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4235" tabRatio="644" activeTab="2"/>
  </bookViews>
  <sheets>
    <sheet name="siječanj" sheetId="1" r:id="rId1"/>
    <sheet name="veljača" sheetId="2" r:id="rId2"/>
    <sheet name="ožujak" sheetId="3" r:id="rId3"/>
    <sheet name="travanj" sheetId="4" r:id="rId4"/>
    <sheet name="svibanj" sheetId="5" r:id="rId5"/>
    <sheet name="lipanj" sheetId="6" r:id="rId6"/>
    <sheet name="srpanj" sheetId="7" r:id="rId7"/>
    <sheet name="kolovoz" sheetId="8" r:id="rId8"/>
    <sheet name="rujan" sheetId="9" r:id="rId9"/>
    <sheet name="listopad" sheetId="10" r:id="rId10"/>
    <sheet name="studeni" sheetId="11" r:id="rId11"/>
    <sheet name="prosinac" sheetId="12" r:id="rId1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2" l="1"/>
  <c r="B3" i="11"/>
  <c r="B3" i="10"/>
  <c r="B3" i="9"/>
  <c r="B3" i="8"/>
  <c r="B3" i="7"/>
  <c r="B3" i="6"/>
  <c r="B3" i="5"/>
  <c r="B3" i="4"/>
  <c r="B3" i="3"/>
  <c r="B3" i="2"/>
  <c r="A99" i="1"/>
  <c r="A195" i="1" s="1"/>
  <c r="A291" i="1" s="1"/>
  <c r="A387" i="1" s="1"/>
  <c r="A483" i="1" s="1"/>
  <c r="A579" i="1" s="1"/>
  <c r="A675" i="1" s="1"/>
  <c r="A771" i="1" s="1"/>
  <c r="A867" i="1" s="1"/>
  <c r="A963" i="1" s="1"/>
  <c r="A1059" i="1" s="1"/>
  <c r="A1155" i="1" s="1"/>
  <c r="A1251" i="1" s="1"/>
  <c r="A1347" i="1" s="1"/>
  <c r="A1443" i="1" s="1"/>
  <c r="A1539" i="1" s="1"/>
  <c r="A1635" i="1" s="1"/>
  <c r="A1731" i="1" s="1"/>
  <c r="A1827" i="1" s="1"/>
  <c r="A1923" i="1" s="1"/>
  <c r="A2019" i="1" s="1"/>
  <c r="A2115" i="1" s="1"/>
  <c r="A2211" i="1" s="1"/>
  <c r="A2307" i="1" s="1"/>
  <c r="A2403" i="1" s="1"/>
  <c r="A2499" i="1" s="1"/>
  <c r="A2595" i="1" s="1"/>
  <c r="A2691" i="1" s="1"/>
  <c r="A2787" i="1" s="1"/>
  <c r="A2883" i="1" s="1"/>
  <c r="A3" i="2" s="1"/>
  <c r="A99" i="2" s="1"/>
  <c r="B99" i="1"/>
  <c r="B195" i="1" s="1"/>
  <c r="B291" i="1" s="1"/>
  <c r="B4" i="1"/>
  <c r="B291" i="12" l="1"/>
  <c r="B291" i="11"/>
  <c r="B291" i="10"/>
  <c r="B291" i="9"/>
  <c r="B291" i="8"/>
  <c r="B291" i="7"/>
  <c r="B291" i="6"/>
  <c r="B291" i="5"/>
  <c r="B291" i="4"/>
  <c r="B291" i="2"/>
  <c r="B291" i="3"/>
  <c r="B387" i="1"/>
  <c r="B99" i="12"/>
  <c r="B99" i="11"/>
  <c r="B99" i="10"/>
  <c r="B99" i="9"/>
  <c r="B99" i="8"/>
  <c r="B99" i="7"/>
  <c r="B99" i="6"/>
  <c r="B99" i="5"/>
  <c r="B99" i="4"/>
  <c r="B99" i="3"/>
  <c r="B99" i="2"/>
  <c r="B5" i="1"/>
  <c r="B4" i="12"/>
  <c r="B4" i="11"/>
  <c r="B4" i="10"/>
  <c r="B4" i="9"/>
  <c r="B4" i="8"/>
  <c r="B4" i="7"/>
  <c r="B4" i="6"/>
  <c r="B4" i="5"/>
  <c r="B4" i="4"/>
  <c r="B4" i="3"/>
  <c r="B4" i="2"/>
  <c r="B100" i="1"/>
  <c r="B195" i="12"/>
  <c r="B195" i="11"/>
  <c r="B195" i="10"/>
  <c r="B195" i="9"/>
  <c r="B195" i="8"/>
  <c r="B195" i="7"/>
  <c r="B195" i="6"/>
  <c r="B195" i="5"/>
  <c r="B195" i="4"/>
  <c r="B195" i="2"/>
  <c r="B195" i="3"/>
  <c r="A195" i="2"/>
  <c r="B387" i="12" l="1"/>
  <c r="B387" i="11"/>
  <c r="B387" i="10"/>
  <c r="B387" i="9"/>
  <c r="B387" i="8"/>
  <c r="B387" i="7"/>
  <c r="B387" i="6"/>
  <c r="B387" i="5"/>
  <c r="B387" i="4"/>
  <c r="B387" i="2"/>
  <c r="B387" i="3"/>
  <c r="B483" i="1"/>
  <c r="B100" i="12"/>
  <c r="B100" i="11"/>
  <c r="B100" i="10"/>
  <c r="B100" i="9"/>
  <c r="B100" i="8"/>
  <c r="B100" i="7"/>
  <c r="B100" i="6"/>
  <c r="B100" i="5"/>
  <c r="B100" i="4"/>
  <c r="B100" i="3"/>
  <c r="B196" i="1"/>
  <c r="B100" i="2"/>
  <c r="B6" i="1"/>
  <c r="B5" i="12"/>
  <c r="B5" i="10"/>
  <c r="B5" i="11"/>
  <c r="B5" i="9"/>
  <c r="B5" i="8"/>
  <c r="B5" i="7"/>
  <c r="B5" i="6"/>
  <c r="B5" i="5"/>
  <c r="B5" i="4"/>
  <c r="B5" i="3"/>
  <c r="B5" i="2"/>
  <c r="B101" i="1"/>
  <c r="A291" i="2"/>
  <c r="B483" i="12" l="1"/>
  <c r="B483" i="11"/>
  <c r="B483" i="10"/>
  <c r="B483" i="9"/>
  <c r="B483" i="8"/>
  <c r="B483" i="7"/>
  <c r="B483" i="6"/>
  <c r="B483" i="5"/>
  <c r="B483" i="4"/>
  <c r="B483" i="2"/>
  <c r="B483" i="3"/>
  <c r="B579" i="1"/>
  <c r="B196" i="12"/>
  <c r="B196" i="11"/>
  <c r="B196" i="10"/>
  <c r="B196" i="9"/>
  <c r="B196" i="8"/>
  <c r="B196" i="7"/>
  <c r="B196" i="6"/>
  <c r="B196" i="5"/>
  <c r="B196" i="4"/>
  <c r="B196" i="3"/>
  <c r="B196" i="2"/>
  <c r="B292" i="1"/>
  <c r="B101" i="12"/>
  <c r="B101" i="11"/>
  <c r="B101" i="10"/>
  <c r="B101" i="9"/>
  <c r="B101" i="8"/>
  <c r="B101" i="7"/>
  <c r="B101" i="6"/>
  <c r="B101" i="5"/>
  <c r="B101" i="4"/>
  <c r="B101" i="3"/>
  <c r="B101" i="2"/>
  <c r="B197" i="1"/>
  <c r="B7" i="1"/>
  <c r="B6" i="12"/>
  <c r="B6" i="11"/>
  <c r="B6" i="10"/>
  <c r="B6" i="9"/>
  <c r="B6" i="8"/>
  <c r="B6" i="7"/>
  <c r="B6" i="6"/>
  <c r="B6" i="5"/>
  <c r="B6" i="4"/>
  <c r="B6" i="3"/>
  <c r="B6" i="2"/>
  <c r="B102" i="1"/>
  <c r="A387" i="2"/>
  <c r="B292" i="12" l="1"/>
  <c r="B292" i="11"/>
  <c r="B292" i="10"/>
  <c r="B292" i="9"/>
  <c r="B292" i="8"/>
  <c r="B292" i="7"/>
  <c r="B292" i="6"/>
  <c r="B292" i="5"/>
  <c r="B292" i="4"/>
  <c r="B292" i="3"/>
  <c r="B292" i="2"/>
  <c r="B388" i="1"/>
  <c r="B197" i="12"/>
  <c r="B197" i="11"/>
  <c r="B197" i="10"/>
  <c r="B197" i="9"/>
  <c r="B197" i="8"/>
  <c r="B197" i="7"/>
  <c r="B197" i="6"/>
  <c r="B197" i="5"/>
  <c r="B197" i="4"/>
  <c r="B197" i="2"/>
  <c r="B197" i="3"/>
  <c r="B293" i="1"/>
  <c r="B579" i="12"/>
  <c r="B579" i="11"/>
  <c r="B579" i="10"/>
  <c r="B579" i="9"/>
  <c r="B579" i="8"/>
  <c r="B579" i="7"/>
  <c r="B579" i="6"/>
  <c r="B579" i="5"/>
  <c r="B579" i="4"/>
  <c r="B579" i="2"/>
  <c r="B579" i="3"/>
  <c r="B675" i="1"/>
  <c r="B102" i="12"/>
  <c r="B102" i="11"/>
  <c r="B102" i="10"/>
  <c r="B102" i="9"/>
  <c r="B102" i="8"/>
  <c r="B102" i="7"/>
  <c r="B102" i="6"/>
  <c r="B102" i="5"/>
  <c r="B102" i="4"/>
  <c r="B102" i="3"/>
  <c r="B198" i="1"/>
  <c r="B102" i="2"/>
  <c r="B8" i="1"/>
  <c r="B7" i="12"/>
  <c r="B7" i="10"/>
  <c r="B7" i="11"/>
  <c r="B7" i="9"/>
  <c r="B7" i="8"/>
  <c r="B7" i="7"/>
  <c r="B7" i="6"/>
  <c r="B7" i="5"/>
  <c r="B7" i="4"/>
  <c r="B7" i="3"/>
  <c r="B7" i="2"/>
  <c r="B103" i="1"/>
  <c r="A483" i="2"/>
  <c r="B293" i="12" l="1"/>
  <c r="B293" i="11"/>
  <c r="B293" i="10"/>
  <c r="B293" i="9"/>
  <c r="B293" i="8"/>
  <c r="B293" i="7"/>
  <c r="B293" i="6"/>
  <c r="B293" i="5"/>
  <c r="B293" i="4"/>
  <c r="B293" i="2"/>
  <c r="B293" i="3"/>
  <c r="B389" i="1"/>
  <c r="B198" i="12"/>
  <c r="B198" i="11"/>
  <c r="B198" i="10"/>
  <c r="B198" i="9"/>
  <c r="B198" i="8"/>
  <c r="B198" i="7"/>
  <c r="B198" i="6"/>
  <c r="B198" i="5"/>
  <c r="B198" i="4"/>
  <c r="B198" i="2"/>
  <c r="B198" i="3"/>
  <c r="B294" i="1"/>
  <c r="B675" i="12"/>
  <c r="B675" i="11"/>
  <c r="B675" i="10"/>
  <c r="B675" i="9"/>
  <c r="B675" i="8"/>
  <c r="B675" i="7"/>
  <c r="B675" i="6"/>
  <c r="B675" i="4"/>
  <c r="B675" i="5"/>
  <c r="B675" i="2"/>
  <c r="B675" i="3"/>
  <c r="B771" i="1"/>
  <c r="B388" i="12"/>
  <c r="B388" i="11"/>
  <c r="B388" i="10"/>
  <c r="B388" i="9"/>
  <c r="B388" i="8"/>
  <c r="B388" i="7"/>
  <c r="B388" i="6"/>
  <c r="B388" i="5"/>
  <c r="B388" i="4"/>
  <c r="B388" i="3"/>
  <c r="B388" i="2"/>
  <c r="B484" i="1"/>
  <c r="B103" i="12"/>
  <c r="B103" i="11"/>
  <c r="B103" i="10"/>
  <c r="B103" i="9"/>
  <c r="B103" i="8"/>
  <c r="B103" i="7"/>
  <c r="B103" i="6"/>
  <c r="B103" i="5"/>
  <c r="B103" i="4"/>
  <c r="B103" i="3"/>
  <c r="B199" i="1"/>
  <c r="B103" i="2"/>
  <c r="B9" i="1"/>
  <c r="B8" i="12"/>
  <c r="B8" i="11"/>
  <c r="B8" i="10"/>
  <c r="B8" i="9"/>
  <c r="B8" i="8"/>
  <c r="B8" i="7"/>
  <c r="B8" i="6"/>
  <c r="B8" i="5"/>
  <c r="B8" i="4"/>
  <c r="B8" i="3"/>
  <c r="B8" i="2"/>
  <c r="B104" i="1"/>
  <c r="A579" i="2"/>
  <c r="B104" i="12" l="1"/>
  <c r="B104" i="11"/>
  <c r="B104" i="10"/>
  <c r="B104" i="9"/>
  <c r="B104" i="8"/>
  <c r="B104" i="7"/>
  <c r="B104" i="6"/>
  <c r="B104" i="5"/>
  <c r="B104" i="4"/>
  <c r="B104" i="3"/>
  <c r="B104" i="2"/>
  <c r="B200" i="1"/>
  <c r="B484" i="12"/>
  <c r="B484" i="11"/>
  <c r="B484" i="10"/>
  <c r="B484" i="9"/>
  <c r="B484" i="8"/>
  <c r="B484" i="7"/>
  <c r="B484" i="6"/>
  <c r="B484" i="5"/>
  <c r="B484" i="4"/>
  <c r="B484" i="3"/>
  <c r="B484" i="2"/>
  <c r="B580" i="1"/>
  <c r="B294" i="12"/>
  <c r="B294" i="11"/>
  <c r="B294" i="10"/>
  <c r="B294" i="9"/>
  <c r="B294" i="8"/>
  <c r="B294" i="7"/>
  <c r="B294" i="6"/>
  <c r="B294" i="5"/>
  <c r="B294" i="4"/>
  <c r="B294" i="2"/>
  <c r="B294" i="3"/>
  <c r="B390" i="1"/>
  <c r="B199" i="12"/>
  <c r="B199" i="10"/>
  <c r="B199" i="11"/>
  <c r="B199" i="9"/>
  <c r="B199" i="8"/>
  <c r="B199" i="7"/>
  <c r="B199" i="6"/>
  <c r="B199" i="5"/>
  <c r="B199" i="4"/>
  <c r="B199" i="2"/>
  <c r="B199" i="3"/>
  <c r="B295" i="1"/>
  <c r="B771" i="12"/>
  <c r="B771" i="11"/>
  <c r="B771" i="10"/>
  <c r="B771" i="9"/>
  <c r="B771" i="8"/>
  <c r="B771" i="7"/>
  <c r="B771" i="6"/>
  <c r="B771" i="4"/>
  <c r="B771" i="5"/>
  <c r="B771" i="2"/>
  <c r="B771" i="3"/>
  <c r="B867" i="1"/>
  <c r="B389" i="12"/>
  <c r="B389" i="11"/>
  <c r="B389" i="10"/>
  <c r="B389" i="9"/>
  <c r="B389" i="8"/>
  <c r="B389" i="7"/>
  <c r="B389" i="6"/>
  <c r="B389" i="5"/>
  <c r="B389" i="4"/>
  <c r="B389" i="2"/>
  <c r="B389" i="3"/>
  <c r="B485" i="1"/>
  <c r="B10" i="1"/>
  <c r="B9" i="12"/>
  <c r="B9" i="10"/>
  <c r="B9" i="11"/>
  <c r="B9" i="9"/>
  <c r="B9" i="8"/>
  <c r="B9" i="7"/>
  <c r="B9" i="6"/>
  <c r="B9" i="5"/>
  <c r="B9" i="4"/>
  <c r="B9" i="3"/>
  <c r="B9" i="2"/>
  <c r="B105" i="1"/>
  <c r="A675" i="2"/>
  <c r="B485" i="12" l="1"/>
  <c r="B485" i="11"/>
  <c r="B485" i="10"/>
  <c r="B485" i="9"/>
  <c r="B485" i="8"/>
  <c r="B485" i="7"/>
  <c r="B485" i="6"/>
  <c r="B485" i="5"/>
  <c r="B485" i="4"/>
  <c r="B485" i="2"/>
  <c r="B485" i="3"/>
  <c r="B581" i="1"/>
  <c r="B295" i="12"/>
  <c r="B295" i="11"/>
  <c r="B295" i="10"/>
  <c r="B295" i="9"/>
  <c r="B295" i="8"/>
  <c r="B295" i="7"/>
  <c r="B295" i="6"/>
  <c r="B295" i="5"/>
  <c r="B295" i="4"/>
  <c r="B295" i="2"/>
  <c r="B295" i="3"/>
  <c r="B391" i="1"/>
  <c r="B390" i="12"/>
  <c r="B390" i="11"/>
  <c r="B390" i="10"/>
  <c r="B390" i="9"/>
  <c r="B390" i="8"/>
  <c r="B390" i="7"/>
  <c r="B390" i="6"/>
  <c r="B390" i="5"/>
  <c r="B390" i="4"/>
  <c r="B390" i="2"/>
  <c r="B390" i="3"/>
  <c r="B486" i="1"/>
  <c r="B867" i="12"/>
  <c r="B867" i="11"/>
  <c r="B867" i="10"/>
  <c r="B867" i="9"/>
  <c r="B867" i="8"/>
  <c r="B867" i="7"/>
  <c r="B867" i="6"/>
  <c r="B867" i="4"/>
  <c r="B867" i="5"/>
  <c r="B867" i="2"/>
  <c r="B867" i="3"/>
  <c r="B963" i="1"/>
  <c r="B580" i="12"/>
  <c r="B580" i="11"/>
  <c r="B580" i="10"/>
  <c r="B580" i="9"/>
  <c r="B580" i="8"/>
  <c r="B580" i="7"/>
  <c r="B580" i="6"/>
  <c r="B580" i="5"/>
  <c r="B580" i="4"/>
  <c r="B580" i="3"/>
  <c r="B580" i="2"/>
  <c r="B676" i="1"/>
  <c r="B200" i="12"/>
  <c r="B200" i="11"/>
  <c r="B200" i="10"/>
  <c r="B200" i="9"/>
  <c r="B200" i="8"/>
  <c r="B200" i="7"/>
  <c r="B200" i="6"/>
  <c r="B200" i="5"/>
  <c r="B200" i="4"/>
  <c r="B200" i="3"/>
  <c r="B200" i="2"/>
  <c r="B296" i="1"/>
  <c r="B105" i="12"/>
  <c r="B105" i="11"/>
  <c r="B105" i="10"/>
  <c r="B105" i="9"/>
  <c r="B105" i="8"/>
  <c r="B105" i="7"/>
  <c r="B105" i="6"/>
  <c r="B105" i="5"/>
  <c r="B105" i="4"/>
  <c r="B105" i="2"/>
  <c r="B105" i="3"/>
  <c r="B201" i="1"/>
  <c r="B11" i="1"/>
  <c r="B10" i="12"/>
  <c r="B10" i="11"/>
  <c r="B10" i="10"/>
  <c r="B10" i="9"/>
  <c r="B10" i="8"/>
  <c r="B10" i="7"/>
  <c r="B10" i="6"/>
  <c r="B10" i="5"/>
  <c r="B10" i="4"/>
  <c r="B10" i="3"/>
  <c r="B10" i="2"/>
  <c r="B106" i="1"/>
  <c r="A771" i="2"/>
  <c r="B296" i="12" l="1"/>
  <c r="B296" i="11"/>
  <c r="B296" i="10"/>
  <c r="B296" i="9"/>
  <c r="B296" i="8"/>
  <c r="B296" i="7"/>
  <c r="B296" i="6"/>
  <c r="B296" i="5"/>
  <c r="B296" i="4"/>
  <c r="B296" i="3"/>
  <c r="B296" i="2"/>
  <c r="B392" i="1"/>
  <c r="B963" i="12"/>
  <c r="B963" i="11"/>
  <c r="B963" i="10"/>
  <c r="B963" i="9"/>
  <c r="B963" i="8"/>
  <c r="B963" i="7"/>
  <c r="B963" i="6"/>
  <c r="B963" i="4"/>
  <c r="B963" i="5"/>
  <c r="B963" i="2"/>
  <c r="B963" i="3"/>
  <c r="B1059" i="1"/>
  <c r="B391" i="12"/>
  <c r="B391" i="10"/>
  <c r="B391" i="11"/>
  <c r="B391" i="9"/>
  <c r="B391" i="8"/>
  <c r="B391" i="7"/>
  <c r="B391" i="6"/>
  <c r="B391" i="5"/>
  <c r="B391" i="4"/>
  <c r="B391" i="2"/>
  <c r="B391" i="3"/>
  <c r="B487" i="1"/>
  <c r="B201" i="12"/>
  <c r="B201" i="11"/>
  <c r="B201" i="10"/>
  <c r="B201" i="9"/>
  <c r="B201" i="8"/>
  <c r="B201" i="7"/>
  <c r="B201" i="6"/>
  <c r="B201" i="5"/>
  <c r="B201" i="4"/>
  <c r="B201" i="2"/>
  <c r="B201" i="3"/>
  <c r="B297" i="1"/>
  <c r="B676" i="12"/>
  <c r="B676" i="11"/>
  <c r="B676" i="10"/>
  <c r="B676" i="9"/>
  <c r="B676" i="8"/>
  <c r="B676" i="7"/>
  <c r="B676" i="6"/>
  <c r="B676" i="5"/>
  <c r="B676" i="4"/>
  <c r="B676" i="3"/>
  <c r="B676" i="2"/>
  <c r="B772" i="1"/>
  <c r="B486" i="12"/>
  <c r="B486" i="11"/>
  <c r="B486" i="10"/>
  <c r="B486" i="9"/>
  <c r="B486" i="8"/>
  <c r="B486" i="7"/>
  <c r="B486" i="6"/>
  <c r="B486" i="5"/>
  <c r="B486" i="4"/>
  <c r="B486" i="2"/>
  <c r="B486" i="3"/>
  <c r="B582" i="1"/>
  <c r="B581" i="12"/>
  <c r="B581" i="11"/>
  <c r="B581" i="10"/>
  <c r="B581" i="9"/>
  <c r="B581" i="8"/>
  <c r="B581" i="7"/>
  <c r="B581" i="6"/>
  <c r="B581" i="5"/>
  <c r="B581" i="4"/>
  <c r="B581" i="2"/>
  <c r="B581" i="3"/>
  <c r="B677" i="1"/>
  <c r="B106" i="12"/>
  <c r="B106" i="11"/>
  <c r="B106" i="10"/>
  <c r="B106" i="9"/>
  <c r="B106" i="8"/>
  <c r="B106" i="7"/>
  <c r="B106" i="6"/>
  <c r="B106" i="5"/>
  <c r="B106" i="2"/>
  <c r="B106" i="4"/>
  <c r="B106" i="3"/>
  <c r="B202" i="1"/>
  <c r="B12" i="1"/>
  <c r="B11" i="12"/>
  <c r="B11" i="11"/>
  <c r="B11" i="10"/>
  <c r="B11" i="9"/>
  <c r="B11" i="8"/>
  <c r="B11" i="7"/>
  <c r="B11" i="6"/>
  <c r="B11" i="5"/>
  <c r="B11" i="4"/>
  <c r="B11" i="3"/>
  <c r="B11" i="2"/>
  <c r="B107" i="1"/>
  <c r="A867" i="2"/>
  <c r="B202" i="12" l="1"/>
  <c r="B202" i="11"/>
  <c r="B202" i="10"/>
  <c r="B202" i="9"/>
  <c r="B202" i="8"/>
  <c r="B202" i="7"/>
  <c r="B202" i="6"/>
  <c r="B202" i="2"/>
  <c r="B202" i="5"/>
  <c r="B202" i="4"/>
  <c r="B202" i="3"/>
  <c r="B298" i="1"/>
  <c r="B582" i="12"/>
  <c r="B582" i="11"/>
  <c r="B582" i="10"/>
  <c r="B582" i="9"/>
  <c r="B582" i="8"/>
  <c r="B582" i="7"/>
  <c r="B582" i="6"/>
  <c r="B582" i="5"/>
  <c r="B582" i="4"/>
  <c r="B582" i="2"/>
  <c r="B582" i="3"/>
  <c r="B678" i="1"/>
  <c r="B297" i="12"/>
  <c r="B297" i="11"/>
  <c r="B297" i="10"/>
  <c r="B297" i="9"/>
  <c r="B297" i="8"/>
  <c r="B297" i="7"/>
  <c r="B297" i="6"/>
  <c r="B297" i="5"/>
  <c r="B297" i="4"/>
  <c r="B297" i="2"/>
  <c r="B297" i="3"/>
  <c r="B393" i="1"/>
  <c r="B487" i="12"/>
  <c r="B487" i="11"/>
  <c r="B487" i="10"/>
  <c r="B487" i="9"/>
  <c r="B487" i="8"/>
  <c r="B487" i="7"/>
  <c r="B487" i="6"/>
  <c r="B487" i="5"/>
  <c r="B487" i="4"/>
  <c r="B487" i="2"/>
  <c r="B487" i="3"/>
  <c r="B583" i="1"/>
  <c r="B677" i="12"/>
  <c r="B677" i="11"/>
  <c r="B677" i="10"/>
  <c r="B677" i="9"/>
  <c r="B677" i="8"/>
  <c r="B677" i="7"/>
  <c r="B677" i="6"/>
  <c r="B677" i="5"/>
  <c r="B677" i="4"/>
  <c r="B677" i="2"/>
  <c r="B677" i="3"/>
  <c r="B773" i="1"/>
  <c r="B772" i="12"/>
  <c r="B772" i="11"/>
  <c r="B772" i="10"/>
  <c r="B772" i="9"/>
  <c r="B772" i="8"/>
  <c r="B772" i="7"/>
  <c r="B772" i="6"/>
  <c r="B772" i="5"/>
  <c r="B772" i="4"/>
  <c r="B772" i="3"/>
  <c r="B868" i="1"/>
  <c r="B772" i="2"/>
  <c r="B1059" i="12"/>
  <c r="B1059" i="11"/>
  <c r="B1059" i="10"/>
  <c r="B1059" i="9"/>
  <c r="B1059" i="8"/>
  <c r="B1059" i="7"/>
  <c r="B1059" i="6"/>
  <c r="B1059" i="4"/>
  <c r="B1059" i="5"/>
  <c r="B1059" i="2"/>
  <c r="B1059" i="3"/>
  <c r="B1155" i="1"/>
  <c r="B392" i="12"/>
  <c r="B392" i="11"/>
  <c r="B392" i="10"/>
  <c r="B392" i="9"/>
  <c r="B392" i="8"/>
  <c r="B392" i="7"/>
  <c r="B392" i="6"/>
  <c r="B392" i="5"/>
  <c r="B392" i="4"/>
  <c r="B392" i="3"/>
  <c r="B392" i="2"/>
  <c r="B488" i="1"/>
  <c r="B107" i="12"/>
  <c r="B107" i="11"/>
  <c r="B107" i="10"/>
  <c r="B107" i="9"/>
  <c r="B107" i="8"/>
  <c r="B107" i="7"/>
  <c r="B107" i="6"/>
  <c r="B107" i="5"/>
  <c r="B107" i="4"/>
  <c r="B107" i="2"/>
  <c r="B107" i="3"/>
  <c r="B203" i="1"/>
  <c r="B13" i="1"/>
  <c r="B12" i="12"/>
  <c r="B12" i="11"/>
  <c r="B12" i="10"/>
  <c r="B12" i="9"/>
  <c r="B12" i="8"/>
  <c r="B12" i="7"/>
  <c r="B12" i="6"/>
  <c r="B12" i="5"/>
  <c r="B12" i="4"/>
  <c r="B12" i="3"/>
  <c r="B108" i="1"/>
  <c r="B12" i="2"/>
  <c r="A963" i="2"/>
  <c r="B108" i="12" l="1"/>
  <c r="B108" i="11"/>
  <c r="B108" i="10"/>
  <c r="B108" i="9"/>
  <c r="B108" i="8"/>
  <c r="B108" i="7"/>
  <c r="B108" i="6"/>
  <c r="B108" i="5"/>
  <c r="B108" i="4"/>
  <c r="B108" i="3"/>
  <c r="B108" i="2"/>
  <c r="B204" i="1"/>
  <c r="B203" i="12"/>
  <c r="B203" i="11"/>
  <c r="B203" i="10"/>
  <c r="B203" i="9"/>
  <c r="B203" i="8"/>
  <c r="B203" i="7"/>
  <c r="B203" i="6"/>
  <c r="B203" i="5"/>
  <c r="B203" i="4"/>
  <c r="B203" i="2"/>
  <c r="B203" i="3"/>
  <c r="B299" i="1"/>
  <c r="B583" i="12"/>
  <c r="B583" i="11"/>
  <c r="B583" i="10"/>
  <c r="B583" i="9"/>
  <c r="B583" i="8"/>
  <c r="B583" i="7"/>
  <c r="B583" i="6"/>
  <c r="B583" i="5"/>
  <c r="B583" i="4"/>
  <c r="B583" i="2"/>
  <c r="B583" i="3"/>
  <c r="B679" i="1"/>
  <c r="B678" i="12"/>
  <c r="B678" i="11"/>
  <c r="B678" i="10"/>
  <c r="B678" i="9"/>
  <c r="B678" i="8"/>
  <c r="B678" i="7"/>
  <c r="B678" i="6"/>
  <c r="B678" i="5"/>
  <c r="B678" i="2"/>
  <c r="B678" i="4"/>
  <c r="B678" i="3"/>
  <c r="B774" i="1"/>
  <c r="B868" i="12"/>
  <c r="B868" i="11"/>
  <c r="B868" i="10"/>
  <c r="B868" i="9"/>
  <c r="B868" i="8"/>
  <c r="B868" i="7"/>
  <c r="B868" i="6"/>
  <c r="B868" i="5"/>
  <c r="B868" i="4"/>
  <c r="B868" i="3"/>
  <c r="B964" i="1"/>
  <c r="B868" i="2"/>
  <c r="B1155" i="12"/>
  <c r="B1155" i="11"/>
  <c r="B1155" i="10"/>
  <c r="B1155" i="9"/>
  <c r="B1155" i="8"/>
  <c r="B1155" i="7"/>
  <c r="B1155" i="6"/>
  <c r="B1155" i="4"/>
  <c r="B1155" i="5"/>
  <c r="B1155" i="2"/>
  <c r="B1155" i="3"/>
  <c r="B1251" i="1"/>
  <c r="B773" i="12"/>
  <c r="B773" i="11"/>
  <c r="B773" i="10"/>
  <c r="B773" i="9"/>
  <c r="B773" i="8"/>
  <c r="B773" i="7"/>
  <c r="B773" i="6"/>
  <c r="B773" i="5"/>
  <c r="B773" i="4"/>
  <c r="B773" i="2"/>
  <c r="B773" i="3"/>
  <c r="B869" i="1"/>
  <c r="B393" i="12"/>
  <c r="B393" i="11"/>
  <c r="B393" i="10"/>
  <c r="B393" i="9"/>
  <c r="B393" i="8"/>
  <c r="B393" i="7"/>
  <c r="B393" i="6"/>
  <c r="B393" i="5"/>
  <c r="B393" i="4"/>
  <c r="B393" i="2"/>
  <c r="B393" i="3"/>
  <c r="B489" i="1"/>
  <c r="B298" i="12"/>
  <c r="B298" i="11"/>
  <c r="B298" i="10"/>
  <c r="B298" i="9"/>
  <c r="B298" i="8"/>
  <c r="B298" i="7"/>
  <c r="B298" i="6"/>
  <c r="B298" i="5"/>
  <c r="B298" i="2"/>
  <c r="B298" i="4"/>
  <c r="B298" i="3"/>
  <c r="B394" i="1"/>
  <c r="B488" i="12"/>
  <c r="B488" i="11"/>
  <c r="B488" i="10"/>
  <c r="B488" i="9"/>
  <c r="B488" i="8"/>
  <c r="B488" i="7"/>
  <c r="B488" i="6"/>
  <c r="B488" i="5"/>
  <c r="B488" i="4"/>
  <c r="B488" i="3"/>
  <c r="B488" i="2"/>
  <c r="B584" i="1"/>
  <c r="B14" i="1"/>
  <c r="B13" i="12"/>
  <c r="B13" i="10"/>
  <c r="B13" i="11"/>
  <c r="B13" i="9"/>
  <c r="B13" i="8"/>
  <c r="B13" i="7"/>
  <c r="B13" i="6"/>
  <c r="B13" i="5"/>
  <c r="B13" i="4"/>
  <c r="B13" i="3"/>
  <c r="B13" i="2"/>
  <c r="B109" i="1"/>
  <c r="A1059" i="2"/>
  <c r="B109" i="12" l="1"/>
  <c r="B109" i="11"/>
  <c r="B109" i="10"/>
  <c r="B109" i="9"/>
  <c r="B109" i="8"/>
  <c r="B109" i="7"/>
  <c r="B109" i="6"/>
  <c r="B109" i="5"/>
  <c r="B109" i="4"/>
  <c r="B109" i="2"/>
  <c r="B109" i="3"/>
  <c r="B205" i="1"/>
  <c r="B15" i="1"/>
  <c r="B14" i="12"/>
  <c r="B14" i="11"/>
  <c r="B14" i="10"/>
  <c r="B14" i="9"/>
  <c r="B14" i="8"/>
  <c r="B14" i="7"/>
  <c r="B14" i="6"/>
  <c r="B14" i="5"/>
  <c r="B14" i="3"/>
  <c r="B14" i="4"/>
  <c r="B14" i="2"/>
  <c r="B110" i="1"/>
  <c r="B584" i="12"/>
  <c r="B584" i="11"/>
  <c r="B584" i="10"/>
  <c r="B584" i="9"/>
  <c r="B584" i="8"/>
  <c r="B584" i="7"/>
  <c r="B584" i="6"/>
  <c r="B584" i="4"/>
  <c r="B584" i="5"/>
  <c r="B584" i="3"/>
  <c r="B584" i="2"/>
  <c r="B680" i="1"/>
  <c r="B394" i="12"/>
  <c r="B394" i="11"/>
  <c r="B394" i="10"/>
  <c r="B394" i="9"/>
  <c r="B394" i="8"/>
  <c r="B394" i="7"/>
  <c r="B394" i="6"/>
  <c r="B394" i="2"/>
  <c r="B394" i="5"/>
  <c r="B394" i="4"/>
  <c r="B394" i="3"/>
  <c r="B490" i="1"/>
  <c r="B489" i="12"/>
  <c r="B489" i="11"/>
  <c r="B489" i="10"/>
  <c r="B489" i="9"/>
  <c r="B489" i="8"/>
  <c r="B489" i="7"/>
  <c r="B489" i="6"/>
  <c r="B489" i="5"/>
  <c r="B489" i="4"/>
  <c r="B489" i="2"/>
  <c r="B489" i="3"/>
  <c r="B585" i="1"/>
  <c r="B869" i="12"/>
  <c r="B869" i="11"/>
  <c r="B869" i="10"/>
  <c r="B869" i="9"/>
  <c r="B869" i="8"/>
  <c r="B869" i="7"/>
  <c r="B869" i="6"/>
  <c r="B869" i="5"/>
  <c r="B869" i="4"/>
  <c r="B869" i="2"/>
  <c r="B869" i="3"/>
  <c r="B965" i="1"/>
  <c r="B1251" i="12"/>
  <c r="B1251" i="11"/>
  <c r="B1251" i="10"/>
  <c r="B1251" i="9"/>
  <c r="B1251" i="8"/>
  <c r="B1251" i="7"/>
  <c r="B1251" i="6"/>
  <c r="B1251" i="4"/>
  <c r="B1251" i="5"/>
  <c r="B1251" i="2"/>
  <c r="B1251" i="3"/>
  <c r="B1347" i="1"/>
  <c r="B774" i="12"/>
  <c r="B774" i="11"/>
  <c r="B774" i="10"/>
  <c r="B774" i="9"/>
  <c r="B774" i="8"/>
  <c r="B774" i="7"/>
  <c r="B774" i="6"/>
  <c r="B774" i="5"/>
  <c r="B774" i="2"/>
  <c r="B774" i="4"/>
  <c r="B774" i="3"/>
  <c r="B870" i="1"/>
  <c r="B679" i="12"/>
  <c r="B679" i="11"/>
  <c r="B679" i="10"/>
  <c r="B679" i="9"/>
  <c r="B679" i="8"/>
  <c r="B679" i="7"/>
  <c r="B679" i="6"/>
  <c r="B679" i="4"/>
  <c r="B679" i="5"/>
  <c r="B679" i="2"/>
  <c r="B679" i="3"/>
  <c r="B775" i="1"/>
  <c r="B299" i="12"/>
  <c r="B299" i="11"/>
  <c r="B299" i="10"/>
  <c r="B299" i="9"/>
  <c r="B299" i="8"/>
  <c r="B299" i="7"/>
  <c r="B299" i="6"/>
  <c r="B299" i="5"/>
  <c r="B299" i="4"/>
  <c r="B299" i="2"/>
  <c r="B299" i="3"/>
  <c r="B395" i="1"/>
  <c r="B204" i="12"/>
  <c r="B204" i="11"/>
  <c r="B204" i="10"/>
  <c r="B204" i="9"/>
  <c r="B204" i="8"/>
  <c r="B204" i="7"/>
  <c r="B204" i="6"/>
  <c r="B204" i="5"/>
  <c r="B204" i="4"/>
  <c r="B204" i="3"/>
  <c r="B204" i="2"/>
  <c r="B300" i="1"/>
  <c r="B964" i="12"/>
  <c r="B964" i="11"/>
  <c r="B964" i="10"/>
  <c r="B964" i="9"/>
  <c r="B964" i="8"/>
  <c r="B964" i="7"/>
  <c r="B964" i="6"/>
  <c r="B964" i="5"/>
  <c r="B964" i="4"/>
  <c r="B964" i="3"/>
  <c r="B1060" i="1"/>
  <c r="B964" i="2"/>
  <c r="A1155" i="2"/>
  <c r="B1060" i="12" l="1"/>
  <c r="B1060" i="11"/>
  <c r="B1060" i="10"/>
  <c r="B1060" i="9"/>
  <c r="B1060" i="8"/>
  <c r="B1060" i="7"/>
  <c r="B1060" i="6"/>
  <c r="B1060" i="5"/>
  <c r="B1060" i="4"/>
  <c r="B1060" i="3"/>
  <c r="B1156" i="1"/>
  <c r="B1060" i="2"/>
  <c r="B205" i="12"/>
  <c r="B205" i="11"/>
  <c r="B205" i="10"/>
  <c r="B205" i="9"/>
  <c r="B205" i="8"/>
  <c r="B205" i="7"/>
  <c r="B205" i="6"/>
  <c r="B205" i="5"/>
  <c r="B205" i="4"/>
  <c r="B205" i="2"/>
  <c r="B205" i="3"/>
  <c r="B301" i="1"/>
  <c r="B300" i="12"/>
  <c r="B300" i="11"/>
  <c r="B300" i="10"/>
  <c r="B300" i="9"/>
  <c r="B300" i="8"/>
  <c r="B300" i="7"/>
  <c r="B300" i="6"/>
  <c r="B300" i="5"/>
  <c r="B300" i="4"/>
  <c r="B300" i="3"/>
  <c r="B300" i="2"/>
  <c r="B396" i="1"/>
  <c r="B395" i="12"/>
  <c r="B395" i="11"/>
  <c r="B395" i="10"/>
  <c r="B395" i="9"/>
  <c r="B395" i="8"/>
  <c r="B395" i="7"/>
  <c r="B395" i="6"/>
  <c r="B395" i="5"/>
  <c r="B395" i="4"/>
  <c r="B395" i="2"/>
  <c r="B395" i="3"/>
  <c r="B491" i="1"/>
  <c r="B775" i="12"/>
  <c r="B775" i="11"/>
  <c r="B775" i="10"/>
  <c r="B775" i="9"/>
  <c r="B775" i="8"/>
  <c r="B775" i="7"/>
  <c r="B775" i="6"/>
  <c r="B775" i="4"/>
  <c r="B775" i="5"/>
  <c r="B775" i="2"/>
  <c r="B775" i="3"/>
  <c r="B871" i="1"/>
  <c r="B870" i="12"/>
  <c r="B870" i="11"/>
  <c r="B870" i="10"/>
  <c r="B870" i="9"/>
  <c r="B870" i="8"/>
  <c r="B870" i="7"/>
  <c r="B870" i="6"/>
  <c r="B870" i="5"/>
  <c r="B870" i="2"/>
  <c r="B870" i="4"/>
  <c r="B870" i="3"/>
  <c r="B966" i="1"/>
  <c r="B1347" i="12"/>
  <c r="B1347" i="11"/>
  <c r="B1347" i="10"/>
  <c r="B1347" i="9"/>
  <c r="B1347" i="8"/>
  <c r="B1347" i="7"/>
  <c r="B1347" i="6"/>
  <c r="B1347" i="4"/>
  <c r="B1347" i="5"/>
  <c r="B1347" i="2"/>
  <c r="B1347" i="3"/>
  <c r="B1443" i="1"/>
  <c r="B965" i="12"/>
  <c r="B965" i="11"/>
  <c r="B965" i="10"/>
  <c r="B965" i="9"/>
  <c r="B965" i="8"/>
  <c r="B965" i="7"/>
  <c r="B965" i="6"/>
  <c r="B965" i="5"/>
  <c r="B965" i="4"/>
  <c r="B965" i="2"/>
  <c r="B965" i="3"/>
  <c r="B1061" i="1"/>
  <c r="B585" i="12"/>
  <c r="B585" i="11"/>
  <c r="B585" i="10"/>
  <c r="B585" i="9"/>
  <c r="B585" i="8"/>
  <c r="B585" i="7"/>
  <c r="B585" i="6"/>
  <c r="B585" i="5"/>
  <c r="B585" i="4"/>
  <c r="B585" i="2"/>
  <c r="B585" i="3"/>
  <c r="B681" i="1"/>
  <c r="B490" i="12"/>
  <c r="B490" i="11"/>
  <c r="B490" i="10"/>
  <c r="B490" i="9"/>
  <c r="B490" i="8"/>
  <c r="B490" i="7"/>
  <c r="B490" i="6"/>
  <c r="B490" i="5"/>
  <c r="B490" i="2"/>
  <c r="B490" i="4"/>
  <c r="B490" i="3"/>
  <c r="B586" i="1"/>
  <c r="B680" i="12"/>
  <c r="B680" i="11"/>
  <c r="B680" i="10"/>
  <c r="B680" i="9"/>
  <c r="B680" i="8"/>
  <c r="B680" i="7"/>
  <c r="B680" i="6"/>
  <c r="B680" i="4"/>
  <c r="B680" i="3"/>
  <c r="B680" i="5"/>
  <c r="B776" i="1"/>
  <c r="B680" i="2"/>
  <c r="B110" i="12"/>
  <c r="B110" i="11"/>
  <c r="B110" i="10"/>
  <c r="B110" i="9"/>
  <c r="B110" i="8"/>
  <c r="B110" i="7"/>
  <c r="B110" i="6"/>
  <c r="B110" i="5"/>
  <c r="B110" i="2"/>
  <c r="B110" i="3"/>
  <c r="B110" i="4"/>
  <c r="B206" i="1"/>
  <c r="B16" i="1"/>
  <c r="B15" i="12"/>
  <c r="B15" i="10"/>
  <c r="B15" i="11"/>
  <c r="B15" i="9"/>
  <c r="B15" i="8"/>
  <c r="B15" i="7"/>
  <c r="B15" i="6"/>
  <c r="B15" i="5"/>
  <c r="B15" i="4"/>
  <c r="B15" i="3"/>
  <c r="B111" i="1"/>
  <c r="B15" i="2"/>
  <c r="A1251" i="2"/>
  <c r="B1061" i="12" l="1"/>
  <c r="B1061" i="11"/>
  <c r="B1061" i="10"/>
  <c r="B1061" i="9"/>
  <c r="B1061" i="8"/>
  <c r="B1061" i="7"/>
  <c r="B1061" i="6"/>
  <c r="B1061" i="5"/>
  <c r="B1061" i="4"/>
  <c r="B1061" i="2"/>
  <c r="B1061" i="3"/>
  <c r="B1157" i="1"/>
  <c r="B966" i="12"/>
  <c r="B966" i="11"/>
  <c r="B966" i="10"/>
  <c r="B966" i="9"/>
  <c r="B966" i="8"/>
  <c r="B966" i="7"/>
  <c r="B966" i="6"/>
  <c r="B966" i="5"/>
  <c r="B966" i="2"/>
  <c r="B966" i="4"/>
  <c r="B966" i="3"/>
  <c r="B1062" i="1"/>
  <c r="B491" i="12"/>
  <c r="B491" i="11"/>
  <c r="B491" i="10"/>
  <c r="B491" i="9"/>
  <c r="B491" i="8"/>
  <c r="B491" i="7"/>
  <c r="B491" i="6"/>
  <c r="B491" i="5"/>
  <c r="B491" i="4"/>
  <c r="B491" i="2"/>
  <c r="B491" i="3"/>
  <c r="B587" i="1"/>
  <c r="B301" i="12"/>
  <c r="B301" i="11"/>
  <c r="B301" i="10"/>
  <c r="B301" i="9"/>
  <c r="B301" i="8"/>
  <c r="B301" i="7"/>
  <c r="B301" i="6"/>
  <c r="B301" i="5"/>
  <c r="B301" i="4"/>
  <c r="B301" i="2"/>
  <c r="B301" i="3"/>
  <c r="B397" i="1"/>
  <c r="B776" i="12"/>
  <c r="B776" i="11"/>
  <c r="B776" i="10"/>
  <c r="B776" i="9"/>
  <c r="B776" i="8"/>
  <c r="B776" i="7"/>
  <c r="B776" i="6"/>
  <c r="B776" i="5"/>
  <c r="B776" i="4"/>
  <c r="B776" i="3"/>
  <c r="B872" i="1"/>
  <c r="B776" i="2"/>
  <c r="B1156" i="12"/>
  <c r="B1156" i="11"/>
  <c r="B1156" i="10"/>
  <c r="B1156" i="9"/>
  <c r="B1156" i="8"/>
  <c r="B1156" i="7"/>
  <c r="B1156" i="6"/>
  <c r="B1156" i="5"/>
  <c r="B1156" i="4"/>
  <c r="B1156" i="3"/>
  <c r="B1252" i="1"/>
  <c r="B1156" i="2"/>
  <c r="B111" i="12"/>
  <c r="B111" i="11"/>
  <c r="B111" i="10"/>
  <c r="B111" i="9"/>
  <c r="B111" i="8"/>
  <c r="B111" i="7"/>
  <c r="B111" i="6"/>
  <c r="B111" i="5"/>
  <c r="B111" i="4"/>
  <c r="B111" i="2"/>
  <c r="B111" i="3"/>
  <c r="B207" i="1"/>
  <c r="B302" i="1"/>
  <c r="B206" i="12"/>
  <c r="B206" i="11"/>
  <c r="B206" i="10"/>
  <c r="B206" i="9"/>
  <c r="B206" i="8"/>
  <c r="B206" i="7"/>
  <c r="B206" i="6"/>
  <c r="B206" i="5"/>
  <c r="B206" i="2"/>
  <c r="B206" i="3"/>
  <c r="B206" i="4"/>
  <c r="B586" i="12"/>
  <c r="B586" i="11"/>
  <c r="B586" i="10"/>
  <c r="B586" i="9"/>
  <c r="B586" i="8"/>
  <c r="B586" i="7"/>
  <c r="B586" i="6"/>
  <c r="B586" i="2"/>
  <c r="B586" i="4"/>
  <c r="B586" i="3"/>
  <c r="B586" i="5"/>
  <c r="B682" i="1"/>
  <c r="B1443" i="12"/>
  <c r="B1443" i="11"/>
  <c r="B1443" i="10"/>
  <c r="B1443" i="9"/>
  <c r="B1443" i="8"/>
  <c r="B1443" i="7"/>
  <c r="B1443" i="6"/>
  <c r="B1443" i="4"/>
  <c r="B1443" i="5"/>
  <c r="B1443" i="3"/>
  <c r="B1443" i="2"/>
  <c r="B1539" i="1"/>
  <c r="B871" i="12"/>
  <c r="B871" i="11"/>
  <c r="B871" i="10"/>
  <c r="B871" i="9"/>
  <c r="B871" i="8"/>
  <c r="B871" i="7"/>
  <c r="B871" i="6"/>
  <c r="B871" i="4"/>
  <c r="B871" i="5"/>
  <c r="B871" i="2"/>
  <c r="B871" i="3"/>
  <c r="B967" i="1"/>
  <c r="B396" i="12"/>
  <c r="B396" i="11"/>
  <c r="B396" i="10"/>
  <c r="B396" i="9"/>
  <c r="B396" i="8"/>
  <c r="B396" i="7"/>
  <c r="B396" i="6"/>
  <c r="B396" i="5"/>
  <c r="B396" i="4"/>
  <c r="B396" i="3"/>
  <c r="B396" i="2"/>
  <c r="B492" i="1"/>
  <c r="B681" i="12"/>
  <c r="B681" i="11"/>
  <c r="B681" i="10"/>
  <c r="B681" i="9"/>
  <c r="B681" i="8"/>
  <c r="B681" i="7"/>
  <c r="B681" i="6"/>
  <c r="B681" i="5"/>
  <c r="B681" i="4"/>
  <c r="B681" i="2"/>
  <c r="B681" i="3"/>
  <c r="B777" i="1"/>
  <c r="B17" i="1"/>
  <c r="B16" i="12"/>
  <c r="B16" i="11"/>
  <c r="B16" i="10"/>
  <c r="B16" i="9"/>
  <c r="B16" i="8"/>
  <c r="B16" i="7"/>
  <c r="B16" i="6"/>
  <c r="B16" i="5"/>
  <c r="B16" i="4"/>
  <c r="B16" i="3"/>
  <c r="B112" i="1"/>
  <c r="B16" i="2"/>
  <c r="A1347" i="2"/>
  <c r="B207" i="12" l="1"/>
  <c r="B207" i="11"/>
  <c r="B207" i="10"/>
  <c r="B207" i="9"/>
  <c r="B207" i="8"/>
  <c r="B207" i="7"/>
  <c r="B207" i="6"/>
  <c r="B207" i="5"/>
  <c r="B207" i="4"/>
  <c r="B207" i="2"/>
  <c r="B207" i="3"/>
  <c r="B303" i="1"/>
  <c r="B397" i="12"/>
  <c r="B397" i="11"/>
  <c r="B397" i="10"/>
  <c r="B397" i="9"/>
  <c r="B397" i="8"/>
  <c r="B397" i="7"/>
  <c r="B397" i="6"/>
  <c r="B397" i="5"/>
  <c r="B397" i="4"/>
  <c r="B397" i="2"/>
  <c r="B397" i="3"/>
  <c r="B493" i="1"/>
  <c r="B587" i="12"/>
  <c r="B587" i="11"/>
  <c r="B587" i="10"/>
  <c r="B587" i="9"/>
  <c r="B587" i="8"/>
  <c r="B587" i="7"/>
  <c r="B587" i="6"/>
  <c r="B587" i="5"/>
  <c r="B587" i="4"/>
  <c r="B587" i="2"/>
  <c r="B587" i="3"/>
  <c r="B683" i="1"/>
  <c r="B1157" i="12"/>
  <c r="B1157" i="11"/>
  <c r="B1157" i="10"/>
  <c r="B1157" i="9"/>
  <c r="B1157" i="8"/>
  <c r="B1157" i="7"/>
  <c r="B1157" i="6"/>
  <c r="B1157" i="5"/>
  <c r="B1157" i="4"/>
  <c r="B1157" i="2"/>
  <c r="B1157" i="3"/>
  <c r="B1253" i="1"/>
  <c r="B1252" i="12"/>
  <c r="B1252" i="11"/>
  <c r="B1252" i="10"/>
  <c r="B1252" i="9"/>
  <c r="B1252" i="8"/>
  <c r="B1252" i="7"/>
  <c r="B1252" i="6"/>
  <c r="B1252" i="5"/>
  <c r="B1252" i="4"/>
  <c r="B1252" i="3"/>
  <c r="B1348" i="1"/>
  <c r="B1252" i="2"/>
  <c r="B872" i="12"/>
  <c r="B872" i="11"/>
  <c r="B872" i="10"/>
  <c r="B872" i="9"/>
  <c r="B872" i="8"/>
  <c r="B872" i="6"/>
  <c r="B872" i="7"/>
  <c r="B872" i="5"/>
  <c r="B872" i="4"/>
  <c r="B872" i="3"/>
  <c r="B968" i="1"/>
  <c r="B872" i="2"/>
  <c r="B1539" i="12"/>
  <c r="B1539" i="11"/>
  <c r="B1539" i="10"/>
  <c r="B1539" i="9"/>
  <c r="B1539" i="8"/>
  <c r="B1539" i="7"/>
  <c r="B1539" i="6"/>
  <c r="B1539" i="4"/>
  <c r="B1539" i="5"/>
  <c r="B1539" i="3"/>
  <c r="B1635" i="1"/>
  <c r="B1539" i="2"/>
  <c r="B682" i="12"/>
  <c r="B682" i="11"/>
  <c r="B682" i="10"/>
  <c r="B682" i="9"/>
  <c r="B682" i="8"/>
  <c r="B682" i="7"/>
  <c r="B682" i="6"/>
  <c r="B682" i="5"/>
  <c r="B682" i="2"/>
  <c r="B682" i="3"/>
  <c r="B682" i="4"/>
  <c r="B778" i="1"/>
  <c r="B1062" i="12"/>
  <c r="B1062" i="11"/>
  <c r="B1062" i="10"/>
  <c r="B1062" i="9"/>
  <c r="B1062" i="8"/>
  <c r="B1062" i="7"/>
  <c r="B1062" i="6"/>
  <c r="B1062" i="5"/>
  <c r="B1062" i="2"/>
  <c r="B1062" i="4"/>
  <c r="B1062" i="3"/>
  <c r="B1158" i="1"/>
  <c r="B112" i="12"/>
  <c r="B112" i="11"/>
  <c r="B112" i="10"/>
  <c r="B112" i="9"/>
  <c r="B112" i="8"/>
  <c r="B112" i="7"/>
  <c r="B112" i="6"/>
  <c r="B112" i="5"/>
  <c r="B112" i="4"/>
  <c r="B112" i="3"/>
  <c r="B112" i="2"/>
  <c r="B208" i="1"/>
  <c r="B777" i="12"/>
  <c r="B777" i="11"/>
  <c r="B777" i="10"/>
  <c r="B777" i="9"/>
  <c r="B777" i="8"/>
  <c r="B777" i="7"/>
  <c r="B777" i="6"/>
  <c r="B777" i="5"/>
  <c r="B777" i="4"/>
  <c r="B777" i="2"/>
  <c r="B777" i="3"/>
  <c r="B873" i="1"/>
  <c r="B492" i="12"/>
  <c r="B492" i="11"/>
  <c r="B492" i="10"/>
  <c r="B492" i="9"/>
  <c r="B492" i="8"/>
  <c r="B492" i="7"/>
  <c r="B492" i="6"/>
  <c r="B492" i="5"/>
  <c r="B492" i="4"/>
  <c r="B492" i="3"/>
  <c r="B492" i="2"/>
  <c r="B588" i="1"/>
  <c r="B967" i="12"/>
  <c r="B967" i="11"/>
  <c r="B967" i="10"/>
  <c r="B967" i="9"/>
  <c r="B967" i="8"/>
  <c r="B967" i="7"/>
  <c r="B967" i="6"/>
  <c r="B967" i="4"/>
  <c r="B967" i="5"/>
  <c r="B967" i="2"/>
  <c r="B967" i="3"/>
  <c r="B1063" i="1"/>
  <c r="B18" i="1"/>
  <c r="B17" i="12"/>
  <c r="B17" i="10"/>
  <c r="B17" i="11"/>
  <c r="B17" i="9"/>
  <c r="B17" i="8"/>
  <c r="B17" i="7"/>
  <c r="B17" i="6"/>
  <c r="B17" i="5"/>
  <c r="B17" i="4"/>
  <c r="B17" i="3"/>
  <c r="B17" i="2"/>
  <c r="B113" i="1"/>
  <c r="B398" i="1"/>
  <c r="B302" i="12"/>
  <c r="B302" i="11"/>
  <c r="B302" i="10"/>
  <c r="B302" i="9"/>
  <c r="B302" i="8"/>
  <c r="B302" i="7"/>
  <c r="B302" i="6"/>
  <c r="B302" i="5"/>
  <c r="B302" i="2"/>
  <c r="B302" i="3"/>
  <c r="B302" i="4"/>
  <c r="A1443" i="2"/>
  <c r="B683" i="12" l="1"/>
  <c r="B683" i="11"/>
  <c r="B683" i="10"/>
  <c r="B683" i="9"/>
  <c r="B683" i="8"/>
  <c r="B683" i="7"/>
  <c r="B683" i="6"/>
  <c r="B683" i="4"/>
  <c r="B683" i="5"/>
  <c r="B683" i="2"/>
  <c r="B683" i="3"/>
  <c r="B779" i="1"/>
  <c r="B493" i="12"/>
  <c r="B493" i="11"/>
  <c r="B493" i="10"/>
  <c r="B493" i="9"/>
  <c r="B493" i="8"/>
  <c r="B493" i="7"/>
  <c r="B493" i="6"/>
  <c r="B493" i="5"/>
  <c r="B493" i="4"/>
  <c r="B493" i="2"/>
  <c r="B493" i="3"/>
  <c r="B589" i="1"/>
  <c r="B1635" i="12"/>
  <c r="B1635" i="11"/>
  <c r="B1635" i="10"/>
  <c r="B1635" i="9"/>
  <c r="B1635" i="8"/>
  <c r="B1635" i="7"/>
  <c r="B1635" i="6"/>
  <c r="B1635" i="4"/>
  <c r="B1635" i="5"/>
  <c r="B1635" i="3"/>
  <c r="B1731" i="1"/>
  <c r="B1635" i="2"/>
  <c r="B968" i="12"/>
  <c r="B968" i="11"/>
  <c r="B968" i="10"/>
  <c r="B968" i="9"/>
  <c r="B968" i="8"/>
  <c r="B968" i="6"/>
  <c r="B968" i="7"/>
  <c r="B968" i="5"/>
  <c r="B968" i="4"/>
  <c r="B968" i="3"/>
  <c r="B1064" i="1"/>
  <c r="B968" i="2"/>
  <c r="B1348" i="12"/>
  <c r="B1348" i="11"/>
  <c r="B1348" i="10"/>
  <c r="B1348" i="9"/>
  <c r="B1348" i="8"/>
  <c r="B1348" i="7"/>
  <c r="B1348" i="6"/>
  <c r="B1348" i="5"/>
  <c r="B1348" i="4"/>
  <c r="B1348" i="3"/>
  <c r="B1444" i="1"/>
  <c r="B1348" i="2"/>
  <c r="B1063" i="12"/>
  <c r="B1063" i="11"/>
  <c r="B1063" i="10"/>
  <c r="B1063" i="9"/>
  <c r="B1063" i="8"/>
  <c r="B1063" i="7"/>
  <c r="B1063" i="6"/>
  <c r="B1063" i="4"/>
  <c r="B1063" i="5"/>
  <c r="B1063" i="2"/>
  <c r="B1063" i="3"/>
  <c r="B1159" i="1"/>
  <c r="B588" i="12"/>
  <c r="B588" i="11"/>
  <c r="B588" i="10"/>
  <c r="B588" i="9"/>
  <c r="B588" i="8"/>
  <c r="B588" i="7"/>
  <c r="B588" i="6"/>
  <c r="B588" i="5"/>
  <c r="B588" i="4"/>
  <c r="B588" i="3"/>
  <c r="B588" i="2"/>
  <c r="B684" i="1"/>
  <c r="B873" i="12"/>
  <c r="B873" i="11"/>
  <c r="B873" i="10"/>
  <c r="B873" i="9"/>
  <c r="B873" i="8"/>
  <c r="B873" i="7"/>
  <c r="B873" i="6"/>
  <c r="B873" i="5"/>
  <c r="B873" i="4"/>
  <c r="B873" i="2"/>
  <c r="B873" i="3"/>
  <c r="B969" i="1"/>
  <c r="B208" i="12"/>
  <c r="B208" i="11"/>
  <c r="B208" i="10"/>
  <c r="B208" i="9"/>
  <c r="B208" i="8"/>
  <c r="B208" i="7"/>
  <c r="B208" i="6"/>
  <c r="B208" i="5"/>
  <c r="B208" i="4"/>
  <c r="B208" i="3"/>
  <c r="B208" i="2"/>
  <c r="B304" i="1"/>
  <c r="B1158" i="12"/>
  <c r="B1158" i="11"/>
  <c r="B1158" i="10"/>
  <c r="B1158" i="9"/>
  <c r="B1158" i="8"/>
  <c r="B1158" i="7"/>
  <c r="B1158" i="6"/>
  <c r="B1158" i="5"/>
  <c r="B1158" i="2"/>
  <c r="B1158" i="4"/>
  <c r="B1158" i="3"/>
  <c r="B1254" i="1"/>
  <c r="B778" i="12"/>
  <c r="B778" i="11"/>
  <c r="B778" i="10"/>
  <c r="B778" i="9"/>
  <c r="B778" i="8"/>
  <c r="B778" i="7"/>
  <c r="B778" i="6"/>
  <c r="B778" i="5"/>
  <c r="B778" i="2"/>
  <c r="B778" i="3"/>
  <c r="B778" i="4"/>
  <c r="B874" i="1"/>
  <c r="B1253" i="12"/>
  <c r="B1253" i="11"/>
  <c r="B1253" i="10"/>
  <c r="B1253" i="9"/>
  <c r="B1253" i="8"/>
  <c r="B1253" i="7"/>
  <c r="B1253" i="6"/>
  <c r="B1253" i="5"/>
  <c r="B1253" i="4"/>
  <c r="B1253" i="2"/>
  <c r="B1253" i="3"/>
  <c r="B1349" i="1"/>
  <c r="B494" i="1"/>
  <c r="B398" i="12"/>
  <c r="B398" i="11"/>
  <c r="B398" i="10"/>
  <c r="B398" i="9"/>
  <c r="B398" i="8"/>
  <c r="B398" i="7"/>
  <c r="B398" i="6"/>
  <c r="B398" i="5"/>
  <c r="B398" i="2"/>
  <c r="B398" i="3"/>
  <c r="B398" i="4"/>
  <c r="B303" i="12"/>
  <c r="B303" i="11"/>
  <c r="B303" i="10"/>
  <c r="B303" i="9"/>
  <c r="B303" i="8"/>
  <c r="B303" i="7"/>
  <c r="B303" i="6"/>
  <c r="B303" i="5"/>
  <c r="B303" i="4"/>
  <c r="B303" i="2"/>
  <c r="B303" i="3"/>
  <c r="B399" i="1"/>
  <c r="B113" i="12"/>
  <c r="B113" i="11"/>
  <c r="B113" i="10"/>
  <c r="B113" i="9"/>
  <c r="B113" i="8"/>
  <c r="B113" i="7"/>
  <c r="B113" i="6"/>
  <c r="B113" i="5"/>
  <c r="B113" i="4"/>
  <c r="B113" i="2"/>
  <c r="B113" i="3"/>
  <c r="B209" i="1"/>
  <c r="B19" i="1"/>
  <c r="B18" i="12"/>
  <c r="B18" i="11"/>
  <c r="B18" i="10"/>
  <c r="B18" i="9"/>
  <c r="B18" i="8"/>
  <c r="B18" i="7"/>
  <c r="B18" i="6"/>
  <c r="B18" i="5"/>
  <c r="B18" i="4"/>
  <c r="B18" i="3"/>
  <c r="B18" i="2"/>
  <c r="B114" i="1"/>
  <c r="A1539" i="2"/>
  <c r="B209" i="12" l="1"/>
  <c r="B209" i="11"/>
  <c r="B209" i="10"/>
  <c r="B209" i="9"/>
  <c r="B209" i="8"/>
  <c r="B209" i="7"/>
  <c r="B209" i="6"/>
  <c r="B209" i="5"/>
  <c r="B209" i="4"/>
  <c r="B209" i="2"/>
  <c r="B209" i="3"/>
  <c r="B305" i="1"/>
  <c r="B399" i="12"/>
  <c r="B399" i="11"/>
  <c r="B399" i="10"/>
  <c r="B399" i="9"/>
  <c r="B399" i="8"/>
  <c r="B399" i="7"/>
  <c r="B399" i="6"/>
  <c r="B399" i="5"/>
  <c r="B399" i="4"/>
  <c r="B399" i="2"/>
  <c r="B399" i="3"/>
  <c r="B495" i="1"/>
  <c r="B1349" i="12"/>
  <c r="B1349" i="11"/>
  <c r="B1349" i="10"/>
  <c r="B1349" i="9"/>
  <c r="B1349" i="8"/>
  <c r="B1349" i="7"/>
  <c r="B1349" i="6"/>
  <c r="B1349" i="5"/>
  <c r="B1349" i="4"/>
  <c r="B1349" i="2"/>
  <c r="B1349" i="3"/>
  <c r="B1445" i="1"/>
  <c r="B874" i="12"/>
  <c r="B874" i="11"/>
  <c r="B874" i="10"/>
  <c r="B874" i="9"/>
  <c r="B874" i="8"/>
  <c r="B874" i="7"/>
  <c r="B874" i="6"/>
  <c r="B874" i="5"/>
  <c r="B874" i="2"/>
  <c r="B874" i="3"/>
  <c r="B874" i="4"/>
  <c r="B970" i="1"/>
  <c r="B1254" i="12"/>
  <c r="B1254" i="11"/>
  <c r="B1254" i="10"/>
  <c r="B1254" i="9"/>
  <c r="B1254" i="8"/>
  <c r="B1254" i="7"/>
  <c r="B1254" i="6"/>
  <c r="B1254" i="5"/>
  <c r="B1254" i="4"/>
  <c r="B1254" i="3"/>
  <c r="B1254" i="2"/>
  <c r="B1350" i="1"/>
  <c r="B304" i="12"/>
  <c r="B304" i="11"/>
  <c r="B304" i="10"/>
  <c r="B304" i="9"/>
  <c r="B304" i="8"/>
  <c r="B304" i="7"/>
  <c r="B304" i="6"/>
  <c r="B304" i="5"/>
  <c r="B304" i="4"/>
  <c r="B304" i="3"/>
  <c r="B304" i="2"/>
  <c r="B400" i="1"/>
  <c r="B969" i="12"/>
  <c r="B969" i="11"/>
  <c r="B969" i="10"/>
  <c r="B969" i="9"/>
  <c r="B969" i="8"/>
  <c r="B969" i="7"/>
  <c r="B969" i="6"/>
  <c r="B969" i="5"/>
  <c r="B969" i="4"/>
  <c r="B969" i="2"/>
  <c r="B969" i="3"/>
  <c r="B1065" i="1"/>
  <c r="B684" i="12"/>
  <c r="B684" i="11"/>
  <c r="B684" i="10"/>
  <c r="B684" i="9"/>
  <c r="B684" i="8"/>
  <c r="B684" i="7"/>
  <c r="B684" i="6"/>
  <c r="B684" i="4"/>
  <c r="B684" i="5"/>
  <c r="B684" i="3"/>
  <c r="B684" i="2"/>
  <c r="B780" i="1"/>
  <c r="B1159" i="12"/>
  <c r="B1159" i="11"/>
  <c r="B1159" i="10"/>
  <c r="B1159" i="9"/>
  <c r="B1159" i="8"/>
  <c r="B1159" i="7"/>
  <c r="B1159" i="6"/>
  <c r="B1159" i="4"/>
  <c r="B1159" i="5"/>
  <c r="B1159" i="2"/>
  <c r="B1159" i="3"/>
  <c r="B1255" i="1"/>
  <c r="B589" i="12"/>
  <c r="B589" i="11"/>
  <c r="B589" i="10"/>
  <c r="B589" i="9"/>
  <c r="B589" i="8"/>
  <c r="B589" i="7"/>
  <c r="B589" i="6"/>
  <c r="B589" i="5"/>
  <c r="B589" i="4"/>
  <c r="B589" i="2"/>
  <c r="B589" i="3"/>
  <c r="B685" i="1"/>
  <c r="B779" i="12"/>
  <c r="B779" i="11"/>
  <c r="B779" i="10"/>
  <c r="B779" i="9"/>
  <c r="B779" i="8"/>
  <c r="B779" i="7"/>
  <c r="B779" i="6"/>
  <c r="B779" i="4"/>
  <c r="B779" i="2"/>
  <c r="B779" i="5"/>
  <c r="B779" i="3"/>
  <c r="B875" i="1"/>
  <c r="B1444" i="12"/>
  <c r="B1444" i="11"/>
  <c r="B1444" i="10"/>
  <c r="B1444" i="9"/>
  <c r="B1444" i="8"/>
  <c r="B1444" i="7"/>
  <c r="B1444" i="6"/>
  <c r="B1444" i="5"/>
  <c r="B1444" i="4"/>
  <c r="B1444" i="3"/>
  <c r="B1540" i="1"/>
  <c r="B1444" i="2"/>
  <c r="B1064" i="12"/>
  <c r="B1064" i="11"/>
  <c r="B1064" i="10"/>
  <c r="B1064" i="9"/>
  <c r="B1064" i="8"/>
  <c r="B1064" i="6"/>
  <c r="B1064" i="7"/>
  <c r="B1064" i="5"/>
  <c r="B1064" i="4"/>
  <c r="B1064" i="3"/>
  <c r="B1160" i="1"/>
  <c r="B1064" i="2"/>
  <c r="B1731" i="12"/>
  <c r="B1731" i="11"/>
  <c r="B1731" i="10"/>
  <c r="B1731" i="9"/>
  <c r="B1731" i="8"/>
  <c r="B1731" i="7"/>
  <c r="B1731" i="6"/>
  <c r="B1731" i="4"/>
  <c r="B1731" i="5"/>
  <c r="B1731" i="3"/>
  <c r="B1827" i="1"/>
  <c r="B1731" i="2"/>
  <c r="B114" i="12"/>
  <c r="B114" i="11"/>
  <c r="B114" i="10"/>
  <c r="B114" i="9"/>
  <c r="B114" i="8"/>
  <c r="B114" i="7"/>
  <c r="B114" i="6"/>
  <c r="B114" i="5"/>
  <c r="B114" i="4"/>
  <c r="B114" i="2"/>
  <c r="B114" i="3"/>
  <c r="B210" i="1"/>
  <c r="B20" i="1"/>
  <c r="B19" i="12"/>
  <c r="B19" i="11"/>
  <c r="B19" i="10"/>
  <c r="B19" i="9"/>
  <c r="B19" i="8"/>
  <c r="B19" i="7"/>
  <c r="B19" i="6"/>
  <c r="B19" i="5"/>
  <c r="B19" i="4"/>
  <c r="B19" i="3"/>
  <c r="B115" i="1"/>
  <c r="B19" i="2"/>
  <c r="B590" i="1"/>
  <c r="B494" i="12"/>
  <c r="B494" i="11"/>
  <c r="B494" i="10"/>
  <c r="B494" i="9"/>
  <c r="B494" i="8"/>
  <c r="B494" i="7"/>
  <c r="B494" i="6"/>
  <c r="B494" i="5"/>
  <c r="B494" i="2"/>
  <c r="B494" i="3"/>
  <c r="B494" i="4"/>
  <c r="A1635" i="2"/>
  <c r="B115" i="12" l="1"/>
  <c r="B115" i="11"/>
  <c r="B115" i="10"/>
  <c r="B115" i="9"/>
  <c r="B115" i="8"/>
  <c r="B115" i="7"/>
  <c r="B115" i="6"/>
  <c r="B115" i="5"/>
  <c r="B115" i="4"/>
  <c r="B115" i="2"/>
  <c r="B115" i="3"/>
  <c r="B211" i="1"/>
  <c r="B210" i="12"/>
  <c r="B210" i="11"/>
  <c r="B210" i="10"/>
  <c r="B210" i="9"/>
  <c r="B210" i="8"/>
  <c r="B210" i="7"/>
  <c r="B210" i="6"/>
  <c r="B210" i="5"/>
  <c r="B210" i="4"/>
  <c r="B210" i="2"/>
  <c r="B210" i="3"/>
  <c r="B306" i="1"/>
  <c r="B875" i="12"/>
  <c r="B875" i="11"/>
  <c r="B875" i="10"/>
  <c r="B875" i="9"/>
  <c r="B875" i="8"/>
  <c r="B875" i="7"/>
  <c r="B875" i="6"/>
  <c r="B875" i="4"/>
  <c r="B875" i="2"/>
  <c r="B875" i="5"/>
  <c r="B875" i="3"/>
  <c r="B971" i="1"/>
  <c r="B685" i="12"/>
  <c r="B685" i="11"/>
  <c r="B685" i="10"/>
  <c r="B685" i="9"/>
  <c r="B685" i="8"/>
  <c r="B685" i="7"/>
  <c r="B685" i="6"/>
  <c r="B685" i="5"/>
  <c r="B685" i="4"/>
  <c r="B685" i="2"/>
  <c r="B685" i="3"/>
  <c r="B781" i="1"/>
  <c r="B1255" i="12"/>
  <c r="B1255" i="11"/>
  <c r="B1255" i="10"/>
  <c r="B1255" i="9"/>
  <c r="B1255" i="8"/>
  <c r="B1255" i="7"/>
  <c r="B1255" i="6"/>
  <c r="B1255" i="4"/>
  <c r="B1255" i="5"/>
  <c r="B1255" i="2"/>
  <c r="B1255" i="3"/>
  <c r="B1351" i="1"/>
  <c r="B780" i="12"/>
  <c r="B780" i="11"/>
  <c r="B780" i="10"/>
  <c r="B780" i="9"/>
  <c r="B780" i="8"/>
  <c r="B780" i="7"/>
  <c r="B780" i="6"/>
  <c r="B780" i="5"/>
  <c r="B780" i="4"/>
  <c r="B780" i="3"/>
  <c r="B780" i="2"/>
  <c r="B876" i="1"/>
  <c r="B1065" i="12"/>
  <c r="B1065" i="11"/>
  <c r="B1065" i="10"/>
  <c r="B1065" i="9"/>
  <c r="B1065" i="8"/>
  <c r="B1065" i="7"/>
  <c r="B1065" i="6"/>
  <c r="B1065" i="5"/>
  <c r="B1065" i="4"/>
  <c r="B1065" i="2"/>
  <c r="B1065" i="3"/>
  <c r="B1161" i="1"/>
  <c r="B400" i="12"/>
  <c r="B400" i="11"/>
  <c r="B400" i="10"/>
  <c r="B400" i="9"/>
  <c r="B400" i="8"/>
  <c r="B400" i="7"/>
  <c r="B400" i="6"/>
  <c r="B400" i="5"/>
  <c r="B400" i="4"/>
  <c r="B400" i="3"/>
  <c r="B400" i="2"/>
  <c r="B496" i="1"/>
  <c r="B1350" i="12"/>
  <c r="B1350" i="11"/>
  <c r="B1350" i="10"/>
  <c r="B1350" i="9"/>
  <c r="B1350" i="8"/>
  <c r="B1350" i="7"/>
  <c r="B1350" i="6"/>
  <c r="B1350" i="5"/>
  <c r="B1350" i="4"/>
  <c r="B1350" i="3"/>
  <c r="B1350" i="2"/>
  <c r="B1446" i="1"/>
  <c r="B970" i="12"/>
  <c r="B970" i="11"/>
  <c r="B970" i="10"/>
  <c r="B970" i="9"/>
  <c r="B970" i="8"/>
  <c r="B970" i="7"/>
  <c r="B970" i="6"/>
  <c r="B970" i="5"/>
  <c r="B970" i="2"/>
  <c r="B970" i="3"/>
  <c r="B970" i="4"/>
  <c r="B1066" i="1"/>
  <c r="B1445" i="12"/>
  <c r="B1445" i="11"/>
  <c r="B1445" i="10"/>
  <c r="B1445" i="9"/>
  <c r="B1445" i="8"/>
  <c r="B1445" i="7"/>
  <c r="B1445" i="6"/>
  <c r="B1445" i="5"/>
  <c r="B1445" i="4"/>
  <c r="B1445" i="3"/>
  <c r="B1445" i="2"/>
  <c r="B1541" i="1"/>
  <c r="B495" i="12"/>
  <c r="B495" i="11"/>
  <c r="B495" i="10"/>
  <c r="B495" i="9"/>
  <c r="B495" i="8"/>
  <c r="B495" i="7"/>
  <c r="B495" i="6"/>
  <c r="B495" i="5"/>
  <c r="B495" i="4"/>
  <c r="B495" i="2"/>
  <c r="B495" i="3"/>
  <c r="B591" i="1"/>
  <c r="B305" i="12"/>
  <c r="B305" i="11"/>
  <c r="B305" i="10"/>
  <c r="B305" i="9"/>
  <c r="B305" i="8"/>
  <c r="B305" i="7"/>
  <c r="B305" i="6"/>
  <c r="B305" i="5"/>
  <c r="B305" i="4"/>
  <c r="B305" i="2"/>
  <c r="B305" i="3"/>
  <c r="B401" i="1"/>
  <c r="B590" i="12"/>
  <c r="B590" i="11"/>
  <c r="B590" i="10"/>
  <c r="B590" i="9"/>
  <c r="B590" i="8"/>
  <c r="B590" i="7"/>
  <c r="B590" i="6"/>
  <c r="B590" i="5"/>
  <c r="B590" i="2"/>
  <c r="B590" i="3"/>
  <c r="B590" i="4"/>
  <c r="B686" i="1"/>
  <c r="B1827" i="12"/>
  <c r="B1827" i="11"/>
  <c r="B1827" i="10"/>
  <c r="B1827" i="9"/>
  <c r="B1827" i="8"/>
  <c r="B1827" i="7"/>
  <c r="B1827" i="6"/>
  <c r="B1827" i="4"/>
  <c r="B1827" i="5"/>
  <c r="B1827" i="3"/>
  <c r="B1827" i="2"/>
  <c r="B1923" i="1"/>
  <c r="B1160" i="12"/>
  <c r="B1160" i="11"/>
  <c r="B1160" i="10"/>
  <c r="B1160" i="9"/>
  <c r="B1160" i="8"/>
  <c r="B1160" i="6"/>
  <c r="B1160" i="7"/>
  <c r="B1160" i="5"/>
  <c r="B1160" i="4"/>
  <c r="B1160" i="3"/>
  <c r="B1256" i="1"/>
  <c r="B1160" i="2"/>
  <c r="B1540" i="12"/>
  <c r="B1540" i="11"/>
  <c r="B1540" i="10"/>
  <c r="B1540" i="9"/>
  <c r="B1540" i="8"/>
  <c r="B1540" i="7"/>
  <c r="B1540" i="6"/>
  <c r="B1540" i="5"/>
  <c r="B1540" i="4"/>
  <c r="B1540" i="3"/>
  <c r="B1636" i="1"/>
  <c r="B1540" i="2"/>
  <c r="B21" i="1"/>
  <c r="B20" i="12"/>
  <c r="B20" i="11"/>
  <c r="B20" i="10"/>
  <c r="B20" i="9"/>
  <c r="B20" i="8"/>
  <c r="B20" i="7"/>
  <c r="B20" i="6"/>
  <c r="B20" i="5"/>
  <c r="B20" i="4"/>
  <c r="B20" i="3"/>
  <c r="B116" i="1"/>
  <c r="B20" i="2"/>
  <c r="A1731" i="2"/>
  <c r="B496" i="12" l="1"/>
  <c r="B496" i="11"/>
  <c r="B496" i="10"/>
  <c r="B496" i="9"/>
  <c r="B496" i="8"/>
  <c r="B496" i="7"/>
  <c r="B496" i="6"/>
  <c r="B496" i="5"/>
  <c r="B496" i="4"/>
  <c r="B496" i="3"/>
  <c r="B496" i="2"/>
  <c r="B592" i="1"/>
  <c r="B1161" i="12"/>
  <c r="B1161" i="11"/>
  <c r="B1161" i="10"/>
  <c r="B1161" i="9"/>
  <c r="B1161" i="8"/>
  <c r="B1161" i="7"/>
  <c r="B1161" i="6"/>
  <c r="B1161" i="5"/>
  <c r="B1161" i="4"/>
  <c r="B1161" i="2"/>
  <c r="B1161" i="3"/>
  <c r="B1257" i="1"/>
  <c r="B876" i="12"/>
  <c r="B876" i="11"/>
  <c r="B876" i="10"/>
  <c r="B876" i="9"/>
  <c r="B876" i="8"/>
  <c r="B876" i="7"/>
  <c r="B876" i="6"/>
  <c r="B876" i="5"/>
  <c r="B876" i="4"/>
  <c r="B876" i="3"/>
  <c r="B876" i="2"/>
  <c r="B972" i="1"/>
  <c r="B306" i="12"/>
  <c r="B306" i="11"/>
  <c r="B306" i="10"/>
  <c r="B306" i="9"/>
  <c r="B306" i="8"/>
  <c r="B306" i="7"/>
  <c r="B306" i="6"/>
  <c r="B306" i="5"/>
  <c r="B306" i="4"/>
  <c r="B306" i="2"/>
  <c r="B306" i="3"/>
  <c r="B402" i="1"/>
  <c r="B1636" i="12"/>
  <c r="B1636" i="11"/>
  <c r="B1636" i="10"/>
  <c r="B1636" i="9"/>
  <c r="B1636" i="8"/>
  <c r="B1636" i="7"/>
  <c r="B1636" i="6"/>
  <c r="B1636" i="5"/>
  <c r="B1636" i="4"/>
  <c r="B1636" i="3"/>
  <c r="B1732" i="1"/>
  <c r="B1636" i="2"/>
  <c r="B1256" i="12"/>
  <c r="B1256" i="11"/>
  <c r="B1256" i="10"/>
  <c r="B1256" i="9"/>
  <c r="B1256" i="8"/>
  <c r="B1256" i="6"/>
  <c r="B1256" i="7"/>
  <c r="B1256" i="5"/>
  <c r="B1256" i="4"/>
  <c r="B1256" i="3"/>
  <c r="B1352" i="1"/>
  <c r="B1256" i="2"/>
  <c r="B116" i="12"/>
  <c r="B116" i="11"/>
  <c r="B116" i="10"/>
  <c r="B116" i="9"/>
  <c r="B116" i="8"/>
  <c r="B116" i="7"/>
  <c r="B116" i="6"/>
  <c r="B116" i="5"/>
  <c r="B116" i="4"/>
  <c r="B116" i="3"/>
  <c r="B116" i="2"/>
  <c r="B212" i="1"/>
  <c r="B401" i="12"/>
  <c r="B401" i="11"/>
  <c r="B401" i="10"/>
  <c r="B401" i="9"/>
  <c r="B401" i="8"/>
  <c r="B401" i="7"/>
  <c r="B401" i="6"/>
  <c r="B401" i="5"/>
  <c r="B401" i="4"/>
  <c r="B401" i="2"/>
  <c r="B401" i="3"/>
  <c r="B497" i="1"/>
  <c r="B591" i="12"/>
  <c r="B591" i="11"/>
  <c r="B591" i="10"/>
  <c r="B591" i="9"/>
  <c r="B591" i="8"/>
  <c r="B591" i="7"/>
  <c r="B591" i="6"/>
  <c r="B591" i="5"/>
  <c r="B591" i="4"/>
  <c r="B591" i="2"/>
  <c r="B591" i="3"/>
  <c r="B687" i="1"/>
  <c r="B1541" i="12"/>
  <c r="B1541" i="11"/>
  <c r="B1541" i="10"/>
  <c r="B1541" i="9"/>
  <c r="B1541" i="8"/>
  <c r="B1541" i="7"/>
  <c r="B1541" i="6"/>
  <c r="B1541" i="5"/>
  <c r="B1541" i="4"/>
  <c r="B1541" i="3"/>
  <c r="B1541" i="2"/>
  <c r="B1637" i="1"/>
  <c r="B1066" i="12"/>
  <c r="B1066" i="11"/>
  <c r="B1066" i="10"/>
  <c r="B1066" i="9"/>
  <c r="B1066" i="8"/>
  <c r="B1066" i="7"/>
  <c r="B1066" i="6"/>
  <c r="B1066" i="5"/>
  <c r="B1066" i="2"/>
  <c r="B1066" i="3"/>
  <c r="B1066" i="4"/>
  <c r="B1162" i="1"/>
  <c r="B1446" i="12"/>
  <c r="B1446" i="11"/>
  <c r="B1446" i="10"/>
  <c r="B1446" i="9"/>
  <c r="B1446" i="8"/>
  <c r="B1446" i="7"/>
  <c r="B1446" i="6"/>
  <c r="B1446" i="5"/>
  <c r="B1446" i="4"/>
  <c r="B1446" i="3"/>
  <c r="B1446" i="2"/>
  <c r="B1542" i="1"/>
  <c r="B1351" i="12"/>
  <c r="B1351" i="11"/>
  <c r="B1351" i="10"/>
  <c r="B1351" i="9"/>
  <c r="B1351" i="8"/>
  <c r="B1351" i="7"/>
  <c r="B1351" i="6"/>
  <c r="B1351" i="4"/>
  <c r="B1351" i="5"/>
  <c r="B1351" i="2"/>
  <c r="B1351" i="3"/>
  <c r="B1447" i="1"/>
  <c r="B781" i="12"/>
  <c r="B781" i="11"/>
  <c r="B781" i="10"/>
  <c r="B781" i="9"/>
  <c r="B781" i="8"/>
  <c r="B781" i="7"/>
  <c r="B781" i="6"/>
  <c r="B781" i="5"/>
  <c r="B781" i="4"/>
  <c r="B781" i="2"/>
  <c r="B781" i="3"/>
  <c r="B877" i="1"/>
  <c r="B971" i="12"/>
  <c r="B971" i="11"/>
  <c r="B971" i="10"/>
  <c r="B971" i="9"/>
  <c r="B971" i="8"/>
  <c r="B971" i="7"/>
  <c r="B971" i="6"/>
  <c r="B971" i="4"/>
  <c r="B971" i="2"/>
  <c r="B971" i="5"/>
  <c r="B971" i="3"/>
  <c r="B1067" i="1"/>
  <c r="B1923" i="12"/>
  <c r="B1923" i="11"/>
  <c r="B1923" i="10"/>
  <c r="B1923" i="9"/>
  <c r="B1923" i="8"/>
  <c r="B1923" i="7"/>
  <c r="B1923" i="6"/>
  <c r="B1923" i="4"/>
  <c r="B1923" i="5"/>
  <c r="B1923" i="3"/>
  <c r="B1923" i="2"/>
  <c r="B2019" i="1"/>
  <c r="B686" i="12"/>
  <c r="B686" i="11"/>
  <c r="B686" i="10"/>
  <c r="B686" i="9"/>
  <c r="B686" i="8"/>
  <c r="B686" i="7"/>
  <c r="B686" i="6"/>
  <c r="B686" i="4"/>
  <c r="B686" i="2"/>
  <c r="B686" i="5"/>
  <c r="B686" i="3"/>
  <c r="B782" i="1"/>
  <c r="B211" i="12"/>
  <c r="B211" i="11"/>
  <c r="B211" i="10"/>
  <c r="B211" i="9"/>
  <c r="B211" i="8"/>
  <c r="B211" i="7"/>
  <c r="B211" i="6"/>
  <c r="B211" i="5"/>
  <c r="B211" i="4"/>
  <c r="B211" i="2"/>
  <c r="B211" i="3"/>
  <c r="B307" i="1"/>
  <c r="B22" i="1"/>
  <c r="B21" i="12"/>
  <c r="B21" i="10"/>
  <c r="B21" i="11"/>
  <c r="B21" i="9"/>
  <c r="B21" i="8"/>
  <c r="B21" i="7"/>
  <c r="B21" i="6"/>
  <c r="B21" i="5"/>
  <c r="B21" i="4"/>
  <c r="B21" i="3"/>
  <c r="B21" i="2"/>
  <c r="B117" i="1"/>
  <c r="A1827" i="2"/>
  <c r="B1067" i="12" l="1"/>
  <c r="B1067" i="11"/>
  <c r="B1067" i="10"/>
  <c r="B1067" i="9"/>
  <c r="B1067" i="8"/>
  <c r="B1067" i="7"/>
  <c r="B1067" i="6"/>
  <c r="B1067" i="4"/>
  <c r="B1067" i="2"/>
  <c r="B1067" i="5"/>
  <c r="B1067" i="3"/>
  <c r="B1163" i="1"/>
  <c r="B877" i="12"/>
  <c r="B877" i="11"/>
  <c r="B877" i="10"/>
  <c r="B877" i="9"/>
  <c r="B877" i="8"/>
  <c r="B877" i="7"/>
  <c r="B877" i="6"/>
  <c r="B877" i="5"/>
  <c r="B877" i="4"/>
  <c r="B877" i="2"/>
  <c r="B877" i="3"/>
  <c r="B973" i="1"/>
  <c r="B1447" i="12"/>
  <c r="B1447" i="11"/>
  <c r="B1447" i="10"/>
  <c r="B1447" i="9"/>
  <c r="B1447" i="8"/>
  <c r="B1447" i="7"/>
  <c r="B1447" i="6"/>
  <c r="B1447" i="4"/>
  <c r="B1447" i="5"/>
  <c r="B1447" i="3"/>
  <c r="B1543" i="1"/>
  <c r="B1447" i="2"/>
  <c r="B1542" i="12"/>
  <c r="B1542" i="11"/>
  <c r="B1542" i="10"/>
  <c r="B1542" i="9"/>
  <c r="B1542" i="8"/>
  <c r="B1542" i="7"/>
  <c r="B1542" i="6"/>
  <c r="B1542" i="5"/>
  <c r="B1542" i="4"/>
  <c r="B1542" i="3"/>
  <c r="B1542" i="2"/>
  <c r="B1638" i="1"/>
  <c r="B1162" i="12"/>
  <c r="B1162" i="11"/>
  <c r="B1162" i="10"/>
  <c r="B1162" i="9"/>
  <c r="B1162" i="8"/>
  <c r="B1162" i="7"/>
  <c r="B1162" i="6"/>
  <c r="B1162" i="5"/>
  <c r="B1162" i="2"/>
  <c r="B1162" i="3"/>
  <c r="B1162" i="4"/>
  <c r="B1258" i="1"/>
  <c r="B1637" i="12"/>
  <c r="B1637" i="11"/>
  <c r="B1637" i="10"/>
  <c r="B1637" i="9"/>
  <c r="B1637" i="8"/>
  <c r="B1637" i="7"/>
  <c r="B1637" i="6"/>
  <c r="B1637" i="5"/>
  <c r="B1637" i="4"/>
  <c r="B1637" i="3"/>
  <c r="B1637" i="2"/>
  <c r="B1733" i="1"/>
  <c r="B687" i="12"/>
  <c r="B687" i="11"/>
  <c r="B687" i="10"/>
  <c r="B687" i="9"/>
  <c r="B687" i="8"/>
  <c r="B687" i="7"/>
  <c r="B687" i="6"/>
  <c r="B687" i="5"/>
  <c r="B687" i="4"/>
  <c r="B687" i="2"/>
  <c r="B687" i="3"/>
  <c r="B783" i="1"/>
  <c r="B497" i="12"/>
  <c r="B497" i="11"/>
  <c r="B497" i="10"/>
  <c r="B497" i="9"/>
  <c r="B497" i="8"/>
  <c r="B497" i="7"/>
  <c r="B497" i="6"/>
  <c r="B497" i="5"/>
  <c r="B497" i="4"/>
  <c r="B497" i="2"/>
  <c r="B497" i="3"/>
  <c r="B593" i="1"/>
  <c r="B212" i="12"/>
  <c r="B212" i="11"/>
  <c r="B212" i="10"/>
  <c r="B212" i="9"/>
  <c r="B212" i="8"/>
  <c r="B212" i="7"/>
  <c r="B212" i="6"/>
  <c r="B212" i="5"/>
  <c r="B212" i="4"/>
  <c r="B212" i="3"/>
  <c r="B212" i="2"/>
  <c r="B308" i="1"/>
  <c r="B402" i="12"/>
  <c r="B402" i="11"/>
  <c r="B402" i="10"/>
  <c r="B402" i="9"/>
  <c r="B402" i="8"/>
  <c r="B402" i="7"/>
  <c r="B402" i="6"/>
  <c r="B402" i="5"/>
  <c r="B402" i="4"/>
  <c r="B402" i="2"/>
  <c r="B402" i="3"/>
  <c r="B498" i="1"/>
  <c r="B972" i="12"/>
  <c r="B972" i="11"/>
  <c r="B972" i="10"/>
  <c r="B972" i="9"/>
  <c r="B972" i="8"/>
  <c r="B972" i="7"/>
  <c r="B972" i="6"/>
  <c r="B972" i="5"/>
  <c r="B972" i="4"/>
  <c r="B972" i="3"/>
  <c r="B972" i="2"/>
  <c r="B1068" i="1"/>
  <c r="B1257" i="12"/>
  <c r="B1257" i="11"/>
  <c r="B1257" i="10"/>
  <c r="B1257" i="9"/>
  <c r="B1257" i="8"/>
  <c r="B1257" i="7"/>
  <c r="B1257" i="6"/>
  <c r="B1257" i="5"/>
  <c r="B1257" i="4"/>
  <c r="B1257" i="2"/>
  <c r="B1257" i="3"/>
  <c r="B1353" i="1"/>
  <c r="B592" i="12"/>
  <c r="B592" i="11"/>
  <c r="B592" i="10"/>
  <c r="B592" i="9"/>
  <c r="B592" i="8"/>
  <c r="B592" i="7"/>
  <c r="B592" i="6"/>
  <c r="B592" i="4"/>
  <c r="B592" i="5"/>
  <c r="B592" i="3"/>
  <c r="B592" i="2"/>
  <c r="B688" i="1"/>
  <c r="B1352" i="12"/>
  <c r="B1352" i="11"/>
  <c r="B1352" i="10"/>
  <c r="B1352" i="9"/>
  <c r="B1352" i="8"/>
  <c r="B1352" i="6"/>
  <c r="B1352" i="7"/>
  <c r="B1352" i="5"/>
  <c r="B1352" i="4"/>
  <c r="B1352" i="3"/>
  <c r="B1448" i="1"/>
  <c r="B1352" i="2"/>
  <c r="B1732" i="12"/>
  <c r="B1732" i="11"/>
  <c r="B1732" i="10"/>
  <c r="B1732" i="9"/>
  <c r="B1732" i="8"/>
  <c r="B1732" i="7"/>
  <c r="B1732" i="6"/>
  <c r="B1732" i="5"/>
  <c r="B1732" i="4"/>
  <c r="B1732" i="3"/>
  <c r="B1828" i="1"/>
  <c r="B1732" i="2"/>
  <c r="B307" i="12"/>
  <c r="B307" i="11"/>
  <c r="B307" i="10"/>
  <c r="B307" i="9"/>
  <c r="B307" i="8"/>
  <c r="B307" i="7"/>
  <c r="B307" i="6"/>
  <c r="B307" i="5"/>
  <c r="B307" i="4"/>
  <c r="B307" i="2"/>
  <c r="B307" i="3"/>
  <c r="B403" i="1"/>
  <c r="B782" i="12"/>
  <c r="B782" i="11"/>
  <c r="B782" i="10"/>
  <c r="B782" i="9"/>
  <c r="B782" i="8"/>
  <c r="B782" i="7"/>
  <c r="B782" i="6"/>
  <c r="B782" i="5"/>
  <c r="B782" i="4"/>
  <c r="B782" i="2"/>
  <c r="B782" i="3"/>
  <c r="B878" i="1"/>
  <c r="B2019" i="12"/>
  <c r="B2019" i="11"/>
  <c r="B2019" i="10"/>
  <c r="B2019" i="9"/>
  <c r="B2019" i="8"/>
  <c r="B2019" i="7"/>
  <c r="B2019" i="6"/>
  <c r="B2019" i="4"/>
  <c r="B2019" i="5"/>
  <c r="B2019" i="3"/>
  <c r="B2115" i="1"/>
  <c r="B2019" i="2"/>
  <c r="B117" i="12"/>
  <c r="B117" i="11"/>
  <c r="B117" i="10"/>
  <c r="B117" i="9"/>
  <c r="B117" i="8"/>
  <c r="B117" i="7"/>
  <c r="B117" i="6"/>
  <c r="B117" i="5"/>
  <c r="B117" i="4"/>
  <c r="B117" i="2"/>
  <c r="B117" i="3"/>
  <c r="B213" i="1"/>
  <c r="B23" i="1"/>
  <c r="B22" i="12"/>
  <c r="B22" i="11"/>
  <c r="B22" i="10"/>
  <c r="B22" i="9"/>
  <c r="B22" i="8"/>
  <c r="B22" i="7"/>
  <c r="B22" i="6"/>
  <c r="B22" i="5"/>
  <c r="B22" i="4"/>
  <c r="B22" i="3"/>
  <c r="B22" i="2"/>
  <c r="B118" i="1"/>
  <c r="A1923" i="2"/>
  <c r="B213" i="12" l="1"/>
  <c r="B213" i="11"/>
  <c r="B213" i="10"/>
  <c r="B213" i="9"/>
  <c r="B213" i="8"/>
  <c r="B213" i="7"/>
  <c r="B213" i="6"/>
  <c r="B213" i="5"/>
  <c r="B213" i="4"/>
  <c r="B213" i="2"/>
  <c r="B213" i="3"/>
  <c r="B309" i="1"/>
  <c r="B878" i="12"/>
  <c r="B878" i="10"/>
  <c r="B878" i="11"/>
  <c r="B878" i="9"/>
  <c r="B878" i="8"/>
  <c r="B878" i="7"/>
  <c r="B878" i="6"/>
  <c r="B878" i="5"/>
  <c r="B878" i="4"/>
  <c r="B878" i="2"/>
  <c r="B878" i="3"/>
  <c r="B974" i="1"/>
  <c r="B688" i="12"/>
  <c r="B688" i="11"/>
  <c r="B688" i="10"/>
  <c r="B688" i="9"/>
  <c r="B688" i="8"/>
  <c r="B688" i="7"/>
  <c r="B688" i="6"/>
  <c r="B688" i="5"/>
  <c r="B688" i="4"/>
  <c r="B688" i="3"/>
  <c r="B688" i="2"/>
  <c r="B784" i="1"/>
  <c r="B1068" i="12"/>
  <c r="B1068" i="11"/>
  <c r="B1068" i="10"/>
  <c r="B1068" i="9"/>
  <c r="B1068" i="8"/>
  <c r="B1068" i="7"/>
  <c r="B1068" i="6"/>
  <c r="B1068" i="5"/>
  <c r="B1068" i="4"/>
  <c r="B1068" i="3"/>
  <c r="B1068" i="2"/>
  <c r="B1164" i="1"/>
  <c r="B308" i="12"/>
  <c r="B308" i="11"/>
  <c r="B308" i="10"/>
  <c r="B308" i="9"/>
  <c r="B308" i="8"/>
  <c r="B308" i="7"/>
  <c r="B308" i="6"/>
  <c r="B308" i="5"/>
  <c r="B308" i="4"/>
  <c r="B308" i="3"/>
  <c r="B308" i="2"/>
  <c r="B404" i="1"/>
  <c r="B783" i="12"/>
  <c r="B783" i="11"/>
  <c r="B783" i="10"/>
  <c r="B783" i="9"/>
  <c r="B783" i="8"/>
  <c r="B783" i="7"/>
  <c r="B783" i="6"/>
  <c r="B783" i="4"/>
  <c r="B783" i="5"/>
  <c r="B783" i="2"/>
  <c r="B783" i="3"/>
  <c r="B879" i="1"/>
  <c r="B1258" i="12"/>
  <c r="B1258" i="11"/>
  <c r="B1258" i="10"/>
  <c r="B1258" i="9"/>
  <c r="B1258" i="8"/>
  <c r="B1258" i="7"/>
  <c r="B1258" i="6"/>
  <c r="B1258" i="5"/>
  <c r="B1258" i="3"/>
  <c r="B1258" i="4"/>
  <c r="B1258" i="2"/>
  <c r="B1354" i="1"/>
  <c r="B1163" i="12"/>
  <c r="B1163" i="11"/>
  <c r="B1163" i="10"/>
  <c r="B1163" i="9"/>
  <c r="B1163" i="8"/>
  <c r="B1163" i="7"/>
  <c r="B1163" i="6"/>
  <c r="B1163" i="4"/>
  <c r="B1163" i="2"/>
  <c r="B1163" i="5"/>
  <c r="B1163" i="3"/>
  <c r="B1259" i="1"/>
  <c r="B1828" i="12"/>
  <c r="B1828" i="11"/>
  <c r="B1828" i="10"/>
  <c r="B1828" i="9"/>
  <c r="B1828" i="8"/>
  <c r="B1828" i="7"/>
  <c r="B1828" i="6"/>
  <c r="B1828" i="5"/>
  <c r="B1828" i="4"/>
  <c r="B1828" i="3"/>
  <c r="B1924" i="1"/>
  <c r="B1828" i="2"/>
  <c r="B1448" i="12"/>
  <c r="B1448" i="11"/>
  <c r="B1448" i="10"/>
  <c r="B1448" i="9"/>
  <c r="B1448" i="8"/>
  <c r="B1448" i="7"/>
  <c r="B1448" i="6"/>
  <c r="B1448" i="5"/>
  <c r="B1448" i="4"/>
  <c r="B1448" i="3"/>
  <c r="B1544" i="1"/>
  <c r="B1448" i="2"/>
  <c r="B1543" i="12"/>
  <c r="B1543" i="11"/>
  <c r="B1543" i="10"/>
  <c r="B1543" i="9"/>
  <c r="B1543" i="8"/>
  <c r="B1543" i="7"/>
  <c r="B1543" i="6"/>
  <c r="B1543" i="4"/>
  <c r="B1543" i="5"/>
  <c r="B1543" i="3"/>
  <c r="B1543" i="2"/>
  <c r="B1639" i="1"/>
  <c r="B403" i="12"/>
  <c r="B403" i="11"/>
  <c r="B403" i="10"/>
  <c r="B403" i="9"/>
  <c r="B403" i="8"/>
  <c r="B403" i="7"/>
  <c r="B403" i="6"/>
  <c r="B403" i="5"/>
  <c r="B403" i="4"/>
  <c r="B403" i="2"/>
  <c r="B403" i="3"/>
  <c r="B499" i="1"/>
  <c r="B1353" i="12"/>
  <c r="B1353" i="11"/>
  <c r="B1353" i="10"/>
  <c r="B1353" i="9"/>
  <c r="B1353" i="8"/>
  <c r="B1353" i="7"/>
  <c r="B1353" i="6"/>
  <c r="B1353" i="5"/>
  <c r="B1353" i="4"/>
  <c r="B1353" i="2"/>
  <c r="B1353" i="3"/>
  <c r="B1449" i="1"/>
  <c r="B498" i="12"/>
  <c r="B498" i="11"/>
  <c r="B498" i="10"/>
  <c r="B498" i="9"/>
  <c r="B498" i="8"/>
  <c r="B498" i="7"/>
  <c r="B498" i="6"/>
  <c r="B498" i="5"/>
  <c r="B498" i="4"/>
  <c r="B498" i="2"/>
  <c r="B498" i="3"/>
  <c r="B594" i="1"/>
  <c r="B593" i="12"/>
  <c r="B593" i="11"/>
  <c r="B593" i="10"/>
  <c r="B593" i="9"/>
  <c r="B593" i="8"/>
  <c r="B593" i="7"/>
  <c r="B593" i="6"/>
  <c r="B593" i="5"/>
  <c r="B593" i="4"/>
  <c r="B593" i="2"/>
  <c r="B593" i="3"/>
  <c r="B689" i="1"/>
  <c r="B1733" i="12"/>
  <c r="B1733" i="11"/>
  <c r="B1733" i="10"/>
  <c r="B1733" i="9"/>
  <c r="B1733" i="8"/>
  <c r="B1733" i="7"/>
  <c r="B1733" i="6"/>
  <c r="B1733" i="5"/>
  <c r="B1733" i="4"/>
  <c r="B1733" i="3"/>
  <c r="B1733" i="2"/>
  <c r="B1829" i="1"/>
  <c r="B1638" i="12"/>
  <c r="B1638" i="11"/>
  <c r="B1638" i="10"/>
  <c r="B1638" i="9"/>
  <c r="B1638" i="8"/>
  <c r="B1638" i="7"/>
  <c r="B1638" i="6"/>
  <c r="B1638" i="5"/>
  <c r="B1638" i="4"/>
  <c r="B1638" i="3"/>
  <c r="B1638" i="2"/>
  <c r="B1734" i="1"/>
  <c r="B973" i="12"/>
  <c r="B973" i="11"/>
  <c r="B973" i="10"/>
  <c r="B973" i="9"/>
  <c r="B973" i="8"/>
  <c r="B973" i="7"/>
  <c r="B973" i="6"/>
  <c r="B973" i="5"/>
  <c r="B973" i="4"/>
  <c r="B973" i="2"/>
  <c r="B973" i="3"/>
  <c r="B1069" i="1"/>
  <c r="B2115" i="12"/>
  <c r="B2115" i="11"/>
  <c r="B2115" i="10"/>
  <c r="B2115" i="9"/>
  <c r="B2115" i="8"/>
  <c r="B2115" i="7"/>
  <c r="B2115" i="6"/>
  <c r="B2115" i="4"/>
  <c r="B2115" i="5"/>
  <c r="B2115" i="3"/>
  <c r="B2115" i="2"/>
  <c r="B2211" i="1"/>
  <c r="B118" i="12"/>
  <c r="B118" i="11"/>
  <c r="B118" i="10"/>
  <c r="B118" i="9"/>
  <c r="B118" i="8"/>
  <c r="B118" i="7"/>
  <c r="B118" i="6"/>
  <c r="B118" i="5"/>
  <c r="B118" i="4"/>
  <c r="B118" i="2"/>
  <c r="B118" i="3"/>
  <c r="B214" i="1"/>
  <c r="B24" i="1"/>
  <c r="B23" i="12"/>
  <c r="B23" i="10"/>
  <c r="B23" i="11"/>
  <c r="B23" i="9"/>
  <c r="B23" i="8"/>
  <c r="B23" i="7"/>
  <c r="B23" i="6"/>
  <c r="B23" i="5"/>
  <c r="B23" i="4"/>
  <c r="B23" i="3"/>
  <c r="B23" i="2"/>
  <c r="B119" i="1"/>
  <c r="A2019" i="2"/>
  <c r="B214" i="12" l="1"/>
  <c r="B214" i="11"/>
  <c r="B214" i="10"/>
  <c r="B214" i="9"/>
  <c r="B214" i="8"/>
  <c r="B214" i="7"/>
  <c r="B214" i="6"/>
  <c r="B214" i="5"/>
  <c r="B214" i="4"/>
  <c r="B214" i="2"/>
  <c r="B214" i="3"/>
  <c r="B310" i="1"/>
  <c r="B2211" i="12"/>
  <c r="B2211" i="11"/>
  <c r="B2211" i="10"/>
  <c r="B2211" i="9"/>
  <c r="B2211" i="8"/>
  <c r="B2211" i="7"/>
  <c r="B2211" i="6"/>
  <c r="B2211" i="4"/>
  <c r="B2211" i="5"/>
  <c r="B2211" i="3"/>
  <c r="B2307" i="1"/>
  <c r="B2211" i="2"/>
  <c r="B1069" i="12"/>
  <c r="B1069" i="11"/>
  <c r="B1069" i="10"/>
  <c r="B1069" i="9"/>
  <c r="B1069" i="8"/>
  <c r="B1069" i="7"/>
  <c r="B1069" i="6"/>
  <c r="B1069" i="5"/>
  <c r="B1069" i="4"/>
  <c r="B1069" i="2"/>
  <c r="B1069" i="3"/>
  <c r="B1165" i="1"/>
  <c r="B1734" i="12"/>
  <c r="B1734" i="11"/>
  <c r="B1734" i="10"/>
  <c r="B1734" i="9"/>
  <c r="B1734" i="8"/>
  <c r="B1734" i="7"/>
  <c r="B1734" i="6"/>
  <c r="B1734" i="5"/>
  <c r="B1734" i="4"/>
  <c r="B1734" i="3"/>
  <c r="B1734" i="2"/>
  <c r="B1830" i="1"/>
  <c r="B1829" i="12"/>
  <c r="B1829" i="11"/>
  <c r="B1829" i="10"/>
  <c r="B1829" i="9"/>
  <c r="B1829" i="8"/>
  <c r="B1829" i="7"/>
  <c r="B1829" i="6"/>
  <c r="B1829" i="5"/>
  <c r="B1829" i="4"/>
  <c r="B1829" i="3"/>
  <c r="B1829" i="2"/>
  <c r="B1925" i="1"/>
  <c r="B785" i="1"/>
  <c r="B689" i="12"/>
  <c r="B689" i="11"/>
  <c r="B689" i="10"/>
  <c r="B689" i="9"/>
  <c r="B689" i="8"/>
  <c r="B689" i="7"/>
  <c r="B689" i="6"/>
  <c r="B689" i="5"/>
  <c r="B689" i="4"/>
  <c r="B689" i="2"/>
  <c r="B689" i="3"/>
  <c r="B594" i="12"/>
  <c r="B594" i="11"/>
  <c r="B594" i="10"/>
  <c r="B594" i="9"/>
  <c r="B594" i="8"/>
  <c r="B594" i="7"/>
  <c r="B594" i="6"/>
  <c r="B594" i="5"/>
  <c r="B594" i="4"/>
  <c r="B594" i="2"/>
  <c r="B594" i="3"/>
  <c r="B690" i="1"/>
  <c r="B1449" i="12"/>
  <c r="B1449" i="11"/>
  <c r="B1449" i="10"/>
  <c r="B1449" i="9"/>
  <c r="B1449" i="8"/>
  <c r="B1449" i="7"/>
  <c r="B1449" i="6"/>
  <c r="B1449" i="5"/>
  <c r="B1449" i="4"/>
  <c r="B1449" i="3"/>
  <c r="B1449" i="2"/>
  <c r="B1545" i="1"/>
  <c r="B499" i="12"/>
  <c r="B499" i="11"/>
  <c r="B499" i="10"/>
  <c r="B499" i="9"/>
  <c r="B499" i="8"/>
  <c r="B499" i="7"/>
  <c r="B499" i="6"/>
  <c r="B499" i="5"/>
  <c r="B499" i="4"/>
  <c r="B499" i="2"/>
  <c r="B499" i="3"/>
  <c r="B595" i="1"/>
  <c r="B1639" i="12"/>
  <c r="B1639" i="11"/>
  <c r="B1639" i="10"/>
  <c r="B1639" i="9"/>
  <c r="B1639" i="8"/>
  <c r="B1639" i="7"/>
  <c r="B1639" i="6"/>
  <c r="B1639" i="4"/>
  <c r="B1639" i="5"/>
  <c r="B1639" i="3"/>
  <c r="B1735" i="1"/>
  <c r="B1639" i="2"/>
  <c r="B1259" i="12"/>
  <c r="B1259" i="11"/>
  <c r="B1259" i="10"/>
  <c r="B1259" i="9"/>
  <c r="B1259" i="8"/>
  <c r="B1259" i="7"/>
  <c r="B1259" i="6"/>
  <c r="B1259" i="4"/>
  <c r="B1259" i="2"/>
  <c r="B1259" i="5"/>
  <c r="B1259" i="3"/>
  <c r="B1355" i="1"/>
  <c r="B1354" i="12"/>
  <c r="B1354" i="11"/>
  <c r="B1354" i="10"/>
  <c r="B1354" i="9"/>
  <c r="B1354" i="8"/>
  <c r="B1354" i="7"/>
  <c r="B1354" i="6"/>
  <c r="B1354" i="5"/>
  <c r="B1354" i="3"/>
  <c r="B1354" i="4"/>
  <c r="B1354" i="2"/>
  <c r="B1450" i="1"/>
  <c r="B879" i="12"/>
  <c r="B879" i="11"/>
  <c r="B879" i="10"/>
  <c r="B879" i="9"/>
  <c r="B879" i="8"/>
  <c r="B879" i="7"/>
  <c r="B879" i="6"/>
  <c r="B879" i="4"/>
  <c r="B879" i="5"/>
  <c r="B879" i="2"/>
  <c r="B879" i="3"/>
  <c r="B975" i="1"/>
  <c r="B404" i="12"/>
  <c r="B404" i="11"/>
  <c r="B404" i="10"/>
  <c r="B404" i="9"/>
  <c r="B404" i="8"/>
  <c r="B404" i="7"/>
  <c r="B404" i="6"/>
  <c r="B404" i="5"/>
  <c r="B404" i="4"/>
  <c r="B404" i="3"/>
  <c r="B404" i="2"/>
  <c r="B500" i="1"/>
  <c r="B1164" i="12"/>
  <c r="B1164" i="11"/>
  <c r="B1164" i="10"/>
  <c r="B1164" i="9"/>
  <c r="B1164" i="8"/>
  <c r="B1164" i="7"/>
  <c r="B1164" i="6"/>
  <c r="B1164" i="5"/>
  <c r="B1164" i="4"/>
  <c r="B1164" i="3"/>
  <c r="B1164" i="2"/>
  <c r="B1260" i="1"/>
  <c r="B784" i="12"/>
  <c r="B784" i="11"/>
  <c r="B784" i="10"/>
  <c r="B784" i="9"/>
  <c r="B784" i="8"/>
  <c r="B784" i="7"/>
  <c r="B784" i="6"/>
  <c r="B784" i="5"/>
  <c r="B784" i="4"/>
  <c r="B784" i="3"/>
  <c r="B784" i="2"/>
  <c r="B880" i="1"/>
  <c r="B974" i="12"/>
  <c r="B974" i="11"/>
  <c r="B974" i="10"/>
  <c r="B974" i="9"/>
  <c r="B974" i="8"/>
  <c r="B974" i="7"/>
  <c r="B974" i="6"/>
  <c r="B974" i="5"/>
  <c r="B974" i="4"/>
  <c r="B974" i="2"/>
  <c r="B974" i="3"/>
  <c r="B1070" i="1"/>
  <c r="B309" i="12"/>
  <c r="B309" i="11"/>
  <c r="B309" i="10"/>
  <c r="B309" i="9"/>
  <c r="B309" i="8"/>
  <c r="B309" i="7"/>
  <c r="B309" i="6"/>
  <c r="B309" i="5"/>
  <c r="B309" i="4"/>
  <c r="B309" i="2"/>
  <c r="B309" i="3"/>
  <c r="B405" i="1"/>
  <c r="B1544" i="12"/>
  <c r="B1544" i="11"/>
  <c r="B1544" i="10"/>
  <c r="B1544" i="9"/>
  <c r="B1544" i="8"/>
  <c r="B1544" i="7"/>
  <c r="B1544" i="6"/>
  <c r="B1544" i="5"/>
  <c r="B1544" i="4"/>
  <c r="B1544" i="3"/>
  <c r="B1640" i="1"/>
  <c r="B1544" i="2"/>
  <c r="B1924" i="12"/>
  <c r="B1924" i="11"/>
  <c r="B1924" i="10"/>
  <c r="B1924" i="9"/>
  <c r="B1924" i="8"/>
  <c r="B1924" i="7"/>
  <c r="B1924" i="6"/>
  <c r="B1924" i="5"/>
  <c r="B1924" i="4"/>
  <c r="B1924" i="3"/>
  <c r="B2020" i="1"/>
  <c r="B1924" i="2"/>
  <c r="B119" i="12"/>
  <c r="B119" i="11"/>
  <c r="B119" i="10"/>
  <c r="B119" i="9"/>
  <c r="B119" i="8"/>
  <c r="B119" i="7"/>
  <c r="B119" i="6"/>
  <c r="B119" i="5"/>
  <c r="B119" i="4"/>
  <c r="B119" i="2"/>
  <c r="B119" i="3"/>
  <c r="B215" i="1"/>
  <c r="B25" i="1"/>
  <c r="B24" i="12"/>
  <c r="B24" i="11"/>
  <c r="B24" i="10"/>
  <c r="B24" i="9"/>
  <c r="B24" i="8"/>
  <c r="B24" i="7"/>
  <c r="B24" i="6"/>
  <c r="B24" i="5"/>
  <c r="B24" i="4"/>
  <c r="B24" i="3"/>
  <c r="B120" i="1"/>
  <c r="B24" i="2"/>
  <c r="A2115" i="2"/>
  <c r="B120" i="12" l="1"/>
  <c r="B120" i="11"/>
  <c r="B120" i="10"/>
  <c r="B120" i="9"/>
  <c r="B120" i="8"/>
  <c r="B120" i="7"/>
  <c r="B120" i="6"/>
  <c r="B120" i="5"/>
  <c r="B120" i="4"/>
  <c r="B120" i="3"/>
  <c r="B120" i="2"/>
  <c r="B216" i="1"/>
  <c r="B215" i="12"/>
  <c r="B215" i="11"/>
  <c r="B215" i="10"/>
  <c r="B215" i="9"/>
  <c r="B215" i="8"/>
  <c r="B215" i="7"/>
  <c r="B215" i="6"/>
  <c r="B215" i="5"/>
  <c r="B215" i="4"/>
  <c r="B215" i="2"/>
  <c r="B215" i="3"/>
  <c r="B311" i="1"/>
  <c r="B405" i="12"/>
  <c r="B405" i="11"/>
  <c r="B405" i="10"/>
  <c r="B405" i="9"/>
  <c r="B405" i="8"/>
  <c r="B405" i="7"/>
  <c r="B405" i="6"/>
  <c r="B405" i="5"/>
  <c r="B405" i="4"/>
  <c r="B405" i="2"/>
  <c r="B405" i="3"/>
  <c r="B501" i="1"/>
  <c r="B880" i="12"/>
  <c r="B880" i="11"/>
  <c r="B880" i="10"/>
  <c r="B880" i="9"/>
  <c r="B880" i="8"/>
  <c r="B880" i="6"/>
  <c r="B880" i="7"/>
  <c r="B880" i="5"/>
  <c r="B880" i="4"/>
  <c r="B880" i="3"/>
  <c r="B976" i="1"/>
  <c r="B880" i="2"/>
  <c r="B975" i="12"/>
  <c r="B975" i="11"/>
  <c r="B975" i="10"/>
  <c r="B975" i="8"/>
  <c r="B975" i="9"/>
  <c r="B975" i="7"/>
  <c r="B975" i="6"/>
  <c r="B975" i="4"/>
  <c r="B975" i="5"/>
  <c r="B975" i="2"/>
  <c r="B975" i="3"/>
  <c r="B1071" i="1"/>
  <c r="B1450" i="12"/>
  <c r="B1450" i="11"/>
  <c r="B1450" i="10"/>
  <c r="B1450" i="9"/>
  <c r="B1450" i="8"/>
  <c r="B1450" i="7"/>
  <c r="B1450" i="6"/>
  <c r="B1450" i="5"/>
  <c r="B1450" i="3"/>
  <c r="B1450" i="4"/>
  <c r="B1450" i="2"/>
  <c r="B1546" i="1"/>
  <c r="B1355" i="12"/>
  <c r="B1355" i="11"/>
  <c r="B1355" i="10"/>
  <c r="B1355" i="9"/>
  <c r="B1355" i="8"/>
  <c r="B1355" i="7"/>
  <c r="B1355" i="6"/>
  <c r="B1355" i="4"/>
  <c r="B1355" i="2"/>
  <c r="B1355" i="5"/>
  <c r="B1355" i="3"/>
  <c r="B1451" i="1"/>
  <c r="B595" i="12"/>
  <c r="B595" i="11"/>
  <c r="B595" i="10"/>
  <c r="B595" i="9"/>
  <c r="B595" i="8"/>
  <c r="B595" i="7"/>
  <c r="B595" i="6"/>
  <c r="B595" i="5"/>
  <c r="B595" i="4"/>
  <c r="B595" i="2"/>
  <c r="B595" i="3"/>
  <c r="B691" i="1"/>
  <c r="B1545" i="12"/>
  <c r="B1545" i="11"/>
  <c r="B1545" i="10"/>
  <c r="B1545" i="9"/>
  <c r="B1545" i="8"/>
  <c r="B1545" i="7"/>
  <c r="B1545" i="6"/>
  <c r="B1545" i="5"/>
  <c r="B1545" i="4"/>
  <c r="B1545" i="3"/>
  <c r="B1545" i="2"/>
  <c r="B1641" i="1"/>
  <c r="B690" i="12"/>
  <c r="B690" i="11"/>
  <c r="B690" i="10"/>
  <c r="B690" i="9"/>
  <c r="B690" i="8"/>
  <c r="B690" i="7"/>
  <c r="B690" i="6"/>
  <c r="B690" i="5"/>
  <c r="B690" i="4"/>
  <c r="B690" i="2"/>
  <c r="B690" i="3"/>
  <c r="B786" i="1"/>
  <c r="B1925" i="12"/>
  <c r="B1925" i="11"/>
  <c r="B1925" i="10"/>
  <c r="B1925" i="9"/>
  <c r="B1925" i="8"/>
  <c r="B1925" i="7"/>
  <c r="B1925" i="6"/>
  <c r="B1925" i="5"/>
  <c r="B1925" i="4"/>
  <c r="B1925" i="3"/>
  <c r="B1925" i="2"/>
  <c r="B2021" i="1"/>
  <c r="B1830" i="12"/>
  <c r="B1830" i="11"/>
  <c r="B1830" i="10"/>
  <c r="B1830" i="9"/>
  <c r="B1830" i="8"/>
  <c r="B1830" i="7"/>
  <c r="B1830" i="6"/>
  <c r="B1830" i="5"/>
  <c r="B1830" i="4"/>
  <c r="B1830" i="3"/>
  <c r="B1830" i="2"/>
  <c r="B1926" i="1"/>
  <c r="B1165" i="12"/>
  <c r="B1165" i="11"/>
  <c r="B1165" i="10"/>
  <c r="B1165" i="9"/>
  <c r="B1165" i="8"/>
  <c r="B1165" i="7"/>
  <c r="B1165" i="6"/>
  <c r="B1165" i="5"/>
  <c r="B1165" i="4"/>
  <c r="B1165" i="2"/>
  <c r="B1165" i="3"/>
  <c r="B1261" i="1"/>
  <c r="B310" i="12"/>
  <c r="B310" i="11"/>
  <c r="B310" i="10"/>
  <c r="B310" i="9"/>
  <c r="B310" i="8"/>
  <c r="B310" i="7"/>
  <c r="B310" i="6"/>
  <c r="B310" i="5"/>
  <c r="B310" i="4"/>
  <c r="B310" i="2"/>
  <c r="B310" i="3"/>
  <c r="B406" i="1"/>
  <c r="B1070" i="12"/>
  <c r="B1070" i="11"/>
  <c r="B1070" i="10"/>
  <c r="B1070" i="9"/>
  <c r="B1070" i="8"/>
  <c r="B1070" i="7"/>
  <c r="B1070" i="6"/>
  <c r="B1070" i="5"/>
  <c r="B1070" i="4"/>
  <c r="B1070" i="2"/>
  <c r="B1070" i="3"/>
  <c r="B1166" i="1"/>
  <c r="B1260" i="12"/>
  <c r="B1260" i="11"/>
  <c r="B1260" i="10"/>
  <c r="B1260" i="9"/>
  <c r="B1260" i="8"/>
  <c r="B1260" i="7"/>
  <c r="B1260" i="6"/>
  <c r="B1260" i="5"/>
  <c r="B1260" i="4"/>
  <c r="B1260" i="3"/>
  <c r="B1356" i="1"/>
  <c r="B1260" i="2"/>
  <c r="B500" i="12"/>
  <c r="B500" i="11"/>
  <c r="B500" i="10"/>
  <c r="B500" i="9"/>
  <c r="B500" i="8"/>
  <c r="B500" i="7"/>
  <c r="B500" i="6"/>
  <c r="B500" i="5"/>
  <c r="B500" i="4"/>
  <c r="B500" i="3"/>
  <c r="B500" i="2"/>
  <c r="B596" i="1"/>
  <c r="B2020" i="12"/>
  <c r="B2020" i="11"/>
  <c r="B2020" i="10"/>
  <c r="B2020" i="9"/>
  <c r="B2020" i="8"/>
  <c r="B2020" i="7"/>
  <c r="B2020" i="6"/>
  <c r="B2020" i="5"/>
  <c r="B2020" i="4"/>
  <c r="B2020" i="3"/>
  <c r="B2020" i="2"/>
  <c r="B2116" i="1"/>
  <c r="B1640" i="12"/>
  <c r="B1640" i="11"/>
  <c r="B1640" i="10"/>
  <c r="B1640" i="9"/>
  <c r="B1640" i="8"/>
  <c r="B1640" i="7"/>
  <c r="B1640" i="6"/>
  <c r="B1640" i="5"/>
  <c r="B1640" i="4"/>
  <c r="B1640" i="3"/>
  <c r="B1736" i="1"/>
  <c r="B1640" i="2"/>
  <c r="B1735" i="12"/>
  <c r="B1735" i="11"/>
  <c r="B1735" i="10"/>
  <c r="B1735" i="9"/>
  <c r="B1735" i="8"/>
  <c r="B1735" i="7"/>
  <c r="B1735" i="6"/>
  <c r="B1735" i="4"/>
  <c r="B1735" i="5"/>
  <c r="B1735" i="3"/>
  <c r="B1831" i="1"/>
  <c r="B1735" i="2"/>
  <c r="B2307" i="12"/>
  <c r="B2307" i="11"/>
  <c r="B2307" i="10"/>
  <c r="B2307" i="9"/>
  <c r="B2307" i="8"/>
  <c r="B2307" i="7"/>
  <c r="B2307" i="6"/>
  <c r="B2307" i="4"/>
  <c r="B2307" i="5"/>
  <c r="B2307" i="3"/>
  <c r="B2307" i="2"/>
  <c r="B2403" i="1"/>
  <c r="B26" i="1"/>
  <c r="B25" i="12"/>
  <c r="B25" i="10"/>
  <c r="B25" i="11"/>
  <c r="B25" i="9"/>
  <c r="B25" i="8"/>
  <c r="B25" i="7"/>
  <c r="B25" i="6"/>
  <c r="B25" i="5"/>
  <c r="B25" i="4"/>
  <c r="B25" i="3"/>
  <c r="B25" i="2"/>
  <c r="B121" i="1"/>
  <c r="B881" i="1"/>
  <c r="B785" i="12"/>
  <c r="B785" i="11"/>
  <c r="B785" i="10"/>
  <c r="B785" i="9"/>
  <c r="B785" i="8"/>
  <c r="B785" i="7"/>
  <c r="B785" i="6"/>
  <c r="B785" i="5"/>
  <c r="B785" i="4"/>
  <c r="B785" i="2"/>
  <c r="B785" i="3"/>
  <c r="A2211" i="2"/>
  <c r="B1831" i="12" l="1"/>
  <c r="B1831" i="11"/>
  <c r="B1831" i="10"/>
  <c r="B1831" i="9"/>
  <c r="B1831" i="8"/>
  <c r="B1831" i="7"/>
  <c r="B1831" i="6"/>
  <c r="B1831" i="4"/>
  <c r="B1831" i="5"/>
  <c r="B1831" i="3"/>
  <c r="B1927" i="1"/>
  <c r="B1831" i="2"/>
  <c r="B1356" i="12"/>
  <c r="B1356" i="11"/>
  <c r="B1356" i="10"/>
  <c r="B1356" i="9"/>
  <c r="B1356" i="8"/>
  <c r="B1356" i="7"/>
  <c r="B1356" i="6"/>
  <c r="B1356" i="5"/>
  <c r="B1356" i="4"/>
  <c r="B1356" i="3"/>
  <c r="B1452" i="1"/>
  <c r="B1356" i="2"/>
  <c r="B976" i="12"/>
  <c r="B976" i="11"/>
  <c r="B976" i="10"/>
  <c r="B976" i="9"/>
  <c r="B976" i="8"/>
  <c r="B976" i="6"/>
  <c r="B976" i="7"/>
  <c r="B976" i="5"/>
  <c r="B976" i="4"/>
  <c r="B976" i="3"/>
  <c r="B1072" i="1"/>
  <c r="B976" i="2"/>
  <c r="B2403" i="12"/>
  <c r="B2403" i="11"/>
  <c r="B2403" i="10"/>
  <c r="B2403" i="9"/>
  <c r="B2403" i="8"/>
  <c r="B2403" i="7"/>
  <c r="B2403" i="6"/>
  <c r="B2403" i="4"/>
  <c r="B2403" i="5"/>
  <c r="B2403" i="3"/>
  <c r="B2499" i="1"/>
  <c r="B2403" i="2"/>
  <c r="B2116" i="12"/>
  <c r="B2116" i="11"/>
  <c r="B2116" i="10"/>
  <c r="B2116" i="9"/>
  <c r="B2116" i="8"/>
  <c r="B2116" i="7"/>
  <c r="B2116" i="6"/>
  <c r="B2116" i="5"/>
  <c r="B2116" i="4"/>
  <c r="B2116" i="3"/>
  <c r="B2116" i="2"/>
  <c r="B2212" i="1"/>
  <c r="B596" i="12"/>
  <c r="B596" i="11"/>
  <c r="B596" i="10"/>
  <c r="B596" i="9"/>
  <c r="B596" i="8"/>
  <c r="B596" i="7"/>
  <c r="B596" i="6"/>
  <c r="B596" i="5"/>
  <c r="B596" i="4"/>
  <c r="B596" i="3"/>
  <c r="B596" i="2"/>
  <c r="B692" i="1"/>
  <c r="B1166" i="12"/>
  <c r="B1166" i="11"/>
  <c r="B1166" i="10"/>
  <c r="B1166" i="9"/>
  <c r="B1166" i="8"/>
  <c r="B1166" i="7"/>
  <c r="B1166" i="6"/>
  <c r="B1166" i="5"/>
  <c r="B1166" i="4"/>
  <c r="B1166" i="2"/>
  <c r="B1166" i="3"/>
  <c r="B1262" i="1"/>
  <c r="B406" i="12"/>
  <c r="B406" i="11"/>
  <c r="B406" i="10"/>
  <c r="B406" i="9"/>
  <c r="B406" i="8"/>
  <c r="B406" i="7"/>
  <c r="B406" i="6"/>
  <c r="B406" i="5"/>
  <c r="B406" i="4"/>
  <c r="B406" i="2"/>
  <c r="B406" i="3"/>
  <c r="B502" i="1"/>
  <c r="B1261" i="12"/>
  <c r="B1261" i="11"/>
  <c r="B1261" i="10"/>
  <c r="B1261" i="9"/>
  <c r="B1261" i="8"/>
  <c r="B1261" i="7"/>
  <c r="B1261" i="6"/>
  <c r="B1261" i="5"/>
  <c r="B1261" i="4"/>
  <c r="B1261" i="2"/>
  <c r="B1261" i="3"/>
  <c r="B1357" i="1"/>
  <c r="B1926" i="12"/>
  <c r="B1926" i="11"/>
  <c r="B1926" i="10"/>
  <c r="B1926" i="9"/>
  <c r="B1926" i="8"/>
  <c r="B1926" i="7"/>
  <c r="B1926" i="6"/>
  <c r="B1926" i="5"/>
  <c r="B1926" i="4"/>
  <c r="B1926" i="3"/>
  <c r="B1926" i="2"/>
  <c r="B2022" i="1"/>
  <c r="B2021" i="12"/>
  <c r="B2021" i="11"/>
  <c r="B2021" i="10"/>
  <c r="B2021" i="9"/>
  <c r="B2021" i="8"/>
  <c r="B2021" i="7"/>
  <c r="B2021" i="6"/>
  <c r="B2021" i="5"/>
  <c r="B2021" i="4"/>
  <c r="B2021" i="3"/>
  <c r="B2021" i="2"/>
  <c r="B2117" i="1"/>
  <c r="B786" i="12"/>
  <c r="B786" i="11"/>
  <c r="B786" i="10"/>
  <c r="B786" i="9"/>
  <c r="B786" i="8"/>
  <c r="B786" i="7"/>
  <c r="B786" i="6"/>
  <c r="B786" i="5"/>
  <c r="B786" i="4"/>
  <c r="B786" i="2"/>
  <c r="B786" i="3"/>
  <c r="B882" i="1"/>
  <c r="B1641" i="12"/>
  <c r="B1641" i="11"/>
  <c r="B1641" i="10"/>
  <c r="B1641" i="9"/>
  <c r="B1641" i="8"/>
  <c r="B1641" i="7"/>
  <c r="B1641" i="6"/>
  <c r="B1641" i="5"/>
  <c r="B1641" i="4"/>
  <c r="B1641" i="3"/>
  <c r="B1641" i="2"/>
  <c r="B1737" i="1"/>
  <c r="B691" i="12"/>
  <c r="B691" i="11"/>
  <c r="B691" i="10"/>
  <c r="B691" i="9"/>
  <c r="B691" i="8"/>
  <c r="B691" i="7"/>
  <c r="B691" i="6"/>
  <c r="B691" i="4"/>
  <c r="B691" i="2"/>
  <c r="B691" i="5"/>
  <c r="B691" i="3"/>
  <c r="B787" i="1"/>
  <c r="B1451" i="12"/>
  <c r="B1451" i="11"/>
  <c r="B1451" i="10"/>
  <c r="B1451" i="9"/>
  <c r="B1451" i="8"/>
  <c r="B1451" i="7"/>
  <c r="B1451" i="6"/>
  <c r="B1451" i="4"/>
  <c r="B1451" i="5"/>
  <c r="B1451" i="3"/>
  <c r="B1547" i="1"/>
  <c r="B1451" i="2"/>
  <c r="B1546" i="12"/>
  <c r="B1546" i="11"/>
  <c r="B1546" i="10"/>
  <c r="B1546" i="9"/>
  <c r="B1546" i="8"/>
  <c r="B1546" i="7"/>
  <c r="B1546" i="6"/>
  <c r="B1546" i="5"/>
  <c r="B1546" i="3"/>
  <c r="B1546" i="4"/>
  <c r="B1546" i="2"/>
  <c r="B1642" i="1"/>
  <c r="B1071" i="12"/>
  <c r="B1071" i="11"/>
  <c r="B1071" i="10"/>
  <c r="B1071" i="8"/>
  <c r="B1071" i="9"/>
  <c r="B1071" i="7"/>
  <c r="B1071" i="6"/>
  <c r="B1071" i="4"/>
  <c r="B1071" i="5"/>
  <c r="B1071" i="2"/>
  <c r="B1071" i="3"/>
  <c r="B1167" i="1"/>
  <c r="B501" i="12"/>
  <c r="B501" i="11"/>
  <c r="B501" i="10"/>
  <c r="B501" i="9"/>
  <c r="B501" i="8"/>
  <c r="B501" i="7"/>
  <c r="B501" i="6"/>
  <c r="B501" i="5"/>
  <c r="B501" i="4"/>
  <c r="B501" i="2"/>
  <c r="B501" i="3"/>
  <c r="B597" i="1"/>
  <c r="B311" i="12"/>
  <c r="B311" i="11"/>
  <c r="B311" i="10"/>
  <c r="B311" i="9"/>
  <c r="B311" i="8"/>
  <c r="B311" i="7"/>
  <c r="B311" i="6"/>
  <c r="B311" i="5"/>
  <c r="B311" i="4"/>
  <c r="B311" i="2"/>
  <c r="B311" i="3"/>
  <c r="B407" i="1"/>
  <c r="B216" i="12"/>
  <c r="B216" i="11"/>
  <c r="B216" i="10"/>
  <c r="B216" i="9"/>
  <c r="B216" i="8"/>
  <c r="B216" i="7"/>
  <c r="B216" i="6"/>
  <c r="B216" i="5"/>
  <c r="B216" i="4"/>
  <c r="B216" i="3"/>
  <c r="B216" i="2"/>
  <c r="B312" i="1"/>
  <c r="B1736" i="12"/>
  <c r="B1736" i="11"/>
  <c r="B1736" i="10"/>
  <c r="B1736" i="9"/>
  <c r="B1736" i="8"/>
  <c r="B1736" i="7"/>
  <c r="B1736" i="6"/>
  <c r="B1736" i="5"/>
  <c r="B1736" i="4"/>
  <c r="B1736" i="3"/>
  <c r="B1832" i="1"/>
  <c r="B1736" i="2"/>
  <c r="B977" i="1"/>
  <c r="B881" i="12"/>
  <c r="B881" i="11"/>
  <c r="B881" i="10"/>
  <c r="B881" i="9"/>
  <c r="B881" i="8"/>
  <c r="B881" i="7"/>
  <c r="B881" i="6"/>
  <c r="B881" i="5"/>
  <c r="B881" i="4"/>
  <c r="B881" i="2"/>
  <c r="B881" i="3"/>
  <c r="B121" i="12"/>
  <c r="B121" i="11"/>
  <c r="B121" i="10"/>
  <c r="B121" i="9"/>
  <c r="B121" i="8"/>
  <c r="B121" i="7"/>
  <c r="B121" i="6"/>
  <c r="B121" i="5"/>
  <c r="B121" i="4"/>
  <c r="B121" i="2"/>
  <c r="B121" i="3"/>
  <c r="B217" i="1"/>
  <c r="B27" i="1"/>
  <c r="B26" i="12"/>
  <c r="B26" i="11"/>
  <c r="B26" i="9"/>
  <c r="B26" i="10"/>
  <c r="B26" i="8"/>
  <c r="B26" i="7"/>
  <c r="B26" i="6"/>
  <c r="B26" i="4"/>
  <c r="B26" i="3"/>
  <c r="B26" i="5"/>
  <c r="B26" i="2"/>
  <c r="B122" i="1"/>
  <c r="A2307" i="2"/>
  <c r="B217" i="12" l="1"/>
  <c r="B217" i="11"/>
  <c r="B217" i="10"/>
  <c r="B217" i="9"/>
  <c r="B217" i="8"/>
  <c r="B217" i="7"/>
  <c r="B217" i="6"/>
  <c r="B217" i="5"/>
  <c r="B217" i="4"/>
  <c r="B217" i="2"/>
  <c r="B217" i="3"/>
  <c r="B313" i="1"/>
  <c r="B312" i="12"/>
  <c r="B312" i="11"/>
  <c r="B312" i="10"/>
  <c r="B312" i="9"/>
  <c r="B312" i="8"/>
  <c r="B312" i="7"/>
  <c r="B312" i="6"/>
  <c r="B312" i="5"/>
  <c r="B312" i="4"/>
  <c r="B312" i="3"/>
  <c r="B312" i="2"/>
  <c r="B408" i="1"/>
  <c r="B407" i="12"/>
  <c r="B407" i="11"/>
  <c r="B407" i="10"/>
  <c r="B407" i="9"/>
  <c r="B407" i="8"/>
  <c r="B407" i="7"/>
  <c r="B407" i="6"/>
  <c r="B407" i="5"/>
  <c r="B407" i="4"/>
  <c r="B407" i="2"/>
  <c r="B407" i="3"/>
  <c r="B503" i="1"/>
  <c r="B597" i="12"/>
  <c r="B597" i="11"/>
  <c r="B597" i="10"/>
  <c r="B597" i="9"/>
  <c r="B597" i="8"/>
  <c r="B597" i="7"/>
  <c r="B597" i="6"/>
  <c r="B597" i="5"/>
  <c r="B597" i="4"/>
  <c r="B597" i="2"/>
  <c r="B597" i="3"/>
  <c r="B693" i="1"/>
  <c r="B1167" i="12"/>
  <c r="B1167" i="11"/>
  <c r="B1167" i="10"/>
  <c r="B1167" i="9"/>
  <c r="B1167" i="8"/>
  <c r="B1167" i="7"/>
  <c r="B1167" i="6"/>
  <c r="B1167" i="4"/>
  <c r="B1167" i="5"/>
  <c r="B1167" i="2"/>
  <c r="B1167" i="3"/>
  <c r="B1263" i="1"/>
  <c r="B1642" i="12"/>
  <c r="B1642" i="11"/>
  <c r="B1642" i="10"/>
  <c r="B1642" i="9"/>
  <c r="B1642" i="8"/>
  <c r="B1642" i="7"/>
  <c r="B1642" i="6"/>
  <c r="B1642" i="5"/>
  <c r="B1642" i="3"/>
  <c r="B1642" i="4"/>
  <c r="B1642" i="2"/>
  <c r="B1738" i="1"/>
  <c r="B787" i="12"/>
  <c r="B787" i="11"/>
  <c r="B787" i="10"/>
  <c r="B787" i="9"/>
  <c r="B787" i="8"/>
  <c r="B787" i="7"/>
  <c r="B787" i="6"/>
  <c r="B787" i="4"/>
  <c r="B787" i="5"/>
  <c r="B787" i="2"/>
  <c r="B787" i="3"/>
  <c r="B883" i="1"/>
  <c r="B1737" i="12"/>
  <c r="B1737" i="11"/>
  <c r="B1737" i="10"/>
  <c r="B1737" i="9"/>
  <c r="B1737" i="8"/>
  <c r="B1737" i="7"/>
  <c r="B1737" i="6"/>
  <c r="B1737" i="5"/>
  <c r="B1737" i="4"/>
  <c r="B1737" i="3"/>
  <c r="B1737" i="2"/>
  <c r="B1833" i="1"/>
  <c r="B882" i="12"/>
  <c r="B882" i="11"/>
  <c r="B882" i="10"/>
  <c r="B882" i="9"/>
  <c r="B882" i="8"/>
  <c r="B882" i="7"/>
  <c r="B882" i="6"/>
  <c r="B882" i="5"/>
  <c r="B882" i="4"/>
  <c r="B882" i="2"/>
  <c r="B882" i="3"/>
  <c r="B978" i="1"/>
  <c r="B2117" i="12"/>
  <c r="B2117" i="11"/>
  <c r="B2117" i="10"/>
  <c r="B2117" i="9"/>
  <c r="B2117" i="8"/>
  <c r="B2117" i="7"/>
  <c r="B2117" i="6"/>
  <c r="B2117" i="5"/>
  <c r="B2117" i="4"/>
  <c r="B2117" i="3"/>
  <c r="B2117" i="2"/>
  <c r="B2213" i="1"/>
  <c r="B2022" i="12"/>
  <c r="B2022" i="11"/>
  <c r="B2022" i="10"/>
  <c r="B2022" i="9"/>
  <c r="B2022" i="8"/>
  <c r="B2022" i="7"/>
  <c r="B2022" i="6"/>
  <c r="B2022" i="5"/>
  <c r="B2022" i="4"/>
  <c r="B2022" i="3"/>
  <c r="B2022" i="2"/>
  <c r="B2118" i="1"/>
  <c r="B1357" i="12"/>
  <c r="B1357" i="11"/>
  <c r="B1357" i="10"/>
  <c r="B1357" i="9"/>
  <c r="B1357" i="8"/>
  <c r="B1357" i="7"/>
  <c r="B1357" i="6"/>
  <c r="B1357" i="5"/>
  <c r="B1357" i="4"/>
  <c r="B1357" i="2"/>
  <c r="B1357" i="3"/>
  <c r="B1453" i="1"/>
  <c r="B502" i="12"/>
  <c r="B502" i="11"/>
  <c r="B502" i="10"/>
  <c r="B502" i="9"/>
  <c r="B502" i="8"/>
  <c r="B502" i="7"/>
  <c r="B502" i="6"/>
  <c r="B502" i="5"/>
  <c r="B502" i="4"/>
  <c r="B502" i="2"/>
  <c r="B502" i="3"/>
  <c r="B598" i="1"/>
  <c r="B1262" i="12"/>
  <c r="B1262" i="11"/>
  <c r="B1262" i="10"/>
  <c r="B1262" i="9"/>
  <c r="B1262" i="8"/>
  <c r="B1262" i="7"/>
  <c r="B1262" i="6"/>
  <c r="B1262" i="5"/>
  <c r="B1262" i="4"/>
  <c r="B1262" i="3"/>
  <c r="B1262" i="2"/>
  <c r="B1358" i="1"/>
  <c r="B692" i="12"/>
  <c r="B692" i="11"/>
  <c r="B692" i="10"/>
  <c r="B692" i="9"/>
  <c r="B692" i="8"/>
  <c r="B692" i="7"/>
  <c r="B692" i="6"/>
  <c r="B692" i="5"/>
  <c r="B692" i="4"/>
  <c r="B692" i="3"/>
  <c r="B788" i="1"/>
  <c r="B692" i="2"/>
  <c r="B2212" i="12"/>
  <c r="B2212" i="11"/>
  <c r="B2212" i="10"/>
  <c r="B2212" i="9"/>
  <c r="B2212" i="8"/>
  <c r="B2212" i="7"/>
  <c r="B2212" i="6"/>
  <c r="B2212" i="5"/>
  <c r="B2212" i="4"/>
  <c r="B2212" i="3"/>
  <c r="B2212" i="2"/>
  <c r="B2308" i="1"/>
  <c r="B1832" i="12"/>
  <c r="B1832" i="11"/>
  <c r="B1832" i="10"/>
  <c r="B1832" i="9"/>
  <c r="B1832" i="8"/>
  <c r="B1832" i="7"/>
  <c r="B1832" i="6"/>
  <c r="B1832" i="5"/>
  <c r="B1832" i="4"/>
  <c r="B1832" i="3"/>
  <c r="B1928" i="1"/>
  <c r="B1832" i="2"/>
  <c r="B1547" i="12"/>
  <c r="B1547" i="11"/>
  <c r="B1547" i="10"/>
  <c r="B1547" i="9"/>
  <c r="B1547" i="8"/>
  <c r="B1547" i="7"/>
  <c r="B1547" i="6"/>
  <c r="B1547" i="4"/>
  <c r="B1547" i="5"/>
  <c r="B1547" i="3"/>
  <c r="B1643" i="1"/>
  <c r="B1547" i="2"/>
  <c r="B2499" i="12"/>
  <c r="B2499" i="11"/>
  <c r="B2499" i="10"/>
  <c r="B2499" i="9"/>
  <c r="B2499" i="8"/>
  <c r="B2499" i="7"/>
  <c r="B2499" i="6"/>
  <c r="B2499" i="4"/>
  <c r="B2499" i="5"/>
  <c r="B2499" i="3"/>
  <c r="B2499" i="2"/>
  <c r="B2595" i="1"/>
  <c r="B1072" i="12"/>
  <c r="B1072" i="11"/>
  <c r="B1072" i="10"/>
  <c r="B1072" i="9"/>
  <c r="B1072" i="8"/>
  <c r="B1072" i="6"/>
  <c r="B1072" i="7"/>
  <c r="B1072" i="5"/>
  <c r="B1072" i="4"/>
  <c r="B1072" i="3"/>
  <c r="B1168" i="1"/>
  <c r="B1072" i="2"/>
  <c r="B1452" i="12"/>
  <c r="B1452" i="11"/>
  <c r="B1452" i="10"/>
  <c r="B1452" i="9"/>
  <c r="B1452" i="8"/>
  <c r="B1452" i="7"/>
  <c r="B1452" i="6"/>
  <c r="B1452" i="5"/>
  <c r="B1452" i="4"/>
  <c r="B1452" i="3"/>
  <c r="B1548" i="1"/>
  <c r="B1452" i="2"/>
  <c r="B1927" i="12"/>
  <c r="B1927" i="11"/>
  <c r="B1927" i="10"/>
  <c r="B1927" i="9"/>
  <c r="B1927" i="8"/>
  <c r="B1927" i="7"/>
  <c r="B1927" i="6"/>
  <c r="B1927" i="4"/>
  <c r="B1927" i="5"/>
  <c r="B1927" i="3"/>
  <c r="B1927" i="2"/>
  <c r="B2023" i="1"/>
  <c r="B122" i="12"/>
  <c r="B122" i="11"/>
  <c r="B122" i="10"/>
  <c r="B122" i="9"/>
  <c r="B122" i="8"/>
  <c r="B122" i="7"/>
  <c r="B122" i="6"/>
  <c r="B122" i="5"/>
  <c r="B122" i="2"/>
  <c r="B122" i="4"/>
  <c r="B122" i="3"/>
  <c r="B218" i="1"/>
  <c r="B28" i="1"/>
  <c r="B27" i="12"/>
  <c r="B27" i="11"/>
  <c r="B27" i="10"/>
  <c r="B27" i="9"/>
  <c r="B27" i="8"/>
  <c r="B27" i="7"/>
  <c r="B27" i="6"/>
  <c r="B27" i="5"/>
  <c r="B27" i="4"/>
  <c r="B27" i="3"/>
  <c r="B123" i="1"/>
  <c r="B27" i="2"/>
  <c r="B977" i="12"/>
  <c r="B977" i="11"/>
  <c r="B977" i="10"/>
  <c r="B977" i="9"/>
  <c r="B977" i="8"/>
  <c r="B977" i="7"/>
  <c r="B977" i="6"/>
  <c r="B977" i="5"/>
  <c r="B977" i="4"/>
  <c r="B977" i="2"/>
  <c r="B977" i="3"/>
  <c r="B1073" i="1"/>
  <c r="A2403" i="2"/>
  <c r="B1548" i="12" l="1"/>
  <c r="B1548" i="11"/>
  <c r="B1548" i="10"/>
  <c r="B1548" i="9"/>
  <c r="B1548" i="8"/>
  <c r="B1548" i="7"/>
  <c r="B1548" i="6"/>
  <c r="B1548" i="5"/>
  <c r="B1548" i="4"/>
  <c r="B1548" i="3"/>
  <c r="B1644" i="1"/>
  <c r="B1548" i="2"/>
  <c r="B1928" i="12"/>
  <c r="B1928" i="11"/>
  <c r="B1928" i="10"/>
  <c r="B1928" i="9"/>
  <c r="B1928" i="8"/>
  <c r="B1928" i="7"/>
  <c r="B1928" i="6"/>
  <c r="B1928" i="5"/>
  <c r="B1928" i="4"/>
  <c r="B1928" i="3"/>
  <c r="B1928" i="2"/>
  <c r="B2024" i="1"/>
  <c r="B123" i="12"/>
  <c r="B123" i="11"/>
  <c r="B123" i="10"/>
  <c r="B123" i="9"/>
  <c r="B123" i="8"/>
  <c r="B123" i="7"/>
  <c r="B123" i="6"/>
  <c r="B123" i="5"/>
  <c r="B123" i="4"/>
  <c r="B123" i="2"/>
  <c r="B123" i="3"/>
  <c r="B219" i="1"/>
  <c r="B218" i="12"/>
  <c r="B218" i="11"/>
  <c r="B218" i="10"/>
  <c r="B218" i="9"/>
  <c r="B218" i="8"/>
  <c r="B218" i="7"/>
  <c r="B218" i="6"/>
  <c r="B218" i="2"/>
  <c r="B218" i="4"/>
  <c r="B218" i="3"/>
  <c r="B218" i="5"/>
  <c r="B314" i="1"/>
  <c r="B2023" i="12"/>
  <c r="B2023" i="11"/>
  <c r="B2023" i="10"/>
  <c r="B2023" i="9"/>
  <c r="B2023" i="8"/>
  <c r="B2023" i="7"/>
  <c r="B2023" i="6"/>
  <c r="B2023" i="4"/>
  <c r="B2023" i="5"/>
  <c r="B2023" i="3"/>
  <c r="B2119" i="1"/>
  <c r="B2023" i="2"/>
  <c r="B2595" i="12"/>
  <c r="B2595" i="11"/>
  <c r="B2595" i="10"/>
  <c r="B2595" i="9"/>
  <c r="B2595" i="8"/>
  <c r="B2595" i="7"/>
  <c r="B2595" i="6"/>
  <c r="B2595" i="4"/>
  <c r="B2595" i="5"/>
  <c r="B2595" i="3"/>
  <c r="B2595" i="2"/>
  <c r="B2691" i="1"/>
  <c r="B2308" i="12"/>
  <c r="B2308" i="11"/>
  <c r="B2308" i="10"/>
  <c r="B2308" i="9"/>
  <c r="B2308" i="8"/>
  <c r="B2308" i="7"/>
  <c r="B2308" i="6"/>
  <c r="B2308" i="5"/>
  <c r="B2308" i="4"/>
  <c r="B2308" i="3"/>
  <c r="B2308" i="2"/>
  <c r="B2404" i="1"/>
  <c r="B1358" i="12"/>
  <c r="B1358" i="11"/>
  <c r="B1358" i="10"/>
  <c r="B1358" i="9"/>
  <c r="B1358" i="8"/>
  <c r="B1358" i="7"/>
  <c r="B1358" i="6"/>
  <c r="B1358" i="5"/>
  <c r="B1358" i="4"/>
  <c r="B1358" i="3"/>
  <c r="B1358" i="2"/>
  <c r="B1454" i="1"/>
  <c r="B598" i="12"/>
  <c r="B598" i="11"/>
  <c r="B598" i="10"/>
  <c r="B598" i="9"/>
  <c r="B598" i="8"/>
  <c r="B598" i="7"/>
  <c r="B598" i="6"/>
  <c r="B598" i="5"/>
  <c r="B598" i="2"/>
  <c r="B598" i="4"/>
  <c r="B598" i="3"/>
  <c r="B694" i="1"/>
  <c r="B1453" i="11"/>
  <c r="B1453" i="12"/>
  <c r="B1453" i="10"/>
  <c r="B1453" i="9"/>
  <c r="B1453" i="8"/>
  <c r="B1453" i="7"/>
  <c r="B1453" i="6"/>
  <c r="B1453" i="5"/>
  <c r="B1453" i="4"/>
  <c r="B1453" i="3"/>
  <c r="B1453" i="2"/>
  <c r="B1549" i="1"/>
  <c r="B2118" i="12"/>
  <c r="B2118" i="11"/>
  <c r="B2118" i="10"/>
  <c r="B2118" i="9"/>
  <c r="B2118" i="8"/>
  <c r="B2118" i="7"/>
  <c r="B2118" i="6"/>
  <c r="B2118" i="5"/>
  <c r="B2118" i="4"/>
  <c r="B2118" i="3"/>
  <c r="B2118" i="2"/>
  <c r="B2214" i="1"/>
  <c r="B2213" i="12"/>
  <c r="B2213" i="11"/>
  <c r="B2213" i="10"/>
  <c r="B2213" i="9"/>
  <c r="B2213" i="8"/>
  <c r="B2213" i="7"/>
  <c r="B2213" i="6"/>
  <c r="B2213" i="5"/>
  <c r="B2213" i="4"/>
  <c r="B2213" i="3"/>
  <c r="B2213" i="2"/>
  <c r="B2309" i="1"/>
  <c r="B978" i="12"/>
  <c r="B978" i="11"/>
  <c r="B978" i="10"/>
  <c r="B978" i="9"/>
  <c r="B978" i="8"/>
  <c r="B978" i="7"/>
  <c r="B978" i="6"/>
  <c r="B978" i="5"/>
  <c r="B978" i="4"/>
  <c r="B978" i="2"/>
  <c r="B978" i="3"/>
  <c r="B1074" i="1"/>
  <c r="B1833" i="12"/>
  <c r="B1833" i="11"/>
  <c r="B1833" i="10"/>
  <c r="B1833" i="9"/>
  <c r="B1833" i="8"/>
  <c r="B1833" i="7"/>
  <c r="B1833" i="6"/>
  <c r="B1833" i="5"/>
  <c r="B1833" i="4"/>
  <c r="B1833" i="3"/>
  <c r="B1833" i="2"/>
  <c r="B1929" i="1"/>
  <c r="B883" i="12"/>
  <c r="B883" i="11"/>
  <c r="B883" i="10"/>
  <c r="B883" i="9"/>
  <c r="B883" i="8"/>
  <c r="B883" i="7"/>
  <c r="B883" i="6"/>
  <c r="B883" i="4"/>
  <c r="B883" i="5"/>
  <c r="B883" i="2"/>
  <c r="B883" i="3"/>
  <c r="B979" i="1"/>
  <c r="B1738" i="12"/>
  <c r="B1738" i="11"/>
  <c r="B1738" i="10"/>
  <c r="B1738" i="9"/>
  <c r="B1738" i="8"/>
  <c r="B1738" i="7"/>
  <c r="B1738" i="6"/>
  <c r="B1738" i="5"/>
  <c r="B1738" i="3"/>
  <c r="B1738" i="4"/>
  <c r="B1738" i="2"/>
  <c r="B1834" i="1"/>
  <c r="B1263" i="12"/>
  <c r="B1263" i="11"/>
  <c r="B1263" i="10"/>
  <c r="B1263" i="9"/>
  <c r="B1263" i="8"/>
  <c r="B1263" i="7"/>
  <c r="B1263" i="6"/>
  <c r="B1263" i="4"/>
  <c r="B1263" i="5"/>
  <c r="B1263" i="2"/>
  <c r="B1263" i="3"/>
  <c r="B1359" i="1"/>
  <c r="B693" i="12"/>
  <c r="B693" i="11"/>
  <c r="B693" i="10"/>
  <c r="B693" i="9"/>
  <c r="B693" i="8"/>
  <c r="B693" i="7"/>
  <c r="B693" i="6"/>
  <c r="B693" i="5"/>
  <c r="B693" i="4"/>
  <c r="B693" i="2"/>
  <c r="B693" i="3"/>
  <c r="B789" i="1"/>
  <c r="B503" i="12"/>
  <c r="B503" i="11"/>
  <c r="B503" i="10"/>
  <c r="B503" i="9"/>
  <c r="B503" i="8"/>
  <c r="B503" i="7"/>
  <c r="B503" i="6"/>
  <c r="B503" i="5"/>
  <c r="B503" i="4"/>
  <c r="B503" i="2"/>
  <c r="B503" i="3"/>
  <c r="B599" i="1"/>
  <c r="B408" i="12"/>
  <c r="B408" i="11"/>
  <c r="B408" i="10"/>
  <c r="B408" i="9"/>
  <c r="B408" i="8"/>
  <c r="B408" i="7"/>
  <c r="B408" i="6"/>
  <c r="B408" i="5"/>
  <c r="B408" i="4"/>
  <c r="B408" i="3"/>
  <c r="B408" i="2"/>
  <c r="B504" i="1"/>
  <c r="B313" i="12"/>
  <c r="B313" i="11"/>
  <c r="B313" i="10"/>
  <c r="B313" i="9"/>
  <c r="B313" i="8"/>
  <c r="B313" i="7"/>
  <c r="B313" i="6"/>
  <c r="B313" i="5"/>
  <c r="B313" i="4"/>
  <c r="B313" i="2"/>
  <c r="B313" i="3"/>
  <c r="B409" i="1"/>
  <c r="B1168" i="12"/>
  <c r="B1168" i="11"/>
  <c r="B1168" i="10"/>
  <c r="B1168" i="9"/>
  <c r="B1168" i="8"/>
  <c r="B1168" i="6"/>
  <c r="B1168" i="7"/>
  <c r="B1168" i="5"/>
  <c r="B1168" i="4"/>
  <c r="B1168" i="3"/>
  <c r="B1264" i="1"/>
  <c r="B1168" i="2"/>
  <c r="B1643" i="12"/>
  <c r="B1643" i="11"/>
  <c r="B1643" i="10"/>
  <c r="B1643" i="9"/>
  <c r="B1643" i="8"/>
  <c r="B1643" i="7"/>
  <c r="B1643" i="6"/>
  <c r="B1643" i="4"/>
  <c r="B1643" i="5"/>
  <c r="B1643" i="3"/>
  <c r="B1643" i="2"/>
  <c r="B1739" i="1"/>
  <c r="B788" i="12"/>
  <c r="B788" i="11"/>
  <c r="B788" i="10"/>
  <c r="B788" i="9"/>
  <c r="B788" i="8"/>
  <c r="B788" i="7"/>
  <c r="B788" i="6"/>
  <c r="B788" i="5"/>
  <c r="B788" i="4"/>
  <c r="B788" i="3"/>
  <c r="B884" i="1"/>
  <c r="B788" i="2"/>
  <c r="B1073" i="12"/>
  <c r="B1073" i="11"/>
  <c r="B1073" i="10"/>
  <c r="B1073" i="9"/>
  <c r="B1073" i="8"/>
  <c r="B1073" i="7"/>
  <c r="B1073" i="6"/>
  <c r="B1073" i="5"/>
  <c r="B1073" i="4"/>
  <c r="B1073" i="2"/>
  <c r="B1073" i="3"/>
  <c r="B1169" i="1"/>
  <c r="B29" i="1"/>
  <c r="B28" i="12"/>
  <c r="B28" i="11"/>
  <c r="B28" i="10"/>
  <c r="B28" i="9"/>
  <c r="B28" i="8"/>
  <c r="B28" i="7"/>
  <c r="B28" i="6"/>
  <c r="B28" i="5"/>
  <c r="B28" i="4"/>
  <c r="B28" i="3"/>
  <c r="B124" i="1"/>
  <c r="B28" i="2"/>
  <c r="A2499" i="2"/>
  <c r="B124" i="12" l="1"/>
  <c r="B124" i="11"/>
  <c r="B124" i="10"/>
  <c r="B124" i="9"/>
  <c r="B124" i="8"/>
  <c r="B124" i="7"/>
  <c r="B124" i="6"/>
  <c r="B124" i="5"/>
  <c r="B124" i="4"/>
  <c r="B124" i="3"/>
  <c r="B124" i="2"/>
  <c r="B220" i="1"/>
  <c r="B1169" i="12"/>
  <c r="B1169" i="11"/>
  <c r="B1169" i="10"/>
  <c r="B1169" i="9"/>
  <c r="B1169" i="8"/>
  <c r="B1169" i="7"/>
  <c r="B1169" i="6"/>
  <c r="B1169" i="5"/>
  <c r="B1169" i="4"/>
  <c r="B1169" i="2"/>
  <c r="B1169" i="3"/>
  <c r="B1265" i="1"/>
  <c r="B1739" i="12"/>
  <c r="B1739" i="11"/>
  <c r="B1739" i="10"/>
  <c r="B1739" i="9"/>
  <c r="B1739" i="8"/>
  <c r="B1739" i="7"/>
  <c r="B1739" i="6"/>
  <c r="B1739" i="4"/>
  <c r="B1739" i="5"/>
  <c r="B1739" i="3"/>
  <c r="B1739" i="2"/>
  <c r="B1835" i="1"/>
  <c r="B409" i="12"/>
  <c r="B409" i="11"/>
  <c r="B409" i="10"/>
  <c r="B409" i="9"/>
  <c r="B409" i="8"/>
  <c r="B409" i="7"/>
  <c r="B409" i="6"/>
  <c r="B409" i="5"/>
  <c r="B409" i="4"/>
  <c r="B409" i="2"/>
  <c r="B409" i="3"/>
  <c r="B505" i="1"/>
  <c r="B504" i="12"/>
  <c r="B504" i="11"/>
  <c r="B504" i="10"/>
  <c r="B504" i="9"/>
  <c r="B504" i="8"/>
  <c r="B504" i="7"/>
  <c r="B504" i="6"/>
  <c r="B504" i="5"/>
  <c r="B504" i="4"/>
  <c r="B504" i="3"/>
  <c r="B504" i="2"/>
  <c r="B600" i="1"/>
  <c r="B599" i="12"/>
  <c r="B599" i="11"/>
  <c r="B599" i="10"/>
  <c r="B599" i="9"/>
  <c r="B599" i="8"/>
  <c r="B599" i="7"/>
  <c r="B599" i="6"/>
  <c r="B599" i="5"/>
  <c r="B599" i="2"/>
  <c r="B599" i="4"/>
  <c r="B599" i="3"/>
  <c r="B695" i="1"/>
  <c r="B789" i="12"/>
  <c r="B789" i="11"/>
  <c r="B789" i="10"/>
  <c r="B789" i="9"/>
  <c r="B789" i="8"/>
  <c r="B789" i="7"/>
  <c r="B789" i="6"/>
  <c r="B789" i="5"/>
  <c r="B789" i="4"/>
  <c r="B789" i="2"/>
  <c r="B789" i="3"/>
  <c r="B885" i="1"/>
  <c r="B1359" i="12"/>
  <c r="B1359" i="11"/>
  <c r="B1359" i="10"/>
  <c r="B1359" i="9"/>
  <c r="B1359" i="8"/>
  <c r="B1359" i="7"/>
  <c r="B1359" i="6"/>
  <c r="B1359" i="4"/>
  <c r="B1359" i="5"/>
  <c r="B1359" i="2"/>
  <c r="B1359" i="3"/>
  <c r="B1455" i="1"/>
  <c r="B1834" i="12"/>
  <c r="B1834" i="11"/>
  <c r="B1834" i="10"/>
  <c r="B1834" i="9"/>
  <c r="B1834" i="8"/>
  <c r="B1834" i="7"/>
  <c r="B1834" i="6"/>
  <c r="B1834" i="5"/>
  <c r="B1834" i="3"/>
  <c r="B1834" i="4"/>
  <c r="B1834" i="2"/>
  <c r="B1930" i="1"/>
  <c r="B979" i="12"/>
  <c r="B979" i="11"/>
  <c r="B979" i="10"/>
  <c r="B979" i="9"/>
  <c r="B979" i="8"/>
  <c r="B979" i="7"/>
  <c r="B979" i="6"/>
  <c r="B979" i="4"/>
  <c r="B979" i="5"/>
  <c r="B979" i="2"/>
  <c r="B979" i="3"/>
  <c r="B1075" i="1"/>
  <c r="B1929" i="12"/>
  <c r="B1929" i="11"/>
  <c r="B1929" i="10"/>
  <c r="B1929" i="9"/>
  <c r="B1929" i="8"/>
  <c r="B1929" i="7"/>
  <c r="B1929" i="6"/>
  <c r="B1929" i="5"/>
  <c r="B1929" i="4"/>
  <c r="B1929" i="3"/>
  <c r="B1929" i="2"/>
  <c r="B2025" i="1"/>
  <c r="B1074" i="12"/>
  <c r="B1074" i="11"/>
  <c r="B1074" i="10"/>
  <c r="B1074" i="9"/>
  <c r="B1074" i="8"/>
  <c r="B1074" i="7"/>
  <c r="B1074" i="6"/>
  <c r="B1074" i="5"/>
  <c r="B1074" i="4"/>
  <c r="B1074" i="2"/>
  <c r="B1074" i="3"/>
  <c r="B1170" i="1"/>
  <c r="B2309" i="12"/>
  <c r="B2309" i="11"/>
  <c r="B2309" i="10"/>
  <c r="B2309" i="9"/>
  <c r="B2309" i="8"/>
  <c r="B2309" i="7"/>
  <c r="B2309" i="6"/>
  <c r="B2309" i="5"/>
  <c r="B2309" i="4"/>
  <c r="B2309" i="3"/>
  <c r="B2309" i="2"/>
  <c r="B2405" i="1"/>
  <c r="B2214" i="12"/>
  <c r="B2214" i="11"/>
  <c r="B2214" i="10"/>
  <c r="B2214" i="9"/>
  <c r="B2214" i="8"/>
  <c r="B2214" i="7"/>
  <c r="B2214" i="6"/>
  <c r="B2214" i="5"/>
  <c r="B2214" i="4"/>
  <c r="B2214" i="3"/>
  <c r="B2214" i="2"/>
  <c r="B2310" i="1"/>
  <c r="B1549" i="12"/>
  <c r="B1549" i="11"/>
  <c r="B1549" i="10"/>
  <c r="B1549" i="9"/>
  <c r="B1549" i="8"/>
  <c r="B1549" i="7"/>
  <c r="B1549" i="6"/>
  <c r="B1549" i="5"/>
  <c r="B1549" i="4"/>
  <c r="B1549" i="3"/>
  <c r="B1549" i="2"/>
  <c r="B1645" i="1"/>
  <c r="B694" i="12"/>
  <c r="B694" i="11"/>
  <c r="B694" i="10"/>
  <c r="B694" i="9"/>
  <c r="B694" i="8"/>
  <c r="B694" i="7"/>
  <c r="B694" i="6"/>
  <c r="B694" i="5"/>
  <c r="B694" i="2"/>
  <c r="B694" i="4"/>
  <c r="B694" i="3"/>
  <c r="B790" i="1"/>
  <c r="B1454" i="12"/>
  <c r="B1454" i="11"/>
  <c r="B1454" i="10"/>
  <c r="B1454" i="9"/>
  <c r="B1454" i="8"/>
  <c r="B1454" i="7"/>
  <c r="B1454" i="6"/>
  <c r="B1454" i="5"/>
  <c r="B1454" i="4"/>
  <c r="B1454" i="3"/>
  <c r="B1454" i="2"/>
  <c r="B1550" i="1"/>
  <c r="B2404" i="12"/>
  <c r="B2404" i="11"/>
  <c r="B2404" i="10"/>
  <c r="B2404" i="9"/>
  <c r="B2404" i="8"/>
  <c r="B2404" i="7"/>
  <c r="B2404" i="6"/>
  <c r="B2404" i="5"/>
  <c r="B2404" i="4"/>
  <c r="B2404" i="3"/>
  <c r="B2500" i="1"/>
  <c r="B2404" i="2"/>
  <c r="B2691" i="12"/>
  <c r="B2691" i="11"/>
  <c r="B2695" i="10"/>
  <c r="B2691" i="9"/>
  <c r="B2691" i="8"/>
  <c r="B2691" i="7"/>
  <c r="B2691" i="6"/>
  <c r="B2691" i="4"/>
  <c r="B2691" i="5"/>
  <c r="B2691" i="3"/>
  <c r="B2787" i="1"/>
  <c r="B314" i="12"/>
  <c r="B314" i="11"/>
  <c r="B314" i="10"/>
  <c r="B314" i="9"/>
  <c r="B314" i="8"/>
  <c r="B314" i="7"/>
  <c r="B314" i="6"/>
  <c r="B314" i="5"/>
  <c r="B314" i="2"/>
  <c r="B314" i="4"/>
  <c r="B314" i="3"/>
  <c r="B410" i="1"/>
  <c r="B219" i="12"/>
  <c r="B219" i="11"/>
  <c r="B219" i="10"/>
  <c r="B219" i="9"/>
  <c r="B219" i="8"/>
  <c r="B219" i="7"/>
  <c r="B219" i="6"/>
  <c r="B219" i="5"/>
  <c r="B219" i="4"/>
  <c r="B219" i="2"/>
  <c r="B219" i="3"/>
  <c r="B315" i="1"/>
  <c r="B2024" i="12"/>
  <c r="B2024" i="11"/>
  <c r="B2024" i="10"/>
  <c r="B2024" i="9"/>
  <c r="B2024" i="8"/>
  <c r="B2024" i="7"/>
  <c r="B2024" i="6"/>
  <c r="B2024" i="5"/>
  <c r="B2024" i="4"/>
  <c r="B2024" i="3"/>
  <c r="B2120" i="1"/>
  <c r="B2024" i="2"/>
  <c r="B884" i="12"/>
  <c r="B884" i="11"/>
  <c r="B884" i="10"/>
  <c r="B884" i="9"/>
  <c r="B884" i="8"/>
  <c r="B884" i="7"/>
  <c r="B884" i="6"/>
  <c r="B884" i="5"/>
  <c r="B884" i="4"/>
  <c r="B884" i="3"/>
  <c r="B980" i="1"/>
  <c r="B884" i="2"/>
  <c r="B1264" i="12"/>
  <c r="B1264" i="11"/>
  <c r="B1264" i="10"/>
  <c r="B1264" i="9"/>
  <c r="B1264" i="8"/>
  <c r="B1264" i="6"/>
  <c r="B1264" i="7"/>
  <c r="B1264" i="5"/>
  <c r="B1264" i="4"/>
  <c r="B1264" i="3"/>
  <c r="B1360" i="1"/>
  <c r="B1264" i="2"/>
  <c r="B2119" i="12"/>
  <c r="B2119" i="11"/>
  <c r="B2119" i="10"/>
  <c r="B2119" i="9"/>
  <c r="B2119" i="8"/>
  <c r="B2119" i="7"/>
  <c r="B2119" i="6"/>
  <c r="B2119" i="4"/>
  <c r="B2119" i="5"/>
  <c r="B2119" i="3"/>
  <c r="B2119" i="2"/>
  <c r="B2215" i="1"/>
  <c r="B1644" i="12"/>
  <c r="B1644" i="11"/>
  <c r="B1644" i="10"/>
  <c r="B1644" i="9"/>
  <c r="B1644" i="8"/>
  <c r="B1644" i="7"/>
  <c r="B1644" i="6"/>
  <c r="B1644" i="5"/>
  <c r="B1644" i="4"/>
  <c r="B1644" i="3"/>
  <c r="B1740" i="1"/>
  <c r="B1644" i="2"/>
  <c r="B30" i="1"/>
  <c r="B29" i="12"/>
  <c r="B29" i="10"/>
  <c r="B29" i="11"/>
  <c r="B29" i="9"/>
  <c r="B29" i="8"/>
  <c r="B29" i="7"/>
  <c r="B29" i="6"/>
  <c r="B29" i="5"/>
  <c r="B29" i="4"/>
  <c r="B29" i="3"/>
  <c r="B29" i="2"/>
  <c r="B125" i="1"/>
  <c r="A2595" i="2"/>
  <c r="B410" i="12" l="1"/>
  <c r="B410" i="11"/>
  <c r="B410" i="10"/>
  <c r="B410" i="9"/>
  <c r="B410" i="8"/>
  <c r="B410" i="7"/>
  <c r="B410" i="6"/>
  <c r="B410" i="2"/>
  <c r="B410" i="4"/>
  <c r="B410" i="3"/>
  <c r="B410" i="5"/>
  <c r="B506" i="1"/>
  <c r="B2500" i="12"/>
  <c r="B2500" i="11"/>
  <c r="B2500" i="10"/>
  <c r="B2500" i="9"/>
  <c r="B2500" i="8"/>
  <c r="B2500" i="7"/>
  <c r="B2500" i="6"/>
  <c r="B2500" i="5"/>
  <c r="B2500" i="4"/>
  <c r="B2500" i="3"/>
  <c r="B2500" i="2"/>
  <c r="B2596" i="1"/>
  <c r="B1740" i="12"/>
  <c r="B1740" i="11"/>
  <c r="B1740" i="10"/>
  <c r="B1740" i="9"/>
  <c r="B1740" i="8"/>
  <c r="B1740" i="7"/>
  <c r="B1740" i="6"/>
  <c r="B1740" i="5"/>
  <c r="B1740" i="4"/>
  <c r="B1740" i="3"/>
  <c r="B1836" i="1"/>
  <c r="B1740" i="2"/>
  <c r="B1360" i="12"/>
  <c r="B1360" i="11"/>
  <c r="B1360" i="10"/>
  <c r="B1360" i="9"/>
  <c r="B1360" i="8"/>
  <c r="B1360" i="6"/>
  <c r="B1360" i="7"/>
  <c r="B1360" i="5"/>
  <c r="B1360" i="4"/>
  <c r="B1360" i="3"/>
  <c r="B1456" i="1"/>
  <c r="B1360" i="2"/>
  <c r="B2120" i="12"/>
  <c r="B2120" i="11"/>
  <c r="B2120" i="10"/>
  <c r="B2120" i="9"/>
  <c r="B2120" i="8"/>
  <c r="B2120" i="7"/>
  <c r="B2120" i="6"/>
  <c r="B2120" i="5"/>
  <c r="B2120" i="4"/>
  <c r="B2120" i="3"/>
  <c r="B2216" i="1"/>
  <c r="B2120" i="2"/>
  <c r="B125" i="12"/>
  <c r="B125" i="11"/>
  <c r="B125" i="10"/>
  <c r="B125" i="9"/>
  <c r="B125" i="8"/>
  <c r="B125" i="7"/>
  <c r="B125" i="6"/>
  <c r="B125" i="5"/>
  <c r="B125" i="4"/>
  <c r="B125" i="2"/>
  <c r="B125" i="3"/>
  <c r="B221" i="1"/>
  <c r="B31" i="1"/>
  <c r="B30" i="12"/>
  <c r="B30" i="11"/>
  <c r="B30" i="10"/>
  <c r="B30" i="9"/>
  <c r="B30" i="8"/>
  <c r="B30" i="7"/>
  <c r="B30" i="6"/>
  <c r="B30" i="5"/>
  <c r="B30" i="3"/>
  <c r="B30" i="4"/>
  <c r="B30" i="2"/>
  <c r="B126" i="1"/>
  <c r="B1550" i="12"/>
  <c r="B1550" i="11"/>
  <c r="B1550" i="10"/>
  <c r="B1550" i="9"/>
  <c r="B1550" i="8"/>
  <c r="B1550" i="7"/>
  <c r="B1550" i="6"/>
  <c r="B1550" i="5"/>
  <c r="B1550" i="4"/>
  <c r="B1550" i="3"/>
  <c r="B1550" i="2"/>
  <c r="B1646" i="1"/>
  <c r="B790" i="12"/>
  <c r="B790" i="11"/>
  <c r="B790" i="10"/>
  <c r="B790" i="9"/>
  <c r="B790" i="8"/>
  <c r="B790" i="7"/>
  <c r="B790" i="6"/>
  <c r="B790" i="5"/>
  <c r="B790" i="2"/>
  <c r="B790" i="4"/>
  <c r="B790" i="3"/>
  <c r="B886" i="1"/>
  <c r="B1645" i="12"/>
  <c r="B1645" i="11"/>
  <c r="B1645" i="10"/>
  <c r="B1645" i="9"/>
  <c r="B1645" i="8"/>
  <c r="B1645" i="7"/>
  <c r="B1645" i="6"/>
  <c r="B1645" i="5"/>
  <c r="B1645" i="4"/>
  <c r="B1645" i="3"/>
  <c r="B1645" i="2"/>
  <c r="B1741" i="1"/>
  <c r="B2310" i="12"/>
  <c r="B2310" i="11"/>
  <c r="B2310" i="10"/>
  <c r="B2310" i="9"/>
  <c r="B2310" i="8"/>
  <c r="B2310" i="7"/>
  <c r="B2310" i="6"/>
  <c r="B2310" i="5"/>
  <c r="B2310" i="4"/>
  <c r="B2310" i="3"/>
  <c r="B2310" i="2"/>
  <c r="B2406" i="1"/>
  <c r="B2405" i="12"/>
  <c r="B2405" i="11"/>
  <c r="B2405" i="10"/>
  <c r="B2405" i="9"/>
  <c r="B2405" i="8"/>
  <c r="B2405" i="7"/>
  <c r="B2405" i="6"/>
  <c r="B2405" i="5"/>
  <c r="B2405" i="4"/>
  <c r="B2405" i="3"/>
  <c r="B2405" i="2"/>
  <c r="B2501" i="1"/>
  <c r="B1170" i="12"/>
  <c r="B1170" i="11"/>
  <c r="B1170" i="10"/>
  <c r="B1170" i="9"/>
  <c r="B1170" i="8"/>
  <c r="B1170" i="7"/>
  <c r="B1170" i="6"/>
  <c r="B1170" i="5"/>
  <c r="B1170" i="4"/>
  <c r="B1170" i="2"/>
  <c r="B1170" i="3"/>
  <c r="B1266" i="1"/>
  <c r="B2025" i="12"/>
  <c r="B2025" i="11"/>
  <c r="B2025" i="10"/>
  <c r="B2025" i="9"/>
  <c r="B2025" i="8"/>
  <c r="B2025" i="7"/>
  <c r="B2025" i="6"/>
  <c r="B2025" i="5"/>
  <c r="B2025" i="4"/>
  <c r="B2025" i="3"/>
  <c r="B2025" i="2"/>
  <c r="B2121" i="1"/>
  <c r="B1075" i="12"/>
  <c r="B1075" i="11"/>
  <c r="B1075" i="10"/>
  <c r="B1075" i="9"/>
  <c r="B1075" i="8"/>
  <c r="B1075" i="7"/>
  <c r="B1075" i="6"/>
  <c r="B1075" i="4"/>
  <c r="B1075" i="5"/>
  <c r="B1075" i="2"/>
  <c r="B1075" i="3"/>
  <c r="B1171" i="1"/>
  <c r="B1930" i="12"/>
  <c r="B1930" i="11"/>
  <c r="B1930" i="10"/>
  <c r="B1930" i="9"/>
  <c r="B1930" i="8"/>
  <c r="B1930" i="7"/>
  <c r="B1930" i="6"/>
  <c r="B1930" i="5"/>
  <c r="B1930" i="3"/>
  <c r="B1930" i="4"/>
  <c r="B1930" i="2"/>
  <c r="B2026" i="1"/>
  <c r="B1455" i="12"/>
  <c r="B1455" i="10"/>
  <c r="B1455" i="11"/>
  <c r="B1455" i="9"/>
  <c r="B1455" i="8"/>
  <c r="B1455" i="7"/>
  <c r="B1455" i="6"/>
  <c r="B1455" i="4"/>
  <c r="B1455" i="5"/>
  <c r="B1455" i="3"/>
  <c r="B1455" i="2"/>
  <c r="B1551" i="1"/>
  <c r="B885" i="12"/>
  <c r="B885" i="11"/>
  <c r="B885" i="10"/>
  <c r="B885" i="9"/>
  <c r="B885" i="8"/>
  <c r="B885" i="7"/>
  <c r="B885" i="6"/>
  <c r="B885" i="5"/>
  <c r="B885" i="4"/>
  <c r="B885" i="2"/>
  <c r="B885" i="3"/>
  <c r="B981" i="1"/>
  <c r="B695" i="12"/>
  <c r="B695" i="11"/>
  <c r="B695" i="10"/>
  <c r="B695" i="9"/>
  <c r="B695" i="8"/>
  <c r="B695" i="7"/>
  <c r="B695" i="6"/>
  <c r="B695" i="4"/>
  <c r="B695" i="5"/>
  <c r="B695" i="2"/>
  <c r="B695" i="3"/>
  <c r="B791" i="1"/>
  <c r="B600" i="12"/>
  <c r="B600" i="11"/>
  <c r="B600" i="10"/>
  <c r="B600" i="9"/>
  <c r="B600" i="8"/>
  <c r="B600" i="7"/>
  <c r="B600" i="6"/>
  <c r="B600" i="5"/>
  <c r="B600" i="4"/>
  <c r="B600" i="3"/>
  <c r="B600" i="2"/>
  <c r="B696" i="1"/>
  <c r="B505" i="12"/>
  <c r="B505" i="11"/>
  <c r="B505" i="10"/>
  <c r="B505" i="9"/>
  <c r="B505" i="8"/>
  <c r="B505" i="7"/>
  <c r="B505" i="6"/>
  <c r="B505" i="5"/>
  <c r="B505" i="4"/>
  <c r="B505" i="2"/>
  <c r="B505" i="3"/>
  <c r="B601" i="1"/>
  <c r="B1835" i="12"/>
  <c r="B1835" i="11"/>
  <c r="B1835" i="10"/>
  <c r="B1835" i="9"/>
  <c r="B1835" i="8"/>
  <c r="B1835" i="7"/>
  <c r="B1835" i="6"/>
  <c r="B1835" i="4"/>
  <c r="B1835" i="5"/>
  <c r="B1835" i="3"/>
  <c r="B1931" i="1"/>
  <c r="B1835" i="2"/>
  <c r="B1265" i="12"/>
  <c r="B1265" i="11"/>
  <c r="B1265" i="10"/>
  <c r="B1265" i="9"/>
  <c r="B1265" i="8"/>
  <c r="B1265" i="7"/>
  <c r="B1265" i="6"/>
  <c r="B1265" i="5"/>
  <c r="B1265" i="4"/>
  <c r="B1265" i="2"/>
  <c r="B1265" i="3"/>
  <c r="B1361" i="1"/>
  <c r="B220" i="12"/>
  <c r="B220" i="11"/>
  <c r="B220" i="10"/>
  <c r="B220" i="9"/>
  <c r="B220" i="8"/>
  <c r="B220" i="7"/>
  <c r="B220" i="6"/>
  <c r="B220" i="5"/>
  <c r="B220" i="4"/>
  <c r="B220" i="3"/>
  <c r="B220" i="2"/>
  <c r="B316" i="1"/>
  <c r="B2215" i="12"/>
  <c r="B2215" i="11"/>
  <c r="B2215" i="10"/>
  <c r="B2215" i="9"/>
  <c r="B2215" i="8"/>
  <c r="B2215" i="7"/>
  <c r="B2215" i="6"/>
  <c r="B2215" i="4"/>
  <c r="B2215" i="5"/>
  <c r="B2215" i="3"/>
  <c r="B2311" i="1"/>
  <c r="B2215" i="2"/>
  <c r="B315" i="12"/>
  <c r="B315" i="11"/>
  <c r="B315" i="10"/>
  <c r="B315" i="9"/>
  <c r="B315" i="8"/>
  <c r="B315" i="7"/>
  <c r="B315" i="6"/>
  <c r="B315" i="5"/>
  <c r="B315" i="4"/>
  <c r="B315" i="2"/>
  <c r="B315" i="3"/>
  <c r="B411" i="1"/>
  <c r="B2787" i="12"/>
  <c r="B2787" i="11"/>
  <c r="B2791" i="10"/>
  <c r="B2787" i="9"/>
  <c r="B2787" i="8"/>
  <c r="B2787" i="7"/>
  <c r="B2787" i="6"/>
  <c r="B2787" i="4"/>
  <c r="B2787" i="5"/>
  <c r="B2787" i="3"/>
  <c r="B2883" i="1"/>
  <c r="B980" i="12"/>
  <c r="B980" i="11"/>
  <c r="B980" i="10"/>
  <c r="B980" i="9"/>
  <c r="B980" i="8"/>
  <c r="B980" i="7"/>
  <c r="B980" i="6"/>
  <c r="B980" i="5"/>
  <c r="B980" i="4"/>
  <c r="B980" i="3"/>
  <c r="B1076" i="1"/>
  <c r="B980" i="2"/>
  <c r="A3" i="3"/>
  <c r="B2883" i="12" l="1"/>
  <c r="B2887" i="10"/>
  <c r="B2883" i="8"/>
  <c r="B2883" i="7"/>
  <c r="B2883" i="5"/>
  <c r="B2883" i="3"/>
  <c r="B2311" i="12"/>
  <c r="B2311" i="11"/>
  <c r="B2311" i="10"/>
  <c r="B2311" i="9"/>
  <c r="B2311" i="8"/>
  <c r="B2311" i="7"/>
  <c r="B2311" i="6"/>
  <c r="B2311" i="4"/>
  <c r="B2311" i="5"/>
  <c r="B2311" i="3"/>
  <c r="B2311" i="2"/>
  <c r="B2407" i="1"/>
  <c r="B1931" i="12"/>
  <c r="B1931" i="11"/>
  <c r="B1931" i="10"/>
  <c r="B1931" i="9"/>
  <c r="B1931" i="8"/>
  <c r="B1931" i="7"/>
  <c r="B1931" i="6"/>
  <c r="B1931" i="4"/>
  <c r="B1931" i="5"/>
  <c r="B1931" i="3"/>
  <c r="B1931" i="2"/>
  <c r="B2027" i="1"/>
  <c r="B221" i="12"/>
  <c r="B221" i="11"/>
  <c r="B221" i="10"/>
  <c r="B221" i="9"/>
  <c r="B221" i="8"/>
  <c r="B221" i="7"/>
  <c r="B221" i="6"/>
  <c r="B221" i="5"/>
  <c r="B221" i="4"/>
  <c r="B221" i="2"/>
  <c r="B221" i="3"/>
  <c r="B317" i="1"/>
  <c r="B2596" i="12"/>
  <c r="B2596" i="11"/>
  <c r="B2596" i="10"/>
  <c r="B2596" i="9"/>
  <c r="B2596" i="8"/>
  <c r="B2596" i="7"/>
  <c r="B2596" i="6"/>
  <c r="B2596" i="5"/>
  <c r="B2596" i="4"/>
  <c r="B2596" i="3"/>
  <c r="B2596" i="2"/>
  <c r="B2692" i="1"/>
  <c r="B506" i="12"/>
  <c r="B506" i="11"/>
  <c r="B506" i="10"/>
  <c r="B506" i="9"/>
  <c r="B506" i="8"/>
  <c r="B506" i="7"/>
  <c r="B506" i="6"/>
  <c r="B506" i="5"/>
  <c r="B506" i="2"/>
  <c r="B506" i="4"/>
  <c r="B506" i="3"/>
  <c r="B602" i="1"/>
  <c r="B1076" i="12"/>
  <c r="B1076" i="11"/>
  <c r="B1076" i="10"/>
  <c r="B1076" i="9"/>
  <c r="B1076" i="8"/>
  <c r="B1076" i="7"/>
  <c r="B1076" i="6"/>
  <c r="B1076" i="5"/>
  <c r="B1076" i="4"/>
  <c r="B1076" i="3"/>
  <c r="B1172" i="1"/>
  <c r="B1076" i="2"/>
  <c r="B2216" i="12"/>
  <c r="B2216" i="11"/>
  <c r="B2216" i="10"/>
  <c r="B2216" i="9"/>
  <c r="B2216" i="8"/>
  <c r="B2216" i="7"/>
  <c r="B2216" i="6"/>
  <c r="B2216" i="5"/>
  <c r="B2216" i="4"/>
  <c r="B2216" i="3"/>
  <c r="B2312" i="1"/>
  <c r="B2216" i="2"/>
  <c r="B1456" i="12"/>
  <c r="B1456" i="11"/>
  <c r="B1456" i="10"/>
  <c r="B1456" i="9"/>
  <c r="B1456" i="8"/>
  <c r="B1456" i="7"/>
  <c r="B1456" i="6"/>
  <c r="B1456" i="5"/>
  <c r="B1456" i="4"/>
  <c r="B1456" i="3"/>
  <c r="B1552" i="1"/>
  <c r="B1456" i="2"/>
  <c r="B1836" i="12"/>
  <c r="B1836" i="11"/>
  <c r="B1836" i="10"/>
  <c r="B1836" i="9"/>
  <c r="B1836" i="8"/>
  <c r="B1836" i="7"/>
  <c r="B1836" i="6"/>
  <c r="B1836" i="5"/>
  <c r="B1836" i="4"/>
  <c r="B1836" i="3"/>
  <c r="B1932" i="1"/>
  <c r="B1836" i="2"/>
  <c r="B411" i="12"/>
  <c r="B411" i="11"/>
  <c r="B411" i="10"/>
  <c r="B411" i="9"/>
  <c r="B411" i="8"/>
  <c r="B411" i="7"/>
  <c r="B411" i="6"/>
  <c r="B411" i="5"/>
  <c r="B411" i="4"/>
  <c r="B411" i="2"/>
  <c r="B411" i="3"/>
  <c r="B507" i="1"/>
  <c r="B316" i="12"/>
  <c r="B316" i="11"/>
  <c r="B316" i="10"/>
  <c r="B316" i="9"/>
  <c r="B316" i="8"/>
  <c r="B316" i="7"/>
  <c r="B316" i="6"/>
  <c r="B316" i="5"/>
  <c r="B316" i="4"/>
  <c r="B316" i="3"/>
  <c r="B316" i="2"/>
  <c r="B412" i="1"/>
  <c r="B1361" i="12"/>
  <c r="B1361" i="11"/>
  <c r="B1361" i="10"/>
  <c r="B1361" i="9"/>
  <c r="B1361" i="8"/>
  <c r="B1361" i="7"/>
  <c r="B1361" i="6"/>
  <c r="B1361" i="5"/>
  <c r="B1361" i="4"/>
  <c r="B1361" i="2"/>
  <c r="B1361" i="3"/>
  <c r="B1457" i="1"/>
  <c r="B601" i="12"/>
  <c r="B601" i="11"/>
  <c r="B601" i="10"/>
  <c r="B601" i="9"/>
  <c r="B601" i="8"/>
  <c r="B601" i="7"/>
  <c r="B601" i="6"/>
  <c r="B601" i="5"/>
  <c r="B601" i="2"/>
  <c r="B601" i="4"/>
  <c r="B601" i="3"/>
  <c r="B697" i="1"/>
  <c r="B696" i="12"/>
  <c r="B696" i="11"/>
  <c r="B696" i="10"/>
  <c r="B696" i="9"/>
  <c r="B696" i="8"/>
  <c r="B696" i="7"/>
  <c r="B696" i="6"/>
  <c r="B696" i="4"/>
  <c r="B696" i="5"/>
  <c r="B696" i="3"/>
  <c r="B792" i="1"/>
  <c r="B696" i="2"/>
  <c r="B791" i="12"/>
  <c r="B791" i="11"/>
  <c r="B791" i="10"/>
  <c r="B791" i="9"/>
  <c r="B791" i="8"/>
  <c r="B791" i="7"/>
  <c r="B791" i="6"/>
  <c r="B791" i="4"/>
  <c r="B791" i="5"/>
  <c r="B791" i="2"/>
  <c r="B791" i="3"/>
  <c r="B887" i="1"/>
  <c r="B981" i="12"/>
  <c r="B981" i="11"/>
  <c r="B981" i="10"/>
  <c r="B981" i="9"/>
  <c r="B981" i="8"/>
  <c r="B981" i="7"/>
  <c r="B981" i="6"/>
  <c r="B981" i="5"/>
  <c r="B981" i="4"/>
  <c r="B981" i="2"/>
  <c r="B981" i="3"/>
  <c r="B1077" i="1"/>
  <c r="B1551" i="12"/>
  <c r="B1551" i="11"/>
  <c r="B1551" i="10"/>
  <c r="B1551" i="9"/>
  <c r="B1551" i="8"/>
  <c r="B1551" i="7"/>
  <c r="B1551" i="6"/>
  <c r="B1551" i="4"/>
  <c r="B1551" i="5"/>
  <c r="B1551" i="3"/>
  <c r="B1647" i="1"/>
  <c r="B1551" i="2"/>
  <c r="B2026" i="12"/>
  <c r="B2026" i="11"/>
  <c r="B2026" i="10"/>
  <c r="B2026" i="9"/>
  <c r="B2026" i="8"/>
  <c r="B2026" i="7"/>
  <c r="B2026" i="6"/>
  <c r="B2026" i="5"/>
  <c r="B2026" i="3"/>
  <c r="B2026" i="4"/>
  <c r="B2122" i="1"/>
  <c r="B2026" i="2"/>
  <c r="B1171" i="12"/>
  <c r="B1171" i="11"/>
  <c r="B1171" i="10"/>
  <c r="B1171" i="9"/>
  <c r="B1171" i="8"/>
  <c r="B1171" i="7"/>
  <c r="B1171" i="6"/>
  <c r="B1171" i="4"/>
  <c r="B1171" i="5"/>
  <c r="B1171" i="2"/>
  <c r="B1171" i="3"/>
  <c r="B1267" i="1"/>
  <c r="B2121" i="12"/>
  <c r="B2121" i="11"/>
  <c r="B2121" i="10"/>
  <c r="B2121" i="9"/>
  <c r="B2121" i="8"/>
  <c r="B2121" i="7"/>
  <c r="B2121" i="6"/>
  <c r="B2121" i="5"/>
  <c r="B2121" i="4"/>
  <c r="B2121" i="3"/>
  <c r="B2121" i="2"/>
  <c r="B2217" i="1"/>
  <c r="B1266" i="12"/>
  <c r="B1266" i="11"/>
  <c r="B1266" i="10"/>
  <c r="B1266" i="9"/>
  <c r="B1266" i="8"/>
  <c r="B1266" i="7"/>
  <c r="B1266" i="6"/>
  <c r="B1266" i="5"/>
  <c r="B1266" i="4"/>
  <c r="B1266" i="3"/>
  <c r="B1266" i="2"/>
  <c r="B1362" i="1"/>
  <c r="B2501" i="12"/>
  <c r="B2501" i="11"/>
  <c r="B2501" i="10"/>
  <c r="B2501" i="9"/>
  <c r="B2501" i="8"/>
  <c r="B2501" i="7"/>
  <c r="B2501" i="6"/>
  <c r="B2501" i="5"/>
  <c r="B2501" i="4"/>
  <c r="B2501" i="3"/>
  <c r="B2501" i="2"/>
  <c r="B2597" i="1"/>
  <c r="B2406" i="12"/>
  <c r="B2406" i="11"/>
  <c r="B2406" i="10"/>
  <c r="B2406" i="9"/>
  <c r="B2406" i="8"/>
  <c r="B2406" i="7"/>
  <c r="B2406" i="6"/>
  <c r="B2406" i="5"/>
  <c r="B2406" i="4"/>
  <c r="B2406" i="3"/>
  <c r="B2406" i="2"/>
  <c r="B2502" i="1"/>
  <c r="B1741" i="12"/>
  <c r="B1741" i="11"/>
  <c r="B1741" i="10"/>
  <c r="B1741" i="9"/>
  <c r="B1741" i="8"/>
  <c r="B1741" i="7"/>
  <c r="B1741" i="6"/>
  <c r="B1741" i="5"/>
  <c r="B1741" i="4"/>
  <c r="B1741" i="3"/>
  <c r="B1741" i="2"/>
  <c r="B1837" i="1"/>
  <c r="B886" i="12"/>
  <c r="B886" i="11"/>
  <c r="B886" i="10"/>
  <c r="B886" i="9"/>
  <c r="B886" i="8"/>
  <c r="B886" i="7"/>
  <c r="B886" i="6"/>
  <c r="B886" i="5"/>
  <c r="B886" i="2"/>
  <c r="B886" i="4"/>
  <c r="B886" i="3"/>
  <c r="B982" i="1"/>
  <c r="B1646" i="12"/>
  <c r="B1646" i="11"/>
  <c r="B1646" i="10"/>
  <c r="B1646" i="9"/>
  <c r="B1646" i="8"/>
  <c r="B1646" i="7"/>
  <c r="B1646" i="6"/>
  <c r="B1646" i="5"/>
  <c r="B1646" i="4"/>
  <c r="B1646" i="3"/>
  <c r="B1646" i="2"/>
  <c r="B1742" i="1"/>
  <c r="B126" i="12"/>
  <c r="B126" i="11"/>
  <c r="B126" i="10"/>
  <c r="B126" i="9"/>
  <c r="B126" i="8"/>
  <c r="B126" i="7"/>
  <c r="B126" i="6"/>
  <c r="B126" i="5"/>
  <c r="B126" i="2"/>
  <c r="B126" i="3"/>
  <c r="B126" i="4"/>
  <c r="B222" i="1"/>
  <c r="B32" i="1"/>
  <c r="B31" i="12"/>
  <c r="B31" i="10"/>
  <c r="B31" i="11"/>
  <c r="B31" i="9"/>
  <c r="B31" i="8"/>
  <c r="B31" i="7"/>
  <c r="B31" i="6"/>
  <c r="B31" i="5"/>
  <c r="B31" i="4"/>
  <c r="B31" i="3"/>
  <c r="B127" i="1"/>
  <c r="B31" i="2"/>
  <c r="A99" i="3"/>
  <c r="B33" i="1" l="1"/>
  <c r="B32" i="12"/>
  <c r="B32" i="11"/>
  <c r="B32" i="10"/>
  <c r="B32" i="9"/>
  <c r="B32" i="8"/>
  <c r="B32" i="7"/>
  <c r="B32" i="6"/>
  <c r="B32" i="5"/>
  <c r="B32" i="4"/>
  <c r="B32" i="3"/>
  <c r="B128" i="1"/>
  <c r="B32" i="2"/>
  <c r="B222" i="12"/>
  <c r="B222" i="11"/>
  <c r="B222" i="10"/>
  <c r="B222" i="9"/>
  <c r="B222" i="8"/>
  <c r="B222" i="7"/>
  <c r="B222" i="6"/>
  <c r="B222" i="5"/>
  <c r="B222" i="2"/>
  <c r="B222" i="3"/>
  <c r="B222" i="4"/>
  <c r="B318" i="1"/>
  <c r="B982" i="12"/>
  <c r="B982" i="11"/>
  <c r="B982" i="10"/>
  <c r="B982" i="9"/>
  <c r="B982" i="8"/>
  <c r="B982" i="7"/>
  <c r="B982" i="6"/>
  <c r="B982" i="5"/>
  <c r="B982" i="2"/>
  <c r="B982" i="4"/>
  <c r="B982" i="3"/>
  <c r="B1078" i="1"/>
  <c r="B1837" i="12"/>
  <c r="B1837" i="11"/>
  <c r="B1837" i="10"/>
  <c r="B1837" i="9"/>
  <c r="B1837" i="8"/>
  <c r="B1837" i="7"/>
  <c r="B1837" i="6"/>
  <c r="B1837" i="5"/>
  <c r="B1837" i="4"/>
  <c r="B1837" i="3"/>
  <c r="B1837" i="2"/>
  <c r="B1933" i="1"/>
  <c r="B2502" i="12"/>
  <c r="B2502" i="10"/>
  <c r="B2502" i="11"/>
  <c r="B2502" i="9"/>
  <c r="B2502" i="8"/>
  <c r="B2502" i="7"/>
  <c r="B2502" i="6"/>
  <c r="B2502" i="5"/>
  <c r="B2502" i="4"/>
  <c r="B2502" i="3"/>
  <c r="B2502" i="2"/>
  <c r="B2598" i="1"/>
  <c r="B1362" i="12"/>
  <c r="B1362" i="11"/>
  <c r="B1362" i="10"/>
  <c r="B1362" i="9"/>
  <c r="B1362" i="8"/>
  <c r="B1362" i="7"/>
  <c r="B1362" i="6"/>
  <c r="B1362" i="5"/>
  <c r="B1362" i="4"/>
  <c r="B1362" i="3"/>
  <c r="B1362" i="2"/>
  <c r="B1458" i="1"/>
  <c r="B2217" i="12"/>
  <c r="B2217" i="11"/>
  <c r="B2217" i="10"/>
  <c r="B2217" i="9"/>
  <c r="B2217" i="8"/>
  <c r="B2217" i="7"/>
  <c r="B2217" i="6"/>
  <c r="B2217" i="5"/>
  <c r="B2217" i="4"/>
  <c r="B2217" i="3"/>
  <c r="B2217" i="2"/>
  <c r="B2313" i="1"/>
  <c r="B1077" i="12"/>
  <c r="B1077" i="11"/>
  <c r="B1077" i="10"/>
  <c r="B1077" i="9"/>
  <c r="B1077" i="8"/>
  <c r="B1077" i="7"/>
  <c r="B1077" i="6"/>
  <c r="B1077" i="5"/>
  <c r="B1077" i="4"/>
  <c r="B1077" i="2"/>
  <c r="B1077" i="3"/>
  <c r="B1173" i="1"/>
  <c r="B1457" i="12"/>
  <c r="B1457" i="11"/>
  <c r="B1457" i="10"/>
  <c r="B1457" i="9"/>
  <c r="B1457" i="8"/>
  <c r="B1457" i="7"/>
  <c r="B1457" i="6"/>
  <c r="B1457" i="5"/>
  <c r="B1457" i="4"/>
  <c r="B1457" i="3"/>
  <c r="B1457" i="2"/>
  <c r="B1553" i="1"/>
  <c r="B507" i="12"/>
  <c r="B507" i="11"/>
  <c r="B507" i="10"/>
  <c r="B507" i="9"/>
  <c r="B507" i="8"/>
  <c r="B507" i="7"/>
  <c r="B507" i="6"/>
  <c r="B507" i="5"/>
  <c r="B507" i="4"/>
  <c r="B507" i="2"/>
  <c r="B507" i="3"/>
  <c r="B603" i="1"/>
  <c r="B2692" i="12"/>
  <c r="B2692" i="11"/>
  <c r="B2696" i="10"/>
  <c r="B2692" i="9"/>
  <c r="B2692" i="8"/>
  <c r="B2692" i="7"/>
  <c r="B2692" i="6"/>
  <c r="B2692" i="5"/>
  <c r="B2692" i="4"/>
  <c r="B2692" i="3"/>
  <c r="B2788" i="1"/>
  <c r="B2027" i="12"/>
  <c r="B2027" i="11"/>
  <c r="B2027" i="10"/>
  <c r="B2027" i="9"/>
  <c r="B2027" i="8"/>
  <c r="B2027" i="7"/>
  <c r="B2027" i="6"/>
  <c r="B2027" i="4"/>
  <c r="B2027" i="5"/>
  <c r="B2027" i="3"/>
  <c r="B2123" i="1"/>
  <c r="B2027" i="2"/>
  <c r="B127" i="12"/>
  <c r="B127" i="11"/>
  <c r="B127" i="10"/>
  <c r="B127" i="9"/>
  <c r="B127" i="8"/>
  <c r="B127" i="7"/>
  <c r="B127" i="6"/>
  <c r="B127" i="5"/>
  <c r="B127" i="4"/>
  <c r="B127" i="2"/>
  <c r="B127" i="3"/>
  <c r="B223" i="1"/>
  <c r="B1742" i="12"/>
  <c r="B1742" i="11"/>
  <c r="B1742" i="10"/>
  <c r="B1742" i="9"/>
  <c r="B1742" i="8"/>
  <c r="B1742" i="7"/>
  <c r="B1742" i="6"/>
  <c r="B1742" i="5"/>
  <c r="B1742" i="4"/>
  <c r="B1742" i="3"/>
  <c r="B1742" i="2"/>
  <c r="B1838" i="1"/>
  <c r="B2597" i="12"/>
  <c r="B2597" i="11"/>
  <c r="B2597" i="10"/>
  <c r="B2597" i="9"/>
  <c r="B2597" i="8"/>
  <c r="B2597" i="7"/>
  <c r="B2597" i="6"/>
  <c r="B2597" i="5"/>
  <c r="B2597" i="4"/>
  <c r="B2597" i="3"/>
  <c r="B2597" i="2"/>
  <c r="B2693" i="1"/>
  <c r="B1267" i="12"/>
  <c r="B1267" i="11"/>
  <c r="B1267" i="10"/>
  <c r="B1267" i="9"/>
  <c r="B1267" i="8"/>
  <c r="B1267" i="7"/>
  <c r="B1267" i="6"/>
  <c r="B1267" i="4"/>
  <c r="B1267" i="5"/>
  <c r="B1267" i="2"/>
  <c r="B1267" i="3"/>
  <c r="B1363" i="1"/>
  <c r="B887" i="12"/>
  <c r="B887" i="11"/>
  <c r="B887" i="10"/>
  <c r="B887" i="9"/>
  <c r="B887" i="8"/>
  <c r="B887" i="7"/>
  <c r="B887" i="6"/>
  <c r="B887" i="4"/>
  <c r="B887" i="5"/>
  <c r="B887" i="2"/>
  <c r="B887" i="3"/>
  <c r="B983" i="1"/>
  <c r="B697" i="12"/>
  <c r="B697" i="11"/>
  <c r="B697" i="10"/>
  <c r="B697" i="9"/>
  <c r="B697" i="8"/>
  <c r="B697" i="7"/>
  <c r="B697" i="6"/>
  <c r="B697" i="5"/>
  <c r="B697" i="4"/>
  <c r="B697" i="2"/>
  <c r="B697" i="3"/>
  <c r="B793" i="1"/>
  <c r="B412" i="12"/>
  <c r="B412" i="11"/>
  <c r="B412" i="10"/>
  <c r="B412" i="9"/>
  <c r="B412" i="8"/>
  <c r="B412" i="7"/>
  <c r="B412" i="6"/>
  <c r="B412" i="5"/>
  <c r="B412" i="4"/>
  <c r="B412" i="3"/>
  <c r="B412" i="2"/>
  <c r="B508" i="1"/>
  <c r="B602" i="12"/>
  <c r="B602" i="11"/>
  <c r="B602" i="10"/>
  <c r="B602" i="9"/>
  <c r="B602" i="8"/>
  <c r="B602" i="7"/>
  <c r="B602" i="6"/>
  <c r="B602" i="5"/>
  <c r="B602" i="2"/>
  <c r="B602" i="4"/>
  <c r="B602" i="3"/>
  <c r="B698" i="1"/>
  <c r="B317" i="12"/>
  <c r="B317" i="11"/>
  <c r="B317" i="10"/>
  <c r="B317" i="9"/>
  <c r="B317" i="8"/>
  <c r="B317" i="7"/>
  <c r="B317" i="6"/>
  <c r="B317" i="5"/>
  <c r="B317" i="4"/>
  <c r="B317" i="2"/>
  <c r="B317" i="3"/>
  <c r="B413" i="1"/>
  <c r="B2407" i="12"/>
  <c r="B2407" i="11"/>
  <c r="B2407" i="10"/>
  <c r="B2407" i="9"/>
  <c r="B2407" i="8"/>
  <c r="B2407" i="7"/>
  <c r="B2407" i="6"/>
  <c r="B2407" i="4"/>
  <c r="B2407" i="5"/>
  <c r="B2407" i="3"/>
  <c r="B2503" i="1"/>
  <c r="B2407" i="2"/>
  <c r="B2122" i="12"/>
  <c r="B2122" i="11"/>
  <c r="B2122" i="10"/>
  <c r="B2122" i="9"/>
  <c r="B2122" i="8"/>
  <c r="B2122" i="7"/>
  <c r="B2122" i="6"/>
  <c r="B2122" i="5"/>
  <c r="B2122" i="3"/>
  <c r="B2122" i="4"/>
  <c r="B2122" i="2"/>
  <c r="B2218" i="1"/>
  <c r="B1647" i="12"/>
  <c r="B1647" i="10"/>
  <c r="B1647" i="11"/>
  <c r="B1647" i="9"/>
  <c r="B1647" i="8"/>
  <c r="B1647" i="7"/>
  <c r="B1647" i="6"/>
  <c r="B1647" i="4"/>
  <c r="B1647" i="5"/>
  <c r="B1647" i="3"/>
  <c r="B1743" i="1"/>
  <c r="B1647" i="2"/>
  <c r="B792" i="12"/>
  <c r="B792" i="11"/>
  <c r="B792" i="10"/>
  <c r="B792" i="9"/>
  <c r="B792" i="8"/>
  <c r="B792" i="7"/>
  <c r="B792" i="6"/>
  <c r="B792" i="5"/>
  <c r="B792" i="4"/>
  <c r="B792" i="3"/>
  <c r="B888" i="1"/>
  <c r="B792" i="2"/>
  <c r="B1932" i="12"/>
  <c r="B1932" i="11"/>
  <c r="B1932" i="10"/>
  <c r="B1932" i="9"/>
  <c r="B1932" i="8"/>
  <c r="B1932" i="7"/>
  <c r="B1932" i="6"/>
  <c r="B1932" i="5"/>
  <c r="B1932" i="4"/>
  <c r="B1932" i="3"/>
  <c r="B1932" i="2"/>
  <c r="B2028" i="1"/>
  <c r="B1552" i="12"/>
  <c r="B1552" i="11"/>
  <c r="B1552" i="10"/>
  <c r="B1552" i="9"/>
  <c r="B1552" i="8"/>
  <c r="B1552" i="7"/>
  <c r="B1552" i="6"/>
  <c r="B1552" i="5"/>
  <c r="B1552" i="4"/>
  <c r="B1552" i="3"/>
  <c r="B1648" i="1"/>
  <c r="B1552" i="2"/>
  <c r="B2312" i="12"/>
  <c r="B2312" i="11"/>
  <c r="B2312" i="10"/>
  <c r="B2312" i="9"/>
  <c r="B2312" i="8"/>
  <c r="B2312" i="7"/>
  <c r="B2312" i="6"/>
  <c r="B2312" i="5"/>
  <c r="B2312" i="4"/>
  <c r="B2312" i="3"/>
  <c r="B2312" i="2"/>
  <c r="B2408" i="1"/>
  <c r="B1172" i="12"/>
  <c r="B1172" i="11"/>
  <c r="B1172" i="10"/>
  <c r="B1172" i="9"/>
  <c r="B1172" i="8"/>
  <c r="B1172" i="7"/>
  <c r="B1172" i="6"/>
  <c r="B1172" i="5"/>
  <c r="B1172" i="4"/>
  <c r="B1172" i="3"/>
  <c r="B1268" i="1"/>
  <c r="B1172" i="2"/>
  <c r="A195" i="3"/>
  <c r="B2408" i="12" l="1"/>
  <c r="B2408" i="11"/>
  <c r="B2408" i="10"/>
  <c r="B2408" i="9"/>
  <c r="B2408" i="8"/>
  <c r="B2408" i="7"/>
  <c r="B2408" i="6"/>
  <c r="B2408" i="5"/>
  <c r="B2408" i="4"/>
  <c r="B2408" i="3"/>
  <c r="B2504" i="1"/>
  <c r="B2408" i="2"/>
  <c r="B2028" i="12"/>
  <c r="B2028" i="11"/>
  <c r="B2028" i="10"/>
  <c r="B2028" i="9"/>
  <c r="B2028" i="8"/>
  <c r="B2028" i="7"/>
  <c r="B2028" i="6"/>
  <c r="B2028" i="5"/>
  <c r="B2028" i="4"/>
  <c r="B2028" i="3"/>
  <c r="B2124" i="1"/>
  <c r="B2028" i="2"/>
  <c r="B2218" i="12"/>
  <c r="B2218" i="11"/>
  <c r="B2218" i="10"/>
  <c r="B2218" i="9"/>
  <c r="B2218" i="8"/>
  <c r="B2218" i="7"/>
  <c r="B2218" i="6"/>
  <c r="B2218" i="5"/>
  <c r="B2218" i="3"/>
  <c r="B2218" i="4"/>
  <c r="B2314" i="1"/>
  <c r="B2218" i="2"/>
  <c r="B413" i="12"/>
  <c r="B413" i="11"/>
  <c r="B413" i="10"/>
  <c r="B413" i="9"/>
  <c r="B413" i="8"/>
  <c r="B413" i="7"/>
  <c r="B413" i="6"/>
  <c r="B413" i="5"/>
  <c r="B413" i="4"/>
  <c r="B413" i="2"/>
  <c r="B413" i="3"/>
  <c r="B509" i="1"/>
  <c r="B698" i="12"/>
  <c r="B698" i="11"/>
  <c r="B698" i="10"/>
  <c r="B698" i="9"/>
  <c r="B698" i="8"/>
  <c r="B698" i="7"/>
  <c r="B698" i="6"/>
  <c r="B698" i="5"/>
  <c r="B698" i="2"/>
  <c r="B698" i="3"/>
  <c r="B698" i="4"/>
  <c r="B794" i="1"/>
  <c r="B508" i="12"/>
  <c r="B508" i="11"/>
  <c r="B508" i="10"/>
  <c r="B508" i="9"/>
  <c r="B508" i="8"/>
  <c r="B508" i="7"/>
  <c r="B508" i="6"/>
  <c r="B508" i="5"/>
  <c r="B508" i="4"/>
  <c r="B508" i="3"/>
  <c r="B508" i="2"/>
  <c r="B604" i="1"/>
  <c r="B793" i="12"/>
  <c r="B793" i="10"/>
  <c r="B793" i="9"/>
  <c r="B793" i="11"/>
  <c r="B793" i="8"/>
  <c r="B793" i="7"/>
  <c r="B793" i="6"/>
  <c r="B793" i="5"/>
  <c r="B793" i="4"/>
  <c r="B793" i="2"/>
  <c r="B793" i="3"/>
  <c r="B889" i="1"/>
  <c r="B983" i="12"/>
  <c r="B983" i="11"/>
  <c r="B983" i="10"/>
  <c r="B983" i="9"/>
  <c r="B983" i="8"/>
  <c r="B983" i="7"/>
  <c r="B983" i="6"/>
  <c r="B983" i="4"/>
  <c r="B983" i="5"/>
  <c r="B983" i="2"/>
  <c r="B983" i="3"/>
  <c r="B1079" i="1"/>
  <c r="B1363" i="12"/>
  <c r="B1363" i="11"/>
  <c r="B1363" i="10"/>
  <c r="B1363" i="9"/>
  <c r="B1363" i="8"/>
  <c r="B1363" i="7"/>
  <c r="B1363" i="6"/>
  <c r="B1363" i="4"/>
  <c r="B1363" i="5"/>
  <c r="B1363" i="2"/>
  <c r="B1363" i="3"/>
  <c r="B1459" i="1"/>
  <c r="B2693" i="12"/>
  <c r="B2693" i="11"/>
  <c r="B2697" i="10"/>
  <c r="B2693" i="9"/>
  <c r="B2693" i="8"/>
  <c r="B2693" i="7"/>
  <c r="B2693" i="6"/>
  <c r="B2693" i="5"/>
  <c r="B2693" i="4"/>
  <c r="B2693" i="3"/>
  <c r="B2789" i="1"/>
  <c r="B1838" i="12"/>
  <c r="B1838" i="11"/>
  <c r="B1838" i="10"/>
  <c r="B1838" i="9"/>
  <c r="B1838" i="8"/>
  <c r="B1838" i="7"/>
  <c r="B1838" i="6"/>
  <c r="B1838" i="5"/>
  <c r="B1838" i="4"/>
  <c r="B1838" i="3"/>
  <c r="B1838" i="2"/>
  <c r="B1934" i="1"/>
  <c r="B223" i="12"/>
  <c r="B223" i="11"/>
  <c r="B223" i="10"/>
  <c r="B223" i="9"/>
  <c r="B223" i="8"/>
  <c r="B223" i="7"/>
  <c r="B223" i="6"/>
  <c r="B223" i="5"/>
  <c r="B223" i="4"/>
  <c r="B223" i="2"/>
  <c r="B223" i="3"/>
  <c r="B319" i="1"/>
  <c r="B2788" i="12"/>
  <c r="B2788" i="11"/>
  <c r="B2792" i="10"/>
  <c r="B2788" i="9"/>
  <c r="B2788" i="8"/>
  <c r="B2788" i="7"/>
  <c r="B2788" i="6"/>
  <c r="B2788" i="5"/>
  <c r="B2788" i="4"/>
  <c r="B2788" i="3"/>
  <c r="B2884" i="1"/>
  <c r="B128" i="12"/>
  <c r="B128" i="11"/>
  <c r="B128" i="10"/>
  <c r="B128" i="9"/>
  <c r="B128" i="8"/>
  <c r="B128" i="7"/>
  <c r="B128" i="6"/>
  <c r="B128" i="5"/>
  <c r="B128" i="4"/>
  <c r="B128" i="3"/>
  <c r="B128" i="2"/>
  <c r="B224" i="1"/>
  <c r="B1268" i="12"/>
  <c r="B1268" i="11"/>
  <c r="B1268" i="10"/>
  <c r="B1268" i="9"/>
  <c r="B1268" i="8"/>
  <c r="B1268" i="7"/>
  <c r="B1268" i="6"/>
  <c r="B1268" i="5"/>
  <c r="B1268" i="4"/>
  <c r="B1268" i="3"/>
  <c r="B1364" i="1"/>
  <c r="B1268" i="2"/>
  <c r="B1648" i="12"/>
  <c r="B1648" i="11"/>
  <c r="B1648" i="10"/>
  <c r="B1648" i="9"/>
  <c r="B1648" i="8"/>
  <c r="B1648" i="7"/>
  <c r="B1648" i="6"/>
  <c r="B1648" i="5"/>
  <c r="B1648" i="4"/>
  <c r="B1648" i="3"/>
  <c r="B1744" i="1"/>
  <c r="B1648" i="2"/>
  <c r="B888" i="12"/>
  <c r="B888" i="11"/>
  <c r="B888" i="10"/>
  <c r="B888" i="9"/>
  <c r="B888" i="8"/>
  <c r="B888" i="6"/>
  <c r="B888" i="7"/>
  <c r="B888" i="5"/>
  <c r="B888" i="4"/>
  <c r="B888" i="3"/>
  <c r="B984" i="1"/>
  <c r="B888" i="2"/>
  <c r="B1743" i="12"/>
  <c r="B1743" i="11"/>
  <c r="B1743" i="10"/>
  <c r="B1743" i="9"/>
  <c r="B1743" i="8"/>
  <c r="B1743" i="7"/>
  <c r="B1743" i="6"/>
  <c r="B1743" i="4"/>
  <c r="B1743" i="5"/>
  <c r="B1743" i="3"/>
  <c r="B1839" i="1"/>
  <c r="B1743" i="2"/>
  <c r="B2503" i="12"/>
  <c r="B2503" i="11"/>
  <c r="B2503" i="10"/>
  <c r="B2503" i="9"/>
  <c r="B2503" i="8"/>
  <c r="B2503" i="7"/>
  <c r="B2503" i="6"/>
  <c r="B2503" i="4"/>
  <c r="B2503" i="5"/>
  <c r="B2503" i="3"/>
  <c r="B2503" i="2"/>
  <c r="B2599" i="1"/>
  <c r="B2603" i="10" s="1"/>
  <c r="B2123" i="12"/>
  <c r="B2123" i="11"/>
  <c r="B2123" i="10"/>
  <c r="B2123" i="9"/>
  <c r="B2123" i="8"/>
  <c r="B2123" i="7"/>
  <c r="B2123" i="6"/>
  <c r="B2123" i="4"/>
  <c r="B2123" i="5"/>
  <c r="B2123" i="3"/>
  <c r="B2123" i="2"/>
  <c r="B2219" i="1"/>
  <c r="B603" i="12"/>
  <c r="B603" i="11"/>
  <c r="B603" i="10"/>
  <c r="B603" i="9"/>
  <c r="B603" i="8"/>
  <c r="B603" i="7"/>
  <c r="B603" i="6"/>
  <c r="B603" i="5"/>
  <c r="B603" i="2"/>
  <c r="B603" i="4"/>
  <c r="B603" i="3"/>
  <c r="B699" i="1"/>
  <c r="B1553" i="12"/>
  <c r="B1553" i="11"/>
  <c r="B1553" i="10"/>
  <c r="B1553" i="9"/>
  <c r="B1553" i="8"/>
  <c r="B1553" i="7"/>
  <c r="B1553" i="6"/>
  <c r="B1553" i="5"/>
  <c r="B1553" i="4"/>
  <c r="B1553" i="3"/>
  <c r="B1553" i="2"/>
  <c r="B1649" i="1"/>
  <c r="B1173" i="12"/>
  <c r="B1173" i="11"/>
  <c r="B1173" i="10"/>
  <c r="B1173" i="9"/>
  <c r="B1173" i="8"/>
  <c r="B1173" i="7"/>
  <c r="B1173" i="6"/>
  <c r="B1173" i="5"/>
  <c r="B1173" i="4"/>
  <c r="B1173" i="2"/>
  <c r="B1173" i="3"/>
  <c r="B1269" i="1"/>
  <c r="B2313" i="12"/>
  <c r="B2313" i="11"/>
  <c r="B2313" i="10"/>
  <c r="B2313" i="9"/>
  <c r="B2313" i="8"/>
  <c r="B2313" i="7"/>
  <c r="B2313" i="6"/>
  <c r="B2313" i="5"/>
  <c r="B2313" i="4"/>
  <c r="B2313" i="3"/>
  <c r="B2313" i="2"/>
  <c r="B2409" i="1"/>
  <c r="B1458" i="12"/>
  <c r="B1458" i="11"/>
  <c r="B1458" i="10"/>
  <c r="B1458" i="9"/>
  <c r="B1458" i="8"/>
  <c r="B1458" i="7"/>
  <c r="B1458" i="6"/>
  <c r="B1458" i="5"/>
  <c r="B1458" i="4"/>
  <c r="B1458" i="3"/>
  <c r="B1458" i="2"/>
  <c r="B1554" i="1"/>
  <c r="B2598" i="12"/>
  <c r="B2598" i="11"/>
  <c r="B2598" i="10"/>
  <c r="B2598" i="9"/>
  <c r="B2598" i="8"/>
  <c r="B2598" i="7"/>
  <c r="B2598" i="6"/>
  <c r="B2598" i="5"/>
  <c r="B2598" i="4"/>
  <c r="B2598" i="3"/>
  <c r="B2598" i="2"/>
  <c r="B2694" i="1"/>
  <c r="B1933" i="12"/>
  <c r="B1933" i="11"/>
  <c r="B1933" i="10"/>
  <c r="B1933" i="9"/>
  <c r="B1933" i="8"/>
  <c r="B1933" i="7"/>
  <c r="B1933" i="6"/>
  <c r="B1933" i="5"/>
  <c r="B1933" i="4"/>
  <c r="B1933" i="3"/>
  <c r="B1933" i="2"/>
  <c r="B2029" i="1"/>
  <c r="B1078" i="12"/>
  <c r="B1078" i="11"/>
  <c r="B1078" i="10"/>
  <c r="B1078" i="9"/>
  <c r="B1078" i="8"/>
  <c r="B1078" i="7"/>
  <c r="B1078" i="6"/>
  <c r="B1078" i="5"/>
  <c r="B1078" i="2"/>
  <c r="B1078" i="4"/>
  <c r="B1078" i="3"/>
  <c r="B1174" i="1"/>
  <c r="B318" i="12"/>
  <c r="B318" i="11"/>
  <c r="B318" i="10"/>
  <c r="B318" i="9"/>
  <c r="B318" i="8"/>
  <c r="B318" i="7"/>
  <c r="B318" i="6"/>
  <c r="B318" i="5"/>
  <c r="B318" i="2"/>
  <c r="B318" i="3"/>
  <c r="B318" i="4"/>
  <c r="B414" i="1"/>
  <c r="B34" i="1"/>
  <c r="B33" i="12"/>
  <c r="B33" i="10"/>
  <c r="B33" i="11"/>
  <c r="B33" i="9"/>
  <c r="B33" i="8"/>
  <c r="B33" i="7"/>
  <c r="B33" i="6"/>
  <c r="B33" i="5"/>
  <c r="B33" i="4"/>
  <c r="B33" i="3"/>
  <c r="B33" i="2"/>
  <c r="B129" i="1"/>
  <c r="A291" i="3"/>
  <c r="B2409" i="12" l="1"/>
  <c r="B2409" i="11"/>
  <c r="B2409" i="10"/>
  <c r="B2409" i="9"/>
  <c r="B2409" i="8"/>
  <c r="B2409" i="7"/>
  <c r="B2409" i="6"/>
  <c r="B2409" i="5"/>
  <c r="B2409" i="4"/>
  <c r="B2409" i="3"/>
  <c r="B2409" i="2"/>
  <c r="B2505" i="1"/>
  <c r="B1269" i="12"/>
  <c r="B1269" i="11"/>
  <c r="B1269" i="10"/>
  <c r="B1269" i="9"/>
  <c r="B1269" i="8"/>
  <c r="B1269" i="7"/>
  <c r="B1269" i="6"/>
  <c r="B1269" i="5"/>
  <c r="B1269" i="4"/>
  <c r="B1269" i="2"/>
  <c r="B1269" i="3"/>
  <c r="B1365" i="1"/>
  <c r="B1649" i="12"/>
  <c r="B1649" i="11"/>
  <c r="B1649" i="10"/>
  <c r="B1649" i="9"/>
  <c r="B1649" i="8"/>
  <c r="B1649" i="7"/>
  <c r="B1649" i="6"/>
  <c r="B1649" i="5"/>
  <c r="B1649" i="4"/>
  <c r="B1649" i="3"/>
  <c r="B1649" i="2"/>
  <c r="B1745" i="1"/>
  <c r="B699" i="12"/>
  <c r="B699" i="11"/>
  <c r="B699" i="10"/>
  <c r="B699" i="9"/>
  <c r="B699" i="8"/>
  <c r="B699" i="7"/>
  <c r="B699" i="6"/>
  <c r="B699" i="4"/>
  <c r="B699" i="5"/>
  <c r="B699" i="2"/>
  <c r="B699" i="3"/>
  <c r="B795" i="1"/>
  <c r="B2219" i="12"/>
  <c r="B2219" i="11"/>
  <c r="B2219" i="10"/>
  <c r="B2219" i="9"/>
  <c r="B2219" i="8"/>
  <c r="B2219" i="7"/>
  <c r="B2219" i="6"/>
  <c r="B2219" i="4"/>
  <c r="B2219" i="5"/>
  <c r="B2219" i="3"/>
  <c r="B2315" i="1"/>
  <c r="B2315" i="3" s="1"/>
  <c r="B2219" i="2"/>
  <c r="B1459" i="12"/>
  <c r="B1459" i="11"/>
  <c r="B1459" i="10"/>
  <c r="B1459" i="9"/>
  <c r="B1459" i="8"/>
  <c r="B1459" i="7"/>
  <c r="B1459" i="6"/>
  <c r="B1459" i="4"/>
  <c r="B1459" i="5"/>
  <c r="B1459" i="3"/>
  <c r="B1555" i="1"/>
  <c r="B1459" i="2"/>
  <c r="B1079" i="12"/>
  <c r="B1079" i="11"/>
  <c r="B1079" i="10"/>
  <c r="B1079" i="9"/>
  <c r="B1079" i="8"/>
  <c r="B1079" i="7"/>
  <c r="B1079" i="6"/>
  <c r="B1079" i="4"/>
  <c r="B1079" i="5"/>
  <c r="B1079" i="2"/>
  <c r="B1079" i="3"/>
  <c r="B1175" i="1"/>
  <c r="B889" i="12"/>
  <c r="B889" i="11"/>
  <c r="B889" i="10"/>
  <c r="B889" i="9"/>
  <c r="B889" i="8"/>
  <c r="B889" i="7"/>
  <c r="B889" i="6"/>
  <c r="B889" i="5"/>
  <c r="B889" i="4"/>
  <c r="B889" i="2"/>
  <c r="B889" i="3"/>
  <c r="B985" i="1"/>
  <c r="B604" i="12"/>
  <c r="B604" i="11"/>
  <c r="B604" i="10"/>
  <c r="B604" i="9"/>
  <c r="B604" i="8"/>
  <c r="B604" i="7"/>
  <c r="B604" i="6"/>
  <c r="B604" i="5"/>
  <c r="B604" i="4"/>
  <c r="B604" i="3"/>
  <c r="B604" i="2"/>
  <c r="B700" i="1"/>
  <c r="B794" i="12"/>
  <c r="B794" i="11"/>
  <c r="B794" i="10"/>
  <c r="B794" i="9"/>
  <c r="B794" i="8"/>
  <c r="B794" i="7"/>
  <c r="B794" i="6"/>
  <c r="B794" i="5"/>
  <c r="B794" i="2"/>
  <c r="B794" i="3"/>
  <c r="B794" i="4"/>
  <c r="B890" i="1"/>
  <c r="B509" i="12"/>
  <c r="B509" i="11"/>
  <c r="B509" i="10"/>
  <c r="B509" i="9"/>
  <c r="B509" i="8"/>
  <c r="B509" i="7"/>
  <c r="B509" i="6"/>
  <c r="B509" i="5"/>
  <c r="B509" i="4"/>
  <c r="B509" i="2"/>
  <c r="B509" i="3"/>
  <c r="B605" i="1"/>
  <c r="B129" i="12"/>
  <c r="B129" i="11"/>
  <c r="B129" i="10"/>
  <c r="B129" i="9"/>
  <c r="B129" i="8"/>
  <c r="B129" i="7"/>
  <c r="B129" i="6"/>
  <c r="B129" i="5"/>
  <c r="B129" i="4"/>
  <c r="B129" i="2"/>
  <c r="B129" i="3"/>
  <c r="B225" i="1"/>
  <c r="B319" i="12"/>
  <c r="B319" i="11"/>
  <c r="B319" i="10"/>
  <c r="B319" i="9"/>
  <c r="B319" i="8"/>
  <c r="B319" i="7"/>
  <c r="B319" i="6"/>
  <c r="B319" i="5"/>
  <c r="B319" i="4"/>
  <c r="B319" i="2"/>
  <c r="B319" i="3"/>
  <c r="B415" i="1"/>
  <c r="B1934" i="11"/>
  <c r="B1934" i="12"/>
  <c r="B1934" i="10"/>
  <c r="B1934" i="9"/>
  <c r="B1934" i="8"/>
  <c r="B1934" i="7"/>
  <c r="B1934" i="6"/>
  <c r="B1934" i="5"/>
  <c r="B1934" i="4"/>
  <c r="B1934" i="3"/>
  <c r="B1934" i="2"/>
  <c r="B2030" i="1"/>
  <c r="B2789" i="12"/>
  <c r="B2789" i="11"/>
  <c r="B2793" i="10"/>
  <c r="B2789" i="9"/>
  <c r="B2789" i="8"/>
  <c r="B2789" i="7"/>
  <c r="B2789" i="6"/>
  <c r="B2789" i="5"/>
  <c r="B2789" i="4"/>
  <c r="B2789" i="3"/>
  <c r="B2885" i="1"/>
  <c r="B2504" i="12"/>
  <c r="B2504" i="11"/>
  <c r="B2504" i="10"/>
  <c r="B2504" i="9"/>
  <c r="B2504" i="8"/>
  <c r="B2504" i="7"/>
  <c r="B2504" i="6"/>
  <c r="B2504" i="5"/>
  <c r="B2504" i="4"/>
  <c r="B2504" i="3"/>
  <c r="B2504" i="2"/>
  <c r="B2600" i="1"/>
  <c r="B2604" i="10" s="1"/>
  <c r="B1554" i="12"/>
  <c r="B1554" i="11"/>
  <c r="B1554" i="10"/>
  <c r="B1554" i="9"/>
  <c r="B1554" i="8"/>
  <c r="B1554" i="7"/>
  <c r="B1554" i="6"/>
  <c r="B1554" i="5"/>
  <c r="B1554" i="4"/>
  <c r="B1554" i="3"/>
  <c r="B1554" i="2"/>
  <c r="B1650" i="1"/>
  <c r="B2599" i="12"/>
  <c r="B2599" i="11"/>
  <c r="B2599" i="10"/>
  <c r="B2599" i="9"/>
  <c r="B2599" i="8"/>
  <c r="B2599" i="7"/>
  <c r="B2599" i="6"/>
  <c r="B2599" i="4"/>
  <c r="B2599" i="5"/>
  <c r="B2599" i="3"/>
  <c r="B2599" i="2"/>
  <c r="B2695" i="1"/>
  <c r="B35" i="1"/>
  <c r="B34" i="12"/>
  <c r="B34" i="11"/>
  <c r="B34" i="10"/>
  <c r="B34" i="9"/>
  <c r="B34" i="8"/>
  <c r="B34" i="7"/>
  <c r="B34" i="6"/>
  <c r="B34" i="5"/>
  <c r="B34" i="4"/>
  <c r="B34" i="3"/>
  <c r="B34" i="2"/>
  <c r="B130" i="1"/>
  <c r="B2314" i="12"/>
  <c r="B2314" i="11"/>
  <c r="B2314" i="10"/>
  <c r="B2314" i="9"/>
  <c r="B2314" i="8"/>
  <c r="B2314" i="7"/>
  <c r="B2314" i="6"/>
  <c r="B2314" i="5"/>
  <c r="B2314" i="3"/>
  <c r="B2314" i="4"/>
  <c r="B2314" i="2"/>
  <c r="B2410" i="1"/>
  <c r="B2124" i="12"/>
  <c r="B2124" i="11"/>
  <c r="B2124" i="10"/>
  <c r="B2124" i="9"/>
  <c r="B2124" i="8"/>
  <c r="B2124" i="7"/>
  <c r="B2124" i="6"/>
  <c r="B2124" i="5"/>
  <c r="B2124" i="4"/>
  <c r="B2124" i="3"/>
  <c r="B2124" i="2"/>
  <c r="B2220" i="1"/>
  <c r="B414" i="12"/>
  <c r="B414" i="11"/>
  <c r="B414" i="10"/>
  <c r="B414" i="9"/>
  <c r="B414" i="8"/>
  <c r="B414" i="7"/>
  <c r="B414" i="6"/>
  <c r="B414" i="5"/>
  <c r="B414" i="2"/>
  <c r="B414" i="3"/>
  <c r="B414" i="4"/>
  <c r="B510" i="1"/>
  <c r="B1174" i="12"/>
  <c r="B1174" i="11"/>
  <c r="B1174" i="10"/>
  <c r="B1174" i="9"/>
  <c r="B1174" i="8"/>
  <c r="B1174" i="7"/>
  <c r="B1174" i="6"/>
  <c r="B1174" i="5"/>
  <c r="B1174" i="2"/>
  <c r="B1174" i="4"/>
  <c r="B1174" i="3"/>
  <c r="B1270" i="1"/>
  <c r="B2029" i="12"/>
  <c r="B2029" i="11"/>
  <c r="B2029" i="10"/>
  <c r="B2029" i="9"/>
  <c r="B2029" i="8"/>
  <c r="B2029" i="7"/>
  <c r="B2029" i="6"/>
  <c r="B2029" i="5"/>
  <c r="B2029" i="4"/>
  <c r="B2029" i="3"/>
  <c r="B2029" i="2"/>
  <c r="B2125" i="1"/>
  <c r="B2694" i="12"/>
  <c r="B2698" i="10"/>
  <c r="B2694" i="11"/>
  <c r="B2694" i="9"/>
  <c r="B2694" i="8"/>
  <c r="B2694" i="7"/>
  <c r="B2694" i="6"/>
  <c r="B2694" i="5"/>
  <c r="B2694" i="4"/>
  <c r="B2694" i="3"/>
  <c r="B2790" i="1"/>
  <c r="B224" i="12"/>
  <c r="B224" i="11"/>
  <c r="B224" i="10"/>
  <c r="B224" i="9"/>
  <c r="B224" i="8"/>
  <c r="B224" i="7"/>
  <c r="B224" i="6"/>
  <c r="B224" i="5"/>
  <c r="B224" i="4"/>
  <c r="B224" i="3"/>
  <c r="B224" i="2"/>
  <c r="B320" i="1"/>
  <c r="B2884" i="12"/>
  <c r="B2888" i="10"/>
  <c r="B2884" i="8"/>
  <c r="B2884" i="7"/>
  <c r="B2884" i="5"/>
  <c r="B2884" i="3"/>
  <c r="B1839" i="12"/>
  <c r="B1839" i="10"/>
  <c r="B1839" i="11"/>
  <c r="B1839" i="9"/>
  <c r="B1839" i="8"/>
  <c r="B1839" i="7"/>
  <c r="B1839" i="6"/>
  <c r="B1839" i="4"/>
  <c r="B1839" i="5"/>
  <c r="B1839" i="3"/>
  <c r="B1839" i="2"/>
  <c r="B1935" i="1"/>
  <c r="B984" i="12"/>
  <c r="B984" i="11"/>
  <c r="B984" i="10"/>
  <c r="B984" i="9"/>
  <c r="B984" i="8"/>
  <c r="B984" i="6"/>
  <c r="B984" i="7"/>
  <c r="B984" i="5"/>
  <c r="B984" i="4"/>
  <c r="B984" i="3"/>
  <c r="B1080" i="1"/>
  <c r="B984" i="2"/>
  <c r="B1744" i="12"/>
  <c r="B1744" i="11"/>
  <c r="B1744" i="10"/>
  <c r="B1744" i="9"/>
  <c r="B1744" i="8"/>
  <c r="B1744" i="7"/>
  <c r="B1744" i="6"/>
  <c r="B1744" i="5"/>
  <c r="B1744" i="4"/>
  <c r="B1744" i="3"/>
  <c r="B1840" i="1"/>
  <c r="B1744" i="2"/>
  <c r="B1364" i="12"/>
  <c r="B1364" i="11"/>
  <c r="B1364" i="10"/>
  <c r="B1364" i="9"/>
  <c r="B1364" i="8"/>
  <c r="B1364" i="7"/>
  <c r="B1364" i="6"/>
  <c r="B1364" i="5"/>
  <c r="B1364" i="4"/>
  <c r="B1364" i="3"/>
  <c r="B1460" i="1"/>
  <c r="B1364" i="2"/>
  <c r="A387" i="3"/>
  <c r="B2790" i="12" l="1"/>
  <c r="B2790" i="11"/>
  <c r="B2794" i="10"/>
  <c r="B2790" i="9"/>
  <c r="B2790" i="8"/>
  <c r="B2790" i="7"/>
  <c r="B2790" i="6"/>
  <c r="B2790" i="5"/>
  <c r="B2790" i="4"/>
  <c r="B2790" i="3"/>
  <c r="B2886" i="1"/>
  <c r="B1555" i="12"/>
  <c r="B1555" i="11"/>
  <c r="B1555" i="10"/>
  <c r="B1555" i="9"/>
  <c r="B1555" i="8"/>
  <c r="B1555" i="7"/>
  <c r="B1555" i="6"/>
  <c r="B1555" i="4"/>
  <c r="B1555" i="5"/>
  <c r="B1555" i="3"/>
  <c r="B1555" i="2"/>
  <c r="B1651" i="1"/>
  <c r="B2315" i="12"/>
  <c r="B2315" i="11"/>
  <c r="B2315" i="10"/>
  <c r="B2315" i="9"/>
  <c r="B2315" i="8"/>
  <c r="B2315" i="7"/>
  <c r="B2315" i="6"/>
  <c r="B2315" i="4"/>
  <c r="B2315" i="5"/>
  <c r="B2315" i="2"/>
  <c r="B2411" i="1"/>
  <c r="B2411" i="3" s="1"/>
  <c r="B1460" i="12"/>
  <c r="B1460" i="11"/>
  <c r="B1460" i="10"/>
  <c r="B1460" i="9"/>
  <c r="B1460" i="8"/>
  <c r="B1460" i="7"/>
  <c r="B1460" i="6"/>
  <c r="B1460" i="5"/>
  <c r="B1460" i="4"/>
  <c r="B1460" i="3"/>
  <c r="B1556" i="1"/>
  <c r="B1460" i="2"/>
  <c r="B1840" i="12"/>
  <c r="B1840" i="11"/>
  <c r="B1840" i="10"/>
  <c r="B1840" i="9"/>
  <c r="B1840" i="8"/>
  <c r="B1840" i="7"/>
  <c r="B1840" i="6"/>
  <c r="B1840" i="5"/>
  <c r="B1840" i="4"/>
  <c r="B1840" i="3"/>
  <c r="B1936" i="1"/>
  <c r="B1840" i="2"/>
  <c r="B1080" i="12"/>
  <c r="B1080" i="11"/>
  <c r="B1080" i="10"/>
  <c r="B1080" i="9"/>
  <c r="B1080" i="8"/>
  <c r="B1080" i="6"/>
  <c r="B1080" i="7"/>
  <c r="B1080" i="5"/>
  <c r="B1080" i="4"/>
  <c r="B1080" i="3"/>
  <c r="B1176" i="1"/>
  <c r="B1080" i="2"/>
  <c r="B2125" i="12"/>
  <c r="B2125" i="11"/>
  <c r="B2125" i="10"/>
  <c r="B2125" i="9"/>
  <c r="B2125" i="8"/>
  <c r="B2125" i="7"/>
  <c r="B2125" i="6"/>
  <c r="B2125" i="5"/>
  <c r="B2125" i="4"/>
  <c r="B2125" i="3"/>
  <c r="B2125" i="2"/>
  <c r="B2221" i="1"/>
  <c r="B1270" i="12"/>
  <c r="B1270" i="11"/>
  <c r="B1270" i="10"/>
  <c r="B1270" i="9"/>
  <c r="B1270" i="8"/>
  <c r="B1270" i="7"/>
  <c r="B1270" i="6"/>
  <c r="B1270" i="5"/>
  <c r="B1270" i="4"/>
  <c r="B1270" i="3"/>
  <c r="B1270" i="2"/>
  <c r="B1366" i="1"/>
  <c r="B510" i="12"/>
  <c r="B510" i="11"/>
  <c r="B510" i="10"/>
  <c r="B510" i="9"/>
  <c r="B510" i="8"/>
  <c r="B510" i="7"/>
  <c r="B510" i="6"/>
  <c r="B510" i="5"/>
  <c r="B510" i="2"/>
  <c r="B510" i="3"/>
  <c r="B510" i="4"/>
  <c r="B606" i="1"/>
  <c r="B2220" i="12"/>
  <c r="B2220" i="11"/>
  <c r="B2220" i="10"/>
  <c r="B2220" i="9"/>
  <c r="B2220" i="8"/>
  <c r="B2220" i="7"/>
  <c r="B2220" i="6"/>
  <c r="B2220" i="5"/>
  <c r="B2220" i="4"/>
  <c r="B2220" i="3"/>
  <c r="B2316" i="1"/>
  <c r="B2316" i="3" s="1"/>
  <c r="B2220" i="2"/>
  <c r="B2410" i="12"/>
  <c r="B2410" i="11"/>
  <c r="B2410" i="10"/>
  <c r="B2410" i="9"/>
  <c r="B2410" i="8"/>
  <c r="B2410" i="7"/>
  <c r="B2410" i="6"/>
  <c r="B2410" i="5"/>
  <c r="B2410" i="3"/>
  <c r="B2410" i="4"/>
  <c r="B2410" i="2"/>
  <c r="B2506" i="1"/>
  <c r="B130" i="12"/>
  <c r="B130" i="11"/>
  <c r="B130" i="10"/>
  <c r="B130" i="9"/>
  <c r="B130" i="8"/>
  <c r="B130" i="7"/>
  <c r="B130" i="6"/>
  <c r="B130" i="5"/>
  <c r="B130" i="4"/>
  <c r="B130" i="2"/>
  <c r="B130" i="3"/>
  <c r="B226" i="1"/>
  <c r="B36" i="1"/>
  <c r="B35" i="12"/>
  <c r="B35" i="11"/>
  <c r="B35" i="10"/>
  <c r="B35" i="9"/>
  <c r="B35" i="8"/>
  <c r="B35" i="7"/>
  <c r="B35" i="6"/>
  <c r="B35" i="5"/>
  <c r="B35" i="4"/>
  <c r="B35" i="3"/>
  <c r="B35" i="2"/>
  <c r="B131" i="1"/>
  <c r="B2030" i="12"/>
  <c r="B2030" i="11"/>
  <c r="B2030" i="10"/>
  <c r="B2030" i="9"/>
  <c r="B2030" i="8"/>
  <c r="B2030" i="7"/>
  <c r="B2030" i="6"/>
  <c r="B2030" i="5"/>
  <c r="B2030" i="4"/>
  <c r="B2030" i="3"/>
  <c r="B2030" i="2"/>
  <c r="B2126" i="1"/>
  <c r="B415" i="12"/>
  <c r="B415" i="11"/>
  <c r="B415" i="10"/>
  <c r="B415" i="9"/>
  <c r="B415" i="8"/>
  <c r="B415" i="7"/>
  <c r="B415" i="6"/>
  <c r="B415" i="5"/>
  <c r="B415" i="4"/>
  <c r="B415" i="2"/>
  <c r="B415" i="3"/>
  <c r="B511" i="1"/>
  <c r="B225" i="12"/>
  <c r="B225" i="11"/>
  <c r="B225" i="10"/>
  <c r="B225" i="9"/>
  <c r="B225" i="8"/>
  <c r="B225" i="7"/>
  <c r="B225" i="6"/>
  <c r="B225" i="5"/>
  <c r="B225" i="4"/>
  <c r="B225" i="2"/>
  <c r="B225" i="3"/>
  <c r="B321" i="1"/>
  <c r="B605" i="12"/>
  <c r="B605" i="11"/>
  <c r="B605" i="10"/>
  <c r="B605" i="9"/>
  <c r="B605" i="8"/>
  <c r="B605" i="7"/>
  <c r="B605" i="6"/>
  <c r="B605" i="5"/>
  <c r="B605" i="2"/>
  <c r="B605" i="4"/>
  <c r="B605" i="3"/>
  <c r="B701" i="1"/>
  <c r="B890" i="12"/>
  <c r="B890" i="11"/>
  <c r="B890" i="10"/>
  <c r="B890" i="9"/>
  <c r="B890" i="8"/>
  <c r="B890" i="7"/>
  <c r="B890" i="6"/>
  <c r="B890" i="5"/>
  <c r="B890" i="2"/>
  <c r="B890" i="3"/>
  <c r="B890" i="4"/>
  <c r="B986" i="1"/>
  <c r="B700" i="12"/>
  <c r="B700" i="11"/>
  <c r="B700" i="10"/>
  <c r="B700" i="9"/>
  <c r="B700" i="8"/>
  <c r="B700" i="7"/>
  <c r="B700" i="6"/>
  <c r="B700" i="4"/>
  <c r="B700" i="5"/>
  <c r="B700" i="3"/>
  <c r="B700" i="2"/>
  <c r="B796" i="1"/>
  <c r="B985" i="12"/>
  <c r="B985" i="11"/>
  <c r="B985" i="10"/>
  <c r="B985" i="9"/>
  <c r="B985" i="8"/>
  <c r="B985" i="7"/>
  <c r="B985" i="6"/>
  <c r="B985" i="5"/>
  <c r="B985" i="4"/>
  <c r="B985" i="2"/>
  <c r="B985" i="3"/>
  <c r="B1081" i="1"/>
  <c r="B1175" i="12"/>
  <c r="B1175" i="11"/>
  <c r="B1175" i="10"/>
  <c r="B1175" i="9"/>
  <c r="B1175" i="8"/>
  <c r="B1175" i="7"/>
  <c r="B1175" i="6"/>
  <c r="B1175" i="4"/>
  <c r="B1175" i="5"/>
  <c r="B1175" i="2"/>
  <c r="B1175" i="3"/>
  <c r="B1271" i="1"/>
  <c r="B795" i="12"/>
  <c r="B795" i="11"/>
  <c r="B795" i="10"/>
  <c r="B795" i="9"/>
  <c r="B795" i="8"/>
  <c r="B795" i="7"/>
  <c r="B795" i="6"/>
  <c r="B795" i="4"/>
  <c r="B795" i="2"/>
  <c r="B795" i="5"/>
  <c r="B795" i="3"/>
  <c r="B891" i="1"/>
  <c r="B1745" i="12"/>
  <c r="B1745" i="11"/>
  <c r="B1745" i="10"/>
  <c r="B1745" i="9"/>
  <c r="B1745" i="8"/>
  <c r="B1745" i="7"/>
  <c r="B1745" i="6"/>
  <c r="B1745" i="5"/>
  <c r="B1745" i="4"/>
  <c r="B1745" i="3"/>
  <c r="B1745" i="2"/>
  <c r="B1841" i="1"/>
  <c r="B1365" i="12"/>
  <c r="B1365" i="11"/>
  <c r="B1365" i="10"/>
  <c r="B1365" i="9"/>
  <c r="B1365" i="8"/>
  <c r="B1365" i="7"/>
  <c r="B1365" i="6"/>
  <c r="B1365" i="5"/>
  <c r="B1365" i="4"/>
  <c r="B1365" i="2"/>
  <c r="B1365" i="3"/>
  <c r="B1461" i="1"/>
  <c r="B2505" i="12"/>
  <c r="B2505" i="11"/>
  <c r="B2505" i="10"/>
  <c r="B2505" i="9"/>
  <c r="B2505" i="8"/>
  <c r="B2505" i="7"/>
  <c r="B2505" i="6"/>
  <c r="B2505" i="5"/>
  <c r="B2505" i="4"/>
  <c r="B2505" i="3"/>
  <c r="B2505" i="2"/>
  <c r="B2601" i="1"/>
  <c r="B2605" i="10" s="1"/>
  <c r="B2695" i="12"/>
  <c r="B2695" i="11"/>
  <c r="B2699" i="10"/>
  <c r="B2695" i="9"/>
  <c r="B2695" i="8"/>
  <c r="B2695" i="7"/>
  <c r="B2695" i="6"/>
  <c r="B2695" i="4"/>
  <c r="B2695" i="5"/>
  <c r="B2695" i="3"/>
  <c r="B2791" i="1"/>
  <c r="B1650" i="12"/>
  <c r="B1650" i="11"/>
  <c r="B1650" i="10"/>
  <c r="B1650" i="9"/>
  <c r="B1650" i="8"/>
  <c r="B1650" i="7"/>
  <c r="B1650" i="6"/>
  <c r="B1650" i="5"/>
  <c r="B1650" i="4"/>
  <c r="B1650" i="3"/>
  <c r="B1650" i="2"/>
  <c r="B1746" i="1"/>
  <c r="B2600" i="12"/>
  <c r="B2600" i="11"/>
  <c r="B2600" i="10"/>
  <c r="B2600" i="9"/>
  <c r="B2600" i="8"/>
  <c r="B2600" i="7"/>
  <c r="B2600" i="6"/>
  <c r="B2600" i="5"/>
  <c r="B2600" i="4"/>
  <c r="B2600" i="3"/>
  <c r="B2696" i="1"/>
  <c r="B2600" i="2"/>
  <c r="B320" i="12"/>
  <c r="B320" i="11"/>
  <c r="B320" i="10"/>
  <c r="B320" i="9"/>
  <c r="B320" i="8"/>
  <c r="B320" i="7"/>
  <c r="B320" i="6"/>
  <c r="B320" i="5"/>
  <c r="B320" i="4"/>
  <c r="B320" i="3"/>
  <c r="B320" i="2"/>
  <c r="B416" i="1"/>
  <c r="B2885" i="12"/>
  <c r="B2889" i="10"/>
  <c r="B2885" i="8"/>
  <c r="B2885" i="7"/>
  <c r="B2885" i="5"/>
  <c r="B2885" i="3"/>
  <c r="B1935" i="12"/>
  <c r="B1935" i="11"/>
  <c r="B1935" i="10"/>
  <c r="B1935" i="9"/>
  <c r="B1935" i="8"/>
  <c r="B1935" i="7"/>
  <c r="B1935" i="6"/>
  <c r="B1935" i="4"/>
  <c r="B1935" i="5"/>
  <c r="B1935" i="3"/>
  <c r="B1935" i="2"/>
  <c r="B2031" i="1"/>
  <c r="A483" i="3"/>
  <c r="B2411" i="12" l="1"/>
  <c r="B2411" i="11"/>
  <c r="B2411" i="10"/>
  <c r="B2411" i="9"/>
  <c r="B2411" i="8"/>
  <c r="B2411" i="7"/>
  <c r="B2411" i="6"/>
  <c r="B2411" i="4"/>
  <c r="B2411" i="5"/>
  <c r="B2507" i="1"/>
  <c r="B2411" i="2"/>
  <c r="B1651" i="12"/>
  <c r="B1651" i="11"/>
  <c r="B1651" i="10"/>
  <c r="B1651" i="9"/>
  <c r="B1651" i="8"/>
  <c r="B1651" i="7"/>
  <c r="B1651" i="6"/>
  <c r="B1651" i="4"/>
  <c r="B1651" i="5"/>
  <c r="B1651" i="3"/>
  <c r="B1747" i="1"/>
  <c r="B1651" i="2"/>
  <c r="B2601" i="12"/>
  <c r="B2601" i="11"/>
  <c r="B2601" i="10"/>
  <c r="B2601" i="9"/>
  <c r="B2601" i="8"/>
  <c r="B2601" i="7"/>
  <c r="B2601" i="6"/>
  <c r="B2601" i="5"/>
  <c r="B2601" i="4"/>
  <c r="B2601" i="3"/>
  <c r="B2601" i="2"/>
  <c r="B2697" i="1"/>
  <c r="B1461" i="12"/>
  <c r="B1461" i="11"/>
  <c r="B1461" i="10"/>
  <c r="B1461" i="9"/>
  <c r="B1461" i="8"/>
  <c r="B1461" i="7"/>
  <c r="B1461" i="6"/>
  <c r="B1461" i="5"/>
  <c r="B1461" i="4"/>
  <c r="B1461" i="3"/>
  <c r="B1461" i="2"/>
  <c r="B1557" i="1"/>
  <c r="B1841" i="12"/>
  <c r="B1841" i="11"/>
  <c r="B1841" i="10"/>
  <c r="B1841" i="9"/>
  <c r="B1841" i="8"/>
  <c r="B1841" i="7"/>
  <c r="B1841" i="6"/>
  <c r="B1841" i="5"/>
  <c r="B1841" i="4"/>
  <c r="B1841" i="3"/>
  <c r="B1841" i="2"/>
  <c r="B1937" i="1"/>
  <c r="B891" i="12"/>
  <c r="B891" i="11"/>
  <c r="B891" i="10"/>
  <c r="B891" i="9"/>
  <c r="B891" i="8"/>
  <c r="B891" i="7"/>
  <c r="B891" i="6"/>
  <c r="B891" i="4"/>
  <c r="B891" i="2"/>
  <c r="B891" i="5"/>
  <c r="B891" i="3"/>
  <c r="B987" i="1"/>
  <c r="B1271" i="12"/>
  <c r="B1271" i="11"/>
  <c r="B1271" i="10"/>
  <c r="B1271" i="9"/>
  <c r="B1271" i="8"/>
  <c r="B1271" i="7"/>
  <c r="B1271" i="6"/>
  <c r="B1271" i="4"/>
  <c r="B1271" i="5"/>
  <c r="B1271" i="2"/>
  <c r="B1271" i="3"/>
  <c r="B1367" i="1"/>
  <c r="B1081" i="12"/>
  <c r="B1081" i="11"/>
  <c r="B1081" i="10"/>
  <c r="B1081" i="9"/>
  <c r="B1081" i="8"/>
  <c r="B1081" i="7"/>
  <c r="B1081" i="6"/>
  <c r="B1081" i="5"/>
  <c r="B1081" i="4"/>
  <c r="B1081" i="2"/>
  <c r="B1081" i="3"/>
  <c r="B1177" i="1"/>
  <c r="B796" i="12"/>
  <c r="B796" i="11"/>
  <c r="B796" i="10"/>
  <c r="B796" i="9"/>
  <c r="B796" i="8"/>
  <c r="B796" i="7"/>
  <c r="B796" i="6"/>
  <c r="B796" i="5"/>
  <c r="B796" i="4"/>
  <c r="B796" i="3"/>
  <c r="B796" i="2"/>
  <c r="B892" i="1"/>
  <c r="B986" i="12"/>
  <c r="B986" i="11"/>
  <c r="B986" i="10"/>
  <c r="B986" i="9"/>
  <c r="B986" i="8"/>
  <c r="B986" i="7"/>
  <c r="B986" i="6"/>
  <c r="B986" i="5"/>
  <c r="B986" i="2"/>
  <c r="B986" i="3"/>
  <c r="B986" i="4"/>
  <c r="B1082" i="1"/>
  <c r="B701" i="12"/>
  <c r="B701" i="11"/>
  <c r="B701" i="10"/>
  <c r="B701" i="9"/>
  <c r="B701" i="8"/>
  <c r="B701" i="7"/>
  <c r="B701" i="6"/>
  <c r="B701" i="5"/>
  <c r="B701" i="4"/>
  <c r="B701" i="2"/>
  <c r="B701" i="3"/>
  <c r="B797" i="1"/>
  <c r="B321" i="12"/>
  <c r="B321" i="11"/>
  <c r="B321" i="10"/>
  <c r="B321" i="9"/>
  <c r="B321" i="8"/>
  <c r="B321" i="7"/>
  <c r="B321" i="6"/>
  <c r="B321" i="5"/>
  <c r="B321" i="4"/>
  <c r="B321" i="2"/>
  <c r="B321" i="3"/>
  <c r="B417" i="1"/>
  <c r="B511" i="12"/>
  <c r="B511" i="11"/>
  <c r="B511" i="10"/>
  <c r="B511" i="9"/>
  <c r="B511" i="8"/>
  <c r="B511" i="7"/>
  <c r="B511" i="6"/>
  <c r="B511" i="5"/>
  <c r="B511" i="4"/>
  <c r="B511" i="2"/>
  <c r="B511" i="3"/>
  <c r="B607" i="1"/>
  <c r="B2126" i="12"/>
  <c r="B2126" i="11"/>
  <c r="B2126" i="10"/>
  <c r="B2126" i="9"/>
  <c r="B2126" i="8"/>
  <c r="B2126" i="7"/>
  <c r="B2126" i="6"/>
  <c r="B2126" i="5"/>
  <c r="B2126" i="4"/>
  <c r="B2126" i="3"/>
  <c r="B2126" i="2"/>
  <c r="B2222" i="1"/>
  <c r="B131" i="12"/>
  <c r="B131" i="11"/>
  <c r="B131" i="10"/>
  <c r="B131" i="9"/>
  <c r="B131" i="8"/>
  <c r="B131" i="7"/>
  <c r="B131" i="6"/>
  <c r="B131" i="5"/>
  <c r="B131" i="4"/>
  <c r="B131" i="2"/>
  <c r="B131" i="3"/>
  <c r="B227" i="1"/>
  <c r="B37" i="1"/>
  <c r="B36" i="12"/>
  <c r="B36" i="11"/>
  <c r="B36" i="10"/>
  <c r="B36" i="9"/>
  <c r="B36" i="8"/>
  <c r="B36" i="7"/>
  <c r="B36" i="6"/>
  <c r="B36" i="5"/>
  <c r="B36" i="4"/>
  <c r="B36" i="3"/>
  <c r="B132" i="1"/>
  <c r="B36" i="2"/>
  <c r="B1746" i="12"/>
  <c r="B1746" i="11"/>
  <c r="B1746" i="10"/>
  <c r="B1746" i="9"/>
  <c r="B1746" i="8"/>
  <c r="B1746" i="7"/>
  <c r="B1746" i="6"/>
  <c r="B1746" i="5"/>
  <c r="B1746" i="4"/>
  <c r="B1746" i="3"/>
  <c r="B1746" i="2"/>
  <c r="B1842" i="1"/>
  <c r="B2791" i="12"/>
  <c r="B2791" i="11"/>
  <c r="B2795" i="10"/>
  <c r="B2791" i="9"/>
  <c r="B2791" i="8"/>
  <c r="B2791" i="7"/>
  <c r="B2791" i="6"/>
  <c r="B2791" i="4"/>
  <c r="B2791" i="5"/>
  <c r="B2791" i="3"/>
  <c r="B2887" i="1"/>
  <c r="B2886" i="12"/>
  <c r="B2890" i="10"/>
  <c r="B2886" i="8"/>
  <c r="B2886" i="7"/>
  <c r="B2886" i="5"/>
  <c r="B2886" i="3"/>
  <c r="B2696" i="12"/>
  <c r="B2696" i="11"/>
  <c r="B2700" i="10"/>
  <c r="B2696" i="9"/>
  <c r="B2696" i="8"/>
  <c r="B2696" i="7"/>
  <c r="B2696" i="6"/>
  <c r="B2696" i="5"/>
  <c r="B2696" i="4"/>
  <c r="B2696" i="3"/>
  <c r="B2792" i="1"/>
  <c r="B2316" i="12"/>
  <c r="B2316" i="11"/>
  <c r="B2316" i="10"/>
  <c r="B2316" i="9"/>
  <c r="B2316" i="8"/>
  <c r="B2316" i="7"/>
  <c r="B2316" i="6"/>
  <c r="B2316" i="5"/>
  <c r="B2316" i="4"/>
  <c r="B2316" i="2"/>
  <c r="B2412" i="1"/>
  <c r="B2412" i="3" s="1"/>
  <c r="B1176" i="12"/>
  <c r="B1176" i="11"/>
  <c r="B1176" i="10"/>
  <c r="B1176" i="9"/>
  <c r="B1176" i="8"/>
  <c r="B1176" i="6"/>
  <c r="B1176" i="7"/>
  <c r="B1176" i="5"/>
  <c r="B1176" i="4"/>
  <c r="B1176" i="3"/>
  <c r="B1272" i="1"/>
  <c r="B1176" i="2"/>
  <c r="B1936" i="12"/>
  <c r="B1936" i="11"/>
  <c r="B1936" i="10"/>
  <c r="B1936" i="9"/>
  <c r="B1936" i="8"/>
  <c r="B1936" i="7"/>
  <c r="B1936" i="6"/>
  <c r="B1936" i="5"/>
  <c r="B1936" i="4"/>
  <c r="B1936" i="3"/>
  <c r="B2032" i="1"/>
  <c r="B1936" i="2"/>
  <c r="B1556" i="12"/>
  <c r="B1556" i="11"/>
  <c r="B1556" i="10"/>
  <c r="B1556" i="9"/>
  <c r="B1556" i="8"/>
  <c r="B1556" i="7"/>
  <c r="B1556" i="6"/>
  <c r="B1556" i="5"/>
  <c r="B1556" i="4"/>
  <c r="B1556" i="3"/>
  <c r="B1652" i="1"/>
  <c r="B1556" i="2"/>
  <c r="B416" i="12"/>
  <c r="B416" i="11"/>
  <c r="B416" i="10"/>
  <c r="B416" i="9"/>
  <c r="B416" i="8"/>
  <c r="B416" i="7"/>
  <c r="B416" i="6"/>
  <c r="B416" i="5"/>
  <c r="B416" i="4"/>
  <c r="B416" i="3"/>
  <c r="B416" i="2"/>
  <c r="B512" i="1"/>
  <c r="B226" i="12"/>
  <c r="B226" i="11"/>
  <c r="B226" i="10"/>
  <c r="B226" i="9"/>
  <c r="B226" i="8"/>
  <c r="B226" i="7"/>
  <c r="B226" i="6"/>
  <c r="B226" i="5"/>
  <c r="B226" i="4"/>
  <c r="B226" i="2"/>
  <c r="B226" i="3"/>
  <c r="B322" i="1"/>
  <c r="B2506" i="12"/>
  <c r="B2506" i="11"/>
  <c r="B2506" i="10"/>
  <c r="B2506" i="9"/>
  <c r="B2506" i="8"/>
  <c r="B2506" i="7"/>
  <c r="B2506" i="6"/>
  <c r="B2506" i="5"/>
  <c r="B2506" i="3"/>
  <c r="B2506" i="4"/>
  <c r="B2506" i="2"/>
  <c r="B2602" i="1"/>
  <c r="B2606" i="10" s="1"/>
  <c r="B606" i="12"/>
  <c r="B606" i="11"/>
  <c r="B606" i="10"/>
  <c r="B606" i="9"/>
  <c r="B606" i="8"/>
  <c r="B606" i="7"/>
  <c r="B606" i="6"/>
  <c r="B606" i="5"/>
  <c r="B606" i="2"/>
  <c r="B606" i="4"/>
  <c r="B606" i="3"/>
  <c r="B702" i="1"/>
  <c r="B1366" i="12"/>
  <c r="B1366" i="11"/>
  <c r="B1366" i="10"/>
  <c r="B1366" i="9"/>
  <c r="B1366" i="8"/>
  <c r="B1366" i="7"/>
  <c r="B1366" i="6"/>
  <c r="B1366" i="5"/>
  <c r="B1366" i="4"/>
  <c r="B1366" i="3"/>
  <c r="B1366" i="2"/>
  <c r="B1462" i="1"/>
  <c r="B2221" i="12"/>
  <c r="B2221" i="11"/>
  <c r="B2221" i="10"/>
  <c r="B2221" i="9"/>
  <c r="B2221" i="8"/>
  <c r="B2221" i="7"/>
  <c r="B2221" i="6"/>
  <c r="B2221" i="5"/>
  <c r="B2221" i="4"/>
  <c r="B2221" i="3"/>
  <c r="B2221" i="2"/>
  <c r="B2317" i="1"/>
  <c r="B2317" i="3" s="1"/>
  <c r="B2031" i="12"/>
  <c r="B2031" i="11"/>
  <c r="B2031" i="10"/>
  <c r="B2031" i="9"/>
  <c r="B2031" i="8"/>
  <c r="B2031" i="7"/>
  <c r="B2031" i="6"/>
  <c r="B2031" i="4"/>
  <c r="B2031" i="5"/>
  <c r="B2031" i="3"/>
  <c r="B2127" i="1"/>
  <c r="B2031" i="2"/>
  <c r="A579" i="3"/>
  <c r="B1937" i="12" l="1"/>
  <c r="B1937" i="11"/>
  <c r="B1937" i="10"/>
  <c r="B1937" i="9"/>
  <c r="B1937" i="8"/>
  <c r="B1937" i="7"/>
  <c r="B1937" i="6"/>
  <c r="B1937" i="5"/>
  <c r="B1937" i="4"/>
  <c r="B1937" i="3"/>
  <c r="B1937" i="2"/>
  <c r="B2033" i="1"/>
  <c r="B1557" i="12"/>
  <c r="B1557" i="11"/>
  <c r="B1557" i="10"/>
  <c r="B1557" i="9"/>
  <c r="B1557" i="8"/>
  <c r="B1557" i="7"/>
  <c r="B1557" i="6"/>
  <c r="B1557" i="5"/>
  <c r="B1557" i="4"/>
  <c r="B1557" i="3"/>
  <c r="B1557" i="2"/>
  <c r="B1653" i="1"/>
  <c r="B2697" i="12"/>
  <c r="B2697" i="11"/>
  <c r="B2701" i="10"/>
  <c r="B2697" i="9"/>
  <c r="B2697" i="8"/>
  <c r="B2697" i="7"/>
  <c r="B2697" i="6"/>
  <c r="B2697" i="5"/>
  <c r="B2697" i="4"/>
  <c r="B2697" i="3"/>
  <c r="B2793" i="1"/>
  <c r="B2317" i="12"/>
  <c r="B2317" i="11"/>
  <c r="B2317" i="10"/>
  <c r="B2317" i="9"/>
  <c r="B2317" i="8"/>
  <c r="B2317" i="7"/>
  <c r="B2317" i="6"/>
  <c r="B2317" i="5"/>
  <c r="B2317" i="4"/>
  <c r="B2317" i="2"/>
  <c r="B2413" i="1"/>
  <c r="B2413" i="3" s="1"/>
  <c r="B1462" i="12"/>
  <c r="B1462" i="11"/>
  <c r="B1462" i="10"/>
  <c r="B1462" i="9"/>
  <c r="B1462" i="8"/>
  <c r="B1462" i="7"/>
  <c r="B1462" i="6"/>
  <c r="B1462" i="5"/>
  <c r="B1462" i="4"/>
  <c r="B1462" i="3"/>
  <c r="B1462" i="2"/>
  <c r="B1558" i="1"/>
  <c r="B702" i="12"/>
  <c r="B702" i="11"/>
  <c r="B702" i="10"/>
  <c r="B702" i="9"/>
  <c r="B702" i="8"/>
  <c r="B702" i="7"/>
  <c r="B702" i="6"/>
  <c r="B702" i="4"/>
  <c r="B702" i="5"/>
  <c r="B702" i="2"/>
  <c r="B702" i="3"/>
  <c r="B798" i="1"/>
  <c r="B2602" i="12"/>
  <c r="B2602" i="11"/>
  <c r="B2602" i="10"/>
  <c r="B2602" i="9"/>
  <c r="B2602" i="8"/>
  <c r="B2602" i="7"/>
  <c r="B2602" i="6"/>
  <c r="B2602" i="5"/>
  <c r="B2602" i="4"/>
  <c r="B2602" i="3"/>
  <c r="B2602" i="2"/>
  <c r="B2698" i="1"/>
  <c r="B322" i="12"/>
  <c r="B322" i="11"/>
  <c r="B322" i="10"/>
  <c r="B322" i="9"/>
  <c r="B322" i="8"/>
  <c r="B322" i="7"/>
  <c r="B322" i="6"/>
  <c r="B322" i="5"/>
  <c r="B322" i="4"/>
  <c r="B322" i="2"/>
  <c r="B322" i="3"/>
  <c r="B418" i="1"/>
  <c r="B512" i="12"/>
  <c r="B512" i="11"/>
  <c r="B512" i="10"/>
  <c r="B512" i="9"/>
  <c r="B512" i="8"/>
  <c r="B512" i="7"/>
  <c r="B512" i="6"/>
  <c r="B512" i="5"/>
  <c r="B512" i="4"/>
  <c r="B512" i="3"/>
  <c r="B512" i="2"/>
  <c r="B608" i="1"/>
  <c r="B2412" i="12"/>
  <c r="B2412" i="11"/>
  <c r="B2412" i="10"/>
  <c r="B2412" i="9"/>
  <c r="B2412" i="8"/>
  <c r="B2412" i="7"/>
  <c r="B2412" i="6"/>
  <c r="B2412" i="5"/>
  <c r="B2412" i="4"/>
  <c r="B2412" i="2"/>
  <c r="B2508" i="1"/>
  <c r="B2792" i="12"/>
  <c r="B2792" i="11"/>
  <c r="B2796" i="10"/>
  <c r="B2792" i="9"/>
  <c r="B2792" i="8"/>
  <c r="B2792" i="7"/>
  <c r="B2792" i="6"/>
  <c r="B2792" i="5"/>
  <c r="B2792" i="4"/>
  <c r="B2792" i="3"/>
  <c r="B2888" i="1"/>
  <c r="B1842" i="12"/>
  <c r="B1842" i="11"/>
  <c r="B1842" i="10"/>
  <c r="B1842" i="9"/>
  <c r="B1842" i="8"/>
  <c r="B1842" i="7"/>
  <c r="B1842" i="6"/>
  <c r="B1842" i="5"/>
  <c r="B1842" i="4"/>
  <c r="B1842" i="3"/>
  <c r="B1842" i="2"/>
  <c r="B1938" i="1"/>
  <c r="B38" i="1"/>
  <c r="B37" i="12"/>
  <c r="B37" i="10"/>
  <c r="B37" i="11"/>
  <c r="B37" i="9"/>
  <c r="B37" i="8"/>
  <c r="B37" i="7"/>
  <c r="B37" i="6"/>
  <c r="B37" i="5"/>
  <c r="B37" i="4"/>
  <c r="B37" i="3"/>
  <c r="B37" i="2"/>
  <c r="B133" i="1"/>
  <c r="B1652" i="12"/>
  <c r="B1652" i="11"/>
  <c r="B1652" i="10"/>
  <c r="B1652" i="9"/>
  <c r="B1652" i="8"/>
  <c r="B1652" i="7"/>
  <c r="B1652" i="6"/>
  <c r="B1652" i="5"/>
  <c r="B1652" i="4"/>
  <c r="B1652" i="3"/>
  <c r="B1748" i="1"/>
  <c r="B1652" i="2"/>
  <c r="B2032" i="12"/>
  <c r="B2032" i="11"/>
  <c r="B2032" i="10"/>
  <c r="B2032" i="9"/>
  <c r="B2032" i="8"/>
  <c r="B2032" i="7"/>
  <c r="B2032" i="6"/>
  <c r="B2032" i="5"/>
  <c r="B2032" i="4"/>
  <c r="B2032" i="3"/>
  <c r="B2032" i="2"/>
  <c r="B2128" i="1"/>
  <c r="B1272" i="12"/>
  <c r="B1272" i="11"/>
  <c r="B1272" i="10"/>
  <c r="B1272" i="9"/>
  <c r="B1272" i="8"/>
  <c r="B1272" i="6"/>
  <c r="B1272" i="7"/>
  <c r="B1272" i="5"/>
  <c r="B1272" i="4"/>
  <c r="B1272" i="3"/>
  <c r="B1368" i="1"/>
  <c r="B1272" i="2"/>
  <c r="B1747" i="12"/>
  <c r="B1747" i="11"/>
  <c r="B1747" i="10"/>
  <c r="B1747" i="9"/>
  <c r="B1747" i="8"/>
  <c r="B1747" i="7"/>
  <c r="B1747" i="6"/>
  <c r="B1747" i="4"/>
  <c r="B1747" i="5"/>
  <c r="B1747" i="3"/>
  <c r="B1843" i="1"/>
  <c r="B1747" i="2"/>
  <c r="B2507" i="12"/>
  <c r="B2507" i="11"/>
  <c r="B2507" i="10"/>
  <c r="B2507" i="9"/>
  <c r="B2507" i="8"/>
  <c r="B2507" i="7"/>
  <c r="B2507" i="6"/>
  <c r="B2507" i="4"/>
  <c r="B2507" i="5"/>
  <c r="B2507" i="3"/>
  <c r="B2507" i="2"/>
  <c r="B2603" i="1"/>
  <c r="B2127" i="12"/>
  <c r="B2127" i="11"/>
  <c r="B2127" i="10"/>
  <c r="B2127" i="9"/>
  <c r="B2127" i="8"/>
  <c r="B2127" i="7"/>
  <c r="B2127" i="6"/>
  <c r="B2127" i="4"/>
  <c r="B2127" i="5"/>
  <c r="B2127" i="3"/>
  <c r="B2127" i="2"/>
  <c r="B2223" i="1"/>
  <c r="B2887" i="12"/>
  <c r="B2891" i="10"/>
  <c r="B2887" i="8"/>
  <c r="B2887" i="7"/>
  <c r="B2887" i="5"/>
  <c r="B2887" i="3"/>
  <c r="B132" i="12"/>
  <c r="B132" i="11"/>
  <c r="B132" i="10"/>
  <c r="B132" i="9"/>
  <c r="B132" i="8"/>
  <c r="B132" i="7"/>
  <c r="B132" i="6"/>
  <c r="B132" i="5"/>
  <c r="B132" i="4"/>
  <c r="B132" i="3"/>
  <c r="B132" i="2"/>
  <c r="B228" i="1"/>
  <c r="B227" i="12"/>
  <c r="B227" i="11"/>
  <c r="B227" i="10"/>
  <c r="B227" i="9"/>
  <c r="B227" i="8"/>
  <c r="B227" i="7"/>
  <c r="B227" i="6"/>
  <c r="B227" i="5"/>
  <c r="B227" i="4"/>
  <c r="B227" i="2"/>
  <c r="B227" i="3"/>
  <c r="B323" i="1"/>
  <c r="B2222" i="12"/>
  <c r="B2222" i="11"/>
  <c r="B2222" i="10"/>
  <c r="B2222" i="9"/>
  <c r="B2222" i="8"/>
  <c r="B2222" i="7"/>
  <c r="B2222" i="6"/>
  <c r="B2222" i="5"/>
  <c r="B2222" i="4"/>
  <c r="B2222" i="3"/>
  <c r="B2222" i="2"/>
  <c r="B2318" i="1"/>
  <c r="B2318" i="3" s="1"/>
  <c r="B607" i="12"/>
  <c r="B607" i="11"/>
  <c r="B607" i="10"/>
  <c r="B607" i="9"/>
  <c r="B607" i="8"/>
  <c r="B607" i="7"/>
  <c r="B607" i="6"/>
  <c r="B607" i="5"/>
  <c r="B607" i="2"/>
  <c r="B607" i="4"/>
  <c r="B607" i="3"/>
  <c r="B703" i="1"/>
  <c r="B417" i="12"/>
  <c r="B417" i="11"/>
  <c r="B417" i="10"/>
  <c r="B417" i="9"/>
  <c r="B417" i="8"/>
  <c r="B417" i="7"/>
  <c r="B417" i="6"/>
  <c r="B417" i="5"/>
  <c r="B417" i="4"/>
  <c r="B417" i="2"/>
  <c r="B417" i="3"/>
  <c r="B513" i="1"/>
  <c r="B797" i="12"/>
  <c r="B797" i="11"/>
  <c r="B797" i="10"/>
  <c r="B797" i="9"/>
  <c r="B797" i="8"/>
  <c r="B797" i="7"/>
  <c r="B797" i="6"/>
  <c r="B797" i="5"/>
  <c r="B797" i="4"/>
  <c r="B797" i="2"/>
  <c r="B797" i="3"/>
  <c r="B893" i="1"/>
  <c r="B1082" i="12"/>
  <c r="B1082" i="11"/>
  <c r="B1082" i="10"/>
  <c r="B1082" i="9"/>
  <c r="B1082" i="8"/>
  <c r="B1082" i="7"/>
  <c r="B1082" i="6"/>
  <c r="B1082" i="5"/>
  <c r="B1082" i="2"/>
  <c r="B1082" i="3"/>
  <c r="B1082" i="4"/>
  <c r="B1178" i="1"/>
  <c r="B892" i="12"/>
  <c r="B892" i="11"/>
  <c r="B892" i="10"/>
  <c r="B892" i="9"/>
  <c r="B892" i="8"/>
  <c r="B892" i="7"/>
  <c r="B892" i="6"/>
  <c r="B892" i="5"/>
  <c r="B892" i="4"/>
  <c r="B892" i="3"/>
  <c r="B892" i="2"/>
  <c r="B988" i="1"/>
  <c r="B1177" i="12"/>
  <c r="B1177" i="11"/>
  <c r="B1177" i="10"/>
  <c r="B1177" i="9"/>
  <c r="B1177" i="8"/>
  <c r="B1177" i="7"/>
  <c r="B1177" i="6"/>
  <c r="B1177" i="5"/>
  <c r="B1177" i="4"/>
  <c r="B1177" i="2"/>
  <c r="B1177" i="3"/>
  <c r="B1273" i="1"/>
  <c r="B1367" i="12"/>
  <c r="B1367" i="11"/>
  <c r="B1367" i="10"/>
  <c r="B1367" i="9"/>
  <c r="B1367" i="8"/>
  <c r="B1367" i="7"/>
  <c r="B1367" i="6"/>
  <c r="B1367" i="4"/>
  <c r="B1367" i="5"/>
  <c r="B1367" i="2"/>
  <c r="B1367" i="3"/>
  <c r="B1463" i="1"/>
  <c r="B987" i="12"/>
  <c r="B987" i="11"/>
  <c r="B987" i="10"/>
  <c r="B987" i="9"/>
  <c r="B987" i="8"/>
  <c r="B987" i="7"/>
  <c r="B987" i="6"/>
  <c r="B987" i="4"/>
  <c r="B987" i="2"/>
  <c r="B987" i="5"/>
  <c r="B987" i="3"/>
  <c r="B1083" i="1"/>
  <c r="A675" i="3"/>
  <c r="B608" i="12" l="1"/>
  <c r="B608" i="11"/>
  <c r="B608" i="10"/>
  <c r="B608" i="9"/>
  <c r="B608" i="8"/>
  <c r="B608" i="7"/>
  <c r="B608" i="6"/>
  <c r="B608" i="5"/>
  <c r="B608" i="4"/>
  <c r="B608" i="3"/>
  <c r="B608" i="2"/>
  <c r="B704" i="1"/>
  <c r="B418" i="12"/>
  <c r="B418" i="11"/>
  <c r="B418" i="10"/>
  <c r="B418" i="9"/>
  <c r="B418" i="8"/>
  <c r="B418" i="7"/>
  <c r="B418" i="6"/>
  <c r="B418" i="5"/>
  <c r="B418" i="4"/>
  <c r="B418" i="2"/>
  <c r="B418" i="3"/>
  <c r="B514" i="1"/>
  <c r="B2698" i="12"/>
  <c r="B2698" i="11"/>
  <c r="B2702" i="10"/>
  <c r="B2698" i="9"/>
  <c r="B2698" i="8"/>
  <c r="B2698" i="7"/>
  <c r="B2698" i="6"/>
  <c r="B2698" i="5"/>
  <c r="B2698" i="4"/>
  <c r="B2698" i="3"/>
  <c r="B2794" i="1"/>
  <c r="B798" i="12"/>
  <c r="B798" i="11"/>
  <c r="B798" i="10"/>
  <c r="B798" i="9"/>
  <c r="B798" i="8"/>
  <c r="B798" i="7"/>
  <c r="B798" i="6"/>
  <c r="B798" i="5"/>
  <c r="B798" i="4"/>
  <c r="B798" i="2"/>
  <c r="B798" i="3"/>
  <c r="B894" i="1"/>
  <c r="B1558" i="12"/>
  <c r="B1558" i="11"/>
  <c r="B1558" i="10"/>
  <c r="B1558" i="9"/>
  <c r="B1558" i="8"/>
  <c r="B1558" i="7"/>
  <c r="B1558" i="6"/>
  <c r="B1558" i="5"/>
  <c r="B1558" i="4"/>
  <c r="B1558" i="3"/>
  <c r="B1558" i="2"/>
  <c r="B1654" i="1"/>
  <c r="B2413" i="12"/>
  <c r="B2413" i="11"/>
  <c r="B2413" i="10"/>
  <c r="B2413" i="9"/>
  <c r="B2413" i="8"/>
  <c r="B2413" i="7"/>
  <c r="B2413" i="6"/>
  <c r="B2413" i="5"/>
  <c r="B2413" i="4"/>
  <c r="B2413" i="2"/>
  <c r="B2509" i="1"/>
  <c r="B2793" i="12"/>
  <c r="B2793" i="11"/>
  <c r="B2797" i="10"/>
  <c r="B2793" i="9"/>
  <c r="B2793" i="8"/>
  <c r="B2793" i="7"/>
  <c r="B2793" i="6"/>
  <c r="B2793" i="5"/>
  <c r="B2793" i="4"/>
  <c r="B2793" i="3"/>
  <c r="B2889" i="1"/>
  <c r="B1083" i="12"/>
  <c r="B1083" i="11"/>
  <c r="B1083" i="10"/>
  <c r="B1083" i="9"/>
  <c r="B1083" i="8"/>
  <c r="B1083" i="7"/>
  <c r="B1083" i="6"/>
  <c r="B1083" i="4"/>
  <c r="B1083" i="2"/>
  <c r="B1083" i="5"/>
  <c r="B1083" i="3"/>
  <c r="B1179" i="1"/>
  <c r="B1463" i="12"/>
  <c r="B1463" i="11"/>
  <c r="B1463" i="10"/>
  <c r="B1463" i="9"/>
  <c r="B1463" i="8"/>
  <c r="B1463" i="7"/>
  <c r="B1463" i="6"/>
  <c r="B1463" i="4"/>
  <c r="B1463" i="5"/>
  <c r="B1463" i="3"/>
  <c r="B1559" i="1"/>
  <c r="B1463" i="2"/>
  <c r="B1273" i="12"/>
  <c r="B1273" i="11"/>
  <c r="B1273" i="10"/>
  <c r="B1273" i="9"/>
  <c r="B1273" i="8"/>
  <c r="B1273" i="7"/>
  <c r="B1273" i="6"/>
  <c r="B1273" i="5"/>
  <c r="B1273" i="4"/>
  <c r="B1273" i="2"/>
  <c r="B1273" i="3"/>
  <c r="B1369" i="1"/>
  <c r="B988" i="12"/>
  <c r="B988" i="11"/>
  <c r="B988" i="10"/>
  <c r="B988" i="9"/>
  <c r="B988" i="8"/>
  <c r="B988" i="7"/>
  <c r="B988" i="6"/>
  <c r="B988" i="5"/>
  <c r="B988" i="4"/>
  <c r="B988" i="3"/>
  <c r="B988" i="2"/>
  <c r="B1084" i="1"/>
  <c r="B1178" i="12"/>
  <c r="B1178" i="11"/>
  <c r="B1178" i="10"/>
  <c r="B1178" i="9"/>
  <c r="B1178" i="8"/>
  <c r="B1178" i="7"/>
  <c r="B1178" i="6"/>
  <c r="B1178" i="5"/>
  <c r="B1178" i="2"/>
  <c r="B1178" i="3"/>
  <c r="B1178" i="4"/>
  <c r="B1274" i="1"/>
  <c r="B893" i="12"/>
  <c r="B893" i="11"/>
  <c r="B893" i="10"/>
  <c r="B893" i="9"/>
  <c r="B893" i="8"/>
  <c r="B893" i="7"/>
  <c r="B893" i="6"/>
  <c r="B893" i="5"/>
  <c r="B893" i="4"/>
  <c r="B893" i="2"/>
  <c r="B893" i="3"/>
  <c r="B989" i="1"/>
  <c r="B513" i="12"/>
  <c r="B513" i="11"/>
  <c r="B513" i="10"/>
  <c r="B513" i="9"/>
  <c r="B513" i="8"/>
  <c r="B513" i="7"/>
  <c r="B513" i="6"/>
  <c r="B513" i="5"/>
  <c r="B513" i="4"/>
  <c r="B513" i="2"/>
  <c r="B513" i="3"/>
  <c r="B609" i="1"/>
  <c r="B703" i="12"/>
  <c r="B703" i="11"/>
  <c r="B703" i="10"/>
  <c r="B703" i="9"/>
  <c r="B703" i="8"/>
  <c r="B703" i="7"/>
  <c r="B703" i="6"/>
  <c r="B703" i="5"/>
  <c r="B703" i="4"/>
  <c r="B703" i="2"/>
  <c r="B703" i="3"/>
  <c r="B799" i="1"/>
  <c r="B2318" i="12"/>
  <c r="B2318" i="11"/>
  <c r="B2318" i="10"/>
  <c r="B2318" i="9"/>
  <c r="B2318" i="8"/>
  <c r="B2318" i="7"/>
  <c r="B2318" i="6"/>
  <c r="B2318" i="5"/>
  <c r="B2318" i="4"/>
  <c r="B2318" i="2"/>
  <c r="B2414" i="1"/>
  <c r="B2414" i="3" s="1"/>
  <c r="B323" i="12"/>
  <c r="B323" i="11"/>
  <c r="B323" i="10"/>
  <c r="B323" i="9"/>
  <c r="B323" i="8"/>
  <c r="B323" i="7"/>
  <c r="B323" i="6"/>
  <c r="B323" i="5"/>
  <c r="B323" i="4"/>
  <c r="B323" i="2"/>
  <c r="B323" i="3"/>
  <c r="B419" i="1"/>
  <c r="B228" i="12"/>
  <c r="B228" i="11"/>
  <c r="B228" i="10"/>
  <c r="B228" i="9"/>
  <c r="B228" i="8"/>
  <c r="B228" i="7"/>
  <c r="B228" i="6"/>
  <c r="B228" i="5"/>
  <c r="B228" i="4"/>
  <c r="B228" i="3"/>
  <c r="B228" i="2"/>
  <c r="B324" i="1"/>
  <c r="B1653" i="12"/>
  <c r="B1653" i="11"/>
  <c r="B1653" i="10"/>
  <c r="B1653" i="9"/>
  <c r="B1653" i="8"/>
  <c r="B1653" i="7"/>
  <c r="B1653" i="6"/>
  <c r="B1653" i="5"/>
  <c r="B1653" i="4"/>
  <c r="B1653" i="3"/>
  <c r="B1653" i="2"/>
  <c r="B1749" i="1"/>
  <c r="B2033" i="12"/>
  <c r="B2033" i="11"/>
  <c r="B2033" i="10"/>
  <c r="B2033" i="9"/>
  <c r="B2033" i="8"/>
  <c r="B2033" i="7"/>
  <c r="B2033" i="6"/>
  <c r="B2033" i="5"/>
  <c r="B2033" i="4"/>
  <c r="B2033" i="3"/>
  <c r="B2033" i="2"/>
  <c r="B2129" i="1"/>
  <c r="B2223" i="12"/>
  <c r="B2223" i="10"/>
  <c r="B2223" i="11"/>
  <c r="B2223" i="9"/>
  <c r="B2223" i="8"/>
  <c r="B2223" i="7"/>
  <c r="B2223" i="6"/>
  <c r="B2223" i="4"/>
  <c r="B2223" i="5"/>
  <c r="B2223" i="3"/>
  <c r="B2319" i="1"/>
  <c r="B2223" i="2"/>
  <c r="B2603" i="12"/>
  <c r="B2603" i="11"/>
  <c r="B2607" i="10"/>
  <c r="B2603" i="9"/>
  <c r="B2603" i="8"/>
  <c r="B2603" i="7"/>
  <c r="B2603" i="6"/>
  <c r="B2603" i="4"/>
  <c r="B2603" i="5"/>
  <c r="B2603" i="3"/>
  <c r="B2603" i="2"/>
  <c r="B2699" i="1"/>
  <c r="B2128" i="12"/>
  <c r="B2128" i="11"/>
  <c r="B2128" i="10"/>
  <c r="B2128" i="9"/>
  <c r="B2128" i="8"/>
  <c r="B2128" i="7"/>
  <c r="B2128" i="6"/>
  <c r="B2128" i="5"/>
  <c r="B2128" i="4"/>
  <c r="B2128" i="3"/>
  <c r="B2128" i="2"/>
  <c r="B2224" i="1"/>
  <c r="B133" i="12"/>
  <c r="B133" i="11"/>
  <c r="B133" i="10"/>
  <c r="B133" i="9"/>
  <c r="B133" i="8"/>
  <c r="B133" i="7"/>
  <c r="B133" i="6"/>
  <c r="B133" i="5"/>
  <c r="B133" i="4"/>
  <c r="B133" i="2"/>
  <c r="B133" i="3"/>
  <c r="B229" i="1"/>
  <c r="B39" i="1"/>
  <c r="B38" i="12"/>
  <c r="B38" i="11"/>
  <c r="B38" i="10"/>
  <c r="B38" i="9"/>
  <c r="B38" i="8"/>
  <c r="B38" i="7"/>
  <c r="B38" i="6"/>
  <c r="B38" i="5"/>
  <c r="B38" i="4"/>
  <c r="B38" i="3"/>
  <c r="B38" i="2"/>
  <c r="B134" i="1"/>
  <c r="B2508" i="12"/>
  <c r="B2508" i="11"/>
  <c r="B2508" i="10"/>
  <c r="B2508" i="9"/>
  <c r="B2508" i="8"/>
  <c r="B2508" i="7"/>
  <c r="B2508" i="6"/>
  <c r="B2508" i="5"/>
  <c r="B2508" i="4"/>
  <c r="B2508" i="3"/>
  <c r="B2508" i="2"/>
  <c r="B2604" i="1"/>
  <c r="B1843" i="12"/>
  <c r="B1843" i="11"/>
  <c r="B1843" i="10"/>
  <c r="B1843" i="9"/>
  <c r="B1843" i="8"/>
  <c r="B1843" i="7"/>
  <c r="B1843" i="6"/>
  <c r="B1843" i="4"/>
  <c r="B1843" i="5"/>
  <c r="B1843" i="3"/>
  <c r="B1939" i="1"/>
  <c r="B1843" i="2"/>
  <c r="B1368" i="12"/>
  <c r="B1368" i="11"/>
  <c r="B1368" i="10"/>
  <c r="B1368" i="9"/>
  <c r="B1368" i="8"/>
  <c r="B1368" i="6"/>
  <c r="B1368" i="7"/>
  <c r="B1368" i="5"/>
  <c r="B1368" i="4"/>
  <c r="B1368" i="3"/>
  <c r="B1464" i="1"/>
  <c r="B1368" i="2"/>
  <c r="B1748" i="12"/>
  <c r="B1748" i="11"/>
  <c r="B1748" i="10"/>
  <c r="B1748" i="9"/>
  <c r="B1748" i="8"/>
  <c r="B1748" i="7"/>
  <c r="B1748" i="6"/>
  <c r="B1748" i="5"/>
  <c r="B1748" i="4"/>
  <c r="B1748" i="3"/>
  <c r="B1844" i="1"/>
  <c r="B1748" i="2"/>
  <c r="B1938" i="12"/>
  <c r="B1938" i="11"/>
  <c r="B1938" i="10"/>
  <c r="B1938" i="9"/>
  <c r="B1938" i="8"/>
  <c r="B1938" i="7"/>
  <c r="B1938" i="6"/>
  <c r="B1938" i="5"/>
  <c r="B1938" i="4"/>
  <c r="B1938" i="3"/>
  <c r="B1938" i="2"/>
  <c r="B2034" i="1"/>
  <c r="B2888" i="12"/>
  <c r="B2892" i="10"/>
  <c r="B2888" i="8"/>
  <c r="B2888" i="7"/>
  <c r="B2888" i="5"/>
  <c r="B2888" i="3"/>
  <c r="A771" i="3"/>
  <c r="B1654" i="12" l="1"/>
  <c r="B1654" i="11"/>
  <c r="B1654" i="10"/>
  <c r="B1654" i="9"/>
  <c r="B1654" i="8"/>
  <c r="B1654" i="7"/>
  <c r="B1654" i="6"/>
  <c r="B1654" i="5"/>
  <c r="B1654" i="4"/>
  <c r="B1654" i="3"/>
  <c r="B1654" i="2"/>
  <c r="B1750" i="1"/>
  <c r="B894" i="12"/>
  <c r="B894" i="11"/>
  <c r="B894" i="10"/>
  <c r="B894" i="9"/>
  <c r="B894" i="8"/>
  <c r="B894" i="7"/>
  <c r="B894" i="6"/>
  <c r="B894" i="5"/>
  <c r="B894" i="4"/>
  <c r="B894" i="2"/>
  <c r="B894" i="3"/>
  <c r="B990" i="1"/>
  <c r="B2794" i="12"/>
  <c r="B2794" i="11"/>
  <c r="B2798" i="10"/>
  <c r="B2794" i="9"/>
  <c r="B2794" i="8"/>
  <c r="B2794" i="7"/>
  <c r="B2794" i="6"/>
  <c r="B2794" i="5"/>
  <c r="B2794" i="4"/>
  <c r="B2794" i="3"/>
  <c r="B2890" i="1"/>
  <c r="B2319" i="12"/>
  <c r="B2319" i="11"/>
  <c r="B2319" i="10"/>
  <c r="B2319" i="9"/>
  <c r="B2319" i="8"/>
  <c r="B2319" i="7"/>
  <c r="B2319" i="6"/>
  <c r="B2319" i="4"/>
  <c r="B2319" i="5"/>
  <c r="B2319" i="3"/>
  <c r="B2319" i="2"/>
  <c r="B2415" i="1"/>
  <c r="B1559" i="12"/>
  <c r="B1559" i="11"/>
  <c r="B1559" i="10"/>
  <c r="B1559" i="9"/>
  <c r="B1559" i="8"/>
  <c r="B1559" i="7"/>
  <c r="B1559" i="6"/>
  <c r="B1559" i="4"/>
  <c r="B1559" i="5"/>
  <c r="B1559" i="3"/>
  <c r="B1655" i="1"/>
  <c r="B1559" i="2"/>
  <c r="B514" i="12"/>
  <c r="B514" i="11"/>
  <c r="B514" i="10"/>
  <c r="B514" i="9"/>
  <c r="B514" i="8"/>
  <c r="B514" i="7"/>
  <c r="B514" i="6"/>
  <c r="B514" i="5"/>
  <c r="B514" i="4"/>
  <c r="B514" i="2"/>
  <c r="B514" i="3"/>
  <c r="B610" i="1"/>
  <c r="B704" i="12"/>
  <c r="B704" i="11"/>
  <c r="B704" i="10"/>
  <c r="B704" i="9"/>
  <c r="B704" i="8"/>
  <c r="B704" i="7"/>
  <c r="B704" i="6"/>
  <c r="B704" i="5"/>
  <c r="B704" i="4"/>
  <c r="B704" i="3"/>
  <c r="B704" i="2"/>
  <c r="B800" i="1"/>
  <c r="B2034" i="12"/>
  <c r="B2034" i="11"/>
  <c r="B2034" i="10"/>
  <c r="B2034" i="9"/>
  <c r="B2034" i="8"/>
  <c r="B2034" i="7"/>
  <c r="B2034" i="6"/>
  <c r="B2034" i="5"/>
  <c r="B2034" i="4"/>
  <c r="B2034" i="3"/>
  <c r="B2034" i="2"/>
  <c r="B2130" i="1"/>
  <c r="B2604" i="12"/>
  <c r="B2604" i="11"/>
  <c r="B2608" i="10"/>
  <c r="B2604" i="9"/>
  <c r="B2604" i="8"/>
  <c r="B2604" i="7"/>
  <c r="B2604" i="6"/>
  <c r="B2604" i="5"/>
  <c r="B2604" i="4"/>
  <c r="B2604" i="3"/>
  <c r="B2604" i="2"/>
  <c r="B2700" i="1"/>
  <c r="B134" i="12"/>
  <c r="B134" i="11"/>
  <c r="B134" i="10"/>
  <c r="B134" i="9"/>
  <c r="B134" i="8"/>
  <c r="B134" i="7"/>
  <c r="B134" i="6"/>
  <c r="B134" i="5"/>
  <c r="B134" i="4"/>
  <c r="B134" i="2"/>
  <c r="B134" i="3"/>
  <c r="B230" i="1"/>
  <c r="B40" i="1"/>
  <c r="B39" i="12"/>
  <c r="B39" i="10"/>
  <c r="B39" i="11"/>
  <c r="B39" i="9"/>
  <c r="B39" i="8"/>
  <c r="B39" i="7"/>
  <c r="B39" i="6"/>
  <c r="B39" i="5"/>
  <c r="B39" i="4"/>
  <c r="B39" i="3"/>
  <c r="B135" i="1"/>
  <c r="B39" i="2"/>
  <c r="B2509" i="12"/>
  <c r="B2509" i="11"/>
  <c r="B2509" i="10"/>
  <c r="B2509" i="9"/>
  <c r="B2509" i="8"/>
  <c r="B2509" i="7"/>
  <c r="B2509" i="6"/>
  <c r="B2509" i="5"/>
  <c r="B2509" i="4"/>
  <c r="B2509" i="3"/>
  <c r="B2509" i="2"/>
  <c r="B2605" i="1"/>
  <c r="B1844" i="12"/>
  <c r="B1844" i="11"/>
  <c r="B1844" i="10"/>
  <c r="B1844" i="9"/>
  <c r="B1844" i="8"/>
  <c r="B1844" i="7"/>
  <c r="B1844" i="6"/>
  <c r="B1844" i="5"/>
  <c r="B1844" i="4"/>
  <c r="B1844" i="3"/>
  <c r="B1940" i="1"/>
  <c r="B1844" i="2"/>
  <c r="B1464" i="12"/>
  <c r="B1464" i="11"/>
  <c r="B1464" i="10"/>
  <c r="B1464" i="9"/>
  <c r="B1464" i="8"/>
  <c r="B1464" i="7"/>
  <c r="B1464" i="6"/>
  <c r="B1464" i="5"/>
  <c r="B1464" i="4"/>
  <c r="B1464" i="3"/>
  <c r="B1560" i="1"/>
  <c r="B1464" i="2"/>
  <c r="B1939" i="12"/>
  <c r="B1939" i="11"/>
  <c r="B1939" i="10"/>
  <c r="B1939" i="9"/>
  <c r="B1939" i="8"/>
  <c r="B1939" i="7"/>
  <c r="B1939" i="6"/>
  <c r="B1939" i="4"/>
  <c r="B1939" i="5"/>
  <c r="B1939" i="3"/>
  <c r="B1939" i="2"/>
  <c r="B2035" i="1"/>
  <c r="B229" i="12"/>
  <c r="B229" i="11"/>
  <c r="B229" i="10"/>
  <c r="B229" i="9"/>
  <c r="B229" i="8"/>
  <c r="B229" i="7"/>
  <c r="B229" i="6"/>
  <c r="B229" i="5"/>
  <c r="B229" i="4"/>
  <c r="B229" i="2"/>
  <c r="B229" i="3"/>
  <c r="B325" i="1"/>
  <c r="B2224" i="12"/>
  <c r="B2224" i="11"/>
  <c r="B2224" i="10"/>
  <c r="B2224" i="9"/>
  <c r="B2224" i="8"/>
  <c r="B2224" i="7"/>
  <c r="B2224" i="6"/>
  <c r="B2224" i="5"/>
  <c r="B2224" i="4"/>
  <c r="B2224" i="3"/>
  <c r="B2224" i="2"/>
  <c r="B2320" i="1"/>
  <c r="B2699" i="12"/>
  <c r="B2699" i="11"/>
  <c r="B2699" i="9"/>
  <c r="B2699" i="8"/>
  <c r="B2699" i="7"/>
  <c r="B2699" i="6"/>
  <c r="B2699" i="4"/>
  <c r="B2699" i="5"/>
  <c r="B2699" i="3"/>
  <c r="B2795" i="1"/>
  <c r="B2129" i="12"/>
  <c r="B2129" i="11"/>
  <c r="B2129" i="10"/>
  <c r="B2129" i="9"/>
  <c r="B2129" i="8"/>
  <c r="B2129" i="7"/>
  <c r="B2129" i="6"/>
  <c r="B2129" i="5"/>
  <c r="B2129" i="4"/>
  <c r="B2129" i="3"/>
  <c r="B2129" i="2"/>
  <c r="B2225" i="1"/>
  <c r="B1749" i="12"/>
  <c r="B1749" i="11"/>
  <c r="B1749" i="10"/>
  <c r="B1749" i="9"/>
  <c r="B1749" i="8"/>
  <c r="B1749" i="7"/>
  <c r="B1749" i="6"/>
  <c r="B1749" i="5"/>
  <c r="B1749" i="4"/>
  <c r="B1749" i="3"/>
  <c r="B1749" i="2"/>
  <c r="B1845" i="1"/>
  <c r="B324" i="12"/>
  <c r="B324" i="11"/>
  <c r="B324" i="10"/>
  <c r="B324" i="9"/>
  <c r="B324" i="8"/>
  <c r="B324" i="7"/>
  <c r="B324" i="6"/>
  <c r="B324" i="5"/>
  <c r="B324" i="4"/>
  <c r="B324" i="3"/>
  <c r="B324" i="2"/>
  <c r="B420" i="1"/>
  <c r="B419" i="12"/>
  <c r="B419" i="11"/>
  <c r="B419" i="10"/>
  <c r="B419" i="9"/>
  <c r="B419" i="8"/>
  <c r="B419" i="7"/>
  <c r="B419" i="6"/>
  <c r="B419" i="5"/>
  <c r="B419" i="4"/>
  <c r="B419" i="2"/>
  <c r="B419" i="3"/>
  <c r="B515" i="1"/>
  <c r="B2414" i="12"/>
  <c r="B2414" i="11"/>
  <c r="B2414" i="10"/>
  <c r="B2414" i="9"/>
  <c r="B2414" i="8"/>
  <c r="B2414" i="7"/>
  <c r="B2414" i="5"/>
  <c r="B2414" i="4"/>
  <c r="B2414" i="6"/>
  <c r="B2510" i="1"/>
  <c r="B2414" i="2"/>
  <c r="B799" i="12"/>
  <c r="B799" i="11"/>
  <c r="B799" i="10"/>
  <c r="B799" i="9"/>
  <c r="B799" i="8"/>
  <c r="B799" i="7"/>
  <c r="B799" i="6"/>
  <c r="B799" i="4"/>
  <c r="B799" i="5"/>
  <c r="B799" i="2"/>
  <c r="B799" i="3"/>
  <c r="B895" i="1"/>
  <c r="B609" i="12"/>
  <c r="B609" i="11"/>
  <c r="B609" i="10"/>
  <c r="B609" i="9"/>
  <c r="B609" i="8"/>
  <c r="B609" i="7"/>
  <c r="B609" i="6"/>
  <c r="B609" i="5"/>
  <c r="B609" i="2"/>
  <c r="B609" i="4"/>
  <c r="B609" i="3"/>
  <c r="B705" i="1"/>
  <c r="B989" i="12"/>
  <c r="B989" i="11"/>
  <c r="B989" i="10"/>
  <c r="B989" i="9"/>
  <c r="B989" i="8"/>
  <c r="B989" i="7"/>
  <c r="B989" i="6"/>
  <c r="B989" i="5"/>
  <c r="B989" i="4"/>
  <c r="B989" i="2"/>
  <c r="B989" i="3"/>
  <c r="B1085" i="1"/>
  <c r="B1274" i="12"/>
  <c r="B1274" i="11"/>
  <c r="B1274" i="10"/>
  <c r="B1274" i="9"/>
  <c r="B1274" i="8"/>
  <c r="B1274" i="7"/>
  <c r="B1274" i="6"/>
  <c r="B1274" i="5"/>
  <c r="B1274" i="3"/>
  <c r="B1274" i="4"/>
  <c r="B1274" i="2"/>
  <c r="B1370" i="1"/>
  <c r="B1084" i="12"/>
  <c r="B1084" i="11"/>
  <c r="B1084" i="10"/>
  <c r="B1084" i="9"/>
  <c r="B1084" i="8"/>
  <c r="B1084" i="7"/>
  <c r="B1084" i="6"/>
  <c r="B1084" i="5"/>
  <c r="B1084" i="4"/>
  <c r="B1084" i="3"/>
  <c r="B1084" i="2"/>
  <c r="B1180" i="1"/>
  <c r="B1369" i="12"/>
  <c r="B1369" i="11"/>
  <c r="B1369" i="10"/>
  <c r="B1369" i="9"/>
  <c r="B1369" i="8"/>
  <c r="B1369" i="7"/>
  <c r="B1369" i="6"/>
  <c r="B1369" i="5"/>
  <c r="B1369" i="4"/>
  <c r="B1369" i="2"/>
  <c r="B1369" i="3"/>
  <c r="B1465" i="1"/>
  <c r="B1179" i="12"/>
  <c r="B1179" i="11"/>
  <c r="B1179" i="10"/>
  <c r="B1179" i="9"/>
  <c r="B1179" i="8"/>
  <c r="B1179" i="7"/>
  <c r="B1179" i="6"/>
  <c r="B1179" i="4"/>
  <c r="B1179" i="2"/>
  <c r="B1179" i="5"/>
  <c r="B1179" i="3"/>
  <c r="B1275" i="1"/>
  <c r="B2889" i="12"/>
  <c r="B2893" i="10"/>
  <c r="B2889" i="8"/>
  <c r="B2889" i="7"/>
  <c r="B2889" i="5"/>
  <c r="B2889" i="3"/>
  <c r="A867" i="3"/>
  <c r="B515" i="12" l="1"/>
  <c r="B515" i="11"/>
  <c r="B515" i="10"/>
  <c r="B515" i="9"/>
  <c r="B515" i="8"/>
  <c r="B515" i="7"/>
  <c r="B515" i="6"/>
  <c r="B515" i="5"/>
  <c r="B515" i="4"/>
  <c r="B515" i="2"/>
  <c r="B515" i="3"/>
  <c r="B611" i="1"/>
  <c r="B420" i="12"/>
  <c r="B420" i="11"/>
  <c r="B420" i="10"/>
  <c r="B420" i="9"/>
  <c r="B420" i="8"/>
  <c r="B420" i="7"/>
  <c r="B420" i="6"/>
  <c r="B420" i="5"/>
  <c r="B420" i="4"/>
  <c r="B420" i="3"/>
  <c r="B420" i="2"/>
  <c r="B516" i="1"/>
  <c r="B1845" i="12"/>
  <c r="B1845" i="11"/>
  <c r="B1845" i="10"/>
  <c r="B1845" i="9"/>
  <c r="B1845" i="8"/>
  <c r="B1845" i="7"/>
  <c r="B1845" i="6"/>
  <c r="B1845" i="5"/>
  <c r="B1845" i="4"/>
  <c r="B1845" i="3"/>
  <c r="B1845" i="2"/>
  <c r="B1941" i="1"/>
  <c r="B2225" i="12"/>
  <c r="B2225" i="11"/>
  <c r="B2225" i="10"/>
  <c r="B2225" i="9"/>
  <c r="B2225" i="8"/>
  <c r="B2225" i="7"/>
  <c r="B2225" i="6"/>
  <c r="B2225" i="5"/>
  <c r="B2225" i="4"/>
  <c r="B2225" i="3"/>
  <c r="B2225" i="2"/>
  <c r="B2321" i="1"/>
  <c r="B2795" i="12"/>
  <c r="B2795" i="11"/>
  <c r="B2799" i="10"/>
  <c r="B2795" i="9"/>
  <c r="B2795" i="8"/>
  <c r="B2795" i="7"/>
  <c r="B2795" i="6"/>
  <c r="B2795" i="4"/>
  <c r="B2795" i="5"/>
  <c r="B2795" i="3"/>
  <c r="B2891" i="1"/>
  <c r="B610" i="12"/>
  <c r="B610" i="11"/>
  <c r="B610" i="10"/>
  <c r="B610" i="9"/>
  <c r="B610" i="8"/>
  <c r="B610" i="7"/>
  <c r="B610" i="6"/>
  <c r="B610" i="2"/>
  <c r="B610" i="5"/>
  <c r="B610" i="4"/>
  <c r="B610" i="3"/>
  <c r="B706" i="1"/>
  <c r="B2415" i="12"/>
  <c r="B2415" i="10"/>
  <c r="B2415" i="11"/>
  <c r="B2415" i="9"/>
  <c r="B2415" i="8"/>
  <c r="B2415" i="7"/>
  <c r="B2415" i="6"/>
  <c r="B2415" i="4"/>
  <c r="B2415" i="5"/>
  <c r="B2415" i="3"/>
  <c r="B2511" i="1"/>
  <c r="B2415" i="2"/>
  <c r="B2890" i="12"/>
  <c r="B2894" i="10"/>
  <c r="B2890" i="8"/>
  <c r="B2890" i="7"/>
  <c r="B2890" i="5"/>
  <c r="B2890" i="3"/>
  <c r="B2320" i="12"/>
  <c r="B2320" i="11"/>
  <c r="B2320" i="10"/>
  <c r="B2320" i="9"/>
  <c r="B2320" i="8"/>
  <c r="B2320" i="7"/>
  <c r="B2320" i="6"/>
  <c r="B2320" i="5"/>
  <c r="B2320" i="4"/>
  <c r="B2320" i="3"/>
  <c r="B2320" i="2"/>
  <c r="B2416" i="1"/>
  <c r="B325" i="12"/>
  <c r="B325" i="11"/>
  <c r="B325" i="10"/>
  <c r="B325" i="9"/>
  <c r="B325" i="8"/>
  <c r="B325" i="7"/>
  <c r="B325" i="6"/>
  <c r="B325" i="5"/>
  <c r="B325" i="4"/>
  <c r="B325" i="2"/>
  <c r="B325" i="3"/>
  <c r="B421" i="1"/>
  <c r="B2035" i="12"/>
  <c r="B2035" i="11"/>
  <c r="B2035" i="10"/>
  <c r="B2035" i="9"/>
  <c r="B2035" i="8"/>
  <c r="B2035" i="7"/>
  <c r="B2035" i="6"/>
  <c r="B2035" i="4"/>
  <c r="B2035" i="5"/>
  <c r="B2035" i="3"/>
  <c r="B2131" i="1"/>
  <c r="B2035" i="2"/>
  <c r="B2605" i="12"/>
  <c r="B2605" i="11"/>
  <c r="B2609" i="10"/>
  <c r="B2605" i="9"/>
  <c r="B2605" i="8"/>
  <c r="B2605" i="7"/>
  <c r="B2605" i="6"/>
  <c r="B2605" i="5"/>
  <c r="B2605" i="4"/>
  <c r="B2605" i="3"/>
  <c r="B2605" i="2"/>
  <c r="B2701" i="1"/>
  <c r="B41" i="1"/>
  <c r="B40" i="12"/>
  <c r="B40" i="11"/>
  <c r="B40" i="10"/>
  <c r="B40" i="9"/>
  <c r="B40" i="8"/>
  <c r="B40" i="7"/>
  <c r="B40" i="6"/>
  <c r="B40" i="5"/>
  <c r="B40" i="4"/>
  <c r="B40" i="3"/>
  <c r="B136" i="1"/>
  <c r="B40" i="2"/>
  <c r="B990" i="12"/>
  <c r="B990" i="11"/>
  <c r="B990" i="10"/>
  <c r="B990" i="9"/>
  <c r="B990" i="8"/>
  <c r="B990" i="7"/>
  <c r="B990" i="6"/>
  <c r="B990" i="5"/>
  <c r="B990" i="4"/>
  <c r="B990" i="2"/>
  <c r="B990" i="3"/>
  <c r="B1086" i="1"/>
  <c r="B1750" i="12"/>
  <c r="B1750" i="11"/>
  <c r="B1750" i="10"/>
  <c r="B1750" i="9"/>
  <c r="B1750" i="8"/>
  <c r="B1750" i="7"/>
  <c r="B1750" i="6"/>
  <c r="B1750" i="5"/>
  <c r="B1750" i="4"/>
  <c r="B1750" i="3"/>
  <c r="B1750" i="2"/>
  <c r="B1846" i="1"/>
  <c r="B135" i="12"/>
  <c r="B135" i="10"/>
  <c r="B135" i="11"/>
  <c r="B135" i="9"/>
  <c r="B135" i="8"/>
  <c r="B135" i="7"/>
  <c r="B135" i="6"/>
  <c r="B135" i="5"/>
  <c r="B135" i="4"/>
  <c r="B135" i="2"/>
  <c r="B135" i="3"/>
  <c r="B231" i="1"/>
  <c r="B230" i="12"/>
  <c r="B230" i="11"/>
  <c r="B230" i="10"/>
  <c r="B230" i="9"/>
  <c r="B230" i="8"/>
  <c r="B230" i="7"/>
  <c r="B230" i="6"/>
  <c r="B230" i="5"/>
  <c r="B230" i="4"/>
  <c r="B230" i="2"/>
  <c r="B230" i="3"/>
  <c r="B326" i="1"/>
  <c r="B2700" i="12"/>
  <c r="B2700" i="11"/>
  <c r="B2700" i="9"/>
  <c r="B2700" i="8"/>
  <c r="B2700" i="7"/>
  <c r="B2700" i="6"/>
  <c r="B2700" i="5"/>
  <c r="B2700" i="4"/>
  <c r="B2700" i="3"/>
  <c r="B2796" i="1"/>
  <c r="B2130" i="12"/>
  <c r="B2130" i="11"/>
  <c r="B2130" i="10"/>
  <c r="B2130" i="9"/>
  <c r="B2130" i="8"/>
  <c r="B2130" i="7"/>
  <c r="B2130" i="6"/>
  <c r="B2130" i="5"/>
  <c r="B2130" i="4"/>
  <c r="B2130" i="3"/>
  <c r="B2130" i="2"/>
  <c r="B2226" i="1"/>
  <c r="B800" i="12"/>
  <c r="B800" i="11"/>
  <c r="B800" i="10"/>
  <c r="B800" i="9"/>
  <c r="B800" i="8"/>
  <c r="B800" i="7"/>
  <c r="B800" i="6"/>
  <c r="B800" i="5"/>
  <c r="B800" i="4"/>
  <c r="B800" i="3"/>
  <c r="B896" i="1"/>
  <c r="B800" i="2"/>
  <c r="B1275" i="12"/>
  <c r="B1275" i="11"/>
  <c r="B1275" i="10"/>
  <c r="B1275" i="9"/>
  <c r="B1275" i="8"/>
  <c r="B1275" i="7"/>
  <c r="B1275" i="6"/>
  <c r="B1275" i="4"/>
  <c r="B1275" i="2"/>
  <c r="B1275" i="5"/>
  <c r="B1275" i="3"/>
  <c r="B1371" i="1"/>
  <c r="B1465" i="12"/>
  <c r="B1465" i="11"/>
  <c r="B1465" i="10"/>
  <c r="B1465" i="9"/>
  <c r="B1465" i="8"/>
  <c r="B1465" i="7"/>
  <c r="B1465" i="6"/>
  <c r="B1465" i="5"/>
  <c r="B1465" i="4"/>
  <c r="B1465" i="3"/>
  <c r="B1465" i="2"/>
  <c r="B1561" i="1"/>
  <c r="B1180" i="12"/>
  <c r="B1180" i="11"/>
  <c r="B1180" i="10"/>
  <c r="B1180" i="9"/>
  <c r="B1180" i="8"/>
  <c r="B1180" i="7"/>
  <c r="B1180" i="6"/>
  <c r="B1180" i="5"/>
  <c r="B1180" i="4"/>
  <c r="B1180" i="3"/>
  <c r="B1180" i="2"/>
  <c r="B1276" i="1"/>
  <c r="B1370" i="12"/>
  <c r="B1370" i="11"/>
  <c r="B1370" i="10"/>
  <c r="B1370" i="9"/>
  <c r="B1370" i="8"/>
  <c r="B1370" i="7"/>
  <c r="B1370" i="6"/>
  <c r="B1370" i="5"/>
  <c r="B1370" i="3"/>
  <c r="B1370" i="4"/>
  <c r="B1370" i="2"/>
  <c r="B1466" i="1"/>
  <c r="B1085" i="12"/>
  <c r="B1085" i="11"/>
  <c r="B1085" i="10"/>
  <c r="B1085" i="9"/>
  <c r="B1085" i="8"/>
  <c r="B1085" i="7"/>
  <c r="B1085" i="6"/>
  <c r="B1085" i="5"/>
  <c r="B1085" i="4"/>
  <c r="B1085" i="2"/>
  <c r="B1085" i="3"/>
  <c r="B1181" i="1"/>
  <c r="B705" i="12"/>
  <c r="B705" i="11"/>
  <c r="B705" i="10"/>
  <c r="B705" i="9"/>
  <c r="B705" i="8"/>
  <c r="B705" i="7"/>
  <c r="B705" i="6"/>
  <c r="B705" i="5"/>
  <c r="B705" i="4"/>
  <c r="B705" i="2"/>
  <c r="B705" i="3"/>
  <c r="B801" i="1"/>
  <c r="B895" i="12"/>
  <c r="B895" i="11"/>
  <c r="B895" i="10"/>
  <c r="B895" i="9"/>
  <c r="B895" i="8"/>
  <c r="B895" i="7"/>
  <c r="B895" i="6"/>
  <c r="B895" i="4"/>
  <c r="B895" i="5"/>
  <c r="B895" i="2"/>
  <c r="B895" i="3"/>
  <c r="B991" i="1"/>
  <c r="B1655" i="12"/>
  <c r="B1655" i="11"/>
  <c r="B1655" i="10"/>
  <c r="B1655" i="9"/>
  <c r="B1655" i="8"/>
  <c r="B1655" i="7"/>
  <c r="B1655" i="6"/>
  <c r="B1655" i="4"/>
  <c r="B1655" i="5"/>
  <c r="B1655" i="3"/>
  <c r="B1655" i="2"/>
  <c r="B1751" i="1"/>
  <c r="B1560" i="12"/>
  <c r="B1560" i="11"/>
  <c r="B1560" i="10"/>
  <c r="B1560" i="9"/>
  <c r="B1560" i="8"/>
  <c r="B1560" i="7"/>
  <c r="B1560" i="6"/>
  <c r="B1560" i="5"/>
  <c r="B1560" i="4"/>
  <c r="B1560" i="3"/>
  <c r="B1656" i="1"/>
  <c r="B1560" i="2"/>
  <c r="B1940" i="12"/>
  <c r="B1940" i="11"/>
  <c r="B1940" i="10"/>
  <c r="B1940" i="9"/>
  <c r="B1940" i="8"/>
  <c r="B1940" i="7"/>
  <c r="B1940" i="6"/>
  <c r="B1940" i="5"/>
  <c r="B1940" i="4"/>
  <c r="B1940" i="3"/>
  <c r="B1940" i="2"/>
  <c r="B2036" i="1"/>
  <c r="B2510" i="12"/>
  <c r="B2510" i="11"/>
  <c r="B2510" i="10"/>
  <c r="B2510" i="9"/>
  <c r="B2510" i="8"/>
  <c r="B2510" i="7"/>
  <c r="B2510" i="5"/>
  <c r="B2510" i="4"/>
  <c r="B2510" i="6"/>
  <c r="B2510" i="3"/>
  <c r="B2510" i="2"/>
  <c r="B2606" i="1"/>
  <c r="A963" i="3"/>
  <c r="B706" i="12" l="1"/>
  <c r="B706" i="11"/>
  <c r="B706" i="10"/>
  <c r="B706" i="9"/>
  <c r="B706" i="8"/>
  <c r="B706" i="7"/>
  <c r="B706" i="6"/>
  <c r="B706" i="5"/>
  <c r="B706" i="4"/>
  <c r="B706" i="2"/>
  <c r="B706" i="3"/>
  <c r="B802" i="1"/>
  <c r="B1656" i="12"/>
  <c r="B1656" i="11"/>
  <c r="B1656" i="10"/>
  <c r="B1656" i="9"/>
  <c r="B1656" i="8"/>
  <c r="B1656" i="7"/>
  <c r="B1656" i="6"/>
  <c r="B1656" i="5"/>
  <c r="B1656" i="4"/>
  <c r="B1656" i="3"/>
  <c r="B1752" i="1"/>
  <c r="B1656" i="2"/>
  <c r="B896" i="12"/>
  <c r="B896" i="11"/>
  <c r="B896" i="10"/>
  <c r="B896" i="9"/>
  <c r="B896" i="8"/>
  <c r="B896" i="6"/>
  <c r="B896" i="7"/>
  <c r="B896" i="5"/>
  <c r="B896" i="4"/>
  <c r="B896" i="3"/>
  <c r="B992" i="1"/>
  <c r="B896" i="2"/>
  <c r="B2131" i="12"/>
  <c r="B2131" i="11"/>
  <c r="B2131" i="10"/>
  <c r="B2131" i="9"/>
  <c r="B2131" i="8"/>
  <c r="B2131" i="7"/>
  <c r="B2131" i="6"/>
  <c r="B2131" i="4"/>
  <c r="B2131" i="5"/>
  <c r="B2131" i="3"/>
  <c r="B2131" i="2"/>
  <c r="B2227" i="1"/>
  <c r="B2321" i="12"/>
  <c r="B2321" i="11"/>
  <c r="B2321" i="10"/>
  <c r="B2321" i="9"/>
  <c r="B2321" i="8"/>
  <c r="B2321" i="7"/>
  <c r="B2321" i="6"/>
  <c r="B2321" i="5"/>
  <c r="B2321" i="4"/>
  <c r="B2321" i="3"/>
  <c r="B2321" i="2"/>
  <c r="B2417" i="1"/>
  <c r="B1941" i="12"/>
  <c r="B1941" i="11"/>
  <c r="B1941" i="10"/>
  <c r="B1941" i="9"/>
  <c r="B1941" i="8"/>
  <c r="B1941" i="7"/>
  <c r="B1941" i="6"/>
  <c r="B1941" i="5"/>
  <c r="B1941" i="4"/>
  <c r="B1941" i="3"/>
  <c r="B1941" i="2"/>
  <c r="B2037" i="1"/>
  <c r="B516" i="12"/>
  <c r="B516" i="11"/>
  <c r="B516" i="10"/>
  <c r="B516" i="9"/>
  <c r="B516" i="8"/>
  <c r="B516" i="7"/>
  <c r="B516" i="6"/>
  <c r="B516" i="5"/>
  <c r="B516" i="4"/>
  <c r="B516" i="3"/>
  <c r="B516" i="2"/>
  <c r="B612" i="1"/>
  <c r="B611" i="12"/>
  <c r="B611" i="11"/>
  <c r="B611" i="10"/>
  <c r="B611" i="9"/>
  <c r="B611" i="8"/>
  <c r="B611" i="7"/>
  <c r="B611" i="6"/>
  <c r="B611" i="5"/>
  <c r="B611" i="2"/>
  <c r="B611" i="4"/>
  <c r="B611" i="3"/>
  <c r="B707" i="1"/>
  <c r="B326" i="12"/>
  <c r="B326" i="11"/>
  <c r="B326" i="10"/>
  <c r="B326" i="9"/>
  <c r="B326" i="8"/>
  <c r="B326" i="7"/>
  <c r="B326" i="6"/>
  <c r="B326" i="5"/>
  <c r="B326" i="4"/>
  <c r="B326" i="2"/>
  <c r="B326" i="3"/>
  <c r="B422" i="1"/>
  <c r="B231" i="12"/>
  <c r="B231" i="11"/>
  <c r="B231" i="10"/>
  <c r="B231" i="9"/>
  <c r="B231" i="8"/>
  <c r="B231" i="7"/>
  <c r="B231" i="6"/>
  <c r="B231" i="5"/>
  <c r="B231" i="4"/>
  <c r="B231" i="2"/>
  <c r="B231" i="3"/>
  <c r="B327" i="1"/>
  <c r="B1846" i="12"/>
  <c r="B1846" i="11"/>
  <c r="B1846" i="10"/>
  <c r="B1846" i="9"/>
  <c r="B1846" i="8"/>
  <c r="B1846" i="7"/>
  <c r="B1846" i="6"/>
  <c r="B1846" i="5"/>
  <c r="B1846" i="4"/>
  <c r="B1846" i="3"/>
  <c r="B1846" i="2"/>
  <c r="B1942" i="1"/>
  <c r="B1086" i="12"/>
  <c r="B1086" i="11"/>
  <c r="B1086" i="10"/>
  <c r="B1086" i="9"/>
  <c r="B1086" i="8"/>
  <c r="B1086" i="7"/>
  <c r="B1086" i="6"/>
  <c r="B1086" i="5"/>
  <c r="B1086" i="4"/>
  <c r="B1086" i="2"/>
  <c r="B1086" i="3"/>
  <c r="B1182" i="1"/>
  <c r="B42" i="1"/>
  <c r="B41" i="12"/>
  <c r="B41" i="10"/>
  <c r="B41" i="11"/>
  <c r="B41" i="9"/>
  <c r="B41" i="8"/>
  <c r="B41" i="7"/>
  <c r="B41" i="6"/>
  <c r="B41" i="5"/>
  <c r="B41" i="4"/>
  <c r="B41" i="3"/>
  <c r="B41" i="2"/>
  <c r="B137" i="1"/>
  <c r="B2511" i="12"/>
  <c r="B2511" i="11"/>
  <c r="B2511" i="10"/>
  <c r="B2511" i="9"/>
  <c r="B2511" i="8"/>
  <c r="B2511" i="7"/>
  <c r="B2511" i="6"/>
  <c r="B2511" i="4"/>
  <c r="B2511" i="5"/>
  <c r="B2511" i="3"/>
  <c r="B2511" i="2"/>
  <c r="B2607" i="1"/>
  <c r="B2891" i="12"/>
  <c r="B2895" i="10"/>
  <c r="B2891" i="8"/>
  <c r="B2891" i="7"/>
  <c r="B2891" i="3"/>
  <c r="B2891" i="5"/>
  <c r="B2606" i="12"/>
  <c r="B2606" i="11"/>
  <c r="B2610" i="10"/>
  <c r="B2606" i="9"/>
  <c r="B2606" i="8"/>
  <c r="B2606" i="7"/>
  <c r="B2606" i="5"/>
  <c r="B2606" i="4"/>
  <c r="B2606" i="3"/>
  <c r="B2606" i="6"/>
  <c r="B2606" i="2"/>
  <c r="B2702" i="1"/>
  <c r="B2036" i="12"/>
  <c r="B2036" i="11"/>
  <c r="B2036" i="10"/>
  <c r="B2036" i="9"/>
  <c r="B2036" i="8"/>
  <c r="B2036" i="7"/>
  <c r="B2036" i="6"/>
  <c r="B2036" i="5"/>
  <c r="B2036" i="4"/>
  <c r="B2036" i="3"/>
  <c r="B2132" i="1"/>
  <c r="B2036" i="2"/>
  <c r="B1751" i="12"/>
  <c r="B1751" i="11"/>
  <c r="B1751" i="10"/>
  <c r="B1751" i="9"/>
  <c r="B1751" i="8"/>
  <c r="B1751" i="7"/>
  <c r="B1751" i="6"/>
  <c r="B1751" i="4"/>
  <c r="B1751" i="5"/>
  <c r="B1751" i="3"/>
  <c r="B1751" i="2"/>
  <c r="B1847" i="1"/>
  <c r="B991" i="12"/>
  <c r="B991" i="11"/>
  <c r="B991" i="10"/>
  <c r="B991" i="8"/>
  <c r="B991" i="9"/>
  <c r="B991" i="7"/>
  <c r="B991" i="6"/>
  <c r="B991" i="4"/>
  <c r="B991" i="5"/>
  <c r="B991" i="2"/>
  <c r="B991" i="3"/>
  <c r="B1087" i="1"/>
  <c r="B801" i="12"/>
  <c r="B801" i="11"/>
  <c r="B801" i="10"/>
  <c r="B801" i="9"/>
  <c r="B801" i="8"/>
  <c r="B801" i="7"/>
  <c r="B801" i="6"/>
  <c r="B801" i="5"/>
  <c r="B801" i="4"/>
  <c r="B801" i="2"/>
  <c r="B801" i="3"/>
  <c r="B897" i="1"/>
  <c r="B1181" i="12"/>
  <c r="B1181" i="11"/>
  <c r="B1181" i="10"/>
  <c r="B1181" i="9"/>
  <c r="B1181" i="8"/>
  <c r="B1181" i="7"/>
  <c r="B1181" i="6"/>
  <c r="B1181" i="5"/>
  <c r="B1181" i="4"/>
  <c r="B1181" i="2"/>
  <c r="B1181" i="3"/>
  <c r="B1277" i="1"/>
  <c r="B1466" i="12"/>
  <c r="B1466" i="11"/>
  <c r="B1466" i="10"/>
  <c r="B1466" i="9"/>
  <c r="B1466" i="8"/>
  <c r="B1466" i="7"/>
  <c r="B1466" i="6"/>
  <c r="B1466" i="5"/>
  <c r="B1466" i="3"/>
  <c r="B1466" i="4"/>
  <c r="B1466" i="2"/>
  <c r="B1562" i="1"/>
  <c r="B1276" i="12"/>
  <c r="B1276" i="11"/>
  <c r="B1276" i="10"/>
  <c r="B1276" i="9"/>
  <c r="B1276" i="8"/>
  <c r="B1276" i="7"/>
  <c r="B1276" i="6"/>
  <c r="B1276" i="5"/>
  <c r="B1276" i="4"/>
  <c r="B1276" i="3"/>
  <c r="B1372" i="1"/>
  <c r="B1276" i="2"/>
  <c r="B1561" i="12"/>
  <c r="B1561" i="11"/>
  <c r="B1561" i="10"/>
  <c r="B1561" i="9"/>
  <c r="B1561" i="8"/>
  <c r="B1561" i="7"/>
  <c r="B1561" i="6"/>
  <c r="B1561" i="5"/>
  <c r="B1561" i="4"/>
  <c r="B1561" i="3"/>
  <c r="B1561" i="2"/>
  <c r="B1657" i="1"/>
  <c r="B1371" i="12"/>
  <c r="B1371" i="11"/>
  <c r="B1371" i="10"/>
  <c r="B1371" i="9"/>
  <c r="B1371" i="8"/>
  <c r="B1371" i="7"/>
  <c r="B1371" i="6"/>
  <c r="B1371" i="4"/>
  <c r="B1371" i="2"/>
  <c r="B1371" i="5"/>
  <c r="B1371" i="3"/>
  <c r="B1467" i="1"/>
  <c r="B2226" i="12"/>
  <c r="B2226" i="11"/>
  <c r="B2226" i="10"/>
  <c r="B2226" i="9"/>
  <c r="B2226" i="8"/>
  <c r="B2226" i="7"/>
  <c r="B2226" i="6"/>
  <c r="B2226" i="5"/>
  <c r="B2226" i="4"/>
  <c r="B2226" i="3"/>
  <c r="B2226" i="2"/>
  <c r="B2322" i="1"/>
  <c r="B2796" i="12"/>
  <c r="B2796" i="11"/>
  <c r="B2800" i="10"/>
  <c r="B2796" i="9"/>
  <c r="B2796" i="8"/>
  <c r="B2796" i="7"/>
  <c r="B2796" i="6"/>
  <c r="B2796" i="5"/>
  <c r="B2796" i="4"/>
  <c r="B2796" i="3"/>
  <c r="B2892" i="1"/>
  <c r="B136" i="12"/>
  <c r="B136" i="11"/>
  <c r="B136" i="10"/>
  <c r="B136" i="9"/>
  <c r="B136" i="8"/>
  <c r="B136" i="7"/>
  <c r="B136" i="6"/>
  <c r="B136" i="5"/>
  <c r="B136" i="4"/>
  <c r="B136" i="3"/>
  <c r="B136" i="2"/>
  <c r="B232" i="1"/>
  <c r="B2701" i="12"/>
  <c r="B2701" i="11"/>
  <c r="B2701" i="9"/>
  <c r="B2701" i="8"/>
  <c r="B2701" i="7"/>
  <c r="B2701" i="6"/>
  <c r="B2701" i="5"/>
  <c r="B2701" i="4"/>
  <c r="B2701" i="3"/>
  <c r="B2797" i="1"/>
  <c r="B421" i="12"/>
  <c r="B421" i="11"/>
  <c r="B421" i="10"/>
  <c r="B421" i="9"/>
  <c r="B421" i="8"/>
  <c r="B421" i="7"/>
  <c r="B421" i="6"/>
  <c r="B421" i="5"/>
  <c r="B421" i="4"/>
  <c r="B421" i="2"/>
  <c r="B421" i="3"/>
  <c r="B517" i="1"/>
  <c r="B2416" i="12"/>
  <c r="B2416" i="11"/>
  <c r="B2416" i="10"/>
  <c r="B2416" i="9"/>
  <c r="B2416" i="8"/>
  <c r="B2416" i="7"/>
  <c r="B2416" i="6"/>
  <c r="B2416" i="5"/>
  <c r="B2416" i="4"/>
  <c r="B2416" i="3"/>
  <c r="B2512" i="1"/>
  <c r="B2416" i="2"/>
  <c r="A1059" i="3"/>
  <c r="B2512" i="12" l="1"/>
  <c r="B2512" i="11"/>
  <c r="B2512" i="10"/>
  <c r="B2512" i="9"/>
  <c r="B2512" i="8"/>
  <c r="B2512" i="7"/>
  <c r="B2512" i="6"/>
  <c r="B2512" i="5"/>
  <c r="B2512" i="4"/>
  <c r="B2512" i="3"/>
  <c r="B2512" i="2"/>
  <c r="B2608" i="1"/>
  <c r="B1182" i="12"/>
  <c r="B1182" i="11"/>
  <c r="B1182" i="10"/>
  <c r="B1182" i="9"/>
  <c r="B1182" i="8"/>
  <c r="B1182" i="7"/>
  <c r="B1182" i="6"/>
  <c r="B1182" i="5"/>
  <c r="B1182" i="4"/>
  <c r="B1182" i="2"/>
  <c r="B1182" i="3"/>
  <c r="B1278" i="1"/>
  <c r="B1942" i="12"/>
  <c r="B1942" i="11"/>
  <c r="B1942" i="10"/>
  <c r="B1942" i="9"/>
  <c r="B1942" i="8"/>
  <c r="B1942" i="7"/>
  <c r="B1942" i="6"/>
  <c r="B1942" i="5"/>
  <c r="B1942" i="4"/>
  <c r="B1942" i="3"/>
  <c r="B1942" i="2"/>
  <c r="B2038" i="1"/>
  <c r="B327" i="12"/>
  <c r="B327" i="10"/>
  <c r="B327" i="11"/>
  <c r="B327" i="9"/>
  <c r="B327" i="8"/>
  <c r="B327" i="7"/>
  <c r="B327" i="6"/>
  <c r="B327" i="5"/>
  <c r="B327" i="4"/>
  <c r="B327" i="2"/>
  <c r="B327" i="3"/>
  <c r="B423" i="1"/>
  <c r="B422" i="12"/>
  <c r="B422" i="11"/>
  <c r="B422" i="10"/>
  <c r="B422" i="9"/>
  <c r="B422" i="8"/>
  <c r="B422" i="7"/>
  <c r="B422" i="6"/>
  <c r="B422" i="5"/>
  <c r="B422" i="4"/>
  <c r="B422" i="2"/>
  <c r="B422" i="3"/>
  <c r="B518" i="1"/>
  <c r="B707" i="12"/>
  <c r="B707" i="11"/>
  <c r="B707" i="10"/>
  <c r="B707" i="9"/>
  <c r="B707" i="8"/>
  <c r="B707" i="7"/>
  <c r="B707" i="6"/>
  <c r="B707" i="4"/>
  <c r="B707" i="5"/>
  <c r="B707" i="2"/>
  <c r="B707" i="3"/>
  <c r="B803" i="1"/>
  <c r="B612" i="12"/>
  <c r="B612" i="11"/>
  <c r="B612" i="10"/>
  <c r="B612" i="9"/>
  <c r="B612" i="8"/>
  <c r="B612" i="7"/>
  <c r="B612" i="6"/>
  <c r="B612" i="5"/>
  <c r="B612" i="4"/>
  <c r="B612" i="3"/>
  <c r="B612" i="2"/>
  <c r="B708" i="1"/>
  <c r="B2037" i="12"/>
  <c r="B2037" i="11"/>
  <c r="B2037" i="10"/>
  <c r="B2037" i="9"/>
  <c r="B2037" i="8"/>
  <c r="B2037" i="7"/>
  <c r="B2037" i="6"/>
  <c r="B2037" i="5"/>
  <c r="B2037" i="4"/>
  <c r="B2037" i="3"/>
  <c r="B2037" i="2"/>
  <c r="B2133" i="1"/>
  <c r="B2417" i="12"/>
  <c r="B2417" i="11"/>
  <c r="B2417" i="10"/>
  <c r="B2417" i="9"/>
  <c r="B2417" i="8"/>
  <c r="B2417" i="7"/>
  <c r="B2417" i="6"/>
  <c r="B2417" i="5"/>
  <c r="B2417" i="4"/>
  <c r="B2417" i="3"/>
  <c r="B2417" i="2"/>
  <c r="B2513" i="1"/>
  <c r="B2227" i="12"/>
  <c r="B2227" i="11"/>
  <c r="B2227" i="10"/>
  <c r="B2227" i="9"/>
  <c r="B2227" i="8"/>
  <c r="B2227" i="7"/>
  <c r="B2227" i="6"/>
  <c r="B2227" i="4"/>
  <c r="B2227" i="5"/>
  <c r="B2227" i="3"/>
  <c r="B2323" i="1"/>
  <c r="B2227" i="2"/>
  <c r="B802" i="12"/>
  <c r="B802" i="11"/>
  <c r="B802" i="10"/>
  <c r="B802" i="9"/>
  <c r="B802" i="8"/>
  <c r="B802" i="7"/>
  <c r="B802" i="6"/>
  <c r="B802" i="5"/>
  <c r="B802" i="4"/>
  <c r="B802" i="2"/>
  <c r="B802" i="3"/>
  <c r="B898" i="1"/>
  <c r="B1752" i="12"/>
  <c r="B1752" i="11"/>
  <c r="B1752" i="10"/>
  <c r="B1752" i="9"/>
  <c r="B1752" i="8"/>
  <c r="B1752" i="7"/>
  <c r="B1752" i="6"/>
  <c r="B1752" i="5"/>
  <c r="B1752" i="4"/>
  <c r="B1752" i="3"/>
  <c r="B1848" i="1"/>
  <c r="B1752" i="2"/>
  <c r="B232" i="12"/>
  <c r="B232" i="11"/>
  <c r="B232" i="10"/>
  <c r="B232" i="9"/>
  <c r="B232" i="8"/>
  <c r="B232" i="7"/>
  <c r="B232" i="6"/>
  <c r="B232" i="5"/>
  <c r="B232" i="4"/>
  <c r="B232" i="3"/>
  <c r="B232" i="2"/>
  <c r="B328" i="1"/>
  <c r="B2892" i="12"/>
  <c r="B2896" i="10"/>
  <c r="B2892" i="8"/>
  <c r="B2892" i="7"/>
  <c r="B2892" i="5"/>
  <c r="B2892" i="3"/>
  <c r="B1372" i="12"/>
  <c r="B1372" i="11"/>
  <c r="B1372" i="10"/>
  <c r="B1372" i="9"/>
  <c r="B1372" i="8"/>
  <c r="B1372" i="7"/>
  <c r="B1372" i="6"/>
  <c r="B1372" i="5"/>
  <c r="B1372" i="4"/>
  <c r="B1372" i="3"/>
  <c r="B1468" i="1"/>
  <c r="B1372" i="2"/>
  <c r="B2132" i="12"/>
  <c r="B2132" i="11"/>
  <c r="B2132" i="10"/>
  <c r="B2132" i="9"/>
  <c r="B2132" i="8"/>
  <c r="B2132" i="7"/>
  <c r="B2132" i="6"/>
  <c r="B2132" i="5"/>
  <c r="B2132" i="4"/>
  <c r="B2132" i="3"/>
  <c r="B2228" i="1"/>
  <c r="B2132" i="2"/>
  <c r="B2322" i="12"/>
  <c r="B2322" i="11"/>
  <c r="B2322" i="10"/>
  <c r="B2322" i="9"/>
  <c r="B2322" i="8"/>
  <c r="B2322" i="7"/>
  <c r="B2322" i="6"/>
  <c r="B2322" i="5"/>
  <c r="B2322" i="4"/>
  <c r="B2322" i="3"/>
  <c r="B2322" i="2"/>
  <c r="B2418" i="1"/>
  <c r="B1467" i="12"/>
  <c r="B1467" i="11"/>
  <c r="B1467" i="10"/>
  <c r="B1467" i="9"/>
  <c r="B1467" i="8"/>
  <c r="B1467" i="7"/>
  <c r="B1467" i="6"/>
  <c r="B1467" i="4"/>
  <c r="B1467" i="5"/>
  <c r="B1467" i="3"/>
  <c r="B1467" i="2"/>
  <c r="B1563" i="1"/>
  <c r="B1657" i="12"/>
  <c r="B1657" i="11"/>
  <c r="B1657" i="10"/>
  <c r="B1657" i="9"/>
  <c r="B1657" i="8"/>
  <c r="B1657" i="7"/>
  <c r="B1657" i="6"/>
  <c r="B1657" i="5"/>
  <c r="B1657" i="4"/>
  <c r="B1657" i="3"/>
  <c r="B1657" i="2"/>
  <c r="B1753" i="1"/>
  <c r="B1562" i="12"/>
  <c r="B1562" i="11"/>
  <c r="B1562" i="10"/>
  <c r="B1562" i="9"/>
  <c r="B1562" i="8"/>
  <c r="B1562" i="7"/>
  <c r="B1562" i="6"/>
  <c r="B1562" i="5"/>
  <c r="B1562" i="3"/>
  <c r="B1562" i="4"/>
  <c r="B1562" i="2"/>
  <c r="B1658" i="1"/>
  <c r="B1277" i="12"/>
  <c r="B1277" i="11"/>
  <c r="B1277" i="10"/>
  <c r="B1277" i="9"/>
  <c r="B1277" i="8"/>
  <c r="B1277" i="7"/>
  <c r="B1277" i="6"/>
  <c r="B1277" i="5"/>
  <c r="B1277" i="4"/>
  <c r="B1277" i="2"/>
  <c r="B1277" i="3"/>
  <c r="B1373" i="1"/>
  <c r="B897" i="12"/>
  <c r="B897" i="11"/>
  <c r="B897" i="10"/>
  <c r="B897" i="9"/>
  <c r="B897" i="8"/>
  <c r="B897" i="7"/>
  <c r="B897" i="6"/>
  <c r="B897" i="5"/>
  <c r="B897" i="4"/>
  <c r="B897" i="2"/>
  <c r="B897" i="3"/>
  <c r="B993" i="1"/>
  <c r="B1087" i="12"/>
  <c r="B1087" i="11"/>
  <c r="B1087" i="10"/>
  <c r="B1087" i="8"/>
  <c r="B1087" i="9"/>
  <c r="B1087" i="7"/>
  <c r="B1087" i="6"/>
  <c r="B1087" i="4"/>
  <c r="B1087" i="5"/>
  <c r="B1087" i="2"/>
  <c r="B1087" i="3"/>
  <c r="B1183" i="1"/>
  <c r="B1847" i="12"/>
  <c r="B1847" i="11"/>
  <c r="B1847" i="10"/>
  <c r="B1847" i="9"/>
  <c r="B1847" i="8"/>
  <c r="B1847" i="7"/>
  <c r="B1847" i="6"/>
  <c r="B1847" i="4"/>
  <c r="B1847" i="5"/>
  <c r="B1847" i="3"/>
  <c r="B1847" i="2"/>
  <c r="B1943" i="1"/>
  <c r="B2702" i="12"/>
  <c r="B2702" i="11"/>
  <c r="B2702" i="9"/>
  <c r="B2702" i="8"/>
  <c r="B2702" i="7"/>
  <c r="B2702" i="5"/>
  <c r="B2702" i="4"/>
  <c r="B2702" i="6"/>
  <c r="B2702" i="3"/>
  <c r="B2798" i="1"/>
  <c r="B992" i="12"/>
  <c r="B992" i="11"/>
  <c r="B992" i="10"/>
  <c r="B992" i="9"/>
  <c r="B992" i="8"/>
  <c r="B992" i="6"/>
  <c r="B992" i="7"/>
  <c r="B992" i="5"/>
  <c r="B992" i="4"/>
  <c r="B992" i="3"/>
  <c r="B1088" i="1"/>
  <c r="B992" i="2"/>
  <c r="B517" i="12"/>
  <c r="B517" i="11"/>
  <c r="B517" i="10"/>
  <c r="B517" i="9"/>
  <c r="B517" i="8"/>
  <c r="B517" i="7"/>
  <c r="B517" i="6"/>
  <c r="B517" i="5"/>
  <c r="B517" i="4"/>
  <c r="B517" i="2"/>
  <c r="B517" i="3"/>
  <c r="B613" i="1"/>
  <c r="B2797" i="12"/>
  <c r="B2797" i="11"/>
  <c r="B2801" i="10"/>
  <c r="B2797" i="9"/>
  <c r="B2797" i="8"/>
  <c r="B2797" i="7"/>
  <c r="B2797" i="6"/>
  <c r="B2797" i="5"/>
  <c r="B2797" i="4"/>
  <c r="B2797" i="3"/>
  <c r="B2893" i="1"/>
  <c r="B2607" i="12"/>
  <c r="B2607" i="11"/>
  <c r="B2611" i="10"/>
  <c r="B2607" i="9"/>
  <c r="B2607" i="8"/>
  <c r="B2607" i="7"/>
  <c r="B2607" i="6"/>
  <c r="B2607" i="5"/>
  <c r="B2607" i="4"/>
  <c r="B2607" i="3"/>
  <c r="B2607" i="2"/>
  <c r="B2703" i="1"/>
  <c r="B137" i="12"/>
  <c r="B137" i="11"/>
  <c r="B137" i="10"/>
  <c r="B137" i="9"/>
  <c r="B137" i="8"/>
  <c r="B137" i="7"/>
  <c r="B137" i="6"/>
  <c r="B137" i="5"/>
  <c r="B137" i="4"/>
  <c r="B137" i="2"/>
  <c r="B137" i="3"/>
  <c r="B233" i="1"/>
  <c r="B43" i="1"/>
  <c r="B42" i="12"/>
  <c r="B42" i="11"/>
  <c r="B42" i="10"/>
  <c r="B42" i="9"/>
  <c r="B42" i="8"/>
  <c r="B42" i="7"/>
  <c r="B42" i="6"/>
  <c r="B42" i="5"/>
  <c r="B42" i="4"/>
  <c r="B42" i="3"/>
  <c r="B42" i="2"/>
  <c r="B138" i="1"/>
  <c r="A1155" i="3"/>
  <c r="B233" i="12" l="1"/>
  <c r="B233" i="11"/>
  <c r="B233" i="10"/>
  <c r="B233" i="9"/>
  <c r="B233" i="8"/>
  <c r="B233" i="7"/>
  <c r="B233" i="6"/>
  <c r="B233" i="5"/>
  <c r="B233" i="4"/>
  <c r="B233" i="2"/>
  <c r="B233" i="3"/>
  <c r="B329" i="1"/>
  <c r="B2703" i="12"/>
  <c r="B2703" i="11"/>
  <c r="B2703" i="10"/>
  <c r="B2707" i="10"/>
  <c r="B2703" i="9"/>
  <c r="B2703" i="8"/>
  <c r="B2703" i="7"/>
  <c r="B2703" i="6"/>
  <c r="B2703" i="5"/>
  <c r="B2703" i="4"/>
  <c r="B2703" i="3"/>
  <c r="B2799" i="1"/>
  <c r="B2893" i="12"/>
  <c r="B2897" i="10"/>
  <c r="B2893" i="8"/>
  <c r="B2893" i="7"/>
  <c r="B2893" i="5"/>
  <c r="B2893" i="3"/>
  <c r="B1088" i="12"/>
  <c r="B1088" i="11"/>
  <c r="B1088" i="10"/>
  <c r="B1088" i="9"/>
  <c r="B1088" i="8"/>
  <c r="B1088" i="6"/>
  <c r="B1088" i="7"/>
  <c r="B1088" i="5"/>
  <c r="B1088" i="4"/>
  <c r="B1088" i="3"/>
  <c r="B1184" i="1"/>
  <c r="B1088" i="2"/>
  <c r="B328" i="12"/>
  <c r="B328" i="11"/>
  <c r="B328" i="10"/>
  <c r="B328" i="9"/>
  <c r="B328" i="8"/>
  <c r="B328" i="7"/>
  <c r="B328" i="6"/>
  <c r="B328" i="5"/>
  <c r="B328" i="4"/>
  <c r="B328" i="3"/>
  <c r="B328" i="2"/>
  <c r="B424" i="1"/>
  <c r="B898" i="12"/>
  <c r="B898" i="11"/>
  <c r="B898" i="10"/>
  <c r="B898" i="9"/>
  <c r="B898" i="8"/>
  <c r="B898" i="7"/>
  <c r="B898" i="6"/>
  <c r="B898" i="5"/>
  <c r="B898" i="4"/>
  <c r="B898" i="2"/>
  <c r="B898" i="3"/>
  <c r="B994" i="1"/>
  <c r="B2513" i="11"/>
  <c r="B2513" i="12"/>
  <c r="B2513" i="10"/>
  <c r="B2513" i="9"/>
  <c r="B2513" i="8"/>
  <c r="B2513" i="7"/>
  <c r="B2513" i="6"/>
  <c r="B2513" i="5"/>
  <c r="B2513" i="4"/>
  <c r="B2513" i="3"/>
  <c r="B2513" i="2"/>
  <c r="B2609" i="1"/>
  <c r="B2133" i="12"/>
  <c r="B2133" i="11"/>
  <c r="B2133" i="10"/>
  <c r="B2133" i="9"/>
  <c r="B2133" i="8"/>
  <c r="B2133" i="7"/>
  <c r="B2133" i="6"/>
  <c r="B2133" i="5"/>
  <c r="B2133" i="4"/>
  <c r="B2133" i="3"/>
  <c r="B2133" i="2"/>
  <c r="B2229" i="1"/>
  <c r="B708" i="12"/>
  <c r="B708" i="11"/>
  <c r="B708" i="10"/>
  <c r="B708" i="9"/>
  <c r="B708" i="8"/>
  <c r="B708" i="7"/>
  <c r="B708" i="6"/>
  <c r="B708" i="5"/>
  <c r="B708" i="4"/>
  <c r="B708" i="3"/>
  <c r="B804" i="1"/>
  <c r="B708" i="2"/>
  <c r="B803" i="12"/>
  <c r="B803" i="11"/>
  <c r="B803" i="10"/>
  <c r="B803" i="9"/>
  <c r="B803" i="8"/>
  <c r="B803" i="7"/>
  <c r="B803" i="6"/>
  <c r="B803" i="4"/>
  <c r="B803" i="5"/>
  <c r="B803" i="2"/>
  <c r="B803" i="3"/>
  <c r="B899" i="1"/>
  <c r="B518" i="12"/>
  <c r="B518" i="11"/>
  <c r="B518" i="10"/>
  <c r="B518" i="9"/>
  <c r="B518" i="8"/>
  <c r="B518" i="7"/>
  <c r="B518" i="6"/>
  <c r="B518" i="5"/>
  <c r="B518" i="4"/>
  <c r="B518" i="2"/>
  <c r="B518" i="3"/>
  <c r="B614" i="1"/>
  <c r="B423" i="12"/>
  <c r="B423" i="11"/>
  <c r="B423" i="10"/>
  <c r="B423" i="9"/>
  <c r="B423" i="8"/>
  <c r="B423" i="7"/>
  <c r="B423" i="6"/>
  <c r="B423" i="5"/>
  <c r="B423" i="4"/>
  <c r="B423" i="2"/>
  <c r="B423" i="3"/>
  <c r="B519" i="1"/>
  <c r="B2038" i="12"/>
  <c r="B2038" i="11"/>
  <c r="B2038" i="10"/>
  <c r="B2038" i="9"/>
  <c r="B2038" i="8"/>
  <c r="B2038" i="7"/>
  <c r="B2038" i="6"/>
  <c r="B2038" i="5"/>
  <c r="B2038" i="4"/>
  <c r="B2038" i="3"/>
  <c r="B2134" i="1"/>
  <c r="B2038" i="2"/>
  <c r="B1278" i="12"/>
  <c r="B1278" i="11"/>
  <c r="B1278" i="10"/>
  <c r="B1278" i="9"/>
  <c r="B1278" i="8"/>
  <c r="B1278" i="7"/>
  <c r="B1278" i="6"/>
  <c r="B1278" i="5"/>
  <c r="B1278" i="4"/>
  <c r="B1278" i="3"/>
  <c r="B1278" i="2"/>
  <c r="B1374" i="1"/>
  <c r="B2608" i="12"/>
  <c r="B2608" i="11"/>
  <c r="B2612" i="10"/>
  <c r="B2608" i="9"/>
  <c r="B2608" i="8"/>
  <c r="B2608" i="7"/>
  <c r="B2608" i="6"/>
  <c r="B2608" i="5"/>
  <c r="B2608" i="4"/>
  <c r="B2608" i="3"/>
  <c r="B2608" i="2"/>
  <c r="B2704" i="1"/>
  <c r="B1848" i="12"/>
  <c r="B1848" i="11"/>
  <c r="B1848" i="10"/>
  <c r="B1848" i="9"/>
  <c r="B1848" i="8"/>
  <c r="B1848" i="7"/>
  <c r="B1848" i="6"/>
  <c r="B1848" i="5"/>
  <c r="B1848" i="4"/>
  <c r="B1848" i="3"/>
  <c r="B1944" i="1"/>
  <c r="B1848" i="2"/>
  <c r="B2323" i="12"/>
  <c r="B2323" i="11"/>
  <c r="B2323" i="10"/>
  <c r="B2323" i="9"/>
  <c r="B2323" i="8"/>
  <c r="B2323" i="7"/>
  <c r="B2323" i="6"/>
  <c r="B2323" i="4"/>
  <c r="B2323" i="5"/>
  <c r="B2323" i="3"/>
  <c r="B2323" i="2"/>
  <c r="B2419" i="1"/>
  <c r="B1943" i="12"/>
  <c r="B1943" i="11"/>
  <c r="B1943" i="10"/>
  <c r="B1943" i="9"/>
  <c r="B1943" i="8"/>
  <c r="B1943" i="7"/>
  <c r="B1943" i="6"/>
  <c r="B1943" i="4"/>
  <c r="B1943" i="5"/>
  <c r="B1943" i="3"/>
  <c r="B1943" i="2"/>
  <c r="B2039" i="1"/>
  <c r="B1183" i="12"/>
  <c r="B1183" i="11"/>
  <c r="B1183" i="10"/>
  <c r="B1183" i="9"/>
  <c r="B1183" i="8"/>
  <c r="B1183" i="7"/>
  <c r="B1183" i="6"/>
  <c r="B1183" i="4"/>
  <c r="B1183" i="5"/>
  <c r="B1183" i="2"/>
  <c r="B1183" i="3"/>
  <c r="B1279" i="1"/>
  <c r="B993" i="12"/>
  <c r="B993" i="11"/>
  <c r="B993" i="10"/>
  <c r="B993" i="9"/>
  <c r="B993" i="8"/>
  <c r="B993" i="7"/>
  <c r="B993" i="6"/>
  <c r="B993" i="5"/>
  <c r="B993" i="4"/>
  <c r="B993" i="2"/>
  <c r="B993" i="3"/>
  <c r="B1089" i="1"/>
  <c r="B1373" i="12"/>
  <c r="B1373" i="11"/>
  <c r="B1373" i="10"/>
  <c r="B1373" i="9"/>
  <c r="B1373" i="8"/>
  <c r="B1373" i="7"/>
  <c r="B1373" i="6"/>
  <c r="B1373" i="5"/>
  <c r="B1373" i="4"/>
  <c r="B1373" i="2"/>
  <c r="B1373" i="3"/>
  <c r="B1469" i="1"/>
  <c r="B1658" i="12"/>
  <c r="B1658" i="11"/>
  <c r="B1658" i="10"/>
  <c r="B1658" i="9"/>
  <c r="B1658" i="8"/>
  <c r="B1658" i="7"/>
  <c r="B1658" i="6"/>
  <c r="B1658" i="5"/>
  <c r="B1658" i="3"/>
  <c r="B1658" i="4"/>
  <c r="B1658" i="2"/>
  <c r="B1754" i="1"/>
  <c r="B1753" i="12"/>
  <c r="B1753" i="11"/>
  <c r="B1753" i="10"/>
  <c r="B1753" i="9"/>
  <c r="B1753" i="8"/>
  <c r="B1753" i="7"/>
  <c r="B1753" i="6"/>
  <c r="B1753" i="5"/>
  <c r="B1753" i="4"/>
  <c r="B1753" i="3"/>
  <c r="B1753" i="2"/>
  <c r="B1849" i="1"/>
  <c r="B1563" i="12"/>
  <c r="B1563" i="11"/>
  <c r="B1563" i="10"/>
  <c r="B1563" i="9"/>
  <c r="B1563" i="8"/>
  <c r="B1563" i="7"/>
  <c r="B1563" i="6"/>
  <c r="B1563" i="4"/>
  <c r="B1563" i="5"/>
  <c r="B1563" i="3"/>
  <c r="B1659" i="1"/>
  <c r="B1563" i="2"/>
  <c r="B2418" i="12"/>
  <c r="B2418" i="11"/>
  <c r="B2418" i="10"/>
  <c r="B2418" i="9"/>
  <c r="B2418" i="8"/>
  <c r="B2418" i="7"/>
  <c r="B2418" i="6"/>
  <c r="B2418" i="5"/>
  <c r="B2418" i="4"/>
  <c r="B2418" i="3"/>
  <c r="B2418" i="2"/>
  <c r="B2514" i="1"/>
  <c r="B138" i="12"/>
  <c r="B138" i="11"/>
  <c r="B138" i="10"/>
  <c r="B138" i="9"/>
  <c r="B138" i="8"/>
  <c r="B138" i="7"/>
  <c r="B138" i="6"/>
  <c r="B138" i="2"/>
  <c r="B138" i="5"/>
  <c r="B138" i="4"/>
  <c r="B138" i="3"/>
  <c r="B234" i="1"/>
  <c r="B44" i="1"/>
  <c r="B43" i="12"/>
  <c r="B43" i="11"/>
  <c r="B43" i="10"/>
  <c r="B43" i="9"/>
  <c r="B43" i="8"/>
  <c r="B43" i="7"/>
  <c r="B43" i="6"/>
  <c r="B43" i="5"/>
  <c r="B43" i="4"/>
  <c r="B43" i="3"/>
  <c r="B139" i="1"/>
  <c r="B43" i="2"/>
  <c r="B613" i="12"/>
  <c r="B613" i="11"/>
  <c r="B613" i="10"/>
  <c r="B613" i="9"/>
  <c r="B613" i="8"/>
  <c r="B613" i="7"/>
  <c r="B613" i="6"/>
  <c r="B613" i="5"/>
  <c r="B613" i="2"/>
  <c r="B613" i="4"/>
  <c r="B613" i="3"/>
  <c r="B709" i="1"/>
  <c r="B2798" i="12"/>
  <c r="B2798" i="11"/>
  <c r="B2802" i="10"/>
  <c r="B2798" i="9"/>
  <c r="B2798" i="8"/>
  <c r="B2798" i="7"/>
  <c r="B2798" i="5"/>
  <c r="B2798" i="4"/>
  <c r="B2798" i="3"/>
  <c r="B2798" i="6"/>
  <c r="B2894" i="1"/>
  <c r="B2228" i="12"/>
  <c r="B2228" i="11"/>
  <c r="B2228" i="10"/>
  <c r="B2228" i="9"/>
  <c r="B2228" i="8"/>
  <c r="B2228" i="7"/>
  <c r="B2228" i="6"/>
  <c r="B2228" i="5"/>
  <c r="B2228" i="4"/>
  <c r="B2228" i="3"/>
  <c r="B2324" i="1"/>
  <c r="B2228" i="2"/>
  <c r="B1468" i="12"/>
  <c r="B1468" i="11"/>
  <c r="B1468" i="10"/>
  <c r="B1468" i="9"/>
  <c r="B1468" i="8"/>
  <c r="B1468" i="7"/>
  <c r="B1468" i="6"/>
  <c r="B1468" i="5"/>
  <c r="B1468" i="4"/>
  <c r="B1468" i="3"/>
  <c r="B1564" i="1"/>
  <c r="B1468" i="2"/>
  <c r="A1251" i="3"/>
  <c r="B2799" i="12" l="1"/>
  <c r="B2799" i="11"/>
  <c r="B2803" i="10"/>
  <c r="B2799" i="9"/>
  <c r="B2799" i="8"/>
  <c r="B2799" i="7"/>
  <c r="B2799" i="6"/>
  <c r="B2799" i="5"/>
  <c r="B2799" i="4"/>
  <c r="B2799" i="3"/>
  <c r="B2895" i="1"/>
  <c r="B329" i="12"/>
  <c r="B329" i="11"/>
  <c r="B329" i="10"/>
  <c r="B329" i="9"/>
  <c r="B329" i="8"/>
  <c r="B329" i="7"/>
  <c r="B329" i="6"/>
  <c r="B329" i="5"/>
  <c r="B329" i="4"/>
  <c r="B329" i="2"/>
  <c r="B329" i="3"/>
  <c r="B425" i="1"/>
  <c r="B709" i="12"/>
  <c r="B709" i="11"/>
  <c r="B709" i="10"/>
  <c r="B709" i="9"/>
  <c r="B709" i="8"/>
  <c r="B709" i="7"/>
  <c r="B709" i="6"/>
  <c r="B709" i="5"/>
  <c r="B709" i="4"/>
  <c r="B709" i="2"/>
  <c r="B709" i="3"/>
  <c r="B805" i="1"/>
  <c r="B2894" i="12"/>
  <c r="B2898" i="10"/>
  <c r="B2894" i="8"/>
  <c r="B2894" i="7"/>
  <c r="B2894" i="5"/>
  <c r="B2894" i="3"/>
  <c r="B139" i="12"/>
  <c r="B139" i="11"/>
  <c r="B139" i="10"/>
  <c r="B139" i="9"/>
  <c r="B139" i="8"/>
  <c r="B139" i="7"/>
  <c r="B139" i="6"/>
  <c r="B139" i="5"/>
  <c r="B139" i="4"/>
  <c r="B139" i="2"/>
  <c r="B139" i="3"/>
  <c r="B235" i="1"/>
  <c r="B234" i="12"/>
  <c r="B234" i="11"/>
  <c r="B234" i="10"/>
  <c r="B234" i="9"/>
  <c r="B234" i="8"/>
  <c r="B234" i="7"/>
  <c r="B234" i="6"/>
  <c r="B234" i="5"/>
  <c r="B234" i="2"/>
  <c r="B234" i="4"/>
  <c r="B234" i="3"/>
  <c r="B330" i="1"/>
  <c r="B2514" i="12"/>
  <c r="B2514" i="11"/>
  <c r="B2514" i="10"/>
  <c r="B2514" i="9"/>
  <c r="B2514" i="8"/>
  <c r="B2514" i="7"/>
  <c r="B2514" i="6"/>
  <c r="B2514" i="5"/>
  <c r="B2514" i="4"/>
  <c r="B2514" i="3"/>
  <c r="B2514" i="2"/>
  <c r="B2610" i="1"/>
  <c r="B1849" i="12"/>
  <c r="B1849" i="11"/>
  <c r="B1849" i="10"/>
  <c r="B1849" i="9"/>
  <c r="B1849" i="8"/>
  <c r="B1849" i="7"/>
  <c r="B1849" i="6"/>
  <c r="B1849" i="5"/>
  <c r="B1849" i="4"/>
  <c r="B1849" i="3"/>
  <c r="B1849" i="2"/>
  <c r="B1945" i="1"/>
  <c r="B1754" i="12"/>
  <c r="B1754" i="11"/>
  <c r="B1754" i="10"/>
  <c r="B1754" i="9"/>
  <c r="B1754" i="8"/>
  <c r="B1754" i="7"/>
  <c r="B1754" i="6"/>
  <c r="B1754" i="5"/>
  <c r="B1754" i="3"/>
  <c r="B1754" i="4"/>
  <c r="B1754" i="2"/>
  <c r="B1850" i="1"/>
  <c r="B1469" i="12"/>
  <c r="B1469" i="11"/>
  <c r="B1469" i="10"/>
  <c r="B1469" i="9"/>
  <c r="B1469" i="8"/>
  <c r="B1469" i="7"/>
  <c r="B1469" i="6"/>
  <c r="B1469" i="5"/>
  <c r="B1469" i="4"/>
  <c r="B1469" i="3"/>
  <c r="B1469" i="2"/>
  <c r="B1565" i="1"/>
  <c r="B1089" i="12"/>
  <c r="B1089" i="11"/>
  <c r="B1089" i="10"/>
  <c r="B1089" i="9"/>
  <c r="B1089" i="8"/>
  <c r="B1089" i="7"/>
  <c r="B1089" i="6"/>
  <c r="B1089" i="5"/>
  <c r="B1089" i="4"/>
  <c r="B1089" i="2"/>
  <c r="B1089" i="3"/>
  <c r="B1185" i="1"/>
  <c r="B1279" i="12"/>
  <c r="B1279" i="11"/>
  <c r="B1279" i="10"/>
  <c r="B1279" i="9"/>
  <c r="B1279" i="8"/>
  <c r="B1279" i="7"/>
  <c r="B1279" i="6"/>
  <c r="B1279" i="4"/>
  <c r="B1279" i="5"/>
  <c r="B1279" i="2"/>
  <c r="B1279" i="3"/>
  <c r="B1375" i="1"/>
  <c r="B2039" i="12"/>
  <c r="B2039" i="11"/>
  <c r="B2039" i="10"/>
  <c r="B2039" i="9"/>
  <c r="B2039" i="8"/>
  <c r="B2039" i="7"/>
  <c r="B2039" i="6"/>
  <c r="B2039" i="4"/>
  <c r="B2039" i="5"/>
  <c r="B2039" i="3"/>
  <c r="B2135" i="1"/>
  <c r="B2039" i="2"/>
  <c r="B2419" i="12"/>
  <c r="B2419" i="11"/>
  <c r="B2419" i="10"/>
  <c r="B2419" i="9"/>
  <c r="B2419" i="8"/>
  <c r="B2419" i="7"/>
  <c r="B2419" i="6"/>
  <c r="B2419" i="4"/>
  <c r="B2419" i="5"/>
  <c r="B2419" i="3"/>
  <c r="B2515" i="1"/>
  <c r="B2419" i="2"/>
  <c r="B2704" i="12"/>
  <c r="B2704" i="11"/>
  <c r="B2704" i="10"/>
  <c r="B2708" i="10"/>
  <c r="B2704" i="9"/>
  <c r="B2704" i="8"/>
  <c r="B2704" i="7"/>
  <c r="B2704" i="6"/>
  <c r="B2704" i="5"/>
  <c r="B2704" i="4"/>
  <c r="B2704" i="3"/>
  <c r="B2800" i="1"/>
  <c r="B1374" i="12"/>
  <c r="B1374" i="11"/>
  <c r="B1374" i="10"/>
  <c r="B1374" i="9"/>
  <c r="B1374" i="8"/>
  <c r="B1374" i="7"/>
  <c r="B1374" i="6"/>
  <c r="B1374" i="5"/>
  <c r="B1374" i="4"/>
  <c r="B1374" i="3"/>
  <c r="B1374" i="2"/>
  <c r="B1470" i="1"/>
  <c r="B519" i="12"/>
  <c r="B519" i="11"/>
  <c r="B519" i="10"/>
  <c r="B519" i="9"/>
  <c r="B519" i="8"/>
  <c r="B519" i="7"/>
  <c r="B519" i="6"/>
  <c r="B519" i="5"/>
  <c r="B519" i="4"/>
  <c r="B519" i="2"/>
  <c r="B519" i="3"/>
  <c r="B615" i="1"/>
  <c r="B614" i="12"/>
  <c r="B614" i="11"/>
  <c r="B614" i="10"/>
  <c r="B614" i="9"/>
  <c r="B614" i="8"/>
  <c r="B614" i="7"/>
  <c r="B614" i="6"/>
  <c r="B614" i="5"/>
  <c r="B614" i="2"/>
  <c r="B614" i="4"/>
  <c r="B614" i="3"/>
  <c r="B710" i="1"/>
  <c r="B899" i="12"/>
  <c r="B899" i="11"/>
  <c r="B899" i="10"/>
  <c r="B899" i="9"/>
  <c r="B899" i="8"/>
  <c r="B899" i="7"/>
  <c r="B899" i="6"/>
  <c r="B899" i="4"/>
  <c r="B899" i="5"/>
  <c r="B899" i="2"/>
  <c r="B899" i="3"/>
  <c r="B995" i="1"/>
  <c r="B2229" i="12"/>
  <c r="B2229" i="11"/>
  <c r="B2229" i="10"/>
  <c r="B2229" i="9"/>
  <c r="B2229" i="8"/>
  <c r="B2229" i="7"/>
  <c r="B2229" i="6"/>
  <c r="B2229" i="5"/>
  <c r="B2229" i="4"/>
  <c r="B2229" i="3"/>
  <c r="B2229" i="2"/>
  <c r="B2325" i="1"/>
  <c r="B2609" i="12"/>
  <c r="B2609" i="11"/>
  <c r="B2613" i="10"/>
  <c r="B2609" i="9"/>
  <c r="B2609" i="8"/>
  <c r="B2609" i="7"/>
  <c r="B2609" i="6"/>
  <c r="B2609" i="5"/>
  <c r="B2609" i="4"/>
  <c r="B2609" i="3"/>
  <c r="B2609" i="2"/>
  <c r="B2705" i="1"/>
  <c r="B994" i="12"/>
  <c r="B994" i="11"/>
  <c r="B994" i="10"/>
  <c r="B994" i="9"/>
  <c r="B994" i="8"/>
  <c r="B994" i="7"/>
  <c r="B994" i="6"/>
  <c r="B994" i="5"/>
  <c r="B994" i="4"/>
  <c r="B994" i="2"/>
  <c r="B994" i="3"/>
  <c r="B1090" i="1"/>
  <c r="B424" i="12"/>
  <c r="B424" i="11"/>
  <c r="B424" i="10"/>
  <c r="B424" i="9"/>
  <c r="B424" i="8"/>
  <c r="B424" i="7"/>
  <c r="B424" i="6"/>
  <c r="B424" i="5"/>
  <c r="B424" i="4"/>
  <c r="B424" i="3"/>
  <c r="B424" i="2"/>
  <c r="B520" i="1"/>
  <c r="B45" i="1"/>
  <c r="B44" i="12"/>
  <c r="B44" i="11"/>
  <c r="B44" i="10"/>
  <c r="B44" i="9"/>
  <c r="B44" i="8"/>
  <c r="B44" i="7"/>
  <c r="B44" i="6"/>
  <c r="B44" i="5"/>
  <c r="B44" i="4"/>
  <c r="B44" i="3"/>
  <c r="B140" i="1"/>
  <c r="B44" i="2"/>
  <c r="B1564" i="12"/>
  <c r="B1564" i="11"/>
  <c r="B1564" i="10"/>
  <c r="B1564" i="9"/>
  <c r="B1564" i="8"/>
  <c r="B1564" i="7"/>
  <c r="B1564" i="6"/>
  <c r="B1564" i="5"/>
  <c r="B1564" i="4"/>
  <c r="B1564" i="3"/>
  <c r="B1660" i="1"/>
  <c r="B1564" i="2"/>
  <c r="B2324" i="12"/>
  <c r="B2324" i="11"/>
  <c r="B2324" i="10"/>
  <c r="B2324" i="9"/>
  <c r="B2324" i="8"/>
  <c r="B2324" i="7"/>
  <c r="B2324" i="6"/>
  <c r="B2324" i="5"/>
  <c r="B2324" i="4"/>
  <c r="B2324" i="3"/>
  <c r="B2324" i="2"/>
  <c r="B2420" i="1"/>
  <c r="B1659" i="12"/>
  <c r="B1659" i="11"/>
  <c r="B1659" i="10"/>
  <c r="B1659" i="9"/>
  <c r="B1659" i="8"/>
  <c r="B1659" i="7"/>
  <c r="B1659" i="6"/>
  <c r="B1659" i="4"/>
  <c r="B1659" i="5"/>
  <c r="B1659" i="3"/>
  <c r="B1755" i="1"/>
  <c r="B1659" i="2"/>
  <c r="B1944" i="12"/>
  <c r="B1944" i="11"/>
  <c r="B1944" i="10"/>
  <c r="B1944" i="9"/>
  <c r="B1944" i="8"/>
  <c r="B1944" i="7"/>
  <c r="B1944" i="6"/>
  <c r="B1944" i="5"/>
  <c r="B1944" i="4"/>
  <c r="B1944" i="3"/>
  <c r="B1944" i="2"/>
  <c r="B2040" i="1"/>
  <c r="B2134" i="12"/>
  <c r="B2134" i="11"/>
  <c r="B2134" i="10"/>
  <c r="B2134" i="9"/>
  <c r="B2134" i="8"/>
  <c r="B2134" i="7"/>
  <c r="B2134" i="6"/>
  <c r="B2134" i="5"/>
  <c r="B2134" i="4"/>
  <c r="B2134" i="3"/>
  <c r="B2134" i="2"/>
  <c r="B2230" i="1"/>
  <c r="B804" i="12"/>
  <c r="B804" i="11"/>
  <c r="B804" i="10"/>
  <c r="B804" i="9"/>
  <c r="B804" i="8"/>
  <c r="B804" i="7"/>
  <c r="B804" i="6"/>
  <c r="B804" i="5"/>
  <c r="B804" i="4"/>
  <c r="B804" i="3"/>
  <c r="B900" i="1"/>
  <c r="B804" i="2"/>
  <c r="B1184" i="12"/>
  <c r="B1184" i="11"/>
  <c r="B1184" i="10"/>
  <c r="B1184" i="9"/>
  <c r="B1184" i="8"/>
  <c r="B1184" i="6"/>
  <c r="B1184" i="7"/>
  <c r="B1184" i="5"/>
  <c r="B1184" i="4"/>
  <c r="B1184" i="3"/>
  <c r="B1280" i="1"/>
  <c r="B1184" i="2"/>
  <c r="A1347" i="3"/>
  <c r="B805" i="12" l="1"/>
  <c r="B805" i="11"/>
  <c r="B805" i="10"/>
  <c r="B805" i="9"/>
  <c r="B805" i="8"/>
  <c r="B805" i="7"/>
  <c r="B805" i="6"/>
  <c r="B805" i="5"/>
  <c r="B805" i="4"/>
  <c r="B805" i="2"/>
  <c r="B805" i="3"/>
  <c r="B901" i="1"/>
  <c r="B425" i="12"/>
  <c r="B425" i="11"/>
  <c r="B425" i="10"/>
  <c r="B425" i="9"/>
  <c r="B425" i="8"/>
  <c r="B425" i="7"/>
  <c r="B425" i="6"/>
  <c r="B425" i="5"/>
  <c r="B425" i="4"/>
  <c r="B425" i="2"/>
  <c r="B425" i="3"/>
  <c r="B521" i="1"/>
  <c r="B2515" i="12"/>
  <c r="B2515" i="11"/>
  <c r="B2515" i="10"/>
  <c r="B2515" i="9"/>
  <c r="B2515" i="8"/>
  <c r="B2515" i="7"/>
  <c r="B2515" i="6"/>
  <c r="B2515" i="4"/>
  <c r="B2515" i="5"/>
  <c r="B2515" i="3"/>
  <c r="B2515" i="2"/>
  <c r="B2611" i="1"/>
  <c r="B2135" i="12"/>
  <c r="B2135" i="11"/>
  <c r="B2135" i="10"/>
  <c r="B2135" i="9"/>
  <c r="B2135" i="8"/>
  <c r="B2135" i="7"/>
  <c r="B2135" i="6"/>
  <c r="B2135" i="4"/>
  <c r="B2135" i="5"/>
  <c r="B2135" i="3"/>
  <c r="B2135" i="2"/>
  <c r="B2231" i="1"/>
  <c r="B2895" i="12"/>
  <c r="B2899" i="10"/>
  <c r="B2895" i="8"/>
  <c r="B2895" i="7"/>
  <c r="B2895" i="5"/>
  <c r="B2895" i="3"/>
  <c r="B2230" i="11"/>
  <c r="B2230" i="12"/>
  <c r="B2230" i="10"/>
  <c r="B2230" i="9"/>
  <c r="B2230" i="8"/>
  <c r="B2230" i="7"/>
  <c r="B2230" i="6"/>
  <c r="B2230" i="5"/>
  <c r="B2230" i="4"/>
  <c r="B2230" i="3"/>
  <c r="B2326" i="1"/>
  <c r="B2230" i="2"/>
  <c r="B2040" i="12"/>
  <c r="B2040" i="11"/>
  <c r="B2040" i="10"/>
  <c r="B2040" i="9"/>
  <c r="B2040" i="8"/>
  <c r="B2040" i="7"/>
  <c r="B2040" i="6"/>
  <c r="B2040" i="5"/>
  <c r="B2040" i="4"/>
  <c r="B2040" i="3"/>
  <c r="B2040" i="2"/>
  <c r="B2136" i="1"/>
  <c r="B2420" i="12"/>
  <c r="B2420" i="11"/>
  <c r="B2420" i="10"/>
  <c r="B2420" i="9"/>
  <c r="B2420" i="8"/>
  <c r="B2420" i="7"/>
  <c r="B2420" i="6"/>
  <c r="B2420" i="5"/>
  <c r="B2420" i="4"/>
  <c r="B2420" i="3"/>
  <c r="B2516" i="1"/>
  <c r="B2420" i="2"/>
  <c r="B46" i="1"/>
  <c r="B45" i="12"/>
  <c r="B45" i="10"/>
  <c r="B45" i="11"/>
  <c r="B45" i="9"/>
  <c r="B45" i="8"/>
  <c r="B45" i="7"/>
  <c r="B45" i="6"/>
  <c r="B45" i="5"/>
  <c r="B45" i="4"/>
  <c r="B45" i="3"/>
  <c r="B45" i="2"/>
  <c r="B141" i="1"/>
  <c r="B1280" i="12"/>
  <c r="B1280" i="11"/>
  <c r="B1280" i="10"/>
  <c r="B1280" i="9"/>
  <c r="B1280" i="8"/>
  <c r="B1280" i="6"/>
  <c r="B1280" i="7"/>
  <c r="B1280" i="5"/>
  <c r="B1280" i="4"/>
  <c r="B1280" i="3"/>
  <c r="B1376" i="1"/>
  <c r="B1280" i="2"/>
  <c r="B900" i="12"/>
  <c r="B900" i="11"/>
  <c r="B900" i="10"/>
  <c r="B900" i="9"/>
  <c r="B900" i="8"/>
  <c r="B900" i="7"/>
  <c r="B900" i="6"/>
  <c r="B900" i="5"/>
  <c r="B900" i="4"/>
  <c r="B900" i="3"/>
  <c r="B996" i="1"/>
  <c r="B900" i="2"/>
  <c r="B1755" i="12"/>
  <c r="B1755" i="11"/>
  <c r="B1755" i="10"/>
  <c r="B1755" i="9"/>
  <c r="B1755" i="8"/>
  <c r="B1755" i="7"/>
  <c r="B1755" i="6"/>
  <c r="B1755" i="4"/>
  <c r="B1755" i="5"/>
  <c r="B1755" i="3"/>
  <c r="B1851" i="1"/>
  <c r="B1755" i="2"/>
  <c r="B1660" i="12"/>
  <c r="B1660" i="11"/>
  <c r="B1660" i="10"/>
  <c r="B1660" i="9"/>
  <c r="B1660" i="8"/>
  <c r="B1660" i="7"/>
  <c r="B1660" i="6"/>
  <c r="B1660" i="5"/>
  <c r="B1660" i="4"/>
  <c r="B1660" i="3"/>
  <c r="B1756" i="1"/>
  <c r="B1660" i="2"/>
  <c r="B140" i="12"/>
  <c r="B140" i="11"/>
  <c r="B140" i="10"/>
  <c r="B140" i="9"/>
  <c r="B140" i="8"/>
  <c r="B140" i="7"/>
  <c r="B140" i="6"/>
  <c r="B140" i="5"/>
  <c r="B140" i="4"/>
  <c r="B140" i="3"/>
  <c r="B140" i="2"/>
  <c r="B236" i="1"/>
  <c r="B520" i="12"/>
  <c r="B520" i="11"/>
  <c r="B520" i="10"/>
  <c r="B520" i="9"/>
  <c r="B520" i="8"/>
  <c r="B520" i="7"/>
  <c r="B520" i="6"/>
  <c r="B520" i="5"/>
  <c r="B520" i="4"/>
  <c r="B520" i="3"/>
  <c r="B520" i="2"/>
  <c r="B616" i="1"/>
  <c r="B1090" i="12"/>
  <c r="B1090" i="10"/>
  <c r="B1090" i="9"/>
  <c r="B1090" i="11"/>
  <c r="B1090" i="8"/>
  <c r="B1090" i="7"/>
  <c r="B1090" i="6"/>
  <c r="B1090" i="5"/>
  <c r="B1090" i="4"/>
  <c r="B1090" i="2"/>
  <c r="B1090" i="3"/>
  <c r="B1186" i="1"/>
  <c r="B2705" i="12"/>
  <c r="B2705" i="11"/>
  <c r="B2705" i="10"/>
  <c r="B2709" i="10"/>
  <c r="B2705" i="9"/>
  <c r="B2705" i="8"/>
  <c r="B2705" i="7"/>
  <c r="B2705" i="6"/>
  <c r="B2705" i="5"/>
  <c r="B2705" i="4"/>
  <c r="B2705" i="3"/>
  <c r="B2801" i="1"/>
  <c r="B2325" i="12"/>
  <c r="B2325" i="11"/>
  <c r="B2325" i="10"/>
  <c r="B2325" i="9"/>
  <c r="B2325" i="8"/>
  <c r="B2325" i="7"/>
  <c r="B2325" i="6"/>
  <c r="B2325" i="5"/>
  <c r="B2325" i="4"/>
  <c r="B2325" i="3"/>
  <c r="B2325" i="2"/>
  <c r="B2421" i="1"/>
  <c r="B995" i="12"/>
  <c r="B995" i="11"/>
  <c r="B995" i="10"/>
  <c r="B995" i="9"/>
  <c r="B995" i="8"/>
  <c r="B995" i="7"/>
  <c r="B995" i="6"/>
  <c r="B995" i="4"/>
  <c r="B995" i="5"/>
  <c r="B995" i="2"/>
  <c r="B995" i="3"/>
  <c r="B1091" i="1"/>
  <c r="B710" i="12"/>
  <c r="B710" i="11"/>
  <c r="B710" i="10"/>
  <c r="B710" i="9"/>
  <c r="B710" i="8"/>
  <c r="B710" i="7"/>
  <c r="B710" i="6"/>
  <c r="B710" i="5"/>
  <c r="B710" i="2"/>
  <c r="B710" i="4"/>
  <c r="B710" i="3"/>
  <c r="B806" i="1"/>
  <c r="B615" i="12"/>
  <c r="B615" i="11"/>
  <c r="B615" i="10"/>
  <c r="B615" i="9"/>
  <c r="B615" i="8"/>
  <c r="B615" i="7"/>
  <c r="B615" i="6"/>
  <c r="B615" i="5"/>
  <c r="B615" i="2"/>
  <c r="B615" i="4"/>
  <c r="B615" i="3"/>
  <c r="B711" i="1"/>
  <c r="B1470" i="12"/>
  <c r="B1470" i="11"/>
  <c r="B1470" i="10"/>
  <c r="B1470" i="9"/>
  <c r="B1470" i="8"/>
  <c r="B1470" i="7"/>
  <c r="B1470" i="6"/>
  <c r="B1470" i="5"/>
  <c r="B1470" i="4"/>
  <c r="B1470" i="3"/>
  <c r="B1470" i="2"/>
  <c r="B1566" i="1"/>
  <c r="B2800" i="12"/>
  <c r="B2800" i="11"/>
  <c r="B2804" i="10"/>
  <c r="B2800" i="9"/>
  <c r="B2800" i="8"/>
  <c r="B2800" i="7"/>
  <c r="B2800" i="6"/>
  <c r="B2800" i="5"/>
  <c r="B2800" i="4"/>
  <c r="B2800" i="3"/>
  <c r="B2896" i="1"/>
  <c r="B1375" i="12"/>
  <c r="B1375" i="11"/>
  <c r="B1375" i="10"/>
  <c r="B1375" i="9"/>
  <c r="B1375" i="8"/>
  <c r="B1375" i="7"/>
  <c r="B1375" i="6"/>
  <c r="B1375" i="4"/>
  <c r="B1375" i="5"/>
  <c r="B1375" i="2"/>
  <c r="B1375" i="3"/>
  <c r="B1471" i="1"/>
  <c r="B1185" i="12"/>
  <c r="B1185" i="11"/>
  <c r="B1185" i="10"/>
  <c r="B1185" i="9"/>
  <c r="B1185" i="8"/>
  <c r="B1185" i="7"/>
  <c r="B1185" i="6"/>
  <c r="B1185" i="5"/>
  <c r="B1185" i="4"/>
  <c r="B1185" i="2"/>
  <c r="B1185" i="3"/>
  <c r="B1281" i="1"/>
  <c r="B1565" i="12"/>
  <c r="B1565" i="11"/>
  <c r="B1565" i="10"/>
  <c r="B1565" i="9"/>
  <c r="B1565" i="8"/>
  <c r="B1565" i="7"/>
  <c r="B1565" i="6"/>
  <c r="B1565" i="5"/>
  <c r="B1565" i="4"/>
  <c r="B1565" i="3"/>
  <c r="B1565" i="2"/>
  <c r="B1661" i="1"/>
  <c r="B1850" i="12"/>
  <c r="B1850" i="11"/>
  <c r="B1850" i="10"/>
  <c r="B1850" i="9"/>
  <c r="B1850" i="8"/>
  <c r="B1850" i="7"/>
  <c r="B1850" i="6"/>
  <c r="B1850" i="5"/>
  <c r="B1850" i="3"/>
  <c r="B1850" i="4"/>
  <c r="B1850" i="2"/>
  <c r="B1946" i="1"/>
  <c r="B1945" i="12"/>
  <c r="B1945" i="11"/>
  <c r="B1945" i="10"/>
  <c r="B1945" i="9"/>
  <c r="B1945" i="8"/>
  <c r="B1945" i="7"/>
  <c r="B1945" i="6"/>
  <c r="B1945" i="5"/>
  <c r="B1945" i="4"/>
  <c r="B1945" i="3"/>
  <c r="B1945" i="2"/>
  <c r="B2041" i="1"/>
  <c r="B2610" i="12"/>
  <c r="B2610" i="11"/>
  <c r="B2614" i="10"/>
  <c r="B2610" i="9"/>
  <c r="B2610" i="8"/>
  <c r="B2610" i="7"/>
  <c r="B2610" i="6"/>
  <c r="B2610" i="5"/>
  <c r="B2610" i="4"/>
  <c r="B2610" i="3"/>
  <c r="B2610" i="2"/>
  <c r="B2706" i="1"/>
  <c r="B330" i="12"/>
  <c r="B330" i="11"/>
  <c r="B330" i="10"/>
  <c r="B330" i="9"/>
  <c r="B330" i="8"/>
  <c r="B330" i="7"/>
  <c r="B330" i="6"/>
  <c r="B330" i="2"/>
  <c r="B330" i="5"/>
  <c r="B330" i="4"/>
  <c r="B330" i="3"/>
  <c r="B426" i="1"/>
  <c r="B235" i="12"/>
  <c r="B235" i="11"/>
  <c r="B235" i="10"/>
  <c r="B235" i="9"/>
  <c r="B235" i="8"/>
  <c r="B235" i="7"/>
  <c r="B235" i="6"/>
  <c r="B235" i="5"/>
  <c r="B235" i="4"/>
  <c r="B235" i="2"/>
  <c r="B235" i="3"/>
  <c r="B331" i="1"/>
  <c r="A1443" i="3"/>
  <c r="B1566" i="12" l="1"/>
  <c r="B1566" i="11"/>
  <c r="B1566" i="10"/>
  <c r="B1566" i="9"/>
  <c r="B1566" i="8"/>
  <c r="B1566" i="7"/>
  <c r="B1566" i="6"/>
  <c r="B1566" i="5"/>
  <c r="B1566" i="4"/>
  <c r="B1566" i="3"/>
  <c r="B1566" i="2"/>
  <c r="B1662" i="1"/>
  <c r="B711" i="12"/>
  <c r="B711" i="11"/>
  <c r="B711" i="10"/>
  <c r="B711" i="9"/>
  <c r="B711" i="8"/>
  <c r="B711" i="7"/>
  <c r="B711" i="6"/>
  <c r="B711" i="4"/>
  <c r="B711" i="5"/>
  <c r="B711" i="2"/>
  <c r="B711" i="3"/>
  <c r="B807" i="1"/>
  <c r="B806" i="12"/>
  <c r="B806" i="11"/>
  <c r="B806" i="10"/>
  <c r="B806" i="9"/>
  <c r="B806" i="8"/>
  <c r="B806" i="7"/>
  <c r="B806" i="6"/>
  <c r="B806" i="5"/>
  <c r="B806" i="2"/>
  <c r="B806" i="4"/>
  <c r="B806" i="3"/>
  <c r="B902" i="1"/>
  <c r="B1091" i="12"/>
  <c r="B1091" i="11"/>
  <c r="B1091" i="10"/>
  <c r="B1091" i="9"/>
  <c r="B1091" i="8"/>
  <c r="B1091" i="7"/>
  <c r="B1091" i="6"/>
  <c r="B1091" i="4"/>
  <c r="B1091" i="5"/>
  <c r="B1091" i="2"/>
  <c r="B1091" i="3"/>
  <c r="B1187" i="1"/>
  <c r="B141" i="12"/>
  <c r="B141" i="11"/>
  <c r="B141" i="10"/>
  <c r="B141" i="9"/>
  <c r="B141" i="8"/>
  <c r="B141" i="7"/>
  <c r="B141" i="6"/>
  <c r="B141" i="5"/>
  <c r="B141" i="4"/>
  <c r="B141" i="2"/>
  <c r="B141" i="3"/>
  <c r="B237" i="1"/>
  <c r="B2231" i="12"/>
  <c r="B2231" i="11"/>
  <c r="B2231" i="10"/>
  <c r="B2231" i="9"/>
  <c r="B2231" i="8"/>
  <c r="B2231" i="7"/>
  <c r="B2231" i="6"/>
  <c r="B2231" i="4"/>
  <c r="B2231" i="5"/>
  <c r="B2231" i="3"/>
  <c r="B2327" i="1"/>
  <c r="B2231" i="2"/>
  <c r="B2611" i="12"/>
  <c r="B2611" i="11"/>
  <c r="B2615" i="10"/>
  <c r="B2611" i="9"/>
  <c r="B2611" i="8"/>
  <c r="B2611" i="7"/>
  <c r="B2611" i="6"/>
  <c r="B2611" i="4"/>
  <c r="B2611" i="5"/>
  <c r="B2611" i="3"/>
  <c r="B2611" i="2"/>
  <c r="B2707" i="1"/>
  <c r="B521" i="12"/>
  <c r="B521" i="11"/>
  <c r="B521" i="10"/>
  <c r="B521" i="9"/>
  <c r="B521" i="8"/>
  <c r="B521" i="7"/>
  <c r="B521" i="6"/>
  <c r="B521" i="5"/>
  <c r="B521" i="4"/>
  <c r="B521" i="2"/>
  <c r="B521" i="3"/>
  <c r="B617" i="1"/>
  <c r="B901" i="12"/>
  <c r="B901" i="11"/>
  <c r="B901" i="10"/>
  <c r="B901" i="9"/>
  <c r="B901" i="8"/>
  <c r="B901" i="7"/>
  <c r="B901" i="6"/>
  <c r="B901" i="5"/>
  <c r="B901" i="4"/>
  <c r="B901" i="2"/>
  <c r="B901" i="3"/>
  <c r="B997" i="1"/>
  <c r="B2421" i="12"/>
  <c r="B2421" i="11"/>
  <c r="B2421" i="10"/>
  <c r="B2421" i="9"/>
  <c r="B2421" i="8"/>
  <c r="B2421" i="7"/>
  <c r="B2421" i="6"/>
  <c r="B2421" i="5"/>
  <c r="B2421" i="4"/>
  <c r="B2421" i="3"/>
  <c r="B2421" i="2"/>
  <c r="B2517" i="1"/>
  <c r="B2801" i="12"/>
  <c r="B2801" i="11"/>
  <c r="B2805" i="10"/>
  <c r="B2801" i="9"/>
  <c r="B2801" i="8"/>
  <c r="B2801" i="7"/>
  <c r="B2801" i="6"/>
  <c r="B2801" i="5"/>
  <c r="B2801" i="4"/>
  <c r="B2801" i="3"/>
  <c r="B2897" i="1"/>
  <c r="B1186" i="12"/>
  <c r="B1186" i="11"/>
  <c r="B1186" i="10"/>
  <c r="B1186" i="9"/>
  <c r="B1186" i="8"/>
  <c r="B1186" i="7"/>
  <c r="B1186" i="6"/>
  <c r="B1186" i="5"/>
  <c r="B1186" i="4"/>
  <c r="B1186" i="2"/>
  <c r="B1186" i="3"/>
  <c r="B1282" i="1"/>
  <c r="B47" i="1"/>
  <c r="B46" i="12"/>
  <c r="B46" i="11"/>
  <c r="B46" i="10"/>
  <c r="B46" i="9"/>
  <c r="B46" i="8"/>
  <c r="B46" i="7"/>
  <c r="B46" i="6"/>
  <c r="B46" i="5"/>
  <c r="B46" i="3"/>
  <c r="B46" i="4"/>
  <c r="B46" i="2"/>
  <c r="B142" i="1"/>
  <c r="B331" i="12"/>
  <c r="B331" i="11"/>
  <c r="B331" i="10"/>
  <c r="B331" i="9"/>
  <c r="B331" i="8"/>
  <c r="B331" i="7"/>
  <c r="B331" i="6"/>
  <c r="B331" i="5"/>
  <c r="B331" i="4"/>
  <c r="B331" i="2"/>
  <c r="B331" i="3"/>
  <c r="B427" i="1"/>
  <c r="B426" i="12"/>
  <c r="B426" i="11"/>
  <c r="B426" i="10"/>
  <c r="B426" i="9"/>
  <c r="B426" i="8"/>
  <c r="B426" i="7"/>
  <c r="B426" i="6"/>
  <c r="B426" i="5"/>
  <c r="B426" i="2"/>
  <c r="B426" i="4"/>
  <c r="B426" i="3"/>
  <c r="B522" i="1"/>
  <c r="B2706" i="12"/>
  <c r="B2706" i="10"/>
  <c r="B2706" i="11"/>
  <c r="B2710" i="10"/>
  <c r="B2706" i="9"/>
  <c r="B2706" i="8"/>
  <c r="B2706" i="7"/>
  <c r="B2706" i="6"/>
  <c r="B2706" i="5"/>
  <c r="B2706" i="4"/>
  <c r="B2706" i="3"/>
  <c r="B2802" i="1"/>
  <c r="B2041" i="12"/>
  <c r="B2041" i="11"/>
  <c r="B2041" i="10"/>
  <c r="B2041" i="9"/>
  <c r="B2041" i="8"/>
  <c r="B2041" i="7"/>
  <c r="B2041" i="6"/>
  <c r="B2041" i="5"/>
  <c r="B2041" i="4"/>
  <c r="B2041" i="3"/>
  <c r="B2041" i="2"/>
  <c r="B2137" i="1"/>
  <c r="B1946" i="12"/>
  <c r="B1946" i="11"/>
  <c r="B1946" i="10"/>
  <c r="B1946" i="9"/>
  <c r="B1946" i="8"/>
  <c r="B1946" i="7"/>
  <c r="B1946" i="6"/>
  <c r="B1946" i="5"/>
  <c r="B1946" i="3"/>
  <c r="B1946" i="4"/>
  <c r="B1946" i="2"/>
  <c r="B2042" i="1"/>
  <c r="B1661" i="12"/>
  <c r="B1661" i="11"/>
  <c r="B1661" i="10"/>
  <c r="B1661" i="9"/>
  <c r="B1661" i="8"/>
  <c r="B1661" i="7"/>
  <c r="B1661" i="6"/>
  <c r="B1661" i="5"/>
  <c r="B1661" i="4"/>
  <c r="B1661" i="3"/>
  <c r="B1661" i="2"/>
  <c r="B1757" i="1"/>
  <c r="B1281" i="12"/>
  <c r="B1281" i="11"/>
  <c r="B1281" i="10"/>
  <c r="B1281" i="9"/>
  <c r="B1281" i="8"/>
  <c r="B1281" i="7"/>
  <c r="B1281" i="6"/>
  <c r="B1281" i="5"/>
  <c r="B1281" i="4"/>
  <c r="B1281" i="2"/>
  <c r="B1281" i="3"/>
  <c r="B1377" i="1"/>
  <c r="B1471" i="12"/>
  <c r="B1471" i="11"/>
  <c r="B1471" i="10"/>
  <c r="B1471" i="9"/>
  <c r="B1471" i="8"/>
  <c r="B1471" i="7"/>
  <c r="B1471" i="6"/>
  <c r="B1471" i="4"/>
  <c r="B1471" i="5"/>
  <c r="B1471" i="3"/>
  <c r="B1567" i="1"/>
  <c r="B1471" i="2"/>
  <c r="B2896" i="12"/>
  <c r="B2900" i="10"/>
  <c r="B2896" i="8"/>
  <c r="B2896" i="7"/>
  <c r="B2896" i="5"/>
  <c r="B2896" i="3"/>
  <c r="B1756" i="12"/>
  <c r="B1756" i="11"/>
  <c r="B1756" i="10"/>
  <c r="B1756" i="9"/>
  <c r="B1756" i="8"/>
  <c r="B1756" i="7"/>
  <c r="B1756" i="6"/>
  <c r="B1756" i="5"/>
  <c r="B1756" i="4"/>
  <c r="B1756" i="3"/>
  <c r="B1852" i="1"/>
  <c r="B1756" i="2"/>
  <c r="B1851" i="12"/>
  <c r="B1851" i="11"/>
  <c r="B1851" i="10"/>
  <c r="B1851" i="9"/>
  <c r="B1851" i="8"/>
  <c r="B1851" i="7"/>
  <c r="B1851" i="6"/>
  <c r="B1851" i="4"/>
  <c r="B1851" i="5"/>
  <c r="B1851" i="3"/>
  <c r="B1947" i="1"/>
  <c r="B1851" i="2"/>
  <c r="B996" i="12"/>
  <c r="B996" i="11"/>
  <c r="B996" i="10"/>
  <c r="B996" i="9"/>
  <c r="B996" i="8"/>
  <c r="B996" i="7"/>
  <c r="B996" i="6"/>
  <c r="B996" i="5"/>
  <c r="B996" i="4"/>
  <c r="B996" i="3"/>
  <c r="B1092" i="1"/>
  <c r="B996" i="2"/>
  <c r="B1376" i="12"/>
  <c r="B1376" i="11"/>
  <c r="B1376" i="10"/>
  <c r="B1376" i="9"/>
  <c r="B1376" i="8"/>
  <c r="B1376" i="6"/>
  <c r="B1376" i="7"/>
  <c r="B1376" i="5"/>
  <c r="B1376" i="4"/>
  <c r="B1376" i="3"/>
  <c r="B1472" i="1"/>
  <c r="B1376" i="2"/>
  <c r="B2136" i="12"/>
  <c r="B2136" i="11"/>
  <c r="B2136" i="10"/>
  <c r="B2136" i="9"/>
  <c r="B2136" i="8"/>
  <c r="B2136" i="7"/>
  <c r="B2136" i="6"/>
  <c r="B2136" i="5"/>
  <c r="B2136" i="4"/>
  <c r="B2136" i="3"/>
  <c r="B2136" i="2"/>
  <c r="B2232" i="1"/>
  <c r="B616" i="12"/>
  <c r="B616" i="11"/>
  <c r="B616" i="10"/>
  <c r="B616" i="9"/>
  <c r="B616" i="8"/>
  <c r="B616" i="7"/>
  <c r="B616" i="6"/>
  <c r="B616" i="5"/>
  <c r="B616" i="4"/>
  <c r="B616" i="3"/>
  <c r="B712" i="1"/>
  <c r="B616" i="2"/>
  <c r="B236" i="12"/>
  <c r="B236" i="11"/>
  <c r="B236" i="10"/>
  <c r="B236" i="9"/>
  <c r="B236" i="8"/>
  <c r="B236" i="7"/>
  <c r="B236" i="6"/>
  <c r="B236" i="5"/>
  <c r="B236" i="4"/>
  <c r="B236" i="3"/>
  <c r="B236" i="2"/>
  <c r="B332" i="1"/>
  <c r="B2516" i="12"/>
  <c r="B2516" i="11"/>
  <c r="B2516" i="10"/>
  <c r="B2516" i="9"/>
  <c r="B2516" i="8"/>
  <c r="B2516" i="7"/>
  <c r="B2516" i="6"/>
  <c r="B2516" i="5"/>
  <c r="B2516" i="4"/>
  <c r="B2516" i="3"/>
  <c r="B2516" i="2"/>
  <c r="B2612" i="1"/>
  <c r="B2326" i="12"/>
  <c r="B2326" i="11"/>
  <c r="B2326" i="10"/>
  <c r="B2326" i="9"/>
  <c r="B2326" i="8"/>
  <c r="B2326" i="7"/>
  <c r="B2326" i="6"/>
  <c r="B2326" i="5"/>
  <c r="B2326" i="4"/>
  <c r="B2326" i="3"/>
  <c r="B2326" i="2"/>
  <c r="B2422" i="1"/>
  <c r="A1539" i="3"/>
  <c r="B1282" i="12" l="1"/>
  <c r="B1282" i="11"/>
  <c r="B1282" i="10"/>
  <c r="B1282" i="9"/>
  <c r="B1282" i="8"/>
  <c r="B1282" i="7"/>
  <c r="B1282" i="6"/>
  <c r="B1282" i="5"/>
  <c r="B1282" i="4"/>
  <c r="B1282" i="3"/>
  <c r="B1282" i="2"/>
  <c r="B1378" i="1"/>
  <c r="B1377" i="12"/>
  <c r="B1377" i="11"/>
  <c r="B1377" i="10"/>
  <c r="B1377" i="9"/>
  <c r="B1377" i="8"/>
  <c r="B1377" i="7"/>
  <c r="B1377" i="6"/>
  <c r="B1377" i="5"/>
  <c r="B1377" i="4"/>
  <c r="B1377" i="2"/>
  <c r="B1377" i="3"/>
  <c r="B1473" i="1"/>
  <c r="B1757" i="12"/>
  <c r="B1757" i="11"/>
  <c r="B1757" i="10"/>
  <c r="B1757" i="9"/>
  <c r="B1757" i="8"/>
  <c r="B1757" i="7"/>
  <c r="B1757" i="6"/>
  <c r="B1757" i="5"/>
  <c r="B1757" i="4"/>
  <c r="B1757" i="3"/>
  <c r="B1757" i="2"/>
  <c r="B1853" i="1"/>
  <c r="B2042" i="12"/>
  <c r="B2042" i="11"/>
  <c r="B2042" i="10"/>
  <c r="B2042" i="9"/>
  <c r="B2042" i="8"/>
  <c r="B2042" i="7"/>
  <c r="B2042" i="6"/>
  <c r="B2042" i="5"/>
  <c r="B2042" i="3"/>
  <c r="B2042" i="4"/>
  <c r="B2042" i="2"/>
  <c r="B2138" i="1"/>
  <c r="B2137" i="12"/>
  <c r="B2137" i="11"/>
  <c r="B2137" i="10"/>
  <c r="B2137" i="9"/>
  <c r="B2137" i="8"/>
  <c r="B2137" i="7"/>
  <c r="B2137" i="6"/>
  <c r="B2137" i="5"/>
  <c r="B2137" i="4"/>
  <c r="B2137" i="3"/>
  <c r="B2137" i="2"/>
  <c r="B2233" i="1"/>
  <c r="B2802" i="12"/>
  <c r="B2802" i="11"/>
  <c r="B2806" i="10"/>
  <c r="B2802" i="9"/>
  <c r="B2802" i="8"/>
  <c r="B2802" i="7"/>
  <c r="B2802" i="6"/>
  <c r="B2802" i="5"/>
  <c r="B2802" i="4"/>
  <c r="B2802" i="3"/>
  <c r="B2898" i="1"/>
  <c r="B522" i="12"/>
  <c r="B522" i="11"/>
  <c r="B522" i="10"/>
  <c r="B522" i="9"/>
  <c r="B522" i="8"/>
  <c r="B522" i="7"/>
  <c r="B522" i="6"/>
  <c r="B522" i="2"/>
  <c r="B522" i="5"/>
  <c r="B522" i="4"/>
  <c r="B522" i="3"/>
  <c r="B618" i="1"/>
  <c r="B427" i="12"/>
  <c r="B427" i="11"/>
  <c r="B427" i="10"/>
  <c r="B427" i="9"/>
  <c r="B427" i="8"/>
  <c r="B427" i="7"/>
  <c r="B427" i="6"/>
  <c r="B427" i="5"/>
  <c r="B427" i="4"/>
  <c r="B427" i="2"/>
  <c r="B427" i="3"/>
  <c r="B523" i="1"/>
  <c r="B142" i="12"/>
  <c r="B142" i="11"/>
  <c r="B142" i="10"/>
  <c r="B142" i="9"/>
  <c r="B142" i="8"/>
  <c r="B142" i="7"/>
  <c r="B142" i="6"/>
  <c r="B142" i="5"/>
  <c r="B142" i="2"/>
  <c r="B142" i="3"/>
  <c r="B142" i="4"/>
  <c r="B238" i="1"/>
  <c r="B48" i="1"/>
  <c r="B47" i="12"/>
  <c r="B47" i="10"/>
  <c r="B47" i="11"/>
  <c r="B47" i="9"/>
  <c r="B47" i="8"/>
  <c r="B47" i="7"/>
  <c r="B47" i="6"/>
  <c r="B47" i="5"/>
  <c r="B47" i="4"/>
  <c r="B47" i="3"/>
  <c r="B47" i="2"/>
  <c r="B143" i="1"/>
  <c r="B2517" i="12"/>
  <c r="B2517" i="11"/>
  <c r="B2517" i="10"/>
  <c r="B2517" i="9"/>
  <c r="B2517" i="8"/>
  <c r="B2517" i="7"/>
  <c r="B2517" i="6"/>
  <c r="B2517" i="5"/>
  <c r="B2517" i="4"/>
  <c r="B2517" i="3"/>
  <c r="B2517" i="2"/>
  <c r="B2613" i="1"/>
  <c r="B997" i="12"/>
  <c r="B997" i="11"/>
  <c r="B997" i="10"/>
  <c r="B997" i="9"/>
  <c r="B997" i="8"/>
  <c r="B997" i="7"/>
  <c r="B997" i="6"/>
  <c r="B997" i="5"/>
  <c r="B997" i="4"/>
  <c r="B997" i="2"/>
  <c r="B997" i="3"/>
  <c r="B1093" i="1"/>
  <c r="B617" i="12"/>
  <c r="B617" i="11"/>
  <c r="B617" i="10"/>
  <c r="B617" i="9"/>
  <c r="B617" i="8"/>
  <c r="B617" i="7"/>
  <c r="B617" i="6"/>
  <c r="B617" i="5"/>
  <c r="B617" i="2"/>
  <c r="B617" i="4"/>
  <c r="B617" i="3"/>
  <c r="B713" i="1"/>
  <c r="B2707" i="12"/>
  <c r="B2707" i="11"/>
  <c r="B2711" i="10"/>
  <c r="B2707" i="9"/>
  <c r="B2707" i="8"/>
  <c r="B2707" i="7"/>
  <c r="B2707" i="6"/>
  <c r="B2707" i="4"/>
  <c r="B2707" i="5"/>
  <c r="B2707" i="3"/>
  <c r="B2803" i="1"/>
  <c r="B237" i="12"/>
  <c r="B237" i="11"/>
  <c r="B237" i="10"/>
  <c r="B237" i="9"/>
  <c r="B237" i="8"/>
  <c r="B237" i="7"/>
  <c r="B237" i="6"/>
  <c r="B237" i="5"/>
  <c r="B237" i="4"/>
  <c r="B237" i="2"/>
  <c r="B237" i="3"/>
  <c r="B333" i="1"/>
  <c r="B1187" i="12"/>
  <c r="B1187" i="11"/>
  <c r="B1187" i="10"/>
  <c r="B1187" i="9"/>
  <c r="B1187" i="8"/>
  <c r="B1187" i="7"/>
  <c r="B1187" i="6"/>
  <c r="B1187" i="4"/>
  <c r="B1187" i="5"/>
  <c r="B1187" i="2"/>
  <c r="B1187" i="3"/>
  <c r="B1283" i="1"/>
  <c r="B902" i="12"/>
  <c r="B902" i="11"/>
  <c r="B902" i="10"/>
  <c r="B902" i="9"/>
  <c r="B902" i="8"/>
  <c r="B902" i="7"/>
  <c r="B902" i="6"/>
  <c r="B902" i="5"/>
  <c r="B902" i="2"/>
  <c r="B902" i="4"/>
  <c r="B902" i="3"/>
  <c r="B998" i="1"/>
  <c r="B807" i="12"/>
  <c r="B807" i="11"/>
  <c r="B807" i="10"/>
  <c r="B807" i="9"/>
  <c r="B807" i="8"/>
  <c r="B807" i="7"/>
  <c r="B807" i="6"/>
  <c r="B807" i="4"/>
  <c r="B807" i="5"/>
  <c r="B807" i="2"/>
  <c r="B807" i="3"/>
  <c r="B903" i="1"/>
  <c r="B1662" i="12"/>
  <c r="B1662" i="11"/>
  <c r="B1662" i="10"/>
  <c r="B1662" i="9"/>
  <c r="B1662" i="8"/>
  <c r="B1662" i="7"/>
  <c r="B1662" i="6"/>
  <c r="B1662" i="5"/>
  <c r="B1662" i="4"/>
  <c r="B1662" i="3"/>
  <c r="B1662" i="2"/>
  <c r="B1758" i="1"/>
  <c r="B2422" i="12"/>
  <c r="B2422" i="11"/>
  <c r="B2422" i="10"/>
  <c r="B2422" i="9"/>
  <c r="B2422" i="8"/>
  <c r="B2422" i="7"/>
  <c r="B2422" i="6"/>
  <c r="B2422" i="5"/>
  <c r="B2422" i="4"/>
  <c r="B2422" i="3"/>
  <c r="B2422" i="2"/>
  <c r="B2518" i="1"/>
  <c r="B2612" i="12"/>
  <c r="B2612" i="11"/>
  <c r="B2616" i="10"/>
  <c r="B2612" i="9"/>
  <c r="B2612" i="8"/>
  <c r="B2612" i="7"/>
  <c r="B2612" i="6"/>
  <c r="B2612" i="5"/>
  <c r="B2612" i="4"/>
  <c r="B2612" i="3"/>
  <c r="B2708" i="1"/>
  <c r="B2612" i="2"/>
  <c r="B332" i="12"/>
  <c r="B332" i="11"/>
  <c r="B332" i="10"/>
  <c r="B332" i="9"/>
  <c r="B332" i="8"/>
  <c r="B332" i="7"/>
  <c r="B332" i="6"/>
  <c r="B332" i="5"/>
  <c r="B332" i="4"/>
  <c r="B332" i="3"/>
  <c r="B332" i="2"/>
  <c r="B428" i="1"/>
  <c r="B2232" i="12"/>
  <c r="B2232" i="11"/>
  <c r="B2232" i="10"/>
  <c r="B2232" i="9"/>
  <c r="B2232" i="8"/>
  <c r="B2232" i="7"/>
  <c r="B2232" i="6"/>
  <c r="B2232" i="5"/>
  <c r="B2232" i="4"/>
  <c r="B2232" i="3"/>
  <c r="B2328" i="1"/>
  <c r="B2232" i="2"/>
  <c r="B1567" i="12"/>
  <c r="B1567" i="11"/>
  <c r="B1567" i="10"/>
  <c r="B1567" i="9"/>
  <c r="B1567" i="8"/>
  <c r="B1567" i="7"/>
  <c r="B1567" i="6"/>
  <c r="B1567" i="4"/>
  <c r="B1567" i="5"/>
  <c r="B1567" i="3"/>
  <c r="B1567" i="2"/>
  <c r="B1663" i="1"/>
  <c r="B2897" i="12"/>
  <c r="B2901" i="10"/>
  <c r="B2897" i="8"/>
  <c r="B2897" i="7"/>
  <c r="B2897" i="5"/>
  <c r="B2897" i="3"/>
  <c r="B2327" i="12"/>
  <c r="B2327" i="11"/>
  <c r="B2327" i="10"/>
  <c r="B2327" i="9"/>
  <c r="B2327" i="8"/>
  <c r="B2327" i="7"/>
  <c r="B2327" i="6"/>
  <c r="B2327" i="4"/>
  <c r="B2327" i="5"/>
  <c r="B2327" i="3"/>
  <c r="B2327" i="2"/>
  <c r="B2423" i="1"/>
  <c r="B712" i="12"/>
  <c r="B712" i="11"/>
  <c r="B712" i="10"/>
  <c r="B712" i="9"/>
  <c r="B712" i="8"/>
  <c r="B712" i="7"/>
  <c r="B712" i="6"/>
  <c r="B712" i="4"/>
  <c r="B712" i="3"/>
  <c r="B712" i="5"/>
  <c r="B808" i="1"/>
  <c r="B712" i="2"/>
  <c r="B1472" i="12"/>
  <c r="B1472" i="11"/>
  <c r="B1472" i="10"/>
  <c r="B1472" i="9"/>
  <c r="B1472" i="8"/>
  <c r="B1472" i="7"/>
  <c r="B1472" i="6"/>
  <c r="B1472" i="5"/>
  <c r="B1472" i="4"/>
  <c r="B1472" i="3"/>
  <c r="B1568" i="1"/>
  <c r="B1472" i="2"/>
  <c r="B1092" i="12"/>
  <c r="B1092" i="11"/>
  <c r="B1092" i="10"/>
  <c r="B1092" i="9"/>
  <c r="B1092" i="8"/>
  <c r="B1092" i="7"/>
  <c r="B1092" i="6"/>
  <c r="B1092" i="5"/>
  <c r="B1092" i="4"/>
  <c r="B1092" i="3"/>
  <c r="B1188" i="1"/>
  <c r="B1092" i="2"/>
  <c r="B2043" i="1"/>
  <c r="B1947" i="12"/>
  <c r="B1947" i="11"/>
  <c r="B1947" i="10"/>
  <c r="B1947" i="9"/>
  <c r="B1947" i="8"/>
  <c r="B1947" i="7"/>
  <c r="B1947" i="6"/>
  <c r="B1947" i="4"/>
  <c r="B1947" i="5"/>
  <c r="B1947" i="3"/>
  <c r="B1947" i="2"/>
  <c r="B1852" i="12"/>
  <c r="B1852" i="11"/>
  <c r="B1852" i="10"/>
  <c r="B1852" i="9"/>
  <c r="B1852" i="8"/>
  <c r="B1852" i="7"/>
  <c r="B1852" i="6"/>
  <c r="B1852" i="5"/>
  <c r="B1852" i="4"/>
  <c r="B1852" i="3"/>
  <c r="B1948" i="1"/>
  <c r="B1852" i="2"/>
  <c r="A1635" i="3"/>
  <c r="B903" i="12" l="1"/>
  <c r="B903" i="11"/>
  <c r="B903" i="10"/>
  <c r="B903" i="9"/>
  <c r="B903" i="8"/>
  <c r="B903" i="7"/>
  <c r="B903" i="6"/>
  <c r="B903" i="4"/>
  <c r="B903" i="5"/>
  <c r="B903" i="2"/>
  <c r="B903" i="3"/>
  <c r="B999" i="1"/>
  <c r="B998" i="12"/>
  <c r="B998" i="11"/>
  <c r="B998" i="10"/>
  <c r="B998" i="9"/>
  <c r="B998" i="8"/>
  <c r="B998" i="7"/>
  <c r="B998" i="6"/>
  <c r="B998" i="5"/>
  <c r="B998" i="2"/>
  <c r="B998" i="4"/>
  <c r="B998" i="3"/>
  <c r="B1094" i="1"/>
  <c r="B1283" i="12"/>
  <c r="B1283" i="11"/>
  <c r="B1283" i="10"/>
  <c r="B1283" i="9"/>
  <c r="B1283" i="8"/>
  <c r="B1283" i="7"/>
  <c r="B1283" i="6"/>
  <c r="B1283" i="4"/>
  <c r="B1283" i="5"/>
  <c r="B1283" i="2"/>
  <c r="B1283" i="3"/>
  <c r="B1379" i="1"/>
  <c r="B333" i="12"/>
  <c r="B333" i="11"/>
  <c r="B333" i="10"/>
  <c r="B333" i="9"/>
  <c r="B333" i="8"/>
  <c r="B333" i="7"/>
  <c r="B333" i="6"/>
  <c r="B333" i="5"/>
  <c r="B333" i="4"/>
  <c r="B333" i="2"/>
  <c r="B333" i="3"/>
  <c r="B429" i="1"/>
  <c r="B2803" i="12"/>
  <c r="B2803" i="11"/>
  <c r="B2807" i="10"/>
  <c r="B2803" i="9"/>
  <c r="B2803" i="8"/>
  <c r="B2803" i="7"/>
  <c r="B2803" i="6"/>
  <c r="B2803" i="4"/>
  <c r="B2803" i="5"/>
  <c r="B2803" i="3"/>
  <c r="B2899" i="1"/>
  <c r="B238" i="12"/>
  <c r="B238" i="11"/>
  <c r="B238" i="10"/>
  <c r="B238" i="9"/>
  <c r="B238" i="8"/>
  <c r="B238" i="7"/>
  <c r="B238" i="6"/>
  <c r="B238" i="5"/>
  <c r="B238" i="2"/>
  <c r="B238" i="3"/>
  <c r="B238" i="4"/>
  <c r="B334" i="1"/>
  <c r="B523" i="12"/>
  <c r="B523" i="11"/>
  <c r="B523" i="10"/>
  <c r="B523" i="9"/>
  <c r="B523" i="8"/>
  <c r="B523" i="7"/>
  <c r="B523" i="6"/>
  <c r="B523" i="5"/>
  <c r="B523" i="4"/>
  <c r="B523" i="2"/>
  <c r="B523" i="3"/>
  <c r="B619" i="1"/>
  <c r="B618" i="12"/>
  <c r="B618" i="11"/>
  <c r="B618" i="10"/>
  <c r="B618" i="9"/>
  <c r="B618" i="8"/>
  <c r="B618" i="7"/>
  <c r="B618" i="6"/>
  <c r="B618" i="2"/>
  <c r="B618" i="4"/>
  <c r="B618" i="3"/>
  <c r="B618" i="5"/>
  <c r="B714" i="1"/>
  <c r="B2898" i="12"/>
  <c r="B2902" i="10"/>
  <c r="B2898" i="8"/>
  <c r="B2898" i="7"/>
  <c r="B2898" i="5"/>
  <c r="B2898" i="3"/>
  <c r="B1948" i="12"/>
  <c r="B1948" i="11"/>
  <c r="B1948" i="10"/>
  <c r="B1948" i="9"/>
  <c r="B1948" i="8"/>
  <c r="B1948" i="7"/>
  <c r="B1948" i="6"/>
  <c r="B1948" i="5"/>
  <c r="B1948" i="4"/>
  <c r="B1948" i="3"/>
  <c r="B1948" i="2"/>
  <c r="B2044" i="1"/>
  <c r="B1188" i="12"/>
  <c r="B1188" i="11"/>
  <c r="B1188" i="10"/>
  <c r="B1188" i="9"/>
  <c r="B1188" i="8"/>
  <c r="B1188" i="7"/>
  <c r="B1188" i="6"/>
  <c r="B1188" i="5"/>
  <c r="B1188" i="4"/>
  <c r="B1188" i="3"/>
  <c r="B1284" i="1"/>
  <c r="B1188" i="2"/>
  <c r="B1568" i="12"/>
  <c r="B1568" i="11"/>
  <c r="B1568" i="10"/>
  <c r="B1568" i="9"/>
  <c r="B1568" i="8"/>
  <c r="B1568" i="7"/>
  <c r="B1568" i="6"/>
  <c r="B1568" i="5"/>
  <c r="B1568" i="4"/>
  <c r="B1568" i="3"/>
  <c r="B1664" i="1"/>
  <c r="B1568" i="2"/>
  <c r="B808" i="12"/>
  <c r="B808" i="11"/>
  <c r="B808" i="10"/>
  <c r="B808" i="9"/>
  <c r="B808" i="8"/>
  <c r="B808" i="7"/>
  <c r="B808" i="6"/>
  <c r="B808" i="5"/>
  <c r="B808" i="4"/>
  <c r="B808" i="3"/>
  <c r="B904" i="1"/>
  <c r="B808" i="2"/>
  <c r="B713" i="12"/>
  <c r="B713" i="11"/>
  <c r="B713" i="10"/>
  <c r="B713" i="9"/>
  <c r="B713" i="8"/>
  <c r="B713" i="7"/>
  <c r="B713" i="6"/>
  <c r="B713" i="5"/>
  <c r="B713" i="4"/>
  <c r="B713" i="2"/>
  <c r="B713" i="3"/>
  <c r="B809" i="1"/>
  <c r="B1093" i="12"/>
  <c r="B1093" i="11"/>
  <c r="B1093" i="10"/>
  <c r="B1093" i="9"/>
  <c r="B1093" i="8"/>
  <c r="B1093" i="7"/>
  <c r="B1093" i="6"/>
  <c r="B1093" i="5"/>
  <c r="B1093" i="4"/>
  <c r="B1093" i="2"/>
  <c r="B1093" i="3"/>
  <c r="B1189" i="1"/>
  <c r="B2613" i="12"/>
  <c r="B2613" i="11"/>
  <c r="B2617" i="10"/>
  <c r="B2613" i="9"/>
  <c r="B2613" i="8"/>
  <c r="B2613" i="7"/>
  <c r="B2613" i="6"/>
  <c r="B2613" i="5"/>
  <c r="B2613" i="4"/>
  <c r="B2613" i="3"/>
  <c r="B2613" i="2"/>
  <c r="B2709" i="1"/>
  <c r="B143" i="12"/>
  <c r="B143" i="11"/>
  <c r="B143" i="10"/>
  <c r="B143" i="9"/>
  <c r="B143" i="8"/>
  <c r="B143" i="7"/>
  <c r="B143" i="6"/>
  <c r="B143" i="5"/>
  <c r="B143" i="4"/>
  <c r="B143" i="2"/>
  <c r="B143" i="3"/>
  <c r="B239" i="1"/>
  <c r="B49" i="1"/>
  <c r="B48" i="12"/>
  <c r="B48" i="11"/>
  <c r="B48" i="10"/>
  <c r="B48" i="9"/>
  <c r="B48" i="8"/>
  <c r="B48" i="7"/>
  <c r="B48" i="6"/>
  <c r="B48" i="5"/>
  <c r="B48" i="4"/>
  <c r="B48" i="3"/>
  <c r="B144" i="1"/>
  <c r="B48" i="2"/>
  <c r="B2233" i="12"/>
  <c r="B2233" i="11"/>
  <c r="B2233" i="10"/>
  <c r="B2233" i="9"/>
  <c r="B2233" i="8"/>
  <c r="B2233" i="7"/>
  <c r="B2233" i="6"/>
  <c r="B2233" i="5"/>
  <c r="B2233" i="4"/>
  <c r="B2233" i="3"/>
  <c r="B2233" i="2"/>
  <c r="B2329" i="1"/>
  <c r="B2138" i="12"/>
  <c r="B2138" i="11"/>
  <c r="B2138" i="10"/>
  <c r="B2138" i="9"/>
  <c r="B2138" i="8"/>
  <c r="B2138" i="7"/>
  <c r="B2138" i="6"/>
  <c r="B2138" i="5"/>
  <c r="B2138" i="3"/>
  <c r="B2138" i="4"/>
  <c r="B2138" i="2"/>
  <c r="B2234" i="1"/>
  <c r="B1853" i="12"/>
  <c r="B1853" i="11"/>
  <c r="B1853" i="10"/>
  <c r="B1853" i="9"/>
  <c r="B1853" i="8"/>
  <c r="B1853" i="7"/>
  <c r="B1853" i="6"/>
  <c r="B1853" i="5"/>
  <c r="B1853" i="4"/>
  <c r="B1853" i="3"/>
  <c r="B1853" i="2"/>
  <c r="B1949" i="1"/>
  <c r="B1473" i="12"/>
  <c r="B1473" i="11"/>
  <c r="B1473" i="10"/>
  <c r="B1473" i="9"/>
  <c r="B1473" i="8"/>
  <c r="B1473" i="7"/>
  <c r="B1473" i="6"/>
  <c r="B1473" i="5"/>
  <c r="B1473" i="4"/>
  <c r="B1473" i="3"/>
  <c r="B1473" i="2"/>
  <c r="B1569" i="1"/>
  <c r="B1378" i="12"/>
  <c r="B1378" i="11"/>
  <c r="B1378" i="10"/>
  <c r="B1378" i="9"/>
  <c r="B1378" i="8"/>
  <c r="B1378" i="7"/>
  <c r="B1378" i="6"/>
  <c r="B1378" i="5"/>
  <c r="B1378" i="4"/>
  <c r="B1378" i="3"/>
  <c r="B1378" i="2"/>
  <c r="B1474" i="1"/>
  <c r="B2139" i="1"/>
  <c r="B2043" i="12"/>
  <c r="B2043" i="11"/>
  <c r="B2043" i="10"/>
  <c r="B2043" i="9"/>
  <c r="B2043" i="8"/>
  <c r="B2043" i="7"/>
  <c r="B2043" i="6"/>
  <c r="B2043" i="4"/>
  <c r="B2043" i="5"/>
  <c r="B2043" i="3"/>
  <c r="B2043" i="2"/>
  <c r="B2328" i="12"/>
  <c r="B2328" i="11"/>
  <c r="B2328" i="10"/>
  <c r="B2328" i="9"/>
  <c r="B2328" i="8"/>
  <c r="B2328" i="7"/>
  <c r="B2328" i="6"/>
  <c r="B2328" i="5"/>
  <c r="B2328" i="4"/>
  <c r="B2328" i="3"/>
  <c r="B2328" i="2"/>
  <c r="B2424" i="1"/>
  <c r="B2708" i="12"/>
  <c r="B2708" i="11"/>
  <c r="B2712" i="10"/>
  <c r="B2708" i="9"/>
  <c r="B2708" i="8"/>
  <c r="B2708" i="7"/>
  <c r="B2708" i="6"/>
  <c r="B2708" i="5"/>
  <c r="B2708" i="4"/>
  <c r="B2708" i="3"/>
  <c r="B2804" i="1"/>
  <c r="B1663" i="12"/>
  <c r="B1663" i="11"/>
  <c r="B1663" i="10"/>
  <c r="B1663" i="9"/>
  <c r="B1663" i="8"/>
  <c r="B1663" i="7"/>
  <c r="B1663" i="6"/>
  <c r="B1663" i="4"/>
  <c r="B1663" i="5"/>
  <c r="B1663" i="3"/>
  <c r="B1759" i="1"/>
  <c r="B1663" i="2"/>
  <c r="B428" i="12"/>
  <c r="B428" i="11"/>
  <c r="B428" i="10"/>
  <c r="B428" i="9"/>
  <c r="B428" i="8"/>
  <c r="B428" i="7"/>
  <c r="B428" i="6"/>
  <c r="B428" i="5"/>
  <c r="B428" i="4"/>
  <c r="B428" i="3"/>
  <c r="B428" i="2"/>
  <c r="B524" i="1"/>
  <c r="B2518" i="12"/>
  <c r="B2518" i="11"/>
  <c r="B2518" i="10"/>
  <c r="B2518" i="9"/>
  <c r="B2518" i="8"/>
  <c r="B2518" i="7"/>
  <c r="B2518" i="6"/>
  <c r="B2518" i="5"/>
  <c r="B2518" i="4"/>
  <c r="B2518" i="3"/>
  <c r="B2518" i="2"/>
  <c r="B2614" i="1"/>
  <c r="B1758" i="12"/>
  <c r="B1758" i="11"/>
  <c r="B1758" i="10"/>
  <c r="B1758" i="9"/>
  <c r="B1758" i="8"/>
  <c r="B1758" i="7"/>
  <c r="B1758" i="6"/>
  <c r="B1758" i="5"/>
  <c r="B1758" i="4"/>
  <c r="B1758" i="3"/>
  <c r="B1758" i="2"/>
  <c r="B1854" i="1"/>
  <c r="B2423" i="12"/>
  <c r="B2423" i="11"/>
  <c r="B2423" i="10"/>
  <c r="B2423" i="9"/>
  <c r="B2423" i="8"/>
  <c r="B2423" i="7"/>
  <c r="B2423" i="6"/>
  <c r="B2423" i="4"/>
  <c r="B2423" i="5"/>
  <c r="B2423" i="3"/>
  <c r="B2519" i="1"/>
  <c r="B2423" i="2"/>
  <c r="A1731" i="3"/>
  <c r="B2519" i="12" l="1"/>
  <c r="B2519" i="11"/>
  <c r="B2519" i="10"/>
  <c r="B2519" i="9"/>
  <c r="B2519" i="8"/>
  <c r="B2519" i="7"/>
  <c r="B2519" i="6"/>
  <c r="B2519" i="4"/>
  <c r="B2519" i="5"/>
  <c r="B2519" i="3"/>
  <c r="B2519" i="2"/>
  <c r="B2615" i="1"/>
  <c r="B1759" i="12"/>
  <c r="B1759" i="11"/>
  <c r="B1759" i="10"/>
  <c r="B1759" i="9"/>
  <c r="B1759" i="8"/>
  <c r="B1759" i="7"/>
  <c r="B1759" i="6"/>
  <c r="B1759" i="4"/>
  <c r="B1759" i="5"/>
  <c r="B1759" i="3"/>
  <c r="B1855" i="1"/>
  <c r="B1759" i="2"/>
  <c r="B904" i="12"/>
  <c r="B904" i="11"/>
  <c r="B904" i="10"/>
  <c r="B904" i="9"/>
  <c r="B904" i="8"/>
  <c r="B904" i="6"/>
  <c r="B904" i="7"/>
  <c r="B904" i="5"/>
  <c r="B904" i="4"/>
  <c r="B904" i="3"/>
  <c r="B1000" i="1"/>
  <c r="B904" i="2"/>
  <c r="B1664" i="12"/>
  <c r="B1664" i="11"/>
  <c r="B1664" i="10"/>
  <c r="B1664" i="9"/>
  <c r="B1664" i="8"/>
  <c r="B1664" i="7"/>
  <c r="B1664" i="6"/>
  <c r="B1664" i="5"/>
  <c r="B1664" i="4"/>
  <c r="B1664" i="3"/>
  <c r="B1760" i="1"/>
  <c r="B1664" i="2"/>
  <c r="B1284" i="12"/>
  <c r="B1284" i="11"/>
  <c r="B1284" i="10"/>
  <c r="B1284" i="9"/>
  <c r="B1284" i="8"/>
  <c r="B1284" i="7"/>
  <c r="B1284" i="6"/>
  <c r="B1284" i="5"/>
  <c r="B1284" i="4"/>
  <c r="B1284" i="3"/>
  <c r="B1380" i="1"/>
  <c r="B1284" i="2"/>
  <c r="B429" i="12"/>
  <c r="B429" i="11"/>
  <c r="B429" i="10"/>
  <c r="B429" i="9"/>
  <c r="B429" i="8"/>
  <c r="B429" i="7"/>
  <c r="B429" i="6"/>
  <c r="B429" i="5"/>
  <c r="B429" i="4"/>
  <c r="B429" i="2"/>
  <c r="B429" i="3"/>
  <c r="B525" i="1"/>
  <c r="B1379" i="12"/>
  <c r="B1379" i="11"/>
  <c r="B1379" i="10"/>
  <c r="B1379" i="9"/>
  <c r="B1379" i="8"/>
  <c r="B1379" i="7"/>
  <c r="B1379" i="6"/>
  <c r="B1379" i="4"/>
  <c r="B1379" i="5"/>
  <c r="B1379" i="2"/>
  <c r="B1379" i="3"/>
  <c r="B1475" i="1"/>
  <c r="B1094" i="12"/>
  <c r="B1094" i="11"/>
  <c r="B1094" i="10"/>
  <c r="B1094" i="9"/>
  <c r="B1094" i="8"/>
  <c r="B1094" i="7"/>
  <c r="B1094" i="6"/>
  <c r="B1094" i="5"/>
  <c r="B1094" i="2"/>
  <c r="B1094" i="4"/>
  <c r="B1094" i="3"/>
  <c r="B1190" i="1"/>
  <c r="B999" i="12"/>
  <c r="B999" i="11"/>
  <c r="B999" i="10"/>
  <c r="B999" i="9"/>
  <c r="B999" i="8"/>
  <c r="B999" i="7"/>
  <c r="B999" i="6"/>
  <c r="B999" i="4"/>
  <c r="B999" i="5"/>
  <c r="B999" i="2"/>
  <c r="B999" i="3"/>
  <c r="B1095" i="1"/>
  <c r="B2235" i="1"/>
  <c r="B2139" i="12"/>
  <c r="B2139" i="11"/>
  <c r="B2139" i="10"/>
  <c r="B2139" i="9"/>
  <c r="B2139" i="8"/>
  <c r="B2139" i="7"/>
  <c r="B2139" i="6"/>
  <c r="B2139" i="4"/>
  <c r="B2139" i="5"/>
  <c r="B2139" i="3"/>
  <c r="B2139" i="2"/>
  <c r="B714" i="12"/>
  <c r="B714" i="11"/>
  <c r="B714" i="10"/>
  <c r="B714" i="9"/>
  <c r="B714" i="8"/>
  <c r="B714" i="7"/>
  <c r="B714" i="6"/>
  <c r="B714" i="5"/>
  <c r="B714" i="2"/>
  <c r="B714" i="3"/>
  <c r="B714" i="4"/>
  <c r="B810" i="1"/>
  <c r="B619" i="12"/>
  <c r="B619" i="11"/>
  <c r="B619" i="10"/>
  <c r="B619" i="9"/>
  <c r="B619" i="8"/>
  <c r="B619" i="7"/>
  <c r="B619" i="6"/>
  <c r="B619" i="5"/>
  <c r="B619" i="2"/>
  <c r="B619" i="4"/>
  <c r="B619" i="3"/>
  <c r="B715" i="1"/>
  <c r="B2424" i="12"/>
  <c r="B2424" i="11"/>
  <c r="B2424" i="10"/>
  <c r="B2424" i="9"/>
  <c r="B2424" i="8"/>
  <c r="B2424" i="7"/>
  <c r="B2424" i="6"/>
  <c r="B2424" i="5"/>
  <c r="B2424" i="4"/>
  <c r="B2424" i="3"/>
  <c r="B2424" i="2"/>
  <c r="B2520" i="1"/>
  <c r="B1474" i="12"/>
  <c r="B1474" i="11"/>
  <c r="B1474" i="10"/>
  <c r="B1474" i="9"/>
  <c r="B1474" i="8"/>
  <c r="B1474" i="7"/>
  <c r="B1474" i="6"/>
  <c r="B1474" i="5"/>
  <c r="B1474" i="4"/>
  <c r="B1474" i="3"/>
  <c r="B1474" i="2"/>
  <c r="B1570" i="1"/>
  <c r="B1569" i="12"/>
  <c r="B1569" i="11"/>
  <c r="B1569" i="10"/>
  <c r="B1569" i="9"/>
  <c r="B1569" i="8"/>
  <c r="B1569" i="7"/>
  <c r="B1569" i="6"/>
  <c r="B1569" i="5"/>
  <c r="B1569" i="4"/>
  <c r="B1569" i="3"/>
  <c r="B1569" i="2"/>
  <c r="B1665" i="1"/>
  <c r="B1949" i="12"/>
  <c r="B1949" i="11"/>
  <c r="B1949" i="10"/>
  <c r="B1949" i="9"/>
  <c r="B1949" i="8"/>
  <c r="B1949" i="7"/>
  <c r="B1949" i="6"/>
  <c r="B1949" i="5"/>
  <c r="B1949" i="4"/>
  <c r="B1949" i="3"/>
  <c r="B1949" i="2"/>
  <c r="B2045" i="1"/>
  <c r="B2234" i="12"/>
  <c r="B2234" i="11"/>
  <c r="B2234" i="10"/>
  <c r="B2234" i="9"/>
  <c r="B2234" i="8"/>
  <c r="B2234" i="7"/>
  <c r="B2234" i="6"/>
  <c r="B2234" i="5"/>
  <c r="B2234" i="3"/>
  <c r="B2234" i="4"/>
  <c r="B2234" i="2"/>
  <c r="B2330" i="1"/>
  <c r="B2329" i="12"/>
  <c r="B2329" i="11"/>
  <c r="B2329" i="10"/>
  <c r="B2329" i="9"/>
  <c r="B2329" i="8"/>
  <c r="B2329" i="7"/>
  <c r="B2329" i="6"/>
  <c r="B2329" i="5"/>
  <c r="B2329" i="4"/>
  <c r="B2329" i="3"/>
  <c r="B2329" i="2"/>
  <c r="B2425" i="1"/>
  <c r="B50" i="1"/>
  <c r="B49" i="12"/>
  <c r="B49" i="10"/>
  <c r="B49" i="11"/>
  <c r="B49" i="9"/>
  <c r="B49" i="8"/>
  <c r="B49" i="7"/>
  <c r="B49" i="6"/>
  <c r="B49" i="5"/>
  <c r="B49" i="4"/>
  <c r="B49" i="3"/>
  <c r="B49" i="2"/>
  <c r="B145" i="1"/>
  <c r="B334" i="12"/>
  <c r="B334" i="11"/>
  <c r="B334" i="10"/>
  <c r="B334" i="9"/>
  <c r="B334" i="8"/>
  <c r="B334" i="7"/>
  <c r="B334" i="6"/>
  <c r="B334" i="5"/>
  <c r="B334" i="2"/>
  <c r="B334" i="3"/>
  <c r="B334" i="4"/>
  <c r="B430" i="1"/>
  <c r="B2899" i="12"/>
  <c r="B2903" i="10"/>
  <c r="B2899" i="8"/>
  <c r="B2899" i="7"/>
  <c r="B2899" i="3"/>
  <c r="B2899" i="5"/>
  <c r="B1854" i="12"/>
  <c r="B1854" i="11"/>
  <c r="B1854" i="10"/>
  <c r="B1854" i="9"/>
  <c r="B1854" i="8"/>
  <c r="B1854" i="7"/>
  <c r="B1854" i="6"/>
  <c r="B1854" i="5"/>
  <c r="B1854" i="4"/>
  <c r="B1854" i="3"/>
  <c r="B1854" i="2"/>
  <c r="B1950" i="1"/>
  <c r="B2614" i="12"/>
  <c r="B2614" i="11"/>
  <c r="B2618" i="10"/>
  <c r="B2614" i="9"/>
  <c r="B2614" i="8"/>
  <c r="B2614" i="7"/>
  <c r="B2614" i="6"/>
  <c r="B2614" i="5"/>
  <c r="B2614" i="4"/>
  <c r="B2614" i="3"/>
  <c r="B2614" i="2"/>
  <c r="B2710" i="1"/>
  <c r="B524" i="12"/>
  <c r="B524" i="11"/>
  <c r="B524" i="10"/>
  <c r="B524" i="9"/>
  <c r="B524" i="8"/>
  <c r="B524" i="7"/>
  <c r="B524" i="6"/>
  <c r="B524" i="5"/>
  <c r="B524" i="4"/>
  <c r="B524" i="3"/>
  <c r="B524" i="2"/>
  <c r="B620" i="1"/>
  <c r="B2804" i="12"/>
  <c r="B2804" i="11"/>
  <c r="B2808" i="10"/>
  <c r="B2804" i="9"/>
  <c r="B2804" i="8"/>
  <c r="B2804" i="7"/>
  <c r="B2804" i="6"/>
  <c r="B2804" i="5"/>
  <c r="B2804" i="4"/>
  <c r="B2804" i="3"/>
  <c r="B2900" i="1"/>
  <c r="B144" i="12"/>
  <c r="B144" i="11"/>
  <c r="B144" i="10"/>
  <c r="B144" i="9"/>
  <c r="B144" i="8"/>
  <c r="B144" i="7"/>
  <c r="B144" i="6"/>
  <c r="B144" i="5"/>
  <c r="B144" i="4"/>
  <c r="B144" i="3"/>
  <c r="B144" i="2"/>
  <c r="B240" i="1"/>
  <c r="B239" i="12"/>
  <c r="B239" i="11"/>
  <c r="B239" i="10"/>
  <c r="B239" i="9"/>
  <c r="B239" i="8"/>
  <c r="B239" i="7"/>
  <c r="B239" i="6"/>
  <c r="B239" i="5"/>
  <c r="B239" i="4"/>
  <c r="B239" i="2"/>
  <c r="B239" i="3"/>
  <c r="B335" i="1"/>
  <c r="B2709" i="12"/>
  <c r="B2709" i="11"/>
  <c r="B2713" i="10"/>
  <c r="B2709" i="9"/>
  <c r="B2709" i="8"/>
  <c r="B2709" i="7"/>
  <c r="B2709" i="6"/>
  <c r="B2709" i="5"/>
  <c r="B2709" i="4"/>
  <c r="B2709" i="3"/>
  <c r="B2805" i="1"/>
  <c r="B1189" i="12"/>
  <c r="B1189" i="11"/>
  <c r="B1189" i="10"/>
  <c r="B1189" i="9"/>
  <c r="B1189" i="8"/>
  <c r="B1189" i="7"/>
  <c r="B1189" i="6"/>
  <c r="B1189" i="5"/>
  <c r="B1189" i="4"/>
  <c r="B1189" i="2"/>
  <c r="B1189" i="3"/>
  <c r="B1285" i="1"/>
  <c r="B809" i="12"/>
  <c r="B809" i="11"/>
  <c r="B809" i="10"/>
  <c r="B809" i="9"/>
  <c r="B809" i="8"/>
  <c r="B809" i="7"/>
  <c r="B809" i="6"/>
  <c r="B809" i="5"/>
  <c r="B809" i="4"/>
  <c r="B809" i="2"/>
  <c r="B809" i="3"/>
  <c r="B905" i="1"/>
  <c r="B2044" i="12"/>
  <c r="B2044" i="11"/>
  <c r="B2044" i="10"/>
  <c r="B2044" i="9"/>
  <c r="B2044" i="8"/>
  <c r="B2044" i="7"/>
  <c r="B2044" i="6"/>
  <c r="B2044" i="5"/>
  <c r="B2044" i="4"/>
  <c r="B2044" i="3"/>
  <c r="B2140" i="1"/>
  <c r="B2044" i="2"/>
  <c r="A1827" i="3"/>
  <c r="B1380" i="12" l="1"/>
  <c r="B1380" i="11"/>
  <c r="B1380" i="10"/>
  <c r="B1380" i="9"/>
  <c r="B1380" i="8"/>
  <c r="B1380" i="7"/>
  <c r="B1380" i="6"/>
  <c r="B1380" i="5"/>
  <c r="B1380" i="4"/>
  <c r="B1380" i="3"/>
  <c r="B1476" i="1"/>
  <c r="B1380" i="2"/>
  <c r="B1760" i="12"/>
  <c r="B1760" i="11"/>
  <c r="B1760" i="10"/>
  <c r="B1760" i="9"/>
  <c r="B1760" i="8"/>
  <c r="B1760" i="7"/>
  <c r="B1760" i="6"/>
  <c r="B1760" i="5"/>
  <c r="B1760" i="4"/>
  <c r="B1760" i="3"/>
  <c r="B1856" i="1"/>
  <c r="B1760" i="2"/>
  <c r="B1000" i="12"/>
  <c r="B1000" i="11"/>
  <c r="B1000" i="10"/>
  <c r="B1000" i="9"/>
  <c r="B1000" i="8"/>
  <c r="B1000" i="6"/>
  <c r="B1000" i="7"/>
  <c r="B1000" i="5"/>
  <c r="B1000" i="4"/>
  <c r="B1000" i="3"/>
  <c r="B1096" i="1"/>
  <c r="B1000" i="2"/>
  <c r="B1855" i="12"/>
  <c r="B1855" i="11"/>
  <c r="B1855" i="10"/>
  <c r="B1855" i="9"/>
  <c r="B1855" i="8"/>
  <c r="B1855" i="7"/>
  <c r="B1855" i="6"/>
  <c r="B1855" i="4"/>
  <c r="B1855" i="5"/>
  <c r="B1855" i="3"/>
  <c r="B1951" i="1"/>
  <c r="B1855" i="2"/>
  <c r="B2140" i="12"/>
  <c r="B2140" i="11"/>
  <c r="B2140" i="10"/>
  <c r="B2140" i="9"/>
  <c r="B2140" i="8"/>
  <c r="B2140" i="7"/>
  <c r="B2140" i="6"/>
  <c r="B2140" i="5"/>
  <c r="B2140" i="4"/>
  <c r="B2140" i="3"/>
  <c r="B2236" i="1"/>
  <c r="B2140" i="2"/>
  <c r="B2425" i="12"/>
  <c r="B2425" i="11"/>
  <c r="B2425" i="10"/>
  <c r="B2425" i="9"/>
  <c r="B2425" i="8"/>
  <c r="B2425" i="7"/>
  <c r="B2425" i="6"/>
  <c r="B2425" i="5"/>
  <c r="B2425" i="4"/>
  <c r="B2425" i="3"/>
  <c r="B2425" i="2"/>
  <c r="B2521" i="1"/>
  <c r="B2330" i="12"/>
  <c r="B2330" i="11"/>
  <c r="B2330" i="10"/>
  <c r="B2330" i="9"/>
  <c r="B2330" i="8"/>
  <c r="B2330" i="7"/>
  <c r="B2330" i="6"/>
  <c r="B2330" i="5"/>
  <c r="B2330" i="3"/>
  <c r="B2330" i="4"/>
  <c r="B2330" i="2"/>
  <c r="B2426" i="1"/>
  <c r="B2045" i="12"/>
  <c r="B2045" i="11"/>
  <c r="B2045" i="10"/>
  <c r="B2045" i="9"/>
  <c r="B2045" i="8"/>
  <c r="B2045" i="7"/>
  <c r="B2045" i="6"/>
  <c r="B2045" i="5"/>
  <c r="B2045" i="4"/>
  <c r="B2045" i="3"/>
  <c r="B2045" i="2"/>
  <c r="B2141" i="1"/>
  <c r="B1665" i="12"/>
  <c r="B1665" i="11"/>
  <c r="B1665" i="10"/>
  <c r="B1665" i="9"/>
  <c r="B1665" i="8"/>
  <c r="B1665" i="7"/>
  <c r="B1665" i="6"/>
  <c r="B1665" i="5"/>
  <c r="B1665" i="4"/>
  <c r="B1665" i="3"/>
  <c r="B1665" i="2"/>
  <c r="B1761" i="1"/>
  <c r="B1570" i="12"/>
  <c r="B1570" i="11"/>
  <c r="B1570" i="10"/>
  <c r="B1570" i="9"/>
  <c r="B1570" i="8"/>
  <c r="B1570" i="7"/>
  <c r="B1570" i="6"/>
  <c r="B1570" i="5"/>
  <c r="B1570" i="4"/>
  <c r="B1570" i="3"/>
  <c r="B1570" i="2"/>
  <c r="B1666" i="1"/>
  <c r="B2520" i="12"/>
  <c r="B2520" i="11"/>
  <c r="B2520" i="10"/>
  <c r="B2520" i="9"/>
  <c r="B2520" i="8"/>
  <c r="B2520" i="7"/>
  <c r="B2520" i="6"/>
  <c r="B2520" i="5"/>
  <c r="B2520" i="4"/>
  <c r="B2520" i="3"/>
  <c r="B2616" i="1"/>
  <c r="B2520" i="2"/>
  <c r="B715" i="12"/>
  <c r="B715" i="11"/>
  <c r="B715" i="10"/>
  <c r="B715" i="9"/>
  <c r="B715" i="8"/>
  <c r="B715" i="7"/>
  <c r="B715" i="6"/>
  <c r="B715" i="4"/>
  <c r="B715" i="5"/>
  <c r="B715" i="2"/>
  <c r="B715" i="3"/>
  <c r="B811" i="1"/>
  <c r="B810" i="12"/>
  <c r="B810" i="11"/>
  <c r="B810" i="10"/>
  <c r="B810" i="9"/>
  <c r="B810" i="8"/>
  <c r="B810" i="7"/>
  <c r="B810" i="6"/>
  <c r="B810" i="5"/>
  <c r="B810" i="2"/>
  <c r="B810" i="3"/>
  <c r="B810" i="4"/>
  <c r="B906" i="1"/>
  <c r="B1095" i="12"/>
  <c r="B1095" i="11"/>
  <c r="B1095" i="10"/>
  <c r="B1095" i="9"/>
  <c r="B1095" i="8"/>
  <c r="B1095" i="7"/>
  <c r="B1095" i="6"/>
  <c r="B1095" i="4"/>
  <c r="B1095" i="5"/>
  <c r="B1095" i="2"/>
  <c r="B1095" i="3"/>
  <c r="B1191" i="1"/>
  <c r="B1190" i="12"/>
  <c r="B1190" i="11"/>
  <c r="B1190" i="10"/>
  <c r="B1190" i="9"/>
  <c r="B1190" i="8"/>
  <c r="B1190" i="7"/>
  <c r="B1190" i="6"/>
  <c r="B1190" i="5"/>
  <c r="B1190" i="2"/>
  <c r="B1190" i="4"/>
  <c r="B1190" i="3"/>
  <c r="B1286" i="1"/>
  <c r="B1475" i="12"/>
  <c r="B1475" i="11"/>
  <c r="B1475" i="10"/>
  <c r="B1475" i="9"/>
  <c r="B1475" i="8"/>
  <c r="B1475" i="7"/>
  <c r="B1475" i="6"/>
  <c r="B1475" i="4"/>
  <c r="B1475" i="5"/>
  <c r="B1475" i="3"/>
  <c r="B1571" i="1"/>
  <c r="B1475" i="2"/>
  <c r="B525" i="12"/>
  <c r="B525" i="11"/>
  <c r="B525" i="10"/>
  <c r="B525" i="9"/>
  <c r="B525" i="8"/>
  <c r="B525" i="7"/>
  <c r="B525" i="6"/>
  <c r="B525" i="5"/>
  <c r="B525" i="4"/>
  <c r="B525" i="2"/>
  <c r="B525" i="3"/>
  <c r="B621" i="1"/>
  <c r="B2615" i="12"/>
  <c r="B2615" i="11"/>
  <c r="B2619" i="10"/>
  <c r="B2615" i="9"/>
  <c r="B2615" i="8"/>
  <c r="B2615" i="7"/>
  <c r="B2615" i="6"/>
  <c r="B2615" i="4"/>
  <c r="B2615" i="5"/>
  <c r="B2615" i="3"/>
  <c r="B2615" i="2"/>
  <c r="B2711" i="1"/>
  <c r="B620" i="12"/>
  <c r="B620" i="11"/>
  <c r="B620" i="10"/>
  <c r="B620" i="9"/>
  <c r="B620" i="8"/>
  <c r="B620" i="7"/>
  <c r="B620" i="6"/>
  <c r="B620" i="5"/>
  <c r="B620" i="4"/>
  <c r="B620" i="3"/>
  <c r="B620" i="2"/>
  <c r="B716" i="1"/>
  <c r="B2710" i="12"/>
  <c r="B2710" i="11"/>
  <c r="B2714" i="10"/>
  <c r="B2710" i="9"/>
  <c r="B2710" i="8"/>
  <c r="B2710" i="7"/>
  <c r="B2710" i="6"/>
  <c r="B2710" i="5"/>
  <c r="B2710" i="4"/>
  <c r="B2710" i="3"/>
  <c r="B2806" i="1"/>
  <c r="B1950" i="12"/>
  <c r="B1950" i="11"/>
  <c r="B1950" i="10"/>
  <c r="B1950" i="9"/>
  <c r="B1950" i="8"/>
  <c r="B1950" i="7"/>
  <c r="B1950" i="6"/>
  <c r="B1950" i="5"/>
  <c r="B1950" i="4"/>
  <c r="B1950" i="3"/>
  <c r="B2046" i="1"/>
  <c r="B1950" i="2"/>
  <c r="B335" i="12"/>
  <c r="B335" i="11"/>
  <c r="B335" i="10"/>
  <c r="B335" i="9"/>
  <c r="B335" i="8"/>
  <c r="B335" i="7"/>
  <c r="B335" i="6"/>
  <c r="B335" i="5"/>
  <c r="B335" i="4"/>
  <c r="B335" i="2"/>
  <c r="B335" i="3"/>
  <c r="B431" i="1"/>
  <c r="B240" i="12"/>
  <c r="B240" i="11"/>
  <c r="B240" i="10"/>
  <c r="B240" i="9"/>
  <c r="B240" i="8"/>
  <c r="B240" i="7"/>
  <c r="B240" i="6"/>
  <c r="B240" i="5"/>
  <c r="B240" i="4"/>
  <c r="B240" i="3"/>
  <c r="B240" i="2"/>
  <c r="B336" i="1"/>
  <c r="B2900" i="12"/>
  <c r="B2904" i="10"/>
  <c r="B2900" i="8"/>
  <c r="B2900" i="7"/>
  <c r="B2900" i="5"/>
  <c r="B2900" i="3"/>
  <c r="B905" i="12"/>
  <c r="B905" i="11"/>
  <c r="B905" i="10"/>
  <c r="B905" i="9"/>
  <c r="B905" i="8"/>
  <c r="B905" i="7"/>
  <c r="B905" i="6"/>
  <c r="B905" i="5"/>
  <c r="B905" i="4"/>
  <c r="B905" i="2"/>
  <c r="B905" i="3"/>
  <c r="B1001" i="1"/>
  <c r="B1285" i="12"/>
  <c r="B1285" i="11"/>
  <c r="B1285" i="10"/>
  <c r="B1285" i="9"/>
  <c r="B1285" i="8"/>
  <c r="B1285" i="7"/>
  <c r="B1285" i="6"/>
  <c r="B1285" i="5"/>
  <c r="B1285" i="4"/>
  <c r="B1285" i="2"/>
  <c r="B1285" i="3"/>
  <c r="B1381" i="1"/>
  <c r="B2805" i="12"/>
  <c r="B2805" i="11"/>
  <c r="B2809" i="10"/>
  <c r="B2805" i="9"/>
  <c r="B2805" i="8"/>
  <c r="B2805" i="7"/>
  <c r="B2805" i="6"/>
  <c r="B2805" i="5"/>
  <c r="B2805" i="4"/>
  <c r="B2805" i="3"/>
  <c r="B2901" i="1"/>
  <c r="B430" i="12"/>
  <c r="B430" i="11"/>
  <c r="B430" i="10"/>
  <c r="B430" i="9"/>
  <c r="B430" i="8"/>
  <c r="B430" i="7"/>
  <c r="B430" i="6"/>
  <c r="B430" i="5"/>
  <c r="B430" i="2"/>
  <c r="B430" i="3"/>
  <c r="B430" i="4"/>
  <c r="B526" i="1"/>
  <c r="B145" i="12"/>
  <c r="B145" i="11"/>
  <c r="B145" i="10"/>
  <c r="B145" i="9"/>
  <c r="B145" i="8"/>
  <c r="B145" i="7"/>
  <c r="B145" i="6"/>
  <c r="B145" i="5"/>
  <c r="B145" i="4"/>
  <c r="B145" i="2"/>
  <c r="B145" i="3"/>
  <c r="B241" i="1"/>
  <c r="B51" i="1"/>
  <c r="B50" i="12"/>
  <c r="B50" i="11"/>
  <c r="B50" i="10"/>
  <c r="B50" i="9"/>
  <c r="B50" i="8"/>
  <c r="B50" i="7"/>
  <c r="B50" i="6"/>
  <c r="B50" i="5"/>
  <c r="B50" i="4"/>
  <c r="B50" i="3"/>
  <c r="B50" i="2"/>
  <c r="B146" i="1"/>
  <c r="B2331" i="1"/>
  <c r="B2235" i="12"/>
  <c r="B2235" i="11"/>
  <c r="B2235" i="10"/>
  <c r="B2235" i="9"/>
  <c r="B2235" i="8"/>
  <c r="B2235" i="7"/>
  <c r="B2235" i="6"/>
  <c r="B2235" i="4"/>
  <c r="B2235" i="5"/>
  <c r="B2235" i="3"/>
  <c r="B2235" i="2"/>
  <c r="A1923" i="3"/>
  <c r="B2806" i="12" l="1"/>
  <c r="B2806" i="11"/>
  <c r="B2810" i="10"/>
  <c r="B2806" i="9"/>
  <c r="B2806" i="8"/>
  <c r="B2806" i="7"/>
  <c r="B2806" i="6"/>
  <c r="B2806" i="5"/>
  <c r="B2806" i="4"/>
  <c r="B2806" i="3"/>
  <c r="B2902" i="1"/>
  <c r="B1571" i="12"/>
  <c r="B1571" i="11"/>
  <c r="B1571" i="10"/>
  <c r="B1571" i="9"/>
  <c r="B1571" i="8"/>
  <c r="B1571" i="7"/>
  <c r="B1571" i="6"/>
  <c r="B1571" i="4"/>
  <c r="B1571" i="5"/>
  <c r="B1571" i="3"/>
  <c r="B1667" i="1"/>
  <c r="B1571" i="2"/>
  <c r="B2236" i="12"/>
  <c r="B2236" i="11"/>
  <c r="B2236" i="10"/>
  <c r="B2236" i="9"/>
  <c r="B2236" i="8"/>
  <c r="B2236" i="7"/>
  <c r="B2236" i="6"/>
  <c r="B2236" i="5"/>
  <c r="B2236" i="4"/>
  <c r="B2236" i="3"/>
  <c r="B2332" i="1"/>
  <c r="B2236" i="2"/>
  <c r="B241" i="12"/>
  <c r="B241" i="11"/>
  <c r="B241" i="10"/>
  <c r="B241" i="9"/>
  <c r="B241" i="8"/>
  <c r="B241" i="7"/>
  <c r="B241" i="6"/>
  <c r="B241" i="5"/>
  <c r="B241" i="4"/>
  <c r="B241" i="2"/>
  <c r="B241" i="3"/>
  <c r="B337" i="1"/>
  <c r="B526" i="12"/>
  <c r="B526" i="11"/>
  <c r="B526" i="10"/>
  <c r="B526" i="9"/>
  <c r="B526" i="8"/>
  <c r="B526" i="7"/>
  <c r="B526" i="6"/>
  <c r="B526" i="5"/>
  <c r="B526" i="2"/>
  <c r="B526" i="3"/>
  <c r="B526" i="4"/>
  <c r="B622" i="1"/>
  <c r="B2901" i="12"/>
  <c r="B2905" i="10"/>
  <c r="B2901" i="8"/>
  <c r="B2901" i="7"/>
  <c r="B2901" i="5"/>
  <c r="B2901" i="3"/>
  <c r="B716" i="12"/>
  <c r="B716" i="11"/>
  <c r="B716" i="10"/>
  <c r="B716" i="9"/>
  <c r="B716" i="8"/>
  <c r="B716" i="7"/>
  <c r="B716" i="6"/>
  <c r="B716" i="4"/>
  <c r="B716" i="5"/>
  <c r="B716" i="3"/>
  <c r="B716" i="2"/>
  <c r="B812" i="1"/>
  <c r="B2711" i="12"/>
  <c r="B2711" i="11"/>
  <c r="B2715" i="10"/>
  <c r="B2711" i="9"/>
  <c r="B2711" i="8"/>
  <c r="B2711" i="7"/>
  <c r="B2711" i="6"/>
  <c r="B2711" i="4"/>
  <c r="B2711" i="5"/>
  <c r="B2711" i="3"/>
  <c r="B2807" i="1"/>
  <c r="B621" i="12"/>
  <c r="B621" i="11"/>
  <c r="B621" i="10"/>
  <c r="B621" i="9"/>
  <c r="B621" i="8"/>
  <c r="B621" i="7"/>
  <c r="B621" i="6"/>
  <c r="B621" i="5"/>
  <c r="B621" i="2"/>
  <c r="B621" i="4"/>
  <c r="B621" i="3"/>
  <c r="B717" i="1"/>
  <c r="B1286" i="12"/>
  <c r="B1286" i="11"/>
  <c r="B1286" i="10"/>
  <c r="B1286" i="9"/>
  <c r="B1286" i="8"/>
  <c r="B1286" i="7"/>
  <c r="B1286" i="6"/>
  <c r="B1286" i="5"/>
  <c r="B1286" i="4"/>
  <c r="B1286" i="3"/>
  <c r="B1286" i="2"/>
  <c r="B1382" i="1"/>
  <c r="B1191" i="12"/>
  <c r="B1191" i="11"/>
  <c r="B1191" i="10"/>
  <c r="B1191" i="9"/>
  <c r="B1191" i="8"/>
  <c r="B1191" i="7"/>
  <c r="B1191" i="6"/>
  <c r="B1191" i="4"/>
  <c r="B1191" i="5"/>
  <c r="B1191" i="2"/>
  <c r="B1191" i="3"/>
  <c r="B1287" i="1"/>
  <c r="B906" i="12"/>
  <c r="B906" i="11"/>
  <c r="B906" i="10"/>
  <c r="B906" i="9"/>
  <c r="B906" i="8"/>
  <c r="B906" i="7"/>
  <c r="B906" i="6"/>
  <c r="B906" i="5"/>
  <c r="B906" i="2"/>
  <c r="B906" i="3"/>
  <c r="B906" i="4"/>
  <c r="B1002" i="1"/>
  <c r="B811" i="12"/>
  <c r="B811" i="11"/>
  <c r="B811" i="10"/>
  <c r="B811" i="9"/>
  <c r="B811" i="8"/>
  <c r="B811" i="7"/>
  <c r="B811" i="6"/>
  <c r="B811" i="4"/>
  <c r="B811" i="2"/>
  <c r="B811" i="5"/>
  <c r="B811" i="3"/>
  <c r="B907" i="1"/>
  <c r="B1666" i="12"/>
  <c r="B1666" i="11"/>
  <c r="B1666" i="10"/>
  <c r="B1666" i="9"/>
  <c r="B1666" i="8"/>
  <c r="B1666" i="7"/>
  <c r="B1666" i="6"/>
  <c r="B1666" i="5"/>
  <c r="B1666" i="4"/>
  <c r="B1666" i="3"/>
  <c r="B1666" i="2"/>
  <c r="B1762" i="1"/>
  <c r="B1761" i="12"/>
  <c r="B1761" i="11"/>
  <c r="B1761" i="10"/>
  <c r="B1761" i="9"/>
  <c r="B1761" i="8"/>
  <c r="B1761" i="7"/>
  <c r="B1761" i="6"/>
  <c r="B1761" i="5"/>
  <c r="B1761" i="4"/>
  <c r="B1761" i="3"/>
  <c r="B1761" i="2"/>
  <c r="B1857" i="1"/>
  <c r="B2141" i="12"/>
  <c r="B2141" i="11"/>
  <c r="B2141" i="10"/>
  <c r="B2141" i="9"/>
  <c r="B2141" i="8"/>
  <c r="B2141" i="7"/>
  <c r="B2141" i="6"/>
  <c r="B2141" i="5"/>
  <c r="B2141" i="4"/>
  <c r="B2141" i="3"/>
  <c r="B2141" i="2"/>
  <c r="B2237" i="1"/>
  <c r="B2426" i="12"/>
  <c r="B2426" i="11"/>
  <c r="B2426" i="10"/>
  <c r="B2426" i="9"/>
  <c r="B2426" i="8"/>
  <c r="B2426" i="7"/>
  <c r="B2426" i="6"/>
  <c r="B2426" i="5"/>
  <c r="B2426" i="3"/>
  <c r="B2426" i="4"/>
  <c r="B2522" i="1"/>
  <c r="B2426" i="2"/>
  <c r="B2521" i="12"/>
  <c r="B2521" i="11"/>
  <c r="B2521" i="10"/>
  <c r="B2521" i="9"/>
  <c r="B2521" i="8"/>
  <c r="B2521" i="7"/>
  <c r="B2521" i="6"/>
  <c r="B2521" i="5"/>
  <c r="B2521" i="4"/>
  <c r="B2521" i="3"/>
  <c r="B2521" i="2"/>
  <c r="B2617" i="1"/>
  <c r="B2616" i="12"/>
  <c r="B2616" i="11"/>
  <c r="B2620" i="10"/>
  <c r="B2616" i="9"/>
  <c r="B2616" i="8"/>
  <c r="B2616" i="7"/>
  <c r="B2616" i="6"/>
  <c r="B2616" i="5"/>
  <c r="B2616" i="4"/>
  <c r="B2616" i="3"/>
  <c r="B2616" i="2"/>
  <c r="B2712" i="1"/>
  <c r="B1476" i="12"/>
  <c r="B1476" i="11"/>
  <c r="B1476" i="10"/>
  <c r="B1476" i="9"/>
  <c r="B1476" i="8"/>
  <c r="B1476" i="7"/>
  <c r="B1476" i="6"/>
  <c r="B1476" i="5"/>
  <c r="B1476" i="4"/>
  <c r="B1476" i="3"/>
  <c r="B1572" i="1"/>
  <c r="B1476" i="2"/>
  <c r="B2427" i="1"/>
  <c r="B2331" i="12"/>
  <c r="B2331" i="11"/>
  <c r="B2331" i="10"/>
  <c r="B2331" i="9"/>
  <c r="B2331" i="8"/>
  <c r="B2331" i="7"/>
  <c r="B2331" i="6"/>
  <c r="B2331" i="4"/>
  <c r="B2331" i="5"/>
  <c r="B2331" i="3"/>
  <c r="B2331" i="2"/>
  <c r="B2046" i="12"/>
  <c r="B2046" i="11"/>
  <c r="B2046" i="10"/>
  <c r="B2046" i="9"/>
  <c r="B2046" i="8"/>
  <c r="B2046" i="7"/>
  <c r="B2046" i="6"/>
  <c r="B2046" i="5"/>
  <c r="B2046" i="4"/>
  <c r="B2046" i="3"/>
  <c r="B2046" i="2"/>
  <c r="B2142" i="1"/>
  <c r="B336" i="12"/>
  <c r="B336" i="11"/>
  <c r="B336" i="10"/>
  <c r="B336" i="9"/>
  <c r="B336" i="8"/>
  <c r="B336" i="7"/>
  <c r="B336" i="6"/>
  <c r="B336" i="5"/>
  <c r="B336" i="4"/>
  <c r="B336" i="3"/>
  <c r="B336" i="2"/>
  <c r="B432" i="1"/>
  <c r="B431" i="12"/>
  <c r="B431" i="11"/>
  <c r="B431" i="10"/>
  <c r="B431" i="9"/>
  <c r="B431" i="8"/>
  <c r="B431" i="7"/>
  <c r="B431" i="6"/>
  <c r="B431" i="5"/>
  <c r="B431" i="4"/>
  <c r="B431" i="2"/>
  <c r="B431" i="3"/>
  <c r="B527" i="1"/>
  <c r="B1951" i="12"/>
  <c r="B1951" i="11"/>
  <c r="B1951" i="10"/>
  <c r="B1951" i="9"/>
  <c r="B1951" i="8"/>
  <c r="B1951" i="7"/>
  <c r="B1951" i="6"/>
  <c r="B1951" i="4"/>
  <c r="B1951" i="5"/>
  <c r="B1951" i="3"/>
  <c r="B2047" i="1"/>
  <c r="B1951" i="2"/>
  <c r="B1096" i="12"/>
  <c r="B1096" i="11"/>
  <c r="B1096" i="10"/>
  <c r="B1096" i="9"/>
  <c r="B1096" i="8"/>
  <c r="B1096" i="6"/>
  <c r="B1096" i="7"/>
  <c r="B1096" i="5"/>
  <c r="B1096" i="4"/>
  <c r="B1096" i="3"/>
  <c r="B1192" i="1"/>
  <c r="B1096" i="2"/>
  <c r="B1856" i="12"/>
  <c r="B1856" i="11"/>
  <c r="B1856" i="10"/>
  <c r="B1856" i="9"/>
  <c r="B1856" i="8"/>
  <c r="B1856" i="7"/>
  <c r="B1856" i="6"/>
  <c r="B1856" i="5"/>
  <c r="B1856" i="4"/>
  <c r="B1856" i="3"/>
  <c r="B1952" i="1"/>
  <c r="B1856" i="2"/>
  <c r="B146" i="12"/>
  <c r="B146" i="11"/>
  <c r="B146" i="10"/>
  <c r="B146" i="9"/>
  <c r="B146" i="8"/>
  <c r="B146" i="7"/>
  <c r="B146" i="6"/>
  <c r="B146" i="5"/>
  <c r="B146" i="4"/>
  <c r="B146" i="2"/>
  <c r="B146" i="3"/>
  <c r="B242" i="1"/>
  <c r="B52" i="1"/>
  <c r="B51" i="12"/>
  <c r="B51" i="11"/>
  <c r="B51" i="10"/>
  <c r="B51" i="9"/>
  <c r="B51" i="8"/>
  <c r="B51" i="7"/>
  <c r="B51" i="6"/>
  <c r="B51" i="5"/>
  <c r="B51" i="4"/>
  <c r="B51" i="3"/>
  <c r="B147" i="1"/>
  <c r="B51" i="2"/>
  <c r="B1381" i="12"/>
  <c r="B1381" i="11"/>
  <c r="B1381" i="10"/>
  <c r="B1381" i="9"/>
  <c r="B1381" i="8"/>
  <c r="B1381" i="7"/>
  <c r="B1381" i="6"/>
  <c r="B1381" i="5"/>
  <c r="B1381" i="4"/>
  <c r="B1381" i="2"/>
  <c r="B1381" i="3"/>
  <c r="B1477" i="1"/>
  <c r="B1001" i="12"/>
  <c r="B1001" i="11"/>
  <c r="B1001" i="10"/>
  <c r="B1001" i="9"/>
  <c r="B1001" i="8"/>
  <c r="B1001" i="7"/>
  <c r="B1001" i="6"/>
  <c r="B1001" i="5"/>
  <c r="B1001" i="4"/>
  <c r="B1001" i="2"/>
  <c r="B1001" i="3"/>
  <c r="B1097" i="1"/>
  <c r="A2019" i="3"/>
  <c r="B1192" i="12" l="1"/>
  <c r="B1192" i="11"/>
  <c r="B1192" i="10"/>
  <c r="B1192" i="9"/>
  <c r="B1192" i="8"/>
  <c r="B1192" i="6"/>
  <c r="B1192" i="7"/>
  <c r="B1192" i="5"/>
  <c r="B1192" i="4"/>
  <c r="B1192" i="3"/>
  <c r="B1288" i="1"/>
  <c r="B1192" i="2"/>
  <c r="B2047" i="12"/>
  <c r="B2047" i="11"/>
  <c r="B2047" i="10"/>
  <c r="B2047" i="9"/>
  <c r="B2047" i="8"/>
  <c r="B2047" i="7"/>
  <c r="B2047" i="6"/>
  <c r="B2047" i="4"/>
  <c r="B2047" i="5"/>
  <c r="B2047" i="3"/>
  <c r="B2047" i="2"/>
  <c r="B2143" i="1"/>
  <c r="B622" i="12"/>
  <c r="B622" i="11"/>
  <c r="B622" i="10"/>
  <c r="B622" i="9"/>
  <c r="B622" i="8"/>
  <c r="B622" i="7"/>
  <c r="B622" i="6"/>
  <c r="B622" i="5"/>
  <c r="B622" i="2"/>
  <c r="B622" i="4"/>
  <c r="B622" i="3"/>
  <c r="B718" i="1"/>
  <c r="B337" i="12"/>
  <c r="B337" i="11"/>
  <c r="B337" i="10"/>
  <c r="B337" i="9"/>
  <c r="B337" i="8"/>
  <c r="B337" i="7"/>
  <c r="B337" i="6"/>
  <c r="B337" i="5"/>
  <c r="B337" i="4"/>
  <c r="B337" i="2"/>
  <c r="B337" i="3"/>
  <c r="B433" i="1"/>
  <c r="B2902" i="12"/>
  <c r="B2906" i="10"/>
  <c r="B2902" i="8"/>
  <c r="B2902" i="7"/>
  <c r="B2902" i="5"/>
  <c r="B2902" i="3"/>
  <c r="B147" i="12"/>
  <c r="B147" i="11"/>
  <c r="B147" i="10"/>
  <c r="B147" i="9"/>
  <c r="B147" i="8"/>
  <c r="B147" i="7"/>
  <c r="B147" i="6"/>
  <c r="B147" i="5"/>
  <c r="B147" i="4"/>
  <c r="B147" i="2"/>
  <c r="B147" i="3"/>
  <c r="B243" i="1"/>
  <c r="B242" i="12"/>
  <c r="B242" i="11"/>
  <c r="B242" i="10"/>
  <c r="B242" i="9"/>
  <c r="B242" i="8"/>
  <c r="B242" i="7"/>
  <c r="B242" i="6"/>
  <c r="B242" i="5"/>
  <c r="B242" i="4"/>
  <c r="B242" i="2"/>
  <c r="B242" i="3"/>
  <c r="B338" i="1"/>
  <c r="B527" i="12"/>
  <c r="B527" i="11"/>
  <c r="B527" i="10"/>
  <c r="B527" i="9"/>
  <c r="B527" i="8"/>
  <c r="B527" i="7"/>
  <c r="B527" i="6"/>
  <c r="B527" i="5"/>
  <c r="B527" i="4"/>
  <c r="B527" i="2"/>
  <c r="B527" i="3"/>
  <c r="B623" i="1"/>
  <c r="B432" i="12"/>
  <c r="B432" i="11"/>
  <c r="B432" i="10"/>
  <c r="B432" i="9"/>
  <c r="B432" i="8"/>
  <c r="B432" i="7"/>
  <c r="B432" i="6"/>
  <c r="B432" i="5"/>
  <c r="B432" i="4"/>
  <c r="B432" i="3"/>
  <c r="B432" i="2"/>
  <c r="B528" i="1"/>
  <c r="B2142" i="12"/>
  <c r="B2142" i="11"/>
  <c r="B2142" i="10"/>
  <c r="B2142" i="9"/>
  <c r="B2142" i="8"/>
  <c r="B2142" i="7"/>
  <c r="B2142" i="6"/>
  <c r="B2142" i="5"/>
  <c r="B2142" i="4"/>
  <c r="B2142" i="3"/>
  <c r="B2238" i="1"/>
  <c r="B2142" i="2"/>
  <c r="B2712" i="12"/>
  <c r="B2712" i="11"/>
  <c r="B2716" i="10"/>
  <c r="B2712" i="9"/>
  <c r="B2712" i="8"/>
  <c r="B2712" i="7"/>
  <c r="B2712" i="6"/>
  <c r="B2712" i="5"/>
  <c r="B2712" i="4"/>
  <c r="B2712" i="3"/>
  <c r="B2808" i="1"/>
  <c r="B2617" i="12"/>
  <c r="B2617" i="11"/>
  <c r="B2621" i="10"/>
  <c r="B2617" i="9"/>
  <c r="B2617" i="8"/>
  <c r="B2617" i="7"/>
  <c r="B2617" i="6"/>
  <c r="B2617" i="5"/>
  <c r="B2617" i="4"/>
  <c r="B2617" i="3"/>
  <c r="B2617" i="2"/>
  <c r="B2713" i="1"/>
  <c r="B2237" i="12"/>
  <c r="B2237" i="11"/>
  <c r="B2237" i="10"/>
  <c r="B2237" i="9"/>
  <c r="B2237" i="8"/>
  <c r="B2237" i="7"/>
  <c r="B2237" i="6"/>
  <c r="B2237" i="5"/>
  <c r="B2237" i="4"/>
  <c r="B2237" i="3"/>
  <c r="B2237" i="2"/>
  <c r="B2333" i="1"/>
  <c r="B1857" i="12"/>
  <c r="B1857" i="11"/>
  <c r="B1857" i="10"/>
  <c r="B1857" i="9"/>
  <c r="B1857" i="8"/>
  <c r="B1857" i="7"/>
  <c r="B1857" i="6"/>
  <c r="B1857" i="5"/>
  <c r="B1857" i="4"/>
  <c r="B1857" i="3"/>
  <c r="B1857" i="2"/>
  <c r="B1953" i="1"/>
  <c r="B1762" i="12"/>
  <c r="B1762" i="11"/>
  <c r="B1762" i="10"/>
  <c r="B1762" i="9"/>
  <c r="B1762" i="8"/>
  <c r="B1762" i="7"/>
  <c r="B1762" i="6"/>
  <c r="B1762" i="5"/>
  <c r="B1762" i="4"/>
  <c r="B1762" i="3"/>
  <c r="B1762" i="2"/>
  <c r="B1858" i="1"/>
  <c r="B907" i="12"/>
  <c r="B907" i="11"/>
  <c r="B907" i="10"/>
  <c r="B907" i="9"/>
  <c r="B907" i="8"/>
  <c r="B907" i="7"/>
  <c r="B907" i="6"/>
  <c r="B907" i="4"/>
  <c r="B907" i="2"/>
  <c r="B907" i="5"/>
  <c r="B907" i="3"/>
  <c r="B1003" i="1"/>
  <c r="B1002" i="12"/>
  <c r="B1002" i="11"/>
  <c r="B1002" i="10"/>
  <c r="B1002" i="9"/>
  <c r="B1002" i="8"/>
  <c r="B1002" i="7"/>
  <c r="B1002" i="6"/>
  <c r="B1002" i="5"/>
  <c r="B1002" i="2"/>
  <c r="B1002" i="3"/>
  <c r="B1002" i="4"/>
  <c r="B1098" i="1"/>
  <c r="B1287" i="12"/>
  <c r="B1287" i="11"/>
  <c r="B1287" i="10"/>
  <c r="B1287" i="9"/>
  <c r="B1287" i="8"/>
  <c r="B1287" i="7"/>
  <c r="B1287" i="6"/>
  <c r="B1287" i="4"/>
  <c r="B1287" i="5"/>
  <c r="B1287" i="2"/>
  <c r="B1287" i="3"/>
  <c r="B1383" i="1"/>
  <c r="B1382" i="12"/>
  <c r="B1382" i="11"/>
  <c r="B1382" i="10"/>
  <c r="B1382" i="9"/>
  <c r="B1382" i="8"/>
  <c r="B1382" i="7"/>
  <c r="B1382" i="6"/>
  <c r="B1382" i="5"/>
  <c r="B1382" i="4"/>
  <c r="B1382" i="3"/>
  <c r="B1382" i="2"/>
  <c r="B1478" i="1"/>
  <c r="B717" i="12"/>
  <c r="B717" i="11"/>
  <c r="B717" i="10"/>
  <c r="B717" i="9"/>
  <c r="B717" i="8"/>
  <c r="B717" i="7"/>
  <c r="B717" i="6"/>
  <c r="B717" i="5"/>
  <c r="B717" i="4"/>
  <c r="B717" i="2"/>
  <c r="B717" i="3"/>
  <c r="B813" i="1"/>
  <c r="B2807" i="12"/>
  <c r="B2807" i="11"/>
  <c r="B2811" i="10"/>
  <c r="B2807" i="9"/>
  <c r="B2807" i="8"/>
  <c r="B2807" i="7"/>
  <c r="B2807" i="6"/>
  <c r="B2807" i="4"/>
  <c r="B2807" i="5"/>
  <c r="B2807" i="3"/>
  <c r="B2903" i="1"/>
  <c r="B1952" i="12"/>
  <c r="B1952" i="11"/>
  <c r="B1952" i="10"/>
  <c r="B1952" i="9"/>
  <c r="B1952" i="8"/>
  <c r="B1952" i="7"/>
  <c r="B1952" i="6"/>
  <c r="B1952" i="5"/>
  <c r="B1952" i="4"/>
  <c r="B1952" i="3"/>
  <c r="B1952" i="2"/>
  <c r="B2048" i="1"/>
  <c r="B1572" i="12"/>
  <c r="B1572" i="11"/>
  <c r="B1572" i="10"/>
  <c r="B1572" i="9"/>
  <c r="B1572" i="8"/>
  <c r="B1572" i="7"/>
  <c r="B1572" i="6"/>
  <c r="B1572" i="5"/>
  <c r="B1572" i="4"/>
  <c r="B1572" i="3"/>
  <c r="B1668" i="1"/>
  <c r="B1572" i="2"/>
  <c r="B2522" i="12"/>
  <c r="B2522" i="11"/>
  <c r="B2522" i="10"/>
  <c r="B2522" i="9"/>
  <c r="B2522" i="8"/>
  <c r="B2522" i="7"/>
  <c r="B2522" i="6"/>
  <c r="B2522" i="5"/>
  <c r="B2522" i="3"/>
  <c r="B2522" i="4"/>
  <c r="B2522" i="2"/>
  <c r="B2618" i="1"/>
  <c r="B2332" i="12"/>
  <c r="B2332" i="11"/>
  <c r="B2332" i="10"/>
  <c r="B2332" i="9"/>
  <c r="B2332" i="8"/>
  <c r="B2332" i="7"/>
  <c r="B2332" i="6"/>
  <c r="B2332" i="5"/>
  <c r="B2332" i="4"/>
  <c r="B2332" i="3"/>
  <c r="B2428" i="1"/>
  <c r="B2332" i="2"/>
  <c r="B1667" i="12"/>
  <c r="B1667" i="11"/>
  <c r="B1667" i="10"/>
  <c r="B1667" i="9"/>
  <c r="B1667" i="8"/>
  <c r="B1667" i="7"/>
  <c r="B1667" i="6"/>
  <c r="B1667" i="4"/>
  <c r="B1667" i="5"/>
  <c r="B1667" i="3"/>
  <c r="B1667" i="2"/>
  <c r="B1763" i="1"/>
  <c r="B1097" i="12"/>
  <c r="B1097" i="11"/>
  <c r="B1097" i="10"/>
  <c r="B1097" i="9"/>
  <c r="B1097" i="8"/>
  <c r="B1097" i="7"/>
  <c r="B1097" i="6"/>
  <c r="B1097" i="5"/>
  <c r="B1097" i="4"/>
  <c r="B1097" i="2"/>
  <c r="B1097" i="3"/>
  <c r="B1193" i="1"/>
  <c r="B1477" i="12"/>
  <c r="B1477" i="11"/>
  <c r="B1477" i="10"/>
  <c r="B1477" i="9"/>
  <c r="B1477" i="8"/>
  <c r="B1477" i="7"/>
  <c r="B1477" i="6"/>
  <c r="B1477" i="5"/>
  <c r="B1477" i="4"/>
  <c r="B1477" i="3"/>
  <c r="B1477" i="2"/>
  <c r="B1573" i="1"/>
  <c r="B53" i="1"/>
  <c r="B52" i="12"/>
  <c r="B52" i="11"/>
  <c r="B52" i="10"/>
  <c r="B52" i="9"/>
  <c r="B52" i="8"/>
  <c r="B52" i="7"/>
  <c r="B52" i="6"/>
  <c r="B52" i="5"/>
  <c r="B52" i="4"/>
  <c r="B52" i="3"/>
  <c r="B148" i="1"/>
  <c r="B52" i="2"/>
  <c r="B2523" i="1"/>
  <c r="B2427" i="12"/>
  <c r="B2427" i="11"/>
  <c r="B2427" i="10"/>
  <c r="B2427" i="9"/>
  <c r="B2427" i="8"/>
  <c r="B2427" i="7"/>
  <c r="B2427" i="6"/>
  <c r="B2427" i="4"/>
  <c r="B2427" i="5"/>
  <c r="B2427" i="3"/>
  <c r="B2427" i="2"/>
  <c r="B812" i="12"/>
  <c r="B812" i="11"/>
  <c r="B812" i="10"/>
  <c r="B812" i="9"/>
  <c r="B812" i="8"/>
  <c r="B812" i="7"/>
  <c r="B812" i="6"/>
  <c r="B812" i="5"/>
  <c r="B812" i="4"/>
  <c r="B812" i="3"/>
  <c r="B812" i="2"/>
  <c r="B908" i="1"/>
  <c r="A2115" i="3"/>
  <c r="B1668" i="12" l="1"/>
  <c r="B1668" i="11"/>
  <c r="B1668" i="10"/>
  <c r="B1668" i="9"/>
  <c r="B1668" i="8"/>
  <c r="B1668" i="7"/>
  <c r="B1668" i="6"/>
  <c r="B1668" i="5"/>
  <c r="B1668" i="4"/>
  <c r="B1668" i="3"/>
  <c r="B1764" i="1"/>
  <c r="B1668" i="2"/>
  <c r="B148" i="12"/>
  <c r="B148" i="11"/>
  <c r="B148" i="10"/>
  <c r="B148" i="9"/>
  <c r="B148" i="8"/>
  <c r="B148" i="7"/>
  <c r="B148" i="6"/>
  <c r="B148" i="5"/>
  <c r="B148" i="4"/>
  <c r="B148" i="3"/>
  <c r="B148" i="2"/>
  <c r="B244" i="1"/>
  <c r="B1573" i="12"/>
  <c r="B1573" i="11"/>
  <c r="B1573" i="10"/>
  <c r="B1573" i="9"/>
  <c r="B1573" i="8"/>
  <c r="B1573" i="7"/>
  <c r="B1573" i="6"/>
  <c r="B1573" i="5"/>
  <c r="B1573" i="4"/>
  <c r="B1573" i="3"/>
  <c r="B1573" i="2"/>
  <c r="B1669" i="1"/>
  <c r="B1193" i="12"/>
  <c r="B1193" i="11"/>
  <c r="B1193" i="10"/>
  <c r="B1193" i="9"/>
  <c r="B1193" i="8"/>
  <c r="B1193" i="7"/>
  <c r="B1193" i="6"/>
  <c r="B1193" i="5"/>
  <c r="B1193" i="4"/>
  <c r="B1193" i="2"/>
  <c r="B1193" i="3"/>
  <c r="B1289" i="1"/>
  <c r="B1763" i="12"/>
  <c r="B1763" i="11"/>
  <c r="B1763" i="10"/>
  <c r="B1763" i="9"/>
  <c r="B1763" i="8"/>
  <c r="B1763" i="7"/>
  <c r="B1763" i="6"/>
  <c r="B1763" i="4"/>
  <c r="B1763" i="5"/>
  <c r="B1763" i="3"/>
  <c r="B1763" i="2"/>
  <c r="B1859" i="1"/>
  <c r="B2618" i="12"/>
  <c r="B2618" i="11"/>
  <c r="B2622" i="10"/>
  <c r="B2618" i="9"/>
  <c r="B2618" i="8"/>
  <c r="B2618" i="7"/>
  <c r="B2618" i="6"/>
  <c r="B2618" i="5"/>
  <c r="B2618" i="4"/>
  <c r="B2618" i="3"/>
  <c r="B2618" i="2"/>
  <c r="B2714" i="1"/>
  <c r="B2048" i="12"/>
  <c r="B2048" i="11"/>
  <c r="B2048" i="10"/>
  <c r="B2048" i="9"/>
  <c r="B2048" i="8"/>
  <c r="B2048" i="7"/>
  <c r="B2048" i="6"/>
  <c r="B2048" i="5"/>
  <c r="B2048" i="4"/>
  <c r="B2048" i="3"/>
  <c r="B2144" i="1"/>
  <c r="B2048" i="2"/>
  <c r="B2903" i="12"/>
  <c r="B2907" i="10"/>
  <c r="B2903" i="8"/>
  <c r="B2903" i="7"/>
  <c r="B2903" i="3"/>
  <c r="B2903" i="5"/>
  <c r="B433" i="12"/>
  <c r="B433" i="11"/>
  <c r="B433" i="10"/>
  <c r="B433" i="9"/>
  <c r="B433" i="8"/>
  <c r="B433" i="7"/>
  <c r="B433" i="6"/>
  <c r="B433" i="5"/>
  <c r="B433" i="4"/>
  <c r="B433" i="2"/>
  <c r="B433" i="3"/>
  <c r="B529" i="1"/>
  <c r="B718" i="12"/>
  <c r="B718" i="11"/>
  <c r="B718" i="10"/>
  <c r="B718" i="9"/>
  <c r="B718" i="8"/>
  <c r="B718" i="7"/>
  <c r="B718" i="6"/>
  <c r="B718" i="5"/>
  <c r="B718" i="4"/>
  <c r="B718" i="2"/>
  <c r="B718" i="3"/>
  <c r="B814" i="1"/>
  <c r="B2143" i="12"/>
  <c r="B2143" i="11"/>
  <c r="B2143" i="10"/>
  <c r="B2143" i="9"/>
  <c r="B2143" i="8"/>
  <c r="B2143" i="7"/>
  <c r="B2143" i="6"/>
  <c r="B2143" i="4"/>
  <c r="B2143" i="5"/>
  <c r="B2143" i="3"/>
  <c r="B2239" i="1"/>
  <c r="B2143" i="2"/>
  <c r="B1288" i="12"/>
  <c r="B1288" i="11"/>
  <c r="B1288" i="10"/>
  <c r="B1288" i="9"/>
  <c r="B1288" i="8"/>
  <c r="B1288" i="6"/>
  <c r="B1288" i="7"/>
  <c r="B1288" i="5"/>
  <c r="B1288" i="4"/>
  <c r="B1288" i="3"/>
  <c r="B1384" i="1"/>
  <c r="B1288" i="2"/>
  <c r="B2619" i="1"/>
  <c r="B2523" i="12"/>
  <c r="B2523" i="11"/>
  <c r="B2523" i="10"/>
  <c r="B2523" i="9"/>
  <c r="B2523" i="8"/>
  <c r="B2523" i="7"/>
  <c r="B2523" i="6"/>
  <c r="B2523" i="4"/>
  <c r="B2523" i="5"/>
  <c r="B2523" i="3"/>
  <c r="B2523" i="2"/>
  <c r="B528" i="12"/>
  <c r="B528" i="11"/>
  <c r="B528" i="10"/>
  <c r="B528" i="9"/>
  <c r="B528" i="8"/>
  <c r="B528" i="7"/>
  <c r="B528" i="6"/>
  <c r="B528" i="5"/>
  <c r="B528" i="4"/>
  <c r="B528" i="3"/>
  <c r="B528" i="2"/>
  <c r="B624" i="1"/>
  <c r="B623" i="12"/>
  <c r="B623" i="11"/>
  <c r="B623" i="10"/>
  <c r="B623" i="9"/>
  <c r="B623" i="8"/>
  <c r="B623" i="7"/>
  <c r="B623" i="6"/>
  <c r="B623" i="5"/>
  <c r="B623" i="2"/>
  <c r="B623" i="4"/>
  <c r="B623" i="3"/>
  <c r="B719" i="1"/>
  <c r="B338" i="12"/>
  <c r="B338" i="11"/>
  <c r="B338" i="10"/>
  <c r="B338" i="9"/>
  <c r="B338" i="8"/>
  <c r="B338" i="7"/>
  <c r="B338" i="6"/>
  <c r="B338" i="5"/>
  <c r="B338" i="4"/>
  <c r="B338" i="2"/>
  <c r="B338" i="3"/>
  <c r="B434" i="1"/>
  <c r="B243" i="12"/>
  <c r="B243" i="11"/>
  <c r="B243" i="10"/>
  <c r="B243" i="9"/>
  <c r="B243" i="8"/>
  <c r="B243" i="7"/>
  <c r="B243" i="6"/>
  <c r="B243" i="5"/>
  <c r="B243" i="4"/>
  <c r="B243" i="2"/>
  <c r="B243" i="3"/>
  <c r="B339" i="1"/>
  <c r="B2428" i="12"/>
  <c r="B2428" i="11"/>
  <c r="B2428" i="10"/>
  <c r="B2428" i="9"/>
  <c r="B2428" i="8"/>
  <c r="B2428" i="7"/>
  <c r="B2428" i="6"/>
  <c r="B2428" i="5"/>
  <c r="B2428" i="4"/>
  <c r="B2428" i="3"/>
  <c r="B2524" i="1"/>
  <c r="B2428" i="2"/>
  <c r="B908" i="12"/>
  <c r="B908" i="11"/>
  <c r="B908" i="10"/>
  <c r="B908" i="9"/>
  <c r="B908" i="8"/>
  <c r="B908" i="7"/>
  <c r="B908" i="6"/>
  <c r="B908" i="5"/>
  <c r="B908" i="4"/>
  <c r="B908" i="3"/>
  <c r="B908" i="2"/>
  <c r="B1004" i="1"/>
  <c r="B54" i="1"/>
  <c r="B53" i="12"/>
  <c r="B53" i="10"/>
  <c r="B53" i="11"/>
  <c r="B53" i="9"/>
  <c r="B53" i="8"/>
  <c r="B53" i="7"/>
  <c r="B53" i="6"/>
  <c r="B53" i="5"/>
  <c r="B53" i="4"/>
  <c r="B53" i="3"/>
  <c r="B53" i="2"/>
  <c r="B149" i="1"/>
  <c r="B813" i="12"/>
  <c r="B813" i="11"/>
  <c r="B813" i="10"/>
  <c r="B813" i="9"/>
  <c r="B813" i="8"/>
  <c r="B813" i="7"/>
  <c r="B813" i="6"/>
  <c r="B813" i="5"/>
  <c r="B813" i="4"/>
  <c r="B813" i="2"/>
  <c r="B813" i="3"/>
  <c r="B909" i="1"/>
  <c r="B1478" i="12"/>
  <c r="B1478" i="11"/>
  <c r="B1478" i="10"/>
  <c r="B1478" i="9"/>
  <c r="B1478" i="8"/>
  <c r="B1478" i="7"/>
  <c r="B1478" i="6"/>
  <c r="B1478" i="5"/>
  <c r="B1478" i="4"/>
  <c r="B1478" i="3"/>
  <c r="B1478" i="2"/>
  <c r="B1574" i="1"/>
  <c r="B1383" i="12"/>
  <c r="B1383" i="11"/>
  <c r="B1383" i="10"/>
  <c r="B1383" i="9"/>
  <c r="B1383" i="8"/>
  <c r="B1383" i="7"/>
  <c r="B1383" i="6"/>
  <c r="B1383" i="4"/>
  <c r="B1383" i="5"/>
  <c r="B1383" i="2"/>
  <c r="B1383" i="3"/>
  <c r="B1479" i="1"/>
  <c r="B1098" i="12"/>
  <c r="B1098" i="11"/>
  <c r="B1098" i="10"/>
  <c r="B1098" i="9"/>
  <c r="B1098" i="8"/>
  <c r="B1098" i="7"/>
  <c r="B1098" i="6"/>
  <c r="B1098" i="5"/>
  <c r="B1098" i="2"/>
  <c r="B1098" i="3"/>
  <c r="B1098" i="4"/>
  <c r="B1194" i="1"/>
  <c r="B1003" i="12"/>
  <c r="B1003" i="11"/>
  <c r="B1003" i="10"/>
  <c r="B1003" i="9"/>
  <c r="B1003" i="8"/>
  <c r="B1003" i="7"/>
  <c r="B1003" i="6"/>
  <c r="B1003" i="4"/>
  <c r="B1003" i="2"/>
  <c r="B1003" i="5"/>
  <c r="B1003" i="3"/>
  <c r="B1099" i="1"/>
  <c r="B1858" i="12"/>
  <c r="B1858" i="11"/>
  <c r="B1858" i="10"/>
  <c r="B1858" i="9"/>
  <c r="B1858" i="8"/>
  <c r="B1858" i="7"/>
  <c r="B1858" i="6"/>
  <c r="B1858" i="5"/>
  <c r="B1858" i="4"/>
  <c r="B1858" i="3"/>
  <c r="B1858" i="2"/>
  <c r="B1954" i="1"/>
  <c r="B1953" i="12"/>
  <c r="B1953" i="11"/>
  <c r="B1953" i="10"/>
  <c r="B1953" i="9"/>
  <c r="B1953" i="8"/>
  <c r="B1953" i="7"/>
  <c r="B1953" i="6"/>
  <c r="B1953" i="5"/>
  <c r="B1953" i="4"/>
  <c r="B1953" i="3"/>
  <c r="B1953" i="2"/>
  <c r="B2049" i="1"/>
  <c r="B2333" i="12"/>
  <c r="B2333" i="11"/>
  <c r="B2333" i="10"/>
  <c r="B2333" i="9"/>
  <c r="B2333" i="8"/>
  <c r="B2333" i="7"/>
  <c r="B2333" i="6"/>
  <c r="B2333" i="5"/>
  <c r="B2333" i="4"/>
  <c r="B2333" i="3"/>
  <c r="B2333" i="2"/>
  <c r="B2429" i="1"/>
  <c r="B2713" i="12"/>
  <c r="B2713" i="11"/>
  <c r="B2717" i="10"/>
  <c r="B2713" i="9"/>
  <c r="B2713" i="8"/>
  <c r="B2713" i="7"/>
  <c r="B2713" i="6"/>
  <c r="B2713" i="5"/>
  <c r="B2713" i="4"/>
  <c r="B2713" i="3"/>
  <c r="B2809" i="1"/>
  <c r="B2808" i="12"/>
  <c r="B2808" i="11"/>
  <c r="B2812" i="10"/>
  <c r="B2808" i="9"/>
  <c r="B2808" i="8"/>
  <c r="B2808" i="7"/>
  <c r="B2808" i="6"/>
  <c r="B2808" i="5"/>
  <c r="B2808" i="4"/>
  <c r="B2808" i="3"/>
  <c r="B2904" i="1"/>
  <c r="B2238" i="12"/>
  <c r="B2238" i="11"/>
  <c r="B2238" i="10"/>
  <c r="B2238" i="9"/>
  <c r="B2238" i="8"/>
  <c r="B2238" i="7"/>
  <c r="B2238" i="6"/>
  <c r="B2238" i="5"/>
  <c r="B2238" i="4"/>
  <c r="B2238" i="3"/>
  <c r="B2238" i="2"/>
  <c r="B2334" i="1"/>
  <c r="A2211" i="3"/>
  <c r="B2429" i="12" l="1"/>
  <c r="B2429" i="11"/>
  <c r="B2429" i="10"/>
  <c r="B2429" i="9"/>
  <c r="B2429" i="8"/>
  <c r="B2429" i="7"/>
  <c r="B2429" i="6"/>
  <c r="B2429" i="5"/>
  <c r="B2429" i="4"/>
  <c r="B2429" i="3"/>
  <c r="B2429" i="2"/>
  <c r="B2525" i="1"/>
  <c r="B2049" i="12"/>
  <c r="B2049" i="11"/>
  <c r="B2049" i="10"/>
  <c r="B2049" i="9"/>
  <c r="B2049" i="8"/>
  <c r="B2049" i="7"/>
  <c r="B2049" i="6"/>
  <c r="B2049" i="5"/>
  <c r="B2049" i="4"/>
  <c r="B2049" i="3"/>
  <c r="B2049" i="2"/>
  <c r="B2145" i="1"/>
  <c r="B1954" i="12"/>
  <c r="B1954" i="11"/>
  <c r="B1954" i="10"/>
  <c r="B1954" i="9"/>
  <c r="B1954" i="8"/>
  <c r="B1954" i="7"/>
  <c r="B1954" i="6"/>
  <c r="B1954" i="5"/>
  <c r="B1954" i="4"/>
  <c r="B1954" i="3"/>
  <c r="B2050" i="1"/>
  <c r="B1954" i="2"/>
  <c r="B1099" i="12"/>
  <c r="B1099" i="11"/>
  <c r="B1099" i="10"/>
  <c r="B1099" i="9"/>
  <c r="B1099" i="8"/>
  <c r="B1099" i="7"/>
  <c r="B1099" i="6"/>
  <c r="B1099" i="4"/>
  <c r="B1099" i="2"/>
  <c r="B1099" i="5"/>
  <c r="B1099" i="3"/>
  <c r="B1195" i="1"/>
  <c r="B1194" i="12"/>
  <c r="B1194" i="11"/>
  <c r="B1194" i="10"/>
  <c r="B1194" i="9"/>
  <c r="B1194" i="8"/>
  <c r="B1194" i="7"/>
  <c r="B1194" i="6"/>
  <c r="B1194" i="5"/>
  <c r="B1194" i="2"/>
  <c r="B1194" i="3"/>
  <c r="B1194" i="4"/>
  <c r="B1290" i="1"/>
  <c r="B55" i="1"/>
  <c r="B54" i="12"/>
  <c r="B54" i="11"/>
  <c r="B54" i="10"/>
  <c r="B54" i="9"/>
  <c r="B54" i="8"/>
  <c r="B54" i="7"/>
  <c r="B54" i="6"/>
  <c r="B54" i="5"/>
  <c r="B54" i="4"/>
  <c r="B54" i="3"/>
  <c r="B54" i="2"/>
  <c r="B150" i="1"/>
  <c r="B2619" i="12"/>
  <c r="B2619" i="11"/>
  <c r="B2623" i="10"/>
  <c r="B2619" i="9"/>
  <c r="B2619" i="8"/>
  <c r="B2619" i="7"/>
  <c r="B2619" i="6"/>
  <c r="B2619" i="4"/>
  <c r="B2619" i="5"/>
  <c r="B2619" i="3"/>
  <c r="B2619" i="2"/>
  <c r="B2715" i="1"/>
  <c r="B2714" i="12"/>
  <c r="B2714" i="11"/>
  <c r="B2718" i="10"/>
  <c r="B2714" i="9"/>
  <c r="B2714" i="8"/>
  <c r="B2714" i="7"/>
  <c r="B2714" i="6"/>
  <c r="B2714" i="5"/>
  <c r="B2714" i="4"/>
  <c r="B2714" i="3"/>
  <c r="B2810" i="1"/>
  <c r="B1859" i="12"/>
  <c r="B1859" i="11"/>
  <c r="B1859" i="10"/>
  <c r="B1859" i="9"/>
  <c r="B1859" i="8"/>
  <c r="B1859" i="7"/>
  <c r="B1859" i="6"/>
  <c r="B1859" i="4"/>
  <c r="B1859" i="5"/>
  <c r="B1859" i="3"/>
  <c r="B1859" i="2"/>
  <c r="B1955" i="1"/>
  <c r="B1289" i="12"/>
  <c r="B1289" i="11"/>
  <c r="B1289" i="10"/>
  <c r="B1289" i="9"/>
  <c r="B1289" i="8"/>
  <c r="B1289" i="7"/>
  <c r="B1289" i="6"/>
  <c r="B1289" i="5"/>
  <c r="B1289" i="4"/>
  <c r="B1289" i="2"/>
  <c r="B1289" i="3"/>
  <c r="B1385" i="1"/>
  <c r="B1669" i="12"/>
  <c r="B1669" i="11"/>
  <c r="B1669" i="10"/>
  <c r="B1669" i="9"/>
  <c r="B1669" i="8"/>
  <c r="B1669" i="7"/>
  <c r="B1669" i="6"/>
  <c r="B1669" i="5"/>
  <c r="B1669" i="4"/>
  <c r="B1669" i="3"/>
  <c r="B1669" i="2"/>
  <c r="B1765" i="1"/>
  <c r="B244" i="12"/>
  <c r="B244" i="11"/>
  <c r="B244" i="10"/>
  <c r="B244" i="9"/>
  <c r="B244" i="8"/>
  <c r="B244" i="7"/>
  <c r="B244" i="6"/>
  <c r="B244" i="5"/>
  <c r="B244" i="4"/>
  <c r="B244" i="3"/>
  <c r="B244" i="2"/>
  <c r="B340" i="1"/>
  <c r="B1479" i="12"/>
  <c r="B1479" i="11"/>
  <c r="B1479" i="10"/>
  <c r="B1479" i="9"/>
  <c r="B1479" i="8"/>
  <c r="B1479" i="7"/>
  <c r="B1479" i="6"/>
  <c r="B1479" i="4"/>
  <c r="B1479" i="5"/>
  <c r="B1479" i="3"/>
  <c r="B1479" i="2"/>
  <c r="B1575" i="1"/>
  <c r="B1574" i="12"/>
  <c r="B1574" i="11"/>
  <c r="B1574" i="10"/>
  <c r="B1574" i="9"/>
  <c r="B1574" i="8"/>
  <c r="B1574" i="7"/>
  <c r="B1574" i="6"/>
  <c r="B1574" i="5"/>
  <c r="B1574" i="4"/>
  <c r="B1574" i="3"/>
  <c r="B1574" i="2"/>
  <c r="B1670" i="1"/>
  <c r="B909" i="12"/>
  <c r="B909" i="11"/>
  <c r="B909" i="10"/>
  <c r="B909" i="9"/>
  <c r="B909" i="8"/>
  <c r="B909" i="7"/>
  <c r="B909" i="6"/>
  <c r="B909" i="5"/>
  <c r="B909" i="4"/>
  <c r="B909" i="2"/>
  <c r="B909" i="3"/>
  <c r="B1005" i="1"/>
  <c r="B149" i="12"/>
  <c r="B149" i="11"/>
  <c r="B149" i="10"/>
  <c r="B149" i="9"/>
  <c r="B149" i="8"/>
  <c r="B149" i="7"/>
  <c r="B149" i="6"/>
  <c r="B149" i="5"/>
  <c r="B149" i="4"/>
  <c r="B149" i="2"/>
  <c r="B149" i="3"/>
  <c r="B245" i="1"/>
  <c r="B2144" i="12"/>
  <c r="B2144" i="11"/>
  <c r="B2144" i="10"/>
  <c r="B2144" i="9"/>
  <c r="B2144" i="8"/>
  <c r="B2144" i="7"/>
  <c r="B2144" i="6"/>
  <c r="B2144" i="5"/>
  <c r="B2144" i="4"/>
  <c r="B2144" i="3"/>
  <c r="B2144" i="2"/>
  <c r="B2240" i="1"/>
  <c r="B1764" i="12"/>
  <c r="B1764" i="11"/>
  <c r="B1764" i="10"/>
  <c r="B1764" i="9"/>
  <c r="B1764" i="8"/>
  <c r="B1764" i="7"/>
  <c r="B1764" i="6"/>
  <c r="B1764" i="5"/>
  <c r="B1764" i="4"/>
  <c r="B1764" i="3"/>
  <c r="B1860" i="1"/>
  <c r="B1764" i="2"/>
  <c r="B2809" i="12"/>
  <c r="B2809" i="11"/>
  <c r="B2813" i="10"/>
  <c r="B2809" i="9"/>
  <c r="B2809" i="8"/>
  <c r="B2809" i="7"/>
  <c r="B2809" i="6"/>
  <c r="B2809" i="5"/>
  <c r="B2809" i="4"/>
  <c r="B2809" i="3"/>
  <c r="B2905" i="1"/>
  <c r="B1004" i="12"/>
  <c r="B1004" i="11"/>
  <c r="B1004" i="10"/>
  <c r="B1004" i="9"/>
  <c r="B1004" i="8"/>
  <c r="B1004" i="7"/>
  <c r="B1004" i="6"/>
  <c r="B1004" i="5"/>
  <c r="B1004" i="4"/>
  <c r="B1004" i="3"/>
  <c r="B1004" i="2"/>
  <c r="B1100" i="1"/>
  <c r="B339" i="12"/>
  <c r="B339" i="11"/>
  <c r="B339" i="10"/>
  <c r="B339" i="9"/>
  <c r="B339" i="8"/>
  <c r="B339" i="7"/>
  <c r="B339" i="6"/>
  <c r="B339" i="5"/>
  <c r="B339" i="4"/>
  <c r="B339" i="2"/>
  <c r="B339" i="3"/>
  <c r="B435" i="1"/>
  <c r="B434" i="12"/>
  <c r="B434" i="11"/>
  <c r="B434" i="10"/>
  <c r="B434" i="9"/>
  <c r="B434" i="8"/>
  <c r="B434" i="7"/>
  <c r="B434" i="6"/>
  <c r="B434" i="5"/>
  <c r="B434" i="4"/>
  <c r="B434" i="2"/>
  <c r="B434" i="3"/>
  <c r="B530" i="1"/>
  <c r="B719" i="12"/>
  <c r="B719" i="11"/>
  <c r="B719" i="10"/>
  <c r="B719" i="9"/>
  <c r="B719" i="8"/>
  <c r="B719" i="7"/>
  <c r="B719" i="6"/>
  <c r="B719" i="5"/>
  <c r="B719" i="4"/>
  <c r="B719" i="2"/>
  <c r="B719" i="3"/>
  <c r="B815" i="1"/>
  <c r="B624" i="12"/>
  <c r="B624" i="11"/>
  <c r="B624" i="10"/>
  <c r="B624" i="9"/>
  <c r="B624" i="8"/>
  <c r="B624" i="7"/>
  <c r="B624" i="6"/>
  <c r="B624" i="5"/>
  <c r="B624" i="4"/>
  <c r="B624" i="3"/>
  <c r="B624" i="2"/>
  <c r="B720" i="1"/>
  <c r="B814" i="12"/>
  <c r="B814" i="11"/>
  <c r="B814" i="10"/>
  <c r="B814" i="9"/>
  <c r="B814" i="8"/>
  <c r="B814" i="7"/>
  <c r="B814" i="6"/>
  <c r="B814" i="5"/>
  <c r="B814" i="4"/>
  <c r="B814" i="2"/>
  <c r="B814" i="3"/>
  <c r="B910" i="1"/>
  <c r="B529" i="12"/>
  <c r="B529" i="11"/>
  <c r="B529" i="10"/>
  <c r="B529" i="9"/>
  <c r="B529" i="8"/>
  <c r="B529" i="7"/>
  <c r="B529" i="6"/>
  <c r="B529" i="5"/>
  <c r="B529" i="4"/>
  <c r="B529" i="2"/>
  <c r="B529" i="3"/>
  <c r="B625" i="1"/>
  <c r="B2334" i="12"/>
  <c r="B2334" i="11"/>
  <c r="B2334" i="10"/>
  <c r="B2334" i="9"/>
  <c r="B2334" i="8"/>
  <c r="B2334" i="7"/>
  <c r="B2334" i="6"/>
  <c r="B2334" i="5"/>
  <c r="B2334" i="4"/>
  <c r="B2334" i="3"/>
  <c r="B2430" i="1"/>
  <c r="B2334" i="2"/>
  <c r="B2904" i="12"/>
  <c r="B2908" i="10"/>
  <c r="B2904" i="8"/>
  <c r="B2904" i="7"/>
  <c r="B2904" i="5"/>
  <c r="B2904" i="3"/>
  <c r="B2524" i="12"/>
  <c r="B2524" i="11"/>
  <c r="B2524" i="10"/>
  <c r="B2524" i="9"/>
  <c r="B2524" i="8"/>
  <c r="B2524" i="7"/>
  <c r="B2524" i="6"/>
  <c r="B2524" i="5"/>
  <c r="B2524" i="4"/>
  <c r="B2524" i="3"/>
  <c r="B2524" i="2"/>
  <c r="B2620" i="1"/>
  <c r="B1384" i="12"/>
  <c r="B1384" i="11"/>
  <c r="B1384" i="10"/>
  <c r="B1384" i="9"/>
  <c r="B1384" i="8"/>
  <c r="B1384" i="6"/>
  <c r="B1384" i="7"/>
  <c r="B1384" i="5"/>
  <c r="B1384" i="4"/>
  <c r="B1384" i="3"/>
  <c r="B1480" i="1"/>
  <c r="B1384" i="2"/>
  <c r="B2239" i="12"/>
  <c r="B2239" i="11"/>
  <c r="B2239" i="10"/>
  <c r="B2239" i="9"/>
  <c r="B2239" i="8"/>
  <c r="B2239" i="7"/>
  <c r="B2239" i="6"/>
  <c r="B2239" i="4"/>
  <c r="B2239" i="5"/>
  <c r="B2239" i="3"/>
  <c r="B2335" i="1"/>
  <c r="B2239" i="2"/>
  <c r="A2307" i="3"/>
  <c r="B625" i="12" l="1"/>
  <c r="B625" i="11"/>
  <c r="B625" i="10"/>
  <c r="B625" i="9"/>
  <c r="B625" i="8"/>
  <c r="B625" i="7"/>
  <c r="B625" i="6"/>
  <c r="B625" i="5"/>
  <c r="B625" i="2"/>
  <c r="B625" i="4"/>
  <c r="B625" i="3"/>
  <c r="B721" i="1"/>
  <c r="B435" i="12"/>
  <c r="B435" i="11"/>
  <c r="B435" i="10"/>
  <c r="B435" i="9"/>
  <c r="B435" i="8"/>
  <c r="B435" i="7"/>
  <c r="B435" i="6"/>
  <c r="B435" i="5"/>
  <c r="B435" i="4"/>
  <c r="B435" i="2"/>
  <c r="B435" i="3"/>
  <c r="B531" i="1"/>
  <c r="B1100" i="12"/>
  <c r="B1100" i="11"/>
  <c r="B1100" i="10"/>
  <c r="B1100" i="9"/>
  <c r="B1100" i="8"/>
  <c r="B1100" i="7"/>
  <c r="B1100" i="6"/>
  <c r="B1100" i="5"/>
  <c r="B1100" i="4"/>
  <c r="B1100" i="3"/>
  <c r="B1100" i="2"/>
  <c r="B1196" i="1"/>
  <c r="B2905" i="12"/>
  <c r="B2909" i="10"/>
  <c r="B2905" i="8"/>
  <c r="B2905" i="7"/>
  <c r="B2905" i="5"/>
  <c r="B2905" i="3"/>
  <c r="B1860" i="12"/>
  <c r="B1860" i="11"/>
  <c r="B1860" i="10"/>
  <c r="B1860" i="9"/>
  <c r="B1860" i="8"/>
  <c r="B1860" i="7"/>
  <c r="B1860" i="6"/>
  <c r="B1860" i="5"/>
  <c r="B1860" i="4"/>
  <c r="B1860" i="3"/>
  <c r="B1956" i="1"/>
  <c r="B1860" i="2"/>
  <c r="B2335" i="12"/>
  <c r="B2335" i="11"/>
  <c r="B2335" i="10"/>
  <c r="B2335" i="9"/>
  <c r="B2335" i="8"/>
  <c r="B2335" i="7"/>
  <c r="B2335" i="6"/>
  <c r="B2335" i="4"/>
  <c r="B2335" i="5"/>
  <c r="B2335" i="3"/>
  <c r="B2431" i="1"/>
  <c r="B2335" i="2"/>
  <c r="B1480" i="12"/>
  <c r="B1480" i="11"/>
  <c r="B1480" i="10"/>
  <c r="B1480" i="9"/>
  <c r="B1480" i="8"/>
  <c r="B1480" i="7"/>
  <c r="B1480" i="6"/>
  <c r="B1480" i="5"/>
  <c r="B1480" i="4"/>
  <c r="B1480" i="3"/>
  <c r="B1576" i="1"/>
  <c r="B1480" i="2"/>
  <c r="B2240" i="12"/>
  <c r="B2240" i="11"/>
  <c r="B2240" i="10"/>
  <c r="B2240" i="9"/>
  <c r="B2240" i="8"/>
  <c r="B2240" i="7"/>
  <c r="B2240" i="6"/>
  <c r="B2240" i="5"/>
  <c r="B2240" i="4"/>
  <c r="B2240" i="3"/>
  <c r="B2336" i="1"/>
  <c r="B2240" i="2"/>
  <c r="B245" i="12"/>
  <c r="B245" i="11"/>
  <c r="B245" i="10"/>
  <c r="B245" i="9"/>
  <c r="B245" i="8"/>
  <c r="B245" i="7"/>
  <c r="B245" i="6"/>
  <c r="B245" i="5"/>
  <c r="B245" i="4"/>
  <c r="B245" i="2"/>
  <c r="B245" i="3"/>
  <c r="B341" i="1"/>
  <c r="B1005" i="12"/>
  <c r="B1005" i="11"/>
  <c r="B1005" i="10"/>
  <c r="B1005" i="9"/>
  <c r="B1005" i="8"/>
  <c r="B1005" i="7"/>
  <c r="B1005" i="6"/>
  <c r="B1005" i="5"/>
  <c r="B1005" i="4"/>
  <c r="B1005" i="2"/>
  <c r="B1005" i="3"/>
  <c r="B1101" i="1"/>
  <c r="B1670" i="12"/>
  <c r="B1670" i="11"/>
  <c r="B1670" i="10"/>
  <c r="B1670" i="9"/>
  <c r="B1670" i="8"/>
  <c r="B1670" i="7"/>
  <c r="B1670" i="6"/>
  <c r="B1670" i="5"/>
  <c r="B1670" i="4"/>
  <c r="B1670" i="3"/>
  <c r="B1670" i="2"/>
  <c r="B1766" i="1"/>
  <c r="B1575" i="12"/>
  <c r="B1575" i="11"/>
  <c r="B1575" i="10"/>
  <c r="B1575" i="9"/>
  <c r="B1575" i="8"/>
  <c r="B1575" i="7"/>
  <c r="B1575" i="6"/>
  <c r="B1575" i="4"/>
  <c r="B1575" i="5"/>
  <c r="B1575" i="3"/>
  <c r="B1575" i="2"/>
  <c r="B1671" i="1"/>
  <c r="B340" i="12"/>
  <c r="B340" i="11"/>
  <c r="B340" i="10"/>
  <c r="B340" i="9"/>
  <c r="B340" i="8"/>
  <c r="B340" i="7"/>
  <c r="B340" i="6"/>
  <c r="B340" i="5"/>
  <c r="B340" i="4"/>
  <c r="B340" i="3"/>
  <c r="B340" i="2"/>
  <c r="B436" i="1"/>
  <c r="B1765" i="12"/>
  <c r="B1765" i="11"/>
  <c r="B1765" i="10"/>
  <c r="B1765" i="9"/>
  <c r="B1765" i="8"/>
  <c r="B1765" i="7"/>
  <c r="B1765" i="6"/>
  <c r="B1765" i="5"/>
  <c r="B1765" i="4"/>
  <c r="B1765" i="3"/>
  <c r="B1765" i="2"/>
  <c r="B1861" i="1"/>
  <c r="B1385" i="12"/>
  <c r="B1385" i="11"/>
  <c r="B1385" i="10"/>
  <c r="B1385" i="9"/>
  <c r="B1385" i="8"/>
  <c r="B1385" i="7"/>
  <c r="B1385" i="6"/>
  <c r="B1385" i="5"/>
  <c r="B1385" i="4"/>
  <c r="B1385" i="2"/>
  <c r="B1385" i="3"/>
  <c r="B1481" i="1"/>
  <c r="B1955" i="12"/>
  <c r="B1955" i="11"/>
  <c r="B1955" i="10"/>
  <c r="B1955" i="9"/>
  <c r="B1955" i="8"/>
  <c r="B1955" i="7"/>
  <c r="B1955" i="6"/>
  <c r="B1955" i="4"/>
  <c r="B1955" i="5"/>
  <c r="B1955" i="3"/>
  <c r="B2051" i="1"/>
  <c r="B1955" i="2"/>
  <c r="B2810" i="12"/>
  <c r="B2810" i="11"/>
  <c r="B2814" i="10"/>
  <c r="B2810" i="9"/>
  <c r="B2810" i="8"/>
  <c r="B2810" i="7"/>
  <c r="B2810" i="6"/>
  <c r="B2810" i="5"/>
  <c r="B2810" i="4"/>
  <c r="B2810" i="3"/>
  <c r="B2906" i="1"/>
  <c r="B1290" i="12"/>
  <c r="B1290" i="11"/>
  <c r="B1290" i="10"/>
  <c r="B1290" i="9"/>
  <c r="B1290" i="8"/>
  <c r="B1290" i="7"/>
  <c r="B1290" i="6"/>
  <c r="B1290" i="5"/>
  <c r="B1290" i="3"/>
  <c r="B1290" i="4"/>
  <c r="B1290" i="2"/>
  <c r="B1386" i="1"/>
  <c r="B1195" i="12"/>
  <c r="B1195" i="11"/>
  <c r="B1195" i="10"/>
  <c r="B1195" i="9"/>
  <c r="B1195" i="8"/>
  <c r="B1195" i="7"/>
  <c r="B1195" i="6"/>
  <c r="B1195" i="4"/>
  <c r="B1195" i="2"/>
  <c r="B1195" i="5"/>
  <c r="B1195" i="3"/>
  <c r="B1291" i="1"/>
  <c r="B2145" i="12"/>
  <c r="B2145" i="11"/>
  <c r="B2145" i="10"/>
  <c r="B2145" i="9"/>
  <c r="B2145" i="8"/>
  <c r="B2145" i="7"/>
  <c r="B2145" i="6"/>
  <c r="B2145" i="5"/>
  <c r="B2145" i="4"/>
  <c r="B2145" i="3"/>
  <c r="B2145" i="2"/>
  <c r="B2241" i="1"/>
  <c r="B2525" i="12"/>
  <c r="B2525" i="11"/>
  <c r="B2525" i="10"/>
  <c r="B2525" i="9"/>
  <c r="B2525" i="8"/>
  <c r="B2525" i="7"/>
  <c r="B2525" i="6"/>
  <c r="B2525" i="5"/>
  <c r="B2525" i="4"/>
  <c r="B2525" i="3"/>
  <c r="B2525" i="2"/>
  <c r="B2621" i="1"/>
  <c r="B720" i="12"/>
  <c r="B720" i="11"/>
  <c r="B720" i="10"/>
  <c r="B720" i="9"/>
  <c r="B720" i="8"/>
  <c r="B720" i="7"/>
  <c r="B720" i="6"/>
  <c r="B720" i="5"/>
  <c r="B720" i="4"/>
  <c r="B720" i="3"/>
  <c r="B720" i="2"/>
  <c r="B816" i="1"/>
  <c r="B815" i="12"/>
  <c r="B815" i="11"/>
  <c r="B815" i="10"/>
  <c r="B815" i="9"/>
  <c r="B815" i="8"/>
  <c r="B815" i="7"/>
  <c r="B815" i="6"/>
  <c r="B815" i="4"/>
  <c r="B815" i="5"/>
  <c r="B815" i="2"/>
  <c r="B815" i="3"/>
  <c r="B911" i="1"/>
  <c r="B530" i="12"/>
  <c r="B530" i="11"/>
  <c r="B530" i="10"/>
  <c r="B530" i="9"/>
  <c r="B530" i="8"/>
  <c r="B530" i="7"/>
  <c r="B530" i="6"/>
  <c r="B530" i="5"/>
  <c r="B530" i="4"/>
  <c r="B530" i="2"/>
  <c r="B530" i="3"/>
  <c r="B626" i="1"/>
  <c r="B2430" i="12"/>
  <c r="B2430" i="10"/>
  <c r="B2430" i="11"/>
  <c r="B2430" i="9"/>
  <c r="B2430" i="8"/>
  <c r="B2430" i="7"/>
  <c r="B2430" i="5"/>
  <c r="B2430" i="6"/>
  <c r="B2430" i="4"/>
  <c r="B2430" i="3"/>
  <c r="B2430" i="2"/>
  <c r="B2526" i="1"/>
  <c r="B910" i="12"/>
  <c r="B910" i="11"/>
  <c r="B910" i="10"/>
  <c r="B910" i="9"/>
  <c r="B910" i="8"/>
  <c r="B910" i="7"/>
  <c r="B910" i="6"/>
  <c r="B910" i="5"/>
  <c r="B910" i="4"/>
  <c r="B910" i="2"/>
  <c r="B910" i="3"/>
  <c r="B1006" i="1"/>
  <c r="B2050" i="12"/>
  <c r="B2050" i="11"/>
  <c r="B2050" i="10"/>
  <c r="B2050" i="9"/>
  <c r="B2050" i="8"/>
  <c r="B2050" i="7"/>
  <c r="B2050" i="6"/>
  <c r="B2050" i="5"/>
  <c r="B2050" i="4"/>
  <c r="B2050" i="3"/>
  <c r="B2050" i="2"/>
  <c r="B2146" i="1"/>
  <c r="B2620" i="12"/>
  <c r="B2620" i="11"/>
  <c r="B2624" i="10"/>
  <c r="B2620" i="9"/>
  <c r="B2620" i="8"/>
  <c r="B2620" i="7"/>
  <c r="B2620" i="6"/>
  <c r="B2620" i="5"/>
  <c r="B2620" i="4"/>
  <c r="B2620" i="3"/>
  <c r="B2716" i="1"/>
  <c r="B2620" i="2"/>
  <c r="B2715" i="12"/>
  <c r="B2715" i="11"/>
  <c r="B2719" i="10"/>
  <c r="B2715" i="9"/>
  <c r="B2715" i="8"/>
  <c r="B2715" i="7"/>
  <c r="B2715" i="6"/>
  <c r="B2715" i="4"/>
  <c r="B2715" i="5"/>
  <c r="B2715" i="3"/>
  <c r="B2811" i="1"/>
  <c r="B150" i="12"/>
  <c r="B150" i="11"/>
  <c r="B150" i="10"/>
  <c r="B150" i="9"/>
  <c r="B150" i="8"/>
  <c r="B150" i="7"/>
  <c r="B150" i="6"/>
  <c r="B150" i="5"/>
  <c r="B150" i="4"/>
  <c r="B150" i="2"/>
  <c r="B150" i="3"/>
  <c r="B246" i="1"/>
  <c r="B56" i="1"/>
  <c r="B55" i="12"/>
  <c r="B55" i="10"/>
  <c r="B55" i="11"/>
  <c r="B55" i="9"/>
  <c r="B55" i="8"/>
  <c r="B55" i="7"/>
  <c r="B55" i="6"/>
  <c r="B55" i="5"/>
  <c r="B55" i="4"/>
  <c r="B55" i="3"/>
  <c r="B151" i="1"/>
  <c r="B55" i="2"/>
  <c r="A2403" i="3"/>
  <c r="B151" i="12" l="1"/>
  <c r="B151" i="11"/>
  <c r="B151" i="10"/>
  <c r="B151" i="9"/>
  <c r="B151" i="8"/>
  <c r="B151" i="7"/>
  <c r="B151" i="6"/>
  <c r="B151" i="5"/>
  <c r="B151" i="4"/>
  <c r="B151" i="2"/>
  <c r="B151" i="3"/>
  <c r="B247" i="1"/>
  <c r="B246" i="12"/>
  <c r="B246" i="11"/>
  <c r="B246" i="10"/>
  <c r="B246" i="9"/>
  <c r="B246" i="8"/>
  <c r="B246" i="7"/>
  <c r="B246" i="6"/>
  <c r="B246" i="5"/>
  <c r="B246" i="4"/>
  <c r="B246" i="2"/>
  <c r="B246" i="3"/>
  <c r="B342" i="1"/>
  <c r="B2811" i="12"/>
  <c r="B2811" i="11"/>
  <c r="B2815" i="10"/>
  <c r="B2811" i="9"/>
  <c r="B2811" i="8"/>
  <c r="B2811" i="7"/>
  <c r="B2811" i="6"/>
  <c r="B2811" i="4"/>
  <c r="B2811" i="5"/>
  <c r="B2811" i="3"/>
  <c r="B2907" i="1"/>
  <c r="B2716" i="12"/>
  <c r="B2716" i="11"/>
  <c r="B2720" i="10"/>
  <c r="B2716" i="9"/>
  <c r="B2716" i="8"/>
  <c r="B2716" i="7"/>
  <c r="B2716" i="6"/>
  <c r="B2716" i="5"/>
  <c r="B2716" i="4"/>
  <c r="B2716" i="3"/>
  <c r="B2812" i="1"/>
  <c r="B1196" i="12"/>
  <c r="B1196" i="11"/>
  <c r="B1196" i="10"/>
  <c r="B1196" i="9"/>
  <c r="B1196" i="8"/>
  <c r="B1196" i="7"/>
  <c r="B1196" i="6"/>
  <c r="B1196" i="5"/>
  <c r="B1196" i="4"/>
  <c r="B1196" i="3"/>
  <c r="B1196" i="2"/>
  <c r="B1292" i="1"/>
  <c r="B531" i="12"/>
  <c r="B531" i="11"/>
  <c r="B531" i="10"/>
  <c r="B531" i="9"/>
  <c r="B531" i="8"/>
  <c r="B531" i="7"/>
  <c r="B531" i="6"/>
  <c r="B531" i="5"/>
  <c r="B531" i="4"/>
  <c r="B531" i="2"/>
  <c r="B531" i="3"/>
  <c r="B627" i="1"/>
  <c r="B721" i="12"/>
  <c r="B721" i="11"/>
  <c r="B721" i="10"/>
  <c r="B721" i="9"/>
  <c r="B721" i="8"/>
  <c r="B721" i="7"/>
  <c r="B721" i="6"/>
  <c r="B721" i="5"/>
  <c r="B721" i="4"/>
  <c r="B721" i="2"/>
  <c r="B721" i="3"/>
  <c r="B817" i="1"/>
  <c r="B1481" i="12"/>
  <c r="B1481" i="11"/>
  <c r="B1481" i="10"/>
  <c r="B1481" i="9"/>
  <c r="B1481" i="8"/>
  <c r="B1481" i="7"/>
  <c r="B1481" i="6"/>
  <c r="B1481" i="5"/>
  <c r="B1481" i="4"/>
  <c r="B1481" i="3"/>
  <c r="B1481" i="2"/>
  <c r="B1577" i="1"/>
  <c r="B1861" i="12"/>
  <c r="B1861" i="11"/>
  <c r="B1861" i="10"/>
  <c r="B1861" i="9"/>
  <c r="B1861" i="8"/>
  <c r="B1861" i="7"/>
  <c r="B1861" i="6"/>
  <c r="B1861" i="5"/>
  <c r="B1861" i="4"/>
  <c r="B1861" i="3"/>
  <c r="B1861" i="2"/>
  <c r="B1957" i="1"/>
  <c r="B436" i="12"/>
  <c r="B436" i="11"/>
  <c r="B436" i="10"/>
  <c r="B436" i="9"/>
  <c r="B436" i="8"/>
  <c r="B436" i="7"/>
  <c r="B436" i="6"/>
  <c r="B436" i="5"/>
  <c r="B436" i="4"/>
  <c r="B436" i="3"/>
  <c r="B436" i="2"/>
  <c r="B532" i="1"/>
  <c r="B1671" i="12"/>
  <c r="B1671" i="11"/>
  <c r="B1671" i="10"/>
  <c r="B1671" i="9"/>
  <c r="B1671" i="8"/>
  <c r="B1671" i="7"/>
  <c r="B1671" i="6"/>
  <c r="B1671" i="4"/>
  <c r="B1671" i="5"/>
  <c r="B1671" i="3"/>
  <c r="B1767" i="1"/>
  <c r="B1671" i="2"/>
  <c r="B1766" i="12"/>
  <c r="B1766" i="11"/>
  <c r="B1766" i="10"/>
  <c r="B1766" i="9"/>
  <c r="B1766" i="8"/>
  <c r="B1766" i="7"/>
  <c r="B1766" i="6"/>
  <c r="B1766" i="5"/>
  <c r="B1766" i="4"/>
  <c r="B1766" i="3"/>
  <c r="B1766" i="2"/>
  <c r="B1862" i="1"/>
  <c r="B1101" i="12"/>
  <c r="B1101" i="11"/>
  <c r="B1101" i="10"/>
  <c r="B1101" i="9"/>
  <c r="B1101" i="8"/>
  <c r="B1101" i="7"/>
  <c r="B1101" i="6"/>
  <c r="B1101" i="5"/>
  <c r="B1101" i="4"/>
  <c r="B1101" i="2"/>
  <c r="B1101" i="3"/>
  <c r="B1197" i="1"/>
  <c r="B341" i="12"/>
  <c r="B341" i="11"/>
  <c r="B341" i="10"/>
  <c r="B341" i="9"/>
  <c r="B341" i="8"/>
  <c r="B341" i="7"/>
  <c r="B341" i="6"/>
  <c r="B341" i="5"/>
  <c r="B341" i="4"/>
  <c r="B341" i="2"/>
  <c r="B341" i="3"/>
  <c r="B437" i="1"/>
  <c r="B57" i="1"/>
  <c r="B56" i="12"/>
  <c r="B56" i="11"/>
  <c r="B56" i="10"/>
  <c r="B56" i="9"/>
  <c r="B56" i="8"/>
  <c r="B56" i="7"/>
  <c r="B56" i="6"/>
  <c r="B56" i="5"/>
  <c r="B56" i="4"/>
  <c r="B56" i="3"/>
  <c r="B152" i="1"/>
  <c r="B56" i="2"/>
  <c r="B2146" i="12"/>
  <c r="B2146" i="11"/>
  <c r="B2146" i="10"/>
  <c r="B2146" i="9"/>
  <c r="B2146" i="8"/>
  <c r="B2146" i="7"/>
  <c r="B2146" i="6"/>
  <c r="B2146" i="5"/>
  <c r="B2146" i="4"/>
  <c r="B2146" i="3"/>
  <c r="B2242" i="1"/>
  <c r="B2146" i="2"/>
  <c r="B1006" i="12"/>
  <c r="B1006" i="11"/>
  <c r="B1006" i="10"/>
  <c r="B1006" i="9"/>
  <c r="B1006" i="8"/>
  <c r="B1006" i="7"/>
  <c r="B1006" i="6"/>
  <c r="B1006" i="5"/>
  <c r="B1006" i="4"/>
  <c r="B1006" i="2"/>
  <c r="B1006" i="3"/>
  <c r="B1102" i="1"/>
  <c r="B2526" i="12"/>
  <c r="B2526" i="11"/>
  <c r="B2526" i="10"/>
  <c r="B2526" i="9"/>
  <c r="B2526" i="8"/>
  <c r="B2526" i="7"/>
  <c r="B2526" i="5"/>
  <c r="B2526" i="4"/>
  <c r="B2526" i="6"/>
  <c r="B2526" i="3"/>
  <c r="B2622" i="1"/>
  <c r="B2526" i="2"/>
  <c r="B626" i="12"/>
  <c r="B626" i="11"/>
  <c r="B626" i="10"/>
  <c r="B626" i="9"/>
  <c r="B626" i="8"/>
  <c r="B626" i="7"/>
  <c r="B626" i="6"/>
  <c r="B626" i="5"/>
  <c r="B626" i="2"/>
  <c r="B626" i="4"/>
  <c r="B626" i="3"/>
  <c r="B722" i="1"/>
  <c r="B911" i="12"/>
  <c r="B911" i="11"/>
  <c r="B911" i="10"/>
  <c r="B911" i="9"/>
  <c r="B911" i="8"/>
  <c r="B911" i="7"/>
  <c r="B911" i="6"/>
  <c r="B911" i="4"/>
  <c r="B911" i="5"/>
  <c r="B911" i="2"/>
  <c r="B911" i="3"/>
  <c r="B1007" i="1"/>
  <c r="B816" i="12"/>
  <c r="B816" i="11"/>
  <c r="B816" i="10"/>
  <c r="B816" i="9"/>
  <c r="B816" i="8"/>
  <c r="B816" i="7"/>
  <c r="B816" i="6"/>
  <c r="B816" i="5"/>
  <c r="B816" i="4"/>
  <c r="B816" i="3"/>
  <c r="B912" i="1"/>
  <c r="B816" i="2"/>
  <c r="B2621" i="12"/>
  <c r="B2621" i="11"/>
  <c r="B2625" i="10"/>
  <c r="B2621" i="9"/>
  <c r="B2621" i="8"/>
  <c r="B2621" i="7"/>
  <c r="B2621" i="6"/>
  <c r="B2621" i="5"/>
  <c r="B2621" i="4"/>
  <c r="B2621" i="3"/>
  <c r="B2621" i="2"/>
  <c r="B2717" i="1"/>
  <c r="B2241" i="12"/>
  <c r="B2241" i="11"/>
  <c r="B2241" i="10"/>
  <c r="B2241" i="9"/>
  <c r="B2241" i="8"/>
  <c r="B2241" i="7"/>
  <c r="B2241" i="6"/>
  <c r="B2241" i="5"/>
  <c r="B2241" i="4"/>
  <c r="B2241" i="3"/>
  <c r="B2241" i="2"/>
  <c r="B2337" i="1"/>
  <c r="B1291" i="12"/>
  <c r="B1291" i="11"/>
  <c r="B1291" i="10"/>
  <c r="B1291" i="9"/>
  <c r="B1291" i="8"/>
  <c r="B1291" i="7"/>
  <c r="B1291" i="6"/>
  <c r="B1291" i="4"/>
  <c r="B1291" i="2"/>
  <c r="B1291" i="5"/>
  <c r="B1291" i="3"/>
  <c r="B1387" i="1"/>
  <c r="B1386" i="12"/>
  <c r="B1386" i="11"/>
  <c r="B1386" i="10"/>
  <c r="B1386" i="9"/>
  <c r="B1386" i="8"/>
  <c r="B1386" i="7"/>
  <c r="B1386" i="6"/>
  <c r="B1386" i="5"/>
  <c r="B1386" i="3"/>
  <c r="B1386" i="4"/>
  <c r="B1386" i="2"/>
  <c r="B1482" i="1"/>
  <c r="B2906" i="12"/>
  <c r="B2910" i="10"/>
  <c r="B2906" i="8"/>
  <c r="B2906" i="7"/>
  <c r="B2906" i="5"/>
  <c r="B2906" i="3"/>
  <c r="B2051" i="12"/>
  <c r="B2051" i="11"/>
  <c r="B2051" i="10"/>
  <c r="B2051" i="9"/>
  <c r="B2051" i="8"/>
  <c r="B2051" i="7"/>
  <c r="B2051" i="6"/>
  <c r="B2051" i="4"/>
  <c r="B2051" i="5"/>
  <c r="B2051" i="3"/>
  <c r="B2147" i="1"/>
  <c r="B2051" i="2"/>
  <c r="B2336" i="12"/>
  <c r="B2336" i="11"/>
  <c r="B2336" i="10"/>
  <c r="B2336" i="9"/>
  <c r="B2336" i="8"/>
  <c r="B2336" i="7"/>
  <c r="B2336" i="6"/>
  <c r="B2336" i="5"/>
  <c r="B2336" i="4"/>
  <c r="B2336" i="3"/>
  <c r="B2336" i="2"/>
  <c r="B2432" i="1"/>
  <c r="B1576" i="12"/>
  <c r="B1576" i="11"/>
  <c r="B1576" i="10"/>
  <c r="B1576" i="9"/>
  <c r="B1576" i="8"/>
  <c r="B1576" i="7"/>
  <c r="B1576" i="6"/>
  <c r="B1576" i="5"/>
  <c r="B1576" i="4"/>
  <c r="B1576" i="3"/>
  <c r="B1672" i="1"/>
  <c r="B1576" i="2"/>
  <c r="B2431" i="12"/>
  <c r="B2431" i="11"/>
  <c r="B2431" i="10"/>
  <c r="B2431" i="9"/>
  <c r="B2431" i="8"/>
  <c r="B2431" i="7"/>
  <c r="B2431" i="6"/>
  <c r="B2431" i="4"/>
  <c r="B2431" i="5"/>
  <c r="B2431" i="3"/>
  <c r="B2527" i="1"/>
  <c r="B2431" i="2"/>
  <c r="B1956" i="12"/>
  <c r="B1956" i="11"/>
  <c r="B1956" i="10"/>
  <c r="B1956" i="9"/>
  <c r="B1956" i="8"/>
  <c r="B1956" i="7"/>
  <c r="B1956" i="6"/>
  <c r="B1956" i="5"/>
  <c r="B1956" i="4"/>
  <c r="B1956" i="3"/>
  <c r="B2052" i="1"/>
  <c r="B1956" i="2"/>
  <c r="A2499" i="3"/>
  <c r="B58" i="1" l="1"/>
  <c r="B57" i="12"/>
  <c r="B57" i="10"/>
  <c r="B57" i="11"/>
  <c r="B57" i="9"/>
  <c r="B57" i="8"/>
  <c r="B57" i="7"/>
  <c r="B57" i="6"/>
  <c r="B57" i="5"/>
  <c r="B57" i="4"/>
  <c r="B57" i="3"/>
  <c r="B57" i="2"/>
  <c r="B153" i="1"/>
  <c r="B2052" i="12"/>
  <c r="B2052" i="11"/>
  <c r="B2052" i="10"/>
  <c r="B2052" i="9"/>
  <c r="B2052" i="8"/>
  <c r="B2052" i="7"/>
  <c r="B2052" i="6"/>
  <c r="B2052" i="5"/>
  <c r="B2052" i="4"/>
  <c r="B2052" i="3"/>
  <c r="B2148" i="1"/>
  <c r="B2052" i="2"/>
  <c r="B2527" i="12"/>
  <c r="B2527" i="11"/>
  <c r="B2527" i="10"/>
  <c r="B2527" i="9"/>
  <c r="B2527" i="8"/>
  <c r="B2527" i="7"/>
  <c r="B2527" i="6"/>
  <c r="B2527" i="4"/>
  <c r="B2527" i="5"/>
  <c r="B2527" i="3"/>
  <c r="B2623" i="1"/>
  <c r="B2527" i="2"/>
  <c r="B1672" i="12"/>
  <c r="B1672" i="11"/>
  <c r="B1672" i="10"/>
  <c r="B1672" i="9"/>
  <c r="B1672" i="8"/>
  <c r="B1672" i="7"/>
  <c r="B1672" i="6"/>
  <c r="B1672" i="5"/>
  <c r="B1672" i="4"/>
  <c r="B1672" i="3"/>
  <c r="B1768" i="1"/>
  <c r="B1672" i="2"/>
  <c r="B2147" i="12"/>
  <c r="B2147" i="11"/>
  <c r="B2147" i="10"/>
  <c r="B2147" i="9"/>
  <c r="B2147" i="8"/>
  <c r="B2147" i="7"/>
  <c r="B2147" i="6"/>
  <c r="B2147" i="4"/>
  <c r="B2147" i="5"/>
  <c r="B2147" i="3"/>
  <c r="B2243" i="1"/>
  <c r="B2147" i="2"/>
  <c r="B342" i="12"/>
  <c r="B342" i="11"/>
  <c r="B342" i="10"/>
  <c r="B342" i="9"/>
  <c r="B342" i="8"/>
  <c r="B342" i="7"/>
  <c r="B342" i="6"/>
  <c r="B342" i="5"/>
  <c r="B342" i="4"/>
  <c r="B342" i="2"/>
  <c r="B342" i="3"/>
  <c r="B438" i="1"/>
  <c r="B247" i="12"/>
  <c r="B247" i="11"/>
  <c r="B247" i="10"/>
  <c r="B247" i="9"/>
  <c r="B247" i="8"/>
  <c r="B247" i="7"/>
  <c r="B247" i="6"/>
  <c r="B247" i="5"/>
  <c r="B247" i="4"/>
  <c r="B247" i="2"/>
  <c r="B247" i="3"/>
  <c r="B343" i="1"/>
  <c r="B1007" i="12"/>
  <c r="B1007" i="11"/>
  <c r="B1007" i="10"/>
  <c r="B1007" i="8"/>
  <c r="B1007" i="9"/>
  <c r="B1007" i="7"/>
  <c r="B1007" i="6"/>
  <c r="B1007" i="4"/>
  <c r="B1007" i="5"/>
  <c r="B1007" i="2"/>
  <c r="B1007" i="3"/>
  <c r="B1103" i="1"/>
  <c r="B722" i="12"/>
  <c r="B722" i="11"/>
  <c r="B722" i="10"/>
  <c r="B722" i="9"/>
  <c r="B722" i="8"/>
  <c r="B722" i="7"/>
  <c r="B722" i="6"/>
  <c r="B722" i="5"/>
  <c r="B722" i="4"/>
  <c r="B722" i="2"/>
  <c r="B722" i="3"/>
  <c r="B818" i="1"/>
  <c r="B2907" i="12"/>
  <c r="B2911" i="10"/>
  <c r="B2907" i="8"/>
  <c r="B2907" i="7"/>
  <c r="B2907" i="3"/>
  <c r="B2907" i="5"/>
  <c r="B912" i="12"/>
  <c r="B912" i="11"/>
  <c r="B912" i="10"/>
  <c r="B912" i="9"/>
  <c r="B912" i="8"/>
  <c r="B912" i="6"/>
  <c r="B912" i="7"/>
  <c r="B912" i="5"/>
  <c r="B912" i="4"/>
  <c r="B912" i="3"/>
  <c r="B1008" i="1"/>
  <c r="B912" i="2"/>
  <c r="B2622" i="12"/>
  <c r="B2622" i="11"/>
  <c r="B2626" i="10"/>
  <c r="B2622" i="9"/>
  <c r="B2622" i="8"/>
  <c r="B2622" i="7"/>
  <c r="B2622" i="5"/>
  <c r="B2622" i="4"/>
  <c r="B2622" i="6"/>
  <c r="B2622" i="3"/>
  <c r="B2622" i="2"/>
  <c r="B2718" i="1"/>
  <c r="B2242" i="12"/>
  <c r="B2242" i="11"/>
  <c r="B2242" i="10"/>
  <c r="B2242" i="9"/>
  <c r="B2242" i="8"/>
  <c r="B2242" i="7"/>
  <c r="B2242" i="6"/>
  <c r="B2242" i="5"/>
  <c r="B2242" i="4"/>
  <c r="B2242" i="3"/>
  <c r="B2242" i="2"/>
  <c r="B2338" i="1"/>
  <c r="B152" i="12"/>
  <c r="B152" i="11"/>
  <c r="B152" i="10"/>
  <c r="B152" i="9"/>
  <c r="B152" i="8"/>
  <c r="B152" i="7"/>
  <c r="B152" i="6"/>
  <c r="B152" i="5"/>
  <c r="B152" i="4"/>
  <c r="B152" i="3"/>
  <c r="B152" i="2"/>
  <c r="B248" i="1"/>
  <c r="B437" i="12"/>
  <c r="B437" i="11"/>
  <c r="B437" i="10"/>
  <c r="B437" i="9"/>
  <c r="B437" i="8"/>
  <c r="B437" i="7"/>
  <c r="B437" i="6"/>
  <c r="B437" i="5"/>
  <c r="B437" i="4"/>
  <c r="B437" i="2"/>
  <c r="B437" i="3"/>
  <c r="B533" i="1"/>
  <c r="B1197" i="12"/>
  <c r="B1197" i="11"/>
  <c r="B1197" i="10"/>
  <c r="B1197" i="9"/>
  <c r="B1197" i="8"/>
  <c r="B1197" i="7"/>
  <c r="B1197" i="6"/>
  <c r="B1197" i="5"/>
  <c r="B1197" i="4"/>
  <c r="B1197" i="2"/>
  <c r="B1197" i="3"/>
  <c r="B1293" i="1"/>
  <c r="B1862" i="12"/>
  <c r="B1862" i="11"/>
  <c r="B1862" i="10"/>
  <c r="B1862" i="9"/>
  <c r="B1862" i="8"/>
  <c r="B1862" i="7"/>
  <c r="B1862" i="6"/>
  <c r="B1862" i="5"/>
  <c r="B1862" i="4"/>
  <c r="B1862" i="3"/>
  <c r="B1862" i="2"/>
  <c r="B1958" i="1"/>
  <c r="B532" i="12"/>
  <c r="B532" i="11"/>
  <c r="B532" i="10"/>
  <c r="B532" i="9"/>
  <c r="B532" i="8"/>
  <c r="B532" i="7"/>
  <c r="B532" i="6"/>
  <c r="B532" i="5"/>
  <c r="B532" i="4"/>
  <c r="B532" i="3"/>
  <c r="B532" i="2"/>
  <c r="B628" i="1"/>
  <c r="B1957" i="12"/>
  <c r="B1957" i="11"/>
  <c r="B1957" i="10"/>
  <c r="B1957" i="9"/>
  <c r="B1957" i="8"/>
  <c r="B1957" i="7"/>
  <c r="B1957" i="6"/>
  <c r="B1957" i="5"/>
  <c r="B1957" i="4"/>
  <c r="B1957" i="3"/>
  <c r="B1957" i="2"/>
  <c r="B2053" i="1"/>
  <c r="B1577" i="12"/>
  <c r="B1577" i="11"/>
  <c r="B1577" i="10"/>
  <c r="B1577" i="9"/>
  <c r="B1577" i="8"/>
  <c r="B1577" i="7"/>
  <c r="B1577" i="6"/>
  <c r="B1577" i="5"/>
  <c r="B1577" i="4"/>
  <c r="B1577" i="3"/>
  <c r="B1577" i="2"/>
  <c r="B1673" i="1"/>
  <c r="B817" i="12"/>
  <c r="B817" i="11"/>
  <c r="B817" i="10"/>
  <c r="B817" i="9"/>
  <c r="B817" i="8"/>
  <c r="B817" i="7"/>
  <c r="B817" i="6"/>
  <c r="B817" i="5"/>
  <c r="B817" i="4"/>
  <c r="B817" i="2"/>
  <c r="B817" i="3"/>
  <c r="B913" i="1"/>
  <c r="B627" i="12"/>
  <c r="B627" i="11"/>
  <c r="B627" i="10"/>
  <c r="B627" i="9"/>
  <c r="B627" i="8"/>
  <c r="B627" i="7"/>
  <c r="B627" i="6"/>
  <c r="B627" i="5"/>
  <c r="B627" i="2"/>
  <c r="B627" i="4"/>
  <c r="B627" i="3"/>
  <c r="B723" i="1"/>
  <c r="B1292" i="12"/>
  <c r="B1292" i="11"/>
  <c r="B1292" i="10"/>
  <c r="B1292" i="9"/>
  <c r="B1292" i="8"/>
  <c r="B1292" i="7"/>
  <c r="B1292" i="6"/>
  <c r="B1292" i="5"/>
  <c r="B1292" i="4"/>
  <c r="B1292" i="3"/>
  <c r="B1388" i="1"/>
  <c r="B1292" i="2"/>
  <c r="B2812" i="12"/>
  <c r="B2812" i="11"/>
  <c r="B2816" i="10"/>
  <c r="B2812" i="9"/>
  <c r="B2812" i="8"/>
  <c r="B2812" i="7"/>
  <c r="B2812" i="6"/>
  <c r="B2812" i="5"/>
  <c r="B2812" i="4"/>
  <c r="B2812" i="3"/>
  <c r="B2908" i="1"/>
  <c r="B1482" i="12"/>
  <c r="B1482" i="11"/>
  <c r="B1482" i="10"/>
  <c r="B1482" i="9"/>
  <c r="B1482" i="8"/>
  <c r="B1482" i="7"/>
  <c r="B1482" i="6"/>
  <c r="B1482" i="5"/>
  <c r="B1482" i="3"/>
  <c r="B1482" i="4"/>
  <c r="B1482" i="2"/>
  <c r="B1578" i="1"/>
  <c r="B1387" i="12"/>
  <c r="B1387" i="11"/>
  <c r="B1387" i="10"/>
  <c r="B1387" i="9"/>
  <c r="B1387" i="8"/>
  <c r="B1387" i="7"/>
  <c r="B1387" i="6"/>
  <c r="B1387" i="4"/>
  <c r="B1387" i="2"/>
  <c r="B1387" i="5"/>
  <c r="B1387" i="3"/>
  <c r="B1483" i="1"/>
  <c r="B2337" i="12"/>
  <c r="B2337" i="11"/>
  <c r="B2337" i="10"/>
  <c r="B2337" i="9"/>
  <c r="B2337" i="8"/>
  <c r="B2337" i="7"/>
  <c r="B2337" i="6"/>
  <c r="B2337" i="5"/>
  <c r="B2337" i="4"/>
  <c r="B2337" i="3"/>
  <c r="B2337" i="2"/>
  <c r="B2433" i="1"/>
  <c r="B2717" i="12"/>
  <c r="B2717" i="11"/>
  <c r="B2721" i="10"/>
  <c r="B2717" i="9"/>
  <c r="B2717" i="8"/>
  <c r="B2717" i="7"/>
  <c r="B2717" i="6"/>
  <c r="B2717" i="5"/>
  <c r="B2717" i="4"/>
  <c r="B2717" i="3"/>
  <c r="B2813" i="1"/>
  <c r="B1102" i="12"/>
  <c r="B1102" i="11"/>
  <c r="B1102" i="10"/>
  <c r="B1102" i="9"/>
  <c r="B1102" i="8"/>
  <c r="B1102" i="7"/>
  <c r="B1102" i="6"/>
  <c r="B1102" i="5"/>
  <c r="B1102" i="4"/>
  <c r="B1102" i="2"/>
  <c r="B1102" i="3"/>
  <c r="B1198" i="1"/>
  <c r="B2432" i="12"/>
  <c r="B2432" i="11"/>
  <c r="B2432" i="10"/>
  <c r="B2432" i="9"/>
  <c r="B2432" i="8"/>
  <c r="B2432" i="7"/>
  <c r="B2432" i="6"/>
  <c r="B2432" i="5"/>
  <c r="B2432" i="4"/>
  <c r="B2432" i="3"/>
  <c r="B2528" i="1"/>
  <c r="B2432" i="2"/>
  <c r="B1767" i="12"/>
  <c r="B1767" i="11"/>
  <c r="B1767" i="10"/>
  <c r="B1767" i="9"/>
  <c r="B1767" i="8"/>
  <c r="B1767" i="7"/>
  <c r="B1767" i="6"/>
  <c r="B1767" i="4"/>
  <c r="B1767" i="5"/>
  <c r="B1767" i="3"/>
  <c r="B1863" i="1"/>
  <c r="B1767" i="2"/>
  <c r="A2595" i="3"/>
  <c r="B533" i="12" l="1"/>
  <c r="B533" i="11"/>
  <c r="B533" i="10"/>
  <c r="B533" i="9"/>
  <c r="B533" i="8"/>
  <c r="B533" i="7"/>
  <c r="B533" i="6"/>
  <c r="B533" i="5"/>
  <c r="B533" i="4"/>
  <c r="B533" i="2"/>
  <c r="B533" i="3"/>
  <c r="B629" i="1"/>
  <c r="B248" i="12"/>
  <c r="B248" i="11"/>
  <c r="B248" i="10"/>
  <c r="B248" i="9"/>
  <c r="B248" i="8"/>
  <c r="B248" i="7"/>
  <c r="B248" i="6"/>
  <c r="B248" i="5"/>
  <c r="B248" i="4"/>
  <c r="B248" i="3"/>
  <c r="B248" i="2"/>
  <c r="B344" i="1"/>
  <c r="B2338" i="12"/>
  <c r="B2338" i="11"/>
  <c r="B2338" i="10"/>
  <c r="B2338" i="9"/>
  <c r="B2338" i="8"/>
  <c r="B2338" i="7"/>
  <c r="B2338" i="6"/>
  <c r="B2338" i="5"/>
  <c r="B2338" i="4"/>
  <c r="B2338" i="3"/>
  <c r="B2434" i="1"/>
  <c r="B2338" i="2"/>
  <c r="B2718" i="12"/>
  <c r="B2718" i="11"/>
  <c r="B2722" i="10"/>
  <c r="B2718" i="9"/>
  <c r="B2718" i="8"/>
  <c r="B2718" i="7"/>
  <c r="B2718" i="5"/>
  <c r="B2718" i="4"/>
  <c r="B2718" i="6"/>
  <c r="B2718" i="3"/>
  <c r="B2814" i="1"/>
  <c r="B1863" i="12"/>
  <c r="B1863" i="11"/>
  <c r="B1863" i="10"/>
  <c r="B1863" i="9"/>
  <c r="B1863" i="8"/>
  <c r="B1863" i="7"/>
  <c r="B1863" i="6"/>
  <c r="B1863" i="4"/>
  <c r="B1863" i="5"/>
  <c r="B1863" i="3"/>
  <c r="B1959" i="1"/>
  <c r="B1863" i="2"/>
  <c r="B2528" i="12"/>
  <c r="B2528" i="11"/>
  <c r="B2528" i="10"/>
  <c r="B2528" i="9"/>
  <c r="B2528" i="8"/>
  <c r="B2528" i="7"/>
  <c r="B2528" i="6"/>
  <c r="B2528" i="5"/>
  <c r="B2528" i="4"/>
  <c r="B2528" i="3"/>
  <c r="B2624" i="1"/>
  <c r="B2528" i="2"/>
  <c r="B2243" i="12"/>
  <c r="B2243" i="11"/>
  <c r="B2243" i="10"/>
  <c r="B2243" i="9"/>
  <c r="B2243" i="8"/>
  <c r="B2243" i="7"/>
  <c r="B2243" i="6"/>
  <c r="B2243" i="4"/>
  <c r="B2243" i="5"/>
  <c r="B2243" i="3"/>
  <c r="B2339" i="1"/>
  <c r="B2243" i="2"/>
  <c r="B1768" i="12"/>
  <c r="B1768" i="11"/>
  <c r="B1768" i="10"/>
  <c r="B1768" i="9"/>
  <c r="B1768" i="8"/>
  <c r="B1768" i="7"/>
  <c r="B1768" i="6"/>
  <c r="B1768" i="5"/>
  <c r="B1768" i="4"/>
  <c r="B1768" i="3"/>
  <c r="B1864" i="1"/>
  <c r="B1768" i="2"/>
  <c r="B2623" i="12"/>
  <c r="B2623" i="11"/>
  <c r="B2627" i="10"/>
  <c r="B2623" i="9"/>
  <c r="B2623" i="8"/>
  <c r="B2623" i="7"/>
  <c r="B2623" i="6"/>
  <c r="B2623" i="5"/>
  <c r="B2623" i="4"/>
  <c r="B2623" i="3"/>
  <c r="B2623" i="2"/>
  <c r="B2719" i="1"/>
  <c r="B2148" i="12"/>
  <c r="B2148" i="11"/>
  <c r="B2148" i="10"/>
  <c r="B2148" i="9"/>
  <c r="B2148" i="8"/>
  <c r="B2148" i="7"/>
  <c r="B2148" i="6"/>
  <c r="B2148" i="5"/>
  <c r="B2148" i="4"/>
  <c r="B2148" i="3"/>
  <c r="B2148" i="2"/>
  <c r="B2244" i="1"/>
  <c r="B723" i="12"/>
  <c r="B723" i="11"/>
  <c r="B723" i="10"/>
  <c r="B723" i="9"/>
  <c r="B723" i="8"/>
  <c r="B723" i="7"/>
  <c r="B723" i="6"/>
  <c r="B723" i="4"/>
  <c r="B723" i="5"/>
  <c r="B723" i="2"/>
  <c r="B723" i="3"/>
  <c r="B819" i="1"/>
  <c r="B913" i="12"/>
  <c r="B913" i="11"/>
  <c r="B913" i="10"/>
  <c r="B913" i="9"/>
  <c r="B913" i="8"/>
  <c r="B913" i="7"/>
  <c r="B913" i="6"/>
  <c r="B913" i="5"/>
  <c r="B913" i="4"/>
  <c r="B913" i="2"/>
  <c r="B913" i="3"/>
  <c r="B1009" i="1"/>
  <c r="B1673" i="12"/>
  <c r="B1673" i="11"/>
  <c r="B1673" i="10"/>
  <c r="B1673" i="9"/>
  <c r="B1673" i="8"/>
  <c r="B1673" i="7"/>
  <c r="B1673" i="6"/>
  <c r="B1673" i="5"/>
  <c r="B1673" i="4"/>
  <c r="B1673" i="3"/>
  <c r="B1673" i="2"/>
  <c r="B1769" i="1"/>
  <c r="B2053" i="12"/>
  <c r="B2053" i="11"/>
  <c r="B2053" i="10"/>
  <c r="B2053" i="9"/>
  <c r="B2053" i="8"/>
  <c r="B2053" i="7"/>
  <c r="B2053" i="6"/>
  <c r="B2053" i="5"/>
  <c r="B2053" i="4"/>
  <c r="B2053" i="3"/>
  <c r="B2053" i="2"/>
  <c r="B2149" i="1"/>
  <c r="B628" i="12"/>
  <c r="B628" i="11"/>
  <c r="B628" i="10"/>
  <c r="B628" i="9"/>
  <c r="B628" i="8"/>
  <c r="B628" i="7"/>
  <c r="B628" i="6"/>
  <c r="B628" i="5"/>
  <c r="B628" i="4"/>
  <c r="B628" i="3"/>
  <c r="B628" i="2"/>
  <c r="B724" i="1"/>
  <c r="B1958" i="12"/>
  <c r="B1958" i="11"/>
  <c r="B1958" i="10"/>
  <c r="B1958" i="9"/>
  <c r="B1958" i="8"/>
  <c r="B1958" i="7"/>
  <c r="B1958" i="6"/>
  <c r="B1958" i="5"/>
  <c r="B1958" i="4"/>
  <c r="B1958" i="3"/>
  <c r="B2054" i="1"/>
  <c r="B1958" i="2"/>
  <c r="B1293" i="12"/>
  <c r="B1293" i="11"/>
  <c r="B1293" i="10"/>
  <c r="B1293" i="9"/>
  <c r="B1293" i="8"/>
  <c r="B1293" i="7"/>
  <c r="B1293" i="6"/>
  <c r="B1293" i="5"/>
  <c r="B1293" i="4"/>
  <c r="B1293" i="2"/>
  <c r="B1293" i="3"/>
  <c r="B1389" i="1"/>
  <c r="B2433" i="12"/>
  <c r="B2433" i="11"/>
  <c r="B2433" i="10"/>
  <c r="B2433" i="9"/>
  <c r="B2433" i="8"/>
  <c r="B2433" i="7"/>
  <c r="B2433" i="6"/>
  <c r="B2433" i="5"/>
  <c r="B2433" i="4"/>
  <c r="B2433" i="3"/>
  <c r="B2433" i="2"/>
  <c r="B2529" i="1"/>
  <c r="B1483" i="12"/>
  <c r="B1483" i="11"/>
  <c r="B1483" i="10"/>
  <c r="B1483" i="9"/>
  <c r="B1483" i="8"/>
  <c r="B1483" i="7"/>
  <c r="B1483" i="6"/>
  <c r="B1483" i="4"/>
  <c r="B1483" i="5"/>
  <c r="B1483" i="3"/>
  <c r="B1579" i="1"/>
  <c r="B1483" i="2"/>
  <c r="B1578" i="12"/>
  <c r="B1578" i="11"/>
  <c r="B1578" i="10"/>
  <c r="B1578" i="9"/>
  <c r="B1578" i="8"/>
  <c r="B1578" i="7"/>
  <c r="B1578" i="6"/>
  <c r="B1578" i="5"/>
  <c r="B1578" i="3"/>
  <c r="B1578" i="4"/>
  <c r="B1578" i="2"/>
  <c r="B1674" i="1"/>
  <c r="B2908" i="12"/>
  <c r="B2912" i="10"/>
  <c r="B2908" i="8"/>
  <c r="B2908" i="7"/>
  <c r="B2908" i="5"/>
  <c r="B2908" i="3"/>
  <c r="B1388" i="12"/>
  <c r="B1388" i="11"/>
  <c r="B1388" i="10"/>
  <c r="B1388" i="9"/>
  <c r="B1388" i="8"/>
  <c r="B1388" i="7"/>
  <c r="B1388" i="6"/>
  <c r="B1388" i="5"/>
  <c r="B1388" i="4"/>
  <c r="B1388" i="3"/>
  <c r="B1484" i="1"/>
  <c r="B1388" i="2"/>
  <c r="B1008" i="12"/>
  <c r="B1008" i="11"/>
  <c r="B1008" i="10"/>
  <c r="B1008" i="9"/>
  <c r="B1008" i="8"/>
  <c r="B1008" i="6"/>
  <c r="B1008" i="7"/>
  <c r="B1008" i="5"/>
  <c r="B1008" i="4"/>
  <c r="B1008" i="3"/>
  <c r="B1104" i="1"/>
  <c r="B1008" i="2"/>
  <c r="B1198" i="12"/>
  <c r="B1198" i="11"/>
  <c r="B1198" i="10"/>
  <c r="B1198" i="9"/>
  <c r="B1198" i="8"/>
  <c r="B1198" i="7"/>
  <c r="B1198" i="6"/>
  <c r="B1198" i="5"/>
  <c r="B1198" i="4"/>
  <c r="B1198" i="2"/>
  <c r="B1198" i="3"/>
  <c r="B1294" i="1"/>
  <c r="B2813" i="12"/>
  <c r="B2813" i="11"/>
  <c r="B2817" i="10"/>
  <c r="B2813" i="9"/>
  <c r="B2813" i="8"/>
  <c r="B2813" i="7"/>
  <c r="B2813" i="6"/>
  <c r="B2813" i="5"/>
  <c r="B2813" i="4"/>
  <c r="B2813" i="3"/>
  <c r="B2909" i="1"/>
  <c r="B818" i="12"/>
  <c r="B818" i="11"/>
  <c r="B818" i="10"/>
  <c r="B818" i="9"/>
  <c r="B818" i="8"/>
  <c r="B818" i="7"/>
  <c r="B818" i="6"/>
  <c r="B818" i="5"/>
  <c r="B818" i="4"/>
  <c r="B818" i="2"/>
  <c r="B818" i="3"/>
  <c r="B914" i="1"/>
  <c r="B1103" i="12"/>
  <c r="B1103" i="11"/>
  <c r="B1103" i="10"/>
  <c r="B1103" i="8"/>
  <c r="B1103" i="9"/>
  <c r="B1103" i="7"/>
  <c r="B1103" i="6"/>
  <c r="B1103" i="4"/>
  <c r="B1103" i="5"/>
  <c r="B1103" i="2"/>
  <c r="B1103" i="3"/>
  <c r="B1199" i="1"/>
  <c r="B343" i="12"/>
  <c r="B343" i="11"/>
  <c r="B343" i="10"/>
  <c r="B343" i="9"/>
  <c r="B343" i="8"/>
  <c r="B343" i="7"/>
  <c r="B343" i="6"/>
  <c r="B343" i="5"/>
  <c r="B343" i="4"/>
  <c r="B343" i="2"/>
  <c r="B343" i="3"/>
  <c r="B439" i="1"/>
  <c r="B438" i="12"/>
  <c r="B438" i="11"/>
  <c r="B438" i="10"/>
  <c r="B438" i="9"/>
  <c r="B438" i="8"/>
  <c r="B438" i="7"/>
  <c r="B438" i="6"/>
  <c r="B438" i="5"/>
  <c r="B438" i="4"/>
  <c r="B438" i="2"/>
  <c r="B438" i="3"/>
  <c r="B534" i="1"/>
  <c r="B153" i="12"/>
  <c r="B153" i="11"/>
  <c r="B153" i="10"/>
  <c r="B153" i="9"/>
  <c r="B153" i="8"/>
  <c r="B153" i="7"/>
  <c r="B153" i="6"/>
  <c r="B153" i="5"/>
  <c r="B153" i="4"/>
  <c r="B153" i="2"/>
  <c r="B153" i="3"/>
  <c r="B249" i="1"/>
  <c r="B59" i="1"/>
  <c r="B58" i="12"/>
  <c r="B58" i="11"/>
  <c r="B58" i="9"/>
  <c r="B58" i="10"/>
  <c r="B58" i="8"/>
  <c r="B58" i="7"/>
  <c r="B58" i="6"/>
  <c r="B58" i="5"/>
  <c r="B58" i="4"/>
  <c r="B58" i="3"/>
  <c r="B58" i="2"/>
  <c r="B154" i="1"/>
  <c r="A2691" i="3"/>
  <c r="B2529" i="12" l="1"/>
  <c r="B2529" i="11"/>
  <c r="B2529" i="10"/>
  <c r="B2529" i="9"/>
  <c r="B2529" i="8"/>
  <c r="B2529" i="7"/>
  <c r="B2529" i="6"/>
  <c r="B2529" i="5"/>
  <c r="B2529" i="4"/>
  <c r="B2529" i="3"/>
  <c r="B2529" i="2"/>
  <c r="B2625" i="1"/>
  <c r="B1389" i="12"/>
  <c r="B1389" i="11"/>
  <c r="B1389" i="10"/>
  <c r="B1389" i="9"/>
  <c r="B1389" i="8"/>
  <c r="B1389" i="7"/>
  <c r="B1389" i="6"/>
  <c r="B1389" i="5"/>
  <c r="B1389" i="4"/>
  <c r="B1389" i="2"/>
  <c r="B1389" i="3"/>
  <c r="B1485" i="1"/>
  <c r="B2814" i="12"/>
  <c r="B2814" i="11"/>
  <c r="B2818" i="10"/>
  <c r="B2814" i="9"/>
  <c r="B2814" i="8"/>
  <c r="B2814" i="7"/>
  <c r="B2814" i="5"/>
  <c r="B2814" i="4"/>
  <c r="B2814" i="6"/>
  <c r="B2814" i="3"/>
  <c r="B2910" i="1"/>
  <c r="B2434" i="12"/>
  <c r="B2434" i="11"/>
  <c r="B2434" i="10"/>
  <c r="B2434" i="9"/>
  <c r="B2434" i="8"/>
  <c r="B2434" i="7"/>
  <c r="B2434" i="6"/>
  <c r="B2434" i="5"/>
  <c r="B2434" i="4"/>
  <c r="B2434" i="3"/>
  <c r="B2434" i="2"/>
  <c r="B2530" i="1"/>
  <c r="B249" i="12"/>
  <c r="B249" i="11"/>
  <c r="B249" i="10"/>
  <c r="B249" i="9"/>
  <c r="B249" i="8"/>
  <c r="B249" i="7"/>
  <c r="B249" i="6"/>
  <c r="B249" i="5"/>
  <c r="B249" i="4"/>
  <c r="B249" i="2"/>
  <c r="B249" i="3"/>
  <c r="B345" i="1"/>
  <c r="B534" i="12"/>
  <c r="B534" i="11"/>
  <c r="B534" i="10"/>
  <c r="B534" i="9"/>
  <c r="B534" i="8"/>
  <c r="B534" i="7"/>
  <c r="B534" i="6"/>
  <c r="B534" i="5"/>
  <c r="B534" i="4"/>
  <c r="B534" i="2"/>
  <c r="B534" i="3"/>
  <c r="B630" i="1"/>
  <c r="B439" i="12"/>
  <c r="B439" i="11"/>
  <c r="B439" i="10"/>
  <c r="B439" i="9"/>
  <c r="B439" i="8"/>
  <c r="B439" i="7"/>
  <c r="B439" i="6"/>
  <c r="B439" i="5"/>
  <c r="B439" i="4"/>
  <c r="B439" i="2"/>
  <c r="B439" i="3"/>
  <c r="B535" i="1"/>
  <c r="B1199" i="12"/>
  <c r="B1199" i="11"/>
  <c r="B1199" i="10"/>
  <c r="B1199" i="9"/>
  <c r="B1199" i="8"/>
  <c r="B1199" i="7"/>
  <c r="B1199" i="6"/>
  <c r="B1199" i="4"/>
  <c r="B1199" i="5"/>
  <c r="B1199" i="2"/>
  <c r="B1199" i="3"/>
  <c r="B1295" i="1"/>
  <c r="B914" i="12"/>
  <c r="B914" i="11"/>
  <c r="B914" i="10"/>
  <c r="B914" i="9"/>
  <c r="B914" i="8"/>
  <c r="B914" i="7"/>
  <c r="B914" i="6"/>
  <c r="B914" i="5"/>
  <c r="B914" i="4"/>
  <c r="B914" i="2"/>
  <c r="B914" i="3"/>
  <c r="B1010" i="1"/>
  <c r="B2909" i="12"/>
  <c r="B2913" i="10"/>
  <c r="B2909" i="8"/>
  <c r="B2909" i="7"/>
  <c r="B2909" i="5"/>
  <c r="B2909" i="3"/>
  <c r="B1104" i="12"/>
  <c r="B1104" i="11"/>
  <c r="B1104" i="10"/>
  <c r="B1104" i="9"/>
  <c r="B1104" i="8"/>
  <c r="B1104" i="6"/>
  <c r="B1104" i="7"/>
  <c r="B1104" i="5"/>
  <c r="B1104" i="4"/>
  <c r="B1104" i="3"/>
  <c r="B1200" i="1"/>
  <c r="B1104" i="2"/>
  <c r="B1484" i="12"/>
  <c r="B1484" i="11"/>
  <c r="B1484" i="10"/>
  <c r="B1484" i="9"/>
  <c r="B1484" i="8"/>
  <c r="B1484" i="7"/>
  <c r="B1484" i="6"/>
  <c r="B1484" i="5"/>
  <c r="B1484" i="4"/>
  <c r="B1484" i="3"/>
  <c r="B1580" i="1"/>
  <c r="B1484" i="2"/>
  <c r="B344" i="12"/>
  <c r="B344" i="11"/>
  <c r="B344" i="10"/>
  <c r="B344" i="9"/>
  <c r="B344" i="8"/>
  <c r="B344" i="7"/>
  <c r="B344" i="6"/>
  <c r="B344" i="5"/>
  <c r="B344" i="4"/>
  <c r="B344" i="3"/>
  <c r="B344" i="2"/>
  <c r="B440" i="1"/>
  <c r="B629" i="12"/>
  <c r="B629" i="11"/>
  <c r="B629" i="10"/>
  <c r="B629" i="9"/>
  <c r="B629" i="8"/>
  <c r="B629" i="7"/>
  <c r="B629" i="6"/>
  <c r="B629" i="5"/>
  <c r="B629" i="2"/>
  <c r="B629" i="4"/>
  <c r="B629" i="3"/>
  <c r="B725" i="1"/>
  <c r="B1674" i="12"/>
  <c r="B1674" i="11"/>
  <c r="B1674" i="10"/>
  <c r="B1674" i="9"/>
  <c r="B1674" i="8"/>
  <c r="B1674" i="7"/>
  <c r="B1674" i="6"/>
  <c r="B1674" i="5"/>
  <c r="B1674" i="3"/>
  <c r="B1674" i="4"/>
  <c r="B1674" i="2"/>
  <c r="B1770" i="1"/>
  <c r="B724" i="12"/>
  <c r="B724" i="11"/>
  <c r="B724" i="10"/>
  <c r="B724" i="9"/>
  <c r="B724" i="8"/>
  <c r="B724" i="7"/>
  <c r="B724" i="6"/>
  <c r="B724" i="5"/>
  <c r="B724" i="4"/>
  <c r="B724" i="3"/>
  <c r="B820" i="1"/>
  <c r="B724" i="2"/>
  <c r="B1579" i="12"/>
  <c r="B1579" i="11"/>
  <c r="B1579" i="10"/>
  <c r="B1579" i="9"/>
  <c r="B1579" i="8"/>
  <c r="B1579" i="7"/>
  <c r="B1579" i="6"/>
  <c r="B1579" i="4"/>
  <c r="B1579" i="5"/>
  <c r="B1579" i="3"/>
  <c r="B1675" i="1"/>
  <c r="B1579" i="2"/>
  <c r="B2054" i="12"/>
  <c r="B2054" i="11"/>
  <c r="B2054" i="10"/>
  <c r="B2054" i="9"/>
  <c r="B2054" i="8"/>
  <c r="B2054" i="7"/>
  <c r="B2054" i="6"/>
  <c r="B2054" i="5"/>
  <c r="B2054" i="4"/>
  <c r="B2054" i="3"/>
  <c r="B2054" i="2"/>
  <c r="B2150" i="1"/>
  <c r="B1864" i="12"/>
  <c r="B1864" i="11"/>
  <c r="B1864" i="10"/>
  <c r="B1864" i="9"/>
  <c r="B1864" i="8"/>
  <c r="B1864" i="7"/>
  <c r="B1864" i="6"/>
  <c r="B1864" i="5"/>
  <c r="B1864" i="4"/>
  <c r="B1864" i="3"/>
  <c r="B1960" i="1"/>
  <c r="B1864" i="2"/>
  <c r="B2339" i="12"/>
  <c r="B2339" i="11"/>
  <c r="B2339" i="10"/>
  <c r="B2339" i="9"/>
  <c r="B2339" i="8"/>
  <c r="B2339" i="7"/>
  <c r="B2339" i="6"/>
  <c r="B2339" i="4"/>
  <c r="B2339" i="5"/>
  <c r="B2339" i="3"/>
  <c r="B2435" i="1"/>
  <c r="B2339" i="2"/>
  <c r="B2624" i="12"/>
  <c r="B2624" i="11"/>
  <c r="B2628" i="10"/>
  <c r="B2624" i="9"/>
  <c r="B2624" i="8"/>
  <c r="B2624" i="7"/>
  <c r="B2624" i="6"/>
  <c r="B2624" i="5"/>
  <c r="B2624" i="4"/>
  <c r="B2624" i="3"/>
  <c r="B2720" i="1"/>
  <c r="B2624" i="2"/>
  <c r="B1959" i="12"/>
  <c r="B1959" i="11"/>
  <c r="B1959" i="10"/>
  <c r="B1959" i="9"/>
  <c r="B1959" i="8"/>
  <c r="B1959" i="7"/>
  <c r="B1959" i="6"/>
  <c r="B1959" i="4"/>
  <c r="B1959" i="5"/>
  <c r="B1959" i="3"/>
  <c r="B2055" i="1"/>
  <c r="B1959" i="2"/>
  <c r="B2149" i="12"/>
  <c r="B2149" i="11"/>
  <c r="B2149" i="10"/>
  <c r="B2149" i="9"/>
  <c r="B2149" i="8"/>
  <c r="B2149" i="7"/>
  <c r="B2149" i="6"/>
  <c r="B2149" i="5"/>
  <c r="B2149" i="4"/>
  <c r="B2149" i="3"/>
  <c r="B2149" i="2"/>
  <c r="B2245" i="1"/>
  <c r="B1769" i="12"/>
  <c r="B1769" i="11"/>
  <c r="B1769" i="10"/>
  <c r="B1769" i="9"/>
  <c r="B1769" i="8"/>
  <c r="B1769" i="7"/>
  <c r="B1769" i="6"/>
  <c r="B1769" i="5"/>
  <c r="B1769" i="4"/>
  <c r="B1769" i="3"/>
  <c r="B1769" i="2"/>
  <c r="B1865" i="1"/>
  <c r="B1009" i="12"/>
  <c r="B1009" i="11"/>
  <c r="B1009" i="10"/>
  <c r="B1009" i="9"/>
  <c r="B1009" i="8"/>
  <c r="B1009" i="7"/>
  <c r="B1009" i="6"/>
  <c r="B1009" i="5"/>
  <c r="B1009" i="4"/>
  <c r="B1009" i="2"/>
  <c r="B1009" i="3"/>
  <c r="B1105" i="1"/>
  <c r="B819" i="12"/>
  <c r="B819" i="11"/>
  <c r="B819" i="10"/>
  <c r="B819" i="9"/>
  <c r="B819" i="8"/>
  <c r="B819" i="7"/>
  <c r="B819" i="6"/>
  <c r="B819" i="4"/>
  <c r="B819" i="5"/>
  <c r="B819" i="2"/>
  <c r="B819" i="3"/>
  <c r="B915" i="1"/>
  <c r="B2244" i="12"/>
  <c r="B2244" i="11"/>
  <c r="B2244" i="10"/>
  <c r="B2244" i="9"/>
  <c r="B2244" i="8"/>
  <c r="B2244" i="7"/>
  <c r="B2244" i="6"/>
  <c r="B2244" i="5"/>
  <c r="B2244" i="4"/>
  <c r="B2244" i="3"/>
  <c r="B2340" i="1"/>
  <c r="B2244" i="2"/>
  <c r="B2719" i="12"/>
  <c r="B2719" i="11"/>
  <c r="B2723" i="10"/>
  <c r="B2719" i="9"/>
  <c r="B2719" i="8"/>
  <c r="B2719" i="7"/>
  <c r="B2719" i="6"/>
  <c r="B2719" i="5"/>
  <c r="B2719" i="4"/>
  <c r="B2719" i="3"/>
  <c r="B2815" i="1"/>
  <c r="B154" i="12"/>
  <c r="B154" i="11"/>
  <c r="B154" i="10"/>
  <c r="B154" i="9"/>
  <c r="B154" i="8"/>
  <c r="B154" i="7"/>
  <c r="B154" i="6"/>
  <c r="B154" i="2"/>
  <c r="B154" i="4"/>
  <c r="B154" i="3"/>
  <c r="B154" i="5"/>
  <c r="B250" i="1"/>
  <c r="B60" i="1"/>
  <c r="B59" i="12"/>
  <c r="B59" i="11"/>
  <c r="B59" i="10"/>
  <c r="B59" i="9"/>
  <c r="B59" i="8"/>
  <c r="B59" i="7"/>
  <c r="B59" i="6"/>
  <c r="B59" i="5"/>
  <c r="B59" i="4"/>
  <c r="B59" i="3"/>
  <c r="B59" i="2"/>
  <c r="B155" i="1"/>
  <c r="B1294" i="12"/>
  <c r="B1294" i="11"/>
  <c r="B1294" i="10"/>
  <c r="B1294" i="9"/>
  <c r="B1294" i="8"/>
  <c r="B1294" i="7"/>
  <c r="B1294" i="6"/>
  <c r="B1294" i="5"/>
  <c r="B1294" i="4"/>
  <c r="B1294" i="3"/>
  <c r="B1294" i="2"/>
  <c r="B1390" i="1"/>
  <c r="A2787" i="3"/>
  <c r="B1295" i="12" l="1"/>
  <c r="B1295" i="11"/>
  <c r="B1295" i="10"/>
  <c r="B1295" i="9"/>
  <c r="B1295" i="8"/>
  <c r="B1295" i="7"/>
  <c r="B1295" i="6"/>
  <c r="B1295" i="4"/>
  <c r="B1295" i="5"/>
  <c r="B1295" i="2"/>
  <c r="B1295" i="3"/>
  <c r="B1391" i="1"/>
  <c r="B535" i="12"/>
  <c r="B535" i="11"/>
  <c r="B535" i="10"/>
  <c r="B535" i="9"/>
  <c r="B535" i="8"/>
  <c r="B535" i="7"/>
  <c r="B535" i="6"/>
  <c r="B535" i="5"/>
  <c r="B535" i="4"/>
  <c r="B535" i="2"/>
  <c r="B535" i="3"/>
  <c r="B631" i="1"/>
  <c r="B630" i="12"/>
  <c r="B630" i="11"/>
  <c r="B630" i="10"/>
  <c r="B630" i="9"/>
  <c r="B630" i="8"/>
  <c r="B630" i="7"/>
  <c r="B630" i="6"/>
  <c r="B630" i="5"/>
  <c r="B630" i="2"/>
  <c r="B630" i="4"/>
  <c r="B630" i="3"/>
  <c r="B726" i="1"/>
  <c r="B345" i="12"/>
  <c r="B345" i="11"/>
  <c r="B345" i="10"/>
  <c r="B345" i="9"/>
  <c r="B345" i="8"/>
  <c r="B345" i="7"/>
  <c r="B345" i="6"/>
  <c r="B345" i="5"/>
  <c r="B345" i="4"/>
  <c r="B345" i="2"/>
  <c r="B345" i="3"/>
  <c r="B441" i="1"/>
  <c r="B250" i="12"/>
  <c r="B250" i="11"/>
  <c r="B250" i="10"/>
  <c r="B250" i="9"/>
  <c r="B250" i="8"/>
  <c r="B250" i="7"/>
  <c r="B250" i="6"/>
  <c r="B250" i="5"/>
  <c r="B250" i="2"/>
  <c r="B250" i="4"/>
  <c r="B250" i="3"/>
  <c r="B346" i="1"/>
  <c r="B2815" i="12"/>
  <c r="B2815" i="11"/>
  <c r="B2819" i="10"/>
  <c r="B2815" i="9"/>
  <c r="B2815" i="8"/>
  <c r="B2815" i="7"/>
  <c r="B2815" i="6"/>
  <c r="B2815" i="5"/>
  <c r="B2815" i="4"/>
  <c r="B2815" i="3"/>
  <c r="B2911" i="1"/>
  <c r="B2340" i="12"/>
  <c r="B2340" i="11"/>
  <c r="B2340" i="10"/>
  <c r="B2340" i="9"/>
  <c r="B2340" i="8"/>
  <c r="B2340" i="7"/>
  <c r="B2340" i="6"/>
  <c r="B2340" i="5"/>
  <c r="B2340" i="4"/>
  <c r="B2340" i="3"/>
  <c r="B2436" i="1"/>
  <c r="B2340" i="2"/>
  <c r="B2055" i="12"/>
  <c r="B2055" i="11"/>
  <c r="B2055" i="10"/>
  <c r="B2055" i="9"/>
  <c r="B2055" i="8"/>
  <c r="B2055" i="7"/>
  <c r="B2055" i="6"/>
  <c r="B2055" i="4"/>
  <c r="B2055" i="5"/>
  <c r="B2055" i="3"/>
  <c r="B2151" i="1"/>
  <c r="B2055" i="2"/>
  <c r="B2720" i="12"/>
  <c r="B2720" i="11"/>
  <c r="B2724" i="10"/>
  <c r="B2720" i="9"/>
  <c r="B2720" i="8"/>
  <c r="B2720" i="7"/>
  <c r="B2720" i="6"/>
  <c r="B2720" i="5"/>
  <c r="B2720" i="4"/>
  <c r="B2720" i="3"/>
  <c r="B2816" i="1"/>
  <c r="B2435" i="12"/>
  <c r="B2435" i="11"/>
  <c r="B2435" i="10"/>
  <c r="B2435" i="9"/>
  <c r="B2435" i="8"/>
  <c r="B2435" i="7"/>
  <c r="B2435" i="6"/>
  <c r="B2435" i="4"/>
  <c r="B2435" i="5"/>
  <c r="B2435" i="3"/>
  <c r="B2435" i="2"/>
  <c r="B2531" i="1"/>
  <c r="B1960" i="12"/>
  <c r="B1960" i="11"/>
  <c r="B1960" i="10"/>
  <c r="B1960" i="9"/>
  <c r="B1960" i="8"/>
  <c r="B1960" i="7"/>
  <c r="B1960" i="6"/>
  <c r="B1960" i="5"/>
  <c r="B1960" i="4"/>
  <c r="B1960" i="3"/>
  <c r="B1960" i="2"/>
  <c r="B2056" i="1"/>
  <c r="B1675" i="12"/>
  <c r="B1675" i="11"/>
  <c r="B1675" i="10"/>
  <c r="B1675" i="9"/>
  <c r="B1675" i="8"/>
  <c r="B1675" i="7"/>
  <c r="B1675" i="6"/>
  <c r="B1675" i="4"/>
  <c r="B1675" i="5"/>
  <c r="B1675" i="3"/>
  <c r="B1771" i="1"/>
  <c r="B1675" i="2"/>
  <c r="B820" i="12"/>
  <c r="B820" i="11"/>
  <c r="B820" i="10"/>
  <c r="B820" i="9"/>
  <c r="B820" i="8"/>
  <c r="B820" i="7"/>
  <c r="B820" i="6"/>
  <c r="B820" i="5"/>
  <c r="B820" i="4"/>
  <c r="B820" i="3"/>
  <c r="B916" i="1"/>
  <c r="B820" i="2"/>
  <c r="B1580" i="12"/>
  <c r="B1580" i="11"/>
  <c r="B1580" i="10"/>
  <c r="B1580" i="9"/>
  <c r="B1580" i="8"/>
  <c r="B1580" i="7"/>
  <c r="B1580" i="6"/>
  <c r="B1580" i="5"/>
  <c r="B1580" i="4"/>
  <c r="B1580" i="3"/>
  <c r="B1676" i="1"/>
  <c r="B1580" i="2"/>
  <c r="B1200" i="12"/>
  <c r="B1200" i="11"/>
  <c r="B1200" i="10"/>
  <c r="B1200" i="9"/>
  <c r="B1200" i="8"/>
  <c r="B1200" i="6"/>
  <c r="B1200" i="7"/>
  <c r="B1200" i="5"/>
  <c r="B1200" i="4"/>
  <c r="B1200" i="3"/>
  <c r="B1296" i="1"/>
  <c r="B1200" i="2"/>
  <c r="B1485" i="12"/>
  <c r="B1485" i="11"/>
  <c r="B1485" i="10"/>
  <c r="B1485" i="9"/>
  <c r="B1485" i="8"/>
  <c r="B1485" i="7"/>
  <c r="B1485" i="6"/>
  <c r="B1485" i="5"/>
  <c r="B1485" i="4"/>
  <c r="B1485" i="3"/>
  <c r="B1485" i="2"/>
  <c r="B1581" i="1"/>
  <c r="B2625" i="12"/>
  <c r="B2625" i="11"/>
  <c r="B2629" i="10"/>
  <c r="B2625" i="9"/>
  <c r="B2625" i="8"/>
  <c r="B2625" i="7"/>
  <c r="B2625" i="6"/>
  <c r="B2625" i="5"/>
  <c r="B2625" i="4"/>
  <c r="B2625" i="3"/>
  <c r="B2625" i="2"/>
  <c r="B2721" i="1"/>
  <c r="B1010" i="12"/>
  <c r="B1010" i="11"/>
  <c r="B1010" i="10"/>
  <c r="B1010" i="9"/>
  <c r="B1010" i="8"/>
  <c r="B1010" i="7"/>
  <c r="B1010" i="6"/>
  <c r="B1010" i="5"/>
  <c r="B1010" i="4"/>
  <c r="B1010" i="2"/>
  <c r="B1010" i="3"/>
  <c r="B1106" i="1"/>
  <c r="B2530" i="12"/>
  <c r="B2530" i="11"/>
  <c r="B2530" i="10"/>
  <c r="B2530" i="9"/>
  <c r="B2530" i="8"/>
  <c r="B2530" i="7"/>
  <c r="B2530" i="6"/>
  <c r="B2530" i="5"/>
  <c r="B2530" i="4"/>
  <c r="B2530" i="3"/>
  <c r="B2626" i="1"/>
  <c r="B2530" i="2"/>
  <c r="B2910" i="12"/>
  <c r="B2914" i="10"/>
  <c r="B2910" i="8"/>
  <c r="B2910" i="7"/>
  <c r="B2910" i="5"/>
  <c r="B2910" i="3"/>
  <c r="B1390" i="12"/>
  <c r="B1390" i="11"/>
  <c r="B1390" i="10"/>
  <c r="B1390" i="9"/>
  <c r="B1390" i="8"/>
  <c r="B1390" i="7"/>
  <c r="B1390" i="6"/>
  <c r="B1390" i="5"/>
  <c r="B1390" i="4"/>
  <c r="B1390" i="3"/>
  <c r="B1390" i="2"/>
  <c r="B1486" i="1"/>
  <c r="B155" i="12"/>
  <c r="B155" i="11"/>
  <c r="B155" i="10"/>
  <c r="B155" i="9"/>
  <c r="B155" i="8"/>
  <c r="B155" i="7"/>
  <c r="B155" i="6"/>
  <c r="B155" i="5"/>
  <c r="B155" i="4"/>
  <c r="B155" i="2"/>
  <c r="B155" i="3"/>
  <c r="B251" i="1"/>
  <c r="B61" i="1"/>
  <c r="B60" i="12"/>
  <c r="B60" i="11"/>
  <c r="B60" i="10"/>
  <c r="B60" i="9"/>
  <c r="B60" i="8"/>
  <c r="B60" i="7"/>
  <c r="B60" i="6"/>
  <c r="B60" i="5"/>
  <c r="B60" i="4"/>
  <c r="B60" i="3"/>
  <c r="B156" i="1"/>
  <c r="B60" i="2"/>
  <c r="B915" i="12"/>
  <c r="B915" i="11"/>
  <c r="B915" i="10"/>
  <c r="B915" i="9"/>
  <c r="B915" i="8"/>
  <c r="B915" i="7"/>
  <c r="B915" i="6"/>
  <c r="B915" i="4"/>
  <c r="B915" i="5"/>
  <c r="B915" i="2"/>
  <c r="B915" i="3"/>
  <c r="B1011" i="1"/>
  <c r="B1105" i="12"/>
  <c r="B1105" i="11"/>
  <c r="B1105" i="10"/>
  <c r="B1105" i="9"/>
  <c r="B1105" i="8"/>
  <c r="B1105" i="7"/>
  <c r="B1105" i="6"/>
  <c r="B1105" i="5"/>
  <c r="B1105" i="4"/>
  <c r="B1105" i="2"/>
  <c r="B1105" i="3"/>
  <c r="B1201" i="1"/>
  <c r="B1865" i="12"/>
  <c r="B1865" i="11"/>
  <c r="B1865" i="10"/>
  <c r="B1865" i="9"/>
  <c r="B1865" i="8"/>
  <c r="B1865" i="7"/>
  <c r="B1865" i="6"/>
  <c r="B1865" i="5"/>
  <c r="B1865" i="4"/>
  <c r="B1865" i="3"/>
  <c r="B1865" i="2"/>
  <c r="B1961" i="1"/>
  <c r="B2245" i="12"/>
  <c r="B2245" i="11"/>
  <c r="B2245" i="10"/>
  <c r="B2245" i="9"/>
  <c r="B2245" i="8"/>
  <c r="B2245" i="7"/>
  <c r="B2245" i="6"/>
  <c r="B2245" i="5"/>
  <c r="B2245" i="4"/>
  <c r="B2245" i="3"/>
  <c r="B2245" i="2"/>
  <c r="B2341" i="1"/>
  <c r="B2150" i="12"/>
  <c r="B2150" i="11"/>
  <c r="B2150" i="10"/>
  <c r="B2150" i="9"/>
  <c r="B2150" i="8"/>
  <c r="B2150" i="7"/>
  <c r="B2150" i="6"/>
  <c r="B2150" i="5"/>
  <c r="B2150" i="4"/>
  <c r="B2150" i="3"/>
  <c r="B2246" i="1"/>
  <c r="B2150" i="2"/>
  <c r="B1770" i="12"/>
  <c r="B1770" i="11"/>
  <c r="B1770" i="10"/>
  <c r="B1770" i="9"/>
  <c r="B1770" i="8"/>
  <c r="B1770" i="7"/>
  <c r="B1770" i="6"/>
  <c r="B1770" i="5"/>
  <c r="B1770" i="3"/>
  <c r="B1770" i="4"/>
  <c r="B1770" i="2"/>
  <c r="B1866" i="1"/>
  <c r="B725" i="12"/>
  <c r="B725" i="11"/>
  <c r="B725" i="10"/>
  <c r="B725" i="9"/>
  <c r="B725" i="8"/>
  <c r="B725" i="7"/>
  <c r="B725" i="6"/>
  <c r="B725" i="5"/>
  <c r="B725" i="4"/>
  <c r="B725" i="2"/>
  <c r="B725" i="3"/>
  <c r="B821" i="1"/>
  <c r="B440" i="12"/>
  <c r="B440" i="11"/>
  <c r="B440" i="10"/>
  <c r="B440" i="9"/>
  <c r="B440" i="8"/>
  <c r="B440" i="7"/>
  <c r="B440" i="6"/>
  <c r="B440" i="5"/>
  <c r="B440" i="4"/>
  <c r="B440" i="3"/>
  <c r="B440" i="2"/>
  <c r="B536" i="1"/>
  <c r="A2883" i="3"/>
  <c r="B2246" i="12" l="1"/>
  <c r="B2246" i="11"/>
  <c r="B2246" i="10"/>
  <c r="B2246" i="9"/>
  <c r="B2246" i="8"/>
  <c r="B2246" i="7"/>
  <c r="B2246" i="6"/>
  <c r="B2246" i="5"/>
  <c r="B2246" i="4"/>
  <c r="B2246" i="3"/>
  <c r="B2246" i="2"/>
  <c r="B2342" i="1"/>
  <c r="B156" i="12"/>
  <c r="B156" i="11"/>
  <c r="B156" i="10"/>
  <c r="B156" i="9"/>
  <c r="B156" i="8"/>
  <c r="B156" i="7"/>
  <c r="B156" i="6"/>
  <c r="B156" i="5"/>
  <c r="B156" i="4"/>
  <c r="B156" i="3"/>
  <c r="B156" i="2"/>
  <c r="B252" i="1"/>
  <c r="B251" i="12"/>
  <c r="B251" i="11"/>
  <c r="B251" i="10"/>
  <c r="B251" i="9"/>
  <c r="B251" i="8"/>
  <c r="B251" i="7"/>
  <c r="B251" i="6"/>
  <c r="B251" i="5"/>
  <c r="B251" i="4"/>
  <c r="B251" i="2"/>
  <c r="B251" i="3"/>
  <c r="B347" i="1"/>
  <c r="B1486" i="12"/>
  <c r="B1486" i="11"/>
  <c r="B1486" i="10"/>
  <c r="B1486" i="9"/>
  <c r="B1486" i="8"/>
  <c r="B1486" i="7"/>
  <c r="B1486" i="6"/>
  <c r="B1486" i="5"/>
  <c r="B1486" i="4"/>
  <c r="B1486" i="3"/>
  <c r="B1486" i="2"/>
  <c r="B1582" i="1"/>
  <c r="B346" i="12"/>
  <c r="B346" i="11"/>
  <c r="B346" i="10"/>
  <c r="B346" i="9"/>
  <c r="B346" i="8"/>
  <c r="B346" i="7"/>
  <c r="B346" i="6"/>
  <c r="B346" i="2"/>
  <c r="B346" i="4"/>
  <c r="B346" i="3"/>
  <c r="B346" i="5"/>
  <c r="B442" i="1"/>
  <c r="B441" i="12"/>
  <c r="B441" i="11"/>
  <c r="B441" i="10"/>
  <c r="B441" i="9"/>
  <c r="B441" i="8"/>
  <c r="B441" i="7"/>
  <c r="B441" i="6"/>
  <c r="B441" i="5"/>
  <c r="B441" i="4"/>
  <c r="B441" i="2"/>
  <c r="B441" i="3"/>
  <c r="B537" i="1"/>
  <c r="B726" i="12"/>
  <c r="B726" i="11"/>
  <c r="B726" i="10"/>
  <c r="B726" i="9"/>
  <c r="B726" i="8"/>
  <c r="B726" i="7"/>
  <c r="B726" i="6"/>
  <c r="B726" i="5"/>
  <c r="B726" i="2"/>
  <c r="B726" i="4"/>
  <c r="B726" i="3"/>
  <c r="B822" i="1"/>
  <c r="B631" i="12"/>
  <c r="B631" i="11"/>
  <c r="B631" i="10"/>
  <c r="B631" i="9"/>
  <c r="B631" i="8"/>
  <c r="B631" i="7"/>
  <c r="B631" i="6"/>
  <c r="B631" i="5"/>
  <c r="B631" i="4"/>
  <c r="B631" i="2"/>
  <c r="B631" i="3"/>
  <c r="B727" i="1"/>
  <c r="B1391" i="12"/>
  <c r="B1391" i="10"/>
  <c r="B1391" i="11"/>
  <c r="B1391" i="9"/>
  <c r="B1391" i="8"/>
  <c r="B1391" i="7"/>
  <c r="B1391" i="6"/>
  <c r="B1391" i="4"/>
  <c r="B1391" i="5"/>
  <c r="B1391" i="2"/>
  <c r="B1391" i="3"/>
  <c r="B1487" i="1"/>
  <c r="B2911" i="12"/>
  <c r="B2915" i="10"/>
  <c r="B2911" i="8"/>
  <c r="B2911" i="7"/>
  <c r="B2911" i="5"/>
  <c r="B2911" i="3"/>
  <c r="B1106" i="12"/>
  <c r="B1106" i="11"/>
  <c r="B1106" i="10"/>
  <c r="B1106" i="9"/>
  <c r="B1106" i="8"/>
  <c r="B1106" i="7"/>
  <c r="B1106" i="6"/>
  <c r="B1106" i="5"/>
  <c r="B1106" i="4"/>
  <c r="B1106" i="2"/>
  <c r="B1106" i="3"/>
  <c r="B1202" i="1"/>
  <c r="B2721" i="12"/>
  <c r="B2721" i="11"/>
  <c r="B2725" i="10"/>
  <c r="B2721" i="9"/>
  <c r="B2721" i="8"/>
  <c r="B2721" i="7"/>
  <c r="B2721" i="6"/>
  <c r="B2721" i="5"/>
  <c r="B2721" i="4"/>
  <c r="B2721" i="3"/>
  <c r="B2817" i="1"/>
  <c r="B1581" i="12"/>
  <c r="B1581" i="11"/>
  <c r="B1581" i="10"/>
  <c r="B1581" i="9"/>
  <c r="B1581" i="8"/>
  <c r="B1581" i="7"/>
  <c r="B1581" i="6"/>
  <c r="B1581" i="5"/>
  <c r="B1581" i="4"/>
  <c r="B1581" i="3"/>
  <c r="B1581" i="2"/>
  <c r="B1677" i="1"/>
  <c r="B2056" i="12"/>
  <c r="B2056" i="11"/>
  <c r="B2056" i="10"/>
  <c r="B2056" i="9"/>
  <c r="B2056" i="8"/>
  <c r="B2056" i="7"/>
  <c r="B2056" i="6"/>
  <c r="B2056" i="5"/>
  <c r="B2056" i="4"/>
  <c r="B2056" i="3"/>
  <c r="B2152" i="1"/>
  <c r="B2056" i="2"/>
  <c r="B2531" i="12"/>
  <c r="B2531" i="11"/>
  <c r="B2531" i="10"/>
  <c r="B2531" i="9"/>
  <c r="B2531" i="8"/>
  <c r="B2531" i="7"/>
  <c r="B2531" i="6"/>
  <c r="B2531" i="4"/>
  <c r="B2531" i="5"/>
  <c r="B2531" i="3"/>
  <c r="B2531" i="2"/>
  <c r="B2627" i="1"/>
  <c r="B2816" i="12"/>
  <c r="B2816" i="11"/>
  <c r="B2820" i="10"/>
  <c r="B2816" i="9"/>
  <c r="B2816" i="8"/>
  <c r="B2816" i="7"/>
  <c r="B2816" i="6"/>
  <c r="B2816" i="5"/>
  <c r="B2816" i="4"/>
  <c r="B2816" i="3"/>
  <c r="B2912" i="1"/>
  <c r="B2151" i="12"/>
  <c r="B2151" i="11"/>
  <c r="B2151" i="10"/>
  <c r="B2151" i="9"/>
  <c r="B2151" i="8"/>
  <c r="B2151" i="7"/>
  <c r="B2151" i="6"/>
  <c r="B2151" i="4"/>
  <c r="B2151" i="5"/>
  <c r="B2151" i="3"/>
  <c r="B2247" i="1"/>
  <c r="B2151" i="2"/>
  <c r="B2436" i="12"/>
  <c r="B2436" i="11"/>
  <c r="B2436" i="10"/>
  <c r="B2436" i="9"/>
  <c r="B2436" i="8"/>
  <c r="B2436" i="7"/>
  <c r="B2436" i="6"/>
  <c r="B2436" i="5"/>
  <c r="B2436" i="4"/>
  <c r="B2436" i="3"/>
  <c r="B2532" i="1"/>
  <c r="B2436" i="2"/>
  <c r="B536" i="12"/>
  <c r="B536" i="11"/>
  <c r="B536" i="10"/>
  <c r="B536" i="9"/>
  <c r="B536" i="8"/>
  <c r="B536" i="7"/>
  <c r="B536" i="6"/>
  <c r="B536" i="5"/>
  <c r="B536" i="4"/>
  <c r="B536" i="3"/>
  <c r="B536" i="2"/>
  <c r="B632" i="1"/>
  <c r="B821" i="12"/>
  <c r="B821" i="11"/>
  <c r="B821" i="10"/>
  <c r="B821" i="9"/>
  <c r="B821" i="8"/>
  <c r="B821" i="7"/>
  <c r="B821" i="6"/>
  <c r="B821" i="5"/>
  <c r="B821" i="4"/>
  <c r="B821" i="2"/>
  <c r="B821" i="3"/>
  <c r="B917" i="1"/>
  <c r="B1866" i="12"/>
  <c r="B1866" i="11"/>
  <c r="B1866" i="10"/>
  <c r="B1866" i="9"/>
  <c r="B1866" i="8"/>
  <c r="B1866" i="7"/>
  <c r="B1866" i="6"/>
  <c r="B1866" i="5"/>
  <c r="B1866" i="3"/>
  <c r="B1866" i="4"/>
  <c r="B1866" i="2"/>
  <c r="B1962" i="1"/>
  <c r="B2341" i="12"/>
  <c r="B2341" i="11"/>
  <c r="B2341" i="10"/>
  <c r="B2341" i="9"/>
  <c r="B2341" i="8"/>
  <c r="B2341" i="7"/>
  <c r="B2341" i="6"/>
  <c r="B2341" i="5"/>
  <c r="B2341" i="4"/>
  <c r="B2341" i="3"/>
  <c r="B2341" i="2"/>
  <c r="B2437" i="1"/>
  <c r="B1961" i="12"/>
  <c r="B1961" i="11"/>
  <c r="B1961" i="10"/>
  <c r="B1961" i="9"/>
  <c r="B1961" i="8"/>
  <c r="B1961" i="7"/>
  <c r="B1961" i="6"/>
  <c r="B1961" i="5"/>
  <c r="B1961" i="4"/>
  <c r="B1961" i="3"/>
  <c r="B1961" i="2"/>
  <c r="B2057" i="1"/>
  <c r="B1201" i="12"/>
  <c r="B1201" i="11"/>
  <c r="B1201" i="10"/>
  <c r="B1201" i="9"/>
  <c r="B1201" i="8"/>
  <c r="B1201" i="7"/>
  <c r="B1201" i="6"/>
  <c r="B1201" i="5"/>
  <c r="B1201" i="4"/>
  <c r="B1201" i="2"/>
  <c r="B1201" i="3"/>
  <c r="B1297" i="1"/>
  <c r="B1011" i="12"/>
  <c r="B1011" i="11"/>
  <c r="B1011" i="10"/>
  <c r="B1011" i="9"/>
  <c r="B1011" i="8"/>
  <c r="B1011" i="7"/>
  <c r="B1011" i="6"/>
  <c r="B1011" i="4"/>
  <c r="B1011" i="5"/>
  <c r="B1011" i="2"/>
  <c r="B1011" i="3"/>
  <c r="B1107" i="1"/>
  <c r="B62" i="1"/>
  <c r="B61" i="12"/>
  <c r="B61" i="10"/>
  <c r="B61" i="11"/>
  <c r="B61" i="9"/>
  <c r="B61" i="8"/>
  <c r="B61" i="7"/>
  <c r="B61" i="6"/>
  <c r="B61" i="5"/>
  <c r="B61" i="4"/>
  <c r="B61" i="3"/>
  <c r="B61" i="2"/>
  <c r="B157" i="1"/>
  <c r="B2626" i="12"/>
  <c r="B2626" i="11"/>
  <c r="B2630" i="10"/>
  <c r="B2626" i="9"/>
  <c r="B2626" i="8"/>
  <c r="B2626" i="7"/>
  <c r="B2626" i="6"/>
  <c r="B2626" i="5"/>
  <c r="B2626" i="4"/>
  <c r="B2626" i="3"/>
  <c r="B2626" i="2"/>
  <c r="B2722" i="1"/>
  <c r="B1296" i="12"/>
  <c r="B1296" i="11"/>
  <c r="B1296" i="10"/>
  <c r="B1296" i="9"/>
  <c r="B1296" i="8"/>
  <c r="B1296" i="6"/>
  <c r="B1296" i="7"/>
  <c r="B1296" i="5"/>
  <c r="B1296" i="4"/>
  <c r="B1296" i="3"/>
  <c r="B1392" i="1"/>
  <c r="B1296" i="2"/>
  <c r="B1676" i="12"/>
  <c r="B1676" i="11"/>
  <c r="B1676" i="10"/>
  <c r="B1676" i="9"/>
  <c r="B1676" i="8"/>
  <c r="B1676" i="7"/>
  <c r="B1676" i="6"/>
  <c r="B1676" i="5"/>
  <c r="B1676" i="4"/>
  <c r="B1676" i="3"/>
  <c r="B1772" i="1"/>
  <c r="B1676" i="2"/>
  <c r="B916" i="12"/>
  <c r="B916" i="11"/>
  <c r="B916" i="10"/>
  <c r="B916" i="9"/>
  <c r="B916" i="8"/>
  <c r="B916" i="7"/>
  <c r="B916" i="6"/>
  <c r="B916" i="5"/>
  <c r="B916" i="4"/>
  <c r="B916" i="3"/>
  <c r="B1012" i="1"/>
  <c r="B916" i="2"/>
  <c r="B1771" i="12"/>
  <c r="B1771" i="11"/>
  <c r="B1771" i="10"/>
  <c r="B1771" i="9"/>
  <c r="B1771" i="8"/>
  <c r="B1771" i="7"/>
  <c r="B1771" i="6"/>
  <c r="B1771" i="4"/>
  <c r="B1771" i="5"/>
  <c r="B1771" i="3"/>
  <c r="B1867" i="1"/>
  <c r="B1771" i="2"/>
  <c r="A3" i="4"/>
  <c r="B2532" i="12" l="1"/>
  <c r="B2532" i="11"/>
  <c r="B2532" i="10"/>
  <c r="B2532" i="9"/>
  <c r="B2532" i="8"/>
  <c r="B2532" i="7"/>
  <c r="B2532" i="6"/>
  <c r="B2532" i="5"/>
  <c r="B2532" i="4"/>
  <c r="B2532" i="3"/>
  <c r="B2532" i="2"/>
  <c r="B2628" i="1"/>
  <c r="B2247" i="12"/>
  <c r="B2247" i="11"/>
  <c r="B2247" i="10"/>
  <c r="B2247" i="9"/>
  <c r="B2247" i="8"/>
  <c r="B2247" i="7"/>
  <c r="B2247" i="6"/>
  <c r="B2247" i="4"/>
  <c r="B2247" i="5"/>
  <c r="B2247" i="3"/>
  <c r="B2247" i="2"/>
  <c r="B2343" i="1"/>
  <c r="B2057" i="12"/>
  <c r="B2057" i="11"/>
  <c r="B2057" i="10"/>
  <c r="B2057" i="9"/>
  <c r="B2057" i="8"/>
  <c r="B2057" i="7"/>
  <c r="B2057" i="6"/>
  <c r="B2057" i="5"/>
  <c r="B2057" i="4"/>
  <c r="B2057" i="3"/>
  <c r="B2057" i="2"/>
  <c r="B2153" i="1"/>
  <c r="B2437" i="12"/>
  <c r="B2437" i="11"/>
  <c r="B2437" i="10"/>
  <c r="B2437" i="9"/>
  <c r="B2437" i="8"/>
  <c r="B2437" i="7"/>
  <c r="B2437" i="6"/>
  <c r="B2437" i="5"/>
  <c r="B2437" i="4"/>
  <c r="B2437" i="3"/>
  <c r="B2437" i="2"/>
  <c r="B2533" i="1"/>
  <c r="B1962" i="12"/>
  <c r="B1962" i="11"/>
  <c r="B1962" i="10"/>
  <c r="B1962" i="9"/>
  <c r="B1962" i="8"/>
  <c r="B1962" i="7"/>
  <c r="B1962" i="6"/>
  <c r="B1962" i="5"/>
  <c r="B1962" i="3"/>
  <c r="B1962" i="4"/>
  <c r="B2058" i="1"/>
  <c r="B1962" i="2"/>
  <c r="B917" i="12"/>
  <c r="B917" i="11"/>
  <c r="B917" i="10"/>
  <c r="B917" i="9"/>
  <c r="B917" i="8"/>
  <c r="B917" i="7"/>
  <c r="B917" i="6"/>
  <c r="B917" i="5"/>
  <c r="B917" i="4"/>
  <c r="B917" i="2"/>
  <c r="B917" i="3"/>
  <c r="B1013" i="1"/>
  <c r="B632" i="12"/>
  <c r="B632" i="11"/>
  <c r="B632" i="10"/>
  <c r="B632" i="9"/>
  <c r="B632" i="8"/>
  <c r="B632" i="7"/>
  <c r="B632" i="6"/>
  <c r="B632" i="4"/>
  <c r="B632" i="5"/>
  <c r="B632" i="3"/>
  <c r="B728" i="1"/>
  <c r="B632" i="2"/>
  <c r="B2912" i="12"/>
  <c r="B2916" i="10"/>
  <c r="B2912" i="8"/>
  <c r="B2912" i="7"/>
  <c r="B2912" i="5"/>
  <c r="B2912" i="3"/>
  <c r="B727" i="12"/>
  <c r="B727" i="11"/>
  <c r="B727" i="10"/>
  <c r="B727" i="9"/>
  <c r="B727" i="8"/>
  <c r="B727" i="7"/>
  <c r="B727" i="6"/>
  <c r="B727" i="4"/>
  <c r="B727" i="5"/>
  <c r="B727" i="2"/>
  <c r="B727" i="3"/>
  <c r="B823" i="1"/>
  <c r="B822" i="12"/>
  <c r="B822" i="11"/>
  <c r="B822" i="10"/>
  <c r="B822" i="9"/>
  <c r="B822" i="8"/>
  <c r="B822" i="7"/>
  <c r="B822" i="6"/>
  <c r="B822" i="5"/>
  <c r="B822" i="2"/>
  <c r="B822" i="4"/>
  <c r="B822" i="3"/>
  <c r="B918" i="1"/>
  <c r="B537" i="12"/>
  <c r="B537" i="11"/>
  <c r="B537" i="10"/>
  <c r="B537" i="9"/>
  <c r="B537" i="8"/>
  <c r="B537" i="7"/>
  <c r="B537" i="6"/>
  <c r="B537" i="5"/>
  <c r="B537" i="4"/>
  <c r="B537" i="2"/>
  <c r="B537" i="3"/>
  <c r="B633" i="1"/>
  <c r="B442" i="12"/>
  <c r="B442" i="11"/>
  <c r="B442" i="10"/>
  <c r="B442" i="9"/>
  <c r="B442" i="8"/>
  <c r="B442" i="7"/>
  <c r="B442" i="6"/>
  <c r="B442" i="5"/>
  <c r="B442" i="2"/>
  <c r="B442" i="4"/>
  <c r="B442" i="3"/>
  <c r="B538" i="1"/>
  <c r="B1582" i="12"/>
  <c r="B1582" i="11"/>
  <c r="B1582" i="10"/>
  <c r="B1582" i="9"/>
  <c r="B1582" i="8"/>
  <c r="B1582" i="7"/>
  <c r="B1582" i="6"/>
  <c r="B1582" i="5"/>
  <c r="B1582" i="4"/>
  <c r="B1582" i="3"/>
  <c r="B1582" i="2"/>
  <c r="B1678" i="1"/>
  <c r="B347" i="12"/>
  <c r="B347" i="11"/>
  <c r="B347" i="10"/>
  <c r="B347" i="9"/>
  <c r="B347" i="8"/>
  <c r="B347" i="7"/>
  <c r="B347" i="6"/>
  <c r="B347" i="5"/>
  <c r="B347" i="4"/>
  <c r="B347" i="2"/>
  <c r="B347" i="3"/>
  <c r="B443" i="1"/>
  <c r="B252" i="12"/>
  <c r="B252" i="11"/>
  <c r="B252" i="10"/>
  <c r="B252" i="9"/>
  <c r="B252" i="8"/>
  <c r="B252" i="7"/>
  <c r="B252" i="6"/>
  <c r="B252" i="5"/>
  <c r="B252" i="4"/>
  <c r="B252" i="3"/>
  <c r="B252" i="2"/>
  <c r="B348" i="1"/>
  <c r="B1202" i="12"/>
  <c r="B1202" i="11"/>
  <c r="B1202" i="10"/>
  <c r="B1202" i="9"/>
  <c r="B1202" i="8"/>
  <c r="B1202" i="7"/>
  <c r="B1202" i="6"/>
  <c r="B1202" i="5"/>
  <c r="B1202" i="4"/>
  <c r="B1202" i="3"/>
  <c r="B1202" i="2"/>
  <c r="B1298" i="1"/>
  <c r="B1867" i="12"/>
  <c r="B1867" i="11"/>
  <c r="B1867" i="10"/>
  <c r="B1867" i="9"/>
  <c r="B1867" i="8"/>
  <c r="B1867" i="7"/>
  <c r="B1867" i="6"/>
  <c r="B1867" i="4"/>
  <c r="B1867" i="5"/>
  <c r="B1867" i="3"/>
  <c r="B1963" i="1"/>
  <c r="B1867" i="2"/>
  <c r="B1012" i="12"/>
  <c r="B1012" i="11"/>
  <c r="B1012" i="10"/>
  <c r="B1012" i="9"/>
  <c r="B1012" i="8"/>
  <c r="B1012" i="7"/>
  <c r="B1012" i="6"/>
  <c r="B1012" i="5"/>
  <c r="B1012" i="4"/>
  <c r="B1012" i="3"/>
  <c r="B1108" i="1"/>
  <c r="B1012" i="2"/>
  <c r="B1772" i="12"/>
  <c r="B1772" i="11"/>
  <c r="B1772" i="10"/>
  <c r="B1772" i="9"/>
  <c r="B1772" i="8"/>
  <c r="B1772" i="7"/>
  <c r="B1772" i="6"/>
  <c r="B1772" i="5"/>
  <c r="B1772" i="4"/>
  <c r="B1772" i="3"/>
  <c r="B1868" i="1"/>
  <c r="B1772" i="2"/>
  <c r="B1392" i="12"/>
  <c r="B1392" i="11"/>
  <c r="B1392" i="10"/>
  <c r="B1392" i="9"/>
  <c r="B1392" i="8"/>
  <c r="B1392" i="6"/>
  <c r="B1392" i="7"/>
  <c r="B1392" i="5"/>
  <c r="B1392" i="4"/>
  <c r="B1392" i="3"/>
  <c r="B1488" i="1"/>
  <c r="B1392" i="2"/>
  <c r="B1107" i="12"/>
  <c r="B1107" i="11"/>
  <c r="B1107" i="10"/>
  <c r="B1107" i="9"/>
  <c r="B1107" i="8"/>
  <c r="B1107" i="7"/>
  <c r="B1107" i="6"/>
  <c r="B1107" i="4"/>
  <c r="B1107" i="5"/>
  <c r="B1107" i="2"/>
  <c r="B1107" i="3"/>
  <c r="B1203" i="1"/>
  <c r="B1297" i="12"/>
  <c r="B1297" i="11"/>
  <c r="B1297" i="10"/>
  <c r="B1297" i="9"/>
  <c r="B1297" i="8"/>
  <c r="B1297" i="7"/>
  <c r="B1297" i="6"/>
  <c r="B1297" i="5"/>
  <c r="B1297" i="4"/>
  <c r="B1297" i="2"/>
  <c r="B1297" i="3"/>
  <c r="B1393" i="1"/>
  <c r="B2152" i="12"/>
  <c r="B2152" i="11"/>
  <c r="B2152" i="10"/>
  <c r="B2152" i="9"/>
  <c r="B2152" i="8"/>
  <c r="B2152" i="7"/>
  <c r="B2152" i="6"/>
  <c r="B2152" i="5"/>
  <c r="B2152" i="4"/>
  <c r="B2152" i="3"/>
  <c r="B2248" i="1"/>
  <c r="B2152" i="2"/>
  <c r="B1487" i="12"/>
  <c r="B1487" i="11"/>
  <c r="B1487" i="10"/>
  <c r="B1487" i="9"/>
  <c r="B1487" i="8"/>
  <c r="B1487" i="7"/>
  <c r="B1487" i="6"/>
  <c r="B1487" i="4"/>
  <c r="B1487" i="5"/>
  <c r="B1487" i="3"/>
  <c r="B1583" i="1"/>
  <c r="B1487" i="2"/>
  <c r="B2342" i="12"/>
  <c r="B2342" i="11"/>
  <c r="B2342" i="10"/>
  <c r="B2342" i="9"/>
  <c r="B2342" i="8"/>
  <c r="B2342" i="7"/>
  <c r="B2342" i="6"/>
  <c r="B2342" i="5"/>
  <c r="B2342" i="4"/>
  <c r="B2342" i="3"/>
  <c r="B2438" i="1"/>
  <c r="B2342" i="2"/>
  <c r="B2722" i="12"/>
  <c r="B2722" i="11"/>
  <c r="B2726" i="10"/>
  <c r="B2722" i="9"/>
  <c r="B2722" i="8"/>
  <c r="B2722" i="7"/>
  <c r="B2722" i="6"/>
  <c r="B2722" i="5"/>
  <c r="B2722" i="4"/>
  <c r="B2722" i="3"/>
  <c r="B2818" i="1"/>
  <c r="B157" i="12"/>
  <c r="B157" i="11"/>
  <c r="B157" i="10"/>
  <c r="B157" i="9"/>
  <c r="B157" i="8"/>
  <c r="B157" i="7"/>
  <c r="B157" i="6"/>
  <c r="B157" i="5"/>
  <c r="B157" i="4"/>
  <c r="B157" i="2"/>
  <c r="B157" i="3"/>
  <c r="B253" i="1"/>
  <c r="B63" i="1"/>
  <c r="B62" i="12"/>
  <c r="B62" i="11"/>
  <c r="B62" i="10"/>
  <c r="B62" i="9"/>
  <c r="B62" i="8"/>
  <c r="B62" i="7"/>
  <c r="B62" i="6"/>
  <c r="B62" i="5"/>
  <c r="B62" i="3"/>
  <c r="B62" i="4"/>
  <c r="B62" i="2"/>
  <c r="B158" i="1"/>
  <c r="B2627" i="12"/>
  <c r="B2627" i="11"/>
  <c r="B2631" i="10"/>
  <c r="B2627" i="9"/>
  <c r="B2627" i="8"/>
  <c r="B2627" i="7"/>
  <c r="B2627" i="6"/>
  <c r="B2627" i="4"/>
  <c r="B2627" i="5"/>
  <c r="B2627" i="3"/>
  <c r="B2627" i="2"/>
  <c r="B2723" i="1"/>
  <c r="B1677" i="12"/>
  <c r="B1677" i="11"/>
  <c r="B1677" i="10"/>
  <c r="B1677" i="9"/>
  <c r="B1677" i="8"/>
  <c r="B1677" i="7"/>
  <c r="B1677" i="6"/>
  <c r="B1677" i="5"/>
  <c r="B1677" i="4"/>
  <c r="B1677" i="3"/>
  <c r="B1677" i="2"/>
  <c r="B1773" i="1"/>
  <c r="B2817" i="12"/>
  <c r="B2817" i="11"/>
  <c r="B2821" i="10"/>
  <c r="B2817" i="9"/>
  <c r="B2817" i="8"/>
  <c r="B2817" i="7"/>
  <c r="B2817" i="6"/>
  <c r="B2817" i="5"/>
  <c r="B2817" i="4"/>
  <c r="B2817" i="3"/>
  <c r="B2913" i="1"/>
  <c r="A99" i="4"/>
  <c r="B1013" i="12" l="1"/>
  <c r="B1013" i="11"/>
  <c r="B1013" i="10"/>
  <c r="B1013" i="9"/>
  <c r="B1013" i="8"/>
  <c r="B1013" i="7"/>
  <c r="B1013" i="6"/>
  <c r="B1013" i="5"/>
  <c r="B1013" i="4"/>
  <c r="B1013" i="2"/>
  <c r="B1013" i="3"/>
  <c r="B1109" i="1"/>
  <c r="B728" i="12"/>
  <c r="B728" i="11"/>
  <c r="B728" i="10"/>
  <c r="B728" i="9"/>
  <c r="B728" i="8"/>
  <c r="B728" i="7"/>
  <c r="B728" i="6"/>
  <c r="B728" i="5"/>
  <c r="B728" i="4"/>
  <c r="B728" i="3"/>
  <c r="B824" i="1"/>
  <c r="B728" i="2"/>
  <c r="B2058" i="12"/>
  <c r="B2058" i="11"/>
  <c r="B2058" i="10"/>
  <c r="B2058" i="9"/>
  <c r="B2058" i="8"/>
  <c r="B2058" i="7"/>
  <c r="B2058" i="6"/>
  <c r="B2058" i="5"/>
  <c r="B2058" i="3"/>
  <c r="B2058" i="4"/>
  <c r="B2058" i="2"/>
  <c r="B2154" i="1"/>
  <c r="B2533" i="12"/>
  <c r="B2533" i="11"/>
  <c r="B2533" i="10"/>
  <c r="B2533" i="9"/>
  <c r="B2533" i="8"/>
  <c r="B2533" i="7"/>
  <c r="B2533" i="6"/>
  <c r="B2533" i="5"/>
  <c r="B2533" i="4"/>
  <c r="B2533" i="3"/>
  <c r="B2533" i="2"/>
  <c r="B2629" i="1"/>
  <c r="B1773" i="12"/>
  <c r="B1773" i="11"/>
  <c r="B1773" i="10"/>
  <c r="B1773" i="9"/>
  <c r="B1773" i="8"/>
  <c r="B1773" i="7"/>
  <c r="B1773" i="6"/>
  <c r="B1773" i="5"/>
  <c r="B1773" i="4"/>
  <c r="B1773" i="3"/>
  <c r="B1773" i="2"/>
  <c r="B1869" i="1"/>
  <c r="B2723" i="12"/>
  <c r="B2723" i="11"/>
  <c r="B2727" i="10"/>
  <c r="B2723" i="9"/>
  <c r="B2723" i="8"/>
  <c r="B2723" i="7"/>
  <c r="B2723" i="6"/>
  <c r="B2723" i="4"/>
  <c r="B2723" i="5"/>
  <c r="B2723" i="3"/>
  <c r="B2819" i="1"/>
  <c r="B158" i="12"/>
  <c r="B158" i="11"/>
  <c r="B158" i="10"/>
  <c r="B158" i="9"/>
  <c r="B158" i="8"/>
  <c r="B158" i="7"/>
  <c r="B158" i="6"/>
  <c r="B158" i="5"/>
  <c r="B158" i="2"/>
  <c r="B158" i="3"/>
  <c r="B158" i="4"/>
  <c r="B254" i="1"/>
  <c r="B64" i="1"/>
  <c r="B63" i="12"/>
  <c r="B63" i="11"/>
  <c r="B63" i="10"/>
  <c r="B63" i="9"/>
  <c r="B63" i="8"/>
  <c r="B63" i="7"/>
  <c r="B63" i="6"/>
  <c r="B63" i="5"/>
  <c r="B63" i="4"/>
  <c r="B63" i="3"/>
  <c r="B159" i="1"/>
  <c r="B63" i="2"/>
  <c r="B1393" i="12"/>
  <c r="B1393" i="11"/>
  <c r="B1393" i="10"/>
  <c r="B1393" i="9"/>
  <c r="B1393" i="8"/>
  <c r="B1393" i="7"/>
  <c r="B1393" i="6"/>
  <c r="B1393" i="5"/>
  <c r="B1393" i="4"/>
  <c r="B1393" i="2"/>
  <c r="B1393" i="3"/>
  <c r="B1489" i="1"/>
  <c r="B1203" i="12"/>
  <c r="B1203" i="11"/>
  <c r="B1203" i="10"/>
  <c r="B1203" i="9"/>
  <c r="B1203" i="8"/>
  <c r="B1203" i="7"/>
  <c r="B1203" i="6"/>
  <c r="B1203" i="4"/>
  <c r="B1203" i="5"/>
  <c r="B1203" i="2"/>
  <c r="B1203" i="3"/>
  <c r="B1299" i="1"/>
  <c r="B1298" i="12"/>
  <c r="B1298" i="11"/>
  <c r="B1298" i="10"/>
  <c r="B1298" i="9"/>
  <c r="B1298" i="8"/>
  <c r="B1298" i="7"/>
  <c r="B1298" i="6"/>
  <c r="B1298" i="5"/>
  <c r="B1298" i="4"/>
  <c r="B1298" i="3"/>
  <c r="B1298" i="2"/>
  <c r="B1394" i="1"/>
  <c r="B348" i="12"/>
  <c r="B348" i="11"/>
  <c r="B348" i="10"/>
  <c r="B348" i="9"/>
  <c r="B348" i="8"/>
  <c r="B348" i="7"/>
  <c r="B348" i="6"/>
  <c r="B348" i="5"/>
  <c r="B348" i="4"/>
  <c r="B348" i="3"/>
  <c r="B348" i="2"/>
  <c r="B444" i="1"/>
  <c r="B443" i="12"/>
  <c r="B443" i="11"/>
  <c r="B443" i="10"/>
  <c r="B443" i="9"/>
  <c r="B443" i="8"/>
  <c r="B443" i="7"/>
  <c r="B443" i="6"/>
  <c r="B443" i="5"/>
  <c r="B443" i="4"/>
  <c r="B443" i="2"/>
  <c r="B443" i="3"/>
  <c r="B539" i="1"/>
  <c r="B1678" i="12"/>
  <c r="B1678" i="11"/>
  <c r="B1678" i="10"/>
  <c r="B1678" i="9"/>
  <c r="B1678" i="8"/>
  <c r="B1678" i="7"/>
  <c r="B1678" i="6"/>
  <c r="B1678" i="5"/>
  <c r="B1678" i="4"/>
  <c r="B1678" i="3"/>
  <c r="B1678" i="2"/>
  <c r="B1774" i="1"/>
  <c r="B538" i="12"/>
  <c r="B538" i="11"/>
  <c r="B538" i="10"/>
  <c r="B538" i="9"/>
  <c r="B538" i="8"/>
  <c r="B538" i="7"/>
  <c r="B538" i="6"/>
  <c r="B538" i="2"/>
  <c r="B538" i="4"/>
  <c r="B538" i="3"/>
  <c r="B538" i="5"/>
  <c r="B634" i="1"/>
  <c r="B633" i="12"/>
  <c r="B633" i="11"/>
  <c r="B633" i="10"/>
  <c r="B633" i="9"/>
  <c r="B633" i="8"/>
  <c r="B633" i="7"/>
  <c r="B633" i="6"/>
  <c r="B633" i="5"/>
  <c r="B633" i="4"/>
  <c r="B633" i="2"/>
  <c r="B633" i="3"/>
  <c r="B729" i="1"/>
  <c r="B918" i="12"/>
  <c r="B918" i="11"/>
  <c r="B918" i="10"/>
  <c r="B918" i="9"/>
  <c r="B918" i="8"/>
  <c r="B918" i="7"/>
  <c r="B918" i="6"/>
  <c r="B918" i="5"/>
  <c r="B918" i="2"/>
  <c r="B918" i="4"/>
  <c r="B918" i="3"/>
  <c r="B1014" i="1"/>
  <c r="B823" i="12"/>
  <c r="B823" i="11"/>
  <c r="B823" i="10"/>
  <c r="B823" i="9"/>
  <c r="B823" i="8"/>
  <c r="B823" i="7"/>
  <c r="B823" i="6"/>
  <c r="B823" i="4"/>
  <c r="B823" i="5"/>
  <c r="B823" i="2"/>
  <c r="B823" i="3"/>
  <c r="B919" i="1"/>
  <c r="B2153" i="12"/>
  <c r="B2153" i="11"/>
  <c r="B2153" i="10"/>
  <c r="B2153" i="9"/>
  <c r="B2153" i="8"/>
  <c r="B2153" i="7"/>
  <c r="B2153" i="6"/>
  <c r="B2153" i="5"/>
  <c r="B2153" i="4"/>
  <c r="B2153" i="3"/>
  <c r="B2153" i="2"/>
  <c r="B2249" i="1"/>
  <c r="B2343" i="12"/>
  <c r="B2343" i="11"/>
  <c r="B2343" i="10"/>
  <c r="B2343" i="9"/>
  <c r="B2343" i="8"/>
  <c r="B2343" i="7"/>
  <c r="B2343" i="6"/>
  <c r="B2343" i="4"/>
  <c r="B2343" i="5"/>
  <c r="B2343" i="3"/>
  <c r="B2439" i="1"/>
  <c r="B2343" i="2"/>
  <c r="B2628" i="12"/>
  <c r="B2628" i="11"/>
  <c r="B2632" i="10"/>
  <c r="B2628" i="9"/>
  <c r="B2628" i="8"/>
  <c r="B2628" i="7"/>
  <c r="B2628" i="6"/>
  <c r="B2628" i="5"/>
  <c r="B2628" i="4"/>
  <c r="B2628" i="3"/>
  <c r="B2628" i="2"/>
  <c r="B2724" i="1"/>
  <c r="B2913" i="12"/>
  <c r="B2917" i="10"/>
  <c r="B2913" i="8"/>
  <c r="B2913" i="7"/>
  <c r="B2913" i="5"/>
  <c r="B2913" i="3"/>
  <c r="B253" i="12"/>
  <c r="B253" i="11"/>
  <c r="B253" i="10"/>
  <c r="B253" i="9"/>
  <c r="B253" i="8"/>
  <c r="B253" i="7"/>
  <c r="B253" i="6"/>
  <c r="B253" i="5"/>
  <c r="B253" i="4"/>
  <c r="B253" i="2"/>
  <c r="B253" i="3"/>
  <c r="B349" i="1"/>
  <c r="B2818" i="12"/>
  <c r="B2818" i="11"/>
  <c r="B2822" i="10"/>
  <c r="B2818" i="9"/>
  <c r="B2818" i="8"/>
  <c r="B2818" i="7"/>
  <c r="B2818" i="6"/>
  <c r="B2818" i="5"/>
  <c r="B2818" i="4"/>
  <c r="B2818" i="3"/>
  <c r="B2914" i="1"/>
  <c r="B2438" i="12"/>
  <c r="B2438" i="10"/>
  <c r="B2438" i="11"/>
  <c r="B2438" i="9"/>
  <c r="B2438" i="8"/>
  <c r="B2438" i="7"/>
  <c r="B2438" i="6"/>
  <c r="B2438" i="5"/>
  <c r="B2438" i="4"/>
  <c r="B2438" i="3"/>
  <c r="B2438" i="2"/>
  <c r="B2534" i="1"/>
  <c r="B1583" i="12"/>
  <c r="B1583" i="10"/>
  <c r="B1583" i="11"/>
  <c r="B1583" i="9"/>
  <c r="B1583" i="8"/>
  <c r="B1583" i="7"/>
  <c r="B1583" i="6"/>
  <c r="B1583" i="4"/>
  <c r="B1583" i="5"/>
  <c r="B1583" i="3"/>
  <c r="B1679" i="1"/>
  <c r="B1583" i="2"/>
  <c r="B2248" i="12"/>
  <c r="B2248" i="11"/>
  <c r="B2248" i="10"/>
  <c r="B2248" i="9"/>
  <c r="B2248" i="8"/>
  <c r="B2248" i="7"/>
  <c r="B2248" i="6"/>
  <c r="B2248" i="5"/>
  <c r="B2248" i="4"/>
  <c r="B2248" i="3"/>
  <c r="B2344" i="1"/>
  <c r="B2248" i="2"/>
  <c r="B1488" i="12"/>
  <c r="B1488" i="11"/>
  <c r="B1488" i="10"/>
  <c r="B1488" i="9"/>
  <c r="B1488" i="8"/>
  <c r="B1488" i="7"/>
  <c r="B1488" i="6"/>
  <c r="B1488" i="5"/>
  <c r="B1488" i="4"/>
  <c r="B1488" i="3"/>
  <c r="B1584" i="1"/>
  <c r="B1488" i="2"/>
  <c r="B1868" i="12"/>
  <c r="B1868" i="11"/>
  <c r="B1868" i="10"/>
  <c r="B1868" i="9"/>
  <c r="B1868" i="8"/>
  <c r="B1868" i="7"/>
  <c r="B1868" i="6"/>
  <c r="B1868" i="5"/>
  <c r="B1868" i="4"/>
  <c r="B1868" i="3"/>
  <c r="B1964" i="1"/>
  <c r="B1868" i="2"/>
  <c r="B1108" i="12"/>
  <c r="B1108" i="11"/>
  <c r="B1108" i="10"/>
  <c r="B1108" i="9"/>
  <c r="B1108" i="8"/>
  <c r="B1108" i="7"/>
  <c r="B1108" i="6"/>
  <c r="B1108" i="5"/>
  <c r="B1108" i="4"/>
  <c r="B1108" i="3"/>
  <c r="B1204" i="1"/>
  <c r="B1108" i="2"/>
  <c r="B1963" i="12"/>
  <c r="B1963" i="11"/>
  <c r="B1963" i="10"/>
  <c r="B1963" i="9"/>
  <c r="B1963" i="8"/>
  <c r="B1963" i="7"/>
  <c r="B1963" i="6"/>
  <c r="B1963" i="4"/>
  <c r="B1963" i="5"/>
  <c r="B1963" i="3"/>
  <c r="B2059" i="1"/>
  <c r="B1963" i="2"/>
  <c r="A195" i="4"/>
  <c r="B1014" i="12" l="1"/>
  <c r="B1014" i="11"/>
  <c r="B1014" i="10"/>
  <c r="B1014" i="9"/>
  <c r="B1014" i="8"/>
  <c r="B1014" i="7"/>
  <c r="B1014" i="6"/>
  <c r="B1014" i="5"/>
  <c r="B1014" i="2"/>
  <c r="B1014" i="4"/>
  <c r="B1014" i="3"/>
  <c r="B1110" i="1"/>
  <c r="B729" i="12"/>
  <c r="B729" i="11"/>
  <c r="B729" i="10"/>
  <c r="B729" i="9"/>
  <c r="B729" i="8"/>
  <c r="B729" i="7"/>
  <c r="B729" i="6"/>
  <c r="B729" i="5"/>
  <c r="B729" i="4"/>
  <c r="B729" i="2"/>
  <c r="B729" i="3"/>
  <c r="B825" i="1"/>
  <c r="B634" i="12"/>
  <c r="B634" i="11"/>
  <c r="B634" i="10"/>
  <c r="B634" i="9"/>
  <c r="B634" i="8"/>
  <c r="B634" i="7"/>
  <c r="B634" i="6"/>
  <c r="B634" i="5"/>
  <c r="B634" i="2"/>
  <c r="B634" i="3"/>
  <c r="B634" i="4"/>
  <c r="B730" i="1"/>
  <c r="B1774" i="12"/>
  <c r="B1774" i="11"/>
  <c r="B1774" i="10"/>
  <c r="B1774" i="9"/>
  <c r="B1774" i="8"/>
  <c r="B1774" i="7"/>
  <c r="B1774" i="6"/>
  <c r="B1774" i="5"/>
  <c r="B1774" i="4"/>
  <c r="B1774" i="3"/>
  <c r="B1774" i="2"/>
  <c r="B1870" i="1"/>
  <c r="B539" i="12"/>
  <c r="B539" i="11"/>
  <c r="B539" i="10"/>
  <c r="B539" i="9"/>
  <c r="B539" i="8"/>
  <c r="B539" i="7"/>
  <c r="B539" i="6"/>
  <c r="B539" i="5"/>
  <c r="B539" i="4"/>
  <c r="B539" i="2"/>
  <c r="B539" i="3"/>
  <c r="B635" i="1"/>
  <c r="B65" i="1"/>
  <c r="B64" i="12"/>
  <c r="B64" i="11"/>
  <c r="B64" i="10"/>
  <c r="B64" i="9"/>
  <c r="B64" i="8"/>
  <c r="B64" i="7"/>
  <c r="B64" i="6"/>
  <c r="B64" i="5"/>
  <c r="B64" i="4"/>
  <c r="B64" i="3"/>
  <c r="B160" i="1"/>
  <c r="B64" i="2"/>
  <c r="B2154" i="12"/>
  <c r="B2154" i="11"/>
  <c r="B2154" i="10"/>
  <c r="B2154" i="9"/>
  <c r="B2154" i="8"/>
  <c r="B2154" i="7"/>
  <c r="B2154" i="6"/>
  <c r="B2154" i="5"/>
  <c r="B2154" i="3"/>
  <c r="B2154" i="4"/>
  <c r="B2250" i="1"/>
  <c r="B2154" i="2"/>
  <c r="B1109" i="12"/>
  <c r="B1109" i="11"/>
  <c r="B1109" i="10"/>
  <c r="B1109" i="9"/>
  <c r="B1109" i="8"/>
  <c r="B1109" i="7"/>
  <c r="B1109" i="6"/>
  <c r="B1109" i="5"/>
  <c r="B1109" i="4"/>
  <c r="B1109" i="2"/>
  <c r="B1109" i="3"/>
  <c r="B1205" i="1"/>
  <c r="B2439" i="12"/>
  <c r="B2439" i="11"/>
  <c r="B2439" i="10"/>
  <c r="B2439" i="9"/>
  <c r="B2439" i="8"/>
  <c r="B2439" i="7"/>
  <c r="B2439" i="6"/>
  <c r="B2439" i="4"/>
  <c r="B2439" i="5"/>
  <c r="B2439" i="3"/>
  <c r="B2535" i="1"/>
  <c r="B2439" i="2"/>
  <c r="B159" i="12"/>
  <c r="B159" i="11"/>
  <c r="B159" i="10"/>
  <c r="B159" i="9"/>
  <c r="B159" i="8"/>
  <c r="B159" i="7"/>
  <c r="B159" i="6"/>
  <c r="B159" i="5"/>
  <c r="B159" i="4"/>
  <c r="B159" i="2"/>
  <c r="B159" i="3"/>
  <c r="B255" i="1"/>
  <c r="B254" i="12"/>
  <c r="B254" i="11"/>
  <c r="B254" i="10"/>
  <c r="B254" i="9"/>
  <c r="B254" i="8"/>
  <c r="B254" i="7"/>
  <c r="B254" i="6"/>
  <c r="B254" i="5"/>
  <c r="B254" i="2"/>
  <c r="B254" i="3"/>
  <c r="B254" i="4"/>
  <c r="B350" i="1"/>
  <c r="B2819" i="12"/>
  <c r="B2819" i="11"/>
  <c r="B2823" i="10"/>
  <c r="B2819" i="9"/>
  <c r="B2819" i="8"/>
  <c r="B2819" i="7"/>
  <c r="B2819" i="6"/>
  <c r="B2819" i="4"/>
  <c r="B2819" i="5"/>
  <c r="B2819" i="3"/>
  <c r="B2915" i="1"/>
  <c r="B824" i="12"/>
  <c r="B824" i="11"/>
  <c r="B824" i="10"/>
  <c r="B824" i="9"/>
  <c r="B824" i="8"/>
  <c r="B824" i="7"/>
  <c r="B824" i="6"/>
  <c r="B824" i="5"/>
  <c r="B824" i="4"/>
  <c r="B824" i="3"/>
  <c r="B920" i="1"/>
  <c r="B824" i="2"/>
  <c r="B2059" i="12"/>
  <c r="B2059" i="11"/>
  <c r="B2059" i="10"/>
  <c r="B2059" i="9"/>
  <c r="B2059" i="8"/>
  <c r="B2059" i="7"/>
  <c r="B2059" i="6"/>
  <c r="B2059" i="4"/>
  <c r="B2059" i="5"/>
  <c r="B2059" i="3"/>
  <c r="B2059" i="2"/>
  <c r="B2155" i="1"/>
  <c r="B1204" i="12"/>
  <c r="B1204" i="11"/>
  <c r="B1204" i="10"/>
  <c r="B1204" i="9"/>
  <c r="B1204" i="8"/>
  <c r="B1204" i="7"/>
  <c r="B1204" i="6"/>
  <c r="B1204" i="5"/>
  <c r="B1204" i="4"/>
  <c r="B1204" i="3"/>
  <c r="B1300" i="1"/>
  <c r="B1204" i="2"/>
  <c r="B1964" i="12"/>
  <c r="B1964" i="11"/>
  <c r="B1964" i="10"/>
  <c r="B1964" i="9"/>
  <c r="B1964" i="8"/>
  <c r="B1964" i="7"/>
  <c r="B1964" i="6"/>
  <c r="B1964" i="5"/>
  <c r="B1964" i="4"/>
  <c r="B1964" i="3"/>
  <c r="B1964" i="2"/>
  <c r="B2060" i="1"/>
  <c r="B1584" i="12"/>
  <c r="B1584" i="11"/>
  <c r="B1584" i="10"/>
  <c r="B1584" i="9"/>
  <c r="B1584" i="8"/>
  <c r="B1584" i="7"/>
  <c r="B1584" i="6"/>
  <c r="B1584" i="5"/>
  <c r="B1584" i="4"/>
  <c r="B1584" i="3"/>
  <c r="B1680" i="1"/>
  <c r="B1584" i="2"/>
  <c r="B2344" i="12"/>
  <c r="B2344" i="11"/>
  <c r="B2344" i="10"/>
  <c r="B2344" i="9"/>
  <c r="B2344" i="8"/>
  <c r="B2344" i="7"/>
  <c r="B2344" i="6"/>
  <c r="B2344" i="5"/>
  <c r="B2344" i="4"/>
  <c r="B2344" i="3"/>
  <c r="B2344" i="2"/>
  <c r="B2440" i="1"/>
  <c r="B1679" i="12"/>
  <c r="B1679" i="11"/>
  <c r="B1679" i="10"/>
  <c r="B1679" i="9"/>
  <c r="B1679" i="8"/>
  <c r="B1679" i="7"/>
  <c r="B1679" i="6"/>
  <c r="B1679" i="4"/>
  <c r="B1679" i="5"/>
  <c r="B1679" i="3"/>
  <c r="B1679" i="2"/>
  <c r="B1775" i="1"/>
  <c r="B444" i="12"/>
  <c r="B444" i="11"/>
  <c r="B444" i="10"/>
  <c r="B444" i="9"/>
  <c r="B444" i="8"/>
  <c r="B444" i="7"/>
  <c r="B444" i="6"/>
  <c r="B444" i="5"/>
  <c r="B444" i="4"/>
  <c r="B444" i="3"/>
  <c r="B444" i="2"/>
  <c r="B540" i="1"/>
  <c r="B1394" i="12"/>
  <c r="B1394" i="11"/>
  <c r="B1394" i="10"/>
  <c r="B1394" i="9"/>
  <c r="B1394" i="8"/>
  <c r="B1394" i="7"/>
  <c r="B1394" i="6"/>
  <c r="B1394" i="5"/>
  <c r="B1394" i="4"/>
  <c r="B1394" i="3"/>
  <c r="B1394" i="2"/>
  <c r="B1490" i="1"/>
  <c r="B1489" i="12"/>
  <c r="B1489" i="11"/>
  <c r="B1489" i="10"/>
  <c r="B1489" i="9"/>
  <c r="B1489" i="8"/>
  <c r="B1489" i="7"/>
  <c r="B1489" i="6"/>
  <c r="B1489" i="5"/>
  <c r="B1489" i="4"/>
  <c r="B1489" i="3"/>
  <c r="B1489" i="2"/>
  <c r="B1585" i="1"/>
  <c r="B1869" i="12"/>
  <c r="B1869" i="11"/>
  <c r="B1869" i="10"/>
  <c r="B1869" i="9"/>
  <c r="B1869" i="8"/>
  <c r="B1869" i="7"/>
  <c r="B1869" i="6"/>
  <c r="B1869" i="5"/>
  <c r="B1869" i="4"/>
  <c r="B1869" i="3"/>
  <c r="B1869" i="2"/>
  <c r="B1965" i="1"/>
  <c r="B2629" i="12"/>
  <c r="B2629" i="11"/>
  <c r="B2633" i="10"/>
  <c r="B2629" i="9"/>
  <c r="B2629" i="8"/>
  <c r="B2629" i="7"/>
  <c r="B2629" i="6"/>
  <c r="B2629" i="5"/>
  <c r="B2629" i="4"/>
  <c r="B2629" i="3"/>
  <c r="B2629" i="2"/>
  <c r="B2725" i="1"/>
  <c r="B349" i="12"/>
  <c r="B349" i="11"/>
  <c r="B349" i="10"/>
  <c r="B349" i="9"/>
  <c r="B349" i="8"/>
  <c r="B349" i="7"/>
  <c r="B349" i="6"/>
  <c r="B349" i="5"/>
  <c r="B349" i="4"/>
  <c r="B349" i="2"/>
  <c r="B349" i="3"/>
  <c r="B445" i="1"/>
  <c r="B2724" i="12"/>
  <c r="B2724" i="11"/>
  <c r="B2728" i="10"/>
  <c r="B2724" i="9"/>
  <c r="B2724" i="8"/>
  <c r="B2724" i="7"/>
  <c r="B2724" i="6"/>
  <c r="B2724" i="5"/>
  <c r="B2724" i="4"/>
  <c r="B2724" i="3"/>
  <c r="B2820" i="1"/>
  <c r="B2249" i="12"/>
  <c r="B2249" i="11"/>
  <c r="B2249" i="10"/>
  <c r="B2249" i="9"/>
  <c r="B2249" i="8"/>
  <c r="B2249" i="7"/>
  <c r="B2249" i="6"/>
  <c r="B2249" i="5"/>
  <c r="B2249" i="4"/>
  <c r="B2249" i="3"/>
  <c r="B2249" i="2"/>
  <c r="B2345" i="1"/>
  <c r="B919" i="12"/>
  <c r="B919" i="11"/>
  <c r="B919" i="10"/>
  <c r="B919" i="9"/>
  <c r="B919" i="8"/>
  <c r="B919" i="7"/>
  <c r="B919" i="6"/>
  <c r="B919" i="4"/>
  <c r="B919" i="5"/>
  <c r="B919" i="2"/>
  <c r="B919" i="3"/>
  <c r="B1015" i="1"/>
  <c r="B1299" i="12"/>
  <c r="B1299" i="11"/>
  <c r="B1299" i="10"/>
  <c r="B1299" i="9"/>
  <c r="B1299" i="8"/>
  <c r="B1299" i="7"/>
  <c r="B1299" i="6"/>
  <c r="B1299" i="4"/>
  <c r="B1299" i="5"/>
  <c r="B1299" i="2"/>
  <c r="B1299" i="3"/>
  <c r="B1395" i="1"/>
  <c r="B2534" i="12"/>
  <c r="B2534" i="11"/>
  <c r="B2534" i="10"/>
  <c r="B2534" i="9"/>
  <c r="B2534" i="8"/>
  <c r="B2534" i="7"/>
  <c r="B2534" i="6"/>
  <c r="B2534" i="5"/>
  <c r="B2534" i="4"/>
  <c r="B2534" i="3"/>
  <c r="B2534" i="2"/>
  <c r="B2630" i="1"/>
  <c r="B2914" i="12"/>
  <c r="B2918" i="10"/>
  <c r="B2914" i="8"/>
  <c r="B2914" i="7"/>
  <c r="B2914" i="5"/>
  <c r="B2914" i="3"/>
  <c r="A291" i="4"/>
  <c r="B1490" i="12" l="1"/>
  <c r="B1490" i="11"/>
  <c r="B1490" i="10"/>
  <c r="B1490" i="9"/>
  <c r="B1490" i="8"/>
  <c r="B1490" i="7"/>
  <c r="B1490" i="6"/>
  <c r="B1490" i="5"/>
  <c r="B1490" i="4"/>
  <c r="B1490" i="3"/>
  <c r="B1490" i="2"/>
  <c r="B1586" i="1"/>
  <c r="B540" i="12"/>
  <c r="B540" i="11"/>
  <c r="B540" i="10"/>
  <c r="B540" i="9"/>
  <c r="B540" i="8"/>
  <c r="B540" i="7"/>
  <c r="B540" i="6"/>
  <c r="B540" i="5"/>
  <c r="B540" i="4"/>
  <c r="B540" i="3"/>
  <c r="B540" i="2"/>
  <c r="B636" i="1"/>
  <c r="B1775" i="12"/>
  <c r="B1775" i="11"/>
  <c r="B1775" i="10"/>
  <c r="B1775" i="9"/>
  <c r="B1775" i="8"/>
  <c r="B1775" i="7"/>
  <c r="B1775" i="6"/>
  <c r="B1775" i="4"/>
  <c r="B1775" i="5"/>
  <c r="B1775" i="3"/>
  <c r="B1775" i="2"/>
  <c r="B1871" i="1"/>
  <c r="B2440" i="12"/>
  <c r="B2440" i="11"/>
  <c r="B2440" i="10"/>
  <c r="B2440" i="9"/>
  <c r="B2440" i="8"/>
  <c r="B2440" i="7"/>
  <c r="B2440" i="6"/>
  <c r="B2440" i="5"/>
  <c r="B2440" i="4"/>
  <c r="B2440" i="3"/>
  <c r="B2536" i="1"/>
  <c r="B2440" i="2"/>
  <c r="B825" i="12"/>
  <c r="B825" i="11"/>
  <c r="B825" i="10"/>
  <c r="B825" i="9"/>
  <c r="B825" i="8"/>
  <c r="B825" i="7"/>
  <c r="B825" i="6"/>
  <c r="B825" i="5"/>
  <c r="B825" i="4"/>
  <c r="B825" i="2"/>
  <c r="B825" i="3"/>
  <c r="B921" i="1"/>
  <c r="B2630" i="12"/>
  <c r="B2634" i="10"/>
  <c r="B2630" i="11"/>
  <c r="B2630" i="9"/>
  <c r="B2630" i="8"/>
  <c r="B2630" i="7"/>
  <c r="B2630" i="6"/>
  <c r="B2630" i="5"/>
  <c r="B2630" i="4"/>
  <c r="B2630" i="3"/>
  <c r="B2630" i="2"/>
  <c r="B2726" i="1"/>
  <c r="B1395" i="12"/>
  <c r="B1395" i="11"/>
  <c r="B1395" i="10"/>
  <c r="B1395" i="9"/>
  <c r="B1395" i="8"/>
  <c r="B1395" i="7"/>
  <c r="B1395" i="6"/>
  <c r="B1395" i="4"/>
  <c r="B1395" i="5"/>
  <c r="B1395" i="2"/>
  <c r="B1395" i="3"/>
  <c r="B1491" i="1"/>
  <c r="B1015" i="12"/>
  <c r="B1015" i="11"/>
  <c r="B1015" i="10"/>
  <c r="B1015" i="9"/>
  <c r="B1015" i="8"/>
  <c r="B1015" i="7"/>
  <c r="B1015" i="6"/>
  <c r="B1015" i="4"/>
  <c r="B1015" i="5"/>
  <c r="B1015" i="2"/>
  <c r="B1015" i="3"/>
  <c r="B1111" i="1"/>
  <c r="B2345" i="12"/>
  <c r="B2345" i="11"/>
  <c r="B2345" i="10"/>
  <c r="B2345" i="9"/>
  <c r="B2345" i="8"/>
  <c r="B2345" i="7"/>
  <c r="B2345" i="6"/>
  <c r="B2345" i="5"/>
  <c r="B2345" i="4"/>
  <c r="B2345" i="3"/>
  <c r="B2345" i="2"/>
  <c r="B2441" i="1"/>
  <c r="B2820" i="12"/>
  <c r="B2820" i="11"/>
  <c r="B2824" i="10"/>
  <c r="B2820" i="9"/>
  <c r="B2820" i="8"/>
  <c r="B2820" i="7"/>
  <c r="B2820" i="6"/>
  <c r="B2820" i="5"/>
  <c r="B2820" i="4"/>
  <c r="B2820" i="3"/>
  <c r="B2916" i="1"/>
  <c r="B1680" i="12"/>
  <c r="B1680" i="11"/>
  <c r="B1680" i="10"/>
  <c r="B1680" i="9"/>
  <c r="B1680" i="8"/>
  <c r="B1680" i="7"/>
  <c r="B1680" i="6"/>
  <c r="B1680" i="5"/>
  <c r="B1680" i="4"/>
  <c r="B1680" i="3"/>
  <c r="B1776" i="1"/>
  <c r="B1680" i="2"/>
  <c r="B1300" i="12"/>
  <c r="B1300" i="11"/>
  <c r="B1300" i="10"/>
  <c r="B1300" i="9"/>
  <c r="B1300" i="8"/>
  <c r="B1300" i="7"/>
  <c r="B1300" i="6"/>
  <c r="B1300" i="5"/>
  <c r="B1300" i="4"/>
  <c r="B1300" i="3"/>
  <c r="B1396" i="1"/>
  <c r="B1300" i="2"/>
  <c r="B920" i="12"/>
  <c r="B920" i="11"/>
  <c r="B920" i="10"/>
  <c r="B920" i="9"/>
  <c r="B920" i="8"/>
  <c r="B920" i="6"/>
  <c r="B920" i="7"/>
  <c r="B920" i="5"/>
  <c r="B920" i="4"/>
  <c r="B920" i="3"/>
  <c r="B1016" i="1"/>
  <c r="B920" i="2"/>
  <c r="B445" i="12"/>
  <c r="B445" i="11"/>
  <c r="B445" i="10"/>
  <c r="B445" i="9"/>
  <c r="B445" i="8"/>
  <c r="B445" i="7"/>
  <c r="B445" i="6"/>
  <c r="B445" i="5"/>
  <c r="B445" i="4"/>
  <c r="B445" i="2"/>
  <c r="B445" i="3"/>
  <c r="B541" i="1"/>
  <c r="B2725" i="12"/>
  <c r="B2725" i="11"/>
  <c r="B2729" i="10"/>
  <c r="B2725" i="9"/>
  <c r="B2725" i="8"/>
  <c r="B2725" i="7"/>
  <c r="B2725" i="6"/>
  <c r="B2725" i="5"/>
  <c r="B2725" i="4"/>
  <c r="B2725" i="3"/>
  <c r="B2821" i="1"/>
  <c r="B1965" i="12"/>
  <c r="B1965" i="11"/>
  <c r="B1965" i="10"/>
  <c r="B1965" i="9"/>
  <c r="B1965" i="8"/>
  <c r="B1965" i="7"/>
  <c r="B1965" i="6"/>
  <c r="B1965" i="5"/>
  <c r="B1965" i="4"/>
  <c r="B1965" i="3"/>
  <c r="B1965" i="2"/>
  <c r="B2061" i="1"/>
  <c r="B1585" i="12"/>
  <c r="B1585" i="11"/>
  <c r="B1585" i="10"/>
  <c r="B1585" i="9"/>
  <c r="B1585" i="8"/>
  <c r="B1585" i="7"/>
  <c r="B1585" i="6"/>
  <c r="B1585" i="5"/>
  <c r="B1585" i="4"/>
  <c r="B1585" i="3"/>
  <c r="B1585" i="2"/>
  <c r="B1681" i="1"/>
  <c r="B2915" i="12"/>
  <c r="B2919" i="10"/>
  <c r="B2915" i="8"/>
  <c r="B2915" i="7"/>
  <c r="B2915" i="3"/>
  <c r="B2915" i="5"/>
  <c r="B2535" i="12"/>
  <c r="B2535" i="11"/>
  <c r="B2535" i="10"/>
  <c r="B2535" i="9"/>
  <c r="B2535" i="8"/>
  <c r="B2535" i="7"/>
  <c r="B2535" i="6"/>
  <c r="B2535" i="4"/>
  <c r="B2535" i="5"/>
  <c r="B2535" i="3"/>
  <c r="B2535" i="2"/>
  <c r="B2631" i="1"/>
  <c r="B2250" i="12"/>
  <c r="B2250" i="11"/>
  <c r="B2250" i="10"/>
  <c r="B2250" i="9"/>
  <c r="B2250" i="8"/>
  <c r="B2250" i="7"/>
  <c r="B2250" i="6"/>
  <c r="B2250" i="5"/>
  <c r="B2250" i="3"/>
  <c r="B2250" i="4"/>
  <c r="B2250" i="2"/>
  <c r="B2346" i="1"/>
  <c r="B160" i="12"/>
  <c r="B160" i="11"/>
  <c r="B160" i="10"/>
  <c r="B160" i="9"/>
  <c r="B160" i="8"/>
  <c r="B160" i="7"/>
  <c r="B160" i="6"/>
  <c r="B160" i="5"/>
  <c r="B160" i="4"/>
  <c r="B160" i="3"/>
  <c r="B160" i="2"/>
  <c r="B256" i="1"/>
  <c r="B635" i="12"/>
  <c r="B635" i="11"/>
  <c r="B635" i="10"/>
  <c r="B635" i="9"/>
  <c r="B635" i="8"/>
  <c r="B635" i="7"/>
  <c r="B635" i="6"/>
  <c r="B635" i="5"/>
  <c r="B635" i="4"/>
  <c r="B635" i="2"/>
  <c r="B635" i="3"/>
  <c r="B731" i="1"/>
  <c r="B1870" i="12"/>
  <c r="B1870" i="11"/>
  <c r="B1870" i="10"/>
  <c r="B1870" i="9"/>
  <c r="B1870" i="8"/>
  <c r="B1870" i="7"/>
  <c r="B1870" i="6"/>
  <c r="B1870" i="5"/>
  <c r="B1870" i="4"/>
  <c r="B1870" i="3"/>
  <c r="B1870" i="2"/>
  <c r="B1966" i="1"/>
  <c r="B730" i="12"/>
  <c r="B730" i="11"/>
  <c r="B730" i="10"/>
  <c r="B730" i="9"/>
  <c r="B730" i="8"/>
  <c r="B730" i="7"/>
  <c r="B730" i="6"/>
  <c r="B730" i="5"/>
  <c r="B730" i="2"/>
  <c r="B730" i="3"/>
  <c r="B730" i="4"/>
  <c r="B826" i="1"/>
  <c r="B2060" i="12"/>
  <c r="B2060" i="11"/>
  <c r="B2060" i="10"/>
  <c r="B2060" i="9"/>
  <c r="B2060" i="8"/>
  <c r="B2060" i="7"/>
  <c r="B2060" i="6"/>
  <c r="B2060" i="5"/>
  <c r="B2060" i="4"/>
  <c r="B2060" i="3"/>
  <c r="B2156" i="1"/>
  <c r="B2060" i="2"/>
  <c r="B2155" i="12"/>
  <c r="B2155" i="11"/>
  <c r="B2155" i="10"/>
  <c r="B2155" i="9"/>
  <c r="B2155" i="8"/>
  <c r="B2155" i="7"/>
  <c r="B2155" i="6"/>
  <c r="B2155" i="4"/>
  <c r="B2155" i="5"/>
  <c r="B2155" i="3"/>
  <c r="B2251" i="1"/>
  <c r="B2155" i="2"/>
  <c r="B1110" i="12"/>
  <c r="B1110" i="11"/>
  <c r="B1110" i="10"/>
  <c r="B1110" i="9"/>
  <c r="B1110" i="8"/>
  <c r="B1110" i="7"/>
  <c r="B1110" i="6"/>
  <c r="B1110" i="5"/>
  <c r="B1110" i="2"/>
  <c r="B1110" i="4"/>
  <c r="B1110" i="3"/>
  <c r="B1206" i="1"/>
  <c r="B350" i="12"/>
  <c r="B350" i="11"/>
  <c r="B350" i="10"/>
  <c r="B350" i="9"/>
  <c r="B350" i="8"/>
  <c r="B350" i="7"/>
  <c r="B350" i="6"/>
  <c r="B350" i="5"/>
  <c r="B350" i="2"/>
  <c r="B350" i="3"/>
  <c r="B350" i="4"/>
  <c r="B446" i="1"/>
  <c r="B255" i="12"/>
  <c r="B255" i="11"/>
  <c r="B255" i="10"/>
  <c r="B255" i="9"/>
  <c r="B255" i="8"/>
  <c r="B255" i="7"/>
  <c r="B255" i="6"/>
  <c r="B255" i="5"/>
  <c r="B255" i="4"/>
  <c r="B255" i="2"/>
  <c r="B255" i="3"/>
  <c r="B351" i="1"/>
  <c r="B1205" i="12"/>
  <c r="B1205" i="11"/>
  <c r="B1205" i="10"/>
  <c r="B1205" i="9"/>
  <c r="B1205" i="8"/>
  <c r="B1205" i="7"/>
  <c r="B1205" i="6"/>
  <c r="B1205" i="5"/>
  <c r="B1205" i="4"/>
  <c r="B1205" i="2"/>
  <c r="B1205" i="3"/>
  <c r="B1301" i="1"/>
  <c r="B66" i="1"/>
  <c r="B65" i="12"/>
  <c r="B65" i="11"/>
  <c r="B65" i="10"/>
  <c r="B65" i="9"/>
  <c r="B65" i="8"/>
  <c r="B65" i="7"/>
  <c r="B65" i="6"/>
  <c r="B65" i="5"/>
  <c r="B65" i="4"/>
  <c r="B65" i="3"/>
  <c r="B65" i="2"/>
  <c r="B161" i="1"/>
  <c r="A387" i="4"/>
  <c r="B1301" i="12" l="1"/>
  <c r="B1301" i="11"/>
  <c r="B1301" i="10"/>
  <c r="B1301" i="9"/>
  <c r="B1301" i="8"/>
  <c r="B1301" i="7"/>
  <c r="B1301" i="6"/>
  <c r="B1301" i="5"/>
  <c r="B1301" i="4"/>
  <c r="B1301" i="2"/>
  <c r="B1301" i="3"/>
  <c r="B1397" i="1"/>
  <c r="B731" i="12"/>
  <c r="B731" i="11"/>
  <c r="B731" i="10"/>
  <c r="B731" i="9"/>
  <c r="B731" i="8"/>
  <c r="B731" i="7"/>
  <c r="B731" i="6"/>
  <c r="B731" i="4"/>
  <c r="B731" i="2"/>
  <c r="B731" i="5"/>
  <c r="B731" i="3"/>
  <c r="B827" i="1"/>
  <c r="B1586" i="12"/>
  <c r="B1586" i="11"/>
  <c r="B1586" i="10"/>
  <c r="B1586" i="9"/>
  <c r="B1586" i="8"/>
  <c r="B1586" i="7"/>
  <c r="B1586" i="6"/>
  <c r="B1586" i="5"/>
  <c r="B1586" i="4"/>
  <c r="B1586" i="3"/>
  <c r="B1586" i="2"/>
  <c r="B1682" i="1"/>
  <c r="B2251" i="12"/>
  <c r="B2251" i="11"/>
  <c r="B2251" i="10"/>
  <c r="B2251" i="9"/>
  <c r="B2251" i="8"/>
  <c r="B2251" i="7"/>
  <c r="B2251" i="6"/>
  <c r="B2251" i="4"/>
  <c r="B2251" i="5"/>
  <c r="B2251" i="3"/>
  <c r="B2347" i="1"/>
  <c r="B2251" i="2"/>
  <c r="B2156" i="12"/>
  <c r="B2156" i="11"/>
  <c r="B2156" i="10"/>
  <c r="B2156" i="9"/>
  <c r="B2156" i="8"/>
  <c r="B2156" i="7"/>
  <c r="B2156" i="6"/>
  <c r="B2156" i="5"/>
  <c r="B2156" i="4"/>
  <c r="B2156" i="3"/>
  <c r="B2156" i="2"/>
  <c r="B2252" i="1"/>
  <c r="B541" i="12"/>
  <c r="B541" i="11"/>
  <c r="B541" i="10"/>
  <c r="B541" i="9"/>
  <c r="B541" i="8"/>
  <c r="B541" i="7"/>
  <c r="B541" i="6"/>
  <c r="B541" i="5"/>
  <c r="B541" i="4"/>
  <c r="B541" i="2"/>
  <c r="B541" i="3"/>
  <c r="B637" i="1"/>
  <c r="B2916" i="12"/>
  <c r="B2920" i="10"/>
  <c r="B2916" i="8"/>
  <c r="B2916" i="7"/>
  <c r="B2916" i="5"/>
  <c r="B2916" i="3"/>
  <c r="B2536" i="12"/>
  <c r="B2536" i="11"/>
  <c r="B2536" i="10"/>
  <c r="B2536" i="9"/>
  <c r="B2536" i="8"/>
  <c r="B2536" i="7"/>
  <c r="B2536" i="6"/>
  <c r="B2536" i="5"/>
  <c r="B2536" i="4"/>
  <c r="B2536" i="3"/>
  <c r="B2632" i="1"/>
  <c r="B2536" i="2"/>
  <c r="B351" i="12"/>
  <c r="B351" i="11"/>
  <c r="B351" i="10"/>
  <c r="B351" i="9"/>
  <c r="B351" i="8"/>
  <c r="B351" i="7"/>
  <c r="B351" i="6"/>
  <c r="B351" i="5"/>
  <c r="B351" i="4"/>
  <c r="B351" i="2"/>
  <c r="B351" i="3"/>
  <c r="B447" i="1"/>
  <c r="B446" i="12"/>
  <c r="B446" i="11"/>
  <c r="B446" i="10"/>
  <c r="B446" i="9"/>
  <c r="B446" i="8"/>
  <c r="B446" i="7"/>
  <c r="B446" i="6"/>
  <c r="B446" i="5"/>
  <c r="B446" i="2"/>
  <c r="B446" i="3"/>
  <c r="B446" i="4"/>
  <c r="B542" i="1"/>
  <c r="B1206" i="12"/>
  <c r="B1206" i="11"/>
  <c r="B1206" i="10"/>
  <c r="B1206" i="9"/>
  <c r="B1206" i="8"/>
  <c r="B1206" i="7"/>
  <c r="B1206" i="6"/>
  <c r="B1206" i="5"/>
  <c r="B1206" i="4"/>
  <c r="B1206" i="3"/>
  <c r="B1206" i="2"/>
  <c r="B1302" i="1"/>
  <c r="B256" i="12"/>
  <c r="B256" i="11"/>
  <c r="B256" i="10"/>
  <c r="B256" i="9"/>
  <c r="B256" i="8"/>
  <c r="B256" i="7"/>
  <c r="B256" i="6"/>
  <c r="B256" i="5"/>
  <c r="B256" i="4"/>
  <c r="B256" i="3"/>
  <c r="B256" i="2"/>
  <c r="B352" i="1"/>
  <c r="B2441" i="12"/>
  <c r="B2441" i="11"/>
  <c r="B2441" i="10"/>
  <c r="B2441" i="9"/>
  <c r="B2441" i="8"/>
  <c r="B2441" i="7"/>
  <c r="B2441" i="6"/>
  <c r="B2441" i="5"/>
  <c r="B2441" i="4"/>
  <c r="B2441" i="3"/>
  <c r="B2441" i="2"/>
  <c r="B2537" i="1"/>
  <c r="B1111" i="12"/>
  <c r="B1111" i="11"/>
  <c r="B1111" i="10"/>
  <c r="B1111" i="9"/>
  <c r="B1111" i="8"/>
  <c r="B1111" i="7"/>
  <c r="B1111" i="6"/>
  <c r="B1111" i="4"/>
  <c r="B1111" i="5"/>
  <c r="B1111" i="2"/>
  <c r="B1111" i="3"/>
  <c r="B1207" i="1"/>
  <c r="B1491" i="12"/>
  <c r="B1491" i="11"/>
  <c r="B1491" i="10"/>
  <c r="B1491" i="9"/>
  <c r="B1491" i="8"/>
  <c r="B1491" i="7"/>
  <c r="B1491" i="6"/>
  <c r="B1491" i="4"/>
  <c r="B1491" i="5"/>
  <c r="B1491" i="3"/>
  <c r="B1491" i="2"/>
  <c r="B1587" i="1"/>
  <c r="B2726" i="12"/>
  <c r="B2726" i="11"/>
  <c r="B2730" i="10"/>
  <c r="B2726" i="9"/>
  <c r="B2726" i="8"/>
  <c r="B2726" i="7"/>
  <c r="B2726" i="6"/>
  <c r="B2726" i="5"/>
  <c r="B2726" i="4"/>
  <c r="B2726" i="3"/>
  <c r="B2822" i="1"/>
  <c r="B921" i="12"/>
  <c r="B921" i="11"/>
  <c r="B921" i="10"/>
  <c r="B921" i="9"/>
  <c r="B921" i="8"/>
  <c r="B921" i="7"/>
  <c r="B921" i="6"/>
  <c r="B921" i="5"/>
  <c r="B921" i="4"/>
  <c r="B921" i="2"/>
  <c r="B921" i="3"/>
  <c r="B1017" i="1"/>
  <c r="B1871" i="12"/>
  <c r="B1871" i="11"/>
  <c r="B1871" i="10"/>
  <c r="B1871" i="9"/>
  <c r="B1871" i="8"/>
  <c r="B1871" i="7"/>
  <c r="B1871" i="6"/>
  <c r="B1871" i="4"/>
  <c r="B1871" i="5"/>
  <c r="B1871" i="3"/>
  <c r="B1871" i="2"/>
  <c r="B1967" i="1"/>
  <c r="B636" i="12"/>
  <c r="B636" i="11"/>
  <c r="B636" i="10"/>
  <c r="B636" i="9"/>
  <c r="B636" i="8"/>
  <c r="B636" i="7"/>
  <c r="B636" i="6"/>
  <c r="B636" i="5"/>
  <c r="B636" i="4"/>
  <c r="B636" i="3"/>
  <c r="B636" i="2"/>
  <c r="B732" i="1"/>
  <c r="B1681" i="12"/>
  <c r="B1681" i="11"/>
  <c r="B1681" i="10"/>
  <c r="B1681" i="9"/>
  <c r="B1681" i="8"/>
  <c r="B1681" i="7"/>
  <c r="B1681" i="6"/>
  <c r="B1681" i="5"/>
  <c r="B1681" i="4"/>
  <c r="B1681" i="3"/>
  <c r="B1681" i="2"/>
  <c r="B1777" i="1"/>
  <c r="B2061" i="12"/>
  <c r="B2061" i="11"/>
  <c r="B2061" i="10"/>
  <c r="B2061" i="9"/>
  <c r="B2061" i="8"/>
  <c r="B2061" i="7"/>
  <c r="B2061" i="6"/>
  <c r="B2061" i="5"/>
  <c r="B2061" i="4"/>
  <c r="B2061" i="3"/>
  <c r="B2061" i="2"/>
  <c r="B2157" i="1"/>
  <c r="B2821" i="12"/>
  <c r="B2821" i="11"/>
  <c r="B2825" i="10"/>
  <c r="B2821" i="9"/>
  <c r="B2821" i="8"/>
  <c r="B2821" i="7"/>
  <c r="B2821" i="6"/>
  <c r="B2821" i="5"/>
  <c r="B2821" i="4"/>
  <c r="B2821" i="3"/>
  <c r="B2917" i="1"/>
  <c r="B1016" i="12"/>
  <c r="B1016" i="11"/>
  <c r="B1016" i="10"/>
  <c r="B1016" i="9"/>
  <c r="B1016" i="8"/>
  <c r="B1016" i="6"/>
  <c r="B1016" i="7"/>
  <c r="B1016" i="5"/>
  <c r="B1016" i="4"/>
  <c r="B1016" i="3"/>
  <c r="B1112" i="1"/>
  <c r="B1016" i="2"/>
  <c r="B1396" i="12"/>
  <c r="B1396" i="11"/>
  <c r="B1396" i="10"/>
  <c r="B1396" i="9"/>
  <c r="B1396" i="8"/>
  <c r="B1396" i="7"/>
  <c r="B1396" i="6"/>
  <c r="B1396" i="5"/>
  <c r="B1396" i="4"/>
  <c r="B1396" i="3"/>
  <c r="B1492" i="1"/>
  <c r="B1396" i="2"/>
  <c r="B1776" i="12"/>
  <c r="B1776" i="11"/>
  <c r="B1776" i="10"/>
  <c r="B1776" i="9"/>
  <c r="B1776" i="8"/>
  <c r="B1776" i="7"/>
  <c r="B1776" i="6"/>
  <c r="B1776" i="5"/>
  <c r="B1776" i="4"/>
  <c r="B1776" i="3"/>
  <c r="B1872" i="1"/>
  <c r="B1776" i="2"/>
  <c r="B826" i="12"/>
  <c r="B826" i="11"/>
  <c r="B826" i="10"/>
  <c r="B826" i="9"/>
  <c r="B826" i="8"/>
  <c r="B826" i="7"/>
  <c r="B826" i="6"/>
  <c r="B826" i="5"/>
  <c r="B826" i="2"/>
  <c r="B826" i="3"/>
  <c r="B826" i="4"/>
  <c r="B922" i="1"/>
  <c r="B1966" i="12"/>
  <c r="B1966" i="11"/>
  <c r="B1966" i="10"/>
  <c r="B1966" i="9"/>
  <c r="B1966" i="8"/>
  <c r="B1966" i="7"/>
  <c r="B1966" i="6"/>
  <c r="B1966" i="5"/>
  <c r="B1966" i="4"/>
  <c r="B1966" i="3"/>
  <c r="B2062" i="1"/>
  <c r="B1966" i="2"/>
  <c r="B2346" i="12"/>
  <c r="B2346" i="11"/>
  <c r="B2346" i="10"/>
  <c r="B2346" i="9"/>
  <c r="B2346" i="8"/>
  <c r="B2346" i="7"/>
  <c r="B2346" i="6"/>
  <c r="B2346" i="5"/>
  <c r="B2346" i="3"/>
  <c r="B2346" i="4"/>
  <c r="B2442" i="1"/>
  <c r="B2346" i="2"/>
  <c r="B2631" i="12"/>
  <c r="B2631" i="11"/>
  <c r="B2635" i="10"/>
  <c r="B2631" i="9"/>
  <c r="B2631" i="8"/>
  <c r="B2631" i="7"/>
  <c r="B2631" i="6"/>
  <c r="B2631" i="4"/>
  <c r="B2631" i="5"/>
  <c r="B2631" i="3"/>
  <c r="B2631" i="2"/>
  <c r="B2727" i="1"/>
  <c r="B161" i="12"/>
  <c r="B161" i="11"/>
  <c r="B161" i="10"/>
  <c r="B161" i="9"/>
  <c r="B161" i="8"/>
  <c r="B161" i="7"/>
  <c r="B161" i="6"/>
  <c r="B161" i="5"/>
  <c r="B161" i="4"/>
  <c r="B161" i="2"/>
  <c r="B161" i="3"/>
  <c r="B257" i="1"/>
  <c r="B67" i="1"/>
  <c r="B66" i="12"/>
  <c r="B66" i="11"/>
  <c r="B66" i="10"/>
  <c r="B66" i="9"/>
  <c r="B66" i="8"/>
  <c r="B66" i="7"/>
  <c r="B66" i="6"/>
  <c r="B66" i="5"/>
  <c r="B66" i="4"/>
  <c r="B66" i="3"/>
  <c r="B66" i="2"/>
  <c r="B162" i="1"/>
  <c r="A483" i="4"/>
  <c r="B257" i="12" l="1"/>
  <c r="B257" i="11"/>
  <c r="B257" i="10"/>
  <c r="B257" i="9"/>
  <c r="B257" i="8"/>
  <c r="B257" i="7"/>
  <c r="B257" i="6"/>
  <c r="B257" i="5"/>
  <c r="B257" i="4"/>
  <c r="B257" i="2"/>
  <c r="B257" i="3"/>
  <c r="B353" i="1"/>
  <c r="B2727" i="12"/>
  <c r="B2727" i="11"/>
  <c r="B2731" i="10"/>
  <c r="B2727" i="9"/>
  <c r="B2727" i="8"/>
  <c r="B2727" i="7"/>
  <c r="B2727" i="6"/>
  <c r="B2727" i="4"/>
  <c r="B2727" i="5"/>
  <c r="B2727" i="3"/>
  <c r="B2823" i="1"/>
  <c r="B922" i="12"/>
  <c r="B922" i="11"/>
  <c r="B922" i="10"/>
  <c r="B922" i="9"/>
  <c r="B922" i="8"/>
  <c r="B922" i="7"/>
  <c r="B922" i="6"/>
  <c r="B922" i="5"/>
  <c r="B922" i="2"/>
  <c r="B922" i="3"/>
  <c r="B922" i="4"/>
  <c r="B1018" i="1"/>
  <c r="B2917" i="12"/>
  <c r="B2921" i="10"/>
  <c r="B2917" i="8"/>
  <c r="B2917" i="7"/>
  <c r="B2917" i="5"/>
  <c r="B2917" i="3"/>
  <c r="B637" i="12"/>
  <c r="B637" i="11"/>
  <c r="B637" i="10"/>
  <c r="B637" i="9"/>
  <c r="B637" i="8"/>
  <c r="B637" i="7"/>
  <c r="B637" i="6"/>
  <c r="B637" i="5"/>
  <c r="B637" i="4"/>
  <c r="B637" i="2"/>
  <c r="B637" i="3"/>
  <c r="B733" i="1"/>
  <c r="B2252" i="12"/>
  <c r="B2252" i="11"/>
  <c r="B2252" i="10"/>
  <c r="B2252" i="9"/>
  <c r="B2252" i="8"/>
  <c r="B2252" i="7"/>
  <c r="B2252" i="6"/>
  <c r="B2252" i="5"/>
  <c r="B2252" i="4"/>
  <c r="B2252" i="3"/>
  <c r="B2348" i="1"/>
  <c r="B2252" i="2"/>
  <c r="B1682" i="12"/>
  <c r="B1682" i="11"/>
  <c r="B1682" i="10"/>
  <c r="B1682" i="9"/>
  <c r="B1682" i="8"/>
  <c r="B1682" i="7"/>
  <c r="B1682" i="6"/>
  <c r="B1682" i="5"/>
  <c r="B1682" i="4"/>
  <c r="B1682" i="3"/>
  <c r="B1682" i="2"/>
  <c r="B1778" i="1"/>
  <c r="B827" i="12"/>
  <c r="B827" i="11"/>
  <c r="B827" i="10"/>
  <c r="B827" i="9"/>
  <c r="B827" i="8"/>
  <c r="B827" i="7"/>
  <c r="B827" i="6"/>
  <c r="B827" i="4"/>
  <c r="B827" i="2"/>
  <c r="B827" i="5"/>
  <c r="B827" i="3"/>
  <c r="B923" i="1"/>
  <c r="B1397" i="12"/>
  <c r="B1397" i="11"/>
  <c r="B1397" i="10"/>
  <c r="B1397" i="9"/>
  <c r="B1397" i="8"/>
  <c r="B1397" i="7"/>
  <c r="B1397" i="6"/>
  <c r="B1397" i="5"/>
  <c r="B1397" i="4"/>
  <c r="B1397" i="2"/>
  <c r="B1397" i="3"/>
  <c r="B1493" i="1"/>
  <c r="B2347" i="12"/>
  <c r="B2347" i="11"/>
  <c r="B2347" i="10"/>
  <c r="B2347" i="9"/>
  <c r="B2347" i="8"/>
  <c r="B2347" i="7"/>
  <c r="B2347" i="6"/>
  <c r="B2347" i="4"/>
  <c r="B2347" i="5"/>
  <c r="B2347" i="3"/>
  <c r="B2443" i="1"/>
  <c r="B2347" i="2"/>
  <c r="B1587" i="12"/>
  <c r="B1587" i="11"/>
  <c r="B1587" i="10"/>
  <c r="B1587" i="9"/>
  <c r="B1587" i="8"/>
  <c r="B1587" i="7"/>
  <c r="B1587" i="6"/>
  <c r="B1587" i="4"/>
  <c r="B1587" i="5"/>
  <c r="B1587" i="3"/>
  <c r="B1587" i="2"/>
  <c r="B1683" i="1"/>
  <c r="B1207" i="12"/>
  <c r="B1207" i="11"/>
  <c r="B1207" i="10"/>
  <c r="B1207" i="9"/>
  <c r="B1207" i="8"/>
  <c r="B1207" i="7"/>
  <c r="B1207" i="6"/>
  <c r="B1207" i="4"/>
  <c r="B1207" i="5"/>
  <c r="B1207" i="2"/>
  <c r="B1207" i="3"/>
  <c r="B1303" i="1"/>
  <c r="B2537" i="12"/>
  <c r="B2537" i="11"/>
  <c r="B2537" i="10"/>
  <c r="B2537" i="9"/>
  <c r="B2537" i="8"/>
  <c r="B2537" i="7"/>
  <c r="B2537" i="6"/>
  <c r="B2537" i="5"/>
  <c r="B2537" i="4"/>
  <c r="B2537" i="3"/>
  <c r="B2537" i="2"/>
  <c r="B2633" i="1"/>
  <c r="B352" i="12"/>
  <c r="B352" i="11"/>
  <c r="B352" i="10"/>
  <c r="B352" i="9"/>
  <c r="B352" i="8"/>
  <c r="B352" i="7"/>
  <c r="B352" i="6"/>
  <c r="B352" i="5"/>
  <c r="B352" i="4"/>
  <c r="B352" i="3"/>
  <c r="B352" i="2"/>
  <c r="B448" i="1"/>
  <c r="B1302" i="12"/>
  <c r="B1302" i="11"/>
  <c r="B1302" i="10"/>
  <c r="B1302" i="9"/>
  <c r="B1302" i="8"/>
  <c r="B1302" i="7"/>
  <c r="B1302" i="6"/>
  <c r="B1302" i="5"/>
  <c r="B1302" i="4"/>
  <c r="B1302" i="3"/>
  <c r="B1302" i="2"/>
  <c r="B1398" i="1"/>
  <c r="B542" i="12"/>
  <c r="B542" i="10"/>
  <c r="B542" i="11"/>
  <c r="B542" i="9"/>
  <c r="B542" i="8"/>
  <c r="B542" i="7"/>
  <c r="B542" i="6"/>
  <c r="B542" i="5"/>
  <c r="B542" i="2"/>
  <c r="B542" i="3"/>
  <c r="B542" i="4"/>
  <c r="B638" i="1"/>
  <c r="B447" i="12"/>
  <c r="B447" i="11"/>
  <c r="B447" i="10"/>
  <c r="B447" i="9"/>
  <c r="B447" i="8"/>
  <c r="B447" i="7"/>
  <c r="B447" i="6"/>
  <c r="B447" i="5"/>
  <c r="B447" i="4"/>
  <c r="B447" i="2"/>
  <c r="B447" i="3"/>
  <c r="B543" i="1"/>
  <c r="B2442" i="12"/>
  <c r="B2442" i="11"/>
  <c r="B2442" i="10"/>
  <c r="B2442" i="9"/>
  <c r="B2442" i="8"/>
  <c r="B2442" i="7"/>
  <c r="B2442" i="6"/>
  <c r="B2442" i="5"/>
  <c r="B2442" i="3"/>
  <c r="B2442" i="4"/>
  <c r="B2442" i="2"/>
  <c r="B2538" i="1"/>
  <c r="B2062" i="12"/>
  <c r="B2062" i="11"/>
  <c r="B2062" i="10"/>
  <c r="B2062" i="9"/>
  <c r="B2062" i="8"/>
  <c r="B2062" i="7"/>
  <c r="B2062" i="6"/>
  <c r="B2062" i="5"/>
  <c r="B2062" i="4"/>
  <c r="B2062" i="3"/>
  <c r="B2062" i="2"/>
  <c r="B2158" i="1"/>
  <c r="B1872" i="12"/>
  <c r="B1872" i="11"/>
  <c r="B1872" i="10"/>
  <c r="B1872" i="9"/>
  <c r="B1872" i="8"/>
  <c r="B1872" i="7"/>
  <c r="B1872" i="6"/>
  <c r="B1872" i="5"/>
  <c r="B1872" i="4"/>
  <c r="B1872" i="3"/>
  <c r="B1968" i="1"/>
  <c r="B1872" i="2"/>
  <c r="B1492" i="12"/>
  <c r="B1492" i="11"/>
  <c r="B1492" i="10"/>
  <c r="B1492" i="9"/>
  <c r="B1492" i="8"/>
  <c r="B1492" i="7"/>
  <c r="B1492" i="6"/>
  <c r="B1492" i="5"/>
  <c r="B1492" i="4"/>
  <c r="B1492" i="3"/>
  <c r="B1588" i="1"/>
  <c r="B1492" i="2"/>
  <c r="B1112" i="12"/>
  <c r="B1112" i="11"/>
  <c r="B1112" i="10"/>
  <c r="B1112" i="9"/>
  <c r="B1112" i="8"/>
  <c r="B1112" i="6"/>
  <c r="B1112" i="7"/>
  <c r="B1112" i="5"/>
  <c r="B1112" i="4"/>
  <c r="B1112" i="3"/>
  <c r="B1208" i="1"/>
  <c r="B1112" i="2"/>
  <c r="B162" i="12"/>
  <c r="B162" i="11"/>
  <c r="B162" i="10"/>
  <c r="B162" i="9"/>
  <c r="B162" i="8"/>
  <c r="B162" i="7"/>
  <c r="B162" i="6"/>
  <c r="B162" i="5"/>
  <c r="B162" i="4"/>
  <c r="B162" i="2"/>
  <c r="B162" i="3"/>
  <c r="B258" i="1"/>
  <c r="B68" i="1"/>
  <c r="B67" i="12"/>
  <c r="B67" i="11"/>
  <c r="B67" i="10"/>
  <c r="B67" i="9"/>
  <c r="B67" i="8"/>
  <c r="B67" i="7"/>
  <c r="B67" i="6"/>
  <c r="B67" i="5"/>
  <c r="B67" i="4"/>
  <c r="B67" i="3"/>
  <c r="B67" i="2"/>
  <c r="B163" i="1"/>
  <c r="B2157" i="12"/>
  <c r="B2157" i="11"/>
  <c r="B2157" i="10"/>
  <c r="B2157" i="9"/>
  <c r="B2157" i="8"/>
  <c r="B2157" i="7"/>
  <c r="B2157" i="6"/>
  <c r="B2157" i="5"/>
  <c r="B2157" i="4"/>
  <c r="B2157" i="3"/>
  <c r="B2157" i="2"/>
  <c r="B2253" i="1"/>
  <c r="B1777" i="12"/>
  <c r="B1777" i="11"/>
  <c r="B1777" i="10"/>
  <c r="B1777" i="9"/>
  <c r="B1777" i="8"/>
  <c r="B1777" i="7"/>
  <c r="B1777" i="6"/>
  <c r="B1777" i="5"/>
  <c r="B1777" i="4"/>
  <c r="B1777" i="3"/>
  <c r="B1777" i="2"/>
  <c r="B1873" i="1"/>
  <c r="B732" i="12"/>
  <c r="B732" i="11"/>
  <c r="B732" i="10"/>
  <c r="B732" i="9"/>
  <c r="B732" i="8"/>
  <c r="B732" i="7"/>
  <c r="B732" i="6"/>
  <c r="B732" i="5"/>
  <c r="B732" i="4"/>
  <c r="B732" i="3"/>
  <c r="B732" i="2"/>
  <c r="B828" i="1"/>
  <c r="B1967" i="12"/>
  <c r="B1967" i="10"/>
  <c r="B1967" i="11"/>
  <c r="B1967" i="9"/>
  <c r="B1967" i="8"/>
  <c r="B1967" i="7"/>
  <c r="B1967" i="6"/>
  <c r="B1967" i="4"/>
  <c r="B1967" i="5"/>
  <c r="B1967" i="3"/>
  <c r="B2063" i="1"/>
  <c r="B1967" i="2"/>
  <c r="B1017" i="12"/>
  <c r="B1017" i="11"/>
  <c r="B1017" i="10"/>
  <c r="B1017" i="9"/>
  <c r="B1017" i="8"/>
  <c r="B1017" i="7"/>
  <c r="B1017" i="6"/>
  <c r="B1017" i="5"/>
  <c r="B1017" i="4"/>
  <c r="B1017" i="2"/>
  <c r="B1017" i="3"/>
  <c r="B1113" i="1"/>
  <c r="B2822" i="12"/>
  <c r="B2826" i="10"/>
  <c r="B2822" i="11"/>
  <c r="B2822" i="9"/>
  <c r="B2822" i="8"/>
  <c r="B2822" i="7"/>
  <c r="B2822" i="6"/>
  <c r="B2822" i="5"/>
  <c r="B2822" i="4"/>
  <c r="B2822" i="3"/>
  <c r="B2918" i="1"/>
  <c r="B2632" i="12"/>
  <c r="B2632" i="11"/>
  <c r="B2636" i="10"/>
  <c r="B2632" i="9"/>
  <c r="B2632" i="8"/>
  <c r="B2632" i="7"/>
  <c r="B2632" i="6"/>
  <c r="B2632" i="5"/>
  <c r="B2632" i="4"/>
  <c r="B2632" i="3"/>
  <c r="B2728" i="1"/>
  <c r="B2632" i="2"/>
  <c r="A579" i="4"/>
  <c r="B2728" i="12" l="1"/>
  <c r="B2728" i="11"/>
  <c r="B2732" i="10"/>
  <c r="B2728" i="9"/>
  <c r="B2728" i="8"/>
  <c r="B2728" i="7"/>
  <c r="B2728" i="6"/>
  <c r="B2728" i="5"/>
  <c r="B2728" i="4"/>
  <c r="B2728" i="3"/>
  <c r="B2824" i="1"/>
  <c r="B1208" i="12"/>
  <c r="B1208" i="11"/>
  <c r="B1208" i="10"/>
  <c r="B1208" i="9"/>
  <c r="B1208" i="8"/>
  <c r="B1208" i="6"/>
  <c r="B1208" i="7"/>
  <c r="B1208" i="5"/>
  <c r="B1208" i="4"/>
  <c r="B1208" i="3"/>
  <c r="B1304" i="1"/>
  <c r="B1208" i="2"/>
  <c r="B1588" i="12"/>
  <c r="B1588" i="11"/>
  <c r="B1588" i="10"/>
  <c r="B1588" i="9"/>
  <c r="B1588" i="8"/>
  <c r="B1588" i="7"/>
  <c r="B1588" i="6"/>
  <c r="B1588" i="5"/>
  <c r="B1588" i="4"/>
  <c r="B1588" i="3"/>
  <c r="B1684" i="1"/>
  <c r="B1588" i="2"/>
  <c r="B1968" i="12"/>
  <c r="B1968" i="11"/>
  <c r="B1968" i="10"/>
  <c r="B1968" i="9"/>
  <c r="B1968" i="8"/>
  <c r="B1968" i="7"/>
  <c r="B1968" i="6"/>
  <c r="B1968" i="5"/>
  <c r="B1968" i="4"/>
  <c r="B1968" i="3"/>
  <c r="B2064" i="1"/>
  <c r="B1968" i="2"/>
  <c r="B2443" i="12"/>
  <c r="B2443" i="11"/>
  <c r="B2443" i="10"/>
  <c r="B2443" i="9"/>
  <c r="B2443" i="8"/>
  <c r="B2443" i="7"/>
  <c r="B2443" i="6"/>
  <c r="B2443" i="4"/>
  <c r="B2443" i="5"/>
  <c r="B2443" i="3"/>
  <c r="B2539" i="1"/>
  <c r="B2443" i="2"/>
  <c r="B2348" i="12"/>
  <c r="B2348" i="11"/>
  <c r="B2348" i="10"/>
  <c r="B2348" i="9"/>
  <c r="B2348" i="8"/>
  <c r="B2348" i="7"/>
  <c r="B2348" i="6"/>
  <c r="B2348" i="5"/>
  <c r="B2348" i="4"/>
  <c r="B2348" i="3"/>
  <c r="B2348" i="2"/>
  <c r="B2444" i="1"/>
  <c r="B353" i="12"/>
  <c r="B353" i="11"/>
  <c r="B353" i="10"/>
  <c r="B353" i="9"/>
  <c r="B353" i="8"/>
  <c r="B353" i="7"/>
  <c r="B353" i="6"/>
  <c r="B353" i="5"/>
  <c r="B353" i="4"/>
  <c r="B353" i="2"/>
  <c r="B353" i="3"/>
  <c r="B449" i="1"/>
  <c r="B1018" i="12"/>
  <c r="B1018" i="11"/>
  <c r="B1018" i="10"/>
  <c r="B1018" i="9"/>
  <c r="B1018" i="8"/>
  <c r="B1018" i="7"/>
  <c r="B1018" i="6"/>
  <c r="B1018" i="5"/>
  <c r="B1018" i="2"/>
  <c r="B1018" i="3"/>
  <c r="B1018" i="4"/>
  <c r="B1114" i="1"/>
  <c r="B2823" i="12"/>
  <c r="B2823" i="11"/>
  <c r="B2827" i="10"/>
  <c r="B2823" i="9"/>
  <c r="B2823" i="8"/>
  <c r="B2823" i="7"/>
  <c r="B2823" i="6"/>
  <c r="B2823" i="4"/>
  <c r="B2823" i="5"/>
  <c r="B2823" i="3"/>
  <c r="B2919" i="1"/>
  <c r="B1113" i="12"/>
  <c r="B1113" i="11"/>
  <c r="B1113" i="10"/>
  <c r="B1113" i="9"/>
  <c r="B1113" i="8"/>
  <c r="B1113" i="7"/>
  <c r="B1113" i="6"/>
  <c r="B1113" i="5"/>
  <c r="B1113" i="4"/>
  <c r="B1113" i="2"/>
  <c r="B1113" i="3"/>
  <c r="B1209" i="1"/>
  <c r="B828" i="12"/>
  <c r="B828" i="11"/>
  <c r="B828" i="10"/>
  <c r="B828" i="9"/>
  <c r="B828" i="8"/>
  <c r="B828" i="7"/>
  <c r="B828" i="6"/>
  <c r="B828" i="5"/>
  <c r="B828" i="4"/>
  <c r="B828" i="3"/>
  <c r="B828" i="2"/>
  <c r="B924" i="1"/>
  <c r="B1873" i="12"/>
  <c r="B1873" i="11"/>
  <c r="B1873" i="10"/>
  <c r="B1873" i="9"/>
  <c r="B1873" i="8"/>
  <c r="B1873" i="7"/>
  <c r="B1873" i="6"/>
  <c r="B1873" i="5"/>
  <c r="B1873" i="4"/>
  <c r="B1873" i="3"/>
  <c r="B1873" i="2"/>
  <c r="B1969" i="1"/>
  <c r="B2253" i="12"/>
  <c r="B2253" i="11"/>
  <c r="B2253" i="10"/>
  <c r="B2253" i="9"/>
  <c r="B2253" i="8"/>
  <c r="B2253" i="7"/>
  <c r="B2253" i="6"/>
  <c r="B2253" i="5"/>
  <c r="B2253" i="4"/>
  <c r="B2253" i="3"/>
  <c r="B2253" i="2"/>
  <c r="B2349" i="1"/>
  <c r="B163" i="12"/>
  <c r="B163" i="11"/>
  <c r="B163" i="10"/>
  <c r="B163" i="9"/>
  <c r="B163" i="8"/>
  <c r="B163" i="7"/>
  <c r="B163" i="6"/>
  <c r="B163" i="5"/>
  <c r="B163" i="4"/>
  <c r="B163" i="2"/>
  <c r="B163" i="3"/>
  <c r="B259" i="1"/>
  <c r="B69" i="1"/>
  <c r="B68" i="12"/>
  <c r="B68" i="11"/>
  <c r="B68" i="10"/>
  <c r="B68" i="9"/>
  <c r="B68" i="8"/>
  <c r="B68" i="7"/>
  <c r="B68" i="6"/>
  <c r="B68" i="5"/>
  <c r="B68" i="4"/>
  <c r="B68" i="3"/>
  <c r="B164" i="1"/>
  <c r="B68" i="2"/>
  <c r="B2918" i="12"/>
  <c r="B2922" i="10"/>
  <c r="B2918" i="8"/>
  <c r="B2918" i="7"/>
  <c r="B2918" i="5"/>
  <c r="B2918" i="3"/>
  <c r="B2063" i="12"/>
  <c r="B2063" i="11"/>
  <c r="B2063" i="10"/>
  <c r="B2063" i="9"/>
  <c r="B2063" i="8"/>
  <c r="B2063" i="7"/>
  <c r="B2063" i="6"/>
  <c r="B2063" i="4"/>
  <c r="B2063" i="5"/>
  <c r="B2063" i="3"/>
  <c r="B2159" i="1"/>
  <c r="B2063" i="2"/>
  <c r="B258" i="12"/>
  <c r="B258" i="11"/>
  <c r="B258" i="10"/>
  <c r="B258" i="9"/>
  <c r="B258" i="8"/>
  <c r="B258" i="7"/>
  <c r="B258" i="6"/>
  <c r="B258" i="5"/>
  <c r="B258" i="4"/>
  <c r="B258" i="2"/>
  <c r="B258" i="3"/>
  <c r="B354" i="1"/>
  <c r="B2158" i="12"/>
  <c r="B2158" i="11"/>
  <c r="B2158" i="10"/>
  <c r="B2158" i="9"/>
  <c r="B2158" i="8"/>
  <c r="B2158" i="7"/>
  <c r="B2158" i="6"/>
  <c r="B2158" i="5"/>
  <c r="B2158" i="4"/>
  <c r="B2158" i="3"/>
  <c r="B2254" i="1"/>
  <c r="B2158" i="2"/>
  <c r="B2538" i="12"/>
  <c r="B2538" i="11"/>
  <c r="B2538" i="10"/>
  <c r="B2538" i="9"/>
  <c r="B2538" i="8"/>
  <c r="B2538" i="7"/>
  <c r="B2538" i="6"/>
  <c r="B2538" i="5"/>
  <c r="B2538" i="3"/>
  <c r="B2538" i="4"/>
  <c r="B2538" i="2"/>
  <c r="B2634" i="1"/>
  <c r="B543" i="12"/>
  <c r="B543" i="11"/>
  <c r="B543" i="10"/>
  <c r="B543" i="9"/>
  <c r="B543" i="8"/>
  <c r="B543" i="7"/>
  <c r="B543" i="6"/>
  <c r="B543" i="5"/>
  <c r="B543" i="4"/>
  <c r="B543" i="2"/>
  <c r="B543" i="3"/>
  <c r="B639" i="1"/>
  <c r="B638" i="12"/>
  <c r="B638" i="11"/>
  <c r="B638" i="10"/>
  <c r="B638" i="9"/>
  <c r="B638" i="8"/>
  <c r="B638" i="7"/>
  <c r="B638" i="6"/>
  <c r="B638" i="5"/>
  <c r="B638" i="4"/>
  <c r="B638" i="2"/>
  <c r="B638" i="3"/>
  <c r="B734" i="1"/>
  <c r="B1398" i="12"/>
  <c r="B1398" i="11"/>
  <c r="B1398" i="10"/>
  <c r="B1398" i="9"/>
  <c r="B1398" i="8"/>
  <c r="B1398" i="7"/>
  <c r="B1398" i="6"/>
  <c r="B1398" i="5"/>
  <c r="B1398" i="4"/>
  <c r="B1398" i="3"/>
  <c r="B1398" i="2"/>
  <c r="B1494" i="1"/>
  <c r="B448" i="12"/>
  <c r="B448" i="11"/>
  <c r="B448" i="10"/>
  <c r="B448" i="9"/>
  <c r="B448" i="8"/>
  <c r="B448" i="7"/>
  <c r="B448" i="6"/>
  <c r="B448" i="5"/>
  <c r="B448" i="4"/>
  <c r="B448" i="3"/>
  <c r="B448" i="2"/>
  <c r="B544" i="1"/>
  <c r="B2633" i="12"/>
  <c r="B2633" i="11"/>
  <c r="B2637" i="10"/>
  <c r="B2633" i="9"/>
  <c r="B2633" i="8"/>
  <c r="B2633" i="7"/>
  <c r="B2633" i="6"/>
  <c r="B2633" i="5"/>
  <c r="B2633" i="4"/>
  <c r="B2633" i="3"/>
  <c r="B2633" i="2"/>
  <c r="B2729" i="1"/>
  <c r="B1303" i="12"/>
  <c r="B1303" i="11"/>
  <c r="B1303" i="10"/>
  <c r="B1303" i="9"/>
  <c r="B1303" i="8"/>
  <c r="B1303" i="7"/>
  <c r="B1303" i="6"/>
  <c r="B1303" i="4"/>
  <c r="B1303" i="5"/>
  <c r="B1303" i="2"/>
  <c r="B1303" i="3"/>
  <c r="B1399" i="1"/>
  <c r="B1683" i="12"/>
  <c r="B1683" i="11"/>
  <c r="B1683" i="10"/>
  <c r="B1683" i="9"/>
  <c r="B1683" i="8"/>
  <c r="B1683" i="7"/>
  <c r="B1683" i="6"/>
  <c r="B1683" i="4"/>
  <c r="B1683" i="5"/>
  <c r="B1683" i="3"/>
  <c r="B1779" i="1"/>
  <c r="B1683" i="2"/>
  <c r="B1493" i="12"/>
  <c r="B1493" i="11"/>
  <c r="B1493" i="10"/>
  <c r="B1493" i="9"/>
  <c r="B1493" i="8"/>
  <c r="B1493" i="7"/>
  <c r="B1493" i="6"/>
  <c r="B1493" i="5"/>
  <c r="B1493" i="4"/>
  <c r="B1493" i="3"/>
  <c r="B1493" i="2"/>
  <c r="B1589" i="1"/>
  <c r="B923" i="12"/>
  <c r="B923" i="11"/>
  <c r="B923" i="10"/>
  <c r="B923" i="9"/>
  <c r="B923" i="8"/>
  <c r="B923" i="7"/>
  <c r="B923" i="6"/>
  <c r="B923" i="4"/>
  <c r="B923" i="2"/>
  <c r="B923" i="5"/>
  <c r="B923" i="3"/>
  <c r="B1019" i="1"/>
  <c r="B1778" i="12"/>
  <c r="B1778" i="11"/>
  <c r="B1778" i="10"/>
  <c r="B1778" i="9"/>
  <c r="B1778" i="8"/>
  <c r="B1778" i="7"/>
  <c r="B1778" i="6"/>
  <c r="B1778" i="5"/>
  <c r="B1778" i="4"/>
  <c r="B1778" i="3"/>
  <c r="B1778" i="2"/>
  <c r="B1874" i="1"/>
  <c r="B733" i="12"/>
  <c r="B733" i="11"/>
  <c r="B733" i="10"/>
  <c r="B733" i="9"/>
  <c r="B733" i="8"/>
  <c r="B733" i="7"/>
  <c r="B733" i="6"/>
  <c r="B733" i="5"/>
  <c r="B733" i="4"/>
  <c r="B733" i="2"/>
  <c r="B733" i="3"/>
  <c r="B829" i="1"/>
  <c r="A675" i="4"/>
  <c r="B1779" i="12" l="1"/>
  <c r="B1779" i="11"/>
  <c r="B1779" i="10"/>
  <c r="B1779" i="9"/>
  <c r="B1779" i="8"/>
  <c r="B1779" i="7"/>
  <c r="B1779" i="6"/>
  <c r="B1779" i="4"/>
  <c r="B1779" i="5"/>
  <c r="B1779" i="3"/>
  <c r="B1875" i="1"/>
  <c r="B1779" i="2"/>
  <c r="B2254" i="12"/>
  <c r="B2254" i="11"/>
  <c r="B2254" i="10"/>
  <c r="B2254" i="9"/>
  <c r="B2254" i="8"/>
  <c r="B2254" i="7"/>
  <c r="B2254" i="6"/>
  <c r="B2254" i="5"/>
  <c r="B2254" i="4"/>
  <c r="B2254" i="3"/>
  <c r="B2254" i="2"/>
  <c r="B2350" i="1"/>
  <c r="B2159" i="12"/>
  <c r="B2159" i="10"/>
  <c r="B2159" i="11"/>
  <c r="B2159" i="9"/>
  <c r="B2159" i="8"/>
  <c r="B2159" i="7"/>
  <c r="B2159" i="6"/>
  <c r="B2159" i="4"/>
  <c r="B2159" i="5"/>
  <c r="B2159" i="3"/>
  <c r="B2255" i="1"/>
  <c r="B2159" i="2"/>
  <c r="B1114" i="12"/>
  <c r="B1114" i="11"/>
  <c r="B1114" i="10"/>
  <c r="B1114" i="9"/>
  <c r="B1114" i="8"/>
  <c r="B1114" i="7"/>
  <c r="B1114" i="6"/>
  <c r="B1114" i="5"/>
  <c r="B1114" i="2"/>
  <c r="B1114" i="3"/>
  <c r="B1114" i="4"/>
  <c r="B1210" i="1"/>
  <c r="B449" i="12"/>
  <c r="B449" i="11"/>
  <c r="B449" i="10"/>
  <c r="B449" i="9"/>
  <c r="B449" i="8"/>
  <c r="B449" i="7"/>
  <c r="B449" i="6"/>
  <c r="B449" i="5"/>
  <c r="B449" i="4"/>
  <c r="B449" i="2"/>
  <c r="B449" i="3"/>
  <c r="B545" i="1"/>
  <c r="B2444" i="12"/>
  <c r="B2444" i="11"/>
  <c r="B2444" i="10"/>
  <c r="B2444" i="9"/>
  <c r="B2444" i="8"/>
  <c r="B2444" i="7"/>
  <c r="B2444" i="6"/>
  <c r="B2444" i="5"/>
  <c r="B2444" i="4"/>
  <c r="B2444" i="3"/>
  <c r="B2540" i="1"/>
  <c r="B2444" i="2"/>
  <c r="B2824" i="12"/>
  <c r="B2824" i="11"/>
  <c r="B2828" i="10"/>
  <c r="B2824" i="9"/>
  <c r="B2824" i="8"/>
  <c r="B2824" i="7"/>
  <c r="B2824" i="6"/>
  <c r="B2824" i="5"/>
  <c r="B2824" i="4"/>
  <c r="B2824" i="3"/>
  <c r="B2920" i="1"/>
  <c r="B164" i="12"/>
  <c r="B164" i="11"/>
  <c r="B164" i="10"/>
  <c r="B164" i="9"/>
  <c r="B164" i="8"/>
  <c r="B164" i="7"/>
  <c r="B164" i="6"/>
  <c r="B164" i="5"/>
  <c r="B164" i="4"/>
  <c r="B164" i="3"/>
  <c r="B164" i="2"/>
  <c r="B260" i="1"/>
  <c r="B259" i="12"/>
  <c r="B259" i="11"/>
  <c r="B259" i="10"/>
  <c r="B259" i="9"/>
  <c r="B259" i="8"/>
  <c r="B259" i="7"/>
  <c r="B259" i="6"/>
  <c r="B259" i="5"/>
  <c r="B259" i="4"/>
  <c r="B259" i="2"/>
  <c r="B259" i="3"/>
  <c r="B355" i="1"/>
  <c r="B2349" i="12"/>
  <c r="B2349" i="11"/>
  <c r="B2349" i="10"/>
  <c r="B2349" i="9"/>
  <c r="B2349" i="8"/>
  <c r="B2349" i="7"/>
  <c r="B2349" i="6"/>
  <c r="B2349" i="5"/>
  <c r="B2349" i="4"/>
  <c r="B2349" i="3"/>
  <c r="B2349" i="2"/>
  <c r="B2445" i="1"/>
  <c r="B1969" i="12"/>
  <c r="B1969" i="11"/>
  <c r="B1969" i="10"/>
  <c r="B1969" i="9"/>
  <c r="B1969" i="8"/>
  <c r="B1969" i="7"/>
  <c r="B1969" i="6"/>
  <c r="B1969" i="5"/>
  <c r="B1969" i="4"/>
  <c r="B1969" i="3"/>
  <c r="B1969" i="2"/>
  <c r="B2065" i="1"/>
  <c r="B924" i="12"/>
  <c r="B924" i="11"/>
  <c r="B924" i="10"/>
  <c r="B924" i="9"/>
  <c r="B924" i="8"/>
  <c r="B924" i="7"/>
  <c r="B924" i="6"/>
  <c r="B924" i="5"/>
  <c r="B924" i="4"/>
  <c r="B924" i="3"/>
  <c r="B924" i="2"/>
  <c r="B1020" i="1"/>
  <c r="B1209" i="12"/>
  <c r="B1209" i="11"/>
  <c r="B1209" i="10"/>
  <c r="B1209" i="9"/>
  <c r="B1209" i="8"/>
  <c r="B1209" i="7"/>
  <c r="B1209" i="6"/>
  <c r="B1209" i="5"/>
  <c r="B1209" i="4"/>
  <c r="B1209" i="2"/>
  <c r="B1209" i="3"/>
  <c r="B1305" i="1"/>
  <c r="B2919" i="12"/>
  <c r="B2923" i="10"/>
  <c r="B2919" i="8"/>
  <c r="B2919" i="7"/>
  <c r="B2919" i="3"/>
  <c r="B2919" i="5"/>
  <c r="B2539" i="12"/>
  <c r="B2539" i="11"/>
  <c r="B2539" i="10"/>
  <c r="B2539" i="9"/>
  <c r="B2539" i="8"/>
  <c r="B2539" i="7"/>
  <c r="B2539" i="6"/>
  <c r="B2539" i="4"/>
  <c r="B2539" i="5"/>
  <c r="B2539" i="3"/>
  <c r="B2539" i="2"/>
  <c r="B2635" i="1"/>
  <c r="B2064" i="12"/>
  <c r="B2064" i="11"/>
  <c r="B2064" i="10"/>
  <c r="B2064" i="9"/>
  <c r="B2064" i="8"/>
  <c r="B2064" i="7"/>
  <c r="B2064" i="6"/>
  <c r="B2064" i="5"/>
  <c r="B2064" i="4"/>
  <c r="B2064" i="3"/>
  <c r="B2160" i="1"/>
  <c r="B2064" i="2"/>
  <c r="B1684" i="12"/>
  <c r="B1684" i="11"/>
  <c r="B1684" i="10"/>
  <c r="B1684" i="9"/>
  <c r="B1684" i="8"/>
  <c r="B1684" i="7"/>
  <c r="B1684" i="6"/>
  <c r="B1684" i="5"/>
  <c r="B1684" i="4"/>
  <c r="B1684" i="3"/>
  <c r="B1780" i="1"/>
  <c r="B1684" i="2"/>
  <c r="B1304" i="12"/>
  <c r="B1304" i="11"/>
  <c r="B1304" i="10"/>
  <c r="B1304" i="9"/>
  <c r="B1304" i="8"/>
  <c r="B1304" i="6"/>
  <c r="B1304" i="7"/>
  <c r="B1304" i="5"/>
  <c r="B1304" i="4"/>
  <c r="B1304" i="3"/>
  <c r="B1400" i="1"/>
  <c r="B1304" i="2"/>
  <c r="B70" i="1"/>
  <c r="B69" i="12"/>
  <c r="B69" i="11"/>
  <c r="B69" i="10"/>
  <c r="B69" i="9"/>
  <c r="B69" i="8"/>
  <c r="B69" i="7"/>
  <c r="B69" i="6"/>
  <c r="B69" i="5"/>
  <c r="B69" i="4"/>
  <c r="B69" i="3"/>
  <c r="B69" i="2"/>
  <c r="B165" i="1"/>
  <c r="B829" i="12"/>
  <c r="B829" i="11"/>
  <c r="B829" i="10"/>
  <c r="B829" i="9"/>
  <c r="B829" i="8"/>
  <c r="B829" i="7"/>
  <c r="B829" i="6"/>
  <c r="B829" i="5"/>
  <c r="B829" i="4"/>
  <c r="B829" i="2"/>
  <c r="B829" i="3"/>
  <c r="B925" i="1"/>
  <c r="B1874" i="12"/>
  <c r="B1874" i="11"/>
  <c r="B1874" i="10"/>
  <c r="B1874" i="9"/>
  <c r="B1874" i="8"/>
  <c r="B1874" i="7"/>
  <c r="B1874" i="6"/>
  <c r="B1874" i="5"/>
  <c r="B1874" i="4"/>
  <c r="B1874" i="3"/>
  <c r="B1874" i="2"/>
  <c r="B1970" i="1"/>
  <c r="B1019" i="12"/>
  <c r="B1019" i="11"/>
  <c r="B1019" i="10"/>
  <c r="B1019" i="9"/>
  <c r="B1019" i="8"/>
  <c r="B1019" i="7"/>
  <c r="B1019" i="6"/>
  <c r="B1019" i="4"/>
  <c r="B1019" i="2"/>
  <c r="B1019" i="5"/>
  <c r="B1019" i="3"/>
  <c r="B1115" i="1"/>
  <c r="B1589" i="12"/>
  <c r="B1589" i="11"/>
  <c r="B1589" i="10"/>
  <c r="B1589" i="9"/>
  <c r="B1589" i="8"/>
  <c r="B1589" i="7"/>
  <c r="B1589" i="6"/>
  <c r="B1589" i="5"/>
  <c r="B1589" i="4"/>
  <c r="B1589" i="3"/>
  <c r="B1589" i="2"/>
  <c r="B1685" i="1"/>
  <c r="B1399" i="12"/>
  <c r="B1399" i="11"/>
  <c r="B1399" i="10"/>
  <c r="B1399" i="9"/>
  <c r="B1399" i="8"/>
  <c r="B1399" i="7"/>
  <c r="B1399" i="6"/>
  <c r="B1399" i="4"/>
  <c r="B1399" i="5"/>
  <c r="B1399" i="2"/>
  <c r="B1399" i="3"/>
  <c r="B1495" i="1"/>
  <c r="B2729" i="12"/>
  <c r="B2729" i="11"/>
  <c r="B2733" i="10"/>
  <c r="B2729" i="9"/>
  <c r="B2729" i="8"/>
  <c r="B2729" i="7"/>
  <c r="B2729" i="6"/>
  <c r="B2729" i="5"/>
  <c r="B2729" i="4"/>
  <c r="B2729" i="3"/>
  <c r="B2825" i="1"/>
  <c r="B544" i="12"/>
  <c r="B544" i="11"/>
  <c r="B544" i="10"/>
  <c r="B544" i="9"/>
  <c r="B544" i="8"/>
  <c r="B544" i="7"/>
  <c r="B544" i="6"/>
  <c r="B544" i="5"/>
  <c r="B544" i="4"/>
  <c r="B544" i="3"/>
  <c r="B544" i="2"/>
  <c r="B640" i="1"/>
  <c r="B1494" i="12"/>
  <c r="B1494" i="11"/>
  <c r="B1494" i="10"/>
  <c r="B1494" i="9"/>
  <c r="B1494" i="8"/>
  <c r="B1494" i="7"/>
  <c r="B1494" i="6"/>
  <c r="B1494" i="5"/>
  <c r="B1494" i="4"/>
  <c r="B1494" i="3"/>
  <c r="B1494" i="2"/>
  <c r="B1590" i="1"/>
  <c r="B734" i="12"/>
  <c r="B734" i="11"/>
  <c r="B734" i="10"/>
  <c r="B734" i="9"/>
  <c r="B734" i="8"/>
  <c r="B734" i="7"/>
  <c r="B734" i="6"/>
  <c r="B734" i="5"/>
  <c r="B734" i="4"/>
  <c r="B734" i="2"/>
  <c r="B734" i="3"/>
  <c r="B830" i="1"/>
  <c r="B639" i="12"/>
  <c r="B639" i="11"/>
  <c r="B639" i="10"/>
  <c r="B639" i="9"/>
  <c r="B639" i="8"/>
  <c r="B639" i="7"/>
  <c r="B639" i="6"/>
  <c r="B639" i="5"/>
  <c r="B639" i="4"/>
  <c r="B639" i="2"/>
  <c r="B639" i="3"/>
  <c r="B735" i="1"/>
  <c r="B2634" i="12"/>
  <c r="B2634" i="11"/>
  <c r="B2638" i="10"/>
  <c r="B2634" i="9"/>
  <c r="B2634" i="8"/>
  <c r="B2634" i="7"/>
  <c r="B2634" i="6"/>
  <c r="B2634" i="5"/>
  <c r="B2634" i="4"/>
  <c r="B2634" i="3"/>
  <c r="B2634" i="2"/>
  <c r="B2730" i="1"/>
  <c r="B354" i="12"/>
  <c r="B354" i="11"/>
  <c r="B354" i="10"/>
  <c r="B354" i="9"/>
  <c r="B354" i="8"/>
  <c r="B354" i="7"/>
  <c r="B354" i="6"/>
  <c r="B354" i="5"/>
  <c r="B354" i="4"/>
  <c r="B354" i="2"/>
  <c r="B354" i="3"/>
  <c r="B450" i="1"/>
  <c r="A771" i="4"/>
  <c r="B1305" i="12" l="1"/>
  <c r="B1305" i="11"/>
  <c r="B1305" i="10"/>
  <c r="B1305" i="9"/>
  <c r="B1305" i="8"/>
  <c r="B1305" i="7"/>
  <c r="B1305" i="6"/>
  <c r="B1305" i="5"/>
  <c r="B1305" i="4"/>
  <c r="B1305" i="2"/>
  <c r="B1305" i="3"/>
  <c r="B1401" i="1"/>
  <c r="B1020" i="12"/>
  <c r="B1020" i="11"/>
  <c r="B1020" i="10"/>
  <c r="B1020" i="9"/>
  <c r="B1020" i="8"/>
  <c r="B1020" i="7"/>
  <c r="B1020" i="6"/>
  <c r="B1020" i="5"/>
  <c r="B1020" i="4"/>
  <c r="B1020" i="3"/>
  <c r="B1020" i="2"/>
  <c r="B1116" i="1"/>
  <c r="B2065" i="12"/>
  <c r="B2065" i="11"/>
  <c r="B2065" i="10"/>
  <c r="B2065" i="9"/>
  <c r="B2065" i="8"/>
  <c r="B2065" i="7"/>
  <c r="B2065" i="6"/>
  <c r="B2065" i="5"/>
  <c r="B2065" i="4"/>
  <c r="B2065" i="3"/>
  <c r="B2065" i="2"/>
  <c r="B2161" i="1"/>
  <c r="B2445" i="12"/>
  <c r="B2445" i="11"/>
  <c r="B2445" i="10"/>
  <c r="B2445" i="9"/>
  <c r="B2445" i="8"/>
  <c r="B2445" i="7"/>
  <c r="B2445" i="6"/>
  <c r="B2445" i="5"/>
  <c r="B2445" i="4"/>
  <c r="B2445" i="3"/>
  <c r="B2445" i="2"/>
  <c r="B2541" i="1"/>
  <c r="B355" i="12"/>
  <c r="B355" i="11"/>
  <c r="B355" i="10"/>
  <c r="B355" i="9"/>
  <c r="B355" i="8"/>
  <c r="B355" i="7"/>
  <c r="B355" i="6"/>
  <c r="B355" i="5"/>
  <c r="B355" i="4"/>
  <c r="B355" i="2"/>
  <c r="B355" i="3"/>
  <c r="B451" i="1"/>
  <c r="B260" i="12"/>
  <c r="B260" i="11"/>
  <c r="B260" i="10"/>
  <c r="B260" i="9"/>
  <c r="B260" i="8"/>
  <c r="B260" i="7"/>
  <c r="B260" i="6"/>
  <c r="B260" i="5"/>
  <c r="B260" i="4"/>
  <c r="B260" i="3"/>
  <c r="B260" i="2"/>
  <c r="B356" i="1"/>
  <c r="B2920" i="12"/>
  <c r="B2924" i="10"/>
  <c r="B2920" i="8"/>
  <c r="B2920" i="7"/>
  <c r="B2920" i="5"/>
  <c r="B2920" i="3"/>
  <c r="B1875" i="12"/>
  <c r="B1875" i="11"/>
  <c r="B1875" i="10"/>
  <c r="B1875" i="9"/>
  <c r="B1875" i="8"/>
  <c r="B1875" i="7"/>
  <c r="B1875" i="6"/>
  <c r="B1875" i="4"/>
  <c r="B1875" i="5"/>
  <c r="B1875" i="3"/>
  <c r="B1971" i="1"/>
  <c r="B1875" i="2"/>
  <c r="B1400" i="12"/>
  <c r="B1400" i="11"/>
  <c r="B1400" i="10"/>
  <c r="B1400" i="9"/>
  <c r="B1400" i="8"/>
  <c r="B1400" i="6"/>
  <c r="B1400" i="7"/>
  <c r="B1400" i="5"/>
  <c r="B1400" i="4"/>
  <c r="B1400" i="3"/>
  <c r="B1496" i="1"/>
  <c r="B1400" i="2"/>
  <c r="B1780" i="12"/>
  <c r="B1780" i="11"/>
  <c r="B1780" i="10"/>
  <c r="B1780" i="9"/>
  <c r="B1780" i="8"/>
  <c r="B1780" i="7"/>
  <c r="B1780" i="6"/>
  <c r="B1780" i="5"/>
  <c r="B1780" i="4"/>
  <c r="B1780" i="3"/>
  <c r="B1876" i="1"/>
  <c r="B1780" i="2"/>
  <c r="B2160" i="12"/>
  <c r="B2160" i="11"/>
  <c r="B2160" i="10"/>
  <c r="B2160" i="9"/>
  <c r="B2160" i="8"/>
  <c r="B2160" i="7"/>
  <c r="B2160" i="6"/>
  <c r="B2160" i="5"/>
  <c r="B2160" i="4"/>
  <c r="B2160" i="3"/>
  <c r="B2160" i="2"/>
  <c r="B2256" i="1"/>
  <c r="B545" i="12"/>
  <c r="B545" i="11"/>
  <c r="B545" i="10"/>
  <c r="B545" i="9"/>
  <c r="B545" i="8"/>
  <c r="B545" i="7"/>
  <c r="B545" i="6"/>
  <c r="B545" i="5"/>
  <c r="B545" i="4"/>
  <c r="B545" i="2"/>
  <c r="B545" i="3"/>
  <c r="B641" i="1"/>
  <c r="B1210" i="12"/>
  <c r="B1210" i="11"/>
  <c r="B1210" i="10"/>
  <c r="B1210" i="9"/>
  <c r="B1210" i="8"/>
  <c r="B1210" i="7"/>
  <c r="B1210" i="6"/>
  <c r="B1210" i="5"/>
  <c r="B1210" i="3"/>
  <c r="B1210" i="4"/>
  <c r="B1210" i="2"/>
  <c r="B1306" i="1"/>
  <c r="B2350" i="12"/>
  <c r="B2350" i="11"/>
  <c r="B2350" i="10"/>
  <c r="B2350" i="9"/>
  <c r="B2350" i="8"/>
  <c r="B2350" i="7"/>
  <c r="B2350" i="6"/>
  <c r="B2350" i="5"/>
  <c r="B2350" i="4"/>
  <c r="B2350" i="3"/>
  <c r="B2446" i="1"/>
  <c r="B2350" i="2"/>
  <c r="B2540" i="12"/>
  <c r="B2540" i="11"/>
  <c r="B2540" i="10"/>
  <c r="B2540" i="9"/>
  <c r="B2540" i="8"/>
  <c r="B2540" i="7"/>
  <c r="B2540" i="6"/>
  <c r="B2540" i="5"/>
  <c r="B2540" i="4"/>
  <c r="B2540" i="3"/>
  <c r="B2540" i="2"/>
  <c r="B2636" i="1"/>
  <c r="B2255" i="12"/>
  <c r="B2255" i="11"/>
  <c r="B2255" i="10"/>
  <c r="B2255" i="9"/>
  <c r="B2255" i="8"/>
  <c r="B2255" i="7"/>
  <c r="B2255" i="6"/>
  <c r="B2255" i="4"/>
  <c r="B2255" i="5"/>
  <c r="B2255" i="3"/>
  <c r="B2351" i="1"/>
  <c r="B2255" i="2"/>
  <c r="B1495" i="12"/>
  <c r="B1495" i="11"/>
  <c r="B1495" i="10"/>
  <c r="B1495" i="9"/>
  <c r="B1495" i="8"/>
  <c r="B1495" i="7"/>
  <c r="B1495" i="6"/>
  <c r="B1495" i="4"/>
  <c r="B1495" i="5"/>
  <c r="B1495" i="3"/>
  <c r="B1591" i="1"/>
  <c r="B1495" i="2"/>
  <c r="B1685" i="12"/>
  <c r="B1685" i="11"/>
  <c r="B1685" i="10"/>
  <c r="B1685" i="9"/>
  <c r="B1685" i="8"/>
  <c r="B1685" i="7"/>
  <c r="B1685" i="6"/>
  <c r="B1685" i="5"/>
  <c r="B1685" i="4"/>
  <c r="B1685" i="3"/>
  <c r="B1685" i="2"/>
  <c r="B1781" i="1"/>
  <c r="B1115" i="12"/>
  <c r="B1115" i="11"/>
  <c r="B1115" i="10"/>
  <c r="B1115" i="9"/>
  <c r="B1115" i="8"/>
  <c r="B1115" i="7"/>
  <c r="B1115" i="6"/>
  <c r="B1115" i="4"/>
  <c r="B1115" i="2"/>
  <c r="B1115" i="5"/>
  <c r="B1115" i="3"/>
  <c r="B1211" i="1"/>
  <c r="B1970" i="12"/>
  <c r="B1970" i="11"/>
  <c r="B1970" i="10"/>
  <c r="B1970" i="9"/>
  <c r="B1970" i="8"/>
  <c r="B1970" i="7"/>
  <c r="B1970" i="6"/>
  <c r="B1970" i="5"/>
  <c r="B1970" i="4"/>
  <c r="B1970" i="3"/>
  <c r="B2066" i="1"/>
  <c r="B1970" i="2"/>
  <c r="B925" i="12"/>
  <c r="B925" i="11"/>
  <c r="B925" i="10"/>
  <c r="B925" i="9"/>
  <c r="B925" i="8"/>
  <c r="B925" i="7"/>
  <c r="B925" i="6"/>
  <c r="B925" i="5"/>
  <c r="B925" i="4"/>
  <c r="B925" i="2"/>
  <c r="B925" i="3"/>
  <c r="B1021" i="1"/>
  <c r="B165" i="12"/>
  <c r="B165" i="11"/>
  <c r="B165" i="10"/>
  <c r="B165" i="9"/>
  <c r="B165" i="8"/>
  <c r="B165" i="7"/>
  <c r="B165" i="6"/>
  <c r="B165" i="5"/>
  <c r="B165" i="4"/>
  <c r="B165" i="2"/>
  <c r="B165" i="3"/>
  <c r="B261" i="1"/>
  <c r="B71" i="1"/>
  <c r="B70" i="12"/>
  <c r="B70" i="11"/>
  <c r="B70" i="10"/>
  <c r="B70" i="9"/>
  <c r="B70" i="8"/>
  <c r="B70" i="7"/>
  <c r="B70" i="6"/>
  <c r="B70" i="5"/>
  <c r="B70" i="4"/>
  <c r="B70" i="3"/>
  <c r="B70" i="2"/>
  <c r="B166" i="1"/>
  <c r="B450" i="12"/>
  <c r="B450" i="11"/>
  <c r="B450" i="10"/>
  <c r="B450" i="9"/>
  <c r="B450" i="8"/>
  <c r="B450" i="7"/>
  <c r="B450" i="6"/>
  <c r="B450" i="5"/>
  <c r="B450" i="4"/>
  <c r="B450" i="2"/>
  <c r="B450" i="3"/>
  <c r="B546" i="1"/>
  <c r="B2730" i="12"/>
  <c r="B2730" i="11"/>
  <c r="B2734" i="10"/>
  <c r="B2730" i="9"/>
  <c r="B2730" i="8"/>
  <c r="B2730" i="7"/>
  <c r="B2730" i="6"/>
  <c r="B2730" i="5"/>
  <c r="B2730" i="4"/>
  <c r="B2730" i="3"/>
  <c r="B2826" i="1"/>
  <c r="B735" i="12"/>
  <c r="B735" i="11"/>
  <c r="B735" i="10"/>
  <c r="B735" i="9"/>
  <c r="B735" i="8"/>
  <c r="B735" i="7"/>
  <c r="B735" i="6"/>
  <c r="B735" i="4"/>
  <c r="B735" i="5"/>
  <c r="B735" i="2"/>
  <c r="B735" i="3"/>
  <c r="B831" i="1"/>
  <c r="B830" i="12"/>
  <c r="B830" i="11"/>
  <c r="B830" i="10"/>
  <c r="B830" i="9"/>
  <c r="B830" i="8"/>
  <c r="B830" i="7"/>
  <c r="B830" i="6"/>
  <c r="B830" i="5"/>
  <c r="B830" i="4"/>
  <c r="B830" i="2"/>
  <c r="B830" i="3"/>
  <c r="B926" i="1"/>
  <c r="B1590" i="12"/>
  <c r="B1590" i="11"/>
  <c r="B1590" i="10"/>
  <c r="B1590" i="9"/>
  <c r="B1590" i="8"/>
  <c r="B1590" i="7"/>
  <c r="B1590" i="6"/>
  <c r="B1590" i="5"/>
  <c r="B1590" i="4"/>
  <c r="B1590" i="3"/>
  <c r="B1590" i="2"/>
  <c r="B1686" i="1"/>
  <c r="B640" i="12"/>
  <c r="B640" i="11"/>
  <c r="B640" i="10"/>
  <c r="B640" i="9"/>
  <c r="B640" i="8"/>
  <c r="B640" i="7"/>
  <c r="B640" i="6"/>
  <c r="B640" i="4"/>
  <c r="B640" i="5"/>
  <c r="B640" i="3"/>
  <c r="B640" i="2"/>
  <c r="B736" i="1"/>
  <c r="B2825" i="12"/>
  <c r="B2825" i="11"/>
  <c r="B2829" i="10"/>
  <c r="B2825" i="9"/>
  <c r="B2825" i="8"/>
  <c r="B2825" i="7"/>
  <c r="B2825" i="6"/>
  <c r="B2825" i="5"/>
  <c r="B2825" i="4"/>
  <c r="B2825" i="3"/>
  <c r="B2921" i="1"/>
  <c r="B2635" i="12"/>
  <c r="B2635" i="11"/>
  <c r="B2639" i="10"/>
  <c r="B2635" i="9"/>
  <c r="B2635" i="8"/>
  <c r="B2635" i="7"/>
  <c r="B2635" i="6"/>
  <c r="B2635" i="4"/>
  <c r="B2635" i="5"/>
  <c r="B2635" i="3"/>
  <c r="B2635" i="2"/>
  <c r="B2731" i="1"/>
  <c r="A867" i="4"/>
  <c r="B546" i="12" l="1"/>
  <c r="B546" i="11"/>
  <c r="B546" i="10"/>
  <c r="B546" i="9"/>
  <c r="B546" i="8"/>
  <c r="B546" i="7"/>
  <c r="B546" i="6"/>
  <c r="B546" i="5"/>
  <c r="B546" i="4"/>
  <c r="B546" i="2"/>
  <c r="B546" i="3"/>
  <c r="B642" i="1"/>
  <c r="B166" i="12"/>
  <c r="B166" i="11"/>
  <c r="B166" i="10"/>
  <c r="B166" i="9"/>
  <c r="B166" i="8"/>
  <c r="B166" i="7"/>
  <c r="B166" i="6"/>
  <c r="B166" i="5"/>
  <c r="B166" i="4"/>
  <c r="B166" i="2"/>
  <c r="B166" i="3"/>
  <c r="B262" i="1"/>
  <c r="B356" i="12"/>
  <c r="B356" i="11"/>
  <c r="B356" i="10"/>
  <c r="B356" i="9"/>
  <c r="B356" i="8"/>
  <c r="B356" i="7"/>
  <c r="B356" i="6"/>
  <c r="B356" i="5"/>
  <c r="B356" i="4"/>
  <c r="B356" i="3"/>
  <c r="B356" i="2"/>
  <c r="B452" i="1"/>
  <c r="B451" i="12"/>
  <c r="B451" i="11"/>
  <c r="B451" i="10"/>
  <c r="B451" i="9"/>
  <c r="B451" i="8"/>
  <c r="B451" i="7"/>
  <c r="B451" i="6"/>
  <c r="B451" i="5"/>
  <c r="B451" i="4"/>
  <c r="B451" i="2"/>
  <c r="B451" i="3"/>
  <c r="B547" i="1"/>
  <c r="B2541" i="12"/>
  <c r="B2541" i="11"/>
  <c r="B2541" i="10"/>
  <c r="B2541" i="9"/>
  <c r="B2541" i="8"/>
  <c r="B2541" i="7"/>
  <c r="B2541" i="6"/>
  <c r="B2541" i="5"/>
  <c r="B2541" i="4"/>
  <c r="B2541" i="3"/>
  <c r="B2541" i="2"/>
  <c r="B2637" i="1"/>
  <c r="B2161" i="12"/>
  <c r="B2161" i="11"/>
  <c r="B2161" i="10"/>
  <c r="B2161" i="9"/>
  <c r="B2161" i="8"/>
  <c r="B2161" i="7"/>
  <c r="B2161" i="6"/>
  <c r="B2161" i="5"/>
  <c r="B2161" i="4"/>
  <c r="B2161" i="3"/>
  <c r="B2161" i="2"/>
  <c r="B2257" i="1"/>
  <c r="B1116" i="12"/>
  <c r="B1116" i="11"/>
  <c r="B1116" i="10"/>
  <c r="B1116" i="9"/>
  <c r="B1116" i="8"/>
  <c r="B1116" i="7"/>
  <c r="B1116" i="6"/>
  <c r="B1116" i="5"/>
  <c r="B1116" i="4"/>
  <c r="B1116" i="3"/>
  <c r="B1116" i="2"/>
  <c r="B1212" i="1"/>
  <c r="B1401" i="12"/>
  <c r="B1401" i="11"/>
  <c r="B1401" i="10"/>
  <c r="B1401" i="9"/>
  <c r="B1401" i="8"/>
  <c r="B1401" i="7"/>
  <c r="B1401" i="6"/>
  <c r="B1401" i="5"/>
  <c r="B1401" i="4"/>
  <c r="B1401" i="2"/>
  <c r="B1401" i="3"/>
  <c r="B1497" i="1"/>
  <c r="B736" i="12"/>
  <c r="B736" i="11"/>
  <c r="B736" i="10"/>
  <c r="B736" i="9"/>
  <c r="B736" i="8"/>
  <c r="B736" i="7"/>
  <c r="B736" i="6"/>
  <c r="B736" i="5"/>
  <c r="B736" i="4"/>
  <c r="B736" i="3"/>
  <c r="B736" i="2"/>
  <c r="B832" i="1"/>
  <c r="B1686" i="12"/>
  <c r="B1686" i="11"/>
  <c r="B1686" i="10"/>
  <c r="B1686" i="9"/>
  <c r="B1686" i="8"/>
  <c r="B1686" i="7"/>
  <c r="B1686" i="6"/>
  <c r="B1686" i="5"/>
  <c r="B1686" i="4"/>
  <c r="B1686" i="3"/>
  <c r="B1686" i="2"/>
  <c r="B1782" i="1"/>
  <c r="B926" i="12"/>
  <c r="B926" i="11"/>
  <c r="B926" i="10"/>
  <c r="B926" i="9"/>
  <c r="B926" i="8"/>
  <c r="B926" i="7"/>
  <c r="B926" i="6"/>
  <c r="B926" i="5"/>
  <c r="B926" i="4"/>
  <c r="B926" i="2"/>
  <c r="B926" i="3"/>
  <c r="B1022" i="1"/>
  <c r="B831" i="12"/>
  <c r="B831" i="11"/>
  <c r="B831" i="10"/>
  <c r="B831" i="9"/>
  <c r="B831" i="8"/>
  <c r="B831" i="7"/>
  <c r="B831" i="6"/>
  <c r="B831" i="4"/>
  <c r="B831" i="5"/>
  <c r="B831" i="2"/>
  <c r="B831" i="3"/>
  <c r="B927" i="1"/>
  <c r="B2826" i="12"/>
  <c r="B2826" i="11"/>
  <c r="B2830" i="10"/>
  <c r="B2826" i="9"/>
  <c r="B2826" i="8"/>
  <c r="B2826" i="7"/>
  <c r="B2826" i="6"/>
  <c r="B2826" i="5"/>
  <c r="B2826" i="4"/>
  <c r="B2826" i="3"/>
  <c r="B2922" i="1"/>
  <c r="B261" i="12"/>
  <c r="B261" i="11"/>
  <c r="B261" i="10"/>
  <c r="B261" i="9"/>
  <c r="B261" i="8"/>
  <c r="B261" i="7"/>
  <c r="B261" i="6"/>
  <c r="B261" i="5"/>
  <c r="B261" i="4"/>
  <c r="B261" i="2"/>
  <c r="B261" i="3"/>
  <c r="B357" i="1"/>
  <c r="B1021" i="12"/>
  <c r="B1021" i="11"/>
  <c r="B1021" i="10"/>
  <c r="B1021" i="9"/>
  <c r="B1021" i="8"/>
  <c r="B1021" i="7"/>
  <c r="B1021" i="6"/>
  <c r="B1021" i="5"/>
  <c r="B1021" i="4"/>
  <c r="B1021" i="2"/>
  <c r="B1021" i="3"/>
  <c r="B1117" i="1"/>
  <c r="B1211" i="12"/>
  <c r="B1211" i="11"/>
  <c r="B1211" i="10"/>
  <c r="B1211" i="9"/>
  <c r="B1211" i="8"/>
  <c r="B1211" i="7"/>
  <c r="B1211" i="6"/>
  <c r="B1211" i="4"/>
  <c r="B1211" i="2"/>
  <c r="B1211" i="5"/>
  <c r="B1211" i="3"/>
  <c r="B1307" i="1"/>
  <c r="B1781" i="12"/>
  <c r="B1781" i="11"/>
  <c r="B1781" i="10"/>
  <c r="B1781" i="9"/>
  <c r="B1781" i="8"/>
  <c r="B1781" i="7"/>
  <c r="B1781" i="6"/>
  <c r="B1781" i="5"/>
  <c r="B1781" i="4"/>
  <c r="B1781" i="3"/>
  <c r="B1781" i="2"/>
  <c r="B1877" i="1"/>
  <c r="B2636" i="12"/>
  <c r="B2636" i="11"/>
  <c r="B2640" i="10"/>
  <c r="B2636" i="9"/>
  <c r="B2636" i="8"/>
  <c r="B2636" i="7"/>
  <c r="B2636" i="6"/>
  <c r="B2636" i="5"/>
  <c r="B2636" i="4"/>
  <c r="B2636" i="3"/>
  <c r="B2732" i="1"/>
  <c r="B2636" i="2"/>
  <c r="B1306" i="12"/>
  <c r="B1306" i="11"/>
  <c r="B1306" i="10"/>
  <c r="B1306" i="9"/>
  <c r="B1306" i="8"/>
  <c r="B1306" i="7"/>
  <c r="B1306" i="6"/>
  <c r="B1306" i="5"/>
  <c r="B1306" i="3"/>
  <c r="B1306" i="4"/>
  <c r="B1306" i="2"/>
  <c r="B1402" i="1"/>
  <c r="B641" i="12"/>
  <c r="B641" i="11"/>
  <c r="B641" i="10"/>
  <c r="B641" i="9"/>
  <c r="B641" i="8"/>
  <c r="B641" i="7"/>
  <c r="B641" i="6"/>
  <c r="B641" i="5"/>
  <c r="B641" i="4"/>
  <c r="B641" i="2"/>
  <c r="B641" i="3"/>
  <c r="B737" i="1"/>
  <c r="B2256" i="12"/>
  <c r="B2256" i="11"/>
  <c r="B2256" i="10"/>
  <c r="B2256" i="9"/>
  <c r="B2256" i="8"/>
  <c r="B2256" i="7"/>
  <c r="B2256" i="6"/>
  <c r="B2256" i="5"/>
  <c r="B2256" i="4"/>
  <c r="B2256" i="3"/>
  <c r="B2352" i="1"/>
  <c r="B2256" i="2"/>
  <c r="B72" i="1"/>
  <c r="B71" i="12"/>
  <c r="B71" i="10"/>
  <c r="B71" i="11"/>
  <c r="B71" i="9"/>
  <c r="B71" i="8"/>
  <c r="B71" i="7"/>
  <c r="B71" i="6"/>
  <c r="B71" i="5"/>
  <c r="B71" i="4"/>
  <c r="B71" i="3"/>
  <c r="B167" i="1"/>
  <c r="B71" i="2"/>
  <c r="B2731" i="12"/>
  <c r="B2731" i="11"/>
  <c r="B2735" i="10"/>
  <c r="B2731" i="9"/>
  <c r="B2731" i="8"/>
  <c r="B2731" i="7"/>
  <c r="B2731" i="6"/>
  <c r="B2731" i="4"/>
  <c r="B2731" i="5"/>
  <c r="B2731" i="3"/>
  <c r="B2827" i="1"/>
  <c r="B2921" i="12"/>
  <c r="B2925" i="10"/>
  <c r="B2921" i="8"/>
  <c r="B2921" i="7"/>
  <c r="B2921" i="5"/>
  <c r="B2921" i="3"/>
  <c r="B2066" i="12"/>
  <c r="B2066" i="11"/>
  <c r="B2066" i="10"/>
  <c r="B2066" i="9"/>
  <c r="B2066" i="8"/>
  <c r="B2066" i="7"/>
  <c r="B2066" i="6"/>
  <c r="B2066" i="5"/>
  <c r="B2066" i="4"/>
  <c r="B2066" i="3"/>
  <c r="B2066" i="2"/>
  <c r="B2162" i="1"/>
  <c r="B1591" i="12"/>
  <c r="B1591" i="11"/>
  <c r="B1591" i="10"/>
  <c r="B1591" i="9"/>
  <c r="B1591" i="8"/>
  <c r="B1591" i="7"/>
  <c r="B1591" i="6"/>
  <c r="B1591" i="4"/>
  <c r="B1591" i="5"/>
  <c r="B1591" i="3"/>
  <c r="B1687" i="1"/>
  <c r="B1591" i="2"/>
  <c r="B2351" i="12"/>
  <c r="B2351" i="10"/>
  <c r="B2351" i="11"/>
  <c r="B2351" i="9"/>
  <c r="B2351" i="8"/>
  <c r="B2351" i="7"/>
  <c r="B2351" i="6"/>
  <c r="B2351" i="4"/>
  <c r="B2351" i="5"/>
  <c r="B2351" i="3"/>
  <c r="B2447" i="1"/>
  <c r="B2351" i="2"/>
  <c r="B2446" i="12"/>
  <c r="B2446" i="11"/>
  <c r="B2446" i="10"/>
  <c r="B2446" i="9"/>
  <c r="B2446" i="8"/>
  <c r="B2446" i="7"/>
  <c r="B2446" i="5"/>
  <c r="B2446" i="4"/>
  <c r="B2446" i="6"/>
  <c r="B2446" i="3"/>
  <c r="B2446" i="2"/>
  <c r="B2542" i="1"/>
  <c r="B1876" i="12"/>
  <c r="B1876" i="11"/>
  <c r="B1876" i="10"/>
  <c r="B1876" i="9"/>
  <c r="B1876" i="8"/>
  <c r="B1876" i="7"/>
  <c r="B1876" i="6"/>
  <c r="B1876" i="5"/>
  <c r="B1876" i="4"/>
  <c r="B1876" i="3"/>
  <c r="B1972" i="1"/>
  <c r="B1876" i="2"/>
  <c r="B1496" i="12"/>
  <c r="B1496" i="11"/>
  <c r="B1496" i="10"/>
  <c r="B1496" i="9"/>
  <c r="B1496" i="8"/>
  <c r="B1496" i="7"/>
  <c r="B1496" i="6"/>
  <c r="B1496" i="5"/>
  <c r="B1496" i="4"/>
  <c r="B1496" i="3"/>
  <c r="B1592" i="1"/>
  <c r="B1496" i="2"/>
  <c r="B1971" i="12"/>
  <c r="B1971" i="11"/>
  <c r="B1971" i="10"/>
  <c r="B1971" i="9"/>
  <c r="B1971" i="8"/>
  <c r="B1971" i="7"/>
  <c r="B1971" i="6"/>
  <c r="B1971" i="4"/>
  <c r="B1971" i="5"/>
  <c r="B1971" i="3"/>
  <c r="B2067" i="1"/>
  <c r="B1971" i="2"/>
  <c r="A963" i="4"/>
  <c r="B1877" i="12" l="1"/>
  <c r="B1877" i="11"/>
  <c r="B1877" i="10"/>
  <c r="B1877" i="9"/>
  <c r="B1877" i="8"/>
  <c r="B1877" i="7"/>
  <c r="B1877" i="6"/>
  <c r="B1877" i="5"/>
  <c r="B1877" i="4"/>
  <c r="B1877" i="3"/>
  <c r="B1877" i="2"/>
  <c r="B1973" i="1"/>
  <c r="B1307" i="12"/>
  <c r="B1307" i="11"/>
  <c r="B1307" i="10"/>
  <c r="B1307" i="9"/>
  <c r="B1307" i="8"/>
  <c r="B1307" i="7"/>
  <c r="B1307" i="6"/>
  <c r="B1307" i="4"/>
  <c r="B1307" i="2"/>
  <c r="B1307" i="5"/>
  <c r="B1307" i="3"/>
  <c r="B1403" i="1"/>
  <c r="B2067" i="12"/>
  <c r="B2067" i="11"/>
  <c r="B2067" i="10"/>
  <c r="B2067" i="9"/>
  <c r="B2067" i="8"/>
  <c r="B2067" i="7"/>
  <c r="B2067" i="6"/>
  <c r="B2067" i="4"/>
  <c r="B2067" i="5"/>
  <c r="B2067" i="3"/>
  <c r="B2067" i="2"/>
  <c r="B2163" i="1"/>
  <c r="B1592" i="12"/>
  <c r="B1592" i="11"/>
  <c r="B1592" i="10"/>
  <c r="B1592" i="9"/>
  <c r="B1592" i="8"/>
  <c r="B1592" i="7"/>
  <c r="B1592" i="6"/>
  <c r="B1592" i="5"/>
  <c r="B1592" i="4"/>
  <c r="B1592" i="3"/>
  <c r="B1688" i="1"/>
  <c r="B1592" i="2"/>
  <c r="B1972" i="12"/>
  <c r="B1972" i="11"/>
  <c r="B1972" i="10"/>
  <c r="B1972" i="9"/>
  <c r="B1972" i="8"/>
  <c r="B1972" i="7"/>
  <c r="B1972" i="6"/>
  <c r="B1972" i="5"/>
  <c r="B1972" i="4"/>
  <c r="B1972" i="3"/>
  <c r="B1972" i="2"/>
  <c r="B2068" i="1"/>
  <c r="B2447" i="12"/>
  <c r="B2447" i="11"/>
  <c r="B2447" i="10"/>
  <c r="B2447" i="9"/>
  <c r="B2447" i="8"/>
  <c r="B2447" i="7"/>
  <c r="B2447" i="6"/>
  <c r="B2447" i="4"/>
  <c r="B2447" i="5"/>
  <c r="B2447" i="3"/>
  <c r="B2447" i="2"/>
  <c r="B2543" i="1"/>
  <c r="B1687" i="12"/>
  <c r="B1687" i="11"/>
  <c r="B1687" i="10"/>
  <c r="B1687" i="9"/>
  <c r="B1687" i="8"/>
  <c r="B1687" i="7"/>
  <c r="B1687" i="6"/>
  <c r="B1687" i="4"/>
  <c r="B1687" i="5"/>
  <c r="B1687" i="3"/>
  <c r="B1783" i="1"/>
  <c r="B1687" i="2"/>
  <c r="B73" i="1"/>
  <c r="B72" i="12"/>
  <c r="B72" i="11"/>
  <c r="B72" i="10"/>
  <c r="B72" i="9"/>
  <c r="B72" i="8"/>
  <c r="B72" i="7"/>
  <c r="B72" i="6"/>
  <c r="B72" i="5"/>
  <c r="B72" i="4"/>
  <c r="B72" i="3"/>
  <c r="B168" i="1"/>
  <c r="B72" i="2"/>
  <c r="B927" i="12"/>
  <c r="B927" i="11"/>
  <c r="B927" i="10"/>
  <c r="B927" i="9"/>
  <c r="B927" i="8"/>
  <c r="B927" i="7"/>
  <c r="B927" i="6"/>
  <c r="B927" i="4"/>
  <c r="B927" i="5"/>
  <c r="B927" i="2"/>
  <c r="B927" i="3"/>
  <c r="B1023" i="1"/>
  <c r="B1022" i="12"/>
  <c r="B1022" i="11"/>
  <c r="B1022" i="10"/>
  <c r="B1022" i="9"/>
  <c r="B1022" i="8"/>
  <c r="B1022" i="7"/>
  <c r="B1022" i="6"/>
  <c r="B1022" i="5"/>
  <c r="B1022" i="4"/>
  <c r="B1022" i="2"/>
  <c r="B1022" i="3"/>
  <c r="B1118" i="1"/>
  <c r="B1782" i="12"/>
  <c r="B1782" i="11"/>
  <c r="B1782" i="10"/>
  <c r="B1782" i="9"/>
  <c r="B1782" i="8"/>
  <c r="B1782" i="7"/>
  <c r="B1782" i="6"/>
  <c r="B1782" i="5"/>
  <c r="B1782" i="4"/>
  <c r="B1782" i="3"/>
  <c r="B1782" i="2"/>
  <c r="B1878" i="1"/>
  <c r="B832" i="12"/>
  <c r="B832" i="11"/>
  <c r="B832" i="10"/>
  <c r="B832" i="9"/>
  <c r="B832" i="8"/>
  <c r="B832" i="7"/>
  <c r="B832" i="6"/>
  <c r="B832" i="5"/>
  <c r="B832" i="4"/>
  <c r="B832" i="3"/>
  <c r="B928" i="1"/>
  <c r="B832" i="2"/>
  <c r="B1497" i="12"/>
  <c r="B1497" i="11"/>
  <c r="B1497" i="10"/>
  <c r="B1497" i="9"/>
  <c r="B1497" i="8"/>
  <c r="B1497" i="7"/>
  <c r="B1497" i="6"/>
  <c r="B1497" i="5"/>
  <c r="B1497" i="4"/>
  <c r="B1497" i="3"/>
  <c r="B1497" i="2"/>
  <c r="B1593" i="1"/>
  <c r="B1212" i="12"/>
  <c r="B1212" i="11"/>
  <c r="B1212" i="10"/>
  <c r="B1212" i="9"/>
  <c r="B1212" i="8"/>
  <c r="B1212" i="7"/>
  <c r="B1212" i="6"/>
  <c r="B1212" i="5"/>
  <c r="B1212" i="4"/>
  <c r="B1212" i="3"/>
  <c r="B1308" i="1"/>
  <c r="B1212" i="2"/>
  <c r="B2257" i="12"/>
  <c r="B2257" i="11"/>
  <c r="B2257" i="10"/>
  <c r="B2257" i="9"/>
  <c r="B2257" i="8"/>
  <c r="B2257" i="7"/>
  <c r="B2257" i="6"/>
  <c r="B2257" i="5"/>
  <c r="B2257" i="4"/>
  <c r="B2257" i="3"/>
  <c r="B2257" i="2"/>
  <c r="B2353" i="1"/>
  <c r="B2637" i="12"/>
  <c r="B2637" i="11"/>
  <c r="B2641" i="10"/>
  <c r="B2637" i="9"/>
  <c r="B2637" i="8"/>
  <c r="B2637" i="7"/>
  <c r="B2637" i="6"/>
  <c r="B2637" i="5"/>
  <c r="B2637" i="4"/>
  <c r="B2637" i="3"/>
  <c r="B2637" i="2"/>
  <c r="B2733" i="1"/>
  <c r="B547" i="12"/>
  <c r="B547" i="11"/>
  <c r="B547" i="10"/>
  <c r="B547" i="9"/>
  <c r="B547" i="8"/>
  <c r="B547" i="7"/>
  <c r="B547" i="6"/>
  <c r="B547" i="5"/>
  <c r="B547" i="4"/>
  <c r="B547" i="2"/>
  <c r="B547" i="3"/>
  <c r="B643" i="1"/>
  <c r="B452" i="12"/>
  <c r="B452" i="11"/>
  <c r="B452" i="10"/>
  <c r="B452" i="9"/>
  <c r="B452" i="8"/>
  <c r="B452" i="7"/>
  <c r="B452" i="6"/>
  <c r="B452" i="5"/>
  <c r="B452" i="4"/>
  <c r="B452" i="3"/>
  <c r="B452" i="2"/>
  <c r="B548" i="1"/>
  <c r="B262" i="12"/>
  <c r="B262" i="11"/>
  <c r="B262" i="10"/>
  <c r="B262" i="9"/>
  <c r="B262" i="8"/>
  <c r="B262" i="7"/>
  <c r="B262" i="6"/>
  <c r="B262" i="5"/>
  <c r="B262" i="4"/>
  <c r="B262" i="2"/>
  <c r="B262" i="3"/>
  <c r="B358" i="1"/>
  <c r="B642" i="12"/>
  <c r="B642" i="11"/>
  <c r="B642" i="10"/>
  <c r="B642" i="9"/>
  <c r="B642" i="8"/>
  <c r="B642" i="7"/>
  <c r="B642" i="6"/>
  <c r="B642" i="4"/>
  <c r="B642" i="2"/>
  <c r="B642" i="5"/>
  <c r="B642" i="3"/>
  <c r="B738" i="1"/>
  <c r="B1117" i="12"/>
  <c r="B1117" i="11"/>
  <c r="B1117" i="10"/>
  <c r="B1117" i="9"/>
  <c r="B1117" i="8"/>
  <c r="B1117" i="7"/>
  <c r="B1117" i="6"/>
  <c r="B1117" i="5"/>
  <c r="B1117" i="4"/>
  <c r="B1117" i="2"/>
  <c r="B1117" i="3"/>
  <c r="B1213" i="1"/>
  <c r="B357" i="12"/>
  <c r="B357" i="11"/>
  <c r="B357" i="10"/>
  <c r="B357" i="9"/>
  <c r="B357" i="8"/>
  <c r="B357" i="7"/>
  <c r="B357" i="6"/>
  <c r="B357" i="5"/>
  <c r="B357" i="4"/>
  <c r="B357" i="2"/>
  <c r="B357" i="3"/>
  <c r="B453" i="1"/>
  <c r="B2922" i="12"/>
  <c r="B2926" i="10"/>
  <c r="B2922" i="8"/>
  <c r="B2922" i="7"/>
  <c r="B2922" i="5"/>
  <c r="B2922" i="3"/>
  <c r="B2352" i="12"/>
  <c r="B2352" i="11"/>
  <c r="B2352" i="10"/>
  <c r="B2352" i="9"/>
  <c r="B2352" i="8"/>
  <c r="B2352" i="7"/>
  <c r="B2352" i="6"/>
  <c r="B2352" i="5"/>
  <c r="B2352" i="4"/>
  <c r="B2352" i="3"/>
  <c r="B2448" i="1"/>
  <c r="B2352" i="2"/>
  <c r="B2732" i="12"/>
  <c r="B2732" i="11"/>
  <c r="B2736" i="10"/>
  <c r="B2732" i="9"/>
  <c r="B2732" i="8"/>
  <c r="B2732" i="7"/>
  <c r="B2732" i="6"/>
  <c r="B2732" i="5"/>
  <c r="B2732" i="4"/>
  <c r="B2732" i="3"/>
  <c r="B2828" i="1"/>
  <c r="B2827" i="12"/>
  <c r="B2827" i="11"/>
  <c r="B2831" i="10"/>
  <c r="B2827" i="9"/>
  <c r="B2827" i="8"/>
  <c r="B2827" i="7"/>
  <c r="B2827" i="6"/>
  <c r="B2827" i="4"/>
  <c r="B2827" i="5"/>
  <c r="B2827" i="3"/>
  <c r="B2923" i="1"/>
  <c r="B167" i="12"/>
  <c r="B167" i="11"/>
  <c r="B167" i="10"/>
  <c r="B167" i="9"/>
  <c r="B167" i="8"/>
  <c r="B167" i="7"/>
  <c r="B167" i="6"/>
  <c r="B167" i="5"/>
  <c r="B167" i="4"/>
  <c r="B167" i="2"/>
  <c r="B167" i="3"/>
  <c r="B263" i="1"/>
  <c r="B737" i="12"/>
  <c r="B737" i="11"/>
  <c r="B737" i="10"/>
  <c r="B737" i="9"/>
  <c r="B737" i="8"/>
  <c r="B737" i="7"/>
  <c r="B737" i="6"/>
  <c r="B737" i="5"/>
  <c r="B737" i="4"/>
  <c r="B737" i="2"/>
  <c r="B737" i="3"/>
  <c r="B833" i="1"/>
  <c r="B1402" i="12"/>
  <c r="B1402" i="11"/>
  <c r="B1402" i="10"/>
  <c r="B1402" i="9"/>
  <c r="B1402" i="8"/>
  <c r="B1402" i="7"/>
  <c r="B1402" i="6"/>
  <c r="B1402" i="5"/>
  <c r="B1402" i="3"/>
  <c r="B1402" i="4"/>
  <c r="B1402" i="2"/>
  <c r="B1498" i="1"/>
  <c r="B2542" i="12"/>
  <c r="B2542" i="11"/>
  <c r="B2542" i="10"/>
  <c r="B2542" i="9"/>
  <c r="B2542" i="8"/>
  <c r="B2542" i="7"/>
  <c r="B2542" i="5"/>
  <c r="B2542" i="4"/>
  <c r="B2542" i="3"/>
  <c r="B2542" i="6"/>
  <c r="B2542" i="2"/>
  <c r="B2638" i="1"/>
  <c r="B2162" i="12"/>
  <c r="B2162" i="11"/>
  <c r="B2162" i="10"/>
  <c r="B2162" i="9"/>
  <c r="B2162" i="8"/>
  <c r="B2162" i="7"/>
  <c r="B2162" i="6"/>
  <c r="B2162" i="5"/>
  <c r="B2162" i="4"/>
  <c r="B2162" i="3"/>
  <c r="B2258" i="1"/>
  <c r="B2162" i="2"/>
  <c r="A1059" i="4"/>
  <c r="B2258" i="12" l="1"/>
  <c r="B2258" i="11"/>
  <c r="B2258" i="10"/>
  <c r="B2258" i="9"/>
  <c r="B2258" i="8"/>
  <c r="B2258" i="7"/>
  <c r="B2258" i="6"/>
  <c r="B2258" i="5"/>
  <c r="B2258" i="4"/>
  <c r="B2258" i="3"/>
  <c r="B2258" i="2"/>
  <c r="B2354" i="1"/>
  <c r="B1308" i="12"/>
  <c r="B1308" i="11"/>
  <c r="B1308" i="10"/>
  <c r="B1308" i="9"/>
  <c r="B1308" i="8"/>
  <c r="B1308" i="7"/>
  <c r="B1308" i="6"/>
  <c r="B1308" i="5"/>
  <c r="B1308" i="4"/>
  <c r="B1308" i="3"/>
  <c r="B1404" i="1"/>
  <c r="B1308" i="2"/>
  <c r="B928" i="12"/>
  <c r="B928" i="11"/>
  <c r="B928" i="10"/>
  <c r="B928" i="9"/>
  <c r="B928" i="8"/>
  <c r="B928" i="6"/>
  <c r="B928" i="7"/>
  <c r="B928" i="5"/>
  <c r="B928" i="4"/>
  <c r="B928" i="3"/>
  <c r="B1024" i="1"/>
  <c r="B928" i="2"/>
  <c r="B168" i="12"/>
  <c r="B168" i="11"/>
  <c r="B168" i="10"/>
  <c r="B168" i="9"/>
  <c r="B168" i="8"/>
  <c r="B168" i="7"/>
  <c r="B168" i="6"/>
  <c r="B168" i="5"/>
  <c r="B168" i="4"/>
  <c r="B168" i="3"/>
  <c r="B168" i="2"/>
  <c r="B264" i="1"/>
  <c r="B2543" i="12"/>
  <c r="B2543" i="11"/>
  <c r="B2543" i="10"/>
  <c r="B2543" i="9"/>
  <c r="B2543" i="8"/>
  <c r="B2543" i="7"/>
  <c r="B2543" i="6"/>
  <c r="B2543" i="4"/>
  <c r="B2543" i="5"/>
  <c r="B2543" i="3"/>
  <c r="B2543" i="2"/>
  <c r="B2639" i="1"/>
  <c r="B2068" i="12"/>
  <c r="B2068" i="11"/>
  <c r="B2068" i="10"/>
  <c r="B2068" i="9"/>
  <c r="B2068" i="8"/>
  <c r="B2068" i="7"/>
  <c r="B2068" i="6"/>
  <c r="B2068" i="5"/>
  <c r="B2068" i="4"/>
  <c r="B2068" i="3"/>
  <c r="B2164" i="1"/>
  <c r="B2068" i="2"/>
  <c r="B2163" i="12"/>
  <c r="B2163" i="11"/>
  <c r="B2163" i="10"/>
  <c r="B2163" i="9"/>
  <c r="B2163" i="8"/>
  <c r="B2163" i="7"/>
  <c r="B2163" i="6"/>
  <c r="B2163" i="4"/>
  <c r="B2163" i="5"/>
  <c r="B2163" i="3"/>
  <c r="B2259" i="1"/>
  <c r="B2163" i="2"/>
  <c r="B1403" i="12"/>
  <c r="B1403" i="11"/>
  <c r="B1403" i="10"/>
  <c r="B1403" i="9"/>
  <c r="B1403" i="8"/>
  <c r="B1403" i="7"/>
  <c r="B1403" i="6"/>
  <c r="B1403" i="4"/>
  <c r="B1403" i="2"/>
  <c r="B1403" i="5"/>
  <c r="B1403" i="3"/>
  <c r="B1499" i="1"/>
  <c r="B1973" i="12"/>
  <c r="B1973" i="11"/>
  <c r="B1973" i="10"/>
  <c r="B1973" i="9"/>
  <c r="B1973" i="8"/>
  <c r="B1973" i="7"/>
  <c r="B1973" i="6"/>
  <c r="B1973" i="5"/>
  <c r="B1973" i="4"/>
  <c r="B1973" i="3"/>
  <c r="B1973" i="2"/>
  <c r="B2069" i="1"/>
  <c r="B1783" i="12"/>
  <c r="B1783" i="11"/>
  <c r="B1783" i="10"/>
  <c r="B1783" i="9"/>
  <c r="B1783" i="8"/>
  <c r="B1783" i="7"/>
  <c r="B1783" i="6"/>
  <c r="B1783" i="4"/>
  <c r="B1783" i="5"/>
  <c r="B1783" i="3"/>
  <c r="B1879" i="1"/>
  <c r="B1783" i="2"/>
  <c r="B1688" i="12"/>
  <c r="B1688" i="11"/>
  <c r="B1688" i="10"/>
  <c r="B1688" i="9"/>
  <c r="B1688" i="8"/>
  <c r="B1688" i="7"/>
  <c r="B1688" i="6"/>
  <c r="B1688" i="5"/>
  <c r="B1688" i="4"/>
  <c r="B1688" i="3"/>
  <c r="B1784" i="1"/>
  <c r="B1688" i="2"/>
  <c r="B2828" i="12"/>
  <c r="B2828" i="11"/>
  <c r="B2832" i="10"/>
  <c r="B2828" i="9"/>
  <c r="B2828" i="8"/>
  <c r="B2828" i="7"/>
  <c r="B2828" i="6"/>
  <c r="B2828" i="5"/>
  <c r="B2828" i="4"/>
  <c r="B2828" i="3"/>
  <c r="B2924" i="1"/>
  <c r="B2448" i="12"/>
  <c r="B2448" i="11"/>
  <c r="B2448" i="10"/>
  <c r="B2448" i="9"/>
  <c r="B2448" i="8"/>
  <c r="B2448" i="7"/>
  <c r="B2448" i="6"/>
  <c r="B2448" i="5"/>
  <c r="B2448" i="4"/>
  <c r="B2448" i="3"/>
  <c r="B2544" i="1"/>
  <c r="B2448" i="2"/>
  <c r="B2638" i="12"/>
  <c r="B2638" i="11"/>
  <c r="B2642" i="10"/>
  <c r="B2638" i="9"/>
  <c r="B2638" i="8"/>
  <c r="B2638" i="7"/>
  <c r="B2638" i="5"/>
  <c r="B2638" i="4"/>
  <c r="B2638" i="6"/>
  <c r="B2638" i="3"/>
  <c r="B2638" i="2"/>
  <c r="B2734" i="1"/>
  <c r="B1498" i="12"/>
  <c r="B1498" i="11"/>
  <c r="B1498" i="10"/>
  <c r="B1498" i="9"/>
  <c r="B1498" i="8"/>
  <c r="B1498" i="7"/>
  <c r="B1498" i="6"/>
  <c r="B1498" i="5"/>
  <c r="B1498" i="3"/>
  <c r="B1498" i="4"/>
  <c r="B1498" i="2"/>
  <c r="B1594" i="1"/>
  <c r="B833" i="12"/>
  <c r="B833" i="11"/>
  <c r="B833" i="10"/>
  <c r="B833" i="9"/>
  <c r="B833" i="8"/>
  <c r="B833" i="7"/>
  <c r="B833" i="6"/>
  <c r="B833" i="5"/>
  <c r="B833" i="4"/>
  <c r="B833" i="2"/>
  <c r="B833" i="3"/>
  <c r="B929" i="1"/>
  <c r="B263" i="12"/>
  <c r="B263" i="10"/>
  <c r="B263" i="11"/>
  <c r="B263" i="9"/>
  <c r="B263" i="8"/>
  <c r="B263" i="7"/>
  <c r="B263" i="6"/>
  <c r="B263" i="5"/>
  <c r="B263" i="4"/>
  <c r="B263" i="2"/>
  <c r="B263" i="3"/>
  <c r="B359" i="1"/>
  <c r="B2923" i="12"/>
  <c r="B2927" i="10"/>
  <c r="B2923" i="8"/>
  <c r="B2923" i="7"/>
  <c r="B2923" i="3"/>
  <c r="B2923" i="5"/>
  <c r="B453" i="12"/>
  <c r="B453" i="11"/>
  <c r="B453" i="10"/>
  <c r="B453" i="9"/>
  <c r="B453" i="8"/>
  <c r="B453" i="7"/>
  <c r="B453" i="6"/>
  <c r="B453" i="5"/>
  <c r="B453" i="4"/>
  <c r="B453" i="2"/>
  <c r="B453" i="3"/>
  <c r="B549" i="1"/>
  <c r="B1213" i="12"/>
  <c r="B1213" i="11"/>
  <c r="B1213" i="10"/>
  <c r="B1213" i="9"/>
  <c r="B1213" i="8"/>
  <c r="B1213" i="7"/>
  <c r="B1213" i="6"/>
  <c r="B1213" i="5"/>
  <c r="B1213" i="4"/>
  <c r="B1213" i="2"/>
  <c r="B1213" i="3"/>
  <c r="B1309" i="1"/>
  <c r="B738" i="12"/>
  <c r="B738" i="11"/>
  <c r="B738" i="10"/>
  <c r="B738" i="9"/>
  <c r="B738" i="8"/>
  <c r="B738" i="7"/>
  <c r="B738" i="6"/>
  <c r="B738" i="5"/>
  <c r="B738" i="4"/>
  <c r="B738" i="2"/>
  <c r="B738" i="3"/>
  <c r="B834" i="1"/>
  <c r="B358" i="12"/>
  <c r="B358" i="11"/>
  <c r="B358" i="10"/>
  <c r="B358" i="9"/>
  <c r="B358" i="8"/>
  <c r="B358" i="7"/>
  <c r="B358" i="6"/>
  <c r="B358" i="5"/>
  <c r="B358" i="4"/>
  <c r="B358" i="2"/>
  <c r="B358" i="3"/>
  <c r="B454" i="1"/>
  <c r="B548" i="12"/>
  <c r="B548" i="11"/>
  <c r="B548" i="10"/>
  <c r="B548" i="9"/>
  <c r="B548" i="8"/>
  <c r="B548" i="7"/>
  <c r="B548" i="6"/>
  <c r="B548" i="5"/>
  <c r="B548" i="4"/>
  <c r="B548" i="3"/>
  <c r="B548" i="2"/>
  <c r="B644" i="1"/>
  <c r="B643" i="12"/>
  <c r="B643" i="11"/>
  <c r="B643" i="10"/>
  <c r="B643" i="9"/>
  <c r="B643" i="8"/>
  <c r="B643" i="7"/>
  <c r="B643" i="6"/>
  <c r="B643" i="5"/>
  <c r="B643" i="4"/>
  <c r="B643" i="2"/>
  <c r="B643" i="3"/>
  <c r="B739" i="1"/>
  <c r="B2733" i="12"/>
  <c r="B2733" i="11"/>
  <c r="B2737" i="10"/>
  <c r="B2733" i="9"/>
  <c r="B2733" i="8"/>
  <c r="B2733" i="7"/>
  <c r="B2733" i="6"/>
  <c r="B2733" i="5"/>
  <c r="B2733" i="4"/>
  <c r="B2733" i="3"/>
  <c r="B2829" i="1"/>
  <c r="B2353" i="12"/>
  <c r="B2353" i="11"/>
  <c r="B2353" i="10"/>
  <c r="B2353" i="9"/>
  <c r="B2353" i="8"/>
  <c r="B2353" i="7"/>
  <c r="B2353" i="6"/>
  <c r="B2353" i="5"/>
  <c r="B2353" i="4"/>
  <c r="B2353" i="3"/>
  <c r="B2353" i="2"/>
  <c r="B2449" i="1"/>
  <c r="B1593" i="12"/>
  <c r="B1593" i="11"/>
  <c r="B1593" i="10"/>
  <c r="B1593" i="9"/>
  <c r="B1593" i="8"/>
  <c r="B1593" i="7"/>
  <c r="B1593" i="6"/>
  <c r="B1593" i="5"/>
  <c r="B1593" i="4"/>
  <c r="B1593" i="3"/>
  <c r="B1593" i="2"/>
  <c r="B1689" i="1"/>
  <c r="B1878" i="12"/>
  <c r="B1878" i="11"/>
  <c r="B1878" i="10"/>
  <c r="B1878" i="9"/>
  <c r="B1878" i="8"/>
  <c r="B1878" i="7"/>
  <c r="B1878" i="6"/>
  <c r="B1878" i="5"/>
  <c r="B1878" i="4"/>
  <c r="B1878" i="3"/>
  <c r="B1878" i="2"/>
  <c r="B1974" i="1"/>
  <c r="B1118" i="12"/>
  <c r="B1118" i="11"/>
  <c r="B1118" i="10"/>
  <c r="B1118" i="9"/>
  <c r="B1118" i="8"/>
  <c r="B1118" i="7"/>
  <c r="B1118" i="6"/>
  <c r="B1118" i="5"/>
  <c r="B1118" i="4"/>
  <c r="B1118" i="2"/>
  <c r="B1118" i="3"/>
  <c r="B1214" i="1"/>
  <c r="B1023" i="12"/>
  <c r="B1023" i="11"/>
  <c r="B1023" i="10"/>
  <c r="B1023" i="8"/>
  <c r="B1023" i="9"/>
  <c r="B1023" i="7"/>
  <c r="B1023" i="6"/>
  <c r="B1023" i="4"/>
  <c r="B1023" i="5"/>
  <c r="B1023" i="2"/>
  <c r="B1023" i="3"/>
  <c r="B1119" i="1"/>
  <c r="B74" i="1"/>
  <c r="B73" i="12"/>
  <c r="B73" i="11"/>
  <c r="B73" i="10"/>
  <c r="B73" i="9"/>
  <c r="B73" i="8"/>
  <c r="B73" i="7"/>
  <c r="B73" i="6"/>
  <c r="B73" i="5"/>
  <c r="B73" i="4"/>
  <c r="B73" i="3"/>
  <c r="B73" i="2"/>
  <c r="B169" i="1"/>
  <c r="A1155" i="4"/>
  <c r="B1119" i="12" l="1"/>
  <c r="B1119" i="11"/>
  <c r="B1119" i="10"/>
  <c r="B1119" i="8"/>
  <c r="B1119" i="9"/>
  <c r="B1119" i="7"/>
  <c r="B1119" i="6"/>
  <c r="B1119" i="4"/>
  <c r="B1119" i="5"/>
  <c r="B1119" i="2"/>
  <c r="B1119" i="3"/>
  <c r="B1215" i="1"/>
  <c r="B1214" i="12"/>
  <c r="B1214" i="11"/>
  <c r="B1214" i="10"/>
  <c r="B1214" i="9"/>
  <c r="B1214" i="8"/>
  <c r="B1214" i="7"/>
  <c r="B1214" i="6"/>
  <c r="B1214" i="5"/>
  <c r="B1214" i="4"/>
  <c r="B1214" i="3"/>
  <c r="B1214" i="2"/>
  <c r="B1310" i="1"/>
  <c r="B1974" i="12"/>
  <c r="B1974" i="11"/>
  <c r="B1974" i="10"/>
  <c r="B1974" i="9"/>
  <c r="B1974" i="8"/>
  <c r="B1974" i="7"/>
  <c r="B1974" i="6"/>
  <c r="B1974" i="5"/>
  <c r="B1974" i="4"/>
  <c r="B1974" i="3"/>
  <c r="B2070" i="1"/>
  <c r="B1974" i="2"/>
  <c r="B1689" i="12"/>
  <c r="B1689" i="11"/>
  <c r="B1689" i="10"/>
  <c r="B1689" i="9"/>
  <c r="B1689" i="8"/>
  <c r="B1689" i="7"/>
  <c r="B1689" i="6"/>
  <c r="B1689" i="5"/>
  <c r="B1689" i="4"/>
  <c r="B1689" i="3"/>
  <c r="B1689" i="2"/>
  <c r="B1785" i="1"/>
  <c r="B2449" i="12"/>
  <c r="B2449" i="11"/>
  <c r="B2449" i="10"/>
  <c r="B2449" i="9"/>
  <c r="B2449" i="8"/>
  <c r="B2449" i="7"/>
  <c r="B2449" i="6"/>
  <c r="B2449" i="5"/>
  <c r="B2449" i="4"/>
  <c r="B2449" i="3"/>
  <c r="B2449" i="2"/>
  <c r="B2545" i="1"/>
  <c r="B2829" i="12"/>
  <c r="B2829" i="11"/>
  <c r="B2833" i="10"/>
  <c r="B2829" i="9"/>
  <c r="B2829" i="8"/>
  <c r="B2829" i="7"/>
  <c r="B2829" i="6"/>
  <c r="B2829" i="5"/>
  <c r="B2829" i="4"/>
  <c r="B2829" i="3"/>
  <c r="B2925" i="1"/>
  <c r="B2069" i="12"/>
  <c r="B2069" i="11"/>
  <c r="B2069" i="10"/>
  <c r="B2069" i="9"/>
  <c r="B2069" i="8"/>
  <c r="B2069" i="7"/>
  <c r="B2069" i="6"/>
  <c r="B2069" i="5"/>
  <c r="B2069" i="4"/>
  <c r="B2069" i="3"/>
  <c r="B2069" i="2"/>
  <c r="B2165" i="1"/>
  <c r="B1499" i="12"/>
  <c r="B1499" i="11"/>
  <c r="B1499" i="10"/>
  <c r="B1499" i="9"/>
  <c r="B1499" i="8"/>
  <c r="B1499" i="7"/>
  <c r="B1499" i="6"/>
  <c r="B1499" i="4"/>
  <c r="B1499" i="5"/>
  <c r="B1499" i="3"/>
  <c r="B1595" i="1"/>
  <c r="B1499" i="2"/>
  <c r="B2639" i="12"/>
  <c r="B2639" i="11"/>
  <c r="B2643" i="10"/>
  <c r="B2639" i="9"/>
  <c r="B2639" i="8"/>
  <c r="B2639" i="7"/>
  <c r="B2639" i="6"/>
  <c r="B2639" i="5"/>
  <c r="B2639" i="4"/>
  <c r="B2639" i="3"/>
  <c r="B2639" i="2"/>
  <c r="B2735" i="1"/>
  <c r="B264" i="12"/>
  <c r="B264" i="11"/>
  <c r="B264" i="10"/>
  <c r="B264" i="9"/>
  <c r="B264" i="8"/>
  <c r="B264" i="7"/>
  <c r="B264" i="6"/>
  <c r="B264" i="5"/>
  <c r="B264" i="4"/>
  <c r="B264" i="3"/>
  <c r="B264" i="2"/>
  <c r="B360" i="1"/>
  <c r="B2354" i="12"/>
  <c r="B2354" i="11"/>
  <c r="B2354" i="10"/>
  <c r="B2354" i="9"/>
  <c r="B2354" i="8"/>
  <c r="B2354" i="7"/>
  <c r="B2354" i="6"/>
  <c r="B2354" i="5"/>
  <c r="B2354" i="4"/>
  <c r="B2354" i="3"/>
  <c r="B2450" i="1"/>
  <c r="B2354" i="2"/>
  <c r="B2259" i="12"/>
  <c r="B2259" i="11"/>
  <c r="B2259" i="10"/>
  <c r="B2259" i="9"/>
  <c r="B2259" i="8"/>
  <c r="B2259" i="7"/>
  <c r="B2259" i="6"/>
  <c r="B2259" i="4"/>
  <c r="B2259" i="5"/>
  <c r="B2259" i="3"/>
  <c r="B2259" i="2"/>
  <c r="B2355" i="1"/>
  <c r="B2164" i="12"/>
  <c r="B2164" i="11"/>
  <c r="B2164" i="10"/>
  <c r="B2164" i="9"/>
  <c r="B2164" i="8"/>
  <c r="B2164" i="7"/>
  <c r="B2164" i="6"/>
  <c r="B2164" i="5"/>
  <c r="B2164" i="4"/>
  <c r="B2164" i="3"/>
  <c r="B2260" i="1"/>
  <c r="B2164" i="2"/>
  <c r="B1024" i="12"/>
  <c r="B1024" i="11"/>
  <c r="B1024" i="10"/>
  <c r="B1024" i="9"/>
  <c r="B1024" i="8"/>
  <c r="B1024" i="6"/>
  <c r="B1024" i="7"/>
  <c r="B1024" i="5"/>
  <c r="B1024" i="4"/>
  <c r="B1024" i="3"/>
  <c r="B1120" i="1"/>
  <c r="B1024" i="2"/>
  <c r="B1404" i="12"/>
  <c r="B1404" i="11"/>
  <c r="B1404" i="10"/>
  <c r="B1404" i="9"/>
  <c r="B1404" i="8"/>
  <c r="B1404" i="7"/>
  <c r="B1404" i="6"/>
  <c r="B1404" i="5"/>
  <c r="B1404" i="4"/>
  <c r="B1404" i="3"/>
  <c r="B1500" i="1"/>
  <c r="B1404" i="2"/>
  <c r="B2544" i="12"/>
  <c r="B2544" i="11"/>
  <c r="B2544" i="10"/>
  <c r="B2544" i="9"/>
  <c r="B2544" i="8"/>
  <c r="B2544" i="7"/>
  <c r="B2544" i="6"/>
  <c r="B2544" i="5"/>
  <c r="B2544" i="4"/>
  <c r="B2544" i="3"/>
  <c r="B2544" i="2"/>
  <c r="B2640" i="1"/>
  <c r="B359" i="12"/>
  <c r="B359" i="11"/>
  <c r="B359" i="10"/>
  <c r="B359" i="9"/>
  <c r="B359" i="8"/>
  <c r="B359" i="7"/>
  <c r="B359" i="6"/>
  <c r="B359" i="5"/>
  <c r="B359" i="4"/>
  <c r="B359" i="2"/>
  <c r="B359" i="3"/>
  <c r="B455" i="1"/>
  <c r="B929" i="12"/>
  <c r="B929" i="11"/>
  <c r="B929" i="10"/>
  <c r="B929" i="9"/>
  <c r="B929" i="8"/>
  <c r="B929" i="7"/>
  <c r="B929" i="6"/>
  <c r="B929" i="5"/>
  <c r="B929" i="4"/>
  <c r="B929" i="2"/>
  <c r="B929" i="3"/>
  <c r="B1025" i="1"/>
  <c r="B1594" i="12"/>
  <c r="B1594" i="11"/>
  <c r="B1594" i="10"/>
  <c r="B1594" i="9"/>
  <c r="B1594" i="8"/>
  <c r="B1594" i="7"/>
  <c r="B1594" i="6"/>
  <c r="B1594" i="5"/>
  <c r="B1594" i="3"/>
  <c r="B1594" i="4"/>
  <c r="B1594" i="2"/>
  <c r="B1690" i="1"/>
  <c r="B2734" i="12"/>
  <c r="B2734" i="11"/>
  <c r="B2738" i="10"/>
  <c r="B2734" i="9"/>
  <c r="B2734" i="8"/>
  <c r="B2734" i="7"/>
  <c r="B2734" i="5"/>
  <c r="B2734" i="4"/>
  <c r="B2734" i="3"/>
  <c r="B2734" i="6"/>
  <c r="B2830" i="1"/>
  <c r="B2924" i="12"/>
  <c r="B2928" i="10"/>
  <c r="B2924" i="8"/>
  <c r="B2924" i="7"/>
  <c r="B2924" i="5"/>
  <c r="B2924" i="3"/>
  <c r="B1784" i="12"/>
  <c r="B1784" i="11"/>
  <c r="B1784" i="10"/>
  <c r="B1784" i="9"/>
  <c r="B1784" i="8"/>
  <c r="B1784" i="7"/>
  <c r="B1784" i="6"/>
  <c r="B1784" i="5"/>
  <c r="B1784" i="4"/>
  <c r="B1784" i="3"/>
  <c r="B1880" i="1"/>
  <c r="B1784" i="2"/>
  <c r="B1879" i="12"/>
  <c r="B1879" i="11"/>
  <c r="B1879" i="10"/>
  <c r="B1879" i="9"/>
  <c r="B1879" i="8"/>
  <c r="B1879" i="7"/>
  <c r="B1879" i="6"/>
  <c r="B1879" i="4"/>
  <c r="B1879" i="5"/>
  <c r="B1879" i="3"/>
  <c r="B1975" i="1"/>
  <c r="B1879" i="2"/>
  <c r="B169" i="12"/>
  <c r="B169" i="11"/>
  <c r="B169" i="10"/>
  <c r="B169" i="9"/>
  <c r="B169" i="8"/>
  <c r="B169" i="7"/>
  <c r="B169" i="6"/>
  <c r="B169" i="5"/>
  <c r="B169" i="4"/>
  <c r="B169" i="2"/>
  <c r="B169" i="3"/>
  <c r="B265" i="1"/>
  <c r="B75" i="1"/>
  <c r="B74" i="12"/>
  <c r="B74" i="11"/>
  <c r="B74" i="10"/>
  <c r="B74" i="9"/>
  <c r="B74" i="8"/>
  <c r="B74" i="7"/>
  <c r="B74" i="6"/>
  <c r="B74" i="5"/>
  <c r="B74" i="4"/>
  <c r="B74" i="3"/>
  <c r="B74" i="2"/>
  <c r="B170" i="1"/>
  <c r="B739" i="12"/>
  <c r="B739" i="11"/>
  <c r="B739" i="10"/>
  <c r="B739" i="9"/>
  <c r="B739" i="8"/>
  <c r="B739" i="7"/>
  <c r="B739" i="6"/>
  <c r="B739" i="4"/>
  <c r="B739" i="5"/>
  <c r="B739" i="2"/>
  <c r="B739" i="3"/>
  <c r="B835" i="1"/>
  <c r="B644" i="12"/>
  <c r="B644" i="11"/>
  <c r="B644" i="10"/>
  <c r="B644" i="9"/>
  <c r="B644" i="8"/>
  <c r="B644" i="7"/>
  <c r="B644" i="6"/>
  <c r="B644" i="5"/>
  <c r="B644" i="4"/>
  <c r="B644" i="3"/>
  <c r="B644" i="2"/>
  <c r="B740" i="1"/>
  <c r="B454" i="12"/>
  <c r="B454" i="11"/>
  <c r="B454" i="10"/>
  <c r="B454" i="9"/>
  <c r="B454" i="8"/>
  <c r="B454" i="7"/>
  <c r="B454" i="6"/>
  <c r="B454" i="5"/>
  <c r="B454" i="4"/>
  <c r="B454" i="2"/>
  <c r="B454" i="3"/>
  <c r="B550" i="1"/>
  <c r="B834" i="12"/>
  <c r="B834" i="11"/>
  <c r="B834" i="10"/>
  <c r="B834" i="9"/>
  <c r="B834" i="8"/>
  <c r="B834" i="7"/>
  <c r="B834" i="6"/>
  <c r="B834" i="5"/>
  <c r="B834" i="4"/>
  <c r="B834" i="2"/>
  <c r="B834" i="3"/>
  <c r="B930" i="1"/>
  <c r="B1309" i="12"/>
  <c r="B1309" i="11"/>
  <c r="B1309" i="10"/>
  <c r="B1309" i="9"/>
  <c r="B1309" i="8"/>
  <c r="B1309" i="7"/>
  <c r="B1309" i="6"/>
  <c r="B1309" i="5"/>
  <c r="B1309" i="4"/>
  <c r="B1309" i="2"/>
  <c r="B1309" i="3"/>
  <c r="B1405" i="1"/>
  <c r="B549" i="12"/>
  <c r="B549" i="11"/>
  <c r="B549" i="10"/>
  <c r="B549" i="9"/>
  <c r="B549" i="8"/>
  <c r="B549" i="7"/>
  <c r="B549" i="6"/>
  <c r="B549" i="5"/>
  <c r="B549" i="4"/>
  <c r="B549" i="2"/>
  <c r="B549" i="3"/>
  <c r="B645" i="1"/>
  <c r="A1251" i="4"/>
  <c r="B265" i="12" l="1"/>
  <c r="B265" i="11"/>
  <c r="B265" i="10"/>
  <c r="B265" i="9"/>
  <c r="B265" i="8"/>
  <c r="B265" i="7"/>
  <c r="B265" i="6"/>
  <c r="B265" i="5"/>
  <c r="B265" i="4"/>
  <c r="B265" i="2"/>
  <c r="B265" i="3"/>
  <c r="B361" i="1"/>
  <c r="B2545" i="12"/>
  <c r="B2545" i="11"/>
  <c r="B2545" i="10"/>
  <c r="B2545" i="9"/>
  <c r="B2545" i="8"/>
  <c r="B2545" i="7"/>
  <c r="B2545" i="6"/>
  <c r="B2545" i="5"/>
  <c r="B2545" i="4"/>
  <c r="B2545" i="3"/>
  <c r="B2545" i="2"/>
  <c r="B2641" i="1"/>
  <c r="B1785" i="12"/>
  <c r="B1785" i="11"/>
  <c r="B1785" i="10"/>
  <c r="B1785" i="9"/>
  <c r="B1785" i="8"/>
  <c r="B1785" i="7"/>
  <c r="B1785" i="6"/>
  <c r="B1785" i="5"/>
  <c r="B1785" i="4"/>
  <c r="B1785" i="3"/>
  <c r="B1785" i="2"/>
  <c r="B1881" i="1"/>
  <c r="B1310" i="12"/>
  <c r="B1310" i="11"/>
  <c r="B1310" i="10"/>
  <c r="B1310" i="9"/>
  <c r="B1310" i="8"/>
  <c r="B1310" i="7"/>
  <c r="B1310" i="6"/>
  <c r="B1310" i="5"/>
  <c r="B1310" i="4"/>
  <c r="B1310" i="3"/>
  <c r="B1310" i="2"/>
  <c r="B1406" i="1"/>
  <c r="B1215" i="12"/>
  <c r="B1215" i="11"/>
  <c r="B1215" i="10"/>
  <c r="B1215" i="9"/>
  <c r="B1215" i="8"/>
  <c r="B1215" i="7"/>
  <c r="B1215" i="6"/>
  <c r="B1215" i="4"/>
  <c r="B1215" i="5"/>
  <c r="B1215" i="2"/>
  <c r="B1215" i="3"/>
  <c r="B1311" i="1"/>
  <c r="B1975" i="12"/>
  <c r="B1975" i="11"/>
  <c r="B1975" i="10"/>
  <c r="B1975" i="9"/>
  <c r="B1975" i="8"/>
  <c r="B1975" i="7"/>
  <c r="B1975" i="6"/>
  <c r="B1975" i="4"/>
  <c r="B1975" i="5"/>
  <c r="B1975" i="3"/>
  <c r="B2071" i="1"/>
  <c r="B1975" i="2"/>
  <c r="B1880" i="12"/>
  <c r="B1880" i="11"/>
  <c r="B1880" i="10"/>
  <c r="B1880" i="9"/>
  <c r="B1880" i="8"/>
  <c r="B1880" i="7"/>
  <c r="B1880" i="6"/>
  <c r="B1880" i="5"/>
  <c r="B1880" i="4"/>
  <c r="B1880" i="3"/>
  <c r="B1976" i="1"/>
  <c r="B1880" i="2"/>
  <c r="B2640" i="12"/>
  <c r="B2640" i="11"/>
  <c r="B2644" i="10"/>
  <c r="B2640" i="9"/>
  <c r="B2640" i="8"/>
  <c r="B2640" i="7"/>
  <c r="B2640" i="6"/>
  <c r="B2640" i="5"/>
  <c r="B2640" i="4"/>
  <c r="B2640" i="3"/>
  <c r="B2640" i="2"/>
  <c r="B2736" i="1"/>
  <c r="B360" i="12"/>
  <c r="B360" i="11"/>
  <c r="B360" i="10"/>
  <c r="B360" i="9"/>
  <c r="B360" i="8"/>
  <c r="B360" i="7"/>
  <c r="B360" i="6"/>
  <c r="B360" i="5"/>
  <c r="B360" i="4"/>
  <c r="B360" i="3"/>
  <c r="B360" i="2"/>
  <c r="B456" i="1"/>
  <c r="B2735" i="12"/>
  <c r="B2735" i="11"/>
  <c r="B2739" i="10"/>
  <c r="B2735" i="9"/>
  <c r="B2735" i="8"/>
  <c r="B2735" i="7"/>
  <c r="B2735" i="6"/>
  <c r="B2735" i="5"/>
  <c r="B2735" i="4"/>
  <c r="B2735" i="3"/>
  <c r="B2831" i="1"/>
  <c r="B2830" i="12"/>
  <c r="B2830" i="11"/>
  <c r="B2834" i="10"/>
  <c r="B2830" i="9"/>
  <c r="B2830" i="8"/>
  <c r="B2830" i="7"/>
  <c r="B2830" i="5"/>
  <c r="B2830" i="6"/>
  <c r="B2830" i="4"/>
  <c r="B2830" i="3"/>
  <c r="B2926" i="1"/>
  <c r="B1500" i="12"/>
  <c r="B1500" i="11"/>
  <c r="B1500" i="10"/>
  <c r="B1500" i="9"/>
  <c r="B1500" i="8"/>
  <c r="B1500" i="7"/>
  <c r="B1500" i="6"/>
  <c r="B1500" i="5"/>
  <c r="B1500" i="4"/>
  <c r="B1500" i="3"/>
  <c r="B1596" i="1"/>
  <c r="B1500" i="2"/>
  <c r="B1120" i="12"/>
  <c r="B1120" i="11"/>
  <c r="B1120" i="10"/>
  <c r="B1120" i="9"/>
  <c r="B1120" i="8"/>
  <c r="B1120" i="6"/>
  <c r="B1120" i="7"/>
  <c r="B1120" i="5"/>
  <c r="B1120" i="4"/>
  <c r="B1120" i="3"/>
  <c r="B1216" i="1"/>
  <c r="B1120" i="2"/>
  <c r="B2260" i="12"/>
  <c r="B2260" i="11"/>
  <c r="B2260" i="10"/>
  <c r="B2260" i="9"/>
  <c r="B2260" i="8"/>
  <c r="B2260" i="7"/>
  <c r="B2260" i="6"/>
  <c r="B2260" i="5"/>
  <c r="B2260" i="4"/>
  <c r="B2260" i="3"/>
  <c r="B2356" i="1"/>
  <c r="B2260" i="2"/>
  <c r="B2450" i="12"/>
  <c r="B2450" i="11"/>
  <c r="B2450" i="10"/>
  <c r="B2450" i="9"/>
  <c r="B2450" i="8"/>
  <c r="B2450" i="7"/>
  <c r="B2450" i="6"/>
  <c r="B2450" i="5"/>
  <c r="B2450" i="4"/>
  <c r="B2450" i="3"/>
  <c r="B2450" i="2"/>
  <c r="B2546" i="1"/>
  <c r="B1595" i="12"/>
  <c r="B1595" i="11"/>
  <c r="B1595" i="10"/>
  <c r="B1595" i="9"/>
  <c r="B1595" i="8"/>
  <c r="B1595" i="7"/>
  <c r="B1595" i="6"/>
  <c r="B1595" i="4"/>
  <c r="B1595" i="5"/>
  <c r="B1595" i="3"/>
  <c r="B1691" i="1"/>
  <c r="B1595" i="2"/>
  <c r="B1690" i="12"/>
  <c r="B1690" i="11"/>
  <c r="B1690" i="10"/>
  <c r="B1690" i="9"/>
  <c r="B1690" i="8"/>
  <c r="B1690" i="7"/>
  <c r="B1690" i="6"/>
  <c r="B1690" i="5"/>
  <c r="B1690" i="3"/>
  <c r="B1690" i="4"/>
  <c r="B1690" i="2"/>
  <c r="B1786" i="1"/>
  <c r="B1025" i="12"/>
  <c r="B1025" i="11"/>
  <c r="B1025" i="10"/>
  <c r="B1025" i="9"/>
  <c r="B1025" i="8"/>
  <c r="B1025" i="7"/>
  <c r="B1025" i="6"/>
  <c r="B1025" i="5"/>
  <c r="B1025" i="4"/>
  <c r="B1025" i="2"/>
  <c r="B1025" i="3"/>
  <c r="B1121" i="1"/>
  <c r="B455" i="12"/>
  <c r="B455" i="10"/>
  <c r="B455" i="11"/>
  <c r="B455" i="9"/>
  <c r="B455" i="8"/>
  <c r="B455" i="7"/>
  <c r="B455" i="6"/>
  <c r="B455" i="5"/>
  <c r="B455" i="4"/>
  <c r="B455" i="2"/>
  <c r="B455" i="3"/>
  <c r="B551" i="1"/>
  <c r="B2355" i="12"/>
  <c r="B2355" i="11"/>
  <c r="B2355" i="10"/>
  <c r="B2355" i="9"/>
  <c r="B2355" i="8"/>
  <c r="B2355" i="7"/>
  <c r="B2355" i="6"/>
  <c r="B2355" i="4"/>
  <c r="B2355" i="5"/>
  <c r="B2355" i="3"/>
  <c r="B2451" i="1"/>
  <c r="B2355" i="2"/>
  <c r="B2165" i="12"/>
  <c r="B2165" i="11"/>
  <c r="B2165" i="10"/>
  <c r="B2165" i="9"/>
  <c r="B2165" i="8"/>
  <c r="B2165" i="7"/>
  <c r="B2165" i="6"/>
  <c r="B2165" i="5"/>
  <c r="B2165" i="4"/>
  <c r="B2165" i="3"/>
  <c r="B2165" i="2"/>
  <c r="B2261" i="1"/>
  <c r="B2925" i="12"/>
  <c r="B2929" i="10"/>
  <c r="B2925" i="8"/>
  <c r="B2925" i="7"/>
  <c r="B2925" i="5"/>
  <c r="B2925" i="3"/>
  <c r="B2070" i="12"/>
  <c r="B2070" i="11"/>
  <c r="B2070" i="10"/>
  <c r="B2070" i="9"/>
  <c r="B2070" i="8"/>
  <c r="B2070" i="7"/>
  <c r="B2070" i="6"/>
  <c r="B2070" i="5"/>
  <c r="B2070" i="4"/>
  <c r="B2070" i="3"/>
  <c r="B2070" i="2"/>
  <c r="B2166" i="1"/>
  <c r="B645" i="12"/>
  <c r="B645" i="11"/>
  <c r="B645" i="10"/>
  <c r="B645" i="9"/>
  <c r="B645" i="8"/>
  <c r="B645" i="7"/>
  <c r="B645" i="6"/>
  <c r="B645" i="5"/>
  <c r="B645" i="4"/>
  <c r="B645" i="2"/>
  <c r="B645" i="3"/>
  <c r="B741" i="1"/>
  <c r="B1405" i="12"/>
  <c r="B1405" i="11"/>
  <c r="B1405" i="10"/>
  <c r="B1405" i="9"/>
  <c r="B1405" i="8"/>
  <c r="B1405" i="7"/>
  <c r="B1405" i="6"/>
  <c r="B1405" i="5"/>
  <c r="B1405" i="4"/>
  <c r="B1405" i="2"/>
  <c r="B1405" i="3"/>
  <c r="B1501" i="1"/>
  <c r="B930" i="12"/>
  <c r="B930" i="11"/>
  <c r="B930" i="10"/>
  <c r="B930" i="9"/>
  <c r="B930" i="8"/>
  <c r="B930" i="7"/>
  <c r="B930" i="6"/>
  <c r="B930" i="5"/>
  <c r="B930" i="4"/>
  <c r="B930" i="2"/>
  <c r="B930" i="3"/>
  <c r="B1026" i="1"/>
  <c r="B550" i="12"/>
  <c r="B550" i="11"/>
  <c r="B550" i="10"/>
  <c r="B550" i="9"/>
  <c r="B550" i="8"/>
  <c r="B550" i="7"/>
  <c r="B550" i="6"/>
  <c r="B550" i="5"/>
  <c r="B550" i="4"/>
  <c r="B550" i="2"/>
  <c r="B550" i="3"/>
  <c r="B646" i="1"/>
  <c r="B740" i="12"/>
  <c r="B740" i="11"/>
  <c r="B740" i="10"/>
  <c r="B740" i="9"/>
  <c r="B740" i="8"/>
  <c r="B740" i="7"/>
  <c r="B740" i="6"/>
  <c r="B740" i="5"/>
  <c r="B740" i="4"/>
  <c r="B740" i="3"/>
  <c r="B836" i="1"/>
  <c r="B740" i="2"/>
  <c r="B835" i="12"/>
  <c r="B835" i="11"/>
  <c r="B835" i="10"/>
  <c r="B835" i="9"/>
  <c r="B835" i="8"/>
  <c r="B835" i="7"/>
  <c r="B835" i="6"/>
  <c r="B835" i="4"/>
  <c r="B835" i="5"/>
  <c r="B835" i="2"/>
  <c r="B835" i="3"/>
  <c r="B931" i="1"/>
  <c r="B170" i="12"/>
  <c r="B170" i="11"/>
  <c r="B170" i="10"/>
  <c r="B170" i="9"/>
  <c r="B170" i="8"/>
  <c r="B170" i="7"/>
  <c r="B170" i="6"/>
  <c r="B170" i="5"/>
  <c r="B170" i="2"/>
  <c r="B170" i="4"/>
  <c r="B170" i="3"/>
  <c r="B266" i="1"/>
  <c r="B76" i="1"/>
  <c r="B75" i="12"/>
  <c r="B75" i="11"/>
  <c r="B75" i="10"/>
  <c r="B75" i="9"/>
  <c r="B75" i="8"/>
  <c r="B75" i="7"/>
  <c r="B75" i="6"/>
  <c r="B75" i="5"/>
  <c r="B75" i="4"/>
  <c r="B75" i="3"/>
  <c r="B171" i="1"/>
  <c r="B75" i="2"/>
  <c r="A1347" i="4"/>
  <c r="B836" i="12" l="1"/>
  <c r="B836" i="11"/>
  <c r="B836" i="10"/>
  <c r="B836" i="9"/>
  <c r="B836" i="8"/>
  <c r="B836" i="7"/>
  <c r="B836" i="6"/>
  <c r="B836" i="5"/>
  <c r="B836" i="4"/>
  <c r="B836" i="3"/>
  <c r="B932" i="1"/>
  <c r="B836" i="2"/>
  <c r="B171" i="12"/>
  <c r="B171" i="11"/>
  <c r="B171" i="10"/>
  <c r="B171" i="9"/>
  <c r="B171" i="8"/>
  <c r="B171" i="7"/>
  <c r="B171" i="6"/>
  <c r="B171" i="5"/>
  <c r="B171" i="4"/>
  <c r="B171" i="2"/>
  <c r="B171" i="3"/>
  <c r="B267" i="1"/>
  <c r="B266" i="12"/>
  <c r="B266" i="11"/>
  <c r="B266" i="10"/>
  <c r="B266" i="9"/>
  <c r="B266" i="8"/>
  <c r="B266" i="7"/>
  <c r="B266" i="6"/>
  <c r="B266" i="2"/>
  <c r="B266" i="5"/>
  <c r="B266" i="4"/>
  <c r="B266" i="3"/>
  <c r="B362" i="1"/>
  <c r="B931" i="12"/>
  <c r="B931" i="11"/>
  <c r="B931" i="10"/>
  <c r="B931" i="9"/>
  <c r="B931" i="8"/>
  <c r="B931" i="7"/>
  <c r="B931" i="6"/>
  <c r="B931" i="4"/>
  <c r="B931" i="5"/>
  <c r="B931" i="2"/>
  <c r="B931" i="3"/>
  <c r="B1027" i="1"/>
  <c r="B646" i="12"/>
  <c r="B646" i="11"/>
  <c r="B646" i="10"/>
  <c r="B646" i="9"/>
  <c r="B646" i="8"/>
  <c r="B646" i="7"/>
  <c r="B646" i="6"/>
  <c r="B646" i="5"/>
  <c r="B646" i="2"/>
  <c r="B646" i="4"/>
  <c r="B646" i="3"/>
  <c r="B742" i="1"/>
  <c r="B1026" i="12"/>
  <c r="B1026" i="11"/>
  <c r="B1026" i="10"/>
  <c r="B1026" i="9"/>
  <c r="B1026" i="8"/>
  <c r="B1026" i="7"/>
  <c r="B1026" i="6"/>
  <c r="B1026" i="5"/>
  <c r="B1026" i="4"/>
  <c r="B1026" i="2"/>
  <c r="B1026" i="3"/>
  <c r="B1122" i="1"/>
  <c r="B1501" i="12"/>
  <c r="B1501" i="11"/>
  <c r="B1501" i="10"/>
  <c r="B1501" i="9"/>
  <c r="B1501" i="8"/>
  <c r="B1501" i="7"/>
  <c r="B1501" i="6"/>
  <c r="B1501" i="5"/>
  <c r="B1501" i="4"/>
  <c r="B1501" i="3"/>
  <c r="B1501" i="2"/>
  <c r="B1597" i="1"/>
  <c r="B741" i="12"/>
  <c r="B741" i="11"/>
  <c r="B741" i="10"/>
  <c r="B741" i="9"/>
  <c r="B741" i="8"/>
  <c r="B741" i="7"/>
  <c r="B741" i="6"/>
  <c r="B741" i="5"/>
  <c r="B741" i="4"/>
  <c r="B741" i="2"/>
  <c r="B741" i="3"/>
  <c r="B837" i="1"/>
  <c r="B2166" i="12"/>
  <c r="B2166" i="11"/>
  <c r="B2166" i="10"/>
  <c r="B2166" i="9"/>
  <c r="B2166" i="8"/>
  <c r="B2166" i="7"/>
  <c r="B2166" i="6"/>
  <c r="B2166" i="5"/>
  <c r="B2166" i="4"/>
  <c r="B2166" i="3"/>
  <c r="B2262" i="1"/>
  <c r="B2166" i="2"/>
  <c r="B456" i="12"/>
  <c r="B456" i="11"/>
  <c r="B456" i="10"/>
  <c r="B456" i="9"/>
  <c r="B456" i="8"/>
  <c r="B456" i="7"/>
  <c r="B456" i="6"/>
  <c r="B456" i="5"/>
  <c r="B456" i="4"/>
  <c r="B456" i="3"/>
  <c r="B456" i="2"/>
  <c r="B552" i="1"/>
  <c r="B2736" i="12"/>
  <c r="B2736" i="11"/>
  <c r="B2740" i="10"/>
  <c r="B2736" i="9"/>
  <c r="B2736" i="8"/>
  <c r="B2736" i="7"/>
  <c r="B2736" i="6"/>
  <c r="B2736" i="5"/>
  <c r="B2736" i="4"/>
  <c r="B2736" i="3"/>
  <c r="B2832" i="1"/>
  <c r="B1311" i="12"/>
  <c r="B1311" i="11"/>
  <c r="B1311" i="10"/>
  <c r="B1311" i="9"/>
  <c r="B1311" i="8"/>
  <c r="B1311" i="7"/>
  <c r="B1311" i="6"/>
  <c r="B1311" i="4"/>
  <c r="B1311" i="5"/>
  <c r="B1311" i="2"/>
  <c r="B1311" i="3"/>
  <c r="B1407" i="1"/>
  <c r="B1406" i="12"/>
  <c r="B1406" i="11"/>
  <c r="B1406" i="10"/>
  <c r="B1406" i="9"/>
  <c r="B1406" i="8"/>
  <c r="B1406" i="7"/>
  <c r="B1406" i="6"/>
  <c r="B1406" i="5"/>
  <c r="B1406" i="4"/>
  <c r="B1406" i="3"/>
  <c r="B1406" i="2"/>
  <c r="B1502" i="1"/>
  <c r="B1881" i="12"/>
  <c r="B1881" i="11"/>
  <c r="B1881" i="10"/>
  <c r="B1881" i="9"/>
  <c r="B1881" i="8"/>
  <c r="B1881" i="7"/>
  <c r="B1881" i="6"/>
  <c r="B1881" i="5"/>
  <c r="B1881" i="4"/>
  <c r="B1881" i="3"/>
  <c r="B1881" i="2"/>
  <c r="B1977" i="1"/>
  <c r="B2641" i="11"/>
  <c r="B2641" i="12"/>
  <c r="B2645" i="10"/>
  <c r="B2641" i="9"/>
  <c r="B2641" i="8"/>
  <c r="B2641" i="7"/>
  <c r="B2641" i="6"/>
  <c r="B2641" i="5"/>
  <c r="B2641" i="4"/>
  <c r="B2641" i="3"/>
  <c r="B2641" i="2"/>
  <c r="B2737" i="1"/>
  <c r="B361" i="12"/>
  <c r="B361" i="11"/>
  <c r="B361" i="10"/>
  <c r="B361" i="9"/>
  <c r="B361" i="8"/>
  <c r="B361" i="7"/>
  <c r="B361" i="6"/>
  <c r="B361" i="5"/>
  <c r="B361" i="4"/>
  <c r="B361" i="2"/>
  <c r="B361" i="3"/>
  <c r="B457" i="1"/>
  <c r="B2261" i="12"/>
  <c r="B2261" i="11"/>
  <c r="B2261" i="10"/>
  <c r="B2261" i="9"/>
  <c r="B2261" i="8"/>
  <c r="B2261" i="7"/>
  <c r="B2261" i="6"/>
  <c r="B2261" i="5"/>
  <c r="B2261" i="4"/>
  <c r="B2261" i="3"/>
  <c r="B2261" i="2"/>
  <c r="B2357" i="1"/>
  <c r="B551" i="12"/>
  <c r="B551" i="11"/>
  <c r="B551" i="10"/>
  <c r="B551" i="9"/>
  <c r="B551" i="8"/>
  <c r="B551" i="7"/>
  <c r="B551" i="6"/>
  <c r="B551" i="5"/>
  <c r="B551" i="4"/>
  <c r="B551" i="2"/>
  <c r="B551" i="3"/>
  <c r="B647" i="1"/>
  <c r="B1121" i="12"/>
  <c r="B1121" i="11"/>
  <c r="B1121" i="10"/>
  <c r="B1121" i="9"/>
  <c r="B1121" i="8"/>
  <c r="B1121" i="7"/>
  <c r="B1121" i="6"/>
  <c r="B1121" i="5"/>
  <c r="B1121" i="4"/>
  <c r="B1121" i="2"/>
  <c r="B1121" i="3"/>
  <c r="B1217" i="1"/>
  <c r="B1786" i="12"/>
  <c r="B1786" i="11"/>
  <c r="B1786" i="10"/>
  <c r="B1786" i="9"/>
  <c r="B1786" i="8"/>
  <c r="B1786" i="7"/>
  <c r="B1786" i="6"/>
  <c r="B1786" i="5"/>
  <c r="B1786" i="3"/>
  <c r="B1786" i="4"/>
  <c r="B1786" i="2"/>
  <c r="B1882" i="1"/>
  <c r="B2546" i="12"/>
  <c r="B2546" i="11"/>
  <c r="B2546" i="10"/>
  <c r="B2546" i="9"/>
  <c r="B2546" i="8"/>
  <c r="B2546" i="7"/>
  <c r="B2546" i="6"/>
  <c r="B2546" i="5"/>
  <c r="B2546" i="4"/>
  <c r="B2546" i="3"/>
  <c r="B2546" i="2"/>
  <c r="B2642" i="1"/>
  <c r="B2926" i="12"/>
  <c r="B2930" i="10"/>
  <c r="B2926" i="8"/>
  <c r="B2926" i="7"/>
  <c r="B2926" i="5"/>
  <c r="B2926" i="3"/>
  <c r="B2831" i="12"/>
  <c r="B2831" i="11"/>
  <c r="B2835" i="10"/>
  <c r="B2831" i="9"/>
  <c r="B2831" i="8"/>
  <c r="B2831" i="7"/>
  <c r="B2831" i="6"/>
  <c r="B2831" i="4"/>
  <c r="B2831" i="5"/>
  <c r="B2831" i="3"/>
  <c r="B2927" i="1"/>
  <c r="B1976" i="12"/>
  <c r="B1976" i="11"/>
  <c r="B1976" i="10"/>
  <c r="B1976" i="9"/>
  <c r="B1976" i="8"/>
  <c r="B1976" i="7"/>
  <c r="B1976" i="6"/>
  <c r="B1976" i="5"/>
  <c r="B1976" i="4"/>
  <c r="B1976" i="3"/>
  <c r="B1976" i="2"/>
  <c r="B2072" i="1"/>
  <c r="B2071" i="12"/>
  <c r="B2071" i="11"/>
  <c r="B2071" i="10"/>
  <c r="B2071" i="9"/>
  <c r="B2071" i="8"/>
  <c r="B2071" i="7"/>
  <c r="B2071" i="6"/>
  <c r="B2071" i="4"/>
  <c r="B2071" i="5"/>
  <c r="B2071" i="3"/>
  <c r="B2167" i="1"/>
  <c r="B2071" i="2"/>
  <c r="B77" i="1"/>
  <c r="B76" i="12"/>
  <c r="B76" i="11"/>
  <c r="B76" i="10"/>
  <c r="B76" i="9"/>
  <c r="B76" i="8"/>
  <c r="B76" i="7"/>
  <c r="B76" i="6"/>
  <c r="B76" i="5"/>
  <c r="B76" i="4"/>
  <c r="B76" i="3"/>
  <c r="B172" i="1"/>
  <c r="B76" i="2"/>
  <c r="B2451" i="12"/>
  <c r="B2451" i="11"/>
  <c r="B2451" i="10"/>
  <c r="B2451" i="9"/>
  <c r="B2451" i="8"/>
  <c r="B2451" i="7"/>
  <c r="B2451" i="6"/>
  <c r="B2451" i="4"/>
  <c r="B2451" i="5"/>
  <c r="B2451" i="3"/>
  <c r="B2547" i="1"/>
  <c r="B2451" i="2"/>
  <c r="B1691" i="12"/>
  <c r="B1691" i="11"/>
  <c r="B1691" i="10"/>
  <c r="B1691" i="9"/>
  <c r="B1691" i="8"/>
  <c r="B1691" i="7"/>
  <c r="B1691" i="6"/>
  <c r="B1691" i="4"/>
  <c r="B1691" i="5"/>
  <c r="B1691" i="3"/>
  <c r="B1691" i="2"/>
  <c r="B1787" i="1"/>
  <c r="B2356" i="12"/>
  <c r="B2356" i="11"/>
  <c r="B2356" i="10"/>
  <c r="B2356" i="9"/>
  <c r="B2356" i="8"/>
  <c r="B2356" i="7"/>
  <c r="B2356" i="6"/>
  <c r="B2356" i="5"/>
  <c r="B2356" i="4"/>
  <c r="B2356" i="3"/>
  <c r="B2356" i="2"/>
  <c r="B2452" i="1"/>
  <c r="B1216" i="12"/>
  <c r="B1216" i="11"/>
  <c r="B1216" i="10"/>
  <c r="B1216" i="9"/>
  <c r="B1216" i="8"/>
  <c r="B1216" i="6"/>
  <c r="B1216" i="7"/>
  <c r="B1216" i="5"/>
  <c r="B1216" i="4"/>
  <c r="B1216" i="3"/>
  <c r="B1312" i="1"/>
  <c r="B1216" i="2"/>
  <c r="B1596" i="12"/>
  <c r="B1596" i="11"/>
  <c r="B1596" i="10"/>
  <c r="B1596" i="9"/>
  <c r="B1596" i="8"/>
  <c r="B1596" i="7"/>
  <c r="B1596" i="6"/>
  <c r="B1596" i="5"/>
  <c r="B1596" i="4"/>
  <c r="B1596" i="3"/>
  <c r="B1692" i="1"/>
  <c r="B1596" i="2"/>
  <c r="A1443" i="4"/>
  <c r="B2167" i="12" l="1"/>
  <c r="B2167" i="11"/>
  <c r="B2167" i="10"/>
  <c r="B2167" i="9"/>
  <c r="B2167" i="8"/>
  <c r="B2167" i="7"/>
  <c r="B2167" i="6"/>
  <c r="B2167" i="4"/>
  <c r="B2167" i="5"/>
  <c r="B2167" i="3"/>
  <c r="B2263" i="1"/>
  <c r="B2167" i="2"/>
  <c r="B932" i="12"/>
  <c r="B932" i="11"/>
  <c r="B932" i="10"/>
  <c r="B932" i="9"/>
  <c r="B932" i="8"/>
  <c r="B932" i="7"/>
  <c r="B932" i="6"/>
  <c r="B932" i="5"/>
  <c r="B932" i="4"/>
  <c r="B932" i="3"/>
  <c r="B1028" i="1"/>
  <c r="B932" i="2"/>
  <c r="B1692" i="12"/>
  <c r="B1692" i="11"/>
  <c r="B1692" i="10"/>
  <c r="B1692" i="9"/>
  <c r="B1692" i="8"/>
  <c r="B1692" i="7"/>
  <c r="B1692" i="6"/>
  <c r="B1692" i="5"/>
  <c r="B1692" i="4"/>
  <c r="B1692" i="3"/>
  <c r="B1788" i="1"/>
  <c r="B1692" i="2"/>
  <c r="B1312" i="12"/>
  <c r="B1312" i="11"/>
  <c r="B1312" i="10"/>
  <c r="B1312" i="9"/>
  <c r="B1312" i="8"/>
  <c r="B1312" i="6"/>
  <c r="B1312" i="7"/>
  <c r="B1312" i="5"/>
  <c r="B1312" i="4"/>
  <c r="B1312" i="3"/>
  <c r="B1408" i="1"/>
  <c r="B1312" i="2"/>
  <c r="B2547" i="12"/>
  <c r="B2547" i="11"/>
  <c r="B2547" i="10"/>
  <c r="B2547" i="9"/>
  <c r="B2547" i="8"/>
  <c r="B2547" i="7"/>
  <c r="B2547" i="6"/>
  <c r="B2547" i="4"/>
  <c r="B2547" i="5"/>
  <c r="B2547" i="3"/>
  <c r="B2547" i="2"/>
  <c r="B2643" i="1"/>
  <c r="B172" i="12"/>
  <c r="B172" i="11"/>
  <c r="B172" i="10"/>
  <c r="B172" i="9"/>
  <c r="B172" i="8"/>
  <c r="B172" i="7"/>
  <c r="B172" i="6"/>
  <c r="B172" i="5"/>
  <c r="B172" i="4"/>
  <c r="B172" i="3"/>
  <c r="B172" i="2"/>
  <c r="B268" i="1"/>
  <c r="B2072" i="12"/>
  <c r="B2072" i="11"/>
  <c r="B2072" i="10"/>
  <c r="B2072" i="9"/>
  <c r="B2072" i="8"/>
  <c r="B2072" i="7"/>
  <c r="B2072" i="6"/>
  <c r="B2072" i="5"/>
  <c r="B2072" i="4"/>
  <c r="B2072" i="3"/>
  <c r="B2168" i="1"/>
  <c r="B2072" i="2"/>
  <c r="B2927" i="12"/>
  <c r="B2931" i="10"/>
  <c r="B2927" i="8"/>
  <c r="B2927" i="7"/>
  <c r="B2927" i="5"/>
  <c r="B2927" i="3"/>
  <c r="B552" i="12"/>
  <c r="B552" i="11"/>
  <c r="B552" i="10"/>
  <c r="B552" i="9"/>
  <c r="B552" i="8"/>
  <c r="B552" i="7"/>
  <c r="B552" i="6"/>
  <c r="B552" i="5"/>
  <c r="B552" i="4"/>
  <c r="B552" i="3"/>
  <c r="B552" i="2"/>
  <c r="B648" i="1"/>
  <c r="B837" i="12"/>
  <c r="B837" i="11"/>
  <c r="B837" i="10"/>
  <c r="B837" i="9"/>
  <c r="B837" i="8"/>
  <c r="B837" i="7"/>
  <c r="B837" i="6"/>
  <c r="B837" i="5"/>
  <c r="B837" i="4"/>
  <c r="B837" i="2"/>
  <c r="B837" i="3"/>
  <c r="B933" i="1"/>
  <c r="B1597" i="12"/>
  <c r="B1597" i="11"/>
  <c r="B1597" i="10"/>
  <c r="B1597" i="9"/>
  <c r="B1597" i="8"/>
  <c r="B1597" i="7"/>
  <c r="B1597" i="6"/>
  <c r="B1597" i="5"/>
  <c r="B1597" i="4"/>
  <c r="B1597" i="3"/>
  <c r="B1597" i="2"/>
  <c r="B1693" i="1"/>
  <c r="B1122" i="12"/>
  <c r="B1122" i="11"/>
  <c r="B1122" i="10"/>
  <c r="B1122" i="9"/>
  <c r="B1122" i="8"/>
  <c r="B1122" i="7"/>
  <c r="B1122" i="6"/>
  <c r="B1122" i="5"/>
  <c r="B1122" i="4"/>
  <c r="B1122" i="2"/>
  <c r="B1122" i="3"/>
  <c r="B1218" i="1"/>
  <c r="B742" i="12"/>
  <c r="B742" i="11"/>
  <c r="B742" i="10"/>
  <c r="B742" i="9"/>
  <c r="B742" i="8"/>
  <c r="B742" i="7"/>
  <c r="B742" i="6"/>
  <c r="B742" i="5"/>
  <c r="B742" i="2"/>
  <c r="B742" i="4"/>
  <c r="B742" i="3"/>
  <c r="B838" i="1"/>
  <c r="B1027" i="12"/>
  <c r="B1027" i="11"/>
  <c r="B1027" i="10"/>
  <c r="B1027" i="9"/>
  <c r="B1027" i="8"/>
  <c r="B1027" i="7"/>
  <c r="B1027" i="6"/>
  <c r="B1027" i="4"/>
  <c r="B1027" i="5"/>
  <c r="B1027" i="2"/>
  <c r="B1027" i="3"/>
  <c r="B1123" i="1"/>
  <c r="B362" i="12"/>
  <c r="B362" i="11"/>
  <c r="B362" i="10"/>
  <c r="B362" i="9"/>
  <c r="B362" i="8"/>
  <c r="B362" i="7"/>
  <c r="B362" i="6"/>
  <c r="B362" i="5"/>
  <c r="B362" i="2"/>
  <c r="B362" i="4"/>
  <c r="B362" i="3"/>
  <c r="B458" i="1"/>
  <c r="B267" i="12"/>
  <c r="B267" i="11"/>
  <c r="B267" i="10"/>
  <c r="B267" i="9"/>
  <c r="B267" i="8"/>
  <c r="B267" i="7"/>
  <c r="B267" i="6"/>
  <c r="B267" i="5"/>
  <c r="B267" i="4"/>
  <c r="B267" i="2"/>
  <c r="B267" i="3"/>
  <c r="B363" i="1"/>
  <c r="B1217" i="12"/>
  <c r="B1217" i="11"/>
  <c r="B1217" i="10"/>
  <c r="B1217" i="9"/>
  <c r="B1217" i="8"/>
  <c r="B1217" i="7"/>
  <c r="B1217" i="6"/>
  <c r="B1217" i="5"/>
  <c r="B1217" i="4"/>
  <c r="B1217" i="2"/>
  <c r="B1217" i="3"/>
  <c r="B1313" i="1"/>
  <c r="B647" i="12"/>
  <c r="B647" i="11"/>
  <c r="B647" i="10"/>
  <c r="B647" i="9"/>
  <c r="B647" i="8"/>
  <c r="B647" i="7"/>
  <c r="B647" i="6"/>
  <c r="B647" i="4"/>
  <c r="B647" i="5"/>
  <c r="B647" i="2"/>
  <c r="B647" i="3"/>
  <c r="B743" i="1"/>
  <c r="B2357" i="12"/>
  <c r="B2357" i="11"/>
  <c r="B2357" i="10"/>
  <c r="B2357" i="9"/>
  <c r="B2357" i="8"/>
  <c r="B2357" i="7"/>
  <c r="B2357" i="6"/>
  <c r="B2357" i="5"/>
  <c r="B2357" i="4"/>
  <c r="B2357" i="3"/>
  <c r="B2357" i="2"/>
  <c r="B2453" i="1"/>
  <c r="B457" i="12"/>
  <c r="B457" i="11"/>
  <c r="B457" i="10"/>
  <c r="B457" i="9"/>
  <c r="B457" i="8"/>
  <c r="B457" i="7"/>
  <c r="B457" i="6"/>
  <c r="B457" i="5"/>
  <c r="B457" i="4"/>
  <c r="B457" i="2"/>
  <c r="B457" i="3"/>
  <c r="B553" i="1"/>
  <c r="B2737" i="12"/>
  <c r="B2737" i="11"/>
  <c r="B2741" i="10"/>
  <c r="B2737" i="9"/>
  <c r="B2737" i="8"/>
  <c r="B2737" i="7"/>
  <c r="B2737" i="6"/>
  <c r="B2737" i="5"/>
  <c r="B2737" i="4"/>
  <c r="B2737" i="3"/>
  <c r="B2833" i="1"/>
  <c r="B1977" i="12"/>
  <c r="B1977" i="11"/>
  <c r="B1977" i="10"/>
  <c r="B1977" i="9"/>
  <c r="B1977" i="8"/>
  <c r="B1977" i="7"/>
  <c r="B1977" i="6"/>
  <c r="B1977" i="5"/>
  <c r="B1977" i="4"/>
  <c r="B1977" i="3"/>
  <c r="B1977" i="2"/>
  <c r="B2073" i="1"/>
  <c r="B2832" i="12"/>
  <c r="B2832" i="11"/>
  <c r="B2836" i="10"/>
  <c r="B2832" i="9"/>
  <c r="B2832" i="8"/>
  <c r="B2832" i="7"/>
  <c r="B2832" i="6"/>
  <c r="B2832" i="5"/>
  <c r="B2832" i="4"/>
  <c r="B2832" i="3"/>
  <c r="B2928" i="1"/>
  <c r="B2262" i="12"/>
  <c r="B2262" i="11"/>
  <c r="B2262" i="10"/>
  <c r="B2262" i="9"/>
  <c r="B2262" i="8"/>
  <c r="B2262" i="7"/>
  <c r="B2262" i="6"/>
  <c r="B2262" i="5"/>
  <c r="B2262" i="4"/>
  <c r="B2262" i="3"/>
  <c r="B2262" i="2"/>
  <c r="B2358" i="1"/>
  <c r="B2642" i="12"/>
  <c r="B2642" i="11"/>
  <c r="B2646" i="10"/>
  <c r="B2642" i="9"/>
  <c r="B2642" i="8"/>
  <c r="B2642" i="7"/>
  <c r="B2642" i="6"/>
  <c r="B2642" i="5"/>
  <c r="B2642" i="4"/>
  <c r="B2642" i="3"/>
  <c r="B2642" i="2"/>
  <c r="B2738" i="1"/>
  <c r="B1882" i="12"/>
  <c r="B1882" i="11"/>
  <c r="B1882" i="10"/>
  <c r="B1882" i="9"/>
  <c r="B1882" i="8"/>
  <c r="B1882" i="7"/>
  <c r="B1882" i="6"/>
  <c r="B1882" i="5"/>
  <c r="B1882" i="3"/>
  <c r="B1882" i="4"/>
  <c r="B1882" i="2"/>
  <c r="B1978" i="1"/>
  <c r="B1502" i="12"/>
  <c r="B1502" i="11"/>
  <c r="B1502" i="10"/>
  <c r="B1502" i="9"/>
  <c r="B1502" i="8"/>
  <c r="B1502" i="7"/>
  <c r="B1502" i="6"/>
  <c r="B1502" i="5"/>
  <c r="B1502" i="4"/>
  <c r="B1502" i="3"/>
  <c r="B1502" i="2"/>
  <c r="B1598" i="1"/>
  <c r="B1407" i="12"/>
  <c r="B1407" i="11"/>
  <c r="B1407" i="10"/>
  <c r="B1407" i="9"/>
  <c r="B1407" i="8"/>
  <c r="B1407" i="7"/>
  <c r="B1407" i="6"/>
  <c r="B1407" i="4"/>
  <c r="B1407" i="5"/>
  <c r="B1407" i="2"/>
  <c r="B1407" i="3"/>
  <c r="B1503" i="1"/>
  <c r="B2452" i="12"/>
  <c r="B2452" i="11"/>
  <c r="B2452" i="10"/>
  <c r="B2452" i="9"/>
  <c r="B2452" i="8"/>
  <c r="B2452" i="7"/>
  <c r="B2452" i="6"/>
  <c r="B2452" i="5"/>
  <c r="B2452" i="4"/>
  <c r="B2452" i="3"/>
  <c r="B2548" i="1"/>
  <c r="B2452" i="2"/>
  <c r="B1787" i="12"/>
  <c r="B1787" i="11"/>
  <c r="B1787" i="10"/>
  <c r="B1787" i="9"/>
  <c r="B1787" i="8"/>
  <c r="B1787" i="7"/>
  <c r="B1787" i="6"/>
  <c r="B1787" i="4"/>
  <c r="B1787" i="5"/>
  <c r="B1787" i="3"/>
  <c r="B1787" i="2"/>
  <c r="B1883" i="1"/>
  <c r="B78" i="1"/>
  <c r="B77" i="12"/>
  <c r="B77" i="11"/>
  <c r="B77" i="10"/>
  <c r="B77" i="9"/>
  <c r="B77" i="8"/>
  <c r="B77" i="7"/>
  <c r="B77" i="6"/>
  <c r="B77" i="5"/>
  <c r="B77" i="4"/>
  <c r="B77" i="3"/>
  <c r="B77" i="2"/>
  <c r="B173" i="1"/>
  <c r="A1539" i="4"/>
  <c r="B1883" i="12" l="1"/>
  <c r="B1883" i="11"/>
  <c r="B1883" i="10"/>
  <c r="B1883" i="9"/>
  <c r="B1883" i="8"/>
  <c r="B1883" i="7"/>
  <c r="B1883" i="6"/>
  <c r="B1883" i="4"/>
  <c r="B1883" i="5"/>
  <c r="B1883" i="3"/>
  <c r="B1883" i="2"/>
  <c r="B1979" i="1"/>
  <c r="B1503" i="12"/>
  <c r="B1503" i="11"/>
  <c r="B1503" i="10"/>
  <c r="B1503" i="9"/>
  <c r="B1503" i="8"/>
  <c r="B1503" i="7"/>
  <c r="B1503" i="6"/>
  <c r="B1503" i="4"/>
  <c r="B1503" i="5"/>
  <c r="B1503" i="3"/>
  <c r="B1503" i="2"/>
  <c r="B1599" i="1"/>
  <c r="B1598" i="12"/>
  <c r="B1598" i="11"/>
  <c r="B1598" i="10"/>
  <c r="B1598" i="9"/>
  <c r="B1598" i="8"/>
  <c r="B1598" i="7"/>
  <c r="B1598" i="6"/>
  <c r="B1598" i="5"/>
  <c r="B1598" i="4"/>
  <c r="B1598" i="3"/>
  <c r="B1598" i="2"/>
  <c r="B1694" i="1"/>
  <c r="B1978" i="12"/>
  <c r="B1978" i="11"/>
  <c r="B1978" i="10"/>
  <c r="B1978" i="9"/>
  <c r="B1978" i="8"/>
  <c r="B1978" i="7"/>
  <c r="B1978" i="6"/>
  <c r="B1978" i="5"/>
  <c r="B1978" i="3"/>
  <c r="B1978" i="4"/>
  <c r="B2074" i="1"/>
  <c r="B1978" i="2"/>
  <c r="B2548" i="12"/>
  <c r="B2548" i="11"/>
  <c r="B2548" i="10"/>
  <c r="B2548" i="9"/>
  <c r="B2548" i="8"/>
  <c r="B2548" i="7"/>
  <c r="B2548" i="6"/>
  <c r="B2548" i="5"/>
  <c r="B2548" i="4"/>
  <c r="B2548" i="3"/>
  <c r="B2644" i="1"/>
  <c r="B2548" i="2"/>
  <c r="B2168" i="12"/>
  <c r="B2168" i="11"/>
  <c r="B2168" i="10"/>
  <c r="B2168" i="9"/>
  <c r="B2168" i="8"/>
  <c r="B2168" i="7"/>
  <c r="B2168" i="6"/>
  <c r="B2168" i="5"/>
  <c r="B2168" i="4"/>
  <c r="B2168" i="3"/>
  <c r="B2168" i="2"/>
  <c r="B2264" i="1"/>
  <c r="B1408" i="12"/>
  <c r="B1408" i="11"/>
  <c r="B1408" i="10"/>
  <c r="B1408" i="9"/>
  <c r="B1408" i="8"/>
  <c r="B1408" i="7"/>
  <c r="B1408" i="6"/>
  <c r="B1408" i="5"/>
  <c r="B1408" i="4"/>
  <c r="B1408" i="3"/>
  <c r="B1504" i="1"/>
  <c r="B1408" i="2"/>
  <c r="B1788" i="12"/>
  <c r="B1788" i="11"/>
  <c r="B1788" i="10"/>
  <c r="B1788" i="9"/>
  <c r="B1788" i="8"/>
  <c r="B1788" i="7"/>
  <c r="B1788" i="6"/>
  <c r="B1788" i="5"/>
  <c r="B1788" i="4"/>
  <c r="B1788" i="3"/>
  <c r="B1884" i="1"/>
  <c r="B1788" i="2"/>
  <c r="B1028" i="12"/>
  <c r="B1028" i="11"/>
  <c r="B1028" i="10"/>
  <c r="B1028" i="9"/>
  <c r="B1028" i="8"/>
  <c r="B1028" i="7"/>
  <c r="B1028" i="6"/>
  <c r="B1028" i="5"/>
  <c r="B1028" i="4"/>
  <c r="B1028" i="3"/>
  <c r="B1124" i="1"/>
  <c r="B1028" i="2"/>
  <c r="B2263" i="12"/>
  <c r="B2263" i="11"/>
  <c r="B2263" i="10"/>
  <c r="B2263" i="9"/>
  <c r="B2263" i="8"/>
  <c r="B2263" i="7"/>
  <c r="B2263" i="6"/>
  <c r="B2263" i="4"/>
  <c r="B2263" i="5"/>
  <c r="B2263" i="3"/>
  <c r="B2359" i="1"/>
  <c r="B2263" i="2"/>
  <c r="B2738" i="12"/>
  <c r="B2738" i="11"/>
  <c r="B2742" i="10"/>
  <c r="B2738" i="9"/>
  <c r="B2738" i="8"/>
  <c r="B2738" i="7"/>
  <c r="B2738" i="6"/>
  <c r="B2738" i="5"/>
  <c r="B2738" i="4"/>
  <c r="B2738" i="3"/>
  <c r="B2834" i="1"/>
  <c r="B2358" i="12"/>
  <c r="B2358" i="11"/>
  <c r="B2358" i="10"/>
  <c r="B2358" i="9"/>
  <c r="B2358" i="8"/>
  <c r="B2358" i="7"/>
  <c r="B2358" i="6"/>
  <c r="B2358" i="5"/>
  <c r="B2358" i="4"/>
  <c r="B2358" i="3"/>
  <c r="B2454" i="1"/>
  <c r="B2358" i="2"/>
  <c r="B2928" i="12"/>
  <c r="B2932" i="10"/>
  <c r="B2928" i="8"/>
  <c r="B2928" i="7"/>
  <c r="B2928" i="5"/>
  <c r="B2928" i="3"/>
  <c r="B553" i="12"/>
  <c r="B553" i="11"/>
  <c r="B553" i="10"/>
  <c r="B553" i="9"/>
  <c r="B553" i="8"/>
  <c r="B553" i="7"/>
  <c r="B553" i="6"/>
  <c r="B553" i="5"/>
  <c r="B553" i="4"/>
  <c r="B553" i="2"/>
  <c r="B553" i="3"/>
  <c r="B649" i="1"/>
  <c r="B2453" i="12"/>
  <c r="B2453" i="11"/>
  <c r="B2453" i="10"/>
  <c r="B2453" i="9"/>
  <c r="B2453" i="8"/>
  <c r="B2453" i="7"/>
  <c r="B2453" i="6"/>
  <c r="B2453" i="5"/>
  <c r="B2453" i="4"/>
  <c r="B2453" i="3"/>
  <c r="B2453" i="2"/>
  <c r="B2549" i="1"/>
  <c r="B743" i="12"/>
  <c r="B743" i="11"/>
  <c r="B743" i="10"/>
  <c r="B743" i="9"/>
  <c r="B743" i="8"/>
  <c r="B743" i="7"/>
  <c r="B743" i="6"/>
  <c r="B743" i="4"/>
  <c r="B743" i="5"/>
  <c r="B743" i="2"/>
  <c r="B743" i="3"/>
  <c r="B839" i="1"/>
  <c r="B1313" i="12"/>
  <c r="B1313" i="11"/>
  <c r="B1313" i="10"/>
  <c r="B1313" i="9"/>
  <c r="B1313" i="8"/>
  <c r="B1313" i="7"/>
  <c r="B1313" i="6"/>
  <c r="B1313" i="5"/>
  <c r="B1313" i="4"/>
  <c r="B1313" i="2"/>
  <c r="B1313" i="3"/>
  <c r="B1409" i="1"/>
  <c r="B363" i="12"/>
  <c r="B363" i="11"/>
  <c r="B363" i="10"/>
  <c r="B363" i="9"/>
  <c r="B363" i="8"/>
  <c r="B363" i="7"/>
  <c r="B363" i="6"/>
  <c r="B363" i="5"/>
  <c r="B363" i="4"/>
  <c r="B363" i="2"/>
  <c r="B363" i="3"/>
  <c r="B459" i="1"/>
  <c r="B458" i="12"/>
  <c r="B458" i="11"/>
  <c r="B458" i="10"/>
  <c r="B458" i="9"/>
  <c r="B458" i="8"/>
  <c r="B458" i="7"/>
  <c r="B458" i="6"/>
  <c r="B458" i="2"/>
  <c r="B458" i="5"/>
  <c r="B458" i="4"/>
  <c r="B458" i="3"/>
  <c r="B554" i="1"/>
  <c r="B1123" i="12"/>
  <c r="B1123" i="11"/>
  <c r="B1123" i="10"/>
  <c r="B1123" i="9"/>
  <c r="B1123" i="8"/>
  <c r="B1123" i="7"/>
  <c r="B1123" i="6"/>
  <c r="B1123" i="4"/>
  <c r="B1123" i="5"/>
  <c r="B1123" i="2"/>
  <c r="B1123" i="3"/>
  <c r="B1219" i="1"/>
  <c r="B838" i="12"/>
  <c r="B838" i="11"/>
  <c r="B838" i="10"/>
  <c r="B838" i="9"/>
  <c r="B838" i="8"/>
  <c r="B838" i="7"/>
  <c r="B838" i="6"/>
  <c r="B838" i="5"/>
  <c r="B838" i="2"/>
  <c r="B838" i="4"/>
  <c r="B838" i="3"/>
  <c r="B934" i="1"/>
  <c r="B1218" i="12"/>
  <c r="B1218" i="10"/>
  <c r="B1218" i="11"/>
  <c r="B1218" i="9"/>
  <c r="B1218" i="8"/>
  <c r="B1218" i="7"/>
  <c r="B1218" i="6"/>
  <c r="B1218" i="5"/>
  <c r="B1218" i="4"/>
  <c r="B1218" i="3"/>
  <c r="B1218" i="2"/>
  <c r="B1314" i="1"/>
  <c r="B1693" i="12"/>
  <c r="B1693" i="11"/>
  <c r="B1693" i="10"/>
  <c r="B1693" i="9"/>
  <c r="B1693" i="8"/>
  <c r="B1693" i="7"/>
  <c r="B1693" i="6"/>
  <c r="B1693" i="5"/>
  <c r="B1693" i="4"/>
  <c r="B1693" i="3"/>
  <c r="B1693" i="2"/>
  <c r="B1789" i="1"/>
  <c r="B933" i="12"/>
  <c r="B933" i="11"/>
  <c r="B933" i="10"/>
  <c r="B933" i="9"/>
  <c r="B933" i="8"/>
  <c r="B933" i="7"/>
  <c r="B933" i="6"/>
  <c r="B933" i="5"/>
  <c r="B933" i="4"/>
  <c r="B933" i="2"/>
  <c r="B933" i="3"/>
  <c r="B1029" i="1"/>
  <c r="B648" i="12"/>
  <c r="B648" i="11"/>
  <c r="B648" i="10"/>
  <c r="B648" i="9"/>
  <c r="B648" i="8"/>
  <c r="B648" i="7"/>
  <c r="B648" i="6"/>
  <c r="B648" i="4"/>
  <c r="B648" i="3"/>
  <c r="B648" i="5"/>
  <c r="B744" i="1"/>
  <c r="B648" i="2"/>
  <c r="B268" i="12"/>
  <c r="B268" i="11"/>
  <c r="B268" i="10"/>
  <c r="B268" i="9"/>
  <c r="B268" i="8"/>
  <c r="B268" i="7"/>
  <c r="B268" i="6"/>
  <c r="B268" i="5"/>
  <c r="B268" i="4"/>
  <c r="B268" i="3"/>
  <c r="B268" i="2"/>
  <c r="B364" i="1"/>
  <c r="B2643" i="12"/>
  <c r="B2643" i="11"/>
  <c r="B2647" i="10"/>
  <c r="B2643" i="9"/>
  <c r="B2643" i="8"/>
  <c r="B2643" i="7"/>
  <c r="B2643" i="6"/>
  <c r="B2643" i="4"/>
  <c r="B2643" i="5"/>
  <c r="B2643" i="3"/>
  <c r="B2643" i="2"/>
  <c r="B2739" i="1"/>
  <c r="B173" i="12"/>
  <c r="B173" i="11"/>
  <c r="B173" i="10"/>
  <c r="B173" i="9"/>
  <c r="B173" i="8"/>
  <c r="B173" i="7"/>
  <c r="B173" i="6"/>
  <c r="B173" i="5"/>
  <c r="B173" i="4"/>
  <c r="B173" i="2"/>
  <c r="B173" i="3"/>
  <c r="B269" i="1"/>
  <c r="B79" i="1"/>
  <c r="B78" i="12"/>
  <c r="B78" i="11"/>
  <c r="B78" i="10"/>
  <c r="B78" i="9"/>
  <c r="B78" i="8"/>
  <c r="B78" i="7"/>
  <c r="B78" i="6"/>
  <c r="B78" i="5"/>
  <c r="B78" i="3"/>
  <c r="B78" i="4"/>
  <c r="B78" i="2"/>
  <c r="B174" i="1"/>
  <c r="B2073" i="12"/>
  <c r="B2073" i="11"/>
  <c r="B2073" i="10"/>
  <c r="B2073" i="9"/>
  <c r="B2073" i="8"/>
  <c r="B2073" i="7"/>
  <c r="B2073" i="6"/>
  <c r="B2073" i="5"/>
  <c r="B2073" i="4"/>
  <c r="B2073" i="3"/>
  <c r="B2073" i="2"/>
  <c r="B2169" i="1"/>
  <c r="B2833" i="12"/>
  <c r="B2833" i="11"/>
  <c r="B2837" i="10"/>
  <c r="B2833" i="9"/>
  <c r="B2833" i="8"/>
  <c r="B2833" i="7"/>
  <c r="B2833" i="6"/>
  <c r="B2833" i="5"/>
  <c r="B2833" i="4"/>
  <c r="B2833" i="3"/>
  <c r="B2929" i="1"/>
  <c r="A1635" i="4"/>
  <c r="B744" i="12" l="1"/>
  <c r="B744" i="11"/>
  <c r="B744" i="10"/>
  <c r="B744" i="9"/>
  <c r="B744" i="8"/>
  <c r="B744" i="7"/>
  <c r="B744" i="6"/>
  <c r="B744" i="5"/>
  <c r="B744" i="4"/>
  <c r="B744" i="3"/>
  <c r="B840" i="1"/>
  <c r="B744" i="2"/>
  <c r="B1694" i="12"/>
  <c r="B1694" i="11"/>
  <c r="B1694" i="10"/>
  <c r="B1694" i="9"/>
  <c r="B1694" i="8"/>
  <c r="B1694" i="7"/>
  <c r="B1694" i="6"/>
  <c r="B1694" i="5"/>
  <c r="B1694" i="4"/>
  <c r="B1694" i="3"/>
  <c r="B1694" i="2"/>
  <c r="B1790" i="1"/>
  <c r="B1599" i="12"/>
  <c r="B1599" i="11"/>
  <c r="B1599" i="10"/>
  <c r="B1599" i="9"/>
  <c r="B1599" i="8"/>
  <c r="B1599" i="7"/>
  <c r="B1599" i="6"/>
  <c r="B1599" i="4"/>
  <c r="B1599" i="5"/>
  <c r="B1599" i="3"/>
  <c r="B1599" i="2"/>
  <c r="B1695" i="1"/>
  <c r="B1979" i="12"/>
  <c r="B1979" i="11"/>
  <c r="B1979" i="10"/>
  <c r="B1979" i="9"/>
  <c r="B1979" i="8"/>
  <c r="B1979" i="7"/>
  <c r="B1979" i="6"/>
  <c r="B1979" i="4"/>
  <c r="B1979" i="5"/>
  <c r="B1979" i="3"/>
  <c r="B2075" i="1"/>
  <c r="B1979" i="2"/>
  <c r="B2834" i="12"/>
  <c r="B2834" i="11"/>
  <c r="B2838" i="10"/>
  <c r="B2834" i="9"/>
  <c r="B2834" i="8"/>
  <c r="B2834" i="7"/>
  <c r="B2834" i="6"/>
  <c r="B2834" i="5"/>
  <c r="B2834" i="4"/>
  <c r="B2834" i="3"/>
  <c r="B2930" i="1"/>
  <c r="B2359" i="12"/>
  <c r="B2359" i="11"/>
  <c r="B2359" i="10"/>
  <c r="B2359" i="9"/>
  <c r="B2359" i="8"/>
  <c r="B2359" i="7"/>
  <c r="B2359" i="6"/>
  <c r="B2359" i="4"/>
  <c r="B2359" i="5"/>
  <c r="B2359" i="3"/>
  <c r="B2455" i="1"/>
  <c r="B2359" i="2"/>
  <c r="B1124" i="12"/>
  <c r="B1124" i="11"/>
  <c r="B1124" i="10"/>
  <c r="B1124" i="9"/>
  <c r="B1124" i="8"/>
  <c r="B1124" i="7"/>
  <c r="B1124" i="6"/>
  <c r="B1124" i="5"/>
  <c r="B1124" i="4"/>
  <c r="B1124" i="3"/>
  <c r="B1220" i="1"/>
  <c r="B1124" i="2"/>
  <c r="B1884" i="12"/>
  <c r="B1884" i="11"/>
  <c r="B1884" i="10"/>
  <c r="B1884" i="9"/>
  <c r="B1884" i="8"/>
  <c r="B1884" i="7"/>
  <c r="B1884" i="6"/>
  <c r="B1884" i="5"/>
  <c r="B1884" i="4"/>
  <c r="B1884" i="3"/>
  <c r="B1980" i="1"/>
  <c r="B1884" i="2"/>
  <c r="B1504" i="12"/>
  <c r="B1504" i="11"/>
  <c r="B1504" i="10"/>
  <c r="B1504" i="9"/>
  <c r="B1504" i="8"/>
  <c r="B1504" i="7"/>
  <c r="B1504" i="6"/>
  <c r="B1504" i="5"/>
  <c r="B1504" i="4"/>
  <c r="B1504" i="3"/>
  <c r="B1600" i="1"/>
  <c r="B1504" i="2"/>
  <c r="B2644" i="12"/>
  <c r="B2644" i="11"/>
  <c r="B2648" i="10"/>
  <c r="B2644" i="9"/>
  <c r="B2644" i="8"/>
  <c r="B2644" i="7"/>
  <c r="B2644" i="6"/>
  <c r="B2644" i="5"/>
  <c r="B2644" i="4"/>
  <c r="B2644" i="3"/>
  <c r="B2740" i="1"/>
  <c r="B2644" i="2"/>
  <c r="B2074" i="12"/>
  <c r="B2074" i="11"/>
  <c r="B2074" i="10"/>
  <c r="B2074" i="9"/>
  <c r="B2074" i="8"/>
  <c r="B2074" i="7"/>
  <c r="B2074" i="6"/>
  <c r="B2074" i="5"/>
  <c r="B2074" i="3"/>
  <c r="B2074" i="4"/>
  <c r="B2074" i="2"/>
  <c r="B2170" i="1"/>
  <c r="B2264" i="12"/>
  <c r="B2264" i="11"/>
  <c r="B2264" i="10"/>
  <c r="B2264" i="9"/>
  <c r="B2264" i="8"/>
  <c r="B2264" i="7"/>
  <c r="B2264" i="6"/>
  <c r="B2264" i="5"/>
  <c r="B2264" i="4"/>
  <c r="B2264" i="3"/>
  <c r="B2360" i="1"/>
  <c r="B2264" i="2"/>
  <c r="B2169" i="12"/>
  <c r="B2169" i="11"/>
  <c r="B2169" i="10"/>
  <c r="B2169" i="9"/>
  <c r="B2169" i="8"/>
  <c r="B2169" i="7"/>
  <c r="B2169" i="6"/>
  <c r="B2169" i="5"/>
  <c r="B2169" i="4"/>
  <c r="B2169" i="3"/>
  <c r="B2169" i="2"/>
  <c r="B2265" i="1"/>
  <c r="B174" i="12"/>
  <c r="B174" i="11"/>
  <c r="B174" i="10"/>
  <c r="B174" i="9"/>
  <c r="B174" i="8"/>
  <c r="B174" i="7"/>
  <c r="B174" i="6"/>
  <c r="B174" i="5"/>
  <c r="B174" i="2"/>
  <c r="B174" i="3"/>
  <c r="B174" i="4"/>
  <c r="B270" i="1"/>
  <c r="B80" i="1"/>
  <c r="B79" i="12"/>
  <c r="B79" i="11"/>
  <c r="B79" i="10"/>
  <c r="B79" i="9"/>
  <c r="B79" i="8"/>
  <c r="B79" i="7"/>
  <c r="B79" i="6"/>
  <c r="B79" i="5"/>
  <c r="B79" i="4"/>
  <c r="B79" i="3"/>
  <c r="B79" i="2"/>
  <c r="B175" i="1"/>
  <c r="B2454" i="12"/>
  <c r="B2454" i="11"/>
  <c r="B2454" i="10"/>
  <c r="B2454" i="9"/>
  <c r="B2454" i="8"/>
  <c r="B2454" i="7"/>
  <c r="B2454" i="6"/>
  <c r="B2454" i="5"/>
  <c r="B2454" i="4"/>
  <c r="B2454" i="3"/>
  <c r="B2454" i="2"/>
  <c r="B2550" i="1"/>
  <c r="B2929" i="12"/>
  <c r="B2933" i="10"/>
  <c r="B2929" i="8"/>
  <c r="B2929" i="7"/>
  <c r="B2929" i="5"/>
  <c r="B2929" i="3"/>
  <c r="B269" i="12"/>
  <c r="B269" i="11"/>
  <c r="B269" i="10"/>
  <c r="B269" i="9"/>
  <c r="B269" i="8"/>
  <c r="B269" i="7"/>
  <c r="B269" i="6"/>
  <c r="B269" i="5"/>
  <c r="B269" i="4"/>
  <c r="B269" i="2"/>
  <c r="B269" i="3"/>
  <c r="B365" i="1"/>
  <c r="B2739" i="12"/>
  <c r="B2739" i="11"/>
  <c r="B2743" i="10"/>
  <c r="B2739" i="9"/>
  <c r="B2739" i="8"/>
  <c r="B2739" i="7"/>
  <c r="B2739" i="6"/>
  <c r="B2739" i="4"/>
  <c r="B2739" i="5"/>
  <c r="B2739" i="3"/>
  <c r="B2835" i="1"/>
  <c r="B364" i="12"/>
  <c r="B364" i="11"/>
  <c r="B364" i="10"/>
  <c r="B364" i="9"/>
  <c r="B364" i="8"/>
  <c r="B364" i="7"/>
  <c r="B364" i="6"/>
  <c r="B364" i="5"/>
  <c r="B364" i="4"/>
  <c r="B364" i="3"/>
  <c r="B364" i="2"/>
  <c r="B460" i="1"/>
  <c r="B1029" i="12"/>
  <c r="B1029" i="11"/>
  <c r="B1029" i="10"/>
  <c r="B1029" i="9"/>
  <c r="B1029" i="8"/>
  <c r="B1029" i="7"/>
  <c r="B1029" i="6"/>
  <c r="B1029" i="5"/>
  <c r="B1029" i="4"/>
  <c r="B1029" i="2"/>
  <c r="B1029" i="3"/>
  <c r="B1125" i="1"/>
  <c r="B1789" i="12"/>
  <c r="B1789" i="11"/>
  <c r="B1789" i="10"/>
  <c r="B1789" i="9"/>
  <c r="B1789" i="8"/>
  <c r="B1789" i="7"/>
  <c r="B1789" i="6"/>
  <c r="B1789" i="5"/>
  <c r="B1789" i="4"/>
  <c r="B1789" i="3"/>
  <c r="B1789" i="2"/>
  <c r="B1885" i="1"/>
  <c r="B1314" i="12"/>
  <c r="B1314" i="11"/>
  <c r="B1314" i="10"/>
  <c r="B1314" i="9"/>
  <c r="B1314" i="8"/>
  <c r="B1314" i="7"/>
  <c r="B1314" i="6"/>
  <c r="B1314" i="5"/>
  <c r="B1314" i="4"/>
  <c r="B1314" i="3"/>
  <c r="B1314" i="2"/>
  <c r="B1410" i="1"/>
  <c r="B934" i="12"/>
  <c r="B934" i="11"/>
  <c r="B934" i="10"/>
  <c r="B934" i="9"/>
  <c r="B934" i="8"/>
  <c r="B934" i="7"/>
  <c r="B934" i="6"/>
  <c r="B934" i="5"/>
  <c r="B934" i="2"/>
  <c r="B934" i="4"/>
  <c r="B934" i="3"/>
  <c r="B1030" i="1"/>
  <c r="B1219" i="12"/>
  <c r="B1219" i="11"/>
  <c r="B1219" i="10"/>
  <c r="B1219" i="9"/>
  <c r="B1219" i="8"/>
  <c r="B1219" i="7"/>
  <c r="B1219" i="6"/>
  <c r="B1219" i="4"/>
  <c r="B1219" i="5"/>
  <c r="B1219" i="2"/>
  <c r="B1219" i="3"/>
  <c r="B1315" i="1"/>
  <c r="B554" i="12"/>
  <c r="B554" i="11"/>
  <c r="B554" i="10"/>
  <c r="B554" i="9"/>
  <c r="B554" i="8"/>
  <c r="B554" i="7"/>
  <c r="B554" i="6"/>
  <c r="B554" i="5"/>
  <c r="B554" i="2"/>
  <c r="B554" i="4"/>
  <c r="B554" i="3"/>
  <c r="B650" i="1"/>
  <c r="B459" i="12"/>
  <c r="B459" i="11"/>
  <c r="B459" i="10"/>
  <c r="B459" i="9"/>
  <c r="B459" i="8"/>
  <c r="B459" i="7"/>
  <c r="B459" i="6"/>
  <c r="B459" i="5"/>
  <c r="B459" i="4"/>
  <c r="B459" i="2"/>
  <c r="B459" i="3"/>
  <c r="B555" i="1"/>
  <c r="B1409" i="12"/>
  <c r="B1409" i="11"/>
  <c r="B1409" i="10"/>
  <c r="B1409" i="9"/>
  <c r="B1409" i="8"/>
  <c r="B1409" i="7"/>
  <c r="B1409" i="6"/>
  <c r="B1409" i="5"/>
  <c r="B1409" i="4"/>
  <c r="B1409" i="2"/>
  <c r="B1409" i="3"/>
  <c r="B1505" i="1"/>
  <c r="B839" i="12"/>
  <c r="B839" i="11"/>
  <c r="B839" i="10"/>
  <c r="B839" i="9"/>
  <c r="B839" i="8"/>
  <c r="B839" i="7"/>
  <c r="B839" i="6"/>
  <c r="B839" i="4"/>
  <c r="B839" i="5"/>
  <c r="B839" i="2"/>
  <c r="B839" i="3"/>
  <c r="B935" i="1"/>
  <c r="B2549" i="12"/>
  <c r="B2549" i="11"/>
  <c r="B2549" i="10"/>
  <c r="B2549" i="9"/>
  <c r="B2549" i="8"/>
  <c r="B2549" i="7"/>
  <c r="B2549" i="6"/>
  <c r="B2549" i="5"/>
  <c r="B2549" i="4"/>
  <c r="B2549" i="3"/>
  <c r="B2549" i="2"/>
  <c r="B2645" i="1"/>
  <c r="B649" i="12"/>
  <c r="B649" i="11"/>
  <c r="B649" i="10"/>
  <c r="B649" i="9"/>
  <c r="B649" i="8"/>
  <c r="B649" i="7"/>
  <c r="B649" i="6"/>
  <c r="B649" i="5"/>
  <c r="B649" i="4"/>
  <c r="B649" i="2"/>
  <c r="B649" i="3"/>
  <c r="B745" i="1"/>
  <c r="A1731" i="4"/>
  <c r="B81" i="1" l="1"/>
  <c r="B80" i="12"/>
  <c r="B80" i="11"/>
  <c r="B80" i="10"/>
  <c r="B80" i="9"/>
  <c r="B80" i="8"/>
  <c r="B80" i="7"/>
  <c r="B80" i="6"/>
  <c r="B80" i="5"/>
  <c r="B80" i="4"/>
  <c r="B80" i="3"/>
  <c r="B176" i="1"/>
  <c r="B80" i="2"/>
  <c r="B270" i="12"/>
  <c r="B270" i="11"/>
  <c r="B270" i="10"/>
  <c r="B270" i="9"/>
  <c r="B270" i="8"/>
  <c r="B270" i="7"/>
  <c r="B270" i="6"/>
  <c r="B270" i="5"/>
  <c r="B270" i="2"/>
  <c r="B270" i="3"/>
  <c r="B270" i="4"/>
  <c r="B366" i="1"/>
  <c r="B2265" i="12"/>
  <c r="B2265" i="11"/>
  <c r="B2265" i="10"/>
  <c r="B2265" i="9"/>
  <c r="B2265" i="8"/>
  <c r="B2265" i="7"/>
  <c r="B2265" i="6"/>
  <c r="B2265" i="5"/>
  <c r="B2265" i="4"/>
  <c r="B2265" i="3"/>
  <c r="B2265" i="2"/>
  <c r="B2361" i="1"/>
  <c r="B2170" i="12"/>
  <c r="B2170" i="11"/>
  <c r="B2170" i="10"/>
  <c r="B2170" i="9"/>
  <c r="B2170" i="8"/>
  <c r="B2170" i="7"/>
  <c r="B2170" i="6"/>
  <c r="B2170" i="5"/>
  <c r="B2170" i="3"/>
  <c r="B2170" i="4"/>
  <c r="B2266" i="1"/>
  <c r="B2170" i="2"/>
  <c r="B2930" i="12"/>
  <c r="B2934" i="10"/>
  <c r="B2930" i="8"/>
  <c r="B2930" i="7"/>
  <c r="B2930" i="5"/>
  <c r="B2930" i="3"/>
  <c r="B2075" i="12"/>
  <c r="B2075" i="11"/>
  <c r="B2075" i="10"/>
  <c r="B2075" i="9"/>
  <c r="B2075" i="8"/>
  <c r="B2075" i="7"/>
  <c r="B2075" i="6"/>
  <c r="B2075" i="4"/>
  <c r="B2075" i="5"/>
  <c r="B2075" i="3"/>
  <c r="B2171" i="1"/>
  <c r="B2075" i="2"/>
  <c r="B840" i="12"/>
  <c r="B840" i="11"/>
  <c r="B840" i="10"/>
  <c r="B840" i="9"/>
  <c r="B840" i="8"/>
  <c r="B840" i="7"/>
  <c r="B840" i="6"/>
  <c r="B840" i="5"/>
  <c r="B840" i="4"/>
  <c r="B840" i="3"/>
  <c r="B936" i="1"/>
  <c r="B840" i="2"/>
  <c r="B2550" i="12"/>
  <c r="B2550" i="11"/>
  <c r="B2550" i="10"/>
  <c r="B2550" i="9"/>
  <c r="B2550" i="8"/>
  <c r="B2550" i="7"/>
  <c r="B2550" i="6"/>
  <c r="B2550" i="5"/>
  <c r="B2550" i="4"/>
  <c r="B2550" i="3"/>
  <c r="B2550" i="2"/>
  <c r="B2646" i="1"/>
  <c r="B175" i="12"/>
  <c r="B175" i="11"/>
  <c r="B175" i="10"/>
  <c r="B175" i="9"/>
  <c r="B175" i="8"/>
  <c r="B175" i="7"/>
  <c r="B175" i="6"/>
  <c r="B175" i="5"/>
  <c r="B175" i="4"/>
  <c r="B175" i="2"/>
  <c r="B175" i="3"/>
  <c r="B271" i="1"/>
  <c r="B1790" i="12"/>
  <c r="B1790" i="11"/>
  <c r="B1790" i="10"/>
  <c r="B1790" i="9"/>
  <c r="B1790" i="8"/>
  <c r="B1790" i="7"/>
  <c r="B1790" i="6"/>
  <c r="B1790" i="5"/>
  <c r="B1790" i="4"/>
  <c r="B1790" i="3"/>
  <c r="B1790" i="2"/>
  <c r="B1886" i="1"/>
  <c r="B365" i="12"/>
  <c r="B365" i="11"/>
  <c r="B365" i="10"/>
  <c r="B365" i="9"/>
  <c r="B365" i="8"/>
  <c r="B365" i="7"/>
  <c r="B365" i="6"/>
  <c r="B365" i="5"/>
  <c r="B365" i="4"/>
  <c r="B365" i="2"/>
  <c r="B365" i="3"/>
  <c r="B461" i="1"/>
  <c r="B2360" i="12"/>
  <c r="B2360" i="11"/>
  <c r="B2360" i="10"/>
  <c r="B2360" i="9"/>
  <c r="B2360" i="8"/>
  <c r="B2360" i="7"/>
  <c r="B2360" i="6"/>
  <c r="B2360" i="5"/>
  <c r="B2360" i="4"/>
  <c r="B2360" i="3"/>
  <c r="B2360" i="2"/>
  <c r="B2456" i="1"/>
  <c r="B2740" i="12"/>
  <c r="B2740" i="11"/>
  <c r="B2744" i="10"/>
  <c r="B2740" i="9"/>
  <c r="B2740" i="8"/>
  <c r="B2740" i="7"/>
  <c r="B2740" i="6"/>
  <c r="B2740" i="5"/>
  <c r="B2740" i="4"/>
  <c r="B2740" i="3"/>
  <c r="B2836" i="1"/>
  <c r="B1600" i="12"/>
  <c r="B1600" i="11"/>
  <c r="B1600" i="10"/>
  <c r="B1600" i="9"/>
  <c r="B1600" i="8"/>
  <c r="B1600" i="7"/>
  <c r="B1600" i="6"/>
  <c r="B1600" i="5"/>
  <c r="B1600" i="4"/>
  <c r="B1600" i="3"/>
  <c r="B1696" i="1"/>
  <c r="B1600" i="2"/>
  <c r="B1980" i="12"/>
  <c r="B1980" i="11"/>
  <c r="B1980" i="10"/>
  <c r="B1980" i="9"/>
  <c r="B1980" i="8"/>
  <c r="B1980" i="7"/>
  <c r="B1980" i="6"/>
  <c r="B1980" i="5"/>
  <c r="B1980" i="4"/>
  <c r="B1980" i="3"/>
  <c r="B2076" i="1"/>
  <c r="B1980" i="2"/>
  <c r="B1220" i="12"/>
  <c r="B1220" i="11"/>
  <c r="B1220" i="10"/>
  <c r="B1220" i="9"/>
  <c r="B1220" i="8"/>
  <c r="B1220" i="7"/>
  <c r="B1220" i="6"/>
  <c r="B1220" i="5"/>
  <c r="B1220" i="4"/>
  <c r="B1220" i="3"/>
  <c r="B1316" i="1"/>
  <c r="B1220" i="2"/>
  <c r="B2455" i="12"/>
  <c r="B2455" i="11"/>
  <c r="B2455" i="10"/>
  <c r="B2455" i="9"/>
  <c r="B2455" i="8"/>
  <c r="B2455" i="7"/>
  <c r="B2455" i="6"/>
  <c r="B2455" i="4"/>
  <c r="B2455" i="5"/>
  <c r="B2455" i="3"/>
  <c r="B2551" i="1"/>
  <c r="B2455" i="2"/>
  <c r="B1695" i="12"/>
  <c r="B1695" i="11"/>
  <c r="B1695" i="10"/>
  <c r="B1695" i="9"/>
  <c r="B1695" i="8"/>
  <c r="B1695" i="7"/>
  <c r="B1695" i="6"/>
  <c r="B1695" i="4"/>
  <c r="B1695" i="5"/>
  <c r="B1695" i="3"/>
  <c r="B1791" i="1"/>
  <c r="B1695" i="2"/>
  <c r="B745" i="12"/>
  <c r="B745" i="11"/>
  <c r="B745" i="10"/>
  <c r="B745" i="9"/>
  <c r="B745" i="8"/>
  <c r="B745" i="7"/>
  <c r="B745" i="6"/>
  <c r="B745" i="5"/>
  <c r="B745" i="4"/>
  <c r="B745" i="2"/>
  <c r="B745" i="3"/>
  <c r="B841" i="1"/>
  <c r="B2645" i="12"/>
  <c r="B2645" i="11"/>
  <c r="B2649" i="10"/>
  <c r="B2645" i="9"/>
  <c r="B2645" i="8"/>
  <c r="B2645" i="7"/>
  <c r="B2645" i="6"/>
  <c r="B2645" i="5"/>
  <c r="B2645" i="4"/>
  <c r="B2645" i="3"/>
  <c r="B2645" i="2"/>
  <c r="B2741" i="1"/>
  <c r="B935" i="12"/>
  <c r="B935" i="11"/>
  <c r="B935" i="10"/>
  <c r="B935" i="9"/>
  <c r="B935" i="8"/>
  <c r="B935" i="7"/>
  <c r="B935" i="6"/>
  <c r="B935" i="4"/>
  <c r="B935" i="5"/>
  <c r="B935" i="2"/>
  <c r="B935" i="3"/>
  <c r="B1031" i="1"/>
  <c r="B1505" i="12"/>
  <c r="B1505" i="11"/>
  <c r="B1505" i="10"/>
  <c r="B1505" i="9"/>
  <c r="B1505" i="8"/>
  <c r="B1505" i="7"/>
  <c r="B1505" i="6"/>
  <c r="B1505" i="5"/>
  <c r="B1505" i="4"/>
  <c r="B1505" i="3"/>
  <c r="B1505" i="2"/>
  <c r="B1601" i="1"/>
  <c r="B555" i="12"/>
  <c r="B555" i="11"/>
  <c r="B555" i="10"/>
  <c r="B555" i="9"/>
  <c r="B555" i="8"/>
  <c r="B555" i="7"/>
  <c r="B555" i="6"/>
  <c r="B555" i="5"/>
  <c r="B555" i="4"/>
  <c r="B555" i="2"/>
  <c r="B555" i="3"/>
  <c r="B651" i="1"/>
  <c r="B650" i="12"/>
  <c r="B650" i="11"/>
  <c r="B650" i="10"/>
  <c r="B650" i="9"/>
  <c r="B650" i="8"/>
  <c r="B650" i="7"/>
  <c r="B650" i="6"/>
  <c r="B650" i="5"/>
  <c r="B650" i="2"/>
  <c r="B650" i="3"/>
  <c r="B650" i="4"/>
  <c r="B746" i="1"/>
  <c r="B1315" i="12"/>
  <c r="B1315" i="11"/>
  <c r="B1315" i="10"/>
  <c r="B1315" i="9"/>
  <c r="B1315" i="8"/>
  <c r="B1315" i="7"/>
  <c r="B1315" i="6"/>
  <c r="B1315" i="4"/>
  <c r="B1315" i="5"/>
  <c r="B1315" i="2"/>
  <c r="B1315" i="3"/>
  <c r="B1411" i="1"/>
  <c r="B1030" i="12"/>
  <c r="B1030" i="11"/>
  <c r="B1030" i="10"/>
  <c r="B1030" i="9"/>
  <c r="B1030" i="8"/>
  <c r="B1030" i="7"/>
  <c r="B1030" i="6"/>
  <c r="B1030" i="5"/>
  <c r="B1030" i="2"/>
  <c r="B1030" i="4"/>
  <c r="B1030" i="3"/>
  <c r="B1126" i="1"/>
  <c r="B1410" i="12"/>
  <c r="B1410" i="11"/>
  <c r="B1410" i="10"/>
  <c r="B1410" i="9"/>
  <c r="B1410" i="8"/>
  <c r="B1410" i="7"/>
  <c r="B1410" i="6"/>
  <c r="B1410" i="5"/>
  <c r="B1410" i="4"/>
  <c r="B1410" i="3"/>
  <c r="B1410" i="2"/>
  <c r="B1506" i="1"/>
  <c r="B1885" i="12"/>
  <c r="B1885" i="11"/>
  <c r="B1885" i="10"/>
  <c r="B1885" i="9"/>
  <c r="B1885" i="8"/>
  <c r="B1885" i="7"/>
  <c r="B1885" i="6"/>
  <c r="B1885" i="5"/>
  <c r="B1885" i="4"/>
  <c r="B1885" i="3"/>
  <c r="B1885" i="2"/>
  <c r="B1981" i="1"/>
  <c r="B1125" i="12"/>
  <c r="B1125" i="11"/>
  <c r="B1125" i="10"/>
  <c r="B1125" i="9"/>
  <c r="B1125" i="8"/>
  <c r="B1125" i="7"/>
  <c r="B1125" i="6"/>
  <c r="B1125" i="5"/>
  <c r="B1125" i="4"/>
  <c r="B1125" i="2"/>
  <c r="B1125" i="3"/>
  <c r="B1221" i="1"/>
  <c r="B460" i="12"/>
  <c r="B460" i="11"/>
  <c r="B460" i="10"/>
  <c r="B460" i="9"/>
  <c r="B460" i="8"/>
  <c r="B460" i="7"/>
  <c r="B460" i="6"/>
  <c r="B460" i="5"/>
  <c r="B460" i="4"/>
  <c r="B460" i="3"/>
  <c r="B460" i="2"/>
  <c r="B556" i="1"/>
  <c r="B2835" i="12"/>
  <c r="B2835" i="11"/>
  <c r="B2839" i="10"/>
  <c r="B2835" i="9"/>
  <c r="B2835" i="8"/>
  <c r="B2835" i="7"/>
  <c r="B2835" i="6"/>
  <c r="B2835" i="4"/>
  <c r="B2835" i="5"/>
  <c r="B2835" i="3"/>
  <c r="B2931" i="1"/>
  <c r="A1827" i="4"/>
  <c r="B2266" i="12" l="1"/>
  <c r="B2266" i="11"/>
  <c r="B2266" i="10"/>
  <c r="B2266" i="9"/>
  <c r="B2266" i="8"/>
  <c r="B2266" i="7"/>
  <c r="B2266" i="6"/>
  <c r="B2266" i="5"/>
  <c r="B2266" i="3"/>
  <c r="B2266" i="4"/>
  <c r="B2266" i="2"/>
  <c r="B2362" i="1"/>
  <c r="B2456" i="12"/>
  <c r="B2456" i="11"/>
  <c r="B2456" i="10"/>
  <c r="B2456" i="9"/>
  <c r="B2456" i="8"/>
  <c r="B2456" i="7"/>
  <c r="B2456" i="6"/>
  <c r="B2456" i="5"/>
  <c r="B2456" i="4"/>
  <c r="B2456" i="3"/>
  <c r="B2552" i="1"/>
  <c r="B2456" i="2"/>
  <c r="B461" i="12"/>
  <c r="B461" i="11"/>
  <c r="B461" i="10"/>
  <c r="B461" i="9"/>
  <c r="B461" i="8"/>
  <c r="B461" i="7"/>
  <c r="B461" i="6"/>
  <c r="B461" i="5"/>
  <c r="B461" i="4"/>
  <c r="B461" i="2"/>
  <c r="B461" i="3"/>
  <c r="B557" i="1"/>
  <c r="B1886" i="12"/>
  <c r="B1886" i="11"/>
  <c r="B1886" i="10"/>
  <c r="B1886" i="9"/>
  <c r="B1886" i="8"/>
  <c r="B1886" i="7"/>
  <c r="B1886" i="6"/>
  <c r="B1886" i="5"/>
  <c r="B1886" i="4"/>
  <c r="B1886" i="3"/>
  <c r="B1886" i="2"/>
  <c r="B1982" i="1"/>
  <c r="B271" i="12"/>
  <c r="B271" i="11"/>
  <c r="B271" i="10"/>
  <c r="B271" i="9"/>
  <c r="B271" i="8"/>
  <c r="B271" i="7"/>
  <c r="B271" i="6"/>
  <c r="B271" i="5"/>
  <c r="B271" i="4"/>
  <c r="B271" i="2"/>
  <c r="B271" i="3"/>
  <c r="B367" i="1"/>
  <c r="B2646" i="12"/>
  <c r="B2646" i="11"/>
  <c r="B2650" i="10"/>
  <c r="B2646" i="9"/>
  <c r="B2646" i="8"/>
  <c r="B2646" i="7"/>
  <c r="B2646" i="6"/>
  <c r="B2646" i="5"/>
  <c r="B2646" i="4"/>
  <c r="B2646" i="3"/>
  <c r="B2646" i="2"/>
  <c r="B2742" i="1"/>
  <c r="B556" i="12"/>
  <c r="B556" i="11"/>
  <c r="B556" i="10"/>
  <c r="B556" i="9"/>
  <c r="B556" i="8"/>
  <c r="B556" i="7"/>
  <c r="B556" i="6"/>
  <c r="B556" i="5"/>
  <c r="B556" i="4"/>
  <c r="B556" i="3"/>
  <c r="B556" i="2"/>
  <c r="B652" i="1"/>
  <c r="B1221" i="12"/>
  <c r="B1221" i="11"/>
  <c r="B1221" i="10"/>
  <c r="B1221" i="9"/>
  <c r="B1221" i="8"/>
  <c r="B1221" i="7"/>
  <c r="B1221" i="6"/>
  <c r="B1221" i="5"/>
  <c r="B1221" i="4"/>
  <c r="B1221" i="2"/>
  <c r="B1221" i="3"/>
  <c r="B1317" i="1"/>
  <c r="B1981" i="12"/>
  <c r="B1981" i="11"/>
  <c r="B1981" i="10"/>
  <c r="B1981" i="9"/>
  <c r="B1981" i="8"/>
  <c r="B1981" i="7"/>
  <c r="B1981" i="6"/>
  <c r="B1981" i="5"/>
  <c r="B1981" i="4"/>
  <c r="B1981" i="3"/>
  <c r="B1981" i="2"/>
  <c r="B2077" i="1"/>
  <c r="B1506" i="12"/>
  <c r="B1506" i="11"/>
  <c r="B1506" i="10"/>
  <c r="B1506" i="9"/>
  <c r="B1506" i="8"/>
  <c r="B1506" i="7"/>
  <c r="B1506" i="6"/>
  <c r="B1506" i="5"/>
  <c r="B1506" i="4"/>
  <c r="B1506" i="3"/>
  <c r="B1506" i="2"/>
  <c r="B1602" i="1"/>
  <c r="B1126" i="12"/>
  <c r="B1126" i="11"/>
  <c r="B1126" i="10"/>
  <c r="B1126" i="9"/>
  <c r="B1126" i="8"/>
  <c r="B1126" i="7"/>
  <c r="B1126" i="6"/>
  <c r="B1126" i="5"/>
  <c r="B1126" i="2"/>
  <c r="B1126" i="4"/>
  <c r="B1126" i="3"/>
  <c r="B1222" i="1"/>
  <c r="B1411" i="12"/>
  <c r="B1411" i="11"/>
  <c r="B1411" i="10"/>
  <c r="B1411" i="9"/>
  <c r="B1411" i="8"/>
  <c r="B1411" i="7"/>
  <c r="B1411" i="6"/>
  <c r="B1411" i="4"/>
  <c r="B1411" i="5"/>
  <c r="B1411" i="2"/>
  <c r="B1411" i="3"/>
  <c r="B1507" i="1"/>
  <c r="B746" i="12"/>
  <c r="B746" i="11"/>
  <c r="B746" i="10"/>
  <c r="B746" i="9"/>
  <c r="B746" i="8"/>
  <c r="B746" i="7"/>
  <c r="B746" i="6"/>
  <c r="B746" i="5"/>
  <c r="B746" i="2"/>
  <c r="B746" i="3"/>
  <c r="B746" i="4"/>
  <c r="B842" i="1"/>
  <c r="B651" i="12"/>
  <c r="B651" i="11"/>
  <c r="B651" i="10"/>
  <c r="B651" i="9"/>
  <c r="B651" i="8"/>
  <c r="B651" i="7"/>
  <c r="B651" i="6"/>
  <c r="B651" i="4"/>
  <c r="B651" i="5"/>
  <c r="B651" i="2"/>
  <c r="B651" i="3"/>
  <c r="B747" i="1"/>
  <c r="B1601" i="12"/>
  <c r="B1601" i="11"/>
  <c r="B1601" i="10"/>
  <c r="B1601" i="9"/>
  <c r="B1601" i="8"/>
  <c r="B1601" i="7"/>
  <c r="B1601" i="6"/>
  <c r="B1601" i="5"/>
  <c r="B1601" i="4"/>
  <c r="B1601" i="3"/>
  <c r="B1601" i="2"/>
  <c r="B1697" i="1"/>
  <c r="B1031" i="12"/>
  <c r="B1031" i="11"/>
  <c r="B1031" i="10"/>
  <c r="B1031" i="9"/>
  <c r="B1031" i="8"/>
  <c r="B1031" i="7"/>
  <c r="B1031" i="6"/>
  <c r="B1031" i="4"/>
  <c r="B1031" i="5"/>
  <c r="B1031" i="2"/>
  <c r="B1031" i="3"/>
  <c r="B1127" i="1"/>
  <c r="B2741" i="12"/>
  <c r="B2741" i="11"/>
  <c r="B2745" i="10"/>
  <c r="B2741" i="9"/>
  <c r="B2741" i="8"/>
  <c r="B2741" i="7"/>
  <c r="B2741" i="6"/>
  <c r="B2741" i="5"/>
  <c r="B2741" i="4"/>
  <c r="B2741" i="3"/>
  <c r="B2837" i="1"/>
  <c r="B841" i="12"/>
  <c r="B841" i="11"/>
  <c r="B841" i="10"/>
  <c r="B841" i="9"/>
  <c r="B841" i="8"/>
  <c r="B841" i="7"/>
  <c r="B841" i="6"/>
  <c r="B841" i="5"/>
  <c r="B841" i="4"/>
  <c r="B841" i="2"/>
  <c r="B841" i="3"/>
  <c r="B937" i="1"/>
  <c r="B2836" i="12"/>
  <c r="B2836" i="11"/>
  <c r="B2840" i="10"/>
  <c r="B2836" i="9"/>
  <c r="B2836" i="8"/>
  <c r="B2836" i="7"/>
  <c r="B2836" i="6"/>
  <c r="B2836" i="5"/>
  <c r="B2836" i="4"/>
  <c r="B2836" i="3"/>
  <c r="B2932" i="1"/>
  <c r="B936" i="12"/>
  <c r="B936" i="11"/>
  <c r="B936" i="10"/>
  <c r="B936" i="9"/>
  <c r="B936" i="8"/>
  <c r="B936" i="6"/>
  <c r="B936" i="7"/>
  <c r="B936" i="5"/>
  <c r="B936" i="4"/>
  <c r="B936" i="3"/>
  <c r="B1032" i="1"/>
  <c r="B936" i="2"/>
  <c r="B2171" i="12"/>
  <c r="B2171" i="11"/>
  <c r="B2171" i="10"/>
  <c r="B2171" i="9"/>
  <c r="B2171" i="8"/>
  <c r="B2171" i="7"/>
  <c r="B2171" i="6"/>
  <c r="B2171" i="4"/>
  <c r="B2171" i="5"/>
  <c r="B2171" i="3"/>
  <c r="B2267" i="1"/>
  <c r="B2171" i="2"/>
  <c r="B176" i="12"/>
  <c r="B176" i="11"/>
  <c r="B176" i="10"/>
  <c r="B176" i="9"/>
  <c r="B176" i="8"/>
  <c r="B176" i="7"/>
  <c r="B176" i="6"/>
  <c r="B176" i="5"/>
  <c r="B176" i="4"/>
  <c r="B176" i="3"/>
  <c r="B176" i="2"/>
  <c r="B272" i="1"/>
  <c r="B2931" i="12"/>
  <c r="B2935" i="10"/>
  <c r="B2931" i="8"/>
  <c r="B2931" i="7"/>
  <c r="B2931" i="3"/>
  <c r="B2931" i="5"/>
  <c r="B1791" i="12"/>
  <c r="B1791" i="11"/>
  <c r="B1791" i="10"/>
  <c r="B1791" i="9"/>
  <c r="B1791" i="8"/>
  <c r="B1791" i="7"/>
  <c r="B1791" i="6"/>
  <c r="B1791" i="4"/>
  <c r="B1791" i="5"/>
  <c r="B1791" i="3"/>
  <c r="B1887" i="1"/>
  <c r="B1791" i="2"/>
  <c r="B2551" i="12"/>
  <c r="B2551" i="11"/>
  <c r="B2551" i="10"/>
  <c r="B2551" i="9"/>
  <c r="B2551" i="8"/>
  <c r="B2551" i="7"/>
  <c r="B2551" i="6"/>
  <c r="B2551" i="4"/>
  <c r="B2551" i="5"/>
  <c r="B2551" i="3"/>
  <c r="B2551" i="2"/>
  <c r="B2647" i="1"/>
  <c r="B1316" i="12"/>
  <c r="B1316" i="11"/>
  <c r="B1316" i="10"/>
  <c r="B1316" i="9"/>
  <c r="B1316" i="8"/>
  <c r="B1316" i="7"/>
  <c r="B1316" i="6"/>
  <c r="B1316" i="5"/>
  <c r="B1316" i="4"/>
  <c r="B1316" i="3"/>
  <c r="B1412" i="1"/>
  <c r="B1316" i="2"/>
  <c r="B2076" i="12"/>
  <c r="B2076" i="11"/>
  <c r="B2076" i="10"/>
  <c r="B2076" i="9"/>
  <c r="B2076" i="8"/>
  <c r="B2076" i="7"/>
  <c r="B2076" i="6"/>
  <c r="B2076" i="5"/>
  <c r="B2076" i="4"/>
  <c r="B2076" i="3"/>
  <c r="B2172" i="1"/>
  <c r="B2076" i="2"/>
  <c r="B1696" i="12"/>
  <c r="B1696" i="11"/>
  <c r="B1696" i="10"/>
  <c r="B1696" i="9"/>
  <c r="B1696" i="8"/>
  <c r="B1696" i="7"/>
  <c r="B1696" i="6"/>
  <c r="B1696" i="5"/>
  <c r="B1696" i="4"/>
  <c r="B1696" i="3"/>
  <c r="B1792" i="1"/>
  <c r="B1696" i="2"/>
  <c r="B2361" i="12"/>
  <c r="B2361" i="11"/>
  <c r="B2361" i="10"/>
  <c r="B2361" i="9"/>
  <c r="B2361" i="8"/>
  <c r="B2361" i="7"/>
  <c r="B2361" i="6"/>
  <c r="B2361" i="5"/>
  <c r="B2361" i="4"/>
  <c r="B2361" i="3"/>
  <c r="B2361" i="2"/>
  <c r="B2457" i="1"/>
  <c r="B366" i="12"/>
  <c r="B366" i="11"/>
  <c r="B366" i="10"/>
  <c r="B366" i="9"/>
  <c r="B366" i="8"/>
  <c r="B366" i="7"/>
  <c r="B366" i="6"/>
  <c r="B366" i="5"/>
  <c r="B366" i="2"/>
  <c r="B366" i="3"/>
  <c r="B366" i="4"/>
  <c r="B462" i="1"/>
  <c r="B82" i="1"/>
  <c r="B81" i="12"/>
  <c r="B81" i="11"/>
  <c r="B81" i="10"/>
  <c r="B81" i="9"/>
  <c r="B81" i="8"/>
  <c r="B81" i="7"/>
  <c r="B81" i="6"/>
  <c r="B81" i="5"/>
  <c r="B81" i="4"/>
  <c r="B81" i="3"/>
  <c r="B81" i="2"/>
  <c r="B177" i="1"/>
  <c r="A1923" i="4"/>
  <c r="B2552" i="12" l="1"/>
  <c r="B2552" i="11"/>
  <c r="B2552" i="10"/>
  <c r="B2552" i="9"/>
  <c r="B2552" i="8"/>
  <c r="B2552" i="7"/>
  <c r="B2552" i="6"/>
  <c r="B2552" i="5"/>
  <c r="B2552" i="4"/>
  <c r="B2552" i="3"/>
  <c r="B2552" i="2"/>
  <c r="B2648" i="1"/>
  <c r="B462" i="12"/>
  <c r="B462" i="11"/>
  <c r="B462" i="10"/>
  <c r="B462" i="9"/>
  <c r="B462" i="8"/>
  <c r="B462" i="7"/>
  <c r="B462" i="6"/>
  <c r="B462" i="5"/>
  <c r="B462" i="2"/>
  <c r="B462" i="3"/>
  <c r="B462" i="4"/>
  <c r="B558" i="1"/>
  <c r="B2457" i="12"/>
  <c r="B2457" i="11"/>
  <c r="B2457" i="10"/>
  <c r="B2457" i="9"/>
  <c r="B2457" i="8"/>
  <c r="B2457" i="7"/>
  <c r="B2457" i="6"/>
  <c r="B2457" i="5"/>
  <c r="B2457" i="4"/>
  <c r="B2457" i="3"/>
  <c r="B2457" i="2"/>
  <c r="B2553" i="1"/>
  <c r="B2647" i="12"/>
  <c r="B2647" i="11"/>
  <c r="B2651" i="10"/>
  <c r="B2647" i="9"/>
  <c r="B2647" i="8"/>
  <c r="B2647" i="7"/>
  <c r="B2647" i="6"/>
  <c r="B2647" i="4"/>
  <c r="B2647" i="5"/>
  <c r="B2647" i="3"/>
  <c r="B2647" i="2"/>
  <c r="B2743" i="1"/>
  <c r="B1127" i="12"/>
  <c r="B1127" i="11"/>
  <c r="B1127" i="10"/>
  <c r="B1127" i="9"/>
  <c r="B1127" i="8"/>
  <c r="B1127" i="7"/>
  <c r="B1127" i="6"/>
  <c r="B1127" i="4"/>
  <c r="B1127" i="5"/>
  <c r="B1127" i="2"/>
  <c r="B1127" i="3"/>
  <c r="B1223" i="1"/>
  <c r="B1697" i="12"/>
  <c r="B1697" i="11"/>
  <c r="B1697" i="10"/>
  <c r="B1697" i="9"/>
  <c r="B1697" i="8"/>
  <c r="B1697" i="7"/>
  <c r="B1697" i="6"/>
  <c r="B1697" i="5"/>
  <c r="B1697" i="4"/>
  <c r="B1697" i="3"/>
  <c r="B1697" i="2"/>
  <c r="B1793" i="1"/>
  <c r="B747" i="12"/>
  <c r="B747" i="11"/>
  <c r="B747" i="10"/>
  <c r="B747" i="9"/>
  <c r="B747" i="8"/>
  <c r="B747" i="7"/>
  <c r="B747" i="6"/>
  <c r="B747" i="4"/>
  <c r="B747" i="2"/>
  <c r="B747" i="5"/>
  <c r="B747" i="3"/>
  <c r="B843" i="1"/>
  <c r="B842" i="12"/>
  <c r="B842" i="11"/>
  <c r="B842" i="10"/>
  <c r="B842" i="9"/>
  <c r="B842" i="8"/>
  <c r="B842" i="7"/>
  <c r="B842" i="6"/>
  <c r="B842" i="5"/>
  <c r="B842" i="2"/>
  <c r="B842" i="3"/>
  <c r="B842" i="4"/>
  <c r="B938" i="1"/>
  <c r="B1507" i="12"/>
  <c r="B1507" i="11"/>
  <c r="B1507" i="10"/>
  <c r="B1507" i="9"/>
  <c r="B1507" i="8"/>
  <c r="B1507" i="7"/>
  <c r="B1507" i="6"/>
  <c r="B1507" i="4"/>
  <c r="B1507" i="5"/>
  <c r="B1507" i="3"/>
  <c r="B1603" i="1"/>
  <c r="B1507" i="2"/>
  <c r="B1222" i="12"/>
  <c r="B1222" i="11"/>
  <c r="B1222" i="10"/>
  <c r="B1222" i="9"/>
  <c r="B1222" i="8"/>
  <c r="B1222" i="7"/>
  <c r="B1222" i="6"/>
  <c r="B1222" i="5"/>
  <c r="B1222" i="4"/>
  <c r="B1222" i="3"/>
  <c r="B1222" i="2"/>
  <c r="B1318" i="1"/>
  <c r="B1602" i="12"/>
  <c r="B1602" i="11"/>
  <c r="B1602" i="10"/>
  <c r="B1602" i="9"/>
  <c r="B1602" i="8"/>
  <c r="B1602" i="7"/>
  <c r="B1602" i="6"/>
  <c r="B1602" i="5"/>
  <c r="B1602" i="4"/>
  <c r="B1602" i="3"/>
  <c r="B1602" i="2"/>
  <c r="B1698" i="1"/>
  <c r="B2077" i="12"/>
  <c r="B2077" i="11"/>
  <c r="B2077" i="10"/>
  <c r="B2077" i="9"/>
  <c r="B2077" i="8"/>
  <c r="B2077" i="7"/>
  <c r="B2077" i="6"/>
  <c r="B2077" i="5"/>
  <c r="B2077" i="4"/>
  <c r="B2077" i="3"/>
  <c r="B2077" i="2"/>
  <c r="B2173" i="1"/>
  <c r="B1317" i="12"/>
  <c r="B1317" i="11"/>
  <c r="B1317" i="10"/>
  <c r="B1317" i="9"/>
  <c r="B1317" i="8"/>
  <c r="B1317" i="7"/>
  <c r="B1317" i="6"/>
  <c r="B1317" i="5"/>
  <c r="B1317" i="4"/>
  <c r="B1317" i="2"/>
  <c r="B1317" i="3"/>
  <c r="B1413" i="1"/>
  <c r="B652" i="12"/>
  <c r="B652" i="11"/>
  <c r="B652" i="10"/>
  <c r="B652" i="9"/>
  <c r="B652" i="8"/>
  <c r="B652" i="7"/>
  <c r="B652" i="6"/>
  <c r="B652" i="4"/>
  <c r="B652" i="5"/>
  <c r="B652" i="3"/>
  <c r="B652" i="2"/>
  <c r="B748" i="1"/>
  <c r="B2742" i="12"/>
  <c r="B2742" i="11"/>
  <c r="B2746" i="10"/>
  <c r="B2742" i="9"/>
  <c r="B2742" i="8"/>
  <c r="B2742" i="7"/>
  <c r="B2742" i="6"/>
  <c r="B2742" i="5"/>
  <c r="B2742" i="4"/>
  <c r="B2742" i="3"/>
  <c r="B2838" i="1"/>
  <c r="B367" i="12"/>
  <c r="B367" i="11"/>
  <c r="B367" i="10"/>
  <c r="B367" i="9"/>
  <c r="B367" i="8"/>
  <c r="B367" i="7"/>
  <c r="B367" i="6"/>
  <c r="B367" i="5"/>
  <c r="B367" i="4"/>
  <c r="B367" i="2"/>
  <c r="B367" i="3"/>
  <c r="B463" i="1"/>
  <c r="B1982" i="12"/>
  <c r="B1982" i="11"/>
  <c r="B1982" i="10"/>
  <c r="B1982" i="9"/>
  <c r="B1982" i="8"/>
  <c r="B1982" i="7"/>
  <c r="B1982" i="6"/>
  <c r="B1982" i="5"/>
  <c r="B1982" i="4"/>
  <c r="B1982" i="3"/>
  <c r="B2078" i="1"/>
  <c r="B1982" i="2"/>
  <c r="B557" i="12"/>
  <c r="B557" i="11"/>
  <c r="B557" i="10"/>
  <c r="B557" i="9"/>
  <c r="B557" i="8"/>
  <c r="B557" i="7"/>
  <c r="B557" i="6"/>
  <c r="B557" i="5"/>
  <c r="B557" i="4"/>
  <c r="B557" i="2"/>
  <c r="B557" i="3"/>
  <c r="B653" i="1"/>
  <c r="B2362" i="12"/>
  <c r="B2362" i="11"/>
  <c r="B2362" i="10"/>
  <c r="B2362" i="9"/>
  <c r="B2362" i="8"/>
  <c r="B2362" i="7"/>
  <c r="B2362" i="6"/>
  <c r="B2362" i="5"/>
  <c r="B2362" i="3"/>
  <c r="B2362" i="4"/>
  <c r="B2458" i="1"/>
  <c r="B2362" i="2"/>
  <c r="B1792" i="12"/>
  <c r="B1792" i="11"/>
  <c r="B1792" i="10"/>
  <c r="B1792" i="9"/>
  <c r="B1792" i="8"/>
  <c r="B1792" i="7"/>
  <c r="B1792" i="6"/>
  <c r="B1792" i="5"/>
  <c r="B1792" i="4"/>
  <c r="B1792" i="3"/>
  <c r="B1888" i="1"/>
  <c r="B1792" i="2"/>
  <c r="B2172" i="12"/>
  <c r="B2172" i="11"/>
  <c r="B2172" i="10"/>
  <c r="B2172" i="9"/>
  <c r="B2172" i="8"/>
  <c r="B2172" i="7"/>
  <c r="B2172" i="6"/>
  <c r="B2172" i="5"/>
  <c r="B2172" i="4"/>
  <c r="B2172" i="3"/>
  <c r="B2172" i="2"/>
  <c r="B2268" i="1"/>
  <c r="B1412" i="12"/>
  <c r="B1412" i="11"/>
  <c r="B1412" i="10"/>
  <c r="B1412" i="9"/>
  <c r="B1412" i="8"/>
  <c r="B1412" i="7"/>
  <c r="B1412" i="6"/>
  <c r="B1412" i="5"/>
  <c r="B1412" i="4"/>
  <c r="B1412" i="3"/>
  <c r="B1508" i="1"/>
  <c r="B1412" i="2"/>
  <c r="B1887" i="12"/>
  <c r="B1887" i="11"/>
  <c r="B1887" i="10"/>
  <c r="B1887" i="9"/>
  <c r="B1887" i="8"/>
  <c r="B1887" i="7"/>
  <c r="B1887" i="6"/>
  <c r="B1887" i="4"/>
  <c r="B1887" i="5"/>
  <c r="B1887" i="3"/>
  <c r="B1983" i="1"/>
  <c r="B1887" i="2"/>
  <c r="B937" i="12"/>
  <c r="B937" i="11"/>
  <c r="B937" i="10"/>
  <c r="B937" i="9"/>
  <c r="B937" i="8"/>
  <c r="B937" i="7"/>
  <c r="B937" i="6"/>
  <c r="B937" i="5"/>
  <c r="B937" i="4"/>
  <c r="B937" i="2"/>
  <c r="B937" i="3"/>
  <c r="B1033" i="1"/>
  <c r="B2837" i="12"/>
  <c r="B2837" i="11"/>
  <c r="B2841" i="10"/>
  <c r="B2837" i="9"/>
  <c r="B2837" i="8"/>
  <c r="B2837" i="7"/>
  <c r="B2837" i="6"/>
  <c r="B2837" i="5"/>
  <c r="B2837" i="4"/>
  <c r="B2837" i="3"/>
  <c r="B2933" i="1"/>
  <c r="B272" i="12"/>
  <c r="B272" i="11"/>
  <c r="B272" i="10"/>
  <c r="B272" i="9"/>
  <c r="B272" i="8"/>
  <c r="B272" i="7"/>
  <c r="B272" i="6"/>
  <c r="B272" i="5"/>
  <c r="B272" i="4"/>
  <c r="B272" i="3"/>
  <c r="B272" i="2"/>
  <c r="B368" i="1"/>
  <c r="B2932" i="12"/>
  <c r="B2936" i="10"/>
  <c r="B2932" i="8"/>
  <c r="B2932" i="7"/>
  <c r="B2932" i="5"/>
  <c r="B2932" i="3"/>
  <c r="B177" i="12"/>
  <c r="B177" i="11"/>
  <c r="B177" i="10"/>
  <c r="B177" i="9"/>
  <c r="B177" i="8"/>
  <c r="B177" i="7"/>
  <c r="B177" i="6"/>
  <c r="B177" i="5"/>
  <c r="B177" i="4"/>
  <c r="B177" i="2"/>
  <c r="B177" i="3"/>
  <c r="B273" i="1"/>
  <c r="B83" i="1"/>
  <c r="B82" i="12"/>
  <c r="B82" i="11"/>
  <c r="B82" i="10"/>
  <c r="B82" i="9"/>
  <c r="B82" i="8"/>
  <c r="B82" i="7"/>
  <c r="B82" i="6"/>
  <c r="B82" i="5"/>
  <c r="B82" i="4"/>
  <c r="B82" i="3"/>
  <c r="B82" i="2"/>
  <c r="B178" i="1"/>
  <c r="B2267" i="12"/>
  <c r="B2267" i="11"/>
  <c r="B2267" i="10"/>
  <c r="B2267" i="9"/>
  <c r="B2267" i="8"/>
  <c r="B2267" i="7"/>
  <c r="B2267" i="6"/>
  <c r="B2267" i="4"/>
  <c r="B2267" i="5"/>
  <c r="B2267" i="3"/>
  <c r="B2363" i="1"/>
  <c r="B2267" i="2"/>
  <c r="B1032" i="12"/>
  <c r="B1032" i="11"/>
  <c r="B1032" i="10"/>
  <c r="B1032" i="9"/>
  <c r="B1032" i="8"/>
  <c r="B1032" i="6"/>
  <c r="B1032" i="7"/>
  <c r="B1032" i="5"/>
  <c r="B1032" i="4"/>
  <c r="B1032" i="3"/>
  <c r="B1128" i="1"/>
  <c r="B1032" i="2"/>
  <c r="A2019" i="4"/>
  <c r="B1128" i="12" l="1"/>
  <c r="B1128" i="11"/>
  <c r="B1128" i="10"/>
  <c r="B1128" i="9"/>
  <c r="B1128" i="8"/>
  <c r="B1128" i="6"/>
  <c r="B1128" i="7"/>
  <c r="B1128" i="5"/>
  <c r="B1128" i="4"/>
  <c r="B1128" i="3"/>
  <c r="B1224" i="1"/>
  <c r="B1128" i="2"/>
  <c r="B2363" i="12"/>
  <c r="B2363" i="11"/>
  <c r="B2363" i="10"/>
  <c r="B2363" i="9"/>
  <c r="B2363" i="8"/>
  <c r="B2363" i="7"/>
  <c r="B2363" i="6"/>
  <c r="B2363" i="4"/>
  <c r="B2363" i="5"/>
  <c r="B2363" i="3"/>
  <c r="B2459" i="1"/>
  <c r="B2363" i="2"/>
  <c r="B273" i="12"/>
  <c r="B273" i="11"/>
  <c r="B273" i="10"/>
  <c r="B273" i="9"/>
  <c r="B273" i="8"/>
  <c r="B273" i="7"/>
  <c r="B273" i="6"/>
  <c r="B273" i="5"/>
  <c r="B273" i="4"/>
  <c r="B273" i="2"/>
  <c r="B273" i="3"/>
  <c r="B369" i="1"/>
  <c r="B748" i="12"/>
  <c r="B748" i="11"/>
  <c r="B748" i="10"/>
  <c r="B748" i="9"/>
  <c r="B748" i="8"/>
  <c r="B748" i="7"/>
  <c r="B748" i="6"/>
  <c r="B748" i="5"/>
  <c r="B748" i="4"/>
  <c r="B748" i="3"/>
  <c r="B748" i="2"/>
  <c r="B844" i="1"/>
  <c r="B1413" i="12"/>
  <c r="B1413" i="11"/>
  <c r="B1413" i="10"/>
  <c r="B1413" i="9"/>
  <c r="B1413" i="8"/>
  <c r="B1413" i="7"/>
  <c r="B1413" i="6"/>
  <c r="B1413" i="5"/>
  <c r="B1413" i="4"/>
  <c r="B1413" i="2"/>
  <c r="B1413" i="3"/>
  <c r="B1509" i="1"/>
  <c r="B2173" i="12"/>
  <c r="B2173" i="11"/>
  <c r="B2173" i="10"/>
  <c r="B2173" i="9"/>
  <c r="B2173" i="8"/>
  <c r="B2173" i="7"/>
  <c r="B2173" i="6"/>
  <c r="B2173" i="5"/>
  <c r="B2173" i="4"/>
  <c r="B2173" i="3"/>
  <c r="B2173" i="2"/>
  <c r="B2269" i="1"/>
  <c r="B1698" i="12"/>
  <c r="B1698" i="11"/>
  <c r="B1698" i="10"/>
  <c r="B1698" i="9"/>
  <c r="B1698" i="8"/>
  <c r="B1698" i="7"/>
  <c r="B1698" i="6"/>
  <c r="B1698" i="5"/>
  <c r="B1698" i="4"/>
  <c r="B1698" i="3"/>
  <c r="B1698" i="2"/>
  <c r="B1794" i="1"/>
  <c r="B1318" i="12"/>
  <c r="B1318" i="11"/>
  <c r="B1318" i="10"/>
  <c r="B1318" i="9"/>
  <c r="B1318" i="8"/>
  <c r="B1318" i="7"/>
  <c r="B1318" i="6"/>
  <c r="B1318" i="5"/>
  <c r="B1318" i="4"/>
  <c r="B1318" i="3"/>
  <c r="B1318" i="2"/>
  <c r="B1414" i="1"/>
  <c r="B938" i="12"/>
  <c r="B938" i="11"/>
  <c r="B938" i="10"/>
  <c r="B938" i="9"/>
  <c r="B938" i="8"/>
  <c r="B938" i="7"/>
  <c r="B938" i="6"/>
  <c r="B938" i="5"/>
  <c r="B938" i="2"/>
  <c r="B938" i="3"/>
  <c r="B938" i="4"/>
  <c r="B1034" i="1"/>
  <c r="B843" i="12"/>
  <c r="B843" i="11"/>
  <c r="B843" i="10"/>
  <c r="B843" i="9"/>
  <c r="B843" i="8"/>
  <c r="B843" i="7"/>
  <c r="B843" i="6"/>
  <c r="B843" i="4"/>
  <c r="B843" i="2"/>
  <c r="B843" i="5"/>
  <c r="B843" i="3"/>
  <c r="B939" i="1"/>
  <c r="B1793" i="12"/>
  <c r="B1793" i="11"/>
  <c r="B1793" i="10"/>
  <c r="B1793" i="9"/>
  <c r="B1793" i="8"/>
  <c r="B1793" i="7"/>
  <c r="B1793" i="6"/>
  <c r="B1793" i="5"/>
  <c r="B1793" i="4"/>
  <c r="B1793" i="3"/>
  <c r="B1793" i="2"/>
  <c r="B1889" i="1"/>
  <c r="B1223" i="12"/>
  <c r="B1223" i="11"/>
  <c r="B1223" i="10"/>
  <c r="B1223" i="9"/>
  <c r="B1223" i="8"/>
  <c r="B1223" i="7"/>
  <c r="B1223" i="6"/>
  <c r="B1223" i="4"/>
  <c r="B1223" i="5"/>
  <c r="B1223" i="2"/>
  <c r="B1223" i="3"/>
  <c r="B1319" i="1"/>
  <c r="B2743" i="12"/>
  <c r="B2743" i="11"/>
  <c r="B2747" i="10"/>
  <c r="B2743" i="9"/>
  <c r="B2743" i="8"/>
  <c r="B2743" i="7"/>
  <c r="B2743" i="6"/>
  <c r="B2743" i="4"/>
  <c r="B2743" i="5"/>
  <c r="B2743" i="3"/>
  <c r="B2839" i="1"/>
  <c r="B2553" i="12"/>
  <c r="B2553" i="11"/>
  <c r="B2553" i="10"/>
  <c r="B2553" i="9"/>
  <c r="B2553" i="8"/>
  <c r="B2553" i="7"/>
  <c r="B2553" i="6"/>
  <c r="B2553" i="5"/>
  <c r="B2553" i="4"/>
  <c r="B2553" i="3"/>
  <c r="B2553" i="2"/>
  <c r="B2649" i="1"/>
  <c r="B558" i="12"/>
  <c r="B558" i="11"/>
  <c r="B558" i="10"/>
  <c r="B558" i="9"/>
  <c r="B558" i="8"/>
  <c r="B558" i="7"/>
  <c r="B558" i="6"/>
  <c r="B558" i="5"/>
  <c r="B558" i="2"/>
  <c r="B558" i="3"/>
  <c r="B558" i="4"/>
  <c r="B654" i="1"/>
  <c r="B2648" i="12"/>
  <c r="B2648" i="11"/>
  <c r="B2652" i="10"/>
  <c r="B2648" i="9"/>
  <c r="B2648" i="8"/>
  <c r="B2648" i="7"/>
  <c r="B2648" i="6"/>
  <c r="B2648" i="5"/>
  <c r="B2648" i="4"/>
  <c r="B2648" i="3"/>
  <c r="B2744" i="1"/>
  <c r="B2648" i="2"/>
  <c r="B1033" i="12"/>
  <c r="B1033" i="11"/>
  <c r="B1033" i="10"/>
  <c r="B1033" i="9"/>
  <c r="B1033" i="8"/>
  <c r="B1033" i="7"/>
  <c r="B1033" i="6"/>
  <c r="B1033" i="5"/>
  <c r="B1033" i="4"/>
  <c r="B1033" i="2"/>
  <c r="B1033" i="3"/>
  <c r="B1129" i="1"/>
  <c r="B463" i="12"/>
  <c r="B463" i="11"/>
  <c r="B463" i="10"/>
  <c r="B463" i="9"/>
  <c r="B463" i="8"/>
  <c r="B463" i="7"/>
  <c r="B463" i="6"/>
  <c r="B463" i="5"/>
  <c r="B463" i="4"/>
  <c r="B463" i="2"/>
  <c r="B463" i="3"/>
  <c r="B559" i="1"/>
  <c r="B2838" i="12"/>
  <c r="B2838" i="11"/>
  <c r="B2842" i="10"/>
  <c r="B2838" i="9"/>
  <c r="B2838" i="8"/>
  <c r="B2838" i="7"/>
  <c r="B2838" i="6"/>
  <c r="B2838" i="5"/>
  <c r="B2838" i="3"/>
  <c r="B2838" i="4"/>
  <c r="B2934" i="1"/>
  <c r="B368" i="12"/>
  <c r="B368" i="11"/>
  <c r="B368" i="10"/>
  <c r="B368" i="9"/>
  <c r="B368" i="8"/>
  <c r="B368" i="7"/>
  <c r="B368" i="6"/>
  <c r="B368" i="5"/>
  <c r="B368" i="4"/>
  <c r="B368" i="3"/>
  <c r="B368" i="2"/>
  <c r="B464" i="1"/>
  <c r="B2933" i="12"/>
  <c r="B2937" i="10"/>
  <c r="B2933" i="8"/>
  <c r="B2933" i="7"/>
  <c r="B2933" i="5"/>
  <c r="B2933" i="3"/>
  <c r="B1983" i="12"/>
  <c r="B1983" i="11"/>
  <c r="B1983" i="10"/>
  <c r="B1983" i="9"/>
  <c r="B1983" i="8"/>
  <c r="B1983" i="7"/>
  <c r="B1983" i="6"/>
  <c r="B1983" i="4"/>
  <c r="B1983" i="5"/>
  <c r="B1983" i="3"/>
  <c r="B2079" i="1"/>
  <c r="B1983" i="2"/>
  <c r="B1508" i="12"/>
  <c r="B1508" i="11"/>
  <c r="B1508" i="10"/>
  <c r="B1508" i="9"/>
  <c r="B1508" i="8"/>
  <c r="B1508" i="7"/>
  <c r="B1508" i="6"/>
  <c r="B1508" i="5"/>
  <c r="B1508" i="4"/>
  <c r="B1508" i="3"/>
  <c r="B1604" i="1"/>
  <c r="B1508" i="2"/>
  <c r="B1888" i="12"/>
  <c r="B1888" i="11"/>
  <c r="B1888" i="10"/>
  <c r="B1888" i="9"/>
  <c r="B1888" i="8"/>
  <c r="B1888" i="7"/>
  <c r="B1888" i="6"/>
  <c r="B1888" i="5"/>
  <c r="B1888" i="4"/>
  <c r="B1888" i="3"/>
  <c r="B1984" i="1"/>
  <c r="B1888" i="2"/>
  <c r="B2458" i="12"/>
  <c r="B2458" i="11"/>
  <c r="B2458" i="10"/>
  <c r="B2458" i="9"/>
  <c r="B2458" i="8"/>
  <c r="B2458" i="7"/>
  <c r="B2458" i="6"/>
  <c r="B2458" i="5"/>
  <c r="B2458" i="3"/>
  <c r="B2458" i="4"/>
  <c r="B2458" i="2"/>
  <c r="B2554" i="1"/>
  <c r="B2078" i="12"/>
  <c r="B2078" i="11"/>
  <c r="B2078" i="10"/>
  <c r="B2078" i="9"/>
  <c r="B2078" i="8"/>
  <c r="B2078" i="7"/>
  <c r="B2078" i="6"/>
  <c r="B2078" i="5"/>
  <c r="B2078" i="4"/>
  <c r="B2078" i="3"/>
  <c r="B2078" i="2"/>
  <c r="B2174" i="1"/>
  <c r="B2268" i="12"/>
  <c r="B2268" i="11"/>
  <c r="B2268" i="10"/>
  <c r="B2268" i="9"/>
  <c r="B2268" i="8"/>
  <c r="B2268" i="7"/>
  <c r="B2268" i="6"/>
  <c r="B2268" i="5"/>
  <c r="B2268" i="4"/>
  <c r="B2268" i="3"/>
  <c r="B2364" i="1"/>
  <c r="B2268" i="2"/>
  <c r="B653" i="12"/>
  <c r="B653" i="11"/>
  <c r="B653" i="10"/>
  <c r="B653" i="9"/>
  <c r="B653" i="8"/>
  <c r="B653" i="7"/>
  <c r="B653" i="6"/>
  <c r="B653" i="5"/>
  <c r="B653" i="4"/>
  <c r="B653" i="2"/>
  <c r="B653" i="3"/>
  <c r="B749" i="1"/>
  <c r="B1603" i="12"/>
  <c r="B1603" i="11"/>
  <c r="B1603" i="10"/>
  <c r="B1603" i="9"/>
  <c r="B1603" i="8"/>
  <c r="B1603" i="7"/>
  <c r="B1603" i="6"/>
  <c r="B1603" i="4"/>
  <c r="B1603" i="5"/>
  <c r="B1603" i="3"/>
  <c r="B1699" i="1"/>
  <c r="B1603" i="2"/>
  <c r="B178" i="12"/>
  <c r="B178" i="11"/>
  <c r="B178" i="10"/>
  <c r="B178" i="9"/>
  <c r="B178" i="8"/>
  <c r="B178" i="7"/>
  <c r="B178" i="6"/>
  <c r="B178" i="5"/>
  <c r="B178" i="4"/>
  <c r="B178" i="2"/>
  <c r="B178" i="3"/>
  <c r="B274" i="1"/>
  <c r="B84" i="1"/>
  <c r="B83" i="12"/>
  <c r="B83" i="11"/>
  <c r="B83" i="10"/>
  <c r="B83" i="9"/>
  <c r="B83" i="8"/>
  <c r="B83" i="7"/>
  <c r="B83" i="6"/>
  <c r="B83" i="5"/>
  <c r="B83" i="4"/>
  <c r="B83" i="3"/>
  <c r="B179" i="1"/>
  <c r="B83" i="2"/>
  <c r="A2115" i="4"/>
  <c r="B2079" i="12" l="1"/>
  <c r="B2079" i="11"/>
  <c r="B2079" i="10"/>
  <c r="B2079" i="9"/>
  <c r="B2079" i="8"/>
  <c r="B2079" i="7"/>
  <c r="B2079" i="6"/>
  <c r="B2079" i="4"/>
  <c r="B2079" i="5"/>
  <c r="B2079" i="3"/>
  <c r="B2079" i="2"/>
  <c r="B2175" i="1"/>
  <c r="B2459" i="12"/>
  <c r="B2459" i="11"/>
  <c r="B2459" i="10"/>
  <c r="B2459" i="9"/>
  <c r="B2459" i="8"/>
  <c r="B2459" i="7"/>
  <c r="B2459" i="6"/>
  <c r="B2459" i="4"/>
  <c r="B2459" i="5"/>
  <c r="B2459" i="3"/>
  <c r="B2459" i="2"/>
  <c r="B2555" i="1"/>
  <c r="B179" i="12"/>
  <c r="B179" i="11"/>
  <c r="B179" i="10"/>
  <c r="B179" i="9"/>
  <c r="B179" i="8"/>
  <c r="B179" i="7"/>
  <c r="B179" i="6"/>
  <c r="B179" i="5"/>
  <c r="B179" i="4"/>
  <c r="B179" i="2"/>
  <c r="B179" i="3"/>
  <c r="B275" i="1"/>
  <c r="B274" i="12"/>
  <c r="B274" i="11"/>
  <c r="B274" i="10"/>
  <c r="B274" i="9"/>
  <c r="B274" i="8"/>
  <c r="B274" i="7"/>
  <c r="B274" i="6"/>
  <c r="B274" i="5"/>
  <c r="B274" i="4"/>
  <c r="B274" i="2"/>
  <c r="B274" i="3"/>
  <c r="B370" i="1"/>
  <c r="B749" i="12"/>
  <c r="B749" i="11"/>
  <c r="B749" i="10"/>
  <c r="B749" i="9"/>
  <c r="B749" i="8"/>
  <c r="B749" i="7"/>
  <c r="B749" i="6"/>
  <c r="B749" i="5"/>
  <c r="B749" i="4"/>
  <c r="B749" i="2"/>
  <c r="B749" i="3"/>
  <c r="B845" i="1"/>
  <c r="B2174" i="12"/>
  <c r="B2174" i="11"/>
  <c r="B2174" i="10"/>
  <c r="B2174" i="9"/>
  <c r="B2174" i="8"/>
  <c r="B2174" i="7"/>
  <c r="B2174" i="6"/>
  <c r="B2174" i="5"/>
  <c r="B2174" i="4"/>
  <c r="B2174" i="3"/>
  <c r="B2270" i="1"/>
  <c r="B2174" i="2"/>
  <c r="B2554" i="12"/>
  <c r="B2554" i="11"/>
  <c r="B2554" i="10"/>
  <c r="B2554" i="9"/>
  <c r="B2554" i="8"/>
  <c r="B2554" i="7"/>
  <c r="B2554" i="6"/>
  <c r="B2554" i="5"/>
  <c r="B2554" i="3"/>
  <c r="B2554" i="4"/>
  <c r="B2554" i="2"/>
  <c r="B2650" i="1"/>
  <c r="B1319" i="12"/>
  <c r="B1319" i="11"/>
  <c r="B1319" i="10"/>
  <c r="B1319" i="9"/>
  <c r="B1319" i="8"/>
  <c r="B1319" i="7"/>
  <c r="B1319" i="6"/>
  <c r="B1319" i="4"/>
  <c r="B1319" i="5"/>
  <c r="B1319" i="2"/>
  <c r="B1319" i="3"/>
  <c r="B1415" i="1"/>
  <c r="B1889" i="12"/>
  <c r="B1889" i="11"/>
  <c r="B1889" i="10"/>
  <c r="B1889" i="9"/>
  <c r="B1889" i="8"/>
  <c r="B1889" i="7"/>
  <c r="B1889" i="6"/>
  <c r="B1889" i="5"/>
  <c r="B1889" i="4"/>
  <c r="B1889" i="3"/>
  <c r="B1889" i="2"/>
  <c r="B1985" i="1"/>
  <c r="B939" i="12"/>
  <c r="B939" i="11"/>
  <c r="B939" i="10"/>
  <c r="B939" i="9"/>
  <c r="B939" i="8"/>
  <c r="B939" i="7"/>
  <c r="B939" i="6"/>
  <c r="B939" i="4"/>
  <c r="B939" i="2"/>
  <c r="B939" i="5"/>
  <c r="B939" i="3"/>
  <c r="B1035" i="1"/>
  <c r="B1034" i="12"/>
  <c r="B1034" i="11"/>
  <c r="B1034" i="10"/>
  <c r="B1034" i="9"/>
  <c r="B1034" i="8"/>
  <c r="B1034" i="7"/>
  <c r="B1034" i="6"/>
  <c r="B1034" i="5"/>
  <c r="B1034" i="2"/>
  <c r="B1034" i="3"/>
  <c r="B1034" i="4"/>
  <c r="B1130" i="1"/>
  <c r="B1414" i="12"/>
  <c r="B1414" i="11"/>
  <c r="B1414" i="10"/>
  <c r="B1414" i="9"/>
  <c r="B1414" i="8"/>
  <c r="B1414" i="7"/>
  <c r="B1414" i="6"/>
  <c r="B1414" i="5"/>
  <c r="B1414" i="4"/>
  <c r="B1414" i="3"/>
  <c r="B1414" i="2"/>
  <c r="B1510" i="1"/>
  <c r="B1794" i="12"/>
  <c r="B1794" i="11"/>
  <c r="B1794" i="10"/>
  <c r="B1794" i="9"/>
  <c r="B1794" i="8"/>
  <c r="B1794" i="7"/>
  <c r="B1794" i="6"/>
  <c r="B1794" i="5"/>
  <c r="B1794" i="4"/>
  <c r="B1794" i="3"/>
  <c r="B1794" i="2"/>
  <c r="B1890" i="1"/>
  <c r="B2269" i="12"/>
  <c r="B2269" i="11"/>
  <c r="B2269" i="10"/>
  <c r="B2269" i="9"/>
  <c r="B2269" i="8"/>
  <c r="B2269" i="7"/>
  <c r="B2269" i="6"/>
  <c r="B2269" i="5"/>
  <c r="B2269" i="4"/>
  <c r="B2269" i="3"/>
  <c r="B2269" i="2"/>
  <c r="B2365" i="1"/>
  <c r="B1509" i="12"/>
  <c r="B1509" i="11"/>
  <c r="B1509" i="10"/>
  <c r="B1509" i="9"/>
  <c r="B1509" i="8"/>
  <c r="B1509" i="7"/>
  <c r="B1509" i="6"/>
  <c r="B1509" i="5"/>
  <c r="B1509" i="4"/>
  <c r="B1509" i="3"/>
  <c r="B1509" i="2"/>
  <c r="B1605" i="1"/>
  <c r="B844" i="12"/>
  <c r="B844" i="11"/>
  <c r="B844" i="10"/>
  <c r="B844" i="9"/>
  <c r="B844" i="8"/>
  <c r="B844" i="7"/>
  <c r="B844" i="6"/>
  <c r="B844" i="5"/>
  <c r="B844" i="4"/>
  <c r="B844" i="3"/>
  <c r="B844" i="2"/>
  <c r="B940" i="1"/>
  <c r="B369" i="12"/>
  <c r="B369" i="11"/>
  <c r="B369" i="10"/>
  <c r="B369" i="9"/>
  <c r="B369" i="8"/>
  <c r="B369" i="7"/>
  <c r="B369" i="6"/>
  <c r="B369" i="5"/>
  <c r="B369" i="4"/>
  <c r="B369" i="2"/>
  <c r="B369" i="3"/>
  <c r="B465" i="1"/>
  <c r="B2364" i="12"/>
  <c r="B2364" i="11"/>
  <c r="B2364" i="10"/>
  <c r="B2364" i="9"/>
  <c r="B2364" i="8"/>
  <c r="B2364" i="7"/>
  <c r="B2364" i="6"/>
  <c r="B2364" i="5"/>
  <c r="B2364" i="4"/>
  <c r="B2364" i="3"/>
  <c r="B2460" i="1"/>
  <c r="B2364" i="2"/>
  <c r="B464" i="12"/>
  <c r="B464" i="11"/>
  <c r="B464" i="10"/>
  <c r="B464" i="9"/>
  <c r="B464" i="8"/>
  <c r="B464" i="7"/>
  <c r="B464" i="6"/>
  <c r="B464" i="5"/>
  <c r="B464" i="4"/>
  <c r="B464" i="3"/>
  <c r="B464" i="2"/>
  <c r="B560" i="1"/>
  <c r="B2934" i="12"/>
  <c r="B2938" i="10"/>
  <c r="B2934" i="8"/>
  <c r="B2934" i="7"/>
  <c r="B2934" i="5"/>
  <c r="B2934" i="3"/>
  <c r="B2744" i="12"/>
  <c r="B2744" i="11"/>
  <c r="B2748" i="10"/>
  <c r="B2744" i="9"/>
  <c r="B2744" i="8"/>
  <c r="B2744" i="7"/>
  <c r="B2744" i="6"/>
  <c r="B2744" i="5"/>
  <c r="B2744" i="4"/>
  <c r="B2744" i="3"/>
  <c r="B2840" i="1"/>
  <c r="B1699" i="12"/>
  <c r="B1699" i="11"/>
  <c r="B1699" i="10"/>
  <c r="B1699" i="9"/>
  <c r="B1699" i="8"/>
  <c r="B1699" i="7"/>
  <c r="B1699" i="6"/>
  <c r="B1699" i="4"/>
  <c r="B1699" i="5"/>
  <c r="B1699" i="3"/>
  <c r="B1795" i="1"/>
  <c r="B1699" i="2"/>
  <c r="B1984" i="12"/>
  <c r="B1984" i="11"/>
  <c r="B1984" i="10"/>
  <c r="B1984" i="9"/>
  <c r="B1984" i="8"/>
  <c r="B1984" i="7"/>
  <c r="B1984" i="6"/>
  <c r="B1984" i="5"/>
  <c r="B1984" i="4"/>
  <c r="B1984" i="3"/>
  <c r="B1984" i="2"/>
  <c r="B2080" i="1"/>
  <c r="B1604" i="12"/>
  <c r="B1604" i="11"/>
  <c r="B1604" i="10"/>
  <c r="B1604" i="9"/>
  <c r="B1604" i="8"/>
  <c r="B1604" i="7"/>
  <c r="B1604" i="6"/>
  <c r="B1604" i="5"/>
  <c r="B1604" i="4"/>
  <c r="B1604" i="3"/>
  <c r="B1700" i="1"/>
  <c r="B1604" i="2"/>
  <c r="B559" i="12"/>
  <c r="B559" i="11"/>
  <c r="B559" i="10"/>
  <c r="B559" i="9"/>
  <c r="B559" i="8"/>
  <c r="B559" i="7"/>
  <c r="B559" i="6"/>
  <c r="B559" i="5"/>
  <c r="B559" i="4"/>
  <c r="B559" i="2"/>
  <c r="B559" i="3"/>
  <c r="B655" i="1"/>
  <c r="B1129" i="12"/>
  <c r="B1129" i="11"/>
  <c r="B1129" i="10"/>
  <c r="B1129" i="9"/>
  <c r="B1129" i="8"/>
  <c r="B1129" i="7"/>
  <c r="B1129" i="6"/>
  <c r="B1129" i="5"/>
  <c r="B1129" i="4"/>
  <c r="B1129" i="2"/>
  <c r="B1129" i="3"/>
  <c r="B1225" i="1"/>
  <c r="B654" i="12"/>
  <c r="B654" i="11"/>
  <c r="B654" i="10"/>
  <c r="B654" i="9"/>
  <c r="B654" i="8"/>
  <c r="B654" i="7"/>
  <c r="B654" i="6"/>
  <c r="B654" i="5"/>
  <c r="B654" i="4"/>
  <c r="B654" i="2"/>
  <c r="B654" i="3"/>
  <c r="B750" i="1"/>
  <c r="B2649" i="12"/>
  <c r="B2649" i="11"/>
  <c r="B2653" i="10"/>
  <c r="B2649" i="9"/>
  <c r="B2649" i="8"/>
  <c r="B2649" i="7"/>
  <c r="B2649" i="6"/>
  <c r="B2649" i="5"/>
  <c r="B2649" i="4"/>
  <c r="B2649" i="3"/>
  <c r="B2649" i="2"/>
  <c r="B2745" i="1"/>
  <c r="B2839" i="12"/>
  <c r="B2839" i="11"/>
  <c r="B2843" i="10"/>
  <c r="B2839" i="9"/>
  <c r="B2839" i="8"/>
  <c r="B2839" i="7"/>
  <c r="B2839" i="6"/>
  <c r="B2839" i="4"/>
  <c r="B2839" i="5"/>
  <c r="B2839" i="3"/>
  <c r="B2935" i="1"/>
  <c r="B1224" i="12"/>
  <c r="B1224" i="11"/>
  <c r="B1224" i="10"/>
  <c r="B1224" i="9"/>
  <c r="B1224" i="8"/>
  <c r="B1224" i="6"/>
  <c r="B1224" i="7"/>
  <c r="B1224" i="5"/>
  <c r="B1224" i="4"/>
  <c r="B1224" i="3"/>
  <c r="B1320" i="1"/>
  <c r="B1224" i="2"/>
  <c r="B85" i="1"/>
  <c r="B84" i="12"/>
  <c r="B84" i="11"/>
  <c r="B84" i="10"/>
  <c r="B84" i="9"/>
  <c r="B84" i="8"/>
  <c r="B84" i="7"/>
  <c r="B84" i="6"/>
  <c r="B84" i="5"/>
  <c r="B84" i="4"/>
  <c r="B84" i="3"/>
  <c r="B180" i="1"/>
  <c r="B84" i="2"/>
  <c r="A2211" i="4"/>
  <c r="B180" i="12" l="1"/>
  <c r="B180" i="11"/>
  <c r="B180" i="10"/>
  <c r="B180" i="9"/>
  <c r="B180" i="8"/>
  <c r="B180" i="7"/>
  <c r="B180" i="6"/>
  <c r="B180" i="5"/>
  <c r="B180" i="4"/>
  <c r="B180" i="3"/>
  <c r="B180" i="2"/>
  <c r="B276" i="1"/>
  <c r="B2935" i="12"/>
  <c r="B2939" i="10"/>
  <c r="B2935" i="8"/>
  <c r="B2935" i="7"/>
  <c r="B2935" i="3"/>
  <c r="B2935" i="5"/>
  <c r="B1700" i="12"/>
  <c r="B1700" i="11"/>
  <c r="B1700" i="10"/>
  <c r="B1700" i="9"/>
  <c r="B1700" i="8"/>
  <c r="B1700" i="7"/>
  <c r="B1700" i="6"/>
  <c r="B1700" i="5"/>
  <c r="B1700" i="4"/>
  <c r="B1700" i="3"/>
  <c r="B1796" i="1"/>
  <c r="B1700" i="2"/>
  <c r="B1795" i="12"/>
  <c r="B1795" i="11"/>
  <c r="B1795" i="10"/>
  <c r="B1795" i="9"/>
  <c r="B1795" i="8"/>
  <c r="B1795" i="7"/>
  <c r="B1795" i="6"/>
  <c r="B1795" i="4"/>
  <c r="B1795" i="5"/>
  <c r="B1795" i="3"/>
  <c r="B1891" i="1"/>
  <c r="B1795" i="2"/>
  <c r="B560" i="12"/>
  <c r="B560" i="11"/>
  <c r="B560" i="10"/>
  <c r="B560" i="9"/>
  <c r="B560" i="8"/>
  <c r="B560" i="7"/>
  <c r="B560" i="6"/>
  <c r="B560" i="5"/>
  <c r="B560" i="4"/>
  <c r="B560" i="3"/>
  <c r="B560" i="2"/>
  <c r="B656" i="1"/>
  <c r="B465" i="12"/>
  <c r="B465" i="11"/>
  <c r="B465" i="10"/>
  <c r="B465" i="9"/>
  <c r="B465" i="8"/>
  <c r="B465" i="7"/>
  <c r="B465" i="6"/>
  <c r="B465" i="5"/>
  <c r="B465" i="4"/>
  <c r="B465" i="2"/>
  <c r="B465" i="3"/>
  <c r="B561" i="1"/>
  <c r="B940" i="12"/>
  <c r="B940" i="11"/>
  <c r="B940" i="10"/>
  <c r="B940" i="9"/>
  <c r="B940" i="8"/>
  <c r="B940" i="7"/>
  <c r="B940" i="6"/>
  <c r="B940" i="5"/>
  <c r="B940" i="4"/>
  <c r="B940" i="3"/>
  <c r="B940" i="2"/>
  <c r="B1036" i="1"/>
  <c r="B1605" i="12"/>
  <c r="B1605" i="11"/>
  <c r="B1605" i="10"/>
  <c r="B1605" i="9"/>
  <c r="B1605" i="8"/>
  <c r="B1605" i="7"/>
  <c r="B1605" i="6"/>
  <c r="B1605" i="5"/>
  <c r="B1605" i="4"/>
  <c r="B1605" i="3"/>
  <c r="B1605" i="2"/>
  <c r="B1701" i="1"/>
  <c r="B2365" i="12"/>
  <c r="B2365" i="11"/>
  <c r="B2365" i="10"/>
  <c r="B2365" i="9"/>
  <c r="B2365" i="8"/>
  <c r="B2365" i="7"/>
  <c r="B2365" i="6"/>
  <c r="B2365" i="5"/>
  <c r="B2365" i="4"/>
  <c r="B2365" i="3"/>
  <c r="B2365" i="2"/>
  <c r="B2461" i="1"/>
  <c r="B1890" i="12"/>
  <c r="B1890" i="11"/>
  <c r="B1890" i="10"/>
  <c r="B1890" i="9"/>
  <c r="B1890" i="8"/>
  <c r="B1890" i="7"/>
  <c r="B1890" i="6"/>
  <c r="B1890" i="5"/>
  <c r="B1890" i="4"/>
  <c r="B1890" i="3"/>
  <c r="B1890" i="2"/>
  <c r="B1986" i="1"/>
  <c r="B1510" i="12"/>
  <c r="B1510" i="11"/>
  <c r="B1510" i="10"/>
  <c r="B1510" i="9"/>
  <c r="B1510" i="8"/>
  <c r="B1510" i="7"/>
  <c r="B1510" i="6"/>
  <c r="B1510" i="5"/>
  <c r="B1510" i="4"/>
  <c r="B1510" i="3"/>
  <c r="B1510" i="2"/>
  <c r="B1606" i="1"/>
  <c r="B1130" i="12"/>
  <c r="B1130" i="11"/>
  <c r="B1130" i="10"/>
  <c r="B1130" i="9"/>
  <c r="B1130" i="8"/>
  <c r="B1130" i="7"/>
  <c r="B1130" i="6"/>
  <c r="B1130" i="5"/>
  <c r="B1130" i="2"/>
  <c r="B1130" i="3"/>
  <c r="B1130" i="4"/>
  <c r="B1226" i="1"/>
  <c r="B1035" i="12"/>
  <c r="B1035" i="11"/>
  <c r="B1035" i="10"/>
  <c r="B1035" i="9"/>
  <c r="B1035" i="8"/>
  <c r="B1035" i="7"/>
  <c r="B1035" i="6"/>
  <c r="B1035" i="4"/>
  <c r="B1035" i="2"/>
  <c r="B1035" i="5"/>
  <c r="B1035" i="3"/>
  <c r="B1131" i="1"/>
  <c r="B1985" i="12"/>
  <c r="B1985" i="11"/>
  <c r="B1985" i="10"/>
  <c r="B1985" i="9"/>
  <c r="B1985" i="8"/>
  <c r="B1985" i="7"/>
  <c r="B1985" i="6"/>
  <c r="B1985" i="5"/>
  <c r="B1985" i="4"/>
  <c r="B1985" i="3"/>
  <c r="B1985" i="2"/>
  <c r="B2081" i="1"/>
  <c r="B1415" i="12"/>
  <c r="B1415" i="11"/>
  <c r="B1415" i="10"/>
  <c r="B1415" i="9"/>
  <c r="B1415" i="8"/>
  <c r="B1415" i="7"/>
  <c r="B1415" i="6"/>
  <c r="B1415" i="4"/>
  <c r="B1415" i="5"/>
  <c r="B1415" i="2"/>
  <c r="B1415" i="3"/>
  <c r="B1511" i="1"/>
  <c r="B2650" i="12"/>
  <c r="B2650" i="11"/>
  <c r="B2654" i="10"/>
  <c r="B2650" i="9"/>
  <c r="B2650" i="8"/>
  <c r="B2650" i="7"/>
  <c r="B2650" i="6"/>
  <c r="B2650" i="5"/>
  <c r="B2650" i="4"/>
  <c r="B2650" i="3"/>
  <c r="B2650" i="2"/>
  <c r="B2746" i="1"/>
  <c r="B845" i="12"/>
  <c r="B845" i="11"/>
  <c r="B845" i="10"/>
  <c r="B845" i="9"/>
  <c r="B845" i="8"/>
  <c r="B845" i="7"/>
  <c r="B845" i="6"/>
  <c r="B845" i="5"/>
  <c r="B845" i="4"/>
  <c r="B845" i="2"/>
  <c r="B845" i="3"/>
  <c r="B941" i="1"/>
  <c r="B370" i="12"/>
  <c r="B370" i="11"/>
  <c r="B370" i="10"/>
  <c r="B370" i="9"/>
  <c r="B370" i="8"/>
  <c r="B370" i="7"/>
  <c r="B370" i="6"/>
  <c r="B370" i="5"/>
  <c r="B370" i="4"/>
  <c r="B370" i="2"/>
  <c r="B370" i="3"/>
  <c r="B466" i="1"/>
  <c r="B275" i="12"/>
  <c r="B275" i="11"/>
  <c r="B275" i="10"/>
  <c r="B275" i="9"/>
  <c r="B275" i="8"/>
  <c r="B275" i="7"/>
  <c r="B275" i="6"/>
  <c r="B275" i="5"/>
  <c r="B275" i="4"/>
  <c r="B275" i="2"/>
  <c r="B275" i="3"/>
  <c r="B371" i="1"/>
  <c r="B2555" i="12"/>
  <c r="B2555" i="11"/>
  <c r="B2555" i="10"/>
  <c r="B2555" i="9"/>
  <c r="B2555" i="8"/>
  <c r="B2555" i="7"/>
  <c r="B2555" i="6"/>
  <c r="B2555" i="4"/>
  <c r="B2555" i="5"/>
  <c r="B2555" i="3"/>
  <c r="B2555" i="2"/>
  <c r="B2651" i="1"/>
  <c r="B2175" i="12"/>
  <c r="B2175" i="11"/>
  <c r="B2175" i="10"/>
  <c r="B2175" i="9"/>
  <c r="B2175" i="8"/>
  <c r="B2175" i="7"/>
  <c r="B2175" i="6"/>
  <c r="B2175" i="4"/>
  <c r="B2175" i="5"/>
  <c r="B2175" i="3"/>
  <c r="B2271" i="1"/>
  <c r="B2175" i="2"/>
  <c r="B2270" i="12"/>
  <c r="B2270" i="11"/>
  <c r="B2270" i="10"/>
  <c r="B2270" i="9"/>
  <c r="B2270" i="8"/>
  <c r="B2270" i="7"/>
  <c r="B2270" i="6"/>
  <c r="B2270" i="5"/>
  <c r="B2270" i="4"/>
  <c r="B2270" i="3"/>
  <c r="B2270" i="2"/>
  <c r="B2366" i="1"/>
  <c r="B1320" i="12"/>
  <c r="B1320" i="11"/>
  <c r="B1320" i="10"/>
  <c r="B1320" i="9"/>
  <c r="B1320" i="8"/>
  <c r="B1320" i="6"/>
  <c r="B1320" i="7"/>
  <c r="B1320" i="5"/>
  <c r="B1320" i="4"/>
  <c r="B1320" i="3"/>
  <c r="B1416" i="1"/>
  <c r="B1320" i="2"/>
  <c r="B2460" i="12"/>
  <c r="B2460" i="11"/>
  <c r="B2460" i="10"/>
  <c r="B2460" i="9"/>
  <c r="B2460" i="8"/>
  <c r="B2460" i="7"/>
  <c r="B2460" i="6"/>
  <c r="B2460" i="5"/>
  <c r="B2460" i="4"/>
  <c r="B2460" i="3"/>
  <c r="B2556" i="1"/>
  <c r="B2460" i="2"/>
  <c r="B86" i="1"/>
  <c r="B85" i="12"/>
  <c r="B85" i="11"/>
  <c r="B85" i="10"/>
  <c r="B85" i="9"/>
  <c r="B85" i="8"/>
  <c r="B85" i="7"/>
  <c r="B85" i="6"/>
  <c r="B85" i="5"/>
  <c r="B85" i="4"/>
  <c r="B85" i="3"/>
  <c r="B85" i="2"/>
  <c r="B181" i="1"/>
  <c r="B2745" i="12"/>
  <c r="B2745" i="11"/>
  <c r="B2749" i="10"/>
  <c r="B2745" i="9"/>
  <c r="B2745" i="8"/>
  <c r="B2745" i="7"/>
  <c r="B2745" i="6"/>
  <c r="B2745" i="5"/>
  <c r="B2745" i="4"/>
  <c r="B2745" i="3"/>
  <c r="B2841" i="1"/>
  <c r="B750" i="12"/>
  <c r="B750" i="11"/>
  <c r="B750" i="10"/>
  <c r="B750" i="9"/>
  <c r="B750" i="8"/>
  <c r="B750" i="7"/>
  <c r="B750" i="6"/>
  <c r="B750" i="5"/>
  <c r="B750" i="4"/>
  <c r="B750" i="2"/>
  <c r="B750" i="3"/>
  <c r="B846" i="1"/>
  <c r="B1225" i="12"/>
  <c r="B1225" i="11"/>
  <c r="B1225" i="10"/>
  <c r="B1225" i="9"/>
  <c r="B1225" i="8"/>
  <c r="B1225" i="7"/>
  <c r="B1225" i="6"/>
  <c r="B1225" i="5"/>
  <c r="B1225" i="4"/>
  <c r="B1225" i="2"/>
  <c r="B1225" i="3"/>
  <c r="B1321" i="1"/>
  <c r="B655" i="12"/>
  <c r="B655" i="11"/>
  <c r="B655" i="10"/>
  <c r="B655" i="9"/>
  <c r="B655" i="8"/>
  <c r="B655" i="7"/>
  <c r="B655" i="6"/>
  <c r="B655" i="5"/>
  <c r="B655" i="4"/>
  <c r="B655" i="2"/>
  <c r="B655" i="3"/>
  <c r="B751" i="1"/>
  <c r="B2080" i="12"/>
  <c r="B2080" i="11"/>
  <c r="B2080" i="10"/>
  <c r="B2080" i="9"/>
  <c r="B2080" i="8"/>
  <c r="B2080" i="7"/>
  <c r="B2080" i="6"/>
  <c r="B2080" i="5"/>
  <c r="B2080" i="4"/>
  <c r="B2080" i="3"/>
  <c r="B2176" i="1"/>
  <c r="B2080" i="2"/>
  <c r="B2840" i="12"/>
  <c r="B2840" i="11"/>
  <c r="B2844" i="10"/>
  <c r="B2840" i="9"/>
  <c r="B2840" i="8"/>
  <c r="B2840" i="7"/>
  <c r="B2840" i="6"/>
  <c r="B2840" i="5"/>
  <c r="B2840" i="3"/>
  <c r="B2840" i="4"/>
  <c r="B2936" i="1"/>
  <c r="A2307" i="4"/>
  <c r="B276" i="12" l="1"/>
  <c r="B276" i="11"/>
  <c r="B276" i="10"/>
  <c r="B276" i="9"/>
  <c r="B276" i="8"/>
  <c r="B276" i="7"/>
  <c r="B276" i="6"/>
  <c r="B276" i="5"/>
  <c r="B276" i="4"/>
  <c r="B276" i="3"/>
  <c r="B276" i="2"/>
  <c r="B372" i="1"/>
  <c r="B87" i="1"/>
  <c r="B86" i="12"/>
  <c r="B86" i="11"/>
  <c r="B86" i="10"/>
  <c r="B86" i="9"/>
  <c r="B86" i="8"/>
  <c r="B86" i="7"/>
  <c r="B86" i="6"/>
  <c r="B86" i="5"/>
  <c r="B86" i="4"/>
  <c r="B86" i="3"/>
  <c r="B86" i="2"/>
  <c r="B182" i="1"/>
  <c r="B751" i="12"/>
  <c r="B751" i="11"/>
  <c r="B751" i="10"/>
  <c r="B751" i="9"/>
  <c r="B751" i="8"/>
  <c r="B751" i="7"/>
  <c r="B751" i="6"/>
  <c r="B751" i="4"/>
  <c r="B751" i="5"/>
  <c r="B751" i="2"/>
  <c r="B751" i="3"/>
  <c r="B847" i="1"/>
  <c r="B1321" i="12"/>
  <c r="B1321" i="11"/>
  <c r="B1321" i="10"/>
  <c r="B1321" i="9"/>
  <c r="B1321" i="8"/>
  <c r="B1321" i="7"/>
  <c r="B1321" i="6"/>
  <c r="B1321" i="5"/>
  <c r="B1321" i="4"/>
  <c r="B1321" i="2"/>
  <c r="B1321" i="3"/>
  <c r="B1417" i="1"/>
  <c r="B846" i="12"/>
  <c r="B846" i="11"/>
  <c r="B846" i="10"/>
  <c r="B846" i="9"/>
  <c r="B846" i="8"/>
  <c r="B846" i="7"/>
  <c r="B846" i="6"/>
  <c r="B846" i="5"/>
  <c r="B846" i="4"/>
  <c r="B846" i="2"/>
  <c r="B846" i="3"/>
  <c r="B942" i="1"/>
  <c r="B2841" i="12"/>
  <c r="B2841" i="11"/>
  <c r="B2845" i="10"/>
  <c r="B2841" i="9"/>
  <c r="B2841" i="8"/>
  <c r="B2841" i="7"/>
  <c r="B2841" i="6"/>
  <c r="B2841" i="4"/>
  <c r="B2841" i="5"/>
  <c r="B2841" i="3"/>
  <c r="B2937" i="1"/>
  <c r="B2366" i="12"/>
  <c r="B2366" i="11"/>
  <c r="B2366" i="10"/>
  <c r="B2366" i="9"/>
  <c r="B2366" i="8"/>
  <c r="B2366" i="7"/>
  <c r="B2366" i="6"/>
  <c r="B2366" i="5"/>
  <c r="B2366" i="4"/>
  <c r="B2366" i="3"/>
  <c r="B2462" i="1"/>
  <c r="B2366" i="2"/>
  <c r="B2651" i="12"/>
  <c r="B2651" i="11"/>
  <c r="B2655" i="10"/>
  <c r="B2651" i="9"/>
  <c r="B2651" i="8"/>
  <c r="B2651" i="7"/>
  <c r="B2651" i="6"/>
  <c r="B2651" i="4"/>
  <c r="B2651" i="5"/>
  <c r="B2651" i="3"/>
  <c r="B2651" i="2"/>
  <c r="B2747" i="1"/>
  <c r="B371" i="12"/>
  <c r="B371" i="11"/>
  <c r="B371" i="10"/>
  <c r="B371" i="9"/>
  <c r="B371" i="8"/>
  <c r="B371" i="7"/>
  <c r="B371" i="6"/>
  <c r="B371" i="5"/>
  <c r="B371" i="4"/>
  <c r="B371" i="2"/>
  <c r="B371" i="3"/>
  <c r="B467" i="1"/>
  <c r="B466" i="12"/>
  <c r="B466" i="11"/>
  <c r="B466" i="10"/>
  <c r="B466" i="9"/>
  <c r="B466" i="8"/>
  <c r="B466" i="7"/>
  <c r="B466" i="6"/>
  <c r="B466" i="5"/>
  <c r="B466" i="4"/>
  <c r="B466" i="2"/>
  <c r="B466" i="3"/>
  <c r="B562" i="1"/>
  <c r="B941" i="12"/>
  <c r="B941" i="11"/>
  <c r="B941" i="10"/>
  <c r="B941" i="9"/>
  <c r="B941" i="8"/>
  <c r="B941" i="7"/>
  <c r="B941" i="6"/>
  <c r="B941" i="5"/>
  <c r="B941" i="4"/>
  <c r="B941" i="2"/>
  <c r="B941" i="3"/>
  <c r="B1037" i="1"/>
  <c r="B2746" i="12"/>
  <c r="B2746" i="11"/>
  <c r="B2750" i="10"/>
  <c r="B2746" i="9"/>
  <c r="B2746" i="8"/>
  <c r="B2746" i="7"/>
  <c r="B2746" i="6"/>
  <c r="B2746" i="5"/>
  <c r="B2746" i="4"/>
  <c r="B2746" i="3"/>
  <c r="B2842" i="1"/>
  <c r="B1511" i="12"/>
  <c r="B1511" i="11"/>
  <c r="B1511" i="10"/>
  <c r="B1511" i="9"/>
  <c r="B1511" i="8"/>
  <c r="B1511" i="7"/>
  <c r="B1511" i="6"/>
  <c r="B1511" i="4"/>
  <c r="B1511" i="5"/>
  <c r="B1511" i="3"/>
  <c r="B1607" i="1"/>
  <c r="B1511" i="2"/>
  <c r="B2081" i="12"/>
  <c r="B2081" i="11"/>
  <c r="B2081" i="10"/>
  <c r="B2081" i="9"/>
  <c r="B2081" i="8"/>
  <c r="B2081" i="7"/>
  <c r="B2081" i="6"/>
  <c r="B2081" i="5"/>
  <c r="B2081" i="4"/>
  <c r="B2081" i="3"/>
  <c r="B2081" i="2"/>
  <c r="B2177" i="1"/>
  <c r="B1131" i="12"/>
  <c r="B1131" i="11"/>
  <c r="B1131" i="10"/>
  <c r="B1131" i="9"/>
  <c r="B1131" i="8"/>
  <c r="B1131" i="7"/>
  <c r="B1131" i="6"/>
  <c r="B1131" i="4"/>
  <c r="B1131" i="2"/>
  <c r="B1131" i="5"/>
  <c r="B1131" i="3"/>
  <c r="B1227" i="1"/>
  <c r="B1226" i="12"/>
  <c r="B1226" i="11"/>
  <c r="B1226" i="10"/>
  <c r="B1226" i="9"/>
  <c r="B1226" i="8"/>
  <c r="B1226" i="7"/>
  <c r="B1226" i="6"/>
  <c r="B1226" i="5"/>
  <c r="B1226" i="3"/>
  <c r="B1226" i="4"/>
  <c r="B1226" i="2"/>
  <c r="B1322" i="1"/>
  <c r="B1606" i="12"/>
  <c r="B1606" i="11"/>
  <c r="B1606" i="10"/>
  <c r="B1606" i="9"/>
  <c r="B1606" i="8"/>
  <c r="B1606" i="7"/>
  <c r="B1606" i="6"/>
  <c r="B1606" i="5"/>
  <c r="B1606" i="4"/>
  <c r="B1606" i="3"/>
  <c r="B1606" i="2"/>
  <c r="B1702" i="1"/>
  <c r="B1986" i="12"/>
  <c r="B1986" i="11"/>
  <c r="B1986" i="10"/>
  <c r="B1986" i="9"/>
  <c r="B1986" i="8"/>
  <c r="B1986" i="7"/>
  <c r="B1986" i="6"/>
  <c r="B1986" i="5"/>
  <c r="B1986" i="4"/>
  <c r="B1986" i="3"/>
  <c r="B2082" i="1"/>
  <c r="B1986" i="2"/>
  <c r="B2461" i="12"/>
  <c r="B2461" i="11"/>
  <c r="B2461" i="10"/>
  <c r="B2461" i="9"/>
  <c r="B2461" i="8"/>
  <c r="B2461" i="7"/>
  <c r="B2461" i="6"/>
  <c r="B2461" i="5"/>
  <c r="B2461" i="4"/>
  <c r="B2461" i="3"/>
  <c r="B2461" i="2"/>
  <c r="B2557" i="1"/>
  <c r="B1701" i="12"/>
  <c r="B1701" i="11"/>
  <c r="B1701" i="10"/>
  <c r="B1701" i="9"/>
  <c r="B1701" i="8"/>
  <c r="B1701" i="7"/>
  <c r="B1701" i="6"/>
  <c r="B1701" i="5"/>
  <c r="B1701" i="4"/>
  <c r="B1701" i="3"/>
  <c r="B1701" i="2"/>
  <c r="B1797" i="1"/>
  <c r="B1036" i="12"/>
  <c r="B1036" i="11"/>
  <c r="B1036" i="10"/>
  <c r="B1036" i="9"/>
  <c r="B1036" i="8"/>
  <c r="B1036" i="7"/>
  <c r="B1036" i="6"/>
  <c r="B1036" i="5"/>
  <c r="B1036" i="4"/>
  <c r="B1036" i="3"/>
  <c r="B1036" i="2"/>
  <c r="B1132" i="1"/>
  <c r="B561" i="12"/>
  <c r="B561" i="11"/>
  <c r="B561" i="10"/>
  <c r="B561" i="9"/>
  <c r="B561" i="8"/>
  <c r="B561" i="7"/>
  <c r="B561" i="6"/>
  <c r="B561" i="5"/>
  <c r="B561" i="4"/>
  <c r="B561" i="2"/>
  <c r="B561" i="3"/>
  <c r="B657" i="1"/>
  <c r="B656" i="12"/>
  <c r="B656" i="11"/>
  <c r="B656" i="10"/>
  <c r="B656" i="9"/>
  <c r="B656" i="8"/>
  <c r="B656" i="7"/>
  <c r="B656" i="6"/>
  <c r="B656" i="5"/>
  <c r="B656" i="4"/>
  <c r="B656" i="3"/>
  <c r="B656" i="2"/>
  <c r="B752" i="1"/>
  <c r="B181" i="12"/>
  <c r="B181" i="11"/>
  <c r="B181" i="10"/>
  <c r="B181" i="9"/>
  <c r="B181" i="8"/>
  <c r="B181" i="7"/>
  <c r="B181" i="6"/>
  <c r="B181" i="5"/>
  <c r="B181" i="4"/>
  <c r="B181" i="2"/>
  <c r="B181" i="3"/>
  <c r="B277" i="1"/>
  <c r="B2936" i="12"/>
  <c r="B2940" i="10"/>
  <c r="B2936" i="8"/>
  <c r="B2936" i="7"/>
  <c r="B2936" i="5"/>
  <c r="B2936" i="3"/>
  <c r="B2176" i="12"/>
  <c r="B2176" i="11"/>
  <c r="B2176" i="10"/>
  <c r="B2176" i="9"/>
  <c r="B2176" i="8"/>
  <c r="B2176" i="7"/>
  <c r="B2176" i="6"/>
  <c r="B2176" i="5"/>
  <c r="B2176" i="4"/>
  <c r="B2176" i="3"/>
  <c r="B2272" i="1"/>
  <c r="B2176" i="2"/>
  <c r="B2556" i="12"/>
  <c r="B2556" i="11"/>
  <c r="B2556" i="10"/>
  <c r="B2556" i="9"/>
  <c r="B2556" i="8"/>
  <c r="B2556" i="7"/>
  <c r="B2556" i="6"/>
  <c r="B2556" i="5"/>
  <c r="B2556" i="4"/>
  <c r="B2556" i="3"/>
  <c r="B2556" i="2"/>
  <c r="B2652" i="1"/>
  <c r="B1416" i="12"/>
  <c r="B1416" i="11"/>
  <c r="B1416" i="10"/>
  <c r="B1416" i="9"/>
  <c r="B1416" i="8"/>
  <c r="B1416" i="7"/>
  <c r="B1416" i="6"/>
  <c r="B1416" i="5"/>
  <c r="B1416" i="4"/>
  <c r="B1416" i="3"/>
  <c r="B1512" i="1"/>
  <c r="B1416" i="2"/>
  <c r="B2271" i="12"/>
  <c r="B2271" i="11"/>
  <c r="B2271" i="10"/>
  <c r="B2271" i="9"/>
  <c r="B2271" i="8"/>
  <c r="B2271" i="7"/>
  <c r="B2271" i="6"/>
  <c r="B2271" i="4"/>
  <c r="B2271" i="5"/>
  <c r="B2271" i="3"/>
  <c r="B2271" i="2"/>
  <c r="B2367" i="1"/>
  <c r="B1891" i="12"/>
  <c r="B1891" i="11"/>
  <c r="B1891" i="10"/>
  <c r="B1891" i="9"/>
  <c r="B1891" i="8"/>
  <c r="B1891" i="7"/>
  <c r="B1891" i="6"/>
  <c r="B1891" i="4"/>
  <c r="B1891" i="5"/>
  <c r="B1891" i="3"/>
  <c r="B1987" i="1"/>
  <c r="B1891" i="2"/>
  <c r="B1796" i="12"/>
  <c r="B1796" i="11"/>
  <c r="B1796" i="10"/>
  <c r="B1796" i="9"/>
  <c r="B1796" i="8"/>
  <c r="B1796" i="7"/>
  <c r="B1796" i="6"/>
  <c r="B1796" i="5"/>
  <c r="B1796" i="4"/>
  <c r="B1796" i="3"/>
  <c r="B1892" i="1"/>
  <c r="B1796" i="2"/>
  <c r="A2403" i="4"/>
  <c r="B1702" i="12" l="1"/>
  <c r="B1702" i="11"/>
  <c r="B1702" i="10"/>
  <c r="B1702" i="9"/>
  <c r="B1702" i="8"/>
  <c r="B1702" i="7"/>
  <c r="B1702" i="6"/>
  <c r="B1702" i="5"/>
  <c r="B1702" i="4"/>
  <c r="B1702" i="3"/>
  <c r="B1702" i="2"/>
  <c r="B1798" i="1"/>
  <c r="B1322" i="12"/>
  <c r="B1322" i="11"/>
  <c r="B1322" i="10"/>
  <c r="B1322" i="9"/>
  <c r="B1322" i="8"/>
  <c r="B1322" i="7"/>
  <c r="B1322" i="6"/>
  <c r="B1322" i="5"/>
  <c r="B1322" i="3"/>
  <c r="B1322" i="4"/>
  <c r="B1322" i="2"/>
  <c r="B1418" i="1"/>
  <c r="B2842" i="12"/>
  <c r="B2842" i="11"/>
  <c r="B2846" i="10"/>
  <c r="B2842" i="9"/>
  <c r="B2842" i="8"/>
  <c r="B2842" i="7"/>
  <c r="B2842" i="4"/>
  <c r="B2842" i="6"/>
  <c r="B2842" i="5"/>
  <c r="B2842" i="3"/>
  <c r="B2938" i="1"/>
  <c r="B2462" i="12"/>
  <c r="B2462" i="11"/>
  <c r="B2462" i="10"/>
  <c r="B2462" i="9"/>
  <c r="B2462" i="8"/>
  <c r="B2462" i="7"/>
  <c r="B2462" i="5"/>
  <c r="B2462" i="4"/>
  <c r="B2462" i="6"/>
  <c r="B2462" i="3"/>
  <c r="B2462" i="2"/>
  <c r="B2558" i="1"/>
  <c r="B1892" i="12"/>
  <c r="B1892" i="11"/>
  <c r="B1892" i="10"/>
  <c r="B1892" i="9"/>
  <c r="B1892" i="8"/>
  <c r="B1892" i="7"/>
  <c r="B1892" i="6"/>
  <c r="B1892" i="5"/>
  <c r="B1892" i="4"/>
  <c r="B1892" i="3"/>
  <c r="B1988" i="1"/>
  <c r="B1892" i="2"/>
  <c r="B1987" i="12"/>
  <c r="B1987" i="11"/>
  <c r="B1987" i="10"/>
  <c r="B1987" i="9"/>
  <c r="B1987" i="8"/>
  <c r="B1987" i="7"/>
  <c r="B1987" i="6"/>
  <c r="B1987" i="4"/>
  <c r="B1987" i="5"/>
  <c r="B1987" i="3"/>
  <c r="B2083" i="1"/>
  <c r="B1987" i="2"/>
  <c r="B1512" i="12"/>
  <c r="B1512" i="11"/>
  <c r="B1512" i="10"/>
  <c r="B1512" i="9"/>
  <c r="B1512" i="8"/>
  <c r="B1512" i="7"/>
  <c r="B1512" i="6"/>
  <c r="B1512" i="5"/>
  <c r="B1512" i="4"/>
  <c r="B1512" i="3"/>
  <c r="B1608" i="1"/>
  <c r="B1512" i="2"/>
  <c r="B2272" i="12"/>
  <c r="B2272" i="11"/>
  <c r="B2272" i="10"/>
  <c r="B2272" i="9"/>
  <c r="B2272" i="8"/>
  <c r="B2272" i="7"/>
  <c r="B2272" i="6"/>
  <c r="B2272" i="5"/>
  <c r="B2272" i="4"/>
  <c r="B2272" i="3"/>
  <c r="B2368" i="1"/>
  <c r="B2272" i="2"/>
  <c r="B1037" i="12"/>
  <c r="B1037" i="11"/>
  <c r="B1037" i="10"/>
  <c r="B1037" i="9"/>
  <c r="B1037" i="8"/>
  <c r="B1037" i="7"/>
  <c r="B1037" i="6"/>
  <c r="B1037" i="5"/>
  <c r="B1037" i="4"/>
  <c r="B1037" i="2"/>
  <c r="B1037" i="3"/>
  <c r="B1133" i="1"/>
  <c r="B562" i="12"/>
  <c r="B562" i="11"/>
  <c r="B562" i="10"/>
  <c r="B562" i="9"/>
  <c r="B562" i="8"/>
  <c r="B562" i="7"/>
  <c r="B562" i="6"/>
  <c r="B562" i="5"/>
  <c r="B562" i="4"/>
  <c r="B562" i="2"/>
  <c r="B562" i="3"/>
  <c r="B658" i="1"/>
  <c r="B467" i="12"/>
  <c r="B467" i="11"/>
  <c r="B467" i="10"/>
  <c r="B467" i="9"/>
  <c r="B467" i="8"/>
  <c r="B467" i="7"/>
  <c r="B467" i="6"/>
  <c r="B467" i="5"/>
  <c r="B467" i="4"/>
  <c r="B467" i="2"/>
  <c r="B467" i="3"/>
  <c r="B563" i="1"/>
  <c r="B2747" i="12"/>
  <c r="B2747" i="11"/>
  <c r="B2751" i="10"/>
  <c r="B2747" i="9"/>
  <c r="B2747" i="8"/>
  <c r="B2747" i="7"/>
  <c r="B2747" i="6"/>
  <c r="B2747" i="4"/>
  <c r="B2747" i="5"/>
  <c r="B2747" i="3"/>
  <c r="B2843" i="1"/>
  <c r="B2937" i="12"/>
  <c r="B2941" i="10"/>
  <c r="B2937" i="8"/>
  <c r="B2937" i="7"/>
  <c r="B2937" i="5"/>
  <c r="B2937" i="3"/>
  <c r="B372" i="12"/>
  <c r="B372" i="11"/>
  <c r="B372" i="10"/>
  <c r="B372" i="9"/>
  <c r="B372" i="8"/>
  <c r="B372" i="7"/>
  <c r="B372" i="6"/>
  <c r="B372" i="5"/>
  <c r="B372" i="4"/>
  <c r="B372" i="3"/>
  <c r="B372" i="2"/>
  <c r="B468" i="1"/>
  <c r="B277" i="12"/>
  <c r="B277" i="11"/>
  <c r="B277" i="10"/>
  <c r="B277" i="9"/>
  <c r="B277" i="8"/>
  <c r="B277" i="7"/>
  <c r="B277" i="6"/>
  <c r="B277" i="5"/>
  <c r="B277" i="4"/>
  <c r="B277" i="2"/>
  <c r="B277" i="3"/>
  <c r="B373" i="1"/>
  <c r="B752" i="12"/>
  <c r="B752" i="11"/>
  <c r="B752" i="10"/>
  <c r="B752" i="9"/>
  <c r="B752" i="8"/>
  <c r="B752" i="7"/>
  <c r="B752" i="6"/>
  <c r="B752" i="5"/>
  <c r="B752" i="4"/>
  <c r="B752" i="3"/>
  <c r="B752" i="2"/>
  <c r="B848" i="1"/>
  <c r="B657" i="12"/>
  <c r="B657" i="11"/>
  <c r="B657" i="10"/>
  <c r="B657" i="9"/>
  <c r="B657" i="8"/>
  <c r="B657" i="7"/>
  <c r="B657" i="6"/>
  <c r="B657" i="5"/>
  <c r="B657" i="4"/>
  <c r="B657" i="2"/>
  <c r="B657" i="3"/>
  <c r="B753" i="1"/>
  <c r="B1132" i="12"/>
  <c r="B1132" i="11"/>
  <c r="B1132" i="10"/>
  <c r="B1132" i="9"/>
  <c r="B1132" i="8"/>
  <c r="B1132" i="7"/>
  <c r="B1132" i="6"/>
  <c r="B1132" i="5"/>
  <c r="B1132" i="4"/>
  <c r="B1132" i="3"/>
  <c r="B1132" i="2"/>
  <c r="B1228" i="1"/>
  <c r="B2082" i="12"/>
  <c r="B2082" i="11"/>
  <c r="B2082" i="10"/>
  <c r="B2082" i="9"/>
  <c r="B2082" i="8"/>
  <c r="B2082" i="7"/>
  <c r="B2082" i="6"/>
  <c r="B2082" i="5"/>
  <c r="B2082" i="4"/>
  <c r="B2082" i="3"/>
  <c r="B2082" i="2"/>
  <c r="B2178" i="1"/>
  <c r="B1607" i="12"/>
  <c r="B1607" i="11"/>
  <c r="B1607" i="10"/>
  <c r="B1607" i="9"/>
  <c r="B1607" i="8"/>
  <c r="B1607" i="7"/>
  <c r="B1607" i="6"/>
  <c r="B1607" i="4"/>
  <c r="B1607" i="5"/>
  <c r="B1607" i="3"/>
  <c r="B1607" i="2"/>
  <c r="B1703" i="1"/>
  <c r="B1797" i="12"/>
  <c r="B1797" i="11"/>
  <c r="B1797" i="10"/>
  <c r="B1797" i="9"/>
  <c r="B1797" i="8"/>
  <c r="B1797" i="7"/>
  <c r="B1797" i="6"/>
  <c r="B1797" i="5"/>
  <c r="B1797" i="4"/>
  <c r="B1797" i="3"/>
  <c r="B1797" i="2"/>
  <c r="B1893" i="1"/>
  <c r="B2557" i="12"/>
  <c r="B2557" i="11"/>
  <c r="B2557" i="10"/>
  <c r="B2557" i="9"/>
  <c r="B2557" i="8"/>
  <c r="B2557" i="7"/>
  <c r="B2557" i="6"/>
  <c r="B2557" i="5"/>
  <c r="B2557" i="4"/>
  <c r="B2557" i="3"/>
  <c r="B2557" i="2"/>
  <c r="B2653" i="1"/>
  <c r="B1227" i="12"/>
  <c r="B1227" i="11"/>
  <c r="B1227" i="10"/>
  <c r="B1227" i="9"/>
  <c r="B1227" i="8"/>
  <c r="B1227" i="7"/>
  <c r="B1227" i="6"/>
  <c r="B1227" i="4"/>
  <c r="B1227" i="2"/>
  <c r="B1227" i="5"/>
  <c r="B1227" i="3"/>
  <c r="B1323" i="1"/>
  <c r="B2177" i="12"/>
  <c r="B2177" i="11"/>
  <c r="B2177" i="10"/>
  <c r="B2177" i="9"/>
  <c r="B2177" i="8"/>
  <c r="B2177" i="7"/>
  <c r="B2177" i="6"/>
  <c r="B2177" i="5"/>
  <c r="B2177" i="4"/>
  <c r="B2177" i="3"/>
  <c r="B2177" i="2"/>
  <c r="B2273" i="1"/>
  <c r="B2367" i="12"/>
  <c r="B2367" i="11"/>
  <c r="B2367" i="10"/>
  <c r="B2367" i="9"/>
  <c r="B2367" i="8"/>
  <c r="B2367" i="7"/>
  <c r="B2367" i="6"/>
  <c r="B2367" i="4"/>
  <c r="B2367" i="5"/>
  <c r="B2367" i="3"/>
  <c r="B2463" i="1"/>
  <c r="B2367" i="2"/>
  <c r="B2652" i="12"/>
  <c r="B2652" i="11"/>
  <c r="B2656" i="10"/>
  <c r="B2652" i="9"/>
  <c r="B2652" i="8"/>
  <c r="B2652" i="7"/>
  <c r="B2652" i="6"/>
  <c r="B2652" i="5"/>
  <c r="B2652" i="4"/>
  <c r="B2652" i="3"/>
  <c r="B2652" i="2"/>
  <c r="B2748" i="1"/>
  <c r="B942" i="12"/>
  <c r="B942" i="11"/>
  <c r="B942" i="10"/>
  <c r="B942" i="9"/>
  <c r="B942" i="8"/>
  <c r="B942" i="7"/>
  <c r="B942" i="6"/>
  <c r="B942" i="5"/>
  <c r="B942" i="4"/>
  <c r="B942" i="2"/>
  <c r="B942" i="3"/>
  <c r="B1038" i="1"/>
  <c r="B1417" i="12"/>
  <c r="B1417" i="11"/>
  <c r="B1417" i="10"/>
  <c r="B1417" i="9"/>
  <c r="B1417" i="8"/>
  <c r="B1417" i="7"/>
  <c r="B1417" i="6"/>
  <c r="B1417" i="5"/>
  <c r="B1417" i="4"/>
  <c r="B1417" i="2"/>
  <c r="B1417" i="3"/>
  <c r="B1513" i="1"/>
  <c r="B847" i="12"/>
  <c r="B847" i="11"/>
  <c r="B847" i="10"/>
  <c r="B847" i="9"/>
  <c r="B847" i="8"/>
  <c r="B847" i="7"/>
  <c r="B847" i="6"/>
  <c r="B847" i="4"/>
  <c r="B847" i="5"/>
  <c r="B847" i="2"/>
  <c r="B847" i="3"/>
  <c r="B943" i="1"/>
  <c r="B182" i="12"/>
  <c r="B182" i="11"/>
  <c r="B182" i="10"/>
  <c r="B182" i="9"/>
  <c r="B182" i="8"/>
  <c r="B182" i="7"/>
  <c r="B182" i="6"/>
  <c r="B182" i="5"/>
  <c r="B182" i="4"/>
  <c r="B182" i="2"/>
  <c r="B182" i="3"/>
  <c r="B278" i="1"/>
  <c r="B88" i="1"/>
  <c r="B87" i="12"/>
  <c r="B87" i="11"/>
  <c r="B87" i="10"/>
  <c r="B87" i="9"/>
  <c r="B87" i="8"/>
  <c r="B87" i="7"/>
  <c r="B87" i="6"/>
  <c r="B87" i="5"/>
  <c r="B87" i="4"/>
  <c r="B87" i="3"/>
  <c r="B183" i="1"/>
  <c r="B87" i="2"/>
  <c r="A2499" i="4"/>
  <c r="B183" i="12" l="1"/>
  <c r="B183" i="11"/>
  <c r="B183" i="10"/>
  <c r="B183" i="9"/>
  <c r="B183" i="8"/>
  <c r="B183" i="7"/>
  <c r="B183" i="6"/>
  <c r="B183" i="5"/>
  <c r="B183" i="4"/>
  <c r="B183" i="2"/>
  <c r="B183" i="3"/>
  <c r="B279" i="1"/>
  <c r="B278" i="12"/>
  <c r="B278" i="11"/>
  <c r="B278" i="10"/>
  <c r="B278" i="9"/>
  <c r="B278" i="8"/>
  <c r="B278" i="7"/>
  <c r="B278" i="6"/>
  <c r="B278" i="5"/>
  <c r="B278" i="4"/>
  <c r="B278" i="2"/>
  <c r="B278" i="3"/>
  <c r="B374" i="1"/>
  <c r="B943" i="12"/>
  <c r="B943" i="11"/>
  <c r="B943" i="10"/>
  <c r="B943" i="8"/>
  <c r="B943" i="9"/>
  <c r="B943" i="7"/>
  <c r="B943" i="6"/>
  <c r="B943" i="4"/>
  <c r="B943" i="5"/>
  <c r="B943" i="2"/>
  <c r="B943" i="3"/>
  <c r="B1039" i="1"/>
  <c r="B2273" i="12"/>
  <c r="B2273" i="11"/>
  <c r="B2273" i="10"/>
  <c r="B2273" i="9"/>
  <c r="B2273" i="8"/>
  <c r="B2273" i="7"/>
  <c r="B2273" i="6"/>
  <c r="B2273" i="5"/>
  <c r="B2273" i="4"/>
  <c r="B2273" i="3"/>
  <c r="B2273" i="2"/>
  <c r="B2369" i="1"/>
  <c r="B1323" i="12"/>
  <c r="B1323" i="11"/>
  <c r="B1323" i="10"/>
  <c r="B1323" i="9"/>
  <c r="B1323" i="8"/>
  <c r="B1323" i="7"/>
  <c r="B1323" i="6"/>
  <c r="B1323" i="4"/>
  <c r="B1323" i="2"/>
  <c r="B1323" i="5"/>
  <c r="B1323" i="3"/>
  <c r="B1419" i="1"/>
  <c r="B1703" i="12"/>
  <c r="B1703" i="11"/>
  <c r="B1703" i="10"/>
  <c r="B1703" i="9"/>
  <c r="B1703" i="8"/>
  <c r="B1703" i="7"/>
  <c r="B1703" i="6"/>
  <c r="B1703" i="4"/>
  <c r="B1703" i="5"/>
  <c r="B1703" i="3"/>
  <c r="B1703" i="2"/>
  <c r="B1799" i="1"/>
  <c r="B2178" i="12"/>
  <c r="B2178" i="11"/>
  <c r="B2178" i="10"/>
  <c r="B2178" i="9"/>
  <c r="B2178" i="8"/>
  <c r="B2178" i="7"/>
  <c r="B2178" i="6"/>
  <c r="B2178" i="5"/>
  <c r="B2178" i="4"/>
  <c r="B2178" i="3"/>
  <c r="B2274" i="1"/>
  <c r="B2178" i="2"/>
  <c r="B1228" i="12"/>
  <c r="B1228" i="11"/>
  <c r="B1228" i="10"/>
  <c r="B1228" i="9"/>
  <c r="B1228" i="8"/>
  <c r="B1228" i="7"/>
  <c r="B1228" i="6"/>
  <c r="B1228" i="5"/>
  <c r="B1228" i="4"/>
  <c r="B1228" i="3"/>
  <c r="B1324" i="1"/>
  <c r="B1228" i="2"/>
  <c r="B753" i="12"/>
  <c r="B753" i="11"/>
  <c r="B753" i="10"/>
  <c r="B753" i="9"/>
  <c r="B753" i="8"/>
  <c r="B753" i="7"/>
  <c r="B753" i="6"/>
  <c r="B753" i="5"/>
  <c r="B753" i="4"/>
  <c r="B753" i="2"/>
  <c r="B753" i="3"/>
  <c r="B849" i="1"/>
  <c r="B848" i="12"/>
  <c r="B848" i="11"/>
  <c r="B848" i="10"/>
  <c r="B848" i="9"/>
  <c r="B848" i="8"/>
  <c r="B848" i="7"/>
  <c r="B848" i="6"/>
  <c r="B848" i="5"/>
  <c r="B848" i="4"/>
  <c r="B848" i="3"/>
  <c r="B944" i="1"/>
  <c r="B848" i="2"/>
  <c r="B373" i="12"/>
  <c r="B373" i="11"/>
  <c r="B373" i="10"/>
  <c r="B373" i="9"/>
  <c r="B373" i="8"/>
  <c r="B373" i="7"/>
  <c r="B373" i="6"/>
  <c r="B373" i="5"/>
  <c r="B373" i="4"/>
  <c r="B373" i="2"/>
  <c r="B373" i="3"/>
  <c r="B469" i="1"/>
  <c r="B468" i="12"/>
  <c r="B468" i="11"/>
  <c r="B468" i="10"/>
  <c r="B468" i="9"/>
  <c r="B468" i="8"/>
  <c r="B468" i="7"/>
  <c r="B468" i="6"/>
  <c r="B468" i="5"/>
  <c r="B468" i="4"/>
  <c r="B468" i="3"/>
  <c r="B468" i="2"/>
  <c r="B564" i="1"/>
  <c r="B1418" i="12"/>
  <c r="B1418" i="11"/>
  <c r="B1418" i="10"/>
  <c r="B1418" i="9"/>
  <c r="B1418" i="8"/>
  <c r="B1418" i="7"/>
  <c r="B1418" i="6"/>
  <c r="B1418" i="5"/>
  <c r="B1418" i="3"/>
  <c r="B1418" i="4"/>
  <c r="B1418" i="2"/>
  <c r="B1514" i="1"/>
  <c r="B2463" i="12"/>
  <c r="B2463" i="11"/>
  <c r="B2463" i="10"/>
  <c r="B2463" i="9"/>
  <c r="B2463" i="8"/>
  <c r="B2463" i="7"/>
  <c r="B2463" i="6"/>
  <c r="B2463" i="4"/>
  <c r="B2463" i="5"/>
  <c r="B2463" i="3"/>
  <c r="B2559" i="1"/>
  <c r="B2463" i="2"/>
  <c r="B563" i="12"/>
  <c r="B563" i="11"/>
  <c r="B563" i="10"/>
  <c r="B563" i="9"/>
  <c r="B563" i="8"/>
  <c r="B563" i="7"/>
  <c r="B563" i="6"/>
  <c r="B563" i="5"/>
  <c r="B563" i="4"/>
  <c r="B563" i="2"/>
  <c r="B563" i="3"/>
  <c r="B659" i="1"/>
  <c r="B658" i="12"/>
  <c r="B658" i="11"/>
  <c r="B658" i="10"/>
  <c r="B658" i="9"/>
  <c r="B658" i="8"/>
  <c r="B658" i="7"/>
  <c r="B658" i="6"/>
  <c r="B658" i="5"/>
  <c r="B658" i="4"/>
  <c r="B658" i="2"/>
  <c r="B658" i="3"/>
  <c r="B754" i="1"/>
  <c r="B1133" i="12"/>
  <c r="B1133" i="11"/>
  <c r="B1133" i="10"/>
  <c r="B1133" i="9"/>
  <c r="B1133" i="8"/>
  <c r="B1133" i="7"/>
  <c r="B1133" i="6"/>
  <c r="B1133" i="5"/>
  <c r="B1133" i="4"/>
  <c r="B1133" i="2"/>
  <c r="B1133" i="3"/>
  <c r="B1229" i="1"/>
  <c r="B2558" i="12"/>
  <c r="B2558" i="11"/>
  <c r="B2558" i="10"/>
  <c r="B2558" i="9"/>
  <c r="B2558" i="8"/>
  <c r="B2558" i="7"/>
  <c r="B2558" i="5"/>
  <c r="B2558" i="6"/>
  <c r="B2558" i="4"/>
  <c r="B2558" i="3"/>
  <c r="B2558" i="2"/>
  <c r="B2654" i="1"/>
  <c r="B2938" i="12"/>
  <c r="B2942" i="10"/>
  <c r="B2938" i="8"/>
  <c r="B2938" i="7"/>
  <c r="B2938" i="5"/>
  <c r="B2938" i="3"/>
  <c r="B1893" i="12"/>
  <c r="B1893" i="11"/>
  <c r="B1893" i="10"/>
  <c r="B1893" i="9"/>
  <c r="B1893" i="8"/>
  <c r="B1893" i="7"/>
  <c r="B1893" i="6"/>
  <c r="B1893" i="5"/>
  <c r="B1893" i="4"/>
  <c r="B1893" i="3"/>
  <c r="B1893" i="2"/>
  <c r="B1989" i="1"/>
  <c r="B2843" i="12"/>
  <c r="B2843" i="11"/>
  <c r="B2847" i="10"/>
  <c r="B2843" i="9"/>
  <c r="B2843" i="8"/>
  <c r="B2843" i="7"/>
  <c r="B2843" i="6"/>
  <c r="B2843" i="4"/>
  <c r="B2843" i="5"/>
  <c r="B2843" i="3"/>
  <c r="B2939" i="1"/>
  <c r="B2368" i="12"/>
  <c r="B2368" i="11"/>
  <c r="B2368" i="10"/>
  <c r="B2368" i="9"/>
  <c r="B2368" i="8"/>
  <c r="B2368" i="7"/>
  <c r="B2368" i="6"/>
  <c r="B2368" i="5"/>
  <c r="B2368" i="4"/>
  <c r="B2368" i="3"/>
  <c r="B2368" i="2"/>
  <c r="B2464" i="1"/>
  <c r="B1608" i="12"/>
  <c r="B1608" i="11"/>
  <c r="B1608" i="10"/>
  <c r="B1608" i="9"/>
  <c r="B1608" i="8"/>
  <c r="B1608" i="7"/>
  <c r="B1608" i="6"/>
  <c r="B1608" i="5"/>
  <c r="B1608" i="4"/>
  <c r="B1608" i="3"/>
  <c r="B1704" i="1"/>
  <c r="B1608" i="2"/>
  <c r="B2083" i="12"/>
  <c r="B2083" i="11"/>
  <c r="B2083" i="10"/>
  <c r="B2083" i="9"/>
  <c r="B2083" i="8"/>
  <c r="B2083" i="7"/>
  <c r="B2083" i="6"/>
  <c r="B2083" i="4"/>
  <c r="B2083" i="5"/>
  <c r="B2083" i="3"/>
  <c r="B2179" i="1"/>
  <c r="B2083" i="2"/>
  <c r="B1988" i="12"/>
  <c r="B1988" i="11"/>
  <c r="B1988" i="10"/>
  <c r="B1988" i="9"/>
  <c r="B1988" i="8"/>
  <c r="B1988" i="7"/>
  <c r="B1988" i="6"/>
  <c r="B1988" i="5"/>
  <c r="B1988" i="4"/>
  <c r="B1988" i="3"/>
  <c r="B1988" i="2"/>
  <c r="B2084" i="1"/>
  <c r="B1513" i="12"/>
  <c r="B1513" i="11"/>
  <c r="B1513" i="10"/>
  <c r="B1513" i="9"/>
  <c r="B1513" i="8"/>
  <c r="B1513" i="7"/>
  <c r="B1513" i="6"/>
  <c r="B1513" i="5"/>
  <c r="B1513" i="4"/>
  <c r="B1513" i="3"/>
  <c r="B1513" i="2"/>
  <c r="B1609" i="1"/>
  <c r="B1038" i="12"/>
  <c r="B1038" i="11"/>
  <c r="B1038" i="10"/>
  <c r="B1038" i="9"/>
  <c r="B1038" i="8"/>
  <c r="B1038" i="7"/>
  <c r="B1038" i="6"/>
  <c r="B1038" i="5"/>
  <c r="B1038" i="4"/>
  <c r="B1038" i="2"/>
  <c r="B1038" i="3"/>
  <c r="B1134" i="1"/>
  <c r="B2748" i="12"/>
  <c r="B2748" i="11"/>
  <c r="B2752" i="10"/>
  <c r="B2748" i="9"/>
  <c r="B2748" i="8"/>
  <c r="B2748" i="7"/>
  <c r="B2748" i="6"/>
  <c r="B2748" i="5"/>
  <c r="B2748" i="4"/>
  <c r="B2748" i="3"/>
  <c r="B2844" i="1"/>
  <c r="B2653" i="12"/>
  <c r="B2653" i="11"/>
  <c r="B2657" i="10"/>
  <c r="B2653" i="9"/>
  <c r="B2653" i="8"/>
  <c r="B2653" i="7"/>
  <c r="B2653" i="6"/>
  <c r="B2653" i="5"/>
  <c r="B2653" i="4"/>
  <c r="B2653" i="3"/>
  <c r="B2653" i="2"/>
  <c r="B2749" i="1"/>
  <c r="B1798" i="12"/>
  <c r="B1798" i="11"/>
  <c r="B1798" i="10"/>
  <c r="B1798" i="9"/>
  <c r="B1798" i="8"/>
  <c r="B1798" i="7"/>
  <c r="B1798" i="6"/>
  <c r="B1798" i="5"/>
  <c r="B1798" i="4"/>
  <c r="B1798" i="3"/>
  <c r="B1798" i="2"/>
  <c r="B1894" i="1"/>
  <c r="B89" i="1"/>
  <c r="B88" i="12"/>
  <c r="B88" i="11"/>
  <c r="B88" i="10"/>
  <c r="B88" i="9"/>
  <c r="B88" i="8"/>
  <c r="B88" i="7"/>
  <c r="B88" i="6"/>
  <c r="B88" i="5"/>
  <c r="B88" i="4"/>
  <c r="B88" i="3"/>
  <c r="B184" i="1"/>
  <c r="B88" i="2"/>
  <c r="A2595" i="4"/>
  <c r="B184" i="12" l="1"/>
  <c r="B184" i="11"/>
  <c r="B184" i="10"/>
  <c r="B184" i="9"/>
  <c r="B184" i="8"/>
  <c r="B184" i="7"/>
  <c r="B184" i="6"/>
  <c r="B184" i="5"/>
  <c r="B184" i="4"/>
  <c r="B184" i="3"/>
  <c r="B184" i="2"/>
  <c r="B280" i="1"/>
  <c r="B1894" i="12"/>
  <c r="B1894" i="11"/>
  <c r="B1894" i="10"/>
  <c r="B1894" i="9"/>
  <c r="B1894" i="8"/>
  <c r="B1894" i="7"/>
  <c r="B1894" i="6"/>
  <c r="B1894" i="5"/>
  <c r="B1894" i="4"/>
  <c r="B1894" i="3"/>
  <c r="B1894" i="2"/>
  <c r="B1990" i="1"/>
  <c r="B2749" i="12"/>
  <c r="B2749" i="11"/>
  <c r="B2753" i="10"/>
  <c r="B2749" i="9"/>
  <c r="B2749" i="8"/>
  <c r="B2749" i="7"/>
  <c r="B2749" i="6"/>
  <c r="B2749" i="5"/>
  <c r="B2749" i="4"/>
  <c r="B2749" i="3"/>
  <c r="B2845" i="1"/>
  <c r="B2844" i="12"/>
  <c r="B2844" i="11"/>
  <c r="B2848" i="10"/>
  <c r="B2844" i="9"/>
  <c r="B2844" i="8"/>
  <c r="B2844" i="7"/>
  <c r="B2844" i="6"/>
  <c r="B2844" i="5"/>
  <c r="B2844" i="3"/>
  <c r="B2844" i="4"/>
  <c r="B2940" i="1"/>
  <c r="B2179" i="12"/>
  <c r="B2179" i="11"/>
  <c r="B2179" i="10"/>
  <c r="B2179" i="9"/>
  <c r="B2179" i="8"/>
  <c r="B2179" i="7"/>
  <c r="B2179" i="6"/>
  <c r="B2179" i="4"/>
  <c r="B2179" i="5"/>
  <c r="B2179" i="3"/>
  <c r="B2275" i="1"/>
  <c r="B2179" i="2"/>
  <c r="B1704" i="12"/>
  <c r="B1704" i="11"/>
  <c r="B1704" i="10"/>
  <c r="B1704" i="9"/>
  <c r="B1704" i="8"/>
  <c r="B1704" i="7"/>
  <c r="B1704" i="6"/>
  <c r="B1704" i="5"/>
  <c r="B1704" i="4"/>
  <c r="B1704" i="3"/>
  <c r="B1800" i="1"/>
  <c r="B1704" i="2"/>
  <c r="B2559" i="12"/>
  <c r="B2559" i="11"/>
  <c r="B2559" i="10"/>
  <c r="B2559" i="9"/>
  <c r="B2559" i="8"/>
  <c r="B2559" i="7"/>
  <c r="B2559" i="6"/>
  <c r="B2559" i="4"/>
  <c r="B2559" i="5"/>
  <c r="B2559" i="3"/>
  <c r="B2559" i="2"/>
  <c r="B2655" i="1"/>
  <c r="B944" i="12"/>
  <c r="B944" i="11"/>
  <c r="B944" i="10"/>
  <c r="B944" i="9"/>
  <c r="B944" i="8"/>
  <c r="B944" i="6"/>
  <c r="B944" i="7"/>
  <c r="B944" i="5"/>
  <c r="B944" i="4"/>
  <c r="B944" i="3"/>
  <c r="B1040" i="1"/>
  <c r="B944" i="2"/>
  <c r="B1324" i="12"/>
  <c r="B1324" i="11"/>
  <c r="B1324" i="10"/>
  <c r="B1324" i="9"/>
  <c r="B1324" i="8"/>
  <c r="B1324" i="7"/>
  <c r="B1324" i="6"/>
  <c r="B1324" i="5"/>
  <c r="B1324" i="4"/>
  <c r="B1324" i="3"/>
  <c r="B1420" i="1"/>
  <c r="B1324" i="2"/>
  <c r="B2274" i="12"/>
  <c r="B2274" i="11"/>
  <c r="B2274" i="10"/>
  <c r="B2274" i="9"/>
  <c r="B2274" i="8"/>
  <c r="B2274" i="7"/>
  <c r="B2274" i="6"/>
  <c r="B2274" i="5"/>
  <c r="B2274" i="4"/>
  <c r="B2274" i="3"/>
  <c r="B2274" i="2"/>
  <c r="B2370" i="1"/>
  <c r="B2654" i="12"/>
  <c r="B2654" i="11"/>
  <c r="B2658" i="10"/>
  <c r="B2654" i="9"/>
  <c r="B2654" i="8"/>
  <c r="B2654" i="7"/>
  <c r="B2654" i="5"/>
  <c r="B2654" i="4"/>
  <c r="B2654" i="6"/>
  <c r="B2654" i="3"/>
  <c r="B2654" i="2"/>
  <c r="B2750" i="1"/>
  <c r="B1229" i="12"/>
  <c r="B1229" i="11"/>
  <c r="B1229" i="10"/>
  <c r="B1229" i="9"/>
  <c r="B1229" i="8"/>
  <c r="B1229" i="7"/>
  <c r="B1229" i="6"/>
  <c r="B1229" i="5"/>
  <c r="B1229" i="4"/>
  <c r="B1229" i="2"/>
  <c r="B1229" i="3"/>
  <c r="B1325" i="1"/>
  <c r="B754" i="12"/>
  <c r="B754" i="11"/>
  <c r="B754" i="10"/>
  <c r="B754" i="9"/>
  <c r="B754" i="8"/>
  <c r="B754" i="7"/>
  <c r="B754" i="6"/>
  <c r="B754" i="5"/>
  <c r="B754" i="4"/>
  <c r="B754" i="2"/>
  <c r="B754" i="3"/>
  <c r="B850" i="1"/>
  <c r="B659" i="12"/>
  <c r="B659" i="11"/>
  <c r="B659" i="10"/>
  <c r="B659" i="9"/>
  <c r="B659" i="8"/>
  <c r="B659" i="7"/>
  <c r="B659" i="6"/>
  <c r="B659" i="4"/>
  <c r="B659" i="5"/>
  <c r="B659" i="2"/>
  <c r="B659" i="3"/>
  <c r="B755" i="1"/>
  <c r="B2369" i="12"/>
  <c r="B2369" i="11"/>
  <c r="B2369" i="10"/>
  <c r="B2369" i="9"/>
  <c r="B2369" i="8"/>
  <c r="B2369" i="7"/>
  <c r="B2369" i="6"/>
  <c r="B2369" i="5"/>
  <c r="B2369" i="4"/>
  <c r="B2369" i="3"/>
  <c r="B2369" i="2"/>
  <c r="B2465" i="1"/>
  <c r="B1039" i="12"/>
  <c r="B1039" i="11"/>
  <c r="B1039" i="10"/>
  <c r="B1039" i="8"/>
  <c r="B1039" i="9"/>
  <c r="B1039" i="7"/>
  <c r="B1039" i="6"/>
  <c r="B1039" i="4"/>
  <c r="B1039" i="5"/>
  <c r="B1039" i="2"/>
  <c r="B1039" i="3"/>
  <c r="B1135" i="1"/>
  <c r="B374" i="12"/>
  <c r="B374" i="11"/>
  <c r="B374" i="10"/>
  <c r="B374" i="9"/>
  <c r="B374" i="8"/>
  <c r="B374" i="7"/>
  <c r="B374" i="6"/>
  <c r="B374" i="5"/>
  <c r="B374" i="4"/>
  <c r="B374" i="2"/>
  <c r="B374" i="3"/>
  <c r="B470" i="1"/>
  <c r="B1989" i="12"/>
  <c r="B1989" i="11"/>
  <c r="B1989" i="10"/>
  <c r="B1989" i="9"/>
  <c r="B1989" i="8"/>
  <c r="B1989" i="7"/>
  <c r="B1989" i="6"/>
  <c r="B1989" i="5"/>
  <c r="B1989" i="4"/>
  <c r="B1989" i="3"/>
  <c r="B1989" i="2"/>
  <c r="B2085" i="1"/>
  <c r="B1514" i="12"/>
  <c r="B1514" i="11"/>
  <c r="B1514" i="10"/>
  <c r="B1514" i="9"/>
  <c r="B1514" i="8"/>
  <c r="B1514" i="7"/>
  <c r="B1514" i="6"/>
  <c r="B1514" i="5"/>
  <c r="B1514" i="3"/>
  <c r="B1514" i="4"/>
  <c r="B1514" i="2"/>
  <c r="B1610" i="1"/>
  <c r="B564" i="12"/>
  <c r="B564" i="11"/>
  <c r="B564" i="10"/>
  <c r="B564" i="9"/>
  <c r="B564" i="8"/>
  <c r="B564" i="7"/>
  <c r="B564" i="6"/>
  <c r="B564" i="5"/>
  <c r="B564" i="4"/>
  <c r="B564" i="3"/>
  <c r="B564" i="2"/>
  <c r="B660" i="1"/>
  <c r="B469" i="12"/>
  <c r="B469" i="11"/>
  <c r="B469" i="10"/>
  <c r="B469" i="9"/>
  <c r="B469" i="8"/>
  <c r="B469" i="7"/>
  <c r="B469" i="6"/>
  <c r="B469" i="5"/>
  <c r="B469" i="4"/>
  <c r="B469" i="2"/>
  <c r="B469" i="3"/>
  <c r="B565" i="1"/>
  <c r="B849" i="12"/>
  <c r="B849" i="11"/>
  <c r="B849" i="10"/>
  <c r="B849" i="9"/>
  <c r="B849" i="8"/>
  <c r="B849" i="7"/>
  <c r="B849" i="6"/>
  <c r="B849" i="5"/>
  <c r="B849" i="4"/>
  <c r="B849" i="2"/>
  <c r="B849" i="3"/>
  <c r="B945" i="1"/>
  <c r="B1799" i="12"/>
  <c r="B1799" i="11"/>
  <c r="B1799" i="10"/>
  <c r="B1799" i="9"/>
  <c r="B1799" i="8"/>
  <c r="B1799" i="7"/>
  <c r="B1799" i="6"/>
  <c r="B1799" i="4"/>
  <c r="B1799" i="5"/>
  <c r="B1799" i="3"/>
  <c r="B1799" i="2"/>
  <c r="B1895" i="1"/>
  <c r="B1419" i="12"/>
  <c r="B1419" i="11"/>
  <c r="B1419" i="10"/>
  <c r="B1419" i="9"/>
  <c r="B1419" i="8"/>
  <c r="B1419" i="7"/>
  <c r="B1419" i="6"/>
  <c r="B1419" i="4"/>
  <c r="B1419" i="2"/>
  <c r="B1419" i="5"/>
  <c r="B1419" i="3"/>
  <c r="B1515" i="1"/>
  <c r="B279" i="12"/>
  <c r="B279" i="11"/>
  <c r="B279" i="10"/>
  <c r="B279" i="9"/>
  <c r="B279" i="8"/>
  <c r="B279" i="7"/>
  <c r="B279" i="6"/>
  <c r="B279" i="5"/>
  <c r="B279" i="4"/>
  <c r="B279" i="2"/>
  <c r="B279" i="3"/>
  <c r="B375" i="1"/>
  <c r="B90" i="1"/>
  <c r="B89" i="12"/>
  <c r="B89" i="11"/>
  <c r="B89" i="10"/>
  <c r="B89" i="9"/>
  <c r="B89" i="8"/>
  <c r="B89" i="7"/>
  <c r="B89" i="6"/>
  <c r="B89" i="5"/>
  <c r="B89" i="4"/>
  <c r="B89" i="3"/>
  <c r="B89" i="2"/>
  <c r="B185" i="1"/>
  <c r="B1134" i="12"/>
  <c r="B1134" i="11"/>
  <c r="B1134" i="10"/>
  <c r="B1134" i="9"/>
  <c r="B1134" i="8"/>
  <c r="B1134" i="7"/>
  <c r="B1134" i="6"/>
  <c r="B1134" i="5"/>
  <c r="B1134" i="4"/>
  <c r="B1134" i="2"/>
  <c r="B1134" i="3"/>
  <c r="B1230" i="1"/>
  <c r="B1609" i="12"/>
  <c r="B1609" i="11"/>
  <c r="B1609" i="10"/>
  <c r="B1609" i="9"/>
  <c r="B1609" i="8"/>
  <c r="B1609" i="7"/>
  <c r="B1609" i="6"/>
  <c r="B1609" i="5"/>
  <c r="B1609" i="4"/>
  <c r="B1609" i="3"/>
  <c r="B1609" i="2"/>
  <c r="B1705" i="1"/>
  <c r="B2084" i="12"/>
  <c r="B2084" i="11"/>
  <c r="B2084" i="10"/>
  <c r="B2084" i="9"/>
  <c r="B2084" i="8"/>
  <c r="B2084" i="7"/>
  <c r="B2084" i="6"/>
  <c r="B2084" i="5"/>
  <c r="B2084" i="4"/>
  <c r="B2084" i="3"/>
  <c r="B2180" i="1"/>
  <c r="B2084" i="2"/>
  <c r="B2464" i="12"/>
  <c r="B2464" i="11"/>
  <c r="B2464" i="10"/>
  <c r="B2464" i="9"/>
  <c r="B2464" i="8"/>
  <c r="B2464" i="7"/>
  <c r="B2464" i="6"/>
  <c r="B2464" i="5"/>
  <c r="B2464" i="4"/>
  <c r="B2464" i="3"/>
  <c r="B2560" i="1"/>
  <c r="B2464" i="2"/>
  <c r="B2939" i="12"/>
  <c r="B2943" i="10"/>
  <c r="B2939" i="8"/>
  <c r="B2939" i="7"/>
  <c r="B2939" i="3"/>
  <c r="B2939" i="5"/>
  <c r="A2691" i="4"/>
  <c r="B1705" i="12" l="1"/>
  <c r="B1705" i="11"/>
  <c r="B1705" i="10"/>
  <c r="B1705" i="9"/>
  <c r="B1705" i="8"/>
  <c r="B1705" i="7"/>
  <c r="B1705" i="6"/>
  <c r="B1705" i="5"/>
  <c r="B1705" i="4"/>
  <c r="B1705" i="3"/>
  <c r="B1705" i="2"/>
  <c r="B1801" i="1"/>
  <c r="B1230" i="12"/>
  <c r="B1230" i="11"/>
  <c r="B1230" i="10"/>
  <c r="B1230" i="9"/>
  <c r="B1230" i="8"/>
  <c r="B1230" i="7"/>
  <c r="B1230" i="6"/>
  <c r="B1230" i="5"/>
  <c r="B1230" i="4"/>
  <c r="B1230" i="3"/>
  <c r="B1230" i="2"/>
  <c r="B1326" i="1"/>
  <c r="B185" i="12"/>
  <c r="B185" i="11"/>
  <c r="B185" i="10"/>
  <c r="B185" i="9"/>
  <c r="B185" i="8"/>
  <c r="B185" i="7"/>
  <c r="B185" i="6"/>
  <c r="B185" i="5"/>
  <c r="B185" i="4"/>
  <c r="B185" i="2"/>
  <c r="B185" i="3"/>
  <c r="B281" i="1"/>
  <c r="B91" i="1"/>
  <c r="B90" i="12"/>
  <c r="B90" i="11"/>
  <c r="B90" i="10"/>
  <c r="B90" i="9"/>
  <c r="B90" i="8"/>
  <c r="B90" i="7"/>
  <c r="B90" i="6"/>
  <c r="B90" i="4"/>
  <c r="B90" i="3"/>
  <c r="B90" i="5"/>
  <c r="B90" i="2"/>
  <c r="B186" i="1"/>
  <c r="B2845" i="12"/>
  <c r="B2845" i="11"/>
  <c r="B2849" i="10"/>
  <c r="B2845" i="9"/>
  <c r="B2845" i="8"/>
  <c r="B2845" i="7"/>
  <c r="B2845" i="6"/>
  <c r="B2845" i="4"/>
  <c r="B2845" i="5"/>
  <c r="B2845" i="3"/>
  <c r="B2941" i="1"/>
  <c r="B1990" i="12"/>
  <c r="B1990" i="11"/>
  <c r="B1990" i="10"/>
  <c r="B1990" i="9"/>
  <c r="B1990" i="8"/>
  <c r="B1990" i="7"/>
  <c r="B1990" i="6"/>
  <c r="B1990" i="5"/>
  <c r="B1990" i="4"/>
  <c r="B1990" i="3"/>
  <c r="B2086" i="1"/>
  <c r="B1990" i="2"/>
  <c r="B2560" i="12"/>
  <c r="B2560" i="11"/>
  <c r="B2560" i="10"/>
  <c r="B2560" i="9"/>
  <c r="B2560" i="8"/>
  <c r="B2560" i="7"/>
  <c r="B2560" i="6"/>
  <c r="B2560" i="5"/>
  <c r="B2560" i="4"/>
  <c r="B2560" i="3"/>
  <c r="B2560" i="2"/>
  <c r="B2656" i="1"/>
  <c r="B2180" i="12"/>
  <c r="B2180" i="11"/>
  <c r="B2180" i="10"/>
  <c r="B2180" i="9"/>
  <c r="B2180" i="8"/>
  <c r="B2180" i="7"/>
  <c r="B2180" i="6"/>
  <c r="B2180" i="5"/>
  <c r="B2180" i="4"/>
  <c r="B2180" i="3"/>
  <c r="B2180" i="2"/>
  <c r="B2276" i="1"/>
  <c r="B375" i="12"/>
  <c r="B375" i="11"/>
  <c r="B375" i="10"/>
  <c r="B375" i="9"/>
  <c r="B375" i="8"/>
  <c r="B375" i="7"/>
  <c r="B375" i="6"/>
  <c r="B375" i="5"/>
  <c r="B375" i="4"/>
  <c r="B375" i="2"/>
  <c r="B375" i="3"/>
  <c r="B471" i="1"/>
  <c r="B1515" i="12"/>
  <c r="B1515" i="11"/>
  <c r="B1515" i="10"/>
  <c r="B1515" i="9"/>
  <c r="B1515" i="8"/>
  <c r="B1515" i="7"/>
  <c r="B1515" i="6"/>
  <c r="B1515" i="4"/>
  <c r="B1515" i="5"/>
  <c r="B1515" i="3"/>
  <c r="B1515" i="2"/>
  <c r="B1611" i="1"/>
  <c r="B1895" i="12"/>
  <c r="B1895" i="11"/>
  <c r="B1895" i="10"/>
  <c r="B1895" i="9"/>
  <c r="B1895" i="8"/>
  <c r="B1895" i="7"/>
  <c r="B1895" i="6"/>
  <c r="B1895" i="4"/>
  <c r="B1895" i="5"/>
  <c r="B1895" i="3"/>
  <c r="B1895" i="2"/>
  <c r="B1991" i="1"/>
  <c r="B945" i="12"/>
  <c r="B945" i="11"/>
  <c r="B945" i="10"/>
  <c r="B945" i="9"/>
  <c r="B945" i="8"/>
  <c r="B945" i="7"/>
  <c r="B945" i="6"/>
  <c r="B945" i="5"/>
  <c r="B945" i="4"/>
  <c r="B945" i="2"/>
  <c r="B945" i="3"/>
  <c r="B1041" i="1"/>
  <c r="B565" i="12"/>
  <c r="B565" i="11"/>
  <c r="B565" i="10"/>
  <c r="B565" i="9"/>
  <c r="B565" i="8"/>
  <c r="B565" i="7"/>
  <c r="B565" i="6"/>
  <c r="B565" i="5"/>
  <c r="B565" i="4"/>
  <c r="B565" i="2"/>
  <c r="B565" i="3"/>
  <c r="B661" i="1"/>
  <c r="B660" i="12"/>
  <c r="B660" i="11"/>
  <c r="B660" i="10"/>
  <c r="B660" i="9"/>
  <c r="B660" i="8"/>
  <c r="B660" i="7"/>
  <c r="B660" i="6"/>
  <c r="B660" i="5"/>
  <c r="B660" i="4"/>
  <c r="B660" i="3"/>
  <c r="B660" i="2"/>
  <c r="B756" i="1"/>
  <c r="B1610" i="12"/>
  <c r="B1610" i="11"/>
  <c r="B1610" i="10"/>
  <c r="B1610" i="9"/>
  <c r="B1610" i="8"/>
  <c r="B1610" i="7"/>
  <c r="B1610" i="6"/>
  <c r="B1610" i="5"/>
  <c r="B1610" i="3"/>
  <c r="B1610" i="4"/>
  <c r="B1610" i="2"/>
  <c r="B1706" i="1"/>
  <c r="B2085" i="12"/>
  <c r="B2085" i="11"/>
  <c r="B2085" i="10"/>
  <c r="B2085" i="9"/>
  <c r="B2085" i="8"/>
  <c r="B2085" i="7"/>
  <c r="B2085" i="6"/>
  <c r="B2085" i="5"/>
  <c r="B2085" i="4"/>
  <c r="B2085" i="3"/>
  <c r="B2085" i="2"/>
  <c r="B2181" i="1"/>
  <c r="B470" i="12"/>
  <c r="B470" i="11"/>
  <c r="B470" i="10"/>
  <c r="B470" i="9"/>
  <c r="B470" i="8"/>
  <c r="B470" i="7"/>
  <c r="B470" i="6"/>
  <c r="B470" i="5"/>
  <c r="B470" i="4"/>
  <c r="B470" i="2"/>
  <c r="B470" i="3"/>
  <c r="B566" i="1"/>
  <c r="B1135" i="12"/>
  <c r="B1135" i="11"/>
  <c r="B1135" i="10"/>
  <c r="B1135" i="8"/>
  <c r="B1135" i="9"/>
  <c r="B1135" i="7"/>
  <c r="B1135" i="6"/>
  <c r="B1135" i="4"/>
  <c r="B1135" i="5"/>
  <c r="B1135" i="2"/>
  <c r="B1135" i="3"/>
  <c r="B1231" i="1"/>
  <c r="B2465" i="12"/>
  <c r="B2465" i="11"/>
  <c r="B2465" i="10"/>
  <c r="B2465" i="9"/>
  <c r="B2465" i="8"/>
  <c r="B2465" i="7"/>
  <c r="B2465" i="6"/>
  <c r="B2465" i="5"/>
  <c r="B2465" i="4"/>
  <c r="B2465" i="3"/>
  <c r="B2465" i="2"/>
  <c r="B2561" i="1"/>
  <c r="B755" i="12"/>
  <c r="B755" i="11"/>
  <c r="B755" i="10"/>
  <c r="B755" i="9"/>
  <c r="B755" i="8"/>
  <c r="B755" i="7"/>
  <c r="B755" i="6"/>
  <c r="B755" i="4"/>
  <c r="B755" i="5"/>
  <c r="B755" i="2"/>
  <c r="B755" i="3"/>
  <c r="B851" i="1"/>
  <c r="B850" i="12"/>
  <c r="B850" i="11"/>
  <c r="B850" i="10"/>
  <c r="B850" i="9"/>
  <c r="B850" i="8"/>
  <c r="B850" i="7"/>
  <c r="B850" i="6"/>
  <c r="B850" i="5"/>
  <c r="B850" i="4"/>
  <c r="B850" i="2"/>
  <c r="B850" i="3"/>
  <c r="B946" i="1"/>
  <c r="B1325" i="12"/>
  <c r="B1325" i="11"/>
  <c r="B1325" i="10"/>
  <c r="B1325" i="9"/>
  <c r="B1325" i="8"/>
  <c r="B1325" i="7"/>
  <c r="B1325" i="6"/>
  <c r="B1325" i="5"/>
  <c r="B1325" i="4"/>
  <c r="B1325" i="2"/>
  <c r="B1325" i="3"/>
  <c r="B1421" i="1"/>
  <c r="B2750" i="12"/>
  <c r="B2750" i="11"/>
  <c r="B2754" i="10"/>
  <c r="B2750" i="9"/>
  <c r="B2750" i="8"/>
  <c r="B2750" i="7"/>
  <c r="B2750" i="5"/>
  <c r="B2750" i="4"/>
  <c r="B2750" i="6"/>
  <c r="B2750" i="3"/>
  <c r="B2846" i="1"/>
  <c r="B2370" i="12"/>
  <c r="B2370" i="11"/>
  <c r="B2370" i="10"/>
  <c r="B2370" i="9"/>
  <c r="B2370" i="8"/>
  <c r="B2370" i="7"/>
  <c r="B2370" i="6"/>
  <c r="B2370" i="5"/>
  <c r="B2370" i="4"/>
  <c r="B2370" i="3"/>
  <c r="B2466" i="1"/>
  <c r="B2370" i="2"/>
  <c r="B2655" i="12"/>
  <c r="B2655" i="11"/>
  <c r="B2659" i="10"/>
  <c r="B2655" i="9"/>
  <c r="B2655" i="8"/>
  <c r="B2655" i="7"/>
  <c r="B2655" i="6"/>
  <c r="B2655" i="5"/>
  <c r="B2655" i="4"/>
  <c r="B2655" i="3"/>
  <c r="B2655" i="2"/>
  <c r="B2751" i="1"/>
  <c r="B2940" i="12"/>
  <c r="B2944" i="10"/>
  <c r="B2940" i="8"/>
  <c r="B2940" i="7"/>
  <c r="B2940" i="5"/>
  <c r="B2940" i="3"/>
  <c r="B280" i="12"/>
  <c r="B280" i="11"/>
  <c r="B280" i="10"/>
  <c r="B280" i="9"/>
  <c r="B280" i="8"/>
  <c r="B280" i="7"/>
  <c r="B280" i="6"/>
  <c r="B280" i="5"/>
  <c r="B280" i="4"/>
  <c r="B280" i="3"/>
  <c r="B280" i="2"/>
  <c r="B376" i="1"/>
  <c r="B1420" i="12"/>
  <c r="B1420" i="11"/>
  <c r="B1420" i="10"/>
  <c r="B1420" i="9"/>
  <c r="B1420" i="8"/>
  <c r="B1420" i="7"/>
  <c r="B1420" i="6"/>
  <c r="B1420" i="5"/>
  <c r="B1420" i="4"/>
  <c r="B1420" i="3"/>
  <c r="B1516" i="1"/>
  <c r="B1420" i="2"/>
  <c r="B1040" i="12"/>
  <c r="B1040" i="11"/>
  <c r="B1040" i="10"/>
  <c r="B1040" i="9"/>
  <c r="B1040" i="8"/>
  <c r="B1040" i="6"/>
  <c r="B1040" i="7"/>
  <c r="B1040" i="5"/>
  <c r="B1040" i="4"/>
  <c r="B1040" i="3"/>
  <c r="B1136" i="1"/>
  <c r="B1040" i="2"/>
  <c r="B1800" i="12"/>
  <c r="B1800" i="11"/>
  <c r="B1800" i="10"/>
  <c r="B1800" i="9"/>
  <c r="B1800" i="8"/>
  <c r="B1800" i="7"/>
  <c r="B1800" i="6"/>
  <c r="B1800" i="5"/>
  <c r="B1800" i="4"/>
  <c r="B1800" i="3"/>
  <c r="B1896" i="1"/>
  <c r="B1800" i="2"/>
  <c r="B2275" i="12"/>
  <c r="B2275" i="11"/>
  <c r="B2275" i="10"/>
  <c r="B2275" i="9"/>
  <c r="B2275" i="8"/>
  <c r="B2275" i="7"/>
  <c r="B2275" i="6"/>
  <c r="B2275" i="4"/>
  <c r="B2275" i="5"/>
  <c r="B2275" i="3"/>
  <c r="B2371" i="1"/>
  <c r="B2275" i="2"/>
  <c r="A2787" i="4"/>
  <c r="B1136" i="12" l="1"/>
  <c r="B1136" i="11"/>
  <c r="B1136" i="10"/>
  <c r="B1136" i="9"/>
  <c r="B1136" i="8"/>
  <c r="B1136" i="6"/>
  <c r="B1136" i="7"/>
  <c r="B1136" i="5"/>
  <c r="B1136" i="4"/>
  <c r="B1136" i="3"/>
  <c r="B1232" i="1"/>
  <c r="B1136" i="2"/>
  <c r="B946" i="12"/>
  <c r="B946" i="11"/>
  <c r="B946" i="10"/>
  <c r="B946" i="9"/>
  <c r="B946" i="8"/>
  <c r="B946" i="7"/>
  <c r="B946" i="6"/>
  <c r="B946" i="5"/>
  <c r="B946" i="4"/>
  <c r="B946" i="2"/>
  <c r="B946" i="3"/>
  <c r="B1042" i="1"/>
  <c r="B851" i="12"/>
  <c r="B851" i="11"/>
  <c r="B851" i="10"/>
  <c r="B851" i="9"/>
  <c r="B851" i="8"/>
  <c r="B851" i="7"/>
  <c r="B851" i="6"/>
  <c r="B851" i="4"/>
  <c r="B851" i="5"/>
  <c r="B851" i="2"/>
  <c r="B851" i="3"/>
  <c r="B947" i="1"/>
  <c r="B2561" i="12"/>
  <c r="B2561" i="11"/>
  <c r="B2561" i="10"/>
  <c r="B2561" i="9"/>
  <c r="B2561" i="8"/>
  <c r="B2561" i="7"/>
  <c r="B2561" i="6"/>
  <c r="B2561" i="5"/>
  <c r="B2561" i="4"/>
  <c r="B2561" i="3"/>
  <c r="B2561" i="2"/>
  <c r="B2657" i="1"/>
  <c r="B1231" i="12"/>
  <c r="B1231" i="11"/>
  <c r="B1231" i="10"/>
  <c r="B1231" i="9"/>
  <c r="B1231" i="8"/>
  <c r="B1231" i="7"/>
  <c r="B1231" i="6"/>
  <c r="B1231" i="4"/>
  <c r="B1231" i="5"/>
  <c r="B1231" i="2"/>
  <c r="B1231" i="3"/>
  <c r="B1327" i="1"/>
  <c r="B2181" i="12"/>
  <c r="B2181" i="11"/>
  <c r="B2181" i="10"/>
  <c r="B2181" i="9"/>
  <c r="B2181" i="8"/>
  <c r="B2181" i="7"/>
  <c r="B2181" i="6"/>
  <c r="B2181" i="5"/>
  <c r="B2181" i="4"/>
  <c r="B2181" i="3"/>
  <c r="B2181" i="2"/>
  <c r="B2277" i="1"/>
  <c r="B1706" i="12"/>
  <c r="B1706" i="11"/>
  <c r="B1706" i="10"/>
  <c r="B1706" i="9"/>
  <c r="B1706" i="8"/>
  <c r="B1706" i="7"/>
  <c r="B1706" i="6"/>
  <c r="B1706" i="5"/>
  <c r="B1706" i="3"/>
  <c r="B1706" i="4"/>
  <c r="B1706" i="2"/>
  <c r="B1802" i="1"/>
  <c r="B756" i="12"/>
  <c r="B756" i="11"/>
  <c r="B756" i="10"/>
  <c r="B756" i="9"/>
  <c r="B756" i="8"/>
  <c r="B756" i="7"/>
  <c r="B756" i="6"/>
  <c r="B756" i="5"/>
  <c r="B756" i="4"/>
  <c r="B756" i="3"/>
  <c r="B852" i="1"/>
  <c r="B756" i="2"/>
  <c r="B661" i="12"/>
  <c r="B661" i="11"/>
  <c r="B661" i="10"/>
  <c r="B661" i="9"/>
  <c r="B661" i="8"/>
  <c r="B661" i="7"/>
  <c r="B661" i="6"/>
  <c r="B661" i="5"/>
  <c r="B661" i="4"/>
  <c r="B661" i="2"/>
  <c r="B661" i="3"/>
  <c r="B757" i="1"/>
  <c r="B1041" i="12"/>
  <c r="B1041" i="11"/>
  <c r="B1041" i="10"/>
  <c r="B1041" i="9"/>
  <c r="B1041" i="8"/>
  <c r="B1041" i="7"/>
  <c r="B1041" i="6"/>
  <c r="B1041" i="5"/>
  <c r="B1041" i="4"/>
  <c r="B1041" i="2"/>
  <c r="B1041" i="3"/>
  <c r="B1137" i="1"/>
  <c r="B1611" i="12"/>
  <c r="B1611" i="11"/>
  <c r="B1611" i="10"/>
  <c r="B1611" i="9"/>
  <c r="B1611" i="8"/>
  <c r="B1611" i="7"/>
  <c r="B1611" i="6"/>
  <c r="B1611" i="4"/>
  <c r="B1611" i="5"/>
  <c r="B1611" i="3"/>
  <c r="B1707" i="1"/>
  <c r="B1611" i="2"/>
  <c r="B2276" i="12"/>
  <c r="B2276" i="11"/>
  <c r="B2276" i="10"/>
  <c r="B2276" i="9"/>
  <c r="B2276" i="8"/>
  <c r="B2276" i="7"/>
  <c r="B2276" i="6"/>
  <c r="B2276" i="5"/>
  <c r="B2276" i="4"/>
  <c r="B2276" i="3"/>
  <c r="B2372" i="1"/>
  <c r="B2276" i="2"/>
  <c r="B281" i="12"/>
  <c r="B281" i="11"/>
  <c r="B281" i="10"/>
  <c r="B281" i="9"/>
  <c r="B281" i="8"/>
  <c r="B281" i="7"/>
  <c r="B281" i="6"/>
  <c r="B281" i="5"/>
  <c r="B281" i="4"/>
  <c r="B281" i="2"/>
  <c r="B281" i="3"/>
  <c r="B377" i="1"/>
  <c r="B1326" i="12"/>
  <c r="B1326" i="11"/>
  <c r="B1326" i="10"/>
  <c r="B1326" i="9"/>
  <c r="B1326" i="8"/>
  <c r="B1326" i="7"/>
  <c r="B1326" i="6"/>
  <c r="B1326" i="5"/>
  <c r="B1326" i="4"/>
  <c r="B1326" i="3"/>
  <c r="B1326" i="2"/>
  <c r="B1422" i="1"/>
  <c r="B1801" i="12"/>
  <c r="B1801" i="11"/>
  <c r="B1801" i="10"/>
  <c r="B1801" i="9"/>
  <c r="B1801" i="8"/>
  <c r="B1801" i="7"/>
  <c r="B1801" i="6"/>
  <c r="B1801" i="5"/>
  <c r="B1801" i="4"/>
  <c r="B1801" i="3"/>
  <c r="B1801" i="2"/>
  <c r="B1897" i="1"/>
  <c r="B2751" i="12"/>
  <c r="B2751" i="11"/>
  <c r="B2755" i="10"/>
  <c r="B2751" i="9"/>
  <c r="B2751" i="8"/>
  <c r="B2751" i="7"/>
  <c r="B2751" i="6"/>
  <c r="B2751" i="5"/>
  <c r="B2751" i="4"/>
  <c r="B2751" i="3"/>
  <c r="B2847" i="1"/>
  <c r="B2846" i="12"/>
  <c r="B2846" i="11"/>
  <c r="B2850" i="10"/>
  <c r="B2846" i="9"/>
  <c r="B2846" i="8"/>
  <c r="B2846" i="7"/>
  <c r="B2846" i="4"/>
  <c r="B2846" i="5"/>
  <c r="B2846" i="6"/>
  <c r="B2846" i="3"/>
  <c r="B2942" i="1"/>
  <c r="B2086" i="12"/>
  <c r="B2086" i="11"/>
  <c r="B2086" i="10"/>
  <c r="B2086" i="9"/>
  <c r="B2086" i="8"/>
  <c r="B2086" i="7"/>
  <c r="B2086" i="6"/>
  <c r="B2086" i="5"/>
  <c r="B2086" i="4"/>
  <c r="B2086" i="3"/>
  <c r="B2086" i="2"/>
  <c r="B2182" i="1"/>
  <c r="B2371" i="12"/>
  <c r="B2371" i="11"/>
  <c r="B2371" i="10"/>
  <c r="B2371" i="9"/>
  <c r="B2371" i="8"/>
  <c r="B2371" i="7"/>
  <c r="B2371" i="6"/>
  <c r="B2371" i="4"/>
  <c r="B2371" i="5"/>
  <c r="B2371" i="3"/>
  <c r="B2467" i="1"/>
  <c r="B2371" i="2"/>
  <c r="B1896" i="12"/>
  <c r="B1896" i="11"/>
  <c r="B1896" i="10"/>
  <c r="B1896" i="9"/>
  <c r="B1896" i="8"/>
  <c r="B1896" i="7"/>
  <c r="B1896" i="6"/>
  <c r="B1896" i="5"/>
  <c r="B1896" i="4"/>
  <c r="B1896" i="3"/>
  <c r="B1992" i="1"/>
  <c r="B1896" i="2"/>
  <c r="B1516" i="12"/>
  <c r="B1516" i="11"/>
  <c r="B1516" i="10"/>
  <c r="B1516" i="9"/>
  <c r="B1516" i="8"/>
  <c r="B1516" i="7"/>
  <c r="B1516" i="6"/>
  <c r="B1516" i="5"/>
  <c r="B1516" i="4"/>
  <c r="B1516" i="3"/>
  <c r="B1612" i="1"/>
  <c r="B1516" i="2"/>
  <c r="B1421" i="12"/>
  <c r="B1421" i="11"/>
  <c r="B1421" i="10"/>
  <c r="B1421" i="9"/>
  <c r="B1421" i="8"/>
  <c r="B1421" i="7"/>
  <c r="B1421" i="6"/>
  <c r="B1421" i="5"/>
  <c r="B1421" i="4"/>
  <c r="B1421" i="2"/>
  <c r="B1421" i="3"/>
  <c r="B1517" i="1"/>
  <c r="B566" i="12"/>
  <c r="B566" i="11"/>
  <c r="B566" i="10"/>
  <c r="B566" i="9"/>
  <c r="B566" i="8"/>
  <c r="B566" i="7"/>
  <c r="B566" i="6"/>
  <c r="B566" i="5"/>
  <c r="B566" i="4"/>
  <c r="B566" i="2"/>
  <c r="B566" i="3"/>
  <c r="B662" i="1"/>
  <c r="B1991" i="12"/>
  <c r="B1991" i="11"/>
  <c r="B1991" i="10"/>
  <c r="B1991" i="9"/>
  <c r="B1991" i="8"/>
  <c r="B1991" i="7"/>
  <c r="B1991" i="6"/>
  <c r="B1991" i="4"/>
  <c r="B1991" i="5"/>
  <c r="B1991" i="3"/>
  <c r="B2087" i="1"/>
  <c r="B1991" i="2"/>
  <c r="B471" i="12"/>
  <c r="B471" i="11"/>
  <c r="B471" i="10"/>
  <c r="B471" i="9"/>
  <c r="B471" i="8"/>
  <c r="B471" i="7"/>
  <c r="B471" i="6"/>
  <c r="B471" i="5"/>
  <c r="B471" i="4"/>
  <c r="B471" i="2"/>
  <c r="B471" i="3"/>
  <c r="B567" i="1"/>
  <c r="B2656" i="12"/>
  <c r="B2656" i="11"/>
  <c r="B2660" i="10"/>
  <c r="B2656" i="9"/>
  <c r="B2656" i="8"/>
  <c r="B2656" i="7"/>
  <c r="B2656" i="6"/>
  <c r="B2656" i="5"/>
  <c r="B2656" i="4"/>
  <c r="B2656" i="3"/>
  <c r="B2752" i="1"/>
  <c r="B2656" i="2"/>
  <c r="B2941" i="12"/>
  <c r="B2945" i="10"/>
  <c r="B2941" i="8"/>
  <c r="B2941" i="7"/>
  <c r="B2941" i="5"/>
  <c r="B2941" i="3"/>
  <c r="B2466" i="12"/>
  <c r="B2466" i="11"/>
  <c r="B2466" i="10"/>
  <c r="B2466" i="9"/>
  <c r="B2466" i="8"/>
  <c r="B2466" i="7"/>
  <c r="B2466" i="6"/>
  <c r="B2466" i="5"/>
  <c r="B2466" i="4"/>
  <c r="B2466" i="3"/>
  <c r="B2466" i="2"/>
  <c r="B2562" i="1"/>
  <c r="B376" i="12"/>
  <c r="B376" i="11"/>
  <c r="B376" i="10"/>
  <c r="B376" i="9"/>
  <c r="B376" i="8"/>
  <c r="B376" i="7"/>
  <c r="B376" i="6"/>
  <c r="B376" i="5"/>
  <c r="B376" i="4"/>
  <c r="B376" i="3"/>
  <c r="B376" i="2"/>
  <c r="B472" i="1"/>
  <c r="B186" i="12"/>
  <c r="B186" i="11"/>
  <c r="B186" i="10"/>
  <c r="B186" i="9"/>
  <c r="B186" i="8"/>
  <c r="B186" i="7"/>
  <c r="B186" i="6"/>
  <c r="B186" i="5"/>
  <c r="B186" i="2"/>
  <c r="B186" i="4"/>
  <c r="B186" i="3"/>
  <c r="B282" i="1"/>
  <c r="B92" i="1"/>
  <c r="B91" i="12"/>
  <c r="B91" i="11"/>
  <c r="B91" i="10"/>
  <c r="B91" i="9"/>
  <c r="B91" i="8"/>
  <c r="B91" i="7"/>
  <c r="B91" i="6"/>
  <c r="B91" i="5"/>
  <c r="B91" i="4"/>
  <c r="B91" i="3"/>
  <c r="B91" i="2"/>
  <c r="B187" i="1"/>
  <c r="A3" i="5"/>
  <c r="B567" i="12" l="1"/>
  <c r="B567" i="11"/>
  <c r="B567" i="10"/>
  <c r="B567" i="9"/>
  <c r="B567" i="8"/>
  <c r="B567" i="7"/>
  <c r="B567" i="6"/>
  <c r="B567" i="5"/>
  <c r="B567" i="4"/>
  <c r="B567" i="2"/>
  <c r="B567" i="3"/>
  <c r="B663" i="1"/>
  <c r="B662" i="12"/>
  <c r="B662" i="11"/>
  <c r="B662" i="10"/>
  <c r="B662" i="9"/>
  <c r="B662" i="8"/>
  <c r="B662" i="7"/>
  <c r="B662" i="6"/>
  <c r="B662" i="5"/>
  <c r="B662" i="2"/>
  <c r="B662" i="4"/>
  <c r="B662" i="3"/>
  <c r="B758" i="1"/>
  <c r="B187" i="12"/>
  <c r="B187" i="11"/>
  <c r="B187" i="10"/>
  <c r="B187" i="9"/>
  <c r="B187" i="8"/>
  <c r="B187" i="7"/>
  <c r="B187" i="6"/>
  <c r="B187" i="5"/>
  <c r="B187" i="4"/>
  <c r="B187" i="2"/>
  <c r="B187" i="3"/>
  <c r="B283" i="1"/>
  <c r="B93" i="1"/>
  <c r="B92" i="12"/>
  <c r="B92" i="11"/>
  <c r="B92" i="10"/>
  <c r="B92" i="9"/>
  <c r="B92" i="8"/>
  <c r="B92" i="7"/>
  <c r="B92" i="6"/>
  <c r="B92" i="5"/>
  <c r="B92" i="4"/>
  <c r="B92" i="3"/>
  <c r="B188" i="1"/>
  <c r="B92" i="2"/>
  <c r="B2752" i="12"/>
  <c r="B2752" i="11"/>
  <c r="B2756" i="10"/>
  <c r="B2752" i="9"/>
  <c r="B2752" i="8"/>
  <c r="B2752" i="7"/>
  <c r="B2752" i="6"/>
  <c r="B2752" i="5"/>
  <c r="B2752" i="4"/>
  <c r="B2752" i="3"/>
  <c r="B2848" i="1"/>
  <c r="B2087" i="12"/>
  <c r="B2087" i="11"/>
  <c r="B2087" i="10"/>
  <c r="B2087" i="9"/>
  <c r="B2087" i="8"/>
  <c r="B2087" i="7"/>
  <c r="B2087" i="6"/>
  <c r="B2087" i="4"/>
  <c r="B2087" i="5"/>
  <c r="B2087" i="3"/>
  <c r="B2183" i="1"/>
  <c r="B2087" i="2"/>
  <c r="B1612" i="12"/>
  <c r="B1612" i="11"/>
  <c r="B1612" i="10"/>
  <c r="B1612" i="9"/>
  <c r="B1612" i="8"/>
  <c r="B1612" i="7"/>
  <c r="B1612" i="6"/>
  <c r="B1612" i="5"/>
  <c r="B1612" i="4"/>
  <c r="B1612" i="3"/>
  <c r="B1708" i="1"/>
  <c r="B1612" i="2"/>
  <c r="B1992" i="12"/>
  <c r="B1992" i="11"/>
  <c r="B1992" i="10"/>
  <c r="B1992" i="9"/>
  <c r="B1992" i="8"/>
  <c r="B1992" i="7"/>
  <c r="B1992" i="6"/>
  <c r="B1992" i="5"/>
  <c r="B1992" i="4"/>
  <c r="B1992" i="3"/>
  <c r="B2088" i="1"/>
  <c r="B1992" i="2"/>
  <c r="B2467" i="12"/>
  <c r="B2467" i="11"/>
  <c r="B2467" i="10"/>
  <c r="B2467" i="9"/>
  <c r="B2467" i="8"/>
  <c r="B2467" i="7"/>
  <c r="B2467" i="6"/>
  <c r="B2467" i="4"/>
  <c r="B2467" i="5"/>
  <c r="B2467" i="3"/>
  <c r="B2563" i="1"/>
  <c r="B2467" i="2"/>
  <c r="B282" i="12"/>
  <c r="B282" i="11"/>
  <c r="B282" i="10"/>
  <c r="B282" i="9"/>
  <c r="B282" i="8"/>
  <c r="B282" i="7"/>
  <c r="B282" i="6"/>
  <c r="B282" i="2"/>
  <c r="B282" i="4"/>
  <c r="B282" i="3"/>
  <c r="B282" i="5"/>
  <c r="B378" i="1"/>
  <c r="B472" i="12"/>
  <c r="B472" i="11"/>
  <c r="B472" i="10"/>
  <c r="B472" i="9"/>
  <c r="B472" i="8"/>
  <c r="B472" i="7"/>
  <c r="B472" i="6"/>
  <c r="B472" i="5"/>
  <c r="B472" i="4"/>
  <c r="B472" i="3"/>
  <c r="B472" i="2"/>
  <c r="B568" i="1"/>
  <c r="B2562" i="12"/>
  <c r="B2562" i="11"/>
  <c r="B2562" i="10"/>
  <c r="B2562" i="9"/>
  <c r="B2562" i="8"/>
  <c r="B2562" i="7"/>
  <c r="B2562" i="6"/>
  <c r="B2562" i="5"/>
  <c r="B2562" i="4"/>
  <c r="B2562" i="3"/>
  <c r="B2562" i="2"/>
  <c r="B2658" i="1"/>
  <c r="B1897" i="12"/>
  <c r="B1897" i="11"/>
  <c r="B1897" i="10"/>
  <c r="B1897" i="9"/>
  <c r="B1897" i="8"/>
  <c r="B1897" i="7"/>
  <c r="B1897" i="6"/>
  <c r="B1897" i="5"/>
  <c r="B1897" i="4"/>
  <c r="B1897" i="3"/>
  <c r="B1897" i="2"/>
  <c r="B1993" i="1"/>
  <c r="B1422" i="12"/>
  <c r="B1422" i="11"/>
  <c r="B1422" i="10"/>
  <c r="B1422" i="9"/>
  <c r="B1422" i="8"/>
  <c r="B1422" i="7"/>
  <c r="B1422" i="6"/>
  <c r="B1422" i="5"/>
  <c r="B1422" i="4"/>
  <c r="B1422" i="3"/>
  <c r="B1422" i="2"/>
  <c r="B1518" i="1"/>
  <c r="B377" i="12"/>
  <c r="B377" i="11"/>
  <c r="B377" i="10"/>
  <c r="B377" i="9"/>
  <c r="B377" i="8"/>
  <c r="B377" i="7"/>
  <c r="B377" i="6"/>
  <c r="B377" i="5"/>
  <c r="B377" i="4"/>
  <c r="B377" i="2"/>
  <c r="B377" i="3"/>
  <c r="B473" i="1"/>
  <c r="B1137" i="12"/>
  <c r="B1137" i="11"/>
  <c r="B1137" i="10"/>
  <c r="B1137" i="9"/>
  <c r="B1137" i="8"/>
  <c r="B1137" i="7"/>
  <c r="B1137" i="6"/>
  <c r="B1137" i="5"/>
  <c r="B1137" i="4"/>
  <c r="B1137" i="2"/>
  <c r="B1137" i="3"/>
  <c r="B1233" i="1"/>
  <c r="B757" i="12"/>
  <c r="B757" i="11"/>
  <c r="B757" i="10"/>
  <c r="B757" i="9"/>
  <c r="B757" i="8"/>
  <c r="B757" i="7"/>
  <c r="B757" i="6"/>
  <c r="B757" i="5"/>
  <c r="B757" i="4"/>
  <c r="B757" i="2"/>
  <c r="B757" i="3"/>
  <c r="B853" i="1"/>
  <c r="B1802" i="12"/>
  <c r="B1802" i="11"/>
  <c r="B1802" i="10"/>
  <c r="B1802" i="9"/>
  <c r="B1802" i="8"/>
  <c r="B1802" i="7"/>
  <c r="B1802" i="6"/>
  <c r="B1802" i="5"/>
  <c r="B1802" i="3"/>
  <c r="B1802" i="4"/>
  <c r="B1802" i="2"/>
  <c r="B1898" i="1"/>
  <c r="B2277" i="12"/>
  <c r="B2277" i="11"/>
  <c r="B2277" i="10"/>
  <c r="B2277" i="9"/>
  <c r="B2277" i="8"/>
  <c r="B2277" i="7"/>
  <c r="B2277" i="6"/>
  <c r="B2277" i="5"/>
  <c r="B2277" i="4"/>
  <c r="B2277" i="3"/>
  <c r="B2277" i="2"/>
  <c r="B2373" i="1"/>
  <c r="B1327" i="12"/>
  <c r="B1327" i="10"/>
  <c r="B1327" i="11"/>
  <c r="B1327" i="9"/>
  <c r="B1327" i="8"/>
  <c r="B1327" i="7"/>
  <c r="B1327" i="6"/>
  <c r="B1327" i="4"/>
  <c r="B1327" i="5"/>
  <c r="B1327" i="2"/>
  <c r="B1327" i="3"/>
  <c r="B1423" i="1"/>
  <c r="B2657" i="12"/>
  <c r="B2657" i="11"/>
  <c r="B2661" i="10"/>
  <c r="B2657" i="9"/>
  <c r="B2657" i="8"/>
  <c r="B2657" i="7"/>
  <c r="B2657" i="6"/>
  <c r="B2657" i="5"/>
  <c r="B2657" i="4"/>
  <c r="B2657" i="3"/>
  <c r="B2657" i="2"/>
  <c r="B2753" i="1"/>
  <c r="B947" i="12"/>
  <c r="B947" i="11"/>
  <c r="B947" i="10"/>
  <c r="B947" i="9"/>
  <c r="B947" i="8"/>
  <c r="B947" i="7"/>
  <c r="B947" i="6"/>
  <c r="B947" i="4"/>
  <c r="B947" i="5"/>
  <c r="B947" i="2"/>
  <c r="B947" i="3"/>
  <c r="B1043" i="1"/>
  <c r="B1042" i="12"/>
  <c r="B1042" i="11"/>
  <c r="B1042" i="10"/>
  <c r="B1042" i="9"/>
  <c r="B1042" i="8"/>
  <c r="B1042" i="7"/>
  <c r="B1042" i="6"/>
  <c r="B1042" i="5"/>
  <c r="B1042" i="4"/>
  <c r="B1042" i="2"/>
  <c r="B1042" i="3"/>
  <c r="B1138" i="1"/>
  <c r="B2847" i="12"/>
  <c r="B2847" i="11"/>
  <c r="B2851" i="10"/>
  <c r="B2847" i="9"/>
  <c r="B2847" i="8"/>
  <c r="B2847" i="7"/>
  <c r="B2847" i="6"/>
  <c r="B2847" i="4"/>
  <c r="B2847" i="5"/>
  <c r="B2847" i="3"/>
  <c r="B2943" i="1"/>
  <c r="B2372" i="12"/>
  <c r="B2372" i="11"/>
  <c r="B2372" i="10"/>
  <c r="B2372" i="9"/>
  <c r="B2372" i="8"/>
  <c r="B2372" i="7"/>
  <c r="B2372" i="6"/>
  <c r="B2372" i="5"/>
  <c r="B2372" i="4"/>
  <c r="B2372" i="3"/>
  <c r="B2372" i="2"/>
  <c r="B2468" i="1"/>
  <c r="B1707" i="12"/>
  <c r="B1707" i="11"/>
  <c r="B1707" i="10"/>
  <c r="B1707" i="9"/>
  <c r="B1707" i="8"/>
  <c r="B1707" i="7"/>
  <c r="B1707" i="6"/>
  <c r="B1707" i="4"/>
  <c r="B1707" i="5"/>
  <c r="B1707" i="3"/>
  <c r="B1803" i="1"/>
  <c r="B1707" i="2"/>
  <c r="B852" i="12"/>
  <c r="B852" i="11"/>
  <c r="B852" i="10"/>
  <c r="B852" i="9"/>
  <c r="B852" i="8"/>
  <c r="B852" i="7"/>
  <c r="B852" i="6"/>
  <c r="B852" i="5"/>
  <c r="B852" i="4"/>
  <c r="B852" i="3"/>
  <c r="B948" i="1"/>
  <c r="B852" i="2"/>
  <c r="B1232" i="12"/>
  <c r="B1232" i="11"/>
  <c r="B1232" i="10"/>
  <c r="B1232" i="9"/>
  <c r="B1232" i="8"/>
  <c r="B1232" i="6"/>
  <c r="B1232" i="7"/>
  <c r="B1232" i="5"/>
  <c r="B1232" i="4"/>
  <c r="B1232" i="3"/>
  <c r="B1328" i="1"/>
  <c r="B1232" i="2"/>
  <c r="B1517" i="12"/>
  <c r="B1517" i="11"/>
  <c r="B1517" i="10"/>
  <c r="B1517" i="9"/>
  <c r="B1517" i="8"/>
  <c r="B1517" i="7"/>
  <c r="B1517" i="6"/>
  <c r="B1517" i="5"/>
  <c r="B1517" i="4"/>
  <c r="B1517" i="3"/>
  <c r="B1517" i="2"/>
  <c r="B1613" i="1"/>
  <c r="B2182" i="12"/>
  <c r="B2182" i="11"/>
  <c r="B2182" i="10"/>
  <c r="B2182" i="9"/>
  <c r="B2182" i="8"/>
  <c r="B2182" i="7"/>
  <c r="B2182" i="6"/>
  <c r="B2182" i="5"/>
  <c r="B2182" i="4"/>
  <c r="B2182" i="3"/>
  <c r="B2278" i="1"/>
  <c r="B2182" i="2"/>
  <c r="B2942" i="12"/>
  <c r="B2946" i="10"/>
  <c r="B2942" i="8"/>
  <c r="B2942" i="7"/>
  <c r="B2942" i="5"/>
  <c r="B2942" i="3"/>
  <c r="A99" i="5"/>
  <c r="B1138" i="12" l="1"/>
  <c r="B1138" i="11"/>
  <c r="B1138" i="10"/>
  <c r="B1138" i="9"/>
  <c r="B1138" i="8"/>
  <c r="B1138" i="7"/>
  <c r="B1138" i="6"/>
  <c r="B1138" i="5"/>
  <c r="B1138" i="4"/>
  <c r="B1138" i="2"/>
  <c r="B1138" i="3"/>
  <c r="B1234" i="1"/>
  <c r="B1043" i="12"/>
  <c r="B1043" i="11"/>
  <c r="B1043" i="10"/>
  <c r="B1043" i="9"/>
  <c r="B1043" i="8"/>
  <c r="B1043" i="7"/>
  <c r="B1043" i="6"/>
  <c r="B1043" i="4"/>
  <c r="B1043" i="5"/>
  <c r="B1043" i="2"/>
  <c r="B1043" i="3"/>
  <c r="B1139" i="1"/>
  <c r="B2753" i="12"/>
  <c r="B2753" i="11"/>
  <c r="B2757" i="10"/>
  <c r="B2753" i="9"/>
  <c r="B2753" i="8"/>
  <c r="B2753" i="7"/>
  <c r="B2753" i="6"/>
  <c r="B2753" i="5"/>
  <c r="B2753" i="4"/>
  <c r="B2753" i="3"/>
  <c r="B2849" i="1"/>
  <c r="B1423" i="12"/>
  <c r="B1423" i="11"/>
  <c r="B1423" i="10"/>
  <c r="B1423" i="9"/>
  <c r="B1423" i="8"/>
  <c r="B1423" i="7"/>
  <c r="B1423" i="6"/>
  <c r="B1423" i="4"/>
  <c r="B1423" i="5"/>
  <c r="B1423" i="2"/>
  <c r="B1423" i="3"/>
  <c r="B1519" i="1"/>
  <c r="B2373" i="12"/>
  <c r="B2373" i="11"/>
  <c r="B2373" i="10"/>
  <c r="B2373" i="9"/>
  <c r="B2373" i="8"/>
  <c r="B2373" i="7"/>
  <c r="B2373" i="6"/>
  <c r="B2373" i="5"/>
  <c r="B2373" i="4"/>
  <c r="B2373" i="3"/>
  <c r="B2373" i="2"/>
  <c r="B2469" i="1"/>
  <c r="B1898" i="12"/>
  <c r="B1898" i="11"/>
  <c r="B1898" i="10"/>
  <c r="B1898" i="9"/>
  <c r="B1898" i="8"/>
  <c r="B1898" i="7"/>
  <c r="B1898" i="6"/>
  <c r="B1898" i="5"/>
  <c r="B1898" i="3"/>
  <c r="B1898" i="4"/>
  <c r="B1898" i="2"/>
  <c r="B1994" i="1"/>
  <c r="B853" i="12"/>
  <c r="B853" i="11"/>
  <c r="B853" i="10"/>
  <c r="B853" i="9"/>
  <c r="B853" i="8"/>
  <c r="B853" i="7"/>
  <c r="B853" i="6"/>
  <c r="B853" i="5"/>
  <c r="B853" i="4"/>
  <c r="B853" i="2"/>
  <c r="B853" i="3"/>
  <c r="B949" i="1"/>
  <c r="B1233" i="12"/>
  <c r="B1233" i="11"/>
  <c r="B1233" i="10"/>
  <c r="B1233" i="9"/>
  <c r="B1233" i="8"/>
  <c r="B1233" i="7"/>
  <c r="B1233" i="6"/>
  <c r="B1233" i="5"/>
  <c r="B1233" i="4"/>
  <c r="B1233" i="2"/>
  <c r="B1233" i="3"/>
  <c r="B1329" i="1"/>
  <c r="B473" i="12"/>
  <c r="B473" i="11"/>
  <c r="B473" i="10"/>
  <c r="B473" i="9"/>
  <c r="B473" i="8"/>
  <c r="B473" i="7"/>
  <c r="B473" i="6"/>
  <c r="B473" i="5"/>
  <c r="B473" i="4"/>
  <c r="B473" i="2"/>
  <c r="B473" i="3"/>
  <c r="B569" i="1"/>
  <c r="B1518" i="12"/>
  <c r="B1518" i="11"/>
  <c r="B1518" i="10"/>
  <c r="B1518" i="9"/>
  <c r="B1518" i="8"/>
  <c r="B1518" i="7"/>
  <c r="B1518" i="6"/>
  <c r="B1518" i="5"/>
  <c r="B1518" i="4"/>
  <c r="B1518" i="3"/>
  <c r="B1518" i="2"/>
  <c r="B1614" i="1"/>
  <c r="B1993" i="12"/>
  <c r="B1993" i="11"/>
  <c r="B1993" i="10"/>
  <c r="B1993" i="9"/>
  <c r="B1993" i="8"/>
  <c r="B1993" i="7"/>
  <c r="B1993" i="6"/>
  <c r="B1993" i="5"/>
  <c r="B1993" i="4"/>
  <c r="B1993" i="3"/>
  <c r="B1993" i="2"/>
  <c r="B2089" i="1"/>
  <c r="B2658" i="12"/>
  <c r="B2658" i="11"/>
  <c r="B2662" i="10"/>
  <c r="B2658" i="9"/>
  <c r="B2658" i="8"/>
  <c r="B2658" i="7"/>
  <c r="B2658" i="6"/>
  <c r="B2658" i="5"/>
  <c r="B2658" i="4"/>
  <c r="B2658" i="3"/>
  <c r="B2658" i="2"/>
  <c r="B2754" i="1"/>
  <c r="B568" i="12"/>
  <c r="B568" i="11"/>
  <c r="B568" i="10"/>
  <c r="B568" i="9"/>
  <c r="B568" i="8"/>
  <c r="B568" i="7"/>
  <c r="B568" i="6"/>
  <c r="B568" i="5"/>
  <c r="B568" i="4"/>
  <c r="B568" i="3"/>
  <c r="B568" i="2"/>
  <c r="B664" i="1"/>
  <c r="B378" i="12"/>
  <c r="B378" i="11"/>
  <c r="B378" i="10"/>
  <c r="B378" i="9"/>
  <c r="B378" i="8"/>
  <c r="B378" i="7"/>
  <c r="B378" i="6"/>
  <c r="B378" i="5"/>
  <c r="B378" i="2"/>
  <c r="B378" i="4"/>
  <c r="B378" i="3"/>
  <c r="B474" i="1"/>
  <c r="B2848" i="12"/>
  <c r="B2848" i="11"/>
  <c r="B2852" i="10"/>
  <c r="B2848" i="9"/>
  <c r="B2848" i="8"/>
  <c r="B2848" i="7"/>
  <c r="B2848" i="6"/>
  <c r="B2848" i="5"/>
  <c r="B2848" i="4"/>
  <c r="B2848" i="3"/>
  <c r="B2944" i="1"/>
  <c r="B188" i="12"/>
  <c r="B188" i="11"/>
  <c r="B188" i="10"/>
  <c r="B188" i="9"/>
  <c r="B188" i="8"/>
  <c r="B188" i="7"/>
  <c r="B188" i="6"/>
  <c r="B188" i="5"/>
  <c r="B188" i="4"/>
  <c r="B188" i="3"/>
  <c r="B188" i="2"/>
  <c r="B284" i="1"/>
  <c r="B283" i="12"/>
  <c r="B283" i="11"/>
  <c r="B283" i="10"/>
  <c r="B283" i="9"/>
  <c r="B283" i="8"/>
  <c r="B283" i="7"/>
  <c r="B283" i="6"/>
  <c r="B283" i="5"/>
  <c r="B283" i="4"/>
  <c r="B283" i="2"/>
  <c r="B283" i="3"/>
  <c r="B379" i="1"/>
  <c r="B758" i="12"/>
  <c r="B758" i="11"/>
  <c r="B758" i="10"/>
  <c r="B758" i="9"/>
  <c r="B758" i="8"/>
  <c r="B758" i="7"/>
  <c r="B758" i="6"/>
  <c r="B758" i="5"/>
  <c r="B758" i="2"/>
  <c r="B758" i="4"/>
  <c r="B758" i="3"/>
  <c r="B854" i="1"/>
  <c r="B663" i="12"/>
  <c r="B663" i="11"/>
  <c r="B663" i="10"/>
  <c r="B663" i="9"/>
  <c r="B663" i="8"/>
  <c r="B663" i="7"/>
  <c r="B663" i="6"/>
  <c r="B663" i="4"/>
  <c r="B663" i="5"/>
  <c r="B663" i="2"/>
  <c r="B663" i="3"/>
  <c r="B759" i="1"/>
  <c r="B1613" i="12"/>
  <c r="B1613" i="11"/>
  <c r="B1613" i="10"/>
  <c r="B1613" i="9"/>
  <c r="B1613" i="8"/>
  <c r="B1613" i="7"/>
  <c r="B1613" i="6"/>
  <c r="B1613" i="5"/>
  <c r="B1613" i="4"/>
  <c r="B1613" i="3"/>
  <c r="B1613" i="2"/>
  <c r="B1709" i="1"/>
  <c r="B2468" i="12"/>
  <c r="B2468" i="11"/>
  <c r="B2468" i="10"/>
  <c r="B2468" i="9"/>
  <c r="B2468" i="8"/>
  <c r="B2468" i="7"/>
  <c r="B2468" i="6"/>
  <c r="B2468" i="5"/>
  <c r="B2468" i="4"/>
  <c r="B2468" i="3"/>
  <c r="B2564" i="1"/>
  <c r="B2468" i="2"/>
  <c r="B2943" i="12"/>
  <c r="B2947" i="10"/>
  <c r="B2943" i="8"/>
  <c r="B2943" i="7"/>
  <c r="B2943" i="5"/>
  <c r="B2943" i="3"/>
  <c r="B2563" i="12"/>
  <c r="B2563" i="11"/>
  <c r="B2563" i="10"/>
  <c r="B2563" i="9"/>
  <c r="B2563" i="8"/>
  <c r="B2563" i="7"/>
  <c r="B2563" i="6"/>
  <c r="B2563" i="4"/>
  <c r="B2563" i="5"/>
  <c r="B2563" i="3"/>
  <c r="B2563" i="2"/>
  <c r="B2659" i="1"/>
  <c r="B2088" i="12"/>
  <c r="B2088" i="11"/>
  <c r="B2088" i="10"/>
  <c r="B2088" i="9"/>
  <c r="B2088" i="8"/>
  <c r="B2088" i="7"/>
  <c r="B2088" i="6"/>
  <c r="B2088" i="5"/>
  <c r="B2088" i="4"/>
  <c r="B2088" i="3"/>
  <c r="B2184" i="1"/>
  <c r="B2088" i="2"/>
  <c r="B1708" i="12"/>
  <c r="B1708" i="11"/>
  <c r="B1708" i="10"/>
  <c r="B1708" i="9"/>
  <c r="B1708" i="8"/>
  <c r="B1708" i="7"/>
  <c r="B1708" i="6"/>
  <c r="B1708" i="5"/>
  <c r="B1708" i="4"/>
  <c r="B1708" i="3"/>
  <c r="B1804" i="1"/>
  <c r="B1708" i="2"/>
  <c r="B2183" i="12"/>
  <c r="B2183" i="11"/>
  <c r="B2183" i="10"/>
  <c r="B2183" i="9"/>
  <c r="B2183" i="8"/>
  <c r="B2183" i="7"/>
  <c r="B2183" i="6"/>
  <c r="B2183" i="4"/>
  <c r="B2183" i="5"/>
  <c r="B2183" i="3"/>
  <c r="B2279" i="1"/>
  <c r="B2183" i="2"/>
  <c r="B2278" i="12"/>
  <c r="B2278" i="11"/>
  <c r="B2278" i="10"/>
  <c r="B2278" i="9"/>
  <c r="B2278" i="8"/>
  <c r="B2278" i="7"/>
  <c r="B2278" i="6"/>
  <c r="B2278" i="5"/>
  <c r="B2278" i="4"/>
  <c r="B2278" i="3"/>
  <c r="B2278" i="2"/>
  <c r="B2374" i="1"/>
  <c r="B1328" i="12"/>
  <c r="B1328" i="11"/>
  <c r="B1328" i="10"/>
  <c r="B1328" i="9"/>
  <c r="B1328" i="8"/>
  <c r="B1328" i="6"/>
  <c r="B1328" i="7"/>
  <c r="B1328" i="5"/>
  <c r="B1328" i="4"/>
  <c r="B1328" i="3"/>
  <c r="B1424" i="1"/>
  <c r="B1328" i="2"/>
  <c r="B948" i="12"/>
  <c r="B948" i="11"/>
  <c r="B948" i="10"/>
  <c r="B948" i="9"/>
  <c r="B948" i="8"/>
  <c r="B948" i="7"/>
  <c r="B948" i="6"/>
  <c r="B948" i="5"/>
  <c r="B948" i="4"/>
  <c r="B948" i="3"/>
  <c r="B1044" i="1"/>
  <c r="B948" i="2"/>
  <c r="B1803" i="12"/>
  <c r="B1803" i="11"/>
  <c r="B1803" i="10"/>
  <c r="B1803" i="9"/>
  <c r="B1803" i="8"/>
  <c r="B1803" i="7"/>
  <c r="B1803" i="6"/>
  <c r="B1803" i="4"/>
  <c r="B1803" i="5"/>
  <c r="B1803" i="3"/>
  <c r="B1899" i="1"/>
  <c r="B1803" i="2"/>
  <c r="B94" i="1"/>
  <c r="B93" i="12"/>
  <c r="B93" i="11"/>
  <c r="B93" i="10"/>
  <c r="B93" i="9"/>
  <c r="B93" i="8"/>
  <c r="B93" i="7"/>
  <c r="B93" i="6"/>
  <c r="B93" i="5"/>
  <c r="B93" i="4"/>
  <c r="B93" i="3"/>
  <c r="B93" i="2"/>
  <c r="B189" i="1"/>
  <c r="A195" i="5"/>
  <c r="B2659" i="12" l="1"/>
  <c r="B2659" i="11"/>
  <c r="B2663" i="10"/>
  <c r="B2659" i="9"/>
  <c r="B2659" i="8"/>
  <c r="B2659" i="7"/>
  <c r="B2659" i="6"/>
  <c r="B2659" i="4"/>
  <c r="B2659" i="5"/>
  <c r="B2659" i="3"/>
  <c r="B2659" i="2"/>
  <c r="B2755" i="1"/>
  <c r="B1139" i="12"/>
  <c r="B1139" i="11"/>
  <c r="B1139" i="10"/>
  <c r="B1139" i="9"/>
  <c r="B1139" i="8"/>
  <c r="B1139" i="7"/>
  <c r="B1139" i="6"/>
  <c r="B1139" i="4"/>
  <c r="B1139" i="5"/>
  <c r="B1139" i="2"/>
  <c r="B1139" i="3"/>
  <c r="B1235" i="1"/>
  <c r="B1234" i="12"/>
  <c r="B1234" i="11"/>
  <c r="B1234" i="10"/>
  <c r="B1234" i="9"/>
  <c r="B1234" i="8"/>
  <c r="B1234" i="7"/>
  <c r="B1234" i="6"/>
  <c r="B1234" i="5"/>
  <c r="B1234" i="4"/>
  <c r="B1234" i="3"/>
  <c r="B1234" i="2"/>
  <c r="B1330" i="1"/>
  <c r="B1899" i="12"/>
  <c r="B1899" i="11"/>
  <c r="B1899" i="10"/>
  <c r="B1899" i="9"/>
  <c r="B1899" i="8"/>
  <c r="B1899" i="7"/>
  <c r="B1899" i="6"/>
  <c r="B1899" i="4"/>
  <c r="B1899" i="5"/>
  <c r="B1899" i="3"/>
  <c r="B1995" i="1"/>
  <c r="B1899" i="2"/>
  <c r="B1044" i="12"/>
  <c r="B1044" i="11"/>
  <c r="B1044" i="10"/>
  <c r="B1044" i="9"/>
  <c r="B1044" i="8"/>
  <c r="B1044" i="7"/>
  <c r="B1044" i="6"/>
  <c r="B1044" i="5"/>
  <c r="B1044" i="4"/>
  <c r="B1044" i="3"/>
  <c r="B1140" i="1"/>
  <c r="B1044" i="2"/>
  <c r="B1424" i="12"/>
  <c r="B1424" i="11"/>
  <c r="B1424" i="10"/>
  <c r="B1424" i="9"/>
  <c r="B1424" i="8"/>
  <c r="B1424" i="7"/>
  <c r="B1424" i="6"/>
  <c r="B1424" i="5"/>
  <c r="B1424" i="4"/>
  <c r="B1424" i="3"/>
  <c r="B1520" i="1"/>
  <c r="B1424" i="2"/>
  <c r="B2279" i="12"/>
  <c r="B2279" i="11"/>
  <c r="B2279" i="10"/>
  <c r="B2279" i="9"/>
  <c r="B2279" i="8"/>
  <c r="B2279" i="7"/>
  <c r="B2279" i="6"/>
  <c r="B2279" i="4"/>
  <c r="B2279" i="5"/>
  <c r="B2279" i="3"/>
  <c r="B2375" i="1"/>
  <c r="B2279" i="2"/>
  <c r="B1804" i="12"/>
  <c r="B1804" i="11"/>
  <c r="B1804" i="10"/>
  <c r="B1804" i="9"/>
  <c r="B1804" i="8"/>
  <c r="B1804" i="7"/>
  <c r="B1804" i="6"/>
  <c r="B1804" i="5"/>
  <c r="B1804" i="4"/>
  <c r="B1804" i="3"/>
  <c r="B1900" i="1"/>
  <c r="B1804" i="2"/>
  <c r="B2184" i="12"/>
  <c r="B2184" i="11"/>
  <c r="B2184" i="10"/>
  <c r="B2184" i="9"/>
  <c r="B2184" i="8"/>
  <c r="B2184" i="7"/>
  <c r="B2184" i="6"/>
  <c r="B2184" i="5"/>
  <c r="B2184" i="4"/>
  <c r="B2184" i="3"/>
  <c r="B2184" i="2"/>
  <c r="B2280" i="1"/>
  <c r="B474" i="12"/>
  <c r="B474" i="11"/>
  <c r="B474" i="10"/>
  <c r="B474" i="9"/>
  <c r="B474" i="8"/>
  <c r="B474" i="7"/>
  <c r="B474" i="6"/>
  <c r="B474" i="2"/>
  <c r="B474" i="4"/>
  <c r="B474" i="3"/>
  <c r="B474" i="5"/>
  <c r="B570" i="1"/>
  <c r="B664" i="12"/>
  <c r="B664" i="11"/>
  <c r="B664" i="10"/>
  <c r="B664" i="9"/>
  <c r="B664" i="8"/>
  <c r="B664" i="7"/>
  <c r="B664" i="6"/>
  <c r="B664" i="4"/>
  <c r="B664" i="3"/>
  <c r="B664" i="5"/>
  <c r="B760" i="1"/>
  <c r="B664" i="2"/>
  <c r="B2754" i="12"/>
  <c r="B2754" i="11"/>
  <c r="B2758" i="10"/>
  <c r="B2754" i="9"/>
  <c r="B2754" i="8"/>
  <c r="B2754" i="7"/>
  <c r="B2754" i="6"/>
  <c r="B2754" i="5"/>
  <c r="B2754" i="4"/>
  <c r="B2754" i="3"/>
  <c r="B2850" i="1"/>
  <c r="B2089" i="12"/>
  <c r="B2089" i="11"/>
  <c r="B2089" i="10"/>
  <c r="B2089" i="9"/>
  <c r="B2089" i="8"/>
  <c r="B2089" i="7"/>
  <c r="B2089" i="6"/>
  <c r="B2089" i="5"/>
  <c r="B2089" i="4"/>
  <c r="B2089" i="3"/>
  <c r="B2089" i="2"/>
  <c r="B2185" i="1"/>
  <c r="B1614" i="12"/>
  <c r="B1614" i="11"/>
  <c r="B1614" i="10"/>
  <c r="B1614" i="9"/>
  <c r="B1614" i="8"/>
  <c r="B1614" i="7"/>
  <c r="B1614" i="6"/>
  <c r="B1614" i="5"/>
  <c r="B1614" i="4"/>
  <c r="B1614" i="3"/>
  <c r="B1614" i="2"/>
  <c r="B1710" i="1"/>
  <c r="B569" i="12"/>
  <c r="B569" i="11"/>
  <c r="B569" i="10"/>
  <c r="B569" i="9"/>
  <c r="B569" i="8"/>
  <c r="B569" i="7"/>
  <c r="B569" i="6"/>
  <c r="B569" i="5"/>
  <c r="B569" i="4"/>
  <c r="B569" i="2"/>
  <c r="B569" i="3"/>
  <c r="B665" i="1"/>
  <c r="B1329" i="12"/>
  <c r="B1329" i="11"/>
  <c r="B1329" i="10"/>
  <c r="B1329" i="9"/>
  <c r="B1329" i="8"/>
  <c r="B1329" i="7"/>
  <c r="B1329" i="6"/>
  <c r="B1329" i="5"/>
  <c r="B1329" i="4"/>
  <c r="B1329" i="2"/>
  <c r="B1329" i="3"/>
  <c r="B1425" i="1"/>
  <c r="B949" i="12"/>
  <c r="B949" i="11"/>
  <c r="B949" i="10"/>
  <c r="B949" i="9"/>
  <c r="B949" i="8"/>
  <c r="B949" i="7"/>
  <c r="B949" i="6"/>
  <c r="B949" i="5"/>
  <c r="B949" i="4"/>
  <c r="B949" i="2"/>
  <c r="B949" i="3"/>
  <c r="B1045" i="1"/>
  <c r="B1994" i="12"/>
  <c r="B1994" i="11"/>
  <c r="B1994" i="10"/>
  <c r="B1994" i="9"/>
  <c r="B1994" i="8"/>
  <c r="B1994" i="7"/>
  <c r="B1994" i="6"/>
  <c r="B1994" i="5"/>
  <c r="B1994" i="3"/>
  <c r="B1994" i="4"/>
  <c r="B2090" i="1"/>
  <c r="B1994" i="2"/>
  <c r="B2469" i="12"/>
  <c r="B2469" i="11"/>
  <c r="B2469" i="10"/>
  <c r="B2469" i="9"/>
  <c r="B2469" i="8"/>
  <c r="B2469" i="7"/>
  <c r="B2469" i="6"/>
  <c r="B2469" i="5"/>
  <c r="B2469" i="4"/>
  <c r="B2469" i="3"/>
  <c r="B2469" i="2"/>
  <c r="B2565" i="1"/>
  <c r="B1519" i="12"/>
  <c r="B1519" i="11"/>
  <c r="B1519" i="10"/>
  <c r="B1519" i="9"/>
  <c r="B1519" i="8"/>
  <c r="B1519" i="7"/>
  <c r="B1519" i="6"/>
  <c r="B1519" i="4"/>
  <c r="B1519" i="5"/>
  <c r="B1519" i="3"/>
  <c r="B1615" i="1"/>
  <c r="B1519" i="2"/>
  <c r="B2849" i="12"/>
  <c r="B2849" i="11"/>
  <c r="B2853" i="10"/>
  <c r="B2849" i="9"/>
  <c r="B2849" i="8"/>
  <c r="B2849" i="7"/>
  <c r="B2849" i="6"/>
  <c r="B2849" i="5"/>
  <c r="B2849" i="4"/>
  <c r="B2849" i="3"/>
  <c r="B2945" i="1"/>
  <c r="B2374" i="12"/>
  <c r="B2374" i="11"/>
  <c r="B2374" i="10"/>
  <c r="B2374" i="9"/>
  <c r="B2374" i="8"/>
  <c r="B2374" i="7"/>
  <c r="B2374" i="6"/>
  <c r="B2374" i="5"/>
  <c r="B2374" i="4"/>
  <c r="B2374" i="3"/>
  <c r="B2470" i="1"/>
  <c r="B2374" i="2"/>
  <c r="B759" i="12"/>
  <c r="B759" i="11"/>
  <c r="B759" i="10"/>
  <c r="B759" i="9"/>
  <c r="B759" i="8"/>
  <c r="B759" i="7"/>
  <c r="B759" i="6"/>
  <c r="B759" i="4"/>
  <c r="B759" i="5"/>
  <c r="B759" i="2"/>
  <c r="B759" i="3"/>
  <c r="B855" i="1"/>
  <c r="B379" i="12"/>
  <c r="B379" i="11"/>
  <c r="B379" i="10"/>
  <c r="B379" i="9"/>
  <c r="B379" i="8"/>
  <c r="B379" i="7"/>
  <c r="B379" i="6"/>
  <c r="B379" i="5"/>
  <c r="B379" i="4"/>
  <c r="B379" i="2"/>
  <c r="B379" i="3"/>
  <c r="B475" i="1"/>
  <c r="B1709" i="12"/>
  <c r="B1709" i="11"/>
  <c r="B1709" i="10"/>
  <c r="B1709" i="9"/>
  <c r="B1709" i="8"/>
  <c r="B1709" i="7"/>
  <c r="B1709" i="6"/>
  <c r="B1709" i="5"/>
  <c r="B1709" i="4"/>
  <c r="B1709" i="3"/>
  <c r="B1709" i="2"/>
  <c r="B1805" i="1"/>
  <c r="B854" i="12"/>
  <c r="B854" i="11"/>
  <c r="B854" i="10"/>
  <c r="B854" i="9"/>
  <c r="B854" i="8"/>
  <c r="B854" i="7"/>
  <c r="B854" i="6"/>
  <c r="B854" i="5"/>
  <c r="B854" i="2"/>
  <c r="B854" i="4"/>
  <c r="B854" i="3"/>
  <c r="B950" i="1"/>
  <c r="B284" i="12"/>
  <c r="B284" i="11"/>
  <c r="B284" i="10"/>
  <c r="B284" i="9"/>
  <c r="B284" i="8"/>
  <c r="B284" i="7"/>
  <c r="B284" i="6"/>
  <c r="B284" i="5"/>
  <c r="B284" i="4"/>
  <c r="B284" i="3"/>
  <c r="B284" i="2"/>
  <c r="B380" i="1"/>
  <c r="B2944" i="12"/>
  <c r="B2948" i="10"/>
  <c r="B2944" i="8"/>
  <c r="B2944" i="7"/>
  <c r="B2944" i="5"/>
  <c r="B2944" i="3"/>
  <c r="B189" i="12"/>
  <c r="B189" i="11"/>
  <c r="B189" i="10"/>
  <c r="B189" i="9"/>
  <c r="B189" i="8"/>
  <c r="B189" i="7"/>
  <c r="B189" i="6"/>
  <c r="B189" i="5"/>
  <c r="B189" i="4"/>
  <c r="B189" i="2"/>
  <c r="B189" i="3"/>
  <c r="B285" i="1"/>
  <c r="B95" i="1"/>
  <c r="B94" i="12"/>
  <c r="B94" i="11"/>
  <c r="B94" i="10"/>
  <c r="B94" i="9"/>
  <c r="B94" i="8"/>
  <c r="B94" i="7"/>
  <c r="B94" i="6"/>
  <c r="B94" i="5"/>
  <c r="B94" i="3"/>
  <c r="B94" i="4"/>
  <c r="B94" i="2"/>
  <c r="B190" i="1"/>
  <c r="B2564" i="12"/>
  <c r="B2564" i="11"/>
  <c r="B2564" i="10"/>
  <c r="B2564" i="9"/>
  <c r="B2564" i="8"/>
  <c r="B2564" i="7"/>
  <c r="B2564" i="6"/>
  <c r="B2564" i="5"/>
  <c r="B2564" i="4"/>
  <c r="B2564" i="3"/>
  <c r="B2660" i="1"/>
  <c r="B2564" i="2"/>
  <c r="A291" i="5"/>
  <c r="B285" i="12" l="1"/>
  <c r="B285" i="11"/>
  <c r="B285" i="10"/>
  <c r="B285" i="9"/>
  <c r="B285" i="8"/>
  <c r="B285" i="7"/>
  <c r="B285" i="6"/>
  <c r="B285" i="5"/>
  <c r="B285" i="4"/>
  <c r="B285" i="2"/>
  <c r="B285" i="3"/>
  <c r="B381" i="1"/>
  <c r="B570" i="12"/>
  <c r="B570" i="11"/>
  <c r="B570" i="10"/>
  <c r="B570" i="9"/>
  <c r="B570" i="8"/>
  <c r="B570" i="7"/>
  <c r="B570" i="6"/>
  <c r="B570" i="5"/>
  <c r="B570" i="2"/>
  <c r="B570" i="4"/>
  <c r="B570" i="3"/>
  <c r="B666" i="1"/>
  <c r="B2280" i="12"/>
  <c r="B2280" i="11"/>
  <c r="B2280" i="10"/>
  <c r="B2280" i="9"/>
  <c r="B2280" i="8"/>
  <c r="B2280" i="7"/>
  <c r="B2280" i="6"/>
  <c r="B2280" i="5"/>
  <c r="B2280" i="4"/>
  <c r="B2280" i="3"/>
  <c r="B2376" i="1"/>
  <c r="B2280" i="2"/>
  <c r="B2565" i="12"/>
  <c r="B2565" i="11"/>
  <c r="B2565" i="10"/>
  <c r="B2565" i="9"/>
  <c r="B2565" i="8"/>
  <c r="B2565" i="7"/>
  <c r="B2565" i="6"/>
  <c r="B2565" i="5"/>
  <c r="B2565" i="4"/>
  <c r="B2565" i="3"/>
  <c r="B2565" i="2"/>
  <c r="B2661" i="1"/>
  <c r="B1045" i="12"/>
  <c r="B1045" i="11"/>
  <c r="B1045" i="10"/>
  <c r="B1045" i="9"/>
  <c r="B1045" i="8"/>
  <c r="B1045" i="7"/>
  <c r="B1045" i="6"/>
  <c r="B1045" i="5"/>
  <c r="B1045" i="4"/>
  <c r="B1045" i="2"/>
  <c r="B1045" i="3"/>
  <c r="B1141" i="1"/>
  <c r="B1425" i="12"/>
  <c r="B1425" i="11"/>
  <c r="B1425" i="10"/>
  <c r="B1425" i="9"/>
  <c r="B1425" i="8"/>
  <c r="B1425" i="7"/>
  <c r="B1425" i="6"/>
  <c r="B1425" i="5"/>
  <c r="B1425" i="4"/>
  <c r="B1425" i="2"/>
  <c r="B1425" i="3"/>
  <c r="B1521" i="1"/>
  <c r="B665" i="12"/>
  <c r="B665" i="11"/>
  <c r="B665" i="10"/>
  <c r="B665" i="9"/>
  <c r="B665" i="8"/>
  <c r="B665" i="7"/>
  <c r="B665" i="6"/>
  <c r="B665" i="5"/>
  <c r="B665" i="4"/>
  <c r="B665" i="2"/>
  <c r="B665" i="3"/>
  <c r="B761" i="1"/>
  <c r="B1710" i="11"/>
  <c r="B1710" i="12"/>
  <c r="B1710" i="10"/>
  <c r="B1710" i="9"/>
  <c r="B1710" i="8"/>
  <c r="B1710" i="7"/>
  <c r="B1710" i="6"/>
  <c r="B1710" i="5"/>
  <c r="B1710" i="4"/>
  <c r="B1710" i="3"/>
  <c r="B1710" i="2"/>
  <c r="B1806" i="1"/>
  <c r="B2185" i="12"/>
  <c r="B2185" i="11"/>
  <c r="B2185" i="10"/>
  <c r="B2185" i="9"/>
  <c r="B2185" i="8"/>
  <c r="B2185" i="7"/>
  <c r="B2185" i="6"/>
  <c r="B2185" i="5"/>
  <c r="B2185" i="4"/>
  <c r="B2185" i="3"/>
  <c r="B2185" i="2"/>
  <c r="B2281" i="1"/>
  <c r="B2850" i="12"/>
  <c r="B2850" i="11"/>
  <c r="B2854" i="10"/>
  <c r="B2850" i="9"/>
  <c r="B2850" i="8"/>
  <c r="B2850" i="7"/>
  <c r="B2850" i="6"/>
  <c r="B2850" i="4"/>
  <c r="B2850" i="5"/>
  <c r="B2850" i="3"/>
  <c r="B2946" i="1"/>
  <c r="B760" i="12"/>
  <c r="B760" i="11"/>
  <c r="B760" i="10"/>
  <c r="B760" i="9"/>
  <c r="B760" i="8"/>
  <c r="B760" i="7"/>
  <c r="B760" i="6"/>
  <c r="B760" i="5"/>
  <c r="B760" i="4"/>
  <c r="B760" i="3"/>
  <c r="B856" i="1"/>
  <c r="B760" i="2"/>
  <c r="B1900" i="12"/>
  <c r="B1900" i="11"/>
  <c r="B1900" i="10"/>
  <c r="B1900" i="9"/>
  <c r="B1900" i="8"/>
  <c r="B1900" i="7"/>
  <c r="B1900" i="6"/>
  <c r="B1900" i="5"/>
  <c r="B1900" i="4"/>
  <c r="B1900" i="3"/>
  <c r="B1996" i="1"/>
  <c r="B1900" i="2"/>
  <c r="B2375" i="12"/>
  <c r="B2375" i="11"/>
  <c r="B2375" i="10"/>
  <c r="B2375" i="9"/>
  <c r="B2375" i="8"/>
  <c r="B2375" i="7"/>
  <c r="B2375" i="6"/>
  <c r="B2375" i="4"/>
  <c r="B2375" i="5"/>
  <c r="B2375" i="3"/>
  <c r="B2471" i="1"/>
  <c r="B2375" i="2"/>
  <c r="B1520" i="12"/>
  <c r="B1520" i="11"/>
  <c r="B1520" i="10"/>
  <c r="B1520" i="9"/>
  <c r="B1520" i="8"/>
  <c r="B1520" i="7"/>
  <c r="B1520" i="6"/>
  <c r="B1520" i="5"/>
  <c r="B1520" i="4"/>
  <c r="B1520" i="3"/>
  <c r="B1616" i="1"/>
  <c r="B1520" i="2"/>
  <c r="B1140" i="12"/>
  <c r="B1140" i="11"/>
  <c r="B1140" i="10"/>
  <c r="B1140" i="9"/>
  <c r="B1140" i="8"/>
  <c r="B1140" i="7"/>
  <c r="B1140" i="6"/>
  <c r="B1140" i="5"/>
  <c r="B1140" i="4"/>
  <c r="B1140" i="3"/>
  <c r="B1236" i="1"/>
  <c r="B1140" i="2"/>
  <c r="B1995" i="12"/>
  <c r="B1995" i="11"/>
  <c r="B1995" i="10"/>
  <c r="B1995" i="9"/>
  <c r="B1995" i="8"/>
  <c r="B1995" i="7"/>
  <c r="B1995" i="6"/>
  <c r="B1995" i="4"/>
  <c r="B1995" i="5"/>
  <c r="B1995" i="3"/>
  <c r="B2091" i="1"/>
  <c r="B1995" i="2"/>
  <c r="B1330" i="12"/>
  <c r="B1330" i="11"/>
  <c r="B1330" i="10"/>
  <c r="B1330" i="9"/>
  <c r="B1330" i="8"/>
  <c r="B1330" i="7"/>
  <c r="B1330" i="6"/>
  <c r="B1330" i="5"/>
  <c r="B1330" i="4"/>
  <c r="B1330" i="3"/>
  <c r="B1330" i="2"/>
  <c r="B1426" i="1"/>
  <c r="B1235" i="12"/>
  <c r="B1235" i="11"/>
  <c r="B1235" i="10"/>
  <c r="B1235" i="9"/>
  <c r="B1235" i="8"/>
  <c r="B1235" i="7"/>
  <c r="B1235" i="6"/>
  <c r="B1235" i="4"/>
  <c r="B1235" i="5"/>
  <c r="B1235" i="2"/>
  <c r="B1235" i="3"/>
  <c r="B1331" i="1"/>
  <c r="B380" i="12"/>
  <c r="B380" i="11"/>
  <c r="B380" i="10"/>
  <c r="B380" i="9"/>
  <c r="B380" i="8"/>
  <c r="B380" i="7"/>
  <c r="B380" i="6"/>
  <c r="B380" i="5"/>
  <c r="B380" i="4"/>
  <c r="B380" i="3"/>
  <c r="B380" i="2"/>
  <c r="B476" i="1"/>
  <c r="B950" i="12"/>
  <c r="B950" i="11"/>
  <c r="B950" i="10"/>
  <c r="B950" i="9"/>
  <c r="B950" i="8"/>
  <c r="B950" i="7"/>
  <c r="B950" i="6"/>
  <c r="B950" i="5"/>
  <c r="B950" i="2"/>
  <c r="B950" i="4"/>
  <c r="B950" i="3"/>
  <c r="B1046" i="1"/>
  <c r="B1805" i="12"/>
  <c r="B1805" i="11"/>
  <c r="B1805" i="10"/>
  <c r="B1805" i="9"/>
  <c r="B1805" i="8"/>
  <c r="B1805" i="7"/>
  <c r="B1805" i="6"/>
  <c r="B1805" i="5"/>
  <c r="B1805" i="4"/>
  <c r="B1805" i="3"/>
  <c r="B1805" i="2"/>
  <c r="B1901" i="1"/>
  <c r="B475" i="12"/>
  <c r="B475" i="11"/>
  <c r="B475" i="10"/>
  <c r="B475" i="9"/>
  <c r="B475" i="8"/>
  <c r="B475" i="7"/>
  <c r="B475" i="6"/>
  <c r="B475" i="5"/>
  <c r="B475" i="4"/>
  <c r="B475" i="2"/>
  <c r="B475" i="3"/>
  <c r="B571" i="1"/>
  <c r="B855" i="12"/>
  <c r="B855" i="11"/>
  <c r="B855" i="10"/>
  <c r="B855" i="9"/>
  <c r="B855" i="8"/>
  <c r="B855" i="7"/>
  <c r="B855" i="6"/>
  <c r="B855" i="4"/>
  <c r="B855" i="5"/>
  <c r="B855" i="2"/>
  <c r="B855" i="3"/>
  <c r="B951" i="1"/>
  <c r="B2945" i="12"/>
  <c r="B2949" i="10"/>
  <c r="B2945" i="8"/>
  <c r="B2945" i="7"/>
  <c r="B2945" i="5"/>
  <c r="B2945" i="3"/>
  <c r="B1615" i="12"/>
  <c r="B1615" i="11"/>
  <c r="B1615" i="10"/>
  <c r="B1615" i="9"/>
  <c r="B1615" i="8"/>
  <c r="B1615" i="7"/>
  <c r="B1615" i="6"/>
  <c r="B1615" i="4"/>
  <c r="B1615" i="5"/>
  <c r="B1615" i="3"/>
  <c r="B1711" i="1"/>
  <c r="B1615" i="2"/>
  <c r="B2090" i="12"/>
  <c r="B2090" i="11"/>
  <c r="B2090" i="10"/>
  <c r="B2090" i="9"/>
  <c r="B2090" i="8"/>
  <c r="B2090" i="7"/>
  <c r="B2090" i="6"/>
  <c r="B2090" i="5"/>
  <c r="B2090" i="3"/>
  <c r="B2090" i="4"/>
  <c r="B2090" i="2"/>
  <c r="B2186" i="1"/>
  <c r="B2660" i="12"/>
  <c r="B2660" i="11"/>
  <c r="B2664" i="10"/>
  <c r="B2660" i="9"/>
  <c r="B2660" i="8"/>
  <c r="B2660" i="7"/>
  <c r="B2660" i="6"/>
  <c r="B2660" i="5"/>
  <c r="B2660" i="4"/>
  <c r="B2660" i="3"/>
  <c r="B2660" i="2"/>
  <c r="B2756" i="1"/>
  <c r="B2755" i="12"/>
  <c r="B2755" i="11"/>
  <c r="B2759" i="10"/>
  <c r="B2755" i="9"/>
  <c r="B2755" i="8"/>
  <c r="B2755" i="7"/>
  <c r="B2755" i="6"/>
  <c r="B2755" i="4"/>
  <c r="B2755" i="5"/>
  <c r="B2755" i="3"/>
  <c r="B2851" i="1"/>
  <c r="B190" i="12"/>
  <c r="B190" i="11"/>
  <c r="B190" i="10"/>
  <c r="B190" i="9"/>
  <c r="B190" i="8"/>
  <c r="B190" i="7"/>
  <c r="B190" i="6"/>
  <c r="B190" i="5"/>
  <c r="B190" i="2"/>
  <c r="B190" i="3"/>
  <c r="B190" i="4"/>
  <c r="B286" i="1"/>
  <c r="B96" i="1"/>
  <c r="B95" i="12"/>
  <c r="B95" i="11"/>
  <c r="B95" i="10"/>
  <c r="B95" i="9"/>
  <c r="B95" i="8"/>
  <c r="B95" i="7"/>
  <c r="B95" i="6"/>
  <c r="B95" i="5"/>
  <c r="B95" i="4"/>
  <c r="B95" i="3"/>
  <c r="B191" i="1"/>
  <c r="B95" i="2"/>
  <c r="B2470" i="12"/>
  <c r="B2470" i="11"/>
  <c r="B2470" i="10"/>
  <c r="B2470" i="9"/>
  <c r="B2470" i="8"/>
  <c r="B2470" i="7"/>
  <c r="B2470" i="6"/>
  <c r="B2470" i="5"/>
  <c r="B2470" i="4"/>
  <c r="B2470" i="3"/>
  <c r="B2470" i="2"/>
  <c r="B2566" i="1"/>
  <c r="A387" i="5"/>
  <c r="B1141" i="12" l="1"/>
  <c r="B1141" i="11"/>
  <c r="B1141" i="10"/>
  <c r="B1141" i="9"/>
  <c r="B1141" i="8"/>
  <c r="B1141" i="7"/>
  <c r="B1141" i="6"/>
  <c r="B1141" i="5"/>
  <c r="B1141" i="4"/>
  <c r="B1141" i="2"/>
  <c r="B1141" i="3"/>
  <c r="B1237" i="1"/>
  <c r="B2661" i="12"/>
  <c r="B2661" i="11"/>
  <c r="B2665" i="10"/>
  <c r="B2661" i="9"/>
  <c r="B2661" i="8"/>
  <c r="B2661" i="7"/>
  <c r="B2661" i="6"/>
  <c r="B2661" i="5"/>
  <c r="B2661" i="4"/>
  <c r="B2661" i="3"/>
  <c r="B2661" i="2"/>
  <c r="B2757" i="1"/>
  <c r="B951" i="12"/>
  <c r="B951" i="11"/>
  <c r="B951" i="10"/>
  <c r="B951" i="9"/>
  <c r="B951" i="8"/>
  <c r="B951" i="7"/>
  <c r="B951" i="6"/>
  <c r="B951" i="4"/>
  <c r="B951" i="5"/>
  <c r="B951" i="2"/>
  <c r="B951" i="3"/>
  <c r="B1047" i="1"/>
  <c r="B571" i="12"/>
  <c r="B571" i="11"/>
  <c r="B571" i="10"/>
  <c r="B571" i="9"/>
  <c r="B571" i="8"/>
  <c r="B571" i="7"/>
  <c r="B571" i="6"/>
  <c r="B571" i="5"/>
  <c r="B571" i="4"/>
  <c r="B571" i="2"/>
  <c r="B571" i="3"/>
  <c r="B667" i="1"/>
  <c r="B1901" i="12"/>
  <c r="B1901" i="11"/>
  <c r="B1901" i="10"/>
  <c r="B1901" i="9"/>
  <c r="B1901" i="8"/>
  <c r="B1901" i="7"/>
  <c r="B1901" i="6"/>
  <c r="B1901" i="5"/>
  <c r="B1901" i="4"/>
  <c r="B1901" i="3"/>
  <c r="B1901" i="2"/>
  <c r="B1997" i="1"/>
  <c r="B1046" i="12"/>
  <c r="B1046" i="11"/>
  <c r="B1046" i="10"/>
  <c r="B1046" i="9"/>
  <c r="B1046" i="8"/>
  <c r="B1046" i="7"/>
  <c r="B1046" i="6"/>
  <c r="B1046" i="5"/>
  <c r="B1046" i="2"/>
  <c r="B1046" i="4"/>
  <c r="B1046" i="3"/>
  <c r="B1142" i="1"/>
  <c r="B476" i="12"/>
  <c r="B476" i="11"/>
  <c r="B476" i="10"/>
  <c r="B476" i="9"/>
  <c r="B476" i="8"/>
  <c r="B476" i="7"/>
  <c r="B476" i="6"/>
  <c r="B476" i="5"/>
  <c r="B476" i="4"/>
  <c r="B476" i="3"/>
  <c r="B476" i="2"/>
  <c r="B572" i="1"/>
  <c r="B1331" i="12"/>
  <c r="B1331" i="11"/>
  <c r="B1331" i="10"/>
  <c r="B1331" i="9"/>
  <c r="B1331" i="8"/>
  <c r="B1331" i="7"/>
  <c r="B1331" i="6"/>
  <c r="B1331" i="4"/>
  <c r="B1331" i="5"/>
  <c r="B1331" i="2"/>
  <c r="B1331" i="3"/>
  <c r="B1427" i="1"/>
  <c r="B1426" i="12"/>
  <c r="B1426" i="11"/>
  <c r="B1426" i="10"/>
  <c r="B1426" i="9"/>
  <c r="B1426" i="8"/>
  <c r="B1426" i="7"/>
  <c r="B1426" i="6"/>
  <c r="B1426" i="5"/>
  <c r="B1426" i="4"/>
  <c r="B1426" i="3"/>
  <c r="B1426" i="2"/>
  <c r="B1522" i="1"/>
  <c r="B2946" i="12"/>
  <c r="B2950" i="10"/>
  <c r="B2946" i="8"/>
  <c r="B2946" i="7"/>
  <c r="B2946" i="5"/>
  <c r="B2946" i="3"/>
  <c r="B2376" i="12"/>
  <c r="B2376" i="11"/>
  <c r="B2376" i="10"/>
  <c r="B2376" i="9"/>
  <c r="B2376" i="8"/>
  <c r="B2376" i="7"/>
  <c r="B2376" i="6"/>
  <c r="B2376" i="5"/>
  <c r="B2376" i="4"/>
  <c r="B2376" i="3"/>
  <c r="B2376" i="2"/>
  <c r="B2472" i="1"/>
  <c r="B191" i="12"/>
  <c r="B191" i="11"/>
  <c r="B191" i="10"/>
  <c r="B191" i="9"/>
  <c r="B191" i="8"/>
  <c r="B191" i="7"/>
  <c r="B191" i="6"/>
  <c r="B191" i="5"/>
  <c r="B191" i="4"/>
  <c r="B191" i="2"/>
  <c r="B191" i="3"/>
  <c r="B287" i="1"/>
  <c r="B286" i="12"/>
  <c r="B286" i="11"/>
  <c r="B286" i="10"/>
  <c r="B286" i="9"/>
  <c r="B286" i="8"/>
  <c r="B286" i="7"/>
  <c r="B286" i="6"/>
  <c r="B286" i="5"/>
  <c r="B286" i="2"/>
  <c r="B286" i="3"/>
  <c r="B286" i="4"/>
  <c r="B382" i="1"/>
  <c r="B2851" i="12"/>
  <c r="B2851" i="11"/>
  <c r="B2855" i="10"/>
  <c r="B2851" i="9"/>
  <c r="B2851" i="8"/>
  <c r="B2851" i="7"/>
  <c r="B2851" i="6"/>
  <c r="B2851" i="4"/>
  <c r="B2851" i="5"/>
  <c r="B2851" i="3"/>
  <c r="B2947" i="1"/>
  <c r="B1711" i="12"/>
  <c r="B1711" i="10"/>
  <c r="B1711" i="11"/>
  <c r="B1711" i="9"/>
  <c r="B1711" i="8"/>
  <c r="B1711" i="7"/>
  <c r="B1711" i="6"/>
  <c r="B1711" i="4"/>
  <c r="B1711" i="5"/>
  <c r="B1711" i="3"/>
  <c r="B1807" i="1"/>
  <c r="B1711" i="2"/>
  <c r="B2281" i="12"/>
  <c r="B2281" i="11"/>
  <c r="B2281" i="10"/>
  <c r="B2281" i="9"/>
  <c r="B2281" i="8"/>
  <c r="B2281" i="7"/>
  <c r="B2281" i="6"/>
  <c r="B2281" i="5"/>
  <c r="B2281" i="4"/>
  <c r="B2281" i="3"/>
  <c r="B2281" i="2"/>
  <c r="B2377" i="1"/>
  <c r="B1806" i="12"/>
  <c r="B1806" i="11"/>
  <c r="B1806" i="10"/>
  <c r="B1806" i="9"/>
  <c r="B1806" i="8"/>
  <c r="B1806" i="7"/>
  <c r="B1806" i="6"/>
  <c r="B1806" i="5"/>
  <c r="B1806" i="4"/>
  <c r="B1806" i="3"/>
  <c r="B1806" i="2"/>
  <c r="B1902" i="1"/>
  <c r="B761" i="12"/>
  <c r="B761" i="11"/>
  <c r="B761" i="10"/>
  <c r="B761" i="9"/>
  <c r="B761" i="8"/>
  <c r="B761" i="7"/>
  <c r="B761" i="6"/>
  <c r="B761" i="5"/>
  <c r="B761" i="4"/>
  <c r="B761" i="2"/>
  <c r="B761" i="3"/>
  <c r="B857" i="1"/>
  <c r="B1521" i="12"/>
  <c r="B1521" i="11"/>
  <c r="B1521" i="10"/>
  <c r="B1521" i="9"/>
  <c r="B1521" i="8"/>
  <c r="B1521" i="7"/>
  <c r="B1521" i="6"/>
  <c r="B1521" i="5"/>
  <c r="B1521" i="4"/>
  <c r="B1521" i="3"/>
  <c r="B1521" i="2"/>
  <c r="B1617" i="1"/>
  <c r="B666" i="12"/>
  <c r="B666" i="11"/>
  <c r="B666" i="10"/>
  <c r="B666" i="9"/>
  <c r="B666" i="8"/>
  <c r="B666" i="7"/>
  <c r="B666" i="6"/>
  <c r="B666" i="5"/>
  <c r="B666" i="2"/>
  <c r="B666" i="3"/>
  <c r="B666" i="4"/>
  <c r="B762" i="1"/>
  <c r="B2091" i="12"/>
  <c r="B2091" i="11"/>
  <c r="B2091" i="10"/>
  <c r="B2091" i="9"/>
  <c r="B2091" i="8"/>
  <c r="B2091" i="7"/>
  <c r="B2091" i="6"/>
  <c r="B2091" i="4"/>
  <c r="B2091" i="5"/>
  <c r="B2091" i="3"/>
  <c r="B2091" i="2"/>
  <c r="B2187" i="1"/>
  <c r="B1236" i="12"/>
  <c r="B1236" i="11"/>
  <c r="B1236" i="10"/>
  <c r="B1236" i="9"/>
  <c r="B1236" i="8"/>
  <c r="B1236" i="7"/>
  <c r="B1236" i="6"/>
  <c r="B1236" i="5"/>
  <c r="B1236" i="4"/>
  <c r="B1236" i="3"/>
  <c r="B1332" i="1"/>
  <c r="B1236" i="2"/>
  <c r="B1616" i="12"/>
  <c r="B1616" i="11"/>
  <c r="B1616" i="10"/>
  <c r="B1616" i="9"/>
  <c r="B1616" i="8"/>
  <c r="B1616" i="7"/>
  <c r="B1616" i="6"/>
  <c r="B1616" i="5"/>
  <c r="B1616" i="4"/>
  <c r="B1616" i="3"/>
  <c r="B1712" i="1"/>
  <c r="B1616" i="2"/>
  <c r="B2471" i="12"/>
  <c r="B2471" i="11"/>
  <c r="B2471" i="10"/>
  <c r="B2471" i="9"/>
  <c r="B2471" i="8"/>
  <c r="B2471" i="7"/>
  <c r="B2471" i="6"/>
  <c r="B2471" i="4"/>
  <c r="B2471" i="5"/>
  <c r="B2471" i="3"/>
  <c r="B2471" i="2"/>
  <c r="B2567" i="1"/>
  <c r="B1996" i="12"/>
  <c r="B1996" i="11"/>
  <c r="B1996" i="10"/>
  <c r="B1996" i="9"/>
  <c r="B1996" i="8"/>
  <c r="B1996" i="7"/>
  <c r="B1996" i="6"/>
  <c r="B1996" i="5"/>
  <c r="B1996" i="4"/>
  <c r="B1996" i="3"/>
  <c r="B1996" i="2"/>
  <c r="B2092" i="1"/>
  <c r="B856" i="12"/>
  <c r="B856" i="11"/>
  <c r="B856" i="10"/>
  <c r="B856" i="9"/>
  <c r="B856" i="8"/>
  <c r="B856" i="6"/>
  <c r="B856" i="7"/>
  <c r="B856" i="5"/>
  <c r="B856" i="4"/>
  <c r="B856" i="3"/>
  <c r="B952" i="1"/>
  <c r="B856" i="2"/>
  <c r="B381" i="12"/>
  <c r="B381" i="11"/>
  <c r="B381" i="10"/>
  <c r="B381" i="9"/>
  <c r="B381" i="8"/>
  <c r="B381" i="7"/>
  <c r="B381" i="6"/>
  <c r="B381" i="5"/>
  <c r="B381" i="4"/>
  <c r="B381" i="2"/>
  <c r="B381" i="3"/>
  <c r="B477" i="1"/>
  <c r="B2566" i="12"/>
  <c r="B2566" i="10"/>
  <c r="B2566" i="11"/>
  <c r="B2566" i="9"/>
  <c r="B2566" i="8"/>
  <c r="B2566" i="7"/>
  <c r="B2566" i="6"/>
  <c r="B2566" i="5"/>
  <c r="B2566" i="4"/>
  <c r="B2566" i="3"/>
  <c r="B2566" i="2"/>
  <c r="B2662" i="1"/>
  <c r="B97" i="1"/>
  <c r="B96" i="12"/>
  <c r="B96" i="11"/>
  <c r="B96" i="10"/>
  <c r="B96" i="9"/>
  <c r="B96" i="8"/>
  <c r="B96" i="7"/>
  <c r="B96" i="6"/>
  <c r="B96" i="5"/>
  <c r="B96" i="4"/>
  <c r="B96" i="3"/>
  <c r="B192" i="1"/>
  <c r="B96" i="2"/>
  <c r="B2756" i="12"/>
  <c r="B2756" i="11"/>
  <c r="B2760" i="10"/>
  <c r="B2756" i="9"/>
  <c r="B2756" i="8"/>
  <c r="B2756" i="7"/>
  <c r="B2756" i="6"/>
  <c r="B2756" i="5"/>
  <c r="B2756" i="4"/>
  <c r="B2756" i="3"/>
  <c r="B2852" i="1"/>
  <c r="B2186" i="12"/>
  <c r="B2186" i="11"/>
  <c r="B2186" i="10"/>
  <c r="B2186" i="9"/>
  <c r="B2186" i="8"/>
  <c r="B2186" i="7"/>
  <c r="B2186" i="6"/>
  <c r="B2186" i="5"/>
  <c r="B2186" i="3"/>
  <c r="B2186" i="4"/>
  <c r="B2282" i="1"/>
  <c r="B2186" i="2"/>
  <c r="A483" i="5"/>
  <c r="B2282" i="12" l="1"/>
  <c r="B2282" i="11"/>
  <c r="B2282" i="10"/>
  <c r="B2282" i="9"/>
  <c r="B2282" i="8"/>
  <c r="B2282" i="7"/>
  <c r="B2282" i="6"/>
  <c r="B2282" i="5"/>
  <c r="B2282" i="3"/>
  <c r="B2282" i="4"/>
  <c r="B2282" i="2"/>
  <c r="B2378" i="1"/>
  <c r="B952" i="12"/>
  <c r="B952" i="11"/>
  <c r="B952" i="10"/>
  <c r="B952" i="9"/>
  <c r="B952" i="8"/>
  <c r="B952" i="6"/>
  <c r="B952" i="7"/>
  <c r="B952" i="5"/>
  <c r="B952" i="4"/>
  <c r="B952" i="3"/>
  <c r="B1048" i="1"/>
  <c r="B952" i="2"/>
  <c r="B1712" i="12"/>
  <c r="B1712" i="11"/>
  <c r="B1712" i="10"/>
  <c r="B1712" i="9"/>
  <c r="B1712" i="8"/>
  <c r="B1712" i="7"/>
  <c r="B1712" i="6"/>
  <c r="B1712" i="5"/>
  <c r="B1712" i="4"/>
  <c r="B1712" i="3"/>
  <c r="B1808" i="1"/>
  <c r="B1712" i="2"/>
  <c r="B1332" i="12"/>
  <c r="B1332" i="11"/>
  <c r="B1332" i="10"/>
  <c r="B1332" i="9"/>
  <c r="B1332" i="8"/>
  <c r="B1332" i="7"/>
  <c r="B1332" i="6"/>
  <c r="B1332" i="5"/>
  <c r="B1332" i="4"/>
  <c r="B1332" i="3"/>
  <c r="B1428" i="1"/>
  <c r="B1332" i="2"/>
  <c r="B1807" i="12"/>
  <c r="B1807" i="11"/>
  <c r="B1807" i="10"/>
  <c r="B1807" i="9"/>
  <c r="B1807" i="8"/>
  <c r="B1807" i="7"/>
  <c r="B1807" i="6"/>
  <c r="B1807" i="4"/>
  <c r="B1807" i="5"/>
  <c r="B1807" i="3"/>
  <c r="B1903" i="1"/>
  <c r="B1807" i="2"/>
  <c r="B1522" i="12"/>
  <c r="B1522" i="11"/>
  <c r="B1522" i="10"/>
  <c r="B1522" i="9"/>
  <c r="B1522" i="8"/>
  <c r="B1522" i="7"/>
  <c r="B1522" i="6"/>
  <c r="B1522" i="5"/>
  <c r="B1522" i="4"/>
  <c r="B1522" i="3"/>
  <c r="B1522" i="2"/>
  <c r="B1618" i="1"/>
  <c r="B1427" i="12"/>
  <c r="B1427" i="11"/>
  <c r="B1427" i="10"/>
  <c r="B1427" i="9"/>
  <c r="B1427" i="8"/>
  <c r="B1427" i="7"/>
  <c r="B1427" i="6"/>
  <c r="B1427" i="4"/>
  <c r="B1427" i="5"/>
  <c r="B1427" i="2"/>
  <c r="B1427" i="3"/>
  <c r="B1523" i="1"/>
  <c r="B572" i="12"/>
  <c r="B572" i="11"/>
  <c r="B572" i="10"/>
  <c r="B572" i="9"/>
  <c r="B572" i="8"/>
  <c r="B572" i="7"/>
  <c r="B572" i="6"/>
  <c r="B572" i="5"/>
  <c r="B572" i="4"/>
  <c r="B572" i="3"/>
  <c r="B572" i="2"/>
  <c r="B668" i="1"/>
  <c r="B1142" i="12"/>
  <c r="B1142" i="11"/>
  <c r="B1142" i="10"/>
  <c r="B1142" i="9"/>
  <c r="B1142" i="8"/>
  <c r="B1142" i="7"/>
  <c r="B1142" i="6"/>
  <c r="B1142" i="5"/>
  <c r="B1142" i="2"/>
  <c r="B1142" i="4"/>
  <c r="B1142" i="3"/>
  <c r="B1238" i="1"/>
  <c r="B1997" i="12"/>
  <c r="B1997" i="11"/>
  <c r="B1997" i="10"/>
  <c r="B1997" i="9"/>
  <c r="B1997" i="8"/>
  <c r="B1997" i="7"/>
  <c r="B1997" i="6"/>
  <c r="B1997" i="5"/>
  <c r="B1997" i="4"/>
  <c r="B1997" i="3"/>
  <c r="B1997" i="2"/>
  <c r="B2093" i="1"/>
  <c r="B667" i="12"/>
  <c r="B667" i="11"/>
  <c r="B667" i="10"/>
  <c r="B667" i="9"/>
  <c r="B667" i="8"/>
  <c r="B667" i="7"/>
  <c r="B667" i="6"/>
  <c r="B667" i="4"/>
  <c r="B667" i="5"/>
  <c r="B667" i="2"/>
  <c r="B667" i="3"/>
  <c r="B763" i="1"/>
  <c r="B1047" i="12"/>
  <c r="B1047" i="11"/>
  <c r="B1047" i="10"/>
  <c r="B1047" i="9"/>
  <c r="B1047" i="8"/>
  <c r="B1047" i="7"/>
  <c r="B1047" i="6"/>
  <c r="B1047" i="4"/>
  <c r="B1047" i="5"/>
  <c r="B1047" i="2"/>
  <c r="B1047" i="3"/>
  <c r="B1143" i="1"/>
  <c r="B2757" i="12"/>
  <c r="B2757" i="11"/>
  <c r="B2761" i="10"/>
  <c r="B2757" i="9"/>
  <c r="B2757" i="8"/>
  <c r="B2757" i="7"/>
  <c r="B2757" i="6"/>
  <c r="B2757" i="5"/>
  <c r="B2757" i="4"/>
  <c r="B2757" i="3"/>
  <c r="B2853" i="1"/>
  <c r="B1237" i="12"/>
  <c r="B1237" i="11"/>
  <c r="B1237" i="10"/>
  <c r="B1237" i="9"/>
  <c r="B1237" i="8"/>
  <c r="B1237" i="7"/>
  <c r="B1237" i="6"/>
  <c r="B1237" i="5"/>
  <c r="B1237" i="4"/>
  <c r="B1237" i="2"/>
  <c r="B1237" i="3"/>
  <c r="B1333" i="1"/>
  <c r="B98" i="1"/>
  <c r="B97" i="12"/>
  <c r="B97" i="11"/>
  <c r="B97" i="10"/>
  <c r="B97" i="9"/>
  <c r="B97" i="8"/>
  <c r="B97" i="7"/>
  <c r="B97" i="6"/>
  <c r="B97" i="5"/>
  <c r="B97" i="4"/>
  <c r="B97" i="3"/>
  <c r="B97" i="2"/>
  <c r="B193" i="1"/>
  <c r="B382" i="12"/>
  <c r="B382" i="11"/>
  <c r="B382" i="10"/>
  <c r="B382" i="9"/>
  <c r="B382" i="8"/>
  <c r="B382" i="7"/>
  <c r="B382" i="6"/>
  <c r="B382" i="5"/>
  <c r="B382" i="2"/>
  <c r="B382" i="3"/>
  <c r="B382" i="4"/>
  <c r="B478" i="1"/>
  <c r="B287" i="12"/>
  <c r="B287" i="11"/>
  <c r="B287" i="10"/>
  <c r="B287" i="9"/>
  <c r="B287" i="8"/>
  <c r="B287" i="7"/>
  <c r="B287" i="6"/>
  <c r="B287" i="5"/>
  <c r="B287" i="4"/>
  <c r="B287" i="2"/>
  <c r="B287" i="3"/>
  <c r="B383" i="1"/>
  <c r="B2472" i="12"/>
  <c r="B2472" i="11"/>
  <c r="B2472" i="10"/>
  <c r="B2472" i="9"/>
  <c r="B2472" i="8"/>
  <c r="B2472" i="7"/>
  <c r="B2472" i="6"/>
  <c r="B2472" i="5"/>
  <c r="B2472" i="4"/>
  <c r="B2472" i="3"/>
  <c r="B2568" i="1"/>
  <c r="B2472" i="2"/>
  <c r="B2852" i="12"/>
  <c r="B2852" i="11"/>
  <c r="B2856" i="10"/>
  <c r="B2852" i="9"/>
  <c r="B2852" i="8"/>
  <c r="B2852" i="7"/>
  <c r="B2852" i="6"/>
  <c r="B2852" i="5"/>
  <c r="B2852" i="4"/>
  <c r="B2852" i="3"/>
  <c r="B2948" i="1"/>
  <c r="B192" i="12"/>
  <c r="B192" i="11"/>
  <c r="B192" i="10"/>
  <c r="B192" i="9"/>
  <c r="B192" i="8"/>
  <c r="B192" i="7"/>
  <c r="B192" i="6"/>
  <c r="B192" i="5"/>
  <c r="B192" i="4"/>
  <c r="B192" i="3"/>
  <c r="B192" i="2"/>
  <c r="B288" i="1"/>
  <c r="B2662" i="12"/>
  <c r="B2662" i="11"/>
  <c r="B2666" i="10"/>
  <c r="B2662" i="9"/>
  <c r="B2662" i="8"/>
  <c r="B2662" i="7"/>
  <c r="B2662" i="6"/>
  <c r="B2662" i="5"/>
  <c r="B2662" i="4"/>
  <c r="B2662" i="3"/>
  <c r="B2662" i="2"/>
  <c r="B2758" i="1"/>
  <c r="B477" i="12"/>
  <c r="B477" i="11"/>
  <c r="B477" i="10"/>
  <c r="B477" i="9"/>
  <c r="B477" i="8"/>
  <c r="B477" i="7"/>
  <c r="B477" i="6"/>
  <c r="B477" i="5"/>
  <c r="B477" i="4"/>
  <c r="B477" i="2"/>
  <c r="B477" i="3"/>
  <c r="B573" i="1"/>
  <c r="B2092" i="12"/>
  <c r="B2092" i="11"/>
  <c r="B2092" i="10"/>
  <c r="B2092" i="9"/>
  <c r="B2092" i="8"/>
  <c r="B2092" i="7"/>
  <c r="B2092" i="6"/>
  <c r="B2092" i="5"/>
  <c r="B2092" i="4"/>
  <c r="B2092" i="3"/>
  <c r="B2188" i="1"/>
  <c r="B2092" i="2"/>
  <c r="B2567" i="12"/>
  <c r="B2567" i="11"/>
  <c r="B2567" i="10"/>
  <c r="B2567" i="9"/>
  <c r="B2567" i="8"/>
  <c r="B2567" i="7"/>
  <c r="B2567" i="6"/>
  <c r="B2567" i="4"/>
  <c r="B2567" i="5"/>
  <c r="B2567" i="3"/>
  <c r="B2567" i="2"/>
  <c r="B2663" i="1"/>
  <c r="B2187" i="12"/>
  <c r="B2187" i="11"/>
  <c r="B2187" i="10"/>
  <c r="B2187" i="9"/>
  <c r="B2187" i="8"/>
  <c r="B2187" i="7"/>
  <c r="B2187" i="6"/>
  <c r="B2187" i="4"/>
  <c r="B2187" i="5"/>
  <c r="B2187" i="3"/>
  <c r="B2283" i="1"/>
  <c r="B2187" i="2"/>
  <c r="B762" i="12"/>
  <c r="B762" i="11"/>
  <c r="B762" i="10"/>
  <c r="B762" i="9"/>
  <c r="B762" i="8"/>
  <c r="B762" i="7"/>
  <c r="B762" i="6"/>
  <c r="B762" i="5"/>
  <c r="B762" i="2"/>
  <c r="B762" i="3"/>
  <c r="B762" i="4"/>
  <c r="B858" i="1"/>
  <c r="B1617" i="12"/>
  <c r="B1617" i="11"/>
  <c r="B1617" i="10"/>
  <c r="B1617" i="9"/>
  <c r="B1617" i="8"/>
  <c r="B1617" i="7"/>
  <c r="B1617" i="6"/>
  <c r="B1617" i="5"/>
  <c r="B1617" i="4"/>
  <c r="B1617" i="3"/>
  <c r="B1617" i="2"/>
  <c r="B1713" i="1"/>
  <c r="B857" i="12"/>
  <c r="B857" i="11"/>
  <c r="B857" i="10"/>
  <c r="B857" i="9"/>
  <c r="B857" i="8"/>
  <c r="B857" i="7"/>
  <c r="B857" i="6"/>
  <c r="B857" i="5"/>
  <c r="B857" i="4"/>
  <c r="B857" i="2"/>
  <c r="B857" i="3"/>
  <c r="B953" i="1"/>
  <c r="B1902" i="12"/>
  <c r="B1902" i="11"/>
  <c r="B1902" i="10"/>
  <c r="B1902" i="9"/>
  <c r="B1902" i="8"/>
  <c r="B1902" i="7"/>
  <c r="B1902" i="6"/>
  <c r="B1902" i="5"/>
  <c r="B1902" i="4"/>
  <c r="B1902" i="3"/>
  <c r="B1902" i="2"/>
  <c r="B1998" i="1"/>
  <c r="B2377" i="12"/>
  <c r="B2377" i="11"/>
  <c r="B2377" i="10"/>
  <c r="B2377" i="9"/>
  <c r="B2377" i="8"/>
  <c r="B2377" i="7"/>
  <c r="B2377" i="6"/>
  <c r="B2377" i="5"/>
  <c r="B2377" i="4"/>
  <c r="B2377" i="3"/>
  <c r="B2377" i="2"/>
  <c r="B2473" i="1"/>
  <c r="B2947" i="12"/>
  <c r="B2951" i="10"/>
  <c r="B2947" i="8"/>
  <c r="B2947" i="7"/>
  <c r="B2947" i="3"/>
  <c r="B2947" i="5"/>
  <c r="A579" i="5"/>
  <c r="B2663" i="12" l="1"/>
  <c r="B2663" i="11"/>
  <c r="B2667" i="10"/>
  <c r="B2663" i="9"/>
  <c r="B2663" i="8"/>
  <c r="B2663" i="7"/>
  <c r="B2663" i="6"/>
  <c r="B2663" i="4"/>
  <c r="B2663" i="5"/>
  <c r="B2663" i="3"/>
  <c r="B2663" i="2"/>
  <c r="B2759" i="1"/>
  <c r="B573" i="12"/>
  <c r="B573" i="11"/>
  <c r="B573" i="10"/>
  <c r="B573" i="9"/>
  <c r="B573" i="8"/>
  <c r="B573" i="7"/>
  <c r="B573" i="6"/>
  <c r="B573" i="5"/>
  <c r="B573" i="4"/>
  <c r="B573" i="2"/>
  <c r="B573" i="3"/>
  <c r="B669" i="1"/>
  <c r="B2758" i="12"/>
  <c r="B2762" i="10"/>
  <c r="B2758" i="11"/>
  <c r="B2758" i="9"/>
  <c r="B2758" i="8"/>
  <c r="B2758" i="7"/>
  <c r="B2758" i="6"/>
  <c r="B2758" i="5"/>
  <c r="B2758" i="4"/>
  <c r="B2758" i="3"/>
  <c r="B2854" i="1"/>
  <c r="B288" i="12"/>
  <c r="B288" i="11"/>
  <c r="B288" i="10"/>
  <c r="B288" i="9"/>
  <c r="B288" i="8"/>
  <c r="B288" i="7"/>
  <c r="B288" i="6"/>
  <c r="B288" i="5"/>
  <c r="B288" i="4"/>
  <c r="B288" i="3"/>
  <c r="B288" i="2"/>
  <c r="B384" i="1"/>
  <c r="B2948" i="12"/>
  <c r="B2952" i="10"/>
  <c r="B2948" i="8"/>
  <c r="B2948" i="7"/>
  <c r="B2948" i="5"/>
  <c r="B2948" i="3"/>
  <c r="B2568" i="12"/>
  <c r="B2568" i="11"/>
  <c r="B2568" i="10"/>
  <c r="B2568" i="9"/>
  <c r="B2568" i="8"/>
  <c r="B2568" i="7"/>
  <c r="B2568" i="6"/>
  <c r="B2568" i="5"/>
  <c r="B2568" i="4"/>
  <c r="B2568" i="3"/>
  <c r="B2568" i="2"/>
  <c r="B2664" i="1"/>
  <c r="B383" i="12"/>
  <c r="B383" i="11"/>
  <c r="B383" i="10"/>
  <c r="B383" i="9"/>
  <c r="B383" i="8"/>
  <c r="B383" i="7"/>
  <c r="B383" i="6"/>
  <c r="B383" i="5"/>
  <c r="B383" i="4"/>
  <c r="B383" i="2"/>
  <c r="B383" i="3"/>
  <c r="B479" i="1"/>
  <c r="B478" i="12"/>
  <c r="B478" i="11"/>
  <c r="B478" i="10"/>
  <c r="B478" i="9"/>
  <c r="B478" i="8"/>
  <c r="B478" i="7"/>
  <c r="B478" i="6"/>
  <c r="B478" i="5"/>
  <c r="B478" i="2"/>
  <c r="B478" i="3"/>
  <c r="B478" i="4"/>
  <c r="B574" i="1"/>
  <c r="B193" i="12"/>
  <c r="B193" i="11"/>
  <c r="B193" i="10"/>
  <c r="B193" i="9"/>
  <c r="B193" i="8"/>
  <c r="B193" i="7"/>
  <c r="B193" i="6"/>
  <c r="B193" i="5"/>
  <c r="B193" i="4"/>
  <c r="B193" i="2"/>
  <c r="B193" i="3"/>
  <c r="B289" i="1"/>
  <c r="B98" i="12"/>
  <c r="B98" i="11"/>
  <c r="B98" i="10"/>
  <c r="B98" i="9"/>
  <c r="B98" i="8"/>
  <c r="B98" i="7"/>
  <c r="B98" i="6"/>
  <c r="B98" i="5"/>
  <c r="B98" i="4"/>
  <c r="B98" i="3"/>
  <c r="B98" i="2"/>
  <c r="B194" i="1"/>
  <c r="B1143" i="12"/>
  <c r="B1143" i="11"/>
  <c r="B1143" i="10"/>
  <c r="B1143" i="9"/>
  <c r="B1143" i="8"/>
  <c r="B1143" i="7"/>
  <c r="B1143" i="6"/>
  <c r="B1143" i="4"/>
  <c r="B1143" i="5"/>
  <c r="B1143" i="2"/>
  <c r="B1143" i="3"/>
  <c r="B1239" i="1"/>
  <c r="B763" i="12"/>
  <c r="B763" i="11"/>
  <c r="B763" i="10"/>
  <c r="B763" i="9"/>
  <c r="B763" i="8"/>
  <c r="B763" i="7"/>
  <c r="B763" i="6"/>
  <c r="B763" i="4"/>
  <c r="B763" i="2"/>
  <c r="B763" i="5"/>
  <c r="B763" i="3"/>
  <c r="B859" i="1"/>
  <c r="B2093" i="12"/>
  <c r="B2093" i="11"/>
  <c r="B2093" i="10"/>
  <c r="B2093" i="9"/>
  <c r="B2093" i="8"/>
  <c r="B2093" i="7"/>
  <c r="B2093" i="6"/>
  <c r="B2093" i="5"/>
  <c r="B2093" i="4"/>
  <c r="B2093" i="3"/>
  <c r="B2093" i="2"/>
  <c r="B2189" i="1"/>
  <c r="B1238" i="12"/>
  <c r="B1238" i="11"/>
  <c r="B1238" i="10"/>
  <c r="B1238" i="9"/>
  <c r="B1238" i="8"/>
  <c r="B1238" i="7"/>
  <c r="B1238" i="6"/>
  <c r="B1238" i="5"/>
  <c r="B1238" i="4"/>
  <c r="B1238" i="3"/>
  <c r="B1238" i="2"/>
  <c r="B1334" i="1"/>
  <c r="B668" i="12"/>
  <c r="B668" i="11"/>
  <c r="B668" i="10"/>
  <c r="B668" i="9"/>
  <c r="B668" i="8"/>
  <c r="B668" i="7"/>
  <c r="B668" i="6"/>
  <c r="B668" i="4"/>
  <c r="B668" i="5"/>
  <c r="B668" i="3"/>
  <c r="B668" i="2"/>
  <c r="B764" i="1"/>
  <c r="B1523" i="12"/>
  <c r="B1523" i="11"/>
  <c r="B1523" i="10"/>
  <c r="B1523" i="9"/>
  <c r="B1523" i="8"/>
  <c r="B1523" i="7"/>
  <c r="B1523" i="6"/>
  <c r="B1523" i="4"/>
  <c r="B1523" i="5"/>
  <c r="B1523" i="3"/>
  <c r="B1619" i="1"/>
  <c r="B1523" i="2"/>
  <c r="B1618" i="12"/>
  <c r="B1618" i="11"/>
  <c r="B1618" i="10"/>
  <c r="B1618" i="9"/>
  <c r="B1618" i="8"/>
  <c r="B1618" i="7"/>
  <c r="B1618" i="6"/>
  <c r="B1618" i="5"/>
  <c r="B1618" i="4"/>
  <c r="B1618" i="3"/>
  <c r="B1618" i="2"/>
  <c r="B1714" i="1"/>
  <c r="B2378" i="12"/>
  <c r="B2378" i="11"/>
  <c r="B2378" i="10"/>
  <c r="B2378" i="9"/>
  <c r="B2378" i="8"/>
  <c r="B2378" i="7"/>
  <c r="B2378" i="6"/>
  <c r="B2378" i="5"/>
  <c r="B2378" i="3"/>
  <c r="B2378" i="4"/>
  <c r="B2474" i="1"/>
  <c r="B2378" i="2"/>
  <c r="B2473" i="12"/>
  <c r="B2473" i="11"/>
  <c r="B2473" i="10"/>
  <c r="B2473" i="9"/>
  <c r="B2473" i="8"/>
  <c r="B2473" i="7"/>
  <c r="B2473" i="6"/>
  <c r="B2473" i="5"/>
  <c r="B2473" i="4"/>
  <c r="B2473" i="3"/>
  <c r="B2473" i="2"/>
  <c r="B2569" i="1"/>
  <c r="B1998" i="12"/>
  <c r="B1998" i="11"/>
  <c r="B1998" i="10"/>
  <c r="B1998" i="9"/>
  <c r="B1998" i="8"/>
  <c r="B1998" i="7"/>
  <c r="B1998" i="6"/>
  <c r="B1998" i="5"/>
  <c r="B1998" i="4"/>
  <c r="B1998" i="3"/>
  <c r="B2094" i="1"/>
  <c r="B1998" i="2"/>
  <c r="B953" i="12"/>
  <c r="B953" i="11"/>
  <c r="B953" i="10"/>
  <c r="B953" i="9"/>
  <c r="B953" i="8"/>
  <c r="B953" i="7"/>
  <c r="B953" i="6"/>
  <c r="B953" i="5"/>
  <c r="B953" i="4"/>
  <c r="B953" i="2"/>
  <c r="B953" i="3"/>
  <c r="B1049" i="1"/>
  <c r="B1713" i="12"/>
  <c r="B1713" i="11"/>
  <c r="B1713" i="10"/>
  <c r="B1713" i="9"/>
  <c r="B1713" i="8"/>
  <c r="B1713" i="7"/>
  <c r="B1713" i="6"/>
  <c r="B1713" i="5"/>
  <c r="B1713" i="4"/>
  <c r="B1713" i="3"/>
  <c r="B1713" i="2"/>
  <c r="B1809" i="1"/>
  <c r="B858" i="12"/>
  <c r="B858" i="11"/>
  <c r="B858" i="10"/>
  <c r="B858" i="9"/>
  <c r="B858" i="8"/>
  <c r="B858" i="7"/>
  <c r="B858" i="6"/>
  <c r="B858" i="5"/>
  <c r="B858" i="2"/>
  <c r="B858" i="3"/>
  <c r="B858" i="4"/>
  <c r="B954" i="1"/>
  <c r="B1903" i="12"/>
  <c r="B1903" i="10"/>
  <c r="B1903" i="11"/>
  <c r="B1903" i="9"/>
  <c r="B1903" i="8"/>
  <c r="B1903" i="7"/>
  <c r="B1903" i="6"/>
  <c r="B1903" i="4"/>
  <c r="B1903" i="5"/>
  <c r="B1903" i="3"/>
  <c r="B1999" i="1"/>
  <c r="B1903" i="2"/>
  <c r="B1428" i="12"/>
  <c r="B1428" i="11"/>
  <c r="B1428" i="10"/>
  <c r="B1428" i="9"/>
  <c r="B1428" i="8"/>
  <c r="B1428" i="7"/>
  <c r="B1428" i="6"/>
  <c r="B1428" i="5"/>
  <c r="B1428" i="4"/>
  <c r="B1428" i="3"/>
  <c r="B1524" i="1"/>
  <c r="B1428" i="2"/>
  <c r="B1808" i="12"/>
  <c r="B1808" i="11"/>
  <c r="B1808" i="10"/>
  <c r="B1808" i="9"/>
  <c r="B1808" i="8"/>
  <c r="B1808" i="7"/>
  <c r="B1808" i="6"/>
  <c r="B1808" i="5"/>
  <c r="B1808" i="4"/>
  <c r="B1808" i="3"/>
  <c r="B1904" i="1"/>
  <c r="B1808" i="2"/>
  <c r="B1048" i="12"/>
  <c r="B1048" i="11"/>
  <c r="B1048" i="10"/>
  <c r="B1048" i="9"/>
  <c r="B1048" i="8"/>
  <c r="B1048" i="6"/>
  <c r="B1048" i="7"/>
  <c r="B1048" i="5"/>
  <c r="B1048" i="4"/>
  <c r="B1048" i="3"/>
  <c r="B1144" i="1"/>
  <c r="B1048" i="2"/>
  <c r="B2283" i="12"/>
  <c r="B2283" i="11"/>
  <c r="B2283" i="10"/>
  <c r="B2283" i="9"/>
  <c r="B2283" i="8"/>
  <c r="B2283" i="7"/>
  <c r="B2283" i="6"/>
  <c r="B2283" i="4"/>
  <c r="B2283" i="5"/>
  <c r="B2283" i="3"/>
  <c r="B2283" i="2"/>
  <c r="B2379" i="1"/>
  <c r="B2188" i="12"/>
  <c r="B2188" i="11"/>
  <c r="B2188" i="10"/>
  <c r="B2188" i="9"/>
  <c r="B2188" i="8"/>
  <c r="B2188" i="7"/>
  <c r="B2188" i="6"/>
  <c r="B2188" i="5"/>
  <c r="B2188" i="4"/>
  <c r="B2188" i="3"/>
  <c r="B2284" i="1"/>
  <c r="B2188" i="2"/>
  <c r="B1333" i="12"/>
  <c r="B1333" i="11"/>
  <c r="B1333" i="10"/>
  <c r="B1333" i="9"/>
  <c r="B1333" i="8"/>
  <c r="B1333" i="7"/>
  <c r="B1333" i="6"/>
  <c r="B1333" i="5"/>
  <c r="B1333" i="4"/>
  <c r="B1333" i="2"/>
  <c r="B1333" i="3"/>
  <c r="B1429" i="1"/>
  <c r="B2853" i="12"/>
  <c r="B2853" i="11"/>
  <c r="B2857" i="10"/>
  <c r="B2853" i="9"/>
  <c r="B2853" i="8"/>
  <c r="B2853" i="7"/>
  <c r="B2853" i="6"/>
  <c r="B2853" i="5"/>
  <c r="B2853" i="4"/>
  <c r="B2853" i="3"/>
  <c r="B2949" i="1"/>
  <c r="A675" i="5"/>
  <c r="B2949" i="12" l="1"/>
  <c r="B2953" i="10"/>
  <c r="B2949" i="8"/>
  <c r="B2949" i="7"/>
  <c r="B2949" i="5"/>
  <c r="B2949" i="3"/>
  <c r="B2284" i="12"/>
  <c r="B2284" i="11"/>
  <c r="B2284" i="10"/>
  <c r="B2284" i="9"/>
  <c r="B2284" i="8"/>
  <c r="B2284" i="7"/>
  <c r="B2284" i="6"/>
  <c r="B2284" i="5"/>
  <c r="B2284" i="4"/>
  <c r="B2284" i="3"/>
  <c r="B2380" i="1"/>
  <c r="B2284" i="2"/>
  <c r="B1144" i="12"/>
  <c r="B1144" i="11"/>
  <c r="B1144" i="10"/>
  <c r="B1144" i="9"/>
  <c r="B1144" i="8"/>
  <c r="B1144" i="6"/>
  <c r="B1144" i="7"/>
  <c r="B1144" i="5"/>
  <c r="B1144" i="4"/>
  <c r="B1144" i="3"/>
  <c r="B1240" i="1"/>
  <c r="B1144" i="2"/>
  <c r="B1904" i="12"/>
  <c r="B1904" i="11"/>
  <c r="B1904" i="10"/>
  <c r="B1904" i="9"/>
  <c r="B1904" i="8"/>
  <c r="B1904" i="7"/>
  <c r="B1904" i="6"/>
  <c r="B1904" i="5"/>
  <c r="B1904" i="4"/>
  <c r="B1904" i="3"/>
  <c r="B2000" i="1"/>
  <c r="B1904" i="2"/>
  <c r="B1524" i="12"/>
  <c r="B1524" i="11"/>
  <c r="B1524" i="10"/>
  <c r="B1524" i="9"/>
  <c r="B1524" i="8"/>
  <c r="B1524" i="7"/>
  <c r="B1524" i="6"/>
  <c r="B1524" i="5"/>
  <c r="B1524" i="4"/>
  <c r="B1524" i="3"/>
  <c r="B1620" i="1"/>
  <c r="B1524" i="2"/>
  <c r="B1999" i="12"/>
  <c r="B1999" i="11"/>
  <c r="B1999" i="10"/>
  <c r="B1999" i="9"/>
  <c r="B1999" i="8"/>
  <c r="B1999" i="7"/>
  <c r="B1999" i="6"/>
  <c r="B1999" i="4"/>
  <c r="B1999" i="5"/>
  <c r="B1999" i="3"/>
  <c r="B2095" i="1"/>
  <c r="B1999" i="2"/>
  <c r="B2094" i="12"/>
  <c r="B2094" i="11"/>
  <c r="B2094" i="10"/>
  <c r="B2094" i="9"/>
  <c r="B2094" i="8"/>
  <c r="B2094" i="7"/>
  <c r="B2094" i="6"/>
  <c r="B2094" i="5"/>
  <c r="B2094" i="4"/>
  <c r="B2094" i="3"/>
  <c r="B2094" i="2"/>
  <c r="B2190" i="1"/>
  <c r="B2474" i="12"/>
  <c r="B2474" i="11"/>
  <c r="B2474" i="10"/>
  <c r="B2474" i="9"/>
  <c r="B2474" i="8"/>
  <c r="B2474" i="7"/>
  <c r="B2474" i="6"/>
  <c r="B2474" i="5"/>
  <c r="B2474" i="3"/>
  <c r="B2474" i="4"/>
  <c r="B2474" i="2"/>
  <c r="B2570" i="1"/>
  <c r="B1619" i="12"/>
  <c r="B1619" i="11"/>
  <c r="B1619" i="10"/>
  <c r="B1619" i="9"/>
  <c r="B1619" i="8"/>
  <c r="B1619" i="7"/>
  <c r="B1619" i="6"/>
  <c r="B1619" i="4"/>
  <c r="B1619" i="5"/>
  <c r="B1619" i="3"/>
  <c r="B1619" i="2"/>
  <c r="B1715" i="1"/>
  <c r="B669" i="12"/>
  <c r="B669" i="11"/>
  <c r="B669" i="10"/>
  <c r="B669" i="9"/>
  <c r="B669" i="8"/>
  <c r="B669" i="7"/>
  <c r="B669" i="6"/>
  <c r="B669" i="5"/>
  <c r="B669" i="4"/>
  <c r="B669" i="2"/>
  <c r="B669" i="3"/>
  <c r="B765" i="1"/>
  <c r="B2759" i="12"/>
  <c r="B2759" i="11"/>
  <c r="B2763" i="10"/>
  <c r="B2759" i="9"/>
  <c r="B2759" i="8"/>
  <c r="B2759" i="7"/>
  <c r="B2759" i="6"/>
  <c r="B2759" i="4"/>
  <c r="B2759" i="5"/>
  <c r="B2759" i="3"/>
  <c r="B2855" i="1"/>
  <c r="B384" i="12"/>
  <c r="B384" i="11"/>
  <c r="B384" i="10"/>
  <c r="B384" i="9"/>
  <c r="B384" i="8"/>
  <c r="B384" i="7"/>
  <c r="B384" i="6"/>
  <c r="B384" i="5"/>
  <c r="B384" i="4"/>
  <c r="B384" i="3"/>
  <c r="B384" i="2"/>
  <c r="B480" i="1"/>
  <c r="B2854" i="12"/>
  <c r="B2854" i="11"/>
  <c r="B2858" i="10"/>
  <c r="B2854" i="9"/>
  <c r="B2854" i="8"/>
  <c r="B2854" i="7"/>
  <c r="B2854" i="4"/>
  <c r="B2854" i="6"/>
  <c r="B2854" i="5"/>
  <c r="B2854" i="3"/>
  <c r="B2950" i="1"/>
  <c r="B1429" i="12"/>
  <c r="B1429" i="11"/>
  <c r="B1429" i="10"/>
  <c r="B1429" i="9"/>
  <c r="B1429" i="8"/>
  <c r="B1429" i="7"/>
  <c r="B1429" i="6"/>
  <c r="B1429" i="5"/>
  <c r="B1429" i="4"/>
  <c r="B1429" i="2"/>
  <c r="B1429" i="3"/>
  <c r="B1525" i="1"/>
  <c r="B2379" i="12"/>
  <c r="B2379" i="11"/>
  <c r="B2379" i="10"/>
  <c r="B2379" i="9"/>
  <c r="B2379" i="8"/>
  <c r="B2379" i="7"/>
  <c r="B2379" i="6"/>
  <c r="B2379" i="4"/>
  <c r="B2379" i="5"/>
  <c r="B2379" i="3"/>
  <c r="B2475" i="1"/>
  <c r="B2379" i="2"/>
  <c r="B954" i="12"/>
  <c r="B954" i="11"/>
  <c r="B954" i="10"/>
  <c r="B954" i="9"/>
  <c r="B954" i="8"/>
  <c r="B954" i="7"/>
  <c r="B954" i="6"/>
  <c r="B954" i="5"/>
  <c r="B954" i="2"/>
  <c r="B954" i="3"/>
  <c r="B954" i="4"/>
  <c r="B1050" i="1"/>
  <c r="B1809" i="12"/>
  <c r="B1809" i="11"/>
  <c r="B1809" i="10"/>
  <c r="B1809" i="9"/>
  <c r="B1809" i="8"/>
  <c r="B1809" i="7"/>
  <c r="B1809" i="6"/>
  <c r="B1809" i="5"/>
  <c r="B1809" i="4"/>
  <c r="B1809" i="3"/>
  <c r="B1809" i="2"/>
  <c r="B1905" i="1"/>
  <c r="B1049" i="12"/>
  <c r="B1049" i="11"/>
  <c r="B1049" i="10"/>
  <c r="B1049" i="9"/>
  <c r="B1049" i="8"/>
  <c r="B1049" i="7"/>
  <c r="B1049" i="6"/>
  <c r="B1049" i="5"/>
  <c r="B1049" i="4"/>
  <c r="B1049" i="2"/>
  <c r="B1049" i="3"/>
  <c r="B1145" i="1"/>
  <c r="B2569" i="12"/>
  <c r="B2569" i="11"/>
  <c r="B2569" i="10"/>
  <c r="B2569" i="9"/>
  <c r="B2569" i="8"/>
  <c r="B2569" i="7"/>
  <c r="B2569" i="6"/>
  <c r="B2569" i="5"/>
  <c r="B2569" i="4"/>
  <c r="B2569" i="3"/>
  <c r="B2569" i="2"/>
  <c r="B2665" i="1"/>
  <c r="B1714" i="12"/>
  <c r="B1714" i="11"/>
  <c r="B1714" i="10"/>
  <c r="B1714" i="9"/>
  <c r="B1714" i="8"/>
  <c r="B1714" i="7"/>
  <c r="B1714" i="6"/>
  <c r="B1714" i="5"/>
  <c r="B1714" i="4"/>
  <c r="B1714" i="3"/>
  <c r="B1714" i="2"/>
  <c r="B1810" i="1"/>
  <c r="B764" i="12"/>
  <c r="B764" i="11"/>
  <c r="B764" i="10"/>
  <c r="B764" i="9"/>
  <c r="B764" i="8"/>
  <c r="B764" i="7"/>
  <c r="B764" i="6"/>
  <c r="B764" i="5"/>
  <c r="B764" i="4"/>
  <c r="B764" i="3"/>
  <c r="B764" i="2"/>
  <c r="B860" i="1"/>
  <c r="B1334" i="12"/>
  <c r="B1334" i="11"/>
  <c r="B1334" i="10"/>
  <c r="B1334" i="9"/>
  <c r="B1334" i="8"/>
  <c r="B1334" i="7"/>
  <c r="B1334" i="6"/>
  <c r="B1334" i="5"/>
  <c r="B1334" i="4"/>
  <c r="B1334" i="3"/>
  <c r="B1334" i="2"/>
  <c r="B1430" i="1"/>
  <c r="B2189" i="12"/>
  <c r="B2189" i="11"/>
  <c r="B2189" i="10"/>
  <c r="B2189" i="9"/>
  <c r="B2189" i="8"/>
  <c r="B2189" i="7"/>
  <c r="B2189" i="6"/>
  <c r="B2189" i="5"/>
  <c r="B2189" i="4"/>
  <c r="B2189" i="3"/>
  <c r="B2189" i="2"/>
  <c r="B2285" i="1"/>
  <c r="B859" i="12"/>
  <c r="B859" i="11"/>
  <c r="B859" i="10"/>
  <c r="B859" i="9"/>
  <c r="B859" i="8"/>
  <c r="B859" i="7"/>
  <c r="B859" i="6"/>
  <c r="B859" i="4"/>
  <c r="B859" i="2"/>
  <c r="B859" i="5"/>
  <c r="B859" i="3"/>
  <c r="B955" i="1"/>
  <c r="B1239" i="12"/>
  <c r="B1239" i="11"/>
  <c r="B1239" i="10"/>
  <c r="B1239" i="9"/>
  <c r="B1239" i="8"/>
  <c r="B1239" i="7"/>
  <c r="B1239" i="6"/>
  <c r="B1239" i="4"/>
  <c r="B1239" i="5"/>
  <c r="B1239" i="2"/>
  <c r="B1239" i="3"/>
  <c r="B1335" i="1"/>
  <c r="B194" i="12"/>
  <c r="B194" i="11"/>
  <c r="B194" i="10"/>
  <c r="B194" i="9"/>
  <c r="B194" i="8"/>
  <c r="B194" i="7"/>
  <c r="B194" i="6"/>
  <c r="B194" i="5"/>
  <c r="B194" i="4"/>
  <c r="B194" i="2"/>
  <c r="B194" i="3"/>
  <c r="B290" i="1"/>
  <c r="B289" i="12"/>
  <c r="B289" i="11"/>
  <c r="B289" i="10"/>
  <c r="B289" i="9"/>
  <c r="B289" i="8"/>
  <c r="B289" i="7"/>
  <c r="B289" i="6"/>
  <c r="B289" i="5"/>
  <c r="B289" i="4"/>
  <c r="B289" i="2"/>
  <c r="B289" i="3"/>
  <c r="B385" i="1"/>
  <c r="B574" i="12"/>
  <c r="B574" i="11"/>
  <c r="B574" i="10"/>
  <c r="B574" i="9"/>
  <c r="B574" i="8"/>
  <c r="B574" i="7"/>
  <c r="B574" i="6"/>
  <c r="B574" i="5"/>
  <c r="B574" i="2"/>
  <c r="B574" i="3"/>
  <c r="B574" i="4"/>
  <c r="B670" i="1"/>
  <c r="B479" i="12"/>
  <c r="B479" i="11"/>
  <c r="B479" i="10"/>
  <c r="B479" i="9"/>
  <c r="B479" i="8"/>
  <c r="B479" i="7"/>
  <c r="B479" i="6"/>
  <c r="B479" i="5"/>
  <c r="B479" i="4"/>
  <c r="B479" i="2"/>
  <c r="B479" i="3"/>
  <c r="B575" i="1"/>
  <c r="B2664" i="12"/>
  <c r="B2664" i="11"/>
  <c r="B2668" i="10"/>
  <c r="B2664" i="9"/>
  <c r="B2664" i="8"/>
  <c r="B2664" i="7"/>
  <c r="B2664" i="6"/>
  <c r="B2664" i="5"/>
  <c r="B2664" i="4"/>
  <c r="B2664" i="3"/>
  <c r="B2664" i="2"/>
  <c r="B2760" i="1"/>
  <c r="A771" i="5"/>
  <c r="B2760" i="12" l="1"/>
  <c r="B2760" i="11"/>
  <c r="B2764" i="10"/>
  <c r="B2760" i="9"/>
  <c r="B2760" i="8"/>
  <c r="B2760" i="7"/>
  <c r="B2760" i="6"/>
  <c r="B2760" i="5"/>
  <c r="B2760" i="4"/>
  <c r="B2760" i="3"/>
  <c r="B2856" i="1"/>
  <c r="B575" i="12"/>
  <c r="B575" i="11"/>
  <c r="B575" i="10"/>
  <c r="B575" i="9"/>
  <c r="B575" i="8"/>
  <c r="B575" i="7"/>
  <c r="B575" i="6"/>
  <c r="B575" i="5"/>
  <c r="B575" i="4"/>
  <c r="B575" i="2"/>
  <c r="B575" i="3"/>
  <c r="B671" i="1"/>
  <c r="B670" i="12"/>
  <c r="B670" i="11"/>
  <c r="B670" i="10"/>
  <c r="B670" i="9"/>
  <c r="B670" i="8"/>
  <c r="B670" i="7"/>
  <c r="B670" i="6"/>
  <c r="B670" i="4"/>
  <c r="B670" i="2"/>
  <c r="B670" i="3"/>
  <c r="B670" i="5"/>
  <c r="B766" i="1"/>
  <c r="B385" i="12"/>
  <c r="B385" i="11"/>
  <c r="B385" i="10"/>
  <c r="B385" i="9"/>
  <c r="B385" i="8"/>
  <c r="B385" i="7"/>
  <c r="B385" i="6"/>
  <c r="B385" i="5"/>
  <c r="B385" i="4"/>
  <c r="B385" i="2"/>
  <c r="B385" i="3"/>
  <c r="B481" i="1"/>
  <c r="B290" i="12"/>
  <c r="B290" i="11"/>
  <c r="B290" i="10"/>
  <c r="B290" i="9"/>
  <c r="B290" i="8"/>
  <c r="B290" i="7"/>
  <c r="B290" i="6"/>
  <c r="B290" i="5"/>
  <c r="B290" i="4"/>
  <c r="B290" i="2"/>
  <c r="B290" i="3"/>
  <c r="B386" i="1"/>
  <c r="B1335" i="12"/>
  <c r="B1335" i="11"/>
  <c r="B1335" i="10"/>
  <c r="B1335" i="9"/>
  <c r="B1335" i="8"/>
  <c r="B1335" i="7"/>
  <c r="B1335" i="6"/>
  <c r="B1335" i="4"/>
  <c r="B1335" i="5"/>
  <c r="B1335" i="2"/>
  <c r="B1335" i="3"/>
  <c r="B1431" i="1"/>
  <c r="B955" i="12"/>
  <c r="B955" i="11"/>
  <c r="B955" i="10"/>
  <c r="B955" i="9"/>
  <c r="B955" i="8"/>
  <c r="B955" i="7"/>
  <c r="B955" i="6"/>
  <c r="B955" i="4"/>
  <c r="B955" i="2"/>
  <c r="B955" i="5"/>
  <c r="B955" i="3"/>
  <c r="B1051" i="1"/>
  <c r="B2285" i="12"/>
  <c r="B2285" i="11"/>
  <c r="B2285" i="10"/>
  <c r="B2285" i="9"/>
  <c r="B2285" i="8"/>
  <c r="B2285" i="7"/>
  <c r="B2285" i="6"/>
  <c r="B2285" i="5"/>
  <c r="B2285" i="4"/>
  <c r="B2285" i="3"/>
  <c r="B2285" i="2"/>
  <c r="B2381" i="1"/>
  <c r="B1430" i="12"/>
  <c r="B1430" i="11"/>
  <c r="B1430" i="10"/>
  <c r="B1430" i="9"/>
  <c r="B1430" i="8"/>
  <c r="B1430" i="7"/>
  <c r="B1430" i="6"/>
  <c r="B1430" i="5"/>
  <c r="B1430" i="4"/>
  <c r="B1430" i="3"/>
  <c r="B1430" i="2"/>
  <c r="B1526" i="1"/>
  <c r="B860" i="12"/>
  <c r="B860" i="11"/>
  <c r="B860" i="10"/>
  <c r="B860" i="9"/>
  <c r="B860" i="8"/>
  <c r="B860" i="7"/>
  <c r="B860" i="6"/>
  <c r="B860" i="5"/>
  <c r="B860" i="4"/>
  <c r="B860" i="3"/>
  <c r="B860" i="2"/>
  <c r="B956" i="1"/>
  <c r="B1810" i="12"/>
  <c r="B1810" i="11"/>
  <c r="B1810" i="10"/>
  <c r="B1810" i="9"/>
  <c r="B1810" i="8"/>
  <c r="B1810" i="7"/>
  <c r="B1810" i="6"/>
  <c r="B1810" i="5"/>
  <c r="B1810" i="4"/>
  <c r="B1810" i="3"/>
  <c r="B1810" i="2"/>
  <c r="B1906" i="1"/>
  <c r="B2665" i="12"/>
  <c r="B2665" i="11"/>
  <c r="B2669" i="10"/>
  <c r="B2665" i="9"/>
  <c r="B2665" i="8"/>
  <c r="B2665" i="7"/>
  <c r="B2665" i="6"/>
  <c r="B2665" i="5"/>
  <c r="B2665" i="4"/>
  <c r="B2665" i="3"/>
  <c r="B2665" i="2"/>
  <c r="B2761" i="1"/>
  <c r="B1145" i="12"/>
  <c r="B1145" i="11"/>
  <c r="B1145" i="10"/>
  <c r="B1145" i="9"/>
  <c r="B1145" i="8"/>
  <c r="B1145" i="7"/>
  <c r="B1145" i="6"/>
  <c r="B1145" i="5"/>
  <c r="B1145" i="4"/>
  <c r="B1145" i="2"/>
  <c r="B1145" i="3"/>
  <c r="B1241" i="1"/>
  <c r="B1905" i="12"/>
  <c r="B1905" i="11"/>
  <c r="B1905" i="10"/>
  <c r="B1905" i="9"/>
  <c r="B1905" i="8"/>
  <c r="B1905" i="7"/>
  <c r="B1905" i="6"/>
  <c r="B1905" i="5"/>
  <c r="B1905" i="4"/>
  <c r="B1905" i="3"/>
  <c r="B1905" i="2"/>
  <c r="B2001" i="1"/>
  <c r="B1050" i="12"/>
  <c r="B1050" i="11"/>
  <c r="B1050" i="10"/>
  <c r="B1050" i="9"/>
  <c r="B1050" i="8"/>
  <c r="B1050" i="7"/>
  <c r="B1050" i="6"/>
  <c r="B1050" i="5"/>
  <c r="B1050" i="2"/>
  <c r="B1050" i="3"/>
  <c r="B1050" i="4"/>
  <c r="B1146" i="1"/>
  <c r="B1525" i="12"/>
  <c r="B1525" i="11"/>
  <c r="B1525" i="10"/>
  <c r="B1525" i="9"/>
  <c r="B1525" i="8"/>
  <c r="B1525" i="7"/>
  <c r="B1525" i="6"/>
  <c r="B1525" i="5"/>
  <c r="B1525" i="4"/>
  <c r="B1525" i="3"/>
  <c r="B1525" i="2"/>
  <c r="B1621" i="1"/>
  <c r="B2950" i="12"/>
  <c r="B2954" i="10"/>
  <c r="B2950" i="8"/>
  <c r="B2950" i="7"/>
  <c r="B2950" i="5"/>
  <c r="B2950" i="3"/>
  <c r="B765" i="12"/>
  <c r="B765" i="11"/>
  <c r="B765" i="10"/>
  <c r="B765" i="9"/>
  <c r="B765" i="8"/>
  <c r="B765" i="7"/>
  <c r="B765" i="6"/>
  <c r="B765" i="5"/>
  <c r="B765" i="4"/>
  <c r="B765" i="2"/>
  <c r="B765" i="3"/>
  <c r="B861" i="1"/>
  <c r="B1715" i="12"/>
  <c r="B1715" i="11"/>
  <c r="B1715" i="10"/>
  <c r="B1715" i="9"/>
  <c r="B1715" i="8"/>
  <c r="B1715" i="7"/>
  <c r="B1715" i="6"/>
  <c r="B1715" i="4"/>
  <c r="B1715" i="5"/>
  <c r="B1715" i="3"/>
  <c r="B1715" i="2"/>
  <c r="B1811" i="1"/>
  <c r="B2570" i="12"/>
  <c r="B2570" i="11"/>
  <c r="B2570" i="10"/>
  <c r="B2570" i="9"/>
  <c r="B2570" i="8"/>
  <c r="B2570" i="7"/>
  <c r="B2570" i="6"/>
  <c r="B2570" i="5"/>
  <c r="B2570" i="3"/>
  <c r="B2570" i="4"/>
  <c r="B2570" i="2"/>
  <c r="B2666" i="1"/>
  <c r="B2190" i="12"/>
  <c r="B2190" i="11"/>
  <c r="B2190" i="10"/>
  <c r="B2190" i="9"/>
  <c r="B2190" i="8"/>
  <c r="B2190" i="7"/>
  <c r="B2190" i="6"/>
  <c r="B2190" i="5"/>
  <c r="B2190" i="4"/>
  <c r="B2190" i="3"/>
  <c r="B2286" i="1"/>
  <c r="B2190" i="2"/>
  <c r="B2475" i="12"/>
  <c r="B2475" i="11"/>
  <c r="B2475" i="10"/>
  <c r="B2475" i="9"/>
  <c r="B2475" i="8"/>
  <c r="B2475" i="7"/>
  <c r="B2475" i="6"/>
  <c r="B2475" i="4"/>
  <c r="B2475" i="5"/>
  <c r="B2475" i="3"/>
  <c r="B2571" i="1"/>
  <c r="B2475" i="2"/>
  <c r="B480" i="12"/>
  <c r="B480" i="11"/>
  <c r="B480" i="10"/>
  <c r="B480" i="9"/>
  <c r="B480" i="8"/>
  <c r="B480" i="7"/>
  <c r="B480" i="6"/>
  <c r="B480" i="5"/>
  <c r="B480" i="4"/>
  <c r="B480" i="3"/>
  <c r="B480" i="2"/>
  <c r="B576" i="1"/>
  <c r="B2855" i="12"/>
  <c r="B2855" i="11"/>
  <c r="B2859" i="10"/>
  <c r="B2855" i="9"/>
  <c r="B2855" i="8"/>
  <c r="B2855" i="7"/>
  <c r="B2855" i="6"/>
  <c r="B2855" i="4"/>
  <c r="B2855" i="5"/>
  <c r="B2855" i="3"/>
  <c r="B2951" i="1"/>
  <c r="B2095" i="12"/>
  <c r="B2095" i="10"/>
  <c r="B2095" i="11"/>
  <c r="B2095" i="9"/>
  <c r="B2095" i="8"/>
  <c r="B2095" i="7"/>
  <c r="B2095" i="6"/>
  <c r="B2095" i="4"/>
  <c r="B2095" i="5"/>
  <c r="B2095" i="3"/>
  <c r="B2191" i="1"/>
  <c r="B2095" i="2"/>
  <c r="B1620" i="12"/>
  <c r="B1620" i="11"/>
  <c r="B1620" i="10"/>
  <c r="B1620" i="9"/>
  <c r="B1620" i="8"/>
  <c r="B1620" i="7"/>
  <c r="B1620" i="6"/>
  <c r="B1620" i="5"/>
  <c r="B1620" i="4"/>
  <c r="B1620" i="3"/>
  <c r="B1716" i="1"/>
  <c r="B1620" i="2"/>
  <c r="B2000" i="12"/>
  <c r="B2000" i="11"/>
  <c r="B2000" i="10"/>
  <c r="B2000" i="9"/>
  <c r="B2000" i="8"/>
  <c r="B2000" i="7"/>
  <c r="B2000" i="6"/>
  <c r="B2000" i="5"/>
  <c r="B2000" i="4"/>
  <c r="B2000" i="3"/>
  <c r="B2000" i="2"/>
  <c r="B2096" i="1"/>
  <c r="B1240" i="12"/>
  <c r="B1240" i="11"/>
  <c r="B1240" i="10"/>
  <c r="B1240" i="9"/>
  <c r="B1240" i="8"/>
  <c r="B1240" i="6"/>
  <c r="B1240" i="7"/>
  <c r="B1240" i="5"/>
  <c r="B1240" i="4"/>
  <c r="B1240" i="3"/>
  <c r="B1336" i="1"/>
  <c r="B1240" i="2"/>
  <c r="B2380" i="12"/>
  <c r="B2380" i="11"/>
  <c r="B2380" i="10"/>
  <c r="B2380" i="9"/>
  <c r="B2380" i="8"/>
  <c r="B2380" i="7"/>
  <c r="B2380" i="6"/>
  <c r="B2380" i="5"/>
  <c r="B2380" i="4"/>
  <c r="B2380" i="3"/>
  <c r="B2476" i="1"/>
  <c r="B2380" i="2"/>
  <c r="A867" i="5"/>
  <c r="B2476" i="12" l="1"/>
  <c r="B2476" i="11"/>
  <c r="B2476" i="10"/>
  <c r="B2476" i="9"/>
  <c r="B2476" i="8"/>
  <c r="B2476" i="7"/>
  <c r="B2476" i="6"/>
  <c r="B2476" i="5"/>
  <c r="B2476" i="4"/>
  <c r="B2476" i="3"/>
  <c r="B2572" i="1"/>
  <c r="B2476" i="2"/>
  <c r="B1336" i="12"/>
  <c r="B1336" i="11"/>
  <c r="B1336" i="10"/>
  <c r="B1336" i="9"/>
  <c r="B1336" i="8"/>
  <c r="B1336" i="6"/>
  <c r="B1336" i="7"/>
  <c r="B1336" i="5"/>
  <c r="B1336" i="4"/>
  <c r="B1336" i="3"/>
  <c r="B1432" i="1"/>
  <c r="B1336" i="2"/>
  <c r="B2191" i="12"/>
  <c r="B2191" i="11"/>
  <c r="B2191" i="10"/>
  <c r="B2191" i="9"/>
  <c r="B2191" i="8"/>
  <c r="B2191" i="7"/>
  <c r="B2191" i="6"/>
  <c r="B2191" i="4"/>
  <c r="B2191" i="5"/>
  <c r="B2191" i="3"/>
  <c r="B2287" i="1"/>
  <c r="B2191" i="2"/>
  <c r="B2096" i="12"/>
  <c r="B2096" i="11"/>
  <c r="B2096" i="10"/>
  <c r="B2096" i="9"/>
  <c r="B2096" i="8"/>
  <c r="B2096" i="7"/>
  <c r="B2096" i="6"/>
  <c r="B2096" i="5"/>
  <c r="B2096" i="4"/>
  <c r="B2096" i="3"/>
  <c r="B2192" i="1"/>
  <c r="B2096" i="2"/>
  <c r="B2951" i="12"/>
  <c r="B2955" i="10"/>
  <c r="B2951" i="8"/>
  <c r="B2951" i="7"/>
  <c r="B2951" i="3"/>
  <c r="B2951" i="5"/>
  <c r="B2571" i="12"/>
  <c r="B2571" i="11"/>
  <c r="B2571" i="10"/>
  <c r="B2571" i="9"/>
  <c r="B2571" i="8"/>
  <c r="B2571" i="7"/>
  <c r="B2571" i="6"/>
  <c r="B2571" i="4"/>
  <c r="B2571" i="5"/>
  <c r="B2571" i="3"/>
  <c r="B2571" i="2"/>
  <c r="B2667" i="1"/>
  <c r="B2286" i="12"/>
  <c r="B2286" i="11"/>
  <c r="B2286" i="10"/>
  <c r="B2286" i="9"/>
  <c r="B2286" i="8"/>
  <c r="B2286" i="7"/>
  <c r="B2286" i="6"/>
  <c r="B2286" i="5"/>
  <c r="B2286" i="4"/>
  <c r="B2286" i="3"/>
  <c r="B2286" i="2"/>
  <c r="B2382" i="1"/>
  <c r="B1621" i="12"/>
  <c r="B1621" i="11"/>
  <c r="B1621" i="10"/>
  <c r="B1621" i="9"/>
  <c r="B1621" i="8"/>
  <c r="B1621" i="7"/>
  <c r="B1621" i="6"/>
  <c r="B1621" i="5"/>
  <c r="B1621" i="4"/>
  <c r="B1621" i="3"/>
  <c r="B1621" i="2"/>
  <c r="B1717" i="1"/>
  <c r="B1146" i="12"/>
  <c r="B1146" i="11"/>
  <c r="B1146" i="10"/>
  <c r="B1146" i="9"/>
  <c r="B1146" i="8"/>
  <c r="B1146" i="7"/>
  <c r="B1146" i="6"/>
  <c r="B1146" i="5"/>
  <c r="B1146" i="2"/>
  <c r="B1146" i="3"/>
  <c r="B1146" i="4"/>
  <c r="B1242" i="1"/>
  <c r="B2001" i="12"/>
  <c r="B2001" i="11"/>
  <c r="B2001" i="10"/>
  <c r="B2001" i="9"/>
  <c r="B2001" i="8"/>
  <c r="B2001" i="7"/>
  <c r="B2001" i="6"/>
  <c r="B2001" i="5"/>
  <c r="B2001" i="4"/>
  <c r="B2001" i="3"/>
  <c r="B2001" i="2"/>
  <c r="B2097" i="1"/>
  <c r="B1241" i="12"/>
  <c r="B1241" i="11"/>
  <c r="B1241" i="10"/>
  <c r="B1241" i="9"/>
  <c r="B1241" i="8"/>
  <c r="B1241" i="7"/>
  <c r="B1241" i="6"/>
  <c r="B1241" i="5"/>
  <c r="B1241" i="4"/>
  <c r="B1241" i="2"/>
  <c r="B1241" i="3"/>
  <c r="B1337" i="1"/>
  <c r="B2761" i="12"/>
  <c r="B2761" i="11"/>
  <c r="B2765" i="10"/>
  <c r="B2761" i="9"/>
  <c r="B2761" i="8"/>
  <c r="B2761" i="7"/>
  <c r="B2761" i="6"/>
  <c r="B2761" i="5"/>
  <c r="B2761" i="4"/>
  <c r="B2761" i="3"/>
  <c r="B2857" i="1"/>
  <c r="B1906" i="12"/>
  <c r="B1906" i="11"/>
  <c r="B1906" i="10"/>
  <c r="B1906" i="9"/>
  <c r="B1906" i="8"/>
  <c r="B1906" i="7"/>
  <c r="B1906" i="6"/>
  <c r="B1906" i="5"/>
  <c r="B1906" i="4"/>
  <c r="B1906" i="3"/>
  <c r="B1906" i="2"/>
  <c r="B2002" i="1"/>
  <c r="B956" i="12"/>
  <c r="B956" i="11"/>
  <c r="B956" i="10"/>
  <c r="B956" i="9"/>
  <c r="B956" i="8"/>
  <c r="B956" i="7"/>
  <c r="B956" i="6"/>
  <c r="B956" i="5"/>
  <c r="B956" i="4"/>
  <c r="B956" i="3"/>
  <c r="B956" i="2"/>
  <c r="B1052" i="1"/>
  <c r="B1526" i="12"/>
  <c r="B1526" i="11"/>
  <c r="B1526" i="10"/>
  <c r="B1526" i="9"/>
  <c r="B1526" i="8"/>
  <c r="B1526" i="7"/>
  <c r="B1526" i="6"/>
  <c r="B1526" i="5"/>
  <c r="B1526" i="4"/>
  <c r="B1526" i="3"/>
  <c r="B1526" i="2"/>
  <c r="B1622" i="1"/>
  <c r="B2381" i="12"/>
  <c r="B2381" i="11"/>
  <c r="B2381" i="10"/>
  <c r="B2381" i="9"/>
  <c r="B2381" i="8"/>
  <c r="B2381" i="7"/>
  <c r="B2381" i="6"/>
  <c r="B2381" i="5"/>
  <c r="B2381" i="4"/>
  <c r="B2381" i="3"/>
  <c r="B2381" i="2"/>
  <c r="B2477" i="1"/>
  <c r="B1051" i="12"/>
  <c r="B1051" i="11"/>
  <c r="B1051" i="10"/>
  <c r="B1051" i="9"/>
  <c r="B1051" i="8"/>
  <c r="B1051" i="7"/>
  <c r="B1051" i="6"/>
  <c r="B1051" i="4"/>
  <c r="B1051" i="2"/>
  <c r="B1051" i="5"/>
  <c r="B1051" i="3"/>
  <c r="B1147" i="1"/>
  <c r="B1431" i="12"/>
  <c r="B1431" i="11"/>
  <c r="B1431" i="10"/>
  <c r="B1431" i="9"/>
  <c r="B1431" i="8"/>
  <c r="B1431" i="7"/>
  <c r="B1431" i="6"/>
  <c r="B1431" i="4"/>
  <c r="B1431" i="5"/>
  <c r="B1431" i="2"/>
  <c r="B1431" i="3"/>
  <c r="B1527" i="1"/>
  <c r="B386" i="12"/>
  <c r="B386" i="11"/>
  <c r="B386" i="10"/>
  <c r="B386" i="9"/>
  <c r="B386" i="8"/>
  <c r="B386" i="7"/>
  <c r="B386" i="6"/>
  <c r="B386" i="5"/>
  <c r="B386" i="4"/>
  <c r="B386" i="2"/>
  <c r="B386" i="3"/>
  <c r="B482" i="1"/>
  <c r="B481" i="12"/>
  <c r="B481" i="11"/>
  <c r="B481" i="10"/>
  <c r="B481" i="9"/>
  <c r="B481" i="8"/>
  <c r="B481" i="7"/>
  <c r="B481" i="6"/>
  <c r="B481" i="5"/>
  <c r="B481" i="4"/>
  <c r="B481" i="2"/>
  <c r="B481" i="3"/>
  <c r="B577" i="1"/>
  <c r="B766" i="12"/>
  <c r="B766" i="11"/>
  <c r="B766" i="10"/>
  <c r="B766" i="9"/>
  <c r="B766" i="8"/>
  <c r="B766" i="7"/>
  <c r="B766" i="6"/>
  <c r="B766" i="5"/>
  <c r="B766" i="4"/>
  <c r="B766" i="2"/>
  <c r="B766" i="3"/>
  <c r="B862" i="1"/>
  <c r="B671" i="12"/>
  <c r="B671" i="11"/>
  <c r="B671" i="10"/>
  <c r="B671" i="9"/>
  <c r="B671" i="8"/>
  <c r="B671" i="7"/>
  <c r="B671" i="6"/>
  <c r="B671" i="5"/>
  <c r="B671" i="4"/>
  <c r="B671" i="2"/>
  <c r="B671" i="3"/>
  <c r="B767" i="1"/>
  <c r="B2856" i="12"/>
  <c r="B2856" i="11"/>
  <c r="B2860" i="10"/>
  <c r="B2856" i="9"/>
  <c r="B2856" i="8"/>
  <c r="B2856" i="7"/>
  <c r="B2856" i="6"/>
  <c r="B2856" i="5"/>
  <c r="B2856" i="4"/>
  <c r="B2856" i="3"/>
  <c r="B2952" i="1"/>
  <c r="B1716" i="12"/>
  <c r="B1716" i="11"/>
  <c r="B1716" i="10"/>
  <c r="B1716" i="9"/>
  <c r="B1716" i="8"/>
  <c r="B1716" i="7"/>
  <c r="B1716" i="6"/>
  <c r="B1716" i="5"/>
  <c r="B1716" i="4"/>
  <c r="B1716" i="3"/>
  <c r="B1812" i="1"/>
  <c r="B1716" i="2"/>
  <c r="B576" i="12"/>
  <c r="B576" i="11"/>
  <c r="B576" i="10"/>
  <c r="B576" i="9"/>
  <c r="B576" i="8"/>
  <c r="B576" i="7"/>
  <c r="B576" i="6"/>
  <c r="B576" i="4"/>
  <c r="B576" i="5"/>
  <c r="B576" i="3"/>
  <c r="B576" i="2"/>
  <c r="B672" i="1"/>
  <c r="B2666" i="12"/>
  <c r="B2666" i="11"/>
  <c r="B2670" i="10"/>
  <c r="B2666" i="9"/>
  <c r="B2666" i="8"/>
  <c r="B2666" i="7"/>
  <c r="B2666" i="6"/>
  <c r="B2666" i="5"/>
  <c r="B2666" i="4"/>
  <c r="B2666" i="3"/>
  <c r="B2666" i="2"/>
  <c r="B2762" i="1"/>
  <c r="B1811" i="12"/>
  <c r="B1811" i="11"/>
  <c r="B1811" i="10"/>
  <c r="B1811" i="9"/>
  <c r="B1811" i="8"/>
  <c r="B1811" i="7"/>
  <c r="B1811" i="6"/>
  <c r="B1811" i="4"/>
  <c r="B1811" i="5"/>
  <c r="B1811" i="3"/>
  <c r="B1907" i="1"/>
  <c r="B1811" i="2"/>
  <c r="B861" i="12"/>
  <c r="B861" i="11"/>
  <c r="B861" i="10"/>
  <c r="B861" i="9"/>
  <c r="B861" i="8"/>
  <c r="B861" i="7"/>
  <c r="B861" i="6"/>
  <c r="B861" i="5"/>
  <c r="B861" i="4"/>
  <c r="B861" i="2"/>
  <c r="B861" i="3"/>
  <c r="B957" i="1"/>
  <c r="A963" i="5"/>
  <c r="B862" i="12" l="1"/>
  <c r="B862" i="11"/>
  <c r="B862" i="10"/>
  <c r="B862" i="9"/>
  <c r="B862" i="8"/>
  <c r="B862" i="7"/>
  <c r="B862" i="6"/>
  <c r="B862" i="5"/>
  <c r="B862" i="4"/>
  <c r="B862" i="2"/>
  <c r="B862" i="3"/>
  <c r="B958" i="1"/>
  <c r="B577" i="12"/>
  <c r="B577" i="11"/>
  <c r="B577" i="10"/>
  <c r="B577" i="9"/>
  <c r="B577" i="8"/>
  <c r="B577" i="7"/>
  <c r="B577" i="6"/>
  <c r="B577" i="5"/>
  <c r="B577" i="4"/>
  <c r="B577" i="2"/>
  <c r="B577" i="3"/>
  <c r="B673" i="1"/>
  <c r="B482" i="12"/>
  <c r="B482" i="11"/>
  <c r="B482" i="10"/>
  <c r="B482" i="9"/>
  <c r="B482" i="8"/>
  <c r="B482" i="7"/>
  <c r="B482" i="6"/>
  <c r="B482" i="5"/>
  <c r="B482" i="4"/>
  <c r="B482" i="2"/>
  <c r="B482" i="3"/>
  <c r="B578" i="1"/>
  <c r="B1527" i="12"/>
  <c r="B1527" i="11"/>
  <c r="B1527" i="10"/>
  <c r="B1527" i="9"/>
  <c r="B1527" i="8"/>
  <c r="B1527" i="7"/>
  <c r="B1527" i="6"/>
  <c r="B1527" i="4"/>
  <c r="B1527" i="5"/>
  <c r="B1527" i="3"/>
  <c r="B1623" i="1"/>
  <c r="B1527" i="2"/>
  <c r="B1147" i="12"/>
  <c r="B1147" i="11"/>
  <c r="B1147" i="10"/>
  <c r="B1147" i="9"/>
  <c r="B1147" i="8"/>
  <c r="B1147" i="7"/>
  <c r="B1147" i="6"/>
  <c r="B1147" i="4"/>
  <c r="B1147" i="2"/>
  <c r="B1147" i="5"/>
  <c r="B1147" i="3"/>
  <c r="B1243" i="1"/>
  <c r="B2477" i="12"/>
  <c r="B2477" i="11"/>
  <c r="B2477" i="10"/>
  <c r="B2477" i="9"/>
  <c r="B2477" i="8"/>
  <c r="B2477" i="7"/>
  <c r="B2477" i="6"/>
  <c r="B2477" i="5"/>
  <c r="B2477" i="4"/>
  <c r="B2477" i="3"/>
  <c r="B2477" i="2"/>
  <c r="B2573" i="1"/>
  <c r="B1622" i="12"/>
  <c r="B1622" i="11"/>
  <c r="B1622" i="10"/>
  <c r="B1622" i="9"/>
  <c r="B1622" i="8"/>
  <c r="B1622" i="7"/>
  <c r="B1622" i="6"/>
  <c r="B1622" i="5"/>
  <c r="B1622" i="4"/>
  <c r="B1622" i="3"/>
  <c r="B1622" i="2"/>
  <c r="B1718" i="1"/>
  <c r="B1052" i="12"/>
  <c r="B1052" i="11"/>
  <c r="B1052" i="10"/>
  <c r="B1052" i="9"/>
  <c r="B1052" i="8"/>
  <c r="B1052" i="7"/>
  <c r="B1052" i="6"/>
  <c r="B1052" i="5"/>
  <c r="B1052" i="4"/>
  <c r="B1052" i="3"/>
  <c r="B1052" i="2"/>
  <c r="B1148" i="1"/>
  <c r="B2002" i="12"/>
  <c r="B2002" i="11"/>
  <c r="B2002" i="10"/>
  <c r="B2002" i="9"/>
  <c r="B2002" i="8"/>
  <c r="B2002" i="7"/>
  <c r="B2002" i="6"/>
  <c r="B2002" i="5"/>
  <c r="B2002" i="4"/>
  <c r="B2002" i="3"/>
  <c r="B2098" i="1"/>
  <c r="B2002" i="2"/>
  <c r="B2857" i="12"/>
  <c r="B2857" i="11"/>
  <c r="B2861" i="10"/>
  <c r="B2857" i="9"/>
  <c r="B2857" i="8"/>
  <c r="B2857" i="7"/>
  <c r="B2857" i="6"/>
  <c r="B2857" i="5"/>
  <c r="B2857" i="3"/>
  <c r="B2857" i="4"/>
  <c r="B2953" i="1"/>
  <c r="B957" i="12"/>
  <c r="B957" i="11"/>
  <c r="B957" i="10"/>
  <c r="B957" i="9"/>
  <c r="B957" i="8"/>
  <c r="B957" i="7"/>
  <c r="B957" i="6"/>
  <c r="B957" i="5"/>
  <c r="B957" i="4"/>
  <c r="B957" i="2"/>
  <c r="B957" i="3"/>
  <c r="B1053" i="1"/>
  <c r="B2762" i="12"/>
  <c r="B2762" i="11"/>
  <c r="B2766" i="10"/>
  <c r="B2762" i="9"/>
  <c r="B2762" i="8"/>
  <c r="B2762" i="7"/>
  <c r="B2762" i="6"/>
  <c r="B2762" i="5"/>
  <c r="B2762" i="4"/>
  <c r="B2762" i="3"/>
  <c r="B2858" i="1"/>
  <c r="B672" i="12"/>
  <c r="B672" i="11"/>
  <c r="B672" i="10"/>
  <c r="B672" i="9"/>
  <c r="B672" i="8"/>
  <c r="B672" i="7"/>
  <c r="B672" i="6"/>
  <c r="B672" i="5"/>
  <c r="B672" i="4"/>
  <c r="B672" i="3"/>
  <c r="B672" i="2"/>
  <c r="B768" i="1"/>
  <c r="B2952" i="12"/>
  <c r="B2956" i="10"/>
  <c r="B2952" i="8"/>
  <c r="B2952" i="7"/>
  <c r="B2952" i="5"/>
  <c r="B2952" i="3"/>
  <c r="B767" i="12"/>
  <c r="B767" i="11"/>
  <c r="B767" i="10"/>
  <c r="B767" i="9"/>
  <c r="B767" i="8"/>
  <c r="B767" i="7"/>
  <c r="B767" i="6"/>
  <c r="B767" i="4"/>
  <c r="B767" i="5"/>
  <c r="B767" i="2"/>
  <c r="B767" i="3"/>
  <c r="B863" i="1"/>
  <c r="B1907" i="12"/>
  <c r="B1907" i="11"/>
  <c r="B1907" i="10"/>
  <c r="B1907" i="9"/>
  <c r="B1907" i="8"/>
  <c r="B1907" i="7"/>
  <c r="B1907" i="6"/>
  <c r="B1907" i="4"/>
  <c r="B1907" i="5"/>
  <c r="B1907" i="3"/>
  <c r="B1907" i="2"/>
  <c r="B2003" i="1"/>
  <c r="B1812" i="12"/>
  <c r="B1812" i="11"/>
  <c r="B1812" i="10"/>
  <c r="B1812" i="9"/>
  <c r="B1812" i="8"/>
  <c r="B1812" i="7"/>
  <c r="B1812" i="6"/>
  <c r="B1812" i="5"/>
  <c r="B1812" i="4"/>
  <c r="B1812" i="3"/>
  <c r="B1908" i="1"/>
  <c r="B1812" i="2"/>
  <c r="B2192" i="12"/>
  <c r="B2192" i="11"/>
  <c r="B2192" i="10"/>
  <c r="B2192" i="9"/>
  <c r="B2192" i="8"/>
  <c r="B2192" i="7"/>
  <c r="B2192" i="6"/>
  <c r="B2192" i="5"/>
  <c r="B2192" i="4"/>
  <c r="B2192" i="3"/>
  <c r="B2192" i="2"/>
  <c r="B2288" i="1"/>
  <c r="B2287" i="12"/>
  <c r="B2287" i="11"/>
  <c r="B2287" i="10"/>
  <c r="B2287" i="9"/>
  <c r="B2287" i="8"/>
  <c r="B2287" i="7"/>
  <c r="B2287" i="6"/>
  <c r="B2287" i="4"/>
  <c r="B2287" i="5"/>
  <c r="B2287" i="3"/>
  <c r="B2383" i="1"/>
  <c r="B2287" i="2"/>
  <c r="B1432" i="12"/>
  <c r="B1432" i="11"/>
  <c r="B1432" i="10"/>
  <c r="B1432" i="9"/>
  <c r="B1432" i="8"/>
  <c r="B1432" i="7"/>
  <c r="B1432" i="6"/>
  <c r="B1432" i="5"/>
  <c r="B1432" i="4"/>
  <c r="B1432" i="3"/>
  <c r="B1528" i="1"/>
  <c r="B1432" i="2"/>
  <c r="B2572" i="12"/>
  <c r="B2572" i="11"/>
  <c r="B2572" i="10"/>
  <c r="B2572" i="9"/>
  <c r="B2572" i="8"/>
  <c r="B2572" i="7"/>
  <c r="B2572" i="6"/>
  <c r="B2572" i="5"/>
  <c r="B2572" i="4"/>
  <c r="B2572" i="3"/>
  <c r="B2572" i="2"/>
  <c r="B2668" i="1"/>
  <c r="B1337" i="12"/>
  <c r="B1337" i="11"/>
  <c r="B1337" i="10"/>
  <c r="B1337" i="9"/>
  <c r="B1337" i="8"/>
  <c r="B1337" i="7"/>
  <c r="B1337" i="6"/>
  <c r="B1337" i="5"/>
  <c r="B1337" i="4"/>
  <c r="B1337" i="2"/>
  <c r="B1337" i="3"/>
  <c r="B1433" i="1"/>
  <c r="B2097" i="12"/>
  <c r="B2097" i="11"/>
  <c r="B2097" i="10"/>
  <c r="B2097" i="9"/>
  <c r="B2097" i="8"/>
  <c r="B2097" i="7"/>
  <c r="B2097" i="6"/>
  <c r="B2097" i="5"/>
  <c r="B2097" i="4"/>
  <c r="B2097" i="3"/>
  <c r="B2097" i="2"/>
  <c r="B2193" i="1"/>
  <c r="B1242" i="12"/>
  <c r="B1242" i="11"/>
  <c r="B1242" i="10"/>
  <c r="B1242" i="9"/>
  <c r="B1242" i="8"/>
  <c r="B1242" i="7"/>
  <c r="B1242" i="6"/>
  <c r="B1242" i="5"/>
  <c r="B1242" i="3"/>
  <c r="B1242" i="4"/>
  <c r="B1242" i="2"/>
  <c r="B1338" i="1"/>
  <c r="B1717" i="12"/>
  <c r="B1717" i="11"/>
  <c r="B1717" i="10"/>
  <c r="B1717" i="9"/>
  <c r="B1717" i="8"/>
  <c r="B1717" i="7"/>
  <c r="B1717" i="6"/>
  <c r="B1717" i="5"/>
  <c r="B1717" i="4"/>
  <c r="B1717" i="3"/>
  <c r="B1717" i="2"/>
  <c r="B1813" i="1"/>
  <c r="B2382" i="12"/>
  <c r="B2382" i="11"/>
  <c r="B2382" i="10"/>
  <c r="B2382" i="9"/>
  <c r="B2382" i="8"/>
  <c r="B2382" i="7"/>
  <c r="B2382" i="6"/>
  <c r="B2382" i="5"/>
  <c r="B2382" i="4"/>
  <c r="B2382" i="3"/>
  <c r="B2478" i="1"/>
  <c r="B2382" i="2"/>
  <c r="B2667" i="12"/>
  <c r="B2667" i="11"/>
  <c r="B2671" i="10"/>
  <c r="B2667" i="9"/>
  <c r="B2667" i="8"/>
  <c r="B2667" i="7"/>
  <c r="B2667" i="6"/>
  <c r="B2667" i="4"/>
  <c r="B2667" i="5"/>
  <c r="B2667" i="3"/>
  <c r="B2667" i="2"/>
  <c r="B2763" i="1"/>
  <c r="A1059" i="5"/>
  <c r="B1528" i="12" l="1"/>
  <c r="B1528" i="11"/>
  <c r="B1528" i="10"/>
  <c r="B1528" i="9"/>
  <c r="B1528" i="8"/>
  <c r="B1528" i="7"/>
  <c r="B1528" i="6"/>
  <c r="B1528" i="5"/>
  <c r="B1528" i="4"/>
  <c r="B1528" i="3"/>
  <c r="B1624" i="1"/>
  <c r="B1528" i="2"/>
  <c r="B1908" i="12"/>
  <c r="B1908" i="11"/>
  <c r="B1908" i="10"/>
  <c r="B1908" i="9"/>
  <c r="B1908" i="8"/>
  <c r="B1908" i="7"/>
  <c r="B1908" i="6"/>
  <c r="B1908" i="5"/>
  <c r="B1908" i="4"/>
  <c r="B1908" i="3"/>
  <c r="B2004" i="1"/>
  <c r="B1908" i="2"/>
  <c r="B2763" i="12"/>
  <c r="B2763" i="11"/>
  <c r="B2767" i="10"/>
  <c r="B2763" i="9"/>
  <c r="B2763" i="8"/>
  <c r="B2763" i="7"/>
  <c r="B2763" i="6"/>
  <c r="B2763" i="4"/>
  <c r="B2763" i="5"/>
  <c r="B2763" i="3"/>
  <c r="B2859" i="1"/>
  <c r="B1813" i="12"/>
  <c r="B1813" i="11"/>
  <c r="B1813" i="10"/>
  <c r="B1813" i="9"/>
  <c r="B1813" i="8"/>
  <c r="B1813" i="7"/>
  <c r="B1813" i="6"/>
  <c r="B1813" i="5"/>
  <c r="B1813" i="4"/>
  <c r="B1813" i="3"/>
  <c r="B1813" i="2"/>
  <c r="B1909" i="1"/>
  <c r="B1338" i="12"/>
  <c r="B1338" i="11"/>
  <c r="B1338" i="10"/>
  <c r="B1338" i="9"/>
  <c r="B1338" i="8"/>
  <c r="B1338" i="7"/>
  <c r="B1338" i="6"/>
  <c r="B1338" i="5"/>
  <c r="B1338" i="3"/>
  <c r="B1338" i="4"/>
  <c r="B1338" i="2"/>
  <c r="B1434" i="1"/>
  <c r="B2193" i="12"/>
  <c r="B2193" i="11"/>
  <c r="B2193" i="10"/>
  <c r="B2193" i="9"/>
  <c r="B2193" i="8"/>
  <c r="B2193" i="7"/>
  <c r="B2193" i="6"/>
  <c r="B2193" i="5"/>
  <c r="B2193" i="4"/>
  <c r="B2193" i="3"/>
  <c r="B2193" i="2"/>
  <c r="B2289" i="1"/>
  <c r="B1433" i="12"/>
  <c r="B1433" i="11"/>
  <c r="B1433" i="10"/>
  <c r="B1433" i="9"/>
  <c r="B1433" i="8"/>
  <c r="B1433" i="7"/>
  <c r="B1433" i="6"/>
  <c r="B1433" i="5"/>
  <c r="B1433" i="4"/>
  <c r="B1433" i="2"/>
  <c r="B1433" i="3"/>
  <c r="B1529" i="1"/>
  <c r="B2668" i="12"/>
  <c r="B2668" i="11"/>
  <c r="B2672" i="10"/>
  <c r="B2668" i="9"/>
  <c r="B2668" i="8"/>
  <c r="B2668" i="7"/>
  <c r="B2668" i="6"/>
  <c r="B2668" i="5"/>
  <c r="B2668" i="4"/>
  <c r="B2668" i="3"/>
  <c r="B2764" i="1"/>
  <c r="B2668" i="2"/>
  <c r="B2288" i="12"/>
  <c r="B2288" i="11"/>
  <c r="B2288" i="10"/>
  <c r="B2288" i="9"/>
  <c r="B2288" i="8"/>
  <c r="B2288" i="7"/>
  <c r="B2288" i="6"/>
  <c r="B2288" i="5"/>
  <c r="B2288" i="4"/>
  <c r="B2288" i="3"/>
  <c r="B2384" i="1"/>
  <c r="B2288" i="2"/>
  <c r="B2003" i="12"/>
  <c r="B2003" i="11"/>
  <c r="B2003" i="10"/>
  <c r="B2003" i="9"/>
  <c r="B2003" i="8"/>
  <c r="B2003" i="7"/>
  <c r="B2003" i="6"/>
  <c r="B2003" i="4"/>
  <c r="B2003" i="5"/>
  <c r="B2003" i="3"/>
  <c r="B2099" i="1"/>
  <c r="B2003" i="2"/>
  <c r="B863" i="12"/>
  <c r="B863" i="11"/>
  <c r="B863" i="10"/>
  <c r="B863" i="9"/>
  <c r="B863" i="8"/>
  <c r="B863" i="7"/>
  <c r="B863" i="6"/>
  <c r="B863" i="4"/>
  <c r="B863" i="5"/>
  <c r="B863" i="2"/>
  <c r="B863" i="3"/>
  <c r="B959" i="1"/>
  <c r="B1148" i="12"/>
  <c r="B1148" i="11"/>
  <c r="B1148" i="10"/>
  <c r="B1148" i="9"/>
  <c r="B1148" i="8"/>
  <c r="B1148" i="7"/>
  <c r="B1148" i="6"/>
  <c r="B1148" i="5"/>
  <c r="B1148" i="4"/>
  <c r="B1148" i="3"/>
  <c r="B1148" i="2"/>
  <c r="B1244" i="1"/>
  <c r="B1718" i="12"/>
  <c r="B1718" i="11"/>
  <c r="B1718" i="10"/>
  <c r="B1718" i="9"/>
  <c r="B1718" i="8"/>
  <c r="B1718" i="7"/>
  <c r="B1718" i="6"/>
  <c r="B1718" i="5"/>
  <c r="B1718" i="4"/>
  <c r="B1718" i="3"/>
  <c r="B1718" i="2"/>
  <c r="B1814" i="1"/>
  <c r="B2573" i="12"/>
  <c r="B2573" i="11"/>
  <c r="B2573" i="10"/>
  <c r="B2573" i="9"/>
  <c r="B2573" i="8"/>
  <c r="B2573" i="7"/>
  <c r="B2573" i="6"/>
  <c r="B2573" i="5"/>
  <c r="B2573" i="4"/>
  <c r="B2573" i="3"/>
  <c r="B2573" i="2"/>
  <c r="B2669" i="1"/>
  <c r="B1243" i="12"/>
  <c r="B1243" i="11"/>
  <c r="B1243" i="10"/>
  <c r="B1243" i="9"/>
  <c r="B1243" i="8"/>
  <c r="B1243" i="7"/>
  <c r="B1243" i="6"/>
  <c r="B1243" i="4"/>
  <c r="B1243" i="2"/>
  <c r="B1243" i="5"/>
  <c r="B1243" i="3"/>
  <c r="B1339" i="1"/>
  <c r="B578" i="12"/>
  <c r="B578" i="11"/>
  <c r="B578" i="10"/>
  <c r="B578" i="9"/>
  <c r="B578" i="8"/>
  <c r="B578" i="7"/>
  <c r="B578" i="6"/>
  <c r="B578" i="4"/>
  <c r="B578" i="2"/>
  <c r="B578" i="5"/>
  <c r="B578" i="3"/>
  <c r="B674" i="1"/>
  <c r="B673" i="12"/>
  <c r="B673" i="11"/>
  <c r="B673" i="10"/>
  <c r="B673" i="9"/>
  <c r="B673" i="8"/>
  <c r="B673" i="7"/>
  <c r="B673" i="6"/>
  <c r="B673" i="5"/>
  <c r="B673" i="4"/>
  <c r="B673" i="2"/>
  <c r="B673" i="3"/>
  <c r="B769" i="1"/>
  <c r="B958" i="12"/>
  <c r="B958" i="11"/>
  <c r="B958" i="10"/>
  <c r="B958" i="9"/>
  <c r="B958" i="8"/>
  <c r="B958" i="7"/>
  <c r="B958" i="6"/>
  <c r="B958" i="5"/>
  <c r="B958" i="4"/>
  <c r="B958" i="2"/>
  <c r="B958" i="3"/>
  <c r="B1054" i="1"/>
  <c r="B768" i="12"/>
  <c r="B768" i="11"/>
  <c r="B768" i="10"/>
  <c r="B768" i="9"/>
  <c r="B768" i="8"/>
  <c r="B768" i="7"/>
  <c r="B768" i="6"/>
  <c r="B768" i="5"/>
  <c r="B768" i="4"/>
  <c r="B768" i="3"/>
  <c r="B768" i="2"/>
  <c r="B864" i="1"/>
  <c r="B2858" i="12"/>
  <c r="B2858" i="11"/>
  <c r="B2862" i="10"/>
  <c r="B2858" i="9"/>
  <c r="B2858" i="8"/>
  <c r="B2858" i="7"/>
  <c r="B2858" i="4"/>
  <c r="B2858" i="6"/>
  <c r="B2858" i="5"/>
  <c r="B2858" i="3"/>
  <c r="B2954" i="1"/>
  <c r="B2478" i="12"/>
  <c r="B2478" i="11"/>
  <c r="B2478" i="10"/>
  <c r="B2478" i="9"/>
  <c r="B2478" i="8"/>
  <c r="B2478" i="7"/>
  <c r="B2478" i="5"/>
  <c r="B2478" i="4"/>
  <c r="B2478" i="3"/>
  <c r="B2478" i="6"/>
  <c r="B2478" i="2"/>
  <c r="B2574" i="1"/>
  <c r="B2383" i="12"/>
  <c r="B2383" i="11"/>
  <c r="B2383" i="10"/>
  <c r="B2383" i="9"/>
  <c r="B2383" i="8"/>
  <c r="B2383" i="7"/>
  <c r="B2383" i="6"/>
  <c r="B2383" i="4"/>
  <c r="B2383" i="5"/>
  <c r="B2383" i="3"/>
  <c r="B2479" i="1"/>
  <c r="B2383" i="2"/>
  <c r="B1053" i="12"/>
  <c r="B1053" i="11"/>
  <c r="B1053" i="10"/>
  <c r="B1053" i="9"/>
  <c r="B1053" i="8"/>
  <c r="B1053" i="7"/>
  <c r="B1053" i="6"/>
  <c r="B1053" i="5"/>
  <c r="B1053" i="4"/>
  <c r="B1053" i="2"/>
  <c r="B1053" i="3"/>
  <c r="B1149" i="1"/>
  <c r="B2953" i="12"/>
  <c r="B2957" i="10"/>
  <c r="B2953" i="8"/>
  <c r="B2953" i="7"/>
  <c r="B2953" i="5"/>
  <c r="B2953" i="3"/>
  <c r="B2098" i="12"/>
  <c r="B2098" i="11"/>
  <c r="B2098" i="10"/>
  <c r="B2098" i="9"/>
  <c r="B2098" i="8"/>
  <c r="B2098" i="7"/>
  <c r="B2098" i="6"/>
  <c r="B2098" i="5"/>
  <c r="B2098" i="4"/>
  <c r="B2098" i="3"/>
  <c r="B2098" i="2"/>
  <c r="B2194" i="1"/>
  <c r="B1623" i="12"/>
  <c r="B1623" i="11"/>
  <c r="B1623" i="10"/>
  <c r="B1623" i="9"/>
  <c r="B1623" i="8"/>
  <c r="B1623" i="7"/>
  <c r="B1623" i="6"/>
  <c r="B1623" i="4"/>
  <c r="B1623" i="5"/>
  <c r="B1623" i="3"/>
  <c r="B1719" i="1"/>
  <c r="B1623" i="2"/>
  <c r="A1155" i="5"/>
  <c r="B2194" i="12" l="1"/>
  <c r="B2194" i="11"/>
  <c r="B2194" i="10"/>
  <c r="B2194" i="9"/>
  <c r="B2194" i="8"/>
  <c r="B2194" i="7"/>
  <c r="B2194" i="6"/>
  <c r="B2194" i="5"/>
  <c r="B2194" i="4"/>
  <c r="B2194" i="3"/>
  <c r="B2290" i="1"/>
  <c r="B2194" i="2"/>
  <c r="B1719" i="12"/>
  <c r="B1719" i="11"/>
  <c r="B1719" i="10"/>
  <c r="B1719" i="9"/>
  <c r="B1719" i="8"/>
  <c r="B1719" i="7"/>
  <c r="B1719" i="6"/>
  <c r="B1719" i="4"/>
  <c r="B1719" i="5"/>
  <c r="B1719" i="3"/>
  <c r="B1815" i="1"/>
  <c r="B1719" i="2"/>
  <c r="B864" i="12"/>
  <c r="B864" i="11"/>
  <c r="B864" i="10"/>
  <c r="B864" i="9"/>
  <c r="B864" i="8"/>
  <c r="B864" i="6"/>
  <c r="B864" i="7"/>
  <c r="B864" i="5"/>
  <c r="B864" i="4"/>
  <c r="B864" i="3"/>
  <c r="B960" i="1"/>
  <c r="B864" i="2"/>
  <c r="B1054" i="12"/>
  <c r="B1054" i="11"/>
  <c r="B1054" i="10"/>
  <c r="B1054" i="9"/>
  <c r="B1054" i="8"/>
  <c r="B1054" i="7"/>
  <c r="B1054" i="6"/>
  <c r="B1054" i="5"/>
  <c r="B1054" i="4"/>
  <c r="B1054" i="2"/>
  <c r="B1054" i="3"/>
  <c r="B1150" i="1"/>
  <c r="B769" i="12"/>
  <c r="B769" i="11"/>
  <c r="B769" i="10"/>
  <c r="B769" i="9"/>
  <c r="B769" i="8"/>
  <c r="B769" i="7"/>
  <c r="B769" i="6"/>
  <c r="B769" i="5"/>
  <c r="B769" i="4"/>
  <c r="B769" i="2"/>
  <c r="B769" i="3"/>
  <c r="B865" i="1"/>
  <c r="B674" i="12"/>
  <c r="B674" i="11"/>
  <c r="B674" i="10"/>
  <c r="B674" i="9"/>
  <c r="B674" i="8"/>
  <c r="B674" i="7"/>
  <c r="B674" i="6"/>
  <c r="B674" i="5"/>
  <c r="B674" i="4"/>
  <c r="B674" i="2"/>
  <c r="B674" i="3"/>
  <c r="B770" i="1"/>
  <c r="B1339" i="12"/>
  <c r="B1339" i="11"/>
  <c r="B1339" i="10"/>
  <c r="B1339" i="9"/>
  <c r="B1339" i="8"/>
  <c r="B1339" i="7"/>
  <c r="B1339" i="6"/>
  <c r="B1339" i="4"/>
  <c r="B1339" i="2"/>
  <c r="B1339" i="5"/>
  <c r="B1339" i="3"/>
  <c r="B1435" i="1"/>
  <c r="B2669" i="12"/>
  <c r="B2669" i="11"/>
  <c r="B2673" i="10"/>
  <c r="B2669" i="9"/>
  <c r="B2669" i="8"/>
  <c r="B2669" i="7"/>
  <c r="B2669" i="6"/>
  <c r="B2669" i="5"/>
  <c r="B2669" i="4"/>
  <c r="B2669" i="3"/>
  <c r="B2669" i="2"/>
  <c r="B2765" i="1"/>
  <c r="B1814" i="12"/>
  <c r="B1814" i="11"/>
  <c r="B1814" i="10"/>
  <c r="B1814" i="9"/>
  <c r="B1814" i="8"/>
  <c r="B1814" i="7"/>
  <c r="B1814" i="6"/>
  <c r="B1814" i="5"/>
  <c r="B1814" i="4"/>
  <c r="B1814" i="3"/>
  <c r="B1814" i="2"/>
  <c r="B1910" i="1"/>
  <c r="B1244" i="12"/>
  <c r="B1244" i="11"/>
  <c r="B1244" i="10"/>
  <c r="B1244" i="9"/>
  <c r="B1244" i="8"/>
  <c r="B1244" i="7"/>
  <c r="B1244" i="6"/>
  <c r="B1244" i="5"/>
  <c r="B1244" i="4"/>
  <c r="B1244" i="3"/>
  <c r="B1340" i="1"/>
  <c r="B1244" i="2"/>
  <c r="B959" i="12"/>
  <c r="B959" i="11"/>
  <c r="B959" i="10"/>
  <c r="B959" i="8"/>
  <c r="B959" i="9"/>
  <c r="B959" i="7"/>
  <c r="B959" i="6"/>
  <c r="B959" i="4"/>
  <c r="B959" i="5"/>
  <c r="B959" i="2"/>
  <c r="B959" i="3"/>
  <c r="B1055" i="1"/>
  <c r="B1529" i="12"/>
  <c r="B1529" i="11"/>
  <c r="B1529" i="10"/>
  <c r="B1529" i="9"/>
  <c r="B1529" i="8"/>
  <c r="B1529" i="7"/>
  <c r="B1529" i="6"/>
  <c r="B1529" i="5"/>
  <c r="B1529" i="4"/>
  <c r="B1529" i="3"/>
  <c r="B1529" i="2"/>
  <c r="B1625" i="1"/>
  <c r="B2289" i="12"/>
  <c r="B2289" i="11"/>
  <c r="B2289" i="10"/>
  <c r="B2289" i="9"/>
  <c r="B2289" i="8"/>
  <c r="B2289" i="7"/>
  <c r="B2289" i="6"/>
  <c r="B2289" i="5"/>
  <c r="B2289" i="4"/>
  <c r="B2289" i="3"/>
  <c r="B2289" i="2"/>
  <c r="B2385" i="1"/>
  <c r="B1434" i="12"/>
  <c r="B1434" i="11"/>
  <c r="B1434" i="10"/>
  <c r="B1434" i="9"/>
  <c r="B1434" i="8"/>
  <c r="B1434" i="7"/>
  <c r="B1434" i="6"/>
  <c r="B1434" i="5"/>
  <c r="B1434" i="3"/>
  <c r="B1434" i="4"/>
  <c r="B1434" i="2"/>
  <c r="B1530" i="1"/>
  <c r="B1909" i="12"/>
  <c r="B1909" i="11"/>
  <c r="B1909" i="10"/>
  <c r="B1909" i="9"/>
  <c r="B1909" i="8"/>
  <c r="B1909" i="7"/>
  <c r="B1909" i="6"/>
  <c r="B1909" i="5"/>
  <c r="B1909" i="4"/>
  <c r="B1909" i="3"/>
  <c r="B1909" i="2"/>
  <c r="B2005" i="1"/>
  <c r="B2859" i="12"/>
  <c r="B2859" i="11"/>
  <c r="B2863" i="10"/>
  <c r="B2859" i="9"/>
  <c r="B2859" i="8"/>
  <c r="B2859" i="7"/>
  <c r="B2859" i="6"/>
  <c r="B2859" i="4"/>
  <c r="B2859" i="5"/>
  <c r="B2859" i="3"/>
  <c r="B2955" i="1"/>
  <c r="B2004" i="12"/>
  <c r="B2004" i="11"/>
  <c r="B2004" i="10"/>
  <c r="B2004" i="9"/>
  <c r="B2004" i="8"/>
  <c r="B2004" i="7"/>
  <c r="B2004" i="6"/>
  <c r="B2004" i="5"/>
  <c r="B2004" i="4"/>
  <c r="B2004" i="3"/>
  <c r="B2100" i="1"/>
  <c r="B2004" i="2"/>
  <c r="B1624" i="12"/>
  <c r="B1624" i="11"/>
  <c r="B1624" i="10"/>
  <c r="B1624" i="9"/>
  <c r="B1624" i="8"/>
  <c r="B1624" i="7"/>
  <c r="B1624" i="6"/>
  <c r="B1624" i="5"/>
  <c r="B1624" i="4"/>
  <c r="B1624" i="3"/>
  <c r="B1720" i="1"/>
  <c r="B1624" i="2"/>
  <c r="B1149" i="12"/>
  <c r="B1149" i="11"/>
  <c r="B1149" i="10"/>
  <c r="B1149" i="9"/>
  <c r="B1149" i="8"/>
  <c r="B1149" i="7"/>
  <c r="B1149" i="6"/>
  <c r="B1149" i="5"/>
  <c r="B1149" i="4"/>
  <c r="B1149" i="2"/>
  <c r="B1149" i="3"/>
  <c r="B1245" i="1"/>
  <c r="B2574" i="12"/>
  <c r="B2574" i="11"/>
  <c r="B2574" i="10"/>
  <c r="B2574" i="9"/>
  <c r="B2574" i="8"/>
  <c r="B2574" i="7"/>
  <c r="B2574" i="5"/>
  <c r="B2574" i="4"/>
  <c r="B2574" i="6"/>
  <c r="B2574" i="3"/>
  <c r="B2574" i="2"/>
  <c r="B2670" i="1"/>
  <c r="B2954" i="12"/>
  <c r="B2958" i="10"/>
  <c r="B2954" i="8"/>
  <c r="B2954" i="7"/>
  <c r="B2954" i="5"/>
  <c r="B2954" i="3"/>
  <c r="B2099" i="12"/>
  <c r="B2099" i="11"/>
  <c r="B2099" i="10"/>
  <c r="B2099" i="9"/>
  <c r="B2099" i="8"/>
  <c r="B2099" i="7"/>
  <c r="B2099" i="6"/>
  <c r="B2099" i="4"/>
  <c r="B2099" i="5"/>
  <c r="B2099" i="3"/>
  <c r="B2195" i="1"/>
  <c r="B2099" i="2"/>
  <c r="B2384" i="12"/>
  <c r="B2384" i="11"/>
  <c r="B2384" i="10"/>
  <c r="B2384" i="9"/>
  <c r="B2384" i="8"/>
  <c r="B2384" i="7"/>
  <c r="B2384" i="6"/>
  <c r="B2384" i="5"/>
  <c r="B2384" i="4"/>
  <c r="B2384" i="3"/>
  <c r="B2384" i="2"/>
  <c r="B2480" i="1"/>
  <c r="B2764" i="12"/>
  <c r="B2764" i="11"/>
  <c r="B2768" i="10"/>
  <c r="B2764" i="9"/>
  <c r="B2764" i="8"/>
  <c r="B2764" i="7"/>
  <c r="B2764" i="6"/>
  <c r="B2764" i="5"/>
  <c r="B2764" i="4"/>
  <c r="B2764" i="3"/>
  <c r="B2860" i="1"/>
  <c r="B2479" i="12"/>
  <c r="B2479" i="11"/>
  <c r="B2479" i="10"/>
  <c r="B2479" i="9"/>
  <c r="B2479" i="8"/>
  <c r="B2479" i="7"/>
  <c r="B2479" i="6"/>
  <c r="B2479" i="4"/>
  <c r="B2479" i="5"/>
  <c r="B2479" i="3"/>
  <c r="B2575" i="1"/>
  <c r="B2479" i="2"/>
  <c r="A1251" i="5"/>
  <c r="B865" i="12" l="1"/>
  <c r="B865" i="11"/>
  <c r="B865" i="10"/>
  <c r="B865" i="9"/>
  <c r="B865" i="8"/>
  <c r="B865" i="7"/>
  <c r="B865" i="6"/>
  <c r="B865" i="5"/>
  <c r="B865" i="4"/>
  <c r="B865" i="2"/>
  <c r="B865" i="3"/>
  <c r="B961" i="1"/>
  <c r="B1150" i="12"/>
  <c r="B1150" i="11"/>
  <c r="B1150" i="10"/>
  <c r="B1150" i="9"/>
  <c r="B1150" i="8"/>
  <c r="B1150" i="7"/>
  <c r="B1150" i="6"/>
  <c r="B1150" i="5"/>
  <c r="B1150" i="4"/>
  <c r="B1150" i="2"/>
  <c r="B1150" i="3"/>
  <c r="B1246" i="1"/>
  <c r="B1910" i="12"/>
  <c r="B1910" i="11"/>
  <c r="B1910" i="10"/>
  <c r="B1910" i="9"/>
  <c r="B1910" i="8"/>
  <c r="B1910" i="7"/>
  <c r="B1910" i="6"/>
  <c r="B1910" i="5"/>
  <c r="B1910" i="4"/>
  <c r="B1910" i="3"/>
  <c r="B1910" i="2"/>
  <c r="B2006" i="1"/>
  <c r="B1435" i="12"/>
  <c r="B1435" i="11"/>
  <c r="B1435" i="10"/>
  <c r="B1435" i="9"/>
  <c r="B1435" i="8"/>
  <c r="B1435" i="7"/>
  <c r="B1435" i="6"/>
  <c r="B1435" i="4"/>
  <c r="B1435" i="2"/>
  <c r="B1435" i="5"/>
  <c r="B1435" i="3"/>
  <c r="B1531" i="1"/>
  <c r="B770" i="12"/>
  <c r="B770" i="11"/>
  <c r="B770" i="10"/>
  <c r="B770" i="9"/>
  <c r="B770" i="8"/>
  <c r="B770" i="7"/>
  <c r="B770" i="6"/>
  <c r="B770" i="5"/>
  <c r="B770" i="4"/>
  <c r="B770" i="2"/>
  <c r="B770" i="3"/>
  <c r="B866" i="1"/>
  <c r="B2575" i="12"/>
  <c r="B2575" i="11"/>
  <c r="B2575" i="10"/>
  <c r="B2575" i="9"/>
  <c r="B2575" i="8"/>
  <c r="B2575" i="7"/>
  <c r="B2575" i="6"/>
  <c r="B2575" i="4"/>
  <c r="B2575" i="5"/>
  <c r="B2575" i="3"/>
  <c r="B2575" i="2"/>
  <c r="B2671" i="1"/>
  <c r="B2670" i="12"/>
  <c r="B2670" i="11"/>
  <c r="B2674" i="10"/>
  <c r="B2670" i="9"/>
  <c r="B2670" i="8"/>
  <c r="B2670" i="7"/>
  <c r="B2670" i="5"/>
  <c r="B2670" i="4"/>
  <c r="B2670" i="3"/>
  <c r="B2670" i="6"/>
  <c r="B2670" i="2"/>
  <c r="B2766" i="1"/>
  <c r="B1245" i="12"/>
  <c r="B1245" i="11"/>
  <c r="B1245" i="10"/>
  <c r="B1245" i="9"/>
  <c r="B1245" i="8"/>
  <c r="B1245" i="7"/>
  <c r="B1245" i="6"/>
  <c r="B1245" i="5"/>
  <c r="B1245" i="4"/>
  <c r="B1245" i="2"/>
  <c r="B1245" i="3"/>
  <c r="B1341" i="1"/>
  <c r="B2955" i="12"/>
  <c r="B2959" i="10"/>
  <c r="B2955" i="8"/>
  <c r="B2955" i="7"/>
  <c r="B2955" i="3"/>
  <c r="B2955" i="5"/>
  <c r="B1340" i="12"/>
  <c r="B1340" i="11"/>
  <c r="B1340" i="10"/>
  <c r="B1340" i="9"/>
  <c r="B1340" i="8"/>
  <c r="B1340" i="7"/>
  <c r="B1340" i="6"/>
  <c r="B1340" i="5"/>
  <c r="B1340" i="4"/>
  <c r="B1340" i="3"/>
  <c r="B1436" i="1"/>
  <c r="B1340" i="2"/>
  <c r="B960" i="12"/>
  <c r="B960" i="11"/>
  <c r="B960" i="10"/>
  <c r="B960" i="9"/>
  <c r="B960" i="8"/>
  <c r="B960" i="6"/>
  <c r="B960" i="7"/>
  <c r="B960" i="5"/>
  <c r="B960" i="4"/>
  <c r="B960" i="3"/>
  <c r="B1056" i="1"/>
  <c r="B960" i="2"/>
  <c r="B1815" i="12"/>
  <c r="B1815" i="11"/>
  <c r="B1815" i="10"/>
  <c r="B1815" i="9"/>
  <c r="B1815" i="8"/>
  <c r="B1815" i="7"/>
  <c r="B1815" i="6"/>
  <c r="B1815" i="4"/>
  <c r="B1815" i="5"/>
  <c r="B1815" i="3"/>
  <c r="B1815" i="2"/>
  <c r="B1911" i="1"/>
  <c r="B2290" i="12"/>
  <c r="B2290" i="11"/>
  <c r="B2290" i="10"/>
  <c r="B2290" i="9"/>
  <c r="B2290" i="8"/>
  <c r="B2290" i="7"/>
  <c r="B2290" i="6"/>
  <c r="B2290" i="5"/>
  <c r="B2290" i="4"/>
  <c r="B2290" i="3"/>
  <c r="B2290" i="2"/>
  <c r="B2386" i="1"/>
  <c r="B2860" i="12"/>
  <c r="B2860" i="11"/>
  <c r="B2864" i="10"/>
  <c r="B2860" i="9"/>
  <c r="B2860" i="8"/>
  <c r="B2860" i="7"/>
  <c r="B2860" i="6"/>
  <c r="B2860" i="5"/>
  <c r="B2860" i="4"/>
  <c r="B2860" i="3"/>
  <c r="B2956" i="1"/>
  <c r="B2195" i="12"/>
  <c r="B2195" i="11"/>
  <c r="B2195" i="10"/>
  <c r="B2195" i="9"/>
  <c r="B2195" i="8"/>
  <c r="B2195" i="7"/>
  <c r="B2195" i="6"/>
  <c r="B2195" i="4"/>
  <c r="B2195" i="5"/>
  <c r="B2195" i="3"/>
  <c r="B2291" i="1"/>
  <c r="B2195" i="2"/>
  <c r="B2765" i="12"/>
  <c r="B2765" i="11"/>
  <c r="B2769" i="10"/>
  <c r="B2765" i="9"/>
  <c r="B2765" i="8"/>
  <c r="B2765" i="7"/>
  <c r="B2765" i="6"/>
  <c r="B2765" i="5"/>
  <c r="B2765" i="4"/>
  <c r="B2765" i="3"/>
  <c r="B2861" i="1"/>
  <c r="B1720" i="12"/>
  <c r="B1720" i="11"/>
  <c r="B1720" i="10"/>
  <c r="B1720" i="9"/>
  <c r="B1720" i="8"/>
  <c r="B1720" i="7"/>
  <c r="B1720" i="6"/>
  <c r="B1720" i="5"/>
  <c r="B1720" i="4"/>
  <c r="B1720" i="3"/>
  <c r="B1816" i="1"/>
  <c r="B1720" i="2"/>
  <c r="B2100" i="12"/>
  <c r="B2100" i="11"/>
  <c r="B2100" i="10"/>
  <c r="B2100" i="9"/>
  <c r="B2100" i="8"/>
  <c r="B2100" i="7"/>
  <c r="B2100" i="6"/>
  <c r="B2100" i="5"/>
  <c r="B2100" i="4"/>
  <c r="B2100" i="3"/>
  <c r="B2196" i="1"/>
  <c r="B2100" i="2"/>
  <c r="B2005" i="12"/>
  <c r="B2005" i="11"/>
  <c r="B2005" i="10"/>
  <c r="B2005" i="9"/>
  <c r="B2005" i="8"/>
  <c r="B2005" i="7"/>
  <c r="B2005" i="6"/>
  <c r="B2005" i="5"/>
  <c r="B2005" i="4"/>
  <c r="B2005" i="3"/>
  <c r="B2005" i="2"/>
  <c r="B2101" i="1"/>
  <c r="B1530" i="12"/>
  <c r="B1530" i="11"/>
  <c r="B1530" i="10"/>
  <c r="B1530" i="9"/>
  <c r="B1530" i="8"/>
  <c r="B1530" i="7"/>
  <c r="B1530" i="6"/>
  <c r="B1530" i="5"/>
  <c r="B1530" i="3"/>
  <c r="B1530" i="4"/>
  <c r="B1530" i="2"/>
  <c r="B1626" i="1"/>
  <c r="B2385" i="12"/>
  <c r="B2385" i="11"/>
  <c r="B2385" i="10"/>
  <c r="B2385" i="9"/>
  <c r="B2385" i="8"/>
  <c r="B2385" i="7"/>
  <c r="B2385" i="6"/>
  <c r="B2385" i="5"/>
  <c r="B2385" i="4"/>
  <c r="B2385" i="3"/>
  <c r="B2385" i="2"/>
  <c r="B2481" i="1"/>
  <c r="B1625" i="12"/>
  <c r="B1625" i="11"/>
  <c r="B1625" i="10"/>
  <c r="B1625" i="9"/>
  <c r="B1625" i="8"/>
  <c r="B1625" i="7"/>
  <c r="B1625" i="6"/>
  <c r="B1625" i="5"/>
  <c r="B1625" i="4"/>
  <c r="B1625" i="3"/>
  <c r="B1625" i="2"/>
  <c r="B1721" i="1"/>
  <c r="B1055" i="12"/>
  <c r="B1055" i="11"/>
  <c r="B1055" i="10"/>
  <c r="B1055" i="8"/>
  <c r="B1055" i="9"/>
  <c r="B1055" i="7"/>
  <c r="B1055" i="6"/>
  <c r="B1055" i="4"/>
  <c r="B1055" i="5"/>
  <c r="B1055" i="2"/>
  <c r="B1055" i="3"/>
  <c r="B1151" i="1"/>
  <c r="B2480" i="12"/>
  <c r="B2480" i="11"/>
  <c r="B2480" i="10"/>
  <c r="B2480" i="9"/>
  <c r="B2480" i="8"/>
  <c r="B2480" i="7"/>
  <c r="B2480" i="6"/>
  <c r="B2480" i="5"/>
  <c r="B2480" i="4"/>
  <c r="B2480" i="3"/>
  <c r="B2576" i="1"/>
  <c r="B2480" i="2"/>
  <c r="A1347" i="5"/>
  <c r="B1151" i="12" l="1"/>
  <c r="B1151" i="11"/>
  <c r="B1151" i="10"/>
  <c r="B1151" i="8"/>
  <c r="B1151" i="9"/>
  <c r="B1151" i="7"/>
  <c r="B1151" i="6"/>
  <c r="B1151" i="4"/>
  <c r="B1151" i="5"/>
  <c r="B1151" i="2"/>
  <c r="B1151" i="3"/>
  <c r="B1247" i="1"/>
  <c r="B1721" i="12"/>
  <c r="B1721" i="11"/>
  <c r="B1721" i="10"/>
  <c r="B1721" i="9"/>
  <c r="B1721" i="8"/>
  <c r="B1721" i="7"/>
  <c r="B1721" i="6"/>
  <c r="B1721" i="5"/>
  <c r="B1721" i="4"/>
  <c r="B1721" i="3"/>
  <c r="B1721" i="2"/>
  <c r="B1817" i="1"/>
  <c r="B2481" i="12"/>
  <c r="B2481" i="11"/>
  <c r="B2481" i="10"/>
  <c r="B2481" i="9"/>
  <c r="B2481" i="8"/>
  <c r="B2481" i="7"/>
  <c r="B2481" i="6"/>
  <c r="B2481" i="5"/>
  <c r="B2481" i="4"/>
  <c r="B2481" i="3"/>
  <c r="B2481" i="2"/>
  <c r="B2577" i="1"/>
  <c r="B1626" i="12"/>
  <c r="B1626" i="11"/>
  <c r="B1626" i="10"/>
  <c r="B1626" i="9"/>
  <c r="B1626" i="8"/>
  <c r="B1626" i="7"/>
  <c r="B1626" i="6"/>
  <c r="B1626" i="5"/>
  <c r="B1626" i="3"/>
  <c r="B1626" i="4"/>
  <c r="B1626" i="2"/>
  <c r="B1722" i="1"/>
  <c r="B2101" i="12"/>
  <c r="B2101" i="11"/>
  <c r="B2101" i="10"/>
  <c r="B2101" i="9"/>
  <c r="B2101" i="8"/>
  <c r="B2101" i="7"/>
  <c r="B2101" i="6"/>
  <c r="B2101" i="5"/>
  <c r="B2101" i="4"/>
  <c r="B2101" i="3"/>
  <c r="B2101" i="2"/>
  <c r="B2197" i="1"/>
  <c r="B2861" i="12"/>
  <c r="B2861" i="11"/>
  <c r="B2865" i="10"/>
  <c r="B2861" i="9"/>
  <c r="B2861" i="8"/>
  <c r="B2861" i="7"/>
  <c r="B2861" i="6"/>
  <c r="B2861" i="5"/>
  <c r="B2861" i="3"/>
  <c r="B2861" i="4"/>
  <c r="B2957" i="1"/>
  <c r="B2291" i="12"/>
  <c r="B2291" i="11"/>
  <c r="B2291" i="10"/>
  <c r="B2291" i="9"/>
  <c r="B2291" i="8"/>
  <c r="B2291" i="7"/>
  <c r="B2291" i="6"/>
  <c r="B2291" i="4"/>
  <c r="B2291" i="5"/>
  <c r="B2291" i="3"/>
  <c r="B2387" i="1"/>
  <c r="B2291" i="2"/>
  <c r="B1341" i="12"/>
  <c r="B1341" i="11"/>
  <c r="B1341" i="10"/>
  <c r="B1341" i="9"/>
  <c r="B1341" i="8"/>
  <c r="B1341" i="7"/>
  <c r="B1341" i="6"/>
  <c r="B1341" i="5"/>
  <c r="B1341" i="4"/>
  <c r="B1341" i="2"/>
  <c r="B1341" i="3"/>
  <c r="B1437" i="1"/>
  <c r="B2766" i="12"/>
  <c r="B2766" i="11"/>
  <c r="B2770" i="10"/>
  <c r="B2766" i="9"/>
  <c r="B2766" i="8"/>
  <c r="B2766" i="7"/>
  <c r="B2766" i="5"/>
  <c r="B2766" i="4"/>
  <c r="B2766" i="6"/>
  <c r="B2766" i="3"/>
  <c r="B2862" i="1"/>
  <c r="B2671" i="12"/>
  <c r="B2671" i="11"/>
  <c r="B2675" i="10"/>
  <c r="B2671" i="9"/>
  <c r="B2671" i="8"/>
  <c r="B2671" i="7"/>
  <c r="B2671" i="6"/>
  <c r="B2671" i="5"/>
  <c r="B2671" i="4"/>
  <c r="B2671" i="3"/>
  <c r="B2671" i="2"/>
  <c r="B2767" i="1"/>
  <c r="B866" i="12"/>
  <c r="B866" i="11"/>
  <c r="B866" i="10"/>
  <c r="B866" i="9"/>
  <c r="B866" i="8"/>
  <c r="B866" i="7"/>
  <c r="B866" i="6"/>
  <c r="B866" i="5"/>
  <c r="B866" i="4"/>
  <c r="B866" i="2"/>
  <c r="B866" i="3"/>
  <c r="B962" i="1"/>
  <c r="B1531" i="12"/>
  <c r="B1531" i="11"/>
  <c r="B1531" i="10"/>
  <c r="B1531" i="9"/>
  <c r="B1531" i="8"/>
  <c r="B1531" i="7"/>
  <c r="B1531" i="6"/>
  <c r="B1531" i="4"/>
  <c r="B1531" i="5"/>
  <c r="B1531" i="3"/>
  <c r="B1531" i="2"/>
  <c r="B1627" i="1"/>
  <c r="B2006" i="12"/>
  <c r="B2006" i="11"/>
  <c r="B2006" i="10"/>
  <c r="B2006" i="9"/>
  <c r="B2006" i="8"/>
  <c r="B2006" i="7"/>
  <c r="B2006" i="6"/>
  <c r="B2006" i="5"/>
  <c r="B2006" i="4"/>
  <c r="B2006" i="3"/>
  <c r="B2102" i="1"/>
  <c r="B2006" i="2"/>
  <c r="B1246" i="12"/>
  <c r="B1246" i="11"/>
  <c r="B1246" i="10"/>
  <c r="B1246" i="9"/>
  <c r="B1246" i="8"/>
  <c r="B1246" i="7"/>
  <c r="B1246" i="6"/>
  <c r="B1246" i="5"/>
  <c r="B1246" i="4"/>
  <c r="B1246" i="3"/>
  <c r="B1246" i="2"/>
  <c r="B1342" i="1"/>
  <c r="B961" i="12"/>
  <c r="B961" i="11"/>
  <c r="B961" i="10"/>
  <c r="B961" i="9"/>
  <c r="B961" i="8"/>
  <c r="B961" i="7"/>
  <c r="B961" i="6"/>
  <c r="B961" i="5"/>
  <c r="B961" i="4"/>
  <c r="B961" i="2"/>
  <c r="B961" i="3"/>
  <c r="B1057" i="1"/>
  <c r="B2576" i="12"/>
  <c r="B2576" i="11"/>
  <c r="B2576" i="10"/>
  <c r="B2576" i="9"/>
  <c r="B2576" i="8"/>
  <c r="B2576" i="7"/>
  <c r="B2576" i="6"/>
  <c r="B2576" i="5"/>
  <c r="B2576" i="4"/>
  <c r="B2576" i="3"/>
  <c r="B2672" i="1"/>
  <c r="B2576" i="2"/>
  <c r="B2196" i="12"/>
  <c r="B2196" i="11"/>
  <c r="B2196" i="10"/>
  <c r="B2196" i="9"/>
  <c r="B2196" i="8"/>
  <c r="B2196" i="7"/>
  <c r="B2196" i="6"/>
  <c r="B2196" i="5"/>
  <c r="B2196" i="4"/>
  <c r="B2196" i="3"/>
  <c r="B2196" i="2"/>
  <c r="B2292" i="1"/>
  <c r="B1816" i="12"/>
  <c r="B1816" i="11"/>
  <c r="B1816" i="10"/>
  <c r="B1816" i="9"/>
  <c r="B1816" i="8"/>
  <c r="B1816" i="7"/>
  <c r="B1816" i="6"/>
  <c r="B1816" i="5"/>
  <c r="B1816" i="4"/>
  <c r="B1816" i="3"/>
  <c r="B1912" i="1"/>
  <c r="B1816" i="2"/>
  <c r="B2386" i="12"/>
  <c r="B2386" i="11"/>
  <c r="B2386" i="10"/>
  <c r="B2386" i="9"/>
  <c r="B2386" i="8"/>
  <c r="B2386" i="7"/>
  <c r="B2386" i="6"/>
  <c r="B2386" i="5"/>
  <c r="B2386" i="4"/>
  <c r="B2386" i="3"/>
  <c r="B2482" i="1"/>
  <c r="B2386" i="2"/>
  <c r="B1911" i="12"/>
  <c r="B1911" i="11"/>
  <c r="B1911" i="10"/>
  <c r="B1911" i="9"/>
  <c r="B1911" i="8"/>
  <c r="B1911" i="7"/>
  <c r="B1911" i="6"/>
  <c r="B1911" i="4"/>
  <c r="B1911" i="5"/>
  <c r="B1911" i="3"/>
  <c r="B2007" i="1"/>
  <c r="B1911" i="2"/>
  <c r="B2956" i="12"/>
  <c r="B2960" i="10"/>
  <c r="B2956" i="8"/>
  <c r="B2956" i="7"/>
  <c r="B2956" i="5"/>
  <c r="B2956" i="3"/>
  <c r="B1056" i="12"/>
  <c r="B1056" i="11"/>
  <c r="B1056" i="10"/>
  <c r="B1056" i="9"/>
  <c r="B1056" i="8"/>
  <c r="B1056" i="6"/>
  <c r="B1056" i="7"/>
  <c r="B1056" i="5"/>
  <c r="B1056" i="4"/>
  <c r="B1056" i="3"/>
  <c r="B1152" i="1"/>
  <c r="B1056" i="2"/>
  <c r="B1436" i="12"/>
  <c r="B1436" i="11"/>
  <c r="B1436" i="10"/>
  <c r="B1436" i="9"/>
  <c r="B1436" i="8"/>
  <c r="B1436" i="7"/>
  <c r="B1436" i="6"/>
  <c r="B1436" i="5"/>
  <c r="B1436" i="4"/>
  <c r="B1436" i="3"/>
  <c r="B1532" i="1"/>
  <c r="B1436" i="2"/>
  <c r="A1443" i="5"/>
  <c r="B2197" i="12" l="1"/>
  <c r="B2197" i="11"/>
  <c r="B2197" i="10"/>
  <c r="B2197" i="9"/>
  <c r="B2197" i="8"/>
  <c r="B2197" i="7"/>
  <c r="B2197" i="6"/>
  <c r="B2197" i="5"/>
  <c r="B2197" i="4"/>
  <c r="B2197" i="3"/>
  <c r="B2197" i="2"/>
  <c r="B2293" i="1"/>
  <c r="B1722" i="12"/>
  <c r="B1722" i="11"/>
  <c r="B1722" i="10"/>
  <c r="B1722" i="9"/>
  <c r="B1722" i="8"/>
  <c r="B1722" i="7"/>
  <c r="B1722" i="6"/>
  <c r="B1722" i="5"/>
  <c r="B1722" i="3"/>
  <c r="B1722" i="4"/>
  <c r="B1722" i="2"/>
  <c r="B1818" i="1"/>
  <c r="B2577" i="12"/>
  <c r="B2577" i="11"/>
  <c r="B2577" i="10"/>
  <c r="B2577" i="9"/>
  <c r="B2577" i="8"/>
  <c r="B2577" i="7"/>
  <c r="B2577" i="6"/>
  <c r="B2577" i="5"/>
  <c r="B2577" i="4"/>
  <c r="B2577" i="3"/>
  <c r="B2577" i="2"/>
  <c r="B2673" i="1"/>
  <c r="B1817" i="12"/>
  <c r="B1817" i="11"/>
  <c r="B1817" i="10"/>
  <c r="B1817" i="9"/>
  <c r="B1817" i="8"/>
  <c r="B1817" i="7"/>
  <c r="B1817" i="6"/>
  <c r="B1817" i="5"/>
  <c r="B1817" i="4"/>
  <c r="B1817" i="3"/>
  <c r="B1817" i="2"/>
  <c r="B1913" i="1"/>
  <c r="B1247" i="12"/>
  <c r="B1247" i="11"/>
  <c r="B1247" i="10"/>
  <c r="B1247" i="9"/>
  <c r="B1247" i="8"/>
  <c r="B1247" i="7"/>
  <c r="B1247" i="6"/>
  <c r="B1247" i="4"/>
  <c r="B1247" i="5"/>
  <c r="B1247" i="2"/>
  <c r="B1247" i="3"/>
  <c r="B1343" i="1"/>
  <c r="B1532" i="12"/>
  <c r="B1532" i="11"/>
  <c r="B1532" i="10"/>
  <c r="B1532" i="9"/>
  <c r="B1532" i="8"/>
  <c r="B1532" i="7"/>
  <c r="B1532" i="6"/>
  <c r="B1532" i="5"/>
  <c r="B1532" i="4"/>
  <c r="B1532" i="3"/>
  <c r="B1628" i="1"/>
  <c r="B1532" i="2"/>
  <c r="B1152" i="12"/>
  <c r="B1152" i="11"/>
  <c r="B1152" i="10"/>
  <c r="B1152" i="9"/>
  <c r="B1152" i="8"/>
  <c r="B1152" i="6"/>
  <c r="B1152" i="7"/>
  <c r="B1152" i="5"/>
  <c r="B1152" i="4"/>
  <c r="B1152" i="3"/>
  <c r="B1248" i="1"/>
  <c r="B1152" i="2"/>
  <c r="B1437" i="12"/>
  <c r="B1437" i="11"/>
  <c r="B1437" i="10"/>
  <c r="B1437" i="9"/>
  <c r="B1437" i="8"/>
  <c r="B1437" i="7"/>
  <c r="B1437" i="6"/>
  <c r="B1437" i="5"/>
  <c r="B1437" i="4"/>
  <c r="B1437" i="3"/>
  <c r="B1437" i="2"/>
  <c r="B1533" i="1"/>
  <c r="B2957" i="12"/>
  <c r="B2961" i="10"/>
  <c r="B2957" i="8"/>
  <c r="B2957" i="7"/>
  <c r="B2957" i="5"/>
  <c r="B2957" i="3"/>
  <c r="B2292" i="12"/>
  <c r="B2292" i="11"/>
  <c r="B2292" i="10"/>
  <c r="B2292" i="9"/>
  <c r="B2292" i="8"/>
  <c r="B2292" i="7"/>
  <c r="B2292" i="6"/>
  <c r="B2292" i="5"/>
  <c r="B2292" i="4"/>
  <c r="B2292" i="3"/>
  <c r="B2388" i="1"/>
  <c r="B2292" i="2"/>
  <c r="B1057" i="12"/>
  <c r="B1057" i="11"/>
  <c r="B1057" i="10"/>
  <c r="B1057" i="9"/>
  <c r="B1057" i="8"/>
  <c r="B1057" i="7"/>
  <c r="B1057" i="6"/>
  <c r="B1057" i="5"/>
  <c r="B1057" i="4"/>
  <c r="B1057" i="2"/>
  <c r="B1057" i="3"/>
  <c r="B1153" i="1"/>
  <c r="B1342" i="12"/>
  <c r="B1342" i="11"/>
  <c r="B1342" i="10"/>
  <c r="B1342" i="9"/>
  <c r="B1342" i="8"/>
  <c r="B1342" i="7"/>
  <c r="B1342" i="6"/>
  <c r="B1342" i="5"/>
  <c r="B1342" i="4"/>
  <c r="B1342" i="3"/>
  <c r="B1342" i="2"/>
  <c r="B1438" i="1"/>
  <c r="B1627" i="12"/>
  <c r="B1627" i="11"/>
  <c r="B1627" i="10"/>
  <c r="B1627" i="9"/>
  <c r="B1627" i="8"/>
  <c r="B1627" i="7"/>
  <c r="B1627" i="6"/>
  <c r="B1627" i="4"/>
  <c r="B1627" i="5"/>
  <c r="B1627" i="3"/>
  <c r="B1723" i="1"/>
  <c r="B1627" i="2"/>
  <c r="B962" i="12"/>
  <c r="B962" i="10"/>
  <c r="B962" i="11"/>
  <c r="B962" i="9"/>
  <c r="B962" i="8"/>
  <c r="B962" i="7"/>
  <c r="B962" i="6"/>
  <c r="B962" i="5"/>
  <c r="B962" i="4"/>
  <c r="B962" i="2"/>
  <c r="B962" i="3"/>
  <c r="B1058" i="1"/>
  <c r="B2767" i="12"/>
  <c r="B2767" i="11"/>
  <c r="B2771" i="10"/>
  <c r="B2767" i="9"/>
  <c r="B2767" i="8"/>
  <c r="B2767" i="7"/>
  <c r="B2767" i="6"/>
  <c r="B2767" i="5"/>
  <c r="B2767" i="4"/>
  <c r="B2767" i="3"/>
  <c r="B2863" i="1"/>
  <c r="B2862" i="12"/>
  <c r="B2862" i="11"/>
  <c r="B2866" i="10"/>
  <c r="B2862" i="9"/>
  <c r="B2862" i="8"/>
  <c r="B2862" i="7"/>
  <c r="B2862" i="4"/>
  <c r="B2862" i="5"/>
  <c r="B2862" i="3"/>
  <c r="B2862" i="6"/>
  <c r="B2958" i="1"/>
  <c r="B2387" i="12"/>
  <c r="B2387" i="11"/>
  <c r="B2387" i="10"/>
  <c r="B2387" i="9"/>
  <c r="B2387" i="8"/>
  <c r="B2387" i="7"/>
  <c r="B2387" i="6"/>
  <c r="B2387" i="4"/>
  <c r="B2387" i="5"/>
  <c r="B2387" i="3"/>
  <c r="B2483" i="1"/>
  <c r="B2387" i="2"/>
  <c r="B2007" i="12"/>
  <c r="B2007" i="11"/>
  <c r="B2007" i="10"/>
  <c r="B2007" i="9"/>
  <c r="B2007" i="8"/>
  <c r="B2007" i="7"/>
  <c r="B2007" i="6"/>
  <c r="B2007" i="4"/>
  <c r="B2007" i="5"/>
  <c r="B2007" i="3"/>
  <c r="B2103" i="1"/>
  <c r="B2007" i="2"/>
  <c r="B2482" i="12"/>
  <c r="B2482" i="11"/>
  <c r="B2482" i="10"/>
  <c r="B2482" i="9"/>
  <c r="B2482" i="8"/>
  <c r="B2482" i="7"/>
  <c r="B2482" i="6"/>
  <c r="B2482" i="5"/>
  <c r="B2482" i="4"/>
  <c r="B2482" i="3"/>
  <c r="B2482" i="2"/>
  <c r="B2578" i="1"/>
  <c r="B1912" i="12"/>
  <c r="B1912" i="11"/>
  <c r="B1912" i="10"/>
  <c r="B1912" i="9"/>
  <c r="B1912" i="8"/>
  <c r="B1912" i="7"/>
  <c r="B1912" i="6"/>
  <c r="B1912" i="5"/>
  <c r="B1912" i="4"/>
  <c r="B1912" i="3"/>
  <c r="B2008" i="1"/>
  <c r="B1912" i="2"/>
  <c r="B2672" i="12"/>
  <c r="B2672" i="11"/>
  <c r="B2676" i="10"/>
  <c r="B2672" i="9"/>
  <c r="B2672" i="8"/>
  <c r="B2672" i="7"/>
  <c r="B2672" i="6"/>
  <c r="B2672" i="5"/>
  <c r="B2672" i="4"/>
  <c r="B2672" i="3"/>
  <c r="B2672" i="2"/>
  <c r="B2768" i="1"/>
  <c r="B2102" i="12"/>
  <c r="B2102" i="11"/>
  <c r="B2102" i="10"/>
  <c r="B2102" i="9"/>
  <c r="B2102" i="8"/>
  <c r="B2102" i="7"/>
  <c r="B2102" i="6"/>
  <c r="B2102" i="5"/>
  <c r="B2102" i="4"/>
  <c r="B2102" i="3"/>
  <c r="B2102" i="2"/>
  <c r="B2198" i="1"/>
  <c r="A1539" i="5"/>
  <c r="B1248" i="12" l="1"/>
  <c r="B1248" i="11"/>
  <c r="B1248" i="10"/>
  <c r="B1248" i="9"/>
  <c r="B1248" i="8"/>
  <c r="B1248" i="6"/>
  <c r="B1248" i="7"/>
  <c r="B1248" i="5"/>
  <c r="B1248" i="4"/>
  <c r="B1248" i="3"/>
  <c r="B1344" i="1"/>
  <c r="B1248" i="2"/>
  <c r="B2198" i="12"/>
  <c r="B2198" i="11"/>
  <c r="B2198" i="10"/>
  <c r="B2198" i="9"/>
  <c r="B2198" i="8"/>
  <c r="B2198" i="7"/>
  <c r="B2198" i="6"/>
  <c r="B2198" i="5"/>
  <c r="B2198" i="4"/>
  <c r="B2198" i="3"/>
  <c r="B2294" i="1"/>
  <c r="B2198" i="2"/>
  <c r="B2768" i="12"/>
  <c r="B2768" i="11"/>
  <c r="B2772" i="10"/>
  <c r="B2768" i="9"/>
  <c r="B2768" i="8"/>
  <c r="B2768" i="7"/>
  <c r="B2768" i="6"/>
  <c r="B2768" i="5"/>
  <c r="B2768" i="4"/>
  <c r="B2768" i="3"/>
  <c r="B2864" i="1"/>
  <c r="B2578" i="12"/>
  <c r="B2578" i="11"/>
  <c r="B2578" i="10"/>
  <c r="B2578" i="9"/>
  <c r="B2578" i="8"/>
  <c r="B2578" i="7"/>
  <c r="B2578" i="6"/>
  <c r="B2578" i="5"/>
  <c r="B2578" i="4"/>
  <c r="B2578" i="3"/>
  <c r="B2578" i="2"/>
  <c r="B2674" i="1"/>
  <c r="B2958" i="12"/>
  <c r="B2962" i="10"/>
  <c r="B2958" i="8"/>
  <c r="B2958" i="7"/>
  <c r="B2958" i="5"/>
  <c r="B2958" i="3"/>
  <c r="B1533" i="12"/>
  <c r="B1533" i="11"/>
  <c r="B1533" i="10"/>
  <c r="B1533" i="9"/>
  <c r="B1533" i="8"/>
  <c r="B1533" i="7"/>
  <c r="B1533" i="6"/>
  <c r="B1533" i="5"/>
  <c r="B1533" i="4"/>
  <c r="B1533" i="3"/>
  <c r="B1533" i="2"/>
  <c r="B1629" i="1"/>
  <c r="B1343" i="12"/>
  <c r="B1343" i="11"/>
  <c r="B1343" i="10"/>
  <c r="B1343" i="9"/>
  <c r="B1343" i="8"/>
  <c r="B1343" i="7"/>
  <c r="B1343" i="6"/>
  <c r="B1343" i="4"/>
  <c r="B1343" i="5"/>
  <c r="B1343" i="2"/>
  <c r="B1343" i="3"/>
  <c r="B1439" i="1"/>
  <c r="B1913" i="12"/>
  <c r="B1913" i="11"/>
  <c r="B1913" i="10"/>
  <c r="B1913" i="9"/>
  <c r="B1913" i="8"/>
  <c r="B1913" i="7"/>
  <c r="B1913" i="6"/>
  <c r="B1913" i="5"/>
  <c r="B1913" i="4"/>
  <c r="B1913" i="3"/>
  <c r="B1913" i="2"/>
  <c r="B2009" i="1"/>
  <c r="B2673" i="12"/>
  <c r="B2673" i="11"/>
  <c r="B2677" i="10"/>
  <c r="B2673" i="9"/>
  <c r="B2673" i="8"/>
  <c r="B2673" i="7"/>
  <c r="B2673" i="6"/>
  <c r="B2673" i="5"/>
  <c r="B2673" i="4"/>
  <c r="B2673" i="3"/>
  <c r="B2673" i="2"/>
  <c r="B2769" i="1"/>
  <c r="B1818" i="12"/>
  <c r="B1818" i="11"/>
  <c r="B1818" i="10"/>
  <c r="B1818" i="9"/>
  <c r="B1818" i="8"/>
  <c r="B1818" i="7"/>
  <c r="B1818" i="6"/>
  <c r="B1818" i="5"/>
  <c r="B1818" i="3"/>
  <c r="B1818" i="4"/>
  <c r="B1818" i="2"/>
  <c r="B1914" i="1"/>
  <c r="B2293" i="12"/>
  <c r="B2293" i="11"/>
  <c r="B2293" i="10"/>
  <c r="B2293" i="9"/>
  <c r="B2293" i="8"/>
  <c r="B2293" i="7"/>
  <c r="B2293" i="6"/>
  <c r="B2293" i="5"/>
  <c r="B2293" i="4"/>
  <c r="B2293" i="3"/>
  <c r="B2293" i="2"/>
  <c r="B2389" i="1"/>
  <c r="B1058" i="12"/>
  <c r="B1058" i="11"/>
  <c r="B1058" i="10"/>
  <c r="B1058" i="9"/>
  <c r="B1058" i="8"/>
  <c r="B1058" i="7"/>
  <c r="B1058" i="6"/>
  <c r="B1058" i="5"/>
  <c r="B1058" i="4"/>
  <c r="B1058" i="2"/>
  <c r="B1058" i="3"/>
  <c r="B1154" i="1"/>
  <c r="B1438" i="12"/>
  <c r="B1438" i="11"/>
  <c r="B1438" i="10"/>
  <c r="B1438" i="9"/>
  <c r="B1438" i="8"/>
  <c r="B1438" i="7"/>
  <c r="B1438" i="6"/>
  <c r="B1438" i="5"/>
  <c r="B1438" i="4"/>
  <c r="B1438" i="3"/>
  <c r="B1438" i="2"/>
  <c r="B1534" i="1"/>
  <c r="B1153" i="12"/>
  <c r="B1153" i="11"/>
  <c r="B1153" i="10"/>
  <c r="B1153" i="9"/>
  <c r="B1153" i="8"/>
  <c r="B1153" i="7"/>
  <c r="B1153" i="6"/>
  <c r="B1153" i="5"/>
  <c r="B1153" i="4"/>
  <c r="B1153" i="2"/>
  <c r="B1153" i="3"/>
  <c r="B1249" i="1"/>
  <c r="B2008" i="12"/>
  <c r="B2008" i="11"/>
  <c r="B2008" i="10"/>
  <c r="B2008" i="9"/>
  <c r="B2008" i="8"/>
  <c r="B2008" i="7"/>
  <c r="B2008" i="6"/>
  <c r="B2008" i="5"/>
  <c r="B2008" i="4"/>
  <c r="B2008" i="3"/>
  <c r="B2008" i="2"/>
  <c r="B2104" i="1"/>
  <c r="B2103" i="12"/>
  <c r="B2103" i="11"/>
  <c r="B2103" i="10"/>
  <c r="B2103" i="9"/>
  <c r="B2103" i="8"/>
  <c r="B2103" i="7"/>
  <c r="B2103" i="6"/>
  <c r="B2103" i="4"/>
  <c r="B2103" i="5"/>
  <c r="B2103" i="3"/>
  <c r="B2103" i="2"/>
  <c r="B2199" i="1"/>
  <c r="B2483" i="12"/>
  <c r="B2483" i="11"/>
  <c r="B2483" i="10"/>
  <c r="B2483" i="9"/>
  <c r="B2483" i="8"/>
  <c r="B2483" i="7"/>
  <c r="B2483" i="6"/>
  <c r="B2483" i="4"/>
  <c r="B2483" i="5"/>
  <c r="B2483" i="3"/>
  <c r="B2483" i="2"/>
  <c r="B2579" i="1"/>
  <c r="B1628" i="12"/>
  <c r="B1628" i="11"/>
  <c r="B1628" i="10"/>
  <c r="B1628" i="9"/>
  <c r="B1628" i="8"/>
  <c r="B1628" i="7"/>
  <c r="B1628" i="6"/>
  <c r="B1628" i="5"/>
  <c r="B1628" i="4"/>
  <c r="B1628" i="3"/>
  <c r="B1724" i="1"/>
  <c r="B1628" i="2"/>
  <c r="B2863" i="12"/>
  <c r="B2863" i="11"/>
  <c r="B2867" i="10"/>
  <c r="B2863" i="9"/>
  <c r="B2863" i="8"/>
  <c r="B2863" i="7"/>
  <c r="B2863" i="6"/>
  <c r="B2863" i="4"/>
  <c r="B2863" i="5"/>
  <c r="B2863" i="3"/>
  <c r="B2959" i="1"/>
  <c r="B1723" i="12"/>
  <c r="B1723" i="11"/>
  <c r="B1723" i="10"/>
  <c r="B1723" i="9"/>
  <c r="B1723" i="8"/>
  <c r="B1723" i="7"/>
  <c r="B1723" i="6"/>
  <c r="B1723" i="4"/>
  <c r="B1723" i="5"/>
  <c r="B1723" i="3"/>
  <c r="B1819" i="1"/>
  <c r="B1723" i="2"/>
  <c r="B2388" i="12"/>
  <c r="B2388" i="11"/>
  <c r="B2388" i="10"/>
  <c r="B2388" i="9"/>
  <c r="B2388" i="8"/>
  <c r="B2388" i="7"/>
  <c r="B2388" i="6"/>
  <c r="B2388" i="5"/>
  <c r="B2388" i="4"/>
  <c r="B2388" i="3"/>
  <c r="B2388" i="2"/>
  <c r="B2484" i="1"/>
  <c r="A1635" i="5"/>
  <c r="B2484" i="12" l="1"/>
  <c r="B2484" i="11"/>
  <c r="B2484" i="10"/>
  <c r="B2484" i="9"/>
  <c r="B2484" i="8"/>
  <c r="B2484" i="7"/>
  <c r="B2484" i="6"/>
  <c r="B2484" i="5"/>
  <c r="B2484" i="4"/>
  <c r="B2484" i="3"/>
  <c r="B2580" i="1"/>
  <c r="B2484" i="2"/>
  <c r="B2959" i="12"/>
  <c r="B2963" i="10"/>
  <c r="B2959" i="8"/>
  <c r="B2959" i="7"/>
  <c r="B2959" i="5"/>
  <c r="B2959" i="3"/>
  <c r="B1819" i="12"/>
  <c r="B1819" i="11"/>
  <c r="B1819" i="10"/>
  <c r="B1819" i="9"/>
  <c r="B1819" i="8"/>
  <c r="B1819" i="7"/>
  <c r="B1819" i="6"/>
  <c r="B1819" i="4"/>
  <c r="B1819" i="5"/>
  <c r="B1819" i="3"/>
  <c r="B1915" i="1"/>
  <c r="B1819" i="2"/>
  <c r="B2674" i="12"/>
  <c r="B2674" i="11"/>
  <c r="B2678" i="10"/>
  <c r="B2674" i="9"/>
  <c r="B2674" i="8"/>
  <c r="B2674" i="7"/>
  <c r="B2674" i="6"/>
  <c r="B2674" i="5"/>
  <c r="B2674" i="4"/>
  <c r="B2674" i="3"/>
  <c r="B2674" i="2"/>
  <c r="B2770" i="1"/>
  <c r="B2864" i="12"/>
  <c r="B2864" i="11"/>
  <c r="B2868" i="10"/>
  <c r="B2864" i="9"/>
  <c r="B2864" i="8"/>
  <c r="B2864" i="7"/>
  <c r="B2864" i="6"/>
  <c r="B2864" i="5"/>
  <c r="B2864" i="4"/>
  <c r="B2864" i="3"/>
  <c r="B2960" i="1"/>
  <c r="B2294" i="12"/>
  <c r="B2294" i="11"/>
  <c r="B2294" i="10"/>
  <c r="B2294" i="9"/>
  <c r="B2294" i="8"/>
  <c r="B2294" i="7"/>
  <c r="B2294" i="6"/>
  <c r="B2294" i="5"/>
  <c r="B2294" i="4"/>
  <c r="B2294" i="3"/>
  <c r="B2294" i="2"/>
  <c r="B2390" i="1"/>
  <c r="B1344" i="12"/>
  <c r="B1344" i="11"/>
  <c r="B1344" i="10"/>
  <c r="B1344" i="9"/>
  <c r="B1344" i="8"/>
  <c r="B1344" i="6"/>
  <c r="B1344" i="7"/>
  <c r="B1344" i="5"/>
  <c r="B1344" i="4"/>
  <c r="B1344" i="3"/>
  <c r="B1440" i="1"/>
  <c r="B1344" i="2"/>
  <c r="B1724" i="12"/>
  <c r="B1724" i="11"/>
  <c r="B1724" i="10"/>
  <c r="B1724" i="9"/>
  <c r="B1724" i="8"/>
  <c r="B1724" i="7"/>
  <c r="B1724" i="6"/>
  <c r="B1724" i="5"/>
  <c r="B1724" i="4"/>
  <c r="B1724" i="3"/>
  <c r="B1820" i="1"/>
  <c r="B1724" i="2"/>
  <c r="B2579" i="12"/>
  <c r="B2579" i="11"/>
  <c r="B2579" i="10"/>
  <c r="B2579" i="9"/>
  <c r="B2579" i="8"/>
  <c r="B2579" i="7"/>
  <c r="B2579" i="6"/>
  <c r="B2579" i="4"/>
  <c r="B2579" i="5"/>
  <c r="B2579" i="3"/>
  <c r="B2579" i="2"/>
  <c r="B2675" i="1"/>
  <c r="B2199" i="12"/>
  <c r="B2199" i="11"/>
  <c r="B2199" i="10"/>
  <c r="B2199" i="9"/>
  <c r="B2199" i="8"/>
  <c r="B2199" i="7"/>
  <c r="B2199" i="6"/>
  <c r="B2199" i="4"/>
  <c r="B2199" i="5"/>
  <c r="B2199" i="3"/>
  <c r="B2295" i="1"/>
  <c r="B2199" i="2"/>
  <c r="B2104" i="12"/>
  <c r="B2104" i="11"/>
  <c r="B2104" i="10"/>
  <c r="B2104" i="9"/>
  <c r="B2104" i="8"/>
  <c r="B2104" i="7"/>
  <c r="B2104" i="6"/>
  <c r="B2104" i="5"/>
  <c r="B2104" i="4"/>
  <c r="B2104" i="3"/>
  <c r="B2200" i="1"/>
  <c r="B2104" i="2"/>
  <c r="B1249" i="12"/>
  <c r="B1249" i="11"/>
  <c r="B1249" i="10"/>
  <c r="B1249" i="9"/>
  <c r="B1249" i="8"/>
  <c r="B1249" i="7"/>
  <c r="B1249" i="6"/>
  <c r="B1249" i="5"/>
  <c r="B1249" i="4"/>
  <c r="B1249" i="2"/>
  <c r="B1249" i="3"/>
  <c r="B1345" i="1"/>
  <c r="B1534" i="12"/>
  <c r="B1534" i="11"/>
  <c r="B1534" i="10"/>
  <c r="B1534" i="9"/>
  <c r="B1534" i="8"/>
  <c r="B1534" i="7"/>
  <c r="B1534" i="6"/>
  <c r="B1534" i="5"/>
  <c r="B1534" i="4"/>
  <c r="B1534" i="3"/>
  <c r="B1534" i="2"/>
  <c r="B1630" i="1"/>
  <c r="B1154" i="12"/>
  <c r="B1154" i="10"/>
  <c r="B1154" i="11"/>
  <c r="B1154" i="9"/>
  <c r="B1154" i="8"/>
  <c r="B1154" i="7"/>
  <c r="B1154" i="6"/>
  <c r="B1154" i="5"/>
  <c r="B1154" i="4"/>
  <c r="B1154" i="2"/>
  <c r="B1154" i="3"/>
  <c r="B1250" i="1"/>
  <c r="B2389" i="12"/>
  <c r="B2389" i="11"/>
  <c r="B2389" i="10"/>
  <c r="B2389" i="9"/>
  <c r="B2389" i="8"/>
  <c r="B2389" i="7"/>
  <c r="B2389" i="6"/>
  <c r="B2389" i="5"/>
  <c r="B2389" i="4"/>
  <c r="B2389" i="3"/>
  <c r="B2389" i="2"/>
  <c r="B2485" i="1"/>
  <c r="B1914" i="12"/>
  <c r="B1914" i="11"/>
  <c r="B1914" i="10"/>
  <c r="B1914" i="9"/>
  <c r="B1914" i="8"/>
  <c r="B1914" i="7"/>
  <c r="B1914" i="6"/>
  <c r="B1914" i="5"/>
  <c r="B1914" i="3"/>
  <c r="B1914" i="4"/>
  <c r="B1914" i="2"/>
  <c r="B2010" i="1"/>
  <c r="B2769" i="12"/>
  <c r="B2769" i="11"/>
  <c r="B2773" i="10"/>
  <c r="B2769" i="9"/>
  <c r="B2769" i="8"/>
  <c r="B2769" i="7"/>
  <c r="B2769" i="6"/>
  <c r="B2769" i="5"/>
  <c r="B2769" i="4"/>
  <c r="B2769" i="3"/>
  <c r="B2865" i="1"/>
  <c r="B2009" i="12"/>
  <c r="B2009" i="11"/>
  <c r="B2009" i="10"/>
  <c r="B2009" i="9"/>
  <c r="B2009" i="8"/>
  <c r="B2009" i="7"/>
  <c r="B2009" i="6"/>
  <c r="B2009" i="5"/>
  <c r="B2009" i="4"/>
  <c r="B2009" i="3"/>
  <c r="B2009" i="2"/>
  <c r="B2105" i="1"/>
  <c r="B1439" i="12"/>
  <c r="B1439" i="11"/>
  <c r="B1439" i="10"/>
  <c r="B1439" i="9"/>
  <c r="B1439" i="8"/>
  <c r="B1439" i="7"/>
  <c r="B1439" i="6"/>
  <c r="B1439" i="4"/>
  <c r="B1439" i="5"/>
  <c r="B1439" i="3"/>
  <c r="B1535" i="1"/>
  <c r="B1439" i="2"/>
  <c r="B1629" i="12"/>
  <c r="B1629" i="11"/>
  <c r="B1629" i="10"/>
  <c r="B1629" i="9"/>
  <c r="B1629" i="8"/>
  <c r="B1629" i="7"/>
  <c r="B1629" i="6"/>
  <c r="B1629" i="5"/>
  <c r="B1629" i="4"/>
  <c r="B1629" i="3"/>
  <c r="B1629" i="2"/>
  <c r="B1725" i="1"/>
  <c r="A1731" i="5"/>
  <c r="B2865" i="12" l="1"/>
  <c r="B2865" i="11"/>
  <c r="B2869" i="10"/>
  <c r="B2865" i="9"/>
  <c r="B2865" i="8"/>
  <c r="B2865" i="7"/>
  <c r="B2865" i="6"/>
  <c r="B2865" i="5"/>
  <c r="B2865" i="4"/>
  <c r="B2865" i="3"/>
  <c r="B2961" i="1"/>
  <c r="B2200" i="12"/>
  <c r="B2200" i="11"/>
  <c r="B2200" i="10"/>
  <c r="B2200" i="9"/>
  <c r="B2200" i="8"/>
  <c r="B2200" i="7"/>
  <c r="B2200" i="6"/>
  <c r="B2200" i="5"/>
  <c r="B2200" i="4"/>
  <c r="B2200" i="3"/>
  <c r="B2200" i="2"/>
  <c r="B2296" i="1"/>
  <c r="B1535" i="12"/>
  <c r="B1535" i="11"/>
  <c r="B1535" i="10"/>
  <c r="B1535" i="9"/>
  <c r="B1535" i="8"/>
  <c r="B1535" i="7"/>
  <c r="B1535" i="6"/>
  <c r="B1535" i="4"/>
  <c r="B1535" i="5"/>
  <c r="B1535" i="3"/>
  <c r="B1631" i="1"/>
  <c r="B1535" i="2"/>
  <c r="B2580" i="12"/>
  <c r="B2580" i="11"/>
  <c r="B2580" i="10"/>
  <c r="B2580" i="9"/>
  <c r="B2580" i="8"/>
  <c r="B2580" i="7"/>
  <c r="B2580" i="6"/>
  <c r="B2580" i="5"/>
  <c r="B2580" i="4"/>
  <c r="B2580" i="3"/>
  <c r="B2580" i="2"/>
  <c r="B2676" i="1"/>
  <c r="B2770" i="12"/>
  <c r="B2770" i="11"/>
  <c r="B2774" i="10"/>
  <c r="B2770" i="9"/>
  <c r="B2770" i="8"/>
  <c r="B2770" i="7"/>
  <c r="B2770" i="6"/>
  <c r="B2770" i="5"/>
  <c r="B2770" i="4"/>
  <c r="B2770" i="3"/>
  <c r="B2866" i="1"/>
  <c r="B1725" i="12"/>
  <c r="B1725" i="11"/>
  <c r="B1725" i="10"/>
  <c r="B1725" i="9"/>
  <c r="B1725" i="8"/>
  <c r="B1725" i="7"/>
  <c r="B1725" i="6"/>
  <c r="B1725" i="5"/>
  <c r="B1725" i="4"/>
  <c r="B1725" i="3"/>
  <c r="B1725" i="2"/>
  <c r="B1821" i="1"/>
  <c r="B2105" i="12"/>
  <c r="B2105" i="11"/>
  <c r="B2105" i="10"/>
  <c r="B2105" i="9"/>
  <c r="B2105" i="8"/>
  <c r="B2105" i="7"/>
  <c r="B2105" i="6"/>
  <c r="B2105" i="5"/>
  <c r="B2105" i="4"/>
  <c r="B2105" i="3"/>
  <c r="B2105" i="2"/>
  <c r="B2201" i="1"/>
  <c r="B2295" i="12"/>
  <c r="B2295" i="11"/>
  <c r="B2295" i="10"/>
  <c r="B2295" i="9"/>
  <c r="B2295" i="8"/>
  <c r="B2295" i="7"/>
  <c r="B2295" i="6"/>
  <c r="B2295" i="4"/>
  <c r="B2295" i="5"/>
  <c r="B2295" i="3"/>
  <c r="B2295" i="2"/>
  <c r="B2391" i="1"/>
  <c r="B1820" i="12"/>
  <c r="B1820" i="11"/>
  <c r="B1820" i="10"/>
  <c r="B1820" i="9"/>
  <c r="B1820" i="8"/>
  <c r="B1820" i="7"/>
  <c r="B1820" i="6"/>
  <c r="B1820" i="5"/>
  <c r="B1820" i="4"/>
  <c r="B1820" i="3"/>
  <c r="B1916" i="1"/>
  <c r="B1820" i="2"/>
  <c r="B1440" i="12"/>
  <c r="B1440" i="11"/>
  <c r="B1440" i="10"/>
  <c r="B1440" i="9"/>
  <c r="B1440" i="8"/>
  <c r="B1440" i="7"/>
  <c r="B1440" i="6"/>
  <c r="B1440" i="5"/>
  <c r="B1440" i="4"/>
  <c r="B1440" i="3"/>
  <c r="B1536" i="1"/>
  <c r="B1440" i="2"/>
  <c r="B2010" i="12"/>
  <c r="B2010" i="11"/>
  <c r="B2010" i="10"/>
  <c r="B2010" i="9"/>
  <c r="B2010" i="8"/>
  <c r="B2010" i="7"/>
  <c r="B2010" i="6"/>
  <c r="B2010" i="5"/>
  <c r="B2010" i="3"/>
  <c r="B2010" i="4"/>
  <c r="B2106" i="1"/>
  <c r="B2010" i="2"/>
  <c r="B2485" i="12"/>
  <c r="B2485" i="11"/>
  <c r="B2485" i="10"/>
  <c r="B2485" i="9"/>
  <c r="B2485" i="8"/>
  <c r="B2485" i="7"/>
  <c r="B2485" i="6"/>
  <c r="B2485" i="5"/>
  <c r="B2485" i="4"/>
  <c r="B2485" i="3"/>
  <c r="B2485" i="2"/>
  <c r="B2581" i="1"/>
  <c r="B1250" i="12"/>
  <c r="B1250" i="11"/>
  <c r="B1250" i="10"/>
  <c r="B1250" i="9"/>
  <c r="B1250" i="8"/>
  <c r="B1250" i="7"/>
  <c r="B1250" i="6"/>
  <c r="B1250" i="5"/>
  <c r="B1250" i="4"/>
  <c r="B1250" i="3"/>
  <c r="B1250" i="2"/>
  <c r="B1346" i="1"/>
  <c r="B1630" i="12"/>
  <c r="B1630" i="11"/>
  <c r="B1630" i="10"/>
  <c r="B1630" i="9"/>
  <c r="B1630" i="8"/>
  <c r="B1630" i="7"/>
  <c r="B1630" i="6"/>
  <c r="B1630" i="5"/>
  <c r="B1630" i="4"/>
  <c r="B1630" i="3"/>
  <c r="B1630" i="2"/>
  <c r="B1726" i="1"/>
  <c r="B1345" i="12"/>
  <c r="B1345" i="11"/>
  <c r="B1345" i="10"/>
  <c r="B1345" i="9"/>
  <c r="B1345" i="8"/>
  <c r="B1345" i="7"/>
  <c r="B1345" i="6"/>
  <c r="B1345" i="5"/>
  <c r="B1345" i="4"/>
  <c r="B1345" i="2"/>
  <c r="B1345" i="3"/>
  <c r="B1441" i="1"/>
  <c r="B2675" i="12"/>
  <c r="B2675" i="11"/>
  <c r="B2679" i="10"/>
  <c r="B2675" i="9"/>
  <c r="B2675" i="8"/>
  <c r="B2675" i="7"/>
  <c r="B2675" i="6"/>
  <c r="B2675" i="4"/>
  <c r="B2675" i="5"/>
  <c r="B2675" i="3"/>
  <c r="B2675" i="2"/>
  <c r="B2771" i="1"/>
  <c r="B2390" i="12"/>
  <c r="B2390" i="11"/>
  <c r="B2390" i="10"/>
  <c r="B2390" i="9"/>
  <c r="B2390" i="8"/>
  <c r="B2390" i="7"/>
  <c r="B2390" i="6"/>
  <c r="B2390" i="5"/>
  <c r="B2390" i="4"/>
  <c r="B2390" i="3"/>
  <c r="B2486" i="1"/>
  <c r="B2390" i="2"/>
  <c r="B2960" i="12"/>
  <c r="B2964" i="10"/>
  <c r="B2960" i="8"/>
  <c r="B2960" i="7"/>
  <c r="B2960" i="5"/>
  <c r="B2960" i="3"/>
  <c r="B1915" i="12"/>
  <c r="B1915" i="11"/>
  <c r="B1915" i="10"/>
  <c r="B1915" i="9"/>
  <c r="B1915" i="8"/>
  <c r="B1915" i="7"/>
  <c r="B1915" i="6"/>
  <c r="B1915" i="4"/>
  <c r="B1915" i="5"/>
  <c r="B1915" i="3"/>
  <c r="B2011" i="1"/>
  <c r="B1915" i="2"/>
  <c r="A1827" i="5"/>
  <c r="B2011" i="12" l="1"/>
  <c r="B2011" i="11"/>
  <c r="B2011" i="10"/>
  <c r="B2011" i="9"/>
  <c r="B2011" i="8"/>
  <c r="B2011" i="7"/>
  <c r="B2011" i="6"/>
  <c r="B2011" i="4"/>
  <c r="B2011" i="5"/>
  <c r="B2011" i="3"/>
  <c r="B2107" i="1"/>
  <c r="B2011" i="2"/>
  <c r="B2676" i="12"/>
  <c r="B2676" i="11"/>
  <c r="B2680" i="10"/>
  <c r="B2676" i="9"/>
  <c r="B2676" i="8"/>
  <c r="B2676" i="7"/>
  <c r="B2676" i="6"/>
  <c r="B2676" i="5"/>
  <c r="B2676" i="4"/>
  <c r="B2676" i="3"/>
  <c r="B2676" i="2"/>
  <c r="B2772" i="1"/>
  <c r="B2296" i="12"/>
  <c r="B2296" i="11"/>
  <c r="B2296" i="10"/>
  <c r="B2296" i="9"/>
  <c r="B2296" i="8"/>
  <c r="B2296" i="7"/>
  <c r="B2296" i="6"/>
  <c r="B2296" i="5"/>
  <c r="B2296" i="4"/>
  <c r="B2296" i="3"/>
  <c r="B2392" i="1"/>
  <c r="B2296" i="2"/>
  <c r="B2961" i="12"/>
  <c r="B2965" i="10"/>
  <c r="B2961" i="8"/>
  <c r="B2961" i="7"/>
  <c r="B2961" i="5"/>
  <c r="B2961" i="3"/>
  <c r="B2771" i="12"/>
  <c r="B2771" i="11"/>
  <c r="B2775" i="10"/>
  <c r="B2771" i="9"/>
  <c r="B2771" i="8"/>
  <c r="B2771" i="7"/>
  <c r="B2771" i="6"/>
  <c r="B2771" i="4"/>
  <c r="B2771" i="5"/>
  <c r="B2771" i="3"/>
  <c r="B2867" i="1"/>
  <c r="B1441" i="12"/>
  <c r="B1441" i="11"/>
  <c r="B1441" i="10"/>
  <c r="B1441" i="9"/>
  <c r="B1441" i="8"/>
  <c r="B1441" i="7"/>
  <c r="B1441" i="6"/>
  <c r="B1441" i="5"/>
  <c r="B1441" i="4"/>
  <c r="B1441" i="3"/>
  <c r="B1441" i="2"/>
  <c r="B1537" i="1"/>
  <c r="B1726" i="12"/>
  <c r="B1726" i="11"/>
  <c r="B1726" i="10"/>
  <c r="B1726" i="9"/>
  <c r="B1726" i="8"/>
  <c r="B1726" i="7"/>
  <c r="B1726" i="6"/>
  <c r="B1726" i="5"/>
  <c r="B1726" i="4"/>
  <c r="B1726" i="3"/>
  <c r="B1726" i="2"/>
  <c r="B1822" i="1"/>
  <c r="B1346" i="12"/>
  <c r="B1346" i="11"/>
  <c r="B1346" i="10"/>
  <c r="B1346" i="9"/>
  <c r="B1346" i="8"/>
  <c r="B1346" i="7"/>
  <c r="B1346" i="6"/>
  <c r="B1346" i="5"/>
  <c r="B1346" i="4"/>
  <c r="B1346" i="3"/>
  <c r="B1346" i="2"/>
  <c r="B1442" i="1"/>
  <c r="B2581" i="12"/>
  <c r="B2581" i="11"/>
  <c r="B2581" i="10"/>
  <c r="B2581" i="9"/>
  <c r="B2581" i="8"/>
  <c r="B2581" i="7"/>
  <c r="B2581" i="6"/>
  <c r="B2581" i="5"/>
  <c r="B2581" i="4"/>
  <c r="B2581" i="3"/>
  <c r="B2581" i="2"/>
  <c r="B2677" i="1"/>
  <c r="B2391" i="12"/>
  <c r="B2391" i="11"/>
  <c r="B2391" i="10"/>
  <c r="B2391" i="9"/>
  <c r="B2391" i="8"/>
  <c r="B2391" i="7"/>
  <c r="B2391" i="6"/>
  <c r="B2391" i="4"/>
  <c r="B2391" i="5"/>
  <c r="B2391" i="3"/>
  <c r="B2487" i="1"/>
  <c r="B2391" i="2"/>
  <c r="B2201" i="12"/>
  <c r="B2201" i="11"/>
  <c r="B2201" i="10"/>
  <c r="B2201" i="9"/>
  <c r="B2201" i="8"/>
  <c r="B2201" i="7"/>
  <c r="B2201" i="6"/>
  <c r="B2201" i="5"/>
  <c r="B2201" i="4"/>
  <c r="B2201" i="3"/>
  <c r="B2201" i="2"/>
  <c r="B2297" i="1"/>
  <c r="B1821" i="12"/>
  <c r="B1821" i="11"/>
  <c r="B1821" i="10"/>
  <c r="B1821" i="9"/>
  <c r="B1821" i="8"/>
  <c r="B1821" i="7"/>
  <c r="B1821" i="6"/>
  <c r="B1821" i="5"/>
  <c r="B1821" i="4"/>
  <c r="B1821" i="3"/>
  <c r="B1821" i="2"/>
  <c r="B1917" i="1"/>
  <c r="B2866" i="12"/>
  <c r="B2866" i="11"/>
  <c r="B2870" i="10"/>
  <c r="B2866" i="9"/>
  <c r="B2866" i="8"/>
  <c r="B2866" i="7"/>
  <c r="B2866" i="6"/>
  <c r="B2866" i="4"/>
  <c r="B2866" i="5"/>
  <c r="B2866" i="3"/>
  <c r="B2962" i="1"/>
  <c r="B1631" i="12"/>
  <c r="B1631" i="11"/>
  <c r="B1631" i="10"/>
  <c r="B1631" i="9"/>
  <c r="B1631" i="8"/>
  <c r="B1631" i="7"/>
  <c r="B1631" i="6"/>
  <c r="B1631" i="4"/>
  <c r="B1631" i="5"/>
  <c r="B1631" i="3"/>
  <c r="B1631" i="2"/>
  <c r="B1727" i="1"/>
  <c r="B2486" i="12"/>
  <c r="B2486" i="11"/>
  <c r="B2486" i="10"/>
  <c r="B2486" i="9"/>
  <c r="B2486" i="8"/>
  <c r="B2486" i="7"/>
  <c r="B2486" i="6"/>
  <c r="B2486" i="5"/>
  <c r="B2486" i="4"/>
  <c r="B2486" i="3"/>
  <c r="B2486" i="2"/>
  <c r="B2582" i="1"/>
  <c r="B2106" i="12"/>
  <c r="B2106" i="11"/>
  <c r="B2106" i="10"/>
  <c r="B2106" i="9"/>
  <c r="B2106" i="8"/>
  <c r="B2106" i="7"/>
  <c r="B2106" i="6"/>
  <c r="B2106" i="5"/>
  <c r="B2106" i="3"/>
  <c r="B2106" i="4"/>
  <c r="B2106" i="2"/>
  <c r="B2202" i="1"/>
  <c r="B1536" i="12"/>
  <c r="B1536" i="11"/>
  <c r="B1536" i="10"/>
  <c r="B1536" i="9"/>
  <c r="B1536" i="8"/>
  <c r="B1536" i="7"/>
  <c r="B1536" i="6"/>
  <c r="B1536" i="5"/>
  <c r="B1536" i="4"/>
  <c r="B1536" i="3"/>
  <c r="B1632" i="1"/>
  <c r="B1536" i="2"/>
  <c r="B1916" i="12"/>
  <c r="B1916" i="11"/>
  <c r="B1916" i="10"/>
  <c r="B1916" i="9"/>
  <c r="B1916" i="8"/>
  <c r="B1916" i="7"/>
  <c r="B1916" i="6"/>
  <c r="B1916" i="5"/>
  <c r="B1916" i="4"/>
  <c r="B1916" i="3"/>
  <c r="B2012" i="1"/>
  <c r="B1916" i="2"/>
  <c r="A1923" i="5"/>
  <c r="B2202" i="12" l="1"/>
  <c r="B2202" i="11"/>
  <c r="B2202" i="10"/>
  <c r="B2202" i="9"/>
  <c r="B2202" i="8"/>
  <c r="B2202" i="7"/>
  <c r="B2202" i="6"/>
  <c r="B2202" i="5"/>
  <c r="B2202" i="3"/>
  <c r="B2202" i="4"/>
  <c r="B2298" i="1"/>
  <c r="B2202" i="2"/>
  <c r="B2582" i="12"/>
  <c r="B2582" i="11"/>
  <c r="B2582" i="10"/>
  <c r="B2582" i="9"/>
  <c r="B2582" i="8"/>
  <c r="B2582" i="7"/>
  <c r="B2582" i="6"/>
  <c r="B2582" i="5"/>
  <c r="B2582" i="4"/>
  <c r="B2582" i="3"/>
  <c r="B2582" i="2"/>
  <c r="B2678" i="1"/>
  <c r="B1727" i="12"/>
  <c r="B1727" i="11"/>
  <c r="B1727" i="10"/>
  <c r="B1727" i="9"/>
  <c r="B1727" i="8"/>
  <c r="B1727" i="7"/>
  <c r="B1727" i="6"/>
  <c r="B1727" i="4"/>
  <c r="B1727" i="5"/>
  <c r="B1727" i="3"/>
  <c r="B1727" i="2"/>
  <c r="B1823" i="1"/>
  <c r="B2962" i="12"/>
  <c r="B2966" i="10"/>
  <c r="B2962" i="8"/>
  <c r="B2962" i="7"/>
  <c r="B2962" i="5"/>
  <c r="B2962" i="3"/>
  <c r="B2487" i="12"/>
  <c r="B2487" i="11"/>
  <c r="B2487" i="10"/>
  <c r="B2487" i="9"/>
  <c r="B2487" i="8"/>
  <c r="B2487" i="7"/>
  <c r="B2487" i="6"/>
  <c r="B2487" i="4"/>
  <c r="B2487" i="5"/>
  <c r="B2487" i="3"/>
  <c r="B2583" i="1"/>
  <c r="B2487" i="2"/>
  <c r="B2772" i="12"/>
  <c r="B2772" i="11"/>
  <c r="B2776" i="10"/>
  <c r="B2772" i="9"/>
  <c r="B2772" i="8"/>
  <c r="B2772" i="7"/>
  <c r="B2772" i="6"/>
  <c r="B2772" i="5"/>
  <c r="B2772" i="4"/>
  <c r="B2772" i="3"/>
  <c r="B2868" i="1"/>
  <c r="B2012" i="12"/>
  <c r="B2012" i="11"/>
  <c r="B2012" i="10"/>
  <c r="B2012" i="9"/>
  <c r="B2012" i="8"/>
  <c r="B2012" i="7"/>
  <c r="B2012" i="6"/>
  <c r="B2012" i="5"/>
  <c r="B2012" i="4"/>
  <c r="B2012" i="3"/>
  <c r="B2012" i="2"/>
  <c r="B2108" i="1"/>
  <c r="B1632" i="12"/>
  <c r="B1632" i="11"/>
  <c r="B1632" i="10"/>
  <c r="B1632" i="9"/>
  <c r="B1632" i="8"/>
  <c r="B1632" i="7"/>
  <c r="B1632" i="6"/>
  <c r="B1632" i="5"/>
  <c r="B1632" i="4"/>
  <c r="B1632" i="3"/>
  <c r="B1728" i="1"/>
  <c r="B1632" i="2"/>
  <c r="B2392" i="12"/>
  <c r="B2392" i="11"/>
  <c r="B2392" i="10"/>
  <c r="B2392" i="9"/>
  <c r="B2392" i="8"/>
  <c r="B2392" i="7"/>
  <c r="B2392" i="6"/>
  <c r="B2392" i="5"/>
  <c r="B2392" i="4"/>
  <c r="B2392" i="3"/>
  <c r="B2392" i="2"/>
  <c r="B2488" i="1"/>
  <c r="B2107" i="12"/>
  <c r="B2107" i="11"/>
  <c r="B2107" i="10"/>
  <c r="B2107" i="9"/>
  <c r="B2107" i="8"/>
  <c r="B2107" i="7"/>
  <c r="B2107" i="6"/>
  <c r="B2107" i="4"/>
  <c r="B2107" i="5"/>
  <c r="B2107" i="3"/>
  <c r="B2203" i="1"/>
  <c r="B2107" i="2"/>
  <c r="B1917" i="12"/>
  <c r="B1917" i="11"/>
  <c r="B1917" i="10"/>
  <c r="B1917" i="9"/>
  <c r="B1917" i="8"/>
  <c r="B1917" i="7"/>
  <c r="B1917" i="6"/>
  <c r="B1917" i="5"/>
  <c r="B1917" i="4"/>
  <c r="B1917" i="3"/>
  <c r="B1917" i="2"/>
  <c r="B2013" i="1"/>
  <c r="B2297" i="12"/>
  <c r="B2297" i="11"/>
  <c r="B2297" i="10"/>
  <c r="B2297" i="9"/>
  <c r="B2297" i="8"/>
  <c r="B2297" i="7"/>
  <c r="B2297" i="6"/>
  <c r="B2297" i="5"/>
  <c r="B2297" i="4"/>
  <c r="B2297" i="3"/>
  <c r="B2297" i="2"/>
  <c r="B2393" i="1"/>
  <c r="B2677" i="12"/>
  <c r="B2677" i="11"/>
  <c r="B2681" i="10"/>
  <c r="B2677" i="9"/>
  <c r="B2677" i="8"/>
  <c r="B2677" i="7"/>
  <c r="B2677" i="6"/>
  <c r="B2677" i="5"/>
  <c r="B2677" i="4"/>
  <c r="B2677" i="3"/>
  <c r="B2677" i="2"/>
  <c r="B2773" i="1"/>
  <c r="B1442" i="12"/>
  <c r="B1442" i="11"/>
  <c r="B1442" i="10"/>
  <c r="B1442" i="9"/>
  <c r="B1442" i="8"/>
  <c r="B1442" i="7"/>
  <c r="B1442" i="6"/>
  <c r="B1442" i="5"/>
  <c r="B1442" i="4"/>
  <c r="B1442" i="3"/>
  <c r="B1442" i="2"/>
  <c r="B1538" i="1"/>
  <c r="B1822" i="12"/>
  <c r="B1822" i="11"/>
  <c r="B1822" i="10"/>
  <c r="B1822" i="9"/>
  <c r="B1822" i="8"/>
  <c r="B1822" i="7"/>
  <c r="B1822" i="6"/>
  <c r="B1822" i="5"/>
  <c r="B1822" i="4"/>
  <c r="B1822" i="3"/>
  <c r="B1822" i="2"/>
  <c r="B1918" i="1"/>
  <c r="B1537" i="12"/>
  <c r="B1537" i="11"/>
  <c r="B1537" i="10"/>
  <c r="B1537" i="9"/>
  <c r="B1537" i="8"/>
  <c r="B1537" i="7"/>
  <c r="B1537" i="6"/>
  <c r="B1537" i="5"/>
  <c r="B1537" i="4"/>
  <c r="B1537" i="3"/>
  <c r="B1537" i="2"/>
  <c r="B1633" i="1"/>
  <c r="B2867" i="12"/>
  <c r="B2867" i="11"/>
  <c r="B2871" i="10"/>
  <c r="B2867" i="9"/>
  <c r="B2867" i="8"/>
  <c r="B2867" i="7"/>
  <c r="B2867" i="6"/>
  <c r="B2867" i="4"/>
  <c r="B2867" i="5"/>
  <c r="B2867" i="3"/>
  <c r="B2963" i="1"/>
  <c r="A2019" i="5"/>
  <c r="B2963" i="12" l="1"/>
  <c r="B2967" i="10"/>
  <c r="B2963" i="8"/>
  <c r="B2963" i="7"/>
  <c r="B2963" i="3"/>
  <c r="B2963" i="5"/>
  <c r="B2203" i="12"/>
  <c r="B2203" i="11"/>
  <c r="B2203" i="10"/>
  <c r="B2203" i="9"/>
  <c r="B2203" i="8"/>
  <c r="B2203" i="7"/>
  <c r="B2203" i="6"/>
  <c r="B2203" i="4"/>
  <c r="B2203" i="5"/>
  <c r="B2203" i="3"/>
  <c r="B2299" i="1"/>
  <c r="B2203" i="2"/>
  <c r="B1728" i="12"/>
  <c r="B1728" i="11"/>
  <c r="B1728" i="10"/>
  <c r="B1728" i="9"/>
  <c r="B1728" i="8"/>
  <c r="B1728" i="7"/>
  <c r="B1728" i="6"/>
  <c r="B1728" i="5"/>
  <c r="B1728" i="4"/>
  <c r="B1728" i="3"/>
  <c r="B1824" i="1"/>
  <c r="B1728" i="2"/>
  <c r="B1823" i="12"/>
  <c r="B1823" i="11"/>
  <c r="B1823" i="10"/>
  <c r="B1823" i="9"/>
  <c r="B1823" i="8"/>
  <c r="B1823" i="7"/>
  <c r="B1823" i="6"/>
  <c r="B1823" i="4"/>
  <c r="B1823" i="5"/>
  <c r="B1823" i="3"/>
  <c r="B1919" i="1"/>
  <c r="B1823" i="2"/>
  <c r="B2678" i="12"/>
  <c r="B2678" i="11"/>
  <c r="B2682" i="10"/>
  <c r="B2678" i="9"/>
  <c r="B2678" i="8"/>
  <c r="B2678" i="7"/>
  <c r="B2678" i="6"/>
  <c r="B2678" i="5"/>
  <c r="B2678" i="4"/>
  <c r="B2678" i="3"/>
  <c r="B2678" i="2"/>
  <c r="B2774" i="1"/>
  <c r="B2298" i="12"/>
  <c r="B2298" i="11"/>
  <c r="B2298" i="10"/>
  <c r="B2298" i="9"/>
  <c r="B2298" i="8"/>
  <c r="B2298" i="7"/>
  <c r="B2298" i="6"/>
  <c r="B2298" i="5"/>
  <c r="B2298" i="3"/>
  <c r="B2298" i="4"/>
  <c r="B2298" i="2"/>
  <c r="B2394" i="1"/>
  <c r="B1633" i="12"/>
  <c r="B1633" i="11"/>
  <c r="B1633" i="10"/>
  <c r="B1633" i="9"/>
  <c r="B1633" i="8"/>
  <c r="B1633" i="7"/>
  <c r="B1633" i="6"/>
  <c r="B1633" i="5"/>
  <c r="B1633" i="4"/>
  <c r="B1633" i="3"/>
  <c r="B1633" i="2"/>
  <c r="B1729" i="1"/>
  <c r="B1918" i="12"/>
  <c r="B1918" i="11"/>
  <c r="B1918" i="10"/>
  <c r="B1918" i="9"/>
  <c r="B1918" i="8"/>
  <c r="B1918" i="7"/>
  <c r="B1918" i="6"/>
  <c r="B1918" i="5"/>
  <c r="B1918" i="4"/>
  <c r="B1918" i="3"/>
  <c r="B1918" i="2"/>
  <c r="B2014" i="1"/>
  <c r="B1538" i="12"/>
  <c r="B1538" i="11"/>
  <c r="B1538" i="10"/>
  <c r="B1538" i="9"/>
  <c r="B1538" i="8"/>
  <c r="B1538" i="7"/>
  <c r="B1538" i="6"/>
  <c r="B1538" i="5"/>
  <c r="B1538" i="4"/>
  <c r="B1538" i="3"/>
  <c r="B1538" i="2"/>
  <c r="B1634" i="1"/>
  <c r="B2773" i="12"/>
  <c r="B2773" i="11"/>
  <c r="B2777" i="10"/>
  <c r="B2773" i="9"/>
  <c r="B2773" i="8"/>
  <c r="B2773" i="7"/>
  <c r="B2773" i="6"/>
  <c r="B2773" i="5"/>
  <c r="B2773" i="4"/>
  <c r="B2773" i="3"/>
  <c r="B2869" i="1"/>
  <c r="B2393" i="12"/>
  <c r="B2393" i="11"/>
  <c r="B2393" i="10"/>
  <c r="B2393" i="9"/>
  <c r="B2393" i="8"/>
  <c r="B2393" i="7"/>
  <c r="B2393" i="6"/>
  <c r="B2393" i="5"/>
  <c r="B2393" i="4"/>
  <c r="B2393" i="3"/>
  <c r="B2393" i="2"/>
  <c r="B2489" i="1"/>
  <c r="B2013" i="12"/>
  <c r="B2013" i="11"/>
  <c r="B2013" i="10"/>
  <c r="B2013" i="9"/>
  <c r="B2013" i="8"/>
  <c r="B2013" i="7"/>
  <c r="B2013" i="6"/>
  <c r="B2013" i="5"/>
  <c r="B2013" i="4"/>
  <c r="B2013" i="3"/>
  <c r="B2013" i="2"/>
  <c r="B2109" i="1"/>
  <c r="B2488" i="12"/>
  <c r="B2488" i="11"/>
  <c r="B2488" i="10"/>
  <c r="B2488" i="9"/>
  <c r="B2488" i="8"/>
  <c r="B2488" i="7"/>
  <c r="B2488" i="6"/>
  <c r="B2488" i="5"/>
  <c r="B2488" i="4"/>
  <c r="B2488" i="3"/>
  <c r="B2584" i="1"/>
  <c r="B2488" i="2"/>
  <c r="B2108" i="12"/>
  <c r="B2108" i="11"/>
  <c r="B2108" i="10"/>
  <c r="B2108" i="9"/>
  <c r="B2108" i="8"/>
  <c r="B2108" i="7"/>
  <c r="B2108" i="6"/>
  <c r="B2108" i="5"/>
  <c r="B2108" i="4"/>
  <c r="B2108" i="3"/>
  <c r="B2204" i="1"/>
  <c r="B2108" i="2"/>
  <c r="B2868" i="12"/>
  <c r="B2868" i="11"/>
  <c r="B2872" i="10"/>
  <c r="B2868" i="9"/>
  <c r="B2868" i="8"/>
  <c r="B2868" i="7"/>
  <c r="B2868" i="6"/>
  <c r="B2868" i="5"/>
  <c r="B2868" i="4"/>
  <c r="B2868" i="3"/>
  <c r="B2964" i="1"/>
  <c r="B2583" i="12"/>
  <c r="B2583" i="11"/>
  <c r="B2583" i="10"/>
  <c r="B2583" i="9"/>
  <c r="B2583" i="8"/>
  <c r="B2583" i="7"/>
  <c r="B2583" i="6"/>
  <c r="B2583" i="4"/>
  <c r="B2583" i="5"/>
  <c r="B2583" i="3"/>
  <c r="B2583" i="2"/>
  <c r="B2679" i="1"/>
  <c r="A2115" i="5"/>
  <c r="B2679" i="12" l="1"/>
  <c r="B2679" i="11"/>
  <c r="B2683" i="10"/>
  <c r="B2679" i="9"/>
  <c r="B2679" i="8"/>
  <c r="B2679" i="7"/>
  <c r="B2679" i="6"/>
  <c r="B2679" i="4"/>
  <c r="B2679" i="5"/>
  <c r="B2679" i="3"/>
  <c r="B2679" i="2"/>
  <c r="B2775" i="1"/>
  <c r="B2964" i="12"/>
  <c r="B2968" i="10"/>
  <c r="B2964" i="8"/>
  <c r="B2964" i="7"/>
  <c r="B2964" i="5"/>
  <c r="B2964" i="3"/>
  <c r="B2204" i="12"/>
  <c r="B2204" i="11"/>
  <c r="B2204" i="10"/>
  <c r="B2204" i="9"/>
  <c r="B2204" i="8"/>
  <c r="B2204" i="7"/>
  <c r="B2204" i="6"/>
  <c r="B2204" i="5"/>
  <c r="B2204" i="4"/>
  <c r="B2204" i="3"/>
  <c r="B2300" i="1"/>
  <c r="B2204" i="2"/>
  <c r="B2584" i="12"/>
  <c r="B2584" i="11"/>
  <c r="B2584" i="10"/>
  <c r="B2584" i="9"/>
  <c r="B2584" i="8"/>
  <c r="B2584" i="7"/>
  <c r="B2584" i="6"/>
  <c r="B2584" i="5"/>
  <c r="B2584" i="4"/>
  <c r="B2584" i="3"/>
  <c r="B2584" i="2"/>
  <c r="B2680" i="1"/>
  <c r="B1634" i="12"/>
  <c r="B1634" i="11"/>
  <c r="B1634" i="10"/>
  <c r="B1634" i="9"/>
  <c r="B1634" i="8"/>
  <c r="B1634" i="7"/>
  <c r="B1634" i="6"/>
  <c r="B1634" i="5"/>
  <c r="B1634" i="4"/>
  <c r="B1634" i="3"/>
  <c r="B1634" i="2"/>
  <c r="B1730" i="1"/>
  <c r="B2014" i="12"/>
  <c r="B2014" i="11"/>
  <c r="B2014" i="10"/>
  <c r="B2014" i="9"/>
  <c r="B2014" i="8"/>
  <c r="B2014" i="7"/>
  <c r="B2014" i="6"/>
  <c r="B2014" i="5"/>
  <c r="B2014" i="4"/>
  <c r="B2014" i="3"/>
  <c r="B2110" i="1"/>
  <c r="B2014" i="2"/>
  <c r="B1729" i="12"/>
  <c r="B1729" i="11"/>
  <c r="B1729" i="10"/>
  <c r="B1729" i="9"/>
  <c r="B1729" i="8"/>
  <c r="B1729" i="7"/>
  <c r="B1729" i="6"/>
  <c r="B1729" i="5"/>
  <c r="B1729" i="4"/>
  <c r="B1729" i="3"/>
  <c r="B1729" i="2"/>
  <c r="B1825" i="1"/>
  <c r="B2394" i="12"/>
  <c r="B2394" i="11"/>
  <c r="B2394" i="10"/>
  <c r="B2394" i="9"/>
  <c r="B2394" i="8"/>
  <c r="B2394" i="7"/>
  <c r="B2394" i="6"/>
  <c r="B2394" i="5"/>
  <c r="B2394" i="3"/>
  <c r="B2394" i="4"/>
  <c r="B2490" i="1"/>
  <c r="B2394" i="2"/>
  <c r="B2774" i="12"/>
  <c r="B2774" i="11"/>
  <c r="B2778" i="10"/>
  <c r="B2774" i="9"/>
  <c r="B2774" i="8"/>
  <c r="B2774" i="7"/>
  <c r="B2774" i="6"/>
  <c r="B2774" i="5"/>
  <c r="B2774" i="4"/>
  <c r="B2774" i="3"/>
  <c r="B2870" i="1"/>
  <c r="B2109" i="12"/>
  <c r="B2109" i="11"/>
  <c r="B2109" i="10"/>
  <c r="B2109" i="9"/>
  <c r="B2109" i="8"/>
  <c r="B2109" i="7"/>
  <c r="B2109" i="6"/>
  <c r="B2109" i="5"/>
  <c r="B2109" i="4"/>
  <c r="B2109" i="3"/>
  <c r="B2109" i="2"/>
  <c r="B2205" i="1"/>
  <c r="B2489" i="12"/>
  <c r="B2489" i="11"/>
  <c r="B2489" i="10"/>
  <c r="B2489" i="9"/>
  <c r="B2489" i="8"/>
  <c r="B2489" i="7"/>
  <c r="B2489" i="6"/>
  <c r="B2489" i="5"/>
  <c r="B2489" i="4"/>
  <c r="B2489" i="3"/>
  <c r="B2489" i="2"/>
  <c r="B2585" i="1"/>
  <c r="B2869" i="12"/>
  <c r="B2869" i="11"/>
  <c r="B2873" i="10"/>
  <c r="B2869" i="9"/>
  <c r="B2869" i="8"/>
  <c r="B2869" i="7"/>
  <c r="B2869" i="6"/>
  <c r="B2869" i="5"/>
  <c r="B2869" i="4"/>
  <c r="B2869" i="3"/>
  <c r="B2965" i="1"/>
  <c r="B1919" i="12"/>
  <c r="B1919" i="11"/>
  <c r="B1919" i="10"/>
  <c r="B1919" i="9"/>
  <c r="B1919" i="8"/>
  <c r="B1919" i="7"/>
  <c r="B1919" i="6"/>
  <c r="B1919" i="4"/>
  <c r="B1919" i="5"/>
  <c r="B1919" i="3"/>
  <c r="B1919" i="2"/>
  <c r="B2015" i="1"/>
  <c r="B1824" i="12"/>
  <c r="B1824" i="11"/>
  <c r="B1824" i="10"/>
  <c r="B1824" i="9"/>
  <c r="B1824" i="8"/>
  <c r="B1824" i="7"/>
  <c r="B1824" i="6"/>
  <c r="B1824" i="5"/>
  <c r="B1824" i="4"/>
  <c r="B1824" i="3"/>
  <c r="B1920" i="1"/>
  <c r="B1824" i="2"/>
  <c r="B2299" i="12"/>
  <c r="B2299" i="11"/>
  <c r="B2299" i="10"/>
  <c r="B2299" i="9"/>
  <c r="B2299" i="8"/>
  <c r="B2299" i="7"/>
  <c r="B2299" i="6"/>
  <c r="B2299" i="4"/>
  <c r="B2299" i="5"/>
  <c r="B2299" i="3"/>
  <c r="B2395" i="1"/>
  <c r="B2299" i="2"/>
  <c r="A2211" i="5"/>
  <c r="B2395" i="12" l="1"/>
  <c r="B2395" i="11"/>
  <c r="B2395" i="10"/>
  <c r="B2395" i="9"/>
  <c r="B2395" i="8"/>
  <c r="B2395" i="7"/>
  <c r="B2395" i="6"/>
  <c r="B2395" i="4"/>
  <c r="B2395" i="5"/>
  <c r="B2395" i="3"/>
  <c r="B2491" i="1"/>
  <c r="B2395" i="2"/>
  <c r="B2585" i="12"/>
  <c r="B2585" i="11"/>
  <c r="B2585" i="10"/>
  <c r="B2585" i="9"/>
  <c r="B2585" i="8"/>
  <c r="B2585" i="7"/>
  <c r="B2585" i="6"/>
  <c r="B2585" i="5"/>
  <c r="B2585" i="4"/>
  <c r="B2585" i="3"/>
  <c r="B2585" i="2"/>
  <c r="B2681" i="1"/>
  <c r="B2205" i="12"/>
  <c r="B2205" i="11"/>
  <c r="B2205" i="10"/>
  <c r="B2205" i="9"/>
  <c r="B2205" i="8"/>
  <c r="B2205" i="7"/>
  <c r="B2205" i="6"/>
  <c r="B2205" i="5"/>
  <c r="B2205" i="4"/>
  <c r="B2205" i="3"/>
  <c r="B2205" i="2"/>
  <c r="B2301" i="1"/>
  <c r="B2870" i="12"/>
  <c r="B2870" i="11"/>
  <c r="B2874" i="10"/>
  <c r="B2870" i="9"/>
  <c r="B2870" i="8"/>
  <c r="B2870" i="7"/>
  <c r="B2870" i="4"/>
  <c r="B2870" i="6"/>
  <c r="B2870" i="5"/>
  <c r="B2870" i="3"/>
  <c r="B2966" i="1"/>
  <c r="B2490" i="12"/>
  <c r="B2490" i="11"/>
  <c r="B2490" i="10"/>
  <c r="B2490" i="9"/>
  <c r="B2490" i="8"/>
  <c r="B2490" i="7"/>
  <c r="B2490" i="6"/>
  <c r="B2490" i="5"/>
  <c r="B2490" i="3"/>
  <c r="B2490" i="4"/>
  <c r="B2490" i="2"/>
  <c r="B2586" i="1"/>
  <c r="B2015" i="12"/>
  <c r="B2015" i="11"/>
  <c r="B2015" i="10"/>
  <c r="B2015" i="9"/>
  <c r="B2015" i="8"/>
  <c r="B2015" i="7"/>
  <c r="B2015" i="6"/>
  <c r="B2015" i="4"/>
  <c r="B2015" i="5"/>
  <c r="B2015" i="3"/>
  <c r="B2111" i="1"/>
  <c r="B2015" i="2"/>
  <c r="B2965" i="12"/>
  <c r="B2969" i="10"/>
  <c r="B2965" i="8"/>
  <c r="B2965" i="7"/>
  <c r="B2965" i="5"/>
  <c r="B2965" i="3"/>
  <c r="B2775" i="12"/>
  <c r="B2775" i="11"/>
  <c r="B2779" i="10"/>
  <c r="B2775" i="9"/>
  <c r="B2775" i="8"/>
  <c r="B2775" i="7"/>
  <c r="B2775" i="6"/>
  <c r="B2775" i="4"/>
  <c r="B2775" i="5"/>
  <c r="B2775" i="3"/>
  <c r="B2871" i="1"/>
  <c r="B1920" i="12"/>
  <c r="B1920" i="11"/>
  <c r="B1920" i="10"/>
  <c r="B1920" i="9"/>
  <c r="B1920" i="8"/>
  <c r="B1920" i="7"/>
  <c r="B1920" i="6"/>
  <c r="B1920" i="5"/>
  <c r="B1920" i="4"/>
  <c r="B1920" i="3"/>
  <c r="B2016" i="1"/>
  <c r="B1920" i="2"/>
  <c r="B1825" i="12"/>
  <c r="B1825" i="11"/>
  <c r="B1825" i="10"/>
  <c r="B1825" i="9"/>
  <c r="B1825" i="8"/>
  <c r="B1825" i="7"/>
  <c r="B1825" i="6"/>
  <c r="B1825" i="5"/>
  <c r="B1825" i="4"/>
  <c r="B1825" i="3"/>
  <c r="B1825" i="2"/>
  <c r="B1921" i="1"/>
  <c r="B1730" i="12"/>
  <c r="B1730" i="11"/>
  <c r="B1730" i="10"/>
  <c r="B1730" i="9"/>
  <c r="B1730" i="8"/>
  <c r="B1730" i="7"/>
  <c r="B1730" i="6"/>
  <c r="B1730" i="5"/>
  <c r="B1730" i="4"/>
  <c r="B1730" i="3"/>
  <c r="B1730" i="2"/>
  <c r="B1826" i="1"/>
  <c r="B2680" i="12"/>
  <c r="B2680" i="11"/>
  <c r="B2684" i="10"/>
  <c r="B2680" i="9"/>
  <c r="B2680" i="8"/>
  <c r="B2680" i="7"/>
  <c r="B2680" i="6"/>
  <c r="B2680" i="5"/>
  <c r="B2680" i="4"/>
  <c r="B2680" i="3"/>
  <c r="B2776" i="1"/>
  <c r="B2680" i="2"/>
  <c r="B2110" i="12"/>
  <c r="B2110" i="11"/>
  <c r="B2110" i="10"/>
  <c r="B2110" i="9"/>
  <c r="B2110" i="8"/>
  <c r="B2110" i="7"/>
  <c r="B2110" i="6"/>
  <c r="B2110" i="5"/>
  <c r="B2110" i="4"/>
  <c r="B2110" i="3"/>
  <c r="B2110" i="2"/>
  <c r="B2206" i="1"/>
  <c r="B2300" i="12"/>
  <c r="B2300" i="11"/>
  <c r="B2300" i="10"/>
  <c r="B2300" i="9"/>
  <c r="B2300" i="8"/>
  <c r="B2300" i="7"/>
  <c r="B2300" i="6"/>
  <c r="B2300" i="5"/>
  <c r="B2300" i="4"/>
  <c r="B2300" i="3"/>
  <c r="B2396" i="1"/>
  <c r="B2300" i="2"/>
  <c r="A2307" i="5"/>
  <c r="B2396" i="12" l="1"/>
  <c r="B2396" i="11"/>
  <c r="B2396" i="10"/>
  <c r="B2396" i="9"/>
  <c r="B2396" i="8"/>
  <c r="B2396" i="7"/>
  <c r="B2396" i="6"/>
  <c r="B2396" i="5"/>
  <c r="B2396" i="4"/>
  <c r="B2396" i="3"/>
  <c r="B2492" i="1"/>
  <c r="B2396" i="2"/>
  <c r="B2966" i="12"/>
  <c r="B2970" i="10"/>
  <c r="B2966" i="8"/>
  <c r="B2966" i="7"/>
  <c r="B2966" i="5"/>
  <c r="B2966" i="3"/>
  <c r="B2206" i="12"/>
  <c r="B2206" i="11"/>
  <c r="B2206" i="10"/>
  <c r="B2206" i="9"/>
  <c r="B2206" i="8"/>
  <c r="B2206" i="7"/>
  <c r="B2206" i="6"/>
  <c r="B2206" i="5"/>
  <c r="B2206" i="4"/>
  <c r="B2206" i="3"/>
  <c r="B2302" i="1"/>
  <c r="B2206" i="2"/>
  <c r="B1826" i="12"/>
  <c r="B1826" i="11"/>
  <c r="B1826" i="10"/>
  <c r="B1826" i="9"/>
  <c r="B1826" i="8"/>
  <c r="B1826" i="7"/>
  <c r="B1826" i="6"/>
  <c r="B1826" i="5"/>
  <c r="B1826" i="4"/>
  <c r="B1826" i="3"/>
  <c r="B1826" i="2"/>
  <c r="B1922" i="1"/>
  <c r="B2017" i="1"/>
  <c r="B1921" i="12"/>
  <c r="B1921" i="11"/>
  <c r="B1921" i="10"/>
  <c r="B1921" i="9"/>
  <c r="B1921" i="8"/>
  <c r="B1921" i="7"/>
  <c r="B1921" i="6"/>
  <c r="B1921" i="5"/>
  <c r="B1921" i="4"/>
  <c r="B1921" i="3"/>
  <c r="B1921" i="2"/>
  <c r="B2871" i="12"/>
  <c r="B2871" i="11"/>
  <c r="B2875" i="10"/>
  <c r="B2871" i="9"/>
  <c r="B2871" i="8"/>
  <c r="B2871" i="7"/>
  <c r="B2871" i="6"/>
  <c r="B2871" i="4"/>
  <c r="B2871" i="5"/>
  <c r="B2871" i="3"/>
  <c r="B2967" i="1"/>
  <c r="B2301" i="12"/>
  <c r="B2301" i="11"/>
  <c r="B2301" i="10"/>
  <c r="B2301" i="9"/>
  <c r="B2301" i="8"/>
  <c r="B2301" i="7"/>
  <c r="B2301" i="6"/>
  <c r="B2301" i="5"/>
  <c r="B2301" i="4"/>
  <c r="B2301" i="3"/>
  <c r="B2301" i="2"/>
  <c r="B2397" i="1"/>
  <c r="B2681" i="12"/>
  <c r="B2681" i="11"/>
  <c r="B2685" i="10"/>
  <c r="B2681" i="9"/>
  <c r="B2681" i="8"/>
  <c r="B2681" i="7"/>
  <c r="B2681" i="6"/>
  <c r="B2681" i="5"/>
  <c r="B2681" i="4"/>
  <c r="B2681" i="3"/>
  <c r="B2681" i="2"/>
  <c r="B2777" i="1"/>
  <c r="B2016" i="12"/>
  <c r="B2016" i="11"/>
  <c r="B2016" i="10"/>
  <c r="B2016" i="9"/>
  <c r="B2016" i="8"/>
  <c r="B2016" i="7"/>
  <c r="B2016" i="6"/>
  <c r="B2016" i="5"/>
  <c r="B2016" i="4"/>
  <c r="B2016" i="3"/>
  <c r="B2112" i="1"/>
  <c r="B2016" i="2"/>
  <c r="B2586" i="12"/>
  <c r="B2586" i="11"/>
  <c r="B2586" i="10"/>
  <c r="B2586" i="9"/>
  <c r="B2586" i="8"/>
  <c r="B2586" i="7"/>
  <c r="B2586" i="6"/>
  <c r="B2586" i="5"/>
  <c r="B2586" i="3"/>
  <c r="B2586" i="4"/>
  <c r="B2586" i="2"/>
  <c r="B2682" i="1"/>
  <c r="B2491" i="12"/>
  <c r="B2491" i="11"/>
  <c r="B2491" i="10"/>
  <c r="B2491" i="9"/>
  <c r="B2491" i="8"/>
  <c r="B2491" i="7"/>
  <c r="B2491" i="6"/>
  <c r="B2491" i="4"/>
  <c r="B2491" i="5"/>
  <c r="B2491" i="3"/>
  <c r="B2587" i="1"/>
  <c r="B2491" i="2"/>
  <c r="B2776" i="12"/>
  <c r="B2776" i="11"/>
  <c r="B2780" i="10"/>
  <c r="B2776" i="9"/>
  <c r="B2776" i="8"/>
  <c r="B2776" i="7"/>
  <c r="B2776" i="6"/>
  <c r="B2776" i="5"/>
  <c r="B2776" i="4"/>
  <c r="B2776" i="3"/>
  <c r="B2872" i="1"/>
  <c r="B2111" i="12"/>
  <c r="B2111" i="11"/>
  <c r="B2111" i="10"/>
  <c r="B2111" i="9"/>
  <c r="B2111" i="8"/>
  <c r="B2111" i="7"/>
  <c r="B2111" i="6"/>
  <c r="B2111" i="4"/>
  <c r="B2111" i="5"/>
  <c r="B2111" i="3"/>
  <c r="B2207" i="1"/>
  <c r="B2111" i="2"/>
  <c r="A2403" i="5"/>
  <c r="B2682" i="12" l="1"/>
  <c r="B2682" i="11"/>
  <c r="B2686" i="10"/>
  <c r="B2682" i="9"/>
  <c r="B2682" i="8"/>
  <c r="B2682" i="7"/>
  <c r="B2682" i="6"/>
  <c r="B2682" i="5"/>
  <c r="B2682" i="4"/>
  <c r="B2682" i="3"/>
  <c r="B2682" i="2"/>
  <c r="B2778" i="1"/>
  <c r="B2872" i="12"/>
  <c r="B2872" i="11"/>
  <c r="B2876" i="10"/>
  <c r="B2872" i="9"/>
  <c r="B2872" i="8"/>
  <c r="B2872" i="7"/>
  <c r="B2872" i="6"/>
  <c r="B2872" i="5"/>
  <c r="B2872" i="4"/>
  <c r="B2872" i="3"/>
  <c r="B2968" i="1"/>
  <c r="B2587" i="12"/>
  <c r="B2587" i="11"/>
  <c r="B2587" i="10"/>
  <c r="B2587" i="9"/>
  <c r="B2587" i="8"/>
  <c r="B2587" i="7"/>
  <c r="B2587" i="6"/>
  <c r="B2587" i="4"/>
  <c r="B2587" i="5"/>
  <c r="B2587" i="3"/>
  <c r="B2587" i="2"/>
  <c r="B2683" i="1"/>
  <c r="B2112" i="12"/>
  <c r="B2112" i="11"/>
  <c r="B2112" i="10"/>
  <c r="B2112" i="9"/>
  <c r="B2112" i="8"/>
  <c r="B2112" i="7"/>
  <c r="B2112" i="6"/>
  <c r="B2112" i="5"/>
  <c r="B2112" i="4"/>
  <c r="B2112" i="3"/>
  <c r="B2208" i="1"/>
  <c r="B2112" i="2"/>
  <c r="B2492" i="12"/>
  <c r="B2492" i="11"/>
  <c r="B2492" i="10"/>
  <c r="B2492" i="9"/>
  <c r="B2492" i="8"/>
  <c r="B2492" i="7"/>
  <c r="B2492" i="6"/>
  <c r="B2492" i="5"/>
  <c r="B2492" i="4"/>
  <c r="B2492" i="3"/>
  <c r="B2588" i="1"/>
  <c r="B2492" i="2"/>
  <c r="B1922" i="12"/>
  <c r="B1922" i="11"/>
  <c r="B1922" i="10"/>
  <c r="B1922" i="9"/>
  <c r="B1922" i="8"/>
  <c r="B1922" i="7"/>
  <c r="B1922" i="6"/>
  <c r="B1922" i="5"/>
  <c r="B1922" i="4"/>
  <c r="B1922" i="3"/>
  <c r="B1922" i="2"/>
  <c r="B2018" i="1"/>
  <c r="B2207" i="12"/>
  <c r="B2207" i="11"/>
  <c r="B2207" i="10"/>
  <c r="B2207" i="9"/>
  <c r="B2207" i="8"/>
  <c r="B2207" i="7"/>
  <c r="B2207" i="6"/>
  <c r="B2207" i="4"/>
  <c r="B2207" i="5"/>
  <c r="B2207" i="3"/>
  <c r="B2303" i="1"/>
  <c r="B2207" i="2"/>
  <c r="B2113" i="1"/>
  <c r="B2017" i="12"/>
  <c r="B2017" i="11"/>
  <c r="B2017" i="10"/>
  <c r="B2017" i="9"/>
  <c r="B2017" i="8"/>
  <c r="B2017" i="7"/>
  <c r="B2017" i="6"/>
  <c r="B2017" i="5"/>
  <c r="B2017" i="4"/>
  <c r="B2017" i="3"/>
  <c r="B2017" i="2"/>
  <c r="B2777" i="12"/>
  <c r="B2777" i="11"/>
  <c r="B2781" i="10"/>
  <c r="B2777" i="9"/>
  <c r="B2777" i="8"/>
  <c r="B2777" i="7"/>
  <c r="B2777" i="6"/>
  <c r="B2777" i="5"/>
  <c r="B2777" i="4"/>
  <c r="B2777" i="3"/>
  <c r="B2873" i="1"/>
  <c r="B2397" i="12"/>
  <c r="B2397" i="11"/>
  <c r="B2397" i="10"/>
  <c r="B2397" i="9"/>
  <c r="B2397" i="8"/>
  <c r="B2397" i="7"/>
  <c r="B2397" i="6"/>
  <c r="B2397" i="5"/>
  <c r="B2397" i="4"/>
  <c r="B2397" i="3"/>
  <c r="B2397" i="2"/>
  <c r="B2493" i="1"/>
  <c r="B2967" i="12"/>
  <c r="B2971" i="10"/>
  <c r="B2967" i="8"/>
  <c r="B2967" i="7"/>
  <c r="B2967" i="3"/>
  <c r="B2967" i="5"/>
  <c r="B2302" i="12"/>
  <c r="B2302" i="11"/>
  <c r="B2302" i="10"/>
  <c r="B2302" i="9"/>
  <c r="B2302" i="8"/>
  <c r="B2302" i="7"/>
  <c r="B2302" i="6"/>
  <c r="B2302" i="5"/>
  <c r="B2302" i="4"/>
  <c r="B2302" i="3"/>
  <c r="B2302" i="2"/>
  <c r="B2398" i="1"/>
  <c r="A2499" i="5"/>
  <c r="B2018" i="12" l="1"/>
  <c r="B2018" i="11"/>
  <c r="B2018" i="10"/>
  <c r="B2018" i="9"/>
  <c r="B2018" i="8"/>
  <c r="B2018" i="7"/>
  <c r="B2018" i="6"/>
  <c r="B2018" i="5"/>
  <c r="B2018" i="4"/>
  <c r="B2018" i="3"/>
  <c r="B2018" i="2"/>
  <c r="B2114" i="1"/>
  <c r="B2683" i="12"/>
  <c r="B2683" i="11"/>
  <c r="B2687" i="10"/>
  <c r="B2683" i="9"/>
  <c r="B2683" i="8"/>
  <c r="B2683" i="7"/>
  <c r="B2683" i="6"/>
  <c r="B2683" i="4"/>
  <c r="B2683" i="5"/>
  <c r="B2683" i="3"/>
  <c r="B2683" i="2"/>
  <c r="B2779" i="1"/>
  <c r="B2968" i="12"/>
  <c r="B2972" i="10"/>
  <c r="B2968" i="8"/>
  <c r="B2968" i="7"/>
  <c r="B2968" i="5"/>
  <c r="B2968" i="3"/>
  <c r="B2398" i="12"/>
  <c r="B2398" i="11"/>
  <c r="B2398" i="10"/>
  <c r="B2398" i="9"/>
  <c r="B2398" i="8"/>
  <c r="B2398" i="7"/>
  <c r="B2398" i="5"/>
  <c r="B2398" i="4"/>
  <c r="B2398" i="6"/>
  <c r="B2398" i="3"/>
  <c r="B2494" i="1"/>
  <c r="B2398" i="2"/>
  <c r="B2209" i="1"/>
  <c r="B2113" i="12"/>
  <c r="B2113" i="11"/>
  <c r="B2113" i="10"/>
  <c r="B2113" i="9"/>
  <c r="B2113" i="8"/>
  <c r="B2113" i="7"/>
  <c r="B2113" i="6"/>
  <c r="B2113" i="5"/>
  <c r="B2113" i="4"/>
  <c r="B2113" i="3"/>
  <c r="B2113" i="2"/>
  <c r="B2778" i="12"/>
  <c r="B2778" i="11"/>
  <c r="B2782" i="10"/>
  <c r="B2778" i="9"/>
  <c r="B2778" i="8"/>
  <c r="B2778" i="7"/>
  <c r="B2778" i="6"/>
  <c r="B2778" i="5"/>
  <c r="B2778" i="4"/>
  <c r="B2778" i="3"/>
  <c r="B2874" i="1"/>
  <c r="B2493" i="12"/>
  <c r="B2493" i="11"/>
  <c r="B2493" i="10"/>
  <c r="B2493" i="9"/>
  <c r="B2493" i="8"/>
  <c r="B2493" i="7"/>
  <c r="B2493" i="6"/>
  <c r="B2493" i="5"/>
  <c r="B2493" i="4"/>
  <c r="B2493" i="3"/>
  <c r="B2493" i="2"/>
  <c r="B2589" i="1"/>
  <c r="B2873" i="12"/>
  <c r="B2873" i="11"/>
  <c r="B2877" i="10"/>
  <c r="B2873" i="9"/>
  <c r="B2873" i="8"/>
  <c r="B2873" i="7"/>
  <c r="B2873" i="6"/>
  <c r="B2873" i="5"/>
  <c r="B2873" i="4"/>
  <c r="B2873" i="3"/>
  <c r="B2969" i="1"/>
  <c r="B2303" i="12"/>
  <c r="B2303" i="11"/>
  <c r="B2303" i="10"/>
  <c r="B2303" i="9"/>
  <c r="B2303" i="8"/>
  <c r="B2303" i="7"/>
  <c r="B2303" i="6"/>
  <c r="B2303" i="4"/>
  <c r="B2303" i="5"/>
  <c r="B2303" i="3"/>
  <c r="B2399" i="1"/>
  <c r="B2303" i="2"/>
  <c r="B2588" i="12"/>
  <c r="B2588" i="11"/>
  <c r="B2588" i="10"/>
  <c r="B2588" i="9"/>
  <c r="B2588" i="8"/>
  <c r="B2588" i="7"/>
  <c r="B2588" i="6"/>
  <c r="B2588" i="5"/>
  <c r="B2588" i="4"/>
  <c r="B2588" i="3"/>
  <c r="B2684" i="1"/>
  <c r="B2588" i="2"/>
  <c r="B2208" i="12"/>
  <c r="B2208" i="11"/>
  <c r="B2208" i="10"/>
  <c r="B2208" i="9"/>
  <c r="B2208" i="8"/>
  <c r="B2208" i="7"/>
  <c r="B2208" i="6"/>
  <c r="B2208" i="5"/>
  <c r="B2208" i="4"/>
  <c r="B2208" i="3"/>
  <c r="B2208" i="2"/>
  <c r="B2304" i="1"/>
  <c r="A2595" i="5"/>
  <c r="B2304" i="12" l="1"/>
  <c r="B2304" i="11"/>
  <c r="B2304" i="10"/>
  <c r="B2304" i="9"/>
  <c r="B2304" i="8"/>
  <c r="B2304" i="7"/>
  <c r="B2304" i="6"/>
  <c r="B2304" i="5"/>
  <c r="B2304" i="4"/>
  <c r="B2304" i="3"/>
  <c r="B2400" i="1"/>
  <c r="B2304" i="2"/>
  <c r="B2969" i="12"/>
  <c r="B2973" i="10"/>
  <c r="B2969" i="8"/>
  <c r="B2969" i="7"/>
  <c r="B2969" i="5"/>
  <c r="B2969" i="3"/>
  <c r="B2779" i="12"/>
  <c r="B2779" i="11"/>
  <c r="B2783" i="10"/>
  <c r="B2779" i="9"/>
  <c r="B2779" i="8"/>
  <c r="B2779" i="7"/>
  <c r="B2779" i="6"/>
  <c r="B2779" i="4"/>
  <c r="B2779" i="5"/>
  <c r="B2779" i="3"/>
  <c r="B2875" i="1"/>
  <c r="B2114" i="12"/>
  <c r="B2114" i="11"/>
  <c r="B2114" i="10"/>
  <c r="B2114" i="9"/>
  <c r="B2114" i="8"/>
  <c r="B2114" i="7"/>
  <c r="B2114" i="6"/>
  <c r="B2114" i="5"/>
  <c r="B2114" i="4"/>
  <c r="B2114" i="3"/>
  <c r="B2114" i="2"/>
  <c r="B2210" i="1"/>
  <c r="B2399" i="12"/>
  <c r="B2399" i="11"/>
  <c r="B2399" i="10"/>
  <c r="B2399" i="9"/>
  <c r="B2399" i="8"/>
  <c r="B2399" i="7"/>
  <c r="B2399" i="6"/>
  <c r="B2399" i="4"/>
  <c r="B2399" i="5"/>
  <c r="B2399" i="3"/>
  <c r="B2495" i="1"/>
  <c r="B2399" i="2"/>
  <c r="B2305" i="1"/>
  <c r="B2209" i="12"/>
  <c r="B2209" i="11"/>
  <c r="B2209" i="10"/>
  <c r="B2209" i="9"/>
  <c r="B2209" i="8"/>
  <c r="B2209" i="7"/>
  <c r="B2209" i="6"/>
  <c r="B2209" i="5"/>
  <c r="B2209" i="4"/>
  <c r="B2209" i="3"/>
  <c r="B2209" i="2"/>
  <c r="B2684" i="12"/>
  <c r="B2684" i="11"/>
  <c r="B2688" i="10"/>
  <c r="B2684" i="9"/>
  <c r="B2684" i="8"/>
  <c r="B2684" i="7"/>
  <c r="B2684" i="6"/>
  <c r="B2684" i="5"/>
  <c r="B2684" i="4"/>
  <c r="B2684" i="3"/>
  <c r="B2684" i="2"/>
  <c r="B2780" i="1"/>
  <c r="B2589" i="12"/>
  <c r="B2589" i="11"/>
  <c r="B2589" i="10"/>
  <c r="B2589" i="9"/>
  <c r="B2589" i="8"/>
  <c r="B2589" i="7"/>
  <c r="B2589" i="6"/>
  <c r="B2589" i="5"/>
  <c r="B2589" i="4"/>
  <c r="B2589" i="3"/>
  <c r="B2589" i="2"/>
  <c r="B2685" i="1"/>
  <c r="B2874" i="12"/>
  <c r="B2874" i="11"/>
  <c r="B2878" i="10"/>
  <c r="B2874" i="9"/>
  <c r="B2874" i="8"/>
  <c r="B2874" i="7"/>
  <c r="B2874" i="6"/>
  <c r="B2874" i="5"/>
  <c r="B2874" i="4"/>
  <c r="B2874" i="3"/>
  <c r="B2970" i="1"/>
  <c r="B2494" i="12"/>
  <c r="B2494" i="11"/>
  <c r="B2494" i="10"/>
  <c r="B2494" i="9"/>
  <c r="B2494" i="8"/>
  <c r="B2494" i="7"/>
  <c r="B2494" i="5"/>
  <c r="B2494" i="6"/>
  <c r="B2494" i="4"/>
  <c r="B2494" i="3"/>
  <c r="B2494" i="2"/>
  <c r="B2590" i="1"/>
  <c r="A2691" i="5"/>
  <c r="B2590" i="12" l="1"/>
  <c r="B2590" i="11"/>
  <c r="B2590" i="10"/>
  <c r="B2590" i="9"/>
  <c r="B2590" i="8"/>
  <c r="B2590" i="7"/>
  <c r="B2590" i="5"/>
  <c r="B2590" i="4"/>
  <c r="B2590" i="6"/>
  <c r="B2590" i="3"/>
  <c r="B2590" i="2"/>
  <c r="B2686" i="1"/>
  <c r="B2970" i="12"/>
  <c r="B2974" i="10"/>
  <c r="B2970" i="8"/>
  <c r="B2970" i="7"/>
  <c r="B2970" i="5"/>
  <c r="B2970" i="3"/>
  <c r="B2495" i="12"/>
  <c r="B2495" i="11"/>
  <c r="B2495" i="10"/>
  <c r="B2495" i="9"/>
  <c r="B2495" i="8"/>
  <c r="B2495" i="7"/>
  <c r="B2495" i="6"/>
  <c r="B2495" i="4"/>
  <c r="B2495" i="5"/>
  <c r="B2495" i="3"/>
  <c r="B2495" i="2"/>
  <c r="B2591" i="1"/>
  <c r="B2400" i="12"/>
  <c r="B2400" i="11"/>
  <c r="B2400" i="10"/>
  <c r="B2400" i="9"/>
  <c r="B2400" i="8"/>
  <c r="B2400" i="7"/>
  <c r="B2400" i="6"/>
  <c r="B2400" i="5"/>
  <c r="B2400" i="4"/>
  <c r="B2400" i="3"/>
  <c r="B2400" i="2"/>
  <c r="B2496" i="1"/>
  <c r="B2401" i="1"/>
  <c r="B2305" i="12"/>
  <c r="B2305" i="11"/>
  <c r="B2305" i="10"/>
  <c r="B2305" i="9"/>
  <c r="B2305" i="8"/>
  <c r="B2305" i="7"/>
  <c r="B2305" i="6"/>
  <c r="B2305" i="5"/>
  <c r="B2305" i="4"/>
  <c r="B2305" i="3"/>
  <c r="B2305" i="2"/>
  <c r="B2685" i="12"/>
  <c r="B2685" i="11"/>
  <c r="B2689" i="10"/>
  <c r="B2685" i="9"/>
  <c r="B2685" i="8"/>
  <c r="B2685" i="7"/>
  <c r="B2685" i="6"/>
  <c r="B2685" i="5"/>
  <c r="B2685" i="4"/>
  <c r="B2685" i="3"/>
  <c r="B2685" i="2"/>
  <c r="B2781" i="1"/>
  <c r="B2780" i="12"/>
  <c r="B2780" i="11"/>
  <c r="B2784" i="10"/>
  <c r="B2780" i="9"/>
  <c r="B2780" i="8"/>
  <c r="B2780" i="7"/>
  <c r="B2780" i="6"/>
  <c r="B2780" i="5"/>
  <c r="B2780" i="4"/>
  <c r="B2780" i="3"/>
  <c r="B2876" i="1"/>
  <c r="B2210" i="12"/>
  <c r="B2210" i="11"/>
  <c r="B2210" i="10"/>
  <c r="B2210" i="9"/>
  <c r="B2210" i="8"/>
  <c r="B2210" i="7"/>
  <c r="B2210" i="6"/>
  <c r="B2210" i="5"/>
  <c r="B2210" i="4"/>
  <c r="B2210" i="3"/>
  <c r="B2210" i="2"/>
  <c r="B2306" i="1"/>
  <c r="B2875" i="12"/>
  <c r="B2875" i="11"/>
  <c r="B2879" i="10"/>
  <c r="B2875" i="9"/>
  <c r="B2875" i="8"/>
  <c r="B2875" i="7"/>
  <c r="B2875" i="6"/>
  <c r="B2875" i="4"/>
  <c r="B2875" i="5"/>
  <c r="B2875" i="3"/>
  <c r="B2971" i="1"/>
  <c r="A2787" i="5"/>
  <c r="B2306" i="12" l="1"/>
  <c r="B2306" i="11"/>
  <c r="B2306" i="10"/>
  <c r="B2306" i="9"/>
  <c r="B2306" i="8"/>
  <c r="B2306" i="7"/>
  <c r="B2306" i="6"/>
  <c r="B2306" i="5"/>
  <c r="B2306" i="4"/>
  <c r="B2306" i="3"/>
  <c r="B2306" i="2"/>
  <c r="B2402" i="1"/>
  <c r="B2876" i="12"/>
  <c r="B2876" i="11"/>
  <c r="B2880" i="10"/>
  <c r="B2876" i="9"/>
  <c r="B2876" i="8"/>
  <c r="B2876" i="7"/>
  <c r="B2876" i="6"/>
  <c r="B2876" i="5"/>
  <c r="B2876" i="4"/>
  <c r="B2876" i="3"/>
  <c r="B2972" i="1"/>
  <c r="B2971" i="12"/>
  <c r="B2975" i="10"/>
  <c r="B2971" i="8"/>
  <c r="B2971" i="7"/>
  <c r="B2971" i="3"/>
  <c r="B2971" i="5"/>
  <c r="B2686" i="12"/>
  <c r="B2686" i="11"/>
  <c r="B2690" i="10"/>
  <c r="B2686" i="9"/>
  <c r="B2686" i="8"/>
  <c r="B2686" i="7"/>
  <c r="B2686" i="5"/>
  <c r="B2686" i="4"/>
  <c r="B2686" i="6"/>
  <c r="B2686" i="3"/>
  <c r="B2686" i="2"/>
  <c r="B2782" i="1"/>
  <c r="B2497" i="1"/>
  <c r="B2401" i="12"/>
  <c r="B2401" i="11"/>
  <c r="B2401" i="10"/>
  <c r="B2401" i="9"/>
  <c r="B2401" i="8"/>
  <c r="B2401" i="7"/>
  <c r="B2401" i="6"/>
  <c r="B2401" i="5"/>
  <c r="B2401" i="4"/>
  <c r="B2401" i="3"/>
  <c r="B2401" i="2"/>
  <c r="B2781" i="12"/>
  <c r="B2781" i="11"/>
  <c r="B2785" i="10"/>
  <c r="B2781" i="9"/>
  <c r="B2781" i="8"/>
  <c r="B2781" i="7"/>
  <c r="B2781" i="6"/>
  <c r="B2781" i="5"/>
  <c r="B2781" i="4"/>
  <c r="B2781" i="3"/>
  <c r="B2877" i="1"/>
  <c r="B2496" i="12"/>
  <c r="B2496" i="11"/>
  <c r="B2496" i="10"/>
  <c r="B2496" i="9"/>
  <c r="B2496" i="8"/>
  <c r="B2496" i="7"/>
  <c r="B2496" i="6"/>
  <c r="B2496" i="5"/>
  <c r="B2496" i="4"/>
  <c r="B2496" i="3"/>
  <c r="B2592" i="1"/>
  <c r="B2496" i="2"/>
  <c r="B2591" i="12"/>
  <c r="B2591" i="11"/>
  <c r="B2591" i="10"/>
  <c r="B2591" i="9"/>
  <c r="B2591" i="8"/>
  <c r="B2591" i="7"/>
  <c r="B2591" i="6"/>
  <c r="B2591" i="4"/>
  <c r="B2591" i="5"/>
  <c r="B2591" i="3"/>
  <c r="B2591" i="2"/>
  <c r="B2687" i="1"/>
  <c r="A2883" i="5"/>
  <c r="B2687" i="12" l="1"/>
  <c r="B2687" i="11"/>
  <c r="B2691" i="10"/>
  <c r="B2687" i="9"/>
  <c r="B2687" i="8"/>
  <c r="B2687" i="7"/>
  <c r="B2687" i="6"/>
  <c r="B2687" i="5"/>
  <c r="B2687" i="4"/>
  <c r="B2687" i="3"/>
  <c r="B2687" i="2"/>
  <c r="B2783" i="1"/>
  <c r="B2877" i="12"/>
  <c r="B2877" i="11"/>
  <c r="B2881" i="10"/>
  <c r="B2877" i="9"/>
  <c r="B2877" i="8"/>
  <c r="B2877" i="7"/>
  <c r="B2877" i="6"/>
  <c r="B2877" i="5"/>
  <c r="B2877" i="4"/>
  <c r="B2877" i="3"/>
  <c r="B2973" i="1"/>
  <c r="B2402" i="12"/>
  <c r="B2402" i="11"/>
  <c r="B2402" i="10"/>
  <c r="B2402" i="9"/>
  <c r="B2402" i="8"/>
  <c r="B2402" i="7"/>
  <c r="B2402" i="6"/>
  <c r="B2402" i="5"/>
  <c r="B2402" i="4"/>
  <c r="B2402" i="3"/>
  <c r="B2498" i="1"/>
  <c r="B2402" i="2"/>
  <c r="B2592" i="12"/>
  <c r="B2592" i="11"/>
  <c r="B2592" i="10"/>
  <c r="B2592" i="9"/>
  <c r="B2592" i="8"/>
  <c r="B2592" i="7"/>
  <c r="B2592" i="6"/>
  <c r="B2592" i="5"/>
  <c r="B2592" i="4"/>
  <c r="B2592" i="3"/>
  <c r="B2592" i="2"/>
  <c r="B2688" i="1"/>
  <c r="B2593" i="1"/>
  <c r="B2497" i="12"/>
  <c r="B2497" i="11"/>
  <c r="B2497" i="10"/>
  <c r="B2497" i="9"/>
  <c r="B2497" i="8"/>
  <c r="B2497" i="7"/>
  <c r="B2497" i="6"/>
  <c r="B2497" i="5"/>
  <c r="B2497" i="4"/>
  <c r="B2497" i="3"/>
  <c r="B2497" i="2"/>
  <c r="B2972" i="12"/>
  <c r="B2976" i="10"/>
  <c r="B2972" i="8"/>
  <c r="B2972" i="7"/>
  <c r="B2972" i="5"/>
  <c r="B2972" i="3"/>
  <c r="B2782" i="12"/>
  <c r="B2782" i="11"/>
  <c r="B2786" i="10"/>
  <c r="B2782" i="9"/>
  <c r="B2782" i="8"/>
  <c r="B2782" i="7"/>
  <c r="B2782" i="5"/>
  <c r="B2782" i="4"/>
  <c r="B2782" i="6"/>
  <c r="B2782" i="3"/>
  <c r="B2878" i="1"/>
  <c r="A3" i="6"/>
  <c r="B2688" i="12" l="1"/>
  <c r="B2688" i="11"/>
  <c r="B2692" i="10"/>
  <c r="B2688" i="9"/>
  <c r="B2688" i="8"/>
  <c r="B2688" i="7"/>
  <c r="B2688" i="6"/>
  <c r="B2688" i="5"/>
  <c r="B2688" i="4"/>
  <c r="B2688" i="3"/>
  <c r="B2688" i="2"/>
  <c r="B2784" i="1"/>
  <c r="B2878" i="12"/>
  <c r="B2878" i="11"/>
  <c r="B2882" i="10"/>
  <c r="B2878" i="9"/>
  <c r="B2878" i="8"/>
  <c r="B2878" i="7"/>
  <c r="B2878" i="5"/>
  <c r="B2878" i="4"/>
  <c r="B2878" i="6"/>
  <c r="B2878" i="3"/>
  <c r="B2974" i="1"/>
  <c r="B2593" i="12"/>
  <c r="B2593" i="11"/>
  <c r="B2593" i="10"/>
  <c r="B2593" i="9"/>
  <c r="B2593" i="8"/>
  <c r="B2593" i="7"/>
  <c r="B2593" i="6"/>
  <c r="B2593" i="5"/>
  <c r="B2593" i="4"/>
  <c r="B2593" i="3"/>
  <c r="B2593" i="2"/>
  <c r="B2689" i="1"/>
  <c r="B2783" i="12"/>
  <c r="B2783" i="11"/>
  <c r="B2787" i="10"/>
  <c r="B2783" i="9"/>
  <c r="B2783" i="8"/>
  <c r="B2783" i="7"/>
  <c r="B2783" i="6"/>
  <c r="B2783" i="5"/>
  <c r="B2783" i="4"/>
  <c r="B2783" i="3"/>
  <c r="B2879" i="1"/>
  <c r="B2973" i="12"/>
  <c r="B2977" i="10"/>
  <c r="B2973" i="8"/>
  <c r="B2973" i="7"/>
  <c r="B2973" i="5"/>
  <c r="B2973" i="3"/>
  <c r="B2498" i="12"/>
  <c r="B2498" i="11"/>
  <c r="B2498" i="10"/>
  <c r="B2498" i="9"/>
  <c r="B2498" i="8"/>
  <c r="B2498" i="7"/>
  <c r="B2498" i="6"/>
  <c r="B2498" i="5"/>
  <c r="B2498" i="4"/>
  <c r="B2498" i="3"/>
  <c r="B2498" i="2"/>
  <c r="B2594" i="1"/>
  <c r="A99" i="6"/>
  <c r="B2594" i="12" l="1"/>
  <c r="B2594" i="11"/>
  <c r="B2594" i="10"/>
  <c r="B2594" i="9"/>
  <c r="B2594" i="8"/>
  <c r="B2594" i="7"/>
  <c r="B2594" i="6"/>
  <c r="B2594" i="5"/>
  <c r="B2594" i="4"/>
  <c r="B2594" i="3"/>
  <c r="B2594" i="2"/>
  <c r="B2690" i="1"/>
  <c r="B2784" i="12"/>
  <c r="B2784" i="11"/>
  <c r="B2788" i="10"/>
  <c r="B2784" i="9"/>
  <c r="B2784" i="8"/>
  <c r="B2784" i="7"/>
  <c r="B2784" i="6"/>
  <c r="B2784" i="5"/>
  <c r="B2784" i="4"/>
  <c r="B2784" i="3"/>
  <c r="B2880" i="1"/>
  <c r="B2879" i="12"/>
  <c r="B2879" i="11"/>
  <c r="B2883" i="10"/>
  <c r="B2879" i="9"/>
  <c r="B2879" i="8"/>
  <c r="B2879" i="7"/>
  <c r="B2879" i="6"/>
  <c r="B2879" i="5"/>
  <c r="B2879" i="4"/>
  <c r="B2879" i="3"/>
  <c r="B2975" i="1"/>
  <c r="B2689" i="12"/>
  <c r="B2689" i="11"/>
  <c r="B2693" i="10"/>
  <c r="B2689" i="9"/>
  <c r="B2689" i="8"/>
  <c r="B2689" i="7"/>
  <c r="B2689" i="6"/>
  <c r="B2689" i="5"/>
  <c r="B2689" i="4"/>
  <c r="B2689" i="3"/>
  <c r="B2689" i="2"/>
  <c r="B2785" i="1"/>
  <c r="B2974" i="12"/>
  <c r="B2978" i="10"/>
  <c r="B2974" i="8"/>
  <c r="B2974" i="7"/>
  <c r="B2974" i="5"/>
  <c r="B2974" i="3"/>
  <c r="A195" i="6"/>
  <c r="B2690" i="12" l="1"/>
  <c r="B2690" i="11"/>
  <c r="B2694" i="10"/>
  <c r="B2690" i="9"/>
  <c r="B2690" i="8"/>
  <c r="B2690" i="7"/>
  <c r="B2690" i="6"/>
  <c r="B2690" i="5"/>
  <c r="B2690" i="4"/>
  <c r="B2690" i="3"/>
  <c r="B2690" i="2"/>
  <c r="B2786" i="1"/>
  <c r="B2880" i="12"/>
  <c r="B2880" i="11"/>
  <c r="B2884" i="10"/>
  <c r="B2880" i="9"/>
  <c r="B2880" i="8"/>
  <c r="B2880" i="7"/>
  <c r="B2880" i="6"/>
  <c r="B2880" i="5"/>
  <c r="B2880" i="4"/>
  <c r="B2880" i="3"/>
  <c r="B2976" i="1"/>
  <c r="B2785" i="12"/>
  <c r="B2785" i="11"/>
  <c r="B2789" i="10"/>
  <c r="B2785" i="9"/>
  <c r="B2785" i="8"/>
  <c r="B2785" i="7"/>
  <c r="B2785" i="6"/>
  <c r="B2785" i="5"/>
  <c r="B2785" i="4"/>
  <c r="B2785" i="3"/>
  <c r="B2881" i="1"/>
  <c r="B2975" i="12"/>
  <c r="B2979" i="10"/>
  <c r="B2975" i="8"/>
  <c r="B2975" i="7"/>
  <c r="B2975" i="5"/>
  <c r="B2975" i="3"/>
  <c r="A291" i="6"/>
  <c r="B2786" i="12" l="1"/>
  <c r="B2786" i="11"/>
  <c r="B2790" i="10"/>
  <c r="B2786" i="9"/>
  <c r="B2786" i="8"/>
  <c r="B2786" i="7"/>
  <c r="B2786" i="6"/>
  <c r="B2786" i="5"/>
  <c r="B2786" i="4"/>
  <c r="B2786" i="3"/>
  <c r="B2882" i="1"/>
  <c r="B2976" i="12"/>
  <c r="B2980" i="10"/>
  <c r="B2976" i="8"/>
  <c r="B2976" i="7"/>
  <c r="B2976" i="5"/>
  <c r="B2976" i="3"/>
  <c r="B2881" i="11"/>
  <c r="B2881" i="12"/>
  <c r="B2885" i="10"/>
  <c r="B2881" i="9"/>
  <c r="B2881" i="8"/>
  <c r="B2881" i="7"/>
  <c r="B2881" i="6"/>
  <c r="B2881" i="5"/>
  <c r="B2881" i="4"/>
  <c r="B2881" i="3"/>
  <c r="B2977" i="1"/>
  <c r="A387" i="6"/>
  <c r="B2977" i="12" l="1"/>
  <c r="B2981" i="10"/>
  <c r="B2977" i="8"/>
  <c r="B2977" i="7"/>
  <c r="B2977" i="5"/>
  <c r="B2977" i="3"/>
  <c r="B2882" i="12"/>
  <c r="B2882" i="11"/>
  <c r="B2886" i="10"/>
  <c r="B2882" i="9"/>
  <c r="B2882" i="8"/>
  <c r="B2882" i="7"/>
  <c r="B2882" i="6"/>
  <c r="B2882" i="5"/>
  <c r="B2882" i="4"/>
  <c r="B2882" i="3"/>
  <c r="B2978" i="1"/>
  <c r="A483" i="6"/>
  <c r="B2978" i="12" l="1"/>
  <c r="B2982" i="10"/>
  <c r="B2978" i="8"/>
  <c r="B2978" i="7"/>
  <c r="B2978" i="5"/>
  <c r="B2978" i="3"/>
  <c r="A579" i="6"/>
  <c r="A675" i="6" l="1"/>
  <c r="A771" i="6" l="1"/>
  <c r="A867" i="6" l="1"/>
  <c r="A963" i="6" l="1"/>
  <c r="A1059" i="6" l="1"/>
  <c r="A1155" i="6" l="1"/>
  <c r="A1251" i="6" l="1"/>
  <c r="A1347" i="6" l="1"/>
  <c r="A1443" i="6" l="1"/>
  <c r="A1539" i="6" l="1"/>
  <c r="A1635" i="6" l="1"/>
  <c r="A1731" i="6" l="1"/>
  <c r="A1827" i="6" l="1"/>
  <c r="A1923" i="6" l="1"/>
  <c r="A2019" i="6" l="1"/>
  <c r="A2115" i="6" l="1"/>
  <c r="A2307" i="6" l="1"/>
  <c r="A2403" i="6" l="1"/>
  <c r="A2499" i="6" l="1"/>
  <c r="A2595" i="6" l="1"/>
  <c r="A2691" i="6" l="1"/>
  <c r="A2787" i="6" l="1"/>
  <c r="A3" i="7" l="1"/>
  <c r="A99" i="7" l="1"/>
  <c r="A195" i="7" l="1"/>
  <c r="A291" i="7" l="1"/>
  <c r="A387" i="7" l="1"/>
  <c r="A483" i="7" l="1"/>
  <c r="A579" i="7" l="1"/>
  <c r="A675" i="7" l="1"/>
  <c r="A771" i="7" l="1"/>
  <c r="A867" i="7" l="1"/>
  <c r="A963" i="7" l="1"/>
  <c r="A1059" i="7" l="1"/>
  <c r="A1155" i="7" l="1"/>
  <c r="A1251" i="7" l="1"/>
  <c r="A1347" i="7" l="1"/>
  <c r="A1443" i="7" l="1"/>
  <c r="A1539" i="7" l="1"/>
  <c r="A1635" i="7" l="1"/>
  <c r="A1731" i="7" l="1"/>
  <c r="A1827" i="7" l="1"/>
  <c r="A1923" i="7" l="1"/>
  <c r="A2019" i="7" l="1"/>
  <c r="A2115" i="7" l="1"/>
  <c r="A2211" i="7" l="1"/>
  <c r="A2307" i="7" l="1"/>
  <c r="A2403" i="7" l="1"/>
  <c r="A2499" i="7" l="1"/>
  <c r="A2595" i="7" l="1"/>
  <c r="A2691" i="7" l="1"/>
  <c r="A2787" i="7" l="1"/>
  <c r="A2883" i="7" l="1"/>
  <c r="A3" i="8" l="1"/>
  <c r="A99" i="8" l="1"/>
  <c r="A195" i="8" l="1"/>
  <c r="A291" i="8" l="1"/>
  <c r="A387" i="8" l="1"/>
  <c r="A483" i="8" l="1"/>
  <c r="A579" i="8" l="1"/>
  <c r="A675" i="8" l="1"/>
  <c r="A771" i="8" l="1"/>
  <c r="A867" i="8" l="1"/>
  <c r="A963" i="8" l="1"/>
  <c r="A1059" i="8" l="1"/>
  <c r="A1155" i="8" l="1"/>
  <c r="A1251" i="8" l="1"/>
  <c r="A1347" i="8" l="1"/>
  <c r="A1443" i="8" l="1"/>
  <c r="A1539" i="8" l="1"/>
  <c r="A1635" i="8" l="1"/>
  <c r="A1731" i="8" l="1"/>
  <c r="A1827" i="8" l="1"/>
  <c r="A1923" i="8" l="1"/>
  <c r="A2019" i="8" l="1"/>
  <c r="A2115" i="8" l="1"/>
  <c r="A2211" i="8" l="1"/>
  <c r="A2307" i="8" l="1"/>
  <c r="A2403" i="8" l="1"/>
  <c r="A2499" i="8" l="1"/>
  <c r="A2595" i="8" l="1"/>
  <c r="A2691" i="8" l="1"/>
  <c r="A2787" i="8" l="1"/>
  <c r="A2883" i="8" l="1"/>
  <c r="A3" i="9" l="1"/>
  <c r="A99" i="9" l="1"/>
  <c r="A195" i="9" l="1"/>
  <c r="A291" i="9" l="1"/>
  <c r="A387" i="9" l="1"/>
  <c r="A483" i="9" l="1"/>
  <c r="A579" i="9" l="1"/>
  <c r="A675" i="9" l="1"/>
  <c r="A771" i="9" l="1"/>
  <c r="A867" i="9" l="1"/>
  <c r="A963" i="9" l="1"/>
  <c r="A1059" i="9" l="1"/>
  <c r="A1155" i="9" l="1"/>
  <c r="A1251" i="9" l="1"/>
  <c r="A1347" i="9" l="1"/>
  <c r="A1443" i="9" l="1"/>
  <c r="A1539" i="9" l="1"/>
  <c r="A1635" i="9" l="1"/>
  <c r="A1731" i="9" l="1"/>
  <c r="A1827" i="9" l="1"/>
  <c r="A1923" i="9" l="1"/>
  <c r="A2019" i="9" l="1"/>
  <c r="A2115" i="9" l="1"/>
  <c r="A2211" i="9" l="1"/>
  <c r="A2307" i="9" l="1"/>
  <c r="A2403" i="9" l="1"/>
  <c r="A2499" i="9" l="1"/>
  <c r="A2595" i="9" l="1"/>
  <c r="A2691" i="9" l="1"/>
  <c r="A2787" i="9" l="1"/>
  <c r="A3" i="10" l="1"/>
  <c r="A99" i="10" l="1"/>
  <c r="A195" i="10" l="1"/>
  <c r="A291" i="10" l="1"/>
  <c r="A387" i="10" l="1"/>
  <c r="A483" i="10" l="1"/>
  <c r="A579" i="10" l="1"/>
  <c r="A675" i="10" l="1"/>
  <c r="A771" i="10" l="1"/>
  <c r="A867" i="10" l="1"/>
  <c r="A963" i="10" l="1"/>
  <c r="A1059" i="10" l="1"/>
  <c r="A1155" i="10" l="1"/>
  <c r="A1251" i="10" l="1"/>
  <c r="A1347" i="10" l="1"/>
  <c r="A1443" i="10" l="1"/>
  <c r="A1539" i="10" l="1"/>
  <c r="A1635" i="10" l="1"/>
  <c r="A1731" i="10" l="1"/>
  <c r="A1827" i="10" l="1"/>
  <c r="A1923" i="10" l="1"/>
  <c r="A2019" i="10" l="1"/>
  <c r="A2115" i="10" l="1"/>
  <c r="A2211" i="10" l="1"/>
  <c r="A2307" i="10" l="1"/>
  <c r="A2403" i="10" l="1"/>
  <c r="A2499" i="10" l="1"/>
  <c r="A2595" i="10" l="1"/>
  <c r="A2695" i="10" l="1"/>
  <c r="A2791" i="10" l="1"/>
  <c r="A2887" i="10" l="1"/>
  <c r="A3" i="11" l="1"/>
  <c r="A99" i="11" l="1"/>
  <c r="A195" i="11" l="1"/>
  <c r="A291" i="11" l="1"/>
  <c r="A387" i="11" l="1"/>
  <c r="A483" i="11" l="1"/>
  <c r="A579" i="11" l="1"/>
  <c r="A675" i="11" l="1"/>
  <c r="A771" i="11" l="1"/>
  <c r="A867" i="11" l="1"/>
  <c r="A963" i="11" l="1"/>
  <c r="A1059" i="11" l="1"/>
  <c r="A1155" i="11" l="1"/>
  <c r="A1251" i="11" l="1"/>
  <c r="A1347" i="11" l="1"/>
  <c r="A1443" i="11" l="1"/>
  <c r="A1539" i="11" l="1"/>
  <c r="A1635" i="11" l="1"/>
  <c r="A1731" i="11" l="1"/>
  <c r="A1827" i="11" l="1"/>
  <c r="A1923" i="11" l="1"/>
  <c r="A2019" i="11" l="1"/>
  <c r="A2115" i="11" l="1"/>
  <c r="A2211" i="11" l="1"/>
  <c r="A2307" i="11" l="1"/>
  <c r="A2403" i="11" l="1"/>
  <c r="A2499" i="11" l="1"/>
  <c r="A2595" i="11" l="1"/>
  <c r="A2691" i="11" l="1"/>
  <c r="A2787" i="11" l="1"/>
  <c r="A3" i="12" l="1"/>
  <c r="A99" i="12" l="1"/>
  <c r="A195" i="12" l="1"/>
  <c r="A291" i="12" l="1"/>
  <c r="A387" i="12" l="1"/>
  <c r="A483" i="12" l="1"/>
  <c r="A579" i="12" l="1"/>
  <c r="A675" i="12" l="1"/>
  <c r="A771" i="12" l="1"/>
  <c r="A867" i="12" l="1"/>
  <c r="A963" i="12" l="1"/>
  <c r="A1059" i="12" l="1"/>
  <c r="A1155" i="12" l="1"/>
  <c r="A1251" i="12" l="1"/>
  <c r="A1347" i="12" l="1"/>
  <c r="A1443" i="12" l="1"/>
  <c r="A1539" i="12" l="1"/>
  <c r="A1635" i="12" l="1"/>
  <c r="A1731" i="12" l="1"/>
  <c r="A1827" i="12" l="1"/>
  <c r="A1923" i="12" l="1"/>
  <c r="A2019" i="12" l="1"/>
  <c r="A2115" i="12" l="1"/>
  <c r="A2211" i="12" l="1"/>
  <c r="A2307" i="12" l="1"/>
  <c r="A2403" i="12" l="1"/>
  <c r="A2499" i="12" l="1"/>
  <c r="A2595" i="12" l="1"/>
  <c r="A2691" i="12" l="1"/>
  <c r="A2787" i="12" l="1"/>
  <c r="A2883" i="12" l="1"/>
</calcChain>
</file>

<file path=xl/sharedStrings.xml><?xml version="1.0" encoding="utf-8"?>
<sst xmlns="http://schemas.openxmlformats.org/spreadsheetml/2006/main" count="110" uniqueCount="11">
  <si>
    <t>rbr. dana u godini</t>
  </si>
  <si>
    <t>datum</t>
  </si>
  <si>
    <t>vrijeme</t>
  </si>
  <si>
    <t>faktor dinamiziranja</t>
  </si>
  <si>
    <t>NKO za kućanstva - K0</t>
  </si>
  <si>
    <r>
      <t xml:space="preserve">NKO za poduzetništvo - </t>
    </r>
    <r>
      <rPr>
        <b/>
        <sz val="10"/>
        <rFont val="Arial"/>
        <family val="2"/>
        <charset val="238"/>
      </rPr>
      <t xml:space="preserve">P1 </t>
    </r>
  </si>
  <si>
    <r>
      <t xml:space="preserve">NKO za poduzetništvo - </t>
    </r>
    <r>
      <rPr>
        <b/>
        <sz val="10"/>
        <rFont val="Arial"/>
        <family val="2"/>
        <charset val="238"/>
      </rPr>
      <t xml:space="preserve">P2 </t>
    </r>
    <r>
      <rPr>
        <sz val="10"/>
        <rFont val="Arial"/>
        <family val="2"/>
        <charset val="238"/>
      </rPr>
      <t xml:space="preserve"> </t>
    </r>
  </si>
  <si>
    <r>
      <t xml:space="preserve">NKO za poduzetništvo, javna rasvjeta - </t>
    </r>
    <r>
      <rPr>
        <b/>
        <sz val="10"/>
        <rFont val="Arial"/>
        <family val="2"/>
        <charset val="238"/>
      </rPr>
      <t xml:space="preserve">JR0 </t>
    </r>
  </si>
  <si>
    <r>
      <t xml:space="preserve">NK0 za kućanstva - </t>
    </r>
    <r>
      <rPr>
        <b/>
        <sz val="10"/>
        <rFont val="Arial"/>
        <family val="2"/>
        <charset val="238"/>
      </rPr>
      <t>K0 pomnožen s faktorom dinamiziranja</t>
    </r>
  </si>
  <si>
    <t>Pomak sata 25.03.2018</t>
  </si>
  <si>
    <t>Pomak sata 28.10.2018.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</si>
</sst>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_ ;[Red]\-#,##0.000000\ "/>
  </numFmts>
  <fonts count="5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21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14" fontId="0" fillId="0" borderId="0" xfId="0" applyNumberFormat="1" applyFill="1"/>
    <xf numFmtId="21" fontId="3" fillId="0" borderId="0" xfId="1" applyNumberForma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/>
    <xf numFmtId="164" fontId="0" fillId="5" borderId="0" xfId="0" applyNumberFormat="1" applyFill="1"/>
    <xf numFmtId="0" fontId="0" fillId="2" borderId="1" xfId="0" applyFill="1" applyBorder="1" applyAlignment="1">
      <alignment horizontal="center" vertical="center" wrapText="1"/>
    </xf>
    <xf numFmtId="21" fontId="3" fillId="0" borderId="0" xfId="1" applyNumberFormat="1" applyAlignment="1">
      <alignment horizontal="center"/>
    </xf>
    <xf numFmtId="164" fontId="0" fillId="7" borderId="0" xfId="0" applyNumberFormat="1" applyFill="1"/>
    <xf numFmtId="164" fontId="0" fillId="8" borderId="0" xfId="0" applyNumberFormat="1" applyFill="1"/>
    <xf numFmtId="0" fontId="4" fillId="4" borderId="4" xfId="0" applyFont="1" applyFill="1" applyBorder="1" applyAlignment="1">
      <alignment horizontal="center" vertical="top"/>
    </xf>
    <xf numFmtId="0" fontId="4" fillId="4" borderId="0" xfId="0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0" fontId="4" fillId="3" borderId="0" xfId="0" applyFont="1" applyFill="1" applyBorder="1" applyAlignment="1">
      <alignment horizontal="center" vertical="top"/>
    </xf>
    <xf numFmtId="0" fontId="4" fillId="6" borderId="4" xfId="0" applyFont="1" applyFill="1" applyBorder="1" applyAlignment="1">
      <alignment horizontal="center" vertical="top"/>
    </xf>
    <xf numFmtId="0" fontId="4" fillId="6" borderId="0" xfId="0" applyFont="1" applyFill="1" applyBorder="1" applyAlignment="1">
      <alignment horizontal="center" vertical="top"/>
    </xf>
    <xf numFmtId="0" fontId="4" fillId="4" borderId="5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9"/>
  <sheetViews>
    <sheetView workbookViewId="0">
      <selection activeCell="L21" sqref="L21"/>
    </sheetView>
  </sheetViews>
  <sheetFormatPr defaultRowHeight="15" x14ac:dyDescent="0.25"/>
  <cols>
    <col min="1" max="1" width="12.140625" customWidth="1"/>
    <col min="2" max="2" width="9.140625" bestFit="1" customWidth="1"/>
    <col min="3" max="3" width="7.85546875" bestFit="1" customWidth="1"/>
    <col min="4" max="4" width="13.7109375" customWidth="1"/>
    <col min="5" max="9" width="15.7109375" customWidth="1"/>
    <col min="10" max="10" width="9.14062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4">
        <v>1</v>
      </c>
      <c r="B3" s="3">
        <v>43101</v>
      </c>
      <c r="C3" s="4">
        <v>0</v>
      </c>
      <c r="D3">
        <v>1.242312087372478</v>
      </c>
      <c r="E3" s="6">
        <v>136.3861239578458</v>
      </c>
      <c r="F3" s="7">
        <v>169.43413034271293</v>
      </c>
      <c r="G3" s="7">
        <v>66.2754811006387</v>
      </c>
      <c r="H3" s="7">
        <v>81.517148437724416</v>
      </c>
      <c r="I3" s="7">
        <v>246.78203277371975</v>
      </c>
    </row>
    <row r="4" spans="1:9" x14ac:dyDescent="0.25">
      <c r="A4" s="15"/>
      <c r="B4" s="3">
        <f>B3</f>
        <v>43101</v>
      </c>
      <c r="C4" s="4">
        <v>1.0416666666666666E-2</v>
      </c>
      <c r="D4">
        <v>1.242312087372478</v>
      </c>
      <c r="E4" s="6">
        <v>125.91112251420027</v>
      </c>
      <c r="F4" s="7">
        <v>156.42090943402795</v>
      </c>
      <c r="G4" s="7">
        <v>65.30949701189509</v>
      </c>
      <c r="H4" s="7">
        <v>82.188661802521338</v>
      </c>
      <c r="I4" s="7">
        <v>249.13694590684335</v>
      </c>
    </row>
    <row r="5" spans="1:9" x14ac:dyDescent="0.25">
      <c r="A5" s="15"/>
      <c r="B5" s="3">
        <f t="shared" ref="B5:B68" si="0">B4</f>
        <v>43101</v>
      </c>
      <c r="C5" s="4">
        <v>2.0833333333333332E-2</v>
      </c>
      <c r="D5">
        <v>1.242312087372478</v>
      </c>
      <c r="E5" s="6">
        <v>117.74782511560615</v>
      </c>
      <c r="F5" s="7">
        <v>146.27954640293817</v>
      </c>
      <c r="G5" s="7">
        <v>65.757111233864038</v>
      </c>
      <c r="H5" s="7">
        <v>81.490352765036477</v>
      </c>
      <c r="I5" s="7">
        <v>251.427238142893</v>
      </c>
    </row>
    <row r="6" spans="1:9" x14ac:dyDescent="0.25">
      <c r="A6" s="15"/>
      <c r="B6" s="3">
        <f t="shared" si="0"/>
        <v>43101</v>
      </c>
      <c r="C6" s="4">
        <v>3.125E-2</v>
      </c>
      <c r="D6">
        <v>1.242312087372478</v>
      </c>
      <c r="E6" s="6">
        <v>109.95809605644141</v>
      </c>
      <c r="F6" s="7">
        <v>136.60227183538117</v>
      </c>
      <c r="G6" s="7">
        <v>63.27919728987775</v>
      </c>
      <c r="H6" s="7">
        <v>79.96682852184513</v>
      </c>
      <c r="I6" s="7">
        <v>250.4633958473998</v>
      </c>
    </row>
    <row r="7" spans="1:9" x14ac:dyDescent="0.25">
      <c r="A7" s="15"/>
      <c r="B7" s="3">
        <f t="shared" si="0"/>
        <v>43101</v>
      </c>
      <c r="C7" s="4">
        <v>4.1666666666666664E-2</v>
      </c>
      <c r="D7">
        <v>1.242312087372478</v>
      </c>
      <c r="E7" s="6">
        <v>102.13223806691333</v>
      </c>
      <c r="F7" s="7">
        <v>126.88011386092995</v>
      </c>
      <c r="G7" s="7">
        <v>64.257442690678303</v>
      </c>
      <c r="H7" s="7">
        <v>78.598017579946429</v>
      </c>
      <c r="I7" s="7">
        <v>252.11971647196128</v>
      </c>
    </row>
    <row r="8" spans="1:9" x14ac:dyDescent="0.25">
      <c r="A8" s="15"/>
      <c r="B8" s="3">
        <f t="shared" si="0"/>
        <v>43101</v>
      </c>
      <c r="C8" s="4">
        <v>5.2083333333333336E-2</v>
      </c>
      <c r="D8">
        <v>1.242312087372478</v>
      </c>
      <c r="E8" s="6">
        <v>96.741562820527477</v>
      </c>
      <c r="F8" s="7">
        <v>120.1832128432452</v>
      </c>
      <c r="G8" s="7">
        <v>62.463293749794524</v>
      </c>
      <c r="H8" s="7">
        <v>79.712642908355775</v>
      </c>
      <c r="I8" s="7">
        <v>251.42457806480115</v>
      </c>
    </row>
    <row r="9" spans="1:9" x14ac:dyDescent="0.25">
      <c r="A9" s="15"/>
      <c r="B9" s="3">
        <f t="shared" si="0"/>
        <v>43101</v>
      </c>
      <c r="C9" s="4">
        <v>6.25E-2</v>
      </c>
      <c r="D9">
        <v>1.242312087372478</v>
      </c>
      <c r="E9" s="6">
        <v>92.669061903713839</v>
      </c>
      <c r="F9" s="7">
        <v>115.12389572845213</v>
      </c>
      <c r="G9" s="7">
        <v>63.30119292667716</v>
      </c>
      <c r="H9" s="7">
        <v>80.171713469123276</v>
      </c>
      <c r="I9" s="7">
        <v>251.57243740550399</v>
      </c>
    </row>
    <row r="10" spans="1:9" x14ac:dyDescent="0.25">
      <c r="A10" s="15"/>
      <c r="B10" s="3">
        <f t="shared" si="0"/>
        <v>43101</v>
      </c>
      <c r="C10" s="4">
        <v>7.2916666666666671E-2</v>
      </c>
      <c r="D10">
        <v>1.242312087372478</v>
      </c>
      <c r="E10" s="6">
        <v>88.390285087665362</v>
      </c>
      <c r="F10" s="7">
        <v>109.80831957070598</v>
      </c>
      <c r="G10" s="7">
        <v>63.163072379980584</v>
      </c>
      <c r="H10" s="7">
        <v>82.184700249354321</v>
      </c>
      <c r="I10" s="7">
        <v>249.58611109297408</v>
      </c>
    </row>
    <row r="11" spans="1:9" x14ac:dyDescent="0.25">
      <c r="A11" s="15"/>
      <c r="B11" s="3">
        <f t="shared" si="0"/>
        <v>43101</v>
      </c>
      <c r="C11" s="4">
        <v>8.3333333333333329E-2</v>
      </c>
      <c r="D11">
        <v>1.242312087372478</v>
      </c>
      <c r="E11" s="6">
        <v>85.107458087850674</v>
      </c>
      <c r="F11" s="7">
        <v>105.73002390808345</v>
      </c>
      <c r="G11" s="7">
        <v>62.132680245726803</v>
      </c>
      <c r="H11" s="7">
        <v>82.496527063483526</v>
      </c>
      <c r="I11" s="7">
        <v>248.78124446452537</v>
      </c>
    </row>
    <row r="12" spans="1:9" x14ac:dyDescent="0.25">
      <c r="A12" s="15"/>
      <c r="B12" s="3">
        <f t="shared" si="0"/>
        <v>43101</v>
      </c>
      <c r="C12" s="4">
        <v>9.375E-2</v>
      </c>
      <c r="D12">
        <v>1.242312087372478</v>
      </c>
      <c r="E12" s="6">
        <v>82.718637135516502</v>
      </c>
      <c r="F12" s="7">
        <v>102.76236276443008</v>
      </c>
      <c r="G12" s="7">
        <v>62.308657392525816</v>
      </c>
      <c r="H12" s="7">
        <v>84.101714691412568</v>
      </c>
      <c r="I12" s="7">
        <v>251.09046425623075</v>
      </c>
    </row>
    <row r="13" spans="1:9" x14ac:dyDescent="0.25">
      <c r="A13" s="15"/>
      <c r="B13" s="3">
        <f t="shared" si="0"/>
        <v>43101</v>
      </c>
      <c r="C13" s="4">
        <v>0.10416666666666667</v>
      </c>
      <c r="D13">
        <v>1.242312087372478</v>
      </c>
      <c r="E13" s="6">
        <v>80.449772841199561</v>
      </c>
      <c r="F13" s="7">
        <v>99.943725226992314</v>
      </c>
      <c r="G13" s="7">
        <v>61.189222099546534</v>
      </c>
      <c r="H13" s="7">
        <v>82.694773298564868</v>
      </c>
      <c r="I13" s="7">
        <v>251.12711233210737</v>
      </c>
    </row>
    <row r="14" spans="1:9" x14ac:dyDescent="0.25">
      <c r="A14" s="15"/>
      <c r="B14" s="3">
        <f t="shared" si="0"/>
        <v>43101</v>
      </c>
      <c r="C14" s="4">
        <v>0.11458333333333333</v>
      </c>
      <c r="D14">
        <v>1.242312087372478</v>
      </c>
      <c r="E14" s="6">
        <v>77.456967145174147</v>
      </c>
      <c r="F14" s="7">
        <v>96.225726535662744</v>
      </c>
      <c r="G14" s="7">
        <v>61.66707580246328</v>
      </c>
      <c r="H14" s="7">
        <v>80.032300512990389</v>
      </c>
      <c r="I14" s="7">
        <v>250.77780207741532</v>
      </c>
    </row>
    <row r="15" spans="1:9" x14ac:dyDescent="0.25">
      <c r="A15" s="15"/>
      <c r="B15" s="3">
        <f t="shared" si="0"/>
        <v>43101</v>
      </c>
      <c r="C15" s="4">
        <v>0.125</v>
      </c>
      <c r="D15">
        <v>1.242312087372478</v>
      </c>
      <c r="E15" s="6">
        <v>75.800059049370006</v>
      </c>
      <c r="F15" s="7">
        <v>94.167329580579946</v>
      </c>
      <c r="G15" s="7">
        <v>60.234940894820582</v>
      </c>
      <c r="H15" s="7">
        <v>80.79382181068533</v>
      </c>
      <c r="I15" s="7">
        <v>249.38987833217399</v>
      </c>
    </row>
    <row r="16" spans="1:9" x14ac:dyDescent="0.25">
      <c r="A16" s="15"/>
      <c r="B16" s="3">
        <f t="shared" si="0"/>
        <v>43101</v>
      </c>
      <c r="C16" s="4">
        <v>0.13541666666666666</v>
      </c>
      <c r="D16">
        <v>1.242312087372478</v>
      </c>
      <c r="E16" s="6">
        <v>73.662745084267172</v>
      </c>
      <c r="F16" s="7">
        <v>91.512118607222689</v>
      </c>
      <c r="G16" s="7">
        <v>60.784028321224156</v>
      </c>
      <c r="H16" s="7">
        <v>80.696809916007737</v>
      </c>
      <c r="I16" s="7">
        <v>249.90960958991104</v>
      </c>
    </row>
    <row r="17" spans="1:9" x14ac:dyDescent="0.25">
      <c r="A17" s="15"/>
      <c r="B17" s="3">
        <f t="shared" si="0"/>
        <v>43101</v>
      </c>
      <c r="C17" s="4">
        <v>0.14583333333333334</v>
      </c>
      <c r="D17">
        <v>1.242312087372478</v>
      </c>
      <c r="E17" s="6">
        <v>72.268146154923159</v>
      </c>
      <c r="F17" s="7">
        <v>89.779591500261915</v>
      </c>
      <c r="G17" s="7">
        <v>60.310123789261532</v>
      </c>
      <c r="H17" s="7">
        <v>75.969737774544015</v>
      </c>
      <c r="I17" s="7">
        <v>250.01392865240302</v>
      </c>
    </row>
    <row r="18" spans="1:9" x14ac:dyDescent="0.25">
      <c r="A18" s="15"/>
      <c r="B18" s="3">
        <f t="shared" si="0"/>
        <v>43101</v>
      </c>
      <c r="C18" s="4">
        <v>0.15625</v>
      </c>
      <c r="D18">
        <v>1.242312087372478</v>
      </c>
      <c r="E18" s="6">
        <v>72.252790417266382</v>
      </c>
      <c r="F18" s="7">
        <v>89.760514881760372</v>
      </c>
      <c r="G18" s="7">
        <v>60.318082393188405</v>
      </c>
      <c r="H18" s="7">
        <v>71.596724931934247</v>
      </c>
      <c r="I18" s="7">
        <v>250.3118003970161</v>
      </c>
    </row>
    <row r="19" spans="1:9" x14ac:dyDescent="0.25">
      <c r="A19" s="15"/>
      <c r="B19" s="3">
        <f t="shared" si="0"/>
        <v>43101</v>
      </c>
      <c r="C19" s="4">
        <v>0.16666666666666666</v>
      </c>
      <c r="D19">
        <v>1.242312087372478</v>
      </c>
      <c r="E19" s="6">
        <v>70.21733888966196</v>
      </c>
      <c r="F19" s="7">
        <v>87.23184884575663</v>
      </c>
      <c r="G19" s="7">
        <v>59.951203206310041</v>
      </c>
      <c r="H19" s="7">
        <v>70.751605630832401</v>
      </c>
      <c r="I19" s="7">
        <v>249.66676546074223</v>
      </c>
    </row>
    <row r="20" spans="1:9" x14ac:dyDescent="0.25">
      <c r="A20" s="15"/>
      <c r="B20" s="3">
        <f t="shared" si="0"/>
        <v>43101</v>
      </c>
      <c r="C20" s="4">
        <v>0.17708333333333334</v>
      </c>
      <c r="D20">
        <v>1.242312087372478</v>
      </c>
      <c r="E20" s="6">
        <v>69.867934859529285</v>
      </c>
      <c r="F20" s="7">
        <v>86.79777999574614</v>
      </c>
      <c r="G20" s="7">
        <v>59.918766170416262</v>
      </c>
      <c r="H20" s="7">
        <v>68.146645606484043</v>
      </c>
      <c r="I20" s="7">
        <v>249.65424409315278</v>
      </c>
    </row>
    <row r="21" spans="1:9" x14ac:dyDescent="0.25">
      <c r="A21" s="15"/>
      <c r="B21" s="3">
        <f t="shared" si="0"/>
        <v>43101</v>
      </c>
      <c r="C21" s="4">
        <v>0.1875</v>
      </c>
      <c r="D21">
        <v>1.242312087372478</v>
      </c>
      <c r="E21" s="6">
        <v>69.984294097285485</v>
      </c>
      <c r="F21" s="7">
        <v>86.942334483288121</v>
      </c>
      <c r="G21" s="7">
        <v>59.957213338301258</v>
      </c>
      <c r="H21" s="7">
        <v>67.213428908763305</v>
      </c>
      <c r="I21" s="7">
        <v>249.78274886566405</v>
      </c>
    </row>
    <row r="22" spans="1:9" x14ac:dyDescent="0.25">
      <c r="A22" s="15"/>
      <c r="B22" s="3">
        <f t="shared" si="0"/>
        <v>43101</v>
      </c>
      <c r="C22" s="4">
        <v>0.19791666666666666</v>
      </c>
      <c r="D22">
        <v>1.242312087372478</v>
      </c>
      <c r="E22" s="6">
        <v>69.657343444563608</v>
      </c>
      <c r="F22" s="7">
        <v>86.536159735437408</v>
      </c>
      <c r="G22" s="7">
        <v>60.777210678183316</v>
      </c>
      <c r="H22" s="7">
        <v>61.485107317622457</v>
      </c>
      <c r="I22" s="7">
        <v>249.57728883397922</v>
      </c>
    </row>
    <row r="23" spans="1:9" x14ac:dyDescent="0.25">
      <c r="A23" s="15"/>
      <c r="B23" s="3">
        <f t="shared" si="0"/>
        <v>43101</v>
      </c>
      <c r="C23" s="4">
        <v>0.20833333333333334</v>
      </c>
      <c r="D23">
        <v>1.242312087372478</v>
      </c>
      <c r="E23" s="6">
        <v>69.022744426326838</v>
      </c>
      <c r="F23" s="7">
        <v>85.747789704447172</v>
      </c>
      <c r="G23" s="7">
        <v>58.271475768930188</v>
      </c>
      <c r="H23" s="7">
        <v>59.756589756397638</v>
      </c>
      <c r="I23" s="7">
        <v>249.32000628094204</v>
      </c>
    </row>
    <row r="24" spans="1:9" x14ac:dyDescent="0.25">
      <c r="A24" s="15"/>
      <c r="B24" s="3">
        <f t="shared" si="0"/>
        <v>43101</v>
      </c>
      <c r="C24" s="4">
        <v>0.21875</v>
      </c>
      <c r="D24">
        <v>1.242312087372478</v>
      </c>
      <c r="E24" s="6">
        <v>69.36790137800412</v>
      </c>
      <c r="F24" s="7">
        <v>86.176582357556498</v>
      </c>
      <c r="G24" s="7">
        <v>58.18585147539487</v>
      </c>
      <c r="H24" s="7">
        <v>58.134520373027378</v>
      </c>
      <c r="I24" s="7">
        <v>248.60040815571855</v>
      </c>
    </row>
    <row r="25" spans="1:9" x14ac:dyDescent="0.25">
      <c r="A25" s="15"/>
      <c r="B25" s="3">
        <f t="shared" si="0"/>
        <v>43101</v>
      </c>
      <c r="C25" s="4">
        <v>0.22916666666666666</v>
      </c>
      <c r="D25">
        <v>1.242312087372478</v>
      </c>
      <c r="E25" s="6">
        <v>69.359609557385937</v>
      </c>
      <c r="F25" s="7">
        <v>86.166281328576204</v>
      </c>
      <c r="G25" s="7">
        <v>58.60985503846517</v>
      </c>
      <c r="H25" s="7">
        <v>58.283642546091379</v>
      </c>
      <c r="I25" s="7">
        <v>248.74463338973501</v>
      </c>
    </row>
    <row r="26" spans="1:9" x14ac:dyDescent="0.25">
      <c r="A26" s="15"/>
      <c r="B26" s="3">
        <f t="shared" si="0"/>
        <v>43101</v>
      </c>
      <c r="C26" s="4">
        <v>0.23958333333333334</v>
      </c>
      <c r="D26">
        <v>1.242312087372478</v>
      </c>
      <c r="E26" s="6">
        <v>70.250234406722043</v>
      </c>
      <c r="F26" s="7">
        <v>87.272715344220742</v>
      </c>
      <c r="G26" s="7">
        <v>58.935659633446335</v>
      </c>
      <c r="H26" s="7">
        <v>58.396829779434711</v>
      </c>
      <c r="I26" s="7">
        <v>247.75265326820039</v>
      </c>
    </row>
    <row r="27" spans="1:9" x14ac:dyDescent="0.25">
      <c r="A27" s="15"/>
      <c r="B27" s="3">
        <f t="shared" si="0"/>
        <v>43101</v>
      </c>
      <c r="C27" s="4">
        <v>0.25</v>
      </c>
      <c r="D27">
        <v>1.242312087372478</v>
      </c>
      <c r="E27" s="6">
        <v>71.848701036681192</v>
      </c>
      <c r="F27" s="7">
        <v>89.258509759880539</v>
      </c>
      <c r="G27" s="7">
        <v>59.474277538480173</v>
      </c>
      <c r="H27" s="7">
        <v>59.737279693290731</v>
      </c>
      <c r="I27" s="7">
        <v>247.67309393257901</v>
      </c>
    </row>
    <row r="28" spans="1:9" x14ac:dyDescent="0.25">
      <c r="A28" s="15"/>
      <c r="B28" s="3">
        <f t="shared" si="0"/>
        <v>43101</v>
      </c>
      <c r="C28" s="4">
        <v>0.26041666666666669</v>
      </c>
      <c r="D28">
        <v>1.242312087372478</v>
      </c>
      <c r="E28" s="6">
        <v>74.224814476364614</v>
      </c>
      <c r="F28" s="7">
        <v>92.210384206967447</v>
      </c>
      <c r="G28" s="7">
        <v>61.862240375993622</v>
      </c>
      <c r="H28" s="7">
        <v>59.03311863501812</v>
      </c>
      <c r="I28" s="7">
        <v>239.85652346172293</v>
      </c>
    </row>
    <row r="29" spans="1:9" x14ac:dyDescent="0.25">
      <c r="A29" s="15"/>
      <c r="B29" s="3">
        <f t="shared" si="0"/>
        <v>43101</v>
      </c>
      <c r="C29" s="4">
        <v>0.27083333333333331</v>
      </c>
      <c r="D29">
        <v>1.242312087372478</v>
      </c>
      <c r="E29" s="6">
        <v>75.652496381392766</v>
      </c>
      <c r="F29" s="7">
        <v>93.984010694506878</v>
      </c>
      <c r="G29" s="7">
        <v>67.235386760436654</v>
      </c>
      <c r="H29" s="7">
        <v>59.875709285162301</v>
      </c>
      <c r="I29" s="7">
        <v>227.4390429220696</v>
      </c>
    </row>
    <row r="30" spans="1:9" x14ac:dyDescent="0.25">
      <c r="A30" s="15"/>
      <c r="B30" s="3">
        <f t="shared" si="0"/>
        <v>43101</v>
      </c>
      <c r="C30" s="4">
        <v>0.28125</v>
      </c>
      <c r="D30">
        <v>1.242312087372478</v>
      </c>
      <c r="E30" s="6">
        <v>79.646377746397761</v>
      </c>
      <c r="F30" s="7">
        <v>98.945657789784278</v>
      </c>
      <c r="G30" s="7">
        <v>66.6318706788078</v>
      </c>
      <c r="H30" s="7">
        <v>59.094484578655923</v>
      </c>
      <c r="I30" s="7">
        <v>208.29547992498843</v>
      </c>
    </row>
    <row r="31" spans="1:9" x14ac:dyDescent="0.25">
      <c r="A31" s="15"/>
      <c r="B31" s="3">
        <f t="shared" si="0"/>
        <v>43101</v>
      </c>
      <c r="C31" s="4">
        <v>0.29166666666666669</v>
      </c>
      <c r="D31">
        <v>1.242312087372478</v>
      </c>
      <c r="E31" s="6">
        <v>81.475162588006157</v>
      </c>
      <c r="F31" s="7">
        <v>101.21757930371795</v>
      </c>
      <c r="G31" s="7">
        <v>64.60926842530327</v>
      </c>
      <c r="H31" s="7">
        <v>56.931568865293443</v>
      </c>
      <c r="I31" s="7">
        <v>168.82072106551894</v>
      </c>
    </row>
    <row r="32" spans="1:9" x14ac:dyDescent="0.25">
      <c r="A32" s="15"/>
      <c r="B32" s="3">
        <f t="shared" si="0"/>
        <v>43101</v>
      </c>
      <c r="C32" s="4">
        <v>0.30208333333333331</v>
      </c>
      <c r="D32">
        <v>1.242312087372478</v>
      </c>
      <c r="E32" s="6">
        <v>85.835735834025968</v>
      </c>
      <c r="F32" s="7">
        <v>106.63477215512141</v>
      </c>
      <c r="G32" s="7">
        <v>63.895569268814022</v>
      </c>
      <c r="H32" s="7">
        <v>55.662715897124606</v>
      </c>
      <c r="I32" s="7">
        <v>147.35940402619261</v>
      </c>
    </row>
    <row r="33" spans="1:9" x14ac:dyDescent="0.25">
      <c r="A33" s="15"/>
      <c r="B33" s="3">
        <f t="shared" si="0"/>
        <v>43101</v>
      </c>
      <c r="C33" s="4">
        <v>0.3125</v>
      </c>
      <c r="D33">
        <v>1.242312087372478</v>
      </c>
      <c r="E33" s="6">
        <v>91.826145770113968</v>
      </c>
      <c r="F33" s="7">
        <v>114.07673082703973</v>
      </c>
      <c r="G33" s="7">
        <v>63.803075105155052</v>
      </c>
      <c r="H33" s="7">
        <v>56.533266202143594</v>
      </c>
      <c r="I33" s="7">
        <v>84.906431595904763</v>
      </c>
    </row>
    <row r="34" spans="1:9" x14ac:dyDescent="0.25">
      <c r="A34" s="15"/>
      <c r="B34" s="3">
        <f t="shared" si="0"/>
        <v>43101</v>
      </c>
      <c r="C34" s="4">
        <v>0.32291666666666669</v>
      </c>
      <c r="D34">
        <v>1.242312087372478</v>
      </c>
      <c r="E34" s="6">
        <v>98.592439016278064</v>
      </c>
      <c r="F34" s="7">
        <v>122.48257871345615</v>
      </c>
      <c r="G34" s="7">
        <v>63.980615046970499</v>
      </c>
      <c r="H34" s="7">
        <v>58.302129794204127</v>
      </c>
      <c r="I34" s="7">
        <v>20.720758298762632</v>
      </c>
    </row>
    <row r="35" spans="1:9" x14ac:dyDescent="0.25">
      <c r="A35" s="15"/>
      <c r="B35" s="3">
        <f t="shared" si="0"/>
        <v>43101</v>
      </c>
      <c r="C35" s="4">
        <v>0.33333333333333331</v>
      </c>
      <c r="D35">
        <v>1.242312087372478</v>
      </c>
      <c r="E35" s="6">
        <v>104.63706714402538</v>
      </c>
      <c r="F35" s="7">
        <v>129.9918933002283</v>
      </c>
      <c r="G35" s="7">
        <v>62.158994660527924</v>
      </c>
      <c r="H35" s="7">
        <v>57.975552516155183</v>
      </c>
      <c r="I35" s="7">
        <v>3.3212165008664636</v>
      </c>
    </row>
    <row r="36" spans="1:9" x14ac:dyDescent="0.25">
      <c r="A36" s="15"/>
      <c r="B36" s="3">
        <f t="shared" si="0"/>
        <v>43101</v>
      </c>
      <c r="C36" s="4">
        <v>0.34375</v>
      </c>
      <c r="D36">
        <v>1.242312087372478</v>
      </c>
      <c r="E36" s="6">
        <v>111.85301015116892</v>
      </c>
      <c r="F36" s="7">
        <v>138.95634651979364</v>
      </c>
      <c r="G36" s="7">
        <v>64.76048189991387</v>
      </c>
      <c r="H36" s="7">
        <v>59.262354892391798</v>
      </c>
      <c r="I36" s="7">
        <v>2.7991641749899063</v>
      </c>
    </row>
    <row r="37" spans="1:9" x14ac:dyDescent="0.25">
      <c r="A37" s="15"/>
      <c r="B37" s="3">
        <f t="shared" si="0"/>
        <v>43101</v>
      </c>
      <c r="C37" s="4">
        <v>0.35416666666666669</v>
      </c>
      <c r="D37">
        <v>1.242312087372478</v>
      </c>
      <c r="E37" s="6">
        <v>120.91244011200496</v>
      </c>
      <c r="F37" s="7">
        <v>150.21098586484462</v>
      </c>
      <c r="G37" s="7">
        <v>65.54643923420663</v>
      </c>
      <c r="H37" s="7">
        <v>57.772437624547401</v>
      </c>
      <c r="I37" s="7">
        <v>2.2953753852755052</v>
      </c>
    </row>
    <row r="38" spans="1:9" x14ac:dyDescent="0.25">
      <c r="A38" s="15"/>
      <c r="B38" s="3">
        <f t="shared" si="0"/>
        <v>43101</v>
      </c>
      <c r="C38" s="4">
        <v>0.36458333333333331</v>
      </c>
      <c r="D38">
        <v>1.242312087372478</v>
      </c>
      <c r="E38" s="6">
        <v>129.99272162126877</v>
      </c>
      <c r="F38" s="7">
        <v>161.49152934054786</v>
      </c>
      <c r="G38" s="7">
        <v>67.150365087087607</v>
      </c>
      <c r="H38" s="7">
        <v>61.299014662064643</v>
      </c>
      <c r="I38" s="7">
        <v>2.4125028237826722</v>
      </c>
    </row>
    <row r="39" spans="1:9" x14ac:dyDescent="0.25">
      <c r="A39" s="15"/>
      <c r="B39" s="3">
        <f t="shared" si="0"/>
        <v>43101</v>
      </c>
      <c r="C39" s="4">
        <v>0.375</v>
      </c>
      <c r="D39">
        <v>1.242312087372478</v>
      </c>
      <c r="E39" s="6">
        <v>137.29423105960009</v>
      </c>
      <c r="F39" s="7">
        <v>170.5622827718511</v>
      </c>
      <c r="G39" s="7">
        <v>66.130446491671478</v>
      </c>
      <c r="H39" s="7">
        <v>62.792885455612705</v>
      </c>
      <c r="I39" s="7">
        <v>2.1857221661888038</v>
      </c>
    </row>
    <row r="40" spans="1:9" x14ac:dyDescent="0.25">
      <c r="A40" s="15"/>
      <c r="B40" s="3">
        <f t="shared" si="0"/>
        <v>43101</v>
      </c>
      <c r="C40" s="4">
        <v>0.38541666666666669</v>
      </c>
      <c r="D40">
        <v>1.242312087372478</v>
      </c>
      <c r="E40" s="6">
        <v>142.31831956049569</v>
      </c>
      <c r="F40" s="7">
        <v>176.80376864454277</v>
      </c>
      <c r="G40" s="7">
        <v>65.590076970629497</v>
      </c>
      <c r="H40" s="7">
        <v>67.793758317280293</v>
      </c>
      <c r="I40" s="7">
        <v>1.8155542991803562</v>
      </c>
    </row>
    <row r="41" spans="1:9" x14ac:dyDescent="0.25">
      <c r="A41" s="15"/>
      <c r="B41" s="3">
        <f t="shared" si="0"/>
        <v>43101</v>
      </c>
      <c r="C41" s="4">
        <v>0.39583333333333331</v>
      </c>
      <c r="D41">
        <v>1.242312087372478</v>
      </c>
      <c r="E41" s="6">
        <v>148.11958176125498</v>
      </c>
      <c r="F41" s="7">
        <v>184.0107467985631</v>
      </c>
      <c r="G41" s="7">
        <v>66.451438160098178</v>
      </c>
      <c r="H41" s="7">
        <v>71.002279229102768</v>
      </c>
      <c r="I41" s="7">
        <v>1.8717129478283445</v>
      </c>
    </row>
    <row r="42" spans="1:9" x14ac:dyDescent="0.25">
      <c r="A42" s="15"/>
      <c r="B42" s="3">
        <f t="shared" si="0"/>
        <v>43101</v>
      </c>
      <c r="C42" s="4">
        <v>0.40625</v>
      </c>
      <c r="D42">
        <v>1.242312087372478</v>
      </c>
      <c r="E42" s="6">
        <v>152.62146211153924</v>
      </c>
      <c r="F42" s="7">
        <v>189.60348717362589</v>
      </c>
      <c r="G42" s="7">
        <v>70.27954673626401</v>
      </c>
      <c r="H42" s="7">
        <v>77.742884018305858</v>
      </c>
      <c r="I42" s="7">
        <v>1.9473241675449557</v>
      </c>
    </row>
    <row r="43" spans="1:9" x14ac:dyDescent="0.25">
      <c r="A43" s="15"/>
      <c r="B43" s="3">
        <f t="shared" si="0"/>
        <v>43101</v>
      </c>
      <c r="C43" s="4">
        <v>0.41666666666666669</v>
      </c>
      <c r="D43">
        <v>1.242312087372478</v>
      </c>
      <c r="E43" s="6">
        <v>158.28172170431756</v>
      </c>
      <c r="F43" s="7">
        <v>196.63529608340042</v>
      </c>
      <c r="G43" s="7">
        <v>74.233711402996988</v>
      </c>
      <c r="H43" s="7">
        <v>80.094284571306744</v>
      </c>
      <c r="I43" s="7">
        <v>1.8415200614565643</v>
      </c>
    </row>
    <row r="44" spans="1:9" x14ac:dyDescent="0.25">
      <c r="A44" s="15"/>
      <c r="B44" s="3">
        <f t="shared" si="0"/>
        <v>43101</v>
      </c>
      <c r="C44" s="4">
        <v>0.42708333333333331</v>
      </c>
      <c r="D44">
        <v>1.242312087372478</v>
      </c>
      <c r="E44" s="6">
        <v>162.72242210589479</v>
      </c>
      <c r="F44" s="7">
        <v>202.15203186867961</v>
      </c>
      <c r="G44" s="7">
        <v>84.416976131836719</v>
      </c>
      <c r="H44" s="7">
        <v>94.80831183486913</v>
      </c>
      <c r="I44" s="7">
        <v>2.0830041506986938</v>
      </c>
    </row>
    <row r="45" spans="1:9" x14ac:dyDescent="0.25">
      <c r="A45" s="15"/>
      <c r="B45" s="3">
        <f t="shared" si="0"/>
        <v>43101</v>
      </c>
      <c r="C45" s="4">
        <v>0.4375</v>
      </c>
      <c r="D45">
        <v>1.242312087372478</v>
      </c>
      <c r="E45" s="6">
        <v>169.9644178943993</v>
      </c>
      <c r="F45" s="7">
        <v>211.14885077343936</v>
      </c>
      <c r="G45" s="7">
        <v>88.857632057489866</v>
      </c>
      <c r="H45" s="7">
        <v>96.29630251150769</v>
      </c>
      <c r="I45" s="7">
        <v>2.3871550796496068</v>
      </c>
    </row>
    <row r="46" spans="1:9" x14ac:dyDescent="0.25">
      <c r="A46" s="15"/>
      <c r="B46" s="3">
        <f t="shared" si="0"/>
        <v>43101</v>
      </c>
      <c r="C46" s="4">
        <v>0.44791666666666669</v>
      </c>
      <c r="D46">
        <v>1.242312087372478</v>
      </c>
      <c r="E46" s="6">
        <v>172.20958107083442</v>
      </c>
      <c r="F46" s="7">
        <v>213.93804412564828</v>
      </c>
      <c r="G46" s="7">
        <v>91.155101430362819</v>
      </c>
      <c r="H46" s="7">
        <v>95.037154746538292</v>
      </c>
      <c r="I46" s="7">
        <v>3.2466043104783302</v>
      </c>
    </row>
    <row r="47" spans="1:9" x14ac:dyDescent="0.25">
      <c r="A47" s="15"/>
      <c r="B47" s="3">
        <f t="shared" si="0"/>
        <v>43101</v>
      </c>
      <c r="C47" s="4">
        <v>0.45833333333333331</v>
      </c>
      <c r="D47">
        <v>1.242312087372478</v>
      </c>
      <c r="E47" s="6">
        <v>175.10668070861703</v>
      </c>
      <c r="F47" s="7">
        <v>217.53714602398804</v>
      </c>
      <c r="G47" s="7">
        <v>90.371646978577104</v>
      </c>
      <c r="H47" s="7">
        <v>98.539195842302775</v>
      </c>
      <c r="I47" s="7">
        <v>3.2051500935079602</v>
      </c>
    </row>
    <row r="48" spans="1:9" x14ac:dyDescent="0.25">
      <c r="A48" s="15"/>
      <c r="B48" s="3">
        <f t="shared" si="0"/>
        <v>43101</v>
      </c>
      <c r="C48" s="4">
        <v>0.46875</v>
      </c>
      <c r="D48">
        <v>1.242312087372478</v>
      </c>
      <c r="E48" s="6">
        <v>176.57929714011479</v>
      </c>
      <c r="F48" s="7">
        <v>219.36659521690103</v>
      </c>
      <c r="G48" s="7">
        <v>90.032918189334083</v>
      </c>
      <c r="H48" s="7">
        <v>101.58705911621625</v>
      </c>
      <c r="I48" s="7">
        <v>3.1771982729270904</v>
      </c>
    </row>
    <row r="49" spans="1:9" x14ac:dyDescent="0.25">
      <c r="A49" s="15"/>
      <c r="B49" s="3">
        <f t="shared" si="0"/>
        <v>43101</v>
      </c>
      <c r="C49" s="4">
        <v>0.47916666666666669</v>
      </c>
      <c r="D49">
        <v>1.242312087372478</v>
      </c>
      <c r="E49" s="6">
        <v>178.29336127119916</v>
      </c>
      <c r="F49" s="7">
        <v>221.49599780547877</v>
      </c>
      <c r="G49" s="7">
        <v>91.288147915090875</v>
      </c>
      <c r="H49" s="7">
        <v>96.064336916592396</v>
      </c>
      <c r="I49" s="7">
        <v>4.1105826742686924</v>
      </c>
    </row>
    <row r="50" spans="1:9" x14ac:dyDescent="0.25">
      <c r="A50" s="15"/>
      <c r="B50" s="3">
        <f t="shared" si="0"/>
        <v>43101</v>
      </c>
      <c r="C50" s="4">
        <v>0.48958333333333331</v>
      </c>
      <c r="D50">
        <v>1.242312087372478</v>
      </c>
      <c r="E50" s="6">
        <v>180.14809772602226</v>
      </c>
      <c r="F50" s="7">
        <v>223.80015932219587</v>
      </c>
      <c r="G50" s="7">
        <v>91.140393480349559</v>
      </c>
      <c r="H50" s="7">
        <v>95.648823372003662</v>
      </c>
      <c r="I50" s="7">
        <v>3.9989723977287057</v>
      </c>
    </row>
    <row r="51" spans="1:9" x14ac:dyDescent="0.25">
      <c r="A51" s="15"/>
      <c r="B51" s="3">
        <f t="shared" si="0"/>
        <v>43101</v>
      </c>
      <c r="C51" s="4">
        <v>0.5</v>
      </c>
      <c r="D51">
        <v>1.242312087372478</v>
      </c>
      <c r="E51" s="6">
        <v>180.03030824839385</v>
      </c>
      <c r="F51" s="7">
        <v>223.65382803037281</v>
      </c>
      <c r="G51" s="7">
        <v>92.215206757268362</v>
      </c>
      <c r="H51" s="7">
        <v>96.804384749805536</v>
      </c>
      <c r="I51" s="7">
        <v>4.0377635365191589</v>
      </c>
    </row>
    <row r="52" spans="1:9" x14ac:dyDescent="0.25">
      <c r="A52" s="15"/>
      <c r="B52" s="3">
        <f t="shared" si="0"/>
        <v>43101</v>
      </c>
      <c r="C52" s="4">
        <v>0.51041666666666663</v>
      </c>
      <c r="D52">
        <v>1.242312087372478</v>
      </c>
      <c r="E52" s="6">
        <v>179.23459598164331</v>
      </c>
      <c r="F52" s="7">
        <v>222.66530506331804</v>
      </c>
      <c r="G52" s="7">
        <v>92.073570926151802</v>
      </c>
      <c r="H52" s="7">
        <v>93.846525395058379</v>
      </c>
      <c r="I52" s="7">
        <v>4.1729765059627875</v>
      </c>
    </row>
    <row r="53" spans="1:9" x14ac:dyDescent="0.25">
      <c r="A53" s="15"/>
      <c r="B53" s="3">
        <f t="shared" si="0"/>
        <v>43101</v>
      </c>
      <c r="C53" s="4">
        <v>0.52083333333333337</v>
      </c>
      <c r="D53">
        <v>1.242312087372478</v>
      </c>
      <c r="E53" s="6">
        <v>176.32635495378844</v>
      </c>
      <c r="F53" s="7">
        <v>219.05236208142139</v>
      </c>
      <c r="G53" s="7">
        <v>91.662816972243959</v>
      </c>
      <c r="H53" s="7">
        <v>92.313279893740898</v>
      </c>
      <c r="I53" s="7">
        <v>5.1183782600975025</v>
      </c>
    </row>
    <row r="54" spans="1:9" x14ac:dyDescent="0.25">
      <c r="A54" s="15"/>
      <c r="B54" s="3">
        <f t="shared" si="0"/>
        <v>43101</v>
      </c>
      <c r="C54" s="4">
        <v>0.53125</v>
      </c>
      <c r="D54">
        <v>1.242312087372478</v>
      </c>
      <c r="E54" s="6">
        <v>174.15790698758457</v>
      </c>
      <c r="F54" s="7">
        <v>216.35847296216807</v>
      </c>
      <c r="G54" s="7">
        <v>87.377026399530294</v>
      </c>
      <c r="H54" s="7">
        <v>94.357778481382525</v>
      </c>
      <c r="I54" s="7">
        <v>5.9721683247902337</v>
      </c>
    </row>
    <row r="55" spans="1:9" x14ac:dyDescent="0.25">
      <c r="A55" s="15"/>
      <c r="B55" s="3">
        <f t="shared" si="0"/>
        <v>43101</v>
      </c>
      <c r="C55" s="4">
        <v>0.54166666666666663</v>
      </c>
      <c r="D55">
        <v>1.242312087372478</v>
      </c>
      <c r="E55" s="6">
        <v>166.24234260762699</v>
      </c>
      <c r="F55" s="7">
        <v>206.52487165457174</v>
      </c>
      <c r="G55" s="7">
        <v>87.70622173742629</v>
      </c>
      <c r="H55" s="7">
        <v>93.263378346902854</v>
      </c>
      <c r="I55" s="7">
        <v>6.1301079614200384</v>
      </c>
    </row>
    <row r="56" spans="1:9" x14ac:dyDescent="0.25">
      <c r="A56" s="15"/>
      <c r="B56" s="3">
        <f t="shared" si="0"/>
        <v>43101</v>
      </c>
      <c r="C56" s="4">
        <v>0.55208333333333337</v>
      </c>
      <c r="D56">
        <v>1.242312087372478</v>
      </c>
      <c r="E56" s="6">
        <v>159.55452013658586</v>
      </c>
      <c r="F56" s="7">
        <v>198.21650896059606</v>
      </c>
      <c r="G56" s="7">
        <v>87.802817735819914</v>
      </c>
      <c r="H56" s="7">
        <v>88.662485888226854</v>
      </c>
      <c r="I56" s="7">
        <v>7.0590012309155998</v>
      </c>
    </row>
    <row r="57" spans="1:9" x14ac:dyDescent="0.25">
      <c r="A57" s="15"/>
      <c r="B57" s="3">
        <f t="shared" si="0"/>
        <v>43101</v>
      </c>
      <c r="C57" s="4">
        <v>0.5625</v>
      </c>
      <c r="D57">
        <v>1.242312087372478</v>
      </c>
      <c r="E57" s="6">
        <v>155.21878168679314</v>
      </c>
      <c r="F57" s="7">
        <v>192.83016867673294</v>
      </c>
      <c r="G57" s="7">
        <v>87.174108112936423</v>
      </c>
      <c r="H57" s="7">
        <v>88.788396650992112</v>
      </c>
      <c r="I57" s="7">
        <v>7.7894506747009293</v>
      </c>
    </row>
    <row r="58" spans="1:9" x14ac:dyDescent="0.25">
      <c r="A58" s="15"/>
      <c r="B58" s="3">
        <f t="shared" si="0"/>
        <v>43101</v>
      </c>
      <c r="C58" s="4">
        <v>0.57291666666666663</v>
      </c>
      <c r="D58">
        <v>1.242312087372478</v>
      </c>
      <c r="E58" s="6">
        <v>150.09978754622395</v>
      </c>
      <c r="F58" s="7">
        <v>186.47078038071496</v>
      </c>
      <c r="G58" s="7">
        <v>86.085237715805519</v>
      </c>
      <c r="H58" s="7">
        <v>91.302052307110188</v>
      </c>
      <c r="I58" s="7">
        <v>7.2083456152148075</v>
      </c>
    </row>
    <row r="59" spans="1:9" x14ac:dyDescent="0.25">
      <c r="A59" s="15"/>
      <c r="B59" s="3">
        <f t="shared" si="0"/>
        <v>43101</v>
      </c>
      <c r="C59" s="4">
        <v>0.58333333333333337</v>
      </c>
      <c r="D59">
        <v>1.242312087372478</v>
      </c>
      <c r="E59" s="6">
        <v>148.05312718311643</v>
      </c>
      <c r="F59" s="7">
        <v>183.92818947288035</v>
      </c>
      <c r="G59" s="7">
        <v>85.877289559390121</v>
      </c>
      <c r="H59" s="7">
        <v>92.026009090022853</v>
      </c>
      <c r="I59" s="7">
        <v>6.7732178411800579</v>
      </c>
    </row>
    <row r="60" spans="1:9" x14ac:dyDescent="0.25">
      <c r="A60" s="15"/>
      <c r="B60" s="3">
        <f t="shared" si="0"/>
        <v>43101</v>
      </c>
      <c r="C60" s="4">
        <v>0.59375</v>
      </c>
      <c r="D60">
        <v>1.242312087372478</v>
      </c>
      <c r="E60" s="6">
        <v>145.91075481069868</v>
      </c>
      <c r="F60" s="7">
        <v>181.26669437897291</v>
      </c>
      <c r="G60" s="7">
        <v>86.152831613367184</v>
      </c>
      <c r="H60" s="7">
        <v>91.900335137426623</v>
      </c>
      <c r="I60" s="7">
        <v>4.7941917429623473</v>
      </c>
    </row>
    <row r="61" spans="1:9" x14ac:dyDescent="0.25">
      <c r="A61" s="15"/>
      <c r="B61" s="3">
        <f t="shared" si="0"/>
        <v>43101</v>
      </c>
      <c r="C61" s="4">
        <v>0.60416666666666663</v>
      </c>
      <c r="D61">
        <v>1.242312087372478</v>
      </c>
      <c r="E61" s="6">
        <v>144.57877797206874</v>
      </c>
      <c r="F61" s="7">
        <v>179.61196345224275</v>
      </c>
      <c r="G61" s="7">
        <v>87.559696647864996</v>
      </c>
      <c r="H61" s="7">
        <v>90.625469599202887</v>
      </c>
      <c r="I61" s="7">
        <v>3.8118569045840389</v>
      </c>
    </row>
    <row r="62" spans="1:9" x14ac:dyDescent="0.25">
      <c r="A62" s="15"/>
      <c r="B62" s="3">
        <f t="shared" si="0"/>
        <v>43101</v>
      </c>
      <c r="C62" s="4">
        <v>0.61458333333333337</v>
      </c>
      <c r="D62">
        <v>1.242312087372478</v>
      </c>
      <c r="E62" s="6">
        <v>140.93124873144976</v>
      </c>
      <c r="F62" s="7">
        <v>175.08059378757724</v>
      </c>
      <c r="G62" s="7">
        <v>85.545466797481936</v>
      </c>
      <c r="H62" s="7">
        <v>92.281972786645937</v>
      </c>
      <c r="I62" s="7">
        <v>3.6373187806728731</v>
      </c>
    </row>
    <row r="63" spans="1:9" x14ac:dyDescent="0.25">
      <c r="A63" s="15"/>
      <c r="B63" s="3">
        <f t="shared" si="0"/>
        <v>43101</v>
      </c>
      <c r="C63" s="4">
        <v>0.625</v>
      </c>
      <c r="D63">
        <v>1.242312087372478</v>
      </c>
      <c r="E63" s="6">
        <v>140.09490158444729</v>
      </c>
      <c r="F63" s="7">
        <v>174.04158961761658</v>
      </c>
      <c r="G63" s="7">
        <v>85.875598205400621</v>
      </c>
      <c r="H63" s="7">
        <v>90.958701644375353</v>
      </c>
      <c r="I63" s="7">
        <v>2.9957769469459405</v>
      </c>
    </row>
    <row r="64" spans="1:9" x14ac:dyDescent="0.25">
      <c r="A64" s="15"/>
      <c r="B64" s="3">
        <f t="shared" si="0"/>
        <v>43101</v>
      </c>
      <c r="C64" s="4">
        <v>0.63541666666666663</v>
      </c>
      <c r="D64">
        <v>1.242312087372478</v>
      </c>
      <c r="E64" s="6">
        <v>139.61167788472079</v>
      </c>
      <c r="F64" s="7">
        <v>173.4412749745415</v>
      </c>
      <c r="G64" s="7">
        <v>86.584564784693569</v>
      </c>
      <c r="H64" s="7">
        <v>90.407243007824263</v>
      </c>
      <c r="I64" s="7">
        <v>2.4331924311669382</v>
      </c>
    </row>
    <row r="65" spans="1:9" x14ac:dyDescent="0.25">
      <c r="A65" s="15"/>
      <c r="B65" s="3">
        <f t="shared" si="0"/>
        <v>43101</v>
      </c>
      <c r="C65" s="4">
        <v>0.64583333333333337</v>
      </c>
      <c r="D65">
        <v>1.242312087372478</v>
      </c>
      <c r="E65" s="6">
        <v>138.27399496427074</v>
      </c>
      <c r="F65" s="7">
        <v>171.77945531339469</v>
      </c>
      <c r="G65" s="7">
        <v>86.180777120139197</v>
      </c>
      <c r="H65" s="7">
        <v>90.387383063477358</v>
      </c>
      <c r="I65" s="7">
        <v>2.289399209833078</v>
      </c>
    </row>
    <row r="66" spans="1:9" x14ac:dyDescent="0.25">
      <c r="A66" s="15"/>
      <c r="B66" s="3">
        <f t="shared" si="0"/>
        <v>43101</v>
      </c>
      <c r="C66" s="4">
        <v>0.65625</v>
      </c>
      <c r="D66">
        <v>1.242312087372478</v>
      </c>
      <c r="E66" s="6">
        <v>135.63375629071666</v>
      </c>
      <c r="F66" s="7">
        <v>168.49945489569018</v>
      </c>
      <c r="G66" s="7">
        <v>86.19505921855415</v>
      </c>
      <c r="H66" s="7">
        <v>92.30032758161326</v>
      </c>
      <c r="I66" s="7">
        <v>2.5113087244249286</v>
      </c>
    </row>
    <row r="67" spans="1:9" x14ac:dyDescent="0.25">
      <c r="A67" s="15"/>
      <c r="B67" s="3">
        <f t="shared" si="0"/>
        <v>43101</v>
      </c>
      <c r="C67" s="4">
        <v>0.66666666666666663</v>
      </c>
      <c r="D67">
        <v>1.242312087372478</v>
      </c>
      <c r="E67" s="6">
        <v>135.34941726447778</v>
      </c>
      <c r="F67" s="7">
        <v>168.1462170864819</v>
      </c>
      <c r="G67" s="7">
        <v>87.721058246412639</v>
      </c>
      <c r="H67" s="7">
        <v>91.877906404805259</v>
      </c>
      <c r="I67" s="7">
        <v>2.9126965079556535</v>
      </c>
    </row>
    <row r="68" spans="1:9" x14ac:dyDescent="0.25">
      <c r="A68" s="15"/>
      <c r="B68" s="3">
        <f t="shared" si="0"/>
        <v>43101</v>
      </c>
      <c r="C68" s="4">
        <v>0.67708333333333337</v>
      </c>
      <c r="D68">
        <v>1.242312087372478</v>
      </c>
      <c r="E68" s="6">
        <v>136.4628838010828</v>
      </c>
      <c r="F68" s="7">
        <v>169.52949002379108</v>
      </c>
      <c r="G68" s="7">
        <v>88.382518267686777</v>
      </c>
      <c r="H68" s="7">
        <v>93.481315949600599</v>
      </c>
      <c r="I68" s="7">
        <v>4.5836375617287244</v>
      </c>
    </row>
    <row r="69" spans="1:9" x14ac:dyDescent="0.25">
      <c r="A69" s="15"/>
      <c r="B69" s="3">
        <f t="shared" ref="B69:B98" si="1">B68</f>
        <v>43101</v>
      </c>
      <c r="C69" s="4">
        <v>0.6875</v>
      </c>
      <c r="D69">
        <v>1.242312087372478</v>
      </c>
      <c r="E69" s="6">
        <v>140.5208442764775</v>
      </c>
      <c r="F69" s="7">
        <v>174.57074337245371</v>
      </c>
      <c r="G69" s="7">
        <v>90.123110343881436</v>
      </c>
      <c r="H69" s="7">
        <v>93.904985396960711</v>
      </c>
      <c r="I69" s="7">
        <v>10.92407669783559</v>
      </c>
    </row>
    <row r="70" spans="1:9" x14ac:dyDescent="0.25">
      <c r="A70" s="15"/>
      <c r="B70" s="3">
        <f t="shared" si="1"/>
        <v>43101</v>
      </c>
      <c r="C70" s="4">
        <v>0.69791666666666663</v>
      </c>
      <c r="D70">
        <v>1.242312087372478</v>
      </c>
      <c r="E70" s="6">
        <v>144.29636312429869</v>
      </c>
      <c r="F70" s="7">
        <v>179.26111607320456</v>
      </c>
      <c r="G70" s="7">
        <v>92.674286832648377</v>
      </c>
      <c r="H70" s="7">
        <v>93.760679701911329</v>
      </c>
      <c r="I70" s="7">
        <v>54.849180205957211</v>
      </c>
    </row>
    <row r="71" spans="1:9" x14ac:dyDescent="0.25">
      <c r="A71" s="15"/>
      <c r="B71" s="3">
        <f t="shared" si="1"/>
        <v>43101</v>
      </c>
      <c r="C71" s="4">
        <v>0.70833333333333337</v>
      </c>
      <c r="D71">
        <v>1.242312087372478</v>
      </c>
      <c r="E71" s="6">
        <v>148.48063500588054</v>
      </c>
      <c r="F71" s="7">
        <v>184.45928760854648</v>
      </c>
      <c r="G71" s="7">
        <v>95.1267099427548</v>
      </c>
      <c r="H71" s="7">
        <v>96.155548968994069</v>
      </c>
      <c r="I71" s="7">
        <v>135.55201739705032</v>
      </c>
    </row>
    <row r="72" spans="1:9" x14ac:dyDescent="0.25">
      <c r="A72" s="15"/>
      <c r="B72" s="3">
        <f t="shared" si="1"/>
        <v>43101</v>
      </c>
      <c r="C72" s="4">
        <v>0.71875</v>
      </c>
      <c r="D72">
        <v>1.242312087372478</v>
      </c>
      <c r="E72" s="6">
        <v>155.82209395986487</v>
      </c>
      <c r="F72" s="7">
        <v>193.57967080603012</v>
      </c>
      <c r="G72" s="7">
        <v>96.604190010681506</v>
      </c>
      <c r="H72" s="7">
        <v>98.403788590385361</v>
      </c>
      <c r="I72" s="7">
        <v>171.28775949030185</v>
      </c>
    </row>
    <row r="73" spans="1:9" x14ac:dyDescent="0.25">
      <c r="A73" s="15"/>
      <c r="B73" s="3">
        <f t="shared" si="1"/>
        <v>43101</v>
      </c>
      <c r="C73" s="4">
        <v>0.72916666666666663</v>
      </c>
      <c r="D73">
        <v>1.242312087372478</v>
      </c>
      <c r="E73" s="6">
        <v>161.78950897140601</v>
      </c>
      <c r="F73" s="7">
        <v>200.99306260523565</v>
      </c>
      <c r="G73" s="7">
        <v>100.07364315677782</v>
      </c>
      <c r="H73" s="7">
        <v>98.411583257305679</v>
      </c>
      <c r="I73" s="7">
        <v>191.20931732695726</v>
      </c>
    </row>
    <row r="74" spans="1:9" x14ac:dyDescent="0.25">
      <c r="A74" s="15"/>
      <c r="B74" s="3">
        <f t="shared" si="1"/>
        <v>43101</v>
      </c>
      <c r="C74" s="4">
        <v>0.73958333333333337</v>
      </c>
      <c r="D74">
        <v>1.242312087372478</v>
      </c>
      <c r="E74" s="6">
        <v>167.69073323546459</v>
      </c>
      <c r="F74" s="7">
        <v>208.32422483877139</v>
      </c>
      <c r="G74" s="7">
        <v>101.00688488206659</v>
      </c>
      <c r="H74" s="7">
        <v>100.276969068779</v>
      </c>
      <c r="I74" s="7">
        <v>197.12633703275094</v>
      </c>
    </row>
    <row r="75" spans="1:9" x14ac:dyDescent="0.25">
      <c r="A75" s="15"/>
      <c r="B75" s="3">
        <f t="shared" si="1"/>
        <v>43101</v>
      </c>
      <c r="C75" s="4">
        <v>0.75</v>
      </c>
      <c r="D75">
        <v>1.242312087372478</v>
      </c>
      <c r="E75" s="6">
        <v>170.13906882947018</v>
      </c>
      <c r="F75" s="7">
        <v>211.36582174114881</v>
      </c>
      <c r="G75" s="7">
        <v>100.90390110969835</v>
      </c>
      <c r="H75" s="7">
        <v>101.43961066926232</v>
      </c>
      <c r="I75" s="7">
        <v>218.71664585888581</v>
      </c>
    </row>
    <row r="76" spans="1:9" x14ac:dyDescent="0.25">
      <c r="A76" s="15"/>
      <c r="B76" s="3">
        <f t="shared" si="1"/>
        <v>43101</v>
      </c>
      <c r="C76" s="4">
        <v>0.76041666666666663</v>
      </c>
      <c r="D76">
        <v>1.242312087372478</v>
      </c>
      <c r="E76" s="6">
        <v>173.55821296350987</v>
      </c>
      <c r="F76" s="7">
        <v>215.61346582733503</v>
      </c>
      <c r="G76" s="7">
        <v>103.31178255310249</v>
      </c>
      <c r="H76" s="7">
        <v>103.76148621203365</v>
      </c>
      <c r="I76" s="7">
        <v>224.48738927045008</v>
      </c>
    </row>
    <row r="77" spans="1:9" x14ac:dyDescent="0.25">
      <c r="A77" s="15"/>
      <c r="B77" s="3">
        <f t="shared" si="1"/>
        <v>43101</v>
      </c>
      <c r="C77" s="4">
        <v>0.77083333333333337</v>
      </c>
      <c r="D77">
        <v>1.242312087372478</v>
      </c>
      <c r="E77" s="6">
        <v>175.18288115151569</v>
      </c>
      <c r="F77" s="7">
        <v>217.63181075526418</v>
      </c>
      <c r="G77" s="7">
        <v>101.56503169860399</v>
      </c>
      <c r="H77" s="7">
        <v>109.19212537948154</v>
      </c>
      <c r="I77" s="7">
        <v>238.09842684932642</v>
      </c>
    </row>
    <row r="78" spans="1:9" x14ac:dyDescent="0.25">
      <c r="A78" s="15"/>
      <c r="B78" s="3">
        <f t="shared" si="1"/>
        <v>43101</v>
      </c>
      <c r="C78" s="4">
        <v>0.78125</v>
      </c>
      <c r="D78">
        <v>1.242312087372478</v>
      </c>
      <c r="E78" s="6">
        <v>178.50038006201811</v>
      </c>
      <c r="F78" s="7">
        <v>221.75317975162636</v>
      </c>
      <c r="G78" s="7">
        <v>101.22666849894064</v>
      </c>
      <c r="H78" s="7">
        <v>113.38203579663421</v>
      </c>
      <c r="I78" s="7">
        <v>238.23782994177938</v>
      </c>
    </row>
    <row r="79" spans="1:9" x14ac:dyDescent="0.25">
      <c r="A79" s="15"/>
      <c r="B79" s="3">
        <f t="shared" si="1"/>
        <v>43101</v>
      </c>
      <c r="C79" s="4">
        <v>0.79166666666666663</v>
      </c>
      <c r="D79">
        <v>1.242312087372478</v>
      </c>
      <c r="E79" s="6">
        <v>178.87300317357082</v>
      </c>
      <c r="F79" s="7">
        <v>222.21609394714264</v>
      </c>
      <c r="G79" s="7">
        <v>100.4739155369122</v>
      </c>
      <c r="H79" s="7">
        <v>114.53998935851666</v>
      </c>
      <c r="I79" s="7">
        <v>238.53937579425312</v>
      </c>
    </row>
    <row r="80" spans="1:9" x14ac:dyDescent="0.25">
      <c r="A80" s="15"/>
      <c r="B80" s="3">
        <f t="shared" si="1"/>
        <v>43101</v>
      </c>
      <c r="C80" s="4">
        <v>0.80208333333333337</v>
      </c>
      <c r="D80">
        <v>1.242312087372478</v>
      </c>
      <c r="E80" s="6">
        <v>181.70146617515746</v>
      </c>
      <c r="F80" s="7">
        <v>225.72992772269959</v>
      </c>
      <c r="G80" s="7">
        <v>100.76367139234978</v>
      </c>
      <c r="H80" s="7">
        <v>116.08966306359565</v>
      </c>
      <c r="I80" s="7">
        <v>238.85345901478607</v>
      </c>
    </row>
    <row r="81" spans="1:9" x14ac:dyDescent="0.25">
      <c r="A81" s="15"/>
      <c r="B81" s="3">
        <f t="shared" si="1"/>
        <v>43101</v>
      </c>
      <c r="C81" s="4">
        <v>0.8125</v>
      </c>
      <c r="D81">
        <v>1.242312087372478</v>
      </c>
      <c r="E81" s="6">
        <v>185.87501621692084</v>
      </c>
      <c r="F81" s="7">
        <v>230.91477938683613</v>
      </c>
      <c r="G81" s="7">
        <v>100.24301156886725</v>
      </c>
      <c r="H81" s="7">
        <v>118.76211799985541</v>
      </c>
      <c r="I81" s="7">
        <v>238.68965920611933</v>
      </c>
    </row>
    <row r="82" spans="1:9" x14ac:dyDescent="0.25">
      <c r="A82" s="15"/>
      <c r="B82" s="3">
        <f t="shared" si="1"/>
        <v>43101</v>
      </c>
      <c r="C82" s="4">
        <v>0.82291666666666663</v>
      </c>
      <c r="D82">
        <v>1.242312087372478</v>
      </c>
      <c r="E82" s="6">
        <v>184.20188352761525</v>
      </c>
      <c r="F82" s="7">
        <v>228.83622642313378</v>
      </c>
      <c r="G82" s="7">
        <v>99.18204248636134</v>
      </c>
      <c r="H82" s="7">
        <v>114.71032410350334</v>
      </c>
      <c r="I82" s="7">
        <v>238.43052359868202</v>
      </c>
    </row>
    <row r="83" spans="1:9" x14ac:dyDescent="0.25">
      <c r="A83" s="15"/>
      <c r="B83" s="3">
        <f t="shared" si="1"/>
        <v>43101</v>
      </c>
      <c r="C83" s="4">
        <v>0.83333333333333337</v>
      </c>
      <c r="D83">
        <v>1.242312087372478</v>
      </c>
      <c r="E83" s="6">
        <v>183.84520134201654</v>
      </c>
      <c r="F83" s="7">
        <v>228.39311583261406</v>
      </c>
      <c r="G83" s="7">
        <v>98.737188264845571</v>
      </c>
      <c r="H83" s="7">
        <v>113.75223029683713</v>
      </c>
      <c r="I83" s="7">
        <v>238.54853006299476</v>
      </c>
    </row>
    <row r="84" spans="1:9" x14ac:dyDescent="0.25">
      <c r="A84" s="15"/>
      <c r="B84" s="3">
        <f t="shared" si="1"/>
        <v>43101</v>
      </c>
      <c r="C84" s="4">
        <v>0.84375</v>
      </c>
      <c r="D84">
        <v>1.242312087372478</v>
      </c>
      <c r="E84" s="6">
        <v>185.38927719936089</v>
      </c>
      <c r="F84" s="7">
        <v>230.31133993401298</v>
      </c>
      <c r="G84" s="7">
        <v>100.00952838642498</v>
      </c>
      <c r="H84" s="7">
        <v>112.86582575168671</v>
      </c>
      <c r="I84" s="7">
        <v>238.39867266363495</v>
      </c>
    </row>
    <row r="85" spans="1:9" x14ac:dyDescent="0.25">
      <c r="A85" s="15"/>
      <c r="B85" s="3">
        <f t="shared" si="1"/>
        <v>43101</v>
      </c>
      <c r="C85" s="4">
        <v>0.85416666666666663</v>
      </c>
      <c r="D85">
        <v>1.242312087372478</v>
      </c>
      <c r="E85" s="6">
        <v>183.59365864838063</v>
      </c>
      <c r="F85" s="7">
        <v>228.08062130381992</v>
      </c>
      <c r="G85" s="7">
        <v>97.04482990836118</v>
      </c>
      <c r="H85" s="7">
        <v>111.46634989976165</v>
      </c>
      <c r="I85" s="7">
        <v>237.68701777160081</v>
      </c>
    </row>
    <row r="86" spans="1:9" x14ac:dyDescent="0.25">
      <c r="A86" s="15"/>
      <c r="B86" s="3">
        <f t="shared" si="1"/>
        <v>43101</v>
      </c>
      <c r="C86" s="4">
        <v>0.86458333333333337</v>
      </c>
      <c r="D86">
        <v>1.242312087372478</v>
      </c>
      <c r="E86" s="6">
        <v>181.02193858151855</v>
      </c>
      <c r="F86" s="7">
        <v>224.88574237941882</v>
      </c>
      <c r="G86" s="7">
        <v>96.460557498014381</v>
      </c>
      <c r="H86" s="7">
        <v>110.40449711546572</v>
      </c>
      <c r="I86" s="7">
        <v>238.20389494555056</v>
      </c>
    </row>
    <row r="87" spans="1:9" x14ac:dyDescent="0.25">
      <c r="A87" s="15"/>
      <c r="B87" s="3">
        <f t="shared" si="1"/>
        <v>43101</v>
      </c>
      <c r="C87" s="4">
        <v>0.875</v>
      </c>
      <c r="D87">
        <v>1.242312087372478</v>
      </c>
      <c r="E87" s="6">
        <v>176.96345540403465</v>
      </c>
      <c r="F87" s="7">
        <v>219.84383967163271</v>
      </c>
      <c r="G87" s="7">
        <v>91.95381422526529</v>
      </c>
      <c r="H87" s="7">
        <v>101.1429637883425</v>
      </c>
      <c r="I87" s="7">
        <v>239.94334501054087</v>
      </c>
    </row>
    <row r="88" spans="1:9" x14ac:dyDescent="0.25">
      <c r="A88" s="15"/>
      <c r="B88" s="3">
        <f t="shared" si="1"/>
        <v>43101</v>
      </c>
      <c r="C88" s="4">
        <v>0.88541666666666663</v>
      </c>
      <c r="D88">
        <v>1.242312087372478</v>
      </c>
      <c r="E88" s="6">
        <v>183.77980208650212</v>
      </c>
      <c r="F88" s="7">
        <v>228.31186954698333</v>
      </c>
      <c r="G88" s="7">
        <v>82.266011761185538</v>
      </c>
      <c r="H88" s="7">
        <v>87.213773589797455</v>
      </c>
      <c r="I88" s="7">
        <v>245.21953490351041</v>
      </c>
    </row>
    <row r="89" spans="1:9" x14ac:dyDescent="0.25">
      <c r="A89" s="15"/>
      <c r="B89" s="3">
        <f t="shared" si="1"/>
        <v>43101</v>
      </c>
      <c r="C89" s="4">
        <v>0.89583333333333337</v>
      </c>
      <c r="D89">
        <v>1.242312087372478</v>
      </c>
      <c r="E89" s="6">
        <v>190.81598417534209</v>
      </c>
      <c r="F89" s="7">
        <v>237.05300360490295</v>
      </c>
      <c r="G89" s="7">
        <v>78.390095316907747</v>
      </c>
      <c r="H89" s="7">
        <v>81.910325565520381</v>
      </c>
      <c r="I89" s="7">
        <v>248.88962964638637</v>
      </c>
    </row>
    <row r="90" spans="1:9" x14ac:dyDescent="0.25">
      <c r="A90" s="15"/>
      <c r="B90" s="3">
        <f t="shared" si="1"/>
        <v>43101</v>
      </c>
      <c r="C90" s="4">
        <v>0.90625</v>
      </c>
      <c r="D90">
        <v>1.242312087372478</v>
      </c>
      <c r="E90" s="6">
        <v>191.35757792810443</v>
      </c>
      <c r="F90" s="7">
        <v>237.72583207040503</v>
      </c>
      <c r="G90" s="7">
        <v>77.457604858117861</v>
      </c>
      <c r="H90" s="7">
        <v>82.632704951883255</v>
      </c>
      <c r="I90" s="7">
        <v>249.95234184440073</v>
      </c>
    </row>
    <row r="91" spans="1:9" x14ac:dyDescent="0.25">
      <c r="A91" s="15"/>
      <c r="B91" s="3">
        <f t="shared" si="1"/>
        <v>43101</v>
      </c>
      <c r="C91" s="4">
        <v>0.91666666666666663</v>
      </c>
      <c r="D91">
        <v>1.242312087372478</v>
      </c>
      <c r="E91" s="6">
        <v>189.10946401406892</v>
      </c>
      <c r="F91" s="7">
        <v>234.93297298120848</v>
      </c>
      <c r="G91" s="7">
        <v>76.770489286779608</v>
      </c>
      <c r="H91" s="7">
        <v>82.85537474423036</v>
      </c>
      <c r="I91" s="7">
        <v>249.87980071481266</v>
      </c>
    </row>
    <row r="92" spans="1:9" x14ac:dyDescent="0.25">
      <c r="A92" s="15"/>
      <c r="B92" s="3">
        <f t="shared" si="1"/>
        <v>43101</v>
      </c>
      <c r="C92" s="4">
        <v>0.92708333333333337</v>
      </c>
      <c r="D92">
        <v>1.242312087372478</v>
      </c>
      <c r="E92" s="6">
        <v>189.97228646821986</v>
      </c>
      <c r="F92" s="7">
        <v>236.00486774525658</v>
      </c>
      <c r="G92" s="7">
        <v>75.04666210416741</v>
      </c>
      <c r="H92" s="7">
        <v>71.248465475356198</v>
      </c>
      <c r="I92" s="7">
        <v>251.56240111086873</v>
      </c>
    </row>
    <row r="93" spans="1:9" x14ac:dyDescent="0.25">
      <c r="A93" s="15"/>
      <c r="B93" s="3">
        <f t="shared" si="1"/>
        <v>43101</v>
      </c>
      <c r="C93" s="4">
        <v>0.9375</v>
      </c>
      <c r="D93">
        <v>1.242312087372478</v>
      </c>
      <c r="E93" s="6">
        <v>183.76767678661489</v>
      </c>
      <c r="F93" s="7">
        <v>228.29680614037042</v>
      </c>
      <c r="G93" s="7">
        <v>73.981430488210535</v>
      </c>
      <c r="H93" s="7">
        <v>64.198751168370478</v>
      </c>
      <c r="I93" s="7">
        <v>250.78027615004657</v>
      </c>
    </row>
    <row r="94" spans="1:9" x14ac:dyDescent="0.25">
      <c r="A94" s="15"/>
      <c r="B94" s="3">
        <f t="shared" si="1"/>
        <v>43101</v>
      </c>
      <c r="C94" s="4">
        <v>0.94791666666666663</v>
      </c>
      <c r="D94">
        <v>1.242312087372478</v>
      </c>
      <c r="E94" s="6">
        <v>173.90783718313739</v>
      </c>
      <c r="F94" s="7">
        <v>216.04780822141646</v>
      </c>
      <c r="G94" s="7">
        <v>72.298296238044202</v>
      </c>
      <c r="H94" s="7">
        <v>63.755570971319507</v>
      </c>
      <c r="I94" s="7">
        <v>247.56347571451985</v>
      </c>
    </row>
    <row r="95" spans="1:9" x14ac:dyDescent="0.25">
      <c r="A95" s="15"/>
      <c r="B95" s="3">
        <f t="shared" si="1"/>
        <v>43101</v>
      </c>
      <c r="C95" s="4">
        <v>0.95833333333333337</v>
      </c>
      <c r="D95">
        <v>1.242312087372478</v>
      </c>
      <c r="E95" s="6">
        <v>163.16685674811703</v>
      </c>
      <c r="F95" s="7">
        <v>202.70415839675937</v>
      </c>
      <c r="G95" s="7">
        <v>70.027579183974424</v>
      </c>
      <c r="H95" s="7">
        <v>61.303144791962168</v>
      </c>
      <c r="I95" s="7">
        <v>246.43072646042947</v>
      </c>
    </row>
    <row r="96" spans="1:9" x14ac:dyDescent="0.25">
      <c r="A96" s="15"/>
      <c r="B96" s="3">
        <f t="shared" si="1"/>
        <v>43101</v>
      </c>
      <c r="C96" s="4">
        <v>0.96875</v>
      </c>
      <c r="D96">
        <v>1.242312087372478</v>
      </c>
      <c r="E96" s="6">
        <v>150.6724607486359</v>
      </c>
      <c r="F96" s="7">
        <v>187.18221922218564</v>
      </c>
      <c r="G96" s="7">
        <v>68.324273227439164</v>
      </c>
      <c r="H96" s="7">
        <v>60.354330732937449</v>
      </c>
      <c r="I96" s="7">
        <v>247.11874365853245</v>
      </c>
    </row>
    <row r="97" spans="1:9" x14ac:dyDescent="0.25">
      <c r="A97" s="15"/>
      <c r="B97" s="3">
        <f t="shared" si="1"/>
        <v>43101</v>
      </c>
      <c r="C97" s="4">
        <v>0.97916666666666663</v>
      </c>
      <c r="D97">
        <v>1.242312087372478</v>
      </c>
      <c r="E97" s="6">
        <v>138.59912062298096</v>
      </c>
      <c r="F97" s="7">
        <v>172.18336284912533</v>
      </c>
      <c r="G97" s="7">
        <v>66.802693414280114</v>
      </c>
      <c r="H97" s="7">
        <v>62.940863715148232</v>
      </c>
      <c r="I97" s="7">
        <v>248.10695666947612</v>
      </c>
    </row>
    <row r="98" spans="1:9" ht="15.75" thickBot="1" x14ac:dyDescent="0.3">
      <c r="A98" s="15"/>
      <c r="B98" s="3">
        <f t="shared" si="1"/>
        <v>43101</v>
      </c>
      <c r="C98" s="4">
        <v>0.98958333333333337</v>
      </c>
      <c r="D98">
        <v>1.242312087372478</v>
      </c>
      <c r="E98" s="6">
        <v>129.38037959521762</v>
      </c>
      <c r="F98" s="7">
        <v>160.73080943997837</v>
      </c>
      <c r="G98" s="7">
        <v>65.959402795464186</v>
      </c>
      <c r="H98" s="7">
        <v>63.573379662953528</v>
      </c>
      <c r="I98" s="7">
        <v>248.59802908587628</v>
      </c>
    </row>
    <row r="99" spans="1:9" x14ac:dyDescent="0.25">
      <c r="A99" s="12">
        <f>A3+1</f>
        <v>2</v>
      </c>
      <c r="B99" s="5">
        <f>DATE(YEAR(B3),MONTH(B3),DAY(B3)+1)</f>
        <v>43102</v>
      </c>
      <c r="C99" s="4">
        <v>0</v>
      </c>
      <c r="D99">
        <v>1.2422230637068679</v>
      </c>
      <c r="E99" s="6">
        <v>114.13532286603153</v>
      </c>
      <c r="F99" s="7">
        <v>141.78153044781422</v>
      </c>
      <c r="G99" s="7">
        <v>63.380357131815494</v>
      </c>
      <c r="H99" s="7">
        <v>58.938695597273373</v>
      </c>
      <c r="I99" s="7">
        <v>240.73194916157246</v>
      </c>
    </row>
    <row r="100" spans="1:9" x14ac:dyDescent="0.25">
      <c r="A100" s="13"/>
      <c r="B100" s="5">
        <f t="shared" ref="B100:B163" si="2">DATE(YEAR(B4),MONTH(B4),DAY(B4)+1)</f>
        <v>43102</v>
      </c>
      <c r="C100" s="4">
        <v>1.0416666666666666E-2</v>
      </c>
      <c r="D100">
        <v>1.2422230637068679</v>
      </c>
      <c r="E100" s="6">
        <v>105.0033692301236</v>
      </c>
      <c r="F100" s="7">
        <v>130.43760702458758</v>
      </c>
      <c r="G100" s="7">
        <v>62.031833766285928</v>
      </c>
      <c r="H100" s="7">
        <v>58.463883180861444</v>
      </c>
      <c r="I100" s="7">
        <v>241.48032713168507</v>
      </c>
    </row>
    <row r="101" spans="1:9" x14ac:dyDescent="0.25">
      <c r="A101" s="13"/>
      <c r="B101" s="5">
        <f t="shared" si="2"/>
        <v>43102</v>
      </c>
      <c r="C101" s="4">
        <v>2.0833333333333332E-2</v>
      </c>
      <c r="D101">
        <v>1.2422230637068679</v>
      </c>
      <c r="E101" s="6">
        <v>97.401722665217719</v>
      </c>
      <c r="F101" s="7">
        <v>120.99466633951343</v>
      </c>
      <c r="G101" s="7">
        <v>61.102738067878782</v>
      </c>
      <c r="H101" s="7">
        <v>58.557615856757437</v>
      </c>
      <c r="I101" s="7">
        <v>241.51630018774512</v>
      </c>
    </row>
    <row r="102" spans="1:9" x14ac:dyDescent="0.25">
      <c r="A102" s="13"/>
      <c r="B102" s="5">
        <f t="shared" si="2"/>
        <v>43102</v>
      </c>
      <c r="C102" s="4">
        <v>3.125E-2</v>
      </c>
      <c r="D102">
        <v>1.2422230637068679</v>
      </c>
      <c r="E102" s="6">
        <v>90.064445327947055</v>
      </c>
      <c r="F102" s="7">
        <v>111.88013120634209</v>
      </c>
      <c r="G102" s="7">
        <v>59.899253328784347</v>
      </c>
      <c r="H102" s="7">
        <v>57.867538982945874</v>
      </c>
      <c r="I102" s="7">
        <v>241.89123319464366</v>
      </c>
    </row>
    <row r="103" spans="1:9" x14ac:dyDescent="0.25">
      <c r="A103" s="13"/>
      <c r="B103" s="5">
        <f t="shared" si="2"/>
        <v>43102</v>
      </c>
      <c r="C103" s="4">
        <v>4.1666666666666664E-2</v>
      </c>
      <c r="D103">
        <v>1.2422230637068679</v>
      </c>
      <c r="E103" s="6">
        <v>83.832536116354703</v>
      </c>
      <c r="F103" s="7">
        <v>104.1387098527748</v>
      </c>
      <c r="G103" s="7">
        <v>59.293796810155655</v>
      </c>
      <c r="H103" s="7">
        <v>57.984559330042501</v>
      </c>
      <c r="I103" s="7">
        <v>242.52029366195544</v>
      </c>
    </row>
    <row r="104" spans="1:9" x14ac:dyDescent="0.25">
      <c r="A104" s="13"/>
      <c r="B104" s="5">
        <f t="shared" si="2"/>
        <v>43102</v>
      </c>
      <c r="C104" s="4">
        <v>5.2083333333333336E-2</v>
      </c>
      <c r="D104">
        <v>1.2422230637068679</v>
      </c>
      <c r="E104" s="6">
        <v>78.68286025580916</v>
      </c>
      <c r="F104" s="7">
        <v>97.741663728190602</v>
      </c>
      <c r="G104" s="7">
        <v>58.773832008621291</v>
      </c>
      <c r="H104" s="7">
        <v>57.694482927880941</v>
      </c>
      <c r="I104" s="7">
        <v>243.09970167162135</v>
      </c>
    </row>
    <row r="105" spans="1:9" x14ac:dyDescent="0.25">
      <c r="A105" s="13"/>
      <c r="B105" s="5">
        <f t="shared" si="2"/>
        <v>43102</v>
      </c>
      <c r="C105" s="4">
        <v>6.25E-2</v>
      </c>
      <c r="D105">
        <v>1.2422230637068679</v>
      </c>
      <c r="E105" s="6">
        <v>75.176128311344854</v>
      </c>
      <c r="F105" s="7">
        <v>93.385520428539408</v>
      </c>
      <c r="G105" s="7">
        <v>58.800182580633589</v>
      </c>
      <c r="H105" s="7">
        <v>57.161555690491063</v>
      </c>
      <c r="I105" s="7">
        <v>242.77365209979251</v>
      </c>
    </row>
    <row r="106" spans="1:9" x14ac:dyDescent="0.25">
      <c r="A106" s="13"/>
      <c r="B106" s="5">
        <f t="shared" si="2"/>
        <v>43102</v>
      </c>
      <c r="C106" s="4">
        <v>7.2916666666666671E-2</v>
      </c>
      <c r="D106">
        <v>1.2422230637068679</v>
      </c>
      <c r="E106" s="6">
        <v>71.664624602646825</v>
      </c>
      <c r="F106" s="7">
        <v>89.023449533302511</v>
      </c>
      <c r="G106" s="7">
        <v>58.153747889337502</v>
      </c>
      <c r="H106" s="7">
        <v>57.150249008351771</v>
      </c>
      <c r="I106" s="7">
        <v>242.75442353530005</v>
      </c>
    </row>
    <row r="107" spans="1:9" x14ac:dyDescent="0.25">
      <c r="A107" s="13"/>
      <c r="B107" s="5">
        <f t="shared" si="2"/>
        <v>43102</v>
      </c>
      <c r="C107" s="4">
        <v>8.3333333333333329E-2</v>
      </c>
      <c r="D107">
        <v>1.2422230637068679</v>
      </c>
      <c r="E107" s="6">
        <v>69.268704026869486</v>
      </c>
      <c r="F107" s="7">
        <v>86.047181735262072</v>
      </c>
      <c r="G107" s="7">
        <v>57.460453452355871</v>
      </c>
      <c r="H107" s="7">
        <v>56.976125300660257</v>
      </c>
      <c r="I107" s="7">
        <v>242.67588522965306</v>
      </c>
    </row>
    <row r="108" spans="1:9" x14ac:dyDescent="0.25">
      <c r="A108" s="13"/>
      <c r="B108" s="5">
        <f t="shared" si="2"/>
        <v>43102</v>
      </c>
      <c r="C108" s="4">
        <v>9.375E-2</v>
      </c>
      <c r="D108">
        <v>1.2422230637068679</v>
      </c>
      <c r="E108" s="6">
        <v>67.085984409125558</v>
      </c>
      <c r="F108" s="7">
        <v>83.335757084495128</v>
      </c>
      <c r="G108" s="7">
        <v>56.716249662036866</v>
      </c>
      <c r="H108" s="7">
        <v>56.655231466668553</v>
      </c>
      <c r="I108" s="7">
        <v>242.98399427480231</v>
      </c>
    </row>
    <row r="109" spans="1:9" x14ac:dyDescent="0.25">
      <c r="A109" s="13"/>
      <c r="B109" s="5">
        <f t="shared" si="2"/>
        <v>43102</v>
      </c>
      <c r="C109" s="4">
        <v>0.10416666666666667</v>
      </c>
      <c r="D109">
        <v>1.2422230637068679</v>
      </c>
      <c r="E109" s="6">
        <v>66.03661186057883</v>
      </c>
      <c r="F109" s="7">
        <v>82.032202302269525</v>
      </c>
      <c r="G109" s="7">
        <v>56.453872850396181</v>
      </c>
      <c r="H109" s="7">
        <v>56.426308280365824</v>
      </c>
      <c r="I109" s="7">
        <v>242.67797929112837</v>
      </c>
    </row>
    <row r="110" spans="1:9" x14ac:dyDescent="0.25">
      <c r="A110" s="13"/>
      <c r="B110" s="5">
        <f t="shared" si="2"/>
        <v>43102</v>
      </c>
      <c r="C110" s="4">
        <v>0.11458333333333333</v>
      </c>
      <c r="D110">
        <v>1.2422230637068679</v>
      </c>
      <c r="E110" s="6">
        <v>64.512652594834691</v>
      </c>
      <c r="F110" s="7">
        <v>80.139104954212371</v>
      </c>
      <c r="G110" s="7">
        <v>56.040688328403654</v>
      </c>
      <c r="H110" s="7">
        <v>57.831812757272509</v>
      </c>
      <c r="I110" s="7">
        <v>242.64436030417664</v>
      </c>
    </row>
    <row r="111" spans="1:9" x14ac:dyDescent="0.25">
      <c r="A111" s="13"/>
      <c r="B111" s="5">
        <f t="shared" si="2"/>
        <v>43102</v>
      </c>
      <c r="C111" s="4">
        <v>0.125</v>
      </c>
      <c r="D111">
        <v>1.2422230637068679</v>
      </c>
      <c r="E111" s="6">
        <v>64.067591106843238</v>
      </c>
      <c r="F111" s="7">
        <v>79.586239309061682</v>
      </c>
      <c r="G111" s="7">
        <v>56.968048480674291</v>
      </c>
      <c r="H111" s="7">
        <v>56.927639421979855</v>
      </c>
      <c r="I111" s="7">
        <v>242.03643945746015</v>
      </c>
    </row>
    <row r="112" spans="1:9" x14ac:dyDescent="0.25">
      <c r="A112" s="13"/>
      <c r="B112" s="5">
        <f t="shared" si="2"/>
        <v>43102</v>
      </c>
      <c r="C112" s="4">
        <v>0.13541666666666666</v>
      </c>
      <c r="D112">
        <v>1.2422230637068679</v>
      </c>
      <c r="E112" s="6">
        <v>63.130100609656736</v>
      </c>
      <c r="F112" s="7">
        <v>78.421666991450593</v>
      </c>
      <c r="G112" s="7">
        <v>57.510643678937612</v>
      </c>
      <c r="H112" s="7">
        <v>56.416402390582441</v>
      </c>
      <c r="I112" s="7">
        <v>242.25675092513819</v>
      </c>
    </row>
    <row r="113" spans="1:9" x14ac:dyDescent="0.25">
      <c r="A113" s="13"/>
      <c r="B113" s="5">
        <f t="shared" si="2"/>
        <v>43102</v>
      </c>
      <c r="C113" s="4">
        <v>0.14583333333333334</v>
      </c>
      <c r="D113">
        <v>1.2422230637068679</v>
      </c>
      <c r="E113" s="6">
        <v>62.8037936640618</v>
      </c>
      <c r="F113" s="7">
        <v>78.016320977784829</v>
      </c>
      <c r="G113" s="7">
        <v>57.106309638747668</v>
      </c>
      <c r="H113" s="7">
        <v>56.98878059664365</v>
      </c>
      <c r="I113" s="7">
        <v>242.16275216561903</v>
      </c>
    </row>
    <row r="114" spans="1:9" x14ac:dyDescent="0.25">
      <c r="A114" s="13"/>
      <c r="B114" s="5">
        <f t="shared" si="2"/>
        <v>43102</v>
      </c>
      <c r="C114" s="4">
        <v>0.15625</v>
      </c>
      <c r="D114">
        <v>1.2422230637068679</v>
      </c>
      <c r="E114" s="6">
        <v>62.267439826170971</v>
      </c>
      <c r="F114" s="7">
        <v>77.350049870049148</v>
      </c>
      <c r="G114" s="7">
        <v>57.520317741661451</v>
      </c>
      <c r="H114" s="7">
        <v>55.328845668615195</v>
      </c>
      <c r="I114" s="7">
        <v>242.07504659084876</v>
      </c>
    </row>
    <row r="115" spans="1:9" x14ac:dyDescent="0.25">
      <c r="A115" s="13"/>
      <c r="B115" s="5">
        <f t="shared" si="2"/>
        <v>43102</v>
      </c>
      <c r="C115" s="4">
        <v>0.16666666666666666</v>
      </c>
      <c r="D115">
        <v>1.2422230637068679</v>
      </c>
      <c r="E115" s="6">
        <v>62.024897130177344</v>
      </c>
      <c r="F115" s="7">
        <v>77.048757739152222</v>
      </c>
      <c r="G115" s="7">
        <v>57.592833037411104</v>
      </c>
      <c r="H115" s="7">
        <v>55.321990214907743</v>
      </c>
      <c r="I115" s="7">
        <v>241.73721067300849</v>
      </c>
    </row>
    <row r="116" spans="1:9" x14ac:dyDescent="0.25">
      <c r="A116" s="13"/>
      <c r="B116" s="5">
        <f t="shared" si="2"/>
        <v>43102</v>
      </c>
      <c r="C116" s="4">
        <v>0.17708333333333334</v>
      </c>
      <c r="D116">
        <v>1.2422230637068679</v>
      </c>
      <c r="E116" s="6">
        <v>63.064857073740036</v>
      </c>
      <c r="F116" s="7">
        <v>78.340619966377091</v>
      </c>
      <c r="G116" s="7">
        <v>57.094558545115106</v>
      </c>
      <c r="H116" s="7">
        <v>56.61828105283314</v>
      </c>
      <c r="I116" s="7">
        <v>241.87340567128155</v>
      </c>
    </row>
    <row r="117" spans="1:9" x14ac:dyDescent="0.25">
      <c r="A117" s="13"/>
      <c r="B117" s="5">
        <f t="shared" si="2"/>
        <v>43102</v>
      </c>
      <c r="C117" s="4">
        <v>0.1875</v>
      </c>
      <c r="D117">
        <v>1.2422230637068679</v>
      </c>
      <c r="E117" s="6">
        <v>63.005000245691434</v>
      </c>
      <c r="F117" s="7">
        <v>78.266264434054776</v>
      </c>
      <c r="G117" s="7">
        <v>57.797514992416843</v>
      </c>
      <c r="H117" s="7">
        <v>57.075252431932611</v>
      </c>
      <c r="I117" s="7">
        <v>241.85483912622394</v>
      </c>
    </row>
    <row r="118" spans="1:9" x14ac:dyDescent="0.25">
      <c r="A118" s="13"/>
      <c r="B118" s="5">
        <f t="shared" si="2"/>
        <v>43102</v>
      </c>
      <c r="C118" s="4">
        <v>0.19791666666666666</v>
      </c>
      <c r="D118">
        <v>1.2422230637068679</v>
      </c>
      <c r="E118" s="6">
        <v>64.831403668483532</v>
      </c>
      <c r="F118" s="7">
        <v>80.535064889480282</v>
      </c>
      <c r="G118" s="7">
        <v>57.732701182647908</v>
      </c>
      <c r="H118" s="7">
        <v>56.878832444765145</v>
      </c>
      <c r="I118" s="7">
        <v>242.22568601316635</v>
      </c>
    </row>
    <row r="119" spans="1:9" x14ac:dyDescent="0.25">
      <c r="A119" s="13"/>
      <c r="B119" s="5">
        <f t="shared" si="2"/>
        <v>43102</v>
      </c>
      <c r="C119" s="4">
        <v>0.20833333333333334</v>
      </c>
      <c r="D119">
        <v>1.2422230637068679</v>
      </c>
      <c r="E119" s="6">
        <v>66.155892080598264</v>
      </c>
      <c r="F119" s="7">
        <v>82.180374942621697</v>
      </c>
      <c r="G119" s="7">
        <v>55.952878532326075</v>
      </c>
      <c r="H119" s="7">
        <v>57.459302333890889</v>
      </c>
      <c r="I119" s="7">
        <v>241.54632906930223</v>
      </c>
    </row>
    <row r="120" spans="1:9" x14ac:dyDescent="0.25">
      <c r="A120" s="13"/>
      <c r="B120" s="5">
        <f t="shared" si="2"/>
        <v>43102</v>
      </c>
      <c r="C120" s="4">
        <v>0.21875</v>
      </c>
      <c r="D120">
        <v>1.2422230637068679</v>
      </c>
      <c r="E120" s="6">
        <v>69.251857546821668</v>
      </c>
      <c r="F120" s="7">
        <v>86.02625464920439</v>
      </c>
      <c r="G120" s="7">
        <v>55.757898762319535</v>
      </c>
      <c r="H120" s="7">
        <v>60.126142059531944</v>
      </c>
      <c r="I120" s="7">
        <v>240.09701252175404</v>
      </c>
    </row>
    <row r="121" spans="1:9" x14ac:dyDescent="0.25">
      <c r="A121" s="13"/>
      <c r="B121" s="5">
        <f t="shared" si="2"/>
        <v>43102</v>
      </c>
      <c r="C121" s="4">
        <v>0.22916666666666666</v>
      </c>
      <c r="D121">
        <v>1.2422230637068679</v>
      </c>
      <c r="E121" s="6">
        <v>72.495432297717187</v>
      </c>
      <c r="F121" s="7">
        <v>90.05549801362406</v>
      </c>
      <c r="G121" s="7">
        <v>56.467174686641449</v>
      </c>
      <c r="H121" s="7">
        <v>61.45699112721217</v>
      </c>
      <c r="I121" s="7">
        <v>239.97100982269606</v>
      </c>
    </row>
    <row r="122" spans="1:9" x14ac:dyDescent="0.25">
      <c r="A122" s="13"/>
      <c r="B122" s="5">
        <f t="shared" si="2"/>
        <v>43102</v>
      </c>
      <c r="C122" s="4">
        <v>0.23958333333333334</v>
      </c>
      <c r="D122">
        <v>1.2422230637068679</v>
      </c>
      <c r="E122" s="6">
        <v>79.395871530339122</v>
      </c>
      <c r="F122" s="7">
        <v>98.627382778094756</v>
      </c>
      <c r="G122" s="7">
        <v>57.106165009902966</v>
      </c>
      <c r="H122" s="7">
        <v>59.925628066052056</v>
      </c>
      <c r="I122" s="7">
        <v>238.76513642190199</v>
      </c>
    </row>
    <row r="123" spans="1:9" x14ac:dyDescent="0.25">
      <c r="A123" s="13"/>
      <c r="B123" s="5">
        <f t="shared" si="2"/>
        <v>43102</v>
      </c>
      <c r="C123" s="4">
        <v>0.25</v>
      </c>
      <c r="D123">
        <v>1.2422230637068679</v>
      </c>
      <c r="E123" s="6">
        <v>84.554003857701716</v>
      </c>
      <c r="F123" s="7">
        <v>105.03493372079654</v>
      </c>
      <c r="G123" s="7">
        <v>59.699034780625027</v>
      </c>
      <c r="H123" s="7">
        <v>60.13378821838014</v>
      </c>
      <c r="I123" s="7">
        <v>235.36018646287457</v>
      </c>
    </row>
    <row r="124" spans="1:9" x14ac:dyDescent="0.25">
      <c r="A124" s="13"/>
      <c r="B124" s="5">
        <f t="shared" si="2"/>
        <v>43102</v>
      </c>
      <c r="C124" s="4">
        <v>0.26041666666666669</v>
      </c>
      <c r="D124">
        <v>1.2422230637068679</v>
      </c>
      <c r="E124" s="6">
        <v>91.12894053067626</v>
      </c>
      <c r="F124" s="7">
        <v>113.20247169837762</v>
      </c>
      <c r="G124" s="7">
        <v>67.751980906395715</v>
      </c>
      <c r="H124" s="7">
        <v>61.26942141839654</v>
      </c>
      <c r="I124" s="7">
        <v>222.02912110313542</v>
      </c>
    </row>
    <row r="125" spans="1:9" x14ac:dyDescent="0.25">
      <c r="A125" s="13"/>
      <c r="B125" s="5">
        <f t="shared" si="2"/>
        <v>43102</v>
      </c>
      <c r="C125" s="4">
        <v>0.27083333333333331</v>
      </c>
      <c r="D125">
        <v>1.2422230637068679</v>
      </c>
      <c r="E125" s="6">
        <v>96.752249945785934</v>
      </c>
      <c r="F125" s="7">
        <v>120.18787634818685</v>
      </c>
      <c r="G125" s="7">
        <v>76.925519355903361</v>
      </c>
      <c r="H125" s="7">
        <v>62.375292798014343</v>
      </c>
      <c r="I125" s="7">
        <v>212.79845711877283</v>
      </c>
    </row>
    <row r="126" spans="1:9" x14ac:dyDescent="0.25">
      <c r="A126" s="13"/>
      <c r="B126" s="5">
        <f t="shared" si="2"/>
        <v>43102</v>
      </c>
      <c r="C126" s="4">
        <v>0.28125</v>
      </c>
      <c r="D126">
        <v>1.2422230637068679</v>
      </c>
      <c r="E126" s="6">
        <v>103.13115746579435</v>
      </c>
      <c r="F126" s="7">
        <v>128.11190239079448</v>
      </c>
      <c r="G126" s="7">
        <v>78.292169536636393</v>
      </c>
      <c r="H126" s="7">
        <v>66.902717912040814</v>
      </c>
      <c r="I126" s="7">
        <v>192.76133988964332</v>
      </c>
    </row>
    <row r="127" spans="1:9" x14ac:dyDescent="0.25">
      <c r="A127" s="13"/>
      <c r="B127" s="5">
        <f t="shared" si="2"/>
        <v>43102</v>
      </c>
      <c r="C127" s="4">
        <v>0.29166666666666669</v>
      </c>
      <c r="D127">
        <v>1.2422230637068679</v>
      </c>
      <c r="E127" s="6">
        <v>108.7341350590318</v>
      </c>
      <c r="F127" s="7">
        <v>135.07205038254682</v>
      </c>
      <c r="G127" s="7">
        <v>86.093766800175416</v>
      </c>
      <c r="H127" s="7">
        <v>79.178808567606481</v>
      </c>
      <c r="I127" s="7">
        <v>152.48981863964104</v>
      </c>
    </row>
    <row r="128" spans="1:9" x14ac:dyDescent="0.25">
      <c r="A128" s="13"/>
      <c r="B128" s="5">
        <f t="shared" si="2"/>
        <v>43102</v>
      </c>
      <c r="C128" s="4">
        <v>0.30208333333333331</v>
      </c>
      <c r="D128">
        <v>1.2422230637068679</v>
      </c>
      <c r="E128" s="6">
        <v>110.419232369404</v>
      </c>
      <c r="F128" s="7">
        <v>137.16531712608159</v>
      </c>
      <c r="G128" s="7">
        <v>108.96665789210178</v>
      </c>
      <c r="H128" s="7">
        <v>96.556950232999981</v>
      </c>
      <c r="I128" s="7">
        <v>118.11935162673457</v>
      </c>
    </row>
    <row r="129" spans="1:9" x14ac:dyDescent="0.25">
      <c r="A129" s="13"/>
      <c r="B129" s="5">
        <f t="shared" si="2"/>
        <v>43102</v>
      </c>
      <c r="C129" s="4">
        <v>0.3125</v>
      </c>
      <c r="D129">
        <v>1.2422230637068679</v>
      </c>
      <c r="E129" s="6">
        <v>113.83144747726682</v>
      </c>
      <c r="F129" s="7">
        <v>141.40404943139779</v>
      </c>
      <c r="G129" s="7">
        <v>124.0530051727425</v>
      </c>
      <c r="H129" s="7">
        <v>105.23760828409787</v>
      </c>
      <c r="I129" s="7">
        <v>61.459212256496265</v>
      </c>
    </row>
    <row r="130" spans="1:9" x14ac:dyDescent="0.25">
      <c r="A130" s="13"/>
      <c r="B130" s="5">
        <f t="shared" si="2"/>
        <v>43102</v>
      </c>
      <c r="C130" s="4">
        <v>0.32291666666666669</v>
      </c>
      <c r="D130">
        <v>1.2422230637068679</v>
      </c>
      <c r="E130" s="6">
        <v>114.28882569114779</v>
      </c>
      <c r="F130" s="7">
        <v>141.97221519751781</v>
      </c>
      <c r="G130" s="7">
        <v>135.0294064510276</v>
      </c>
      <c r="H130" s="7">
        <v>118.65018305079586</v>
      </c>
      <c r="I130" s="7">
        <v>18.629387902456287</v>
      </c>
    </row>
    <row r="131" spans="1:9" x14ac:dyDescent="0.25">
      <c r="A131" s="13"/>
      <c r="B131" s="5">
        <f t="shared" si="2"/>
        <v>43102</v>
      </c>
      <c r="C131" s="4">
        <v>0.33333333333333331</v>
      </c>
      <c r="D131">
        <v>1.2422230637068679</v>
      </c>
      <c r="E131" s="6">
        <v>113.0048918198747</v>
      </c>
      <c r="F131" s="7">
        <v>140.37728293034792</v>
      </c>
      <c r="G131" s="7">
        <v>145.99254205027864</v>
      </c>
      <c r="H131" s="7">
        <v>124.60467440830776</v>
      </c>
      <c r="I131" s="7">
        <v>4.5347511265709182</v>
      </c>
    </row>
    <row r="132" spans="1:9" x14ac:dyDescent="0.25">
      <c r="A132" s="13"/>
      <c r="B132" s="5">
        <f t="shared" si="2"/>
        <v>43102</v>
      </c>
      <c r="C132" s="4">
        <v>0.34375</v>
      </c>
      <c r="D132">
        <v>1.2422230637068679</v>
      </c>
      <c r="E132" s="6">
        <v>111.74935346684057</v>
      </c>
      <c r="F132" s="7">
        <v>138.81762423084038</v>
      </c>
      <c r="G132" s="7">
        <v>164.36486471763135</v>
      </c>
      <c r="H132" s="7">
        <v>138.29606705980817</v>
      </c>
      <c r="I132" s="7">
        <v>2.8056633657864816</v>
      </c>
    </row>
    <row r="133" spans="1:9" x14ac:dyDescent="0.25">
      <c r="A133" s="13"/>
      <c r="B133" s="5">
        <f t="shared" si="2"/>
        <v>43102</v>
      </c>
      <c r="C133" s="4">
        <v>0.35416666666666669</v>
      </c>
      <c r="D133">
        <v>1.2422230637068679</v>
      </c>
      <c r="E133" s="6">
        <v>112.77801233335499</v>
      </c>
      <c r="F133" s="7">
        <v>140.09544799951118</v>
      </c>
      <c r="G133" s="7">
        <v>174.78876773925853</v>
      </c>
      <c r="H133" s="7">
        <v>151.58284746195957</v>
      </c>
      <c r="I133" s="7">
        <v>2.5006464114116826</v>
      </c>
    </row>
    <row r="134" spans="1:9" x14ac:dyDescent="0.25">
      <c r="A134" s="13"/>
      <c r="B134" s="5">
        <f t="shared" si="2"/>
        <v>43102</v>
      </c>
      <c r="C134" s="4">
        <v>0.36458333333333331</v>
      </c>
      <c r="D134">
        <v>1.2422230637068679</v>
      </c>
      <c r="E134" s="6">
        <v>112.94287078697097</v>
      </c>
      <c r="F134" s="7">
        <v>140.30023897283999</v>
      </c>
      <c r="G134" s="7">
        <v>196.14169805759298</v>
      </c>
      <c r="H134" s="7">
        <v>165.15296922451546</v>
      </c>
      <c r="I134" s="7">
        <v>2.2365116572145709</v>
      </c>
    </row>
    <row r="135" spans="1:9" x14ac:dyDescent="0.25">
      <c r="A135" s="13"/>
      <c r="B135" s="5">
        <f t="shared" si="2"/>
        <v>43102</v>
      </c>
      <c r="C135" s="4">
        <v>0.375</v>
      </c>
      <c r="D135">
        <v>1.2422230637068679</v>
      </c>
      <c r="E135" s="6">
        <v>114.43911493985223</v>
      </c>
      <c r="F135" s="7">
        <v>142.15890796848564</v>
      </c>
      <c r="G135" s="7">
        <v>226.83336510583538</v>
      </c>
      <c r="H135" s="7">
        <v>170.57494675900037</v>
      </c>
      <c r="I135" s="7">
        <v>2.0011917489341418</v>
      </c>
    </row>
    <row r="136" spans="1:9" x14ac:dyDescent="0.25">
      <c r="A136" s="13"/>
      <c r="B136" s="5">
        <f t="shared" si="2"/>
        <v>43102</v>
      </c>
      <c r="C136" s="4">
        <v>0.38541666666666669</v>
      </c>
      <c r="D136">
        <v>1.2422230637068679</v>
      </c>
      <c r="E136" s="6">
        <v>114.62002342232505</v>
      </c>
      <c r="F136" s="7">
        <v>142.38363665783356</v>
      </c>
      <c r="G136" s="7">
        <v>224.79643254430101</v>
      </c>
      <c r="H136" s="7">
        <v>192.68543460928362</v>
      </c>
      <c r="I136" s="7">
        <v>1.7992878216457981</v>
      </c>
    </row>
    <row r="137" spans="1:9" x14ac:dyDescent="0.25">
      <c r="A137" s="13"/>
      <c r="B137" s="5">
        <f t="shared" si="2"/>
        <v>43102</v>
      </c>
      <c r="C137" s="4">
        <v>0.39583333333333331</v>
      </c>
      <c r="D137">
        <v>1.2422230637068679</v>
      </c>
      <c r="E137" s="6">
        <v>114.58838358049255</v>
      </c>
      <c r="F137" s="7">
        <v>142.3443329165772</v>
      </c>
      <c r="G137" s="7">
        <v>222.74015989225478</v>
      </c>
      <c r="H137" s="7">
        <v>199.38725069554241</v>
      </c>
      <c r="I137" s="7">
        <v>2.0210993333605805</v>
      </c>
    </row>
    <row r="138" spans="1:9" x14ac:dyDescent="0.25">
      <c r="A138" s="13"/>
      <c r="B138" s="5">
        <f t="shared" si="2"/>
        <v>43102</v>
      </c>
      <c r="C138" s="4">
        <v>0.40625</v>
      </c>
      <c r="D138">
        <v>1.2422230637068679</v>
      </c>
      <c r="E138" s="6">
        <v>115.18829878590671</v>
      </c>
      <c r="F138" s="7">
        <v>143.08956142101113</v>
      </c>
      <c r="G138" s="7">
        <v>223.90977737687999</v>
      </c>
      <c r="H138" s="7">
        <v>203.19989843100569</v>
      </c>
      <c r="I138" s="7">
        <v>2.0377648226089149</v>
      </c>
    </row>
    <row r="139" spans="1:9" x14ac:dyDescent="0.25">
      <c r="A139" s="13"/>
      <c r="B139" s="5">
        <f t="shared" si="2"/>
        <v>43102</v>
      </c>
      <c r="C139" s="4">
        <v>0.41666666666666669</v>
      </c>
      <c r="D139">
        <v>1.2422230637068679</v>
      </c>
      <c r="E139" s="6">
        <v>115.70441105978128</v>
      </c>
      <c r="F139" s="7">
        <v>143.73068799108032</v>
      </c>
      <c r="G139" s="7">
        <v>234.00146794221183</v>
      </c>
      <c r="H139" s="7">
        <v>204.53681224725264</v>
      </c>
      <c r="I139" s="7">
        <v>2.1526181943563634</v>
      </c>
    </row>
    <row r="140" spans="1:9" x14ac:dyDescent="0.25">
      <c r="A140" s="13"/>
      <c r="B140" s="5">
        <f t="shared" si="2"/>
        <v>43102</v>
      </c>
      <c r="C140" s="4">
        <v>0.42708333333333331</v>
      </c>
      <c r="D140">
        <v>1.2422230637068679</v>
      </c>
      <c r="E140" s="6">
        <v>117.62534222946518</v>
      </c>
      <c r="F140" s="7">
        <v>146.11691299385507</v>
      </c>
      <c r="G140" s="7">
        <v>233.60450193816621</v>
      </c>
      <c r="H140" s="7">
        <v>201.53353751855943</v>
      </c>
      <c r="I140" s="7">
        <v>2.0649616210246187</v>
      </c>
    </row>
    <row r="141" spans="1:9" x14ac:dyDescent="0.25">
      <c r="A141" s="13"/>
      <c r="B141" s="5">
        <f t="shared" si="2"/>
        <v>43102</v>
      </c>
      <c r="C141" s="4">
        <v>0.4375</v>
      </c>
      <c r="D141">
        <v>1.2422230637068679</v>
      </c>
      <c r="E141" s="6">
        <v>119.28824900123804</v>
      </c>
      <c r="F141" s="7">
        <v>148.18261413854563</v>
      </c>
      <c r="G141" s="7">
        <v>225.37253342492178</v>
      </c>
      <c r="H141" s="7">
        <v>201.09386130926407</v>
      </c>
      <c r="I141" s="7">
        <v>2.0437039969651023</v>
      </c>
    </row>
    <row r="142" spans="1:9" x14ac:dyDescent="0.25">
      <c r="A142" s="13"/>
      <c r="B142" s="5">
        <f t="shared" si="2"/>
        <v>43102</v>
      </c>
      <c r="C142" s="4">
        <v>0.44791666666666669</v>
      </c>
      <c r="D142">
        <v>1.2422230637068679</v>
      </c>
      <c r="E142" s="6">
        <v>120.21983306400095</v>
      </c>
      <c r="F142" s="7">
        <v>149.33984934709147</v>
      </c>
      <c r="G142" s="7">
        <v>224.14123977296424</v>
      </c>
      <c r="H142" s="7">
        <v>206.84144479873169</v>
      </c>
      <c r="I142" s="7">
        <v>2.1177771715293621</v>
      </c>
    </row>
    <row r="143" spans="1:9" x14ac:dyDescent="0.25">
      <c r="A143" s="13"/>
      <c r="B143" s="5">
        <f t="shared" si="2"/>
        <v>43102</v>
      </c>
      <c r="C143" s="4">
        <v>0.45833333333333331</v>
      </c>
      <c r="D143">
        <v>1.2422230637068679</v>
      </c>
      <c r="E143" s="6">
        <v>120.36233335728501</v>
      </c>
      <c r="F143" s="7">
        <v>149.51686649799393</v>
      </c>
      <c r="G143" s="7">
        <v>221.35542708846529</v>
      </c>
      <c r="H143" s="7">
        <v>208.18546693378187</v>
      </c>
      <c r="I143" s="7">
        <v>2.2052917406922932</v>
      </c>
    </row>
    <row r="144" spans="1:9" x14ac:dyDescent="0.25">
      <c r="A144" s="13"/>
      <c r="B144" s="5">
        <f t="shared" si="2"/>
        <v>43102</v>
      </c>
      <c r="C144" s="4">
        <v>0.46875</v>
      </c>
      <c r="D144">
        <v>1.2422230637068679</v>
      </c>
      <c r="E144" s="6">
        <v>119.62630632947217</v>
      </c>
      <c r="F144" s="7">
        <v>148.6025567485332</v>
      </c>
      <c r="G144" s="7">
        <v>219.44829891505671</v>
      </c>
      <c r="H144" s="7">
        <v>203.28010483114397</v>
      </c>
      <c r="I144" s="7">
        <v>2.1868902004787558</v>
      </c>
    </row>
    <row r="145" spans="1:9" x14ac:dyDescent="0.25">
      <c r="A145" s="13"/>
      <c r="B145" s="5">
        <f t="shared" si="2"/>
        <v>43102</v>
      </c>
      <c r="C145" s="4">
        <v>0.47916666666666669</v>
      </c>
      <c r="D145">
        <v>1.2422230637068679</v>
      </c>
      <c r="E145" s="6">
        <v>120.36968689293849</v>
      </c>
      <c r="F145" s="7">
        <v>149.52600122958248</v>
      </c>
      <c r="G145" s="7">
        <v>218.46778364488782</v>
      </c>
      <c r="H145" s="7">
        <v>198.5424605204382</v>
      </c>
      <c r="I145" s="7">
        <v>2.2455929238130787</v>
      </c>
    </row>
    <row r="146" spans="1:9" x14ac:dyDescent="0.25">
      <c r="A146" s="13"/>
      <c r="B146" s="5">
        <f t="shared" si="2"/>
        <v>43102</v>
      </c>
      <c r="C146" s="4">
        <v>0.48958333333333331</v>
      </c>
      <c r="D146">
        <v>1.2422230637068679</v>
      </c>
      <c r="E146" s="6">
        <v>121.0137788555696</v>
      </c>
      <c r="F146" s="7">
        <v>150.32610712071104</v>
      </c>
      <c r="G146" s="7">
        <v>214.21223657058988</v>
      </c>
      <c r="H146" s="7">
        <v>194.18760981367518</v>
      </c>
      <c r="I146" s="7">
        <v>1.9718038861954197</v>
      </c>
    </row>
    <row r="147" spans="1:9" x14ac:dyDescent="0.25">
      <c r="A147" s="13"/>
      <c r="B147" s="5">
        <f t="shared" si="2"/>
        <v>43102</v>
      </c>
      <c r="C147" s="4">
        <v>0.5</v>
      </c>
      <c r="D147">
        <v>1.2422230637068679</v>
      </c>
      <c r="E147" s="6">
        <v>121.67417079188958</v>
      </c>
      <c r="F147" s="7">
        <v>151.14646121509378</v>
      </c>
      <c r="G147" s="7">
        <v>217.63433582244789</v>
      </c>
      <c r="H147" s="7">
        <v>194.71883121510155</v>
      </c>
      <c r="I147" s="7">
        <v>1.8550184577286326</v>
      </c>
    </row>
    <row r="148" spans="1:9" x14ac:dyDescent="0.25">
      <c r="A148" s="13"/>
      <c r="B148" s="5">
        <f t="shared" si="2"/>
        <v>43102</v>
      </c>
      <c r="C148" s="4">
        <v>0.51041666666666663</v>
      </c>
      <c r="D148">
        <v>1.2422230637068679</v>
      </c>
      <c r="E148" s="6">
        <v>122.07347452241703</v>
      </c>
      <c r="F148" s="7">
        <v>151.64248551857915</v>
      </c>
      <c r="G148" s="7">
        <v>210.0083943082752</v>
      </c>
      <c r="H148" s="7">
        <v>191.53830206800731</v>
      </c>
      <c r="I148" s="7">
        <v>1.8582405523195797</v>
      </c>
    </row>
    <row r="149" spans="1:9" x14ac:dyDescent="0.25">
      <c r="A149" s="13"/>
      <c r="B149" s="5">
        <f t="shared" si="2"/>
        <v>43102</v>
      </c>
      <c r="C149" s="4">
        <v>0.52083333333333337</v>
      </c>
      <c r="D149">
        <v>1.2422230637068679</v>
      </c>
      <c r="E149" s="6">
        <v>121.27706895631097</v>
      </c>
      <c r="F149" s="7">
        <v>150.6531721562977</v>
      </c>
      <c r="G149" s="7">
        <v>203.2831168721207</v>
      </c>
      <c r="H149" s="7">
        <v>187.32354263803091</v>
      </c>
      <c r="I149" s="7">
        <v>2.0519552391966056</v>
      </c>
    </row>
    <row r="150" spans="1:9" x14ac:dyDescent="0.25">
      <c r="A150" s="13"/>
      <c r="B150" s="5">
        <f t="shared" si="2"/>
        <v>43102</v>
      </c>
      <c r="C150" s="4">
        <v>0.53125</v>
      </c>
      <c r="D150">
        <v>1.2422230637068679</v>
      </c>
      <c r="E150" s="6">
        <v>119.4303446219369</v>
      </c>
      <c r="F150" s="7">
        <v>148.3591285958295</v>
      </c>
      <c r="G150" s="7">
        <v>188.52508912137191</v>
      </c>
      <c r="H150" s="7">
        <v>183.36523256621078</v>
      </c>
      <c r="I150" s="7">
        <v>1.8819492483351523</v>
      </c>
    </row>
    <row r="151" spans="1:9" x14ac:dyDescent="0.25">
      <c r="A151" s="13"/>
      <c r="B151" s="5">
        <f t="shared" si="2"/>
        <v>43102</v>
      </c>
      <c r="C151" s="4">
        <v>0.54166666666666663</v>
      </c>
      <c r="D151">
        <v>1.2422230637068679</v>
      </c>
      <c r="E151" s="6">
        <v>116.93843035299103</v>
      </c>
      <c r="F151" s="7">
        <v>145.26361521816472</v>
      </c>
      <c r="G151" s="7">
        <v>184.40616006077272</v>
      </c>
      <c r="H151" s="7">
        <v>178.10289719552009</v>
      </c>
      <c r="I151" s="7">
        <v>1.8394370003041922</v>
      </c>
    </row>
    <row r="152" spans="1:9" x14ac:dyDescent="0.25">
      <c r="A152" s="13"/>
      <c r="B152" s="5">
        <f t="shared" si="2"/>
        <v>43102</v>
      </c>
      <c r="C152" s="4">
        <v>0.55208333333333337</v>
      </c>
      <c r="D152">
        <v>1.2422230637068679</v>
      </c>
      <c r="E152" s="6">
        <v>114.45020078662847</v>
      </c>
      <c r="F152" s="7">
        <v>142.17267906303181</v>
      </c>
      <c r="G152" s="7">
        <v>192.30876450246896</v>
      </c>
      <c r="H152" s="7">
        <v>177.40964947368224</v>
      </c>
      <c r="I152" s="7">
        <v>1.9439870695778574</v>
      </c>
    </row>
    <row r="153" spans="1:9" x14ac:dyDescent="0.25">
      <c r="A153" s="13"/>
      <c r="B153" s="5">
        <f t="shared" si="2"/>
        <v>43102</v>
      </c>
      <c r="C153" s="4">
        <v>0.5625</v>
      </c>
      <c r="D153">
        <v>1.2422230637068679</v>
      </c>
      <c r="E153" s="6">
        <v>115.73641590041613</v>
      </c>
      <c r="F153" s="7">
        <v>143.77044514226719</v>
      </c>
      <c r="G153" s="7">
        <v>179.89865748658889</v>
      </c>
      <c r="H153" s="7">
        <v>174.0300673314392</v>
      </c>
      <c r="I153" s="7">
        <v>1.9254275247257817</v>
      </c>
    </row>
    <row r="154" spans="1:9" x14ac:dyDescent="0.25">
      <c r="A154" s="13"/>
      <c r="B154" s="5">
        <f t="shared" si="2"/>
        <v>43102</v>
      </c>
      <c r="C154" s="4">
        <v>0.57291666666666663</v>
      </c>
      <c r="D154">
        <v>1.2422230637068679</v>
      </c>
      <c r="E154" s="6">
        <v>116.55989386410272</v>
      </c>
      <c r="F154" s="7">
        <v>144.79338846121303</v>
      </c>
      <c r="G154" s="7">
        <v>173.75716634716429</v>
      </c>
      <c r="H154" s="7">
        <v>175.12894679047247</v>
      </c>
      <c r="I154" s="7">
        <v>1.9727619143202264</v>
      </c>
    </row>
    <row r="155" spans="1:9" x14ac:dyDescent="0.25">
      <c r="A155" s="13"/>
      <c r="B155" s="5">
        <f t="shared" si="2"/>
        <v>43102</v>
      </c>
      <c r="C155" s="4">
        <v>0.58333333333333337</v>
      </c>
      <c r="D155">
        <v>1.2422230637068679</v>
      </c>
      <c r="E155" s="6">
        <v>116.84338387138833</v>
      </c>
      <c r="F155" s="7">
        <v>145.14554628659363</v>
      </c>
      <c r="G155" s="7">
        <v>174.06079451929014</v>
      </c>
      <c r="H155" s="7">
        <v>175.3786410382132</v>
      </c>
      <c r="I155" s="7">
        <v>2.0835821676675228</v>
      </c>
    </row>
    <row r="156" spans="1:9" x14ac:dyDescent="0.25">
      <c r="A156" s="13"/>
      <c r="B156" s="5">
        <f t="shared" si="2"/>
        <v>43102</v>
      </c>
      <c r="C156" s="4">
        <v>0.59375</v>
      </c>
      <c r="D156">
        <v>1.2422230637068679</v>
      </c>
      <c r="E156" s="6">
        <v>118.27451838737005</v>
      </c>
      <c r="F156" s="7">
        <v>146.92333458961309</v>
      </c>
      <c r="G156" s="7">
        <v>174.73867794937451</v>
      </c>
      <c r="H156" s="7">
        <v>172.68928829158554</v>
      </c>
      <c r="I156" s="7">
        <v>2.0309786233866407</v>
      </c>
    </row>
    <row r="157" spans="1:9" x14ac:dyDescent="0.25">
      <c r="A157" s="13"/>
      <c r="B157" s="5">
        <f t="shared" si="2"/>
        <v>43102</v>
      </c>
      <c r="C157" s="4">
        <v>0.60416666666666663</v>
      </c>
      <c r="D157">
        <v>1.2422230637068679</v>
      </c>
      <c r="E157" s="6">
        <v>118.55742320635844</v>
      </c>
      <c r="F157" s="7">
        <v>147.27476548059428</v>
      </c>
      <c r="G157" s="7">
        <v>175.6648007215293</v>
      </c>
      <c r="H157" s="7">
        <v>173.1311439571825</v>
      </c>
      <c r="I157" s="7">
        <v>2.0362087769281225</v>
      </c>
    </row>
    <row r="158" spans="1:9" x14ac:dyDescent="0.25">
      <c r="A158" s="13"/>
      <c r="B158" s="5">
        <f t="shared" si="2"/>
        <v>43102</v>
      </c>
      <c r="C158" s="4">
        <v>0.61458333333333337</v>
      </c>
      <c r="D158">
        <v>1.2422230637068679</v>
      </c>
      <c r="E158" s="6">
        <v>120.67526527883255</v>
      </c>
      <c r="F158" s="7">
        <v>149.90559774831038</v>
      </c>
      <c r="G158" s="7">
        <v>176.02473772386168</v>
      </c>
      <c r="H158" s="7">
        <v>170.98598900649887</v>
      </c>
      <c r="I158" s="7">
        <v>2.0417459394824595</v>
      </c>
    </row>
    <row r="159" spans="1:9" x14ac:dyDescent="0.25">
      <c r="A159" s="13"/>
      <c r="B159" s="5">
        <f t="shared" si="2"/>
        <v>43102</v>
      </c>
      <c r="C159" s="4">
        <v>0.625</v>
      </c>
      <c r="D159">
        <v>1.2422230637068679</v>
      </c>
      <c r="E159" s="6">
        <v>122.44276801174303</v>
      </c>
      <c r="F159" s="7">
        <v>152.10123040829669</v>
      </c>
      <c r="G159" s="7">
        <v>172.44817084838709</v>
      </c>
      <c r="H159" s="7">
        <v>167.59728365214983</v>
      </c>
      <c r="I159" s="7">
        <v>2.1046547862958396</v>
      </c>
    </row>
    <row r="160" spans="1:9" x14ac:dyDescent="0.25">
      <c r="A160" s="13"/>
      <c r="B160" s="5">
        <f t="shared" si="2"/>
        <v>43102</v>
      </c>
      <c r="C160" s="4">
        <v>0.63541666666666663</v>
      </c>
      <c r="D160">
        <v>1.2422230637068679</v>
      </c>
      <c r="E160" s="6">
        <v>124.4698721754333</v>
      </c>
      <c r="F160" s="7">
        <v>154.61934595296898</v>
      </c>
      <c r="G160" s="7">
        <v>169.89633549488315</v>
      </c>
      <c r="H160" s="7">
        <v>160.7739638805092</v>
      </c>
      <c r="I160" s="7">
        <v>2.0274185188727452</v>
      </c>
    </row>
    <row r="161" spans="1:9" x14ac:dyDescent="0.25">
      <c r="A161" s="13"/>
      <c r="B161" s="5">
        <f t="shared" si="2"/>
        <v>43102</v>
      </c>
      <c r="C161" s="4">
        <v>0.64583333333333337</v>
      </c>
      <c r="D161">
        <v>1.2422230637068679</v>
      </c>
      <c r="E161" s="6">
        <v>126.30663739846439</v>
      </c>
      <c r="F161" s="7">
        <v>156.90101807563289</v>
      </c>
      <c r="G161" s="7">
        <v>168.55660234913753</v>
      </c>
      <c r="H161" s="7">
        <v>158.36571283200919</v>
      </c>
      <c r="I161" s="7">
        <v>1.9260995444542475</v>
      </c>
    </row>
    <row r="162" spans="1:9" x14ac:dyDescent="0.25">
      <c r="A162" s="13"/>
      <c r="B162" s="5">
        <f t="shared" si="2"/>
        <v>43102</v>
      </c>
      <c r="C162" s="4">
        <v>0.65625</v>
      </c>
      <c r="D162">
        <v>1.2422230637068679</v>
      </c>
      <c r="E162" s="6">
        <v>129.9907815732868</v>
      </c>
      <c r="F162" s="7">
        <v>161.47754693961858</v>
      </c>
      <c r="G162" s="7">
        <v>167.39703656921955</v>
      </c>
      <c r="H162" s="7">
        <v>158.31181644302572</v>
      </c>
      <c r="I162" s="7">
        <v>2.36834652748743</v>
      </c>
    </row>
    <row r="163" spans="1:9" x14ac:dyDescent="0.25">
      <c r="A163" s="13"/>
      <c r="B163" s="5">
        <f t="shared" si="2"/>
        <v>43102</v>
      </c>
      <c r="C163" s="4">
        <v>0.66666666666666663</v>
      </c>
      <c r="D163">
        <v>1.2422230637068679</v>
      </c>
      <c r="E163" s="6">
        <v>131.48618563381595</v>
      </c>
      <c r="F163" s="7">
        <v>163.33517235316882</v>
      </c>
      <c r="G163" s="7">
        <v>167.18066780006779</v>
      </c>
      <c r="H163" s="7">
        <v>156.57321638782363</v>
      </c>
      <c r="I163" s="7">
        <v>3.6698757364465773</v>
      </c>
    </row>
    <row r="164" spans="1:9" x14ac:dyDescent="0.25">
      <c r="A164" s="13"/>
      <c r="B164" s="5">
        <f t="shared" ref="B164:B227" si="3">DATE(YEAR(B68),MONTH(B68),DAY(B68)+1)</f>
        <v>43102</v>
      </c>
      <c r="C164" s="4">
        <v>0.67708333333333337</v>
      </c>
      <c r="D164">
        <v>1.2422230637068679</v>
      </c>
      <c r="E164" s="6">
        <v>134.26721664430184</v>
      </c>
      <c r="F164" s="7">
        <v>166.78983321527841</v>
      </c>
      <c r="G164" s="7">
        <v>166.43770540733252</v>
      </c>
      <c r="H164" s="7">
        <v>155.90806478773769</v>
      </c>
      <c r="I164" s="7">
        <v>7.926078685685896</v>
      </c>
    </row>
    <row r="165" spans="1:9" x14ac:dyDescent="0.25">
      <c r="A165" s="13"/>
      <c r="B165" s="5">
        <f t="shared" si="3"/>
        <v>43102</v>
      </c>
      <c r="C165" s="4">
        <v>0.6875</v>
      </c>
      <c r="D165">
        <v>1.2422230637068679</v>
      </c>
      <c r="E165" s="6">
        <v>139.37599577762856</v>
      </c>
      <c r="F165" s="7">
        <v>173.13607648208122</v>
      </c>
      <c r="G165" s="7">
        <v>167.88544817780001</v>
      </c>
      <c r="H165" s="7">
        <v>159.34625543995517</v>
      </c>
      <c r="I165" s="7">
        <v>20.642540002510142</v>
      </c>
    </row>
    <row r="166" spans="1:9" x14ac:dyDescent="0.25">
      <c r="A166" s="13"/>
      <c r="B166" s="5">
        <f t="shared" si="3"/>
        <v>43102</v>
      </c>
      <c r="C166" s="4">
        <v>0.69791666666666663</v>
      </c>
      <c r="D166">
        <v>1.2422230637068679</v>
      </c>
      <c r="E166" s="6">
        <v>144.26569132276799</v>
      </c>
      <c r="F166" s="7">
        <v>179.21016906275815</v>
      </c>
      <c r="G166" s="7">
        <v>170.13204837201468</v>
      </c>
      <c r="H166" s="7">
        <v>157.75124663556366</v>
      </c>
      <c r="I166" s="7">
        <v>60.356674889335437</v>
      </c>
    </row>
    <row r="167" spans="1:9" x14ac:dyDescent="0.25">
      <c r="A167" s="13"/>
      <c r="B167" s="5">
        <f t="shared" si="3"/>
        <v>43102</v>
      </c>
      <c r="C167" s="4">
        <v>0.70833333333333337</v>
      </c>
      <c r="D167">
        <v>1.2422230637068679</v>
      </c>
      <c r="E167" s="6">
        <v>148.39578766200714</v>
      </c>
      <c r="F167" s="7">
        <v>184.34066999069233</v>
      </c>
      <c r="G167" s="7">
        <v>170.99990982455941</v>
      </c>
      <c r="H167" s="7">
        <v>151.09728627211169</v>
      </c>
      <c r="I167" s="7">
        <v>110.93722178113543</v>
      </c>
    </row>
    <row r="168" spans="1:9" x14ac:dyDescent="0.25">
      <c r="A168" s="13"/>
      <c r="B168" s="5">
        <f t="shared" si="3"/>
        <v>43102</v>
      </c>
      <c r="C168" s="4">
        <v>0.71875</v>
      </c>
      <c r="D168">
        <v>1.2422230637068679</v>
      </c>
      <c r="E168" s="6">
        <v>154.71962896324749</v>
      </c>
      <c r="F168" s="7">
        <v>192.19629150631513</v>
      </c>
      <c r="G168" s="7">
        <v>168.24760282241792</v>
      </c>
      <c r="H168" s="7">
        <v>151.73213821175406</v>
      </c>
      <c r="I168" s="7">
        <v>138.60393899223328</v>
      </c>
    </row>
    <row r="169" spans="1:9" x14ac:dyDescent="0.25">
      <c r="A169" s="13"/>
      <c r="B169" s="5">
        <f t="shared" si="3"/>
        <v>43102</v>
      </c>
      <c r="C169" s="4">
        <v>0.72916666666666663</v>
      </c>
      <c r="D169">
        <v>1.2422230637068679</v>
      </c>
      <c r="E169" s="6">
        <v>161.21043043675098</v>
      </c>
      <c r="F169" s="7">
        <v>200.25931479864371</v>
      </c>
      <c r="G169" s="7">
        <v>165.82470810143946</v>
      </c>
      <c r="H169" s="7">
        <v>152.83878022785422</v>
      </c>
      <c r="I169" s="7">
        <v>156.81948874565376</v>
      </c>
    </row>
    <row r="170" spans="1:9" x14ac:dyDescent="0.25">
      <c r="A170" s="13"/>
      <c r="B170" s="5">
        <f t="shared" si="3"/>
        <v>43102</v>
      </c>
      <c r="C170" s="4">
        <v>0.73958333333333337</v>
      </c>
      <c r="D170">
        <v>1.2422230637068679</v>
      </c>
      <c r="E170" s="6">
        <v>165.16759074018339</v>
      </c>
      <c r="F170" s="7">
        <v>205.17499059435269</v>
      </c>
      <c r="G170" s="7">
        <v>163.42422683392292</v>
      </c>
      <c r="H170" s="7">
        <v>152.41862680944476</v>
      </c>
      <c r="I170" s="7">
        <v>168.74640488382073</v>
      </c>
    </row>
    <row r="171" spans="1:9" x14ac:dyDescent="0.25">
      <c r="A171" s="13"/>
      <c r="B171" s="5">
        <f t="shared" si="3"/>
        <v>43102</v>
      </c>
      <c r="C171" s="4">
        <v>0.75</v>
      </c>
      <c r="D171">
        <v>1.2422230637068679</v>
      </c>
      <c r="E171" s="6">
        <v>168.11690702727998</v>
      </c>
      <c r="F171" s="7">
        <v>208.83869930835039</v>
      </c>
      <c r="G171" s="7">
        <v>161.34611120885779</v>
      </c>
      <c r="H171" s="7">
        <v>154.84815063584261</v>
      </c>
      <c r="I171" s="7">
        <v>190.31946220350355</v>
      </c>
    </row>
    <row r="172" spans="1:9" x14ac:dyDescent="0.25">
      <c r="A172" s="13"/>
      <c r="B172" s="5">
        <f t="shared" si="3"/>
        <v>43102</v>
      </c>
      <c r="C172" s="4">
        <v>0.76041666666666663</v>
      </c>
      <c r="D172">
        <v>1.2422230637068679</v>
      </c>
      <c r="E172" s="6">
        <v>170.09293615475815</v>
      </c>
      <c r="F172" s="7">
        <v>211.29336826506034</v>
      </c>
      <c r="G172" s="7">
        <v>158.25546109439247</v>
      </c>
      <c r="H172" s="7">
        <v>154.58326441369746</v>
      </c>
      <c r="I172" s="7">
        <v>206.17158457384784</v>
      </c>
    </row>
    <row r="173" spans="1:9" x14ac:dyDescent="0.25">
      <c r="A173" s="13"/>
      <c r="B173" s="5">
        <f t="shared" si="3"/>
        <v>43102</v>
      </c>
      <c r="C173" s="4">
        <v>0.77083333333333337</v>
      </c>
      <c r="D173">
        <v>1.2422230637068679</v>
      </c>
      <c r="E173" s="6">
        <v>172.49101498432319</v>
      </c>
      <c r="F173" s="7">
        <v>214.2723170957332</v>
      </c>
      <c r="G173" s="7">
        <v>156.22013552002153</v>
      </c>
      <c r="H173" s="7">
        <v>157.95870438484792</v>
      </c>
      <c r="I173" s="7">
        <v>223.11798306882784</v>
      </c>
    </row>
    <row r="174" spans="1:9" x14ac:dyDescent="0.25">
      <c r="A174" s="13"/>
      <c r="B174" s="5">
        <f t="shared" si="3"/>
        <v>43102</v>
      </c>
      <c r="C174" s="4">
        <v>0.78125</v>
      </c>
      <c r="D174">
        <v>1.2422230637068679</v>
      </c>
      <c r="E174" s="6">
        <v>175.81446892963322</v>
      </c>
      <c r="F174" s="7">
        <v>218.40078823776491</v>
      </c>
      <c r="G174" s="7">
        <v>153.1933792151741</v>
      </c>
      <c r="H174" s="7">
        <v>158.84017605376505</v>
      </c>
      <c r="I174" s="7">
        <v>226.49824530309834</v>
      </c>
    </row>
    <row r="175" spans="1:9" x14ac:dyDescent="0.25">
      <c r="A175" s="13"/>
      <c r="B175" s="5">
        <f t="shared" si="3"/>
        <v>43102</v>
      </c>
      <c r="C175" s="4">
        <v>0.79166666666666663</v>
      </c>
      <c r="D175">
        <v>1.2422230637068679</v>
      </c>
      <c r="E175" s="6">
        <v>175.83616850516964</v>
      </c>
      <c r="F175" s="7">
        <v>218.4277439509689</v>
      </c>
      <c r="G175" s="7">
        <v>148.20599411677972</v>
      </c>
      <c r="H175" s="7">
        <v>160.67382930258543</v>
      </c>
      <c r="I175" s="7">
        <v>226.9064232859688</v>
      </c>
    </row>
    <row r="176" spans="1:9" x14ac:dyDescent="0.25">
      <c r="A176" s="13"/>
      <c r="B176" s="5">
        <f t="shared" si="3"/>
        <v>43102</v>
      </c>
      <c r="C176" s="4">
        <v>0.80208333333333337</v>
      </c>
      <c r="D176">
        <v>1.2422230637068679</v>
      </c>
      <c r="E176" s="6">
        <v>175.24702869918082</v>
      </c>
      <c r="F176" s="7">
        <v>217.69590089622179</v>
      </c>
      <c r="G176" s="7">
        <v>140.90367169504589</v>
      </c>
      <c r="H176" s="7">
        <v>159.56727157485057</v>
      </c>
      <c r="I176" s="7">
        <v>227.53816283193024</v>
      </c>
    </row>
    <row r="177" spans="1:9" x14ac:dyDescent="0.25">
      <c r="A177" s="13"/>
      <c r="B177" s="5">
        <f t="shared" si="3"/>
        <v>43102</v>
      </c>
      <c r="C177" s="4">
        <v>0.8125</v>
      </c>
      <c r="D177">
        <v>1.2422230637068679</v>
      </c>
      <c r="E177" s="6">
        <v>176.19174875144935</v>
      </c>
      <c r="F177" s="7">
        <v>218.86945393389612</v>
      </c>
      <c r="G177" s="7">
        <v>135.12035790700972</v>
      </c>
      <c r="H177" s="7">
        <v>156.1099956285002</v>
      </c>
      <c r="I177" s="7">
        <v>227.51846125355149</v>
      </c>
    </row>
    <row r="178" spans="1:9" x14ac:dyDescent="0.25">
      <c r="A178" s="13"/>
      <c r="B178" s="5">
        <f t="shared" si="3"/>
        <v>43102</v>
      </c>
      <c r="C178" s="4">
        <v>0.82291666666666663</v>
      </c>
      <c r="D178">
        <v>1.2422230637068679</v>
      </c>
      <c r="E178" s="6">
        <v>177.2029045368096</v>
      </c>
      <c r="F178" s="7">
        <v>220.12553497147124</v>
      </c>
      <c r="G178" s="7">
        <v>130.66384905298932</v>
      </c>
      <c r="H178" s="7">
        <v>151.46844005418589</v>
      </c>
      <c r="I178" s="7">
        <v>227.61958922236263</v>
      </c>
    </row>
    <row r="179" spans="1:9" x14ac:dyDescent="0.25">
      <c r="A179" s="13"/>
      <c r="B179" s="5">
        <f t="shared" si="3"/>
        <v>43102</v>
      </c>
      <c r="C179" s="4">
        <v>0.83333333333333337</v>
      </c>
      <c r="D179">
        <v>1.2422230637068679</v>
      </c>
      <c r="E179" s="6">
        <v>179.68504021012455</v>
      </c>
      <c r="F179" s="7">
        <v>223.20890115211267</v>
      </c>
      <c r="G179" s="7">
        <v>127.28920011459942</v>
      </c>
      <c r="H179" s="7">
        <v>147.117474639688</v>
      </c>
      <c r="I179" s="7">
        <v>227.6415378667084</v>
      </c>
    </row>
    <row r="180" spans="1:9" x14ac:dyDescent="0.25">
      <c r="A180" s="13"/>
      <c r="B180" s="5">
        <f t="shared" si="3"/>
        <v>43102</v>
      </c>
      <c r="C180" s="4">
        <v>0.84375</v>
      </c>
      <c r="D180">
        <v>1.2422230637068679</v>
      </c>
      <c r="E180" s="6">
        <v>179.92330111310281</v>
      </c>
      <c r="F180" s="7">
        <v>223.50487434097187</v>
      </c>
      <c r="G180" s="7">
        <v>123.34891178202264</v>
      </c>
      <c r="H180" s="7">
        <v>139.00795455156253</v>
      </c>
      <c r="I180" s="7">
        <v>227.99527425133829</v>
      </c>
    </row>
    <row r="181" spans="1:9" x14ac:dyDescent="0.25">
      <c r="A181" s="13"/>
      <c r="B181" s="5">
        <f t="shared" si="3"/>
        <v>43102</v>
      </c>
      <c r="C181" s="4">
        <v>0.85416666666666663</v>
      </c>
      <c r="D181">
        <v>1.2422230637068679</v>
      </c>
      <c r="E181" s="6">
        <v>177.47989101923957</v>
      </c>
      <c r="F181" s="7">
        <v>220.46961396828081</v>
      </c>
      <c r="G181" s="7">
        <v>120.88328727236866</v>
      </c>
      <c r="H181" s="7">
        <v>131.15169691864031</v>
      </c>
      <c r="I181" s="7">
        <v>228.45479374143997</v>
      </c>
    </row>
    <row r="182" spans="1:9" x14ac:dyDescent="0.25">
      <c r="A182" s="13"/>
      <c r="B182" s="5">
        <f t="shared" si="3"/>
        <v>43102</v>
      </c>
      <c r="C182" s="4">
        <v>0.86458333333333337</v>
      </c>
      <c r="D182">
        <v>1.2422230637068679</v>
      </c>
      <c r="E182" s="6">
        <v>174.11490953356321</v>
      </c>
      <c r="F182" s="7">
        <v>216.28955635782702</v>
      </c>
      <c r="G182" s="7">
        <v>115.94522864495568</v>
      </c>
      <c r="H182" s="7">
        <v>125.55909565048782</v>
      </c>
      <c r="I182" s="7">
        <v>228.85736355967165</v>
      </c>
    </row>
    <row r="183" spans="1:9" x14ac:dyDescent="0.25">
      <c r="A183" s="13"/>
      <c r="B183" s="5">
        <f t="shared" si="3"/>
        <v>43102</v>
      </c>
      <c r="C183" s="4">
        <v>0.875</v>
      </c>
      <c r="D183">
        <v>1.2422230637068679</v>
      </c>
      <c r="E183" s="6">
        <v>172.92458793664235</v>
      </c>
      <c r="F183" s="7">
        <v>214.81091141690354</v>
      </c>
      <c r="G183" s="7">
        <v>108.43151509680884</v>
      </c>
      <c r="H183" s="7">
        <v>118.92456174836148</v>
      </c>
      <c r="I183" s="7">
        <v>229.59986735733636</v>
      </c>
    </row>
    <row r="184" spans="1:9" x14ac:dyDescent="0.25">
      <c r="A184" s="13"/>
      <c r="B184" s="5">
        <f t="shared" si="3"/>
        <v>43102</v>
      </c>
      <c r="C184" s="4">
        <v>0.88541666666666663</v>
      </c>
      <c r="D184">
        <v>1.2422230637068679</v>
      </c>
      <c r="E184" s="6">
        <v>179.81016239467044</v>
      </c>
      <c r="F184" s="7">
        <v>223.36433081553696</v>
      </c>
      <c r="G184" s="7">
        <v>87.976042917101552</v>
      </c>
      <c r="H184" s="7">
        <v>98.271299321398487</v>
      </c>
      <c r="I184" s="7">
        <v>233.06698814151108</v>
      </c>
    </row>
    <row r="185" spans="1:9" x14ac:dyDescent="0.25">
      <c r="A185" s="13"/>
      <c r="B185" s="5">
        <f t="shared" si="3"/>
        <v>43102</v>
      </c>
      <c r="C185" s="4">
        <v>0.89583333333333337</v>
      </c>
      <c r="D185">
        <v>1.2422230637068679</v>
      </c>
      <c r="E185" s="6">
        <v>186.16332658882419</v>
      </c>
      <c r="F185" s="7">
        <v>231.2563779050314</v>
      </c>
      <c r="G185" s="7">
        <v>80.33249284108561</v>
      </c>
      <c r="H185" s="7">
        <v>91.547724795708717</v>
      </c>
      <c r="I185" s="7">
        <v>236.88821032103127</v>
      </c>
    </row>
    <row r="186" spans="1:9" x14ac:dyDescent="0.25">
      <c r="A186" s="13"/>
      <c r="B186" s="5">
        <f t="shared" si="3"/>
        <v>43102</v>
      </c>
      <c r="C186" s="4">
        <v>0.90625</v>
      </c>
      <c r="D186">
        <v>1.2422230637068679</v>
      </c>
      <c r="E186" s="6">
        <v>186.53710222376904</v>
      </c>
      <c r="F186" s="7">
        <v>231.72069061941156</v>
      </c>
      <c r="G186" s="7">
        <v>77.744198966311401</v>
      </c>
      <c r="H186" s="7">
        <v>87.92366224317577</v>
      </c>
      <c r="I186" s="7">
        <v>237.61695071464402</v>
      </c>
    </row>
    <row r="187" spans="1:9" x14ac:dyDescent="0.25">
      <c r="A187" s="13"/>
      <c r="B187" s="5">
        <f t="shared" si="3"/>
        <v>43102</v>
      </c>
      <c r="C187" s="4">
        <v>0.91666666666666663</v>
      </c>
      <c r="D187">
        <v>1.2422230637068679</v>
      </c>
      <c r="E187" s="6">
        <v>185.19876865328004</v>
      </c>
      <c r="F187" s="7">
        <v>230.05818179121698</v>
      </c>
      <c r="G187" s="7">
        <v>77.120551352992706</v>
      </c>
      <c r="H187" s="7">
        <v>85.227682825546324</v>
      </c>
      <c r="I187" s="7">
        <v>236.73307076660339</v>
      </c>
    </row>
    <row r="188" spans="1:9" x14ac:dyDescent="0.25">
      <c r="A188" s="13"/>
      <c r="B188" s="5">
        <f t="shared" si="3"/>
        <v>43102</v>
      </c>
      <c r="C188" s="4">
        <v>0.92708333333333337</v>
      </c>
      <c r="D188">
        <v>1.2422230637068679</v>
      </c>
      <c r="E188" s="6">
        <v>182.01954477818683</v>
      </c>
      <c r="F188" s="7">
        <v>226.10887656888866</v>
      </c>
      <c r="G188" s="7">
        <v>75.259407117265638</v>
      </c>
      <c r="H188" s="7">
        <v>70.640308865109787</v>
      </c>
      <c r="I188" s="7">
        <v>238.15867361798922</v>
      </c>
    </row>
    <row r="189" spans="1:9" x14ac:dyDescent="0.25">
      <c r="A189" s="13"/>
      <c r="B189" s="5">
        <f t="shared" si="3"/>
        <v>43102</v>
      </c>
      <c r="C189" s="4">
        <v>0.9375</v>
      </c>
      <c r="D189">
        <v>1.2422230637068679</v>
      </c>
      <c r="E189" s="6">
        <v>174.6562642517838</v>
      </c>
      <c r="F189" s="7">
        <v>216.96203967444717</v>
      </c>
      <c r="G189" s="7">
        <v>73.492890320656983</v>
      </c>
      <c r="H189" s="7">
        <v>65.267487502495626</v>
      </c>
      <c r="I189" s="7">
        <v>237.9453823564032</v>
      </c>
    </row>
    <row r="190" spans="1:9" x14ac:dyDescent="0.25">
      <c r="A190" s="13"/>
      <c r="B190" s="5">
        <f t="shared" si="3"/>
        <v>43102</v>
      </c>
      <c r="C190" s="4">
        <v>0.94791666666666663</v>
      </c>
      <c r="D190">
        <v>1.2422230637068679</v>
      </c>
      <c r="E190" s="6">
        <v>167.85402259096836</v>
      </c>
      <c r="F190" s="7">
        <v>208.51213819847453</v>
      </c>
      <c r="G190" s="7">
        <v>72.485638801556561</v>
      </c>
      <c r="H190" s="7">
        <v>63.412473173680446</v>
      </c>
      <c r="I190" s="7">
        <v>237.10167458769618</v>
      </c>
    </row>
    <row r="191" spans="1:9" x14ac:dyDescent="0.25">
      <c r="A191" s="13"/>
      <c r="B191" s="5">
        <f t="shared" si="3"/>
        <v>43102</v>
      </c>
      <c r="C191" s="4">
        <v>0.95833333333333337</v>
      </c>
      <c r="D191">
        <v>1.2422230637068679</v>
      </c>
      <c r="E191" s="6">
        <v>158.08759986846252</v>
      </c>
      <c r="F191" s="7">
        <v>196.38006264266696</v>
      </c>
      <c r="G191" s="7">
        <v>69.6961702212608</v>
      </c>
      <c r="H191" s="7">
        <v>62.393246219813804</v>
      </c>
      <c r="I191" s="7">
        <v>236.65583549920964</v>
      </c>
    </row>
    <row r="192" spans="1:9" x14ac:dyDescent="0.25">
      <c r="A192" s="13"/>
      <c r="B192" s="5">
        <f t="shared" si="3"/>
        <v>43102</v>
      </c>
      <c r="C192" s="4">
        <v>0.96875</v>
      </c>
      <c r="D192">
        <v>1.2422230637068679</v>
      </c>
      <c r="E192" s="6">
        <v>147.60083614004293</v>
      </c>
      <c r="F192" s="7">
        <v>183.3531628755795</v>
      </c>
      <c r="G192" s="7">
        <v>67.558081835256573</v>
      </c>
      <c r="H192" s="7">
        <v>61.200208629326596</v>
      </c>
      <c r="I192" s="7">
        <v>237.16108133169843</v>
      </c>
    </row>
    <row r="193" spans="1:9" x14ac:dyDescent="0.25">
      <c r="A193" s="13"/>
      <c r="B193" s="5">
        <f t="shared" si="3"/>
        <v>43102</v>
      </c>
      <c r="C193" s="4">
        <v>0.97916666666666663</v>
      </c>
      <c r="D193">
        <v>1.2422230637068679</v>
      </c>
      <c r="E193" s="6">
        <v>136.91757312433029</v>
      </c>
      <c r="F193" s="7">
        <v>170.08216716181468</v>
      </c>
      <c r="G193" s="7">
        <v>66.419041298883471</v>
      </c>
      <c r="H193" s="7">
        <v>59.469648078677253</v>
      </c>
      <c r="I193" s="7">
        <v>238.08572047630574</v>
      </c>
    </row>
    <row r="194" spans="1:9" ht="15.75" thickBot="1" x14ac:dyDescent="0.3">
      <c r="A194" s="13"/>
      <c r="B194" s="5">
        <f t="shared" si="3"/>
        <v>43102</v>
      </c>
      <c r="C194" s="4">
        <v>0.98958333333333337</v>
      </c>
      <c r="D194">
        <v>1.2422230637068679</v>
      </c>
      <c r="E194" s="6">
        <v>126.57809831478623</v>
      </c>
      <c r="F194" s="7">
        <v>157.23823308678288</v>
      </c>
      <c r="G194" s="7">
        <v>64.663946163538881</v>
      </c>
      <c r="H194" s="7">
        <v>58.502864542926353</v>
      </c>
      <c r="I194" s="7">
        <v>239.61802446011393</v>
      </c>
    </row>
    <row r="195" spans="1:9" x14ac:dyDescent="0.25">
      <c r="A195" s="12">
        <f t="shared" ref="A195" si="4">A99+1</f>
        <v>3</v>
      </c>
      <c r="B195" s="5">
        <f t="shared" si="3"/>
        <v>43103</v>
      </c>
      <c r="C195" s="4">
        <v>0</v>
      </c>
      <c r="D195">
        <v>1.2419239554094539</v>
      </c>
      <c r="E195" s="6">
        <v>114.13532286603153</v>
      </c>
      <c r="F195" s="7">
        <v>141.74739162571697</v>
      </c>
      <c r="G195" s="7">
        <v>63.380357131815494</v>
      </c>
      <c r="H195" s="7">
        <v>58.938695597273373</v>
      </c>
      <c r="I195" s="7">
        <v>240.73194916157246</v>
      </c>
    </row>
    <row r="196" spans="1:9" x14ac:dyDescent="0.25">
      <c r="A196" s="13"/>
      <c r="B196" s="5">
        <f t="shared" si="3"/>
        <v>43103</v>
      </c>
      <c r="C196" s="4">
        <v>1.0416666666666666E-2</v>
      </c>
      <c r="D196">
        <v>1.2419239554094539</v>
      </c>
      <c r="E196" s="6">
        <v>105.0033692301236</v>
      </c>
      <c r="F196" s="7">
        <v>130.40619964559443</v>
      </c>
      <c r="G196" s="7">
        <v>62.031833766285928</v>
      </c>
      <c r="H196" s="7">
        <v>58.463883180861444</v>
      </c>
      <c r="I196" s="7">
        <v>241.48032713168507</v>
      </c>
    </row>
    <row r="197" spans="1:9" x14ac:dyDescent="0.25">
      <c r="A197" s="13"/>
      <c r="B197" s="5">
        <f t="shared" si="3"/>
        <v>43103</v>
      </c>
      <c r="C197" s="4">
        <v>2.0833333333333332E-2</v>
      </c>
      <c r="D197">
        <v>1.2419239554094539</v>
      </c>
      <c r="E197" s="6">
        <v>97.401722665217719</v>
      </c>
      <c r="F197" s="7">
        <v>120.96553267608185</v>
      </c>
      <c r="G197" s="7">
        <v>61.102738067878782</v>
      </c>
      <c r="H197" s="7">
        <v>58.557615856757437</v>
      </c>
      <c r="I197" s="7">
        <v>241.51630018774512</v>
      </c>
    </row>
    <row r="198" spans="1:9" x14ac:dyDescent="0.25">
      <c r="A198" s="13"/>
      <c r="B198" s="5">
        <f t="shared" si="3"/>
        <v>43103</v>
      </c>
      <c r="C198" s="4">
        <v>3.125E-2</v>
      </c>
      <c r="D198">
        <v>1.2419239554094539</v>
      </c>
      <c r="E198" s="6">
        <v>90.064445327947055</v>
      </c>
      <c r="F198" s="7">
        <v>111.85319218344252</v>
      </c>
      <c r="G198" s="7">
        <v>59.899253328784347</v>
      </c>
      <c r="H198" s="7">
        <v>57.867538982945874</v>
      </c>
      <c r="I198" s="7">
        <v>241.89123319464366</v>
      </c>
    </row>
    <row r="199" spans="1:9" x14ac:dyDescent="0.25">
      <c r="A199" s="13"/>
      <c r="B199" s="5">
        <f t="shared" si="3"/>
        <v>43103</v>
      </c>
      <c r="C199" s="4">
        <v>4.1666666666666664E-2</v>
      </c>
      <c r="D199">
        <v>1.2419239554094539</v>
      </c>
      <c r="E199" s="6">
        <v>83.832536116354703</v>
      </c>
      <c r="F199" s="7">
        <v>104.11363484562914</v>
      </c>
      <c r="G199" s="7">
        <v>59.293796810155655</v>
      </c>
      <c r="H199" s="7">
        <v>57.984559330042501</v>
      </c>
      <c r="I199" s="7">
        <v>242.52029366195544</v>
      </c>
    </row>
    <row r="200" spans="1:9" x14ac:dyDescent="0.25">
      <c r="A200" s="13"/>
      <c r="B200" s="5">
        <f t="shared" si="3"/>
        <v>43103</v>
      </c>
      <c r="C200" s="4">
        <v>5.2083333333333336E-2</v>
      </c>
      <c r="D200">
        <v>1.2419239554094539</v>
      </c>
      <c r="E200" s="6">
        <v>78.68286025580916</v>
      </c>
      <c r="F200" s="7">
        <v>97.718129031823821</v>
      </c>
      <c r="G200" s="7">
        <v>58.773832008621291</v>
      </c>
      <c r="H200" s="7">
        <v>57.694482927880941</v>
      </c>
      <c r="I200" s="7">
        <v>243.09970167162135</v>
      </c>
    </row>
    <row r="201" spans="1:9" x14ac:dyDescent="0.25">
      <c r="A201" s="13"/>
      <c r="B201" s="5">
        <f t="shared" si="3"/>
        <v>43103</v>
      </c>
      <c r="C201" s="4">
        <v>6.25E-2</v>
      </c>
      <c r="D201">
        <v>1.2419239554094539</v>
      </c>
      <c r="E201" s="6">
        <v>75.176128311344854</v>
      </c>
      <c r="F201" s="7">
        <v>93.363034624794025</v>
      </c>
      <c r="G201" s="7">
        <v>58.800182580633589</v>
      </c>
      <c r="H201" s="7">
        <v>57.161555690491063</v>
      </c>
      <c r="I201" s="7">
        <v>242.77365209979251</v>
      </c>
    </row>
    <row r="202" spans="1:9" x14ac:dyDescent="0.25">
      <c r="A202" s="13"/>
      <c r="B202" s="5">
        <f t="shared" si="3"/>
        <v>43103</v>
      </c>
      <c r="C202" s="4">
        <v>7.2916666666666671E-2</v>
      </c>
      <c r="D202">
        <v>1.2419239554094539</v>
      </c>
      <c r="E202" s="6">
        <v>71.664624602646825</v>
      </c>
      <c r="F202" s="7">
        <v>89.002014049452811</v>
      </c>
      <c r="G202" s="7">
        <v>58.153747889337502</v>
      </c>
      <c r="H202" s="7">
        <v>57.150249008351771</v>
      </c>
      <c r="I202" s="7">
        <v>242.75442353530005</v>
      </c>
    </row>
    <row r="203" spans="1:9" x14ac:dyDescent="0.25">
      <c r="A203" s="13"/>
      <c r="B203" s="5">
        <f t="shared" si="3"/>
        <v>43103</v>
      </c>
      <c r="C203" s="4">
        <v>8.3333333333333329E-2</v>
      </c>
      <c r="D203">
        <v>1.2419239554094539</v>
      </c>
      <c r="E203" s="6">
        <v>69.268704026869486</v>
      </c>
      <c r="F203" s="7">
        <v>86.026462891136518</v>
      </c>
      <c r="G203" s="7">
        <v>57.460453452355871</v>
      </c>
      <c r="H203" s="7">
        <v>56.976125300660257</v>
      </c>
      <c r="I203" s="7">
        <v>242.67588522965306</v>
      </c>
    </row>
    <row r="204" spans="1:9" x14ac:dyDescent="0.25">
      <c r="A204" s="13"/>
      <c r="B204" s="5">
        <f t="shared" si="3"/>
        <v>43103</v>
      </c>
      <c r="C204" s="4">
        <v>9.375E-2</v>
      </c>
      <c r="D204">
        <v>1.2419239554094539</v>
      </c>
      <c r="E204" s="6">
        <v>67.085984409125558</v>
      </c>
      <c r="F204" s="7">
        <v>83.315691109918163</v>
      </c>
      <c r="G204" s="7">
        <v>56.716249662036866</v>
      </c>
      <c r="H204" s="7">
        <v>56.655231466668553</v>
      </c>
      <c r="I204" s="7">
        <v>242.98399427480231</v>
      </c>
    </row>
    <row r="205" spans="1:9" x14ac:dyDescent="0.25">
      <c r="A205" s="13"/>
      <c r="B205" s="5">
        <f t="shared" si="3"/>
        <v>43103</v>
      </c>
      <c r="C205" s="4">
        <v>0.10416666666666667</v>
      </c>
      <c r="D205">
        <v>1.2419239554094539</v>
      </c>
      <c r="E205" s="6">
        <v>66.03661186057883</v>
      </c>
      <c r="F205" s="7">
        <v>82.012450203728918</v>
      </c>
      <c r="G205" s="7">
        <v>56.453872850396181</v>
      </c>
      <c r="H205" s="7">
        <v>56.426308280365824</v>
      </c>
      <c r="I205" s="7">
        <v>242.67797929112837</v>
      </c>
    </row>
    <row r="206" spans="1:9" x14ac:dyDescent="0.25">
      <c r="A206" s="13"/>
      <c r="B206" s="5">
        <f t="shared" si="3"/>
        <v>43103</v>
      </c>
      <c r="C206" s="4">
        <v>0.11458333333333333</v>
      </c>
      <c r="D206">
        <v>1.2419239554094539</v>
      </c>
      <c r="E206" s="6">
        <v>64.512652594834691</v>
      </c>
      <c r="F206" s="7">
        <v>80.119808684533069</v>
      </c>
      <c r="G206" s="7">
        <v>56.040688328403654</v>
      </c>
      <c r="H206" s="7">
        <v>57.831812757272509</v>
      </c>
      <c r="I206" s="7">
        <v>242.64436030417664</v>
      </c>
    </row>
    <row r="207" spans="1:9" x14ac:dyDescent="0.25">
      <c r="A207" s="13"/>
      <c r="B207" s="5">
        <f t="shared" si="3"/>
        <v>43103</v>
      </c>
      <c r="C207" s="4">
        <v>0.125</v>
      </c>
      <c r="D207">
        <v>1.2419239554094539</v>
      </c>
      <c r="E207" s="6">
        <v>64.067591106843238</v>
      </c>
      <c r="F207" s="7">
        <v>79.567076160966309</v>
      </c>
      <c r="G207" s="7">
        <v>56.968048480674291</v>
      </c>
      <c r="H207" s="7">
        <v>56.927639421979855</v>
      </c>
      <c r="I207" s="7">
        <v>242.03643945746015</v>
      </c>
    </row>
    <row r="208" spans="1:9" x14ac:dyDescent="0.25">
      <c r="A208" s="13"/>
      <c r="B208" s="5">
        <f t="shared" si="3"/>
        <v>43103</v>
      </c>
      <c r="C208" s="4">
        <v>0.13541666666666666</v>
      </c>
      <c r="D208">
        <v>1.2419239554094539</v>
      </c>
      <c r="E208" s="6">
        <v>63.130100609656736</v>
      </c>
      <c r="F208" s="7">
        <v>78.402784254541672</v>
      </c>
      <c r="G208" s="7">
        <v>57.510643678937612</v>
      </c>
      <c r="H208" s="7">
        <v>56.416402390582441</v>
      </c>
      <c r="I208" s="7">
        <v>242.25675092513819</v>
      </c>
    </row>
    <row r="209" spans="1:9" x14ac:dyDescent="0.25">
      <c r="A209" s="13"/>
      <c r="B209" s="5">
        <f t="shared" si="3"/>
        <v>43103</v>
      </c>
      <c r="C209" s="4">
        <v>0.14583333333333334</v>
      </c>
      <c r="D209">
        <v>1.2419239554094539</v>
      </c>
      <c r="E209" s="6">
        <v>62.8037936640618</v>
      </c>
      <c r="F209" s="7">
        <v>77.997535841990825</v>
      </c>
      <c r="G209" s="7">
        <v>57.106309638747668</v>
      </c>
      <c r="H209" s="7">
        <v>56.98878059664365</v>
      </c>
      <c r="I209" s="7">
        <v>242.16275216561903</v>
      </c>
    </row>
    <row r="210" spans="1:9" x14ac:dyDescent="0.25">
      <c r="A210" s="13"/>
      <c r="B210" s="5">
        <f t="shared" si="3"/>
        <v>43103</v>
      </c>
      <c r="C210" s="4">
        <v>0.15625</v>
      </c>
      <c r="D210">
        <v>1.2419239554094539</v>
      </c>
      <c r="E210" s="6">
        <v>62.267439826170971</v>
      </c>
      <c r="F210" s="7">
        <v>77.331425162138416</v>
      </c>
      <c r="G210" s="7">
        <v>57.520317741661451</v>
      </c>
      <c r="H210" s="7">
        <v>55.328845668615195</v>
      </c>
      <c r="I210" s="7">
        <v>242.07504659084876</v>
      </c>
    </row>
    <row r="211" spans="1:9" x14ac:dyDescent="0.25">
      <c r="A211" s="13"/>
      <c r="B211" s="5">
        <f t="shared" si="3"/>
        <v>43103</v>
      </c>
      <c r="C211" s="4">
        <v>0.16666666666666666</v>
      </c>
      <c r="D211">
        <v>1.2419239554094539</v>
      </c>
      <c r="E211" s="6">
        <v>62.024897130177344</v>
      </c>
      <c r="F211" s="7">
        <v>77.030205577774325</v>
      </c>
      <c r="G211" s="7">
        <v>57.592833037411104</v>
      </c>
      <c r="H211" s="7">
        <v>55.321990214907743</v>
      </c>
      <c r="I211" s="7">
        <v>241.73721067300849</v>
      </c>
    </row>
    <row r="212" spans="1:9" x14ac:dyDescent="0.25">
      <c r="A212" s="13"/>
      <c r="B212" s="5">
        <f t="shared" si="3"/>
        <v>43103</v>
      </c>
      <c r="C212" s="4">
        <v>0.17708333333333334</v>
      </c>
      <c r="D212">
        <v>1.2419239554094539</v>
      </c>
      <c r="E212" s="6">
        <v>63.064857073740036</v>
      </c>
      <c r="F212" s="7">
        <v>78.321756744351106</v>
      </c>
      <c r="G212" s="7">
        <v>57.094558545115106</v>
      </c>
      <c r="H212" s="7">
        <v>56.61828105283314</v>
      </c>
      <c r="I212" s="7">
        <v>241.87340567128155</v>
      </c>
    </row>
    <row r="213" spans="1:9" x14ac:dyDescent="0.25">
      <c r="A213" s="13"/>
      <c r="B213" s="5">
        <f t="shared" si="3"/>
        <v>43103</v>
      </c>
      <c r="C213" s="4">
        <v>0.1875</v>
      </c>
      <c r="D213">
        <v>1.2419239554094539</v>
      </c>
      <c r="E213" s="6">
        <v>63.005000245691434</v>
      </c>
      <c r="F213" s="7">
        <v>78.247419115702726</v>
      </c>
      <c r="G213" s="7">
        <v>57.797514992416843</v>
      </c>
      <c r="H213" s="7">
        <v>57.075252431932611</v>
      </c>
      <c r="I213" s="7">
        <v>241.85483912622394</v>
      </c>
    </row>
    <row r="214" spans="1:9" x14ac:dyDescent="0.25">
      <c r="A214" s="13"/>
      <c r="B214" s="5">
        <f t="shared" si="3"/>
        <v>43103</v>
      </c>
      <c r="C214" s="4">
        <v>0.19791666666666666</v>
      </c>
      <c r="D214">
        <v>1.2419239554094539</v>
      </c>
      <c r="E214" s="6">
        <v>64.831403668483532</v>
      </c>
      <c r="F214" s="7">
        <v>80.51567327871004</v>
      </c>
      <c r="G214" s="7">
        <v>57.732701182647908</v>
      </c>
      <c r="H214" s="7">
        <v>56.878832444765145</v>
      </c>
      <c r="I214" s="7">
        <v>242.22568601316635</v>
      </c>
    </row>
    <row r="215" spans="1:9" x14ac:dyDescent="0.25">
      <c r="A215" s="13"/>
      <c r="B215" s="5">
        <f t="shared" si="3"/>
        <v>43103</v>
      </c>
      <c r="C215" s="4">
        <v>0.20833333333333334</v>
      </c>
      <c r="D215">
        <v>1.2419239554094539</v>
      </c>
      <c r="E215" s="6">
        <v>66.155892080598264</v>
      </c>
      <c r="F215" s="7">
        <v>82.160587166377567</v>
      </c>
      <c r="G215" s="7">
        <v>55.952878532326075</v>
      </c>
      <c r="H215" s="7">
        <v>57.459302333890889</v>
      </c>
      <c r="I215" s="7">
        <v>241.54632906930223</v>
      </c>
    </row>
    <row r="216" spans="1:9" x14ac:dyDescent="0.25">
      <c r="A216" s="13"/>
      <c r="B216" s="5">
        <f t="shared" si="3"/>
        <v>43103</v>
      </c>
      <c r="C216" s="4">
        <v>0.21875</v>
      </c>
      <c r="D216">
        <v>1.2419239554094539</v>
      </c>
      <c r="E216" s="6">
        <v>69.251857546821668</v>
      </c>
      <c r="F216" s="7">
        <v>86.005540844000805</v>
      </c>
      <c r="G216" s="7">
        <v>55.757898762319535</v>
      </c>
      <c r="H216" s="7">
        <v>60.126142059531944</v>
      </c>
      <c r="I216" s="7">
        <v>240.09701252175404</v>
      </c>
    </row>
    <row r="217" spans="1:9" x14ac:dyDescent="0.25">
      <c r="A217" s="13"/>
      <c r="B217" s="5">
        <f t="shared" si="3"/>
        <v>43103</v>
      </c>
      <c r="C217" s="4">
        <v>0.22916666666666666</v>
      </c>
      <c r="D217">
        <v>1.2419239554094539</v>
      </c>
      <c r="E217" s="6">
        <v>72.495432297717187</v>
      </c>
      <c r="F217" s="7">
        <v>90.033814028299204</v>
      </c>
      <c r="G217" s="7">
        <v>56.467174686641449</v>
      </c>
      <c r="H217" s="7">
        <v>61.45699112721217</v>
      </c>
      <c r="I217" s="7">
        <v>239.97100982269606</v>
      </c>
    </row>
    <row r="218" spans="1:9" x14ac:dyDescent="0.25">
      <c r="A218" s="13"/>
      <c r="B218" s="5">
        <f t="shared" si="3"/>
        <v>43103</v>
      </c>
      <c r="C218" s="4">
        <v>0.23958333333333334</v>
      </c>
      <c r="D218">
        <v>1.2419239554094539</v>
      </c>
      <c r="E218" s="6">
        <v>79.395871530339122</v>
      </c>
      <c r="F218" s="7">
        <v>98.60363481413961</v>
      </c>
      <c r="G218" s="7">
        <v>57.106165009902966</v>
      </c>
      <c r="H218" s="7">
        <v>59.925628066052056</v>
      </c>
      <c r="I218" s="7">
        <v>238.76513642190199</v>
      </c>
    </row>
    <row r="219" spans="1:9" x14ac:dyDescent="0.25">
      <c r="A219" s="13"/>
      <c r="B219" s="5">
        <f t="shared" si="3"/>
        <v>43103</v>
      </c>
      <c r="C219" s="4">
        <v>0.25</v>
      </c>
      <c r="D219">
        <v>1.2419239554094539</v>
      </c>
      <c r="E219" s="6">
        <v>84.554003857701716</v>
      </c>
      <c r="F219" s="7">
        <v>105.00964291666314</v>
      </c>
      <c r="G219" s="7">
        <v>59.699034780625027</v>
      </c>
      <c r="H219" s="7">
        <v>60.13378821838014</v>
      </c>
      <c r="I219" s="7">
        <v>235.36018646287457</v>
      </c>
    </row>
    <row r="220" spans="1:9" x14ac:dyDescent="0.25">
      <c r="A220" s="13"/>
      <c r="B220" s="5">
        <f t="shared" si="3"/>
        <v>43103</v>
      </c>
      <c r="C220" s="4">
        <v>0.26041666666666669</v>
      </c>
      <c r="D220">
        <v>1.2419239554094539</v>
      </c>
      <c r="E220" s="6">
        <v>91.12894053067626</v>
      </c>
      <c r="F220" s="7">
        <v>113.17521427613036</v>
      </c>
      <c r="G220" s="7">
        <v>67.751980906395715</v>
      </c>
      <c r="H220" s="7">
        <v>61.26942141839654</v>
      </c>
      <c r="I220" s="7">
        <v>222.02912110313542</v>
      </c>
    </row>
    <row r="221" spans="1:9" x14ac:dyDescent="0.25">
      <c r="A221" s="13"/>
      <c r="B221" s="5">
        <f t="shared" si="3"/>
        <v>43103</v>
      </c>
      <c r="C221" s="4">
        <v>0.27083333333333331</v>
      </c>
      <c r="D221">
        <v>1.2419239554094539</v>
      </c>
      <c r="E221" s="6">
        <v>96.752249945785934</v>
      </c>
      <c r="F221" s="7">
        <v>120.15893694743458</v>
      </c>
      <c r="G221" s="7">
        <v>76.925519355903361</v>
      </c>
      <c r="H221" s="7">
        <v>62.375292798014343</v>
      </c>
      <c r="I221" s="7">
        <v>212.79845711877283</v>
      </c>
    </row>
    <row r="222" spans="1:9" x14ac:dyDescent="0.25">
      <c r="A222" s="13"/>
      <c r="B222" s="5">
        <f t="shared" si="3"/>
        <v>43103</v>
      </c>
      <c r="C222" s="4">
        <v>0.28125</v>
      </c>
      <c r="D222">
        <v>1.2419239554094539</v>
      </c>
      <c r="E222" s="6">
        <v>103.13115746579435</v>
      </c>
      <c r="F222" s="7">
        <v>128.08105500587453</v>
      </c>
      <c r="G222" s="7">
        <v>78.292169536636393</v>
      </c>
      <c r="H222" s="7">
        <v>66.902717912040814</v>
      </c>
      <c r="I222" s="7">
        <v>192.76133988964332</v>
      </c>
    </row>
    <row r="223" spans="1:9" x14ac:dyDescent="0.25">
      <c r="A223" s="13"/>
      <c r="B223" s="5">
        <f t="shared" si="3"/>
        <v>43103</v>
      </c>
      <c r="C223" s="4">
        <v>0.29166666666666669</v>
      </c>
      <c r="D223">
        <v>1.2419239554094539</v>
      </c>
      <c r="E223" s="6">
        <v>108.7341350590318</v>
      </c>
      <c r="F223" s="7">
        <v>135.03952710053855</v>
      </c>
      <c r="G223" s="7">
        <v>86.093766800175416</v>
      </c>
      <c r="H223" s="7">
        <v>79.178808567606481</v>
      </c>
      <c r="I223" s="7">
        <v>152.48981863964104</v>
      </c>
    </row>
    <row r="224" spans="1:9" x14ac:dyDescent="0.25">
      <c r="A224" s="13"/>
      <c r="B224" s="5">
        <f t="shared" si="3"/>
        <v>43103</v>
      </c>
      <c r="C224" s="4">
        <v>0.30208333333333331</v>
      </c>
      <c r="D224">
        <v>1.2419239554094539</v>
      </c>
      <c r="E224" s="6">
        <v>110.419232369404</v>
      </c>
      <c r="F224" s="7">
        <v>137.13228981748583</v>
      </c>
      <c r="G224" s="7">
        <v>108.96665789210178</v>
      </c>
      <c r="H224" s="7">
        <v>96.556950232999981</v>
      </c>
      <c r="I224" s="7">
        <v>118.11935162673457</v>
      </c>
    </row>
    <row r="225" spans="1:9" x14ac:dyDescent="0.25">
      <c r="A225" s="13"/>
      <c r="B225" s="5">
        <f t="shared" si="3"/>
        <v>43103</v>
      </c>
      <c r="C225" s="4">
        <v>0.3125</v>
      </c>
      <c r="D225">
        <v>1.2419239554094539</v>
      </c>
      <c r="E225" s="6">
        <v>113.83144747726682</v>
      </c>
      <c r="F225" s="7">
        <v>141.37000150095071</v>
      </c>
      <c r="G225" s="7">
        <v>124.0530051727425</v>
      </c>
      <c r="H225" s="7">
        <v>105.23760828409787</v>
      </c>
      <c r="I225" s="7">
        <v>61.459212256496265</v>
      </c>
    </row>
    <row r="226" spans="1:9" x14ac:dyDescent="0.25">
      <c r="A226" s="13"/>
      <c r="B226" s="5">
        <f t="shared" si="3"/>
        <v>43103</v>
      </c>
      <c r="C226" s="4">
        <v>0.32291666666666669</v>
      </c>
      <c r="D226">
        <v>1.2419239554094539</v>
      </c>
      <c r="E226" s="6">
        <v>114.28882569114779</v>
      </c>
      <c r="F226" s="7">
        <v>141.93803046145189</v>
      </c>
      <c r="G226" s="7">
        <v>135.0294064510276</v>
      </c>
      <c r="H226" s="7">
        <v>118.65018305079586</v>
      </c>
      <c r="I226" s="7">
        <v>18.629387902456287</v>
      </c>
    </row>
    <row r="227" spans="1:9" x14ac:dyDescent="0.25">
      <c r="A227" s="13"/>
      <c r="B227" s="5">
        <f t="shared" si="3"/>
        <v>43103</v>
      </c>
      <c r="C227" s="4">
        <v>0.33333333333333331</v>
      </c>
      <c r="D227">
        <v>1.2419239554094539</v>
      </c>
      <c r="E227" s="6">
        <v>113.0048918198747</v>
      </c>
      <c r="F227" s="7">
        <v>140.34348222955623</v>
      </c>
      <c r="G227" s="7">
        <v>145.99254205027864</v>
      </c>
      <c r="H227" s="7">
        <v>124.60467440830776</v>
      </c>
      <c r="I227" s="7">
        <v>4.5347511265709182</v>
      </c>
    </row>
    <row r="228" spans="1:9" x14ac:dyDescent="0.25">
      <c r="A228" s="13"/>
      <c r="B228" s="5">
        <f t="shared" ref="B228:B291" si="5">DATE(YEAR(B132),MONTH(B132),DAY(B132)+1)</f>
        <v>43103</v>
      </c>
      <c r="C228" s="4">
        <v>0.34375</v>
      </c>
      <c r="D228">
        <v>1.2419239554094539</v>
      </c>
      <c r="E228" s="6">
        <v>111.74935346684057</v>
      </c>
      <c r="F228" s="7">
        <v>138.78419907198781</v>
      </c>
      <c r="G228" s="7">
        <v>164.36486471763135</v>
      </c>
      <c r="H228" s="7">
        <v>138.29606705980817</v>
      </c>
      <c r="I228" s="7">
        <v>2.8056633657864816</v>
      </c>
    </row>
    <row r="229" spans="1:9" x14ac:dyDescent="0.25">
      <c r="A229" s="13"/>
      <c r="B229" s="5">
        <f t="shared" si="5"/>
        <v>43103</v>
      </c>
      <c r="C229" s="4">
        <v>0.35416666666666669</v>
      </c>
      <c r="D229">
        <v>1.2419239554094539</v>
      </c>
      <c r="E229" s="6">
        <v>112.77801233335499</v>
      </c>
      <c r="F229" s="7">
        <v>140.0617151602564</v>
      </c>
      <c r="G229" s="7">
        <v>174.78876773925853</v>
      </c>
      <c r="H229" s="7">
        <v>151.58284746195957</v>
      </c>
      <c r="I229" s="7">
        <v>2.5006464114116826</v>
      </c>
    </row>
    <row r="230" spans="1:9" x14ac:dyDescent="0.25">
      <c r="A230" s="13"/>
      <c r="B230" s="5">
        <f t="shared" si="5"/>
        <v>43103</v>
      </c>
      <c r="C230" s="4">
        <v>0.36458333333333331</v>
      </c>
      <c r="D230">
        <v>1.2419239554094539</v>
      </c>
      <c r="E230" s="6">
        <v>112.94287078697097</v>
      </c>
      <c r="F230" s="7">
        <v>140.26645682305386</v>
      </c>
      <c r="G230" s="7">
        <v>196.14169805759298</v>
      </c>
      <c r="H230" s="7">
        <v>165.15296922451546</v>
      </c>
      <c r="I230" s="7">
        <v>2.2365116572145709</v>
      </c>
    </row>
    <row r="231" spans="1:9" x14ac:dyDescent="0.25">
      <c r="A231" s="13"/>
      <c r="B231" s="5">
        <f t="shared" si="5"/>
        <v>43103</v>
      </c>
      <c r="C231" s="4">
        <v>0.375</v>
      </c>
      <c r="D231">
        <v>1.2419239554094539</v>
      </c>
      <c r="E231" s="6">
        <v>114.43911493985223</v>
      </c>
      <c r="F231" s="7">
        <v>142.12467827965841</v>
      </c>
      <c r="G231" s="7">
        <v>226.83336510583538</v>
      </c>
      <c r="H231" s="7">
        <v>170.57494675900037</v>
      </c>
      <c r="I231" s="7">
        <v>2.0011917489341418</v>
      </c>
    </row>
    <row r="232" spans="1:9" x14ac:dyDescent="0.25">
      <c r="A232" s="13"/>
      <c r="B232" s="5">
        <f t="shared" si="5"/>
        <v>43103</v>
      </c>
      <c r="C232" s="4">
        <v>0.38541666666666669</v>
      </c>
      <c r="D232">
        <v>1.2419239554094539</v>
      </c>
      <c r="E232" s="6">
        <v>114.62002342232505</v>
      </c>
      <c r="F232" s="7">
        <v>142.34935285777817</v>
      </c>
      <c r="G232" s="7">
        <v>224.79643254430101</v>
      </c>
      <c r="H232" s="7">
        <v>192.68543460928362</v>
      </c>
      <c r="I232" s="7">
        <v>1.7992878216457981</v>
      </c>
    </row>
    <row r="233" spans="1:9" x14ac:dyDescent="0.25">
      <c r="A233" s="13"/>
      <c r="B233" s="5">
        <f t="shared" si="5"/>
        <v>43103</v>
      </c>
      <c r="C233" s="4">
        <v>0.39583333333333331</v>
      </c>
      <c r="D233">
        <v>1.2419239554094539</v>
      </c>
      <c r="E233" s="6">
        <v>114.58838358049255</v>
      </c>
      <c r="F233" s="7">
        <v>142.31005858026103</v>
      </c>
      <c r="G233" s="7">
        <v>222.74015989225478</v>
      </c>
      <c r="H233" s="7">
        <v>199.38725069554241</v>
      </c>
      <c r="I233" s="7">
        <v>2.0210993333605805</v>
      </c>
    </row>
    <row r="234" spans="1:9" x14ac:dyDescent="0.25">
      <c r="A234" s="13"/>
      <c r="B234" s="5">
        <f t="shared" si="5"/>
        <v>43103</v>
      </c>
      <c r="C234" s="4">
        <v>0.40625</v>
      </c>
      <c r="D234">
        <v>1.2419239554094539</v>
      </c>
      <c r="E234" s="6">
        <v>115.18829878590671</v>
      </c>
      <c r="F234" s="7">
        <v>143.05510764507926</v>
      </c>
      <c r="G234" s="7">
        <v>223.90977737687999</v>
      </c>
      <c r="H234" s="7">
        <v>203.19989843100569</v>
      </c>
      <c r="I234" s="7">
        <v>2.0377648226089149</v>
      </c>
    </row>
    <row r="235" spans="1:9" x14ac:dyDescent="0.25">
      <c r="A235" s="13"/>
      <c r="B235" s="5">
        <f t="shared" si="5"/>
        <v>43103</v>
      </c>
      <c r="C235" s="4">
        <v>0.41666666666666669</v>
      </c>
      <c r="D235">
        <v>1.2419239554094539</v>
      </c>
      <c r="E235" s="6">
        <v>115.70441105978128</v>
      </c>
      <c r="F235" s="7">
        <v>143.69607984168493</v>
      </c>
      <c r="G235" s="7">
        <v>234.00146794221183</v>
      </c>
      <c r="H235" s="7">
        <v>204.53681224725264</v>
      </c>
      <c r="I235" s="7">
        <v>2.1526181943563634</v>
      </c>
    </row>
    <row r="236" spans="1:9" x14ac:dyDescent="0.25">
      <c r="A236" s="13"/>
      <c r="B236" s="5">
        <f t="shared" si="5"/>
        <v>43103</v>
      </c>
      <c r="C236" s="4">
        <v>0.42708333333333331</v>
      </c>
      <c r="D236">
        <v>1.2419239554094539</v>
      </c>
      <c r="E236" s="6">
        <v>117.62534222946518</v>
      </c>
      <c r="F236" s="7">
        <v>146.08173027800805</v>
      </c>
      <c r="G236" s="7">
        <v>233.60450193816621</v>
      </c>
      <c r="H236" s="7">
        <v>201.53353751855943</v>
      </c>
      <c r="I236" s="7">
        <v>2.0649616210246187</v>
      </c>
    </row>
    <row r="237" spans="1:9" x14ac:dyDescent="0.25">
      <c r="A237" s="13"/>
      <c r="B237" s="5">
        <f t="shared" si="5"/>
        <v>43103</v>
      </c>
      <c r="C237" s="4">
        <v>0.4375</v>
      </c>
      <c r="D237">
        <v>1.2419239554094539</v>
      </c>
      <c r="E237" s="6">
        <v>119.28824900123804</v>
      </c>
      <c r="F237" s="7">
        <v>148.14693403348539</v>
      </c>
      <c r="G237" s="7">
        <v>225.37253342492178</v>
      </c>
      <c r="H237" s="7">
        <v>201.09386130926407</v>
      </c>
      <c r="I237" s="7">
        <v>2.0437039969651023</v>
      </c>
    </row>
    <row r="238" spans="1:9" x14ac:dyDescent="0.25">
      <c r="A238" s="13"/>
      <c r="B238" s="5">
        <f t="shared" si="5"/>
        <v>43103</v>
      </c>
      <c r="C238" s="4">
        <v>0.44791666666666669</v>
      </c>
      <c r="D238">
        <v>1.2419239554094539</v>
      </c>
      <c r="E238" s="6">
        <v>120.21983306400095</v>
      </c>
      <c r="F238" s="7">
        <v>149.30389059750831</v>
      </c>
      <c r="G238" s="7">
        <v>224.14123977296424</v>
      </c>
      <c r="H238" s="7">
        <v>206.84144479873169</v>
      </c>
      <c r="I238" s="7">
        <v>2.1177771715293621</v>
      </c>
    </row>
    <row r="239" spans="1:9" x14ac:dyDescent="0.25">
      <c r="A239" s="13"/>
      <c r="B239" s="5">
        <f t="shared" si="5"/>
        <v>43103</v>
      </c>
      <c r="C239" s="4">
        <v>0.45833333333333331</v>
      </c>
      <c r="D239">
        <v>1.2419239554094539</v>
      </c>
      <c r="E239" s="6">
        <v>120.36233335728501</v>
      </c>
      <c r="F239" s="7">
        <v>149.48086512539066</v>
      </c>
      <c r="G239" s="7">
        <v>221.35542708846529</v>
      </c>
      <c r="H239" s="7">
        <v>208.18546693378187</v>
      </c>
      <c r="I239" s="7">
        <v>2.2052917406922932</v>
      </c>
    </row>
    <row r="240" spans="1:9" x14ac:dyDescent="0.25">
      <c r="A240" s="13"/>
      <c r="B240" s="5">
        <f t="shared" si="5"/>
        <v>43103</v>
      </c>
      <c r="C240" s="4">
        <v>0.46875</v>
      </c>
      <c r="D240">
        <v>1.2419239554094539</v>
      </c>
      <c r="E240" s="6">
        <v>119.62630632947217</v>
      </c>
      <c r="F240" s="7">
        <v>148.56677552772106</v>
      </c>
      <c r="G240" s="7">
        <v>219.44829891505671</v>
      </c>
      <c r="H240" s="7">
        <v>203.28010483114397</v>
      </c>
      <c r="I240" s="7">
        <v>2.1868902004787558</v>
      </c>
    </row>
    <row r="241" spans="1:9" x14ac:dyDescent="0.25">
      <c r="A241" s="13"/>
      <c r="B241" s="5">
        <f t="shared" si="5"/>
        <v>43103</v>
      </c>
      <c r="C241" s="4">
        <v>0.47916666666666669</v>
      </c>
      <c r="D241">
        <v>1.2419239554094539</v>
      </c>
      <c r="E241" s="6">
        <v>120.36968689293849</v>
      </c>
      <c r="F241" s="7">
        <v>149.48999765747567</v>
      </c>
      <c r="G241" s="7">
        <v>218.46778364488782</v>
      </c>
      <c r="H241" s="7">
        <v>198.5424605204382</v>
      </c>
      <c r="I241" s="7">
        <v>2.2455929238130787</v>
      </c>
    </row>
    <row r="242" spans="1:9" x14ac:dyDescent="0.25">
      <c r="A242" s="13"/>
      <c r="B242" s="5">
        <f t="shared" si="5"/>
        <v>43103</v>
      </c>
      <c r="C242" s="4">
        <v>0.48958333333333331</v>
      </c>
      <c r="D242">
        <v>1.2419239554094539</v>
      </c>
      <c r="E242" s="6">
        <v>121.0137788555696</v>
      </c>
      <c r="F242" s="7">
        <v>150.28991089535393</v>
      </c>
      <c r="G242" s="7">
        <v>214.21223657058988</v>
      </c>
      <c r="H242" s="7">
        <v>194.18760981367518</v>
      </c>
      <c r="I242" s="7">
        <v>1.9718038861954197</v>
      </c>
    </row>
    <row r="243" spans="1:9" x14ac:dyDescent="0.25">
      <c r="A243" s="13"/>
      <c r="B243" s="5">
        <f t="shared" si="5"/>
        <v>43103</v>
      </c>
      <c r="C243" s="4">
        <v>0.5</v>
      </c>
      <c r="D243">
        <v>1.2419239554094539</v>
      </c>
      <c r="E243" s="6">
        <v>121.67417079188958</v>
      </c>
      <c r="F243" s="7">
        <v>151.11006746102896</v>
      </c>
      <c r="G243" s="7">
        <v>217.63433582244789</v>
      </c>
      <c r="H243" s="7">
        <v>194.71883121510155</v>
      </c>
      <c r="I243" s="7">
        <v>1.8550184577286326</v>
      </c>
    </row>
    <row r="244" spans="1:9" x14ac:dyDescent="0.25">
      <c r="A244" s="13"/>
      <c r="B244" s="5">
        <f t="shared" si="5"/>
        <v>43103</v>
      </c>
      <c r="C244" s="4">
        <v>0.51041666666666663</v>
      </c>
      <c r="D244">
        <v>1.2419239554094539</v>
      </c>
      <c r="E244" s="6">
        <v>122.07347452241703</v>
      </c>
      <c r="F244" s="7">
        <v>151.60597232945534</v>
      </c>
      <c r="G244" s="7">
        <v>210.0083943082752</v>
      </c>
      <c r="H244" s="7">
        <v>191.53830206800731</v>
      </c>
      <c r="I244" s="7">
        <v>1.8582405523195797</v>
      </c>
    </row>
    <row r="245" spans="1:9" x14ac:dyDescent="0.25">
      <c r="A245" s="13"/>
      <c r="B245" s="5">
        <f t="shared" si="5"/>
        <v>43103</v>
      </c>
      <c r="C245" s="4">
        <v>0.52083333333333337</v>
      </c>
      <c r="D245">
        <v>1.2419239554094539</v>
      </c>
      <c r="E245" s="6">
        <v>121.27706895631097</v>
      </c>
      <c r="F245" s="7">
        <v>150.6168971786868</v>
      </c>
      <c r="G245" s="7">
        <v>203.2831168721207</v>
      </c>
      <c r="H245" s="7">
        <v>187.32354263803091</v>
      </c>
      <c r="I245" s="7">
        <v>2.0519552391966056</v>
      </c>
    </row>
    <row r="246" spans="1:9" x14ac:dyDescent="0.25">
      <c r="A246" s="13"/>
      <c r="B246" s="5">
        <f t="shared" si="5"/>
        <v>43103</v>
      </c>
      <c r="C246" s="4">
        <v>0.53125</v>
      </c>
      <c r="D246">
        <v>1.2419239554094539</v>
      </c>
      <c r="E246" s="6">
        <v>119.4303446219369</v>
      </c>
      <c r="F246" s="7">
        <v>148.32340598879006</v>
      </c>
      <c r="G246" s="7">
        <v>188.52508912137191</v>
      </c>
      <c r="H246" s="7">
        <v>183.36523256621078</v>
      </c>
      <c r="I246" s="7">
        <v>1.8819492483351523</v>
      </c>
    </row>
    <row r="247" spans="1:9" x14ac:dyDescent="0.25">
      <c r="A247" s="13"/>
      <c r="B247" s="5">
        <f t="shared" si="5"/>
        <v>43103</v>
      </c>
      <c r="C247" s="4">
        <v>0.54166666666666663</v>
      </c>
      <c r="D247">
        <v>1.2419239554094539</v>
      </c>
      <c r="E247" s="6">
        <v>116.93843035299103</v>
      </c>
      <c r="F247" s="7">
        <v>145.22863796335957</v>
      </c>
      <c r="G247" s="7">
        <v>184.40616006077272</v>
      </c>
      <c r="H247" s="7">
        <v>178.10289719552009</v>
      </c>
      <c r="I247" s="7">
        <v>1.8394370003041922</v>
      </c>
    </row>
    <row r="248" spans="1:9" x14ac:dyDescent="0.25">
      <c r="A248" s="13"/>
      <c r="B248" s="5">
        <f t="shared" si="5"/>
        <v>43103</v>
      </c>
      <c r="C248" s="4">
        <v>0.55208333333333337</v>
      </c>
      <c r="D248">
        <v>1.2419239554094539</v>
      </c>
      <c r="E248" s="6">
        <v>114.45020078662847</v>
      </c>
      <c r="F248" s="7">
        <v>142.13844605833583</v>
      </c>
      <c r="G248" s="7">
        <v>192.30876450246896</v>
      </c>
      <c r="H248" s="7">
        <v>177.40964947368224</v>
      </c>
      <c r="I248" s="7">
        <v>1.9439870695778574</v>
      </c>
    </row>
    <row r="249" spans="1:9" x14ac:dyDescent="0.25">
      <c r="A249" s="13"/>
      <c r="B249" s="5">
        <f t="shared" si="5"/>
        <v>43103</v>
      </c>
      <c r="C249" s="4">
        <v>0.5625</v>
      </c>
      <c r="D249">
        <v>1.2419239554094539</v>
      </c>
      <c r="E249" s="6">
        <v>115.73641590041613</v>
      </c>
      <c r="F249" s="7">
        <v>143.73582741995841</v>
      </c>
      <c r="G249" s="7">
        <v>179.89865748658889</v>
      </c>
      <c r="H249" s="7">
        <v>174.0300673314392</v>
      </c>
      <c r="I249" s="7">
        <v>1.9254275247257817</v>
      </c>
    </row>
    <row r="250" spans="1:9" x14ac:dyDescent="0.25">
      <c r="A250" s="13"/>
      <c r="B250" s="5">
        <f t="shared" si="5"/>
        <v>43103</v>
      </c>
      <c r="C250" s="4">
        <v>0.57291666666666663</v>
      </c>
      <c r="D250">
        <v>1.2419239554094539</v>
      </c>
      <c r="E250" s="6">
        <v>116.55989386410272</v>
      </c>
      <c r="F250" s="7">
        <v>144.75852442981258</v>
      </c>
      <c r="G250" s="7">
        <v>173.75716634716429</v>
      </c>
      <c r="H250" s="7">
        <v>175.12894679047247</v>
      </c>
      <c r="I250" s="7">
        <v>1.9727619143202264</v>
      </c>
    </row>
    <row r="251" spans="1:9" x14ac:dyDescent="0.25">
      <c r="A251" s="13"/>
      <c r="B251" s="5">
        <f t="shared" si="5"/>
        <v>43103</v>
      </c>
      <c r="C251" s="4">
        <v>0.58333333333333337</v>
      </c>
      <c r="D251">
        <v>1.2419239554094539</v>
      </c>
      <c r="E251" s="6">
        <v>116.84338387138833</v>
      </c>
      <c r="F251" s="7">
        <v>145.11059746097979</v>
      </c>
      <c r="G251" s="7">
        <v>174.06079451929014</v>
      </c>
      <c r="H251" s="7">
        <v>175.3786410382132</v>
      </c>
      <c r="I251" s="7">
        <v>2.0835821676675228</v>
      </c>
    </row>
    <row r="252" spans="1:9" x14ac:dyDescent="0.25">
      <c r="A252" s="13"/>
      <c r="B252" s="5">
        <f t="shared" si="5"/>
        <v>43103</v>
      </c>
      <c r="C252" s="4">
        <v>0.59375</v>
      </c>
      <c r="D252">
        <v>1.2419239554094539</v>
      </c>
      <c r="E252" s="6">
        <v>118.27451838737005</v>
      </c>
      <c r="F252" s="7">
        <v>146.8879576997908</v>
      </c>
      <c r="G252" s="7">
        <v>174.73867794937451</v>
      </c>
      <c r="H252" s="7">
        <v>172.68928829158554</v>
      </c>
      <c r="I252" s="7">
        <v>2.0309786233866407</v>
      </c>
    </row>
    <row r="253" spans="1:9" x14ac:dyDescent="0.25">
      <c r="A253" s="13"/>
      <c r="B253" s="5">
        <f t="shared" si="5"/>
        <v>43103</v>
      </c>
      <c r="C253" s="4">
        <v>0.60416666666666663</v>
      </c>
      <c r="D253">
        <v>1.2419239554094539</v>
      </c>
      <c r="E253" s="6">
        <v>118.55742320635844</v>
      </c>
      <c r="F253" s="7">
        <v>147.23930397159324</v>
      </c>
      <c r="G253" s="7">
        <v>175.6648007215293</v>
      </c>
      <c r="H253" s="7">
        <v>173.1311439571825</v>
      </c>
      <c r="I253" s="7">
        <v>2.0362087769281225</v>
      </c>
    </row>
    <row r="254" spans="1:9" x14ac:dyDescent="0.25">
      <c r="A254" s="13"/>
      <c r="B254" s="5">
        <f t="shared" si="5"/>
        <v>43103</v>
      </c>
      <c r="C254" s="4">
        <v>0.61458333333333337</v>
      </c>
      <c r="D254">
        <v>1.2419239554094539</v>
      </c>
      <c r="E254" s="6">
        <v>120.67526527883255</v>
      </c>
      <c r="F254" s="7">
        <v>149.86950277517286</v>
      </c>
      <c r="G254" s="7">
        <v>176.02473772386168</v>
      </c>
      <c r="H254" s="7">
        <v>170.98598900649887</v>
      </c>
      <c r="I254" s="7">
        <v>2.0417459394824595</v>
      </c>
    </row>
    <row r="255" spans="1:9" x14ac:dyDescent="0.25">
      <c r="A255" s="13"/>
      <c r="B255" s="5">
        <f t="shared" si="5"/>
        <v>43103</v>
      </c>
      <c r="C255" s="4">
        <v>0.625</v>
      </c>
      <c r="D255">
        <v>1.2419239554094539</v>
      </c>
      <c r="E255" s="6">
        <v>122.44276801174303</v>
      </c>
      <c r="F255" s="7">
        <v>152.06460676042605</v>
      </c>
      <c r="G255" s="7">
        <v>172.44817084838709</v>
      </c>
      <c r="H255" s="7">
        <v>167.59728365214983</v>
      </c>
      <c r="I255" s="7">
        <v>2.1046547862958396</v>
      </c>
    </row>
    <row r="256" spans="1:9" x14ac:dyDescent="0.25">
      <c r="A256" s="13"/>
      <c r="B256" s="5">
        <f t="shared" si="5"/>
        <v>43103</v>
      </c>
      <c r="C256" s="4">
        <v>0.63541666666666663</v>
      </c>
      <c r="D256">
        <v>1.2419239554094539</v>
      </c>
      <c r="E256" s="6">
        <v>124.4698721754333</v>
      </c>
      <c r="F256" s="7">
        <v>154.58211598142324</v>
      </c>
      <c r="G256" s="7">
        <v>169.89633549488315</v>
      </c>
      <c r="H256" s="7">
        <v>160.7739638805092</v>
      </c>
      <c r="I256" s="7">
        <v>2.0274185188727452</v>
      </c>
    </row>
    <row r="257" spans="1:9" x14ac:dyDescent="0.25">
      <c r="A257" s="13"/>
      <c r="B257" s="5">
        <f t="shared" si="5"/>
        <v>43103</v>
      </c>
      <c r="C257" s="4">
        <v>0.64583333333333337</v>
      </c>
      <c r="D257">
        <v>1.2419239554094539</v>
      </c>
      <c r="E257" s="6">
        <v>126.30663739846439</v>
      </c>
      <c r="F257" s="7">
        <v>156.86323871236854</v>
      </c>
      <c r="G257" s="7">
        <v>168.55660234913753</v>
      </c>
      <c r="H257" s="7">
        <v>158.36571283200919</v>
      </c>
      <c r="I257" s="7">
        <v>1.9260995444542475</v>
      </c>
    </row>
    <row r="258" spans="1:9" x14ac:dyDescent="0.25">
      <c r="A258" s="13"/>
      <c r="B258" s="5">
        <f t="shared" si="5"/>
        <v>43103</v>
      </c>
      <c r="C258" s="4">
        <v>0.65625</v>
      </c>
      <c r="D258">
        <v>1.2419239554094539</v>
      </c>
      <c r="E258" s="6">
        <v>129.9907815732868</v>
      </c>
      <c r="F258" s="7">
        <v>161.43866561826269</v>
      </c>
      <c r="G258" s="7">
        <v>167.39703656921955</v>
      </c>
      <c r="H258" s="7">
        <v>158.31181644302572</v>
      </c>
      <c r="I258" s="7">
        <v>2.36834652748743</v>
      </c>
    </row>
    <row r="259" spans="1:9" x14ac:dyDescent="0.25">
      <c r="A259" s="13"/>
      <c r="B259" s="5">
        <f t="shared" si="5"/>
        <v>43103</v>
      </c>
      <c r="C259" s="4">
        <v>0.66666666666666663</v>
      </c>
      <c r="D259">
        <v>1.2419239554094539</v>
      </c>
      <c r="E259" s="6">
        <v>131.48618563381595</v>
      </c>
      <c r="F259" s="7">
        <v>163.29584374405042</v>
      </c>
      <c r="G259" s="7">
        <v>167.18066780006779</v>
      </c>
      <c r="H259" s="7">
        <v>156.57321638782363</v>
      </c>
      <c r="I259" s="7">
        <v>3.6698757364465773</v>
      </c>
    </row>
    <row r="260" spans="1:9" x14ac:dyDescent="0.25">
      <c r="A260" s="13"/>
      <c r="B260" s="5">
        <f t="shared" si="5"/>
        <v>43103</v>
      </c>
      <c r="C260" s="4">
        <v>0.67708333333333337</v>
      </c>
      <c r="D260">
        <v>1.2419239554094539</v>
      </c>
      <c r="E260" s="6">
        <v>134.26721664430184</v>
      </c>
      <c r="F260" s="7">
        <v>166.74967277670939</v>
      </c>
      <c r="G260" s="7">
        <v>166.43770540733252</v>
      </c>
      <c r="H260" s="7">
        <v>155.90806478773769</v>
      </c>
      <c r="I260" s="7">
        <v>7.926078685685896</v>
      </c>
    </row>
    <row r="261" spans="1:9" x14ac:dyDescent="0.25">
      <c r="A261" s="13"/>
      <c r="B261" s="5">
        <f t="shared" si="5"/>
        <v>43103</v>
      </c>
      <c r="C261" s="4">
        <v>0.6875</v>
      </c>
      <c r="D261">
        <v>1.2419239554094539</v>
      </c>
      <c r="E261" s="6">
        <v>139.37599577762856</v>
      </c>
      <c r="F261" s="7">
        <v>173.0943879652838</v>
      </c>
      <c r="G261" s="7">
        <v>167.88544817780001</v>
      </c>
      <c r="H261" s="7">
        <v>159.34625543995517</v>
      </c>
      <c r="I261" s="7">
        <v>20.642540002510142</v>
      </c>
    </row>
    <row r="262" spans="1:9" x14ac:dyDescent="0.25">
      <c r="A262" s="13"/>
      <c r="B262" s="5">
        <f t="shared" si="5"/>
        <v>43103</v>
      </c>
      <c r="C262" s="4">
        <v>0.69791666666666663</v>
      </c>
      <c r="D262">
        <v>1.2419239554094539</v>
      </c>
      <c r="E262" s="6">
        <v>144.26569132276799</v>
      </c>
      <c r="F262" s="7">
        <v>179.16701799745135</v>
      </c>
      <c r="G262" s="7">
        <v>170.13204837201468</v>
      </c>
      <c r="H262" s="7">
        <v>157.75124663556366</v>
      </c>
      <c r="I262" s="7">
        <v>60.356674889335437</v>
      </c>
    </row>
    <row r="263" spans="1:9" x14ac:dyDescent="0.25">
      <c r="A263" s="13"/>
      <c r="B263" s="5">
        <f t="shared" si="5"/>
        <v>43103</v>
      </c>
      <c r="C263" s="4">
        <v>0.70833333333333337</v>
      </c>
      <c r="D263">
        <v>1.2419239554094539</v>
      </c>
      <c r="E263" s="6">
        <v>148.39578766200714</v>
      </c>
      <c r="F263" s="7">
        <v>184.29628357930133</v>
      </c>
      <c r="G263" s="7">
        <v>170.99990982455941</v>
      </c>
      <c r="H263" s="7">
        <v>151.09728627211169</v>
      </c>
      <c r="I263" s="7">
        <v>110.93722178113543</v>
      </c>
    </row>
    <row r="264" spans="1:9" x14ac:dyDescent="0.25">
      <c r="A264" s="13"/>
      <c r="B264" s="5">
        <f t="shared" si="5"/>
        <v>43103</v>
      </c>
      <c r="C264" s="4">
        <v>0.71875</v>
      </c>
      <c r="D264">
        <v>1.2419239554094539</v>
      </c>
      <c r="E264" s="6">
        <v>154.71962896324749</v>
      </c>
      <c r="F264" s="7">
        <v>192.15001358151943</v>
      </c>
      <c r="G264" s="7">
        <v>168.24760282241792</v>
      </c>
      <c r="H264" s="7">
        <v>151.73213821175406</v>
      </c>
      <c r="I264" s="7">
        <v>138.60393899223328</v>
      </c>
    </row>
    <row r="265" spans="1:9" x14ac:dyDescent="0.25">
      <c r="A265" s="13"/>
      <c r="B265" s="5">
        <f t="shared" si="5"/>
        <v>43103</v>
      </c>
      <c r="C265" s="4">
        <v>0.72916666666666663</v>
      </c>
      <c r="D265">
        <v>1.2419239554094539</v>
      </c>
      <c r="E265" s="6">
        <v>161.21043043675098</v>
      </c>
      <c r="F265" s="7">
        <v>200.21109542127039</v>
      </c>
      <c r="G265" s="7">
        <v>165.82470810143946</v>
      </c>
      <c r="H265" s="7">
        <v>152.83878022785422</v>
      </c>
      <c r="I265" s="7">
        <v>156.81948874565376</v>
      </c>
    </row>
    <row r="266" spans="1:9" x14ac:dyDescent="0.25">
      <c r="A266" s="13"/>
      <c r="B266" s="5">
        <f t="shared" si="5"/>
        <v>43103</v>
      </c>
      <c r="C266" s="4">
        <v>0.73958333333333337</v>
      </c>
      <c r="D266">
        <v>1.2419239554094539</v>
      </c>
      <c r="E266" s="6">
        <v>165.16759074018339</v>
      </c>
      <c r="F266" s="7">
        <v>205.12558759749845</v>
      </c>
      <c r="G266" s="7">
        <v>163.42422683392292</v>
      </c>
      <c r="H266" s="7">
        <v>152.41862680944476</v>
      </c>
      <c r="I266" s="7">
        <v>168.74640488382073</v>
      </c>
    </row>
    <row r="267" spans="1:9" x14ac:dyDescent="0.25">
      <c r="A267" s="13"/>
      <c r="B267" s="5">
        <f t="shared" si="5"/>
        <v>43103</v>
      </c>
      <c r="C267" s="4">
        <v>0.75</v>
      </c>
      <c r="D267">
        <v>1.2419239554094539</v>
      </c>
      <c r="E267" s="6">
        <v>168.11690702727998</v>
      </c>
      <c r="F267" s="7">
        <v>208.78841414652297</v>
      </c>
      <c r="G267" s="7">
        <v>161.34611120885779</v>
      </c>
      <c r="H267" s="7">
        <v>154.84815063584261</v>
      </c>
      <c r="I267" s="7">
        <v>190.31946220350355</v>
      </c>
    </row>
    <row r="268" spans="1:9" x14ac:dyDescent="0.25">
      <c r="A268" s="13"/>
      <c r="B268" s="5">
        <f t="shared" si="5"/>
        <v>43103</v>
      </c>
      <c r="C268" s="4">
        <v>0.76041666666666663</v>
      </c>
      <c r="D268">
        <v>1.2419239554094539</v>
      </c>
      <c r="E268" s="6">
        <v>170.09293615475815</v>
      </c>
      <c r="F268" s="7">
        <v>211.24249205652495</v>
      </c>
      <c r="G268" s="7">
        <v>158.25546109439247</v>
      </c>
      <c r="H268" s="7">
        <v>154.58326441369746</v>
      </c>
      <c r="I268" s="7">
        <v>206.17158457384784</v>
      </c>
    </row>
    <row r="269" spans="1:9" x14ac:dyDescent="0.25">
      <c r="A269" s="13"/>
      <c r="B269" s="5">
        <f t="shared" si="5"/>
        <v>43103</v>
      </c>
      <c r="C269" s="4">
        <v>0.77083333333333337</v>
      </c>
      <c r="D269">
        <v>1.2419239554094539</v>
      </c>
      <c r="E269" s="6">
        <v>172.49101498432319</v>
      </c>
      <c r="F269" s="7">
        <v>214.22072360192203</v>
      </c>
      <c r="G269" s="7">
        <v>156.22013552002153</v>
      </c>
      <c r="H269" s="7">
        <v>157.95870438484792</v>
      </c>
      <c r="I269" s="7">
        <v>223.11798306882784</v>
      </c>
    </row>
    <row r="270" spans="1:9" x14ac:dyDescent="0.25">
      <c r="A270" s="13"/>
      <c r="B270" s="5">
        <f t="shared" si="5"/>
        <v>43103</v>
      </c>
      <c r="C270" s="4">
        <v>0.78125</v>
      </c>
      <c r="D270">
        <v>1.2419239554094539</v>
      </c>
      <c r="E270" s="6">
        <v>175.81446892963322</v>
      </c>
      <c r="F270" s="7">
        <v>218.34820067130264</v>
      </c>
      <c r="G270" s="7">
        <v>153.1933792151741</v>
      </c>
      <c r="H270" s="7">
        <v>158.84017605376505</v>
      </c>
      <c r="I270" s="7">
        <v>226.49824530309834</v>
      </c>
    </row>
    <row r="271" spans="1:9" x14ac:dyDescent="0.25">
      <c r="A271" s="13"/>
      <c r="B271" s="5">
        <f t="shared" si="5"/>
        <v>43103</v>
      </c>
      <c r="C271" s="4">
        <v>0.79166666666666663</v>
      </c>
      <c r="D271">
        <v>1.2419239554094539</v>
      </c>
      <c r="E271" s="6">
        <v>175.83616850516964</v>
      </c>
      <c r="F271" s="7">
        <v>218.37514989398352</v>
      </c>
      <c r="G271" s="7">
        <v>148.20599411677972</v>
      </c>
      <c r="H271" s="7">
        <v>160.67382930258543</v>
      </c>
      <c r="I271" s="7">
        <v>226.9064232859688</v>
      </c>
    </row>
    <row r="272" spans="1:9" x14ac:dyDescent="0.25">
      <c r="A272" s="13"/>
      <c r="B272" s="5">
        <f t="shared" si="5"/>
        <v>43103</v>
      </c>
      <c r="C272" s="4">
        <v>0.80208333333333337</v>
      </c>
      <c r="D272">
        <v>1.2419239554094539</v>
      </c>
      <c r="E272" s="6">
        <v>175.24702869918082</v>
      </c>
      <c r="F272" s="7">
        <v>217.64348305584073</v>
      </c>
      <c r="G272" s="7">
        <v>140.90367169504589</v>
      </c>
      <c r="H272" s="7">
        <v>159.56727157485057</v>
      </c>
      <c r="I272" s="7">
        <v>227.53816283193024</v>
      </c>
    </row>
    <row r="273" spans="1:9" x14ac:dyDescent="0.25">
      <c r="A273" s="13"/>
      <c r="B273" s="5">
        <f t="shared" si="5"/>
        <v>43103</v>
      </c>
      <c r="C273" s="4">
        <v>0.8125</v>
      </c>
      <c r="D273">
        <v>1.2419239554094539</v>
      </c>
      <c r="E273" s="6">
        <v>176.19174875144935</v>
      </c>
      <c r="F273" s="7">
        <v>218.8167535199087</v>
      </c>
      <c r="G273" s="7">
        <v>135.12035790700972</v>
      </c>
      <c r="H273" s="7">
        <v>156.1099956285002</v>
      </c>
      <c r="I273" s="7">
        <v>227.51846125355149</v>
      </c>
    </row>
    <row r="274" spans="1:9" x14ac:dyDescent="0.25">
      <c r="A274" s="13"/>
      <c r="B274" s="5">
        <f t="shared" si="5"/>
        <v>43103</v>
      </c>
      <c r="C274" s="4">
        <v>0.82291666666666663</v>
      </c>
      <c r="D274">
        <v>1.2419239554094539</v>
      </c>
      <c r="E274" s="6">
        <v>177.2029045368096</v>
      </c>
      <c r="F274" s="7">
        <v>220.07253211239845</v>
      </c>
      <c r="G274" s="7">
        <v>130.66384905298932</v>
      </c>
      <c r="H274" s="7">
        <v>151.46844005418589</v>
      </c>
      <c r="I274" s="7">
        <v>227.61958922236263</v>
      </c>
    </row>
    <row r="275" spans="1:9" x14ac:dyDescent="0.25">
      <c r="A275" s="13"/>
      <c r="B275" s="5">
        <f t="shared" si="5"/>
        <v>43103</v>
      </c>
      <c r="C275" s="4">
        <v>0.83333333333333337</v>
      </c>
      <c r="D275">
        <v>1.2419239554094539</v>
      </c>
      <c r="E275" s="6">
        <v>179.68504021012455</v>
      </c>
      <c r="F275" s="7">
        <v>223.15515586566465</v>
      </c>
      <c r="G275" s="7">
        <v>127.28920011459942</v>
      </c>
      <c r="H275" s="7">
        <v>147.117474639688</v>
      </c>
      <c r="I275" s="7">
        <v>227.6415378667084</v>
      </c>
    </row>
    <row r="276" spans="1:9" x14ac:dyDescent="0.25">
      <c r="A276" s="13"/>
      <c r="B276" s="5">
        <f t="shared" si="5"/>
        <v>43103</v>
      </c>
      <c r="C276" s="4">
        <v>0.84375</v>
      </c>
      <c r="D276">
        <v>1.2419239554094539</v>
      </c>
      <c r="E276" s="6">
        <v>179.92330111310281</v>
      </c>
      <c r="F276" s="7">
        <v>223.45105778871084</v>
      </c>
      <c r="G276" s="7">
        <v>123.34891178202264</v>
      </c>
      <c r="H276" s="7">
        <v>139.00795455156253</v>
      </c>
      <c r="I276" s="7">
        <v>227.99527425133829</v>
      </c>
    </row>
    <row r="277" spans="1:9" x14ac:dyDescent="0.25">
      <c r="A277" s="13"/>
      <c r="B277" s="5">
        <f t="shared" si="5"/>
        <v>43103</v>
      </c>
      <c r="C277" s="4">
        <v>0.85416666666666663</v>
      </c>
      <c r="D277">
        <v>1.2419239554094539</v>
      </c>
      <c r="E277" s="6">
        <v>177.47989101923957</v>
      </c>
      <c r="F277" s="7">
        <v>220.41652826025282</v>
      </c>
      <c r="G277" s="7">
        <v>120.88328727236866</v>
      </c>
      <c r="H277" s="7">
        <v>131.15169691864031</v>
      </c>
      <c r="I277" s="7">
        <v>228.45479374143997</v>
      </c>
    </row>
    <row r="278" spans="1:9" x14ac:dyDescent="0.25">
      <c r="A278" s="13"/>
      <c r="B278" s="5">
        <f t="shared" si="5"/>
        <v>43103</v>
      </c>
      <c r="C278" s="4">
        <v>0.86458333333333337</v>
      </c>
      <c r="D278">
        <v>1.2419239554094539</v>
      </c>
      <c r="E278" s="6">
        <v>174.11490953356321</v>
      </c>
      <c r="F278" s="7">
        <v>216.23747714368204</v>
      </c>
      <c r="G278" s="7">
        <v>115.94522864495568</v>
      </c>
      <c r="H278" s="7">
        <v>125.55909565048782</v>
      </c>
      <c r="I278" s="7">
        <v>228.85736355967165</v>
      </c>
    </row>
    <row r="279" spans="1:9" x14ac:dyDescent="0.25">
      <c r="A279" s="13"/>
      <c r="B279" s="5">
        <f t="shared" si="5"/>
        <v>43103</v>
      </c>
      <c r="C279" s="4">
        <v>0.875</v>
      </c>
      <c r="D279">
        <v>1.2419239554094539</v>
      </c>
      <c r="E279" s="6">
        <v>172.92458793664235</v>
      </c>
      <c r="F279" s="7">
        <v>214.75918823782482</v>
      </c>
      <c r="G279" s="7">
        <v>108.43151509680884</v>
      </c>
      <c r="H279" s="7">
        <v>118.92456174836148</v>
      </c>
      <c r="I279" s="7">
        <v>229.59986735733636</v>
      </c>
    </row>
    <row r="280" spans="1:9" x14ac:dyDescent="0.25">
      <c r="A280" s="13"/>
      <c r="B280" s="5">
        <f t="shared" si="5"/>
        <v>43103</v>
      </c>
      <c r="C280" s="4">
        <v>0.88541666666666663</v>
      </c>
      <c r="D280">
        <v>1.2419239554094539</v>
      </c>
      <c r="E280" s="6">
        <v>179.81016239467044</v>
      </c>
      <c r="F280" s="7">
        <v>223.31054810400536</v>
      </c>
      <c r="G280" s="7">
        <v>87.976042917101552</v>
      </c>
      <c r="H280" s="7">
        <v>98.271299321398487</v>
      </c>
      <c r="I280" s="7">
        <v>233.06698814151108</v>
      </c>
    </row>
    <row r="281" spans="1:9" x14ac:dyDescent="0.25">
      <c r="A281" s="13"/>
      <c r="B281" s="5">
        <f t="shared" si="5"/>
        <v>43103</v>
      </c>
      <c r="C281" s="4">
        <v>0.89583333333333337</v>
      </c>
      <c r="D281">
        <v>1.2419239554094539</v>
      </c>
      <c r="E281" s="6">
        <v>186.16332658882419</v>
      </c>
      <c r="F281" s="7">
        <v>231.2006949093745</v>
      </c>
      <c r="G281" s="7">
        <v>80.33249284108561</v>
      </c>
      <c r="H281" s="7">
        <v>91.547724795708717</v>
      </c>
      <c r="I281" s="7">
        <v>236.88821032103127</v>
      </c>
    </row>
    <row r="282" spans="1:9" x14ac:dyDescent="0.25">
      <c r="A282" s="13"/>
      <c r="B282" s="5">
        <f t="shared" si="5"/>
        <v>43103</v>
      </c>
      <c r="C282" s="4">
        <v>0.90625</v>
      </c>
      <c r="D282">
        <v>1.2419239554094539</v>
      </c>
      <c r="E282" s="6">
        <v>186.53710222376904</v>
      </c>
      <c r="F282" s="7">
        <v>231.66489582436088</v>
      </c>
      <c r="G282" s="7">
        <v>77.744198966311401</v>
      </c>
      <c r="H282" s="7">
        <v>87.92366224317577</v>
      </c>
      <c r="I282" s="7">
        <v>237.61695071464402</v>
      </c>
    </row>
    <row r="283" spans="1:9" x14ac:dyDescent="0.25">
      <c r="A283" s="13"/>
      <c r="B283" s="5">
        <f t="shared" si="5"/>
        <v>43103</v>
      </c>
      <c r="C283" s="4">
        <v>0.91666666666666663</v>
      </c>
      <c r="D283">
        <v>1.2419239554094539</v>
      </c>
      <c r="E283" s="6">
        <v>185.19876865328004</v>
      </c>
      <c r="F283" s="7">
        <v>230.00278730284194</v>
      </c>
      <c r="G283" s="7">
        <v>77.120551352992706</v>
      </c>
      <c r="H283" s="7">
        <v>85.227682825546324</v>
      </c>
      <c r="I283" s="7">
        <v>236.73307076660339</v>
      </c>
    </row>
    <row r="284" spans="1:9" x14ac:dyDescent="0.25">
      <c r="A284" s="13"/>
      <c r="B284" s="5">
        <f t="shared" si="5"/>
        <v>43103</v>
      </c>
      <c r="C284" s="4">
        <v>0.92708333333333337</v>
      </c>
      <c r="D284">
        <v>1.2419239554094539</v>
      </c>
      <c r="E284" s="6">
        <v>182.01954477818683</v>
      </c>
      <c r="F284" s="7">
        <v>226.054433012754</v>
      </c>
      <c r="G284" s="7">
        <v>75.259407117265638</v>
      </c>
      <c r="H284" s="7">
        <v>70.640308865109787</v>
      </c>
      <c r="I284" s="7">
        <v>238.15867361798922</v>
      </c>
    </row>
    <row r="285" spans="1:9" x14ac:dyDescent="0.25">
      <c r="A285" s="13"/>
      <c r="B285" s="5">
        <f t="shared" si="5"/>
        <v>43103</v>
      </c>
      <c r="C285" s="4">
        <v>0.9375</v>
      </c>
      <c r="D285">
        <v>1.2419239554094539</v>
      </c>
      <c r="E285" s="6">
        <v>174.6562642517838</v>
      </c>
      <c r="F285" s="7">
        <v>216.90979853661415</v>
      </c>
      <c r="G285" s="7">
        <v>73.492890320656983</v>
      </c>
      <c r="H285" s="7">
        <v>65.267487502495626</v>
      </c>
      <c r="I285" s="7">
        <v>237.9453823564032</v>
      </c>
    </row>
    <row r="286" spans="1:9" x14ac:dyDescent="0.25">
      <c r="A286" s="13"/>
      <c r="B286" s="5">
        <f t="shared" si="5"/>
        <v>43103</v>
      </c>
      <c r="C286" s="4">
        <v>0.94791666666666663</v>
      </c>
      <c r="D286">
        <v>1.2419239554094539</v>
      </c>
      <c r="E286" s="6">
        <v>167.85402259096836</v>
      </c>
      <c r="F286" s="7">
        <v>208.46193166756325</v>
      </c>
      <c r="G286" s="7">
        <v>72.485638801556561</v>
      </c>
      <c r="H286" s="7">
        <v>63.412473173680446</v>
      </c>
      <c r="I286" s="7">
        <v>237.10167458769618</v>
      </c>
    </row>
    <row r="287" spans="1:9" x14ac:dyDescent="0.25">
      <c r="A287" s="13"/>
      <c r="B287" s="5">
        <f t="shared" si="5"/>
        <v>43103</v>
      </c>
      <c r="C287" s="4">
        <v>0.95833333333333337</v>
      </c>
      <c r="D287">
        <v>1.2419239554094539</v>
      </c>
      <c r="E287" s="6">
        <v>158.08759986846252</v>
      </c>
      <c r="F287" s="7">
        <v>196.33277732982802</v>
      </c>
      <c r="G287" s="7">
        <v>69.6961702212608</v>
      </c>
      <c r="H287" s="7">
        <v>62.393246219813804</v>
      </c>
      <c r="I287" s="7">
        <v>236.65583549920964</v>
      </c>
    </row>
    <row r="288" spans="1:9" x14ac:dyDescent="0.25">
      <c r="A288" s="13"/>
      <c r="B288" s="5">
        <f t="shared" si="5"/>
        <v>43103</v>
      </c>
      <c r="C288" s="4">
        <v>0.96875</v>
      </c>
      <c r="D288">
        <v>1.2419239554094539</v>
      </c>
      <c r="E288" s="6">
        <v>147.60083614004293</v>
      </c>
      <c r="F288" s="7">
        <v>183.30901424078479</v>
      </c>
      <c r="G288" s="7">
        <v>67.558081835256573</v>
      </c>
      <c r="H288" s="7">
        <v>61.200208629326596</v>
      </c>
      <c r="I288" s="7">
        <v>237.16108133169843</v>
      </c>
    </row>
    <row r="289" spans="1:9" x14ac:dyDescent="0.25">
      <c r="A289" s="13"/>
      <c r="B289" s="5">
        <f t="shared" si="5"/>
        <v>43103</v>
      </c>
      <c r="C289" s="4">
        <v>0.97916666666666663</v>
      </c>
      <c r="D289">
        <v>1.2419239554094539</v>
      </c>
      <c r="E289" s="6">
        <v>136.91757312433029</v>
      </c>
      <c r="F289" s="7">
        <v>170.04121397963141</v>
      </c>
      <c r="G289" s="7">
        <v>66.419041298883471</v>
      </c>
      <c r="H289" s="7">
        <v>59.469648078677253</v>
      </c>
      <c r="I289" s="7">
        <v>238.08572047630574</v>
      </c>
    </row>
    <row r="290" spans="1:9" ht="15.75" thickBot="1" x14ac:dyDescent="0.3">
      <c r="A290" s="13"/>
      <c r="B290" s="5">
        <f t="shared" si="5"/>
        <v>43103</v>
      </c>
      <c r="C290" s="4">
        <v>0.98958333333333337</v>
      </c>
      <c r="D290">
        <v>1.2419239554094539</v>
      </c>
      <c r="E290" s="6">
        <v>126.57809831478623</v>
      </c>
      <c r="F290" s="7">
        <v>157.20037252730606</v>
      </c>
      <c r="G290" s="7">
        <v>64.663946163538881</v>
      </c>
      <c r="H290" s="7">
        <v>58.502864542926353</v>
      </c>
      <c r="I290" s="7">
        <v>239.61802446011393</v>
      </c>
    </row>
    <row r="291" spans="1:9" x14ac:dyDescent="0.25">
      <c r="A291" s="12">
        <f t="shared" ref="A291" si="6">A195+1</f>
        <v>4</v>
      </c>
      <c r="B291" s="5">
        <f t="shared" si="5"/>
        <v>43104</v>
      </c>
      <c r="C291" s="4">
        <v>0</v>
      </c>
      <c r="D291">
        <v>1.241421379369978</v>
      </c>
      <c r="E291" s="6">
        <v>114.13532286603153</v>
      </c>
      <c r="F291" s="7">
        <v>141.69002994718664</v>
      </c>
      <c r="G291" s="7">
        <v>63.380357131815494</v>
      </c>
      <c r="H291" s="7">
        <v>58.938695597273373</v>
      </c>
      <c r="I291" s="7">
        <v>240.73194916157246</v>
      </c>
    </row>
    <row r="292" spans="1:9" x14ac:dyDescent="0.25">
      <c r="A292" s="13"/>
      <c r="B292" s="5">
        <f t="shared" ref="B292:B355" si="7">DATE(YEAR(B196),MONTH(B196),DAY(B196)+1)</f>
        <v>43104</v>
      </c>
      <c r="C292" s="4">
        <v>1.0416666666666666E-2</v>
      </c>
      <c r="D292">
        <v>1.241421379369978</v>
      </c>
      <c r="E292" s="6">
        <v>105.0033692301236</v>
      </c>
      <c r="F292" s="7">
        <v>130.35342746815513</v>
      </c>
      <c r="G292" s="7">
        <v>62.031833766285928</v>
      </c>
      <c r="H292" s="7">
        <v>58.463883180861444</v>
      </c>
      <c r="I292" s="7">
        <v>241.48032713168507</v>
      </c>
    </row>
    <row r="293" spans="1:9" x14ac:dyDescent="0.25">
      <c r="A293" s="13"/>
      <c r="B293" s="5">
        <f t="shared" si="7"/>
        <v>43104</v>
      </c>
      <c r="C293" s="4">
        <v>2.0833333333333332E-2</v>
      </c>
      <c r="D293">
        <v>1.241421379369978</v>
      </c>
      <c r="E293" s="6">
        <v>97.401722665217719</v>
      </c>
      <c r="F293" s="7">
        <v>120.91658090406663</v>
      </c>
      <c r="G293" s="7">
        <v>61.102738067878782</v>
      </c>
      <c r="H293" s="7">
        <v>58.557615856757437</v>
      </c>
      <c r="I293" s="7">
        <v>241.51630018774512</v>
      </c>
    </row>
    <row r="294" spans="1:9" x14ac:dyDescent="0.25">
      <c r="A294" s="13"/>
      <c r="B294" s="5">
        <f t="shared" si="7"/>
        <v>43104</v>
      </c>
      <c r="C294" s="4">
        <v>3.125E-2</v>
      </c>
      <c r="D294">
        <v>1.241421379369978</v>
      </c>
      <c r="E294" s="6">
        <v>90.064445327947055</v>
      </c>
      <c r="F294" s="7">
        <v>111.80792795121201</v>
      </c>
      <c r="G294" s="7">
        <v>59.899253328784347</v>
      </c>
      <c r="H294" s="7">
        <v>57.867538982945874</v>
      </c>
      <c r="I294" s="7">
        <v>241.89123319464366</v>
      </c>
    </row>
    <row r="295" spans="1:9" x14ac:dyDescent="0.25">
      <c r="A295" s="13"/>
      <c r="B295" s="5">
        <f t="shared" si="7"/>
        <v>43104</v>
      </c>
      <c r="C295" s="4">
        <v>4.1666666666666664E-2</v>
      </c>
      <c r="D295">
        <v>1.241421379369978</v>
      </c>
      <c r="E295" s="6">
        <v>83.832536116354703</v>
      </c>
      <c r="F295" s="7">
        <v>104.07150262164855</v>
      </c>
      <c r="G295" s="7">
        <v>59.293796810155655</v>
      </c>
      <c r="H295" s="7">
        <v>57.984559330042501</v>
      </c>
      <c r="I295" s="7">
        <v>242.52029366195544</v>
      </c>
    </row>
    <row r="296" spans="1:9" x14ac:dyDescent="0.25">
      <c r="A296" s="13"/>
      <c r="B296" s="5">
        <f t="shared" si="7"/>
        <v>43104</v>
      </c>
      <c r="C296" s="4">
        <v>5.2083333333333336E-2</v>
      </c>
      <c r="D296">
        <v>1.241421379369978</v>
      </c>
      <c r="E296" s="6">
        <v>78.68286025580916</v>
      </c>
      <c r="F296" s="7">
        <v>97.678584911541833</v>
      </c>
      <c r="G296" s="7">
        <v>58.773832008621291</v>
      </c>
      <c r="H296" s="7">
        <v>57.694482927880941</v>
      </c>
      <c r="I296" s="7">
        <v>243.09970167162135</v>
      </c>
    </row>
    <row r="297" spans="1:9" x14ac:dyDescent="0.25">
      <c r="A297" s="13"/>
      <c r="B297" s="5">
        <f t="shared" si="7"/>
        <v>43104</v>
      </c>
      <c r="C297" s="4">
        <v>6.25E-2</v>
      </c>
      <c r="D297">
        <v>1.241421379369978</v>
      </c>
      <c r="E297" s="6">
        <v>75.176128311344854</v>
      </c>
      <c r="F297" s="7">
        <v>93.325252903964184</v>
      </c>
      <c r="G297" s="7">
        <v>58.800182580633589</v>
      </c>
      <c r="H297" s="7">
        <v>57.161555690491063</v>
      </c>
      <c r="I297" s="7">
        <v>242.77365209979251</v>
      </c>
    </row>
    <row r="298" spans="1:9" x14ac:dyDescent="0.25">
      <c r="A298" s="13"/>
      <c r="B298" s="5">
        <f t="shared" si="7"/>
        <v>43104</v>
      </c>
      <c r="C298" s="4">
        <v>7.2916666666666671E-2</v>
      </c>
      <c r="D298">
        <v>1.241421379369978</v>
      </c>
      <c r="E298" s="6">
        <v>71.664624602646825</v>
      </c>
      <c r="F298" s="7">
        <v>88.965997126249476</v>
      </c>
      <c r="G298" s="7">
        <v>58.153747889337502</v>
      </c>
      <c r="H298" s="7">
        <v>57.150249008351771</v>
      </c>
      <c r="I298" s="7">
        <v>242.75442353530005</v>
      </c>
    </row>
    <row r="299" spans="1:9" x14ac:dyDescent="0.25">
      <c r="A299" s="13"/>
      <c r="B299" s="5">
        <f t="shared" si="7"/>
        <v>43104</v>
      </c>
      <c r="C299" s="4">
        <v>8.3333333333333329E-2</v>
      </c>
      <c r="D299">
        <v>1.241421379369978</v>
      </c>
      <c r="E299" s="6">
        <v>69.268704026869486</v>
      </c>
      <c r="F299" s="7">
        <v>85.991650100207067</v>
      </c>
      <c r="G299" s="7">
        <v>57.460453452355871</v>
      </c>
      <c r="H299" s="7">
        <v>56.976125300660257</v>
      </c>
      <c r="I299" s="7">
        <v>242.67588522965306</v>
      </c>
    </row>
    <row r="300" spans="1:9" x14ac:dyDescent="0.25">
      <c r="A300" s="13"/>
      <c r="B300" s="5">
        <f t="shared" si="7"/>
        <v>43104</v>
      </c>
      <c r="C300" s="4">
        <v>9.375E-2</v>
      </c>
      <c r="D300">
        <v>1.241421379369978</v>
      </c>
      <c r="E300" s="6">
        <v>67.085984409125558</v>
      </c>
      <c r="F300" s="7">
        <v>83.281975301569489</v>
      </c>
      <c r="G300" s="7">
        <v>56.716249662036866</v>
      </c>
      <c r="H300" s="7">
        <v>56.655231466668553</v>
      </c>
      <c r="I300" s="7">
        <v>242.98399427480231</v>
      </c>
    </row>
    <row r="301" spans="1:9" x14ac:dyDescent="0.25">
      <c r="A301" s="13"/>
      <c r="B301" s="5">
        <f t="shared" si="7"/>
        <v>43104</v>
      </c>
      <c r="C301" s="4">
        <v>0.10416666666666667</v>
      </c>
      <c r="D301">
        <v>1.241421379369978</v>
      </c>
      <c r="E301" s="6">
        <v>66.03661186057883</v>
      </c>
      <c r="F301" s="7">
        <v>81.979261784879625</v>
      </c>
      <c r="G301" s="7">
        <v>56.453872850396181</v>
      </c>
      <c r="H301" s="7">
        <v>56.426308280365824</v>
      </c>
      <c r="I301" s="7">
        <v>242.67797929112837</v>
      </c>
    </row>
    <row r="302" spans="1:9" x14ac:dyDescent="0.25">
      <c r="A302" s="13"/>
      <c r="B302" s="5">
        <f t="shared" si="7"/>
        <v>43104</v>
      </c>
      <c r="C302" s="4">
        <v>0.11458333333333333</v>
      </c>
      <c r="D302">
        <v>1.241421379369978</v>
      </c>
      <c r="E302" s="6">
        <v>64.512652594834691</v>
      </c>
      <c r="F302" s="7">
        <v>80.087386171095872</v>
      </c>
      <c r="G302" s="7">
        <v>56.040688328403654</v>
      </c>
      <c r="H302" s="7">
        <v>57.831812757272509</v>
      </c>
      <c r="I302" s="7">
        <v>242.64436030417664</v>
      </c>
    </row>
    <row r="303" spans="1:9" x14ac:dyDescent="0.25">
      <c r="A303" s="13"/>
      <c r="B303" s="5">
        <f t="shared" si="7"/>
        <v>43104</v>
      </c>
      <c r="C303" s="4">
        <v>0.125</v>
      </c>
      <c r="D303">
        <v>1.241421379369978</v>
      </c>
      <c r="E303" s="6">
        <v>64.067591106843238</v>
      </c>
      <c r="F303" s="7">
        <v>79.53487732476907</v>
      </c>
      <c r="G303" s="7">
        <v>56.968048480674291</v>
      </c>
      <c r="H303" s="7">
        <v>56.927639421979855</v>
      </c>
      <c r="I303" s="7">
        <v>242.03643945746015</v>
      </c>
    </row>
    <row r="304" spans="1:9" x14ac:dyDescent="0.25">
      <c r="A304" s="13"/>
      <c r="B304" s="5">
        <f t="shared" si="7"/>
        <v>43104</v>
      </c>
      <c r="C304" s="4">
        <v>0.13541666666666666</v>
      </c>
      <c r="D304">
        <v>1.241421379369978</v>
      </c>
      <c r="E304" s="6">
        <v>63.130100609656736</v>
      </c>
      <c r="F304" s="7">
        <v>78.371056578605547</v>
      </c>
      <c r="G304" s="7">
        <v>57.510643678937612</v>
      </c>
      <c r="H304" s="7">
        <v>56.416402390582441</v>
      </c>
      <c r="I304" s="7">
        <v>242.25675092513819</v>
      </c>
    </row>
    <row r="305" spans="1:9" x14ac:dyDescent="0.25">
      <c r="A305" s="13"/>
      <c r="B305" s="5">
        <f t="shared" si="7"/>
        <v>43104</v>
      </c>
      <c r="C305" s="4">
        <v>0.14583333333333334</v>
      </c>
      <c r="D305">
        <v>1.241421379369978</v>
      </c>
      <c r="E305" s="6">
        <v>62.8037936640618</v>
      </c>
      <c r="F305" s="7">
        <v>77.965972160107086</v>
      </c>
      <c r="G305" s="7">
        <v>57.106309638747668</v>
      </c>
      <c r="H305" s="7">
        <v>56.98878059664365</v>
      </c>
      <c r="I305" s="7">
        <v>242.16275216561903</v>
      </c>
    </row>
    <row r="306" spans="1:9" x14ac:dyDescent="0.25">
      <c r="A306" s="13"/>
      <c r="B306" s="5">
        <f t="shared" si="7"/>
        <v>43104</v>
      </c>
      <c r="C306" s="4">
        <v>0.15625</v>
      </c>
      <c r="D306">
        <v>1.241421379369978</v>
      </c>
      <c r="E306" s="6">
        <v>62.267439826170971</v>
      </c>
      <c r="F306" s="7">
        <v>77.300131038842267</v>
      </c>
      <c r="G306" s="7">
        <v>57.520317741661451</v>
      </c>
      <c r="H306" s="7">
        <v>55.328845668615195</v>
      </c>
      <c r="I306" s="7">
        <v>242.07504659084876</v>
      </c>
    </row>
    <row r="307" spans="1:9" x14ac:dyDescent="0.25">
      <c r="A307" s="13"/>
      <c r="B307" s="5">
        <f t="shared" si="7"/>
        <v>43104</v>
      </c>
      <c r="C307" s="4">
        <v>0.16666666666666666</v>
      </c>
      <c r="D307">
        <v>1.241421379369978</v>
      </c>
      <c r="E307" s="6">
        <v>62.024897130177344</v>
      </c>
      <c r="F307" s="7">
        <v>76.999033350625751</v>
      </c>
      <c r="G307" s="7">
        <v>57.592833037411104</v>
      </c>
      <c r="H307" s="7">
        <v>55.321990214907743</v>
      </c>
      <c r="I307" s="7">
        <v>241.73721067300849</v>
      </c>
    </row>
    <row r="308" spans="1:9" x14ac:dyDescent="0.25">
      <c r="A308" s="13"/>
      <c r="B308" s="5">
        <f t="shared" si="7"/>
        <v>43104</v>
      </c>
      <c r="C308" s="4">
        <v>0.17708333333333334</v>
      </c>
      <c r="D308">
        <v>1.241421379369978</v>
      </c>
      <c r="E308" s="6">
        <v>63.064857073740036</v>
      </c>
      <c r="F308" s="7">
        <v>78.290061858252869</v>
      </c>
      <c r="G308" s="7">
        <v>57.094558545115106</v>
      </c>
      <c r="H308" s="7">
        <v>56.61828105283314</v>
      </c>
      <c r="I308" s="7">
        <v>241.87340567128155</v>
      </c>
    </row>
    <row r="309" spans="1:9" x14ac:dyDescent="0.25">
      <c r="A309" s="13"/>
      <c r="B309" s="5">
        <f t="shared" si="7"/>
        <v>43104</v>
      </c>
      <c r="C309" s="4">
        <v>0.1875</v>
      </c>
      <c r="D309">
        <v>1.241421379369978</v>
      </c>
      <c r="E309" s="6">
        <v>63.005000245691434</v>
      </c>
      <c r="F309" s="7">
        <v>78.215754312212056</v>
      </c>
      <c r="G309" s="7">
        <v>57.797514992416843</v>
      </c>
      <c r="H309" s="7">
        <v>57.075252431932611</v>
      </c>
      <c r="I309" s="7">
        <v>241.85483912622394</v>
      </c>
    </row>
    <row r="310" spans="1:9" x14ac:dyDescent="0.25">
      <c r="A310" s="13"/>
      <c r="B310" s="5">
        <f t="shared" si="7"/>
        <v>43104</v>
      </c>
      <c r="C310" s="4">
        <v>0.19791666666666666</v>
      </c>
      <c r="D310">
        <v>1.241421379369978</v>
      </c>
      <c r="E310" s="6">
        <v>64.831403668483532</v>
      </c>
      <c r="F310" s="7">
        <v>80.483090568620682</v>
      </c>
      <c r="G310" s="7">
        <v>57.732701182647908</v>
      </c>
      <c r="H310" s="7">
        <v>56.878832444765145</v>
      </c>
      <c r="I310" s="7">
        <v>242.22568601316635</v>
      </c>
    </row>
    <row r="311" spans="1:9" x14ac:dyDescent="0.25">
      <c r="A311" s="13"/>
      <c r="B311" s="5">
        <f t="shared" si="7"/>
        <v>43104</v>
      </c>
      <c r="C311" s="4">
        <v>0.20833333333333334</v>
      </c>
      <c r="D311">
        <v>1.241421379369978</v>
      </c>
      <c r="E311" s="6">
        <v>66.155892080598264</v>
      </c>
      <c r="F311" s="7">
        <v>82.127338800147697</v>
      </c>
      <c r="G311" s="7">
        <v>55.952878532326075</v>
      </c>
      <c r="H311" s="7">
        <v>57.459302333890889</v>
      </c>
      <c r="I311" s="7">
        <v>241.54632906930223</v>
      </c>
    </row>
    <row r="312" spans="1:9" x14ac:dyDescent="0.25">
      <c r="A312" s="13"/>
      <c r="B312" s="5">
        <f t="shared" si="7"/>
        <v>43104</v>
      </c>
      <c r="C312" s="4">
        <v>0.21875</v>
      </c>
      <c r="D312">
        <v>1.241421379369978</v>
      </c>
      <c r="E312" s="6">
        <v>69.251857546821668</v>
      </c>
      <c r="F312" s="7">
        <v>85.970736519708581</v>
      </c>
      <c r="G312" s="7">
        <v>55.757898762319535</v>
      </c>
      <c r="H312" s="7">
        <v>60.126142059531944</v>
      </c>
      <c r="I312" s="7">
        <v>240.09701252175404</v>
      </c>
    </row>
    <row r="313" spans="1:9" x14ac:dyDescent="0.25">
      <c r="A313" s="13"/>
      <c r="B313" s="5">
        <f t="shared" si="7"/>
        <v>43104</v>
      </c>
      <c r="C313" s="4">
        <v>0.22916666666666666</v>
      </c>
      <c r="D313">
        <v>1.241421379369978</v>
      </c>
      <c r="E313" s="6">
        <v>72.495432297717187</v>
      </c>
      <c r="F313" s="7">
        <v>89.997379561054927</v>
      </c>
      <c r="G313" s="7">
        <v>56.467174686641449</v>
      </c>
      <c r="H313" s="7">
        <v>61.45699112721217</v>
      </c>
      <c r="I313" s="7">
        <v>239.97100982269606</v>
      </c>
    </row>
    <row r="314" spans="1:9" x14ac:dyDescent="0.25">
      <c r="A314" s="13"/>
      <c r="B314" s="5">
        <f t="shared" si="7"/>
        <v>43104</v>
      </c>
      <c r="C314" s="4">
        <v>0.23958333333333334</v>
      </c>
      <c r="D314">
        <v>1.241421379369978</v>
      </c>
      <c r="E314" s="6">
        <v>79.395871530339122</v>
      </c>
      <c r="F314" s="7">
        <v>98.563732351475153</v>
      </c>
      <c r="G314" s="7">
        <v>57.106165009902966</v>
      </c>
      <c r="H314" s="7">
        <v>59.925628066052056</v>
      </c>
      <c r="I314" s="7">
        <v>238.76513642190199</v>
      </c>
    </row>
    <row r="315" spans="1:9" x14ac:dyDescent="0.25">
      <c r="A315" s="13"/>
      <c r="B315" s="5">
        <f t="shared" si="7"/>
        <v>43104</v>
      </c>
      <c r="C315" s="4">
        <v>0.25</v>
      </c>
      <c r="D315">
        <v>1.241421379369978</v>
      </c>
      <c r="E315" s="6">
        <v>84.554003857701716</v>
      </c>
      <c r="F315" s="7">
        <v>104.9671481002825</v>
      </c>
      <c r="G315" s="7">
        <v>59.699034780625027</v>
      </c>
      <c r="H315" s="7">
        <v>60.13378821838014</v>
      </c>
      <c r="I315" s="7">
        <v>235.36018646287457</v>
      </c>
    </row>
    <row r="316" spans="1:9" x14ac:dyDescent="0.25">
      <c r="A316" s="13"/>
      <c r="B316" s="5">
        <f t="shared" si="7"/>
        <v>43104</v>
      </c>
      <c r="C316" s="4">
        <v>0.26041666666666669</v>
      </c>
      <c r="D316">
        <v>1.241421379369978</v>
      </c>
      <c r="E316" s="6">
        <v>91.12894053067626</v>
      </c>
      <c r="F316" s="7">
        <v>113.12941505411682</v>
      </c>
      <c r="G316" s="7">
        <v>67.751980906395715</v>
      </c>
      <c r="H316" s="7">
        <v>61.26942141839654</v>
      </c>
      <c r="I316" s="7">
        <v>222.02912110313542</v>
      </c>
    </row>
    <row r="317" spans="1:9" x14ac:dyDescent="0.25">
      <c r="A317" s="13"/>
      <c r="B317" s="5">
        <f t="shared" si="7"/>
        <v>43104</v>
      </c>
      <c r="C317" s="4">
        <v>0.27083333333333331</v>
      </c>
      <c r="D317">
        <v>1.241421379369978</v>
      </c>
      <c r="E317" s="6">
        <v>96.752249945785934</v>
      </c>
      <c r="F317" s="7">
        <v>120.11031158484646</v>
      </c>
      <c r="G317" s="7">
        <v>76.925519355903361</v>
      </c>
      <c r="H317" s="7">
        <v>62.375292798014343</v>
      </c>
      <c r="I317" s="7">
        <v>212.79845711877283</v>
      </c>
    </row>
    <row r="318" spans="1:9" x14ac:dyDescent="0.25">
      <c r="A318" s="13"/>
      <c r="B318" s="5">
        <f t="shared" si="7"/>
        <v>43104</v>
      </c>
      <c r="C318" s="4">
        <v>0.28125</v>
      </c>
      <c r="D318">
        <v>1.241421379369978</v>
      </c>
      <c r="E318" s="6">
        <v>103.13115746579435</v>
      </c>
      <c r="F318" s="7">
        <v>128.02922375720883</v>
      </c>
      <c r="G318" s="7">
        <v>78.292169536636393</v>
      </c>
      <c r="H318" s="7">
        <v>66.902717912040814</v>
      </c>
      <c r="I318" s="7">
        <v>192.76133988964332</v>
      </c>
    </row>
    <row r="319" spans="1:9" x14ac:dyDescent="0.25">
      <c r="A319" s="13"/>
      <c r="B319" s="5">
        <f t="shared" si="7"/>
        <v>43104</v>
      </c>
      <c r="C319" s="4">
        <v>0.29166666666666669</v>
      </c>
      <c r="D319">
        <v>1.241421379369978</v>
      </c>
      <c r="E319" s="6">
        <v>108.7341350590318</v>
      </c>
      <c r="F319" s="7">
        <v>134.98487992958474</v>
      </c>
      <c r="G319" s="7">
        <v>86.093766800175416</v>
      </c>
      <c r="H319" s="7">
        <v>79.178808567606481</v>
      </c>
      <c r="I319" s="7">
        <v>152.48981863964104</v>
      </c>
    </row>
    <row r="320" spans="1:9" x14ac:dyDescent="0.25">
      <c r="A320" s="13"/>
      <c r="B320" s="5">
        <f t="shared" si="7"/>
        <v>43104</v>
      </c>
      <c r="C320" s="4">
        <v>0.30208333333333331</v>
      </c>
      <c r="D320">
        <v>1.241421379369978</v>
      </c>
      <c r="E320" s="6">
        <v>110.419232369404</v>
      </c>
      <c r="F320" s="7">
        <v>137.07679575699964</v>
      </c>
      <c r="G320" s="7">
        <v>108.96665789210178</v>
      </c>
      <c r="H320" s="7">
        <v>96.556950232999981</v>
      </c>
      <c r="I320" s="7">
        <v>118.11935162673457</v>
      </c>
    </row>
    <row r="321" spans="1:9" x14ac:dyDescent="0.25">
      <c r="A321" s="13"/>
      <c r="B321" s="5">
        <f t="shared" si="7"/>
        <v>43104</v>
      </c>
      <c r="C321" s="4">
        <v>0.3125</v>
      </c>
      <c r="D321">
        <v>1.241421379369978</v>
      </c>
      <c r="E321" s="6">
        <v>113.83144747726682</v>
      </c>
      <c r="F321" s="7">
        <v>141.31279254290979</v>
      </c>
      <c r="G321" s="7">
        <v>124.0530051727425</v>
      </c>
      <c r="H321" s="7">
        <v>105.23760828409787</v>
      </c>
      <c r="I321" s="7">
        <v>61.459212256496265</v>
      </c>
    </row>
    <row r="322" spans="1:9" x14ac:dyDescent="0.25">
      <c r="A322" s="13"/>
      <c r="B322" s="5">
        <f t="shared" si="7"/>
        <v>43104</v>
      </c>
      <c r="C322" s="4">
        <v>0.32291666666666669</v>
      </c>
      <c r="D322">
        <v>1.241421379369978</v>
      </c>
      <c r="E322" s="6">
        <v>114.28882569114779</v>
      </c>
      <c r="F322" s="7">
        <v>141.88059163607966</v>
      </c>
      <c r="G322" s="7">
        <v>135.0294064510276</v>
      </c>
      <c r="H322" s="7">
        <v>118.65018305079586</v>
      </c>
      <c r="I322" s="7">
        <v>18.629387902456287</v>
      </c>
    </row>
    <row r="323" spans="1:9" x14ac:dyDescent="0.25">
      <c r="A323" s="13"/>
      <c r="B323" s="5">
        <f t="shared" si="7"/>
        <v>43104</v>
      </c>
      <c r="C323" s="4">
        <v>0.33333333333333331</v>
      </c>
      <c r="D323">
        <v>1.241421379369978</v>
      </c>
      <c r="E323" s="6">
        <v>113.0048918198747</v>
      </c>
      <c r="F323" s="7">
        <v>140.286688678584</v>
      </c>
      <c r="G323" s="7">
        <v>145.99254205027864</v>
      </c>
      <c r="H323" s="7">
        <v>124.60467440830776</v>
      </c>
      <c r="I323" s="7">
        <v>4.5347511265709182</v>
      </c>
    </row>
    <row r="324" spans="1:9" x14ac:dyDescent="0.25">
      <c r="A324" s="13"/>
      <c r="B324" s="5">
        <f t="shared" si="7"/>
        <v>43104</v>
      </c>
      <c r="C324" s="4">
        <v>0.34375</v>
      </c>
      <c r="D324">
        <v>1.241421379369978</v>
      </c>
      <c r="E324" s="6">
        <v>111.74935346684057</v>
      </c>
      <c r="F324" s="7">
        <v>138.72803652450847</v>
      </c>
      <c r="G324" s="7">
        <v>164.36486471763135</v>
      </c>
      <c r="H324" s="7">
        <v>138.29606705980817</v>
      </c>
      <c r="I324" s="7">
        <v>2.8056633657864816</v>
      </c>
    </row>
    <row r="325" spans="1:9" x14ac:dyDescent="0.25">
      <c r="A325" s="13"/>
      <c r="B325" s="5">
        <f t="shared" si="7"/>
        <v>43104</v>
      </c>
      <c r="C325" s="4">
        <v>0.35416666666666669</v>
      </c>
      <c r="D325">
        <v>1.241421379369978</v>
      </c>
      <c r="E325" s="6">
        <v>112.77801233335499</v>
      </c>
      <c r="F325" s="7">
        <v>140.00503563347795</v>
      </c>
      <c r="G325" s="7">
        <v>174.78876773925853</v>
      </c>
      <c r="H325" s="7">
        <v>151.58284746195957</v>
      </c>
      <c r="I325" s="7">
        <v>2.5006464114116826</v>
      </c>
    </row>
    <row r="326" spans="1:9" x14ac:dyDescent="0.25">
      <c r="A326" s="13"/>
      <c r="B326" s="5">
        <f t="shared" si="7"/>
        <v>43104</v>
      </c>
      <c r="C326" s="4">
        <v>0.36458333333333331</v>
      </c>
      <c r="D326">
        <v>1.241421379369978</v>
      </c>
      <c r="E326" s="6">
        <v>112.94287078697097</v>
      </c>
      <c r="F326" s="7">
        <v>140.2096944423667</v>
      </c>
      <c r="G326" s="7">
        <v>196.14169805759298</v>
      </c>
      <c r="H326" s="7">
        <v>165.15296922451546</v>
      </c>
      <c r="I326" s="7">
        <v>2.2365116572145709</v>
      </c>
    </row>
    <row r="327" spans="1:9" x14ac:dyDescent="0.25">
      <c r="A327" s="13"/>
      <c r="B327" s="5">
        <f t="shared" si="7"/>
        <v>43104</v>
      </c>
      <c r="C327" s="4">
        <v>0.375</v>
      </c>
      <c r="D327">
        <v>1.241421379369978</v>
      </c>
      <c r="E327" s="6">
        <v>114.43911493985223</v>
      </c>
      <c r="F327" s="7">
        <v>142.06716392251082</v>
      </c>
      <c r="G327" s="7">
        <v>226.83336510583538</v>
      </c>
      <c r="H327" s="7">
        <v>170.57494675900037</v>
      </c>
      <c r="I327" s="7">
        <v>2.0011917489341418</v>
      </c>
    </row>
    <row r="328" spans="1:9" x14ac:dyDescent="0.25">
      <c r="A328" s="13"/>
      <c r="B328" s="5">
        <f t="shared" si="7"/>
        <v>43104</v>
      </c>
      <c r="C328" s="4">
        <v>0.38541666666666669</v>
      </c>
      <c r="D328">
        <v>1.241421379369978</v>
      </c>
      <c r="E328" s="6">
        <v>114.62002342232505</v>
      </c>
      <c r="F328" s="7">
        <v>142.29174758036194</v>
      </c>
      <c r="G328" s="7">
        <v>224.79643254430101</v>
      </c>
      <c r="H328" s="7">
        <v>192.68543460928362</v>
      </c>
      <c r="I328" s="7">
        <v>1.7992878216457981</v>
      </c>
    </row>
    <row r="329" spans="1:9" x14ac:dyDescent="0.25">
      <c r="A329" s="13"/>
      <c r="B329" s="5">
        <f t="shared" si="7"/>
        <v>43104</v>
      </c>
      <c r="C329" s="4">
        <v>0.39583333333333331</v>
      </c>
      <c r="D329">
        <v>1.241421379369978</v>
      </c>
      <c r="E329" s="6">
        <v>114.58838358049255</v>
      </c>
      <c r="F329" s="7">
        <v>142.25246920427119</v>
      </c>
      <c r="G329" s="7">
        <v>222.74015989225478</v>
      </c>
      <c r="H329" s="7">
        <v>199.38725069554241</v>
      </c>
      <c r="I329" s="7">
        <v>2.0210993333605805</v>
      </c>
    </row>
    <row r="330" spans="1:9" x14ac:dyDescent="0.25">
      <c r="A330" s="13"/>
      <c r="B330" s="5">
        <f t="shared" si="7"/>
        <v>43104</v>
      </c>
      <c r="C330" s="4">
        <v>0.40625</v>
      </c>
      <c r="D330">
        <v>1.241421379369978</v>
      </c>
      <c r="E330" s="6">
        <v>115.18829878590671</v>
      </c>
      <c r="F330" s="7">
        <v>142.99721676608146</v>
      </c>
      <c r="G330" s="7">
        <v>223.90977737687999</v>
      </c>
      <c r="H330" s="7">
        <v>203.19989843100569</v>
      </c>
      <c r="I330" s="7">
        <v>2.0377648226089149</v>
      </c>
    </row>
    <row r="331" spans="1:9" x14ac:dyDescent="0.25">
      <c r="A331" s="13"/>
      <c r="B331" s="5">
        <f t="shared" si="7"/>
        <v>43104</v>
      </c>
      <c r="C331" s="4">
        <v>0.41666666666666669</v>
      </c>
      <c r="D331">
        <v>1.241421379369978</v>
      </c>
      <c r="E331" s="6">
        <v>115.70441105978128</v>
      </c>
      <c r="F331" s="7">
        <v>143.63792957702461</v>
      </c>
      <c r="G331" s="7">
        <v>234.00146794221183</v>
      </c>
      <c r="H331" s="7">
        <v>204.53681224725264</v>
      </c>
      <c r="I331" s="7">
        <v>2.1526181943563634</v>
      </c>
    </row>
    <row r="332" spans="1:9" x14ac:dyDescent="0.25">
      <c r="A332" s="13"/>
      <c r="B332" s="5">
        <f t="shared" si="7"/>
        <v>43104</v>
      </c>
      <c r="C332" s="4">
        <v>0.42708333333333331</v>
      </c>
      <c r="D332">
        <v>1.241421379369978</v>
      </c>
      <c r="E332" s="6">
        <v>117.62534222946518</v>
      </c>
      <c r="F332" s="7">
        <v>146.02261459936838</v>
      </c>
      <c r="G332" s="7">
        <v>233.60450193816621</v>
      </c>
      <c r="H332" s="7">
        <v>201.53353751855943</v>
      </c>
      <c r="I332" s="7">
        <v>2.0649616210246187</v>
      </c>
    </row>
    <row r="333" spans="1:9" x14ac:dyDescent="0.25">
      <c r="A333" s="13"/>
      <c r="B333" s="5">
        <f t="shared" si="7"/>
        <v>43104</v>
      </c>
      <c r="C333" s="4">
        <v>0.4375</v>
      </c>
      <c r="D333">
        <v>1.241421379369978</v>
      </c>
      <c r="E333" s="6">
        <v>119.28824900123804</v>
      </c>
      <c r="F333" s="7">
        <v>148.08698261774634</v>
      </c>
      <c r="G333" s="7">
        <v>225.37253342492178</v>
      </c>
      <c r="H333" s="7">
        <v>201.09386130926407</v>
      </c>
      <c r="I333" s="7">
        <v>2.0437039969651023</v>
      </c>
    </row>
    <row r="334" spans="1:9" x14ac:dyDescent="0.25">
      <c r="A334" s="13"/>
      <c r="B334" s="5">
        <f t="shared" si="7"/>
        <v>43104</v>
      </c>
      <c r="C334" s="4">
        <v>0.44791666666666669</v>
      </c>
      <c r="D334">
        <v>1.241421379369978</v>
      </c>
      <c r="E334" s="6">
        <v>120.21983306400095</v>
      </c>
      <c r="F334" s="7">
        <v>149.24347098994056</v>
      </c>
      <c r="G334" s="7">
        <v>224.14123977296424</v>
      </c>
      <c r="H334" s="7">
        <v>206.84144479873169</v>
      </c>
      <c r="I334" s="7">
        <v>2.1177771715293621</v>
      </c>
    </row>
    <row r="335" spans="1:9" x14ac:dyDescent="0.25">
      <c r="A335" s="13"/>
      <c r="B335" s="5">
        <f t="shared" si="7"/>
        <v>43104</v>
      </c>
      <c r="C335" s="4">
        <v>0.45833333333333331</v>
      </c>
      <c r="D335">
        <v>1.241421379369978</v>
      </c>
      <c r="E335" s="6">
        <v>120.36233335728501</v>
      </c>
      <c r="F335" s="7">
        <v>149.42037390058988</v>
      </c>
      <c r="G335" s="7">
        <v>221.35542708846529</v>
      </c>
      <c r="H335" s="7">
        <v>208.18546693378187</v>
      </c>
      <c r="I335" s="7">
        <v>2.2052917406922932</v>
      </c>
    </row>
    <row r="336" spans="1:9" x14ac:dyDescent="0.25">
      <c r="A336" s="13"/>
      <c r="B336" s="5">
        <f t="shared" si="7"/>
        <v>43104</v>
      </c>
      <c r="C336" s="4">
        <v>0.46875</v>
      </c>
      <c r="D336">
        <v>1.241421379369978</v>
      </c>
      <c r="E336" s="6">
        <v>119.62630632947217</v>
      </c>
      <c r="F336" s="7">
        <v>148.50665421246887</v>
      </c>
      <c r="G336" s="7">
        <v>219.44829891505671</v>
      </c>
      <c r="H336" s="7">
        <v>203.28010483114397</v>
      </c>
      <c r="I336" s="7">
        <v>2.1868902004787558</v>
      </c>
    </row>
    <row r="337" spans="1:9" x14ac:dyDescent="0.25">
      <c r="A337" s="13"/>
      <c r="B337" s="5">
        <f t="shared" si="7"/>
        <v>43104</v>
      </c>
      <c r="C337" s="4">
        <v>0.47916666666666669</v>
      </c>
      <c r="D337">
        <v>1.241421379369978</v>
      </c>
      <c r="E337" s="6">
        <v>120.36968689293849</v>
      </c>
      <c r="F337" s="7">
        <v>149.42950273696405</v>
      </c>
      <c r="G337" s="7">
        <v>218.46778364488782</v>
      </c>
      <c r="H337" s="7">
        <v>198.5424605204382</v>
      </c>
      <c r="I337" s="7">
        <v>2.2455929238130787</v>
      </c>
    </row>
    <row r="338" spans="1:9" x14ac:dyDescent="0.25">
      <c r="A338" s="13"/>
      <c r="B338" s="5">
        <f t="shared" si="7"/>
        <v>43104</v>
      </c>
      <c r="C338" s="4">
        <v>0.48958333333333331</v>
      </c>
      <c r="D338">
        <v>1.241421379369978</v>
      </c>
      <c r="E338" s="6">
        <v>121.0137788555696</v>
      </c>
      <c r="F338" s="7">
        <v>150.22909226965467</v>
      </c>
      <c r="G338" s="7">
        <v>214.21223657058988</v>
      </c>
      <c r="H338" s="7">
        <v>194.18760981367518</v>
      </c>
      <c r="I338" s="7">
        <v>1.9718038861954197</v>
      </c>
    </row>
    <row r="339" spans="1:9" x14ac:dyDescent="0.25">
      <c r="A339" s="13"/>
      <c r="B339" s="5">
        <f t="shared" si="7"/>
        <v>43104</v>
      </c>
      <c r="C339" s="4">
        <v>0.5</v>
      </c>
      <c r="D339">
        <v>1.241421379369978</v>
      </c>
      <c r="E339" s="6">
        <v>121.67417079188958</v>
      </c>
      <c r="F339" s="7">
        <v>151.04891693816586</v>
      </c>
      <c r="G339" s="7">
        <v>217.63433582244789</v>
      </c>
      <c r="H339" s="7">
        <v>194.71883121510155</v>
      </c>
      <c r="I339" s="7">
        <v>1.8550184577286326</v>
      </c>
    </row>
    <row r="340" spans="1:9" x14ac:dyDescent="0.25">
      <c r="A340" s="13"/>
      <c r="B340" s="5">
        <f t="shared" si="7"/>
        <v>43104</v>
      </c>
      <c r="C340" s="4">
        <v>0.51041666666666663</v>
      </c>
      <c r="D340">
        <v>1.241421379369978</v>
      </c>
      <c r="E340" s="6">
        <v>122.07347452241703</v>
      </c>
      <c r="F340" s="7">
        <v>151.5446211261048</v>
      </c>
      <c r="G340" s="7">
        <v>210.0083943082752</v>
      </c>
      <c r="H340" s="7">
        <v>191.53830206800731</v>
      </c>
      <c r="I340" s="7">
        <v>1.8582405523195797</v>
      </c>
    </row>
    <row r="341" spans="1:9" x14ac:dyDescent="0.25">
      <c r="A341" s="13"/>
      <c r="B341" s="5">
        <f t="shared" si="7"/>
        <v>43104</v>
      </c>
      <c r="C341" s="4">
        <v>0.52083333333333337</v>
      </c>
      <c r="D341">
        <v>1.241421379369978</v>
      </c>
      <c r="E341" s="6">
        <v>121.27706895631097</v>
      </c>
      <c r="F341" s="7">
        <v>150.5559462296915</v>
      </c>
      <c r="G341" s="7">
        <v>203.2831168721207</v>
      </c>
      <c r="H341" s="7">
        <v>187.32354263803091</v>
      </c>
      <c r="I341" s="7">
        <v>2.0519552391966056</v>
      </c>
    </row>
    <row r="342" spans="1:9" x14ac:dyDescent="0.25">
      <c r="A342" s="13"/>
      <c r="B342" s="5">
        <f t="shared" si="7"/>
        <v>43104</v>
      </c>
      <c r="C342" s="4">
        <v>0.53125</v>
      </c>
      <c r="D342">
        <v>1.241421379369978</v>
      </c>
      <c r="E342" s="6">
        <v>119.4303446219369</v>
      </c>
      <c r="F342" s="7">
        <v>148.26338315919674</v>
      </c>
      <c r="G342" s="7">
        <v>188.52508912137191</v>
      </c>
      <c r="H342" s="7">
        <v>183.36523256621078</v>
      </c>
      <c r="I342" s="7">
        <v>1.8819492483351523</v>
      </c>
    </row>
    <row r="343" spans="1:9" x14ac:dyDescent="0.25">
      <c r="A343" s="13"/>
      <c r="B343" s="5">
        <f t="shared" si="7"/>
        <v>43104</v>
      </c>
      <c r="C343" s="4">
        <v>0.54166666666666663</v>
      </c>
      <c r="D343">
        <v>1.241421379369978</v>
      </c>
      <c r="E343" s="6">
        <v>116.93843035299103</v>
      </c>
      <c r="F343" s="7">
        <v>145.16986751017023</v>
      </c>
      <c r="G343" s="7">
        <v>184.40616006077272</v>
      </c>
      <c r="H343" s="7">
        <v>178.10289719552009</v>
      </c>
      <c r="I343" s="7">
        <v>1.8394370003041922</v>
      </c>
    </row>
    <row r="344" spans="1:9" x14ac:dyDescent="0.25">
      <c r="A344" s="13"/>
      <c r="B344" s="5">
        <f t="shared" si="7"/>
        <v>43104</v>
      </c>
      <c r="C344" s="4">
        <v>0.55208333333333337</v>
      </c>
      <c r="D344">
        <v>1.241421379369978</v>
      </c>
      <c r="E344" s="6">
        <v>114.45020078662847</v>
      </c>
      <c r="F344" s="7">
        <v>142.08092612970725</v>
      </c>
      <c r="G344" s="7">
        <v>192.30876450246896</v>
      </c>
      <c r="H344" s="7">
        <v>177.40964947368224</v>
      </c>
      <c r="I344" s="7">
        <v>1.9439870695778574</v>
      </c>
    </row>
    <row r="345" spans="1:9" x14ac:dyDescent="0.25">
      <c r="A345" s="13"/>
      <c r="B345" s="5">
        <f t="shared" si="7"/>
        <v>43104</v>
      </c>
      <c r="C345" s="4">
        <v>0.5625</v>
      </c>
      <c r="D345">
        <v>1.241421379369978</v>
      </c>
      <c r="E345" s="6">
        <v>115.73641590041613</v>
      </c>
      <c r="F345" s="7">
        <v>143.67766107043204</v>
      </c>
      <c r="G345" s="7">
        <v>179.89865748658889</v>
      </c>
      <c r="H345" s="7">
        <v>174.0300673314392</v>
      </c>
      <c r="I345" s="7">
        <v>1.9254275247257817</v>
      </c>
    </row>
    <row r="346" spans="1:9" x14ac:dyDescent="0.25">
      <c r="A346" s="13"/>
      <c r="B346" s="5">
        <f t="shared" si="7"/>
        <v>43104</v>
      </c>
      <c r="C346" s="4">
        <v>0.57291666666666663</v>
      </c>
      <c r="D346">
        <v>1.241421379369978</v>
      </c>
      <c r="E346" s="6">
        <v>116.55989386410272</v>
      </c>
      <c r="F346" s="7">
        <v>144.69994421999263</v>
      </c>
      <c r="G346" s="7">
        <v>173.75716634716429</v>
      </c>
      <c r="H346" s="7">
        <v>175.12894679047247</v>
      </c>
      <c r="I346" s="7">
        <v>1.9727619143202264</v>
      </c>
    </row>
    <row r="347" spans="1:9" x14ac:dyDescent="0.25">
      <c r="A347" s="13"/>
      <c r="B347" s="5">
        <f t="shared" si="7"/>
        <v>43104</v>
      </c>
      <c r="C347" s="4">
        <v>0.58333333333333337</v>
      </c>
      <c r="D347">
        <v>1.241421379369978</v>
      </c>
      <c r="E347" s="6">
        <v>116.84338387138833</v>
      </c>
      <c r="F347" s="7">
        <v>145.05187477587472</v>
      </c>
      <c r="G347" s="7">
        <v>174.06079451929014</v>
      </c>
      <c r="H347" s="7">
        <v>175.3786410382132</v>
      </c>
      <c r="I347" s="7">
        <v>2.0835821676675228</v>
      </c>
    </row>
    <row r="348" spans="1:9" x14ac:dyDescent="0.25">
      <c r="A348" s="13"/>
      <c r="B348" s="5">
        <f t="shared" si="7"/>
        <v>43104</v>
      </c>
      <c r="C348" s="4">
        <v>0.59375</v>
      </c>
      <c r="D348">
        <v>1.241421379369978</v>
      </c>
      <c r="E348" s="6">
        <v>118.27451838737005</v>
      </c>
      <c r="F348" s="7">
        <v>146.82851576076877</v>
      </c>
      <c r="G348" s="7">
        <v>174.73867794937451</v>
      </c>
      <c r="H348" s="7">
        <v>172.68928829158554</v>
      </c>
      <c r="I348" s="7">
        <v>2.0309786233866407</v>
      </c>
    </row>
    <row r="349" spans="1:9" x14ac:dyDescent="0.25">
      <c r="A349" s="13"/>
      <c r="B349" s="5">
        <f t="shared" si="7"/>
        <v>43104</v>
      </c>
      <c r="C349" s="4">
        <v>0.60416666666666663</v>
      </c>
      <c r="D349">
        <v>1.241421379369978</v>
      </c>
      <c r="E349" s="6">
        <v>118.55742320635844</v>
      </c>
      <c r="F349" s="7">
        <v>147.17971985138772</v>
      </c>
      <c r="G349" s="7">
        <v>175.6648007215293</v>
      </c>
      <c r="H349" s="7">
        <v>173.1311439571825</v>
      </c>
      <c r="I349" s="7">
        <v>2.0362087769281225</v>
      </c>
    </row>
    <row r="350" spans="1:9" x14ac:dyDescent="0.25">
      <c r="A350" s="13"/>
      <c r="B350" s="5">
        <f t="shared" si="7"/>
        <v>43104</v>
      </c>
      <c r="C350" s="4">
        <v>0.61458333333333337</v>
      </c>
      <c r="D350">
        <v>1.241421379369978</v>
      </c>
      <c r="E350" s="6">
        <v>120.67526527883255</v>
      </c>
      <c r="F350" s="7">
        <v>149.80885427828633</v>
      </c>
      <c r="G350" s="7">
        <v>176.02473772386168</v>
      </c>
      <c r="H350" s="7">
        <v>170.98598900649887</v>
      </c>
      <c r="I350" s="7">
        <v>2.0417459394824595</v>
      </c>
    </row>
    <row r="351" spans="1:9" x14ac:dyDescent="0.25">
      <c r="A351" s="13"/>
      <c r="B351" s="5">
        <f t="shared" si="7"/>
        <v>43104</v>
      </c>
      <c r="C351" s="4">
        <v>0.625</v>
      </c>
      <c r="D351">
        <v>1.241421379369978</v>
      </c>
      <c r="E351" s="6">
        <v>122.44276801174303</v>
      </c>
      <c r="F351" s="7">
        <v>152.00306995901624</v>
      </c>
      <c r="G351" s="7">
        <v>172.44817084838709</v>
      </c>
      <c r="H351" s="7">
        <v>167.59728365214983</v>
      </c>
      <c r="I351" s="7">
        <v>2.1046547862958396</v>
      </c>
    </row>
    <row r="352" spans="1:9" x14ac:dyDescent="0.25">
      <c r="A352" s="13"/>
      <c r="B352" s="5">
        <f t="shared" si="7"/>
        <v>43104</v>
      </c>
      <c r="C352" s="4">
        <v>0.63541666666666663</v>
      </c>
      <c r="D352">
        <v>1.241421379369978</v>
      </c>
      <c r="E352" s="6">
        <v>124.4698721754333</v>
      </c>
      <c r="F352" s="7">
        <v>154.51956040603125</v>
      </c>
      <c r="G352" s="7">
        <v>169.89633549488315</v>
      </c>
      <c r="H352" s="7">
        <v>160.7739638805092</v>
      </c>
      <c r="I352" s="7">
        <v>2.0274185188727452</v>
      </c>
    </row>
    <row r="353" spans="1:9" x14ac:dyDescent="0.25">
      <c r="A353" s="13"/>
      <c r="B353" s="5">
        <f t="shared" si="7"/>
        <v>43104</v>
      </c>
      <c r="C353" s="4">
        <v>0.64583333333333337</v>
      </c>
      <c r="D353">
        <v>1.241421379369978</v>
      </c>
      <c r="E353" s="6">
        <v>126.30663739846439</v>
      </c>
      <c r="F353" s="7">
        <v>156.79976002278531</v>
      </c>
      <c r="G353" s="7">
        <v>168.55660234913753</v>
      </c>
      <c r="H353" s="7">
        <v>158.36571283200919</v>
      </c>
      <c r="I353" s="7">
        <v>1.9260995444542475</v>
      </c>
    </row>
    <row r="354" spans="1:9" x14ac:dyDescent="0.25">
      <c r="A354" s="13"/>
      <c r="B354" s="5">
        <f t="shared" si="7"/>
        <v>43104</v>
      </c>
      <c r="C354" s="4">
        <v>0.65625</v>
      </c>
      <c r="D354">
        <v>1.241421379369978</v>
      </c>
      <c r="E354" s="6">
        <v>129.9907815732868</v>
      </c>
      <c r="F354" s="7">
        <v>161.3733353660912</v>
      </c>
      <c r="G354" s="7">
        <v>167.39703656921955</v>
      </c>
      <c r="H354" s="7">
        <v>158.31181644302572</v>
      </c>
      <c r="I354" s="7">
        <v>2.36834652748743</v>
      </c>
    </row>
    <row r="355" spans="1:9" x14ac:dyDescent="0.25">
      <c r="A355" s="13"/>
      <c r="B355" s="5">
        <f t="shared" si="7"/>
        <v>43104</v>
      </c>
      <c r="C355" s="4">
        <v>0.66666666666666663</v>
      </c>
      <c r="D355">
        <v>1.241421379369978</v>
      </c>
      <c r="E355" s="6">
        <v>131.48618563381595</v>
      </c>
      <c r="F355" s="7">
        <v>163.22976193762878</v>
      </c>
      <c r="G355" s="7">
        <v>167.18066780006779</v>
      </c>
      <c r="H355" s="7">
        <v>156.57321638782363</v>
      </c>
      <c r="I355" s="7">
        <v>3.6698757364465773</v>
      </c>
    </row>
    <row r="356" spans="1:9" x14ac:dyDescent="0.25">
      <c r="A356" s="13"/>
      <c r="B356" s="5">
        <f t="shared" ref="B356:B419" si="8">DATE(YEAR(B260),MONTH(B260),DAY(B260)+1)</f>
        <v>43104</v>
      </c>
      <c r="C356" s="4">
        <v>0.67708333333333337</v>
      </c>
      <c r="D356">
        <v>1.241421379369978</v>
      </c>
      <c r="E356" s="6">
        <v>134.26721664430184</v>
      </c>
      <c r="F356" s="7">
        <v>166.68219329073685</v>
      </c>
      <c r="G356" s="7">
        <v>166.43770540733252</v>
      </c>
      <c r="H356" s="7">
        <v>155.90806478773769</v>
      </c>
      <c r="I356" s="7">
        <v>7.926078685685896</v>
      </c>
    </row>
    <row r="357" spans="1:9" x14ac:dyDescent="0.25">
      <c r="A357" s="13"/>
      <c r="B357" s="5">
        <f t="shared" si="8"/>
        <v>43104</v>
      </c>
      <c r="C357" s="4">
        <v>0.6875</v>
      </c>
      <c r="D357">
        <v>1.241421379369978</v>
      </c>
      <c r="E357" s="6">
        <v>139.37599577762856</v>
      </c>
      <c r="F357" s="7">
        <v>173.02434092932788</v>
      </c>
      <c r="G357" s="7">
        <v>167.88544817780001</v>
      </c>
      <c r="H357" s="7">
        <v>159.34625543995517</v>
      </c>
      <c r="I357" s="7">
        <v>20.642540002510142</v>
      </c>
    </row>
    <row r="358" spans="1:9" x14ac:dyDescent="0.25">
      <c r="A358" s="13"/>
      <c r="B358" s="5">
        <f t="shared" si="8"/>
        <v>43104</v>
      </c>
      <c r="C358" s="4">
        <v>0.69791666666666663</v>
      </c>
      <c r="D358">
        <v>1.241421379369978</v>
      </c>
      <c r="E358" s="6">
        <v>144.26569132276799</v>
      </c>
      <c r="F358" s="7">
        <v>179.0945135176741</v>
      </c>
      <c r="G358" s="7">
        <v>170.13204837201468</v>
      </c>
      <c r="H358" s="7">
        <v>157.75124663556366</v>
      </c>
      <c r="I358" s="7">
        <v>60.356674889335437</v>
      </c>
    </row>
    <row r="359" spans="1:9" x14ac:dyDescent="0.25">
      <c r="A359" s="13"/>
      <c r="B359" s="5">
        <f t="shared" si="8"/>
        <v>43104</v>
      </c>
      <c r="C359" s="4">
        <v>0.70833333333333337</v>
      </c>
      <c r="D359">
        <v>1.241421379369978</v>
      </c>
      <c r="E359" s="6">
        <v>148.39578766200714</v>
      </c>
      <c r="F359" s="7">
        <v>184.22170341206325</v>
      </c>
      <c r="G359" s="7">
        <v>170.99990982455941</v>
      </c>
      <c r="H359" s="7">
        <v>151.09728627211169</v>
      </c>
      <c r="I359" s="7">
        <v>110.93722178113543</v>
      </c>
    </row>
    <row r="360" spans="1:9" x14ac:dyDescent="0.25">
      <c r="A360" s="13"/>
      <c r="B360" s="5">
        <f t="shared" si="8"/>
        <v>43104</v>
      </c>
      <c r="C360" s="4">
        <v>0.71875</v>
      </c>
      <c r="D360">
        <v>1.241421379369978</v>
      </c>
      <c r="E360" s="6">
        <v>154.71962896324749</v>
      </c>
      <c r="F360" s="7">
        <v>192.07225520316589</v>
      </c>
      <c r="G360" s="7">
        <v>168.24760282241792</v>
      </c>
      <c r="H360" s="7">
        <v>151.73213821175406</v>
      </c>
      <c r="I360" s="7">
        <v>138.60393899223328</v>
      </c>
    </row>
    <row r="361" spans="1:9" x14ac:dyDescent="0.25">
      <c r="A361" s="13"/>
      <c r="B361" s="5">
        <f t="shared" si="8"/>
        <v>43104</v>
      </c>
      <c r="C361" s="4">
        <v>0.72916666666666663</v>
      </c>
      <c r="D361">
        <v>1.241421379369978</v>
      </c>
      <c r="E361" s="6">
        <v>161.21043043675098</v>
      </c>
      <c r="F361" s="7">
        <v>200.1300749216193</v>
      </c>
      <c r="G361" s="7">
        <v>165.82470810143946</v>
      </c>
      <c r="H361" s="7">
        <v>152.83878022785422</v>
      </c>
      <c r="I361" s="7">
        <v>156.81948874565376</v>
      </c>
    </row>
    <row r="362" spans="1:9" x14ac:dyDescent="0.25">
      <c r="A362" s="13"/>
      <c r="B362" s="5">
        <f t="shared" si="8"/>
        <v>43104</v>
      </c>
      <c r="C362" s="4">
        <v>0.73958333333333337</v>
      </c>
      <c r="D362">
        <v>1.241421379369978</v>
      </c>
      <c r="E362" s="6">
        <v>165.16759074018339</v>
      </c>
      <c r="F362" s="7">
        <v>205.04257832389447</v>
      </c>
      <c r="G362" s="7">
        <v>163.42422683392292</v>
      </c>
      <c r="H362" s="7">
        <v>152.41862680944476</v>
      </c>
      <c r="I362" s="7">
        <v>168.74640488382073</v>
      </c>
    </row>
    <row r="363" spans="1:9" x14ac:dyDescent="0.25">
      <c r="A363" s="13"/>
      <c r="B363" s="5">
        <f t="shared" si="8"/>
        <v>43104</v>
      </c>
      <c r="C363" s="4">
        <v>0.75</v>
      </c>
      <c r="D363">
        <v>1.241421379369978</v>
      </c>
      <c r="E363" s="6">
        <v>168.11690702727998</v>
      </c>
      <c r="F363" s="7">
        <v>208.70392261722026</v>
      </c>
      <c r="G363" s="7">
        <v>161.34611120885779</v>
      </c>
      <c r="H363" s="7">
        <v>154.84815063584261</v>
      </c>
      <c r="I363" s="7">
        <v>190.31946220350355</v>
      </c>
    </row>
    <row r="364" spans="1:9" x14ac:dyDescent="0.25">
      <c r="A364" s="13"/>
      <c r="B364" s="5">
        <f t="shared" si="8"/>
        <v>43104</v>
      </c>
      <c r="C364" s="4">
        <v>0.76041666666666663</v>
      </c>
      <c r="D364">
        <v>1.241421379369978</v>
      </c>
      <c r="E364" s="6">
        <v>170.09293615475815</v>
      </c>
      <c r="F364" s="7">
        <v>211.15700742232946</v>
      </c>
      <c r="G364" s="7">
        <v>158.25546109439247</v>
      </c>
      <c r="H364" s="7">
        <v>154.58326441369746</v>
      </c>
      <c r="I364" s="7">
        <v>206.17158457384784</v>
      </c>
    </row>
    <row r="365" spans="1:9" x14ac:dyDescent="0.25">
      <c r="A365" s="13"/>
      <c r="B365" s="5">
        <f t="shared" si="8"/>
        <v>43104</v>
      </c>
      <c r="C365" s="4">
        <v>0.77083333333333337</v>
      </c>
      <c r="D365">
        <v>1.241421379369978</v>
      </c>
      <c r="E365" s="6">
        <v>172.49101498432319</v>
      </c>
      <c r="F365" s="7">
        <v>214.13403375076604</v>
      </c>
      <c r="G365" s="7">
        <v>156.22013552002153</v>
      </c>
      <c r="H365" s="7">
        <v>157.95870438484792</v>
      </c>
      <c r="I365" s="7">
        <v>223.11798306882784</v>
      </c>
    </row>
    <row r="366" spans="1:9" x14ac:dyDescent="0.25">
      <c r="A366" s="13"/>
      <c r="B366" s="5">
        <f t="shared" si="8"/>
        <v>43104</v>
      </c>
      <c r="C366" s="4">
        <v>0.78125</v>
      </c>
      <c r="D366">
        <v>1.241421379369978</v>
      </c>
      <c r="E366" s="6">
        <v>175.81446892963322</v>
      </c>
      <c r="F366" s="7">
        <v>218.2598405318254</v>
      </c>
      <c r="G366" s="7">
        <v>153.1933792151741</v>
      </c>
      <c r="H366" s="7">
        <v>158.84017605376505</v>
      </c>
      <c r="I366" s="7">
        <v>226.49824530309834</v>
      </c>
    </row>
    <row r="367" spans="1:9" x14ac:dyDescent="0.25">
      <c r="A367" s="13"/>
      <c r="B367" s="5">
        <f t="shared" si="8"/>
        <v>43104</v>
      </c>
      <c r="C367" s="4">
        <v>0.79166666666666663</v>
      </c>
      <c r="D367">
        <v>1.241421379369978</v>
      </c>
      <c r="E367" s="6">
        <v>175.83616850516964</v>
      </c>
      <c r="F367" s="7">
        <v>218.28677884881958</v>
      </c>
      <c r="G367" s="7">
        <v>148.20599411677972</v>
      </c>
      <c r="H367" s="7">
        <v>160.67382930258543</v>
      </c>
      <c r="I367" s="7">
        <v>226.9064232859688</v>
      </c>
    </row>
    <row r="368" spans="1:9" x14ac:dyDescent="0.25">
      <c r="A368" s="13"/>
      <c r="B368" s="5">
        <f t="shared" si="8"/>
        <v>43104</v>
      </c>
      <c r="C368" s="4">
        <v>0.80208333333333337</v>
      </c>
      <c r="D368">
        <v>1.241421379369978</v>
      </c>
      <c r="E368" s="6">
        <v>175.24702869918082</v>
      </c>
      <c r="F368" s="7">
        <v>217.55540809822716</v>
      </c>
      <c r="G368" s="7">
        <v>140.90367169504589</v>
      </c>
      <c r="H368" s="7">
        <v>159.56727157485057</v>
      </c>
      <c r="I368" s="7">
        <v>227.53816283193024</v>
      </c>
    </row>
    <row r="369" spans="1:9" x14ac:dyDescent="0.25">
      <c r="A369" s="13"/>
      <c r="B369" s="5">
        <f t="shared" si="8"/>
        <v>43104</v>
      </c>
      <c r="C369" s="4">
        <v>0.8125</v>
      </c>
      <c r="D369">
        <v>1.241421379369978</v>
      </c>
      <c r="E369" s="6">
        <v>176.19174875144935</v>
      </c>
      <c r="F369" s="7">
        <v>218.72820376863285</v>
      </c>
      <c r="G369" s="7">
        <v>135.12035790700972</v>
      </c>
      <c r="H369" s="7">
        <v>156.1099956285002</v>
      </c>
      <c r="I369" s="7">
        <v>227.51846125355149</v>
      </c>
    </row>
    <row r="370" spans="1:9" x14ac:dyDescent="0.25">
      <c r="A370" s="13"/>
      <c r="B370" s="5">
        <f t="shared" si="8"/>
        <v>43104</v>
      </c>
      <c r="C370" s="4">
        <v>0.82291666666666663</v>
      </c>
      <c r="D370">
        <v>1.241421379369978</v>
      </c>
      <c r="E370" s="6">
        <v>177.2029045368096</v>
      </c>
      <c r="F370" s="7">
        <v>219.9834741784527</v>
      </c>
      <c r="G370" s="7">
        <v>130.66384905298932</v>
      </c>
      <c r="H370" s="7">
        <v>151.46844005418589</v>
      </c>
      <c r="I370" s="7">
        <v>227.61958922236263</v>
      </c>
    </row>
    <row r="371" spans="1:9" x14ac:dyDescent="0.25">
      <c r="A371" s="13"/>
      <c r="B371" s="5">
        <f t="shared" si="8"/>
        <v>43104</v>
      </c>
      <c r="C371" s="4">
        <v>0.83333333333333337</v>
      </c>
      <c r="D371">
        <v>1.241421379369978</v>
      </c>
      <c r="E371" s="6">
        <v>179.68504021012455</v>
      </c>
      <c r="F371" s="7">
        <v>223.06485046980279</v>
      </c>
      <c r="G371" s="7">
        <v>127.28920011459942</v>
      </c>
      <c r="H371" s="7">
        <v>147.117474639688</v>
      </c>
      <c r="I371" s="7">
        <v>227.6415378667084</v>
      </c>
    </row>
    <row r="372" spans="1:9" x14ac:dyDescent="0.25">
      <c r="A372" s="13"/>
      <c r="B372" s="5">
        <f t="shared" si="8"/>
        <v>43104</v>
      </c>
      <c r="C372" s="4">
        <v>0.84375</v>
      </c>
      <c r="D372">
        <v>1.241421379369978</v>
      </c>
      <c r="E372" s="6">
        <v>179.92330111310281</v>
      </c>
      <c r="F372" s="7">
        <v>223.36063264862798</v>
      </c>
      <c r="G372" s="7">
        <v>123.34891178202264</v>
      </c>
      <c r="H372" s="7">
        <v>139.00795455156253</v>
      </c>
      <c r="I372" s="7">
        <v>227.99527425133829</v>
      </c>
    </row>
    <row r="373" spans="1:9" x14ac:dyDescent="0.25">
      <c r="A373" s="13"/>
      <c r="B373" s="5">
        <f t="shared" si="8"/>
        <v>43104</v>
      </c>
      <c r="C373" s="4">
        <v>0.85416666666666663</v>
      </c>
      <c r="D373">
        <v>1.241421379369978</v>
      </c>
      <c r="E373" s="6">
        <v>177.47989101923957</v>
      </c>
      <c r="F373" s="7">
        <v>220.32733111953775</v>
      </c>
      <c r="G373" s="7">
        <v>120.88328727236866</v>
      </c>
      <c r="H373" s="7">
        <v>131.15169691864031</v>
      </c>
      <c r="I373" s="7">
        <v>228.45479374143997</v>
      </c>
    </row>
    <row r="374" spans="1:9" x14ac:dyDescent="0.25">
      <c r="A374" s="13"/>
      <c r="B374" s="5">
        <f t="shared" si="8"/>
        <v>43104</v>
      </c>
      <c r="C374" s="4">
        <v>0.86458333333333337</v>
      </c>
      <c r="D374">
        <v>1.241421379369978</v>
      </c>
      <c r="E374" s="6">
        <v>174.11490953356321</v>
      </c>
      <c r="F374" s="7">
        <v>216.14997116203497</v>
      </c>
      <c r="G374" s="7">
        <v>115.94522864495568</v>
      </c>
      <c r="H374" s="7">
        <v>125.55909565048782</v>
      </c>
      <c r="I374" s="7">
        <v>228.85736355967165</v>
      </c>
    </row>
    <row r="375" spans="1:9" x14ac:dyDescent="0.25">
      <c r="A375" s="13"/>
      <c r="B375" s="5">
        <f t="shared" si="8"/>
        <v>43104</v>
      </c>
      <c r="C375" s="4">
        <v>0.875</v>
      </c>
      <c r="D375">
        <v>1.241421379369978</v>
      </c>
      <c r="E375" s="6">
        <v>172.92458793664235</v>
      </c>
      <c r="F375" s="7">
        <v>214.67228048329162</v>
      </c>
      <c r="G375" s="7">
        <v>108.43151509680884</v>
      </c>
      <c r="H375" s="7">
        <v>118.92456174836148</v>
      </c>
      <c r="I375" s="7">
        <v>229.59986735733636</v>
      </c>
    </row>
    <row r="376" spans="1:9" x14ac:dyDescent="0.25">
      <c r="A376" s="13"/>
      <c r="B376" s="5">
        <f t="shared" si="8"/>
        <v>43104</v>
      </c>
      <c r="C376" s="4">
        <v>0.88541666666666663</v>
      </c>
      <c r="D376">
        <v>1.241421379369978</v>
      </c>
      <c r="E376" s="6">
        <v>179.81016239467044</v>
      </c>
      <c r="F376" s="7">
        <v>223.22017982473153</v>
      </c>
      <c r="G376" s="7">
        <v>87.976042917101552</v>
      </c>
      <c r="H376" s="7">
        <v>98.271299321398487</v>
      </c>
      <c r="I376" s="7">
        <v>233.06698814151108</v>
      </c>
    </row>
    <row r="377" spans="1:9" x14ac:dyDescent="0.25">
      <c r="A377" s="13"/>
      <c r="B377" s="5">
        <f t="shared" si="8"/>
        <v>43104</v>
      </c>
      <c r="C377" s="4">
        <v>0.89583333333333337</v>
      </c>
      <c r="D377">
        <v>1.241421379369978</v>
      </c>
      <c r="E377" s="6">
        <v>186.16332658882419</v>
      </c>
      <c r="F377" s="7">
        <v>231.10713368200183</v>
      </c>
      <c r="G377" s="7">
        <v>80.33249284108561</v>
      </c>
      <c r="H377" s="7">
        <v>91.547724795708717</v>
      </c>
      <c r="I377" s="7">
        <v>236.88821032103127</v>
      </c>
    </row>
    <row r="378" spans="1:9" x14ac:dyDescent="0.25">
      <c r="A378" s="13"/>
      <c r="B378" s="5">
        <f t="shared" si="8"/>
        <v>43104</v>
      </c>
      <c r="C378" s="4">
        <v>0.90625</v>
      </c>
      <c r="D378">
        <v>1.241421379369978</v>
      </c>
      <c r="E378" s="6">
        <v>186.53710222376904</v>
      </c>
      <c r="F378" s="7">
        <v>231.57114674630995</v>
      </c>
      <c r="G378" s="7">
        <v>77.744198966311401</v>
      </c>
      <c r="H378" s="7">
        <v>87.92366224317577</v>
      </c>
      <c r="I378" s="7">
        <v>237.61695071464402</v>
      </c>
    </row>
    <row r="379" spans="1:9" x14ac:dyDescent="0.25">
      <c r="A379" s="13"/>
      <c r="B379" s="5">
        <f t="shared" si="8"/>
        <v>43104</v>
      </c>
      <c r="C379" s="4">
        <v>0.91666666666666663</v>
      </c>
      <c r="D379">
        <v>1.241421379369978</v>
      </c>
      <c r="E379" s="6">
        <v>185.19876865328004</v>
      </c>
      <c r="F379" s="7">
        <v>229.90971083917634</v>
      </c>
      <c r="G379" s="7">
        <v>77.120551352992706</v>
      </c>
      <c r="H379" s="7">
        <v>85.227682825546324</v>
      </c>
      <c r="I379" s="7">
        <v>236.73307076660339</v>
      </c>
    </row>
    <row r="380" spans="1:9" x14ac:dyDescent="0.25">
      <c r="A380" s="13"/>
      <c r="B380" s="5">
        <f t="shared" si="8"/>
        <v>43104</v>
      </c>
      <c r="C380" s="4">
        <v>0.92708333333333337</v>
      </c>
      <c r="D380">
        <v>1.241421379369978</v>
      </c>
      <c r="E380" s="6">
        <v>182.01954477818683</v>
      </c>
      <c r="F380" s="7">
        <v>225.96295435083218</v>
      </c>
      <c r="G380" s="7">
        <v>75.259407117265638</v>
      </c>
      <c r="H380" s="7">
        <v>70.640308865109787</v>
      </c>
      <c r="I380" s="7">
        <v>238.15867361798922</v>
      </c>
    </row>
    <row r="381" spans="1:9" x14ac:dyDescent="0.25">
      <c r="A381" s="13"/>
      <c r="B381" s="5">
        <f t="shared" si="8"/>
        <v>43104</v>
      </c>
      <c r="C381" s="4">
        <v>0.9375</v>
      </c>
      <c r="D381">
        <v>1.241421379369978</v>
      </c>
      <c r="E381" s="6">
        <v>174.6562642517838</v>
      </c>
      <c r="F381" s="7">
        <v>216.8220204830568</v>
      </c>
      <c r="G381" s="7">
        <v>73.492890320656983</v>
      </c>
      <c r="H381" s="7">
        <v>65.267487502495626</v>
      </c>
      <c r="I381" s="7">
        <v>237.9453823564032</v>
      </c>
    </row>
    <row r="382" spans="1:9" x14ac:dyDescent="0.25">
      <c r="A382" s="13"/>
      <c r="B382" s="5">
        <f t="shared" si="8"/>
        <v>43104</v>
      </c>
      <c r="C382" s="4">
        <v>0.94791666666666663</v>
      </c>
      <c r="D382">
        <v>1.241421379369978</v>
      </c>
      <c r="E382" s="6">
        <v>167.85402259096836</v>
      </c>
      <c r="F382" s="7">
        <v>208.37757225767939</v>
      </c>
      <c r="G382" s="7">
        <v>72.485638801556561</v>
      </c>
      <c r="H382" s="7">
        <v>63.412473173680446</v>
      </c>
      <c r="I382" s="7">
        <v>237.10167458769618</v>
      </c>
    </row>
    <row r="383" spans="1:9" x14ac:dyDescent="0.25">
      <c r="A383" s="13"/>
      <c r="B383" s="5">
        <f t="shared" si="8"/>
        <v>43104</v>
      </c>
      <c r="C383" s="4">
        <v>0.95833333333333337</v>
      </c>
      <c r="D383">
        <v>1.241421379369978</v>
      </c>
      <c r="E383" s="6">
        <v>158.08759986846252</v>
      </c>
      <c r="F383" s="7">
        <v>196.2533262899959</v>
      </c>
      <c r="G383" s="7">
        <v>69.6961702212608</v>
      </c>
      <c r="H383" s="7">
        <v>62.393246219813804</v>
      </c>
      <c r="I383" s="7">
        <v>236.65583549920964</v>
      </c>
    </row>
    <row r="384" spans="1:9" x14ac:dyDescent="0.25">
      <c r="A384" s="13"/>
      <c r="B384" s="5">
        <f t="shared" si="8"/>
        <v>43104</v>
      </c>
      <c r="C384" s="4">
        <v>0.96875</v>
      </c>
      <c r="D384">
        <v>1.241421379369978</v>
      </c>
      <c r="E384" s="6">
        <v>147.60083614004293</v>
      </c>
      <c r="F384" s="7">
        <v>183.23483359713418</v>
      </c>
      <c r="G384" s="7">
        <v>67.558081835256573</v>
      </c>
      <c r="H384" s="7">
        <v>61.200208629326596</v>
      </c>
      <c r="I384" s="7">
        <v>237.16108133169843</v>
      </c>
    </row>
    <row r="385" spans="1:9" x14ac:dyDescent="0.25">
      <c r="A385" s="13"/>
      <c r="B385" s="5">
        <f t="shared" si="8"/>
        <v>43104</v>
      </c>
      <c r="C385" s="4">
        <v>0.97916666666666663</v>
      </c>
      <c r="D385">
        <v>1.241421379369978</v>
      </c>
      <c r="E385" s="6">
        <v>136.91757312433029</v>
      </c>
      <c r="F385" s="7">
        <v>169.97240248799594</v>
      </c>
      <c r="G385" s="7">
        <v>66.419041298883471</v>
      </c>
      <c r="H385" s="7">
        <v>59.469648078677253</v>
      </c>
      <c r="I385" s="7">
        <v>238.08572047630574</v>
      </c>
    </row>
    <row r="386" spans="1:9" ht="15.75" thickBot="1" x14ac:dyDescent="0.3">
      <c r="A386" s="13"/>
      <c r="B386" s="5">
        <f t="shared" si="8"/>
        <v>43104</v>
      </c>
      <c r="C386" s="4">
        <v>0.98958333333333337</v>
      </c>
      <c r="D386">
        <v>1.241421379369978</v>
      </c>
      <c r="E386" s="6">
        <v>126.57809831478623</v>
      </c>
      <c r="F386" s="7">
        <v>157.13675740797061</v>
      </c>
      <c r="G386" s="7">
        <v>64.663946163538881</v>
      </c>
      <c r="H386" s="7">
        <v>58.502864542926353</v>
      </c>
      <c r="I386" s="7">
        <v>239.61802446011393</v>
      </c>
    </row>
    <row r="387" spans="1:9" x14ac:dyDescent="0.25">
      <c r="A387" s="12">
        <f t="shared" ref="A387" si="9">A291+1</f>
        <v>5</v>
      </c>
      <c r="B387" s="5">
        <f t="shared" si="8"/>
        <v>43105</v>
      </c>
      <c r="C387" s="4">
        <v>0</v>
      </c>
      <c r="D387">
        <v>1.24072185436731</v>
      </c>
      <c r="E387" s="6">
        <v>114.13532286603153</v>
      </c>
      <c r="F387" s="7">
        <v>141.61018943515427</v>
      </c>
      <c r="G387" s="7">
        <v>63.380357131815494</v>
      </c>
      <c r="H387" s="7">
        <v>58.938695597273373</v>
      </c>
      <c r="I387" s="7">
        <v>240.73194916157246</v>
      </c>
    </row>
    <row r="388" spans="1:9" x14ac:dyDescent="0.25">
      <c r="A388" s="13"/>
      <c r="B388" s="5">
        <f t="shared" si="8"/>
        <v>43105</v>
      </c>
      <c r="C388" s="4">
        <v>1.0416666666666666E-2</v>
      </c>
      <c r="D388">
        <v>1.24072185436731</v>
      </c>
      <c r="E388" s="6">
        <v>105.0033692301236</v>
      </c>
      <c r="F388" s="7">
        <v>130.27997498601428</v>
      </c>
      <c r="G388" s="7">
        <v>62.031833766285928</v>
      </c>
      <c r="H388" s="7">
        <v>58.463883180861444</v>
      </c>
      <c r="I388" s="7">
        <v>241.48032713168507</v>
      </c>
    </row>
    <row r="389" spans="1:9" x14ac:dyDescent="0.25">
      <c r="A389" s="13"/>
      <c r="B389" s="5">
        <f t="shared" si="8"/>
        <v>43105</v>
      </c>
      <c r="C389" s="4">
        <v>2.0833333333333332E-2</v>
      </c>
      <c r="D389">
        <v>1.24072185436731</v>
      </c>
      <c r="E389" s="6">
        <v>97.401722665217719</v>
      </c>
      <c r="F389" s="7">
        <v>120.84844596375937</v>
      </c>
      <c r="G389" s="7">
        <v>61.102738067878782</v>
      </c>
      <c r="H389" s="7">
        <v>58.557615856757437</v>
      </c>
      <c r="I389" s="7">
        <v>241.51630018774512</v>
      </c>
    </row>
    <row r="390" spans="1:9" x14ac:dyDescent="0.25">
      <c r="A390" s="13"/>
      <c r="B390" s="5">
        <f t="shared" si="8"/>
        <v>43105</v>
      </c>
      <c r="C390" s="4">
        <v>3.125E-2</v>
      </c>
      <c r="D390">
        <v>1.24072185436731</v>
      </c>
      <c r="E390" s="6">
        <v>90.064445327947055</v>
      </c>
      <c r="F390" s="7">
        <v>111.74492561985367</v>
      </c>
      <c r="G390" s="7">
        <v>59.899253328784347</v>
      </c>
      <c r="H390" s="7">
        <v>57.867538982945874</v>
      </c>
      <c r="I390" s="7">
        <v>241.89123319464366</v>
      </c>
    </row>
    <row r="391" spans="1:9" x14ac:dyDescent="0.25">
      <c r="A391" s="13"/>
      <c r="B391" s="5">
        <f t="shared" si="8"/>
        <v>43105</v>
      </c>
      <c r="C391" s="4">
        <v>4.1666666666666664E-2</v>
      </c>
      <c r="D391">
        <v>1.24072185436731</v>
      </c>
      <c r="E391" s="6">
        <v>83.832536116354703</v>
      </c>
      <c r="F391" s="7">
        <v>104.01285966659809</v>
      </c>
      <c r="G391" s="7">
        <v>59.293796810155655</v>
      </c>
      <c r="H391" s="7">
        <v>57.984559330042501</v>
      </c>
      <c r="I391" s="7">
        <v>242.52029366195544</v>
      </c>
    </row>
    <row r="392" spans="1:9" x14ac:dyDescent="0.25">
      <c r="A392" s="13"/>
      <c r="B392" s="5">
        <f t="shared" si="8"/>
        <v>43105</v>
      </c>
      <c r="C392" s="4">
        <v>5.2083333333333336E-2</v>
      </c>
      <c r="D392">
        <v>1.24072185436731</v>
      </c>
      <c r="E392" s="6">
        <v>78.68286025580916</v>
      </c>
      <c r="F392" s="7">
        <v>97.62354428351145</v>
      </c>
      <c r="G392" s="7">
        <v>58.773832008621291</v>
      </c>
      <c r="H392" s="7">
        <v>57.694482927880941</v>
      </c>
      <c r="I392" s="7">
        <v>243.09970167162135</v>
      </c>
    </row>
    <row r="393" spans="1:9" x14ac:dyDescent="0.25">
      <c r="A393" s="13"/>
      <c r="B393" s="5">
        <f t="shared" si="8"/>
        <v>43105</v>
      </c>
      <c r="C393" s="4">
        <v>6.25E-2</v>
      </c>
      <c r="D393">
        <v>1.24072185436731</v>
      </c>
      <c r="E393" s="6">
        <v>75.176128311344854</v>
      </c>
      <c r="F393" s="7">
        <v>93.272665322606613</v>
      </c>
      <c r="G393" s="7">
        <v>58.800182580633589</v>
      </c>
      <c r="H393" s="7">
        <v>57.161555690491063</v>
      </c>
      <c r="I393" s="7">
        <v>242.77365209979251</v>
      </c>
    </row>
    <row r="394" spans="1:9" x14ac:dyDescent="0.25">
      <c r="A394" s="13"/>
      <c r="B394" s="5">
        <f t="shared" si="8"/>
        <v>43105</v>
      </c>
      <c r="C394" s="4">
        <v>7.2916666666666671E-2</v>
      </c>
      <c r="D394">
        <v>1.24072185436731</v>
      </c>
      <c r="E394" s="6">
        <v>71.664624602646825</v>
      </c>
      <c r="F394" s="7">
        <v>88.915865929533112</v>
      </c>
      <c r="G394" s="7">
        <v>58.153747889337502</v>
      </c>
      <c r="H394" s="7">
        <v>57.150249008351771</v>
      </c>
      <c r="I394" s="7">
        <v>242.75442353530005</v>
      </c>
    </row>
    <row r="395" spans="1:9" x14ac:dyDescent="0.25">
      <c r="A395" s="13"/>
      <c r="B395" s="5">
        <f t="shared" si="8"/>
        <v>43105</v>
      </c>
      <c r="C395" s="4">
        <v>8.3333333333333329E-2</v>
      </c>
      <c r="D395">
        <v>1.24072185436731</v>
      </c>
      <c r="E395" s="6">
        <v>69.268704026869486</v>
      </c>
      <c r="F395" s="7">
        <v>85.943194909837857</v>
      </c>
      <c r="G395" s="7">
        <v>57.460453452355871</v>
      </c>
      <c r="H395" s="7">
        <v>56.976125300660257</v>
      </c>
      <c r="I395" s="7">
        <v>242.67588522965306</v>
      </c>
    </row>
    <row r="396" spans="1:9" x14ac:dyDescent="0.25">
      <c r="A396" s="13"/>
      <c r="B396" s="5">
        <f t="shared" si="8"/>
        <v>43105</v>
      </c>
      <c r="C396" s="4">
        <v>9.375E-2</v>
      </c>
      <c r="D396">
        <v>1.24072185436731</v>
      </c>
      <c r="E396" s="6">
        <v>67.085984409125558</v>
      </c>
      <c r="F396" s="7">
        <v>83.235046978146713</v>
      </c>
      <c r="G396" s="7">
        <v>56.716249662036866</v>
      </c>
      <c r="H396" s="7">
        <v>56.655231466668553</v>
      </c>
      <c r="I396" s="7">
        <v>242.98399427480231</v>
      </c>
    </row>
    <row r="397" spans="1:9" x14ac:dyDescent="0.25">
      <c r="A397" s="13"/>
      <c r="B397" s="5">
        <f t="shared" si="8"/>
        <v>43105</v>
      </c>
      <c r="C397" s="4">
        <v>0.10416666666666667</v>
      </c>
      <c r="D397">
        <v>1.24072185436731</v>
      </c>
      <c r="E397" s="6">
        <v>66.03661186057883</v>
      </c>
      <c r="F397" s="7">
        <v>81.933067523791664</v>
      </c>
      <c r="G397" s="7">
        <v>56.453872850396181</v>
      </c>
      <c r="H397" s="7">
        <v>56.426308280365824</v>
      </c>
      <c r="I397" s="7">
        <v>242.67797929112837</v>
      </c>
    </row>
    <row r="398" spans="1:9" x14ac:dyDescent="0.25">
      <c r="A398" s="13"/>
      <c r="B398" s="5">
        <f t="shared" si="8"/>
        <v>43105</v>
      </c>
      <c r="C398" s="4">
        <v>0.11458333333333333</v>
      </c>
      <c r="D398">
        <v>1.24072185436731</v>
      </c>
      <c r="E398" s="6">
        <v>64.512652594834691</v>
      </c>
      <c r="F398" s="7">
        <v>80.042257957617352</v>
      </c>
      <c r="G398" s="7">
        <v>56.040688328403654</v>
      </c>
      <c r="H398" s="7">
        <v>57.831812757272509</v>
      </c>
      <c r="I398" s="7">
        <v>242.64436030417664</v>
      </c>
    </row>
    <row r="399" spans="1:9" x14ac:dyDescent="0.25">
      <c r="A399" s="13"/>
      <c r="B399" s="5">
        <f t="shared" si="8"/>
        <v>43105</v>
      </c>
      <c r="C399" s="4">
        <v>0.125</v>
      </c>
      <c r="D399">
        <v>1.24072185436731</v>
      </c>
      <c r="E399" s="6">
        <v>64.067591106843238</v>
      </c>
      <c r="F399" s="7">
        <v>79.490060442929121</v>
      </c>
      <c r="G399" s="7">
        <v>56.968048480674291</v>
      </c>
      <c r="H399" s="7">
        <v>56.927639421979855</v>
      </c>
      <c r="I399" s="7">
        <v>242.03643945746015</v>
      </c>
    </row>
    <row r="400" spans="1:9" x14ac:dyDescent="0.25">
      <c r="A400" s="13"/>
      <c r="B400" s="5">
        <f t="shared" si="8"/>
        <v>43105</v>
      </c>
      <c r="C400" s="4">
        <v>0.13541666666666666</v>
      </c>
      <c r="D400">
        <v>1.24072185436731</v>
      </c>
      <c r="E400" s="6">
        <v>63.130100609656736</v>
      </c>
      <c r="F400" s="7">
        <v>78.326895494808156</v>
      </c>
      <c r="G400" s="7">
        <v>57.510643678937612</v>
      </c>
      <c r="H400" s="7">
        <v>56.416402390582441</v>
      </c>
      <c r="I400" s="7">
        <v>242.25675092513819</v>
      </c>
    </row>
    <row r="401" spans="1:9" x14ac:dyDescent="0.25">
      <c r="A401" s="13"/>
      <c r="B401" s="5">
        <f t="shared" si="8"/>
        <v>43105</v>
      </c>
      <c r="C401" s="4">
        <v>0.14583333333333334</v>
      </c>
      <c r="D401">
        <v>1.24072185436731</v>
      </c>
      <c r="E401" s="6">
        <v>62.8037936640618</v>
      </c>
      <c r="F401" s="7">
        <v>77.922039336176667</v>
      </c>
      <c r="G401" s="7">
        <v>57.106309638747668</v>
      </c>
      <c r="H401" s="7">
        <v>56.98878059664365</v>
      </c>
      <c r="I401" s="7">
        <v>242.16275216561903</v>
      </c>
    </row>
    <row r="402" spans="1:9" x14ac:dyDescent="0.25">
      <c r="A402" s="13"/>
      <c r="B402" s="5">
        <f t="shared" si="8"/>
        <v>43105</v>
      </c>
      <c r="C402" s="4">
        <v>0.15625</v>
      </c>
      <c r="D402">
        <v>1.24072185436731</v>
      </c>
      <c r="E402" s="6">
        <v>62.267439826170971</v>
      </c>
      <c r="F402" s="7">
        <v>77.256573407831738</v>
      </c>
      <c r="G402" s="7">
        <v>57.520317741661451</v>
      </c>
      <c r="H402" s="7">
        <v>55.328845668615195</v>
      </c>
      <c r="I402" s="7">
        <v>242.07504659084876</v>
      </c>
    </row>
    <row r="403" spans="1:9" x14ac:dyDescent="0.25">
      <c r="A403" s="13"/>
      <c r="B403" s="5">
        <f t="shared" si="8"/>
        <v>43105</v>
      </c>
      <c r="C403" s="4">
        <v>0.16666666666666666</v>
      </c>
      <c r="D403">
        <v>1.24072185436731</v>
      </c>
      <c r="E403" s="6">
        <v>62.024897130177344</v>
      </c>
      <c r="F403" s="7">
        <v>76.955645384295281</v>
      </c>
      <c r="G403" s="7">
        <v>57.592833037411104</v>
      </c>
      <c r="H403" s="7">
        <v>55.321990214907743</v>
      </c>
      <c r="I403" s="7">
        <v>241.73721067300849</v>
      </c>
    </row>
    <row r="404" spans="1:9" x14ac:dyDescent="0.25">
      <c r="A404" s="13"/>
      <c r="B404" s="5">
        <f t="shared" si="8"/>
        <v>43105</v>
      </c>
      <c r="C404" s="4">
        <v>0.17708333333333334</v>
      </c>
      <c r="D404">
        <v>1.24072185436731</v>
      </c>
      <c r="E404" s="6">
        <v>63.064857073740036</v>
      </c>
      <c r="F404" s="7">
        <v>78.245946413940104</v>
      </c>
      <c r="G404" s="7">
        <v>57.094558545115106</v>
      </c>
      <c r="H404" s="7">
        <v>56.61828105283314</v>
      </c>
      <c r="I404" s="7">
        <v>241.87340567128155</v>
      </c>
    </row>
    <row r="405" spans="1:9" x14ac:dyDescent="0.25">
      <c r="A405" s="13"/>
      <c r="B405" s="5">
        <f t="shared" si="8"/>
        <v>43105</v>
      </c>
      <c r="C405" s="4">
        <v>0.1875</v>
      </c>
      <c r="D405">
        <v>1.24072185436731</v>
      </c>
      <c r="E405" s="6">
        <v>63.005000245691434</v>
      </c>
      <c r="F405" s="7">
        <v>78.171680739247094</v>
      </c>
      <c r="G405" s="7">
        <v>57.797514992416843</v>
      </c>
      <c r="H405" s="7">
        <v>57.075252431932611</v>
      </c>
      <c r="I405" s="7">
        <v>241.85483912622394</v>
      </c>
    </row>
    <row r="406" spans="1:9" x14ac:dyDescent="0.25">
      <c r="A406" s="13"/>
      <c r="B406" s="5">
        <f t="shared" si="8"/>
        <v>43105</v>
      </c>
      <c r="C406" s="4">
        <v>0.19791666666666666</v>
      </c>
      <c r="D406">
        <v>1.24072185436731</v>
      </c>
      <c r="E406" s="6">
        <v>64.831403668483532</v>
      </c>
      <c r="F406" s="7">
        <v>80.437739380796515</v>
      </c>
      <c r="G406" s="7">
        <v>57.732701182647908</v>
      </c>
      <c r="H406" s="7">
        <v>56.878832444765145</v>
      </c>
      <c r="I406" s="7">
        <v>242.22568601316635</v>
      </c>
    </row>
    <row r="407" spans="1:9" x14ac:dyDescent="0.25">
      <c r="A407" s="13"/>
      <c r="B407" s="5">
        <f t="shared" si="8"/>
        <v>43105</v>
      </c>
      <c r="C407" s="4">
        <v>0.20833333333333334</v>
      </c>
      <c r="D407">
        <v>1.24072185436731</v>
      </c>
      <c r="E407" s="6">
        <v>66.155892080598264</v>
      </c>
      <c r="F407" s="7">
        <v>82.081061099563513</v>
      </c>
      <c r="G407" s="7">
        <v>55.952878532326075</v>
      </c>
      <c r="H407" s="7">
        <v>57.459302333890889</v>
      </c>
      <c r="I407" s="7">
        <v>241.54632906930223</v>
      </c>
    </row>
    <row r="408" spans="1:9" x14ac:dyDescent="0.25">
      <c r="A408" s="13"/>
      <c r="B408" s="5">
        <f t="shared" si="8"/>
        <v>43105</v>
      </c>
      <c r="C408" s="4">
        <v>0.21875</v>
      </c>
      <c r="D408">
        <v>1.24072185436731</v>
      </c>
      <c r="E408" s="6">
        <v>69.251857546821668</v>
      </c>
      <c r="F408" s="7">
        <v>85.922293113873366</v>
      </c>
      <c r="G408" s="7">
        <v>55.757898762319535</v>
      </c>
      <c r="H408" s="7">
        <v>60.126142059531944</v>
      </c>
      <c r="I408" s="7">
        <v>240.09701252175404</v>
      </c>
    </row>
    <row r="409" spans="1:9" x14ac:dyDescent="0.25">
      <c r="A409" s="13"/>
      <c r="B409" s="5">
        <f t="shared" si="8"/>
        <v>43105</v>
      </c>
      <c r="C409" s="4">
        <v>0.22916666666666666</v>
      </c>
      <c r="D409">
        <v>1.24072185436731</v>
      </c>
      <c r="E409" s="6">
        <v>72.495432297717187</v>
      </c>
      <c r="F409" s="7">
        <v>89.946667193583437</v>
      </c>
      <c r="G409" s="7">
        <v>56.467174686641449</v>
      </c>
      <c r="H409" s="7">
        <v>61.45699112721217</v>
      </c>
      <c r="I409" s="7">
        <v>239.97100982269606</v>
      </c>
    </row>
    <row r="410" spans="1:9" x14ac:dyDescent="0.25">
      <c r="A410" s="13"/>
      <c r="B410" s="5">
        <f t="shared" si="8"/>
        <v>43105</v>
      </c>
      <c r="C410" s="4">
        <v>0.23958333333333334</v>
      </c>
      <c r="D410">
        <v>1.24072185436731</v>
      </c>
      <c r="E410" s="6">
        <v>79.395871530339122</v>
      </c>
      <c r="F410" s="7">
        <v>98.508192954231063</v>
      </c>
      <c r="G410" s="7">
        <v>57.106165009902966</v>
      </c>
      <c r="H410" s="7">
        <v>59.925628066052056</v>
      </c>
      <c r="I410" s="7">
        <v>238.76513642190199</v>
      </c>
    </row>
    <row r="411" spans="1:9" x14ac:dyDescent="0.25">
      <c r="A411" s="13"/>
      <c r="B411" s="5">
        <f t="shared" si="8"/>
        <v>43105</v>
      </c>
      <c r="C411" s="4">
        <v>0.25</v>
      </c>
      <c r="D411">
        <v>1.24072185436731</v>
      </c>
      <c r="E411" s="6">
        <v>84.554003857701716</v>
      </c>
      <c r="F411" s="7">
        <v>104.90800046050835</v>
      </c>
      <c r="G411" s="7">
        <v>59.699034780625027</v>
      </c>
      <c r="H411" s="7">
        <v>60.13378821838014</v>
      </c>
      <c r="I411" s="7">
        <v>235.36018646287457</v>
      </c>
    </row>
    <row r="412" spans="1:9" x14ac:dyDescent="0.25">
      <c r="A412" s="13"/>
      <c r="B412" s="5">
        <f t="shared" si="8"/>
        <v>43105</v>
      </c>
      <c r="C412" s="4">
        <v>0.26041666666666669</v>
      </c>
      <c r="D412">
        <v>1.24072185436731</v>
      </c>
      <c r="E412" s="6">
        <v>91.12894053067626</v>
      </c>
      <c r="F412" s="7">
        <v>113.06566808174897</v>
      </c>
      <c r="G412" s="7">
        <v>67.751980906395715</v>
      </c>
      <c r="H412" s="7">
        <v>61.26942141839654</v>
      </c>
      <c r="I412" s="7">
        <v>222.02912110313542</v>
      </c>
    </row>
    <row r="413" spans="1:9" x14ac:dyDescent="0.25">
      <c r="A413" s="13"/>
      <c r="B413" s="5">
        <f t="shared" si="8"/>
        <v>43105</v>
      </c>
      <c r="C413" s="4">
        <v>0.27083333333333331</v>
      </c>
      <c r="D413">
        <v>1.24072185436731</v>
      </c>
      <c r="E413" s="6">
        <v>96.752249945785934</v>
      </c>
      <c r="F413" s="7">
        <v>120.04263096694498</v>
      </c>
      <c r="G413" s="7">
        <v>76.925519355903361</v>
      </c>
      <c r="H413" s="7">
        <v>62.375292798014343</v>
      </c>
      <c r="I413" s="7">
        <v>212.79845711877283</v>
      </c>
    </row>
    <row r="414" spans="1:9" x14ac:dyDescent="0.25">
      <c r="A414" s="13"/>
      <c r="B414" s="5">
        <f t="shared" si="8"/>
        <v>43105</v>
      </c>
      <c r="C414" s="4">
        <v>0.28125</v>
      </c>
      <c r="D414">
        <v>1.24072185436731</v>
      </c>
      <c r="E414" s="6">
        <v>103.13115746579435</v>
      </c>
      <c r="F414" s="7">
        <v>127.95708093400741</v>
      </c>
      <c r="G414" s="7">
        <v>78.292169536636393</v>
      </c>
      <c r="H414" s="7">
        <v>66.902717912040814</v>
      </c>
      <c r="I414" s="7">
        <v>192.76133988964332</v>
      </c>
    </row>
    <row r="415" spans="1:9" x14ac:dyDescent="0.25">
      <c r="A415" s="13"/>
      <c r="B415" s="5">
        <f t="shared" si="8"/>
        <v>43105</v>
      </c>
      <c r="C415" s="4">
        <v>0.29166666666666669</v>
      </c>
      <c r="D415">
        <v>1.24072185436731</v>
      </c>
      <c r="E415" s="6">
        <v>108.7341350590318</v>
      </c>
      <c r="F415" s="7">
        <v>134.90881768346748</v>
      </c>
      <c r="G415" s="7">
        <v>86.093766800175416</v>
      </c>
      <c r="H415" s="7">
        <v>79.178808567606481</v>
      </c>
      <c r="I415" s="7">
        <v>152.48981863964104</v>
      </c>
    </row>
    <row r="416" spans="1:9" x14ac:dyDescent="0.25">
      <c r="A416" s="13"/>
      <c r="B416" s="5">
        <f t="shared" si="8"/>
        <v>43105</v>
      </c>
      <c r="C416" s="4">
        <v>0.30208333333333331</v>
      </c>
      <c r="D416">
        <v>1.24072185436731</v>
      </c>
      <c r="E416" s="6">
        <v>110.419232369404</v>
      </c>
      <c r="F416" s="7">
        <v>136.99955474318182</v>
      </c>
      <c r="G416" s="7">
        <v>108.96665789210178</v>
      </c>
      <c r="H416" s="7">
        <v>96.556950232999981</v>
      </c>
      <c r="I416" s="7">
        <v>118.11935162673457</v>
      </c>
    </row>
    <row r="417" spans="1:9" x14ac:dyDescent="0.25">
      <c r="A417" s="13"/>
      <c r="B417" s="5">
        <f t="shared" si="8"/>
        <v>43105</v>
      </c>
      <c r="C417" s="4">
        <v>0.3125</v>
      </c>
      <c r="D417">
        <v>1.24072185436731</v>
      </c>
      <c r="E417" s="6">
        <v>113.83144747726682</v>
      </c>
      <c r="F417" s="7">
        <v>141.23316459930953</v>
      </c>
      <c r="G417" s="7">
        <v>124.0530051727425</v>
      </c>
      <c r="H417" s="7">
        <v>105.23760828409787</v>
      </c>
      <c r="I417" s="7">
        <v>61.459212256496265</v>
      </c>
    </row>
    <row r="418" spans="1:9" x14ac:dyDescent="0.25">
      <c r="A418" s="13"/>
      <c r="B418" s="5">
        <f t="shared" si="8"/>
        <v>43105</v>
      </c>
      <c r="C418" s="4">
        <v>0.32291666666666669</v>
      </c>
      <c r="D418">
        <v>1.24072185436731</v>
      </c>
      <c r="E418" s="6">
        <v>114.28882569114779</v>
      </c>
      <c r="F418" s="7">
        <v>141.80064374498315</v>
      </c>
      <c r="G418" s="7">
        <v>135.0294064510276</v>
      </c>
      <c r="H418" s="7">
        <v>118.65018305079586</v>
      </c>
      <c r="I418" s="7">
        <v>18.629387902456287</v>
      </c>
    </row>
    <row r="419" spans="1:9" x14ac:dyDescent="0.25">
      <c r="A419" s="13"/>
      <c r="B419" s="5">
        <f t="shared" si="8"/>
        <v>43105</v>
      </c>
      <c r="C419" s="4">
        <v>0.33333333333333331</v>
      </c>
      <c r="D419">
        <v>1.24072185436731</v>
      </c>
      <c r="E419" s="6">
        <v>113.0048918198747</v>
      </c>
      <c r="F419" s="7">
        <v>140.20763893133218</v>
      </c>
      <c r="G419" s="7">
        <v>145.99254205027864</v>
      </c>
      <c r="H419" s="7">
        <v>124.60467440830776</v>
      </c>
      <c r="I419" s="7">
        <v>4.5347511265709182</v>
      </c>
    </row>
    <row r="420" spans="1:9" x14ac:dyDescent="0.25">
      <c r="A420" s="13"/>
      <c r="B420" s="5">
        <f t="shared" ref="B420:B483" si="10">DATE(YEAR(B324),MONTH(B324),DAY(B324)+1)</f>
        <v>43105</v>
      </c>
      <c r="C420" s="4">
        <v>0.34375</v>
      </c>
      <c r="D420">
        <v>1.24072185436731</v>
      </c>
      <c r="E420" s="6">
        <v>111.74935346684057</v>
      </c>
      <c r="F420" s="7">
        <v>138.64986505772643</v>
      </c>
      <c r="G420" s="7">
        <v>164.36486471763135</v>
      </c>
      <c r="H420" s="7">
        <v>138.29606705980817</v>
      </c>
      <c r="I420" s="7">
        <v>2.8056633657864816</v>
      </c>
    </row>
    <row r="421" spans="1:9" x14ac:dyDescent="0.25">
      <c r="A421" s="13"/>
      <c r="B421" s="5">
        <f t="shared" si="10"/>
        <v>43105</v>
      </c>
      <c r="C421" s="4">
        <v>0.35416666666666669</v>
      </c>
      <c r="D421">
        <v>1.24072185436731</v>
      </c>
      <c r="E421" s="6">
        <v>112.77801233335499</v>
      </c>
      <c r="F421" s="7">
        <v>139.92614459409955</v>
      </c>
      <c r="G421" s="7">
        <v>174.78876773925853</v>
      </c>
      <c r="H421" s="7">
        <v>151.58284746195957</v>
      </c>
      <c r="I421" s="7">
        <v>2.5006464114116826</v>
      </c>
    </row>
    <row r="422" spans="1:9" x14ac:dyDescent="0.25">
      <c r="A422" s="13"/>
      <c r="B422" s="5">
        <f t="shared" si="10"/>
        <v>43105</v>
      </c>
      <c r="C422" s="4">
        <v>0.36458333333333331</v>
      </c>
      <c r="D422">
        <v>1.24072185436731</v>
      </c>
      <c r="E422" s="6">
        <v>112.94287078697097</v>
      </c>
      <c r="F422" s="7">
        <v>140.13068808037809</v>
      </c>
      <c r="G422" s="7">
        <v>196.14169805759298</v>
      </c>
      <c r="H422" s="7">
        <v>165.15296922451546</v>
      </c>
      <c r="I422" s="7">
        <v>2.2365116572145709</v>
      </c>
    </row>
    <row r="423" spans="1:9" x14ac:dyDescent="0.25">
      <c r="A423" s="13"/>
      <c r="B423" s="5">
        <f t="shared" si="10"/>
        <v>43105</v>
      </c>
      <c r="C423" s="4">
        <v>0.375</v>
      </c>
      <c r="D423">
        <v>1.24072185436731</v>
      </c>
      <c r="E423" s="6">
        <v>114.43911493985223</v>
      </c>
      <c r="F423" s="7">
        <v>141.9871109003272</v>
      </c>
      <c r="G423" s="7">
        <v>226.83336510583538</v>
      </c>
      <c r="H423" s="7">
        <v>170.57494675900037</v>
      </c>
      <c r="I423" s="7">
        <v>2.0011917489341418</v>
      </c>
    </row>
    <row r="424" spans="1:9" x14ac:dyDescent="0.25">
      <c r="A424" s="13"/>
      <c r="B424" s="5">
        <f t="shared" si="10"/>
        <v>43105</v>
      </c>
      <c r="C424" s="4">
        <v>0.38541666666666669</v>
      </c>
      <c r="D424">
        <v>1.24072185436731</v>
      </c>
      <c r="E424" s="6">
        <v>114.62002342232505</v>
      </c>
      <c r="F424" s="7">
        <v>142.21156800817164</v>
      </c>
      <c r="G424" s="7">
        <v>224.79643254430101</v>
      </c>
      <c r="H424" s="7">
        <v>192.68543460928362</v>
      </c>
      <c r="I424" s="7">
        <v>1.7992878216457981</v>
      </c>
    </row>
    <row r="425" spans="1:9" x14ac:dyDescent="0.25">
      <c r="A425" s="13"/>
      <c r="B425" s="5">
        <f t="shared" si="10"/>
        <v>43105</v>
      </c>
      <c r="C425" s="4">
        <v>0.39583333333333331</v>
      </c>
      <c r="D425">
        <v>1.24072185436731</v>
      </c>
      <c r="E425" s="6">
        <v>114.58838358049255</v>
      </c>
      <c r="F425" s="7">
        <v>142.17231176494133</v>
      </c>
      <c r="G425" s="7">
        <v>222.74015989225478</v>
      </c>
      <c r="H425" s="7">
        <v>199.38725069554241</v>
      </c>
      <c r="I425" s="7">
        <v>2.0210993333605805</v>
      </c>
    </row>
    <row r="426" spans="1:9" x14ac:dyDescent="0.25">
      <c r="A426" s="13"/>
      <c r="B426" s="5">
        <f t="shared" si="10"/>
        <v>43105</v>
      </c>
      <c r="C426" s="4">
        <v>0.40625</v>
      </c>
      <c r="D426">
        <v>1.24072185436731</v>
      </c>
      <c r="E426" s="6">
        <v>115.18829878590671</v>
      </c>
      <c r="F426" s="7">
        <v>142.91663967106592</v>
      </c>
      <c r="G426" s="7">
        <v>223.90977737687999</v>
      </c>
      <c r="H426" s="7">
        <v>203.19989843100569</v>
      </c>
      <c r="I426" s="7">
        <v>2.0377648226089149</v>
      </c>
    </row>
    <row r="427" spans="1:9" x14ac:dyDescent="0.25">
      <c r="A427" s="13"/>
      <c r="B427" s="5">
        <f t="shared" si="10"/>
        <v>43105</v>
      </c>
      <c r="C427" s="4">
        <v>0.41666666666666669</v>
      </c>
      <c r="D427">
        <v>1.24072185436731</v>
      </c>
      <c r="E427" s="6">
        <v>115.70441105978128</v>
      </c>
      <c r="F427" s="7">
        <v>143.55699144856931</v>
      </c>
      <c r="G427" s="7">
        <v>234.00146794221183</v>
      </c>
      <c r="H427" s="7">
        <v>204.53681224725264</v>
      </c>
      <c r="I427" s="7">
        <v>2.1526181943563634</v>
      </c>
    </row>
    <row r="428" spans="1:9" x14ac:dyDescent="0.25">
      <c r="A428" s="13"/>
      <c r="B428" s="5">
        <f t="shared" si="10"/>
        <v>43105</v>
      </c>
      <c r="C428" s="4">
        <v>0.42708333333333331</v>
      </c>
      <c r="D428">
        <v>1.24072185436731</v>
      </c>
      <c r="E428" s="6">
        <v>117.62534222946518</v>
      </c>
      <c r="F428" s="7">
        <v>145.9403327315315</v>
      </c>
      <c r="G428" s="7">
        <v>233.60450193816621</v>
      </c>
      <c r="H428" s="7">
        <v>201.53353751855943</v>
      </c>
      <c r="I428" s="7">
        <v>2.0649616210246187</v>
      </c>
    </row>
    <row r="429" spans="1:9" x14ac:dyDescent="0.25">
      <c r="A429" s="13"/>
      <c r="B429" s="5">
        <f t="shared" si="10"/>
        <v>43105</v>
      </c>
      <c r="C429" s="4">
        <v>0.4375</v>
      </c>
      <c r="D429">
        <v>1.24072185436731</v>
      </c>
      <c r="E429" s="6">
        <v>119.28824900123804</v>
      </c>
      <c r="F429" s="7">
        <v>148.00353750504547</v>
      </c>
      <c r="G429" s="7">
        <v>225.37253342492178</v>
      </c>
      <c r="H429" s="7">
        <v>201.09386130926407</v>
      </c>
      <c r="I429" s="7">
        <v>2.0437039969651023</v>
      </c>
    </row>
    <row r="430" spans="1:9" x14ac:dyDescent="0.25">
      <c r="A430" s="13"/>
      <c r="B430" s="5">
        <f t="shared" si="10"/>
        <v>43105</v>
      </c>
      <c r="C430" s="4">
        <v>0.44791666666666669</v>
      </c>
      <c r="D430">
        <v>1.24072185436731</v>
      </c>
      <c r="E430" s="6">
        <v>120.21983306400095</v>
      </c>
      <c r="F430" s="7">
        <v>149.15937421089569</v>
      </c>
      <c r="G430" s="7">
        <v>224.14123977296424</v>
      </c>
      <c r="H430" s="7">
        <v>206.84144479873169</v>
      </c>
      <c r="I430" s="7">
        <v>2.1177771715293621</v>
      </c>
    </row>
    <row r="431" spans="1:9" x14ac:dyDescent="0.25">
      <c r="A431" s="13"/>
      <c r="B431" s="5">
        <f t="shared" si="10"/>
        <v>43105</v>
      </c>
      <c r="C431" s="4">
        <v>0.45833333333333331</v>
      </c>
      <c r="D431">
        <v>1.24072185436731</v>
      </c>
      <c r="E431" s="6">
        <v>120.36233335728501</v>
      </c>
      <c r="F431" s="7">
        <v>149.33617743902698</v>
      </c>
      <c r="G431" s="7">
        <v>221.35542708846529</v>
      </c>
      <c r="H431" s="7">
        <v>208.18546693378187</v>
      </c>
      <c r="I431" s="7">
        <v>2.2052917406922932</v>
      </c>
    </row>
    <row r="432" spans="1:9" x14ac:dyDescent="0.25">
      <c r="A432" s="13"/>
      <c r="B432" s="5">
        <f t="shared" si="10"/>
        <v>43105</v>
      </c>
      <c r="C432" s="4">
        <v>0.46875</v>
      </c>
      <c r="D432">
        <v>1.24072185436731</v>
      </c>
      <c r="E432" s="6">
        <v>119.62630632947217</v>
      </c>
      <c r="F432" s="7">
        <v>148.42297262021458</v>
      </c>
      <c r="G432" s="7">
        <v>219.44829891505671</v>
      </c>
      <c r="H432" s="7">
        <v>203.28010483114397</v>
      </c>
      <c r="I432" s="7">
        <v>2.1868902004787558</v>
      </c>
    </row>
    <row r="433" spans="1:9" x14ac:dyDescent="0.25">
      <c r="A433" s="13"/>
      <c r="B433" s="5">
        <f t="shared" si="10"/>
        <v>43105</v>
      </c>
      <c r="C433" s="4">
        <v>0.47916666666666669</v>
      </c>
      <c r="D433">
        <v>1.24072185436731</v>
      </c>
      <c r="E433" s="6">
        <v>120.36968689293849</v>
      </c>
      <c r="F433" s="7">
        <v>149.34530113141912</v>
      </c>
      <c r="G433" s="7">
        <v>218.46778364488782</v>
      </c>
      <c r="H433" s="7">
        <v>198.5424605204382</v>
      </c>
      <c r="I433" s="7">
        <v>2.2455929238130787</v>
      </c>
    </row>
    <row r="434" spans="1:9" x14ac:dyDescent="0.25">
      <c r="A434" s="13"/>
      <c r="B434" s="5">
        <f t="shared" si="10"/>
        <v>43105</v>
      </c>
      <c r="C434" s="4">
        <v>0.48958333333333331</v>
      </c>
      <c r="D434">
        <v>1.24072185436731</v>
      </c>
      <c r="E434" s="6">
        <v>121.0137788555696</v>
      </c>
      <c r="F434" s="7">
        <v>150.14444010567789</v>
      </c>
      <c r="G434" s="7">
        <v>214.21223657058988</v>
      </c>
      <c r="H434" s="7">
        <v>194.18760981367518</v>
      </c>
      <c r="I434" s="7">
        <v>1.9718038861954197</v>
      </c>
    </row>
    <row r="435" spans="1:9" x14ac:dyDescent="0.25">
      <c r="A435" s="13"/>
      <c r="B435" s="5">
        <f t="shared" si="10"/>
        <v>43105</v>
      </c>
      <c r="C435" s="4">
        <v>0.5</v>
      </c>
      <c r="D435">
        <v>1.24072185436731</v>
      </c>
      <c r="E435" s="6">
        <v>121.67417079188958</v>
      </c>
      <c r="F435" s="7">
        <v>150.96380281351802</v>
      </c>
      <c r="G435" s="7">
        <v>217.63433582244789</v>
      </c>
      <c r="H435" s="7">
        <v>194.71883121510155</v>
      </c>
      <c r="I435" s="7">
        <v>1.8550184577286326</v>
      </c>
    </row>
    <row r="436" spans="1:9" x14ac:dyDescent="0.25">
      <c r="A436" s="13"/>
      <c r="B436" s="5">
        <f t="shared" si="10"/>
        <v>43105</v>
      </c>
      <c r="C436" s="4">
        <v>0.51041666666666663</v>
      </c>
      <c r="D436">
        <v>1.24072185436731</v>
      </c>
      <c r="E436" s="6">
        <v>122.07347452241703</v>
      </c>
      <c r="F436" s="7">
        <v>151.45922767851383</v>
      </c>
      <c r="G436" s="7">
        <v>210.0083943082752</v>
      </c>
      <c r="H436" s="7">
        <v>191.53830206800731</v>
      </c>
      <c r="I436" s="7">
        <v>1.8582405523195797</v>
      </c>
    </row>
    <row r="437" spans="1:9" x14ac:dyDescent="0.25">
      <c r="A437" s="13"/>
      <c r="B437" s="5">
        <f t="shared" si="10"/>
        <v>43105</v>
      </c>
      <c r="C437" s="4">
        <v>0.52083333333333337</v>
      </c>
      <c r="D437">
        <v>1.24072185436731</v>
      </c>
      <c r="E437" s="6">
        <v>121.27706895631097</v>
      </c>
      <c r="F437" s="7">
        <v>150.47110988770626</v>
      </c>
      <c r="G437" s="7">
        <v>203.2831168721207</v>
      </c>
      <c r="H437" s="7">
        <v>187.32354263803091</v>
      </c>
      <c r="I437" s="7">
        <v>2.0519552391966056</v>
      </c>
    </row>
    <row r="438" spans="1:9" x14ac:dyDescent="0.25">
      <c r="A438" s="13"/>
      <c r="B438" s="5">
        <f t="shared" si="10"/>
        <v>43105</v>
      </c>
      <c r="C438" s="4">
        <v>0.53125</v>
      </c>
      <c r="D438">
        <v>1.24072185436731</v>
      </c>
      <c r="E438" s="6">
        <v>119.4303446219369</v>
      </c>
      <c r="F438" s="7">
        <v>148.17983864705644</v>
      </c>
      <c r="G438" s="7">
        <v>188.52508912137191</v>
      </c>
      <c r="H438" s="7">
        <v>183.36523256621078</v>
      </c>
      <c r="I438" s="7">
        <v>1.8819492483351523</v>
      </c>
    </row>
    <row r="439" spans="1:9" x14ac:dyDescent="0.25">
      <c r="A439" s="13"/>
      <c r="B439" s="5">
        <f t="shared" si="10"/>
        <v>43105</v>
      </c>
      <c r="C439" s="4">
        <v>0.54166666666666663</v>
      </c>
      <c r="D439">
        <v>1.24072185436731</v>
      </c>
      <c r="E439" s="6">
        <v>116.93843035299103</v>
      </c>
      <c r="F439" s="7">
        <v>145.08806615436555</v>
      </c>
      <c r="G439" s="7">
        <v>184.40616006077272</v>
      </c>
      <c r="H439" s="7">
        <v>178.10289719552009</v>
      </c>
      <c r="I439" s="7">
        <v>1.8394370003041922</v>
      </c>
    </row>
    <row r="440" spans="1:9" x14ac:dyDescent="0.25">
      <c r="A440" s="13"/>
      <c r="B440" s="5">
        <f t="shared" si="10"/>
        <v>43105</v>
      </c>
      <c r="C440" s="4">
        <v>0.55208333333333337</v>
      </c>
      <c r="D440">
        <v>1.24072185436731</v>
      </c>
      <c r="E440" s="6">
        <v>114.45020078662847</v>
      </c>
      <c r="F440" s="7">
        <v>142.00086535269665</v>
      </c>
      <c r="G440" s="7">
        <v>192.30876450246896</v>
      </c>
      <c r="H440" s="7">
        <v>177.40964947368224</v>
      </c>
      <c r="I440" s="7">
        <v>1.9439870695778574</v>
      </c>
    </row>
    <row r="441" spans="1:9" x14ac:dyDescent="0.25">
      <c r="A441" s="13"/>
      <c r="B441" s="5">
        <f t="shared" si="10"/>
        <v>43105</v>
      </c>
      <c r="C441" s="4">
        <v>0.5625</v>
      </c>
      <c r="D441">
        <v>1.24072185436731</v>
      </c>
      <c r="E441" s="6">
        <v>115.73641590041613</v>
      </c>
      <c r="F441" s="7">
        <v>143.59670055379053</v>
      </c>
      <c r="G441" s="7">
        <v>179.89865748658889</v>
      </c>
      <c r="H441" s="7">
        <v>174.0300673314392</v>
      </c>
      <c r="I441" s="7">
        <v>1.9254275247257817</v>
      </c>
    </row>
    <row r="442" spans="1:9" x14ac:dyDescent="0.25">
      <c r="A442" s="13"/>
      <c r="B442" s="5">
        <f t="shared" si="10"/>
        <v>43105</v>
      </c>
      <c r="C442" s="4">
        <v>0.57291666666666663</v>
      </c>
      <c r="D442">
        <v>1.24072185436731</v>
      </c>
      <c r="E442" s="6">
        <v>116.55989386410272</v>
      </c>
      <c r="F442" s="7">
        <v>144.61840765992636</v>
      </c>
      <c r="G442" s="7">
        <v>173.75716634716429</v>
      </c>
      <c r="H442" s="7">
        <v>175.12894679047247</v>
      </c>
      <c r="I442" s="7">
        <v>1.9727619143202264</v>
      </c>
    </row>
    <row r="443" spans="1:9" x14ac:dyDescent="0.25">
      <c r="A443" s="13"/>
      <c r="B443" s="5">
        <f t="shared" si="10"/>
        <v>43105</v>
      </c>
      <c r="C443" s="4">
        <v>0.58333333333333337</v>
      </c>
      <c r="D443">
        <v>1.24072185436731</v>
      </c>
      <c r="E443" s="6">
        <v>116.84338387138833</v>
      </c>
      <c r="F443" s="7">
        <v>144.97013990746035</v>
      </c>
      <c r="G443" s="7">
        <v>174.06079451929014</v>
      </c>
      <c r="H443" s="7">
        <v>175.3786410382132</v>
      </c>
      <c r="I443" s="7">
        <v>2.0835821676675228</v>
      </c>
    </row>
    <row r="444" spans="1:9" x14ac:dyDescent="0.25">
      <c r="A444" s="13"/>
      <c r="B444" s="5">
        <f t="shared" si="10"/>
        <v>43105</v>
      </c>
      <c r="C444" s="4">
        <v>0.59375</v>
      </c>
      <c r="D444">
        <v>1.24072185436731</v>
      </c>
      <c r="E444" s="6">
        <v>118.27451838737005</v>
      </c>
      <c r="F444" s="7">
        <v>146.74577977797827</v>
      </c>
      <c r="G444" s="7">
        <v>174.73867794937451</v>
      </c>
      <c r="H444" s="7">
        <v>172.68928829158554</v>
      </c>
      <c r="I444" s="7">
        <v>2.0309786233866407</v>
      </c>
    </row>
    <row r="445" spans="1:9" x14ac:dyDescent="0.25">
      <c r="A445" s="13"/>
      <c r="B445" s="5">
        <f t="shared" si="10"/>
        <v>43105</v>
      </c>
      <c r="C445" s="4">
        <v>0.60416666666666663</v>
      </c>
      <c r="D445">
        <v>1.24072185436731</v>
      </c>
      <c r="E445" s="6">
        <v>118.55742320635844</v>
      </c>
      <c r="F445" s="7">
        <v>147.09678596960299</v>
      </c>
      <c r="G445" s="7">
        <v>175.6648007215293</v>
      </c>
      <c r="H445" s="7">
        <v>173.1311439571825</v>
      </c>
      <c r="I445" s="7">
        <v>2.0362087769281225</v>
      </c>
    </row>
    <row r="446" spans="1:9" x14ac:dyDescent="0.25">
      <c r="A446" s="13"/>
      <c r="B446" s="5">
        <f t="shared" si="10"/>
        <v>43105</v>
      </c>
      <c r="C446" s="4">
        <v>0.61458333333333337</v>
      </c>
      <c r="D446">
        <v>1.24072185436731</v>
      </c>
      <c r="E446" s="6">
        <v>120.67526527883255</v>
      </c>
      <c r="F446" s="7">
        <v>149.72443891302018</v>
      </c>
      <c r="G446" s="7">
        <v>176.02473772386168</v>
      </c>
      <c r="H446" s="7">
        <v>170.98598900649887</v>
      </c>
      <c r="I446" s="7">
        <v>2.0417459394824595</v>
      </c>
    </row>
    <row r="447" spans="1:9" x14ac:dyDescent="0.25">
      <c r="A447" s="13"/>
      <c r="B447" s="5">
        <f t="shared" si="10"/>
        <v>43105</v>
      </c>
      <c r="C447" s="4">
        <v>0.625</v>
      </c>
      <c r="D447">
        <v>1.24072185436731</v>
      </c>
      <c r="E447" s="6">
        <v>122.44276801174303</v>
      </c>
      <c r="F447" s="7">
        <v>151.91741818139616</v>
      </c>
      <c r="G447" s="7">
        <v>172.44817084838709</v>
      </c>
      <c r="H447" s="7">
        <v>167.59728365214983</v>
      </c>
      <c r="I447" s="7">
        <v>2.1046547862958396</v>
      </c>
    </row>
    <row r="448" spans="1:9" x14ac:dyDescent="0.25">
      <c r="A448" s="13"/>
      <c r="B448" s="5">
        <f t="shared" si="10"/>
        <v>43105</v>
      </c>
      <c r="C448" s="4">
        <v>0.63541666666666663</v>
      </c>
      <c r="D448">
        <v>1.24072185436731</v>
      </c>
      <c r="E448" s="6">
        <v>124.4698721754333</v>
      </c>
      <c r="F448" s="7">
        <v>154.43249061836565</v>
      </c>
      <c r="G448" s="7">
        <v>169.89633549488315</v>
      </c>
      <c r="H448" s="7">
        <v>160.7739638805092</v>
      </c>
      <c r="I448" s="7">
        <v>2.0274185188727452</v>
      </c>
    </row>
    <row r="449" spans="1:9" x14ac:dyDescent="0.25">
      <c r="A449" s="13"/>
      <c r="B449" s="5">
        <f t="shared" si="10"/>
        <v>43105</v>
      </c>
      <c r="C449" s="4">
        <v>0.64583333333333337</v>
      </c>
      <c r="D449">
        <v>1.24072185436731</v>
      </c>
      <c r="E449" s="6">
        <v>126.30663739846439</v>
      </c>
      <c r="F449" s="7">
        <v>156.71140537192215</v>
      </c>
      <c r="G449" s="7">
        <v>168.55660234913753</v>
      </c>
      <c r="H449" s="7">
        <v>158.36571283200919</v>
      </c>
      <c r="I449" s="7">
        <v>1.9260995444542475</v>
      </c>
    </row>
    <row r="450" spans="1:9" x14ac:dyDescent="0.25">
      <c r="A450" s="13"/>
      <c r="B450" s="5">
        <f t="shared" si="10"/>
        <v>43105</v>
      </c>
      <c r="C450" s="4">
        <v>0.65625</v>
      </c>
      <c r="D450">
        <v>1.24072185436731</v>
      </c>
      <c r="E450" s="6">
        <v>129.9907815732868</v>
      </c>
      <c r="F450" s="7">
        <v>161.28240356426434</v>
      </c>
      <c r="G450" s="7">
        <v>167.39703656921955</v>
      </c>
      <c r="H450" s="7">
        <v>158.31181644302572</v>
      </c>
      <c r="I450" s="7">
        <v>2.36834652748743</v>
      </c>
    </row>
    <row r="451" spans="1:9" x14ac:dyDescent="0.25">
      <c r="A451" s="13"/>
      <c r="B451" s="5">
        <f t="shared" si="10"/>
        <v>43105</v>
      </c>
      <c r="C451" s="4">
        <v>0.66666666666666663</v>
      </c>
      <c r="D451">
        <v>1.24072185436731</v>
      </c>
      <c r="E451" s="6">
        <v>131.48618563381595</v>
      </c>
      <c r="F451" s="7">
        <v>163.13778406327248</v>
      </c>
      <c r="G451" s="7">
        <v>167.18066780006779</v>
      </c>
      <c r="H451" s="7">
        <v>156.57321638782363</v>
      </c>
      <c r="I451" s="7">
        <v>3.6698757364465773</v>
      </c>
    </row>
    <row r="452" spans="1:9" x14ac:dyDescent="0.25">
      <c r="A452" s="13"/>
      <c r="B452" s="5">
        <f t="shared" si="10"/>
        <v>43105</v>
      </c>
      <c r="C452" s="4">
        <v>0.67708333333333337</v>
      </c>
      <c r="D452">
        <v>1.24072185436731</v>
      </c>
      <c r="E452" s="6">
        <v>134.26721664430184</v>
      </c>
      <c r="F452" s="7">
        <v>166.58827001565552</v>
      </c>
      <c r="G452" s="7">
        <v>166.43770540733252</v>
      </c>
      <c r="H452" s="7">
        <v>155.90806478773769</v>
      </c>
      <c r="I452" s="7">
        <v>7.926078685685896</v>
      </c>
    </row>
    <row r="453" spans="1:9" x14ac:dyDescent="0.25">
      <c r="A453" s="13"/>
      <c r="B453" s="5">
        <f t="shared" si="10"/>
        <v>43105</v>
      </c>
      <c r="C453" s="4">
        <v>0.6875</v>
      </c>
      <c r="D453">
        <v>1.24072185436731</v>
      </c>
      <c r="E453" s="6">
        <v>139.37599577762856</v>
      </c>
      <c r="F453" s="7">
        <v>172.92684393550968</v>
      </c>
      <c r="G453" s="7">
        <v>167.88544817780001</v>
      </c>
      <c r="H453" s="7">
        <v>159.34625543995517</v>
      </c>
      <c r="I453" s="7">
        <v>20.642540002510142</v>
      </c>
    </row>
    <row r="454" spans="1:9" x14ac:dyDescent="0.25">
      <c r="A454" s="13"/>
      <c r="B454" s="5">
        <f t="shared" si="10"/>
        <v>43105</v>
      </c>
      <c r="C454" s="4">
        <v>0.69791666666666663</v>
      </c>
      <c r="D454">
        <v>1.24072185436731</v>
      </c>
      <c r="E454" s="6">
        <v>144.26569132276799</v>
      </c>
      <c r="F454" s="7">
        <v>178.99359605956664</v>
      </c>
      <c r="G454" s="7">
        <v>170.13204837201468</v>
      </c>
      <c r="H454" s="7">
        <v>157.75124663556366</v>
      </c>
      <c r="I454" s="7">
        <v>60.356674889335437</v>
      </c>
    </row>
    <row r="455" spans="1:9" x14ac:dyDescent="0.25">
      <c r="A455" s="13"/>
      <c r="B455" s="5">
        <f t="shared" si="10"/>
        <v>43105</v>
      </c>
      <c r="C455" s="4">
        <v>0.70833333333333337</v>
      </c>
      <c r="D455">
        <v>1.24072185436731</v>
      </c>
      <c r="E455" s="6">
        <v>148.39578766200714</v>
      </c>
      <c r="F455" s="7">
        <v>184.11789684830308</v>
      </c>
      <c r="G455" s="7">
        <v>170.99990982455941</v>
      </c>
      <c r="H455" s="7">
        <v>151.09728627211169</v>
      </c>
      <c r="I455" s="7">
        <v>110.93722178113543</v>
      </c>
    </row>
    <row r="456" spans="1:9" x14ac:dyDescent="0.25">
      <c r="A456" s="13"/>
      <c r="B456" s="5">
        <f t="shared" si="10"/>
        <v>43105</v>
      </c>
      <c r="C456" s="4">
        <v>0.71875</v>
      </c>
      <c r="D456">
        <v>1.24072185436731</v>
      </c>
      <c r="E456" s="6">
        <v>154.71962896324749</v>
      </c>
      <c r="F456" s="7">
        <v>191.96402495430257</v>
      </c>
      <c r="G456" s="7">
        <v>168.24760282241792</v>
      </c>
      <c r="H456" s="7">
        <v>151.73213821175406</v>
      </c>
      <c r="I456" s="7">
        <v>138.60393899223328</v>
      </c>
    </row>
    <row r="457" spans="1:9" x14ac:dyDescent="0.25">
      <c r="A457" s="13"/>
      <c r="B457" s="5">
        <f t="shared" si="10"/>
        <v>43105</v>
      </c>
      <c r="C457" s="4">
        <v>0.72916666666666663</v>
      </c>
      <c r="D457">
        <v>1.24072185436731</v>
      </c>
      <c r="E457" s="6">
        <v>161.21043043675098</v>
      </c>
      <c r="F457" s="7">
        <v>200.01730419483792</v>
      </c>
      <c r="G457" s="7">
        <v>165.82470810143946</v>
      </c>
      <c r="H457" s="7">
        <v>152.83878022785422</v>
      </c>
      <c r="I457" s="7">
        <v>156.81948874565376</v>
      </c>
    </row>
    <row r="458" spans="1:9" x14ac:dyDescent="0.25">
      <c r="A458" s="13"/>
      <c r="B458" s="5">
        <f t="shared" si="10"/>
        <v>43105</v>
      </c>
      <c r="C458" s="4">
        <v>0.73958333333333337</v>
      </c>
      <c r="D458">
        <v>1.24072185436731</v>
      </c>
      <c r="E458" s="6">
        <v>165.16759074018339</v>
      </c>
      <c r="F458" s="7">
        <v>204.92703946454125</v>
      </c>
      <c r="G458" s="7">
        <v>163.42422683392292</v>
      </c>
      <c r="H458" s="7">
        <v>152.41862680944476</v>
      </c>
      <c r="I458" s="7">
        <v>168.74640488382073</v>
      </c>
    </row>
    <row r="459" spans="1:9" x14ac:dyDescent="0.25">
      <c r="A459" s="13"/>
      <c r="B459" s="5">
        <f t="shared" si="10"/>
        <v>43105</v>
      </c>
      <c r="C459" s="4">
        <v>0.75</v>
      </c>
      <c r="D459">
        <v>1.24072185436731</v>
      </c>
      <c r="E459" s="6">
        <v>168.11690702727998</v>
      </c>
      <c r="F459" s="7">
        <v>208.58632063738347</v>
      </c>
      <c r="G459" s="7">
        <v>161.34611120885779</v>
      </c>
      <c r="H459" s="7">
        <v>154.84815063584261</v>
      </c>
      <c r="I459" s="7">
        <v>190.31946220350355</v>
      </c>
    </row>
    <row r="460" spans="1:9" x14ac:dyDescent="0.25">
      <c r="A460" s="13"/>
      <c r="B460" s="5">
        <f t="shared" si="10"/>
        <v>43105</v>
      </c>
      <c r="C460" s="4">
        <v>0.76041666666666663</v>
      </c>
      <c r="D460">
        <v>1.24072185436731</v>
      </c>
      <c r="E460" s="6">
        <v>170.09293615475815</v>
      </c>
      <c r="F460" s="7">
        <v>211.03802316071199</v>
      </c>
      <c r="G460" s="7">
        <v>158.25546109439247</v>
      </c>
      <c r="H460" s="7">
        <v>154.58326441369746</v>
      </c>
      <c r="I460" s="7">
        <v>206.17158457384784</v>
      </c>
    </row>
    <row r="461" spans="1:9" x14ac:dyDescent="0.25">
      <c r="A461" s="13"/>
      <c r="B461" s="5">
        <f t="shared" si="10"/>
        <v>43105</v>
      </c>
      <c r="C461" s="4">
        <v>0.77083333333333337</v>
      </c>
      <c r="D461">
        <v>1.24072185436731</v>
      </c>
      <c r="E461" s="6">
        <v>172.49101498432319</v>
      </c>
      <c r="F461" s="7">
        <v>214.01337197304892</v>
      </c>
      <c r="G461" s="7">
        <v>156.22013552002153</v>
      </c>
      <c r="H461" s="7">
        <v>157.95870438484792</v>
      </c>
      <c r="I461" s="7">
        <v>223.11798306882784</v>
      </c>
    </row>
    <row r="462" spans="1:9" x14ac:dyDescent="0.25">
      <c r="A462" s="13"/>
      <c r="B462" s="5">
        <f t="shared" si="10"/>
        <v>43105</v>
      </c>
      <c r="C462" s="4">
        <v>0.78125</v>
      </c>
      <c r="D462">
        <v>1.24072185436731</v>
      </c>
      <c r="E462" s="6">
        <v>175.81446892963322</v>
      </c>
      <c r="F462" s="7">
        <v>218.13685391497833</v>
      </c>
      <c r="G462" s="7">
        <v>153.1933792151741</v>
      </c>
      <c r="H462" s="7">
        <v>158.84017605376505</v>
      </c>
      <c r="I462" s="7">
        <v>226.49824530309834</v>
      </c>
    </row>
    <row r="463" spans="1:9" x14ac:dyDescent="0.25">
      <c r="A463" s="13"/>
      <c r="B463" s="5">
        <f t="shared" si="10"/>
        <v>43105</v>
      </c>
      <c r="C463" s="4">
        <v>0.79166666666666663</v>
      </c>
      <c r="D463">
        <v>1.24072185436731</v>
      </c>
      <c r="E463" s="6">
        <v>175.83616850516964</v>
      </c>
      <c r="F463" s="7">
        <v>218.16377705257685</v>
      </c>
      <c r="G463" s="7">
        <v>148.20599411677972</v>
      </c>
      <c r="H463" s="7">
        <v>160.67382930258543</v>
      </c>
      <c r="I463" s="7">
        <v>226.9064232859688</v>
      </c>
    </row>
    <row r="464" spans="1:9" x14ac:dyDescent="0.25">
      <c r="A464" s="13"/>
      <c r="B464" s="5">
        <f t="shared" si="10"/>
        <v>43105</v>
      </c>
      <c r="C464" s="4">
        <v>0.80208333333333337</v>
      </c>
      <c r="D464">
        <v>1.24072185436731</v>
      </c>
      <c r="E464" s="6">
        <v>175.24702869918082</v>
      </c>
      <c r="F464" s="7">
        <v>217.4328184200088</v>
      </c>
      <c r="G464" s="7">
        <v>140.90367169504589</v>
      </c>
      <c r="H464" s="7">
        <v>159.56727157485057</v>
      </c>
      <c r="I464" s="7">
        <v>227.53816283193024</v>
      </c>
    </row>
    <row r="465" spans="1:9" x14ac:dyDescent="0.25">
      <c r="A465" s="13"/>
      <c r="B465" s="5">
        <f t="shared" si="10"/>
        <v>43105</v>
      </c>
      <c r="C465" s="4">
        <v>0.8125</v>
      </c>
      <c r="D465">
        <v>1.24072185436731</v>
      </c>
      <c r="E465" s="6">
        <v>176.19174875144935</v>
      </c>
      <c r="F465" s="7">
        <v>218.60495323511742</v>
      </c>
      <c r="G465" s="7">
        <v>135.12035790700972</v>
      </c>
      <c r="H465" s="7">
        <v>156.1099956285002</v>
      </c>
      <c r="I465" s="7">
        <v>227.51846125355149</v>
      </c>
    </row>
    <row r="466" spans="1:9" x14ac:dyDescent="0.25">
      <c r="A466" s="13"/>
      <c r="B466" s="5">
        <f t="shared" si="10"/>
        <v>43105</v>
      </c>
      <c r="C466" s="4">
        <v>0.82291666666666663</v>
      </c>
      <c r="D466">
        <v>1.24072185436731</v>
      </c>
      <c r="E466" s="6">
        <v>177.2029045368096</v>
      </c>
      <c r="F466" s="7">
        <v>219.8595163161838</v>
      </c>
      <c r="G466" s="7">
        <v>130.66384905298932</v>
      </c>
      <c r="H466" s="7">
        <v>151.46844005418589</v>
      </c>
      <c r="I466" s="7">
        <v>227.61958922236263</v>
      </c>
    </row>
    <row r="467" spans="1:9" x14ac:dyDescent="0.25">
      <c r="A467" s="13"/>
      <c r="B467" s="5">
        <f t="shared" si="10"/>
        <v>43105</v>
      </c>
      <c r="C467" s="4">
        <v>0.83333333333333337</v>
      </c>
      <c r="D467">
        <v>1.24072185436731</v>
      </c>
      <c r="E467" s="6">
        <v>179.68504021012455</v>
      </c>
      <c r="F467" s="7">
        <v>222.93915629157038</v>
      </c>
      <c r="G467" s="7">
        <v>127.28920011459942</v>
      </c>
      <c r="H467" s="7">
        <v>147.117474639688</v>
      </c>
      <c r="I467" s="7">
        <v>227.6415378667084</v>
      </c>
    </row>
    <row r="468" spans="1:9" x14ac:dyDescent="0.25">
      <c r="A468" s="13"/>
      <c r="B468" s="5">
        <f t="shared" si="10"/>
        <v>43105</v>
      </c>
      <c r="C468" s="4">
        <v>0.84375</v>
      </c>
      <c r="D468">
        <v>1.24072185436731</v>
      </c>
      <c r="E468" s="6">
        <v>179.92330111310281</v>
      </c>
      <c r="F468" s="7">
        <v>223.23477180093681</v>
      </c>
      <c r="G468" s="7">
        <v>123.34891178202264</v>
      </c>
      <c r="H468" s="7">
        <v>139.00795455156253</v>
      </c>
      <c r="I468" s="7">
        <v>227.99527425133829</v>
      </c>
    </row>
    <row r="469" spans="1:9" x14ac:dyDescent="0.25">
      <c r="A469" s="13"/>
      <c r="B469" s="5">
        <f t="shared" si="10"/>
        <v>43105</v>
      </c>
      <c r="C469" s="4">
        <v>0.85416666666666663</v>
      </c>
      <c r="D469">
        <v>1.24072185436731</v>
      </c>
      <c r="E469" s="6">
        <v>177.47989101923957</v>
      </c>
      <c r="F469" s="7">
        <v>220.20317949829899</v>
      </c>
      <c r="G469" s="7">
        <v>120.88328727236866</v>
      </c>
      <c r="H469" s="7">
        <v>131.15169691864031</v>
      </c>
      <c r="I469" s="7">
        <v>228.45479374143997</v>
      </c>
    </row>
    <row r="470" spans="1:9" x14ac:dyDescent="0.25">
      <c r="A470" s="13"/>
      <c r="B470" s="5">
        <f t="shared" si="10"/>
        <v>43105</v>
      </c>
      <c r="C470" s="4">
        <v>0.86458333333333337</v>
      </c>
      <c r="D470">
        <v>1.24072185436731</v>
      </c>
      <c r="E470" s="6">
        <v>174.11490953356321</v>
      </c>
      <c r="F470" s="7">
        <v>216.02817342947895</v>
      </c>
      <c r="G470" s="7">
        <v>115.94522864495568</v>
      </c>
      <c r="H470" s="7">
        <v>125.55909565048782</v>
      </c>
      <c r="I470" s="7">
        <v>228.85736355967165</v>
      </c>
    </row>
    <row r="471" spans="1:9" x14ac:dyDescent="0.25">
      <c r="A471" s="13"/>
      <c r="B471" s="5">
        <f t="shared" si="10"/>
        <v>43105</v>
      </c>
      <c r="C471" s="4">
        <v>0.875</v>
      </c>
      <c r="D471">
        <v>1.24072185436731</v>
      </c>
      <c r="E471" s="6">
        <v>172.92458793664235</v>
      </c>
      <c r="F471" s="7">
        <v>214.55131541045387</v>
      </c>
      <c r="G471" s="7">
        <v>108.43151509680884</v>
      </c>
      <c r="H471" s="7">
        <v>118.92456174836148</v>
      </c>
      <c r="I471" s="7">
        <v>229.59986735733636</v>
      </c>
    </row>
    <row r="472" spans="1:9" x14ac:dyDescent="0.25">
      <c r="A472" s="13"/>
      <c r="B472" s="5">
        <f t="shared" si="10"/>
        <v>43105</v>
      </c>
      <c r="C472" s="4">
        <v>0.88541666666666663</v>
      </c>
      <c r="D472">
        <v>1.24072185436731</v>
      </c>
      <c r="E472" s="6">
        <v>179.81016239467044</v>
      </c>
      <c r="F472" s="7">
        <v>223.09439812040264</v>
      </c>
      <c r="G472" s="7">
        <v>87.976042917101552</v>
      </c>
      <c r="H472" s="7">
        <v>98.271299321398487</v>
      </c>
      <c r="I472" s="7">
        <v>233.06698814151108</v>
      </c>
    </row>
    <row r="473" spans="1:9" x14ac:dyDescent="0.25">
      <c r="A473" s="13"/>
      <c r="B473" s="5">
        <f t="shared" si="10"/>
        <v>43105</v>
      </c>
      <c r="C473" s="4">
        <v>0.89583333333333337</v>
      </c>
      <c r="D473">
        <v>1.24072185436731</v>
      </c>
      <c r="E473" s="6">
        <v>186.16332658882419</v>
      </c>
      <c r="F473" s="7">
        <v>230.97690778047308</v>
      </c>
      <c r="G473" s="7">
        <v>80.33249284108561</v>
      </c>
      <c r="H473" s="7">
        <v>91.547724795708717</v>
      </c>
      <c r="I473" s="7">
        <v>236.88821032103127</v>
      </c>
    </row>
    <row r="474" spans="1:9" x14ac:dyDescent="0.25">
      <c r="A474" s="13"/>
      <c r="B474" s="5">
        <f t="shared" si="10"/>
        <v>43105</v>
      </c>
      <c r="C474" s="4">
        <v>0.90625</v>
      </c>
      <c r="D474">
        <v>1.24072185436731</v>
      </c>
      <c r="E474" s="6">
        <v>186.53710222376904</v>
      </c>
      <c r="F474" s="7">
        <v>231.44065937937918</v>
      </c>
      <c r="G474" s="7">
        <v>77.744198966311401</v>
      </c>
      <c r="H474" s="7">
        <v>87.92366224317577</v>
      </c>
      <c r="I474" s="7">
        <v>237.61695071464402</v>
      </c>
    </row>
    <row r="475" spans="1:9" x14ac:dyDescent="0.25">
      <c r="A475" s="13"/>
      <c r="B475" s="5">
        <f t="shared" si="10"/>
        <v>43105</v>
      </c>
      <c r="C475" s="4">
        <v>0.91666666666666663</v>
      </c>
      <c r="D475">
        <v>1.24072185436731</v>
      </c>
      <c r="E475" s="6">
        <v>185.19876865328004</v>
      </c>
      <c r="F475" s="7">
        <v>229.78015967004006</v>
      </c>
      <c r="G475" s="7">
        <v>77.120551352992706</v>
      </c>
      <c r="H475" s="7">
        <v>85.227682825546324</v>
      </c>
      <c r="I475" s="7">
        <v>236.73307076660339</v>
      </c>
    </row>
    <row r="476" spans="1:9" x14ac:dyDescent="0.25">
      <c r="A476" s="13"/>
      <c r="B476" s="5">
        <f t="shared" si="10"/>
        <v>43105</v>
      </c>
      <c r="C476" s="4">
        <v>0.92708333333333337</v>
      </c>
      <c r="D476">
        <v>1.24072185436731</v>
      </c>
      <c r="E476" s="6">
        <v>182.01954477818683</v>
      </c>
      <c r="F476" s="7">
        <v>225.83562712828558</v>
      </c>
      <c r="G476" s="7">
        <v>75.259407117265638</v>
      </c>
      <c r="H476" s="7">
        <v>70.640308865109787</v>
      </c>
      <c r="I476" s="7">
        <v>238.15867361798922</v>
      </c>
    </row>
    <row r="477" spans="1:9" x14ac:dyDescent="0.25">
      <c r="A477" s="13"/>
      <c r="B477" s="5">
        <f t="shared" si="10"/>
        <v>43105</v>
      </c>
      <c r="C477" s="4">
        <v>0.9375</v>
      </c>
      <c r="D477">
        <v>1.24072185436731</v>
      </c>
      <c r="E477" s="6">
        <v>174.6562642517838</v>
      </c>
      <c r="F477" s="7">
        <v>216.69984405934011</v>
      </c>
      <c r="G477" s="7">
        <v>73.492890320656983</v>
      </c>
      <c r="H477" s="7">
        <v>65.267487502495626</v>
      </c>
      <c r="I477" s="7">
        <v>237.9453823564032</v>
      </c>
    </row>
    <row r="478" spans="1:9" x14ac:dyDescent="0.25">
      <c r="A478" s="13"/>
      <c r="B478" s="5">
        <f t="shared" si="10"/>
        <v>43105</v>
      </c>
      <c r="C478" s="4">
        <v>0.94791666666666663</v>
      </c>
      <c r="D478">
        <v>1.24072185436731</v>
      </c>
      <c r="E478" s="6">
        <v>167.85402259096836</v>
      </c>
      <c r="F478" s="7">
        <v>208.26015417207859</v>
      </c>
      <c r="G478" s="7">
        <v>72.485638801556561</v>
      </c>
      <c r="H478" s="7">
        <v>63.412473173680446</v>
      </c>
      <c r="I478" s="7">
        <v>237.10167458769618</v>
      </c>
    </row>
    <row r="479" spans="1:9" x14ac:dyDescent="0.25">
      <c r="A479" s="13"/>
      <c r="B479" s="5">
        <f t="shared" si="10"/>
        <v>43105</v>
      </c>
      <c r="C479" s="4">
        <v>0.95833333333333337</v>
      </c>
      <c r="D479">
        <v>1.24072185436731</v>
      </c>
      <c r="E479" s="6">
        <v>158.08759986846252</v>
      </c>
      <c r="F479" s="7">
        <v>196.14274006127613</v>
      </c>
      <c r="G479" s="7">
        <v>69.6961702212608</v>
      </c>
      <c r="H479" s="7">
        <v>62.393246219813804</v>
      </c>
      <c r="I479" s="7">
        <v>236.65583549920964</v>
      </c>
    </row>
    <row r="480" spans="1:9" x14ac:dyDescent="0.25">
      <c r="A480" s="13"/>
      <c r="B480" s="5">
        <f t="shared" si="10"/>
        <v>43105</v>
      </c>
      <c r="C480" s="4">
        <v>0.96875</v>
      </c>
      <c r="D480">
        <v>1.24072185436731</v>
      </c>
      <c r="E480" s="6">
        <v>147.60083614004293</v>
      </c>
      <c r="F480" s="7">
        <v>183.13158312183953</v>
      </c>
      <c r="G480" s="7">
        <v>67.558081835256573</v>
      </c>
      <c r="H480" s="7">
        <v>61.200208629326596</v>
      </c>
      <c r="I480" s="7">
        <v>237.16108133169843</v>
      </c>
    </row>
    <row r="481" spans="1:9" x14ac:dyDescent="0.25">
      <c r="A481" s="13"/>
      <c r="B481" s="5">
        <f t="shared" si="10"/>
        <v>43105</v>
      </c>
      <c r="C481" s="4">
        <v>0.97916666666666663</v>
      </c>
      <c r="D481">
        <v>1.24072185436731</v>
      </c>
      <c r="E481" s="6">
        <v>136.91757312433029</v>
      </c>
      <c r="F481" s="7">
        <v>169.87662522229084</v>
      </c>
      <c r="G481" s="7">
        <v>66.419041298883471</v>
      </c>
      <c r="H481" s="7">
        <v>59.469648078677253</v>
      </c>
      <c r="I481" s="7">
        <v>238.08572047630574</v>
      </c>
    </row>
    <row r="482" spans="1:9" ht="15.75" thickBot="1" x14ac:dyDescent="0.3">
      <c r="A482" s="13"/>
      <c r="B482" s="5">
        <f t="shared" si="10"/>
        <v>43105</v>
      </c>
      <c r="C482" s="4">
        <v>0.98958333333333337</v>
      </c>
      <c r="D482">
        <v>1.24072185436731</v>
      </c>
      <c r="E482" s="6">
        <v>126.57809831478623</v>
      </c>
      <c r="F482" s="7">
        <v>157.04821286340925</v>
      </c>
      <c r="G482" s="7">
        <v>64.663946163538881</v>
      </c>
      <c r="H482" s="7">
        <v>58.502864542926353</v>
      </c>
      <c r="I482" s="7">
        <v>239.61802446011393</v>
      </c>
    </row>
    <row r="483" spans="1:9" x14ac:dyDescent="0.25">
      <c r="A483" s="14">
        <f t="shared" ref="A483" si="11">A387+1</f>
        <v>6</v>
      </c>
      <c r="B483" s="5">
        <f t="shared" si="10"/>
        <v>43106</v>
      </c>
      <c r="C483" s="4">
        <v>1</v>
      </c>
      <c r="D483">
        <v>1.2398318016868479</v>
      </c>
      <c r="E483" s="6">
        <v>136.3861239578458</v>
      </c>
      <c r="F483" s="7">
        <v>169.09585379174172</v>
      </c>
      <c r="G483" s="7">
        <v>66.2754811006387</v>
      </c>
      <c r="H483" s="7">
        <v>81.517148437724416</v>
      </c>
      <c r="I483" s="7">
        <v>246.78203277371975</v>
      </c>
    </row>
    <row r="484" spans="1:9" x14ac:dyDescent="0.25">
      <c r="A484" s="15"/>
      <c r="B484" s="5">
        <f t="shared" ref="B484:B547" si="12">DATE(YEAR(B388),MONTH(B388),DAY(B388)+1)</f>
        <v>43106</v>
      </c>
      <c r="C484" s="4">
        <v>1.0104166666666701</v>
      </c>
      <c r="D484">
        <v>1.2398318016868479</v>
      </c>
      <c r="E484" s="6">
        <v>125.91112251420027</v>
      </c>
      <c r="F484" s="7">
        <v>156.10861387919437</v>
      </c>
      <c r="G484" s="7">
        <v>65.30949701189509</v>
      </c>
      <c r="H484" s="7">
        <v>82.188661802521338</v>
      </c>
      <c r="I484" s="7">
        <v>249.13694590684335</v>
      </c>
    </row>
    <row r="485" spans="1:9" x14ac:dyDescent="0.25">
      <c r="A485" s="15"/>
      <c r="B485" s="5">
        <f t="shared" si="12"/>
        <v>43106</v>
      </c>
      <c r="C485" s="4">
        <v>1.0208333333333299</v>
      </c>
      <c r="D485">
        <v>1.2398318016868479</v>
      </c>
      <c r="E485" s="6">
        <v>117.74782511560615</v>
      </c>
      <c r="F485" s="7">
        <v>145.98749815778984</v>
      </c>
      <c r="G485" s="7">
        <v>65.757111233864038</v>
      </c>
      <c r="H485" s="7">
        <v>81.490352765036477</v>
      </c>
      <c r="I485" s="7">
        <v>251.427238142893</v>
      </c>
    </row>
    <row r="486" spans="1:9" x14ac:dyDescent="0.25">
      <c r="A486" s="15"/>
      <c r="B486" s="5">
        <f t="shared" si="12"/>
        <v>43106</v>
      </c>
      <c r="C486" s="4">
        <v>1.03125</v>
      </c>
      <c r="D486">
        <v>1.2398318016868479</v>
      </c>
      <c r="E486" s="6">
        <v>109.95809605644141</v>
      </c>
      <c r="F486" s="7">
        <v>136.32954434371322</v>
      </c>
      <c r="G486" s="7">
        <v>63.27919728987775</v>
      </c>
      <c r="H486" s="7">
        <v>79.96682852184513</v>
      </c>
      <c r="I486" s="7">
        <v>250.4633958473998</v>
      </c>
    </row>
    <row r="487" spans="1:9" x14ac:dyDescent="0.25">
      <c r="A487" s="15"/>
      <c r="B487" s="5">
        <f t="shared" si="12"/>
        <v>43106</v>
      </c>
      <c r="C487" s="4">
        <v>1.0416666666666701</v>
      </c>
      <c r="D487">
        <v>1.2398318016868479</v>
      </c>
      <c r="E487" s="6">
        <v>102.13223806691333</v>
      </c>
      <c r="F487" s="7">
        <v>126.62679673281123</v>
      </c>
      <c r="G487" s="7">
        <v>64.257442690678303</v>
      </c>
      <c r="H487" s="7">
        <v>78.598017579946429</v>
      </c>
      <c r="I487" s="7">
        <v>252.11971647196128</v>
      </c>
    </row>
    <row r="488" spans="1:9" x14ac:dyDescent="0.25">
      <c r="A488" s="15"/>
      <c r="B488" s="5">
        <f t="shared" si="12"/>
        <v>43106</v>
      </c>
      <c r="C488" s="4">
        <v>1.0520833333333299</v>
      </c>
      <c r="D488">
        <v>1.2398318016868479</v>
      </c>
      <c r="E488" s="6">
        <v>96.741562820527477</v>
      </c>
      <c r="F488" s="7">
        <v>119.94326612977596</v>
      </c>
      <c r="G488" s="7">
        <v>62.463293749794524</v>
      </c>
      <c r="H488" s="7">
        <v>79.712642908355775</v>
      </c>
      <c r="I488" s="7">
        <v>251.42457806480115</v>
      </c>
    </row>
    <row r="489" spans="1:9" x14ac:dyDescent="0.25">
      <c r="A489" s="15"/>
      <c r="B489" s="5">
        <f t="shared" si="12"/>
        <v>43106</v>
      </c>
      <c r="C489" s="4">
        <v>1.0625</v>
      </c>
      <c r="D489">
        <v>1.2398318016868479</v>
      </c>
      <c r="E489" s="6">
        <v>92.669061903713839</v>
      </c>
      <c r="F489" s="7">
        <v>114.89404998071157</v>
      </c>
      <c r="G489" s="7">
        <v>63.30119292667716</v>
      </c>
      <c r="H489" s="7">
        <v>80.171713469123276</v>
      </c>
      <c r="I489" s="7">
        <v>251.57243740550399</v>
      </c>
    </row>
    <row r="490" spans="1:9" x14ac:dyDescent="0.25">
      <c r="A490" s="15"/>
      <c r="B490" s="5">
        <f t="shared" si="12"/>
        <v>43106</v>
      </c>
      <c r="C490" s="4">
        <v>1.0729166666666701</v>
      </c>
      <c r="D490">
        <v>1.2398318016868479</v>
      </c>
      <c r="E490" s="6">
        <v>88.390285087665362</v>
      </c>
      <c r="F490" s="7">
        <v>109.58908641185427</v>
      </c>
      <c r="G490" s="7">
        <v>63.163072379980584</v>
      </c>
      <c r="H490" s="7">
        <v>82.184700249354321</v>
      </c>
      <c r="I490" s="7">
        <v>249.58611109297408</v>
      </c>
    </row>
    <row r="491" spans="1:9" x14ac:dyDescent="0.25">
      <c r="A491" s="15"/>
      <c r="B491" s="5">
        <f t="shared" si="12"/>
        <v>43106</v>
      </c>
      <c r="C491" s="4">
        <v>1.0833333333333299</v>
      </c>
      <c r="D491">
        <v>1.2398318016868479</v>
      </c>
      <c r="E491" s="6">
        <v>85.107458087850674</v>
      </c>
      <c r="F491" s="7">
        <v>105.5189330980478</v>
      </c>
      <c r="G491" s="7">
        <v>62.132680245726803</v>
      </c>
      <c r="H491" s="7">
        <v>82.496527063483526</v>
      </c>
      <c r="I491" s="7">
        <v>248.78124446452537</v>
      </c>
    </row>
    <row r="492" spans="1:9" x14ac:dyDescent="0.25">
      <c r="A492" s="15"/>
      <c r="B492" s="5">
        <f t="shared" si="12"/>
        <v>43106</v>
      </c>
      <c r="C492" s="4">
        <v>1.09375</v>
      </c>
      <c r="D492">
        <v>1.2398318016868479</v>
      </c>
      <c r="E492" s="6">
        <v>82.718637135516502</v>
      </c>
      <c r="F492" s="7">
        <v>102.55719691280802</v>
      </c>
      <c r="G492" s="7">
        <v>62.308657392525816</v>
      </c>
      <c r="H492" s="7">
        <v>84.101714691412568</v>
      </c>
      <c r="I492" s="7">
        <v>251.09046425623075</v>
      </c>
    </row>
    <row r="493" spans="1:9" x14ac:dyDescent="0.25">
      <c r="A493" s="15"/>
      <c r="B493" s="5">
        <f t="shared" si="12"/>
        <v>43106</v>
      </c>
      <c r="C493" s="4">
        <v>1.1041666666666701</v>
      </c>
      <c r="D493">
        <v>1.2398318016868479</v>
      </c>
      <c r="E493" s="6">
        <v>80.449772841199561</v>
      </c>
      <c r="F493" s="7">
        <v>99.744186807002094</v>
      </c>
      <c r="G493" s="7">
        <v>61.189222099546534</v>
      </c>
      <c r="H493" s="7">
        <v>82.694773298564868</v>
      </c>
      <c r="I493" s="7">
        <v>251.12711233210737</v>
      </c>
    </row>
    <row r="494" spans="1:9" x14ac:dyDescent="0.25">
      <c r="A494" s="15"/>
      <c r="B494" s="5">
        <f t="shared" si="12"/>
        <v>43106</v>
      </c>
      <c r="C494" s="4">
        <v>1.1145833333333299</v>
      </c>
      <c r="D494">
        <v>1.2398318016868479</v>
      </c>
      <c r="E494" s="6">
        <v>77.456967145174147</v>
      </c>
      <c r="F494" s="7">
        <v>96.033611128800246</v>
      </c>
      <c r="G494" s="7">
        <v>61.66707580246328</v>
      </c>
      <c r="H494" s="7">
        <v>80.032300512990389</v>
      </c>
      <c r="I494" s="7">
        <v>250.77780207741532</v>
      </c>
    </row>
    <row r="495" spans="1:9" x14ac:dyDescent="0.25">
      <c r="A495" s="15"/>
      <c r="B495" s="5">
        <f t="shared" si="12"/>
        <v>43106</v>
      </c>
      <c r="C495" s="4">
        <v>1.125</v>
      </c>
      <c r="D495">
        <v>1.2398318016868479</v>
      </c>
      <c r="E495" s="6">
        <v>75.800059049370006</v>
      </c>
      <c r="F495" s="7">
        <v>93.97932377914988</v>
      </c>
      <c r="G495" s="7">
        <v>60.234940894820582</v>
      </c>
      <c r="H495" s="7">
        <v>80.79382181068533</v>
      </c>
      <c r="I495" s="7">
        <v>249.38987833217399</v>
      </c>
    </row>
    <row r="496" spans="1:9" x14ac:dyDescent="0.25">
      <c r="A496" s="15"/>
      <c r="B496" s="5">
        <f t="shared" si="12"/>
        <v>43106</v>
      </c>
      <c r="C496" s="4">
        <v>1.1354166666666701</v>
      </c>
      <c r="D496">
        <v>1.2398318016868479</v>
      </c>
      <c r="E496" s="6">
        <v>73.662745084267172</v>
      </c>
      <c r="F496" s="7">
        <v>91.32941395502597</v>
      </c>
      <c r="G496" s="7">
        <v>60.784028321224156</v>
      </c>
      <c r="H496" s="7">
        <v>80.696809916007737</v>
      </c>
      <c r="I496" s="7">
        <v>249.90960958991104</v>
      </c>
    </row>
    <row r="497" spans="1:9" x14ac:dyDescent="0.25">
      <c r="A497" s="15"/>
      <c r="B497" s="5">
        <f t="shared" si="12"/>
        <v>43106</v>
      </c>
      <c r="C497" s="4">
        <v>1.1458333333333299</v>
      </c>
      <c r="D497">
        <v>1.2398318016868479</v>
      </c>
      <c r="E497" s="6">
        <v>72.268146154923159</v>
      </c>
      <c r="F497" s="7">
        <v>89.60034585182683</v>
      </c>
      <c r="G497" s="7">
        <v>60.310123789261532</v>
      </c>
      <c r="H497" s="7">
        <v>75.969737774544015</v>
      </c>
      <c r="I497" s="7">
        <v>250.01392865240302</v>
      </c>
    </row>
    <row r="498" spans="1:9" x14ac:dyDescent="0.25">
      <c r="A498" s="15"/>
      <c r="B498" s="5">
        <f t="shared" si="12"/>
        <v>43106</v>
      </c>
      <c r="C498" s="4">
        <v>1.15625</v>
      </c>
      <c r="D498">
        <v>1.2398318016868479</v>
      </c>
      <c r="E498" s="6">
        <v>72.252790417266382</v>
      </c>
      <c r="F498" s="7">
        <v>89.581307319941601</v>
      </c>
      <c r="G498" s="7">
        <v>60.318082393188405</v>
      </c>
      <c r="H498" s="7">
        <v>71.596724931934247</v>
      </c>
      <c r="I498" s="7">
        <v>250.3118003970161</v>
      </c>
    </row>
    <row r="499" spans="1:9" x14ac:dyDescent="0.25">
      <c r="A499" s="15"/>
      <c r="B499" s="5">
        <f t="shared" si="12"/>
        <v>43106</v>
      </c>
      <c r="C499" s="4">
        <v>1.1666666666666701</v>
      </c>
      <c r="D499">
        <v>1.2398318016868479</v>
      </c>
      <c r="E499" s="6">
        <v>70.21733888966196</v>
      </c>
      <c r="F499" s="7">
        <v>87.057689785225563</v>
      </c>
      <c r="G499" s="7">
        <v>59.951203206310041</v>
      </c>
      <c r="H499" s="7">
        <v>70.751605630832401</v>
      </c>
      <c r="I499" s="7">
        <v>249.66676546074223</v>
      </c>
    </row>
    <row r="500" spans="1:9" x14ac:dyDescent="0.25">
      <c r="A500" s="15"/>
      <c r="B500" s="5">
        <f t="shared" si="12"/>
        <v>43106</v>
      </c>
      <c r="C500" s="4">
        <v>1.1770833333333299</v>
      </c>
      <c r="D500">
        <v>1.2398318016868479</v>
      </c>
      <c r="E500" s="6">
        <v>69.867934859529285</v>
      </c>
      <c r="F500" s="7">
        <v>86.624487557029525</v>
      </c>
      <c r="G500" s="7">
        <v>59.918766170416262</v>
      </c>
      <c r="H500" s="7">
        <v>68.146645606484043</v>
      </c>
      <c r="I500" s="7">
        <v>249.65424409315278</v>
      </c>
    </row>
    <row r="501" spans="1:9" x14ac:dyDescent="0.25">
      <c r="A501" s="15"/>
      <c r="B501" s="5">
        <f t="shared" si="12"/>
        <v>43106</v>
      </c>
      <c r="C501" s="4">
        <v>1.1875</v>
      </c>
      <c r="D501">
        <v>1.2398318016868479</v>
      </c>
      <c r="E501" s="6">
        <v>69.984294097285485</v>
      </c>
      <c r="F501" s="7">
        <v>86.768753440419701</v>
      </c>
      <c r="G501" s="7">
        <v>59.957213338301258</v>
      </c>
      <c r="H501" s="7">
        <v>67.213428908763305</v>
      </c>
      <c r="I501" s="7">
        <v>249.78274886566405</v>
      </c>
    </row>
    <row r="502" spans="1:9" x14ac:dyDescent="0.25">
      <c r="A502" s="15"/>
      <c r="B502" s="5">
        <f t="shared" si="12"/>
        <v>43106</v>
      </c>
      <c r="C502" s="4">
        <v>1.1979166666666701</v>
      </c>
      <c r="D502">
        <v>1.2398318016868479</v>
      </c>
      <c r="E502" s="6">
        <v>69.657343444563608</v>
      </c>
      <c r="F502" s="7">
        <v>86.363389623592838</v>
      </c>
      <c r="G502" s="7">
        <v>60.777210678183316</v>
      </c>
      <c r="H502" s="7">
        <v>61.485107317622457</v>
      </c>
      <c r="I502" s="7">
        <v>249.57728883397922</v>
      </c>
    </row>
    <row r="503" spans="1:9" x14ac:dyDescent="0.25">
      <c r="A503" s="15"/>
      <c r="B503" s="5">
        <f t="shared" si="12"/>
        <v>43106</v>
      </c>
      <c r="C503" s="4">
        <v>1.2083333333333299</v>
      </c>
      <c r="D503">
        <v>1.2398318016868479</v>
      </c>
      <c r="E503" s="6">
        <v>69.022744426326838</v>
      </c>
      <c r="F503" s="7">
        <v>85.576593579463648</v>
      </c>
      <c r="G503" s="7">
        <v>58.271475768930188</v>
      </c>
      <c r="H503" s="7">
        <v>59.756589756397638</v>
      </c>
      <c r="I503" s="7">
        <v>249.32000628094204</v>
      </c>
    </row>
    <row r="504" spans="1:9" x14ac:dyDescent="0.25">
      <c r="A504" s="15"/>
      <c r="B504" s="5">
        <f t="shared" si="12"/>
        <v>43106</v>
      </c>
      <c r="C504" s="4">
        <v>1.21875</v>
      </c>
      <c r="D504">
        <v>1.2398318016868479</v>
      </c>
      <c r="E504" s="6">
        <v>69.36790137800412</v>
      </c>
      <c r="F504" s="7">
        <v>86.004530144726431</v>
      </c>
      <c r="G504" s="7">
        <v>58.18585147539487</v>
      </c>
      <c r="H504" s="7">
        <v>58.134520373027378</v>
      </c>
      <c r="I504" s="7">
        <v>248.60040815571855</v>
      </c>
    </row>
    <row r="505" spans="1:9" x14ac:dyDescent="0.25">
      <c r="A505" s="15"/>
      <c r="B505" s="5">
        <f t="shared" si="12"/>
        <v>43106</v>
      </c>
      <c r="C505" s="4">
        <v>1.2291666666666701</v>
      </c>
      <c r="D505">
        <v>1.2398318016868479</v>
      </c>
      <c r="E505" s="6">
        <v>69.359609557385937</v>
      </c>
      <c r="F505" s="7">
        <v>85.994249681830127</v>
      </c>
      <c r="G505" s="7">
        <v>58.60985503846517</v>
      </c>
      <c r="H505" s="7">
        <v>58.283642546091379</v>
      </c>
      <c r="I505" s="7">
        <v>248.74463338973501</v>
      </c>
    </row>
    <row r="506" spans="1:9" x14ac:dyDescent="0.25">
      <c r="A506" s="15"/>
      <c r="B506" s="5">
        <f t="shared" si="12"/>
        <v>43106</v>
      </c>
      <c r="C506" s="4">
        <v>1.2395833333333299</v>
      </c>
      <c r="D506">
        <v>1.2398318016868479</v>
      </c>
      <c r="E506" s="6">
        <v>70.250234406722043</v>
      </c>
      <c r="F506" s="7">
        <v>87.098474693409585</v>
      </c>
      <c r="G506" s="7">
        <v>58.935659633446335</v>
      </c>
      <c r="H506" s="7">
        <v>58.396829779434711</v>
      </c>
      <c r="I506" s="7">
        <v>247.75265326820039</v>
      </c>
    </row>
    <row r="507" spans="1:9" x14ac:dyDescent="0.25">
      <c r="A507" s="15"/>
      <c r="B507" s="5">
        <f t="shared" si="12"/>
        <v>43106</v>
      </c>
      <c r="C507" s="4">
        <v>1.25</v>
      </c>
      <c r="D507">
        <v>1.2398318016868479</v>
      </c>
      <c r="E507" s="6">
        <v>71.848701036681192</v>
      </c>
      <c r="F507" s="7">
        <v>89.080304455168147</v>
      </c>
      <c r="G507" s="7">
        <v>59.474277538480173</v>
      </c>
      <c r="H507" s="7">
        <v>59.737279693290731</v>
      </c>
      <c r="I507" s="7">
        <v>247.67309393257901</v>
      </c>
    </row>
    <row r="508" spans="1:9" x14ac:dyDescent="0.25">
      <c r="A508" s="15"/>
      <c r="B508" s="5">
        <f t="shared" si="12"/>
        <v>43106</v>
      </c>
      <c r="C508" s="4">
        <v>1.2604166666666701</v>
      </c>
      <c r="D508">
        <v>1.2398318016868479</v>
      </c>
      <c r="E508" s="6">
        <v>74.224814476364614</v>
      </c>
      <c r="F508" s="7">
        <v>92.026285462103175</v>
      </c>
      <c r="G508" s="7">
        <v>61.862240375993622</v>
      </c>
      <c r="H508" s="7">
        <v>59.03311863501812</v>
      </c>
      <c r="I508" s="7">
        <v>239.85652346172293</v>
      </c>
    </row>
    <row r="509" spans="1:9" x14ac:dyDescent="0.25">
      <c r="A509" s="15"/>
      <c r="B509" s="5">
        <f t="shared" si="12"/>
        <v>43106</v>
      </c>
      <c r="C509" s="4">
        <v>1.2708333333333299</v>
      </c>
      <c r="D509">
        <v>1.2398318016868479</v>
      </c>
      <c r="E509" s="6">
        <v>75.652496381392766</v>
      </c>
      <c r="F509" s="7">
        <v>93.796370890649939</v>
      </c>
      <c r="G509" s="7">
        <v>67.235386760436654</v>
      </c>
      <c r="H509" s="7">
        <v>59.875709285162301</v>
      </c>
      <c r="I509" s="7">
        <v>227.4390429220696</v>
      </c>
    </row>
    <row r="510" spans="1:9" x14ac:dyDescent="0.25">
      <c r="A510" s="15"/>
      <c r="B510" s="5">
        <f t="shared" si="12"/>
        <v>43106</v>
      </c>
      <c r="C510" s="4">
        <v>1.28125</v>
      </c>
      <c r="D510">
        <v>1.2398318016868479</v>
      </c>
      <c r="E510" s="6">
        <v>79.646377746397761</v>
      </c>
      <c r="F510" s="7">
        <v>98.748112019147612</v>
      </c>
      <c r="G510" s="7">
        <v>66.6318706788078</v>
      </c>
      <c r="H510" s="7">
        <v>59.094484578655923</v>
      </c>
      <c r="I510" s="7">
        <v>208.29547992498843</v>
      </c>
    </row>
    <row r="511" spans="1:9" x14ac:dyDescent="0.25">
      <c r="A511" s="15"/>
      <c r="B511" s="5">
        <f t="shared" si="12"/>
        <v>43106</v>
      </c>
      <c r="C511" s="4">
        <v>1.2916666666666701</v>
      </c>
      <c r="D511">
        <v>1.2398318016868479</v>
      </c>
      <c r="E511" s="6">
        <v>81.475162588006157</v>
      </c>
      <c r="F511" s="7">
        <v>101.01549762421654</v>
      </c>
      <c r="G511" s="7">
        <v>64.60926842530327</v>
      </c>
      <c r="H511" s="7">
        <v>56.931568865293443</v>
      </c>
      <c r="I511" s="7">
        <v>168.82072106551894</v>
      </c>
    </row>
    <row r="512" spans="1:9" x14ac:dyDescent="0.25">
      <c r="A512" s="15"/>
      <c r="B512" s="5">
        <f t="shared" si="12"/>
        <v>43106</v>
      </c>
      <c r="C512" s="4">
        <v>1.3020833333333299</v>
      </c>
      <c r="D512">
        <v>1.2398318016868479</v>
      </c>
      <c r="E512" s="6">
        <v>85.835735834025968</v>
      </c>
      <c r="F512" s="7">
        <v>106.42187500821674</v>
      </c>
      <c r="G512" s="7">
        <v>63.895569268814022</v>
      </c>
      <c r="H512" s="7">
        <v>55.662715897124606</v>
      </c>
      <c r="I512" s="7">
        <v>147.35940402619261</v>
      </c>
    </row>
    <row r="513" spans="1:9" x14ac:dyDescent="0.25">
      <c r="A513" s="15"/>
      <c r="B513" s="5">
        <f t="shared" si="12"/>
        <v>43106</v>
      </c>
      <c r="C513" s="4">
        <v>1.3125</v>
      </c>
      <c r="D513">
        <v>1.2398318016868479</v>
      </c>
      <c r="E513" s="6">
        <v>91.826145770113968</v>
      </c>
      <c r="F513" s="7">
        <v>113.84897575211953</v>
      </c>
      <c r="G513" s="7">
        <v>63.803075105155052</v>
      </c>
      <c r="H513" s="7">
        <v>56.533266202143594</v>
      </c>
      <c r="I513" s="7">
        <v>84.906431595904763</v>
      </c>
    </row>
    <row r="514" spans="1:9" x14ac:dyDescent="0.25">
      <c r="A514" s="15"/>
      <c r="B514" s="5">
        <f t="shared" si="12"/>
        <v>43106</v>
      </c>
      <c r="C514" s="4">
        <v>1.3229166666666701</v>
      </c>
      <c r="D514">
        <v>1.2398318016868479</v>
      </c>
      <c r="E514" s="6">
        <v>98.592439016278064</v>
      </c>
      <c r="F514" s="7">
        <v>122.23804129825271</v>
      </c>
      <c r="G514" s="7">
        <v>63.980615046970499</v>
      </c>
      <c r="H514" s="7">
        <v>58.302129794204127</v>
      </c>
      <c r="I514" s="7">
        <v>20.720758298762632</v>
      </c>
    </row>
    <row r="515" spans="1:9" x14ac:dyDescent="0.25">
      <c r="A515" s="15"/>
      <c r="B515" s="5">
        <f t="shared" si="12"/>
        <v>43106</v>
      </c>
      <c r="C515" s="4">
        <v>1.3333333333333299</v>
      </c>
      <c r="D515">
        <v>1.2398318016868479</v>
      </c>
      <c r="E515" s="6">
        <v>104.63706714402538</v>
      </c>
      <c r="F515" s="7">
        <v>129.73236348040467</v>
      </c>
      <c r="G515" s="7">
        <v>62.158994660527924</v>
      </c>
      <c r="H515" s="7">
        <v>57.975552516155183</v>
      </c>
      <c r="I515" s="7">
        <v>3.3212165008664636</v>
      </c>
    </row>
    <row r="516" spans="1:9" x14ac:dyDescent="0.25">
      <c r="A516" s="15"/>
      <c r="B516" s="5">
        <f t="shared" si="12"/>
        <v>43106</v>
      </c>
      <c r="C516" s="4">
        <v>1.34375</v>
      </c>
      <c r="D516">
        <v>1.2398318016868479</v>
      </c>
      <c r="E516" s="6">
        <v>111.85301015116892</v>
      </c>
      <c r="F516" s="7">
        <v>138.67891909982106</v>
      </c>
      <c r="G516" s="7">
        <v>64.76048189991387</v>
      </c>
      <c r="H516" s="7">
        <v>59.262354892391798</v>
      </c>
      <c r="I516" s="7">
        <v>2.7991641749899063</v>
      </c>
    </row>
    <row r="517" spans="1:9" x14ac:dyDescent="0.25">
      <c r="A517" s="15"/>
      <c r="B517" s="5">
        <f t="shared" si="12"/>
        <v>43106</v>
      </c>
      <c r="C517" s="4">
        <v>1.3541666666666701</v>
      </c>
      <c r="D517">
        <v>1.2398318016868479</v>
      </c>
      <c r="E517" s="6">
        <v>120.91244011200496</v>
      </c>
      <c r="F517" s="7">
        <v>149.9110884704202</v>
      </c>
      <c r="G517" s="7">
        <v>65.54643923420663</v>
      </c>
      <c r="H517" s="7">
        <v>57.772437624547401</v>
      </c>
      <c r="I517" s="7">
        <v>2.2953753852755052</v>
      </c>
    </row>
    <row r="518" spans="1:9" x14ac:dyDescent="0.25">
      <c r="A518" s="15"/>
      <c r="B518" s="5">
        <f t="shared" si="12"/>
        <v>43106</v>
      </c>
      <c r="C518" s="4">
        <v>1.3645833333333299</v>
      </c>
      <c r="D518">
        <v>1.2398318016868479</v>
      </c>
      <c r="E518" s="6">
        <v>129.99272162126877</v>
      </c>
      <c r="F518" s="7">
        <v>161.16911025387452</v>
      </c>
      <c r="G518" s="7">
        <v>67.150365087087607</v>
      </c>
      <c r="H518" s="7">
        <v>61.299014662064643</v>
      </c>
      <c r="I518" s="7">
        <v>2.4125028237826722</v>
      </c>
    </row>
    <row r="519" spans="1:9" x14ac:dyDescent="0.25">
      <c r="A519" s="15"/>
      <c r="B519" s="5">
        <f t="shared" si="12"/>
        <v>43106</v>
      </c>
      <c r="C519" s="4">
        <v>1.375</v>
      </c>
      <c r="D519">
        <v>1.2398318016868479</v>
      </c>
      <c r="E519" s="6">
        <v>137.29423105960009</v>
      </c>
      <c r="F519" s="7">
        <v>170.22175385583438</v>
      </c>
      <c r="G519" s="7">
        <v>66.130446491671478</v>
      </c>
      <c r="H519" s="7">
        <v>62.792885455612705</v>
      </c>
      <c r="I519" s="7">
        <v>2.1857221661888038</v>
      </c>
    </row>
    <row r="520" spans="1:9" x14ac:dyDescent="0.25">
      <c r="A520" s="15"/>
      <c r="B520" s="5">
        <f t="shared" si="12"/>
        <v>43106</v>
      </c>
      <c r="C520" s="4">
        <v>1.3854166666666701</v>
      </c>
      <c r="D520">
        <v>1.2398318016868479</v>
      </c>
      <c r="E520" s="6">
        <v>142.31831956049569</v>
      </c>
      <c r="F520" s="7">
        <v>176.45077855373395</v>
      </c>
      <c r="G520" s="7">
        <v>65.590076970629497</v>
      </c>
      <c r="H520" s="7">
        <v>67.793758317280293</v>
      </c>
      <c r="I520" s="7">
        <v>1.8155542991803562</v>
      </c>
    </row>
    <row r="521" spans="1:9" x14ac:dyDescent="0.25">
      <c r="A521" s="15"/>
      <c r="B521" s="5">
        <f t="shared" si="12"/>
        <v>43106</v>
      </c>
      <c r="C521" s="4">
        <v>1.3958333333333299</v>
      </c>
      <c r="D521">
        <v>1.2398318016868479</v>
      </c>
      <c r="E521" s="6">
        <v>148.11958176125498</v>
      </c>
      <c r="F521" s="7">
        <v>183.64336792015914</v>
      </c>
      <c r="G521" s="7">
        <v>66.451438160098178</v>
      </c>
      <c r="H521" s="7">
        <v>71.002279229102768</v>
      </c>
      <c r="I521" s="7">
        <v>1.8717129478283445</v>
      </c>
    </row>
    <row r="522" spans="1:9" x14ac:dyDescent="0.25">
      <c r="A522" s="15"/>
      <c r="B522" s="5">
        <f t="shared" si="12"/>
        <v>43106</v>
      </c>
      <c r="C522" s="4">
        <v>1.40625</v>
      </c>
      <c r="D522">
        <v>1.2398318016868479</v>
      </c>
      <c r="E522" s="6">
        <v>152.62146211153924</v>
      </c>
      <c r="F522" s="7">
        <v>189.2249423458307</v>
      </c>
      <c r="G522" s="7">
        <v>70.27954673626401</v>
      </c>
      <c r="H522" s="7">
        <v>77.742884018305858</v>
      </c>
      <c r="I522" s="7">
        <v>1.9473241675449557</v>
      </c>
    </row>
    <row r="523" spans="1:9" x14ac:dyDescent="0.25">
      <c r="A523" s="15"/>
      <c r="B523" s="5">
        <f t="shared" si="12"/>
        <v>43106</v>
      </c>
      <c r="C523" s="4">
        <v>1.4166666666666701</v>
      </c>
      <c r="D523">
        <v>1.2398318016868479</v>
      </c>
      <c r="E523" s="6">
        <v>158.28172170431756</v>
      </c>
      <c r="F523" s="7">
        <v>196.24271219476032</v>
      </c>
      <c r="G523" s="7">
        <v>74.233711402996988</v>
      </c>
      <c r="H523" s="7">
        <v>80.094284571306744</v>
      </c>
      <c r="I523" s="7">
        <v>1.8415200614565643</v>
      </c>
    </row>
    <row r="524" spans="1:9" x14ac:dyDescent="0.25">
      <c r="A524" s="15"/>
      <c r="B524" s="5">
        <f t="shared" si="12"/>
        <v>43106</v>
      </c>
      <c r="C524" s="4">
        <v>1.4270833333333299</v>
      </c>
      <c r="D524">
        <v>1.2398318016868479</v>
      </c>
      <c r="E524" s="6">
        <v>162.72242210589479</v>
      </c>
      <c r="F524" s="7">
        <v>201.7484337743993</v>
      </c>
      <c r="G524" s="7">
        <v>84.416976131836719</v>
      </c>
      <c r="H524" s="7">
        <v>94.80831183486913</v>
      </c>
      <c r="I524" s="7">
        <v>2.0830041506986938</v>
      </c>
    </row>
    <row r="525" spans="1:9" x14ac:dyDescent="0.25">
      <c r="A525" s="15"/>
      <c r="B525" s="5">
        <f t="shared" si="12"/>
        <v>43106</v>
      </c>
      <c r="C525" s="4">
        <v>1.4375</v>
      </c>
      <c r="D525">
        <v>1.2398318016868479</v>
      </c>
      <c r="E525" s="6">
        <v>169.9644178943993</v>
      </c>
      <c r="F525" s="7">
        <v>210.72729046066942</v>
      </c>
      <c r="G525" s="7">
        <v>88.857632057489866</v>
      </c>
      <c r="H525" s="7">
        <v>96.29630251150769</v>
      </c>
      <c r="I525" s="7">
        <v>2.3871550796496068</v>
      </c>
    </row>
    <row r="526" spans="1:9" x14ac:dyDescent="0.25">
      <c r="A526" s="15"/>
      <c r="B526" s="5">
        <f t="shared" si="12"/>
        <v>43106</v>
      </c>
      <c r="C526" s="4">
        <v>1.4479166666666701</v>
      </c>
      <c r="D526">
        <v>1.2398318016868479</v>
      </c>
      <c r="E526" s="6">
        <v>172.20958107083442</v>
      </c>
      <c r="F526" s="7">
        <v>213.51091516678994</v>
      </c>
      <c r="G526" s="7">
        <v>91.155101430362819</v>
      </c>
      <c r="H526" s="7">
        <v>95.037154746538292</v>
      </c>
      <c r="I526" s="7">
        <v>3.2466043104783302</v>
      </c>
    </row>
    <row r="527" spans="1:9" x14ac:dyDescent="0.25">
      <c r="A527" s="15"/>
      <c r="B527" s="5">
        <f t="shared" si="12"/>
        <v>43106</v>
      </c>
      <c r="C527" s="4">
        <v>1.4583333333333299</v>
      </c>
      <c r="D527">
        <v>1.2398318016868479</v>
      </c>
      <c r="E527" s="6">
        <v>175.10668070861703</v>
      </c>
      <c r="F527" s="7">
        <v>217.10283143036827</v>
      </c>
      <c r="G527" s="7">
        <v>90.371646978577104</v>
      </c>
      <c r="H527" s="7">
        <v>98.539195842302775</v>
      </c>
      <c r="I527" s="7">
        <v>3.2051500935079602</v>
      </c>
    </row>
    <row r="528" spans="1:9" x14ac:dyDescent="0.25">
      <c r="A528" s="15"/>
      <c r="B528" s="5">
        <f t="shared" si="12"/>
        <v>43106</v>
      </c>
      <c r="C528" s="4">
        <v>1.46875</v>
      </c>
      <c r="D528">
        <v>1.2398318016868479</v>
      </c>
      <c r="E528" s="6">
        <v>176.57929714011479</v>
      </c>
      <c r="F528" s="7">
        <v>218.92862811382579</v>
      </c>
      <c r="G528" s="7">
        <v>90.032918189334083</v>
      </c>
      <c r="H528" s="7">
        <v>101.58705911621625</v>
      </c>
      <c r="I528" s="7">
        <v>3.1771982729270904</v>
      </c>
    </row>
    <row r="529" spans="1:9" x14ac:dyDescent="0.25">
      <c r="A529" s="15"/>
      <c r="B529" s="5">
        <f t="shared" si="12"/>
        <v>43106</v>
      </c>
      <c r="C529" s="4">
        <v>1.4791666666666701</v>
      </c>
      <c r="D529">
        <v>1.2398318016868479</v>
      </c>
      <c r="E529" s="6">
        <v>178.29336127119916</v>
      </c>
      <c r="F529" s="7">
        <v>221.05377933367492</v>
      </c>
      <c r="G529" s="7">
        <v>91.288147915090875</v>
      </c>
      <c r="H529" s="7">
        <v>96.064336916592396</v>
      </c>
      <c r="I529" s="7">
        <v>4.1105826742686924</v>
      </c>
    </row>
    <row r="530" spans="1:9" x14ac:dyDescent="0.25">
      <c r="A530" s="15"/>
      <c r="B530" s="5">
        <f t="shared" si="12"/>
        <v>43106</v>
      </c>
      <c r="C530" s="4">
        <v>1.4895833333333299</v>
      </c>
      <c r="D530">
        <v>1.2398318016868479</v>
      </c>
      <c r="E530" s="6">
        <v>180.14809772602226</v>
      </c>
      <c r="F530" s="7">
        <v>223.35334057411254</v>
      </c>
      <c r="G530" s="7">
        <v>91.140393480349559</v>
      </c>
      <c r="H530" s="7">
        <v>95.648823372003662</v>
      </c>
      <c r="I530" s="7">
        <v>3.9989723977287057</v>
      </c>
    </row>
    <row r="531" spans="1:9" x14ac:dyDescent="0.25">
      <c r="A531" s="15"/>
      <c r="B531" s="5">
        <f t="shared" si="12"/>
        <v>43106</v>
      </c>
      <c r="C531" s="4">
        <v>1.5</v>
      </c>
      <c r="D531">
        <v>1.2398318016868479</v>
      </c>
      <c r="E531" s="6">
        <v>180.03030824839385</v>
      </c>
      <c r="F531" s="7">
        <v>223.20730143384475</v>
      </c>
      <c r="G531" s="7">
        <v>92.215206757268362</v>
      </c>
      <c r="H531" s="7">
        <v>96.804384749805536</v>
      </c>
      <c r="I531" s="7">
        <v>4.0377635365191589</v>
      </c>
    </row>
    <row r="532" spans="1:9" x14ac:dyDescent="0.25">
      <c r="A532" s="15"/>
      <c r="B532" s="5">
        <f t="shared" si="12"/>
        <v>43106</v>
      </c>
      <c r="C532" s="4">
        <v>1.5104166666666701</v>
      </c>
      <c r="D532">
        <v>1.2398318016868479</v>
      </c>
      <c r="E532" s="6">
        <v>179.23459598164331</v>
      </c>
      <c r="F532" s="7">
        <v>222.22075206053509</v>
      </c>
      <c r="G532" s="7">
        <v>92.073570926151802</v>
      </c>
      <c r="H532" s="7">
        <v>93.846525395058379</v>
      </c>
      <c r="I532" s="7">
        <v>4.1729765059627875</v>
      </c>
    </row>
    <row r="533" spans="1:9" x14ac:dyDescent="0.25">
      <c r="A533" s="15"/>
      <c r="B533" s="5">
        <f t="shared" si="12"/>
        <v>43106</v>
      </c>
      <c r="C533" s="4">
        <v>1.5208333333333299</v>
      </c>
      <c r="D533">
        <v>1.2398318016868479</v>
      </c>
      <c r="E533" s="6">
        <v>176.32635495378844</v>
      </c>
      <c r="F533" s="7">
        <v>218.61502234723019</v>
      </c>
      <c r="G533" s="7">
        <v>91.662816972243959</v>
      </c>
      <c r="H533" s="7">
        <v>92.313279893740898</v>
      </c>
      <c r="I533" s="7">
        <v>5.1183782600975025</v>
      </c>
    </row>
    <row r="534" spans="1:9" x14ac:dyDescent="0.25">
      <c r="A534" s="15"/>
      <c r="B534" s="5">
        <f t="shared" si="12"/>
        <v>43106</v>
      </c>
      <c r="C534" s="4">
        <v>1.53125</v>
      </c>
      <c r="D534">
        <v>1.2398318016868479</v>
      </c>
      <c r="E534" s="6">
        <v>174.15790698758457</v>
      </c>
      <c r="F534" s="7">
        <v>215.92651159842745</v>
      </c>
      <c r="G534" s="7">
        <v>87.377026399530294</v>
      </c>
      <c r="H534" s="7">
        <v>94.357778481382525</v>
      </c>
      <c r="I534" s="7">
        <v>5.9721683247902337</v>
      </c>
    </row>
    <row r="535" spans="1:9" x14ac:dyDescent="0.25">
      <c r="A535" s="15"/>
      <c r="B535" s="5">
        <f t="shared" si="12"/>
        <v>43106</v>
      </c>
      <c r="C535" s="4">
        <v>1.5416666666666701</v>
      </c>
      <c r="D535">
        <v>1.2398318016868479</v>
      </c>
      <c r="E535" s="6">
        <v>166.24234260762699</v>
      </c>
      <c r="F535" s="7">
        <v>206.11254315185641</v>
      </c>
      <c r="G535" s="7">
        <v>87.70622173742629</v>
      </c>
      <c r="H535" s="7">
        <v>93.263378346902854</v>
      </c>
      <c r="I535" s="7">
        <v>6.1301079614200384</v>
      </c>
    </row>
    <row r="536" spans="1:9" x14ac:dyDescent="0.25">
      <c r="A536" s="15"/>
      <c r="B536" s="5">
        <f t="shared" si="12"/>
        <v>43106</v>
      </c>
      <c r="C536" s="4">
        <v>1.5520833333333299</v>
      </c>
      <c r="D536">
        <v>1.2398318016868479</v>
      </c>
      <c r="E536" s="6">
        <v>159.55452013658586</v>
      </c>
      <c r="F536" s="7">
        <v>197.82076816822371</v>
      </c>
      <c r="G536" s="7">
        <v>87.802817735819914</v>
      </c>
      <c r="H536" s="7">
        <v>88.662485888226854</v>
      </c>
      <c r="I536" s="7">
        <v>7.0590012309155998</v>
      </c>
    </row>
    <row r="537" spans="1:9" x14ac:dyDescent="0.25">
      <c r="A537" s="15"/>
      <c r="B537" s="5">
        <f t="shared" si="12"/>
        <v>43106</v>
      </c>
      <c r="C537" s="4">
        <v>1.5625</v>
      </c>
      <c r="D537">
        <v>1.2398318016868479</v>
      </c>
      <c r="E537" s="6">
        <v>155.21878168679314</v>
      </c>
      <c r="F537" s="7">
        <v>192.44518175437426</v>
      </c>
      <c r="G537" s="7">
        <v>87.174108112936423</v>
      </c>
      <c r="H537" s="7">
        <v>88.788396650992112</v>
      </c>
      <c r="I537" s="7">
        <v>7.7894506747009293</v>
      </c>
    </row>
    <row r="538" spans="1:9" x14ac:dyDescent="0.25">
      <c r="A538" s="15"/>
      <c r="B538" s="5">
        <f t="shared" si="12"/>
        <v>43106</v>
      </c>
      <c r="C538" s="4">
        <v>1.5729166666666701</v>
      </c>
      <c r="D538">
        <v>1.2398318016868479</v>
      </c>
      <c r="E538" s="6">
        <v>150.09978754622395</v>
      </c>
      <c r="F538" s="7">
        <v>186.09849002624793</v>
      </c>
      <c r="G538" s="7">
        <v>86.085237715805519</v>
      </c>
      <c r="H538" s="7">
        <v>91.302052307110188</v>
      </c>
      <c r="I538" s="7">
        <v>7.2083456152148075</v>
      </c>
    </row>
    <row r="539" spans="1:9" x14ac:dyDescent="0.25">
      <c r="A539" s="15"/>
      <c r="B539" s="5">
        <f t="shared" si="12"/>
        <v>43106</v>
      </c>
      <c r="C539" s="4">
        <v>1.5833333333333299</v>
      </c>
      <c r="D539">
        <v>1.2398318016868479</v>
      </c>
      <c r="E539" s="6">
        <v>148.05312718311643</v>
      </c>
      <c r="F539" s="7">
        <v>183.56097542081528</v>
      </c>
      <c r="G539" s="7">
        <v>85.877289559390121</v>
      </c>
      <c r="H539" s="7">
        <v>92.026009090022853</v>
      </c>
      <c r="I539" s="7">
        <v>6.7732178411800579</v>
      </c>
    </row>
    <row r="540" spans="1:9" x14ac:dyDescent="0.25">
      <c r="A540" s="15"/>
      <c r="B540" s="5">
        <f t="shared" si="12"/>
        <v>43106</v>
      </c>
      <c r="C540" s="4">
        <v>1.59375</v>
      </c>
      <c r="D540">
        <v>1.2398318016868479</v>
      </c>
      <c r="E540" s="6">
        <v>145.91075481069868</v>
      </c>
      <c r="F540" s="7">
        <v>180.90479402243645</v>
      </c>
      <c r="G540" s="7">
        <v>86.152831613367184</v>
      </c>
      <c r="H540" s="7">
        <v>91.900335137426623</v>
      </c>
      <c r="I540" s="7">
        <v>4.7941917429623473</v>
      </c>
    </row>
    <row r="541" spans="1:9" x14ac:dyDescent="0.25">
      <c r="A541" s="15"/>
      <c r="B541" s="5">
        <f t="shared" si="12"/>
        <v>43106</v>
      </c>
      <c r="C541" s="4">
        <v>1.6041666666666701</v>
      </c>
      <c r="D541">
        <v>1.2398318016868479</v>
      </c>
      <c r="E541" s="6">
        <v>144.57877797206874</v>
      </c>
      <c r="F541" s="7">
        <v>179.25336677879275</v>
      </c>
      <c r="G541" s="7">
        <v>87.559696647864996</v>
      </c>
      <c r="H541" s="7">
        <v>90.625469599202887</v>
      </c>
      <c r="I541" s="7">
        <v>3.8118569045840389</v>
      </c>
    </row>
    <row r="542" spans="1:9" x14ac:dyDescent="0.25">
      <c r="A542" s="15"/>
      <c r="B542" s="5">
        <f t="shared" si="12"/>
        <v>43106</v>
      </c>
      <c r="C542" s="4">
        <v>1.6145833333333299</v>
      </c>
      <c r="D542">
        <v>1.2398318016868479</v>
      </c>
      <c r="E542" s="6">
        <v>140.93124873144976</v>
      </c>
      <c r="F542" s="7">
        <v>174.73104402869066</v>
      </c>
      <c r="G542" s="7">
        <v>85.545466797481936</v>
      </c>
      <c r="H542" s="7">
        <v>92.281972786645937</v>
      </c>
      <c r="I542" s="7">
        <v>3.6373187806728731</v>
      </c>
    </row>
    <row r="543" spans="1:9" x14ac:dyDescent="0.25">
      <c r="A543" s="15"/>
      <c r="B543" s="5">
        <f t="shared" si="12"/>
        <v>43106</v>
      </c>
      <c r="C543" s="4">
        <v>1.625</v>
      </c>
      <c r="D543">
        <v>1.2398318016868479</v>
      </c>
      <c r="E543" s="6">
        <v>140.09490158444729</v>
      </c>
      <c r="F543" s="7">
        <v>173.69411423858693</v>
      </c>
      <c r="G543" s="7">
        <v>85.875598205400621</v>
      </c>
      <c r="H543" s="7">
        <v>90.958701644375353</v>
      </c>
      <c r="I543" s="7">
        <v>2.9957769469459405</v>
      </c>
    </row>
    <row r="544" spans="1:9" x14ac:dyDescent="0.25">
      <c r="A544" s="15"/>
      <c r="B544" s="5">
        <f t="shared" si="12"/>
        <v>43106</v>
      </c>
      <c r="C544" s="4">
        <v>1.6354166666666701</v>
      </c>
      <c r="D544">
        <v>1.2398318016868479</v>
      </c>
      <c r="E544" s="6">
        <v>139.61167788472079</v>
      </c>
      <c r="F544" s="7">
        <v>173.09499812833724</v>
      </c>
      <c r="G544" s="7">
        <v>86.584564784693569</v>
      </c>
      <c r="H544" s="7">
        <v>90.407243007824263</v>
      </c>
      <c r="I544" s="7">
        <v>2.4331924311669382</v>
      </c>
    </row>
    <row r="545" spans="1:9" x14ac:dyDescent="0.25">
      <c r="A545" s="15"/>
      <c r="B545" s="5">
        <f t="shared" si="12"/>
        <v>43106</v>
      </c>
      <c r="C545" s="4">
        <v>1.6458333333333299</v>
      </c>
      <c r="D545">
        <v>1.2398318016868479</v>
      </c>
      <c r="E545" s="6">
        <v>138.27399496427074</v>
      </c>
      <c r="F545" s="7">
        <v>171.43649630298992</v>
      </c>
      <c r="G545" s="7">
        <v>86.180777120139197</v>
      </c>
      <c r="H545" s="7">
        <v>90.387383063477358</v>
      </c>
      <c r="I545" s="7">
        <v>2.289399209833078</v>
      </c>
    </row>
    <row r="546" spans="1:9" x14ac:dyDescent="0.25">
      <c r="A546" s="15"/>
      <c r="B546" s="5">
        <f t="shared" si="12"/>
        <v>43106</v>
      </c>
      <c r="C546" s="4">
        <v>1.65625</v>
      </c>
      <c r="D546">
        <v>1.2398318016868479</v>
      </c>
      <c r="E546" s="6">
        <v>135.63375629071666</v>
      </c>
      <c r="F546" s="7">
        <v>168.16304443147408</v>
      </c>
      <c r="G546" s="7">
        <v>86.19505921855415</v>
      </c>
      <c r="H546" s="7">
        <v>92.30032758161326</v>
      </c>
      <c r="I546" s="7">
        <v>2.5113087244249286</v>
      </c>
    </row>
    <row r="547" spans="1:9" x14ac:dyDescent="0.25">
      <c r="A547" s="15"/>
      <c r="B547" s="5">
        <f t="shared" si="12"/>
        <v>43106</v>
      </c>
      <c r="C547" s="4">
        <v>1.6666666666666701</v>
      </c>
      <c r="D547">
        <v>1.2398318016868479</v>
      </c>
      <c r="E547" s="6">
        <v>135.34941726447778</v>
      </c>
      <c r="F547" s="7">
        <v>167.81051186428243</v>
      </c>
      <c r="G547" s="7">
        <v>87.721058246412639</v>
      </c>
      <c r="H547" s="7">
        <v>91.877906404805259</v>
      </c>
      <c r="I547" s="7">
        <v>2.9126965079556535</v>
      </c>
    </row>
    <row r="548" spans="1:9" x14ac:dyDescent="0.25">
      <c r="A548" s="15"/>
      <c r="B548" s="5">
        <f t="shared" ref="B548:B611" si="13">DATE(YEAR(B452),MONTH(B452),DAY(B452)+1)</f>
        <v>43106</v>
      </c>
      <c r="C548" s="4">
        <v>1.6770833333333299</v>
      </c>
      <c r="D548">
        <v>1.2398318016868479</v>
      </c>
      <c r="E548" s="6">
        <v>136.4628838010828</v>
      </c>
      <c r="F548" s="7">
        <v>169.19102308647945</v>
      </c>
      <c r="G548" s="7">
        <v>88.382518267686777</v>
      </c>
      <c r="H548" s="7">
        <v>93.481315949600599</v>
      </c>
      <c r="I548" s="7">
        <v>4.5836375617287244</v>
      </c>
    </row>
    <row r="549" spans="1:9" x14ac:dyDescent="0.25">
      <c r="A549" s="15"/>
      <c r="B549" s="5">
        <f t="shared" si="13"/>
        <v>43106</v>
      </c>
      <c r="C549" s="4">
        <v>1.6875</v>
      </c>
      <c r="D549">
        <v>1.2398318016868479</v>
      </c>
      <c r="E549" s="6">
        <v>140.5208442764775</v>
      </c>
      <c r="F549" s="7">
        <v>174.22221153386209</v>
      </c>
      <c r="G549" s="7">
        <v>90.123110343881436</v>
      </c>
      <c r="H549" s="7">
        <v>93.904985396960711</v>
      </c>
      <c r="I549" s="7">
        <v>10.92407669783559</v>
      </c>
    </row>
    <row r="550" spans="1:9" x14ac:dyDescent="0.25">
      <c r="A550" s="15"/>
      <c r="B550" s="5">
        <f t="shared" si="13"/>
        <v>43106</v>
      </c>
      <c r="C550" s="4">
        <v>1.6979166666666701</v>
      </c>
      <c r="D550">
        <v>1.2398318016868479</v>
      </c>
      <c r="E550" s="6">
        <v>144.29636312429869</v>
      </c>
      <c r="F550" s="7">
        <v>178.90321986925889</v>
      </c>
      <c r="G550" s="7">
        <v>92.674286832648377</v>
      </c>
      <c r="H550" s="7">
        <v>93.760679701911329</v>
      </c>
      <c r="I550" s="7">
        <v>54.849180205957211</v>
      </c>
    </row>
    <row r="551" spans="1:9" x14ac:dyDescent="0.25">
      <c r="A551" s="15"/>
      <c r="B551" s="5">
        <f t="shared" si="13"/>
        <v>43106</v>
      </c>
      <c r="C551" s="4">
        <v>1.7083333333333299</v>
      </c>
      <c r="D551">
        <v>1.2398318016868479</v>
      </c>
      <c r="E551" s="6">
        <v>148.48063500588054</v>
      </c>
      <c r="F551" s="7">
        <v>184.09101321494813</v>
      </c>
      <c r="G551" s="7">
        <v>95.1267099427548</v>
      </c>
      <c r="H551" s="7">
        <v>96.155548968994069</v>
      </c>
      <c r="I551" s="7">
        <v>135.55201739705032</v>
      </c>
    </row>
    <row r="552" spans="1:9" x14ac:dyDescent="0.25">
      <c r="A552" s="15"/>
      <c r="B552" s="5">
        <f t="shared" si="13"/>
        <v>43106</v>
      </c>
      <c r="C552" s="4">
        <v>1.71875</v>
      </c>
      <c r="D552">
        <v>1.2398318016868479</v>
      </c>
      <c r="E552" s="6">
        <v>155.82209395986487</v>
      </c>
      <c r="F552" s="7">
        <v>193.19318749687656</v>
      </c>
      <c r="G552" s="7">
        <v>96.604190010681506</v>
      </c>
      <c r="H552" s="7">
        <v>98.403788590385361</v>
      </c>
      <c r="I552" s="7">
        <v>171.28775949030185</v>
      </c>
    </row>
    <row r="553" spans="1:9" x14ac:dyDescent="0.25">
      <c r="A553" s="15"/>
      <c r="B553" s="5">
        <f t="shared" si="13"/>
        <v>43106</v>
      </c>
      <c r="C553" s="4">
        <v>1.7291666666666701</v>
      </c>
      <c r="D553">
        <v>1.2398318016868479</v>
      </c>
      <c r="E553" s="6">
        <v>161.78950897140601</v>
      </c>
      <c r="F553" s="7">
        <v>200.59177840204876</v>
      </c>
      <c r="G553" s="7">
        <v>100.07364315677782</v>
      </c>
      <c r="H553" s="7">
        <v>98.411583257305679</v>
      </c>
      <c r="I553" s="7">
        <v>191.20931732695726</v>
      </c>
    </row>
    <row r="554" spans="1:9" x14ac:dyDescent="0.25">
      <c r="A554" s="15"/>
      <c r="B554" s="5">
        <f t="shared" si="13"/>
        <v>43106</v>
      </c>
      <c r="C554" s="4">
        <v>1.7395833333333299</v>
      </c>
      <c r="D554">
        <v>1.2398318016868479</v>
      </c>
      <c r="E554" s="6">
        <v>167.69073323546459</v>
      </c>
      <c r="F554" s="7">
        <v>207.90830391351466</v>
      </c>
      <c r="G554" s="7">
        <v>101.00688488206659</v>
      </c>
      <c r="H554" s="7">
        <v>100.276969068779</v>
      </c>
      <c r="I554" s="7">
        <v>197.12633703275094</v>
      </c>
    </row>
    <row r="555" spans="1:9" x14ac:dyDescent="0.25">
      <c r="A555" s="15"/>
      <c r="B555" s="5">
        <f t="shared" si="13"/>
        <v>43106</v>
      </c>
      <c r="C555" s="4">
        <v>1.75</v>
      </c>
      <c r="D555">
        <v>1.2398318016868479</v>
      </c>
      <c r="E555" s="6">
        <v>170.13906882947018</v>
      </c>
      <c r="F555" s="7">
        <v>210.94382824416465</v>
      </c>
      <c r="G555" s="7">
        <v>100.90390110969835</v>
      </c>
      <c r="H555" s="7">
        <v>101.43961066926232</v>
      </c>
      <c r="I555" s="7">
        <v>218.71664585888581</v>
      </c>
    </row>
    <row r="556" spans="1:9" x14ac:dyDescent="0.25">
      <c r="A556" s="15"/>
      <c r="B556" s="5">
        <f t="shared" si="13"/>
        <v>43106</v>
      </c>
      <c r="C556" s="4">
        <v>1.7604166666666701</v>
      </c>
      <c r="D556">
        <v>1.2398318016868479</v>
      </c>
      <c r="E556" s="6">
        <v>173.55821296350987</v>
      </c>
      <c r="F556" s="7">
        <v>215.1829918760981</v>
      </c>
      <c r="G556" s="7">
        <v>103.31178255310249</v>
      </c>
      <c r="H556" s="7">
        <v>103.76148621203365</v>
      </c>
      <c r="I556" s="7">
        <v>224.48738927045008</v>
      </c>
    </row>
    <row r="557" spans="1:9" x14ac:dyDescent="0.25">
      <c r="A557" s="15"/>
      <c r="B557" s="5">
        <f t="shared" si="13"/>
        <v>43106</v>
      </c>
      <c r="C557" s="4">
        <v>1.7708333333333299</v>
      </c>
      <c r="D557">
        <v>1.2398318016868479</v>
      </c>
      <c r="E557" s="6">
        <v>175.18288115151569</v>
      </c>
      <c r="F557" s="7">
        <v>217.19730716277664</v>
      </c>
      <c r="G557" s="7">
        <v>101.56503169860399</v>
      </c>
      <c r="H557" s="7">
        <v>109.19212537948154</v>
      </c>
      <c r="I557" s="7">
        <v>238.09842684932642</v>
      </c>
    </row>
    <row r="558" spans="1:9" x14ac:dyDescent="0.25">
      <c r="A558" s="15"/>
      <c r="B558" s="5">
        <f t="shared" si="13"/>
        <v>43106</v>
      </c>
      <c r="C558" s="4">
        <v>1.78125</v>
      </c>
      <c r="D558">
        <v>1.2398318016868479</v>
      </c>
      <c r="E558" s="6">
        <v>178.50038006201811</v>
      </c>
      <c r="F558" s="7">
        <v>221.31044781407903</v>
      </c>
      <c r="G558" s="7">
        <v>101.22666849894064</v>
      </c>
      <c r="H558" s="7">
        <v>113.38203579663421</v>
      </c>
      <c r="I558" s="7">
        <v>238.23782994177938</v>
      </c>
    </row>
    <row r="559" spans="1:9" x14ac:dyDescent="0.25">
      <c r="A559" s="15"/>
      <c r="B559" s="5">
        <f t="shared" si="13"/>
        <v>43106</v>
      </c>
      <c r="C559" s="4">
        <v>1.7916666666666701</v>
      </c>
      <c r="D559">
        <v>1.2398318016868479</v>
      </c>
      <c r="E559" s="6">
        <v>178.87300317357082</v>
      </c>
      <c r="F559" s="7">
        <v>221.77243779782557</v>
      </c>
      <c r="G559" s="7">
        <v>100.4739155369122</v>
      </c>
      <c r="H559" s="7">
        <v>114.53998935851666</v>
      </c>
      <c r="I559" s="7">
        <v>238.53937579425312</v>
      </c>
    </row>
    <row r="560" spans="1:9" x14ac:dyDescent="0.25">
      <c r="A560" s="15"/>
      <c r="B560" s="5">
        <f t="shared" si="13"/>
        <v>43106</v>
      </c>
      <c r="C560" s="4">
        <v>1.8020833333333299</v>
      </c>
      <c r="D560">
        <v>1.2398318016868479</v>
      </c>
      <c r="E560" s="6">
        <v>181.70146617515746</v>
      </c>
      <c r="F560" s="7">
        <v>225.27925617708735</v>
      </c>
      <c r="G560" s="7">
        <v>100.76367139234978</v>
      </c>
      <c r="H560" s="7">
        <v>116.08966306359565</v>
      </c>
      <c r="I560" s="7">
        <v>238.85345901478607</v>
      </c>
    </row>
    <row r="561" spans="1:9" x14ac:dyDescent="0.25">
      <c r="A561" s="15"/>
      <c r="B561" s="5">
        <f t="shared" si="13"/>
        <v>43106</v>
      </c>
      <c r="C561" s="4">
        <v>1.8125</v>
      </c>
      <c r="D561">
        <v>1.2398318016868479</v>
      </c>
      <c r="E561" s="6">
        <v>185.87501621692084</v>
      </c>
      <c r="F561" s="7">
        <v>230.45375624479703</v>
      </c>
      <c r="G561" s="7">
        <v>100.24301156886725</v>
      </c>
      <c r="H561" s="7">
        <v>118.76211799985541</v>
      </c>
      <c r="I561" s="7">
        <v>238.68965920611933</v>
      </c>
    </row>
    <row r="562" spans="1:9" x14ac:dyDescent="0.25">
      <c r="A562" s="15"/>
      <c r="B562" s="5">
        <f t="shared" si="13"/>
        <v>43106</v>
      </c>
      <c r="C562" s="4">
        <v>1.8229166666666701</v>
      </c>
      <c r="D562">
        <v>1.2398318016868479</v>
      </c>
      <c r="E562" s="6">
        <v>184.20188352761525</v>
      </c>
      <c r="F562" s="7">
        <v>228.37935312815412</v>
      </c>
      <c r="G562" s="7">
        <v>99.18204248636134</v>
      </c>
      <c r="H562" s="7">
        <v>114.71032410350334</v>
      </c>
      <c r="I562" s="7">
        <v>238.43052359868202</v>
      </c>
    </row>
    <row r="563" spans="1:9" x14ac:dyDescent="0.25">
      <c r="A563" s="15"/>
      <c r="B563" s="5">
        <f t="shared" si="13"/>
        <v>43106</v>
      </c>
      <c r="C563" s="4">
        <v>1.8333333333333299</v>
      </c>
      <c r="D563">
        <v>1.2398318016868479</v>
      </c>
      <c r="E563" s="6">
        <v>183.84520134201654</v>
      </c>
      <c r="F563" s="7">
        <v>227.93712721135367</v>
      </c>
      <c r="G563" s="7">
        <v>98.737188264845571</v>
      </c>
      <c r="H563" s="7">
        <v>113.75223029683713</v>
      </c>
      <c r="I563" s="7">
        <v>238.54853006299476</v>
      </c>
    </row>
    <row r="564" spans="1:9" x14ac:dyDescent="0.25">
      <c r="A564" s="15"/>
      <c r="B564" s="5">
        <f t="shared" si="13"/>
        <v>43106</v>
      </c>
      <c r="C564" s="4">
        <v>1.84375</v>
      </c>
      <c r="D564">
        <v>1.2398318016868479</v>
      </c>
      <c r="E564" s="6">
        <v>185.38927719936089</v>
      </c>
      <c r="F564" s="7">
        <v>229.85152156350608</v>
      </c>
      <c r="G564" s="7">
        <v>100.00952838642498</v>
      </c>
      <c r="H564" s="7">
        <v>112.86582575168671</v>
      </c>
      <c r="I564" s="7">
        <v>238.39867266363495</v>
      </c>
    </row>
    <row r="565" spans="1:9" x14ac:dyDescent="0.25">
      <c r="A565" s="15"/>
      <c r="B565" s="5">
        <f t="shared" si="13"/>
        <v>43106</v>
      </c>
      <c r="C565" s="4">
        <v>1.8541666666666701</v>
      </c>
      <c r="D565">
        <v>1.2398318016868479</v>
      </c>
      <c r="E565" s="6">
        <v>183.59365864838063</v>
      </c>
      <c r="F565" s="7">
        <v>227.62525658030191</v>
      </c>
      <c r="G565" s="7">
        <v>97.04482990836118</v>
      </c>
      <c r="H565" s="7">
        <v>111.46634989976165</v>
      </c>
      <c r="I565" s="7">
        <v>237.68701777160081</v>
      </c>
    </row>
    <row r="566" spans="1:9" x14ac:dyDescent="0.25">
      <c r="A566" s="15"/>
      <c r="B566" s="5">
        <f t="shared" si="13"/>
        <v>43106</v>
      </c>
      <c r="C566" s="4">
        <v>1.8645833333333299</v>
      </c>
      <c r="D566">
        <v>1.2398318016868479</v>
      </c>
      <c r="E566" s="6">
        <v>181.02193858151855</v>
      </c>
      <c r="F566" s="7">
        <v>224.43675625637007</v>
      </c>
      <c r="G566" s="7">
        <v>96.460557498014381</v>
      </c>
      <c r="H566" s="7">
        <v>110.40449711546572</v>
      </c>
      <c r="I566" s="7">
        <v>238.20389494555056</v>
      </c>
    </row>
    <row r="567" spans="1:9" x14ac:dyDescent="0.25">
      <c r="A567" s="15"/>
      <c r="B567" s="5">
        <f t="shared" si="13"/>
        <v>43106</v>
      </c>
      <c r="C567" s="4">
        <v>1.875</v>
      </c>
      <c r="D567">
        <v>1.2398318016868479</v>
      </c>
      <c r="E567" s="6">
        <v>176.96345540403465</v>
      </c>
      <c r="F567" s="7">
        <v>219.40491974631445</v>
      </c>
      <c r="G567" s="7">
        <v>91.95381422526529</v>
      </c>
      <c r="H567" s="7">
        <v>101.1429637883425</v>
      </c>
      <c r="I567" s="7">
        <v>239.94334501054087</v>
      </c>
    </row>
    <row r="568" spans="1:9" x14ac:dyDescent="0.25">
      <c r="A568" s="15"/>
      <c r="B568" s="5">
        <f t="shared" si="13"/>
        <v>43106</v>
      </c>
      <c r="C568" s="4">
        <v>1.8854166666666701</v>
      </c>
      <c r="D568">
        <v>1.2398318016868479</v>
      </c>
      <c r="E568" s="6">
        <v>183.77980208650212</v>
      </c>
      <c r="F568" s="7">
        <v>227.85604313456025</v>
      </c>
      <c r="G568" s="7">
        <v>82.266011761185538</v>
      </c>
      <c r="H568" s="7">
        <v>87.213773589797455</v>
      </c>
      <c r="I568" s="7">
        <v>245.21953490351041</v>
      </c>
    </row>
    <row r="569" spans="1:9" x14ac:dyDescent="0.25">
      <c r="A569" s="15"/>
      <c r="B569" s="5">
        <f t="shared" si="13"/>
        <v>43106</v>
      </c>
      <c r="C569" s="4">
        <v>1.8958333333333299</v>
      </c>
      <c r="D569">
        <v>1.2398318016868479</v>
      </c>
      <c r="E569" s="6">
        <v>190.81598417534209</v>
      </c>
      <c r="F569" s="7">
        <v>236.57972545076345</v>
      </c>
      <c r="G569" s="7">
        <v>78.390095316907747</v>
      </c>
      <c r="H569" s="7">
        <v>81.910325565520381</v>
      </c>
      <c r="I569" s="7">
        <v>248.88962964638637</v>
      </c>
    </row>
    <row r="570" spans="1:9" x14ac:dyDescent="0.25">
      <c r="A570" s="15"/>
      <c r="B570" s="5">
        <f t="shared" si="13"/>
        <v>43106</v>
      </c>
      <c r="C570" s="4">
        <v>1.90625</v>
      </c>
      <c r="D570">
        <v>1.2398318016868479</v>
      </c>
      <c r="E570" s="6">
        <v>191.35757792810443</v>
      </c>
      <c r="F570" s="7">
        <v>237.25121060903314</v>
      </c>
      <c r="G570" s="7">
        <v>77.457604858117861</v>
      </c>
      <c r="H570" s="7">
        <v>82.632704951883255</v>
      </c>
      <c r="I570" s="7">
        <v>249.95234184440073</v>
      </c>
    </row>
    <row r="571" spans="1:9" x14ac:dyDescent="0.25">
      <c r="A571" s="15"/>
      <c r="B571" s="5">
        <f t="shared" si="13"/>
        <v>43106</v>
      </c>
      <c r="C571" s="4">
        <v>1.9166666666666701</v>
      </c>
      <c r="D571">
        <v>1.2398318016868479</v>
      </c>
      <c r="E571" s="6">
        <v>189.10946401406892</v>
      </c>
      <c r="F571" s="7">
        <v>234.46392748459721</v>
      </c>
      <c r="G571" s="7">
        <v>76.770489286779608</v>
      </c>
      <c r="H571" s="7">
        <v>82.85537474423036</v>
      </c>
      <c r="I571" s="7">
        <v>249.87980071481266</v>
      </c>
    </row>
    <row r="572" spans="1:9" x14ac:dyDescent="0.25">
      <c r="A572" s="15"/>
      <c r="B572" s="5">
        <f t="shared" si="13"/>
        <v>43106</v>
      </c>
      <c r="C572" s="4">
        <v>1.9270833333333299</v>
      </c>
      <c r="D572">
        <v>1.2398318016868479</v>
      </c>
      <c r="E572" s="6">
        <v>189.97228646821986</v>
      </c>
      <c r="F572" s="7">
        <v>235.53368220246304</v>
      </c>
      <c r="G572" s="7">
        <v>75.04666210416741</v>
      </c>
      <c r="H572" s="7">
        <v>71.248465475356198</v>
      </c>
      <c r="I572" s="7">
        <v>251.56240111086873</v>
      </c>
    </row>
    <row r="573" spans="1:9" x14ac:dyDescent="0.25">
      <c r="A573" s="15"/>
      <c r="B573" s="5">
        <f t="shared" si="13"/>
        <v>43106</v>
      </c>
      <c r="C573" s="4">
        <v>1.9375</v>
      </c>
      <c r="D573">
        <v>1.2398318016868479</v>
      </c>
      <c r="E573" s="6">
        <v>183.76767678661489</v>
      </c>
      <c r="F573" s="7">
        <v>227.84100980215507</v>
      </c>
      <c r="G573" s="7">
        <v>73.981430488210535</v>
      </c>
      <c r="H573" s="7">
        <v>64.198751168370478</v>
      </c>
      <c r="I573" s="7">
        <v>250.78027615004657</v>
      </c>
    </row>
    <row r="574" spans="1:9" x14ac:dyDescent="0.25">
      <c r="A574" s="15"/>
      <c r="B574" s="5">
        <f t="shared" si="13"/>
        <v>43106</v>
      </c>
      <c r="C574" s="4">
        <v>1.9479166666666701</v>
      </c>
      <c r="D574">
        <v>1.2398318016868479</v>
      </c>
      <c r="E574" s="6">
        <v>173.90783718313739</v>
      </c>
      <c r="F574" s="7">
        <v>215.61646710223224</v>
      </c>
      <c r="G574" s="7">
        <v>72.298296238044202</v>
      </c>
      <c r="H574" s="7">
        <v>63.755570971319507</v>
      </c>
      <c r="I574" s="7">
        <v>247.56347571451985</v>
      </c>
    </row>
    <row r="575" spans="1:9" x14ac:dyDescent="0.25">
      <c r="A575" s="15"/>
      <c r="B575" s="5">
        <f t="shared" si="13"/>
        <v>43106</v>
      </c>
      <c r="C575" s="4">
        <v>1.9583333333333299</v>
      </c>
      <c r="D575">
        <v>1.2398318016868479</v>
      </c>
      <c r="E575" s="6">
        <v>163.16685674811703</v>
      </c>
      <c r="F575" s="7">
        <v>202.29945797759774</v>
      </c>
      <c r="G575" s="7">
        <v>70.027579183974424</v>
      </c>
      <c r="H575" s="7">
        <v>61.303144791962168</v>
      </c>
      <c r="I575" s="7">
        <v>246.43072646042947</v>
      </c>
    </row>
    <row r="576" spans="1:9" x14ac:dyDescent="0.25">
      <c r="A576" s="15"/>
      <c r="B576" s="5">
        <f t="shared" si="13"/>
        <v>43106</v>
      </c>
      <c r="C576" s="4">
        <v>1.96875</v>
      </c>
      <c r="D576">
        <v>1.2398318016868479</v>
      </c>
      <c r="E576" s="6">
        <v>150.6724607486359</v>
      </c>
      <c r="F576" s="7">
        <v>186.80850847457211</v>
      </c>
      <c r="G576" s="7">
        <v>68.324273227439164</v>
      </c>
      <c r="H576" s="7">
        <v>60.354330732937449</v>
      </c>
      <c r="I576" s="7">
        <v>247.11874365853245</v>
      </c>
    </row>
    <row r="577" spans="1:9" x14ac:dyDescent="0.25">
      <c r="A577" s="15"/>
      <c r="B577" s="5">
        <f t="shared" si="13"/>
        <v>43106</v>
      </c>
      <c r="C577" s="4">
        <v>1.9791666666666701</v>
      </c>
      <c r="D577">
        <v>1.2398318016868479</v>
      </c>
      <c r="E577" s="6">
        <v>138.59912062298096</v>
      </c>
      <c r="F577" s="7">
        <v>171.83959743420326</v>
      </c>
      <c r="G577" s="7">
        <v>66.802693414280114</v>
      </c>
      <c r="H577" s="7">
        <v>62.940863715148232</v>
      </c>
      <c r="I577" s="7">
        <v>248.10695666947612</v>
      </c>
    </row>
    <row r="578" spans="1:9" ht="15.75" thickBot="1" x14ac:dyDescent="0.3">
      <c r="A578" s="15"/>
      <c r="B578" s="5">
        <f t="shared" si="13"/>
        <v>43106</v>
      </c>
      <c r="C578" s="4">
        <v>1.9895833333333299</v>
      </c>
      <c r="D578">
        <v>1.2398318016868479</v>
      </c>
      <c r="E578" s="6">
        <v>129.38037959521762</v>
      </c>
      <c r="F578" s="7">
        <v>160.40990913646695</v>
      </c>
      <c r="G578" s="7">
        <v>65.959402795464186</v>
      </c>
      <c r="H578" s="7">
        <v>63.573379662953528</v>
      </c>
      <c r="I578" s="7">
        <v>248.59802908587628</v>
      </c>
    </row>
    <row r="579" spans="1:9" x14ac:dyDescent="0.25">
      <c r="A579" s="14">
        <f t="shared" ref="A579" si="14">A483+1</f>
        <v>7</v>
      </c>
      <c r="B579" s="5">
        <f t="shared" si="13"/>
        <v>43107</v>
      </c>
      <c r="C579" s="4">
        <v>2.00000000000033</v>
      </c>
      <c r="D579">
        <v>1.2387575457379179</v>
      </c>
      <c r="E579" s="6">
        <v>136.3861239578458</v>
      </c>
      <c r="F579" s="7">
        <v>168.94934018672851</v>
      </c>
      <c r="G579" s="7">
        <v>66.2754811006387</v>
      </c>
      <c r="H579" s="7">
        <v>81.517148437724416</v>
      </c>
      <c r="I579" s="7">
        <v>246.78203277371975</v>
      </c>
    </row>
    <row r="580" spans="1:9" x14ac:dyDescent="0.25">
      <c r="A580" s="15"/>
      <c r="B580" s="5">
        <f t="shared" si="13"/>
        <v>43107</v>
      </c>
      <c r="C580" s="4">
        <v>2.010416666667</v>
      </c>
      <c r="D580">
        <v>1.2387575457379179</v>
      </c>
      <c r="E580" s="6">
        <v>125.91112251420027</v>
      </c>
      <c r="F580" s="7">
        <v>155.97335310679702</v>
      </c>
      <c r="G580" s="7">
        <v>65.30949701189509</v>
      </c>
      <c r="H580" s="7">
        <v>82.188661802521338</v>
      </c>
      <c r="I580" s="7">
        <v>249.13694590684335</v>
      </c>
    </row>
    <row r="581" spans="1:9" x14ac:dyDescent="0.25">
      <c r="A581" s="15"/>
      <c r="B581" s="5">
        <f t="shared" si="13"/>
        <v>43107</v>
      </c>
      <c r="C581" s="4">
        <v>2.0208333333336701</v>
      </c>
      <c r="D581">
        <v>1.2387575457379179</v>
      </c>
      <c r="E581" s="6">
        <v>117.74782511560615</v>
      </c>
      <c r="F581" s="7">
        <v>145.86100685618584</v>
      </c>
      <c r="G581" s="7">
        <v>65.757111233864038</v>
      </c>
      <c r="H581" s="7">
        <v>81.490352765036477</v>
      </c>
      <c r="I581" s="7">
        <v>251.427238142893</v>
      </c>
    </row>
    <row r="582" spans="1:9" x14ac:dyDescent="0.25">
      <c r="A582" s="15"/>
      <c r="B582" s="5">
        <f t="shared" si="13"/>
        <v>43107</v>
      </c>
      <c r="C582" s="4">
        <v>2.0312500000003402</v>
      </c>
      <c r="D582">
        <v>1.2387575457379179</v>
      </c>
      <c r="E582" s="6">
        <v>109.95809605644141</v>
      </c>
      <c r="F582" s="7">
        <v>136.21142120489159</v>
      </c>
      <c r="G582" s="7">
        <v>63.27919728987775</v>
      </c>
      <c r="H582" s="7">
        <v>79.96682852184513</v>
      </c>
      <c r="I582" s="7">
        <v>250.4633958473998</v>
      </c>
    </row>
    <row r="583" spans="1:9" x14ac:dyDescent="0.25">
      <c r="A583" s="15"/>
      <c r="B583" s="5">
        <f t="shared" si="13"/>
        <v>43107</v>
      </c>
      <c r="C583" s="4">
        <v>2.0416666666670098</v>
      </c>
      <c r="D583">
        <v>1.2387575457379179</v>
      </c>
      <c r="E583" s="6">
        <v>102.13223806691333</v>
      </c>
      <c r="F583" s="7">
        <v>126.5170805684903</v>
      </c>
      <c r="G583" s="7">
        <v>64.257442690678303</v>
      </c>
      <c r="H583" s="7">
        <v>78.598017579946429</v>
      </c>
      <c r="I583" s="7">
        <v>252.11971647196128</v>
      </c>
    </row>
    <row r="584" spans="1:9" x14ac:dyDescent="0.25">
      <c r="A584" s="15"/>
      <c r="B584" s="5">
        <f t="shared" si="13"/>
        <v>43107</v>
      </c>
      <c r="C584" s="4">
        <v>2.0520833333336799</v>
      </c>
      <c r="D584">
        <v>1.2387575457379179</v>
      </c>
      <c r="E584" s="6">
        <v>96.741562820527477</v>
      </c>
      <c r="F584" s="7">
        <v>119.83934093040722</v>
      </c>
      <c r="G584" s="7">
        <v>62.463293749794524</v>
      </c>
      <c r="H584" s="7">
        <v>79.712642908355775</v>
      </c>
      <c r="I584" s="7">
        <v>251.42457806480115</v>
      </c>
    </row>
    <row r="585" spans="1:9" x14ac:dyDescent="0.25">
      <c r="A585" s="15"/>
      <c r="B585" s="5">
        <f t="shared" si="13"/>
        <v>43107</v>
      </c>
      <c r="C585" s="4">
        <v>2.0625000000003499</v>
      </c>
      <c r="D585">
        <v>1.2387575457379179</v>
      </c>
      <c r="E585" s="6">
        <v>92.669061903713839</v>
      </c>
      <c r="F585" s="7">
        <v>114.79449968967974</v>
      </c>
      <c r="G585" s="7">
        <v>63.30119292667716</v>
      </c>
      <c r="H585" s="7">
        <v>80.171713469123276</v>
      </c>
      <c r="I585" s="7">
        <v>251.57243740550399</v>
      </c>
    </row>
    <row r="586" spans="1:9" x14ac:dyDescent="0.25">
      <c r="A586" s="15"/>
      <c r="B586" s="5">
        <f t="shared" si="13"/>
        <v>43107</v>
      </c>
      <c r="C586" s="4">
        <v>2.07291666666702</v>
      </c>
      <c r="D586">
        <v>1.2387575457379179</v>
      </c>
      <c r="E586" s="6">
        <v>88.390285087665362</v>
      </c>
      <c r="F586" s="7">
        <v>109.49413262227122</v>
      </c>
      <c r="G586" s="7">
        <v>63.163072379980584</v>
      </c>
      <c r="H586" s="7">
        <v>82.184700249354321</v>
      </c>
      <c r="I586" s="7">
        <v>249.58611109297408</v>
      </c>
    </row>
    <row r="587" spans="1:9" x14ac:dyDescent="0.25">
      <c r="A587" s="15"/>
      <c r="B587" s="5">
        <f t="shared" si="13"/>
        <v>43107</v>
      </c>
      <c r="C587" s="4">
        <v>2.0833333333336901</v>
      </c>
      <c r="D587">
        <v>1.2387575457379179</v>
      </c>
      <c r="E587" s="6">
        <v>85.107458087850674</v>
      </c>
      <c r="F587" s="7">
        <v>105.42750590489861</v>
      </c>
      <c r="G587" s="7">
        <v>62.132680245726803</v>
      </c>
      <c r="H587" s="7">
        <v>82.496527063483526</v>
      </c>
      <c r="I587" s="7">
        <v>248.78124446452537</v>
      </c>
    </row>
    <row r="588" spans="1:9" x14ac:dyDescent="0.25">
      <c r="A588" s="15"/>
      <c r="B588" s="5">
        <f t="shared" si="13"/>
        <v>43107</v>
      </c>
      <c r="C588" s="4">
        <v>2.0937500000003602</v>
      </c>
      <c r="D588">
        <v>1.2387575457379179</v>
      </c>
      <c r="E588" s="6">
        <v>82.718637135516502</v>
      </c>
      <c r="F588" s="7">
        <v>102.46833592477782</v>
      </c>
      <c r="G588" s="7">
        <v>62.308657392525816</v>
      </c>
      <c r="H588" s="7">
        <v>84.101714691412568</v>
      </c>
      <c r="I588" s="7">
        <v>251.09046425623075</v>
      </c>
    </row>
    <row r="589" spans="1:9" x14ac:dyDescent="0.25">
      <c r="A589" s="15"/>
      <c r="B589" s="5">
        <f t="shared" si="13"/>
        <v>43107</v>
      </c>
      <c r="C589" s="4">
        <v>2.1041666666670298</v>
      </c>
      <c r="D589">
        <v>1.2387575457379179</v>
      </c>
      <c r="E589" s="6">
        <v>80.449772841199561</v>
      </c>
      <c r="F589" s="7">
        <v>99.65776315993736</v>
      </c>
      <c r="G589" s="7">
        <v>61.189222099546534</v>
      </c>
      <c r="H589" s="7">
        <v>82.694773298564868</v>
      </c>
      <c r="I589" s="7">
        <v>251.12711233210737</v>
      </c>
    </row>
    <row r="590" spans="1:9" x14ac:dyDescent="0.25">
      <c r="A590" s="15"/>
      <c r="B590" s="5">
        <f t="shared" si="13"/>
        <v>43107</v>
      </c>
      <c r="C590" s="4">
        <v>2.1145833333336999</v>
      </c>
      <c r="D590">
        <v>1.2387575457379179</v>
      </c>
      <c r="E590" s="6">
        <v>77.456967145174147</v>
      </c>
      <c r="F590" s="7">
        <v>95.950402521058464</v>
      </c>
      <c r="G590" s="7">
        <v>61.66707580246328</v>
      </c>
      <c r="H590" s="7">
        <v>80.032300512990389</v>
      </c>
      <c r="I590" s="7">
        <v>250.77780207741532</v>
      </c>
    </row>
    <row r="591" spans="1:9" x14ac:dyDescent="0.25">
      <c r="A591" s="15"/>
      <c r="B591" s="5">
        <f t="shared" si="13"/>
        <v>43107</v>
      </c>
      <c r="C591" s="4">
        <v>2.1250000000003699</v>
      </c>
      <c r="D591">
        <v>1.2387575457379179</v>
      </c>
      <c r="E591" s="6">
        <v>75.800059049370006</v>
      </c>
      <c r="F591" s="7">
        <v>93.897895114786834</v>
      </c>
      <c r="G591" s="7">
        <v>60.234940894820582</v>
      </c>
      <c r="H591" s="7">
        <v>80.79382181068533</v>
      </c>
      <c r="I591" s="7">
        <v>249.38987833217399</v>
      </c>
    </row>
    <row r="592" spans="1:9" x14ac:dyDescent="0.25">
      <c r="A592" s="15"/>
      <c r="B592" s="5">
        <f t="shared" si="13"/>
        <v>43107</v>
      </c>
      <c r="C592" s="4">
        <v>2.13541666666704</v>
      </c>
      <c r="D592">
        <v>1.2387575457379179</v>
      </c>
      <c r="E592" s="6">
        <v>73.662745084267172</v>
      </c>
      <c r="F592" s="7">
        <v>91.250281312904676</v>
      </c>
      <c r="G592" s="7">
        <v>60.784028321224156</v>
      </c>
      <c r="H592" s="7">
        <v>80.696809916007737</v>
      </c>
      <c r="I592" s="7">
        <v>249.90960958991104</v>
      </c>
    </row>
    <row r="593" spans="1:9" x14ac:dyDescent="0.25">
      <c r="A593" s="15"/>
      <c r="B593" s="5">
        <f t="shared" si="13"/>
        <v>43107</v>
      </c>
      <c r="C593" s="4">
        <v>2.1458333333337101</v>
      </c>
      <c r="D593">
        <v>1.2387575457379179</v>
      </c>
      <c r="E593" s="6">
        <v>72.268146154923159</v>
      </c>
      <c r="F593" s="7">
        <v>89.522711365901756</v>
      </c>
      <c r="G593" s="7">
        <v>60.310123789261532</v>
      </c>
      <c r="H593" s="7">
        <v>75.969737774544015</v>
      </c>
      <c r="I593" s="7">
        <v>250.01392865240302</v>
      </c>
    </row>
    <row r="594" spans="1:9" x14ac:dyDescent="0.25">
      <c r="A594" s="15"/>
      <c r="B594" s="5">
        <f t="shared" si="13"/>
        <v>43107</v>
      </c>
      <c r="C594" s="4">
        <v>2.1562500000003801</v>
      </c>
      <c r="D594">
        <v>1.2387575457379179</v>
      </c>
      <c r="E594" s="6">
        <v>72.252790417266382</v>
      </c>
      <c r="F594" s="7">
        <v>89.503689330009053</v>
      </c>
      <c r="G594" s="7">
        <v>60.318082393188405</v>
      </c>
      <c r="H594" s="7">
        <v>71.596724931934247</v>
      </c>
      <c r="I594" s="7">
        <v>250.3118003970161</v>
      </c>
    </row>
    <row r="595" spans="1:9" x14ac:dyDescent="0.25">
      <c r="A595" s="15"/>
      <c r="B595" s="5">
        <f t="shared" si="13"/>
        <v>43107</v>
      </c>
      <c r="C595" s="4">
        <v>2.1666666666670502</v>
      </c>
      <c r="D595">
        <v>1.2387575457379179</v>
      </c>
      <c r="E595" s="6">
        <v>70.21733888966196</v>
      </c>
      <c r="F595" s="7">
        <v>86.982258391205306</v>
      </c>
      <c r="G595" s="7">
        <v>59.951203206310041</v>
      </c>
      <c r="H595" s="7">
        <v>70.751605630832401</v>
      </c>
      <c r="I595" s="7">
        <v>249.66676546074223</v>
      </c>
    </row>
    <row r="596" spans="1:9" x14ac:dyDescent="0.25">
      <c r="A596" s="15"/>
      <c r="B596" s="5">
        <f t="shared" si="13"/>
        <v>43107</v>
      </c>
      <c r="C596" s="4">
        <v>2.1770833333337198</v>
      </c>
      <c r="D596">
        <v>1.2387575457379179</v>
      </c>
      <c r="E596" s="6">
        <v>69.867934859529285</v>
      </c>
      <c r="F596" s="7">
        <v>86.549431512367207</v>
      </c>
      <c r="G596" s="7">
        <v>59.918766170416262</v>
      </c>
      <c r="H596" s="7">
        <v>68.146645606484043</v>
      </c>
      <c r="I596" s="7">
        <v>249.65424409315278</v>
      </c>
    </row>
    <row r="597" spans="1:9" x14ac:dyDescent="0.25">
      <c r="A597" s="15"/>
      <c r="B597" s="5">
        <f t="shared" si="13"/>
        <v>43107</v>
      </c>
      <c r="C597" s="4">
        <v>2.1875000000003899</v>
      </c>
      <c r="D597">
        <v>1.2387575457379179</v>
      </c>
      <c r="E597" s="6">
        <v>69.984294097285485</v>
      </c>
      <c r="F597" s="7">
        <v>86.693572396154025</v>
      </c>
      <c r="G597" s="7">
        <v>59.957213338301258</v>
      </c>
      <c r="H597" s="7">
        <v>67.213428908763305</v>
      </c>
      <c r="I597" s="7">
        <v>249.78274886566405</v>
      </c>
    </row>
    <row r="598" spans="1:9" x14ac:dyDescent="0.25">
      <c r="A598" s="15"/>
      <c r="B598" s="5">
        <f t="shared" si="13"/>
        <v>43107</v>
      </c>
      <c r="C598" s="4">
        <v>2.19791666666706</v>
      </c>
      <c r="D598">
        <v>1.2387575457379179</v>
      </c>
      <c r="E598" s="6">
        <v>69.657343444563608</v>
      </c>
      <c r="F598" s="7">
        <v>86.288559808010859</v>
      </c>
      <c r="G598" s="7">
        <v>60.777210678183316</v>
      </c>
      <c r="H598" s="7">
        <v>61.485107317622457</v>
      </c>
      <c r="I598" s="7">
        <v>249.57728883397922</v>
      </c>
    </row>
    <row r="599" spans="1:9" x14ac:dyDescent="0.25">
      <c r="A599" s="15"/>
      <c r="B599" s="5">
        <f t="shared" si="13"/>
        <v>43107</v>
      </c>
      <c r="C599" s="4">
        <v>2.2083333333337301</v>
      </c>
      <c r="D599">
        <v>1.2387575457379179</v>
      </c>
      <c r="E599" s="6">
        <v>69.022744426326838</v>
      </c>
      <c r="F599" s="7">
        <v>85.502445485652188</v>
      </c>
      <c r="G599" s="7">
        <v>58.271475768930188</v>
      </c>
      <c r="H599" s="7">
        <v>59.756589756397638</v>
      </c>
      <c r="I599" s="7">
        <v>249.32000628094204</v>
      </c>
    </row>
    <row r="600" spans="1:9" x14ac:dyDescent="0.25">
      <c r="A600" s="15"/>
      <c r="B600" s="5">
        <f t="shared" si="13"/>
        <v>43107</v>
      </c>
      <c r="C600" s="4">
        <v>2.2187500000004001</v>
      </c>
      <c r="D600">
        <v>1.2387575457379179</v>
      </c>
      <c r="E600" s="6">
        <v>69.36790137800412</v>
      </c>
      <c r="F600" s="7">
        <v>85.930011264006311</v>
      </c>
      <c r="G600" s="7">
        <v>58.18585147539487</v>
      </c>
      <c r="H600" s="7">
        <v>58.134520373027378</v>
      </c>
      <c r="I600" s="7">
        <v>248.60040815571855</v>
      </c>
    </row>
    <row r="601" spans="1:9" x14ac:dyDescent="0.25">
      <c r="A601" s="15"/>
      <c r="B601" s="5">
        <f t="shared" si="13"/>
        <v>43107</v>
      </c>
      <c r="C601" s="4">
        <v>2.2291666666670702</v>
      </c>
      <c r="D601">
        <v>1.2387575457379179</v>
      </c>
      <c r="E601" s="6">
        <v>69.359609557385937</v>
      </c>
      <c r="F601" s="7">
        <v>85.91973970864764</v>
      </c>
      <c r="G601" s="7">
        <v>58.60985503846517</v>
      </c>
      <c r="H601" s="7">
        <v>58.283642546091379</v>
      </c>
      <c r="I601" s="7">
        <v>248.74463338973501</v>
      </c>
    </row>
    <row r="602" spans="1:9" x14ac:dyDescent="0.25">
      <c r="A602" s="15"/>
      <c r="B602" s="5">
        <f t="shared" si="13"/>
        <v>43107</v>
      </c>
      <c r="C602" s="4">
        <v>2.2395833333337398</v>
      </c>
      <c r="D602">
        <v>1.2387575457379179</v>
      </c>
      <c r="E602" s="6">
        <v>70.250234406722043</v>
      </c>
      <c r="F602" s="7">
        <v>87.023007961184433</v>
      </c>
      <c r="G602" s="7">
        <v>58.935659633446335</v>
      </c>
      <c r="H602" s="7">
        <v>58.396829779434711</v>
      </c>
      <c r="I602" s="7">
        <v>247.75265326820039</v>
      </c>
    </row>
    <row r="603" spans="1:9" x14ac:dyDescent="0.25">
      <c r="A603" s="15"/>
      <c r="B603" s="5">
        <f t="shared" si="13"/>
        <v>43107</v>
      </c>
      <c r="C603" s="4">
        <v>2.2500000000004099</v>
      </c>
      <c r="D603">
        <v>1.2387575457379179</v>
      </c>
      <c r="E603" s="6">
        <v>71.848701036681192</v>
      </c>
      <c r="F603" s="7">
        <v>89.003120560656583</v>
      </c>
      <c r="G603" s="7">
        <v>59.474277538480173</v>
      </c>
      <c r="H603" s="7">
        <v>59.737279693290731</v>
      </c>
      <c r="I603" s="7">
        <v>247.67309393257901</v>
      </c>
    </row>
    <row r="604" spans="1:9" x14ac:dyDescent="0.25">
      <c r="A604" s="15"/>
      <c r="B604" s="5">
        <f t="shared" si="13"/>
        <v>43107</v>
      </c>
      <c r="C604" s="4">
        <v>2.26041666666708</v>
      </c>
      <c r="D604">
        <v>1.2387575457379179</v>
      </c>
      <c r="E604" s="6">
        <v>74.224814476364614</v>
      </c>
      <c r="F604" s="7">
        <v>91.94654901359371</v>
      </c>
      <c r="G604" s="7">
        <v>61.862240375993622</v>
      </c>
      <c r="H604" s="7">
        <v>59.03311863501812</v>
      </c>
      <c r="I604" s="7">
        <v>239.85652346172293</v>
      </c>
    </row>
    <row r="605" spans="1:9" x14ac:dyDescent="0.25">
      <c r="A605" s="15"/>
      <c r="B605" s="5">
        <f t="shared" si="13"/>
        <v>43107</v>
      </c>
      <c r="C605" s="4">
        <v>2.27083333333375</v>
      </c>
      <c r="D605">
        <v>1.2387575457379179</v>
      </c>
      <c r="E605" s="6">
        <v>75.652496381392766</v>
      </c>
      <c r="F605" s="7">
        <v>93.715100746360818</v>
      </c>
      <c r="G605" s="7">
        <v>67.235386760436654</v>
      </c>
      <c r="H605" s="7">
        <v>59.875709285162301</v>
      </c>
      <c r="I605" s="7">
        <v>227.4390429220696</v>
      </c>
    </row>
    <row r="606" spans="1:9" x14ac:dyDescent="0.25">
      <c r="A606" s="15"/>
      <c r="B606" s="5">
        <f t="shared" si="13"/>
        <v>43107</v>
      </c>
      <c r="C606" s="4">
        <v>2.2812500000004201</v>
      </c>
      <c r="D606">
        <v>1.2387575457379179</v>
      </c>
      <c r="E606" s="6">
        <v>79.646377746397761</v>
      </c>
      <c r="F606" s="7">
        <v>98.662551424042803</v>
      </c>
      <c r="G606" s="7">
        <v>66.6318706788078</v>
      </c>
      <c r="H606" s="7">
        <v>59.094484578655923</v>
      </c>
      <c r="I606" s="7">
        <v>208.29547992498843</v>
      </c>
    </row>
    <row r="607" spans="1:9" x14ac:dyDescent="0.25">
      <c r="A607" s="15"/>
      <c r="B607" s="5">
        <f t="shared" si="13"/>
        <v>43107</v>
      </c>
      <c r="C607" s="4">
        <v>2.2916666666670902</v>
      </c>
      <c r="D607">
        <v>1.2387575457379179</v>
      </c>
      <c r="E607" s="6">
        <v>81.475162588006157</v>
      </c>
      <c r="F607" s="7">
        <v>100.92797244611633</v>
      </c>
      <c r="G607" s="7">
        <v>64.60926842530327</v>
      </c>
      <c r="H607" s="7">
        <v>56.931568865293443</v>
      </c>
      <c r="I607" s="7">
        <v>168.82072106551894</v>
      </c>
    </row>
    <row r="608" spans="1:9" x14ac:dyDescent="0.25">
      <c r="A608" s="15"/>
      <c r="B608" s="5">
        <f t="shared" si="13"/>
        <v>43107</v>
      </c>
      <c r="C608" s="4">
        <v>2.3020833333337598</v>
      </c>
      <c r="D608">
        <v>1.2387575457379179</v>
      </c>
      <c r="E608" s="6">
        <v>85.835735834025968</v>
      </c>
      <c r="F608" s="7">
        <v>106.32966545836626</v>
      </c>
      <c r="G608" s="7">
        <v>63.895569268814022</v>
      </c>
      <c r="H608" s="7">
        <v>55.662715897124606</v>
      </c>
      <c r="I608" s="7">
        <v>147.35940402619261</v>
      </c>
    </row>
    <row r="609" spans="1:9" x14ac:dyDescent="0.25">
      <c r="A609" s="15"/>
      <c r="B609" s="5">
        <f t="shared" si="13"/>
        <v>43107</v>
      </c>
      <c r="C609" s="4">
        <v>2.3125000000004299</v>
      </c>
      <c r="D609">
        <v>1.2387575457379179</v>
      </c>
      <c r="E609" s="6">
        <v>91.826145770113968</v>
      </c>
      <c r="F609" s="7">
        <v>113.75033096875866</v>
      </c>
      <c r="G609" s="7">
        <v>63.803075105155052</v>
      </c>
      <c r="H609" s="7">
        <v>56.533266202143594</v>
      </c>
      <c r="I609" s="7">
        <v>84.906431595904763</v>
      </c>
    </row>
    <row r="610" spans="1:9" x14ac:dyDescent="0.25">
      <c r="A610" s="15"/>
      <c r="B610" s="5">
        <f t="shared" si="13"/>
        <v>43107</v>
      </c>
      <c r="C610" s="4">
        <v>2.3229166666670999</v>
      </c>
      <c r="D610">
        <v>1.2387575457379179</v>
      </c>
      <c r="E610" s="6">
        <v>98.592439016278064</v>
      </c>
      <c r="F610" s="7">
        <v>122.13212778411994</v>
      </c>
      <c r="G610" s="7">
        <v>63.980615046970499</v>
      </c>
      <c r="H610" s="7">
        <v>58.302129794204127</v>
      </c>
      <c r="I610" s="7">
        <v>20.720758298762632</v>
      </c>
    </row>
    <row r="611" spans="1:9" x14ac:dyDescent="0.25">
      <c r="A611" s="15"/>
      <c r="B611" s="5">
        <f t="shared" si="13"/>
        <v>43107</v>
      </c>
      <c r="C611" s="4">
        <v>2.33333333333377</v>
      </c>
      <c r="D611">
        <v>1.2387575457379179</v>
      </c>
      <c r="E611" s="6">
        <v>104.63706714402538</v>
      </c>
      <c r="F611" s="7">
        <v>129.61995648854659</v>
      </c>
      <c r="G611" s="7">
        <v>62.158994660527924</v>
      </c>
      <c r="H611" s="7">
        <v>57.975552516155183</v>
      </c>
      <c r="I611" s="7">
        <v>3.3212165008664636</v>
      </c>
    </row>
    <row r="612" spans="1:9" x14ac:dyDescent="0.25">
      <c r="A612" s="15"/>
      <c r="B612" s="5">
        <f t="shared" ref="B612:B675" si="15">DATE(YEAR(B516),MONTH(B516),DAY(B516)+1)</f>
        <v>43107</v>
      </c>
      <c r="C612" s="4">
        <v>2.3437500000004401</v>
      </c>
      <c r="D612">
        <v>1.2387575457379179</v>
      </c>
      <c r="E612" s="6">
        <v>111.85301015116892</v>
      </c>
      <c r="F612" s="7">
        <v>138.55876033826041</v>
      </c>
      <c r="G612" s="7">
        <v>64.76048189991387</v>
      </c>
      <c r="H612" s="7">
        <v>59.262354892391798</v>
      </c>
      <c r="I612" s="7">
        <v>2.7991641749899063</v>
      </c>
    </row>
    <row r="613" spans="1:9" x14ac:dyDescent="0.25">
      <c r="A613" s="15"/>
      <c r="B613" s="5">
        <f t="shared" si="15"/>
        <v>43107</v>
      </c>
      <c r="C613" s="4">
        <v>2.3541666666671102</v>
      </c>
      <c r="D613">
        <v>1.2387575457379179</v>
      </c>
      <c r="E613" s="6">
        <v>120.91244011200496</v>
      </c>
      <c r="F613" s="7">
        <v>149.78119756233025</v>
      </c>
      <c r="G613" s="7">
        <v>65.54643923420663</v>
      </c>
      <c r="H613" s="7">
        <v>57.772437624547401</v>
      </c>
      <c r="I613" s="7">
        <v>2.2953753852755052</v>
      </c>
    </row>
    <row r="614" spans="1:9" x14ac:dyDescent="0.25">
      <c r="A614" s="15"/>
      <c r="B614" s="5">
        <f t="shared" si="15"/>
        <v>43107</v>
      </c>
      <c r="C614" s="4">
        <v>2.3645833333337798</v>
      </c>
      <c r="D614">
        <v>1.2387575457379179</v>
      </c>
      <c r="E614" s="6">
        <v>129.99272162126877</v>
      </c>
      <c r="F614" s="7">
        <v>161.02946479935528</v>
      </c>
      <c r="G614" s="7">
        <v>67.150365087087607</v>
      </c>
      <c r="H614" s="7">
        <v>61.299014662064643</v>
      </c>
      <c r="I614" s="7">
        <v>2.4125028237826722</v>
      </c>
    </row>
    <row r="615" spans="1:9" x14ac:dyDescent="0.25">
      <c r="A615" s="15"/>
      <c r="B615" s="5">
        <f t="shared" si="15"/>
        <v>43107</v>
      </c>
      <c r="C615" s="4">
        <v>2.3750000000004499</v>
      </c>
      <c r="D615">
        <v>1.2387575457379179</v>
      </c>
      <c r="E615" s="6">
        <v>137.29423105960009</v>
      </c>
      <c r="F615" s="7">
        <v>170.07426471136483</v>
      </c>
      <c r="G615" s="7">
        <v>66.130446491671478</v>
      </c>
      <c r="H615" s="7">
        <v>62.792885455612705</v>
      </c>
      <c r="I615" s="7">
        <v>2.1857221661888038</v>
      </c>
    </row>
    <row r="616" spans="1:9" x14ac:dyDescent="0.25">
      <c r="A616" s="15"/>
      <c r="B616" s="5">
        <f t="shared" si="15"/>
        <v>43107</v>
      </c>
      <c r="C616" s="4">
        <v>2.3854166666671199</v>
      </c>
      <c r="D616">
        <v>1.2387575457379179</v>
      </c>
      <c r="E616" s="6">
        <v>142.31831956049569</v>
      </c>
      <c r="F616" s="7">
        <v>176.29789225230437</v>
      </c>
      <c r="G616" s="7">
        <v>65.590076970629497</v>
      </c>
      <c r="H616" s="7">
        <v>67.793758317280293</v>
      </c>
      <c r="I616" s="7">
        <v>1.8155542991803562</v>
      </c>
    </row>
    <row r="617" spans="1:9" x14ac:dyDescent="0.25">
      <c r="A617" s="15"/>
      <c r="B617" s="5">
        <f t="shared" si="15"/>
        <v>43107</v>
      </c>
      <c r="C617" s="4">
        <v>2.39583333333379</v>
      </c>
      <c r="D617">
        <v>1.2387575457379179</v>
      </c>
      <c r="E617" s="6">
        <v>148.11958176125498</v>
      </c>
      <c r="F617" s="7">
        <v>183.48424957829909</v>
      </c>
      <c r="G617" s="7">
        <v>66.451438160098178</v>
      </c>
      <c r="H617" s="7">
        <v>71.002279229102768</v>
      </c>
      <c r="I617" s="7">
        <v>1.8717129478283445</v>
      </c>
    </row>
    <row r="618" spans="1:9" x14ac:dyDescent="0.25">
      <c r="A618" s="15"/>
      <c r="B618" s="5">
        <f t="shared" si="15"/>
        <v>43107</v>
      </c>
      <c r="C618" s="4">
        <v>2.4062500000004601</v>
      </c>
      <c r="D618">
        <v>1.2387575457379179</v>
      </c>
      <c r="E618" s="6">
        <v>152.62146211153924</v>
      </c>
      <c r="F618" s="7">
        <v>189.06098783222296</v>
      </c>
      <c r="G618" s="7">
        <v>70.27954673626401</v>
      </c>
      <c r="H618" s="7">
        <v>77.742884018305858</v>
      </c>
      <c r="I618" s="7">
        <v>1.9473241675449557</v>
      </c>
    </row>
    <row r="619" spans="1:9" x14ac:dyDescent="0.25">
      <c r="A619" s="15"/>
      <c r="B619" s="5">
        <f t="shared" si="15"/>
        <v>43107</v>
      </c>
      <c r="C619" s="4">
        <v>2.4166666666671301</v>
      </c>
      <c r="D619">
        <v>1.2387575457379179</v>
      </c>
      <c r="E619" s="6">
        <v>158.28172170431756</v>
      </c>
      <c r="F619" s="7">
        <v>196.07267711361254</v>
      </c>
      <c r="G619" s="7">
        <v>74.233711402996988</v>
      </c>
      <c r="H619" s="7">
        <v>80.094284571306744</v>
      </c>
      <c r="I619" s="7">
        <v>1.8415200614565643</v>
      </c>
    </row>
    <row r="620" spans="1:9" x14ac:dyDescent="0.25">
      <c r="A620" s="15"/>
      <c r="B620" s="5">
        <f t="shared" si="15"/>
        <v>43107</v>
      </c>
      <c r="C620" s="4">
        <v>2.4270833333338002</v>
      </c>
      <c r="D620">
        <v>1.2387575457379179</v>
      </c>
      <c r="E620" s="6">
        <v>162.72242210589479</v>
      </c>
      <c r="F620" s="7">
        <v>201.57362824442774</v>
      </c>
      <c r="G620" s="7">
        <v>84.416976131836719</v>
      </c>
      <c r="H620" s="7">
        <v>94.80831183486913</v>
      </c>
      <c r="I620" s="7">
        <v>2.0830041506986938</v>
      </c>
    </row>
    <row r="621" spans="1:9" x14ac:dyDescent="0.25">
      <c r="A621" s="15"/>
      <c r="B621" s="5">
        <f t="shared" si="15"/>
        <v>43107</v>
      </c>
      <c r="C621" s="4">
        <v>2.4375000000004698</v>
      </c>
      <c r="D621">
        <v>1.2387575457379179</v>
      </c>
      <c r="E621" s="6">
        <v>169.9644178943993</v>
      </c>
      <c r="F621" s="7">
        <v>210.54470517363993</v>
      </c>
      <c r="G621" s="7">
        <v>88.857632057489866</v>
      </c>
      <c r="H621" s="7">
        <v>96.29630251150769</v>
      </c>
      <c r="I621" s="7">
        <v>2.3871550796496068</v>
      </c>
    </row>
    <row r="622" spans="1:9" x14ac:dyDescent="0.25">
      <c r="A622" s="15"/>
      <c r="B622" s="5">
        <f t="shared" si="15"/>
        <v>43107</v>
      </c>
      <c r="C622" s="4">
        <v>2.4479166666671399</v>
      </c>
      <c r="D622">
        <v>1.2387575457379179</v>
      </c>
      <c r="E622" s="6">
        <v>172.20958107083442</v>
      </c>
      <c r="F622" s="7">
        <v>213.32591799986184</v>
      </c>
      <c r="G622" s="7">
        <v>91.155101430362819</v>
      </c>
      <c r="H622" s="7">
        <v>95.037154746538292</v>
      </c>
      <c r="I622" s="7">
        <v>3.2466043104783302</v>
      </c>
    </row>
    <row r="623" spans="1:9" x14ac:dyDescent="0.25">
      <c r="A623" s="15"/>
      <c r="B623" s="5">
        <f t="shared" si="15"/>
        <v>43107</v>
      </c>
      <c r="C623" s="4">
        <v>2.45833333333381</v>
      </c>
      <c r="D623">
        <v>1.2387575457379179</v>
      </c>
      <c r="E623" s="6">
        <v>175.10668070861703</v>
      </c>
      <c r="F623" s="7">
        <v>216.91472203691964</v>
      </c>
      <c r="G623" s="7">
        <v>90.371646978577104</v>
      </c>
      <c r="H623" s="7">
        <v>98.539195842302775</v>
      </c>
      <c r="I623" s="7">
        <v>3.2051500935079602</v>
      </c>
    </row>
    <row r="624" spans="1:9" x14ac:dyDescent="0.25">
      <c r="A624" s="15"/>
      <c r="B624" s="5">
        <f t="shared" si="15"/>
        <v>43107</v>
      </c>
      <c r="C624" s="4">
        <v>2.4687500000004801</v>
      </c>
      <c r="D624">
        <v>1.2387575457379179</v>
      </c>
      <c r="E624" s="6">
        <v>176.57929714011479</v>
      </c>
      <c r="F624" s="7">
        <v>218.73893675341515</v>
      </c>
      <c r="G624" s="7">
        <v>90.032918189334083</v>
      </c>
      <c r="H624" s="7">
        <v>101.58705911621625</v>
      </c>
      <c r="I624" s="7">
        <v>3.1771982729270904</v>
      </c>
    </row>
    <row r="625" spans="1:9" x14ac:dyDescent="0.25">
      <c r="A625" s="15"/>
      <c r="B625" s="5">
        <f t="shared" si="15"/>
        <v>43107</v>
      </c>
      <c r="C625" s="4">
        <v>2.4791666666671501</v>
      </c>
      <c r="D625">
        <v>1.2387575457379179</v>
      </c>
      <c r="E625" s="6">
        <v>178.29336127119916</v>
      </c>
      <c r="F625" s="7">
        <v>220.86224662967462</v>
      </c>
      <c r="G625" s="7">
        <v>91.288147915090875</v>
      </c>
      <c r="H625" s="7">
        <v>96.064336916592396</v>
      </c>
      <c r="I625" s="7">
        <v>4.1105826742686924</v>
      </c>
    </row>
    <row r="626" spans="1:9" x14ac:dyDescent="0.25">
      <c r="A626" s="15"/>
      <c r="B626" s="5">
        <f t="shared" si="15"/>
        <v>43107</v>
      </c>
      <c r="C626" s="4">
        <v>2.4895833333338202</v>
      </c>
      <c r="D626">
        <v>1.2387575457379179</v>
      </c>
      <c r="E626" s="6">
        <v>180.14809772602226</v>
      </c>
      <c r="F626" s="7">
        <v>223.15981540844191</v>
      </c>
      <c r="G626" s="7">
        <v>91.140393480349559</v>
      </c>
      <c r="H626" s="7">
        <v>95.648823372003662</v>
      </c>
      <c r="I626" s="7">
        <v>3.9989723977287057</v>
      </c>
    </row>
    <row r="627" spans="1:9" x14ac:dyDescent="0.25">
      <c r="A627" s="15"/>
      <c r="B627" s="5">
        <f t="shared" si="15"/>
        <v>43107</v>
      </c>
      <c r="C627" s="4">
        <v>2.5000000000004898</v>
      </c>
      <c r="D627">
        <v>1.2387575457379179</v>
      </c>
      <c r="E627" s="6">
        <v>180.03030824839385</v>
      </c>
      <c r="F627" s="7">
        <v>223.0139028042212</v>
      </c>
      <c r="G627" s="7">
        <v>92.215206757268362</v>
      </c>
      <c r="H627" s="7">
        <v>96.804384749805536</v>
      </c>
      <c r="I627" s="7">
        <v>4.0377635365191589</v>
      </c>
    </row>
    <row r="628" spans="1:9" x14ac:dyDescent="0.25">
      <c r="A628" s="15"/>
      <c r="B628" s="5">
        <f t="shared" si="15"/>
        <v>43107</v>
      </c>
      <c r="C628" s="4">
        <v>2.5104166666671599</v>
      </c>
      <c r="D628">
        <v>1.2387575457379179</v>
      </c>
      <c r="E628" s="6">
        <v>179.23459598164331</v>
      </c>
      <c r="F628" s="7">
        <v>222.02820822954774</v>
      </c>
      <c r="G628" s="7">
        <v>92.073570926151802</v>
      </c>
      <c r="H628" s="7">
        <v>93.846525395058379</v>
      </c>
      <c r="I628" s="7">
        <v>4.1729765059627875</v>
      </c>
    </row>
    <row r="629" spans="1:9" x14ac:dyDescent="0.25">
      <c r="A629" s="15"/>
      <c r="B629" s="5">
        <f t="shared" si="15"/>
        <v>43107</v>
      </c>
      <c r="C629" s="4">
        <v>2.52083333333383</v>
      </c>
      <c r="D629">
        <v>1.2387575457379179</v>
      </c>
      <c r="E629" s="6">
        <v>176.32635495378844</v>
      </c>
      <c r="F629" s="7">
        <v>218.42560271146792</v>
      </c>
      <c r="G629" s="7">
        <v>91.662816972243959</v>
      </c>
      <c r="H629" s="7">
        <v>92.313279893740898</v>
      </c>
      <c r="I629" s="7">
        <v>5.1183782600975025</v>
      </c>
    </row>
    <row r="630" spans="1:9" x14ac:dyDescent="0.25">
      <c r="A630" s="15"/>
      <c r="B630" s="5">
        <f t="shared" si="15"/>
        <v>43107</v>
      </c>
      <c r="C630" s="4">
        <v>2.5312500000005</v>
      </c>
      <c r="D630">
        <v>1.2387575457379179</v>
      </c>
      <c r="E630" s="6">
        <v>174.15790698758457</v>
      </c>
      <c r="F630" s="7">
        <v>215.73942143079285</v>
      </c>
      <c r="G630" s="7">
        <v>87.377026399530294</v>
      </c>
      <c r="H630" s="7">
        <v>94.357778481382525</v>
      </c>
      <c r="I630" s="7">
        <v>5.9721683247902337</v>
      </c>
    </row>
    <row r="631" spans="1:9" x14ac:dyDescent="0.25">
      <c r="A631" s="15"/>
      <c r="B631" s="5">
        <f t="shared" si="15"/>
        <v>43107</v>
      </c>
      <c r="C631" s="4">
        <v>2.5416666666671701</v>
      </c>
      <c r="D631">
        <v>1.2387575457379179</v>
      </c>
      <c r="E631" s="6">
        <v>166.24234260762699</v>
      </c>
      <c r="F631" s="7">
        <v>205.93395632634611</v>
      </c>
      <c r="G631" s="7">
        <v>87.70622173742629</v>
      </c>
      <c r="H631" s="7">
        <v>93.263378346902854</v>
      </c>
      <c r="I631" s="7">
        <v>6.1301079614200384</v>
      </c>
    </row>
    <row r="632" spans="1:9" x14ac:dyDescent="0.25">
      <c r="A632" s="15"/>
      <c r="B632" s="5">
        <f t="shared" si="15"/>
        <v>43107</v>
      </c>
      <c r="C632" s="4">
        <v>2.5520833333338402</v>
      </c>
      <c r="D632">
        <v>1.2387575457379179</v>
      </c>
      <c r="E632" s="6">
        <v>159.55452013658586</v>
      </c>
      <c r="F632" s="7">
        <v>197.64936577578831</v>
      </c>
      <c r="G632" s="7">
        <v>87.802817735819914</v>
      </c>
      <c r="H632" s="7">
        <v>88.662485888226854</v>
      </c>
      <c r="I632" s="7">
        <v>7.0590012309155998</v>
      </c>
    </row>
    <row r="633" spans="1:9" x14ac:dyDescent="0.25">
      <c r="A633" s="15"/>
      <c r="B633" s="5">
        <f t="shared" si="15"/>
        <v>43107</v>
      </c>
      <c r="C633" s="4">
        <v>2.5625000000005098</v>
      </c>
      <c r="D633">
        <v>1.2387575457379179</v>
      </c>
      <c r="E633" s="6">
        <v>155.21878168679314</v>
      </c>
      <c r="F633" s="7">
        <v>192.27843705476153</v>
      </c>
      <c r="G633" s="7">
        <v>87.174108112936423</v>
      </c>
      <c r="H633" s="7">
        <v>88.788396650992112</v>
      </c>
      <c r="I633" s="7">
        <v>7.7894506747009293</v>
      </c>
    </row>
    <row r="634" spans="1:9" x14ac:dyDescent="0.25">
      <c r="A634" s="15"/>
      <c r="B634" s="5">
        <f t="shared" si="15"/>
        <v>43107</v>
      </c>
      <c r="C634" s="4">
        <v>2.5729166666671799</v>
      </c>
      <c r="D634">
        <v>1.2387575457379179</v>
      </c>
      <c r="E634" s="6">
        <v>150.09978754622395</v>
      </c>
      <c r="F634" s="7">
        <v>185.93724443654327</v>
      </c>
      <c r="G634" s="7">
        <v>86.085237715805519</v>
      </c>
      <c r="H634" s="7">
        <v>91.302052307110188</v>
      </c>
      <c r="I634" s="7">
        <v>7.2083456152148075</v>
      </c>
    </row>
    <row r="635" spans="1:9" x14ac:dyDescent="0.25">
      <c r="A635" s="15"/>
      <c r="B635" s="5">
        <f t="shared" si="15"/>
        <v>43107</v>
      </c>
      <c r="C635" s="4">
        <v>2.58333333333385</v>
      </c>
      <c r="D635">
        <v>1.2387575457379179</v>
      </c>
      <c r="E635" s="6">
        <v>148.05312718311643</v>
      </c>
      <c r="F635" s="7">
        <v>183.40192846818113</v>
      </c>
      <c r="G635" s="7">
        <v>85.877289559390121</v>
      </c>
      <c r="H635" s="7">
        <v>92.026009090022853</v>
      </c>
      <c r="I635" s="7">
        <v>6.7732178411800579</v>
      </c>
    </row>
    <row r="636" spans="1:9" x14ac:dyDescent="0.25">
      <c r="A636" s="15"/>
      <c r="B636" s="5">
        <f t="shared" si="15"/>
        <v>43107</v>
      </c>
      <c r="C636" s="4">
        <v>2.59375000000052</v>
      </c>
      <c r="D636">
        <v>1.2387575457379179</v>
      </c>
      <c r="E636" s="6">
        <v>145.91075481069868</v>
      </c>
      <c r="F636" s="7">
        <v>180.74804852606817</v>
      </c>
      <c r="G636" s="7">
        <v>86.152831613367184</v>
      </c>
      <c r="H636" s="7">
        <v>91.900335137426623</v>
      </c>
      <c r="I636" s="7">
        <v>4.7941917429623473</v>
      </c>
    </row>
    <row r="637" spans="1:9" x14ac:dyDescent="0.25">
      <c r="A637" s="15"/>
      <c r="B637" s="5">
        <f t="shared" si="15"/>
        <v>43107</v>
      </c>
      <c r="C637" s="4">
        <v>2.6041666666671901</v>
      </c>
      <c r="D637">
        <v>1.2387575457379179</v>
      </c>
      <c r="E637" s="6">
        <v>144.57877797206874</v>
      </c>
      <c r="F637" s="7">
        <v>179.0980521664672</v>
      </c>
      <c r="G637" s="7">
        <v>87.559696647864996</v>
      </c>
      <c r="H637" s="7">
        <v>90.625469599202887</v>
      </c>
      <c r="I637" s="7">
        <v>3.8118569045840389</v>
      </c>
    </row>
    <row r="638" spans="1:9" x14ac:dyDescent="0.25">
      <c r="A638" s="15"/>
      <c r="B638" s="5">
        <f t="shared" si="15"/>
        <v>43107</v>
      </c>
      <c r="C638" s="4">
        <v>2.6145833333338602</v>
      </c>
      <c r="D638">
        <v>1.2387575457379179</v>
      </c>
      <c r="E638" s="6">
        <v>140.93124873144976</v>
      </c>
      <c r="F638" s="7">
        <v>174.57964779635074</v>
      </c>
      <c r="G638" s="7">
        <v>85.545466797481936</v>
      </c>
      <c r="H638" s="7">
        <v>92.281972786645937</v>
      </c>
      <c r="I638" s="7">
        <v>3.6373187806728731</v>
      </c>
    </row>
    <row r="639" spans="1:9" x14ac:dyDescent="0.25">
      <c r="A639" s="15"/>
      <c r="B639" s="5">
        <f t="shared" si="15"/>
        <v>43107</v>
      </c>
      <c r="C639" s="4">
        <v>2.6250000000005298</v>
      </c>
      <c r="D639">
        <v>1.2387575457379179</v>
      </c>
      <c r="E639" s="6">
        <v>140.09490158444729</v>
      </c>
      <c r="F639" s="7">
        <v>173.54361645714505</v>
      </c>
      <c r="G639" s="7">
        <v>85.875598205400621</v>
      </c>
      <c r="H639" s="7">
        <v>90.958701644375353</v>
      </c>
      <c r="I639" s="7">
        <v>2.9957769469459405</v>
      </c>
    </row>
    <row r="640" spans="1:9" x14ac:dyDescent="0.25">
      <c r="A640" s="15"/>
      <c r="B640" s="5">
        <f t="shared" si="15"/>
        <v>43107</v>
      </c>
      <c r="C640" s="4">
        <v>2.6354166666671999</v>
      </c>
      <c r="D640">
        <v>1.2387575457379179</v>
      </c>
      <c r="E640" s="6">
        <v>139.61167788472079</v>
      </c>
      <c r="F640" s="7">
        <v>172.94501945282946</v>
      </c>
      <c r="G640" s="7">
        <v>86.584564784693569</v>
      </c>
      <c r="H640" s="7">
        <v>90.407243007824263</v>
      </c>
      <c r="I640" s="7">
        <v>2.4331924311669382</v>
      </c>
    </row>
    <row r="641" spans="1:9" x14ac:dyDescent="0.25">
      <c r="A641" s="15"/>
      <c r="B641" s="5">
        <f t="shared" si="15"/>
        <v>43107</v>
      </c>
      <c r="C641" s="4">
        <v>2.6458333333338699</v>
      </c>
      <c r="D641">
        <v>1.2387575457379179</v>
      </c>
      <c r="E641" s="6">
        <v>138.27399496427074</v>
      </c>
      <c r="F641" s="7">
        <v>171.28795464131724</v>
      </c>
      <c r="G641" s="7">
        <v>86.180777120139197</v>
      </c>
      <c r="H641" s="7">
        <v>90.387383063477358</v>
      </c>
      <c r="I641" s="7">
        <v>2.289399209833078</v>
      </c>
    </row>
    <row r="642" spans="1:9" x14ac:dyDescent="0.25">
      <c r="A642" s="15"/>
      <c r="B642" s="5">
        <f t="shared" si="15"/>
        <v>43107</v>
      </c>
      <c r="C642" s="4">
        <v>2.65625000000054</v>
      </c>
      <c r="D642">
        <v>1.2387575457379179</v>
      </c>
      <c r="E642" s="6">
        <v>135.63375629071666</v>
      </c>
      <c r="F642" s="7">
        <v>168.01733906190304</v>
      </c>
      <c r="G642" s="7">
        <v>86.19505921855415</v>
      </c>
      <c r="H642" s="7">
        <v>92.30032758161326</v>
      </c>
      <c r="I642" s="7">
        <v>2.5113087244249286</v>
      </c>
    </row>
    <row r="643" spans="1:9" x14ac:dyDescent="0.25">
      <c r="A643" s="15"/>
      <c r="B643" s="5">
        <f t="shared" si="15"/>
        <v>43107</v>
      </c>
      <c r="C643" s="4">
        <v>2.6666666666672101</v>
      </c>
      <c r="D643">
        <v>1.2387575457379179</v>
      </c>
      <c r="E643" s="6">
        <v>135.34941726447778</v>
      </c>
      <c r="F643" s="7">
        <v>167.66511194760187</v>
      </c>
      <c r="G643" s="7">
        <v>87.721058246412639</v>
      </c>
      <c r="H643" s="7">
        <v>91.877906404805259</v>
      </c>
      <c r="I643" s="7">
        <v>2.9126965079556535</v>
      </c>
    </row>
    <row r="644" spans="1:9" x14ac:dyDescent="0.25">
      <c r="A644" s="15"/>
      <c r="B644" s="5">
        <f t="shared" si="15"/>
        <v>43107</v>
      </c>
      <c r="C644" s="4">
        <v>2.6770833333338802</v>
      </c>
      <c r="D644">
        <v>1.2387575457379179</v>
      </c>
      <c r="E644" s="6">
        <v>136.4628838010828</v>
      </c>
      <c r="F644" s="7">
        <v>169.04442702174799</v>
      </c>
      <c r="G644" s="7">
        <v>88.382518267686777</v>
      </c>
      <c r="H644" s="7">
        <v>93.481315949600599</v>
      </c>
      <c r="I644" s="7">
        <v>4.5836375617287244</v>
      </c>
    </row>
    <row r="645" spans="1:9" x14ac:dyDescent="0.25">
      <c r="A645" s="15"/>
      <c r="B645" s="5">
        <f t="shared" si="15"/>
        <v>43107</v>
      </c>
      <c r="C645" s="4">
        <v>2.6875000000005498</v>
      </c>
      <c r="D645">
        <v>1.2387575457379179</v>
      </c>
      <c r="E645" s="6">
        <v>140.5208442764775</v>
      </c>
      <c r="F645" s="7">
        <v>174.0712561809494</v>
      </c>
      <c r="G645" s="7">
        <v>90.123110343881436</v>
      </c>
      <c r="H645" s="7">
        <v>93.904985396960711</v>
      </c>
      <c r="I645" s="7">
        <v>10.92407669783559</v>
      </c>
    </row>
    <row r="646" spans="1:9" x14ac:dyDescent="0.25">
      <c r="A646" s="15"/>
      <c r="B646" s="5">
        <f t="shared" si="15"/>
        <v>43107</v>
      </c>
      <c r="C646" s="4">
        <v>2.6979166666672199</v>
      </c>
      <c r="D646">
        <v>1.2387575457379179</v>
      </c>
      <c r="E646" s="6">
        <v>144.29636312429869</v>
      </c>
      <c r="F646" s="7">
        <v>178.74820864276364</v>
      </c>
      <c r="G646" s="7">
        <v>92.674286832648377</v>
      </c>
      <c r="H646" s="7">
        <v>93.760679701911329</v>
      </c>
      <c r="I646" s="7">
        <v>54.849180205957211</v>
      </c>
    </row>
    <row r="647" spans="1:9" x14ac:dyDescent="0.25">
      <c r="A647" s="15"/>
      <c r="B647" s="5">
        <f t="shared" si="15"/>
        <v>43107</v>
      </c>
      <c r="C647" s="4">
        <v>2.7083333333338899</v>
      </c>
      <c r="D647">
        <v>1.2387575457379179</v>
      </c>
      <c r="E647" s="6">
        <v>148.48063500588054</v>
      </c>
      <c r="F647" s="7">
        <v>183.93150700949215</v>
      </c>
      <c r="G647" s="7">
        <v>95.1267099427548</v>
      </c>
      <c r="H647" s="7">
        <v>96.155548968994069</v>
      </c>
      <c r="I647" s="7">
        <v>135.55201739705032</v>
      </c>
    </row>
    <row r="648" spans="1:9" x14ac:dyDescent="0.25">
      <c r="A648" s="15"/>
      <c r="B648" s="5">
        <f t="shared" si="15"/>
        <v>43107</v>
      </c>
      <c r="C648" s="4">
        <v>2.71875000000056</v>
      </c>
      <c r="D648">
        <v>1.2387575457379179</v>
      </c>
      <c r="E648" s="6">
        <v>155.82209395986487</v>
      </c>
      <c r="F648" s="7">
        <v>193.02579468546546</v>
      </c>
      <c r="G648" s="7">
        <v>96.604190010681506</v>
      </c>
      <c r="H648" s="7">
        <v>98.403788590385361</v>
      </c>
      <c r="I648" s="7">
        <v>171.28775949030185</v>
      </c>
    </row>
    <row r="649" spans="1:9" x14ac:dyDescent="0.25">
      <c r="A649" s="15"/>
      <c r="B649" s="5">
        <f t="shared" si="15"/>
        <v>43107</v>
      </c>
      <c r="C649" s="4">
        <v>2.7291666666672301</v>
      </c>
      <c r="D649">
        <v>1.2387575457379179</v>
      </c>
      <c r="E649" s="6">
        <v>161.78950897140601</v>
      </c>
      <c r="F649" s="7">
        <v>200.41797505956174</v>
      </c>
      <c r="G649" s="7">
        <v>100.07364315677782</v>
      </c>
      <c r="H649" s="7">
        <v>98.411583257305679</v>
      </c>
      <c r="I649" s="7">
        <v>191.20931732695726</v>
      </c>
    </row>
    <row r="650" spans="1:9" x14ac:dyDescent="0.25">
      <c r="A650" s="15"/>
      <c r="B650" s="5">
        <f t="shared" si="15"/>
        <v>43107</v>
      </c>
      <c r="C650" s="4">
        <v>2.7395833333339001</v>
      </c>
      <c r="D650">
        <v>1.2387575457379179</v>
      </c>
      <c r="E650" s="6">
        <v>167.69073323546459</v>
      </c>
      <c r="F650" s="7">
        <v>207.72816114575602</v>
      </c>
      <c r="G650" s="7">
        <v>101.00688488206659</v>
      </c>
      <c r="H650" s="7">
        <v>100.276969068779</v>
      </c>
      <c r="I650" s="7">
        <v>197.12633703275094</v>
      </c>
    </row>
    <row r="651" spans="1:9" x14ac:dyDescent="0.25">
      <c r="A651" s="15"/>
      <c r="B651" s="5">
        <f t="shared" si="15"/>
        <v>43107</v>
      </c>
      <c r="C651" s="4">
        <v>2.7500000000005702</v>
      </c>
      <c r="D651">
        <v>1.2387575457379179</v>
      </c>
      <c r="E651" s="6">
        <v>170.13906882947018</v>
      </c>
      <c r="F651" s="7">
        <v>210.76105533732917</v>
      </c>
      <c r="G651" s="7">
        <v>100.90390110969835</v>
      </c>
      <c r="H651" s="7">
        <v>101.43961066926232</v>
      </c>
      <c r="I651" s="7">
        <v>218.71664585888581</v>
      </c>
    </row>
    <row r="652" spans="1:9" x14ac:dyDescent="0.25">
      <c r="A652" s="15"/>
      <c r="B652" s="5">
        <f t="shared" si="15"/>
        <v>43107</v>
      </c>
      <c r="C652" s="4">
        <v>2.7604166666672398</v>
      </c>
      <c r="D652">
        <v>1.2387575457379179</v>
      </c>
      <c r="E652" s="6">
        <v>173.55821296350987</v>
      </c>
      <c r="F652" s="7">
        <v>214.99654593333636</v>
      </c>
      <c r="G652" s="7">
        <v>103.31178255310249</v>
      </c>
      <c r="H652" s="7">
        <v>103.76148621203365</v>
      </c>
      <c r="I652" s="7">
        <v>224.48738927045008</v>
      </c>
    </row>
    <row r="653" spans="1:9" x14ac:dyDescent="0.25">
      <c r="A653" s="15"/>
      <c r="B653" s="5">
        <f t="shared" si="15"/>
        <v>43107</v>
      </c>
      <c r="C653" s="4">
        <v>2.7708333333339099</v>
      </c>
      <c r="D653">
        <v>1.2387575457379179</v>
      </c>
      <c r="E653" s="6">
        <v>175.18288115151569</v>
      </c>
      <c r="F653" s="7">
        <v>217.00911591054893</v>
      </c>
      <c r="G653" s="7">
        <v>101.56503169860399</v>
      </c>
      <c r="H653" s="7">
        <v>109.19212537948154</v>
      </c>
      <c r="I653" s="7">
        <v>238.09842684932642</v>
      </c>
    </row>
    <row r="654" spans="1:9" x14ac:dyDescent="0.25">
      <c r="A654" s="15"/>
      <c r="B654" s="5">
        <f t="shared" si="15"/>
        <v>43107</v>
      </c>
      <c r="C654" s="4">
        <v>2.78125000000058</v>
      </c>
      <c r="D654">
        <v>1.2387575457379179</v>
      </c>
      <c r="E654" s="6">
        <v>178.50038006201811</v>
      </c>
      <c r="F654" s="7">
        <v>221.11869271891112</v>
      </c>
      <c r="G654" s="7">
        <v>101.22666849894064</v>
      </c>
      <c r="H654" s="7">
        <v>113.38203579663421</v>
      </c>
      <c r="I654" s="7">
        <v>238.23782994177938</v>
      </c>
    </row>
    <row r="655" spans="1:9" x14ac:dyDescent="0.25">
      <c r="A655" s="15"/>
      <c r="B655" s="5">
        <f t="shared" si="15"/>
        <v>43107</v>
      </c>
      <c r="C655" s="4">
        <v>2.7916666666672501</v>
      </c>
      <c r="D655">
        <v>1.2387575457379179</v>
      </c>
      <c r="E655" s="6">
        <v>178.87300317357082</v>
      </c>
      <c r="F655" s="7">
        <v>221.58028241006338</v>
      </c>
      <c r="G655" s="7">
        <v>100.4739155369122</v>
      </c>
      <c r="H655" s="7">
        <v>114.53998935851666</v>
      </c>
      <c r="I655" s="7">
        <v>238.53937579425312</v>
      </c>
    </row>
    <row r="656" spans="1:9" x14ac:dyDescent="0.25">
      <c r="A656" s="15"/>
      <c r="B656" s="5">
        <f t="shared" si="15"/>
        <v>43107</v>
      </c>
      <c r="C656" s="4">
        <v>2.8020833333339201</v>
      </c>
      <c r="D656">
        <v>1.2387575457379179</v>
      </c>
      <c r="E656" s="6">
        <v>181.70146617515746</v>
      </c>
      <c r="F656" s="7">
        <v>225.08406229611936</v>
      </c>
      <c r="G656" s="7">
        <v>100.76367139234978</v>
      </c>
      <c r="H656" s="7">
        <v>116.08966306359565</v>
      </c>
      <c r="I656" s="7">
        <v>238.85345901478607</v>
      </c>
    </row>
    <row r="657" spans="1:9" x14ac:dyDescent="0.25">
      <c r="A657" s="15"/>
      <c r="B657" s="5">
        <f t="shared" si="15"/>
        <v>43107</v>
      </c>
      <c r="C657" s="4">
        <v>2.8125000000005902</v>
      </c>
      <c r="D657">
        <v>1.2387575457379179</v>
      </c>
      <c r="E657" s="6">
        <v>185.87501621692084</v>
      </c>
      <c r="F657" s="7">
        <v>230.25407890286854</v>
      </c>
      <c r="G657" s="7">
        <v>100.24301156886725</v>
      </c>
      <c r="H657" s="7">
        <v>118.76211799985541</v>
      </c>
      <c r="I657" s="7">
        <v>238.68965920611933</v>
      </c>
    </row>
    <row r="658" spans="1:9" x14ac:dyDescent="0.25">
      <c r="A658" s="15"/>
      <c r="B658" s="5">
        <f t="shared" si="15"/>
        <v>43107</v>
      </c>
      <c r="C658" s="4">
        <v>2.8229166666672598</v>
      </c>
      <c r="D658">
        <v>1.2387575457379179</v>
      </c>
      <c r="E658" s="6">
        <v>184.20188352761525</v>
      </c>
      <c r="F658" s="7">
        <v>228.18147315897048</v>
      </c>
      <c r="G658" s="7">
        <v>99.18204248636134</v>
      </c>
      <c r="H658" s="7">
        <v>114.71032410350334</v>
      </c>
      <c r="I658" s="7">
        <v>238.43052359868202</v>
      </c>
    </row>
    <row r="659" spans="1:9" x14ac:dyDescent="0.25">
      <c r="A659" s="15"/>
      <c r="B659" s="5">
        <f t="shared" si="15"/>
        <v>43107</v>
      </c>
      <c r="C659" s="4">
        <v>2.8333333333339299</v>
      </c>
      <c r="D659">
        <v>1.2387575457379179</v>
      </c>
      <c r="E659" s="6">
        <v>183.84520134201654</v>
      </c>
      <c r="F659" s="7">
        <v>227.73963041012976</v>
      </c>
      <c r="G659" s="7">
        <v>98.737188264845571</v>
      </c>
      <c r="H659" s="7">
        <v>113.75223029683713</v>
      </c>
      <c r="I659" s="7">
        <v>238.54853006299476</v>
      </c>
    </row>
    <row r="660" spans="1:9" x14ac:dyDescent="0.25">
      <c r="A660" s="15"/>
      <c r="B660" s="5">
        <f t="shared" si="15"/>
        <v>43107</v>
      </c>
      <c r="C660" s="4">
        <v>2.8437500000006</v>
      </c>
      <c r="D660">
        <v>1.2387575457379179</v>
      </c>
      <c r="E660" s="6">
        <v>185.38927719936089</v>
      </c>
      <c r="F660" s="7">
        <v>229.65236602960684</v>
      </c>
      <c r="G660" s="7">
        <v>100.00952838642498</v>
      </c>
      <c r="H660" s="7">
        <v>112.86582575168671</v>
      </c>
      <c r="I660" s="7">
        <v>238.39867266363495</v>
      </c>
    </row>
    <row r="661" spans="1:9" x14ac:dyDescent="0.25">
      <c r="A661" s="15"/>
      <c r="B661" s="5">
        <f t="shared" si="15"/>
        <v>43107</v>
      </c>
      <c r="C661" s="4">
        <v>2.85416666666727</v>
      </c>
      <c r="D661">
        <v>1.2387575457379179</v>
      </c>
      <c r="E661" s="6">
        <v>183.59365864838063</v>
      </c>
      <c r="F661" s="7">
        <v>227.42803000031304</v>
      </c>
      <c r="G661" s="7">
        <v>97.04482990836118</v>
      </c>
      <c r="H661" s="7">
        <v>111.46634989976165</v>
      </c>
      <c r="I661" s="7">
        <v>237.68701777160081</v>
      </c>
    </row>
    <row r="662" spans="1:9" x14ac:dyDescent="0.25">
      <c r="A662" s="15"/>
      <c r="B662" s="5">
        <f t="shared" si="15"/>
        <v>43107</v>
      </c>
      <c r="C662" s="4">
        <v>2.8645833333339401</v>
      </c>
      <c r="D662">
        <v>1.2387575457379179</v>
      </c>
      <c r="E662" s="6">
        <v>181.02193858151855</v>
      </c>
      <c r="F662" s="7">
        <v>224.24229236196203</v>
      </c>
      <c r="G662" s="7">
        <v>96.460557498014381</v>
      </c>
      <c r="H662" s="7">
        <v>110.40449711546572</v>
      </c>
      <c r="I662" s="7">
        <v>238.20389494555056</v>
      </c>
    </row>
    <row r="663" spans="1:9" x14ac:dyDescent="0.25">
      <c r="A663" s="15"/>
      <c r="B663" s="5">
        <f t="shared" si="15"/>
        <v>43107</v>
      </c>
      <c r="C663" s="4">
        <v>2.8750000000006102</v>
      </c>
      <c r="D663">
        <v>1.2387575457379179</v>
      </c>
      <c r="E663" s="6">
        <v>176.96345540403465</v>
      </c>
      <c r="F663" s="7">
        <v>219.21481570160344</v>
      </c>
      <c r="G663" s="7">
        <v>91.95381422526529</v>
      </c>
      <c r="H663" s="7">
        <v>101.1429637883425</v>
      </c>
      <c r="I663" s="7">
        <v>239.94334501054087</v>
      </c>
    </row>
    <row r="664" spans="1:9" x14ac:dyDescent="0.25">
      <c r="A664" s="15"/>
      <c r="B664" s="5">
        <f t="shared" si="15"/>
        <v>43107</v>
      </c>
      <c r="C664" s="4">
        <v>2.8854166666672798</v>
      </c>
      <c r="D664">
        <v>1.2387575457379179</v>
      </c>
      <c r="E664" s="6">
        <v>183.77980208650212</v>
      </c>
      <c r="F664" s="7">
        <v>227.65861658887565</v>
      </c>
      <c r="G664" s="7">
        <v>82.266011761185538</v>
      </c>
      <c r="H664" s="7">
        <v>87.213773589797455</v>
      </c>
      <c r="I664" s="7">
        <v>245.21953490351041</v>
      </c>
    </row>
    <row r="665" spans="1:9" x14ac:dyDescent="0.25">
      <c r="A665" s="15"/>
      <c r="B665" s="5">
        <f t="shared" si="15"/>
        <v>43107</v>
      </c>
      <c r="C665" s="4">
        <v>2.8958333333339499</v>
      </c>
      <c r="D665">
        <v>1.2387575457379179</v>
      </c>
      <c r="E665" s="6">
        <v>190.81598417534209</v>
      </c>
      <c r="F665" s="7">
        <v>236.37474024461216</v>
      </c>
      <c r="G665" s="7">
        <v>78.390095316907747</v>
      </c>
      <c r="H665" s="7">
        <v>81.910325565520381</v>
      </c>
      <c r="I665" s="7">
        <v>248.88962964638637</v>
      </c>
    </row>
    <row r="666" spans="1:9" x14ac:dyDescent="0.25">
      <c r="A666" s="15"/>
      <c r="B666" s="5">
        <f t="shared" si="15"/>
        <v>43107</v>
      </c>
      <c r="C666" s="4">
        <v>2.9062500000006199</v>
      </c>
      <c r="D666">
        <v>1.2387575457379179</v>
      </c>
      <c r="E666" s="6">
        <v>191.35757792810443</v>
      </c>
      <c r="F666" s="7">
        <v>237.045643592571</v>
      </c>
      <c r="G666" s="7">
        <v>77.457604858117861</v>
      </c>
      <c r="H666" s="7">
        <v>82.632704951883255</v>
      </c>
      <c r="I666" s="7">
        <v>249.95234184440073</v>
      </c>
    </row>
    <row r="667" spans="1:9" x14ac:dyDescent="0.25">
      <c r="A667" s="15"/>
      <c r="B667" s="5">
        <f t="shared" si="15"/>
        <v>43107</v>
      </c>
      <c r="C667" s="4">
        <v>2.91666666666729</v>
      </c>
      <c r="D667">
        <v>1.2387575457379179</v>
      </c>
      <c r="E667" s="6">
        <v>189.10946401406892</v>
      </c>
      <c r="F667" s="7">
        <v>234.26077551788111</v>
      </c>
      <c r="G667" s="7">
        <v>76.770489286779608</v>
      </c>
      <c r="H667" s="7">
        <v>82.85537474423036</v>
      </c>
      <c r="I667" s="7">
        <v>249.87980071481266</v>
      </c>
    </row>
    <row r="668" spans="1:9" x14ac:dyDescent="0.25">
      <c r="A668" s="15"/>
      <c r="B668" s="5">
        <f t="shared" si="15"/>
        <v>43107</v>
      </c>
      <c r="C668" s="4">
        <v>2.9270833333339601</v>
      </c>
      <c r="D668">
        <v>1.2387575457379179</v>
      </c>
      <c r="E668" s="6">
        <v>189.97228646821986</v>
      </c>
      <c r="F668" s="7">
        <v>235.32960334359271</v>
      </c>
      <c r="G668" s="7">
        <v>75.04666210416741</v>
      </c>
      <c r="H668" s="7">
        <v>71.248465475356198</v>
      </c>
      <c r="I668" s="7">
        <v>251.56240111086873</v>
      </c>
    </row>
    <row r="669" spans="1:9" x14ac:dyDescent="0.25">
      <c r="A669" s="15"/>
      <c r="B669" s="5">
        <f t="shared" si="15"/>
        <v>43107</v>
      </c>
      <c r="C669" s="4">
        <v>2.9375000000006302</v>
      </c>
      <c r="D669">
        <v>1.2387575457379179</v>
      </c>
      <c r="E669" s="6">
        <v>183.76767678661489</v>
      </c>
      <c r="F669" s="7">
        <v>227.64359628214601</v>
      </c>
      <c r="G669" s="7">
        <v>73.981430488210535</v>
      </c>
      <c r="H669" s="7">
        <v>64.198751168370478</v>
      </c>
      <c r="I669" s="7">
        <v>250.78027615004657</v>
      </c>
    </row>
    <row r="670" spans="1:9" x14ac:dyDescent="0.25">
      <c r="A670" s="15"/>
      <c r="B670" s="5">
        <f t="shared" si="15"/>
        <v>43107</v>
      </c>
      <c r="C670" s="4">
        <v>2.9479166666672998</v>
      </c>
      <c r="D670">
        <v>1.2387575457379179</v>
      </c>
      <c r="E670" s="6">
        <v>173.90783718313739</v>
      </c>
      <c r="F670" s="7">
        <v>215.42964557357269</v>
      </c>
      <c r="G670" s="7">
        <v>72.298296238044202</v>
      </c>
      <c r="H670" s="7">
        <v>63.755570971319507</v>
      </c>
      <c r="I670" s="7">
        <v>247.56347571451985</v>
      </c>
    </row>
    <row r="671" spans="1:9" x14ac:dyDescent="0.25">
      <c r="A671" s="15"/>
      <c r="B671" s="5">
        <f t="shared" si="15"/>
        <v>43107</v>
      </c>
      <c r="C671" s="4">
        <v>2.9583333333339699</v>
      </c>
      <c r="D671">
        <v>1.2387575457379179</v>
      </c>
      <c r="E671" s="6">
        <v>163.16685674811703</v>
      </c>
      <c r="F671" s="7">
        <v>202.12417501106788</v>
      </c>
      <c r="G671" s="7">
        <v>70.027579183974424</v>
      </c>
      <c r="H671" s="7">
        <v>61.303144791962168</v>
      </c>
      <c r="I671" s="7">
        <v>246.43072646042947</v>
      </c>
    </row>
    <row r="672" spans="1:9" x14ac:dyDescent="0.25">
      <c r="A672" s="15"/>
      <c r="B672" s="5">
        <f t="shared" si="15"/>
        <v>43107</v>
      </c>
      <c r="C672" s="4">
        <v>2.9687500000006399</v>
      </c>
      <c r="D672">
        <v>1.2387575457379179</v>
      </c>
      <c r="E672" s="6">
        <v>150.6724607486359</v>
      </c>
      <c r="F672" s="7">
        <v>186.64664768727297</v>
      </c>
      <c r="G672" s="7">
        <v>68.324273227439164</v>
      </c>
      <c r="H672" s="7">
        <v>60.354330732937449</v>
      </c>
      <c r="I672" s="7">
        <v>247.11874365853245</v>
      </c>
    </row>
    <row r="673" spans="1:9" x14ac:dyDescent="0.25">
      <c r="A673" s="15"/>
      <c r="B673" s="5">
        <f t="shared" si="15"/>
        <v>43107</v>
      </c>
      <c r="C673" s="4">
        <v>2.97916666666731</v>
      </c>
      <c r="D673">
        <v>1.2387575457379179</v>
      </c>
      <c r="E673" s="6">
        <v>138.59912062298096</v>
      </c>
      <c r="F673" s="7">
        <v>171.69070650435754</v>
      </c>
      <c r="G673" s="7">
        <v>66.802693414280114</v>
      </c>
      <c r="H673" s="7">
        <v>62.940863715148232</v>
      </c>
      <c r="I673" s="7">
        <v>248.10695666947612</v>
      </c>
    </row>
    <row r="674" spans="1:9" ht="15.75" thickBot="1" x14ac:dyDescent="0.3">
      <c r="A674" s="15"/>
      <c r="B674" s="5">
        <f t="shared" si="15"/>
        <v>43107</v>
      </c>
      <c r="C674" s="4">
        <v>2.9895833333339801</v>
      </c>
      <c r="D674">
        <v>1.2387575457379179</v>
      </c>
      <c r="E674" s="6">
        <v>129.38037959521762</v>
      </c>
      <c r="F674" s="7">
        <v>160.27092149401196</v>
      </c>
      <c r="G674" s="7">
        <v>65.959402795464186</v>
      </c>
      <c r="H674" s="7">
        <v>63.573379662953528</v>
      </c>
      <c r="I674" s="7">
        <v>248.59802908587628</v>
      </c>
    </row>
    <row r="675" spans="1:9" x14ac:dyDescent="0.25">
      <c r="A675" s="12">
        <f t="shared" ref="A675" si="16">A579+1</f>
        <v>8</v>
      </c>
      <c r="B675" s="5">
        <f t="shared" si="15"/>
        <v>43108</v>
      </c>
      <c r="C675" s="4">
        <v>3.0000000000006501</v>
      </c>
      <c r="D675">
        <v>1.2375053146711739</v>
      </c>
      <c r="E675" s="6">
        <v>114.13532286603153</v>
      </c>
      <c r="F675" s="7">
        <v>141.24306863842438</v>
      </c>
      <c r="G675" s="7">
        <v>63.380357131815494</v>
      </c>
      <c r="H675" s="7">
        <v>58.938695597273373</v>
      </c>
      <c r="I675" s="7">
        <v>240.73194916157246</v>
      </c>
    </row>
    <row r="676" spans="1:9" x14ac:dyDescent="0.25">
      <c r="A676" s="13"/>
      <c r="B676" s="5">
        <f t="shared" ref="B676:B739" si="17">DATE(YEAR(B580),MONTH(B580),DAY(B580)+1)</f>
        <v>43108</v>
      </c>
      <c r="C676" s="4">
        <v>3.0104166666673202</v>
      </c>
      <c r="D676">
        <v>1.2375053146711739</v>
      </c>
      <c r="E676" s="6">
        <v>105.0033692301236</v>
      </c>
      <c r="F676" s="7">
        <v>129.94222748065755</v>
      </c>
      <c r="G676" s="7">
        <v>62.031833766285928</v>
      </c>
      <c r="H676" s="7">
        <v>58.463883180861444</v>
      </c>
      <c r="I676" s="7">
        <v>241.48032713168507</v>
      </c>
    </row>
    <row r="677" spans="1:9" x14ac:dyDescent="0.25">
      <c r="A677" s="13"/>
      <c r="B677" s="5">
        <f t="shared" si="17"/>
        <v>43108</v>
      </c>
      <c r="C677" s="4">
        <v>3.0208333333339898</v>
      </c>
      <c r="D677">
        <v>1.2375053146711739</v>
      </c>
      <c r="E677" s="6">
        <v>97.401722665217719</v>
      </c>
      <c r="F677" s="7">
        <v>120.53514945633466</v>
      </c>
      <c r="G677" s="7">
        <v>61.102738067878782</v>
      </c>
      <c r="H677" s="7">
        <v>58.557615856757437</v>
      </c>
      <c r="I677" s="7">
        <v>241.51630018774512</v>
      </c>
    </row>
    <row r="678" spans="1:9" x14ac:dyDescent="0.25">
      <c r="A678" s="13"/>
      <c r="B678" s="5">
        <f t="shared" si="17"/>
        <v>43108</v>
      </c>
      <c r="C678" s="4">
        <v>3.0312500000006599</v>
      </c>
      <c r="D678">
        <v>1.2375053146711739</v>
      </c>
      <c r="E678" s="6">
        <v>90.064445327947055</v>
      </c>
      <c r="F678" s="7">
        <v>111.45522975624586</v>
      </c>
      <c r="G678" s="7">
        <v>59.899253328784347</v>
      </c>
      <c r="H678" s="7">
        <v>57.867538982945874</v>
      </c>
      <c r="I678" s="7">
        <v>241.89123319464366</v>
      </c>
    </row>
    <row r="679" spans="1:9" x14ac:dyDescent="0.25">
      <c r="A679" s="13"/>
      <c r="B679" s="5">
        <f t="shared" si="17"/>
        <v>43108</v>
      </c>
      <c r="C679" s="4">
        <v>3.04166666666733</v>
      </c>
      <c r="D679">
        <v>1.2375053146711739</v>
      </c>
      <c r="E679" s="6">
        <v>83.832536116354703</v>
      </c>
      <c r="F679" s="7">
        <v>103.74320898635207</v>
      </c>
      <c r="G679" s="7">
        <v>59.293796810155655</v>
      </c>
      <c r="H679" s="7">
        <v>57.984559330042501</v>
      </c>
      <c r="I679" s="7">
        <v>242.52029366195544</v>
      </c>
    </row>
    <row r="680" spans="1:9" x14ac:dyDescent="0.25">
      <c r="A680" s="13"/>
      <c r="B680" s="5">
        <f t="shared" si="17"/>
        <v>43108</v>
      </c>
      <c r="C680" s="4">
        <v>3.0520833333340001</v>
      </c>
      <c r="D680">
        <v>1.2375053146711739</v>
      </c>
      <c r="E680" s="6">
        <v>78.68286025580916</v>
      </c>
      <c r="F680" s="7">
        <v>97.370457740093116</v>
      </c>
      <c r="G680" s="7">
        <v>58.773832008621291</v>
      </c>
      <c r="H680" s="7">
        <v>57.694482927880941</v>
      </c>
      <c r="I680" s="7">
        <v>243.09970167162135</v>
      </c>
    </row>
    <row r="681" spans="1:9" x14ac:dyDescent="0.25">
      <c r="A681" s="13"/>
      <c r="B681" s="5">
        <f t="shared" si="17"/>
        <v>43108</v>
      </c>
      <c r="C681" s="4">
        <v>3.0625000000006701</v>
      </c>
      <c r="D681">
        <v>1.2375053146711739</v>
      </c>
      <c r="E681" s="6">
        <v>75.176128311344854</v>
      </c>
      <c r="F681" s="7">
        <v>93.030858321691355</v>
      </c>
      <c r="G681" s="7">
        <v>58.800182580633589</v>
      </c>
      <c r="H681" s="7">
        <v>57.161555690491063</v>
      </c>
      <c r="I681" s="7">
        <v>242.77365209979251</v>
      </c>
    </row>
    <row r="682" spans="1:9" x14ac:dyDescent="0.25">
      <c r="A682" s="13"/>
      <c r="B682" s="5">
        <f t="shared" si="17"/>
        <v>43108</v>
      </c>
      <c r="C682" s="4">
        <v>3.0729166666673402</v>
      </c>
      <c r="D682">
        <v>1.2375053146711739</v>
      </c>
      <c r="E682" s="6">
        <v>71.664624602646825</v>
      </c>
      <c r="F682" s="7">
        <v>88.685353819690008</v>
      </c>
      <c r="G682" s="7">
        <v>58.153747889337502</v>
      </c>
      <c r="H682" s="7">
        <v>57.150249008351771</v>
      </c>
      <c r="I682" s="7">
        <v>242.75442353530005</v>
      </c>
    </row>
    <row r="683" spans="1:9" x14ac:dyDescent="0.25">
      <c r="A683" s="13"/>
      <c r="B683" s="5">
        <f t="shared" si="17"/>
        <v>43108</v>
      </c>
      <c r="C683" s="4">
        <v>3.0833333333340098</v>
      </c>
      <c r="D683">
        <v>1.2375053146711739</v>
      </c>
      <c r="E683" s="6">
        <v>69.268704026869486</v>
      </c>
      <c r="F683" s="7">
        <v>85.720389373635527</v>
      </c>
      <c r="G683" s="7">
        <v>57.460453452355871</v>
      </c>
      <c r="H683" s="7">
        <v>56.976125300660257</v>
      </c>
      <c r="I683" s="7">
        <v>242.67588522965306</v>
      </c>
    </row>
    <row r="684" spans="1:9" x14ac:dyDescent="0.25">
      <c r="A684" s="13"/>
      <c r="B684" s="5">
        <f t="shared" si="17"/>
        <v>43108</v>
      </c>
      <c r="C684" s="4">
        <v>3.0937500000006799</v>
      </c>
      <c r="D684">
        <v>1.2375053146711739</v>
      </c>
      <c r="E684" s="6">
        <v>67.085984409125558</v>
      </c>
      <c r="F684" s="7">
        <v>83.019262246240388</v>
      </c>
      <c r="G684" s="7">
        <v>56.716249662036866</v>
      </c>
      <c r="H684" s="7">
        <v>56.655231466668553</v>
      </c>
      <c r="I684" s="7">
        <v>242.98399427480231</v>
      </c>
    </row>
    <row r="685" spans="1:9" x14ac:dyDescent="0.25">
      <c r="A685" s="13"/>
      <c r="B685" s="5">
        <f t="shared" si="17"/>
        <v>43108</v>
      </c>
      <c r="C685" s="4">
        <v>3.10416666666735</v>
      </c>
      <c r="D685">
        <v>1.2375053146711739</v>
      </c>
      <c r="E685" s="6">
        <v>66.03661186057883</v>
      </c>
      <c r="F685" s="7">
        <v>81.720658140343772</v>
      </c>
      <c r="G685" s="7">
        <v>56.453872850396181</v>
      </c>
      <c r="H685" s="7">
        <v>56.426308280365824</v>
      </c>
      <c r="I685" s="7">
        <v>242.67797929112837</v>
      </c>
    </row>
    <row r="686" spans="1:9" x14ac:dyDescent="0.25">
      <c r="A686" s="13"/>
      <c r="B686" s="5">
        <f t="shared" si="17"/>
        <v>43108</v>
      </c>
      <c r="C686" s="4">
        <v>3.11458333333402</v>
      </c>
      <c r="D686">
        <v>1.2375053146711739</v>
      </c>
      <c r="E686" s="6">
        <v>64.512652594834691</v>
      </c>
      <c r="F686" s="7">
        <v>79.834750449643025</v>
      </c>
      <c r="G686" s="7">
        <v>56.040688328403654</v>
      </c>
      <c r="H686" s="7">
        <v>57.831812757272509</v>
      </c>
      <c r="I686" s="7">
        <v>242.64436030417664</v>
      </c>
    </row>
    <row r="687" spans="1:9" x14ac:dyDescent="0.25">
      <c r="A687" s="13"/>
      <c r="B687" s="5">
        <f t="shared" si="17"/>
        <v>43108</v>
      </c>
      <c r="C687" s="4">
        <v>3.1250000000006901</v>
      </c>
      <c r="D687">
        <v>1.2375053146711739</v>
      </c>
      <c r="E687" s="6">
        <v>64.067591106843238</v>
      </c>
      <c r="F687" s="7">
        <v>79.283984492898142</v>
      </c>
      <c r="G687" s="7">
        <v>56.968048480674291</v>
      </c>
      <c r="H687" s="7">
        <v>56.927639421979855</v>
      </c>
      <c r="I687" s="7">
        <v>242.03643945746015</v>
      </c>
    </row>
    <row r="688" spans="1:9" x14ac:dyDescent="0.25">
      <c r="A688" s="13"/>
      <c r="B688" s="5">
        <f t="shared" si="17"/>
        <v>43108</v>
      </c>
      <c r="C688" s="4">
        <v>3.1354166666673602</v>
      </c>
      <c r="D688">
        <v>1.2375053146711739</v>
      </c>
      <c r="E688" s="6">
        <v>63.130100609656736</v>
      </c>
      <c r="F688" s="7">
        <v>78.123835020176131</v>
      </c>
      <c r="G688" s="7">
        <v>57.510643678937612</v>
      </c>
      <c r="H688" s="7">
        <v>56.416402390582441</v>
      </c>
      <c r="I688" s="7">
        <v>242.25675092513819</v>
      </c>
    </row>
    <row r="689" spans="1:9" x14ac:dyDescent="0.25">
      <c r="A689" s="13"/>
      <c r="B689" s="5">
        <f t="shared" si="17"/>
        <v>43108</v>
      </c>
      <c r="C689" s="4">
        <v>3.1458333333340298</v>
      </c>
      <c r="D689">
        <v>1.2375053146711739</v>
      </c>
      <c r="E689" s="6">
        <v>62.8037936640618</v>
      </c>
      <c r="F689" s="7">
        <v>77.720028440788269</v>
      </c>
      <c r="G689" s="7">
        <v>57.106309638747668</v>
      </c>
      <c r="H689" s="7">
        <v>56.98878059664365</v>
      </c>
      <c r="I689" s="7">
        <v>242.16275216561903</v>
      </c>
    </row>
    <row r="690" spans="1:9" x14ac:dyDescent="0.25">
      <c r="A690" s="13"/>
      <c r="B690" s="5">
        <f t="shared" si="17"/>
        <v>43108</v>
      </c>
      <c r="C690" s="4">
        <v>3.1562500000006999</v>
      </c>
      <c r="D690">
        <v>1.2375053146711739</v>
      </c>
      <c r="E690" s="6">
        <v>62.267439826170971</v>
      </c>
      <c r="F690" s="7">
        <v>77.056287715854097</v>
      </c>
      <c r="G690" s="7">
        <v>57.520317741661451</v>
      </c>
      <c r="H690" s="7">
        <v>55.328845668615195</v>
      </c>
      <c r="I690" s="7">
        <v>242.07504659084876</v>
      </c>
    </row>
    <row r="691" spans="1:9" x14ac:dyDescent="0.25">
      <c r="A691" s="13"/>
      <c r="B691" s="5">
        <f t="shared" si="17"/>
        <v>43108</v>
      </c>
      <c r="C691" s="4">
        <v>3.16666666666737</v>
      </c>
      <c r="D691">
        <v>1.2375053146711739</v>
      </c>
      <c r="E691" s="6">
        <v>62.024897130177344</v>
      </c>
      <c r="F691" s="7">
        <v>76.756139840527297</v>
      </c>
      <c r="G691" s="7">
        <v>57.592833037411104</v>
      </c>
      <c r="H691" s="7">
        <v>55.321990214907743</v>
      </c>
      <c r="I691" s="7">
        <v>241.73721067300849</v>
      </c>
    </row>
    <row r="692" spans="1:9" x14ac:dyDescent="0.25">
      <c r="A692" s="13"/>
      <c r="B692" s="5">
        <f t="shared" si="17"/>
        <v>43108</v>
      </c>
      <c r="C692" s="4">
        <v>3.17708333333404</v>
      </c>
      <c r="D692">
        <v>1.2375053146711739</v>
      </c>
      <c r="E692" s="6">
        <v>63.064857073740036</v>
      </c>
      <c r="F692" s="7">
        <v>78.043095797731269</v>
      </c>
      <c r="G692" s="7">
        <v>57.094558545115106</v>
      </c>
      <c r="H692" s="7">
        <v>56.61828105283314</v>
      </c>
      <c r="I692" s="7">
        <v>241.87340567128155</v>
      </c>
    </row>
    <row r="693" spans="1:9" x14ac:dyDescent="0.25">
      <c r="A693" s="13"/>
      <c r="B693" s="5">
        <f t="shared" si="17"/>
        <v>43108</v>
      </c>
      <c r="C693" s="4">
        <v>3.1875000000007101</v>
      </c>
      <c r="D693">
        <v>1.2375053146711739</v>
      </c>
      <c r="E693" s="6">
        <v>63.005000245691434</v>
      </c>
      <c r="F693" s="7">
        <v>77.969022654901764</v>
      </c>
      <c r="G693" s="7">
        <v>57.797514992416843</v>
      </c>
      <c r="H693" s="7">
        <v>57.075252431932611</v>
      </c>
      <c r="I693" s="7">
        <v>241.85483912622394</v>
      </c>
    </row>
    <row r="694" spans="1:9" x14ac:dyDescent="0.25">
      <c r="A694" s="13"/>
      <c r="B694" s="5">
        <f t="shared" si="17"/>
        <v>43108</v>
      </c>
      <c r="C694" s="4">
        <v>3.1979166666673899</v>
      </c>
      <c r="D694">
        <v>1.2375053146711739</v>
      </c>
      <c r="E694" s="6">
        <v>64.831403668483532</v>
      </c>
      <c r="F694" s="7">
        <v>80.229206597340607</v>
      </c>
      <c r="G694" s="7">
        <v>57.732701182647908</v>
      </c>
      <c r="H694" s="7">
        <v>56.878832444765145</v>
      </c>
      <c r="I694" s="7">
        <v>242.22568601316635</v>
      </c>
    </row>
    <row r="695" spans="1:9" x14ac:dyDescent="0.25">
      <c r="A695" s="13"/>
      <c r="B695" s="5">
        <f t="shared" si="17"/>
        <v>43108</v>
      </c>
      <c r="C695" s="4">
        <v>3.20833333333406</v>
      </c>
      <c r="D695">
        <v>1.2375053146711739</v>
      </c>
      <c r="E695" s="6">
        <v>66.155892080598264</v>
      </c>
      <c r="F695" s="7">
        <v>81.86826804655297</v>
      </c>
      <c r="G695" s="7">
        <v>55.952878532326075</v>
      </c>
      <c r="H695" s="7">
        <v>57.459302333890889</v>
      </c>
      <c r="I695" s="7">
        <v>241.54632906930223</v>
      </c>
    </row>
    <row r="696" spans="1:9" x14ac:dyDescent="0.25">
      <c r="A696" s="13"/>
      <c r="B696" s="5">
        <f t="shared" si="17"/>
        <v>43108</v>
      </c>
      <c r="C696" s="4">
        <v>3.2187500000007301</v>
      </c>
      <c r="D696">
        <v>1.2375053146711739</v>
      </c>
      <c r="E696" s="6">
        <v>69.251857546821668</v>
      </c>
      <c r="F696" s="7">
        <v>85.699541765042852</v>
      </c>
      <c r="G696" s="7">
        <v>55.757898762319535</v>
      </c>
      <c r="H696" s="7">
        <v>60.126142059531944</v>
      </c>
      <c r="I696" s="7">
        <v>240.09701252175404</v>
      </c>
    </row>
    <row r="697" spans="1:9" x14ac:dyDescent="0.25">
      <c r="A697" s="13"/>
      <c r="B697" s="5">
        <f t="shared" si="17"/>
        <v>43108</v>
      </c>
      <c r="C697" s="4">
        <v>3.2291666666674002</v>
      </c>
      <c r="D697">
        <v>1.2375053146711739</v>
      </c>
      <c r="E697" s="6">
        <v>72.495432297717187</v>
      </c>
      <c r="F697" s="7">
        <v>89.713482757809288</v>
      </c>
      <c r="G697" s="7">
        <v>56.467174686641449</v>
      </c>
      <c r="H697" s="7">
        <v>61.45699112721217</v>
      </c>
      <c r="I697" s="7">
        <v>239.97100982269606</v>
      </c>
    </row>
    <row r="698" spans="1:9" x14ac:dyDescent="0.25">
      <c r="A698" s="13"/>
      <c r="B698" s="5">
        <f t="shared" si="17"/>
        <v>43108</v>
      </c>
      <c r="C698" s="4">
        <v>3.2395833333340698</v>
      </c>
      <c r="D698">
        <v>1.2375053146711739</v>
      </c>
      <c r="E698" s="6">
        <v>79.395871530339122</v>
      </c>
      <c r="F698" s="7">
        <v>98.252812981744412</v>
      </c>
      <c r="G698" s="7">
        <v>57.106165009902966</v>
      </c>
      <c r="H698" s="7">
        <v>59.925628066052056</v>
      </c>
      <c r="I698" s="7">
        <v>238.76513642190199</v>
      </c>
    </row>
    <row r="699" spans="1:9" x14ac:dyDescent="0.25">
      <c r="A699" s="13"/>
      <c r="B699" s="5">
        <f t="shared" si="17"/>
        <v>43108</v>
      </c>
      <c r="C699" s="4">
        <v>3.2500000000007399</v>
      </c>
      <c r="D699">
        <v>1.2375053146711739</v>
      </c>
      <c r="E699" s="6">
        <v>84.554003857701716</v>
      </c>
      <c r="F699" s="7">
        <v>104.63602915063281</v>
      </c>
      <c r="G699" s="7">
        <v>59.699034780625027</v>
      </c>
      <c r="H699" s="7">
        <v>60.13378821838014</v>
      </c>
      <c r="I699" s="7">
        <v>235.36018646287457</v>
      </c>
    </row>
    <row r="700" spans="1:9" x14ac:dyDescent="0.25">
      <c r="A700" s="13"/>
      <c r="B700" s="5">
        <f t="shared" si="17"/>
        <v>43108</v>
      </c>
      <c r="C700" s="4">
        <v>3.2604166666674099</v>
      </c>
      <c r="D700">
        <v>1.2375053146711739</v>
      </c>
      <c r="E700" s="6">
        <v>91.12894053067626</v>
      </c>
      <c r="F700" s="7">
        <v>112.77254822706522</v>
      </c>
      <c r="G700" s="7">
        <v>67.751980906395715</v>
      </c>
      <c r="H700" s="7">
        <v>61.26942141839654</v>
      </c>
      <c r="I700" s="7">
        <v>222.02912110313542</v>
      </c>
    </row>
    <row r="701" spans="1:9" x14ac:dyDescent="0.25">
      <c r="A701" s="13"/>
      <c r="B701" s="5">
        <f t="shared" si="17"/>
        <v>43108</v>
      </c>
      <c r="C701" s="4">
        <v>3.27083333333408</v>
      </c>
      <c r="D701">
        <v>1.2375053146711739</v>
      </c>
      <c r="E701" s="6">
        <v>96.752249945785934</v>
      </c>
      <c r="F701" s="7">
        <v>119.73142351430388</v>
      </c>
      <c r="G701" s="7">
        <v>76.925519355903361</v>
      </c>
      <c r="H701" s="7">
        <v>62.375292798014343</v>
      </c>
      <c r="I701" s="7">
        <v>212.79845711877283</v>
      </c>
    </row>
    <row r="702" spans="1:9" x14ac:dyDescent="0.25">
      <c r="A702" s="13"/>
      <c r="B702" s="5">
        <f t="shared" si="17"/>
        <v>43108</v>
      </c>
      <c r="C702" s="4">
        <v>3.2812500000007501</v>
      </c>
      <c r="D702">
        <v>1.2375053146711739</v>
      </c>
      <c r="E702" s="6">
        <v>103.13115746579435</v>
      </c>
      <c r="F702" s="7">
        <v>127.62535547211021</v>
      </c>
      <c r="G702" s="7">
        <v>78.292169536636393</v>
      </c>
      <c r="H702" s="7">
        <v>66.902717912040814</v>
      </c>
      <c r="I702" s="7">
        <v>192.76133988964332</v>
      </c>
    </row>
    <row r="703" spans="1:9" x14ac:dyDescent="0.25">
      <c r="A703" s="13"/>
      <c r="B703" s="5">
        <f t="shared" si="17"/>
        <v>43108</v>
      </c>
      <c r="C703" s="4">
        <v>3.2916666666674201</v>
      </c>
      <c r="D703">
        <v>1.2375053146711739</v>
      </c>
      <c r="E703" s="6">
        <v>108.7341350590318</v>
      </c>
      <c r="F703" s="7">
        <v>134.55907002172506</v>
      </c>
      <c r="G703" s="7">
        <v>86.093766800175416</v>
      </c>
      <c r="H703" s="7">
        <v>79.178808567606481</v>
      </c>
      <c r="I703" s="7">
        <v>152.48981863964104</v>
      </c>
    </row>
    <row r="704" spans="1:9" x14ac:dyDescent="0.25">
      <c r="A704" s="13"/>
      <c r="B704" s="5">
        <f t="shared" si="17"/>
        <v>43108</v>
      </c>
      <c r="C704" s="4">
        <v>3.3020833333340902</v>
      </c>
      <c r="D704">
        <v>1.2375053146711739</v>
      </c>
      <c r="E704" s="6">
        <v>110.419232369404</v>
      </c>
      <c r="F704" s="7">
        <v>136.64438689904875</v>
      </c>
      <c r="G704" s="7">
        <v>108.96665789210178</v>
      </c>
      <c r="H704" s="7">
        <v>96.556950232999981</v>
      </c>
      <c r="I704" s="7">
        <v>118.11935162673457</v>
      </c>
    </row>
    <row r="705" spans="1:9" x14ac:dyDescent="0.25">
      <c r="A705" s="13"/>
      <c r="B705" s="5">
        <f t="shared" si="17"/>
        <v>43108</v>
      </c>
      <c r="C705" s="4">
        <v>3.3125000000007598</v>
      </c>
      <c r="D705">
        <v>1.2375053146711739</v>
      </c>
      <c r="E705" s="6">
        <v>113.83144747726682</v>
      </c>
      <c r="F705" s="7">
        <v>140.86702122983027</v>
      </c>
      <c r="G705" s="7">
        <v>124.0530051727425</v>
      </c>
      <c r="H705" s="7">
        <v>105.23760828409787</v>
      </c>
      <c r="I705" s="7">
        <v>61.459212256496265</v>
      </c>
    </row>
    <row r="706" spans="1:9" x14ac:dyDescent="0.25">
      <c r="A706" s="13"/>
      <c r="B706" s="5">
        <f t="shared" si="17"/>
        <v>43108</v>
      </c>
      <c r="C706" s="4">
        <v>3.3229166666674299</v>
      </c>
      <c r="D706">
        <v>1.2375053146711739</v>
      </c>
      <c r="E706" s="6">
        <v>114.28882569114779</v>
      </c>
      <c r="F706" s="7">
        <v>141.43302920032278</v>
      </c>
      <c r="G706" s="7">
        <v>135.0294064510276</v>
      </c>
      <c r="H706" s="7">
        <v>118.65018305079586</v>
      </c>
      <c r="I706" s="7">
        <v>18.629387902456287</v>
      </c>
    </row>
    <row r="707" spans="1:9" x14ac:dyDescent="0.25">
      <c r="A707" s="13"/>
      <c r="B707" s="5">
        <f t="shared" si="17"/>
        <v>43108</v>
      </c>
      <c r="C707" s="4">
        <v>3.3333333333341</v>
      </c>
      <c r="D707">
        <v>1.2375053146711739</v>
      </c>
      <c r="E707" s="6">
        <v>113.0048918198747</v>
      </c>
      <c r="F707" s="7">
        <v>139.84415421093601</v>
      </c>
      <c r="G707" s="7">
        <v>145.99254205027864</v>
      </c>
      <c r="H707" s="7">
        <v>124.60467440830776</v>
      </c>
      <c r="I707" s="7">
        <v>4.5347511265709182</v>
      </c>
    </row>
    <row r="708" spans="1:9" x14ac:dyDescent="0.25">
      <c r="A708" s="13"/>
      <c r="B708" s="5">
        <f t="shared" si="17"/>
        <v>43108</v>
      </c>
      <c r="C708" s="4">
        <v>3.3437500000007701</v>
      </c>
      <c r="D708">
        <v>1.2375053146711739</v>
      </c>
      <c r="E708" s="6">
        <v>111.74935346684057</v>
      </c>
      <c r="F708" s="7">
        <v>138.29041882628277</v>
      </c>
      <c r="G708" s="7">
        <v>164.36486471763135</v>
      </c>
      <c r="H708" s="7">
        <v>138.29606705980817</v>
      </c>
      <c r="I708" s="7">
        <v>2.8056633657864816</v>
      </c>
    </row>
    <row r="709" spans="1:9" x14ac:dyDescent="0.25">
      <c r="A709" s="13"/>
      <c r="B709" s="5">
        <f t="shared" si="17"/>
        <v>43108</v>
      </c>
      <c r="C709" s="4">
        <v>3.3541666666674401</v>
      </c>
      <c r="D709">
        <v>1.2375053146711739</v>
      </c>
      <c r="E709" s="6">
        <v>112.77801233335499</v>
      </c>
      <c r="F709" s="7">
        <v>139.56338964057801</v>
      </c>
      <c r="G709" s="7">
        <v>174.78876773925853</v>
      </c>
      <c r="H709" s="7">
        <v>151.58284746195957</v>
      </c>
      <c r="I709" s="7">
        <v>2.5006464114116826</v>
      </c>
    </row>
    <row r="710" spans="1:9" x14ac:dyDescent="0.25">
      <c r="A710" s="13"/>
      <c r="B710" s="5">
        <f t="shared" si="17"/>
        <v>43108</v>
      </c>
      <c r="C710" s="4">
        <v>3.3645833333341102</v>
      </c>
      <c r="D710">
        <v>1.2375053146711739</v>
      </c>
      <c r="E710" s="6">
        <v>112.94287078697097</v>
      </c>
      <c r="F710" s="7">
        <v>139.76740285309623</v>
      </c>
      <c r="G710" s="7">
        <v>196.14169805759298</v>
      </c>
      <c r="H710" s="7">
        <v>165.15296922451546</v>
      </c>
      <c r="I710" s="7">
        <v>2.2365116572145709</v>
      </c>
    </row>
    <row r="711" spans="1:9" x14ac:dyDescent="0.25">
      <c r="A711" s="13"/>
      <c r="B711" s="5">
        <f t="shared" si="17"/>
        <v>43108</v>
      </c>
      <c r="C711" s="4">
        <v>3.3750000000007798</v>
      </c>
      <c r="D711">
        <v>1.2375053146711739</v>
      </c>
      <c r="E711" s="6">
        <v>114.43911493985223</v>
      </c>
      <c r="F711" s="7">
        <v>141.61901294433247</v>
      </c>
      <c r="G711" s="7">
        <v>226.83336510583538</v>
      </c>
      <c r="H711" s="7">
        <v>170.57494675900037</v>
      </c>
      <c r="I711" s="7">
        <v>2.0011917489341418</v>
      </c>
    </row>
    <row r="712" spans="1:9" x14ac:dyDescent="0.25">
      <c r="A712" s="13"/>
      <c r="B712" s="5">
        <f t="shared" si="17"/>
        <v>43108</v>
      </c>
      <c r="C712" s="4">
        <v>3.3854166666674499</v>
      </c>
      <c r="D712">
        <v>1.2375053146711739</v>
      </c>
      <c r="E712" s="6">
        <v>114.62002342232505</v>
      </c>
      <c r="F712" s="7">
        <v>141.84288815286169</v>
      </c>
      <c r="G712" s="7">
        <v>224.79643254430101</v>
      </c>
      <c r="H712" s="7">
        <v>192.68543460928362</v>
      </c>
      <c r="I712" s="7">
        <v>1.7992878216457981</v>
      </c>
    </row>
    <row r="713" spans="1:9" x14ac:dyDescent="0.25">
      <c r="A713" s="13"/>
      <c r="B713" s="5">
        <f t="shared" si="17"/>
        <v>43108</v>
      </c>
      <c r="C713" s="4">
        <v>3.39583333333412</v>
      </c>
      <c r="D713">
        <v>1.2375053146711739</v>
      </c>
      <c r="E713" s="6">
        <v>114.58838358049255</v>
      </c>
      <c r="F713" s="7">
        <v>141.8037336804386</v>
      </c>
      <c r="G713" s="7">
        <v>222.74015989225478</v>
      </c>
      <c r="H713" s="7">
        <v>199.38725069554241</v>
      </c>
      <c r="I713" s="7">
        <v>2.0210993333605805</v>
      </c>
    </row>
    <row r="714" spans="1:9" x14ac:dyDescent="0.25">
      <c r="A714" s="13"/>
      <c r="B714" s="5">
        <f t="shared" si="17"/>
        <v>43108</v>
      </c>
      <c r="C714" s="4">
        <v>3.40625000000079</v>
      </c>
      <c r="D714">
        <v>1.2375053146711739</v>
      </c>
      <c r="E714" s="6">
        <v>115.18829878590671</v>
      </c>
      <c r="F714" s="7">
        <v>142.54613193549068</v>
      </c>
      <c r="G714" s="7">
        <v>223.90977737687999</v>
      </c>
      <c r="H714" s="7">
        <v>203.19989843100569</v>
      </c>
      <c r="I714" s="7">
        <v>2.0377648226089149</v>
      </c>
    </row>
    <row r="715" spans="1:9" x14ac:dyDescent="0.25">
      <c r="A715" s="13"/>
      <c r="B715" s="5">
        <f t="shared" si="17"/>
        <v>43108</v>
      </c>
      <c r="C715" s="4">
        <v>3.4166666666674601</v>
      </c>
      <c r="D715">
        <v>1.2375053146711739</v>
      </c>
      <c r="E715" s="6">
        <v>115.70441105978128</v>
      </c>
      <c r="F715" s="7">
        <v>143.18482361737748</v>
      </c>
      <c r="G715" s="7">
        <v>234.00146794221183</v>
      </c>
      <c r="H715" s="7">
        <v>204.53681224725264</v>
      </c>
      <c r="I715" s="7">
        <v>2.1526181943563634</v>
      </c>
    </row>
    <row r="716" spans="1:9" x14ac:dyDescent="0.25">
      <c r="A716" s="13"/>
      <c r="B716" s="5">
        <f t="shared" si="17"/>
        <v>43108</v>
      </c>
      <c r="C716" s="4">
        <v>3.4270833333341302</v>
      </c>
      <c r="D716">
        <v>1.2375053146711739</v>
      </c>
      <c r="E716" s="6">
        <v>117.62534222946518</v>
      </c>
      <c r="F716" s="7">
        <v>145.5619861489788</v>
      </c>
      <c r="G716" s="7">
        <v>233.60450193816621</v>
      </c>
      <c r="H716" s="7">
        <v>201.53353751855943</v>
      </c>
      <c r="I716" s="7">
        <v>2.0649616210246187</v>
      </c>
    </row>
    <row r="717" spans="1:9" x14ac:dyDescent="0.25">
      <c r="A717" s="13"/>
      <c r="B717" s="5">
        <f t="shared" si="17"/>
        <v>43108</v>
      </c>
      <c r="C717" s="4">
        <v>3.4375000000007998</v>
      </c>
      <c r="D717">
        <v>1.2375053146711739</v>
      </c>
      <c r="E717" s="6">
        <v>119.28824900123804</v>
      </c>
      <c r="F717" s="7">
        <v>147.61984211685044</v>
      </c>
      <c r="G717" s="7">
        <v>225.37253342492178</v>
      </c>
      <c r="H717" s="7">
        <v>201.09386130926407</v>
      </c>
      <c r="I717" s="7">
        <v>2.0437039969651023</v>
      </c>
    </row>
    <row r="718" spans="1:9" x14ac:dyDescent="0.25">
      <c r="A718" s="13"/>
      <c r="B718" s="5">
        <f t="shared" si="17"/>
        <v>43108</v>
      </c>
      <c r="C718" s="4">
        <v>3.4479166666674699</v>
      </c>
      <c r="D718">
        <v>1.2375053146711739</v>
      </c>
      <c r="E718" s="6">
        <v>120.21983306400095</v>
      </c>
      <c r="F718" s="7">
        <v>148.7726823455825</v>
      </c>
      <c r="G718" s="7">
        <v>224.14123977296424</v>
      </c>
      <c r="H718" s="7">
        <v>206.84144479873169</v>
      </c>
      <c r="I718" s="7">
        <v>2.1177771715293621</v>
      </c>
    </row>
    <row r="719" spans="1:9" x14ac:dyDescent="0.25">
      <c r="A719" s="13"/>
      <c r="B719" s="5">
        <f t="shared" si="17"/>
        <v>43108</v>
      </c>
      <c r="C719" s="4">
        <v>3.4583333333341399</v>
      </c>
      <c r="D719">
        <v>1.2375053146711739</v>
      </c>
      <c r="E719" s="6">
        <v>120.36233335728501</v>
      </c>
      <c r="F719" s="7">
        <v>148.94902721586371</v>
      </c>
      <c r="G719" s="7">
        <v>221.35542708846529</v>
      </c>
      <c r="H719" s="7">
        <v>208.18546693378187</v>
      </c>
      <c r="I719" s="7">
        <v>2.2052917406922932</v>
      </c>
    </row>
    <row r="720" spans="1:9" x14ac:dyDescent="0.25">
      <c r="A720" s="13"/>
      <c r="B720" s="5">
        <f t="shared" si="17"/>
        <v>43108</v>
      </c>
      <c r="C720" s="4">
        <v>3.46875000000081</v>
      </c>
      <c r="D720">
        <v>1.2375053146711739</v>
      </c>
      <c r="E720" s="6">
        <v>119.62630632947217</v>
      </c>
      <c r="F720" s="7">
        <v>148.03818985720369</v>
      </c>
      <c r="G720" s="7">
        <v>219.44829891505671</v>
      </c>
      <c r="H720" s="7">
        <v>203.28010483114397</v>
      </c>
      <c r="I720" s="7">
        <v>2.1868902004787558</v>
      </c>
    </row>
    <row r="721" spans="1:9" x14ac:dyDescent="0.25">
      <c r="A721" s="13"/>
      <c r="B721" s="5">
        <f t="shared" si="17"/>
        <v>43108</v>
      </c>
      <c r="C721" s="4">
        <v>3.4791666666674801</v>
      </c>
      <c r="D721">
        <v>1.2375053146711739</v>
      </c>
      <c r="E721" s="6">
        <v>120.36968689293849</v>
      </c>
      <c r="F721" s="7">
        <v>148.95812725531653</v>
      </c>
      <c r="G721" s="7">
        <v>218.46778364488782</v>
      </c>
      <c r="H721" s="7">
        <v>198.5424605204382</v>
      </c>
      <c r="I721" s="7">
        <v>2.2455929238130787</v>
      </c>
    </row>
    <row r="722" spans="1:9" x14ac:dyDescent="0.25">
      <c r="A722" s="13"/>
      <c r="B722" s="5">
        <f t="shared" si="17"/>
        <v>43108</v>
      </c>
      <c r="C722" s="4">
        <v>3.4895833333341502</v>
      </c>
      <c r="D722">
        <v>1.2375053146711739</v>
      </c>
      <c r="E722" s="6">
        <v>121.0137788555696</v>
      </c>
      <c r="F722" s="7">
        <v>149.7551944822095</v>
      </c>
      <c r="G722" s="7">
        <v>214.21223657058988</v>
      </c>
      <c r="H722" s="7">
        <v>194.18760981367518</v>
      </c>
      <c r="I722" s="7">
        <v>1.9718038861954197</v>
      </c>
    </row>
    <row r="723" spans="1:9" x14ac:dyDescent="0.25">
      <c r="A723" s="13"/>
      <c r="B723" s="5">
        <f t="shared" si="17"/>
        <v>43108</v>
      </c>
      <c r="C723" s="4">
        <v>3.5000000000008198</v>
      </c>
      <c r="D723">
        <v>1.2375053146711739</v>
      </c>
      <c r="E723" s="6">
        <v>121.67417079188958</v>
      </c>
      <c r="F723" s="7">
        <v>150.57243301317146</v>
      </c>
      <c r="G723" s="7">
        <v>217.63433582244789</v>
      </c>
      <c r="H723" s="7">
        <v>194.71883121510155</v>
      </c>
      <c r="I723" s="7">
        <v>1.8550184577286326</v>
      </c>
    </row>
    <row r="724" spans="1:9" x14ac:dyDescent="0.25">
      <c r="A724" s="13"/>
      <c r="B724" s="5">
        <f t="shared" si="17"/>
        <v>43108</v>
      </c>
      <c r="C724" s="4">
        <v>3.5104166666674899</v>
      </c>
      <c r="D724">
        <v>1.2375053146711739</v>
      </c>
      <c r="E724" s="6">
        <v>122.07347452241703</v>
      </c>
      <c r="F724" s="7">
        <v>151.06657350186723</v>
      </c>
      <c r="G724" s="7">
        <v>210.0083943082752</v>
      </c>
      <c r="H724" s="7">
        <v>191.53830206800731</v>
      </c>
      <c r="I724" s="7">
        <v>1.8582405523195797</v>
      </c>
    </row>
    <row r="725" spans="1:9" x14ac:dyDescent="0.25">
      <c r="A725" s="13"/>
      <c r="B725" s="5">
        <f t="shared" si="17"/>
        <v>43108</v>
      </c>
      <c r="C725" s="4">
        <v>3.5208333333341599</v>
      </c>
      <c r="D725">
        <v>1.2375053146711739</v>
      </c>
      <c r="E725" s="6">
        <v>121.27706895631097</v>
      </c>
      <c r="F725" s="7">
        <v>150.08101738117725</v>
      </c>
      <c r="G725" s="7">
        <v>203.2831168721207</v>
      </c>
      <c r="H725" s="7">
        <v>187.32354263803091</v>
      </c>
      <c r="I725" s="7">
        <v>2.0519552391966056</v>
      </c>
    </row>
    <row r="726" spans="1:9" x14ac:dyDescent="0.25">
      <c r="A726" s="13"/>
      <c r="B726" s="5">
        <f t="shared" si="17"/>
        <v>43108</v>
      </c>
      <c r="C726" s="4">
        <v>3.53125000000083</v>
      </c>
      <c r="D726">
        <v>1.2375053146711739</v>
      </c>
      <c r="E726" s="6">
        <v>119.4303446219369</v>
      </c>
      <c r="F726" s="7">
        <v>147.79568620265675</v>
      </c>
      <c r="G726" s="7">
        <v>188.52508912137191</v>
      </c>
      <c r="H726" s="7">
        <v>183.36523256621078</v>
      </c>
      <c r="I726" s="7">
        <v>1.8819492483351523</v>
      </c>
    </row>
    <row r="727" spans="1:9" x14ac:dyDescent="0.25">
      <c r="A727" s="13"/>
      <c r="B727" s="5">
        <f t="shared" si="17"/>
        <v>43108</v>
      </c>
      <c r="C727" s="4">
        <v>3.5416666666675001</v>
      </c>
      <c r="D727">
        <v>1.2375053146711739</v>
      </c>
      <c r="E727" s="6">
        <v>116.93843035299103</v>
      </c>
      <c r="F727" s="7">
        <v>144.71192905113131</v>
      </c>
      <c r="G727" s="7">
        <v>184.40616006077272</v>
      </c>
      <c r="H727" s="7">
        <v>178.10289719552009</v>
      </c>
      <c r="I727" s="7">
        <v>1.8394370003041922</v>
      </c>
    </row>
    <row r="728" spans="1:9" x14ac:dyDescent="0.25">
      <c r="A728" s="13"/>
      <c r="B728" s="5">
        <f t="shared" si="17"/>
        <v>43108</v>
      </c>
      <c r="C728" s="4">
        <v>3.5520833333341701</v>
      </c>
      <c r="D728">
        <v>1.2375053146711739</v>
      </c>
      <c r="E728" s="6">
        <v>114.45020078662847</v>
      </c>
      <c r="F728" s="7">
        <v>141.6327317386357</v>
      </c>
      <c r="G728" s="7">
        <v>192.30876450246896</v>
      </c>
      <c r="H728" s="7">
        <v>177.40964947368224</v>
      </c>
      <c r="I728" s="7">
        <v>1.9439870695778574</v>
      </c>
    </row>
    <row r="729" spans="1:9" x14ac:dyDescent="0.25">
      <c r="A729" s="13"/>
      <c r="B729" s="5">
        <f t="shared" si="17"/>
        <v>43108</v>
      </c>
      <c r="C729" s="4">
        <v>3.5625000000008402</v>
      </c>
      <c r="D729">
        <v>1.2375053146711739</v>
      </c>
      <c r="E729" s="6">
        <v>115.73641590041613</v>
      </c>
      <c r="F729" s="7">
        <v>143.22442977775833</v>
      </c>
      <c r="G729" s="7">
        <v>179.89865748658889</v>
      </c>
      <c r="H729" s="7">
        <v>174.0300673314392</v>
      </c>
      <c r="I729" s="7">
        <v>1.9254275247257817</v>
      </c>
    </row>
    <row r="730" spans="1:9" x14ac:dyDescent="0.25">
      <c r="A730" s="13"/>
      <c r="B730" s="5">
        <f t="shared" si="17"/>
        <v>43108</v>
      </c>
      <c r="C730" s="4">
        <v>3.5729166666675098</v>
      </c>
      <c r="D730">
        <v>1.2375053146711739</v>
      </c>
      <c r="E730" s="6">
        <v>116.55989386410272</v>
      </c>
      <c r="F730" s="7">
        <v>144.24348813433505</v>
      </c>
      <c r="G730" s="7">
        <v>173.75716634716429</v>
      </c>
      <c r="H730" s="7">
        <v>175.12894679047247</v>
      </c>
      <c r="I730" s="7">
        <v>1.9727619143202264</v>
      </c>
    </row>
    <row r="731" spans="1:9" x14ac:dyDescent="0.25">
      <c r="A731" s="13"/>
      <c r="B731" s="5">
        <f t="shared" si="17"/>
        <v>43108</v>
      </c>
      <c r="C731" s="4">
        <v>3.5833333333341799</v>
      </c>
      <c r="D731">
        <v>1.2375053146711739</v>
      </c>
      <c r="E731" s="6">
        <v>116.84338387138833</v>
      </c>
      <c r="F731" s="7">
        <v>144.59430852500716</v>
      </c>
      <c r="G731" s="7">
        <v>174.06079451929014</v>
      </c>
      <c r="H731" s="7">
        <v>175.3786410382132</v>
      </c>
      <c r="I731" s="7">
        <v>2.0835821676675228</v>
      </c>
    </row>
    <row r="732" spans="1:9" x14ac:dyDescent="0.25">
      <c r="A732" s="13"/>
      <c r="B732" s="5">
        <f t="shared" si="17"/>
        <v>43108</v>
      </c>
      <c r="C732" s="4">
        <v>3.59375000000085</v>
      </c>
      <c r="D732">
        <v>1.2375053146711739</v>
      </c>
      <c r="E732" s="6">
        <v>118.27451838737005</v>
      </c>
      <c r="F732" s="7">
        <v>146.36534509454393</v>
      </c>
      <c r="G732" s="7">
        <v>174.73867794937451</v>
      </c>
      <c r="H732" s="7">
        <v>172.68928829158554</v>
      </c>
      <c r="I732" s="7">
        <v>2.0309786233866407</v>
      </c>
    </row>
    <row r="733" spans="1:9" x14ac:dyDescent="0.25">
      <c r="A733" s="13"/>
      <c r="B733" s="5">
        <f t="shared" si="17"/>
        <v>43108</v>
      </c>
      <c r="C733" s="4">
        <v>3.6041666666675201</v>
      </c>
      <c r="D733">
        <v>1.2375053146711739</v>
      </c>
      <c r="E733" s="6">
        <v>118.55742320635844</v>
      </c>
      <c r="F733" s="7">
        <v>146.71544131158814</v>
      </c>
      <c r="G733" s="7">
        <v>175.6648007215293</v>
      </c>
      <c r="H733" s="7">
        <v>173.1311439571825</v>
      </c>
      <c r="I733" s="7">
        <v>2.0362087769281225</v>
      </c>
    </row>
    <row r="734" spans="1:9" x14ac:dyDescent="0.25">
      <c r="A734" s="13"/>
      <c r="B734" s="5">
        <f t="shared" si="17"/>
        <v>43108</v>
      </c>
      <c r="C734" s="4">
        <v>3.6145833333341901</v>
      </c>
      <c r="D734">
        <v>1.2375053146711739</v>
      </c>
      <c r="E734" s="6">
        <v>120.67526527883255</v>
      </c>
      <c r="F734" s="7">
        <v>149.33628213190906</v>
      </c>
      <c r="G734" s="7">
        <v>176.02473772386168</v>
      </c>
      <c r="H734" s="7">
        <v>170.98598900649887</v>
      </c>
      <c r="I734" s="7">
        <v>2.0417459394824595</v>
      </c>
    </row>
    <row r="735" spans="1:9" x14ac:dyDescent="0.25">
      <c r="A735" s="13"/>
      <c r="B735" s="5">
        <f t="shared" si="17"/>
        <v>43108</v>
      </c>
      <c r="C735" s="4">
        <v>3.6250000000008602</v>
      </c>
      <c r="D735">
        <v>1.2375053146711739</v>
      </c>
      <c r="E735" s="6">
        <v>122.44276801174303</v>
      </c>
      <c r="F735" s="7">
        <v>151.5235761575816</v>
      </c>
      <c r="G735" s="7">
        <v>172.44817084838709</v>
      </c>
      <c r="H735" s="7">
        <v>167.59728365214983</v>
      </c>
      <c r="I735" s="7">
        <v>2.1046547862958396</v>
      </c>
    </row>
    <row r="736" spans="1:9" x14ac:dyDescent="0.25">
      <c r="A736" s="13"/>
      <c r="B736" s="5">
        <f t="shared" si="17"/>
        <v>43108</v>
      </c>
      <c r="C736" s="4">
        <v>3.6354166666675298</v>
      </c>
      <c r="D736">
        <v>1.2375053146711739</v>
      </c>
      <c r="E736" s="6">
        <v>124.4698721754333</v>
      </c>
      <c r="F736" s="7">
        <v>154.03212833354036</v>
      </c>
      <c r="G736" s="7">
        <v>169.89633549488315</v>
      </c>
      <c r="H736" s="7">
        <v>160.7739638805092</v>
      </c>
      <c r="I736" s="7">
        <v>2.0274185188727452</v>
      </c>
    </row>
    <row r="737" spans="1:9" x14ac:dyDescent="0.25">
      <c r="A737" s="13"/>
      <c r="B737" s="5">
        <f t="shared" si="17"/>
        <v>43108</v>
      </c>
      <c r="C737" s="4">
        <v>3.6458333333341999</v>
      </c>
      <c r="D737">
        <v>1.2375053146711739</v>
      </c>
      <c r="E737" s="6">
        <v>126.30663739846439</v>
      </c>
      <c r="F737" s="7">
        <v>156.30513505884454</v>
      </c>
      <c r="G737" s="7">
        <v>168.55660234913753</v>
      </c>
      <c r="H737" s="7">
        <v>158.36571283200919</v>
      </c>
      <c r="I737" s="7">
        <v>1.9260995444542475</v>
      </c>
    </row>
    <row r="738" spans="1:9" x14ac:dyDescent="0.25">
      <c r="A738" s="13"/>
      <c r="B738" s="5">
        <f t="shared" si="17"/>
        <v>43108</v>
      </c>
      <c r="C738" s="4">
        <v>3.65625000000087</v>
      </c>
      <c r="D738">
        <v>1.2375053146711739</v>
      </c>
      <c r="E738" s="6">
        <v>129.9907815732868</v>
      </c>
      <c r="F738" s="7">
        <v>160.86428305520209</v>
      </c>
      <c r="G738" s="7">
        <v>167.39703656921955</v>
      </c>
      <c r="H738" s="7">
        <v>158.31181644302572</v>
      </c>
      <c r="I738" s="7">
        <v>2.36834652748743</v>
      </c>
    </row>
    <row r="739" spans="1:9" x14ac:dyDescent="0.25">
      <c r="A739" s="13"/>
      <c r="B739" s="5">
        <f t="shared" si="17"/>
        <v>43108</v>
      </c>
      <c r="C739" s="4">
        <v>3.66666666666754</v>
      </c>
      <c r="D739">
        <v>1.2375053146711739</v>
      </c>
      <c r="E739" s="6">
        <v>131.48618563381595</v>
      </c>
      <c r="F739" s="7">
        <v>162.71485352768778</v>
      </c>
      <c r="G739" s="7">
        <v>167.18066780006779</v>
      </c>
      <c r="H739" s="7">
        <v>156.57321638782363</v>
      </c>
      <c r="I739" s="7">
        <v>3.6698757364465773</v>
      </c>
    </row>
    <row r="740" spans="1:9" x14ac:dyDescent="0.25">
      <c r="A740" s="13"/>
      <c r="B740" s="5">
        <f t="shared" ref="B740:B803" si="18">DATE(YEAR(B644),MONTH(B644),DAY(B644)+1)</f>
        <v>43108</v>
      </c>
      <c r="C740" s="4">
        <v>3.6770833333342101</v>
      </c>
      <c r="D740">
        <v>1.2375053146711739</v>
      </c>
      <c r="E740" s="6">
        <v>134.26721664430184</v>
      </c>
      <c r="F740" s="7">
        <v>166.15639418342943</v>
      </c>
      <c r="G740" s="7">
        <v>166.43770540733252</v>
      </c>
      <c r="H740" s="7">
        <v>155.90806478773769</v>
      </c>
      <c r="I740" s="7">
        <v>7.926078685685896</v>
      </c>
    </row>
    <row r="741" spans="1:9" x14ac:dyDescent="0.25">
      <c r="A741" s="13"/>
      <c r="B741" s="5">
        <f t="shared" si="18"/>
        <v>43108</v>
      </c>
      <c r="C741" s="4">
        <v>3.6875000000008802</v>
      </c>
      <c r="D741">
        <v>1.2375053146711739</v>
      </c>
      <c r="E741" s="6">
        <v>139.37599577762856</v>
      </c>
      <c r="F741" s="7">
        <v>172.47853551240243</v>
      </c>
      <c r="G741" s="7">
        <v>167.88544817780001</v>
      </c>
      <c r="H741" s="7">
        <v>159.34625543995517</v>
      </c>
      <c r="I741" s="7">
        <v>20.642540002510142</v>
      </c>
    </row>
    <row r="742" spans="1:9" x14ac:dyDescent="0.25">
      <c r="A742" s="13"/>
      <c r="B742" s="5">
        <f t="shared" si="18"/>
        <v>43108</v>
      </c>
      <c r="C742" s="4">
        <v>3.6979166666675498</v>
      </c>
      <c r="D742">
        <v>1.2375053146711739</v>
      </c>
      <c r="E742" s="6">
        <v>144.26569132276799</v>
      </c>
      <c r="F742" s="7">
        <v>178.52955973663643</v>
      </c>
      <c r="G742" s="7">
        <v>170.13204837201468</v>
      </c>
      <c r="H742" s="7">
        <v>157.75124663556366</v>
      </c>
      <c r="I742" s="7">
        <v>60.356674889335437</v>
      </c>
    </row>
    <row r="743" spans="1:9" x14ac:dyDescent="0.25">
      <c r="A743" s="13"/>
      <c r="B743" s="5">
        <f t="shared" si="18"/>
        <v>43108</v>
      </c>
      <c r="C743" s="4">
        <v>3.7083333333342199</v>
      </c>
      <c r="D743">
        <v>1.2375053146711739</v>
      </c>
      <c r="E743" s="6">
        <v>148.39578766200714</v>
      </c>
      <c r="F743" s="7">
        <v>183.64057590654883</v>
      </c>
      <c r="G743" s="7">
        <v>170.99990982455941</v>
      </c>
      <c r="H743" s="7">
        <v>151.09728627211169</v>
      </c>
      <c r="I743" s="7">
        <v>110.93722178113543</v>
      </c>
    </row>
    <row r="744" spans="1:9" x14ac:dyDescent="0.25">
      <c r="A744" s="13"/>
      <c r="B744" s="5">
        <f t="shared" si="18"/>
        <v>43108</v>
      </c>
      <c r="C744" s="4">
        <v>3.71875000000089</v>
      </c>
      <c r="D744">
        <v>1.2375053146711739</v>
      </c>
      <c r="E744" s="6">
        <v>154.71962896324749</v>
      </c>
      <c r="F744" s="7">
        <v>191.46636312597084</v>
      </c>
      <c r="G744" s="7">
        <v>168.24760282241792</v>
      </c>
      <c r="H744" s="7">
        <v>151.73213821175406</v>
      </c>
      <c r="I744" s="7">
        <v>138.60393899223328</v>
      </c>
    </row>
    <row r="745" spans="1:9" x14ac:dyDescent="0.25">
      <c r="A745" s="13"/>
      <c r="B745" s="5">
        <f t="shared" si="18"/>
        <v>43108</v>
      </c>
      <c r="C745" s="4">
        <v>3.72916666666756</v>
      </c>
      <c r="D745">
        <v>1.2375053146711739</v>
      </c>
      <c r="E745" s="6">
        <v>161.21043043675098</v>
      </c>
      <c r="F745" s="7">
        <v>199.49876444590691</v>
      </c>
      <c r="G745" s="7">
        <v>165.82470810143946</v>
      </c>
      <c r="H745" s="7">
        <v>152.83878022785422</v>
      </c>
      <c r="I745" s="7">
        <v>156.81948874565376</v>
      </c>
    </row>
    <row r="746" spans="1:9" x14ac:dyDescent="0.25">
      <c r="A746" s="13"/>
      <c r="B746" s="5">
        <f t="shared" si="18"/>
        <v>43108</v>
      </c>
      <c r="C746" s="4">
        <v>3.7395833333342301</v>
      </c>
      <c r="D746">
        <v>1.2375053146711739</v>
      </c>
      <c r="E746" s="6">
        <v>165.16759074018339</v>
      </c>
      <c r="F746" s="7">
        <v>204.39577135241029</v>
      </c>
      <c r="G746" s="7">
        <v>163.42422683392292</v>
      </c>
      <c r="H746" s="7">
        <v>152.41862680944476</v>
      </c>
      <c r="I746" s="7">
        <v>168.74640488382073</v>
      </c>
    </row>
    <row r="747" spans="1:9" x14ac:dyDescent="0.25">
      <c r="A747" s="13"/>
      <c r="B747" s="5">
        <f t="shared" si="18"/>
        <v>43108</v>
      </c>
      <c r="C747" s="4">
        <v>3.7500000000009002</v>
      </c>
      <c r="D747">
        <v>1.2375053146711739</v>
      </c>
      <c r="E747" s="6">
        <v>168.11690702727998</v>
      </c>
      <c r="F747" s="7">
        <v>208.04556593233858</v>
      </c>
      <c r="G747" s="7">
        <v>161.34611120885779</v>
      </c>
      <c r="H747" s="7">
        <v>154.84815063584261</v>
      </c>
      <c r="I747" s="7">
        <v>190.31946220350355</v>
      </c>
    </row>
    <row r="748" spans="1:9" x14ac:dyDescent="0.25">
      <c r="A748" s="13"/>
      <c r="B748" s="5">
        <f t="shared" si="18"/>
        <v>43108</v>
      </c>
      <c r="C748" s="4">
        <v>3.7604166666675698</v>
      </c>
      <c r="D748">
        <v>1.2375053146711739</v>
      </c>
      <c r="E748" s="6">
        <v>170.09293615475815</v>
      </c>
      <c r="F748" s="7">
        <v>210.49091247953788</v>
      </c>
      <c r="G748" s="7">
        <v>158.25546109439247</v>
      </c>
      <c r="H748" s="7">
        <v>154.58326441369746</v>
      </c>
      <c r="I748" s="7">
        <v>206.17158457384784</v>
      </c>
    </row>
    <row r="749" spans="1:9" x14ac:dyDescent="0.25">
      <c r="A749" s="13"/>
      <c r="B749" s="5">
        <f t="shared" si="18"/>
        <v>43108</v>
      </c>
      <c r="C749" s="4">
        <v>3.7708333333342399</v>
      </c>
      <c r="D749">
        <v>1.2375053146711739</v>
      </c>
      <c r="E749" s="6">
        <v>172.49101498432319</v>
      </c>
      <c r="F749" s="7">
        <v>213.45854777612504</v>
      </c>
      <c r="G749" s="7">
        <v>156.22013552002153</v>
      </c>
      <c r="H749" s="7">
        <v>157.95870438484792</v>
      </c>
      <c r="I749" s="7">
        <v>223.11798306882784</v>
      </c>
    </row>
    <row r="750" spans="1:9" x14ac:dyDescent="0.25">
      <c r="A750" s="13"/>
      <c r="B750" s="5">
        <f t="shared" si="18"/>
        <v>43108</v>
      </c>
      <c r="C750" s="4">
        <v>3.7812500000009099</v>
      </c>
      <c r="D750">
        <v>1.2375053146711739</v>
      </c>
      <c r="E750" s="6">
        <v>175.81446892963322</v>
      </c>
      <c r="F750" s="7">
        <v>217.57133969651107</v>
      </c>
      <c r="G750" s="7">
        <v>153.1933792151741</v>
      </c>
      <c r="H750" s="7">
        <v>158.84017605376505</v>
      </c>
      <c r="I750" s="7">
        <v>226.49824530309834</v>
      </c>
    </row>
    <row r="751" spans="1:9" x14ac:dyDescent="0.25">
      <c r="A751" s="13"/>
      <c r="B751" s="5">
        <f t="shared" si="18"/>
        <v>43108</v>
      </c>
      <c r="C751" s="4">
        <v>3.79166666666758</v>
      </c>
      <c r="D751">
        <v>1.2375053146711739</v>
      </c>
      <c r="E751" s="6">
        <v>175.83616850516964</v>
      </c>
      <c r="F751" s="7">
        <v>217.59819303656352</v>
      </c>
      <c r="G751" s="7">
        <v>148.20599411677972</v>
      </c>
      <c r="H751" s="7">
        <v>160.67382930258543</v>
      </c>
      <c r="I751" s="7">
        <v>226.9064232859688</v>
      </c>
    </row>
    <row r="752" spans="1:9" x14ac:dyDescent="0.25">
      <c r="A752" s="13"/>
      <c r="B752" s="5">
        <f t="shared" si="18"/>
        <v>43108</v>
      </c>
      <c r="C752" s="4">
        <v>3.8020833333342501</v>
      </c>
      <c r="D752">
        <v>1.2375053146711739</v>
      </c>
      <c r="E752" s="6">
        <v>175.24702869918082</v>
      </c>
      <c r="F752" s="7">
        <v>216.869129395568</v>
      </c>
      <c r="G752" s="7">
        <v>140.90367169504589</v>
      </c>
      <c r="H752" s="7">
        <v>159.56727157485057</v>
      </c>
      <c r="I752" s="7">
        <v>227.53816283193024</v>
      </c>
    </row>
    <row r="753" spans="1:9" x14ac:dyDescent="0.25">
      <c r="A753" s="13"/>
      <c r="B753" s="5">
        <f t="shared" si="18"/>
        <v>43108</v>
      </c>
      <c r="C753" s="4">
        <v>3.8125000000009202</v>
      </c>
      <c r="D753">
        <v>1.2375053146711739</v>
      </c>
      <c r="E753" s="6">
        <v>176.19174875144935</v>
      </c>
      <c r="F753" s="7">
        <v>218.03822548112674</v>
      </c>
      <c r="G753" s="7">
        <v>135.12035790700972</v>
      </c>
      <c r="H753" s="7">
        <v>156.1099956285002</v>
      </c>
      <c r="I753" s="7">
        <v>227.51846125355149</v>
      </c>
    </row>
    <row r="754" spans="1:9" x14ac:dyDescent="0.25">
      <c r="A754" s="13"/>
      <c r="B754" s="5">
        <f t="shared" si="18"/>
        <v>43108</v>
      </c>
      <c r="C754" s="4">
        <v>3.8229166666675898</v>
      </c>
      <c r="D754">
        <v>1.2375053146711739</v>
      </c>
      <c r="E754" s="6">
        <v>177.2029045368096</v>
      </c>
      <c r="F754" s="7">
        <v>219.28953613947056</v>
      </c>
      <c r="G754" s="7">
        <v>130.66384905298932</v>
      </c>
      <c r="H754" s="7">
        <v>151.46844005418589</v>
      </c>
      <c r="I754" s="7">
        <v>227.61958922236263</v>
      </c>
    </row>
    <row r="755" spans="1:9" x14ac:dyDescent="0.25">
      <c r="A755" s="13"/>
      <c r="B755" s="5">
        <f t="shared" si="18"/>
        <v>43108</v>
      </c>
      <c r="C755" s="4">
        <v>3.8333333333342599</v>
      </c>
      <c r="D755">
        <v>1.2375053146711739</v>
      </c>
      <c r="E755" s="6">
        <v>179.68504021012455</v>
      </c>
      <c r="F755" s="7">
        <v>222.36119222693273</v>
      </c>
      <c r="G755" s="7">
        <v>127.28920011459942</v>
      </c>
      <c r="H755" s="7">
        <v>147.117474639688</v>
      </c>
      <c r="I755" s="7">
        <v>227.6415378667084</v>
      </c>
    </row>
    <row r="756" spans="1:9" x14ac:dyDescent="0.25">
      <c r="A756" s="13"/>
      <c r="B756" s="5">
        <f t="shared" si="18"/>
        <v>43108</v>
      </c>
      <c r="C756" s="4">
        <v>3.8437500000009299</v>
      </c>
      <c r="D756">
        <v>1.2375053146711739</v>
      </c>
      <c r="E756" s="6">
        <v>179.92330111310281</v>
      </c>
      <c r="F756" s="7">
        <v>222.65604136064667</v>
      </c>
      <c r="G756" s="7">
        <v>123.34891178202264</v>
      </c>
      <c r="H756" s="7">
        <v>139.00795455156253</v>
      </c>
      <c r="I756" s="7">
        <v>227.99527425133829</v>
      </c>
    </row>
    <row r="757" spans="1:9" x14ac:dyDescent="0.25">
      <c r="A757" s="13"/>
      <c r="B757" s="5">
        <f t="shared" si="18"/>
        <v>43108</v>
      </c>
      <c r="C757" s="4">
        <v>3.8541666666676</v>
      </c>
      <c r="D757">
        <v>1.2375053146711739</v>
      </c>
      <c r="E757" s="6">
        <v>177.47989101923957</v>
      </c>
      <c r="F757" s="7">
        <v>219.63230838356972</v>
      </c>
      <c r="G757" s="7">
        <v>120.88328727236866</v>
      </c>
      <c r="H757" s="7">
        <v>131.15169691864031</v>
      </c>
      <c r="I757" s="7">
        <v>228.45479374143997</v>
      </c>
    </row>
    <row r="758" spans="1:9" x14ac:dyDescent="0.25">
      <c r="A758" s="13"/>
      <c r="B758" s="5">
        <f t="shared" si="18"/>
        <v>43108</v>
      </c>
      <c r="C758" s="4">
        <v>3.8645833333342701</v>
      </c>
      <c r="D758">
        <v>1.2375053146711739</v>
      </c>
      <c r="E758" s="6">
        <v>174.11490953356321</v>
      </c>
      <c r="F758" s="7">
        <v>215.46812591127511</v>
      </c>
      <c r="G758" s="7">
        <v>115.94522864495568</v>
      </c>
      <c r="H758" s="7">
        <v>125.55909565048782</v>
      </c>
      <c r="I758" s="7">
        <v>228.85736355967165</v>
      </c>
    </row>
    <row r="759" spans="1:9" x14ac:dyDescent="0.25">
      <c r="A759" s="13"/>
      <c r="B759" s="5">
        <f t="shared" si="18"/>
        <v>43108</v>
      </c>
      <c r="C759" s="4">
        <v>3.8750000000009401</v>
      </c>
      <c r="D759">
        <v>1.2375053146711739</v>
      </c>
      <c r="E759" s="6">
        <v>172.92458793664235</v>
      </c>
      <c r="F759" s="7">
        <v>213.99509660891766</v>
      </c>
      <c r="G759" s="7">
        <v>108.43151509680884</v>
      </c>
      <c r="H759" s="7">
        <v>118.92456174836148</v>
      </c>
      <c r="I759" s="7">
        <v>229.59986735733636</v>
      </c>
    </row>
    <row r="760" spans="1:9" x14ac:dyDescent="0.25">
      <c r="A760" s="13"/>
      <c r="B760" s="5">
        <f t="shared" si="18"/>
        <v>43108</v>
      </c>
      <c r="C760" s="4">
        <v>3.8854166666676102</v>
      </c>
      <c r="D760">
        <v>1.2375053146711739</v>
      </c>
      <c r="E760" s="6">
        <v>179.81016239467044</v>
      </c>
      <c r="F760" s="7">
        <v>222.51603159529151</v>
      </c>
      <c r="G760" s="7">
        <v>87.976042917101552</v>
      </c>
      <c r="H760" s="7">
        <v>98.271299321398487</v>
      </c>
      <c r="I760" s="7">
        <v>233.06698814151108</v>
      </c>
    </row>
    <row r="761" spans="1:9" x14ac:dyDescent="0.25">
      <c r="A761" s="13"/>
      <c r="B761" s="5">
        <f t="shared" si="18"/>
        <v>43108</v>
      </c>
      <c r="C761" s="4">
        <v>3.8958333333342798</v>
      </c>
      <c r="D761">
        <v>1.2375053146711739</v>
      </c>
      <c r="E761" s="6">
        <v>186.16332658882419</v>
      </c>
      <c r="F761" s="7">
        <v>230.37810605053539</v>
      </c>
      <c r="G761" s="7">
        <v>80.33249284108561</v>
      </c>
      <c r="H761" s="7">
        <v>91.547724795708717</v>
      </c>
      <c r="I761" s="7">
        <v>236.88821032103127</v>
      </c>
    </row>
    <row r="762" spans="1:9" x14ac:dyDescent="0.25">
      <c r="A762" s="13"/>
      <c r="B762" s="5">
        <f t="shared" si="18"/>
        <v>43108</v>
      </c>
      <c r="C762" s="4">
        <v>3.9062500000009499</v>
      </c>
      <c r="D762">
        <v>1.2375053146711739</v>
      </c>
      <c r="E762" s="6">
        <v>186.53710222376904</v>
      </c>
      <c r="F762" s="7">
        <v>230.84065538527423</v>
      </c>
      <c r="G762" s="7">
        <v>77.744198966311401</v>
      </c>
      <c r="H762" s="7">
        <v>87.92366224317577</v>
      </c>
      <c r="I762" s="7">
        <v>237.61695071464402</v>
      </c>
    </row>
    <row r="763" spans="1:9" x14ac:dyDescent="0.25">
      <c r="A763" s="13"/>
      <c r="B763" s="5">
        <f t="shared" si="18"/>
        <v>43108</v>
      </c>
      <c r="C763" s="4">
        <v>3.91666666666762</v>
      </c>
      <c r="D763">
        <v>1.2375053146711739</v>
      </c>
      <c r="E763" s="6">
        <v>185.19876865328004</v>
      </c>
      <c r="F763" s="7">
        <v>229.18446047899124</v>
      </c>
      <c r="G763" s="7">
        <v>77.120551352992706</v>
      </c>
      <c r="H763" s="7">
        <v>85.227682825546324</v>
      </c>
      <c r="I763" s="7">
        <v>236.73307076660339</v>
      </c>
    </row>
    <row r="764" spans="1:9" x14ac:dyDescent="0.25">
      <c r="A764" s="13"/>
      <c r="B764" s="5">
        <f t="shared" si="18"/>
        <v>43108</v>
      </c>
      <c r="C764" s="4">
        <v>3.92708333333429</v>
      </c>
      <c r="D764">
        <v>1.2375053146711739</v>
      </c>
      <c r="E764" s="6">
        <v>182.01954477818683</v>
      </c>
      <c r="F764" s="7">
        <v>225.25015403703392</v>
      </c>
      <c r="G764" s="7">
        <v>75.259407117265638</v>
      </c>
      <c r="H764" s="7">
        <v>70.640308865109787</v>
      </c>
      <c r="I764" s="7">
        <v>238.15867361798922</v>
      </c>
    </row>
    <row r="765" spans="1:9" x14ac:dyDescent="0.25">
      <c r="A765" s="13"/>
      <c r="B765" s="5">
        <f t="shared" si="18"/>
        <v>43108</v>
      </c>
      <c r="C765" s="4">
        <v>3.9375000000009601</v>
      </c>
      <c r="D765">
        <v>1.2375053146711739</v>
      </c>
      <c r="E765" s="6">
        <v>174.6562642517838</v>
      </c>
      <c r="F765" s="7">
        <v>216.13805525219541</v>
      </c>
      <c r="G765" s="7">
        <v>73.492890320656983</v>
      </c>
      <c r="H765" s="7">
        <v>65.267487502495626</v>
      </c>
      <c r="I765" s="7">
        <v>237.9453823564032</v>
      </c>
    </row>
    <row r="766" spans="1:9" x14ac:dyDescent="0.25">
      <c r="A766" s="13"/>
      <c r="B766" s="5">
        <f t="shared" si="18"/>
        <v>43108</v>
      </c>
      <c r="C766" s="4">
        <v>3.9479166666676302</v>
      </c>
      <c r="D766">
        <v>1.2375053146711739</v>
      </c>
      <c r="E766" s="6">
        <v>167.85402259096836</v>
      </c>
      <c r="F766" s="7">
        <v>207.72024504525862</v>
      </c>
      <c r="G766" s="7">
        <v>72.485638801556561</v>
      </c>
      <c r="H766" s="7">
        <v>63.412473173680446</v>
      </c>
      <c r="I766" s="7">
        <v>237.10167458769618</v>
      </c>
    </row>
    <row r="767" spans="1:9" x14ac:dyDescent="0.25">
      <c r="A767" s="13"/>
      <c r="B767" s="5">
        <f t="shared" si="18"/>
        <v>43108</v>
      </c>
      <c r="C767" s="4">
        <v>3.9583333333342998</v>
      </c>
      <c r="D767">
        <v>1.2375053146711739</v>
      </c>
      <c r="E767" s="6">
        <v>158.08759986846252</v>
      </c>
      <c r="F767" s="7">
        <v>195.63424502083234</v>
      </c>
      <c r="G767" s="7">
        <v>69.6961702212608</v>
      </c>
      <c r="H767" s="7">
        <v>62.393246219813804</v>
      </c>
      <c r="I767" s="7">
        <v>236.65583549920964</v>
      </c>
    </row>
    <row r="768" spans="1:9" x14ac:dyDescent="0.25">
      <c r="A768" s="13"/>
      <c r="B768" s="5">
        <f t="shared" si="18"/>
        <v>43108</v>
      </c>
      <c r="C768" s="4">
        <v>3.9687500000009699</v>
      </c>
      <c r="D768">
        <v>1.2375053146711739</v>
      </c>
      <c r="E768" s="6">
        <v>147.60083614004293</v>
      </c>
      <c r="F768" s="7">
        <v>182.6568191732122</v>
      </c>
      <c r="G768" s="7">
        <v>67.558081835256573</v>
      </c>
      <c r="H768" s="7">
        <v>61.200208629326596</v>
      </c>
      <c r="I768" s="7">
        <v>237.16108133169843</v>
      </c>
    </row>
    <row r="769" spans="1:9" x14ac:dyDescent="0.25">
      <c r="A769" s="13"/>
      <c r="B769" s="5">
        <f t="shared" si="18"/>
        <v>43108</v>
      </c>
      <c r="C769" s="4">
        <v>3.97916666666764</v>
      </c>
      <c r="D769">
        <v>1.2375053146711739</v>
      </c>
      <c r="E769" s="6">
        <v>136.91757312433029</v>
      </c>
      <c r="F769" s="7">
        <v>169.43622441323782</v>
      </c>
      <c r="G769" s="7">
        <v>66.419041298883471</v>
      </c>
      <c r="H769" s="7">
        <v>59.469648078677253</v>
      </c>
      <c r="I769" s="7">
        <v>238.08572047630574</v>
      </c>
    </row>
    <row r="770" spans="1:9" ht="15.75" thickBot="1" x14ac:dyDescent="0.3">
      <c r="A770" s="13"/>
      <c r="B770" s="5">
        <f t="shared" si="18"/>
        <v>43108</v>
      </c>
      <c r="C770" s="4">
        <v>3.98958333333431</v>
      </c>
      <c r="D770">
        <v>1.2375053146711739</v>
      </c>
      <c r="E770" s="6">
        <v>126.57809831478623</v>
      </c>
      <c r="F770" s="7">
        <v>156.64106938551831</v>
      </c>
      <c r="G770" s="7">
        <v>64.663946163538881</v>
      </c>
      <c r="H770" s="7">
        <v>58.502864542926353</v>
      </c>
      <c r="I770" s="7">
        <v>239.61802446011393</v>
      </c>
    </row>
    <row r="771" spans="1:9" x14ac:dyDescent="0.25">
      <c r="A771" s="12">
        <f t="shared" ref="A771" si="19">A675+1</f>
        <v>9</v>
      </c>
      <c r="B771" s="5">
        <f t="shared" si="18"/>
        <v>43109</v>
      </c>
      <c r="C771" s="4">
        <v>4.0000000000009797</v>
      </c>
      <c r="D771">
        <v>1.236081240995998</v>
      </c>
      <c r="E771" s="6">
        <v>114.13532286603153</v>
      </c>
      <c r="F771" s="7">
        <v>141.08053152972317</v>
      </c>
      <c r="G771" s="7">
        <v>63.380357131815494</v>
      </c>
      <c r="H771" s="7">
        <v>58.938695597273373</v>
      </c>
      <c r="I771" s="7">
        <v>240.73194916157246</v>
      </c>
    </row>
    <row r="772" spans="1:9" x14ac:dyDescent="0.25">
      <c r="A772" s="13"/>
      <c r="B772" s="5">
        <f t="shared" si="18"/>
        <v>43109</v>
      </c>
      <c r="C772" s="4">
        <v>4.0104166666676502</v>
      </c>
      <c r="D772">
        <v>1.236081240995998</v>
      </c>
      <c r="E772" s="6">
        <v>105.0033692301236</v>
      </c>
      <c r="F772" s="7">
        <v>129.79269494673215</v>
      </c>
      <c r="G772" s="7">
        <v>62.031833766285928</v>
      </c>
      <c r="H772" s="7">
        <v>58.463883180861444</v>
      </c>
      <c r="I772" s="7">
        <v>241.48032713168507</v>
      </c>
    </row>
    <row r="773" spans="1:9" x14ac:dyDescent="0.25">
      <c r="A773" s="13"/>
      <c r="B773" s="5">
        <f t="shared" si="18"/>
        <v>43109</v>
      </c>
      <c r="C773" s="4">
        <v>4.0208333333343198</v>
      </c>
      <c r="D773">
        <v>1.236081240995998</v>
      </c>
      <c r="E773" s="6">
        <v>97.401722665217719</v>
      </c>
      <c r="F773" s="7">
        <v>120.39644222717034</v>
      </c>
      <c r="G773" s="7">
        <v>61.102738067878782</v>
      </c>
      <c r="H773" s="7">
        <v>58.557615856757437</v>
      </c>
      <c r="I773" s="7">
        <v>241.51630018774512</v>
      </c>
    </row>
    <row r="774" spans="1:9" x14ac:dyDescent="0.25">
      <c r="A774" s="13"/>
      <c r="B774" s="5">
        <f t="shared" si="18"/>
        <v>43109</v>
      </c>
      <c r="C774" s="4">
        <v>4.0312500000009903</v>
      </c>
      <c r="D774">
        <v>1.236081240995998</v>
      </c>
      <c r="E774" s="6">
        <v>90.064445327947055</v>
      </c>
      <c r="F774" s="7">
        <v>111.32697135058501</v>
      </c>
      <c r="G774" s="7">
        <v>59.899253328784347</v>
      </c>
      <c r="H774" s="7">
        <v>57.867538982945874</v>
      </c>
      <c r="I774" s="7">
        <v>241.89123319464366</v>
      </c>
    </row>
    <row r="775" spans="1:9" x14ac:dyDescent="0.25">
      <c r="A775" s="13"/>
      <c r="B775" s="5">
        <f t="shared" si="18"/>
        <v>43109</v>
      </c>
      <c r="C775" s="4">
        <v>4.0416666666676599</v>
      </c>
      <c r="D775">
        <v>1.236081240995998</v>
      </c>
      <c r="E775" s="6">
        <v>83.832536116354703</v>
      </c>
      <c r="F775" s="7">
        <v>103.62382527854555</v>
      </c>
      <c r="G775" s="7">
        <v>59.293796810155655</v>
      </c>
      <c r="H775" s="7">
        <v>57.984559330042501</v>
      </c>
      <c r="I775" s="7">
        <v>242.52029366195544</v>
      </c>
    </row>
    <row r="776" spans="1:9" x14ac:dyDescent="0.25">
      <c r="A776" s="13"/>
      <c r="B776" s="5">
        <f t="shared" si="18"/>
        <v>43109</v>
      </c>
      <c r="C776" s="4">
        <v>4.0520833333343296</v>
      </c>
      <c r="D776">
        <v>1.236081240995998</v>
      </c>
      <c r="E776" s="6">
        <v>78.68286025580916</v>
      </c>
      <c r="F776" s="7">
        <v>97.25840755011528</v>
      </c>
      <c r="G776" s="7">
        <v>58.773832008621291</v>
      </c>
      <c r="H776" s="7">
        <v>57.694482927880941</v>
      </c>
      <c r="I776" s="7">
        <v>243.09970167162135</v>
      </c>
    </row>
    <row r="777" spans="1:9" x14ac:dyDescent="0.25">
      <c r="A777" s="13"/>
      <c r="B777" s="5">
        <f t="shared" si="18"/>
        <v>43109</v>
      </c>
      <c r="C777" s="4">
        <v>4.0625000000010001</v>
      </c>
      <c r="D777">
        <v>1.236081240995998</v>
      </c>
      <c r="E777" s="6">
        <v>75.176128311344854</v>
      </c>
      <c r="F777" s="7">
        <v>92.923801976361531</v>
      </c>
      <c r="G777" s="7">
        <v>58.800182580633589</v>
      </c>
      <c r="H777" s="7">
        <v>57.161555690491063</v>
      </c>
      <c r="I777" s="7">
        <v>242.77365209979251</v>
      </c>
    </row>
    <row r="778" spans="1:9" x14ac:dyDescent="0.25">
      <c r="A778" s="13"/>
      <c r="B778" s="5">
        <f t="shared" si="18"/>
        <v>43109</v>
      </c>
      <c r="C778" s="4">
        <v>4.0729166666676697</v>
      </c>
      <c r="D778">
        <v>1.236081240995998</v>
      </c>
      <c r="E778" s="6">
        <v>71.664624602646825</v>
      </c>
      <c r="F778" s="7">
        <v>88.583298114352019</v>
      </c>
      <c r="G778" s="7">
        <v>58.153747889337502</v>
      </c>
      <c r="H778" s="7">
        <v>57.150249008351771</v>
      </c>
      <c r="I778" s="7">
        <v>242.75442353530005</v>
      </c>
    </row>
    <row r="779" spans="1:9" x14ac:dyDescent="0.25">
      <c r="A779" s="13"/>
      <c r="B779" s="5">
        <f t="shared" si="18"/>
        <v>43109</v>
      </c>
      <c r="C779" s="4">
        <v>4.0833333333343402</v>
      </c>
      <c r="D779">
        <v>1.236081240995998</v>
      </c>
      <c r="E779" s="6">
        <v>69.268704026869486</v>
      </c>
      <c r="F779" s="7">
        <v>85.621745635717318</v>
      </c>
      <c r="G779" s="7">
        <v>57.460453452355871</v>
      </c>
      <c r="H779" s="7">
        <v>56.976125300660257</v>
      </c>
      <c r="I779" s="7">
        <v>242.67588522965306</v>
      </c>
    </row>
    <row r="780" spans="1:9" x14ac:dyDescent="0.25">
      <c r="A780" s="13"/>
      <c r="B780" s="5">
        <f t="shared" si="18"/>
        <v>43109</v>
      </c>
      <c r="C780" s="4">
        <v>4.0937500000010099</v>
      </c>
      <c r="D780">
        <v>1.236081240995998</v>
      </c>
      <c r="E780" s="6">
        <v>67.085984409125558</v>
      </c>
      <c r="F780" s="7">
        <v>82.923726861870094</v>
      </c>
      <c r="G780" s="7">
        <v>56.716249662036866</v>
      </c>
      <c r="H780" s="7">
        <v>56.655231466668553</v>
      </c>
      <c r="I780" s="7">
        <v>242.98399427480231</v>
      </c>
    </row>
    <row r="781" spans="1:9" x14ac:dyDescent="0.25">
      <c r="A781" s="13"/>
      <c r="B781" s="5">
        <f t="shared" si="18"/>
        <v>43109</v>
      </c>
      <c r="C781" s="4">
        <v>4.1041666666676804</v>
      </c>
      <c r="D781">
        <v>1.236081240995998</v>
      </c>
      <c r="E781" s="6">
        <v>66.03661186057883</v>
      </c>
      <c r="F781" s="7">
        <v>81.626617139795329</v>
      </c>
      <c r="G781" s="7">
        <v>56.453872850396181</v>
      </c>
      <c r="H781" s="7">
        <v>56.426308280365824</v>
      </c>
      <c r="I781" s="7">
        <v>242.67797929112837</v>
      </c>
    </row>
    <row r="782" spans="1:9" x14ac:dyDescent="0.25">
      <c r="A782" s="13"/>
      <c r="B782" s="5">
        <f t="shared" si="18"/>
        <v>43109</v>
      </c>
      <c r="C782" s="4">
        <v>4.11458333333435</v>
      </c>
      <c r="D782">
        <v>1.236081240995998</v>
      </c>
      <c r="E782" s="6">
        <v>64.512652594834691</v>
      </c>
      <c r="F782" s="7">
        <v>79.742879679366951</v>
      </c>
      <c r="G782" s="7">
        <v>56.040688328403654</v>
      </c>
      <c r="H782" s="7">
        <v>57.831812757272509</v>
      </c>
      <c r="I782" s="7">
        <v>242.64436030417664</v>
      </c>
    </row>
    <row r="783" spans="1:9" x14ac:dyDescent="0.25">
      <c r="A783" s="13"/>
      <c r="B783" s="5">
        <f t="shared" si="18"/>
        <v>43109</v>
      </c>
      <c r="C783" s="4">
        <v>4.1250000000010196</v>
      </c>
      <c r="D783">
        <v>1.236081240995998</v>
      </c>
      <c r="E783" s="6">
        <v>64.067591106843238</v>
      </c>
      <c r="F783" s="7">
        <v>79.192747522970961</v>
      </c>
      <c r="G783" s="7">
        <v>56.968048480674291</v>
      </c>
      <c r="H783" s="7">
        <v>56.927639421979855</v>
      </c>
      <c r="I783" s="7">
        <v>242.03643945746015</v>
      </c>
    </row>
    <row r="784" spans="1:9" x14ac:dyDescent="0.25">
      <c r="A784" s="13"/>
      <c r="B784" s="5">
        <f t="shared" si="18"/>
        <v>43109</v>
      </c>
      <c r="C784" s="4">
        <v>4.1354166666676901</v>
      </c>
      <c r="D784">
        <v>1.236081240995998</v>
      </c>
      <c r="E784" s="6">
        <v>63.130100609656736</v>
      </c>
      <c r="F784" s="7">
        <v>78.033933105786716</v>
      </c>
      <c r="G784" s="7">
        <v>57.510643678937612</v>
      </c>
      <c r="H784" s="7">
        <v>56.416402390582441</v>
      </c>
      <c r="I784" s="7">
        <v>242.25675092513819</v>
      </c>
    </row>
    <row r="785" spans="1:9" x14ac:dyDescent="0.25">
      <c r="A785" s="13"/>
      <c r="B785" s="5">
        <f t="shared" si="18"/>
        <v>43109</v>
      </c>
      <c r="C785" s="4">
        <v>4.1458333333343598</v>
      </c>
      <c r="D785">
        <v>1.236081240995998</v>
      </c>
      <c r="E785" s="6">
        <v>62.8037936640618</v>
      </c>
      <c r="F785" s="7">
        <v>77.630591211530103</v>
      </c>
      <c r="G785" s="7">
        <v>57.106309638747668</v>
      </c>
      <c r="H785" s="7">
        <v>56.98878059664365</v>
      </c>
      <c r="I785" s="7">
        <v>242.16275216561903</v>
      </c>
    </row>
    <row r="786" spans="1:9" x14ac:dyDescent="0.25">
      <c r="A786" s="13"/>
      <c r="B786" s="5">
        <f t="shared" si="18"/>
        <v>43109</v>
      </c>
      <c r="C786" s="4">
        <v>4.1562500000010303</v>
      </c>
      <c r="D786">
        <v>1.236081240995998</v>
      </c>
      <c r="E786" s="6">
        <v>62.267439826170971</v>
      </c>
      <c r="F786" s="7">
        <v>76.96761429397705</v>
      </c>
      <c r="G786" s="7">
        <v>57.520317741661451</v>
      </c>
      <c r="H786" s="7">
        <v>55.328845668615195</v>
      </c>
      <c r="I786" s="7">
        <v>242.07504659084876</v>
      </c>
    </row>
    <row r="787" spans="1:9" x14ac:dyDescent="0.25">
      <c r="A787" s="13"/>
      <c r="B787" s="5">
        <f t="shared" si="18"/>
        <v>43109</v>
      </c>
      <c r="C787" s="4">
        <v>4.1666666666676999</v>
      </c>
      <c r="D787">
        <v>1.236081240995998</v>
      </c>
      <c r="E787" s="6">
        <v>62.024897130177344</v>
      </c>
      <c r="F787" s="7">
        <v>76.667811817318722</v>
      </c>
      <c r="G787" s="7">
        <v>57.592833037411104</v>
      </c>
      <c r="H787" s="7">
        <v>55.321990214907743</v>
      </c>
      <c r="I787" s="7">
        <v>241.73721067300849</v>
      </c>
    </row>
    <row r="788" spans="1:9" x14ac:dyDescent="0.25">
      <c r="A788" s="13"/>
      <c r="B788" s="5">
        <f t="shared" si="18"/>
        <v>43109</v>
      </c>
      <c r="C788" s="4">
        <v>4.1770833333343704</v>
      </c>
      <c r="D788">
        <v>1.236081240995998</v>
      </c>
      <c r="E788" s="6">
        <v>63.064857073740036</v>
      </c>
      <c r="F788" s="7">
        <v>77.953286794943836</v>
      </c>
      <c r="G788" s="7">
        <v>57.094558545115106</v>
      </c>
      <c r="H788" s="7">
        <v>56.61828105283314</v>
      </c>
      <c r="I788" s="7">
        <v>241.87340567128155</v>
      </c>
    </row>
    <row r="789" spans="1:9" x14ac:dyDescent="0.25">
      <c r="A789" s="13"/>
      <c r="B789" s="5">
        <f t="shared" si="18"/>
        <v>43109</v>
      </c>
      <c r="C789" s="4">
        <v>4.1875000000010401</v>
      </c>
      <c r="D789">
        <v>1.236081240995998</v>
      </c>
      <c r="E789" s="6">
        <v>63.005000245691434</v>
      </c>
      <c r="F789" s="7">
        <v>77.879298892647427</v>
      </c>
      <c r="G789" s="7">
        <v>57.797514992416843</v>
      </c>
      <c r="H789" s="7">
        <v>57.075252431932611</v>
      </c>
      <c r="I789" s="7">
        <v>241.85483912622394</v>
      </c>
    </row>
    <row r="790" spans="1:9" x14ac:dyDescent="0.25">
      <c r="A790" s="13"/>
      <c r="B790" s="5">
        <f t="shared" si="18"/>
        <v>43109</v>
      </c>
      <c r="C790" s="4">
        <v>4.1979166666677097</v>
      </c>
      <c r="D790">
        <v>1.236081240995998</v>
      </c>
      <c r="E790" s="6">
        <v>64.831403668483532</v>
      </c>
      <c r="F790" s="7">
        <v>80.136881902051627</v>
      </c>
      <c r="G790" s="7">
        <v>57.732701182647908</v>
      </c>
      <c r="H790" s="7">
        <v>56.878832444765145</v>
      </c>
      <c r="I790" s="7">
        <v>242.22568601316635</v>
      </c>
    </row>
    <row r="791" spans="1:9" x14ac:dyDescent="0.25">
      <c r="A791" s="13"/>
      <c r="B791" s="5">
        <f t="shared" si="18"/>
        <v>43109</v>
      </c>
      <c r="C791" s="4">
        <v>4.2083333333343802</v>
      </c>
      <c r="D791">
        <v>1.236081240995998</v>
      </c>
      <c r="E791" s="6">
        <v>66.155892080598264</v>
      </c>
      <c r="F791" s="7">
        <v>81.774057182183213</v>
      </c>
      <c r="G791" s="7">
        <v>55.952878532326075</v>
      </c>
      <c r="H791" s="7">
        <v>57.459302333890889</v>
      </c>
      <c r="I791" s="7">
        <v>241.54632906930223</v>
      </c>
    </row>
    <row r="792" spans="1:9" x14ac:dyDescent="0.25">
      <c r="A792" s="13"/>
      <c r="B792" s="5">
        <f t="shared" si="18"/>
        <v>43109</v>
      </c>
      <c r="C792" s="4">
        <v>4.2187500000010498</v>
      </c>
      <c r="D792">
        <v>1.236081240995998</v>
      </c>
      <c r="E792" s="6">
        <v>69.251857546821668</v>
      </c>
      <c r="F792" s="7">
        <v>85.600922017753405</v>
      </c>
      <c r="G792" s="7">
        <v>55.757898762319535</v>
      </c>
      <c r="H792" s="7">
        <v>60.126142059531944</v>
      </c>
      <c r="I792" s="7">
        <v>240.09701252175404</v>
      </c>
    </row>
    <row r="793" spans="1:9" x14ac:dyDescent="0.25">
      <c r="A793" s="13"/>
      <c r="B793" s="5">
        <f t="shared" si="18"/>
        <v>43109</v>
      </c>
      <c r="C793" s="4">
        <v>4.2291666666677203</v>
      </c>
      <c r="D793">
        <v>1.236081240995998</v>
      </c>
      <c r="E793" s="6">
        <v>72.495432297717187</v>
      </c>
      <c r="F793" s="7">
        <v>89.610243921103617</v>
      </c>
      <c r="G793" s="7">
        <v>56.467174686641449</v>
      </c>
      <c r="H793" s="7">
        <v>61.45699112721217</v>
      </c>
      <c r="I793" s="7">
        <v>239.97100982269606</v>
      </c>
    </row>
    <row r="794" spans="1:9" x14ac:dyDescent="0.25">
      <c r="A794" s="13"/>
      <c r="B794" s="5">
        <f t="shared" si="18"/>
        <v>43109</v>
      </c>
      <c r="C794" s="4">
        <v>4.23958333333439</v>
      </c>
      <c r="D794">
        <v>1.236081240995998</v>
      </c>
      <c r="E794" s="6">
        <v>79.395871530339122</v>
      </c>
      <c r="F794" s="7">
        <v>98.139747411180409</v>
      </c>
      <c r="G794" s="7">
        <v>57.106165009902966</v>
      </c>
      <c r="H794" s="7">
        <v>59.925628066052056</v>
      </c>
      <c r="I794" s="7">
        <v>238.76513642190199</v>
      </c>
    </row>
    <row r="795" spans="1:9" x14ac:dyDescent="0.25">
      <c r="A795" s="13"/>
      <c r="B795" s="5">
        <f t="shared" si="18"/>
        <v>43109</v>
      </c>
      <c r="C795" s="4">
        <v>4.2500000000010596</v>
      </c>
      <c r="D795">
        <v>1.236081240995998</v>
      </c>
      <c r="E795" s="6">
        <v>84.554003857701716</v>
      </c>
      <c r="F795" s="7">
        <v>104.51561801960834</v>
      </c>
      <c r="G795" s="7">
        <v>59.699034780625027</v>
      </c>
      <c r="H795" s="7">
        <v>60.13378821838014</v>
      </c>
      <c r="I795" s="7">
        <v>235.36018646287457</v>
      </c>
    </row>
    <row r="796" spans="1:9" x14ac:dyDescent="0.25">
      <c r="A796" s="13"/>
      <c r="B796" s="5">
        <f t="shared" si="18"/>
        <v>43109</v>
      </c>
      <c r="C796" s="4">
        <v>4.2604166666677301</v>
      </c>
      <c r="D796">
        <v>1.236081240995998</v>
      </c>
      <c r="E796" s="6">
        <v>91.12894053067626</v>
      </c>
      <c r="F796" s="7">
        <v>112.64277390180881</v>
      </c>
      <c r="G796" s="7">
        <v>67.751980906395715</v>
      </c>
      <c r="H796" s="7">
        <v>61.26942141839654</v>
      </c>
      <c r="I796" s="7">
        <v>222.02912110313542</v>
      </c>
    </row>
    <row r="797" spans="1:9" x14ac:dyDescent="0.25">
      <c r="A797" s="13"/>
      <c r="B797" s="5">
        <f t="shared" si="18"/>
        <v>43109</v>
      </c>
      <c r="C797" s="4">
        <v>4.2708333333343997</v>
      </c>
      <c r="D797">
        <v>1.236081240995998</v>
      </c>
      <c r="E797" s="6">
        <v>96.752249945785934</v>
      </c>
      <c r="F797" s="7">
        <v>119.59364118214206</v>
      </c>
      <c r="G797" s="7">
        <v>76.925519355903361</v>
      </c>
      <c r="H797" s="7">
        <v>62.375292798014343</v>
      </c>
      <c r="I797" s="7">
        <v>212.79845711877283</v>
      </c>
    </row>
    <row r="798" spans="1:9" x14ac:dyDescent="0.25">
      <c r="A798" s="13"/>
      <c r="B798" s="5">
        <f t="shared" si="18"/>
        <v>43109</v>
      </c>
      <c r="C798" s="4">
        <v>4.2812500000010703</v>
      </c>
      <c r="D798">
        <v>1.236081240995998</v>
      </c>
      <c r="E798" s="6">
        <v>103.13115746579435</v>
      </c>
      <c r="F798" s="7">
        <v>127.47848910567276</v>
      </c>
      <c r="G798" s="7">
        <v>78.292169536636393</v>
      </c>
      <c r="H798" s="7">
        <v>66.902717912040814</v>
      </c>
      <c r="I798" s="7">
        <v>192.76133988964332</v>
      </c>
    </row>
    <row r="799" spans="1:9" x14ac:dyDescent="0.25">
      <c r="A799" s="13"/>
      <c r="B799" s="5">
        <f t="shared" si="18"/>
        <v>43109</v>
      </c>
      <c r="C799" s="4">
        <v>4.2916666666677399</v>
      </c>
      <c r="D799">
        <v>1.236081240995998</v>
      </c>
      <c r="E799" s="6">
        <v>108.7341350590318</v>
      </c>
      <c r="F799" s="7">
        <v>134.40422460239449</v>
      </c>
      <c r="G799" s="7">
        <v>86.093766800175416</v>
      </c>
      <c r="H799" s="7">
        <v>79.178808567606481</v>
      </c>
      <c r="I799" s="7">
        <v>152.48981863964104</v>
      </c>
    </row>
    <row r="800" spans="1:9" x14ac:dyDescent="0.25">
      <c r="A800" s="13"/>
      <c r="B800" s="5">
        <f t="shared" si="18"/>
        <v>43109</v>
      </c>
      <c r="C800" s="4">
        <v>4.3020833333344104</v>
      </c>
      <c r="D800">
        <v>1.236081240995998</v>
      </c>
      <c r="E800" s="6">
        <v>110.419232369404</v>
      </c>
      <c r="F800" s="7">
        <v>136.48714177699839</v>
      </c>
      <c r="G800" s="7">
        <v>108.96665789210178</v>
      </c>
      <c r="H800" s="7">
        <v>96.556950232999981</v>
      </c>
      <c r="I800" s="7">
        <v>118.11935162673457</v>
      </c>
    </row>
    <row r="801" spans="1:9" x14ac:dyDescent="0.25">
      <c r="A801" s="13"/>
      <c r="B801" s="5">
        <f t="shared" si="18"/>
        <v>43109</v>
      </c>
      <c r="C801" s="4">
        <v>4.31250000000108</v>
      </c>
      <c r="D801">
        <v>1.236081240995998</v>
      </c>
      <c r="E801" s="6">
        <v>113.83144747726682</v>
      </c>
      <c r="F801" s="7">
        <v>140.70491686207075</v>
      </c>
      <c r="G801" s="7">
        <v>124.0530051727425</v>
      </c>
      <c r="H801" s="7">
        <v>105.23760828409787</v>
      </c>
      <c r="I801" s="7">
        <v>61.459212256496265</v>
      </c>
    </row>
    <row r="802" spans="1:9" x14ac:dyDescent="0.25">
      <c r="A802" s="13"/>
      <c r="B802" s="5">
        <f t="shared" si="18"/>
        <v>43109</v>
      </c>
      <c r="C802" s="4">
        <v>4.3229166666677497</v>
      </c>
      <c r="D802">
        <v>1.236081240995998</v>
      </c>
      <c r="E802" s="6">
        <v>114.28882569114779</v>
      </c>
      <c r="F802" s="7">
        <v>141.27027349228928</v>
      </c>
      <c r="G802" s="7">
        <v>135.0294064510276</v>
      </c>
      <c r="H802" s="7">
        <v>118.65018305079586</v>
      </c>
      <c r="I802" s="7">
        <v>18.629387902456287</v>
      </c>
    </row>
    <row r="803" spans="1:9" x14ac:dyDescent="0.25">
      <c r="A803" s="13"/>
      <c r="B803" s="5">
        <f t="shared" si="18"/>
        <v>43109</v>
      </c>
      <c r="C803" s="4">
        <v>4.3333333333344202</v>
      </c>
      <c r="D803">
        <v>1.236081240995998</v>
      </c>
      <c r="E803" s="6">
        <v>113.0048918198747</v>
      </c>
      <c r="F803" s="7">
        <v>139.68322691932923</v>
      </c>
      <c r="G803" s="7">
        <v>145.99254205027864</v>
      </c>
      <c r="H803" s="7">
        <v>124.60467440830776</v>
      </c>
      <c r="I803" s="7">
        <v>4.5347511265709182</v>
      </c>
    </row>
    <row r="804" spans="1:9" x14ac:dyDescent="0.25">
      <c r="A804" s="13"/>
      <c r="B804" s="5">
        <f t="shared" ref="B804:B867" si="20">DATE(YEAR(B708),MONTH(B708),DAY(B708)+1)</f>
        <v>43109</v>
      </c>
      <c r="C804" s="4">
        <v>4.3437500000010898</v>
      </c>
      <c r="D804">
        <v>1.236081240995998</v>
      </c>
      <c r="E804" s="6">
        <v>111.74935346684057</v>
      </c>
      <c r="F804" s="7">
        <v>138.13127951379272</v>
      </c>
      <c r="G804" s="7">
        <v>164.36486471763135</v>
      </c>
      <c r="H804" s="7">
        <v>138.29606705980817</v>
      </c>
      <c r="I804" s="7">
        <v>2.8056633657864816</v>
      </c>
    </row>
    <row r="805" spans="1:9" x14ac:dyDescent="0.25">
      <c r="A805" s="13"/>
      <c r="B805" s="5">
        <f t="shared" si="20"/>
        <v>43109</v>
      </c>
      <c r="C805" s="4">
        <v>4.3541666666677603</v>
      </c>
      <c r="D805">
        <v>1.236081240995998</v>
      </c>
      <c r="E805" s="6">
        <v>112.77801233335499</v>
      </c>
      <c r="F805" s="7">
        <v>139.40278544207541</v>
      </c>
      <c r="G805" s="7">
        <v>174.78876773925853</v>
      </c>
      <c r="H805" s="7">
        <v>151.58284746195957</v>
      </c>
      <c r="I805" s="7">
        <v>2.5006464114116826</v>
      </c>
    </row>
    <row r="806" spans="1:9" x14ac:dyDescent="0.25">
      <c r="A806" s="13"/>
      <c r="B806" s="5">
        <f t="shared" si="20"/>
        <v>43109</v>
      </c>
      <c r="C806" s="4">
        <v>4.3645833333344299</v>
      </c>
      <c r="D806">
        <v>1.236081240995998</v>
      </c>
      <c r="E806" s="6">
        <v>112.94287078697097</v>
      </c>
      <c r="F806" s="7">
        <v>139.60656388400974</v>
      </c>
      <c r="G806" s="7">
        <v>196.14169805759298</v>
      </c>
      <c r="H806" s="7">
        <v>165.15296922451546</v>
      </c>
      <c r="I806" s="7">
        <v>2.2365116572145709</v>
      </c>
    </row>
    <row r="807" spans="1:9" x14ac:dyDescent="0.25">
      <c r="A807" s="13"/>
      <c r="B807" s="5">
        <f t="shared" si="20"/>
        <v>43109</v>
      </c>
      <c r="C807" s="4">
        <v>4.3750000000010996</v>
      </c>
      <c r="D807">
        <v>1.236081240995998</v>
      </c>
      <c r="E807" s="6">
        <v>114.43911493985223</v>
      </c>
      <c r="F807" s="7">
        <v>141.45604321333622</v>
      </c>
      <c r="G807" s="7">
        <v>226.83336510583538</v>
      </c>
      <c r="H807" s="7">
        <v>170.57494675900037</v>
      </c>
      <c r="I807" s="7">
        <v>2.0011917489341418</v>
      </c>
    </row>
    <row r="808" spans="1:9" x14ac:dyDescent="0.25">
      <c r="A808" s="13"/>
      <c r="B808" s="5">
        <f t="shared" si="20"/>
        <v>43109</v>
      </c>
      <c r="C808" s="4">
        <v>4.3854166666677701</v>
      </c>
      <c r="D808">
        <v>1.236081240995998</v>
      </c>
      <c r="E808" s="6">
        <v>114.62002342232505</v>
      </c>
      <c r="F808" s="7">
        <v>141.67966079485791</v>
      </c>
      <c r="G808" s="7">
        <v>224.79643254430101</v>
      </c>
      <c r="H808" s="7">
        <v>192.68543460928362</v>
      </c>
      <c r="I808" s="7">
        <v>1.7992878216457981</v>
      </c>
    </row>
    <row r="809" spans="1:9" x14ac:dyDescent="0.25">
      <c r="A809" s="13"/>
      <c r="B809" s="5">
        <f t="shared" si="20"/>
        <v>43109</v>
      </c>
      <c r="C809" s="4">
        <v>4.3958333333344397</v>
      </c>
      <c r="D809">
        <v>1.236081240995998</v>
      </c>
      <c r="E809" s="6">
        <v>114.58838358049255</v>
      </c>
      <c r="F809" s="7">
        <v>141.64055137990067</v>
      </c>
      <c r="G809" s="7">
        <v>222.74015989225478</v>
      </c>
      <c r="H809" s="7">
        <v>199.38725069554241</v>
      </c>
      <c r="I809" s="7">
        <v>2.0210993333605805</v>
      </c>
    </row>
    <row r="810" spans="1:9" x14ac:dyDescent="0.25">
      <c r="A810" s="13"/>
      <c r="B810" s="5">
        <f t="shared" si="20"/>
        <v>43109</v>
      </c>
      <c r="C810" s="4">
        <v>4.4062500000011102</v>
      </c>
      <c r="D810">
        <v>1.236081240995998</v>
      </c>
      <c r="E810" s="6">
        <v>115.18829878590671</v>
      </c>
      <c r="F810" s="7">
        <v>142.38209531150139</v>
      </c>
      <c r="G810" s="7">
        <v>223.90977737687999</v>
      </c>
      <c r="H810" s="7">
        <v>203.19989843100569</v>
      </c>
      <c r="I810" s="7">
        <v>2.0377648226089149</v>
      </c>
    </row>
    <row r="811" spans="1:9" x14ac:dyDescent="0.25">
      <c r="A811" s="13"/>
      <c r="B811" s="5">
        <f t="shared" si="20"/>
        <v>43109</v>
      </c>
      <c r="C811" s="4">
        <v>4.4166666666677799</v>
      </c>
      <c r="D811">
        <v>1.236081240995998</v>
      </c>
      <c r="E811" s="6">
        <v>115.70441105978128</v>
      </c>
      <c r="F811" s="7">
        <v>143.02005201148552</v>
      </c>
      <c r="G811" s="7">
        <v>234.00146794221183</v>
      </c>
      <c r="H811" s="7">
        <v>204.53681224725264</v>
      </c>
      <c r="I811" s="7">
        <v>2.1526181943563634</v>
      </c>
    </row>
    <row r="812" spans="1:9" x14ac:dyDescent="0.25">
      <c r="A812" s="13"/>
      <c r="B812" s="5">
        <f t="shared" si="20"/>
        <v>43109</v>
      </c>
      <c r="C812" s="4">
        <v>4.4270833333344504</v>
      </c>
      <c r="D812">
        <v>1.236081240995998</v>
      </c>
      <c r="E812" s="6">
        <v>117.62534222946518</v>
      </c>
      <c r="F812" s="7">
        <v>145.39447899557629</v>
      </c>
      <c r="G812" s="7">
        <v>233.60450193816621</v>
      </c>
      <c r="H812" s="7">
        <v>201.53353751855943</v>
      </c>
      <c r="I812" s="7">
        <v>2.0649616210246187</v>
      </c>
    </row>
    <row r="813" spans="1:9" x14ac:dyDescent="0.25">
      <c r="A813" s="13"/>
      <c r="B813" s="5">
        <f t="shared" si="20"/>
        <v>43109</v>
      </c>
      <c r="C813" s="4">
        <v>4.43750000000112</v>
      </c>
      <c r="D813">
        <v>1.236081240995998</v>
      </c>
      <c r="E813" s="6">
        <v>119.28824900123804</v>
      </c>
      <c r="F813" s="7">
        <v>147.44996686168994</v>
      </c>
      <c r="G813" s="7">
        <v>225.37253342492178</v>
      </c>
      <c r="H813" s="7">
        <v>201.09386130926407</v>
      </c>
      <c r="I813" s="7">
        <v>2.0437039969651023</v>
      </c>
    </row>
    <row r="814" spans="1:9" x14ac:dyDescent="0.25">
      <c r="A814" s="13"/>
      <c r="B814" s="5">
        <f t="shared" si="20"/>
        <v>43109</v>
      </c>
      <c r="C814" s="4">
        <v>4.4479166666677896</v>
      </c>
      <c r="D814">
        <v>1.236081240995998</v>
      </c>
      <c r="E814" s="6">
        <v>120.21983306400095</v>
      </c>
      <c r="F814" s="7">
        <v>148.60148044608201</v>
      </c>
      <c r="G814" s="7">
        <v>224.14123977296424</v>
      </c>
      <c r="H814" s="7">
        <v>206.84144479873169</v>
      </c>
      <c r="I814" s="7">
        <v>2.1177771715293621</v>
      </c>
    </row>
    <row r="815" spans="1:9" x14ac:dyDescent="0.25">
      <c r="A815" s="13"/>
      <c r="B815" s="5">
        <f t="shared" si="20"/>
        <v>43109</v>
      </c>
      <c r="C815" s="4">
        <v>4.4583333333344601</v>
      </c>
      <c r="D815">
        <v>1.236081240995998</v>
      </c>
      <c r="E815" s="6">
        <v>120.36233335728501</v>
      </c>
      <c r="F815" s="7">
        <v>148.77762238544688</v>
      </c>
      <c r="G815" s="7">
        <v>221.35542708846529</v>
      </c>
      <c r="H815" s="7">
        <v>208.18546693378187</v>
      </c>
      <c r="I815" s="7">
        <v>2.2052917406922932</v>
      </c>
    </row>
    <row r="816" spans="1:9" x14ac:dyDescent="0.25">
      <c r="A816" s="13"/>
      <c r="B816" s="5">
        <f t="shared" si="20"/>
        <v>43109</v>
      </c>
      <c r="C816" s="4">
        <v>4.4687500000011298</v>
      </c>
      <c r="D816">
        <v>1.236081240995998</v>
      </c>
      <c r="E816" s="6">
        <v>119.62630632947217</v>
      </c>
      <c r="F816" s="7">
        <v>147.86783318350138</v>
      </c>
      <c r="G816" s="7">
        <v>219.44829891505671</v>
      </c>
      <c r="H816" s="7">
        <v>203.28010483114397</v>
      </c>
      <c r="I816" s="7">
        <v>2.1868902004787558</v>
      </c>
    </row>
    <row r="817" spans="1:9" x14ac:dyDescent="0.25">
      <c r="A817" s="13"/>
      <c r="B817" s="5">
        <f t="shared" si="20"/>
        <v>43109</v>
      </c>
      <c r="C817" s="4">
        <v>4.4791666666678003</v>
      </c>
      <c r="D817">
        <v>1.236081240995998</v>
      </c>
      <c r="E817" s="6">
        <v>120.36968689293849</v>
      </c>
      <c r="F817" s="7">
        <v>148.78671195292313</v>
      </c>
      <c r="G817" s="7">
        <v>218.46778364488782</v>
      </c>
      <c r="H817" s="7">
        <v>198.5424605204382</v>
      </c>
      <c r="I817" s="7">
        <v>2.2455929238130787</v>
      </c>
    </row>
    <row r="818" spans="1:9" x14ac:dyDescent="0.25">
      <c r="A818" s="13"/>
      <c r="B818" s="5">
        <f t="shared" si="20"/>
        <v>43109</v>
      </c>
      <c r="C818" s="4">
        <v>4.4895833333344699</v>
      </c>
      <c r="D818">
        <v>1.236081240995998</v>
      </c>
      <c r="E818" s="6">
        <v>121.0137788555696</v>
      </c>
      <c r="F818" s="7">
        <v>149.58286194540773</v>
      </c>
      <c r="G818" s="7">
        <v>214.21223657058988</v>
      </c>
      <c r="H818" s="7">
        <v>194.18760981367518</v>
      </c>
      <c r="I818" s="7">
        <v>1.9718038861954197</v>
      </c>
    </row>
    <row r="819" spans="1:9" x14ac:dyDescent="0.25">
      <c r="A819" s="13"/>
      <c r="B819" s="5">
        <f t="shared" si="20"/>
        <v>43109</v>
      </c>
      <c r="C819" s="4">
        <v>4.5000000000011404</v>
      </c>
      <c r="D819">
        <v>1.236081240995998</v>
      </c>
      <c r="E819" s="6">
        <v>121.67417079188958</v>
      </c>
      <c r="F819" s="7">
        <v>150.39916002959788</v>
      </c>
      <c r="G819" s="7">
        <v>217.63433582244789</v>
      </c>
      <c r="H819" s="7">
        <v>194.71883121510155</v>
      </c>
      <c r="I819" s="7">
        <v>1.8550184577286326</v>
      </c>
    </row>
    <row r="820" spans="1:9" x14ac:dyDescent="0.25">
      <c r="A820" s="13"/>
      <c r="B820" s="5">
        <f t="shared" si="20"/>
        <v>43109</v>
      </c>
      <c r="C820" s="4">
        <v>4.51041666666781</v>
      </c>
      <c r="D820">
        <v>1.236081240995998</v>
      </c>
      <c r="E820" s="6">
        <v>122.07347452241703</v>
      </c>
      <c r="F820" s="7">
        <v>150.89273188036259</v>
      </c>
      <c r="G820" s="7">
        <v>210.0083943082752</v>
      </c>
      <c r="H820" s="7">
        <v>191.53830206800731</v>
      </c>
      <c r="I820" s="7">
        <v>1.8582405523195797</v>
      </c>
    </row>
    <row r="821" spans="1:9" x14ac:dyDescent="0.25">
      <c r="A821" s="13"/>
      <c r="B821" s="5">
        <f t="shared" si="20"/>
        <v>43109</v>
      </c>
      <c r="C821" s="4">
        <v>4.5208333333344797</v>
      </c>
      <c r="D821">
        <v>1.236081240995998</v>
      </c>
      <c r="E821" s="6">
        <v>121.27706895631097</v>
      </c>
      <c r="F821" s="7">
        <v>149.9083098998741</v>
      </c>
      <c r="G821" s="7">
        <v>203.2831168721207</v>
      </c>
      <c r="H821" s="7">
        <v>187.32354263803091</v>
      </c>
      <c r="I821" s="7">
        <v>2.0519552391966056</v>
      </c>
    </row>
    <row r="822" spans="1:9" x14ac:dyDescent="0.25">
      <c r="A822" s="13"/>
      <c r="B822" s="5">
        <f t="shared" si="20"/>
        <v>43109</v>
      </c>
      <c r="C822" s="4">
        <v>4.5312500000011502</v>
      </c>
      <c r="D822">
        <v>1.236081240995998</v>
      </c>
      <c r="E822" s="6">
        <v>119.4303446219369</v>
      </c>
      <c r="F822" s="7">
        <v>147.62560859286347</v>
      </c>
      <c r="G822" s="7">
        <v>188.52508912137191</v>
      </c>
      <c r="H822" s="7">
        <v>183.36523256621078</v>
      </c>
      <c r="I822" s="7">
        <v>1.8819492483351523</v>
      </c>
    </row>
    <row r="823" spans="1:9" x14ac:dyDescent="0.25">
      <c r="A823" s="13"/>
      <c r="B823" s="5">
        <f t="shared" si="20"/>
        <v>43109</v>
      </c>
      <c r="C823" s="4">
        <v>4.5416666666678198</v>
      </c>
      <c r="D823">
        <v>1.236081240995998</v>
      </c>
      <c r="E823" s="6">
        <v>116.93843035299103</v>
      </c>
      <c r="F823" s="7">
        <v>144.54540011084924</v>
      </c>
      <c r="G823" s="7">
        <v>184.40616006077272</v>
      </c>
      <c r="H823" s="7">
        <v>178.10289719552009</v>
      </c>
      <c r="I823" s="7">
        <v>1.8394370003041922</v>
      </c>
    </row>
    <row r="824" spans="1:9" x14ac:dyDescent="0.25">
      <c r="A824" s="13"/>
      <c r="B824" s="5">
        <f t="shared" si="20"/>
        <v>43109</v>
      </c>
      <c r="C824" s="4">
        <v>4.5520833333344903</v>
      </c>
      <c r="D824">
        <v>1.236081240995998</v>
      </c>
      <c r="E824" s="6">
        <v>114.45020078662847</v>
      </c>
      <c r="F824" s="7">
        <v>141.46974622057687</v>
      </c>
      <c r="G824" s="7">
        <v>192.30876450246896</v>
      </c>
      <c r="H824" s="7">
        <v>177.40964947368224</v>
      </c>
      <c r="I824" s="7">
        <v>1.9439870695778574</v>
      </c>
    </row>
    <row r="825" spans="1:9" x14ac:dyDescent="0.25">
      <c r="A825" s="13"/>
      <c r="B825" s="5">
        <f t="shared" si="20"/>
        <v>43109</v>
      </c>
      <c r="C825" s="4">
        <v>4.56250000000116</v>
      </c>
      <c r="D825">
        <v>1.236081240995998</v>
      </c>
      <c r="E825" s="6">
        <v>115.73641590041613</v>
      </c>
      <c r="F825" s="7">
        <v>143.05961259461534</v>
      </c>
      <c r="G825" s="7">
        <v>179.89865748658889</v>
      </c>
      <c r="H825" s="7">
        <v>174.0300673314392</v>
      </c>
      <c r="I825" s="7">
        <v>1.9254275247257817</v>
      </c>
    </row>
    <row r="826" spans="1:9" x14ac:dyDescent="0.25">
      <c r="A826" s="13"/>
      <c r="B826" s="5">
        <f t="shared" si="20"/>
        <v>43109</v>
      </c>
      <c r="C826" s="4">
        <v>4.5729166666678296</v>
      </c>
      <c r="D826">
        <v>1.236081240995998</v>
      </c>
      <c r="E826" s="6">
        <v>116.55989386410272</v>
      </c>
      <c r="F826" s="7">
        <v>144.07749825790191</v>
      </c>
      <c r="G826" s="7">
        <v>173.75716634716429</v>
      </c>
      <c r="H826" s="7">
        <v>175.12894679047247</v>
      </c>
      <c r="I826" s="7">
        <v>1.9727619143202264</v>
      </c>
    </row>
    <row r="827" spans="1:9" x14ac:dyDescent="0.25">
      <c r="A827" s="13"/>
      <c r="B827" s="5">
        <f t="shared" si="20"/>
        <v>43109</v>
      </c>
      <c r="C827" s="4">
        <v>4.5833333333345001</v>
      </c>
      <c r="D827">
        <v>1.236081240995998</v>
      </c>
      <c r="E827" s="6">
        <v>116.84338387138833</v>
      </c>
      <c r="F827" s="7">
        <v>144.42791493791745</v>
      </c>
      <c r="G827" s="7">
        <v>174.06079451929014</v>
      </c>
      <c r="H827" s="7">
        <v>175.3786410382132</v>
      </c>
      <c r="I827" s="7">
        <v>2.0835821676675228</v>
      </c>
    </row>
    <row r="828" spans="1:9" x14ac:dyDescent="0.25">
      <c r="A828" s="13"/>
      <c r="B828" s="5">
        <f t="shared" si="20"/>
        <v>43109</v>
      </c>
      <c r="C828" s="4">
        <v>4.5937500000011697</v>
      </c>
      <c r="D828">
        <v>1.236081240995998</v>
      </c>
      <c r="E828" s="6">
        <v>118.27451838737005</v>
      </c>
      <c r="F828" s="7">
        <v>146.19691346646437</v>
      </c>
      <c r="G828" s="7">
        <v>174.73867794937451</v>
      </c>
      <c r="H828" s="7">
        <v>172.68928829158554</v>
      </c>
      <c r="I828" s="7">
        <v>2.0309786233866407</v>
      </c>
    </row>
    <row r="829" spans="1:9" x14ac:dyDescent="0.25">
      <c r="A829" s="13"/>
      <c r="B829" s="5">
        <f t="shared" si="20"/>
        <v>43109</v>
      </c>
      <c r="C829" s="4">
        <v>4.6041666666678402</v>
      </c>
      <c r="D829">
        <v>1.236081240995998</v>
      </c>
      <c r="E829" s="6">
        <v>118.55742320635844</v>
      </c>
      <c r="F829" s="7">
        <v>146.54660680620327</v>
      </c>
      <c r="G829" s="7">
        <v>175.6648007215293</v>
      </c>
      <c r="H829" s="7">
        <v>173.1311439571825</v>
      </c>
      <c r="I829" s="7">
        <v>2.0362087769281225</v>
      </c>
    </row>
    <row r="830" spans="1:9" x14ac:dyDescent="0.25">
      <c r="A830" s="13"/>
      <c r="B830" s="5">
        <f t="shared" si="20"/>
        <v>43109</v>
      </c>
      <c r="C830" s="4">
        <v>4.6145833333345099</v>
      </c>
      <c r="D830">
        <v>1.236081240995998</v>
      </c>
      <c r="E830" s="6">
        <v>120.67526527883255</v>
      </c>
      <c r="F830" s="7">
        <v>149.16443166338061</v>
      </c>
      <c r="G830" s="7">
        <v>176.02473772386168</v>
      </c>
      <c r="H830" s="7">
        <v>170.98598900649887</v>
      </c>
      <c r="I830" s="7">
        <v>2.0417459394824595</v>
      </c>
    </row>
    <row r="831" spans="1:9" x14ac:dyDescent="0.25">
      <c r="A831" s="13"/>
      <c r="B831" s="5">
        <f t="shared" si="20"/>
        <v>43109</v>
      </c>
      <c r="C831" s="4">
        <v>4.6250000000011804</v>
      </c>
      <c r="D831">
        <v>1.236081240995998</v>
      </c>
      <c r="E831" s="6">
        <v>122.44276801174303</v>
      </c>
      <c r="F831" s="7">
        <v>151.34920863494042</v>
      </c>
      <c r="G831" s="7">
        <v>172.44817084838709</v>
      </c>
      <c r="H831" s="7">
        <v>167.59728365214983</v>
      </c>
      <c r="I831" s="7">
        <v>2.1046547862958396</v>
      </c>
    </row>
    <row r="832" spans="1:9" x14ac:dyDescent="0.25">
      <c r="A832" s="13"/>
      <c r="B832" s="5">
        <f t="shared" si="20"/>
        <v>43109</v>
      </c>
      <c r="C832" s="4">
        <v>4.63541666666785</v>
      </c>
      <c r="D832">
        <v>1.236081240995998</v>
      </c>
      <c r="E832" s="6">
        <v>124.4698721754333</v>
      </c>
      <c r="F832" s="7">
        <v>153.85487406522284</v>
      </c>
      <c r="G832" s="7">
        <v>169.89633549488315</v>
      </c>
      <c r="H832" s="7">
        <v>160.7739638805092</v>
      </c>
      <c r="I832" s="7">
        <v>2.0274185188727452</v>
      </c>
    </row>
    <row r="833" spans="1:9" x14ac:dyDescent="0.25">
      <c r="A833" s="13"/>
      <c r="B833" s="5">
        <f t="shared" si="20"/>
        <v>43109</v>
      </c>
      <c r="C833" s="4">
        <v>4.6458333333345196</v>
      </c>
      <c r="D833">
        <v>1.236081240995998</v>
      </c>
      <c r="E833" s="6">
        <v>126.30663739846439</v>
      </c>
      <c r="F833" s="7">
        <v>156.1252651015254</v>
      </c>
      <c r="G833" s="7">
        <v>168.55660234913753</v>
      </c>
      <c r="H833" s="7">
        <v>158.36571283200919</v>
      </c>
      <c r="I833" s="7">
        <v>1.9260995444542475</v>
      </c>
    </row>
    <row r="834" spans="1:9" x14ac:dyDescent="0.25">
      <c r="A834" s="13"/>
      <c r="B834" s="5">
        <f t="shared" si="20"/>
        <v>43109</v>
      </c>
      <c r="C834" s="4">
        <v>4.6562500000011999</v>
      </c>
      <c r="D834">
        <v>1.236081240995998</v>
      </c>
      <c r="E834" s="6">
        <v>129.9907815732868</v>
      </c>
      <c r="F834" s="7">
        <v>160.67916660514805</v>
      </c>
      <c r="G834" s="7">
        <v>167.39703656921955</v>
      </c>
      <c r="H834" s="7">
        <v>158.31181644302572</v>
      </c>
      <c r="I834" s="7">
        <v>2.36834652748743</v>
      </c>
    </row>
    <row r="835" spans="1:9" x14ac:dyDescent="0.25">
      <c r="A835" s="13"/>
      <c r="B835" s="5">
        <f t="shared" si="20"/>
        <v>43109</v>
      </c>
      <c r="C835" s="4">
        <v>4.6666666666678696</v>
      </c>
      <c r="D835">
        <v>1.236081240995998</v>
      </c>
      <c r="E835" s="6">
        <v>131.48618563381595</v>
      </c>
      <c r="F835" s="7">
        <v>162.5276075120774</v>
      </c>
      <c r="G835" s="7">
        <v>167.18066780006779</v>
      </c>
      <c r="H835" s="7">
        <v>156.57321638782363</v>
      </c>
      <c r="I835" s="7">
        <v>3.6698757364465773</v>
      </c>
    </row>
    <row r="836" spans="1:9" x14ac:dyDescent="0.25">
      <c r="A836" s="13"/>
      <c r="B836" s="5">
        <f t="shared" si="20"/>
        <v>43109</v>
      </c>
      <c r="C836" s="4">
        <v>4.6770833333345401</v>
      </c>
      <c r="D836">
        <v>1.236081240995998</v>
      </c>
      <c r="E836" s="6">
        <v>134.26721664430184</v>
      </c>
      <c r="F836" s="7">
        <v>165.96518777476714</v>
      </c>
      <c r="G836" s="7">
        <v>166.43770540733252</v>
      </c>
      <c r="H836" s="7">
        <v>155.90806478773769</v>
      </c>
      <c r="I836" s="7">
        <v>7.926078685685896</v>
      </c>
    </row>
    <row r="837" spans="1:9" x14ac:dyDescent="0.25">
      <c r="A837" s="13"/>
      <c r="B837" s="5">
        <f t="shared" si="20"/>
        <v>43109</v>
      </c>
      <c r="C837" s="4">
        <v>4.6875000000012097</v>
      </c>
      <c r="D837">
        <v>1.236081240995998</v>
      </c>
      <c r="E837" s="6">
        <v>139.37599577762856</v>
      </c>
      <c r="F837" s="7">
        <v>172.28005382586409</v>
      </c>
      <c r="G837" s="7">
        <v>167.88544817780001</v>
      </c>
      <c r="H837" s="7">
        <v>159.34625543995517</v>
      </c>
      <c r="I837" s="7">
        <v>20.642540002510142</v>
      </c>
    </row>
    <row r="838" spans="1:9" x14ac:dyDescent="0.25">
      <c r="A838" s="13"/>
      <c r="B838" s="5">
        <f t="shared" si="20"/>
        <v>43109</v>
      </c>
      <c r="C838" s="4">
        <v>4.6979166666678802</v>
      </c>
      <c r="D838">
        <v>1.236081240995998</v>
      </c>
      <c r="E838" s="6">
        <v>144.26569132276799</v>
      </c>
      <c r="F838" s="7">
        <v>178.32411476339266</v>
      </c>
      <c r="G838" s="7">
        <v>170.13204837201468</v>
      </c>
      <c r="H838" s="7">
        <v>157.75124663556366</v>
      </c>
      <c r="I838" s="7">
        <v>60.356674889335437</v>
      </c>
    </row>
    <row r="839" spans="1:9" x14ac:dyDescent="0.25">
      <c r="A839" s="13"/>
      <c r="B839" s="5">
        <f t="shared" si="20"/>
        <v>43109</v>
      </c>
      <c r="C839" s="4">
        <v>4.7083333333345498</v>
      </c>
      <c r="D839">
        <v>1.236081240995998</v>
      </c>
      <c r="E839" s="6">
        <v>148.39578766200714</v>
      </c>
      <c r="F839" s="7">
        <v>183.42924937183238</v>
      </c>
      <c r="G839" s="7">
        <v>170.99990982455941</v>
      </c>
      <c r="H839" s="7">
        <v>151.09728627211169</v>
      </c>
      <c r="I839" s="7">
        <v>110.93722178113543</v>
      </c>
    </row>
    <row r="840" spans="1:9" x14ac:dyDescent="0.25">
      <c r="A840" s="13"/>
      <c r="B840" s="5">
        <f t="shared" si="20"/>
        <v>43109</v>
      </c>
      <c r="C840" s="4">
        <v>4.7187500000012204</v>
      </c>
      <c r="D840">
        <v>1.236081240995998</v>
      </c>
      <c r="E840" s="6">
        <v>154.71962896324749</v>
      </c>
      <c r="F840" s="7">
        <v>191.24603097533131</v>
      </c>
      <c r="G840" s="7">
        <v>168.24760282241792</v>
      </c>
      <c r="H840" s="7">
        <v>151.73213821175406</v>
      </c>
      <c r="I840" s="7">
        <v>138.60393899223328</v>
      </c>
    </row>
    <row r="841" spans="1:9" x14ac:dyDescent="0.25">
      <c r="A841" s="13"/>
      <c r="B841" s="5">
        <f t="shared" si="20"/>
        <v>43109</v>
      </c>
      <c r="C841" s="4">
        <v>4.72916666666789</v>
      </c>
      <c r="D841">
        <v>1.236081240995998</v>
      </c>
      <c r="E841" s="6">
        <v>161.21043043675098</v>
      </c>
      <c r="F841" s="7">
        <v>199.26918891575818</v>
      </c>
      <c r="G841" s="7">
        <v>165.82470810143946</v>
      </c>
      <c r="H841" s="7">
        <v>152.83878022785422</v>
      </c>
      <c r="I841" s="7">
        <v>156.81948874565376</v>
      </c>
    </row>
    <row r="842" spans="1:9" x14ac:dyDescent="0.25">
      <c r="A842" s="13"/>
      <c r="B842" s="5">
        <f t="shared" si="20"/>
        <v>43109</v>
      </c>
      <c r="C842" s="4">
        <v>4.7395833333345596</v>
      </c>
      <c r="D842">
        <v>1.236081240995998</v>
      </c>
      <c r="E842" s="6">
        <v>165.16759074018339</v>
      </c>
      <c r="F842" s="7">
        <v>204.16056053444498</v>
      </c>
      <c r="G842" s="7">
        <v>163.42422683392292</v>
      </c>
      <c r="H842" s="7">
        <v>152.41862680944476</v>
      </c>
      <c r="I842" s="7">
        <v>168.74640488382073</v>
      </c>
    </row>
    <row r="843" spans="1:9" x14ac:dyDescent="0.25">
      <c r="A843" s="13"/>
      <c r="B843" s="5">
        <f t="shared" si="20"/>
        <v>43109</v>
      </c>
      <c r="C843" s="4">
        <v>4.7500000000012301</v>
      </c>
      <c r="D843">
        <v>1.236081240995998</v>
      </c>
      <c r="E843" s="6">
        <v>168.11690702727998</v>
      </c>
      <c r="F843" s="7">
        <v>207.80615507068904</v>
      </c>
      <c r="G843" s="7">
        <v>161.34611120885779</v>
      </c>
      <c r="H843" s="7">
        <v>154.84815063584261</v>
      </c>
      <c r="I843" s="7">
        <v>190.31946220350355</v>
      </c>
    </row>
    <row r="844" spans="1:9" x14ac:dyDescent="0.25">
      <c r="A844" s="13"/>
      <c r="B844" s="5">
        <f t="shared" si="20"/>
        <v>43109</v>
      </c>
      <c r="C844" s="4">
        <v>4.7604166666678998</v>
      </c>
      <c r="D844">
        <v>1.236081240995998</v>
      </c>
      <c r="E844" s="6">
        <v>170.09293615475815</v>
      </c>
      <c r="F844" s="7">
        <v>210.24868760682651</v>
      </c>
      <c r="G844" s="7">
        <v>158.25546109439247</v>
      </c>
      <c r="H844" s="7">
        <v>154.58326441369746</v>
      </c>
      <c r="I844" s="7">
        <v>206.17158457384784</v>
      </c>
    </row>
    <row r="845" spans="1:9" x14ac:dyDescent="0.25">
      <c r="A845" s="13"/>
      <c r="B845" s="5">
        <f t="shared" si="20"/>
        <v>43109</v>
      </c>
      <c r="C845" s="4">
        <v>4.7708333333345703</v>
      </c>
      <c r="D845">
        <v>1.236081240995998</v>
      </c>
      <c r="E845" s="6">
        <v>172.49101498432319</v>
      </c>
      <c r="F845" s="7">
        <v>213.2129078624815</v>
      </c>
      <c r="G845" s="7">
        <v>156.22013552002153</v>
      </c>
      <c r="H845" s="7">
        <v>157.95870438484792</v>
      </c>
      <c r="I845" s="7">
        <v>223.11798306882784</v>
      </c>
    </row>
    <row r="846" spans="1:9" x14ac:dyDescent="0.25">
      <c r="A846" s="13"/>
      <c r="B846" s="5">
        <f t="shared" si="20"/>
        <v>43109</v>
      </c>
      <c r="C846" s="4">
        <v>4.7812500000012399</v>
      </c>
      <c r="D846">
        <v>1.236081240995998</v>
      </c>
      <c r="E846" s="6">
        <v>175.81446892963322</v>
      </c>
      <c r="F846" s="7">
        <v>217.32096693959338</v>
      </c>
      <c r="G846" s="7">
        <v>153.1933792151741</v>
      </c>
      <c r="H846" s="7">
        <v>158.84017605376505</v>
      </c>
      <c r="I846" s="7">
        <v>226.49824530309834</v>
      </c>
    </row>
    <row r="847" spans="1:9" x14ac:dyDescent="0.25">
      <c r="A847" s="13"/>
      <c r="B847" s="5">
        <f t="shared" si="20"/>
        <v>43109</v>
      </c>
      <c r="C847" s="4">
        <v>4.7916666666679104</v>
      </c>
      <c r="D847">
        <v>1.236081240995998</v>
      </c>
      <c r="E847" s="6">
        <v>175.83616850516964</v>
      </c>
      <c r="F847" s="7">
        <v>217.34778937785151</v>
      </c>
      <c r="G847" s="7">
        <v>148.20599411677972</v>
      </c>
      <c r="H847" s="7">
        <v>160.67382930258543</v>
      </c>
      <c r="I847" s="7">
        <v>226.9064232859688</v>
      </c>
    </row>
    <row r="848" spans="1:9" x14ac:dyDescent="0.25">
      <c r="A848" s="13"/>
      <c r="B848" s="5">
        <f t="shared" si="20"/>
        <v>43109</v>
      </c>
      <c r="C848" s="4">
        <v>4.80208333333458</v>
      </c>
      <c r="D848">
        <v>1.236081240995998</v>
      </c>
      <c r="E848" s="6">
        <v>175.24702869918082</v>
      </c>
      <c r="F848" s="7">
        <v>216.61956471534469</v>
      </c>
      <c r="G848" s="7">
        <v>140.90367169504589</v>
      </c>
      <c r="H848" s="7">
        <v>159.56727157485057</v>
      </c>
      <c r="I848" s="7">
        <v>227.53816283193024</v>
      </c>
    </row>
    <row r="849" spans="1:9" x14ac:dyDescent="0.25">
      <c r="A849" s="13"/>
      <c r="B849" s="5">
        <f t="shared" si="20"/>
        <v>43109</v>
      </c>
      <c r="C849" s="4">
        <v>4.8125000000012497</v>
      </c>
      <c r="D849">
        <v>1.236081240995998</v>
      </c>
      <c r="E849" s="6">
        <v>176.19174875144935</v>
      </c>
      <c r="F849" s="7">
        <v>217.78731544994659</v>
      </c>
      <c r="G849" s="7">
        <v>135.12035790700972</v>
      </c>
      <c r="H849" s="7">
        <v>156.1099956285002</v>
      </c>
      <c r="I849" s="7">
        <v>227.51846125355149</v>
      </c>
    </row>
    <row r="850" spans="1:9" x14ac:dyDescent="0.25">
      <c r="A850" s="13"/>
      <c r="B850" s="5">
        <f t="shared" si="20"/>
        <v>43109</v>
      </c>
      <c r="C850" s="4">
        <v>4.8229166666679202</v>
      </c>
      <c r="D850">
        <v>1.236081240995998</v>
      </c>
      <c r="E850" s="6">
        <v>177.2029045368096</v>
      </c>
      <c r="F850" s="7">
        <v>219.03718614795497</v>
      </c>
      <c r="G850" s="7">
        <v>130.66384905298932</v>
      </c>
      <c r="H850" s="7">
        <v>151.46844005418589</v>
      </c>
      <c r="I850" s="7">
        <v>227.61958922236263</v>
      </c>
    </row>
    <row r="851" spans="1:9" x14ac:dyDescent="0.25">
      <c r="A851" s="13"/>
      <c r="B851" s="5">
        <f t="shared" si="20"/>
        <v>43109</v>
      </c>
      <c r="C851" s="4">
        <v>4.8333333333345898</v>
      </c>
      <c r="D851">
        <v>1.236081240995998</v>
      </c>
      <c r="E851" s="6">
        <v>179.68504021012455</v>
      </c>
      <c r="F851" s="7">
        <v>222.10530749134657</v>
      </c>
      <c r="G851" s="7">
        <v>127.28920011459942</v>
      </c>
      <c r="H851" s="7">
        <v>147.117474639688</v>
      </c>
      <c r="I851" s="7">
        <v>227.6415378667084</v>
      </c>
    </row>
    <row r="852" spans="1:9" x14ac:dyDescent="0.25">
      <c r="A852" s="13"/>
      <c r="B852" s="5">
        <f t="shared" si="20"/>
        <v>43109</v>
      </c>
      <c r="C852" s="4">
        <v>4.8437500000012603</v>
      </c>
      <c r="D852">
        <v>1.236081240995998</v>
      </c>
      <c r="E852" s="6">
        <v>179.92330111310281</v>
      </c>
      <c r="F852" s="7">
        <v>222.39981732398076</v>
      </c>
      <c r="G852" s="7">
        <v>123.34891178202264</v>
      </c>
      <c r="H852" s="7">
        <v>139.00795455156253</v>
      </c>
      <c r="I852" s="7">
        <v>227.99527425133829</v>
      </c>
    </row>
    <row r="853" spans="1:9" x14ac:dyDescent="0.25">
      <c r="A853" s="13"/>
      <c r="B853" s="5">
        <f t="shared" si="20"/>
        <v>43109</v>
      </c>
      <c r="C853" s="4">
        <v>4.85416666666793</v>
      </c>
      <c r="D853">
        <v>1.236081240995998</v>
      </c>
      <c r="E853" s="6">
        <v>177.47989101923957</v>
      </c>
      <c r="F853" s="7">
        <v>219.37956394289614</v>
      </c>
      <c r="G853" s="7">
        <v>120.88328727236866</v>
      </c>
      <c r="H853" s="7">
        <v>131.15169691864031</v>
      </c>
      <c r="I853" s="7">
        <v>228.45479374143997</v>
      </c>
    </row>
    <row r="854" spans="1:9" x14ac:dyDescent="0.25">
      <c r="A854" s="13"/>
      <c r="B854" s="5">
        <f t="shared" si="20"/>
        <v>43109</v>
      </c>
      <c r="C854" s="4">
        <v>4.8645833333345996</v>
      </c>
      <c r="D854">
        <v>1.236081240995998</v>
      </c>
      <c r="E854" s="6">
        <v>174.11490953356321</v>
      </c>
      <c r="F854" s="7">
        <v>215.22017345215275</v>
      </c>
      <c r="G854" s="7">
        <v>115.94522864495568</v>
      </c>
      <c r="H854" s="7">
        <v>125.55909565048782</v>
      </c>
      <c r="I854" s="7">
        <v>228.85736355967165</v>
      </c>
    </row>
    <row r="855" spans="1:9" x14ac:dyDescent="0.25">
      <c r="A855" s="13"/>
      <c r="B855" s="5">
        <f t="shared" si="20"/>
        <v>43109</v>
      </c>
      <c r="C855" s="4">
        <v>4.8750000000012701</v>
      </c>
      <c r="D855">
        <v>1.236081240995998</v>
      </c>
      <c r="E855" s="6">
        <v>172.92458793664235</v>
      </c>
      <c r="F855" s="7">
        <v>213.74883925544648</v>
      </c>
      <c r="G855" s="7">
        <v>108.43151509680884</v>
      </c>
      <c r="H855" s="7">
        <v>118.92456174836148</v>
      </c>
      <c r="I855" s="7">
        <v>229.59986735733636</v>
      </c>
    </row>
    <row r="856" spans="1:9" x14ac:dyDescent="0.25">
      <c r="A856" s="13"/>
      <c r="B856" s="5">
        <f t="shared" si="20"/>
        <v>43109</v>
      </c>
      <c r="C856" s="4">
        <v>4.8854166666679397</v>
      </c>
      <c r="D856">
        <v>1.236081240995998</v>
      </c>
      <c r="E856" s="6">
        <v>179.81016239467044</v>
      </c>
      <c r="F856" s="7">
        <v>222.25996867649619</v>
      </c>
      <c r="G856" s="7">
        <v>87.976042917101552</v>
      </c>
      <c r="H856" s="7">
        <v>98.271299321398487</v>
      </c>
      <c r="I856" s="7">
        <v>233.06698814151108</v>
      </c>
    </row>
    <row r="857" spans="1:9" x14ac:dyDescent="0.25">
      <c r="A857" s="13"/>
      <c r="B857" s="5">
        <f t="shared" si="20"/>
        <v>43109</v>
      </c>
      <c r="C857" s="4">
        <v>4.8958333333346102</v>
      </c>
      <c r="D857">
        <v>1.236081240995998</v>
      </c>
      <c r="E857" s="6">
        <v>186.16332658882419</v>
      </c>
      <c r="F857" s="7">
        <v>230.11299575785708</v>
      </c>
      <c r="G857" s="7">
        <v>80.33249284108561</v>
      </c>
      <c r="H857" s="7">
        <v>91.547724795708717</v>
      </c>
      <c r="I857" s="7">
        <v>236.88821032103127</v>
      </c>
    </row>
    <row r="858" spans="1:9" x14ac:dyDescent="0.25">
      <c r="A858" s="13"/>
      <c r="B858" s="5">
        <f t="shared" si="20"/>
        <v>43109</v>
      </c>
      <c r="C858" s="4">
        <v>4.9062500000012799</v>
      </c>
      <c r="D858">
        <v>1.236081240995998</v>
      </c>
      <c r="E858" s="6">
        <v>186.53710222376904</v>
      </c>
      <c r="F858" s="7">
        <v>230.57501280855377</v>
      </c>
      <c r="G858" s="7">
        <v>77.744198966311401</v>
      </c>
      <c r="H858" s="7">
        <v>87.92366224317577</v>
      </c>
      <c r="I858" s="7">
        <v>237.61695071464402</v>
      </c>
    </row>
    <row r="859" spans="1:9" x14ac:dyDescent="0.25">
      <c r="A859" s="13"/>
      <c r="B859" s="5">
        <f t="shared" si="20"/>
        <v>43109</v>
      </c>
      <c r="C859" s="4">
        <v>4.9166666666679504</v>
      </c>
      <c r="D859">
        <v>1.236081240995998</v>
      </c>
      <c r="E859" s="6">
        <v>185.19876865328004</v>
      </c>
      <c r="F859" s="7">
        <v>228.92072378787714</v>
      </c>
      <c r="G859" s="7">
        <v>77.120551352992706</v>
      </c>
      <c r="H859" s="7">
        <v>85.227682825546324</v>
      </c>
      <c r="I859" s="7">
        <v>236.73307076660339</v>
      </c>
    </row>
    <row r="860" spans="1:9" x14ac:dyDescent="0.25">
      <c r="A860" s="13"/>
      <c r="B860" s="5">
        <f t="shared" si="20"/>
        <v>43109</v>
      </c>
      <c r="C860" s="4">
        <v>4.92708333333462</v>
      </c>
      <c r="D860">
        <v>1.236081240995998</v>
      </c>
      <c r="E860" s="6">
        <v>182.01954477818683</v>
      </c>
      <c r="F860" s="7">
        <v>224.99094479494781</v>
      </c>
      <c r="G860" s="7">
        <v>75.259407117265638</v>
      </c>
      <c r="H860" s="7">
        <v>70.640308865109787</v>
      </c>
      <c r="I860" s="7">
        <v>238.15867361798922</v>
      </c>
    </row>
    <row r="861" spans="1:9" x14ac:dyDescent="0.25">
      <c r="A861" s="13"/>
      <c r="B861" s="5">
        <f t="shared" si="20"/>
        <v>43109</v>
      </c>
      <c r="C861" s="4">
        <v>4.9375000000012896</v>
      </c>
      <c r="D861">
        <v>1.236081240995998</v>
      </c>
      <c r="E861" s="6">
        <v>174.6562642517838</v>
      </c>
      <c r="F861" s="7">
        <v>215.88933186406987</v>
      </c>
      <c r="G861" s="7">
        <v>73.492890320656983</v>
      </c>
      <c r="H861" s="7">
        <v>65.267487502495626</v>
      </c>
      <c r="I861" s="7">
        <v>237.9453823564032</v>
      </c>
    </row>
    <row r="862" spans="1:9" x14ac:dyDescent="0.25">
      <c r="A862" s="13"/>
      <c r="B862" s="5">
        <f t="shared" si="20"/>
        <v>43109</v>
      </c>
      <c r="C862" s="4">
        <v>4.9479166666679602</v>
      </c>
      <c r="D862">
        <v>1.236081240995998</v>
      </c>
      <c r="E862" s="6">
        <v>167.85402259096836</v>
      </c>
      <c r="F862" s="7">
        <v>207.48120855041446</v>
      </c>
      <c r="G862" s="7">
        <v>72.485638801556561</v>
      </c>
      <c r="H862" s="7">
        <v>63.412473173680446</v>
      </c>
      <c r="I862" s="7">
        <v>237.10167458769618</v>
      </c>
    </row>
    <row r="863" spans="1:9" x14ac:dyDescent="0.25">
      <c r="A863" s="13"/>
      <c r="B863" s="5">
        <f t="shared" si="20"/>
        <v>43109</v>
      </c>
      <c r="C863" s="4">
        <v>4.9583333333346298</v>
      </c>
      <c r="D863">
        <v>1.236081240995998</v>
      </c>
      <c r="E863" s="6">
        <v>158.08759986846252</v>
      </c>
      <c r="F863" s="7">
        <v>195.40911663148793</v>
      </c>
      <c r="G863" s="7">
        <v>69.6961702212608</v>
      </c>
      <c r="H863" s="7">
        <v>62.393246219813804</v>
      </c>
      <c r="I863" s="7">
        <v>236.65583549920964</v>
      </c>
    </row>
    <row r="864" spans="1:9" x14ac:dyDescent="0.25">
      <c r="A864" s="13"/>
      <c r="B864" s="5">
        <f t="shared" si="20"/>
        <v>43109</v>
      </c>
      <c r="C864" s="4">
        <v>4.9687500000013003</v>
      </c>
      <c r="D864">
        <v>1.236081240995998</v>
      </c>
      <c r="E864" s="6">
        <v>147.60083614004293</v>
      </c>
      <c r="F864" s="7">
        <v>182.44662470803121</v>
      </c>
      <c r="G864" s="7">
        <v>67.558081835256573</v>
      </c>
      <c r="H864" s="7">
        <v>61.200208629326596</v>
      </c>
      <c r="I864" s="7">
        <v>237.16108133169843</v>
      </c>
    </row>
    <row r="865" spans="1:9" x14ac:dyDescent="0.25">
      <c r="A865" s="13"/>
      <c r="B865" s="5">
        <f t="shared" si="20"/>
        <v>43109</v>
      </c>
      <c r="C865" s="4">
        <v>4.9791666666679699</v>
      </c>
      <c r="D865">
        <v>1.236081240995998</v>
      </c>
      <c r="E865" s="6">
        <v>136.91757312433029</v>
      </c>
      <c r="F865" s="7">
        <v>169.24124370168249</v>
      </c>
      <c r="G865" s="7">
        <v>66.419041298883471</v>
      </c>
      <c r="H865" s="7">
        <v>59.469648078677253</v>
      </c>
      <c r="I865" s="7">
        <v>238.08572047630574</v>
      </c>
    </row>
    <row r="866" spans="1:9" ht="15.75" thickBot="1" x14ac:dyDescent="0.3">
      <c r="A866" s="13"/>
      <c r="B866" s="5">
        <f t="shared" si="20"/>
        <v>43109</v>
      </c>
      <c r="C866" s="4">
        <v>4.9895833333346404</v>
      </c>
      <c r="D866">
        <v>1.236081240995998</v>
      </c>
      <c r="E866" s="6">
        <v>126.57809831478623</v>
      </c>
      <c r="F866" s="7">
        <v>156.46081284785441</v>
      </c>
      <c r="G866" s="7">
        <v>64.663946163538881</v>
      </c>
      <c r="H866" s="7">
        <v>58.502864542926353</v>
      </c>
      <c r="I866" s="7">
        <v>239.61802446011393</v>
      </c>
    </row>
    <row r="867" spans="1:9" x14ac:dyDescent="0.25">
      <c r="A867" s="12">
        <f t="shared" ref="A867" si="21">A771+1</f>
        <v>10</v>
      </c>
      <c r="B867" s="5">
        <f t="shared" si="20"/>
        <v>43110</v>
      </c>
      <c r="C867" s="4">
        <v>5.0000000000013101</v>
      </c>
      <c r="D867">
        <v>1.2344913621978999</v>
      </c>
      <c r="E867" s="6">
        <v>114.13532286603153</v>
      </c>
      <c r="F867" s="7">
        <v>140.89907019978438</v>
      </c>
      <c r="G867" s="7">
        <v>63.380357131815494</v>
      </c>
      <c r="H867" s="7">
        <v>58.938695597273373</v>
      </c>
      <c r="I867" s="7">
        <v>240.73194916157246</v>
      </c>
    </row>
    <row r="868" spans="1:9" x14ac:dyDescent="0.25">
      <c r="A868" s="13"/>
      <c r="B868" s="5">
        <f t="shared" ref="B868:B931" si="22">DATE(YEAR(B772),MONTH(B772),DAY(B772)+1)</f>
        <v>43110</v>
      </c>
      <c r="C868" s="4">
        <v>5.0104166666679797</v>
      </c>
      <c r="D868">
        <v>1.2344913621978999</v>
      </c>
      <c r="E868" s="6">
        <v>105.0033692301236</v>
      </c>
      <c r="F868" s="7">
        <v>129.62575231626434</v>
      </c>
      <c r="G868" s="7">
        <v>62.031833766285928</v>
      </c>
      <c r="H868" s="7">
        <v>58.463883180861444</v>
      </c>
      <c r="I868" s="7">
        <v>241.48032713168507</v>
      </c>
    </row>
    <row r="869" spans="1:9" x14ac:dyDescent="0.25">
      <c r="A869" s="13"/>
      <c r="B869" s="5">
        <f t="shared" si="22"/>
        <v>43110</v>
      </c>
      <c r="C869" s="4">
        <v>5.0208333333346502</v>
      </c>
      <c r="D869">
        <v>1.2344913621978999</v>
      </c>
      <c r="E869" s="6">
        <v>97.401722665217719</v>
      </c>
      <c r="F869" s="7">
        <v>120.24158529340669</v>
      </c>
      <c r="G869" s="7">
        <v>61.102738067878782</v>
      </c>
      <c r="H869" s="7">
        <v>58.557615856757437</v>
      </c>
      <c r="I869" s="7">
        <v>241.51630018774512</v>
      </c>
    </row>
    <row r="870" spans="1:9" x14ac:dyDescent="0.25">
      <c r="A870" s="13"/>
      <c r="B870" s="5">
        <f t="shared" si="22"/>
        <v>43110</v>
      </c>
      <c r="C870" s="4">
        <v>5.0312500000013198</v>
      </c>
      <c r="D870">
        <v>1.2344913621978999</v>
      </c>
      <c r="E870" s="6">
        <v>90.064445327947055</v>
      </c>
      <c r="F870" s="7">
        <v>111.18377979849564</v>
      </c>
      <c r="G870" s="7">
        <v>59.899253328784347</v>
      </c>
      <c r="H870" s="7">
        <v>57.867538982945874</v>
      </c>
      <c r="I870" s="7">
        <v>241.89123319464366</v>
      </c>
    </row>
    <row r="871" spans="1:9" x14ac:dyDescent="0.25">
      <c r="A871" s="13"/>
      <c r="B871" s="5">
        <f t="shared" si="22"/>
        <v>43110</v>
      </c>
      <c r="C871" s="4">
        <v>5.0416666666679903</v>
      </c>
      <c r="D871">
        <v>1.2344913621978999</v>
      </c>
      <c r="E871" s="6">
        <v>83.832536116354703</v>
      </c>
      <c r="F871" s="7">
        <v>103.49054170678336</v>
      </c>
      <c r="G871" s="7">
        <v>59.293796810155655</v>
      </c>
      <c r="H871" s="7">
        <v>57.984559330042501</v>
      </c>
      <c r="I871" s="7">
        <v>242.52029366195544</v>
      </c>
    </row>
    <row r="872" spans="1:9" x14ac:dyDescent="0.25">
      <c r="A872" s="13"/>
      <c r="B872" s="5">
        <f t="shared" si="22"/>
        <v>43110</v>
      </c>
      <c r="C872" s="4">
        <v>5.05208333333466</v>
      </c>
      <c r="D872">
        <v>1.2344913621978999</v>
      </c>
      <c r="E872" s="6">
        <v>78.68286025580916</v>
      </c>
      <c r="F872" s="7">
        <v>97.133311338820846</v>
      </c>
      <c r="G872" s="7">
        <v>58.773832008621291</v>
      </c>
      <c r="H872" s="7">
        <v>57.694482927880941</v>
      </c>
      <c r="I872" s="7">
        <v>243.09970167162135</v>
      </c>
    </row>
    <row r="873" spans="1:9" x14ac:dyDescent="0.25">
      <c r="A873" s="13"/>
      <c r="B873" s="5">
        <f t="shared" si="22"/>
        <v>43110</v>
      </c>
      <c r="C873" s="4">
        <v>5.0625000000013296</v>
      </c>
      <c r="D873">
        <v>1.2344913621978999</v>
      </c>
      <c r="E873" s="6">
        <v>75.176128311344854</v>
      </c>
      <c r="F873" s="7">
        <v>92.804281043836212</v>
      </c>
      <c r="G873" s="7">
        <v>58.800182580633589</v>
      </c>
      <c r="H873" s="7">
        <v>57.161555690491063</v>
      </c>
      <c r="I873" s="7">
        <v>242.77365209979251</v>
      </c>
    </row>
    <row r="874" spans="1:9" x14ac:dyDescent="0.25">
      <c r="A874" s="13"/>
      <c r="B874" s="5">
        <f t="shared" si="22"/>
        <v>43110</v>
      </c>
      <c r="C874" s="4">
        <v>5.0729166666680001</v>
      </c>
      <c r="D874">
        <v>1.2344913621978999</v>
      </c>
      <c r="E874" s="6">
        <v>71.664624602646825</v>
      </c>
      <c r="F874" s="7">
        <v>88.469360047122606</v>
      </c>
      <c r="G874" s="7">
        <v>58.153747889337502</v>
      </c>
      <c r="H874" s="7">
        <v>57.150249008351771</v>
      </c>
      <c r="I874" s="7">
        <v>242.75442353530005</v>
      </c>
    </row>
    <row r="875" spans="1:9" x14ac:dyDescent="0.25">
      <c r="A875" s="13"/>
      <c r="B875" s="5">
        <f t="shared" si="22"/>
        <v>43110</v>
      </c>
      <c r="C875" s="4">
        <v>5.0833333333346697</v>
      </c>
      <c r="D875">
        <v>1.2344913621978999</v>
      </c>
      <c r="E875" s="6">
        <v>69.268704026869486</v>
      </c>
      <c r="F875" s="7">
        <v>85.511616791813267</v>
      </c>
      <c r="G875" s="7">
        <v>57.460453452355871</v>
      </c>
      <c r="H875" s="7">
        <v>56.976125300660257</v>
      </c>
      <c r="I875" s="7">
        <v>242.67588522965306</v>
      </c>
    </row>
    <row r="876" spans="1:9" x14ac:dyDescent="0.25">
      <c r="A876" s="13"/>
      <c r="B876" s="5">
        <f t="shared" si="22"/>
        <v>43110</v>
      </c>
      <c r="C876" s="4">
        <v>5.0937500000013403</v>
      </c>
      <c r="D876">
        <v>1.2344913621978999</v>
      </c>
      <c r="E876" s="6">
        <v>67.085984409125558</v>
      </c>
      <c r="F876" s="7">
        <v>82.817068277608485</v>
      </c>
      <c r="G876" s="7">
        <v>56.716249662036866</v>
      </c>
      <c r="H876" s="7">
        <v>56.655231466668553</v>
      </c>
      <c r="I876" s="7">
        <v>242.98399427480231</v>
      </c>
    </row>
    <row r="877" spans="1:9" x14ac:dyDescent="0.25">
      <c r="A877" s="13"/>
      <c r="B877" s="5">
        <f t="shared" si="22"/>
        <v>43110</v>
      </c>
      <c r="C877" s="4">
        <v>5.1041666666680099</v>
      </c>
      <c r="D877">
        <v>1.2344913621978999</v>
      </c>
      <c r="E877" s="6">
        <v>66.03661186057883</v>
      </c>
      <c r="F877" s="7">
        <v>81.521626930699952</v>
      </c>
      <c r="G877" s="7">
        <v>56.453872850396181</v>
      </c>
      <c r="H877" s="7">
        <v>56.426308280365824</v>
      </c>
      <c r="I877" s="7">
        <v>242.67797929112837</v>
      </c>
    </row>
    <row r="878" spans="1:9" x14ac:dyDescent="0.25">
      <c r="A878" s="13"/>
      <c r="B878" s="5">
        <f t="shared" si="22"/>
        <v>43110</v>
      </c>
      <c r="C878" s="4">
        <v>5.1145833333346804</v>
      </c>
      <c r="D878">
        <v>1.2344913621978999</v>
      </c>
      <c r="E878" s="6">
        <v>64.512652594834691</v>
      </c>
      <c r="F878" s="7">
        <v>79.640312380797354</v>
      </c>
      <c r="G878" s="7">
        <v>56.040688328403654</v>
      </c>
      <c r="H878" s="7">
        <v>57.831812757272509</v>
      </c>
      <c r="I878" s="7">
        <v>242.64436030417664</v>
      </c>
    </row>
    <row r="879" spans="1:9" x14ac:dyDescent="0.25">
      <c r="A879" s="13"/>
      <c r="B879" s="5">
        <f t="shared" si="22"/>
        <v>43110</v>
      </c>
      <c r="C879" s="4">
        <v>5.12500000000135</v>
      </c>
      <c r="D879">
        <v>1.2344913621978999</v>
      </c>
      <c r="E879" s="6">
        <v>64.067591106843238</v>
      </c>
      <c r="F879" s="7">
        <v>79.090887818224971</v>
      </c>
      <c r="G879" s="7">
        <v>56.968048480674291</v>
      </c>
      <c r="H879" s="7">
        <v>56.927639421979855</v>
      </c>
      <c r="I879" s="7">
        <v>242.03643945746015</v>
      </c>
    </row>
    <row r="880" spans="1:9" x14ac:dyDescent="0.25">
      <c r="A880" s="13"/>
      <c r="B880" s="5">
        <f t="shared" si="22"/>
        <v>43110</v>
      </c>
      <c r="C880" s="4">
        <v>5.1354166666680197</v>
      </c>
      <c r="D880">
        <v>1.2344913621978999</v>
      </c>
      <c r="E880" s="6">
        <v>63.130100609656736</v>
      </c>
      <c r="F880" s="7">
        <v>77.933563897305618</v>
      </c>
      <c r="G880" s="7">
        <v>57.510643678937612</v>
      </c>
      <c r="H880" s="7">
        <v>56.416402390582441</v>
      </c>
      <c r="I880" s="7">
        <v>242.25675092513819</v>
      </c>
    </row>
    <row r="881" spans="1:9" x14ac:dyDescent="0.25">
      <c r="A881" s="13"/>
      <c r="B881" s="5">
        <f t="shared" si="22"/>
        <v>43110</v>
      </c>
      <c r="C881" s="4">
        <v>5.1458333333346902</v>
      </c>
      <c r="D881">
        <v>1.2344913621978999</v>
      </c>
      <c r="E881" s="6">
        <v>62.8037936640618</v>
      </c>
      <c r="F881" s="7">
        <v>77.530740791543479</v>
      </c>
      <c r="G881" s="7">
        <v>57.106309638747668</v>
      </c>
      <c r="H881" s="7">
        <v>56.98878059664365</v>
      </c>
      <c r="I881" s="7">
        <v>242.16275216561903</v>
      </c>
    </row>
    <row r="882" spans="1:9" x14ac:dyDescent="0.25">
      <c r="A882" s="13"/>
      <c r="B882" s="5">
        <f t="shared" si="22"/>
        <v>43110</v>
      </c>
      <c r="C882" s="4">
        <v>5.1562500000013598</v>
      </c>
      <c r="D882">
        <v>1.2344913621978999</v>
      </c>
      <c r="E882" s="6">
        <v>62.267439826170971</v>
      </c>
      <c r="F882" s="7">
        <v>76.868616611585566</v>
      </c>
      <c r="G882" s="7">
        <v>57.520317741661451</v>
      </c>
      <c r="H882" s="7">
        <v>55.328845668615195</v>
      </c>
      <c r="I882" s="7">
        <v>242.07504659084876</v>
      </c>
    </row>
    <row r="883" spans="1:9" x14ac:dyDescent="0.25">
      <c r="A883" s="13"/>
      <c r="B883" s="5">
        <f t="shared" si="22"/>
        <v>43110</v>
      </c>
      <c r="C883" s="4">
        <v>5.1666666666680303</v>
      </c>
      <c r="D883">
        <v>1.2344913621978999</v>
      </c>
      <c r="E883" s="6">
        <v>62.024897130177344</v>
      </c>
      <c r="F883" s="7">
        <v>76.569199748417248</v>
      </c>
      <c r="G883" s="7">
        <v>57.592833037411104</v>
      </c>
      <c r="H883" s="7">
        <v>55.321990214907743</v>
      </c>
      <c r="I883" s="7">
        <v>241.73721067300849</v>
      </c>
    </row>
    <row r="884" spans="1:9" x14ac:dyDescent="0.25">
      <c r="A884" s="13"/>
      <c r="B884" s="5">
        <f t="shared" si="22"/>
        <v>43110</v>
      </c>
      <c r="C884" s="4">
        <v>5.1770833333346999</v>
      </c>
      <c r="D884">
        <v>1.2344913621978999</v>
      </c>
      <c r="E884" s="6">
        <v>63.064857073740036</v>
      </c>
      <c r="F884" s="7">
        <v>77.853021315777198</v>
      </c>
      <c r="G884" s="7">
        <v>57.094558545115106</v>
      </c>
      <c r="H884" s="7">
        <v>56.61828105283314</v>
      </c>
      <c r="I884" s="7">
        <v>241.87340567128155</v>
      </c>
    </row>
    <row r="885" spans="1:9" x14ac:dyDescent="0.25">
      <c r="A885" s="13"/>
      <c r="B885" s="5">
        <f t="shared" si="22"/>
        <v>43110</v>
      </c>
      <c r="C885" s="4">
        <v>5.1875000000013696</v>
      </c>
      <c r="D885">
        <v>1.2344913621978999</v>
      </c>
      <c r="E885" s="6">
        <v>63.005000245691434</v>
      </c>
      <c r="F885" s="7">
        <v>77.779128578582643</v>
      </c>
      <c r="G885" s="7">
        <v>57.797514992416843</v>
      </c>
      <c r="H885" s="7">
        <v>57.075252431932611</v>
      </c>
      <c r="I885" s="7">
        <v>241.85483912622394</v>
      </c>
    </row>
    <row r="886" spans="1:9" x14ac:dyDescent="0.25">
      <c r="A886" s="13"/>
      <c r="B886" s="5">
        <f t="shared" si="22"/>
        <v>43110</v>
      </c>
      <c r="C886" s="4">
        <v>5.1979166666680401</v>
      </c>
      <c r="D886">
        <v>1.2344913621978999</v>
      </c>
      <c r="E886" s="6">
        <v>64.831403668483532</v>
      </c>
      <c r="F886" s="7">
        <v>80.033807827908163</v>
      </c>
      <c r="G886" s="7">
        <v>57.732701182647908</v>
      </c>
      <c r="H886" s="7">
        <v>56.878832444765145</v>
      </c>
      <c r="I886" s="7">
        <v>242.22568601316635</v>
      </c>
    </row>
    <row r="887" spans="1:9" x14ac:dyDescent="0.25">
      <c r="A887" s="13"/>
      <c r="B887" s="5">
        <f t="shared" si="22"/>
        <v>43110</v>
      </c>
      <c r="C887" s="4">
        <v>5.2083333333347097</v>
      </c>
      <c r="D887">
        <v>1.2344913621978999</v>
      </c>
      <c r="E887" s="6">
        <v>66.155892080598264</v>
      </c>
      <c r="F887" s="7">
        <v>81.668877331995006</v>
      </c>
      <c r="G887" s="7">
        <v>55.952878532326075</v>
      </c>
      <c r="H887" s="7">
        <v>57.459302333890889</v>
      </c>
      <c r="I887" s="7">
        <v>241.54632906930223</v>
      </c>
    </row>
    <row r="888" spans="1:9" x14ac:dyDescent="0.25">
      <c r="A888" s="13"/>
      <c r="B888" s="5">
        <f t="shared" si="22"/>
        <v>43110</v>
      </c>
      <c r="C888" s="4">
        <v>5.2187500000013802</v>
      </c>
      <c r="D888">
        <v>1.2344913621978999</v>
      </c>
      <c r="E888" s="6">
        <v>69.251857546821668</v>
      </c>
      <c r="F888" s="7">
        <v>85.490819957710798</v>
      </c>
      <c r="G888" s="7">
        <v>55.757898762319535</v>
      </c>
      <c r="H888" s="7">
        <v>60.126142059531944</v>
      </c>
      <c r="I888" s="7">
        <v>240.09701252175404</v>
      </c>
    </row>
    <row r="889" spans="1:9" x14ac:dyDescent="0.25">
      <c r="A889" s="13"/>
      <c r="B889" s="5">
        <f t="shared" si="22"/>
        <v>43110</v>
      </c>
      <c r="C889" s="4">
        <v>5.2291666666680499</v>
      </c>
      <c r="D889">
        <v>1.2344913621978999</v>
      </c>
      <c r="E889" s="6">
        <v>72.495432297717187</v>
      </c>
      <c r="F889" s="7">
        <v>89.494984970334514</v>
      </c>
      <c r="G889" s="7">
        <v>56.467174686641449</v>
      </c>
      <c r="H889" s="7">
        <v>61.45699112721217</v>
      </c>
      <c r="I889" s="7">
        <v>239.97100982269606</v>
      </c>
    </row>
    <row r="890" spans="1:9" x14ac:dyDescent="0.25">
      <c r="A890" s="13"/>
      <c r="B890" s="5">
        <f t="shared" si="22"/>
        <v>43110</v>
      </c>
      <c r="C890" s="4">
        <v>5.2395833333347204</v>
      </c>
      <c r="D890">
        <v>1.2344913621978999</v>
      </c>
      <c r="E890" s="6">
        <v>79.395871530339122</v>
      </c>
      <c r="F890" s="7">
        <v>98.013517598377803</v>
      </c>
      <c r="G890" s="7">
        <v>57.106165009902966</v>
      </c>
      <c r="H890" s="7">
        <v>59.925628066052056</v>
      </c>
      <c r="I890" s="7">
        <v>238.76513642190199</v>
      </c>
    </row>
    <row r="891" spans="1:9" x14ac:dyDescent="0.25">
      <c r="A891" s="13"/>
      <c r="B891" s="5">
        <f t="shared" si="22"/>
        <v>43110</v>
      </c>
      <c r="C891" s="4">
        <v>5.25000000000139</v>
      </c>
      <c r="D891">
        <v>1.2344913621978999</v>
      </c>
      <c r="E891" s="6">
        <v>84.554003857701716</v>
      </c>
      <c r="F891" s="7">
        <v>104.38118740158068</v>
      </c>
      <c r="G891" s="7">
        <v>59.699034780625027</v>
      </c>
      <c r="H891" s="7">
        <v>60.13378821838014</v>
      </c>
      <c r="I891" s="7">
        <v>235.36018646287457</v>
      </c>
    </row>
    <row r="892" spans="1:9" x14ac:dyDescent="0.25">
      <c r="A892" s="13"/>
      <c r="B892" s="5">
        <f t="shared" si="22"/>
        <v>43110</v>
      </c>
      <c r="C892" s="4">
        <v>5.2604166666680596</v>
      </c>
      <c r="D892">
        <v>1.2344913621978999</v>
      </c>
      <c r="E892" s="6">
        <v>91.12894053067626</v>
      </c>
      <c r="F892" s="7">
        <v>112.49788993136595</v>
      </c>
      <c r="G892" s="7">
        <v>67.751980906395715</v>
      </c>
      <c r="H892" s="7">
        <v>61.26942141839654</v>
      </c>
      <c r="I892" s="7">
        <v>222.02912110313542</v>
      </c>
    </row>
    <row r="893" spans="1:9" x14ac:dyDescent="0.25">
      <c r="A893" s="13"/>
      <c r="B893" s="5">
        <f t="shared" si="22"/>
        <v>43110</v>
      </c>
      <c r="C893" s="4">
        <v>5.2708333333347301</v>
      </c>
      <c r="D893">
        <v>1.2344913621978999</v>
      </c>
      <c r="E893" s="6">
        <v>96.752249945785934</v>
      </c>
      <c r="F893" s="7">
        <v>119.43981683128496</v>
      </c>
      <c r="G893" s="7">
        <v>76.925519355903361</v>
      </c>
      <c r="H893" s="7">
        <v>62.375292798014343</v>
      </c>
      <c r="I893" s="7">
        <v>212.79845711877283</v>
      </c>
    </row>
    <row r="894" spans="1:9" x14ac:dyDescent="0.25">
      <c r="A894" s="13"/>
      <c r="B894" s="5">
        <f t="shared" si="22"/>
        <v>43110</v>
      </c>
      <c r="C894" s="4">
        <v>5.2812500000013998</v>
      </c>
      <c r="D894">
        <v>1.2344913621978999</v>
      </c>
      <c r="E894" s="6">
        <v>103.13115746579435</v>
      </c>
      <c r="F894" s="7">
        <v>127.31452306499457</v>
      </c>
      <c r="G894" s="7">
        <v>78.292169536636393</v>
      </c>
      <c r="H894" s="7">
        <v>66.902717912040814</v>
      </c>
      <c r="I894" s="7">
        <v>192.76133988964332</v>
      </c>
    </row>
    <row r="895" spans="1:9" x14ac:dyDescent="0.25">
      <c r="A895" s="13"/>
      <c r="B895" s="5">
        <f t="shared" si="22"/>
        <v>43110</v>
      </c>
      <c r="C895" s="4">
        <v>5.2916666666680703</v>
      </c>
      <c r="D895">
        <v>1.2344913621978999</v>
      </c>
      <c r="E895" s="6">
        <v>108.7341350590318</v>
      </c>
      <c r="F895" s="7">
        <v>134.23135050643458</v>
      </c>
      <c r="G895" s="7">
        <v>86.093766800175416</v>
      </c>
      <c r="H895" s="7">
        <v>79.178808567606481</v>
      </c>
      <c r="I895" s="7">
        <v>152.48981863964104</v>
      </c>
    </row>
    <row r="896" spans="1:9" x14ac:dyDescent="0.25">
      <c r="A896" s="13"/>
      <c r="B896" s="5">
        <f t="shared" si="22"/>
        <v>43110</v>
      </c>
      <c r="C896" s="4">
        <v>5.3020833333347399</v>
      </c>
      <c r="D896">
        <v>1.2344913621978999</v>
      </c>
      <c r="E896" s="6">
        <v>110.419232369404</v>
      </c>
      <c r="F896" s="7">
        <v>136.31158858055198</v>
      </c>
      <c r="G896" s="7">
        <v>108.96665789210178</v>
      </c>
      <c r="H896" s="7">
        <v>96.556950232999981</v>
      </c>
      <c r="I896" s="7">
        <v>118.11935162673457</v>
      </c>
    </row>
    <row r="897" spans="1:9" x14ac:dyDescent="0.25">
      <c r="A897" s="13"/>
      <c r="B897" s="5">
        <f t="shared" si="22"/>
        <v>43110</v>
      </c>
      <c r="C897" s="4">
        <v>5.3125000000014104</v>
      </c>
      <c r="D897">
        <v>1.2344913621978999</v>
      </c>
      <c r="E897" s="6">
        <v>113.83144747726682</v>
      </c>
      <c r="F897" s="7">
        <v>140.52393865716982</v>
      </c>
      <c r="G897" s="7">
        <v>124.0530051727425</v>
      </c>
      <c r="H897" s="7">
        <v>105.23760828409787</v>
      </c>
      <c r="I897" s="7">
        <v>61.459212256496265</v>
      </c>
    </row>
    <row r="898" spans="1:9" x14ac:dyDescent="0.25">
      <c r="A898" s="13"/>
      <c r="B898" s="5">
        <f t="shared" si="22"/>
        <v>43110</v>
      </c>
      <c r="C898" s="4">
        <v>5.3229166666680801</v>
      </c>
      <c r="D898">
        <v>1.2344913621978999</v>
      </c>
      <c r="E898" s="6">
        <v>114.28882569114779</v>
      </c>
      <c r="F898" s="7">
        <v>141.08856811146339</v>
      </c>
      <c r="G898" s="7">
        <v>135.0294064510276</v>
      </c>
      <c r="H898" s="7">
        <v>118.65018305079586</v>
      </c>
      <c r="I898" s="7">
        <v>18.629387902456287</v>
      </c>
    </row>
    <row r="899" spans="1:9" x14ac:dyDescent="0.25">
      <c r="A899" s="13"/>
      <c r="B899" s="5">
        <f t="shared" si="22"/>
        <v>43110</v>
      </c>
      <c r="C899" s="4">
        <v>5.3333333333347497</v>
      </c>
      <c r="D899">
        <v>1.2344913621978999</v>
      </c>
      <c r="E899" s="6">
        <v>113.0048918198747</v>
      </c>
      <c r="F899" s="7">
        <v>139.50356283774343</v>
      </c>
      <c r="G899" s="7">
        <v>145.99254205027864</v>
      </c>
      <c r="H899" s="7">
        <v>124.60467440830776</v>
      </c>
      <c r="I899" s="7">
        <v>4.5347511265709182</v>
      </c>
    </row>
    <row r="900" spans="1:9" x14ac:dyDescent="0.25">
      <c r="A900" s="13"/>
      <c r="B900" s="5">
        <f t="shared" si="22"/>
        <v>43110</v>
      </c>
      <c r="C900" s="4">
        <v>5.3437500000014202</v>
      </c>
      <c r="D900">
        <v>1.2344913621978999</v>
      </c>
      <c r="E900" s="6">
        <v>111.74935346684057</v>
      </c>
      <c r="F900" s="7">
        <v>137.95361158601463</v>
      </c>
      <c r="G900" s="7">
        <v>164.36486471763135</v>
      </c>
      <c r="H900" s="7">
        <v>138.29606705980817</v>
      </c>
      <c r="I900" s="7">
        <v>2.8056633657864816</v>
      </c>
    </row>
    <row r="901" spans="1:9" x14ac:dyDescent="0.25">
      <c r="A901" s="13"/>
      <c r="B901" s="5">
        <f t="shared" si="22"/>
        <v>43110</v>
      </c>
      <c r="C901" s="4">
        <v>5.3541666666680898</v>
      </c>
      <c r="D901">
        <v>1.2344913621978999</v>
      </c>
      <c r="E901" s="6">
        <v>112.77801233335499</v>
      </c>
      <c r="F901" s="7">
        <v>139.22348207137497</v>
      </c>
      <c r="G901" s="7">
        <v>174.78876773925853</v>
      </c>
      <c r="H901" s="7">
        <v>151.58284746195957</v>
      </c>
      <c r="I901" s="7">
        <v>2.5006464114116826</v>
      </c>
    </row>
    <row r="902" spans="1:9" x14ac:dyDescent="0.25">
      <c r="A902" s="13"/>
      <c r="B902" s="5">
        <f t="shared" si="22"/>
        <v>43110</v>
      </c>
      <c r="C902" s="4">
        <v>5.3645833333347603</v>
      </c>
      <c r="D902">
        <v>1.2344913621978999</v>
      </c>
      <c r="E902" s="6">
        <v>112.94287078697097</v>
      </c>
      <c r="F902" s="7">
        <v>139.42699840834919</v>
      </c>
      <c r="G902" s="7">
        <v>196.14169805759298</v>
      </c>
      <c r="H902" s="7">
        <v>165.15296922451546</v>
      </c>
      <c r="I902" s="7">
        <v>2.2365116572145709</v>
      </c>
    </row>
    <row r="903" spans="1:9" x14ac:dyDescent="0.25">
      <c r="A903" s="13"/>
      <c r="B903" s="5">
        <f t="shared" si="22"/>
        <v>43110</v>
      </c>
      <c r="C903" s="4">
        <v>5.37500000000143</v>
      </c>
      <c r="D903">
        <v>1.2344913621978999</v>
      </c>
      <c r="E903" s="6">
        <v>114.43911493985223</v>
      </c>
      <c r="F903" s="7">
        <v>141.27409889082023</v>
      </c>
      <c r="G903" s="7">
        <v>226.83336510583538</v>
      </c>
      <c r="H903" s="7">
        <v>170.57494675900037</v>
      </c>
      <c r="I903" s="7">
        <v>2.0011917489341418</v>
      </c>
    </row>
    <row r="904" spans="1:9" x14ac:dyDescent="0.25">
      <c r="A904" s="13"/>
      <c r="B904" s="5">
        <f t="shared" si="22"/>
        <v>43110</v>
      </c>
      <c r="C904" s="4">
        <v>5.3854166666680996</v>
      </c>
      <c r="D904">
        <v>1.2344913621978999</v>
      </c>
      <c r="E904" s="6">
        <v>114.62002342232505</v>
      </c>
      <c r="F904" s="7">
        <v>141.49742884978124</v>
      </c>
      <c r="G904" s="7">
        <v>224.79643254430101</v>
      </c>
      <c r="H904" s="7">
        <v>192.68543460928362</v>
      </c>
      <c r="I904" s="7">
        <v>1.7992878216457981</v>
      </c>
    </row>
    <row r="905" spans="1:9" x14ac:dyDescent="0.25">
      <c r="A905" s="13"/>
      <c r="B905" s="5">
        <f t="shared" si="22"/>
        <v>43110</v>
      </c>
      <c r="C905" s="4">
        <v>5.3958333333347701</v>
      </c>
      <c r="D905">
        <v>1.2344913621978999</v>
      </c>
      <c r="E905" s="6">
        <v>114.58838358049255</v>
      </c>
      <c r="F905" s="7">
        <v>141.45836973833772</v>
      </c>
      <c r="G905" s="7">
        <v>222.74015989225478</v>
      </c>
      <c r="H905" s="7">
        <v>199.38725069554241</v>
      </c>
      <c r="I905" s="7">
        <v>2.0210993333605805</v>
      </c>
    </row>
    <row r="906" spans="1:9" x14ac:dyDescent="0.25">
      <c r="A906" s="13"/>
      <c r="B906" s="5">
        <f t="shared" si="22"/>
        <v>43110</v>
      </c>
      <c r="C906" s="4">
        <v>5.4062500000014397</v>
      </c>
      <c r="D906">
        <v>1.2344913621978999</v>
      </c>
      <c r="E906" s="6">
        <v>115.18829878590671</v>
      </c>
      <c r="F906" s="7">
        <v>142.19895987747267</v>
      </c>
      <c r="G906" s="7">
        <v>223.90977737687999</v>
      </c>
      <c r="H906" s="7">
        <v>203.19989843100569</v>
      </c>
      <c r="I906" s="7">
        <v>2.0377648226089149</v>
      </c>
    </row>
    <row r="907" spans="1:9" x14ac:dyDescent="0.25">
      <c r="A907" s="13"/>
      <c r="B907" s="5">
        <f t="shared" si="22"/>
        <v>43110</v>
      </c>
      <c r="C907" s="4">
        <v>5.4166666666681103</v>
      </c>
      <c r="D907">
        <v>1.2344913621978999</v>
      </c>
      <c r="E907" s="6">
        <v>115.70441105978128</v>
      </c>
      <c r="F907" s="7">
        <v>142.83609602149514</v>
      </c>
      <c r="G907" s="7">
        <v>234.00146794221183</v>
      </c>
      <c r="H907" s="7">
        <v>204.53681224725264</v>
      </c>
      <c r="I907" s="7">
        <v>2.1526181943563634</v>
      </c>
    </row>
    <row r="908" spans="1:9" x14ac:dyDescent="0.25">
      <c r="A908" s="13"/>
      <c r="B908" s="5">
        <f t="shared" si="22"/>
        <v>43110</v>
      </c>
      <c r="C908" s="4">
        <v>5.4270833333347799</v>
      </c>
      <c r="D908">
        <v>1.2344913621978999</v>
      </c>
      <c r="E908" s="6">
        <v>117.62534222946518</v>
      </c>
      <c r="F908" s="7">
        <v>145.20746895784663</v>
      </c>
      <c r="G908" s="7">
        <v>233.60450193816621</v>
      </c>
      <c r="H908" s="7">
        <v>201.53353751855943</v>
      </c>
      <c r="I908" s="7">
        <v>2.0649616210246187</v>
      </c>
    </row>
    <row r="909" spans="1:9" x14ac:dyDescent="0.25">
      <c r="A909" s="13"/>
      <c r="B909" s="5">
        <f t="shared" si="22"/>
        <v>43110</v>
      </c>
      <c r="C909" s="4">
        <v>5.4375000000014504</v>
      </c>
      <c r="D909">
        <v>1.2344913621978999</v>
      </c>
      <c r="E909" s="6">
        <v>119.28824900123804</v>
      </c>
      <c r="F909" s="7">
        <v>147.26031300374063</v>
      </c>
      <c r="G909" s="7">
        <v>225.37253342492178</v>
      </c>
      <c r="H909" s="7">
        <v>201.09386130926407</v>
      </c>
      <c r="I909" s="7">
        <v>2.0437039969651023</v>
      </c>
    </row>
    <row r="910" spans="1:9" x14ac:dyDescent="0.25">
      <c r="A910" s="13"/>
      <c r="B910" s="5">
        <f t="shared" si="22"/>
        <v>43110</v>
      </c>
      <c r="C910" s="4">
        <v>5.44791666666812</v>
      </c>
      <c r="D910">
        <v>1.2344913621978999</v>
      </c>
      <c r="E910" s="6">
        <v>120.21983306400095</v>
      </c>
      <c r="F910" s="7">
        <v>148.41034548238267</v>
      </c>
      <c r="G910" s="7">
        <v>224.14123977296424</v>
      </c>
      <c r="H910" s="7">
        <v>206.84144479873169</v>
      </c>
      <c r="I910" s="7">
        <v>2.1177771715293621</v>
      </c>
    </row>
    <row r="911" spans="1:9" x14ac:dyDescent="0.25">
      <c r="A911" s="13"/>
      <c r="B911" s="5">
        <f t="shared" si="22"/>
        <v>43110</v>
      </c>
      <c r="C911" s="4">
        <v>5.4583333333347896</v>
      </c>
      <c r="D911">
        <v>1.2344913621978999</v>
      </c>
      <c r="E911" s="6">
        <v>120.36233335728501</v>
      </c>
      <c r="F911" s="7">
        <v>148.5862608635525</v>
      </c>
      <c r="G911" s="7">
        <v>221.35542708846529</v>
      </c>
      <c r="H911" s="7">
        <v>208.18546693378187</v>
      </c>
      <c r="I911" s="7">
        <v>2.2052917406922932</v>
      </c>
    </row>
    <row r="912" spans="1:9" x14ac:dyDescent="0.25">
      <c r="A912" s="13"/>
      <c r="B912" s="5">
        <f t="shared" si="22"/>
        <v>43110</v>
      </c>
      <c r="C912" s="4">
        <v>5.4687500000014602</v>
      </c>
      <c r="D912">
        <v>1.2344913621978999</v>
      </c>
      <c r="E912" s="6">
        <v>119.62630632947217</v>
      </c>
      <c r="F912" s="7">
        <v>147.67764185537337</v>
      </c>
      <c r="G912" s="7">
        <v>219.44829891505671</v>
      </c>
      <c r="H912" s="7">
        <v>203.28010483114397</v>
      </c>
      <c r="I912" s="7">
        <v>2.1868902004787558</v>
      </c>
    </row>
    <row r="913" spans="1:9" x14ac:dyDescent="0.25">
      <c r="A913" s="13"/>
      <c r="B913" s="5">
        <f t="shared" si="22"/>
        <v>43110</v>
      </c>
      <c r="C913" s="4">
        <v>5.4791666666681298</v>
      </c>
      <c r="D913">
        <v>1.2344913621978999</v>
      </c>
      <c r="E913" s="6">
        <v>120.36968689293849</v>
      </c>
      <c r="F913" s="7">
        <v>148.59533873979834</v>
      </c>
      <c r="G913" s="7">
        <v>218.46778364488782</v>
      </c>
      <c r="H913" s="7">
        <v>198.5424605204382</v>
      </c>
      <c r="I913" s="7">
        <v>2.2455929238130787</v>
      </c>
    </row>
    <row r="914" spans="1:9" x14ac:dyDescent="0.25">
      <c r="A914" s="13"/>
      <c r="B914" s="5">
        <f t="shared" si="22"/>
        <v>43110</v>
      </c>
      <c r="C914" s="4">
        <v>5.4895833333348003</v>
      </c>
      <c r="D914">
        <v>1.2344913621978999</v>
      </c>
      <c r="E914" s="6">
        <v>121.0137788555696</v>
      </c>
      <c r="F914" s="7">
        <v>149.39046470412754</v>
      </c>
      <c r="G914" s="7">
        <v>214.21223657058988</v>
      </c>
      <c r="H914" s="7">
        <v>194.18760981367518</v>
      </c>
      <c r="I914" s="7">
        <v>1.9718038861954197</v>
      </c>
    </row>
    <row r="915" spans="1:9" x14ac:dyDescent="0.25">
      <c r="A915" s="13"/>
      <c r="B915" s="5">
        <f t="shared" si="22"/>
        <v>43110</v>
      </c>
      <c r="C915" s="4">
        <v>5.5000000000014699</v>
      </c>
      <c r="D915">
        <v>1.2344913621978999</v>
      </c>
      <c r="E915" s="6">
        <v>121.67417079188958</v>
      </c>
      <c r="F915" s="7">
        <v>150.2057128451797</v>
      </c>
      <c r="G915" s="7">
        <v>217.63433582244789</v>
      </c>
      <c r="H915" s="7">
        <v>194.71883121510155</v>
      </c>
      <c r="I915" s="7">
        <v>1.8550184577286326</v>
      </c>
    </row>
    <row r="916" spans="1:9" x14ac:dyDescent="0.25">
      <c r="A916" s="13"/>
      <c r="B916" s="5">
        <f t="shared" si="22"/>
        <v>43110</v>
      </c>
      <c r="C916" s="4">
        <v>5.5104166666681396</v>
      </c>
      <c r="D916">
        <v>1.2344913621978999</v>
      </c>
      <c r="E916" s="6">
        <v>122.07347452241703</v>
      </c>
      <c r="F916" s="7">
        <v>150.69864985140921</v>
      </c>
      <c r="G916" s="7">
        <v>210.0083943082752</v>
      </c>
      <c r="H916" s="7">
        <v>191.53830206800731</v>
      </c>
      <c r="I916" s="7">
        <v>1.8582405523195797</v>
      </c>
    </row>
    <row r="917" spans="1:9" x14ac:dyDescent="0.25">
      <c r="A917" s="13"/>
      <c r="B917" s="5">
        <f t="shared" si="22"/>
        <v>43110</v>
      </c>
      <c r="C917" s="4">
        <v>5.5208333333348101</v>
      </c>
      <c r="D917">
        <v>1.2344913621978999</v>
      </c>
      <c r="E917" s="6">
        <v>121.27706895631097</v>
      </c>
      <c r="F917" s="7">
        <v>149.71549405924497</v>
      </c>
      <c r="G917" s="7">
        <v>203.2831168721207</v>
      </c>
      <c r="H917" s="7">
        <v>187.32354263803091</v>
      </c>
      <c r="I917" s="7">
        <v>2.0519552391966056</v>
      </c>
    </row>
    <row r="918" spans="1:9" x14ac:dyDescent="0.25">
      <c r="A918" s="13"/>
      <c r="B918" s="5">
        <f t="shared" si="22"/>
        <v>43110</v>
      </c>
      <c r="C918" s="4">
        <v>5.5312500000014797</v>
      </c>
      <c r="D918">
        <v>1.2344913621978999</v>
      </c>
      <c r="E918" s="6">
        <v>119.4303446219369</v>
      </c>
      <c r="F918" s="7">
        <v>147.43572882009951</v>
      </c>
      <c r="G918" s="7">
        <v>188.52508912137191</v>
      </c>
      <c r="H918" s="7">
        <v>183.36523256621078</v>
      </c>
      <c r="I918" s="7">
        <v>1.8819492483351523</v>
      </c>
    </row>
    <row r="919" spans="1:9" x14ac:dyDescent="0.25">
      <c r="A919" s="13"/>
      <c r="B919" s="5">
        <f t="shared" si="22"/>
        <v>43110</v>
      </c>
      <c r="C919" s="4">
        <v>5.5416666666681502</v>
      </c>
      <c r="D919">
        <v>1.2344913621978999</v>
      </c>
      <c r="E919" s="6">
        <v>116.93843035299103</v>
      </c>
      <c r="F919" s="7">
        <v>144.35948217974814</v>
      </c>
      <c r="G919" s="7">
        <v>184.40616006077272</v>
      </c>
      <c r="H919" s="7">
        <v>178.10289719552009</v>
      </c>
      <c r="I919" s="7">
        <v>1.8394370003041922</v>
      </c>
    </row>
    <row r="920" spans="1:9" x14ac:dyDescent="0.25">
      <c r="A920" s="13"/>
      <c r="B920" s="5">
        <f t="shared" si="22"/>
        <v>43110</v>
      </c>
      <c r="C920" s="4">
        <v>5.5520833333348198</v>
      </c>
      <c r="D920">
        <v>1.2344913621978999</v>
      </c>
      <c r="E920" s="6">
        <v>114.45020078662847</v>
      </c>
      <c r="F920" s="7">
        <v>141.28778427290814</v>
      </c>
      <c r="G920" s="7">
        <v>192.30876450246896</v>
      </c>
      <c r="H920" s="7">
        <v>177.40964947368224</v>
      </c>
      <c r="I920" s="7">
        <v>1.9439870695778574</v>
      </c>
    </row>
    <row r="921" spans="1:9" x14ac:dyDescent="0.25">
      <c r="A921" s="13"/>
      <c r="B921" s="5">
        <f t="shared" si="22"/>
        <v>43110</v>
      </c>
      <c r="C921" s="4">
        <v>5.5625000000014904</v>
      </c>
      <c r="D921">
        <v>1.2344913621978999</v>
      </c>
      <c r="E921" s="6">
        <v>115.73641590041613</v>
      </c>
      <c r="F921" s="7">
        <v>142.87560572080739</v>
      </c>
      <c r="G921" s="7">
        <v>179.89865748658889</v>
      </c>
      <c r="H921" s="7">
        <v>174.0300673314392</v>
      </c>
      <c r="I921" s="7">
        <v>1.9254275247257817</v>
      </c>
    </row>
    <row r="922" spans="1:9" x14ac:dyDescent="0.25">
      <c r="A922" s="13"/>
      <c r="B922" s="5">
        <f t="shared" si="22"/>
        <v>43110</v>
      </c>
      <c r="C922" s="4">
        <v>5.57291666666816</v>
      </c>
      <c r="D922">
        <v>1.2344913621978999</v>
      </c>
      <c r="E922" s="6">
        <v>116.55989386410272</v>
      </c>
      <c r="F922" s="7">
        <v>143.89218215393879</v>
      </c>
      <c r="G922" s="7">
        <v>173.75716634716429</v>
      </c>
      <c r="H922" s="7">
        <v>175.12894679047247</v>
      </c>
      <c r="I922" s="7">
        <v>1.9727619143202264</v>
      </c>
    </row>
    <row r="923" spans="1:9" x14ac:dyDescent="0.25">
      <c r="A923" s="13"/>
      <c r="B923" s="5">
        <f t="shared" si="22"/>
        <v>43110</v>
      </c>
      <c r="C923" s="4">
        <v>5.5833333333348296</v>
      </c>
      <c r="D923">
        <v>1.2344913621978999</v>
      </c>
      <c r="E923" s="6">
        <v>116.84338387138833</v>
      </c>
      <c r="F923" s="7">
        <v>144.24214811920231</v>
      </c>
      <c r="G923" s="7">
        <v>174.06079451929014</v>
      </c>
      <c r="H923" s="7">
        <v>175.3786410382132</v>
      </c>
      <c r="I923" s="7">
        <v>2.0835821676675228</v>
      </c>
    </row>
    <row r="924" spans="1:9" x14ac:dyDescent="0.25">
      <c r="A924" s="13"/>
      <c r="B924" s="5">
        <f t="shared" si="22"/>
        <v>43110</v>
      </c>
      <c r="C924" s="4">
        <v>5.5937500000015001</v>
      </c>
      <c r="D924">
        <v>1.2344913621978999</v>
      </c>
      <c r="E924" s="6">
        <v>118.27451838737005</v>
      </c>
      <c r="F924" s="7">
        <v>146.008871317325</v>
      </c>
      <c r="G924" s="7">
        <v>174.73867794937451</v>
      </c>
      <c r="H924" s="7">
        <v>172.68928829158554</v>
      </c>
      <c r="I924" s="7">
        <v>2.0309786233866407</v>
      </c>
    </row>
    <row r="925" spans="1:9" x14ac:dyDescent="0.25">
      <c r="A925" s="13"/>
      <c r="B925" s="5">
        <f t="shared" si="22"/>
        <v>43110</v>
      </c>
      <c r="C925" s="4">
        <v>5.6041666666681698</v>
      </c>
      <c r="D925">
        <v>1.2344913621978999</v>
      </c>
      <c r="E925" s="6">
        <v>118.55742320635844</v>
      </c>
      <c r="F925" s="7">
        <v>146.35811487269032</v>
      </c>
      <c r="G925" s="7">
        <v>175.6648007215293</v>
      </c>
      <c r="H925" s="7">
        <v>173.1311439571825</v>
      </c>
      <c r="I925" s="7">
        <v>2.0362087769281225</v>
      </c>
    </row>
    <row r="926" spans="1:9" x14ac:dyDescent="0.25">
      <c r="A926" s="13"/>
      <c r="B926" s="5">
        <f t="shared" si="22"/>
        <v>43110</v>
      </c>
      <c r="C926" s="4">
        <v>5.6145833333348403</v>
      </c>
      <c r="D926">
        <v>1.2344913621978999</v>
      </c>
      <c r="E926" s="6">
        <v>120.67526527883255</v>
      </c>
      <c r="F926" s="7">
        <v>148.97257261765893</v>
      </c>
      <c r="G926" s="7">
        <v>176.02473772386168</v>
      </c>
      <c r="H926" s="7">
        <v>170.98598900649887</v>
      </c>
      <c r="I926" s="7">
        <v>2.0417459394824595</v>
      </c>
    </row>
    <row r="927" spans="1:9" x14ac:dyDescent="0.25">
      <c r="A927" s="13"/>
      <c r="B927" s="5">
        <f t="shared" si="22"/>
        <v>43110</v>
      </c>
      <c r="C927" s="4">
        <v>5.6250000000015099</v>
      </c>
      <c r="D927">
        <v>1.2344913621978999</v>
      </c>
      <c r="E927" s="6">
        <v>122.44276801174303</v>
      </c>
      <c r="F927" s="7">
        <v>151.1545394740981</v>
      </c>
      <c r="G927" s="7">
        <v>172.44817084838709</v>
      </c>
      <c r="H927" s="7">
        <v>167.59728365214983</v>
      </c>
      <c r="I927" s="7">
        <v>2.1046547862958396</v>
      </c>
    </row>
    <row r="928" spans="1:9" x14ac:dyDescent="0.25">
      <c r="A928" s="13"/>
      <c r="B928" s="5">
        <f t="shared" si="22"/>
        <v>43110</v>
      </c>
      <c r="C928" s="4">
        <v>5.6354166666681804</v>
      </c>
      <c r="D928">
        <v>1.2344913621978999</v>
      </c>
      <c r="E928" s="6">
        <v>124.4698721754333</v>
      </c>
      <c r="F928" s="7">
        <v>153.65698205444912</v>
      </c>
      <c r="G928" s="7">
        <v>169.89633549488315</v>
      </c>
      <c r="H928" s="7">
        <v>160.7739638805092</v>
      </c>
      <c r="I928" s="7">
        <v>2.0274185188727452</v>
      </c>
    </row>
    <row r="929" spans="1:9" x14ac:dyDescent="0.25">
      <c r="A929" s="13"/>
      <c r="B929" s="5">
        <f t="shared" si="22"/>
        <v>43110</v>
      </c>
      <c r="C929" s="4">
        <v>5.64583333333485</v>
      </c>
      <c r="D929">
        <v>1.2344913621978999</v>
      </c>
      <c r="E929" s="6">
        <v>126.30663739846439</v>
      </c>
      <c r="F929" s="7">
        <v>155.92445285666651</v>
      </c>
      <c r="G929" s="7">
        <v>168.55660234913753</v>
      </c>
      <c r="H929" s="7">
        <v>158.36571283200919</v>
      </c>
      <c r="I929" s="7">
        <v>1.9260995444542475</v>
      </c>
    </row>
    <row r="930" spans="1:9" x14ac:dyDescent="0.25">
      <c r="A930" s="13"/>
      <c r="B930" s="5">
        <f t="shared" si="22"/>
        <v>43110</v>
      </c>
      <c r="C930" s="4">
        <v>5.6562500000015197</v>
      </c>
      <c r="D930">
        <v>1.2344913621978999</v>
      </c>
      <c r="E930" s="6">
        <v>129.9907815732868</v>
      </c>
      <c r="F930" s="7">
        <v>160.47249701757647</v>
      </c>
      <c r="G930" s="7">
        <v>167.39703656921955</v>
      </c>
      <c r="H930" s="7">
        <v>158.31181644302572</v>
      </c>
      <c r="I930" s="7">
        <v>2.36834652748743</v>
      </c>
    </row>
    <row r="931" spans="1:9" x14ac:dyDescent="0.25">
      <c r="A931" s="13"/>
      <c r="B931" s="5">
        <f t="shared" si="22"/>
        <v>43110</v>
      </c>
      <c r="C931" s="4">
        <v>5.6666666666681902</v>
      </c>
      <c r="D931">
        <v>1.2344913621978999</v>
      </c>
      <c r="E931" s="6">
        <v>131.48618563381595</v>
      </c>
      <c r="F931" s="7">
        <v>162.31856041329539</v>
      </c>
      <c r="G931" s="7">
        <v>167.18066780006779</v>
      </c>
      <c r="H931" s="7">
        <v>156.57321638782363</v>
      </c>
      <c r="I931" s="7">
        <v>3.6698757364465773</v>
      </c>
    </row>
    <row r="932" spans="1:9" x14ac:dyDescent="0.25">
      <c r="A932" s="13"/>
      <c r="B932" s="5">
        <f t="shared" ref="B932:B995" si="23">DATE(YEAR(B836),MONTH(B836),DAY(B836)+1)</f>
        <v>43110</v>
      </c>
      <c r="C932" s="4">
        <v>5.6770833333348598</v>
      </c>
      <c r="D932">
        <v>1.2344913621978999</v>
      </c>
      <c r="E932" s="6">
        <v>134.26721664430184</v>
      </c>
      <c r="F932" s="7">
        <v>165.7517191737447</v>
      </c>
      <c r="G932" s="7">
        <v>166.43770540733252</v>
      </c>
      <c r="H932" s="7">
        <v>155.90806478773769</v>
      </c>
      <c r="I932" s="7">
        <v>7.926078685685896</v>
      </c>
    </row>
    <row r="933" spans="1:9" x14ac:dyDescent="0.25">
      <c r="A933" s="13"/>
      <c r="B933" s="5">
        <f t="shared" si="23"/>
        <v>43110</v>
      </c>
      <c r="C933" s="4">
        <v>5.6875000000015303</v>
      </c>
      <c r="D933">
        <v>1.2344913621978999</v>
      </c>
      <c r="E933" s="6">
        <v>139.37599577762856</v>
      </c>
      <c r="F933" s="7">
        <v>172.05846288521343</v>
      </c>
      <c r="G933" s="7">
        <v>167.88544817780001</v>
      </c>
      <c r="H933" s="7">
        <v>159.34625543995517</v>
      </c>
      <c r="I933" s="7">
        <v>20.642540002510142</v>
      </c>
    </row>
    <row r="934" spans="1:9" x14ac:dyDescent="0.25">
      <c r="A934" s="13"/>
      <c r="B934" s="5">
        <f t="shared" si="23"/>
        <v>43110</v>
      </c>
      <c r="C934" s="4">
        <v>5.6979166666682</v>
      </c>
      <c r="D934">
        <v>1.2344913621978999</v>
      </c>
      <c r="E934" s="6">
        <v>144.26569132276799</v>
      </c>
      <c r="F934" s="7">
        <v>178.0947497994656</v>
      </c>
      <c r="G934" s="7">
        <v>170.13204837201468</v>
      </c>
      <c r="H934" s="7">
        <v>157.75124663556366</v>
      </c>
      <c r="I934" s="7">
        <v>60.356674889335437</v>
      </c>
    </row>
    <row r="935" spans="1:9" x14ac:dyDescent="0.25">
      <c r="A935" s="13"/>
      <c r="B935" s="5">
        <f t="shared" si="23"/>
        <v>43110</v>
      </c>
      <c r="C935" s="4">
        <v>5.7083333333348696</v>
      </c>
      <c r="D935">
        <v>1.2344913621978999</v>
      </c>
      <c r="E935" s="6">
        <v>148.39578766200714</v>
      </c>
      <c r="F935" s="7">
        <v>183.19331805530149</v>
      </c>
      <c r="G935" s="7">
        <v>170.99990982455941</v>
      </c>
      <c r="H935" s="7">
        <v>151.09728627211169</v>
      </c>
      <c r="I935" s="7">
        <v>110.93722178113543</v>
      </c>
    </row>
    <row r="936" spans="1:9" x14ac:dyDescent="0.25">
      <c r="A936" s="13"/>
      <c r="B936" s="5">
        <f t="shared" si="23"/>
        <v>43110</v>
      </c>
      <c r="C936" s="4">
        <v>5.7187500000015401</v>
      </c>
      <c r="D936">
        <v>1.2344913621978999</v>
      </c>
      <c r="E936" s="6">
        <v>154.71962896324749</v>
      </c>
      <c r="F936" s="7">
        <v>191.00004551759304</v>
      </c>
      <c r="G936" s="7">
        <v>168.24760282241792</v>
      </c>
      <c r="H936" s="7">
        <v>151.73213821175406</v>
      </c>
      <c r="I936" s="7">
        <v>138.60393899223328</v>
      </c>
    </row>
    <row r="937" spans="1:9" x14ac:dyDescent="0.25">
      <c r="A937" s="13"/>
      <c r="B937" s="5">
        <f t="shared" si="23"/>
        <v>43110</v>
      </c>
      <c r="C937" s="4">
        <v>5.7291666666682097</v>
      </c>
      <c r="D937">
        <v>1.2344913621978999</v>
      </c>
      <c r="E937" s="6">
        <v>161.21043043675098</v>
      </c>
      <c r="F937" s="7">
        <v>199.01288387037451</v>
      </c>
      <c r="G937" s="7">
        <v>165.82470810143946</v>
      </c>
      <c r="H937" s="7">
        <v>152.83878022785422</v>
      </c>
      <c r="I937" s="7">
        <v>156.81948874565376</v>
      </c>
    </row>
    <row r="938" spans="1:9" x14ac:dyDescent="0.25">
      <c r="A938" s="13"/>
      <c r="B938" s="5">
        <f t="shared" si="23"/>
        <v>43110</v>
      </c>
      <c r="C938" s="4">
        <v>5.7395833333348802</v>
      </c>
      <c r="D938">
        <v>1.2344913621978999</v>
      </c>
      <c r="E938" s="6">
        <v>165.16759074018339</v>
      </c>
      <c r="F938" s="7">
        <v>203.89796408379422</v>
      </c>
      <c r="G938" s="7">
        <v>163.42422683392292</v>
      </c>
      <c r="H938" s="7">
        <v>152.41862680944476</v>
      </c>
      <c r="I938" s="7">
        <v>168.74640488382073</v>
      </c>
    </row>
    <row r="939" spans="1:9" x14ac:dyDescent="0.25">
      <c r="A939" s="13"/>
      <c r="B939" s="5">
        <f t="shared" si="23"/>
        <v>43110</v>
      </c>
      <c r="C939" s="4">
        <v>5.7500000000015499</v>
      </c>
      <c r="D939">
        <v>1.2344913621978999</v>
      </c>
      <c r="E939" s="6">
        <v>168.11690702727998</v>
      </c>
      <c r="F939" s="7">
        <v>207.53886956460454</v>
      </c>
      <c r="G939" s="7">
        <v>161.34611120885779</v>
      </c>
      <c r="H939" s="7">
        <v>154.84815063584261</v>
      </c>
      <c r="I939" s="7">
        <v>190.31946220350355</v>
      </c>
    </row>
    <row r="940" spans="1:9" x14ac:dyDescent="0.25">
      <c r="A940" s="13"/>
      <c r="B940" s="5">
        <f t="shared" si="23"/>
        <v>43110</v>
      </c>
      <c r="C940" s="4">
        <v>5.7604166666682204</v>
      </c>
      <c r="D940">
        <v>1.2344913621978999</v>
      </c>
      <c r="E940" s="6">
        <v>170.09293615475815</v>
      </c>
      <c r="F940" s="7">
        <v>209.97826045392782</v>
      </c>
      <c r="G940" s="7">
        <v>158.25546109439247</v>
      </c>
      <c r="H940" s="7">
        <v>154.58326441369746</v>
      </c>
      <c r="I940" s="7">
        <v>206.17158457384784</v>
      </c>
    </row>
    <row r="941" spans="1:9" x14ac:dyDescent="0.25">
      <c r="A941" s="13"/>
      <c r="B941" s="5">
        <f t="shared" si="23"/>
        <v>43110</v>
      </c>
      <c r="C941" s="4">
        <v>5.77083333333489</v>
      </c>
      <c r="D941">
        <v>1.2344913621978999</v>
      </c>
      <c r="E941" s="6">
        <v>172.49101498432319</v>
      </c>
      <c r="F941" s="7">
        <v>212.93866805489549</v>
      </c>
      <c r="G941" s="7">
        <v>156.22013552002153</v>
      </c>
      <c r="H941" s="7">
        <v>157.95870438484792</v>
      </c>
      <c r="I941" s="7">
        <v>223.11798306882784</v>
      </c>
    </row>
    <row r="942" spans="1:9" x14ac:dyDescent="0.25">
      <c r="A942" s="13"/>
      <c r="B942" s="5">
        <f t="shared" si="23"/>
        <v>43110</v>
      </c>
      <c r="C942" s="4">
        <v>5.7812500000015596</v>
      </c>
      <c r="D942">
        <v>1.2344913621978999</v>
      </c>
      <c r="E942" s="6">
        <v>175.81446892963322</v>
      </c>
      <c r="F942" s="7">
        <v>217.04144324304326</v>
      </c>
      <c r="G942" s="7">
        <v>153.1933792151741</v>
      </c>
      <c r="H942" s="7">
        <v>158.84017605376505</v>
      </c>
      <c r="I942" s="7">
        <v>226.49824530309834</v>
      </c>
    </row>
    <row r="943" spans="1:9" x14ac:dyDescent="0.25">
      <c r="A943" s="13"/>
      <c r="B943" s="5">
        <f t="shared" si="23"/>
        <v>43110</v>
      </c>
      <c r="C943" s="4">
        <v>5.7916666666682302</v>
      </c>
      <c r="D943">
        <v>1.2344913621978999</v>
      </c>
      <c r="E943" s="6">
        <v>175.83616850516964</v>
      </c>
      <c r="F943" s="7">
        <v>217.06823118160634</v>
      </c>
      <c r="G943" s="7">
        <v>148.20599411677972</v>
      </c>
      <c r="H943" s="7">
        <v>160.67382930258543</v>
      </c>
      <c r="I943" s="7">
        <v>226.9064232859688</v>
      </c>
    </row>
    <row r="944" spans="1:9" x14ac:dyDescent="0.25">
      <c r="A944" s="13"/>
      <c r="B944" s="5">
        <f t="shared" si="23"/>
        <v>43110</v>
      </c>
      <c r="C944" s="4">
        <v>5.8020833333348998</v>
      </c>
      <c r="D944">
        <v>1.2344913621978999</v>
      </c>
      <c r="E944" s="6">
        <v>175.24702869918082</v>
      </c>
      <c r="F944" s="7">
        <v>216.3409431799862</v>
      </c>
      <c r="G944" s="7">
        <v>140.90367169504589</v>
      </c>
      <c r="H944" s="7">
        <v>159.56727157485057</v>
      </c>
      <c r="I944" s="7">
        <v>227.53816283193024</v>
      </c>
    </row>
    <row r="945" spans="1:9" x14ac:dyDescent="0.25">
      <c r="A945" s="13"/>
      <c r="B945" s="5">
        <f t="shared" si="23"/>
        <v>43110</v>
      </c>
      <c r="C945" s="4">
        <v>5.8125000000015703</v>
      </c>
      <c r="D945">
        <v>1.2344913621978999</v>
      </c>
      <c r="E945" s="6">
        <v>176.19174875144935</v>
      </c>
      <c r="F945" s="7">
        <v>217.50719192420684</v>
      </c>
      <c r="G945" s="7">
        <v>135.12035790700972</v>
      </c>
      <c r="H945" s="7">
        <v>156.1099956285002</v>
      </c>
      <c r="I945" s="7">
        <v>227.51846125355149</v>
      </c>
    </row>
    <row r="946" spans="1:9" x14ac:dyDescent="0.25">
      <c r="A946" s="13"/>
      <c r="B946" s="5">
        <f t="shared" si="23"/>
        <v>43110</v>
      </c>
      <c r="C946" s="4">
        <v>5.8229166666682399</v>
      </c>
      <c r="D946">
        <v>1.2344913621978999</v>
      </c>
      <c r="E946" s="6">
        <v>177.2029045368096</v>
      </c>
      <c r="F946" s="7">
        <v>218.75545500707051</v>
      </c>
      <c r="G946" s="7">
        <v>130.66384905298932</v>
      </c>
      <c r="H946" s="7">
        <v>151.46844005418589</v>
      </c>
      <c r="I946" s="7">
        <v>227.61958922236263</v>
      </c>
    </row>
    <row r="947" spans="1:9" x14ac:dyDescent="0.25">
      <c r="A947" s="13"/>
      <c r="B947" s="5">
        <f t="shared" si="23"/>
        <v>43110</v>
      </c>
      <c r="C947" s="4">
        <v>5.8333333333349104</v>
      </c>
      <c r="D947">
        <v>1.2344913621978999</v>
      </c>
      <c r="E947" s="6">
        <v>179.68504021012455</v>
      </c>
      <c r="F947" s="7">
        <v>221.81963005558109</v>
      </c>
      <c r="G947" s="7">
        <v>127.28920011459942</v>
      </c>
      <c r="H947" s="7">
        <v>147.117474639688</v>
      </c>
      <c r="I947" s="7">
        <v>227.6415378667084</v>
      </c>
    </row>
    <row r="948" spans="1:9" x14ac:dyDescent="0.25">
      <c r="A948" s="13"/>
      <c r="B948" s="5">
        <f t="shared" si="23"/>
        <v>43110</v>
      </c>
      <c r="C948" s="4">
        <v>5.8437500000015801</v>
      </c>
      <c r="D948">
        <v>1.2344913621978999</v>
      </c>
      <c r="E948" s="6">
        <v>179.92330111310281</v>
      </c>
      <c r="F948" s="7">
        <v>222.11376108225721</v>
      </c>
      <c r="G948" s="7">
        <v>123.34891178202264</v>
      </c>
      <c r="H948" s="7">
        <v>139.00795455156253</v>
      </c>
      <c r="I948" s="7">
        <v>227.99527425133829</v>
      </c>
    </row>
    <row r="949" spans="1:9" x14ac:dyDescent="0.25">
      <c r="A949" s="13"/>
      <c r="B949" s="5">
        <f t="shared" si="23"/>
        <v>43110</v>
      </c>
      <c r="C949" s="4">
        <v>5.8541666666682497</v>
      </c>
      <c r="D949">
        <v>1.2344913621978999</v>
      </c>
      <c r="E949" s="6">
        <v>177.47989101923957</v>
      </c>
      <c r="F949" s="7">
        <v>219.09739242707587</v>
      </c>
      <c r="G949" s="7">
        <v>120.88328727236866</v>
      </c>
      <c r="H949" s="7">
        <v>131.15169691864031</v>
      </c>
      <c r="I949" s="7">
        <v>228.45479374143997</v>
      </c>
    </row>
    <row r="950" spans="1:9" x14ac:dyDescent="0.25">
      <c r="A950" s="13"/>
      <c r="B950" s="5">
        <f t="shared" si="23"/>
        <v>43110</v>
      </c>
      <c r="C950" s="4">
        <v>5.8645833333349202</v>
      </c>
      <c r="D950">
        <v>1.2344913621978999</v>
      </c>
      <c r="E950" s="6">
        <v>174.11490953356321</v>
      </c>
      <c r="F950" s="7">
        <v>214.94335184905256</v>
      </c>
      <c r="G950" s="7">
        <v>115.94522864495568</v>
      </c>
      <c r="H950" s="7">
        <v>125.55909565048782</v>
      </c>
      <c r="I950" s="7">
        <v>228.85736355967165</v>
      </c>
    </row>
    <row r="951" spans="1:9" x14ac:dyDescent="0.25">
      <c r="A951" s="13"/>
      <c r="B951" s="5">
        <f t="shared" si="23"/>
        <v>43110</v>
      </c>
      <c r="C951" s="4">
        <v>5.8750000000015898</v>
      </c>
      <c r="D951">
        <v>1.2344913621978999</v>
      </c>
      <c r="E951" s="6">
        <v>172.92458793664235</v>
      </c>
      <c r="F951" s="7">
        <v>213.47391011941616</v>
      </c>
      <c r="G951" s="7">
        <v>108.43151509680884</v>
      </c>
      <c r="H951" s="7">
        <v>118.92456174836148</v>
      </c>
      <c r="I951" s="7">
        <v>229.59986735733636</v>
      </c>
    </row>
    <row r="952" spans="1:9" x14ac:dyDescent="0.25">
      <c r="A952" s="13"/>
      <c r="B952" s="5">
        <f t="shared" si="23"/>
        <v>43110</v>
      </c>
      <c r="C952" s="4">
        <v>5.8854166666682604</v>
      </c>
      <c r="D952">
        <v>1.2344913621978999</v>
      </c>
      <c r="E952" s="6">
        <v>179.81016239467044</v>
      </c>
      <c r="F952" s="7">
        <v>221.97409231162231</v>
      </c>
      <c r="G952" s="7">
        <v>87.976042917101552</v>
      </c>
      <c r="H952" s="7">
        <v>98.271299321398487</v>
      </c>
      <c r="I952" s="7">
        <v>233.06698814151108</v>
      </c>
    </row>
    <row r="953" spans="1:9" x14ac:dyDescent="0.25">
      <c r="A953" s="13"/>
      <c r="B953" s="5">
        <f t="shared" si="23"/>
        <v>43110</v>
      </c>
      <c r="C953" s="4">
        <v>5.89583333333493</v>
      </c>
      <c r="D953">
        <v>1.2344913621978999</v>
      </c>
      <c r="E953" s="6">
        <v>186.16332658882419</v>
      </c>
      <c r="F953" s="7">
        <v>229.8170186319301</v>
      </c>
      <c r="G953" s="7">
        <v>80.33249284108561</v>
      </c>
      <c r="H953" s="7">
        <v>91.547724795708717</v>
      </c>
      <c r="I953" s="7">
        <v>236.88821032103127</v>
      </c>
    </row>
    <row r="954" spans="1:9" x14ac:dyDescent="0.25">
      <c r="A954" s="13"/>
      <c r="B954" s="5">
        <f t="shared" si="23"/>
        <v>43110</v>
      </c>
      <c r="C954" s="4">
        <v>5.9062500000015996</v>
      </c>
      <c r="D954">
        <v>1.2344913621978999</v>
      </c>
      <c r="E954" s="6">
        <v>186.53710222376904</v>
      </c>
      <c r="F954" s="7">
        <v>230.27844142466955</v>
      </c>
      <c r="G954" s="7">
        <v>77.744198966311401</v>
      </c>
      <c r="H954" s="7">
        <v>87.92366224317577</v>
      </c>
      <c r="I954" s="7">
        <v>237.61695071464402</v>
      </c>
    </row>
    <row r="955" spans="1:9" x14ac:dyDescent="0.25">
      <c r="A955" s="13"/>
      <c r="B955" s="5">
        <f t="shared" si="23"/>
        <v>43110</v>
      </c>
      <c r="C955" s="4">
        <v>5.9166666666682701</v>
      </c>
      <c r="D955">
        <v>1.2344913621978999</v>
      </c>
      <c r="E955" s="6">
        <v>185.19876865328004</v>
      </c>
      <c r="F955" s="7">
        <v>228.6262801921614</v>
      </c>
      <c r="G955" s="7">
        <v>77.120551352992706</v>
      </c>
      <c r="H955" s="7">
        <v>85.227682825546324</v>
      </c>
      <c r="I955" s="7">
        <v>236.73307076660339</v>
      </c>
    </row>
    <row r="956" spans="1:9" x14ac:dyDescent="0.25">
      <c r="A956" s="13"/>
      <c r="B956" s="5">
        <f t="shared" si="23"/>
        <v>43110</v>
      </c>
      <c r="C956" s="4">
        <v>5.9270833333349398</v>
      </c>
      <c r="D956">
        <v>1.2344913621978999</v>
      </c>
      <c r="E956" s="6">
        <v>182.01954477818683</v>
      </c>
      <c r="F956" s="7">
        <v>224.70155577986549</v>
      </c>
      <c r="G956" s="7">
        <v>75.259407117265638</v>
      </c>
      <c r="H956" s="7">
        <v>70.640308865109787</v>
      </c>
      <c r="I956" s="7">
        <v>238.15867361798922</v>
      </c>
    </row>
    <row r="957" spans="1:9" x14ac:dyDescent="0.25">
      <c r="A957" s="13"/>
      <c r="B957" s="5">
        <f t="shared" si="23"/>
        <v>43110</v>
      </c>
      <c r="C957" s="4">
        <v>5.9375000000016103</v>
      </c>
      <c r="D957">
        <v>1.2344913621978999</v>
      </c>
      <c r="E957" s="6">
        <v>174.6562642517838</v>
      </c>
      <c r="F957" s="7">
        <v>215.61164957258094</v>
      </c>
      <c r="G957" s="7">
        <v>73.492890320656983</v>
      </c>
      <c r="H957" s="7">
        <v>65.267487502495626</v>
      </c>
      <c r="I957" s="7">
        <v>237.9453823564032</v>
      </c>
    </row>
    <row r="958" spans="1:9" x14ac:dyDescent="0.25">
      <c r="A958" s="13"/>
      <c r="B958" s="5">
        <f t="shared" si="23"/>
        <v>43110</v>
      </c>
      <c r="C958" s="4">
        <v>5.9479166666682799</v>
      </c>
      <c r="D958">
        <v>1.2344913621978999</v>
      </c>
      <c r="E958" s="6">
        <v>167.85402259096836</v>
      </c>
      <c r="F958" s="7">
        <v>207.21434099872158</v>
      </c>
      <c r="G958" s="7">
        <v>72.485638801556561</v>
      </c>
      <c r="H958" s="7">
        <v>63.412473173680446</v>
      </c>
      <c r="I958" s="7">
        <v>237.10167458769618</v>
      </c>
    </row>
    <row r="959" spans="1:9" x14ac:dyDescent="0.25">
      <c r="A959" s="13"/>
      <c r="B959" s="5">
        <f t="shared" si="23"/>
        <v>43110</v>
      </c>
      <c r="C959" s="4">
        <v>5.9583333333349504</v>
      </c>
      <c r="D959">
        <v>1.2344913621978999</v>
      </c>
      <c r="E959" s="6">
        <v>158.08759986846252</v>
      </c>
      <c r="F959" s="7">
        <v>195.15777650821482</v>
      </c>
      <c r="G959" s="7">
        <v>69.6961702212608</v>
      </c>
      <c r="H959" s="7">
        <v>62.393246219813804</v>
      </c>
      <c r="I959" s="7">
        <v>236.65583549920964</v>
      </c>
    </row>
    <row r="960" spans="1:9" x14ac:dyDescent="0.25">
      <c r="A960" s="13"/>
      <c r="B960" s="5">
        <f t="shared" si="23"/>
        <v>43110</v>
      </c>
      <c r="C960" s="4">
        <v>5.96875000000162</v>
      </c>
      <c r="D960">
        <v>1.2344913621978999</v>
      </c>
      <c r="E960" s="6">
        <v>147.60083614004293</v>
      </c>
      <c r="F960" s="7">
        <v>182.21195726807062</v>
      </c>
      <c r="G960" s="7">
        <v>67.558081835256573</v>
      </c>
      <c r="H960" s="7">
        <v>61.200208629326596</v>
      </c>
      <c r="I960" s="7">
        <v>237.16108133169843</v>
      </c>
    </row>
    <row r="961" spans="1:9" x14ac:dyDescent="0.25">
      <c r="A961" s="13"/>
      <c r="B961" s="5">
        <f t="shared" si="23"/>
        <v>43110</v>
      </c>
      <c r="C961" s="4">
        <v>5.9791666666682897</v>
      </c>
      <c r="D961">
        <v>1.2344913621978999</v>
      </c>
      <c r="E961" s="6">
        <v>136.91757312433029</v>
      </c>
      <c r="F961" s="7">
        <v>169.02356135508506</v>
      </c>
      <c r="G961" s="7">
        <v>66.419041298883471</v>
      </c>
      <c r="H961" s="7">
        <v>59.469648078677253</v>
      </c>
      <c r="I961" s="7">
        <v>238.08572047630574</v>
      </c>
    </row>
    <row r="962" spans="1:9" ht="15.75" thickBot="1" x14ac:dyDescent="0.3">
      <c r="A962" s="13"/>
      <c r="B962" s="5">
        <f t="shared" si="23"/>
        <v>43110</v>
      </c>
      <c r="C962" s="4">
        <v>5.9895833333349602</v>
      </c>
      <c r="D962">
        <v>1.2344913621978999</v>
      </c>
      <c r="E962" s="6">
        <v>126.57809831478623</v>
      </c>
      <c r="F962" s="7">
        <v>156.25956901304016</v>
      </c>
      <c r="G962" s="7">
        <v>64.663946163538881</v>
      </c>
      <c r="H962" s="7">
        <v>58.502864542926353</v>
      </c>
      <c r="I962" s="7">
        <v>239.61802446011393</v>
      </c>
    </row>
    <row r="963" spans="1:9" x14ac:dyDescent="0.25">
      <c r="A963" s="12">
        <f t="shared" ref="A963" si="24">A867+1</f>
        <v>11</v>
      </c>
      <c r="B963" s="5">
        <f t="shared" si="23"/>
        <v>43111</v>
      </c>
      <c r="C963" s="4">
        <v>6.0000000000016298</v>
      </c>
      <c r="D963">
        <v>1.2327416213559179</v>
      </c>
      <c r="E963" s="6">
        <v>114.13532286603153</v>
      </c>
      <c r="F963" s="7">
        <v>140.69936296385288</v>
      </c>
      <c r="G963" s="7">
        <v>63.380357131815494</v>
      </c>
      <c r="H963" s="7">
        <v>58.938695597273373</v>
      </c>
      <c r="I963" s="7">
        <v>240.73194916157246</v>
      </c>
    </row>
    <row r="964" spans="1:9" x14ac:dyDescent="0.25">
      <c r="A964" s="13"/>
      <c r="B964" s="5">
        <f t="shared" si="23"/>
        <v>43111</v>
      </c>
      <c r="C964" s="4">
        <v>6.0104166666683003</v>
      </c>
      <c r="D964">
        <v>1.2327416213559179</v>
      </c>
      <c r="E964" s="6">
        <v>105.0033692301236</v>
      </c>
      <c r="F964" s="7">
        <v>129.44202363257668</v>
      </c>
      <c r="G964" s="7">
        <v>62.031833766285928</v>
      </c>
      <c r="H964" s="7">
        <v>58.463883180861444</v>
      </c>
      <c r="I964" s="7">
        <v>241.48032713168507</v>
      </c>
    </row>
    <row r="965" spans="1:9" x14ac:dyDescent="0.25">
      <c r="A965" s="13"/>
      <c r="B965" s="5">
        <f t="shared" si="23"/>
        <v>43111</v>
      </c>
      <c r="C965" s="4">
        <v>6.02083333333497</v>
      </c>
      <c r="D965">
        <v>1.2327416213559179</v>
      </c>
      <c r="E965" s="6">
        <v>97.401722665217719</v>
      </c>
      <c r="F965" s="7">
        <v>120.07115752117996</v>
      </c>
      <c r="G965" s="7">
        <v>61.102738067878782</v>
      </c>
      <c r="H965" s="7">
        <v>58.557615856757437</v>
      </c>
      <c r="I965" s="7">
        <v>241.51630018774512</v>
      </c>
    </row>
    <row r="966" spans="1:9" x14ac:dyDescent="0.25">
      <c r="A966" s="13"/>
      <c r="B966" s="5">
        <f t="shared" si="23"/>
        <v>43111</v>
      </c>
      <c r="C966" s="4">
        <v>6.0312500000016396</v>
      </c>
      <c r="D966">
        <v>1.2327416213559179</v>
      </c>
      <c r="E966" s="6">
        <v>90.064445327947055</v>
      </c>
      <c r="F966" s="7">
        <v>111.02619036009487</v>
      </c>
      <c r="G966" s="7">
        <v>59.899253328784347</v>
      </c>
      <c r="H966" s="7">
        <v>57.867538982945874</v>
      </c>
      <c r="I966" s="7">
        <v>241.89123319464366</v>
      </c>
    </row>
    <row r="967" spans="1:9" x14ac:dyDescent="0.25">
      <c r="A967" s="13"/>
      <c r="B967" s="5">
        <f t="shared" si="23"/>
        <v>43111</v>
      </c>
      <c r="C967" s="4">
        <v>6.0416666666683101</v>
      </c>
      <c r="D967">
        <v>1.2327416213559179</v>
      </c>
      <c r="E967" s="6">
        <v>83.832536116354703</v>
      </c>
      <c r="F967" s="7">
        <v>103.34385649445365</v>
      </c>
      <c r="G967" s="7">
        <v>59.293796810155655</v>
      </c>
      <c r="H967" s="7">
        <v>57.984559330042501</v>
      </c>
      <c r="I967" s="7">
        <v>242.52029366195544</v>
      </c>
    </row>
    <row r="968" spans="1:9" x14ac:dyDescent="0.25">
      <c r="A968" s="13"/>
      <c r="B968" s="5">
        <f t="shared" si="23"/>
        <v>43111</v>
      </c>
      <c r="C968" s="4">
        <v>6.0520833333349797</v>
      </c>
      <c r="D968">
        <v>1.2327416213559179</v>
      </c>
      <c r="E968" s="6">
        <v>78.68286025580916</v>
      </c>
      <c r="F968" s="7">
        <v>96.995636724667293</v>
      </c>
      <c r="G968" s="7">
        <v>58.773832008621291</v>
      </c>
      <c r="H968" s="7">
        <v>57.694482927880941</v>
      </c>
      <c r="I968" s="7">
        <v>243.09970167162135</v>
      </c>
    </row>
    <row r="969" spans="1:9" x14ac:dyDescent="0.25">
      <c r="A969" s="13"/>
      <c r="B969" s="5">
        <f t="shared" si="23"/>
        <v>43111</v>
      </c>
      <c r="C969" s="4">
        <v>6.0625000000016502</v>
      </c>
      <c r="D969">
        <v>1.2327416213559179</v>
      </c>
      <c r="E969" s="6">
        <v>75.176128311344854</v>
      </c>
      <c r="F969" s="7">
        <v>92.672742301787778</v>
      </c>
      <c r="G969" s="7">
        <v>58.800182580633589</v>
      </c>
      <c r="H969" s="7">
        <v>57.161555690491063</v>
      </c>
      <c r="I969" s="7">
        <v>242.77365209979251</v>
      </c>
    </row>
    <row r="970" spans="1:9" x14ac:dyDescent="0.25">
      <c r="A970" s="13"/>
      <c r="B970" s="5">
        <f t="shared" si="23"/>
        <v>43111</v>
      </c>
      <c r="C970" s="4">
        <v>6.0729166666683296</v>
      </c>
      <c r="D970">
        <v>1.2327416213559179</v>
      </c>
      <c r="E970" s="6">
        <v>71.664624602646825</v>
      </c>
      <c r="F970" s="7">
        <v>88.343965526530056</v>
      </c>
      <c r="G970" s="7">
        <v>58.153747889337502</v>
      </c>
      <c r="H970" s="7">
        <v>57.150249008351771</v>
      </c>
      <c r="I970" s="7">
        <v>242.75442353530005</v>
      </c>
    </row>
    <row r="971" spans="1:9" x14ac:dyDescent="0.25">
      <c r="A971" s="13"/>
      <c r="B971" s="5">
        <f t="shared" si="23"/>
        <v>43111</v>
      </c>
      <c r="C971" s="4">
        <v>6.0833333333349904</v>
      </c>
      <c r="D971">
        <v>1.2327416213559179</v>
      </c>
      <c r="E971" s="6">
        <v>69.268704026869486</v>
      </c>
      <c r="F971" s="7">
        <v>85.39041451130629</v>
      </c>
      <c r="G971" s="7">
        <v>57.460453452355871</v>
      </c>
      <c r="H971" s="7">
        <v>56.976125300660257</v>
      </c>
      <c r="I971" s="7">
        <v>242.67588522965306</v>
      </c>
    </row>
    <row r="972" spans="1:9" x14ac:dyDescent="0.25">
      <c r="A972" s="13"/>
      <c r="B972" s="5">
        <f t="shared" si="23"/>
        <v>43111</v>
      </c>
      <c r="C972" s="4">
        <v>6.09375000000166</v>
      </c>
      <c r="D972">
        <v>1.2327416213559179</v>
      </c>
      <c r="E972" s="6">
        <v>67.085984409125558</v>
      </c>
      <c r="F972" s="7">
        <v>82.699685190763276</v>
      </c>
      <c r="G972" s="7">
        <v>56.716249662036866</v>
      </c>
      <c r="H972" s="7">
        <v>56.655231466668553</v>
      </c>
      <c r="I972" s="7">
        <v>242.98399427480231</v>
      </c>
    </row>
    <row r="973" spans="1:9" x14ac:dyDescent="0.25">
      <c r="A973" s="13"/>
      <c r="B973" s="5">
        <f t="shared" si="23"/>
        <v>43111</v>
      </c>
      <c r="C973" s="4">
        <v>6.1041666666683296</v>
      </c>
      <c r="D973">
        <v>1.2327416213559179</v>
      </c>
      <c r="E973" s="6">
        <v>66.03661186057883</v>
      </c>
      <c r="F973" s="7">
        <v>81.406079973861381</v>
      </c>
      <c r="G973" s="7">
        <v>56.453872850396181</v>
      </c>
      <c r="H973" s="7">
        <v>56.426308280365824</v>
      </c>
      <c r="I973" s="7">
        <v>242.67797929112837</v>
      </c>
    </row>
    <row r="974" spans="1:9" x14ac:dyDescent="0.25">
      <c r="A974" s="13"/>
      <c r="B974" s="5">
        <f t="shared" si="23"/>
        <v>43111</v>
      </c>
      <c r="C974" s="4">
        <v>6.1145833333350099</v>
      </c>
      <c r="D974">
        <v>1.2327416213559179</v>
      </c>
      <c r="E974" s="6">
        <v>64.512652594834691</v>
      </c>
      <c r="F974" s="7">
        <v>79.527431957727586</v>
      </c>
      <c r="G974" s="7">
        <v>56.040688328403654</v>
      </c>
      <c r="H974" s="7">
        <v>57.831812757272509</v>
      </c>
      <c r="I974" s="7">
        <v>242.64436030417664</v>
      </c>
    </row>
    <row r="975" spans="1:9" x14ac:dyDescent="0.25">
      <c r="A975" s="13"/>
      <c r="B975" s="5">
        <f t="shared" si="23"/>
        <v>43111</v>
      </c>
      <c r="C975" s="4">
        <v>6.1250000000016804</v>
      </c>
      <c r="D975">
        <v>1.2327416213559179</v>
      </c>
      <c r="E975" s="6">
        <v>64.067591106843238</v>
      </c>
      <c r="F975" s="7">
        <v>78.978786137417927</v>
      </c>
      <c r="G975" s="7">
        <v>56.968048480674291</v>
      </c>
      <c r="H975" s="7">
        <v>56.927639421979855</v>
      </c>
      <c r="I975" s="7">
        <v>242.03643945746015</v>
      </c>
    </row>
    <row r="976" spans="1:9" x14ac:dyDescent="0.25">
      <c r="A976" s="13"/>
      <c r="B976" s="5">
        <f t="shared" si="23"/>
        <v>43111</v>
      </c>
      <c r="C976" s="4">
        <v>6.1354166666683403</v>
      </c>
      <c r="D976">
        <v>1.2327416213559179</v>
      </c>
      <c r="E976" s="6">
        <v>63.130100609656736</v>
      </c>
      <c r="F976" s="7">
        <v>77.823102581910462</v>
      </c>
      <c r="G976" s="7">
        <v>57.510643678937612</v>
      </c>
      <c r="H976" s="7">
        <v>56.416402390582441</v>
      </c>
      <c r="I976" s="7">
        <v>242.25675092513819</v>
      </c>
    </row>
    <row r="977" spans="1:9" x14ac:dyDescent="0.25">
      <c r="A977" s="13"/>
      <c r="B977" s="5">
        <f t="shared" si="23"/>
        <v>43111</v>
      </c>
      <c r="C977" s="4">
        <v>6.1458333333350197</v>
      </c>
      <c r="D977">
        <v>1.2327416213559179</v>
      </c>
      <c r="E977" s="6">
        <v>62.8037936640618</v>
      </c>
      <c r="F977" s="7">
        <v>77.420850428738063</v>
      </c>
      <c r="G977" s="7">
        <v>57.106309638747668</v>
      </c>
      <c r="H977" s="7">
        <v>56.98878059664365</v>
      </c>
      <c r="I977" s="7">
        <v>242.16275216561903</v>
      </c>
    </row>
    <row r="978" spans="1:9" x14ac:dyDescent="0.25">
      <c r="A978" s="13"/>
      <c r="B978" s="5">
        <f t="shared" si="23"/>
        <v>43111</v>
      </c>
      <c r="C978" s="4">
        <v>6.1562500000016902</v>
      </c>
      <c r="D978">
        <v>1.2327416213559179</v>
      </c>
      <c r="E978" s="6">
        <v>62.267439826170971</v>
      </c>
      <c r="F978" s="7">
        <v>76.759664728996057</v>
      </c>
      <c r="G978" s="7">
        <v>57.520317741661451</v>
      </c>
      <c r="H978" s="7">
        <v>55.328845668615195</v>
      </c>
      <c r="I978" s="7">
        <v>242.07504659084876</v>
      </c>
    </row>
    <row r="979" spans="1:9" x14ac:dyDescent="0.25">
      <c r="A979" s="13"/>
      <c r="B979" s="5">
        <f t="shared" si="23"/>
        <v>43111</v>
      </c>
      <c r="C979" s="4">
        <v>6.1666666666683598</v>
      </c>
      <c r="D979">
        <v>1.2327416213559179</v>
      </c>
      <c r="E979" s="6">
        <v>62.024897130177344</v>
      </c>
      <c r="F979" s="7">
        <v>76.460672252688838</v>
      </c>
      <c r="G979" s="7">
        <v>57.592833037411104</v>
      </c>
      <c r="H979" s="7">
        <v>55.321990214907743</v>
      </c>
      <c r="I979" s="7">
        <v>241.73721067300849</v>
      </c>
    </row>
    <row r="980" spans="1:9" x14ac:dyDescent="0.25">
      <c r="A980" s="13"/>
      <c r="B980" s="5">
        <f t="shared" si="23"/>
        <v>43111</v>
      </c>
      <c r="C980" s="4">
        <v>6.1770833333350303</v>
      </c>
      <c r="D980">
        <v>1.2327416213559179</v>
      </c>
      <c r="E980" s="6">
        <v>63.064857073740036</v>
      </c>
      <c r="F980" s="7">
        <v>77.742674159661519</v>
      </c>
      <c r="G980" s="7">
        <v>57.094558545115106</v>
      </c>
      <c r="H980" s="7">
        <v>56.61828105283314</v>
      </c>
      <c r="I980" s="7">
        <v>241.87340567128155</v>
      </c>
    </row>
    <row r="981" spans="1:9" x14ac:dyDescent="0.25">
      <c r="A981" s="13"/>
      <c r="B981" s="5">
        <f t="shared" si="23"/>
        <v>43111</v>
      </c>
      <c r="C981" s="4">
        <v>6.1875000000017</v>
      </c>
      <c r="D981">
        <v>1.2327416213559179</v>
      </c>
      <c r="E981" s="6">
        <v>63.005000245691434</v>
      </c>
      <c r="F981" s="7">
        <v>77.668886156403659</v>
      </c>
      <c r="G981" s="7">
        <v>57.797514992416843</v>
      </c>
      <c r="H981" s="7">
        <v>57.075252431932611</v>
      </c>
      <c r="I981" s="7">
        <v>241.85483912622394</v>
      </c>
    </row>
    <row r="982" spans="1:9" x14ac:dyDescent="0.25">
      <c r="A982" s="13"/>
      <c r="B982" s="5">
        <f t="shared" si="23"/>
        <v>43111</v>
      </c>
      <c r="C982" s="4">
        <v>6.1979166666683696</v>
      </c>
      <c r="D982">
        <v>1.2327416213559179</v>
      </c>
      <c r="E982" s="6">
        <v>64.831403668483532</v>
      </c>
      <c r="F982" s="7">
        <v>79.920369673066389</v>
      </c>
      <c r="G982" s="7">
        <v>57.732701182647908</v>
      </c>
      <c r="H982" s="7">
        <v>56.878832444765145</v>
      </c>
      <c r="I982" s="7">
        <v>242.22568601316635</v>
      </c>
    </row>
    <row r="983" spans="1:9" x14ac:dyDescent="0.25">
      <c r="A983" s="13"/>
      <c r="B983" s="5">
        <f t="shared" si="23"/>
        <v>43111</v>
      </c>
      <c r="C983" s="4">
        <v>6.2083333333350401</v>
      </c>
      <c r="D983">
        <v>1.2327416213559179</v>
      </c>
      <c r="E983" s="6">
        <v>66.155892080598264</v>
      </c>
      <c r="F983" s="7">
        <v>81.553121665683832</v>
      </c>
      <c r="G983" s="7">
        <v>55.952878532326075</v>
      </c>
      <c r="H983" s="7">
        <v>57.459302333890889</v>
      </c>
      <c r="I983" s="7">
        <v>241.54632906930223</v>
      </c>
    </row>
    <row r="984" spans="1:9" x14ac:dyDescent="0.25">
      <c r="A984" s="13"/>
      <c r="B984" s="5">
        <f t="shared" si="23"/>
        <v>43111</v>
      </c>
      <c r="C984" s="4">
        <v>6.2187500000017097</v>
      </c>
      <c r="D984">
        <v>1.2327416213559179</v>
      </c>
      <c r="E984" s="6">
        <v>69.251857546821668</v>
      </c>
      <c r="F984" s="7">
        <v>85.369647154177997</v>
      </c>
      <c r="G984" s="7">
        <v>55.757898762319535</v>
      </c>
      <c r="H984" s="7">
        <v>60.126142059531944</v>
      </c>
      <c r="I984" s="7">
        <v>240.09701252175404</v>
      </c>
    </row>
    <row r="985" spans="1:9" x14ac:dyDescent="0.25">
      <c r="A985" s="13"/>
      <c r="B985" s="5">
        <f t="shared" si="23"/>
        <v>43111</v>
      </c>
      <c r="C985" s="4">
        <v>6.2291666666683803</v>
      </c>
      <c r="D985">
        <v>1.2327416213559179</v>
      </c>
      <c r="E985" s="6">
        <v>72.495432297717187</v>
      </c>
      <c r="F985" s="7">
        <v>89.368136751586064</v>
      </c>
      <c r="G985" s="7">
        <v>56.467174686641449</v>
      </c>
      <c r="H985" s="7">
        <v>61.45699112721217</v>
      </c>
      <c r="I985" s="7">
        <v>239.97100982269606</v>
      </c>
    </row>
    <row r="986" spans="1:9" x14ac:dyDescent="0.25">
      <c r="A986" s="13"/>
      <c r="B986" s="5">
        <f t="shared" si="23"/>
        <v>43111</v>
      </c>
      <c r="C986" s="4">
        <v>6.2395833333350499</v>
      </c>
      <c r="D986">
        <v>1.2327416213559179</v>
      </c>
      <c r="E986" s="6">
        <v>79.395871530339122</v>
      </c>
      <c r="F986" s="7">
        <v>97.874595399276416</v>
      </c>
      <c r="G986" s="7">
        <v>57.106165009902966</v>
      </c>
      <c r="H986" s="7">
        <v>59.925628066052056</v>
      </c>
      <c r="I986" s="7">
        <v>238.76513642190199</v>
      </c>
    </row>
    <row r="987" spans="1:9" x14ac:dyDescent="0.25">
      <c r="A987" s="13"/>
      <c r="B987" s="5">
        <f t="shared" si="23"/>
        <v>43111</v>
      </c>
      <c r="C987" s="4">
        <v>6.2500000000017204</v>
      </c>
      <c r="D987">
        <v>1.2327416213559179</v>
      </c>
      <c r="E987" s="6">
        <v>84.554003857701716</v>
      </c>
      <c r="F987" s="7">
        <v>104.23323980767775</v>
      </c>
      <c r="G987" s="7">
        <v>59.699034780625027</v>
      </c>
      <c r="H987" s="7">
        <v>60.13378821838014</v>
      </c>
      <c r="I987" s="7">
        <v>235.36018646287457</v>
      </c>
    </row>
    <row r="988" spans="1:9" x14ac:dyDescent="0.25">
      <c r="A988" s="13"/>
      <c r="B988" s="5">
        <f t="shared" si="23"/>
        <v>43111</v>
      </c>
      <c r="C988" s="4">
        <v>6.26041666666839</v>
      </c>
      <c r="D988">
        <v>1.2327416213559179</v>
      </c>
      <c r="E988" s="6">
        <v>91.12894053067626</v>
      </c>
      <c r="F988" s="7">
        <v>112.33843790223288</v>
      </c>
      <c r="G988" s="7">
        <v>67.751980906395715</v>
      </c>
      <c r="H988" s="7">
        <v>61.26942141839654</v>
      </c>
      <c r="I988" s="7">
        <v>222.02912110313542</v>
      </c>
    </row>
    <row r="989" spans="1:9" x14ac:dyDescent="0.25">
      <c r="A989" s="13"/>
      <c r="B989" s="5">
        <f t="shared" si="23"/>
        <v>43111</v>
      </c>
      <c r="C989" s="4">
        <v>6.2708333333350597</v>
      </c>
      <c r="D989">
        <v>1.2327416213559179</v>
      </c>
      <c r="E989" s="6">
        <v>96.752249945785934</v>
      </c>
      <c r="F989" s="7">
        <v>119.27052546800117</v>
      </c>
      <c r="G989" s="7">
        <v>76.925519355903361</v>
      </c>
      <c r="H989" s="7">
        <v>62.375292798014343</v>
      </c>
      <c r="I989" s="7">
        <v>212.79845711877283</v>
      </c>
    </row>
    <row r="990" spans="1:9" x14ac:dyDescent="0.25">
      <c r="A990" s="13"/>
      <c r="B990" s="5">
        <f t="shared" si="23"/>
        <v>43111</v>
      </c>
      <c r="C990" s="4">
        <v>6.2812500000017302</v>
      </c>
      <c r="D990">
        <v>1.2327416213559179</v>
      </c>
      <c r="E990" s="6">
        <v>103.13115746579435</v>
      </c>
      <c r="F990" s="7">
        <v>127.1340702666958</v>
      </c>
      <c r="G990" s="7">
        <v>78.292169536636393</v>
      </c>
      <c r="H990" s="7">
        <v>66.902717912040814</v>
      </c>
      <c r="I990" s="7">
        <v>192.76133988964332</v>
      </c>
    </row>
    <row r="991" spans="1:9" x14ac:dyDescent="0.25">
      <c r="A991" s="13"/>
      <c r="B991" s="5">
        <f t="shared" si="23"/>
        <v>43111</v>
      </c>
      <c r="C991" s="4">
        <v>6.2916666666683998</v>
      </c>
      <c r="D991">
        <v>1.2327416213559179</v>
      </c>
      <c r="E991" s="6">
        <v>108.7341350590318</v>
      </c>
      <c r="F991" s="7">
        <v>134.04109394940423</v>
      </c>
      <c r="G991" s="7">
        <v>86.093766800175416</v>
      </c>
      <c r="H991" s="7">
        <v>79.178808567606481</v>
      </c>
      <c r="I991" s="7">
        <v>152.48981863964104</v>
      </c>
    </row>
    <row r="992" spans="1:9" x14ac:dyDescent="0.25">
      <c r="A992" s="13"/>
      <c r="B992" s="5">
        <f t="shared" si="23"/>
        <v>43111</v>
      </c>
      <c r="C992" s="4">
        <v>6.3020833333350703</v>
      </c>
      <c r="D992">
        <v>1.2327416213559179</v>
      </c>
      <c r="E992" s="6">
        <v>110.419232369404</v>
      </c>
      <c r="F992" s="7">
        <v>136.11838353993494</v>
      </c>
      <c r="G992" s="7">
        <v>108.96665789210178</v>
      </c>
      <c r="H992" s="7">
        <v>96.556950232999981</v>
      </c>
      <c r="I992" s="7">
        <v>118.11935162673457</v>
      </c>
    </row>
    <row r="993" spans="1:9" x14ac:dyDescent="0.25">
      <c r="A993" s="13"/>
      <c r="B993" s="5">
        <f t="shared" si="23"/>
        <v>43111</v>
      </c>
      <c r="C993" s="4">
        <v>6.3125000000017399</v>
      </c>
      <c r="D993">
        <v>1.2327416213559179</v>
      </c>
      <c r="E993" s="6">
        <v>113.83144747726682</v>
      </c>
      <c r="F993" s="7">
        <v>140.3247631244169</v>
      </c>
      <c r="G993" s="7">
        <v>124.0530051727425</v>
      </c>
      <c r="H993" s="7">
        <v>105.23760828409787</v>
      </c>
      <c r="I993" s="7">
        <v>61.459212256496265</v>
      </c>
    </row>
    <row r="994" spans="1:9" x14ac:dyDescent="0.25">
      <c r="A994" s="13"/>
      <c r="B994" s="5">
        <f t="shared" si="23"/>
        <v>43111</v>
      </c>
      <c r="C994" s="4">
        <v>6.3229166666684096</v>
      </c>
      <c r="D994">
        <v>1.2327416213559179</v>
      </c>
      <c r="E994" s="6">
        <v>114.28882569114779</v>
      </c>
      <c r="F994" s="7">
        <v>140.88859228536941</v>
      </c>
      <c r="G994" s="7">
        <v>135.0294064510276</v>
      </c>
      <c r="H994" s="7">
        <v>118.65018305079586</v>
      </c>
      <c r="I994" s="7">
        <v>18.629387902456287</v>
      </c>
    </row>
    <row r="995" spans="1:9" x14ac:dyDescent="0.25">
      <c r="A995" s="13"/>
      <c r="B995" s="5">
        <f t="shared" si="23"/>
        <v>43111</v>
      </c>
      <c r="C995" s="4">
        <v>6.3333333333350801</v>
      </c>
      <c r="D995">
        <v>1.2327416213559179</v>
      </c>
      <c r="E995" s="6">
        <v>113.0048918198747</v>
      </c>
      <c r="F995" s="7">
        <v>139.30583356318243</v>
      </c>
      <c r="G995" s="7">
        <v>145.99254205027864</v>
      </c>
      <c r="H995" s="7">
        <v>124.60467440830776</v>
      </c>
      <c r="I995" s="7">
        <v>4.5347511265709182</v>
      </c>
    </row>
    <row r="996" spans="1:9" x14ac:dyDescent="0.25">
      <c r="A996" s="13"/>
      <c r="B996" s="5">
        <f t="shared" ref="B996:B1059" si="25">DATE(YEAR(B900),MONTH(B900),DAY(B900)+1)</f>
        <v>43111</v>
      </c>
      <c r="C996" s="4">
        <v>6.3437500000017497</v>
      </c>
      <c r="D996">
        <v>1.2327416213559179</v>
      </c>
      <c r="E996" s="6">
        <v>111.74935346684057</v>
      </c>
      <c r="F996" s="7">
        <v>137.75807917818861</v>
      </c>
      <c r="G996" s="7">
        <v>164.36486471763135</v>
      </c>
      <c r="H996" s="7">
        <v>138.29606705980817</v>
      </c>
      <c r="I996" s="7">
        <v>2.8056633657864816</v>
      </c>
    </row>
    <row r="997" spans="1:9" x14ac:dyDescent="0.25">
      <c r="A997" s="13"/>
      <c r="B997" s="5">
        <f t="shared" si="25"/>
        <v>43111</v>
      </c>
      <c r="C997" s="4">
        <v>6.3541666666684202</v>
      </c>
      <c r="D997">
        <v>1.2327416213559179</v>
      </c>
      <c r="E997" s="6">
        <v>112.77801233335499</v>
      </c>
      <c r="F997" s="7">
        <v>139.02614977711775</v>
      </c>
      <c r="G997" s="7">
        <v>174.78876773925853</v>
      </c>
      <c r="H997" s="7">
        <v>151.58284746195957</v>
      </c>
      <c r="I997" s="7">
        <v>2.5006464114116826</v>
      </c>
    </row>
    <row r="998" spans="1:9" x14ac:dyDescent="0.25">
      <c r="A998" s="13"/>
      <c r="B998" s="5">
        <f t="shared" si="25"/>
        <v>43111</v>
      </c>
      <c r="C998" s="4">
        <v>6.3645833333350899</v>
      </c>
      <c r="D998">
        <v>1.2327416213559179</v>
      </c>
      <c r="E998" s="6">
        <v>112.94287078697097</v>
      </c>
      <c r="F998" s="7">
        <v>139.22937765452252</v>
      </c>
      <c r="G998" s="7">
        <v>196.14169805759298</v>
      </c>
      <c r="H998" s="7">
        <v>165.15296922451546</v>
      </c>
      <c r="I998" s="7">
        <v>2.2365116572145709</v>
      </c>
    </row>
    <row r="999" spans="1:9" x14ac:dyDescent="0.25">
      <c r="A999" s="13"/>
      <c r="B999" s="5">
        <f t="shared" si="25"/>
        <v>43111</v>
      </c>
      <c r="C999" s="4">
        <v>6.3750000000017604</v>
      </c>
      <c r="D999">
        <v>1.2327416213559179</v>
      </c>
      <c r="E999" s="6">
        <v>114.43911493985223</v>
      </c>
      <c r="F999" s="7">
        <v>141.0738600974897</v>
      </c>
      <c r="G999" s="7">
        <v>226.83336510583538</v>
      </c>
      <c r="H999" s="7">
        <v>170.57494675900037</v>
      </c>
      <c r="I999" s="7">
        <v>2.0011917489341418</v>
      </c>
    </row>
    <row r="1000" spans="1:9" x14ac:dyDescent="0.25">
      <c r="A1000" s="13"/>
      <c r="B1000" s="5">
        <f t="shared" si="25"/>
        <v>43111</v>
      </c>
      <c r="C1000" s="4">
        <v>6.38541666666843</v>
      </c>
      <c r="D1000">
        <v>1.2327416213559179</v>
      </c>
      <c r="E1000" s="6">
        <v>114.62002342232505</v>
      </c>
      <c r="F1000" s="7">
        <v>141.29687351349025</v>
      </c>
      <c r="G1000" s="7">
        <v>224.79643254430101</v>
      </c>
      <c r="H1000" s="7">
        <v>192.68543460928362</v>
      </c>
      <c r="I1000" s="7">
        <v>1.7992878216457981</v>
      </c>
    </row>
    <row r="1001" spans="1:9" x14ac:dyDescent="0.25">
      <c r="A1001" s="13"/>
      <c r="B1001" s="5">
        <f t="shared" si="25"/>
        <v>43111</v>
      </c>
      <c r="C1001" s="4">
        <v>6.3958333333350996</v>
      </c>
      <c r="D1001">
        <v>1.2327416213559179</v>
      </c>
      <c r="E1001" s="6">
        <v>114.58838358049255</v>
      </c>
      <c r="F1001" s="7">
        <v>141.25786976357023</v>
      </c>
      <c r="G1001" s="7">
        <v>222.74015989225478</v>
      </c>
      <c r="H1001" s="7">
        <v>199.38725069554241</v>
      </c>
      <c r="I1001" s="7">
        <v>2.0210993333605805</v>
      </c>
    </row>
    <row r="1002" spans="1:9" x14ac:dyDescent="0.25">
      <c r="A1002" s="13"/>
      <c r="B1002" s="5">
        <f t="shared" si="25"/>
        <v>43111</v>
      </c>
      <c r="C1002" s="4">
        <v>6.4062500000017701</v>
      </c>
      <c r="D1002">
        <v>1.2327416213559179</v>
      </c>
      <c r="E1002" s="6">
        <v>115.18829878590671</v>
      </c>
      <c r="F1002" s="7">
        <v>141.99741020656856</v>
      </c>
      <c r="G1002" s="7">
        <v>223.90977737687999</v>
      </c>
      <c r="H1002" s="7">
        <v>203.19989843100569</v>
      </c>
      <c r="I1002" s="7">
        <v>2.0377648226089149</v>
      </c>
    </row>
    <row r="1003" spans="1:9" x14ac:dyDescent="0.25">
      <c r="A1003" s="13"/>
      <c r="B1003" s="5">
        <f t="shared" si="25"/>
        <v>43111</v>
      </c>
      <c r="C1003" s="4">
        <v>6.4166666666684398</v>
      </c>
      <c r="D1003">
        <v>1.2327416213559179</v>
      </c>
      <c r="E1003" s="6">
        <v>115.70441105978128</v>
      </c>
      <c r="F1003" s="7">
        <v>142.63364328786636</v>
      </c>
      <c r="G1003" s="7">
        <v>234.00146794221183</v>
      </c>
      <c r="H1003" s="7">
        <v>204.53681224725264</v>
      </c>
      <c r="I1003" s="7">
        <v>2.1526181943563634</v>
      </c>
    </row>
    <row r="1004" spans="1:9" x14ac:dyDescent="0.25">
      <c r="A1004" s="13"/>
      <c r="B1004" s="5">
        <f t="shared" si="25"/>
        <v>43111</v>
      </c>
      <c r="C1004" s="4">
        <v>6.4270833333351103</v>
      </c>
      <c r="D1004">
        <v>1.2327416213559179</v>
      </c>
      <c r="E1004" s="6">
        <v>117.62534222946518</v>
      </c>
      <c r="F1004" s="7">
        <v>145.00165509249561</v>
      </c>
      <c r="G1004" s="7">
        <v>233.60450193816621</v>
      </c>
      <c r="H1004" s="7">
        <v>201.53353751855943</v>
      </c>
      <c r="I1004" s="7">
        <v>2.0649616210246187</v>
      </c>
    </row>
    <row r="1005" spans="1:9" x14ac:dyDescent="0.25">
      <c r="A1005" s="13"/>
      <c r="B1005" s="5">
        <f t="shared" si="25"/>
        <v>43111</v>
      </c>
      <c r="C1005" s="4">
        <v>6.4375000000017799</v>
      </c>
      <c r="D1005">
        <v>1.2327416213559179</v>
      </c>
      <c r="E1005" s="6">
        <v>119.28824900123804</v>
      </c>
      <c r="F1005" s="7">
        <v>147.05158948249465</v>
      </c>
      <c r="G1005" s="7">
        <v>225.37253342492178</v>
      </c>
      <c r="H1005" s="7">
        <v>201.09386130926407</v>
      </c>
      <c r="I1005" s="7">
        <v>2.0437039969651023</v>
      </c>
    </row>
    <row r="1006" spans="1:9" x14ac:dyDescent="0.25">
      <c r="A1006" s="13"/>
      <c r="B1006" s="5">
        <f t="shared" si="25"/>
        <v>43111</v>
      </c>
      <c r="C1006" s="4">
        <v>6.4479166666684504</v>
      </c>
      <c r="D1006">
        <v>1.2327416213559179</v>
      </c>
      <c r="E1006" s="6">
        <v>120.21983306400095</v>
      </c>
      <c r="F1006" s="7">
        <v>148.19999193045433</v>
      </c>
      <c r="G1006" s="7">
        <v>224.14123977296424</v>
      </c>
      <c r="H1006" s="7">
        <v>206.84144479873169</v>
      </c>
      <c r="I1006" s="7">
        <v>2.1177771715293621</v>
      </c>
    </row>
    <row r="1007" spans="1:9" x14ac:dyDescent="0.25">
      <c r="A1007" s="13"/>
      <c r="B1007" s="5">
        <f t="shared" si="25"/>
        <v>43111</v>
      </c>
      <c r="C1007" s="4">
        <v>6.4583333333351201</v>
      </c>
      <c r="D1007">
        <v>1.2327416213559179</v>
      </c>
      <c r="E1007" s="6">
        <v>120.36233335728501</v>
      </c>
      <c r="F1007" s="7">
        <v>148.375657973041</v>
      </c>
      <c r="G1007" s="7">
        <v>221.35542708846529</v>
      </c>
      <c r="H1007" s="7">
        <v>208.18546693378187</v>
      </c>
      <c r="I1007" s="7">
        <v>2.2052917406922932</v>
      </c>
    </row>
    <row r="1008" spans="1:9" x14ac:dyDescent="0.25">
      <c r="A1008" s="13"/>
      <c r="B1008" s="5">
        <f t="shared" si="25"/>
        <v>43111</v>
      </c>
      <c r="C1008" s="4">
        <v>6.4687500000017897</v>
      </c>
      <c r="D1008">
        <v>1.2327416213559179</v>
      </c>
      <c r="E1008" s="6">
        <v>119.62630632947217</v>
      </c>
      <c r="F1008" s="7">
        <v>147.46832682141323</v>
      </c>
      <c r="G1008" s="7">
        <v>219.44829891505671</v>
      </c>
      <c r="H1008" s="7">
        <v>203.28010483114397</v>
      </c>
      <c r="I1008" s="7">
        <v>2.1868902004787558</v>
      </c>
    </row>
    <row r="1009" spans="1:9" x14ac:dyDescent="0.25">
      <c r="A1009" s="13"/>
      <c r="B1009" s="5">
        <f t="shared" si="25"/>
        <v>43111</v>
      </c>
      <c r="C1009" s="4">
        <v>6.4791666666684602</v>
      </c>
      <c r="D1009">
        <v>1.2327416213559179</v>
      </c>
      <c r="E1009" s="6">
        <v>120.36968689293849</v>
      </c>
      <c r="F1009" s="7">
        <v>148.38472298250517</v>
      </c>
      <c r="G1009" s="7">
        <v>218.46778364488782</v>
      </c>
      <c r="H1009" s="7">
        <v>198.5424605204382</v>
      </c>
      <c r="I1009" s="7">
        <v>2.2455929238130787</v>
      </c>
    </row>
    <row r="1010" spans="1:9" x14ac:dyDescent="0.25">
      <c r="A1010" s="13"/>
      <c r="B1010" s="5">
        <f t="shared" si="25"/>
        <v>43111</v>
      </c>
      <c r="C1010" s="4">
        <v>6.4895833333351298</v>
      </c>
      <c r="D1010">
        <v>1.2327416213559179</v>
      </c>
      <c r="E1010" s="6">
        <v>121.0137788555696</v>
      </c>
      <c r="F1010" s="7">
        <v>149.17872195282138</v>
      </c>
      <c r="G1010" s="7">
        <v>214.21223657058988</v>
      </c>
      <c r="H1010" s="7">
        <v>194.18760981367518</v>
      </c>
      <c r="I1010" s="7">
        <v>1.9718038861954197</v>
      </c>
    </row>
    <row r="1011" spans="1:9" x14ac:dyDescent="0.25">
      <c r="A1011" s="13"/>
      <c r="B1011" s="5">
        <f t="shared" si="25"/>
        <v>43111</v>
      </c>
      <c r="C1011" s="4">
        <v>6.5000000000018003</v>
      </c>
      <c r="D1011">
        <v>1.2327416213559179</v>
      </c>
      <c r="E1011" s="6">
        <v>121.67417079188958</v>
      </c>
      <c r="F1011" s="7">
        <v>149.99281457913082</v>
      </c>
      <c r="G1011" s="7">
        <v>217.63433582244789</v>
      </c>
      <c r="H1011" s="7">
        <v>194.71883121510155</v>
      </c>
      <c r="I1011" s="7">
        <v>1.8550184577286326</v>
      </c>
    </row>
    <row r="1012" spans="1:9" x14ac:dyDescent="0.25">
      <c r="A1012" s="13"/>
      <c r="B1012" s="5">
        <f t="shared" si="25"/>
        <v>43111</v>
      </c>
      <c r="C1012" s="4">
        <v>6.51041666666847</v>
      </c>
      <c r="D1012">
        <v>1.2327416213559179</v>
      </c>
      <c r="E1012" s="6">
        <v>122.07347452241703</v>
      </c>
      <c r="F1012" s="7">
        <v>150.4850529073147</v>
      </c>
      <c r="G1012" s="7">
        <v>210.0083943082752</v>
      </c>
      <c r="H1012" s="7">
        <v>191.53830206800731</v>
      </c>
      <c r="I1012" s="7">
        <v>1.8582405523195797</v>
      </c>
    </row>
    <row r="1013" spans="1:9" x14ac:dyDescent="0.25">
      <c r="A1013" s="13"/>
      <c r="B1013" s="5">
        <f t="shared" si="25"/>
        <v>43111</v>
      </c>
      <c r="C1013" s="4">
        <v>6.5208333333351396</v>
      </c>
      <c r="D1013">
        <v>1.2327416213559179</v>
      </c>
      <c r="E1013" s="6">
        <v>121.27706895631097</v>
      </c>
      <c r="F1013" s="7">
        <v>149.50329061849624</v>
      </c>
      <c r="G1013" s="7">
        <v>203.2831168721207</v>
      </c>
      <c r="H1013" s="7">
        <v>187.32354263803091</v>
      </c>
      <c r="I1013" s="7">
        <v>2.0519552391966056</v>
      </c>
    </row>
    <row r="1014" spans="1:9" x14ac:dyDescent="0.25">
      <c r="A1014" s="13"/>
      <c r="B1014" s="5">
        <f t="shared" si="25"/>
        <v>43111</v>
      </c>
      <c r="C1014" s="4">
        <v>6.5312500000018101</v>
      </c>
      <c r="D1014">
        <v>1.2327416213559179</v>
      </c>
      <c r="E1014" s="6">
        <v>119.4303446219369</v>
      </c>
      <c r="F1014" s="7">
        <v>147.22675666834252</v>
      </c>
      <c r="G1014" s="7">
        <v>188.52508912137191</v>
      </c>
      <c r="H1014" s="7">
        <v>183.36523256621078</v>
      </c>
      <c r="I1014" s="7">
        <v>1.8819492483351523</v>
      </c>
    </row>
    <row r="1015" spans="1:9" x14ac:dyDescent="0.25">
      <c r="A1015" s="13"/>
      <c r="B1015" s="5">
        <f t="shared" si="25"/>
        <v>43111</v>
      </c>
      <c r="C1015" s="4">
        <v>6.5416666666684797</v>
      </c>
      <c r="D1015">
        <v>1.2327416213559179</v>
      </c>
      <c r="E1015" s="6">
        <v>116.93843035299103</v>
      </c>
      <c r="F1015" s="7">
        <v>144.15487023216224</v>
      </c>
      <c r="G1015" s="7">
        <v>184.40616006077272</v>
      </c>
      <c r="H1015" s="7">
        <v>178.10289719552009</v>
      </c>
      <c r="I1015" s="7">
        <v>1.8394370003041922</v>
      </c>
    </row>
    <row r="1016" spans="1:9" x14ac:dyDescent="0.25">
      <c r="A1016" s="13"/>
      <c r="B1016" s="5">
        <f t="shared" si="25"/>
        <v>43111</v>
      </c>
      <c r="C1016" s="4">
        <v>6.5520833333351503</v>
      </c>
      <c r="D1016">
        <v>1.2327416213559179</v>
      </c>
      <c r="E1016" s="6">
        <v>114.45020078662847</v>
      </c>
      <c r="F1016" s="7">
        <v>141.08752608221874</v>
      </c>
      <c r="G1016" s="7">
        <v>192.30876450246896</v>
      </c>
      <c r="H1016" s="7">
        <v>177.40964947368224</v>
      </c>
      <c r="I1016" s="7">
        <v>1.9439870695778574</v>
      </c>
    </row>
    <row r="1017" spans="1:9" x14ac:dyDescent="0.25">
      <c r="A1017" s="13"/>
      <c r="B1017" s="5">
        <f t="shared" si="25"/>
        <v>43111</v>
      </c>
      <c r="C1017" s="4">
        <v>6.5625000000018199</v>
      </c>
      <c r="D1017">
        <v>1.2327416213559179</v>
      </c>
      <c r="E1017" s="6">
        <v>115.73641590041613</v>
      </c>
      <c r="F1017" s="7">
        <v>142.67309698700183</v>
      </c>
      <c r="G1017" s="7">
        <v>179.89865748658889</v>
      </c>
      <c r="H1017" s="7">
        <v>174.0300673314392</v>
      </c>
      <c r="I1017" s="7">
        <v>1.9254275247257817</v>
      </c>
    </row>
    <row r="1018" spans="1:9" x14ac:dyDescent="0.25">
      <c r="A1018" s="13"/>
      <c r="B1018" s="5">
        <f t="shared" si="25"/>
        <v>43111</v>
      </c>
      <c r="C1018" s="4">
        <v>6.5729166666684904</v>
      </c>
      <c r="D1018">
        <v>1.2327416213559179</v>
      </c>
      <c r="E1018" s="6">
        <v>116.55989386410272</v>
      </c>
      <c r="F1018" s="7">
        <v>143.6882325471077</v>
      </c>
      <c r="G1018" s="7">
        <v>173.75716634716429</v>
      </c>
      <c r="H1018" s="7">
        <v>175.12894679047247</v>
      </c>
      <c r="I1018" s="7">
        <v>1.9727619143202264</v>
      </c>
    </row>
    <row r="1019" spans="1:9" x14ac:dyDescent="0.25">
      <c r="A1019" s="13"/>
      <c r="B1019" s="5">
        <f t="shared" si="25"/>
        <v>43111</v>
      </c>
      <c r="C1019" s="4">
        <v>6.58333333333516</v>
      </c>
      <c r="D1019">
        <v>1.2327416213559179</v>
      </c>
      <c r="E1019" s="6">
        <v>116.84338387138833</v>
      </c>
      <c r="F1019" s="7">
        <v>144.03770247832716</v>
      </c>
      <c r="G1019" s="7">
        <v>174.06079451929014</v>
      </c>
      <c r="H1019" s="7">
        <v>175.3786410382132</v>
      </c>
      <c r="I1019" s="7">
        <v>2.0835821676675228</v>
      </c>
    </row>
    <row r="1020" spans="1:9" x14ac:dyDescent="0.25">
      <c r="A1020" s="13"/>
      <c r="B1020" s="5">
        <f t="shared" si="25"/>
        <v>43111</v>
      </c>
      <c r="C1020" s="4">
        <v>6.5937500000018296</v>
      </c>
      <c r="D1020">
        <v>1.2327416213559179</v>
      </c>
      <c r="E1020" s="6">
        <v>118.27451838737005</v>
      </c>
      <c r="F1020" s="7">
        <v>145.80192156193689</v>
      </c>
      <c r="G1020" s="7">
        <v>174.73867794937451</v>
      </c>
      <c r="H1020" s="7">
        <v>172.68928829158554</v>
      </c>
      <c r="I1020" s="7">
        <v>2.0309786233866407</v>
      </c>
    </row>
    <row r="1021" spans="1:9" x14ac:dyDescent="0.25">
      <c r="A1021" s="13"/>
      <c r="B1021" s="5">
        <f t="shared" si="25"/>
        <v>43111</v>
      </c>
      <c r="C1021" s="4">
        <v>6.6041666666685002</v>
      </c>
      <c r="D1021">
        <v>1.2327416213559179</v>
      </c>
      <c r="E1021" s="6">
        <v>118.55742320635844</v>
      </c>
      <c r="F1021" s="7">
        <v>146.15067010718602</v>
      </c>
      <c r="G1021" s="7">
        <v>175.6648007215293</v>
      </c>
      <c r="H1021" s="7">
        <v>173.1311439571825</v>
      </c>
      <c r="I1021" s="7">
        <v>2.0362087769281225</v>
      </c>
    </row>
    <row r="1022" spans="1:9" x14ac:dyDescent="0.25">
      <c r="A1022" s="13"/>
      <c r="B1022" s="5">
        <f t="shared" si="25"/>
        <v>43111</v>
      </c>
      <c r="C1022" s="4">
        <v>6.6145833333351698</v>
      </c>
      <c r="D1022">
        <v>1.2327416213559179</v>
      </c>
      <c r="E1022" s="6">
        <v>120.67526527883255</v>
      </c>
      <c r="F1022" s="7">
        <v>148.76142217738354</v>
      </c>
      <c r="G1022" s="7">
        <v>176.02473772386168</v>
      </c>
      <c r="H1022" s="7">
        <v>170.98598900649887</v>
      </c>
      <c r="I1022" s="7">
        <v>2.0417459394824595</v>
      </c>
    </row>
    <row r="1023" spans="1:9" x14ac:dyDescent="0.25">
      <c r="A1023" s="13"/>
      <c r="B1023" s="5">
        <f t="shared" si="25"/>
        <v>43111</v>
      </c>
      <c r="C1023" s="4">
        <v>6.6250000000018403</v>
      </c>
      <c r="D1023">
        <v>1.2327416213559179</v>
      </c>
      <c r="E1023" s="6">
        <v>122.44276801174303</v>
      </c>
      <c r="F1023" s="7">
        <v>150.94029636210263</v>
      </c>
      <c r="G1023" s="7">
        <v>172.44817084838709</v>
      </c>
      <c r="H1023" s="7">
        <v>167.59728365214983</v>
      </c>
      <c r="I1023" s="7">
        <v>2.1046547862958396</v>
      </c>
    </row>
    <row r="1024" spans="1:9" x14ac:dyDescent="0.25">
      <c r="A1024" s="13"/>
      <c r="B1024" s="5">
        <f t="shared" si="25"/>
        <v>43111</v>
      </c>
      <c r="C1024" s="4">
        <v>6.6354166666685099</v>
      </c>
      <c r="D1024">
        <v>1.2327416213559179</v>
      </c>
      <c r="E1024" s="6">
        <v>124.4698721754333</v>
      </c>
      <c r="F1024" s="7">
        <v>153.43919203550749</v>
      </c>
      <c r="G1024" s="7">
        <v>169.89633549488315</v>
      </c>
      <c r="H1024" s="7">
        <v>160.7739638805092</v>
      </c>
      <c r="I1024" s="7">
        <v>2.0274185188727452</v>
      </c>
    </row>
    <row r="1025" spans="1:9" x14ac:dyDescent="0.25">
      <c r="A1025" s="13"/>
      <c r="B1025" s="5">
        <f t="shared" si="25"/>
        <v>43111</v>
      </c>
      <c r="C1025" s="4">
        <v>6.6458333333351796</v>
      </c>
      <c r="D1025">
        <v>1.2327416213559179</v>
      </c>
      <c r="E1025" s="6">
        <v>126.30663739846439</v>
      </c>
      <c r="F1025" s="7">
        <v>155.70344897459699</v>
      </c>
      <c r="G1025" s="7">
        <v>168.55660234913753</v>
      </c>
      <c r="H1025" s="7">
        <v>158.36571283200919</v>
      </c>
      <c r="I1025" s="7">
        <v>1.9260995444542475</v>
      </c>
    </row>
    <row r="1026" spans="1:9" x14ac:dyDescent="0.25">
      <c r="A1026" s="13"/>
      <c r="B1026" s="5">
        <f t="shared" si="25"/>
        <v>43111</v>
      </c>
      <c r="C1026" s="4">
        <v>6.6562500000018501</v>
      </c>
      <c r="D1026">
        <v>1.2327416213559179</v>
      </c>
      <c r="E1026" s="6">
        <v>129.9907815732868</v>
      </c>
      <c r="F1026" s="7">
        <v>160.24504683797653</v>
      </c>
      <c r="G1026" s="7">
        <v>167.39703656921955</v>
      </c>
      <c r="H1026" s="7">
        <v>158.31181644302572</v>
      </c>
      <c r="I1026" s="7">
        <v>2.36834652748743</v>
      </c>
    </row>
    <row r="1027" spans="1:9" x14ac:dyDescent="0.25">
      <c r="A1027" s="13"/>
      <c r="B1027" s="5">
        <f t="shared" si="25"/>
        <v>43111</v>
      </c>
      <c r="C1027" s="4">
        <v>6.6666666666685197</v>
      </c>
      <c r="D1027">
        <v>1.2327416213559179</v>
      </c>
      <c r="E1027" s="6">
        <v>131.48618563381595</v>
      </c>
      <c r="F1027" s="7">
        <v>162.08849366413548</v>
      </c>
      <c r="G1027" s="7">
        <v>167.18066780006779</v>
      </c>
      <c r="H1027" s="7">
        <v>156.57321638782363</v>
      </c>
      <c r="I1027" s="7">
        <v>3.6698757364465773</v>
      </c>
    </row>
    <row r="1028" spans="1:9" x14ac:dyDescent="0.25">
      <c r="A1028" s="13"/>
      <c r="B1028" s="5">
        <f t="shared" si="25"/>
        <v>43111</v>
      </c>
      <c r="C1028" s="4">
        <v>6.6770833333351902</v>
      </c>
      <c r="D1028">
        <v>1.2327416213559179</v>
      </c>
      <c r="E1028" s="6">
        <v>134.26721664430184</v>
      </c>
      <c r="F1028" s="7">
        <v>165.51678634104294</v>
      </c>
      <c r="G1028" s="7">
        <v>166.43770540733252</v>
      </c>
      <c r="H1028" s="7">
        <v>155.90806478773769</v>
      </c>
      <c r="I1028" s="7">
        <v>7.926078685685896</v>
      </c>
    </row>
    <row r="1029" spans="1:9" x14ac:dyDescent="0.25">
      <c r="A1029" s="13"/>
      <c r="B1029" s="5">
        <f t="shared" si="25"/>
        <v>43111</v>
      </c>
      <c r="C1029" s="4">
        <v>6.6875000000018598</v>
      </c>
      <c r="D1029">
        <v>1.2327416213559179</v>
      </c>
      <c r="E1029" s="6">
        <v>139.37599577762856</v>
      </c>
      <c r="F1029" s="7">
        <v>171.81459101300939</v>
      </c>
      <c r="G1029" s="7">
        <v>167.88544817780001</v>
      </c>
      <c r="H1029" s="7">
        <v>159.34625543995517</v>
      </c>
      <c r="I1029" s="7">
        <v>20.642540002510142</v>
      </c>
    </row>
    <row r="1030" spans="1:9" x14ac:dyDescent="0.25">
      <c r="A1030" s="13"/>
      <c r="B1030" s="5">
        <f t="shared" si="25"/>
        <v>43111</v>
      </c>
      <c r="C1030" s="4">
        <v>6.6979166666685304</v>
      </c>
      <c r="D1030">
        <v>1.2327416213559179</v>
      </c>
      <c r="E1030" s="6">
        <v>144.26569132276799</v>
      </c>
      <c r="F1030" s="7">
        <v>177.84232222726141</v>
      </c>
      <c r="G1030" s="7">
        <v>170.13204837201468</v>
      </c>
      <c r="H1030" s="7">
        <v>157.75124663556366</v>
      </c>
      <c r="I1030" s="7">
        <v>60.356674889335437</v>
      </c>
    </row>
    <row r="1031" spans="1:9" x14ac:dyDescent="0.25">
      <c r="A1031" s="13"/>
      <c r="B1031" s="5">
        <f t="shared" si="25"/>
        <v>43111</v>
      </c>
      <c r="C1031" s="4">
        <v>6.7083333333352</v>
      </c>
      <c r="D1031">
        <v>1.2327416213559179</v>
      </c>
      <c r="E1031" s="6">
        <v>148.39578766200714</v>
      </c>
      <c r="F1031" s="7">
        <v>182.9336638848512</v>
      </c>
      <c r="G1031" s="7">
        <v>170.99990982455941</v>
      </c>
      <c r="H1031" s="7">
        <v>151.09728627211169</v>
      </c>
      <c r="I1031" s="7">
        <v>110.93722178113543</v>
      </c>
    </row>
    <row r="1032" spans="1:9" x14ac:dyDescent="0.25">
      <c r="A1032" s="13"/>
      <c r="B1032" s="5">
        <f t="shared" si="25"/>
        <v>43111</v>
      </c>
      <c r="C1032" s="4">
        <v>6.7187500000018696</v>
      </c>
      <c r="D1032">
        <v>1.2327416213559179</v>
      </c>
      <c r="E1032" s="6">
        <v>154.71962896324749</v>
      </c>
      <c r="F1032" s="7">
        <v>190.72932626373975</v>
      </c>
      <c r="G1032" s="7">
        <v>168.24760282241792</v>
      </c>
      <c r="H1032" s="7">
        <v>151.73213821175406</v>
      </c>
      <c r="I1032" s="7">
        <v>138.60393899223328</v>
      </c>
    </row>
    <row r="1033" spans="1:9" x14ac:dyDescent="0.25">
      <c r="A1033" s="13"/>
      <c r="B1033" s="5">
        <f t="shared" si="25"/>
        <v>43111</v>
      </c>
      <c r="C1033" s="4">
        <v>6.7291666666685401</v>
      </c>
      <c r="D1033">
        <v>1.2327416213559179</v>
      </c>
      <c r="E1033" s="6">
        <v>161.21043043675098</v>
      </c>
      <c r="F1033" s="7">
        <v>198.73080739608582</v>
      </c>
      <c r="G1033" s="7">
        <v>165.82470810143946</v>
      </c>
      <c r="H1033" s="7">
        <v>152.83878022785422</v>
      </c>
      <c r="I1033" s="7">
        <v>156.81948874565376</v>
      </c>
    </row>
    <row r="1034" spans="1:9" x14ac:dyDescent="0.25">
      <c r="A1034" s="13"/>
      <c r="B1034" s="5">
        <f t="shared" si="25"/>
        <v>43111</v>
      </c>
      <c r="C1034" s="4">
        <v>6.7395833333352098</v>
      </c>
      <c r="D1034">
        <v>1.2327416213559179</v>
      </c>
      <c r="E1034" s="6">
        <v>165.16759074018339</v>
      </c>
      <c r="F1034" s="7">
        <v>203.60896360450437</v>
      </c>
      <c r="G1034" s="7">
        <v>163.42422683392292</v>
      </c>
      <c r="H1034" s="7">
        <v>152.41862680944476</v>
      </c>
      <c r="I1034" s="7">
        <v>168.74640488382073</v>
      </c>
    </row>
    <row r="1035" spans="1:9" x14ac:dyDescent="0.25">
      <c r="A1035" s="13"/>
      <c r="B1035" s="5">
        <f t="shared" si="25"/>
        <v>43111</v>
      </c>
      <c r="C1035" s="4">
        <v>6.7500000000018803</v>
      </c>
      <c r="D1035">
        <v>1.2327416213559179</v>
      </c>
      <c r="E1035" s="6">
        <v>168.11690702727998</v>
      </c>
      <c r="F1035" s="7">
        <v>207.24470854615123</v>
      </c>
      <c r="G1035" s="7">
        <v>161.34611120885779</v>
      </c>
      <c r="H1035" s="7">
        <v>154.84815063584261</v>
      </c>
      <c r="I1035" s="7">
        <v>190.31946220350355</v>
      </c>
    </row>
    <row r="1036" spans="1:9" x14ac:dyDescent="0.25">
      <c r="A1036" s="13"/>
      <c r="B1036" s="5">
        <f t="shared" si="25"/>
        <v>43111</v>
      </c>
      <c r="C1036" s="4">
        <v>6.7604166666685499</v>
      </c>
      <c r="D1036">
        <v>1.2327416213559179</v>
      </c>
      <c r="E1036" s="6">
        <v>170.09293615475815</v>
      </c>
      <c r="F1036" s="7">
        <v>209.68064189660518</v>
      </c>
      <c r="G1036" s="7">
        <v>158.25546109439247</v>
      </c>
      <c r="H1036" s="7">
        <v>154.58326441369746</v>
      </c>
      <c r="I1036" s="7">
        <v>206.17158457384784</v>
      </c>
    </row>
    <row r="1037" spans="1:9" x14ac:dyDescent="0.25">
      <c r="A1037" s="13"/>
      <c r="B1037" s="5">
        <f t="shared" si="25"/>
        <v>43111</v>
      </c>
      <c r="C1037" s="4">
        <v>6.7708333333352204</v>
      </c>
      <c r="D1037">
        <v>1.2327416213559179</v>
      </c>
      <c r="E1037" s="6">
        <v>172.49101498432319</v>
      </c>
      <c r="F1037" s="7">
        <v>212.63685348110249</v>
      </c>
      <c r="G1037" s="7">
        <v>156.22013552002153</v>
      </c>
      <c r="H1037" s="7">
        <v>157.95870438484792</v>
      </c>
      <c r="I1037" s="7">
        <v>223.11798306882784</v>
      </c>
    </row>
    <row r="1038" spans="1:9" x14ac:dyDescent="0.25">
      <c r="A1038" s="13"/>
      <c r="B1038" s="5">
        <f t="shared" si="25"/>
        <v>43111</v>
      </c>
      <c r="C1038" s="4">
        <v>6.78125000000189</v>
      </c>
      <c r="D1038">
        <v>1.2327416213559179</v>
      </c>
      <c r="E1038" s="6">
        <v>175.81446892963322</v>
      </c>
      <c r="F1038" s="7">
        <v>216.73381348614572</v>
      </c>
      <c r="G1038" s="7">
        <v>153.1933792151741</v>
      </c>
      <c r="H1038" s="7">
        <v>158.84017605376505</v>
      </c>
      <c r="I1038" s="7">
        <v>226.49824530309834</v>
      </c>
    </row>
    <row r="1039" spans="1:9" x14ac:dyDescent="0.25">
      <c r="A1039" s="13"/>
      <c r="B1039" s="5">
        <f t="shared" si="25"/>
        <v>43111</v>
      </c>
      <c r="C1039" s="4">
        <v>6.7916666666685597</v>
      </c>
      <c r="D1039">
        <v>1.2327416213559179</v>
      </c>
      <c r="E1039" s="6">
        <v>175.83616850516964</v>
      </c>
      <c r="F1039" s="7">
        <v>216.7605634560752</v>
      </c>
      <c r="G1039" s="7">
        <v>148.20599411677972</v>
      </c>
      <c r="H1039" s="7">
        <v>160.67382930258543</v>
      </c>
      <c r="I1039" s="7">
        <v>226.9064232859688</v>
      </c>
    </row>
    <row r="1040" spans="1:9" x14ac:dyDescent="0.25">
      <c r="A1040" s="13"/>
      <c r="B1040" s="5">
        <f t="shared" si="25"/>
        <v>43111</v>
      </c>
      <c r="C1040" s="4">
        <v>6.8020833333352302</v>
      </c>
      <c r="D1040">
        <v>1.2327416213559179</v>
      </c>
      <c r="E1040" s="6">
        <v>175.24702869918082</v>
      </c>
      <c r="F1040" s="7">
        <v>216.03430629643523</v>
      </c>
      <c r="G1040" s="7">
        <v>140.90367169504589</v>
      </c>
      <c r="H1040" s="7">
        <v>159.56727157485057</v>
      </c>
      <c r="I1040" s="7">
        <v>227.53816283193024</v>
      </c>
    </row>
    <row r="1041" spans="1:9" x14ac:dyDescent="0.25">
      <c r="A1041" s="13"/>
      <c r="B1041" s="5">
        <f t="shared" si="25"/>
        <v>43111</v>
      </c>
      <c r="C1041" s="4">
        <v>6.8125000000018998</v>
      </c>
      <c r="D1041">
        <v>1.2327416213559179</v>
      </c>
      <c r="E1041" s="6">
        <v>176.19174875144935</v>
      </c>
      <c r="F1041" s="7">
        <v>217.19890202539619</v>
      </c>
      <c r="G1041" s="7">
        <v>135.12035790700972</v>
      </c>
      <c r="H1041" s="7">
        <v>156.1099956285002</v>
      </c>
      <c r="I1041" s="7">
        <v>227.51846125355149</v>
      </c>
    </row>
    <row r="1042" spans="1:9" x14ac:dyDescent="0.25">
      <c r="A1042" s="13"/>
      <c r="B1042" s="5">
        <f t="shared" si="25"/>
        <v>43111</v>
      </c>
      <c r="C1042" s="4">
        <v>6.8229166666685703</v>
      </c>
      <c r="D1042">
        <v>1.2327416213559179</v>
      </c>
      <c r="E1042" s="6">
        <v>177.2029045368096</v>
      </c>
      <c r="F1042" s="7">
        <v>218.44539584768461</v>
      </c>
      <c r="G1042" s="7">
        <v>130.66384905298932</v>
      </c>
      <c r="H1042" s="7">
        <v>151.46844005418589</v>
      </c>
      <c r="I1042" s="7">
        <v>227.61958922236263</v>
      </c>
    </row>
    <row r="1043" spans="1:9" x14ac:dyDescent="0.25">
      <c r="A1043" s="13"/>
      <c r="B1043" s="5">
        <f t="shared" si="25"/>
        <v>43111</v>
      </c>
      <c r="C1043" s="4">
        <v>6.83333333333524</v>
      </c>
      <c r="D1043">
        <v>1.2327416213559179</v>
      </c>
      <c r="E1043" s="6">
        <v>179.68504021012455</v>
      </c>
      <c r="F1043" s="7">
        <v>221.50522780203224</v>
      </c>
      <c r="G1043" s="7">
        <v>127.28920011459942</v>
      </c>
      <c r="H1043" s="7">
        <v>147.117474639688</v>
      </c>
      <c r="I1043" s="7">
        <v>227.6415378667084</v>
      </c>
    </row>
    <row r="1044" spans="1:9" x14ac:dyDescent="0.25">
      <c r="A1044" s="13"/>
      <c r="B1044" s="5">
        <f t="shared" si="25"/>
        <v>43111</v>
      </c>
      <c r="C1044" s="4">
        <v>6.8437500000019096</v>
      </c>
      <c r="D1044">
        <v>1.2327416213559179</v>
      </c>
      <c r="E1044" s="6">
        <v>179.92330111310281</v>
      </c>
      <c r="F1044" s="7">
        <v>221.7989419338754</v>
      </c>
      <c r="G1044" s="7">
        <v>123.34891178202264</v>
      </c>
      <c r="H1044" s="7">
        <v>139.00795455156253</v>
      </c>
      <c r="I1044" s="7">
        <v>227.99527425133829</v>
      </c>
    </row>
    <row r="1045" spans="1:9" x14ac:dyDescent="0.25">
      <c r="A1045" s="13"/>
      <c r="B1045" s="5">
        <f t="shared" si="25"/>
        <v>43111</v>
      </c>
      <c r="C1045" s="4">
        <v>6.8541666666685801</v>
      </c>
      <c r="D1045">
        <v>1.2327416213559179</v>
      </c>
      <c r="E1045" s="6">
        <v>177.47989101923957</v>
      </c>
      <c r="F1045" s="7">
        <v>218.786848613129</v>
      </c>
      <c r="G1045" s="7">
        <v>120.88328727236866</v>
      </c>
      <c r="H1045" s="7">
        <v>131.15169691864031</v>
      </c>
      <c r="I1045" s="7">
        <v>228.45479374143997</v>
      </c>
    </row>
    <row r="1046" spans="1:9" x14ac:dyDescent="0.25">
      <c r="A1046" s="13"/>
      <c r="B1046" s="5">
        <f t="shared" si="25"/>
        <v>43111</v>
      </c>
      <c r="C1046" s="4">
        <v>6.8645833333352497</v>
      </c>
      <c r="D1046">
        <v>1.2327416213559179</v>
      </c>
      <c r="E1046" s="6">
        <v>174.11490953356321</v>
      </c>
      <c r="F1046" s="7">
        <v>214.63869588064367</v>
      </c>
      <c r="G1046" s="7">
        <v>115.94522864495568</v>
      </c>
      <c r="H1046" s="7">
        <v>125.55909565048782</v>
      </c>
      <c r="I1046" s="7">
        <v>228.85736355967165</v>
      </c>
    </row>
    <row r="1047" spans="1:9" x14ac:dyDescent="0.25">
      <c r="A1047" s="13"/>
      <c r="B1047" s="5">
        <f t="shared" si="25"/>
        <v>43111</v>
      </c>
      <c r="C1047" s="4">
        <v>6.8750000000019202</v>
      </c>
      <c r="D1047">
        <v>1.2327416213559179</v>
      </c>
      <c r="E1047" s="6">
        <v>172.92458793664235</v>
      </c>
      <c r="F1047" s="7">
        <v>213.17133690532049</v>
      </c>
      <c r="G1047" s="7">
        <v>108.43151509680884</v>
      </c>
      <c r="H1047" s="7">
        <v>118.92456174836148</v>
      </c>
      <c r="I1047" s="7">
        <v>229.59986735733636</v>
      </c>
    </row>
    <row r="1048" spans="1:9" x14ac:dyDescent="0.25">
      <c r="A1048" s="13"/>
      <c r="B1048" s="5">
        <f t="shared" si="25"/>
        <v>43111</v>
      </c>
      <c r="C1048" s="4">
        <v>6.8854166666685899</v>
      </c>
      <c r="D1048">
        <v>1.2327416213559179</v>
      </c>
      <c r="E1048" s="6">
        <v>179.81016239467044</v>
      </c>
      <c r="F1048" s="7">
        <v>221.65947112667695</v>
      </c>
      <c r="G1048" s="7">
        <v>87.976042917101552</v>
      </c>
      <c r="H1048" s="7">
        <v>98.271299321398487</v>
      </c>
      <c r="I1048" s="7">
        <v>233.06698814151108</v>
      </c>
    </row>
    <row r="1049" spans="1:9" x14ac:dyDescent="0.25">
      <c r="A1049" s="13"/>
      <c r="B1049" s="5">
        <f t="shared" si="25"/>
        <v>43111</v>
      </c>
      <c r="C1049" s="4">
        <v>6.8958333333352604</v>
      </c>
      <c r="D1049">
        <v>1.2327416213559179</v>
      </c>
      <c r="E1049" s="6">
        <v>186.16332658882419</v>
      </c>
      <c r="F1049" s="7">
        <v>229.4912810561184</v>
      </c>
      <c r="G1049" s="7">
        <v>80.33249284108561</v>
      </c>
      <c r="H1049" s="7">
        <v>91.547724795708717</v>
      </c>
      <c r="I1049" s="7">
        <v>236.88821032103127</v>
      </c>
    </row>
    <row r="1050" spans="1:9" x14ac:dyDescent="0.25">
      <c r="A1050" s="13"/>
      <c r="B1050" s="5">
        <f t="shared" si="25"/>
        <v>43111</v>
      </c>
      <c r="C1050" s="4">
        <v>6.90625000000193</v>
      </c>
      <c r="D1050">
        <v>1.2327416213559179</v>
      </c>
      <c r="E1050" s="6">
        <v>186.53710222376904</v>
      </c>
      <c r="F1050" s="7">
        <v>229.95204983836365</v>
      </c>
      <c r="G1050" s="7">
        <v>77.744198966311401</v>
      </c>
      <c r="H1050" s="7">
        <v>87.92366224317577</v>
      </c>
      <c r="I1050" s="7">
        <v>237.61695071464402</v>
      </c>
    </row>
    <row r="1051" spans="1:9" x14ac:dyDescent="0.25">
      <c r="A1051" s="13"/>
      <c r="B1051" s="5">
        <f t="shared" si="25"/>
        <v>43111</v>
      </c>
      <c r="C1051" s="4">
        <v>6.9166666666685996</v>
      </c>
      <c r="D1051">
        <v>1.2327416213559179</v>
      </c>
      <c r="E1051" s="6">
        <v>185.19876865328004</v>
      </c>
      <c r="F1051" s="7">
        <v>228.30223034276398</v>
      </c>
      <c r="G1051" s="7">
        <v>77.120551352992706</v>
      </c>
      <c r="H1051" s="7">
        <v>85.227682825546324</v>
      </c>
      <c r="I1051" s="7">
        <v>236.73307076660339</v>
      </c>
    </row>
    <row r="1052" spans="1:9" x14ac:dyDescent="0.25">
      <c r="A1052" s="13"/>
      <c r="B1052" s="5">
        <f t="shared" si="25"/>
        <v>43111</v>
      </c>
      <c r="C1052" s="4">
        <v>6.9270833333352702</v>
      </c>
      <c r="D1052">
        <v>1.2327416213559179</v>
      </c>
      <c r="E1052" s="6">
        <v>182.01954477818683</v>
      </c>
      <c r="F1052" s="7">
        <v>224.38306874832813</v>
      </c>
      <c r="G1052" s="7">
        <v>75.259407117265638</v>
      </c>
      <c r="H1052" s="7">
        <v>70.640308865109787</v>
      </c>
      <c r="I1052" s="7">
        <v>238.15867361798922</v>
      </c>
    </row>
    <row r="1053" spans="1:9" x14ac:dyDescent="0.25">
      <c r="A1053" s="13"/>
      <c r="B1053" s="5">
        <f t="shared" si="25"/>
        <v>43111</v>
      </c>
      <c r="C1053" s="4">
        <v>6.9375000000019398</v>
      </c>
      <c r="D1053">
        <v>1.2327416213559179</v>
      </c>
      <c r="E1053" s="6">
        <v>174.6562642517838</v>
      </c>
      <c r="F1053" s="7">
        <v>215.30604637371161</v>
      </c>
      <c r="G1053" s="7">
        <v>73.492890320656983</v>
      </c>
      <c r="H1053" s="7">
        <v>65.267487502495626</v>
      </c>
      <c r="I1053" s="7">
        <v>237.9453823564032</v>
      </c>
    </row>
    <row r="1054" spans="1:9" x14ac:dyDescent="0.25">
      <c r="A1054" s="13"/>
      <c r="B1054" s="5">
        <f t="shared" si="25"/>
        <v>43111</v>
      </c>
      <c r="C1054" s="4">
        <v>6.9479166666686103</v>
      </c>
      <c r="D1054">
        <v>1.2327416213559179</v>
      </c>
      <c r="E1054" s="6">
        <v>167.85402259096836</v>
      </c>
      <c r="F1054" s="7">
        <v>206.92063995990321</v>
      </c>
      <c r="G1054" s="7">
        <v>72.485638801556561</v>
      </c>
      <c r="H1054" s="7">
        <v>63.412473173680446</v>
      </c>
      <c r="I1054" s="7">
        <v>237.10167458769618</v>
      </c>
    </row>
    <row r="1055" spans="1:9" x14ac:dyDescent="0.25">
      <c r="A1055" s="13"/>
      <c r="B1055" s="5">
        <f t="shared" si="25"/>
        <v>43111</v>
      </c>
      <c r="C1055" s="4">
        <v>6.9583333333352799</v>
      </c>
      <c r="D1055">
        <v>1.2327416213559179</v>
      </c>
      <c r="E1055" s="6">
        <v>158.08759986846252</v>
      </c>
      <c r="F1055" s="7">
        <v>194.88116417811409</v>
      </c>
      <c r="G1055" s="7">
        <v>69.6961702212608</v>
      </c>
      <c r="H1055" s="7">
        <v>62.393246219813804</v>
      </c>
      <c r="I1055" s="7">
        <v>236.65583549920964</v>
      </c>
    </row>
    <row r="1056" spans="1:9" x14ac:dyDescent="0.25">
      <c r="A1056" s="13"/>
      <c r="B1056" s="5">
        <f t="shared" si="25"/>
        <v>43111</v>
      </c>
      <c r="C1056" s="4">
        <v>6.9687500000019504</v>
      </c>
      <c r="D1056">
        <v>1.2327416213559179</v>
      </c>
      <c r="E1056" s="6">
        <v>147.60083614004293</v>
      </c>
      <c r="F1056" s="7">
        <v>181.9536940567657</v>
      </c>
      <c r="G1056" s="7">
        <v>67.558081835256573</v>
      </c>
      <c r="H1056" s="7">
        <v>61.200208629326596</v>
      </c>
      <c r="I1056" s="7">
        <v>237.16108133169843</v>
      </c>
    </row>
    <row r="1057" spans="1:9" x14ac:dyDescent="0.25">
      <c r="A1057" s="13"/>
      <c r="B1057" s="5">
        <f t="shared" si="25"/>
        <v>43111</v>
      </c>
      <c r="C1057" s="4">
        <v>6.9791666666686201</v>
      </c>
      <c r="D1057">
        <v>1.2327416213559179</v>
      </c>
      <c r="E1057" s="6">
        <v>136.91757312433029</v>
      </c>
      <c r="F1057" s="7">
        <v>168.78399108540438</v>
      </c>
      <c r="G1057" s="7">
        <v>66.419041298883471</v>
      </c>
      <c r="H1057" s="7">
        <v>59.469648078677253</v>
      </c>
      <c r="I1057" s="7">
        <v>238.08572047630574</v>
      </c>
    </row>
    <row r="1058" spans="1:9" ht="15.75" thickBot="1" x14ac:dyDescent="0.3">
      <c r="A1058" s="13"/>
      <c r="B1058" s="5">
        <f t="shared" si="25"/>
        <v>43111</v>
      </c>
      <c r="C1058" s="4">
        <v>6.9895833333352897</v>
      </c>
      <c r="D1058">
        <v>1.2327416213559179</v>
      </c>
      <c r="E1058" s="6">
        <v>126.57809831478623</v>
      </c>
      <c r="F1058" s="7">
        <v>156.03809014471835</v>
      </c>
      <c r="G1058" s="7">
        <v>64.663946163538881</v>
      </c>
      <c r="H1058" s="7">
        <v>58.502864542926353</v>
      </c>
      <c r="I1058" s="7">
        <v>239.61802446011393</v>
      </c>
    </row>
    <row r="1059" spans="1:9" x14ac:dyDescent="0.25">
      <c r="A1059" s="12">
        <f t="shared" ref="A1059" si="26">A963+1</f>
        <v>12</v>
      </c>
      <c r="B1059" s="5">
        <f t="shared" si="25"/>
        <v>43112</v>
      </c>
      <c r="C1059" s="4">
        <v>7.0000000000019602</v>
      </c>
      <c r="D1059">
        <v>1.230837867760018</v>
      </c>
      <c r="E1059" s="6">
        <v>114.13532286603153</v>
      </c>
      <c r="F1059" s="7">
        <v>140.48207743252749</v>
      </c>
      <c r="G1059" s="7">
        <v>63.380357131815494</v>
      </c>
      <c r="H1059" s="7">
        <v>58.938695597273373</v>
      </c>
      <c r="I1059" s="7">
        <v>240.73194916157246</v>
      </c>
    </row>
    <row r="1060" spans="1:9" x14ac:dyDescent="0.25">
      <c r="A1060" s="13"/>
      <c r="B1060" s="5">
        <f t="shared" ref="B1060:B1123" si="27">DATE(YEAR(B964),MONTH(B964),DAY(B964)+1)</f>
        <v>43112</v>
      </c>
      <c r="C1060" s="4">
        <v>7.0104166666686298</v>
      </c>
      <c r="D1060">
        <v>1.230837867760018</v>
      </c>
      <c r="E1060" s="6">
        <v>105.0033692301236</v>
      </c>
      <c r="F1060" s="7">
        <v>129.24212309082321</v>
      </c>
      <c r="G1060" s="7">
        <v>62.031833766285928</v>
      </c>
      <c r="H1060" s="7">
        <v>58.463883180861444</v>
      </c>
      <c r="I1060" s="7">
        <v>241.48032713168507</v>
      </c>
    </row>
    <row r="1061" spans="1:9" x14ac:dyDescent="0.25">
      <c r="A1061" s="13"/>
      <c r="B1061" s="5">
        <f t="shared" si="27"/>
        <v>43112</v>
      </c>
      <c r="C1061" s="4">
        <v>7.0208333333353004</v>
      </c>
      <c r="D1061">
        <v>1.230837867760018</v>
      </c>
      <c r="E1061" s="6">
        <v>97.401722665217719</v>
      </c>
      <c r="F1061" s="7">
        <v>119.8857286414092</v>
      </c>
      <c r="G1061" s="7">
        <v>61.102738067878782</v>
      </c>
      <c r="H1061" s="7">
        <v>58.557615856757437</v>
      </c>
      <c r="I1061" s="7">
        <v>241.51630018774512</v>
      </c>
    </row>
    <row r="1062" spans="1:9" x14ac:dyDescent="0.25">
      <c r="A1062" s="13"/>
      <c r="B1062" s="5">
        <f t="shared" si="27"/>
        <v>43112</v>
      </c>
      <c r="C1062" s="4">
        <v>7.03125000000197</v>
      </c>
      <c r="D1062">
        <v>1.230837867760018</v>
      </c>
      <c r="E1062" s="6">
        <v>90.064445327947055</v>
      </c>
      <c r="F1062" s="7">
        <v>110.85472984843906</v>
      </c>
      <c r="G1062" s="7">
        <v>59.899253328784347</v>
      </c>
      <c r="H1062" s="7">
        <v>57.867538982945874</v>
      </c>
      <c r="I1062" s="7">
        <v>241.89123319464366</v>
      </c>
    </row>
    <row r="1063" spans="1:9" x14ac:dyDescent="0.25">
      <c r="A1063" s="13"/>
      <c r="B1063" s="5">
        <f t="shared" si="27"/>
        <v>43112</v>
      </c>
      <c r="C1063" s="4">
        <v>7.0416666666686396</v>
      </c>
      <c r="D1063">
        <v>1.230837867760018</v>
      </c>
      <c r="E1063" s="6">
        <v>83.832536116354703</v>
      </c>
      <c r="F1063" s="7">
        <v>103.18426000236873</v>
      </c>
      <c r="G1063" s="7">
        <v>59.293796810155655</v>
      </c>
      <c r="H1063" s="7">
        <v>57.984559330042501</v>
      </c>
      <c r="I1063" s="7">
        <v>242.52029366195544</v>
      </c>
    </row>
    <row r="1064" spans="1:9" x14ac:dyDescent="0.25">
      <c r="A1064" s="13"/>
      <c r="B1064" s="5">
        <f t="shared" si="27"/>
        <v>43112</v>
      </c>
      <c r="C1064" s="4">
        <v>7.0520833333353101</v>
      </c>
      <c r="D1064">
        <v>1.230837867760018</v>
      </c>
      <c r="E1064" s="6">
        <v>78.68286025580916</v>
      </c>
      <c r="F1064" s="7">
        <v>96.845843946519608</v>
      </c>
      <c r="G1064" s="7">
        <v>58.773832008621291</v>
      </c>
      <c r="H1064" s="7">
        <v>57.694482927880941</v>
      </c>
      <c r="I1064" s="7">
        <v>243.09970167162135</v>
      </c>
    </row>
    <row r="1065" spans="1:9" x14ac:dyDescent="0.25">
      <c r="A1065" s="13"/>
      <c r="B1065" s="5">
        <f t="shared" si="27"/>
        <v>43112</v>
      </c>
      <c r="C1065" s="4">
        <v>7.0625000000019797</v>
      </c>
      <c r="D1065">
        <v>1.230837867760018</v>
      </c>
      <c r="E1065" s="6">
        <v>75.176128311344854</v>
      </c>
      <c r="F1065" s="7">
        <v>92.529625477189228</v>
      </c>
      <c r="G1065" s="7">
        <v>58.800182580633589</v>
      </c>
      <c r="H1065" s="7">
        <v>57.161555690491063</v>
      </c>
      <c r="I1065" s="7">
        <v>242.77365209979251</v>
      </c>
    </row>
    <row r="1066" spans="1:9" x14ac:dyDescent="0.25">
      <c r="A1066" s="13"/>
      <c r="B1066" s="5">
        <f t="shared" si="27"/>
        <v>43112</v>
      </c>
      <c r="C1066" s="4">
        <v>7.0729166666686503</v>
      </c>
      <c r="D1066">
        <v>1.230837867760018</v>
      </c>
      <c r="E1066" s="6">
        <v>71.664624602646825</v>
      </c>
      <c r="F1066" s="7">
        <v>88.207533739743951</v>
      </c>
      <c r="G1066" s="7">
        <v>58.153747889337502</v>
      </c>
      <c r="H1066" s="7">
        <v>57.150249008351771</v>
      </c>
      <c r="I1066" s="7">
        <v>242.75442353530005</v>
      </c>
    </row>
    <row r="1067" spans="1:9" x14ac:dyDescent="0.25">
      <c r="A1067" s="13"/>
      <c r="B1067" s="5">
        <f t="shared" si="27"/>
        <v>43112</v>
      </c>
      <c r="C1067" s="4">
        <v>7.0833333333353199</v>
      </c>
      <c r="D1067">
        <v>1.230837867760018</v>
      </c>
      <c r="E1067" s="6">
        <v>69.268704026869486</v>
      </c>
      <c r="F1067" s="7">
        <v>85.258543966931811</v>
      </c>
      <c r="G1067" s="7">
        <v>57.460453452355871</v>
      </c>
      <c r="H1067" s="7">
        <v>56.976125300660257</v>
      </c>
      <c r="I1067" s="7">
        <v>242.67588522965306</v>
      </c>
    </row>
    <row r="1068" spans="1:9" x14ac:dyDescent="0.25">
      <c r="A1068" s="13"/>
      <c r="B1068" s="5">
        <f t="shared" si="27"/>
        <v>43112</v>
      </c>
      <c r="C1068" s="4">
        <v>7.0937500000019904</v>
      </c>
      <c r="D1068">
        <v>1.230837867760018</v>
      </c>
      <c r="E1068" s="6">
        <v>67.085984409125558</v>
      </c>
      <c r="F1068" s="7">
        <v>82.571970006709918</v>
      </c>
      <c r="G1068" s="7">
        <v>56.716249662036866</v>
      </c>
      <c r="H1068" s="7">
        <v>56.655231466668553</v>
      </c>
      <c r="I1068" s="7">
        <v>242.98399427480231</v>
      </c>
    </row>
    <row r="1069" spans="1:9" x14ac:dyDescent="0.25">
      <c r="A1069" s="13"/>
      <c r="B1069" s="5">
        <f t="shared" si="27"/>
        <v>43112</v>
      </c>
      <c r="C1069" s="4">
        <v>7.10416666666866</v>
      </c>
      <c r="D1069">
        <v>1.230837867760018</v>
      </c>
      <c r="E1069" s="6">
        <v>66.03661186057883</v>
      </c>
      <c r="F1069" s="7">
        <v>81.280362536570763</v>
      </c>
      <c r="G1069" s="7">
        <v>56.453872850396181</v>
      </c>
      <c r="H1069" s="7">
        <v>56.426308280365824</v>
      </c>
      <c r="I1069" s="7">
        <v>242.67797929112837</v>
      </c>
    </row>
    <row r="1070" spans="1:9" x14ac:dyDescent="0.25">
      <c r="A1070" s="13"/>
      <c r="B1070" s="5">
        <f t="shared" si="27"/>
        <v>43112</v>
      </c>
      <c r="C1070" s="4">
        <v>7.1145833333353297</v>
      </c>
      <c r="D1070">
        <v>1.230837867760018</v>
      </c>
      <c r="E1070" s="6">
        <v>64.512652594834691</v>
      </c>
      <c r="F1070" s="7">
        <v>79.404615763369122</v>
      </c>
      <c r="G1070" s="7">
        <v>56.040688328403654</v>
      </c>
      <c r="H1070" s="7">
        <v>57.831812757272509</v>
      </c>
      <c r="I1070" s="7">
        <v>242.64436030417664</v>
      </c>
    </row>
    <row r="1071" spans="1:9" x14ac:dyDescent="0.25">
      <c r="A1071" s="13"/>
      <c r="B1071" s="5">
        <f t="shared" si="27"/>
        <v>43112</v>
      </c>
      <c r="C1071" s="4">
        <v>7.1250000000020002</v>
      </c>
      <c r="D1071">
        <v>1.230837867760018</v>
      </c>
      <c r="E1071" s="6">
        <v>64.067591106843238</v>
      </c>
      <c r="F1071" s="7">
        <v>78.856817230467627</v>
      </c>
      <c r="G1071" s="7">
        <v>56.968048480674291</v>
      </c>
      <c r="H1071" s="7">
        <v>56.927639421979855</v>
      </c>
      <c r="I1071" s="7">
        <v>242.03643945746015</v>
      </c>
    </row>
    <row r="1072" spans="1:9" x14ac:dyDescent="0.25">
      <c r="A1072" s="13"/>
      <c r="B1072" s="5">
        <f t="shared" si="27"/>
        <v>43112</v>
      </c>
      <c r="C1072" s="4">
        <v>7.1354166666686698</v>
      </c>
      <c r="D1072">
        <v>1.230837867760018</v>
      </c>
      <c r="E1072" s="6">
        <v>63.130100609656736</v>
      </c>
      <c r="F1072" s="7">
        <v>77.702918425865306</v>
      </c>
      <c r="G1072" s="7">
        <v>57.510643678937612</v>
      </c>
      <c r="H1072" s="7">
        <v>56.416402390582441</v>
      </c>
      <c r="I1072" s="7">
        <v>242.25675092513819</v>
      </c>
    </row>
    <row r="1073" spans="1:9" x14ac:dyDescent="0.25">
      <c r="A1073" s="13"/>
      <c r="B1073" s="5">
        <f t="shared" si="27"/>
        <v>43112</v>
      </c>
      <c r="C1073" s="4">
        <v>7.1458333333353403</v>
      </c>
      <c r="D1073">
        <v>1.230837867760018</v>
      </c>
      <c r="E1073" s="6">
        <v>62.8037936640618</v>
      </c>
      <c r="F1073" s="7">
        <v>77.301287480713953</v>
      </c>
      <c r="G1073" s="7">
        <v>57.106309638747668</v>
      </c>
      <c r="H1073" s="7">
        <v>56.98878059664365</v>
      </c>
      <c r="I1073" s="7">
        <v>242.16275216561903</v>
      </c>
    </row>
    <row r="1074" spans="1:9" x14ac:dyDescent="0.25">
      <c r="A1074" s="13"/>
      <c r="B1074" s="5">
        <f t="shared" si="27"/>
        <v>43112</v>
      </c>
      <c r="C1074" s="4">
        <v>7.1562500000020099</v>
      </c>
      <c r="D1074">
        <v>1.230837867760018</v>
      </c>
      <c r="E1074" s="6">
        <v>62.267439826170971</v>
      </c>
      <c r="F1074" s="7">
        <v>76.64112286651951</v>
      </c>
      <c r="G1074" s="7">
        <v>57.520317741661451</v>
      </c>
      <c r="H1074" s="7">
        <v>55.328845668615195</v>
      </c>
      <c r="I1074" s="7">
        <v>242.07504659084876</v>
      </c>
    </row>
    <row r="1075" spans="1:9" x14ac:dyDescent="0.25">
      <c r="A1075" s="13"/>
      <c r="B1075" s="5">
        <f t="shared" si="27"/>
        <v>43112</v>
      </c>
      <c r="C1075" s="4">
        <v>7.1666666666686796</v>
      </c>
      <c r="D1075">
        <v>1.230837867760018</v>
      </c>
      <c r="E1075" s="6">
        <v>62.024897130177344</v>
      </c>
      <c r="F1075" s="7">
        <v>76.342592131741938</v>
      </c>
      <c r="G1075" s="7">
        <v>57.592833037411104</v>
      </c>
      <c r="H1075" s="7">
        <v>55.321990214907743</v>
      </c>
      <c r="I1075" s="7">
        <v>241.73721067300849</v>
      </c>
    </row>
    <row r="1076" spans="1:9" x14ac:dyDescent="0.25">
      <c r="A1076" s="13"/>
      <c r="B1076" s="5">
        <f t="shared" si="27"/>
        <v>43112</v>
      </c>
      <c r="C1076" s="4">
        <v>7.1770833333353501</v>
      </c>
      <c r="D1076">
        <v>1.230837867760018</v>
      </c>
      <c r="E1076" s="6">
        <v>63.064857073740036</v>
      </c>
      <c r="F1076" s="7">
        <v>77.622614211232474</v>
      </c>
      <c r="G1076" s="7">
        <v>57.094558545115106</v>
      </c>
      <c r="H1076" s="7">
        <v>56.61828105283314</v>
      </c>
      <c r="I1076" s="7">
        <v>241.87340567128155</v>
      </c>
    </row>
    <row r="1077" spans="1:9" x14ac:dyDescent="0.25">
      <c r="A1077" s="13"/>
      <c r="B1077" s="5">
        <f t="shared" si="27"/>
        <v>43112</v>
      </c>
      <c r="C1077" s="4">
        <v>7.1875000000020197</v>
      </c>
      <c r="D1077">
        <v>1.230837867760018</v>
      </c>
      <c r="E1077" s="6">
        <v>63.005000245691434</v>
      </c>
      <c r="F1077" s="7">
        <v>77.548940160626259</v>
      </c>
      <c r="G1077" s="7">
        <v>57.797514992416843</v>
      </c>
      <c r="H1077" s="7">
        <v>57.075252431932611</v>
      </c>
      <c r="I1077" s="7">
        <v>241.85483912622394</v>
      </c>
    </row>
    <row r="1078" spans="1:9" x14ac:dyDescent="0.25">
      <c r="A1078" s="13"/>
      <c r="B1078" s="5">
        <f t="shared" si="27"/>
        <v>43112</v>
      </c>
      <c r="C1078" s="4">
        <v>7.1979166666686902</v>
      </c>
      <c r="D1078">
        <v>1.230837867760018</v>
      </c>
      <c r="E1078" s="6">
        <v>64.831403668483532</v>
      </c>
      <c r="F1078" s="7">
        <v>79.796946655205275</v>
      </c>
      <c r="G1078" s="7">
        <v>57.732701182647908</v>
      </c>
      <c r="H1078" s="7">
        <v>56.878832444765145</v>
      </c>
      <c r="I1078" s="7">
        <v>242.22568601316635</v>
      </c>
    </row>
    <row r="1079" spans="1:9" x14ac:dyDescent="0.25">
      <c r="A1079" s="13"/>
      <c r="B1079" s="5">
        <f t="shared" si="27"/>
        <v>43112</v>
      </c>
      <c r="C1079" s="4">
        <v>7.2083333333353599</v>
      </c>
      <c r="D1079">
        <v>1.230837867760018</v>
      </c>
      <c r="E1079" s="6">
        <v>66.155892080598264</v>
      </c>
      <c r="F1079" s="7">
        <v>81.427177148245434</v>
      </c>
      <c r="G1079" s="7">
        <v>55.952878532326075</v>
      </c>
      <c r="H1079" s="7">
        <v>57.459302333890889</v>
      </c>
      <c r="I1079" s="7">
        <v>241.54632906930223</v>
      </c>
    </row>
    <row r="1080" spans="1:9" x14ac:dyDescent="0.25">
      <c r="A1080" s="13"/>
      <c r="B1080" s="5">
        <f t="shared" si="27"/>
        <v>43112</v>
      </c>
      <c r="C1080" s="4">
        <v>7.2187500000020304</v>
      </c>
      <c r="D1080">
        <v>1.230837867760018</v>
      </c>
      <c r="E1080" s="6">
        <v>69.251857546821668</v>
      </c>
      <c r="F1080" s="7">
        <v>85.237808681350501</v>
      </c>
      <c r="G1080" s="7">
        <v>55.757898762319535</v>
      </c>
      <c r="H1080" s="7">
        <v>60.126142059531944</v>
      </c>
      <c r="I1080" s="7">
        <v>240.09701252175404</v>
      </c>
    </row>
    <row r="1081" spans="1:9" x14ac:dyDescent="0.25">
      <c r="A1081" s="13"/>
      <c r="B1081" s="5">
        <f t="shared" si="27"/>
        <v>43112</v>
      </c>
      <c r="C1081" s="4">
        <v>7.2291666666687</v>
      </c>
      <c r="D1081">
        <v>1.230837867760018</v>
      </c>
      <c r="E1081" s="6">
        <v>72.495432297717187</v>
      </c>
      <c r="F1081" s="7">
        <v>89.230123311662965</v>
      </c>
      <c r="G1081" s="7">
        <v>56.467174686641449</v>
      </c>
      <c r="H1081" s="7">
        <v>61.45699112721217</v>
      </c>
      <c r="I1081" s="7">
        <v>239.97100982269606</v>
      </c>
    </row>
    <row r="1082" spans="1:9" x14ac:dyDescent="0.25">
      <c r="A1082" s="13"/>
      <c r="B1082" s="5">
        <f t="shared" si="27"/>
        <v>43112</v>
      </c>
      <c r="C1082" s="4">
        <v>7.2395833333353696</v>
      </c>
      <c r="D1082">
        <v>1.230837867760018</v>
      </c>
      <c r="E1082" s="6">
        <v>79.395871530339122</v>
      </c>
      <c r="F1082" s="7">
        <v>97.723445223350922</v>
      </c>
      <c r="G1082" s="7">
        <v>57.106165009902966</v>
      </c>
      <c r="H1082" s="7">
        <v>59.925628066052056</v>
      </c>
      <c r="I1082" s="7">
        <v>238.76513642190199</v>
      </c>
    </row>
    <row r="1083" spans="1:9" x14ac:dyDescent="0.25">
      <c r="A1083" s="13"/>
      <c r="B1083" s="5">
        <f t="shared" si="27"/>
        <v>43112</v>
      </c>
      <c r="C1083" s="4">
        <v>7.2500000000020401</v>
      </c>
      <c r="D1083">
        <v>1.230837867760018</v>
      </c>
      <c r="E1083" s="6">
        <v>84.554003857701716</v>
      </c>
      <c r="F1083" s="7">
        <v>104.07226981878591</v>
      </c>
      <c r="G1083" s="7">
        <v>59.699034780625027</v>
      </c>
      <c r="H1083" s="7">
        <v>60.13378821838014</v>
      </c>
      <c r="I1083" s="7">
        <v>235.36018646287457</v>
      </c>
    </row>
    <row r="1084" spans="1:9" x14ac:dyDescent="0.25">
      <c r="A1084" s="13"/>
      <c r="B1084" s="5">
        <f t="shared" si="27"/>
        <v>43112</v>
      </c>
      <c r="C1084" s="4">
        <v>7.2604166666687098</v>
      </c>
      <c r="D1084">
        <v>1.230837867760018</v>
      </c>
      <c r="E1084" s="6">
        <v>91.12894053067626</v>
      </c>
      <c r="F1084" s="7">
        <v>112.16495085400706</v>
      </c>
      <c r="G1084" s="7">
        <v>67.751980906395715</v>
      </c>
      <c r="H1084" s="7">
        <v>61.26942141839654</v>
      </c>
      <c r="I1084" s="7">
        <v>222.02912110313542</v>
      </c>
    </row>
    <row r="1085" spans="1:9" x14ac:dyDescent="0.25">
      <c r="A1085" s="13"/>
      <c r="B1085" s="5">
        <f t="shared" si="27"/>
        <v>43112</v>
      </c>
      <c r="C1085" s="4">
        <v>7.2708333333353803</v>
      </c>
      <c r="D1085">
        <v>1.230837867760018</v>
      </c>
      <c r="E1085" s="6">
        <v>96.752249945785934</v>
      </c>
      <c r="F1085" s="7">
        <v>119.08633302425548</v>
      </c>
      <c r="G1085" s="7">
        <v>76.925519355903361</v>
      </c>
      <c r="H1085" s="7">
        <v>62.375292798014343</v>
      </c>
      <c r="I1085" s="7">
        <v>212.79845711877283</v>
      </c>
    </row>
    <row r="1086" spans="1:9" x14ac:dyDescent="0.25">
      <c r="A1086" s="13"/>
      <c r="B1086" s="5">
        <f t="shared" si="27"/>
        <v>43112</v>
      </c>
      <c r="C1086" s="4">
        <v>7.2812500000020499</v>
      </c>
      <c r="D1086">
        <v>1.230837867760018</v>
      </c>
      <c r="E1086" s="6">
        <v>103.13115746579435</v>
      </c>
      <c r="F1086" s="7">
        <v>126.93773395482097</v>
      </c>
      <c r="G1086" s="7">
        <v>78.292169536636393</v>
      </c>
      <c r="H1086" s="7">
        <v>66.902717912040814</v>
      </c>
      <c r="I1086" s="7">
        <v>192.76133988964332</v>
      </c>
    </row>
    <row r="1087" spans="1:9" x14ac:dyDescent="0.25">
      <c r="A1087" s="13"/>
      <c r="B1087" s="5">
        <f t="shared" si="27"/>
        <v>43112</v>
      </c>
      <c r="C1087" s="4">
        <v>7.2916666666687204</v>
      </c>
      <c r="D1087">
        <v>1.230837867760018</v>
      </c>
      <c r="E1087" s="6">
        <v>108.7341350590318</v>
      </c>
      <c r="F1087" s="7">
        <v>133.83409094878851</v>
      </c>
      <c r="G1087" s="7">
        <v>86.093766800175416</v>
      </c>
      <c r="H1087" s="7">
        <v>79.178808567606481</v>
      </c>
      <c r="I1087" s="7">
        <v>152.48981863964104</v>
      </c>
    </row>
    <row r="1088" spans="1:9" x14ac:dyDescent="0.25">
      <c r="A1088" s="13"/>
      <c r="B1088" s="5">
        <f t="shared" si="27"/>
        <v>43112</v>
      </c>
      <c r="C1088" s="4">
        <v>7.3020833333353901</v>
      </c>
      <c r="D1088">
        <v>1.230837867760018</v>
      </c>
      <c r="E1088" s="6">
        <v>110.419232369404</v>
      </c>
      <c r="F1088" s="7">
        <v>135.90817252925518</v>
      </c>
      <c r="G1088" s="7">
        <v>108.96665789210178</v>
      </c>
      <c r="H1088" s="7">
        <v>96.556950232999981</v>
      </c>
      <c r="I1088" s="7">
        <v>118.11935162673457</v>
      </c>
    </row>
    <row r="1089" spans="1:9" x14ac:dyDescent="0.25">
      <c r="A1089" s="13"/>
      <c r="B1089" s="5">
        <f t="shared" si="27"/>
        <v>43112</v>
      </c>
      <c r="C1089" s="4">
        <v>7.3125000000020597</v>
      </c>
      <c r="D1089">
        <v>1.230837867760018</v>
      </c>
      <c r="E1089" s="6">
        <v>113.83144747726682</v>
      </c>
      <c r="F1089" s="7">
        <v>140.10805609695558</v>
      </c>
      <c r="G1089" s="7">
        <v>124.0530051727425</v>
      </c>
      <c r="H1089" s="7">
        <v>105.23760828409787</v>
      </c>
      <c r="I1089" s="7">
        <v>61.459212256496265</v>
      </c>
    </row>
    <row r="1090" spans="1:9" x14ac:dyDescent="0.25">
      <c r="A1090" s="13"/>
      <c r="B1090" s="5">
        <f t="shared" si="27"/>
        <v>43112</v>
      </c>
      <c r="C1090" s="4">
        <v>7.3229166666687302</v>
      </c>
      <c r="D1090">
        <v>1.230837867760018</v>
      </c>
      <c r="E1090" s="6">
        <v>114.28882569114779</v>
      </c>
      <c r="F1090" s="7">
        <v>140.67101452248872</v>
      </c>
      <c r="G1090" s="7">
        <v>135.0294064510276</v>
      </c>
      <c r="H1090" s="7">
        <v>118.65018305079586</v>
      </c>
      <c r="I1090" s="7">
        <v>18.629387902456287</v>
      </c>
    </row>
    <row r="1091" spans="1:9" x14ac:dyDescent="0.25">
      <c r="A1091" s="13"/>
      <c r="B1091" s="5">
        <f t="shared" si="27"/>
        <v>43112</v>
      </c>
      <c r="C1091" s="4">
        <v>7.3333333333353998</v>
      </c>
      <c r="D1091">
        <v>1.230837867760018</v>
      </c>
      <c r="E1091" s="6">
        <v>113.0048918198747</v>
      </c>
      <c r="F1091" s="7">
        <v>139.09070009402609</v>
      </c>
      <c r="G1091" s="7">
        <v>145.99254205027864</v>
      </c>
      <c r="H1091" s="7">
        <v>124.60467440830776</v>
      </c>
      <c r="I1091" s="7">
        <v>4.5347511265709182</v>
      </c>
    </row>
    <row r="1092" spans="1:9" x14ac:dyDescent="0.25">
      <c r="A1092" s="13"/>
      <c r="B1092" s="5">
        <f t="shared" si="27"/>
        <v>43112</v>
      </c>
      <c r="C1092" s="4">
        <v>7.3437500000020703</v>
      </c>
      <c r="D1092">
        <v>1.230837867760018</v>
      </c>
      <c r="E1092" s="6">
        <v>111.74935346684057</v>
      </c>
      <c r="F1092" s="7">
        <v>137.54533594468663</v>
      </c>
      <c r="G1092" s="7">
        <v>164.36486471763135</v>
      </c>
      <c r="H1092" s="7">
        <v>138.29606705980817</v>
      </c>
      <c r="I1092" s="7">
        <v>2.8056633657864816</v>
      </c>
    </row>
    <row r="1093" spans="1:9" x14ac:dyDescent="0.25">
      <c r="A1093" s="13"/>
      <c r="B1093" s="5">
        <f t="shared" si="27"/>
        <v>43112</v>
      </c>
      <c r="C1093" s="4">
        <v>7.35416666666874</v>
      </c>
      <c r="D1093">
        <v>1.230837867760018</v>
      </c>
      <c r="E1093" s="6">
        <v>112.77801233335499</v>
      </c>
      <c r="F1093" s="7">
        <v>138.81144823059967</v>
      </c>
      <c r="G1093" s="7">
        <v>174.78876773925853</v>
      </c>
      <c r="H1093" s="7">
        <v>151.58284746195957</v>
      </c>
      <c r="I1093" s="7">
        <v>2.5006464114116826</v>
      </c>
    </row>
    <row r="1094" spans="1:9" x14ac:dyDescent="0.25">
      <c r="A1094" s="13"/>
      <c r="B1094" s="5">
        <f t="shared" si="27"/>
        <v>43112</v>
      </c>
      <c r="C1094" s="4">
        <v>7.3645833333354096</v>
      </c>
      <c r="D1094">
        <v>1.230837867760018</v>
      </c>
      <c r="E1094" s="6">
        <v>112.94287078697097</v>
      </c>
      <c r="F1094" s="7">
        <v>139.01436225813057</v>
      </c>
      <c r="G1094" s="7">
        <v>196.14169805759298</v>
      </c>
      <c r="H1094" s="7">
        <v>165.15296922451546</v>
      </c>
      <c r="I1094" s="7">
        <v>2.2365116572145709</v>
      </c>
    </row>
    <row r="1095" spans="1:9" x14ac:dyDescent="0.25">
      <c r="A1095" s="13"/>
      <c r="B1095" s="5">
        <f t="shared" si="27"/>
        <v>43112</v>
      </c>
      <c r="C1095" s="4">
        <v>7.3750000000020801</v>
      </c>
      <c r="D1095">
        <v>1.230837867760018</v>
      </c>
      <c r="E1095" s="6">
        <v>114.43911493985223</v>
      </c>
      <c r="F1095" s="7">
        <v>140.85599622091135</v>
      </c>
      <c r="G1095" s="7">
        <v>226.83336510583538</v>
      </c>
      <c r="H1095" s="7">
        <v>170.57494675900037</v>
      </c>
      <c r="I1095" s="7">
        <v>2.0011917489341418</v>
      </c>
    </row>
    <row r="1096" spans="1:9" x14ac:dyDescent="0.25">
      <c r="A1096" s="13"/>
      <c r="B1096" s="5">
        <f t="shared" si="27"/>
        <v>43112</v>
      </c>
      <c r="C1096" s="4">
        <v>7.3854166666687497</v>
      </c>
      <c r="D1096">
        <v>1.230837867760018</v>
      </c>
      <c r="E1096" s="6">
        <v>114.62002342232505</v>
      </c>
      <c r="F1096" s="7">
        <v>141.07866523173789</v>
      </c>
      <c r="G1096" s="7">
        <v>224.79643254430101</v>
      </c>
      <c r="H1096" s="7">
        <v>192.68543460928362</v>
      </c>
      <c r="I1096" s="7">
        <v>1.7992878216457981</v>
      </c>
    </row>
    <row r="1097" spans="1:9" x14ac:dyDescent="0.25">
      <c r="A1097" s="13"/>
      <c r="B1097" s="5">
        <f t="shared" si="27"/>
        <v>43112</v>
      </c>
      <c r="C1097" s="4">
        <v>7.3958333333354203</v>
      </c>
      <c r="D1097">
        <v>1.230837867760018</v>
      </c>
      <c r="E1097" s="6">
        <v>114.58838358049255</v>
      </c>
      <c r="F1097" s="7">
        <v>141.0397217162805</v>
      </c>
      <c r="G1097" s="7">
        <v>222.74015989225478</v>
      </c>
      <c r="H1097" s="7">
        <v>199.38725069554241</v>
      </c>
      <c r="I1097" s="7">
        <v>2.0210993333605805</v>
      </c>
    </row>
    <row r="1098" spans="1:9" x14ac:dyDescent="0.25">
      <c r="A1098" s="13"/>
      <c r="B1098" s="5">
        <f t="shared" si="27"/>
        <v>43112</v>
      </c>
      <c r="C1098" s="4">
        <v>7.4062500000020899</v>
      </c>
      <c r="D1098">
        <v>1.230837867760018</v>
      </c>
      <c r="E1098" s="6">
        <v>115.18829878590671</v>
      </c>
      <c r="F1098" s="7">
        <v>141.7781200685493</v>
      </c>
      <c r="G1098" s="7">
        <v>223.90977737687999</v>
      </c>
      <c r="H1098" s="7">
        <v>203.19989843100569</v>
      </c>
      <c r="I1098" s="7">
        <v>2.0377648226089149</v>
      </c>
    </row>
    <row r="1099" spans="1:9" x14ac:dyDescent="0.25">
      <c r="A1099" s="13"/>
      <c r="B1099" s="5">
        <f t="shared" si="27"/>
        <v>43112</v>
      </c>
      <c r="C1099" s="4">
        <v>7.4166666666687604</v>
      </c>
      <c r="D1099">
        <v>1.230837867760018</v>
      </c>
      <c r="E1099" s="6">
        <v>115.70441105978128</v>
      </c>
      <c r="F1099" s="7">
        <v>142.41337059924984</v>
      </c>
      <c r="G1099" s="7">
        <v>234.00146794221183</v>
      </c>
      <c r="H1099" s="7">
        <v>204.53681224725264</v>
      </c>
      <c r="I1099" s="7">
        <v>2.1526181943563634</v>
      </c>
    </row>
    <row r="1100" spans="1:9" x14ac:dyDescent="0.25">
      <c r="A1100" s="13"/>
      <c r="B1100" s="5">
        <f t="shared" si="27"/>
        <v>43112</v>
      </c>
      <c r="C1100" s="4">
        <v>7.42708333333543</v>
      </c>
      <c r="D1100">
        <v>1.230837867760018</v>
      </c>
      <c r="E1100" s="6">
        <v>117.62534222946518</v>
      </c>
      <c r="F1100" s="7">
        <v>144.77772542425731</v>
      </c>
      <c r="G1100" s="7">
        <v>233.60450193816621</v>
      </c>
      <c r="H1100" s="7">
        <v>201.53353751855943</v>
      </c>
      <c r="I1100" s="7">
        <v>2.0649616210246187</v>
      </c>
    </row>
    <row r="1101" spans="1:9" x14ac:dyDescent="0.25">
      <c r="A1101" s="13"/>
      <c r="B1101" s="5">
        <f t="shared" si="27"/>
        <v>43112</v>
      </c>
      <c r="C1101" s="4">
        <v>7.4375000000020997</v>
      </c>
      <c r="D1101">
        <v>1.230837867760018</v>
      </c>
      <c r="E1101" s="6">
        <v>119.28824900123804</v>
      </c>
      <c r="F1101" s="7">
        <v>146.82449404950992</v>
      </c>
      <c r="G1101" s="7">
        <v>225.37253342492178</v>
      </c>
      <c r="H1101" s="7">
        <v>201.09386130926407</v>
      </c>
      <c r="I1101" s="7">
        <v>2.0437039969651023</v>
      </c>
    </row>
    <row r="1102" spans="1:9" x14ac:dyDescent="0.25">
      <c r="A1102" s="13"/>
      <c r="B1102" s="5">
        <f t="shared" si="27"/>
        <v>43112</v>
      </c>
      <c r="C1102" s="4">
        <v>7.4479166666687702</v>
      </c>
      <c r="D1102">
        <v>1.230837867760018</v>
      </c>
      <c r="E1102" s="6">
        <v>120.21983306400095</v>
      </c>
      <c r="F1102" s="7">
        <v>147.97112299096025</v>
      </c>
      <c r="G1102" s="7">
        <v>224.14123977296424</v>
      </c>
      <c r="H1102" s="7">
        <v>206.84144479873169</v>
      </c>
      <c r="I1102" s="7">
        <v>2.1177771715293621</v>
      </c>
    </row>
    <row r="1103" spans="1:9" x14ac:dyDescent="0.25">
      <c r="A1103" s="13"/>
      <c r="B1103" s="5">
        <f t="shared" si="27"/>
        <v>43112</v>
      </c>
      <c r="C1103" s="4">
        <v>7.4583333333354398</v>
      </c>
      <c r="D1103">
        <v>1.230837867760018</v>
      </c>
      <c r="E1103" s="6">
        <v>120.36233335728501</v>
      </c>
      <c r="F1103" s="7">
        <v>148.14651774810116</v>
      </c>
      <c r="G1103" s="7">
        <v>221.35542708846529</v>
      </c>
      <c r="H1103" s="7">
        <v>208.18546693378187</v>
      </c>
      <c r="I1103" s="7">
        <v>2.2052917406922932</v>
      </c>
    </row>
    <row r="1104" spans="1:9" x14ac:dyDescent="0.25">
      <c r="A1104" s="13"/>
      <c r="B1104" s="5">
        <f t="shared" si="27"/>
        <v>43112</v>
      </c>
      <c r="C1104" s="4">
        <v>7.4687500000021103</v>
      </c>
      <c r="D1104">
        <v>1.230837867760018</v>
      </c>
      <c r="E1104" s="6">
        <v>119.62630632947217</v>
      </c>
      <c r="F1104" s="7">
        <v>147.24058781057428</v>
      </c>
      <c r="G1104" s="7">
        <v>219.44829891505671</v>
      </c>
      <c r="H1104" s="7">
        <v>203.28010483114397</v>
      </c>
      <c r="I1104" s="7">
        <v>2.1868902004787558</v>
      </c>
    </row>
    <row r="1105" spans="1:9" x14ac:dyDescent="0.25">
      <c r="A1105" s="13"/>
      <c r="B1105" s="5">
        <f t="shared" si="27"/>
        <v>43112</v>
      </c>
      <c r="C1105" s="4">
        <v>7.4791666666687799</v>
      </c>
      <c r="D1105">
        <v>1.230837867760018</v>
      </c>
      <c r="E1105" s="6">
        <v>120.36968689293849</v>
      </c>
      <c r="F1105" s="7">
        <v>148.15556875824541</v>
      </c>
      <c r="G1105" s="7">
        <v>218.46778364488782</v>
      </c>
      <c r="H1105" s="7">
        <v>198.5424605204382</v>
      </c>
      <c r="I1105" s="7">
        <v>2.2455929238130787</v>
      </c>
    </row>
    <row r="1106" spans="1:9" x14ac:dyDescent="0.25">
      <c r="A1106" s="13"/>
      <c r="B1106" s="5">
        <f t="shared" si="27"/>
        <v>43112</v>
      </c>
      <c r="C1106" s="4">
        <v>7.4895833333354496</v>
      </c>
      <c r="D1106">
        <v>1.230837867760018</v>
      </c>
      <c r="E1106" s="6">
        <v>121.0137788555696</v>
      </c>
      <c r="F1106" s="7">
        <v>148.94834153617163</v>
      </c>
      <c r="G1106" s="7">
        <v>214.21223657058988</v>
      </c>
      <c r="H1106" s="7">
        <v>194.18760981367518</v>
      </c>
      <c r="I1106" s="7">
        <v>1.9718038861954197</v>
      </c>
    </row>
    <row r="1107" spans="1:9" x14ac:dyDescent="0.25">
      <c r="A1107" s="13"/>
      <c r="B1107" s="5">
        <f t="shared" si="27"/>
        <v>43112</v>
      </c>
      <c r="C1107" s="4">
        <v>7.5000000000021201</v>
      </c>
      <c r="D1107">
        <v>1.230837867760018</v>
      </c>
      <c r="E1107" s="6">
        <v>121.67417079188958</v>
      </c>
      <c r="F1107" s="7">
        <v>149.76117693895765</v>
      </c>
      <c r="G1107" s="7">
        <v>217.63433582244789</v>
      </c>
      <c r="H1107" s="7">
        <v>194.71883121510155</v>
      </c>
      <c r="I1107" s="7">
        <v>1.8550184577286326</v>
      </c>
    </row>
    <row r="1108" spans="1:9" x14ac:dyDescent="0.25">
      <c r="A1108" s="13"/>
      <c r="B1108" s="5">
        <f t="shared" si="27"/>
        <v>43112</v>
      </c>
      <c r="C1108" s="4">
        <v>7.5104166666687897</v>
      </c>
      <c r="D1108">
        <v>1.230837867760018</v>
      </c>
      <c r="E1108" s="6">
        <v>122.07347452241703</v>
      </c>
      <c r="F1108" s="7">
        <v>150.25265509122866</v>
      </c>
      <c r="G1108" s="7">
        <v>210.0083943082752</v>
      </c>
      <c r="H1108" s="7">
        <v>191.53830206800731</v>
      </c>
      <c r="I1108" s="7">
        <v>1.8582405523195797</v>
      </c>
    </row>
    <row r="1109" spans="1:9" x14ac:dyDescent="0.25">
      <c r="A1109" s="13"/>
      <c r="B1109" s="5">
        <f t="shared" si="27"/>
        <v>43112</v>
      </c>
      <c r="C1109" s="4">
        <v>7.5208333333354602</v>
      </c>
      <c r="D1109">
        <v>1.230837867760018</v>
      </c>
      <c r="E1109" s="6">
        <v>121.27706895631097</v>
      </c>
      <c r="F1109" s="7">
        <v>149.27240896237046</v>
      </c>
      <c r="G1109" s="7">
        <v>203.2831168721207</v>
      </c>
      <c r="H1109" s="7">
        <v>187.32354263803091</v>
      </c>
      <c r="I1109" s="7">
        <v>2.0519552391966056</v>
      </c>
    </row>
    <row r="1110" spans="1:9" x14ac:dyDescent="0.25">
      <c r="A1110" s="13"/>
      <c r="B1110" s="5">
        <f t="shared" si="27"/>
        <v>43112</v>
      </c>
      <c r="C1110" s="4">
        <v>7.5312500000021396</v>
      </c>
      <c r="D1110">
        <v>1.230837867760018</v>
      </c>
      <c r="E1110" s="6">
        <v>119.4303446219369</v>
      </c>
      <c r="F1110" s="7">
        <v>146.99939072030895</v>
      </c>
      <c r="G1110" s="7">
        <v>188.52508912137191</v>
      </c>
      <c r="H1110" s="7">
        <v>183.36523256621078</v>
      </c>
      <c r="I1110" s="7">
        <v>1.8819492483351523</v>
      </c>
    </row>
    <row r="1111" spans="1:9" x14ac:dyDescent="0.25">
      <c r="A1111" s="13"/>
      <c r="B1111" s="5">
        <f t="shared" si="27"/>
        <v>43112</v>
      </c>
      <c r="C1111" s="4">
        <v>7.5416666666688004</v>
      </c>
      <c r="D1111">
        <v>1.230837867760018</v>
      </c>
      <c r="E1111" s="6">
        <v>116.93843035299103</v>
      </c>
      <c r="F1111" s="7">
        <v>143.93224827487884</v>
      </c>
      <c r="G1111" s="7">
        <v>184.40616006077272</v>
      </c>
      <c r="H1111" s="7">
        <v>178.10289719552009</v>
      </c>
      <c r="I1111" s="7">
        <v>1.8394370003041922</v>
      </c>
    </row>
    <row r="1112" spans="1:9" x14ac:dyDescent="0.25">
      <c r="A1112" s="13"/>
      <c r="B1112" s="5">
        <f t="shared" si="27"/>
        <v>43112</v>
      </c>
      <c r="C1112" s="4">
        <v>7.55208333333547</v>
      </c>
      <c r="D1112">
        <v>1.230837867760018</v>
      </c>
      <c r="E1112" s="6">
        <v>114.45020078662847</v>
      </c>
      <c r="F1112" s="7">
        <v>140.86964110091972</v>
      </c>
      <c r="G1112" s="7">
        <v>192.30876450246896</v>
      </c>
      <c r="H1112" s="7">
        <v>177.40964947368224</v>
      </c>
      <c r="I1112" s="7">
        <v>1.9439870695778574</v>
      </c>
    </row>
    <row r="1113" spans="1:9" x14ac:dyDescent="0.25">
      <c r="A1113" s="13"/>
      <c r="B1113" s="5">
        <f t="shared" si="27"/>
        <v>43112</v>
      </c>
      <c r="C1113" s="4">
        <v>7.5625000000021396</v>
      </c>
      <c r="D1113">
        <v>1.230837867760018</v>
      </c>
      <c r="E1113" s="6">
        <v>115.73641590041613</v>
      </c>
      <c r="F1113" s="7">
        <v>142.45276336905485</v>
      </c>
      <c r="G1113" s="7">
        <v>179.89865748658889</v>
      </c>
      <c r="H1113" s="7">
        <v>174.0300673314392</v>
      </c>
      <c r="I1113" s="7">
        <v>1.9254275247257817</v>
      </c>
    </row>
    <row r="1114" spans="1:9" x14ac:dyDescent="0.25">
      <c r="A1114" s="13"/>
      <c r="B1114" s="5">
        <f t="shared" si="27"/>
        <v>43112</v>
      </c>
      <c r="C1114" s="4">
        <v>7.5729166666688199</v>
      </c>
      <c r="D1114">
        <v>1.230837867760018</v>
      </c>
      <c r="E1114" s="6">
        <v>116.55989386410272</v>
      </c>
      <c r="F1114" s="7">
        <v>143.46633123002619</v>
      </c>
      <c r="G1114" s="7">
        <v>173.75716634716429</v>
      </c>
      <c r="H1114" s="7">
        <v>175.12894679047247</v>
      </c>
      <c r="I1114" s="7">
        <v>1.9727619143202264</v>
      </c>
    </row>
    <row r="1115" spans="1:9" x14ac:dyDescent="0.25">
      <c r="A1115" s="13"/>
      <c r="B1115" s="5">
        <f t="shared" si="27"/>
        <v>43112</v>
      </c>
      <c r="C1115" s="4">
        <v>7.5833333333354904</v>
      </c>
      <c r="D1115">
        <v>1.230837867760018</v>
      </c>
      <c r="E1115" s="6">
        <v>116.84338387138833</v>
      </c>
      <c r="F1115" s="7">
        <v>143.81526146612489</v>
      </c>
      <c r="G1115" s="7">
        <v>174.06079451929014</v>
      </c>
      <c r="H1115" s="7">
        <v>175.3786410382132</v>
      </c>
      <c r="I1115" s="7">
        <v>2.0835821676675228</v>
      </c>
    </row>
    <row r="1116" spans="1:9" x14ac:dyDescent="0.25">
      <c r="A1116" s="13"/>
      <c r="B1116" s="5">
        <f t="shared" si="27"/>
        <v>43112</v>
      </c>
      <c r="C1116" s="4">
        <v>7.5937500000021503</v>
      </c>
      <c r="D1116">
        <v>1.230837867760018</v>
      </c>
      <c r="E1116" s="6">
        <v>118.27451838737005</v>
      </c>
      <c r="F1116" s="7">
        <v>145.57675602225359</v>
      </c>
      <c r="G1116" s="7">
        <v>174.73867794937451</v>
      </c>
      <c r="H1116" s="7">
        <v>172.68928829158554</v>
      </c>
      <c r="I1116" s="7">
        <v>2.0309786233866407</v>
      </c>
    </row>
    <row r="1117" spans="1:9" x14ac:dyDescent="0.25">
      <c r="A1117" s="13"/>
      <c r="B1117" s="5">
        <f t="shared" si="27"/>
        <v>43112</v>
      </c>
      <c r="C1117" s="4">
        <v>7.6041666666688297</v>
      </c>
      <c r="D1117">
        <v>1.230837867760018</v>
      </c>
      <c r="E1117" s="6">
        <v>118.55742320635844</v>
      </c>
      <c r="F1117" s="7">
        <v>145.92496598643629</v>
      </c>
      <c r="G1117" s="7">
        <v>175.6648007215293</v>
      </c>
      <c r="H1117" s="7">
        <v>173.1311439571825</v>
      </c>
      <c r="I1117" s="7">
        <v>2.0362087769281225</v>
      </c>
    </row>
    <row r="1118" spans="1:9" x14ac:dyDescent="0.25">
      <c r="A1118" s="13"/>
      <c r="B1118" s="5">
        <f t="shared" si="27"/>
        <v>43112</v>
      </c>
      <c r="C1118" s="4">
        <v>7.6145833333355002</v>
      </c>
      <c r="D1118">
        <v>1.230837867760018</v>
      </c>
      <c r="E1118" s="6">
        <v>120.67526527883255</v>
      </c>
      <c r="F1118" s="7">
        <v>148.53168620717281</v>
      </c>
      <c r="G1118" s="7">
        <v>176.02473772386168</v>
      </c>
      <c r="H1118" s="7">
        <v>170.98598900649887</v>
      </c>
      <c r="I1118" s="7">
        <v>2.0417459394824595</v>
      </c>
    </row>
    <row r="1119" spans="1:9" x14ac:dyDescent="0.25">
      <c r="A1119" s="13"/>
      <c r="B1119" s="5">
        <f t="shared" si="27"/>
        <v>43112</v>
      </c>
      <c r="C1119" s="4">
        <v>7.6250000000021698</v>
      </c>
      <c r="D1119">
        <v>1.230837867760018</v>
      </c>
      <c r="E1119" s="6">
        <v>122.44276801174303</v>
      </c>
      <c r="F1119" s="7">
        <v>150.70719550220832</v>
      </c>
      <c r="G1119" s="7">
        <v>172.44817084838709</v>
      </c>
      <c r="H1119" s="7">
        <v>167.59728365214983</v>
      </c>
      <c r="I1119" s="7">
        <v>2.1046547862958396</v>
      </c>
    </row>
    <row r="1120" spans="1:9" x14ac:dyDescent="0.25">
      <c r="A1120" s="13"/>
      <c r="B1120" s="5">
        <f t="shared" si="27"/>
        <v>43112</v>
      </c>
      <c r="C1120" s="4">
        <v>7.6354166666688403</v>
      </c>
      <c r="D1120">
        <v>1.230837867760018</v>
      </c>
      <c r="E1120" s="6">
        <v>124.4698721754333</v>
      </c>
      <c r="F1120" s="7">
        <v>153.2022320687723</v>
      </c>
      <c r="G1120" s="7">
        <v>169.89633549488315</v>
      </c>
      <c r="H1120" s="7">
        <v>160.7739638805092</v>
      </c>
      <c r="I1120" s="7">
        <v>2.0274185188727452</v>
      </c>
    </row>
    <row r="1121" spans="1:9" x14ac:dyDescent="0.25">
      <c r="A1121" s="13"/>
      <c r="B1121" s="5">
        <f t="shared" si="27"/>
        <v>43112</v>
      </c>
      <c r="C1121" s="4">
        <v>7.64583333333551</v>
      </c>
      <c r="D1121">
        <v>1.230837867760018</v>
      </c>
      <c r="E1121" s="6">
        <v>126.30663739846439</v>
      </c>
      <c r="F1121" s="7">
        <v>155.46299225946365</v>
      </c>
      <c r="G1121" s="7">
        <v>168.55660234913753</v>
      </c>
      <c r="H1121" s="7">
        <v>158.36571283200919</v>
      </c>
      <c r="I1121" s="7">
        <v>1.9260995444542475</v>
      </c>
    </row>
    <row r="1122" spans="1:9" x14ac:dyDescent="0.25">
      <c r="A1122" s="13"/>
      <c r="B1122" s="5">
        <f t="shared" si="27"/>
        <v>43112</v>
      </c>
      <c r="C1122" s="4">
        <v>7.6562500000021796</v>
      </c>
      <c r="D1122">
        <v>1.230837867760018</v>
      </c>
      <c r="E1122" s="6">
        <v>129.9907815732868</v>
      </c>
      <c r="F1122" s="7">
        <v>159.99757642012256</v>
      </c>
      <c r="G1122" s="7">
        <v>167.39703656921955</v>
      </c>
      <c r="H1122" s="7">
        <v>158.31181644302572</v>
      </c>
      <c r="I1122" s="7">
        <v>2.36834652748743</v>
      </c>
    </row>
    <row r="1123" spans="1:9" x14ac:dyDescent="0.25">
      <c r="A1123" s="13"/>
      <c r="B1123" s="5">
        <f t="shared" si="27"/>
        <v>43112</v>
      </c>
      <c r="C1123" s="4">
        <v>7.6666666666688501</v>
      </c>
      <c r="D1123">
        <v>1.230837867760018</v>
      </c>
      <c r="E1123" s="6">
        <v>131.48618563381595</v>
      </c>
      <c r="F1123" s="7">
        <v>161.83817636542395</v>
      </c>
      <c r="G1123" s="7">
        <v>167.18066780006779</v>
      </c>
      <c r="H1123" s="7">
        <v>156.57321638782363</v>
      </c>
      <c r="I1123" s="7">
        <v>3.6698757364465773</v>
      </c>
    </row>
    <row r="1124" spans="1:9" x14ac:dyDescent="0.25">
      <c r="A1124" s="13"/>
      <c r="B1124" s="5">
        <f t="shared" ref="B1124:B1187" si="28">DATE(YEAR(B1028),MONTH(B1028),DAY(B1028)+1)</f>
        <v>43112</v>
      </c>
      <c r="C1124" s="4">
        <v>7.6770833333355197</v>
      </c>
      <c r="D1124">
        <v>1.230837867760018</v>
      </c>
      <c r="E1124" s="6">
        <v>134.26721664430184</v>
      </c>
      <c r="F1124" s="7">
        <v>165.26117464454487</v>
      </c>
      <c r="G1124" s="7">
        <v>166.43770540733252</v>
      </c>
      <c r="H1124" s="7">
        <v>155.90806478773769</v>
      </c>
      <c r="I1124" s="7">
        <v>7.926078685685896</v>
      </c>
    </row>
    <row r="1125" spans="1:9" x14ac:dyDescent="0.25">
      <c r="A1125" s="13"/>
      <c r="B1125" s="5">
        <f t="shared" si="28"/>
        <v>43112</v>
      </c>
      <c r="C1125" s="4">
        <v>7.6875000000021902</v>
      </c>
      <c r="D1125">
        <v>1.230837867760018</v>
      </c>
      <c r="E1125" s="6">
        <v>139.37599577762856</v>
      </c>
      <c r="F1125" s="7">
        <v>171.54925345986561</v>
      </c>
      <c r="G1125" s="7">
        <v>167.88544817780001</v>
      </c>
      <c r="H1125" s="7">
        <v>159.34625543995517</v>
      </c>
      <c r="I1125" s="7">
        <v>20.642540002510142</v>
      </c>
    </row>
    <row r="1126" spans="1:9" x14ac:dyDescent="0.25">
      <c r="A1126" s="13"/>
      <c r="B1126" s="5">
        <f t="shared" si="28"/>
        <v>43112</v>
      </c>
      <c r="C1126" s="4">
        <v>7.6979166666688599</v>
      </c>
      <c r="D1126">
        <v>1.230837867760018</v>
      </c>
      <c r="E1126" s="6">
        <v>144.26569132276799</v>
      </c>
      <c r="F1126" s="7">
        <v>177.56767589864069</v>
      </c>
      <c r="G1126" s="7">
        <v>170.13204837201468</v>
      </c>
      <c r="H1126" s="7">
        <v>157.75124663556366</v>
      </c>
      <c r="I1126" s="7">
        <v>60.356674889335437</v>
      </c>
    </row>
    <row r="1127" spans="1:9" x14ac:dyDescent="0.25">
      <c r="A1127" s="13"/>
      <c r="B1127" s="5">
        <f t="shared" si="28"/>
        <v>43112</v>
      </c>
      <c r="C1127" s="4">
        <v>7.7083333333355304</v>
      </c>
      <c r="D1127">
        <v>1.230837867760018</v>
      </c>
      <c r="E1127" s="6">
        <v>148.39578766200714</v>
      </c>
      <c r="F1127" s="7">
        <v>182.65115487047325</v>
      </c>
      <c r="G1127" s="7">
        <v>170.99990982455941</v>
      </c>
      <c r="H1127" s="7">
        <v>151.09728627211169</v>
      </c>
      <c r="I1127" s="7">
        <v>110.93722178113543</v>
      </c>
    </row>
    <row r="1128" spans="1:9" x14ac:dyDescent="0.25">
      <c r="A1128" s="13"/>
      <c r="B1128" s="5">
        <f t="shared" si="28"/>
        <v>43112</v>
      </c>
      <c r="C1128" s="4">
        <v>7.7187500000022</v>
      </c>
      <c r="D1128">
        <v>1.230837867760018</v>
      </c>
      <c r="E1128" s="6">
        <v>154.71962896324749</v>
      </c>
      <c r="F1128" s="7">
        <v>190.43477821374466</v>
      </c>
      <c r="G1128" s="7">
        <v>168.24760282241792</v>
      </c>
      <c r="H1128" s="7">
        <v>151.73213821175406</v>
      </c>
      <c r="I1128" s="7">
        <v>138.60393899223328</v>
      </c>
    </row>
    <row r="1129" spans="1:9" x14ac:dyDescent="0.25">
      <c r="A1129" s="13"/>
      <c r="B1129" s="5">
        <f t="shared" si="28"/>
        <v>43112</v>
      </c>
      <c r="C1129" s="4">
        <v>7.7291666666688696</v>
      </c>
      <c r="D1129">
        <v>1.230837867760018</v>
      </c>
      <c r="E1129" s="6">
        <v>161.21043043675098</v>
      </c>
      <c r="F1129" s="7">
        <v>198.42390245944529</v>
      </c>
      <c r="G1129" s="7">
        <v>165.82470810143946</v>
      </c>
      <c r="H1129" s="7">
        <v>152.83878022785422</v>
      </c>
      <c r="I1129" s="7">
        <v>156.81948874565376</v>
      </c>
    </row>
    <row r="1130" spans="1:9" x14ac:dyDescent="0.25">
      <c r="A1130" s="13"/>
      <c r="B1130" s="5">
        <f t="shared" si="28"/>
        <v>43112</v>
      </c>
      <c r="C1130" s="4">
        <v>7.7395833333355402</v>
      </c>
      <c r="D1130">
        <v>1.230837867760018</v>
      </c>
      <c r="E1130" s="6">
        <v>165.16759074018339</v>
      </c>
      <c r="F1130" s="7">
        <v>203.29452520970662</v>
      </c>
      <c r="G1130" s="7">
        <v>163.42422683392292</v>
      </c>
      <c r="H1130" s="7">
        <v>152.41862680944476</v>
      </c>
      <c r="I1130" s="7">
        <v>168.74640488382073</v>
      </c>
    </row>
    <row r="1131" spans="1:9" x14ac:dyDescent="0.25">
      <c r="A1131" s="13"/>
      <c r="B1131" s="5">
        <f t="shared" si="28"/>
        <v>43112</v>
      </c>
      <c r="C1131" s="4">
        <v>7.7500000000022098</v>
      </c>
      <c r="D1131">
        <v>1.230837867760018</v>
      </c>
      <c r="E1131" s="6">
        <v>168.11690702727998</v>
      </c>
      <c r="F1131" s="7">
        <v>206.92465537986646</v>
      </c>
      <c r="G1131" s="7">
        <v>161.34611120885779</v>
      </c>
      <c r="H1131" s="7">
        <v>154.84815063584261</v>
      </c>
      <c r="I1131" s="7">
        <v>190.31946220350355</v>
      </c>
    </row>
    <row r="1132" spans="1:9" x14ac:dyDescent="0.25">
      <c r="A1132" s="13"/>
      <c r="B1132" s="5">
        <f t="shared" si="28"/>
        <v>43112</v>
      </c>
      <c r="C1132" s="4">
        <v>7.7604166666688803</v>
      </c>
      <c r="D1132">
        <v>1.230837867760018</v>
      </c>
      <c r="E1132" s="6">
        <v>170.09293615475815</v>
      </c>
      <c r="F1132" s="7">
        <v>209.35682685776339</v>
      </c>
      <c r="G1132" s="7">
        <v>158.25546109439247</v>
      </c>
      <c r="H1132" s="7">
        <v>154.58326441369746</v>
      </c>
      <c r="I1132" s="7">
        <v>206.17158457384784</v>
      </c>
    </row>
    <row r="1133" spans="1:9" x14ac:dyDescent="0.25">
      <c r="A1133" s="13"/>
      <c r="B1133" s="5">
        <f t="shared" si="28"/>
        <v>43112</v>
      </c>
      <c r="C1133" s="4">
        <v>7.7708333333355499</v>
      </c>
      <c r="D1133">
        <v>1.230837867760018</v>
      </c>
      <c r="E1133" s="6">
        <v>172.49101498432319</v>
      </c>
      <c r="F1133" s="7">
        <v>212.30847309106568</v>
      </c>
      <c r="G1133" s="7">
        <v>156.22013552002153</v>
      </c>
      <c r="H1133" s="7">
        <v>157.95870438484792</v>
      </c>
      <c r="I1133" s="7">
        <v>223.11798306882784</v>
      </c>
    </row>
    <row r="1134" spans="1:9" x14ac:dyDescent="0.25">
      <c r="A1134" s="13"/>
      <c r="B1134" s="5">
        <f t="shared" si="28"/>
        <v>43112</v>
      </c>
      <c r="C1134" s="4">
        <v>7.7812500000022196</v>
      </c>
      <c r="D1134">
        <v>1.230837867760018</v>
      </c>
      <c r="E1134" s="6">
        <v>175.81446892963322</v>
      </c>
      <c r="F1134" s="7">
        <v>216.39910605870969</v>
      </c>
      <c r="G1134" s="7">
        <v>153.1933792151741</v>
      </c>
      <c r="H1134" s="7">
        <v>158.84017605376505</v>
      </c>
      <c r="I1134" s="7">
        <v>226.49824530309834</v>
      </c>
    </row>
    <row r="1135" spans="1:9" x14ac:dyDescent="0.25">
      <c r="A1135" s="13"/>
      <c r="B1135" s="5">
        <f t="shared" si="28"/>
        <v>43112</v>
      </c>
      <c r="C1135" s="4">
        <v>7.7916666666688901</v>
      </c>
      <c r="D1135">
        <v>1.230837867760018</v>
      </c>
      <c r="E1135" s="6">
        <v>175.83616850516964</v>
      </c>
      <c r="F1135" s="7">
        <v>216.42581471799423</v>
      </c>
      <c r="G1135" s="7">
        <v>148.20599411677972</v>
      </c>
      <c r="H1135" s="7">
        <v>160.67382930258543</v>
      </c>
      <c r="I1135" s="7">
        <v>226.9064232859688</v>
      </c>
    </row>
    <row r="1136" spans="1:9" x14ac:dyDescent="0.25">
      <c r="A1136" s="13"/>
      <c r="B1136" s="5">
        <f t="shared" si="28"/>
        <v>43112</v>
      </c>
      <c r="C1136" s="4">
        <v>7.8020833333355597</v>
      </c>
      <c r="D1136">
        <v>1.230837867760018</v>
      </c>
      <c r="E1136" s="6">
        <v>175.24702869918082</v>
      </c>
      <c r="F1136" s="7">
        <v>215.70067913537841</v>
      </c>
      <c r="G1136" s="7">
        <v>140.90367169504589</v>
      </c>
      <c r="H1136" s="7">
        <v>159.56727157485057</v>
      </c>
      <c r="I1136" s="7">
        <v>227.53816283193024</v>
      </c>
    </row>
    <row r="1137" spans="1:9" x14ac:dyDescent="0.25">
      <c r="A1137" s="13"/>
      <c r="B1137" s="5">
        <f t="shared" si="28"/>
        <v>43112</v>
      </c>
      <c r="C1137" s="4">
        <v>7.8125000000022302</v>
      </c>
      <c r="D1137">
        <v>1.230837867760018</v>
      </c>
      <c r="E1137" s="6">
        <v>176.19174875144935</v>
      </c>
      <c r="F1137" s="7">
        <v>216.86347635014275</v>
      </c>
      <c r="G1137" s="7">
        <v>135.12035790700972</v>
      </c>
      <c r="H1137" s="7">
        <v>156.1099956285002</v>
      </c>
      <c r="I1137" s="7">
        <v>227.51846125355149</v>
      </c>
    </row>
    <row r="1138" spans="1:9" x14ac:dyDescent="0.25">
      <c r="A1138" s="13"/>
      <c r="B1138" s="5">
        <f t="shared" si="28"/>
        <v>43112</v>
      </c>
      <c r="C1138" s="4">
        <v>7.8229166666688998</v>
      </c>
      <c r="D1138">
        <v>1.230837867760018</v>
      </c>
      <c r="E1138" s="6">
        <v>177.2029045368096</v>
      </c>
      <c r="F1138" s="7">
        <v>218.10804518096876</v>
      </c>
      <c r="G1138" s="7">
        <v>130.66384905298932</v>
      </c>
      <c r="H1138" s="7">
        <v>151.46844005418589</v>
      </c>
      <c r="I1138" s="7">
        <v>227.61958922236263</v>
      </c>
    </row>
    <row r="1139" spans="1:9" x14ac:dyDescent="0.25">
      <c r="A1139" s="13"/>
      <c r="B1139" s="5">
        <f t="shared" si="28"/>
        <v>43112</v>
      </c>
      <c r="C1139" s="4">
        <v>7.8333333333355704</v>
      </c>
      <c r="D1139">
        <v>1.230837867760018</v>
      </c>
      <c r="E1139" s="6">
        <v>179.68504021012455</v>
      </c>
      <c r="F1139" s="7">
        <v>221.1631517606028</v>
      </c>
      <c r="G1139" s="7">
        <v>127.28920011459942</v>
      </c>
      <c r="H1139" s="7">
        <v>147.117474639688</v>
      </c>
      <c r="I1139" s="7">
        <v>227.6415378667084</v>
      </c>
    </row>
    <row r="1140" spans="1:9" x14ac:dyDescent="0.25">
      <c r="A1140" s="13"/>
      <c r="B1140" s="5">
        <f t="shared" si="28"/>
        <v>43112</v>
      </c>
      <c r="C1140" s="4">
        <v>7.84375000000224</v>
      </c>
      <c r="D1140">
        <v>1.230837867760018</v>
      </c>
      <c r="E1140" s="6">
        <v>179.92330111310281</v>
      </c>
      <c r="F1140" s="7">
        <v>221.45641230239514</v>
      </c>
      <c r="G1140" s="7">
        <v>123.34891178202264</v>
      </c>
      <c r="H1140" s="7">
        <v>139.00795455156253</v>
      </c>
      <c r="I1140" s="7">
        <v>227.99527425133829</v>
      </c>
    </row>
    <row r="1141" spans="1:9" x14ac:dyDescent="0.25">
      <c r="A1141" s="13"/>
      <c r="B1141" s="5">
        <f t="shared" si="28"/>
        <v>43112</v>
      </c>
      <c r="C1141" s="4">
        <v>7.8541666666689096</v>
      </c>
      <c r="D1141">
        <v>1.230837867760018</v>
      </c>
      <c r="E1141" s="6">
        <v>177.47989101923957</v>
      </c>
      <c r="F1141" s="7">
        <v>218.4489706324012</v>
      </c>
      <c r="G1141" s="7">
        <v>120.88328727236866</v>
      </c>
      <c r="H1141" s="7">
        <v>131.15169691864031</v>
      </c>
      <c r="I1141" s="7">
        <v>228.45479374143997</v>
      </c>
    </row>
    <row r="1142" spans="1:9" x14ac:dyDescent="0.25">
      <c r="A1142" s="13"/>
      <c r="B1142" s="5">
        <f t="shared" si="28"/>
        <v>43112</v>
      </c>
      <c r="C1142" s="4">
        <v>7.8645833333355801</v>
      </c>
      <c r="D1142">
        <v>1.230837867760018</v>
      </c>
      <c r="E1142" s="6">
        <v>174.11490953356321</v>
      </c>
      <c r="F1142" s="7">
        <v>214.30722399551937</v>
      </c>
      <c r="G1142" s="7">
        <v>115.94522864495568</v>
      </c>
      <c r="H1142" s="7">
        <v>125.55909565048782</v>
      </c>
      <c r="I1142" s="7">
        <v>228.85736355967165</v>
      </c>
    </row>
    <row r="1143" spans="1:9" x14ac:dyDescent="0.25">
      <c r="A1143" s="13"/>
      <c r="B1143" s="5">
        <f t="shared" si="28"/>
        <v>43112</v>
      </c>
      <c r="C1143" s="4">
        <v>7.8750000000022498</v>
      </c>
      <c r="D1143">
        <v>1.230837867760018</v>
      </c>
      <c r="E1143" s="6">
        <v>172.92458793664235</v>
      </c>
      <c r="F1143" s="7">
        <v>212.8421310992166</v>
      </c>
      <c r="G1143" s="7">
        <v>108.43151509680884</v>
      </c>
      <c r="H1143" s="7">
        <v>118.92456174836148</v>
      </c>
      <c r="I1143" s="7">
        <v>229.59986735733636</v>
      </c>
    </row>
    <row r="1144" spans="1:9" x14ac:dyDescent="0.25">
      <c r="A1144" s="13"/>
      <c r="B1144" s="5">
        <f t="shared" si="28"/>
        <v>43112</v>
      </c>
      <c r="C1144" s="4">
        <v>7.8854166666689203</v>
      </c>
      <c r="D1144">
        <v>1.230837867760018</v>
      </c>
      <c r="E1144" s="6">
        <v>179.81016239467044</v>
      </c>
      <c r="F1144" s="7">
        <v>221.31715688343874</v>
      </c>
      <c r="G1144" s="7">
        <v>87.976042917101552</v>
      </c>
      <c r="H1144" s="7">
        <v>98.271299321398487</v>
      </c>
      <c r="I1144" s="7">
        <v>233.06698814151108</v>
      </c>
    </row>
    <row r="1145" spans="1:9" x14ac:dyDescent="0.25">
      <c r="A1145" s="13"/>
      <c r="B1145" s="5">
        <f t="shared" si="28"/>
        <v>43112</v>
      </c>
      <c r="C1145" s="4">
        <v>7.8958333333355899</v>
      </c>
      <c r="D1145">
        <v>1.230837867760018</v>
      </c>
      <c r="E1145" s="6">
        <v>186.16332658882419</v>
      </c>
      <c r="F1145" s="7">
        <v>229.13687195370025</v>
      </c>
      <c r="G1145" s="7">
        <v>80.33249284108561</v>
      </c>
      <c r="H1145" s="7">
        <v>91.547724795708717</v>
      </c>
      <c r="I1145" s="7">
        <v>236.88821032103127</v>
      </c>
    </row>
    <row r="1146" spans="1:9" x14ac:dyDescent="0.25">
      <c r="A1146" s="13"/>
      <c r="B1146" s="5">
        <f t="shared" si="28"/>
        <v>43112</v>
      </c>
      <c r="C1146" s="4">
        <v>7.9062500000022604</v>
      </c>
      <c r="D1146">
        <v>1.230837867760018</v>
      </c>
      <c r="E1146" s="6">
        <v>186.53710222376904</v>
      </c>
      <c r="F1146" s="7">
        <v>229.5969291592364</v>
      </c>
      <c r="G1146" s="7">
        <v>77.744198966311401</v>
      </c>
      <c r="H1146" s="7">
        <v>87.92366224317577</v>
      </c>
      <c r="I1146" s="7">
        <v>237.61695071464402</v>
      </c>
    </row>
    <row r="1147" spans="1:9" x14ac:dyDescent="0.25">
      <c r="A1147" s="13"/>
      <c r="B1147" s="5">
        <f t="shared" si="28"/>
        <v>43112</v>
      </c>
      <c r="C1147" s="4">
        <v>7.91666666666893</v>
      </c>
      <c r="D1147">
        <v>1.230837867760018</v>
      </c>
      <c r="E1147" s="6">
        <v>185.19876865328004</v>
      </c>
      <c r="F1147" s="7">
        <v>227.94965752098406</v>
      </c>
      <c r="G1147" s="7">
        <v>77.120551352992706</v>
      </c>
      <c r="H1147" s="7">
        <v>85.227682825546324</v>
      </c>
      <c r="I1147" s="7">
        <v>236.73307076660339</v>
      </c>
    </row>
    <row r="1148" spans="1:9" x14ac:dyDescent="0.25">
      <c r="A1148" s="13"/>
      <c r="B1148" s="5">
        <f t="shared" si="28"/>
        <v>43112</v>
      </c>
      <c r="C1148" s="4">
        <v>7.9270833333355997</v>
      </c>
      <c r="D1148">
        <v>1.230837867760018</v>
      </c>
      <c r="E1148" s="6">
        <v>182.01954477818683</v>
      </c>
      <c r="F1148" s="7">
        <v>224.03654838543261</v>
      </c>
      <c r="G1148" s="7">
        <v>75.259407117265638</v>
      </c>
      <c r="H1148" s="7">
        <v>70.640308865109787</v>
      </c>
      <c r="I1148" s="7">
        <v>238.15867361798922</v>
      </c>
    </row>
    <row r="1149" spans="1:9" x14ac:dyDescent="0.25">
      <c r="A1149" s="13"/>
      <c r="B1149" s="5">
        <f t="shared" si="28"/>
        <v>43112</v>
      </c>
      <c r="C1149" s="4">
        <v>7.9375000000022702</v>
      </c>
      <c r="D1149">
        <v>1.230837867760018</v>
      </c>
      <c r="E1149" s="6">
        <v>174.6562642517838</v>
      </c>
      <c r="F1149" s="7">
        <v>214.97354388259583</v>
      </c>
      <c r="G1149" s="7">
        <v>73.492890320656983</v>
      </c>
      <c r="H1149" s="7">
        <v>65.267487502495626</v>
      </c>
      <c r="I1149" s="7">
        <v>237.9453823564032</v>
      </c>
    </row>
    <row r="1150" spans="1:9" x14ac:dyDescent="0.25">
      <c r="A1150" s="13"/>
      <c r="B1150" s="5">
        <f t="shared" si="28"/>
        <v>43112</v>
      </c>
      <c r="C1150" s="4">
        <v>7.9479166666689398</v>
      </c>
      <c r="D1150">
        <v>1.230837867760018</v>
      </c>
      <c r="E1150" s="6">
        <v>167.85402259096836</v>
      </c>
      <c r="F1150" s="7">
        <v>206.60108726080938</v>
      </c>
      <c r="G1150" s="7">
        <v>72.485638801556561</v>
      </c>
      <c r="H1150" s="7">
        <v>63.412473173680446</v>
      </c>
      <c r="I1150" s="7">
        <v>237.10167458769618</v>
      </c>
    </row>
    <row r="1151" spans="1:9" x14ac:dyDescent="0.25">
      <c r="A1151" s="13"/>
      <c r="B1151" s="5">
        <f t="shared" si="28"/>
        <v>43112</v>
      </c>
      <c r="C1151" s="4">
        <v>7.9583333333356103</v>
      </c>
      <c r="D1151">
        <v>1.230837867760018</v>
      </c>
      <c r="E1151" s="6">
        <v>158.08759986846252</v>
      </c>
      <c r="F1151" s="7">
        <v>194.58020434139732</v>
      </c>
      <c r="G1151" s="7">
        <v>69.6961702212608</v>
      </c>
      <c r="H1151" s="7">
        <v>62.393246219813804</v>
      </c>
      <c r="I1151" s="7">
        <v>236.65583549920964</v>
      </c>
    </row>
    <row r="1152" spans="1:9" x14ac:dyDescent="0.25">
      <c r="A1152" s="13"/>
      <c r="B1152" s="5">
        <f t="shared" si="28"/>
        <v>43112</v>
      </c>
      <c r="C1152" s="4">
        <v>7.96875000000228</v>
      </c>
      <c r="D1152">
        <v>1.230837867760018</v>
      </c>
      <c r="E1152" s="6">
        <v>147.60083614004293</v>
      </c>
      <c r="F1152" s="7">
        <v>181.67269843420624</v>
      </c>
      <c r="G1152" s="7">
        <v>67.558081835256573</v>
      </c>
      <c r="H1152" s="7">
        <v>61.200208629326596</v>
      </c>
      <c r="I1152" s="7">
        <v>237.16108133169843</v>
      </c>
    </row>
    <row r="1153" spans="1:9" x14ac:dyDescent="0.25">
      <c r="A1153" s="13"/>
      <c r="B1153" s="5">
        <f t="shared" si="28"/>
        <v>43112</v>
      </c>
      <c r="C1153" s="4">
        <v>7.9791666666689496</v>
      </c>
      <c r="D1153">
        <v>1.230837867760018</v>
      </c>
      <c r="E1153" s="6">
        <v>136.91757312433029</v>
      </c>
      <c r="F1153" s="7">
        <v>168.52333376322704</v>
      </c>
      <c r="G1153" s="7">
        <v>66.419041298883471</v>
      </c>
      <c r="H1153" s="7">
        <v>59.469648078677253</v>
      </c>
      <c r="I1153" s="7">
        <v>238.08572047630574</v>
      </c>
    </row>
    <row r="1154" spans="1:9" ht="15.75" thickBot="1" x14ac:dyDescent="0.3">
      <c r="A1154" s="13"/>
      <c r="B1154" s="5">
        <f t="shared" si="28"/>
        <v>43112</v>
      </c>
      <c r="C1154" s="4">
        <v>7.9895833333356201</v>
      </c>
      <c r="D1154">
        <v>1.230837867760018</v>
      </c>
      <c r="E1154" s="6">
        <v>126.57809831478623</v>
      </c>
      <c r="F1154" s="7">
        <v>155.79711663488942</v>
      </c>
      <c r="G1154" s="7">
        <v>64.663946163538881</v>
      </c>
      <c r="H1154" s="7">
        <v>58.502864542926353</v>
      </c>
      <c r="I1154" s="7">
        <v>239.61802446011393</v>
      </c>
    </row>
    <row r="1155" spans="1:9" x14ac:dyDescent="0.25">
      <c r="A1155" s="16">
        <f t="shared" ref="A1155" si="29">A1059+1</f>
        <v>13</v>
      </c>
      <c r="B1155" s="5">
        <f t="shared" si="28"/>
        <v>43113</v>
      </c>
      <c r="C1155" s="4">
        <v>8.0000000000022897</v>
      </c>
      <c r="D1155">
        <v>1.228785857528494</v>
      </c>
      <c r="E1155" s="6">
        <v>124.1222118080574</v>
      </c>
      <c r="F1155" s="7">
        <v>152.51961847489719</v>
      </c>
      <c r="G1155" s="7">
        <v>63.882721406442414</v>
      </c>
      <c r="H1155" s="7">
        <v>59.804870934762427</v>
      </c>
      <c r="I1155" s="7">
        <v>240.64593063632884</v>
      </c>
    </row>
    <row r="1156" spans="1:9" x14ac:dyDescent="0.25">
      <c r="A1156" s="17"/>
      <c r="B1156" s="5">
        <f t="shared" si="28"/>
        <v>43113</v>
      </c>
      <c r="C1156" s="4">
        <v>8.0104166666689594</v>
      </c>
      <c r="D1156">
        <v>1.228785857528494</v>
      </c>
      <c r="E1156" s="6">
        <v>114.87074090127743</v>
      </c>
      <c r="F1156" s="7">
        <v>141.15154186330963</v>
      </c>
      <c r="G1156" s="7">
        <v>62.315671891494183</v>
      </c>
      <c r="H1156" s="7">
        <v>58.062510012977278</v>
      </c>
      <c r="I1156" s="7">
        <v>241.73131950006149</v>
      </c>
    </row>
    <row r="1157" spans="1:9" x14ac:dyDescent="0.25">
      <c r="A1157" s="17"/>
      <c r="B1157" s="5">
        <f t="shared" si="28"/>
        <v>43113</v>
      </c>
      <c r="C1157" s="4">
        <v>8.0208333333356308</v>
      </c>
      <c r="D1157">
        <v>1.228785857528494</v>
      </c>
      <c r="E1157" s="6">
        <v>106.38231288475022</v>
      </c>
      <c r="F1157" s="7">
        <v>130.72108156395237</v>
      </c>
      <c r="G1157" s="7">
        <v>60.121853190662293</v>
      </c>
      <c r="H1157" s="7">
        <v>59.849660166566615</v>
      </c>
      <c r="I1157" s="7">
        <v>241.65165916147501</v>
      </c>
    </row>
    <row r="1158" spans="1:9" x14ac:dyDescent="0.25">
      <c r="A1158" s="17"/>
      <c r="B1158" s="5">
        <f t="shared" si="28"/>
        <v>43113</v>
      </c>
      <c r="C1158" s="4">
        <v>8.0312500000023004</v>
      </c>
      <c r="D1158">
        <v>1.228785857528494</v>
      </c>
      <c r="E1158" s="6">
        <v>98.661835405415829</v>
      </c>
      <c r="F1158" s="7">
        <v>121.23426802397903</v>
      </c>
      <c r="G1158" s="7">
        <v>59.439265305657003</v>
      </c>
      <c r="H1158" s="7">
        <v>58.465344179192542</v>
      </c>
      <c r="I1158" s="7">
        <v>242.54471637893252</v>
      </c>
    </row>
    <row r="1159" spans="1:9" x14ac:dyDescent="0.25">
      <c r="A1159" s="17"/>
      <c r="B1159" s="5">
        <f t="shared" si="28"/>
        <v>43113</v>
      </c>
      <c r="C1159" s="4">
        <v>8.04166666666897</v>
      </c>
      <c r="D1159">
        <v>1.228785857528494</v>
      </c>
      <c r="E1159" s="6">
        <v>92.052050273419823</v>
      </c>
      <c r="F1159" s="7">
        <v>113.11225753248021</v>
      </c>
      <c r="G1159" s="7">
        <v>58.402718410567296</v>
      </c>
      <c r="H1159" s="7">
        <v>58.523210148806399</v>
      </c>
      <c r="I1159" s="7">
        <v>244.14841345862598</v>
      </c>
    </row>
    <row r="1160" spans="1:9" x14ac:dyDescent="0.25">
      <c r="A1160" s="17"/>
      <c r="B1160" s="5">
        <f t="shared" si="28"/>
        <v>43113</v>
      </c>
      <c r="C1160" s="4">
        <v>8.0520833333356396</v>
      </c>
      <c r="D1160">
        <v>1.228785857528494</v>
      </c>
      <c r="E1160" s="6">
        <v>88.102249456708321</v>
      </c>
      <c r="F1160" s="7">
        <v>108.25879814885063</v>
      </c>
      <c r="G1160" s="7">
        <v>57.898345401986091</v>
      </c>
      <c r="H1160" s="7">
        <v>59.848187127040482</v>
      </c>
      <c r="I1160" s="7">
        <v>245.01775697992113</v>
      </c>
    </row>
    <row r="1161" spans="1:9" x14ac:dyDescent="0.25">
      <c r="A1161" s="17"/>
      <c r="B1161" s="5">
        <f t="shared" si="28"/>
        <v>43113</v>
      </c>
      <c r="C1161" s="4">
        <v>8.0625000000023093</v>
      </c>
      <c r="D1161">
        <v>1.228785857528494</v>
      </c>
      <c r="E1161" s="6">
        <v>82.310572441888525</v>
      </c>
      <c r="F1161" s="7">
        <v>101.14206734166721</v>
      </c>
      <c r="G1161" s="7">
        <v>57.69333401461185</v>
      </c>
      <c r="H1161" s="7">
        <v>56.43190342232613</v>
      </c>
      <c r="I1161" s="7">
        <v>244.8430808519586</v>
      </c>
    </row>
    <row r="1162" spans="1:9" x14ac:dyDescent="0.25">
      <c r="A1162" s="17"/>
      <c r="B1162" s="5">
        <f t="shared" si="28"/>
        <v>43113</v>
      </c>
      <c r="C1162" s="4">
        <v>8.0729166666689807</v>
      </c>
      <c r="D1162">
        <v>1.228785857528494</v>
      </c>
      <c r="E1162" s="6">
        <v>78.547635142457452</v>
      </c>
      <c r="F1162" s="7">
        <v>96.518223205359845</v>
      </c>
      <c r="G1162" s="7">
        <v>57.327057447919778</v>
      </c>
      <c r="H1162" s="7">
        <v>57.795215551824825</v>
      </c>
      <c r="I1162" s="7">
        <v>244.43552488734875</v>
      </c>
    </row>
    <row r="1163" spans="1:9" x14ac:dyDescent="0.25">
      <c r="A1163" s="17"/>
      <c r="B1163" s="5">
        <f t="shared" si="28"/>
        <v>43113</v>
      </c>
      <c r="C1163" s="4">
        <v>8.0833333333356503</v>
      </c>
      <c r="D1163">
        <v>1.228785857528494</v>
      </c>
      <c r="E1163" s="6">
        <v>76.141196054998801</v>
      </c>
      <c r="F1163" s="7">
        <v>93.56122488768689</v>
      </c>
      <c r="G1163" s="7">
        <v>57.175237335654977</v>
      </c>
      <c r="H1163" s="7">
        <v>54.744325924225492</v>
      </c>
      <c r="I1163" s="7">
        <v>244.78125803702781</v>
      </c>
    </row>
    <row r="1164" spans="1:9" x14ac:dyDescent="0.25">
      <c r="A1164" s="17"/>
      <c r="B1164" s="5">
        <f t="shared" si="28"/>
        <v>43113</v>
      </c>
      <c r="C1164" s="4">
        <v>8.0937500000023199</v>
      </c>
      <c r="D1164">
        <v>1.228785857528494</v>
      </c>
      <c r="E1164" s="6">
        <v>73.828400980918659</v>
      </c>
      <c r="F1164" s="7">
        <v>90.719295009295635</v>
      </c>
      <c r="G1164" s="7">
        <v>55.597284412802878</v>
      </c>
      <c r="H1164" s="7">
        <v>55.82733107446893</v>
      </c>
      <c r="I1164" s="7">
        <v>245.53528817307091</v>
      </c>
    </row>
    <row r="1165" spans="1:9" x14ac:dyDescent="0.25">
      <c r="A1165" s="17"/>
      <c r="B1165" s="5">
        <f t="shared" si="28"/>
        <v>43113</v>
      </c>
      <c r="C1165" s="4">
        <v>8.1041666666689895</v>
      </c>
      <c r="D1165">
        <v>1.228785857528494</v>
      </c>
      <c r="E1165" s="6">
        <v>72.803023136246935</v>
      </c>
      <c r="F1165" s="7">
        <v>89.459325215139984</v>
      </c>
      <c r="G1165" s="7">
        <v>56.312108460306533</v>
      </c>
      <c r="H1165" s="7">
        <v>54.028107615989647</v>
      </c>
      <c r="I1165" s="7">
        <v>244.85805029141605</v>
      </c>
    </row>
    <row r="1166" spans="1:9" x14ac:dyDescent="0.25">
      <c r="A1166" s="17"/>
      <c r="B1166" s="5">
        <f t="shared" si="28"/>
        <v>43113</v>
      </c>
      <c r="C1166" s="4">
        <v>8.1145833333356592</v>
      </c>
      <c r="D1166">
        <v>1.228785857528494</v>
      </c>
      <c r="E1166" s="6">
        <v>70.04040869576562</v>
      </c>
      <c r="F1166" s="7">
        <v>86.06466366087254</v>
      </c>
      <c r="G1166" s="7">
        <v>56.162943894329295</v>
      </c>
      <c r="H1166" s="7">
        <v>53.151255752234867</v>
      </c>
      <c r="I1166" s="7">
        <v>244.71952322468053</v>
      </c>
    </row>
    <row r="1167" spans="1:9" x14ac:dyDescent="0.25">
      <c r="A1167" s="17"/>
      <c r="B1167" s="5">
        <f t="shared" si="28"/>
        <v>43113</v>
      </c>
      <c r="C1167" s="4">
        <v>8.1250000000023306</v>
      </c>
      <c r="D1167">
        <v>1.228785857528494</v>
      </c>
      <c r="E1167" s="6">
        <v>69.132248034404483</v>
      </c>
      <c r="F1167" s="7">
        <v>84.948728683828264</v>
      </c>
      <c r="G1167" s="7">
        <v>55.80123117118135</v>
      </c>
      <c r="H1167" s="7">
        <v>54.505264051702014</v>
      </c>
      <c r="I1167" s="7">
        <v>245.01737796879453</v>
      </c>
    </row>
    <row r="1168" spans="1:9" x14ac:dyDescent="0.25">
      <c r="A1168" s="17"/>
      <c r="B1168" s="5">
        <f t="shared" si="28"/>
        <v>43113</v>
      </c>
      <c r="C1168" s="4">
        <v>8.1354166666690002</v>
      </c>
      <c r="D1168">
        <v>1.228785857528494</v>
      </c>
      <c r="E1168" s="6">
        <v>66.678392825358202</v>
      </c>
      <c r="F1168" s="7">
        <v>81.933466106529565</v>
      </c>
      <c r="G1168" s="7">
        <v>56.092947550958307</v>
      </c>
      <c r="H1168" s="7">
        <v>55.204219299987166</v>
      </c>
      <c r="I1168" s="7">
        <v>244.37648015397403</v>
      </c>
    </row>
    <row r="1169" spans="1:9" x14ac:dyDescent="0.25">
      <c r="A1169" s="17"/>
      <c r="B1169" s="5">
        <f t="shared" si="28"/>
        <v>43113</v>
      </c>
      <c r="C1169" s="4">
        <v>8.1458333333356698</v>
      </c>
      <c r="D1169">
        <v>1.228785857528494</v>
      </c>
      <c r="E1169" s="6">
        <v>66.247358995142235</v>
      </c>
      <c r="F1169" s="7">
        <v>81.403817831843838</v>
      </c>
      <c r="G1169" s="7">
        <v>55.998557142446501</v>
      </c>
      <c r="H1169" s="7">
        <v>55.519955488771565</v>
      </c>
      <c r="I1169" s="7">
        <v>244.19853292998201</v>
      </c>
    </row>
    <row r="1170" spans="1:9" x14ac:dyDescent="0.25">
      <c r="A1170" s="17"/>
      <c r="B1170" s="5">
        <f t="shared" si="28"/>
        <v>43113</v>
      </c>
      <c r="C1170" s="4">
        <v>8.1562500000023395</v>
      </c>
      <c r="D1170">
        <v>1.228785857528494</v>
      </c>
      <c r="E1170" s="6">
        <v>65.167273979437397</v>
      </c>
      <c r="F1170" s="7">
        <v>80.076624639617293</v>
      </c>
      <c r="G1170" s="7">
        <v>57.113500906304004</v>
      </c>
      <c r="H1170" s="7">
        <v>57.70012222088971</v>
      </c>
      <c r="I1170" s="7">
        <v>243.74165151732626</v>
      </c>
    </row>
    <row r="1171" spans="1:9" x14ac:dyDescent="0.25">
      <c r="A1171" s="17"/>
      <c r="B1171" s="5">
        <f t="shared" si="28"/>
        <v>43113</v>
      </c>
      <c r="C1171" s="4">
        <v>8.1666666666690109</v>
      </c>
      <c r="D1171">
        <v>1.228785857528494</v>
      </c>
      <c r="E1171" s="6">
        <v>65.610605690496044</v>
      </c>
      <c r="F1171" s="7">
        <v>80.621384376360069</v>
      </c>
      <c r="G1171" s="7">
        <v>57.047875568017545</v>
      </c>
      <c r="H1171" s="7">
        <v>55.847339526887957</v>
      </c>
      <c r="I1171" s="7">
        <v>243.86970527659716</v>
      </c>
    </row>
    <row r="1172" spans="1:9" x14ac:dyDescent="0.25">
      <c r="A1172" s="17"/>
      <c r="B1172" s="5">
        <f t="shared" si="28"/>
        <v>43113</v>
      </c>
      <c r="C1172" s="4">
        <v>8.1770833333356805</v>
      </c>
      <c r="D1172">
        <v>1.228785857528494</v>
      </c>
      <c r="E1172" s="6">
        <v>65.257157910045152</v>
      </c>
      <c r="F1172" s="7">
        <v>80.187072742367178</v>
      </c>
      <c r="G1172" s="7">
        <v>56.108675937820358</v>
      </c>
      <c r="H1172" s="7">
        <v>55.109960825241245</v>
      </c>
      <c r="I1172" s="7">
        <v>244.04081529986962</v>
      </c>
    </row>
    <row r="1173" spans="1:9" x14ac:dyDescent="0.25">
      <c r="A1173" s="17"/>
      <c r="B1173" s="5">
        <f t="shared" si="28"/>
        <v>43113</v>
      </c>
      <c r="C1173" s="4">
        <v>8.1875000000023501</v>
      </c>
      <c r="D1173">
        <v>1.228785857528494</v>
      </c>
      <c r="E1173" s="6">
        <v>66.37718946586925</v>
      </c>
      <c r="F1173" s="7">
        <v>81.563351678149459</v>
      </c>
      <c r="G1173" s="7">
        <v>56.535013649745537</v>
      </c>
      <c r="H1173" s="7">
        <v>55.978114932447973</v>
      </c>
      <c r="I1173" s="7">
        <v>243.57332157566853</v>
      </c>
    </row>
    <row r="1174" spans="1:9" x14ac:dyDescent="0.25">
      <c r="A1174" s="17"/>
      <c r="B1174" s="5">
        <f t="shared" si="28"/>
        <v>43113</v>
      </c>
      <c r="C1174" s="4">
        <v>8.1979166666690197</v>
      </c>
      <c r="D1174">
        <v>1.228785857528494</v>
      </c>
      <c r="E1174" s="6">
        <v>65.806629884239314</v>
      </c>
      <c r="F1174" s="7">
        <v>80.862256133365221</v>
      </c>
      <c r="G1174" s="7">
        <v>56.539356532554692</v>
      </c>
      <c r="H1174" s="7">
        <v>54.111713646859918</v>
      </c>
      <c r="I1174" s="7">
        <v>243.69684120183098</v>
      </c>
    </row>
    <row r="1175" spans="1:9" x14ac:dyDescent="0.25">
      <c r="A1175" s="17"/>
      <c r="B1175" s="5">
        <f t="shared" si="28"/>
        <v>43113</v>
      </c>
      <c r="C1175" s="4">
        <v>8.2083333333356894</v>
      </c>
      <c r="D1175">
        <v>1.228785857528494</v>
      </c>
      <c r="E1175" s="6">
        <v>67.737662990884459</v>
      </c>
      <c r="F1175" s="7">
        <v>83.235082305230094</v>
      </c>
      <c r="G1175" s="7">
        <v>54.550561271500776</v>
      </c>
      <c r="H1175" s="7">
        <v>55.918169849824473</v>
      </c>
      <c r="I1175" s="7">
        <v>243.38120393567596</v>
      </c>
    </row>
    <row r="1176" spans="1:9" x14ac:dyDescent="0.25">
      <c r="A1176" s="17"/>
      <c r="B1176" s="5">
        <f t="shared" si="28"/>
        <v>43113</v>
      </c>
      <c r="C1176" s="4">
        <v>8.2187500000023608</v>
      </c>
      <c r="D1176">
        <v>1.228785857528494</v>
      </c>
      <c r="E1176" s="6">
        <v>69.551218059096684</v>
      </c>
      <c r="F1176" s="7">
        <v>85.463553124898397</v>
      </c>
      <c r="G1176" s="7">
        <v>54.056027041827647</v>
      </c>
      <c r="H1176" s="7">
        <v>54.118565086835694</v>
      </c>
      <c r="I1176" s="7">
        <v>243.13520971403</v>
      </c>
    </row>
    <row r="1177" spans="1:9" x14ac:dyDescent="0.25">
      <c r="A1177" s="17"/>
      <c r="B1177" s="5">
        <f t="shared" si="28"/>
        <v>43113</v>
      </c>
      <c r="C1177" s="4">
        <v>8.2291666666690304</v>
      </c>
      <c r="D1177">
        <v>1.228785857528494</v>
      </c>
      <c r="E1177" s="6">
        <v>69.824746971350194</v>
      </c>
      <c r="F1177" s="7">
        <v>85.799661583900658</v>
      </c>
      <c r="G1177" s="7">
        <v>55.199872469819404</v>
      </c>
      <c r="H1177" s="7">
        <v>54.61793351365877</v>
      </c>
      <c r="I1177" s="7">
        <v>242.91103713300137</v>
      </c>
    </row>
    <row r="1178" spans="1:9" x14ac:dyDescent="0.25">
      <c r="A1178" s="17"/>
      <c r="B1178" s="5">
        <f t="shared" si="28"/>
        <v>43113</v>
      </c>
      <c r="C1178" s="4">
        <v>8.2395833333357</v>
      </c>
      <c r="D1178">
        <v>1.228785857528494</v>
      </c>
      <c r="E1178" s="6">
        <v>72.078013517934906</v>
      </c>
      <c r="F1178" s="7">
        <v>88.56844364958603</v>
      </c>
      <c r="G1178" s="7">
        <v>56.228115258742086</v>
      </c>
      <c r="H1178" s="7">
        <v>53.874261280739645</v>
      </c>
      <c r="I1178" s="7">
        <v>242.53546810743126</v>
      </c>
    </row>
    <row r="1179" spans="1:9" x14ac:dyDescent="0.25">
      <c r="A1179" s="17"/>
      <c r="B1179" s="5">
        <f t="shared" si="28"/>
        <v>43113</v>
      </c>
      <c r="C1179" s="4">
        <v>8.2500000000023697</v>
      </c>
      <c r="D1179">
        <v>1.228785857528494</v>
      </c>
      <c r="E1179" s="6">
        <v>75.639227484714553</v>
      </c>
      <c r="F1179" s="7">
        <v>92.944413007597802</v>
      </c>
      <c r="G1179" s="7">
        <v>56.972371276143917</v>
      </c>
      <c r="H1179" s="7">
        <v>55.521308116347328</v>
      </c>
      <c r="I1179" s="7">
        <v>242.03172131894988</v>
      </c>
    </row>
    <row r="1180" spans="1:9" x14ac:dyDescent="0.25">
      <c r="A1180" s="17"/>
      <c r="B1180" s="5">
        <f t="shared" si="28"/>
        <v>43113</v>
      </c>
      <c r="C1180" s="4">
        <v>8.2604166666690393</v>
      </c>
      <c r="D1180">
        <v>1.228785857528494</v>
      </c>
      <c r="E1180" s="6">
        <v>76.173060053704475</v>
      </c>
      <c r="F1180" s="7">
        <v>93.600378918660724</v>
      </c>
      <c r="G1180" s="7">
        <v>60.702349181175052</v>
      </c>
      <c r="H1180" s="7">
        <v>57.957960330206816</v>
      </c>
      <c r="I1180" s="7">
        <v>232.33420362917519</v>
      </c>
    </row>
    <row r="1181" spans="1:9" x14ac:dyDescent="0.25">
      <c r="A1181" s="17"/>
      <c r="B1181" s="5">
        <f t="shared" si="28"/>
        <v>43113</v>
      </c>
      <c r="C1181" s="4">
        <v>8.2708333333357107</v>
      </c>
      <c r="D1181">
        <v>1.228785857528494</v>
      </c>
      <c r="E1181" s="6">
        <v>79.350741610488939</v>
      </c>
      <c r="F1181" s="7">
        <v>97.505069075366606</v>
      </c>
      <c r="G1181" s="7">
        <v>67.069851012732002</v>
      </c>
      <c r="H1181" s="7">
        <v>58.779197927819567</v>
      </c>
      <c r="I1181" s="7">
        <v>219.51463528544065</v>
      </c>
    </row>
    <row r="1182" spans="1:9" x14ac:dyDescent="0.25">
      <c r="A1182" s="17"/>
      <c r="B1182" s="5">
        <f t="shared" si="28"/>
        <v>43113</v>
      </c>
      <c r="C1182" s="4">
        <v>8.2812500000023803</v>
      </c>
      <c r="D1182">
        <v>1.228785857528494</v>
      </c>
      <c r="E1182" s="6">
        <v>83.08346534058137</v>
      </c>
      <c r="F1182" s="7">
        <v>102.09178720496519</v>
      </c>
      <c r="G1182" s="7">
        <v>66.486137030424473</v>
      </c>
      <c r="H1182" s="7">
        <v>58.498136367008676</v>
      </c>
      <c r="I1182" s="7">
        <v>196.20879309643746</v>
      </c>
    </row>
    <row r="1183" spans="1:9" x14ac:dyDescent="0.25">
      <c r="A1183" s="17"/>
      <c r="B1183" s="5">
        <f t="shared" si="28"/>
        <v>43113</v>
      </c>
      <c r="C1183" s="4">
        <v>8.2916666666690499</v>
      </c>
      <c r="D1183">
        <v>1.228785857528494</v>
      </c>
      <c r="E1183" s="6">
        <v>87.75409812626954</v>
      </c>
      <c r="F1183" s="7">
        <v>107.83099471772772</v>
      </c>
      <c r="G1183" s="7">
        <v>68.190865170599352</v>
      </c>
      <c r="H1183" s="7">
        <v>63.609354739990984</v>
      </c>
      <c r="I1183" s="7">
        <v>158.04063459480074</v>
      </c>
    </row>
    <row r="1184" spans="1:9" x14ac:dyDescent="0.25">
      <c r="A1184" s="17"/>
      <c r="B1184" s="5">
        <f t="shared" si="28"/>
        <v>43113</v>
      </c>
      <c r="C1184" s="4">
        <v>8.3020833333357196</v>
      </c>
      <c r="D1184">
        <v>1.228785857528494</v>
      </c>
      <c r="E1184" s="6">
        <v>90.485689652241831</v>
      </c>
      <c r="F1184" s="7">
        <v>111.18753575338715</v>
      </c>
      <c r="G1184" s="7">
        <v>73.425979392639789</v>
      </c>
      <c r="H1184" s="7">
        <v>72.204179139136855</v>
      </c>
      <c r="I1184" s="7">
        <v>132.58330924476232</v>
      </c>
    </row>
    <row r="1185" spans="1:9" x14ac:dyDescent="0.25">
      <c r="A1185" s="17"/>
      <c r="B1185" s="5">
        <f t="shared" si="28"/>
        <v>43113</v>
      </c>
      <c r="C1185" s="4">
        <v>8.3125000000023892</v>
      </c>
      <c r="D1185">
        <v>1.228785857528494</v>
      </c>
      <c r="E1185" s="6">
        <v>94.298368948780819</v>
      </c>
      <c r="F1185" s="7">
        <v>115.87250215226595</v>
      </c>
      <c r="G1185" s="7">
        <v>76.20681443440003</v>
      </c>
      <c r="H1185" s="7">
        <v>76.076338474202359</v>
      </c>
      <c r="I1185" s="7">
        <v>43.320999773463988</v>
      </c>
    </row>
    <row r="1186" spans="1:9" x14ac:dyDescent="0.25">
      <c r="A1186" s="17"/>
      <c r="B1186" s="5">
        <f t="shared" si="28"/>
        <v>43113</v>
      </c>
      <c r="C1186" s="4">
        <v>8.3229166666690606</v>
      </c>
      <c r="D1186">
        <v>1.228785857528494</v>
      </c>
      <c r="E1186" s="6">
        <v>100.34477247831121</v>
      </c>
      <c r="F1186" s="7">
        <v>123.30223729826326</v>
      </c>
      <c r="G1186" s="7">
        <v>80.550886414063299</v>
      </c>
      <c r="H1186" s="7">
        <v>80.820866334737374</v>
      </c>
      <c r="I1186" s="7">
        <v>6.8971344789975726</v>
      </c>
    </row>
    <row r="1187" spans="1:9" x14ac:dyDescent="0.25">
      <c r="A1187" s="17"/>
      <c r="B1187" s="5">
        <f t="shared" si="28"/>
        <v>43113</v>
      </c>
      <c r="C1187" s="4">
        <v>8.3333333333357302</v>
      </c>
      <c r="D1187">
        <v>1.228785857528494</v>
      </c>
      <c r="E1187" s="6">
        <v>106.20148771722141</v>
      </c>
      <c r="F1187" s="7">
        <v>130.49888615540775</v>
      </c>
      <c r="G1187" s="7">
        <v>84.363608088139301</v>
      </c>
      <c r="H1187" s="7">
        <v>83.878747882921246</v>
      </c>
      <c r="I1187" s="7">
        <v>4.0455057638075242</v>
      </c>
    </row>
    <row r="1188" spans="1:9" x14ac:dyDescent="0.25">
      <c r="A1188" s="17"/>
      <c r="B1188" s="5">
        <f t="shared" ref="B1188:B1251" si="30">DATE(YEAR(B1092),MONTH(B1092),DAY(B1092)+1)</f>
        <v>43113</v>
      </c>
      <c r="C1188" s="4">
        <v>8.3437500000023999</v>
      </c>
      <c r="D1188">
        <v>1.228785857528494</v>
      </c>
      <c r="E1188" s="6">
        <v>112.22673222650688</v>
      </c>
      <c r="F1188" s="7">
        <v>137.90262139656895</v>
      </c>
      <c r="G1188" s="7">
        <v>97.673885033484808</v>
      </c>
      <c r="H1188" s="7">
        <v>94.590450493073291</v>
      </c>
      <c r="I1188" s="7">
        <v>2.5947641744244043</v>
      </c>
    </row>
    <row r="1189" spans="1:9" x14ac:dyDescent="0.25">
      <c r="A1189" s="17"/>
      <c r="B1189" s="5">
        <f t="shared" si="30"/>
        <v>43113</v>
      </c>
      <c r="C1189" s="4">
        <v>8.3541666666690695</v>
      </c>
      <c r="D1189">
        <v>1.228785857528494</v>
      </c>
      <c r="E1189" s="6">
        <v>118.49374678486478</v>
      </c>
      <c r="F1189" s="7">
        <v>145.6034402548043</v>
      </c>
      <c r="G1189" s="7">
        <v>103.61588880390947</v>
      </c>
      <c r="H1189" s="7">
        <v>112.54357527638757</v>
      </c>
      <c r="I1189" s="7">
        <v>2.0394868731631082</v>
      </c>
    </row>
    <row r="1190" spans="1:9" x14ac:dyDescent="0.25">
      <c r="A1190" s="17"/>
      <c r="B1190" s="5">
        <f t="shared" si="30"/>
        <v>43113</v>
      </c>
      <c r="C1190" s="4">
        <v>8.3645833333357391</v>
      </c>
      <c r="D1190">
        <v>1.228785857528494</v>
      </c>
      <c r="E1190" s="6">
        <v>123.26202766046681</v>
      </c>
      <c r="F1190" s="7">
        <v>151.46263635946767</v>
      </c>
      <c r="G1190" s="7">
        <v>108.95976391717066</v>
      </c>
      <c r="H1190" s="7">
        <v>120.2975269025478</v>
      </c>
      <c r="I1190" s="7">
        <v>1.6210885902555954</v>
      </c>
    </row>
    <row r="1191" spans="1:9" x14ac:dyDescent="0.25">
      <c r="A1191" s="17"/>
      <c r="B1191" s="5">
        <f t="shared" si="30"/>
        <v>43113</v>
      </c>
      <c r="C1191" s="4">
        <v>8.3750000000024105</v>
      </c>
      <c r="D1191">
        <v>1.228785857528494</v>
      </c>
      <c r="E1191" s="6">
        <v>125.52518190558533</v>
      </c>
      <c r="F1191" s="7">
        <v>154.24356828927486</v>
      </c>
      <c r="G1191" s="7">
        <v>116.55615695487585</v>
      </c>
      <c r="H1191" s="7">
        <v>128.13186554677188</v>
      </c>
      <c r="I1191" s="7">
        <v>1.4707851778022241</v>
      </c>
    </row>
    <row r="1192" spans="1:9" x14ac:dyDescent="0.25">
      <c r="A1192" s="17"/>
      <c r="B1192" s="5">
        <f t="shared" si="30"/>
        <v>43113</v>
      </c>
      <c r="C1192" s="4">
        <v>8.3854166666690801</v>
      </c>
      <c r="D1192">
        <v>1.228785857528494</v>
      </c>
      <c r="E1192" s="6">
        <v>130.628810390052</v>
      </c>
      <c r="F1192" s="7">
        <v>160.51483479306708</v>
      </c>
      <c r="G1192" s="7">
        <v>136.61210400347971</v>
      </c>
      <c r="H1192" s="7">
        <v>151.79486079669934</v>
      </c>
      <c r="I1192" s="7">
        <v>0.96952746239250553</v>
      </c>
    </row>
    <row r="1193" spans="1:9" x14ac:dyDescent="0.25">
      <c r="A1193" s="17"/>
      <c r="B1193" s="5">
        <f t="shared" si="30"/>
        <v>43113</v>
      </c>
      <c r="C1193" s="4">
        <v>8.3958333333357498</v>
      </c>
      <c r="D1193">
        <v>1.228785857528494</v>
      </c>
      <c r="E1193" s="6">
        <v>133.2985822275686</v>
      </c>
      <c r="F1193" s="7">
        <v>163.79541266983534</v>
      </c>
      <c r="G1193" s="7">
        <v>142.38007909904101</v>
      </c>
      <c r="H1193" s="7">
        <v>155.97925233279361</v>
      </c>
      <c r="I1193" s="7">
        <v>0.8844769655672815</v>
      </c>
    </row>
    <row r="1194" spans="1:9" x14ac:dyDescent="0.25">
      <c r="A1194" s="17"/>
      <c r="B1194" s="5">
        <f t="shared" si="30"/>
        <v>43113</v>
      </c>
      <c r="C1194" s="4">
        <v>8.4062500000024194</v>
      </c>
      <c r="D1194">
        <v>1.228785857528494</v>
      </c>
      <c r="E1194" s="6">
        <v>136.37764963782647</v>
      </c>
      <c r="F1194" s="7">
        <v>167.5789271579371</v>
      </c>
      <c r="G1194" s="7">
        <v>143.0789658513514</v>
      </c>
      <c r="H1194" s="7">
        <v>160.66593429237315</v>
      </c>
      <c r="I1194" s="7">
        <v>0.87218360467140532</v>
      </c>
    </row>
    <row r="1195" spans="1:9" x14ac:dyDescent="0.25">
      <c r="A1195" s="17"/>
      <c r="B1195" s="5">
        <f t="shared" si="30"/>
        <v>43113</v>
      </c>
      <c r="C1195" s="4">
        <v>8.4166666666690908</v>
      </c>
      <c r="D1195">
        <v>1.228785857528494</v>
      </c>
      <c r="E1195" s="6">
        <v>138.00285937296835</v>
      </c>
      <c r="F1195" s="7">
        <v>169.57596189599707</v>
      </c>
      <c r="G1195" s="7">
        <v>146.52450702845587</v>
      </c>
      <c r="H1195" s="7">
        <v>156.03461373383988</v>
      </c>
      <c r="I1195" s="7">
        <v>0.95155793486155305</v>
      </c>
    </row>
    <row r="1196" spans="1:9" x14ac:dyDescent="0.25">
      <c r="A1196" s="17"/>
      <c r="B1196" s="5">
        <f t="shared" si="30"/>
        <v>43113</v>
      </c>
      <c r="C1196" s="4">
        <v>8.4270833333357604</v>
      </c>
      <c r="D1196">
        <v>1.228785857528494</v>
      </c>
      <c r="E1196" s="6">
        <v>140.05271545928545</v>
      </c>
      <c r="F1196" s="7">
        <v>172.09479606483225</v>
      </c>
      <c r="G1196" s="7">
        <v>148.34983152031018</v>
      </c>
      <c r="H1196" s="7">
        <v>157.43921110738714</v>
      </c>
      <c r="I1196" s="7">
        <v>1.2483426475626471</v>
      </c>
    </row>
    <row r="1197" spans="1:9" x14ac:dyDescent="0.25">
      <c r="A1197" s="17"/>
      <c r="B1197" s="5">
        <f t="shared" si="30"/>
        <v>43113</v>
      </c>
      <c r="C1197" s="4">
        <v>8.4375000000024301</v>
      </c>
      <c r="D1197">
        <v>1.228785857528494</v>
      </c>
      <c r="E1197" s="6">
        <v>141.29830065204405</v>
      </c>
      <c r="F1197" s="7">
        <v>173.6253535340409</v>
      </c>
      <c r="G1197" s="7">
        <v>148.2969977998446</v>
      </c>
      <c r="H1197" s="7">
        <v>157.75534064187607</v>
      </c>
      <c r="I1197" s="7">
        <v>1.7536424816367382</v>
      </c>
    </row>
    <row r="1198" spans="1:9" x14ac:dyDescent="0.25">
      <c r="A1198" s="17"/>
      <c r="B1198" s="5">
        <f t="shared" si="30"/>
        <v>43113</v>
      </c>
      <c r="C1198" s="4">
        <v>8.4479166666690997</v>
      </c>
      <c r="D1198">
        <v>1.228785857528494</v>
      </c>
      <c r="E1198" s="6">
        <v>141.92574549538622</v>
      </c>
      <c r="F1198" s="7">
        <v>174.39634888391896</v>
      </c>
      <c r="G1198" s="7">
        <v>147.66011664723507</v>
      </c>
      <c r="H1198" s="7">
        <v>162.41128143052737</v>
      </c>
      <c r="I1198" s="7">
        <v>2.2643664749477308</v>
      </c>
    </row>
    <row r="1199" spans="1:9" x14ac:dyDescent="0.25">
      <c r="A1199" s="17"/>
      <c r="B1199" s="5">
        <f t="shared" si="30"/>
        <v>43113</v>
      </c>
      <c r="C1199" s="4">
        <v>8.4583333333357693</v>
      </c>
      <c r="D1199">
        <v>1.228785857528494</v>
      </c>
      <c r="E1199" s="6">
        <v>144.99953530067887</v>
      </c>
      <c r="F1199" s="7">
        <v>178.17337832567782</v>
      </c>
      <c r="G1199" s="7">
        <v>143.33233951740897</v>
      </c>
      <c r="H1199" s="7">
        <v>165.85109363034309</v>
      </c>
      <c r="I1199" s="7">
        <v>2.1509091441838217</v>
      </c>
    </row>
    <row r="1200" spans="1:9" x14ac:dyDescent="0.25">
      <c r="A1200" s="17"/>
      <c r="B1200" s="5">
        <f t="shared" si="30"/>
        <v>43113</v>
      </c>
      <c r="C1200" s="4">
        <v>8.4687500000024407</v>
      </c>
      <c r="D1200">
        <v>1.228785857528494</v>
      </c>
      <c r="E1200" s="6">
        <v>145.65682474717903</v>
      </c>
      <c r="F1200" s="7">
        <v>178.98104630183994</v>
      </c>
      <c r="G1200" s="7">
        <v>143.18673041053083</v>
      </c>
      <c r="H1200" s="7">
        <v>154.77831170463077</v>
      </c>
      <c r="I1200" s="7">
        <v>1.8193904117970146</v>
      </c>
    </row>
    <row r="1201" spans="1:9" x14ac:dyDescent="0.25">
      <c r="A1201" s="17"/>
      <c r="B1201" s="5">
        <f t="shared" si="30"/>
        <v>43113</v>
      </c>
      <c r="C1201" s="4">
        <v>8.4791666666691103</v>
      </c>
      <c r="D1201">
        <v>1.228785857528494</v>
      </c>
      <c r="E1201" s="6">
        <v>145.94348667340449</v>
      </c>
      <c r="F1201" s="7">
        <v>179.33329242267769</v>
      </c>
      <c r="G1201" s="7">
        <v>143.98116058464274</v>
      </c>
      <c r="H1201" s="7">
        <v>152.4310653639175</v>
      </c>
      <c r="I1201" s="7">
        <v>2.4290603098603607</v>
      </c>
    </row>
    <row r="1202" spans="1:9" x14ac:dyDescent="0.25">
      <c r="A1202" s="17"/>
      <c r="B1202" s="5">
        <f t="shared" si="30"/>
        <v>43113</v>
      </c>
      <c r="C1202" s="4">
        <v>8.48958333333578</v>
      </c>
      <c r="D1202">
        <v>1.228785857528494</v>
      </c>
      <c r="E1202" s="6">
        <v>145.53695537148411</v>
      </c>
      <c r="F1202" s="7">
        <v>178.83375250823528</v>
      </c>
      <c r="G1202" s="7">
        <v>143.3376948021311</v>
      </c>
      <c r="H1202" s="7">
        <v>153.92277275609064</v>
      </c>
      <c r="I1202" s="7">
        <v>2.9335741208591926</v>
      </c>
    </row>
    <row r="1203" spans="1:9" x14ac:dyDescent="0.25">
      <c r="A1203" s="17"/>
      <c r="B1203" s="5">
        <f t="shared" si="30"/>
        <v>43113</v>
      </c>
      <c r="C1203" s="4">
        <v>8.5000000000024496</v>
      </c>
      <c r="D1203">
        <v>1.228785857528494</v>
      </c>
      <c r="E1203" s="6">
        <v>145.29496215738308</v>
      </c>
      <c r="F1203" s="7">
        <v>178.53639466913006</v>
      </c>
      <c r="G1203" s="7">
        <v>143.1457442029276</v>
      </c>
      <c r="H1203" s="7">
        <v>150.42629870616472</v>
      </c>
      <c r="I1203" s="7">
        <v>2.8089674627847714</v>
      </c>
    </row>
    <row r="1204" spans="1:9" x14ac:dyDescent="0.25">
      <c r="A1204" s="17"/>
      <c r="B1204" s="5">
        <f t="shared" si="30"/>
        <v>43113</v>
      </c>
      <c r="C1204" s="4">
        <v>8.5104166666691192</v>
      </c>
      <c r="D1204">
        <v>1.228785857528494</v>
      </c>
      <c r="E1204" s="6">
        <v>150.87437848282332</v>
      </c>
      <c r="F1204" s="7">
        <v>185.39230254309462</v>
      </c>
      <c r="G1204" s="7">
        <v>136.14985816338779</v>
      </c>
      <c r="H1204" s="7">
        <v>148.29589421940085</v>
      </c>
      <c r="I1204" s="7">
        <v>3.0247917987341904</v>
      </c>
    </row>
    <row r="1205" spans="1:9" x14ac:dyDescent="0.25">
      <c r="A1205" s="17"/>
      <c r="B1205" s="5">
        <f t="shared" si="30"/>
        <v>43113</v>
      </c>
      <c r="C1205" s="4">
        <v>8.5208333333357906</v>
      </c>
      <c r="D1205">
        <v>1.228785857528494</v>
      </c>
      <c r="E1205" s="6">
        <v>151.99620329363282</v>
      </c>
      <c r="F1205" s="7">
        <v>186.77078500524192</v>
      </c>
      <c r="G1205" s="7">
        <v>134.88431961497758</v>
      </c>
      <c r="H1205" s="7">
        <v>145.0973273621419</v>
      </c>
      <c r="I1205" s="7">
        <v>2.6166128158344018</v>
      </c>
    </row>
    <row r="1206" spans="1:9" x14ac:dyDescent="0.25">
      <c r="A1206" s="17"/>
      <c r="B1206" s="5">
        <f t="shared" si="30"/>
        <v>43113</v>
      </c>
      <c r="C1206" s="4">
        <v>8.5312500000024603</v>
      </c>
      <c r="D1206">
        <v>1.228785857528494</v>
      </c>
      <c r="E1206" s="6">
        <v>152.03469678145473</v>
      </c>
      <c r="F1206" s="7">
        <v>186.81808525868442</v>
      </c>
      <c r="G1206" s="7">
        <v>130.73405028722365</v>
      </c>
      <c r="H1206" s="7">
        <v>140.27017282126627</v>
      </c>
      <c r="I1206" s="7">
        <v>2.8559328415461747</v>
      </c>
    </row>
    <row r="1207" spans="1:9" x14ac:dyDescent="0.25">
      <c r="A1207" s="17"/>
      <c r="B1207" s="5">
        <f t="shared" si="30"/>
        <v>43113</v>
      </c>
      <c r="C1207" s="4">
        <v>8.5416666666691299</v>
      </c>
      <c r="D1207">
        <v>1.228785857528494</v>
      </c>
      <c r="E1207" s="6">
        <v>147.78332165538453</v>
      </c>
      <c r="F1207" s="7">
        <v>181.59405562872092</v>
      </c>
      <c r="G1207" s="7">
        <v>126.40442913962752</v>
      </c>
      <c r="H1207" s="7">
        <v>127.70124431614398</v>
      </c>
      <c r="I1207" s="7">
        <v>4.2729314403371967</v>
      </c>
    </row>
    <row r="1208" spans="1:9" x14ac:dyDescent="0.25">
      <c r="A1208" s="17"/>
      <c r="B1208" s="5">
        <f t="shared" si="30"/>
        <v>43113</v>
      </c>
      <c r="C1208" s="4">
        <v>8.5520833333357995</v>
      </c>
      <c r="D1208">
        <v>1.228785857528494</v>
      </c>
      <c r="E1208" s="6">
        <v>143.17850668362004</v>
      </c>
      <c r="F1208" s="7">
        <v>175.93572411488125</v>
      </c>
      <c r="G1208" s="7">
        <v>122.90375223294582</v>
      </c>
      <c r="H1208" s="7">
        <v>124.29448921043519</v>
      </c>
      <c r="I1208" s="7">
        <v>3.3561945277154881</v>
      </c>
    </row>
    <row r="1209" spans="1:9" x14ac:dyDescent="0.25">
      <c r="A1209" s="17"/>
      <c r="B1209" s="5">
        <f t="shared" si="30"/>
        <v>43113</v>
      </c>
      <c r="C1209" s="4">
        <v>8.5625000000024691</v>
      </c>
      <c r="D1209">
        <v>1.228785857528494</v>
      </c>
      <c r="E1209" s="6">
        <v>143.94970154440637</v>
      </c>
      <c r="F1209" s="7">
        <v>176.88335745321416</v>
      </c>
      <c r="G1209" s="7">
        <v>123.06867732552837</v>
      </c>
      <c r="H1209" s="7">
        <v>121.9173686648363</v>
      </c>
      <c r="I1209" s="7">
        <v>3.3199994651379772</v>
      </c>
    </row>
    <row r="1210" spans="1:9" x14ac:dyDescent="0.25">
      <c r="A1210" s="17"/>
      <c r="B1210" s="5">
        <f t="shared" si="30"/>
        <v>43113</v>
      </c>
      <c r="C1210" s="4">
        <v>8.5729166666691405</v>
      </c>
      <c r="D1210">
        <v>1.228785857528494</v>
      </c>
      <c r="E1210" s="6">
        <v>143.90664259602158</v>
      </c>
      <c r="F1210" s="7">
        <v>176.83044722639889</v>
      </c>
      <c r="G1210" s="7">
        <v>119.34359269640986</v>
      </c>
      <c r="H1210" s="7">
        <v>124.35748472913461</v>
      </c>
      <c r="I1210" s="7">
        <v>3.9723026147845819</v>
      </c>
    </row>
    <row r="1211" spans="1:9" x14ac:dyDescent="0.25">
      <c r="A1211" s="17"/>
      <c r="B1211" s="5">
        <f t="shared" si="30"/>
        <v>43113</v>
      </c>
      <c r="C1211" s="4">
        <v>8.5833333333358102</v>
      </c>
      <c r="D1211">
        <v>1.228785857528494</v>
      </c>
      <c r="E1211" s="6">
        <v>145.91493940294606</v>
      </c>
      <c r="F1211" s="7">
        <v>179.29821394046732</v>
      </c>
      <c r="G1211" s="7">
        <v>116.05248700317864</v>
      </c>
      <c r="H1211" s="7">
        <v>129.1004030832664</v>
      </c>
      <c r="I1211" s="7">
        <v>4.8368649957199201</v>
      </c>
    </row>
    <row r="1212" spans="1:9" x14ac:dyDescent="0.25">
      <c r="A1212" s="17"/>
      <c r="B1212" s="5">
        <f t="shared" si="30"/>
        <v>43113</v>
      </c>
      <c r="C1212" s="4">
        <v>8.5937500000024798</v>
      </c>
      <c r="D1212">
        <v>1.228785857528494</v>
      </c>
      <c r="E1212" s="6">
        <v>146.75309369075791</v>
      </c>
      <c r="F1212" s="7">
        <v>180.32812607575738</v>
      </c>
      <c r="G1212" s="7">
        <v>113.09900931298348</v>
      </c>
      <c r="H1212" s="7">
        <v>127.40015824798735</v>
      </c>
      <c r="I1212" s="7">
        <v>3.8094548340665173</v>
      </c>
    </row>
    <row r="1213" spans="1:9" x14ac:dyDescent="0.25">
      <c r="A1213" s="17"/>
      <c r="B1213" s="5">
        <f t="shared" si="30"/>
        <v>43113</v>
      </c>
      <c r="C1213" s="4">
        <v>8.6041666666691494</v>
      </c>
      <c r="D1213">
        <v>1.228785857528494</v>
      </c>
      <c r="E1213" s="6">
        <v>148.85113358636099</v>
      </c>
      <c r="F1213" s="7">
        <v>182.90616782800501</v>
      </c>
      <c r="G1213" s="7">
        <v>108.67068299634172</v>
      </c>
      <c r="H1213" s="7">
        <v>126.46320877980529</v>
      </c>
      <c r="I1213" s="7">
        <v>3.9604452666887218</v>
      </c>
    </row>
    <row r="1214" spans="1:9" x14ac:dyDescent="0.25">
      <c r="A1214" s="17"/>
      <c r="B1214" s="5">
        <f t="shared" si="30"/>
        <v>43113</v>
      </c>
      <c r="C1214" s="4">
        <v>8.6145833333358208</v>
      </c>
      <c r="D1214">
        <v>1.228785857528494</v>
      </c>
      <c r="E1214" s="6">
        <v>148.48838428751807</v>
      </c>
      <c r="F1214" s="7">
        <v>182.46042661975846</v>
      </c>
      <c r="G1214" s="7">
        <v>106.6784688700976</v>
      </c>
      <c r="H1214" s="7">
        <v>130.31567273352272</v>
      </c>
      <c r="I1214" s="7">
        <v>4.3284080689631406</v>
      </c>
    </row>
    <row r="1215" spans="1:9" x14ac:dyDescent="0.25">
      <c r="A1215" s="17"/>
      <c r="B1215" s="5">
        <f t="shared" si="30"/>
        <v>43113</v>
      </c>
      <c r="C1215" s="4">
        <v>8.6250000000024905</v>
      </c>
      <c r="D1215">
        <v>1.228785857528494</v>
      </c>
      <c r="E1215" s="6">
        <v>149.27009170891833</v>
      </c>
      <c r="F1215" s="7">
        <v>183.42097764390016</v>
      </c>
      <c r="G1215" s="7">
        <v>105.20804347581836</v>
      </c>
      <c r="H1215" s="7">
        <v>129.37863094951203</v>
      </c>
      <c r="I1215" s="7">
        <v>4.105407522341892</v>
      </c>
    </row>
    <row r="1216" spans="1:9" x14ac:dyDescent="0.25">
      <c r="A1216" s="17"/>
      <c r="B1216" s="5">
        <f t="shared" si="30"/>
        <v>43113</v>
      </c>
      <c r="C1216" s="4">
        <v>8.6354166666691601</v>
      </c>
      <c r="D1216">
        <v>1.228785857528494</v>
      </c>
      <c r="E1216" s="6">
        <v>146.65460947587022</v>
      </c>
      <c r="F1216" s="7">
        <v>180.2071100653136</v>
      </c>
      <c r="G1216" s="7">
        <v>102.40373436906833</v>
      </c>
      <c r="H1216" s="7">
        <v>128.02608364837599</v>
      </c>
      <c r="I1216" s="7">
        <v>4.9912065267202328</v>
      </c>
    </row>
    <row r="1217" spans="1:9" x14ac:dyDescent="0.25">
      <c r="A1217" s="17"/>
      <c r="B1217" s="5">
        <f t="shared" si="30"/>
        <v>43113</v>
      </c>
      <c r="C1217" s="4">
        <v>8.6458333333358297</v>
      </c>
      <c r="D1217">
        <v>1.228785857528494</v>
      </c>
      <c r="E1217" s="6">
        <v>145.98296704657511</v>
      </c>
      <c r="F1217" s="7">
        <v>179.38180534687967</v>
      </c>
      <c r="G1217" s="7">
        <v>101.24021540072833</v>
      </c>
      <c r="H1217" s="7">
        <v>124.90582068243957</v>
      </c>
      <c r="I1217" s="7">
        <v>5.019204348651563</v>
      </c>
    </row>
    <row r="1218" spans="1:9" x14ac:dyDescent="0.25">
      <c r="A1218" s="17"/>
      <c r="B1218" s="5">
        <f t="shared" si="30"/>
        <v>43113</v>
      </c>
      <c r="C1218" s="4">
        <v>8.6562500000024993</v>
      </c>
      <c r="D1218">
        <v>1.228785857528494</v>
      </c>
      <c r="E1218" s="6">
        <v>147.40941112957796</v>
      </c>
      <c r="F1218" s="7">
        <v>181.13459966262877</v>
      </c>
      <c r="G1218" s="7">
        <v>101.19752176926397</v>
      </c>
      <c r="H1218" s="7">
        <v>125.01535541995514</v>
      </c>
      <c r="I1218" s="7">
        <v>4.6734131972697233</v>
      </c>
    </row>
    <row r="1219" spans="1:9" x14ac:dyDescent="0.25">
      <c r="A1219" s="17"/>
      <c r="B1219" s="5">
        <f t="shared" si="30"/>
        <v>43113</v>
      </c>
      <c r="C1219" s="4">
        <v>8.6666666666691707</v>
      </c>
      <c r="D1219">
        <v>1.228785857528494</v>
      </c>
      <c r="E1219" s="6">
        <v>146.90777085984689</v>
      </c>
      <c r="F1219" s="7">
        <v>180.51819119361647</v>
      </c>
      <c r="G1219" s="7">
        <v>101.12723215073567</v>
      </c>
      <c r="H1219" s="7">
        <v>123.87952956081816</v>
      </c>
      <c r="I1219" s="7">
        <v>4.8990278206323543</v>
      </c>
    </row>
    <row r="1220" spans="1:9" x14ac:dyDescent="0.25">
      <c r="A1220" s="17"/>
      <c r="B1220" s="5">
        <f t="shared" si="30"/>
        <v>43113</v>
      </c>
      <c r="C1220" s="4">
        <v>8.6770833333358404</v>
      </c>
      <c r="D1220">
        <v>1.228785857528494</v>
      </c>
      <c r="E1220" s="6">
        <v>149.09625607008522</v>
      </c>
      <c r="F1220" s="7">
        <v>183.20737086936759</v>
      </c>
      <c r="G1220" s="7">
        <v>100.84048939622951</v>
      </c>
      <c r="H1220" s="7">
        <v>123.79787420354381</v>
      </c>
      <c r="I1220" s="7">
        <v>6.7365377643639972</v>
      </c>
    </row>
    <row r="1221" spans="1:9" x14ac:dyDescent="0.25">
      <c r="A1221" s="17"/>
      <c r="B1221" s="5">
        <f t="shared" si="30"/>
        <v>43113</v>
      </c>
      <c r="C1221" s="4">
        <v>8.68750000000251</v>
      </c>
      <c r="D1221">
        <v>1.228785857528494</v>
      </c>
      <c r="E1221" s="6">
        <v>154.20290868865058</v>
      </c>
      <c r="F1221" s="7">
        <v>189.48235338637156</v>
      </c>
      <c r="G1221" s="7">
        <v>101.3609845035278</v>
      </c>
      <c r="H1221" s="7">
        <v>121.89432984499973</v>
      </c>
      <c r="I1221" s="7">
        <v>13.092713362445767</v>
      </c>
    </row>
    <row r="1222" spans="1:9" x14ac:dyDescent="0.25">
      <c r="A1222" s="17"/>
      <c r="B1222" s="5">
        <f t="shared" si="30"/>
        <v>43113</v>
      </c>
      <c r="C1222" s="4">
        <v>8.6979166666691796</v>
      </c>
      <c r="D1222">
        <v>1.228785857528494</v>
      </c>
      <c r="E1222" s="6">
        <v>159.89119979271007</v>
      </c>
      <c r="F1222" s="7">
        <v>196.472045048545</v>
      </c>
      <c r="G1222" s="7">
        <v>102.99402896381009</v>
      </c>
      <c r="H1222" s="7">
        <v>121.16973889248182</v>
      </c>
      <c r="I1222" s="7">
        <v>53.569241630833744</v>
      </c>
    </row>
    <row r="1223" spans="1:9" x14ac:dyDescent="0.25">
      <c r="A1223" s="17"/>
      <c r="B1223" s="5">
        <f t="shared" si="30"/>
        <v>43113</v>
      </c>
      <c r="C1223" s="4">
        <v>8.7083333333358492</v>
      </c>
      <c r="D1223">
        <v>1.228785857528494</v>
      </c>
      <c r="E1223" s="6">
        <v>164.69224228635505</v>
      </c>
      <c r="F1223" s="7">
        <v>202.3714981661293</v>
      </c>
      <c r="G1223" s="7">
        <v>102.45286800159012</v>
      </c>
      <c r="H1223" s="7">
        <v>120.04160735697316</v>
      </c>
      <c r="I1223" s="7">
        <v>113.5445573246172</v>
      </c>
    </row>
    <row r="1224" spans="1:9" x14ac:dyDescent="0.25">
      <c r="A1224" s="17"/>
      <c r="B1224" s="5">
        <f t="shared" si="30"/>
        <v>43113</v>
      </c>
      <c r="C1224" s="4">
        <v>8.7187500000025207</v>
      </c>
      <c r="D1224">
        <v>1.228785857528494</v>
      </c>
      <c r="E1224" s="6">
        <v>169.17207492365827</v>
      </c>
      <c r="F1224" s="7">
        <v>207.87625315494208</v>
      </c>
      <c r="G1224" s="7">
        <v>102.95206651150509</v>
      </c>
      <c r="H1224" s="7">
        <v>119.94227151165352</v>
      </c>
      <c r="I1224" s="7">
        <v>143.54237496976987</v>
      </c>
    </row>
    <row r="1225" spans="1:9" x14ac:dyDescent="0.25">
      <c r="A1225" s="17"/>
      <c r="B1225" s="5">
        <f t="shared" si="30"/>
        <v>43113</v>
      </c>
      <c r="C1225" s="4">
        <v>8.7291666666691903</v>
      </c>
      <c r="D1225">
        <v>1.228785857528494</v>
      </c>
      <c r="E1225" s="6">
        <v>175.73953804778617</v>
      </c>
      <c r="F1225" s="7">
        <v>215.94625896171033</v>
      </c>
      <c r="G1225" s="7">
        <v>102.59121754395748</v>
      </c>
      <c r="H1225" s="7">
        <v>122.03537237619423</v>
      </c>
      <c r="I1225" s="7">
        <v>163.65345637026363</v>
      </c>
    </row>
    <row r="1226" spans="1:9" x14ac:dyDescent="0.25">
      <c r="A1226" s="17"/>
      <c r="B1226" s="5">
        <f t="shared" si="30"/>
        <v>43113</v>
      </c>
      <c r="C1226" s="4">
        <v>8.7395833333358599</v>
      </c>
      <c r="D1226">
        <v>1.228785857528494</v>
      </c>
      <c r="E1226" s="6">
        <v>181.8319284508766</v>
      </c>
      <c r="F1226" s="7">
        <v>223.43250212757016</v>
      </c>
      <c r="G1226" s="7">
        <v>104.6147518500168</v>
      </c>
      <c r="H1226" s="7">
        <v>124.22904531541168</v>
      </c>
      <c r="I1226" s="7">
        <v>177.41980350855863</v>
      </c>
    </row>
    <row r="1227" spans="1:9" x14ac:dyDescent="0.25">
      <c r="A1227" s="17"/>
      <c r="B1227" s="5">
        <f t="shared" si="30"/>
        <v>43113</v>
      </c>
      <c r="C1227" s="4">
        <v>8.7500000000025295</v>
      </c>
      <c r="D1227">
        <v>1.228785857528494</v>
      </c>
      <c r="E1227" s="6">
        <v>185.24299103534727</v>
      </c>
      <c r="F1227" s="7">
        <v>227.62396759051234</v>
      </c>
      <c r="G1227" s="7">
        <v>106.37942462885543</v>
      </c>
      <c r="H1227" s="7">
        <v>127.26820681904545</v>
      </c>
      <c r="I1227" s="7">
        <v>199.08391050118436</v>
      </c>
    </row>
    <row r="1228" spans="1:9" x14ac:dyDescent="0.25">
      <c r="A1228" s="17"/>
      <c r="B1228" s="5">
        <f t="shared" si="30"/>
        <v>43113</v>
      </c>
      <c r="C1228" s="4">
        <v>8.7604166666691992</v>
      </c>
      <c r="D1228">
        <v>1.228785857528494</v>
      </c>
      <c r="E1228" s="6">
        <v>187.43776255648012</v>
      </c>
      <c r="F1228" s="7">
        <v>230.32087179618668</v>
      </c>
      <c r="G1228" s="7">
        <v>108.133202034726</v>
      </c>
      <c r="H1228" s="7">
        <v>131.39087518938248</v>
      </c>
      <c r="I1228" s="7">
        <v>216.16176985545741</v>
      </c>
    </row>
    <row r="1229" spans="1:9" x14ac:dyDescent="0.25">
      <c r="A1229" s="17"/>
      <c r="B1229" s="5">
        <f t="shared" si="30"/>
        <v>43113</v>
      </c>
      <c r="C1229" s="4">
        <v>8.7708333333358706</v>
      </c>
      <c r="D1229">
        <v>1.228785857528494</v>
      </c>
      <c r="E1229" s="6">
        <v>190.60033534490611</v>
      </c>
      <c r="F1229" s="7">
        <v>234.20699651200897</v>
      </c>
      <c r="G1229" s="7">
        <v>107.97094855830267</v>
      </c>
      <c r="H1229" s="7">
        <v>132.51701591397841</v>
      </c>
      <c r="I1229" s="7">
        <v>231.5190246979885</v>
      </c>
    </row>
    <row r="1230" spans="1:9" x14ac:dyDescent="0.25">
      <c r="A1230" s="17"/>
      <c r="B1230" s="5">
        <f t="shared" si="30"/>
        <v>43113</v>
      </c>
      <c r="C1230" s="4">
        <v>8.7812500000025402</v>
      </c>
      <c r="D1230">
        <v>1.228785857528494</v>
      </c>
      <c r="E1230" s="6">
        <v>191.6169532183219</v>
      </c>
      <c r="F1230" s="7">
        <v>235.456202177373</v>
      </c>
      <c r="G1230" s="7">
        <v>108.39740277679718</v>
      </c>
      <c r="H1230" s="7">
        <v>133.11943690165577</v>
      </c>
      <c r="I1230" s="7">
        <v>232.61846597425748</v>
      </c>
    </row>
    <row r="1231" spans="1:9" x14ac:dyDescent="0.25">
      <c r="A1231" s="17"/>
      <c r="B1231" s="5">
        <f t="shared" si="30"/>
        <v>43113</v>
      </c>
      <c r="C1231" s="4">
        <v>8.7916666666692098</v>
      </c>
      <c r="D1231">
        <v>1.228785857528494</v>
      </c>
      <c r="E1231" s="6">
        <v>189.44873436821405</v>
      </c>
      <c r="F1231" s="7">
        <v>232.79192551833378</v>
      </c>
      <c r="G1231" s="7">
        <v>108.28809550994086</v>
      </c>
      <c r="H1231" s="7">
        <v>134.06978420618182</v>
      </c>
      <c r="I1231" s="7">
        <v>232.77428354858995</v>
      </c>
    </row>
    <row r="1232" spans="1:9" x14ac:dyDescent="0.25">
      <c r="A1232" s="17"/>
      <c r="B1232" s="5">
        <f t="shared" si="30"/>
        <v>43113</v>
      </c>
      <c r="C1232" s="4">
        <v>8.8020833333358794</v>
      </c>
      <c r="D1232">
        <v>1.228785857528494</v>
      </c>
      <c r="E1232" s="6">
        <v>189.870272278502</v>
      </c>
      <c r="F1232" s="7">
        <v>233.30990534090773</v>
      </c>
      <c r="G1232" s="7">
        <v>109.83131340525547</v>
      </c>
      <c r="H1232" s="7">
        <v>131.39702422631447</v>
      </c>
      <c r="I1232" s="7">
        <v>232.97079531758084</v>
      </c>
    </row>
    <row r="1233" spans="1:9" x14ac:dyDescent="0.25">
      <c r="A1233" s="17"/>
      <c r="B1233" s="5">
        <f t="shared" si="30"/>
        <v>43113</v>
      </c>
      <c r="C1233" s="4">
        <v>8.8125000000025508</v>
      </c>
      <c r="D1233">
        <v>1.228785857528494</v>
      </c>
      <c r="E1233" s="6">
        <v>191.55979519935246</v>
      </c>
      <c r="F1233" s="7">
        <v>235.38596721201901</v>
      </c>
      <c r="G1233" s="7">
        <v>108.08762787877122</v>
      </c>
      <c r="H1233" s="7">
        <v>132.32988771564746</v>
      </c>
      <c r="I1233" s="7">
        <v>233.19988704302068</v>
      </c>
    </row>
    <row r="1234" spans="1:9" x14ac:dyDescent="0.25">
      <c r="A1234" s="17"/>
      <c r="B1234" s="5">
        <f t="shared" si="30"/>
        <v>43113</v>
      </c>
      <c r="C1234" s="4">
        <v>8.8229166666692205</v>
      </c>
      <c r="D1234">
        <v>1.228785857528494</v>
      </c>
      <c r="E1234" s="6">
        <v>188.42966763055111</v>
      </c>
      <c r="F1234" s="7">
        <v>231.53971072321585</v>
      </c>
      <c r="G1234" s="7">
        <v>106.742559535643</v>
      </c>
      <c r="H1234" s="7">
        <v>130.6107301766977</v>
      </c>
      <c r="I1234" s="7">
        <v>233.03211111762721</v>
      </c>
    </row>
    <row r="1235" spans="1:9" x14ac:dyDescent="0.25">
      <c r="A1235" s="17"/>
      <c r="B1235" s="5">
        <f t="shared" si="30"/>
        <v>43113</v>
      </c>
      <c r="C1235" s="4">
        <v>8.8333333333358901</v>
      </c>
      <c r="D1235">
        <v>1.228785857528494</v>
      </c>
      <c r="E1235" s="6">
        <v>190.54886753824368</v>
      </c>
      <c r="F1235" s="7">
        <v>234.14375359906418</v>
      </c>
      <c r="G1235" s="7">
        <v>104.82744865350014</v>
      </c>
      <c r="H1235" s="7">
        <v>130.95000288804687</v>
      </c>
      <c r="I1235" s="7">
        <v>233.10198116880045</v>
      </c>
    </row>
    <row r="1236" spans="1:9" x14ac:dyDescent="0.25">
      <c r="A1236" s="17"/>
      <c r="B1236" s="5">
        <f t="shared" si="30"/>
        <v>43113</v>
      </c>
      <c r="C1236" s="4">
        <v>8.8437500000025597</v>
      </c>
      <c r="D1236">
        <v>1.228785857528494</v>
      </c>
      <c r="E1236" s="6">
        <v>191.39677661741675</v>
      </c>
      <c r="F1236" s="7">
        <v>235.18565228402204</v>
      </c>
      <c r="G1236" s="7">
        <v>105.45128508781053</v>
      </c>
      <c r="H1236" s="7">
        <v>129.04210764436291</v>
      </c>
      <c r="I1236" s="7">
        <v>233.88773223607413</v>
      </c>
    </row>
    <row r="1237" spans="1:9" x14ac:dyDescent="0.25">
      <c r="A1237" s="17"/>
      <c r="B1237" s="5">
        <f t="shared" si="30"/>
        <v>43113</v>
      </c>
      <c r="C1237" s="4">
        <v>8.8541666666692294</v>
      </c>
      <c r="D1237">
        <v>1.228785857528494</v>
      </c>
      <c r="E1237" s="6">
        <v>188.4312615247776</v>
      </c>
      <c r="F1237" s="7">
        <v>231.54166927789976</v>
      </c>
      <c r="G1237" s="7">
        <v>105.25851894262161</v>
      </c>
      <c r="H1237" s="7">
        <v>127.81337192432409</v>
      </c>
      <c r="I1237" s="7">
        <v>234.02226518555443</v>
      </c>
    </row>
    <row r="1238" spans="1:9" x14ac:dyDescent="0.25">
      <c r="A1238" s="17"/>
      <c r="B1238" s="5">
        <f t="shared" si="30"/>
        <v>43113</v>
      </c>
      <c r="C1238" s="4">
        <v>8.8645833333359008</v>
      </c>
      <c r="D1238">
        <v>1.228785857528494</v>
      </c>
      <c r="E1238" s="6">
        <v>184.8867422858263</v>
      </c>
      <c r="F1238" s="7">
        <v>227.18621416533875</v>
      </c>
      <c r="G1238" s="7">
        <v>103.46017978270918</v>
      </c>
      <c r="H1238" s="7">
        <v>124.2909611402895</v>
      </c>
      <c r="I1238" s="7">
        <v>234.55899994246272</v>
      </c>
    </row>
    <row r="1239" spans="1:9" x14ac:dyDescent="0.25">
      <c r="A1239" s="17"/>
      <c r="B1239" s="5">
        <f t="shared" si="30"/>
        <v>43113</v>
      </c>
      <c r="C1239" s="4">
        <v>8.8750000000025704</v>
      </c>
      <c r="D1239">
        <v>1.228785857528494</v>
      </c>
      <c r="E1239" s="6">
        <v>180.95775433560425</v>
      </c>
      <c r="F1239" s="7">
        <v>222.35832933770601</v>
      </c>
      <c r="G1239" s="7">
        <v>98.148689478258959</v>
      </c>
      <c r="H1239" s="7">
        <v>112.58990578115643</v>
      </c>
      <c r="I1239" s="7">
        <v>235.59235227856038</v>
      </c>
    </row>
    <row r="1240" spans="1:9" x14ac:dyDescent="0.25">
      <c r="A1240" s="17"/>
      <c r="B1240" s="5">
        <f t="shared" si="30"/>
        <v>43113</v>
      </c>
      <c r="C1240" s="4">
        <v>8.88541666666924</v>
      </c>
      <c r="D1240">
        <v>1.228785857528494</v>
      </c>
      <c r="E1240" s="6">
        <v>184.76678860334277</v>
      </c>
      <c r="F1240" s="7">
        <v>227.03881677674451</v>
      </c>
      <c r="G1240" s="7">
        <v>83.156097846200467</v>
      </c>
      <c r="H1240" s="7">
        <v>91.795062982953965</v>
      </c>
      <c r="I1240" s="7">
        <v>241.38503733426495</v>
      </c>
    </row>
    <row r="1241" spans="1:9" x14ac:dyDescent="0.25">
      <c r="A1241" s="17"/>
      <c r="B1241" s="5">
        <f t="shared" si="30"/>
        <v>43113</v>
      </c>
      <c r="C1241" s="4">
        <v>8.8958333333359096</v>
      </c>
      <c r="D1241">
        <v>1.228785857528494</v>
      </c>
      <c r="E1241" s="6">
        <v>189.98940967290312</v>
      </c>
      <c r="F1241" s="7">
        <v>233.45629968625062</v>
      </c>
      <c r="G1241" s="7">
        <v>77.4825613687659</v>
      </c>
      <c r="H1241" s="7">
        <v>83.912716094119276</v>
      </c>
      <c r="I1241" s="7">
        <v>245.86766993079357</v>
      </c>
    </row>
    <row r="1242" spans="1:9" x14ac:dyDescent="0.25">
      <c r="A1242" s="17"/>
      <c r="B1242" s="5">
        <f t="shared" si="30"/>
        <v>43113</v>
      </c>
      <c r="C1242" s="4">
        <v>8.9062500000025793</v>
      </c>
      <c r="D1242">
        <v>1.228785857528494</v>
      </c>
      <c r="E1242" s="6">
        <v>193.14538173570543</v>
      </c>
      <c r="F1242" s="7">
        <v>237.33431352377713</v>
      </c>
      <c r="G1242" s="7">
        <v>76.803372261611244</v>
      </c>
      <c r="H1242" s="7">
        <v>82.329471537278465</v>
      </c>
      <c r="I1242" s="7">
        <v>244.71642713378867</v>
      </c>
    </row>
    <row r="1243" spans="1:9" x14ac:dyDescent="0.25">
      <c r="A1243" s="17"/>
      <c r="B1243" s="5">
        <f t="shared" si="30"/>
        <v>43113</v>
      </c>
      <c r="C1243" s="4">
        <v>8.9166666666692507</v>
      </c>
      <c r="D1243">
        <v>1.228785857528494</v>
      </c>
      <c r="E1243" s="6">
        <v>191.97206432211928</v>
      </c>
      <c r="F1243" s="7">
        <v>235.89255767957056</v>
      </c>
      <c r="G1243" s="7">
        <v>76.141751541620764</v>
      </c>
      <c r="H1243" s="7">
        <v>80.81880327665445</v>
      </c>
      <c r="I1243" s="7">
        <v>241.53047260380438</v>
      </c>
    </row>
    <row r="1244" spans="1:9" x14ac:dyDescent="0.25">
      <c r="A1244" s="17"/>
      <c r="B1244" s="5">
        <f t="shared" si="30"/>
        <v>43113</v>
      </c>
      <c r="C1244" s="4">
        <v>8.9270833333359203</v>
      </c>
      <c r="D1244">
        <v>1.228785857528494</v>
      </c>
      <c r="E1244" s="6">
        <v>192.02829199088058</v>
      </c>
      <c r="F1244" s="7">
        <v>235.96164944374624</v>
      </c>
      <c r="G1244" s="7">
        <v>73.566233214795815</v>
      </c>
      <c r="H1244" s="7">
        <v>71.087839947300623</v>
      </c>
      <c r="I1244" s="7">
        <v>243.07312689146619</v>
      </c>
    </row>
    <row r="1245" spans="1:9" x14ac:dyDescent="0.25">
      <c r="A1245" s="17"/>
      <c r="B1245" s="5">
        <f t="shared" si="30"/>
        <v>43113</v>
      </c>
      <c r="C1245" s="4">
        <v>8.9375000000025899</v>
      </c>
      <c r="D1245">
        <v>1.228785857528494</v>
      </c>
      <c r="E1245" s="6">
        <v>187.33341554832995</v>
      </c>
      <c r="F1245" s="7">
        <v>230.19265166829632</v>
      </c>
      <c r="G1245" s="7">
        <v>71.888353812653904</v>
      </c>
      <c r="H1245" s="7">
        <v>66.178472140447269</v>
      </c>
      <c r="I1245" s="7">
        <v>242.47174123660315</v>
      </c>
    </row>
    <row r="1246" spans="1:9" x14ac:dyDescent="0.25">
      <c r="A1246" s="17"/>
      <c r="B1246" s="5">
        <f t="shared" si="30"/>
        <v>43113</v>
      </c>
      <c r="C1246" s="4">
        <v>8.9479166666692596</v>
      </c>
      <c r="D1246">
        <v>1.228785857528494</v>
      </c>
      <c r="E1246" s="6">
        <v>179.46785402060263</v>
      </c>
      <c r="F1246" s="7">
        <v>220.52756090150478</v>
      </c>
      <c r="G1246" s="7">
        <v>71.301827602810391</v>
      </c>
      <c r="H1246" s="7">
        <v>64.063833591717895</v>
      </c>
      <c r="I1246" s="7">
        <v>240.61936285637921</v>
      </c>
    </row>
    <row r="1247" spans="1:9" x14ac:dyDescent="0.25">
      <c r="A1247" s="17"/>
      <c r="B1247" s="5">
        <f t="shared" si="30"/>
        <v>43113</v>
      </c>
      <c r="C1247" s="4">
        <v>8.9583333333359292</v>
      </c>
      <c r="D1247">
        <v>1.228785857528494</v>
      </c>
      <c r="E1247" s="6">
        <v>170.14548507200354</v>
      </c>
      <c r="F1247" s="7">
        <v>209.07236577880343</v>
      </c>
      <c r="G1247" s="7">
        <v>69.684712402785564</v>
      </c>
      <c r="H1247" s="7">
        <v>62.472806409151801</v>
      </c>
      <c r="I1247" s="7">
        <v>240.38289191430792</v>
      </c>
    </row>
    <row r="1248" spans="1:9" x14ac:dyDescent="0.25">
      <c r="A1248" s="17"/>
      <c r="B1248" s="5">
        <f t="shared" si="30"/>
        <v>43113</v>
      </c>
      <c r="C1248" s="4">
        <v>8.9687500000026006</v>
      </c>
      <c r="D1248">
        <v>1.228785857528494</v>
      </c>
      <c r="E1248" s="6">
        <v>162.71308785663192</v>
      </c>
      <c r="F1248" s="7">
        <v>199.93954119302063</v>
      </c>
      <c r="G1248" s="7">
        <v>68.383438477328653</v>
      </c>
      <c r="H1248" s="7">
        <v>61.537936053979372</v>
      </c>
      <c r="I1248" s="7">
        <v>241.51530315847538</v>
      </c>
    </row>
    <row r="1249" spans="1:9" x14ac:dyDescent="0.25">
      <c r="A1249" s="17"/>
      <c r="B1249" s="5">
        <f t="shared" si="30"/>
        <v>43113</v>
      </c>
      <c r="C1249" s="4">
        <v>8.9791666666692702</v>
      </c>
      <c r="D1249">
        <v>1.228785857528494</v>
      </c>
      <c r="E1249" s="6">
        <v>152.07509064347576</v>
      </c>
      <c r="F1249" s="7">
        <v>186.86772066506683</v>
      </c>
      <c r="G1249" s="7">
        <v>67.759549815935458</v>
      </c>
      <c r="H1249" s="7">
        <v>63.735277543951284</v>
      </c>
      <c r="I1249" s="7">
        <v>243.38508404958438</v>
      </c>
    </row>
    <row r="1250" spans="1:9" ht="15.75" thickBot="1" x14ac:dyDescent="0.3">
      <c r="A1250" s="17"/>
      <c r="B1250" s="5">
        <f t="shared" si="30"/>
        <v>43113</v>
      </c>
      <c r="C1250" s="4">
        <v>8.9895833333359505</v>
      </c>
      <c r="D1250">
        <v>1.228785857528494</v>
      </c>
      <c r="E1250" s="6">
        <v>143.68043260458768</v>
      </c>
      <c r="F1250" s="7">
        <v>176.55248358809325</v>
      </c>
      <c r="G1250" s="7">
        <v>65.442061400474117</v>
      </c>
      <c r="H1250" s="7">
        <v>73.677724395463244</v>
      </c>
      <c r="I1250" s="7">
        <v>242.81401128461607</v>
      </c>
    </row>
    <row r="1251" spans="1:9" x14ac:dyDescent="0.25">
      <c r="A1251" s="14">
        <f t="shared" ref="A1251" si="31">A1155+1</f>
        <v>14</v>
      </c>
      <c r="B1251" s="5">
        <f t="shared" si="30"/>
        <v>43114</v>
      </c>
      <c r="C1251" s="4">
        <v>9.0000000000026095</v>
      </c>
      <c r="D1251">
        <v>1.2265912542253679</v>
      </c>
      <c r="E1251" s="6">
        <v>136.3861239578458</v>
      </c>
      <c r="F1251" s="7">
        <v>167.29002684439058</v>
      </c>
      <c r="G1251" s="7">
        <v>66.2754811006387</v>
      </c>
      <c r="H1251" s="7">
        <v>81.517148437724416</v>
      </c>
      <c r="I1251" s="7">
        <v>246.78203277371975</v>
      </c>
    </row>
    <row r="1252" spans="1:9" x14ac:dyDescent="0.25">
      <c r="A1252" s="15"/>
      <c r="B1252" s="5">
        <f t="shared" ref="B1252:B1315" si="32">DATE(YEAR(B1156),MONTH(B1156),DAY(B1156)+1)</f>
        <v>43114</v>
      </c>
      <c r="C1252" s="4">
        <v>9.0104166666692809</v>
      </c>
      <c r="D1252">
        <v>1.2265912542253679</v>
      </c>
      <c r="E1252" s="6">
        <v>125.91112251420027</v>
      </c>
      <c r="F1252" s="7">
        <v>154.44148168561688</v>
      </c>
      <c r="G1252" s="7">
        <v>65.30949701189509</v>
      </c>
      <c r="H1252" s="7">
        <v>82.188661802521338</v>
      </c>
      <c r="I1252" s="7">
        <v>249.13694590684335</v>
      </c>
    </row>
    <row r="1253" spans="1:9" x14ac:dyDescent="0.25">
      <c r="A1253" s="15"/>
      <c r="B1253" s="5">
        <f t="shared" si="32"/>
        <v>43114</v>
      </c>
      <c r="C1253" s="4">
        <v>9.0208333333359505</v>
      </c>
      <c r="D1253">
        <v>1.2265912542253679</v>
      </c>
      <c r="E1253" s="6">
        <v>117.74782511560615</v>
      </c>
      <c r="F1253" s="7">
        <v>144.42845249086062</v>
      </c>
      <c r="G1253" s="7">
        <v>65.757111233864038</v>
      </c>
      <c r="H1253" s="7">
        <v>81.490352765036477</v>
      </c>
      <c r="I1253" s="7">
        <v>251.427238142893</v>
      </c>
    </row>
    <row r="1254" spans="1:9" x14ac:dyDescent="0.25">
      <c r="A1254" s="15"/>
      <c r="B1254" s="5">
        <f t="shared" si="32"/>
        <v>43114</v>
      </c>
      <c r="C1254" s="4">
        <v>9.0312500000026308</v>
      </c>
      <c r="D1254">
        <v>1.2265912542253679</v>
      </c>
      <c r="E1254" s="6">
        <v>109.95809605644141</v>
      </c>
      <c r="F1254" s="7">
        <v>134.87363895410394</v>
      </c>
      <c r="G1254" s="7">
        <v>63.27919728987775</v>
      </c>
      <c r="H1254" s="7">
        <v>79.96682852184513</v>
      </c>
      <c r="I1254" s="7">
        <v>250.4633958473998</v>
      </c>
    </row>
    <row r="1255" spans="1:9" x14ac:dyDescent="0.25">
      <c r="A1255" s="15"/>
      <c r="B1255" s="5">
        <f t="shared" si="32"/>
        <v>43114</v>
      </c>
      <c r="C1255" s="4">
        <v>9.0416666666693004</v>
      </c>
      <c r="D1255">
        <v>1.2265912542253679</v>
      </c>
      <c r="E1255" s="6">
        <v>102.13223806691333</v>
      </c>
      <c r="F1255" s="7">
        <v>125.27450998733909</v>
      </c>
      <c r="G1255" s="7">
        <v>64.257442690678303</v>
      </c>
      <c r="H1255" s="7">
        <v>78.598017579946429</v>
      </c>
      <c r="I1255" s="7">
        <v>252.11971647196128</v>
      </c>
    </row>
    <row r="1256" spans="1:9" x14ac:dyDescent="0.25">
      <c r="A1256" s="15"/>
      <c r="B1256" s="5">
        <f t="shared" si="32"/>
        <v>43114</v>
      </c>
      <c r="C1256" s="4">
        <v>9.0520833333359594</v>
      </c>
      <c r="D1256">
        <v>1.2265912542253679</v>
      </c>
      <c r="E1256" s="6">
        <v>96.741562820527477</v>
      </c>
      <c r="F1256" s="7">
        <v>118.66235487575301</v>
      </c>
      <c r="G1256" s="7">
        <v>62.463293749794524</v>
      </c>
      <c r="H1256" s="7">
        <v>79.712642908355775</v>
      </c>
      <c r="I1256" s="7">
        <v>251.42457806480115</v>
      </c>
    </row>
    <row r="1257" spans="1:9" x14ac:dyDescent="0.25">
      <c r="A1257" s="15"/>
      <c r="B1257" s="5">
        <f t="shared" si="32"/>
        <v>43114</v>
      </c>
      <c r="C1257" s="4">
        <v>9.0625000000026397</v>
      </c>
      <c r="D1257">
        <v>1.2265912542253679</v>
      </c>
      <c r="E1257" s="6">
        <v>92.669061903713839</v>
      </c>
      <c r="F1257" s="7">
        <v>113.66706086836462</v>
      </c>
      <c r="G1257" s="7">
        <v>63.30119292667716</v>
      </c>
      <c r="H1257" s="7">
        <v>80.171713469123276</v>
      </c>
      <c r="I1257" s="7">
        <v>251.57243740550399</v>
      </c>
    </row>
    <row r="1258" spans="1:9" x14ac:dyDescent="0.25">
      <c r="A1258" s="15"/>
      <c r="B1258" s="5">
        <f t="shared" si="32"/>
        <v>43114</v>
      </c>
      <c r="C1258" s="4">
        <v>9.0729166666693093</v>
      </c>
      <c r="D1258">
        <v>1.2265912542253679</v>
      </c>
      <c r="E1258" s="6">
        <v>88.390285087665362</v>
      </c>
      <c r="F1258" s="7">
        <v>108.41875064701729</v>
      </c>
      <c r="G1258" s="7">
        <v>63.163072379980584</v>
      </c>
      <c r="H1258" s="7">
        <v>82.184700249354321</v>
      </c>
      <c r="I1258" s="7">
        <v>249.58611109297408</v>
      </c>
    </row>
    <row r="1259" spans="1:9" x14ac:dyDescent="0.25">
      <c r="A1259" s="15"/>
      <c r="B1259" s="5">
        <f t="shared" si="32"/>
        <v>43114</v>
      </c>
      <c r="C1259" s="4">
        <v>9.0833333333359807</v>
      </c>
      <c r="D1259">
        <v>1.2265912542253679</v>
      </c>
      <c r="E1259" s="6">
        <v>85.107458087850674</v>
      </c>
      <c r="F1259" s="7">
        <v>104.39206375990969</v>
      </c>
      <c r="G1259" s="7">
        <v>62.132680245726803</v>
      </c>
      <c r="H1259" s="7">
        <v>82.496527063483526</v>
      </c>
      <c r="I1259" s="7">
        <v>248.78124446452537</v>
      </c>
    </row>
    <row r="1260" spans="1:9" x14ac:dyDescent="0.25">
      <c r="A1260" s="15"/>
      <c r="B1260" s="5">
        <f t="shared" si="32"/>
        <v>43114</v>
      </c>
      <c r="C1260" s="4">
        <v>9.0937500000026397</v>
      </c>
      <c r="D1260">
        <v>1.2265912542253679</v>
      </c>
      <c r="E1260" s="6">
        <v>82.718637135516502</v>
      </c>
      <c r="F1260" s="7">
        <v>101.46195687186628</v>
      </c>
      <c r="G1260" s="7">
        <v>62.308657392525816</v>
      </c>
      <c r="H1260" s="7">
        <v>84.101714691412568</v>
      </c>
      <c r="I1260" s="7">
        <v>251.09046425623075</v>
      </c>
    </row>
    <row r="1261" spans="1:9" x14ac:dyDescent="0.25">
      <c r="A1261" s="15"/>
      <c r="B1261" s="5">
        <f t="shared" si="32"/>
        <v>43114</v>
      </c>
      <c r="C1261" s="4">
        <v>9.1041666666693093</v>
      </c>
      <c r="D1261">
        <v>1.2265912542253679</v>
      </c>
      <c r="E1261" s="6">
        <v>80.449772841199561</v>
      </c>
      <c r="F1261" s="7">
        <v>98.678987771432901</v>
      </c>
      <c r="G1261" s="7">
        <v>61.189222099546534</v>
      </c>
      <c r="H1261" s="7">
        <v>82.694773298564868</v>
      </c>
      <c r="I1261" s="7">
        <v>251.12711233210737</v>
      </c>
    </row>
    <row r="1262" spans="1:9" x14ac:dyDescent="0.25">
      <c r="A1262" s="15"/>
      <c r="B1262" s="5">
        <f t="shared" si="32"/>
        <v>43114</v>
      </c>
      <c r="C1262" s="4">
        <v>9.1145833333359896</v>
      </c>
      <c r="D1262">
        <v>1.2265912542253679</v>
      </c>
      <c r="E1262" s="6">
        <v>77.456967145174147</v>
      </c>
      <c r="F1262" s="7">
        <v>95.008038479092264</v>
      </c>
      <c r="G1262" s="7">
        <v>61.66707580246328</v>
      </c>
      <c r="H1262" s="7">
        <v>80.032300512990389</v>
      </c>
      <c r="I1262" s="7">
        <v>250.77780207741532</v>
      </c>
    </row>
    <row r="1263" spans="1:9" x14ac:dyDescent="0.25">
      <c r="A1263" s="15"/>
      <c r="B1263" s="5">
        <f t="shared" si="32"/>
        <v>43114</v>
      </c>
      <c r="C1263" s="4">
        <v>9.1250000000026592</v>
      </c>
      <c r="D1263">
        <v>1.2265912542253679</v>
      </c>
      <c r="E1263" s="6">
        <v>75.800059049370006</v>
      </c>
      <c r="F1263" s="7">
        <v>92.9756894997237</v>
      </c>
      <c r="G1263" s="7">
        <v>60.234940894820582</v>
      </c>
      <c r="H1263" s="7">
        <v>80.79382181068533</v>
      </c>
      <c r="I1263" s="7">
        <v>249.38987833217399</v>
      </c>
    </row>
    <row r="1264" spans="1:9" x14ac:dyDescent="0.25">
      <c r="A1264" s="15"/>
      <c r="B1264" s="5">
        <f t="shared" si="32"/>
        <v>43114</v>
      </c>
      <c r="C1264" s="4">
        <v>9.1354166666693306</v>
      </c>
      <c r="D1264">
        <v>1.2265912542253679</v>
      </c>
      <c r="E1264" s="6">
        <v>73.662745084267172</v>
      </c>
      <c r="F1264" s="7">
        <v>90.35407888259482</v>
      </c>
      <c r="G1264" s="7">
        <v>60.784028321224156</v>
      </c>
      <c r="H1264" s="7">
        <v>80.696809916007737</v>
      </c>
      <c r="I1264" s="7">
        <v>249.90960958991104</v>
      </c>
    </row>
    <row r="1265" spans="1:9" x14ac:dyDescent="0.25">
      <c r="A1265" s="15"/>
      <c r="B1265" s="5">
        <f t="shared" si="32"/>
        <v>43114</v>
      </c>
      <c r="C1265" s="4">
        <v>9.1458333333360002</v>
      </c>
      <c r="D1265">
        <v>1.2265912542253679</v>
      </c>
      <c r="E1265" s="6">
        <v>72.268146154923159</v>
      </c>
      <c r="F1265" s="7">
        <v>88.643476032709387</v>
      </c>
      <c r="G1265" s="7">
        <v>60.310123789261532</v>
      </c>
      <c r="H1265" s="7">
        <v>75.969737774544015</v>
      </c>
      <c r="I1265" s="7">
        <v>250.01392865240302</v>
      </c>
    </row>
    <row r="1266" spans="1:9" x14ac:dyDescent="0.25">
      <c r="A1266" s="15"/>
      <c r="B1266" s="5">
        <f t="shared" si="32"/>
        <v>43114</v>
      </c>
      <c r="C1266" s="4">
        <v>9.1562500000026699</v>
      </c>
      <c r="D1266">
        <v>1.2265912542253679</v>
      </c>
      <c r="E1266" s="6">
        <v>72.252790417266382</v>
      </c>
      <c r="F1266" s="7">
        <v>88.62464081919741</v>
      </c>
      <c r="G1266" s="7">
        <v>60.318082393188405</v>
      </c>
      <c r="H1266" s="7">
        <v>71.596724931934247</v>
      </c>
      <c r="I1266" s="7">
        <v>250.3118003970161</v>
      </c>
    </row>
    <row r="1267" spans="1:9" x14ac:dyDescent="0.25">
      <c r="A1267" s="15"/>
      <c r="B1267" s="5">
        <f t="shared" si="32"/>
        <v>43114</v>
      </c>
      <c r="C1267" s="4">
        <v>9.1666666666693395</v>
      </c>
      <c r="D1267">
        <v>1.2265912542253679</v>
      </c>
      <c r="E1267" s="6">
        <v>70.21733888966196</v>
      </c>
      <c r="F1267" s="7">
        <v>86.127973777038164</v>
      </c>
      <c r="G1267" s="7">
        <v>59.951203206310041</v>
      </c>
      <c r="H1267" s="7">
        <v>70.751605630832401</v>
      </c>
      <c r="I1267" s="7">
        <v>249.66676546074223</v>
      </c>
    </row>
    <row r="1268" spans="1:9" x14ac:dyDescent="0.25">
      <c r="A1268" s="15"/>
      <c r="B1268" s="5">
        <f t="shared" si="32"/>
        <v>43114</v>
      </c>
      <c r="C1268" s="4">
        <v>9.1770833333360091</v>
      </c>
      <c r="D1268">
        <v>1.2265912542253679</v>
      </c>
      <c r="E1268" s="6">
        <v>69.867934859529285</v>
      </c>
      <c r="F1268" s="7">
        <v>85.699397849486331</v>
      </c>
      <c r="G1268" s="7">
        <v>59.918766170416262</v>
      </c>
      <c r="H1268" s="7">
        <v>68.146645606484043</v>
      </c>
      <c r="I1268" s="7">
        <v>249.65424409315278</v>
      </c>
    </row>
    <row r="1269" spans="1:9" x14ac:dyDescent="0.25">
      <c r="A1269" s="15"/>
      <c r="B1269" s="5">
        <f t="shared" si="32"/>
        <v>43114</v>
      </c>
      <c r="C1269" s="4">
        <v>9.1875000000026805</v>
      </c>
      <c r="D1269">
        <v>1.2265912542253679</v>
      </c>
      <c r="E1269" s="6">
        <v>69.984294097285485</v>
      </c>
      <c r="F1269" s="7">
        <v>85.842123072866414</v>
      </c>
      <c r="G1269" s="7">
        <v>59.957213338301258</v>
      </c>
      <c r="H1269" s="7">
        <v>67.213428908763305</v>
      </c>
      <c r="I1269" s="7">
        <v>249.78274886566405</v>
      </c>
    </row>
    <row r="1270" spans="1:9" x14ac:dyDescent="0.25">
      <c r="A1270" s="15"/>
      <c r="B1270" s="5">
        <f t="shared" si="32"/>
        <v>43114</v>
      </c>
      <c r="C1270" s="4">
        <v>9.1979166666693501</v>
      </c>
      <c r="D1270">
        <v>1.2265912542253679</v>
      </c>
      <c r="E1270" s="6">
        <v>69.657343444563608</v>
      </c>
      <c r="F1270" s="7">
        <v>85.44108826167448</v>
      </c>
      <c r="G1270" s="7">
        <v>60.777210678183316</v>
      </c>
      <c r="H1270" s="7">
        <v>61.485107317622457</v>
      </c>
      <c r="I1270" s="7">
        <v>249.57728883397922</v>
      </c>
    </row>
    <row r="1271" spans="1:9" x14ac:dyDescent="0.25">
      <c r="A1271" s="15"/>
      <c r="B1271" s="5">
        <f t="shared" si="32"/>
        <v>43114</v>
      </c>
      <c r="C1271" s="4">
        <v>9.2083333333360198</v>
      </c>
      <c r="D1271">
        <v>1.2265912542253679</v>
      </c>
      <c r="E1271" s="6">
        <v>69.022744426326838</v>
      </c>
      <c r="F1271" s="7">
        <v>84.662694655965254</v>
      </c>
      <c r="G1271" s="7">
        <v>58.271475768930188</v>
      </c>
      <c r="H1271" s="7">
        <v>59.756589756397638</v>
      </c>
      <c r="I1271" s="7">
        <v>249.32000628094204</v>
      </c>
    </row>
    <row r="1272" spans="1:9" x14ac:dyDescent="0.25">
      <c r="A1272" s="15"/>
      <c r="B1272" s="5">
        <f t="shared" si="32"/>
        <v>43114</v>
      </c>
      <c r="C1272" s="4">
        <v>9.2187500000026894</v>
      </c>
      <c r="D1272">
        <v>1.2265912542253679</v>
      </c>
      <c r="E1272" s="6">
        <v>69.36790137800412</v>
      </c>
      <c r="F1272" s="7">
        <v>85.086061154227693</v>
      </c>
      <c r="G1272" s="7">
        <v>58.18585147539487</v>
      </c>
      <c r="H1272" s="7">
        <v>58.134520373027378</v>
      </c>
      <c r="I1272" s="7">
        <v>248.60040815571855</v>
      </c>
    </row>
    <row r="1273" spans="1:9" x14ac:dyDescent="0.25">
      <c r="A1273" s="15"/>
      <c r="B1273" s="5">
        <f t="shared" si="32"/>
        <v>43114</v>
      </c>
      <c r="C1273" s="4">
        <v>9.2291666666693608</v>
      </c>
      <c r="D1273">
        <v>1.2265912542253679</v>
      </c>
      <c r="E1273" s="6">
        <v>69.359609557385937</v>
      </c>
      <c r="F1273" s="7">
        <v>85.075890479575833</v>
      </c>
      <c r="G1273" s="7">
        <v>58.60985503846517</v>
      </c>
      <c r="H1273" s="7">
        <v>58.283642546091379</v>
      </c>
      <c r="I1273" s="7">
        <v>248.74463338973501</v>
      </c>
    </row>
    <row r="1274" spans="1:9" x14ac:dyDescent="0.25">
      <c r="A1274" s="15"/>
      <c r="B1274" s="5">
        <f t="shared" si="32"/>
        <v>43114</v>
      </c>
      <c r="C1274" s="4">
        <v>9.2395833333360304</v>
      </c>
      <c r="D1274">
        <v>1.2265912542253679</v>
      </c>
      <c r="E1274" s="6">
        <v>70.250234406722043</v>
      </c>
      <c r="F1274" s="7">
        <v>86.168323130567288</v>
      </c>
      <c r="G1274" s="7">
        <v>58.935659633446335</v>
      </c>
      <c r="H1274" s="7">
        <v>58.396829779434711</v>
      </c>
      <c r="I1274" s="7">
        <v>247.75265326820039</v>
      </c>
    </row>
    <row r="1275" spans="1:9" x14ac:dyDescent="0.25">
      <c r="A1275" s="15"/>
      <c r="B1275" s="5">
        <f t="shared" si="32"/>
        <v>43114</v>
      </c>
      <c r="C1275" s="4">
        <v>9.2500000000027001</v>
      </c>
      <c r="D1275">
        <v>1.2265912542253679</v>
      </c>
      <c r="E1275" s="6">
        <v>71.848701036681192</v>
      </c>
      <c r="F1275" s="7">
        <v>88.128988319046272</v>
      </c>
      <c r="G1275" s="7">
        <v>59.474277538480173</v>
      </c>
      <c r="H1275" s="7">
        <v>59.737279693290731</v>
      </c>
      <c r="I1275" s="7">
        <v>247.67309393257901</v>
      </c>
    </row>
    <row r="1276" spans="1:9" x14ac:dyDescent="0.25">
      <c r="A1276" s="15"/>
      <c r="B1276" s="5">
        <f t="shared" si="32"/>
        <v>43114</v>
      </c>
      <c r="C1276" s="4">
        <v>9.2604166666693697</v>
      </c>
      <c r="D1276">
        <v>1.2265912542253679</v>
      </c>
      <c r="E1276" s="6">
        <v>74.224814476364614</v>
      </c>
      <c r="F1276" s="7">
        <v>91.043508283209306</v>
      </c>
      <c r="G1276" s="7">
        <v>61.862240375993622</v>
      </c>
      <c r="H1276" s="7">
        <v>59.03311863501812</v>
      </c>
      <c r="I1276" s="7">
        <v>239.85652346172293</v>
      </c>
    </row>
    <row r="1277" spans="1:9" x14ac:dyDescent="0.25">
      <c r="A1277" s="15"/>
      <c r="B1277" s="5">
        <f t="shared" si="32"/>
        <v>43114</v>
      </c>
      <c r="C1277" s="4">
        <v>9.2708333333360393</v>
      </c>
      <c r="D1277">
        <v>1.2265912542253679</v>
      </c>
      <c r="E1277" s="6">
        <v>75.652496381392766</v>
      </c>
      <c r="F1277" s="7">
        <v>92.794690421732653</v>
      </c>
      <c r="G1277" s="7">
        <v>67.235386760436654</v>
      </c>
      <c r="H1277" s="7">
        <v>59.875709285162301</v>
      </c>
      <c r="I1277" s="7">
        <v>227.4390429220696</v>
      </c>
    </row>
    <row r="1278" spans="1:9" x14ac:dyDescent="0.25">
      <c r="A1278" s="15"/>
      <c r="B1278" s="5">
        <f t="shared" si="32"/>
        <v>43114</v>
      </c>
      <c r="C1278" s="4">
        <v>9.2812500000027107</v>
      </c>
      <c r="D1278">
        <v>1.2265912542253679</v>
      </c>
      <c r="E1278" s="6">
        <v>79.646377746397761</v>
      </c>
      <c r="F1278" s="7">
        <v>97.693550374461452</v>
      </c>
      <c r="G1278" s="7">
        <v>66.6318706788078</v>
      </c>
      <c r="H1278" s="7">
        <v>59.094484578655923</v>
      </c>
      <c r="I1278" s="7">
        <v>208.29547992498843</v>
      </c>
    </row>
    <row r="1279" spans="1:9" x14ac:dyDescent="0.25">
      <c r="A1279" s="15"/>
      <c r="B1279" s="5">
        <f t="shared" si="32"/>
        <v>43114</v>
      </c>
      <c r="C1279" s="4">
        <v>9.2916666666693803</v>
      </c>
      <c r="D1279">
        <v>1.2265912542253679</v>
      </c>
      <c r="E1279" s="6">
        <v>81.475162588006157</v>
      </c>
      <c r="F1279" s="7">
        <v>99.936721867038244</v>
      </c>
      <c r="G1279" s="7">
        <v>64.60926842530327</v>
      </c>
      <c r="H1279" s="7">
        <v>56.931568865293443</v>
      </c>
      <c r="I1279" s="7">
        <v>168.82072106551894</v>
      </c>
    </row>
    <row r="1280" spans="1:9" x14ac:dyDescent="0.25">
      <c r="A1280" s="15"/>
      <c r="B1280" s="5">
        <f t="shared" si="32"/>
        <v>43114</v>
      </c>
      <c r="C1280" s="4">
        <v>9.30208333333605</v>
      </c>
      <c r="D1280">
        <v>1.2265912542253679</v>
      </c>
      <c r="E1280" s="6">
        <v>85.835735834025968</v>
      </c>
      <c r="F1280" s="7">
        <v>105.28536287401526</v>
      </c>
      <c r="G1280" s="7">
        <v>63.895569268814022</v>
      </c>
      <c r="H1280" s="7">
        <v>55.662715897124606</v>
      </c>
      <c r="I1280" s="7">
        <v>147.35940402619261</v>
      </c>
    </row>
    <row r="1281" spans="1:9" x14ac:dyDescent="0.25">
      <c r="A1281" s="15"/>
      <c r="B1281" s="5">
        <f t="shared" si="32"/>
        <v>43114</v>
      </c>
      <c r="C1281" s="4">
        <v>9.3125000000027196</v>
      </c>
      <c r="D1281">
        <v>1.2265912542253679</v>
      </c>
      <c r="E1281" s="6">
        <v>91.826145770113968</v>
      </c>
      <c r="F1281" s="7">
        <v>112.63314731084554</v>
      </c>
      <c r="G1281" s="7">
        <v>63.803075105155052</v>
      </c>
      <c r="H1281" s="7">
        <v>56.533266202143594</v>
      </c>
      <c r="I1281" s="7">
        <v>84.906431595904763</v>
      </c>
    </row>
    <row r="1282" spans="1:9" x14ac:dyDescent="0.25">
      <c r="A1282" s="15"/>
      <c r="B1282" s="5">
        <f t="shared" si="32"/>
        <v>43114</v>
      </c>
      <c r="C1282" s="4">
        <v>9.3229166666693892</v>
      </c>
      <c r="D1282">
        <v>1.2265912542253679</v>
      </c>
      <c r="E1282" s="6">
        <v>98.592439016278064</v>
      </c>
      <c r="F1282" s="7">
        <v>120.9326234301146</v>
      </c>
      <c r="G1282" s="7">
        <v>63.980615046970499</v>
      </c>
      <c r="H1282" s="7">
        <v>58.302129794204127</v>
      </c>
      <c r="I1282" s="7">
        <v>20.720758298762632</v>
      </c>
    </row>
    <row r="1283" spans="1:9" x14ac:dyDescent="0.25">
      <c r="A1283" s="15"/>
      <c r="B1283" s="5">
        <f t="shared" si="32"/>
        <v>43114</v>
      </c>
      <c r="C1283" s="4">
        <v>9.3333333333360606</v>
      </c>
      <c r="D1283">
        <v>1.2265912542253679</v>
      </c>
      <c r="E1283" s="6">
        <v>104.63706714402538</v>
      </c>
      <c r="F1283" s="7">
        <v>128.34691142665412</v>
      </c>
      <c r="G1283" s="7">
        <v>62.158994660527924</v>
      </c>
      <c r="H1283" s="7">
        <v>57.975552516155183</v>
      </c>
      <c r="I1283" s="7">
        <v>3.3212165008664636</v>
      </c>
    </row>
    <row r="1284" spans="1:9" x14ac:dyDescent="0.25">
      <c r="A1284" s="15"/>
      <c r="B1284" s="5">
        <f t="shared" si="32"/>
        <v>43114</v>
      </c>
      <c r="C1284" s="4">
        <v>9.3437500000027303</v>
      </c>
      <c r="D1284">
        <v>1.2265912542253679</v>
      </c>
      <c r="E1284" s="6">
        <v>111.85301015116892</v>
      </c>
      <c r="F1284" s="7">
        <v>137.19792401020507</v>
      </c>
      <c r="G1284" s="7">
        <v>64.76048189991387</v>
      </c>
      <c r="H1284" s="7">
        <v>59.262354892391798</v>
      </c>
      <c r="I1284" s="7">
        <v>2.7991641749899063</v>
      </c>
    </row>
    <row r="1285" spans="1:9" x14ac:dyDescent="0.25">
      <c r="A1285" s="15"/>
      <c r="B1285" s="5">
        <f t="shared" si="32"/>
        <v>43114</v>
      </c>
      <c r="C1285" s="4">
        <v>9.3541666666693999</v>
      </c>
      <c r="D1285">
        <v>1.2265912542253679</v>
      </c>
      <c r="E1285" s="6">
        <v>120.91244011200496</v>
      </c>
      <c r="F1285" s="7">
        <v>148.31014156843383</v>
      </c>
      <c r="G1285" s="7">
        <v>65.54643923420663</v>
      </c>
      <c r="H1285" s="7">
        <v>57.772437624547401</v>
      </c>
      <c r="I1285" s="7">
        <v>2.2953753852755052</v>
      </c>
    </row>
    <row r="1286" spans="1:9" x14ac:dyDescent="0.25">
      <c r="A1286" s="15"/>
      <c r="B1286" s="5">
        <f t="shared" si="32"/>
        <v>43114</v>
      </c>
      <c r="C1286" s="4">
        <v>9.3645833333360695</v>
      </c>
      <c r="D1286">
        <v>1.2265912542253679</v>
      </c>
      <c r="E1286" s="6">
        <v>129.99272162126877</v>
      </c>
      <c r="F1286" s="7">
        <v>159.44793545360116</v>
      </c>
      <c r="G1286" s="7">
        <v>67.150365087087607</v>
      </c>
      <c r="H1286" s="7">
        <v>61.299014662064643</v>
      </c>
      <c r="I1286" s="7">
        <v>2.4125028237826722</v>
      </c>
    </row>
    <row r="1287" spans="1:9" x14ac:dyDescent="0.25">
      <c r="A1287" s="15"/>
      <c r="B1287" s="5">
        <f t="shared" si="32"/>
        <v>43114</v>
      </c>
      <c r="C1287" s="4">
        <v>9.3750000000027391</v>
      </c>
      <c r="D1287">
        <v>1.2265912542253679</v>
      </c>
      <c r="E1287" s="6">
        <v>137.29423105960009</v>
      </c>
      <c r="F1287" s="7">
        <v>168.40390307330233</v>
      </c>
      <c r="G1287" s="7">
        <v>66.130446491671478</v>
      </c>
      <c r="H1287" s="7">
        <v>62.792885455612705</v>
      </c>
      <c r="I1287" s="7">
        <v>2.1857221661888038</v>
      </c>
    </row>
    <row r="1288" spans="1:9" x14ac:dyDescent="0.25">
      <c r="A1288" s="15"/>
      <c r="B1288" s="5">
        <f t="shared" si="32"/>
        <v>43114</v>
      </c>
      <c r="C1288" s="4">
        <v>9.3854166666694105</v>
      </c>
      <c r="D1288">
        <v>1.2265912542253679</v>
      </c>
      <c r="E1288" s="6">
        <v>142.31831956049569</v>
      </c>
      <c r="F1288" s="7">
        <v>174.56640608895512</v>
      </c>
      <c r="G1288" s="7">
        <v>65.590076970629497</v>
      </c>
      <c r="H1288" s="7">
        <v>67.793758317280293</v>
      </c>
      <c r="I1288" s="7">
        <v>1.8155542991803562</v>
      </c>
    </row>
    <row r="1289" spans="1:9" x14ac:dyDescent="0.25">
      <c r="A1289" s="15"/>
      <c r="B1289" s="5">
        <f t="shared" si="32"/>
        <v>43114</v>
      </c>
      <c r="C1289" s="4">
        <v>9.3958333333360802</v>
      </c>
      <c r="D1289">
        <v>1.2265912542253679</v>
      </c>
      <c r="E1289" s="6">
        <v>148.11958176125498</v>
      </c>
      <c r="F1289" s="7">
        <v>181.68218356787466</v>
      </c>
      <c r="G1289" s="7">
        <v>66.451438160098178</v>
      </c>
      <c r="H1289" s="7">
        <v>71.002279229102768</v>
      </c>
      <c r="I1289" s="7">
        <v>1.8717129478283445</v>
      </c>
    </row>
    <row r="1290" spans="1:9" x14ac:dyDescent="0.25">
      <c r="A1290" s="15"/>
      <c r="B1290" s="5">
        <f t="shared" si="32"/>
        <v>43114</v>
      </c>
      <c r="C1290" s="4">
        <v>9.4062500000027498</v>
      </c>
      <c r="D1290">
        <v>1.2265912542253679</v>
      </c>
      <c r="E1290" s="6">
        <v>152.62146211153924</v>
      </c>
      <c r="F1290" s="7">
        <v>187.20415063310239</v>
      </c>
      <c r="G1290" s="7">
        <v>70.27954673626401</v>
      </c>
      <c r="H1290" s="7">
        <v>77.742884018305858</v>
      </c>
      <c r="I1290" s="7">
        <v>1.9473241675449557</v>
      </c>
    </row>
    <row r="1291" spans="1:9" x14ac:dyDescent="0.25">
      <c r="A1291" s="15"/>
      <c r="B1291" s="5">
        <f t="shared" si="32"/>
        <v>43114</v>
      </c>
      <c r="C1291" s="4">
        <v>9.4166666666694194</v>
      </c>
      <c r="D1291">
        <v>1.2265912542253679</v>
      </c>
      <c r="E1291" s="6">
        <v>158.28172170431756</v>
      </c>
      <c r="F1291" s="7">
        <v>194.14697554624951</v>
      </c>
      <c r="G1291" s="7">
        <v>74.233711402996988</v>
      </c>
      <c r="H1291" s="7">
        <v>80.094284571306744</v>
      </c>
      <c r="I1291" s="7">
        <v>1.8415200614565643</v>
      </c>
    </row>
    <row r="1292" spans="1:9" x14ac:dyDescent="0.25">
      <c r="A1292" s="15"/>
      <c r="B1292" s="5">
        <f t="shared" si="32"/>
        <v>43114</v>
      </c>
      <c r="C1292" s="4">
        <v>9.4270833333360908</v>
      </c>
      <c r="D1292">
        <v>1.2265912542253679</v>
      </c>
      <c r="E1292" s="6">
        <v>162.72242210589479</v>
      </c>
      <c r="F1292" s="7">
        <v>199.59389982145922</v>
      </c>
      <c r="G1292" s="7">
        <v>84.416976131836719</v>
      </c>
      <c r="H1292" s="7">
        <v>94.80831183486913</v>
      </c>
      <c r="I1292" s="7">
        <v>2.0830041506986938</v>
      </c>
    </row>
    <row r="1293" spans="1:9" x14ac:dyDescent="0.25">
      <c r="A1293" s="15"/>
      <c r="B1293" s="5">
        <f t="shared" si="32"/>
        <v>43114</v>
      </c>
      <c r="C1293" s="4">
        <v>9.4375000000027605</v>
      </c>
      <c r="D1293">
        <v>1.2265912542253679</v>
      </c>
      <c r="E1293" s="6">
        <v>169.9644178943993</v>
      </c>
      <c r="F1293" s="7">
        <v>208.4768685187758</v>
      </c>
      <c r="G1293" s="7">
        <v>88.857632057489866</v>
      </c>
      <c r="H1293" s="7">
        <v>96.29630251150769</v>
      </c>
      <c r="I1293" s="7">
        <v>2.3871550796496068</v>
      </c>
    </row>
    <row r="1294" spans="1:9" x14ac:dyDescent="0.25">
      <c r="A1294" s="15"/>
      <c r="B1294" s="5">
        <f t="shared" si="32"/>
        <v>43114</v>
      </c>
      <c r="C1294" s="4">
        <v>9.4479166666694301</v>
      </c>
      <c r="D1294">
        <v>1.2265912542253679</v>
      </c>
      <c r="E1294" s="6">
        <v>172.20958107083442</v>
      </c>
      <c r="F1294" s="7">
        <v>211.23076603529995</v>
      </c>
      <c r="G1294" s="7">
        <v>91.155101430362819</v>
      </c>
      <c r="H1294" s="7">
        <v>95.037154746538292</v>
      </c>
      <c r="I1294" s="7">
        <v>3.2466043104783302</v>
      </c>
    </row>
    <row r="1295" spans="1:9" x14ac:dyDescent="0.25">
      <c r="A1295" s="15"/>
      <c r="B1295" s="5">
        <f t="shared" si="32"/>
        <v>43114</v>
      </c>
      <c r="C1295" s="4">
        <v>9.4583333333360997</v>
      </c>
      <c r="D1295">
        <v>1.2265912542253679</v>
      </c>
      <c r="E1295" s="6">
        <v>175.10668070861703</v>
      </c>
      <c r="F1295" s="7">
        <v>214.7843231136236</v>
      </c>
      <c r="G1295" s="7">
        <v>90.371646978577104</v>
      </c>
      <c r="H1295" s="7">
        <v>98.539195842302775</v>
      </c>
      <c r="I1295" s="7">
        <v>3.2051500935079602</v>
      </c>
    </row>
    <row r="1296" spans="1:9" x14ac:dyDescent="0.25">
      <c r="A1296" s="15"/>
      <c r="B1296" s="5">
        <f t="shared" si="32"/>
        <v>43114</v>
      </c>
      <c r="C1296" s="4">
        <v>9.4687500000027693</v>
      </c>
      <c r="D1296">
        <v>1.2265912542253679</v>
      </c>
      <c r="E1296" s="6">
        <v>176.57929714011479</v>
      </c>
      <c r="F1296" s="7">
        <v>216.59062154932732</v>
      </c>
      <c r="G1296" s="7">
        <v>90.032918189334083</v>
      </c>
      <c r="H1296" s="7">
        <v>101.58705911621625</v>
      </c>
      <c r="I1296" s="7">
        <v>3.1771982729270904</v>
      </c>
    </row>
    <row r="1297" spans="1:9" x14ac:dyDescent="0.25">
      <c r="A1297" s="15"/>
      <c r="B1297" s="5">
        <f t="shared" si="32"/>
        <v>43114</v>
      </c>
      <c r="C1297" s="4">
        <v>9.4791666666694407</v>
      </c>
      <c r="D1297">
        <v>1.2265912542253679</v>
      </c>
      <c r="E1297" s="6">
        <v>178.29336127119916</v>
      </c>
      <c r="F1297" s="7">
        <v>218.6930776216968</v>
      </c>
      <c r="G1297" s="7">
        <v>91.288147915090875</v>
      </c>
      <c r="H1297" s="7">
        <v>96.064336916592396</v>
      </c>
      <c r="I1297" s="7">
        <v>4.1105826742686924</v>
      </c>
    </row>
    <row r="1298" spans="1:9" x14ac:dyDescent="0.25">
      <c r="A1298" s="15"/>
      <c r="B1298" s="5">
        <f t="shared" si="32"/>
        <v>43114</v>
      </c>
      <c r="C1298" s="4">
        <v>9.4895833333361104</v>
      </c>
      <c r="D1298">
        <v>1.2265912542253679</v>
      </c>
      <c r="E1298" s="6">
        <v>180.14809772602226</v>
      </c>
      <c r="F1298" s="7">
        <v>220.96808113607577</v>
      </c>
      <c r="G1298" s="7">
        <v>91.140393480349559</v>
      </c>
      <c r="H1298" s="7">
        <v>95.648823372003662</v>
      </c>
      <c r="I1298" s="7">
        <v>3.9989723977287057</v>
      </c>
    </row>
    <row r="1299" spans="1:9" x14ac:dyDescent="0.25">
      <c r="A1299" s="15"/>
      <c r="B1299" s="5">
        <f t="shared" si="32"/>
        <v>43114</v>
      </c>
      <c r="C1299" s="4">
        <v>9.50000000000278</v>
      </c>
      <c r="D1299">
        <v>1.2265912542253679</v>
      </c>
      <c r="E1299" s="6">
        <v>180.03030824839385</v>
      </c>
      <c r="F1299" s="7">
        <v>220.82360159297701</v>
      </c>
      <c r="G1299" s="7">
        <v>92.215206757268362</v>
      </c>
      <c r="H1299" s="7">
        <v>96.804384749805536</v>
      </c>
      <c r="I1299" s="7">
        <v>4.0377635365191589</v>
      </c>
    </row>
    <row r="1300" spans="1:9" x14ac:dyDescent="0.25">
      <c r="A1300" s="15"/>
      <c r="B1300" s="5">
        <f t="shared" si="32"/>
        <v>43114</v>
      </c>
      <c r="C1300" s="4">
        <v>9.5104166666694496</v>
      </c>
      <c r="D1300">
        <v>1.2265912542253679</v>
      </c>
      <c r="E1300" s="6">
        <v>179.23459598164331</v>
      </c>
      <c r="F1300" s="7">
        <v>219.84758788570093</v>
      </c>
      <c r="G1300" s="7">
        <v>92.073570926151802</v>
      </c>
      <c r="H1300" s="7">
        <v>93.846525395058379</v>
      </c>
      <c r="I1300" s="7">
        <v>4.1729765059627875</v>
      </c>
    </row>
    <row r="1301" spans="1:9" x14ac:dyDescent="0.25">
      <c r="A1301" s="15"/>
      <c r="B1301" s="5">
        <f t="shared" si="32"/>
        <v>43114</v>
      </c>
      <c r="C1301" s="4">
        <v>9.5208333333361193</v>
      </c>
      <c r="D1301">
        <v>1.2265912542253679</v>
      </c>
      <c r="E1301" s="6">
        <v>176.32635495378844</v>
      </c>
      <c r="F1301" s="7">
        <v>216.28036487575477</v>
      </c>
      <c r="G1301" s="7">
        <v>91.662816972243959</v>
      </c>
      <c r="H1301" s="7">
        <v>92.313279893740898</v>
      </c>
      <c r="I1301" s="7">
        <v>5.1183782600975025</v>
      </c>
    </row>
    <row r="1302" spans="1:9" x14ac:dyDescent="0.25">
      <c r="A1302" s="15"/>
      <c r="B1302" s="5">
        <f t="shared" si="32"/>
        <v>43114</v>
      </c>
      <c r="C1302" s="4">
        <v>9.5312500000027907</v>
      </c>
      <c r="D1302">
        <v>1.2265912542253679</v>
      </c>
      <c r="E1302" s="6">
        <v>174.15790698758457</v>
      </c>
      <c r="F1302" s="7">
        <v>213.62056556516632</v>
      </c>
      <c r="G1302" s="7">
        <v>87.377026399530294</v>
      </c>
      <c r="H1302" s="7">
        <v>94.357778481382525</v>
      </c>
      <c r="I1302" s="7">
        <v>5.9721683247902337</v>
      </c>
    </row>
    <row r="1303" spans="1:9" x14ac:dyDescent="0.25">
      <c r="A1303" s="15"/>
      <c r="B1303" s="5">
        <f t="shared" si="32"/>
        <v>43114</v>
      </c>
      <c r="C1303" s="4">
        <v>9.5416666666694603</v>
      </c>
      <c r="D1303">
        <v>1.2265912542253679</v>
      </c>
      <c r="E1303" s="6">
        <v>166.24234260762699</v>
      </c>
      <c r="F1303" s="7">
        <v>203.91140352445251</v>
      </c>
      <c r="G1303" s="7">
        <v>87.70622173742629</v>
      </c>
      <c r="H1303" s="7">
        <v>93.263378346902854</v>
      </c>
      <c r="I1303" s="7">
        <v>6.1301079614200384</v>
      </c>
    </row>
    <row r="1304" spans="1:9" x14ac:dyDescent="0.25">
      <c r="A1304" s="15"/>
      <c r="B1304" s="5">
        <f t="shared" si="32"/>
        <v>43114</v>
      </c>
      <c r="C1304" s="4">
        <v>9.5520833333361299</v>
      </c>
      <c r="D1304">
        <v>1.2265912542253679</v>
      </c>
      <c r="E1304" s="6">
        <v>159.55452013658586</v>
      </c>
      <c r="F1304" s="7">
        <v>195.70817897166157</v>
      </c>
      <c r="G1304" s="7">
        <v>87.802817735819914</v>
      </c>
      <c r="H1304" s="7">
        <v>88.662485888226854</v>
      </c>
      <c r="I1304" s="7">
        <v>7.0590012309155998</v>
      </c>
    </row>
    <row r="1305" spans="1:9" x14ac:dyDescent="0.25">
      <c r="A1305" s="15"/>
      <c r="B1305" s="5">
        <f t="shared" si="32"/>
        <v>43114</v>
      </c>
      <c r="C1305" s="4">
        <v>9.5625000000027995</v>
      </c>
      <c r="D1305">
        <v>1.2265912542253679</v>
      </c>
      <c r="E1305" s="6">
        <v>155.21878168679314</v>
      </c>
      <c r="F1305" s="7">
        <v>190.39000010853715</v>
      </c>
      <c r="G1305" s="7">
        <v>87.174108112936423</v>
      </c>
      <c r="H1305" s="7">
        <v>88.788396650992112</v>
      </c>
      <c r="I1305" s="7">
        <v>7.7894506747009293</v>
      </c>
    </row>
    <row r="1306" spans="1:9" x14ac:dyDescent="0.25">
      <c r="A1306" s="15"/>
      <c r="B1306" s="5">
        <f t="shared" si="32"/>
        <v>43114</v>
      </c>
      <c r="C1306" s="4">
        <v>9.5729166666694692</v>
      </c>
      <c r="D1306">
        <v>1.2265912542253679</v>
      </c>
      <c r="E1306" s="6">
        <v>150.09978754622395</v>
      </c>
      <c r="F1306" s="7">
        <v>184.11108666528409</v>
      </c>
      <c r="G1306" s="7">
        <v>86.085237715805519</v>
      </c>
      <c r="H1306" s="7">
        <v>91.302052307110188</v>
      </c>
      <c r="I1306" s="7">
        <v>7.2083456152148075</v>
      </c>
    </row>
    <row r="1307" spans="1:9" x14ac:dyDescent="0.25">
      <c r="A1307" s="15"/>
      <c r="B1307" s="5">
        <f t="shared" si="32"/>
        <v>43114</v>
      </c>
      <c r="C1307" s="4">
        <v>9.5833333333361406</v>
      </c>
      <c r="D1307">
        <v>1.2265912542253679</v>
      </c>
      <c r="E1307" s="6">
        <v>148.05312718311643</v>
      </c>
      <c r="F1307" s="7">
        <v>181.60067096352668</v>
      </c>
      <c r="G1307" s="7">
        <v>85.877289559390121</v>
      </c>
      <c r="H1307" s="7">
        <v>92.026009090022853</v>
      </c>
      <c r="I1307" s="7">
        <v>6.7732178411800579</v>
      </c>
    </row>
    <row r="1308" spans="1:9" x14ac:dyDescent="0.25">
      <c r="A1308" s="15"/>
      <c r="B1308" s="5">
        <f t="shared" si="32"/>
        <v>43114</v>
      </c>
      <c r="C1308" s="4">
        <v>9.5937500000028102</v>
      </c>
      <c r="D1308">
        <v>1.2265912542253679</v>
      </c>
      <c r="E1308" s="6">
        <v>145.91075481069868</v>
      </c>
      <c r="F1308" s="7">
        <v>178.97285574822502</v>
      </c>
      <c r="G1308" s="7">
        <v>86.152831613367184</v>
      </c>
      <c r="H1308" s="7">
        <v>91.900335137426623</v>
      </c>
      <c r="I1308" s="7">
        <v>4.7941917429623473</v>
      </c>
    </row>
    <row r="1309" spans="1:9" x14ac:dyDescent="0.25">
      <c r="A1309" s="15"/>
      <c r="B1309" s="5">
        <f t="shared" si="32"/>
        <v>43114</v>
      </c>
      <c r="C1309" s="4">
        <v>9.6041666666694798</v>
      </c>
      <c r="D1309">
        <v>1.2265912542253679</v>
      </c>
      <c r="E1309" s="6">
        <v>144.57877797206874</v>
      </c>
      <c r="F1309" s="7">
        <v>177.33906460713078</v>
      </c>
      <c r="G1309" s="7">
        <v>87.559696647864996</v>
      </c>
      <c r="H1309" s="7">
        <v>90.625469599202887</v>
      </c>
      <c r="I1309" s="7">
        <v>3.8118569045840389</v>
      </c>
    </row>
    <row r="1310" spans="1:9" x14ac:dyDescent="0.25">
      <c r="A1310" s="15"/>
      <c r="B1310" s="5">
        <f t="shared" si="32"/>
        <v>43114</v>
      </c>
      <c r="C1310" s="4">
        <v>9.6145833333361495</v>
      </c>
      <c r="D1310">
        <v>1.2265912542253679</v>
      </c>
      <c r="E1310" s="6">
        <v>140.93124873144976</v>
      </c>
      <c r="F1310" s="7">
        <v>172.86503714105623</v>
      </c>
      <c r="G1310" s="7">
        <v>85.545466797481936</v>
      </c>
      <c r="H1310" s="7">
        <v>92.281972786645937</v>
      </c>
      <c r="I1310" s="7">
        <v>3.6373187806728731</v>
      </c>
    </row>
    <row r="1311" spans="1:9" x14ac:dyDescent="0.25">
      <c r="A1311" s="15"/>
      <c r="B1311" s="5">
        <f t="shared" si="32"/>
        <v>43114</v>
      </c>
      <c r="C1311" s="4">
        <v>9.6250000000028209</v>
      </c>
      <c r="D1311">
        <v>1.2265912542253679</v>
      </c>
      <c r="E1311" s="6">
        <v>140.09490158444729</v>
      </c>
      <c r="F1311" s="7">
        <v>171.83918104504667</v>
      </c>
      <c r="G1311" s="7">
        <v>85.875598205400621</v>
      </c>
      <c r="H1311" s="7">
        <v>90.958701644375353</v>
      </c>
      <c r="I1311" s="7">
        <v>2.9957769469459405</v>
      </c>
    </row>
    <row r="1312" spans="1:9" x14ac:dyDescent="0.25">
      <c r="A1312" s="15"/>
      <c r="B1312" s="5">
        <f t="shared" si="32"/>
        <v>43114</v>
      </c>
      <c r="C1312" s="4">
        <v>9.6354166666694905</v>
      </c>
      <c r="D1312">
        <v>1.2265912542253679</v>
      </c>
      <c r="E1312" s="6">
        <v>139.61167788472079</v>
      </c>
      <c r="F1312" s="7">
        <v>171.24646308112773</v>
      </c>
      <c r="G1312" s="7">
        <v>86.584564784693569</v>
      </c>
      <c r="H1312" s="7">
        <v>90.407243007824263</v>
      </c>
      <c r="I1312" s="7">
        <v>2.4331924311669382</v>
      </c>
    </row>
    <row r="1313" spans="1:9" x14ac:dyDescent="0.25">
      <c r="A1313" s="15"/>
      <c r="B1313" s="5">
        <f t="shared" si="32"/>
        <v>43114</v>
      </c>
      <c r="C1313" s="4">
        <v>9.6458333333361601</v>
      </c>
      <c r="D1313">
        <v>1.2265912542253679</v>
      </c>
      <c r="E1313" s="6">
        <v>138.27399496427074</v>
      </c>
      <c r="F1313" s="7">
        <v>169.60567290997705</v>
      </c>
      <c r="G1313" s="7">
        <v>86.180777120139197</v>
      </c>
      <c r="H1313" s="7">
        <v>90.387383063477358</v>
      </c>
      <c r="I1313" s="7">
        <v>2.289399209833078</v>
      </c>
    </row>
    <row r="1314" spans="1:9" x14ac:dyDescent="0.25">
      <c r="A1314" s="15"/>
      <c r="B1314" s="5">
        <f t="shared" si="32"/>
        <v>43114</v>
      </c>
      <c r="C1314" s="4">
        <v>9.6562500000028297</v>
      </c>
      <c r="D1314">
        <v>1.2265912542253679</v>
      </c>
      <c r="E1314" s="6">
        <v>135.63375629071666</v>
      </c>
      <c r="F1314" s="7">
        <v>166.36717924392804</v>
      </c>
      <c r="G1314" s="7">
        <v>86.19505921855415</v>
      </c>
      <c r="H1314" s="7">
        <v>92.30032758161326</v>
      </c>
      <c r="I1314" s="7">
        <v>2.5113087244249286</v>
      </c>
    </row>
    <row r="1315" spans="1:9" x14ac:dyDescent="0.25">
      <c r="A1315" s="15"/>
      <c r="B1315" s="5">
        <f t="shared" si="32"/>
        <v>43114</v>
      </c>
      <c r="C1315" s="4">
        <v>9.6666666666694994</v>
      </c>
      <c r="D1315">
        <v>1.2265912542253679</v>
      </c>
      <c r="E1315" s="6">
        <v>135.34941726447778</v>
      </c>
      <c r="F1315" s="7">
        <v>166.01841148110844</v>
      </c>
      <c r="G1315" s="7">
        <v>87.721058246412639</v>
      </c>
      <c r="H1315" s="7">
        <v>91.877906404805259</v>
      </c>
      <c r="I1315" s="7">
        <v>2.9126965079556535</v>
      </c>
    </row>
    <row r="1316" spans="1:9" x14ac:dyDescent="0.25">
      <c r="A1316" s="15"/>
      <c r="B1316" s="5">
        <f t="shared" ref="B1316:B1379" si="33">DATE(YEAR(B1220),MONTH(B1220),DAY(B1220)+1)</f>
        <v>43114</v>
      </c>
      <c r="C1316" s="4">
        <v>9.6770833333361708</v>
      </c>
      <c r="D1316">
        <v>1.2265912542253679</v>
      </c>
      <c r="E1316" s="6">
        <v>136.4628838010828</v>
      </c>
      <c r="F1316" s="7">
        <v>167.38417979678078</v>
      </c>
      <c r="G1316" s="7">
        <v>88.382518267686777</v>
      </c>
      <c r="H1316" s="7">
        <v>93.481315949600599</v>
      </c>
      <c r="I1316" s="7">
        <v>4.5836375617287244</v>
      </c>
    </row>
    <row r="1317" spans="1:9" x14ac:dyDescent="0.25">
      <c r="A1317" s="15"/>
      <c r="B1317" s="5">
        <f t="shared" si="33"/>
        <v>43114</v>
      </c>
      <c r="C1317" s="4">
        <v>9.6875000000028404</v>
      </c>
      <c r="D1317">
        <v>1.2265912542253679</v>
      </c>
      <c r="E1317" s="6">
        <v>140.5208442764775</v>
      </c>
      <c r="F1317" s="7">
        <v>172.36163862589214</v>
      </c>
      <c r="G1317" s="7">
        <v>90.123110343881436</v>
      </c>
      <c r="H1317" s="7">
        <v>93.904985396960711</v>
      </c>
      <c r="I1317" s="7">
        <v>10.92407669783559</v>
      </c>
    </row>
    <row r="1318" spans="1:9" x14ac:dyDescent="0.25">
      <c r="A1318" s="15"/>
      <c r="B1318" s="5">
        <f t="shared" si="33"/>
        <v>43114</v>
      </c>
      <c r="C1318" s="4">
        <v>9.69791666666951</v>
      </c>
      <c r="D1318">
        <v>1.2265912542253679</v>
      </c>
      <c r="E1318" s="6">
        <v>144.29636312429869</v>
      </c>
      <c r="F1318" s="7">
        <v>176.99265702479266</v>
      </c>
      <c r="G1318" s="7">
        <v>92.674286832648377</v>
      </c>
      <c r="H1318" s="7">
        <v>93.760679701911329</v>
      </c>
      <c r="I1318" s="7">
        <v>54.849180205957211</v>
      </c>
    </row>
    <row r="1319" spans="1:9" x14ac:dyDescent="0.25">
      <c r="A1319" s="15"/>
      <c r="B1319" s="5">
        <f t="shared" si="33"/>
        <v>43114</v>
      </c>
      <c r="C1319" s="4">
        <v>9.7083333333361796</v>
      </c>
      <c r="D1319">
        <v>1.2265912542253679</v>
      </c>
      <c r="E1319" s="6">
        <v>148.48063500588054</v>
      </c>
      <c r="F1319" s="7">
        <v>182.12504832004208</v>
      </c>
      <c r="G1319" s="7">
        <v>95.1267099427548</v>
      </c>
      <c r="H1319" s="7">
        <v>96.155548968994069</v>
      </c>
      <c r="I1319" s="7">
        <v>135.55201739705032</v>
      </c>
    </row>
    <row r="1320" spans="1:9" x14ac:dyDescent="0.25">
      <c r="A1320" s="15"/>
      <c r="B1320" s="5">
        <f t="shared" si="33"/>
        <v>43114</v>
      </c>
      <c r="C1320" s="4">
        <v>9.7187500000028493</v>
      </c>
      <c r="D1320">
        <v>1.2265912542253679</v>
      </c>
      <c r="E1320" s="6">
        <v>155.82209395986487</v>
      </c>
      <c r="F1320" s="7">
        <v>191.13001766625376</v>
      </c>
      <c r="G1320" s="7">
        <v>96.604190010681506</v>
      </c>
      <c r="H1320" s="7">
        <v>98.403788590385361</v>
      </c>
      <c r="I1320" s="7">
        <v>171.28775949030185</v>
      </c>
    </row>
    <row r="1321" spans="1:9" x14ac:dyDescent="0.25">
      <c r="A1321" s="15"/>
      <c r="B1321" s="5">
        <f t="shared" si="33"/>
        <v>43114</v>
      </c>
      <c r="C1321" s="4">
        <v>9.7291666666695207</v>
      </c>
      <c r="D1321">
        <v>1.2265912542253679</v>
      </c>
      <c r="E1321" s="6">
        <v>161.78950897140601</v>
      </c>
      <c r="F1321" s="7">
        <v>198.44959672974329</v>
      </c>
      <c r="G1321" s="7">
        <v>100.07364315677782</v>
      </c>
      <c r="H1321" s="7">
        <v>98.411583257305679</v>
      </c>
      <c r="I1321" s="7">
        <v>191.20931732695726</v>
      </c>
    </row>
    <row r="1322" spans="1:9" x14ac:dyDescent="0.25">
      <c r="A1322" s="15"/>
      <c r="B1322" s="5">
        <f t="shared" si="33"/>
        <v>43114</v>
      </c>
      <c r="C1322" s="4">
        <v>9.7395833333361903</v>
      </c>
      <c r="D1322">
        <v>1.2265912542253679</v>
      </c>
      <c r="E1322" s="6">
        <v>167.69073323546459</v>
      </c>
      <c r="F1322" s="7">
        <v>205.68798680126008</v>
      </c>
      <c r="G1322" s="7">
        <v>101.00688488206659</v>
      </c>
      <c r="H1322" s="7">
        <v>100.276969068779</v>
      </c>
      <c r="I1322" s="7">
        <v>197.12633703275094</v>
      </c>
    </row>
    <row r="1323" spans="1:9" x14ac:dyDescent="0.25">
      <c r="A1323" s="15"/>
      <c r="B1323" s="5">
        <f t="shared" si="33"/>
        <v>43114</v>
      </c>
      <c r="C1323" s="4">
        <v>9.7500000000028599</v>
      </c>
      <c r="D1323">
        <v>1.2265912542253679</v>
      </c>
      <c r="E1323" s="6">
        <v>170.13906882947018</v>
      </c>
      <c r="F1323" s="7">
        <v>208.69109382827602</v>
      </c>
      <c r="G1323" s="7">
        <v>100.90390110969835</v>
      </c>
      <c r="H1323" s="7">
        <v>101.43961066926232</v>
      </c>
      <c r="I1323" s="7">
        <v>218.71664585888581</v>
      </c>
    </row>
    <row r="1324" spans="1:9" x14ac:dyDescent="0.25">
      <c r="A1324" s="15"/>
      <c r="B1324" s="5">
        <f t="shared" si="33"/>
        <v>43114</v>
      </c>
      <c r="C1324" s="4">
        <v>9.7604166666695296</v>
      </c>
      <c r="D1324">
        <v>1.2265912542253679</v>
      </c>
      <c r="E1324" s="6">
        <v>173.55821296350987</v>
      </c>
      <c r="F1324" s="7">
        <v>212.88498612002508</v>
      </c>
      <c r="G1324" s="7">
        <v>103.31178255310249</v>
      </c>
      <c r="H1324" s="7">
        <v>103.76148621203365</v>
      </c>
      <c r="I1324" s="7">
        <v>224.48738927045008</v>
      </c>
    </row>
    <row r="1325" spans="1:9" x14ac:dyDescent="0.25">
      <c r="A1325" s="15"/>
      <c r="B1325" s="5">
        <f t="shared" si="33"/>
        <v>43114</v>
      </c>
      <c r="C1325" s="4">
        <v>9.7708333333361992</v>
      </c>
      <c r="D1325">
        <v>1.2265912542253679</v>
      </c>
      <c r="E1325" s="6">
        <v>175.18288115151569</v>
      </c>
      <c r="F1325" s="7">
        <v>214.87778991045118</v>
      </c>
      <c r="G1325" s="7">
        <v>101.56503169860399</v>
      </c>
      <c r="H1325" s="7">
        <v>109.19212537948154</v>
      </c>
      <c r="I1325" s="7">
        <v>238.09842684932642</v>
      </c>
    </row>
    <row r="1326" spans="1:9" x14ac:dyDescent="0.25">
      <c r="A1326" s="15"/>
      <c r="B1326" s="5">
        <f t="shared" si="33"/>
        <v>43114</v>
      </c>
      <c r="C1326" s="4">
        <v>9.7812500000028706</v>
      </c>
      <c r="D1326">
        <v>1.2265912542253679</v>
      </c>
      <c r="E1326" s="6">
        <v>178.50038006201811</v>
      </c>
      <c r="F1326" s="7">
        <v>218.94700505997565</v>
      </c>
      <c r="G1326" s="7">
        <v>101.22666849894064</v>
      </c>
      <c r="H1326" s="7">
        <v>113.38203579663421</v>
      </c>
      <c r="I1326" s="7">
        <v>238.23782994177938</v>
      </c>
    </row>
    <row r="1327" spans="1:9" x14ac:dyDescent="0.25">
      <c r="A1327" s="15"/>
      <c r="B1327" s="5">
        <f t="shared" si="33"/>
        <v>43114</v>
      </c>
      <c r="C1327" s="4">
        <v>9.7916666666695402</v>
      </c>
      <c r="D1327">
        <v>1.2265912542253679</v>
      </c>
      <c r="E1327" s="6">
        <v>178.87300317357082</v>
      </c>
      <c r="F1327" s="7">
        <v>219.40406130972843</v>
      </c>
      <c r="G1327" s="7">
        <v>100.4739155369122</v>
      </c>
      <c r="H1327" s="7">
        <v>114.53998935851666</v>
      </c>
      <c r="I1327" s="7">
        <v>238.53937579425312</v>
      </c>
    </row>
    <row r="1328" spans="1:9" x14ac:dyDescent="0.25">
      <c r="A1328" s="15"/>
      <c r="B1328" s="5">
        <f t="shared" si="33"/>
        <v>43114</v>
      </c>
      <c r="C1328" s="4">
        <v>9.8020833333362098</v>
      </c>
      <c r="D1328">
        <v>1.2265912542253679</v>
      </c>
      <c r="E1328" s="6">
        <v>181.70146617515746</v>
      </c>
      <c r="F1328" s="7">
        <v>222.87342929037465</v>
      </c>
      <c r="G1328" s="7">
        <v>100.76367139234978</v>
      </c>
      <c r="H1328" s="7">
        <v>116.08966306359565</v>
      </c>
      <c r="I1328" s="7">
        <v>238.85345901478607</v>
      </c>
    </row>
    <row r="1329" spans="1:9" x14ac:dyDescent="0.25">
      <c r="A1329" s="15"/>
      <c r="B1329" s="5">
        <f t="shared" si="33"/>
        <v>43114</v>
      </c>
      <c r="C1329" s="4">
        <v>9.8125000000028795</v>
      </c>
      <c r="D1329">
        <v>1.2265912542253679</v>
      </c>
      <c r="E1329" s="6">
        <v>185.87501621692084</v>
      </c>
      <c r="F1329" s="7">
        <v>227.99266927067353</v>
      </c>
      <c r="G1329" s="7">
        <v>100.24301156886725</v>
      </c>
      <c r="H1329" s="7">
        <v>118.76211799985541</v>
      </c>
      <c r="I1329" s="7">
        <v>238.68965920611933</v>
      </c>
    </row>
    <row r="1330" spans="1:9" x14ac:dyDescent="0.25">
      <c r="A1330" s="15"/>
      <c r="B1330" s="5">
        <f t="shared" si="33"/>
        <v>43114</v>
      </c>
      <c r="C1330" s="4">
        <v>9.8229166666695509</v>
      </c>
      <c r="D1330">
        <v>1.2265912542253679</v>
      </c>
      <c r="E1330" s="6">
        <v>184.20188352761525</v>
      </c>
      <c r="F1330" s="7">
        <v>225.94041934681272</v>
      </c>
      <c r="G1330" s="7">
        <v>99.18204248636134</v>
      </c>
      <c r="H1330" s="7">
        <v>114.71032410350334</v>
      </c>
      <c r="I1330" s="7">
        <v>238.43052359868202</v>
      </c>
    </row>
    <row r="1331" spans="1:9" x14ac:dyDescent="0.25">
      <c r="A1331" s="15"/>
      <c r="B1331" s="5">
        <f t="shared" si="33"/>
        <v>43114</v>
      </c>
      <c r="C1331" s="4">
        <v>9.8333333333362205</v>
      </c>
      <c r="D1331">
        <v>1.2265912542253679</v>
      </c>
      <c r="E1331" s="6">
        <v>183.84520134201654</v>
      </c>
      <c r="F1331" s="7">
        <v>225.50291609741936</v>
      </c>
      <c r="G1331" s="7">
        <v>98.737188264845571</v>
      </c>
      <c r="H1331" s="7">
        <v>113.75223029683713</v>
      </c>
      <c r="I1331" s="7">
        <v>238.54853006299476</v>
      </c>
    </row>
    <row r="1332" spans="1:9" x14ac:dyDescent="0.25">
      <c r="A1332" s="15"/>
      <c r="B1332" s="5">
        <f t="shared" si="33"/>
        <v>43114</v>
      </c>
      <c r="C1332" s="4">
        <v>9.8437500000028901</v>
      </c>
      <c r="D1332">
        <v>1.2265912542253679</v>
      </c>
      <c r="E1332" s="6">
        <v>185.38927719936089</v>
      </c>
      <c r="F1332" s="7">
        <v>227.39686603989847</v>
      </c>
      <c r="G1332" s="7">
        <v>100.00952838642498</v>
      </c>
      <c r="H1332" s="7">
        <v>112.86582575168671</v>
      </c>
      <c r="I1332" s="7">
        <v>238.39867266363495</v>
      </c>
    </row>
    <row r="1333" spans="1:9" x14ac:dyDescent="0.25">
      <c r="A1333" s="15"/>
      <c r="B1333" s="5">
        <f t="shared" si="33"/>
        <v>43114</v>
      </c>
      <c r="C1333" s="4">
        <v>9.8541666666695598</v>
      </c>
      <c r="D1333">
        <v>1.2265912542253679</v>
      </c>
      <c r="E1333" s="6">
        <v>183.59365864838063</v>
      </c>
      <c r="F1333" s="7">
        <v>225.19437602934124</v>
      </c>
      <c r="G1333" s="7">
        <v>97.04482990836118</v>
      </c>
      <c r="H1333" s="7">
        <v>111.46634989976165</v>
      </c>
      <c r="I1333" s="7">
        <v>237.68701777160081</v>
      </c>
    </row>
    <row r="1334" spans="1:9" x14ac:dyDescent="0.25">
      <c r="A1334" s="15"/>
      <c r="B1334" s="5">
        <f t="shared" si="33"/>
        <v>43114</v>
      </c>
      <c r="C1334" s="4">
        <v>9.8645833333362294</v>
      </c>
      <c r="D1334">
        <v>1.2265912542253679</v>
      </c>
      <c r="E1334" s="6">
        <v>181.02193858151855</v>
      </c>
      <c r="F1334" s="7">
        <v>222.03992668701235</v>
      </c>
      <c r="G1334" s="7">
        <v>96.460557498014381</v>
      </c>
      <c r="H1334" s="7">
        <v>110.40449711546572</v>
      </c>
      <c r="I1334" s="7">
        <v>238.20389494555056</v>
      </c>
    </row>
    <row r="1335" spans="1:9" x14ac:dyDescent="0.25">
      <c r="A1335" s="15"/>
      <c r="B1335" s="5">
        <f t="shared" si="33"/>
        <v>43114</v>
      </c>
      <c r="C1335" s="4">
        <v>9.8750000000029008</v>
      </c>
      <c r="D1335">
        <v>1.2265912542253679</v>
      </c>
      <c r="E1335" s="6">
        <v>176.96345540403465</v>
      </c>
      <c r="F1335" s="7">
        <v>217.0618267160898</v>
      </c>
      <c r="G1335" s="7">
        <v>91.95381422526529</v>
      </c>
      <c r="H1335" s="7">
        <v>101.1429637883425</v>
      </c>
      <c r="I1335" s="7">
        <v>239.94334501054087</v>
      </c>
    </row>
    <row r="1336" spans="1:9" x14ac:dyDescent="0.25">
      <c r="A1336" s="15"/>
      <c r="B1336" s="5">
        <f t="shared" si="33"/>
        <v>43114</v>
      </c>
      <c r="C1336" s="4">
        <v>9.8854166666695704</v>
      </c>
      <c r="D1336">
        <v>1.2265912542253679</v>
      </c>
      <c r="E1336" s="6">
        <v>183.77980208650212</v>
      </c>
      <c r="F1336" s="7">
        <v>225.42269794257251</v>
      </c>
      <c r="G1336" s="7">
        <v>82.266011761185538</v>
      </c>
      <c r="H1336" s="7">
        <v>87.213773589797455</v>
      </c>
      <c r="I1336" s="7">
        <v>245.21953490351041</v>
      </c>
    </row>
    <row r="1337" spans="1:9" x14ac:dyDescent="0.25">
      <c r="A1337" s="15"/>
      <c r="B1337" s="5">
        <f t="shared" si="33"/>
        <v>43114</v>
      </c>
      <c r="C1337" s="4">
        <v>9.89583333333624</v>
      </c>
      <c r="D1337">
        <v>1.2265912542253679</v>
      </c>
      <c r="E1337" s="6">
        <v>190.81598417534209</v>
      </c>
      <c r="F1337" s="7">
        <v>234.0532173558808</v>
      </c>
      <c r="G1337" s="7">
        <v>78.390095316907747</v>
      </c>
      <c r="H1337" s="7">
        <v>81.910325565520381</v>
      </c>
      <c r="I1337" s="7">
        <v>248.88962964638637</v>
      </c>
    </row>
    <row r="1338" spans="1:9" x14ac:dyDescent="0.25">
      <c r="A1338" s="15"/>
      <c r="B1338" s="5">
        <f t="shared" si="33"/>
        <v>43114</v>
      </c>
      <c r="C1338" s="4">
        <v>9.9062500000029097</v>
      </c>
      <c r="D1338">
        <v>1.2265912542253679</v>
      </c>
      <c r="E1338" s="6">
        <v>191.35757792810443</v>
      </c>
      <c r="F1338" s="7">
        <v>234.71753151636219</v>
      </c>
      <c r="G1338" s="7">
        <v>77.457604858117861</v>
      </c>
      <c r="H1338" s="7">
        <v>82.632704951883255</v>
      </c>
      <c r="I1338" s="7">
        <v>249.95234184440073</v>
      </c>
    </row>
    <row r="1339" spans="1:9" x14ac:dyDescent="0.25">
      <c r="A1339" s="15"/>
      <c r="B1339" s="5">
        <f t="shared" si="33"/>
        <v>43114</v>
      </c>
      <c r="C1339" s="4">
        <v>9.9166666666695793</v>
      </c>
      <c r="D1339">
        <v>1.2265912542253679</v>
      </c>
      <c r="E1339" s="6">
        <v>189.10946401406892</v>
      </c>
      <c r="F1339" s="7">
        <v>231.96001465090387</v>
      </c>
      <c r="G1339" s="7">
        <v>76.770489286779608</v>
      </c>
      <c r="H1339" s="7">
        <v>82.85537474423036</v>
      </c>
      <c r="I1339" s="7">
        <v>249.87980071481266</v>
      </c>
    </row>
    <row r="1340" spans="1:9" x14ac:dyDescent="0.25">
      <c r="A1340" s="15"/>
      <c r="B1340" s="5">
        <f t="shared" si="33"/>
        <v>43114</v>
      </c>
      <c r="C1340" s="4">
        <v>9.9270833333362507</v>
      </c>
      <c r="D1340">
        <v>1.2265912542253679</v>
      </c>
      <c r="E1340" s="6">
        <v>189.97228646821986</v>
      </c>
      <c r="F1340" s="7">
        <v>233.01834512711469</v>
      </c>
      <c r="G1340" s="7">
        <v>75.04666210416741</v>
      </c>
      <c r="H1340" s="7">
        <v>71.248465475356198</v>
      </c>
      <c r="I1340" s="7">
        <v>251.56240111086873</v>
      </c>
    </row>
    <row r="1341" spans="1:9" x14ac:dyDescent="0.25">
      <c r="A1341" s="15"/>
      <c r="B1341" s="5">
        <f t="shared" si="33"/>
        <v>43114</v>
      </c>
      <c r="C1341" s="4">
        <v>9.9375000000029203</v>
      </c>
      <c r="D1341">
        <v>1.2265912542253679</v>
      </c>
      <c r="E1341" s="6">
        <v>183.76767678661489</v>
      </c>
      <c r="F1341" s="7">
        <v>225.40782515577598</v>
      </c>
      <c r="G1341" s="7">
        <v>73.981430488210535</v>
      </c>
      <c r="H1341" s="7">
        <v>64.198751168370478</v>
      </c>
      <c r="I1341" s="7">
        <v>250.78027615004657</v>
      </c>
    </row>
    <row r="1342" spans="1:9" x14ac:dyDescent="0.25">
      <c r="A1342" s="15"/>
      <c r="B1342" s="5">
        <f t="shared" si="33"/>
        <v>43114</v>
      </c>
      <c r="C1342" s="4">
        <v>9.94791666666959</v>
      </c>
      <c r="D1342">
        <v>1.2265912542253679</v>
      </c>
      <c r="E1342" s="6">
        <v>173.90783718313739</v>
      </c>
      <c r="F1342" s="7">
        <v>213.31383213008556</v>
      </c>
      <c r="G1342" s="7">
        <v>72.298296238044202</v>
      </c>
      <c r="H1342" s="7">
        <v>63.755570971319507</v>
      </c>
      <c r="I1342" s="7">
        <v>247.56347571451985</v>
      </c>
    </row>
    <row r="1343" spans="1:9" x14ac:dyDescent="0.25">
      <c r="A1343" s="15"/>
      <c r="B1343" s="5">
        <f t="shared" si="33"/>
        <v>43114</v>
      </c>
      <c r="C1343" s="4">
        <v>9.9583333333362596</v>
      </c>
      <c r="D1343">
        <v>1.2265912542253679</v>
      </c>
      <c r="E1343" s="6">
        <v>163.16685674811703</v>
      </c>
      <c r="F1343" s="7">
        <v>200.13903946668378</v>
      </c>
      <c r="G1343" s="7">
        <v>70.027579183974424</v>
      </c>
      <c r="H1343" s="7">
        <v>61.303144791962168</v>
      </c>
      <c r="I1343" s="7">
        <v>246.43072646042947</v>
      </c>
    </row>
    <row r="1344" spans="1:9" x14ac:dyDescent="0.25">
      <c r="A1344" s="15"/>
      <c r="B1344" s="5">
        <f t="shared" si="33"/>
        <v>43114</v>
      </c>
      <c r="C1344" s="4">
        <v>9.9687500000029292</v>
      </c>
      <c r="D1344">
        <v>1.2265912542253679</v>
      </c>
      <c r="E1344" s="6">
        <v>150.6724607486359</v>
      </c>
      <c r="F1344" s="7">
        <v>184.81352260689181</v>
      </c>
      <c r="G1344" s="7">
        <v>68.324273227439164</v>
      </c>
      <c r="H1344" s="7">
        <v>60.354330732937449</v>
      </c>
      <c r="I1344" s="7">
        <v>247.11874365853245</v>
      </c>
    </row>
    <row r="1345" spans="1:9" x14ac:dyDescent="0.25">
      <c r="A1345" s="15"/>
      <c r="B1345" s="5">
        <f t="shared" si="33"/>
        <v>43114</v>
      </c>
      <c r="C1345" s="4">
        <v>9.9791666666696006</v>
      </c>
      <c r="D1345">
        <v>1.2265912542253679</v>
      </c>
      <c r="E1345" s="6">
        <v>138.59912062298096</v>
      </c>
      <c r="F1345" s="7">
        <v>170.00446919947527</v>
      </c>
      <c r="G1345" s="7">
        <v>66.802693414280114</v>
      </c>
      <c r="H1345" s="7">
        <v>62.940863715148232</v>
      </c>
      <c r="I1345" s="7">
        <v>248.10695666947612</v>
      </c>
    </row>
    <row r="1346" spans="1:9" ht="15.75" thickBot="1" x14ac:dyDescent="0.3">
      <c r="A1346" s="15"/>
      <c r="B1346" s="5">
        <f t="shared" si="33"/>
        <v>43114</v>
      </c>
      <c r="C1346" s="4">
        <v>9.9895833333362702</v>
      </c>
      <c r="D1346">
        <v>1.2265912542253679</v>
      </c>
      <c r="E1346" s="6">
        <v>129.38037959521762</v>
      </c>
      <c r="F1346" s="7">
        <v>158.69684207985216</v>
      </c>
      <c r="G1346" s="7">
        <v>65.959402795464186</v>
      </c>
      <c r="H1346" s="7">
        <v>63.573379662953528</v>
      </c>
      <c r="I1346" s="7">
        <v>248.59802908587628</v>
      </c>
    </row>
    <row r="1347" spans="1:9" x14ac:dyDescent="0.25">
      <c r="A1347" s="12">
        <f t="shared" ref="A1347" si="34">A1251+1</f>
        <v>15</v>
      </c>
      <c r="B1347" s="5">
        <f t="shared" si="33"/>
        <v>43115</v>
      </c>
      <c r="C1347" s="4">
        <v>10.000000000002901</v>
      </c>
      <c r="D1347">
        <v>1.2242596294777899</v>
      </c>
      <c r="E1347" s="6">
        <v>114.13532286603153</v>
      </c>
      <c r="F1347" s="7">
        <v>139.73126808229568</v>
      </c>
      <c r="G1347" s="7">
        <v>63.380357131815494</v>
      </c>
      <c r="H1347" s="7">
        <v>58.938695597273373</v>
      </c>
      <c r="I1347" s="7">
        <v>240.73194916157246</v>
      </c>
    </row>
    <row r="1348" spans="1:9" x14ac:dyDescent="0.25">
      <c r="A1348" s="13"/>
      <c r="B1348" s="5">
        <f t="shared" si="33"/>
        <v>43115</v>
      </c>
      <c r="C1348" s="4">
        <v>10.010416666669601</v>
      </c>
      <c r="D1348">
        <v>1.2242596294777899</v>
      </c>
      <c r="E1348" s="6">
        <v>105.0033692301236</v>
      </c>
      <c r="F1348" s="7">
        <v>128.55138590759069</v>
      </c>
      <c r="G1348" s="7">
        <v>62.031833766285928</v>
      </c>
      <c r="H1348" s="7">
        <v>58.463883180861444</v>
      </c>
      <c r="I1348" s="7">
        <v>241.48032713168507</v>
      </c>
    </row>
    <row r="1349" spans="1:9" x14ac:dyDescent="0.25">
      <c r="A1349" s="13"/>
      <c r="B1349" s="5">
        <f t="shared" si="33"/>
        <v>43115</v>
      </c>
      <c r="C1349" s="4">
        <v>10.0208333333363</v>
      </c>
      <c r="D1349">
        <v>1.2242596294777899</v>
      </c>
      <c r="E1349" s="6">
        <v>97.401722665217719</v>
      </c>
      <c r="F1349" s="7">
        <v>119.24499690061789</v>
      </c>
      <c r="G1349" s="7">
        <v>61.102738067878782</v>
      </c>
      <c r="H1349" s="7">
        <v>58.557615856757437</v>
      </c>
      <c r="I1349" s="7">
        <v>241.51630018774512</v>
      </c>
    </row>
    <row r="1350" spans="1:9" x14ac:dyDescent="0.25">
      <c r="A1350" s="13"/>
      <c r="B1350" s="5">
        <f t="shared" si="33"/>
        <v>43115</v>
      </c>
      <c r="C1350" s="4">
        <v>10.031250000003</v>
      </c>
      <c r="D1350">
        <v>1.2242596294777899</v>
      </c>
      <c r="E1350" s="6">
        <v>90.064445327947055</v>
      </c>
      <c r="F1350" s="7">
        <v>110.26226446631513</v>
      </c>
      <c r="G1350" s="7">
        <v>59.899253328784347</v>
      </c>
      <c r="H1350" s="7">
        <v>57.867538982945874</v>
      </c>
      <c r="I1350" s="7">
        <v>241.89123319464366</v>
      </c>
    </row>
    <row r="1351" spans="1:9" x14ac:dyDescent="0.25">
      <c r="A1351" s="13"/>
      <c r="B1351" s="5">
        <f t="shared" si="33"/>
        <v>43115</v>
      </c>
      <c r="C1351" s="4">
        <v>10.041666666669601</v>
      </c>
      <c r="D1351">
        <v>1.2242596294777899</v>
      </c>
      <c r="E1351" s="6">
        <v>83.832536116354703</v>
      </c>
      <c r="F1351" s="7">
        <v>102.63278960399185</v>
      </c>
      <c r="G1351" s="7">
        <v>59.293796810155655</v>
      </c>
      <c r="H1351" s="7">
        <v>57.984559330042501</v>
      </c>
      <c r="I1351" s="7">
        <v>242.52029366195544</v>
      </c>
    </row>
    <row r="1352" spans="1:9" x14ac:dyDescent="0.25">
      <c r="A1352" s="13"/>
      <c r="B1352" s="5">
        <f t="shared" si="33"/>
        <v>43115</v>
      </c>
      <c r="C1352" s="4">
        <v>10.0520833333363</v>
      </c>
      <c r="D1352">
        <v>1.2242596294777899</v>
      </c>
      <c r="E1352" s="6">
        <v>78.68286025580916</v>
      </c>
      <c r="F1352" s="7">
        <v>96.32824934302964</v>
      </c>
      <c r="G1352" s="7">
        <v>58.773832008621291</v>
      </c>
      <c r="H1352" s="7">
        <v>57.694482927880941</v>
      </c>
      <c r="I1352" s="7">
        <v>243.09970167162135</v>
      </c>
    </row>
    <row r="1353" spans="1:9" x14ac:dyDescent="0.25">
      <c r="A1353" s="13"/>
      <c r="B1353" s="5">
        <f t="shared" si="33"/>
        <v>43115</v>
      </c>
      <c r="C1353" s="4">
        <v>10.062500000003</v>
      </c>
      <c r="D1353">
        <v>1.2242596294777899</v>
      </c>
      <c r="E1353" s="6">
        <v>75.176128311344854</v>
      </c>
      <c r="F1353" s="7">
        <v>92.035098992021844</v>
      </c>
      <c r="G1353" s="7">
        <v>58.800182580633589</v>
      </c>
      <c r="H1353" s="7">
        <v>57.161555690491063</v>
      </c>
      <c r="I1353" s="7">
        <v>242.77365209979251</v>
      </c>
    </row>
    <row r="1354" spans="1:9" x14ac:dyDescent="0.25">
      <c r="A1354" s="13"/>
      <c r="B1354" s="5">
        <f t="shared" si="33"/>
        <v>43115</v>
      </c>
      <c r="C1354" s="4">
        <v>10.072916666669601</v>
      </c>
      <c r="D1354">
        <v>1.2242596294777899</v>
      </c>
      <c r="E1354" s="6">
        <v>71.664624602646825</v>
      </c>
      <c r="F1354" s="7">
        <v>87.736106762701311</v>
      </c>
      <c r="G1354" s="7">
        <v>58.153747889337502</v>
      </c>
      <c r="H1354" s="7">
        <v>57.150249008351771</v>
      </c>
      <c r="I1354" s="7">
        <v>242.75442353530005</v>
      </c>
    </row>
    <row r="1355" spans="1:9" x14ac:dyDescent="0.25">
      <c r="A1355" s="13"/>
      <c r="B1355" s="5">
        <f t="shared" si="33"/>
        <v>43115</v>
      </c>
      <c r="C1355" s="4">
        <v>10.0833333333363</v>
      </c>
      <c r="D1355">
        <v>1.2242596294777899</v>
      </c>
      <c r="E1355" s="6">
        <v>69.268704026869486</v>
      </c>
      <c r="F1355" s="7">
        <v>84.802877926341935</v>
      </c>
      <c r="G1355" s="7">
        <v>57.460453452355871</v>
      </c>
      <c r="H1355" s="7">
        <v>56.976125300660257</v>
      </c>
      <c r="I1355" s="7">
        <v>242.67588522965306</v>
      </c>
    </row>
    <row r="1356" spans="1:9" x14ac:dyDescent="0.25">
      <c r="A1356" s="13"/>
      <c r="B1356" s="5">
        <f t="shared" si="33"/>
        <v>43115</v>
      </c>
      <c r="C1356" s="4">
        <v>10.093750000003</v>
      </c>
      <c r="D1356">
        <v>1.2242596294777899</v>
      </c>
      <c r="E1356" s="6">
        <v>67.085984409125558</v>
      </c>
      <c r="F1356" s="7">
        <v>82.130662415868841</v>
      </c>
      <c r="G1356" s="7">
        <v>56.716249662036866</v>
      </c>
      <c r="H1356" s="7">
        <v>56.655231466668553</v>
      </c>
      <c r="I1356" s="7">
        <v>242.98399427480231</v>
      </c>
    </row>
    <row r="1357" spans="1:9" x14ac:dyDescent="0.25">
      <c r="A1357" s="13"/>
      <c r="B1357" s="5">
        <f t="shared" si="33"/>
        <v>43115</v>
      </c>
      <c r="C1357" s="4">
        <v>10.104166666669601</v>
      </c>
      <c r="D1357">
        <v>1.2242596294777899</v>
      </c>
      <c r="E1357" s="6">
        <v>66.03661186057883</v>
      </c>
      <c r="F1357" s="7">
        <v>80.845957968400867</v>
      </c>
      <c r="G1357" s="7">
        <v>56.453872850396181</v>
      </c>
      <c r="H1357" s="7">
        <v>56.426308280365824</v>
      </c>
      <c r="I1357" s="7">
        <v>242.67797929112837</v>
      </c>
    </row>
    <row r="1358" spans="1:9" x14ac:dyDescent="0.25">
      <c r="A1358" s="13"/>
      <c r="B1358" s="5">
        <f t="shared" si="33"/>
        <v>43115</v>
      </c>
      <c r="C1358" s="4">
        <v>10.1145833333363</v>
      </c>
      <c r="D1358">
        <v>1.2242596294777899</v>
      </c>
      <c r="E1358" s="6">
        <v>64.512652594834691</v>
      </c>
      <c r="F1358" s="7">
        <v>78.980236162381701</v>
      </c>
      <c r="G1358" s="7">
        <v>56.040688328403654</v>
      </c>
      <c r="H1358" s="7">
        <v>57.831812757272509</v>
      </c>
      <c r="I1358" s="7">
        <v>242.64436030417664</v>
      </c>
    </row>
    <row r="1359" spans="1:9" x14ac:dyDescent="0.25">
      <c r="A1359" s="13"/>
      <c r="B1359" s="5">
        <f t="shared" si="33"/>
        <v>43115</v>
      </c>
      <c r="C1359" s="4">
        <v>10.125000000003</v>
      </c>
      <c r="D1359">
        <v>1.2242596294777899</v>
      </c>
      <c r="E1359" s="6">
        <v>64.067591106843238</v>
      </c>
      <c r="F1359" s="7">
        <v>78.435365349998449</v>
      </c>
      <c r="G1359" s="7">
        <v>56.968048480674291</v>
      </c>
      <c r="H1359" s="7">
        <v>56.927639421979855</v>
      </c>
      <c r="I1359" s="7">
        <v>242.03643945746015</v>
      </c>
    </row>
    <row r="1360" spans="1:9" x14ac:dyDescent="0.25">
      <c r="A1360" s="13"/>
      <c r="B1360" s="5">
        <f t="shared" si="33"/>
        <v>43115</v>
      </c>
      <c r="C1360" s="4">
        <v>10.1354166666697</v>
      </c>
      <c r="D1360">
        <v>1.2242596294777899</v>
      </c>
      <c r="E1360" s="6">
        <v>63.130100609656736</v>
      </c>
      <c r="F1360" s="7">
        <v>77.287633581273951</v>
      </c>
      <c r="G1360" s="7">
        <v>57.510643678937612</v>
      </c>
      <c r="H1360" s="7">
        <v>56.416402390582441</v>
      </c>
      <c r="I1360" s="7">
        <v>242.25675092513819</v>
      </c>
    </row>
    <row r="1361" spans="1:9" x14ac:dyDescent="0.25">
      <c r="A1361" s="13"/>
      <c r="B1361" s="5">
        <f t="shared" si="33"/>
        <v>43115</v>
      </c>
      <c r="C1361" s="4">
        <v>10.1458333333363</v>
      </c>
      <c r="D1361">
        <v>1.2242596294777899</v>
      </c>
      <c r="E1361" s="6">
        <v>62.8037936640618</v>
      </c>
      <c r="F1361" s="7">
        <v>76.888149160963863</v>
      </c>
      <c r="G1361" s="7">
        <v>57.106309638747668</v>
      </c>
      <c r="H1361" s="7">
        <v>56.98878059664365</v>
      </c>
      <c r="I1361" s="7">
        <v>242.16275216561903</v>
      </c>
    </row>
    <row r="1362" spans="1:9" x14ac:dyDescent="0.25">
      <c r="A1362" s="13"/>
      <c r="B1362" s="5">
        <f t="shared" si="33"/>
        <v>43115</v>
      </c>
      <c r="C1362" s="4">
        <v>10.156250000003</v>
      </c>
      <c r="D1362">
        <v>1.2242596294777899</v>
      </c>
      <c r="E1362" s="6">
        <v>62.267439826170971</v>
      </c>
      <c r="F1362" s="7">
        <v>76.231512810118645</v>
      </c>
      <c r="G1362" s="7">
        <v>57.520317741661451</v>
      </c>
      <c r="H1362" s="7">
        <v>55.328845668615195</v>
      </c>
      <c r="I1362" s="7">
        <v>242.07504659084876</v>
      </c>
    </row>
    <row r="1363" spans="1:9" x14ac:dyDescent="0.25">
      <c r="A1363" s="13"/>
      <c r="B1363" s="5">
        <f t="shared" si="33"/>
        <v>43115</v>
      </c>
      <c r="C1363" s="4">
        <v>10.1666666666697</v>
      </c>
      <c r="D1363">
        <v>1.2242596294777899</v>
      </c>
      <c r="E1363" s="6">
        <v>62.024897130177344</v>
      </c>
      <c r="F1363" s="7">
        <v>75.93457757898895</v>
      </c>
      <c r="G1363" s="7">
        <v>57.592833037411104</v>
      </c>
      <c r="H1363" s="7">
        <v>55.321990214907743</v>
      </c>
      <c r="I1363" s="7">
        <v>241.73721067300849</v>
      </c>
    </row>
    <row r="1364" spans="1:9" x14ac:dyDescent="0.25">
      <c r="A1364" s="13"/>
      <c r="B1364" s="5">
        <f t="shared" si="33"/>
        <v>43115</v>
      </c>
      <c r="C1364" s="4">
        <v>10.1770833333363</v>
      </c>
      <c r="D1364">
        <v>1.2242596294777899</v>
      </c>
      <c r="E1364" s="6">
        <v>63.064857073740036</v>
      </c>
      <c r="F1364" s="7">
        <v>77.207758554166759</v>
      </c>
      <c r="G1364" s="7">
        <v>57.094558545115106</v>
      </c>
      <c r="H1364" s="7">
        <v>56.61828105283314</v>
      </c>
      <c r="I1364" s="7">
        <v>241.87340567128155</v>
      </c>
    </row>
    <row r="1365" spans="1:9" x14ac:dyDescent="0.25">
      <c r="A1365" s="13"/>
      <c r="B1365" s="5">
        <f t="shared" si="33"/>
        <v>43115</v>
      </c>
      <c r="C1365" s="4">
        <v>10.187500000003</v>
      </c>
      <c r="D1365">
        <v>1.2242596294777899</v>
      </c>
      <c r="E1365" s="6">
        <v>63.005000245691434</v>
      </c>
      <c r="F1365" s="7">
        <v>77.13447825603825</v>
      </c>
      <c r="G1365" s="7">
        <v>57.797514992416843</v>
      </c>
      <c r="H1365" s="7">
        <v>57.075252431932611</v>
      </c>
      <c r="I1365" s="7">
        <v>241.85483912622394</v>
      </c>
    </row>
    <row r="1366" spans="1:9" x14ac:dyDescent="0.25">
      <c r="A1366" s="13"/>
      <c r="B1366" s="5">
        <f t="shared" si="33"/>
        <v>43115</v>
      </c>
      <c r="C1366" s="4">
        <v>10.1979166666697</v>
      </c>
      <c r="D1366">
        <v>1.2242596294777899</v>
      </c>
      <c r="E1366" s="6">
        <v>64.831403668483532</v>
      </c>
      <c r="F1366" s="7">
        <v>79.370470233702676</v>
      </c>
      <c r="G1366" s="7">
        <v>57.732701182647908</v>
      </c>
      <c r="H1366" s="7">
        <v>56.878832444765145</v>
      </c>
      <c r="I1366" s="7">
        <v>242.22568601316635</v>
      </c>
    </row>
    <row r="1367" spans="1:9" x14ac:dyDescent="0.25">
      <c r="A1367" s="13"/>
      <c r="B1367" s="5">
        <f t="shared" si="33"/>
        <v>43115</v>
      </c>
      <c r="C1367" s="4">
        <v>10.2083333333363</v>
      </c>
      <c r="D1367">
        <v>1.2242596294777899</v>
      </c>
      <c r="E1367" s="6">
        <v>66.155892080598264</v>
      </c>
      <c r="F1367" s="7">
        <v>80.99198792636588</v>
      </c>
      <c r="G1367" s="7">
        <v>55.952878532326075</v>
      </c>
      <c r="H1367" s="7">
        <v>57.459302333890889</v>
      </c>
      <c r="I1367" s="7">
        <v>241.54632906930223</v>
      </c>
    </row>
    <row r="1368" spans="1:9" x14ac:dyDescent="0.25">
      <c r="A1368" s="13"/>
      <c r="B1368" s="5">
        <f t="shared" si="33"/>
        <v>43115</v>
      </c>
      <c r="C1368" s="4">
        <v>10.218750000003</v>
      </c>
      <c r="D1368">
        <v>1.2242596294777899</v>
      </c>
      <c r="E1368" s="6">
        <v>69.251857546821668</v>
      </c>
      <c r="F1368" s="7">
        <v>84.782253460920586</v>
      </c>
      <c r="G1368" s="7">
        <v>55.757898762319535</v>
      </c>
      <c r="H1368" s="7">
        <v>60.126142059531944</v>
      </c>
      <c r="I1368" s="7">
        <v>240.09701252175404</v>
      </c>
    </row>
    <row r="1369" spans="1:9" x14ac:dyDescent="0.25">
      <c r="A1369" s="13"/>
      <c r="B1369" s="5">
        <f t="shared" si="33"/>
        <v>43115</v>
      </c>
      <c r="C1369" s="4">
        <v>10.2291666666697</v>
      </c>
      <c r="D1369">
        <v>1.2242596294777899</v>
      </c>
      <c r="E1369" s="6">
        <v>72.495432297717187</v>
      </c>
      <c r="F1369" s="7">
        <v>88.753231083635441</v>
      </c>
      <c r="G1369" s="7">
        <v>56.467174686641449</v>
      </c>
      <c r="H1369" s="7">
        <v>61.45699112721217</v>
      </c>
      <c r="I1369" s="7">
        <v>239.97100982269606</v>
      </c>
    </row>
    <row r="1370" spans="1:9" x14ac:dyDescent="0.25">
      <c r="A1370" s="13"/>
      <c r="B1370" s="5">
        <f t="shared" si="33"/>
        <v>43115</v>
      </c>
      <c r="C1370" s="4">
        <v>10.2395833333364</v>
      </c>
      <c r="D1370">
        <v>1.2242596294777899</v>
      </c>
      <c r="E1370" s="6">
        <v>79.395871530339122</v>
      </c>
      <c r="F1370" s="7">
        <v>97.201160261799174</v>
      </c>
      <c r="G1370" s="7">
        <v>57.106165009902966</v>
      </c>
      <c r="H1370" s="7">
        <v>59.925628066052056</v>
      </c>
      <c r="I1370" s="7">
        <v>238.76513642190199</v>
      </c>
    </row>
    <row r="1371" spans="1:9" x14ac:dyDescent="0.25">
      <c r="A1371" s="13"/>
      <c r="B1371" s="5">
        <f t="shared" si="33"/>
        <v>43115</v>
      </c>
      <c r="C1371" s="4">
        <v>10.250000000003</v>
      </c>
      <c r="D1371">
        <v>1.2242596294777899</v>
      </c>
      <c r="E1371" s="6">
        <v>84.554003857701716</v>
      </c>
      <c r="F1371" s="7">
        <v>103.51605343369351</v>
      </c>
      <c r="G1371" s="7">
        <v>59.699034780625027</v>
      </c>
      <c r="H1371" s="7">
        <v>60.13378821838014</v>
      </c>
      <c r="I1371" s="7">
        <v>235.36018646287457</v>
      </c>
    </row>
    <row r="1372" spans="1:9" x14ac:dyDescent="0.25">
      <c r="A1372" s="13"/>
      <c r="B1372" s="5">
        <f t="shared" si="33"/>
        <v>43115</v>
      </c>
      <c r="C1372" s="4">
        <v>10.2604166666697</v>
      </c>
      <c r="D1372">
        <v>1.2242596294777899</v>
      </c>
      <c r="E1372" s="6">
        <v>91.12894053067626</v>
      </c>
      <c r="F1372" s="7">
        <v>111.56548296878927</v>
      </c>
      <c r="G1372" s="7">
        <v>67.751980906395715</v>
      </c>
      <c r="H1372" s="7">
        <v>61.26942141839654</v>
      </c>
      <c r="I1372" s="7">
        <v>222.02912110313542</v>
      </c>
    </row>
    <row r="1373" spans="1:9" x14ac:dyDescent="0.25">
      <c r="A1373" s="13"/>
      <c r="B1373" s="5">
        <f t="shared" si="33"/>
        <v>43115</v>
      </c>
      <c r="C1373" s="4">
        <v>10.2708333333364</v>
      </c>
      <c r="D1373">
        <v>1.2242596294777899</v>
      </c>
      <c r="E1373" s="6">
        <v>96.752249945785934</v>
      </c>
      <c r="F1373" s="7">
        <v>118.4498736697704</v>
      </c>
      <c r="G1373" s="7">
        <v>76.925519355903361</v>
      </c>
      <c r="H1373" s="7">
        <v>62.375292798014343</v>
      </c>
      <c r="I1373" s="7">
        <v>212.79845711877283</v>
      </c>
    </row>
    <row r="1374" spans="1:9" x14ac:dyDescent="0.25">
      <c r="A1374" s="13"/>
      <c r="B1374" s="5">
        <f t="shared" si="33"/>
        <v>43115</v>
      </c>
      <c r="C1374" s="4">
        <v>10.281250000003</v>
      </c>
      <c r="D1374">
        <v>1.2242596294777899</v>
      </c>
      <c r="E1374" s="6">
        <v>103.13115746579435</v>
      </c>
      <c r="F1374" s="7">
        <v>126.259312626689</v>
      </c>
      <c r="G1374" s="7">
        <v>78.292169536636393</v>
      </c>
      <c r="H1374" s="7">
        <v>66.902717912040814</v>
      </c>
      <c r="I1374" s="7">
        <v>192.76133988964332</v>
      </c>
    </row>
    <row r="1375" spans="1:9" x14ac:dyDescent="0.25">
      <c r="A1375" s="13"/>
      <c r="B1375" s="5">
        <f t="shared" si="33"/>
        <v>43115</v>
      </c>
      <c r="C1375" s="4">
        <v>10.2916666666697</v>
      </c>
      <c r="D1375">
        <v>1.2242596294777899</v>
      </c>
      <c r="E1375" s="6">
        <v>108.7341350590318</v>
      </c>
      <c r="F1375" s="7">
        <v>133.11881189895823</v>
      </c>
      <c r="G1375" s="7">
        <v>86.093766800175416</v>
      </c>
      <c r="H1375" s="7">
        <v>79.178808567606481</v>
      </c>
      <c r="I1375" s="7">
        <v>152.48981863964104</v>
      </c>
    </row>
    <row r="1376" spans="1:9" x14ac:dyDescent="0.25">
      <c r="A1376" s="13"/>
      <c r="B1376" s="5">
        <f t="shared" si="33"/>
        <v>43115</v>
      </c>
      <c r="C1376" s="4">
        <v>10.3020833333364</v>
      </c>
      <c r="D1376">
        <v>1.2242596294777899</v>
      </c>
      <c r="E1376" s="6">
        <v>110.419232369404</v>
      </c>
      <c r="F1376" s="7">
        <v>135.18180850778853</v>
      </c>
      <c r="G1376" s="7">
        <v>108.96665789210178</v>
      </c>
      <c r="H1376" s="7">
        <v>96.556950232999981</v>
      </c>
      <c r="I1376" s="7">
        <v>118.11935162673457</v>
      </c>
    </row>
    <row r="1377" spans="1:9" x14ac:dyDescent="0.25">
      <c r="A1377" s="13"/>
      <c r="B1377" s="5">
        <f t="shared" si="33"/>
        <v>43115</v>
      </c>
      <c r="C1377" s="4">
        <v>10.312500000003</v>
      </c>
      <c r="D1377">
        <v>1.2242596294777899</v>
      </c>
      <c r="E1377" s="6">
        <v>113.83144747726682</v>
      </c>
      <c r="F1377" s="7">
        <v>139.35924571143917</v>
      </c>
      <c r="G1377" s="7">
        <v>124.0530051727425</v>
      </c>
      <c r="H1377" s="7">
        <v>105.23760828409787</v>
      </c>
      <c r="I1377" s="7">
        <v>61.459212256496265</v>
      </c>
    </row>
    <row r="1378" spans="1:9" x14ac:dyDescent="0.25">
      <c r="A1378" s="13"/>
      <c r="B1378" s="5">
        <f t="shared" si="33"/>
        <v>43115</v>
      </c>
      <c r="C1378" s="4">
        <v>10.3229166666697</v>
      </c>
      <c r="D1378">
        <v>1.2242596294777899</v>
      </c>
      <c r="E1378" s="6">
        <v>114.28882569114779</v>
      </c>
      <c r="F1378" s="7">
        <v>139.91919539409631</v>
      </c>
      <c r="G1378" s="7">
        <v>135.0294064510276</v>
      </c>
      <c r="H1378" s="7">
        <v>118.65018305079586</v>
      </c>
      <c r="I1378" s="7">
        <v>18.629387902456287</v>
      </c>
    </row>
    <row r="1379" spans="1:9" x14ac:dyDescent="0.25">
      <c r="A1379" s="13"/>
      <c r="B1379" s="5">
        <f t="shared" si="33"/>
        <v>43115</v>
      </c>
      <c r="C1379" s="4">
        <v>10.3333333333364</v>
      </c>
      <c r="D1379">
        <v>1.2242596294777899</v>
      </c>
      <c r="E1379" s="6">
        <v>113.0048918198747</v>
      </c>
      <c r="F1379" s="7">
        <v>138.34732698857752</v>
      </c>
      <c r="G1379" s="7">
        <v>145.99254205027864</v>
      </c>
      <c r="H1379" s="7">
        <v>124.60467440830776</v>
      </c>
      <c r="I1379" s="7">
        <v>4.5347511265709182</v>
      </c>
    </row>
    <row r="1380" spans="1:9" x14ac:dyDescent="0.25">
      <c r="A1380" s="13"/>
      <c r="B1380" s="5">
        <f t="shared" ref="B1380:B1443" si="35">DATE(YEAR(B1284),MONTH(B1284),DAY(B1284)+1)</f>
        <v>43115</v>
      </c>
      <c r="C1380" s="4">
        <v>10.3437500000031</v>
      </c>
      <c r="D1380">
        <v>1.2242596294777899</v>
      </c>
      <c r="E1380" s="6">
        <v>111.74935346684057</v>
      </c>
      <c r="F1380" s="7">
        <v>136.81022206969681</v>
      </c>
      <c r="G1380" s="7">
        <v>164.36486471763135</v>
      </c>
      <c r="H1380" s="7">
        <v>138.29606705980817</v>
      </c>
      <c r="I1380" s="7">
        <v>2.8056633657864816</v>
      </c>
    </row>
    <row r="1381" spans="1:9" x14ac:dyDescent="0.25">
      <c r="A1381" s="13"/>
      <c r="B1381" s="5">
        <f t="shared" si="35"/>
        <v>43115</v>
      </c>
      <c r="C1381" s="4">
        <v>10.3541666666697</v>
      </c>
      <c r="D1381">
        <v>1.2242596294777899</v>
      </c>
      <c r="E1381" s="6">
        <v>112.77801233335499</v>
      </c>
      <c r="F1381" s="7">
        <v>138.06956759247481</v>
      </c>
      <c r="G1381" s="7">
        <v>174.78876773925853</v>
      </c>
      <c r="H1381" s="7">
        <v>151.58284746195957</v>
      </c>
      <c r="I1381" s="7">
        <v>2.5006464114116826</v>
      </c>
    </row>
    <row r="1382" spans="1:9" x14ac:dyDescent="0.25">
      <c r="A1382" s="13"/>
      <c r="B1382" s="5">
        <f t="shared" si="35"/>
        <v>43115</v>
      </c>
      <c r="C1382" s="4">
        <v>10.3645833333364</v>
      </c>
      <c r="D1382">
        <v>1.2242596294777899</v>
      </c>
      <c r="E1382" s="6">
        <v>112.94287078697097</v>
      </c>
      <c r="F1382" s="7">
        <v>138.27139714181499</v>
      </c>
      <c r="G1382" s="7">
        <v>196.14169805759298</v>
      </c>
      <c r="H1382" s="7">
        <v>165.15296922451546</v>
      </c>
      <c r="I1382" s="7">
        <v>2.2365116572145709</v>
      </c>
    </row>
    <row r="1383" spans="1:9" x14ac:dyDescent="0.25">
      <c r="A1383" s="13"/>
      <c r="B1383" s="5">
        <f t="shared" si="35"/>
        <v>43115</v>
      </c>
      <c r="C1383" s="4">
        <v>10.3750000000031</v>
      </c>
      <c r="D1383">
        <v>1.2242596294777899</v>
      </c>
      <c r="E1383" s="6">
        <v>114.43911493985223</v>
      </c>
      <c r="F1383" s="7">
        <v>140.10318845402969</v>
      </c>
      <c r="G1383" s="7">
        <v>226.83336510583538</v>
      </c>
      <c r="H1383" s="7">
        <v>170.57494675900037</v>
      </c>
      <c r="I1383" s="7">
        <v>2.0011917489341418</v>
      </c>
    </row>
    <row r="1384" spans="1:9" x14ac:dyDescent="0.25">
      <c r="A1384" s="13"/>
      <c r="B1384" s="5">
        <f t="shared" si="35"/>
        <v>43115</v>
      </c>
      <c r="C1384" s="4">
        <v>10.3854166666697</v>
      </c>
      <c r="D1384">
        <v>1.2242596294777899</v>
      </c>
      <c r="E1384" s="6">
        <v>114.62002342232505</v>
      </c>
      <c r="F1384" s="7">
        <v>140.32466740575126</v>
      </c>
      <c r="G1384" s="7">
        <v>224.79643254430101</v>
      </c>
      <c r="H1384" s="7">
        <v>192.68543460928362</v>
      </c>
      <c r="I1384" s="7">
        <v>1.7992878216457981</v>
      </c>
    </row>
    <row r="1385" spans="1:9" x14ac:dyDescent="0.25">
      <c r="A1385" s="13"/>
      <c r="B1385" s="5">
        <f t="shared" si="35"/>
        <v>43115</v>
      </c>
      <c r="C1385" s="4">
        <v>10.3958333333364</v>
      </c>
      <c r="D1385">
        <v>1.2242596294777899</v>
      </c>
      <c r="E1385" s="6">
        <v>114.58838358049255</v>
      </c>
      <c r="F1385" s="7">
        <v>140.28593202471268</v>
      </c>
      <c r="G1385" s="7">
        <v>222.74015989225478</v>
      </c>
      <c r="H1385" s="7">
        <v>199.38725069554241</v>
      </c>
      <c r="I1385" s="7">
        <v>2.0210993333605805</v>
      </c>
    </row>
    <row r="1386" spans="1:9" x14ac:dyDescent="0.25">
      <c r="A1386" s="13"/>
      <c r="B1386" s="5">
        <f t="shared" si="35"/>
        <v>43115</v>
      </c>
      <c r="C1386" s="4">
        <v>10.4062500000031</v>
      </c>
      <c r="D1386">
        <v>1.2242596294777899</v>
      </c>
      <c r="E1386" s="6">
        <v>115.18829878590671</v>
      </c>
      <c r="F1386" s="7">
        <v>141.02038399181112</v>
      </c>
      <c r="G1386" s="7">
        <v>223.90977737687999</v>
      </c>
      <c r="H1386" s="7">
        <v>203.19989843100569</v>
      </c>
      <c r="I1386" s="7">
        <v>2.0377648226089149</v>
      </c>
    </row>
    <row r="1387" spans="1:9" x14ac:dyDescent="0.25">
      <c r="A1387" s="13"/>
      <c r="B1387" s="5">
        <f t="shared" si="35"/>
        <v>43115</v>
      </c>
      <c r="C1387" s="4">
        <v>10.4166666666697</v>
      </c>
      <c r="D1387">
        <v>1.2242596294777899</v>
      </c>
      <c r="E1387" s="6">
        <v>115.70441105978128</v>
      </c>
      <c r="F1387" s="7">
        <v>141.65223941299371</v>
      </c>
      <c r="G1387" s="7">
        <v>234.00146794221183</v>
      </c>
      <c r="H1387" s="7">
        <v>204.53681224725264</v>
      </c>
      <c r="I1387" s="7">
        <v>2.1526181943563634</v>
      </c>
    </row>
    <row r="1388" spans="1:9" x14ac:dyDescent="0.25">
      <c r="A1388" s="13"/>
      <c r="B1388" s="5">
        <f t="shared" si="35"/>
        <v>43115</v>
      </c>
      <c r="C1388" s="4">
        <v>10.4270833333364</v>
      </c>
      <c r="D1388">
        <v>1.2242596294777899</v>
      </c>
      <c r="E1388" s="6">
        <v>117.62534222946518</v>
      </c>
      <c r="F1388" s="7">
        <v>144.00395789504327</v>
      </c>
      <c r="G1388" s="7">
        <v>233.60450193816621</v>
      </c>
      <c r="H1388" s="7">
        <v>201.53353751855943</v>
      </c>
      <c r="I1388" s="7">
        <v>2.0649616210246187</v>
      </c>
    </row>
    <row r="1389" spans="1:9" x14ac:dyDescent="0.25">
      <c r="A1389" s="13"/>
      <c r="B1389" s="5">
        <f t="shared" si="35"/>
        <v>43115</v>
      </c>
      <c r="C1389" s="4">
        <v>10.4375000000031</v>
      </c>
      <c r="D1389">
        <v>1.2242596294777899</v>
      </c>
      <c r="E1389" s="6">
        <v>119.28824900123804</v>
      </c>
      <c r="F1389" s="7">
        <v>146.03978752331003</v>
      </c>
      <c r="G1389" s="7">
        <v>225.37253342492178</v>
      </c>
      <c r="H1389" s="7">
        <v>201.09386130926407</v>
      </c>
      <c r="I1389" s="7">
        <v>2.0437039969651023</v>
      </c>
    </row>
    <row r="1390" spans="1:9" x14ac:dyDescent="0.25">
      <c r="A1390" s="13"/>
      <c r="B1390" s="5">
        <f t="shared" si="35"/>
        <v>43115</v>
      </c>
      <c r="C1390" s="4">
        <v>10.4479166666698</v>
      </c>
      <c r="D1390">
        <v>1.2242596294777899</v>
      </c>
      <c r="E1390" s="6">
        <v>120.21983306400095</v>
      </c>
      <c r="F1390" s="7">
        <v>147.18028828281555</v>
      </c>
      <c r="G1390" s="7">
        <v>224.14123977296424</v>
      </c>
      <c r="H1390" s="7">
        <v>206.84144479873169</v>
      </c>
      <c r="I1390" s="7">
        <v>2.1177771715293621</v>
      </c>
    </row>
    <row r="1391" spans="1:9" x14ac:dyDescent="0.25">
      <c r="A1391" s="13"/>
      <c r="B1391" s="5">
        <f t="shared" si="35"/>
        <v>43115</v>
      </c>
      <c r="C1391" s="4">
        <v>10.4583333333364</v>
      </c>
      <c r="D1391">
        <v>1.2242596294777899</v>
      </c>
      <c r="E1391" s="6">
        <v>120.36233335728501</v>
      </c>
      <c r="F1391" s="7">
        <v>147.35474563907198</v>
      </c>
      <c r="G1391" s="7">
        <v>221.35542708846529</v>
      </c>
      <c r="H1391" s="7">
        <v>208.18546693378187</v>
      </c>
      <c r="I1391" s="7">
        <v>2.2052917406922932</v>
      </c>
    </row>
    <row r="1392" spans="1:9" x14ac:dyDescent="0.25">
      <c r="A1392" s="13"/>
      <c r="B1392" s="5">
        <f t="shared" si="35"/>
        <v>43115</v>
      </c>
      <c r="C1392" s="4">
        <v>10.4687500000031</v>
      </c>
      <c r="D1392">
        <v>1.2242596294777899</v>
      </c>
      <c r="E1392" s="6">
        <v>119.62630632947217</v>
      </c>
      <c r="F1392" s="7">
        <v>146.45365746271619</v>
      </c>
      <c r="G1392" s="7">
        <v>219.44829891505671</v>
      </c>
      <c r="H1392" s="7">
        <v>203.28010483114397</v>
      </c>
      <c r="I1392" s="7">
        <v>2.1868902004787558</v>
      </c>
    </row>
    <row r="1393" spans="1:9" x14ac:dyDescent="0.25">
      <c r="A1393" s="13"/>
      <c r="B1393" s="5">
        <f t="shared" si="35"/>
        <v>43115</v>
      </c>
      <c r="C1393" s="4">
        <v>10.4791666666698</v>
      </c>
      <c r="D1393">
        <v>1.2242596294777899</v>
      </c>
      <c r="E1393" s="6">
        <v>120.36968689293849</v>
      </c>
      <c r="F1393" s="7">
        <v>147.36374827590646</v>
      </c>
      <c r="G1393" s="7">
        <v>218.46778364488782</v>
      </c>
      <c r="H1393" s="7">
        <v>198.5424605204382</v>
      </c>
      <c r="I1393" s="7">
        <v>2.2455929238130787</v>
      </c>
    </row>
    <row r="1394" spans="1:9" x14ac:dyDescent="0.25">
      <c r="A1394" s="13"/>
      <c r="B1394" s="5">
        <f t="shared" si="35"/>
        <v>43115</v>
      </c>
      <c r="C1394" s="4">
        <v>10.4895833333364</v>
      </c>
      <c r="D1394">
        <v>1.2242596294777899</v>
      </c>
      <c r="E1394" s="6">
        <v>121.0137788555696</v>
      </c>
      <c r="F1394" s="7">
        <v>148.15228406342683</v>
      </c>
      <c r="G1394" s="7">
        <v>214.21223657058988</v>
      </c>
      <c r="H1394" s="7">
        <v>194.18760981367518</v>
      </c>
      <c r="I1394" s="7">
        <v>1.9718038861954197</v>
      </c>
    </row>
    <row r="1395" spans="1:9" x14ac:dyDescent="0.25">
      <c r="A1395" s="13"/>
      <c r="B1395" s="5">
        <f t="shared" si="35"/>
        <v>43115</v>
      </c>
      <c r="C1395" s="4">
        <v>10.5000000000031</v>
      </c>
      <c r="D1395">
        <v>1.2242596294777899</v>
      </c>
      <c r="E1395" s="6">
        <v>121.67417079188958</v>
      </c>
      <c r="F1395" s="7">
        <v>148.96077525069606</v>
      </c>
      <c r="G1395" s="7">
        <v>217.63433582244789</v>
      </c>
      <c r="H1395" s="7">
        <v>194.71883121510155</v>
      </c>
      <c r="I1395" s="7">
        <v>1.8550184577286326</v>
      </c>
    </row>
    <row r="1396" spans="1:9" x14ac:dyDescent="0.25">
      <c r="A1396" s="13"/>
      <c r="B1396" s="5">
        <f t="shared" si="35"/>
        <v>43115</v>
      </c>
      <c r="C1396" s="4">
        <v>10.5104166666698</v>
      </c>
      <c r="D1396">
        <v>1.2242596294777899</v>
      </c>
      <c r="E1396" s="6">
        <v>122.07347452241703</v>
      </c>
      <c r="F1396" s="7">
        <v>149.44962668788071</v>
      </c>
      <c r="G1396" s="7">
        <v>210.0083943082752</v>
      </c>
      <c r="H1396" s="7">
        <v>191.53830206800731</v>
      </c>
      <c r="I1396" s="7">
        <v>1.8582405523195797</v>
      </c>
    </row>
    <row r="1397" spans="1:9" x14ac:dyDescent="0.25">
      <c r="A1397" s="13"/>
      <c r="B1397" s="5">
        <f t="shared" si="35"/>
        <v>43115</v>
      </c>
      <c r="C1397" s="4">
        <v>10.5208333333364</v>
      </c>
      <c r="D1397">
        <v>1.2242596294777899</v>
      </c>
      <c r="E1397" s="6">
        <v>121.27706895631097</v>
      </c>
      <c r="F1397" s="7">
        <v>148.47461950460564</v>
      </c>
      <c r="G1397" s="7">
        <v>203.2831168721207</v>
      </c>
      <c r="H1397" s="7">
        <v>187.32354263803091</v>
      </c>
      <c r="I1397" s="7">
        <v>2.0519552391966056</v>
      </c>
    </row>
    <row r="1398" spans="1:9" x14ac:dyDescent="0.25">
      <c r="A1398" s="13"/>
      <c r="B1398" s="5">
        <f t="shared" si="35"/>
        <v>43115</v>
      </c>
      <c r="C1398" s="4">
        <v>10.5312500000031</v>
      </c>
      <c r="D1398">
        <v>1.2242596294777899</v>
      </c>
      <c r="E1398" s="6">
        <v>119.4303446219369</v>
      </c>
      <c r="F1398" s="7">
        <v>146.21374945525722</v>
      </c>
      <c r="G1398" s="7">
        <v>188.52508912137191</v>
      </c>
      <c r="H1398" s="7">
        <v>183.36523256621078</v>
      </c>
      <c r="I1398" s="7">
        <v>1.8819492483351523</v>
      </c>
    </row>
    <row r="1399" spans="1:9" x14ac:dyDescent="0.25">
      <c r="A1399" s="13"/>
      <c r="B1399" s="5">
        <f t="shared" si="35"/>
        <v>43115</v>
      </c>
      <c r="C1399" s="4">
        <v>10.5416666666698</v>
      </c>
      <c r="D1399">
        <v>1.2242596294777899</v>
      </c>
      <c r="E1399" s="6">
        <v>116.93843035299103</v>
      </c>
      <c r="F1399" s="7">
        <v>143.16299941566714</v>
      </c>
      <c r="G1399" s="7">
        <v>184.40616006077272</v>
      </c>
      <c r="H1399" s="7">
        <v>178.10289719552009</v>
      </c>
      <c r="I1399" s="7">
        <v>1.8394370003041922</v>
      </c>
    </row>
    <row r="1400" spans="1:9" x14ac:dyDescent="0.25">
      <c r="A1400" s="13"/>
      <c r="B1400" s="5">
        <f t="shared" si="35"/>
        <v>43115</v>
      </c>
      <c r="C1400" s="4">
        <v>10.5520833333364</v>
      </c>
      <c r="D1400">
        <v>1.2242596294777899</v>
      </c>
      <c r="E1400" s="6">
        <v>114.45020078662847</v>
      </c>
      <c r="F1400" s="7">
        <v>140.11676040869642</v>
      </c>
      <c r="G1400" s="7">
        <v>192.30876450246896</v>
      </c>
      <c r="H1400" s="7">
        <v>177.40964947368224</v>
      </c>
      <c r="I1400" s="7">
        <v>1.9439870695778574</v>
      </c>
    </row>
    <row r="1401" spans="1:9" x14ac:dyDescent="0.25">
      <c r="A1401" s="13"/>
      <c r="B1401" s="5">
        <f t="shared" si="35"/>
        <v>43115</v>
      </c>
      <c r="C1401" s="4">
        <v>10.5625000000031</v>
      </c>
      <c r="D1401">
        <v>1.2242596294777899</v>
      </c>
      <c r="E1401" s="6">
        <v>115.73641590041613</v>
      </c>
      <c r="F1401" s="7">
        <v>141.69142164733086</v>
      </c>
      <c r="G1401" s="7">
        <v>179.89865748658889</v>
      </c>
      <c r="H1401" s="7">
        <v>174.0300673314392</v>
      </c>
      <c r="I1401" s="7">
        <v>1.9254275247257817</v>
      </c>
    </row>
    <row r="1402" spans="1:9" x14ac:dyDescent="0.25">
      <c r="A1402" s="13"/>
      <c r="B1402" s="5">
        <f t="shared" si="35"/>
        <v>43115</v>
      </c>
      <c r="C1402" s="4">
        <v>10.5729166666698</v>
      </c>
      <c r="D1402">
        <v>1.2242596294777899</v>
      </c>
      <c r="E1402" s="6">
        <v>116.55989386410272</v>
      </c>
      <c r="F1402" s="7">
        <v>142.6995724740369</v>
      </c>
      <c r="G1402" s="7">
        <v>173.75716634716429</v>
      </c>
      <c r="H1402" s="7">
        <v>175.12894679047247</v>
      </c>
      <c r="I1402" s="7">
        <v>1.9727619143202264</v>
      </c>
    </row>
    <row r="1403" spans="1:9" x14ac:dyDescent="0.25">
      <c r="A1403" s="13"/>
      <c r="B1403" s="5">
        <f t="shared" si="35"/>
        <v>43115</v>
      </c>
      <c r="C1403" s="4">
        <v>10.583333333336499</v>
      </c>
      <c r="D1403">
        <v>1.2242596294777899</v>
      </c>
      <c r="E1403" s="6">
        <v>116.84338387138833</v>
      </c>
      <c r="F1403" s="7">
        <v>143.04663784531704</v>
      </c>
      <c r="G1403" s="7">
        <v>174.06079451929014</v>
      </c>
      <c r="H1403" s="7">
        <v>175.3786410382132</v>
      </c>
      <c r="I1403" s="7">
        <v>2.0835821676675228</v>
      </c>
    </row>
    <row r="1404" spans="1:9" x14ac:dyDescent="0.25">
      <c r="A1404" s="13"/>
      <c r="B1404" s="5">
        <f t="shared" si="35"/>
        <v>43115</v>
      </c>
      <c r="C1404" s="4">
        <v>10.5937500000031</v>
      </c>
      <c r="D1404">
        <v>1.2242596294777899</v>
      </c>
      <c r="E1404" s="6">
        <v>118.27451838737005</v>
      </c>
      <c r="F1404" s="7">
        <v>144.79871805758572</v>
      </c>
      <c r="G1404" s="7">
        <v>174.73867794937451</v>
      </c>
      <c r="H1404" s="7">
        <v>172.68928829158554</v>
      </c>
      <c r="I1404" s="7">
        <v>2.0309786233866407</v>
      </c>
    </row>
    <row r="1405" spans="1:9" x14ac:dyDescent="0.25">
      <c r="A1405" s="13"/>
      <c r="B1405" s="5">
        <f t="shared" si="35"/>
        <v>43115</v>
      </c>
      <c r="C1405" s="4">
        <v>10.6041666666698</v>
      </c>
      <c r="D1405">
        <v>1.2242596294777899</v>
      </c>
      <c r="E1405" s="6">
        <v>118.55742320635844</v>
      </c>
      <c r="F1405" s="7">
        <v>145.14506700645791</v>
      </c>
      <c r="G1405" s="7">
        <v>175.6648007215293</v>
      </c>
      <c r="H1405" s="7">
        <v>173.1311439571825</v>
      </c>
      <c r="I1405" s="7">
        <v>2.0362087769281225</v>
      </c>
    </row>
    <row r="1406" spans="1:9" x14ac:dyDescent="0.25">
      <c r="A1406" s="13"/>
      <c r="B1406" s="5">
        <f t="shared" si="35"/>
        <v>43115</v>
      </c>
      <c r="C1406" s="4">
        <v>10.614583333336499</v>
      </c>
      <c r="D1406">
        <v>1.2242596294777899</v>
      </c>
      <c r="E1406" s="6">
        <v>120.67526527883255</v>
      </c>
      <c r="F1406" s="7">
        <v>147.73785555739755</v>
      </c>
      <c r="G1406" s="7">
        <v>176.02473772386168</v>
      </c>
      <c r="H1406" s="7">
        <v>170.98598900649887</v>
      </c>
      <c r="I1406" s="7">
        <v>2.0417459394824595</v>
      </c>
    </row>
    <row r="1407" spans="1:9" x14ac:dyDescent="0.25">
      <c r="A1407" s="13"/>
      <c r="B1407" s="5">
        <f t="shared" si="35"/>
        <v>43115</v>
      </c>
      <c r="C1407" s="4">
        <v>10.6250000000031</v>
      </c>
      <c r="D1407">
        <v>1.2242596294777899</v>
      </c>
      <c r="E1407" s="6">
        <v>122.44276801174303</v>
      </c>
      <c r="F1407" s="7">
        <v>149.90173779829149</v>
      </c>
      <c r="G1407" s="7">
        <v>172.44817084838709</v>
      </c>
      <c r="H1407" s="7">
        <v>167.59728365214983</v>
      </c>
      <c r="I1407" s="7">
        <v>2.1046547862958396</v>
      </c>
    </row>
    <row r="1408" spans="1:9" x14ac:dyDescent="0.25">
      <c r="A1408" s="13"/>
      <c r="B1408" s="5">
        <f t="shared" si="35"/>
        <v>43115</v>
      </c>
      <c r="C1408" s="4">
        <v>10.6354166666698</v>
      </c>
      <c r="D1408">
        <v>1.2242596294777899</v>
      </c>
      <c r="E1408" s="6">
        <v>124.4698721754333</v>
      </c>
      <c r="F1408" s="7">
        <v>152.38343959064383</v>
      </c>
      <c r="G1408" s="7">
        <v>169.89633549488315</v>
      </c>
      <c r="H1408" s="7">
        <v>160.7739638805092</v>
      </c>
      <c r="I1408" s="7">
        <v>2.0274185188727452</v>
      </c>
    </row>
    <row r="1409" spans="1:9" x14ac:dyDescent="0.25">
      <c r="A1409" s="13"/>
      <c r="B1409" s="5">
        <f t="shared" si="35"/>
        <v>43115</v>
      </c>
      <c r="C1409" s="4">
        <v>10.645833333336499</v>
      </c>
      <c r="D1409">
        <v>1.2242596294777899</v>
      </c>
      <c r="E1409" s="6">
        <v>126.30663739846439</v>
      </c>
      <c r="F1409" s="7">
        <v>154.63211710202958</v>
      </c>
      <c r="G1409" s="7">
        <v>168.55660234913753</v>
      </c>
      <c r="H1409" s="7">
        <v>158.36571283200919</v>
      </c>
      <c r="I1409" s="7">
        <v>1.9260995444542475</v>
      </c>
    </row>
    <row r="1410" spans="1:9" x14ac:dyDescent="0.25">
      <c r="A1410" s="13"/>
      <c r="B1410" s="5">
        <f t="shared" si="35"/>
        <v>43115</v>
      </c>
      <c r="C1410" s="4">
        <v>10.656250000003199</v>
      </c>
      <c r="D1410">
        <v>1.2242596294777899</v>
      </c>
      <c r="E1410" s="6">
        <v>129.9907815732868</v>
      </c>
      <c r="F1410" s="7">
        <v>159.1424660844404</v>
      </c>
      <c r="G1410" s="7">
        <v>167.39703656921955</v>
      </c>
      <c r="H1410" s="7">
        <v>158.31181644302572</v>
      </c>
      <c r="I1410" s="7">
        <v>2.36834652748743</v>
      </c>
    </row>
    <row r="1411" spans="1:9" x14ac:dyDescent="0.25">
      <c r="A1411" s="13"/>
      <c r="B1411" s="5">
        <f t="shared" si="35"/>
        <v>43115</v>
      </c>
      <c r="C1411" s="4">
        <v>10.6666666666698</v>
      </c>
      <c r="D1411">
        <v>1.2242596294777899</v>
      </c>
      <c r="E1411" s="6">
        <v>131.48618563381595</v>
      </c>
      <c r="F1411" s="7">
        <v>160.97322890550342</v>
      </c>
      <c r="G1411" s="7">
        <v>167.18066780006779</v>
      </c>
      <c r="H1411" s="7">
        <v>156.57321638782363</v>
      </c>
      <c r="I1411" s="7">
        <v>3.6698757364465773</v>
      </c>
    </row>
    <row r="1412" spans="1:9" x14ac:dyDescent="0.25">
      <c r="A1412" s="13"/>
      <c r="B1412" s="5">
        <f t="shared" si="35"/>
        <v>43115</v>
      </c>
      <c r="C1412" s="4">
        <v>10.677083333336499</v>
      </c>
      <c r="D1412">
        <v>1.2242596294777899</v>
      </c>
      <c r="E1412" s="6">
        <v>134.26721664430184</v>
      </c>
      <c r="F1412" s="7">
        <v>164.37793289996711</v>
      </c>
      <c r="G1412" s="7">
        <v>166.43770540733252</v>
      </c>
      <c r="H1412" s="7">
        <v>155.90806478773769</v>
      </c>
      <c r="I1412" s="7">
        <v>7.926078685685896</v>
      </c>
    </row>
    <row r="1413" spans="1:9" x14ac:dyDescent="0.25">
      <c r="A1413" s="13"/>
      <c r="B1413" s="5">
        <f t="shared" si="35"/>
        <v>43115</v>
      </c>
      <c r="C1413" s="4">
        <v>10.687500000003199</v>
      </c>
      <c r="D1413">
        <v>1.2242596294777899</v>
      </c>
      <c r="E1413" s="6">
        <v>139.37599577762856</v>
      </c>
      <c r="F1413" s="7">
        <v>170.63240494881754</v>
      </c>
      <c r="G1413" s="7">
        <v>167.88544817780001</v>
      </c>
      <c r="H1413" s="7">
        <v>159.34625543995517</v>
      </c>
      <c r="I1413" s="7">
        <v>20.642540002510142</v>
      </c>
    </row>
    <row r="1414" spans="1:9" x14ac:dyDescent="0.25">
      <c r="A1414" s="13"/>
      <c r="B1414" s="5">
        <f t="shared" si="35"/>
        <v>43115</v>
      </c>
      <c r="C1414" s="4">
        <v>10.6979166666698</v>
      </c>
      <c r="D1414">
        <v>1.2242596294777899</v>
      </c>
      <c r="E1414" s="6">
        <v>144.26569132276799</v>
      </c>
      <c r="F1414" s="7">
        <v>176.61866180516915</v>
      </c>
      <c r="G1414" s="7">
        <v>170.13204837201468</v>
      </c>
      <c r="H1414" s="7">
        <v>157.75124663556366</v>
      </c>
      <c r="I1414" s="7">
        <v>60.356674889335437</v>
      </c>
    </row>
    <row r="1415" spans="1:9" x14ac:dyDescent="0.25">
      <c r="A1415" s="13"/>
      <c r="B1415" s="5">
        <f t="shared" si="35"/>
        <v>43115</v>
      </c>
      <c r="C1415" s="4">
        <v>10.708333333336499</v>
      </c>
      <c r="D1415">
        <v>1.2242596294777899</v>
      </c>
      <c r="E1415" s="6">
        <v>148.39578766200714</v>
      </c>
      <c r="F1415" s="7">
        <v>181.67497201915364</v>
      </c>
      <c r="G1415" s="7">
        <v>170.99990982455941</v>
      </c>
      <c r="H1415" s="7">
        <v>151.09728627211169</v>
      </c>
      <c r="I1415" s="7">
        <v>110.93722178113543</v>
      </c>
    </row>
    <row r="1416" spans="1:9" x14ac:dyDescent="0.25">
      <c r="A1416" s="13"/>
      <c r="B1416" s="5">
        <f t="shared" si="35"/>
        <v>43115</v>
      </c>
      <c r="C1416" s="4">
        <v>10.718750000003199</v>
      </c>
      <c r="D1416">
        <v>1.2242596294777899</v>
      </c>
      <c r="E1416" s="6">
        <v>154.71962896324749</v>
      </c>
      <c r="F1416" s="7">
        <v>189.4169956274865</v>
      </c>
      <c r="G1416" s="7">
        <v>168.24760282241792</v>
      </c>
      <c r="H1416" s="7">
        <v>151.73213821175406</v>
      </c>
      <c r="I1416" s="7">
        <v>138.60393899223328</v>
      </c>
    </row>
    <row r="1417" spans="1:9" x14ac:dyDescent="0.25">
      <c r="A1417" s="13"/>
      <c r="B1417" s="5">
        <f t="shared" si="35"/>
        <v>43115</v>
      </c>
      <c r="C1417" s="4">
        <v>10.7291666666698</v>
      </c>
      <c r="D1417">
        <v>1.2242596294777899</v>
      </c>
      <c r="E1417" s="6">
        <v>161.21043043675098</v>
      </c>
      <c r="F1417" s="7">
        <v>197.36342183445177</v>
      </c>
      <c r="G1417" s="7">
        <v>165.82470810143946</v>
      </c>
      <c r="H1417" s="7">
        <v>152.83878022785422</v>
      </c>
      <c r="I1417" s="7">
        <v>156.81948874565376</v>
      </c>
    </row>
    <row r="1418" spans="1:9" x14ac:dyDescent="0.25">
      <c r="A1418" s="13"/>
      <c r="B1418" s="5">
        <f t="shared" si="35"/>
        <v>43115</v>
      </c>
      <c r="C1418" s="4">
        <v>10.739583333336499</v>
      </c>
      <c r="D1418">
        <v>1.2242596294777899</v>
      </c>
      <c r="E1418" s="6">
        <v>165.16759074018339</v>
      </c>
      <c r="F1418" s="7">
        <v>202.20801344131615</v>
      </c>
      <c r="G1418" s="7">
        <v>163.42422683392292</v>
      </c>
      <c r="H1418" s="7">
        <v>152.41862680944476</v>
      </c>
      <c r="I1418" s="7">
        <v>168.74640488382073</v>
      </c>
    </row>
    <row r="1419" spans="1:9" x14ac:dyDescent="0.25">
      <c r="A1419" s="13"/>
      <c r="B1419" s="5">
        <f t="shared" si="35"/>
        <v>43115</v>
      </c>
      <c r="C1419" s="4">
        <v>10.750000000003199</v>
      </c>
      <c r="D1419">
        <v>1.2242596294777899</v>
      </c>
      <c r="E1419" s="6">
        <v>168.11690702727998</v>
      </c>
      <c r="F1419" s="7">
        <v>205.81874230616984</v>
      </c>
      <c r="G1419" s="7">
        <v>161.34611120885779</v>
      </c>
      <c r="H1419" s="7">
        <v>154.84815063584261</v>
      </c>
      <c r="I1419" s="7">
        <v>190.31946220350355</v>
      </c>
    </row>
    <row r="1420" spans="1:9" x14ac:dyDescent="0.25">
      <c r="A1420" s="13"/>
      <c r="B1420" s="5">
        <f t="shared" si="35"/>
        <v>43115</v>
      </c>
      <c r="C1420" s="4">
        <v>10.760416666669901</v>
      </c>
      <c r="D1420">
        <v>1.2242596294777899</v>
      </c>
      <c r="E1420" s="6">
        <v>170.09293615475815</v>
      </c>
      <c r="F1420" s="7">
        <v>208.23791499361357</v>
      </c>
      <c r="G1420" s="7">
        <v>158.25546109439247</v>
      </c>
      <c r="H1420" s="7">
        <v>154.58326441369746</v>
      </c>
      <c r="I1420" s="7">
        <v>206.17158457384784</v>
      </c>
    </row>
    <row r="1421" spans="1:9" x14ac:dyDescent="0.25">
      <c r="A1421" s="13"/>
      <c r="B1421" s="5">
        <f t="shared" si="35"/>
        <v>43115</v>
      </c>
      <c r="C1421" s="4">
        <v>10.770833333336499</v>
      </c>
      <c r="D1421">
        <v>1.2242596294777899</v>
      </c>
      <c r="E1421" s="6">
        <v>172.49101498432319</v>
      </c>
      <c r="F1421" s="7">
        <v>211.1737860929554</v>
      </c>
      <c r="G1421" s="7">
        <v>156.22013552002153</v>
      </c>
      <c r="H1421" s="7">
        <v>157.95870438484792</v>
      </c>
      <c r="I1421" s="7">
        <v>223.11798306882784</v>
      </c>
    </row>
    <row r="1422" spans="1:9" x14ac:dyDescent="0.25">
      <c r="A1422" s="13"/>
      <c r="B1422" s="5">
        <f t="shared" si="35"/>
        <v>43115</v>
      </c>
      <c r="C1422" s="4">
        <v>10.781250000003199</v>
      </c>
      <c r="D1422">
        <v>1.2242596294777899</v>
      </c>
      <c r="E1422" s="6">
        <v>175.81446892963322</v>
      </c>
      <c r="F1422" s="7">
        <v>215.24255658862717</v>
      </c>
      <c r="G1422" s="7">
        <v>153.1933792151741</v>
      </c>
      <c r="H1422" s="7">
        <v>158.84017605376505</v>
      </c>
      <c r="I1422" s="7">
        <v>226.49824530309834</v>
      </c>
    </row>
    <row r="1423" spans="1:9" x14ac:dyDescent="0.25">
      <c r="A1423" s="13"/>
      <c r="B1423" s="5">
        <f t="shared" si="35"/>
        <v>43115</v>
      </c>
      <c r="C1423" s="4">
        <v>10.791666666669901</v>
      </c>
      <c r="D1423">
        <v>1.2242596294777899</v>
      </c>
      <c r="E1423" s="6">
        <v>175.83616850516964</v>
      </c>
      <c r="F1423" s="7">
        <v>215.26912250293321</v>
      </c>
      <c r="G1423" s="7">
        <v>148.20599411677972</v>
      </c>
      <c r="H1423" s="7">
        <v>160.67382930258543</v>
      </c>
      <c r="I1423" s="7">
        <v>226.9064232859688</v>
      </c>
    </row>
    <row r="1424" spans="1:9" x14ac:dyDescent="0.25">
      <c r="A1424" s="13"/>
      <c r="B1424" s="5">
        <f t="shared" si="35"/>
        <v>43115</v>
      </c>
      <c r="C1424" s="4">
        <v>10.802083333336499</v>
      </c>
      <c r="D1424">
        <v>1.2242596294777899</v>
      </c>
      <c r="E1424" s="6">
        <v>175.24702869918082</v>
      </c>
      <c r="F1424" s="7">
        <v>214.54786242234272</v>
      </c>
      <c r="G1424" s="7">
        <v>140.90367169504589</v>
      </c>
      <c r="H1424" s="7">
        <v>159.56727157485057</v>
      </c>
      <c r="I1424" s="7">
        <v>227.53816283193024</v>
      </c>
    </row>
    <row r="1425" spans="1:9" x14ac:dyDescent="0.25">
      <c r="A1425" s="13"/>
      <c r="B1425" s="5">
        <f t="shared" si="35"/>
        <v>43115</v>
      </c>
      <c r="C1425" s="4">
        <v>10.812500000003199</v>
      </c>
      <c r="D1425">
        <v>1.2242596294777899</v>
      </c>
      <c r="E1425" s="6">
        <v>176.19174875144935</v>
      </c>
      <c r="F1425" s="7">
        <v>215.70444504349322</v>
      </c>
      <c r="G1425" s="7">
        <v>135.12035790700972</v>
      </c>
      <c r="H1425" s="7">
        <v>156.1099956285002</v>
      </c>
      <c r="I1425" s="7">
        <v>227.51846125355149</v>
      </c>
    </row>
    <row r="1426" spans="1:9" x14ac:dyDescent="0.25">
      <c r="A1426" s="13"/>
      <c r="B1426" s="5">
        <f t="shared" si="35"/>
        <v>43115</v>
      </c>
      <c r="C1426" s="4">
        <v>10.822916666669901</v>
      </c>
      <c r="D1426">
        <v>1.2242596294777899</v>
      </c>
      <c r="E1426" s="6">
        <v>177.2029045368096</v>
      </c>
      <c r="F1426" s="7">
        <v>216.94236225062269</v>
      </c>
      <c r="G1426" s="7">
        <v>130.66384905298932</v>
      </c>
      <c r="H1426" s="7">
        <v>151.46844005418589</v>
      </c>
      <c r="I1426" s="7">
        <v>227.61958922236263</v>
      </c>
    </row>
    <row r="1427" spans="1:9" x14ac:dyDescent="0.25">
      <c r="A1427" s="13"/>
      <c r="B1427" s="5">
        <f t="shared" si="35"/>
        <v>43115</v>
      </c>
      <c r="C1427" s="4">
        <v>10.833333333336499</v>
      </c>
      <c r="D1427">
        <v>1.2242596294777899</v>
      </c>
      <c r="E1427" s="6">
        <v>179.68504021012455</v>
      </c>
      <c r="F1427" s="7">
        <v>219.98114075034886</v>
      </c>
      <c r="G1427" s="7">
        <v>127.28920011459942</v>
      </c>
      <c r="H1427" s="7">
        <v>147.117474639688</v>
      </c>
      <c r="I1427" s="7">
        <v>227.6415378667084</v>
      </c>
    </row>
    <row r="1428" spans="1:9" x14ac:dyDescent="0.25">
      <c r="A1428" s="13"/>
      <c r="B1428" s="5">
        <f t="shared" si="35"/>
        <v>43115</v>
      </c>
      <c r="C1428" s="4">
        <v>10.843750000003199</v>
      </c>
      <c r="D1428">
        <v>1.2242596294777899</v>
      </c>
      <c r="E1428" s="6">
        <v>179.92330111310281</v>
      </c>
      <c r="F1428" s="7">
        <v>220.27283395514806</v>
      </c>
      <c r="G1428" s="7">
        <v>123.34891178202264</v>
      </c>
      <c r="H1428" s="7">
        <v>139.00795455156253</v>
      </c>
      <c r="I1428" s="7">
        <v>227.99527425133829</v>
      </c>
    </row>
    <row r="1429" spans="1:9" x14ac:dyDescent="0.25">
      <c r="A1429" s="13"/>
      <c r="B1429" s="5">
        <f t="shared" si="35"/>
        <v>43115</v>
      </c>
      <c r="C1429" s="4">
        <v>10.854166666669901</v>
      </c>
      <c r="D1429">
        <v>1.2242596294777899</v>
      </c>
      <c r="E1429" s="6">
        <v>177.47989101923957</v>
      </c>
      <c r="F1429" s="7">
        <v>217.28146561897276</v>
      </c>
      <c r="G1429" s="7">
        <v>120.88328727236866</v>
      </c>
      <c r="H1429" s="7">
        <v>131.15169691864031</v>
      </c>
      <c r="I1429" s="7">
        <v>228.45479374143997</v>
      </c>
    </row>
    <row r="1430" spans="1:9" x14ac:dyDescent="0.25">
      <c r="A1430" s="13"/>
      <c r="B1430" s="5">
        <f t="shared" si="35"/>
        <v>43115</v>
      </c>
      <c r="C1430" s="4">
        <v>10.864583333336601</v>
      </c>
      <c r="D1430">
        <v>1.2242596294777899</v>
      </c>
      <c r="E1430" s="6">
        <v>174.11490953356321</v>
      </c>
      <c r="F1430" s="7">
        <v>213.161854632119</v>
      </c>
      <c r="G1430" s="7">
        <v>115.94522864495568</v>
      </c>
      <c r="H1430" s="7">
        <v>125.55909565048782</v>
      </c>
      <c r="I1430" s="7">
        <v>228.85736355967165</v>
      </c>
    </row>
    <row r="1431" spans="1:9" x14ac:dyDescent="0.25">
      <c r="A1431" s="13"/>
      <c r="B1431" s="5">
        <f t="shared" si="35"/>
        <v>43115</v>
      </c>
      <c r="C1431" s="4">
        <v>10.875000000003199</v>
      </c>
      <c r="D1431">
        <v>1.2242596294777899</v>
      </c>
      <c r="E1431" s="6">
        <v>172.92458793664235</v>
      </c>
      <c r="F1431" s="7">
        <v>211.70459195491327</v>
      </c>
      <c r="G1431" s="7">
        <v>108.43151509680884</v>
      </c>
      <c r="H1431" s="7">
        <v>118.92456174836148</v>
      </c>
      <c r="I1431" s="7">
        <v>229.59986735733636</v>
      </c>
    </row>
    <row r="1432" spans="1:9" x14ac:dyDescent="0.25">
      <c r="A1432" s="13"/>
      <c r="B1432" s="5">
        <f t="shared" si="35"/>
        <v>43115</v>
      </c>
      <c r="C1432" s="4">
        <v>10.885416666669901</v>
      </c>
      <c r="D1432">
        <v>1.2242596294777899</v>
      </c>
      <c r="E1432" s="6">
        <v>179.81016239467044</v>
      </c>
      <c r="F1432" s="7">
        <v>220.13432278964046</v>
      </c>
      <c r="G1432" s="7">
        <v>87.976042917101552</v>
      </c>
      <c r="H1432" s="7">
        <v>98.271299321398487</v>
      </c>
      <c r="I1432" s="7">
        <v>233.06698814151108</v>
      </c>
    </row>
    <row r="1433" spans="1:9" x14ac:dyDescent="0.25">
      <c r="A1433" s="13"/>
      <c r="B1433" s="5">
        <f t="shared" si="35"/>
        <v>43115</v>
      </c>
      <c r="C1433" s="4">
        <v>10.895833333336601</v>
      </c>
      <c r="D1433">
        <v>1.2242596294777899</v>
      </c>
      <c r="E1433" s="6">
        <v>186.16332658882419</v>
      </c>
      <c r="F1433" s="7">
        <v>227.9122452319867</v>
      </c>
      <c r="G1433" s="7">
        <v>80.33249284108561</v>
      </c>
      <c r="H1433" s="7">
        <v>91.547724795708717</v>
      </c>
      <c r="I1433" s="7">
        <v>236.88821032103127</v>
      </c>
    </row>
    <row r="1434" spans="1:9" x14ac:dyDescent="0.25">
      <c r="A1434" s="13"/>
      <c r="B1434" s="5">
        <f t="shared" si="35"/>
        <v>43115</v>
      </c>
      <c r="C1434" s="4">
        <v>10.906250000003199</v>
      </c>
      <c r="D1434">
        <v>1.2242596294777899</v>
      </c>
      <c r="E1434" s="6">
        <v>186.53710222376904</v>
      </c>
      <c r="F1434" s="7">
        <v>228.36984365233209</v>
      </c>
      <c r="G1434" s="7">
        <v>77.744198966311401</v>
      </c>
      <c r="H1434" s="7">
        <v>87.92366224317577</v>
      </c>
      <c r="I1434" s="7">
        <v>237.61695071464402</v>
      </c>
    </row>
    <row r="1435" spans="1:9" x14ac:dyDescent="0.25">
      <c r="A1435" s="13"/>
      <c r="B1435" s="5">
        <f t="shared" si="35"/>
        <v>43115</v>
      </c>
      <c r="C1435" s="4">
        <v>10.916666666669901</v>
      </c>
      <c r="D1435">
        <v>1.2242596294777899</v>
      </c>
      <c r="E1435" s="6">
        <v>185.19876865328004</v>
      </c>
      <c r="F1435" s="7">
        <v>226.73137589120756</v>
      </c>
      <c r="G1435" s="7">
        <v>77.120551352992706</v>
      </c>
      <c r="H1435" s="7">
        <v>85.227682825546324</v>
      </c>
      <c r="I1435" s="7">
        <v>236.73307076660339</v>
      </c>
    </row>
    <row r="1436" spans="1:9" x14ac:dyDescent="0.25">
      <c r="A1436" s="13"/>
      <c r="B1436" s="5">
        <f t="shared" si="35"/>
        <v>43115</v>
      </c>
      <c r="C1436" s="4">
        <v>10.927083333336601</v>
      </c>
      <c r="D1436">
        <v>1.2242596294777899</v>
      </c>
      <c r="E1436" s="6">
        <v>182.01954477818683</v>
      </c>
      <c r="F1436" s="7">
        <v>222.83918044785898</v>
      </c>
      <c r="G1436" s="7">
        <v>75.259407117265638</v>
      </c>
      <c r="H1436" s="7">
        <v>70.640308865109787</v>
      </c>
      <c r="I1436" s="7">
        <v>238.15867361798922</v>
      </c>
    </row>
    <row r="1437" spans="1:9" x14ac:dyDescent="0.25">
      <c r="A1437" s="13"/>
      <c r="B1437" s="5">
        <f t="shared" si="35"/>
        <v>43115</v>
      </c>
      <c r="C1437" s="4">
        <v>10.9375000000033</v>
      </c>
      <c r="D1437">
        <v>1.2242596294777899</v>
      </c>
      <c r="E1437" s="6">
        <v>174.6562642517838</v>
      </c>
      <c r="F1437" s="7">
        <v>213.82461335886379</v>
      </c>
      <c r="G1437" s="7">
        <v>73.492890320656983</v>
      </c>
      <c r="H1437" s="7">
        <v>65.267487502495626</v>
      </c>
      <c r="I1437" s="7">
        <v>237.9453823564032</v>
      </c>
    </row>
    <row r="1438" spans="1:9" x14ac:dyDescent="0.25">
      <c r="A1438" s="13"/>
      <c r="B1438" s="5">
        <f t="shared" si="35"/>
        <v>43115</v>
      </c>
      <c r="C1438" s="4">
        <v>10.947916666669901</v>
      </c>
      <c r="D1438">
        <v>1.2242596294777899</v>
      </c>
      <c r="E1438" s="6">
        <v>167.85402259096836</v>
      </c>
      <c r="F1438" s="7">
        <v>205.49690350357548</v>
      </c>
      <c r="G1438" s="7">
        <v>72.485638801556561</v>
      </c>
      <c r="H1438" s="7">
        <v>63.412473173680446</v>
      </c>
      <c r="I1438" s="7">
        <v>237.10167458769618</v>
      </c>
    </row>
    <row r="1439" spans="1:9" x14ac:dyDescent="0.25">
      <c r="A1439" s="13"/>
      <c r="B1439" s="5">
        <f t="shared" si="35"/>
        <v>43115</v>
      </c>
      <c r="C1439" s="4">
        <v>10.958333333336601</v>
      </c>
      <c r="D1439">
        <v>1.2242596294777899</v>
      </c>
      <c r="E1439" s="6">
        <v>158.08759986846252</v>
      </c>
      <c r="F1439" s="7">
        <v>193.54026643999703</v>
      </c>
      <c r="G1439" s="7">
        <v>69.6961702212608</v>
      </c>
      <c r="H1439" s="7">
        <v>62.393246219813804</v>
      </c>
      <c r="I1439" s="7">
        <v>236.65583549920964</v>
      </c>
    </row>
    <row r="1440" spans="1:9" x14ac:dyDescent="0.25">
      <c r="A1440" s="13"/>
      <c r="B1440" s="5">
        <f t="shared" si="35"/>
        <v>43115</v>
      </c>
      <c r="C1440" s="4">
        <v>10.9687500000033</v>
      </c>
      <c r="D1440">
        <v>1.2242596294777899</v>
      </c>
      <c r="E1440" s="6">
        <v>147.60083614004293</v>
      </c>
      <c r="F1440" s="7">
        <v>180.70174496342094</v>
      </c>
      <c r="G1440" s="7">
        <v>67.558081835256573</v>
      </c>
      <c r="H1440" s="7">
        <v>61.200208629326596</v>
      </c>
      <c r="I1440" s="7">
        <v>237.16108133169843</v>
      </c>
    </row>
    <row r="1441" spans="1:9" x14ac:dyDescent="0.25">
      <c r="A1441" s="13"/>
      <c r="B1441" s="5">
        <f t="shared" si="35"/>
        <v>43115</v>
      </c>
      <c r="C1441" s="4">
        <v>10.979166666669901</v>
      </c>
      <c r="D1441">
        <v>1.2242596294777899</v>
      </c>
      <c r="E1441" s="6">
        <v>136.91757312433029</v>
      </c>
      <c r="F1441" s="7">
        <v>167.62265734219079</v>
      </c>
      <c r="G1441" s="7">
        <v>66.419041298883471</v>
      </c>
      <c r="H1441" s="7">
        <v>59.469648078677253</v>
      </c>
      <c r="I1441" s="7">
        <v>238.08572047630574</v>
      </c>
    </row>
    <row r="1442" spans="1:9" ht="15.75" thickBot="1" x14ac:dyDescent="0.3">
      <c r="A1442" s="13"/>
      <c r="B1442" s="5">
        <f t="shared" si="35"/>
        <v>43115</v>
      </c>
      <c r="C1442" s="4">
        <v>10.989583333336601</v>
      </c>
      <c r="D1442">
        <v>1.2242596294777899</v>
      </c>
      <c r="E1442" s="6">
        <v>126.57809831478623</v>
      </c>
      <c r="F1442" s="7">
        <v>154.96445574286346</v>
      </c>
      <c r="G1442" s="7">
        <v>64.663946163538881</v>
      </c>
      <c r="H1442" s="7">
        <v>58.502864542926353</v>
      </c>
      <c r="I1442" s="7">
        <v>239.61802446011393</v>
      </c>
    </row>
    <row r="1443" spans="1:9" x14ac:dyDescent="0.25">
      <c r="A1443" s="12">
        <f t="shared" ref="A1443" si="36">A1347+1</f>
        <v>16</v>
      </c>
      <c r="B1443" s="5">
        <f t="shared" si="35"/>
        <v>43116</v>
      </c>
      <c r="C1443" s="4">
        <v>11.0000000000033</v>
      </c>
      <c r="D1443">
        <v>1.221796463593438</v>
      </c>
      <c r="E1443" s="6">
        <v>114.13532286603153</v>
      </c>
      <c r="F1443" s="7">
        <v>139.45013384881258</v>
      </c>
      <c r="G1443" s="7">
        <v>63.380357131815494</v>
      </c>
      <c r="H1443" s="7">
        <v>58.938695597273373</v>
      </c>
      <c r="I1443" s="7">
        <v>240.73194916157246</v>
      </c>
    </row>
    <row r="1444" spans="1:9" x14ac:dyDescent="0.25">
      <c r="A1444" s="13"/>
      <c r="B1444" s="5">
        <f t="shared" ref="B1444:B1507" si="37">DATE(YEAR(B1348),MONTH(B1348),DAY(B1348)+1)</f>
        <v>43116</v>
      </c>
      <c r="C1444" s="4">
        <v>11.010416666669901</v>
      </c>
      <c r="D1444">
        <v>1.221796463593438</v>
      </c>
      <c r="E1444" s="6">
        <v>105.0033692301236</v>
      </c>
      <c r="F1444" s="7">
        <v>128.29274519076102</v>
      </c>
      <c r="G1444" s="7">
        <v>62.031833766285928</v>
      </c>
      <c r="H1444" s="7">
        <v>58.463883180861444</v>
      </c>
      <c r="I1444" s="7">
        <v>241.48032713168507</v>
      </c>
    </row>
    <row r="1445" spans="1:9" x14ac:dyDescent="0.25">
      <c r="A1445" s="13"/>
      <c r="B1445" s="5">
        <f t="shared" si="37"/>
        <v>43116</v>
      </c>
      <c r="C1445" s="4">
        <v>11.020833333336601</v>
      </c>
      <c r="D1445">
        <v>1.221796463593438</v>
      </c>
      <c r="E1445" s="6">
        <v>97.401722665217719</v>
      </c>
      <c r="F1445" s="7">
        <v>119.00508030027183</v>
      </c>
      <c r="G1445" s="7">
        <v>61.102738067878782</v>
      </c>
      <c r="H1445" s="7">
        <v>58.557615856757437</v>
      </c>
      <c r="I1445" s="7">
        <v>241.51630018774512</v>
      </c>
    </row>
    <row r="1446" spans="1:9" x14ac:dyDescent="0.25">
      <c r="A1446" s="13"/>
      <c r="B1446" s="5">
        <f t="shared" si="37"/>
        <v>43116</v>
      </c>
      <c r="C1446" s="4">
        <v>11.0312500000033</v>
      </c>
      <c r="D1446">
        <v>1.221796463593438</v>
      </c>
      <c r="E1446" s="6">
        <v>90.064445327947055</v>
      </c>
      <c r="F1446" s="7">
        <v>110.04042079719025</v>
      </c>
      <c r="G1446" s="7">
        <v>59.899253328784347</v>
      </c>
      <c r="H1446" s="7">
        <v>57.867538982945874</v>
      </c>
      <c r="I1446" s="7">
        <v>241.89123319464366</v>
      </c>
    </row>
    <row r="1447" spans="1:9" x14ac:dyDescent="0.25">
      <c r="A1447" s="13"/>
      <c r="B1447" s="5">
        <f t="shared" si="37"/>
        <v>43116</v>
      </c>
      <c r="C1447" s="4">
        <v>11.041666666669901</v>
      </c>
      <c r="D1447">
        <v>1.221796463593438</v>
      </c>
      <c r="E1447" s="6">
        <v>83.832536116354703</v>
      </c>
      <c r="F1447" s="7">
        <v>102.42629616103135</v>
      </c>
      <c r="G1447" s="7">
        <v>59.293796810155655</v>
      </c>
      <c r="H1447" s="7">
        <v>57.984559330042501</v>
      </c>
      <c r="I1447" s="7">
        <v>242.52029366195544</v>
      </c>
    </row>
    <row r="1448" spans="1:9" x14ac:dyDescent="0.25">
      <c r="A1448" s="13"/>
      <c r="B1448" s="5">
        <f t="shared" si="37"/>
        <v>43116</v>
      </c>
      <c r="C1448" s="4">
        <v>11.052083333336601</v>
      </c>
      <c r="D1448">
        <v>1.221796463593438</v>
      </c>
      <c r="E1448" s="6">
        <v>78.68286025580916</v>
      </c>
      <c r="F1448" s="7">
        <v>96.134440405964298</v>
      </c>
      <c r="G1448" s="7">
        <v>58.773832008621291</v>
      </c>
      <c r="H1448" s="7">
        <v>57.694482927880941</v>
      </c>
      <c r="I1448" s="7">
        <v>243.09970167162135</v>
      </c>
    </row>
    <row r="1449" spans="1:9" x14ac:dyDescent="0.25">
      <c r="A1449" s="13"/>
      <c r="B1449" s="5">
        <f t="shared" si="37"/>
        <v>43116</v>
      </c>
      <c r="C1449" s="4">
        <v>11.0625000000033</v>
      </c>
      <c r="D1449">
        <v>1.221796463593438</v>
      </c>
      <c r="E1449" s="6">
        <v>75.176128311344854</v>
      </c>
      <c r="F1449" s="7">
        <v>91.84992771744767</v>
      </c>
      <c r="G1449" s="7">
        <v>58.800182580633589</v>
      </c>
      <c r="H1449" s="7">
        <v>57.161555690491063</v>
      </c>
      <c r="I1449" s="7">
        <v>242.77365209979251</v>
      </c>
    </row>
    <row r="1450" spans="1:9" x14ac:dyDescent="0.25">
      <c r="A1450" s="13"/>
      <c r="B1450" s="5">
        <f t="shared" si="37"/>
        <v>43116</v>
      </c>
      <c r="C1450" s="4">
        <v>11.07291666667</v>
      </c>
      <c r="D1450">
        <v>1.221796463593438</v>
      </c>
      <c r="E1450" s="6">
        <v>71.664624602646825</v>
      </c>
      <c r="F1450" s="7">
        <v>87.559584904265179</v>
      </c>
      <c r="G1450" s="7">
        <v>58.153747889337502</v>
      </c>
      <c r="H1450" s="7">
        <v>57.150249008351771</v>
      </c>
      <c r="I1450" s="7">
        <v>242.75442353530005</v>
      </c>
    </row>
    <row r="1451" spans="1:9" x14ac:dyDescent="0.25">
      <c r="A1451" s="13"/>
      <c r="B1451" s="5">
        <f t="shared" si="37"/>
        <v>43116</v>
      </c>
      <c r="C1451" s="4">
        <v>11.083333333336601</v>
      </c>
      <c r="D1451">
        <v>1.221796463593438</v>
      </c>
      <c r="E1451" s="6">
        <v>69.268704026869486</v>
      </c>
      <c r="F1451" s="7">
        <v>84.632257617729678</v>
      </c>
      <c r="G1451" s="7">
        <v>57.460453452355871</v>
      </c>
      <c r="H1451" s="7">
        <v>56.976125300660257</v>
      </c>
      <c r="I1451" s="7">
        <v>242.67588522965306</v>
      </c>
    </row>
    <row r="1452" spans="1:9" x14ac:dyDescent="0.25">
      <c r="A1452" s="13"/>
      <c r="B1452" s="5">
        <f t="shared" si="37"/>
        <v>43116</v>
      </c>
      <c r="C1452" s="4">
        <v>11.0937500000033</v>
      </c>
      <c r="D1452">
        <v>1.221796463593438</v>
      </c>
      <c r="E1452" s="6">
        <v>67.085984409125558</v>
      </c>
      <c r="F1452" s="7">
        <v>81.965418507754123</v>
      </c>
      <c r="G1452" s="7">
        <v>56.716249662036866</v>
      </c>
      <c r="H1452" s="7">
        <v>56.655231466668553</v>
      </c>
      <c r="I1452" s="7">
        <v>242.98399427480231</v>
      </c>
    </row>
    <row r="1453" spans="1:9" x14ac:dyDescent="0.25">
      <c r="A1453" s="13"/>
      <c r="B1453" s="5">
        <f t="shared" si="37"/>
        <v>43116</v>
      </c>
      <c r="C1453" s="4">
        <v>11.10416666667</v>
      </c>
      <c r="D1453">
        <v>1.221796463593438</v>
      </c>
      <c r="E1453" s="6">
        <v>66.03661186057883</v>
      </c>
      <c r="F1453" s="7">
        <v>80.683298838947692</v>
      </c>
      <c r="G1453" s="7">
        <v>56.453872850396181</v>
      </c>
      <c r="H1453" s="7">
        <v>56.426308280365824</v>
      </c>
      <c r="I1453" s="7">
        <v>242.67797929112837</v>
      </c>
    </row>
    <row r="1454" spans="1:9" x14ac:dyDescent="0.25">
      <c r="A1454" s="13"/>
      <c r="B1454" s="5">
        <f t="shared" si="37"/>
        <v>43116</v>
      </c>
      <c r="C1454" s="4">
        <v>11.114583333336601</v>
      </c>
      <c r="D1454">
        <v>1.221796463593438</v>
      </c>
      <c r="E1454" s="6">
        <v>64.512652594834691</v>
      </c>
      <c r="F1454" s="7">
        <v>78.82133079740106</v>
      </c>
      <c r="G1454" s="7">
        <v>56.040688328403654</v>
      </c>
      <c r="H1454" s="7">
        <v>57.831812757272509</v>
      </c>
      <c r="I1454" s="7">
        <v>242.64436030417664</v>
      </c>
    </row>
    <row r="1455" spans="1:9" x14ac:dyDescent="0.25">
      <c r="A1455" s="13"/>
      <c r="B1455" s="5">
        <f t="shared" si="37"/>
        <v>43116</v>
      </c>
      <c r="C1455" s="4">
        <v>11.1250000000033</v>
      </c>
      <c r="D1455">
        <v>1.221796463593438</v>
      </c>
      <c r="E1455" s="6">
        <v>64.067591106843238</v>
      </c>
      <c r="F1455" s="7">
        <v>78.277556245291464</v>
      </c>
      <c r="G1455" s="7">
        <v>56.968048480674291</v>
      </c>
      <c r="H1455" s="7">
        <v>56.927639421979855</v>
      </c>
      <c r="I1455" s="7">
        <v>242.03643945746015</v>
      </c>
    </row>
    <row r="1456" spans="1:9" x14ac:dyDescent="0.25">
      <c r="A1456" s="13"/>
      <c r="B1456" s="5">
        <f t="shared" si="37"/>
        <v>43116</v>
      </c>
      <c r="C1456" s="4">
        <v>11.13541666667</v>
      </c>
      <c r="D1456">
        <v>1.221796463593438</v>
      </c>
      <c r="E1456" s="6">
        <v>63.130100609656736</v>
      </c>
      <c r="F1456" s="7">
        <v>77.132133671176547</v>
      </c>
      <c r="G1456" s="7">
        <v>57.510643678937612</v>
      </c>
      <c r="H1456" s="7">
        <v>56.416402390582441</v>
      </c>
      <c r="I1456" s="7">
        <v>242.25675092513819</v>
      </c>
    </row>
    <row r="1457" spans="1:9" x14ac:dyDescent="0.25">
      <c r="A1457" s="13"/>
      <c r="B1457" s="5">
        <f t="shared" si="37"/>
        <v>43116</v>
      </c>
      <c r="C1457" s="4">
        <v>11.1458333333367</v>
      </c>
      <c r="D1457">
        <v>1.221796463593438</v>
      </c>
      <c r="E1457" s="6">
        <v>62.8037936640618</v>
      </c>
      <c r="F1457" s="7">
        <v>76.733452999002679</v>
      </c>
      <c r="G1457" s="7">
        <v>57.106309638747668</v>
      </c>
      <c r="H1457" s="7">
        <v>56.98878059664365</v>
      </c>
      <c r="I1457" s="7">
        <v>242.16275216561903</v>
      </c>
    </row>
    <row r="1458" spans="1:9" x14ac:dyDescent="0.25">
      <c r="A1458" s="13"/>
      <c r="B1458" s="5">
        <f t="shared" si="37"/>
        <v>43116</v>
      </c>
      <c r="C1458" s="4">
        <v>11.1562500000033</v>
      </c>
      <c r="D1458">
        <v>1.221796463593438</v>
      </c>
      <c r="E1458" s="6">
        <v>62.267439826170971</v>
      </c>
      <c r="F1458" s="7">
        <v>76.078137776632886</v>
      </c>
      <c r="G1458" s="7">
        <v>57.520317741661451</v>
      </c>
      <c r="H1458" s="7">
        <v>55.328845668615195</v>
      </c>
      <c r="I1458" s="7">
        <v>242.07504659084876</v>
      </c>
    </row>
    <row r="1459" spans="1:9" x14ac:dyDescent="0.25">
      <c r="A1459" s="13"/>
      <c r="B1459" s="5">
        <f t="shared" si="37"/>
        <v>43116</v>
      </c>
      <c r="C1459" s="4">
        <v>11.16666666667</v>
      </c>
      <c r="D1459">
        <v>1.221796463593438</v>
      </c>
      <c r="E1459" s="6">
        <v>62.024897130177344</v>
      </c>
      <c r="F1459" s="7">
        <v>75.781799968397465</v>
      </c>
      <c r="G1459" s="7">
        <v>57.592833037411104</v>
      </c>
      <c r="H1459" s="7">
        <v>55.321990214907743</v>
      </c>
      <c r="I1459" s="7">
        <v>241.73721067300849</v>
      </c>
    </row>
    <row r="1460" spans="1:9" x14ac:dyDescent="0.25">
      <c r="A1460" s="13"/>
      <c r="B1460" s="5">
        <f t="shared" si="37"/>
        <v>43116</v>
      </c>
      <c r="C1460" s="4">
        <v>11.1770833333367</v>
      </c>
      <c r="D1460">
        <v>1.221796463593438</v>
      </c>
      <c r="E1460" s="6">
        <v>63.064857073740036</v>
      </c>
      <c r="F1460" s="7">
        <v>77.052419349721191</v>
      </c>
      <c r="G1460" s="7">
        <v>57.094558545115106</v>
      </c>
      <c r="H1460" s="7">
        <v>56.61828105283314</v>
      </c>
      <c r="I1460" s="7">
        <v>241.87340567128155</v>
      </c>
    </row>
    <row r="1461" spans="1:9" x14ac:dyDescent="0.25">
      <c r="A1461" s="13"/>
      <c r="B1461" s="5">
        <f t="shared" si="37"/>
        <v>43116</v>
      </c>
      <c r="C1461" s="4">
        <v>11.1875000000033</v>
      </c>
      <c r="D1461">
        <v>1.221796463593438</v>
      </c>
      <c r="E1461" s="6">
        <v>63.005000245691434</v>
      </c>
      <c r="F1461" s="7">
        <v>76.979286488889485</v>
      </c>
      <c r="G1461" s="7">
        <v>57.797514992416843</v>
      </c>
      <c r="H1461" s="7">
        <v>57.075252431932611</v>
      </c>
      <c r="I1461" s="7">
        <v>241.85483912622394</v>
      </c>
    </row>
    <row r="1462" spans="1:9" x14ac:dyDescent="0.25">
      <c r="A1462" s="13"/>
      <c r="B1462" s="5">
        <f t="shared" si="37"/>
        <v>43116</v>
      </c>
      <c r="C1462" s="4">
        <v>11.19791666667</v>
      </c>
      <c r="D1462">
        <v>1.221796463593438</v>
      </c>
      <c r="E1462" s="6">
        <v>64.831403668483532</v>
      </c>
      <c r="F1462" s="7">
        <v>79.210779731951817</v>
      </c>
      <c r="G1462" s="7">
        <v>57.732701182647908</v>
      </c>
      <c r="H1462" s="7">
        <v>56.878832444765145</v>
      </c>
      <c r="I1462" s="7">
        <v>242.22568601316635</v>
      </c>
    </row>
    <row r="1463" spans="1:9" x14ac:dyDescent="0.25">
      <c r="A1463" s="13"/>
      <c r="B1463" s="5">
        <f t="shared" si="37"/>
        <v>43116</v>
      </c>
      <c r="C1463" s="4">
        <v>11.2083333333367</v>
      </c>
      <c r="D1463">
        <v>1.221796463593438</v>
      </c>
      <c r="E1463" s="6">
        <v>66.155892080598264</v>
      </c>
      <c r="F1463" s="7">
        <v>80.829034989944091</v>
      </c>
      <c r="G1463" s="7">
        <v>55.952878532326075</v>
      </c>
      <c r="H1463" s="7">
        <v>57.459302333890889</v>
      </c>
      <c r="I1463" s="7">
        <v>241.54632906930223</v>
      </c>
    </row>
    <row r="1464" spans="1:9" x14ac:dyDescent="0.25">
      <c r="A1464" s="13"/>
      <c r="B1464" s="5">
        <f t="shared" si="37"/>
        <v>43116</v>
      </c>
      <c r="C1464" s="4">
        <v>11.2187500000033</v>
      </c>
      <c r="D1464">
        <v>1.221796463593438</v>
      </c>
      <c r="E1464" s="6">
        <v>69.251857546821668</v>
      </c>
      <c r="F1464" s="7">
        <v>84.61167464798325</v>
      </c>
      <c r="G1464" s="7">
        <v>55.757898762319535</v>
      </c>
      <c r="H1464" s="7">
        <v>60.126142059531944</v>
      </c>
      <c r="I1464" s="7">
        <v>240.09701252175404</v>
      </c>
    </row>
    <row r="1465" spans="1:9" x14ac:dyDescent="0.25">
      <c r="A1465" s="13"/>
      <c r="B1465" s="5">
        <f t="shared" si="37"/>
        <v>43116</v>
      </c>
      <c r="C1465" s="4">
        <v>11.22916666667</v>
      </c>
      <c r="D1465">
        <v>1.221796463593438</v>
      </c>
      <c r="E1465" s="6">
        <v>72.495432297717187</v>
      </c>
      <c r="F1465" s="7">
        <v>88.574662808028364</v>
      </c>
      <c r="G1465" s="7">
        <v>56.467174686641449</v>
      </c>
      <c r="H1465" s="7">
        <v>61.45699112721217</v>
      </c>
      <c r="I1465" s="7">
        <v>239.97100982269606</v>
      </c>
    </row>
    <row r="1466" spans="1:9" x14ac:dyDescent="0.25">
      <c r="A1466" s="13"/>
      <c r="B1466" s="5">
        <f t="shared" si="37"/>
        <v>43116</v>
      </c>
      <c r="C1466" s="4">
        <v>11.2395833333367</v>
      </c>
      <c r="D1466">
        <v>1.221796463593438</v>
      </c>
      <c r="E1466" s="6">
        <v>79.395871530339122</v>
      </c>
      <c r="F1466" s="7">
        <v>97.005595059687266</v>
      </c>
      <c r="G1466" s="7">
        <v>57.106165009902966</v>
      </c>
      <c r="H1466" s="7">
        <v>59.925628066052056</v>
      </c>
      <c r="I1466" s="7">
        <v>238.76513642190199</v>
      </c>
    </row>
    <row r="1467" spans="1:9" x14ac:dyDescent="0.25">
      <c r="A1467" s="13"/>
      <c r="B1467" s="5">
        <f t="shared" si="37"/>
        <v>43116</v>
      </c>
      <c r="C1467" s="4">
        <v>11.2500000000034</v>
      </c>
      <c r="D1467">
        <v>1.221796463593438</v>
      </c>
      <c r="E1467" s="6">
        <v>84.554003857701716</v>
      </c>
      <c r="F1467" s="7">
        <v>103.30778289600586</v>
      </c>
      <c r="G1467" s="7">
        <v>59.699034780625027</v>
      </c>
      <c r="H1467" s="7">
        <v>60.13378821838014</v>
      </c>
      <c r="I1467" s="7">
        <v>235.36018646287457</v>
      </c>
    </row>
    <row r="1468" spans="1:9" x14ac:dyDescent="0.25">
      <c r="A1468" s="13"/>
      <c r="B1468" s="5">
        <f t="shared" si="37"/>
        <v>43116</v>
      </c>
      <c r="C1468" s="4">
        <v>11.26041666667</v>
      </c>
      <c r="D1468">
        <v>1.221796463593438</v>
      </c>
      <c r="E1468" s="6">
        <v>91.12894053067626</v>
      </c>
      <c r="F1468" s="7">
        <v>111.34101727139696</v>
      </c>
      <c r="G1468" s="7">
        <v>67.751980906395715</v>
      </c>
      <c r="H1468" s="7">
        <v>61.26942141839654</v>
      </c>
      <c r="I1468" s="7">
        <v>222.02912110313542</v>
      </c>
    </row>
    <row r="1469" spans="1:9" x14ac:dyDescent="0.25">
      <c r="A1469" s="13"/>
      <c r="B1469" s="5">
        <f t="shared" si="37"/>
        <v>43116</v>
      </c>
      <c r="C1469" s="4">
        <v>11.2708333333367</v>
      </c>
      <c r="D1469">
        <v>1.221796463593438</v>
      </c>
      <c r="E1469" s="6">
        <v>96.752249945785934</v>
      </c>
      <c r="F1469" s="7">
        <v>118.21155682846965</v>
      </c>
      <c r="G1469" s="7">
        <v>76.925519355903361</v>
      </c>
      <c r="H1469" s="7">
        <v>62.375292798014343</v>
      </c>
      <c r="I1469" s="7">
        <v>212.79845711877283</v>
      </c>
    </row>
    <row r="1470" spans="1:9" x14ac:dyDescent="0.25">
      <c r="A1470" s="13"/>
      <c r="B1470" s="5">
        <f t="shared" si="37"/>
        <v>43116</v>
      </c>
      <c r="C1470" s="4">
        <v>11.2812500000034</v>
      </c>
      <c r="D1470">
        <v>1.221796463593438</v>
      </c>
      <c r="E1470" s="6">
        <v>103.13115746579435</v>
      </c>
      <c r="F1470" s="7">
        <v>126.00528347800552</v>
      </c>
      <c r="G1470" s="7">
        <v>78.292169536636393</v>
      </c>
      <c r="H1470" s="7">
        <v>66.902717912040814</v>
      </c>
      <c r="I1470" s="7">
        <v>192.76133988964332</v>
      </c>
    </row>
    <row r="1471" spans="1:9" x14ac:dyDescent="0.25">
      <c r="A1471" s="13"/>
      <c r="B1471" s="5">
        <f t="shared" si="37"/>
        <v>43116</v>
      </c>
      <c r="C1471" s="4">
        <v>11.29166666667</v>
      </c>
      <c r="D1471">
        <v>1.221796463593438</v>
      </c>
      <c r="E1471" s="6">
        <v>108.7341350590318</v>
      </c>
      <c r="F1471" s="7">
        <v>132.85098168701631</v>
      </c>
      <c r="G1471" s="7">
        <v>86.093766800175416</v>
      </c>
      <c r="H1471" s="7">
        <v>79.178808567606481</v>
      </c>
      <c r="I1471" s="7">
        <v>152.48981863964104</v>
      </c>
    </row>
    <row r="1472" spans="1:9" x14ac:dyDescent="0.25">
      <c r="A1472" s="13"/>
      <c r="B1472" s="5">
        <f t="shared" si="37"/>
        <v>43116</v>
      </c>
      <c r="C1472" s="4">
        <v>11.3020833333367</v>
      </c>
      <c r="D1472">
        <v>1.221796463593438</v>
      </c>
      <c r="E1472" s="6">
        <v>110.419232369404</v>
      </c>
      <c r="F1472" s="7">
        <v>134.90982762163989</v>
      </c>
      <c r="G1472" s="7">
        <v>108.96665789210178</v>
      </c>
      <c r="H1472" s="7">
        <v>96.556950232999981</v>
      </c>
      <c r="I1472" s="7">
        <v>118.11935162673457</v>
      </c>
    </row>
    <row r="1473" spans="1:9" x14ac:dyDescent="0.25">
      <c r="A1473" s="13"/>
      <c r="B1473" s="5">
        <f t="shared" si="37"/>
        <v>43116</v>
      </c>
      <c r="C1473" s="4">
        <v>11.3125000000034</v>
      </c>
      <c r="D1473">
        <v>1.221796463593438</v>
      </c>
      <c r="E1473" s="6">
        <v>113.83144747726682</v>
      </c>
      <c r="F1473" s="7">
        <v>139.07885997344678</v>
      </c>
      <c r="G1473" s="7">
        <v>124.0530051727425</v>
      </c>
      <c r="H1473" s="7">
        <v>105.23760828409787</v>
      </c>
      <c r="I1473" s="7">
        <v>61.459212256496265</v>
      </c>
    </row>
    <row r="1474" spans="1:9" x14ac:dyDescent="0.25">
      <c r="A1474" s="13"/>
      <c r="B1474" s="5">
        <f t="shared" si="37"/>
        <v>43116</v>
      </c>
      <c r="C1474" s="4">
        <v>11.32291666667</v>
      </c>
      <c r="D1474">
        <v>1.221796463593438</v>
      </c>
      <c r="E1474" s="6">
        <v>114.28882569114779</v>
      </c>
      <c r="F1474" s="7">
        <v>139.63768305769122</v>
      </c>
      <c r="G1474" s="7">
        <v>135.0294064510276</v>
      </c>
      <c r="H1474" s="7">
        <v>118.65018305079586</v>
      </c>
      <c r="I1474" s="7">
        <v>18.629387902456287</v>
      </c>
    </row>
    <row r="1475" spans="1:9" x14ac:dyDescent="0.25">
      <c r="A1475" s="13"/>
      <c r="B1475" s="5">
        <f t="shared" si="37"/>
        <v>43116</v>
      </c>
      <c r="C1475" s="4">
        <v>11.3333333333367</v>
      </c>
      <c r="D1475">
        <v>1.221796463593438</v>
      </c>
      <c r="E1475" s="6">
        <v>113.0048918198747</v>
      </c>
      <c r="F1475" s="7">
        <v>138.06897719428193</v>
      </c>
      <c r="G1475" s="7">
        <v>145.99254205027864</v>
      </c>
      <c r="H1475" s="7">
        <v>124.60467440830776</v>
      </c>
      <c r="I1475" s="7">
        <v>4.5347511265709182</v>
      </c>
    </row>
    <row r="1476" spans="1:9" x14ac:dyDescent="0.25">
      <c r="A1476" s="13"/>
      <c r="B1476" s="5">
        <f t="shared" si="37"/>
        <v>43116</v>
      </c>
      <c r="C1476" s="4">
        <v>11.3437500000034</v>
      </c>
      <c r="D1476">
        <v>1.221796463593438</v>
      </c>
      <c r="E1476" s="6">
        <v>111.74935346684057</v>
      </c>
      <c r="F1476" s="7">
        <v>136.53496487463892</v>
      </c>
      <c r="G1476" s="7">
        <v>164.36486471763135</v>
      </c>
      <c r="H1476" s="7">
        <v>138.29606705980817</v>
      </c>
      <c r="I1476" s="7">
        <v>2.8056633657864816</v>
      </c>
    </row>
    <row r="1477" spans="1:9" x14ac:dyDescent="0.25">
      <c r="A1477" s="13"/>
      <c r="B1477" s="5">
        <f t="shared" si="37"/>
        <v>43116</v>
      </c>
      <c r="C1477" s="4">
        <v>11.3541666666701</v>
      </c>
      <c r="D1477">
        <v>1.221796463593438</v>
      </c>
      <c r="E1477" s="6">
        <v>112.77801233335499</v>
      </c>
      <c r="F1477" s="7">
        <v>137.79177663999027</v>
      </c>
      <c r="G1477" s="7">
        <v>174.78876773925853</v>
      </c>
      <c r="H1477" s="7">
        <v>151.58284746195957</v>
      </c>
      <c r="I1477" s="7">
        <v>2.5006464114116826</v>
      </c>
    </row>
    <row r="1478" spans="1:9" x14ac:dyDescent="0.25">
      <c r="A1478" s="13"/>
      <c r="B1478" s="5">
        <f t="shared" si="37"/>
        <v>43116</v>
      </c>
      <c r="C1478" s="4">
        <v>11.3645833333367</v>
      </c>
      <c r="D1478">
        <v>1.221796463593438</v>
      </c>
      <c r="E1478" s="6">
        <v>112.94287078697097</v>
      </c>
      <c r="F1478" s="7">
        <v>137.99320011561176</v>
      </c>
      <c r="G1478" s="7">
        <v>196.14169805759298</v>
      </c>
      <c r="H1478" s="7">
        <v>165.15296922451546</v>
      </c>
      <c r="I1478" s="7">
        <v>2.2365116572145709</v>
      </c>
    </row>
    <row r="1479" spans="1:9" x14ac:dyDescent="0.25">
      <c r="A1479" s="13"/>
      <c r="B1479" s="5">
        <f t="shared" si="37"/>
        <v>43116</v>
      </c>
      <c r="C1479" s="4">
        <v>11.3750000000034</v>
      </c>
      <c r="D1479">
        <v>1.221796463593438</v>
      </c>
      <c r="E1479" s="6">
        <v>114.43911493985223</v>
      </c>
      <c r="F1479" s="7">
        <v>139.82130593027443</v>
      </c>
      <c r="G1479" s="7">
        <v>226.83336510583538</v>
      </c>
      <c r="H1479" s="7">
        <v>170.57494675900037</v>
      </c>
      <c r="I1479" s="7">
        <v>2.0011917489341418</v>
      </c>
    </row>
    <row r="1480" spans="1:9" x14ac:dyDescent="0.25">
      <c r="A1480" s="13"/>
      <c r="B1480" s="5">
        <f t="shared" si="37"/>
        <v>43116</v>
      </c>
      <c r="C1480" s="4">
        <v>11.3854166666701</v>
      </c>
      <c r="D1480">
        <v>1.221796463593438</v>
      </c>
      <c r="E1480" s="6">
        <v>114.62002342232505</v>
      </c>
      <c r="F1480" s="7">
        <v>140.04233927439378</v>
      </c>
      <c r="G1480" s="7">
        <v>224.79643254430101</v>
      </c>
      <c r="H1480" s="7">
        <v>192.68543460928362</v>
      </c>
      <c r="I1480" s="7">
        <v>1.7992878216457981</v>
      </c>
    </row>
    <row r="1481" spans="1:9" x14ac:dyDescent="0.25">
      <c r="A1481" s="13"/>
      <c r="B1481" s="5">
        <f t="shared" si="37"/>
        <v>43116</v>
      </c>
      <c r="C1481" s="4">
        <v>11.3958333333367</v>
      </c>
      <c r="D1481">
        <v>1.221796463593438</v>
      </c>
      <c r="E1481" s="6">
        <v>114.58838358049255</v>
      </c>
      <c r="F1481" s="7">
        <v>140.00368182753417</v>
      </c>
      <c r="G1481" s="7">
        <v>222.74015989225478</v>
      </c>
      <c r="H1481" s="7">
        <v>199.38725069554241</v>
      </c>
      <c r="I1481" s="7">
        <v>2.0210993333605805</v>
      </c>
    </row>
    <row r="1482" spans="1:9" x14ac:dyDescent="0.25">
      <c r="A1482" s="13"/>
      <c r="B1482" s="5">
        <f t="shared" si="37"/>
        <v>43116</v>
      </c>
      <c r="C1482" s="4">
        <v>11.4062500000034</v>
      </c>
      <c r="D1482">
        <v>1.221796463593438</v>
      </c>
      <c r="E1482" s="6">
        <v>115.18829878590671</v>
      </c>
      <c r="F1482" s="7">
        <v>140.73665610396512</v>
      </c>
      <c r="G1482" s="7">
        <v>223.90977737687999</v>
      </c>
      <c r="H1482" s="7">
        <v>203.19989843100569</v>
      </c>
      <c r="I1482" s="7">
        <v>2.0377648226089149</v>
      </c>
    </row>
    <row r="1483" spans="1:9" x14ac:dyDescent="0.25">
      <c r="A1483" s="13"/>
      <c r="B1483" s="5">
        <f t="shared" si="37"/>
        <v>43116</v>
      </c>
      <c r="C1483" s="4">
        <v>11.4166666666701</v>
      </c>
      <c r="D1483">
        <v>1.221796463593438</v>
      </c>
      <c r="E1483" s="6">
        <v>115.70441105978128</v>
      </c>
      <c r="F1483" s="7">
        <v>141.36724025500223</v>
      </c>
      <c r="G1483" s="7">
        <v>234.00146794221183</v>
      </c>
      <c r="H1483" s="7">
        <v>204.53681224725264</v>
      </c>
      <c r="I1483" s="7">
        <v>2.1526181943563634</v>
      </c>
    </row>
    <row r="1484" spans="1:9" x14ac:dyDescent="0.25">
      <c r="A1484" s="13"/>
      <c r="B1484" s="5">
        <f t="shared" si="37"/>
        <v>43116</v>
      </c>
      <c r="C1484" s="4">
        <v>11.4270833333367</v>
      </c>
      <c r="D1484">
        <v>1.221796463593438</v>
      </c>
      <c r="E1484" s="6">
        <v>117.62534222946518</v>
      </c>
      <c r="F1484" s="7">
        <v>143.71422716492842</v>
      </c>
      <c r="G1484" s="7">
        <v>233.60450193816621</v>
      </c>
      <c r="H1484" s="7">
        <v>201.53353751855943</v>
      </c>
      <c r="I1484" s="7">
        <v>2.0649616210246187</v>
      </c>
    </row>
    <row r="1485" spans="1:9" x14ac:dyDescent="0.25">
      <c r="A1485" s="13"/>
      <c r="B1485" s="5">
        <f t="shared" si="37"/>
        <v>43116</v>
      </c>
      <c r="C1485" s="4">
        <v>11.4375000000034</v>
      </c>
      <c r="D1485">
        <v>1.221796463593438</v>
      </c>
      <c r="E1485" s="6">
        <v>119.28824900123804</v>
      </c>
      <c r="F1485" s="7">
        <v>145.7459607779661</v>
      </c>
      <c r="G1485" s="7">
        <v>225.37253342492178</v>
      </c>
      <c r="H1485" s="7">
        <v>201.09386130926407</v>
      </c>
      <c r="I1485" s="7">
        <v>2.0437039969651023</v>
      </c>
    </row>
    <row r="1486" spans="1:9" x14ac:dyDescent="0.25">
      <c r="A1486" s="13"/>
      <c r="B1486" s="5">
        <f t="shared" si="37"/>
        <v>43116</v>
      </c>
      <c r="C1486" s="4">
        <v>11.4479166666701</v>
      </c>
      <c r="D1486">
        <v>1.221796463593438</v>
      </c>
      <c r="E1486" s="6">
        <v>120.21983306400095</v>
      </c>
      <c r="F1486" s="7">
        <v>146.88416689138984</v>
      </c>
      <c r="G1486" s="7">
        <v>224.14123977296424</v>
      </c>
      <c r="H1486" s="7">
        <v>206.84144479873169</v>
      </c>
      <c r="I1486" s="7">
        <v>2.1177771715293621</v>
      </c>
    </row>
    <row r="1487" spans="1:9" x14ac:dyDescent="0.25">
      <c r="A1487" s="13"/>
      <c r="B1487" s="5">
        <f t="shared" si="37"/>
        <v>43116</v>
      </c>
      <c r="C1487" s="4">
        <v>11.4583333333368</v>
      </c>
      <c r="D1487">
        <v>1.221796463593438</v>
      </c>
      <c r="E1487" s="6">
        <v>120.36233335728501</v>
      </c>
      <c r="F1487" s="7">
        <v>147.05827324578533</v>
      </c>
      <c r="G1487" s="7">
        <v>221.35542708846529</v>
      </c>
      <c r="H1487" s="7">
        <v>208.18546693378187</v>
      </c>
      <c r="I1487" s="7">
        <v>2.2052917406922932</v>
      </c>
    </row>
    <row r="1488" spans="1:9" x14ac:dyDescent="0.25">
      <c r="A1488" s="13"/>
      <c r="B1488" s="5">
        <f t="shared" si="37"/>
        <v>43116</v>
      </c>
      <c r="C1488" s="4">
        <v>11.4687500000034</v>
      </c>
      <c r="D1488">
        <v>1.221796463593438</v>
      </c>
      <c r="E1488" s="6">
        <v>119.62630632947217</v>
      </c>
      <c r="F1488" s="7">
        <v>146.15899802609439</v>
      </c>
      <c r="G1488" s="7">
        <v>219.44829891505671</v>
      </c>
      <c r="H1488" s="7">
        <v>203.28010483114397</v>
      </c>
      <c r="I1488" s="7">
        <v>2.1868902004787558</v>
      </c>
    </row>
    <row r="1489" spans="1:9" x14ac:dyDescent="0.25">
      <c r="A1489" s="13"/>
      <c r="B1489" s="5">
        <f t="shared" si="37"/>
        <v>43116</v>
      </c>
      <c r="C1489" s="4">
        <v>11.4791666666701</v>
      </c>
      <c r="D1489">
        <v>1.221796463593438</v>
      </c>
      <c r="E1489" s="6">
        <v>120.36968689293849</v>
      </c>
      <c r="F1489" s="7">
        <v>147.06725776964166</v>
      </c>
      <c r="G1489" s="7">
        <v>218.46778364488782</v>
      </c>
      <c r="H1489" s="7">
        <v>198.5424605204382</v>
      </c>
      <c r="I1489" s="7">
        <v>2.2455929238130787</v>
      </c>
    </row>
    <row r="1490" spans="1:9" x14ac:dyDescent="0.25">
      <c r="A1490" s="13"/>
      <c r="B1490" s="5">
        <f t="shared" si="37"/>
        <v>43116</v>
      </c>
      <c r="C1490" s="4">
        <v>11.4895833333368</v>
      </c>
      <c r="D1490">
        <v>1.221796463593438</v>
      </c>
      <c r="E1490" s="6">
        <v>121.0137788555696</v>
      </c>
      <c r="F1490" s="7">
        <v>147.85420705181329</v>
      </c>
      <c r="G1490" s="7">
        <v>214.21223657058988</v>
      </c>
      <c r="H1490" s="7">
        <v>194.18760981367518</v>
      </c>
      <c r="I1490" s="7">
        <v>1.9718038861954197</v>
      </c>
    </row>
    <row r="1491" spans="1:9" x14ac:dyDescent="0.25">
      <c r="A1491" s="13"/>
      <c r="B1491" s="5">
        <f t="shared" si="37"/>
        <v>43116</v>
      </c>
      <c r="C1491" s="4">
        <v>11.5000000000034</v>
      </c>
      <c r="D1491">
        <v>1.221796463593438</v>
      </c>
      <c r="E1491" s="6">
        <v>121.67417079188958</v>
      </c>
      <c r="F1491" s="7">
        <v>148.66107158419467</v>
      </c>
      <c r="G1491" s="7">
        <v>217.63433582244789</v>
      </c>
      <c r="H1491" s="7">
        <v>194.71883121510155</v>
      </c>
      <c r="I1491" s="7">
        <v>1.8550184577286326</v>
      </c>
    </row>
    <row r="1492" spans="1:9" x14ac:dyDescent="0.25">
      <c r="A1492" s="13"/>
      <c r="B1492" s="5">
        <f t="shared" si="37"/>
        <v>43116</v>
      </c>
      <c r="C1492" s="4">
        <v>11.5104166666701</v>
      </c>
      <c r="D1492">
        <v>1.221796463593438</v>
      </c>
      <c r="E1492" s="6">
        <v>122.07347452241703</v>
      </c>
      <c r="F1492" s="7">
        <v>149.14893947005277</v>
      </c>
      <c r="G1492" s="7">
        <v>210.0083943082752</v>
      </c>
      <c r="H1492" s="7">
        <v>191.53830206800731</v>
      </c>
      <c r="I1492" s="7">
        <v>1.8582405523195797</v>
      </c>
    </row>
    <row r="1493" spans="1:9" x14ac:dyDescent="0.25">
      <c r="A1493" s="13"/>
      <c r="B1493" s="5">
        <f t="shared" si="37"/>
        <v>43116</v>
      </c>
      <c r="C1493" s="4">
        <v>11.5208333333368</v>
      </c>
      <c r="D1493">
        <v>1.221796463593438</v>
      </c>
      <c r="E1493" s="6">
        <v>121.27706895631097</v>
      </c>
      <c r="F1493" s="7">
        <v>148.17589396579825</v>
      </c>
      <c r="G1493" s="7">
        <v>203.2831168721207</v>
      </c>
      <c r="H1493" s="7">
        <v>187.32354263803091</v>
      </c>
      <c r="I1493" s="7">
        <v>2.0519552391966056</v>
      </c>
    </row>
    <row r="1494" spans="1:9" x14ac:dyDescent="0.25">
      <c r="A1494" s="13"/>
      <c r="B1494" s="5">
        <f t="shared" si="37"/>
        <v>43116</v>
      </c>
      <c r="C1494" s="4">
        <v>11.5312500000034</v>
      </c>
      <c r="D1494">
        <v>1.221796463593438</v>
      </c>
      <c r="E1494" s="6">
        <v>119.4303446219369</v>
      </c>
      <c r="F1494" s="7">
        <v>145.91957270482808</v>
      </c>
      <c r="G1494" s="7">
        <v>188.52508912137191</v>
      </c>
      <c r="H1494" s="7">
        <v>183.36523256621078</v>
      </c>
      <c r="I1494" s="7">
        <v>1.8819492483351523</v>
      </c>
    </row>
    <row r="1495" spans="1:9" x14ac:dyDescent="0.25">
      <c r="A1495" s="13"/>
      <c r="B1495" s="5">
        <f t="shared" si="37"/>
        <v>43116</v>
      </c>
      <c r="C1495" s="4">
        <v>11.5416666666701</v>
      </c>
      <c r="D1495">
        <v>1.221796463593438</v>
      </c>
      <c r="E1495" s="6">
        <v>116.93843035299103</v>
      </c>
      <c r="F1495" s="7">
        <v>142.87496066345199</v>
      </c>
      <c r="G1495" s="7">
        <v>184.40616006077272</v>
      </c>
      <c r="H1495" s="7">
        <v>178.10289719552009</v>
      </c>
      <c r="I1495" s="7">
        <v>1.8394370003041922</v>
      </c>
    </row>
    <row r="1496" spans="1:9" x14ac:dyDescent="0.25">
      <c r="A1496" s="13"/>
      <c r="B1496" s="5">
        <f t="shared" si="37"/>
        <v>43116</v>
      </c>
      <c r="C1496" s="4">
        <v>11.5520833333368</v>
      </c>
      <c r="D1496">
        <v>1.221796463593438</v>
      </c>
      <c r="E1496" s="6">
        <v>114.45020078662847</v>
      </c>
      <c r="F1496" s="7">
        <v>139.83485057866159</v>
      </c>
      <c r="G1496" s="7">
        <v>192.30876450246896</v>
      </c>
      <c r="H1496" s="7">
        <v>177.40964947368224</v>
      </c>
      <c r="I1496" s="7">
        <v>1.9439870695778574</v>
      </c>
    </row>
    <row r="1497" spans="1:9" x14ac:dyDescent="0.25">
      <c r="A1497" s="13"/>
      <c r="B1497" s="5">
        <f t="shared" si="37"/>
        <v>43116</v>
      </c>
      <c r="C1497" s="4">
        <v>11.562500000003499</v>
      </c>
      <c r="D1497">
        <v>1.221796463593438</v>
      </c>
      <c r="E1497" s="6">
        <v>115.73641590041613</v>
      </c>
      <c r="F1497" s="7">
        <v>141.40634365610777</v>
      </c>
      <c r="G1497" s="7">
        <v>179.89865748658889</v>
      </c>
      <c r="H1497" s="7">
        <v>174.0300673314392</v>
      </c>
      <c r="I1497" s="7">
        <v>1.9254275247257817</v>
      </c>
    </row>
    <row r="1498" spans="1:9" x14ac:dyDescent="0.25">
      <c r="A1498" s="13"/>
      <c r="B1498" s="5">
        <f t="shared" si="37"/>
        <v>43116</v>
      </c>
      <c r="C1498" s="4">
        <v>11.5729166666701</v>
      </c>
      <c r="D1498">
        <v>1.221796463593438</v>
      </c>
      <c r="E1498" s="6">
        <v>116.55989386410272</v>
      </c>
      <c r="F1498" s="7">
        <v>142.41246611998716</v>
      </c>
      <c r="G1498" s="7">
        <v>173.75716634716429</v>
      </c>
      <c r="H1498" s="7">
        <v>175.12894679047247</v>
      </c>
      <c r="I1498" s="7">
        <v>1.9727619143202264</v>
      </c>
    </row>
    <row r="1499" spans="1:9" x14ac:dyDescent="0.25">
      <c r="A1499" s="13"/>
      <c r="B1499" s="5">
        <f t="shared" si="37"/>
        <v>43116</v>
      </c>
      <c r="C1499" s="4">
        <v>11.5833333333368</v>
      </c>
      <c r="D1499">
        <v>1.221796463593438</v>
      </c>
      <c r="E1499" s="6">
        <v>116.84338387138833</v>
      </c>
      <c r="F1499" s="7">
        <v>142.7588332083528</v>
      </c>
      <c r="G1499" s="7">
        <v>174.06079451929014</v>
      </c>
      <c r="H1499" s="7">
        <v>175.3786410382132</v>
      </c>
      <c r="I1499" s="7">
        <v>2.0835821676675228</v>
      </c>
    </row>
    <row r="1500" spans="1:9" x14ac:dyDescent="0.25">
      <c r="A1500" s="13"/>
      <c r="B1500" s="5">
        <f t="shared" si="37"/>
        <v>43116</v>
      </c>
      <c r="C1500" s="4">
        <v>11.593750000003499</v>
      </c>
      <c r="D1500">
        <v>1.221796463593438</v>
      </c>
      <c r="E1500" s="6">
        <v>118.27451838737005</v>
      </c>
      <c r="F1500" s="7">
        <v>144.50738829890579</v>
      </c>
      <c r="G1500" s="7">
        <v>174.73867794937451</v>
      </c>
      <c r="H1500" s="7">
        <v>172.68928829158554</v>
      </c>
      <c r="I1500" s="7">
        <v>2.0309786233866407</v>
      </c>
    </row>
    <row r="1501" spans="1:9" x14ac:dyDescent="0.25">
      <c r="A1501" s="13"/>
      <c r="B1501" s="5">
        <f t="shared" si="37"/>
        <v>43116</v>
      </c>
      <c r="C1501" s="4">
        <v>11.6041666666701</v>
      </c>
      <c r="D1501">
        <v>1.221796463593438</v>
      </c>
      <c r="E1501" s="6">
        <v>118.55742320635844</v>
      </c>
      <c r="F1501" s="7">
        <v>144.85304040627932</v>
      </c>
      <c r="G1501" s="7">
        <v>175.6648007215293</v>
      </c>
      <c r="H1501" s="7">
        <v>173.1311439571825</v>
      </c>
      <c r="I1501" s="7">
        <v>2.0362087769281225</v>
      </c>
    </row>
    <row r="1502" spans="1:9" x14ac:dyDescent="0.25">
      <c r="A1502" s="13"/>
      <c r="B1502" s="5">
        <f t="shared" si="37"/>
        <v>43116</v>
      </c>
      <c r="C1502" s="4">
        <v>11.6145833333368</v>
      </c>
      <c r="D1502">
        <v>1.221796463593438</v>
      </c>
      <c r="E1502" s="6">
        <v>120.67526527883255</v>
      </c>
      <c r="F1502" s="7">
        <v>147.44061236087759</v>
      </c>
      <c r="G1502" s="7">
        <v>176.02473772386168</v>
      </c>
      <c r="H1502" s="7">
        <v>170.98598900649887</v>
      </c>
      <c r="I1502" s="7">
        <v>2.0417459394824595</v>
      </c>
    </row>
    <row r="1503" spans="1:9" x14ac:dyDescent="0.25">
      <c r="A1503" s="13"/>
      <c r="B1503" s="5">
        <f t="shared" si="37"/>
        <v>43116</v>
      </c>
      <c r="C1503" s="4">
        <v>11.625000000003499</v>
      </c>
      <c r="D1503">
        <v>1.221796463593438</v>
      </c>
      <c r="E1503" s="6">
        <v>122.44276801174303</v>
      </c>
      <c r="F1503" s="7">
        <v>149.60014094933936</v>
      </c>
      <c r="G1503" s="7">
        <v>172.44817084838709</v>
      </c>
      <c r="H1503" s="7">
        <v>167.59728365214983</v>
      </c>
      <c r="I1503" s="7">
        <v>2.1046547862958396</v>
      </c>
    </row>
    <row r="1504" spans="1:9" x14ac:dyDescent="0.25">
      <c r="A1504" s="13"/>
      <c r="B1504" s="5">
        <f t="shared" si="37"/>
        <v>43116</v>
      </c>
      <c r="C1504" s="4">
        <v>11.6354166666701</v>
      </c>
      <c r="D1504">
        <v>1.221796463593438</v>
      </c>
      <c r="E1504" s="6">
        <v>124.4698721754333</v>
      </c>
      <c r="F1504" s="7">
        <v>152.07684964787165</v>
      </c>
      <c r="G1504" s="7">
        <v>169.89633549488315</v>
      </c>
      <c r="H1504" s="7">
        <v>160.7739638805092</v>
      </c>
      <c r="I1504" s="7">
        <v>2.0274185188727452</v>
      </c>
    </row>
    <row r="1505" spans="1:9" x14ac:dyDescent="0.25">
      <c r="A1505" s="13"/>
      <c r="B1505" s="5">
        <f t="shared" si="37"/>
        <v>43116</v>
      </c>
      <c r="C1505" s="4">
        <v>11.6458333333368</v>
      </c>
      <c r="D1505">
        <v>1.221796463593438</v>
      </c>
      <c r="E1505" s="6">
        <v>126.30663739846439</v>
      </c>
      <c r="F1505" s="7">
        <v>154.32100290182245</v>
      </c>
      <c r="G1505" s="7">
        <v>168.55660234913753</v>
      </c>
      <c r="H1505" s="7">
        <v>158.36571283200919</v>
      </c>
      <c r="I1505" s="7">
        <v>1.9260995444542475</v>
      </c>
    </row>
    <row r="1506" spans="1:9" x14ac:dyDescent="0.25">
      <c r="A1506" s="13"/>
      <c r="B1506" s="5">
        <f t="shared" si="37"/>
        <v>43116</v>
      </c>
      <c r="C1506" s="4">
        <v>11.656250000003499</v>
      </c>
      <c r="D1506">
        <v>1.221796463593438</v>
      </c>
      <c r="E1506" s="6">
        <v>129.9907815732868</v>
      </c>
      <c r="F1506" s="7">
        <v>158.82227722598884</v>
      </c>
      <c r="G1506" s="7">
        <v>167.39703656921955</v>
      </c>
      <c r="H1506" s="7">
        <v>158.31181644302572</v>
      </c>
      <c r="I1506" s="7">
        <v>2.36834652748743</v>
      </c>
    </row>
    <row r="1507" spans="1:9" x14ac:dyDescent="0.25">
      <c r="A1507" s="13"/>
      <c r="B1507" s="5">
        <f t="shared" si="37"/>
        <v>43116</v>
      </c>
      <c r="C1507" s="4">
        <v>11.666666666670199</v>
      </c>
      <c r="D1507">
        <v>1.221796463593438</v>
      </c>
      <c r="E1507" s="6">
        <v>131.48618563381595</v>
      </c>
      <c r="F1507" s="7">
        <v>160.64935661878664</v>
      </c>
      <c r="G1507" s="7">
        <v>167.18066780006779</v>
      </c>
      <c r="H1507" s="7">
        <v>156.57321638782363</v>
      </c>
      <c r="I1507" s="7">
        <v>3.6698757364465773</v>
      </c>
    </row>
    <row r="1508" spans="1:9" x14ac:dyDescent="0.25">
      <c r="A1508" s="13"/>
      <c r="B1508" s="5">
        <f t="shared" ref="B1508:B1571" si="38">DATE(YEAR(B1412),MONTH(B1412),DAY(B1412)+1)</f>
        <v>43116</v>
      </c>
      <c r="C1508" s="4">
        <v>11.6770833333368</v>
      </c>
      <c r="D1508">
        <v>1.221796463593438</v>
      </c>
      <c r="E1508" s="6">
        <v>134.26721664430184</v>
      </c>
      <c r="F1508" s="7">
        <v>164.04721047254199</v>
      </c>
      <c r="G1508" s="7">
        <v>166.43770540733252</v>
      </c>
      <c r="H1508" s="7">
        <v>155.90806478773769</v>
      </c>
      <c r="I1508" s="7">
        <v>7.926078685685896</v>
      </c>
    </row>
    <row r="1509" spans="1:9" x14ac:dyDescent="0.25">
      <c r="A1509" s="13"/>
      <c r="B1509" s="5">
        <f t="shared" si="38"/>
        <v>43116</v>
      </c>
      <c r="C1509" s="4">
        <v>11.687500000003499</v>
      </c>
      <c r="D1509">
        <v>1.221796463593438</v>
      </c>
      <c r="E1509" s="6">
        <v>139.37599577762856</v>
      </c>
      <c r="F1509" s="7">
        <v>170.28909875092052</v>
      </c>
      <c r="G1509" s="7">
        <v>167.88544817780001</v>
      </c>
      <c r="H1509" s="7">
        <v>159.34625543995517</v>
      </c>
      <c r="I1509" s="7">
        <v>20.642540002510142</v>
      </c>
    </row>
    <row r="1510" spans="1:9" x14ac:dyDescent="0.25">
      <c r="A1510" s="13"/>
      <c r="B1510" s="5">
        <f t="shared" si="38"/>
        <v>43116</v>
      </c>
      <c r="C1510" s="4">
        <v>11.697916666670199</v>
      </c>
      <c r="D1510">
        <v>1.221796463593438</v>
      </c>
      <c r="E1510" s="6">
        <v>144.26569132276799</v>
      </c>
      <c r="F1510" s="7">
        <v>176.26331147602048</v>
      </c>
      <c r="G1510" s="7">
        <v>170.13204837201468</v>
      </c>
      <c r="H1510" s="7">
        <v>157.75124663556366</v>
      </c>
      <c r="I1510" s="7">
        <v>60.356674889335437</v>
      </c>
    </row>
    <row r="1511" spans="1:9" x14ac:dyDescent="0.25">
      <c r="A1511" s="13"/>
      <c r="B1511" s="5">
        <f t="shared" si="38"/>
        <v>43116</v>
      </c>
      <c r="C1511" s="4">
        <v>11.7083333333368</v>
      </c>
      <c r="D1511">
        <v>1.221796463593438</v>
      </c>
      <c r="E1511" s="6">
        <v>148.39578766200714</v>
      </c>
      <c r="F1511" s="7">
        <v>181.30944857760306</v>
      </c>
      <c r="G1511" s="7">
        <v>170.99990982455941</v>
      </c>
      <c r="H1511" s="7">
        <v>151.09728627211169</v>
      </c>
      <c r="I1511" s="7">
        <v>110.93722178113543</v>
      </c>
    </row>
    <row r="1512" spans="1:9" x14ac:dyDescent="0.25">
      <c r="A1512" s="13"/>
      <c r="B1512" s="5">
        <f t="shared" si="38"/>
        <v>43116</v>
      </c>
      <c r="C1512" s="4">
        <v>11.718750000003499</v>
      </c>
      <c r="D1512">
        <v>1.221796463593438</v>
      </c>
      <c r="E1512" s="6">
        <v>154.71962896324749</v>
      </c>
      <c r="F1512" s="7">
        <v>189.03589551578463</v>
      </c>
      <c r="G1512" s="7">
        <v>168.24760282241792</v>
      </c>
      <c r="H1512" s="7">
        <v>151.73213821175406</v>
      </c>
      <c r="I1512" s="7">
        <v>138.60393899223328</v>
      </c>
    </row>
    <row r="1513" spans="1:9" x14ac:dyDescent="0.25">
      <c r="A1513" s="13"/>
      <c r="B1513" s="5">
        <f t="shared" si="38"/>
        <v>43116</v>
      </c>
      <c r="C1513" s="4">
        <v>11.729166666670199</v>
      </c>
      <c r="D1513">
        <v>1.221796463593438</v>
      </c>
      <c r="E1513" s="6">
        <v>161.21043043675098</v>
      </c>
      <c r="F1513" s="7">
        <v>196.96633380199827</v>
      </c>
      <c r="G1513" s="7">
        <v>165.82470810143946</v>
      </c>
      <c r="H1513" s="7">
        <v>152.83878022785422</v>
      </c>
      <c r="I1513" s="7">
        <v>156.81948874565376</v>
      </c>
    </row>
    <row r="1514" spans="1:9" x14ac:dyDescent="0.25">
      <c r="A1514" s="13"/>
      <c r="B1514" s="5">
        <f t="shared" si="38"/>
        <v>43116</v>
      </c>
      <c r="C1514" s="4">
        <v>11.7395833333368</v>
      </c>
      <c r="D1514">
        <v>1.221796463593438</v>
      </c>
      <c r="E1514" s="6">
        <v>165.16759074018339</v>
      </c>
      <c r="F1514" s="7">
        <v>201.80117826660432</v>
      </c>
      <c r="G1514" s="7">
        <v>163.42422683392292</v>
      </c>
      <c r="H1514" s="7">
        <v>152.41862680944476</v>
      </c>
      <c r="I1514" s="7">
        <v>168.74640488382073</v>
      </c>
    </row>
    <row r="1515" spans="1:9" x14ac:dyDescent="0.25">
      <c r="A1515" s="13"/>
      <c r="B1515" s="5">
        <f t="shared" si="38"/>
        <v>43116</v>
      </c>
      <c r="C1515" s="4">
        <v>11.750000000003499</v>
      </c>
      <c r="D1515">
        <v>1.221796463593438</v>
      </c>
      <c r="E1515" s="6">
        <v>168.11690702727998</v>
      </c>
      <c r="F1515" s="7">
        <v>205.40464247619747</v>
      </c>
      <c r="G1515" s="7">
        <v>161.34611120885779</v>
      </c>
      <c r="H1515" s="7">
        <v>154.84815063584261</v>
      </c>
      <c r="I1515" s="7">
        <v>190.31946220350355</v>
      </c>
    </row>
    <row r="1516" spans="1:9" x14ac:dyDescent="0.25">
      <c r="A1516" s="13"/>
      <c r="B1516" s="5">
        <f t="shared" si="38"/>
        <v>43116</v>
      </c>
      <c r="C1516" s="4">
        <v>11.760416666670199</v>
      </c>
      <c r="D1516">
        <v>1.221796463593438</v>
      </c>
      <c r="E1516" s="6">
        <v>170.09293615475815</v>
      </c>
      <c r="F1516" s="7">
        <v>207.81894787610793</v>
      </c>
      <c r="G1516" s="7">
        <v>158.25546109439247</v>
      </c>
      <c r="H1516" s="7">
        <v>154.58326441369746</v>
      </c>
      <c r="I1516" s="7">
        <v>206.17158457384784</v>
      </c>
    </row>
    <row r="1517" spans="1:9" x14ac:dyDescent="0.25">
      <c r="A1517" s="13"/>
      <c r="B1517" s="5">
        <f t="shared" si="38"/>
        <v>43116</v>
      </c>
      <c r="C1517" s="4">
        <v>11.770833333336901</v>
      </c>
      <c r="D1517">
        <v>1.221796463593438</v>
      </c>
      <c r="E1517" s="6">
        <v>172.49101498432319</v>
      </c>
      <c r="F1517" s="7">
        <v>210.7489121094888</v>
      </c>
      <c r="G1517" s="7">
        <v>156.22013552002153</v>
      </c>
      <c r="H1517" s="7">
        <v>157.95870438484792</v>
      </c>
      <c r="I1517" s="7">
        <v>223.11798306882784</v>
      </c>
    </row>
    <row r="1518" spans="1:9" x14ac:dyDescent="0.25">
      <c r="A1518" s="13"/>
      <c r="B1518" s="5">
        <f t="shared" si="38"/>
        <v>43116</v>
      </c>
      <c r="C1518" s="4">
        <v>11.781250000003499</v>
      </c>
      <c r="D1518">
        <v>1.221796463593438</v>
      </c>
      <c r="E1518" s="6">
        <v>175.81446892963322</v>
      </c>
      <c r="F1518" s="7">
        <v>214.80949638678425</v>
      </c>
      <c r="G1518" s="7">
        <v>153.1933792151741</v>
      </c>
      <c r="H1518" s="7">
        <v>158.84017605376505</v>
      </c>
      <c r="I1518" s="7">
        <v>226.49824530309834</v>
      </c>
    </row>
    <row r="1519" spans="1:9" x14ac:dyDescent="0.25">
      <c r="A1519" s="13"/>
      <c r="B1519" s="5">
        <f t="shared" si="38"/>
        <v>43116</v>
      </c>
      <c r="C1519" s="4">
        <v>11.791666666670199</v>
      </c>
      <c r="D1519">
        <v>1.221796463593438</v>
      </c>
      <c r="E1519" s="6">
        <v>175.83616850516964</v>
      </c>
      <c r="F1519" s="7">
        <v>214.83600885143611</v>
      </c>
      <c r="G1519" s="7">
        <v>148.20599411677972</v>
      </c>
      <c r="H1519" s="7">
        <v>160.67382930258543</v>
      </c>
      <c r="I1519" s="7">
        <v>226.9064232859688</v>
      </c>
    </row>
    <row r="1520" spans="1:9" x14ac:dyDescent="0.25">
      <c r="A1520" s="13"/>
      <c r="B1520" s="5">
        <f t="shared" si="38"/>
        <v>43116</v>
      </c>
      <c r="C1520" s="4">
        <v>11.802083333336901</v>
      </c>
      <c r="D1520">
        <v>1.221796463593438</v>
      </c>
      <c r="E1520" s="6">
        <v>175.24702869918082</v>
      </c>
      <c r="F1520" s="7">
        <v>214.11619991991685</v>
      </c>
      <c r="G1520" s="7">
        <v>140.90367169504589</v>
      </c>
      <c r="H1520" s="7">
        <v>159.56727157485057</v>
      </c>
      <c r="I1520" s="7">
        <v>227.53816283193024</v>
      </c>
    </row>
    <row r="1521" spans="1:9" x14ac:dyDescent="0.25">
      <c r="A1521" s="13"/>
      <c r="B1521" s="5">
        <f t="shared" si="38"/>
        <v>43116</v>
      </c>
      <c r="C1521" s="4">
        <v>11.812500000003499</v>
      </c>
      <c r="D1521">
        <v>1.221796463593438</v>
      </c>
      <c r="E1521" s="6">
        <v>176.19174875144935</v>
      </c>
      <c r="F1521" s="7">
        <v>215.27045553886435</v>
      </c>
      <c r="G1521" s="7">
        <v>135.12035790700972</v>
      </c>
      <c r="H1521" s="7">
        <v>156.1099956285002</v>
      </c>
      <c r="I1521" s="7">
        <v>227.51846125355149</v>
      </c>
    </row>
    <row r="1522" spans="1:9" x14ac:dyDescent="0.25">
      <c r="A1522" s="13"/>
      <c r="B1522" s="5">
        <f t="shared" si="38"/>
        <v>43116</v>
      </c>
      <c r="C1522" s="4">
        <v>11.822916666670199</v>
      </c>
      <c r="D1522">
        <v>1.221796463593438</v>
      </c>
      <c r="E1522" s="6">
        <v>177.2029045368096</v>
      </c>
      <c r="F1522" s="7">
        <v>216.50588210155956</v>
      </c>
      <c r="G1522" s="7">
        <v>130.66384905298932</v>
      </c>
      <c r="H1522" s="7">
        <v>151.46844005418589</v>
      </c>
      <c r="I1522" s="7">
        <v>227.61958922236263</v>
      </c>
    </row>
    <row r="1523" spans="1:9" x14ac:dyDescent="0.25">
      <c r="A1523" s="13"/>
      <c r="B1523" s="5">
        <f t="shared" si="38"/>
        <v>43116</v>
      </c>
      <c r="C1523" s="4">
        <v>11.833333333336901</v>
      </c>
      <c r="D1523">
        <v>1.221796463593438</v>
      </c>
      <c r="E1523" s="6">
        <v>179.68504021012455</v>
      </c>
      <c r="F1523" s="7">
        <v>219.53854668937487</v>
      </c>
      <c r="G1523" s="7">
        <v>127.28920011459942</v>
      </c>
      <c r="H1523" s="7">
        <v>147.117474639688</v>
      </c>
      <c r="I1523" s="7">
        <v>227.6415378667084</v>
      </c>
    </row>
    <row r="1524" spans="1:9" x14ac:dyDescent="0.25">
      <c r="A1524" s="13"/>
      <c r="B1524" s="5">
        <f t="shared" si="38"/>
        <v>43116</v>
      </c>
      <c r="C1524" s="4">
        <v>11.843750000003499</v>
      </c>
      <c r="D1524">
        <v>1.221796463593438</v>
      </c>
      <c r="E1524" s="6">
        <v>179.92330111310281</v>
      </c>
      <c r="F1524" s="7">
        <v>219.82965301804629</v>
      </c>
      <c r="G1524" s="7">
        <v>123.34891178202264</v>
      </c>
      <c r="H1524" s="7">
        <v>139.00795455156253</v>
      </c>
      <c r="I1524" s="7">
        <v>227.99527425133829</v>
      </c>
    </row>
    <row r="1525" spans="1:9" x14ac:dyDescent="0.25">
      <c r="A1525" s="13"/>
      <c r="B1525" s="5">
        <f t="shared" si="38"/>
        <v>43116</v>
      </c>
      <c r="C1525" s="4">
        <v>11.854166666670199</v>
      </c>
      <c r="D1525">
        <v>1.221796463593438</v>
      </c>
      <c r="E1525" s="6">
        <v>177.47989101923957</v>
      </c>
      <c r="F1525" s="7">
        <v>216.84430320625569</v>
      </c>
      <c r="G1525" s="7">
        <v>120.88328727236866</v>
      </c>
      <c r="H1525" s="7">
        <v>131.15169691864031</v>
      </c>
      <c r="I1525" s="7">
        <v>228.45479374143997</v>
      </c>
    </row>
    <row r="1526" spans="1:9" x14ac:dyDescent="0.25">
      <c r="A1526" s="13"/>
      <c r="B1526" s="5">
        <f t="shared" si="38"/>
        <v>43116</v>
      </c>
      <c r="C1526" s="4">
        <v>11.864583333336901</v>
      </c>
      <c r="D1526">
        <v>1.221796463593438</v>
      </c>
      <c r="E1526" s="6">
        <v>174.11490953356321</v>
      </c>
      <c r="F1526" s="7">
        <v>212.7329807269989</v>
      </c>
      <c r="G1526" s="7">
        <v>115.94522864495568</v>
      </c>
      <c r="H1526" s="7">
        <v>125.55909565048782</v>
      </c>
      <c r="I1526" s="7">
        <v>228.85736355967165</v>
      </c>
    </row>
    <row r="1527" spans="1:9" x14ac:dyDescent="0.25">
      <c r="A1527" s="13"/>
      <c r="B1527" s="5">
        <f t="shared" si="38"/>
        <v>43116</v>
      </c>
      <c r="C1527" s="4">
        <v>11.875000000003601</v>
      </c>
      <c r="D1527">
        <v>1.221796463593438</v>
      </c>
      <c r="E1527" s="6">
        <v>172.92458793664235</v>
      </c>
      <c r="F1527" s="7">
        <v>211.2786500093421</v>
      </c>
      <c r="G1527" s="7">
        <v>108.43151509680884</v>
      </c>
      <c r="H1527" s="7">
        <v>118.92456174836148</v>
      </c>
      <c r="I1527" s="7">
        <v>229.59986735733636</v>
      </c>
    </row>
    <row r="1528" spans="1:9" x14ac:dyDescent="0.25">
      <c r="A1528" s="13"/>
      <c r="B1528" s="5">
        <f t="shared" si="38"/>
        <v>43116</v>
      </c>
      <c r="C1528" s="4">
        <v>11.885416666670199</v>
      </c>
      <c r="D1528">
        <v>1.221796463593438</v>
      </c>
      <c r="E1528" s="6">
        <v>179.81016239467044</v>
      </c>
      <c r="F1528" s="7">
        <v>219.69142053197012</v>
      </c>
      <c r="G1528" s="7">
        <v>87.976042917101552</v>
      </c>
      <c r="H1528" s="7">
        <v>98.271299321398487</v>
      </c>
      <c r="I1528" s="7">
        <v>233.06698814151108</v>
      </c>
    </row>
    <row r="1529" spans="1:9" x14ac:dyDescent="0.25">
      <c r="A1529" s="13"/>
      <c r="B1529" s="5">
        <f t="shared" si="38"/>
        <v>43116</v>
      </c>
      <c r="C1529" s="4">
        <v>11.895833333336901</v>
      </c>
      <c r="D1529">
        <v>1.221796463593438</v>
      </c>
      <c r="E1529" s="6">
        <v>186.16332658882419</v>
      </c>
      <c r="F1529" s="7">
        <v>227.45369407701563</v>
      </c>
      <c r="G1529" s="7">
        <v>80.33249284108561</v>
      </c>
      <c r="H1529" s="7">
        <v>91.547724795708717</v>
      </c>
      <c r="I1529" s="7">
        <v>236.88821032103127</v>
      </c>
    </row>
    <row r="1530" spans="1:9" x14ac:dyDescent="0.25">
      <c r="A1530" s="13"/>
      <c r="B1530" s="5">
        <f t="shared" si="38"/>
        <v>43116</v>
      </c>
      <c r="C1530" s="4">
        <v>11.906250000003601</v>
      </c>
      <c r="D1530">
        <v>1.221796463593438</v>
      </c>
      <c r="E1530" s="6">
        <v>186.53710222376904</v>
      </c>
      <c r="F1530" s="7">
        <v>227.91037182596864</v>
      </c>
      <c r="G1530" s="7">
        <v>77.744198966311401</v>
      </c>
      <c r="H1530" s="7">
        <v>87.92366224317577</v>
      </c>
      <c r="I1530" s="7">
        <v>237.61695071464402</v>
      </c>
    </row>
    <row r="1531" spans="1:9" x14ac:dyDescent="0.25">
      <c r="A1531" s="13"/>
      <c r="B1531" s="5">
        <f t="shared" si="38"/>
        <v>43116</v>
      </c>
      <c r="C1531" s="4">
        <v>11.916666666670199</v>
      </c>
      <c r="D1531">
        <v>1.221796463593438</v>
      </c>
      <c r="E1531" s="6">
        <v>185.19876865328004</v>
      </c>
      <c r="F1531" s="7">
        <v>226.2752006024368</v>
      </c>
      <c r="G1531" s="7">
        <v>77.120551352992706</v>
      </c>
      <c r="H1531" s="7">
        <v>85.227682825546324</v>
      </c>
      <c r="I1531" s="7">
        <v>236.73307076660339</v>
      </c>
    </row>
    <row r="1532" spans="1:9" x14ac:dyDescent="0.25">
      <c r="A1532" s="13"/>
      <c r="B1532" s="5">
        <f t="shared" si="38"/>
        <v>43116</v>
      </c>
      <c r="C1532" s="4">
        <v>11.927083333336901</v>
      </c>
      <c r="D1532">
        <v>1.221796463593438</v>
      </c>
      <c r="E1532" s="6">
        <v>182.01954477818683</v>
      </c>
      <c r="F1532" s="7">
        <v>222.39083611487609</v>
      </c>
      <c r="G1532" s="7">
        <v>75.259407117265638</v>
      </c>
      <c r="H1532" s="7">
        <v>70.640308865109787</v>
      </c>
      <c r="I1532" s="7">
        <v>238.15867361798922</v>
      </c>
    </row>
    <row r="1533" spans="1:9" x14ac:dyDescent="0.25">
      <c r="A1533" s="13"/>
      <c r="B1533" s="5">
        <f t="shared" si="38"/>
        <v>43116</v>
      </c>
      <c r="C1533" s="4">
        <v>11.937500000003601</v>
      </c>
      <c r="D1533">
        <v>1.221796463593438</v>
      </c>
      <c r="E1533" s="6">
        <v>174.6562642517838</v>
      </c>
      <c r="F1533" s="7">
        <v>213.39440600727045</v>
      </c>
      <c r="G1533" s="7">
        <v>73.492890320656983</v>
      </c>
      <c r="H1533" s="7">
        <v>65.267487502495626</v>
      </c>
      <c r="I1533" s="7">
        <v>237.9453823564032</v>
      </c>
    </row>
    <row r="1534" spans="1:9" x14ac:dyDescent="0.25">
      <c r="A1534" s="13"/>
      <c r="B1534" s="5">
        <f t="shared" si="38"/>
        <v>43116</v>
      </c>
      <c r="C1534" s="4">
        <v>11.947916666670199</v>
      </c>
      <c r="D1534">
        <v>1.221796463593438</v>
      </c>
      <c r="E1534" s="6">
        <v>167.85402259096836</v>
      </c>
      <c r="F1534" s="7">
        <v>205.08345120157819</v>
      </c>
      <c r="G1534" s="7">
        <v>72.485638801556561</v>
      </c>
      <c r="H1534" s="7">
        <v>63.412473173680446</v>
      </c>
      <c r="I1534" s="7">
        <v>237.10167458769618</v>
      </c>
    </row>
    <row r="1535" spans="1:9" x14ac:dyDescent="0.25">
      <c r="A1535" s="13"/>
      <c r="B1535" s="5">
        <f t="shared" si="38"/>
        <v>43116</v>
      </c>
      <c r="C1535" s="4">
        <v>11.958333333336901</v>
      </c>
      <c r="D1535">
        <v>1.221796463593438</v>
      </c>
      <c r="E1535" s="6">
        <v>158.08759986846252</v>
      </c>
      <c r="F1535" s="7">
        <v>193.15087045726196</v>
      </c>
      <c r="G1535" s="7">
        <v>69.6961702212608</v>
      </c>
      <c r="H1535" s="7">
        <v>62.393246219813804</v>
      </c>
      <c r="I1535" s="7">
        <v>236.65583549920964</v>
      </c>
    </row>
    <row r="1536" spans="1:9" x14ac:dyDescent="0.25">
      <c r="A1536" s="13"/>
      <c r="B1536" s="5">
        <f t="shared" si="38"/>
        <v>43116</v>
      </c>
      <c r="C1536" s="4">
        <v>11.968750000003601</v>
      </c>
      <c r="D1536">
        <v>1.221796463593438</v>
      </c>
      <c r="E1536" s="6">
        <v>147.60083614004293</v>
      </c>
      <c r="F1536" s="7">
        <v>180.33817961933897</v>
      </c>
      <c r="G1536" s="7">
        <v>67.558081835256573</v>
      </c>
      <c r="H1536" s="7">
        <v>61.200208629326596</v>
      </c>
      <c r="I1536" s="7">
        <v>237.16108133169843</v>
      </c>
    </row>
    <row r="1537" spans="1:9" x14ac:dyDescent="0.25">
      <c r="A1537" s="13"/>
      <c r="B1537" s="5">
        <f t="shared" si="38"/>
        <v>43116</v>
      </c>
      <c r="C1537" s="4">
        <v>11.979166666670301</v>
      </c>
      <c r="D1537">
        <v>1.221796463593438</v>
      </c>
      <c r="E1537" s="6">
        <v>136.91757312433029</v>
      </c>
      <c r="F1537" s="7">
        <v>167.28540664710269</v>
      </c>
      <c r="G1537" s="7">
        <v>66.419041298883471</v>
      </c>
      <c r="H1537" s="7">
        <v>59.469648078677253</v>
      </c>
      <c r="I1537" s="7">
        <v>238.08572047630574</v>
      </c>
    </row>
    <row r="1538" spans="1:9" ht="15.75" thickBot="1" x14ac:dyDescent="0.3">
      <c r="A1538" s="13"/>
      <c r="B1538" s="5">
        <f t="shared" si="38"/>
        <v>43116</v>
      </c>
      <c r="C1538" s="4">
        <v>11.989583333336901</v>
      </c>
      <c r="D1538">
        <v>1.221796463593438</v>
      </c>
      <c r="E1538" s="6">
        <v>126.57809831478623</v>
      </c>
      <c r="F1538" s="7">
        <v>154.65267288938833</v>
      </c>
      <c r="G1538" s="7">
        <v>64.663946163538881</v>
      </c>
      <c r="H1538" s="7">
        <v>58.502864542926353</v>
      </c>
      <c r="I1538" s="7">
        <v>239.61802446011393</v>
      </c>
    </row>
    <row r="1539" spans="1:9" x14ac:dyDescent="0.25">
      <c r="A1539" s="12">
        <f t="shared" ref="A1539" si="39">A1443+1</f>
        <v>17</v>
      </c>
      <c r="B1539" s="5">
        <f t="shared" si="38"/>
        <v>43117</v>
      </c>
      <c r="C1539" s="4">
        <v>12.000000000003601</v>
      </c>
      <c r="D1539">
        <v>1.2192071461779179</v>
      </c>
      <c r="E1539" s="6">
        <v>114.13532286603153</v>
      </c>
      <c r="F1539" s="7">
        <v>139.15460126958956</v>
      </c>
      <c r="G1539" s="7">
        <v>63.380357131815494</v>
      </c>
      <c r="H1539" s="7">
        <v>58.938695597273373</v>
      </c>
      <c r="I1539" s="7">
        <v>240.73194916157246</v>
      </c>
    </row>
    <row r="1540" spans="1:9" x14ac:dyDescent="0.25">
      <c r="A1540" s="13"/>
      <c r="B1540" s="5">
        <f t="shared" si="38"/>
        <v>43117</v>
      </c>
      <c r="C1540" s="4">
        <v>12.010416666670301</v>
      </c>
      <c r="D1540">
        <v>1.2192071461779179</v>
      </c>
      <c r="E1540" s="6">
        <v>105.0033692301236</v>
      </c>
      <c r="F1540" s="7">
        <v>128.02085813812519</v>
      </c>
      <c r="G1540" s="7">
        <v>62.031833766285928</v>
      </c>
      <c r="H1540" s="7">
        <v>58.463883180861444</v>
      </c>
      <c r="I1540" s="7">
        <v>241.48032713168507</v>
      </c>
    </row>
    <row r="1541" spans="1:9" x14ac:dyDescent="0.25">
      <c r="A1541" s="13"/>
      <c r="B1541" s="5">
        <f t="shared" si="38"/>
        <v>43117</v>
      </c>
      <c r="C1541" s="4">
        <v>12.020833333336901</v>
      </c>
      <c r="D1541">
        <v>1.2192071461779179</v>
      </c>
      <c r="E1541" s="6">
        <v>97.401722665217719</v>
      </c>
      <c r="F1541" s="7">
        <v>118.75287632347312</v>
      </c>
      <c r="G1541" s="7">
        <v>61.102738067878782</v>
      </c>
      <c r="H1541" s="7">
        <v>58.557615856757437</v>
      </c>
      <c r="I1541" s="7">
        <v>241.51630018774512</v>
      </c>
    </row>
    <row r="1542" spans="1:9" x14ac:dyDescent="0.25">
      <c r="A1542" s="13"/>
      <c r="B1542" s="5">
        <f t="shared" si="38"/>
        <v>43117</v>
      </c>
      <c r="C1542" s="4">
        <v>12.031250000003601</v>
      </c>
      <c r="D1542">
        <v>1.2192071461779179</v>
      </c>
      <c r="E1542" s="6">
        <v>90.064445327947055</v>
      </c>
      <c r="F1542" s="7">
        <v>109.80721536038344</v>
      </c>
      <c r="G1542" s="7">
        <v>59.899253328784347</v>
      </c>
      <c r="H1542" s="7">
        <v>57.867538982945874</v>
      </c>
      <c r="I1542" s="7">
        <v>241.89123319464366</v>
      </c>
    </row>
    <row r="1543" spans="1:9" x14ac:dyDescent="0.25">
      <c r="A1543" s="13"/>
      <c r="B1543" s="5">
        <f t="shared" si="38"/>
        <v>43117</v>
      </c>
      <c r="C1543" s="4">
        <v>12.041666666670301</v>
      </c>
      <c r="D1543">
        <v>1.2192071461779179</v>
      </c>
      <c r="E1543" s="6">
        <v>83.832536116354703</v>
      </c>
      <c r="F1543" s="7">
        <v>102.20922711527805</v>
      </c>
      <c r="G1543" s="7">
        <v>59.293796810155655</v>
      </c>
      <c r="H1543" s="7">
        <v>57.984559330042501</v>
      </c>
      <c r="I1543" s="7">
        <v>242.52029366195544</v>
      </c>
    </row>
    <row r="1544" spans="1:9" x14ac:dyDescent="0.25">
      <c r="A1544" s="13"/>
      <c r="B1544" s="5">
        <f t="shared" si="38"/>
        <v>43117</v>
      </c>
      <c r="C1544" s="4">
        <v>12.052083333336901</v>
      </c>
      <c r="D1544">
        <v>1.2192071461779179</v>
      </c>
      <c r="E1544" s="6">
        <v>78.68286025580916</v>
      </c>
      <c r="F1544" s="7">
        <v>95.930705505601011</v>
      </c>
      <c r="G1544" s="7">
        <v>58.773832008621291</v>
      </c>
      <c r="H1544" s="7">
        <v>57.694482927880941</v>
      </c>
      <c r="I1544" s="7">
        <v>243.09970167162135</v>
      </c>
    </row>
    <row r="1545" spans="1:9" x14ac:dyDescent="0.25">
      <c r="A1545" s="13"/>
      <c r="B1545" s="5">
        <f t="shared" si="38"/>
        <v>43117</v>
      </c>
      <c r="C1545" s="4">
        <v>12.062500000003601</v>
      </c>
      <c r="D1545">
        <v>1.2192071461779179</v>
      </c>
      <c r="E1545" s="6">
        <v>75.176128311344854</v>
      </c>
      <c r="F1545" s="7">
        <v>91.655272859179746</v>
      </c>
      <c r="G1545" s="7">
        <v>58.800182580633589</v>
      </c>
      <c r="H1545" s="7">
        <v>57.161555690491063</v>
      </c>
      <c r="I1545" s="7">
        <v>242.77365209979251</v>
      </c>
    </row>
    <row r="1546" spans="1:9" x14ac:dyDescent="0.25">
      <c r="A1546" s="13"/>
      <c r="B1546" s="5">
        <f t="shared" si="38"/>
        <v>43117</v>
      </c>
      <c r="C1546" s="4">
        <v>12.072916666670301</v>
      </c>
      <c r="D1546">
        <v>1.2192071461779179</v>
      </c>
      <c r="E1546" s="6">
        <v>71.664624602646825</v>
      </c>
      <c r="F1546" s="7">
        <v>87.374022443704845</v>
      </c>
      <c r="G1546" s="7">
        <v>58.153747889337502</v>
      </c>
      <c r="H1546" s="7">
        <v>57.150249008351771</v>
      </c>
      <c r="I1546" s="7">
        <v>242.75442353530005</v>
      </c>
    </row>
    <row r="1547" spans="1:9" x14ac:dyDescent="0.25">
      <c r="A1547" s="13"/>
      <c r="B1547" s="5">
        <f t="shared" si="38"/>
        <v>43117</v>
      </c>
      <c r="C1547" s="4">
        <v>12.083333333337</v>
      </c>
      <c r="D1547">
        <v>1.2192071461779179</v>
      </c>
      <c r="E1547" s="6">
        <v>69.268704026869486</v>
      </c>
      <c r="F1547" s="7">
        <v>84.452898956042404</v>
      </c>
      <c r="G1547" s="7">
        <v>57.460453452355871</v>
      </c>
      <c r="H1547" s="7">
        <v>56.976125300660257</v>
      </c>
      <c r="I1547" s="7">
        <v>242.67588522965306</v>
      </c>
    </row>
    <row r="1548" spans="1:9" x14ac:dyDescent="0.25">
      <c r="A1548" s="13"/>
      <c r="B1548" s="5">
        <f t="shared" si="38"/>
        <v>43117</v>
      </c>
      <c r="C1548" s="4">
        <v>12.093750000003601</v>
      </c>
      <c r="D1548">
        <v>1.2192071461779179</v>
      </c>
      <c r="E1548" s="6">
        <v>67.085984409125558</v>
      </c>
      <c r="F1548" s="7">
        <v>81.791711599986272</v>
      </c>
      <c r="G1548" s="7">
        <v>56.716249662036866</v>
      </c>
      <c r="H1548" s="7">
        <v>56.655231466668553</v>
      </c>
      <c r="I1548" s="7">
        <v>242.98399427480231</v>
      </c>
    </row>
    <row r="1549" spans="1:9" x14ac:dyDescent="0.25">
      <c r="A1549" s="13"/>
      <c r="B1549" s="5">
        <f t="shared" si="38"/>
        <v>43117</v>
      </c>
      <c r="C1549" s="4">
        <v>12.104166666670301</v>
      </c>
      <c r="D1549">
        <v>1.2192071461779179</v>
      </c>
      <c r="E1549" s="6">
        <v>66.03661186057883</v>
      </c>
      <c r="F1549" s="7">
        <v>80.512309089795167</v>
      </c>
      <c r="G1549" s="7">
        <v>56.453872850396181</v>
      </c>
      <c r="H1549" s="7">
        <v>56.426308280365824</v>
      </c>
      <c r="I1549" s="7">
        <v>242.67797929112837</v>
      </c>
    </row>
    <row r="1550" spans="1:9" x14ac:dyDescent="0.25">
      <c r="A1550" s="13"/>
      <c r="B1550" s="5">
        <f t="shared" si="38"/>
        <v>43117</v>
      </c>
      <c r="C1550" s="4">
        <v>12.114583333337</v>
      </c>
      <c r="D1550">
        <v>1.2192071461779179</v>
      </c>
      <c r="E1550" s="6">
        <v>64.512652594834691</v>
      </c>
      <c r="F1550" s="7">
        <v>78.654287062515849</v>
      </c>
      <c r="G1550" s="7">
        <v>56.040688328403654</v>
      </c>
      <c r="H1550" s="7">
        <v>57.831812757272509</v>
      </c>
      <c r="I1550" s="7">
        <v>242.64436030417664</v>
      </c>
    </row>
    <row r="1551" spans="1:9" x14ac:dyDescent="0.25">
      <c r="A1551" s="13"/>
      <c r="B1551" s="5">
        <f t="shared" si="38"/>
        <v>43117</v>
      </c>
      <c r="C1551" s="4">
        <v>12.125000000003601</v>
      </c>
      <c r="D1551">
        <v>1.2192071461779179</v>
      </c>
      <c r="E1551" s="6">
        <v>64.067591106843238</v>
      </c>
      <c r="F1551" s="7">
        <v>78.111664915868104</v>
      </c>
      <c r="G1551" s="7">
        <v>56.968048480674291</v>
      </c>
      <c r="H1551" s="7">
        <v>56.927639421979855</v>
      </c>
      <c r="I1551" s="7">
        <v>242.03643945746015</v>
      </c>
    </row>
    <row r="1552" spans="1:9" x14ac:dyDescent="0.25">
      <c r="A1552" s="13"/>
      <c r="B1552" s="5">
        <f t="shared" si="38"/>
        <v>43117</v>
      </c>
      <c r="C1552" s="4">
        <v>12.135416666670301</v>
      </c>
      <c r="D1552">
        <v>1.2192071461779179</v>
      </c>
      <c r="E1552" s="6">
        <v>63.130100609656736</v>
      </c>
      <c r="F1552" s="7">
        <v>76.968669802224426</v>
      </c>
      <c r="G1552" s="7">
        <v>57.510643678937612</v>
      </c>
      <c r="H1552" s="7">
        <v>56.416402390582441</v>
      </c>
      <c r="I1552" s="7">
        <v>242.25675092513819</v>
      </c>
    </row>
    <row r="1553" spans="1:9" x14ac:dyDescent="0.25">
      <c r="A1553" s="13"/>
      <c r="B1553" s="5">
        <f t="shared" si="38"/>
        <v>43117</v>
      </c>
      <c r="C1553" s="4">
        <v>12.145833333337</v>
      </c>
      <c r="D1553">
        <v>1.2192071461779179</v>
      </c>
      <c r="E1553" s="6">
        <v>62.8037936640618</v>
      </c>
      <c r="F1553" s="7">
        <v>76.570834042307595</v>
      </c>
      <c r="G1553" s="7">
        <v>57.106309638747668</v>
      </c>
      <c r="H1553" s="7">
        <v>56.98878059664365</v>
      </c>
      <c r="I1553" s="7">
        <v>242.16275216561903</v>
      </c>
    </row>
    <row r="1554" spans="1:9" x14ac:dyDescent="0.25">
      <c r="A1554" s="13"/>
      <c r="B1554" s="5">
        <f t="shared" si="38"/>
        <v>43117</v>
      </c>
      <c r="C1554" s="4">
        <v>12.156250000003601</v>
      </c>
      <c r="D1554">
        <v>1.2192071461779179</v>
      </c>
      <c r="E1554" s="6">
        <v>62.267439826170971</v>
      </c>
      <c r="F1554" s="7">
        <v>75.916907610271139</v>
      </c>
      <c r="G1554" s="7">
        <v>57.520317741661451</v>
      </c>
      <c r="H1554" s="7">
        <v>55.328845668615195</v>
      </c>
      <c r="I1554" s="7">
        <v>242.07504659084876</v>
      </c>
    </row>
    <row r="1555" spans="1:9" x14ac:dyDescent="0.25">
      <c r="A1555" s="13"/>
      <c r="B1555" s="5">
        <f t="shared" si="38"/>
        <v>43117</v>
      </c>
      <c r="C1555" s="4">
        <v>12.166666666670301</v>
      </c>
      <c r="D1555">
        <v>1.2192071461779179</v>
      </c>
      <c r="E1555" s="6">
        <v>62.024897130177344</v>
      </c>
      <c r="F1555" s="7">
        <v>75.621197822062456</v>
      </c>
      <c r="G1555" s="7">
        <v>57.592833037411104</v>
      </c>
      <c r="H1555" s="7">
        <v>55.321990214907743</v>
      </c>
      <c r="I1555" s="7">
        <v>241.73721067300849</v>
      </c>
    </row>
    <row r="1556" spans="1:9" x14ac:dyDescent="0.25">
      <c r="A1556" s="13"/>
      <c r="B1556" s="5">
        <f t="shared" si="38"/>
        <v>43117</v>
      </c>
      <c r="C1556" s="4">
        <v>12.177083333337</v>
      </c>
      <c r="D1556">
        <v>1.2192071461779179</v>
      </c>
      <c r="E1556" s="6">
        <v>63.064857073740036</v>
      </c>
      <c r="F1556" s="7">
        <v>76.889124416992871</v>
      </c>
      <c r="G1556" s="7">
        <v>57.094558545115106</v>
      </c>
      <c r="H1556" s="7">
        <v>56.61828105283314</v>
      </c>
      <c r="I1556" s="7">
        <v>241.87340567128155</v>
      </c>
    </row>
    <row r="1557" spans="1:9" x14ac:dyDescent="0.25">
      <c r="A1557" s="13"/>
      <c r="B1557" s="5">
        <f t="shared" si="38"/>
        <v>43117</v>
      </c>
      <c r="C1557" s="4">
        <v>12.1875000000037</v>
      </c>
      <c r="D1557">
        <v>1.2192071461779179</v>
      </c>
      <c r="E1557" s="6">
        <v>63.005000245691434</v>
      </c>
      <c r="F1557" s="7">
        <v>76.816146544488475</v>
      </c>
      <c r="G1557" s="7">
        <v>57.797514992416843</v>
      </c>
      <c r="H1557" s="7">
        <v>57.075252431932611</v>
      </c>
      <c r="I1557" s="7">
        <v>241.85483912622394</v>
      </c>
    </row>
    <row r="1558" spans="1:9" x14ac:dyDescent="0.25">
      <c r="A1558" s="13"/>
      <c r="B1558" s="5">
        <f t="shared" si="38"/>
        <v>43117</v>
      </c>
      <c r="C1558" s="4">
        <v>12.197916666670301</v>
      </c>
      <c r="D1558">
        <v>1.2192071461779179</v>
      </c>
      <c r="E1558" s="6">
        <v>64.831403668483532</v>
      </c>
      <c r="F1558" s="7">
        <v>79.042910649360408</v>
      </c>
      <c r="G1558" s="7">
        <v>57.732701182647908</v>
      </c>
      <c r="H1558" s="7">
        <v>56.878832444765145</v>
      </c>
      <c r="I1558" s="7">
        <v>242.22568601316635</v>
      </c>
    </row>
    <row r="1559" spans="1:9" x14ac:dyDescent="0.25">
      <c r="A1559" s="13"/>
      <c r="B1559" s="5">
        <f t="shared" si="38"/>
        <v>43117</v>
      </c>
      <c r="C1559" s="4">
        <v>12.208333333337</v>
      </c>
      <c r="D1559">
        <v>1.2192071461779179</v>
      </c>
      <c r="E1559" s="6">
        <v>66.155892080598264</v>
      </c>
      <c r="F1559" s="7">
        <v>80.657736386440533</v>
      </c>
      <c r="G1559" s="7">
        <v>55.952878532326075</v>
      </c>
      <c r="H1559" s="7">
        <v>57.459302333890889</v>
      </c>
      <c r="I1559" s="7">
        <v>241.54632906930223</v>
      </c>
    </row>
    <row r="1560" spans="1:9" x14ac:dyDescent="0.25">
      <c r="A1560" s="13"/>
      <c r="B1560" s="5">
        <f t="shared" si="38"/>
        <v>43117</v>
      </c>
      <c r="C1560" s="4">
        <v>12.2187500000037</v>
      </c>
      <c r="D1560">
        <v>1.2192071461779179</v>
      </c>
      <c r="E1560" s="6">
        <v>69.251857546821668</v>
      </c>
      <c r="F1560" s="7">
        <v>84.43235960718016</v>
      </c>
      <c r="G1560" s="7">
        <v>55.757898762319535</v>
      </c>
      <c r="H1560" s="7">
        <v>60.126142059531944</v>
      </c>
      <c r="I1560" s="7">
        <v>240.09701252175404</v>
      </c>
    </row>
    <row r="1561" spans="1:9" x14ac:dyDescent="0.25">
      <c r="A1561" s="13"/>
      <c r="B1561" s="5">
        <f t="shared" si="38"/>
        <v>43117</v>
      </c>
      <c r="C1561" s="4">
        <v>12.229166666670301</v>
      </c>
      <c r="D1561">
        <v>1.2192071461779179</v>
      </c>
      <c r="E1561" s="6">
        <v>72.495432297717187</v>
      </c>
      <c r="F1561" s="7">
        <v>88.386949122634235</v>
      </c>
      <c r="G1561" s="7">
        <v>56.467174686641449</v>
      </c>
      <c r="H1561" s="7">
        <v>61.45699112721217</v>
      </c>
      <c r="I1561" s="7">
        <v>239.97100982269606</v>
      </c>
    </row>
    <row r="1562" spans="1:9" x14ac:dyDescent="0.25">
      <c r="A1562" s="13"/>
      <c r="B1562" s="5">
        <f t="shared" si="38"/>
        <v>43117</v>
      </c>
      <c r="C1562" s="4">
        <v>12.239583333337</v>
      </c>
      <c r="D1562">
        <v>1.2192071461779179</v>
      </c>
      <c r="E1562" s="6">
        <v>79.395871530339122</v>
      </c>
      <c r="F1562" s="7">
        <v>96.800013946813365</v>
      </c>
      <c r="G1562" s="7">
        <v>57.106165009902966</v>
      </c>
      <c r="H1562" s="7">
        <v>59.925628066052056</v>
      </c>
      <c r="I1562" s="7">
        <v>238.76513642190199</v>
      </c>
    </row>
    <row r="1563" spans="1:9" x14ac:dyDescent="0.25">
      <c r="A1563" s="13"/>
      <c r="B1563" s="5">
        <f t="shared" si="38"/>
        <v>43117</v>
      </c>
      <c r="C1563" s="4">
        <v>12.2500000000037</v>
      </c>
      <c r="D1563">
        <v>1.2192071461779179</v>
      </c>
      <c r="E1563" s="6">
        <v>84.554003857701716</v>
      </c>
      <c r="F1563" s="7">
        <v>103.08884574126517</v>
      </c>
      <c r="G1563" s="7">
        <v>59.699034780625027</v>
      </c>
      <c r="H1563" s="7">
        <v>60.13378821838014</v>
      </c>
      <c r="I1563" s="7">
        <v>235.36018646287457</v>
      </c>
    </row>
    <row r="1564" spans="1:9" x14ac:dyDescent="0.25">
      <c r="A1564" s="13"/>
      <c r="B1564" s="5">
        <f t="shared" si="38"/>
        <v>43117</v>
      </c>
      <c r="C1564" s="4">
        <v>12.260416666670301</v>
      </c>
      <c r="D1564">
        <v>1.2192071461779179</v>
      </c>
      <c r="E1564" s="6">
        <v>91.12894053067626</v>
      </c>
      <c r="F1564" s="7">
        <v>111.105055518623</v>
      </c>
      <c r="G1564" s="7">
        <v>67.751980906395715</v>
      </c>
      <c r="H1564" s="7">
        <v>61.26942141839654</v>
      </c>
      <c r="I1564" s="7">
        <v>222.02912110313542</v>
      </c>
    </row>
    <row r="1565" spans="1:9" x14ac:dyDescent="0.25">
      <c r="A1565" s="13"/>
      <c r="B1565" s="5">
        <f t="shared" si="38"/>
        <v>43117</v>
      </c>
      <c r="C1565" s="4">
        <v>12.270833333337</v>
      </c>
      <c r="D1565">
        <v>1.2192071461779179</v>
      </c>
      <c r="E1565" s="6">
        <v>96.752249945785934</v>
      </c>
      <c r="F1565" s="7">
        <v>117.96103454269428</v>
      </c>
      <c r="G1565" s="7">
        <v>76.925519355903361</v>
      </c>
      <c r="H1565" s="7">
        <v>62.375292798014343</v>
      </c>
      <c r="I1565" s="7">
        <v>212.79845711877283</v>
      </c>
    </row>
    <row r="1566" spans="1:9" x14ac:dyDescent="0.25">
      <c r="A1566" s="13"/>
      <c r="B1566" s="5">
        <f t="shared" si="38"/>
        <v>43117</v>
      </c>
      <c r="C1566" s="4">
        <v>12.2812500000037</v>
      </c>
      <c r="D1566">
        <v>1.2192071461779179</v>
      </c>
      <c r="E1566" s="6">
        <v>103.13115746579435</v>
      </c>
      <c r="F1566" s="7">
        <v>125.7382441758966</v>
      </c>
      <c r="G1566" s="7">
        <v>78.292169536636393</v>
      </c>
      <c r="H1566" s="7">
        <v>66.902717912040814</v>
      </c>
      <c r="I1566" s="7">
        <v>192.76133988964332</v>
      </c>
    </row>
    <row r="1567" spans="1:9" x14ac:dyDescent="0.25">
      <c r="A1567" s="13"/>
      <c r="B1567" s="5">
        <f t="shared" si="38"/>
        <v>43117</v>
      </c>
      <c r="C1567" s="4">
        <v>12.2916666666704</v>
      </c>
      <c r="D1567">
        <v>1.2192071461779179</v>
      </c>
      <c r="E1567" s="6">
        <v>108.7341350590318</v>
      </c>
      <c r="F1567" s="7">
        <v>132.56943449744645</v>
      </c>
      <c r="G1567" s="7">
        <v>86.093766800175416</v>
      </c>
      <c r="H1567" s="7">
        <v>79.178808567606481</v>
      </c>
      <c r="I1567" s="7">
        <v>152.48981863964104</v>
      </c>
    </row>
    <row r="1568" spans="1:9" x14ac:dyDescent="0.25">
      <c r="A1568" s="13"/>
      <c r="B1568" s="5">
        <f t="shared" si="38"/>
        <v>43117</v>
      </c>
      <c r="C1568" s="4">
        <v>12.302083333337</v>
      </c>
      <c r="D1568">
        <v>1.2192071461779179</v>
      </c>
      <c r="E1568" s="6">
        <v>110.419232369404</v>
      </c>
      <c r="F1568" s="7">
        <v>134.62391718025742</v>
      </c>
      <c r="G1568" s="7">
        <v>108.96665789210178</v>
      </c>
      <c r="H1568" s="7">
        <v>96.556950232999981</v>
      </c>
      <c r="I1568" s="7">
        <v>118.11935162673457</v>
      </c>
    </row>
    <row r="1569" spans="1:9" x14ac:dyDescent="0.25">
      <c r="A1569" s="13"/>
      <c r="B1569" s="5">
        <f t="shared" si="38"/>
        <v>43117</v>
      </c>
      <c r="C1569" s="4">
        <v>12.3125000000037</v>
      </c>
      <c r="D1569">
        <v>1.2192071461779179</v>
      </c>
      <c r="E1569" s="6">
        <v>113.83144747726682</v>
      </c>
      <c r="F1569" s="7">
        <v>138.78411422406003</v>
      </c>
      <c r="G1569" s="7">
        <v>124.0530051727425</v>
      </c>
      <c r="H1569" s="7">
        <v>105.23760828409787</v>
      </c>
      <c r="I1569" s="7">
        <v>61.459212256496265</v>
      </c>
    </row>
    <row r="1570" spans="1:9" x14ac:dyDescent="0.25">
      <c r="A1570" s="13"/>
      <c r="B1570" s="5">
        <f t="shared" si="38"/>
        <v>43117</v>
      </c>
      <c r="C1570" s="4">
        <v>12.3229166666704</v>
      </c>
      <c r="D1570">
        <v>1.2192071461779179</v>
      </c>
      <c r="E1570" s="6">
        <v>114.28882569114779</v>
      </c>
      <c r="F1570" s="7">
        <v>139.34175301092981</v>
      </c>
      <c r="G1570" s="7">
        <v>135.0294064510276</v>
      </c>
      <c r="H1570" s="7">
        <v>118.65018305079586</v>
      </c>
      <c r="I1570" s="7">
        <v>18.629387902456287</v>
      </c>
    </row>
    <row r="1571" spans="1:9" x14ac:dyDescent="0.25">
      <c r="A1571" s="13"/>
      <c r="B1571" s="5">
        <f t="shared" si="38"/>
        <v>43117</v>
      </c>
      <c r="C1571" s="4">
        <v>12.333333333337</v>
      </c>
      <c r="D1571">
        <v>1.2192071461779179</v>
      </c>
      <c r="E1571" s="6">
        <v>113.0048918198747</v>
      </c>
      <c r="F1571" s="7">
        <v>137.77637165985377</v>
      </c>
      <c r="G1571" s="7">
        <v>145.99254205027864</v>
      </c>
      <c r="H1571" s="7">
        <v>124.60467440830776</v>
      </c>
      <c r="I1571" s="7">
        <v>4.5347511265709182</v>
      </c>
    </row>
    <row r="1572" spans="1:9" x14ac:dyDescent="0.25">
      <c r="A1572" s="13"/>
      <c r="B1572" s="5">
        <f t="shared" ref="B1572:B1635" si="40">DATE(YEAR(B1476),MONTH(B1476),DAY(B1476)+1)</f>
        <v>43117</v>
      </c>
      <c r="C1572" s="4">
        <v>12.3437500000037</v>
      </c>
      <c r="D1572">
        <v>1.2192071461779179</v>
      </c>
      <c r="E1572" s="6">
        <v>111.74935346684057</v>
      </c>
      <c r="F1572" s="7">
        <v>136.24561032753411</v>
      </c>
      <c r="G1572" s="7">
        <v>164.36486471763135</v>
      </c>
      <c r="H1572" s="7">
        <v>138.29606705980817</v>
      </c>
      <c r="I1572" s="7">
        <v>2.8056633657864816</v>
      </c>
    </row>
    <row r="1573" spans="1:9" x14ac:dyDescent="0.25">
      <c r="A1573" s="13"/>
      <c r="B1573" s="5">
        <f t="shared" si="40"/>
        <v>43117</v>
      </c>
      <c r="C1573" s="4">
        <v>12.3541666666704</v>
      </c>
      <c r="D1573">
        <v>1.2192071461779179</v>
      </c>
      <c r="E1573" s="6">
        <v>112.77801233335499</v>
      </c>
      <c r="F1573" s="7">
        <v>137.49975856856778</v>
      </c>
      <c r="G1573" s="7">
        <v>174.78876773925853</v>
      </c>
      <c r="H1573" s="7">
        <v>151.58284746195957</v>
      </c>
      <c r="I1573" s="7">
        <v>2.5006464114116826</v>
      </c>
    </row>
    <row r="1574" spans="1:9" x14ac:dyDescent="0.25">
      <c r="A1574" s="13"/>
      <c r="B1574" s="5">
        <f t="shared" si="40"/>
        <v>43117</v>
      </c>
      <c r="C1574" s="4">
        <v>12.364583333337</v>
      </c>
      <c r="D1574">
        <v>1.2192071461779179</v>
      </c>
      <c r="E1574" s="6">
        <v>112.94287078697097</v>
      </c>
      <c r="F1574" s="7">
        <v>137.70075517332421</v>
      </c>
      <c r="G1574" s="7">
        <v>196.14169805759298</v>
      </c>
      <c r="H1574" s="7">
        <v>165.15296922451546</v>
      </c>
      <c r="I1574" s="7">
        <v>2.2365116572145709</v>
      </c>
    </row>
    <row r="1575" spans="1:9" x14ac:dyDescent="0.25">
      <c r="A1575" s="13"/>
      <c r="B1575" s="5">
        <f t="shared" si="40"/>
        <v>43117</v>
      </c>
      <c r="C1575" s="4">
        <v>12.3750000000037</v>
      </c>
      <c r="D1575">
        <v>1.2192071461779179</v>
      </c>
      <c r="E1575" s="6">
        <v>114.43911493985223</v>
      </c>
      <c r="F1575" s="7">
        <v>139.52498673694396</v>
      </c>
      <c r="G1575" s="7">
        <v>226.83336510583538</v>
      </c>
      <c r="H1575" s="7">
        <v>170.57494675900037</v>
      </c>
      <c r="I1575" s="7">
        <v>2.0011917489341418</v>
      </c>
    </row>
    <row r="1576" spans="1:9" x14ac:dyDescent="0.25">
      <c r="A1576" s="13"/>
      <c r="B1576" s="5">
        <f t="shared" si="40"/>
        <v>43117</v>
      </c>
      <c r="C1576" s="4">
        <v>12.3854166666704</v>
      </c>
      <c r="D1576">
        <v>1.2192071461779179</v>
      </c>
      <c r="E1576" s="6">
        <v>114.62002342232505</v>
      </c>
      <c r="F1576" s="7">
        <v>139.74555165157904</v>
      </c>
      <c r="G1576" s="7">
        <v>224.79643254430101</v>
      </c>
      <c r="H1576" s="7">
        <v>192.68543460928362</v>
      </c>
      <c r="I1576" s="7">
        <v>1.7992878216457981</v>
      </c>
    </row>
    <row r="1577" spans="1:9" x14ac:dyDescent="0.25">
      <c r="A1577" s="13"/>
      <c r="B1577" s="5">
        <f t="shared" si="40"/>
        <v>43117</v>
      </c>
      <c r="C1577" s="4">
        <v>12.3958333333371</v>
      </c>
      <c r="D1577">
        <v>1.2192071461779179</v>
      </c>
      <c r="E1577" s="6">
        <v>114.58838358049255</v>
      </c>
      <c r="F1577" s="7">
        <v>139.70697613031291</v>
      </c>
      <c r="G1577" s="7">
        <v>222.74015989225478</v>
      </c>
      <c r="H1577" s="7">
        <v>199.38725069554241</v>
      </c>
      <c r="I1577" s="7">
        <v>2.0210993333605805</v>
      </c>
    </row>
    <row r="1578" spans="1:9" x14ac:dyDescent="0.25">
      <c r="A1578" s="13"/>
      <c r="B1578" s="5">
        <f t="shared" si="40"/>
        <v>43117</v>
      </c>
      <c r="C1578" s="4">
        <v>12.4062500000037</v>
      </c>
      <c r="D1578">
        <v>1.2192071461779179</v>
      </c>
      <c r="E1578" s="6">
        <v>115.18829878590671</v>
      </c>
      <c r="F1578" s="7">
        <v>140.43839703585465</v>
      </c>
      <c r="G1578" s="7">
        <v>223.90977737687999</v>
      </c>
      <c r="H1578" s="7">
        <v>203.19989843100569</v>
      </c>
      <c r="I1578" s="7">
        <v>2.0377648226089149</v>
      </c>
    </row>
    <row r="1579" spans="1:9" x14ac:dyDescent="0.25">
      <c r="A1579" s="13"/>
      <c r="B1579" s="5">
        <f t="shared" si="40"/>
        <v>43117</v>
      </c>
      <c r="C1579" s="4">
        <v>12.4166666666704</v>
      </c>
      <c r="D1579">
        <v>1.2192071461779179</v>
      </c>
      <c r="E1579" s="6">
        <v>115.70441105978128</v>
      </c>
      <c r="F1579" s="7">
        <v>141.06764480839266</v>
      </c>
      <c r="G1579" s="7">
        <v>234.00146794221183</v>
      </c>
      <c r="H1579" s="7">
        <v>204.53681224725264</v>
      </c>
      <c r="I1579" s="7">
        <v>2.1526181943563634</v>
      </c>
    </row>
    <row r="1580" spans="1:9" x14ac:dyDescent="0.25">
      <c r="A1580" s="13"/>
      <c r="B1580" s="5">
        <f t="shared" si="40"/>
        <v>43117</v>
      </c>
      <c r="C1580" s="4">
        <v>12.4270833333371</v>
      </c>
      <c r="D1580">
        <v>1.2192071461779179</v>
      </c>
      <c r="E1580" s="6">
        <v>117.62534222946518</v>
      </c>
      <c r="F1580" s="7">
        <v>143.40965781778718</v>
      </c>
      <c r="G1580" s="7">
        <v>233.60450193816621</v>
      </c>
      <c r="H1580" s="7">
        <v>201.53353751855943</v>
      </c>
      <c r="I1580" s="7">
        <v>2.0649616210246187</v>
      </c>
    </row>
    <row r="1581" spans="1:9" x14ac:dyDescent="0.25">
      <c r="A1581" s="13"/>
      <c r="B1581" s="5">
        <f t="shared" si="40"/>
        <v>43117</v>
      </c>
      <c r="C1581" s="4">
        <v>12.4375000000037</v>
      </c>
      <c r="D1581">
        <v>1.2192071461779179</v>
      </c>
      <c r="E1581" s="6">
        <v>119.28824900123804</v>
      </c>
      <c r="F1581" s="7">
        <v>145.4370856373603</v>
      </c>
      <c r="G1581" s="7">
        <v>225.37253342492178</v>
      </c>
      <c r="H1581" s="7">
        <v>201.09386130926407</v>
      </c>
      <c r="I1581" s="7">
        <v>2.0437039969651023</v>
      </c>
    </row>
    <row r="1582" spans="1:9" x14ac:dyDescent="0.25">
      <c r="A1582" s="13"/>
      <c r="B1582" s="5">
        <f t="shared" si="40"/>
        <v>43117</v>
      </c>
      <c r="C1582" s="4">
        <v>12.4479166666704</v>
      </c>
      <c r="D1582">
        <v>1.2192071461779179</v>
      </c>
      <c r="E1582" s="6">
        <v>120.21983306400095</v>
      </c>
      <c r="F1582" s="7">
        <v>146.5728795839463</v>
      </c>
      <c r="G1582" s="7">
        <v>224.14123977296424</v>
      </c>
      <c r="H1582" s="7">
        <v>206.84144479873169</v>
      </c>
      <c r="I1582" s="7">
        <v>2.1177771715293621</v>
      </c>
    </row>
    <row r="1583" spans="1:9" x14ac:dyDescent="0.25">
      <c r="A1583" s="13"/>
      <c r="B1583" s="5">
        <f t="shared" si="40"/>
        <v>43117</v>
      </c>
      <c r="C1583" s="4">
        <v>12.4583333333371</v>
      </c>
      <c r="D1583">
        <v>1.2192071461779179</v>
      </c>
      <c r="E1583" s="6">
        <v>120.36233335728501</v>
      </c>
      <c r="F1583" s="7">
        <v>146.74661695985068</v>
      </c>
      <c r="G1583" s="7">
        <v>221.35542708846529</v>
      </c>
      <c r="H1583" s="7">
        <v>208.18546693378187</v>
      </c>
      <c r="I1583" s="7">
        <v>2.2052917406922932</v>
      </c>
    </row>
    <row r="1584" spans="1:9" x14ac:dyDescent="0.25">
      <c r="A1584" s="13"/>
      <c r="B1584" s="5">
        <f t="shared" si="40"/>
        <v>43117</v>
      </c>
      <c r="C1584" s="4">
        <v>12.4687500000037</v>
      </c>
      <c r="D1584">
        <v>1.2192071461779179</v>
      </c>
      <c r="E1584" s="6">
        <v>119.62630632947217</v>
      </c>
      <c r="F1584" s="7">
        <v>145.84924754776117</v>
      </c>
      <c r="G1584" s="7">
        <v>219.44829891505671</v>
      </c>
      <c r="H1584" s="7">
        <v>203.28010483114397</v>
      </c>
      <c r="I1584" s="7">
        <v>2.1868902004787558</v>
      </c>
    </row>
    <row r="1585" spans="1:9" x14ac:dyDescent="0.25">
      <c r="A1585" s="13"/>
      <c r="B1585" s="5">
        <f t="shared" si="40"/>
        <v>43117</v>
      </c>
      <c r="C1585" s="4">
        <v>12.4791666666704</v>
      </c>
      <c r="D1585">
        <v>1.2192071461779179</v>
      </c>
      <c r="E1585" s="6">
        <v>120.36968689293849</v>
      </c>
      <c r="F1585" s="7">
        <v>146.75558244306907</v>
      </c>
      <c r="G1585" s="7">
        <v>218.46778364488782</v>
      </c>
      <c r="H1585" s="7">
        <v>198.5424605204382</v>
      </c>
      <c r="I1585" s="7">
        <v>2.2455929238130787</v>
      </c>
    </row>
    <row r="1586" spans="1:9" x14ac:dyDescent="0.25">
      <c r="A1586" s="13"/>
      <c r="B1586" s="5">
        <f t="shared" si="40"/>
        <v>43117</v>
      </c>
      <c r="C1586" s="4">
        <v>12.4895833333371</v>
      </c>
      <c r="D1586">
        <v>1.2192071461779179</v>
      </c>
      <c r="E1586" s="6">
        <v>121.0137788555696</v>
      </c>
      <c r="F1586" s="7">
        <v>147.54086396670468</v>
      </c>
      <c r="G1586" s="7">
        <v>214.21223657058988</v>
      </c>
      <c r="H1586" s="7">
        <v>194.18760981367518</v>
      </c>
      <c r="I1586" s="7">
        <v>1.9718038861954197</v>
      </c>
    </row>
    <row r="1587" spans="1:9" x14ac:dyDescent="0.25">
      <c r="A1587" s="13"/>
      <c r="B1587" s="5">
        <f t="shared" si="40"/>
        <v>43117</v>
      </c>
      <c r="C1587" s="4">
        <v>12.5000000000038</v>
      </c>
      <c r="D1587">
        <v>1.2192071461779179</v>
      </c>
      <c r="E1587" s="6">
        <v>121.67417079188958</v>
      </c>
      <c r="F1587" s="7">
        <v>148.34601853474427</v>
      </c>
      <c r="G1587" s="7">
        <v>217.63433582244789</v>
      </c>
      <c r="H1587" s="7">
        <v>194.71883121510155</v>
      </c>
      <c r="I1587" s="7">
        <v>1.8550184577286326</v>
      </c>
    </row>
    <row r="1588" spans="1:9" x14ac:dyDescent="0.25">
      <c r="A1588" s="13"/>
      <c r="B1588" s="5">
        <f t="shared" si="40"/>
        <v>43117</v>
      </c>
      <c r="C1588" s="4">
        <v>12.5104166666704</v>
      </c>
      <c r="D1588">
        <v>1.2192071461779179</v>
      </c>
      <c r="E1588" s="6">
        <v>122.07347452241703</v>
      </c>
      <c r="F1588" s="7">
        <v>148.83285249649884</v>
      </c>
      <c r="G1588" s="7">
        <v>210.0083943082752</v>
      </c>
      <c r="H1588" s="7">
        <v>191.53830206800731</v>
      </c>
      <c r="I1588" s="7">
        <v>1.8582405523195797</v>
      </c>
    </row>
    <row r="1589" spans="1:9" x14ac:dyDescent="0.25">
      <c r="A1589" s="13"/>
      <c r="B1589" s="5">
        <f t="shared" si="40"/>
        <v>43117</v>
      </c>
      <c r="C1589" s="4">
        <v>12.5208333333371</v>
      </c>
      <c r="D1589">
        <v>1.2192071461779179</v>
      </c>
      <c r="E1589" s="6">
        <v>121.27706895631097</v>
      </c>
      <c r="F1589" s="7">
        <v>147.86186913904646</v>
      </c>
      <c r="G1589" s="7">
        <v>203.2831168721207</v>
      </c>
      <c r="H1589" s="7">
        <v>187.32354263803091</v>
      </c>
      <c r="I1589" s="7">
        <v>2.0519552391966056</v>
      </c>
    </row>
    <row r="1590" spans="1:9" x14ac:dyDescent="0.25">
      <c r="A1590" s="13"/>
      <c r="B1590" s="5">
        <f t="shared" si="40"/>
        <v>43117</v>
      </c>
      <c r="C1590" s="4">
        <v>12.5312500000038</v>
      </c>
      <c r="D1590">
        <v>1.2192071461779179</v>
      </c>
      <c r="E1590" s="6">
        <v>119.4303446219369</v>
      </c>
      <c r="F1590" s="7">
        <v>145.61032963355694</v>
      </c>
      <c r="G1590" s="7">
        <v>188.52508912137191</v>
      </c>
      <c r="H1590" s="7">
        <v>183.36523256621078</v>
      </c>
      <c r="I1590" s="7">
        <v>1.8819492483351523</v>
      </c>
    </row>
    <row r="1591" spans="1:9" x14ac:dyDescent="0.25">
      <c r="A1591" s="13"/>
      <c r="B1591" s="5">
        <f t="shared" si="40"/>
        <v>43117</v>
      </c>
      <c r="C1591" s="4">
        <v>12.5416666666704</v>
      </c>
      <c r="D1591">
        <v>1.2192071461779179</v>
      </c>
      <c r="E1591" s="6">
        <v>116.93843035299103</v>
      </c>
      <c r="F1591" s="7">
        <v>142.57216994919543</v>
      </c>
      <c r="G1591" s="7">
        <v>184.40616006077272</v>
      </c>
      <c r="H1591" s="7">
        <v>178.10289719552009</v>
      </c>
      <c r="I1591" s="7">
        <v>1.8394370003041922</v>
      </c>
    </row>
    <row r="1592" spans="1:9" x14ac:dyDescent="0.25">
      <c r="A1592" s="13"/>
      <c r="B1592" s="5">
        <f t="shared" si="40"/>
        <v>43117</v>
      </c>
      <c r="C1592" s="4">
        <v>12.5520833333371</v>
      </c>
      <c r="D1592">
        <v>1.2192071461779179</v>
      </c>
      <c r="E1592" s="6">
        <v>114.45020078662847</v>
      </c>
      <c r="F1592" s="7">
        <v>139.53850268055498</v>
      </c>
      <c r="G1592" s="7">
        <v>192.30876450246896</v>
      </c>
      <c r="H1592" s="7">
        <v>177.40964947368224</v>
      </c>
      <c r="I1592" s="7">
        <v>1.9439870695778574</v>
      </c>
    </row>
    <row r="1593" spans="1:9" x14ac:dyDescent="0.25">
      <c r="A1593" s="13"/>
      <c r="B1593" s="5">
        <f t="shared" si="40"/>
        <v>43117</v>
      </c>
      <c r="C1593" s="4">
        <v>12.5625000000038</v>
      </c>
      <c r="D1593">
        <v>1.2192071461779179</v>
      </c>
      <c r="E1593" s="6">
        <v>115.73641590041613</v>
      </c>
      <c r="F1593" s="7">
        <v>141.10666533880695</v>
      </c>
      <c r="G1593" s="7">
        <v>179.89865748658889</v>
      </c>
      <c r="H1593" s="7">
        <v>174.0300673314392</v>
      </c>
      <c r="I1593" s="7">
        <v>1.9254275247257817</v>
      </c>
    </row>
    <row r="1594" spans="1:9" x14ac:dyDescent="0.25">
      <c r="A1594" s="13"/>
      <c r="B1594" s="5">
        <f t="shared" si="40"/>
        <v>43117</v>
      </c>
      <c r="C1594" s="4">
        <v>12.5729166666704</v>
      </c>
      <c r="D1594">
        <v>1.2192071461779179</v>
      </c>
      <c r="E1594" s="6">
        <v>116.55989386410272</v>
      </c>
      <c r="F1594" s="7">
        <v>142.11065555685369</v>
      </c>
      <c r="G1594" s="7">
        <v>173.75716634716429</v>
      </c>
      <c r="H1594" s="7">
        <v>175.12894679047247</v>
      </c>
      <c r="I1594" s="7">
        <v>1.9727619143202264</v>
      </c>
    </row>
    <row r="1595" spans="1:9" x14ac:dyDescent="0.25">
      <c r="A1595" s="13"/>
      <c r="B1595" s="5">
        <f t="shared" si="40"/>
        <v>43117</v>
      </c>
      <c r="C1595" s="4">
        <v>12.5833333333371</v>
      </c>
      <c r="D1595">
        <v>1.2192071461779179</v>
      </c>
      <c r="E1595" s="6">
        <v>116.84338387138833</v>
      </c>
      <c r="F1595" s="7">
        <v>142.45628859960632</v>
      </c>
      <c r="G1595" s="7">
        <v>174.06079451929014</v>
      </c>
      <c r="H1595" s="7">
        <v>175.3786410382132</v>
      </c>
      <c r="I1595" s="7">
        <v>2.0835821676675228</v>
      </c>
    </row>
    <row r="1596" spans="1:9" x14ac:dyDescent="0.25">
      <c r="A1596" s="13"/>
      <c r="B1596" s="5">
        <f t="shared" si="40"/>
        <v>43117</v>
      </c>
      <c r="C1596" s="4">
        <v>12.5937500000038</v>
      </c>
      <c r="D1596">
        <v>1.2192071461779179</v>
      </c>
      <c r="E1596" s="6">
        <v>118.27451838737005</v>
      </c>
      <c r="F1596" s="7">
        <v>144.20113802863312</v>
      </c>
      <c r="G1596" s="7">
        <v>174.73867794937451</v>
      </c>
      <c r="H1596" s="7">
        <v>172.68928829158554</v>
      </c>
      <c r="I1596" s="7">
        <v>2.0309786233866407</v>
      </c>
    </row>
    <row r="1597" spans="1:9" x14ac:dyDescent="0.25">
      <c r="A1597" s="13"/>
      <c r="B1597" s="5">
        <f t="shared" si="40"/>
        <v>43117</v>
      </c>
      <c r="C1597" s="4">
        <v>12.604166666670499</v>
      </c>
      <c r="D1597">
        <v>1.2192071461779179</v>
      </c>
      <c r="E1597" s="6">
        <v>118.55742320635844</v>
      </c>
      <c r="F1597" s="7">
        <v>144.54605760563192</v>
      </c>
      <c r="G1597" s="7">
        <v>175.6648007215293</v>
      </c>
      <c r="H1597" s="7">
        <v>173.1311439571825</v>
      </c>
      <c r="I1597" s="7">
        <v>2.0362087769281225</v>
      </c>
    </row>
    <row r="1598" spans="1:9" x14ac:dyDescent="0.25">
      <c r="A1598" s="13"/>
      <c r="B1598" s="5">
        <f t="shared" si="40"/>
        <v>43117</v>
      </c>
      <c r="C1598" s="4">
        <v>12.6145833333371</v>
      </c>
      <c r="D1598">
        <v>1.2192071461779179</v>
      </c>
      <c r="E1598" s="6">
        <v>120.67526527883255</v>
      </c>
      <c r="F1598" s="7">
        <v>147.12814579486863</v>
      </c>
      <c r="G1598" s="7">
        <v>176.02473772386168</v>
      </c>
      <c r="H1598" s="7">
        <v>170.98598900649887</v>
      </c>
      <c r="I1598" s="7">
        <v>2.0417459394824595</v>
      </c>
    </row>
    <row r="1599" spans="1:9" x14ac:dyDescent="0.25">
      <c r="A1599" s="13"/>
      <c r="B1599" s="5">
        <f t="shared" si="40"/>
        <v>43117</v>
      </c>
      <c r="C1599" s="4">
        <v>12.6250000000038</v>
      </c>
      <c r="D1599">
        <v>1.2192071461779179</v>
      </c>
      <c r="E1599" s="6">
        <v>122.44276801174303</v>
      </c>
      <c r="F1599" s="7">
        <v>149.28309775772206</v>
      </c>
      <c r="G1599" s="7">
        <v>172.44817084838709</v>
      </c>
      <c r="H1599" s="7">
        <v>167.59728365214983</v>
      </c>
      <c r="I1599" s="7">
        <v>2.1046547862958396</v>
      </c>
    </row>
    <row r="1600" spans="1:9" x14ac:dyDescent="0.25">
      <c r="A1600" s="13"/>
      <c r="B1600" s="5">
        <f t="shared" si="40"/>
        <v>43117</v>
      </c>
      <c r="C1600" s="4">
        <v>12.635416666670499</v>
      </c>
      <c r="D1600">
        <v>1.2192071461779179</v>
      </c>
      <c r="E1600" s="6">
        <v>124.4698721754333</v>
      </c>
      <c r="F1600" s="7">
        <v>151.75455764014026</v>
      </c>
      <c r="G1600" s="7">
        <v>169.89633549488315</v>
      </c>
      <c r="H1600" s="7">
        <v>160.7739638805092</v>
      </c>
      <c r="I1600" s="7">
        <v>2.0274185188727452</v>
      </c>
    </row>
    <row r="1601" spans="1:9" x14ac:dyDescent="0.25">
      <c r="A1601" s="13"/>
      <c r="B1601" s="5">
        <f t="shared" si="40"/>
        <v>43117</v>
      </c>
      <c r="C1601" s="4">
        <v>12.6458333333371</v>
      </c>
      <c r="D1601">
        <v>1.2192071461779179</v>
      </c>
      <c r="E1601" s="6">
        <v>126.30663739846439</v>
      </c>
      <c r="F1601" s="7">
        <v>153.99395492591086</v>
      </c>
      <c r="G1601" s="7">
        <v>168.55660234913753</v>
      </c>
      <c r="H1601" s="7">
        <v>158.36571283200919</v>
      </c>
      <c r="I1601" s="7">
        <v>1.9260995444542475</v>
      </c>
    </row>
    <row r="1602" spans="1:9" x14ac:dyDescent="0.25">
      <c r="A1602" s="13"/>
      <c r="B1602" s="5">
        <f t="shared" si="40"/>
        <v>43117</v>
      </c>
      <c r="C1602" s="4">
        <v>12.6562500000038</v>
      </c>
      <c r="D1602">
        <v>1.2192071461779179</v>
      </c>
      <c r="E1602" s="6">
        <v>129.9907815732868</v>
      </c>
      <c r="F1602" s="7">
        <v>158.48568983140407</v>
      </c>
      <c r="G1602" s="7">
        <v>167.39703656921955</v>
      </c>
      <c r="H1602" s="7">
        <v>158.31181644302572</v>
      </c>
      <c r="I1602" s="7">
        <v>2.36834652748743</v>
      </c>
    </row>
    <row r="1603" spans="1:9" x14ac:dyDescent="0.25">
      <c r="A1603" s="13"/>
      <c r="B1603" s="5">
        <f t="shared" si="40"/>
        <v>43117</v>
      </c>
      <c r="C1603" s="4">
        <v>12.666666666670499</v>
      </c>
      <c r="D1603">
        <v>1.2192071461779179</v>
      </c>
      <c r="E1603" s="6">
        <v>131.48618563381595</v>
      </c>
      <c r="F1603" s="7">
        <v>160.30889714842471</v>
      </c>
      <c r="G1603" s="7">
        <v>167.18066780006779</v>
      </c>
      <c r="H1603" s="7">
        <v>156.57321638782363</v>
      </c>
      <c r="I1603" s="7">
        <v>3.6698757364465773</v>
      </c>
    </row>
    <row r="1604" spans="1:9" x14ac:dyDescent="0.25">
      <c r="A1604" s="13"/>
      <c r="B1604" s="5">
        <f t="shared" si="40"/>
        <v>43117</v>
      </c>
      <c r="C1604" s="4">
        <v>12.6770833333371</v>
      </c>
      <c r="D1604">
        <v>1.2192071461779179</v>
      </c>
      <c r="E1604" s="6">
        <v>134.26721664430184</v>
      </c>
      <c r="F1604" s="7">
        <v>163.6995500301515</v>
      </c>
      <c r="G1604" s="7">
        <v>166.43770540733252</v>
      </c>
      <c r="H1604" s="7">
        <v>155.90806478773769</v>
      </c>
      <c r="I1604" s="7">
        <v>7.926078685685896</v>
      </c>
    </row>
    <row r="1605" spans="1:9" x14ac:dyDescent="0.25">
      <c r="A1605" s="13"/>
      <c r="B1605" s="5">
        <f t="shared" si="40"/>
        <v>43117</v>
      </c>
      <c r="C1605" s="4">
        <v>12.6875000000038</v>
      </c>
      <c r="D1605">
        <v>1.2192071461779179</v>
      </c>
      <c r="E1605" s="6">
        <v>139.37599577762856</v>
      </c>
      <c r="F1605" s="7">
        <v>169.92821005774806</v>
      </c>
      <c r="G1605" s="7">
        <v>167.88544817780001</v>
      </c>
      <c r="H1605" s="7">
        <v>159.34625543995517</v>
      </c>
      <c r="I1605" s="7">
        <v>20.642540002510142</v>
      </c>
    </row>
    <row r="1606" spans="1:9" x14ac:dyDescent="0.25">
      <c r="A1606" s="13"/>
      <c r="B1606" s="5">
        <f t="shared" si="40"/>
        <v>43117</v>
      </c>
      <c r="C1606" s="4">
        <v>12.697916666670499</v>
      </c>
      <c r="D1606">
        <v>1.2192071461779179</v>
      </c>
      <c r="E1606" s="6">
        <v>144.26569132276799</v>
      </c>
      <c r="F1606" s="7">
        <v>175.88976180901639</v>
      </c>
      <c r="G1606" s="7">
        <v>170.13204837201468</v>
      </c>
      <c r="H1606" s="7">
        <v>157.75124663556366</v>
      </c>
      <c r="I1606" s="7">
        <v>60.356674889335437</v>
      </c>
    </row>
    <row r="1607" spans="1:9" x14ac:dyDescent="0.25">
      <c r="A1607" s="13"/>
      <c r="B1607" s="5">
        <f t="shared" si="40"/>
        <v>43117</v>
      </c>
      <c r="C1607" s="4">
        <v>12.708333333337199</v>
      </c>
      <c r="D1607">
        <v>1.2192071461779179</v>
      </c>
      <c r="E1607" s="6">
        <v>148.39578766200714</v>
      </c>
      <c r="F1607" s="7">
        <v>180.92520478022001</v>
      </c>
      <c r="G1607" s="7">
        <v>170.99990982455941</v>
      </c>
      <c r="H1607" s="7">
        <v>151.09728627211169</v>
      </c>
      <c r="I1607" s="7">
        <v>110.93722178113543</v>
      </c>
    </row>
    <row r="1608" spans="1:9" x14ac:dyDescent="0.25">
      <c r="A1608" s="13"/>
      <c r="B1608" s="5">
        <f t="shared" si="40"/>
        <v>43117</v>
      </c>
      <c r="C1608" s="4">
        <v>12.7187500000038</v>
      </c>
      <c r="D1608">
        <v>1.2192071461779179</v>
      </c>
      <c r="E1608" s="6">
        <v>154.71962896324749</v>
      </c>
      <c r="F1608" s="7">
        <v>188.63527728598731</v>
      </c>
      <c r="G1608" s="7">
        <v>168.24760282241792</v>
      </c>
      <c r="H1608" s="7">
        <v>151.73213821175406</v>
      </c>
      <c r="I1608" s="7">
        <v>138.60393899223328</v>
      </c>
    </row>
    <row r="1609" spans="1:9" x14ac:dyDescent="0.25">
      <c r="A1609" s="13"/>
      <c r="B1609" s="5">
        <f t="shared" si="40"/>
        <v>43117</v>
      </c>
      <c r="C1609" s="4">
        <v>12.729166666670499</v>
      </c>
      <c r="D1609">
        <v>1.2192071461779179</v>
      </c>
      <c r="E1609" s="6">
        <v>161.21043043675098</v>
      </c>
      <c r="F1609" s="7">
        <v>196.54890882690492</v>
      </c>
      <c r="G1609" s="7">
        <v>165.82470810143946</v>
      </c>
      <c r="H1609" s="7">
        <v>152.83878022785422</v>
      </c>
      <c r="I1609" s="7">
        <v>156.81948874565376</v>
      </c>
    </row>
    <row r="1610" spans="1:9" x14ac:dyDescent="0.25">
      <c r="A1610" s="13"/>
      <c r="B1610" s="5">
        <f t="shared" si="40"/>
        <v>43117</v>
      </c>
      <c r="C1610" s="4">
        <v>12.739583333337199</v>
      </c>
      <c r="D1610">
        <v>1.2192071461779179</v>
      </c>
      <c r="E1610" s="6">
        <v>165.16759074018339</v>
      </c>
      <c r="F1610" s="7">
        <v>201.37350694742128</v>
      </c>
      <c r="G1610" s="7">
        <v>163.42422683392292</v>
      </c>
      <c r="H1610" s="7">
        <v>152.41862680944476</v>
      </c>
      <c r="I1610" s="7">
        <v>168.74640488382073</v>
      </c>
    </row>
    <row r="1611" spans="1:9" x14ac:dyDescent="0.25">
      <c r="A1611" s="13"/>
      <c r="B1611" s="5">
        <f t="shared" si="40"/>
        <v>43117</v>
      </c>
      <c r="C1611" s="4">
        <v>12.7500000000038</v>
      </c>
      <c r="D1611">
        <v>1.2192071461779179</v>
      </c>
      <c r="E1611" s="6">
        <v>168.11690702727998</v>
      </c>
      <c r="F1611" s="7">
        <v>204.96933444098838</v>
      </c>
      <c r="G1611" s="7">
        <v>161.34611120885779</v>
      </c>
      <c r="H1611" s="7">
        <v>154.84815063584261</v>
      </c>
      <c r="I1611" s="7">
        <v>190.31946220350355</v>
      </c>
    </row>
    <row r="1612" spans="1:9" x14ac:dyDescent="0.25">
      <c r="A1612" s="13"/>
      <c r="B1612" s="5">
        <f t="shared" si="40"/>
        <v>43117</v>
      </c>
      <c r="C1612" s="4">
        <v>12.760416666670499</v>
      </c>
      <c r="D1612">
        <v>1.2192071461779179</v>
      </c>
      <c r="E1612" s="6">
        <v>170.09293615475815</v>
      </c>
      <c r="F1612" s="7">
        <v>207.37852327426549</v>
      </c>
      <c r="G1612" s="7">
        <v>158.25546109439247</v>
      </c>
      <c r="H1612" s="7">
        <v>154.58326441369746</v>
      </c>
      <c r="I1612" s="7">
        <v>206.17158457384784</v>
      </c>
    </row>
    <row r="1613" spans="1:9" x14ac:dyDescent="0.25">
      <c r="A1613" s="13"/>
      <c r="B1613" s="5">
        <f t="shared" si="40"/>
        <v>43117</v>
      </c>
      <c r="C1613" s="4">
        <v>12.770833333337199</v>
      </c>
      <c r="D1613">
        <v>1.2192071461779179</v>
      </c>
      <c r="E1613" s="6">
        <v>172.49101498432319</v>
      </c>
      <c r="F1613" s="7">
        <v>210.30227812036915</v>
      </c>
      <c r="G1613" s="7">
        <v>156.22013552002153</v>
      </c>
      <c r="H1613" s="7">
        <v>157.95870438484792</v>
      </c>
      <c r="I1613" s="7">
        <v>223.11798306882784</v>
      </c>
    </row>
    <row r="1614" spans="1:9" x14ac:dyDescent="0.25">
      <c r="A1614" s="13"/>
      <c r="B1614" s="5">
        <f t="shared" si="40"/>
        <v>43117</v>
      </c>
      <c r="C1614" s="4">
        <v>12.781250000003901</v>
      </c>
      <c r="D1614">
        <v>1.2192071461779179</v>
      </c>
      <c r="E1614" s="6">
        <v>175.81446892963322</v>
      </c>
      <c r="F1614" s="7">
        <v>214.35425692048435</v>
      </c>
      <c r="G1614" s="7">
        <v>153.1933792151741</v>
      </c>
      <c r="H1614" s="7">
        <v>158.84017605376505</v>
      </c>
      <c r="I1614" s="7">
        <v>226.49824530309834</v>
      </c>
    </row>
    <row r="1615" spans="1:9" x14ac:dyDescent="0.25">
      <c r="A1615" s="13"/>
      <c r="B1615" s="5">
        <f t="shared" si="40"/>
        <v>43117</v>
      </c>
      <c r="C1615" s="4">
        <v>12.791666666670499</v>
      </c>
      <c r="D1615">
        <v>1.2192071461779179</v>
      </c>
      <c r="E1615" s="6">
        <v>175.83616850516964</v>
      </c>
      <c r="F1615" s="7">
        <v>214.38071319804737</v>
      </c>
      <c r="G1615" s="7">
        <v>148.20599411677972</v>
      </c>
      <c r="H1615" s="7">
        <v>160.67382930258543</v>
      </c>
      <c r="I1615" s="7">
        <v>226.9064232859688</v>
      </c>
    </row>
    <row r="1616" spans="1:9" x14ac:dyDescent="0.25">
      <c r="A1616" s="13"/>
      <c r="B1616" s="5">
        <f t="shared" si="40"/>
        <v>43117</v>
      </c>
      <c r="C1616" s="4">
        <v>12.802083333337199</v>
      </c>
      <c r="D1616">
        <v>1.2192071461779179</v>
      </c>
      <c r="E1616" s="6">
        <v>175.24702869918082</v>
      </c>
      <c r="F1616" s="7">
        <v>213.66242973648792</v>
      </c>
      <c r="G1616" s="7">
        <v>140.90367169504589</v>
      </c>
      <c r="H1616" s="7">
        <v>159.56727157485057</v>
      </c>
      <c r="I1616" s="7">
        <v>227.53816283193024</v>
      </c>
    </row>
    <row r="1617" spans="1:9" x14ac:dyDescent="0.25">
      <c r="A1617" s="13"/>
      <c r="B1617" s="5">
        <f t="shared" si="40"/>
        <v>43117</v>
      </c>
      <c r="C1617" s="4">
        <v>12.812500000003901</v>
      </c>
      <c r="D1617">
        <v>1.2192071461779179</v>
      </c>
      <c r="E1617" s="6">
        <v>176.19174875144935</v>
      </c>
      <c r="F1617" s="7">
        <v>214.8142391753513</v>
      </c>
      <c r="G1617" s="7">
        <v>135.12035790700972</v>
      </c>
      <c r="H1617" s="7">
        <v>156.1099956285002</v>
      </c>
      <c r="I1617" s="7">
        <v>227.51846125355149</v>
      </c>
    </row>
    <row r="1618" spans="1:9" x14ac:dyDescent="0.25">
      <c r="A1618" s="13"/>
      <c r="B1618" s="5">
        <f t="shared" si="40"/>
        <v>43117</v>
      </c>
      <c r="C1618" s="4">
        <v>12.822916666670499</v>
      </c>
      <c r="D1618">
        <v>1.2192071461779179</v>
      </c>
      <c r="E1618" s="6">
        <v>177.2029045368096</v>
      </c>
      <c r="F1618" s="7">
        <v>216.04704753476165</v>
      </c>
      <c r="G1618" s="7">
        <v>130.66384905298932</v>
      </c>
      <c r="H1618" s="7">
        <v>151.46844005418589</v>
      </c>
      <c r="I1618" s="7">
        <v>227.61958922236263</v>
      </c>
    </row>
    <row r="1619" spans="1:9" x14ac:dyDescent="0.25">
      <c r="A1619" s="13"/>
      <c r="B1619" s="5">
        <f t="shared" si="40"/>
        <v>43117</v>
      </c>
      <c r="C1619" s="4">
        <v>12.833333333337199</v>
      </c>
      <c r="D1619">
        <v>1.2192071461779179</v>
      </c>
      <c r="E1619" s="6">
        <v>179.68504021012455</v>
      </c>
      <c r="F1619" s="7">
        <v>219.07328508545038</v>
      </c>
      <c r="G1619" s="7">
        <v>127.28920011459942</v>
      </c>
      <c r="H1619" s="7">
        <v>147.117474639688</v>
      </c>
      <c r="I1619" s="7">
        <v>227.6415378667084</v>
      </c>
    </row>
    <row r="1620" spans="1:9" x14ac:dyDescent="0.25">
      <c r="A1620" s="13"/>
      <c r="B1620" s="5">
        <f t="shared" si="40"/>
        <v>43117</v>
      </c>
      <c r="C1620" s="4">
        <v>12.843750000003901</v>
      </c>
      <c r="D1620">
        <v>1.2192071461779179</v>
      </c>
      <c r="E1620" s="6">
        <v>179.92330111310281</v>
      </c>
      <c r="F1620" s="7">
        <v>219.36377448101629</v>
      </c>
      <c r="G1620" s="7">
        <v>123.34891178202264</v>
      </c>
      <c r="H1620" s="7">
        <v>139.00795455156253</v>
      </c>
      <c r="I1620" s="7">
        <v>227.99527425133829</v>
      </c>
    </row>
    <row r="1621" spans="1:9" x14ac:dyDescent="0.25">
      <c r="A1621" s="13"/>
      <c r="B1621" s="5">
        <f t="shared" si="40"/>
        <v>43117</v>
      </c>
      <c r="C1621" s="4">
        <v>12.854166666670499</v>
      </c>
      <c r="D1621">
        <v>1.2192071461779179</v>
      </c>
      <c r="E1621" s="6">
        <v>177.47989101923957</v>
      </c>
      <c r="F1621" s="7">
        <v>216.38475143353497</v>
      </c>
      <c r="G1621" s="7">
        <v>120.88328727236866</v>
      </c>
      <c r="H1621" s="7">
        <v>131.15169691864031</v>
      </c>
      <c r="I1621" s="7">
        <v>228.45479374143997</v>
      </c>
    </row>
    <row r="1622" spans="1:9" x14ac:dyDescent="0.25">
      <c r="A1622" s="13"/>
      <c r="B1622" s="5">
        <f t="shared" si="40"/>
        <v>43117</v>
      </c>
      <c r="C1622" s="4">
        <v>12.864583333337199</v>
      </c>
      <c r="D1622">
        <v>1.2192071461779179</v>
      </c>
      <c r="E1622" s="6">
        <v>174.11490953356321</v>
      </c>
      <c r="F1622" s="7">
        <v>212.28214195944196</v>
      </c>
      <c r="G1622" s="7">
        <v>115.94522864495568</v>
      </c>
      <c r="H1622" s="7">
        <v>125.55909565048782</v>
      </c>
      <c r="I1622" s="7">
        <v>228.85736355967165</v>
      </c>
    </row>
    <row r="1623" spans="1:9" x14ac:dyDescent="0.25">
      <c r="A1623" s="13"/>
      <c r="B1623" s="5">
        <f t="shared" si="40"/>
        <v>43117</v>
      </c>
      <c r="C1623" s="4">
        <v>12.875000000003901</v>
      </c>
      <c r="D1623">
        <v>1.2192071461779179</v>
      </c>
      <c r="E1623" s="6">
        <v>172.92458793664235</v>
      </c>
      <c r="F1623" s="7">
        <v>210.83089336222613</v>
      </c>
      <c r="G1623" s="7">
        <v>108.43151509680884</v>
      </c>
      <c r="H1623" s="7">
        <v>118.92456174836148</v>
      </c>
      <c r="I1623" s="7">
        <v>229.59986735733636</v>
      </c>
    </row>
    <row r="1624" spans="1:9" x14ac:dyDescent="0.25">
      <c r="A1624" s="13"/>
      <c r="B1624" s="5">
        <f t="shared" si="40"/>
        <v>43117</v>
      </c>
      <c r="C1624" s="4">
        <v>12.885416666670601</v>
      </c>
      <c r="D1624">
        <v>1.2192071461779179</v>
      </c>
      <c r="E1624" s="6">
        <v>179.81016239467044</v>
      </c>
      <c r="F1624" s="7">
        <v>219.22583494699413</v>
      </c>
      <c r="G1624" s="7">
        <v>87.976042917101552</v>
      </c>
      <c r="H1624" s="7">
        <v>98.271299321398487</v>
      </c>
      <c r="I1624" s="7">
        <v>233.06698814151108</v>
      </c>
    </row>
    <row r="1625" spans="1:9" x14ac:dyDescent="0.25">
      <c r="A1625" s="13"/>
      <c r="B1625" s="5">
        <f t="shared" si="40"/>
        <v>43117</v>
      </c>
      <c r="C1625" s="4">
        <v>12.895833333337199</v>
      </c>
      <c r="D1625">
        <v>1.2192071461779179</v>
      </c>
      <c r="E1625" s="6">
        <v>186.16332658882419</v>
      </c>
      <c r="F1625" s="7">
        <v>226.97165813334806</v>
      </c>
      <c r="G1625" s="7">
        <v>80.33249284108561</v>
      </c>
      <c r="H1625" s="7">
        <v>91.547724795708717</v>
      </c>
      <c r="I1625" s="7">
        <v>236.88821032103127</v>
      </c>
    </row>
    <row r="1626" spans="1:9" x14ac:dyDescent="0.25">
      <c r="A1626" s="13"/>
      <c r="B1626" s="5">
        <f t="shared" si="40"/>
        <v>43117</v>
      </c>
      <c r="C1626" s="4">
        <v>12.906250000003901</v>
      </c>
      <c r="D1626">
        <v>1.2192071461779179</v>
      </c>
      <c r="E1626" s="6">
        <v>186.53710222376904</v>
      </c>
      <c r="F1626" s="7">
        <v>227.42736805854</v>
      </c>
      <c r="G1626" s="7">
        <v>77.744198966311401</v>
      </c>
      <c r="H1626" s="7">
        <v>87.92366224317577</v>
      </c>
      <c r="I1626" s="7">
        <v>237.61695071464402</v>
      </c>
    </row>
    <row r="1627" spans="1:9" x14ac:dyDescent="0.25">
      <c r="A1627" s="13"/>
      <c r="B1627" s="5">
        <f t="shared" si="40"/>
        <v>43117</v>
      </c>
      <c r="C1627" s="4">
        <v>12.916666666670601</v>
      </c>
      <c r="D1627">
        <v>1.2192071461779179</v>
      </c>
      <c r="E1627" s="6">
        <v>185.19876865328004</v>
      </c>
      <c r="F1627" s="7">
        <v>225.79566220543001</v>
      </c>
      <c r="G1627" s="7">
        <v>77.120551352992706</v>
      </c>
      <c r="H1627" s="7">
        <v>85.227682825546324</v>
      </c>
      <c r="I1627" s="7">
        <v>236.73307076660339</v>
      </c>
    </row>
    <row r="1628" spans="1:9" x14ac:dyDescent="0.25">
      <c r="A1628" s="13"/>
      <c r="B1628" s="5">
        <f t="shared" si="40"/>
        <v>43117</v>
      </c>
      <c r="C1628" s="4">
        <v>12.927083333337199</v>
      </c>
      <c r="D1628">
        <v>1.2192071461779179</v>
      </c>
      <c r="E1628" s="6">
        <v>182.01954477818683</v>
      </c>
      <c r="F1628" s="7">
        <v>221.9195297376169</v>
      </c>
      <c r="G1628" s="7">
        <v>75.259407117265638</v>
      </c>
      <c r="H1628" s="7">
        <v>70.640308865109787</v>
      </c>
      <c r="I1628" s="7">
        <v>238.15867361798922</v>
      </c>
    </row>
    <row r="1629" spans="1:9" x14ac:dyDescent="0.25">
      <c r="A1629" s="13"/>
      <c r="B1629" s="5">
        <f t="shared" si="40"/>
        <v>43117</v>
      </c>
      <c r="C1629" s="4">
        <v>12.937500000003901</v>
      </c>
      <c r="D1629">
        <v>1.2192071461779179</v>
      </c>
      <c r="E1629" s="6">
        <v>174.6562642517838</v>
      </c>
      <c r="F1629" s="7">
        <v>212.94216550051362</v>
      </c>
      <c r="G1629" s="7">
        <v>73.492890320656983</v>
      </c>
      <c r="H1629" s="7">
        <v>65.267487502495626</v>
      </c>
      <c r="I1629" s="7">
        <v>237.9453823564032</v>
      </c>
    </row>
    <row r="1630" spans="1:9" x14ac:dyDescent="0.25">
      <c r="A1630" s="13"/>
      <c r="B1630" s="5">
        <f t="shared" si="40"/>
        <v>43117</v>
      </c>
      <c r="C1630" s="4">
        <v>12.947916666670601</v>
      </c>
      <c r="D1630">
        <v>1.2192071461779179</v>
      </c>
      <c r="E1630" s="6">
        <v>167.85402259096836</v>
      </c>
      <c r="F1630" s="7">
        <v>204.64882385761828</v>
      </c>
      <c r="G1630" s="7">
        <v>72.485638801556561</v>
      </c>
      <c r="H1630" s="7">
        <v>63.412473173680446</v>
      </c>
      <c r="I1630" s="7">
        <v>237.10167458769618</v>
      </c>
    </row>
    <row r="1631" spans="1:9" x14ac:dyDescent="0.25">
      <c r="A1631" s="13"/>
      <c r="B1631" s="5">
        <f t="shared" si="40"/>
        <v>43117</v>
      </c>
      <c r="C1631" s="4">
        <v>12.958333333337199</v>
      </c>
      <c r="D1631">
        <v>1.2192071461779179</v>
      </c>
      <c r="E1631" s="6">
        <v>158.08759986846252</v>
      </c>
      <c r="F1631" s="7">
        <v>192.74153148174477</v>
      </c>
      <c r="G1631" s="7">
        <v>69.6961702212608</v>
      </c>
      <c r="H1631" s="7">
        <v>62.393246219813804</v>
      </c>
      <c r="I1631" s="7">
        <v>236.65583549920964</v>
      </c>
    </row>
    <row r="1632" spans="1:9" x14ac:dyDescent="0.25">
      <c r="A1632" s="13"/>
      <c r="B1632" s="5">
        <f t="shared" si="40"/>
        <v>43117</v>
      </c>
      <c r="C1632" s="4">
        <v>12.968750000003901</v>
      </c>
      <c r="D1632">
        <v>1.2192071461779179</v>
      </c>
      <c r="E1632" s="6">
        <v>147.60083614004293</v>
      </c>
      <c r="F1632" s="7">
        <v>179.95599420377624</v>
      </c>
      <c r="G1632" s="7">
        <v>67.558081835256573</v>
      </c>
      <c r="H1632" s="7">
        <v>61.200208629326596</v>
      </c>
      <c r="I1632" s="7">
        <v>237.16108133169843</v>
      </c>
    </row>
    <row r="1633" spans="1:9" x14ac:dyDescent="0.25">
      <c r="A1633" s="13"/>
      <c r="B1633" s="5">
        <f t="shared" si="40"/>
        <v>43117</v>
      </c>
      <c r="C1633" s="4">
        <v>12.979166666670601</v>
      </c>
      <c r="D1633">
        <v>1.2192071461779179</v>
      </c>
      <c r="E1633" s="6">
        <v>136.91757312433029</v>
      </c>
      <c r="F1633" s="7">
        <v>166.93088359052112</v>
      </c>
      <c r="G1633" s="7">
        <v>66.419041298883471</v>
      </c>
      <c r="H1633" s="7">
        <v>59.469648078677253</v>
      </c>
      <c r="I1633" s="7">
        <v>238.08572047630574</v>
      </c>
    </row>
    <row r="1634" spans="1:9" ht="15.75" thickBot="1" x14ac:dyDescent="0.3">
      <c r="A1634" s="13"/>
      <c r="B1634" s="5">
        <f t="shared" si="40"/>
        <v>43117</v>
      </c>
      <c r="C1634" s="4">
        <v>12.989583333337301</v>
      </c>
      <c r="D1634">
        <v>1.2192071461779179</v>
      </c>
      <c r="E1634" s="6">
        <v>126.57809831478623</v>
      </c>
      <c r="F1634" s="7">
        <v>154.32492201499844</v>
      </c>
      <c r="G1634" s="7">
        <v>64.663946163538881</v>
      </c>
      <c r="H1634" s="7">
        <v>58.502864542926353</v>
      </c>
      <c r="I1634" s="7">
        <v>239.61802446011393</v>
      </c>
    </row>
    <row r="1635" spans="1:9" x14ac:dyDescent="0.25">
      <c r="A1635" s="12">
        <f t="shared" ref="A1635" si="41">A1539+1</f>
        <v>18</v>
      </c>
      <c r="B1635" s="5">
        <f t="shared" si="40"/>
        <v>43118</v>
      </c>
      <c r="C1635" s="4">
        <v>13.000000000003901</v>
      </c>
      <c r="D1635">
        <v>1.2164969767521641</v>
      </c>
      <c r="E1635" s="6">
        <v>114.13532286603153</v>
      </c>
      <c r="F1635" s="7">
        <v>138.84527520715949</v>
      </c>
      <c r="G1635" s="7">
        <v>63.380357131815494</v>
      </c>
      <c r="H1635" s="7">
        <v>58.938695597273373</v>
      </c>
      <c r="I1635" s="7">
        <v>240.73194916157246</v>
      </c>
    </row>
    <row r="1636" spans="1:9" x14ac:dyDescent="0.25">
      <c r="A1636" s="13"/>
      <c r="B1636" s="5">
        <f t="shared" ref="B1636:B1699" si="42">DATE(YEAR(B1540),MONTH(B1540),DAY(B1540)+1)</f>
        <v>43118</v>
      </c>
      <c r="C1636" s="4">
        <v>13.010416666670601</v>
      </c>
      <c r="D1636">
        <v>1.2164969767521641</v>
      </c>
      <c r="E1636" s="6">
        <v>105.0033692301236</v>
      </c>
      <c r="F1636" s="7">
        <v>127.73628121723657</v>
      </c>
      <c r="G1636" s="7">
        <v>62.031833766285928</v>
      </c>
      <c r="H1636" s="7">
        <v>58.463883180861444</v>
      </c>
      <c r="I1636" s="7">
        <v>241.48032713168507</v>
      </c>
    </row>
    <row r="1637" spans="1:9" x14ac:dyDescent="0.25">
      <c r="A1637" s="13"/>
      <c r="B1637" s="5">
        <f t="shared" si="42"/>
        <v>43118</v>
      </c>
      <c r="C1637" s="4">
        <v>13.020833333337301</v>
      </c>
      <c r="D1637">
        <v>1.2164969767521641</v>
      </c>
      <c r="E1637" s="6">
        <v>97.401722665217719</v>
      </c>
      <c r="F1637" s="7">
        <v>118.48890115269009</v>
      </c>
      <c r="G1637" s="7">
        <v>61.102738067878782</v>
      </c>
      <c r="H1637" s="7">
        <v>58.557615856757437</v>
      </c>
      <c r="I1637" s="7">
        <v>241.51630018774512</v>
      </c>
    </row>
    <row r="1638" spans="1:9" x14ac:dyDescent="0.25">
      <c r="A1638" s="13"/>
      <c r="B1638" s="5">
        <f t="shared" si="42"/>
        <v>43118</v>
      </c>
      <c r="C1638" s="4">
        <v>13.031250000003901</v>
      </c>
      <c r="D1638">
        <v>1.2164969767521641</v>
      </c>
      <c r="E1638" s="6">
        <v>90.064445327947055</v>
      </c>
      <c r="F1638" s="7">
        <v>109.56312545430816</v>
      </c>
      <c r="G1638" s="7">
        <v>59.899253328784347</v>
      </c>
      <c r="H1638" s="7">
        <v>57.867538982945874</v>
      </c>
      <c r="I1638" s="7">
        <v>241.89123319464366</v>
      </c>
    </row>
    <row r="1639" spans="1:9" x14ac:dyDescent="0.25">
      <c r="A1639" s="13"/>
      <c r="B1639" s="5">
        <f t="shared" si="42"/>
        <v>43118</v>
      </c>
      <c r="C1639" s="4">
        <v>13.041666666670601</v>
      </c>
      <c r="D1639">
        <v>1.2164969767521641</v>
      </c>
      <c r="E1639" s="6">
        <v>83.832536116354703</v>
      </c>
      <c r="F1639" s="7">
        <v>101.9820267390121</v>
      </c>
      <c r="G1639" s="7">
        <v>59.293796810155655</v>
      </c>
      <c r="H1639" s="7">
        <v>57.984559330042501</v>
      </c>
      <c r="I1639" s="7">
        <v>242.52029366195544</v>
      </c>
    </row>
    <row r="1640" spans="1:9" x14ac:dyDescent="0.25">
      <c r="A1640" s="13"/>
      <c r="B1640" s="5">
        <f t="shared" si="42"/>
        <v>43118</v>
      </c>
      <c r="C1640" s="4">
        <v>13.052083333337301</v>
      </c>
      <c r="D1640">
        <v>1.2164969767521641</v>
      </c>
      <c r="E1640" s="6">
        <v>78.68286025580916</v>
      </c>
      <c r="F1640" s="7">
        <v>95.717461623404844</v>
      </c>
      <c r="G1640" s="7">
        <v>58.773832008621291</v>
      </c>
      <c r="H1640" s="7">
        <v>57.694482927880941</v>
      </c>
      <c r="I1640" s="7">
        <v>243.09970167162135</v>
      </c>
    </row>
    <row r="1641" spans="1:9" x14ac:dyDescent="0.25">
      <c r="A1641" s="13"/>
      <c r="B1641" s="5">
        <f t="shared" si="42"/>
        <v>43118</v>
      </c>
      <c r="C1641" s="4">
        <v>13.062500000003901</v>
      </c>
      <c r="D1641">
        <v>1.2164969767521641</v>
      </c>
      <c r="E1641" s="6">
        <v>75.176128311344854</v>
      </c>
      <c r="F1641" s="7">
        <v>91.451532814683787</v>
      </c>
      <c r="G1641" s="7">
        <v>58.800182580633589</v>
      </c>
      <c r="H1641" s="7">
        <v>57.161555690491063</v>
      </c>
      <c r="I1641" s="7">
        <v>242.77365209979251</v>
      </c>
    </row>
    <row r="1642" spans="1:9" x14ac:dyDescent="0.25">
      <c r="A1642" s="13"/>
      <c r="B1642" s="5">
        <f t="shared" si="42"/>
        <v>43118</v>
      </c>
      <c r="C1642" s="4">
        <v>13.072916666670601</v>
      </c>
      <c r="D1642">
        <v>1.2164969767521641</v>
      </c>
      <c r="E1642" s="6">
        <v>71.664624602646825</v>
      </c>
      <c r="F1642" s="7">
        <v>87.179799169198617</v>
      </c>
      <c r="G1642" s="7">
        <v>58.153747889337502</v>
      </c>
      <c r="H1642" s="7">
        <v>57.150249008351771</v>
      </c>
      <c r="I1642" s="7">
        <v>242.75442353530005</v>
      </c>
    </row>
    <row r="1643" spans="1:9" x14ac:dyDescent="0.25">
      <c r="A1643" s="13"/>
      <c r="B1643" s="5">
        <f t="shared" si="42"/>
        <v>43118</v>
      </c>
      <c r="C1643" s="4">
        <v>13.083333333337301</v>
      </c>
      <c r="D1643">
        <v>1.2164969767521641</v>
      </c>
      <c r="E1643" s="6">
        <v>69.268704026869486</v>
      </c>
      <c r="F1643" s="7">
        <v>84.265169032227178</v>
      </c>
      <c r="G1643" s="7">
        <v>57.460453452355871</v>
      </c>
      <c r="H1643" s="7">
        <v>56.976125300660257</v>
      </c>
      <c r="I1643" s="7">
        <v>242.67588522965306</v>
      </c>
    </row>
    <row r="1644" spans="1:9" x14ac:dyDescent="0.25">
      <c r="A1644" s="13"/>
      <c r="B1644" s="5">
        <f t="shared" si="42"/>
        <v>43118</v>
      </c>
      <c r="C1644" s="4">
        <v>13.093750000004</v>
      </c>
      <c r="D1644">
        <v>1.2164969767521641</v>
      </c>
      <c r="E1644" s="6">
        <v>67.085984409125558</v>
      </c>
      <c r="F1644" s="7">
        <v>81.609897216144049</v>
      </c>
      <c r="G1644" s="7">
        <v>56.716249662036866</v>
      </c>
      <c r="H1644" s="7">
        <v>56.655231466668553</v>
      </c>
      <c r="I1644" s="7">
        <v>242.98399427480231</v>
      </c>
    </row>
    <row r="1645" spans="1:9" x14ac:dyDescent="0.25">
      <c r="A1645" s="13"/>
      <c r="B1645" s="5">
        <f t="shared" si="42"/>
        <v>43118</v>
      </c>
      <c r="C1645" s="4">
        <v>13.104166666670601</v>
      </c>
      <c r="D1645">
        <v>1.2164969767521641</v>
      </c>
      <c r="E1645" s="6">
        <v>66.03661186057883</v>
      </c>
      <c r="F1645" s="7">
        <v>80.333338683350249</v>
      </c>
      <c r="G1645" s="7">
        <v>56.453872850396181</v>
      </c>
      <c r="H1645" s="7">
        <v>56.426308280365824</v>
      </c>
      <c r="I1645" s="7">
        <v>242.67797929112837</v>
      </c>
    </row>
    <row r="1646" spans="1:9" x14ac:dyDescent="0.25">
      <c r="A1646" s="13"/>
      <c r="B1646" s="5">
        <f t="shared" si="42"/>
        <v>43118</v>
      </c>
      <c r="C1646" s="4">
        <v>13.114583333337301</v>
      </c>
      <c r="D1646">
        <v>1.2164969767521641</v>
      </c>
      <c r="E1646" s="6">
        <v>64.512652594834691</v>
      </c>
      <c r="F1646" s="7">
        <v>78.47944684387906</v>
      </c>
      <c r="G1646" s="7">
        <v>56.040688328403654</v>
      </c>
      <c r="H1646" s="7">
        <v>57.831812757272509</v>
      </c>
      <c r="I1646" s="7">
        <v>242.64436030417664</v>
      </c>
    </row>
    <row r="1647" spans="1:9" x14ac:dyDescent="0.25">
      <c r="A1647" s="13"/>
      <c r="B1647" s="5">
        <f t="shared" si="42"/>
        <v>43118</v>
      </c>
      <c r="C1647" s="4">
        <v>13.125000000004</v>
      </c>
      <c r="D1647">
        <v>1.2164969767521641</v>
      </c>
      <c r="E1647" s="6">
        <v>64.067591106843238</v>
      </c>
      <c r="F1647" s="7">
        <v>77.938030889268632</v>
      </c>
      <c r="G1647" s="7">
        <v>56.968048480674291</v>
      </c>
      <c r="H1647" s="7">
        <v>56.927639421979855</v>
      </c>
      <c r="I1647" s="7">
        <v>242.03643945746015</v>
      </c>
    </row>
    <row r="1648" spans="1:9" x14ac:dyDescent="0.25">
      <c r="A1648" s="13"/>
      <c r="B1648" s="5">
        <f t="shared" si="42"/>
        <v>43118</v>
      </c>
      <c r="C1648" s="4">
        <v>13.135416666670601</v>
      </c>
      <c r="D1648">
        <v>1.2164969767521641</v>
      </c>
      <c r="E1648" s="6">
        <v>63.130100609656736</v>
      </c>
      <c r="F1648" s="7">
        <v>76.797576533707371</v>
      </c>
      <c r="G1648" s="7">
        <v>57.510643678937612</v>
      </c>
      <c r="H1648" s="7">
        <v>56.416402390582441</v>
      </c>
      <c r="I1648" s="7">
        <v>242.25675092513819</v>
      </c>
    </row>
    <row r="1649" spans="1:9" x14ac:dyDescent="0.25">
      <c r="A1649" s="13"/>
      <c r="B1649" s="5">
        <f t="shared" si="42"/>
        <v>43118</v>
      </c>
      <c r="C1649" s="4">
        <v>13.145833333337301</v>
      </c>
      <c r="D1649">
        <v>1.2164969767521641</v>
      </c>
      <c r="E1649" s="6">
        <v>62.8037936640618</v>
      </c>
      <c r="F1649" s="7">
        <v>76.400625120897899</v>
      </c>
      <c r="G1649" s="7">
        <v>57.106309638747668</v>
      </c>
      <c r="H1649" s="7">
        <v>56.98878059664365</v>
      </c>
      <c r="I1649" s="7">
        <v>242.16275216561903</v>
      </c>
    </row>
    <row r="1650" spans="1:9" x14ac:dyDescent="0.25">
      <c r="A1650" s="13"/>
      <c r="B1650" s="5">
        <f t="shared" si="42"/>
        <v>43118</v>
      </c>
      <c r="C1650" s="4">
        <v>13.156250000004</v>
      </c>
      <c r="D1650">
        <v>1.2164969767521641</v>
      </c>
      <c r="E1650" s="6">
        <v>62.267439826170971</v>
      </c>
      <c r="F1650" s="7">
        <v>75.748152298634281</v>
      </c>
      <c r="G1650" s="7">
        <v>57.520317741661451</v>
      </c>
      <c r="H1650" s="7">
        <v>55.328845668615195</v>
      </c>
      <c r="I1650" s="7">
        <v>242.07504659084876</v>
      </c>
    </row>
    <row r="1651" spans="1:9" x14ac:dyDescent="0.25">
      <c r="A1651" s="13"/>
      <c r="B1651" s="5">
        <f t="shared" si="42"/>
        <v>43118</v>
      </c>
      <c r="C1651" s="4">
        <v>13.166666666670601</v>
      </c>
      <c r="D1651">
        <v>1.2164969767521641</v>
      </c>
      <c r="E1651" s="6">
        <v>62.024897130177344</v>
      </c>
      <c r="F1651" s="7">
        <v>75.453099842224717</v>
      </c>
      <c r="G1651" s="7">
        <v>57.592833037411104</v>
      </c>
      <c r="H1651" s="7">
        <v>55.321990214907743</v>
      </c>
      <c r="I1651" s="7">
        <v>241.73721067300849</v>
      </c>
    </row>
    <row r="1652" spans="1:9" x14ac:dyDescent="0.25">
      <c r="A1652" s="13"/>
      <c r="B1652" s="5">
        <f t="shared" si="42"/>
        <v>43118</v>
      </c>
      <c r="C1652" s="4">
        <v>13.177083333337301</v>
      </c>
      <c r="D1652">
        <v>1.2164969767521641</v>
      </c>
      <c r="E1652" s="6">
        <v>63.064857073740036</v>
      </c>
      <c r="F1652" s="7">
        <v>76.718207969512079</v>
      </c>
      <c r="G1652" s="7">
        <v>57.094558545115106</v>
      </c>
      <c r="H1652" s="7">
        <v>56.61828105283314</v>
      </c>
      <c r="I1652" s="7">
        <v>241.87340567128155</v>
      </c>
    </row>
    <row r="1653" spans="1:9" x14ac:dyDescent="0.25">
      <c r="A1653" s="13"/>
      <c r="B1653" s="5">
        <f t="shared" si="42"/>
        <v>43118</v>
      </c>
      <c r="C1653" s="4">
        <v>13.187500000004</v>
      </c>
      <c r="D1653">
        <v>1.2164969767521641</v>
      </c>
      <c r="E1653" s="6">
        <v>63.005000245691434</v>
      </c>
      <c r="F1653" s="7">
        <v>76.64539231915299</v>
      </c>
      <c r="G1653" s="7">
        <v>57.797514992416843</v>
      </c>
      <c r="H1653" s="7">
        <v>57.075252431932611</v>
      </c>
      <c r="I1653" s="7">
        <v>241.85483912622394</v>
      </c>
    </row>
    <row r="1654" spans="1:9" x14ac:dyDescent="0.25">
      <c r="A1654" s="13"/>
      <c r="B1654" s="5">
        <f t="shared" si="42"/>
        <v>43118</v>
      </c>
      <c r="C1654" s="4">
        <v>13.1979166666707</v>
      </c>
      <c r="D1654">
        <v>1.2164969767521641</v>
      </c>
      <c r="E1654" s="6">
        <v>64.831403668483532</v>
      </c>
      <c r="F1654" s="7">
        <v>78.867206561309374</v>
      </c>
      <c r="G1654" s="7">
        <v>57.732701182647908</v>
      </c>
      <c r="H1654" s="7">
        <v>56.878832444765145</v>
      </c>
      <c r="I1654" s="7">
        <v>242.22568601316635</v>
      </c>
    </row>
    <row r="1655" spans="1:9" x14ac:dyDescent="0.25">
      <c r="A1655" s="13"/>
      <c r="B1655" s="5">
        <f t="shared" si="42"/>
        <v>43118</v>
      </c>
      <c r="C1655" s="4">
        <v>13.208333333337301</v>
      </c>
      <c r="D1655">
        <v>1.2164969767521641</v>
      </c>
      <c r="E1655" s="6">
        <v>66.155892080598264</v>
      </c>
      <c r="F1655" s="7">
        <v>80.478442710390226</v>
      </c>
      <c r="G1655" s="7">
        <v>55.952878532326075</v>
      </c>
      <c r="H1655" s="7">
        <v>57.459302333890889</v>
      </c>
      <c r="I1655" s="7">
        <v>241.54632906930223</v>
      </c>
    </row>
    <row r="1656" spans="1:9" x14ac:dyDescent="0.25">
      <c r="A1656" s="13"/>
      <c r="B1656" s="5">
        <f t="shared" si="42"/>
        <v>43118</v>
      </c>
      <c r="C1656" s="4">
        <v>13.218750000004</v>
      </c>
      <c r="D1656">
        <v>1.2164969767521641</v>
      </c>
      <c r="E1656" s="6">
        <v>69.251857546821668</v>
      </c>
      <c r="F1656" s="7">
        <v>84.244675340180095</v>
      </c>
      <c r="G1656" s="7">
        <v>55.757898762319535</v>
      </c>
      <c r="H1656" s="7">
        <v>60.126142059531944</v>
      </c>
      <c r="I1656" s="7">
        <v>240.09701252175404</v>
      </c>
    </row>
    <row r="1657" spans="1:9" x14ac:dyDescent="0.25">
      <c r="A1657" s="13"/>
      <c r="B1657" s="5">
        <f t="shared" si="42"/>
        <v>43118</v>
      </c>
      <c r="C1657" s="4">
        <v>13.2291666666707</v>
      </c>
      <c r="D1657">
        <v>1.2164969767521641</v>
      </c>
      <c r="E1657" s="6">
        <v>72.495432297717187</v>
      </c>
      <c r="F1657" s="7">
        <v>88.190474218514154</v>
      </c>
      <c r="G1657" s="7">
        <v>56.467174686641449</v>
      </c>
      <c r="H1657" s="7">
        <v>61.45699112721217</v>
      </c>
      <c r="I1657" s="7">
        <v>239.97100982269606</v>
      </c>
    </row>
    <row r="1658" spans="1:9" x14ac:dyDescent="0.25">
      <c r="A1658" s="13"/>
      <c r="B1658" s="5">
        <f t="shared" si="42"/>
        <v>43118</v>
      </c>
      <c r="C1658" s="4">
        <v>13.239583333337301</v>
      </c>
      <c r="D1658">
        <v>1.2164969767521641</v>
      </c>
      <c r="E1658" s="6">
        <v>79.395871530339122</v>
      </c>
      <c r="F1658" s="7">
        <v>96.584837683260758</v>
      </c>
      <c r="G1658" s="7">
        <v>57.106165009902966</v>
      </c>
      <c r="H1658" s="7">
        <v>59.925628066052056</v>
      </c>
      <c r="I1658" s="7">
        <v>238.76513642190199</v>
      </c>
    </row>
    <row r="1659" spans="1:9" x14ac:dyDescent="0.25">
      <c r="A1659" s="13"/>
      <c r="B1659" s="5">
        <f t="shared" si="42"/>
        <v>43118</v>
      </c>
      <c r="C1659" s="4">
        <v>13.250000000004</v>
      </c>
      <c r="D1659">
        <v>1.2164969767521641</v>
      </c>
      <c r="E1659" s="6">
        <v>84.554003857701716</v>
      </c>
      <c r="F1659" s="7">
        <v>102.85969006518495</v>
      </c>
      <c r="G1659" s="7">
        <v>59.699034780625027</v>
      </c>
      <c r="H1659" s="7">
        <v>60.13378821838014</v>
      </c>
      <c r="I1659" s="7">
        <v>235.36018646287457</v>
      </c>
    </row>
    <row r="1660" spans="1:9" x14ac:dyDescent="0.25">
      <c r="A1660" s="13"/>
      <c r="B1660" s="5">
        <f t="shared" si="42"/>
        <v>43118</v>
      </c>
      <c r="C1660" s="4">
        <v>13.2604166666707</v>
      </c>
      <c r="D1660">
        <v>1.2164969767521641</v>
      </c>
      <c r="E1660" s="6">
        <v>91.12894053067626</v>
      </c>
      <c r="F1660" s="7">
        <v>110.85808065019542</v>
      </c>
      <c r="G1660" s="7">
        <v>67.751980906395715</v>
      </c>
      <c r="H1660" s="7">
        <v>61.26942141839654</v>
      </c>
      <c r="I1660" s="7">
        <v>222.02912110313542</v>
      </c>
    </row>
    <row r="1661" spans="1:9" x14ac:dyDescent="0.25">
      <c r="A1661" s="13"/>
      <c r="B1661" s="5">
        <f t="shared" si="42"/>
        <v>43118</v>
      </c>
      <c r="C1661" s="4">
        <v>13.270833333337301</v>
      </c>
      <c r="D1661">
        <v>1.2164969767521641</v>
      </c>
      <c r="E1661" s="6">
        <v>96.752249945785934</v>
      </c>
      <c r="F1661" s="7">
        <v>117.69881955301832</v>
      </c>
      <c r="G1661" s="7">
        <v>76.925519355903361</v>
      </c>
      <c r="H1661" s="7">
        <v>62.375292798014343</v>
      </c>
      <c r="I1661" s="7">
        <v>212.79845711877283</v>
      </c>
    </row>
    <row r="1662" spans="1:9" x14ac:dyDescent="0.25">
      <c r="A1662" s="13"/>
      <c r="B1662" s="5">
        <f t="shared" si="42"/>
        <v>43118</v>
      </c>
      <c r="C1662" s="4">
        <v>13.281250000004</v>
      </c>
      <c r="D1662">
        <v>1.2164969767521641</v>
      </c>
      <c r="E1662" s="6">
        <v>103.13115746579435</v>
      </c>
      <c r="F1662" s="7">
        <v>125.4587412660902</v>
      </c>
      <c r="G1662" s="7">
        <v>78.292169536636393</v>
      </c>
      <c r="H1662" s="7">
        <v>66.902717912040814</v>
      </c>
      <c r="I1662" s="7">
        <v>192.76133988964332</v>
      </c>
    </row>
    <row r="1663" spans="1:9" x14ac:dyDescent="0.25">
      <c r="A1663" s="13"/>
      <c r="B1663" s="5">
        <f t="shared" si="42"/>
        <v>43118</v>
      </c>
      <c r="C1663" s="4">
        <v>13.2916666666707</v>
      </c>
      <c r="D1663">
        <v>1.2164969767521641</v>
      </c>
      <c r="E1663" s="6">
        <v>108.7341350590318</v>
      </c>
      <c r="F1663" s="7">
        <v>132.27474656907367</v>
      </c>
      <c r="G1663" s="7">
        <v>86.093766800175416</v>
      </c>
      <c r="H1663" s="7">
        <v>79.178808567606481</v>
      </c>
      <c r="I1663" s="7">
        <v>152.48981863964104</v>
      </c>
    </row>
    <row r="1664" spans="1:9" x14ac:dyDescent="0.25">
      <c r="A1664" s="13"/>
      <c r="B1664" s="5">
        <f t="shared" si="42"/>
        <v>43118</v>
      </c>
      <c r="C1664" s="4">
        <v>13.3020833333374</v>
      </c>
      <c r="D1664">
        <v>1.2164969767521641</v>
      </c>
      <c r="E1664" s="6">
        <v>110.419232369404</v>
      </c>
      <c r="F1664" s="7">
        <v>134.32466235267466</v>
      </c>
      <c r="G1664" s="7">
        <v>108.96665789210178</v>
      </c>
      <c r="H1664" s="7">
        <v>96.556950232999981</v>
      </c>
      <c r="I1664" s="7">
        <v>118.11935162673457</v>
      </c>
    </row>
    <row r="1665" spans="1:9" x14ac:dyDescent="0.25">
      <c r="A1665" s="13"/>
      <c r="B1665" s="5">
        <f t="shared" si="42"/>
        <v>43118</v>
      </c>
      <c r="C1665" s="4">
        <v>13.312500000004</v>
      </c>
      <c r="D1665">
        <v>1.2164969767521641</v>
      </c>
      <c r="E1665" s="6">
        <v>113.83144747726682</v>
      </c>
      <c r="F1665" s="7">
        <v>138.47561171541784</v>
      </c>
      <c r="G1665" s="7">
        <v>124.0530051727425</v>
      </c>
      <c r="H1665" s="7">
        <v>105.23760828409787</v>
      </c>
      <c r="I1665" s="7">
        <v>61.459212256496265</v>
      </c>
    </row>
    <row r="1666" spans="1:9" x14ac:dyDescent="0.25">
      <c r="A1666" s="13"/>
      <c r="B1666" s="5">
        <f t="shared" si="42"/>
        <v>43118</v>
      </c>
      <c r="C1666" s="4">
        <v>13.3229166666707</v>
      </c>
      <c r="D1666">
        <v>1.2164969767521641</v>
      </c>
      <c r="E1666" s="6">
        <v>114.28882569114779</v>
      </c>
      <c r="F1666" s="7">
        <v>139.03201092983636</v>
      </c>
      <c r="G1666" s="7">
        <v>135.0294064510276</v>
      </c>
      <c r="H1666" s="7">
        <v>118.65018305079586</v>
      </c>
      <c r="I1666" s="7">
        <v>18.629387902456287</v>
      </c>
    </row>
    <row r="1667" spans="1:9" x14ac:dyDescent="0.25">
      <c r="A1667" s="13"/>
      <c r="B1667" s="5">
        <f t="shared" si="42"/>
        <v>43118</v>
      </c>
      <c r="C1667" s="4">
        <v>13.3333333333374</v>
      </c>
      <c r="D1667">
        <v>1.2164969767521641</v>
      </c>
      <c r="E1667" s="6">
        <v>113.0048918198747</v>
      </c>
      <c r="F1667" s="7">
        <v>137.47010925708292</v>
      </c>
      <c r="G1667" s="7">
        <v>145.99254205027864</v>
      </c>
      <c r="H1667" s="7">
        <v>124.60467440830776</v>
      </c>
      <c r="I1667" s="7">
        <v>4.5347511265709182</v>
      </c>
    </row>
    <row r="1668" spans="1:9" x14ac:dyDescent="0.25">
      <c r="A1668" s="13"/>
      <c r="B1668" s="5">
        <f t="shared" si="42"/>
        <v>43118</v>
      </c>
      <c r="C1668" s="4">
        <v>13.343750000004</v>
      </c>
      <c r="D1668">
        <v>1.2164969767521641</v>
      </c>
      <c r="E1668" s="6">
        <v>111.74935346684057</v>
      </c>
      <c r="F1668" s="7">
        <v>135.94275064642054</v>
      </c>
      <c r="G1668" s="7">
        <v>164.36486471763135</v>
      </c>
      <c r="H1668" s="7">
        <v>138.29606705980817</v>
      </c>
      <c r="I1668" s="7">
        <v>2.8056633657864816</v>
      </c>
    </row>
    <row r="1669" spans="1:9" x14ac:dyDescent="0.25">
      <c r="A1669" s="13"/>
      <c r="B1669" s="5">
        <f t="shared" si="42"/>
        <v>43118</v>
      </c>
      <c r="C1669" s="4">
        <v>13.3541666666707</v>
      </c>
      <c r="D1669">
        <v>1.2164969767521641</v>
      </c>
      <c r="E1669" s="6">
        <v>112.77801233335499</v>
      </c>
      <c r="F1669" s="7">
        <v>137.19411104764461</v>
      </c>
      <c r="G1669" s="7">
        <v>174.78876773925853</v>
      </c>
      <c r="H1669" s="7">
        <v>151.58284746195957</v>
      </c>
      <c r="I1669" s="7">
        <v>2.5006464114116826</v>
      </c>
    </row>
    <row r="1670" spans="1:9" x14ac:dyDescent="0.25">
      <c r="A1670" s="13"/>
      <c r="B1670" s="5">
        <f t="shared" si="42"/>
        <v>43118</v>
      </c>
      <c r="C1670" s="4">
        <v>13.3645833333374</v>
      </c>
      <c r="D1670">
        <v>1.2164969767521641</v>
      </c>
      <c r="E1670" s="6">
        <v>112.94287078697097</v>
      </c>
      <c r="F1670" s="7">
        <v>137.39466085806049</v>
      </c>
      <c r="G1670" s="7">
        <v>196.14169805759298</v>
      </c>
      <c r="H1670" s="7">
        <v>165.15296922451546</v>
      </c>
      <c r="I1670" s="7">
        <v>2.2365116572145709</v>
      </c>
    </row>
    <row r="1671" spans="1:9" x14ac:dyDescent="0.25">
      <c r="A1671" s="13"/>
      <c r="B1671" s="5">
        <f t="shared" si="42"/>
        <v>43118</v>
      </c>
      <c r="C1671" s="4">
        <v>13.375000000004</v>
      </c>
      <c r="D1671">
        <v>1.2164969767521641</v>
      </c>
      <c r="E1671" s="6">
        <v>114.43911493985223</v>
      </c>
      <c r="F1671" s="7">
        <v>139.21483734652364</v>
      </c>
      <c r="G1671" s="7">
        <v>226.83336510583538</v>
      </c>
      <c r="H1671" s="7">
        <v>170.57494675900037</v>
      </c>
      <c r="I1671" s="7">
        <v>2.0011917489341418</v>
      </c>
    </row>
    <row r="1672" spans="1:9" x14ac:dyDescent="0.25">
      <c r="A1672" s="13"/>
      <c r="B1672" s="5">
        <f t="shared" si="42"/>
        <v>43118</v>
      </c>
      <c r="C1672" s="4">
        <v>13.3854166666707</v>
      </c>
      <c r="D1672">
        <v>1.2164969767521641</v>
      </c>
      <c r="E1672" s="6">
        <v>114.62002342232505</v>
      </c>
      <c r="F1672" s="7">
        <v>139.43491196852065</v>
      </c>
      <c r="G1672" s="7">
        <v>224.79643254430101</v>
      </c>
      <c r="H1672" s="7">
        <v>192.68543460928362</v>
      </c>
      <c r="I1672" s="7">
        <v>1.7992878216457981</v>
      </c>
    </row>
    <row r="1673" spans="1:9" x14ac:dyDescent="0.25">
      <c r="A1673" s="13"/>
      <c r="B1673" s="5">
        <f t="shared" si="42"/>
        <v>43118</v>
      </c>
      <c r="C1673" s="4">
        <v>13.3958333333374</v>
      </c>
      <c r="D1673">
        <v>1.2164969767521641</v>
      </c>
      <c r="E1673" s="6">
        <v>114.58838358049255</v>
      </c>
      <c r="F1673" s="7">
        <v>139.39642219658651</v>
      </c>
      <c r="G1673" s="7">
        <v>222.74015989225478</v>
      </c>
      <c r="H1673" s="7">
        <v>199.38725069554241</v>
      </c>
      <c r="I1673" s="7">
        <v>2.0210993333605805</v>
      </c>
    </row>
    <row r="1674" spans="1:9" x14ac:dyDescent="0.25">
      <c r="A1674" s="13"/>
      <c r="B1674" s="5">
        <f t="shared" si="42"/>
        <v>43118</v>
      </c>
      <c r="C1674" s="4">
        <v>13.4062500000041</v>
      </c>
      <c r="D1674">
        <v>1.2164969767521641</v>
      </c>
      <c r="E1674" s="6">
        <v>115.18829878590671</v>
      </c>
      <c r="F1674" s="7">
        <v>140.12621723028047</v>
      </c>
      <c r="G1674" s="7">
        <v>223.90977737687999</v>
      </c>
      <c r="H1674" s="7">
        <v>203.19989843100569</v>
      </c>
      <c r="I1674" s="7">
        <v>2.0377648226089149</v>
      </c>
    </row>
    <row r="1675" spans="1:9" x14ac:dyDescent="0.25">
      <c r="A1675" s="13"/>
      <c r="B1675" s="5">
        <f t="shared" si="42"/>
        <v>43118</v>
      </c>
      <c r="C1675" s="4">
        <v>13.4166666666707</v>
      </c>
      <c r="D1675">
        <v>1.2164969767521641</v>
      </c>
      <c r="E1675" s="6">
        <v>115.70441105978128</v>
      </c>
      <c r="F1675" s="7">
        <v>140.75406625111358</v>
      </c>
      <c r="G1675" s="7">
        <v>234.00146794221183</v>
      </c>
      <c r="H1675" s="7">
        <v>204.53681224725264</v>
      </c>
      <c r="I1675" s="7">
        <v>2.1526181943563634</v>
      </c>
    </row>
    <row r="1676" spans="1:9" x14ac:dyDescent="0.25">
      <c r="A1676" s="13"/>
      <c r="B1676" s="5">
        <f t="shared" si="42"/>
        <v>43118</v>
      </c>
      <c r="C1676" s="4">
        <v>13.4270833333374</v>
      </c>
      <c r="D1676">
        <v>1.2164969767521641</v>
      </c>
      <c r="E1676" s="6">
        <v>117.62534222946518</v>
      </c>
      <c r="F1676" s="7">
        <v>143.09087321158304</v>
      </c>
      <c r="G1676" s="7">
        <v>233.60450193816621</v>
      </c>
      <c r="H1676" s="7">
        <v>201.53353751855943</v>
      </c>
      <c r="I1676" s="7">
        <v>2.0649616210246187</v>
      </c>
    </row>
    <row r="1677" spans="1:9" x14ac:dyDescent="0.25">
      <c r="A1677" s="13"/>
      <c r="B1677" s="5">
        <f t="shared" si="42"/>
        <v>43118</v>
      </c>
      <c r="C1677" s="4">
        <v>13.4375000000041</v>
      </c>
      <c r="D1677">
        <v>1.2164969767521641</v>
      </c>
      <c r="E1677" s="6">
        <v>119.28824900123804</v>
      </c>
      <c r="F1677" s="7">
        <v>145.11379427206543</v>
      </c>
      <c r="G1677" s="7">
        <v>225.37253342492178</v>
      </c>
      <c r="H1677" s="7">
        <v>201.09386130926407</v>
      </c>
      <c r="I1677" s="7">
        <v>2.0437039969651023</v>
      </c>
    </row>
    <row r="1678" spans="1:9" x14ac:dyDescent="0.25">
      <c r="A1678" s="13"/>
      <c r="B1678" s="5">
        <f t="shared" si="42"/>
        <v>43118</v>
      </c>
      <c r="C1678" s="4">
        <v>13.4479166666707</v>
      </c>
      <c r="D1678">
        <v>1.2164969767521641</v>
      </c>
      <c r="E1678" s="6">
        <v>120.21983306400095</v>
      </c>
      <c r="F1678" s="7">
        <v>146.24706346800701</v>
      </c>
      <c r="G1678" s="7">
        <v>224.14123977296424</v>
      </c>
      <c r="H1678" s="7">
        <v>206.84144479873169</v>
      </c>
      <c r="I1678" s="7">
        <v>2.1177771715293621</v>
      </c>
    </row>
    <row r="1679" spans="1:9" x14ac:dyDescent="0.25">
      <c r="A1679" s="13"/>
      <c r="B1679" s="5">
        <f t="shared" si="42"/>
        <v>43118</v>
      </c>
      <c r="C1679" s="4">
        <v>13.4583333333374</v>
      </c>
      <c r="D1679">
        <v>1.2164969767521641</v>
      </c>
      <c r="E1679" s="6">
        <v>120.36233335728501</v>
      </c>
      <c r="F1679" s="7">
        <v>146.42041464397337</v>
      </c>
      <c r="G1679" s="7">
        <v>221.35542708846529</v>
      </c>
      <c r="H1679" s="7">
        <v>208.18546693378187</v>
      </c>
      <c r="I1679" s="7">
        <v>2.2052917406922932</v>
      </c>
    </row>
    <row r="1680" spans="1:9" x14ac:dyDescent="0.25">
      <c r="A1680" s="13"/>
      <c r="B1680" s="5">
        <f t="shared" si="42"/>
        <v>43118</v>
      </c>
      <c r="C1680" s="4">
        <v>13.4687500000041</v>
      </c>
      <c r="D1680">
        <v>1.2164969767521641</v>
      </c>
      <c r="E1680" s="6">
        <v>119.62630632947217</v>
      </c>
      <c r="F1680" s="7">
        <v>145.52503998983116</v>
      </c>
      <c r="G1680" s="7">
        <v>219.44829891505671</v>
      </c>
      <c r="H1680" s="7">
        <v>203.28010483114397</v>
      </c>
      <c r="I1680" s="7">
        <v>2.1868902004787558</v>
      </c>
    </row>
    <row r="1681" spans="1:9" x14ac:dyDescent="0.25">
      <c r="A1681" s="13"/>
      <c r="B1681" s="5">
        <f t="shared" si="42"/>
        <v>43118</v>
      </c>
      <c r="C1681" s="4">
        <v>13.4791666666707</v>
      </c>
      <c r="D1681">
        <v>1.2164969767521641</v>
      </c>
      <c r="E1681" s="6">
        <v>120.36968689293849</v>
      </c>
      <c r="F1681" s="7">
        <v>146.42936019786427</v>
      </c>
      <c r="G1681" s="7">
        <v>218.46778364488782</v>
      </c>
      <c r="H1681" s="7">
        <v>198.5424605204382</v>
      </c>
      <c r="I1681" s="7">
        <v>2.2455929238130787</v>
      </c>
    </row>
    <row r="1682" spans="1:9" x14ac:dyDescent="0.25">
      <c r="A1682" s="13"/>
      <c r="B1682" s="5">
        <f t="shared" si="42"/>
        <v>43118</v>
      </c>
      <c r="C1682" s="4">
        <v>13.4895833333374</v>
      </c>
      <c r="D1682">
        <v>1.2164969767521641</v>
      </c>
      <c r="E1682" s="6">
        <v>121.0137788555696</v>
      </c>
      <c r="F1682" s="7">
        <v>147.21289612315536</v>
      </c>
      <c r="G1682" s="7">
        <v>214.21223657058988</v>
      </c>
      <c r="H1682" s="7">
        <v>194.18760981367518</v>
      </c>
      <c r="I1682" s="7">
        <v>1.9718038861954197</v>
      </c>
    </row>
    <row r="1683" spans="1:9" x14ac:dyDescent="0.25">
      <c r="A1683" s="13"/>
      <c r="B1683" s="5">
        <f t="shared" si="42"/>
        <v>43118</v>
      </c>
      <c r="C1683" s="4">
        <v>13.5000000000041</v>
      </c>
      <c r="D1683">
        <v>1.2164969767521641</v>
      </c>
      <c r="E1683" s="6">
        <v>121.67417079188958</v>
      </c>
      <c r="F1683" s="7">
        <v>148.01626091716014</v>
      </c>
      <c r="G1683" s="7">
        <v>217.63433582244789</v>
      </c>
      <c r="H1683" s="7">
        <v>194.71883121510155</v>
      </c>
      <c r="I1683" s="7">
        <v>1.8550184577286326</v>
      </c>
    </row>
    <row r="1684" spans="1:9" x14ac:dyDescent="0.25">
      <c r="A1684" s="13"/>
      <c r="B1684" s="5">
        <f t="shared" si="42"/>
        <v>43118</v>
      </c>
      <c r="C1684" s="4">
        <v>13.5104166666708</v>
      </c>
      <c r="D1684">
        <v>1.2164969767521641</v>
      </c>
      <c r="E1684" s="6">
        <v>122.07347452241703</v>
      </c>
      <c r="F1684" s="7">
        <v>148.50201269815264</v>
      </c>
      <c r="G1684" s="7">
        <v>210.0083943082752</v>
      </c>
      <c r="H1684" s="7">
        <v>191.53830206800731</v>
      </c>
      <c r="I1684" s="7">
        <v>1.8582405523195797</v>
      </c>
    </row>
    <row r="1685" spans="1:9" x14ac:dyDescent="0.25">
      <c r="A1685" s="13"/>
      <c r="B1685" s="5">
        <f t="shared" si="42"/>
        <v>43118</v>
      </c>
      <c r="C1685" s="4">
        <v>13.5208333333374</v>
      </c>
      <c r="D1685">
        <v>1.2164969767521641</v>
      </c>
      <c r="E1685" s="6">
        <v>121.27706895631097</v>
      </c>
      <c r="F1685" s="7">
        <v>147.53318773471602</v>
      </c>
      <c r="G1685" s="7">
        <v>203.2831168721207</v>
      </c>
      <c r="H1685" s="7">
        <v>187.32354263803091</v>
      </c>
      <c r="I1685" s="7">
        <v>2.0519552391966056</v>
      </c>
    </row>
    <row r="1686" spans="1:9" x14ac:dyDescent="0.25">
      <c r="A1686" s="13"/>
      <c r="B1686" s="5">
        <f t="shared" si="42"/>
        <v>43118</v>
      </c>
      <c r="C1686" s="4">
        <v>13.5312500000041</v>
      </c>
      <c r="D1686">
        <v>1.2164969767521641</v>
      </c>
      <c r="E1686" s="6">
        <v>119.4303446219369</v>
      </c>
      <c r="F1686" s="7">
        <v>145.2866531650553</v>
      </c>
      <c r="G1686" s="7">
        <v>188.52508912137191</v>
      </c>
      <c r="H1686" s="7">
        <v>183.36523256621078</v>
      </c>
      <c r="I1686" s="7">
        <v>1.8819492483351523</v>
      </c>
    </row>
    <row r="1687" spans="1:9" x14ac:dyDescent="0.25">
      <c r="A1687" s="13"/>
      <c r="B1687" s="5">
        <f t="shared" si="42"/>
        <v>43118</v>
      </c>
      <c r="C1687" s="4">
        <v>13.5416666666708</v>
      </c>
      <c r="D1687">
        <v>1.2164969767521641</v>
      </c>
      <c r="E1687" s="6">
        <v>116.93843035299103</v>
      </c>
      <c r="F1687" s="7">
        <v>142.25524699055708</v>
      </c>
      <c r="G1687" s="7">
        <v>184.40616006077272</v>
      </c>
      <c r="H1687" s="7">
        <v>178.10289719552009</v>
      </c>
      <c r="I1687" s="7">
        <v>1.8394370003041922</v>
      </c>
    </row>
    <row r="1688" spans="1:9" x14ac:dyDescent="0.25">
      <c r="A1688" s="13"/>
      <c r="B1688" s="5">
        <f t="shared" si="42"/>
        <v>43118</v>
      </c>
      <c r="C1688" s="4">
        <v>13.5520833333374</v>
      </c>
      <c r="D1688">
        <v>1.2164969767521641</v>
      </c>
      <c r="E1688" s="6">
        <v>114.45020078662847</v>
      </c>
      <c r="F1688" s="7">
        <v>139.22832324561168</v>
      </c>
      <c r="G1688" s="7">
        <v>192.30876450246896</v>
      </c>
      <c r="H1688" s="7">
        <v>177.40964947368224</v>
      </c>
      <c r="I1688" s="7">
        <v>1.9439870695778574</v>
      </c>
    </row>
    <row r="1689" spans="1:9" x14ac:dyDescent="0.25">
      <c r="A1689" s="13"/>
      <c r="B1689" s="5">
        <f t="shared" si="42"/>
        <v>43118</v>
      </c>
      <c r="C1689" s="4">
        <v>13.5625000000041</v>
      </c>
      <c r="D1689">
        <v>1.2164969767521641</v>
      </c>
      <c r="E1689" s="6">
        <v>115.73641590041613</v>
      </c>
      <c r="F1689" s="7">
        <v>140.79300004298733</v>
      </c>
      <c r="G1689" s="7">
        <v>179.89865748658889</v>
      </c>
      <c r="H1689" s="7">
        <v>174.0300673314392</v>
      </c>
      <c r="I1689" s="7">
        <v>1.9254275247257817</v>
      </c>
    </row>
    <row r="1690" spans="1:9" x14ac:dyDescent="0.25">
      <c r="A1690" s="13"/>
      <c r="B1690" s="5">
        <f t="shared" si="42"/>
        <v>43118</v>
      </c>
      <c r="C1690" s="4">
        <v>13.5729166666708</v>
      </c>
      <c r="D1690">
        <v>1.2164969767521641</v>
      </c>
      <c r="E1690" s="6">
        <v>116.55989386410272</v>
      </c>
      <c r="F1690" s="7">
        <v>141.79475849623407</v>
      </c>
      <c r="G1690" s="7">
        <v>173.75716634716429</v>
      </c>
      <c r="H1690" s="7">
        <v>175.12894679047247</v>
      </c>
      <c r="I1690" s="7">
        <v>1.9727619143202264</v>
      </c>
    </row>
    <row r="1691" spans="1:9" x14ac:dyDescent="0.25">
      <c r="A1691" s="13"/>
      <c r="B1691" s="5">
        <f t="shared" si="42"/>
        <v>43118</v>
      </c>
      <c r="C1691" s="4">
        <v>13.5833333333374</v>
      </c>
      <c r="D1691">
        <v>1.2164969767521641</v>
      </c>
      <c r="E1691" s="6">
        <v>116.84338387138833</v>
      </c>
      <c r="F1691" s="7">
        <v>142.13962323303647</v>
      </c>
      <c r="G1691" s="7">
        <v>174.06079451929014</v>
      </c>
      <c r="H1691" s="7">
        <v>175.3786410382132</v>
      </c>
      <c r="I1691" s="7">
        <v>2.0835821676675228</v>
      </c>
    </row>
    <row r="1692" spans="1:9" x14ac:dyDescent="0.25">
      <c r="A1692" s="13"/>
      <c r="B1692" s="5">
        <f t="shared" si="42"/>
        <v>43118</v>
      </c>
      <c r="C1692" s="4">
        <v>13.5937500000041</v>
      </c>
      <c r="D1692">
        <v>1.2164969767521641</v>
      </c>
      <c r="E1692" s="6">
        <v>118.27451838737005</v>
      </c>
      <c r="F1692" s="7">
        <v>143.8805940450539</v>
      </c>
      <c r="G1692" s="7">
        <v>174.73867794937451</v>
      </c>
      <c r="H1692" s="7">
        <v>172.68928829158554</v>
      </c>
      <c r="I1692" s="7">
        <v>2.0309786233866407</v>
      </c>
    </row>
    <row r="1693" spans="1:9" x14ac:dyDescent="0.25">
      <c r="A1693" s="13"/>
      <c r="B1693" s="5">
        <f t="shared" si="42"/>
        <v>43118</v>
      </c>
      <c r="C1693" s="4">
        <v>13.6041666666708</v>
      </c>
      <c r="D1693">
        <v>1.2164969767521641</v>
      </c>
      <c r="E1693" s="6">
        <v>118.55742320635844</v>
      </c>
      <c r="F1693" s="7">
        <v>144.2247469020619</v>
      </c>
      <c r="G1693" s="7">
        <v>175.6648007215293</v>
      </c>
      <c r="H1693" s="7">
        <v>173.1311439571825</v>
      </c>
      <c r="I1693" s="7">
        <v>2.0362087769281225</v>
      </c>
    </row>
    <row r="1694" spans="1:9" x14ac:dyDescent="0.25">
      <c r="A1694" s="13"/>
      <c r="B1694" s="5">
        <f t="shared" si="42"/>
        <v>43118</v>
      </c>
      <c r="C1694" s="4">
        <v>13.614583333337499</v>
      </c>
      <c r="D1694">
        <v>1.2164969767521641</v>
      </c>
      <c r="E1694" s="6">
        <v>120.67526527883255</v>
      </c>
      <c r="F1694" s="7">
        <v>146.8010953804652</v>
      </c>
      <c r="G1694" s="7">
        <v>176.02473772386168</v>
      </c>
      <c r="H1694" s="7">
        <v>170.98598900649887</v>
      </c>
      <c r="I1694" s="7">
        <v>2.0417459394824595</v>
      </c>
    </row>
    <row r="1695" spans="1:9" x14ac:dyDescent="0.25">
      <c r="A1695" s="13"/>
      <c r="B1695" s="5">
        <f t="shared" si="42"/>
        <v>43118</v>
      </c>
      <c r="C1695" s="4">
        <v>13.6250000000041</v>
      </c>
      <c r="D1695">
        <v>1.2164969767521641</v>
      </c>
      <c r="E1695" s="6">
        <v>122.44276801174303</v>
      </c>
      <c r="F1695" s="7">
        <v>148.95125711145198</v>
      </c>
      <c r="G1695" s="7">
        <v>172.44817084838709</v>
      </c>
      <c r="H1695" s="7">
        <v>167.59728365214983</v>
      </c>
      <c r="I1695" s="7">
        <v>2.1046547862958396</v>
      </c>
    </row>
    <row r="1696" spans="1:9" x14ac:dyDescent="0.25">
      <c r="A1696" s="13"/>
      <c r="B1696" s="5">
        <f t="shared" si="42"/>
        <v>43118</v>
      </c>
      <c r="C1696" s="4">
        <v>13.6354166666708</v>
      </c>
      <c r="D1696">
        <v>1.2164969767521641</v>
      </c>
      <c r="E1696" s="6">
        <v>124.4698721754333</v>
      </c>
      <c r="F1696" s="7">
        <v>151.41722319814292</v>
      </c>
      <c r="G1696" s="7">
        <v>169.89633549488315</v>
      </c>
      <c r="H1696" s="7">
        <v>160.7739638805092</v>
      </c>
      <c r="I1696" s="7">
        <v>2.0274185188727452</v>
      </c>
    </row>
    <row r="1697" spans="1:9" x14ac:dyDescent="0.25">
      <c r="A1697" s="13"/>
      <c r="B1697" s="5">
        <f t="shared" si="42"/>
        <v>43118</v>
      </c>
      <c r="C1697" s="4">
        <v>13.645833333337499</v>
      </c>
      <c r="D1697">
        <v>1.2164969767521641</v>
      </c>
      <c r="E1697" s="6">
        <v>126.30663739846439</v>
      </c>
      <c r="F1697" s="7">
        <v>153.65164253896376</v>
      </c>
      <c r="G1697" s="7">
        <v>168.55660234913753</v>
      </c>
      <c r="H1697" s="7">
        <v>158.36571283200919</v>
      </c>
      <c r="I1697" s="7">
        <v>1.9260995444542475</v>
      </c>
    </row>
    <row r="1698" spans="1:9" x14ac:dyDescent="0.25">
      <c r="A1698" s="13"/>
      <c r="B1698" s="5">
        <f t="shared" si="42"/>
        <v>43118</v>
      </c>
      <c r="C1698" s="4">
        <v>13.6562500000041</v>
      </c>
      <c r="D1698">
        <v>1.2164969767521641</v>
      </c>
      <c r="E1698" s="6">
        <v>129.9907815732868</v>
      </c>
      <c r="F1698" s="7">
        <v>158.13339278955431</v>
      </c>
      <c r="G1698" s="7">
        <v>167.39703656921955</v>
      </c>
      <c r="H1698" s="7">
        <v>158.31181644302572</v>
      </c>
      <c r="I1698" s="7">
        <v>2.36834652748743</v>
      </c>
    </row>
    <row r="1699" spans="1:9" x14ac:dyDescent="0.25">
      <c r="A1699" s="13"/>
      <c r="B1699" s="5">
        <f t="shared" si="42"/>
        <v>43118</v>
      </c>
      <c r="C1699" s="4">
        <v>13.6666666666708</v>
      </c>
      <c r="D1699">
        <v>1.2164969767521641</v>
      </c>
      <c r="E1699" s="6">
        <v>131.48618563381595</v>
      </c>
      <c r="F1699" s="7">
        <v>159.95254730821094</v>
      </c>
      <c r="G1699" s="7">
        <v>167.18066780006779</v>
      </c>
      <c r="H1699" s="7">
        <v>156.57321638782363</v>
      </c>
      <c r="I1699" s="7">
        <v>3.6698757364465773</v>
      </c>
    </row>
    <row r="1700" spans="1:9" x14ac:dyDescent="0.25">
      <c r="A1700" s="13"/>
      <c r="B1700" s="5">
        <f t="shared" ref="B1700:B1763" si="43">DATE(YEAR(B1604),MONTH(B1604),DAY(B1604)+1)</f>
        <v>43118</v>
      </c>
      <c r="C1700" s="4">
        <v>13.677083333337499</v>
      </c>
      <c r="D1700">
        <v>1.2164969767521641</v>
      </c>
      <c r="E1700" s="6">
        <v>134.26721664430184</v>
      </c>
      <c r="F1700" s="7">
        <v>163.33566312472104</v>
      </c>
      <c r="G1700" s="7">
        <v>166.43770540733252</v>
      </c>
      <c r="H1700" s="7">
        <v>155.90806478773769</v>
      </c>
      <c r="I1700" s="7">
        <v>7.926078685685896</v>
      </c>
    </row>
    <row r="1701" spans="1:9" x14ac:dyDescent="0.25">
      <c r="A1701" s="13"/>
      <c r="B1701" s="5">
        <f t="shared" si="43"/>
        <v>43118</v>
      </c>
      <c r="C1701" s="4">
        <v>13.6875000000041</v>
      </c>
      <c r="D1701">
        <v>1.2164969767521641</v>
      </c>
      <c r="E1701" s="6">
        <v>139.37599577762856</v>
      </c>
      <c r="F1701" s="7">
        <v>169.55047749530752</v>
      </c>
      <c r="G1701" s="7">
        <v>167.88544817780001</v>
      </c>
      <c r="H1701" s="7">
        <v>159.34625543995517</v>
      </c>
      <c r="I1701" s="7">
        <v>20.642540002510142</v>
      </c>
    </row>
    <row r="1702" spans="1:9" x14ac:dyDescent="0.25">
      <c r="A1702" s="13"/>
      <c r="B1702" s="5">
        <f t="shared" si="43"/>
        <v>43118</v>
      </c>
      <c r="C1702" s="4">
        <v>13.6979166666708</v>
      </c>
      <c r="D1702">
        <v>1.2164969767521641</v>
      </c>
      <c r="E1702" s="6">
        <v>144.26569132276799</v>
      </c>
      <c r="F1702" s="7">
        <v>175.49877734320816</v>
      </c>
      <c r="G1702" s="7">
        <v>170.13204837201468</v>
      </c>
      <c r="H1702" s="7">
        <v>157.75124663556366</v>
      </c>
      <c r="I1702" s="7">
        <v>60.356674889335437</v>
      </c>
    </row>
    <row r="1703" spans="1:9" x14ac:dyDescent="0.25">
      <c r="A1703" s="13"/>
      <c r="B1703" s="5">
        <f t="shared" si="43"/>
        <v>43118</v>
      </c>
      <c r="C1703" s="4">
        <v>13.708333333337499</v>
      </c>
      <c r="D1703">
        <v>1.2164969767521641</v>
      </c>
      <c r="E1703" s="6">
        <v>148.39578766200714</v>
      </c>
      <c r="F1703" s="7">
        <v>180.52302705358778</v>
      </c>
      <c r="G1703" s="7">
        <v>170.99990982455941</v>
      </c>
      <c r="H1703" s="7">
        <v>151.09728627211169</v>
      </c>
      <c r="I1703" s="7">
        <v>110.93722178113543</v>
      </c>
    </row>
    <row r="1704" spans="1:9" x14ac:dyDescent="0.25">
      <c r="A1704" s="13"/>
      <c r="B1704" s="5">
        <f t="shared" si="43"/>
        <v>43118</v>
      </c>
      <c r="C1704" s="4">
        <v>13.718750000004199</v>
      </c>
      <c r="D1704">
        <v>1.2164969767521641</v>
      </c>
      <c r="E1704" s="6">
        <v>154.71962896324749</v>
      </c>
      <c r="F1704" s="7">
        <v>188.21596087800714</v>
      </c>
      <c r="G1704" s="7">
        <v>168.24760282241792</v>
      </c>
      <c r="H1704" s="7">
        <v>151.73213821175406</v>
      </c>
      <c r="I1704" s="7">
        <v>138.60393899223328</v>
      </c>
    </row>
    <row r="1705" spans="1:9" x14ac:dyDescent="0.25">
      <c r="A1705" s="13"/>
      <c r="B1705" s="5">
        <f t="shared" si="43"/>
        <v>43118</v>
      </c>
      <c r="C1705" s="4">
        <v>13.7291666666708</v>
      </c>
      <c r="D1705">
        <v>1.2164969767521641</v>
      </c>
      <c r="E1705" s="6">
        <v>161.21043043675098</v>
      </c>
      <c r="F1705" s="7">
        <v>196.11200124722262</v>
      </c>
      <c r="G1705" s="7">
        <v>165.82470810143946</v>
      </c>
      <c r="H1705" s="7">
        <v>152.83878022785422</v>
      </c>
      <c r="I1705" s="7">
        <v>156.81948874565376</v>
      </c>
    </row>
    <row r="1706" spans="1:9" x14ac:dyDescent="0.25">
      <c r="A1706" s="13"/>
      <c r="B1706" s="5">
        <f t="shared" si="43"/>
        <v>43118</v>
      </c>
      <c r="C1706" s="4">
        <v>13.739583333337499</v>
      </c>
      <c r="D1706">
        <v>1.2164969767521641</v>
      </c>
      <c r="E1706" s="6">
        <v>165.16759074018339</v>
      </c>
      <c r="F1706" s="7">
        <v>200.92587479287181</v>
      </c>
      <c r="G1706" s="7">
        <v>163.42422683392292</v>
      </c>
      <c r="H1706" s="7">
        <v>152.41862680944476</v>
      </c>
      <c r="I1706" s="7">
        <v>168.74640488382073</v>
      </c>
    </row>
    <row r="1707" spans="1:9" x14ac:dyDescent="0.25">
      <c r="A1707" s="13"/>
      <c r="B1707" s="5">
        <f t="shared" si="43"/>
        <v>43118</v>
      </c>
      <c r="C1707" s="4">
        <v>13.750000000004199</v>
      </c>
      <c r="D1707">
        <v>1.2164969767521641</v>
      </c>
      <c r="E1707" s="6">
        <v>168.11690702727998</v>
      </c>
      <c r="F1707" s="7">
        <v>204.51370913961074</v>
      </c>
      <c r="G1707" s="7">
        <v>161.34611120885779</v>
      </c>
      <c r="H1707" s="7">
        <v>154.84815063584261</v>
      </c>
      <c r="I1707" s="7">
        <v>190.31946220350355</v>
      </c>
    </row>
    <row r="1708" spans="1:9" x14ac:dyDescent="0.25">
      <c r="A1708" s="13"/>
      <c r="B1708" s="5">
        <f t="shared" si="43"/>
        <v>43118</v>
      </c>
      <c r="C1708" s="4">
        <v>13.7604166666708</v>
      </c>
      <c r="D1708">
        <v>1.2164969767521641</v>
      </c>
      <c r="E1708" s="6">
        <v>170.09293615475815</v>
      </c>
      <c r="F1708" s="7">
        <v>206.91754259916215</v>
      </c>
      <c r="G1708" s="7">
        <v>158.25546109439247</v>
      </c>
      <c r="H1708" s="7">
        <v>154.58326441369746</v>
      </c>
      <c r="I1708" s="7">
        <v>206.17158457384784</v>
      </c>
    </row>
    <row r="1709" spans="1:9" x14ac:dyDescent="0.25">
      <c r="A1709" s="13"/>
      <c r="B1709" s="5">
        <f t="shared" si="43"/>
        <v>43118</v>
      </c>
      <c r="C1709" s="4">
        <v>13.770833333337499</v>
      </c>
      <c r="D1709">
        <v>1.2164969767521641</v>
      </c>
      <c r="E1709" s="6">
        <v>172.49101498432319</v>
      </c>
      <c r="F1709" s="7">
        <v>209.83479824534137</v>
      </c>
      <c r="G1709" s="7">
        <v>156.22013552002153</v>
      </c>
      <c r="H1709" s="7">
        <v>157.95870438484792</v>
      </c>
      <c r="I1709" s="7">
        <v>223.11798306882784</v>
      </c>
    </row>
    <row r="1710" spans="1:9" x14ac:dyDescent="0.25">
      <c r="A1710" s="13"/>
      <c r="B1710" s="5">
        <f t="shared" si="43"/>
        <v>43118</v>
      </c>
      <c r="C1710" s="4">
        <v>13.781250000004199</v>
      </c>
      <c r="D1710">
        <v>1.2164969767521641</v>
      </c>
      <c r="E1710" s="6">
        <v>175.81446892963322</v>
      </c>
      <c r="F1710" s="7">
        <v>213.8777699221861</v>
      </c>
      <c r="G1710" s="7">
        <v>153.1933792151741</v>
      </c>
      <c r="H1710" s="7">
        <v>158.84017605376505</v>
      </c>
      <c r="I1710" s="7">
        <v>226.49824530309834</v>
      </c>
    </row>
    <row r="1711" spans="1:9" x14ac:dyDescent="0.25">
      <c r="A1711" s="13"/>
      <c r="B1711" s="5">
        <f t="shared" si="43"/>
        <v>43118</v>
      </c>
      <c r="C1711" s="4">
        <v>13.7916666666708</v>
      </c>
      <c r="D1711">
        <v>1.2164969767521641</v>
      </c>
      <c r="E1711" s="6">
        <v>175.83616850516964</v>
      </c>
      <c r="F1711" s="7">
        <v>213.90416739022297</v>
      </c>
      <c r="G1711" s="7">
        <v>148.20599411677972</v>
      </c>
      <c r="H1711" s="7">
        <v>160.67382930258543</v>
      </c>
      <c r="I1711" s="7">
        <v>226.9064232859688</v>
      </c>
    </row>
    <row r="1712" spans="1:9" x14ac:dyDescent="0.25">
      <c r="A1712" s="13"/>
      <c r="B1712" s="5">
        <f t="shared" si="43"/>
        <v>43118</v>
      </c>
      <c r="C1712" s="4">
        <v>13.802083333337499</v>
      </c>
      <c r="D1712">
        <v>1.2164969767521641</v>
      </c>
      <c r="E1712" s="6">
        <v>175.24702869918082</v>
      </c>
      <c r="F1712" s="7">
        <v>213.18748059735319</v>
      </c>
      <c r="G1712" s="7">
        <v>140.90367169504589</v>
      </c>
      <c r="H1712" s="7">
        <v>159.56727157485057</v>
      </c>
      <c r="I1712" s="7">
        <v>227.53816283193024</v>
      </c>
    </row>
    <row r="1713" spans="1:9" x14ac:dyDescent="0.25">
      <c r="A1713" s="13"/>
      <c r="B1713" s="5">
        <f t="shared" si="43"/>
        <v>43118</v>
      </c>
      <c r="C1713" s="4">
        <v>13.812500000004199</v>
      </c>
      <c r="D1713">
        <v>1.2164969767521641</v>
      </c>
      <c r="E1713" s="6">
        <v>176.19174875144935</v>
      </c>
      <c r="F1713" s="7">
        <v>214.33672968481503</v>
      </c>
      <c r="G1713" s="7">
        <v>135.12035790700972</v>
      </c>
      <c r="H1713" s="7">
        <v>156.1099956285002</v>
      </c>
      <c r="I1713" s="7">
        <v>227.51846125355149</v>
      </c>
    </row>
    <row r="1714" spans="1:9" x14ac:dyDescent="0.25">
      <c r="A1714" s="13"/>
      <c r="B1714" s="5">
        <f t="shared" si="43"/>
        <v>43118</v>
      </c>
      <c r="C1714" s="4">
        <v>13.822916666670899</v>
      </c>
      <c r="D1714">
        <v>1.2164969767521641</v>
      </c>
      <c r="E1714" s="6">
        <v>177.2029045368096</v>
      </c>
      <c r="F1714" s="7">
        <v>215.56679764073121</v>
      </c>
      <c r="G1714" s="7">
        <v>130.66384905298932</v>
      </c>
      <c r="H1714" s="7">
        <v>151.46844005418589</v>
      </c>
      <c r="I1714" s="7">
        <v>227.61958922236263</v>
      </c>
    </row>
    <row r="1715" spans="1:9" x14ac:dyDescent="0.25">
      <c r="A1715" s="13"/>
      <c r="B1715" s="5">
        <f t="shared" si="43"/>
        <v>43118</v>
      </c>
      <c r="C1715" s="4">
        <v>13.833333333337499</v>
      </c>
      <c r="D1715">
        <v>1.2164969767521641</v>
      </c>
      <c r="E1715" s="6">
        <v>179.68504021012455</v>
      </c>
      <c r="F1715" s="7">
        <v>218.58630818320756</v>
      </c>
      <c r="G1715" s="7">
        <v>127.28920011459942</v>
      </c>
      <c r="H1715" s="7">
        <v>147.117474639688</v>
      </c>
      <c r="I1715" s="7">
        <v>227.6415378667084</v>
      </c>
    </row>
    <row r="1716" spans="1:9" x14ac:dyDescent="0.25">
      <c r="A1716" s="13"/>
      <c r="B1716" s="5">
        <f t="shared" si="43"/>
        <v>43118</v>
      </c>
      <c r="C1716" s="4">
        <v>13.843750000004199</v>
      </c>
      <c r="D1716">
        <v>1.2164969767521641</v>
      </c>
      <c r="E1716" s="6">
        <v>179.92330111310281</v>
      </c>
      <c r="F1716" s="7">
        <v>218.87615185135886</v>
      </c>
      <c r="G1716" s="7">
        <v>123.34891178202264</v>
      </c>
      <c r="H1716" s="7">
        <v>139.00795455156253</v>
      </c>
      <c r="I1716" s="7">
        <v>227.99527425133829</v>
      </c>
    </row>
    <row r="1717" spans="1:9" x14ac:dyDescent="0.25">
      <c r="A1717" s="13"/>
      <c r="B1717" s="5">
        <f t="shared" si="43"/>
        <v>43118</v>
      </c>
      <c r="C1717" s="4">
        <v>13.854166666670899</v>
      </c>
      <c r="D1717">
        <v>1.2164969767521641</v>
      </c>
      <c r="E1717" s="6">
        <v>177.47989101923957</v>
      </c>
      <c r="F1717" s="7">
        <v>215.90375085920849</v>
      </c>
      <c r="G1717" s="7">
        <v>120.88328727236866</v>
      </c>
      <c r="H1717" s="7">
        <v>131.15169691864031</v>
      </c>
      <c r="I1717" s="7">
        <v>228.45479374143997</v>
      </c>
    </row>
    <row r="1718" spans="1:9" x14ac:dyDescent="0.25">
      <c r="A1718" s="13"/>
      <c r="B1718" s="5">
        <f t="shared" si="43"/>
        <v>43118</v>
      </c>
      <c r="C1718" s="4">
        <v>13.864583333337499</v>
      </c>
      <c r="D1718">
        <v>1.2164969767521641</v>
      </c>
      <c r="E1718" s="6">
        <v>174.11490953356321</v>
      </c>
      <c r="F1718" s="7">
        <v>211.8102610550562</v>
      </c>
      <c r="G1718" s="7">
        <v>115.94522864495568</v>
      </c>
      <c r="H1718" s="7">
        <v>125.55909565048782</v>
      </c>
      <c r="I1718" s="7">
        <v>228.85736355967165</v>
      </c>
    </row>
    <row r="1719" spans="1:9" x14ac:dyDescent="0.25">
      <c r="A1719" s="13"/>
      <c r="B1719" s="5">
        <f t="shared" si="43"/>
        <v>43118</v>
      </c>
      <c r="C1719" s="4">
        <v>13.875000000004199</v>
      </c>
      <c r="D1719">
        <v>1.2164969767521641</v>
      </c>
      <c r="E1719" s="6">
        <v>172.92458793664235</v>
      </c>
      <c r="F1719" s="7">
        <v>210.36223843103917</v>
      </c>
      <c r="G1719" s="7">
        <v>108.43151509680884</v>
      </c>
      <c r="H1719" s="7">
        <v>118.92456174836148</v>
      </c>
      <c r="I1719" s="7">
        <v>229.59986735733636</v>
      </c>
    </row>
    <row r="1720" spans="1:9" x14ac:dyDescent="0.25">
      <c r="A1720" s="13"/>
      <c r="B1720" s="5">
        <f t="shared" si="43"/>
        <v>43118</v>
      </c>
      <c r="C1720" s="4">
        <v>13.885416666670899</v>
      </c>
      <c r="D1720">
        <v>1.2164969767521641</v>
      </c>
      <c r="E1720" s="6">
        <v>179.81016239467044</v>
      </c>
      <c r="F1720" s="7">
        <v>218.73851894243225</v>
      </c>
      <c r="G1720" s="7">
        <v>87.976042917101552</v>
      </c>
      <c r="H1720" s="7">
        <v>98.271299321398487</v>
      </c>
      <c r="I1720" s="7">
        <v>233.06698814151108</v>
      </c>
    </row>
    <row r="1721" spans="1:9" x14ac:dyDescent="0.25">
      <c r="A1721" s="13"/>
      <c r="B1721" s="5">
        <f t="shared" si="43"/>
        <v>43118</v>
      </c>
      <c r="C1721" s="4">
        <v>13.895833333337499</v>
      </c>
      <c r="D1721">
        <v>1.2164969767521641</v>
      </c>
      <c r="E1721" s="6">
        <v>186.16332658882419</v>
      </c>
      <c r="F1721" s="7">
        <v>226.46712397743039</v>
      </c>
      <c r="G1721" s="7">
        <v>80.33249284108561</v>
      </c>
      <c r="H1721" s="7">
        <v>91.547724795708717</v>
      </c>
      <c r="I1721" s="7">
        <v>236.88821032103127</v>
      </c>
    </row>
    <row r="1722" spans="1:9" x14ac:dyDescent="0.25">
      <c r="A1722" s="13"/>
      <c r="B1722" s="5">
        <f t="shared" si="43"/>
        <v>43118</v>
      </c>
      <c r="C1722" s="4">
        <v>13.906250000004199</v>
      </c>
      <c r="D1722">
        <v>1.2164969767521641</v>
      </c>
      <c r="E1722" s="6">
        <v>186.53710222376904</v>
      </c>
      <c r="F1722" s="7">
        <v>226.92182090732442</v>
      </c>
      <c r="G1722" s="7">
        <v>77.744198966311401</v>
      </c>
      <c r="H1722" s="7">
        <v>87.92366224317577</v>
      </c>
      <c r="I1722" s="7">
        <v>237.61695071464402</v>
      </c>
    </row>
    <row r="1723" spans="1:9" x14ac:dyDescent="0.25">
      <c r="A1723" s="13"/>
      <c r="B1723" s="5">
        <f t="shared" si="43"/>
        <v>43118</v>
      </c>
      <c r="C1723" s="4">
        <v>13.916666666670899</v>
      </c>
      <c r="D1723">
        <v>1.2164969767521641</v>
      </c>
      <c r="E1723" s="6">
        <v>185.19876865328004</v>
      </c>
      <c r="F1723" s="7">
        <v>225.29374216493861</v>
      </c>
      <c r="G1723" s="7">
        <v>77.120551352992706</v>
      </c>
      <c r="H1723" s="7">
        <v>85.227682825546324</v>
      </c>
      <c r="I1723" s="7">
        <v>236.73307076660339</v>
      </c>
    </row>
    <row r="1724" spans="1:9" x14ac:dyDescent="0.25">
      <c r="A1724" s="13"/>
      <c r="B1724" s="5">
        <f t="shared" si="43"/>
        <v>43118</v>
      </c>
      <c r="C1724" s="4">
        <v>13.927083333337601</v>
      </c>
      <c r="D1724">
        <v>1.2164969767521641</v>
      </c>
      <c r="E1724" s="6">
        <v>182.01954477818683</v>
      </c>
      <c r="F1724" s="7">
        <v>221.42622593246944</v>
      </c>
      <c r="G1724" s="7">
        <v>75.259407117265638</v>
      </c>
      <c r="H1724" s="7">
        <v>70.640308865109787</v>
      </c>
      <c r="I1724" s="7">
        <v>238.15867361798922</v>
      </c>
    </row>
    <row r="1725" spans="1:9" x14ac:dyDescent="0.25">
      <c r="A1725" s="13"/>
      <c r="B1725" s="5">
        <f t="shared" si="43"/>
        <v>43118</v>
      </c>
      <c r="C1725" s="4">
        <v>13.937500000004199</v>
      </c>
      <c r="D1725">
        <v>1.2164969767521641</v>
      </c>
      <c r="E1725" s="6">
        <v>174.6562642517838</v>
      </c>
      <c r="F1725" s="7">
        <v>212.46881743312204</v>
      </c>
      <c r="G1725" s="7">
        <v>73.492890320656983</v>
      </c>
      <c r="H1725" s="7">
        <v>65.267487502495626</v>
      </c>
      <c r="I1725" s="7">
        <v>237.9453823564032</v>
      </c>
    </row>
    <row r="1726" spans="1:9" x14ac:dyDescent="0.25">
      <c r="A1726" s="13"/>
      <c r="B1726" s="5">
        <f t="shared" si="43"/>
        <v>43118</v>
      </c>
      <c r="C1726" s="4">
        <v>13.947916666670899</v>
      </c>
      <c r="D1726">
        <v>1.2164969767521641</v>
      </c>
      <c r="E1726" s="6">
        <v>167.85402259096836</v>
      </c>
      <c r="F1726" s="7">
        <v>204.19391101760246</v>
      </c>
      <c r="G1726" s="7">
        <v>72.485638801556561</v>
      </c>
      <c r="H1726" s="7">
        <v>63.412473173680446</v>
      </c>
      <c r="I1726" s="7">
        <v>237.10167458769618</v>
      </c>
    </row>
    <row r="1727" spans="1:9" x14ac:dyDescent="0.25">
      <c r="A1727" s="13"/>
      <c r="B1727" s="5">
        <f t="shared" si="43"/>
        <v>43118</v>
      </c>
      <c r="C1727" s="4">
        <v>13.958333333337601</v>
      </c>
      <c r="D1727">
        <v>1.2164969767521641</v>
      </c>
      <c r="E1727" s="6">
        <v>158.08759986846252</v>
      </c>
      <c r="F1727" s="7">
        <v>192.31308730199046</v>
      </c>
      <c r="G1727" s="7">
        <v>69.6961702212608</v>
      </c>
      <c r="H1727" s="7">
        <v>62.393246219813804</v>
      </c>
      <c r="I1727" s="7">
        <v>236.65583549920964</v>
      </c>
    </row>
    <row r="1728" spans="1:9" x14ac:dyDescent="0.25">
      <c r="A1728" s="13"/>
      <c r="B1728" s="5">
        <f t="shared" si="43"/>
        <v>43118</v>
      </c>
      <c r="C1728" s="4">
        <v>13.968750000004199</v>
      </c>
      <c r="D1728">
        <v>1.2164969767521641</v>
      </c>
      <c r="E1728" s="6">
        <v>147.60083614004293</v>
      </c>
      <c r="F1728" s="7">
        <v>179.55597093045378</v>
      </c>
      <c r="G1728" s="7">
        <v>67.558081835256573</v>
      </c>
      <c r="H1728" s="7">
        <v>61.200208629326596</v>
      </c>
      <c r="I1728" s="7">
        <v>237.16108133169843</v>
      </c>
    </row>
    <row r="1729" spans="1:9" x14ac:dyDescent="0.25">
      <c r="A1729" s="13"/>
      <c r="B1729" s="5">
        <f t="shared" si="43"/>
        <v>43118</v>
      </c>
      <c r="C1729" s="4">
        <v>13.979166666670899</v>
      </c>
      <c r="D1729">
        <v>1.2164969767521641</v>
      </c>
      <c r="E1729" s="6">
        <v>136.91757312433029</v>
      </c>
      <c r="F1729" s="7">
        <v>166.55981376999114</v>
      </c>
      <c r="G1729" s="7">
        <v>66.419041298883471</v>
      </c>
      <c r="H1729" s="7">
        <v>59.469648078677253</v>
      </c>
      <c r="I1729" s="7">
        <v>238.08572047630574</v>
      </c>
    </row>
    <row r="1730" spans="1:9" ht="15.75" thickBot="1" x14ac:dyDescent="0.3">
      <c r="A1730" s="13"/>
      <c r="B1730" s="5">
        <f t="shared" si="43"/>
        <v>43118</v>
      </c>
      <c r="C1730" s="4">
        <v>13.989583333337601</v>
      </c>
      <c r="D1730">
        <v>1.2164969767521641</v>
      </c>
      <c r="E1730" s="6">
        <v>126.57809831478623</v>
      </c>
      <c r="F1730" s="7">
        <v>153.98187392297564</v>
      </c>
      <c r="G1730" s="7">
        <v>64.663946163538881</v>
      </c>
      <c r="H1730" s="7">
        <v>58.502864542926353</v>
      </c>
      <c r="I1730" s="7">
        <v>239.61802446011393</v>
      </c>
    </row>
    <row r="1731" spans="1:9" x14ac:dyDescent="0.25">
      <c r="A1731" s="12">
        <f t="shared" ref="A1731" si="44">A1635+1</f>
        <v>19</v>
      </c>
      <c r="B1731" s="5">
        <f t="shared" si="43"/>
        <v>43119</v>
      </c>
      <c r="C1731" s="4">
        <v>14.000000000004199</v>
      </c>
      <c r="D1731">
        <v>1.213671165369838</v>
      </c>
      <c r="E1731" s="6">
        <v>114.13532286603153</v>
      </c>
      <c r="F1731" s="7">
        <v>138.52275031267919</v>
      </c>
      <c r="G1731" s="7">
        <v>63.380357131815494</v>
      </c>
      <c r="H1731" s="7">
        <v>58.938695597273373</v>
      </c>
      <c r="I1731" s="7">
        <v>240.73194916157246</v>
      </c>
    </row>
    <row r="1732" spans="1:9" x14ac:dyDescent="0.25">
      <c r="A1732" s="13"/>
      <c r="B1732" s="5">
        <f t="shared" si="43"/>
        <v>43119</v>
      </c>
      <c r="C1732" s="4">
        <v>14.010416666670899</v>
      </c>
      <c r="D1732">
        <v>1.213671165369838</v>
      </c>
      <c r="E1732" s="6">
        <v>105.0033692301236</v>
      </c>
      <c r="F1732" s="7">
        <v>127.43956150128349</v>
      </c>
      <c r="G1732" s="7">
        <v>62.031833766285928</v>
      </c>
      <c r="H1732" s="7">
        <v>58.463883180861444</v>
      </c>
      <c r="I1732" s="7">
        <v>241.48032713168507</v>
      </c>
    </row>
    <row r="1733" spans="1:9" x14ac:dyDescent="0.25">
      <c r="A1733" s="13"/>
      <c r="B1733" s="5">
        <f t="shared" si="43"/>
        <v>43119</v>
      </c>
      <c r="C1733" s="4">
        <v>14.020833333337601</v>
      </c>
      <c r="D1733">
        <v>1.213671165369838</v>
      </c>
      <c r="E1733" s="6">
        <v>97.401722665217719</v>
      </c>
      <c r="F1733" s="7">
        <v>118.21366225612455</v>
      </c>
      <c r="G1733" s="7">
        <v>61.102738067878782</v>
      </c>
      <c r="H1733" s="7">
        <v>58.557615856757437</v>
      </c>
      <c r="I1733" s="7">
        <v>241.51630018774512</v>
      </c>
    </row>
    <row r="1734" spans="1:9" x14ac:dyDescent="0.25">
      <c r="A1734" s="13"/>
      <c r="B1734" s="5">
        <f t="shared" si="43"/>
        <v>43119</v>
      </c>
      <c r="C1734" s="4">
        <v>14.031250000004301</v>
      </c>
      <c r="D1734">
        <v>1.213671165369838</v>
      </c>
      <c r="E1734" s="6">
        <v>90.064445327947055</v>
      </c>
      <c r="F1734" s="7">
        <v>109.30862031955756</v>
      </c>
      <c r="G1734" s="7">
        <v>59.899253328784347</v>
      </c>
      <c r="H1734" s="7">
        <v>57.867538982945874</v>
      </c>
      <c r="I1734" s="7">
        <v>241.89123319464366</v>
      </c>
    </row>
    <row r="1735" spans="1:9" x14ac:dyDescent="0.25">
      <c r="A1735" s="13"/>
      <c r="B1735" s="5">
        <f t="shared" si="43"/>
        <v>43119</v>
      </c>
      <c r="C1735" s="4">
        <v>14.041666666670899</v>
      </c>
      <c r="D1735">
        <v>1.213671165369838</v>
      </c>
      <c r="E1735" s="6">
        <v>83.832536116354703</v>
      </c>
      <c r="F1735" s="7">
        <v>101.74513180424525</v>
      </c>
      <c r="G1735" s="7">
        <v>59.293796810155655</v>
      </c>
      <c r="H1735" s="7">
        <v>57.984559330042501</v>
      </c>
      <c r="I1735" s="7">
        <v>242.52029366195544</v>
      </c>
    </row>
    <row r="1736" spans="1:9" x14ac:dyDescent="0.25">
      <c r="A1736" s="13"/>
      <c r="B1736" s="5">
        <f t="shared" si="43"/>
        <v>43119</v>
      </c>
      <c r="C1736" s="4">
        <v>14.052083333337601</v>
      </c>
      <c r="D1736">
        <v>1.213671165369838</v>
      </c>
      <c r="E1736" s="6">
        <v>78.68286025580916</v>
      </c>
      <c r="F1736" s="7">
        <v>95.495118701300015</v>
      </c>
      <c r="G1736" s="7">
        <v>58.773832008621291</v>
      </c>
      <c r="H1736" s="7">
        <v>57.694482927880941</v>
      </c>
      <c r="I1736" s="7">
        <v>243.09970167162135</v>
      </c>
    </row>
    <row r="1737" spans="1:9" x14ac:dyDescent="0.25">
      <c r="A1737" s="13"/>
      <c r="B1737" s="5">
        <f t="shared" si="43"/>
        <v>43119</v>
      </c>
      <c r="C1737" s="4">
        <v>14.062500000004301</v>
      </c>
      <c r="D1737">
        <v>1.213671165369838</v>
      </c>
      <c r="E1737" s="6">
        <v>75.176128311344854</v>
      </c>
      <c r="F1737" s="7">
        <v>91.239099255622378</v>
      </c>
      <c r="G1737" s="7">
        <v>58.800182580633589</v>
      </c>
      <c r="H1737" s="7">
        <v>57.161555690491063</v>
      </c>
      <c r="I1737" s="7">
        <v>242.77365209979251</v>
      </c>
    </row>
    <row r="1738" spans="1:9" x14ac:dyDescent="0.25">
      <c r="A1738" s="13"/>
      <c r="B1738" s="5">
        <f t="shared" si="43"/>
        <v>43119</v>
      </c>
      <c r="C1738" s="4">
        <v>14.072916666670899</v>
      </c>
      <c r="D1738">
        <v>1.213671165369838</v>
      </c>
      <c r="E1738" s="6">
        <v>71.664624602646825</v>
      </c>
      <c r="F1738" s="7">
        <v>86.977288457286335</v>
      </c>
      <c r="G1738" s="7">
        <v>58.153747889337502</v>
      </c>
      <c r="H1738" s="7">
        <v>57.150249008351771</v>
      </c>
      <c r="I1738" s="7">
        <v>242.75442353530005</v>
      </c>
    </row>
    <row r="1739" spans="1:9" x14ac:dyDescent="0.25">
      <c r="A1739" s="13"/>
      <c r="B1739" s="5">
        <f t="shared" si="43"/>
        <v>43119</v>
      </c>
      <c r="C1739" s="4">
        <v>14.083333333337601</v>
      </c>
      <c r="D1739">
        <v>1.213671165369838</v>
      </c>
      <c r="E1739" s="6">
        <v>69.268704026869486</v>
      </c>
      <c r="F1739" s="7">
        <v>84.069428739949075</v>
      </c>
      <c r="G1739" s="7">
        <v>57.460453452355871</v>
      </c>
      <c r="H1739" s="7">
        <v>56.976125300660257</v>
      </c>
      <c r="I1739" s="7">
        <v>242.67588522965306</v>
      </c>
    </row>
    <row r="1740" spans="1:9" x14ac:dyDescent="0.25">
      <c r="A1740" s="13"/>
      <c r="B1740" s="5">
        <f t="shared" si="43"/>
        <v>43119</v>
      </c>
      <c r="C1740" s="4">
        <v>14.093750000004301</v>
      </c>
      <c r="D1740">
        <v>1.213671165369838</v>
      </c>
      <c r="E1740" s="6">
        <v>67.085984409125558</v>
      </c>
      <c r="F1740" s="7">
        <v>81.420324877806195</v>
      </c>
      <c r="G1740" s="7">
        <v>56.716249662036866</v>
      </c>
      <c r="H1740" s="7">
        <v>56.655231466668553</v>
      </c>
      <c r="I1740" s="7">
        <v>242.98399427480231</v>
      </c>
    </row>
    <row r="1741" spans="1:9" x14ac:dyDescent="0.25">
      <c r="A1741" s="13"/>
      <c r="B1741" s="5">
        <f t="shared" si="43"/>
        <v>43119</v>
      </c>
      <c r="C1741" s="4">
        <v>14.104166666670899</v>
      </c>
      <c r="D1741">
        <v>1.213671165369838</v>
      </c>
      <c r="E1741" s="6">
        <v>66.03661186057883</v>
      </c>
      <c r="F1741" s="7">
        <v>80.14673167390437</v>
      </c>
      <c r="G1741" s="7">
        <v>56.453872850396181</v>
      </c>
      <c r="H1741" s="7">
        <v>56.426308280365824</v>
      </c>
      <c r="I1741" s="7">
        <v>242.67797929112837</v>
      </c>
    </row>
    <row r="1742" spans="1:9" x14ac:dyDescent="0.25">
      <c r="A1742" s="13"/>
      <c r="B1742" s="5">
        <f t="shared" si="43"/>
        <v>43119</v>
      </c>
      <c r="C1742" s="4">
        <v>14.114583333337601</v>
      </c>
      <c r="D1742">
        <v>1.213671165369838</v>
      </c>
      <c r="E1742" s="6">
        <v>64.512652594834691</v>
      </c>
      <c r="F1742" s="7">
        <v>78.297146255872519</v>
      </c>
      <c r="G1742" s="7">
        <v>56.040688328403654</v>
      </c>
      <c r="H1742" s="7">
        <v>57.831812757272509</v>
      </c>
      <c r="I1742" s="7">
        <v>242.64436030417664</v>
      </c>
    </row>
    <row r="1743" spans="1:9" x14ac:dyDescent="0.25">
      <c r="A1743" s="13"/>
      <c r="B1743" s="5">
        <f t="shared" si="43"/>
        <v>43119</v>
      </c>
      <c r="C1743" s="4">
        <v>14.125000000004301</v>
      </c>
      <c r="D1743">
        <v>1.213671165369838</v>
      </c>
      <c r="E1743" s="6">
        <v>64.067591106843238</v>
      </c>
      <c r="F1743" s="7">
        <v>77.756987961080696</v>
      </c>
      <c r="G1743" s="7">
        <v>56.968048480674291</v>
      </c>
      <c r="H1743" s="7">
        <v>56.927639421979855</v>
      </c>
      <c r="I1743" s="7">
        <v>242.03643945746015</v>
      </c>
    </row>
    <row r="1744" spans="1:9" x14ac:dyDescent="0.25">
      <c r="A1744" s="13"/>
      <c r="B1744" s="5">
        <f t="shared" si="43"/>
        <v>43119</v>
      </c>
      <c r="C1744" s="4">
        <v>14.135416666671</v>
      </c>
      <c r="D1744">
        <v>1.213671165369838</v>
      </c>
      <c r="E1744" s="6">
        <v>63.130100609656736</v>
      </c>
      <c r="F1744" s="7">
        <v>76.619182776837206</v>
      </c>
      <c r="G1744" s="7">
        <v>57.510643678937612</v>
      </c>
      <c r="H1744" s="7">
        <v>56.416402390582441</v>
      </c>
      <c r="I1744" s="7">
        <v>242.25675092513819</v>
      </c>
    </row>
    <row r="1745" spans="1:9" x14ac:dyDescent="0.25">
      <c r="A1745" s="13"/>
      <c r="B1745" s="5">
        <f t="shared" si="43"/>
        <v>43119</v>
      </c>
      <c r="C1745" s="4">
        <v>14.145833333337601</v>
      </c>
      <c r="D1745">
        <v>1.213671165369838</v>
      </c>
      <c r="E1745" s="6">
        <v>62.8037936640618</v>
      </c>
      <c r="F1745" s="7">
        <v>76.223153445908736</v>
      </c>
      <c r="G1745" s="7">
        <v>57.106309638747668</v>
      </c>
      <c r="H1745" s="7">
        <v>56.98878059664365</v>
      </c>
      <c r="I1745" s="7">
        <v>242.16275216561903</v>
      </c>
    </row>
    <row r="1746" spans="1:9" x14ac:dyDescent="0.25">
      <c r="A1746" s="13"/>
      <c r="B1746" s="5">
        <f t="shared" si="43"/>
        <v>43119</v>
      </c>
      <c r="C1746" s="4">
        <v>14.156250000004301</v>
      </c>
      <c r="D1746">
        <v>1.213671165369838</v>
      </c>
      <c r="E1746" s="6">
        <v>62.267439826170971</v>
      </c>
      <c r="F1746" s="7">
        <v>75.57219625842518</v>
      </c>
      <c r="G1746" s="7">
        <v>57.520317741661451</v>
      </c>
      <c r="H1746" s="7">
        <v>55.328845668615195</v>
      </c>
      <c r="I1746" s="7">
        <v>242.07504659084876</v>
      </c>
    </row>
    <row r="1747" spans="1:9" x14ac:dyDescent="0.25">
      <c r="A1747" s="13"/>
      <c r="B1747" s="5">
        <f t="shared" si="43"/>
        <v>43119</v>
      </c>
      <c r="C1747" s="4">
        <v>14.166666666671</v>
      </c>
      <c r="D1747">
        <v>1.213671165369838</v>
      </c>
      <c r="E1747" s="6">
        <v>62.024897130177344</v>
      </c>
      <c r="F1747" s="7">
        <v>75.277829181926663</v>
      </c>
      <c r="G1747" s="7">
        <v>57.592833037411104</v>
      </c>
      <c r="H1747" s="7">
        <v>55.321990214907743</v>
      </c>
      <c r="I1747" s="7">
        <v>241.73721067300849</v>
      </c>
    </row>
    <row r="1748" spans="1:9" x14ac:dyDescent="0.25">
      <c r="A1748" s="13"/>
      <c r="B1748" s="5">
        <f t="shared" si="43"/>
        <v>43119</v>
      </c>
      <c r="C1748" s="4">
        <v>14.177083333337601</v>
      </c>
      <c r="D1748">
        <v>1.213671165369838</v>
      </c>
      <c r="E1748" s="6">
        <v>63.064857073740036</v>
      </c>
      <c r="F1748" s="7">
        <v>76.539998578568344</v>
      </c>
      <c r="G1748" s="7">
        <v>57.094558545115106</v>
      </c>
      <c r="H1748" s="7">
        <v>56.61828105283314</v>
      </c>
      <c r="I1748" s="7">
        <v>241.87340567128155</v>
      </c>
    </row>
    <row r="1749" spans="1:9" x14ac:dyDescent="0.25">
      <c r="A1749" s="13"/>
      <c r="B1749" s="5">
        <f t="shared" si="43"/>
        <v>43119</v>
      </c>
      <c r="C1749" s="4">
        <v>14.187500000004301</v>
      </c>
      <c r="D1749">
        <v>1.213671165369838</v>
      </c>
      <c r="E1749" s="6">
        <v>63.005000245691434</v>
      </c>
      <c r="F1749" s="7">
        <v>76.467352072315251</v>
      </c>
      <c r="G1749" s="7">
        <v>57.797514992416843</v>
      </c>
      <c r="H1749" s="7">
        <v>57.075252431932611</v>
      </c>
      <c r="I1749" s="7">
        <v>241.85483912622394</v>
      </c>
    </row>
    <row r="1750" spans="1:9" x14ac:dyDescent="0.25">
      <c r="A1750" s="13"/>
      <c r="B1750" s="5">
        <f t="shared" si="43"/>
        <v>43119</v>
      </c>
      <c r="C1750" s="4">
        <v>14.197916666671</v>
      </c>
      <c r="D1750">
        <v>1.213671165369838</v>
      </c>
      <c r="E1750" s="6">
        <v>64.831403668483532</v>
      </c>
      <c r="F1750" s="7">
        <v>78.684005242890791</v>
      </c>
      <c r="G1750" s="7">
        <v>57.732701182647908</v>
      </c>
      <c r="H1750" s="7">
        <v>56.878832444765145</v>
      </c>
      <c r="I1750" s="7">
        <v>242.22568601316635</v>
      </c>
    </row>
    <row r="1751" spans="1:9" x14ac:dyDescent="0.25">
      <c r="A1751" s="13"/>
      <c r="B1751" s="5">
        <f t="shared" si="43"/>
        <v>43119</v>
      </c>
      <c r="C1751" s="4">
        <v>14.2083333333377</v>
      </c>
      <c r="D1751">
        <v>1.213671165369838</v>
      </c>
      <c r="E1751" s="6">
        <v>66.155892080598264</v>
      </c>
      <c r="F1751" s="7">
        <v>80.291498637540926</v>
      </c>
      <c r="G1751" s="7">
        <v>55.952878532326075</v>
      </c>
      <c r="H1751" s="7">
        <v>57.459302333890889</v>
      </c>
      <c r="I1751" s="7">
        <v>241.54632906930223</v>
      </c>
    </row>
    <row r="1752" spans="1:9" x14ac:dyDescent="0.25">
      <c r="A1752" s="13"/>
      <c r="B1752" s="5">
        <f t="shared" si="43"/>
        <v>43119</v>
      </c>
      <c r="C1752" s="4">
        <v>14.218750000004301</v>
      </c>
      <c r="D1752">
        <v>1.213671165369838</v>
      </c>
      <c r="E1752" s="6">
        <v>69.251857546821668</v>
      </c>
      <c r="F1752" s="7">
        <v>84.048982652877058</v>
      </c>
      <c r="G1752" s="7">
        <v>55.757898762319535</v>
      </c>
      <c r="H1752" s="7">
        <v>60.126142059531944</v>
      </c>
      <c r="I1752" s="7">
        <v>240.09701252175404</v>
      </c>
    </row>
    <row r="1753" spans="1:9" x14ac:dyDescent="0.25">
      <c r="A1753" s="13"/>
      <c r="B1753" s="5">
        <f t="shared" si="43"/>
        <v>43119</v>
      </c>
      <c r="C1753" s="4">
        <v>14.229166666671</v>
      </c>
      <c r="D1753">
        <v>1.213671165369838</v>
      </c>
      <c r="E1753" s="6">
        <v>72.495432297717187</v>
      </c>
      <c r="F1753" s="7">
        <v>87.985615800760613</v>
      </c>
      <c r="G1753" s="7">
        <v>56.467174686641449</v>
      </c>
      <c r="H1753" s="7">
        <v>61.45699112721217</v>
      </c>
      <c r="I1753" s="7">
        <v>239.97100982269606</v>
      </c>
    </row>
    <row r="1754" spans="1:9" x14ac:dyDescent="0.25">
      <c r="A1754" s="13"/>
      <c r="B1754" s="5">
        <f t="shared" si="43"/>
        <v>43119</v>
      </c>
      <c r="C1754" s="4">
        <v>14.2395833333377</v>
      </c>
      <c r="D1754">
        <v>1.213671165369838</v>
      </c>
      <c r="E1754" s="6">
        <v>79.395871530339122</v>
      </c>
      <c r="F1754" s="7">
        <v>96.360479925780623</v>
      </c>
      <c r="G1754" s="7">
        <v>57.106165009902966</v>
      </c>
      <c r="H1754" s="7">
        <v>59.925628066052056</v>
      </c>
      <c r="I1754" s="7">
        <v>238.76513642190199</v>
      </c>
    </row>
    <row r="1755" spans="1:9" x14ac:dyDescent="0.25">
      <c r="A1755" s="13"/>
      <c r="B1755" s="5">
        <f t="shared" si="43"/>
        <v>43119</v>
      </c>
      <c r="C1755" s="4">
        <v>14.250000000004301</v>
      </c>
      <c r="D1755">
        <v>1.213671165369838</v>
      </c>
      <c r="E1755" s="6">
        <v>84.554003857701716</v>
      </c>
      <c r="F1755" s="7">
        <v>102.62075639866262</v>
      </c>
      <c r="G1755" s="7">
        <v>59.699034780625027</v>
      </c>
      <c r="H1755" s="7">
        <v>60.13378821838014</v>
      </c>
      <c r="I1755" s="7">
        <v>235.36018646287457</v>
      </c>
    </row>
    <row r="1756" spans="1:9" x14ac:dyDescent="0.25">
      <c r="A1756" s="13"/>
      <c r="B1756" s="5">
        <f t="shared" si="43"/>
        <v>43119</v>
      </c>
      <c r="C1756" s="4">
        <v>14.260416666671</v>
      </c>
      <c r="D1756">
        <v>1.213671165369838</v>
      </c>
      <c r="E1756" s="6">
        <v>91.12894053067626</v>
      </c>
      <c r="F1756" s="7">
        <v>110.60056745278452</v>
      </c>
      <c r="G1756" s="7">
        <v>67.751980906395715</v>
      </c>
      <c r="H1756" s="7">
        <v>61.26942141839654</v>
      </c>
      <c r="I1756" s="7">
        <v>222.02912110313542</v>
      </c>
    </row>
    <row r="1757" spans="1:9" x14ac:dyDescent="0.25">
      <c r="A1757" s="13"/>
      <c r="B1757" s="5">
        <f t="shared" si="43"/>
        <v>43119</v>
      </c>
      <c r="C1757" s="4">
        <v>14.2708333333377</v>
      </c>
      <c r="D1757">
        <v>1.213671165369838</v>
      </c>
      <c r="E1757" s="6">
        <v>96.752249945785934</v>
      </c>
      <c r="F1757" s="7">
        <v>117.42541594385585</v>
      </c>
      <c r="G1757" s="7">
        <v>76.925519355903361</v>
      </c>
      <c r="H1757" s="7">
        <v>62.375292798014343</v>
      </c>
      <c r="I1757" s="7">
        <v>212.79845711877283</v>
      </c>
    </row>
    <row r="1758" spans="1:9" x14ac:dyDescent="0.25">
      <c r="A1758" s="13"/>
      <c r="B1758" s="5">
        <f t="shared" si="43"/>
        <v>43119</v>
      </c>
      <c r="C1758" s="4">
        <v>14.281250000004301</v>
      </c>
      <c r="D1758">
        <v>1.213671165369838</v>
      </c>
      <c r="E1758" s="6">
        <v>103.13115746579435</v>
      </c>
      <c r="F1758" s="7">
        <v>125.16731206745089</v>
      </c>
      <c r="G1758" s="7">
        <v>78.292169536636393</v>
      </c>
      <c r="H1758" s="7">
        <v>66.902717912040814</v>
      </c>
      <c r="I1758" s="7">
        <v>192.76133988964332</v>
      </c>
    </row>
    <row r="1759" spans="1:9" x14ac:dyDescent="0.25">
      <c r="A1759" s="13"/>
      <c r="B1759" s="5">
        <f t="shared" si="43"/>
        <v>43119</v>
      </c>
      <c r="C1759" s="4">
        <v>14.291666666671</v>
      </c>
      <c r="D1759">
        <v>1.213671165369838</v>
      </c>
      <c r="E1759" s="6">
        <v>108.7341350590318</v>
      </c>
      <c r="F1759" s="7">
        <v>131.96748441257648</v>
      </c>
      <c r="G1759" s="7">
        <v>86.093766800175416</v>
      </c>
      <c r="H1759" s="7">
        <v>79.178808567606481</v>
      </c>
      <c r="I1759" s="7">
        <v>152.48981863964104</v>
      </c>
    </row>
    <row r="1760" spans="1:9" x14ac:dyDescent="0.25">
      <c r="A1760" s="13"/>
      <c r="B1760" s="5">
        <f t="shared" si="43"/>
        <v>43119</v>
      </c>
      <c r="C1760" s="4">
        <v>14.3020833333377</v>
      </c>
      <c r="D1760">
        <v>1.213671165369838</v>
      </c>
      <c r="E1760" s="6">
        <v>110.419232369404</v>
      </c>
      <c r="F1760" s="7">
        <v>134.0126384290175</v>
      </c>
      <c r="G1760" s="7">
        <v>108.96665789210178</v>
      </c>
      <c r="H1760" s="7">
        <v>96.556950232999981</v>
      </c>
      <c r="I1760" s="7">
        <v>118.11935162673457</v>
      </c>
    </row>
    <row r="1761" spans="1:9" x14ac:dyDescent="0.25">
      <c r="A1761" s="13"/>
      <c r="B1761" s="5">
        <f t="shared" si="43"/>
        <v>43119</v>
      </c>
      <c r="C1761" s="4">
        <v>14.3125000000044</v>
      </c>
      <c r="D1761">
        <v>1.213671165369838</v>
      </c>
      <c r="E1761" s="6">
        <v>113.83144747726682</v>
      </c>
      <c r="F1761" s="7">
        <v>138.15394551546993</v>
      </c>
      <c r="G1761" s="7">
        <v>124.0530051727425</v>
      </c>
      <c r="H1761" s="7">
        <v>105.23760828409787</v>
      </c>
      <c r="I1761" s="7">
        <v>61.459212256496265</v>
      </c>
    </row>
    <row r="1762" spans="1:9" x14ac:dyDescent="0.25">
      <c r="A1762" s="13"/>
      <c r="B1762" s="5">
        <f t="shared" si="43"/>
        <v>43119</v>
      </c>
      <c r="C1762" s="4">
        <v>14.322916666671</v>
      </c>
      <c r="D1762">
        <v>1.213671165369838</v>
      </c>
      <c r="E1762" s="6">
        <v>114.28882569114779</v>
      </c>
      <c r="F1762" s="7">
        <v>138.70905226532562</v>
      </c>
      <c r="G1762" s="7">
        <v>135.0294064510276</v>
      </c>
      <c r="H1762" s="7">
        <v>118.65018305079586</v>
      </c>
      <c r="I1762" s="7">
        <v>18.629387902456287</v>
      </c>
    </row>
    <row r="1763" spans="1:9" x14ac:dyDescent="0.25">
      <c r="A1763" s="13"/>
      <c r="B1763" s="5">
        <f t="shared" si="43"/>
        <v>43119</v>
      </c>
      <c r="C1763" s="4">
        <v>14.3333333333377</v>
      </c>
      <c r="D1763">
        <v>1.213671165369838</v>
      </c>
      <c r="E1763" s="6">
        <v>113.0048918198747</v>
      </c>
      <c r="F1763" s="7">
        <v>137.15077874751981</v>
      </c>
      <c r="G1763" s="7">
        <v>145.99254205027864</v>
      </c>
      <c r="H1763" s="7">
        <v>124.60467440830776</v>
      </c>
      <c r="I1763" s="7">
        <v>4.5347511265709182</v>
      </c>
    </row>
    <row r="1764" spans="1:9" x14ac:dyDescent="0.25">
      <c r="A1764" s="13"/>
      <c r="B1764" s="5">
        <f t="shared" ref="B1764:B1827" si="45">DATE(YEAR(B1668),MONTH(B1668),DAY(B1668)+1)</f>
        <v>43119</v>
      </c>
      <c r="C1764" s="4">
        <v>14.3437500000044</v>
      </c>
      <c r="D1764">
        <v>1.213671165369838</v>
      </c>
      <c r="E1764" s="6">
        <v>111.74935346684057</v>
      </c>
      <c r="F1764" s="7">
        <v>135.62696805142633</v>
      </c>
      <c r="G1764" s="7">
        <v>164.36486471763135</v>
      </c>
      <c r="H1764" s="7">
        <v>138.29606705980817</v>
      </c>
      <c r="I1764" s="7">
        <v>2.8056633657864816</v>
      </c>
    </row>
    <row r="1765" spans="1:9" x14ac:dyDescent="0.25">
      <c r="A1765" s="13"/>
      <c r="B1765" s="5">
        <f t="shared" si="45"/>
        <v>43119</v>
      </c>
      <c r="C1765" s="4">
        <v>14.354166666671</v>
      </c>
      <c r="D1765">
        <v>1.213671165369838</v>
      </c>
      <c r="E1765" s="6">
        <v>112.77801233335499</v>
      </c>
      <c r="F1765" s="7">
        <v>136.87542165671692</v>
      </c>
      <c r="G1765" s="7">
        <v>174.78876773925853</v>
      </c>
      <c r="H1765" s="7">
        <v>151.58284746195957</v>
      </c>
      <c r="I1765" s="7">
        <v>2.5006464114116826</v>
      </c>
    </row>
    <row r="1766" spans="1:9" x14ac:dyDescent="0.25">
      <c r="A1766" s="13"/>
      <c r="B1766" s="5">
        <f t="shared" si="45"/>
        <v>43119</v>
      </c>
      <c r="C1766" s="4">
        <v>14.3645833333377</v>
      </c>
      <c r="D1766">
        <v>1.213671165369838</v>
      </c>
      <c r="E1766" s="6">
        <v>112.94287078697097</v>
      </c>
      <c r="F1766" s="7">
        <v>137.0755056082381</v>
      </c>
      <c r="G1766" s="7">
        <v>196.14169805759298</v>
      </c>
      <c r="H1766" s="7">
        <v>165.15296922451546</v>
      </c>
      <c r="I1766" s="7">
        <v>2.2365116572145709</v>
      </c>
    </row>
    <row r="1767" spans="1:9" x14ac:dyDescent="0.25">
      <c r="A1767" s="13"/>
      <c r="B1767" s="5">
        <f t="shared" si="45"/>
        <v>43119</v>
      </c>
      <c r="C1767" s="4">
        <v>14.3750000000044</v>
      </c>
      <c r="D1767">
        <v>1.213671165369838</v>
      </c>
      <c r="E1767" s="6">
        <v>114.43911493985223</v>
      </c>
      <c r="F1767" s="7">
        <v>138.8914539929433</v>
      </c>
      <c r="G1767" s="7">
        <v>226.83336510583538</v>
      </c>
      <c r="H1767" s="7">
        <v>170.57494675900037</v>
      </c>
      <c r="I1767" s="7">
        <v>2.0011917489341418</v>
      </c>
    </row>
    <row r="1768" spans="1:9" x14ac:dyDescent="0.25">
      <c r="A1768" s="13"/>
      <c r="B1768" s="5">
        <f t="shared" si="45"/>
        <v>43119</v>
      </c>
      <c r="C1768" s="4">
        <v>14.385416666671</v>
      </c>
      <c r="D1768">
        <v>1.213671165369838</v>
      </c>
      <c r="E1768" s="6">
        <v>114.62002342232505</v>
      </c>
      <c r="F1768" s="7">
        <v>139.11101740169136</v>
      </c>
      <c r="G1768" s="7">
        <v>224.79643254430101</v>
      </c>
      <c r="H1768" s="7">
        <v>192.68543460928362</v>
      </c>
      <c r="I1768" s="7">
        <v>1.7992878216457981</v>
      </c>
    </row>
    <row r="1769" spans="1:9" x14ac:dyDescent="0.25">
      <c r="A1769" s="13"/>
      <c r="B1769" s="5">
        <f t="shared" si="45"/>
        <v>43119</v>
      </c>
      <c r="C1769" s="4">
        <v>14.3958333333377</v>
      </c>
      <c r="D1769">
        <v>1.213671165369838</v>
      </c>
      <c r="E1769" s="6">
        <v>114.58838358049255</v>
      </c>
      <c r="F1769" s="7">
        <v>139.07261703798241</v>
      </c>
      <c r="G1769" s="7">
        <v>222.74015989225478</v>
      </c>
      <c r="H1769" s="7">
        <v>199.38725069554241</v>
      </c>
      <c r="I1769" s="7">
        <v>2.0210993333605805</v>
      </c>
    </row>
    <row r="1770" spans="1:9" x14ac:dyDescent="0.25">
      <c r="A1770" s="13"/>
      <c r="B1770" s="5">
        <f t="shared" si="45"/>
        <v>43119</v>
      </c>
      <c r="C1770" s="4">
        <v>14.4062500000044</v>
      </c>
      <c r="D1770">
        <v>1.213671165369838</v>
      </c>
      <c r="E1770" s="6">
        <v>115.18829878590671</v>
      </c>
      <c r="F1770" s="7">
        <v>139.80071682446049</v>
      </c>
      <c r="G1770" s="7">
        <v>223.90977737687999</v>
      </c>
      <c r="H1770" s="7">
        <v>203.19989843100569</v>
      </c>
      <c r="I1770" s="7">
        <v>2.0377648226089149</v>
      </c>
    </row>
    <row r="1771" spans="1:9" x14ac:dyDescent="0.25">
      <c r="A1771" s="13"/>
      <c r="B1771" s="5">
        <f t="shared" si="45"/>
        <v>43119</v>
      </c>
      <c r="C1771" s="4">
        <v>14.4166666666711</v>
      </c>
      <c r="D1771">
        <v>1.213671165369838</v>
      </c>
      <c r="E1771" s="6">
        <v>115.70441105978128</v>
      </c>
      <c r="F1771" s="7">
        <v>140.42710740935553</v>
      </c>
      <c r="G1771" s="7">
        <v>234.00146794221183</v>
      </c>
      <c r="H1771" s="7">
        <v>204.53681224725264</v>
      </c>
      <c r="I1771" s="7">
        <v>2.1526181943563634</v>
      </c>
    </row>
    <row r="1772" spans="1:9" x14ac:dyDescent="0.25">
      <c r="A1772" s="13"/>
      <c r="B1772" s="5">
        <f t="shared" si="45"/>
        <v>43119</v>
      </c>
      <c r="C1772" s="4">
        <v>14.4270833333377</v>
      </c>
      <c r="D1772">
        <v>1.213671165369838</v>
      </c>
      <c r="E1772" s="6">
        <v>117.62534222946518</v>
      </c>
      <c r="F1772" s="7">
        <v>142.75848618066101</v>
      </c>
      <c r="G1772" s="7">
        <v>233.60450193816621</v>
      </c>
      <c r="H1772" s="7">
        <v>201.53353751855943</v>
      </c>
      <c r="I1772" s="7">
        <v>2.0649616210246187</v>
      </c>
    </row>
    <row r="1773" spans="1:9" x14ac:dyDescent="0.25">
      <c r="A1773" s="13"/>
      <c r="B1773" s="5">
        <f t="shared" si="45"/>
        <v>43119</v>
      </c>
      <c r="C1773" s="4">
        <v>14.4375000000044</v>
      </c>
      <c r="D1773">
        <v>1.213671165369838</v>
      </c>
      <c r="E1773" s="6">
        <v>119.28824900123804</v>
      </c>
      <c r="F1773" s="7">
        <v>144.77670818025999</v>
      </c>
      <c r="G1773" s="7">
        <v>225.37253342492178</v>
      </c>
      <c r="H1773" s="7">
        <v>201.09386130926407</v>
      </c>
      <c r="I1773" s="7">
        <v>2.0437039969651023</v>
      </c>
    </row>
    <row r="1774" spans="1:9" x14ac:dyDescent="0.25">
      <c r="A1774" s="13"/>
      <c r="B1774" s="5">
        <f t="shared" si="45"/>
        <v>43119</v>
      </c>
      <c r="C1774" s="4">
        <v>14.4479166666711</v>
      </c>
      <c r="D1774">
        <v>1.213671165369838</v>
      </c>
      <c r="E1774" s="6">
        <v>120.21983306400095</v>
      </c>
      <c r="F1774" s="7">
        <v>145.90734489535342</v>
      </c>
      <c r="G1774" s="7">
        <v>224.14123977296424</v>
      </c>
      <c r="H1774" s="7">
        <v>206.84144479873169</v>
      </c>
      <c r="I1774" s="7">
        <v>2.1177771715293621</v>
      </c>
    </row>
    <row r="1775" spans="1:9" x14ac:dyDescent="0.25">
      <c r="A1775" s="13"/>
      <c r="B1775" s="5">
        <f t="shared" si="45"/>
        <v>43119</v>
      </c>
      <c r="C1775" s="4">
        <v>14.4583333333377</v>
      </c>
      <c r="D1775">
        <v>1.213671165369838</v>
      </c>
      <c r="E1775" s="6">
        <v>120.36233335728501</v>
      </c>
      <c r="F1775" s="7">
        <v>146.08029339236901</v>
      </c>
      <c r="G1775" s="7">
        <v>221.35542708846529</v>
      </c>
      <c r="H1775" s="7">
        <v>208.18546693378187</v>
      </c>
      <c r="I1775" s="7">
        <v>2.2052917406922932</v>
      </c>
    </row>
    <row r="1776" spans="1:9" x14ac:dyDescent="0.25">
      <c r="A1776" s="13"/>
      <c r="B1776" s="5">
        <f t="shared" si="45"/>
        <v>43119</v>
      </c>
      <c r="C1776" s="4">
        <v>14.4687500000044</v>
      </c>
      <c r="D1776">
        <v>1.213671165369838</v>
      </c>
      <c r="E1776" s="6">
        <v>119.62630632947217</v>
      </c>
      <c r="F1776" s="7">
        <v>145.18699861177973</v>
      </c>
      <c r="G1776" s="7">
        <v>219.44829891505671</v>
      </c>
      <c r="H1776" s="7">
        <v>203.28010483114397</v>
      </c>
      <c r="I1776" s="7">
        <v>2.1868902004787558</v>
      </c>
    </row>
    <row r="1777" spans="1:9" x14ac:dyDescent="0.25">
      <c r="A1777" s="13"/>
      <c r="B1777" s="5">
        <f t="shared" si="45"/>
        <v>43119</v>
      </c>
      <c r="C1777" s="4">
        <v>14.4791666666711</v>
      </c>
      <c r="D1777">
        <v>1.213671165369838</v>
      </c>
      <c r="E1777" s="6">
        <v>120.36968689293849</v>
      </c>
      <c r="F1777" s="7">
        <v>146.08921816655516</v>
      </c>
      <c r="G1777" s="7">
        <v>218.46778364488782</v>
      </c>
      <c r="H1777" s="7">
        <v>198.5424605204382</v>
      </c>
      <c r="I1777" s="7">
        <v>2.2455929238130787</v>
      </c>
    </row>
    <row r="1778" spans="1:9" x14ac:dyDescent="0.25">
      <c r="A1778" s="13"/>
      <c r="B1778" s="5">
        <f t="shared" si="45"/>
        <v>43119</v>
      </c>
      <c r="C1778" s="4">
        <v>14.4895833333377</v>
      </c>
      <c r="D1778">
        <v>1.213671165369838</v>
      </c>
      <c r="E1778" s="6">
        <v>121.0137788555696</v>
      </c>
      <c r="F1778" s="7">
        <v>146.87093400944701</v>
      </c>
      <c r="G1778" s="7">
        <v>214.21223657058988</v>
      </c>
      <c r="H1778" s="7">
        <v>194.18760981367518</v>
      </c>
      <c r="I1778" s="7">
        <v>1.9718038861954197</v>
      </c>
    </row>
    <row r="1779" spans="1:9" x14ac:dyDescent="0.25">
      <c r="A1779" s="13"/>
      <c r="B1779" s="5">
        <f t="shared" si="45"/>
        <v>43119</v>
      </c>
      <c r="C1779" s="4">
        <v>14.5000000000044</v>
      </c>
      <c r="D1779">
        <v>1.213671165369838</v>
      </c>
      <c r="E1779" s="6">
        <v>121.67417079188958</v>
      </c>
      <c r="F1779" s="7">
        <v>147.67243266040134</v>
      </c>
      <c r="G1779" s="7">
        <v>217.63433582244789</v>
      </c>
      <c r="H1779" s="7">
        <v>194.71883121510155</v>
      </c>
      <c r="I1779" s="7">
        <v>1.8550184577286326</v>
      </c>
    </row>
    <row r="1780" spans="1:9" x14ac:dyDescent="0.25">
      <c r="A1780" s="13"/>
      <c r="B1780" s="5">
        <f t="shared" si="45"/>
        <v>43119</v>
      </c>
      <c r="C1780" s="4">
        <v>14.5104166666711</v>
      </c>
      <c r="D1780">
        <v>1.213671165369838</v>
      </c>
      <c r="E1780" s="6">
        <v>122.07347452241703</v>
      </c>
      <c r="F1780" s="7">
        <v>148.1570560843671</v>
      </c>
      <c r="G1780" s="7">
        <v>210.0083943082752</v>
      </c>
      <c r="H1780" s="7">
        <v>191.53830206800731</v>
      </c>
      <c r="I1780" s="7">
        <v>1.8582405523195797</v>
      </c>
    </row>
    <row r="1781" spans="1:9" x14ac:dyDescent="0.25">
      <c r="A1781" s="13"/>
      <c r="B1781" s="5">
        <f t="shared" si="45"/>
        <v>43119</v>
      </c>
      <c r="C1781" s="4">
        <v>14.5208333333378</v>
      </c>
      <c r="D1781">
        <v>1.213671165369838</v>
      </c>
      <c r="E1781" s="6">
        <v>121.27706895631097</v>
      </c>
      <c r="F1781" s="7">
        <v>147.19048161284414</v>
      </c>
      <c r="G1781" s="7">
        <v>203.2831168721207</v>
      </c>
      <c r="H1781" s="7">
        <v>187.32354263803091</v>
      </c>
      <c r="I1781" s="7">
        <v>2.0519552391966056</v>
      </c>
    </row>
    <row r="1782" spans="1:9" x14ac:dyDescent="0.25">
      <c r="A1782" s="13"/>
      <c r="B1782" s="5">
        <f t="shared" si="45"/>
        <v>43119</v>
      </c>
      <c r="C1782" s="4">
        <v>14.5312500000044</v>
      </c>
      <c r="D1782">
        <v>1.213671165369838</v>
      </c>
      <c r="E1782" s="6">
        <v>119.4303446219369</v>
      </c>
      <c r="F1782" s="7">
        <v>144.94916553782753</v>
      </c>
      <c r="G1782" s="7">
        <v>188.52508912137191</v>
      </c>
      <c r="H1782" s="7">
        <v>183.36523256621078</v>
      </c>
      <c r="I1782" s="7">
        <v>1.8819492483351523</v>
      </c>
    </row>
    <row r="1783" spans="1:9" x14ac:dyDescent="0.25">
      <c r="A1783" s="13"/>
      <c r="B1783" s="5">
        <f t="shared" si="45"/>
        <v>43119</v>
      </c>
      <c r="C1783" s="4">
        <v>14.5416666666711</v>
      </c>
      <c r="D1783">
        <v>1.213671165369838</v>
      </c>
      <c r="E1783" s="6">
        <v>116.93843035299103</v>
      </c>
      <c r="F1783" s="7">
        <v>141.92480104303425</v>
      </c>
      <c r="G1783" s="7">
        <v>184.40616006077272</v>
      </c>
      <c r="H1783" s="7">
        <v>178.10289719552009</v>
      </c>
      <c r="I1783" s="7">
        <v>1.8394370003041922</v>
      </c>
    </row>
    <row r="1784" spans="1:9" x14ac:dyDescent="0.25">
      <c r="A1784" s="13"/>
      <c r="B1784" s="5">
        <f t="shared" si="45"/>
        <v>43119</v>
      </c>
      <c r="C1784" s="4">
        <v>14.5520833333378</v>
      </c>
      <c r="D1784">
        <v>1.213671165369838</v>
      </c>
      <c r="E1784" s="6">
        <v>114.45020078662847</v>
      </c>
      <c r="F1784" s="7">
        <v>138.90490856551932</v>
      </c>
      <c r="G1784" s="7">
        <v>192.30876450246896</v>
      </c>
      <c r="H1784" s="7">
        <v>177.40964947368224</v>
      </c>
      <c r="I1784" s="7">
        <v>1.9439870695778574</v>
      </c>
    </row>
    <row r="1785" spans="1:9" x14ac:dyDescent="0.25">
      <c r="A1785" s="13"/>
      <c r="B1785" s="5">
        <f t="shared" si="45"/>
        <v>43119</v>
      </c>
      <c r="C1785" s="4">
        <v>14.5625000000044</v>
      </c>
      <c r="D1785">
        <v>1.213671165369838</v>
      </c>
      <c r="E1785" s="6">
        <v>115.73641590041613</v>
      </c>
      <c r="F1785" s="7">
        <v>140.4659507615863</v>
      </c>
      <c r="G1785" s="7">
        <v>179.89865748658889</v>
      </c>
      <c r="H1785" s="7">
        <v>174.0300673314392</v>
      </c>
      <c r="I1785" s="7">
        <v>1.9254275247257817</v>
      </c>
    </row>
    <row r="1786" spans="1:9" x14ac:dyDescent="0.25">
      <c r="A1786" s="13"/>
      <c r="B1786" s="5">
        <f t="shared" si="45"/>
        <v>43119</v>
      </c>
      <c r="C1786" s="4">
        <v>14.5729166666711</v>
      </c>
      <c r="D1786">
        <v>1.213671165369838</v>
      </c>
      <c r="E1786" s="6">
        <v>116.55989386410272</v>
      </c>
      <c r="F1786" s="7">
        <v>141.46538222143016</v>
      </c>
      <c r="G1786" s="7">
        <v>173.75716634716429</v>
      </c>
      <c r="H1786" s="7">
        <v>175.12894679047247</v>
      </c>
      <c r="I1786" s="7">
        <v>1.9727619143202264</v>
      </c>
    </row>
    <row r="1787" spans="1:9" x14ac:dyDescent="0.25">
      <c r="A1787" s="13"/>
      <c r="B1787" s="5">
        <f t="shared" si="45"/>
        <v>43119</v>
      </c>
      <c r="C1787" s="4">
        <v>14.5833333333378</v>
      </c>
      <c r="D1787">
        <v>1.213671165369838</v>
      </c>
      <c r="E1787" s="6">
        <v>116.84338387138833</v>
      </c>
      <c r="F1787" s="7">
        <v>141.80944586894321</v>
      </c>
      <c r="G1787" s="7">
        <v>174.06079451929014</v>
      </c>
      <c r="H1787" s="7">
        <v>175.3786410382132</v>
      </c>
      <c r="I1787" s="7">
        <v>2.0835821676675228</v>
      </c>
    </row>
    <row r="1788" spans="1:9" x14ac:dyDescent="0.25">
      <c r="A1788" s="13"/>
      <c r="B1788" s="5">
        <f t="shared" si="45"/>
        <v>43119</v>
      </c>
      <c r="C1788" s="4">
        <v>14.5937500000044</v>
      </c>
      <c r="D1788">
        <v>1.213671165369838</v>
      </c>
      <c r="E1788" s="6">
        <v>118.27451838737005</v>
      </c>
      <c r="F1788" s="7">
        <v>143.54637256475573</v>
      </c>
      <c r="G1788" s="7">
        <v>174.73867794937451</v>
      </c>
      <c r="H1788" s="7">
        <v>172.68928829158554</v>
      </c>
      <c r="I1788" s="7">
        <v>2.0309786233866407</v>
      </c>
    </row>
    <row r="1789" spans="1:9" x14ac:dyDescent="0.25">
      <c r="A1789" s="13"/>
      <c r="B1789" s="5">
        <f t="shared" si="45"/>
        <v>43119</v>
      </c>
      <c r="C1789" s="4">
        <v>14.6041666666711</v>
      </c>
      <c r="D1789">
        <v>1.213671165369838</v>
      </c>
      <c r="E1789" s="6">
        <v>118.55742320635844</v>
      </c>
      <c r="F1789" s="7">
        <v>143.88972598610613</v>
      </c>
      <c r="G1789" s="7">
        <v>175.6648007215293</v>
      </c>
      <c r="H1789" s="7">
        <v>173.1311439571825</v>
      </c>
      <c r="I1789" s="7">
        <v>2.0362087769281225</v>
      </c>
    </row>
    <row r="1790" spans="1:9" x14ac:dyDescent="0.25">
      <c r="A1790" s="13"/>
      <c r="B1790" s="5">
        <f t="shared" si="45"/>
        <v>43119</v>
      </c>
      <c r="C1790" s="4">
        <v>14.6145833333378</v>
      </c>
      <c r="D1790">
        <v>1.213671165369838</v>
      </c>
      <c r="E1790" s="6">
        <v>120.67526527883255</v>
      </c>
      <c r="F1790" s="7">
        <v>146.46008984227507</v>
      </c>
      <c r="G1790" s="7">
        <v>176.02473772386168</v>
      </c>
      <c r="H1790" s="7">
        <v>170.98598900649887</v>
      </c>
      <c r="I1790" s="7">
        <v>2.0417459394824595</v>
      </c>
    </row>
    <row r="1791" spans="1:9" x14ac:dyDescent="0.25">
      <c r="A1791" s="13"/>
      <c r="B1791" s="5">
        <f t="shared" si="45"/>
        <v>43119</v>
      </c>
      <c r="C1791" s="4">
        <v>14.6250000000045</v>
      </c>
      <c r="D1791">
        <v>1.213671165369838</v>
      </c>
      <c r="E1791" s="6">
        <v>122.44276801174303</v>
      </c>
      <c r="F1791" s="7">
        <v>148.60525694392089</v>
      </c>
      <c r="G1791" s="7">
        <v>172.44817084838709</v>
      </c>
      <c r="H1791" s="7">
        <v>167.59728365214983</v>
      </c>
      <c r="I1791" s="7">
        <v>2.1046547862958396</v>
      </c>
    </row>
    <row r="1792" spans="1:9" x14ac:dyDescent="0.25">
      <c r="A1792" s="13"/>
      <c r="B1792" s="5">
        <f t="shared" si="45"/>
        <v>43119</v>
      </c>
      <c r="C1792" s="4">
        <v>14.6354166666711</v>
      </c>
      <c r="D1792">
        <v>1.213671165369838</v>
      </c>
      <c r="E1792" s="6">
        <v>124.4698721754333</v>
      </c>
      <c r="F1792" s="7">
        <v>151.06549481659289</v>
      </c>
      <c r="G1792" s="7">
        <v>169.89633549488315</v>
      </c>
      <c r="H1792" s="7">
        <v>160.7739638805092</v>
      </c>
      <c r="I1792" s="7">
        <v>2.0274185188727452</v>
      </c>
    </row>
    <row r="1793" spans="1:9" x14ac:dyDescent="0.25">
      <c r="A1793" s="13"/>
      <c r="B1793" s="5">
        <f t="shared" si="45"/>
        <v>43119</v>
      </c>
      <c r="C1793" s="4">
        <v>14.6458333333378</v>
      </c>
      <c r="D1793">
        <v>1.213671165369838</v>
      </c>
      <c r="E1793" s="6">
        <v>126.30663739846439</v>
      </c>
      <c r="F1793" s="7">
        <v>153.29472380533983</v>
      </c>
      <c r="G1793" s="7">
        <v>168.55660234913753</v>
      </c>
      <c r="H1793" s="7">
        <v>158.36571283200919</v>
      </c>
      <c r="I1793" s="7">
        <v>1.9260995444542475</v>
      </c>
    </row>
    <row r="1794" spans="1:9" x14ac:dyDescent="0.25">
      <c r="A1794" s="13"/>
      <c r="B1794" s="5">
        <f t="shared" si="45"/>
        <v>43119</v>
      </c>
      <c r="C1794" s="4">
        <v>14.6562500000045</v>
      </c>
      <c r="D1794">
        <v>1.213671165369838</v>
      </c>
      <c r="E1794" s="6">
        <v>129.9907815732868</v>
      </c>
      <c r="F1794" s="7">
        <v>157.76606335938706</v>
      </c>
      <c r="G1794" s="7">
        <v>167.39703656921955</v>
      </c>
      <c r="H1794" s="7">
        <v>158.31181644302572</v>
      </c>
      <c r="I1794" s="7">
        <v>2.36834652748743</v>
      </c>
    </row>
    <row r="1795" spans="1:9" x14ac:dyDescent="0.25">
      <c r="A1795" s="13"/>
      <c r="B1795" s="5">
        <f t="shared" si="45"/>
        <v>43119</v>
      </c>
      <c r="C1795" s="4">
        <v>14.6666666666711</v>
      </c>
      <c r="D1795">
        <v>1.213671165369838</v>
      </c>
      <c r="E1795" s="6">
        <v>131.48618563381595</v>
      </c>
      <c r="F1795" s="7">
        <v>159.58099214822826</v>
      </c>
      <c r="G1795" s="7">
        <v>167.18066780006779</v>
      </c>
      <c r="H1795" s="7">
        <v>156.57321638782363</v>
      </c>
      <c r="I1795" s="7">
        <v>3.6698757364465773</v>
      </c>
    </row>
    <row r="1796" spans="1:9" x14ac:dyDescent="0.25">
      <c r="A1796" s="13"/>
      <c r="B1796" s="5">
        <f t="shared" si="45"/>
        <v>43119</v>
      </c>
      <c r="C1796" s="4">
        <v>14.6770833333378</v>
      </c>
      <c r="D1796">
        <v>1.213671165369838</v>
      </c>
      <c r="E1796" s="6">
        <v>134.26721664430184</v>
      </c>
      <c r="F1796" s="7">
        <v>162.95624929565432</v>
      </c>
      <c r="G1796" s="7">
        <v>166.43770540733252</v>
      </c>
      <c r="H1796" s="7">
        <v>155.90806478773769</v>
      </c>
      <c r="I1796" s="7">
        <v>7.926078685685896</v>
      </c>
    </row>
    <row r="1797" spans="1:9" x14ac:dyDescent="0.25">
      <c r="A1797" s="13"/>
      <c r="B1797" s="5">
        <f t="shared" si="45"/>
        <v>43119</v>
      </c>
      <c r="C1797" s="4">
        <v>14.6875000000045</v>
      </c>
      <c r="D1797">
        <v>1.213671165369838</v>
      </c>
      <c r="E1797" s="6">
        <v>139.37599577762856</v>
      </c>
      <c r="F1797" s="7">
        <v>169.15662722001608</v>
      </c>
      <c r="G1797" s="7">
        <v>167.88544817780001</v>
      </c>
      <c r="H1797" s="7">
        <v>159.34625543995517</v>
      </c>
      <c r="I1797" s="7">
        <v>20.642540002510142</v>
      </c>
    </row>
    <row r="1798" spans="1:9" x14ac:dyDescent="0.25">
      <c r="A1798" s="13"/>
      <c r="B1798" s="5">
        <f t="shared" si="45"/>
        <v>43119</v>
      </c>
      <c r="C1798" s="4">
        <v>14.6979166666711</v>
      </c>
      <c r="D1798">
        <v>1.213671165369838</v>
      </c>
      <c r="E1798" s="6">
        <v>144.26569132276799</v>
      </c>
      <c r="F1798" s="7">
        <v>175.09110971058917</v>
      </c>
      <c r="G1798" s="7">
        <v>170.13204837201468</v>
      </c>
      <c r="H1798" s="7">
        <v>157.75124663556366</v>
      </c>
      <c r="I1798" s="7">
        <v>60.356674889335437</v>
      </c>
    </row>
    <row r="1799" spans="1:9" x14ac:dyDescent="0.25">
      <c r="A1799" s="13"/>
      <c r="B1799" s="5">
        <f t="shared" si="45"/>
        <v>43119</v>
      </c>
      <c r="C1799" s="4">
        <v>14.7083333333378</v>
      </c>
      <c r="D1799">
        <v>1.213671165369838</v>
      </c>
      <c r="E1799" s="6">
        <v>148.39578766200714</v>
      </c>
      <c r="F1799" s="7">
        <v>180.10368854772324</v>
      </c>
      <c r="G1799" s="7">
        <v>170.99990982455941</v>
      </c>
      <c r="H1799" s="7">
        <v>151.09728627211169</v>
      </c>
      <c r="I1799" s="7">
        <v>110.93722178113543</v>
      </c>
    </row>
    <row r="1800" spans="1:9" x14ac:dyDescent="0.25">
      <c r="A1800" s="13"/>
      <c r="B1800" s="5">
        <f t="shared" si="45"/>
        <v>43119</v>
      </c>
      <c r="C1800" s="4">
        <v>14.7187500000045</v>
      </c>
      <c r="D1800">
        <v>1.213671165369838</v>
      </c>
      <c r="E1800" s="6">
        <v>154.71962896324749</v>
      </c>
      <c r="F1800" s="7">
        <v>187.77875238941351</v>
      </c>
      <c r="G1800" s="7">
        <v>168.24760282241792</v>
      </c>
      <c r="H1800" s="7">
        <v>151.73213821175406</v>
      </c>
      <c r="I1800" s="7">
        <v>138.60393899223328</v>
      </c>
    </row>
    <row r="1801" spans="1:9" x14ac:dyDescent="0.25">
      <c r="A1801" s="13"/>
      <c r="B1801" s="5">
        <f t="shared" si="45"/>
        <v>43119</v>
      </c>
      <c r="C1801" s="4">
        <v>14.729166666671199</v>
      </c>
      <c r="D1801">
        <v>1.213671165369838</v>
      </c>
      <c r="E1801" s="6">
        <v>161.21043043675098</v>
      </c>
      <c r="F1801" s="7">
        <v>195.65645097794476</v>
      </c>
      <c r="G1801" s="7">
        <v>165.82470810143946</v>
      </c>
      <c r="H1801" s="7">
        <v>152.83878022785422</v>
      </c>
      <c r="I1801" s="7">
        <v>156.81948874565376</v>
      </c>
    </row>
    <row r="1802" spans="1:9" x14ac:dyDescent="0.25">
      <c r="A1802" s="13"/>
      <c r="B1802" s="5">
        <f t="shared" si="45"/>
        <v>43119</v>
      </c>
      <c r="C1802" s="4">
        <v>14.7395833333378</v>
      </c>
      <c r="D1802">
        <v>1.213671165369838</v>
      </c>
      <c r="E1802" s="6">
        <v>165.16759074018339</v>
      </c>
      <c r="F1802" s="7">
        <v>200.45914233496683</v>
      </c>
      <c r="G1802" s="7">
        <v>163.42422683392292</v>
      </c>
      <c r="H1802" s="7">
        <v>152.41862680944476</v>
      </c>
      <c r="I1802" s="7">
        <v>168.74640488382073</v>
      </c>
    </row>
    <row r="1803" spans="1:9" x14ac:dyDescent="0.25">
      <c r="A1803" s="13"/>
      <c r="B1803" s="5">
        <f t="shared" si="45"/>
        <v>43119</v>
      </c>
      <c r="C1803" s="4">
        <v>14.7500000000045</v>
      </c>
      <c r="D1803">
        <v>1.213671165369838</v>
      </c>
      <c r="E1803" s="6">
        <v>168.11690702727998</v>
      </c>
      <c r="F1803" s="7">
        <v>204.0386424701716</v>
      </c>
      <c r="G1803" s="7">
        <v>161.34611120885779</v>
      </c>
      <c r="H1803" s="7">
        <v>154.84815063584261</v>
      </c>
      <c r="I1803" s="7">
        <v>190.31946220350355</v>
      </c>
    </row>
    <row r="1804" spans="1:9" x14ac:dyDescent="0.25">
      <c r="A1804" s="13"/>
      <c r="B1804" s="5">
        <f t="shared" si="45"/>
        <v>43119</v>
      </c>
      <c r="C1804" s="4">
        <v>14.760416666671199</v>
      </c>
      <c r="D1804">
        <v>1.213671165369838</v>
      </c>
      <c r="E1804" s="6">
        <v>170.09293615475815</v>
      </c>
      <c r="F1804" s="7">
        <v>206.43689204412277</v>
      </c>
      <c r="G1804" s="7">
        <v>158.25546109439247</v>
      </c>
      <c r="H1804" s="7">
        <v>154.58326441369746</v>
      </c>
      <c r="I1804" s="7">
        <v>206.17158457384784</v>
      </c>
    </row>
    <row r="1805" spans="1:9" x14ac:dyDescent="0.25">
      <c r="A1805" s="13"/>
      <c r="B1805" s="5">
        <f t="shared" si="45"/>
        <v>43119</v>
      </c>
      <c r="C1805" s="4">
        <v>14.7708333333378</v>
      </c>
      <c r="D1805">
        <v>1.213671165369838</v>
      </c>
      <c r="E1805" s="6">
        <v>172.49101498432319</v>
      </c>
      <c r="F1805" s="7">
        <v>209.34737117184972</v>
      </c>
      <c r="G1805" s="7">
        <v>156.22013552002153</v>
      </c>
      <c r="H1805" s="7">
        <v>157.95870438484792</v>
      </c>
      <c r="I1805" s="7">
        <v>223.11798306882784</v>
      </c>
    </row>
    <row r="1806" spans="1:9" x14ac:dyDescent="0.25">
      <c r="A1806" s="13"/>
      <c r="B1806" s="5">
        <f t="shared" si="45"/>
        <v>43119</v>
      </c>
      <c r="C1806" s="4">
        <v>14.7812500000045</v>
      </c>
      <c r="D1806">
        <v>1.213671165369838</v>
      </c>
      <c r="E1806" s="6">
        <v>175.81446892963322</v>
      </c>
      <c r="F1806" s="7">
        <v>213.38095139470713</v>
      </c>
      <c r="G1806" s="7">
        <v>153.1933792151741</v>
      </c>
      <c r="H1806" s="7">
        <v>158.84017605376505</v>
      </c>
      <c r="I1806" s="7">
        <v>226.49824530309834</v>
      </c>
    </row>
    <row r="1807" spans="1:9" x14ac:dyDescent="0.25">
      <c r="A1807" s="13"/>
      <c r="B1807" s="5">
        <f t="shared" si="45"/>
        <v>43119</v>
      </c>
      <c r="C1807" s="4">
        <v>14.791666666671199</v>
      </c>
      <c r="D1807">
        <v>1.213671165369838</v>
      </c>
      <c r="E1807" s="6">
        <v>175.83616850516964</v>
      </c>
      <c r="F1807" s="7">
        <v>213.40728754383645</v>
      </c>
      <c r="G1807" s="7">
        <v>148.20599411677972</v>
      </c>
      <c r="H1807" s="7">
        <v>160.67382930258543</v>
      </c>
      <c r="I1807" s="7">
        <v>226.9064232859688</v>
      </c>
    </row>
    <row r="1808" spans="1:9" x14ac:dyDescent="0.25">
      <c r="A1808" s="13"/>
      <c r="B1808" s="5">
        <f t="shared" si="45"/>
        <v>43119</v>
      </c>
      <c r="C1808" s="4">
        <v>14.8020833333378</v>
      </c>
      <c r="D1808">
        <v>1.213671165369838</v>
      </c>
      <c r="E1808" s="6">
        <v>175.24702869918082</v>
      </c>
      <c r="F1808" s="7">
        <v>212.69226554893623</v>
      </c>
      <c r="G1808" s="7">
        <v>140.90367169504589</v>
      </c>
      <c r="H1808" s="7">
        <v>159.56727157485057</v>
      </c>
      <c r="I1808" s="7">
        <v>227.53816283193024</v>
      </c>
    </row>
    <row r="1809" spans="1:9" x14ac:dyDescent="0.25">
      <c r="A1809" s="13"/>
      <c r="B1809" s="5">
        <f t="shared" si="45"/>
        <v>43119</v>
      </c>
      <c r="C1809" s="4">
        <v>14.8125000000045</v>
      </c>
      <c r="D1809">
        <v>1.213671165369838</v>
      </c>
      <c r="E1809" s="6">
        <v>176.19174875144935</v>
      </c>
      <c r="F1809" s="7">
        <v>213.83884503572122</v>
      </c>
      <c r="G1809" s="7">
        <v>135.12035790700972</v>
      </c>
      <c r="H1809" s="7">
        <v>156.1099956285002</v>
      </c>
      <c r="I1809" s="7">
        <v>227.51846125355149</v>
      </c>
    </row>
    <row r="1810" spans="1:9" x14ac:dyDescent="0.25">
      <c r="A1810" s="13"/>
      <c r="B1810" s="5">
        <f t="shared" si="45"/>
        <v>43119</v>
      </c>
      <c r="C1810" s="4">
        <v>14.822916666671199</v>
      </c>
      <c r="D1810">
        <v>1.213671165369838</v>
      </c>
      <c r="E1810" s="6">
        <v>177.2029045368096</v>
      </c>
      <c r="F1810" s="7">
        <v>215.06605565610985</v>
      </c>
      <c r="G1810" s="7">
        <v>130.66384905298932</v>
      </c>
      <c r="H1810" s="7">
        <v>151.46844005418589</v>
      </c>
      <c r="I1810" s="7">
        <v>227.61958922236263</v>
      </c>
    </row>
    <row r="1811" spans="1:9" x14ac:dyDescent="0.25">
      <c r="A1811" s="13"/>
      <c r="B1811" s="5">
        <f t="shared" si="45"/>
        <v>43119</v>
      </c>
      <c r="C1811" s="4">
        <v>14.833333333337899</v>
      </c>
      <c r="D1811">
        <v>1.213671165369838</v>
      </c>
      <c r="E1811" s="6">
        <v>179.68504021012455</v>
      </c>
      <c r="F1811" s="7">
        <v>218.07855215134808</v>
      </c>
      <c r="G1811" s="7">
        <v>127.28920011459942</v>
      </c>
      <c r="H1811" s="7">
        <v>147.117474639688</v>
      </c>
      <c r="I1811" s="7">
        <v>227.6415378667084</v>
      </c>
    </row>
    <row r="1812" spans="1:9" x14ac:dyDescent="0.25">
      <c r="A1812" s="13"/>
      <c r="B1812" s="5">
        <f t="shared" si="45"/>
        <v>43119</v>
      </c>
      <c r="C1812" s="4">
        <v>14.8437500000045</v>
      </c>
      <c r="D1812">
        <v>1.213671165369838</v>
      </c>
      <c r="E1812" s="6">
        <v>179.92330111310281</v>
      </c>
      <c r="F1812" s="7">
        <v>218.36772253912775</v>
      </c>
      <c r="G1812" s="7">
        <v>123.34891178202264</v>
      </c>
      <c r="H1812" s="7">
        <v>139.00795455156253</v>
      </c>
      <c r="I1812" s="7">
        <v>227.99527425133829</v>
      </c>
    </row>
    <row r="1813" spans="1:9" x14ac:dyDescent="0.25">
      <c r="A1813" s="13"/>
      <c r="B1813" s="5">
        <f t="shared" si="45"/>
        <v>43119</v>
      </c>
      <c r="C1813" s="4">
        <v>14.854166666671199</v>
      </c>
      <c r="D1813">
        <v>1.213671165369838</v>
      </c>
      <c r="E1813" s="6">
        <v>177.47989101923957</v>
      </c>
      <c r="F1813" s="7">
        <v>215.40222616303234</v>
      </c>
      <c r="G1813" s="7">
        <v>120.88328727236866</v>
      </c>
      <c r="H1813" s="7">
        <v>131.15169691864031</v>
      </c>
      <c r="I1813" s="7">
        <v>228.45479374143997</v>
      </c>
    </row>
    <row r="1814" spans="1:9" x14ac:dyDescent="0.25">
      <c r="A1814" s="13"/>
      <c r="B1814" s="5">
        <f t="shared" si="45"/>
        <v>43119</v>
      </c>
      <c r="C1814" s="4">
        <v>14.864583333337899</v>
      </c>
      <c r="D1814">
        <v>1.213671165369838</v>
      </c>
      <c r="E1814" s="6">
        <v>174.11490953356321</v>
      </c>
      <c r="F1814" s="7">
        <v>211.31824516186356</v>
      </c>
      <c r="G1814" s="7">
        <v>115.94522864495568</v>
      </c>
      <c r="H1814" s="7">
        <v>125.55909565048782</v>
      </c>
      <c r="I1814" s="7">
        <v>228.85736355967165</v>
      </c>
    </row>
    <row r="1815" spans="1:9" x14ac:dyDescent="0.25">
      <c r="A1815" s="13"/>
      <c r="B1815" s="5">
        <f t="shared" si="45"/>
        <v>43119</v>
      </c>
      <c r="C1815" s="4">
        <v>14.8750000000045</v>
      </c>
      <c r="D1815">
        <v>1.213671165369838</v>
      </c>
      <c r="E1815" s="6">
        <v>172.92458793664235</v>
      </c>
      <c r="F1815" s="7">
        <v>209.87358616216375</v>
      </c>
      <c r="G1815" s="7">
        <v>108.43151509680884</v>
      </c>
      <c r="H1815" s="7">
        <v>118.92456174836148</v>
      </c>
      <c r="I1815" s="7">
        <v>229.59986735733636</v>
      </c>
    </row>
    <row r="1816" spans="1:9" x14ac:dyDescent="0.25">
      <c r="A1816" s="13"/>
      <c r="B1816" s="5">
        <f t="shared" si="45"/>
        <v>43119</v>
      </c>
      <c r="C1816" s="4">
        <v>14.885416666671199</v>
      </c>
      <c r="D1816">
        <v>1.213671165369838</v>
      </c>
      <c r="E1816" s="6">
        <v>179.81016239467044</v>
      </c>
      <c r="F1816" s="7">
        <v>218.2304093388795</v>
      </c>
      <c r="G1816" s="7">
        <v>87.976042917101552</v>
      </c>
      <c r="H1816" s="7">
        <v>98.271299321398487</v>
      </c>
      <c r="I1816" s="7">
        <v>233.06698814151108</v>
      </c>
    </row>
    <row r="1817" spans="1:9" x14ac:dyDescent="0.25">
      <c r="A1817" s="13"/>
      <c r="B1817" s="5">
        <f t="shared" si="45"/>
        <v>43119</v>
      </c>
      <c r="C1817" s="4">
        <v>14.895833333337899</v>
      </c>
      <c r="D1817">
        <v>1.213671165369838</v>
      </c>
      <c r="E1817" s="6">
        <v>186.16332658882419</v>
      </c>
      <c r="F1817" s="7">
        <v>225.94106153018402</v>
      </c>
      <c r="G1817" s="7">
        <v>80.33249284108561</v>
      </c>
      <c r="H1817" s="7">
        <v>91.547724795708717</v>
      </c>
      <c r="I1817" s="7">
        <v>236.88821032103127</v>
      </c>
    </row>
    <row r="1818" spans="1:9" x14ac:dyDescent="0.25">
      <c r="A1818" s="13"/>
      <c r="B1818" s="5">
        <f t="shared" si="45"/>
        <v>43119</v>
      </c>
      <c r="C1818" s="4">
        <v>14.9062500000045</v>
      </c>
      <c r="D1818">
        <v>1.213671165369838</v>
      </c>
      <c r="E1818" s="6">
        <v>186.53710222376904</v>
      </c>
      <c r="F1818" s="7">
        <v>226.39470224063436</v>
      </c>
      <c r="G1818" s="7">
        <v>77.744198966311401</v>
      </c>
      <c r="H1818" s="7">
        <v>87.92366224317577</v>
      </c>
      <c r="I1818" s="7">
        <v>237.61695071464402</v>
      </c>
    </row>
    <row r="1819" spans="1:9" x14ac:dyDescent="0.25">
      <c r="A1819" s="13"/>
      <c r="B1819" s="5">
        <f t="shared" si="45"/>
        <v>43119</v>
      </c>
      <c r="C1819" s="4">
        <v>14.916666666671199</v>
      </c>
      <c r="D1819">
        <v>1.213671165369838</v>
      </c>
      <c r="E1819" s="6">
        <v>185.19876865328004</v>
      </c>
      <c r="F1819" s="7">
        <v>224.7704053764854</v>
      </c>
      <c r="G1819" s="7">
        <v>77.120551352992706</v>
      </c>
      <c r="H1819" s="7">
        <v>85.227682825546324</v>
      </c>
      <c r="I1819" s="7">
        <v>236.73307076660339</v>
      </c>
    </row>
    <row r="1820" spans="1:9" x14ac:dyDescent="0.25">
      <c r="A1820" s="13"/>
      <c r="B1820" s="5">
        <f t="shared" si="45"/>
        <v>43119</v>
      </c>
      <c r="C1820" s="4">
        <v>14.927083333337899</v>
      </c>
      <c r="D1820">
        <v>1.213671165369838</v>
      </c>
      <c r="E1820" s="6">
        <v>182.01954477818683</v>
      </c>
      <c r="F1820" s="7">
        <v>220.91187303102942</v>
      </c>
      <c r="G1820" s="7">
        <v>75.259407117265638</v>
      </c>
      <c r="H1820" s="7">
        <v>70.640308865109787</v>
      </c>
      <c r="I1820" s="7">
        <v>238.15867361798922</v>
      </c>
    </row>
    <row r="1821" spans="1:9" x14ac:dyDescent="0.25">
      <c r="A1821" s="13"/>
      <c r="B1821" s="5">
        <f t="shared" si="45"/>
        <v>43119</v>
      </c>
      <c r="C1821" s="4">
        <v>14.937500000004601</v>
      </c>
      <c r="D1821">
        <v>1.213671165369838</v>
      </c>
      <c r="E1821" s="6">
        <v>174.6562642517838</v>
      </c>
      <c r="F1821" s="7">
        <v>211.97527177360482</v>
      </c>
      <c r="G1821" s="7">
        <v>73.492890320656983</v>
      </c>
      <c r="H1821" s="7">
        <v>65.267487502495626</v>
      </c>
      <c r="I1821" s="7">
        <v>237.9453823564032</v>
      </c>
    </row>
    <row r="1822" spans="1:9" x14ac:dyDescent="0.25">
      <c r="A1822" s="13"/>
      <c r="B1822" s="5">
        <f t="shared" si="45"/>
        <v>43119</v>
      </c>
      <c r="C1822" s="4">
        <v>14.947916666671199</v>
      </c>
      <c r="D1822">
        <v>1.213671165369838</v>
      </c>
      <c r="E1822" s="6">
        <v>167.85402259096836</v>
      </c>
      <c r="F1822" s="7">
        <v>203.71958720999567</v>
      </c>
      <c r="G1822" s="7">
        <v>72.485638801556561</v>
      </c>
      <c r="H1822" s="7">
        <v>63.412473173680446</v>
      </c>
      <c r="I1822" s="7">
        <v>237.10167458769618</v>
      </c>
    </row>
    <row r="1823" spans="1:9" x14ac:dyDescent="0.25">
      <c r="A1823" s="13"/>
      <c r="B1823" s="5">
        <f t="shared" si="45"/>
        <v>43119</v>
      </c>
      <c r="C1823" s="4">
        <v>14.958333333337899</v>
      </c>
      <c r="D1823">
        <v>1.213671165369838</v>
      </c>
      <c r="E1823" s="6">
        <v>158.08759986846252</v>
      </c>
      <c r="F1823" s="7">
        <v>191.86636156287756</v>
      </c>
      <c r="G1823" s="7">
        <v>69.6961702212608</v>
      </c>
      <c r="H1823" s="7">
        <v>62.393246219813804</v>
      </c>
      <c r="I1823" s="7">
        <v>236.65583549920964</v>
      </c>
    </row>
    <row r="1824" spans="1:9" x14ac:dyDescent="0.25">
      <c r="A1824" s="13"/>
      <c r="B1824" s="5">
        <f t="shared" si="45"/>
        <v>43119</v>
      </c>
      <c r="C1824" s="4">
        <v>14.968750000004601</v>
      </c>
      <c r="D1824">
        <v>1.213671165369838</v>
      </c>
      <c r="E1824" s="6">
        <v>147.60083614004293</v>
      </c>
      <c r="F1824" s="7">
        <v>179.13887880764841</v>
      </c>
      <c r="G1824" s="7">
        <v>67.558081835256573</v>
      </c>
      <c r="H1824" s="7">
        <v>61.200208629326596</v>
      </c>
      <c r="I1824" s="7">
        <v>237.16108133169843</v>
      </c>
    </row>
    <row r="1825" spans="1:9" x14ac:dyDescent="0.25">
      <c r="A1825" s="13"/>
      <c r="B1825" s="5">
        <f t="shared" si="45"/>
        <v>43119</v>
      </c>
      <c r="C1825" s="4">
        <v>14.979166666671199</v>
      </c>
      <c r="D1825">
        <v>1.213671165369838</v>
      </c>
      <c r="E1825" s="6">
        <v>136.91757312433029</v>
      </c>
      <c r="F1825" s="7">
        <v>166.17291053341594</v>
      </c>
      <c r="G1825" s="7">
        <v>66.419041298883471</v>
      </c>
      <c r="H1825" s="7">
        <v>59.469648078677253</v>
      </c>
      <c r="I1825" s="7">
        <v>238.08572047630574</v>
      </c>
    </row>
    <row r="1826" spans="1:9" ht="15.75" thickBot="1" x14ac:dyDescent="0.3">
      <c r="A1826" s="13"/>
      <c r="B1826" s="5">
        <f t="shared" si="45"/>
        <v>43119</v>
      </c>
      <c r="C1826" s="4">
        <v>14.989583333337899</v>
      </c>
      <c r="D1826">
        <v>1.213671165369838</v>
      </c>
      <c r="E1826" s="6">
        <v>126.57809831478623</v>
      </c>
      <c r="F1826" s="7">
        <v>153.62418809200454</v>
      </c>
      <c r="G1826" s="7">
        <v>64.663946163538881</v>
      </c>
      <c r="H1826" s="7">
        <v>58.502864542926353</v>
      </c>
      <c r="I1826" s="7">
        <v>239.61802446011393</v>
      </c>
    </row>
    <row r="1827" spans="1:9" x14ac:dyDescent="0.25">
      <c r="A1827" s="16">
        <f t="shared" ref="A1827" si="46">A1731+1</f>
        <v>20</v>
      </c>
      <c r="B1827" s="5">
        <f t="shared" si="45"/>
        <v>43120</v>
      </c>
      <c r="C1827" s="4">
        <v>15.000000000004601</v>
      </c>
      <c r="D1827">
        <v>1.2107348332347299</v>
      </c>
      <c r="E1827" s="6">
        <v>124.1222118080574</v>
      </c>
      <c r="F1827" s="7">
        <v>150.2790854141542</v>
      </c>
      <c r="G1827" s="7">
        <v>63.882721406442414</v>
      </c>
      <c r="H1827" s="7">
        <v>59.804870934762427</v>
      </c>
      <c r="I1827" s="7">
        <v>240.64593063632884</v>
      </c>
    </row>
    <row r="1828" spans="1:9" x14ac:dyDescent="0.25">
      <c r="A1828" s="17"/>
      <c r="B1828" s="5">
        <f t="shared" ref="B1828:B1891" si="47">DATE(YEAR(B1732),MONTH(B1732),DAY(B1732)+1)</f>
        <v>43120</v>
      </c>
      <c r="C1828" s="4">
        <v>15.010416666671199</v>
      </c>
      <c r="D1828">
        <v>1.2107348332347299</v>
      </c>
      <c r="E1828" s="6">
        <v>114.87074090127743</v>
      </c>
      <c r="F1828" s="7">
        <v>139.078007328658</v>
      </c>
      <c r="G1828" s="7">
        <v>62.315671891494183</v>
      </c>
      <c r="H1828" s="7">
        <v>58.062510012977278</v>
      </c>
      <c r="I1828" s="7">
        <v>241.73131950006149</v>
      </c>
    </row>
    <row r="1829" spans="1:9" x14ac:dyDescent="0.25">
      <c r="A1829" s="17"/>
      <c r="B1829" s="5">
        <f t="shared" si="47"/>
        <v>43120</v>
      </c>
      <c r="C1829" s="4">
        <v>15.020833333337899</v>
      </c>
      <c r="D1829">
        <v>1.2107348332347299</v>
      </c>
      <c r="E1829" s="6">
        <v>106.38231288475022</v>
      </c>
      <c r="F1829" s="7">
        <v>128.8007718496429</v>
      </c>
      <c r="G1829" s="7">
        <v>60.121853190662293</v>
      </c>
      <c r="H1829" s="7">
        <v>59.849660166566615</v>
      </c>
      <c r="I1829" s="7">
        <v>241.65165916147501</v>
      </c>
    </row>
    <row r="1830" spans="1:9" x14ac:dyDescent="0.25">
      <c r="A1830" s="17"/>
      <c r="B1830" s="5">
        <f t="shared" si="47"/>
        <v>43120</v>
      </c>
      <c r="C1830" s="4">
        <v>15.031250000004601</v>
      </c>
      <c r="D1830">
        <v>1.2107348332347299</v>
      </c>
      <c r="E1830" s="6">
        <v>98.661835405415829</v>
      </c>
      <c r="F1830" s="7">
        <v>119.4533208362085</v>
      </c>
      <c r="G1830" s="7">
        <v>59.439265305657003</v>
      </c>
      <c r="H1830" s="7">
        <v>58.465344179192542</v>
      </c>
      <c r="I1830" s="7">
        <v>242.54471637893252</v>
      </c>
    </row>
    <row r="1831" spans="1:9" x14ac:dyDescent="0.25">
      <c r="A1831" s="17"/>
      <c r="B1831" s="5">
        <f t="shared" si="47"/>
        <v>43120</v>
      </c>
      <c r="C1831" s="4">
        <v>15.041666666671301</v>
      </c>
      <c r="D1831">
        <v>1.2107348332347299</v>
      </c>
      <c r="E1831" s="6">
        <v>92.052050273419823</v>
      </c>
      <c r="F1831" s="7">
        <v>111.45062373670392</v>
      </c>
      <c r="G1831" s="7">
        <v>58.402718410567296</v>
      </c>
      <c r="H1831" s="7">
        <v>58.523210148806399</v>
      </c>
      <c r="I1831" s="7">
        <v>244.14841345862598</v>
      </c>
    </row>
    <row r="1832" spans="1:9" x14ac:dyDescent="0.25">
      <c r="A1832" s="17"/>
      <c r="B1832" s="5">
        <f t="shared" si="47"/>
        <v>43120</v>
      </c>
      <c r="C1832" s="4">
        <v>15.052083333337899</v>
      </c>
      <c r="D1832">
        <v>1.2107348332347299</v>
      </c>
      <c r="E1832" s="6">
        <v>88.102249456708321</v>
      </c>
      <c r="F1832" s="7">
        <v>106.66846230357231</v>
      </c>
      <c r="G1832" s="7">
        <v>57.898345401986091</v>
      </c>
      <c r="H1832" s="7">
        <v>59.848187127040482</v>
      </c>
      <c r="I1832" s="7">
        <v>245.01775697992113</v>
      </c>
    </row>
    <row r="1833" spans="1:9" x14ac:dyDescent="0.25">
      <c r="A1833" s="17"/>
      <c r="B1833" s="5">
        <f t="shared" si="47"/>
        <v>43120</v>
      </c>
      <c r="C1833" s="4">
        <v>15.062500000004601</v>
      </c>
      <c r="D1833">
        <v>1.2107348332347299</v>
      </c>
      <c r="E1833" s="6">
        <v>82.310572441888525</v>
      </c>
      <c r="F1833" s="7">
        <v>99.65627719888505</v>
      </c>
      <c r="G1833" s="7">
        <v>57.69333401461185</v>
      </c>
      <c r="H1833" s="7">
        <v>56.43190342232613</v>
      </c>
      <c r="I1833" s="7">
        <v>244.8430808519586</v>
      </c>
    </row>
    <row r="1834" spans="1:9" x14ac:dyDescent="0.25">
      <c r="A1834" s="17"/>
      <c r="B1834" s="5">
        <f t="shared" si="47"/>
        <v>43120</v>
      </c>
      <c r="C1834" s="4">
        <v>15.072916666671301</v>
      </c>
      <c r="D1834">
        <v>1.2107348332347299</v>
      </c>
      <c r="E1834" s="6">
        <v>78.547635142457452</v>
      </c>
      <c r="F1834" s="7">
        <v>95.100357935185627</v>
      </c>
      <c r="G1834" s="7">
        <v>57.327057447919778</v>
      </c>
      <c r="H1834" s="7">
        <v>57.795215551824825</v>
      </c>
      <c r="I1834" s="7">
        <v>244.43552488734875</v>
      </c>
    </row>
    <row r="1835" spans="1:9" x14ac:dyDescent="0.25">
      <c r="A1835" s="17"/>
      <c r="B1835" s="5">
        <f t="shared" si="47"/>
        <v>43120</v>
      </c>
      <c r="C1835" s="4">
        <v>15.083333333337899</v>
      </c>
      <c r="D1835">
        <v>1.2107348332347299</v>
      </c>
      <c r="E1835" s="6">
        <v>76.141196054998801</v>
      </c>
      <c r="F1835" s="7">
        <v>92.186798307941842</v>
      </c>
      <c r="G1835" s="7">
        <v>57.175237335654977</v>
      </c>
      <c r="H1835" s="7">
        <v>54.744325924225492</v>
      </c>
      <c r="I1835" s="7">
        <v>244.78125803702781</v>
      </c>
    </row>
    <row r="1836" spans="1:9" x14ac:dyDescent="0.25">
      <c r="A1836" s="17"/>
      <c r="B1836" s="5">
        <f t="shared" si="47"/>
        <v>43120</v>
      </c>
      <c r="C1836" s="4">
        <v>15.093750000004601</v>
      </c>
      <c r="D1836">
        <v>1.2107348332347299</v>
      </c>
      <c r="E1836" s="6">
        <v>73.828400980918659</v>
      </c>
      <c r="F1836" s="7">
        <v>89.386616749619321</v>
      </c>
      <c r="G1836" s="7">
        <v>55.597284412802878</v>
      </c>
      <c r="H1836" s="7">
        <v>55.82733107446893</v>
      </c>
      <c r="I1836" s="7">
        <v>245.53528817307091</v>
      </c>
    </row>
    <row r="1837" spans="1:9" x14ac:dyDescent="0.25">
      <c r="A1837" s="17"/>
      <c r="B1837" s="5">
        <f t="shared" si="47"/>
        <v>43120</v>
      </c>
      <c r="C1837" s="4">
        <v>15.104166666671301</v>
      </c>
      <c r="D1837">
        <v>1.2107348332347299</v>
      </c>
      <c r="E1837" s="6">
        <v>72.803023136246935</v>
      </c>
      <c r="F1837" s="7">
        <v>88.145156075848107</v>
      </c>
      <c r="G1837" s="7">
        <v>56.312108460306533</v>
      </c>
      <c r="H1837" s="7">
        <v>54.028107615989647</v>
      </c>
      <c r="I1837" s="7">
        <v>244.85805029141605</v>
      </c>
    </row>
    <row r="1838" spans="1:9" x14ac:dyDescent="0.25">
      <c r="A1838" s="17"/>
      <c r="B1838" s="5">
        <f t="shared" si="47"/>
        <v>43120</v>
      </c>
      <c r="C1838" s="4">
        <v>15.114583333337899</v>
      </c>
      <c r="D1838">
        <v>1.2107348332347299</v>
      </c>
      <c r="E1838" s="6">
        <v>70.04040869576562</v>
      </c>
      <c r="F1838" s="7">
        <v>84.800362541960112</v>
      </c>
      <c r="G1838" s="7">
        <v>56.162943894329295</v>
      </c>
      <c r="H1838" s="7">
        <v>53.151255752234867</v>
      </c>
      <c r="I1838" s="7">
        <v>244.71952322468053</v>
      </c>
    </row>
    <row r="1839" spans="1:9" x14ac:dyDescent="0.25">
      <c r="A1839" s="17"/>
      <c r="B1839" s="5">
        <f t="shared" si="47"/>
        <v>43120</v>
      </c>
      <c r="C1839" s="4">
        <v>15.125000000004601</v>
      </c>
      <c r="D1839">
        <v>1.2107348332347299</v>
      </c>
      <c r="E1839" s="6">
        <v>69.132248034404483</v>
      </c>
      <c r="F1839" s="7">
        <v>83.700820795076694</v>
      </c>
      <c r="G1839" s="7">
        <v>55.80123117118135</v>
      </c>
      <c r="H1839" s="7">
        <v>54.505264051702014</v>
      </c>
      <c r="I1839" s="7">
        <v>245.01737796879453</v>
      </c>
    </row>
    <row r="1840" spans="1:9" x14ac:dyDescent="0.25">
      <c r="A1840" s="17"/>
      <c r="B1840" s="5">
        <f t="shared" si="47"/>
        <v>43120</v>
      </c>
      <c r="C1840" s="4">
        <v>15.135416666671301</v>
      </c>
      <c r="D1840">
        <v>1.2107348332347299</v>
      </c>
      <c r="E1840" s="6">
        <v>66.678392825358202</v>
      </c>
      <c r="F1840" s="7">
        <v>80.729852817769867</v>
      </c>
      <c r="G1840" s="7">
        <v>56.092947550958307</v>
      </c>
      <c r="H1840" s="7">
        <v>55.204219299987166</v>
      </c>
      <c r="I1840" s="7">
        <v>244.37648015397403</v>
      </c>
    </row>
    <row r="1841" spans="1:9" x14ac:dyDescent="0.25">
      <c r="A1841" s="17"/>
      <c r="B1841" s="5">
        <f t="shared" si="47"/>
        <v>43120</v>
      </c>
      <c r="C1841" s="4">
        <v>15.145833333338</v>
      </c>
      <c r="D1841">
        <v>1.2107348332347299</v>
      </c>
      <c r="E1841" s="6">
        <v>66.247358995142235</v>
      </c>
      <c r="F1841" s="7">
        <v>80.207985145224811</v>
      </c>
      <c r="G1841" s="7">
        <v>55.998557142446501</v>
      </c>
      <c r="H1841" s="7">
        <v>55.519955488771565</v>
      </c>
      <c r="I1841" s="7">
        <v>244.19853292998201</v>
      </c>
    </row>
    <row r="1842" spans="1:9" x14ac:dyDescent="0.25">
      <c r="A1842" s="17"/>
      <c r="B1842" s="5">
        <f t="shared" si="47"/>
        <v>43120</v>
      </c>
      <c r="C1842" s="4">
        <v>15.156250000004601</v>
      </c>
      <c r="D1842">
        <v>1.2107348332347299</v>
      </c>
      <c r="E1842" s="6">
        <v>65.167273979437397</v>
      </c>
      <c r="F1842" s="7">
        <v>78.900288593856089</v>
      </c>
      <c r="G1842" s="7">
        <v>57.113500906304004</v>
      </c>
      <c r="H1842" s="7">
        <v>57.70012222088971</v>
      </c>
      <c r="I1842" s="7">
        <v>243.74165151732626</v>
      </c>
    </row>
    <row r="1843" spans="1:9" x14ac:dyDescent="0.25">
      <c r="A1843" s="17"/>
      <c r="B1843" s="5">
        <f t="shared" si="47"/>
        <v>43120</v>
      </c>
      <c r="C1843" s="4">
        <v>15.166666666671301</v>
      </c>
      <c r="D1843">
        <v>1.2107348332347299</v>
      </c>
      <c r="E1843" s="6">
        <v>65.610605690496044</v>
      </c>
      <c r="F1843" s="7">
        <v>79.437045739112349</v>
      </c>
      <c r="G1843" s="7">
        <v>57.047875568017545</v>
      </c>
      <c r="H1843" s="7">
        <v>55.847339526887957</v>
      </c>
      <c r="I1843" s="7">
        <v>243.86970527659716</v>
      </c>
    </row>
    <row r="1844" spans="1:9" x14ac:dyDescent="0.25">
      <c r="A1844" s="17"/>
      <c r="B1844" s="5">
        <f t="shared" si="47"/>
        <v>43120</v>
      </c>
      <c r="C1844" s="4">
        <v>15.177083333338</v>
      </c>
      <c r="D1844">
        <v>1.2107348332347299</v>
      </c>
      <c r="E1844" s="6">
        <v>65.257157910045152</v>
      </c>
      <c r="F1844" s="7">
        <v>79.009114199590954</v>
      </c>
      <c r="G1844" s="7">
        <v>56.108675937820358</v>
      </c>
      <c r="H1844" s="7">
        <v>55.109960825241245</v>
      </c>
      <c r="I1844" s="7">
        <v>244.04081529986962</v>
      </c>
    </row>
    <row r="1845" spans="1:9" x14ac:dyDescent="0.25">
      <c r="A1845" s="17"/>
      <c r="B1845" s="5">
        <f t="shared" si="47"/>
        <v>43120</v>
      </c>
      <c r="C1845" s="4">
        <v>15.187500000004601</v>
      </c>
      <c r="D1845">
        <v>1.2107348332347299</v>
      </c>
      <c r="E1845" s="6">
        <v>66.37718946586925</v>
      </c>
      <c r="F1845" s="7">
        <v>80.365175418549271</v>
      </c>
      <c r="G1845" s="7">
        <v>56.535013649745537</v>
      </c>
      <c r="H1845" s="7">
        <v>55.978114932447973</v>
      </c>
      <c r="I1845" s="7">
        <v>243.57332157566853</v>
      </c>
    </row>
    <row r="1846" spans="1:9" x14ac:dyDescent="0.25">
      <c r="A1846" s="17"/>
      <c r="B1846" s="5">
        <f t="shared" si="47"/>
        <v>43120</v>
      </c>
      <c r="C1846" s="4">
        <v>15.197916666671301</v>
      </c>
      <c r="D1846">
        <v>1.2107348332347299</v>
      </c>
      <c r="E1846" s="6">
        <v>65.806629884239314</v>
      </c>
      <c r="F1846" s="7">
        <v>79.674379058634074</v>
      </c>
      <c r="G1846" s="7">
        <v>56.539356532554692</v>
      </c>
      <c r="H1846" s="7">
        <v>54.111713646859918</v>
      </c>
      <c r="I1846" s="7">
        <v>243.69684120183098</v>
      </c>
    </row>
    <row r="1847" spans="1:9" x14ac:dyDescent="0.25">
      <c r="A1847" s="17"/>
      <c r="B1847" s="5">
        <f t="shared" si="47"/>
        <v>43120</v>
      </c>
      <c r="C1847" s="4">
        <v>15.208333333338</v>
      </c>
      <c r="D1847">
        <v>1.2107348332347299</v>
      </c>
      <c r="E1847" s="6">
        <v>67.737662990884459</v>
      </c>
      <c r="F1847" s="7">
        <v>82.012348104978827</v>
      </c>
      <c r="G1847" s="7">
        <v>54.550561271500776</v>
      </c>
      <c r="H1847" s="7">
        <v>55.918169849824473</v>
      </c>
      <c r="I1847" s="7">
        <v>243.38120393567596</v>
      </c>
    </row>
    <row r="1848" spans="1:9" x14ac:dyDescent="0.25">
      <c r="A1848" s="17"/>
      <c r="B1848" s="5">
        <f t="shared" si="47"/>
        <v>43120</v>
      </c>
      <c r="C1848" s="4">
        <v>15.218750000004601</v>
      </c>
      <c r="D1848">
        <v>1.2107348332347299</v>
      </c>
      <c r="E1848" s="6">
        <v>69.551218059096684</v>
      </c>
      <c r="F1848" s="7">
        <v>84.208082398052753</v>
      </c>
      <c r="G1848" s="7">
        <v>54.056027041827647</v>
      </c>
      <c r="H1848" s="7">
        <v>54.118565086835694</v>
      </c>
      <c r="I1848" s="7">
        <v>243.13520971403</v>
      </c>
    </row>
    <row r="1849" spans="1:9" x14ac:dyDescent="0.25">
      <c r="A1849" s="17"/>
      <c r="B1849" s="5">
        <f t="shared" si="47"/>
        <v>43120</v>
      </c>
      <c r="C1849" s="4">
        <v>15.229166666671301</v>
      </c>
      <c r="D1849">
        <v>1.2107348332347299</v>
      </c>
      <c r="E1849" s="6">
        <v>69.824746971350194</v>
      </c>
      <c r="F1849" s="7">
        <v>84.539253380014884</v>
      </c>
      <c r="G1849" s="7">
        <v>55.199872469819404</v>
      </c>
      <c r="H1849" s="7">
        <v>54.61793351365877</v>
      </c>
      <c r="I1849" s="7">
        <v>242.91103713300137</v>
      </c>
    </row>
    <row r="1850" spans="1:9" x14ac:dyDescent="0.25">
      <c r="A1850" s="17"/>
      <c r="B1850" s="5">
        <f t="shared" si="47"/>
        <v>43120</v>
      </c>
      <c r="C1850" s="4">
        <v>15.239583333338</v>
      </c>
      <c r="D1850">
        <v>1.2107348332347299</v>
      </c>
      <c r="E1850" s="6">
        <v>72.078013517934906</v>
      </c>
      <c r="F1850" s="7">
        <v>87.267361676527528</v>
      </c>
      <c r="G1850" s="7">
        <v>56.228115258742086</v>
      </c>
      <c r="H1850" s="7">
        <v>53.874261280739645</v>
      </c>
      <c r="I1850" s="7">
        <v>242.53546810743126</v>
      </c>
    </row>
    <row r="1851" spans="1:9" x14ac:dyDescent="0.25">
      <c r="A1851" s="17"/>
      <c r="B1851" s="5">
        <f t="shared" si="47"/>
        <v>43120</v>
      </c>
      <c r="C1851" s="4">
        <v>15.2500000000047</v>
      </c>
      <c r="D1851">
        <v>1.2107348332347299</v>
      </c>
      <c r="E1851" s="6">
        <v>75.639227484714553</v>
      </c>
      <c r="F1851" s="7">
        <v>91.579047474709668</v>
      </c>
      <c r="G1851" s="7">
        <v>56.972371276143917</v>
      </c>
      <c r="H1851" s="7">
        <v>55.521308116347328</v>
      </c>
      <c r="I1851" s="7">
        <v>242.03172131894988</v>
      </c>
    </row>
    <row r="1852" spans="1:9" x14ac:dyDescent="0.25">
      <c r="A1852" s="17"/>
      <c r="B1852" s="5">
        <f t="shared" si="47"/>
        <v>43120</v>
      </c>
      <c r="C1852" s="4">
        <v>15.260416666671301</v>
      </c>
      <c r="D1852">
        <v>1.2107348332347299</v>
      </c>
      <c r="E1852" s="6">
        <v>76.173060053704475</v>
      </c>
      <c r="F1852" s="7">
        <v>92.225377161100951</v>
      </c>
      <c r="G1852" s="7">
        <v>60.702349181175052</v>
      </c>
      <c r="H1852" s="7">
        <v>57.957960330206816</v>
      </c>
      <c r="I1852" s="7">
        <v>232.33420362917519</v>
      </c>
    </row>
    <row r="1853" spans="1:9" x14ac:dyDescent="0.25">
      <c r="A1853" s="17"/>
      <c r="B1853" s="5">
        <f t="shared" si="47"/>
        <v>43120</v>
      </c>
      <c r="C1853" s="4">
        <v>15.270833333338</v>
      </c>
      <c r="D1853">
        <v>1.2107348332347299</v>
      </c>
      <c r="E1853" s="6">
        <v>79.350741610488939</v>
      </c>
      <c r="F1853" s="7">
        <v>96.072706910827463</v>
      </c>
      <c r="G1853" s="7">
        <v>67.069851012732002</v>
      </c>
      <c r="H1853" s="7">
        <v>58.779197927819567</v>
      </c>
      <c r="I1853" s="7">
        <v>219.51463528544065</v>
      </c>
    </row>
    <row r="1854" spans="1:9" x14ac:dyDescent="0.25">
      <c r="A1854" s="17"/>
      <c r="B1854" s="5">
        <f t="shared" si="47"/>
        <v>43120</v>
      </c>
      <c r="C1854" s="4">
        <v>15.2812500000047</v>
      </c>
      <c r="D1854">
        <v>1.2107348332347299</v>
      </c>
      <c r="E1854" s="6">
        <v>83.08346534058137</v>
      </c>
      <c r="F1854" s="7">
        <v>100.59204555369224</v>
      </c>
      <c r="G1854" s="7">
        <v>66.486137030424473</v>
      </c>
      <c r="H1854" s="7">
        <v>58.498136367008676</v>
      </c>
      <c r="I1854" s="7">
        <v>196.20879309643746</v>
      </c>
    </row>
    <row r="1855" spans="1:9" x14ac:dyDescent="0.25">
      <c r="A1855" s="17"/>
      <c r="B1855" s="5">
        <f t="shared" si="47"/>
        <v>43120</v>
      </c>
      <c r="C1855" s="4">
        <v>15.291666666671301</v>
      </c>
      <c r="D1855">
        <v>1.2107348332347299</v>
      </c>
      <c r="E1855" s="6">
        <v>87.75409812626954</v>
      </c>
      <c r="F1855" s="7">
        <v>106.24694336057307</v>
      </c>
      <c r="G1855" s="7">
        <v>68.190865170599352</v>
      </c>
      <c r="H1855" s="7">
        <v>63.609354739990984</v>
      </c>
      <c r="I1855" s="7">
        <v>158.04063459480074</v>
      </c>
    </row>
    <row r="1856" spans="1:9" x14ac:dyDescent="0.25">
      <c r="A1856" s="17"/>
      <c r="B1856" s="5">
        <f t="shared" si="47"/>
        <v>43120</v>
      </c>
      <c r="C1856" s="4">
        <v>15.302083333338</v>
      </c>
      <c r="D1856">
        <v>1.2107348332347299</v>
      </c>
      <c r="E1856" s="6">
        <v>90.485689652241831</v>
      </c>
      <c r="F1856" s="7">
        <v>109.55417637123654</v>
      </c>
      <c r="G1856" s="7">
        <v>73.425979392639789</v>
      </c>
      <c r="H1856" s="7">
        <v>72.204179139136855</v>
      </c>
      <c r="I1856" s="7">
        <v>132.58330924476232</v>
      </c>
    </row>
    <row r="1857" spans="1:9" x14ac:dyDescent="0.25">
      <c r="A1857" s="17"/>
      <c r="B1857" s="5">
        <f t="shared" si="47"/>
        <v>43120</v>
      </c>
      <c r="C1857" s="4">
        <v>15.3125000000047</v>
      </c>
      <c r="D1857">
        <v>1.2107348332347299</v>
      </c>
      <c r="E1857" s="6">
        <v>94.298368948780819</v>
      </c>
      <c r="F1857" s="7">
        <v>114.17032000350918</v>
      </c>
      <c r="G1857" s="7">
        <v>76.20681443440003</v>
      </c>
      <c r="H1857" s="7">
        <v>76.076338474202359</v>
      </c>
      <c r="I1857" s="7">
        <v>43.320999773463988</v>
      </c>
    </row>
    <row r="1858" spans="1:9" x14ac:dyDescent="0.25">
      <c r="A1858" s="17"/>
      <c r="B1858" s="5">
        <f t="shared" si="47"/>
        <v>43120</v>
      </c>
      <c r="C1858" s="4">
        <v>15.322916666671301</v>
      </c>
      <c r="D1858">
        <v>1.2107348332347299</v>
      </c>
      <c r="E1858" s="6">
        <v>100.34477247831121</v>
      </c>
      <c r="F1858" s="7">
        <v>121.49091137250504</v>
      </c>
      <c r="G1858" s="7">
        <v>80.550886414063299</v>
      </c>
      <c r="H1858" s="7">
        <v>80.820866334737374</v>
      </c>
      <c r="I1858" s="7">
        <v>6.8971344789975726</v>
      </c>
    </row>
    <row r="1859" spans="1:9" x14ac:dyDescent="0.25">
      <c r="A1859" s="17"/>
      <c r="B1859" s="5">
        <f t="shared" si="47"/>
        <v>43120</v>
      </c>
      <c r="C1859" s="4">
        <v>15.333333333338</v>
      </c>
      <c r="D1859">
        <v>1.2107348332347299</v>
      </c>
      <c r="E1859" s="6">
        <v>106.20148771722141</v>
      </c>
      <c r="F1859" s="7">
        <v>128.58184052059028</v>
      </c>
      <c r="G1859" s="7">
        <v>84.363608088139301</v>
      </c>
      <c r="H1859" s="7">
        <v>83.878747882921246</v>
      </c>
      <c r="I1859" s="7">
        <v>4.0455057638075242</v>
      </c>
    </row>
    <row r="1860" spans="1:9" x14ac:dyDescent="0.25">
      <c r="A1860" s="17"/>
      <c r="B1860" s="5">
        <f t="shared" si="47"/>
        <v>43120</v>
      </c>
      <c r="C1860" s="4">
        <v>15.3437500000047</v>
      </c>
      <c r="D1860">
        <v>1.2107348332347299</v>
      </c>
      <c r="E1860" s="6">
        <v>112.22673222650688</v>
      </c>
      <c r="F1860" s="7">
        <v>135.87681392673849</v>
      </c>
      <c r="G1860" s="7">
        <v>97.673885033484808</v>
      </c>
      <c r="H1860" s="7">
        <v>94.590450493073291</v>
      </c>
      <c r="I1860" s="7">
        <v>2.5947641744244043</v>
      </c>
    </row>
    <row r="1861" spans="1:9" x14ac:dyDescent="0.25">
      <c r="A1861" s="17"/>
      <c r="B1861" s="5">
        <f t="shared" si="47"/>
        <v>43120</v>
      </c>
      <c r="C1861" s="4">
        <v>15.3541666666714</v>
      </c>
      <c r="D1861">
        <v>1.2107348332347299</v>
      </c>
      <c r="E1861" s="6">
        <v>118.49374678486478</v>
      </c>
      <c r="F1861" s="7">
        <v>143.46450675293158</v>
      </c>
      <c r="G1861" s="7">
        <v>103.61588880390947</v>
      </c>
      <c r="H1861" s="7">
        <v>112.54357527638757</v>
      </c>
      <c r="I1861" s="7">
        <v>2.0394868731631082</v>
      </c>
    </row>
    <row r="1862" spans="1:9" x14ac:dyDescent="0.25">
      <c r="A1862" s="17"/>
      <c r="B1862" s="5">
        <f t="shared" si="47"/>
        <v>43120</v>
      </c>
      <c r="C1862" s="4">
        <v>15.364583333338</v>
      </c>
      <c r="D1862">
        <v>1.2107348332347299</v>
      </c>
      <c r="E1862" s="6">
        <v>123.26202766046681</v>
      </c>
      <c r="F1862" s="7">
        <v>149.23763050366995</v>
      </c>
      <c r="G1862" s="7">
        <v>108.95976391717066</v>
      </c>
      <c r="H1862" s="7">
        <v>120.2975269025478</v>
      </c>
      <c r="I1862" s="7">
        <v>1.6210885902555954</v>
      </c>
    </row>
    <row r="1863" spans="1:9" x14ac:dyDescent="0.25">
      <c r="A1863" s="17"/>
      <c r="B1863" s="5">
        <f t="shared" si="47"/>
        <v>43120</v>
      </c>
      <c r="C1863" s="4">
        <v>15.3750000000047</v>
      </c>
      <c r="D1863">
        <v>1.2107348332347299</v>
      </c>
      <c r="E1863" s="6">
        <v>125.52518190558533</v>
      </c>
      <c r="F1863" s="7">
        <v>151.97771018121799</v>
      </c>
      <c r="G1863" s="7">
        <v>116.55615695487585</v>
      </c>
      <c r="H1863" s="7">
        <v>128.13186554677188</v>
      </c>
      <c r="I1863" s="7">
        <v>1.4707851778022241</v>
      </c>
    </row>
    <row r="1864" spans="1:9" x14ac:dyDescent="0.25">
      <c r="A1864" s="17"/>
      <c r="B1864" s="5">
        <f t="shared" si="47"/>
        <v>43120</v>
      </c>
      <c r="C1864" s="4">
        <v>15.3854166666714</v>
      </c>
      <c r="D1864">
        <v>1.2107348332347299</v>
      </c>
      <c r="E1864" s="6">
        <v>130.628810390052</v>
      </c>
      <c r="F1864" s="7">
        <v>158.15685096325075</v>
      </c>
      <c r="G1864" s="7">
        <v>136.61210400347971</v>
      </c>
      <c r="H1864" s="7">
        <v>151.79486079669934</v>
      </c>
      <c r="I1864" s="7">
        <v>0.96952746239250553</v>
      </c>
    </row>
    <row r="1865" spans="1:9" x14ac:dyDescent="0.25">
      <c r="A1865" s="17"/>
      <c r="B1865" s="5">
        <f t="shared" si="47"/>
        <v>43120</v>
      </c>
      <c r="C1865" s="4">
        <v>15.395833333338</v>
      </c>
      <c r="D1865">
        <v>1.2107348332347299</v>
      </c>
      <c r="E1865" s="6">
        <v>133.2985822275686</v>
      </c>
      <c r="F1865" s="7">
        <v>161.38923672372118</v>
      </c>
      <c r="G1865" s="7">
        <v>142.38007909904101</v>
      </c>
      <c r="H1865" s="7">
        <v>155.97925233279361</v>
      </c>
      <c r="I1865" s="7">
        <v>0.8844769655672815</v>
      </c>
    </row>
    <row r="1866" spans="1:9" x14ac:dyDescent="0.25">
      <c r="A1866" s="17"/>
      <c r="B1866" s="5">
        <f t="shared" si="47"/>
        <v>43120</v>
      </c>
      <c r="C1866" s="4">
        <v>15.4062500000047</v>
      </c>
      <c r="D1866">
        <v>1.2107348332347299</v>
      </c>
      <c r="E1866" s="6">
        <v>136.37764963782647</v>
      </c>
      <c r="F1866" s="7">
        <v>165.11717089119824</v>
      </c>
      <c r="G1866" s="7">
        <v>143.0789658513514</v>
      </c>
      <c r="H1866" s="7">
        <v>160.66593429237315</v>
      </c>
      <c r="I1866" s="7">
        <v>0.87218360467140532</v>
      </c>
    </row>
    <row r="1867" spans="1:9" x14ac:dyDescent="0.25">
      <c r="A1867" s="17"/>
      <c r="B1867" s="5">
        <f t="shared" si="47"/>
        <v>43120</v>
      </c>
      <c r="C1867" s="4">
        <v>15.4166666666714</v>
      </c>
      <c r="D1867">
        <v>1.2107348332347299</v>
      </c>
      <c r="E1867" s="6">
        <v>138.00285937296835</v>
      </c>
      <c r="F1867" s="7">
        <v>167.0848689288467</v>
      </c>
      <c r="G1867" s="7">
        <v>146.52450702845587</v>
      </c>
      <c r="H1867" s="7">
        <v>156.03461373383988</v>
      </c>
      <c r="I1867" s="7">
        <v>0.95155793486155305</v>
      </c>
    </row>
    <row r="1868" spans="1:9" x14ac:dyDescent="0.25">
      <c r="A1868" s="17"/>
      <c r="B1868" s="5">
        <f t="shared" si="47"/>
        <v>43120</v>
      </c>
      <c r="C1868" s="4">
        <v>15.427083333338</v>
      </c>
      <c r="D1868">
        <v>1.2107348332347299</v>
      </c>
      <c r="E1868" s="6">
        <v>140.05271545928545</v>
      </c>
      <c r="F1868" s="7">
        <v>169.56670109566903</v>
      </c>
      <c r="G1868" s="7">
        <v>148.34983152031018</v>
      </c>
      <c r="H1868" s="7">
        <v>157.43921110738714</v>
      </c>
      <c r="I1868" s="7">
        <v>1.2483426475626471</v>
      </c>
    </row>
    <row r="1869" spans="1:9" x14ac:dyDescent="0.25">
      <c r="A1869" s="17"/>
      <c r="B1869" s="5">
        <f t="shared" si="47"/>
        <v>43120</v>
      </c>
      <c r="C1869" s="4">
        <v>15.4375000000047</v>
      </c>
      <c r="D1869">
        <v>1.2107348332347299</v>
      </c>
      <c r="E1869" s="6">
        <v>141.29830065204405</v>
      </c>
      <c r="F1869" s="7">
        <v>171.07477447630328</v>
      </c>
      <c r="G1869" s="7">
        <v>148.2969977998446</v>
      </c>
      <c r="H1869" s="7">
        <v>157.75534064187607</v>
      </c>
      <c r="I1869" s="7">
        <v>1.7536424816367382</v>
      </c>
    </row>
    <row r="1870" spans="1:9" x14ac:dyDescent="0.25">
      <c r="A1870" s="17"/>
      <c r="B1870" s="5">
        <f t="shared" si="47"/>
        <v>43120</v>
      </c>
      <c r="C1870" s="4">
        <v>15.4479166666714</v>
      </c>
      <c r="D1870">
        <v>1.2107348332347299</v>
      </c>
      <c r="E1870" s="6">
        <v>141.92574549538622</v>
      </c>
      <c r="F1870" s="7">
        <v>171.83444380407116</v>
      </c>
      <c r="G1870" s="7">
        <v>147.66011664723507</v>
      </c>
      <c r="H1870" s="7">
        <v>162.41128143052737</v>
      </c>
      <c r="I1870" s="7">
        <v>2.2643664749477308</v>
      </c>
    </row>
    <row r="1871" spans="1:9" x14ac:dyDescent="0.25">
      <c r="A1871" s="17"/>
      <c r="B1871" s="5">
        <f t="shared" si="47"/>
        <v>43120</v>
      </c>
      <c r="C1871" s="4">
        <v>15.4583333333381</v>
      </c>
      <c r="D1871">
        <v>1.2107348332347299</v>
      </c>
      <c r="E1871" s="6">
        <v>144.99953530067887</v>
      </c>
      <c r="F1871" s="7">
        <v>175.55598819138075</v>
      </c>
      <c r="G1871" s="7">
        <v>143.33233951740897</v>
      </c>
      <c r="H1871" s="7">
        <v>165.85109363034309</v>
      </c>
      <c r="I1871" s="7">
        <v>2.1509091441838217</v>
      </c>
    </row>
    <row r="1872" spans="1:9" x14ac:dyDescent="0.25">
      <c r="A1872" s="17"/>
      <c r="B1872" s="5">
        <f t="shared" si="47"/>
        <v>43120</v>
      </c>
      <c r="C1872" s="4">
        <v>15.4687500000047</v>
      </c>
      <c r="D1872">
        <v>1.2107348332347299</v>
      </c>
      <c r="E1872" s="6">
        <v>145.65682474717903</v>
      </c>
      <c r="F1872" s="7">
        <v>176.35179141977608</v>
      </c>
      <c r="G1872" s="7">
        <v>143.18673041053083</v>
      </c>
      <c r="H1872" s="7">
        <v>154.77831170463077</v>
      </c>
      <c r="I1872" s="7">
        <v>1.8193904117970146</v>
      </c>
    </row>
    <row r="1873" spans="1:9" x14ac:dyDescent="0.25">
      <c r="A1873" s="17"/>
      <c r="B1873" s="5">
        <f t="shared" si="47"/>
        <v>43120</v>
      </c>
      <c r="C1873" s="4">
        <v>15.4791666666714</v>
      </c>
      <c r="D1873">
        <v>1.2107348332347299</v>
      </c>
      <c r="E1873" s="6">
        <v>145.94348667340449</v>
      </c>
      <c r="F1873" s="7">
        <v>176.69886299921941</v>
      </c>
      <c r="G1873" s="7">
        <v>143.98116058464274</v>
      </c>
      <c r="H1873" s="7">
        <v>152.4310653639175</v>
      </c>
      <c r="I1873" s="7">
        <v>2.4290603098603607</v>
      </c>
    </row>
    <row r="1874" spans="1:9" x14ac:dyDescent="0.25">
      <c r="A1874" s="17"/>
      <c r="B1874" s="5">
        <f t="shared" si="47"/>
        <v>43120</v>
      </c>
      <c r="C1874" s="4">
        <v>15.4895833333381</v>
      </c>
      <c r="D1874">
        <v>1.2107348332347299</v>
      </c>
      <c r="E1874" s="6">
        <v>145.53695537148411</v>
      </c>
      <c r="F1874" s="7">
        <v>176.20666139118413</v>
      </c>
      <c r="G1874" s="7">
        <v>143.3376948021311</v>
      </c>
      <c r="H1874" s="7">
        <v>153.92277275609064</v>
      </c>
      <c r="I1874" s="7">
        <v>2.9335741208591926</v>
      </c>
    </row>
    <row r="1875" spans="1:9" x14ac:dyDescent="0.25">
      <c r="A1875" s="17"/>
      <c r="B1875" s="5">
        <f t="shared" si="47"/>
        <v>43120</v>
      </c>
      <c r="C1875" s="4">
        <v>15.5000000000047</v>
      </c>
      <c r="D1875">
        <v>1.2107348332347299</v>
      </c>
      <c r="E1875" s="6">
        <v>145.29496215738308</v>
      </c>
      <c r="F1875" s="7">
        <v>175.91367177746559</v>
      </c>
      <c r="G1875" s="7">
        <v>143.1457442029276</v>
      </c>
      <c r="H1875" s="7">
        <v>150.42629870616472</v>
      </c>
      <c r="I1875" s="7">
        <v>2.8089674627847714</v>
      </c>
    </row>
    <row r="1876" spans="1:9" x14ac:dyDescent="0.25">
      <c r="A1876" s="17"/>
      <c r="B1876" s="5">
        <f t="shared" si="47"/>
        <v>43120</v>
      </c>
      <c r="C1876" s="4">
        <v>15.5104166666714</v>
      </c>
      <c r="D1876">
        <v>1.2107348332347299</v>
      </c>
      <c r="E1876" s="6">
        <v>150.87437848282332</v>
      </c>
      <c r="F1876" s="7">
        <v>182.66886547179462</v>
      </c>
      <c r="G1876" s="7">
        <v>136.14985816338779</v>
      </c>
      <c r="H1876" s="7">
        <v>148.29589421940085</v>
      </c>
      <c r="I1876" s="7">
        <v>3.0247917987341904</v>
      </c>
    </row>
    <row r="1877" spans="1:9" x14ac:dyDescent="0.25">
      <c r="A1877" s="17"/>
      <c r="B1877" s="5">
        <f t="shared" si="47"/>
        <v>43120</v>
      </c>
      <c r="C1877" s="4">
        <v>15.5208333333381</v>
      </c>
      <c r="D1877">
        <v>1.2107348332347299</v>
      </c>
      <c r="E1877" s="6">
        <v>151.99620329363282</v>
      </c>
      <c r="F1877" s="7">
        <v>184.02709784702861</v>
      </c>
      <c r="G1877" s="7">
        <v>134.88431961497758</v>
      </c>
      <c r="H1877" s="7">
        <v>145.0973273621419</v>
      </c>
      <c r="I1877" s="7">
        <v>2.6166128158344018</v>
      </c>
    </row>
    <row r="1878" spans="1:9" x14ac:dyDescent="0.25">
      <c r="A1878" s="17"/>
      <c r="B1878" s="5">
        <f t="shared" si="47"/>
        <v>43120</v>
      </c>
      <c r="C1878" s="4">
        <v>15.5312500000047</v>
      </c>
      <c r="D1878">
        <v>1.2107348332347299</v>
      </c>
      <c r="E1878" s="6">
        <v>152.03469678145473</v>
      </c>
      <c r="F1878" s="7">
        <v>184.0737032535873</v>
      </c>
      <c r="G1878" s="7">
        <v>130.73405028722365</v>
      </c>
      <c r="H1878" s="7">
        <v>140.27017282126627</v>
      </c>
      <c r="I1878" s="7">
        <v>2.8559328415461747</v>
      </c>
    </row>
    <row r="1879" spans="1:9" x14ac:dyDescent="0.25">
      <c r="A1879" s="17"/>
      <c r="B1879" s="5">
        <f t="shared" si="47"/>
        <v>43120</v>
      </c>
      <c r="C1879" s="4">
        <v>15.5416666666714</v>
      </c>
      <c r="D1879">
        <v>1.2107348332347299</v>
      </c>
      <c r="E1879" s="6">
        <v>147.78332165538453</v>
      </c>
      <c r="F1879" s="7">
        <v>178.92641529930643</v>
      </c>
      <c r="G1879" s="7">
        <v>126.40442913962752</v>
      </c>
      <c r="H1879" s="7">
        <v>127.70124431614398</v>
      </c>
      <c r="I1879" s="7">
        <v>4.2729314403371967</v>
      </c>
    </row>
    <row r="1880" spans="1:9" x14ac:dyDescent="0.25">
      <c r="A1880" s="17"/>
      <c r="B1880" s="5">
        <f t="shared" si="47"/>
        <v>43120</v>
      </c>
      <c r="C1880" s="4">
        <v>15.5520833333381</v>
      </c>
      <c r="D1880">
        <v>1.2107348332347299</v>
      </c>
      <c r="E1880" s="6">
        <v>143.17850668362004</v>
      </c>
      <c r="F1880" s="7">
        <v>173.35120541239036</v>
      </c>
      <c r="G1880" s="7">
        <v>122.90375223294582</v>
      </c>
      <c r="H1880" s="7">
        <v>124.29448921043519</v>
      </c>
      <c r="I1880" s="7">
        <v>3.3561945277154881</v>
      </c>
    </row>
    <row r="1881" spans="1:9" x14ac:dyDescent="0.25">
      <c r="A1881" s="17"/>
      <c r="B1881" s="5">
        <f t="shared" si="47"/>
        <v>43120</v>
      </c>
      <c r="C1881" s="4">
        <v>15.5625000000048</v>
      </c>
      <c r="D1881">
        <v>1.2107348332347299</v>
      </c>
      <c r="E1881" s="6">
        <v>143.94970154440637</v>
      </c>
      <c r="F1881" s="7">
        <v>174.28491789355598</v>
      </c>
      <c r="G1881" s="7">
        <v>123.06867732552837</v>
      </c>
      <c r="H1881" s="7">
        <v>121.9173686648363</v>
      </c>
      <c r="I1881" s="7">
        <v>3.3199994651379772</v>
      </c>
    </row>
    <row r="1882" spans="1:9" x14ac:dyDescent="0.25">
      <c r="A1882" s="17"/>
      <c r="B1882" s="5">
        <f t="shared" si="47"/>
        <v>43120</v>
      </c>
      <c r="C1882" s="4">
        <v>15.5729166666714</v>
      </c>
      <c r="D1882">
        <v>1.2107348332347299</v>
      </c>
      <c r="E1882" s="6">
        <v>143.90664259602158</v>
      </c>
      <c r="F1882" s="7">
        <v>174.23278492486406</v>
      </c>
      <c r="G1882" s="7">
        <v>119.34359269640986</v>
      </c>
      <c r="H1882" s="7">
        <v>124.35748472913461</v>
      </c>
      <c r="I1882" s="7">
        <v>3.9723026147845819</v>
      </c>
    </row>
    <row r="1883" spans="1:9" x14ac:dyDescent="0.25">
      <c r="A1883" s="17"/>
      <c r="B1883" s="5">
        <f t="shared" si="47"/>
        <v>43120</v>
      </c>
      <c r="C1883" s="4">
        <v>15.5833333333381</v>
      </c>
      <c r="D1883">
        <v>1.2107348332347299</v>
      </c>
      <c r="E1883" s="6">
        <v>145.91493940294606</v>
      </c>
      <c r="F1883" s="7">
        <v>176.66429982448162</v>
      </c>
      <c r="G1883" s="7">
        <v>116.05248700317864</v>
      </c>
      <c r="H1883" s="7">
        <v>129.1004030832664</v>
      </c>
      <c r="I1883" s="7">
        <v>4.8368649957199201</v>
      </c>
    </row>
    <row r="1884" spans="1:9" x14ac:dyDescent="0.25">
      <c r="A1884" s="17"/>
      <c r="B1884" s="5">
        <f t="shared" si="47"/>
        <v>43120</v>
      </c>
      <c r="C1884" s="4">
        <v>15.5937500000048</v>
      </c>
      <c r="D1884">
        <v>1.2107348332347299</v>
      </c>
      <c r="E1884" s="6">
        <v>146.75309369075791</v>
      </c>
      <c r="F1884" s="7">
        <v>177.67908241636047</v>
      </c>
      <c r="G1884" s="7">
        <v>113.09900931298348</v>
      </c>
      <c r="H1884" s="7">
        <v>127.40015824798735</v>
      </c>
      <c r="I1884" s="7">
        <v>3.8094548340665173</v>
      </c>
    </row>
    <row r="1885" spans="1:9" x14ac:dyDescent="0.25">
      <c r="A1885" s="17"/>
      <c r="B1885" s="5">
        <f t="shared" si="47"/>
        <v>43120</v>
      </c>
      <c r="C1885" s="4">
        <v>15.6041666666714</v>
      </c>
      <c r="D1885">
        <v>1.2107348332347299</v>
      </c>
      <c r="E1885" s="6">
        <v>148.85113358636099</v>
      </c>
      <c r="F1885" s="7">
        <v>180.21925239948325</v>
      </c>
      <c r="G1885" s="7">
        <v>108.67068299634172</v>
      </c>
      <c r="H1885" s="7">
        <v>126.46320877980529</v>
      </c>
      <c r="I1885" s="7">
        <v>3.9604452666887218</v>
      </c>
    </row>
    <row r="1886" spans="1:9" x14ac:dyDescent="0.25">
      <c r="A1886" s="17"/>
      <c r="B1886" s="5">
        <f t="shared" si="47"/>
        <v>43120</v>
      </c>
      <c r="C1886" s="4">
        <v>15.6145833333381</v>
      </c>
      <c r="D1886">
        <v>1.2107348332347299</v>
      </c>
      <c r="E1886" s="6">
        <v>148.48838428751807</v>
      </c>
      <c r="F1886" s="7">
        <v>179.78005918764268</v>
      </c>
      <c r="G1886" s="7">
        <v>106.6784688700976</v>
      </c>
      <c r="H1886" s="7">
        <v>130.31567273352272</v>
      </c>
      <c r="I1886" s="7">
        <v>4.3284080689631406</v>
      </c>
    </row>
    <row r="1887" spans="1:9" x14ac:dyDescent="0.25">
      <c r="A1887" s="17"/>
      <c r="B1887" s="5">
        <f t="shared" si="47"/>
        <v>43120</v>
      </c>
      <c r="C1887" s="4">
        <v>15.6250000000048</v>
      </c>
      <c r="D1887">
        <v>1.2107348332347299</v>
      </c>
      <c r="E1887" s="6">
        <v>149.27009170891833</v>
      </c>
      <c r="F1887" s="7">
        <v>180.72649959213007</v>
      </c>
      <c r="G1887" s="7">
        <v>105.20804347581836</v>
      </c>
      <c r="H1887" s="7">
        <v>129.37863094951203</v>
      </c>
      <c r="I1887" s="7">
        <v>4.105407522341892</v>
      </c>
    </row>
    <row r="1888" spans="1:9" x14ac:dyDescent="0.25">
      <c r="A1888" s="17"/>
      <c r="B1888" s="5">
        <f t="shared" si="47"/>
        <v>43120</v>
      </c>
      <c r="C1888" s="4">
        <v>15.6354166666714</v>
      </c>
      <c r="D1888">
        <v>1.2107348332347299</v>
      </c>
      <c r="E1888" s="6">
        <v>146.65460947587022</v>
      </c>
      <c r="F1888" s="7">
        <v>177.55984414687217</v>
      </c>
      <c r="G1888" s="7">
        <v>102.40373436906833</v>
      </c>
      <c r="H1888" s="7">
        <v>128.02608364837599</v>
      </c>
      <c r="I1888" s="7">
        <v>4.9912065267202328</v>
      </c>
    </row>
    <row r="1889" spans="1:9" x14ac:dyDescent="0.25">
      <c r="A1889" s="17"/>
      <c r="B1889" s="5">
        <f t="shared" si="47"/>
        <v>43120</v>
      </c>
      <c r="C1889" s="4">
        <v>15.6458333333381</v>
      </c>
      <c r="D1889">
        <v>1.2107348332347299</v>
      </c>
      <c r="E1889" s="6">
        <v>145.98296704657511</v>
      </c>
      <c r="F1889" s="7">
        <v>176.74666326224619</v>
      </c>
      <c r="G1889" s="7">
        <v>101.24021540072833</v>
      </c>
      <c r="H1889" s="7">
        <v>124.90582068243957</v>
      </c>
      <c r="I1889" s="7">
        <v>5.019204348651563</v>
      </c>
    </row>
    <row r="1890" spans="1:9" x14ac:dyDescent="0.25">
      <c r="A1890" s="17"/>
      <c r="B1890" s="5">
        <f t="shared" si="47"/>
        <v>43120</v>
      </c>
      <c r="C1890" s="4">
        <v>15.6562500000048</v>
      </c>
      <c r="D1890">
        <v>1.2107348332347299</v>
      </c>
      <c r="E1890" s="6">
        <v>147.40941112957796</v>
      </c>
      <c r="F1890" s="7">
        <v>178.47370880119931</v>
      </c>
      <c r="G1890" s="7">
        <v>101.19752176926397</v>
      </c>
      <c r="H1890" s="7">
        <v>125.01535541995514</v>
      </c>
      <c r="I1890" s="7">
        <v>4.6734131972697233</v>
      </c>
    </row>
    <row r="1891" spans="1:9" x14ac:dyDescent="0.25">
      <c r="A1891" s="17"/>
      <c r="B1891" s="5">
        <f t="shared" si="47"/>
        <v>43120</v>
      </c>
      <c r="C1891" s="4">
        <v>15.6666666666715</v>
      </c>
      <c r="D1891">
        <v>1.2107348332347299</v>
      </c>
      <c r="E1891" s="6">
        <v>146.90777085984689</v>
      </c>
      <c r="F1891" s="7">
        <v>177.86635545288263</v>
      </c>
      <c r="G1891" s="7">
        <v>101.12723215073567</v>
      </c>
      <c r="H1891" s="7">
        <v>123.87952956081816</v>
      </c>
      <c r="I1891" s="7">
        <v>4.8990278206323543</v>
      </c>
    </row>
    <row r="1892" spans="1:9" x14ac:dyDescent="0.25">
      <c r="A1892" s="17"/>
      <c r="B1892" s="5">
        <f t="shared" ref="B1892:B1955" si="48">DATE(YEAR(B1796),MONTH(B1796),DAY(B1796)+1)</f>
        <v>43120</v>
      </c>
      <c r="C1892" s="4">
        <v>15.6770833333381</v>
      </c>
      <c r="D1892">
        <v>1.2107348332347299</v>
      </c>
      <c r="E1892" s="6">
        <v>149.09625607008522</v>
      </c>
      <c r="F1892" s="7">
        <v>180.51603072893721</v>
      </c>
      <c r="G1892" s="7">
        <v>100.84048939622951</v>
      </c>
      <c r="H1892" s="7">
        <v>123.79787420354381</v>
      </c>
      <c r="I1892" s="7">
        <v>6.7365377643639972</v>
      </c>
    </row>
    <row r="1893" spans="1:9" x14ac:dyDescent="0.25">
      <c r="A1893" s="17"/>
      <c r="B1893" s="5">
        <f t="shared" si="48"/>
        <v>43120</v>
      </c>
      <c r="C1893" s="4">
        <v>15.6875000000048</v>
      </c>
      <c r="D1893">
        <v>1.2107348332347299</v>
      </c>
      <c r="E1893" s="6">
        <v>154.20290868865058</v>
      </c>
      <c r="F1893" s="7">
        <v>186.69883293546363</v>
      </c>
      <c r="G1893" s="7">
        <v>101.3609845035278</v>
      </c>
      <c r="H1893" s="7">
        <v>121.89432984499973</v>
      </c>
      <c r="I1893" s="7">
        <v>13.092713362445767</v>
      </c>
    </row>
    <row r="1894" spans="1:9" x14ac:dyDescent="0.25">
      <c r="A1894" s="17"/>
      <c r="B1894" s="5">
        <f t="shared" si="48"/>
        <v>43120</v>
      </c>
      <c r="C1894" s="4">
        <v>15.6979166666715</v>
      </c>
      <c r="D1894">
        <v>1.2107348332347299</v>
      </c>
      <c r="E1894" s="6">
        <v>159.89119979271007</v>
      </c>
      <c r="F1894" s="7">
        <v>193.58584511672771</v>
      </c>
      <c r="G1894" s="7">
        <v>102.99402896381009</v>
      </c>
      <c r="H1894" s="7">
        <v>121.16973889248182</v>
      </c>
      <c r="I1894" s="7">
        <v>53.569241630833744</v>
      </c>
    </row>
    <row r="1895" spans="1:9" x14ac:dyDescent="0.25">
      <c r="A1895" s="17"/>
      <c r="B1895" s="5">
        <f t="shared" si="48"/>
        <v>43120</v>
      </c>
      <c r="C1895" s="4">
        <v>15.7083333333381</v>
      </c>
      <c r="D1895">
        <v>1.2107348332347299</v>
      </c>
      <c r="E1895" s="6">
        <v>164.69224228635505</v>
      </c>
      <c r="F1895" s="7">
        <v>199.39863449962382</v>
      </c>
      <c r="G1895" s="7">
        <v>102.45286800159012</v>
      </c>
      <c r="H1895" s="7">
        <v>120.04160735697316</v>
      </c>
      <c r="I1895" s="7">
        <v>113.5445573246172</v>
      </c>
    </row>
    <row r="1896" spans="1:9" x14ac:dyDescent="0.25">
      <c r="A1896" s="17"/>
      <c r="B1896" s="5">
        <f t="shared" si="48"/>
        <v>43120</v>
      </c>
      <c r="C1896" s="4">
        <v>15.7187500000048</v>
      </c>
      <c r="D1896">
        <v>1.2107348332347299</v>
      </c>
      <c r="E1896" s="6">
        <v>169.17207492365827</v>
      </c>
      <c r="F1896" s="7">
        <v>204.82252392066863</v>
      </c>
      <c r="G1896" s="7">
        <v>102.95206651150509</v>
      </c>
      <c r="H1896" s="7">
        <v>119.94227151165352</v>
      </c>
      <c r="I1896" s="7">
        <v>143.54237496976987</v>
      </c>
    </row>
    <row r="1897" spans="1:9" x14ac:dyDescent="0.25">
      <c r="A1897" s="17"/>
      <c r="B1897" s="5">
        <f t="shared" si="48"/>
        <v>43120</v>
      </c>
      <c r="C1897" s="4">
        <v>15.7291666666715</v>
      </c>
      <c r="D1897">
        <v>1.2107348332347299</v>
      </c>
      <c r="E1897" s="6">
        <v>175.73953804778617</v>
      </c>
      <c r="F1897" s="7">
        <v>212.77398029103486</v>
      </c>
      <c r="G1897" s="7">
        <v>102.59121754395748</v>
      </c>
      <c r="H1897" s="7">
        <v>122.03537237619423</v>
      </c>
      <c r="I1897" s="7">
        <v>163.65345637026363</v>
      </c>
    </row>
    <row r="1898" spans="1:9" x14ac:dyDescent="0.25">
      <c r="A1898" s="17"/>
      <c r="B1898" s="5">
        <f t="shared" si="48"/>
        <v>43120</v>
      </c>
      <c r="C1898" s="4">
        <v>15.739583333338199</v>
      </c>
      <c r="D1898">
        <v>1.2107348332347299</v>
      </c>
      <c r="E1898" s="6">
        <v>181.8319284508766</v>
      </c>
      <c r="F1898" s="7">
        <v>220.15024956972141</v>
      </c>
      <c r="G1898" s="7">
        <v>104.6147518500168</v>
      </c>
      <c r="H1898" s="7">
        <v>124.22904531541168</v>
      </c>
      <c r="I1898" s="7">
        <v>177.41980350855863</v>
      </c>
    </row>
    <row r="1899" spans="1:9" x14ac:dyDescent="0.25">
      <c r="A1899" s="17"/>
      <c r="B1899" s="5">
        <f t="shared" si="48"/>
        <v>43120</v>
      </c>
      <c r="C1899" s="4">
        <v>15.7500000000048</v>
      </c>
      <c r="D1899">
        <v>1.2107348332347299</v>
      </c>
      <c r="E1899" s="6">
        <v>185.24299103534727</v>
      </c>
      <c r="F1899" s="7">
        <v>224.28014185908373</v>
      </c>
      <c r="G1899" s="7">
        <v>106.37942462885543</v>
      </c>
      <c r="H1899" s="7">
        <v>127.26820681904545</v>
      </c>
      <c r="I1899" s="7">
        <v>199.08391050118436</v>
      </c>
    </row>
    <row r="1900" spans="1:9" x14ac:dyDescent="0.25">
      <c r="A1900" s="17"/>
      <c r="B1900" s="5">
        <f t="shared" si="48"/>
        <v>43120</v>
      </c>
      <c r="C1900" s="4">
        <v>15.7604166666715</v>
      </c>
      <c r="D1900">
        <v>1.2107348332347299</v>
      </c>
      <c r="E1900" s="6">
        <v>187.43776255648012</v>
      </c>
      <c r="F1900" s="7">
        <v>226.93742819071085</v>
      </c>
      <c r="G1900" s="7">
        <v>108.133202034726</v>
      </c>
      <c r="H1900" s="7">
        <v>131.39087518938248</v>
      </c>
      <c r="I1900" s="7">
        <v>216.16176985545741</v>
      </c>
    </row>
    <row r="1901" spans="1:9" x14ac:dyDescent="0.25">
      <c r="A1901" s="17"/>
      <c r="B1901" s="5">
        <f t="shared" si="48"/>
        <v>43120</v>
      </c>
      <c r="C1901" s="4">
        <v>15.770833333338199</v>
      </c>
      <c r="D1901">
        <v>1.2107348332347299</v>
      </c>
      <c r="E1901" s="6">
        <v>190.60033534490611</v>
      </c>
      <c r="F1901" s="7">
        <v>230.7664652282985</v>
      </c>
      <c r="G1901" s="7">
        <v>107.97094855830267</v>
      </c>
      <c r="H1901" s="7">
        <v>132.51701591397841</v>
      </c>
      <c r="I1901" s="7">
        <v>231.5190246979885</v>
      </c>
    </row>
    <row r="1902" spans="1:9" x14ac:dyDescent="0.25">
      <c r="A1902" s="17"/>
      <c r="B1902" s="5">
        <f t="shared" si="48"/>
        <v>43120</v>
      </c>
      <c r="C1902" s="4">
        <v>15.7812500000048</v>
      </c>
      <c r="D1902">
        <v>1.2107348332347299</v>
      </c>
      <c r="E1902" s="6">
        <v>191.6169532183219</v>
      </c>
      <c r="F1902" s="7">
        <v>231.99731989973199</v>
      </c>
      <c r="G1902" s="7">
        <v>108.39740277679718</v>
      </c>
      <c r="H1902" s="7">
        <v>133.11943690165577</v>
      </c>
      <c r="I1902" s="7">
        <v>232.61846597425748</v>
      </c>
    </row>
    <row r="1903" spans="1:9" x14ac:dyDescent="0.25">
      <c r="A1903" s="17"/>
      <c r="B1903" s="5">
        <f t="shared" si="48"/>
        <v>43120</v>
      </c>
      <c r="C1903" s="4">
        <v>15.7916666666715</v>
      </c>
      <c r="D1903">
        <v>1.2107348332347299</v>
      </c>
      <c r="E1903" s="6">
        <v>189.44873436821405</v>
      </c>
      <c r="F1903" s="7">
        <v>229.37218181183027</v>
      </c>
      <c r="G1903" s="7">
        <v>108.28809550994086</v>
      </c>
      <c r="H1903" s="7">
        <v>134.06978420618182</v>
      </c>
      <c r="I1903" s="7">
        <v>232.77428354858995</v>
      </c>
    </row>
    <row r="1904" spans="1:9" x14ac:dyDescent="0.25">
      <c r="A1904" s="17"/>
      <c r="B1904" s="5">
        <f t="shared" si="48"/>
        <v>43120</v>
      </c>
      <c r="C1904" s="4">
        <v>15.802083333338199</v>
      </c>
      <c r="D1904">
        <v>1.2107348332347299</v>
      </c>
      <c r="E1904" s="6">
        <v>189.870272278502</v>
      </c>
      <c r="F1904" s="7">
        <v>229.88255244334488</v>
      </c>
      <c r="G1904" s="7">
        <v>109.83131340525547</v>
      </c>
      <c r="H1904" s="7">
        <v>131.39702422631447</v>
      </c>
      <c r="I1904" s="7">
        <v>232.97079531758084</v>
      </c>
    </row>
    <row r="1905" spans="1:9" x14ac:dyDescent="0.25">
      <c r="A1905" s="17"/>
      <c r="B1905" s="5">
        <f t="shared" si="48"/>
        <v>43120</v>
      </c>
      <c r="C1905" s="4">
        <v>15.8125000000048</v>
      </c>
      <c r="D1905">
        <v>1.2107348332347299</v>
      </c>
      <c r="E1905" s="6">
        <v>191.55979519935246</v>
      </c>
      <c r="F1905" s="7">
        <v>231.92811669516701</v>
      </c>
      <c r="G1905" s="7">
        <v>108.08762787877122</v>
      </c>
      <c r="H1905" s="7">
        <v>132.32988771564746</v>
      </c>
      <c r="I1905" s="7">
        <v>233.19988704302068</v>
      </c>
    </row>
    <row r="1906" spans="1:9" x14ac:dyDescent="0.25">
      <c r="A1906" s="17"/>
      <c r="B1906" s="5">
        <f t="shared" si="48"/>
        <v>43120</v>
      </c>
      <c r="C1906" s="4">
        <v>15.8229166666715</v>
      </c>
      <c r="D1906">
        <v>1.2107348332347299</v>
      </c>
      <c r="E1906" s="6">
        <v>188.42966763055111</v>
      </c>
      <c r="F1906" s="7">
        <v>228.13836221515086</v>
      </c>
      <c r="G1906" s="7">
        <v>106.742559535643</v>
      </c>
      <c r="H1906" s="7">
        <v>130.6107301766977</v>
      </c>
      <c r="I1906" s="7">
        <v>233.03211111762721</v>
      </c>
    </row>
    <row r="1907" spans="1:9" x14ac:dyDescent="0.25">
      <c r="A1907" s="17"/>
      <c r="B1907" s="5">
        <f t="shared" si="48"/>
        <v>43120</v>
      </c>
      <c r="C1907" s="4">
        <v>15.833333333338199</v>
      </c>
      <c r="D1907">
        <v>1.2107348332347299</v>
      </c>
      <c r="E1907" s="6">
        <v>190.54886753824368</v>
      </c>
      <c r="F1907" s="7">
        <v>230.7041513619821</v>
      </c>
      <c r="G1907" s="7">
        <v>104.82744865350014</v>
      </c>
      <c r="H1907" s="7">
        <v>130.95000288804687</v>
      </c>
      <c r="I1907" s="7">
        <v>233.10198116880045</v>
      </c>
    </row>
    <row r="1908" spans="1:9" x14ac:dyDescent="0.25">
      <c r="A1908" s="17"/>
      <c r="B1908" s="5">
        <f t="shared" si="48"/>
        <v>43120</v>
      </c>
      <c r="C1908" s="4">
        <v>15.843750000004899</v>
      </c>
      <c r="D1908">
        <v>1.2107348332347299</v>
      </c>
      <c r="E1908" s="6">
        <v>191.39677661741675</v>
      </c>
      <c r="F1908" s="7">
        <v>231.73074441955291</v>
      </c>
      <c r="G1908" s="7">
        <v>105.45128508781053</v>
      </c>
      <c r="H1908" s="7">
        <v>129.04210764436291</v>
      </c>
      <c r="I1908" s="7">
        <v>233.88773223607413</v>
      </c>
    </row>
    <row r="1909" spans="1:9" x14ac:dyDescent="0.25">
      <c r="A1909" s="17"/>
      <c r="B1909" s="5">
        <f t="shared" si="48"/>
        <v>43120</v>
      </c>
      <c r="C1909" s="4">
        <v>15.8541666666715</v>
      </c>
      <c r="D1909">
        <v>1.2107348332347299</v>
      </c>
      <c r="E1909" s="6">
        <v>188.4312615247776</v>
      </c>
      <c r="F1909" s="7">
        <v>228.14029199841139</v>
      </c>
      <c r="G1909" s="7">
        <v>105.25851894262161</v>
      </c>
      <c r="H1909" s="7">
        <v>127.81337192432409</v>
      </c>
      <c r="I1909" s="7">
        <v>234.02226518555443</v>
      </c>
    </row>
    <row r="1910" spans="1:9" x14ac:dyDescent="0.25">
      <c r="A1910" s="17"/>
      <c r="B1910" s="5">
        <f t="shared" si="48"/>
        <v>43120</v>
      </c>
      <c r="C1910" s="4">
        <v>15.864583333338199</v>
      </c>
      <c r="D1910">
        <v>1.2107348332347299</v>
      </c>
      <c r="E1910" s="6">
        <v>184.8867422858263</v>
      </c>
      <c r="F1910" s="7">
        <v>223.84881908874237</v>
      </c>
      <c r="G1910" s="7">
        <v>103.46017978270918</v>
      </c>
      <c r="H1910" s="7">
        <v>124.2909611402895</v>
      </c>
      <c r="I1910" s="7">
        <v>234.55899994246272</v>
      </c>
    </row>
    <row r="1911" spans="1:9" x14ac:dyDescent="0.25">
      <c r="A1911" s="17"/>
      <c r="B1911" s="5">
        <f t="shared" si="48"/>
        <v>43120</v>
      </c>
      <c r="C1911" s="4">
        <v>15.875000000004899</v>
      </c>
      <c r="D1911">
        <v>1.2107348332347299</v>
      </c>
      <c r="E1911" s="6">
        <v>180.95775433560425</v>
      </c>
      <c r="F1911" s="7">
        <v>219.09185651804901</v>
      </c>
      <c r="G1911" s="7">
        <v>98.148689478258959</v>
      </c>
      <c r="H1911" s="7">
        <v>112.58990578115643</v>
      </c>
      <c r="I1911" s="7">
        <v>235.59235227856038</v>
      </c>
    </row>
    <row r="1912" spans="1:9" x14ac:dyDescent="0.25">
      <c r="A1912" s="17"/>
      <c r="B1912" s="5">
        <f t="shared" si="48"/>
        <v>43120</v>
      </c>
      <c r="C1912" s="4">
        <v>15.8854166666715</v>
      </c>
      <c r="D1912">
        <v>1.2107348332347299</v>
      </c>
      <c r="E1912" s="6">
        <v>184.76678860334277</v>
      </c>
      <c r="F1912" s="7">
        <v>223.70358698698479</v>
      </c>
      <c r="G1912" s="7">
        <v>83.156097846200467</v>
      </c>
      <c r="H1912" s="7">
        <v>91.795062982953965</v>
      </c>
      <c r="I1912" s="7">
        <v>241.38503733426495</v>
      </c>
    </row>
    <row r="1913" spans="1:9" x14ac:dyDescent="0.25">
      <c r="A1913" s="17"/>
      <c r="B1913" s="5">
        <f t="shared" si="48"/>
        <v>43120</v>
      </c>
      <c r="C1913" s="4">
        <v>15.895833333338199</v>
      </c>
      <c r="D1913">
        <v>1.2107348332347299</v>
      </c>
      <c r="E1913" s="6">
        <v>189.98940967290312</v>
      </c>
      <c r="F1913" s="7">
        <v>230.02679623668712</v>
      </c>
      <c r="G1913" s="7">
        <v>77.4825613687659</v>
      </c>
      <c r="H1913" s="7">
        <v>83.912716094119276</v>
      </c>
      <c r="I1913" s="7">
        <v>245.86766993079357</v>
      </c>
    </row>
    <row r="1914" spans="1:9" x14ac:dyDescent="0.25">
      <c r="A1914" s="17"/>
      <c r="B1914" s="5">
        <f t="shared" si="48"/>
        <v>43120</v>
      </c>
      <c r="C1914" s="4">
        <v>15.906250000004899</v>
      </c>
      <c r="D1914">
        <v>1.2107348332347299</v>
      </c>
      <c r="E1914" s="6">
        <v>193.14538173570543</v>
      </c>
      <c r="F1914" s="7">
        <v>233.84784154583755</v>
      </c>
      <c r="G1914" s="7">
        <v>76.803372261611244</v>
      </c>
      <c r="H1914" s="7">
        <v>82.329471537278465</v>
      </c>
      <c r="I1914" s="7">
        <v>244.71642713378867</v>
      </c>
    </row>
    <row r="1915" spans="1:9" x14ac:dyDescent="0.25">
      <c r="A1915" s="17"/>
      <c r="B1915" s="5">
        <f t="shared" si="48"/>
        <v>43120</v>
      </c>
      <c r="C1915" s="4">
        <v>15.9166666666715</v>
      </c>
      <c r="D1915">
        <v>1.2107348332347299</v>
      </c>
      <c r="E1915" s="6">
        <v>191.97206432211928</v>
      </c>
      <c r="F1915" s="7">
        <v>232.42726528276793</v>
      </c>
      <c r="G1915" s="7">
        <v>76.141751541620764</v>
      </c>
      <c r="H1915" s="7">
        <v>80.81880327665445</v>
      </c>
      <c r="I1915" s="7">
        <v>241.53047260380438</v>
      </c>
    </row>
    <row r="1916" spans="1:9" x14ac:dyDescent="0.25">
      <c r="A1916" s="17"/>
      <c r="B1916" s="5">
        <f t="shared" si="48"/>
        <v>43120</v>
      </c>
      <c r="C1916" s="4">
        <v>15.927083333338199</v>
      </c>
      <c r="D1916">
        <v>1.2107348332347299</v>
      </c>
      <c r="E1916" s="6">
        <v>192.02829199088058</v>
      </c>
      <c r="F1916" s="7">
        <v>232.4953420799288</v>
      </c>
      <c r="G1916" s="7">
        <v>73.566233214795815</v>
      </c>
      <c r="H1916" s="7">
        <v>71.087839947300623</v>
      </c>
      <c r="I1916" s="7">
        <v>243.07312689146619</v>
      </c>
    </row>
    <row r="1917" spans="1:9" x14ac:dyDescent="0.25">
      <c r="A1917" s="17"/>
      <c r="B1917" s="5">
        <f t="shared" si="48"/>
        <v>43120</v>
      </c>
      <c r="C1917" s="4">
        <v>15.937500000004899</v>
      </c>
      <c r="D1917">
        <v>1.2107348332347299</v>
      </c>
      <c r="E1917" s="6">
        <v>187.33341554832995</v>
      </c>
      <c r="F1917" s="7">
        <v>226.81109163319962</v>
      </c>
      <c r="G1917" s="7">
        <v>71.888353812653904</v>
      </c>
      <c r="H1917" s="7">
        <v>66.178472140447269</v>
      </c>
      <c r="I1917" s="7">
        <v>242.47174123660315</v>
      </c>
    </row>
    <row r="1918" spans="1:9" x14ac:dyDescent="0.25">
      <c r="A1918" s="17"/>
      <c r="B1918" s="5">
        <f t="shared" si="48"/>
        <v>43120</v>
      </c>
      <c r="C1918" s="4">
        <v>15.947916666671601</v>
      </c>
      <c r="D1918">
        <v>1.2107348332347299</v>
      </c>
      <c r="E1918" s="6">
        <v>179.46785402060263</v>
      </c>
      <c r="F1918" s="7">
        <v>217.28798230862915</v>
      </c>
      <c r="G1918" s="7">
        <v>71.301827602810391</v>
      </c>
      <c r="H1918" s="7">
        <v>64.063833591717895</v>
      </c>
      <c r="I1918" s="7">
        <v>240.61936285637921</v>
      </c>
    </row>
    <row r="1919" spans="1:9" x14ac:dyDescent="0.25">
      <c r="A1919" s="17"/>
      <c r="B1919" s="5">
        <f t="shared" si="48"/>
        <v>43120</v>
      </c>
      <c r="C1919" s="4">
        <v>15.958333333338199</v>
      </c>
      <c r="D1919">
        <v>1.2107348332347299</v>
      </c>
      <c r="E1919" s="6">
        <v>170.14548507200354</v>
      </c>
      <c r="F1919" s="7">
        <v>206.00106549429441</v>
      </c>
      <c r="G1919" s="7">
        <v>69.684712402785564</v>
      </c>
      <c r="H1919" s="7">
        <v>62.472806409151801</v>
      </c>
      <c r="I1919" s="7">
        <v>240.38289191430792</v>
      </c>
    </row>
    <row r="1920" spans="1:9" x14ac:dyDescent="0.25">
      <c r="A1920" s="17"/>
      <c r="B1920" s="5">
        <f t="shared" si="48"/>
        <v>43120</v>
      </c>
      <c r="C1920" s="4">
        <v>15.968750000004899</v>
      </c>
      <c r="D1920">
        <v>1.2107348332347299</v>
      </c>
      <c r="E1920" s="6">
        <v>162.71308785663192</v>
      </c>
      <c r="F1920" s="7">
        <v>197.0024032912072</v>
      </c>
      <c r="G1920" s="7">
        <v>68.383438477328653</v>
      </c>
      <c r="H1920" s="7">
        <v>61.537936053979372</v>
      </c>
      <c r="I1920" s="7">
        <v>241.51530315847538</v>
      </c>
    </row>
    <row r="1921" spans="1:9" x14ac:dyDescent="0.25">
      <c r="A1921" s="17"/>
      <c r="B1921" s="5">
        <f t="shared" si="48"/>
        <v>43120</v>
      </c>
      <c r="C1921" s="4">
        <v>15.979166666671601</v>
      </c>
      <c r="D1921">
        <v>1.2107348332347299</v>
      </c>
      <c r="E1921" s="6">
        <v>152.07509064347576</v>
      </c>
      <c r="F1921" s="7">
        <v>184.12260950938506</v>
      </c>
      <c r="G1921" s="7">
        <v>67.759549815935458</v>
      </c>
      <c r="H1921" s="7">
        <v>63.735277543951284</v>
      </c>
      <c r="I1921" s="7">
        <v>243.38508404958438</v>
      </c>
    </row>
    <row r="1922" spans="1:9" ht="15.75" thickBot="1" x14ac:dyDescent="0.3">
      <c r="A1922" s="17"/>
      <c r="B1922" s="5">
        <f t="shared" si="48"/>
        <v>43120</v>
      </c>
      <c r="C1922" s="4">
        <v>15.989583333338199</v>
      </c>
      <c r="D1922">
        <v>1.2107348332347299</v>
      </c>
      <c r="E1922" s="6">
        <v>143.68043260458768</v>
      </c>
      <c r="F1922" s="7">
        <v>173.95890460860932</v>
      </c>
      <c r="G1922" s="7">
        <v>65.442061400474117</v>
      </c>
      <c r="H1922" s="7">
        <v>73.677724395463244</v>
      </c>
      <c r="I1922" s="7">
        <v>242.81401128461607</v>
      </c>
    </row>
    <row r="1923" spans="1:9" x14ac:dyDescent="0.25">
      <c r="A1923" s="14">
        <f t="shared" ref="A1923" si="49">A1827+1</f>
        <v>21</v>
      </c>
      <c r="B1923" s="5">
        <f t="shared" si="48"/>
        <v>43121</v>
      </c>
      <c r="C1923" s="4">
        <v>16.000000000004899</v>
      </c>
      <c r="D1923">
        <v>1.207693013318158</v>
      </c>
      <c r="E1923" s="6">
        <v>136.3861239578458</v>
      </c>
      <c r="F1923" s="7">
        <v>164.71256901743462</v>
      </c>
      <c r="G1923" s="7">
        <v>66.2754811006387</v>
      </c>
      <c r="H1923" s="7">
        <v>81.517148437724416</v>
      </c>
      <c r="I1923" s="7">
        <v>246.78203277371975</v>
      </c>
    </row>
    <row r="1924" spans="1:9" x14ac:dyDescent="0.25">
      <c r="A1924" s="15"/>
      <c r="B1924" s="5">
        <f t="shared" si="48"/>
        <v>43121</v>
      </c>
      <c r="C1924" s="4">
        <v>16.010416666671599</v>
      </c>
      <c r="D1924">
        <v>1.207693013318158</v>
      </c>
      <c r="E1924" s="6">
        <v>125.91112251420027</v>
      </c>
      <c r="F1924" s="7">
        <v>152.06198295944631</v>
      </c>
      <c r="G1924" s="7">
        <v>65.30949701189509</v>
      </c>
      <c r="H1924" s="7">
        <v>82.188661802521338</v>
      </c>
      <c r="I1924" s="7">
        <v>249.13694590684335</v>
      </c>
    </row>
    <row r="1925" spans="1:9" x14ac:dyDescent="0.25">
      <c r="A1925" s="15"/>
      <c r="B1925" s="5">
        <f t="shared" si="48"/>
        <v>43121</v>
      </c>
      <c r="C1925" s="4">
        <v>16.020833333338199</v>
      </c>
      <c r="D1925">
        <v>1.207693013318158</v>
      </c>
      <c r="E1925" s="6">
        <v>117.74782511560615</v>
      </c>
      <c r="F1925" s="7">
        <v>142.20322572552587</v>
      </c>
      <c r="G1925" s="7">
        <v>65.757111233864038</v>
      </c>
      <c r="H1925" s="7">
        <v>81.490352765036477</v>
      </c>
      <c r="I1925" s="7">
        <v>251.427238142893</v>
      </c>
    </row>
    <row r="1926" spans="1:9" x14ac:dyDescent="0.25">
      <c r="A1926" s="15"/>
      <c r="B1926" s="5">
        <f t="shared" si="48"/>
        <v>43121</v>
      </c>
      <c r="C1926" s="4">
        <v>16.031250000004899</v>
      </c>
      <c r="D1926">
        <v>1.207693013318158</v>
      </c>
      <c r="E1926" s="6">
        <v>109.95809605644141</v>
      </c>
      <c r="F1926" s="7">
        <v>132.7956243651312</v>
      </c>
      <c r="G1926" s="7">
        <v>63.27919728987775</v>
      </c>
      <c r="H1926" s="7">
        <v>79.96682852184513</v>
      </c>
      <c r="I1926" s="7">
        <v>250.4633958473998</v>
      </c>
    </row>
    <row r="1927" spans="1:9" x14ac:dyDescent="0.25">
      <c r="A1927" s="15"/>
      <c r="B1927" s="5">
        <f t="shared" si="48"/>
        <v>43121</v>
      </c>
      <c r="C1927" s="4">
        <v>16.041666666671599</v>
      </c>
      <c r="D1927">
        <v>1.207693013318158</v>
      </c>
      <c r="E1927" s="6">
        <v>102.13223806691333</v>
      </c>
      <c r="F1927" s="7">
        <v>123.34439034795805</v>
      </c>
      <c r="G1927" s="7">
        <v>64.257442690678303</v>
      </c>
      <c r="H1927" s="7">
        <v>78.598017579946429</v>
      </c>
      <c r="I1927" s="7">
        <v>252.11971647196128</v>
      </c>
    </row>
    <row r="1928" spans="1:9" x14ac:dyDescent="0.25">
      <c r="A1928" s="15"/>
      <c r="B1928" s="5">
        <f t="shared" si="48"/>
        <v>43121</v>
      </c>
      <c r="C1928" s="4">
        <v>16.052083333338299</v>
      </c>
      <c r="D1928">
        <v>1.207693013318158</v>
      </c>
      <c r="E1928" s="6">
        <v>96.741562820527477</v>
      </c>
      <c r="F1928" s="7">
        <v>116.83410951583072</v>
      </c>
      <c r="G1928" s="7">
        <v>62.463293749794524</v>
      </c>
      <c r="H1928" s="7">
        <v>79.712642908355775</v>
      </c>
      <c r="I1928" s="7">
        <v>251.42457806480115</v>
      </c>
    </row>
    <row r="1929" spans="1:9" x14ac:dyDescent="0.25">
      <c r="A1929" s="15"/>
      <c r="B1929" s="5">
        <f t="shared" si="48"/>
        <v>43121</v>
      </c>
      <c r="C1929" s="4">
        <v>16.062500000004899</v>
      </c>
      <c r="D1929">
        <v>1.207693013318158</v>
      </c>
      <c r="E1929" s="6">
        <v>92.669061903713839</v>
      </c>
      <c r="F1929" s="7">
        <v>111.91577861186309</v>
      </c>
      <c r="G1929" s="7">
        <v>63.30119292667716</v>
      </c>
      <c r="H1929" s="7">
        <v>80.171713469123276</v>
      </c>
      <c r="I1929" s="7">
        <v>251.57243740550399</v>
      </c>
    </row>
    <row r="1930" spans="1:9" x14ac:dyDescent="0.25">
      <c r="A1930" s="15"/>
      <c r="B1930" s="5">
        <f t="shared" si="48"/>
        <v>43121</v>
      </c>
      <c r="C1930" s="4">
        <v>16.072916666671599</v>
      </c>
      <c r="D1930">
        <v>1.207693013318158</v>
      </c>
      <c r="E1930" s="6">
        <v>88.390285087665362</v>
      </c>
      <c r="F1930" s="7">
        <v>106.74832974557363</v>
      </c>
      <c r="G1930" s="7">
        <v>63.163072379980584</v>
      </c>
      <c r="H1930" s="7">
        <v>82.184700249354321</v>
      </c>
      <c r="I1930" s="7">
        <v>249.58611109297408</v>
      </c>
    </row>
    <row r="1931" spans="1:9" x14ac:dyDescent="0.25">
      <c r="A1931" s="15"/>
      <c r="B1931" s="5">
        <f t="shared" si="48"/>
        <v>43121</v>
      </c>
      <c r="C1931" s="4">
        <v>16.083333333338299</v>
      </c>
      <c r="D1931">
        <v>1.207693013318158</v>
      </c>
      <c r="E1931" s="6">
        <v>85.107458087850674</v>
      </c>
      <c r="F1931" s="7">
        <v>102.78368251396522</v>
      </c>
      <c r="G1931" s="7">
        <v>62.132680245726803</v>
      </c>
      <c r="H1931" s="7">
        <v>82.496527063483526</v>
      </c>
      <c r="I1931" s="7">
        <v>248.78124446452537</v>
      </c>
    </row>
    <row r="1932" spans="1:9" x14ac:dyDescent="0.25">
      <c r="A1932" s="15"/>
      <c r="B1932" s="5">
        <f t="shared" si="48"/>
        <v>43121</v>
      </c>
      <c r="C1932" s="4">
        <v>16.093750000004899</v>
      </c>
      <c r="D1932">
        <v>1.207693013318158</v>
      </c>
      <c r="E1932" s="6">
        <v>82.718637135516502</v>
      </c>
      <c r="F1932" s="7">
        <v>99.898720139763213</v>
      </c>
      <c r="G1932" s="7">
        <v>62.308657392525816</v>
      </c>
      <c r="H1932" s="7">
        <v>84.101714691412568</v>
      </c>
      <c r="I1932" s="7">
        <v>251.09046425623075</v>
      </c>
    </row>
    <row r="1933" spans="1:9" x14ac:dyDescent="0.25">
      <c r="A1933" s="15"/>
      <c r="B1933" s="5">
        <f t="shared" si="48"/>
        <v>43121</v>
      </c>
      <c r="C1933" s="4">
        <v>16.104166666671599</v>
      </c>
      <c r="D1933">
        <v>1.207693013318158</v>
      </c>
      <c r="E1933" s="6">
        <v>80.449772841199561</v>
      </c>
      <c r="F1933" s="7">
        <v>97.158628583349611</v>
      </c>
      <c r="G1933" s="7">
        <v>61.189222099546534</v>
      </c>
      <c r="H1933" s="7">
        <v>82.694773298564868</v>
      </c>
      <c r="I1933" s="7">
        <v>251.12711233210737</v>
      </c>
    </row>
    <row r="1934" spans="1:9" x14ac:dyDescent="0.25">
      <c r="A1934" s="15"/>
      <c r="B1934" s="5">
        <f t="shared" si="48"/>
        <v>43121</v>
      </c>
      <c r="C1934" s="4">
        <v>16.114583333338299</v>
      </c>
      <c r="D1934">
        <v>1.207693013318158</v>
      </c>
      <c r="E1934" s="6">
        <v>77.456967145174147</v>
      </c>
      <c r="F1934" s="7">
        <v>93.544238054040932</v>
      </c>
      <c r="G1934" s="7">
        <v>61.66707580246328</v>
      </c>
      <c r="H1934" s="7">
        <v>80.032300512990389</v>
      </c>
      <c r="I1934" s="7">
        <v>250.77780207741532</v>
      </c>
    </row>
    <row r="1935" spans="1:9" x14ac:dyDescent="0.25">
      <c r="A1935" s="15"/>
      <c r="B1935" s="5">
        <f t="shared" si="48"/>
        <v>43121</v>
      </c>
      <c r="C1935" s="4">
        <v>16.125000000004899</v>
      </c>
      <c r="D1935">
        <v>1.207693013318158</v>
      </c>
      <c r="E1935" s="6">
        <v>75.800059049370006</v>
      </c>
      <c r="F1935" s="7">
        <v>91.543201723027977</v>
      </c>
      <c r="G1935" s="7">
        <v>60.234940894820582</v>
      </c>
      <c r="H1935" s="7">
        <v>80.79382181068533</v>
      </c>
      <c r="I1935" s="7">
        <v>249.38987833217399</v>
      </c>
    </row>
    <row r="1936" spans="1:9" x14ac:dyDescent="0.25">
      <c r="A1936" s="15"/>
      <c r="B1936" s="5">
        <f t="shared" si="48"/>
        <v>43121</v>
      </c>
      <c r="C1936" s="4">
        <v>16.135416666671599</v>
      </c>
      <c r="D1936">
        <v>1.207693013318158</v>
      </c>
      <c r="E1936" s="6">
        <v>73.662745084267172</v>
      </c>
      <c r="F1936" s="7">
        <v>88.961982580105953</v>
      </c>
      <c r="G1936" s="7">
        <v>60.784028321224156</v>
      </c>
      <c r="H1936" s="7">
        <v>80.696809916007737</v>
      </c>
      <c r="I1936" s="7">
        <v>249.90960958991104</v>
      </c>
    </row>
    <row r="1937" spans="1:9" x14ac:dyDescent="0.25">
      <c r="A1937" s="15"/>
      <c r="B1937" s="5">
        <f t="shared" si="48"/>
        <v>43121</v>
      </c>
      <c r="C1937" s="4">
        <v>16.145833333338299</v>
      </c>
      <c r="D1937">
        <v>1.207693013318158</v>
      </c>
      <c r="E1937" s="6">
        <v>72.268146154923159</v>
      </c>
      <c r="F1937" s="7">
        <v>87.277735196756211</v>
      </c>
      <c r="G1937" s="7">
        <v>60.310123789261532</v>
      </c>
      <c r="H1937" s="7">
        <v>75.969737774544015</v>
      </c>
      <c r="I1937" s="7">
        <v>250.01392865240302</v>
      </c>
    </row>
    <row r="1938" spans="1:9" x14ac:dyDescent="0.25">
      <c r="A1938" s="15"/>
      <c r="B1938" s="5">
        <f t="shared" si="48"/>
        <v>43121</v>
      </c>
      <c r="C1938" s="4">
        <v>16.156250000004999</v>
      </c>
      <c r="D1938">
        <v>1.207693013318158</v>
      </c>
      <c r="E1938" s="6">
        <v>72.252790417266382</v>
      </c>
      <c r="F1938" s="7">
        <v>87.259190179673766</v>
      </c>
      <c r="G1938" s="7">
        <v>60.318082393188405</v>
      </c>
      <c r="H1938" s="7">
        <v>71.596724931934247</v>
      </c>
      <c r="I1938" s="7">
        <v>250.3118003970161</v>
      </c>
    </row>
    <row r="1939" spans="1:9" x14ac:dyDescent="0.25">
      <c r="A1939" s="15"/>
      <c r="B1939" s="5">
        <f t="shared" si="48"/>
        <v>43121</v>
      </c>
      <c r="C1939" s="4">
        <v>16.166666666671599</v>
      </c>
      <c r="D1939">
        <v>1.207693013318158</v>
      </c>
      <c r="E1939" s="6">
        <v>70.21733888966196</v>
      </c>
      <c r="F1939" s="7">
        <v>84.800989590838142</v>
      </c>
      <c r="G1939" s="7">
        <v>59.951203206310041</v>
      </c>
      <c r="H1939" s="7">
        <v>70.751605630832401</v>
      </c>
      <c r="I1939" s="7">
        <v>249.66676546074223</v>
      </c>
    </row>
    <row r="1940" spans="1:9" x14ac:dyDescent="0.25">
      <c r="A1940" s="15"/>
      <c r="B1940" s="5">
        <f t="shared" si="48"/>
        <v>43121</v>
      </c>
      <c r="C1940" s="4">
        <v>16.177083333338299</v>
      </c>
      <c r="D1940">
        <v>1.207693013318158</v>
      </c>
      <c r="E1940" s="6">
        <v>69.867934859529285</v>
      </c>
      <c r="F1940" s="7">
        <v>84.379016784821701</v>
      </c>
      <c r="G1940" s="7">
        <v>59.918766170416262</v>
      </c>
      <c r="H1940" s="7">
        <v>68.146645606484043</v>
      </c>
      <c r="I1940" s="7">
        <v>249.65424409315278</v>
      </c>
    </row>
    <row r="1941" spans="1:9" x14ac:dyDescent="0.25">
      <c r="A1941" s="15"/>
      <c r="B1941" s="5">
        <f t="shared" si="48"/>
        <v>43121</v>
      </c>
      <c r="C1941" s="4">
        <v>16.187500000004999</v>
      </c>
      <c r="D1941">
        <v>1.207693013318158</v>
      </c>
      <c r="E1941" s="6">
        <v>69.984294097285485</v>
      </c>
      <c r="F1941" s="7">
        <v>84.519543023294887</v>
      </c>
      <c r="G1941" s="7">
        <v>59.957213338301258</v>
      </c>
      <c r="H1941" s="7">
        <v>67.213428908763305</v>
      </c>
      <c r="I1941" s="7">
        <v>249.78274886566405</v>
      </c>
    </row>
    <row r="1942" spans="1:9" x14ac:dyDescent="0.25">
      <c r="A1942" s="15"/>
      <c r="B1942" s="5">
        <f t="shared" si="48"/>
        <v>43121</v>
      </c>
      <c r="C1942" s="4">
        <v>16.197916666671599</v>
      </c>
      <c r="D1942">
        <v>1.207693013318158</v>
      </c>
      <c r="E1942" s="6">
        <v>69.657343444563608</v>
      </c>
      <c r="F1942" s="7">
        <v>84.124687004302871</v>
      </c>
      <c r="G1942" s="7">
        <v>60.777210678183316</v>
      </c>
      <c r="H1942" s="7">
        <v>61.485107317622457</v>
      </c>
      <c r="I1942" s="7">
        <v>249.57728883397922</v>
      </c>
    </row>
    <row r="1943" spans="1:9" x14ac:dyDescent="0.25">
      <c r="A1943" s="15"/>
      <c r="B1943" s="5">
        <f t="shared" si="48"/>
        <v>43121</v>
      </c>
      <c r="C1943" s="4">
        <v>16.208333333338299</v>
      </c>
      <c r="D1943">
        <v>1.207693013318158</v>
      </c>
      <c r="E1943" s="6">
        <v>69.022744426326838</v>
      </c>
      <c r="F1943" s="7">
        <v>83.358286203719757</v>
      </c>
      <c r="G1943" s="7">
        <v>58.271475768930188</v>
      </c>
      <c r="H1943" s="7">
        <v>59.756589756397638</v>
      </c>
      <c r="I1943" s="7">
        <v>249.32000628094204</v>
      </c>
    </row>
    <row r="1944" spans="1:9" x14ac:dyDescent="0.25">
      <c r="A1944" s="15"/>
      <c r="B1944" s="5">
        <f t="shared" si="48"/>
        <v>43121</v>
      </c>
      <c r="C1944" s="4">
        <v>16.218750000004999</v>
      </c>
      <c r="D1944">
        <v>1.207693013318158</v>
      </c>
      <c r="E1944" s="6">
        <v>69.36790137800412</v>
      </c>
      <c r="F1944" s="7">
        <v>83.775129842758602</v>
      </c>
      <c r="G1944" s="7">
        <v>58.18585147539487</v>
      </c>
      <c r="H1944" s="7">
        <v>58.134520373027378</v>
      </c>
      <c r="I1944" s="7">
        <v>248.60040815571855</v>
      </c>
    </row>
    <row r="1945" spans="1:9" x14ac:dyDescent="0.25">
      <c r="A1945" s="15"/>
      <c r="B1945" s="5">
        <f t="shared" si="48"/>
        <v>43121</v>
      </c>
      <c r="C1945" s="4">
        <v>16.229166666671599</v>
      </c>
      <c r="D1945">
        <v>1.207693013318158</v>
      </c>
      <c r="E1945" s="6">
        <v>69.359609557385937</v>
      </c>
      <c r="F1945" s="7">
        <v>83.765115868930337</v>
      </c>
      <c r="G1945" s="7">
        <v>58.60985503846517</v>
      </c>
      <c r="H1945" s="7">
        <v>58.283642546091379</v>
      </c>
      <c r="I1945" s="7">
        <v>248.74463338973501</v>
      </c>
    </row>
    <row r="1946" spans="1:9" x14ac:dyDescent="0.25">
      <c r="A1946" s="15"/>
      <c r="B1946" s="5">
        <f t="shared" si="48"/>
        <v>43121</v>
      </c>
      <c r="C1946" s="4">
        <v>16.239583333338299</v>
      </c>
      <c r="D1946">
        <v>1.207693013318158</v>
      </c>
      <c r="E1946" s="6">
        <v>70.250234406722043</v>
      </c>
      <c r="F1946" s="7">
        <v>84.840717276961087</v>
      </c>
      <c r="G1946" s="7">
        <v>58.935659633446335</v>
      </c>
      <c r="H1946" s="7">
        <v>58.396829779434711</v>
      </c>
      <c r="I1946" s="7">
        <v>247.75265326820039</v>
      </c>
    </row>
    <row r="1947" spans="1:9" x14ac:dyDescent="0.25">
      <c r="A1947" s="15"/>
      <c r="B1947" s="5">
        <f t="shared" si="48"/>
        <v>43121</v>
      </c>
      <c r="C1947" s="4">
        <v>16.250000000004999</v>
      </c>
      <c r="D1947">
        <v>1.207693013318158</v>
      </c>
      <c r="E1947" s="6">
        <v>71.848701036681192</v>
      </c>
      <c r="F1947" s="7">
        <v>86.771174257984967</v>
      </c>
      <c r="G1947" s="7">
        <v>59.474277538480173</v>
      </c>
      <c r="H1947" s="7">
        <v>59.737279693290731</v>
      </c>
      <c r="I1947" s="7">
        <v>247.67309393257901</v>
      </c>
    </row>
    <row r="1948" spans="1:9" x14ac:dyDescent="0.25">
      <c r="A1948" s="15"/>
      <c r="B1948" s="5">
        <f t="shared" si="48"/>
        <v>43121</v>
      </c>
      <c r="C1948" s="4">
        <v>16.260416666671698</v>
      </c>
      <c r="D1948">
        <v>1.207693013318158</v>
      </c>
      <c r="E1948" s="6">
        <v>74.224814476364614</v>
      </c>
      <c r="F1948" s="7">
        <v>89.640789857942025</v>
      </c>
      <c r="G1948" s="7">
        <v>61.862240375993622</v>
      </c>
      <c r="H1948" s="7">
        <v>59.03311863501812</v>
      </c>
      <c r="I1948" s="7">
        <v>239.85652346172293</v>
      </c>
    </row>
    <row r="1949" spans="1:9" x14ac:dyDescent="0.25">
      <c r="A1949" s="15"/>
      <c r="B1949" s="5">
        <f t="shared" si="48"/>
        <v>43121</v>
      </c>
      <c r="C1949" s="4">
        <v>16.270833333338299</v>
      </c>
      <c r="D1949">
        <v>1.207693013318158</v>
      </c>
      <c r="E1949" s="6">
        <v>75.652496381392766</v>
      </c>
      <c r="F1949" s="7">
        <v>91.364991319885277</v>
      </c>
      <c r="G1949" s="7">
        <v>67.235386760436654</v>
      </c>
      <c r="H1949" s="7">
        <v>59.875709285162301</v>
      </c>
      <c r="I1949" s="7">
        <v>227.4390429220696</v>
      </c>
    </row>
    <row r="1950" spans="1:9" x14ac:dyDescent="0.25">
      <c r="A1950" s="15"/>
      <c r="B1950" s="5">
        <f t="shared" si="48"/>
        <v>43121</v>
      </c>
      <c r="C1950" s="4">
        <v>16.281250000004999</v>
      </c>
      <c r="D1950">
        <v>1.207693013318158</v>
      </c>
      <c r="E1950" s="6">
        <v>79.646377746397761</v>
      </c>
      <c r="F1950" s="7">
        <v>96.188373940423403</v>
      </c>
      <c r="G1950" s="7">
        <v>66.6318706788078</v>
      </c>
      <c r="H1950" s="7">
        <v>59.094484578655923</v>
      </c>
      <c r="I1950" s="7">
        <v>208.29547992498843</v>
      </c>
    </row>
    <row r="1951" spans="1:9" x14ac:dyDescent="0.25">
      <c r="A1951" s="15"/>
      <c r="B1951" s="5">
        <f t="shared" si="48"/>
        <v>43121</v>
      </c>
      <c r="C1951" s="4">
        <v>16.291666666671698</v>
      </c>
      <c r="D1951">
        <v>1.207693013318158</v>
      </c>
      <c r="E1951" s="6">
        <v>81.475162588006157</v>
      </c>
      <c r="F1951" s="7">
        <v>98.396984616496013</v>
      </c>
      <c r="G1951" s="7">
        <v>64.60926842530327</v>
      </c>
      <c r="H1951" s="7">
        <v>56.931568865293443</v>
      </c>
      <c r="I1951" s="7">
        <v>168.82072106551894</v>
      </c>
    </row>
    <row r="1952" spans="1:9" x14ac:dyDescent="0.25">
      <c r="A1952" s="15"/>
      <c r="B1952" s="5">
        <f t="shared" si="48"/>
        <v>43121</v>
      </c>
      <c r="C1952" s="4">
        <v>16.302083333338299</v>
      </c>
      <c r="D1952">
        <v>1.207693013318158</v>
      </c>
      <c r="E1952" s="6">
        <v>85.835735834025968</v>
      </c>
      <c r="F1952" s="7">
        <v>103.66321845977622</v>
      </c>
      <c r="G1952" s="7">
        <v>63.895569268814022</v>
      </c>
      <c r="H1952" s="7">
        <v>55.662715897124606</v>
      </c>
      <c r="I1952" s="7">
        <v>147.35940402619261</v>
      </c>
    </row>
    <row r="1953" spans="1:9" x14ac:dyDescent="0.25">
      <c r="A1953" s="15"/>
      <c r="B1953" s="5">
        <f t="shared" si="48"/>
        <v>43121</v>
      </c>
      <c r="C1953" s="4">
        <v>16.312500000004999</v>
      </c>
      <c r="D1953">
        <v>1.207693013318158</v>
      </c>
      <c r="E1953" s="6">
        <v>91.826145770113968</v>
      </c>
      <c r="F1953" s="7">
        <v>110.89779468650137</v>
      </c>
      <c r="G1953" s="7">
        <v>63.803075105155052</v>
      </c>
      <c r="H1953" s="7">
        <v>56.533266202143594</v>
      </c>
      <c r="I1953" s="7">
        <v>84.906431595904763</v>
      </c>
    </row>
    <row r="1954" spans="1:9" x14ac:dyDescent="0.25">
      <c r="A1954" s="15"/>
      <c r="B1954" s="5">
        <f t="shared" si="48"/>
        <v>43121</v>
      </c>
      <c r="C1954" s="4">
        <v>16.322916666671698</v>
      </c>
      <c r="D1954">
        <v>1.207693013318158</v>
      </c>
      <c r="E1954" s="6">
        <v>98.592439016278064</v>
      </c>
      <c r="F1954" s="7">
        <v>119.06939976595559</v>
      </c>
      <c r="G1954" s="7">
        <v>63.980615046970499</v>
      </c>
      <c r="H1954" s="7">
        <v>58.302129794204127</v>
      </c>
      <c r="I1954" s="7">
        <v>20.720758298762632</v>
      </c>
    </row>
    <row r="1955" spans="1:9" x14ac:dyDescent="0.25">
      <c r="A1955" s="15"/>
      <c r="B1955" s="5">
        <f t="shared" si="48"/>
        <v>43121</v>
      </c>
      <c r="C1955" s="4">
        <v>16.333333333338299</v>
      </c>
      <c r="D1955">
        <v>1.207693013318158</v>
      </c>
      <c r="E1955" s="6">
        <v>104.63706714402538</v>
      </c>
      <c r="F1955" s="7">
        <v>126.36945492394244</v>
      </c>
      <c r="G1955" s="7">
        <v>62.158994660527924</v>
      </c>
      <c r="H1955" s="7">
        <v>57.975552516155183</v>
      </c>
      <c r="I1955" s="7">
        <v>3.3212165008664636</v>
      </c>
    </row>
    <row r="1956" spans="1:9" x14ac:dyDescent="0.25">
      <c r="A1956" s="15"/>
      <c r="B1956" s="5">
        <f t="shared" ref="B1956:B2019" si="50">DATE(YEAR(B1860),MONTH(B1860),DAY(B1860)+1)</f>
        <v>43121</v>
      </c>
      <c r="C1956" s="4">
        <v>16.343750000004999</v>
      </c>
      <c r="D1956">
        <v>1.207693013318158</v>
      </c>
      <c r="E1956" s="6">
        <v>111.85301015116892</v>
      </c>
      <c r="F1956" s="7">
        <v>135.08409887817172</v>
      </c>
      <c r="G1956" s="7">
        <v>64.76048189991387</v>
      </c>
      <c r="H1956" s="7">
        <v>59.262354892391798</v>
      </c>
      <c r="I1956" s="7">
        <v>2.7991641749899063</v>
      </c>
    </row>
    <row r="1957" spans="1:9" x14ac:dyDescent="0.25">
      <c r="A1957" s="15"/>
      <c r="B1957" s="5">
        <f t="shared" si="50"/>
        <v>43121</v>
      </c>
      <c r="C1957" s="4">
        <v>16.354166666671698</v>
      </c>
      <c r="D1957">
        <v>1.207693013318158</v>
      </c>
      <c r="E1957" s="6">
        <v>120.91244011200496</v>
      </c>
      <c r="F1957" s="7">
        <v>146.02510914651859</v>
      </c>
      <c r="G1957" s="7">
        <v>65.54643923420663</v>
      </c>
      <c r="H1957" s="7">
        <v>57.772437624547401</v>
      </c>
      <c r="I1957" s="7">
        <v>2.2953753852755052</v>
      </c>
    </row>
    <row r="1958" spans="1:9" x14ac:dyDescent="0.25">
      <c r="A1958" s="15"/>
      <c r="B1958" s="5">
        <f t="shared" si="50"/>
        <v>43121</v>
      </c>
      <c r="C1958" s="4">
        <v>16.364583333338398</v>
      </c>
      <c r="D1958">
        <v>1.207693013318158</v>
      </c>
      <c r="E1958" s="6">
        <v>129.99272162126877</v>
      </c>
      <c r="F1958" s="7">
        <v>156.99130168421857</v>
      </c>
      <c r="G1958" s="7">
        <v>67.150365087087607</v>
      </c>
      <c r="H1958" s="7">
        <v>61.299014662064643</v>
      </c>
      <c r="I1958" s="7">
        <v>2.4125028237826722</v>
      </c>
    </row>
    <row r="1959" spans="1:9" x14ac:dyDescent="0.25">
      <c r="A1959" s="15"/>
      <c r="B1959" s="5">
        <f t="shared" si="50"/>
        <v>43121</v>
      </c>
      <c r="C1959" s="4">
        <v>16.375000000004999</v>
      </c>
      <c r="D1959">
        <v>1.207693013318158</v>
      </c>
      <c r="E1959" s="6">
        <v>137.29423105960009</v>
      </c>
      <c r="F1959" s="7">
        <v>165.80928361956788</v>
      </c>
      <c r="G1959" s="7">
        <v>66.130446491671478</v>
      </c>
      <c r="H1959" s="7">
        <v>62.792885455612705</v>
      </c>
      <c r="I1959" s="7">
        <v>2.1857221661888038</v>
      </c>
    </row>
    <row r="1960" spans="1:9" x14ac:dyDescent="0.25">
      <c r="A1960" s="15"/>
      <c r="B1960" s="5">
        <f t="shared" si="50"/>
        <v>43121</v>
      </c>
      <c r="C1960" s="4">
        <v>16.385416666671698</v>
      </c>
      <c r="D1960">
        <v>1.207693013318158</v>
      </c>
      <c r="E1960" s="6">
        <v>142.31831956049569</v>
      </c>
      <c r="F1960" s="7">
        <v>171.8768402003916</v>
      </c>
      <c r="G1960" s="7">
        <v>65.590076970629497</v>
      </c>
      <c r="H1960" s="7">
        <v>67.793758317280293</v>
      </c>
      <c r="I1960" s="7">
        <v>1.8155542991803562</v>
      </c>
    </row>
    <row r="1961" spans="1:9" x14ac:dyDescent="0.25">
      <c r="A1961" s="15"/>
      <c r="B1961" s="5">
        <f t="shared" si="50"/>
        <v>43121</v>
      </c>
      <c r="C1961" s="4">
        <v>16.395833333338398</v>
      </c>
      <c r="D1961">
        <v>1.207693013318158</v>
      </c>
      <c r="E1961" s="6">
        <v>148.11958176125498</v>
      </c>
      <c r="F1961" s="7">
        <v>178.88298402867531</v>
      </c>
      <c r="G1961" s="7">
        <v>66.451438160098178</v>
      </c>
      <c r="H1961" s="7">
        <v>71.002279229102768</v>
      </c>
      <c r="I1961" s="7">
        <v>1.8717129478283445</v>
      </c>
    </row>
    <row r="1962" spans="1:9" x14ac:dyDescent="0.25">
      <c r="A1962" s="15"/>
      <c r="B1962" s="5">
        <f t="shared" si="50"/>
        <v>43121</v>
      </c>
      <c r="C1962" s="4">
        <v>16.406250000004999</v>
      </c>
      <c r="D1962">
        <v>1.207693013318158</v>
      </c>
      <c r="E1962" s="6">
        <v>152.62146211153924</v>
      </c>
      <c r="F1962" s="7">
        <v>184.31987347450792</v>
      </c>
      <c r="G1962" s="7">
        <v>70.27954673626401</v>
      </c>
      <c r="H1962" s="7">
        <v>77.742884018305858</v>
      </c>
      <c r="I1962" s="7">
        <v>1.9473241675449557</v>
      </c>
    </row>
    <row r="1963" spans="1:9" x14ac:dyDescent="0.25">
      <c r="A1963" s="15"/>
      <c r="B1963" s="5">
        <f t="shared" si="50"/>
        <v>43121</v>
      </c>
      <c r="C1963" s="4">
        <v>16.416666666671698</v>
      </c>
      <c r="D1963">
        <v>1.207693013318158</v>
      </c>
      <c r="E1963" s="6">
        <v>158.28172170431756</v>
      </c>
      <c r="F1963" s="7">
        <v>191.15572943827337</v>
      </c>
      <c r="G1963" s="7">
        <v>74.233711402996988</v>
      </c>
      <c r="H1963" s="7">
        <v>80.094284571306744</v>
      </c>
      <c r="I1963" s="7">
        <v>1.8415200614565643</v>
      </c>
    </row>
    <row r="1964" spans="1:9" x14ac:dyDescent="0.25">
      <c r="A1964" s="15"/>
      <c r="B1964" s="5">
        <f t="shared" si="50"/>
        <v>43121</v>
      </c>
      <c r="C1964" s="4">
        <v>16.427083333338398</v>
      </c>
      <c r="D1964">
        <v>1.207693013318158</v>
      </c>
      <c r="E1964" s="6">
        <v>162.72242210589479</v>
      </c>
      <c r="F1964" s="7">
        <v>196.51873228749733</v>
      </c>
      <c r="G1964" s="7">
        <v>84.416976131836719</v>
      </c>
      <c r="H1964" s="7">
        <v>94.80831183486913</v>
      </c>
      <c r="I1964" s="7">
        <v>2.0830041506986938</v>
      </c>
    </row>
    <row r="1965" spans="1:9" x14ac:dyDescent="0.25">
      <c r="A1965" s="15"/>
      <c r="B1965" s="5">
        <f t="shared" si="50"/>
        <v>43121</v>
      </c>
      <c r="C1965" s="4">
        <v>16.437500000004999</v>
      </c>
      <c r="D1965">
        <v>1.207693013318158</v>
      </c>
      <c r="E1965" s="6">
        <v>169.9644178943993</v>
      </c>
      <c r="F1965" s="7">
        <v>205.26484000375376</v>
      </c>
      <c r="G1965" s="7">
        <v>88.857632057489866</v>
      </c>
      <c r="H1965" s="7">
        <v>96.29630251150769</v>
      </c>
      <c r="I1965" s="7">
        <v>2.3871550796496068</v>
      </c>
    </row>
    <row r="1966" spans="1:9" x14ac:dyDescent="0.25">
      <c r="A1966" s="15"/>
      <c r="B1966" s="5">
        <f t="shared" si="50"/>
        <v>43121</v>
      </c>
      <c r="C1966" s="4">
        <v>16.447916666671698</v>
      </c>
      <c r="D1966">
        <v>1.207693013318158</v>
      </c>
      <c r="E1966" s="6">
        <v>172.20958107083442</v>
      </c>
      <c r="F1966" s="7">
        <v>207.97630788569364</v>
      </c>
      <c r="G1966" s="7">
        <v>91.155101430362819</v>
      </c>
      <c r="H1966" s="7">
        <v>95.037154746538292</v>
      </c>
      <c r="I1966" s="7">
        <v>3.2466043104783302</v>
      </c>
    </row>
    <row r="1967" spans="1:9" x14ac:dyDescent="0.25">
      <c r="A1967" s="15"/>
      <c r="B1967" s="5">
        <f t="shared" si="50"/>
        <v>43121</v>
      </c>
      <c r="C1967" s="4">
        <v>16.458333333338398</v>
      </c>
      <c r="D1967">
        <v>1.207693013318158</v>
      </c>
      <c r="E1967" s="6">
        <v>175.10668070861703</v>
      </c>
      <c r="F1967" s="7">
        <v>211.47511487713027</v>
      </c>
      <c r="G1967" s="7">
        <v>90.371646978577104</v>
      </c>
      <c r="H1967" s="7">
        <v>98.539195842302775</v>
      </c>
      <c r="I1967" s="7">
        <v>3.2051500935079602</v>
      </c>
    </row>
    <row r="1968" spans="1:9" x14ac:dyDescent="0.25">
      <c r="A1968" s="15"/>
      <c r="B1968" s="5">
        <f t="shared" si="50"/>
        <v>43121</v>
      </c>
      <c r="C1968" s="4">
        <v>16.468750000005102</v>
      </c>
      <c r="D1968">
        <v>1.207693013318158</v>
      </c>
      <c r="E1968" s="6">
        <v>176.57929714011479</v>
      </c>
      <c r="F1968" s="7">
        <v>213.25358345274765</v>
      </c>
      <c r="G1968" s="7">
        <v>90.032918189334083</v>
      </c>
      <c r="H1968" s="7">
        <v>101.58705911621625</v>
      </c>
      <c r="I1968" s="7">
        <v>3.1771982729270904</v>
      </c>
    </row>
    <row r="1969" spans="1:9" x14ac:dyDescent="0.25">
      <c r="A1969" s="15"/>
      <c r="B1969" s="5">
        <f t="shared" si="50"/>
        <v>43121</v>
      </c>
      <c r="C1969" s="4">
        <v>16.479166666671698</v>
      </c>
      <c r="D1969">
        <v>1.207693013318158</v>
      </c>
      <c r="E1969" s="6">
        <v>178.29336127119916</v>
      </c>
      <c r="F1969" s="7">
        <v>215.32364672823749</v>
      </c>
      <c r="G1969" s="7">
        <v>91.288147915090875</v>
      </c>
      <c r="H1969" s="7">
        <v>96.064336916592396</v>
      </c>
      <c r="I1969" s="7">
        <v>4.1105826742686924</v>
      </c>
    </row>
    <row r="1970" spans="1:9" x14ac:dyDescent="0.25">
      <c r="A1970" s="15"/>
      <c r="B1970" s="5">
        <f t="shared" si="50"/>
        <v>43121</v>
      </c>
      <c r="C1970" s="4">
        <v>16.489583333338398</v>
      </c>
      <c r="D1970">
        <v>1.207693013318158</v>
      </c>
      <c r="E1970" s="6">
        <v>180.14809772602226</v>
      </c>
      <c r="F1970" s="7">
        <v>217.56359898627383</v>
      </c>
      <c r="G1970" s="7">
        <v>91.140393480349559</v>
      </c>
      <c r="H1970" s="7">
        <v>95.648823372003662</v>
      </c>
      <c r="I1970" s="7">
        <v>3.9989723977287057</v>
      </c>
    </row>
    <row r="1971" spans="1:9" x14ac:dyDescent="0.25">
      <c r="A1971" s="15"/>
      <c r="B1971" s="5">
        <f t="shared" si="50"/>
        <v>43121</v>
      </c>
      <c r="C1971" s="4">
        <v>16.500000000005102</v>
      </c>
      <c r="D1971">
        <v>1.207693013318158</v>
      </c>
      <c r="E1971" s="6">
        <v>180.03030824839385</v>
      </c>
      <c r="F1971" s="7">
        <v>217.42134545709962</v>
      </c>
      <c r="G1971" s="7">
        <v>92.215206757268362</v>
      </c>
      <c r="H1971" s="7">
        <v>96.804384749805536</v>
      </c>
      <c r="I1971" s="7">
        <v>4.0377635365191589</v>
      </c>
    </row>
    <row r="1972" spans="1:9" x14ac:dyDescent="0.25">
      <c r="A1972" s="15"/>
      <c r="B1972" s="5">
        <f t="shared" si="50"/>
        <v>43121</v>
      </c>
      <c r="C1972" s="4">
        <v>16.510416666671698</v>
      </c>
      <c r="D1972">
        <v>1.207693013318158</v>
      </c>
      <c r="E1972" s="6">
        <v>179.23459598164331</v>
      </c>
      <c r="F1972" s="7">
        <v>216.46036931193342</v>
      </c>
      <c r="G1972" s="7">
        <v>92.073570926151802</v>
      </c>
      <c r="H1972" s="7">
        <v>93.846525395058379</v>
      </c>
      <c r="I1972" s="7">
        <v>4.1729765059627875</v>
      </c>
    </row>
    <row r="1973" spans="1:9" x14ac:dyDescent="0.25">
      <c r="A1973" s="15"/>
      <c r="B1973" s="5">
        <f t="shared" si="50"/>
        <v>43121</v>
      </c>
      <c r="C1973" s="4">
        <v>16.520833333338398</v>
      </c>
      <c r="D1973">
        <v>1.207693013318158</v>
      </c>
      <c r="E1973" s="6">
        <v>176.32635495378844</v>
      </c>
      <c r="F1973" s="7">
        <v>212.94810694154788</v>
      </c>
      <c r="G1973" s="7">
        <v>91.662816972243959</v>
      </c>
      <c r="H1973" s="7">
        <v>92.313279893740898</v>
      </c>
      <c r="I1973" s="7">
        <v>5.1183782600975025</v>
      </c>
    </row>
    <row r="1974" spans="1:9" x14ac:dyDescent="0.25">
      <c r="A1974" s="15"/>
      <c r="B1974" s="5">
        <f t="shared" si="50"/>
        <v>43121</v>
      </c>
      <c r="C1974" s="4">
        <v>16.531250000005102</v>
      </c>
      <c r="D1974">
        <v>1.207693013318158</v>
      </c>
      <c r="E1974" s="6">
        <v>174.15790698758457</v>
      </c>
      <c r="F1974" s="7">
        <v>210.3292874830195</v>
      </c>
      <c r="G1974" s="7">
        <v>87.377026399530294</v>
      </c>
      <c r="H1974" s="7">
        <v>94.357778481382525</v>
      </c>
      <c r="I1974" s="7">
        <v>5.9721683247902337</v>
      </c>
    </row>
    <row r="1975" spans="1:9" x14ac:dyDescent="0.25">
      <c r="A1975" s="15"/>
      <c r="B1975" s="5">
        <f t="shared" si="50"/>
        <v>43121</v>
      </c>
      <c r="C1975" s="4">
        <v>16.541666666671698</v>
      </c>
      <c r="D1975">
        <v>1.207693013318158</v>
      </c>
      <c r="E1975" s="6">
        <v>166.24234260762699</v>
      </c>
      <c r="F1975" s="7">
        <v>200.76971568487465</v>
      </c>
      <c r="G1975" s="7">
        <v>87.70622173742629</v>
      </c>
      <c r="H1975" s="7">
        <v>93.263378346902854</v>
      </c>
      <c r="I1975" s="7">
        <v>6.1301079614200384</v>
      </c>
    </row>
    <row r="1976" spans="1:9" x14ac:dyDescent="0.25">
      <c r="A1976" s="15"/>
      <c r="B1976" s="5">
        <f t="shared" si="50"/>
        <v>43121</v>
      </c>
      <c r="C1976" s="4">
        <v>16.552083333338398</v>
      </c>
      <c r="D1976">
        <v>1.207693013318158</v>
      </c>
      <c r="E1976" s="6">
        <v>159.55452013658586</v>
      </c>
      <c r="F1976" s="7">
        <v>192.6928792122861</v>
      </c>
      <c r="G1976" s="7">
        <v>87.802817735819914</v>
      </c>
      <c r="H1976" s="7">
        <v>88.662485888226854</v>
      </c>
      <c r="I1976" s="7">
        <v>7.0590012309155998</v>
      </c>
    </row>
    <row r="1977" spans="1:9" x14ac:dyDescent="0.25">
      <c r="A1977" s="15"/>
      <c r="B1977" s="5">
        <f t="shared" si="50"/>
        <v>43121</v>
      </c>
      <c r="C1977" s="4">
        <v>16.562500000005102</v>
      </c>
      <c r="D1977">
        <v>1.207693013318158</v>
      </c>
      <c r="E1977" s="6">
        <v>155.21878168679314</v>
      </c>
      <c r="F1977" s="7">
        <v>187.45663817889653</v>
      </c>
      <c r="G1977" s="7">
        <v>87.174108112936423</v>
      </c>
      <c r="H1977" s="7">
        <v>88.788396650992112</v>
      </c>
      <c r="I1977" s="7">
        <v>7.7894506747009293</v>
      </c>
    </row>
    <row r="1978" spans="1:9" x14ac:dyDescent="0.25">
      <c r="A1978" s="15"/>
      <c r="B1978" s="5">
        <f t="shared" si="50"/>
        <v>43121</v>
      </c>
      <c r="C1978" s="4">
        <v>16.572916666671802</v>
      </c>
      <c r="D1978">
        <v>1.207693013318158</v>
      </c>
      <c r="E1978" s="6">
        <v>150.09978754622395</v>
      </c>
      <c r="F1978" s="7">
        <v>181.27446472011454</v>
      </c>
      <c r="G1978" s="7">
        <v>86.085237715805519</v>
      </c>
      <c r="H1978" s="7">
        <v>91.302052307110188</v>
      </c>
      <c r="I1978" s="7">
        <v>7.2083456152148075</v>
      </c>
    </row>
    <row r="1979" spans="1:9" x14ac:dyDescent="0.25">
      <c r="A1979" s="15"/>
      <c r="B1979" s="5">
        <f t="shared" si="50"/>
        <v>43121</v>
      </c>
      <c r="C1979" s="4">
        <v>16.583333333338398</v>
      </c>
      <c r="D1979">
        <v>1.207693013318158</v>
      </c>
      <c r="E1979" s="6">
        <v>148.05312718311643</v>
      </c>
      <c r="F1979" s="7">
        <v>178.80272729895438</v>
      </c>
      <c r="G1979" s="7">
        <v>85.877289559390121</v>
      </c>
      <c r="H1979" s="7">
        <v>92.026009090022853</v>
      </c>
      <c r="I1979" s="7">
        <v>6.7732178411800579</v>
      </c>
    </row>
    <row r="1980" spans="1:9" x14ac:dyDescent="0.25">
      <c r="A1980" s="15"/>
      <c r="B1980" s="5">
        <f t="shared" si="50"/>
        <v>43121</v>
      </c>
      <c r="C1980" s="4">
        <v>16.593750000005102</v>
      </c>
      <c r="D1980">
        <v>1.207693013318158</v>
      </c>
      <c r="E1980" s="6">
        <v>145.91075481069868</v>
      </c>
      <c r="F1980" s="7">
        <v>176.21539915285962</v>
      </c>
      <c r="G1980" s="7">
        <v>86.152831613367184</v>
      </c>
      <c r="H1980" s="7">
        <v>91.900335137426623</v>
      </c>
      <c r="I1980" s="7">
        <v>4.7941917429623473</v>
      </c>
    </row>
    <row r="1981" spans="1:9" x14ac:dyDescent="0.25">
      <c r="A1981" s="15"/>
      <c r="B1981" s="5">
        <f t="shared" si="50"/>
        <v>43121</v>
      </c>
      <c r="C1981" s="4">
        <v>16.604166666671802</v>
      </c>
      <c r="D1981">
        <v>1.207693013318158</v>
      </c>
      <c r="E1981" s="6">
        <v>144.57877797206874</v>
      </c>
      <c r="F1981" s="7">
        <v>174.60678003094463</v>
      </c>
      <c r="G1981" s="7">
        <v>87.559696647864996</v>
      </c>
      <c r="H1981" s="7">
        <v>90.625469599202887</v>
      </c>
      <c r="I1981" s="7">
        <v>3.8118569045840389</v>
      </c>
    </row>
    <row r="1982" spans="1:9" x14ac:dyDescent="0.25">
      <c r="A1982" s="15"/>
      <c r="B1982" s="5">
        <f t="shared" si="50"/>
        <v>43121</v>
      </c>
      <c r="C1982" s="4">
        <v>16.614583333338398</v>
      </c>
      <c r="D1982">
        <v>1.207693013318158</v>
      </c>
      <c r="E1982" s="6">
        <v>140.93124873144976</v>
      </c>
      <c r="F1982" s="7">
        <v>170.2016844511754</v>
      </c>
      <c r="G1982" s="7">
        <v>85.545466797481936</v>
      </c>
      <c r="H1982" s="7">
        <v>92.281972786645937</v>
      </c>
      <c r="I1982" s="7">
        <v>3.6373187806728731</v>
      </c>
    </row>
    <row r="1983" spans="1:9" x14ac:dyDescent="0.25">
      <c r="A1983" s="15"/>
      <c r="B1983" s="5">
        <f t="shared" si="50"/>
        <v>43121</v>
      </c>
      <c r="C1983" s="4">
        <v>16.625000000005102</v>
      </c>
      <c r="D1983">
        <v>1.207693013318158</v>
      </c>
      <c r="E1983" s="6">
        <v>140.09490158444729</v>
      </c>
      <c r="F1983" s="7">
        <v>169.19163384503193</v>
      </c>
      <c r="G1983" s="7">
        <v>85.875598205400621</v>
      </c>
      <c r="H1983" s="7">
        <v>90.958701644375353</v>
      </c>
      <c r="I1983" s="7">
        <v>2.9957769469459405</v>
      </c>
    </row>
    <row r="1984" spans="1:9" x14ac:dyDescent="0.25">
      <c r="A1984" s="15"/>
      <c r="B1984" s="5">
        <f t="shared" si="50"/>
        <v>43121</v>
      </c>
      <c r="C1984" s="4">
        <v>16.635416666671802</v>
      </c>
      <c r="D1984">
        <v>1.207693013318158</v>
      </c>
      <c r="E1984" s="6">
        <v>139.61167788472079</v>
      </c>
      <c r="F1984" s="7">
        <v>168.6080479590025</v>
      </c>
      <c r="G1984" s="7">
        <v>86.584564784693569</v>
      </c>
      <c r="H1984" s="7">
        <v>90.407243007824263</v>
      </c>
      <c r="I1984" s="7">
        <v>2.4331924311669382</v>
      </c>
    </row>
    <row r="1985" spans="1:9" x14ac:dyDescent="0.25">
      <c r="A1985" s="15"/>
      <c r="B1985" s="5">
        <f t="shared" si="50"/>
        <v>43121</v>
      </c>
      <c r="C1985" s="4">
        <v>16.645833333338398</v>
      </c>
      <c r="D1985">
        <v>1.207693013318158</v>
      </c>
      <c r="E1985" s="6">
        <v>138.27399496427074</v>
      </c>
      <c r="F1985" s="7">
        <v>166.99253764193995</v>
      </c>
      <c r="G1985" s="7">
        <v>86.180777120139197</v>
      </c>
      <c r="H1985" s="7">
        <v>90.387383063477358</v>
      </c>
      <c r="I1985" s="7">
        <v>2.289399209833078</v>
      </c>
    </row>
    <row r="1986" spans="1:9" x14ac:dyDescent="0.25">
      <c r="A1986" s="15"/>
      <c r="B1986" s="5">
        <f t="shared" si="50"/>
        <v>43121</v>
      </c>
      <c r="C1986" s="4">
        <v>16.656250000005102</v>
      </c>
      <c r="D1986">
        <v>1.207693013318158</v>
      </c>
      <c r="E1986" s="6">
        <v>135.63375629071666</v>
      </c>
      <c r="F1986" s="7">
        <v>163.80393984239629</v>
      </c>
      <c r="G1986" s="7">
        <v>86.19505921855415</v>
      </c>
      <c r="H1986" s="7">
        <v>92.30032758161326</v>
      </c>
      <c r="I1986" s="7">
        <v>2.5113087244249286</v>
      </c>
    </row>
    <row r="1987" spans="1:9" x14ac:dyDescent="0.25">
      <c r="A1987" s="15"/>
      <c r="B1987" s="5">
        <f t="shared" si="50"/>
        <v>43121</v>
      </c>
      <c r="C1987" s="4">
        <v>16.666666666671802</v>
      </c>
      <c r="D1987">
        <v>1.207693013318158</v>
      </c>
      <c r="E1987" s="6">
        <v>135.34941726447778</v>
      </c>
      <c r="F1987" s="7">
        <v>163.4605455869939</v>
      </c>
      <c r="G1987" s="7">
        <v>87.721058246412639</v>
      </c>
      <c r="H1987" s="7">
        <v>91.877906404805259</v>
      </c>
      <c r="I1987" s="7">
        <v>2.9126965079556535</v>
      </c>
    </row>
    <row r="1988" spans="1:9" x14ac:dyDescent="0.25">
      <c r="A1988" s="15"/>
      <c r="B1988" s="5">
        <f t="shared" si="50"/>
        <v>43121</v>
      </c>
      <c r="C1988" s="4">
        <v>16.677083333338501</v>
      </c>
      <c r="D1988">
        <v>1.207693013318158</v>
      </c>
      <c r="E1988" s="6">
        <v>136.4628838010828</v>
      </c>
      <c r="F1988" s="7">
        <v>164.80527134381535</v>
      </c>
      <c r="G1988" s="7">
        <v>88.382518267686777</v>
      </c>
      <c r="H1988" s="7">
        <v>93.481315949600599</v>
      </c>
      <c r="I1988" s="7">
        <v>4.5836375617287244</v>
      </c>
    </row>
    <row r="1989" spans="1:9" x14ac:dyDescent="0.25">
      <c r="A1989" s="15"/>
      <c r="B1989" s="5">
        <f t="shared" si="50"/>
        <v>43121</v>
      </c>
      <c r="C1989" s="4">
        <v>16.687500000005102</v>
      </c>
      <c r="D1989">
        <v>1.207693013318158</v>
      </c>
      <c r="E1989" s="6">
        <v>140.5208442764775</v>
      </c>
      <c r="F1989" s="7">
        <v>169.70604185827077</v>
      </c>
      <c r="G1989" s="7">
        <v>90.123110343881436</v>
      </c>
      <c r="H1989" s="7">
        <v>93.904985396960711</v>
      </c>
      <c r="I1989" s="7">
        <v>10.92407669783559</v>
      </c>
    </row>
    <row r="1990" spans="1:9" x14ac:dyDescent="0.25">
      <c r="A1990" s="15"/>
      <c r="B1990" s="5">
        <f t="shared" si="50"/>
        <v>43121</v>
      </c>
      <c r="C1990" s="4">
        <v>16.697916666671802</v>
      </c>
      <c r="D1990">
        <v>1.207693013318158</v>
      </c>
      <c r="E1990" s="6">
        <v>144.29636312429869</v>
      </c>
      <c r="F1990" s="7">
        <v>174.26570959243543</v>
      </c>
      <c r="G1990" s="7">
        <v>92.674286832648377</v>
      </c>
      <c r="H1990" s="7">
        <v>93.760679701911329</v>
      </c>
      <c r="I1990" s="7">
        <v>54.849180205957211</v>
      </c>
    </row>
    <row r="1991" spans="1:9" x14ac:dyDescent="0.25">
      <c r="A1991" s="15"/>
      <c r="B1991" s="5">
        <f t="shared" si="50"/>
        <v>43121</v>
      </c>
      <c r="C1991" s="4">
        <v>16.708333333338501</v>
      </c>
      <c r="D1991">
        <v>1.207693013318158</v>
      </c>
      <c r="E1991" s="6">
        <v>148.48063500588054</v>
      </c>
      <c r="F1991" s="7">
        <v>179.31902550964546</v>
      </c>
      <c r="G1991" s="7">
        <v>95.1267099427548</v>
      </c>
      <c r="H1991" s="7">
        <v>96.155548968994069</v>
      </c>
      <c r="I1991" s="7">
        <v>135.55201739705032</v>
      </c>
    </row>
    <row r="1992" spans="1:9" x14ac:dyDescent="0.25">
      <c r="A1992" s="15"/>
      <c r="B1992" s="5">
        <f t="shared" si="50"/>
        <v>43121</v>
      </c>
      <c r="C1992" s="4">
        <v>16.718750000005102</v>
      </c>
      <c r="D1992">
        <v>1.207693013318158</v>
      </c>
      <c r="E1992" s="6">
        <v>155.82209395986487</v>
      </c>
      <c r="F1992" s="7">
        <v>188.18525419593436</v>
      </c>
      <c r="G1992" s="7">
        <v>96.604190010681506</v>
      </c>
      <c r="H1992" s="7">
        <v>98.403788590385361</v>
      </c>
      <c r="I1992" s="7">
        <v>171.28775949030185</v>
      </c>
    </row>
    <row r="1993" spans="1:9" x14ac:dyDescent="0.25">
      <c r="A1993" s="15"/>
      <c r="B1993" s="5">
        <f t="shared" si="50"/>
        <v>43121</v>
      </c>
      <c r="C1993" s="4">
        <v>16.729166666671802</v>
      </c>
      <c r="D1993">
        <v>1.207693013318158</v>
      </c>
      <c r="E1993" s="6">
        <v>161.78950897140601</v>
      </c>
      <c r="F1993" s="7">
        <v>195.39205961294249</v>
      </c>
      <c r="G1993" s="7">
        <v>100.07364315677782</v>
      </c>
      <c r="H1993" s="7">
        <v>98.411583257305679</v>
      </c>
      <c r="I1993" s="7">
        <v>191.20931732695726</v>
      </c>
    </row>
    <row r="1994" spans="1:9" x14ac:dyDescent="0.25">
      <c r="A1994" s="15"/>
      <c r="B1994" s="5">
        <f t="shared" si="50"/>
        <v>43121</v>
      </c>
      <c r="C1994" s="4">
        <v>16.739583333338501</v>
      </c>
      <c r="D1994">
        <v>1.207693013318158</v>
      </c>
      <c r="E1994" s="6">
        <v>167.69073323546459</v>
      </c>
      <c r="F1994" s="7">
        <v>202.51892692666962</v>
      </c>
      <c r="G1994" s="7">
        <v>101.00688488206659</v>
      </c>
      <c r="H1994" s="7">
        <v>100.276969068779</v>
      </c>
      <c r="I1994" s="7">
        <v>197.12633703275094</v>
      </c>
    </row>
    <row r="1995" spans="1:9" x14ac:dyDescent="0.25">
      <c r="A1995" s="15"/>
      <c r="B1995" s="5">
        <f t="shared" si="50"/>
        <v>43121</v>
      </c>
      <c r="C1995" s="4">
        <v>16.750000000005102</v>
      </c>
      <c r="D1995">
        <v>1.207693013318158</v>
      </c>
      <c r="E1995" s="6">
        <v>170.13906882947018</v>
      </c>
      <c r="F1995" s="7">
        <v>205.47576471780835</v>
      </c>
      <c r="G1995" s="7">
        <v>100.90390110969835</v>
      </c>
      <c r="H1995" s="7">
        <v>101.43961066926232</v>
      </c>
      <c r="I1995" s="7">
        <v>218.71664585888581</v>
      </c>
    </row>
    <row r="1996" spans="1:9" x14ac:dyDescent="0.25">
      <c r="A1996" s="15"/>
      <c r="B1996" s="5">
        <f t="shared" si="50"/>
        <v>43121</v>
      </c>
      <c r="C1996" s="4">
        <v>16.760416666671802</v>
      </c>
      <c r="D1996">
        <v>1.207693013318158</v>
      </c>
      <c r="E1996" s="6">
        <v>173.55821296350987</v>
      </c>
      <c r="F1996" s="7">
        <v>209.60504120001585</v>
      </c>
      <c r="G1996" s="7">
        <v>103.31178255310249</v>
      </c>
      <c r="H1996" s="7">
        <v>103.76148621203365</v>
      </c>
      <c r="I1996" s="7">
        <v>224.48738927045008</v>
      </c>
    </row>
    <row r="1997" spans="1:9" x14ac:dyDescent="0.25">
      <c r="A1997" s="15"/>
      <c r="B1997" s="5">
        <f t="shared" si="50"/>
        <v>43121</v>
      </c>
      <c r="C1997" s="4">
        <v>16.770833333338501</v>
      </c>
      <c r="D1997">
        <v>1.207693013318158</v>
      </c>
      <c r="E1997" s="6">
        <v>175.18288115151569</v>
      </c>
      <c r="F1997" s="7">
        <v>211.56714161963072</v>
      </c>
      <c r="G1997" s="7">
        <v>101.56503169860399</v>
      </c>
      <c r="H1997" s="7">
        <v>109.19212537948154</v>
      </c>
      <c r="I1997" s="7">
        <v>238.09842684932642</v>
      </c>
    </row>
    <row r="1998" spans="1:9" x14ac:dyDescent="0.25">
      <c r="A1998" s="15"/>
      <c r="B1998" s="5">
        <f t="shared" si="50"/>
        <v>43121</v>
      </c>
      <c r="C1998" s="4">
        <v>16.781250000005201</v>
      </c>
      <c r="D1998">
        <v>1.207693013318158</v>
      </c>
      <c r="E1998" s="6">
        <v>178.50038006201811</v>
      </c>
      <c r="F1998" s="7">
        <v>215.57366187553509</v>
      </c>
      <c r="G1998" s="7">
        <v>101.22666849894064</v>
      </c>
      <c r="H1998" s="7">
        <v>113.38203579663421</v>
      </c>
      <c r="I1998" s="7">
        <v>238.23782994177938</v>
      </c>
    </row>
    <row r="1999" spans="1:9" x14ac:dyDescent="0.25">
      <c r="A1999" s="15"/>
      <c r="B1999" s="5">
        <f t="shared" si="50"/>
        <v>43121</v>
      </c>
      <c r="C1999" s="4">
        <v>16.791666666671802</v>
      </c>
      <c r="D1999">
        <v>1.207693013318158</v>
      </c>
      <c r="E1999" s="6">
        <v>178.87300317357082</v>
      </c>
      <c r="F1999" s="7">
        <v>216.02367620395819</v>
      </c>
      <c r="G1999" s="7">
        <v>100.4739155369122</v>
      </c>
      <c r="H1999" s="7">
        <v>114.53998935851666</v>
      </c>
      <c r="I1999" s="7">
        <v>238.53937579425312</v>
      </c>
    </row>
    <row r="2000" spans="1:9" x14ac:dyDescent="0.25">
      <c r="A2000" s="15"/>
      <c r="B2000" s="5">
        <f t="shared" si="50"/>
        <v>43121</v>
      </c>
      <c r="C2000" s="4">
        <v>16.802083333338501</v>
      </c>
      <c r="D2000">
        <v>1.207693013318158</v>
      </c>
      <c r="E2000" s="6">
        <v>181.70146617515746</v>
      </c>
      <c r="F2000" s="7">
        <v>219.43959120940329</v>
      </c>
      <c r="G2000" s="7">
        <v>100.76367139234978</v>
      </c>
      <c r="H2000" s="7">
        <v>116.08966306359565</v>
      </c>
      <c r="I2000" s="7">
        <v>238.85345901478607</v>
      </c>
    </row>
    <row r="2001" spans="1:9" x14ac:dyDescent="0.25">
      <c r="A2001" s="15"/>
      <c r="B2001" s="5">
        <f t="shared" si="50"/>
        <v>43121</v>
      </c>
      <c r="C2001" s="4">
        <v>16.812500000005201</v>
      </c>
      <c r="D2001">
        <v>1.207693013318158</v>
      </c>
      <c r="E2001" s="6">
        <v>185.87501621692084</v>
      </c>
      <c r="F2001" s="7">
        <v>224.47995843557462</v>
      </c>
      <c r="G2001" s="7">
        <v>100.24301156886725</v>
      </c>
      <c r="H2001" s="7">
        <v>118.76211799985541</v>
      </c>
      <c r="I2001" s="7">
        <v>238.68965920611933</v>
      </c>
    </row>
    <row r="2002" spans="1:9" x14ac:dyDescent="0.25">
      <c r="A2002" s="15"/>
      <c r="B2002" s="5">
        <f t="shared" si="50"/>
        <v>43121</v>
      </c>
      <c r="C2002" s="4">
        <v>16.822916666671802</v>
      </c>
      <c r="D2002">
        <v>1.207693013318158</v>
      </c>
      <c r="E2002" s="6">
        <v>184.20188352761525</v>
      </c>
      <c r="F2002" s="7">
        <v>222.45932777634604</v>
      </c>
      <c r="G2002" s="7">
        <v>99.18204248636134</v>
      </c>
      <c r="H2002" s="7">
        <v>114.71032410350334</v>
      </c>
      <c r="I2002" s="7">
        <v>238.43052359868202</v>
      </c>
    </row>
    <row r="2003" spans="1:9" x14ac:dyDescent="0.25">
      <c r="A2003" s="15"/>
      <c r="B2003" s="5">
        <f t="shared" si="50"/>
        <v>43121</v>
      </c>
      <c r="C2003" s="4">
        <v>16.833333333338501</v>
      </c>
      <c r="D2003">
        <v>1.207693013318158</v>
      </c>
      <c r="E2003" s="6">
        <v>183.84520134201654</v>
      </c>
      <c r="F2003" s="7">
        <v>222.02856519282344</v>
      </c>
      <c r="G2003" s="7">
        <v>98.737188264845571</v>
      </c>
      <c r="H2003" s="7">
        <v>113.75223029683713</v>
      </c>
      <c r="I2003" s="7">
        <v>238.54853006299476</v>
      </c>
    </row>
    <row r="2004" spans="1:9" x14ac:dyDescent="0.25">
      <c r="A2004" s="15"/>
      <c r="B2004" s="5">
        <f t="shared" si="50"/>
        <v>43121</v>
      </c>
      <c r="C2004" s="4">
        <v>16.843750000005201</v>
      </c>
      <c r="D2004">
        <v>1.207693013318158</v>
      </c>
      <c r="E2004" s="6">
        <v>185.38927719936089</v>
      </c>
      <c r="F2004" s="7">
        <v>223.89333481777143</v>
      </c>
      <c r="G2004" s="7">
        <v>100.00952838642498</v>
      </c>
      <c r="H2004" s="7">
        <v>112.86582575168671</v>
      </c>
      <c r="I2004" s="7">
        <v>238.39867266363495</v>
      </c>
    </row>
    <row r="2005" spans="1:9" x14ac:dyDescent="0.25">
      <c r="A2005" s="15"/>
      <c r="B2005" s="5">
        <f t="shared" si="50"/>
        <v>43121</v>
      </c>
      <c r="C2005" s="4">
        <v>16.854166666671802</v>
      </c>
      <c r="D2005">
        <v>1.207693013318158</v>
      </c>
      <c r="E2005" s="6">
        <v>183.59365864838063</v>
      </c>
      <c r="F2005" s="7">
        <v>221.7247788391681</v>
      </c>
      <c r="G2005" s="7">
        <v>97.04482990836118</v>
      </c>
      <c r="H2005" s="7">
        <v>111.46634989976165</v>
      </c>
      <c r="I2005" s="7">
        <v>237.68701777160081</v>
      </c>
    </row>
    <row r="2006" spans="1:9" x14ac:dyDescent="0.25">
      <c r="A2006" s="15"/>
      <c r="B2006" s="5">
        <f t="shared" si="50"/>
        <v>43121</v>
      </c>
      <c r="C2006" s="4">
        <v>16.864583333338501</v>
      </c>
      <c r="D2006">
        <v>1.207693013318158</v>
      </c>
      <c r="E2006" s="6">
        <v>181.02193858151855</v>
      </c>
      <c r="F2006" s="7">
        <v>218.61893048220867</v>
      </c>
      <c r="G2006" s="7">
        <v>96.460557498014381</v>
      </c>
      <c r="H2006" s="7">
        <v>110.40449711546572</v>
      </c>
      <c r="I2006" s="7">
        <v>238.20389494555056</v>
      </c>
    </row>
    <row r="2007" spans="1:9" x14ac:dyDescent="0.25">
      <c r="A2007" s="15"/>
      <c r="B2007" s="5">
        <f t="shared" si="50"/>
        <v>43121</v>
      </c>
      <c r="C2007" s="4">
        <v>16.875000000005201</v>
      </c>
      <c r="D2007">
        <v>1.207693013318158</v>
      </c>
      <c r="E2007" s="6">
        <v>176.96345540403465</v>
      </c>
      <c r="F2007" s="7">
        <v>213.71752870409208</v>
      </c>
      <c r="G2007" s="7">
        <v>91.95381422526529</v>
      </c>
      <c r="H2007" s="7">
        <v>101.1429637883425</v>
      </c>
      <c r="I2007" s="7">
        <v>239.94334501054087</v>
      </c>
    </row>
    <row r="2008" spans="1:9" x14ac:dyDescent="0.25">
      <c r="A2008" s="15"/>
      <c r="B2008" s="5">
        <f t="shared" si="50"/>
        <v>43121</v>
      </c>
      <c r="C2008" s="4">
        <v>16.885416666671901</v>
      </c>
      <c r="D2008">
        <v>1.207693013318158</v>
      </c>
      <c r="E2008" s="6">
        <v>183.77980208650212</v>
      </c>
      <c r="F2008" s="7">
        <v>221.94958296886244</v>
      </c>
      <c r="G2008" s="7">
        <v>82.266011761185538</v>
      </c>
      <c r="H2008" s="7">
        <v>87.213773589797455</v>
      </c>
      <c r="I2008" s="7">
        <v>245.21953490351041</v>
      </c>
    </row>
    <row r="2009" spans="1:9" x14ac:dyDescent="0.25">
      <c r="A2009" s="15"/>
      <c r="B2009" s="5">
        <f t="shared" si="50"/>
        <v>43121</v>
      </c>
      <c r="C2009" s="4">
        <v>16.895833333338501</v>
      </c>
      <c r="D2009">
        <v>1.207693013318158</v>
      </c>
      <c r="E2009" s="6">
        <v>190.81598417534209</v>
      </c>
      <c r="F2009" s="7">
        <v>230.44713091798886</v>
      </c>
      <c r="G2009" s="7">
        <v>78.390095316907747</v>
      </c>
      <c r="H2009" s="7">
        <v>81.910325565520381</v>
      </c>
      <c r="I2009" s="7">
        <v>248.88962964638637</v>
      </c>
    </row>
    <row r="2010" spans="1:9" x14ac:dyDescent="0.25">
      <c r="A2010" s="15"/>
      <c r="B2010" s="5">
        <f t="shared" si="50"/>
        <v>43121</v>
      </c>
      <c r="C2010" s="4">
        <v>16.906250000005201</v>
      </c>
      <c r="D2010">
        <v>1.207693013318158</v>
      </c>
      <c r="E2010" s="6">
        <v>191.35757792810443</v>
      </c>
      <c r="F2010" s="7">
        <v>231.10120990925668</v>
      </c>
      <c r="G2010" s="7">
        <v>77.457604858117861</v>
      </c>
      <c r="H2010" s="7">
        <v>82.632704951883255</v>
      </c>
      <c r="I2010" s="7">
        <v>249.95234184440073</v>
      </c>
    </row>
    <row r="2011" spans="1:9" x14ac:dyDescent="0.25">
      <c r="A2011" s="15"/>
      <c r="B2011" s="5">
        <f t="shared" si="50"/>
        <v>43121</v>
      </c>
      <c r="C2011" s="4">
        <v>16.916666666671901</v>
      </c>
      <c r="D2011">
        <v>1.207693013318158</v>
      </c>
      <c r="E2011" s="6">
        <v>189.10946401406892</v>
      </c>
      <c r="F2011" s="7">
        <v>228.38617844213266</v>
      </c>
      <c r="G2011" s="7">
        <v>76.770489286779608</v>
      </c>
      <c r="H2011" s="7">
        <v>82.85537474423036</v>
      </c>
      <c r="I2011" s="7">
        <v>249.87980071481266</v>
      </c>
    </row>
    <row r="2012" spans="1:9" x14ac:dyDescent="0.25">
      <c r="A2012" s="15"/>
      <c r="B2012" s="5">
        <f t="shared" si="50"/>
        <v>43121</v>
      </c>
      <c r="C2012" s="4">
        <v>16.927083333338501</v>
      </c>
      <c r="D2012">
        <v>1.207693013318158</v>
      </c>
      <c r="E2012" s="6">
        <v>189.97228646821986</v>
      </c>
      <c r="F2012" s="7">
        <v>229.42820309174479</v>
      </c>
      <c r="G2012" s="7">
        <v>75.04666210416741</v>
      </c>
      <c r="H2012" s="7">
        <v>71.248465475356198</v>
      </c>
      <c r="I2012" s="7">
        <v>251.56240111086873</v>
      </c>
    </row>
    <row r="2013" spans="1:9" x14ac:dyDescent="0.25">
      <c r="A2013" s="15"/>
      <c r="B2013" s="5">
        <f t="shared" si="50"/>
        <v>43121</v>
      </c>
      <c r="C2013" s="4">
        <v>16.937500000005201</v>
      </c>
      <c r="D2013">
        <v>1.207693013318158</v>
      </c>
      <c r="E2013" s="6">
        <v>183.76767678661489</v>
      </c>
      <c r="F2013" s="7">
        <v>221.93493932890425</v>
      </c>
      <c r="G2013" s="7">
        <v>73.981430488210535</v>
      </c>
      <c r="H2013" s="7">
        <v>64.198751168370478</v>
      </c>
      <c r="I2013" s="7">
        <v>250.78027615004657</v>
      </c>
    </row>
    <row r="2014" spans="1:9" x14ac:dyDescent="0.25">
      <c r="A2014" s="15"/>
      <c r="B2014" s="5">
        <f t="shared" si="50"/>
        <v>43121</v>
      </c>
      <c r="C2014" s="4">
        <v>16.947916666671901</v>
      </c>
      <c r="D2014">
        <v>1.207693013318158</v>
      </c>
      <c r="E2014" s="6">
        <v>173.90783718313739</v>
      </c>
      <c r="F2014" s="7">
        <v>210.0272799273468</v>
      </c>
      <c r="G2014" s="7">
        <v>72.298296238044202</v>
      </c>
      <c r="H2014" s="7">
        <v>63.755570971319507</v>
      </c>
      <c r="I2014" s="7">
        <v>247.56347571451985</v>
      </c>
    </row>
    <row r="2015" spans="1:9" x14ac:dyDescent="0.25">
      <c r="A2015" s="15"/>
      <c r="B2015" s="5">
        <f t="shared" si="50"/>
        <v>43121</v>
      </c>
      <c r="C2015" s="4">
        <v>16.958333333338501</v>
      </c>
      <c r="D2015">
        <v>1.207693013318158</v>
      </c>
      <c r="E2015" s="6">
        <v>163.16685674811703</v>
      </c>
      <c r="F2015" s="7">
        <v>197.05547289978568</v>
      </c>
      <c r="G2015" s="7">
        <v>70.027579183974424</v>
      </c>
      <c r="H2015" s="7">
        <v>61.303144791962168</v>
      </c>
      <c r="I2015" s="7">
        <v>246.43072646042947</v>
      </c>
    </row>
    <row r="2016" spans="1:9" x14ac:dyDescent="0.25">
      <c r="A2016" s="15"/>
      <c r="B2016" s="5">
        <f t="shared" si="50"/>
        <v>43121</v>
      </c>
      <c r="C2016" s="4">
        <v>16.968750000005201</v>
      </c>
      <c r="D2016">
        <v>1.207693013318158</v>
      </c>
      <c r="E2016" s="6">
        <v>150.6724607486359</v>
      </c>
      <c r="F2016" s="7">
        <v>181.96607814558197</v>
      </c>
      <c r="G2016" s="7">
        <v>68.324273227439164</v>
      </c>
      <c r="H2016" s="7">
        <v>60.354330732937449</v>
      </c>
      <c r="I2016" s="7">
        <v>247.11874365853245</v>
      </c>
    </row>
    <row r="2017" spans="1:9" x14ac:dyDescent="0.25">
      <c r="A2017" s="15"/>
      <c r="B2017" s="5">
        <f t="shared" si="50"/>
        <v>43121</v>
      </c>
      <c r="C2017" s="4">
        <v>16.979166666671901</v>
      </c>
      <c r="D2017">
        <v>1.207693013318158</v>
      </c>
      <c r="E2017" s="6">
        <v>138.59912062298096</v>
      </c>
      <c r="F2017" s="7">
        <v>167.38518962841474</v>
      </c>
      <c r="G2017" s="7">
        <v>66.802693414280114</v>
      </c>
      <c r="H2017" s="7">
        <v>62.940863715148232</v>
      </c>
      <c r="I2017" s="7">
        <v>248.10695666947612</v>
      </c>
    </row>
    <row r="2018" spans="1:9" ht="15.75" thickBot="1" x14ac:dyDescent="0.3">
      <c r="A2018" s="15"/>
      <c r="B2018" s="5">
        <f t="shared" si="50"/>
        <v>43121</v>
      </c>
      <c r="C2018" s="4">
        <v>16.989583333338601</v>
      </c>
      <c r="D2018">
        <v>1.207693013318158</v>
      </c>
      <c r="E2018" s="6">
        <v>129.38037959521762</v>
      </c>
      <c r="F2018" s="7">
        <v>156.25178049759549</v>
      </c>
      <c r="G2018" s="7">
        <v>65.959402795464186</v>
      </c>
      <c r="H2018" s="7">
        <v>63.573379662953528</v>
      </c>
      <c r="I2018" s="7">
        <v>248.59802908587628</v>
      </c>
    </row>
    <row r="2019" spans="1:9" x14ac:dyDescent="0.25">
      <c r="A2019" s="12">
        <f t="shared" ref="A2019" si="51">A1923+1</f>
        <v>22</v>
      </c>
      <c r="B2019" s="5">
        <f t="shared" si="50"/>
        <v>43122</v>
      </c>
      <c r="C2019" s="4">
        <v>17.000000000005201</v>
      </c>
      <c r="D2019">
        <v>1.2045506509763679</v>
      </c>
      <c r="E2019" s="6">
        <v>114.13532286603153</v>
      </c>
      <c r="F2019" s="7">
        <v>137.4817774576762</v>
      </c>
      <c r="G2019" s="7">
        <v>63.380357131815494</v>
      </c>
      <c r="H2019" s="7">
        <v>58.938695597273373</v>
      </c>
      <c r="I2019" s="7">
        <v>240.73194916157246</v>
      </c>
    </row>
    <row r="2020" spans="1:9" x14ac:dyDescent="0.25">
      <c r="A2020" s="13"/>
      <c r="B2020" s="5">
        <f t="shared" ref="B2020:B2083" si="52">DATE(YEAR(B1924),MONTH(B1924),DAY(B1924)+1)</f>
        <v>43122</v>
      </c>
      <c r="C2020" s="4">
        <v>17.010416666671901</v>
      </c>
      <c r="D2020">
        <v>1.2045506509763679</v>
      </c>
      <c r="E2020" s="6">
        <v>105.0033692301236</v>
      </c>
      <c r="F2020" s="7">
        <v>126.4818767608573</v>
      </c>
      <c r="G2020" s="7">
        <v>62.031833766285928</v>
      </c>
      <c r="H2020" s="7">
        <v>58.463883180861444</v>
      </c>
      <c r="I2020" s="7">
        <v>241.48032713168507</v>
      </c>
    </row>
    <row r="2021" spans="1:9" x14ac:dyDescent="0.25">
      <c r="A2021" s="13"/>
      <c r="B2021" s="5">
        <f t="shared" si="52"/>
        <v>43122</v>
      </c>
      <c r="C2021" s="4">
        <v>17.020833333338601</v>
      </c>
      <c r="D2021">
        <v>1.2045506509763679</v>
      </c>
      <c r="E2021" s="6">
        <v>97.401722665217719</v>
      </c>
      <c r="F2021" s="7">
        <v>117.32530844260765</v>
      </c>
      <c r="G2021" s="7">
        <v>61.102738067878782</v>
      </c>
      <c r="H2021" s="7">
        <v>58.557615856757437</v>
      </c>
      <c r="I2021" s="7">
        <v>241.51630018774512</v>
      </c>
    </row>
    <row r="2022" spans="1:9" x14ac:dyDescent="0.25">
      <c r="A2022" s="13"/>
      <c r="B2022" s="5">
        <f t="shared" si="52"/>
        <v>43122</v>
      </c>
      <c r="C2022" s="4">
        <v>17.031250000005201</v>
      </c>
      <c r="D2022">
        <v>1.2045506509763679</v>
      </c>
      <c r="E2022" s="6">
        <v>90.064445327947055</v>
      </c>
      <c r="F2022" s="7">
        <v>108.48718624960412</v>
      </c>
      <c r="G2022" s="7">
        <v>59.899253328784347</v>
      </c>
      <c r="H2022" s="7">
        <v>57.867538982945874</v>
      </c>
      <c r="I2022" s="7">
        <v>241.89123319464366</v>
      </c>
    </row>
    <row r="2023" spans="1:9" x14ac:dyDescent="0.25">
      <c r="A2023" s="13"/>
      <c r="B2023" s="5">
        <f t="shared" si="52"/>
        <v>43122</v>
      </c>
      <c r="C2023" s="4">
        <v>17.041666666671901</v>
      </c>
      <c r="D2023">
        <v>1.2045506509763679</v>
      </c>
      <c r="E2023" s="6">
        <v>83.832536116354703</v>
      </c>
      <c r="F2023" s="7">
        <v>100.98053595195493</v>
      </c>
      <c r="G2023" s="7">
        <v>59.293796810155655</v>
      </c>
      <c r="H2023" s="7">
        <v>57.984559330042501</v>
      </c>
      <c r="I2023" s="7">
        <v>242.52029366195544</v>
      </c>
    </row>
    <row r="2024" spans="1:9" x14ac:dyDescent="0.25">
      <c r="A2024" s="13"/>
      <c r="B2024" s="5">
        <f t="shared" si="52"/>
        <v>43122</v>
      </c>
      <c r="C2024" s="4">
        <v>17.052083333338601</v>
      </c>
      <c r="D2024">
        <v>1.2045506509763679</v>
      </c>
      <c r="E2024" s="6">
        <v>78.68286025580916</v>
      </c>
      <c r="F2024" s="7">
        <v>94.777490541817514</v>
      </c>
      <c r="G2024" s="7">
        <v>58.773832008621291</v>
      </c>
      <c r="H2024" s="7">
        <v>57.694482927880941</v>
      </c>
      <c r="I2024" s="7">
        <v>243.09970167162135</v>
      </c>
    </row>
    <row r="2025" spans="1:9" x14ac:dyDescent="0.25">
      <c r="A2025" s="13"/>
      <c r="B2025" s="5">
        <f t="shared" si="52"/>
        <v>43122</v>
      </c>
      <c r="C2025" s="4">
        <v>17.062500000005301</v>
      </c>
      <c r="D2025">
        <v>1.2045506509763679</v>
      </c>
      <c r="E2025" s="6">
        <v>75.176128311344854</v>
      </c>
      <c r="F2025" s="7">
        <v>90.553454295313401</v>
      </c>
      <c r="G2025" s="7">
        <v>58.800182580633589</v>
      </c>
      <c r="H2025" s="7">
        <v>57.161555690491063</v>
      </c>
      <c r="I2025" s="7">
        <v>242.77365209979251</v>
      </c>
    </row>
    <row r="2026" spans="1:9" x14ac:dyDescent="0.25">
      <c r="A2026" s="13"/>
      <c r="B2026" s="5">
        <f t="shared" si="52"/>
        <v>43122</v>
      </c>
      <c r="C2026" s="4">
        <v>17.072916666671901</v>
      </c>
      <c r="D2026">
        <v>1.2045506509763679</v>
      </c>
      <c r="E2026" s="6">
        <v>71.664624602646825</v>
      </c>
      <c r="F2026" s="7">
        <v>86.32367021709527</v>
      </c>
      <c r="G2026" s="7">
        <v>58.153747889337502</v>
      </c>
      <c r="H2026" s="7">
        <v>57.150249008351771</v>
      </c>
      <c r="I2026" s="7">
        <v>242.75442353530005</v>
      </c>
    </row>
    <row r="2027" spans="1:9" x14ac:dyDescent="0.25">
      <c r="A2027" s="13"/>
      <c r="B2027" s="5">
        <f t="shared" si="52"/>
        <v>43122</v>
      </c>
      <c r="C2027" s="4">
        <v>17.083333333338601</v>
      </c>
      <c r="D2027">
        <v>1.2045506509763679</v>
      </c>
      <c r="E2027" s="6">
        <v>69.268704026869486</v>
      </c>
      <c r="F2027" s="7">
        <v>83.437662527854997</v>
      </c>
      <c r="G2027" s="7">
        <v>57.460453452355871</v>
      </c>
      <c r="H2027" s="7">
        <v>56.976125300660257</v>
      </c>
      <c r="I2027" s="7">
        <v>242.67588522965306</v>
      </c>
    </row>
    <row r="2028" spans="1:9" x14ac:dyDescent="0.25">
      <c r="A2028" s="13"/>
      <c r="B2028" s="5">
        <f t="shared" si="52"/>
        <v>43122</v>
      </c>
      <c r="C2028" s="4">
        <v>17.093750000005301</v>
      </c>
      <c r="D2028">
        <v>1.2045506509763679</v>
      </c>
      <c r="E2028" s="6">
        <v>67.085984409125558</v>
      </c>
      <c r="F2028" s="7">
        <v>80.808466191402658</v>
      </c>
      <c r="G2028" s="7">
        <v>56.716249662036866</v>
      </c>
      <c r="H2028" s="7">
        <v>56.655231466668553</v>
      </c>
      <c r="I2028" s="7">
        <v>242.98399427480231</v>
      </c>
    </row>
    <row r="2029" spans="1:9" x14ac:dyDescent="0.25">
      <c r="A2029" s="13"/>
      <c r="B2029" s="5">
        <f t="shared" si="52"/>
        <v>43122</v>
      </c>
      <c r="C2029" s="4">
        <v>17.104166666671901</v>
      </c>
      <c r="D2029">
        <v>1.2045506509763679</v>
      </c>
      <c r="E2029" s="6">
        <v>66.03661186057883</v>
      </c>
      <c r="F2029" s="7">
        <v>79.544443804933962</v>
      </c>
      <c r="G2029" s="7">
        <v>56.453872850396181</v>
      </c>
      <c r="H2029" s="7">
        <v>56.426308280365824</v>
      </c>
      <c r="I2029" s="7">
        <v>242.67797929112837</v>
      </c>
    </row>
    <row r="2030" spans="1:9" x14ac:dyDescent="0.25">
      <c r="A2030" s="13"/>
      <c r="B2030" s="5">
        <f t="shared" si="52"/>
        <v>43122</v>
      </c>
      <c r="C2030" s="4">
        <v>17.114583333338601</v>
      </c>
      <c r="D2030">
        <v>1.2045506509763679</v>
      </c>
      <c r="E2030" s="6">
        <v>64.512652594834691</v>
      </c>
      <c r="F2030" s="7">
        <v>77.708757679320399</v>
      </c>
      <c r="G2030" s="7">
        <v>56.040688328403654</v>
      </c>
      <c r="H2030" s="7">
        <v>57.831812757272509</v>
      </c>
      <c r="I2030" s="7">
        <v>242.64436030417664</v>
      </c>
    </row>
    <row r="2031" spans="1:9" x14ac:dyDescent="0.25">
      <c r="A2031" s="13"/>
      <c r="B2031" s="5">
        <f t="shared" si="52"/>
        <v>43122</v>
      </c>
      <c r="C2031" s="4">
        <v>17.125000000005301</v>
      </c>
      <c r="D2031">
        <v>1.2045506509763679</v>
      </c>
      <c r="E2031" s="6">
        <v>64.067591106843238</v>
      </c>
      <c r="F2031" s="7">
        <v>77.172658574235783</v>
      </c>
      <c r="G2031" s="7">
        <v>56.968048480674291</v>
      </c>
      <c r="H2031" s="7">
        <v>56.927639421979855</v>
      </c>
      <c r="I2031" s="7">
        <v>242.03643945746015</v>
      </c>
    </row>
    <row r="2032" spans="1:9" x14ac:dyDescent="0.25">
      <c r="A2032" s="13"/>
      <c r="B2032" s="5">
        <f t="shared" si="52"/>
        <v>43122</v>
      </c>
      <c r="C2032" s="4">
        <v>17.135416666671901</v>
      </c>
      <c r="D2032">
        <v>1.2045506509763679</v>
      </c>
      <c r="E2032" s="6">
        <v>63.130100609656736</v>
      </c>
      <c r="F2032" s="7">
        <v>76.04340378556563</v>
      </c>
      <c r="G2032" s="7">
        <v>57.510643678937612</v>
      </c>
      <c r="H2032" s="7">
        <v>56.416402390582441</v>
      </c>
      <c r="I2032" s="7">
        <v>242.25675092513819</v>
      </c>
    </row>
    <row r="2033" spans="1:9" x14ac:dyDescent="0.25">
      <c r="A2033" s="13"/>
      <c r="B2033" s="5">
        <f t="shared" si="52"/>
        <v>43122</v>
      </c>
      <c r="C2033" s="4">
        <v>17.145833333338601</v>
      </c>
      <c r="D2033">
        <v>1.2045506509763679</v>
      </c>
      <c r="E2033" s="6">
        <v>62.8037936640618</v>
      </c>
      <c r="F2033" s="7">
        <v>75.650350541831131</v>
      </c>
      <c r="G2033" s="7">
        <v>57.106309638747668</v>
      </c>
      <c r="H2033" s="7">
        <v>56.98878059664365</v>
      </c>
      <c r="I2033" s="7">
        <v>242.16275216561903</v>
      </c>
    </row>
    <row r="2034" spans="1:9" x14ac:dyDescent="0.25">
      <c r="A2034" s="13"/>
      <c r="B2034" s="5">
        <f t="shared" si="52"/>
        <v>43122</v>
      </c>
      <c r="C2034" s="4">
        <v>17.156250000005301</v>
      </c>
      <c r="D2034">
        <v>1.2045506509763679</v>
      </c>
      <c r="E2034" s="6">
        <v>62.267439826170971</v>
      </c>
      <c r="F2034" s="7">
        <v>75.004285177246061</v>
      </c>
      <c r="G2034" s="7">
        <v>57.520317741661451</v>
      </c>
      <c r="H2034" s="7">
        <v>55.328845668615195</v>
      </c>
      <c r="I2034" s="7">
        <v>242.07504659084876</v>
      </c>
    </row>
    <row r="2035" spans="1:9" x14ac:dyDescent="0.25">
      <c r="A2035" s="13"/>
      <c r="B2035" s="5">
        <f t="shared" si="52"/>
        <v>43122</v>
      </c>
      <c r="C2035" s="4">
        <v>17.166666666672</v>
      </c>
      <c r="D2035">
        <v>1.2045506509763679</v>
      </c>
      <c r="E2035" s="6">
        <v>62.024897130177344</v>
      </c>
      <c r="F2035" s="7">
        <v>74.712130214897371</v>
      </c>
      <c r="G2035" s="7">
        <v>57.592833037411104</v>
      </c>
      <c r="H2035" s="7">
        <v>55.321990214907743</v>
      </c>
      <c r="I2035" s="7">
        <v>241.73721067300849</v>
      </c>
    </row>
    <row r="2036" spans="1:9" x14ac:dyDescent="0.25">
      <c r="A2036" s="13"/>
      <c r="B2036" s="5">
        <f t="shared" si="52"/>
        <v>43122</v>
      </c>
      <c r="C2036" s="4">
        <v>17.177083333338601</v>
      </c>
      <c r="D2036">
        <v>1.2045506509763679</v>
      </c>
      <c r="E2036" s="6">
        <v>63.064857073740036</v>
      </c>
      <c r="F2036" s="7">
        <v>75.964814641905164</v>
      </c>
      <c r="G2036" s="7">
        <v>57.094558545115106</v>
      </c>
      <c r="H2036" s="7">
        <v>56.61828105283314</v>
      </c>
      <c r="I2036" s="7">
        <v>241.87340567128155</v>
      </c>
    </row>
    <row r="2037" spans="1:9" x14ac:dyDescent="0.25">
      <c r="A2037" s="13"/>
      <c r="B2037" s="5">
        <f t="shared" si="52"/>
        <v>43122</v>
      </c>
      <c r="C2037" s="4">
        <v>17.187500000005301</v>
      </c>
      <c r="D2037">
        <v>1.2045506509763679</v>
      </c>
      <c r="E2037" s="6">
        <v>63.005000245691434</v>
      </c>
      <c r="F2037" s="7">
        <v>75.892714060713843</v>
      </c>
      <c r="G2037" s="7">
        <v>57.797514992416843</v>
      </c>
      <c r="H2037" s="7">
        <v>57.075252431932611</v>
      </c>
      <c r="I2037" s="7">
        <v>241.85483912622394</v>
      </c>
    </row>
    <row r="2038" spans="1:9" x14ac:dyDescent="0.25">
      <c r="A2038" s="13"/>
      <c r="B2038" s="5">
        <f t="shared" si="52"/>
        <v>43122</v>
      </c>
      <c r="C2038" s="4">
        <v>17.197916666672</v>
      </c>
      <c r="D2038">
        <v>1.2045506509763679</v>
      </c>
      <c r="E2038" s="6">
        <v>64.831403668483532</v>
      </c>
      <c r="F2038" s="7">
        <v>78.092709492583523</v>
      </c>
      <c r="G2038" s="7">
        <v>57.732701182647908</v>
      </c>
      <c r="H2038" s="7">
        <v>56.878832444765145</v>
      </c>
      <c r="I2038" s="7">
        <v>242.22568601316635</v>
      </c>
    </row>
    <row r="2039" spans="1:9" x14ac:dyDescent="0.25">
      <c r="A2039" s="13"/>
      <c r="B2039" s="5">
        <f t="shared" si="52"/>
        <v>43122</v>
      </c>
      <c r="C2039" s="4">
        <v>17.208333333338601</v>
      </c>
      <c r="D2039">
        <v>1.2045506509763679</v>
      </c>
      <c r="E2039" s="6">
        <v>66.155892080598264</v>
      </c>
      <c r="F2039" s="7">
        <v>79.688122871606978</v>
      </c>
      <c r="G2039" s="7">
        <v>55.952878532326075</v>
      </c>
      <c r="H2039" s="7">
        <v>57.459302333890889</v>
      </c>
      <c r="I2039" s="7">
        <v>241.54632906930223</v>
      </c>
    </row>
    <row r="2040" spans="1:9" x14ac:dyDescent="0.25">
      <c r="A2040" s="13"/>
      <c r="B2040" s="5">
        <f t="shared" si="52"/>
        <v>43122</v>
      </c>
      <c r="C2040" s="4">
        <v>17.218750000005301</v>
      </c>
      <c r="D2040">
        <v>1.2045506509763679</v>
      </c>
      <c r="E2040" s="6">
        <v>69.251857546821668</v>
      </c>
      <c r="F2040" s="7">
        <v>83.417370089346733</v>
      </c>
      <c r="G2040" s="7">
        <v>55.757898762319535</v>
      </c>
      <c r="H2040" s="7">
        <v>60.126142059531944</v>
      </c>
      <c r="I2040" s="7">
        <v>240.09701252175404</v>
      </c>
    </row>
    <row r="2041" spans="1:9" x14ac:dyDescent="0.25">
      <c r="A2041" s="13"/>
      <c r="B2041" s="5">
        <f t="shared" si="52"/>
        <v>43122</v>
      </c>
      <c r="C2041" s="4">
        <v>17.229166666672</v>
      </c>
      <c r="D2041">
        <v>1.2045506509763679</v>
      </c>
      <c r="E2041" s="6">
        <v>72.495432297717187</v>
      </c>
      <c r="F2041" s="7">
        <v>87.32442016702845</v>
      </c>
      <c r="G2041" s="7">
        <v>56.467174686641449</v>
      </c>
      <c r="H2041" s="7">
        <v>61.45699112721217</v>
      </c>
      <c r="I2041" s="7">
        <v>239.97100982269606</v>
      </c>
    </row>
    <row r="2042" spans="1:9" x14ac:dyDescent="0.25">
      <c r="A2042" s="13"/>
      <c r="B2042" s="5">
        <f t="shared" si="52"/>
        <v>43122</v>
      </c>
      <c r="C2042" s="4">
        <v>17.239583333338601</v>
      </c>
      <c r="D2042">
        <v>1.2045506509763679</v>
      </c>
      <c r="E2042" s="6">
        <v>79.395871530339122</v>
      </c>
      <c r="F2042" s="7">
        <v>95.636348736706069</v>
      </c>
      <c r="G2042" s="7">
        <v>57.106165009902966</v>
      </c>
      <c r="H2042" s="7">
        <v>59.925628066052056</v>
      </c>
      <c r="I2042" s="7">
        <v>238.76513642190199</v>
      </c>
    </row>
    <row r="2043" spans="1:9" x14ac:dyDescent="0.25">
      <c r="A2043" s="13"/>
      <c r="B2043" s="5">
        <f t="shared" si="52"/>
        <v>43122</v>
      </c>
      <c r="C2043" s="4">
        <v>17.250000000005301</v>
      </c>
      <c r="D2043">
        <v>1.2045506509763679</v>
      </c>
      <c r="E2043" s="6">
        <v>84.554003857701716</v>
      </c>
      <c r="F2043" s="7">
        <v>101.84958038945292</v>
      </c>
      <c r="G2043" s="7">
        <v>59.699034780625027</v>
      </c>
      <c r="H2043" s="7">
        <v>60.13378821838014</v>
      </c>
      <c r="I2043" s="7">
        <v>235.36018646287457</v>
      </c>
    </row>
    <row r="2044" spans="1:9" x14ac:dyDescent="0.25">
      <c r="A2044" s="13"/>
      <c r="B2044" s="5">
        <f t="shared" si="52"/>
        <v>43122</v>
      </c>
      <c r="C2044" s="4">
        <v>17.260416666672</v>
      </c>
      <c r="D2044">
        <v>1.2045506509763679</v>
      </c>
      <c r="E2044" s="6">
        <v>91.12894053067626</v>
      </c>
      <c r="F2044" s="7">
        <v>109.76942463901281</v>
      </c>
      <c r="G2044" s="7">
        <v>67.751980906395715</v>
      </c>
      <c r="H2044" s="7">
        <v>61.26942141839654</v>
      </c>
      <c r="I2044" s="7">
        <v>222.02912110313542</v>
      </c>
    </row>
    <row r="2045" spans="1:9" x14ac:dyDescent="0.25">
      <c r="A2045" s="13"/>
      <c r="B2045" s="5">
        <f t="shared" si="52"/>
        <v>43122</v>
      </c>
      <c r="C2045" s="4">
        <v>17.2708333333387</v>
      </c>
      <c r="D2045">
        <v>1.2045506509763679</v>
      </c>
      <c r="E2045" s="6">
        <v>96.752249945785934</v>
      </c>
      <c r="F2045" s="7">
        <v>116.5429856556247</v>
      </c>
      <c r="G2045" s="7">
        <v>76.925519355903361</v>
      </c>
      <c r="H2045" s="7">
        <v>62.375292798014343</v>
      </c>
      <c r="I2045" s="7">
        <v>212.79845711877283</v>
      </c>
    </row>
    <row r="2046" spans="1:9" x14ac:dyDescent="0.25">
      <c r="A2046" s="13"/>
      <c r="B2046" s="5">
        <f t="shared" si="52"/>
        <v>43122</v>
      </c>
      <c r="C2046" s="4">
        <v>17.281250000005301</v>
      </c>
      <c r="D2046">
        <v>1.2045506509763679</v>
      </c>
      <c r="E2046" s="6">
        <v>103.13115746579435</v>
      </c>
      <c r="F2046" s="7">
        <v>124.22670286136889</v>
      </c>
      <c r="G2046" s="7">
        <v>78.292169536636393</v>
      </c>
      <c r="H2046" s="7">
        <v>66.902717912040814</v>
      </c>
      <c r="I2046" s="7">
        <v>192.76133988964332</v>
      </c>
    </row>
    <row r="2047" spans="1:9" x14ac:dyDescent="0.25">
      <c r="A2047" s="13"/>
      <c r="B2047" s="5">
        <f t="shared" si="52"/>
        <v>43122</v>
      </c>
      <c r="C2047" s="4">
        <v>17.291666666672</v>
      </c>
      <c r="D2047">
        <v>1.2045506509763679</v>
      </c>
      <c r="E2047" s="6">
        <v>108.7341350590318</v>
      </c>
      <c r="F2047" s="7">
        <v>130.97577316870905</v>
      </c>
      <c r="G2047" s="7">
        <v>86.093766800175416</v>
      </c>
      <c r="H2047" s="7">
        <v>79.178808567606481</v>
      </c>
      <c r="I2047" s="7">
        <v>152.48981863964104</v>
      </c>
    </row>
    <row r="2048" spans="1:9" x14ac:dyDescent="0.25">
      <c r="A2048" s="13"/>
      <c r="B2048" s="5">
        <f t="shared" si="52"/>
        <v>43122</v>
      </c>
      <c r="C2048" s="4">
        <v>17.3020833333387</v>
      </c>
      <c r="D2048">
        <v>1.2045506509763679</v>
      </c>
      <c r="E2048" s="6">
        <v>110.419232369404</v>
      </c>
      <c r="F2048" s="7">
        <v>133.00555823087643</v>
      </c>
      <c r="G2048" s="7">
        <v>108.96665789210178</v>
      </c>
      <c r="H2048" s="7">
        <v>96.556950232999981</v>
      </c>
      <c r="I2048" s="7">
        <v>118.11935162673457</v>
      </c>
    </row>
    <row r="2049" spans="1:9" x14ac:dyDescent="0.25">
      <c r="A2049" s="13"/>
      <c r="B2049" s="5">
        <f t="shared" si="52"/>
        <v>43122</v>
      </c>
      <c r="C2049" s="4">
        <v>17.312500000005301</v>
      </c>
      <c r="D2049">
        <v>1.2045506509763679</v>
      </c>
      <c r="E2049" s="6">
        <v>113.83144747726682</v>
      </c>
      <c r="F2049" s="7">
        <v>137.11574416032397</v>
      </c>
      <c r="G2049" s="7">
        <v>124.0530051727425</v>
      </c>
      <c r="H2049" s="7">
        <v>105.23760828409787</v>
      </c>
      <c r="I2049" s="7">
        <v>61.459212256496265</v>
      </c>
    </row>
    <row r="2050" spans="1:9" x14ac:dyDescent="0.25">
      <c r="A2050" s="13"/>
      <c r="B2050" s="5">
        <f t="shared" si="52"/>
        <v>43122</v>
      </c>
      <c r="C2050" s="4">
        <v>17.322916666672</v>
      </c>
      <c r="D2050">
        <v>1.2045506509763679</v>
      </c>
      <c r="E2050" s="6">
        <v>114.28882569114779</v>
      </c>
      <c r="F2050" s="7">
        <v>137.66667938559672</v>
      </c>
      <c r="G2050" s="7">
        <v>135.0294064510276</v>
      </c>
      <c r="H2050" s="7">
        <v>118.65018305079586</v>
      </c>
      <c r="I2050" s="7">
        <v>18.629387902456287</v>
      </c>
    </row>
    <row r="2051" spans="1:9" x14ac:dyDescent="0.25">
      <c r="A2051" s="13"/>
      <c r="B2051" s="5">
        <f t="shared" si="52"/>
        <v>43122</v>
      </c>
      <c r="C2051" s="4">
        <v>17.3333333333387</v>
      </c>
      <c r="D2051">
        <v>1.2045506509763679</v>
      </c>
      <c r="E2051" s="6">
        <v>113.0048918198747</v>
      </c>
      <c r="F2051" s="7">
        <v>136.1201160051441</v>
      </c>
      <c r="G2051" s="7">
        <v>145.99254205027864</v>
      </c>
      <c r="H2051" s="7">
        <v>124.60467440830776</v>
      </c>
      <c r="I2051" s="7">
        <v>4.5347511265709182</v>
      </c>
    </row>
    <row r="2052" spans="1:9" x14ac:dyDescent="0.25">
      <c r="A2052" s="13"/>
      <c r="B2052" s="5">
        <f t="shared" si="52"/>
        <v>43122</v>
      </c>
      <c r="C2052" s="4">
        <v>17.343750000005301</v>
      </c>
      <c r="D2052">
        <v>1.2045506509763679</v>
      </c>
      <c r="E2052" s="6">
        <v>111.74935346684057</v>
      </c>
      <c r="F2052" s="7">
        <v>134.60775646467104</v>
      </c>
      <c r="G2052" s="7">
        <v>164.36486471763135</v>
      </c>
      <c r="H2052" s="7">
        <v>138.29606705980817</v>
      </c>
      <c r="I2052" s="7">
        <v>2.8056633657864816</v>
      </c>
    </row>
    <row r="2053" spans="1:9" x14ac:dyDescent="0.25">
      <c r="A2053" s="13"/>
      <c r="B2053" s="5">
        <f t="shared" si="52"/>
        <v>43122</v>
      </c>
      <c r="C2053" s="4">
        <v>17.354166666672</v>
      </c>
      <c r="D2053">
        <v>1.2045506509763679</v>
      </c>
      <c r="E2053" s="6">
        <v>112.77801233335499</v>
      </c>
      <c r="F2053" s="7">
        <v>135.84682817196361</v>
      </c>
      <c r="G2053" s="7">
        <v>174.78876773925853</v>
      </c>
      <c r="H2053" s="7">
        <v>151.58284746195957</v>
      </c>
      <c r="I2053" s="7">
        <v>2.5006464114116826</v>
      </c>
    </row>
    <row r="2054" spans="1:9" x14ac:dyDescent="0.25">
      <c r="A2054" s="13"/>
      <c r="B2054" s="5">
        <f t="shared" si="52"/>
        <v>43122</v>
      </c>
      <c r="C2054" s="4">
        <v>17.3645833333387</v>
      </c>
      <c r="D2054">
        <v>1.2045506509763679</v>
      </c>
      <c r="E2054" s="6">
        <v>112.94287078697097</v>
      </c>
      <c r="F2054" s="7">
        <v>136.0454085295857</v>
      </c>
      <c r="G2054" s="7">
        <v>196.14169805759298</v>
      </c>
      <c r="H2054" s="7">
        <v>165.15296922451546</v>
      </c>
      <c r="I2054" s="7">
        <v>2.2365116572145709</v>
      </c>
    </row>
    <row r="2055" spans="1:9" x14ac:dyDescent="0.25">
      <c r="A2055" s="13"/>
      <c r="B2055" s="5">
        <f t="shared" si="52"/>
        <v>43122</v>
      </c>
      <c r="C2055" s="4">
        <v>17.3750000000054</v>
      </c>
      <c r="D2055">
        <v>1.2045506509763679</v>
      </c>
      <c r="E2055" s="6">
        <v>114.43911493985223</v>
      </c>
      <c r="F2055" s="7">
        <v>137.84771039795839</v>
      </c>
      <c r="G2055" s="7">
        <v>226.83336510583538</v>
      </c>
      <c r="H2055" s="7">
        <v>170.57494675900037</v>
      </c>
      <c r="I2055" s="7">
        <v>2.0011917489341418</v>
      </c>
    </row>
    <row r="2056" spans="1:9" x14ac:dyDescent="0.25">
      <c r="A2056" s="13"/>
      <c r="B2056" s="5">
        <f t="shared" si="52"/>
        <v>43122</v>
      </c>
      <c r="C2056" s="4">
        <v>17.385416666672</v>
      </c>
      <c r="D2056">
        <v>1.2045506509763679</v>
      </c>
      <c r="E2056" s="6">
        <v>114.62002342232505</v>
      </c>
      <c r="F2056" s="7">
        <v>138.06562382828818</v>
      </c>
      <c r="G2056" s="7">
        <v>224.79643254430101</v>
      </c>
      <c r="H2056" s="7">
        <v>192.68543460928362</v>
      </c>
      <c r="I2056" s="7">
        <v>1.7992878216457981</v>
      </c>
    </row>
    <row r="2057" spans="1:9" x14ac:dyDescent="0.25">
      <c r="A2057" s="13"/>
      <c r="B2057" s="5">
        <f t="shared" si="52"/>
        <v>43122</v>
      </c>
      <c r="C2057" s="4">
        <v>17.3958333333387</v>
      </c>
      <c r="D2057">
        <v>1.2045506509763679</v>
      </c>
      <c r="E2057" s="6">
        <v>114.58838358049255</v>
      </c>
      <c r="F2057" s="7">
        <v>138.02751203621204</v>
      </c>
      <c r="G2057" s="7">
        <v>222.74015989225478</v>
      </c>
      <c r="H2057" s="7">
        <v>199.38725069554241</v>
      </c>
      <c r="I2057" s="7">
        <v>2.0210993333605805</v>
      </c>
    </row>
    <row r="2058" spans="1:9" x14ac:dyDescent="0.25">
      <c r="A2058" s="13"/>
      <c r="B2058" s="5">
        <f t="shared" si="52"/>
        <v>43122</v>
      </c>
      <c r="C2058" s="4">
        <v>17.4062500000054</v>
      </c>
      <c r="D2058">
        <v>1.2045506509763679</v>
      </c>
      <c r="E2058" s="6">
        <v>115.18829878590671</v>
      </c>
      <c r="F2058" s="7">
        <v>138.7501402874243</v>
      </c>
      <c r="G2058" s="7">
        <v>223.90977737687999</v>
      </c>
      <c r="H2058" s="7">
        <v>203.19989843100569</v>
      </c>
      <c r="I2058" s="7">
        <v>2.0377648226089149</v>
      </c>
    </row>
    <row r="2059" spans="1:9" x14ac:dyDescent="0.25">
      <c r="A2059" s="13"/>
      <c r="B2059" s="5">
        <f t="shared" si="52"/>
        <v>43122</v>
      </c>
      <c r="C2059" s="4">
        <v>17.416666666672</v>
      </c>
      <c r="D2059">
        <v>1.2045506509763679</v>
      </c>
      <c r="E2059" s="6">
        <v>115.70441105978128</v>
      </c>
      <c r="F2059" s="7">
        <v>139.37182366289682</v>
      </c>
      <c r="G2059" s="7">
        <v>234.00146794221183</v>
      </c>
      <c r="H2059" s="7">
        <v>204.53681224725264</v>
      </c>
      <c r="I2059" s="7">
        <v>2.1526181943563634</v>
      </c>
    </row>
    <row r="2060" spans="1:9" x14ac:dyDescent="0.25">
      <c r="A2060" s="13"/>
      <c r="B2060" s="5">
        <f t="shared" si="52"/>
        <v>43122</v>
      </c>
      <c r="C2060" s="4">
        <v>17.4270833333387</v>
      </c>
      <c r="D2060">
        <v>1.2045506509763679</v>
      </c>
      <c r="E2060" s="6">
        <v>117.62534222946518</v>
      </c>
      <c r="F2060" s="7">
        <v>141.68568255382033</v>
      </c>
      <c r="G2060" s="7">
        <v>233.60450193816621</v>
      </c>
      <c r="H2060" s="7">
        <v>201.53353751855943</v>
      </c>
      <c r="I2060" s="7">
        <v>2.0649616210246187</v>
      </c>
    </row>
    <row r="2061" spans="1:9" x14ac:dyDescent="0.25">
      <c r="A2061" s="13"/>
      <c r="B2061" s="5">
        <f t="shared" si="52"/>
        <v>43122</v>
      </c>
      <c r="C2061" s="4">
        <v>17.4375000000054</v>
      </c>
      <c r="D2061">
        <v>1.2045506509763679</v>
      </c>
      <c r="E2061" s="6">
        <v>119.28824900123804</v>
      </c>
      <c r="F2061" s="7">
        <v>143.68873798827235</v>
      </c>
      <c r="G2061" s="7">
        <v>225.37253342492178</v>
      </c>
      <c r="H2061" s="7">
        <v>201.09386130926407</v>
      </c>
      <c r="I2061" s="7">
        <v>2.0437039969651023</v>
      </c>
    </row>
    <row r="2062" spans="1:9" x14ac:dyDescent="0.25">
      <c r="A2062" s="13"/>
      <c r="B2062" s="5">
        <f t="shared" si="52"/>
        <v>43122</v>
      </c>
      <c r="C2062" s="4">
        <v>17.447916666672</v>
      </c>
      <c r="D2062">
        <v>1.2045506509763679</v>
      </c>
      <c r="E2062" s="6">
        <v>120.21983306400095</v>
      </c>
      <c r="F2062" s="7">
        <v>144.81087817751262</v>
      </c>
      <c r="G2062" s="7">
        <v>224.14123977296424</v>
      </c>
      <c r="H2062" s="7">
        <v>206.84144479873169</v>
      </c>
      <c r="I2062" s="7">
        <v>2.1177771715293621</v>
      </c>
    </row>
    <row r="2063" spans="1:9" x14ac:dyDescent="0.25">
      <c r="A2063" s="13"/>
      <c r="B2063" s="5">
        <f t="shared" si="52"/>
        <v>43122</v>
      </c>
      <c r="C2063" s="4">
        <v>17.4583333333387</v>
      </c>
      <c r="D2063">
        <v>1.2045506509763679</v>
      </c>
      <c r="E2063" s="6">
        <v>120.36233335728501</v>
      </c>
      <c r="F2063" s="7">
        <v>144.98252699855226</v>
      </c>
      <c r="G2063" s="7">
        <v>221.35542708846529</v>
      </c>
      <c r="H2063" s="7">
        <v>208.18546693378187</v>
      </c>
      <c r="I2063" s="7">
        <v>2.2052917406922932</v>
      </c>
    </row>
    <row r="2064" spans="1:9" x14ac:dyDescent="0.25">
      <c r="A2064" s="13"/>
      <c r="B2064" s="5">
        <f t="shared" si="52"/>
        <v>43122</v>
      </c>
      <c r="C2064" s="4">
        <v>17.4687500000054</v>
      </c>
      <c r="D2064">
        <v>1.2045506509763679</v>
      </c>
      <c r="E2064" s="6">
        <v>119.62630632947217</v>
      </c>
      <c r="F2064" s="7">
        <v>144.0959451630641</v>
      </c>
      <c r="G2064" s="7">
        <v>219.44829891505671</v>
      </c>
      <c r="H2064" s="7">
        <v>203.28010483114397</v>
      </c>
      <c r="I2064" s="7">
        <v>2.1868902004787558</v>
      </c>
    </row>
    <row r="2065" spans="1:9" x14ac:dyDescent="0.25">
      <c r="A2065" s="13"/>
      <c r="B2065" s="5">
        <f t="shared" si="52"/>
        <v>43122</v>
      </c>
      <c r="C2065" s="4">
        <v>17.4791666666721</v>
      </c>
      <c r="D2065">
        <v>1.2045506509763679</v>
      </c>
      <c r="E2065" s="6">
        <v>120.36968689293849</v>
      </c>
      <c r="F2065" s="7">
        <v>144.99138470471064</v>
      </c>
      <c r="G2065" s="7">
        <v>218.46778364488782</v>
      </c>
      <c r="H2065" s="7">
        <v>198.5424605204382</v>
      </c>
      <c r="I2065" s="7">
        <v>2.2455929238130787</v>
      </c>
    </row>
    <row r="2066" spans="1:9" x14ac:dyDescent="0.25">
      <c r="A2066" s="13"/>
      <c r="B2066" s="5">
        <f t="shared" si="52"/>
        <v>43122</v>
      </c>
      <c r="C2066" s="4">
        <v>17.4895833333387</v>
      </c>
      <c r="D2066">
        <v>1.2045506509763679</v>
      </c>
      <c r="E2066" s="6">
        <v>121.0137788555696</v>
      </c>
      <c r="F2066" s="7">
        <v>145.76722609758659</v>
      </c>
      <c r="G2066" s="7">
        <v>214.21223657058988</v>
      </c>
      <c r="H2066" s="7">
        <v>194.18760981367518</v>
      </c>
      <c r="I2066" s="7">
        <v>1.9718038861954197</v>
      </c>
    </row>
    <row r="2067" spans="1:9" x14ac:dyDescent="0.25">
      <c r="A2067" s="13"/>
      <c r="B2067" s="5">
        <f t="shared" si="52"/>
        <v>43122</v>
      </c>
      <c r="C2067" s="4">
        <v>17.5000000000054</v>
      </c>
      <c r="D2067">
        <v>1.2045506509763679</v>
      </c>
      <c r="E2067" s="6">
        <v>121.67417079188958</v>
      </c>
      <c r="F2067" s="7">
        <v>146.56270163438037</v>
      </c>
      <c r="G2067" s="7">
        <v>217.63433582244789</v>
      </c>
      <c r="H2067" s="7">
        <v>194.71883121510155</v>
      </c>
      <c r="I2067" s="7">
        <v>1.8550184577286326</v>
      </c>
    </row>
    <row r="2068" spans="1:9" x14ac:dyDescent="0.25">
      <c r="A2068" s="13"/>
      <c r="B2068" s="5">
        <f t="shared" si="52"/>
        <v>43122</v>
      </c>
      <c r="C2068" s="4">
        <v>17.5104166666721</v>
      </c>
      <c r="D2068">
        <v>1.2045506509763679</v>
      </c>
      <c r="E2068" s="6">
        <v>122.07347452241703</v>
      </c>
      <c r="F2068" s="7">
        <v>147.04368320292451</v>
      </c>
      <c r="G2068" s="7">
        <v>210.0083943082752</v>
      </c>
      <c r="H2068" s="7">
        <v>191.53830206800731</v>
      </c>
      <c r="I2068" s="7">
        <v>1.8582405523195797</v>
      </c>
    </row>
    <row r="2069" spans="1:9" x14ac:dyDescent="0.25">
      <c r="A2069" s="13"/>
      <c r="B2069" s="5">
        <f t="shared" si="52"/>
        <v>43122</v>
      </c>
      <c r="C2069" s="4">
        <v>17.5208333333387</v>
      </c>
      <c r="D2069">
        <v>1.2045506509763679</v>
      </c>
      <c r="E2069" s="6">
        <v>121.27706895631097</v>
      </c>
      <c r="F2069" s="7">
        <v>146.08437235983024</v>
      </c>
      <c r="G2069" s="7">
        <v>203.2831168721207</v>
      </c>
      <c r="H2069" s="7">
        <v>187.32354263803091</v>
      </c>
      <c r="I2069" s="7">
        <v>2.0519552391966056</v>
      </c>
    </row>
    <row r="2070" spans="1:9" x14ac:dyDescent="0.25">
      <c r="A2070" s="13"/>
      <c r="B2070" s="5">
        <f t="shared" si="52"/>
        <v>43122</v>
      </c>
      <c r="C2070" s="4">
        <v>17.5312500000054</v>
      </c>
      <c r="D2070">
        <v>1.2045506509763679</v>
      </c>
      <c r="E2070" s="6">
        <v>119.4303446219369</v>
      </c>
      <c r="F2070" s="7">
        <v>143.85989936068606</v>
      </c>
      <c r="G2070" s="7">
        <v>188.52508912137191</v>
      </c>
      <c r="H2070" s="7">
        <v>183.36523256621078</v>
      </c>
      <c r="I2070" s="7">
        <v>1.8819492483351523</v>
      </c>
    </row>
    <row r="2071" spans="1:9" x14ac:dyDescent="0.25">
      <c r="A2071" s="13"/>
      <c r="B2071" s="5">
        <f t="shared" si="52"/>
        <v>43122</v>
      </c>
      <c r="C2071" s="4">
        <v>17.5416666666721</v>
      </c>
      <c r="D2071">
        <v>1.2045506509763679</v>
      </c>
      <c r="E2071" s="6">
        <v>116.93843035299103</v>
      </c>
      <c r="F2071" s="7">
        <v>140.85826240585001</v>
      </c>
      <c r="G2071" s="7">
        <v>184.40616006077272</v>
      </c>
      <c r="H2071" s="7">
        <v>178.10289719552009</v>
      </c>
      <c r="I2071" s="7">
        <v>1.8394370003041922</v>
      </c>
    </row>
    <row r="2072" spans="1:9" x14ac:dyDescent="0.25">
      <c r="A2072" s="13"/>
      <c r="B2072" s="5">
        <f t="shared" si="52"/>
        <v>43122</v>
      </c>
      <c r="C2072" s="4">
        <v>17.5520833333387</v>
      </c>
      <c r="D2072">
        <v>1.2045506509763679</v>
      </c>
      <c r="E2072" s="6">
        <v>114.45020078662847</v>
      </c>
      <c r="F2072" s="7">
        <v>137.86106386190934</v>
      </c>
      <c r="G2072" s="7">
        <v>192.30876450246896</v>
      </c>
      <c r="H2072" s="7">
        <v>177.40964947368224</v>
      </c>
      <c r="I2072" s="7">
        <v>1.9439870695778574</v>
      </c>
    </row>
    <row r="2073" spans="1:9" x14ac:dyDescent="0.25">
      <c r="A2073" s="13"/>
      <c r="B2073" s="5">
        <f t="shared" si="52"/>
        <v>43122</v>
      </c>
      <c r="C2073" s="4">
        <v>17.5625000000054</v>
      </c>
      <c r="D2073">
        <v>1.2045506509763679</v>
      </c>
      <c r="E2073" s="6">
        <v>115.73641590041613</v>
      </c>
      <c r="F2073" s="7">
        <v>139.4103751145179</v>
      </c>
      <c r="G2073" s="7">
        <v>179.89865748658889</v>
      </c>
      <c r="H2073" s="7">
        <v>174.0300673314392</v>
      </c>
      <c r="I2073" s="7">
        <v>1.9254275247257817</v>
      </c>
    </row>
    <row r="2074" spans="1:9" x14ac:dyDescent="0.25">
      <c r="A2074" s="13"/>
      <c r="B2074" s="5">
        <f t="shared" si="52"/>
        <v>43122</v>
      </c>
      <c r="C2074" s="4">
        <v>17.5729166666721</v>
      </c>
      <c r="D2074">
        <v>1.2045506509763679</v>
      </c>
      <c r="E2074" s="6">
        <v>116.55989386410272</v>
      </c>
      <c r="F2074" s="7">
        <v>140.40229603174129</v>
      </c>
      <c r="G2074" s="7">
        <v>173.75716634716429</v>
      </c>
      <c r="H2074" s="7">
        <v>175.12894679047247</v>
      </c>
      <c r="I2074" s="7">
        <v>1.9727619143202264</v>
      </c>
    </row>
    <row r="2075" spans="1:9" x14ac:dyDescent="0.25">
      <c r="A2075" s="13"/>
      <c r="B2075" s="5">
        <f t="shared" si="52"/>
        <v>43122</v>
      </c>
      <c r="C2075" s="4">
        <v>17.5833333333388</v>
      </c>
      <c r="D2075">
        <v>1.2045506509763679</v>
      </c>
      <c r="E2075" s="6">
        <v>116.84338387138833</v>
      </c>
      <c r="F2075" s="7">
        <v>140.74377410456245</v>
      </c>
      <c r="G2075" s="7">
        <v>174.06079451929014</v>
      </c>
      <c r="H2075" s="7">
        <v>175.3786410382132</v>
      </c>
      <c r="I2075" s="7">
        <v>2.0835821676675228</v>
      </c>
    </row>
    <row r="2076" spans="1:9" x14ac:dyDescent="0.25">
      <c r="A2076" s="13"/>
      <c r="B2076" s="5">
        <f t="shared" si="52"/>
        <v>43122</v>
      </c>
      <c r="C2076" s="4">
        <v>17.5937500000054</v>
      </c>
      <c r="D2076">
        <v>1.2045506509763679</v>
      </c>
      <c r="E2076" s="6">
        <v>118.27451838737005</v>
      </c>
      <c r="F2076" s="7">
        <v>142.46764811742298</v>
      </c>
      <c r="G2076" s="7">
        <v>174.73867794937451</v>
      </c>
      <c r="H2076" s="7">
        <v>172.68928829158554</v>
      </c>
      <c r="I2076" s="7">
        <v>2.0309786233866407</v>
      </c>
    </row>
    <row r="2077" spans="1:9" x14ac:dyDescent="0.25">
      <c r="A2077" s="13"/>
      <c r="B2077" s="5">
        <f t="shared" si="52"/>
        <v>43122</v>
      </c>
      <c r="C2077" s="4">
        <v>17.6041666666721</v>
      </c>
      <c r="D2077">
        <v>1.2045506509763679</v>
      </c>
      <c r="E2077" s="6">
        <v>118.55742320635844</v>
      </c>
      <c r="F2077" s="7">
        <v>142.8084213012998</v>
      </c>
      <c r="G2077" s="7">
        <v>175.6648007215293</v>
      </c>
      <c r="H2077" s="7">
        <v>173.1311439571825</v>
      </c>
      <c r="I2077" s="7">
        <v>2.0362087769281225</v>
      </c>
    </row>
    <row r="2078" spans="1:9" x14ac:dyDescent="0.25">
      <c r="A2078" s="13"/>
      <c r="B2078" s="5">
        <f t="shared" si="52"/>
        <v>43122</v>
      </c>
      <c r="C2078" s="4">
        <v>17.6145833333388</v>
      </c>
      <c r="D2078">
        <v>1.2045506509763679</v>
      </c>
      <c r="E2078" s="6">
        <v>120.67526527883255</v>
      </c>
      <c r="F2078" s="7">
        <v>145.35946934836363</v>
      </c>
      <c r="G2078" s="7">
        <v>176.02473772386168</v>
      </c>
      <c r="H2078" s="7">
        <v>170.98598900649887</v>
      </c>
      <c r="I2078" s="7">
        <v>2.0417459394824595</v>
      </c>
    </row>
    <row r="2079" spans="1:9" x14ac:dyDescent="0.25">
      <c r="A2079" s="13"/>
      <c r="B2079" s="5">
        <f t="shared" si="52"/>
        <v>43122</v>
      </c>
      <c r="C2079" s="4">
        <v>17.6250000000054</v>
      </c>
      <c r="D2079">
        <v>1.2045506509763679</v>
      </c>
      <c r="E2079" s="6">
        <v>122.44276801174303</v>
      </c>
      <c r="F2079" s="7">
        <v>147.48851591589346</v>
      </c>
      <c r="G2079" s="7">
        <v>172.44817084838709</v>
      </c>
      <c r="H2079" s="7">
        <v>167.59728365214983</v>
      </c>
      <c r="I2079" s="7">
        <v>2.1046547862958396</v>
      </c>
    </row>
    <row r="2080" spans="1:9" x14ac:dyDescent="0.25">
      <c r="A2080" s="13"/>
      <c r="B2080" s="5">
        <f t="shared" si="52"/>
        <v>43122</v>
      </c>
      <c r="C2080" s="4">
        <v>17.6354166666721</v>
      </c>
      <c r="D2080">
        <v>1.2045506509763679</v>
      </c>
      <c r="E2080" s="6">
        <v>124.4698721754333</v>
      </c>
      <c r="F2080" s="7">
        <v>149.93026555586349</v>
      </c>
      <c r="G2080" s="7">
        <v>169.89633549488315</v>
      </c>
      <c r="H2080" s="7">
        <v>160.7739638805092</v>
      </c>
      <c r="I2080" s="7">
        <v>2.0274185188727452</v>
      </c>
    </row>
    <row r="2081" spans="1:9" x14ac:dyDescent="0.25">
      <c r="A2081" s="13"/>
      <c r="B2081" s="5">
        <f t="shared" si="52"/>
        <v>43122</v>
      </c>
      <c r="C2081" s="4">
        <v>17.6458333333388</v>
      </c>
      <c r="D2081">
        <v>1.2045506509763679</v>
      </c>
      <c r="E2081" s="6">
        <v>126.30663739846439</v>
      </c>
      <c r="F2081" s="7">
        <v>152.14274230095634</v>
      </c>
      <c r="G2081" s="7">
        <v>168.55660234913753</v>
      </c>
      <c r="H2081" s="7">
        <v>158.36571283200919</v>
      </c>
      <c r="I2081" s="7">
        <v>1.9260995444542475</v>
      </c>
    </row>
    <row r="2082" spans="1:9" x14ac:dyDescent="0.25">
      <c r="A2082" s="13"/>
      <c r="B2082" s="5">
        <f t="shared" si="52"/>
        <v>43122</v>
      </c>
      <c r="C2082" s="4">
        <v>17.6562500000054</v>
      </c>
      <c r="D2082">
        <v>1.2045506509763679</v>
      </c>
      <c r="E2082" s="6">
        <v>129.9907815732868</v>
      </c>
      <c r="F2082" s="7">
        <v>156.58048056502946</v>
      </c>
      <c r="G2082" s="7">
        <v>167.39703656921955</v>
      </c>
      <c r="H2082" s="7">
        <v>158.31181644302572</v>
      </c>
      <c r="I2082" s="7">
        <v>2.36834652748743</v>
      </c>
    </row>
    <row r="2083" spans="1:9" x14ac:dyDescent="0.25">
      <c r="A2083" s="13"/>
      <c r="B2083" s="5">
        <f t="shared" si="52"/>
        <v>43122</v>
      </c>
      <c r="C2083" s="4">
        <v>17.6666666666721</v>
      </c>
      <c r="D2083">
        <v>1.2045506509763679</v>
      </c>
      <c r="E2083" s="6">
        <v>131.48618563381595</v>
      </c>
      <c r="F2083" s="7">
        <v>158.38177049961257</v>
      </c>
      <c r="G2083" s="7">
        <v>167.18066780006779</v>
      </c>
      <c r="H2083" s="7">
        <v>156.57321638782363</v>
      </c>
      <c r="I2083" s="7">
        <v>3.6698757364465773</v>
      </c>
    </row>
    <row r="2084" spans="1:9" x14ac:dyDescent="0.25">
      <c r="A2084" s="13"/>
      <c r="B2084" s="5">
        <f t="shared" ref="B2084:B2147" si="53">DATE(YEAR(B1988),MONTH(B1988),DAY(B1988)+1)</f>
        <v>43122</v>
      </c>
      <c r="C2084" s="4">
        <v>17.6770833333388</v>
      </c>
      <c r="D2084">
        <v>1.2045506509763679</v>
      </c>
      <c r="E2084" s="6">
        <v>134.26721664430184</v>
      </c>
      <c r="F2084" s="7">
        <v>161.73166321367881</v>
      </c>
      <c r="G2084" s="7">
        <v>166.43770540733252</v>
      </c>
      <c r="H2084" s="7">
        <v>155.90806478773769</v>
      </c>
      <c r="I2084" s="7">
        <v>7.926078685685896</v>
      </c>
    </row>
    <row r="2085" spans="1:9" x14ac:dyDescent="0.25">
      <c r="A2085" s="13"/>
      <c r="B2085" s="5">
        <f t="shared" si="53"/>
        <v>43122</v>
      </c>
      <c r="C2085" s="4">
        <v>17.6875000000055</v>
      </c>
      <c r="D2085">
        <v>1.2045506509763679</v>
      </c>
      <c r="E2085" s="6">
        <v>139.37599577762856</v>
      </c>
      <c r="F2085" s="7">
        <v>167.885446444422</v>
      </c>
      <c r="G2085" s="7">
        <v>167.88544817780001</v>
      </c>
      <c r="H2085" s="7">
        <v>159.34625543995517</v>
      </c>
      <c r="I2085" s="7">
        <v>20.642540002510142</v>
      </c>
    </row>
    <row r="2086" spans="1:9" x14ac:dyDescent="0.25">
      <c r="A2086" s="13"/>
      <c r="B2086" s="5">
        <f t="shared" si="53"/>
        <v>43122</v>
      </c>
      <c r="C2086" s="4">
        <v>17.6979166666721</v>
      </c>
      <c r="D2086">
        <v>1.2045506509763679</v>
      </c>
      <c r="E2086" s="6">
        <v>144.26569132276799</v>
      </c>
      <c r="F2086" s="7">
        <v>173.77533239639595</v>
      </c>
      <c r="G2086" s="7">
        <v>170.13204837201468</v>
      </c>
      <c r="H2086" s="7">
        <v>157.75124663556366</v>
      </c>
      <c r="I2086" s="7">
        <v>60.356674889335437</v>
      </c>
    </row>
    <row r="2087" spans="1:9" x14ac:dyDescent="0.25">
      <c r="A2087" s="13"/>
      <c r="B2087" s="5">
        <f t="shared" si="53"/>
        <v>43122</v>
      </c>
      <c r="C2087" s="4">
        <v>17.7083333333388</v>
      </c>
      <c r="D2087">
        <v>1.2045506509763679</v>
      </c>
      <c r="E2087" s="6">
        <v>148.39578766200714</v>
      </c>
      <c r="F2087" s="7">
        <v>178.75024263042155</v>
      </c>
      <c r="G2087" s="7">
        <v>170.99990982455941</v>
      </c>
      <c r="H2087" s="7">
        <v>151.09728627211169</v>
      </c>
      <c r="I2087" s="7">
        <v>110.93722178113543</v>
      </c>
    </row>
    <row r="2088" spans="1:9" x14ac:dyDescent="0.25">
      <c r="A2088" s="13"/>
      <c r="B2088" s="5">
        <f t="shared" si="53"/>
        <v>43122</v>
      </c>
      <c r="C2088" s="4">
        <v>17.7187500000055</v>
      </c>
      <c r="D2088">
        <v>1.2045506509763679</v>
      </c>
      <c r="E2088" s="6">
        <v>154.71962896324749</v>
      </c>
      <c r="F2088" s="7">
        <v>186.36762978650188</v>
      </c>
      <c r="G2088" s="7">
        <v>168.24760282241792</v>
      </c>
      <c r="H2088" s="7">
        <v>151.73213821175406</v>
      </c>
      <c r="I2088" s="7">
        <v>138.60393899223328</v>
      </c>
    </row>
    <row r="2089" spans="1:9" x14ac:dyDescent="0.25">
      <c r="A2089" s="13"/>
      <c r="B2089" s="5">
        <f t="shared" si="53"/>
        <v>43122</v>
      </c>
      <c r="C2089" s="4">
        <v>17.7291666666721</v>
      </c>
      <c r="D2089">
        <v>1.2045506509763679</v>
      </c>
      <c r="E2089" s="6">
        <v>161.21043043675098</v>
      </c>
      <c r="F2089" s="7">
        <v>194.18612892676887</v>
      </c>
      <c r="G2089" s="7">
        <v>165.82470810143946</v>
      </c>
      <c r="H2089" s="7">
        <v>152.83878022785422</v>
      </c>
      <c r="I2089" s="7">
        <v>156.81948874565376</v>
      </c>
    </row>
    <row r="2090" spans="1:9" x14ac:dyDescent="0.25">
      <c r="A2090" s="13"/>
      <c r="B2090" s="5">
        <f t="shared" si="53"/>
        <v>43122</v>
      </c>
      <c r="C2090" s="4">
        <v>17.7395833333388</v>
      </c>
      <c r="D2090">
        <v>1.2045506509763679</v>
      </c>
      <c r="E2090" s="6">
        <v>165.16759074018339</v>
      </c>
      <c r="F2090" s="7">
        <v>198.95272894628621</v>
      </c>
      <c r="G2090" s="7">
        <v>163.42422683392292</v>
      </c>
      <c r="H2090" s="7">
        <v>152.41862680944476</v>
      </c>
      <c r="I2090" s="7">
        <v>168.74640488382073</v>
      </c>
    </row>
    <row r="2091" spans="1:9" x14ac:dyDescent="0.25">
      <c r="A2091" s="13"/>
      <c r="B2091" s="5">
        <f t="shared" si="53"/>
        <v>43122</v>
      </c>
      <c r="C2091" s="4">
        <v>17.7500000000055</v>
      </c>
      <c r="D2091">
        <v>1.2045506509763679</v>
      </c>
      <c r="E2091" s="6">
        <v>168.11690702727998</v>
      </c>
      <c r="F2091" s="7">
        <v>202.50532979984362</v>
      </c>
      <c r="G2091" s="7">
        <v>161.34611120885779</v>
      </c>
      <c r="H2091" s="7">
        <v>154.84815063584261</v>
      </c>
      <c r="I2091" s="7">
        <v>190.31946220350355</v>
      </c>
    </row>
    <row r="2092" spans="1:9" x14ac:dyDescent="0.25">
      <c r="A2092" s="13"/>
      <c r="B2092" s="5">
        <f t="shared" si="53"/>
        <v>43122</v>
      </c>
      <c r="C2092" s="4">
        <v>17.7604166666721</v>
      </c>
      <c r="D2092">
        <v>1.2045506509763679</v>
      </c>
      <c r="E2092" s="6">
        <v>170.09293615475815</v>
      </c>
      <c r="F2092" s="7">
        <v>204.88555697169571</v>
      </c>
      <c r="G2092" s="7">
        <v>158.25546109439247</v>
      </c>
      <c r="H2092" s="7">
        <v>154.58326441369746</v>
      </c>
      <c r="I2092" s="7">
        <v>206.17158457384784</v>
      </c>
    </row>
    <row r="2093" spans="1:9" x14ac:dyDescent="0.25">
      <c r="A2093" s="13"/>
      <c r="B2093" s="5">
        <f t="shared" si="53"/>
        <v>43122</v>
      </c>
      <c r="C2093" s="4">
        <v>17.7708333333388</v>
      </c>
      <c r="D2093">
        <v>1.2045506509763679</v>
      </c>
      <c r="E2093" s="6">
        <v>172.49101498432319</v>
      </c>
      <c r="F2093" s="7">
        <v>207.77416438694092</v>
      </c>
      <c r="G2093" s="7">
        <v>156.22013552002153</v>
      </c>
      <c r="H2093" s="7">
        <v>157.95870438484792</v>
      </c>
      <c r="I2093" s="7">
        <v>223.11798306882784</v>
      </c>
    </row>
    <row r="2094" spans="1:9" x14ac:dyDescent="0.25">
      <c r="A2094" s="13"/>
      <c r="B2094" s="5">
        <f t="shared" si="53"/>
        <v>43122</v>
      </c>
      <c r="C2094" s="4">
        <v>17.7812500000055</v>
      </c>
      <c r="D2094">
        <v>1.2045506509763679</v>
      </c>
      <c r="E2094" s="6">
        <v>175.81446892963322</v>
      </c>
      <c r="F2094" s="7">
        <v>211.77743300025412</v>
      </c>
      <c r="G2094" s="7">
        <v>153.1933792151741</v>
      </c>
      <c r="H2094" s="7">
        <v>158.84017605376505</v>
      </c>
      <c r="I2094" s="7">
        <v>226.49824530309834</v>
      </c>
    </row>
    <row r="2095" spans="1:9" x14ac:dyDescent="0.25">
      <c r="A2095" s="13"/>
      <c r="B2095" s="5">
        <f t="shared" si="53"/>
        <v>43122</v>
      </c>
      <c r="C2095" s="4">
        <v>17.791666666672199</v>
      </c>
      <c r="D2095">
        <v>1.2045506509763679</v>
      </c>
      <c r="E2095" s="6">
        <v>175.83616850516964</v>
      </c>
      <c r="F2095" s="7">
        <v>211.80357123809242</v>
      </c>
      <c r="G2095" s="7">
        <v>148.20599411677972</v>
      </c>
      <c r="H2095" s="7">
        <v>160.67382930258543</v>
      </c>
      <c r="I2095" s="7">
        <v>226.9064232859688</v>
      </c>
    </row>
    <row r="2096" spans="1:9" x14ac:dyDescent="0.25">
      <c r="A2096" s="13"/>
      <c r="B2096" s="5">
        <f t="shared" si="53"/>
        <v>43122</v>
      </c>
      <c r="C2096" s="4">
        <v>17.8020833333388</v>
      </c>
      <c r="D2096">
        <v>1.2045506509763679</v>
      </c>
      <c r="E2096" s="6">
        <v>175.24702869918082</v>
      </c>
      <c r="F2096" s="7">
        <v>211.09392250127249</v>
      </c>
      <c r="G2096" s="7">
        <v>140.90367169504589</v>
      </c>
      <c r="H2096" s="7">
        <v>159.56727157485057</v>
      </c>
      <c r="I2096" s="7">
        <v>227.53816283193024</v>
      </c>
    </row>
    <row r="2097" spans="1:9" x14ac:dyDescent="0.25">
      <c r="A2097" s="13"/>
      <c r="B2097" s="5">
        <f t="shared" si="53"/>
        <v>43122</v>
      </c>
      <c r="C2097" s="4">
        <v>17.8125000000055</v>
      </c>
      <c r="D2097">
        <v>1.2045506509763679</v>
      </c>
      <c r="E2097" s="6">
        <v>176.19174875144935</v>
      </c>
      <c r="F2097" s="7">
        <v>212.23188565522298</v>
      </c>
      <c r="G2097" s="7">
        <v>135.12035790700972</v>
      </c>
      <c r="H2097" s="7">
        <v>156.1099956285002</v>
      </c>
      <c r="I2097" s="7">
        <v>227.51846125355149</v>
      </c>
    </row>
    <row r="2098" spans="1:9" x14ac:dyDescent="0.25">
      <c r="A2098" s="13"/>
      <c r="B2098" s="5">
        <f t="shared" si="53"/>
        <v>43122</v>
      </c>
      <c r="C2098" s="4">
        <v>17.822916666672199</v>
      </c>
      <c r="D2098">
        <v>1.2045506509763679</v>
      </c>
      <c r="E2098" s="6">
        <v>177.2029045368096</v>
      </c>
      <c r="F2098" s="7">
        <v>213.44987401471718</v>
      </c>
      <c r="G2098" s="7">
        <v>130.66384905298932</v>
      </c>
      <c r="H2098" s="7">
        <v>151.46844005418589</v>
      </c>
      <c r="I2098" s="7">
        <v>227.61958922236263</v>
      </c>
    </row>
    <row r="2099" spans="1:9" x14ac:dyDescent="0.25">
      <c r="A2099" s="13"/>
      <c r="B2099" s="5">
        <f t="shared" si="53"/>
        <v>43122</v>
      </c>
      <c r="C2099" s="4">
        <v>17.8333333333388</v>
      </c>
      <c r="D2099">
        <v>1.2045506509763679</v>
      </c>
      <c r="E2099" s="6">
        <v>179.68504021012455</v>
      </c>
      <c r="F2099" s="7">
        <v>216.43973215582039</v>
      </c>
      <c r="G2099" s="7">
        <v>127.28920011459942</v>
      </c>
      <c r="H2099" s="7">
        <v>147.117474639688</v>
      </c>
      <c r="I2099" s="7">
        <v>227.6415378667084</v>
      </c>
    </row>
    <row r="2100" spans="1:9" x14ac:dyDescent="0.25">
      <c r="A2100" s="13"/>
      <c r="B2100" s="5">
        <f t="shared" si="53"/>
        <v>43122</v>
      </c>
      <c r="C2100" s="4">
        <v>17.8437500000055</v>
      </c>
      <c r="D2100">
        <v>1.2045506509763679</v>
      </c>
      <c r="E2100" s="6">
        <v>179.92330111310281</v>
      </c>
      <c r="F2100" s="7">
        <v>216.72672948160505</v>
      </c>
      <c r="G2100" s="7">
        <v>123.34891178202264</v>
      </c>
      <c r="H2100" s="7">
        <v>139.00795455156253</v>
      </c>
      <c r="I2100" s="7">
        <v>227.99527425133829</v>
      </c>
    </row>
    <row r="2101" spans="1:9" x14ac:dyDescent="0.25">
      <c r="A2101" s="13"/>
      <c r="B2101" s="5">
        <f t="shared" si="53"/>
        <v>43122</v>
      </c>
      <c r="C2101" s="4">
        <v>17.854166666672199</v>
      </c>
      <c r="D2101">
        <v>1.2045506509763679</v>
      </c>
      <c r="E2101" s="6">
        <v>177.47989101923957</v>
      </c>
      <c r="F2101" s="7">
        <v>213.78351826243986</v>
      </c>
      <c r="G2101" s="7">
        <v>120.88328727236866</v>
      </c>
      <c r="H2101" s="7">
        <v>131.15169691864031</v>
      </c>
      <c r="I2101" s="7">
        <v>228.45479374143997</v>
      </c>
    </row>
    <row r="2102" spans="1:9" x14ac:dyDescent="0.25">
      <c r="A2102" s="13"/>
      <c r="B2102" s="5">
        <f t="shared" si="53"/>
        <v>43122</v>
      </c>
      <c r="C2102" s="4">
        <v>17.8645833333388</v>
      </c>
      <c r="D2102">
        <v>1.2045506509763679</v>
      </c>
      <c r="E2102" s="6">
        <v>174.11490953356321</v>
      </c>
      <c r="F2102" s="7">
        <v>209.73022762334497</v>
      </c>
      <c r="G2102" s="7">
        <v>115.94522864495568</v>
      </c>
      <c r="H2102" s="7">
        <v>125.55909565048782</v>
      </c>
      <c r="I2102" s="7">
        <v>228.85736355967165</v>
      </c>
    </row>
    <row r="2103" spans="1:9" x14ac:dyDescent="0.25">
      <c r="A2103" s="13"/>
      <c r="B2103" s="5">
        <f t="shared" si="53"/>
        <v>43122</v>
      </c>
      <c r="C2103" s="4">
        <v>17.8750000000055</v>
      </c>
      <c r="D2103">
        <v>1.2045506509763679</v>
      </c>
      <c r="E2103" s="6">
        <v>172.92458793664235</v>
      </c>
      <c r="F2103" s="7">
        <v>208.29642496890273</v>
      </c>
      <c r="G2103" s="7">
        <v>108.43151509680884</v>
      </c>
      <c r="H2103" s="7">
        <v>118.92456174836148</v>
      </c>
      <c r="I2103" s="7">
        <v>229.59986735733636</v>
      </c>
    </row>
    <row r="2104" spans="1:9" x14ac:dyDescent="0.25">
      <c r="A2104" s="13"/>
      <c r="B2104" s="5">
        <f t="shared" si="53"/>
        <v>43122</v>
      </c>
      <c r="C2104" s="4">
        <v>17.885416666672199</v>
      </c>
      <c r="D2104">
        <v>1.2045506509763679</v>
      </c>
      <c r="E2104" s="6">
        <v>179.81016239467044</v>
      </c>
      <c r="F2104" s="7">
        <v>216.59044816466673</v>
      </c>
      <c r="G2104" s="7">
        <v>87.976042917101552</v>
      </c>
      <c r="H2104" s="7">
        <v>98.271299321398487</v>
      </c>
      <c r="I2104" s="7">
        <v>233.06698814151108</v>
      </c>
    </row>
    <row r="2105" spans="1:9" x14ac:dyDescent="0.25">
      <c r="A2105" s="13"/>
      <c r="B2105" s="5">
        <f t="shared" si="53"/>
        <v>43122</v>
      </c>
      <c r="C2105" s="4">
        <v>17.895833333338899</v>
      </c>
      <c r="D2105">
        <v>1.2045506509763679</v>
      </c>
      <c r="E2105" s="6">
        <v>186.16332658882419</v>
      </c>
      <c r="F2105" s="7">
        <v>224.24315623049435</v>
      </c>
      <c r="G2105" s="7">
        <v>80.33249284108561</v>
      </c>
      <c r="H2105" s="7">
        <v>91.547724795708717</v>
      </c>
      <c r="I2105" s="7">
        <v>236.88821032103127</v>
      </c>
    </row>
    <row r="2106" spans="1:9" x14ac:dyDescent="0.25">
      <c r="A2106" s="13"/>
      <c r="B2106" s="5">
        <f t="shared" si="53"/>
        <v>43122</v>
      </c>
      <c r="C2106" s="4">
        <v>17.9062500000055</v>
      </c>
      <c r="D2106">
        <v>1.2045506509763679</v>
      </c>
      <c r="E2106" s="6">
        <v>186.53710222376904</v>
      </c>
      <c r="F2106" s="7">
        <v>224.69338791488627</v>
      </c>
      <c r="G2106" s="7">
        <v>77.744198966311401</v>
      </c>
      <c r="H2106" s="7">
        <v>87.92366224317577</v>
      </c>
      <c r="I2106" s="7">
        <v>237.61695071464402</v>
      </c>
    </row>
    <row r="2107" spans="1:9" x14ac:dyDescent="0.25">
      <c r="A2107" s="13"/>
      <c r="B2107" s="5">
        <f t="shared" si="53"/>
        <v>43122</v>
      </c>
      <c r="C2107" s="4">
        <v>17.916666666672199</v>
      </c>
      <c r="D2107">
        <v>1.2045506509763679</v>
      </c>
      <c r="E2107" s="6">
        <v>185.19876865328004</v>
      </c>
      <c r="F2107" s="7">
        <v>223.08129734133024</v>
      </c>
      <c r="G2107" s="7">
        <v>77.120551352992706</v>
      </c>
      <c r="H2107" s="7">
        <v>85.227682825546324</v>
      </c>
      <c r="I2107" s="7">
        <v>236.73307076660339</v>
      </c>
    </row>
    <row r="2108" spans="1:9" x14ac:dyDescent="0.25">
      <c r="A2108" s="13"/>
      <c r="B2108" s="5">
        <f t="shared" si="53"/>
        <v>43122</v>
      </c>
      <c r="C2108" s="4">
        <v>17.927083333338899</v>
      </c>
      <c r="D2108">
        <v>1.2045506509763679</v>
      </c>
      <c r="E2108" s="6">
        <v>182.01954477818683</v>
      </c>
      <c r="F2108" s="7">
        <v>219.25176115298709</v>
      </c>
      <c r="G2108" s="7">
        <v>75.259407117265638</v>
      </c>
      <c r="H2108" s="7">
        <v>70.640308865109787</v>
      </c>
      <c r="I2108" s="7">
        <v>238.15867361798922</v>
      </c>
    </row>
    <row r="2109" spans="1:9" x14ac:dyDescent="0.25">
      <c r="A2109" s="13"/>
      <c r="B2109" s="5">
        <f t="shared" si="53"/>
        <v>43122</v>
      </c>
      <c r="C2109" s="4">
        <v>17.9375000000055</v>
      </c>
      <c r="D2109">
        <v>1.2045506509763679</v>
      </c>
      <c r="E2109" s="6">
        <v>174.6562642517838</v>
      </c>
      <c r="F2109" s="7">
        <v>210.38231680158671</v>
      </c>
      <c r="G2109" s="7">
        <v>73.492890320656983</v>
      </c>
      <c r="H2109" s="7">
        <v>65.267487502495626</v>
      </c>
      <c r="I2109" s="7">
        <v>237.9453823564032</v>
      </c>
    </row>
    <row r="2110" spans="1:9" x14ac:dyDescent="0.25">
      <c r="A2110" s="13"/>
      <c r="B2110" s="5">
        <f t="shared" si="53"/>
        <v>43122</v>
      </c>
      <c r="C2110" s="4">
        <v>17.947916666672199</v>
      </c>
      <c r="D2110">
        <v>1.2045506509763679</v>
      </c>
      <c r="E2110" s="6">
        <v>167.85402259096836</v>
      </c>
      <c r="F2110" s="7">
        <v>202.18867218095289</v>
      </c>
      <c r="G2110" s="7">
        <v>72.485638801556561</v>
      </c>
      <c r="H2110" s="7">
        <v>63.412473173680446</v>
      </c>
      <c r="I2110" s="7">
        <v>237.10167458769618</v>
      </c>
    </row>
    <row r="2111" spans="1:9" x14ac:dyDescent="0.25">
      <c r="A2111" s="13"/>
      <c r="B2111" s="5">
        <f t="shared" si="53"/>
        <v>43122</v>
      </c>
      <c r="C2111" s="4">
        <v>17.958333333338899</v>
      </c>
      <c r="D2111">
        <v>1.2045506509763679</v>
      </c>
      <c r="E2111" s="6">
        <v>158.08759986846252</v>
      </c>
      <c r="F2111" s="7">
        <v>190.42452133284812</v>
      </c>
      <c r="G2111" s="7">
        <v>69.6961702212608</v>
      </c>
      <c r="H2111" s="7">
        <v>62.393246219813804</v>
      </c>
      <c r="I2111" s="7">
        <v>236.65583549920964</v>
      </c>
    </row>
    <row r="2112" spans="1:9" x14ac:dyDescent="0.25">
      <c r="A2112" s="13"/>
      <c r="B2112" s="5">
        <f t="shared" si="53"/>
        <v>43122</v>
      </c>
      <c r="C2112" s="4">
        <v>17.9687500000055</v>
      </c>
      <c r="D2112">
        <v>1.2045506509763679</v>
      </c>
      <c r="E2112" s="6">
        <v>147.60083614004293</v>
      </c>
      <c r="F2112" s="7">
        <v>177.79268325714492</v>
      </c>
      <c r="G2112" s="7">
        <v>67.558081835256573</v>
      </c>
      <c r="H2112" s="7">
        <v>61.200208629326596</v>
      </c>
      <c r="I2112" s="7">
        <v>237.16108133169843</v>
      </c>
    </row>
    <row r="2113" spans="1:9" x14ac:dyDescent="0.25">
      <c r="A2113" s="13"/>
      <c r="B2113" s="5">
        <f t="shared" si="53"/>
        <v>43122</v>
      </c>
      <c r="C2113" s="4">
        <v>17.979166666672199</v>
      </c>
      <c r="D2113">
        <v>1.2045506509763679</v>
      </c>
      <c r="E2113" s="6">
        <v>136.91757312433029</v>
      </c>
      <c r="F2113" s="7">
        <v>164.9241518370165</v>
      </c>
      <c r="G2113" s="7">
        <v>66.419041298883471</v>
      </c>
      <c r="H2113" s="7">
        <v>59.469648078677253</v>
      </c>
      <c r="I2113" s="7">
        <v>238.08572047630574</v>
      </c>
    </row>
    <row r="2114" spans="1:9" ht="15.75" thickBot="1" x14ac:dyDescent="0.3">
      <c r="A2114" s="13"/>
      <c r="B2114" s="5">
        <f t="shared" si="53"/>
        <v>43122</v>
      </c>
      <c r="C2114" s="4">
        <v>17.989583333338899</v>
      </c>
      <c r="D2114">
        <v>1.2045506509763679</v>
      </c>
      <c r="E2114" s="6">
        <v>126.57809831478623</v>
      </c>
      <c r="F2114" s="7">
        <v>152.46973072442646</v>
      </c>
      <c r="G2114" s="7">
        <v>64.663946163538881</v>
      </c>
      <c r="H2114" s="7">
        <v>58.502864542926353</v>
      </c>
      <c r="I2114" s="7">
        <v>239.61802446011393</v>
      </c>
    </row>
    <row r="2115" spans="1:9" x14ac:dyDescent="0.25">
      <c r="A2115" s="12">
        <f t="shared" ref="A2115" si="54">A2019+1</f>
        <v>23</v>
      </c>
      <c r="B2115" s="5">
        <f t="shared" si="53"/>
        <v>43123</v>
      </c>
      <c r="C2115" s="4">
        <v>18.000000000005599</v>
      </c>
      <c r="D2115">
        <v>1.2013126045679339</v>
      </c>
      <c r="E2115" s="6">
        <v>114.13532286603153</v>
      </c>
      <c r="F2115" s="7">
        <v>137.11220198539439</v>
      </c>
      <c r="G2115" s="7">
        <v>63.380357131815494</v>
      </c>
      <c r="H2115" s="7">
        <v>58.938695597273373</v>
      </c>
      <c r="I2115" s="7">
        <v>240.73194916157246</v>
      </c>
    </row>
    <row r="2116" spans="1:9" x14ac:dyDescent="0.25">
      <c r="A2116" s="13"/>
      <c r="B2116" s="5">
        <f t="shared" si="53"/>
        <v>43123</v>
      </c>
      <c r="C2116" s="4">
        <v>18.010416666672199</v>
      </c>
      <c r="D2116">
        <v>1.2013126045679339</v>
      </c>
      <c r="E2116" s="6">
        <v>105.0033692301236</v>
      </c>
      <c r="F2116" s="7">
        <v>126.14187097824822</v>
      </c>
      <c r="G2116" s="7">
        <v>62.031833766285928</v>
      </c>
      <c r="H2116" s="7">
        <v>58.463883180861444</v>
      </c>
      <c r="I2116" s="7">
        <v>241.48032713168507</v>
      </c>
    </row>
    <row r="2117" spans="1:9" x14ac:dyDescent="0.25">
      <c r="A2117" s="13"/>
      <c r="B2117" s="5">
        <f t="shared" si="53"/>
        <v>43123</v>
      </c>
      <c r="C2117" s="4">
        <v>18.020833333338899</v>
      </c>
      <c r="D2117">
        <v>1.2013126045679339</v>
      </c>
      <c r="E2117" s="6">
        <v>97.401722665217719</v>
      </c>
      <c r="F2117" s="7">
        <v>117.00991714435625</v>
      </c>
      <c r="G2117" s="7">
        <v>61.102738067878782</v>
      </c>
      <c r="H2117" s="7">
        <v>58.557615856757437</v>
      </c>
      <c r="I2117" s="7">
        <v>241.51630018774512</v>
      </c>
    </row>
    <row r="2118" spans="1:9" x14ac:dyDescent="0.25">
      <c r="A2118" s="13"/>
      <c r="B2118" s="5">
        <f t="shared" si="53"/>
        <v>43123</v>
      </c>
      <c r="C2118" s="4">
        <v>18.031250000005599</v>
      </c>
      <c r="D2118">
        <v>1.2013126045679339</v>
      </c>
      <c r="E2118" s="6">
        <v>90.064445327947055</v>
      </c>
      <c r="F2118" s="7">
        <v>108.19555339588236</v>
      </c>
      <c r="G2118" s="7">
        <v>59.899253328784347</v>
      </c>
      <c r="H2118" s="7">
        <v>57.867538982945874</v>
      </c>
      <c r="I2118" s="7">
        <v>241.89123319464366</v>
      </c>
    </row>
    <row r="2119" spans="1:9" x14ac:dyDescent="0.25">
      <c r="A2119" s="13"/>
      <c r="B2119" s="5">
        <f t="shared" si="53"/>
        <v>43123</v>
      </c>
      <c r="C2119" s="4">
        <v>18.041666666672199</v>
      </c>
      <c r="D2119">
        <v>1.2013126045679339</v>
      </c>
      <c r="E2119" s="6">
        <v>83.832536116354703</v>
      </c>
      <c r="F2119" s="7">
        <v>100.70908230947346</v>
      </c>
      <c r="G2119" s="7">
        <v>59.293796810155655</v>
      </c>
      <c r="H2119" s="7">
        <v>57.984559330042501</v>
      </c>
      <c r="I2119" s="7">
        <v>242.52029366195544</v>
      </c>
    </row>
    <row r="2120" spans="1:9" x14ac:dyDescent="0.25">
      <c r="A2120" s="13"/>
      <c r="B2120" s="5">
        <f t="shared" si="53"/>
        <v>43123</v>
      </c>
      <c r="C2120" s="4">
        <v>18.052083333338899</v>
      </c>
      <c r="D2120">
        <v>1.2013126045679339</v>
      </c>
      <c r="E2120" s="6">
        <v>78.68286025580916</v>
      </c>
      <c r="F2120" s="7">
        <v>94.522711788760873</v>
      </c>
      <c r="G2120" s="7">
        <v>58.773832008621291</v>
      </c>
      <c r="H2120" s="7">
        <v>57.694482927880941</v>
      </c>
      <c r="I2120" s="7">
        <v>243.09970167162135</v>
      </c>
    </row>
    <row r="2121" spans="1:9" x14ac:dyDescent="0.25">
      <c r="A2121" s="13"/>
      <c r="B2121" s="5">
        <f t="shared" si="53"/>
        <v>43123</v>
      </c>
      <c r="C2121" s="4">
        <v>18.062500000005599</v>
      </c>
      <c r="D2121">
        <v>1.2013126045679339</v>
      </c>
      <c r="E2121" s="6">
        <v>75.176128311344854</v>
      </c>
      <c r="F2121" s="7">
        <v>90.310030503034881</v>
      </c>
      <c r="G2121" s="7">
        <v>58.800182580633589</v>
      </c>
      <c r="H2121" s="7">
        <v>57.161555690491063</v>
      </c>
      <c r="I2121" s="7">
        <v>242.77365209979251</v>
      </c>
    </row>
    <row r="2122" spans="1:9" x14ac:dyDescent="0.25">
      <c r="A2122" s="13"/>
      <c r="B2122" s="5">
        <f t="shared" si="53"/>
        <v>43123</v>
      </c>
      <c r="C2122" s="4">
        <v>18.072916666672199</v>
      </c>
      <c r="D2122">
        <v>1.2013126045679339</v>
      </c>
      <c r="E2122" s="6">
        <v>71.664624602646825</v>
      </c>
      <c r="F2122" s="7">
        <v>86.091616836788887</v>
      </c>
      <c r="G2122" s="7">
        <v>58.153747889337502</v>
      </c>
      <c r="H2122" s="7">
        <v>57.150249008351771</v>
      </c>
      <c r="I2122" s="7">
        <v>242.75442353530005</v>
      </c>
    </row>
    <row r="2123" spans="1:9" x14ac:dyDescent="0.25">
      <c r="A2123" s="13"/>
      <c r="B2123" s="5">
        <f t="shared" si="53"/>
        <v>43123</v>
      </c>
      <c r="C2123" s="4">
        <v>18.083333333338899</v>
      </c>
      <c r="D2123">
        <v>1.2013126045679339</v>
      </c>
      <c r="E2123" s="6">
        <v>69.268704026869486</v>
      </c>
      <c r="F2123" s="7">
        <v>83.213367249563916</v>
      </c>
      <c r="G2123" s="7">
        <v>57.460453452355871</v>
      </c>
      <c r="H2123" s="7">
        <v>56.976125300660257</v>
      </c>
      <c r="I2123" s="7">
        <v>242.67588522965306</v>
      </c>
    </row>
    <row r="2124" spans="1:9" x14ac:dyDescent="0.25">
      <c r="A2124" s="13"/>
      <c r="B2124" s="5">
        <f t="shared" si="53"/>
        <v>43123</v>
      </c>
      <c r="C2124" s="4">
        <v>18.093750000005599</v>
      </c>
      <c r="D2124">
        <v>1.2013126045679339</v>
      </c>
      <c r="E2124" s="6">
        <v>67.085984409125558</v>
      </c>
      <c r="F2124" s="7">
        <v>80.591238660530422</v>
      </c>
      <c r="G2124" s="7">
        <v>56.716249662036866</v>
      </c>
      <c r="H2124" s="7">
        <v>56.655231466668553</v>
      </c>
      <c r="I2124" s="7">
        <v>242.98399427480231</v>
      </c>
    </row>
    <row r="2125" spans="1:9" x14ac:dyDescent="0.25">
      <c r="A2125" s="13"/>
      <c r="B2125" s="5">
        <f t="shared" si="53"/>
        <v>43123</v>
      </c>
      <c r="C2125" s="4">
        <v>18.104166666672299</v>
      </c>
      <c r="D2125">
        <v>1.2013126045679339</v>
      </c>
      <c r="E2125" s="6">
        <v>66.03661186057883</v>
      </c>
      <c r="F2125" s="7">
        <v>79.330614191073664</v>
      </c>
      <c r="G2125" s="7">
        <v>56.453872850396181</v>
      </c>
      <c r="H2125" s="7">
        <v>56.426308280365824</v>
      </c>
      <c r="I2125" s="7">
        <v>242.67797929112837</v>
      </c>
    </row>
    <row r="2126" spans="1:9" x14ac:dyDescent="0.25">
      <c r="A2126" s="13"/>
      <c r="B2126" s="5">
        <f t="shared" si="53"/>
        <v>43123</v>
      </c>
      <c r="C2126" s="4">
        <v>18.114583333338899</v>
      </c>
      <c r="D2126">
        <v>1.2013126045679339</v>
      </c>
      <c r="E2126" s="6">
        <v>64.512652594834691</v>
      </c>
      <c r="F2126" s="7">
        <v>77.49986271628714</v>
      </c>
      <c r="G2126" s="7">
        <v>56.040688328403654</v>
      </c>
      <c r="H2126" s="7">
        <v>57.831812757272509</v>
      </c>
      <c r="I2126" s="7">
        <v>242.64436030417664</v>
      </c>
    </row>
    <row r="2127" spans="1:9" x14ac:dyDescent="0.25">
      <c r="A2127" s="13"/>
      <c r="B2127" s="5">
        <f t="shared" si="53"/>
        <v>43123</v>
      </c>
      <c r="C2127" s="4">
        <v>18.125000000005599</v>
      </c>
      <c r="D2127">
        <v>1.2013126045679339</v>
      </c>
      <c r="E2127" s="6">
        <v>64.067591106843238</v>
      </c>
      <c r="F2127" s="7">
        <v>76.965204740955244</v>
      </c>
      <c r="G2127" s="7">
        <v>56.968048480674291</v>
      </c>
      <c r="H2127" s="7">
        <v>56.927639421979855</v>
      </c>
      <c r="I2127" s="7">
        <v>242.03643945746015</v>
      </c>
    </row>
    <row r="2128" spans="1:9" x14ac:dyDescent="0.25">
      <c r="A2128" s="13"/>
      <c r="B2128" s="5">
        <f t="shared" si="53"/>
        <v>43123</v>
      </c>
      <c r="C2128" s="4">
        <v>18.135416666672299</v>
      </c>
      <c r="D2128">
        <v>1.2013126045679339</v>
      </c>
      <c r="E2128" s="6">
        <v>63.130100609656736</v>
      </c>
      <c r="F2128" s="7">
        <v>75.838985590022446</v>
      </c>
      <c r="G2128" s="7">
        <v>57.510643678937612</v>
      </c>
      <c r="H2128" s="7">
        <v>56.416402390582441</v>
      </c>
      <c r="I2128" s="7">
        <v>242.25675092513819</v>
      </c>
    </row>
    <row r="2129" spans="1:9" x14ac:dyDescent="0.25">
      <c r="A2129" s="13"/>
      <c r="B2129" s="5">
        <f t="shared" si="53"/>
        <v>43123</v>
      </c>
      <c r="C2129" s="4">
        <v>18.145833333338899</v>
      </c>
      <c r="D2129">
        <v>1.2013126045679339</v>
      </c>
      <c r="E2129" s="6">
        <v>62.8037936640618</v>
      </c>
      <c r="F2129" s="7">
        <v>75.446988943321188</v>
      </c>
      <c r="G2129" s="7">
        <v>57.106309638747668</v>
      </c>
      <c r="H2129" s="7">
        <v>56.98878059664365</v>
      </c>
      <c r="I2129" s="7">
        <v>242.16275216561903</v>
      </c>
    </row>
    <row r="2130" spans="1:9" x14ac:dyDescent="0.25">
      <c r="A2130" s="13"/>
      <c r="B2130" s="5">
        <f t="shared" si="53"/>
        <v>43123</v>
      </c>
      <c r="C2130" s="4">
        <v>18.156250000005599</v>
      </c>
      <c r="D2130">
        <v>1.2013126045679339</v>
      </c>
      <c r="E2130" s="6">
        <v>62.267439826170971</v>
      </c>
      <c r="F2130" s="7">
        <v>74.802660317354551</v>
      </c>
      <c r="G2130" s="7">
        <v>57.520317741661451</v>
      </c>
      <c r="H2130" s="7">
        <v>55.328845668615195</v>
      </c>
      <c r="I2130" s="7">
        <v>242.07504659084876</v>
      </c>
    </row>
    <row r="2131" spans="1:9" x14ac:dyDescent="0.25">
      <c r="A2131" s="13"/>
      <c r="B2131" s="5">
        <f t="shared" si="53"/>
        <v>43123</v>
      </c>
      <c r="C2131" s="4">
        <v>18.166666666672299</v>
      </c>
      <c r="D2131">
        <v>1.2013126045679339</v>
      </c>
      <c r="E2131" s="6">
        <v>62.024897130177344</v>
      </c>
      <c r="F2131" s="7">
        <v>74.511290719511507</v>
      </c>
      <c r="G2131" s="7">
        <v>57.592833037411104</v>
      </c>
      <c r="H2131" s="7">
        <v>55.321990214907743</v>
      </c>
      <c r="I2131" s="7">
        <v>241.73721067300849</v>
      </c>
    </row>
    <row r="2132" spans="1:9" x14ac:dyDescent="0.25">
      <c r="A2132" s="13"/>
      <c r="B2132" s="5">
        <f t="shared" si="53"/>
        <v>43123</v>
      </c>
      <c r="C2132" s="4">
        <v>18.177083333338899</v>
      </c>
      <c r="D2132">
        <v>1.2013126045679339</v>
      </c>
      <c r="E2132" s="6">
        <v>63.064857073740036</v>
      </c>
      <c r="F2132" s="7">
        <v>75.760607707959124</v>
      </c>
      <c r="G2132" s="7">
        <v>57.094558545115106</v>
      </c>
      <c r="H2132" s="7">
        <v>56.61828105283314</v>
      </c>
      <c r="I2132" s="7">
        <v>241.87340567128155</v>
      </c>
    </row>
    <row r="2133" spans="1:9" x14ac:dyDescent="0.25">
      <c r="A2133" s="13"/>
      <c r="B2133" s="5">
        <f t="shared" si="53"/>
        <v>43123</v>
      </c>
      <c r="C2133" s="4">
        <v>18.187500000005599</v>
      </c>
      <c r="D2133">
        <v>1.2013126045679339</v>
      </c>
      <c r="E2133" s="6">
        <v>63.005000245691434</v>
      </c>
      <c r="F2133" s="7">
        <v>75.688700945954892</v>
      </c>
      <c r="G2133" s="7">
        <v>57.797514992416843</v>
      </c>
      <c r="H2133" s="7">
        <v>57.075252431932611</v>
      </c>
      <c r="I2133" s="7">
        <v>241.85483912622394</v>
      </c>
    </row>
    <row r="2134" spans="1:9" x14ac:dyDescent="0.25">
      <c r="A2134" s="13"/>
      <c r="B2134" s="5">
        <f t="shared" si="53"/>
        <v>43123</v>
      </c>
      <c r="C2134" s="4">
        <v>18.197916666672299</v>
      </c>
      <c r="D2134">
        <v>1.2013126045679339</v>
      </c>
      <c r="E2134" s="6">
        <v>64.831403668483532</v>
      </c>
      <c r="F2134" s="7">
        <v>77.88278239878106</v>
      </c>
      <c r="G2134" s="7">
        <v>57.732701182647908</v>
      </c>
      <c r="H2134" s="7">
        <v>56.878832444765145</v>
      </c>
      <c r="I2134" s="7">
        <v>242.22568601316635</v>
      </c>
    </row>
    <row r="2135" spans="1:9" x14ac:dyDescent="0.25">
      <c r="A2135" s="13"/>
      <c r="B2135" s="5">
        <f t="shared" si="53"/>
        <v>43123</v>
      </c>
      <c r="C2135" s="4">
        <v>18.208333333338999</v>
      </c>
      <c r="D2135">
        <v>1.2013126045679339</v>
      </c>
      <c r="E2135" s="6">
        <v>66.155892080598264</v>
      </c>
      <c r="F2135" s="7">
        <v>79.473907022858654</v>
      </c>
      <c r="G2135" s="7">
        <v>55.952878532326075</v>
      </c>
      <c r="H2135" s="7">
        <v>57.459302333890889</v>
      </c>
      <c r="I2135" s="7">
        <v>241.54632906930223</v>
      </c>
    </row>
    <row r="2136" spans="1:9" x14ac:dyDescent="0.25">
      <c r="A2136" s="13"/>
      <c r="B2136" s="5">
        <f t="shared" si="53"/>
        <v>43123</v>
      </c>
      <c r="C2136" s="4">
        <v>18.218750000005599</v>
      </c>
      <c r="D2136">
        <v>1.2013126045679339</v>
      </c>
      <c r="E2136" s="6">
        <v>69.251857546821668</v>
      </c>
      <c r="F2136" s="7">
        <v>83.19312936073986</v>
      </c>
      <c r="G2136" s="7">
        <v>55.757898762319535</v>
      </c>
      <c r="H2136" s="7">
        <v>60.126142059531944</v>
      </c>
      <c r="I2136" s="7">
        <v>240.09701252175404</v>
      </c>
    </row>
    <row r="2137" spans="1:9" x14ac:dyDescent="0.25">
      <c r="A2137" s="13"/>
      <c r="B2137" s="5">
        <f t="shared" si="53"/>
        <v>43123</v>
      </c>
      <c r="C2137" s="4">
        <v>18.229166666672299</v>
      </c>
      <c r="D2137">
        <v>1.2013126045679339</v>
      </c>
      <c r="E2137" s="6">
        <v>72.495432297717187</v>
      </c>
      <c r="F2137" s="7">
        <v>87.089676592848946</v>
      </c>
      <c r="G2137" s="7">
        <v>56.467174686641449</v>
      </c>
      <c r="H2137" s="7">
        <v>61.45699112721217</v>
      </c>
      <c r="I2137" s="7">
        <v>239.97100982269606</v>
      </c>
    </row>
    <row r="2138" spans="1:9" x14ac:dyDescent="0.25">
      <c r="A2138" s="13"/>
      <c r="B2138" s="5">
        <f t="shared" si="53"/>
        <v>43123</v>
      </c>
      <c r="C2138" s="4">
        <v>18.239583333338999</v>
      </c>
      <c r="D2138">
        <v>1.2013126045679339</v>
      </c>
      <c r="E2138" s="6">
        <v>79.395871530339122</v>
      </c>
      <c r="F2138" s="7">
        <v>95.379261220052754</v>
      </c>
      <c r="G2138" s="7">
        <v>57.106165009902966</v>
      </c>
      <c r="H2138" s="7">
        <v>59.925628066052056</v>
      </c>
      <c r="I2138" s="7">
        <v>238.76513642190199</v>
      </c>
    </row>
    <row r="2139" spans="1:9" x14ac:dyDescent="0.25">
      <c r="A2139" s="13"/>
      <c r="B2139" s="5">
        <f t="shared" si="53"/>
        <v>43123</v>
      </c>
      <c r="C2139" s="4">
        <v>18.250000000005599</v>
      </c>
      <c r="D2139">
        <v>1.2013126045679339</v>
      </c>
      <c r="E2139" s="6">
        <v>84.554003857701716</v>
      </c>
      <c r="F2139" s="7">
        <v>101.57579060094278</v>
      </c>
      <c r="G2139" s="7">
        <v>59.699034780625027</v>
      </c>
      <c r="H2139" s="7">
        <v>60.13378821838014</v>
      </c>
      <c r="I2139" s="7">
        <v>235.36018646287457</v>
      </c>
    </row>
    <row r="2140" spans="1:9" x14ac:dyDescent="0.25">
      <c r="A2140" s="13"/>
      <c r="B2140" s="5">
        <f t="shared" si="53"/>
        <v>43123</v>
      </c>
      <c r="C2140" s="4">
        <v>18.260416666672299</v>
      </c>
      <c r="D2140">
        <v>1.2013126045679339</v>
      </c>
      <c r="E2140" s="6">
        <v>91.12894053067626</v>
      </c>
      <c r="F2140" s="7">
        <v>109.47434490042305</v>
      </c>
      <c r="G2140" s="7">
        <v>67.751980906395715</v>
      </c>
      <c r="H2140" s="7">
        <v>61.26942141839654</v>
      </c>
      <c r="I2140" s="7">
        <v>222.02912110313542</v>
      </c>
    </row>
    <row r="2141" spans="1:9" x14ac:dyDescent="0.25">
      <c r="A2141" s="13"/>
      <c r="B2141" s="5">
        <f t="shared" si="53"/>
        <v>43123</v>
      </c>
      <c r="C2141" s="4">
        <v>18.270833333338999</v>
      </c>
      <c r="D2141">
        <v>1.2013126045679339</v>
      </c>
      <c r="E2141" s="6">
        <v>96.752249945785934</v>
      </c>
      <c r="F2141" s="7">
        <v>116.22969738017984</v>
      </c>
      <c r="G2141" s="7">
        <v>76.925519355903361</v>
      </c>
      <c r="H2141" s="7">
        <v>62.375292798014343</v>
      </c>
      <c r="I2141" s="7">
        <v>212.79845711877283</v>
      </c>
    </row>
    <row r="2142" spans="1:9" x14ac:dyDescent="0.25">
      <c r="A2142" s="13"/>
      <c r="B2142" s="5">
        <f t="shared" si="53"/>
        <v>43123</v>
      </c>
      <c r="C2142" s="4">
        <v>18.281250000005599</v>
      </c>
      <c r="D2142">
        <v>1.2013126045679339</v>
      </c>
      <c r="E2142" s="6">
        <v>103.13115746579435</v>
      </c>
      <c r="F2142" s="7">
        <v>123.89275938733913</v>
      </c>
      <c r="G2142" s="7">
        <v>78.292169536636393</v>
      </c>
      <c r="H2142" s="7">
        <v>66.902717912040814</v>
      </c>
      <c r="I2142" s="7">
        <v>192.76133988964332</v>
      </c>
    </row>
    <row r="2143" spans="1:9" x14ac:dyDescent="0.25">
      <c r="A2143" s="13"/>
      <c r="B2143" s="5">
        <f t="shared" si="53"/>
        <v>43123</v>
      </c>
      <c r="C2143" s="4">
        <v>18.291666666672299</v>
      </c>
      <c r="D2143">
        <v>1.2013126045679339</v>
      </c>
      <c r="E2143" s="6">
        <v>108.7341350590318</v>
      </c>
      <c r="F2143" s="7">
        <v>130.62368699320697</v>
      </c>
      <c r="G2143" s="7">
        <v>86.093766800175416</v>
      </c>
      <c r="H2143" s="7">
        <v>79.178808567606481</v>
      </c>
      <c r="I2143" s="7">
        <v>152.48981863964104</v>
      </c>
    </row>
    <row r="2144" spans="1:9" x14ac:dyDescent="0.25">
      <c r="A2144" s="13"/>
      <c r="B2144" s="5">
        <f t="shared" si="53"/>
        <v>43123</v>
      </c>
      <c r="C2144" s="4">
        <v>18.302083333338999</v>
      </c>
      <c r="D2144">
        <v>1.2013126045679339</v>
      </c>
      <c r="E2144" s="6">
        <v>110.419232369404</v>
      </c>
      <c r="F2144" s="7">
        <v>132.64801563208064</v>
      </c>
      <c r="G2144" s="7">
        <v>108.96665789210178</v>
      </c>
      <c r="H2144" s="7">
        <v>96.556950232999981</v>
      </c>
      <c r="I2144" s="7">
        <v>118.11935162673457</v>
      </c>
    </row>
    <row r="2145" spans="1:9" x14ac:dyDescent="0.25">
      <c r="A2145" s="13"/>
      <c r="B2145" s="5">
        <f t="shared" si="53"/>
        <v>43123</v>
      </c>
      <c r="C2145" s="4">
        <v>18.312500000005699</v>
      </c>
      <c r="D2145">
        <v>1.2013126045679339</v>
      </c>
      <c r="E2145" s="6">
        <v>113.83144747726682</v>
      </c>
      <c r="F2145" s="7">
        <v>136.74715265065336</v>
      </c>
      <c r="G2145" s="7">
        <v>124.0530051727425</v>
      </c>
      <c r="H2145" s="7">
        <v>105.23760828409787</v>
      </c>
      <c r="I2145" s="7">
        <v>61.459212256496265</v>
      </c>
    </row>
    <row r="2146" spans="1:9" x14ac:dyDescent="0.25">
      <c r="A2146" s="13"/>
      <c r="B2146" s="5">
        <f t="shared" si="53"/>
        <v>43123</v>
      </c>
      <c r="C2146" s="4">
        <v>18.322916666672299</v>
      </c>
      <c r="D2146">
        <v>1.2013126045679339</v>
      </c>
      <c r="E2146" s="6">
        <v>114.28882569114779</v>
      </c>
      <c r="F2146" s="7">
        <v>137.29660686404335</v>
      </c>
      <c r="G2146" s="7">
        <v>135.0294064510276</v>
      </c>
      <c r="H2146" s="7">
        <v>118.65018305079586</v>
      </c>
      <c r="I2146" s="7">
        <v>18.629387902456287</v>
      </c>
    </row>
    <row r="2147" spans="1:9" x14ac:dyDescent="0.25">
      <c r="A2147" s="13"/>
      <c r="B2147" s="5">
        <f t="shared" si="53"/>
        <v>43123</v>
      </c>
      <c r="C2147" s="4">
        <v>18.333333333338999</v>
      </c>
      <c r="D2147">
        <v>1.2013126045679339</v>
      </c>
      <c r="E2147" s="6">
        <v>113.0048918198747</v>
      </c>
      <c r="F2147" s="7">
        <v>135.75420092105128</v>
      </c>
      <c r="G2147" s="7">
        <v>145.99254205027864</v>
      </c>
      <c r="H2147" s="7">
        <v>124.60467440830776</v>
      </c>
      <c r="I2147" s="7">
        <v>4.5347511265709182</v>
      </c>
    </row>
    <row r="2148" spans="1:9" x14ac:dyDescent="0.25">
      <c r="A2148" s="13"/>
      <c r="B2148" s="5">
        <f t="shared" ref="B2148:B2211" si="55">DATE(YEAR(B2052),MONTH(B2052),DAY(B2052)+1)</f>
        <v>43123</v>
      </c>
      <c r="C2148" s="4">
        <v>18.343750000005699</v>
      </c>
      <c r="D2148">
        <v>1.2013126045679339</v>
      </c>
      <c r="E2148" s="6">
        <v>111.74935346684057</v>
      </c>
      <c r="F2148" s="7">
        <v>134.24590687203292</v>
      </c>
      <c r="G2148" s="7">
        <v>164.36486471763135</v>
      </c>
      <c r="H2148" s="7">
        <v>138.29606705980817</v>
      </c>
      <c r="I2148" s="7">
        <v>2.8056633657864816</v>
      </c>
    </row>
    <row r="2149" spans="1:9" x14ac:dyDescent="0.25">
      <c r="A2149" s="13"/>
      <c r="B2149" s="5">
        <f t="shared" si="55"/>
        <v>43123</v>
      </c>
      <c r="C2149" s="4">
        <v>18.354166666672299</v>
      </c>
      <c r="D2149">
        <v>1.2013126045679339</v>
      </c>
      <c r="E2149" s="6">
        <v>112.77801233335499</v>
      </c>
      <c r="F2149" s="7">
        <v>135.48164773417724</v>
      </c>
      <c r="G2149" s="7">
        <v>174.78876773925853</v>
      </c>
      <c r="H2149" s="7">
        <v>151.58284746195957</v>
      </c>
      <c r="I2149" s="7">
        <v>2.5006464114116826</v>
      </c>
    </row>
    <row r="2150" spans="1:9" x14ac:dyDescent="0.25">
      <c r="A2150" s="13"/>
      <c r="B2150" s="5">
        <f t="shared" si="55"/>
        <v>43123</v>
      </c>
      <c r="C2150" s="4">
        <v>18.364583333338999</v>
      </c>
      <c r="D2150">
        <v>1.2013126045679339</v>
      </c>
      <c r="E2150" s="6">
        <v>112.94287078697097</v>
      </c>
      <c r="F2150" s="7">
        <v>135.6796942724757</v>
      </c>
      <c r="G2150" s="7">
        <v>196.14169805759298</v>
      </c>
      <c r="H2150" s="7">
        <v>165.15296922451546</v>
      </c>
      <c r="I2150" s="7">
        <v>2.2365116572145709</v>
      </c>
    </row>
    <row r="2151" spans="1:9" x14ac:dyDescent="0.25">
      <c r="A2151" s="13"/>
      <c r="B2151" s="5">
        <f t="shared" si="55"/>
        <v>43123</v>
      </c>
      <c r="C2151" s="4">
        <v>18.375000000005699</v>
      </c>
      <c r="D2151">
        <v>1.2013126045679339</v>
      </c>
      <c r="E2151" s="6">
        <v>114.43911493985223</v>
      </c>
      <c r="F2151" s="7">
        <v>137.47715123284303</v>
      </c>
      <c r="G2151" s="7">
        <v>226.83336510583538</v>
      </c>
      <c r="H2151" s="7">
        <v>170.57494675900037</v>
      </c>
      <c r="I2151" s="7">
        <v>2.0011917489341418</v>
      </c>
    </row>
    <row r="2152" spans="1:9" x14ac:dyDescent="0.25">
      <c r="A2152" s="13"/>
      <c r="B2152" s="5">
        <f t="shared" si="55"/>
        <v>43123</v>
      </c>
      <c r="C2152" s="4">
        <v>18.385416666672299</v>
      </c>
      <c r="D2152">
        <v>1.2013126045679339</v>
      </c>
      <c r="E2152" s="6">
        <v>114.62002342232505</v>
      </c>
      <c r="F2152" s="7">
        <v>137.69447887311088</v>
      </c>
      <c r="G2152" s="7">
        <v>224.79643254430101</v>
      </c>
      <c r="H2152" s="7">
        <v>192.68543460928362</v>
      </c>
      <c r="I2152" s="7">
        <v>1.7992878216457981</v>
      </c>
    </row>
    <row r="2153" spans="1:9" x14ac:dyDescent="0.25">
      <c r="A2153" s="13"/>
      <c r="B2153" s="5">
        <f t="shared" si="55"/>
        <v>43123</v>
      </c>
      <c r="C2153" s="4">
        <v>18.395833333338999</v>
      </c>
      <c r="D2153">
        <v>1.2013126045679339</v>
      </c>
      <c r="E2153" s="6">
        <v>114.58838358049255</v>
      </c>
      <c r="F2153" s="7">
        <v>137.65646953231098</v>
      </c>
      <c r="G2153" s="7">
        <v>222.74015989225478</v>
      </c>
      <c r="H2153" s="7">
        <v>199.38725069554241</v>
      </c>
      <c r="I2153" s="7">
        <v>2.0210993333605805</v>
      </c>
    </row>
    <row r="2154" spans="1:9" x14ac:dyDescent="0.25">
      <c r="A2154" s="13"/>
      <c r="B2154" s="5">
        <f t="shared" si="55"/>
        <v>43123</v>
      </c>
      <c r="C2154" s="4">
        <v>18.406250000005699</v>
      </c>
      <c r="D2154">
        <v>1.2013126045679339</v>
      </c>
      <c r="E2154" s="6">
        <v>115.18829878590671</v>
      </c>
      <c r="F2154" s="7">
        <v>138.37715523024696</v>
      </c>
      <c r="G2154" s="7">
        <v>223.90977737687999</v>
      </c>
      <c r="H2154" s="7">
        <v>203.19989843100569</v>
      </c>
      <c r="I2154" s="7">
        <v>2.0377648226089149</v>
      </c>
    </row>
    <row r="2155" spans="1:9" x14ac:dyDescent="0.25">
      <c r="A2155" s="13"/>
      <c r="B2155" s="5">
        <f t="shared" si="55"/>
        <v>43123</v>
      </c>
      <c r="C2155" s="4">
        <v>18.416666666672398</v>
      </c>
      <c r="D2155">
        <v>1.2013126045679339</v>
      </c>
      <c r="E2155" s="6">
        <v>115.70441105978128</v>
      </c>
      <c r="F2155" s="7">
        <v>138.99716741022471</v>
      </c>
      <c r="G2155" s="7">
        <v>234.00146794221183</v>
      </c>
      <c r="H2155" s="7">
        <v>204.53681224725264</v>
      </c>
      <c r="I2155" s="7">
        <v>2.1526181943563634</v>
      </c>
    </row>
    <row r="2156" spans="1:9" x14ac:dyDescent="0.25">
      <c r="A2156" s="13"/>
      <c r="B2156" s="5">
        <f t="shared" si="55"/>
        <v>43123</v>
      </c>
      <c r="C2156" s="4">
        <v>18.427083333338999</v>
      </c>
      <c r="D2156">
        <v>1.2013126045679339</v>
      </c>
      <c r="E2156" s="6">
        <v>117.62534222946518</v>
      </c>
      <c r="F2156" s="7">
        <v>141.30480623687339</v>
      </c>
      <c r="G2156" s="7">
        <v>233.60450193816621</v>
      </c>
      <c r="H2156" s="7">
        <v>201.53353751855943</v>
      </c>
      <c r="I2156" s="7">
        <v>2.0649616210246187</v>
      </c>
    </row>
    <row r="2157" spans="1:9" x14ac:dyDescent="0.25">
      <c r="A2157" s="13"/>
      <c r="B2157" s="5">
        <f t="shared" si="55"/>
        <v>43123</v>
      </c>
      <c r="C2157" s="4">
        <v>18.437500000005699</v>
      </c>
      <c r="D2157">
        <v>1.2013126045679339</v>
      </c>
      <c r="E2157" s="6">
        <v>119.28824900123804</v>
      </c>
      <c r="F2157" s="7">
        <v>143.30247710202551</v>
      </c>
      <c r="G2157" s="7">
        <v>225.37253342492178</v>
      </c>
      <c r="H2157" s="7">
        <v>201.09386130926407</v>
      </c>
      <c r="I2157" s="7">
        <v>2.0437039969651023</v>
      </c>
    </row>
    <row r="2158" spans="1:9" x14ac:dyDescent="0.25">
      <c r="A2158" s="13"/>
      <c r="B2158" s="5">
        <f t="shared" si="55"/>
        <v>43123</v>
      </c>
      <c r="C2158" s="4">
        <v>18.447916666672398</v>
      </c>
      <c r="D2158">
        <v>1.2013126045679339</v>
      </c>
      <c r="E2158" s="6">
        <v>120.21983306400095</v>
      </c>
      <c r="F2158" s="7">
        <v>144.42160077883719</v>
      </c>
      <c r="G2158" s="7">
        <v>224.14123977296424</v>
      </c>
      <c r="H2158" s="7">
        <v>206.84144479873169</v>
      </c>
      <c r="I2158" s="7">
        <v>2.1177771715293621</v>
      </c>
    </row>
    <row r="2159" spans="1:9" x14ac:dyDescent="0.25">
      <c r="A2159" s="13"/>
      <c r="B2159" s="5">
        <f t="shared" si="55"/>
        <v>43123</v>
      </c>
      <c r="C2159" s="4">
        <v>18.458333333338999</v>
      </c>
      <c r="D2159">
        <v>1.2013126045679339</v>
      </c>
      <c r="E2159" s="6">
        <v>120.36233335728501</v>
      </c>
      <c r="F2159" s="7">
        <v>144.59278817731396</v>
      </c>
      <c r="G2159" s="7">
        <v>221.35542708846529</v>
      </c>
      <c r="H2159" s="7">
        <v>208.18546693378187</v>
      </c>
      <c r="I2159" s="7">
        <v>2.2052917406922932</v>
      </c>
    </row>
    <row r="2160" spans="1:9" x14ac:dyDescent="0.25">
      <c r="A2160" s="13"/>
      <c r="B2160" s="5">
        <f t="shared" si="55"/>
        <v>43123</v>
      </c>
      <c r="C2160" s="4">
        <v>18.468750000005699</v>
      </c>
      <c r="D2160">
        <v>1.2013126045679339</v>
      </c>
      <c r="E2160" s="6">
        <v>119.62630632947217</v>
      </c>
      <c r="F2160" s="7">
        <v>143.70858963149973</v>
      </c>
      <c r="G2160" s="7">
        <v>219.44829891505671</v>
      </c>
      <c r="H2160" s="7">
        <v>203.28010483114397</v>
      </c>
      <c r="I2160" s="7">
        <v>2.1868902004787558</v>
      </c>
    </row>
    <row r="2161" spans="1:9" x14ac:dyDescent="0.25">
      <c r="A2161" s="13"/>
      <c r="B2161" s="5">
        <f t="shared" si="55"/>
        <v>43123</v>
      </c>
      <c r="C2161" s="4">
        <v>18.479166666672398</v>
      </c>
      <c r="D2161">
        <v>1.2013126045679339</v>
      </c>
      <c r="E2161" s="6">
        <v>120.36968689293849</v>
      </c>
      <c r="F2161" s="7">
        <v>144.60162207238264</v>
      </c>
      <c r="G2161" s="7">
        <v>218.46778364488782</v>
      </c>
      <c r="H2161" s="7">
        <v>198.5424605204382</v>
      </c>
      <c r="I2161" s="7">
        <v>2.2455929238130787</v>
      </c>
    </row>
    <row r="2162" spans="1:9" x14ac:dyDescent="0.25">
      <c r="A2162" s="13"/>
      <c r="B2162" s="5">
        <f t="shared" si="55"/>
        <v>43123</v>
      </c>
      <c r="C2162" s="4">
        <v>18.489583333338999</v>
      </c>
      <c r="D2162">
        <v>1.2013126045679339</v>
      </c>
      <c r="E2162" s="6">
        <v>121.0137788555696</v>
      </c>
      <c r="F2162" s="7">
        <v>145.37537786559227</v>
      </c>
      <c r="G2162" s="7">
        <v>214.21223657058988</v>
      </c>
      <c r="H2162" s="7">
        <v>194.18760981367518</v>
      </c>
      <c r="I2162" s="7">
        <v>1.9718038861954197</v>
      </c>
    </row>
    <row r="2163" spans="1:9" x14ac:dyDescent="0.25">
      <c r="A2163" s="13"/>
      <c r="B2163" s="5">
        <f t="shared" si="55"/>
        <v>43123</v>
      </c>
      <c r="C2163" s="4">
        <v>18.500000000005699</v>
      </c>
      <c r="D2163">
        <v>1.2013126045679339</v>
      </c>
      <c r="E2163" s="6">
        <v>121.67417079188958</v>
      </c>
      <c r="F2163" s="7">
        <v>146.16871502264848</v>
      </c>
      <c r="G2163" s="7">
        <v>217.63433582244789</v>
      </c>
      <c r="H2163" s="7">
        <v>194.71883121510155</v>
      </c>
      <c r="I2163" s="7">
        <v>1.8550184577286326</v>
      </c>
    </row>
    <row r="2164" spans="1:9" x14ac:dyDescent="0.25">
      <c r="A2164" s="13"/>
      <c r="B2164" s="5">
        <f t="shared" si="55"/>
        <v>43123</v>
      </c>
      <c r="C2164" s="4">
        <v>18.510416666672398</v>
      </c>
      <c r="D2164">
        <v>1.2013126045679339</v>
      </c>
      <c r="E2164" s="6">
        <v>122.07347452241703</v>
      </c>
      <c r="F2164" s="7">
        <v>146.64840362718212</v>
      </c>
      <c r="G2164" s="7">
        <v>210.0083943082752</v>
      </c>
      <c r="H2164" s="7">
        <v>191.53830206800731</v>
      </c>
      <c r="I2164" s="7">
        <v>1.8582405523195797</v>
      </c>
    </row>
    <row r="2165" spans="1:9" x14ac:dyDescent="0.25">
      <c r="A2165" s="13"/>
      <c r="B2165" s="5">
        <f t="shared" si="55"/>
        <v>43123</v>
      </c>
      <c r="C2165" s="4">
        <v>18.520833333339102</v>
      </c>
      <c r="D2165">
        <v>1.2013126045679339</v>
      </c>
      <c r="E2165" s="6">
        <v>121.27706895631097</v>
      </c>
      <c r="F2165" s="7">
        <v>145.69167158227086</v>
      </c>
      <c r="G2165" s="7">
        <v>203.2831168721207</v>
      </c>
      <c r="H2165" s="7">
        <v>187.32354263803091</v>
      </c>
      <c r="I2165" s="7">
        <v>2.0519552391966056</v>
      </c>
    </row>
    <row r="2166" spans="1:9" x14ac:dyDescent="0.25">
      <c r="A2166" s="13"/>
      <c r="B2166" s="5">
        <f t="shared" si="55"/>
        <v>43123</v>
      </c>
      <c r="C2166" s="4">
        <v>18.531250000005699</v>
      </c>
      <c r="D2166">
        <v>1.2013126045679339</v>
      </c>
      <c r="E2166" s="6">
        <v>119.4303446219369</v>
      </c>
      <c r="F2166" s="7">
        <v>143.47317836222496</v>
      </c>
      <c r="G2166" s="7">
        <v>188.52508912137191</v>
      </c>
      <c r="H2166" s="7">
        <v>183.36523256621078</v>
      </c>
      <c r="I2166" s="7">
        <v>1.8819492483351523</v>
      </c>
    </row>
    <row r="2167" spans="1:9" x14ac:dyDescent="0.25">
      <c r="A2167" s="13"/>
      <c r="B2167" s="5">
        <f t="shared" si="55"/>
        <v>43123</v>
      </c>
      <c r="C2167" s="4">
        <v>18.541666666672398</v>
      </c>
      <c r="D2167">
        <v>1.2013126045679339</v>
      </c>
      <c r="E2167" s="6">
        <v>116.93843035299103</v>
      </c>
      <c r="F2167" s="7">
        <v>140.47961034143759</v>
      </c>
      <c r="G2167" s="7">
        <v>184.40616006077272</v>
      </c>
      <c r="H2167" s="7">
        <v>178.10289719552009</v>
      </c>
      <c r="I2167" s="7">
        <v>1.8394370003041922</v>
      </c>
    </row>
    <row r="2168" spans="1:9" x14ac:dyDescent="0.25">
      <c r="A2168" s="13"/>
      <c r="B2168" s="5">
        <f t="shared" si="55"/>
        <v>43123</v>
      </c>
      <c r="C2168" s="4">
        <v>18.552083333339102</v>
      </c>
      <c r="D2168">
        <v>1.2013126045679339</v>
      </c>
      <c r="E2168" s="6">
        <v>114.45020078662847</v>
      </c>
      <c r="F2168" s="7">
        <v>137.49046880030764</v>
      </c>
      <c r="G2168" s="7">
        <v>192.30876450246896</v>
      </c>
      <c r="H2168" s="7">
        <v>177.40964947368224</v>
      </c>
      <c r="I2168" s="7">
        <v>1.9439870695778574</v>
      </c>
    </row>
    <row r="2169" spans="1:9" x14ac:dyDescent="0.25">
      <c r="A2169" s="13"/>
      <c r="B2169" s="5">
        <f t="shared" si="55"/>
        <v>43123</v>
      </c>
      <c r="C2169" s="4">
        <v>18.562500000005699</v>
      </c>
      <c r="D2169">
        <v>1.2013126045679339</v>
      </c>
      <c r="E2169" s="6">
        <v>115.73641590041613</v>
      </c>
      <c r="F2169" s="7">
        <v>139.03561522868654</v>
      </c>
      <c r="G2169" s="7">
        <v>179.89865748658889</v>
      </c>
      <c r="H2169" s="7">
        <v>174.0300673314392</v>
      </c>
      <c r="I2169" s="7">
        <v>1.9254275247257817</v>
      </c>
    </row>
    <row r="2170" spans="1:9" x14ac:dyDescent="0.25">
      <c r="A2170" s="13"/>
      <c r="B2170" s="5">
        <f t="shared" si="55"/>
        <v>43123</v>
      </c>
      <c r="C2170" s="4">
        <v>18.572916666672398</v>
      </c>
      <c r="D2170">
        <v>1.2013126045679339</v>
      </c>
      <c r="E2170" s="6">
        <v>116.55989386410272</v>
      </c>
      <c r="F2170" s="7">
        <v>140.02486968604717</v>
      </c>
      <c r="G2170" s="7">
        <v>173.75716634716429</v>
      </c>
      <c r="H2170" s="7">
        <v>175.12894679047247</v>
      </c>
      <c r="I2170" s="7">
        <v>1.9727619143202264</v>
      </c>
    </row>
    <row r="2171" spans="1:9" x14ac:dyDescent="0.25">
      <c r="A2171" s="13"/>
      <c r="B2171" s="5">
        <f t="shared" si="55"/>
        <v>43123</v>
      </c>
      <c r="C2171" s="4">
        <v>18.583333333339102</v>
      </c>
      <c r="D2171">
        <v>1.2013126045679339</v>
      </c>
      <c r="E2171" s="6">
        <v>116.84338387138833</v>
      </c>
      <c r="F2171" s="7">
        <v>140.36542980506843</v>
      </c>
      <c r="G2171" s="7">
        <v>174.06079451929014</v>
      </c>
      <c r="H2171" s="7">
        <v>175.3786410382132</v>
      </c>
      <c r="I2171" s="7">
        <v>2.0835821676675228</v>
      </c>
    </row>
    <row r="2172" spans="1:9" x14ac:dyDescent="0.25">
      <c r="A2172" s="13"/>
      <c r="B2172" s="5">
        <f t="shared" si="55"/>
        <v>43123</v>
      </c>
      <c r="C2172" s="4">
        <v>18.593750000005802</v>
      </c>
      <c r="D2172">
        <v>1.2013126045679339</v>
      </c>
      <c r="E2172" s="6">
        <v>118.27451838737005</v>
      </c>
      <c r="F2172" s="7">
        <v>142.0846697379495</v>
      </c>
      <c r="G2172" s="7">
        <v>174.73867794937451</v>
      </c>
      <c r="H2172" s="7">
        <v>172.68928829158554</v>
      </c>
      <c r="I2172" s="7">
        <v>2.0309786233866407</v>
      </c>
    </row>
    <row r="2173" spans="1:9" x14ac:dyDescent="0.25">
      <c r="A2173" s="13"/>
      <c r="B2173" s="5">
        <f t="shared" si="55"/>
        <v>43123</v>
      </c>
      <c r="C2173" s="4">
        <v>18.604166666672398</v>
      </c>
      <c r="D2173">
        <v>1.2013126045679339</v>
      </c>
      <c r="E2173" s="6">
        <v>118.55742320635844</v>
      </c>
      <c r="F2173" s="7">
        <v>142.42452686289326</v>
      </c>
      <c r="G2173" s="7">
        <v>175.6648007215293</v>
      </c>
      <c r="H2173" s="7">
        <v>173.1311439571825</v>
      </c>
      <c r="I2173" s="7">
        <v>2.0362087769281225</v>
      </c>
    </row>
    <row r="2174" spans="1:9" x14ac:dyDescent="0.25">
      <c r="A2174" s="13"/>
      <c r="B2174" s="5">
        <f t="shared" si="55"/>
        <v>43123</v>
      </c>
      <c r="C2174" s="4">
        <v>18.614583333339102</v>
      </c>
      <c r="D2174">
        <v>1.2013126045679339</v>
      </c>
      <c r="E2174" s="6">
        <v>120.67526527883255</v>
      </c>
      <c r="F2174" s="7">
        <v>144.9687172390407</v>
      </c>
      <c r="G2174" s="7">
        <v>176.02473772386168</v>
      </c>
      <c r="H2174" s="7">
        <v>170.98598900649887</v>
      </c>
      <c r="I2174" s="7">
        <v>2.0417459394824595</v>
      </c>
    </row>
    <row r="2175" spans="1:9" x14ac:dyDescent="0.25">
      <c r="A2175" s="13"/>
      <c r="B2175" s="5">
        <f t="shared" si="55"/>
        <v>43123</v>
      </c>
      <c r="C2175" s="4">
        <v>18.625000000005802</v>
      </c>
      <c r="D2175">
        <v>1.2013126045679339</v>
      </c>
      <c r="E2175" s="6">
        <v>122.44276801174303</v>
      </c>
      <c r="F2175" s="7">
        <v>147.09204055069432</v>
      </c>
      <c r="G2175" s="7">
        <v>172.44817084838709</v>
      </c>
      <c r="H2175" s="7">
        <v>167.59728365214983</v>
      </c>
      <c r="I2175" s="7">
        <v>2.1046547862958396</v>
      </c>
    </row>
    <row r="2176" spans="1:9" x14ac:dyDescent="0.25">
      <c r="A2176" s="13"/>
      <c r="B2176" s="5">
        <f t="shared" si="55"/>
        <v>43123</v>
      </c>
      <c r="C2176" s="4">
        <v>18.635416666672398</v>
      </c>
      <c r="D2176">
        <v>1.2013126045679339</v>
      </c>
      <c r="E2176" s="6">
        <v>124.4698721754333</v>
      </c>
      <c r="F2176" s="7">
        <v>149.52722633330757</v>
      </c>
      <c r="G2176" s="7">
        <v>169.89633549488315</v>
      </c>
      <c r="H2176" s="7">
        <v>160.7739638805092</v>
      </c>
      <c r="I2176" s="7">
        <v>2.0274185188727452</v>
      </c>
    </row>
    <row r="2177" spans="1:9" x14ac:dyDescent="0.25">
      <c r="A2177" s="13"/>
      <c r="B2177" s="5">
        <f t="shared" si="55"/>
        <v>43123</v>
      </c>
      <c r="C2177" s="4">
        <v>18.645833333339102</v>
      </c>
      <c r="D2177">
        <v>1.2013126045679339</v>
      </c>
      <c r="E2177" s="6">
        <v>126.30663739846439</v>
      </c>
      <c r="F2177" s="7">
        <v>151.73375554736685</v>
      </c>
      <c r="G2177" s="7">
        <v>168.55660234913753</v>
      </c>
      <c r="H2177" s="7">
        <v>158.36571283200919</v>
      </c>
      <c r="I2177" s="7">
        <v>1.9260995444542475</v>
      </c>
    </row>
    <row r="2178" spans="1:9" x14ac:dyDescent="0.25">
      <c r="A2178" s="13"/>
      <c r="B2178" s="5">
        <f t="shared" si="55"/>
        <v>43123</v>
      </c>
      <c r="C2178" s="4">
        <v>18.656250000005802</v>
      </c>
      <c r="D2178">
        <v>1.2013126045679339</v>
      </c>
      <c r="E2178" s="6">
        <v>129.9907815732868</v>
      </c>
      <c r="F2178" s="7">
        <v>156.15956438162655</v>
      </c>
      <c r="G2178" s="7">
        <v>167.39703656921955</v>
      </c>
      <c r="H2178" s="7">
        <v>158.31181644302572</v>
      </c>
      <c r="I2178" s="7">
        <v>2.36834652748743</v>
      </c>
    </row>
    <row r="2179" spans="1:9" x14ac:dyDescent="0.25">
      <c r="A2179" s="13"/>
      <c r="B2179" s="5">
        <f t="shared" si="55"/>
        <v>43123</v>
      </c>
      <c r="C2179" s="4">
        <v>18.666666666672398</v>
      </c>
      <c r="D2179">
        <v>1.2013126045679339</v>
      </c>
      <c r="E2179" s="6">
        <v>131.48618563381595</v>
      </c>
      <c r="F2179" s="7">
        <v>157.95601212846228</v>
      </c>
      <c r="G2179" s="7">
        <v>167.18066780006779</v>
      </c>
      <c r="H2179" s="7">
        <v>156.57321638782363</v>
      </c>
      <c r="I2179" s="7">
        <v>3.6698757364465773</v>
      </c>
    </row>
    <row r="2180" spans="1:9" x14ac:dyDescent="0.25">
      <c r="A2180" s="13"/>
      <c r="B2180" s="5">
        <f t="shared" si="55"/>
        <v>43123</v>
      </c>
      <c r="C2180" s="4">
        <v>18.677083333339102</v>
      </c>
      <c r="D2180">
        <v>1.2013126045679339</v>
      </c>
      <c r="E2180" s="6">
        <v>134.26721664430184</v>
      </c>
      <c r="F2180" s="7">
        <v>161.29689973505327</v>
      </c>
      <c r="G2180" s="7">
        <v>166.43770540733252</v>
      </c>
      <c r="H2180" s="7">
        <v>155.90806478773769</v>
      </c>
      <c r="I2180" s="7">
        <v>7.926078685685896</v>
      </c>
    </row>
    <row r="2181" spans="1:9" x14ac:dyDescent="0.25">
      <c r="A2181" s="13"/>
      <c r="B2181" s="5">
        <f t="shared" si="55"/>
        <v>43123</v>
      </c>
      <c r="C2181" s="4">
        <v>18.687500000005802</v>
      </c>
      <c r="D2181">
        <v>1.2013126045679339</v>
      </c>
      <c r="E2181" s="6">
        <v>139.37599577762856</v>
      </c>
      <c r="F2181" s="7">
        <v>167.43414050187232</v>
      </c>
      <c r="G2181" s="7">
        <v>167.88544817780001</v>
      </c>
      <c r="H2181" s="7">
        <v>159.34625543995517</v>
      </c>
      <c r="I2181" s="7">
        <v>20.642540002510142</v>
      </c>
    </row>
    <row r="2182" spans="1:9" x14ac:dyDescent="0.25">
      <c r="A2182" s="13"/>
      <c r="B2182" s="5">
        <f t="shared" si="55"/>
        <v>43123</v>
      </c>
      <c r="C2182" s="4">
        <v>18.697916666672501</v>
      </c>
      <c r="D2182">
        <v>1.2013126045679339</v>
      </c>
      <c r="E2182" s="6">
        <v>144.26569132276799</v>
      </c>
      <c r="F2182" s="7">
        <v>173.308193392748</v>
      </c>
      <c r="G2182" s="7">
        <v>170.13204837201468</v>
      </c>
      <c r="H2182" s="7">
        <v>157.75124663556366</v>
      </c>
      <c r="I2182" s="7">
        <v>60.356674889335437</v>
      </c>
    </row>
    <row r="2183" spans="1:9" x14ac:dyDescent="0.25">
      <c r="A2183" s="13"/>
      <c r="B2183" s="5">
        <f t="shared" si="55"/>
        <v>43123</v>
      </c>
      <c r="C2183" s="4">
        <v>18.708333333339102</v>
      </c>
      <c r="D2183">
        <v>1.2013126045679339</v>
      </c>
      <c r="E2183" s="6">
        <v>148.39578766200714</v>
      </c>
      <c r="F2183" s="7">
        <v>178.26973018315587</v>
      </c>
      <c r="G2183" s="7">
        <v>170.99990982455941</v>
      </c>
      <c r="H2183" s="7">
        <v>151.09728627211169</v>
      </c>
      <c r="I2183" s="7">
        <v>110.93722178113543</v>
      </c>
    </row>
    <row r="2184" spans="1:9" x14ac:dyDescent="0.25">
      <c r="A2184" s="13"/>
      <c r="B2184" s="5">
        <f t="shared" si="55"/>
        <v>43123</v>
      </c>
      <c r="C2184" s="4">
        <v>18.718750000005802</v>
      </c>
      <c r="D2184">
        <v>1.2013126045679339</v>
      </c>
      <c r="E2184" s="6">
        <v>154.71962896324749</v>
      </c>
      <c r="F2184" s="7">
        <v>185.86664044762318</v>
      </c>
      <c r="G2184" s="7">
        <v>168.24760282241792</v>
      </c>
      <c r="H2184" s="7">
        <v>151.73213821175406</v>
      </c>
      <c r="I2184" s="7">
        <v>138.60393899223328</v>
      </c>
    </row>
    <row r="2185" spans="1:9" x14ac:dyDescent="0.25">
      <c r="A2185" s="13"/>
      <c r="B2185" s="5">
        <f t="shared" si="55"/>
        <v>43123</v>
      </c>
      <c r="C2185" s="4">
        <v>18.729166666672501</v>
      </c>
      <c r="D2185">
        <v>1.2013126045679339</v>
      </c>
      <c r="E2185" s="6">
        <v>161.21043043675098</v>
      </c>
      <c r="F2185" s="7">
        <v>193.66412207149105</v>
      </c>
      <c r="G2185" s="7">
        <v>165.82470810143946</v>
      </c>
      <c r="H2185" s="7">
        <v>152.83878022785422</v>
      </c>
      <c r="I2185" s="7">
        <v>156.81948874565376</v>
      </c>
    </row>
    <row r="2186" spans="1:9" x14ac:dyDescent="0.25">
      <c r="A2186" s="13"/>
      <c r="B2186" s="5">
        <f t="shared" si="55"/>
        <v>43123</v>
      </c>
      <c r="C2186" s="4">
        <v>18.739583333339102</v>
      </c>
      <c r="D2186">
        <v>1.2013126045679339</v>
      </c>
      <c r="E2186" s="6">
        <v>165.16759074018339</v>
      </c>
      <c r="F2186" s="7">
        <v>198.41790862230025</v>
      </c>
      <c r="G2186" s="7">
        <v>163.42422683392292</v>
      </c>
      <c r="H2186" s="7">
        <v>152.41862680944476</v>
      </c>
      <c r="I2186" s="7">
        <v>168.74640488382073</v>
      </c>
    </row>
    <row r="2187" spans="1:9" x14ac:dyDescent="0.25">
      <c r="A2187" s="13"/>
      <c r="B2187" s="5">
        <f t="shared" si="55"/>
        <v>43123</v>
      </c>
      <c r="C2187" s="4">
        <v>18.750000000005802</v>
      </c>
      <c r="D2187">
        <v>1.2013126045679339</v>
      </c>
      <c r="E2187" s="6">
        <v>168.11690702727998</v>
      </c>
      <c r="F2187" s="7">
        <v>201.96095945284691</v>
      </c>
      <c r="G2187" s="7">
        <v>161.34611120885779</v>
      </c>
      <c r="H2187" s="7">
        <v>154.84815063584261</v>
      </c>
      <c r="I2187" s="7">
        <v>190.31946220350355</v>
      </c>
    </row>
    <row r="2188" spans="1:9" x14ac:dyDescent="0.25">
      <c r="A2188" s="13"/>
      <c r="B2188" s="5">
        <f t="shared" si="55"/>
        <v>43123</v>
      </c>
      <c r="C2188" s="4">
        <v>18.760416666672501</v>
      </c>
      <c r="D2188">
        <v>1.2013126045679339</v>
      </c>
      <c r="E2188" s="6">
        <v>170.09293615475815</v>
      </c>
      <c r="F2188" s="7">
        <v>204.3347881506798</v>
      </c>
      <c r="G2188" s="7">
        <v>158.25546109439247</v>
      </c>
      <c r="H2188" s="7">
        <v>154.58326441369746</v>
      </c>
      <c r="I2188" s="7">
        <v>206.17158457384784</v>
      </c>
    </row>
    <row r="2189" spans="1:9" x14ac:dyDescent="0.25">
      <c r="A2189" s="13"/>
      <c r="B2189" s="5">
        <f t="shared" si="55"/>
        <v>43123</v>
      </c>
      <c r="C2189" s="4">
        <v>18.770833333339102</v>
      </c>
      <c r="D2189">
        <v>1.2013126045679339</v>
      </c>
      <c r="E2189" s="6">
        <v>172.49101498432319</v>
      </c>
      <c r="F2189" s="7">
        <v>207.21563047538379</v>
      </c>
      <c r="G2189" s="7">
        <v>156.22013552002153</v>
      </c>
      <c r="H2189" s="7">
        <v>157.95870438484792</v>
      </c>
      <c r="I2189" s="7">
        <v>223.11798306882784</v>
      </c>
    </row>
    <row r="2190" spans="1:9" x14ac:dyDescent="0.25">
      <c r="A2190" s="13"/>
      <c r="B2190" s="5">
        <f t="shared" si="55"/>
        <v>43123</v>
      </c>
      <c r="C2190" s="4">
        <v>18.781250000005802</v>
      </c>
      <c r="D2190">
        <v>1.2013126045679339</v>
      </c>
      <c r="E2190" s="6">
        <v>175.81446892963322</v>
      </c>
      <c r="F2190" s="7">
        <v>211.20813759058578</v>
      </c>
      <c r="G2190" s="7">
        <v>153.1933792151741</v>
      </c>
      <c r="H2190" s="7">
        <v>158.84017605376505</v>
      </c>
      <c r="I2190" s="7">
        <v>226.49824530309834</v>
      </c>
    </row>
    <row r="2191" spans="1:9" x14ac:dyDescent="0.25">
      <c r="A2191" s="13"/>
      <c r="B2191" s="5">
        <f t="shared" si="55"/>
        <v>43123</v>
      </c>
      <c r="C2191" s="4">
        <v>18.791666666672501</v>
      </c>
      <c r="D2191">
        <v>1.2013126045679339</v>
      </c>
      <c r="E2191" s="6">
        <v>175.83616850516964</v>
      </c>
      <c r="F2191" s="7">
        <v>211.23420556419146</v>
      </c>
      <c r="G2191" s="7">
        <v>148.20599411677972</v>
      </c>
      <c r="H2191" s="7">
        <v>160.67382930258543</v>
      </c>
      <c r="I2191" s="7">
        <v>226.9064232859688</v>
      </c>
    </row>
    <row r="2192" spans="1:9" x14ac:dyDescent="0.25">
      <c r="A2192" s="13"/>
      <c r="B2192" s="5">
        <f t="shared" si="55"/>
        <v>43123</v>
      </c>
      <c r="C2192" s="4">
        <v>18.802083333339201</v>
      </c>
      <c r="D2192">
        <v>1.2013126045679339</v>
      </c>
      <c r="E2192" s="6">
        <v>175.24702869918082</v>
      </c>
      <c r="F2192" s="7">
        <v>210.52646448940436</v>
      </c>
      <c r="G2192" s="7">
        <v>140.90367169504589</v>
      </c>
      <c r="H2192" s="7">
        <v>159.56727157485057</v>
      </c>
      <c r="I2192" s="7">
        <v>227.53816283193024</v>
      </c>
    </row>
    <row r="2193" spans="1:9" x14ac:dyDescent="0.25">
      <c r="A2193" s="13"/>
      <c r="B2193" s="5">
        <f t="shared" si="55"/>
        <v>43123</v>
      </c>
      <c r="C2193" s="4">
        <v>18.812500000005802</v>
      </c>
      <c r="D2193">
        <v>1.2013126045679339</v>
      </c>
      <c r="E2193" s="6">
        <v>176.19174875144935</v>
      </c>
      <c r="F2193" s="7">
        <v>211.66136859598262</v>
      </c>
      <c r="G2193" s="7">
        <v>135.12035790700972</v>
      </c>
      <c r="H2193" s="7">
        <v>156.1099956285002</v>
      </c>
      <c r="I2193" s="7">
        <v>227.51846125355149</v>
      </c>
    </row>
    <row r="2194" spans="1:9" x14ac:dyDescent="0.25">
      <c r="A2194" s="13"/>
      <c r="B2194" s="5">
        <f t="shared" si="55"/>
        <v>43123</v>
      </c>
      <c r="C2194" s="4">
        <v>18.822916666672501</v>
      </c>
      <c r="D2194">
        <v>1.2013126045679339</v>
      </c>
      <c r="E2194" s="6">
        <v>177.2029045368096</v>
      </c>
      <c r="F2194" s="7">
        <v>212.87608278611768</v>
      </c>
      <c r="G2194" s="7">
        <v>130.66384905298932</v>
      </c>
      <c r="H2194" s="7">
        <v>151.46844005418589</v>
      </c>
      <c r="I2194" s="7">
        <v>227.61958922236263</v>
      </c>
    </row>
    <row r="2195" spans="1:9" x14ac:dyDescent="0.25">
      <c r="A2195" s="13"/>
      <c r="B2195" s="5">
        <f t="shared" si="55"/>
        <v>43123</v>
      </c>
      <c r="C2195" s="4">
        <v>18.833333333339201</v>
      </c>
      <c r="D2195">
        <v>1.2013126045679339</v>
      </c>
      <c r="E2195" s="6">
        <v>179.68504021012455</v>
      </c>
      <c r="F2195" s="7">
        <v>215.85790365671866</v>
      </c>
      <c r="G2195" s="7">
        <v>127.28920011459942</v>
      </c>
      <c r="H2195" s="7">
        <v>147.117474639688</v>
      </c>
      <c r="I2195" s="7">
        <v>227.6415378667084</v>
      </c>
    </row>
    <row r="2196" spans="1:9" x14ac:dyDescent="0.25">
      <c r="A2196" s="13"/>
      <c r="B2196" s="5">
        <f t="shared" si="55"/>
        <v>43123</v>
      </c>
      <c r="C2196" s="4">
        <v>18.843750000005802</v>
      </c>
      <c r="D2196">
        <v>1.2013126045679339</v>
      </c>
      <c r="E2196" s="6">
        <v>179.92330111310281</v>
      </c>
      <c r="F2196" s="7">
        <v>216.14412948264217</v>
      </c>
      <c r="G2196" s="7">
        <v>123.34891178202264</v>
      </c>
      <c r="H2196" s="7">
        <v>139.00795455156253</v>
      </c>
      <c r="I2196" s="7">
        <v>227.99527425133829</v>
      </c>
    </row>
    <row r="2197" spans="1:9" x14ac:dyDescent="0.25">
      <c r="A2197" s="13"/>
      <c r="B2197" s="5">
        <f t="shared" si="55"/>
        <v>43123</v>
      </c>
      <c r="C2197" s="4">
        <v>18.854166666672501</v>
      </c>
      <c r="D2197">
        <v>1.2013126045679339</v>
      </c>
      <c r="E2197" s="6">
        <v>177.47989101923957</v>
      </c>
      <c r="F2197" s="7">
        <v>213.20883013875576</v>
      </c>
      <c r="G2197" s="7">
        <v>120.88328727236866</v>
      </c>
      <c r="H2197" s="7">
        <v>131.15169691864031</v>
      </c>
      <c r="I2197" s="7">
        <v>228.45479374143997</v>
      </c>
    </row>
    <row r="2198" spans="1:9" x14ac:dyDescent="0.25">
      <c r="A2198" s="13"/>
      <c r="B2198" s="5">
        <f t="shared" si="55"/>
        <v>43123</v>
      </c>
      <c r="C2198" s="4">
        <v>18.864583333339201</v>
      </c>
      <c r="D2198">
        <v>1.2013126045679339</v>
      </c>
      <c r="E2198" s="6">
        <v>174.11490953356321</v>
      </c>
      <c r="F2198" s="7">
        <v>209.166435465875</v>
      </c>
      <c r="G2198" s="7">
        <v>115.94522864495568</v>
      </c>
      <c r="H2198" s="7">
        <v>125.55909565048782</v>
      </c>
      <c r="I2198" s="7">
        <v>228.85736355967165</v>
      </c>
    </row>
    <row r="2199" spans="1:9" x14ac:dyDescent="0.25">
      <c r="A2199" s="13"/>
      <c r="B2199" s="5">
        <f t="shared" si="55"/>
        <v>43123</v>
      </c>
      <c r="C2199" s="4">
        <v>18.875000000005802</v>
      </c>
      <c r="D2199">
        <v>1.2013126045679339</v>
      </c>
      <c r="E2199" s="6">
        <v>172.92458793664235</v>
      </c>
      <c r="F2199" s="7">
        <v>207.73648712800454</v>
      </c>
      <c r="G2199" s="7">
        <v>108.43151509680884</v>
      </c>
      <c r="H2199" s="7">
        <v>118.92456174836148</v>
      </c>
      <c r="I2199" s="7">
        <v>229.59986735733636</v>
      </c>
    </row>
    <row r="2200" spans="1:9" x14ac:dyDescent="0.25">
      <c r="A2200" s="13"/>
      <c r="B2200" s="5">
        <f t="shared" si="55"/>
        <v>43123</v>
      </c>
      <c r="C2200" s="4">
        <v>18.885416666672501</v>
      </c>
      <c r="D2200">
        <v>1.2013126045679339</v>
      </c>
      <c r="E2200" s="6">
        <v>179.81016239467044</v>
      </c>
      <c r="F2200" s="7">
        <v>216.00821451412472</v>
      </c>
      <c r="G2200" s="7">
        <v>87.976042917101552</v>
      </c>
      <c r="H2200" s="7">
        <v>98.271299321398487</v>
      </c>
      <c r="I2200" s="7">
        <v>233.06698814151108</v>
      </c>
    </row>
    <row r="2201" spans="1:9" x14ac:dyDescent="0.25">
      <c r="A2201" s="13"/>
      <c r="B2201" s="5">
        <f t="shared" si="55"/>
        <v>43123</v>
      </c>
      <c r="C2201" s="4">
        <v>18.895833333339201</v>
      </c>
      <c r="D2201">
        <v>1.2013126045679339</v>
      </c>
      <c r="E2201" s="6">
        <v>186.16332658882419</v>
      </c>
      <c r="F2201" s="7">
        <v>223.64035073945129</v>
      </c>
      <c r="G2201" s="7">
        <v>80.33249284108561</v>
      </c>
      <c r="H2201" s="7">
        <v>91.547724795708717</v>
      </c>
      <c r="I2201" s="7">
        <v>236.88821032103127</v>
      </c>
    </row>
    <row r="2202" spans="1:9" x14ac:dyDescent="0.25">
      <c r="A2202" s="13"/>
      <c r="B2202" s="5">
        <f t="shared" si="55"/>
        <v>43123</v>
      </c>
      <c r="C2202" s="4">
        <v>18.906250000005901</v>
      </c>
      <c r="D2202">
        <v>1.2013126045679339</v>
      </c>
      <c r="E2202" s="6">
        <v>186.53710222376904</v>
      </c>
      <c r="F2202" s="7">
        <v>224.0893721209909</v>
      </c>
      <c r="G2202" s="7">
        <v>77.744198966311401</v>
      </c>
      <c r="H2202" s="7">
        <v>87.92366224317577</v>
      </c>
      <c r="I2202" s="7">
        <v>237.61695071464402</v>
      </c>
    </row>
    <row r="2203" spans="1:9" x14ac:dyDescent="0.25">
      <c r="A2203" s="13"/>
      <c r="B2203" s="5">
        <f t="shared" si="55"/>
        <v>43123</v>
      </c>
      <c r="C2203" s="4">
        <v>18.916666666672501</v>
      </c>
      <c r="D2203">
        <v>1.2013126045679339</v>
      </c>
      <c r="E2203" s="6">
        <v>185.19876865328004</v>
      </c>
      <c r="F2203" s="7">
        <v>222.48161513364607</v>
      </c>
      <c r="G2203" s="7">
        <v>77.120551352992706</v>
      </c>
      <c r="H2203" s="7">
        <v>85.227682825546324</v>
      </c>
      <c r="I2203" s="7">
        <v>236.73307076660339</v>
      </c>
    </row>
    <row r="2204" spans="1:9" x14ac:dyDescent="0.25">
      <c r="A2204" s="13"/>
      <c r="B2204" s="5">
        <f t="shared" si="55"/>
        <v>43123</v>
      </c>
      <c r="C2204" s="4">
        <v>18.927083333339201</v>
      </c>
      <c r="D2204">
        <v>1.2013126045679339</v>
      </c>
      <c r="E2204" s="6">
        <v>182.01954477818683</v>
      </c>
      <c r="F2204" s="7">
        <v>218.66237341975329</v>
      </c>
      <c r="G2204" s="7">
        <v>75.259407117265638</v>
      </c>
      <c r="H2204" s="7">
        <v>70.640308865109787</v>
      </c>
      <c r="I2204" s="7">
        <v>238.15867361798922</v>
      </c>
    </row>
    <row r="2205" spans="1:9" x14ac:dyDescent="0.25">
      <c r="A2205" s="13"/>
      <c r="B2205" s="5">
        <f t="shared" si="55"/>
        <v>43123</v>
      </c>
      <c r="C2205" s="4">
        <v>18.937500000005901</v>
      </c>
      <c r="D2205">
        <v>1.2013126045679339</v>
      </c>
      <c r="E2205" s="6">
        <v>174.6562642517838</v>
      </c>
      <c r="F2205" s="7">
        <v>209.81677171241572</v>
      </c>
      <c r="G2205" s="7">
        <v>73.492890320656983</v>
      </c>
      <c r="H2205" s="7">
        <v>65.267487502495626</v>
      </c>
      <c r="I2205" s="7">
        <v>237.9453823564032</v>
      </c>
    </row>
    <row r="2206" spans="1:9" x14ac:dyDescent="0.25">
      <c r="A2206" s="13"/>
      <c r="B2206" s="5">
        <f t="shared" si="55"/>
        <v>43123</v>
      </c>
      <c r="C2206" s="4">
        <v>18.947916666672501</v>
      </c>
      <c r="D2206">
        <v>1.2013126045679339</v>
      </c>
      <c r="E2206" s="6">
        <v>167.85402259096836</v>
      </c>
      <c r="F2206" s="7">
        <v>201.64515306596101</v>
      </c>
      <c r="G2206" s="7">
        <v>72.485638801556561</v>
      </c>
      <c r="H2206" s="7">
        <v>63.412473173680446</v>
      </c>
      <c r="I2206" s="7">
        <v>237.10167458769618</v>
      </c>
    </row>
    <row r="2207" spans="1:9" x14ac:dyDescent="0.25">
      <c r="A2207" s="13"/>
      <c r="B2207" s="5">
        <f t="shared" si="55"/>
        <v>43123</v>
      </c>
      <c r="C2207" s="4">
        <v>18.958333333339201</v>
      </c>
      <c r="D2207">
        <v>1.2013126045679339</v>
      </c>
      <c r="E2207" s="6">
        <v>158.08759986846252</v>
      </c>
      <c r="F2207" s="7">
        <v>189.91262634787606</v>
      </c>
      <c r="G2207" s="7">
        <v>69.6961702212608</v>
      </c>
      <c r="H2207" s="7">
        <v>62.393246219813804</v>
      </c>
      <c r="I2207" s="7">
        <v>236.65583549920964</v>
      </c>
    </row>
    <row r="2208" spans="1:9" x14ac:dyDescent="0.25">
      <c r="A2208" s="13"/>
      <c r="B2208" s="5">
        <f t="shared" si="55"/>
        <v>43123</v>
      </c>
      <c r="C2208" s="4">
        <v>18.968750000005901</v>
      </c>
      <c r="D2208">
        <v>1.2013126045679339</v>
      </c>
      <c r="E2208" s="6">
        <v>147.60083614004293</v>
      </c>
      <c r="F2208" s="7">
        <v>177.31474489979979</v>
      </c>
      <c r="G2208" s="7">
        <v>67.558081835256573</v>
      </c>
      <c r="H2208" s="7">
        <v>61.200208629326596</v>
      </c>
      <c r="I2208" s="7">
        <v>237.16108133169843</v>
      </c>
    </row>
    <row r="2209" spans="1:9" x14ac:dyDescent="0.25">
      <c r="A2209" s="13"/>
      <c r="B2209" s="5">
        <f t="shared" si="55"/>
        <v>43123</v>
      </c>
      <c r="C2209" s="4">
        <v>18.979166666672501</v>
      </c>
      <c r="D2209">
        <v>1.2013126045679339</v>
      </c>
      <c r="E2209" s="6">
        <v>136.91757312433029</v>
      </c>
      <c r="F2209" s="7">
        <v>164.48080638110977</v>
      </c>
      <c r="G2209" s="7">
        <v>66.419041298883471</v>
      </c>
      <c r="H2209" s="7">
        <v>59.469648078677253</v>
      </c>
      <c r="I2209" s="7">
        <v>238.08572047630574</v>
      </c>
    </row>
    <row r="2210" spans="1:9" ht="15.75" thickBot="1" x14ac:dyDescent="0.3">
      <c r="A2210" s="13"/>
      <c r="B2210" s="5">
        <f t="shared" si="55"/>
        <v>43123</v>
      </c>
      <c r="C2210" s="4">
        <v>18.989583333339201</v>
      </c>
      <c r="D2210">
        <v>1.2013126045679339</v>
      </c>
      <c r="E2210" s="6">
        <v>126.57809831478623</v>
      </c>
      <c r="F2210" s="7">
        <v>152.05986496779184</v>
      </c>
      <c r="G2210" s="7">
        <v>64.663946163538881</v>
      </c>
      <c r="H2210" s="7">
        <v>58.502864542926353</v>
      </c>
      <c r="I2210" s="7">
        <v>239.61802446011393</v>
      </c>
    </row>
    <row r="2211" spans="1:9" x14ac:dyDescent="0.25">
      <c r="A2211" s="12">
        <f t="shared" ref="A2211" si="56">A2115+1</f>
        <v>24</v>
      </c>
      <c r="B2211" s="5">
        <f t="shared" si="55"/>
        <v>43124</v>
      </c>
      <c r="C2211" s="4">
        <v>19.000000000005901</v>
      </c>
      <c r="D2211">
        <v>1.1979836460711579</v>
      </c>
      <c r="E2211" s="6">
        <v>114.13532286603153</v>
      </c>
      <c r="F2211" s="7">
        <v>136.73225023255725</v>
      </c>
      <c r="G2211" s="7">
        <v>63.380357131815494</v>
      </c>
      <c r="H2211" s="7">
        <v>58.938695597273373</v>
      </c>
      <c r="I2211" s="7">
        <v>240.73194916157246</v>
      </c>
    </row>
    <row r="2212" spans="1:9" x14ac:dyDescent="0.25">
      <c r="A2212" s="13"/>
      <c r="B2212" s="5">
        <f t="shared" ref="B2212:B2275" si="57">DATE(YEAR(B2116),MONTH(B2116),DAY(B2116)+1)</f>
        <v>43124</v>
      </c>
      <c r="C2212" s="4">
        <v>19.010416666672601</v>
      </c>
      <c r="D2212">
        <v>1.1979836460711579</v>
      </c>
      <c r="E2212" s="6">
        <v>105.0033692301236</v>
      </c>
      <c r="F2212" s="7">
        <v>125.7923191200595</v>
      </c>
      <c r="G2212" s="7">
        <v>62.031833766285928</v>
      </c>
      <c r="H2212" s="7">
        <v>58.463883180861444</v>
      </c>
      <c r="I2212" s="7">
        <v>241.48032713168507</v>
      </c>
    </row>
    <row r="2213" spans="1:9" x14ac:dyDescent="0.25">
      <c r="A2213" s="13"/>
      <c r="B2213" s="5">
        <f t="shared" si="57"/>
        <v>43124</v>
      </c>
      <c r="C2213" s="4">
        <v>19.020833333339201</v>
      </c>
      <c r="D2213">
        <v>1.1979836460711579</v>
      </c>
      <c r="E2213" s="6">
        <v>97.401722665217719</v>
      </c>
      <c r="F2213" s="7">
        <v>116.68567085208926</v>
      </c>
      <c r="G2213" s="7">
        <v>61.102738067878782</v>
      </c>
      <c r="H2213" s="7">
        <v>58.557615856757437</v>
      </c>
      <c r="I2213" s="7">
        <v>241.51630018774512</v>
      </c>
    </row>
    <row r="2214" spans="1:9" x14ac:dyDescent="0.25">
      <c r="A2214" s="13"/>
      <c r="B2214" s="5">
        <f t="shared" si="57"/>
        <v>43124</v>
      </c>
      <c r="C2214" s="4">
        <v>19.031250000005901</v>
      </c>
      <c r="D2214">
        <v>1.1979836460711579</v>
      </c>
      <c r="E2214" s="6">
        <v>90.064445327947055</v>
      </c>
      <c r="F2214" s="7">
        <v>107.89573259535048</v>
      </c>
      <c r="G2214" s="7">
        <v>59.899253328784347</v>
      </c>
      <c r="H2214" s="7">
        <v>57.867538982945874</v>
      </c>
      <c r="I2214" s="7">
        <v>241.89123319464366</v>
      </c>
    </row>
    <row r="2215" spans="1:9" x14ac:dyDescent="0.25">
      <c r="A2215" s="13"/>
      <c r="B2215" s="5">
        <f t="shared" si="57"/>
        <v>43124</v>
      </c>
      <c r="C2215" s="4">
        <v>19.041666666672601</v>
      </c>
      <c r="D2215">
        <v>1.1979836460711579</v>
      </c>
      <c r="E2215" s="6">
        <v>83.832536116354703</v>
      </c>
      <c r="F2215" s="7">
        <v>100.43000727606264</v>
      </c>
      <c r="G2215" s="7">
        <v>59.293796810155655</v>
      </c>
      <c r="H2215" s="7">
        <v>57.984559330042501</v>
      </c>
      <c r="I2215" s="7">
        <v>242.52029366195544</v>
      </c>
    </row>
    <row r="2216" spans="1:9" x14ac:dyDescent="0.25">
      <c r="A2216" s="13"/>
      <c r="B2216" s="5">
        <f t="shared" si="57"/>
        <v>43124</v>
      </c>
      <c r="C2216" s="4">
        <v>19.052083333339201</v>
      </c>
      <c r="D2216">
        <v>1.1979836460711579</v>
      </c>
      <c r="E2216" s="6">
        <v>78.68286025580916</v>
      </c>
      <c r="F2216" s="7">
        <v>94.260779812561665</v>
      </c>
      <c r="G2216" s="7">
        <v>58.773832008621291</v>
      </c>
      <c r="H2216" s="7">
        <v>57.694482927880941</v>
      </c>
      <c r="I2216" s="7">
        <v>243.09970167162135</v>
      </c>
    </row>
    <row r="2217" spans="1:9" x14ac:dyDescent="0.25">
      <c r="A2217" s="13"/>
      <c r="B2217" s="5">
        <f t="shared" si="57"/>
        <v>43124</v>
      </c>
      <c r="C2217" s="4">
        <v>19.062500000005901</v>
      </c>
      <c r="D2217">
        <v>1.1979836460711579</v>
      </c>
      <c r="E2217" s="6">
        <v>75.176128311344854</v>
      </c>
      <c r="F2217" s="7">
        <v>90.059772291938103</v>
      </c>
      <c r="G2217" s="7">
        <v>58.800182580633589</v>
      </c>
      <c r="H2217" s="7">
        <v>57.161555690491063</v>
      </c>
      <c r="I2217" s="7">
        <v>242.77365209979251</v>
      </c>
    </row>
    <row r="2218" spans="1:9" x14ac:dyDescent="0.25">
      <c r="A2218" s="13"/>
      <c r="B2218" s="5">
        <f t="shared" si="57"/>
        <v>43124</v>
      </c>
      <c r="C2218" s="4">
        <v>19.072916666672601</v>
      </c>
      <c r="D2218">
        <v>1.1979836460711579</v>
      </c>
      <c r="E2218" s="6">
        <v>71.664624602646825</v>
      </c>
      <c r="F2218" s="7">
        <v>85.853048275799651</v>
      </c>
      <c r="G2218" s="7">
        <v>58.153747889337502</v>
      </c>
      <c r="H2218" s="7">
        <v>57.150249008351771</v>
      </c>
      <c r="I2218" s="7">
        <v>242.75442353530005</v>
      </c>
    </row>
    <row r="2219" spans="1:9" x14ac:dyDescent="0.25">
      <c r="A2219" s="13"/>
      <c r="B2219" s="5">
        <f t="shared" si="57"/>
        <v>43124</v>
      </c>
      <c r="C2219" s="4">
        <v>19.083333333339201</v>
      </c>
      <c r="D2219">
        <v>1.1979836460711579</v>
      </c>
      <c r="E2219" s="6">
        <v>69.268704026869486</v>
      </c>
      <c r="F2219" s="7">
        <v>82.98277460873301</v>
      </c>
      <c r="G2219" s="7">
        <v>57.460453452355871</v>
      </c>
      <c r="H2219" s="7">
        <v>56.976125300660257</v>
      </c>
      <c r="I2219" s="7">
        <v>242.67588522965306</v>
      </c>
    </row>
    <row r="2220" spans="1:9" x14ac:dyDescent="0.25">
      <c r="A2220" s="13"/>
      <c r="B2220" s="5">
        <f t="shared" si="57"/>
        <v>43124</v>
      </c>
      <c r="C2220" s="4">
        <v>19.093750000005901</v>
      </c>
      <c r="D2220">
        <v>1.1979836460711579</v>
      </c>
      <c r="E2220" s="6">
        <v>67.085984409125558</v>
      </c>
      <c r="F2220" s="7">
        <v>80.367912202717093</v>
      </c>
      <c r="G2220" s="7">
        <v>56.716249662036866</v>
      </c>
      <c r="H2220" s="7">
        <v>56.655231466668553</v>
      </c>
      <c r="I2220" s="7">
        <v>242.98399427480231</v>
      </c>
    </row>
    <row r="2221" spans="1:9" x14ac:dyDescent="0.25">
      <c r="A2221" s="13"/>
      <c r="B2221" s="5">
        <f t="shared" si="57"/>
        <v>43124</v>
      </c>
      <c r="C2221" s="4">
        <v>19.104166666672601</v>
      </c>
      <c r="D2221">
        <v>1.1979836460711579</v>
      </c>
      <c r="E2221" s="6">
        <v>66.03661186057883</v>
      </c>
      <c r="F2221" s="7">
        <v>79.1107810509221</v>
      </c>
      <c r="G2221" s="7">
        <v>56.453872850396181</v>
      </c>
      <c r="H2221" s="7">
        <v>56.426308280365824</v>
      </c>
      <c r="I2221" s="7">
        <v>242.67797929112837</v>
      </c>
    </row>
    <row r="2222" spans="1:9" x14ac:dyDescent="0.25">
      <c r="A2222" s="13"/>
      <c r="B2222" s="5">
        <f t="shared" si="57"/>
        <v>43124</v>
      </c>
      <c r="C2222" s="4">
        <v>19.114583333339301</v>
      </c>
      <c r="D2222">
        <v>1.1979836460711579</v>
      </c>
      <c r="E2222" s="6">
        <v>64.512652594834691</v>
      </c>
      <c r="F2222" s="7">
        <v>77.285102773282006</v>
      </c>
      <c r="G2222" s="7">
        <v>56.040688328403654</v>
      </c>
      <c r="H2222" s="7">
        <v>57.831812757272509</v>
      </c>
      <c r="I2222" s="7">
        <v>242.64436030417664</v>
      </c>
    </row>
    <row r="2223" spans="1:9" x14ac:dyDescent="0.25">
      <c r="A2223" s="13"/>
      <c r="B2223" s="5">
        <f t="shared" si="57"/>
        <v>43124</v>
      </c>
      <c r="C2223" s="4">
        <v>19.125000000005901</v>
      </c>
      <c r="D2223">
        <v>1.1979836460711579</v>
      </c>
      <c r="E2223" s="6">
        <v>64.067591106843238</v>
      </c>
      <c r="F2223" s="7">
        <v>76.751926389172155</v>
      </c>
      <c r="G2223" s="7">
        <v>56.968048480674291</v>
      </c>
      <c r="H2223" s="7">
        <v>56.927639421979855</v>
      </c>
      <c r="I2223" s="7">
        <v>242.03643945746015</v>
      </c>
    </row>
    <row r="2224" spans="1:9" x14ac:dyDescent="0.25">
      <c r="A2224" s="13"/>
      <c r="B2224" s="5">
        <f t="shared" si="57"/>
        <v>43124</v>
      </c>
      <c r="C2224" s="4">
        <v>19.135416666672601</v>
      </c>
      <c r="D2224">
        <v>1.1979836460711579</v>
      </c>
      <c r="E2224" s="6">
        <v>63.130100609656736</v>
      </c>
      <c r="F2224" s="7">
        <v>75.628828105195609</v>
      </c>
      <c r="G2224" s="7">
        <v>57.510643678937612</v>
      </c>
      <c r="H2224" s="7">
        <v>56.416402390582441</v>
      </c>
      <c r="I2224" s="7">
        <v>242.25675092513819</v>
      </c>
    </row>
    <row r="2225" spans="1:9" x14ac:dyDescent="0.25">
      <c r="A2225" s="13"/>
      <c r="B2225" s="5">
        <f t="shared" si="57"/>
        <v>43124</v>
      </c>
      <c r="C2225" s="4">
        <v>19.145833333339301</v>
      </c>
      <c r="D2225">
        <v>1.1979836460711579</v>
      </c>
      <c r="E2225" s="6">
        <v>62.8037936640618</v>
      </c>
      <c r="F2225" s="7">
        <v>75.237917720773439</v>
      </c>
      <c r="G2225" s="7">
        <v>57.106309638747668</v>
      </c>
      <c r="H2225" s="7">
        <v>56.98878059664365</v>
      </c>
      <c r="I2225" s="7">
        <v>242.16275216561903</v>
      </c>
    </row>
    <row r="2226" spans="1:9" x14ac:dyDescent="0.25">
      <c r="A2226" s="13"/>
      <c r="B2226" s="5">
        <f t="shared" si="57"/>
        <v>43124</v>
      </c>
      <c r="C2226" s="4">
        <v>19.156250000005901</v>
      </c>
      <c r="D2226">
        <v>1.1979836460711579</v>
      </c>
      <c r="E2226" s="6">
        <v>62.267439826170971</v>
      </c>
      <c r="F2226" s="7">
        <v>74.59537459447273</v>
      </c>
      <c r="G2226" s="7">
        <v>57.520317741661451</v>
      </c>
      <c r="H2226" s="7">
        <v>55.328845668615195</v>
      </c>
      <c r="I2226" s="7">
        <v>242.07504659084876</v>
      </c>
    </row>
    <row r="2227" spans="1:9" x14ac:dyDescent="0.25">
      <c r="A2227" s="13"/>
      <c r="B2227" s="5">
        <f t="shared" si="57"/>
        <v>43124</v>
      </c>
      <c r="C2227" s="4">
        <v>19.166666666672601</v>
      </c>
      <c r="D2227">
        <v>1.1979836460711579</v>
      </c>
      <c r="E2227" s="6">
        <v>62.024897130177344</v>
      </c>
      <c r="F2227" s="7">
        <v>74.304812411198355</v>
      </c>
      <c r="G2227" s="7">
        <v>57.592833037411104</v>
      </c>
      <c r="H2227" s="7">
        <v>55.321990214907743</v>
      </c>
      <c r="I2227" s="7">
        <v>241.73721067300849</v>
      </c>
    </row>
    <row r="2228" spans="1:9" x14ac:dyDescent="0.25">
      <c r="A2228" s="13"/>
      <c r="B2228" s="5">
        <f t="shared" si="57"/>
        <v>43124</v>
      </c>
      <c r="C2228" s="4">
        <v>19.177083333339301</v>
      </c>
      <c r="D2228">
        <v>1.1979836460711579</v>
      </c>
      <c r="E2228" s="6">
        <v>63.064857073740036</v>
      </c>
      <c r="F2228" s="7">
        <v>75.550667416155548</v>
      </c>
      <c r="G2228" s="7">
        <v>57.094558545115106</v>
      </c>
      <c r="H2228" s="7">
        <v>56.61828105283314</v>
      </c>
      <c r="I2228" s="7">
        <v>241.87340567128155</v>
      </c>
    </row>
    <row r="2229" spans="1:9" x14ac:dyDescent="0.25">
      <c r="A2229" s="13"/>
      <c r="B2229" s="5">
        <f t="shared" si="57"/>
        <v>43124</v>
      </c>
      <c r="C2229" s="4">
        <v>19.187500000005901</v>
      </c>
      <c r="D2229">
        <v>1.1979836460711579</v>
      </c>
      <c r="E2229" s="6">
        <v>63.005000245691434</v>
      </c>
      <c r="F2229" s="7">
        <v>75.478959915047625</v>
      </c>
      <c r="G2229" s="7">
        <v>57.797514992416843</v>
      </c>
      <c r="H2229" s="7">
        <v>57.075252431932611</v>
      </c>
      <c r="I2229" s="7">
        <v>241.85483912622394</v>
      </c>
    </row>
    <row r="2230" spans="1:9" x14ac:dyDescent="0.25">
      <c r="A2230" s="13"/>
      <c r="B2230" s="5">
        <f t="shared" si="57"/>
        <v>43124</v>
      </c>
      <c r="C2230" s="4">
        <v>19.197916666672601</v>
      </c>
      <c r="D2230">
        <v>1.1979836460711579</v>
      </c>
      <c r="E2230" s="6">
        <v>64.831403668483532</v>
      </c>
      <c r="F2230" s="7">
        <v>77.666961346680949</v>
      </c>
      <c r="G2230" s="7">
        <v>57.732701182647908</v>
      </c>
      <c r="H2230" s="7">
        <v>56.878832444765145</v>
      </c>
      <c r="I2230" s="7">
        <v>242.22568601316635</v>
      </c>
    </row>
    <row r="2231" spans="1:9" x14ac:dyDescent="0.25">
      <c r="A2231" s="13"/>
      <c r="B2231" s="5">
        <f t="shared" si="57"/>
        <v>43124</v>
      </c>
      <c r="C2231" s="4">
        <v>19.208333333339301</v>
      </c>
      <c r="D2231">
        <v>1.1979836460711579</v>
      </c>
      <c r="E2231" s="6">
        <v>66.155892080598264</v>
      </c>
      <c r="F2231" s="7">
        <v>79.253676803805149</v>
      </c>
      <c r="G2231" s="7">
        <v>55.952878532326075</v>
      </c>
      <c r="H2231" s="7">
        <v>57.459302333890889</v>
      </c>
      <c r="I2231" s="7">
        <v>241.54632906930223</v>
      </c>
    </row>
    <row r="2232" spans="1:9" x14ac:dyDescent="0.25">
      <c r="A2232" s="13"/>
      <c r="B2232" s="5">
        <f t="shared" si="57"/>
        <v>43124</v>
      </c>
      <c r="C2232" s="4">
        <v>19.218750000006001</v>
      </c>
      <c r="D2232">
        <v>1.1979836460711579</v>
      </c>
      <c r="E2232" s="6">
        <v>69.251857546821668</v>
      </c>
      <c r="F2232" s="7">
        <v>82.962592801141852</v>
      </c>
      <c r="G2232" s="7">
        <v>55.757898762319535</v>
      </c>
      <c r="H2232" s="7">
        <v>60.126142059531944</v>
      </c>
      <c r="I2232" s="7">
        <v>240.09701252175404</v>
      </c>
    </row>
    <row r="2233" spans="1:9" x14ac:dyDescent="0.25">
      <c r="A2233" s="13"/>
      <c r="B2233" s="5">
        <f t="shared" si="57"/>
        <v>43124</v>
      </c>
      <c r="C2233" s="4">
        <v>19.229166666672601</v>
      </c>
      <c r="D2233">
        <v>1.1979836460711579</v>
      </c>
      <c r="E2233" s="6">
        <v>72.495432297717187</v>
      </c>
      <c r="F2233" s="7">
        <v>86.848342307524021</v>
      </c>
      <c r="G2233" s="7">
        <v>56.467174686641449</v>
      </c>
      <c r="H2233" s="7">
        <v>61.45699112721217</v>
      </c>
      <c r="I2233" s="7">
        <v>239.97100982269606</v>
      </c>
    </row>
    <row r="2234" spans="1:9" x14ac:dyDescent="0.25">
      <c r="A2234" s="13"/>
      <c r="B2234" s="5">
        <f t="shared" si="57"/>
        <v>43124</v>
      </c>
      <c r="C2234" s="4">
        <v>19.239583333339301</v>
      </c>
      <c r="D2234">
        <v>1.1979836460711579</v>
      </c>
      <c r="E2234" s="6">
        <v>79.395871530339122</v>
      </c>
      <c r="F2234" s="7">
        <v>95.114955658912905</v>
      </c>
      <c r="G2234" s="7">
        <v>57.106165009902966</v>
      </c>
      <c r="H2234" s="7">
        <v>59.925628066052056</v>
      </c>
      <c r="I2234" s="7">
        <v>238.76513642190199</v>
      </c>
    </row>
    <row r="2235" spans="1:9" x14ac:dyDescent="0.25">
      <c r="A2235" s="13"/>
      <c r="B2235" s="5">
        <f t="shared" si="57"/>
        <v>43124</v>
      </c>
      <c r="C2235" s="4">
        <v>19.250000000006001</v>
      </c>
      <c r="D2235">
        <v>1.1979836460711579</v>
      </c>
      <c r="E2235" s="6">
        <v>84.554003857701716</v>
      </c>
      <c r="F2235" s="7">
        <v>101.29431383136425</v>
      </c>
      <c r="G2235" s="7">
        <v>59.699034780625027</v>
      </c>
      <c r="H2235" s="7">
        <v>60.13378821838014</v>
      </c>
      <c r="I2235" s="7">
        <v>235.36018646287457</v>
      </c>
    </row>
    <row r="2236" spans="1:9" x14ac:dyDescent="0.25">
      <c r="A2236" s="13"/>
      <c r="B2236" s="5">
        <f t="shared" si="57"/>
        <v>43124</v>
      </c>
      <c r="C2236" s="4">
        <v>19.260416666672601</v>
      </c>
      <c r="D2236">
        <v>1.1979836460711579</v>
      </c>
      <c r="E2236" s="6">
        <v>91.12894053067626</v>
      </c>
      <c r="F2236" s="7">
        <v>109.17098043954127</v>
      </c>
      <c r="G2236" s="7">
        <v>67.751980906395715</v>
      </c>
      <c r="H2236" s="7">
        <v>61.26942141839654</v>
      </c>
      <c r="I2236" s="7">
        <v>222.02912110313542</v>
      </c>
    </row>
    <row r="2237" spans="1:9" x14ac:dyDescent="0.25">
      <c r="A2237" s="13"/>
      <c r="B2237" s="5">
        <f t="shared" si="57"/>
        <v>43124</v>
      </c>
      <c r="C2237" s="4">
        <v>19.270833333339301</v>
      </c>
      <c r="D2237">
        <v>1.1979836460711579</v>
      </c>
      <c r="E2237" s="6">
        <v>96.752249945785934</v>
      </c>
      <c r="F2237" s="7">
        <v>115.90761315564062</v>
      </c>
      <c r="G2237" s="7">
        <v>76.925519355903361</v>
      </c>
      <c r="H2237" s="7">
        <v>62.375292798014343</v>
      </c>
      <c r="I2237" s="7">
        <v>212.79845711877283</v>
      </c>
    </row>
    <row r="2238" spans="1:9" x14ac:dyDescent="0.25">
      <c r="A2238" s="13"/>
      <c r="B2238" s="5">
        <f t="shared" si="57"/>
        <v>43124</v>
      </c>
      <c r="C2238" s="4">
        <v>19.281250000006001</v>
      </c>
      <c r="D2238">
        <v>1.1979836460711579</v>
      </c>
      <c r="E2238" s="6">
        <v>103.13115746579435</v>
      </c>
      <c r="F2238" s="7">
        <v>123.54944004441103</v>
      </c>
      <c r="G2238" s="7">
        <v>78.292169536636393</v>
      </c>
      <c r="H2238" s="7">
        <v>66.902717912040814</v>
      </c>
      <c r="I2238" s="7">
        <v>192.76133988964332</v>
      </c>
    </row>
    <row r="2239" spans="1:9" x14ac:dyDescent="0.25">
      <c r="A2239" s="13"/>
      <c r="B2239" s="5">
        <f t="shared" si="57"/>
        <v>43124</v>
      </c>
      <c r="C2239" s="4">
        <v>19.291666666672601</v>
      </c>
      <c r="D2239">
        <v>1.1979836460711579</v>
      </c>
      <c r="E2239" s="6">
        <v>108.7341350590318</v>
      </c>
      <c r="F2239" s="7">
        <v>130.26171557041263</v>
      </c>
      <c r="G2239" s="7">
        <v>86.093766800175416</v>
      </c>
      <c r="H2239" s="7">
        <v>79.178808567606481</v>
      </c>
      <c r="I2239" s="7">
        <v>152.48981863964104</v>
      </c>
    </row>
    <row r="2240" spans="1:9" x14ac:dyDescent="0.25">
      <c r="A2240" s="13"/>
      <c r="B2240" s="5">
        <f t="shared" si="57"/>
        <v>43124</v>
      </c>
      <c r="C2240" s="4">
        <v>19.302083333339301</v>
      </c>
      <c r="D2240">
        <v>1.1979836460711579</v>
      </c>
      <c r="E2240" s="6">
        <v>110.419232369404</v>
      </c>
      <c r="F2240" s="7">
        <v>132.28043459027703</v>
      </c>
      <c r="G2240" s="7">
        <v>108.96665789210178</v>
      </c>
      <c r="H2240" s="7">
        <v>96.556950232999981</v>
      </c>
      <c r="I2240" s="7">
        <v>118.11935162673457</v>
      </c>
    </row>
    <row r="2241" spans="1:9" x14ac:dyDescent="0.25">
      <c r="A2241" s="13"/>
      <c r="B2241" s="5">
        <f t="shared" si="57"/>
        <v>43124</v>
      </c>
      <c r="C2241" s="4">
        <v>19.312500000006001</v>
      </c>
      <c r="D2241">
        <v>1.1979836460711579</v>
      </c>
      <c r="E2241" s="6">
        <v>113.83144747726682</v>
      </c>
      <c r="F2241" s="7">
        <v>136.36821248637361</v>
      </c>
      <c r="G2241" s="7">
        <v>124.0530051727425</v>
      </c>
      <c r="H2241" s="7">
        <v>105.23760828409787</v>
      </c>
      <c r="I2241" s="7">
        <v>61.459212256496265</v>
      </c>
    </row>
    <row r="2242" spans="1:9" x14ac:dyDescent="0.25">
      <c r="A2242" s="13"/>
      <c r="B2242" s="5">
        <f t="shared" si="57"/>
        <v>43124</v>
      </c>
      <c r="C2242" s="4">
        <v>19.3229166666727</v>
      </c>
      <c r="D2242">
        <v>1.1979836460711579</v>
      </c>
      <c r="E2242" s="6">
        <v>114.28882569114779</v>
      </c>
      <c r="F2242" s="7">
        <v>136.91614410667225</v>
      </c>
      <c r="G2242" s="7">
        <v>135.0294064510276</v>
      </c>
      <c r="H2242" s="7">
        <v>118.65018305079586</v>
      </c>
      <c r="I2242" s="7">
        <v>18.629387902456287</v>
      </c>
    </row>
    <row r="2243" spans="1:9" x14ac:dyDescent="0.25">
      <c r="A2243" s="13"/>
      <c r="B2243" s="5">
        <f t="shared" si="57"/>
        <v>43124</v>
      </c>
      <c r="C2243" s="4">
        <v>19.333333333339301</v>
      </c>
      <c r="D2243">
        <v>1.1979836460711579</v>
      </c>
      <c r="E2243" s="6">
        <v>113.0048918198747</v>
      </c>
      <c r="F2243" s="7">
        <v>135.37801232625026</v>
      </c>
      <c r="G2243" s="7">
        <v>145.99254205027864</v>
      </c>
      <c r="H2243" s="7">
        <v>124.60467440830776</v>
      </c>
      <c r="I2243" s="7">
        <v>4.5347511265709182</v>
      </c>
    </row>
    <row r="2244" spans="1:9" x14ac:dyDescent="0.25">
      <c r="A2244" s="13"/>
      <c r="B2244" s="5">
        <f t="shared" si="57"/>
        <v>43124</v>
      </c>
      <c r="C2244" s="4">
        <v>19.343750000006001</v>
      </c>
      <c r="D2244">
        <v>1.1979836460711579</v>
      </c>
      <c r="E2244" s="6">
        <v>111.74935346684057</v>
      </c>
      <c r="F2244" s="7">
        <v>133.87389791230027</v>
      </c>
      <c r="G2244" s="7">
        <v>164.36486471763135</v>
      </c>
      <c r="H2244" s="7">
        <v>138.29606705980817</v>
      </c>
      <c r="I2244" s="7">
        <v>2.8056633657864816</v>
      </c>
    </row>
    <row r="2245" spans="1:9" x14ac:dyDescent="0.25">
      <c r="A2245" s="13"/>
      <c r="B2245" s="5">
        <f t="shared" si="57"/>
        <v>43124</v>
      </c>
      <c r="C2245" s="4">
        <v>19.3541666666727</v>
      </c>
      <c r="D2245">
        <v>1.1979836460711579</v>
      </c>
      <c r="E2245" s="6">
        <v>112.77801233335499</v>
      </c>
      <c r="F2245" s="7">
        <v>135.10621441177062</v>
      </c>
      <c r="G2245" s="7">
        <v>174.78876773925853</v>
      </c>
      <c r="H2245" s="7">
        <v>151.58284746195957</v>
      </c>
      <c r="I2245" s="7">
        <v>2.5006464114116826</v>
      </c>
    </row>
    <row r="2246" spans="1:9" x14ac:dyDescent="0.25">
      <c r="A2246" s="13"/>
      <c r="B2246" s="5">
        <f t="shared" si="57"/>
        <v>43124</v>
      </c>
      <c r="C2246" s="4">
        <v>19.364583333339301</v>
      </c>
      <c r="D2246">
        <v>1.1979836460711579</v>
      </c>
      <c r="E2246" s="6">
        <v>112.94287078697097</v>
      </c>
      <c r="F2246" s="7">
        <v>135.30371214311916</v>
      </c>
      <c r="G2246" s="7">
        <v>196.14169805759298</v>
      </c>
      <c r="H2246" s="7">
        <v>165.15296922451546</v>
      </c>
      <c r="I2246" s="7">
        <v>2.2365116572145709</v>
      </c>
    </row>
    <row r="2247" spans="1:9" x14ac:dyDescent="0.25">
      <c r="A2247" s="13"/>
      <c r="B2247" s="5">
        <f t="shared" si="57"/>
        <v>43124</v>
      </c>
      <c r="C2247" s="4">
        <v>19.375000000006001</v>
      </c>
      <c r="D2247">
        <v>1.1979836460711579</v>
      </c>
      <c r="E2247" s="6">
        <v>114.43911493985223</v>
      </c>
      <c r="F2247" s="7">
        <v>137.0961881688005</v>
      </c>
      <c r="G2247" s="7">
        <v>226.83336510583538</v>
      </c>
      <c r="H2247" s="7">
        <v>170.57494675900037</v>
      </c>
      <c r="I2247" s="7">
        <v>2.0011917489341418</v>
      </c>
    </row>
    <row r="2248" spans="1:9" x14ac:dyDescent="0.25">
      <c r="A2248" s="13"/>
      <c r="B2248" s="5">
        <f t="shared" si="57"/>
        <v>43124</v>
      </c>
      <c r="C2248" s="4">
        <v>19.3854166666727</v>
      </c>
      <c r="D2248">
        <v>1.1979836460711579</v>
      </c>
      <c r="E2248" s="6">
        <v>114.62002342232505</v>
      </c>
      <c r="F2248" s="7">
        <v>137.31291357223847</v>
      </c>
      <c r="G2248" s="7">
        <v>224.79643254430101</v>
      </c>
      <c r="H2248" s="7">
        <v>192.68543460928362</v>
      </c>
      <c r="I2248" s="7">
        <v>1.7992878216457981</v>
      </c>
    </row>
    <row r="2249" spans="1:9" x14ac:dyDescent="0.25">
      <c r="A2249" s="13"/>
      <c r="B2249" s="5">
        <f t="shared" si="57"/>
        <v>43124</v>
      </c>
      <c r="C2249" s="4">
        <v>19.395833333339301</v>
      </c>
      <c r="D2249">
        <v>1.1979836460711579</v>
      </c>
      <c r="E2249" s="6">
        <v>114.58838358049255</v>
      </c>
      <c r="F2249" s="7">
        <v>137.27500955915886</v>
      </c>
      <c r="G2249" s="7">
        <v>222.74015989225478</v>
      </c>
      <c r="H2249" s="7">
        <v>199.38725069554241</v>
      </c>
      <c r="I2249" s="7">
        <v>2.0210993333605805</v>
      </c>
    </row>
    <row r="2250" spans="1:9" x14ac:dyDescent="0.25">
      <c r="A2250" s="13"/>
      <c r="B2250" s="5">
        <f t="shared" si="57"/>
        <v>43124</v>
      </c>
      <c r="C2250" s="4">
        <v>19.406250000006001</v>
      </c>
      <c r="D2250">
        <v>1.1979836460711579</v>
      </c>
      <c r="E2250" s="6">
        <v>115.18829878590671</v>
      </c>
      <c r="F2250" s="7">
        <v>137.99369816427446</v>
      </c>
      <c r="G2250" s="7">
        <v>223.90977737687999</v>
      </c>
      <c r="H2250" s="7">
        <v>203.19989843100569</v>
      </c>
      <c r="I2250" s="7">
        <v>2.0377648226089149</v>
      </c>
    </row>
    <row r="2251" spans="1:9" x14ac:dyDescent="0.25">
      <c r="A2251" s="13"/>
      <c r="B2251" s="5">
        <f t="shared" si="57"/>
        <v>43124</v>
      </c>
      <c r="C2251" s="4">
        <v>19.4166666666727</v>
      </c>
      <c r="D2251">
        <v>1.1979836460711579</v>
      </c>
      <c r="E2251" s="6">
        <v>115.70441105978128</v>
      </c>
      <c r="F2251" s="7">
        <v>138.61199222791279</v>
      </c>
      <c r="G2251" s="7">
        <v>234.00146794221183</v>
      </c>
      <c r="H2251" s="7">
        <v>204.53681224725264</v>
      </c>
      <c r="I2251" s="7">
        <v>2.1526181943563634</v>
      </c>
    </row>
    <row r="2252" spans="1:9" x14ac:dyDescent="0.25">
      <c r="A2252" s="13"/>
      <c r="B2252" s="5">
        <f t="shared" si="57"/>
        <v>43124</v>
      </c>
      <c r="C2252" s="4">
        <v>19.4270833333394</v>
      </c>
      <c r="D2252">
        <v>1.1979836460711579</v>
      </c>
      <c r="E2252" s="6">
        <v>117.62534222946518</v>
      </c>
      <c r="F2252" s="7">
        <v>140.91323635442242</v>
      </c>
      <c r="G2252" s="7">
        <v>233.60450193816621</v>
      </c>
      <c r="H2252" s="7">
        <v>201.53353751855943</v>
      </c>
      <c r="I2252" s="7">
        <v>2.0649616210246187</v>
      </c>
    </row>
    <row r="2253" spans="1:9" x14ac:dyDescent="0.25">
      <c r="A2253" s="13"/>
      <c r="B2253" s="5">
        <f t="shared" si="57"/>
        <v>43124</v>
      </c>
      <c r="C2253" s="4">
        <v>19.437500000006001</v>
      </c>
      <c r="D2253">
        <v>1.1979836460711579</v>
      </c>
      <c r="E2253" s="6">
        <v>119.28824900123804</v>
      </c>
      <c r="F2253" s="7">
        <v>142.90537147194732</v>
      </c>
      <c r="G2253" s="7">
        <v>225.37253342492178</v>
      </c>
      <c r="H2253" s="7">
        <v>201.09386130926407</v>
      </c>
      <c r="I2253" s="7">
        <v>2.0437039969651023</v>
      </c>
    </row>
    <row r="2254" spans="1:9" x14ac:dyDescent="0.25">
      <c r="A2254" s="13"/>
      <c r="B2254" s="5">
        <f t="shared" si="57"/>
        <v>43124</v>
      </c>
      <c r="C2254" s="4">
        <v>19.4479166666727</v>
      </c>
      <c r="D2254">
        <v>1.1979836460711579</v>
      </c>
      <c r="E2254" s="6">
        <v>120.21983306400095</v>
      </c>
      <c r="F2254" s="7">
        <v>144.0213939440778</v>
      </c>
      <c r="G2254" s="7">
        <v>224.14123977296424</v>
      </c>
      <c r="H2254" s="7">
        <v>206.84144479873169</v>
      </c>
      <c r="I2254" s="7">
        <v>2.1177771715293621</v>
      </c>
    </row>
    <row r="2255" spans="1:9" x14ac:dyDescent="0.25">
      <c r="A2255" s="13"/>
      <c r="B2255" s="5">
        <f t="shared" si="57"/>
        <v>43124</v>
      </c>
      <c r="C2255" s="4">
        <v>19.4583333333394</v>
      </c>
      <c r="D2255">
        <v>1.1979836460711579</v>
      </c>
      <c r="E2255" s="6">
        <v>120.36233335728501</v>
      </c>
      <c r="F2255" s="7">
        <v>144.19210696499246</v>
      </c>
      <c r="G2255" s="7">
        <v>221.35542708846529</v>
      </c>
      <c r="H2255" s="7">
        <v>208.18546693378187</v>
      </c>
      <c r="I2255" s="7">
        <v>2.2052917406922932</v>
      </c>
    </row>
    <row r="2256" spans="1:9" x14ac:dyDescent="0.25">
      <c r="A2256" s="13"/>
      <c r="B2256" s="5">
        <f t="shared" si="57"/>
        <v>43124</v>
      </c>
      <c r="C2256" s="4">
        <v>19.468750000006001</v>
      </c>
      <c r="D2256">
        <v>1.1979836460711579</v>
      </c>
      <c r="E2256" s="6">
        <v>119.62630632947217</v>
      </c>
      <c r="F2256" s="7">
        <v>143.31035862260632</v>
      </c>
      <c r="G2256" s="7">
        <v>219.44829891505671</v>
      </c>
      <c r="H2256" s="7">
        <v>203.28010483114397</v>
      </c>
      <c r="I2256" s="7">
        <v>2.1868902004787558</v>
      </c>
    </row>
    <row r="2257" spans="1:9" x14ac:dyDescent="0.25">
      <c r="A2257" s="13"/>
      <c r="B2257" s="5">
        <f t="shared" si="57"/>
        <v>43124</v>
      </c>
      <c r="C2257" s="4">
        <v>19.4791666666727</v>
      </c>
      <c r="D2257">
        <v>1.1979836460711579</v>
      </c>
      <c r="E2257" s="6">
        <v>120.36968689293849</v>
      </c>
      <c r="F2257" s="7">
        <v>144.20091638044613</v>
      </c>
      <c r="G2257" s="7">
        <v>218.46778364488782</v>
      </c>
      <c r="H2257" s="7">
        <v>198.5424605204382</v>
      </c>
      <c r="I2257" s="7">
        <v>2.2455929238130787</v>
      </c>
    </row>
    <row r="2258" spans="1:9" x14ac:dyDescent="0.25">
      <c r="A2258" s="13"/>
      <c r="B2258" s="5">
        <f t="shared" si="57"/>
        <v>43124</v>
      </c>
      <c r="C2258" s="4">
        <v>19.4895833333394</v>
      </c>
      <c r="D2258">
        <v>1.1979836460711579</v>
      </c>
      <c r="E2258" s="6">
        <v>121.0137788555696</v>
      </c>
      <c r="F2258" s="7">
        <v>144.97252801824408</v>
      </c>
      <c r="G2258" s="7">
        <v>214.21223657058988</v>
      </c>
      <c r="H2258" s="7">
        <v>194.18760981367518</v>
      </c>
      <c r="I2258" s="7">
        <v>1.9718038861954197</v>
      </c>
    </row>
    <row r="2259" spans="1:9" x14ac:dyDescent="0.25">
      <c r="A2259" s="13"/>
      <c r="B2259" s="5">
        <f t="shared" si="57"/>
        <v>43124</v>
      </c>
      <c r="C2259" s="4">
        <v>19.500000000006001</v>
      </c>
      <c r="D2259">
        <v>1.1979836460711579</v>
      </c>
      <c r="E2259" s="6">
        <v>121.67417079188958</v>
      </c>
      <c r="F2259" s="7">
        <v>145.76366675795268</v>
      </c>
      <c r="G2259" s="7">
        <v>217.63433582244789</v>
      </c>
      <c r="H2259" s="7">
        <v>194.71883121510155</v>
      </c>
      <c r="I2259" s="7">
        <v>1.8550184577286326</v>
      </c>
    </row>
    <row r="2260" spans="1:9" x14ac:dyDescent="0.25">
      <c r="A2260" s="13"/>
      <c r="B2260" s="5">
        <f t="shared" si="57"/>
        <v>43124</v>
      </c>
      <c r="C2260" s="4">
        <v>19.5104166666727</v>
      </c>
      <c r="D2260">
        <v>1.1979836460711579</v>
      </c>
      <c r="E2260" s="6">
        <v>122.07347452241703</v>
      </c>
      <c r="F2260" s="7">
        <v>146.24202609693975</v>
      </c>
      <c r="G2260" s="7">
        <v>210.0083943082752</v>
      </c>
      <c r="H2260" s="7">
        <v>191.53830206800731</v>
      </c>
      <c r="I2260" s="7">
        <v>1.8582405523195797</v>
      </c>
    </row>
    <row r="2261" spans="1:9" x14ac:dyDescent="0.25">
      <c r="A2261" s="13"/>
      <c r="B2261" s="5">
        <f t="shared" si="57"/>
        <v>43124</v>
      </c>
      <c r="C2261" s="4">
        <v>19.5208333333394</v>
      </c>
      <c r="D2261">
        <v>1.1979836460711579</v>
      </c>
      <c r="E2261" s="6">
        <v>121.27706895631097</v>
      </c>
      <c r="F2261" s="7">
        <v>145.28794525310465</v>
      </c>
      <c r="G2261" s="7">
        <v>203.2831168721207</v>
      </c>
      <c r="H2261" s="7">
        <v>187.32354263803091</v>
      </c>
      <c r="I2261" s="7">
        <v>2.0519552391966056</v>
      </c>
    </row>
    <row r="2262" spans="1:9" x14ac:dyDescent="0.25">
      <c r="A2262" s="13"/>
      <c r="B2262" s="5">
        <f t="shared" si="57"/>
        <v>43124</v>
      </c>
      <c r="C2262" s="4">
        <v>19.5312500000061</v>
      </c>
      <c r="D2262">
        <v>1.1979836460711579</v>
      </c>
      <c r="E2262" s="6">
        <v>119.4303446219369</v>
      </c>
      <c r="F2262" s="7">
        <v>143.07559970172287</v>
      </c>
      <c r="G2262" s="7">
        <v>188.52508912137191</v>
      </c>
      <c r="H2262" s="7">
        <v>183.36523256621078</v>
      </c>
      <c r="I2262" s="7">
        <v>1.8819492483351523</v>
      </c>
    </row>
    <row r="2263" spans="1:9" x14ac:dyDescent="0.25">
      <c r="A2263" s="13"/>
      <c r="B2263" s="5">
        <f t="shared" si="57"/>
        <v>43124</v>
      </c>
      <c r="C2263" s="4">
        <v>19.5416666666727</v>
      </c>
      <c r="D2263">
        <v>1.1979836460711579</v>
      </c>
      <c r="E2263" s="6">
        <v>116.93843035299103</v>
      </c>
      <c r="F2263" s="7">
        <v>140.09032716011436</v>
      </c>
      <c r="G2263" s="7">
        <v>184.40616006077272</v>
      </c>
      <c r="H2263" s="7">
        <v>178.10289719552009</v>
      </c>
      <c r="I2263" s="7">
        <v>1.8394370003041922</v>
      </c>
    </row>
    <row r="2264" spans="1:9" x14ac:dyDescent="0.25">
      <c r="A2264" s="13"/>
      <c r="B2264" s="5">
        <f t="shared" si="57"/>
        <v>43124</v>
      </c>
      <c r="C2264" s="4">
        <v>19.5520833333394</v>
      </c>
      <c r="D2264">
        <v>1.1979836460711579</v>
      </c>
      <c r="E2264" s="6">
        <v>114.45020078662847</v>
      </c>
      <c r="F2264" s="7">
        <v>137.10946883194129</v>
      </c>
      <c r="G2264" s="7">
        <v>192.30876450246896</v>
      </c>
      <c r="H2264" s="7">
        <v>177.40964947368224</v>
      </c>
      <c r="I2264" s="7">
        <v>1.9439870695778574</v>
      </c>
    </row>
    <row r="2265" spans="1:9" x14ac:dyDescent="0.25">
      <c r="A2265" s="13"/>
      <c r="B2265" s="5">
        <f t="shared" si="57"/>
        <v>43124</v>
      </c>
      <c r="C2265" s="4">
        <v>19.5625000000061</v>
      </c>
      <c r="D2265">
        <v>1.1979836460711579</v>
      </c>
      <c r="E2265" s="6">
        <v>115.73641590041613</v>
      </c>
      <c r="F2265" s="7">
        <v>138.65033350358846</v>
      </c>
      <c r="G2265" s="7">
        <v>179.89865748658889</v>
      </c>
      <c r="H2265" s="7">
        <v>174.0300673314392</v>
      </c>
      <c r="I2265" s="7">
        <v>1.9254275247257817</v>
      </c>
    </row>
    <row r="2266" spans="1:9" x14ac:dyDescent="0.25">
      <c r="A2266" s="13"/>
      <c r="B2266" s="5">
        <f t="shared" si="57"/>
        <v>43124</v>
      </c>
      <c r="C2266" s="4">
        <v>19.5729166666727</v>
      </c>
      <c r="D2266">
        <v>1.1979836460711579</v>
      </c>
      <c r="E2266" s="6">
        <v>116.55989386410272</v>
      </c>
      <c r="F2266" s="7">
        <v>139.63684663698496</v>
      </c>
      <c r="G2266" s="7">
        <v>173.75716634716429</v>
      </c>
      <c r="H2266" s="7">
        <v>175.12894679047247</v>
      </c>
      <c r="I2266" s="7">
        <v>1.9727619143202264</v>
      </c>
    </row>
    <row r="2267" spans="1:9" x14ac:dyDescent="0.25">
      <c r="A2267" s="13"/>
      <c r="B2267" s="5">
        <f t="shared" si="57"/>
        <v>43124</v>
      </c>
      <c r="C2267" s="4">
        <v>19.5833333333394</v>
      </c>
      <c r="D2267">
        <v>1.1979836460711579</v>
      </c>
      <c r="E2267" s="6">
        <v>116.84338387138833</v>
      </c>
      <c r="F2267" s="7">
        <v>139.97646302953771</v>
      </c>
      <c r="G2267" s="7">
        <v>174.06079451929014</v>
      </c>
      <c r="H2267" s="7">
        <v>175.3786410382132</v>
      </c>
      <c r="I2267" s="7">
        <v>2.0835821676675228</v>
      </c>
    </row>
    <row r="2268" spans="1:9" x14ac:dyDescent="0.25">
      <c r="A2268" s="13"/>
      <c r="B2268" s="5">
        <f t="shared" si="57"/>
        <v>43124</v>
      </c>
      <c r="C2268" s="4">
        <v>19.5937500000061</v>
      </c>
      <c r="D2268">
        <v>1.1979836460711579</v>
      </c>
      <c r="E2268" s="6">
        <v>118.27451838737005</v>
      </c>
      <c r="F2268" s="7">
        <v>141.69093877501177</v>
      </c>
      <c r="G2268" s="7">
        <v>174.73867794937451</v>
      </c>
      <c r="H2268" s="7">
        <v>172.68928829158554</v>
      </c>
      <c r="I2268" s="7">
        <v>2.0309786233866407</v>
      </c>
    </row>
    <row r="2269" spans="1:9" x14ac:dyDescent="0.25">
      <c r="A2269" s="13"/>
      <c r="B2269" s="5">
        <f t="shared" si="57"/>
        <v>43124</v>
      </c>
      <c r="C2269" s="4">
        <v>19.6041666666727</v>
      </c>
      <c r="D2269">
        <v>1.1979836460711579</v>
      </c>
      <c r="E2269" s="6">
        <v>118.55742320635844</v>
      </c>
      <c r="F2269" s="7">
        <v>142.02985412155459</v>
      </c>
      <c r="G2269" s="7">
        <v>175.6648007215293</v>
      </c>
      <c r="H2269" s="7">
        <v>173.1311439571825</v>
      </c>
      <c r="I2269" s="7">
        <v>2.0362087769281225</v>
      </c>
    </row>
    <row r="2270" spans="1:9" x14ac:dyDescent="0.25">
      <c r="A2270" s="13"/>
      <c r="B2270" s="5">
        <f t="shared" si="57"/>
        <v>43124</v>
      </c>
      <c r="C2270" s="4">
        <v>19.6145833333394</v>
      </c>
      <c r="D2270">
        <v>1.1979836460711579</v>
      </c>
      <c r="E2270" s="6">
        <v>120.67526527883255</v>
      </c>
      <c r="F2270" s="7">
        <v>144.56699428934004</v>
      </c>
      <c r="G2270" s="7">
        <v>176.02473772386168</v>
      </c>
      <c r="H2270" s="7">
        <v>170.98598900649887</v>
      </c>
      <c r="I2270" s="7">
        <v>2.0417459394824595</v>
      </c>
    </row>
    <row r="2271" spans="1:9" x14ac:dyDescent="0.25">
      <c r="A2271" s="13"/>
      <c r="B2271" s="5">
        <f t="shared" si="57"/>
        <v>43124</v>
      </c>
      <c r="C2271" s="4">
        <v>19.6250000000061</v>
      </c>
      <c r="D2271">
        <v>1.1979836460711579</v>
      </c>
      <c r="E2271" s="6">
        <v>122.44276801174303</v>
      </c>
      <c r="F2271" s="7">
        <v>146.68443365775286</v>
      </c>
      <c r="G2271" s="7">
        <v>172.44817084838709</v>
      </c>
      <c r="H2271" s="7">
        <v>167.59728365214983</v>
      </c>
      <c r="I2271" s="7">
        <v>2.1046547862958396</v>
      </c>
    </row>
    <row r="2272" spans="1:9" x14ac:dyDescent="0.25">
      <c r="A2272" s="13"/>
      <c r="B2272" s="5">
        <f t="shared" si="57"/>
        <v>43124</v>
      </c>
      <c r="C2272" s="4">
        <v>19.6354166666728</v>
      </c>
      <c r="D2272">
        <v>1.1979836460711579</v>
      </c>
      <c r="E2272" s="6">
        <v>124.4698721754333</v>
      </c>
      <c r="F2272" s="7">
        <v>149.11287129473655</v>
      </c>
      <c r="G2272" s="7">
        <v>169.89633549488315</v>
      </c>
      <c r="H2272" s="7">
        <v>160.7739638805092</v>
      </c>
      <c r="I2272" s="7">
        <v>2.0274185188727452</v>
      </c>
    </row>
    <row r="2273" spans="1:9" x14ac:dyDescent="0.25">
      <c r="A2273" s="13"/>
      <c r="B2273" s="5">
        <f t="shared" si="57"/>
        <v>43124</v>
      </c>
      <c r="C2273" s="4">
        <v>19.6458333333394</v>
      </c>
      <c r="D2273">
        <v>1.1979836460711579</v>
      </c>
      <c r="E2273" s="6">
        <v>126.30663739846439</v>
      </c>
      <c r="F2273" s="7">
        <v>151.31328599360003</v>
      </c>
      <c r="G2273" s="7">
        <v>168.55660234913753</v>
      </c>
      <c r="H2273" s="7">
        <v>158.36571283200919</v>
      </c>
      <c r="I2273" s="7">
        <v>1.9260995444542475</v>
      </c>
    </row>
    <row r="2274" spans="1:9" x14ac:dyDescent="0.25">
      <c r="A2274" s="13"/>
      <c r="B2274" s="5">
        <f t="shared" si="57"/>
        <v>43124</v>
      </c>
      <c r="C2274" s="4">
        <v>19.6562500000061</v>
      </c>
      <c r="D2274">
        <v>1.1979836460711579</v>
      </c>
      <c r="E2274" s="6">
        <v>129.9907815732868</v>
      </c>
      <c r="F2274" s="7">
        <v>155.7268304648056</v>
      </c>
      <c r="G2274" s="7">
        <v>167.39703656921955</v>
      </c>
      <c r="H2274" s="7">
        <v>158.31181644302572</v>
      </c>
      <c r="I2274" s="7">
        <v>2.36834652748743</v>
      </c>
    </row>
    <row r="2275" spans="1:9" x14ac:dyDescent="0.25">
      <c r="A2275" s="13"/>
      <c r="B2275" s="5">
        <f t="shared" si="57"/>
        <v>43124</v>
      </c>
      <c r="C2275" s="4">
        <v>19.6666666666728</v>
      </c>
      <c r="D2275">
        <v>1.1979836460711579</v>
      </c>
      <c r="E2275" s="6">
        <v>131.48618563381595</v>
      </c>
      <c r="F2275" s="7">
        <v>157.51830007358794</v>
      </c>
      <c r="G2275" s="7">
        <v>167.18066780006779</v>
      </c>
      <c r="H2275" s="7">
        <v>156.57321638782363</v>
      </c>
      <c r="I2275" s="7">
        <v>3.6698757364465773</v>
      </c>
    </row>
    <row r="2276" spans="1:9" x14ac:dyDescent="0.25">
      <c r="A2276" s="13"/>
      <c r="B2276" s="5">
        <f t="shared" ref="B2276:B2339" si="58">DATE(YEAR(B2180),MONTH(B2180),DAY(B2180)+1)</f>
        <v>43124</v>
      </c>
      <c r="C2276" s="4">
        <v>19.6770833333394</v>
      </c>
      <c r="D2276">
        <v>1.1979836460711579</v>
      </c>
      <c r="E2276" s="6">
        <v>134.26721664430184</v>
      </c>
      <c r="F2276" s="7">
        <v>160.84992974336677</v>
      </c>
      <c r="G2276" s="7">
        <v>166.43770540733252</v>
      </c>
      <c r="H2276" s="7">
        <v>155.90806478773769</v>
      </c>
      <c r="I2276" s="7">
        <v>7.926078685685896</v>
      </c>
    </row>
    <row r="2277" spans="1:9" x14ac:dyDescent="0.25">
      <c r="A2277" s="13"/>
      <c r="B2277" s="5">
        <f t="shared" si="58"/>
        <v>43124</v>
      </c>
      <c r="C2277" s="4">
        <v>19.6875000000061</v>
      </c>
      <c r="D2277">
        <v>1.1979836460711579</v>
      </c>
      <c r="E2277" s="6">
        <v>139.37599577762856</v>
      </c>
      <c r="F2277" s="7">
        <v>166.97016359648177</v>
      </c>
      <c r="G2277" s="7">
        <v>167.88544817780001</v>
      </c>
      <c r="H2277" s="7">
        <v>159.34625543995517</v>
      </c>
      <c r="I2277" s="7">
        <v>20.642540002510142</v>
      </c>
    </row>
    <row r="2278" spans="1:9" x14ac:dyDescent="0.25">
      <c r="A2278" s="13"/>
      <c r="B2278" s="5">
        <f t="shared" si="58"/>
        <v>43124</v>
      </c>
      <c r="C2278" s="4">
        <v>19.6979166666728</v>
      </c>
      <c r="D2278">
        <v>1.1979836460711579</v>
      </c>
      <c r="E2278" s="6">
        <v>144.26569132276799</v>
      </c>
      <c r="F2278" s="7">
        <v>172.8279388938258</v>
      </c>
      <c r="G2278" s="7">
        <v>170.13204837201468</v>
      </c>
      <c r="H2278" s="7">
        <v>157.75124663556366</v>
      </c>
      <c r="I2278" s="7">
        <v>60.356674889335437</v>
      </c>
    </row>
    <row r="2279" spans="1:9" x14ac:dyDescent="0.25">
      <c r="A2279" s="13"/>
      <c r="B2279" s="5">
        <f t="shared" si="58"/>
        <v>43124</v>
      </c>
      <c r="C2279" s="4">
        <v>19.7083333333394</v>
      </c>
      <c r="D2279">
        <v>1.1979836460711579</v>
      </c>
      <c r="E2279" s="6">
        <v>148.39578766200714</v>
      </c>
      <c r="F2279" s="7">
        <v>177.77572676493267</v>
      </c>
      <c r="G2279" s="7">
        <v>170.99990982455941</v>
      </c>
      <c r="H2279" s="7">
        <v>151.09728627211169</v>
      </c>
      <c r="I2279" s="7">
        <v>110.93722178113543</v>
      </c>
    </row>
    <row r="2280" spans="1:9" x14ac:dyDescent="0.25">
      <c r="A2280" s="13"/>
      <c r="B2280" s="5">
        <f t="shared" si="58"/>
        <v>43124</v>
      </c>
      <c r="C2280" s="4">
        <v>19.7187500000061</v>
      </c>
      <c r="D2280">
        <v>1.1979836460711579</v>
      </c>
      <c r="E2280" s="6">
        <v>154.71962896324749</v>
      </c>
      <c r="F2280" s="7">
        <v>185.35158522416796</v>
      </c>
      <c r="G2280" s="7">
        <v>168.24760282241792</v>
      </c>
      <c r="H2280" s="7">
        <v>151.73213821175406</v>
      </c>
      <c r="I2280" s="7">
        <v>138.60393899223328</v>
      </c>
    </row>
    <row r="2281" spans="1:9" x14ac:dyDescent="0.25">
      <c r="A2281" s="13"/>
      <c r="B2281" s="5">
        <f t="shared" si="58"/>
        <v>43124</v>
      </c>
      <c r="C2281" s="4">
        <v>19.7291666666728</v>
      </c>
      <c r="D2281">
        <v>1.1979836460711579</v>
      </c>
      <c r="E2281" s="6">
        <v>161.21043043675098</v>
      </c>
      <c r="F2281" s="7">
        <v>193.12745923931971</v>
      </c>
      <c r="G2281" s="7">
        <v>165.82470810143946</v>
      </c>
      <c r="H2281" s="7">
        <v>152.83878022785422</v>
      </c>
      <c r="I2281" s="7">
        <v>156.81948874565376</v>
      </c>
    </row>
    <row r="2282" spans="1:9" x14ac:dyDescent="0.25">
      <c r="A2282" s="13"/>
      <c r="B2282" s="5">
        <f t="shared" si="58"/>
        <v>43124</v>
      </c>
      <c r="C2282" s="4">
        <v>19.7395833333395</v>
      </c>
      <c r="D2282">
        <v>1.1979836460711579</v>
      </c>
      <c r="E2282" s="6">
        <v>165.16759074018339</v>
      </c>
      <c r="F2282" s="7">
        <v>197.86807256771371</v>
      </c>
      <c r="G2282" s="7">
        <v>163.42422683392292</v>
      </c>
      <c r="H2282" s="7">
        <v>152.41862680944476</v>
      </c>
      <c r="I2282" s="7">
        <v>168.74640488382073</v>
      </c>
    </row>
    <row r="2283" spans="1:9" x14ac:dyDescent="0.25">
      <c r="A2283" s="13"/>
      <c r="B2283" s="5">
        <f t="shared" si="58"/>
        <v>43124</v>
      </c>
      <c r="C2283" s="4">
        <v>19.7500000000061</v>
      </c>
      <c r="D2283">
        <v>1.1979836460711579</v>
      </c>
      <c r="E2283" s="6">
        <v>168.11690702727998</v>
      </c>
      <c r="F2283" s="7">
        <v>201.40130524674674</v>
      </c>
      <c r="G2283" s="7">
        <v>161.34611120885779</v>
      </c>
      <c r="H2283" s="7">
        <v>154.84815063584261</v>
      </c>
      <c r="I2283" s="7">
        <v>190.31946220350355</v>
      </c>
    </row>
    <row r="2284" spans="1:9" x14ac:dyDescent="0.25">
      <c r="A2284" s="13"/>
      <c r="B2284" s="5">
        <f t="shared" si="58"/>
        <v>43124</v>
      </c>
      <c r="C2284" s="4">
        <v>19.7604166666728</v>
      </c>
      <c r="D2284">
        <v>1.1979836460711579</v>
      </c>
      <c r="E2284" s="6">
        <v>170.09293615475815</v>
      </c>
      <c r="F2284" s="7">
        <v>203.76855582562584</v>
      </c>
      <c r="G2284" s="7">
        <v>158.25546109439247</v>
      </c>
      <c r="H2284" s="7">
        <v>154.58326441369746</v>
      </c>
      <c r="I2284" s="7">
        <v>206.17158457384784</v>
      </c>
    </row>
    <row r="2285" spans="1:9" x14ac:dyDescent="0.25">
      <c r="A2285" s="13"/>
      <c r="B2285" s="5">
        <f t="shared" si="58"/>
        <v>43124</v>
      </c>
      <c r="C2285" s="4">
        <v>19.7708333333395</v>
      </c>
      <c r="D2285">
        <v>1.1979836460711579</v>
      </c>
      <c r="E2285" s="6">
        <v>172.49101498432319</v>
      </c>
      <c r="F2285" s="7">
        <v>206.64141504543423</v>
      </c>
      <c r="G2285" s="7">
        <v>156.22013552002153</v>
      </c>
      <c r="H2285" s="7">
        <v>157.95870438484792</v>
      </c>
      <c r="I2285" s="7">
        <v>223.11798306882784</v>
      </c>
    </row>
    <row r="2286" spans="1:9" x14ac:dyDescent="0.25">
      <c r="A2286" s="13"/>
      <c r="B2286" s="5">
        <f t="shared" si="58"/>
        <v>43124</v>
      </c>
      <c r="C2286" s="4">
        <v>19.7812500000061</v>
      </c>
      <c r="D2286">
        <v>1.1979836460711579</v>
      </c>
      <c r="E2286" s="6">
        <v>175.81446892963322</v>
      </c>
      <c r="F2286" s="7">
        <v>210.62285852038633</v>
      </c>
      <c r="G2286" s="7">
        <v>153.1933792151741</v>
      </c>
      <c r="H2286" s="7">
        <v>158.84017605376505</v>
      </c>
      <c r="I2286" s="7">
        <v>226.49824530309834</v>
      </c>
    </row>
    <row r="2287" spans="1:9" x14ac:dyDescent="0.25">
      <c r="A2287" s="13"/>
      <c r="B2287" s="5">
        <f t="shared" si="58"/>
        <v>43124</v>
      </c>
      <c r="C2287" s="4">
        <v>19.7916666666728</v>
      </c>
      <c r="D2287">
        <v>1.1979836460711579</v>
      </c>
      <c r="E2287" s="6">
        <v>175.83616850516964</v>
      </c>
      <c r="F2287" s="7">
        <v>210.64885425700564</v>
      </c>
      <c r="G2287" s="7">
        <v>148.20599411677972</v>
      </c>
      <c r="H2287" s="7">
        <v>160.67382930258543</v>
      </c>
      <c r="I2287" s="7">
        <v>226.9064232859688</v>
      </c>
    </row>
    <row r="2288" spans="1:9" x14ac:dyDescent="0.25">
      <c r="A2288" s="13"/>
      <c r="B2288" s="5">
        <f t="shared" si="58"/>
        <v>43124</v>
      </c>
      <c r="C2288" s="4">
        <v>19.8020833333395</v>
      </c>
      <c r="D2288">
        <v>1.1979836460711579</v>
      </c>
      <c r="E2288" s="6">
        <v>175.24702869918082</v>
      </c>
      <c r="F2288" s="7">
        <v>209.94307440418149</v>
      </c>
      <c r="G2288" s="7">
        <v>140.90367169504589</v>
      </c>
      <c r="H2288" s="7">
        <v>159.56727157485057</v>
      </c>
      <c r="I2288" s="7">
        <v>227.53816283193024</v>
      </c>
    </row>
    <row r="2289" spans="1:9" x14ac:dyDescent="0.25">
      <c r="A2289" s="13"/>
      <c r="B2289" s="5">
        <f t="shared" si="58"/>
        <v>43124</v>
      </c>
      <c r="C2289" s="4">
        <v>19.8125000000061</v>
      </c>
      <c r="D2289">
        <v>1.1979836460711579</v>
      </c>
      <c r="E2289" s="6">
        <v>176.19174875144935</v>
      </c>
      <c r="F2289" s="7">
        <v>211.07483357691467</v>
      </c>
      <c r="G2289" s="7">
        <v>135.12035790700972</v>
      </c>
      <c r="H2289" s="7">
        <v>156.1099956285002</v>
      </c>
      <c r="I2289" s="7">
        <v>227.51846125355149</v>
      </c>
    </row>
    <row r="2290" spans="1:9" x14ac:dyDescent="0.25">
      <c r="A2290" s="13"/>
      <c r="B2290" s="5">
        <f t="shared" si="58"/>
        <v>43124</v>
      </c>
      <c r="C2290" s="4">
        <v>19.8229166666728</v>
      </c>
      <c r="D2290">
        <v>1.1979836460711579</v>
      </c>
      <c r="E2290" s="6">
        <v>177.2029045368096</v>
      </c>
      <c r="F2290" s="7">
        <v>212.2861816714065</v>
      </c>
      <c r="G2290" s="7">
        <v>130.66384905298932</v>
      </c>
      <c r="H2290" s="7">
        <v>151.46844005418589</v>
      </c>
      <c r="I2290" s="7">
        <v>227.61958922236263</v>
      </c>
    </row>
    <row r="2291" spans="1:9" x14ac:dyDescent="0.25">
      <c r="A2291" s="13"/>
      <c r="B2291" s="5">
        <f t="shared" si="58"/>
        <v>43124</v>
      </c>
      <c r="C2291" s="4">
        <v>19.8333333333395</v>
      </c>
      <c r="D2291">
        <v>1.1979836460711579</v>
      </c>
      <c r="E2291" s="6">
        <v>179.68504021012455</v>
      </c>
      <c r="F2291" s="7">
        <v>215.25973961536764</v>
      </c>
      <c r="G2291" s="7">
        <v>127.28920011459942</v>
      </c>
      <c r="H2291" s="7">
        <v>147.117474639688</v>
      </c>
      <c r="I2291" s="7">
        <v>227.6415378667084</v>
      </c>
    </row>
    <row r="2292" spans="1:9" x14ac:dyDescent="0.25">
      <c r="A2292" s="13"/>
      <c r="B2292" s="5">
        <f t="shared" si="58"/>
        <v>43124</v>
      </c>
      <c r="C2292" s="4">
        <v>19.843750000006199</v>
      </c>
      <c r="D2292">
        <v>1.1979836460711579</v>
      </c>
      <c r="E2292" s="6">
        <v>179.92330111310281</v>
      </c>
      <c r="F2292" s="7">
        <v>215.54517228063372</v>
      </c>
      <c r="G2292" s="7">
        <v>123.34891178202264</v>
      </c>
      <c r="H2292" s="7">
        <v>139.00795455156253</v>
      </c>
      <c r="I2292" s="7">
        <v>227.99527425133829</v>
      </c>
    </row>
    <row r="2293" spans="1:9" x14ac:dyDescent="0.25">
      <c r="A2293" s="13"/>
      <c r="B2293" s="5">
        <f t="shared" si="58"/>
        <v>43124</v>
      </c>
      <c r="C2293" s="4">
        <v>19.8541666666728</v>
      </c>
      <c r="D2293">
        <v>1.1979836460711579</v>
      </c>
      <c r="E2293" s="6">
        <v>177.47989101923957</v>
      </c>
      <c r="F2293" s="7">
        <v>212.61800694754038</v>
      </c>
      <c r="G2293" s="7">
        <v>120.88328727236866</v>
      </c>
      <c r="H2293" s="7">
        <v>131.15169691864031</v>
      </c>
      <c r="I2293" s="7">
        <v>228.45479374143997</v>
      </c>
    </row>
    <row r="2294" spans="1:9" x14ac:dyDescent="0.25">
      <c r="A2294" s="13"/>
      <c r="B2294" s="5">
        <f t="shared" si="58"/>
        <v>43124</v>
      </c>
      <c r="C2294" s="4">
        <v>19.8645833333395</v>
      </c>
      <c r="D2294">
        <v>1.1979836460711579</v>
      </c>
      <c r="E2294" s="6">
        <v>174.11490953356321</v>
      </c>
      <c r="F2294" s="7">
        <v>208.58681415836787</v>
      </c>
      <c r="G2294" s="7">
        <v>115.94522864495568</v>
      </c>
      <c r="H2294" s="7">
        <v>125.55909565048782</v>
      </c>
      <c r="I2294" s="7">
        <v>228.85736355967165</v>
      </c>
    </row>
    <row r="2295" spans="1:9" x14ac:dyDescent="0.25">
      <c r="A2295" s="13"/>
      <c r="B2295" s="5">
        <f t="shared" si="58"/>
        <v>43124</v>
      </c>
      <c r="C2295" s="4">
        <v>19.875000000006199</v>
      </c>
      <c r="D2295">
        <v>1.1979836460711579</v>
      </c>
      <c r="E2295" s="6">
        <v>172.92458793664235</v>
      </c>
      <c r="F2295" s="7">
        <v>207.16082835169138</v>
      </c>
      <c r="G2295" s="7">
        <v>108.43151509680884</v>
      </c>
      <c r="H2295" s="7">
        <v>118.92456174836148</v>
      </c>
      <c r="I2295" s="7">
        <v>229.59986735733636</v>
      </c>
    </row>
    <row r="2296" spans="1:9" x14ac:dyDescent="0.25">
      <c r="A2296" s="13"/>
      <c r="B2296" s="5">
        <f t="shared" si="58"/>
        <v>43124</v>
      </c>
      <c r="C2296" s="4">
        <v>19.8854166666728</v>
      </c>
      <c r="D2296">
        <v>1.1979836460711579</v>
      </c>
      <c r="E2296" s="6">
        <v>179.81016239467044</v>
      </c>
      <c r="F2296" s="7">
        <v>215.40963394621431</v>
      </c>
      <c r="G2296" s="7">
        <v>87.976042917101552</v>
      </c>
      <c r="H2296" s="7">
        <v>98.271299321398487</v>
      </c>
      <c r="I2296" s="7">
        <v>233.06698814151108</v>
      </c>
    </row>
    <row r="2297" spans="1:9" x14ac:dyDescent="0.25">
      <c r="A2297" s="13"/>
      <c r="B2297" s="5">
        <f t="shared" si="58"/>
        <v>43124</v>
      </c>
      <c r="C2297" s="4">
        <v>19.8958333333395</v>
      </c>
      <c r="D2297">
        <v>1.1979836460711579</v>
      </c>
      <c r="E2297" s="6">
        <v>186.16332658882419</v>
      </c>
      <c r="F2297" s="7">
        <v>223.02062075161535</v>
      </c>
      <c r="G2297" s="7">
        <v>80.33249284108561</v>
      </c>
      <c r="H2297" s="7">
        <v>91.547724795708717</v>
      </c>
      <c r="I2297" s="7">
        <v>236.88821032103127</v>
      </c>
    </row>
    <row r="2298" spans="1:9" x14ac:dyDescent="0.25">
      <c r="A2298" s="13"/>
      <c r="B2298" s="5">
        <f t="shared" si="58"/>
        <v>43124</v>
      </c>
      <c r="C2298" s="4">
        <v>19.906250000006199</v>
      </c>
      <c r="D2298">
        <v>1.1979836460711579</v>
      </c>
      <c r="E2298" s="6">
        <v>186.53710222376904</v>
      </c>
      <c r="F2298" s="7">
        <v>223.46839784957913</v>
      </c>
      <c r="G2298" s="7">
        <v>77.744198966311401</v>
      </c>
      <c r="H2298" s="7">
        <v>87.92366224317577</v>
      </c>
      <c r="I2298" s="7">
        <v>237.61695071464402</v>
      </c>
    </row>
    <row r="2299" spans="1:9" x14ac:dyDescent="0.25">
      <c r="A2299" s="13"/>
      <c r="B2299" s="5">
        <f t="shared" si="58"/>
        <v>43124</v>
      </c>
      <c r="C2299" s="4">
        <v>19.9166666666728</v>
      </c>
      <c r="D2299">
        <v>1.1979836460711579</v>
      </c>
      <c r="E2299" s="6">
        <v>185.19876865328004</v>
      </c>
      <c r="F2299" s="7">
        <v>221.86509611914531</v>
      </c>
      <c r="G2299" s="7">
        <v>77.120551352992706</v>
      </c>
      <c r="H2299" s="7">
        <v>85.227682825546324</v>
      </c>
      <c r="I2299" s="7">
        <v>236.73307076660339</v>
      </c>
    </row>
    <row r="2300" spans="1:9" x14ac:dyDescent="0.25">
      <c r="A2300" s="13"/>
      <c r="B2300" s="5">
        <f t="shared" si="58"/>
        <v>43124</v>
      </c>
      <c r="C2300" s="4">
        <v>19.9270833333395</v>
      </c>
      <c r="D2300">
        <v>1.1979836460711579</v>
      </c>
      <c r="E2300" s="6">
        <v>182.01954477818683</v>
      </c>
      <c r="F2300" s="7">
        <v>218.05643790958464</v>
      </c>
      <c r="G2300" s="7">
        <v>75.259407117265638</v>
      </c>
      <c r="H2300" s="7">
        <v>70.640308865109787</v>
      </c>
      <c r="I2300" s="7">
        <v>238.15867361798922</v>
      </c>
    </row>
    <row r="2301" spans="1:9" x14ac:dyDescent="0.25">
      <c r="A2301" s="13"/>
      <c r="B2301" s="5">
        <f t="shared" si="58"/>
        <v>43124</v>
      </c>
      <c r="C2301" s="4">
        <v>19.937500000006199</v>
      </c>
      <c r="D2301">
        <v>1.1979836460711579</v>
      </c>
      <c r="E2301" s="6">
        <v>174.6562642517838</v>
      </c>
      <c r="F2301" s="7">
        <v>209.2353482575196</v>
      </c>
      <c r="G2301" s="7">
        <v>73.492890320656983</v>
      </c>
      <c r="H2301" s="7">
        <v>65.267487502495626</v>
      </c>
      <c r="I2301" s="7">
        <v>237.9453823564032</v>
      </c>
    </row>
    <row r="2302" spans="1:9" x14ac:dyDescent="0.25">
      <c r="A2302" s="13"/>
      <c r="B2302" s="5">
        <f t="shared" si="58"/>
        <v>43124</v>
      </c>
      <c r="C2302" s="4">
        <v>19.947916666672899</v>
      </c>
      <c r="D2302">
        <v>1.1979836460711579</v>
      </c>
      <c r="E2302" s="6">
        <v>167.85402259096836</v>
      </c>
      <c r="F2302" s="7">
        <v>201.08637399123879</v>
      </c>
      <c r="G2302" s="7">
        <v>72.485638801556561</v>
      </c>
      <c r="H2302" s="7">
        <v>63.412473173680446</v>
      </c>
      <c r="I2302" s="7">
        <v>237.10167458769618</v>
      </c>
    </row>
    <row r="2303" spans="1:9" x14ac:dyDescent="0.25">
      <c r="A2303" s="13"/>
      <c r="B2303" s="5">
        <f t="shared" si="58"/>
        <v>43124</v>
      </c>
      <c r="C2303" s="4">
        <v>19.9583333333395</v>
      </c>
      <c r="D2303">
        <v>1.1979836460711579</v>
      </c>
      <c r="E2303" s="6">
        <v>158.08759986846252</v>
      </c>
      <c r="F2303" s="7">
        <v>189.38635928905904</v>
      </c>
      <c r="G2303" s="7">
        <v>69.6961702212608</v>
      </c>
      <c r="H2303" s="7">
        <v>62.393246219813804</v>
      </c>
      <c r="I2303" s="7">
        <v>236.65583549920964</v>
      </c>
    </row>
    <row r="2304" spans="1:9" x14ac:dyDescent="0.25">
      <c r="A2304" s="13"/>
      <c r="B2304" s="5">
        <f t="shared" si="58"/>
        <v>43124</v>
      </c>
      <c r="C2304" s="4">
        <v>19.968750000006199</v>
      </c>
      <c r="D2304">
        <v>1.1979836460711579</v>
      </c>
      <c r="E2304" s="6">
        <v>147.60083614004293</v>
      </c>
      <c r="F2304" s="7">
        <v>176.82338784220016</v>
      </c>
      <c r="G2304" s="7">
        <v>67.558081835256573</v>
      </c>
      <c r="H2304" s="7">
        <v>61.200208629326596</v>
      </c>
      <c r="I2304" s="7">
        <v>237.16108133169843</v>
      </c>
    </row>
    <row r="2305" spans="1:9" x14ac:dyDescent="0.25">
      <c r="A2305" s="13"/>
      <c r="B2305" s="5">
        <f t="shared" si="58"/>
        <v>43124</v>
      </c>
      <c r="C2305" s="4">
        <v>19.979166666672899</v>
      </c>
      <c r="D2305">
        <v>1.1979836460711579</v>
      </c>
      <c r="E2305" s="6">
        <v>136.91757312433029</v>
      </c>
      <c r="F2305" s="7">
        <v>164.02501346269958</v>
      </c>
      <c r="G2305" s="7">
        <v>66.419041298883471</v>
      </c>
      <c r="H2305" s="7">
        <v>59.469648078677253</v>
      </c>
      <c r="I2305" s="7">
        <v>238.08572047630574</v>
      </c>
    </row>
    <row r="2306" spans="1:9" ht="15.75" thickBot="1" x14ac:dyDescent="0.3">
      <c r="A2306" s="13"/>
      <c r="B2306" s="5">
        <f t="shared" si="58"/>
        <v>43124</v>
      </c>
      <c r="C2306" s="4">
        <v>19.9895833333395</v>
      </c>
      <c r="D2306">
        <v>1.1979836460711579</v>
      </c>
      <c r="E2306" s="6">
        <v>126.57809831478623</v>
      </c>
      <c r="F2306" s="7">
        <v>151.6384917319011</v>
      </c>
      <c r="G2306" s="7">
        <v>64.663946163538881</v>
      </c>
      <c r="H2306" s="7">
        <v>58.502864542926353</v>
      </c>
      <c r="I2306" s="7">
        <v>239.61802446011393</v>
      </c>
    </row>
    <row r="2307" spans="1:9" x14ac:dyDescent="0.25">
      <c r="A2307" s="12">
        <f t="shared" ref="A2307" si="59">A2211+1</f>
        <v>25</v>
      </c>
      <c r="B2307" s="5">
        <f t="shared" si="58"/>
        <v>43125</v>
      </c>
      <c r="C2307" s="4">
        <v>20.000000000006199</v>
      </c>
      <c r="D2307">
        <v>1.19456846170147</v>
      </c>
      <c r="E2307" s="6">
        <v>114.13532286603153</v>
      </c>
      <c r="F2307" s="7">
        <v>136.3424570618759</v>
      </c>
      <c r="G2307" s="7">
        <v>63.380357131815494</v>
      </c>
      <c r="H2307" s="7">
        <v>58.938695597273373</v>
      </c>
      <c r="I2307" s="7">
        <v>240.73194916157246</v>
      </c>
    </row>
    <row r="2308" spans="1:9" x14ac:dyDescent="0.25">
      <c r="A2308" s="13"/>
      <c r="B2308" s="5">
        <f t="shared" si="58"/>
        <v>43125</v>
      </c>
      <c r="C2308" s="4">
        <v>20.010416666672899</v>
      </c>
      <c r="D2308">
        <v>1.19456846170147</v>
      </c>
      <c r="E2308" s="6">
        <v>105.0033692301236</v>
      </c>
      <c r="F2308" s="7">
        <v>125.43371325470021</v>
      </c>
      <c r="G2308" s="7">
        <v>62.031833766285928</v>
      </c>
      <c r="H2308" s="7">
        <v>58.463883180861444</v>
      </c>
      <c r="I2308" s="7">
        <v>241.48032713168507</v>
      </c>
    </row>
    <row r="2309" spans="1:9" x14ac:dyDescent="0.25">
      <c r="A2309" s="13"/>
      <c r="B2309" s="5">
        <f t="shared" si="58"/>
        <v>43125</v>
      </c>
      <c r="C2309" s="4">
        <v>20.0208333333395</v>
      </c>
      <c r="D2309">
        <v>1.19456846170147</v>
      </c>
      <c r="E2309" s="6">
        <v>97.401722665217719</v>
      </c>
      <c r="F2309" s="7">
        <v>116.35302601126233</v>
      </c>
      <c r="G2309" s="7">
        <v>61.102738067878782</v>
      </c>
      <c r="H2309" s="7">
        <v>58.557615856757437</v>
      </c>
      <c r="I2309" s="7">
        <v>241.51630018774512</v>
      </c>
    </row>
    <row r="2310" spans="1:9" x14ac:dyDescent="0.25">
      <c r="A2310" s="13"/>
      <c r="B2310" s="5">
        <f t="shared" si="58"/>
        <v>43125</v>
      </c>
      <c r="C2310" s="4">
        <v>20.031250000006199</v>
      </c>
      <c r="D2310">
        <v>1.19456846170147</v>
      </c>
      <c r="E2310" s="6">
        <v>90.064445327947055</v>
      </c>
      <c r="F2310" s="7">
        <v>107.58814590940186</v>
      </c>
      <c r="G2310" s="7">
        <v>59.899253328784347</v>
      </c>
      <c r="H2310" s="7">
        <v>57.867538982945874</v>
      </c>
      <c r="I2310" s="7">
        <v>241.89123319464366</v>
      </c>
    </row>
    <row r="2311" spans="1:9" x14ac:dyDescent="0.25">
      <c r="A2311" s="13"/>
      <c r="B2311" s="5">
        <f t="shared" si="58"/>
        <v>43125</v>
      </c>
      <c r="C2311" s="4">
        <v>20.041666666672899</v>
      </c>
      <c r="D2311">
        <v>1.19456846170147</v>
      </c>
      <c r="E2311" s="6">
        <v>83.832536116354703</v>
      </c>
      <c r="F2311" s="7">
        <v>100.14370370904676</v>
      </c>
      <c r="G2311" s="7">
        <v>59.293796810155655</v>
      </c>
      <c r="H2311" s="7">
        <v>57.984559330042501</v>
      </c>
      <c r="I2311" s="7">
        <v>242.52029366195544</v>
      </c>
    </row>
    <row r="2312" spans="1:9" x14ac:dyDescent="0.25">
      <c r="A2312" s="13"/>
      <c r="B2312" s="5">
        <f t="shared" si="58"/>
        <v>43125</v>
      </c>
      <c r="C2312" s="4">
        <v>20.052083333339599</v>
      </c>
      <c r="D2312">
        <v>1.19456846170147</v>
      </c>
      <c r="E2312" s="6">
        <v>78.68286025580916</v>
      </c>
      <c r="F2312" s="7">
        <v>93.992063338053683</v>
      </c>
      <c r="G2312" s="7">
        <v>58.773832008621291</v>
      </c>
      <c r="H2312" s="7">
        <v>57.694482927880941</v>
      </c>
      <c r="I2312" s="7">
        <v>243.09970167162135</v>
      </c>
    </row>
    <row r="2313" spans="1:9" x14ac:dyDescent="0.25">
      <c r="A2313" s="13"/>
      <c r="B2313" s="5">
        <f t="shared" si="58"/>
        <v>43125</v>
      </c>
      <c r="C2313" s="4">
        <v>20.062500000006199</v>
      </c>
      <c r="D2313">
        <v>1.19456846170147</v>
      </c>
      <c r="E2313" s="6">
        <v>75.176128311344854</v>
      </c>
      <c r="F2313" s="7">
        <v>89.803031953555546</v>
      </c>
      <c r="G2313" s="7">
        <v>58.800182580633589</v>
      </c>
      <c r="H2313" s="7">
        <v>57.161555690491063</v>
      </c>
      <c r="I2313" s="7">
        <v>242.77365209979251</v>
      </c>
    </row>
    <row r="2314" spans="1:9" x14ac:dyDescent="0.25">
      <c r="A2314" s="13"/>
      <c r="B2314" s="5">
        <f t="shared" si="58"/>
        <v>43125</v>
      </c>
      <c r="C2314" s="4">
        <v>20.072916666672899</v>
      </c>
      <c r="D2314">
        <v>1.19456846170147</v>
      </c>
      <c r="E2314" s="6">
        <v>71.664624602646825</v>
      </c>
      <c r="F2314" s="7">
        <v>85.608300369997139</v>
      </c>
      <c r="G2314" s="7">
        <v>58.153747889337502</v>
      </c>
      <c r="H2314" s="7">
        <v>57.150249008351771</v>
      </c>
      <c r="I2314" s="7">
        <v>242.75442353530005</v>
      </c>
    </row>
    <row r="2315" spans="1:9" x14ac:dyDescent="0.25">
      <c r="A2315" s="13"/>
      <c r="B2315" s="5">
        <f t="shared" si="58"/>
        <v>43125</v>
      </c>
      <c r="C2315" s="4">
        <v>20.083333333339599</v>
      </c>
      <c r="D2315">
        <v>1.19456846170147</v>
      </c>
      <c r="E2315" s="6">
        <v>69.268704026869486</v>
      </c>
      <c r="F2315" s="7">
        <v>82.746209213431897</v>
      </c>
      <c r="G2315" s="7">
        <v>57.460453452355871</v>
      </c>
      <c r="H2315" s="7">
        <v>56.976125300660257</v>
      </c>
      <c r="I2315" s="7">
        <v>242.67588522965306</v>
      </c>
    </row>
    <row r="2316" spans="1:9" x14ac:dyDescent="0.25">
      <c r="A2316" s="13"/>
      <c r="B2316" s="5">
        <f t="shared" si="58"/>
        <v>43125</v>
      </c>
      <c r="C2316" s="4">
        <v>20.093750000006199</v>
      </c>
      <c r="D2316">
        <v>1.19456846170147</v>
      </c>
      <c r="E2316" s="6">
        <v>67.085984409125558</v>
      </c>
      <c r="F2316" s="7">
        <v>80.138801197337912</v>
      </c>
      <c r="G2316" s="7">
        <v>56.716249662036866</v>
      </c>
      <c r="H2316" s="7">
        <v>56.655231466668553</v>
      </c>
      <c r="I2316" s="7">
        <v>242.98399427480231</v>
      </c>
    </row>
    <row r="2317" spans="1:9" x14ac:dyDescent="0.25">
      <c r="A2317" s="13"/>
      <c r="B2317" s="5">
        <f t="shared" si="58"/>
        <v>43125</v>
      </c>
      <c r="C2317" s="4">
        <v>20.104166666672899</v>
      </c>
      <c r="D2317">
        <v>1.19456846170147</v>
      </c>
      <c r="E2317" s="6">
        <v>66.03661186057883</v>
      </c>
      <c r="F2317" s="7">
        <v>78.885253846268697</v>
      </c>
      <c r="G2317" s="7">
        <v>56.453872850396181</v>
      </c>
      <c r="H2317" s="7">
        <v>56.426308280365824</v>
      </c>
      <c r="I2317" s="7">
        <v>242.67797929112837</v>
      </c>
    </row>
    <row r="2318" spans="1:9" x14ac:dyDescent="0.25">
      <c r="A2318" s="13"/>
      <c r="B2318" s="5">
        <f t="shared" si="58"/>
        <v>43125</v>
      </c>
      <c r="C2318" s="4">
        <v>20.114583333339599</v>
      </c>
      <c r="D2318">
        <v>1.19456846170147</v>
      </c>
      <c r="E2318" s="6">
        <v>64.512652594834691</v>
      </c>
      <c r="F2318" s="7">
        <v>77.064780170493023</v>
      </c>
      <c r="G2318" s="7">
        <v>56.040688328403654</v>
      </c>
      <c r="H2318" s="7">
        <v>57.831812757272509</v>
      </c>
      <c r="I2318" s="7">
        <v>242.64436030417664</v>
      </c>
    </row>
    <row r="2319" spans="1:9" x14ac:dyDescent="0.25">
      <c r="A2319" s="13"/>
      <c r="B2319" s="5">
        <f t="shared" si="58"/>
        <v>43125</v>
      </c>
      <c r="C2319" s="4">
        <v>20.125000000006299</v>
      </c>
      <c r="D2319">
        <v>1.19456846170147</v>
      </c>
      <c r="E2319" s="6">
        <v>64.067591106843238</v>
      </c>
      <c r="F2319" s="7">
        <v>76.533123753420512</v>
      </c>
      <c r="G2319" s="7">
        <v>56.968048480674291</v>
      </c>
      <c r="H2319" s="7">
        <v>56.927639421979855</v>
      </c>
      <c r="I2319" s="7">
        <v>242.03643945746015</v>
      </c>
    </row>
    <row r="2320" spans="1:9" x14ac:dyDescent="0.25">
      <c r="A2320" s="13"/>
      <c r="B2320" s="5">
        <f t="shared" si="58"/>
        <v>43125</v>
      </c>
      <c r="C2320" s="4">
        <v>20.135416666672899</v>
      </c>
      <c r="D2320">
        <v>1.19456846170147</v>
      </c>
      <c r="E2320" s="6">
        <v>63.130100609656736</v>
      </c>
      <c r="F2320" s="7">
        <v>75.413227172336676</v>
      </c>
      <c r="G2320" s="7">
        <v>57.510643678937612</v>
      </c>
      <c r="H2320" s="7">
        <v>56.416402390582441</v>
      </c>
      <c r="I2320" s="7">
        <v>242.25675092513819</v>
      </c>
    </row>
    <row r="2321" spans="1:9" x14ac:dyDescent="0.25">
      <c r="A2321" s="13"/>
      <c r="B2321" s="5">
        <f t="shared" si="58"/>
        <v>43125</v>
      </c>
      <c r="C2321" s="4">
        <v>20.145833333339599</v>
      </c>
      <c r="D2321">
        <v>1.19456846170147</v>
      </c>
      <c r="E2321" s="6">
        <v>62.8037936640618</v>
      </c>
      <c r="F2321" s="7">
        <v>75.023431186294829</v>
      </c>
      <c r="G2321" s="7">
        <v>57.106309638747668</v>
      </c>
      <c r="H2321" s="7">
        <v>56.98878059664365</v>
      </c>
      <c r="I2321" s="7">
        <v>242.16275216561903</v>
      </c>
    </row>
    <row r="2322" spans="1:9" x14ac:dyDescent="0.25">
      <c r="A2322" s="13"/>
      <c r="B2322" s="5">
        <f t="shared" si="58"/>
        <v>43125</v>
      </c>
      <c r="C2322" s="4">
        <v>20.156250000006299</v>
      </c>
      <c r="D2322">
        <v>1.19456846170147</v>
      </c>
      <c r="E2322" s="6">
        <v>62.267439826170971</v>
      </c>
      <c r="F2322" s="7">
        <v>74.382719807237905</v>
      </c>
      <c r="G2322" s="7">
        <v>57.520317741661451</v>
      </c>
      <c r="H2322" s="7">
        <v>55.328845668615195</v>
      </c>
      <c r="I2322" s="7">
        <v>242.07504659084876</v>
      </c>
    </row>
    <row r="2323" spans="1:9" x14ac:dyDescent="0.25">
      <c r="A2323" s="13"/>
      <c r="B2323" s="5">
        <f t="shared" si="58"/>
        <v>43125</v>
      </c>
      <c r="C2323" s="4">
        <v>20.166666666672899</v>
      </c>
      <c r="D2323">
        <v>1.19456846170147</v>
      </c>
      <c r="E2323" s="6">
        <v>62.024897130177344</v>
      </c>
      <c r="F2323" s="7">
        <v>74.09298595198787</v>
      </c>
      <c r="G2323" s="7">
        <v>57.592833037411104</v>
      </c>
      <c r="H2323" s="7">
        <v>55.321990214907743</v>
      </c>
      <c r="I2323" s="7">
        <v>241.73721067300849</v>
      </c>
    </row>
    <row r="2324" spans="1:9" x14ac:dyDescent="0.25">
      <c r="A2324" s="13"/>
      <c r="B2324" s="5">
        <f t="shared" si="58"/>
        <v>43125</v>
      </c>
      <c r="C2324" s="4">
        <v>20.177083333339599</v>
      </c>
      <c r="D2324">
        <v>1.19456846170147</v>
      </c>
      <c r="E2324" s="6">
        <v>63.064857073740036</v>
      </c>
      <c r="F2324" s="7">
        <v>75.335289302000703</v>
      </c>
      <c r="G2324" s="7">
        <v>57.094558545115106</v>
      </c>
      <c r="H2324" s="7">
        <v>56.61828105283314</v>
      </c>
      <c r="I2324" s="7">
        <v>241.87340567128155</v>
      </c>
    </row>
    <row r="2325" spans="1:9" x14ac:dyDescent="0.25">
      <c r="A2325" s="13"/>
      <c r="B2325" s="5">
        <f t="shared" si="58"/>
        <v>43125</v>
      </c>
      <c r="C2325" s="4">
        <v>20.187500000006299</v>
      </c>
      <c r="D2325">
        <v>1.19456846170147</v>
      </c>
      <c r="E2325" s="6">
        <v>63.005000245691434</v>
      </c>
      <c r="F2325" s="7">
        <v>75.263786222996359</v>
      </c>
      <c r="G2325" s="7">
        <v>57.797514992416843</v>
      </c>
      <c r="H2325" s="7">
        <v>57.075252431932611</v>
      </c>
      <c r="I2325" s="7">
        <v>241.85483912622394</v>
      </c>
    </row>
    <row r="2326" spans="1:9" x14ac:dyDescent="0.25">
      <c r="A2326" s="13"/>
      <c r="B2326" s="5">
        <f t="shared" si="58"/>
        <v>43125</v>
      </c>
      <c r="C2326" s="4">
        <v>20.197916666672899</v>
      </c>
      <c r="D2326">
        <v>1.19456846170147</v>
      </c>
      <c r="E2326" s="6">
        <v>64.831403668483532</v>
      </c>
      <c r="F2326" s="7">
        <v>77.44555015020741</v>
      </c>
      <c r="G2326" s="7">
        <v>57.732701182647908</v>
      </c>
      <c r="H2326" s="7">
        <v>56.878832444765145</v>
      </c>
      <c r="I2326" s="7">
        <v>242.22568601316635</v>
      </c>
    </row>
    <row r="2327" spans="1:9" x14ac:dyDescent="0.25">
      <c r="A2327" s="13"/>
      <c r="B2327" s="5">
        <f t="shared" si="58"/>
        <v>43125</v>
      </c>
      <c r="C2327" s="4">
        <v>20.208333333339599</v>
      </c>
      <c r="D2327">
        <v>1.19456846170147</v>
      </c>
      <c r="E2327" s="6">
        <v>66.155892080598264</v>
      </c>
      <c r="F2327" s="7">
        <v>79.027742235208734</v>
      </c>
      <c r="G2327" s="7">
        <v>55.952878532326075</v>
      </c>
      <c r="H2327" s="7">
        <v>57.459302333890889</v>
      </c>
      <c r="I2327" s="7">
        <v>241.54632906930223</v>
      </c>
    </row>
    <row r="2328" spans="1:9" x14ac:dyDescent="0.25">
      <c r="A2328" s="13"/>
      <c r="B2328" s="5">
        <f t="shared" si="58"/>
        <v>43125</v>
      </c>
      <c r="C2328" s="4">
        <v>20.218750000006299</v>
      </c>
      <c r="D2328">
        <v>1.19456846170147</v>
      </c>
      <c r="E2328" s="6">
        <v>69.251857546821668</v>
      </c>
      <c r="F2328" s="7">
        <v>82.726084939676099</v>
      </c>
      <c r="G2328" s="7">
        <v>55.757898762319535</v>
      </c>
      <c r="H2328" s="7">
        <v>60.126142059531944</v>
      </c>
      <c r="I2328" s="7">
        <v>240.09701252175404</v>
      </c>
    </row>
    <row r="2329" spans="1:9" x14ac:dyDescent="0.25">
      <c r="A2329" s="13"/>
      <c r="B2329" s="5">
        <f t="shared" si="58"/>
        <v>43125</v>
      </c>
      <c r="C2329" s="4">
        <v>20.229166666672999</v>
      </c>
      <c r="D2329">
        <v>1.19456846170147</v>
      </c>
      <c r="E2329" s="6">
        <v>72.495432297717187</v>
      </c>
      <c r="F2329" s="7">
        <v>86.600757040267084</v>
      </c>
      <c r="G2329" s="7">
        <v>56.467174686641449</v>
      </c>
      <c r="H2329" s="7">
        <v>61.45699112721217</v>
      </c>
      <c r="I2329" s="7">
        <v>239.97100982269606</v>
      </c>
    </row>
    <row r="2330" spans="1:9" x14ac:dyDescent="0.25">
      <c r="A2330" s="13"/>
      <c r="B2330" s="5">
        <f t="shared" si="58"/>
        <v>43125</v>
      </c>
      <c r="C2330" s="4">
        <v>20.239583333339599</v>
      </c>
      <c r="D2330">
        <v>1.19456846170147</v>
      </c>
      <c r="E2330" s="6">
        <v>79.395871530339122</v>
      </c>
      <c r="F2330" s="7">
        <v>94.843804119444741</v>
      </c>
      <c r="G2330" s="7">
        <v>57.106165009902966</v>
      </c>
      <c r="H2330" s="7">
        <v>59.925628066052056</v>
      </c>
      <c r="I2330" s="7">
        <v>238.76513642190199</v>
      </c>
    </row>
    <row r="2331" spans="1:9" x14ac:dyDescent="0.25">
      <c r="A2331" s="13"/>
      <c r="B2331" s="5">
        <f t="shared" si="58"/>
        <v>43125</v>
      </c>
      <c r="C2331" s="4">
        <v>20.250000000006299</v>
      </c>
      <c r="D2331">
        <v>1.19456846170147</v>
      </c>
      <c r="E2331" s="6">
        <v>84.554003857701716</v>
      </c>
      <c r="F2331" s="7">
        <v>101.0055463189949</v>
      </c>
      <c r="G2331" s="7">
        <v>59.699034780625027</v>
      </c>
      <c r="H2331" s="7">
        <v>60.13378821838014</v>
      </c>
      <c r="I2331" s="7">
        <v>235.36018646287457</v>
      </c>
    </row>
    <row r="2332" spans="1:9" x14ac:dyDescent="0.25">
      <c r="A2332" s="13"/>
      <c r="B2332" s="5">
        <f t="shared" si="58"/>
        <v>43125</v>
      </c>
      <c r="C2332" s="4">
        <v>20.260416666672999</v>
      </c>
      <c r="D2332">
        <v>1.19456846170147</v>
      </c>
      <c r="E2332" s="6">
        <v>91.12894053067626</v>
      </c>
      <c r="F2332" s="7">
        <v>108.85975830621469</v>
      </c>
      <c r="G2332" s="7">
        <v>67.751980906395715</v>
      </c>
      <c r="H2332" s="7">
        <v>61.26942141839654</v>
      </c>
      <c r="I2332" s="7">
        <v>222.02912110313542</v>
      </c>
    </row>
    <row r="2333" spans="1:9" x14ac:dyDescent="0.25">
      <c r="A2333" s="13"/>
      <c r="B2333" s="5">
        <f t="shared" si="58"/>
        <v>43125</v>
      </c>
      <c r="C2333" s="4">
        <v>20.270833333339599</v>
      </c>
      <c r="D2333">
        <v>1.19456846170147</v>
      </c>
      <c r="E2333" s="6">
        <v>96.752249945785934</v>
      </c>
      <c r="F2333" s="7">
        <v>115.57718638389363</v>
      </c>
      <c r="G2333" s="7">
        <v>76.925519355903361</v>
      </c>
      <c r="H2333" s="7">
        <v>62.375292798014343</v>
      </c>
      <c r="I2333" s="7">
        <v>212.79845711877283</v>
      </c>
    </row>
    <row r="2334" spans="1:9" x14ac:dyDescent="0.25">
      <c r="A2334" s="13"/>
      <c r="B2334" s="5">
        <f t="shared" si="58"/>
        <v>43125</v>
      </c>
      <c r="C2334" s="4">
        <v>20.281250000006299</v>
      </c>
      <c r="D2334">
        <v>1.19456846170147</v>
      </c>
      <c r="E2334" s="6">
        <v>103.13115746579435</v>
      </c>
      <c r="F2334" s="7">
        <v>123.19722812740602</v>
      </c>
      <c r="G2334" s="7">
        <v>78.292169536636393</v>
      </c>
      <c r="H2334" s="7">
        <v>66.902717912040814</v>
      </c>
      <c r="I2334" s="7">
        <v>192.76133988964332</v>
      </c>
    </row>
    <row r="2335" spans="1:9" x14ac:dyDescent="0.25">
      <c r="A2335" s="13"/>
      <c r="B2335" s="5">
        <f t="shared" si="58"/>
        <v>43125</v>
      </c>
      <c r="C2335" s="4">
        <v>20.291666666672999</v>
      </c>
      <c r="D2335">
        <v>1.19456846170147</v>
      </c>
      <c r="E2335" s="6">
        <v>108.7341350590318</v>
      </c>
      <c r="F2335" s="7">
        <v>129.89036845190751</v>
      </c>
      <c r="G2335" s="7">
        <v>86.093766800175416</v>
      </c>
      <c r="H2335" s="7">
        <v>79.178808567606481</v>
      </c>
      <c r="I2335" s="7">
        <v>152.48981863964104</v>
      </c>
    </row>
    <row r="2336" spans="1:9" x14ac:dyDescent="0.25">
      <c r="A2336" s="13"/>
      <c r="B2336" s="5">
        <f t="shared" si="58"/>
        <v>43125</v>
      </c>
      <c r="C2336" s="4">
        <v>20.302083333339599</v>
      </c>
      <c r="D2336">
        <v>1.19456846170147</v>
      </c>
      <c r="E2336" s="6">
        <v>110.419232369404</v>
      </c>
      <c r="F2336" s="7">
        <v>131.9033325537761</v>
      </c>
      <c r="G2336" s="7">
        <v>108.96665789210178</v>
      </c>
      <c r="H2336" s="7">
        <v>96.556950232999981</v>
      </c>
      <c r="I2336" s="7">
        <v>118.11935162673457</v>
      </c>
    </row>
    <row r="2337" spans="1:9" x14ac:dyDescent="0.25">
      <c r="A2337" s="13"/>
      <c r="B2337" s="5">
        <f t="shared" si="58"/>
        <v>43125</v>
      </c>
      <c r="C2337" s="4">
        <v>20.312500000006299</v>
      </c>
      <c r="D2337">
        <v>1.19456846170147</v>
      </c>
      <c r="E2337" s="6">
        <v>113.83144747726682</v>
      </c>
      <c r="F2337" s="7">
        <v>135.97945710617032</v>
      </c>
      <c r="G2337" s="7">
        <v>124.0530051727425</v>
      </c>
      <c r="H2337" s="7">
        <v>105.23760828409787</v>
      </c>
      <c r="I2337" s="7">
        <v>61.459212256496265</v>
      </c>
    </row>
    <row r="2338" spans="1:9" x14ac:dyDescent="0.25">
      <c r="A2338" s="13"/>
      <c r="B2338" s="5">
        <f t="shared" si="58"/>
        <v>43125</v>
      </c>
      <c r="C2338" s="4">
        <v>20.322916666672999</v>
      </c>
      <c r="D2338">
        <v>1.19456846170147</v>
      </c>
      <c r="E2338" s="6">
        <v>114.28882569114779</v>
      </c>
      <c r="F2338" s="7">
        <v>136.52582669554187</v>
      </c>
      <c r="G2338" s="7">
        <v>135.0294064510276</v>
      </c>
      <c r="H2338" s="7">
        <v>118.65018305079586</v>
      </c>
      <c r="I2338" s="7">
        <v>18.629387902456287</v>
      </c>
    </row>
    <row r="2339" spans="1:9" x14ac:dyDescent="0.25">
      <c r="A2339" s="13"/>
      <c r="B2339" s="5">
        <f t="shared" si="58"/>
        <v>43125</v>
      </c>
      <c r="C2339" s="4">
        <v>20.333333333339699</v>
      </c>
      <c r="D2339">
        <v>1.19456846170147</v>
      </c>
      <c r="E2339" s="6">
        <v>113.0048918198747</v>
      </c>
      <c r="F2339" s="7">
        <v>134.99207978600876</v>
      </c>
      <c r="G2339" s="7">
        <v>145.99254205027864</v>
      </c>
      <c r="H2339" s="7">
        <v>124.60467440830776</v>
      </c>
      <c r="I2339" s="7">
        <v>4.5347511265709182</v>
      </c>
    </row>
    <row r="2340" spans="1:9" x14ac:dyDescent="0.25">
      <c r="A2340" s="13"/>
      <c r="B2340" s="5">
        <f t="shared" ref="B2340:B2403" si="60">DATE(YEAR(B2244),MONTH(B2244),DAY(B2244)+1)</f>
        <v>43125</v>
      </c>
      <c r="C2340" s="4">
        <v>20.343750000006299</v>
      </c>
      <c r="D2340">
        <v>1.19456846170147</v>
      </c>
      <c r="E2340" s="6">
        <v>111.74935346684057</v>
      </c>
      <c r="F2340" s="7">
        <v>133.49225326701759</v>
      </c>
      <c r="G2340" s="7">
        <v>164.36486471763135</v>
      </c>
      <c r="H2340" s="7">
        <v>138.29606705980817</v>
      </c>
      <c r="I2340" s="7">
        <v>2.8056633657864816</v>
      </c>
    </row>
    <row r="2341" spans="1:9" x14ac:dyDescent="0.25">
      <c r="A2341" s="13"/>
      <c r="B2341" s="5">
        <f t="shared" si="60"/>
        <v>43125</v>
      </c>
      <c r="C2341" s="4">
        <v>20.354166666672999</v>
      </c>
      <c r="D2341">
        <v>1.19456846170147</v>
      </c>
      <c r="E2341" s="6">
        <v>112.77801233335499</v>
      </c>
      <c r="F2341" s="7">
        <v>134.72105670680529</v>
      </c>
      <c r="G2341" s="7">
        <v>174.78876773925853</v>
      </c>
      <c r="H2341" s="7">
        <v>151.58284746195957</v>
      </c>
      <c r="I2341" s="7">
        <v>2.5006464114116826</v>
      </c>
    </row>
    <row r="2342" spans="1:9" x14ac:dyDescent="0.25">
      <c r="A2342" s="13"/>
      <c r="B2342" s="5">
        <f t="shared" si="60"/>
        <v>43125</v>
      </c>
      <c r="C2342" s="4">
        <v>20.364583333339699</v>
      </c>
      <c r="D2342">
        <v>1.19456846170147</v>
      </c>
      <c r="E2342" s="6">
        <v>112.94287078697097</v>
      </c>
      <c r="F2342" s="7">
        <v>134.91799141613981</v>
      </c>
      <c r="G2342" s="7">
        <v>196.14169805759298</v>
      </c>
      <c r="H2342" s="7">
        <v>165.15296922451546</v>
      </c>
      <c r="I2342" s="7">
        <v>2.2365116572145709</v>
      </c>
    </row>
    <row r="2343" spans="1:9" x14ac:dyDescent="0.25">
      <c r="A2343" s="13"/>
      <c r="B2343" s="5">
        <f t="shared" si="60"/>
        <v>43125</v>
      </c>
      <c r="C2343" s="4">
        <v>20.375000000006299</v>
      </c>
      <c r="D2343">
        <v>1.19456846170147</v>
      </c>
      <c r="E2343" s="6">
        <v>114.43911493985223</v>
      </c>
      <c r="F2343" s="7">
        <v>136.705357492177</v>
      </c>
      <c r="G2343" s="7">
        <v>226.83336510583538</v>
      </c>
      <c r="H2343" s="7">
        <v>170.57494675900037</v>
      </c>
      <c r="I2343" s="7">
        <v>2.0011917489341418</v>
      </c>
    </row>
    <row r="2344" spans="1:9" x14ac:dyDescent="0.25">
      <c r="A2344" s="13"/>
      <c r="B2344" s="5">
        <f t="shared" si="60"/>
        <v>43125</v>
      </c>
      <c r="C2344" s="4">
        <v>20.385416666672999</v>
      </c>
      <c r="D2344">
        <v>1.19456846170147</v>
      </c>
      <c r="E2344" s="6">
        <v>114.62002342232505</v>
      </c>
      <c r="F2344" s="7">
        <v>136.92146505979329</v>
      </c>
      <c r="G2344" s="7">
        <v>224.79643254430101</v>
      </c>
      <c r="H2344" s="7">
        <v>192.68543460928362</v>
      </c>
      <c r="I2344" s="7">
        <v>1.7992878216457981</v>
      </c>
    </row>
    <row r="2345" spans="1:9" x14ac:dyDescent="0.25">
      <c r="A2345" s="13"/>
      <c r="B2345" s="5">
        <f t="shared" si="60"/>
        <v>43125</v>
      </c>
      <c r="C2345" s="4">
        <v>20.395833333339699</v>
      </c>
      <c r="D2345">
        <v>1.19456846170147</v>
      </c>
      <c r="E2345" s="6">
        <v>114.58838358049255</v>
      </c>
      <c r="F2345" s="7">
        <v>136.88366910260697</v>
      </c>
      <c r="G2345" s="7">
        <v>222.74015989225478</v>
      </c>
      <c r="H2345" s="7">
        <v>199.38725069554241</v>
      </c>
      <c r="I2345" s="7">
        <v>2.0210993333605805</v>
      </c>
    </row>
    <row r="2346" spans="1:9" x14ac:dyDescent="0.25">
      <c r="A2346" s="13"/>
      <c r="B2346" s="5">
        <f t="shared" si="60"/>
        <v>43125</v>
      </c>
      <c r="C2346" s="4">
        <v>20.406250000006299</v>
      </c>
      <c r="D2346">
        <v>1.19456846170147</v>
      </c>
      <c r="E2346" s="6">
        <v>115.18829878590671</v>
      </c>
      <c r="F2346" s="7">
        <v>137.60030888668987</v>
      </c>
      <c r="G2346" s="7">
        <v>223.90977737687999</v>
      </c>
      <c r="H2346" s="7">
        <v>203.19989843100569</v>
      </c>
      <c r="I2346" s="7">
        <v>2.0377648226089149</v>
      </c>
    </row>
    <row r="2347" spans="1:9" x14ac:dyDescent="0.25">
      <c r="A2347" s="13"/>
      <c r="B2347" s="5">
        <f t="shared" si="60"/>
        <v>43125</v>
      </c>
      <c r="C2347" s="4">
        <v>20.416666666672999</v>
      </c>
      <c r="D2347">
        <v>1.19456846170147</v>
      </c>
      <c r="E2347" s="6">
        <v>115.70441105978128</v>
      </c>
      <c r="F2347" s="7">
        <v>138.21684033175748</v>
      </c>
      <c r="G2347" s="7">
        <v>234.00146794221183</v>
      </c>
      <c r="H2347" s="7">
        <v>204.53681224725264</v>
      </c>
      <c r="I2347" s="7">
        <v>2.1526181943563634</v>
      </c>
    </row>
    <row r="2348" spans="1:9" x14ac:dyDescent="0.25">
      <c r="A2348" s="13"/>
      <c r="B2348" s="5">
        <f t="shared" si="60"/>
        <v>43125</v>
      </c>
      <c r="C2348" s="4">
        <v>20.427083333339699</v>
      </c>
      <c r="D2348">
        <v>1.19456846170147</v>
      </c>
      <c r="E2348" s="6">
        <v>117.62534222946518</v>
      </c>
      <c r="F2348" s="7">
        <v>140.51152412416118</v>
      </c>
      <c r="G2348" s="7">
        <v>233.60450193816621</v>
      </c>
      <c r="H2348" s="7">
        <v>201.53353751855943</v>
      </c>
      <c r="I2348" s="7">
        <v>2.0649616210246187</v>
      </c>
    </row>
    <row r="2349" spans="1:9" x14ac:dyDescent="0.25">
      <c r="A2349" s="13"/>
      <c r="B2349" s="5">
        <f t="shared" si="60"/>
        <v>43125</v>
      </c>
      <c r="C2349" s="4">
        <v>20.437500000006398</v>
      </c>
      <c r="D2349">
        <v>1.19456846170147</v>
      </c>
      <c r="E2349" s="6">
        <v>119.28824900123804</v>
      </c>
      <c r="F2349" s="7">
        <v>142.49798010847084</v>
      </c>
      <c r="G2349" s="7">
        <v>225.37253342492178</v>
      </c>
      <c r="H2349" s="7">
        <v>201.09386130926407</v>
      </c>
      <c r="I2349" s="7">
        <v>2.0437039969651023</v>
      </c>
    </row>
    <row r="2350" spans="1:9" x14ac:dyDescent="0.25">
      <c r="A2350" s="13"/>
      <c r="B2350" s="5">
        <f t="shared" si="60"/>
        <v>43125</v>
      </c>
      <c r="C2350" s="4">
        <v>20.447916666672999</v>
      </c>
      <c r="D2350">
        <v>1.19456846170147</v>
      </c>
      <c r="E2350" s="6">
        <v>120.21983306400095</v>
      </c>
      <c r="F2350" s="7">
        <v>143.61082104927115</v>
      </c>
      <c r="G2350" s="7">
        <v>224.14123977296424</v>
      </c>
      <c r="H2350" s="7">
        <v>206.84144479873169</v>
      </c>
      <c r="I2350" s="7">
        <v>2.1177771715293621</v>
      </c>
    </row>
    <row r="2351" spans="1:9" x14ac:dyDescent="0.25">
      <c r="A2351" s="13"/>
      <c r="B2351" s="5">
        <f t="shared" si="60"/>
        <v>43125</v>
      </c>
      <c r="C2351" s="4">
        <v>20.458333333339699</v>
      </c>
      <c r="D2351">
        <v>1.19456846170147</v>
      </c>
      <c r="E2351" s="6">
        <v>120.36233335728501</v>
      </c>
      <c r="F2351" s="7">
        <v>143.7810474054115</v>
      </c>
      <c r="G2351" s="7">
        <v>221.35542708846529</v>
      </c>
      <c r="H2351" s="7">
        <v>208.18546693378187</v>
      </c>
      <c r="I2351" s="7">
        <v>2.2052917406922932</v>
      </c>
    </row>
    <row r="2352" spans="1:9" x14ac:dyDescent="0.25">
      <c r="A2352" s="13"/>
      <c r="B2352" s="5">
        <f t="shared" si="60"/>
        <v>43125</v>
      </c>
      <c r="C2352" s="4">
        <v>20.468750000006398</v>
      </c>
      <c r="D2352">
        <v>1.19456846170147</v>
      </c>
      <c r="E2352" s="6">
        <v>119.62630632947217</v>
      </c>
      <c r="F2352" s="7">
        <v>142.90181273102641</v>
      </c>
      <c r="G2352" s="7">
        <v>219.44829891505671</v>
      </c>
      <c r="H2352" s="7">
        <v>203.28010483114397</v>
      </c>
      <c r="I2352" s="7">
        <v>2.1868902004787558</v>
      </c>
    </row>
    <row r="2353" spans="1:9" x14ac:dyDescent="0.25">
      <c r="A2353" s="13"/>
      <c r="B2353" s="5">
        <f t="shared" si="60"/>
        <v>43125</v>
      </c>
      <c r="C2353" s="4">
        <v>20.479166666672999</v>
      </c>
      <c r="D2353">
        <v>1.19456846170147</v>
      </c>
      <c r="E2353" s="6">
        <v>120.36968689293849</v>
      </c>
      <c r="F2353" s="7">
        <v>143.78983170718513</v>
      </c>
      <c r="G2353" s="7">
        <v>218.46778364488782</v>
      </c>
      <c r="H2353" s="7">
        <v>198.5424605204382</v>
      </c>
      <c r="I2353" s="7">
        <v>2.2455929238130787</v>
      </c>
    </row>
    <row r="2354" spans="1:9" x14ac:dyDescent="0.25">
      <c r="A2354" s="13"/>
      <c r="B2354" s="5">
        <f t="shared" si="60"/>
        <v>43125</v>
      </c>
      <c r="C2354" s="4">
        <v>20.489583333339699</v>
      </c>
      <c r="D2354">
        <v>1.19456846170147</v>
      </c>
      <c r="E2354" s="6">
        <v>121.0137788555696</v>
      </c>
      <c r="F2354" s="7">
        <v>144.55924365217965</v>
      </c>
      <c r="G2354" s="7">
        <v>214.21223657058988</v>
      </c>
      <c r="H2354" s="7">
        <v>194.18760981367518</v>
      </c>
      <c r="I2354" s="7">
        <v>1.9718038861954197</v>
      </c>
    </row>
    <row r="2355" spans="1:9" x14ac:dyDescent="0.25">
      <c r="A2355" s="13"/>
      <c r="B2355" s="5">
        <f t="shared" si="60"/>
        <v>43125</v>
      </c>
      <c r="C2355" s="4">
        <v>20.500000000006398</v>
      </c>
      <c r="D2355">
        <v>1.19456846170147</v>
      </c>
      <c r="E2355" s="6">
        <v>121.67417079188958</v>
      </c>
      <c r="F2355" s="7">
        <v>145.34812703166946</v>
      </c>
      <c r="G2355" s="7">
        <v>217.63433582244789</v>
      </c>
      <c r="H2355" s="7">
        <v>194.71883121510155</v>
      </c>
      <c r="I2355" s="7">
        <v>1.8550184577286326</v>
      </c>
    </row>
    <row r="2356" spans="1:9" x14ac:dyDescent="0.25">
      <c r="A2356" s="13"/>
      <c r="B2356" s="5">
        <f t="shared" si="60"/>
        <v>43125</v>
      </c>
      <c r="C2356" s="4">
        <v>20.510416666672999</v>
      </c>
      <c r="D2356">
        <v>1.19456846170147</v>
      </c>
      <c r="E2356" s="6">
        <v>122.07347452241703</v>
      </c>
      <c r="F2356" s="7">
        <v>145.82512267479731</v>
      </c>
      <c r="G2356" s="7">
        <v>210.0083943082752</v>
      </c>
      <c r="H2356" s="7">
        <v>191.53830206800731</v>
      </c>
      <c r="I2356" s="7">
        <v>1.8582405523195797</v>
      </c>
    </row>
    <row r="2357" spans="1:9" x14ac:dyDescent="0.25">
      <c r="A2357" s="13"/>
      <c r="B2357" s="5">
        <f t="shared" si="60"/>
        <v>43125</v>
      </c>
      <c r="C2357" s="4">
        <v>20.520833333339699</v>
      </c>
      <c r="D2357">
        <v>1.19456846170147</v>
      </c>
      <c r="E2357" s="6">
        <v>121.27706895631097</v>
      </c>
      <c r="F2357" s="7">
        <v>144.87376170280351</v>
      </c>
      <c r="G2357" s="7">
        <v>203.2831168721207</v>
      </c>
      <c r="H2357" s="7">
        <v>187.32354263803091</v>
      </c>
      <c r="I2357" s="7">
        <v>2.0519552391966056</v>
      </c>
    </row>
    <row r="2358" spans="1:9" x14ac:dyDescent="0.25">
      <c r="A2358" s="13"/>
      <c r="B2358" s="5">
        <f t="shared" si="60"/>
        <v>43125</v>
      </c>
      <c r="C2358" s="4">
        <v>20.531250000006398</v>
      </c>
      <c r="D2358">
        <v>1.19456846170147</v>
      </c>
      <c r="E2358" s="6">
        <v>119.4303446219369</v>
      </c>
      <c r="F2358" s="7">
        <v>142.66772305550359</v>
      </c>
      <c r="G2358" s="7">
        <v>188.52508912137191</v>
      </c>
      <c r="H2358" s="7">
        <v>183.36523256621078</v>
      </c>
      <c r="I2358" s="7">
        <v>1.8819492483351523</v>
      </c>
    </row>
    <row r="2359" spans="1:9" x14ac:dyDescent="0.25">
      <c r="A2359" s="13"/>
      <c r="B2359" s="5">
        <f t="shared" si="60"/>
        <v>43125</v>
      </c>
      <c r="C2359" s="4">
        <v>20.541666666673098</v>
      </c>
      <c r="D2359">
        <v>1.19456846170147</v>
      </c>
      <c r="E2359" s="6">
        <v>116.93843035299103</v>
      </c>
      <c r="F2359" s="7">
        <v>139.690960860557</v>
      </c>
      <c r="G2359" s="7">
        <v>184.40616006077272</v>
      </c>
      <c r="H2359" s="7">
        <v>178.10289719552009</v>
      </c>
      <c r="I2359" s="7">
        <v>1.8394370003041922</v>
      </c>
    </row>
    <row r="2360" spans="1:9" x14ac:dyDescent="0.25">
      <c r="A2360" s="13"/>
      <c r="B2360" s="5">
        <f t="shared" si="60"/>
        <v>43125</v>
      </c>
      <c r="C2360" s="4">
        <v>20.552083333339699</v>
      </c>
      <c r="D2360">
        <v>1.19456846170147</v>
      </c>
      <c r="E2360" s="6">
        <v>114.45020078662847</v>
      </c>
      <c r="F2360" s="7">
        <v>136.71860029510714</v>
      </c>
      <c r="G2360" s="7">
        <v>192.30876450246896</v>
      </c>
      <c r="H2360" s="7">
        <v>177.40964947368224</v>
      </c>
      <c r="I2360" s="7">
        <v>1.9439870695778574</v>
      </c>
    </row>
    <row r="2361" spans="1:9" x14ac:dyDescent="0.25">
      <c r="A2361" s="13"/>
      <c r="B2361" s="5">
        <f t="shared" si="60"/>
        <v>43125</v>
      </c>
      <c r="C2361" s="4">
        <v>20.562500000006398</v>
      </c>
      <c r="D2361">
        <v>1.19456846170147</v>
      </c>
      <c r="E2361" s="6">
        <v>115.73641590041613</v>
      </c>
      <c r="F2361" s="7">
        <v>138.25507230500165</v>
      </c>
      <c r="G2361" s="7">
        <v>179.89865748658889</v>
      </c>
      <c r="H2361" s="7">
        <v>174.0300673314392</v>
      </c>
      <c r="I2361" s="7">
        <v>1.9254275247257817</v>
      </c>
    </row>
    <row r="2362" spans="1:9" x14ac:dyDescent="0.25">
      <c r="A2362" s="13"/>
      <c r="B2362" s="5">
        <f t="shared" si="60"/>
        <v>43125</v>
      </c>
      <c r="C2362" s="4">
        <v>20.572916666673098</v>
      </c>
      <c r="D2362">
        <v>1.19456846170147</v>
      </c>
      <c r="E2362" s="6">
        <v>116.55989386410272</v>
      </c>
      <c r="F2362" s="7">
        <v>139.23877310932781</v>
      </c>
      <c r="G2362" s="7">
        <v>173.75716634716429</v>
      </c>
      <c r="H2362" s="7">
        <v>175.12894679047247</v>
      </c>
      <c r="I2362" s="7">
        <v>1.9727619143202264</v>
      </c>
    </row>
    <row r="2363" spans="1:9" x14ac:dyDescent="0.25">
      <c r="A2363" s="13"/>
      <c r="B2363" s="5">
        <f t="shared" si="60"/>
        <v>43125</v>
      </c>
      <c r="C2363" s="4">
        <v>20.583333333339699</v>
      </c>
      <c r="D2363">
        <v>1.19456846170147</v>
      </c>
      <c r="E2363" s="6">
        <v>116.84338387138833</v>
      </c>
      <c r="F2363" s="7">
        <v>139.5774213312387</v>
      </c>
      <c r="G2363" s="7">
        <v>174.06079451929014</v>
      </c>
      <c r="H2363" s="7">
        <v>175.3786410382132</v>
      </c>
      <c r="I2363" s="7">
        <v>2.0835821676675228</v>
      </c>
    </row>
    <row r="2364" spans="1:9" x14ac:dyDescent="0.25">
      <c r="A2364" s="13"/>
      <c r="B2364" s="5">
        <f t="shared" si="60"/>
        <v>43125</v>
      </c>
      <c r="C2364" s="4">
        <v>20.593750000006398</v>
      </c>
      <c r="D2364">
        <v>1.19456846170147</v>
      </c>
      <c r="E2364" s="6">
        <v>118.27451838737005</v>
      </c>
      <c r="F2364" s="7">
        <v>141.28700948848288</v>
      </c>
      <c r="G2364" s="7">
        <v>174.73867794937451</v>
      </c>
      <c r="H2364" s="7">
        <v>172.68928829158554</v>
      </c>
      <c r="I2364" s="7">
        <v>2.0309786233866407</v>
      </c>
    </row>
    <row r="2365" spans="1:9" x14ac:dyDescent="0.25">
      <c r="A2365" s="13"/>
      <c r="B2365" s="5">
        <f t="shared" si="60"/>
        <v>43125</v>
      </c>
      <c r="C2365" s="4">
        <v>20.604166666673098</v>
      </c>
      <c r="D2365">
        <v>1.19456846170147</v>
      </c>
      <c r="E2365" s="6">
        <v>118.55742320635844</v>
      </c>
      <c r="F2365" s="7">
        <v>141.62495866290976</v>
      </c>
      <c r="G2365" s="7">
        <v>175.6648007215293</v>
      </c>
      <c r="H2365" s="7">
        <v>173.1311439571825</v>
      </c>
      <c r="I2365" s="7">
        <v>2.0362087769281225</v>
      </c>
    </row>
    <row r="2366" spans="1:9" x14ac:dyDescent="0.25">
      <c r="A2366" s="13"/>
      <c r="B2366" s="5">
        <f t="shared" si="60"/>
        <v>43125</v>
      </c>
      <c r="C2366" s="4">
        <v>20.614583333339699</v>
      </c>
      <c r="D2366">
        <v>1.19456846170147</v>
      </c>
      <c r="E2366" s="6">
        <v>120.67526527883255</v>
      </c>
      <c r="F2366" s="7">
        <v>144.15486600955182</v>
      </c>
      <c r="G2366" s="7">
        <v>176.02473772386168</v>
      </c>
      <c r="H2366" s="7">
        <v>170.98598900649887</v>
      </c>
      <c r="I2366" s="7">
        <v>2.0417459394824595</v>
      </c>
    </row>
    <row r="2367" spans="1:9" x14ac:dyDescent="0.25">
      <c r="A2367" s="13"/>
      <c r="B2367" s="5">
        <f t="shared" si="60"/>
        <v>43125</v>
      </c>
      <c r="C2367" s="4">
        <v>20.625000000006398</v>
      </c>
      <c r="D2367">
        <v>1.19456846170147</v>
      </c>
      <c r="E2367" s="6">
        <v>122.44276801174303</v>
      </c>
      <c r="F2367" s="7">
        <v>146.26626903025783</v>
      </c>
      <c r="G2367" s="7">
        <v>172.44817084838709</v>
      </c>
      <c r="H2367" s="7">
        <v>167.59728365214983</v>
      </c>
      <c r="I2367" s="7">
        <v>2.1046547862958396</v>
      </c>
    </row>
    <row r="2368" spans="1:9" x14ac:dyDescent="0.25">
      <c r="A2368" s="13"/>
      <c r="B2368" s="5">
        <f t="shared" si="60"/>
        <v>43125</v>
      </c>
      <c r="C2368" s="4">
        <v>20.635416666673098</v>
      </c>
      <c r="D2368">
        <v>1.19456846170147</v>
      </c>
      <c r="E2368" s="6">
        <v>124.4698721754333</v>
      </c>
      <c r="F2368" s="7">
        <v>148.68778373278596</v>
      </c>
      <c r="G2368" s="7">
        <v>169.89633549488315</v>
      </c>
      <c r="H2368" s="7">
        <v>160.7739638805092</v>
      </c>
      <c r="I2368" s="7">
        <v>2.0274185188727452</v>
      </c>
    </row>
    <row r="2369" spans="1:9" x14ac:dyDescent="0.25">
      <c r="A2369" s="13"/>
      <c r="B2369" s="5">
        <f t="shared" si="60"/>
        <v>43125</v>
      </c>
      <c r="C2369" s="4">
        <v>20.645833333339802</v>
      </c>
      <c r="D2369">
        <v>1.19456846170147</v>
      </c>
      <c r="E2369" s="6">
        <v>126.30663739846439</v>
      </c>
      <c r="F2369" s="7">
        <v>150.88192553976896</v>
      </c>
      <c r="G2369" s="7">
        <v>168.55660234913753</v>
      </c>
      <c r="H2369" s="7">
        <v>158.36571283200919</v>
      </c>
      <c r="I2369" s="7">
        <v>1.9260995444542475</v>
      </c>
    </row>
    <row r="2370" spans="1:9" x14ac:dyDescent="0.25">
      <c r="A2370" s="13"/>
      <c r="B2370" s="5">
        <f t="shared" si="60"/>
        <v>43125</v>
      </c>
      <c r="C2370" s="4">
        <v>20.656250000006398</v>
      </c>
      <c r="D2370">
        <v>1.19456846170147</v>
      </c>
      <c r="E2370" s="6">
        <v>129.9907815732868</v>
      </c>
      <c r="F2370" s="7">
        <v>155.28288797937302</v>
      </c>
      <c r="G2370" s="7">
        <v>167.39703656921955</v>
      </c>
      <c r="H2370" s="7">
        <v>158.31181644302572</v>
      </c>
      <c r="I2370" s="7">
        <v>2.36834652748743</v>
      </c>
    </row>
    <row r="2371" spans="1:9" x14ac:dyDescent="0.25">
      <c r="A2371" s="13"/>
      <c r="B2371" s="5">
        <f t="shared" si="60"/>
        <v>43125</v>
      </c>
      <c r="C2371" s="4">
        <v>20.666666666673098</v>
      </c>
      <c r="D2371">
        <v>1.19456846170147</v>
      </c>
      <c r="E2371" s="6">
        <v>131.48618563381595</v>
      </c>
      <c r="F2371" s="7">
        <v>157.06925050758144</v>
      </c>
      <c r="G2371" s="7">
        <v>167.18066780006779</v>
      </c>
      <c r="H2371" s="7">
        <v>156.57321638782363</v>
      </c>
      <c r="I2371" s="7">
        <v>3.6698757364465773</v>
      </c>
    </row>
    <row r="2372" spans="1:9" x14ac:dyDescent="0.25">
      <c r="A2372" s="13"/>
      <c r="B2372" s="5">
        <f t="shared" si="60"/>
        <v>43125</v>
      </c>
      <c r="C2372" s="4">
        <v>20.677083333339802</v>
      </c>
      <c r="D2372">
        <v>1.19456846170147</v>
      </c>
      <c r="E2372" s="6">
        <v>134.26721664430184</v>
      </c>
      <c r="F2372" s="7">
        <v>160.39138244372165</v>
      </c>
      <c r="G2372" s="7">
        <v>166.43770540733252</v>
      </c>
      <c r="H2372" s="7">
        <v>155.90806478773769</v>
      </c>
      <c r="I2372" s="7">
        <v>7.926078685685896</v>
      </c>
    </row>
    <row r="2373" spans="1:9" x14ac:dyDescent="0.25">
      <c r="A2373" s="13"/>
      <c r="B2373" s="5">
        <f t="shared" si="60"/>
        <v>43125</v>
      </c>
      <c r="C2373" s="4">
        <v>20.687500000006398</v>
      </c>
      <c r="D2373">
        <v>1.19456846170147</v>
      </c>
      <c r="E2373" s="6">
        <v>139.37599577762856</v>
      </c>
      <c r="F2373" s="7">
        <v>166.49416887419233</v>
      </c>
      <c r="G2373" s="7">
        <v>167.88544817780001</v>
      </c>
      <c r="H2373" s="7">
        <v>159.34625543995517</v>
      </c>
      <c r="I2373" s="7">
        <v>20.642540002510142</v>
      </c>
    </row>
    <row r="2374" spans="1:9" x14ac:dyDescent="0.25">
      <c r="A2374" s="13"/>
      <c r="B2374" s="5">
        <f t="shared" si="60"/>
        <v>43125</v>
      </c>
      <c r="C2374" s="4">
        <v>20.697916666673098</v>
      </c>
      <c r="D2374">
        <v>1.19456846170147</v>
      </c>
      <c r="E2374" s="6">
        <v>144.26569132276799</v>
      </c>
      <c r="F2374" s="7">
        <v>172.33524495973808</v>
      </c>
      <c r="G2374" s="7">
        <v>170.13204837201468</v>
      </c>
      <c r="H2374" s="7">
        <v>157.75124663556366</v>
      </c>
      <c r="I2374" s="7">
        <v>60.356674889335437</v>
      </c>
    </row>
    <row r="2375" spans="1:9" x14ac:dyDescent="0.25">
      <c r="A2375" s="13"/>
      <c r="B2375" s="5">
        <f t="shared" si="60"/>
        <v>43125</v>
      </c>
      <c r="C2375" s="4">
        <v>20.708333333339802</v>
      </c>
      <c r="D2375">
        <v>1.19456846170147</v>
      </c>
      <c r="E2375" s="6">
        <v>148.39578766200714</v>
      </c>
      <c r="F2375" s="7">
        <v>177.26892779038184</v>
      </c>
      <c r="G2375" s="7">
        <v>170.99990982455941</v>
      </c>
      <c r="H2375" s="7">
        <v>151.09728627211169</v>
      </c>
      <c r="I2375" s="7">
        <v>110.93722178113543</v>
      </c>
    </row>
    <row r="2376" spans="1:9" x14ac:dyDescent="0.25">
      <c r="A2376" s="13"/>
      <c r="B2376" s="5">
        <f t="shared" si="60"/>
        <v>43125</v>
      </c>
      <c r="C2376" s="4">
        <v>20.718750000006398</v>
      </c>
      <c r="D2376">
        <v>1.19456846170147</v>
      </c>
      <c r="E2376" s="6">
        <v>154.71962896324749</v>
      </c>
      <c r="F2376" s="7">
        <v>184.82318916564876</v>
      </c>
      <c r="G2376" s="7">
        <v>168.24760282241792</v>
      </c>
      <c r="H2376" s="7">
        <v>151.73213821175406</v>
      </c>
      <c r="I2376" s="7">
        <v>138.60393899223328</v>
      </c>
    </row>
    <row r="2377" spans="1:9" x14ac:dyDescent="0.25">
      <c r="A2377" s="13"/>
      <c r="B2377" s="5">
        <f t="shared" si="60"/>
        <v>43125</v>
      </c>
      <c r="C2377" s="4">
        <v>20.729166666673098</v>
      </c>
      <c r="D2377">
        <v>1.19456846170147</v>
      </c>
      <c r="E2377" s="6">
        <v>161.21043043675098</v>
      </c>
      <c r="F2377" s="7">
        <v>192.57689589706146</v>
      </c>
      <c r="G2377" s="7">
        <v>165.82470810143946</v>
      </c>
      <c r="H2377" s="7">
        <v>152.83878022785422</v>
      </c>
      <c r="I2377" s="7">
        <v>156.81948874565376</v>
      </c>
    </row>
    <row r="2378" spans="1:9" x14ac:dyDescent="0.25">
      <c r="A2378" s="13"/>
      <c r="B2378" s="5">
        <f t="shared" si="60"/>
        <v>43125</v>
      </c>
      <c r="C2378" s="4">
        <v>20.739583333339802</v>
      </c>
      <c r="D2378">
        <v>1.19456846170147</v>
      </c>
      <c r="E2378" s="6">
        <v>165.16759074018339</v>
      </c>
      <c r="F2378" s="7">
        <v>197.30399479343882</v>
      </c>
      <c r="G2378" s="7">
        <v>163.42422683392292</v>
      </c>
      <c r="H2378" s="7">
        <v>152.41862680944476</v>
      </c>
      <c r="I2378" s="7">
        <v>168.74640488382073</v>
      </c>
    </row>
    <row r="2379" spans="1:9" x14ac:dyDescent="0.25">
      <c r="A2379" s="13"/>
      <c r="B2379" s="5">
        <f t="shared" si="60"/>
        <v>43125</v>
      </c>
      <c r="C2379" s="4">
        <v>20.750000000006501</v>
      </c>
      <c r="D2379">
        <v>1.19456846170147</v>
      </c>
      <c r="E2379" s="6">
        <v>168.11690702727998</v>
      </c>
      <c r="F2379" s="7">
        <v>200.82715501358689</v>
      </c>
      <c r="G2379" s="7">
        <v>161.34611120885779</v>
      </c>
      <c r="H2379" s="7">
        <v>154.84815063584261</v>
      </c>
      <c r="I2379" s="7">
        <v>190.31946220350355</v>
      </c>
    </row>
    <row r="2380" spans="1:9" x14ac:dyDescent="0.25">
      <c r="A2380" s="13"/>
      <c r="B2380" s="5">
        <f t="shared" si="60"/>
        <v>43125</v>
      </c>
      <c r="C2380" s="4">
        <v>20.760416666673098</v>
      </c>
      <c r="D2380">
        <v>1.19456846170147</v>
      </c>
      <c r="E2380" s="6">
        <v>170.09293615475815</v>
      </c>
      <c r="F2380" s="7">
        <v>203.18765708867579</v>
      </c>
      <c r="G2380" s="7">
        <v>158.25546109439247</v>
      </c>
      <c r="H2380" s="7">
        <v>154.58326441369746</v>
      </c>
      <c r="I2380" s="7">
        <v>206.17158457384784</v>
      </c>
    </row>
    <row r="2381" spans="1:9" x14ac:dyDescent="0.25">
      <c r="A2381" s="13"/>
      <c r="B2381" s="5">
        <f t="shared" si="60"/>
        <v>43125</v>
      </c>
      <c r="C2381" s="4">
        <v>20.770833333339802</v>
      </c>
      <c r="D2381">
        <v>1.19456846170147</v>
      </c>
      <c r="E2381" s="6">
        <v>172.49101498432319</v>
      </c>
      <c r="F2381" s="7">
        <v>206.05232642714816</v>
      </c>
      <c r="G2381" s="7">
        <v>156.22013552002153</v>
      </c>
      <c r="H2381" s="7">
        <v>157.95870438484792</v>
      </c>
      <c r="I2381" s="7">
        <v>223.11798306882784</v>
      </c>
    </row>
    <row r="2382" spans="1:9" x14ac:dyDescent="0.25">
      <c r="A2382" s="13"/>
      <c r="B2382" s="5">
        <f t="shared" si="60"/>
        <v>43125</v>
      </c>
      <c r="C2382" s="4">
        <v>20.781250000006501</v>
      </c>
      <c r="D2382">
        <v>1.19456846170147</v>
      </c>
      <c r="E2382" s="6">
        <v>175.81446892963322</v>
      </c>
      <c r="F2382" s="7">
        <v>210.02241969413285</v>
      </c>
      <c r="G2382" s="7">
        <v>153.1933792151741</v>
      </c>
      <c r="H2382" s="7">
        <v>158.84017605376505</v>
      </c>
      <c r="I2382" s="7">
        <v>226.49824530309834</v>
      </c>
    </row>
    <row r="2383" spans="1:9" x14ac:dyDescent="0.25">
      <c r="A2383" s="13"/>
      <c r="B2383" s="5">
        <f t="shared" si="60"/>
        <v>43125</v>
      </c>
      <c r="C2383" s="4">
        <v>20.791666666673098</v>
      </c>
      <c r="D2383">
        <v>1.19456846170147</v>
      </c>
      <c r="E2383" s="6">
        <v>175.83616850516964</v>
      </c>
      <c r="F2383" s="7">
        <v>210.04834132270096</v>
      </c>
      <c r="G2383" s="7">
        <v>148.20599411677972</v>
      </c>
      <c r="H2383" s="7">
        <v>160.67382930258543</v>
      </c>
      <c r="I2383" s="7">
        <v>226.9064232859688</v>
      </c>
    </row>
    <row r="2384" spans="1:9" x14ac:dyDescent="0.25">
      <c r="A2384" s="13"/>
      <c r="B2384" s="5">
        <f t="shared" si="60"/>
        <v>43125</v>
      </c>
      <c r="C2384" s="4">
        <v>20.802083333339802</v>
      </c>
      <c r="D2384">
        <v>1.19456846170147</v>
      </c>
      <c r="E2384" s="6">
        <v>175.24702869918082</v>
      </c>
      <c r="F2384" s="7">
        <v>209.34457349093378</v>
      </c>
      <c r="G2384" s="7">
        <v>140.90367169504589</v>
      </c>
      <c r="H2384" s="7">
        <v>159.56727157485057</v>
      </c>
      <c r="I2384" s="7">
        <v>227.53816283193024</v>
      </c>
    </row>
    <row r="2385" spans="1:9" x14ac:dyDescent="0.25">
      <c r="A2385" s="13"/>
      <c r="B2385" s="5">
        <f t="shared" si="60"/>
        <v>43125</v>
      </c>
      <c r="C2385" s="4">
        <v>20.812500000006501</v>
      </c>
      <c r="D2385">
        <v>1.19456846170147</v>
      </c>
      <c r="E2385" s="6">
        <v>176.19174875144935</v>
      </c>
      <c r="F2385" s="7">
        <v>210.47310627051075</v>
      </c>
      <c r="G2385" s="7">
        <v>135.12035790700972</v>
      </c>
      <c r="H2385" s="7">
        <v>156.1099956285002</v>
      </c>
      <c r="I2385" s="7">
        <v>227.51846125355149</v>
      </c>
    </row>
    <row r="2386" spans="1:9" x14ac:dyDescent="0.25">
      <c r="A2386" s="13"/>
      <c r="B2386" s="5">
        <f t="shared" si="60"/>
        <v>43125</v>
      </c>
      <c r="C2386" s="4">
        <v>20.822916666673098</v>
      </c>
      <c r="D2386">
        <v>1.19456846170147</v>
      </c>
      <c r="E2386" s="6">
        <v>177.2029045368096</v>
      </c>
      <c r="F2386" s="7">
        <v>211.68100108156909</v>
      </c>
      <c r="G2386" s="7">
        <v>130.66384905298932</v>
      </c>
      <c r="H2386" s="7">
        <v>151.46844005418589</v>
      </c>
      <c r="I2386" s="7">
        <v>227.61958922236263</v>
      </c>
    </row>
    <row r="2387" spans="1:9" x14ac:dyDescent="0.25">
      <c r="A2387" s="13"/>
      <c r="B2387" s="5">
        <f t="shared" si="60"/>
        <v>43125</v>
      </c>
      <c r="C2387" s="4">
        <v>20.833333333339802</v>
      </c>
      <c r="D2387">
        <v>1.19456846170147</v>
      </c>
      <c r="E2387" s="6">
        <v>179.68504021012455</v>
      </c>
      <c r="F2387" s="7">
        <v>214.64608207457528</v>
      </c>
      <c r="G2387" s="7">
        <v>127.28920011459942</v>
      </c>
      <c r="H2387" s="7">
        <v>147.117474639688</v>
      </c>
      <c r="I2387" s="7">
        <v>227.6415378667084</v>
      </c>
    </row>
    <row r="2388" spans="1:9" x14ac:dyDescent="0.25">
      <c r="A2388" s="13"/>
      <c r="B2388" s="5">
        <f t="shared" si="60"/>
        <v>43125</v>
      </c>
      <c r="C2388" s="4">
        <v>20.843750000006501</v>
      </c>
      <c r="D2388">
        <v>1.19456846170147</v>
      </c>
      <c r="E2388" s="6">
        <v>179.92330111310281</v>
      </c>
      <c r="F2388" s="7">
        <v>214.9307010349296</v>
      </c>
      <c r="G2388" s="7">
        <v>123.34891178202264</v>
      </c>
      <c r="H2388" s="7">
        <v>139.00795455156253</v>
      </c>
      <c r="I2388" s="7">
        <v>227.99527425133829</v>
      </c>
    </row>
    <row r="2389" spans="1:9" x14ac:dyDescent="0.25">
      <c r="A2389" s="13"/>
      <c r="B2389" s="5">
        <f t="shared" si="60"/>
        <v>43125</v>
      </c>
      <c r="C2389" s="4">
        <v>20.854166666673201</v>
      </c>
      <c r="D2389">
        <v>1.19456846170147</v>
      </c>
      <c r="E2389" s="6">
        <v>177.47989101923957</v>
      </c>
      <c r="F2389" s="7">
        <v>212.01188039779757</v>
      </c>
      <c r="G2389" s="7">
        <v>120.88328727236866</v>
      </c>
      <c r="H2389" s="7">
        <v>131.15169691864031</v>
      </c>
      <c r="I2389" s="7">
        <v>228.45479374143997</v>
      </c>
    </row>
    <row r="2390" spans="1:9" x14ac:dyDescent="0.25">
      <c r="A2390" s="13"/>
      <c r="B2390" s="5">
        <f t="shared" si="60"/>
        <v>43125</v>
      </c>
      <c r="C2390" s="4">
        <v>20.864583333339802</v>
      </c>
      <c r="D2390">
        <v>1.19456846170147</v>
      </c>
      <c r="E2390" s="6">
        <v>174.11490953356321</v>
      </c>
      <c r="F2390" s="7">
        <v>207.99217964079921</v>
      </c>
      <c r="G2390" s="7">
        <v>115.94522864495568</v>
      </c>
      <c r="H2390" s="7">
        <v>125.55909565048782</v>
      </c>
      <c r="I2390" s="7">
        <v>228.85736355967165</v>
      </c>
    </row>
    <row r="2391" spans="1:9" x14ac:dyDescent="0.25">
      <c r="A2391" s="13"/>
      <c r="B2391" s="5">
        <f t="shared" si="60"/>
        <v>43125</v>
      </c>
      <c r="C2391" s="4">
        <v>20.875000000006501</v>
      </c>
      <c r="D2391">
        <v>1.19456846170147</v>
      </c>
      <c r="E2391" s="6">
        <v>172.92458793664235</v>
      </c>
      <c r="F2391" s="7">
        <v>206.57025900183544</v>
      </c>
      <c r="G2391" s="7">
        <v>108.43151509680884</v>
      </c>
      <c r="H2391" s="7">
        <v>118.92456174836148</v>
      </c>
      <c r="I2391" s="7">
        <v>229.59986735733636</v>
      </c>
    </row>
    <row r="2392" spans="1:9" x14ac:dyDescent="0.25">
      <c r="A2392" s="13"/>
      <c r="B2392" s="5">
        <f t="shared" si="60"/>
        <v>43125</v>
      </c>
      <c r="C2392" s="4">
        <v>20.885416666673201</v>
      </c>
      <c r="D2392">
        <v>1.19456846170147</v>
      </c>
      <c r="E2392" s="6">
        <v>179.81016239467044</v>
      </c>
      <c r="F2392" s="7">
        <v>214.79554909009298</v>
      </c>
      <c r="G2392" s="7">
        <v>87.976042917101552</v>
      </c>
      <c r="H2392" s="7">
        <v>98.271299321398487</v>
      </c>
      <c r="I2392" s="7">
        <v>233.06698814151108</v>
      </c>
    </row>
    <row r="2393" spans="1:9" x14ac:dyDescent="0.25">
      <c r="A2393" s="13"/>
      <c r="B2393" s="5">
        <f t="shared" si="60"/>
        <v>43125</v>
      </c>
      <c r="C2393" s="4">
        <v>20.895833333339802</v>
      </c>
      <c r="D2393">
        <v>1.19456846170147</v>
      </c>
      <c r="E2393" s="6">
        <v>186.16332658882419</v>
      </c>
      <c r="F2393" s="7">
        <v>222.3848386684401</v>
      </c>
      <c r="G2393" s="7">
        <v>80.33249284108561</v>
      </c>
      <c r="H2393" s="7">
        <v>91.547724795708717</v>
      </c>
      <c r="I2393" s="7">
        <v>236.88821032103127</v>
      </c>
    </row>
    <row r="2394" spans="1:9" x14ac:dyDescent="0.25">
      <c r="A2394" s="13"/>
      <c r="B2394" s="5">
        <f t="shared" si="60"/>
        <v>43125</v>
      </c>
      <c r="C2394" s="4">
        <v>20.906250000006501</v>
      </c>
      <c r="D2394">
        <v>1.19456846170147</v>
      </c>
      <c r="E2394" s="6">
        <v>186.53710222376904</v>
      </c>
      <c r="F2394" s="7">
        <v>222.83133925369765</v>
      </c>
      <c r="G2394" s="7">
        <v>77.744198966311401</v>
      </c>
      <c r="H2394" s="7">
        <v>87.92366224317577</v>
      </c>
      <c r="I2394" s="7">
        <v>237.61695071464402</v>
      </c>
    </row>
    <row r="2395" spans="1:9" x14ac:dyDescent="0.25">
      <c r="A2395" s="13"/>
      <c r="B2395" s="5">
        <f t="shared" si="60"/>
        <v>43125</v>
      </c>
      <c r="C2395" s="4">
        <v>20.916666666673201</v>
      </c>
      <c r="D2395">
        <v>1.19456846170147</v>
      </c>
      <c r="E2395" s="6">
        <v>185.19876865328004</v>
      </c>
      <c r="F2395" s="7">
        <v>221.23260817915516</v>
      </c>
      <c r="G2395" s="7">
        <v>77.120551352992706</v>
      </c>
      <c r="H2395" s="7">
        <v>85.227682825546324</v>
      </c>
      <c r="I2395" s="7">
        <v>236.73307076660339</v>
      </c>
    </row>
    <row r="2396" spans="1:9" x14ac:dyDescent="0.25">
      <c r="A2396" s="13"/>
      <c r="B2396" s="5">
        <f t="shared" si="60"/>
        <v>43125</v>
      </c>
      <c r="C2396" s="4">
        <v>20.927083333339802</v>
      </c>
      <c r="D2396">
        <v>1.19456846170147</v>
      </c>
      <c r="E2396" s="6">
        <v>182.01954477818683</v>
      </c>
      <c r="F2396" s="7">
        <v>217.43480760528047</v>
      </c>
      <c r="G2396" s="7">
        <v>75.259407117265638</v>
      </c>
      <c r="H2396" s="7">
        <v>70.640308865109787</v>
      </c>
      <c r="I2396" s="7">
        <v>238.15867361798922</v>
      </c>
    </row>
    <row r="2397" spans="1:9" x14ac:dyDescent="0.25">
      <c r="A2397" s="13"/>
      <c r="B2397" s="5">
        <f t="shared" si="60"/>
        <v>43125</v>
      </c>
      <c r="C2397" s="4">
        <v>20.937500000006501</v>
      </c>
      <c r="D2397">
        <v>1.19456846170147</v>
      </c>
      <c r="E2397" s="6">
        <v>174.6562642517838</v>
      </c>
      <c r="F2397" s="7">
        <v>208.63886491377883</v>
      </c>
      <c r="G2397" s="7">
        <v>73.492890320656983</v>
      </c>
      <c r="H2397" s="7">
        <v>65.267487502495626</v>
      </c>
      <c r="I2397" s="7">
        <v>237.9453823564032</v>
      </c>
    </row>
    <row r="2398" spans="1:9" x14ac:dyDescent="0.25">
      <c r="A2398" s="13"/>
      <c r="B2398" s="5">
        <f t="shared" si="60"/>
        <v>43125</v>
      </c>
      <c r="C2398" s="4">
        <v>20.947916666673201</v>
      </c>
      <c r="D2398">
        <v>1.19456846170147</v>
      </c>
      <c r="E2398" s="6">
        <v>167.85402259096836</v>
      </c>
      <c r="F2398" s="7">
        <v>200.51312155689686</v>
      </c>
      <c r="G2398" s="7">
        <v>72.485638801556561</v>
      </c>
      <c r="H2398" s="7">
        <v>63.412473173680446</v>
      </c>
      <c r="I2398" s="7">
        <v>237.10167458769618</v>
      </c>
    </row>
    <row r="2399" spans="1:9" x14ac:dyDescent="0.25">
      <c r="A2399" s="13"/>
      <c r="B2399" s="5">
        <f t="shared" si="60"/>
        <v>43125</v>
      </c>
      <c r="C2399" s="4">
        <v>20.958333333339901</v>
      </c>
      <c r="D2399">
        <v>1.19456846170147</v>
      </c>
      <c r="E2399" s="6">
        <v>158.08759986846252</v>
      </c>
      <c r="F2399" s="7">
        <v>188.84646098894677</v>
      </c>
      <c r="G2399" s="7">
        <v>69.6961702212608</v>
      </c>
      <c r="H2399" s="7">
        <v>62.393246219813804</v>
      </c>
      <c r="I2399" s="7">
        <v>236.65583549920964</v>
      </c>
    </row>
    <row r="2400" spans="1:9" x14ac:dyDescent="0.25">
      <c r="A2400" s="13"/>
      <c r="B2400" s="5">
        <f t="shared" si="60"/>
        <v>43125</v>
      </c>
      <c r="C2400" s="4">
        <v>20.968750000006501</v>
      </c>
      <c r="D2400">
        <v>1.19456846170147</v>
      </c>
      <c r="E2400" s="6">
        <v>147.60083614004293</v>
      </c>
      <c r="F2400" s="7">
        <v>176.31930377366183</v>
      </c>
      <c r="G2400" s="7">
        <v>67.558081835256573</v>
      </c>
      <c r="H2400" s="7">
        <v>61.200208629326596</v>
      </c>
      <c r="I2400" s="7">
        <v>237.16108133169843</v>
      </c>
    </row>
    <row r="2401" spans="1:9" x14ac:dyDescent="0.25">
      <c r="A2401" s="13"/>
      <c r="B2401" s="5">
        <f t="shared" si="60"/>
        <v>43125</v>
      </c>
      <c r="C2401" s="4">
        <v>20.979166666673201</v>
      </c>
      <c r="D2401">
        <v>1.19456846170147</v>
      </c>
      <c r="E2401" s="6">
        <v>136.91757312433029</v>
      </c>
      <c r="F2401" s="7">
        <v>163.55741470702978</v>
      </c>
      <c r="G2401" s="7">
        <v>66.419041298883471</v>
      </c>
      <c r="H2401" s="7">
        <v>59.469648078677253</v>
      </c>
      <c r="I2401" s="7">
        <v>238.08572047630574</v>
      </c>
    </row>
    <row r="2402" spans="1:9" ht="15.75" thickBot="1" x14ac:dyDescent="0.3">
      <c r="A2402" s="13"/>
      <c r="B2402" s="5">
        <f t="shared" si="60"/>
        <v>43125</v>
      </c>
      <c r="C2402" s="4">
        <v>20.989583333339901</v>
      </c>
      <c r="D2402">
        <v>1.19456846170147</v>
      </c>
      <c r="E2402" s="6">
        <v>126.57809831478623</v>
      </c>
      <c r="F2402" s="7">
        <v>151.20620418899162</v>
      </c>
      <c r="G2402" s="7">
        <v>64.663946163538881</v>
      </c>
      <c r="H2402" s="7">
        <v>58.502864542926353</v>
      </c>
      <c r="I2402" s="7">
        <v>239.61802446011393</v>
      </c>
    </row>
    <row r="2403" spans="1:9" x14ac:dyDescent="0.25">
      <c r="A2403" s="12">
        <f t="shared" ref="A2403" si="61">A2307+1</f>
        <v>26</v>
      </c>
      <c r="B2403" s="5">
        <f t="shared" si="60"/>
        <v>43126</v>
      </c>
      <c r="C2403" s="4">
        <v>21.000000000006501</v>
      </c>
      <c r="D2403">
        <v>1.1910716525288279</v>
      </c>
      <c r="E2403" s="6">
        <v>114.13532286603153</v>
      </c>
      <c r="F2403" s="7">
        <v>135.94334761795548</v>
      </c>
      <c r="G2403" s="7">
        <v>63.380357131815494</v>
      </c>
      <c r="H2403" s="7">
        <v>58.938695597273373</v>
      </c>
      <c r="I2403" s="7">
        <v>240.73194916157246</v>
      </c>
    </row>
    <row r="2404" spans="1:9" x14ac:dyDescent="0.25">
      <c r="A2404" s="13"/>
      <c r="B2404" s="5">
        <f t="shared" ref="B2404:B2467" si="62">DATE(YEAR(B2308),MONTH(B2308),DAY(B2308)+1)</f>
        <v>43126</v>
      </c>
      <c r="C2404" s="4">
        <v>21.010416666673201</v>
      </c>
      <c r="D2404">
        <v>1.1910716525288279</v>
      </c>
      <c r="E2404" s="6">
        <v>105.0033692301236</v>
      </c>
      <c r="F2404" s="7">
        <v>125.06653651001798</v>
      </c>
      <c r="G2404" s="7">
        <v>62.031833766285928</v>
      </c>
      <c r="H2404" s="7">
        <v>58.463883180861444</v>
      </c>
      <c r="I2404" s="7">
        <v>241.48032713168507</v>
      </c>
    </row>
    <row r="2405" spans="1:9" x14ac:dyDescent="0.25">
      <c r="A2405" s="13"/>
      <c r="B2405" s="5">
        <f t="shared" si="62"/>
        <v>43126</v>
      </c>
      <c r="C2405" s="4">
        <v>21.020833333339901</v>
      </c>
      <c r="D2405">
        <v>1.1910716525288279</v>
      </c>
      <c r="E2405" s="6">
        <v>97.401722665217719</v>
      </c>
      <c r="F2405" s="7">
        <v>116.01243077401546</v>
      </c>
      <c r="G2405" s="7">
        <v>61.102738067878782</v>
      </c>
      <c r="H2405" s="7">
        <v>58.557615856757437</v>
      </c>
      <c r="I2405" s="7">
        <v>241.51630018774512</v>
      </c>
    </row>
    <row r="2406" spans="1:9" x14ac:dyDescent="0.25">
      <c r="A2406" s="13"/>
      <c r="B2406" s="5">
        <f t="shared" si="62"/>
        <v>43126</v>
      </c>
      <c r="C2406" s="4">
        <v>21.031250000006501</v>
      </c>
      <c r="D2406">
        <v>1.1910716525288279</v>
      </c>
      <c r="E2406" s="6">
        <v>90.064445327947055</v>
      </c>
      <c r="F2406" s="7">
        <v>107.27320773085017</v>
      </c>
      <c r="G2406" s="7">
        <v>59.899253328784347</v>
      </c>
      <c r="H2406" s="7">
        <v>57.867538982945874</v>
      </c>
      <c r="I2406" s="7">
        <v>241.89123319464366</v>
      </c>
    </row>
    <row r="2407" spans="1:9" x14ac:dyDescent="0.25">
      <c r="A2407" s="13"/>
      <c r="B2407" s="5">
        <f t="shared" si="62"/>
        <v>43126</v>
      </c>
      <c r="C2407" s="4">
        <v>21.041666666673201</v>
      </c>
      <c r="D2407">
        <v>1.1910716525288279</v>
      </c>
      <c r="E2407" s="6">
        <v>83.832536116354703</v>
      </c>
      <c r="F2407" s="7">
        <v>99.850557327789247</v>
      </c>
      <c r="G2407" s="7">
        <v>59.293796810155655</v>
      </c>
      <c r="H2407" s="7">
        <v>57.984559330042501</v>
      </c>
      <c r="I2407" s="7">
        <v>242.52029366195544</v>
      </c>
    </row>
    <row r="2408" spans="1:9" x14ac:dyDescent="0.25">
      <c r="A2408" s="13"/>
      <c r="B2408" s="5">
        <f t="shared" si="62"/>
        <v>43126</v>
      </c>
      <c r="C2408" s="4">
        <v>21.052083333339901</v>
      </c>
      <c r="D2408">
        <v>1.1910716525288279</v>
      </c>
      <c r="E2408" s="6">
        <v>78.68286025580916</v>
      </c>
      <c r="F2408" s="7">
        <v>93.716924390581454</v>
      </c>
      <c r="G2408" s="7">
        <v>58.773832008621291</v>
      </c>
      <c r="H2408" s="7">
        <v>57.694482927880941</v>
      </c>
      <c r="I2408" s="7">
        <v>243.09970167162135</v>
      </c>
    </row>
    <row r="2409" spans="1:9" x14ac:dyDescent="0.25">
      <c r="A2409" s="13"/>
      <c r="B2409" s="5">
        <f t="shared" si="62"/>
        <v>43126</v>
      </c>
      <c r="C2409" s="4">
        <v>21.062500000006601</v>
      </c>
      <c r="D2409">
        <v>1.1910716525288279</v>
      </c>
      <c r="E2409" s="6">
        <v>75.176128311344854</v>
      </c>
      <c r="F2409" s="7">
        <v>89.540155378512722</v>
      </c>
      <c r="G2409" s="7">
        <v>58.800182580633589</v>
      </c>
      <c r="H2409" s="7">
        <v>57.161555690491063</v>
      </c>
      <c r="I2409" s="7">
        <v>242.77365209979251</v>
      </c>
    </row>
    <row r="2410" spans="1:9" x14ac:dyDescent="0.25">
      <c r="A2410" s="13"/>
      <c r="B2410" s="5">
        <f t="shared" si="62"/>
        <v>43126</v>
      </c>
      <c r="C2410" s="4">
        <v>21.072916666673201</v>
      </c>
      <c r="D2410">
        <v>1.1910716525288279</v>
      </c>
      <c r="E2410" s="6">
        <v>71.664624602646825</v>
      </c>
      <c r="F2410" s="7">
        <v>85.35770285333264</v>
      </c>
      <c r="G2410" s="7">
        <v>58.153747889337502</v>
      </c>
      <c r="H2410" s="7">
        <v>57.150249008351771</v>
      </c>
      <c r="I2410" s="7">
        <v>242.75442353530005</v>
      </c>
    </row>
    <row r="2411" spans="1:9" x14ac:dyDescent="0.25">
      <c r="A2411" s="13"/>
      <c r="B2411" s="5">
        <f t="shared" si="62"/>
        <v>43126</v>
      </c>
      <c r="C2411" s="4">
        <v>21.083333333339901</v>
      </c>
      <c r="D2411">
        <v>1.1910716525288279</v>
      </c>
      <c r="E2411" s="6">
        <v>69.268704026869486</v>
      </c>
      <c r="F2411" s="7">
        <v>82.503989773813714</v>
      </c>
      <c r="G2411" s="7">
        <v>57.460453452355871</v>
      </c>
      <c r="H2411" s="7">
        <v>56.976125300660257</v>
      </c>
      <c r="I2411" s="7">
        <v>242.67588522965306</v>
      </c>
    </row>
    <row r="2412" spans="1:9" x14ac:dyDescent="0.25">
      <c r="A2412" s="13"/>
      <c r="B2412" s="5">
        <f t="shared" si="62"/>
        <v>43126</v>
      </c>
      <c r="C2412" s="4">
        <v>21.093750000006601</v>
      </c>
      <c r="D2412">
        <v>1.1910716525288279</v>
      </c>
      <c r="E2412" s="6">
        <v>67.085984409125558</v>
      </c>
      <c r="F2412" s="7">
        <v>79.904214311700358</v>
      </c>
      <c r="G2412" s="7">
        <v>56.716249662036866</v>
      </c>
      <c r="H2412" s="7">
        <v>56.655231466668553</v>
      </c>
      <c r="I2412" s="7">
        <v>242.98399427480231</v>
      </c>
    </row>
    <row r="2413" spans="1:9" x14ac:dyDescent="0.25">
      <c r="A2413" s="13"/>
      <c r="B2413" s="5">
        <f t="shared" si="62"/>
        <v>43126</v>
      </c>
      <c r="C2413" s="4">
        <v>21.104166666673201</v>
      </c>
      <c r="D2413">
        <v>1.1910716525288279</v>
      </c>
      <c r="E2413" s="6">
        <v>66.03661186057883</v>
      </c>
      <c r="F2413" s="7">
        <v>78.654336416184421</v>
      </c>
      <c r="G2413" s="7">
        <v>56.453872850396181</v>
      </c>
      <c r="H2413" s="7">
        <v>56.426308280365824</v>
      </c>
      <c r="I2413" s="7">
        <v>242.67797929112837</v>
      </c>
    </row>
    <row r="2414" spans="1:9" x14ac:dyDescent="0.25">
      <c r="A2414" s="13"/>
      <c r="B2414" s="5">
        <f t="shared" si="62"/>
        <v>43126</v>
      </c>
      <c r="C2414" s="4">
        <v>21.114583333339901</v>
      </c>
      <c r="D2414">
        <v>1.1910716525288279</v>
      </c>
      <c r="E2414" s="6">
        <v>64.512652594834691</v>
      </c>
      <c r="F2414" s="7">
        <v>76.839191735147935</v>
      </c>
      <c r="G2414" s="7">
        <v>56.040688328403654</v>
      </c>
      <c r="H2414" s="7">
        <v>57.831812757272509</v>
      </c>
      <c r="I2414" s="7">
        <v>242.64436030417664</v>
      </c>
    </row>
    <row r="2415" spans="1:9" x14ac:dyDescent="0.25">
      <c r="A2415" s="13"/>
      <c r="B2415" s="5">
        <f t="shared" si="62"/>
        <v>43126</v>
      </c>
      <c r="C2415" s="4">
        <v>21.125000000006601</v>
      </c>
      <c r="D2415">
        <v>1.1910716525288279</v>
      </c>
      <c r="E2415" s="6">
        <v>64.067591106843238</v>
      </c>
      <c r="F2415" s="7">
        <v>76.309091613169016</v>
      </c>
      <c r="G2415" s="7">
        <v>56.968048480674291</v>
      </c>
      <c r="H2415" s="7">
        <v>56.927639421979855</v>
      </c>
      <c r="I2415" s="7">
        <v>242.03643945746015</v>
      </c>
    </row>
    <row r="2416" spans="1:9" x14ac:dyDescent="0.25">
      <c r="A2416" s="13"/>
      <c r="B2416" s="5">
        <f t="shared" si="62"/>
        <v>43126</v>
      </c>
      <c r="C2416" s="4">
        <v>21.135416666673201</v>
      </c>
      <c r="D2416">
        <v>1.1910716525288279</v>
      </c>
      <c r="E2416" s="6">
        <v>63.130100609656736</v>
      </c>
      <c r="F2416" s="7">
        <v>75.192473257455006</v>
      </c>
      <c r="G2416" s="7">
        <v>57.510643678937612</v>
      </c>
      <c r="H2416" s="7">
        <v>56.416402390582441</v>
      </c>
      <c r="I2416" s="7">
        <v>242.25675092513819</v>
      </c>
    </row>
    <row r="2417" spans="1:9" x14ac:dyDescent="0.25">
      <c r="A2417" s="13"/>
      <c r="B2417" s="5">
        <f t="shared" si="62"/>
        <v>43126</v>
      </c>
      <c r="C2417" s="4">
        <v>21.145833333339901</v>
      </c>
      <c r="D2417">
        <v>1.1910716525288279</v>
      </c>
      <c r="E2417" s="6">
        <v>62.8037936640618</v>
      </c>
      <c r="F2417" s="7">
        <v>74.803818304533621</v>
      </c>
      <c r="G2417" s="7">
        <v>57.106309638747668</v>
      </c>
      <c r="H2417" s="7">
        <v>56.98878059664365</v>
      </c>
      <c r="I2417" s="7">
        <v>242.16275216561903</v>
      </c>
    </row>
    <row r="2418" spans="1:9" x14ac:dyDescent="0.25">
      <c r="A2418" s="13"/>
      <c r="B2418" s="5">
        <f t="shared" si="62"/>
        <v>43126</v>
      </c>
      <c r="C2418" s="4">
        <v>21.156250000006601</v>
      </c>
      <c r="D2418">
        <v>1.1910716525288279</v>
      </c>
      <c r="E2418" s="6">
        <v>62.267439826170971</v>
      </c>
      <c r="F2418" s="7">
        <v>74.164982452496801</v>
      </c>
      <c r="G2418" s="7">
        <v>57.520317741661451</v>
      </c>
      <c r="H2418" s="7">
        <v>55.328845668615195</v>
      </c>
      <c r="I2418" s="7">
        <v>242.07504659084876</v>
      </c>
    </row>
    <row r="2419" spans="1:9" x14ac:dyDescent="0.25">
      <c r="A2419" s="13"/>
      <c r="B2419" s="5">
        <f t="shared" si="62"/>
        <v>43126</v>
      </c>
      <c r="C2419" s="4">
        <v>21.166666666673301</v>
      </c>
      <c r="D2419">
        <v>1.1910716525288279</v>
      </c>
      <c r="E2419" s="6">
        <v>62.024897130177344</v>
      </c>
      <c r="F2419" s="7">
        <v>73.876096722770882</v>
      </c>
      <c r="G2419" s="7">
        <v>57.592833037411104</v>
      </c>
      <c r="H2419" s="7">
        <v>55.321990214907743</v>
      </c>
      <c r="I2419" s="7">
        <v>241.73721067300849</v>
      </c>
    </row>
    <row r="2420" spans="1:9" x14ac:dyDescent="0.25">
      <c r="A2420" s="13"/>
      <c r="B2420" s="5">
        <f t="shared" si="62"/>
        <v>43126</v>
      </c>
      <c r="C2420" s="4">
        <v>21.177083333339901</v>
      </c>
      <c r="D2420">
        <v>1.1910716525288279</v>
      </c>
      <c r="E2420" s="6">
        <v>63.064857073740036</v>
      </c>
      <c r="F2420" s="7">
        <v>75.114763531313884</v>
      </c>
      <c r="G2420" s="7">
        <v>57.094558545115106</v>
      </c>
      <c r="H2420" s="7">
        <v>56.61828105283314</v>
      </c>
      <c r="I2420" s="7">
        <v>241.87340567128155</v>
      </c>
    </row>
    <row r="2421" spans="1:9" x14ac:dyDescent="0.25">
      <c r="A2421" s="13"/>
      <c r="B2421" s="5">
        <f t="shared" si="62"/>
        <v>43126</v>
      </c>
      <c r="C2421" s="4">
        <v>21.187500000006601</v>
      </c>
      <c r="D2421">
        <v>1.1910716525288279</v>
      </c>
      <c r="E2421" s="6">
        <v>63.005000245691434</v>
      </c>
      <c r="F2421" s="7">
        <v>75.043469760214904</v>
      </c>
      <c r="G2421" s="7">
        <v>57.797514992416843</v>
      </c>
      <c r="H2421" s="7">
        <v>57.075252431932611</v>
      </c>
      <c r="I2421" s="7">
        <v>241.85483912622394</v>
      </c>
    </row>
    <row r="2422" spans="1:9" x14ac:dyDescent="0.25">
      <c r="A2422" s="13"/>
      <c r="B2422" s="5">
        <f t="shared" si="62"/>
        <v>43126</v>
      </c>
      <c r="C2422" s="4">
        <v>21.197916666673301</v>
      </c>
      <c r="D2422">
        <v>1.1910716525288279</v>
      </c>
      <c r="E2422" s="6">
        <v>64.831403668483532</v>
      </c>
      <c r="F2422" s="7">
        <v>77.218847103184189</v>
      </c>
      <c r="G2422" s="7">
        <v>57.732701182647908</v>
      </c>
      <c r="H2422" s="7">
        <v>56.878832444765145</v>
      </c>
      <c r="I2422" s="7">
        <v>242.22568601316635</v>
      </c>
    </row>
    <row r="2423" spans="1:9" x14ac:dyDescent="0.25">
      <c r="A2423" s="13"/>
      <c r="B2423" s="5">
        <f t="shared" si="62"/>
        <v>43126</v>
      </c>
      <c r="C2423" s="4">
        <v>21.208333333339901</v>
      </c>
      <c r="D2423">
        <v>1.1910716525288279</v>
      </c>
      <c r="E2423" s="6">
        <v>66.155892080598264</v>
      </c>
      <c r="F2423" s="7">
        <v>78.796407704956962</v>
      </c>
      <c r="G2423" s="7">
        <v>55.952878532326075</v>
      </c>
      <c r="H2423" s="7">
        <v>57.459302333890889</v>
      </c>
      <c r="I2423" s="7">
        <v>241.54632906930223</v>
      </c>
    </row>
    <row r="2424" spans="1:9" x14ac:dyDescent="0.25">
      <c r="A2424" s="13"/>
      <c r="B2424" s="5">
        <f t="shared" si="62"/>
        <v>43126</v>
      </c>
      <c r="C2424" s="4">
        <v>21.218750000006601</v>
      </c>
      <c r="D2424">
        <v>1.1910716525288279</v>
      </c>
      <c r="E2424" s="6">
        <v>69.251857546821668</v>
      </c>
      <c r="F2424" s="7">
        <v>82.483924408983867</v>
      </c>
      <c r="G2424" s="7">
        <v>55.757898762319535</v>
      </c>
      <c r="H2424" s="7">
        <v>60.126142059531944</v>
      </c>
      <c r="I2424" s="7">
        <v>240.09701252175404</v>
      </c>
    </row>
    <row r="2425" spans="1:9" x14ac:dyDescent="0.25">
      <c r="A2425" s="13"/>
      <c r="B2425" s="5">
        <f t="shared" si="62"/>
        <v>43126</v>
      </c>
      <c r="C2425" s="4">
        <v>21.229166666673301</v>
      </c>
      <c r="D2425">
        <v>1.1910716525288279</v>
      </c>
      <c r="E2425" s="6">
        <v>72.495432297717187</v>
      </c>
      <c r="F2425" s="7">
        <v>86.347254347633765</v>
      </c>
      <c r="G2425" s="7">
        <v>56.467174686641449</v>
      </c>
      <c r="H2425" s="7">
        <v>61.45699112721217</v>
      </c>
      <c r="I2425" s="7">
        <v>239.97100982269606</v>
      </c>
    </row>
    <row r="2426" spans="1:9" x14ac:dyDescent="0.25">
      <c r="A2426" s="13"/>
      <c r="B2426" s="5">
        <f t="shared" si="62"/>
        <v>43126</v>
      </c>
      <c r="C2426" s="4">
        <v>21.239583333339901</v>
      </c>
      <c r="D2426">
        <v>1.1910716525288279</v>
      </c>
      <c r="E2426" s="6">
        <v>79.395871530339122</v>
      </c>
      <c r="F2426" s="7">
        <v>94.56617190760754</v>
      </c>
      <c r="G2426" s="7">
        <v>57.106165009902966</v>
      </c>
      <c r="H2426" s="7">
        <v>59.925628066052056</v>
      </c>
      <c r="I2426" s="7">
        <v>238.76513642190199</v>
      </c>
    </row>
    <row r="2427" spans="1:9" x14ac:dyDescent="0.25">
      <c r="A2427" s="13"/>
      <c r="B2427" s="5">
        <f t="shared" si="62"/>
        <v>43126</v>
      </c>
      <c r="C2427" s="4">
        <v>21.250000000006601</v>
      </c>
      <c r="D2427">
        <v>1.1910716525288279</v>
      </c>
      <c r="E2427" s="6">
        <v>84.554003857701716</v>
      </c>
      <c r="F2427" s="7">
        <v>100.70987710272166</v>
      </c>
      <c r="G2427" s="7">
        <v>59.699034780625027</v>
      </c>
      <c r="H2427" s="7">
        <v>60.13378821838014</v>
      </c>
      <c r="I2427" s="7">
        <v>235.36018646287457</v>
      </c>
    </row>
    <row r="2428" spans="1:9" x14ac:dyDescent="0.25">
      <c r="A2428" s="13"/>
      <c r="B2428" s="5">
        <f t="shared" si="62"/>
        <v>43126</v>
      </c>
      <c r="C2428" s="4">
        <v>21.260416666673301</v>
      </c>
      <c r="D2428">
        <v>1.1910716525288279</v>
      </c>
      <c r="E2428" s="6">
        <v>91.12894053067626</v>
      </c>
      <c r="F2428" s="7">
        <v>108.54109779107385</v>
      </c>
      <c r="G2428" s="7">
        <v>67.751980906395715</v>
      </c>
      <c r="H2428" s="7">
        <v>61.26942141839654</v>
      </c>
      <c r="I2428" s="7">
        <v>222.02912110313542</v>
      </c>
    </row>
    <row r="2429" spans="1:9" x14ac:dyDescent="0.25">
      <c r="A2429" s="13"/>
      <c r="B2429" s="5">
        <f t="shared" si="62"/>
        <v>43126</v>
      </c>
      <c r="C2429" s="4">
        <v>21.270833333340001</v>
      </c>
      <c r="D2429">
        <v>1.1910716525288279</v>
      </c>
      <c r="E2429" s="6">
        <v>96.752249945785934</v>
      </c>
      <c r="F2429" s="7">
        <v>115.23886222880945</v>
      </c>
      <c r="G2429" s="7">
        <v>76.925519355903361</v>
      </c>
      <c r="H2429" s="7">
        <v>62.375292798014343</v>
      </c>
      <c r="I2429" s="7">
        <v>212.79845711877283</v>
      </c>
    </row>
    <row r="2430" spans="1:9" x14ac:dyDescent="0.25">
      <c r="A2430" s="13"/>
      <c r="B2430" s="5">
        <f t="shared" si="62"/>
        <v>43126</v>
      </c>
      <c r="C2430" s="4">
        <v>21.281250000006601</v>
      </c>
      <c r="D2430">
        <v>1.1910716525288279</v>
      </c>
      <c r="E2430" s="6">
        <v>103.13115746579435</v>
      </c>
      <c r="F2430" s="7">
        <v>122.83659814999443</v>
      </c>
      <c r="G2430" s="7">
        <v>78.292169536636393</v>
      </c>
      <c r="H2430" s="7">
        <v>66.902717912040814</v>
      </c>
      <c r="I2430" s="7">
        <v>192.76133988964332</v>
      </c>
    </row>
    <row r="2431" spans="1:9" x14ac:dyDescent="0.25">
      <c r="A2431" s="13"/>
      <c r="B2431" s="5">
        <f t="shared" si="62"/>
        <v>43126</v>
      </c>
      <c r="C2431" s="4">
        <v>21.291666666673301</v>
      </c>
      <c r="D2431">
        <v>1.1910716525288279</v>
      </c>
      <c r="E2431" s="6">
        <v>108.7341350590318</v>
      </c>
      <c r="F2431" s="7">
        <v>129.51014593105376</v>
      </c>
      <c r="G2431" s="7">
        <v>86.093766800175416</v>
      </c>
      <c r="H2431" s="7">
        <v>79.178808567606481</v>
      </c>
      <c r="I2431" s="7">
        <v>152.48981863964104</v>
      </c>
    </row>
    <row r="2432" spans="1:9" x14ac:dyDescent="0.25">
      <c r="A2432" s="13"/>
      <c r="B2432" s="5">
        <f t="shared" si="62"/>
        <v>43126</v>
      </c>
      <c r="C2432" s="4">
        <v>21.302083333340001</v>
      </c>
      <c r="D2432">
        <v>1.1910716525288279</v>
      </c>
      <c r="E2432" s="6">
        <v>110.419232369404</v>
      </c>
      <c r="F2432" s="7">
        <v>131.51721756919065</v>
      </c>
      <c r="G2432" s="7">
        <v>108.96665789210178</v>
      </c>
      <c r="H2432" s="7">
        <v>96.556950232999981</v>
      </c>
      <c r="I2432" s="7">
        <v>118.11935162673457</v>
      </c>
    </row>
    <row r="2433" spans="1:9" x14ac:dyDescent="0.25">
      <c r="A2433" s="13"/>
      <c r="B2433" s="5">
        <f t="shared" si="62"/>
        <v>43126</v>
      </c>
      <c r="C2433" s="4">
        <v>21.312500000006601</v>
      </c>
      <c r="D2433">
        <v>1.1910716525288279</v>
      </c>
      <c r="E2433" s="6">
        <v>113.83144747726682</v>
      </c>
      <c r="F2433" s="7">
        <v>135.58141025649667</v>
      </c>
      <c r="G2433" s="7">
        <v>124.0530051727425</v>
      </c>
      <c r="H2433" s="7">
        <v>105.23760828409787</v>
      </c>
      <c r="I2433" s="7">
        <v>61.459212256496265</v>
      </c>
    </row>
    <row r="2434" spans="1:9" x14ac:dyDescent="0.25">
      <c r="A2434" s="13"/>
      <c r="B2434" s="5">
        <f t="shared" si="62"/>
        <v>43126</v>
      </c>
      <c r="C2434" s="4">
        <v>21.322916666673301</v>
      </c>
      <c r="D2434">
        <v>1.1910716525288279</v>
      </c>
      <c r="E2434" s="6">
        <v>114.28882569114779</v>
      </c>
      <c r="F2434" s="7">
        <v>136.12618048153456</v>
      </c>
      <c r="G2434" s="7">
        <v>135.0294064510276</v>
      </c>
      <c r="H2434" s="7">
        <v>118.65018305079586</v>
      </c>
      <c r="I2434" s="7">
        <v>18.629387902456287</v>
      </c>
    </row>
    <row r="2435" spans="1:9" x14ac:dyDescent="0.25">
      <c r="A2435" s="13"/>
      <c r="B2435" s="5">
        <f t="shared" si="62"/>
        <v>43126</v>
      </c>
      <c r="C2435" s="4">
        <v>21.333333333340001</v>
      </c>
      <c r="D2435">
        <v>1.1910716525288279</v>
      </c>
      <c r="E2435" s="6">
        <v>113.0048918198747</v>
      </c>
      <c r="F2435" s="7">
        <v>134.59692324373958</v>
      </c>
      <c r="G2435" s="7">
        <v>145.99254205027864</v>
      </c>
      <c r="H2435" s="7">
        <v>124.60467440830776</v>
      </c>
      <c r="I2435" s="7">
        <v>4.5347511265709182</v>
      </c>
    </row>
    <row r="2436" spans="1:9" x14ac:dyDescent="0.25">
      <c r="A2436" s="13"/>
      <c r="B2436" s="5">
        <f t="shared" si="62"/>
        <v>43126</v>
      </c>
      <c r="C2436" s="4">
        <v>21.3437500000067</v>
      </c>
      <c r="D2436">
        <v>1.1910716525288279</v>
      </c>
      <c r="E2436" s="6">
        <v>111.74935346684057</v>
      </c>
      <c r="F2436" s="7">
        <v>133.1014871027779</v>
      </c>
      <c r="G2436" s="7">
        <v>164.36486471763135</v>
      </c>
      <c r="H2436" s="7">
        <v>138.29606705980817</v>
      </c>
      <c r="I2436" s="7">
        <v>2.8056633657864816</v>
      </c>
    </row>
    <row r="2437" spans="1:9" x14ac:dyDescent="0.25">
      <c r="A2437" s="13"/>
      <c r="B2437" s="5">
        <f t="shared" si="62"/>
        <v>43126</v>
      </c>
      <c r="C2437" s="4">
        <v>21.354166666673301</v>
      </c>
      <c r="D2437">
        <v>1.1910716525288279</v>
      </c>
      <c r="E2437" s="6">
        <v>112.77801233335499</v>
      </c>
      <c r="F2437" s="7">
        <v>134.32669351880566</v>
      </c>
      <c r="G2437" s="7">
        <v>174.78876773925853</v>
      </c>
      <c r="H2437" s="7">
        <v>151.58284746195957</v>
      </c>
      <c r="I2437" s="7">
        <v>2.5006464114116826</v>
      </c>
    </row>
    <row r="2438" spans="1:9" x14ac:dyDescent="0.25">
      <c r="A2438" s="13"/>
      <c r="B2438" s="5">
        <f t="shared" si="62"/>
        <v>43126</v>
      </c>
      <c r="C2438" s="4">
        <v>21.364583333340001</v>
      </c>
      <c r="D2438">
        <v>1.1910716525288279</v>
      </c>
      <c r="E2438" s="6">
        <v>112.94287078697097</v>
      </c>
      <c r="F2438" s="7">
        <v>134.52305174958738</v>
      </c>
      <c r="G2438" s="7">
        <v>196.14169805759298</v>
      </c>
      <c r="H2438" s="7">
        <v>165.15296922451546</v>
      </c>
      <c r="I2438" s="7">
        <v>2.2365116572145709</v>
      </c>
    </row>
    <row r="2439" spans="1:9" x14ac:dyDescent="0.25">
      <c r="A2439" s="13"/>
      <c r="B2439" s="5">
        <f t="shared" si="62"/>
        <v>43126</v>
      </c>
      <c r="C2439" s="4">
        <v>21.3750000000067</v>
      </c>
      <c r="D2439">
        <v>1.1910716525288279</v>
      </c>
      <c r="E2439" s="6">
        <v>114.43911493985223</v>
      </c>
      <c r="F2439" s="7">
        <v>136.30518574534628</v>
      </c>
      <c r="G2439" s="7">
        <v>226.83336510583538</v>
      </c>
      <c r="H2439" s="7">
        <v>170.57494675900037</v>
      </c>
      <c r="I2439" s="7">
        <v>2.0011917489341418</v>
      </c>
    </row>
    <row r="2440" spans="1:9" x14ac:dyDescent="0.25">
      <c r="A2440" s="13"/>
      <c r="B2440" s="5">
        <f t="shared" si="62"/>
        <v>43126</v>
      </c>
      <c r="C2440" s="4">
        <v>21.385416666673301</v>
      </c>
      <c r="D2440">
        <v>1.1910716525288279</v>
      </c>
      <c r="E2440" s="6">
        <v>114.62002342232505</v>
      </c>
      <c r="F2440" s="7">
        <v>136.52066071052164</v>
      </c>
      <c r="G2440" s="7">
        <v>224.79643254430101</v>
      </c>
      <c r="H2440" s="7">
        <v>192.68543460928362</v>
      </c>
      <c r="I2440" s="7">
        <v>1.7992878216457981</v>
      </c>
    </row>
    <row r="2441" spans="1:9" x14ac:dyDescent="0.25">
      <c r="A2441" s="13"/>
      <c r="B2441" s="5">
        <f t="shared" si="62"/>
        <v>43126</v>
      </c>
      <c r="C2441" s="4">
        <v>21.395833333340001</v>
      </c>
      <c r="D2441">
        <v>1.1910716525288279</v>
      </c>
      <c r="E2441" s="6">
        <v>114.58838358049255</v>
      </c>
      <c r="F2441" s="7">
        <v>136.48297539182445</v>
      </c>
      <c r="G2441" s="7">
        <v>222.74015989225478</v>
      </c>
      <c r="H2441" s="7">
        <v>199.38725069554241</v>
      </c>
      <c r="I2441" s="7">
        <v>2.0210993333605805</v>
      </c>
    </row>
    <row r="2442" spans="1:9" x14ac:dyDescent="0.25">
      <c r="A2442" s="13"/>
      <c r="B2442" s="5">
        <f t="shared" si="62"/>
        <v>43126</v>
      </c>
      <c r="C2442" s="4">
        <v>21.4062500000067</v>
      </c>
      <c r="D2442">
        <v>1.1910716525288279</v>
      </c>
      <c r="E2442" s="6">
        <v>115.18829878590671</v>
      </c>
      <c r="F2442" s="7">
        <v>137.19751738691428</v>
      </c>
      <c r="G2442" s="7">
        <v>223.90977737687999</v>
      </c>
      <c r="H2442" s="7">
        <v>203.19989843100569</v>
      </c>
      <c r="I2442" s="7">
        <v>2.0377648226089149</v>
      </c>
    </row>
    <row r="2443" spans="1:9" x14ac:dyDescent="0.25">
      <c r="A2443" s="13"/>
      <c r="B2443" s="5">
        <f t="shared" si="62"/>
        <v>43126</v>
      </c>
      <c r="C2443" s="4">
        <v>21.416666666673301</v>
      </c>
      <c r="D2443">
        <v>1.1910716525288279</v>
      </c>
      <c r="E2443" s="6">
        <v>115.70441105978128</v>
      </c>
      <c r="F2443" s="7">
        <v>137.81224408584848</v>
      </c>
      <c r="G2443" s="7">
        <v>234.00146794221183</v>
      </c>
      <c r="H2443" s="7">
        <v>204.53681224725264</v>
      </c>
      <c r="I2443" s="7">
        <v>2.1526181943563634</v>
      </c>
    </row>
    <row r="2444" spans="1:9" x14ac:dyDescent="0.25">
      <c r="A2444" s="13"/>
      <c r="B2444" s="5">
        <f t="shared" si="62"/>
        <v>43126</v>
      </c>
      <c r="C2444" s="4">
        <v>21.427083333340001</v>
      </c>
      <c r="D2444">
        <v>1.1910716525288279</v>
      </c>
      <c r="E2444" s="6">
        <v>117.62534222946518</v>
      </c>
      <c r="F2444" s="7">
        <v>140.10021074851801</v>
      </c>
      <c r="G2444" s="7">
        <v>233.60450193816621</v>
      </c>
      <c r="H2444" s="7">
        <v>201.53353751855943</v>
      </c>
      <c r="I2444" s="7">
        <v>2.0649616210246187</v>
      </c>
    </row>
    <row r="2445" spans="1:9" x14ac:dyDescent="0.25">
      <c r="A2445" s="13"/>
      <c r="B2445" s="5">
        <f t="shared" si="62"/>
        <v>43126</v>
      </c>
      <c r="C2445" s="4">
        <v>21.4375000000067</v>
      </c>
      <c r="D2445">
        <v>1.1910716525288279</v>
      </c>
      <c r="E2445" s="6">
        <v>119.28824900123804</v>
      </c>
      <c r="F2445" s="7">
        <v>142.08085186517491</v>
      </c>
      <c r="G2445" s="7">
        <v>225.37253342492178</v>
      </c>
      <c r="H2445" s="7">
        <v>201.09386130926407</v>
      </c>
      <c r="I2445" s="7">
        <v>2.0437039969651023</v>
      </c>
    </row>
    <row r="2446" spans="1:9" x14ac:dyDescent="0.25">
      <c r="A2446" s="13"/>
      <c r="B2446" s="5">
        <f t="shared" si="62"/>
        <v>43126</v>
      </c>
      <c r="C2446" s="4">
        <v>21.4479166666734</v>
      </c>
      <c r="D2446">
        <v>1.1910716525288279</v>
      </c>
      <c r="E2446" s="6">
        <v>120.21983306400095</v>
      </c>
      <c r="F2446" s="7">
        <v>143.19043523427942</v>
      </c>
      <c r="G2446" s="7">
        <v>224.14123977296424</v>
      </c>
      <c r="H2446" s="7">
        <v>206.84144479873169</v>
      </c>
      <c r="I2446" s="7">
        <v>2.1177771715293621</v>
      </c>
    </row>
    <row r="2447" spans="1:9" x14ac:dyDescent="0.25">
      <c r="A2447" s="13"/>
      <c r="B2447" s="5">
        <f t="shared" si="62"/>
        <v>43126</v>
      </c>
      <c r="C2447" s="4">
        <v>21.458333333340001</v>
      </c>
      <c r="D2447">
        <v>1.1910716525288279</v>
      </c>
      <c r="E2447" s="6">
        <v>120.36233335728501</v>
      </c>
      <c r="F2447" s="7">
        <v>143.36016329408713</v>
      </c>
      <c r="G2447" s="7">
        <v>221.35542708846529</v>
      </c>
      <c r="H2447" s="7">
        <v>208.18546693378187</v>
      </c>
      <c r="I2447" s="7">
        <v>2.2052917406922932</v>
      </c>
    </row>
    <row r="2448" spans="1:9" x14ac:dyDescent="0.25">
      <c r="A2448" s="13"/>
      <c r="B2448" s="5">
        <f t="shared" si="62"/>
        <v>43126</v>
      </c>
      <c r="C2448" s="4">
        <v>21.4687500000067</v>
      </c>
      <c r="D2448">
        <v>1.1910716525288279</v>
      </c>
      <c r="E2448" s="6">
        <v>119.62630632947217</v>
      </c>
      <c r="F2448" s="7">
        <v>142.4835023657642</v>
      </c>
      <c r="G2448" s="7">
        <v>219.44829891505671</v>
      </c>
      <c r="H2448" s="7">
        <v>203.28010483114397</v>
      </c>
      <c r="I2448" s="7">
        <v>2.1868902004787558</v>
      </c>
    </row>
    <row r="2449" spans="1:9" x14ac:dyDescent="0.25">
      <c r="A2449" s="13"/>
      <c r="B2449" s="5">
        <f t="shared" si="62"/>
        <v>43126</v>
      </c>
      <c r="C2449" s="4">
        <v>21.4791666666734</v>
      </c>
      <c r="D2449">
        <v>1.1910716525288279</v>
      </c>
      <c r="E2449" s="6">
        <v>120.36968689293849</v>
      </c>
      <c r="F2449" s="7">
        <v>143.36892188194983</v>
      </c>
      <c r="G2449" s="7">
        <v>218.46778364488782</v>
      </c>
      <c r="H2449" s="7">
        <v>198.5424605204382</v>
      </c>
      <c r="I2449" s="7">
        <v>2.2455929238130787</v>
      </c>
    </row>
    <row r="2450" spans="1:9" x14ac:dyDescent="0.25">
      <c r="A2450" s="13"/>
      <c r="B2450" s="5">
        <f t="shared" si="62"/>
        <v>43126</v>
      </c>
      <c r="C2450" s="4">
        <v>21.489583333340001</v>
      </c>
      <c r="D2450">
        <v>1.1910716525288279</v>
      </c>
      <c r="E2450" s="6">
        <v>121.0137788555696</v>
      </c>
      <c r="F2450" s="7">
        <v>144.1360815602614</v>
      </c>
      <c r="G2450" s="7">
        <v>214.21223657058988</v>
      </c>
      <c r="H2450" s="7">
        <v>194.18760981367518</v>
      </c>
      <c r="I2450" s="7">
        <v>1.9718038861954197</v>
      </c>
    </row>
    <row r="2451" spans="1:9" x14ac:dyDescent="0.25">
      <c r="A2451" s="13"/>
      <c r="B2451" s="5">
        <f t="shared" si="62"/>
        <v>43126</v>
      </c>
      <c r="C2451" s="4">
        <v>21.5000000000067</v>
      </c>
      <c r="D2451">
        <v>1.1910716525288279</v>
      </c>
      <c r="E2451" s="6">
        <v>121.67417079188958</v>
      </c>
      <c r="F2451" s="7">
        <v>144.92265567517077</v>
      </c>
      <c r="G2451" s="7">
        <v>217.63433582244789</v>
      </c>
      <c r="H2451" s="7">
        <v>194.71883121510155</v>
      </c>
      <c r="I2451" s="7">
        <v>1.8550184577286326</v>
      </c>
    </row>
    <row r="2452" spans="1:9" x14ac:dyDescent="0.25">
      <c r="A2452" s="13"/>
      <c r="B2452" s="5">
        <f t="shared" si="62"/>
        <v>43126</v>
      </c>
      <c r="C2452" s="4">
        <v>21.5104166666734</v>
      </c>
      <c r="D2452">
        <v>1.1910716525288279</v>
      </c>
      <c r="E2452" s="6">
        <v>122.07347452241703</v>
      </c>
      <c r="F2452" s="7">
        <v>145.39825502935102</v>
      </c>
      <c r="G2452" s="7">
        <v>210.0083943082752</v>
      </c>
      <c r="H2452" s="7">
        <v>191.53830206800731</v>
      </c>
      <c r="I2452" s="7">
        <v>1.8582405523195797</v>
      </c>
    </row>
    <row r="2453" spans="1:9" x14ac:dyDescent="0.25">
      <c r="A2453" s="13"/>
      <c r="B2453" s="5">
        <f t="shared" si="62"/>
        <v>43126</v>
      </c>
      <c r="C2453" s="4">
        <v>21.520833333340001</v>
      </c>
      <c r="D2453">
        <v>1.1910716525288279</v>
      </c>
      <c r="E2453" s="6">
        <v>121.27706895631097</v>
      </c>
      <c r="F2453" s="7">
        <v>144.44967893564592</v>
      </c>
      <c r="G2453" s="7">
        <v>203.2831168721207</v>
      </c>
      <c r="H2453" s="7">
        <v>187.32354263803091</v>
      </c>
      <c r="I2453" s="7">
        <v>2.0519552391966056</v>
      </c>
    </row>
    <row r="2454" spans="1:9" x14ac:dyDescent="0.25">
      <c r="A2454" s="13"/>
      <c r="B2454" s="5">
        <f t="shared" si="62"/>
        <v>43126</v>
      </c>
      <c r="C2454" s="4">
        <v>21.5312500000067</v>
      </c>
      <c r="D2454">
        <v>1.1910716525288279</v>
      </c>
      <c r="E2454" s="6">
        <v>119.4303446219369</v>
      </c>
      <c r="F2454" s="7">
        <v>142.25009793093778</v>
      </c>
      <c r="G2454" s="7">
        <v>188.52508912137191</v>
      </c>
      <c r="H2454" s="7">
        <v>183.36523256621078</v>
      </c>
      <c r="I2454" s="7">
        <v>1.8819492483351523</v>
      </c>
    </row>
    <row r="2455" spans="1:9" x14ac:dyDescent="0.25">
      <c r="A2455" s="13"/>
      <c r="B2455" s="5">
        <f t="shared" si="62"/>
        <v>43126</v>
      </c>
      <c r="C2455" s="4">
        <v>21.5416666666734</v>
      </c>
      <c r="D2455">
        <v>1.1910716525288279</v>
      </c>
      <c r="E2455" s="6">
        <v>116.93843035299103</v>
      </c>
      <c r="F2455" s="7">
        <v>139.28204948466427</v>
      </c>
      <c r="G2455" s="7">
        <v>184.40616006077272</v>
      </c>
      <c r="H2455" s="7">
        <v>178.10289719552009</v>
      </c>
      <c r="I2455" s="7">
        <v>1.8394370003041922</v>
      </c>
    </row>
    <row r="2456" spans="1:9" x14ac:dyDescent="0.25">
      <c r="A2456" s="13"/>
      <c r="B2456" s="5">
        <f t="shared" si="62"/>
        <v>43126</v>
      </c>
      <c r="C2456" s="4">
        <v>21.5520833333401</v>
      </c>
      <c r="D2456">
        <v>1.1910716525288279</v>
      </c>
      <c r="E2456" s="6">
        <v>114.45020078662847</v>
      </c>
      <c r="F2456" s="7">
        <v>136.31838978318572</v>
      </c>
      <c r="G2456" s="7">
        <v>192.30876450246896</v>
      </c>
      <c r="H2456" s="7">
        <v>177.40964947368224</v>
      </c>
      <c r="I2456" s="7">
        <v>1.9439870695778574</v>
      </c>
    </row>
    <row r="2457" spans="1:9" x14ac:dyDescent="0.25">
      <c r="A2457" s="13"/>
      <c r="B2457" s="5">
        <f t="shared" si="62"/>
        <v>43126</v>
      </c>
      <c r="C2457" s="4">
        <v>21.5625000000067</v>
      </c>
      <c r="D2457">
        <v>1.1910716525288279</v>
      </c>
      <c r="E2457" s="6">
        <v>115.73641590041613</v>
      </c>
      <c r="F2457" s="7">
        <v>137.85036414427236</v>
      </c>
      <c r="G2457" s="7">
        <v>179.89865748658889</v>
      </c>
      <c r="H2457" s="7">
        <v>174.0300673314392</v>
      </c>
      <c r="I2457" s="7">
        <v>1.9254275247257817</v>
      </c>
    </row>
    <row r="2458" spans="1:9" x14ac:dyDescent="0.25">
      <c r="A2458" s="13"/>
      <c r="B2458" s="5">
        <f t="shared" si="62"/>
        <v>43126</v>
      </c>
      <c r="C2458" s="4">
        <v>21.5729166666734</v>
      </c>
      <c r="D2458">
        <v>1.1910716525288279</v>
      </c>
      <c r="E2458" s="6">
        <v>116.55989386410272</v>
      </c>
      <c r="F2458" s="7">
        <v>138.83118540330162</v>
      </c>
      <c r="G2458" s="7">
        <v>173.75716634716429</v>
      </c>
      <c r="H2458" s="7">
        <v>175.12894679047247</v>
      </c>
      <c r="I2458" s="7">
        <v>1.9727619143202264</v>
      </c>
    </row>
    <row r="2459" spans="1:9" x14ac:dyDescent="0.25">
      <c r="A2459" s="13"/>
      <c r="B2459" s="5">
        <f t="shared" si="62"/>
        <v>43126</v>
      </c>
      <c r="C2459" s="4">
        <v>21.5833333333401</v>
      </c>
      <c r="D2459">
        <v>1.1910716525288279</v>
      </c>
      <c r="E2459" s="6">
        <v>116.84338387138833</v>
      </c>
      <c r="F2459" s="7">
        <v>139.1688423147547</v>
      </c>
      <c r="G2459" s="7">
        <v>174.06079451929014</v>
      </c>
      <c r="H2459" s="7">
        <v>175.3786410382132</v>
      </c>
      <c r="I2459" s="7">
        <v>2.0835821676675228</v>
      </c>
    </row>
    <row r="2460" spans="1:9" x14ac:dyDescent="0.25">
      <c r="A2460" s="13"/>
      <c r="B2460" s="5">
        <f t="shared" si="62"/>
        <v>43126</v>
      </c>
      <c r="C2460" s="4">
        <v>21.5937500000067</v>
      </c>
      <c r="D2460">
        <v>1.1910716525288279</v>
      </c>
      <c r="E2460" s="6">
        <v>118.27451838737005</v>
      </c>
      <c r="F2460" s="7">
        <v>140.87342606769607</v>
      </c>
      <c r="G2460" s="7">
        <v>174.73867794937451</v>
      </c>
      <c r="H2460" s="7">
        <v>172.68928829158554</v>
      </c>
      <c r="I2460" s="7">
        <v>2.0309786233866407</v>
      </c>
    </row>
    <row r="2461" spans="1:9" x14ac:dyDescent="0.25">
      <c r="A2461" s="13"/>
      <c r="B2461" s="5">
        <f t="shared" si="62"/>
        <v>43126</v>
      </c>
      <c r="C2461" s="4">
        <v>21.6041666666734</v>
      </c>
      <c r="D2461">
        <v>1.1910716525288279</v>
      </c>
      <c r="E2461" s="6">
        <v>118.55742320635844</v>
      </c>
      <c r="F2461" s="7">
        <v>141.21038597795695</v>
      </c>
      <c r="G2461" s="7">
        <v>175.6648007215293</v>
      </c>
      <c r="H2461" s="7">
        <v>173.1311439571825</v>
      </c>
      <c r="I2461" s="7">
        <v>2.0362087769281225</v>
      </c>
    </row>
    <row r="2462" spans="1:9" x14ac:dyDescent="0.25">
      <c r="A2462" s="13"/>
      <c r="B2462" s="5">
        <f t="shared" si="62"/>
        <v>43126</v>
      </c>
      <c r="C2462" s="4">
        <v>21.6145833333401</v>
      </c>
      <c r="D2462">
        <v>1.1910716525288279</v>
      </c>
      <c r="E2462" s="6">
        <v>120.67526527883255</v>
      </c>
      <c r="F2462" s="7">
        <v>143.73288763501378</v>
      </c>
      <c r="G2462" s="7">
        <v>176.02473772386168</v>
      </c>
      <c r="H2462" s="7">
        <v>170.98598900649887</v>
      </c>
      <c r="I2462" s="7">
        <v>2.0417459394824595</v>
      </c>
    </row>
    <row r="2463" spans="1:9" x14ac:dyDescent="0.25">
      <c r="A2463" s="13"/>
      <c r="B2463" s="5">
        <f t="shared" si="62"/>
        <v>43126</v>
      </c>
      <c r="C2463" s="4">
        <v>21.6250000000067</v>
      </c>
      <c r="D2463">
        <v>1.1910716525288279</v>
      </c>
      <c r="E2463" s="6">
        <v>122.44276801174303</v>
      </c>
      <c r="F2463" s="7">
        <v>145.83811003595068</v>
      </c>
      <c r="G2463" s="7">
        <v>172.44817084838709</v>
      </c>
      <c r="H2463" s="7">
        <v>167.59728365214983</v>
      </c>
      <c r="I2463" s="7">
        <v>2.1046547862958396</v>
      </c>
    </row>
    <row r="2464" spans="1:9" x14ac:dyDescent="0.25">
      <c r="A2464" s="13"/>
      <c r="B2464" s="5">
        <f t="shared" si="62"/>
        <v>43126</v>
      </c>
      <c r="C2464" s="4">
        <v>21.6354166666734</v>
      </c>
      <c r="D2464">
        <v>1.1910716525288279</v>
      </c>
      <c r="E2464" s="6">
        <v>124.4698721754333</v>
      </c>
      <c r="F2464" s="7">
        <v>148.25253634204532</v>
      </c>
      <c r="G2464" s="7">
        <v>169.89633549488315</v>
      </c>
      <c r="H2464" s="7">
        <v>160.7739638805092</v>
      </c>
      <c r="I2464" s="7">
        <v>2.0274185188727452</v>
      </c>
    </row>
    <row r="2465" spans="1:9" x14ac:dyDescent="0.25">
      <c r="A2465" s="13"/>
      <c r="B2465" s="5">
        <f t="shared" si="62"/>
        <v>43126</v>
      </c>
      <c r="C2465" s="4">
        <v>21.6458333333401</v>
      </c>
      <c r="D2465">
        <v>1.1910716525288279</v>
      </c>
      <c r="E2465" s="6">
        <v>126.30663739846439</v>
      </c>
      <c r="F2465" s="7">
        <v>150.44025533154843</v>
      </c>
      <c r="G2465" s="7">
        <v>168.55660234913753</v>
      </c>
      <c r="H2465" s="7">
        <v>158.36571283200919</v>
      </c>
      <c r="I2465" s="7">
        <v>1.9260995444542475</v>
      </c>
    </row>
    <row r="2466" spans="1:9" x14ac:dyDescent="0.25">
      <c r="A2466" s="13"/>
      <c r="B2466" s="5">
        <f t="shared" si="62"/>
        <v>43126</v>
      </c>
      <c r="C2466" s="4">
        <v>21.6562500000068</v>
      </c>
      <c r="D2466">
        <v>1.1910716525288279</v>
      </c>
      <c r="E2466" s="6">
        <v>129.9907815732868</v>
      </c>
      <c r="F2466" s="7">
        <v>154.82833502200862</v>
      </c>
      <c r="G2466" s="7">
        <v>167.39703656921955</v>
      </c>
      <c r="H2466" s="7">
        <v>158.31181644302572</v>
      </c>
      <c r="I2466" s="7">
        <v>2.36834652748743</v>
      </c>
    </row>
    <row r="2467" spans="1:9" x14ac:dyDescent="0.25">
      <c r="A2467" s="13"/>
      <c r="B2467" s="5">
        <f t="shared" si="62"/>
        <v>43126</v>
      </c>
      <c r="C2467" s="4">
        <v>21.6666666666734</v>
      </c>
      <c r="D2467">
        <v>1.1910716525288279</v>
      </c>
      <c r="E2467" s="6">
        <v>131.48618563381595</v>
      </c>
      <c r="F2467" s="7">
        <v>156.60946840758137</v>
      </c>
      <c r="G2467" s="7">
        <v>167.18066780006779</v>
      </c>
      <c r="H2467" s="7">
        <v>156.57321638782363</v>
      </c>
      <c r="I2467" s="7">
        <v>3.6698757364465773</v>
      </c>
    </row>
    <row r="2468" spans="1:9" x14ac:dyDescent="0.25">
      <c r="A2468" s="13"/>
      <c r="B2468" s="5">
        <f t="shared" ref="B2468:B2531" si="63">DATE(YEAR(B2372),MONTH(B2372),DAY(B2372)+1)</f>
        <v>43126</v>
      </c>
      <c r="C2468" s="4">
        <v>21.6770833333401</v>
      </c>
      <c r="D2468">
        <v>1.1910716525288279</v>
      </c>
      <c r="E2468" s="6">
        <v>134.26721664430184</v>
      </c>
      <c r="F2468" s="7">
        <v>159.92187560897474</v>
      </c>
      <c r="G2468" s="7">
        <v>166.43770540733252</v>
      </c>
      <c r="H2468" s="7">
        <v>155.90806478773769</v>
      </c>
      <c r="I2468" s="7">
        <v>7.926078685685896</v>
      </c>
    </row>
    <row r="2469" spans="1:9" x14ac:dyDescent="0.25">
      <c r="A2469" s="13"/>
      <c r="B2469" s="5">
        <f t="shared" si="63"/>
        <v>43126</v>
      </c>
      <c r="C2469" s="4">
        <v>21.6875000000068</v>
      </c>
      <c r="D2469">
        <v>1.1910716525288279</v>
      </c>
      <c r="E2469" s="6">
        <v>139.37599577762856</v>
      </c>
      <c r="F2469" s="7">
        <v>166.00679761371097</v>
      </c>
      <c r="G2469" s="7">
        <v>167.88544817780001</v>
      </c>
      <c r="H2469" s="7">
        <v>159.34625543995517</v>
      </c>
      <c r="I2469" s="7">
        <v>20.642540002510142</v>
      </c>
    </row>
    <row r="2470" spans="1:9" x14ac:dyDescent="0.25">
      <c r="A2470" s="13"/>
      <c r="B2470" s="5">
        <f t="shared" si="63"/>
        <v>43126</v>
      </c>
      <c r="C2470" s="4">
        <v>21.6979166666734</v>
      </c>
      <c r="D2470">
        <v>1.1910716525288279</v>
      </c>
      <c r="E2470" s="6">
        <v>144.26569132276799</v>
      </c>
      <c r="F2470" s="7">
        <v>171.83077536702305</v>
      </c>
      <c r="G2470" s="7">
        <v>170.13204837201468</v>
      </c>
      <c r="H2470" s="7">
        <v>157.75124663556366</v>
      </c>
      <c r="I2470" s="7">
        <v>60.356674889335437</v>
      </c>
    </row>
    <row r="2471" spans="1:9" x14ac:dyDescent="0.25">
      <c r="A2471" s="13"/>
      <c r="B2471" s="5">
        <f t="shared" si="63"/>
        <v>43126</v>
      </c>
      <c r="C2471" s="4">
        <v>21.7083333333401</v>
      </c>
      <c r="D2471">
        <v>1.1910716525288279</v>
      </c>
      <c r="E2471" s="6">
        <v>148.39578766200714</v>
      </c>
      <c r="F2471" s="7">
        <v>176.75001603890388</v>
      </c>
      <c r="G2471" s="7">
        <v>170.99990982455941</v>
      </c>
      <c r="H2471" s="7">
        <v>151.09728627211169</v>
      </c>
      <c r="I2471" s="7">
        <v>110.93722178113543</v>
      </c>
    </row>
    <row r="2472" spans="1:9" x14ac:dyDescent="0.25">
      <c r="A2472" s="13"/>
      <c r="B2472" s="5">
        <f t="shared" si="63"/>
        <v>43126</v>
      </c>
      <c r="C2472" s="4">
        <v>21.7187500000068</v>
      </c>
      <c r="D2472">
        <v>1.1910716525288279</v>
      </c>
      <c r="E2472" s="6">
        <v>154.71962896324749</v>
      </c>
      <c r="F2472" s="7">
        <v>184.28216414790228</v>
      </c>
      <c r="G2472" s="7">
        <v>168.24760282241792</v>
      </c>
      <c r="H2472" s="7">
        <v>151.73213821175406</v>
      </c>
      <c r="I2472" s="7">
        <v>138.60393899223328</v>
      </c>
    </row>
    <row r="2473" spans="1:9" x14ac:dyDescent="0.25">
      <c r="A2473" s="13"/>
      <c r="B2473" s="5">
        <f t="shared" si="63"/>
        <v>43126</v>
      </c>
      <c r="C2473" s="4">
        <v>21.7291666666734</v>
      </c>
      <c r="D2473">
        <v>1.1910716525288279</v>
      </c>
      <c r="E2473" s="6">
        <v>161.21043043675098</v>
      </c>
      <c r="F2473" s="7">
        <v>192.01317378518465</v>
      </c>
      <c r="G2473" s="7">
        <v>165.82470810143946</v>
      </c>
      <c r="H2473" s="7">
        <v>152.83878022785422</v>
      </c>
      <c r="I2473" s="7">
        <v>156.81948874565376</v>
      </c>
    </row>
    <row r="2474" spans="1:9" x14ac:dyDescent="0.25">
      <c r="A2474" s="13"/>
      <c r="B2474" s="5">
        <f t="shared" si="63"/>
        <v>43126</v>
      </c>
      <c r="C2474" s="4">
        <v>21.7395833333401</v>
      </c>
      <c r="D2474">
        <v>1.1910716525288279</v>
      </c>
      <c r="E2474" s="6">
        <v>165.16759074018339</v>
      </c>
      <c r="F2474" s="7">
        <v>196.72643524711535</v>
      </c>
      <c r="G2474" s="7">
        <v>163.42422683392292</v>
      </c>
      <c r="H2474" s="7">
        <v>152.41862680944476</v>
      </c>
      <c r="I2474" s="7">
        <v>168.74640488382073</v>
      </c>
    </row>
    <row r="2475" spans="1:9" x14ac:dyDescent="0.25">
      <c r="A2475" s="13"/>
      <c r="B2475" s="5">
        <f t="shared" si="63"/>
        <v>43126</v>
      </c>
      <c r="C2475" s="4">
        <v>21.7500000000068</v>
      </c>
      <c r="D2475">
        <v>1.1910716525288279</v>
      </c>
      <c r="E2475" s="6">
        <v>168.11690702727998</v>
      </c>
      <c r="F2475" s="7">
        <v>200.23928227101769</v>
      </c>
      <c r="G2475" s="7">
        <v>161.34611120885779</v>
      </c>
      <c r="H2475" s="7">
        <v>154.84815063584261</v>
      </c>
      <c r="I2475" s="7">
        <v>190.31946220350355</v>
      </c>
    </row>
    <row r="2476" spans="1:9" x14ac:dyDescent="0.25">
      <c r="A2476" s="13"/>
      <c r="B2476" s="5">
        <f t="shared" si="63"/>
        <v>43126</v>
      </c>
      <c r="C2476" s="4">
        <v>21.7604166666735</v>
      </c>
      <c r="D2476">
        <v>1.1910716525288279</v>
      </c>
      <c r="E2476" s="6">
        <v>170.09293615475815</v>
      </c>
      <c r="F2476" s="7">
        <v>202.5928745493282</v>
      </c>
      <c r="G2476" s="7">
        <v>158.25546109439247</v>
      </c>
      <c r="H2476" s="7">
        <v>154.58326441369746</v>
      </c>
      <c r="I2476" s="7">
        <v>206.17158457384784</v>
      </c>
    </row>
    <row r="2477" spans="1:9" x14ac:dyDescent="0.25">
      <c r="A2477" s="13"/>
      <c r="B2477" s="5">
        <f t="shared" si="63"/>
        <v>43126</v>
      </c>
      <c r="C2477" s="4">
        <v>21.7708333333401</v>
      </c>
      <c r="D2477">
        <v>1.1910716525288279</v>
      </c>
      <c r="E2477" s="6">
        <v>172.49101498432319</v>
      </c>
      <c r="F2477" s="7">
        <v>205.44915826375262</v>
      </c>
      <c r="G2477" s="7">
        <v>156.22013552002153</v>
      </c>
      <c r="H2477" s="7">
        <v>157.95870438484792</v>
      </c>
      <c r="I2477" s="7">
        <v>223.11798306882784</v>
      </c>
    </row>
    <row r="2478" spans="1:9" x14ac:dyDescent="0.25">
      <c r="A2478" s="13"/>
      <c r="B2478" s="5">
        <f t="shared" si="63"/>
        <v>43126</v>
      </c>
      <c r="C2478" s="4">
        <v>21.7812500000068</v>
      </c>
      <c r="D2478">
        <v>1.1910716525288279</v>
      </c>
      <c r="E2478" s="6">
        <v>175.81446892963322</v>
      </c>
      <c r="F2478" s="7">
        <v>209.40763004649651</v>
      </c>
      <c r="G2478" s="7">
        <v>153.1933792151741</v>
      </c>
      <c r="H2478" s="7">
        <v>158.84017605376505</v>
      </c>
      <c r="I2478" s="7">
        <v>226.49824530309834</v>
      </c>
    </row>
    <row r="2479" spans="1:9" x14ac:dyDescent="0.25">
      <c r="A2479" s="13"/>
      <c r="B2479" s="5">
        <f t="shared" si="63"/>
        <v>43126</v>
      </c>
      <c r="C2479" s="4">
        <v>21.7916666666735</v>
      </c>
      <c r="D2479">
        <v>1.1910716525288279</v>
      </c>
      <c r="E2479" s="6">
        <v>175.83616850516964</v>
      </c>
      <c r="F2479" s="7">
        <v>209.43347579578983</v>
      </c>
      <c r="G2479" s="7">
        <v>148.20599411677972</v>
      </c>
      <c r="H2479" s="7">
        <v>160.67382930258543</v>
      </c>
      <c r="I2479" s="7">
        <v>226.9064232859688</v>
      </c>
    </row>
    <row r="2480" spans="1:9" x14ac:dyDescent="0.25">
      <c r="A2480" s="13"/>
      <c r="B2480" s="5">
        <f t="shared" si="63"/>
        <v>43126</v>
      </c>
      <c r="C2480" s="4">
        <v>21.8020833333401</v>
      </c>
      <c r="D2480">
        <v>1.1910716525288279</v>
      </c>
      <c r="E2480" s="6">
        <v>175.24702869918082</v>
      </c>
      <c r="F2480" s="7">
        <v>208.73176807350021</v>
      </c>
      <c r="G2480" s="7">
        <v>140.90367169504589</v>
      </c>
      <c r="H2480" s="7">
        <v>159.56727157485057</v>
      </c>
      <c r="I2480" s="7">
        <v>227.53816283193024</v>
      </c>
    </row>
    <row r="2481" spans="1:9" x14ac:dyDescent="0.25">
      <c r="A2481" s="13"/>
      <c r="B2481" s="5">
        <f t="shared" si="63"/>
        <v>43126</v>
      </c>
      <c r="C2481" s="4">
        <v>21.8125000000068</v>
      </c>
      <c r="D2481">
        <v>1.1910716525288279</v>
      </c>
      <c r="E2481" s="6">
        <v>176.19174875144935</v>
      </c>
      <c r="F2481" s="7">
        <v>209.85699734733282</v>
      </c>
      <c r="G2481" s="7">
        <v>135.12035790700972</v>
      </c>
      <c r="H2481" s="7">
        <v>156.1099956285002</v>
      </c>
      <c r="I2481" s="7">
        <v>227.51846125355149</v>
      </c>
    </row>
    <row r="2482" spans="1:9" x14ac:dyDescent="0.25">
      <c r="A2482" s="13"/>
      <c r="B2482" s="5">
        <f t="shared" si="63"/>
        <v>43126</v>
      </c>
      <c r="C2482" s="4">
        <v>21.8229166666735</v>
      </c>
      <c r="D2482">
        <v>1.1910716525288279</v>
      </c>
      <c r="E2482" s="6">
        <v>177.2029045368096</v>
      </c>
      <c r="F2482" s="7">
        <v>211.06135633956595</v>
      </c>
      <c r="G2482" s="7">
        <v>130.66384905298932</v>
      </c>
      <c r="H2482" s="7">
        <v>151.46844005418589</v>
      </c>
      <c r="I2482" s="7">
        <v>227.61958922236263</v>
      </c>
    </row>
    <row r="2483" spans="1:9" x14ac:dyDescent="0.25">
      <c r="A2483" s="13"/>
      <c r="B2483" s="5">
        <f t="shared" si="63"/>
        <v>43126</v>
      </c>
      <c r="C2483" s="4">
        <v>21.8333333333401</v>
      </c>
      <c r="D2483">
        <v>1.1910716525288279</v>
      </c>
      <c r="E2483" s="6">
        <v>179.68504021012455</v>
      </c>
      <c r="F2483" s="7">
        <v>214.01775777778192</v>
      </c>
      <c r="G2483" s="7">
        <v>127.28920011459942</v>
      </c>
      <c r="H2483" s="7">
        <v>147.117474639688</v>
      </c>
      <c r="I2483" s="7">
        <v>227.6415378667084</v>
      </c>
    </row>
    <row r="2484" spans="1:9" x14ac:dyDescent="0.25">
      <c r="A2484" s="13"/>
      <c r="B2484" s="5">
        <f t="shared" si="63"/>
        <v>43126</v>
      </c>
      <c r="C2484" s="4">
        <v>21.8437500000068</v>
      </c>
      <c r="D2484">
        <v>1.1910716525288279</v>
      </c>
      <c r="E2484" s="6">
        <v>179.92330111310281</v>
      </c>
      <c r="F2484" s="7">
        <v>214.30154358522526</v>
      </c>
      <c r="G2484" s="7">
        <v>123.34891178202264</v>
      </c>
      <c r="H2484" s="7">
        <v>139.00795455156253</v>
      </c>
      <c r="I2484" s="7">
        <v>227.99527425133829</v>
      </c>
    </row>
    <row r="2485" spans="1:9" x14ac:dyDescent="0.25">
      <c r="A2485" s="13"/>
      <c r="B2485" s="5">
        <f t="shared" si="63"/>
        <v>43126</v>
      </c>
      <c r="C2485" s="4">
        <v>21.8541666666735</v>
      </c>
      <c r="D2485">
        <v>1.1910716525288279</v>
      </c>
      <c r="E2485" s="6">
        <v>177.47989101923957</v>
      </c>
      <c r="F2485" s="7">
        <v>211.39126708692194</v>
      </c>
      <c r="G2485" s="7">
        <v>120.88328727236866</v>
      </c>
      <c r="H2485" s="7">
        <v>131.15169691864031</v>
      </c>
      <c r="I2485" s="7">
        <v>228.45479374143997</v>
      </c>
    </row>
    <row r="2486" spans="1:9" x14ac:dyDescent="0.25">
      <c r="A2486" s="13"/>
      <c r="B2486" s="5">
        <f t="shared" si="63"/>
        <v>43126</v>
      </c>
      <c r="C2486" s="4">
        <v>21.8645833333402</v>
      </c>
      <c r="D2486">
        <v>1.1910716525288279</v>
      </c>
      <c r="E2486" s="6">
        <v>174.11490953356321</v>
      </c>
      <c r="F2486" s="7">
        <v>207.3833330280485</v>
      </c>
      <c r="G2486" s="7">
        <v>115.94522864495568</v>
      </c>
      <c r="H2486" s="7">
        <v>125.55909565048782</v>
      </c>
      <c r="I2486" s="7">
        <v>228.85736355967165</v>
      </c>
    </row>
    <row r="2487" spans="1:9" x14ac:dyDescent="0.25">
      <c r="A2487" s="13"/>
      <c r="B2487" s="5">
        <f t="shared" si="63"/>
        <v>43126</v>
      </c>
      <c r="C2487" s="4">
        <v>21.8750000000068</v>
      </c>
      <c r="D2487">
        <v>1.1910716525288279</v>
      </c>
      <c r="E2487" s="6">
        <v>172.92458793664235</v>
      </c>
      <c r="F2487" s="7">
        <v>205.96557471656322</v>
      </c>
      <c r="G2487" s="7">
        <v>108.43151509680884</v>
      </c>
      <c r="H2487" s="7">
        <v>118.92456174836148</v>
      </c>
      <c r="I2487" s="7">
        <v>229.59986735733636</v>
      </c>
    </row>
    <row r="2488" spans="1:9" x14ac:dyDescent="0.25">
      <c r="A2488" s="13"/>
      <c r="B2488" s="5">
        <f t="shared" si="63"/>
        <v>43126</v>
      </c>
      <c r="C2488" s="4">
        <v>21.8854166666735</v>
      </c>
      <c r="D2488">
        <v>1.1910716525288279</v>
      </c>
      <c r="E2488" s="6">
        <v>179.81016239467044</v>
      </c>
      <c r="F2488" s="7">
        <v>214.16678726489701</v>
      </c>
      <c r="G2488" s="7">
        <v>87.976042917101552</v>
      </c>
      <c r="H2488" s="7">
        <v>98.271299321398487</v>
      </c>
      <c r="I2488" s="7">
        <v>233.06698814151108</v>
      </c>
    </row>
    <row r="2489" spans="1:9" x14ac:dyDescent="0.25">
      <c r="A2489" s="13"/>
      <c r="B2489" s="5">
        <f t="shared" si="63"/>
        <v>43126</v>
      </c>
      <c r="C2489" s="4">
        <v>21.8958333333402</v>
      </c>
      <c r="D2489">
        <v>1.1910716525288279</v>
      </c>
      <c r="E2489" s="6">
        <v>186.16332658882419</v>
      </c>
      <c r="F2489" s="7">
        <v>221.73386104041469</v>
      </c>
      <c r="G2489" s="7">
        <v>80.33249284108561</v>
      </c>
      <c r="H2489" s="7">
        <v>91.547724795708717</v>
      </c>
      <c r="I2489" s="7">
        <v>236.88821032103127</v>
      </c>
    </row>
    <row r="2490" spans="1:9" x14ac:dyDescent="0.25">
      <c r="A2490" s="13"/>
      <c r="B2490" s="5">
        <f t="shared" si="63"/>
        <v>43126</v>
      </c>
      <c r="C2490" s="4">
        <v>21.9062500000068</v>
      </c>
      <c r="D2490">
        <v>1.1910716525288279</v>
      </c>
      <c r="E2490" s="6">
        <v>186.53710222376904</v>
      </c>
      <c r="F2490" s="7">
        <v>222.17905460360348</v>
      </c>
      <c r="G2490" s="7">
        <v>77.744198966311401</v>
      </c>
      <c r="H2490" s="7">
        <v>87.92366224317577</v>
      </c>
      <c r="I2490" s="7">
        <v>237.61695071464402</v>
      </c>
    </row>
    <row r="2491" spans="1:9" x14ac:dyDescent="0.25">
      <c r="A2491" s="13"/>
      <c r="B2491" s="5">
        <f t="shared" si="63"/>
        <v>43126</v>
      </c>
      <c r="C2491" s="4">
        <v>21.9166666666735</v>
      </c>
      <c r="D2491">
        <v>1.1910716525288279</v>
      </c>
      <c r="E2491" s="6">
        <v>185.19876865328004</v>
      </c>
      <c r="F2491" s="7">
        <v>220.58500342616634</v>
      </c>
      <c r="G2491" s="7">
        <v>77.120551352992706</v>
      </c>
      <c r="H2491" s="7">
        <v>85.227682825546324</v>
      </c>
      <c r="I2491" s="7">
        <v>236.73307076660339</v>
      </c>
    </row>
    <row r="2492" spans="1:9" x14ac:dyDescent="0.25">
      <c r="A2492" s="13"/>
      <c r="B2492" s="5">
        <f t="shared" si="63"/>
        <v>43126</v>
      </c>
      <c r="C2492" s="4">
        <v>21.9270833333402</v>
      </c>
      <c r="D2492">
        <v>1.1910716525288279</v>
      </c>
      <c r="E2492" s="6">
        <v>182.01954477818683</v>
      </c>
      <c r="F2492" s="7">
        <v>216.79831999149997</v>
      </c>
      <c r="G2492" s="7">
        <v>75.259407117265638</v>
      </c>
      <c r="H2492" s="7">
        <v>70.640308865109787</v>
      </c>
      <c r="I2492" s="7">
        <v>238.15867361798922</v>
      </c>
    </row>
    <row r="2493" spans="1:9" x14ac:dyDescent="0.25">
      <c r="A2493" s="13"/>
      <c r="B2493" s="5">
        <f t="shared" si="63"/>
        <v>43126</v>
      </c>
      <c r="C2493" s="4">
        <v>21.9375000000068</v>
      </c>
      <c r="D2493">
        <v>1.1910716525288279</v>
      </c>
      <c r="E2493" s="6">
        <v>174.6562642517838</v>
      </c>
      <c r="F2493" s="7">
        <v>208.02812528688378</v>
      </c>
      <c r="G2493" s="7">
        <v>73.492890320656983</v>
      </c>
      <c r="H2493" s="7">
        <v>65.267487502495626</v>
      </c>
      <c r="I2493" s="7">
        <v>237.9453823564032</v>
      </c>
    </row>
    <row r="2494" spans="1:9" x14ac:dyDescent="0.25">
      <c r="A2494" s="13"/>
      <c r="B2494" s="5">
        <f t="shared" si="63"/>
        <v>43126</v>
      </c>
      <c r="C2494" s="4">
        <v>21.9479166666735</v>
      </c>
      <c r="D2494">
        <v>1.1910716525288279</v>
      </c>
      <c r="E2494" s="6">
        <v>167.85402259096836</v>
      </c>
      <c r="F2494" s="7">
        <v>199.92616807103587</v>
      </c>
      <c r="G2494" s="7">
        <v>72.485638801556561</v>
      </c>
      <c r="H2494" s="7">
        <v>63.412473173680446</v>
      </c>
      <c r="I2494" s="7">
        <v>237.10167458769618</v>
      </c>
    </row>
    <row r="2495" spans="1:9" x14ac:dyDescent="0.25">
      <c r="A2495" s="13"/>
      <c r="B2495" s="5">
        <f t="shared" si="63"/>
        <v>43126</v>
      </c>
      <c r="C2495" s="4">
        <v>21.9583333333402</v>
      </c>
      <c r="D2495">
        <v>1.1910716525288279</v>
      </c>
      <c r="E2495" s="6">
        <v>158.08759986846252</v>
      </c>
      <c r="F2495" s="7">
        <v>188.29365881964577</v>
      </c>
      <c r="G2495" s="7">
        <v>69.6961702212608</v>
      </c>
      <c r="H2495" s="7">
        <v>62.393246219813804</v>
      </c>
      <c r="I2495" s="7">
        <v>236.65583549920964</v>
      </c>
    </row>
    <row r="2496" spans="1:9" x14ac:dyDescent="0.25">
      <c r="A2496" s="13"/>
      <c r="B2496" s="5">
        <f t="shared" si="63"/>
        <v>43126</v>
      </c>
      <c r="C2496" s="4">
        <v>21.968750000006899</v>
      </c>
      <c r="D2496">
        <v>1.1910716525288279</v>
      </c>
      <c r="E2496" s="6">
        <v>147.60083614004293</v>
      </c>
      <c r="F2496" s="7">
        <v>175.80317181595765</v>
      </c>
      <c r="G2496" s="7">
        <v>67.558081835256573</v>
      </c>
      <c r="H2496" s="7">
        <v>61.200208629326596</v>
      </c>
      <c r="I2496" s="7">
        <v>237.16108133169843</v>
      </c>
    </row>
    <row r="2497" spans="1:9" x14ac:dyDescent="0.25">
      <c r="A2497" s="13"/>
      <c r="B2497" s="5">
        <f t="shared" si="63"/>
        <v>43126</v>
      </c>
      <c r="C2497" s="4">
        <v>21.9791666666735</v>
      </c>
      <c r="D2497">
        <v>1.1910716525288279</v>
      </c>
      <c r="E2497" s="6">
        <v>136.91757312433029</v>
      </c>
      <c r="F2497" s="7">
        <v>163.0786400814327</v>
      </c>
      <c r="G2497" s="7">
        <v>66.419041298883471</v>
      </c>
      <c r="H2497" s="7">
        <v>59.469648078677253</v>
      </c>
      <c r="I2497" s="7">
        <v>238.08572047630574</v>
      </c>
    </row>
    <row r="2498" spans="1:9" ht="15.75" thickBot="1" x14ac:dyDescent="0.3">
      <c r="A2498" s="13"/>
      <c r="B2498" s="5">
        <f t="shared" si="63"/>
        <v>43126</v>
      </c>
      <c r="C2498" s="4">
        <v>21.9895833333402</v>
      </c>
      <c r="D2498">
        <v>1.1910716525288279</v>
      </c>
      <c r="E2498" s="6">
        <v>126.57809831478623</v>
      </c>
      <c r="F2498" s="7">
        <v>150.76358473374887</v>
      </c>
      <c r="G2498" s="7">
        <v>64.663946163538881</v>
      </c>
      <c r="H2498" s="7">
        <v>58.502864542926353</v>
      </c>
      <c r="I2498" s="7">
        <v>239.61802446011393</v>
      </c>
    </row>
    <row r="2499" spans="1:9" x14ac:dyDescent="0.25">
      <c r="A2499" s="16">
        <f t="shared" ref="A2499" si="64">A2403+1</f>
        <v>27</v>
      </c>
      <c r="B2499" s="5">
        <f t="shared" si="63"/>
        <v>43127</v>
      </c>
      <c r="C2499" s="4">
        <v>22.000000000006899</v>
      </c>
      <c r="D2499">
        <v>1.1874977350951179</v>
      </c>
      <c r="E2499" s="6">
        <v>124.1222118080574</v>
      </c>
      <c r="F2499" s="7">
        <v>147.39484539706467</v>
      </c>
      <c r="G2499" s="7">
        <v>63.882721406442414</v>
      </c>
      <c r="H2499" s="7">
        <v>59.804870934762427</v>
      </c>
      <c r="I2499" s="7">
        <v>240.64593063632884</v>
      </c>
    </row>
    <row r="2500" spans="1:9" x14ac:dyDescent="0.25">
      <c r="A2500" s="17"/>
      <c r="B2500" s="5">
        <f t="shared" si="63"/>
        <v>43127</v>
      </c>
      <c r="C2500" s="4">
        <v>22.0104166666735</v>
      </c>
      <c r="D2500">
        <v>1.1874977350951179</v>
      </c>
      <c r="E2500" s="6">
        <v>114.87074090127743</v>
      </c>
      <c r="F2500" s="7">
        <v>136.40874464896507</v>
      </c>
      <c r="G2500" s="7">
        <v>62.315671891494183</v>
      </c>
      <c r="H2500" s="7">
        <v>58.062510012977278</v>
      </c>
      <c r="I2500" s="7">
        <v>241.73131950006149</v>
      </c>
    </row>
    <row r="2501" spans="1:9" x14ac:dyDescent="0.25">
      <c r="A2501" s="17"/>
      <c r="B2501" s="5">
        <f t="shared" si="63"/>
        <v>43127</v>
      </c>
      <c r="C2501" s="4">
        <v>22.0208333333402</v>
      </c>
      <c r="D2501">
        <v>1.1874977350951179</v>
      </c>
      <c r="E2501" s="6">
        <v>106.38231288475022</v>
      </c>
      <c r="F2501" s="7">
        <v>126.32875560482107</v>
      </c>
      <c r="G2501" s="7">
        <v>60.121853190662293</v>
      </c>
      <c r="H2501" s="7">
        <v>59.849660166566615</v>
      </c>
      <c r="I2501" s="7">
        <v>241.65165916147501</v>
      </c>
    </row>
    <row r="2502" spans="1:9" x14ac:dyDescent="0.25">
      <c r="A2502" s="17"/>
      <c r="B2502" s="5">
        <f t="shared" si="63"/>
        <v>43127</v>
      </c>
      <c r="C2502" s="4">
        <v>22.031250000006899</v>
      </c>
      <c r="D2502">
        <v>1.1874977350951179</v>
      </c>
      <c r="E2502" s="6">
        <v>98.661835405415829</v>
      </c>
      <c r="F2502" s="7">
        <v>117.16070608425861</v>
      </c>
      <c r="G2502" s="7">
        <v>59.439265305657003</v>
      </c>
      <c r="H2502" s="7">
        <v>58.465344179192542</v>
      </c>
      <c r="I2502" s="7">
        <v>242.54471637893252</v>
      </c>
    </row>
    <row r="2503" spans="1:9" x14ac:dyDescent="0.25">
      <c r="A2503" s="17"/>
      <c r="B2503" s="5">
        <f t="shared" si="63"/>
        <v>43127</v>
      </c>
      <c r="C2503" s="4">
        <v>22.0416666666735</v>
      </c>
      <c r="D2503">
        <v>1.1874977350951179</v>
      </c>
      <c r="E2503" s="6">
        <v>92.052050273419823</v>
      </c>
      <c r="F2503" s="7">
        <v>109.31160121054796</v>
      </c>
      <c r="G2503" s="7">
        <v>58.402718410567296</v>
      </c>
      <c r="H2503" s="7">
        <v>58.523210148806399</v>
      </c>
      <c r="I2503" s="7">
        <v>244.14841345862598</v>
      </c>
    </row>
    <row r="2504" spans="1:9" x14ac:dyDescent="0.25">
      <c r="A2504" s="17"/>
      <c r="B2504" s="5">
        <f t="shared" si="63"/>
        <v>43127</v>
      </c>
      <c r="C2504" s="4">
        <v>22.0520833333402</v>
      </c>
      <c r="D2504">
        <v>1.1874977350951179</v>
      </c>
      <c r="E2504" s="6">
        <v>88.102249456708321</v>
      </c>
      <c r="F2504" s="7">
        <v>104.62122168662621</v>
      </c>
      <c r="G2504" s="7">
        <v>57.898345401986091</v>
      </c>
      <c r="H2504" s="7">
        <v>59.848187127040482</v>
      </c>
      <c r="I2504" s="7">
        <v>245.01775697992113</v>
      </c>
    </row>
    <row r="2505" spans="1:9" x14ac:dyDescent="0.25">
      <c r="A2505" s="17"/>
      <c r="B2505" s="5">
        <f t="shared" si="63"/>
        <v>43127</v>
      </c>
      <c r="C2505" s="4">
        <v>22.062500000006899</v>
      </c>
      <c r="D2505">
        <v>1.1874977350951179</v>
      </c>
      <c r="E2505" s="6">
        <v>82.310572441888525</v>
      </c>
      <c r="F2505" s="7">
        <v>97.743618349125256</v>
      </c>
      <c r="G2505" s="7">
        <v>57.69333401461185</v>
      </c>
      <c r="H2505" s="7">
        <v>56.43190342232613</v>
      </c>
      <c r="I2505" s="7">
        <v>244.8430808519586</v>
      </c>
    </row>
    <row r="2506" spans="1:9" x14ac:dyDescent="0.25">
      <c r="A2506" s="17"/>
      <c r="B2506" s="5">
        <f t="shared" si="63"/>
        <v>43127</v>
      </c>
      <c r="C2506" s="4">
        <v>22.072916666673599</v>
      </c>
      <c r="D2506">
        <v>1.1874977350951179</v>
      </c>
      <c r="E2506" s="6">
        <v>78.547635142457452</v>
      </c>
      <c r="F2506" s="7">
        <v>93.275138828745909</v>
      </c>
      <c r="G2506" s="7">
        <v>57.327057447919778</v>
      </c>
      <c r="H2506" s="7">
        <v>57.795215551824825</v>
      </c>
      <c r="I2506" s="7">
        <v>244.43552488734875</v>
      </c>
    </row>
    <row r="2507" spans="1:9" x14ac:dyDescent="0.25">
      <c r="A2507" s="17"/>
      <c r="B2507" s="5">
        <f t="shared" si="63"/>
        <v>43127</v>
      </c>
      <c r="C2507" s="4">
        <v>22.0833333333402</v>
      </c>
      <c r="D2507">
        <v>1.1874977350951179</v>
      </c>
      <c r="E2507" s="6">
        <v>76.141196054998801</v>
      </c>
      <c r="F2507" s="7">
        <v>90.417497862744398</v>
      </c>
      <c r="G2507" s="7">
        <v>57.175237335654977</v>
      </c>
      <c r="H2507" s="7">
        <v>54.744325924225492</v>
      </c>
      <c r="I2507" s="7">
        <v>244.78125803702781</v>
      </c>
    </row>
    <row r="2508" spans="1:9" x14ac:dyDescent="0.25">
      <c r="A2508" s="17"/>
      <c r="B2508" s="5">
        <f t="shared" si="63"/>
        <v>43127</v>
      </c>
      <c r="C2508" s="4">
        <v>22.093750000006899</v>
      </c>
      <c r="D2508">
        <v>1.1874977350951179</v>
      </c>
      <c r="E2508" s="6">
        <v>73.828400980918659</v>
      </c>
      <c r="F2508" s="7">
        <v>87.671058950535084</v>
      </c>
      <c r="G2508" s="7">
        <v>55.597284412802878</v>
      </c>
      <c r="H2508" s="7">
        <v>55.82733107446893</v>
      </c>
      <c r="I2508" s="7">
        <v>245.53528817307091</v>
      </c>
    </row>
    <row r="2509" spans="1:9" x14ac:dyDescent="0.25">
      <c r="A2509" s="17"/>
      <c r="B2509" s="5">
        <f t="shared" si="63"/>
        <v>43127</v>
      </c>
      <c r="C2509" s="4">
        <v>22.104166666673599</v>
      </c>
      <c r="D2509">
        <v>1.1874977350951179</v>
      </c>
      <c r="E2509" s="6">
        <v>72.803023136246935</v>
      </c>
      <c r="F2509" s="7">
        <v>86.4534250823707</v>
      </c>
      <c r="G2509" s="7">
        <v>56.312108460306533</v>
      </c>
      <c r="H2509" s="7">
        <v>54.028107615989647</v>
      </c>
      <c r="I2509" s="7">
        <v>244.85805029141605</v>
      </c>
    </row>
    <row r="2510" spans="1:9" x14ac:dyDescent="0.25">
      <c r="A2510" s="17"/>
      <c r="B2510" s="5">
        <f t="shared" si="63"/>
        <v>43127</v>
      </c>
      <c r="C2510" s="4">
        <v>22.1145833333402</v>
      </c>
      <c r="D2510">
        <v>1.1874977350951179</v>
      </c>
      <c r="E2510" s="6">
        <v>70.04040869576562</v>
      </c>
      <c r="F2510" s="7">
        <v>83.172826691358082</v>
      </c>
      <c r="G2510" s="7">
        <v>56.162943894329295</v>
      </c>
      <c r="H2510" s="7">
        <v>53.151255752234867</v>
      </c>
      <c r="I2510" s="7">
        <v>244.71952322468053</v>
      </c>
    </row>
    <row r="2511" spans="1:9" x14ac:dyDescent="0.25">
      <c r="A2511" s="17"/>
      <c r="B2511" s="5">
        <f t="shared" si="63"/>
        <v>43127</v>
      </c>
      <c r="C2511" s="4">
        <v>22.125000000006899</v>
      </c>
      <c r="D2511">
        <v>1.1874977350951179</v>
      </c>
      <c r="E2511" s="6">
        <v>69.132248034404483</v>
      </c>
      <c r="F2511" s="7">
        <v>82.094387962889243</v>
      </c>
      <c r="G2511" s="7">
        <v>55.80123117118135</v>
      </c>
      <c r="H2511" s="7">
        <v>54.505264051702014</v>
      </c>
      <c r="I2511" s="7">
        <v>245.01737796879453</v>
      </c>
    </row>
    <row r="2512" spans="1:9" x14ac:dyDescent="0.25">
      <c r="A2512" s="17"/>
      <c r="B2512" s="5">
        <f t="shared" si="63"/>
        <v>43127</v>
      </c>
      <c r="C2512" s="4">
        <v>22.135416666673599</v>
      </c>
      <c r="D2512">
        <v>1.1874977350951179</v>
      </c>
      <c r="E2512" s="6">
        <v>66.678392825358202</v>
      </c>
      <c r="F2512" s="7">
        <v>79.180440459895422</v>
      </c>
      <c r="G2512" s="7">
        <v>56.092947550958307</v>
      </c>
      <c r="H2512" s="7">
        <v>55.204219299987166</v>
      </c>
      <c r="I2512" s="7">
        <v>244.37648015397403</v>
      </c>
    </row>
    <row r="2513" spans="1:9" x14ac:dyDescent="0.25">
      <c r="A2513" s="17"/>
      <c r="B2513" s="5">
        <f t="shared" si="63"/>
        <v>43127</v>
      </c>
      <c r="C2513" s="4">
        <v>22.1458333333402</v>
      </c>
      <c r="D2513">
        <v>1.1874977350951179</v>
      </c>
      <c r="E2513" s="6">
        <v>66.247358995142235</v>
      </c>
      <c r="F2513" s="7">
        <v>78.668588762764585</v>
      </c>
      <c r="G2513" s="7">
        <v>55.998557142446501</v>
      </c>
      <c r="H2513" s="7">
        <v>55.519955488771565</v>
      </c>
      <c r="I2513" s="7">
        <v>244.19853292998201</v>
      </c>
    </row>
    <row r="2514" spans="1:9" x14ac:dyDescent="0.25">
      <c r="A2514" s="17"/>
      <c r="B2514" s="5">
        <f t="shared" si="63"/>
        <v>43127</v>
      </c>
      <c r="C2514" s="4">
        <v>22.156250000006899</v>
      </c>
      <c r="D2514">
        <v>1.1874977350951179</v>
      </c>
      <c r="E2514" s="6">
        <v>65.167273979437397</v>
      </c>
      <c r="F2514" s="7">
        <v>77.385990252904918</v>
      </c>
      <c r="G2514" s="7">
        <v>57.113500906304004</v>
      </c>
      <c r="H2514" s="7">
        <v>57.70012222088971</v>
      </c>
      <c r="I2514" s="7">
        <v>243.74165151732626</v>
      </c>
    </row>
    <row r="2515" spans="1:9" x14ac:dyDescent="0.25">
      <c r="A2515" s="17"/>
      <c r="B2515" s="5">
        <f t="shared" si="63"/>
        <v>43127</v>
      </c>
      <c r="C2515" s="4">
        <v>22.166666666673599</v>
      </c>
      <c r="D2515">
        <v>1.1874977350951179</v>
      </c>
      <c r="E2515" s="6">
        <v>65.610605690496044</v>
      </c>
      <c r="F2515" s="7">
        <v>77.912445655682902</v>
      </c>
      <c r="G2515" s="7">
        <v>57.047875568017545</v>
      </c>
      <c r="H2515" s="7">
        <v>55.847339526887957</v>
      </c>
      <c r="I2515" s="7">
        <v>243.86970527659716</v>
      </c>
    </row>
    <row r="2516" spans="1:9" x14ac:dyDescent="0.25">
      <c r="A2516" s="17"/>
      <c r="B2516" s="5">
        <f t="shared" si="63"/>
        <v>43127</v>
      </c>
      <c r="C2516" s="4">
        <v>22.177083333340299</v>
      </c>
      <c r="D2516">
        <v>1.1874977350951179</v>
      </c>
      <c r="E2516" s="6">
        <v>65.257157910045152</v>
      </c>
      <c r="F2516" s="7">
        <v>77.492727216923072</v>
      </c>
      <c r="G2516" s="7">
        <v>56.108675937820358</v>
      </c>
      <c r="H2516" s="7">
        <v>55.109960825241245</v>
      </c>
      <c r="I2516" s="7">
        <v>244.04081529986962</v>
      </c>
    </row>
    <row r="2517" spans="1:9" x14ac:dyDescent="0.25">
      <c r="A2517" s="17"/>
      <c r="B2517" s="5">
        <f t="shared" si="63"/>
        <v>43127</v>
      </c>
      <c r="C2517" s="4">
        <v>22.187500000006899</v>
      </c>
      <c r="D2517">
        <v>1.1874977350951179</v>
      </c>
      <c r="E2517" s="6">
        <v>66.37718946586925</v>
      </c>
      <c r="F2517" s="7">
        <v>78.822762152699255</v>
      </c>
      <c r="G2517" s="7">
        <v>56.535013649745537</v>
      </c>
      <c r="H2517" s="7">
        <v>55.978114932447973</v>
      </c>
      <c r="I2517" s="7">
        <v>243.57332157566853</v>
      </c>
    </row>
    <row r="2518" spans="1:9" x14ac:dyDescent="0.25">
      <c r="A2518" s="17"/>
      <c r="B2518" s="5">
        <f t="shared" si="63"/>
        <v>43127</v>
      </c>
      <c r="C2518" s="4">
        <v>22.197916666673599</v>
      </c>
      <c r="D2518">
        <v>1.1874977350951179</v>
      </c>
      <c r="E2518" s="6">
        <v>65.806629884239314</v>
      </c>
      <c r="F2518" s="7">
        <v>78.145223941776891</v>
      </c>
      <c r="G2518" s="7">
        <v>56.539356532554692</v>
      </c>
      <c r="H2518" s="7">
        <v>54.111713646859918</v>
      </c>
      <c r="I2518" s="7">
        <v>243.69684120183098</v>
      </c>
    </row>
    <row r="2519" spans="1:9" x14ac:dyDescent="0.25">
      <c r="A2519" s="17"/>
      <c r="B2519" s="5">
        <f t="shared" si="63"/>
        <v>43127</v>
      </c>
      <c r="C2519" s="4">
        <v>22.208333333340299</v>
      </c>
      <c r="D2519">
        <v>1.1874977350951179</v>
      </c>
      <c r="E2519" s="6">
        <v>67.737662990884459</v>
      </c>
      <c r="F2519" s="7">
        <v>80.438321382311685</v>
      </c>
      <c r="G2519" s="7">
        <v>54.550561271500776</v>
      </c>
      <c r="H2519" s="7">
        <v>55.918169849824473</v>
      </c>
      <c r="I2519" s="7">
        <v>243.38120393567596</v>
      </c>
    </row>
    <row r="2520" spans="1:9" x14ac:dyDescent="0.25">
      <c r="A2520" s="17"/>
      <c r="B2520" s="5">
        <f t="shared" si="63"/>
        <v>43127</v>
      </c>
      <c r="C2520" s="4">
        <v>22.218750000006899</v>
      </c>
      <c r="D2520">
        <v>1.1874977350951179</v>
      </c>
      <c r="E2520" s="6">
        <v>69.551218059096684</v>
      </c>
      <c r="F2520" s="7">
        <v>82.591913918283979</v>
      </c>
      <c r="G2520" s="7">
        <v>54.056027041827647</v>
      </c>
      <c r="H2520" s="7">
        <v>54.118565086835694</v>
      </c>
      <c r="I2520" s="7">
        <v>243.13520971403</v>
      </c>
    </row>
    <row r="2521" spans="1:9" x14ac:dyDescent="0.25">
      <c r="A2521" s="17"/>
      <c r="B2521" s="5">
        <f t="shared" si="63"/>
        <v>43127</v>
      </c>
      <c r="C2521" s="4">
        <v>22.229166666673599</v>
      </c>
      <c r="D2521">
        <v>1.1874977350951179</v>
      </c>
      <c r="E2521" s="6">
        <v>69.824746971350194</v>
      </c>
      <c r="F2521" s="7">
        <v>82.916728882068057</v>
      </c>
      <c r="G2521" s="7">
        <v>55.199872469819404</v>
      </c>
      <c r="H2521" s="7">
        <v>54.61793351365877</v>
      </c>
      <c r="I2521" s="7">
        <v>242.91103713300137</v>
      </c>
    </row>
    <row r="2522" spans="1:9" x14ac:dyDescent="0.25">
      <c r="A2522" s="17"/>
      <c r="B2522" s="5">
        <f t="shared" si="63"/>
        <v>43127</v>
      </c>
      <c r="C2522" s="4">
        <v>22.239583333340299</v>
      </c>
      <c r="D2522">
        <v>1.1874977350951179</v>
      </c>
      <c r="E2522" s="6">
        <v>72.078013517934906</v>
      </c>
      <c r="F2522" s="7">
        <v>85.592477802702987</v>
      </c>
      <c r="G2522" s="7">
        <v>56.228115258742086</v>
      </c>
      <c r="H2522" s="7">
        <v>53.874261280739645</v>
      </c>
      <c r="I2522" s="7">
        <v>242.53546810743126</v>
      </c>
    </row>
    <row r="2523" spans="1:9" x14ac:dyDescent="0.25">
      <c r="A2523" s="17"/>
      <c r="B2523" s="5">
        <f t="shared" si="63"/>
        <v>43127</v>
      </c>
      <c r="C2523" s="4">
        <v>22.250000000006899</v>
      </c>
      <c r="D2523">
        <v>1.1874977350951179</v>
      </c>
      <c r="E2523" s="6">
        <v>75.639227484714553</v>
      </c>
      <c r="F2523" s="7">
        <v>89.821411322442927</v>
      </c>
      <c r="G2523" s="7">
        <v>56.972371276143917</v>
      </c>
      <c r="H2523" s="7">
        <v>55.521308116347328</v>
      </c>
      <c r="I2523" s="7">
        <v>242.03172131894988</v>
      </c>
    </row>
    <row r="2524" spans="1:9" x14ac:dyDescent="0.25">
      <c r="A2524" s="17"/>
      <c r="B2524" s="5">
        <f t="shared" si="63"/>
        <v>43127</v>
      </c>
      <c r="C2524" s="4">
        <v>22.260416666673599</v>
      </c>
      <c r="D2524">
        <v>1.1874977350951179</v>
      </c>
      <c r="E2524" s="6">
        <v>76.173060053704475</v>
      </c>
      <c r="F2524" s="7">
        <v>90.45533628903847</v>
      </c>
      <c r="G2524" s="7">
        <v>60.702349181175052</v>
      </c>
      <c r="H2524" s="7">
        <v>57.957960330206816</v>
      </c>
      <c r="I2524" s="7">
        <v>232.33420362917519</v>
      </c>
    </row>
    <row r="2525" spans="1:9" x14ac:dyDescent="0.25">
      <c r="A2525" s="17"/>
      <c r="B2525" s="5">
        <f t="shared" si="63"/>
        <v>43127</v>
      </c>
      <c r="C2525" s="4">
        <v>22.270833333340299</v>
      </c>
      <c r="D2525">
        <v>1.1874977350951179</v>
      </c>
      <c r="E2525" s="6">
        <v>79.350741610488939</v>
      </c>
      <c r="F2525" s="7">
        <v>94.228825940573543</v>
      </c>
      <c r="G2525" s="7">
        <v>67.069851012732002</v>
      </c>
      <c r="H2525" s="7">
        <v>58.779197927819567</v>
      </c>
      <c r="I2525" s="7">
        <v>219.51463528544065</v>
      </c>
    </row>
    <row r="2526" spans="1:9" x14ac:dyDescent="0.25">
      <c r="A2526" s="17"/>
      <c r="B2526" s="5">
        <f t="shared" si="63"/>
        <v>43127</v>
      </c>
      <c r="C2526" s="4">
        <v>22.281250000006999</v>
      </c>
      <c r="D2526">
        <v>1.1874977350951179</v>
      </c>
      <c r="E2526" s="6">
        <v>83.08346534058137</v>
      </c>
      <c r="F2526" s="7">
        <v>98.66142691579411</v>
      </c>
      <c r="G2526" s="7">
        <v>66.486137030424473</v>
      </c>
      <c r="H2526" s="7">
        <v>58.498136367008676</v>
      </c>
      <c r="I2526" s="7">
        <v>196.20879309643746</v>
      </c>
    </row>
    <row r="2527" spans="1:9" x14ac:dyDescent="0.25">
      <c r="A2527" s="17"/>
      <c r="B2527" s="5">
        <f t="shared" si="63"/>
        <v>43127</v>
      </c>
      <c r="C2527" s="4">
        <v>22.291666666673599</v>
      </c>
      <c r="D2527">
        <v>1.1874977350951179</v>
      </c>
      <c r="E2527" s="6">
        <v>87.75409812626954</v>
      </c>
      <c r="F2527" s="7">
        <v>104.20779277025981</v>
      </c>
      <c r="G2527" s="7">
        <v>68.190865170599352</v>
      </c>
      <c r="H2527" s="7">
        <v>63.609354739990984</v>
      </c>
      <c r="I2527" s="7">
        <v>158.04063459480074</v>
      </c>
    </row>
    <row r="2528" spans="1:9" x14ac:dyDescent="0.25">
      <c r="A2528" s="17"/>
      <c r="B2528" s="5">
        <f t="shared" si="63"/>
        <v>43127</v>
      </c>
      <c r="C2528" s="4">
        <v>22.302083333340299</v>
      </c>
      <c r="D2528">
        <v>1.1874977350951179</v>
      </c>
      <c r="E2528" s="6">
        <v>90.485689652241831</v>
      </c>
      <c r="F2528" s="7">
        <v>107.45155152055692</v>
      </c>
      <c r="G2528" s="7">
        <v>73.425979392639789</v>
      </c>
      <c r="H2528" s="7">
        <v>72.204179139136855</v>
      </c>
      <c r="I2528" s="7">
        <v>132.58330924476232</v>
      </c>
    </row>
    <row r="2529" spans="1:9" x14ac:dyDescent="0.25">
      <c r="A2529" s="17"/>
      <c r="B2529" s="5">
        <f t="shared" si="63"/>
        <v>43127</v>
      </c>
      <c r="C2529" s="4">
        <v>22.312500000006999</v>
      </c>
      <c r="D2529">
        <v>1.1874977350951179</v>
      </c>
      <c r="E2529" s="6">
        <v>94.298368948780819</v>
      </c>
      <c r="F2529" s="7">
        <v>111.97909954984102</v>
      </c>
      <c r="G2529" s="7">
        <v>76.20681443440003</v>
      </c>
      <c r="H2529" s="7">
        <v>76.076338474202359</v>
      </c>
      <c r="I2529" s="7">
        <v>43.320999773463988</v>
      </c>
    </row>
    <row r="2530" spans="1:9" x14ac:dyDescent="0.25">
      <c r="A2530" s="17"/>
      <c r="B2530" s="5">
        <f t="shared" si="63"/>
        <v>43127</v>
      </c>
      <c r="C2530" s="4">
        <v>22.322916666673599</v>
      </c>
      <c r="D2530">
        <v>1.1874977350951179</v>
      </c>
      <c r="E2530" s="6">
        <v>100.34477247831121</v>
      </c>
      <c r="F2530" s="7">
        <v>119.15919004662949</v>
      </c>
      <c r="G2530" s="7">
        <v>80.550886414063299</v>
      </c>
      <c r="H2530" s="7">
        <v>80.820866334737374</v>
      </c>
      <c r="I2530" s="7">
        <v>6.8971344789975726</v>
      </c>
    </row>
    <row r="2531" spans="1:9" x14ac:dyDescent="0.25">
      <c r="A2531" s="17"/>
      <c r="B2531" s="5">
        <f t="shared" si="63"/>
        <v>43127</v>
      </c>
      <c r="C2531" s="4">
        <v>22.333333333340299</v>
      </c>
      <c r="D2531">
        <v>1.1874977350951179</v>
      </c>
      <c r="E2531" s="6">
        <v>106.20148771722141</v>
      </c>
      <c r="F2531" s="7">
        <v>126.11402612793241</v>
      </c>
      <c r="G2531" s="7">
        <v>84.363608088139301</v>
      </c>
      <c r="H2531" s="7">
        <v>83.878747882921246</v>
      </c>
      <c r="I2531" s="7">
        <v>4.0455057638075242</v>
      </c>
    </row>
    <row r="2532" spans="1:9" x14ac:dyDescent="0.25">
      <c r="A2532" s="17"/>
      <c r="B2532" s="5">
        <f t="shared" ref="B2532:B2595" si="65">DATE(YEAR(B2436),MONTH(B2436),DAY(B2436)+1)</f>
        <v>43127</v>
      </c>
      <c r="C2532" s="4">
        <v>22.343750000006999</v>
      </c>
      <c r="D2532">
        <v>1.1874977350951179</v>
      </c>
      <c r="E2532" s="6">
        <v>112.22673222650688</v>
      </c>
      <c r="F2532" s="7">
        <v>133.2689903361032</v>
      </c>
      <c r="G2532" s="7">
        <v>97.673885033484808</v>
      </c>
      <c r="H2532" s="7">
        <v>94.590450493073291</v>
      </c>
      <c r="I2532" s="7">
        <v>2.5947641744244043</v>
      </c>
    </row>
    <row r="2533" spans="1:9" x14ac:dyDescent="0.25">
      <c r="A2533" s="17"/>
      <c r="B2533" s="5">
        <f t="shared" si="65"/>
        <v>43127</v>
      </c>
      <c r="C2533" s="4">
        <v>22.354166666673599</v>
      </c>
      <c r="D2533">
        <v>1.1874977350951179</v>
      </c>
      <c r="E2533" s="6">
        <v>118.49374678486478</v>
      </c>
      <c r="F2533" s="7">
        <v>140.71105592996133</v>
      </c>
      <c r="G2533" s="7">
        <v>103.61588880390947</v>
      </c>
      <c r="H2533" s="7">
        <v>112.54357527638757</v>
      </c>
      <c r="I2533" s="7">
        <v>2.0394868731631082</v>
      </c>
    </row>
    <row r="2534" spans="1:9" x14ac:dyDescent="0.25">
      <c r="A2534" s="17"/>
      <c r="B2534" s="5">
        <f t="shared" si="65"/>
        <v>43127</v>
      </c>
      <c r="C2534" s="4">
        <v>22.364583333340299</v>
      </c>
      <c r="D2534">
        <v>1.1874977350951179</v>
      </c>
      <c r="E2534" s="6">
        <v>123.26202766046681</v>
      </c>
      <c r="F2534" s="7">
        <v>146.37337867003612</v>
      </c>
      <c r="G2534" s="7">
        <v>108.95976391717066</v>
      </c>
      <c r="H2534" s="7">
        <v>120.2975269025478</v>
      </c>
      <c r="I2534" s="7">
        <v>1.6210885902555954</v>
      </c>
    </row>
    <row r="2535" spans="1:9" x14ac:dyDescent="0.25">
      <c r="A2535" s="17"/>
      <c r="B2535" s="5">
        <f t="shared" si="65"/>
        <v>43127</v>
      </c>
      <c r="C2535" s="4">
        <v>22.375000000006999</v>
      </c>
      <c r="D2535">
        <v>1.1874977350951179</v>
      </c>
      <c r="E2535" s="6">
        <v>125.52518190558533</v>
      </c>
      <c r="F2535" s="7">
        <v>149.06086921028526</v>
      </c>
      <c r="G2535" s="7">
        <v>116.55615695487585</v>
      </c>
      <c r="H2535" s="7">
        <v>128.13186554677188</v>
      </c>
      <c r="I2535" s="7">
        <v>1.4707851778022241</v>
      </c>
    </row>
    <row r="2536" spans="1:9" x14ac:dyDescent="0.25">
      <c r="A2536" s="17"/>
      <c r="B2536" s="5">
        <f t="shared" si="65"/>
        <v>43127</v>
      </c>
      <c r="C2536" s="4">
        <v>22.385416666673699</v>
      </c>
      <c r="D2536">
        <v>1.1874977350951179</v>
      </c>
      <c r="E2536" s="6">
        <v>130.628810390052</v>
      </c>
      <c r="F2536" s="7">
        <v>155.12141647635636</v>
      </c>
      <c r="G2536" s="7">
        <v>136.61210400347971</v>
      </c>
      <c r="H2536" s="7">
        <v>151.79486079669934</v>
      </c>
      <c r="I2536" s="7">
        <v>0.96952746239250553</v>
      </c>
    </row>
    <row r="2537" spans="1:9" x14ac:dyDescent="0.25">
      <c r="A2537" s="17"/>
      <c r="B2537" s="5">
        <f t="shared" si="65"/>
        <v>43127</v>
      </c>
      <c r="C2537" s="4">
        <v>22.395833333340299</v>
      </c>
      <c r="D2537">
        <v>1.1874977350951179</v>
      </c>
      <c r="E2537" s="6">
        <v>133.2985822275686</v>
      </c>
      <c r="F2537" s="7">
        <v>158.29176448662804</v>
      </c>
      <c r="G2537" s="7">
        <v>142.38007909904101</v>
      </c>
      <c r="H2537" s="7">
        <v>155.97925233279361</v>
      </c>
      <c r="I2537" s="7">
        <v>0.8844769655672815</v>
      </c>
    </row>
    <row r="2538" spans="1:9" x14ac:dyDescent="0.25">
      <c r="A2538" s="17"/>
      <c r="B2538" s="5">
        <f t="shared" si="65"/>
        <v>43127</v>
      </c>
      <c r="C2538" s="4">
        <v>22.406250000006999</v>
      </c>
      <c r="D2538">
        <v>1.1874977350951179</v>
      </c>
      <c r="E2538" s="6">
        <v>136.37764963782647</v>
      </c>
      <c r="F2538" s="7">
        <v>161.94815006251446</v>
      </c>
      <c r="G2538" s="7">
        <v>143.0789658513514</v>
      </c>
      <c r="H2538" s="7">
        <v>160.66593429237315</v>
      </c>
      <c r="I2538" s="7">
        <v>0.87218360467140532</v>
      </c>
    </row>
    <row r="2539" spans="1:9" x14ac:dyDescent="0.25">
      <c r="A2539" s="17"/>
      <c r="B2539" s="5">
        <f t="shared" si="65"/>
        <v>43127</v>
      </c>
      <c r="C2539" s="4">
        <v>22.416666666673699</v>
      </c>
      <c r="D2539">
        <v>1.1874977350951179</v>
      </c>
      <c r="E2539" s="6">
        <v>138.00285937296835</v>
      </c>
      <c r="F2539" s="7">
        <v>163.87808294204999</v>
      </c>
      <c r="G2539" s="7">
        <v>146.52450702845587</v>
      </c>
      <c r="H2539" s="7">
        <v>156.03461373383988</v>
      </c>
      <c r="I2539" s="7">
        <v>0.95155793486155305</v>
      </c>
    </row>
    <row r="2540" spans="1:9" x14ac:dyDescent="0.25">
      <c r="A2540" s="17"/>
      <c r="B2540" s="5">
        <f t="shared" si="65"/>
        <v>43127</v>
      </c>
      <c r="C2540" s="4">
        <v>22.427083333340299</v>
      </c>
      <c r="D2540">
        <v>1.1874977350951179</v>
      </c>
      <c r="E2540" s="6">
        <v>140.05271545928545</v>
      </c>
      <c r="F2540" s="7">
        <v>166.31228240182247</v>
      </c>
      <c r="G2540" s="7">
        <v>148.34983152031018</v>
      </c>
      <c r="H2540" s="7">
        <v>157.43921110738714</v>
      </c>
      <c r="I2540" s="7">
        <v>1.2483426475626471</v>
      </c>
    </row>
    <row r="2541" spans="1:9" x14ac:dyDescent="0.25">
      <c r="A2541" s="17"/>
      <c r="B2541" s="5">
        <f t="shared" si="65"/>
        <v>43127</v>
      </c>
      <c r="C2541" s="4">
        <v>22.437500000006999</v>
      </c>
      <c r="D2541">
        <v>1.1874977350951179</v>
      </c>
      <c r="E2541" s="6">
        <v>141.29830065204405</v>
      </c>
      <c r="F2541" s="7">
        <v>167.79141199709133</v>
      </c>
      <c r="G2541" s="7">
        <v>148.2969977998446</v>
      </c>
      <c r="H2541" s="7">
        <v>157.75534064187607</v>
      </c>
      <c r="I2541" s="7">
        <v>1.7536424816367382</v>
      </c>
    </row>
    <row r="2542" spans="1:9" x14ac:dyDescent="0.25">
      <c r="A2542" s="17"/>
      <c r="B2542" s="5">
        <f t="shared" si="65"/>
        <v>43127</v>
      </c>
      <c r="C2542" s="4">
        <v>22.447916666673699</v>
      </c>
      <c r="D2542">
        <v>1.1874977350951179</v>
      </c>
      <c r="E2542" s="6">
        <v>141.92574549538622</v>
      </c>
      <c r="F2542" s="7">
        <v>168.53650132745727</v>
      </c>
      <c r="G2542" s="7">
        <v>147.66011664723507</v>
      </c>
      <c r="H2542" s="7">
        <v>162.41128143052737</v>
      </c>
      <c r="I2542" s="7">
        <v>2.2643664749477308</v>
      </c>
    </row>
    <row r="2543" spans="1:9" x14ac:dyDescent="0.25">
      <c r="A2543" s="17"/>
      <c r="B2543" s="5">
        <f t="shared" si="65"/>
        <v>43127</v>
      </c>
      <c r="C2543" s="4">
        <v>22.458333333340299</v>
      </c>
      <c r="D2543">
        <v>1.1874977350951179</v>
      </c>
      <c r="E2543" s="6">
        <v>144.99953530067887</v>
      </c>
      <c r="F2543" s="7">
        <v>172.18661975940077</v>
      </c>
      <c r="G2543" s="7">
        <v>143.33233951740897</v>
      </c>
      <c r="H2543" s="7">
        <v>165.85109363034309</v>
      </c>
      <c r="I2543" s="7">
        <v>2.1509091441838217</v>
      </c>
    </row>
    <row r="2544" spans="1:9" x14ac:dyDescent="0.25">
      <c r="A2544" s="17"/>
      <c r="B2544" s="5">
        <f t="shared" si="65"/>
        <v>43127</v>
      </c>
      <c r="C2544" s="4">
        <v>22.468750000006999</v>
      </c>
      <c r="D2544">
        <v>1.1874977350951179</v>
      </c>
      <c r="E2544" s="6">
        <v>145.65682474717903</v>
      </c>
      <c r="F2544" s="7">
        <v>172.96714948842163</v>
      </c>
      <c r="G2544" s="7">
        <v>143.18673041053083</v>
      </c>
      <c r="H2544" s="7">
        <v>154.77831170463077</v>
      </c>
      <c r="I2544" s="7">
        <v>1.8193904117970146</v>
      </c>
    </row>
    <row r="2545" spans="1:9" x14ac:dyDescent="0.25">
      <c r="A2545" s="17"/>
      <c r="B2545" s="5">
        <f t="shared" si="65"/>
        <v>43127</v>
      </c>
      <c r="C2545" s="4">
        <v>22.479166666673699</v>
      </c>
      <c r="D2545">
        <v>1.1874977350951179</v>
      </c>
      <c r="E2545" s="6">
        <v>145.94348667340449</v>
      </c>
      <c r="F2545" s="7">
        <v>173.30755987655235</v>
      </c>
      <c r="G2545" s="7">
        <v>143.98116058464274</v>
      </c>
      <c r="H2545" s="7">
        <v>152.4310653639175</v>
      </c>
      <c r="I2545" s="7">
        <v>2.4290603098603607</v>
      </c>
    </row>
    <row r="2546" spans="1:9" x14ac:dyDescent="0.25">
      <c r="A2546" s="17"/>
      <c r="B2546" s="5">
        <f t="shared" si="65"/>
        <v>43127</v>
      </c>
      <c r="C2546" s="4">
        <v>22.489583333340398</v>
      </c>
      <c r="D2546">
        <v>1.1874977350951179</v>
      </c>
      <c r="E2546" s="6">
        <v>145.53695537148411</v>
      </c>
      <c r="F2546" s="7">
        <v>172.82480487627663</v>
      </c>
      <c r="G2546" s="7">
        <v>143.3376948021311</v>
      </c>
      <c r="H2546" s="7">
        <v>153.92277275609064</v>
      </c>
      <c r="I2546" s="7">
        <v>2.9335741208591926</v>
      </c>
    </row>
    <row r="2547" spans="1:9" x14ac:dyDescent="0.25">
      <c r="A2547" s="17"/>
      <c r="B2547" s="5">
        <f t="shared" si="65"/>
        <v>43127</v>
      </c>
      <c r="C2547" s="4">
        <v>22.500000000006999</v>
      </c>
      <c r="D2547">
        <v>1.1874977350951179</v>
      </c>
      <c r="E2547" s="6">
        <v>145.29496215738308</v>
      </c>
      <c r="F2547" s="7">
        <v>172.53743848262329</v>
      </c>
      <c r="G2547" s="7">
        <v>143.1457442029276</v>
      </c>
      <c r="H2547" s="7">
        <v>150.42629870616472</v>
      </c>
      <c r="I2547" s="7">
        <v>2.8089674627847714</v>
      </c>
    </row>
    <row r="2548" spans="1:9" x14ac:dyDescent="0.25">
      <c r="A2548" s="17"/>
      <c r="B2548" s="5">
        <f t="shared" si="65"/>
        <v>43127</v>
      </c>
      <c r="C2548" s="4">
        <v>22.510416666673699</v>
      </c>
      <c r="D2548">
        <v>1.1874977350951179</v>
      </c>
      <c r="E2548" s="6">
        <v>150.87437848282332</v>
      </c>
      <c r="F2548" s="7">
        <v>179.16298273223629</v>
      </c>
      <c r="G2548" s="7">
        <v>136.14985816338779</v>
      </c>
      <c r="H2548" s="7">
        <v>148.29589421940085</v>
      </c>
      <c r="I2548" s="7">
        <v>3.0247917987341904</v>
      </c>
    </row>
    <row r="2549" spans="1:9" x14ac:dyDescent="0.25">
      <c r="A2549" s="17"/>
      <c r="B2549" s="5">
        <f t="shared" si="65"/>
        <v>43127</v>
      </c>
      <c r="C2549" s="4">
        <v>22.520833333340398</v>
      </c>
      <c r="D2549">
        <v>1.1874977350951179</v>
      </c>
      <c r="E2549" s="6">
        <v>151.99620329363282</v>
      </c>
      <c r="F2549" s="7">
        <v>180.49514715424607</v>
      </c>
      <c r="G2549" s="7">
        <v>134.88431961497758</v>
      </c>
      <c r="H2549" s="7">
        <v>145.0973273621419</v>
      </c>
      <c r="I2549" s="7">
        <v>2.6166128158344018</v>
      </c>
    </row>
    <row r="2550" spans="1:9" x14ac:dyDescent="0.25">
      <c r="A2550" s="17"/>
      <c r="B2550" s="5">
        <f t="shared" si="65"/>
        <v>43127</v>
      </c>
      <c r="C2550" s="4">
        <v>22.531250000006999</v>
      </c>
      <c r="D2550">
        <v>1.1874977350951179</v>
      </c>
      <c r="E2550" s="6">
        <v>152.03469678145473</v>
      </c>
      <c r="F2550" s="7">
        <v>180.54085808385051</v>
      </c>
      <c r="G2550" s="7">
        <v>130.73405028722365</v>
      </c>
      <c r="H2550" s="7">
        <v>140.27017282126627</v>
      </c>
      <c r="I2550" s="7">
        <v>2.8559328415461747</v>
      </c>
    </row>
    <row r="2551" spans="1:9" x14ac:dyDescent="0.25">
      <c r="A2551" s="17"/>
      <c r="B2551" s="5">
        <f t="shared" si="65"/>
        <v>43127</v>
      </c>
      <c r="C2551" s="4">
        <v>22.541666666673699</v>
      </c>
      <c r="D2551">
        <v>1.1874977350951179</v>
      </c>
      <c r="E2551" s="6">
        <v>147.78332165538453</v>
      </c>
      <c r="F2551" s="7">
        <v>175.49235975060242</v>
      </c>
      <c r="G2551" s="7">
        <v>126.40442913962752</v>
      </c>
      <c r="H2551" s="7">
        <v>127.70124431614398</v>
      </c>
      <c r="I2551" s="7">
        <v>4.2729314403371967</v>
      </c>
    </row>
    <row r="2552" spans="1:9" x14ac:dyDescent="0.25">
      <c r="A2552" s="17"/>
      <c r="B2552" s="5">
        <f t="shared" si="65"/>
        <v>43127</v>
      </c>
      <c r="C2552" s="4">
        <v>22.552083333340398</v>
      </c>
      <c r="D2552">
        <v>1.1874977350951179</v>
      </c>
      <c r="E2552" s="6">
        <v>143.17850668362004</v>
      </c>
      <c r="F2552" s="7">
        <v>170.0241524011</v>
      </c>
      <c r="G2552" s="7">
        <v>122.90375223294582</v>
      </c>
      <c r="H2552" s="7">
        <v>124.29448921043519</v>
      </c>
      <c r="I2552" s="7">
        <v>3.3561945277154881</v>
      </c>
    </row>
    <row r="2553" spans="1:9" x14ac:dyDescent="0.25">
      <c r="A2553" s="17"/>
      <c r="B2553" s="5">
        <f t="shared" si="65"/>
        <v>43127</v>
      </c>
      <c r="C2553" s="4">
        <v>22.562500000006999</v>
      </c>
      <c r="D2553">
        <v>1.1874977350951179</v>
      </c>
      <c r="E2553" s="6">
        <v>143.94970154440637</v>
      </c>
      <c r="F2553" s="7">
        <v>170.93994455160075</v>
      </c>
      <c r="G2553" s="7">
        <v>123.06867732552837</v>
      </c>
      <c r="H2553" s="7">
        <v>121.9173686648363</v>
      </c>
      <c r="I2553" s="7">
        <v>3.3199994651379772</v>
      </c>
    </row>
    <row r="2554" spans="1:9" x14ac:dyDescent="0.25">
      <c r="A2554" s="17"/>
      <c r="B2554" s="5">
        <f t="shared" si="65"/>
        <v>43127</v>
      </c>
      <c r="C2554" s="4">
        <v>22.572916666673699</v>
      </c>
      <c r="D2554">
        <v>1.1874977350951179</v>
      </c>
      <c r="E2554" s="6">
        <v>143.90664259602158</v>
      </c>
      <c r="F2554" s="7">
        <v>170.88881214791826</v>
      </c>
      <c r="G2554" s="7">
        <v>119.34359269640986</v>
      </c>
      <c r="H2554" s="7">
        <v>124.35748472913461</v>
      </c>
      <c r="I2554" s="7">
        <v>3.9723026147845819</v>
      </c>
    </row>
    <row r="2555" spans="1:9" x14ac:dyDescent="0.25">
      <c r="A2555" s="17"/>
      <c r="B2555" s="5">
        <f t="shared" si="65"/>
        <v>43127</v>
      </c>
      <c r="C2555" s="4">
        <v>22.583333333340398</v>
      </c>
      <c r="D2555">
        <v>1.1874977350951179</v>
      </c>
      <c r="E2555" s="6">
        <v>145.91493940294606</v>
      </c>
      <c r="F2555" s="7">
        <v>173.27366005753981</v>
      </c>
      <c r="G2555" s="7">
        <v>116.05248700317864</v>
      </c>
      <c r="H2555" s="7">
        <v>129.1004030832664</v>
      </c>
      <c r="I2555" s="7">
        <v>4.8368649957199201</v>
      </c>
    </row>
    <row r="2556" spans="1:9" x14ac:dyDescent="0.25">
      <c r="A2556" s="17"/>
      <c r="B2556" s="5">
        <f t="shared" si="65"/>
        <v>43127</v>
      </c>
      <c r="C2556" s="4">
        <v>22.593750000007098</v>
      </c>
      <c r="D2556">
        <v>1.1874977350951179</v>
      </c>
      <c r="E2556" s="6">
        <v>146.75309369075791</v>
      </c>
      <c r="F2556" s="7">
        <v>174.26896637597665</v>
      </c>
      <c r="G2556" s="7">
        <v>113.09900931298348</v>
      </c>
      <c r="H2556" s="7">
        <v>127.40015824798735</v>
      </c>
      <c r="I2556" s="7">
        <v>3.8094548340665173</v>
      </c>
    </row>
    <row r="2557" spans="1:9" x14ac:dyDescent="0.25">
      <c r="A2557" s="17"/>
      <c r="B2557" s="5">
        <f t="shared" si="65"/>
        <v>43127</v>
      </c>
      <c r="C2557" s="4">
        <v>22.604166666673699</v>
      </c>
      <c r="D2557">
        <v>1.1874977350951179</v>
      </c>
      <c r="E2557" s="6">
        <v>148.85113358636099</v>
      </c>
      <c r="F2557" s="7">
        <v>176.76038400014451</v>
      </c>
      <c r="G2557" s="7">
        <v>108.67068299634172</v>
      </c>
      <c r="H2557" s="7">
        <v>126.46320877980529</v>
      </c>
      <c r="I2557" s="7">
        <v>3.9604452666887218</v>
      </c>
    </row>
    <row r="2558" spans="1:9" x14ac:dyDescent="0.25">
      <c r="A2558" s="17"/>
      <c r="B2558" s="5">
        <f t="shared" si="65"/>
        <v>43127</v>
      </c>
      <c r="C2558" s="4">
        <v>22.614583333340398</v>
      </c>
      <c r="D2558">
        <v>1.1874977350951179</v>
      </c>
      <c r="E2558" s="6">
        <v>148.48838428751807</v>
      </c>
      <c r="F2558" s="7">
        <v>176.32962002936119</v>
      </c>
      <c r="G2558" s="7">
        <v>106.6784688700976</v>
      </c>
      <c r="H2558" s="7">
        <v>130.31567273352272</v>
      </c>
      <c r="I2558" s="7">
        <v>4.3284080689631406</v>
      </c>
    </row>
    <row r="2559" spans="1:9" x14ac:dyDescent="0.25">
      <c r="A2559" s="17"/>
      <c r="B2559" s="5">
        <f t="shared" si="65"/>
        <v>43127</v>
      </c>
      <c r="C2559" s="4">
        <v>22.625000000007098</v>
      </c>
      <c r="D2559">
        <v>1.1874977350951179</v>
      </c>
      <c r="E2559" s="6">
        <v>149.27009170891833</v>
      </c>
      <c r="F2559" s="7">
        <v>177.25789582178106</v>
      </c>
      <c r="G2559" s="7">
        <v>105.20804347581836</v>
      </c>
      <c r="H2559" s="7">
        <v>129.37863094951203</v>
      </c>
      <c r="I2559" s="7">
        <v>4.105407522341892</v>
      </c>
    </row>
    <row r="2560" spans="1:9" x14ac:dyDescent="0.25">
      <c r="A2560" s="17"/>
      <c r="B2560" s="5">
        <f t="shared" si="65"/>
        <v>43127</v>
      </c>
      <c r="C2560" s="4">
        <v>22.635416666673699</v>
      </c>
      <c r="D2560">
        <v>1.1874977350951179</v>
      </c>
      <c r="E2560" s="6">
        <v>146.65460947587022</v>
      </c>
      <c r="F2560" s="7">
        <v>174.15201659385491</v>
      </c>
      <c r="G2560" s="7">
        <v>102.40373436906833</v>
      </c>
      <c r="H2560" s="7">
        <v>128.02608364837599</v>
      </c>
      <c r="I2560" s="7">
        <v>4.9912065267202328</v>
      </c>
    </row>
    <row r="2561" spans="1:9" x14ac:dyDescent="0.25">
      <c r="A2561" s="17"/>
      <c r="B2561" s="5">
        <f t="shared" si="65"/>
        <v>43127</v>
      </c>
      <c r="C2561" s="4">
        <v>22.645833333340398</v>
      </c>
      <c r="D2561">
        <v>1.1874977350951179</v>
      </c>
      <c r="E2561" s="6">
        <v>145.98296704657511</v>
      </c>
      <c r="F2561" s="7">
        <v>173.35444273027318</v>
      </c>
      <c r="G2561" s="7">
        <v>101.24021540072833</v>
      </c>
      <c r="H2561" s="7">
        <v>124.90582068243957</v>
      </c>
      <c r="I2561" s="7">
        <v>5.019204348651563</v>
      </c>
    </row>
    <row r="2562" spans="1:9" x14ac:dyDescent="0.25">
      <c r="A2562" s="17"/>
      <c r="B2562" s="5">
        <f t="shared" si="65"/>
        <v>43127</v>
      </c>
      <c r="C2562" s="4">
        <v>22.656250000007098</v>
      </c>
      <c r="D2562">
        <v>1.1874977350951179</v>
      </c>
      <c r="E2562" s="6">
        <v>147.40941112957796</v>
      </c>
      <c r="F2562" s="7">
        <v>175.04834184807891</v>
      </c>
      <c r="G2562" s="7">
        <v>101.19752176926397</v>
      </c>
      <c r="H2562" s="7">
        <v>125.01535541995514</v>
      </c>
      <c r="I2562" s="7">
        <v>4.6734131972697233</v>
      </c>
    </row>
    <row r="2563" spans="1:9" x14ac:dyDescent="0.25">
      <c r="A2563" s="17"/>
      <c r="B2563" s="5">
        <f t="shared" si="65"/>
        <v>43127</v>
      </c>
      <c r="C2563" s="4">
        <v>22.666666666673699</v>
      </c>
      <c r="D2563">
        <v>1.1874977350951179</v>
      </c>
      <c r="E2563" s="6">
        <v>146.90777085984689</v>
      </c>
      <c r="F2563" s="7">
        <v>174.45264516394076</v>
      </c>
      <c r="G2563" s="7">
        <v>101.12723215073567</v>
      </c>
      <c r="H2563" s="7">
        <v>123.87952956081816</v>
      </c>
      <c r="I2563" s="7">
        <v>4.8990278206323543</v>
      </c>
    </row>
    <row r="2564" spans="1:9" x14ac:dyDescent="0.25">
      <c r="A2564" s="17"/>
      <c r="B2564" s="5">
        <f t="shared" si="65"/>
        <v>43127</v>
      </c>
      <c r="C2564" s="4">
        <v>22.677083333340398</v>
      </c>
      <c r="D2564">
        <v>1.1874977350951179</v>
      </c>
      <c r="E2564" s="6">
        <v>149.09625607008522</v>
      </c>
      <c r="F2564" s="7">
        <v>177.05146639438792</v>
      </c>
      <c r="G2564" s="7">
        <v>100.84048939622951</v>
      </c>
      <c r="H2564" s="7">
        <v>123.79787420354381</v>
      </c>
      <c r="I2564" s="7">
        <v>6.7365377643639972</v>
      </c>
    </row>
    <row r="2565" spans="1:9" x14ac:dyDescent="0.25">
      <c r="A2565" s="17"/>
      <c r="B2565" s="5">
        <f t="shared" si="65"/>
        <v>43127</v>
      </c>
      <c r="C2565" s="4">
        <v>22.687500000007098</v>
      </c>
      <c r="D2565">
        <v>1.1874977350951179</v>
      </c>
      <c r="E2565" s="6">
        <v>154.20290868865058</v>
      </c>
      <c r="F2565" s="7">
        <v>183.11560481285184</v>
      </c>
      <c r="G2565" s="7">
        <v>101.3609845035278</v>
      </c>
      <c r="H2565" s="7">
        <v>121.89432984499973</v>
      </c>
      <c r="I2565" s="7">
        <v>13.092713362445767</v>
      </c>
    </row>
    <row r="2566" spans="1:9" x14ac:dyDescent="0.25">
      <c r="A2566" s="17"/>
      <c r="B2566" s="5">
        <f t="shared" si="65"/>
        <v>43127</v>
      </c>
      <c r="C2566" s="4">
        <v>22.697916666673802</v>
      </c>
      <c r="D2566">
        <v>1.1874977350951179</v>
      </c>
      <c r="E2566" s="6">
        <v>159.89119979271007</v>
      </c>
      <c r="F2566" s="7">
        <v>189.87043761548421</v>
      </c>
      <c r="G2566" s="7">
        <v>102.99402896381009</v>
      </c>
      <c r="H2566" s="7">
        <v>121.16973889248182</v>
      </c>
      <c r="I2566" s="7">
        <v>53.569241630833744</v>
      </c>
    </row>
    <row r="2567" spans="1:9" x14ac:dyDescent="0.25">
      <c r="A2567" s="17"/>
      <c r="B2567" s="5">
        <f t="shared" si="65"/>
        <v>43127</v>
      </c>
      <c r="C2567" s="4">
        <v>22.708333333340398</v>
      </c>
      <c r="D2567">
        <v>1.1874977350951179</v>
      </c>
      <c r="E2567" s="6">
        <v>164.69224228635505</v>
      </c>
      <c r="F2567" s="7">
        <v>195.57166470278304</v>
      </c>
      <c r="G2567" s="7">
        <v>102.45286800159012</v>
      </c>
      <c r="H2567" s="7">
        <v>120.04160735697316</v>
      </c>
      <c r="I2567" s="7">
        <v>113.5445573246172</v>
      </c>
    </row>
    <row r="2568" spans="1:9" x14ac:dyDescent="0.25">
      <c r="A2568" s="17"/>
      <c r="B2568" s="5">
        <f t="shared" si="65"/>
        <v>43127</v>
      </c>
      <c r="C2568" s="4">
        <v>22.718750000007098</v>
      </c>
      <c r="D2568">
        <v>1.1874977350951179</v>
      </c>
      <c r="E2568" s="6">
        <v>169.17207492365827</v>
      </c>
      <c r="F2568" s="7">
        <v>200.89145581318579</v>
      </c>
      <c r="G2568" s="7">
        <v>102.95206651150509</v>
      </c>
      <c r="H2568" s="7">
        <v>119.94227151165352</v>
      </c>
      <c r="I2568" s="7">
        <v>143.54237496976987</v>
      </c>
    </row>
    <row r="2569" spans="1:9" x14ac:dyDescent="0.25">
      <c r="A2569" s="17"/>
      <c r="B2569" s="5">
        <f t="shared" si="65"/>
        <v>43127</v>
      </c>
      <c r="C2569" s="4">
        <v>22.729166666673802</v>
      </c>
      <c r="D2569">
        <v>1.1874977350951179</v>
      </c>
      <c r="E2569" s="6">
        <v>175.73953804778617</v>
      </c>
      <c r="F2569" s="7">
        <v>208.69030339840839</v>
      </c>
      <c r="G2569" s="7">
        <v>102.59121754395748</v>
      </c>
      <c r="H2569" s="7">
        <v>122.03537237619423</v>
      </c>
      <c r="I2569" s="7">
        <v>163.65345637026363</v>
      </c>
    </row>
    <row r="2570" spans="1:9" x14ac:dyDescent="0.25">
      <c r="A2570" s="17"/>
      <c r="B2570" s="5">
        <f t="shared" si="65"/>
        <v>43127</v>
      </c>
      <c r="C2570" s="4">
        <v>22.739583333340398</v>
      </c>
      <c r="D2570">
        <v>1.1874977350951179</v>
      </c>
      <c r="E2570" s="6">
        <v>181.8319284508766</v>
      </c>
      <c r="F2570" s="7">
        <v>215.92500320339349</v>
      </c>
      <c r="G2570" s="7">
        <v>104.6147518500168</v>
      </c>
      <c r="H2570" s="7">
        <v>124.22904531541168</v>
      </c>
      <c r="I2570" s="7">
        <v>177.41980350855863</v>
      </c>
    </row>
    <row r="2571" spans="1:9" x14ac:dyDescent="0.25">
      <c r="A2571" s="17"/>
      <c r="B2571" s="5">
        <f t="shared" si="65"/>
        <v>43127</v>
      </c>
      <c r="C2571" s="4">
        <v>22.750000000007098</v>
      </c>
      <c r="D2571">
        <v>1.1874977350951179</v>
      </c>
      <c r="E2571" s="6">
        <v>185.24299103534727</v>
      </c>
      <c r="F2571" s="7">
        <v>219.97563229672011</v>
      </c>
      <c r="G2571" s="7">
        <v>106.37942462885543</v>
      </c>
      <c r="H2571" s="7">
        <v>127.26820681904545</v>
      </c>
      <c r="I2571" s="7">
        <v>199.08391050118436</v>
      </c>
    </row>
    <row r="2572" spans="1:9" x14ac:dyDescent="0.25">
      <c r="A2572" s="17"/>
      <c r="B2572" s="5">
        <f t="shared" si="65"/>
        <v>43127</v>
      </c>
      <c r="C2572" s="4">
        <v>22.760416666673802</v>
      </c>
      <c r="D2572">
        <v>1.1874977350951179</v>
      </c>
      <c r="E2572" s="6">
        <v>187.43776255648012</v>
      </c>
      <c r="F2572" s="7">
        <v>222.58191850711665</v>
      </c>
      <c r="G2572" s="7">
        <v>108.133202034726</v>
      </c>
      <c r="H2572" s="7">
        <v>131.39087518938248</v>
      </c>
      <c r="I2572" s="7">
        <v>216.16176985545741</v>
      </c>
    </row>
    <row r="2573" spans="1:9" x14ac:dyDescent="0.25">
      <c r="A2573" s="17"/>
      <c r="B2573" s="5">
        <f t="shared" si="65"/>
        <v>43127</v>
      </c>
      <c r="C2573" s="4">
        <v>22.770833333340398</v>
      </c>
      <c r="D2573">
        <v>1.1874977350951179</v>
      </c>
      <c r="E2573" s="6">
        <v>190.60033534490611</v>
      </c>
      <c r="F2573" s="7">
        <v>226.33746653044597</v>
      </c>
      <c r="G2573" s="7">
        <v>107.97094855830267</v>
      </c>
      <c r="H2573" s="7">
        <v>132.51701591397841</v>
      </c>
      <c r="I2573" s="7">
        <v>231.5190246979885</v>
      </c>
    </row>
    <row r="2574" spans="1:9" x14ac:dyDescent="0.25">
      <c r="A2574" s="17"/>
      <c r="B2574" s="5">
        <f t="shared" si="65"/>
        <v>43127</v>
      </c>
      <c r="C2574" s="4">
        <v>22.781250000007098</v>
      </c>
      <c r="D2574">
        <v>1.1874977350951179</v>
      </c>
      <c r="E2574" s="6">
        <v>191.6169532183219</v>
      </c>
      <c r="F2574" s="7">
        <v>227.54469795258441</v>
      </c>
      <c r="G2574" s="7">
        <v>108.39740277679718</v>
      </c>
      <c r="H2574" s="7">
        <v>133.11943690165577</v>
      </c>
      <c r="I2574" s="7">
        <v>232.61846597425748</v>
      </c>
    </row>
    <row r="2575" spans="1:9" x14ac:dyDescent="0.25">
      <c r="A2575" s="17"/>
      <c r="B2575" s="5">
        <f t="shared" si="65"/>
        <v>43127</v>
      </c>
      <c r="C2575" s="4">
        <v>22.791666666673802</v>
      </c>
      <c r="D2575">
        <v>1.1874977350951179</v>
      </c>
      <c r="E2575" s="6">
        <v>189.44873436821405</v>
      </c>
      <c r="F2575" s="7">
        <v>224.9699429788908</v>
      </c>
      <c r="G2575" s="7">
        <v>108.28809550994086</v>
      </c>
      <c r="H2575" s="7">
        <v>134.06978420618182</v>
      </c>
      <c r="I2575" s="7">
        <v>232.77428354858995</v>
      </c>
    </row>
    <row r="2576" spans="1:9" x14ac:dyDescent="0.25">
      <c r="A2576" s="17"/>
      <c r="B2576" s="5">
        <f t="shared" si="65"/>
        <v>43127</v>
      </c>
      <c r="C2576" s="4">
        <v>22.802083333340502</v>
      </c>
      <c r="D2576">
        <v>1.1874977350951179</v>
      </c>
      <c r="E2576" s="6">
        <v>189.870272278502</v>
      </c>
      <c r="F2576" s="7">
        <v>225.47051829261449</v>
      </c>
      <c r="G2576" s="7">
        <v>109.83131340525547</v>
      </c>
      <c r="H2576" s="7">
        <v>131.39702422631447</v>
      </c>
      <c r="I2576" s="7">
        <v>232.97079531758084</v>
      </c>
    </row>
    <row r="2577" spans="1:9" x14ac:dyDescent="0.25">
      <c r="A2577" s="17"/>
      <c r="B2577" s="5">
        <f t="shared" si="65"/>
        <v>43127</v>
      </c>
      <c r="C2577" s="4">
        <v>22.812500000007098</v>
      </c>
      <c r="D2577">
        <v>1.1874977350951179</v>
      </c>
      <c r="E2577" s="6">
        <v>191.55979519935246</v>
      </c>
      <c r="F2577" s="7">
        <v>227.4768229345157</v>
      </c>
      <c r="G2577" s="7">
        <v>108.08762787877122</v>
      </c>
      <c r="H2577" s="7">
        <v>132.32988771564746</v>
      </c>
      <c r="I2577" s="7">
        <v>233.19988704302068</v>
      </c>
    </row>
    <row r="2578" spans="1:9" x14ac:dyDescent="0.25">
      <c r="A2578" s="17"/>
      <c r="B2578" s="5">
        <f t="shared" si="65"/>
        <v>43127</v>
      </c>
      <c r="C2578" s="4">
        <v>22.822916666673802</v>
      </c>
      <c r="D2578">
        <v>1.1874977350951179</v>
      </c>
      <c r="E2578" s="6">
        <v>188.42966763055111</v>
      </c>
      <c r="F2578" s="7">
        <v>223.75980353600531</v>
      </c>
      <c r="G2578" s="7">
        <v>106.742559535643</v>
      </c>
      <c r="H2578" s="7">
        <v>130.6107301766977</v>
      </c>
      <c r="I2578" s="7">
        <v>233.03211111762721</v>
      </c>
    </row>
    <row r="2579" spans="1:9" x14ac:dyDescent="0.25">
      <c r="A2579" s="17"/>
      <c r="B2579" s="5">
        <f t="shared" si="65"/>
        <v>43127</v>
      </c>
      <c r="C2579" s="4">
        <v>22.833333333340502</v>
      </c>
      <c r="D2579">
        <v>1.1874977350951179</v>
      </c>
      <c r="E2579" s="6">
        <v>190.54886753824368</v>
      </c>
      <c r="F2579" s="7">
        <v>226.276348626604</v>
      </c>
      <c r="G2579" s="7">
        <v>104.82744865350014</v>
      </c>
      <c r="H2579" s="7">
        <v>130.95000288804687</v>
      </c>
      <c r="I2579" s="7">
        <v>233.10198116880045</v>
      </c>
    </row>
    <row r="2580" spans="1:9" x14ac:dyDescent="0.25">
      <c r="A2580" s="17"/>
      <c r="B2580" s="5">
        <f t="shared" si="65"/>
        <v>43127</v>
      </c>
      <c r="C2580" s="4">
        <v>22.843750000007098</v>
      </c>
      <c r="D2580">
        <v>1.1874977350951179</v>
      </c>
      <c r="E2580" s="6">
        <v>191.39677661741675</v>
      </c>
      <c r="F2580" s="7">
        <v>227.28323873768861</v>
      </c>
      <c r="G2580" s="7">
        <v>105.45128508781053</v>
      </c>
      <c r="H2580" s="7">
        <v>129.04210764436291</v>
      </c>
      <c r="I2580" s="7">
        <v>233.88773223607413</v>
      </c>
    </row>
    <row r="2581" spans="1:9" x14ac:dyDescent="0.25">
      <c r="A2581" s="17"/>
      <c r="B2581" s="5">
        <f t="shared" si="65"/>
        <v>43127</v>
      </c>
      <c r="C2581" s="4">
        <v>22.854166666673802</v>
      </c>
      <c r="D2581">
        <v>1.1874977350951179</v>
      </c>
      <c r="E2581" s="6">
        <v>188.4312615247776</v>
      </c>
      <c r="F2581" s="7">
        <v>223.76169628178923</v>
      </c>
      <c r="G2581" s="7">
        <v>105.25851894262161</v>
      </c>
      <c r="H2581" s="7">
        <v>127.81337192432409</v>
      </c>
      <c r="I2581" s="7">
        <v>234.02226518555443</v>
      </c>
    </row>
    <row r="2582" spans="1:9" x14ac:dyDescent="0.25">
      <c r="A2582" s="17"/>
      <c r="B2582" s="5">
        <f t="shared" si="65"/>
        <v>43127</v>
      </c>
      <c r="C2582" s="4">
        <v>22.864583333340502</v>
      </c>
      <c r="D2582">
        <v>1.1874977350951179</v>
      </c>
      <c r="E2582" s="6">
        <v>184.8867422858263</v>
      </c>
      <c r="F2582" s="7">
        <v>219.55258771353348</v>
      </c>
      <c r="G2582" s="7">
        <v>103.46017978270918</v>
      </c>
      <c r="H2582" s="7">
        <v>124.2909611402895</v>
      </c>
      <c r="I2582" s="7">
        <v>234.55899994246272</v>
      </c>
    </row>
    <row r="2583" spans="1:9" x14ac:dyDescent="0.25">
      <c r="A2583" s="17"/>
      <c r="B2583" s="5">
        <f t="shared" si="65"/>
        <v>43127</v>
      </c>
      <c r="C2583" s="4">
        <v>22.875000000007098</v>
      </c>
      <c r="D2583">
        <v>1.1874977350951179</v>
      </c>
      <c r="E2583" s="6">
        <v>180.95775433560425</v>
      </c>
      <c r="F2583" s="7">
        <v>214.8869234214288</v>
      </c>
      <c r="G2583" s="7">
        <v>98.148689478258959</v>
      </c>
      <c r="H2583" s="7">
        <v>112.58990578115643</v>
      </c>
      <c r="I2583" s="7">
        <v>235.59235227856038</v>
      </c>
    </row>
    <row r="2584" spans="1:9" x14ac:dyDescent="0.25">
      <c r="A2584" s="17"/>
      <c r="B2584" s="5">
        <f t="shared" si="65"/>
        <v>43127</v>
      </c>
      <c r="C2584" s="4">
        <v>22.885416666673802</v>
      </c>
      <c r="D2584">
        <v>1.1874977350951179</v>
      </c>
      <c r="E2584" s="6">
        <v>184.76678860334277</v>
      </c>
      <c r="F2584" s="7">
        <v>219.41014298726799</v>
      </c>
      <c r="G2584" s="7">
        <v>83.156097846200467</v>
      </c>
      <c r="H2584" s="7">
        <v>91.795062982953965</v>
      </c>
      <c r="I2584" s="7">
        <v>241.38503733426495</v>
      </c>
    </row>
    <row r="2585" spans="1:9" x14ac:dyDescent="0.25">
      <c r="A2585" s="17"/>
      <c r="B2585" s="5">
        <f t="shared" si="65"/>
        <v>43127</v>
      </c>
      <c r="C2585" s="4">
        <v>22.895833333340502</v>
      </c>
      <c r="D2585">
        <v>1.1874977350951179</v>
      </c>
      <c r="E2585" s="6">
        <v>189.98940967290312</v>
      </c>
      <c r="F2585" s="7">
        <v>225.61199367863094</v>
      </c>
      <c r="G2585" s="7">
        <v>77.4825613687659</v>
      </c>
      <c r="H2585" s="7">
        <v>83.912716094119276</v>
      </c>
      <c r="I2585" s="7">
        <v>245.86766993079357</v>
      </c>
    </row>
    <row r="2586" spans="1:9" x14ac:dyDescent="0.25">
      <c r="A2586" s="17"/>
      <c r="B2586" s="5">
        <f t="shared" si="65"/>
        <v>43127</v>
      </c>
      <c r="C2586" s="4">
        <v>22.906250000007201</v>
      </c>
      <c r="D2586">
        <v>1.1874977350951179</v>
      </c>
      <c r="E2586" s="6">
        <v>193.14538173570543</v>
      </c>
      <c r="F2586" s="7">
        <v>229.35970335523214</v>
      </c>
      <c r="G2586" s="7">
        <v>76.803372261611244</v>
      </c>
      <c r="H2586" s="7">
        <v>82.329471537278465</v>
      </c>
      <c r="I2586" s="7">
        <v>244.71642713378867</v>
      </c>
    </row>
    <row r="2587" spans="1:9" x14ac:dyDescent="0.25">
      <c r="A2587" s="17"/>
      <c r="B2587" s="5">
        <f t="shared" si="65"/>
        <v>43127</v>
      </c>
      <c r="C2587" s="4">
        <v>22.916666666673802</v>
      </c>
      <c r="D2587">
        <v>1.1874977350951179</v>
      </c>
      <c r="E2587" s="6">
        <v>191.97206432211928</v>
      </c>
      <c r="F2587" s="7">
        <v>227.96639158405094</v>
      </c>
      <c r="G2587" s="7">
        <v>76.141751541620764</v>
      </c>
      <c r="H2587" s="7">
        <v>80.81880327665445</v>
      </c>
      <c r="I2587" s="7">
        <v>241.53047260380438</v>
      </c>
    </row>
    <row r="2588" spans="1:9" x14ac:dyDescent="0.25">
      <c r="A2588" s="17"/>
      <c r="B2588" s="5">
        <f t="shared" si="65"/>
        <v>43127</v>
      </c>
      <c r="C2588" s="4">
        <v>22.927083333340502</v>
      </c>
      <c r="D2588">
        <v>1.1874977350951179</v>
      </c>
      <c r="E2588" s="6">
        <v>192.02829199088058</v>
      </c>
      <c r="F2588" s="7">
        <v>228.03316181335467</v>
      </c>
      <c r="G2588" s="7">
        <v>73.566233214795815</v>
      </c>
      <c r="H2588" s="7">
        <v>71.087839947300623</v>
      </c>
      <c r="I2588" s="7">
        <v>243.07312689146619</v>
      </c>
    </row>
    <row r="2589" spans="1:9" x14ac:dyDescent="0.25">
      <c r="A2589" s="17"/>
      <c r="B2589" s="5">
        <f t="shared" si="65"/>
        <v>43127</v>
      </c>
      <c r="C2589" s="4">
        <v>22.937500000007201</v>
      </c>
      <c r="D2589">
        <v>1.1874977350951179</v>
      </c>
      <c r="E2589" s="6">
        <v>187.33341554832995</v>
      </c>
      <c r="F2589" s="7">
        <v>222.45800667127438</v>
      </c>
      <c r="G2589" s="7">
        <v>71.888353812653904</v>
      </c>
      <c r="H2589" s="7">
        <v>66.178472140447269</v>
      </c>
      <c r="I2589" s="7">
        <v>242.47174123660315</v>
      </c>
    </row>
    <row r="2590" spans="1:9" x14ac:dyDescent="0.25">
      <c r="A2590" s="17"/>
      <c r="B2590" s="5">
        <f t="shared" si="65"/>
        <v>43127</v>
      </c>
      <c r="C2590" s="4">
        <v>22.947916666673802</v>
      </c>
      <c r="D2590">
        <v>1.1874977350951179</v>
      </c>
      <c r="E2590" s="6">
        <v>179.46785402060263</v>
      </c>
      <c r="F2590" s="7">
        <v>213.11767017184687</v>
      </c>
      <c r="G2590" s="7">
        <v>71.301827602810391</v>
      </c>
      <c r="H2590" s="7">
        <v>64.063833591717895</v>
      </c>
      <c r="I2590" s="7">
        <v>240.61936285637921</v>
      </c>
    </row>
    <row r="2591" spans="1:9" x14ac:dyDescent="0.25">
      <c r="A2591" s="17"/>
      <c r="B2591" s="5">
        <f t="shared" si="65"/>
        <v>43127</v>
      </c>
      <c r="C2591" s="4">
        <v>22.958333333340502</v>
      </c>
      <c r="D2591">
        <v>1.1874977350951179</v>
      </c>
      <c r="E2591" s="6">
        <v>170.14548507200354</v>
      </c>
      <c r="F2591" s="7">
        <v>202.04737815966439</v>
      </c>
      <c r="G2591" s="7">
        <v>69.684712402785564</v>
      </c>
      <c r="H2591" s="7">
        <v>62.472806409151801</v>
      </c>
      <c r="I2591" s="7">
        <v>240.38289191430792</v>
      </c>
    </row>
    <row r="2592" spans="1:9" x14ac:dyDescent="0.25">
      <c r="A2592" s="17"/>
      <c r="B2592" s="5">
        <f t="shared" si="65"/>
        <v>43127</v>
      </c>
      <c r="C2592" s="4">
        <v>22.968750000007201</v>
      </c>
      <c r="D2592">
        <v>1.1874977350951179</v>
      </c>
      <c r="E2592" s="6">
        <v>162.71308785663192</v>
      </c>
      <c r="F2592" s="7">
        <v>193.22142330008333</v>
      </c>
      <c r="G2592" s="7">
        <v>68.383438477328653</v>
      </c>
      <c r="H2592" s="7">
        <v>61.537936053979372</v>
      </c>
      <c r="I2592" s="7">
        <v>241.51530315847538</v>
      </c>
    </row>
    <row r="2593" spans="1:9" x14ac:dyDescent="0.25">
      <c r="A2593" s="17"/>
      <c r="B2593" s="5">
        <f t="shared" si="65"/>
        <v>43127</v>
      </c>
      <c r="C2593" s="4">
        <v>22.979166666673901</v>
      </c>
      <c r="D2593">
        <v>1.1874977350951179</v>
      </c>
      <c r="E2593" s="6">
        <v>152.07509064347576</v>
      </c>
      <c r="F2593" s="7">
        <v>180.58882570351221</v>
      </c>
      <c r="G2593" s="7">
        <v>67.759549815935458</v>
      </c>
      <c r="H2593" s="7">
        <v>63.735277543951284</v>
      </c>
      <c r="I2593" s="7">
        <v>243.38508404958438</v>
      </c>
    </row>
    <row r="2594" spans="1:9" ht="15.75" thickBot="1" x14ac:dyDescent="0.3">
      <c r="A2594" s="17"/>
      <c r="B2594" s="5">
        <f t="shared" si="65"/>
        <v>43127</v>
      </c>
      <c r="C2594" s="4">
        <v>22.989583333340502</v>
      </c>
      <c r="D2594">
        <v>1.1874977350951179</v>
      </c>
      <c r="E2594" s="6">
        <v>143.68043260458768</v>
      </c>
      <c r="F2594" s="7">
        <v>170.62018829543462</v>
      </c>
      <c r="G2594" s="7">
        <v>65.442061400474117</v>
      </c>
      <c r="H2594" s="7">
        <v>73.677724395463244</v>
      </c>
      <c r="I2594" s="7">
        <v>242.81401128461607</v>
      </c>
    </row>
    <row r="2595" spans="1:9" x14ac:dyDescent="0.25">
      <c r="A2595" s="14">
        <f t="shared" ref="A2595" si="66">A2499+1</f>
        <v>28</v>
      </c>
      <c r="B2595" s="5">
        <f t="shared" si="65"/>
        <v>43128</v>
      </c>
      <c r="C2595" s="4">
        <v>23.000000000007201</v>
      </c>
      <c r="D2595">
        <v>1.1838511420315538</v>
      </c>
      <c r="E2595" s="6">
        <v>136.3861239578458</v>
      </c>
      <c r="F2595" s="7">
        <v>161.46086860475282</v>
      </c>
      <c r="G2595" s="7">
        <v>66.2754811006387</v>
      </c>
      <c r="H2595" s="7">
        <v>81.517148437724416</v>
      </c>
      <c r="I2595" s="7">
        <v>246.78203277371975</v>
      </c>
    </row>
    <row r="2596" spans="1:9" x14ac:dyDescent="0.25">
      <c r="A2596" s="15"/>
      <c r="B2596" s="5">
        <f t="shared" ref="B2596:B2659" si="67">DATE(YEAR(B2500),MONTH(B2500),DAY(B2500)+1)</f>
        <v>43128</v>
      </c>
      <c r="C2596" s="4">
        <v>23.010416666673901</v>
      </c>
      <c r="D2596">
        <v>1.1838511420315538</v>
      </c>
      <c r="E2596" s="6">
        <v>125.91112251420027</v>
      </c>
      <c r="F2596" s="7">
        <v>149.06002618291089</v>
      </c>
      <c r="G2596" s="7">
        <v>65.30949701189509</v>
      </c>
      <c r="H2596" s="7">
        <v>82.188661802521338</v>
      </c>
      <c r="I2596" s="7">
        <v>249.13694590684335</v>
      </c>
    </row>
    <row r="2597" spans="1:9" x14ac:dyDescent="0.25">
      <c r="A2597" s="15"/>
      <c r="B2597" s="5">
        <f t="shared" si="67"/>
        <v>43128</v>
      </c>
      <c r="C2597" s="4">
        <v>23.020833333340502</v>
      </c>
      <c r="D2597">
        <v>1.1838511420315538</v>
      </c>
      <c r="E2597" s="6">
        <v>117.74782511560615</v>
      </c>
      <c r="F2597" s="7">
        <v>139.39589723484201</v>
      </c>
      <c r="G2597" s="7">
        <v>65.757111233864038</v>
      </c>
      <c r="H2597" s="7">
        <v>81.490352765036477</v>
      </c>
      <c r="I2597" s="7">
        <v>251.427238142893</v>
      </c>
    </row>
    <row r="2598" spans="1:9" x14ac:dyDescent="0.25">
      <c r="A2598" s="15"/>
      <c r="B2598" s="5">
        <f t="shared" si="67"/>
        <v>43128</v>
      </c>
      <c r="C2598" s="4">
        <v>23.031250000007201</v>
      </c>
      <c r="D2598">
        <v>1.1838511420315538</v>
      </c>
      <c r="E2598" s="6">
        <v>109.95809605644141</v>
      </c>
      <c r="F2598" s="7">
        <v>130.17401759203347</v>
      </c>
      <c r="G2598" s="7">
        <v>63.27919728987775</v>
      </c>
      <c r="H2598" s="7">
        <v>79.96682852184513</v>
      </c>
      <c r="I2598" s="7">
        <v>250.4633958473998</v>
      </c>
    </row>
    <row r="2599" spans="1:9" x14ac:dyDescent="0.25">
      <c r="A2599" s="15"/>
      <c r="B2599" s="5">
        <f t="shared" si="67"/>
        <v>43128</v>
      </c>
      <c r="C2599" s="4">
        <v>23.041666666673901</v>
      </c>
      <c r="D2599">
        <v>1.1838511420315538</v>
      </c>
      <c r="E2599" s="6">
        <v>102.13223806691333</v>
      </c>
      <c r="F2599" s="7">
        <v>120.90936667375388</v>
      </c>
      <c r="G2599" s="7">
        <v>64.257442690678303</v>
      </c>
      <c r="H2599" s="7">
        <v>78.598017579946429</v>
      </c>
      <c r="I2599" s="7">
        <v>252.11971647196128</v>
      </c>
    </row>
    <row r="2600" spans="1:9" x14ac:dyDescent="0.25">
      <c r="A2600" s="15"/>
      <c r="B2600" s="5">
        <f t="shared" si="67"/>
        <v>43128</v>
      </c>
      <c r="C2600" s="4">
        <v>23.052083333340502</v>
      </c>
      <c r="D2600">
        <v>1.1838511420315538</v>
      </c>
      <c r="E2600" s="6">
        <v>96.741562820527477</v>
      </c>
      <c r="F2600" s="7">
        <v>114.52760962699877</v>
      </c>
      <c r="G2600" s="7">
        <v>62.463293749794524</v>
      </c>
      <c r="H2600" s="7">
        <v>79.712642908355775</v>
      </c>
      <c r="I2600" s="7">
        <v>251.42457806480115</v>
      </c>
    </row>
    <row r="2601" spans="1:9" x14ac:dyDescent="0.25">
      <c r="A2601" s="15"/>
      <c r="B2601" s="5">
        <f t="shared" si="67"/>
        <v>43128</v>
      </c>
      <c r="C2601" s="4">
        <v>23.062500000007201</v>
      </c>
      <c r="D2601">
        <v>1.1838511420315538</v>
      </c>
      <c r="E2601" s="6">
        <v>92.669061903713839</v>
      </c>
      <c r="F2601" s="7">
        <v>109.70637476570438</v>
      </c>
      <c r="G2601" s="7">
        <v>63.30119292667716</v>
      </c>
      <c r="H2601" s="7">
        <v>80.171713469123276</v>
      </c>
      <c r="I2601" s="7">
        <v>251.57243740550399</v>
      </c>
    </row>
    <row r="2602" spans="1:9" x14ac:dyDescent="0.25">
      <c r="A2602" s="15"/>
      <c r="B2602" s="5">
        <f t="shared" si="67"/>
        <v>43128</v>
      </c>
      <c r="C2602" s="4">
        <v>23.072916666673901</v>
      </c>
      <c r="D2602">
        <v>1.1838511420315538</v>
      </c>
      <c r="E2602" s="6">
        <v>88.390285087665362</v>
      </c>
      <c r="F2602" s="7">
        <v>104.64093994552726</v>
      </c>
      <c r="G2602" s="7">
        <v>63.163072379980584</v>
      </c>
      <c r="H2602" s="7">
        <v>82.184700249354321</v>
      </c>
      <c r="I2602" s="7">
        <v>249.58611109297408</v>
      </c>
    </row>
    <row r="2603" spans="1:9" x14ac:dyDescent="0.25">
      <c r="A2603" s="15"/>
      <c r="B2603" s="5">
        <f t="shared" si="67"/>
        <v>43128</v>
      </c>
      <c r="C2603" s="4">
        <v>23.083333333340601</v>
      </c>
      <c r="D2603">
        <v>1.1838511420315538</v>
      </c>
      <c r="E2603" s="6">
        <v>85.107458087850674</v>
      </c>
      <c r="F2603" s="7">
        <v>100.75456145270462</v>
      </c>
      <c r="G2603" s="7">
        <v>62.132680245726803</v>
      </c>
      <c r="H2603" s="7">
        <v>82.496527063483526</v>
      </c>
      <c r="I2603" s="7">
        <v>248.78124446452537</v>
      </c>
    </row>
    <row r="2604" spans="1:9" x14ac:dyDescent="0.25">
      <c r="A2604" s="15"/>
      <c r="B2604" s="5">
        <f t="shared" si="67"/>
        <v>43128</v>
      </c>
      <c r="C2604" s="4">
        <v>23.093750000007201</v>
      </c>
      <c r="D2604">
        <v>1.1838511420315538</v>
      </c>
      <c r="E2604" s="6">
        <v>82.718637135516502</v>
      </c>
      <c r="F2604" s="7">
        <v>97.926553040174909</v>
      </c>
      <c r="G2604" s="7">
        <v>62.308657392525816</v>
      </c>
      <c r="H2604" s="7">
        <v>84.101714691412568</v>
      </c>
      <c r="I2604" s="7">
        <v>251.09046425623075</v>
      </c>
    </row>
    <row r="2605" spans="1:9" x14ac:dyDescent="0.25">
      <c r="A2605" s="15"/>
      <c r="B2605" s="5">
        <f t="shared" si="67"/>
        <v>43128</v>
      </c>
      <c r="C2605" s="4">
        <v>23.104166666673901</v>
      </c>
      <c r="D2605">
        <v>1.1838511420315538</v>
      </c>
      <c r="E2605" s="6">
        <v>80.449772841199561</v>
      </c>
      <c r="F2605" s="7">
        <v>95.240555454233188</v>
      </c>
      <c r="G2605" s="7">
        <v>61.189222099546534</v>
      </c>
      <c r="H2605" s="7">
        <v>82.694773298564868</v>
      </c>
      <c r="I2605" s="7">
        <v>251.12711233210737</v>
      </c>
    </row>
    <row r="2606" spans="1:9" x14ac:dyDescent="0.25">
      <c r="A2606" s="15"/>
      <c r="B2606" s="5">
        <f t="shared" si="67"/>
        <v>43128</v>
      </c>
      <c r="C2606" s="4">
        <v>23.114583333340601</v>
      </c>
      <c r="D2606">
        <v>1.1838511420315538</v>
      </c>
      <c r="E2606" s="6">
        <v>77.456967145174147</v>
      </c>
      <c r="F2606" s="7">
        <v>91.697519013114956</v>
      </c>
      <c r="G2606" s="7">
        <v>61.66707580246328</v>
      </c>
      <c r="H2606" s="7">
        <v>80.032300512990389</v>
      </c>
      <c r="I2606" s="7">
        <v>250.77780207741532</v>
      </c>
    </row>
    <row r="2607" spans="1:9" x14ac:dyDescent="0.25">
      <c r="A2607" s="15"/>
      <c r="B2607" s="5">
        <f t="shared" si="67"/>
        <v>43128</v>
      </c>
      <c r="C2607" s="4">
        <v>23.125000000007201</v>
      </c>
      <c r="D2607">
        <v>1.1838511420315538</v>
      </c>
      <c r="E2607" s="6">
        <v>75.800059049370006</v>
      </c>
      <c r="F2607" s="7">
        <v>89.735986471655892</v>
      </c>
      <c r="G2607" s="7">
        <v>60.234940894820582</v>
      </c>
      <c r="H2607" s="7">
        <v>80.79382181068533</v>
      </c>
      <c r="I2607" s="7">
        <v>249.38987833217399</v>
      </c>
    </row>
    <row r="2608" spans="1:9" x14ac:dyDescent="0.25">
      <c r="A2608" s="15"/>
      <c r="B2608" s="5">
        <f t="shared" si="67"/>
        <v>43128</v>
      </c>
      <c r="C2608" s="4">
        <v>23.135416666673901</v>
      </c>
      <c r="D2608">
        <v>1.1838511420315538</v>
      </c>
      <c r="E2608" s="6">
        <v>73.662745084267172</v>
      </c>
      <c r="F2608" s="7">
        <v>87.205724893188915</v>
      </c>
      <c r="G2608" s="7">
        <v>60.784028321224156</v>
      </c>
      <c r="H2608" s="7">
        <v>80.696809916007737</v>
      </c>
      <c r="I2608" s="7">
        <v>249.90960958991104</v>
      </c>
    </row>
    <row r="2609" spans="1:9" x14ac:dyDescent="0.25">
      <c r="A2609" s="15"/>
      <c r="B2609" s="5">
        <f t="shared" si="67"/>
        <v>43128</v>
      </c>
      <c r="C2609" s="4">
        <v>23.145833333340601</v>
      </c>
      <c r="D2609">
        <v>1.1838511420315538</v>
      </c>
      <c r="E2609" s="6">
        <v>72.268146154923159</v>
      </c>
      <c r="F2609" s="7">
        <v>85.554727358009032</v>
      </c>
      <c r="G2609" s="7">
        <v>60.310123789261532</v>
      </c>
      <c r="H2609" s="7">
        <v>75.969737774544015</v>
      </c>
      <c r="I2609" s="7">
        <v>250.01392865240302</v>
      </c>
    </row>
    <row r="2610" spans="1:9" x14ac:dyDescent="0.25">
      <c r="A2610" s="15"/>
      <c r="B2610" s="5">
        <f t="shared" si="67"/>
        <v>43128</v>
      </c>
      <c r="C2610" s="4">
        <v>23.156250000007201</v>
      </c>
      <c r="D2610">
        <v>1.1838511420315538</v>
      </c>
      <c r="E2610" s="6">
        <v>72.252790417266382</v>
      </c>
      <c r="F2610" s="7">
        <v>85.536548450447313</v>
      </c>
      <c r="G2610" s="7">
        <v>60.318082393188405</v>
      </c>
      <c r="H2610" s="7">
        <v>71.596724931934247</v>
      </c>
      <c r="I2610" s="7">
        <v>250.3118003970161</v>
      </c>
    </row>
    <row r="2611" spans="1:9" x14ac:dyDescent="0.25">
      <c r="A2611" s="15"/>
      <c r="B2611" s="5">
        <f t="shared" si="67"/>
        <v>43128</v>
      </c>
      <c r="C2611" s="4">
        <v>23.166666666673901</v>
      </c>
      <c r="D2611">
        <v>1.1838511420315538</v>
      </c>
      <c r="E2611" s="6">
        <v>70.21733888966196</v>
      </c>
      <c r="F2611" s="7">
        <v>83.126876834942948</v>
      </c>
      <c r="G2611" s="7">
        <v>59.951203206310041</v>
      </c>
      <c r="H2611" s="7">
        <v>70.751605630832401</v>
      </c>
      <c r="I2611" s="7">
        <v>249.66676546074223</v>
      </c>
    </row>
    <row r="2612" spans="1:9" x14ac:dyDescent="0.25">
      <c r="A2612" s="15"/>
      <c r="B2612" s="5">
        <f t="shared" si="67"/>
        <v>43128</v>
      </c>
      <c r="C2612" s="4">
        <v>23.177083333340601</v>
      </c>
      <c r="D2612">
        <v>1.1838511420315538</v>
      </c>
      <c r="E2612" s="6">
        <v>69.867934859529285</v>
      </c>
      <c r="F2612" s="7">
        <v>82.71323447483995</v>
      </c>
      <c r="G2612" s="7">
        <v>59.918766170416262</v>
      </c>
      <c r="H2612" s="7">
        <v>68.146645606484043</v>
      </c>
      <c r="I2612" s="7">
        <v>249.65424409315278</v>
      </c>
    </row>
    <row r="2613" spans="1:9" x14ac:dyDescent="0.25">
      <c r="A2613" s="15"/>
      <c r="B2613" s="5">
        <f t="shared" si="67"/>
        <v>43128</v>
      </c>
      <c r="C2613" s="4">
        <v>23.187500000007301</v>
      </c>
      <c r="D2613">
        <v>1.1838511420315538</v>
      </c>
      <c r="E2613" s="6">
        <v>69.984294097285485</v>
      </c>
      <c r="F2613" s="7">
        <v>82.850986491343548</v>
      </c>
      <c r="G2613" s="7">
        <v>59.957213338301258</v>
      </c>
      <c r="H2613" s="7">
        <v>67.213428908763305</v>
      </c>
      <c r="I2613" s="7">
        <v>249.78274886566405</v>
      </c>
    </row>
    <row r="2614" spans="1:9" x14ac:dyDescent="0.25">
      <c r="A2614" s="15"/>
      <c r="B2614" s="5">
        <f t="shared" si="67"/>
        <v>43128</v>
      </c>
      <c r="C2614" s="4">
        <v>23.197916666673901</v>
      </c>
      <c r="D2614">
        <v>1.1838511420315538</v>
      </c>
      <c r="E2614" s="6">
        <v>69.657343444563608</v>
      </c>
      <c r="F2614" s="7">
        <v>82.463925587730799</v>
      </c>
      <c r="G2614" s="7">
        <v>60.777210678183316</v>
      </c>
      <c r="H2614" s="7">
        <v>61.485107317622457</v>
      </c>
      <c r="I2614" s="7">
        <v>249.57728883397922</v>
      </c>
    </row>
    <row r="2615" spans="1:9" x14ac:dyDescent="0.25">
      <c r="A2615" s="15"/>
      <c r="B2615" s="5">
        <f t="shared" si="67"/>
        <v>43128</v>
      </c>
      <c r="C2615" s="4">
        <v>23.208333333340601</v>
      </c>
      <c r="D2615">
        <v>1.1838511420315538</v>
      </c>
      <c r="E2615" s="6">
        <v>69.022744426326838</v>
      </c>
      <c r="F2615" s="7">
        <v>81.7126548152591</v>
      </c>
      <c r="G2615" s="7">
        <v>58.271475768930188</v>
      </c>
      <c r="H2615" s="7">
        <v>59.756589756397638</v>
      </c>
      <c r="I2615" s="7">
        <v>249.32000628094204</v>
      </c>
    </row>
    <row r="2616" spans="1:9" x14ac:dyDescent="0.25">
      <c r="A2616" s="15"/>
      <c r="B2616" s="5">
        <f t="shared" si="67"/>
        <v>43128</v>
      </c>
      <c r="C2616" s="4">
        <v>23.218750000007301</v>
      </c>
      <c r="D2616">
        <v>1.1838511420315538</v>
      </c>
      <c r="E2616" s="6">
        <v>69.36790137800412</v>
      </c>
      <c r="F2616" s="7">
        <v>82.121269266682376</v>
      </c>
      <c r="G2616" s="7">
        <v>58.18585147539487</v>
      </c>
      <c r="H2616" s="7">
        <v>58.134520373027378</v>
      </c>
      <c r="I2616" s="7">
        <v>248.60040815571855</v>
      </c>
    </row>
    <row r="2617" spans="1:9" x14ac:dyDescent="0.25">
      <c r="A2617" s="15"/>
      <c r="B2617" s="5">
        <f t="shared" si="67"/>
        <v>43128</v>
      </c>
      <c r="C2617" s="4">
        <v>23.229166666673901</v>
      </c>
      <c r="D2617">
        <v>1.1838511420315538</v>
      </c>
      <c r="E2617" s="6">
        <v>69.359609557385937</v>
      </c>
      <c r="F2617" s="7">
        <v>82.111452985374015</v>
      </c>
      <c r="G2617" s="7">
        <v>58.60985503846517</v>
      </c>
      <c r="H2617" s="7">
        <v>58.283642546091379</v>
      </c>
      <c r="I2617" s="7">
        <v>248.74463338973501</v>
      </c>
    </row>
    <row r="2618" spans="1:9" x14ac:dyDescent="0.25">
      <c r="A2618" s="15"/>
      <c r="B2618" s="5">
        <f t="shared" si="67"/>
        <v>43128</v>
      </c>
      <c r="C2618" s="4">
        <v>23.239583333340601</v>
      </c>
      <c r="D2618">
        <v>1.1838511420315538</v>
      </c>
      <c r="E2618" s="6">
        <v>70.250234406722043</v>
      </c>
      <c r="F2618" s="7">
        <v>83.165820230382252</v>
      </c>
      <c r="G2618" s="7">
        <v>58.935659633446335</v>
      </c>
      <c r="H2618" s="7">
        <v>58.396829779434711</v>
      </c>
      <c r="I2618" s="7">
        <v>247.75265326820039</v>
      </c>
    </row>
    <row r="2619" spans="1:9" x14ac:dyDescent="0.25">
      <c r="A2619" s="15"/>
      <c r="B2619" s="5">
        <f t="shared" si="67"/>
        <v>43128</v>
      </c>
      <c r="C2619" s="4">
        <v>23.250000000007301</v>
      </c>
      <c r="D2619">
        <v>1.1838511420315538</v>
      </c>
      <c r="E2619" s="6">
        <v>71.848701036681192</v>
      </c>
      <c r="F2619" s="7">
        <v>85.058166775758721</v>
      </c>
      <c r="G2619" s="7">
        <v>59.474277538480173</v>
      </c>
      <c r="H2619" s="7">
        <v>59.737279693290731</v>
      </c>
      <c r="I2619" s="7">
        <v>247.67309393257901</v>
      </c>
    </row>
    <row r="2620" spans="1:9" x14ac:dyDescent="0.25">
      <c r="A2620" s="15"/>
      <c r="B2620" s="5">
        <f t="shared" si="67"/>
        <v>43128</v>
      </c>
      <c r="C2620" s="4">
        <v>23.260416666673901</v>
      </c>
      <c r="D2620">
        <v>1.1838511420315538</v>
      </c>
      <c r="E2620" s="6">
        <v>74.224814476364614</v>
      </c>
      <c r="F2620" s="7">
        <v>87.871131384924453</v>
      </c>
      <c r="G2620" s="7">
        <v>61.862240375993622</v>
      </c>
      <c r="H2620" s="7">
        <v>59.03311863501812</v>
      </c>
      <c r="I2620" s="7">
        <v>239.85652346172293</v>
      </c>
    </row>
    <row r="2621" spans="1:9" x14ac:dyDescent="0.25">
      <c r="A2621" s="15"/>
      <c r="B2621" s="5">
        <f t="shared" si="67"/>
        <v>43128</v>
      </c>
      <c r="C2621" s="4">
        <v>23.270833333340601</v>
      </c>
      <c r="D2621">
        <v>1.1838511420315538</v>
      </c>
      <c r="E2621" s="6">
        <v>75.652496381392766</v>
      </c>
      <c r="F2621" s="7">
        <v>89.561294238649822</v>
      </c>
      <c r="G2621" s="7">
        <v>67.235386760436654</v>
      </c>
      <c r="H2621" s="7">
        <v>59.875709285162301</v>
      </c>
      <c r="I2621" s="7">
        <v>227.4390429220696</v>
      </c>
    </row>
    <row r="2622" spans="1:9" x14ac:dyDescent="0.25">
      <c r="A2622" s="15"/>
      <c r="B2622" s="5">
        <f t="shared" si="67"/>
        <v>43128</v>
      </c>
      <c r="C2622" s="4">
        <v>23.281250000007301</v>
      </c>
      <c r="D2622">
        <v>1.1838511420315538</v>
      </c>
      <c r="E2622" s="6">
        <v>79.646377746397761</v>
      </c>
      <c r="F2622" s="7">
        <v>94.289455253749523</v>
      </c>
      <c r="G2622" s="7">
        <v>66.6318706788078</v>
      </c>
      <c r="H2622" s="7">
        <v>59.094484578655923</v>
      </c>
      <c r="I2622" s="7">
        <v>208.29547992498843</v>
      </c>
    </row>
    <row r="2623" spans="1:9" x14ac:dyDescent="0.25">
      <c r="A2623" s="15"/>
      <c r="B2623" s="5">
        <f t="shared" si="67"/>
        <v>43128</v>
      </c>
      <c r="C2623" s="4">
        <v>23.291666666674001</v>
      </c>
      <c r="D2623">
        <v>1.1838511420315538</v>
      </c>
      <c r="E2623" s="6">
        <v>81.475162588006157</v>
      </c>
      <c r="F2623" s="7">
        <v>96.454464277017621</v>
      </c>
      <c r="G2623" s="7">
        <v>64.60926842530327</v>
      </c>
      <c r="H2623" s="7">
        <v>56.931568865293443</v>
      </c>
      <c r="I2623" s="7">
        <v>168.82072106551894</v>
      </c>
    </row>
    <row r="2624" spans="1:9" x14ac:dyDescent="0.25">
      <c r="A2624" s="15"/>
      <c r="B2624" s="5">
        <f t="shared" si="67"/>
        <v>43128</v>
      </c>
      <c r="C2624" s="4">
        <v>23.302083333340601</v>
      </c>
      <c r="D2624">
        <v>1.1838511420315538</v>
      </c>
      <c r="E2624" s="6">
        <v>85.835735834025968</v>
      </c>
      <c r="F2624" s="7">
        <v>101.61673389423041</v>
      </c>
      <c r="G2624" s="7">
        <v>63.895569268814022</v>
      </c>
      <c r="H2624" s="7">
        <v>55.662715897124606</v>
      </c>
      <c r="I2624" s="7">
        <v>147.35940402619261</v>
      </c>
    </row>
    <row r="2625" spans="1:9" x14ac:dyDescent="0.25">
      <c r="A2625" s="15"/>
      <c r="B2625" s="5">
        <f t="shared" si="67"/>
        <v>43128</v>
      </c>
      <c r="C2625" s="4">
        <v>23.312500000007301</v>
      </c>
      <c r="D2625">
        <v>1.1838511420315538</v>
      </c>
      <c r="E2625" s="6">
        <v>91.826145770113968</v>
      </c>
      <c r="F2625" s="7">
        <v>108.70848753830536</v>
      </c>
      <c r="G2625" s="7">
        <v>63.803075105155052</v>
      </c>
      <c r="H2625" s="7">
        <v>56.533266202143594</v>
      </c>
      <c r="I2625" s="7">
        <v>84.906431595904763</v>
      </c>
    </row>
    <row r="2626" spans="1:9" x14ac:dyDescent="0.25">
      <c r="A2626" s="15"/>
      <c r="B2626" s="5">
        <f t="shared" si="67"/>
        <v>43128</v>
      </c>
      <c r="C2626" s="4">
        <v>23.322916666674001</v>
      </c>
      <c r="D2626">
        <v>1.1838511420315538</v>
      </c>
      <c r="E2626" s="6">
        <v>98.592439016278064</v>
      </c>
      <c r="F2626" s="7">
        <v>116.71877152509711</v>
      </c>
      <c r="G2626" s="7">
        <v>63.980615046970499</v>
      </c>
      <c r="H2626" s="7">
        <v>58.302129794204127</v>
      </c>
      <c r="I2626" s="7">
        <v>20.720758298762632</v>
      </c>
    </row>
    <row r="2627" spans="1:9" x14ac:dyDescent="0.25">
      <c r="A2627" s="15"/>
      <c r="B2627" s="5">
        <f t="shared" si="67"/>
        <v>43128</v>
      </c>
      <c r="C2627" s="4">
        <v>23.333333333340601</v>
      </c>
      <c r="D2627">
        <v>1.1838511420315538</v>
      </c>
      <c r="E2627" s="6">
        <v>104.63706714402538</v>
      </c>
      <c r="F2627" s="7">
        <v>123.87471143728682</v>
      </c>
      <c r="G2627" s="7">
        <v>62.158994660527924</v>
      </c>
      <c r="H2627" s="7">
        <v>57.975552516155183</v>
      </c>
      <c r="I2627" s="7">
        <v>3.3212165008664636</v>
      </c>
    </row>
    <row r="2628" spans="1:9" x14ac:dyDescent="0.25">
      <c r="A2628" s="15"/>
      <c r="B2628" s="5">
        <f t="shared" si="67"/>
        <v>43128</v>
      </c>
      <c r="C2628" s="4">
        <v>23.343750000007301</v>
      </c>
      <c r="D2628">
        <v>1.1838511420315538</v>
      </c>
      <c r="E2628" s="6">
        <v>111.85301015116892</v>
      </c>
      <c r="F2628" s="7">
        <v>132.41731380712829</v>
      </c>
      <c r="G2628" s="7">
        <v>64.76048189991387</v>
      </c>
      <c r="H2628" s="7">
        <v>59.262354892391798</v>
      </c>
      <c r="I2628" s="7">
        <v>2.7991641749899063</v>
      </c>
    </row>
    <row r="2629" spans="1:9" x14ac:dyDescent="0.25">
      <c r="A2629" s="15"/>
      <c r="B2629" s="5">
        <f t="shared" si="67"/>
        <v>43128</v>
      </c>
      <c r="C2629" s="4">
        <v>23.354166666674001</v>
      </c>
      <c r="D2629">
        <v>1.1838511420315538</v>
      </c>
      <c r="E2629" s="6">
        <v>120.91244011200496</v>
      </c>
      <c r="F2629" s="7">
        <v>143.14233031241892</v>
      </c>
      <c r="G2629" s="7">
        <v>65.54643923420663</v>
      </c>
      <c r="H2629" s="7">
        <v>57.772437624547401</v>
      </c>
      <c r="I2629" s="7">
        <v>2.2953753852755052</v>
      </c>
    </row>
    <row r="2630" spans="1:9" x14ac:dyDescent="0.25">
      <c r="A2630" s="15"/>
      <c r="B2630" s="5">
        <f t="shared" si="67"/>
        <v>43128</v>
      </c>
      <c r="C2630" s="4">
        <v>23.364583333340601</v>
      </c>
      <c r="D2630">
        <v>1.1838511420315538</v>
      </c>
      <c r="E2630" s="6">
        <v>129.99272162126877</v>
      </c>
      <c r="F2630" s="7">
        <v>153.89203194712888</v>
      </c>
      <c r="G2630" s="7">
        <v>67.150365087087607</v>
      </c>
      <c r="H2630" s="7">
        <v>61.299014662064643</v>
      </c>
      <c r="I2630" s="7">
        <v>2.4125028237826722</v>
      </c>
    </row>
    <row r="2631" spans="1:9" x14ac:dyDescent="0.25">
      <c r="A2631" s="15"/>
      <c r="B2631" s="5">
        <f t="shared" si="67"/>
        <v>43128</v>
      </c>
      <c r="C2631" s="4">
        <v>23.375000000007301</v>
      </c>
      <c r="D2631">
        <v>1.1838511420315538</v>
      </c>
      <c r="E2631" s="6">
        <v>137.29423105960009</v>
      </c>
      <c r="F2631" s="7">
        <v>162.53593223425159</v>
      </c>
      <c r="G2631" s="7">
        <v>66.130446491671478</v>
      </c>
      <c r="H2631" s="7">
        <v>62.792885455612705</v>
      </c>
      <c r="I2631" s="7">
        <v>2.1857221661888038</v>
      </c>
    </row>
    <row r="2632" spans="1:9" x14ac:dyDescent="0.25">
      <c r="A2632" s="15"/>
      <c r="B2632" s="5">
        <f t="shared" si="67"/>
        <v>43128</v>
      </c>
      <c r="C2632" s="4">
        <v>23.385416666674001</v>
      </c>
      <c r="D2632">
        <v>1.1838511420315538</v>
      </c>
      <c r="E2632" s="6">
        <v>142.31831956049569</v>
      </c>
      <c r="F2632" s="7">
        <v>168.48370514370447</v>
      </c>
      <c r="G2632" s="7">
        <v>65.590076970629497</v>
      </c>
      <c r="H2632" s="7">
        <v>67.793758317280293</v>
      </c>
      <c r="I2632" s="7">
        <v>1.8155542991803562</v>
      </c>
    </row>
    <row r="2633" spans="1:9" x14ac:dyDescent="0.25">
      <c r="A2633" s="15"/>
      <c r="B2633" s="5">
        <f t="shared" si="67"/>
        <v>43128</v>
      </c>
      <c r="C2633" s="4">
        <v>23.3958333333407</v>
      </c>
      <c r="D2633">
        <v>1.1838511420315538</v>
      </c>
      <c r="E2633" s="6">
        <v>148.11958176125498</v>
      </c>
      <c r="F2633" s="7">
        <v>175.3515360252978</v>
      </c>
      <c r="G2633" s="7">
        <v>66.451438160098178</v>
      </c>
      <c r="H2633" s="7">
        <v>71.002279229102768</v>
      </c>
      <c r="I2633" s="7">
        <v>1.8717129478283445</v>
      </c>
    </row>
    <row r="2634" spans="1:9" x14ac:dyDescent="0.25">
      <c r="A2634" s="15"/>
      <c r="B2634" s="5">
        <f t="shared" si="67"/>
        <v>43128</v>
      </c>
      <c r="C2634" s="4">
        <v>23.406250000007301</v>
      </c>
      <c r="D2634">
        <v>1.1838511420315538</v>
      </c>
      <c r="E2634" s="6">
        <v>152.62146211153924</v>
      </c>
      <c r="F2634" s="7">
        <v>180.68109221927125</v>
      </c>
      <c r="G2634" s="7">
        <v>70.27954673626401</v>
      </c>
      <c r="H2634" s="7">
        <v>77.742884018305858</v>
      </c>
      <c r="I2634" s="7">
        <v>1.9473241675449557</v>
      </c>
    </row>
    <row r="2635" spans="1:9" x14ac:dyDescent="0.25">
      <c r="A2635" s="15"/>
      <c r="B2635" s="5">
        <f t="shared" si="67"/>
        <v>43128</v>
      </c>
      <c r="C2635" s="4">
        <v>23.416666666674001</v>
      </c>
      <c r="D2635">
        <v>1.1838511420315538</v>
      </c>
      <c r="E2635" s="6">
        <v>158.28172170431756</v>
      </c>
      <c r="F2635" s="7">
        <v>187.38199700237692</v>
      </c>
      <c r="G2635" s="7">
        <v>74.233711402996988</v>
      </c>
      <c r="H2635" s="7">
        <v>80.094284571306744</v>
      </c>
      <c r="I2635" s="7">
        <v>1.8415200614565643</v>
      </c>
    </row>
    <row r="2636" spans="1:9" x14ac:dyDescent="0.25">
      <c r="A2636" s="15"/>
      <c r="B2636" s="5">
        <f t="shared" si="67"/>
        <v>43128</v>
      </c>
      <c r="C2636" s="4">
        <v>23.4270833333407</v>
      </c>
      <c r="D2636">
        <v>1.1838511420315538</v>
      </c>
      <c r="E2636" s="6">
        <v>162.72242210589479</v>
      </c>
      <c r="F2636" s="7">
        <v>192.63912524420411</v>
      </c>
      <c r="G2636" s="7">
        <v>84.416976131836719</v>
      </c>
      <c r="H2636" s="7">
        <v>94.80831183486913</v>
      </c>
      <c r="I2636" s="7">
        <v>2.0830041506986938</v>
      </c>
    </row>
    <row r="2637" spans="1:9" x14ac:dyDescent="0.25">
      <c r="A2637" s="15"/>
      <c r="B2637" s="5">
        <f t="shared" si="67"/>
        <v>43128</v>
      </c>
      <c r="C2637" s="4">
        <v>23.437500000007301</v>
      </c>
      <c r="D2637">
        <v>1.1838511420315538</v>
      </c>
      <c r="E2637" s="6">
        <v>169.9644178943993</v>
      </c>
      <c r="F2637" s="7">
        <v>201.21257022901287</v>
      </c>
      <c r="G2637" s="7">
        <v>88.857632057489866</v>
      </c>
      <c r="H2637" s="7">
        <v>96.29630251150769</v>
      </c>
      <c r="I2637" s="7">
        <v>2.3871550796496068</v>
      </c>
    </row>
    <row r="2638" spans="1:9" x14ac:dyDescent="0.25">
      <c r="A2638" s="15"/>
      <c r="B2638" s="5">
        <f t="shared" si="67"/>
        <v>43128</v>
      </c>
      <c r="C2638" s="4">
        <v>23.447916666674001</v>
      </c>
      <c r="D2638">
        <v>1.1838511420315538</v>
      </c>
      <c r="E2638" s="6">
        <v>172.20958107083442</v>
      </c>
      <c r="F2638" s="7">
        <v>203.87050921948278</v>
      </c>
      <c r="G2638" s="7">
        <v>91.155101430362819</v>
      </c>
      <c r="H2638" s="7">
        <v>95.037154746538292</v>
      </c>
      <c r="I2638" s="7">
        <v>3.2466043104783302</v>
      </c>
    </row>
    <row r="2639" spans="1:9" x14ac:dyDescent="0.25">
      <c r="A2639" s="15"/>
      <c r="B2639" s="5">
        <f t="shared" si="67"/>
        <v>43128</v>
      </c>
      <c r="C2639" s="4">
        <v>23.4583333333407</v>
      </c>
      <c r="D2639">
        <v>1.1838511420315538</v>
      </c>
      <c r="E2639" s="6">
        <v>175.10668070861703</v>
      </c>
      <c r="F2639" s="7">
        <v>207.30024393425094</v>
      </c>
      <c r="G2639" s="7">
        <v>90.371646978577104</v>
      </c>
      <c r="H2639" s="7">
        <v>98.539195842302775</v>
      </c>
      <c r="I2639" s="7">
        <v>3.2051500935079602</v>
      </c>
    </row>
    <row r="2640" spans="1:9" x14ac:dyDescent="0.25">
      <c r="A2640" s="15"/>
      <c r="B2640" s="5">
        <f t="shared" si="67"/>
        <v>43128</v>
      </c>
      <c r="C2640" s="4">
        <v>23.468750000007301</v>
      </c>
      <c r="D2640">
        <v>1.1838511420315538</v>
      </c>
      <c r="E2640" s="6">
        <v>176.57929714011479</v>
      </c>
      <c r="F2640" s="7">
        <v>209.04360257845397</v>
      </c>
      <c r="G2640" s="7">
        <v>90.032918189334083</v>
      </c>
      <c r="H2640" s="7">
        <v>101.58705911621625</v>
      </c>
      <c r="I2640" s="7">
        <v>3.1771982729270904</v>
      </c>
    </row>
    <row r="2641" spans="1:9" x14ac:dyDescent="0.25">
      <c r="A2641" s="15"/>
      <c r="B2641" s="5">
        <f t="shared" si="67"/>
        <v>43128</v>
      </c>
      <c r="C2641" s="4">
        <v>23.479166666674001</v>
      </c>
      <c r="D2641">
        <v>1.1838511420315538</v>
      </c>
      <c r="E2641" s="6">
        <v>178.29336127119916</v>
      </c>
      <c r="F2641" s="7">
        <v>211.07279935755355</v>
      </c>
      <c r="G2641" s="7">
        <v>91.288147915090875</v>
      </c>
      <c r="H2641" s="7">
        <v>96.064336916592396</v>
      </c>
      <c r="I2641" s="7">
        <v>4.1105826742686924</v>
      </c>
    </row>
    <row r="2642" spans="1:9" x14ac:dyDescent="0.25">
      <c r="A2642" s="15"/>
      <c r="B2642" s="5">
        <f t="shared" si="67"/>
        <v>43128</v>
      </c>
      <c r="C2642" s="4">
        <v>23.4895833333407</v>
      </c>
      <c r="D2642">
        <v>1.1838511420315538</v>
      </c>
      <c r="E2642" s="6">
        <v>180.14809772602226</v>
      </c>
      <c r="F2642" s="7">
        <v>213.26853122776342</v>
      </c>
      <c r="G2642" s="7">
        <v>91.140393480349559</v>
      </c>
      <c r="H2642" s="7">
        <v>95.648823372003662</v>
      </c>
      <c r="I2642" s="7">
        <v>3.9989723977287057</v>
      </c>
    </row>
    <row r="2643" spans="1:9" x14ac:dyDescent="0.25">
      <c r="A2643" s="15"/>
      <c r="B2643" s="5">
        <f t="shared" si="67"/>
        <v>43128</v>
      </c>
      <c r="C2643" s="4">
        <v>23.5000000000074</v>
      </c>
      <c r="D2643">
        <v>1.1838511420315538</v>
      </c>
      <c r="E2643" s="6">
        <v>180.03030824839385</v>
      </c>
      <c r="F2643" s="7">
        <v>213.12908602015372</v>
      </c>
      <c r="G2643" s="7">
        <v>92.215206757268362</v>
      </c>
      <c r="H2643" s="7">
        <v>96.804384749805536</v>
      </c>
      <c r="I2643" s="7">
        <v>4.0377635365191589</v>
      </c>
    </row>
    <row r="2644" spans="1:9" x14ac:dyDescent="0.25">
      <c r="A2644" s="15"/>
      <c r="B2644" s="5">
        <f t="shared" si="67"/>
        <v>43128</v>
      </c>
      <c r="C2644" s="4">
        <v>23.510416666674001</v>
      </c>
      <c r="D2644">
        <v>1.1838511420315538</v>
      </c>
      <c r="E2644" s="6">
        <v>179.23459598164331</v>
      </c>
      <c r="F2644" s="7">
        <v>212.18708114443257</v>
      </c>
      <c r="G2644" s="7">
        <v>92.073570926151802</v>
      </c>
      <c r="H2644" s="7">
        <v>93.846525395058379</v>
      </c>
      <c r="I2644" s="7">
        <v>4.1729765059627875</v>
      </c>
    </row>
    <row r="2645" spans="1:9" x14ac:dyDescent="0.25">
      <c r="A2645" s="15"/>
      <c r="B2645" s="5">
        <f t="shared" si="67"/>
        <v>43128</v>
      </c>
      <c r="C2645" s="4">
        <v>23.5208333333407</v>
      </c>
      <c r="D2645">
        <v>1.1838511420315538</v>
      </c>
      <c r="E2645" s="6">
        <v>176.32635495378844</v>
      </c>
      <c r="F2645" s="7">
        <v>208.74415668230358</v>
      </c>
      <c r="G2645" s="7">
        <v>91.662816972243959</v>
      </c>
      <c r="H2645" s="7">
        <v>92.313279893740898</v>
      </c>
      <c r="I2645" s="7">
        <v>5.1183782600975025</v>
      </c>
    </row>
    <row r="2646" spans="1:9" x14ac:dyDescent="0.25">
      <c r="A2646" s="15"/>
      <c r="B2646" s="5">
        <f t="shared" si="67"/>
        <v>43128</v>
      </c>
      <c r="C2646" s="4">
        <v>23.5312500000074</v>
      </c>
      <c r="D2646">
        <v>1.1838511420315538</v>
      </c>
      <c r="E2646" s="6">
        <v>174.15790698758457</v>
      </c>
      <c r="F2646" s="7">
        <v>206.17703708107712</v>
      </c>
      <c r="G2646" s="7">
        <v>87.377026399530294</v>
      </c>
      <c r="H2646" s="7">
        <v>94.357778481382525</v>
      </c>
      <c r="I2646" s="7">
        <v>5.9721683247902337</v>
      </c>
    </row>
    <row r="2647" spans="1:9" x14ac:dyDescent="0.25">
      <c r="A2647" s="15"/>
      <c r="B2647" s="5">
        <f t="shared" si="67"/>
        <v>43128</v>
      </c>
      <c r="C2647" s="4">
        <v>23.541666666674001</v>
      </c>
      <c r="D2647">
        <v>1.1838511420315538</v>
      </c>
      <c r="E2647" s="6">
        <v>166.24234260762699</v>
      </c>
      <c r="F2647" s="7">
        <v>196.80618715004005</v>
      </c>
      <c r="G2647" s="7">
        <v>87.70622173742629</v>
      </c>
      <c r="H2647" s="7">
        <v>93.263378346902854</v>
      </c>
      <c r="I2647" s="7">
        <v>6.1301079614200384</v>
      </c>
    </row>
    <row r="2648" spans="1:9" x14ac:dyDescent="0.25">
      <c r="A2648" s="15"/>
      <c r="B2648" s="5">
        <f t="shared" si="67"/>
        <v>43128</v>
      </c>
      <c r="C2648" s="4">
        <v>23.5520833333407</v>
      </c>
      <c r="D2648">
        <v>1.1838511420315538</v>
      </c>
      <c r="E2648" s="6">
        <v>159.55452013658586</v>
      </c>
      <c r="F2648" s="7">
        <v>188.88880087999374</v>
      </c>
      <c r="G2648" s="7">
        <v>87.802817735819914</v>
      </c>
      <c r="H2648" s="7">
        <v>88.662485888226854</v>
      </c>
      <c r="I2648" s="7">
        <v>7.0590012309155998</v>
      </c>
    </row>
    <row r="2649" spans="1:9" x14ac:dyDescent="0.25">
      <c r="A2649" s="15"/>
      <c r="B2649" s="5">
        <f t="shared" si="67"/>
        <v>43128</v>
      </c>
      <c r="C2649" s="4">
        <v>23.5625000000074</v>
      </c>
      <c r="D2649">
        <v>1.1838511420315538</v>
      </c>
      <c r="E2649" s="6">
        <v>155.21878168679314</v>
      </c>
      <c r="F2649" s="7">
        <v>183.7559319646565</v>
      </c>
      <c r="G2649" s="7">
        <v>87.174108112936423</v>
      </c>
      <c r="H2649" s="7">
        <v>88.788396650992112</v>
      </c>
      <c r="I2649" s="7">
        <v>7.7894506747009293</v>
      </c>
    </row>
    <row r="2650" spans="1:9" x14ac:dyDescent="0.25">
      <c r="A2650" s="15"/>
      <c r="B2650" s="5">
        <f t="shared" si="67"/>
        <v>43128</v>
      </c>
      <c r="C2650" s="4">
        <v>23.572916666674001</v>
      </c>
      <c r="D2650">
        <v>1.1838511420315538</v>
      </c>
      <c r="E2650" s="6">
        <v>150.09978754622395</v>
      </c>
      <c r="F2650" s="7">
        <v>177.69580490529083</v>
      </c>
      <c r="G2650" s="7">
        <v>86.085237715805519</v>
      </c>
      <c r="H2650" s="7">
        <v>91.302052307110188</v>
      </c>
      <c r="I2650" s="7">
        <v>7.2083456152148075</v>
      </c>
    </row>
    <row r="2651" spans="1:9" x14ac:dyDescent="0.25">
      <c r="A2651" s="15"/>
      <c r="B2651" s="5">
        <f t="shared" si="67"/>
        <v>43128</v>
      </c>
      <c r="C2651" s="4">
        <v>23.5833333333407</v>
      </c>
      <c r="D2651">
        <v>1.1838511420315538</v>
      </c>
      <c r="E2651" s="6">
        <v>148.05312718311643</v>
      </c>
      <c r="F2651" s="7">
        <v>175.27286369707528</v>
      </c>
      <c r="G2651" s="7">
        <v>85.877289559390121</v>
      </c>
      <c r="H2651" s="7">
        <v>92.026009090022853</v>
      </c>
      <c r="I2651" s="7">
        <v>6.7732178411800579</v>
      </c>
    </row>
    <row r="2652" spans="1:9" x14ac:dyDescent="0.25">
      <c r="A2652" s="15"/>
      <c r="B2652" s="5">
        <f t="shared" si="67"/>
        <v>43128</v>
      </c>
      <c r="C2652" s="4">
        <v>23.5937500000074</v>
      </c>
      <c r="D2652">
        <v>1.1838511420315538</v>
      </c>
      <c r="E2652" s="6">
        <v>145.91075481069868</v>
      </c>
      <c r="F2652" s="7">
        <v>172.73661371733166</v>
      </c>
      <c r="G2652" s="7">
        <v>86.152831613367184</v>
      </c>
      <c r="H2652" s="7">
        <v>91.900335137426623</v>
      </c>
      <c r="I2652" s="7">
        <v>4.7941917429623473</v>
      </c>
    </row>
    <row r="2653" spans="1:9" x14ac:dyDescent="0.25">
      <c r="A2653" s="15"/>
      <c r="B2653" s="5">
        <f t="shared" si="67"/>
        <v>43128</v>
      </c>
      <c r="C2653" s="4">
        <v>23.6041666666741</v>
      </c>
      <c r="D2653">
        <v>1.1838511420315538</v>
      </c>
      <c r="E2653" s="6">
        <v>144.57877797206874</v>
      </c>
      <c r="F2653" s="7">
        <v>171.15975141576004</v>
      </c>
      <c r="G2653" s="7">
        <v>87.559696647864996</v>
      </c>
      <c r="H2653" s="7">
        <v>90.625469599202887</v>
      </c>
      <c r="I2653" s="7">
        <v>3.8118569045840389</v>
      </c>
    </row>
    <row r="2654" spans="1:9" x14ac:dyDescent="0.25">
      <c r="A2654" s="15"/>
      <c r="B2654" s="5">
        <f t="shared" si="67"/>
        <v>43128</v>
      </c>
      <c r="C2654" s="4">
        <v>23.6145833333407</v>
      </c>
      <c r="D2654">
        <v>1.1838511420315538</v>
      </c>
      <c r="E2654" s="6">
        <v>140.93124873144976</v>
      </c>
      <c r="F2654" s="7">
        <v>166.84161975865976</v>
      </c>
      <c r="G2654" s="7">
        <v>85.545466797481936</v>
      </c>
      <c r="H2654" s="7">
        <v>92.281972786645937</v>
      </c>
      <c r="I2654" s="7">
        <v>3.6373187806728731</v>
      </c>
    </row>
    <row r="2655" spans="1:9" x14ac:dyDescent="0.25">
      <c r="A2655" s="15"/>
      <c r="B2655" s="5">
        <f t="shared" si="67"/>
        <v>43128</v>
      </c>
      <c r="C2655" s="4">
        <v>23.6250000000074</v>
      </c>
      <c r="D2655">
        <v>1.1838511420315538</v>
      </c>
      <c r="E2655" s="6">
        <v>140.09490158444729</v>
      </c>
      <c r="F2655" s="7">
        <v>165.85150923354607</v>
      </c>
      <c r="G2655" s="7">
        <v>85.875598205400621</v>
      </c>
      <c r="H2655" s="7">
        <v>90.958701644375353</v>
      </c>
      <c r="I2655" s="7">
        <v>2.9957769469459405</v>
      </c>
    </row>
    <row r="2656" spans="1:9" x14ac:dyDescent="0.25">
      <c r="A2656" s="15"/>
      <c r="B2656" s="5">
        <f t="shared" si="67"/>
        <v>43128</v>
      </c>
      <c r="C2656" s="4">
        <v>23.6354166666741</v>
      </c>
      <c r="D2656">
        <v>1.1838511420315538</v>
      </c>
      <c r="E2656" s="6">
        <v>139.61167788472079</v>
      </c>
      <c r="F2656" s="7">
        <v>165.27944430476813</v>
      </c>
      <c r="G2656" s="7">
        <v>86.584564784693569</v>
      </c>
      <c r="H2656" s="7">
        <v>90.407243007824263</v>
      </c>
      <c r="I2656" s="7">
        <v>2.4331924311669382</v>
      </c>
    </row>
    <row r="2657" spans="1:9" x14ac:dyDescent="0.25">
      <c r="A2657" s="15"/>
      <c r="B2657" s="5">
        <f t="shared" si="67"/>
        <v>43128</v>
      </c>
      <c r="C2657" s="4">
        <v>23.6458333333407</v>
      </c>
      <c r="D2657">
        <v>1.1838511420315538</v>
      </c>
      <c r="E2657" s="6">
        <v>138.27399496427074</v>
      </c>
      <c r="F2657" s="7">
        <v>163.69582685171724</v>
      </c>
      <c r="G2657" s="7">
        <v>86.180777120139197</v>
      </c>
      <c r="H2657" s="7">
        <v>90.387383063477358</v>
      </c>
      <c r="I2657" s="7">
        <v>2.289399209833078</v>
      </c>
    </row>
    <row r="2658" spans="1:9" x14ac:dyDescent="0.25">
      <c r="A2658" s="15"/>
      <c r="B2658" s="5">
        <f t="shared" si="67"/>
        <v>43128</v>
      </c>
      <c r="C2658" s="4">
        <v>23.6562500000074</v>
      </c>
      <c r="D2658">
        <v>1.1838511420315538</v>
      </c>
      <c r="E2658" s="6">
        <v>135.63375629071666</v>
      </c>
      <c r="F2658" s="7">
        <v>160.57017728279436</v>
      </c>
      <c r="G2658" s="7">
        <v>86.19505921855415</v>
      </c>
      <c r="H2658" s="7">
        <v>92.30032758161326</v>
      </c>
      <c r="I2658" s="7">
        <v>2.5113087244249286</v>
      </c>
    </row>
    <row r="2659" spans="1:9" x14ac:dyDescent="0.25">
      <c r="A2659" s="15"/>
      <c r="B2659" s="5">
        <f t="shared" si="67"/>
        <v>43128</v>
      </c>
      <c r="C2659" s="4">
        <v>23.6666666666741</v>
      </c>
      <c r="D2659">
        <v>1.1838511420315538</v>
      </c>
      <c r="E2659" s="6">
        <v>135.34941726447778</v>
      </c>
      <c r="F2659" s="7">
        <v>160.23356220185732</v>
      </c>
      <c r="G2659" s="7">
        <v>87.721058246412639</v>
      </c>
      <c r="H2659" s="7">
        <v>91.877906404805259</v>
      </c>
      <c r="I2659" s="7">
        <v>2.9126965079556535</v>
      </c>
    </row>
    <row r="2660" spans="1:9" x14ac:dyDescent="0.25">
      <c r="A2660" s="15"/>
      <c r="B2660" s="5">
        <f t="shared" ref="B2660:B2723" si="68">DATE(YEAR(B2564),MONTH(B2564),DAY(B2564)+1)</f>
        <v>43128</v>
      </c>
      <c r="C2660" s="4">
        <v>23.6770833333407</v>
      </c>
      <c r="D2660">
        <v>1.1838511420315538</v>
      </c>
      <c r="E2660" s="6">
        <v>136.4628838010828</v>
      </c>
      <c r="F2660" s="7">
        <v>161.55174083283109</v>
      </c>
      <c r="G2660" s="7">
        <v>88.382518267686777</v>
      </c>
      <c r="H2660" s="7">
        <v>93.481315949600599</v>
      </c>
      <c r="I2660" s="7">
        <v>4.5836375617287244</v>
      </c>
    </row>
    <row r="2661" spans="1:9" x14ac:dyDescent="0.25">
      <c r="A2661" s="15"/>
      <c r="B2661" s="5">
        <f t="shared" si="68"/>
        <v>43128</v>
      </c>
      <c r="C2661" s="4">
        <v>23.6875000000074</v>
      </c>
      <c r="D2661">
        <v>1.1838511420315538</v>
      </c>
      <c r="E2661" s="6">
        <v>140.5208442764775</v>
      </c>
      <c r="F2661" s="7">
        <v>166.35576197594602</v>
      </c>
      <c r="G2661" s="7">
        <v>90.123110343881436</v>
      </c>
      <c r="H2661" s="7">
        <v>93.904985396960711</v>
      </c>
      <c r="I2661" s="7">
        <v>10.92407669783559</v>
      </c>
    </row>
    <row r="2662" spans="1:9" x14ac:dyDescent="0.25">
      <c r="A2662" s="15"/>
      <c r="B2662" s="5">
        <f t="shared" si="68"/>
        <v>43128</v>
      </c>
      <c r="C2662" s="4">
        <v>23.6979166666741</v>
      </c>
      <c r="D2662">
        <v>1.1838511420315538</v>
      </c>
      <c r="E2662" s="6">
        <v>144.29636312429869</v>
      </c>
      <c r="F2662" s="7">
        <v>170.82541427570081</v>
      </c>
      <c r="G2662" s="7">
        <v>92.674286832648377</v>
      </c>
      <c r="H2662" s="7">
        <v>93.760679701911329</v>
      </c>
      <c r="I2662" s="7">
        <v>54.849180205957211</v>
      </c>
    </row>
    <row r="2663" spans="1:9" x14ac:dyDescent="0.25">
      <c r="A2663" s="15"/>
      <c r="B2663" s="5">
        <f t="shared" si="68"/>
        <v>43128</v>
      </c>
      <c r="C2663" s="4">
        <v>23.7083333333408</v>
      </c>
      <c r="D2663">
        <v>1.1838511420315538</v>
      </c>
      <c r="E2663" s="6">
        <v>148.48063500588054</v>
      </c>
      <c r="F2663" s="7">
        <v>175.77896932128201</v>
      </c>
      <c r="G2663" s="7">
        <v>95.1267099427548</v>
      </c>
      <c r="H2663" s="7">
        <v>96.155548968994069</v>
      </c>
      <c r="I2663" s="7">
        <v>135.55201739705032</v>
      </c>
    </row>
    <row r="2664" spans="1:9" x14ac:dyDescent="0.25">
      <c r="A2664" s="15"/>
      <c r="B2664" s="5">
        <f t="shared" si="68"/>
        <v>43128</v>
      </c>
      <c r="C2664" s="4">
        <v>23.7187500000074</v>
      </c>
      <c r="D2664">
        <v>1.1838511420315538</v>
      </c>
      <c r="E2664" s="6">
        <v>155.82209395986487</v>
      </c>
      <c r="F2664" s="7">
        <v>184.47016388813412</v>
      </c>
      <c r="G2664" s="7">
        <v>96.604190010681506</v>
      </c>
      <c r="H2664" s="7">
        <v>98.403788590385361</v>
      </c>
      <c r="I2664" s="7">
        <v>171.28775949030185</v>
      </c>
    </row>
    <row r="2665" spans="1:9" x14ac:dyDescent="0.25">
      <c r="A2665" s="15"/>
      <c r="B2665" s="5">
        <f t="shared" si="68"/>
        <v>43128</v>
      </c>
      <c r="C2665" s="4">
        <v>23.7291666666741</v>
      </c>
      <c r="D2665">
        <v>1.1838511420315538</v>
      </c>
      <c r="E2665" s="6">
        <v>161.78950897140601</v>
      </c>
      <c r="F2665" s="7">
        <v>191.53469496452334</v>
      </c>
      <c r="G2665" s="7">
        <v>100.07364315677782</v>
      </c>
      <c r="H2665" s="7">
        <v>98.411583257305679</v>
      </c>
      <c r="I2665" s="7">
        <v>191.20931732695726</v>
      </c>
    </row>
    <row r="2666" spans="1:9" x14ac:dyDescent="0.25">
      <c r="A2666" s="15"/>
      <c r="B2666" s="5">
        <f t="shared" si="68"/>
        <v>43128</v>
      </c>
      <c r="C2666" s="4">
        <v>23.7395833333408</v>
      </c>
      <c r="D2666">
        <v>1.1838511420315538</v>
      </c>
      <c r="E2666" s="6">
        <v>167.69073323546459</v>
      </c>
      <c r="F2666" s="7">
        <v>198.5208660489134</v>
      </c>
      <c r="G2666" s="7">
        <v>101.00688488206659</v>
      </c>
      <c r="H2666" s="7">
        <v>100.276969068779</v>
      </c>
      <c r="I2666" s="7">
        <v>197.12633703275094</v>
      </c>
    </row>
    <row r="2667" spans="1:9" x14ac:dyDescent="0.25">
      <c r="A2667" s="15"/>
      <c r="B2667" s="5">
        <f t="shared" si="68"/>
        <v>43128</v>
      </c>
      <c r="C2667" s="4">
        <v>23.7500000000074</v>
      </c>
      <c r="D2667">
        <v>1.1838511420315538</v>
      </c>
      <c r="E2667" s="6">
        <v>170.13906882947018</v>
      </c>
      <c r="F2667" s="7">
        <v>201.41933093795342</v>
      </c>
      <c r="G2667" s="7">
        <v>100.90390110969835</v>
      </c>
      <c r="H2667" s="7">
        <v>101.43961066926232</v>
      </c>
      <c r="I2667" s="7">
        <v>218.71664585888581</v>
      </c>
    </row>
    <row r="2668" spans="1:9" x14ac:dyDescent="0.25">
      <c r="A2668" s="15"/>
      <c r="B2668" s="5">
        <f t="shared" si="68"/>
        <v>43128</v>
      </c>
      <c r="C2668" s="4">
        <v>23.7604166666741</v>
      </c>
      <c r="D2668">
        <v>1.1838511420315538</v>
      </c>
      <c r="E2668" s="6">
        <v>173.55821296350987</v>
      </c>
      <c r="F2668" s="7">
        <v>205.46708862580681</v>
      </c>
      <c r="G2668" s="7">
        <v>103.31178255310249</v>
      </c>
      <c r="H2668" s="7">
        <v>103.76148621203365</v>
      </c>
      <c r="I2668" s="7">
        <v>224.48738927045008</v>
      </c>
    </row>
    <row r="2669" spans="1:9" x14ac:dyDescent="0.25">
      <c r="A2669" s="15"/>
      <c r="B2669" s="5">
        <f t="shared" si="68"/>
        <v>43128</v>
      </c>
      <c r="C2669" s="4">
        <v>23.7708333333408</v>
      </c>
      <c r="D2669">
        <v>1.1838511420315538</v>
      </c>
      <c r="E2669" s="6">
        <v>175.18288115151569</v>
      </c>
      <c r="F2669" s="7">
        <v>207.39045391559981</v>
      </c>
      <c r="G2669" s="7">
        <v>101.56503169860399</v>
      </c>
      <c r="H2669" s="7">
        <v>109.19212537948154</v>
      </c>
      <c r="I2669" s="7">
        <v>238.09842684932642</v>
      </c>
    </row>
    <row r="2670" spans="1:9" x14ac:dyDescent="0.25">
      <c r="A2670" s="15"/>
      <c r="B2670" s="5">
        <f t="shared" si="68"/>
        <v>43128</v>
      </c>
      <c r="C2670" s="4">
        <v>23.7812500000074</v>
      </c>
      <c r="D2670">
        <v>1.1838511420315538</v>
      </c>
      <c r="E2670" s="6">
        <v>178.50038006201811</v>
      </c>
      <c r="F2670" s="7">
        <v>211.31787878948654</v>
      </c>
      <c r="G2670" s="7">
        <v>101.22666849894064</v>
      </c>
      <c r="H2670" s="7">
        <v>113.38203579663421</v>
      </c>
      <c r="I2670" s="7">
        <v>238.23782994177938</v>
      </c>
    </row>
    <row r="2671" spans="1:9" x14ac:dyDescent="0.25">
      <c r="A2671" s="15"/>
      <c r="B2671" s="5">
        <f t="shared" si="68"/>
        <v>43128</v>
      </c>
      <c r="C2671" s="4">
        <v>23.7916666666741</v>
      </c>
      <c r="D2671">
        <v>1.1838511420315538</v>
      </c>
      <c r="E2671" s="6">
        <v>178.87300317357082</v>
      </c>
      <c r="F2671" s="7">
        <v>211.75900908564557</v>
      </c>
      <c r="G2671" s="7">
        <v>100.4739155369122</v>
      </c>
      <c r="H2671" s="7">
        <v>114.53998935851666</v>
      </c>
      <c r="I2671" s="7">
        <v>238.53937579425312</v>
      </c>
    </row>
    <row r="2672" spans="1:9" x14ac:dyDescent="0.25">
      <c r="A2672" s="15"/>
      <c r="B2672" s="5">
        <f t="shared" si="68"/>
        <v>43128</v>
      </c>
      <c r="C2672" s="4">
        <v>23.8020833333408</v>
      </c>
      <c r="D2672">
        <v>1.1838511420315538</v>
      </c>
      <c r="E2672" s="6">
        <v>181.70146617515746</v>
      </c>
      <c r="F2672" s="7">
        <v>215.10748824026791</v>
      </c>
      <c r="G2672" s="7">
        <v>100.76367139234978</v>
      </c>
      <c r="H2672" s="7">
        <v>116.08966306359565</v>
      </c>
      <c r="I2672" s="7">
        <v>238.85345901478607</v>
      </c>
    </row>
    <row r="2673" spans="1:9" x14ac:dyDescent="0.25">
      <c r="A2673" s="15"/>
      <c r="B2673" s="5">
        <f t="shared" si="68"/>
        <v>43128</v>
      </c>
      <c r="C2673" s="4">
        <v>23.8125000000075</v>
      </c>
      <c r="D2673">
        <v>1.1838511420315538</v>
      </c>
      <c r="E2673" s="6">
        <v>185.87501621692084</v>
      </c>
      <c r="F2673" s="7">
        <v>220.04835022353532</v>
      </c>
      <c r="G2673" s="7">
        <v>100.24301156886725</v>
      </c>
      <c r="H2673" s="7">
        <v>118.76211799985541</v>
      </c>
      <c r="I2673" s="7">
        <v>238.68965920611933</v>
      </c>
    </row>
    <row r="2674" spans="1:9" x14ac:dyDescent="0.25">
      <c r="A2674" s="15"/>
      <c r="B2674" s="5">
        <f t="shared" si="68"/>
        <v>43128</v>
      </c>
      <c r="C2674" s="4">
        <v>23.8229166666741</v>
      </c>
      <c r="D2674">
        <v>1.1838511420315538</v>
      </c>
      <c r="E2674" s="6">
        <v>184.20188352761525</v>
      </c>
      <c r="F2674" s="7">
        <v>218.06761017853057</v>
      </c>
      <c r="G2674" s="7">
        <v>99.18204248636134</v>
      </c>
      <c r="H2674" s="7">
        <v>114.71032410350334</v>
      </c>
      <c r="I2674" s="7">
        <v>238.43052359868202</v>
      </c>
    </row>
    <row r="2675" spans="1:9" x14ac:dyDescent="0.25">
      <c r="A2675" s="15"/>
      <c r="B2675" s="5">
        <f t="shared" si="68"/>
        <v>43128</v>
      </c>
      <c r="C2675" s="4">
        <v>23.8333333333408</v>
      </c>
      <c r="D2675">
        <v>1.1838511420315538</v>
      </c>
      <c r="E2675" s="6">
        <v>183.84520134201654</v>
      </c>
      <c r="F2675" s="7">
        <v>217.64535156576724</v>
      </c>
      <c r="G2675" s="7">
        <v>98.737188264845571</v>
      </c>
      <c r="H2675" s="7">
        <v>113.75223029683713</v>
      </c>
      <c r="I2675" s="7">
        <v>238.54853006299476</v>
      </c>
    </row>
    <row r="2676" spans="1:9" x14ac:dyDescent="0.25">
      <c r="A2676" s="15"/>
      <c r="B2676" s="5">
        <f t="shared" si="68"/>
        <v>43128</v>
      </c>
      <c r="C2676" s="4">
        <v>23.8437500000075</v>
      </c>
      <c r="D2676">
        <v>1.1838511420315538</v>
      </c>
      <c r="E2676" s="6">
        <v>185.38927719936089</v>
      </c>
      <c r="F2676" s="7">
        <v>219.47330753286769</v>
      </c>
      <c r="G2676" s="7">
        <v>100.00952838642498</v>
      </c>
      <c r="H2676" s="7">
        <v>112.86582575168671</v>
      </c>
      <c r="I2676" s="7">
        <v>238.39867266363495</v>
      </c>
    </row>
    <row r="2677" spans="1:9" x14ac:dyDescent="0.25">
      <c r="A2677" s="15"/>
      <c r="B2677" s="5">
        <f t="shared" si="68"/>
        <v>43128</v>
      </c>
      <c r="C2677" s="4">
        <v>23.8541666666741</v>
      </c>
      <c r="D2677">
        <v>1.1838511420315538</v>
      </c>
      <c r="E2677" s="6">
        <v>183.59365864838063</v>
      </c>
      <c r="F2677" s="7">
        <v>217.34756246063665</v>
      </c>
      <c r="G2677" s="7">
        <v>97.04482990836118</v>
      </c>
      <c r="H2677" s="7">
        <v>111.46634989976165</v>
      </c>
      <c r="I2677" s="7">
        <v>237.68701777160081</v>
      </c>
    </row>
    <row r="2678" spans="1:9" x14ac:dyDescent="0.25">
      <c r="A2678" s="15"/>
      <c r="B2678" s="5">
        <f t="shared" si="68"/>
        <v>43128</v>
      </c>
      <c r="C2678" s="4">
        <v>23.8645833333408</v>
      </c>
      <c r="D2678">
        <v>1.1838511420315538</v>
      </c>
      <c r="E2678" s="6">
        <v>181.02193858151855</v>
      </c>
      <c r="F2678" s="7">
        <v>214.30302872249655</v>
      </c>
      <c r="G2678" s="7">
        <v>96.460557498014381</v>
      </c>
      <c r="H2678" s="7">
        <v>110.40449711546572</v>
      </c>
      <c r="I2678" s="7">
        <v>238.20389494555056</v>
      </c>
    </row>
    <row r="2679" spans="1:9" x14ac:dyDescent="0.25">
      <c r="A2679" s="15"/>
      <c r="B2679" s="5">
        <f t="shared" si="68"/>
        <v>43128</v>
      </c>
      <c r="C2679" s="4">
        <v>23.8750000000075</v>
      </c>
      <c r="D2679">
        <v>1.1838511420315538</v>
      </c>
      <c r="E2679" s="6">
        <v>176.96345540403465</v>
      </c>
      <c r="F2679" s="7">
        <v>209.49838877791638</v>
      </c>
      <c r="G2679" s="7">
        <v>91.95381422526529</v>
      </c>
      <c r="H2679" s="7">
        <v>101.1429637883425</v>
      </c>
      <c r="I2679" s="7">
        <v>239.94334501054087</v>
      </c>
    </row>
    <row r="2680" spans="1:9" x14ac:dyDescent="0.25">
      <c r="A2680" s="15"/>
      <c r="B2680" s="5">
        <f t="shared" si="68"/>
        <v>43128</v>
      </c>
      <c r="C2680" s="4">
        <v>23.8854166666741</v>
      </c>
      <c r="D2680">
        <v>1.1838511420315538</v>
      </c>
      <c r="E2680" s="6">
        <v>183.77980208650212</v>
      </c>
      <c r="F2680" s="7">
        <v>217.56792858243847</v>
      </c>
      <c r="G2680" s="7">
        <v>82.266011761185538</v>
      </c>
      <c r="H2680" s="7">
        <v>87.213773589797455</v>
      </c>
      <c r="I2680" s="7">
        <v>245.21953490351041</v>
      </c>
    </row>
    <row r="2681" spans="1:9" x14ac:dyDescent="0.25">
      <c r="A2681" s="15"/>
      <c r="B2681" s="5">
        <f t="shared" si="68"/>
        <v>43128</v>
      </c>
      <c r="C2681" s="4">
        <v>23.8958333333408</v>
      </c>
      <c r="D2681">
        <v>1.1838511420315538</v>
      </c>
      <c r="E2681" s="6">
        <v>190.81598417534209</v>
      </c>
      <c r="F2681" s="7">
        <v>225.89772078385366</v>
      </c>
      <c r="G2681" s="7">
        <v>78.390095316907747</v>
      </c>
      <c r="H2681" s="7">
        <v>81.910325565520381</v>
      </c>
      <c r="I2681" s="7">
        <v>248.88962964638637</v>
      </c>
    </row>
    <row r="2682" spans="1:9" x14ac:dyDescent="0.25">
      <c r="A2682" s="15"/>
      <c r="B2682" s="5">
        <f t="shared" si="68"/>
        <v>43128</v>
      </c>
      <c r="C2682" s="4">
        <v>23.9062500000075</v>
      </c>
      <c r="D2682">
        <v>1.1838511420315538</v>
      </c>
      <c r="E2682" s="6">
        <v>191.35757792810443</v>
      </c>
      <c r="F2682" s="7">
        <v>226.53888716657849</v>
      </c>
      <c r="G2682" s="7">
        <v>77.457604858117861</v>
      </c>
      <c r="H2682" s="7">
        <v>82.632704951883255</v>
      </c>
      <c r="I2682" s="7">
        <v>249.95234184440073</v>
      </c>
    </row>
    <row r="2683" spans="1:9" x14ac:dyDescent="0.25">
      <c r="A2683" s="15"/>
      <c r="B2683" s="5">
        <f t="shared" si="68"/>
        <v>43128</v>
      </c>
      <c r="C2683" s="4">
        <v>23.9166666666742</v>
      </c>
      <c r="D2683">
        <v>1.1838511420315538</v>
      </c>
      <c r="E2683" s="6">
        <v>189.10946401406892</v>
      </c>
      <c r="F2683" s="7">
        <v>223.87745494203051</v>
      </c>
      <c r="G2683" s="7">
        <v>76.770489286779608</v>
      </c>
      <c r="H2683" s="7">
        <v>82.85537474423036</v>
      </c>
      <c r="I2683" s="7">
        <v>249.87980071481266</v>
      </c>
    </row>
    <row r="2684" spans="1:9" x14ac:dyDescent="0.25">
      <c r="A2684" s="15"/>
      <c r="B2684" s="5">
        <f t="shared" si="68"/>
        <v>43128</v>
      </c>
      <c r="C2684" s="4">
        <v>23.9270833333408</v>
      </c>
      <c r="D2684">
        <v>1.1838511420315538</v>
      </c>
      <c r="E2684" s="6">
        <v>189.97228646821986</v>
      </c>
      <c r="F2684" s="7">
        <v>224.8989082897476</v>
      </c>
      <c r="G2684" s="7">
        <v>75.04666210416741</v>
      </c>
      <c r="H2684" s="7">
        <v>71.248465475356198</v>
      </c>
      <c r="I2684" s="7">
        <v>251.56240111086873</v>
      </c>
    </row>
    <row r="2685" spans="1:9" x14ac:dyDescent="0.25">
      <c r="A2685" s="15"/>
      <c r="B2685" s="5">
        <f t="shared" si="68"/>
        <v>43128</v>
      </c>
      <c r="C2685" s="4">
        <v>23.9375000000075</v>
      </c>
      <c r="D2685">
        <v>1.1838511420315538</v>
      </c>
      <c r="E2685" s="6">
        <v>183.76767678661489</v>
      </c>
      <c r="F2685" s="7">
        <v>217.55357403231949</v>
      </c>
      <c r="G2685" s="7">
        <v>73.981430488210535</v>
      </c>
      <c r="H2685" s="7">
        <v>64.198751168370478</v>
      </c>
      <c r="I2685" s="7">
        <v>250.78027615004657</v>
      </c>
    </row>
    <row r="2686" spans="1:9" x14ac:dyDescent="0.25">
      <c r="A2686" s="15"/>
      <c r="B2686" s="5">
        <f t="shared" si="68"/>
        <v>43128</v>
      </c>
      <c r="C2686" s="4">
        <v>23.9479166666742</v>
      </c>
      <c r="D2686">
        <v>1.1838511420315538</v>
      </c>
      <c r="E2686" s="6">
        <v>173.90783718313739</v>
      </c>
      <c r="F2686" s="7">
        <v>205.88099165749472</v>
      </c>
      <c r="G2686" s="7">
        <v>72.298296238044202</v>
      </c>
      <c r="H2686" s="7">
        <v>63.755570971319507</v>
      </c>
      <c r="I2686" s="7">
        <v>247.56347571451985</v>
      </c>
    </row>
    <row r="2687" spans="1:9" x14ac:dyDescent="0.25">
      <c r="A2687" s="15"/>
      <c r="B2687" s="5">
        <f t="shared" si="68"/>
        <v>43128</v>
      </c>
      <c r="C2687" s="4">
        <v>23.9583333333408</v>
      </c>
      <c r="D2687">
        <v>1.1838511420315538</v>
      </c>
      <c r="E2687" s="6">
        <v>163.16685674811703</v>
      </c>
      <c r="F2687" s="7">
        <v>193.16526970295729</v>
      </c>
      <c r="G2687" s="7">
        <v>70.027579183974424</v>
      </c>
      <c r="H2687" s="7">
        <v>61.303144791962168</v>
      </c>
      <c r="I2687" s="7">
        <v>246.43072646042947</v>
      </c>
    </row>
    <row r="2688" spans="1:9" x14ac:dyDescent="0.25">
      <c r="A2688" s="15"/>
      <c r="B2688" s="5">
        <f t="shared" si="68"/>
        <v>43128</v>
      </c>
      <c r="C2688" s="4">
        <v>23.9687500000075</v>
      </c>
      <c r="D2688">
        <v>1.1838511420315538</v>
      </c>
      <c r="E2688" s="6">
        <v>150.6724607486359</v>
      </c>
      <c r="F2688" s="7">
        <v>178.37376472997707</v>
      </c>
      <c r="G2688" s="7">
        <v>68.324273227439164</v>
      </c>
      <c r="H2688" s="7">
        <v>60.354330732937449</v>
      </c>
      <c r="I2688" s="7">
        <v>247.11874365853245</v>
      </c>
    </row>
    <row r="2689" spans="1:9" x14ac:dyDescent="0.25">
      <c r="A2689" s="15"/>
      <c r="B2689" s="5">
        <f t="shared" si="68"/>
        <v>43128</v>
      </c>
      <c r="C2689" s="4">
        <v>23.9791666666742</v>
      </c>
      <c r="D2689">
        <v>1.1838511420315538</v>
      </c>
      <c r="E2689" s="6">
        <v>138.59912062298096</v>
      </c>
      <c r="F2689" s="7">
        <v>164.08072723408509</v>
      </c>
      <c r="G2689" s="7">
        <v>66.802693414280114</v>
      </c>
      <c r="H2689" s="7">
        <v>62.940863715148232</v>
      </c>
      <c r="I2689" s="7">
        <v>248.10695666947612</v>
      </c>
    </row>
    <row r="2690" spans="1:9" ht="15.75" thickBot="1" x14ac:dyDescent="0.3">
      <c r="A2690" s="15"/>
      <c r="B2690" s="5">
        <f t="shared" si="68"/>
        <v>43128</v>
      </c>
      <c r="C2690" s="4">
        <v>23.9895833333408</v>
      </c>
      <c r="D2690">
        <v>1.1838511420315538</v>
      </c>
      <c r="E2690" s="6">
        <v>129.38037959521762</v>
      </c>
      <c r="F2690" s="7">
        <v>153.16711014027433</v>
      </c>
      <c r="G2690" s="7">
        <v>65.959402795464186</v>
      </c>
      <c r="H2690" s="7">
        <v>63.573379662953528</v>
      </c>
      <c r="I2690" s="7">
        <v>248.59802908587628</v>
      </c>
    </row>
    <row r="2691" spans="1:9" x14ac:dyDescent="0.25">
      <c r="A2691" s="12">
        <f t="shared" ref="A2691" si="69">A2595+1</f>
        <v>29</v>
      </c>
      <c r="B2691" s="5">
        <f t="shared" si="68"/>
        <v>43129</v>
      </c>
      <c r="C2691" s="4">
        <v>24.0000000000075</v>
      </c>
      <c r="D2691">
        <v>1.1801362226760779</v>
      </c>
      <c r="E2691" s="6">
        <v>114.13532286603153</v>
      </c>
      <c r="F2691" s="7">
        <v>134.69522880103304</v>
      </c>
      <c r="G2691" s="7">
        <v>63.380357131815494</v>
      </c>
      <c r="H2691" s="7">
        <v>58.938695597273373</v>
      </c>
      <c r="I2691" s="7">
        <v>240.73194916157246</v>
      </c>
    </row>
    <row r="2692" spans="1:9" x14ac:dyDescent="0.25">
      <c r="A2692" s="13"/>
      <c r="B2692" s="5">
        <f t="shared" si="68"/>
        <v>43129</v>
      </c>
      <c r="C2692" s="4">
        <v>24.0104166666742</v>
      </c>
      <c r="D2692">
        <v>1.1801362226760779</v>
      </c>
      <c r="E2692" s="6">
        <v>105.0033692301236</v>
      </c>
      <c r="F2692" s="7">
        <v>123.91827953149956</v>
      </c>
      <c r="G2692" s="7">
        <v>62.031833766285928</v>
      </c>
      <c r="H2692" s="7">
        <v>58.463883180861444</v>
      </c>
      <c r="I2692" s="7">
        <v>241.48032713168507</v>
      </c>
    </row>
    <row r="2693" spans="1:9" x14ac:dyDescent="0.25">
      <c r="A2693" s="13"/>
      <c r="B2693" s="5">
        <f t="shared" si="68"/>
        <v>43129</v>
      </c>
      <c r="C2693" s="4">
        <v>24.020833333340899</v>
      </c>
      <c r="D2693">
        <v>1.1801362226760779</v>
      </c>
      <c r="E2693" s="6">
        <v>97.401722665217719</v>
      </c>
      <c r="F2693" s="7">
        <v>114.94730106827296</v>
      </c>
      <c r="G2693" s="7">
        <v>61.102738067878782</v>
      </c>
      <c r="H2693" s="7">
        <v>58.557615856757437</v>
      </c>
      <c r="I2693" s="7">
        <v>241.51630018774512</v>
      </c>
    </row>
    <row r="2694" spans="1:9" x14ac:dyDescent="0.25">
      <c r="A2694" s="13"/>
      <c r="B2694" s="5">
        <f t="shared" si="68"/>
        <v>43129</v>
      </c>
      <c r="C2694" s="4">
        <v>24.0312500000075</v>
      </c>
      <c r="D2694">
        <v>1.1801362226760779</v>
      </c>
      <c r="E2694" s="6">
        <v>90.064445327947055</v>
      </c>
      <c r="F2694" s="7">
        <v>106.28831430673957</v>
      </c>
      <c r="G2694" s="7">
        <v>59.899253328784347</v>
      </c>
      <c r="H2694" s="7">
        <v>57.867538982945874</v>
      </c>
      <c r="I2694" s="7">
        <v>241.89123319464366</v>
      </c>
    </row>
    <row r="2695" spans="1:9" x14ac:dyDescent="0.25">
      <c r="A2695" s="13"/>
      <c r="B2695" s="5">
        <f t="shared" si="68"/>
        <v>43129</v>
      </c>
      <c r="C2695" s="4">
        <v>24.0416666666742</v>
      </c>
      <c r="D2695">
        <v>1.1801362226760779</v>
      </c>
      <c r="E2695" s="6">
        <v>83.832536116354703</v>
      </c>
      <c r="F2695" s="7">
        <v>98.933812509710719</v>
      </c>
      <c r="G2695" s="7">
        <v>59.293796810155655</v>
      </c>
      <c r="H2695" s="7">
        <v>57.984559330042501</v>
      </c>
      <c r="I2695" s="7">
        <v>242.52029366195544</v>
      </c>
    </row>
    <row r="2696" spans="1:9" x14ac:dyDescent="0.25">
      <c r="A2696" s="13"/>
      <c r="B2696" s="5">
        <f t="shared" si="68"/>
        <v>43129</v>
      </c>
      <c r="C2696" s="4">
        <v>24.052083333340899</v>
      </c>
      <c r="D2696">
        <v>1.1801362226760779</v>
      </c>
      <c r="E2696" s="6">
        <v>78.68286025580916</v>
      </c>
      <c r="F2696" s="7">
        <v>92.856493491640322</v>
      </c>
      <c r="G2696" s="7">
        <v>58.773832008621291</v>
      </c>
      <c r="H2696" s="7">
        <v>57.694482927880941</v>
      </c>
      <c r="I2696" s="7">
        <v>243.09970167162135</v>
      </c>
    </row>
    <row r="2697" spans="1:9" x14ac:dyDescent="0.25">
      <c r="A2697" s="13"/>
      <c r="B2697" s="5">
        <f t="shared" si="68"/>
        <v>43129</v>
      </c>
      <c r="C2697" s="4">
        <v>24.0625000000075</v>
      </c>
      <c r="D2697">
        <v>1.1801362226760779</v>
      </c>
      <c r="E2697" s="6">
        <v>75.176128311344854</v>
      </c>
      <c r="F2697" s="7">
        <v>88.718072100762669</v>
      </c>
      <c r="G2697" s="7">
        <v>58.800182580633589</v>
      </c>
      <c r="H2697" s="7">
        <v>57.161555690491063</v>
      </c>
      <c r="I2697" s="7">
        <v>242.77365209979251</v>
      </c>
    </row>
    <row r="2698" spans="1:9" x14ac:dyDescent="0.25">
      <c r="A2698" s="13"/>
      <c r="B2698" s="5">
        <f t="shared" si="68"/>
        <v>43129</v>
      </c>
      <c r="C2698" s="4">
        <v>24.0729166666742</v>
      </c>
      <c r="D2698">
        <v>1.1801362226760779</v>
      </c>
      <c r="E2698" s="6">
        <v>71.664624602646825</v>
      </c>
      <c r="F2698" s="7">
        <v>84.574019378066737</v>
      </c>
      <c r="G2698" s="7">
        <v>58.153747889337502</v>
      </c>
      <c r="H2698" s="7">
        <v>57.150249008351771</v>
      </c>
      <c r="I2698" s="7">
        <v>242.75442353530005</v>
      </c>
    </row>
    <row r="2699" spans="1:9" x14ac:dyDescent="0.25">
      <c r="A2699" s="13"/>
      <c r="B2699" s="5">
        <f t="shared" si="68"/>
        <v>43129</v>
      </c>
      <c r="C2699" s="4">
        <v>24.083333333340899</v>
      </c>
      <c r="D2699">
        <v>1.1801362226760779</v>
      </c>
      <c r="E2699" s="6">
        <v>69.268704026869486</v>
      </c>
      <c r="F2699" s="7">
        <v>81.746506719936974</v>
      </c>
      <c r="G2699" s="7">
        <v>57.460453452355871</v>
      </c>
      <c r="H2699" s="7">
        <v>56.976125300660257</v>
      </c>
      <c r="I2699" s="7">
        <v>242.67588522965306</v>
      </c>
    </row>
    <row r="2700" spans="1:9" x14ac:dyDescent="0.25">
      <c r="A2700" s="13"/>
      <c r="B2700" s="5">
        <f t="shared" si="68"/>
        <v>43129</v>
      </c>
      <c r="C2700" s="4">
        <v>24.0937500000075</v>
      </c>
      <c r="D2700">
        <v>1.1801362226760779</v>
      </c>
      <c r="E2700" s="6">
        <v>67.085984409125558</v>
      </c>
      <c r="F2700" s="7">
        <v>79.170600235091683</v>
      </c>
      <c r="G2700" s="7">
        <v>56.716249662036866</v>
      </c>
      <c r="H2700" s="7">
        <v>56.655231466668553</v>
      </c>
      <c r="I2700" s="7">
        <v>242.98399427480231</v>
      </c>
    </row>
    <row r="2701" spans="1:9" x14ac:dyDescent="0.25">
      <c r="A2701" s="13"/>
      <c r="B2701" s="5">
        <f t="shared" si="68"/>
        <v>43129</v>
      </c>
      <c r="C2701" s="4">
        <v>24.1041666666742</v>
      </c>
      <c r="D2701">
        <v>1.1801362226760779</v>
      </c>
      <c r="E2701" s="6">
        <v>66.03661186057883</v>
      </c>
      <c r="F2701" s="7">
        <v>77.93219767946978</v>
      </c>
      <c r="G2701" s="7">
        <v>56.453872850396181</v>
      </c>
      <c r="H2701" s="7">
        <v>56.426308280365824</v>
      </c>
      <c r="I2701" s="7">
        <v>242.67797929112837</v>
      </c>
    </row>
    <row r="2702" spans="1:9" x14ac:dyDescent="0.25">
      <c r="A2702" s="13"/>
      <c r="B2702" s="5">
        <f t="shared" si="68"/>
        <v>43129</v>
      </c>
      <c r="C2702" s="4">
        <v>24.114583333340899</v>
      </c>
      <c r="D2702">
        <v>1.1801362226760779</v>
      </c>
      <c r="E2702" s="6">
        <v>64.512652594834691</v>
      </c>
      <c r="F2702" s="7">
        <v>76.133718148082281</v>
      </c>
      <c r="G2702" s="7">
        <v>56.040688328403654</v>
      </c>
      <c r="H2702" s="7">
        <v>57.831812757272509</v>
      </c>
      <c r="I2702" s="7">
        <v>242.64436030417664</v>
      </c>
    </row>
    <row r="2703" spans="1:9" x14ac:dyDescent="0.25">
      <c r="A2703" s="13"/>
      <c r="B2703" s="5">
        <f t="shared" si="68"/>
        <v>43129</v>
      </c>
      <c r="C2703" s="4">
        <v>24.125000000007599</v>
      </c>
      <c r="D2703">
        <v>1.1801362226760779</v>
      </c>
      <c r="E2703" s="6">
        <v>64.067591106843238</v>
      </c>
      <c r="F2703" s="7">
        <v>75.608484964785461</v>
      </c>
      <c r="G2703" s="7">
        <v>56.968048480674291</v>
      </c>
      <c r="H2703" s="7">
        <v>56.927639421979855</v>
      </c>
      <c r="I2703" s="7">
        <v>242.03643945746015</v>
      </c>
    </row>
    <row r="2704" spans="1:9" x14ac:dyDescent="0.25">
      <c r="A2704" s="13"/>
      <c r="B2704" s="5">
        <f t="shared" si="68"/>
        <v>43129</v>
      </c>
      <c r="C2704" s="4">
        <v>24.1354166666742</v>
      </c>
      <c r="D2704">
        <v>1.1801362226760779</v>
      </c>
      <c r="E2704" s="6">
        <v>63.130100609656736</v>
      </c>
      <c r="F2704" s="7">
        <v>74.502118470641065</v>
      </c>
      <c r="G2704" s="7">
        <v>57.510643678937612</v>
      </c>
      <c r="H2704" s="7">
        <v>56.416402390582441</v>
      </c>
      <c r="I2704" s="7">
        <v>242.25675092513819</v>
      </c>
    </row>
    <row r="2705" spans="1:9" x14ac:dyDescent="0.25">
      <c r="A2705" s="13"/>
      <c r="B2705" s="5">
        <f t="shared" si="68"/>
        <v>43129</v>
      </c>
      <c r="C2705" s="4">
        <v>24.145833333340899</v>
      </c>
      <c r="D2705">
        <v>1.1801362226760779</v>
      </c>
      <c r="E2705" s="6">
        <v>62.8037936640618</v>
      </c>
      <c r="F2705" s="7">
        <v>74.117031824433681</v>
      </c>
      <c r="G2705" s="7">
        <v>57.106309638747668</v>
      </c>
      <c r="H2705" s="7">
        <v>56.98878059664365</v>
      </c>
      <c r="I2705" s="7">
        <v>242.16275216561903</v>
      </c>
    </row>
    <row r="2706" spans="1:9" x14ac:dyDescent="0.25">
      <c r="A2706" s="13"/>
      <c r="B2706" s="5">
        <f t="shared" si="68"/>
        <v>43129</v>
      </c>
      <c r="C2706" s="4">
        <v>24.156250000007599</v>
      </c>
      <c r="D2706">
        <v>1.1801362226760779</v>
      </c>
      <c r="E2706" s="6">
        <v>62.267439826170971</v>
      </c>
      <c r="F2706" s="7">
        <v>73.484061232167392</v>
      </c>
      <c r="G2706" s="7">
        <v>57.520317741661451</v>
      </c>
      <c r="H2706" s="7">
        <v>55.328845668615195</v>
      </c>
      <c r="I2706" s="7">
        <v>242.07504659084876</v>
      </c>
    </row>
    <row r="2707" spans="1:9" x14ac:dyDescent="0.25">
      <c r="A2707" s="13"/>
      <c r="B2707" s="5">
        <f t="shared" si="68"/>
        <v>43129</v>
      </c>
      <c r="C2707" s="4">
        <v>24.1666666666742</v>
      </c>
      <c r="D2707">
        <v>1.1801362226760779</v>
      </c>
      <c r="E2707" s="6">
        <v>62.024897130177344</v>
      </c>
      <c r="F2707" s="7">
        <v>73.19782781107979</v>
      </c>
      <c r="G2707" s="7">
        <v>57.592833037411104</v>
      </c>
      <c r="H2707" s="7">
        <v>55.321990214907743</v>
      </c>
      <c r="I2707" s="7">
        <v>241.73721067300849</v>
      </c>
    </row>
    <row r="2708" spans="1:9" x14ac:dyDescent="0.25">
      <c r="A2708" s="13"/>
      <c r="B2708" s="5">
        <f t="shared" si="68"/>
        <v>43129</v>
      </c>
      <c r="C2708" s="4">
        <v>24.177083333340899</v>
      </c>
      <c r="D2708">
        <v>1.1801362226760779</v>
      </c>
      <c r="E2708" s="6">
        <v>63.064857073740036</v>
      </c>
      <c r="F2708" s="7">
        <v>74.425122210610297</v>
      </c>
      <c r="G2708" s="7">
        <v>57.094558545115106</v>
      </c>
      <c r="H2708" s="7">
        <v>56.61828105283314</v>
      </c>
      <c r="I2708" s="7">
        <v>241.87340567128155</v>
      </c>
    </row>
    <row r="2709" spans="1:9" x14ac:dyDescent="0.25">
      <c r="A2709" s="13"/>
      <c r="B2709" s="5">
        <f t="shared" si="68"/>
        <v>43129</v>
      </c>
      <c r="C2709" s="4">
        <v>24.187500000007599</v>
      </c>
      <c r="D2709">
        <v>1.1801362226760779</v>
      </c>
      <c r="E2709" s="6">
        <v>63.005000245691434</v>
      </c>
      <c r="F2709" s="7">
        <v>74.354482999655644</v>
      </c>
      <c r="G2709" s="7">
        <v>57.797514992416843</v>
      </c>
      <c r="H2709" s="7">
        <v>57.075252431932611</v>
      </c>
      <c r="I2709" s="7">
        <v>241.85483912622394</v>
      </c>
    </row>
    <row r="2710" spans="1:9" x14ac:dyDescent="0.25">
      <c r="A2710" s="13"/>
      <c r="B2710" s="5">
        <f t="shared" si="68"/>
        <v>43129</v>
      </c>
      <c r="C2710" s="4">
        <v>24.1979166666742</v>
      </c>
      <c r="D2710">
        <v>1.1801362226760779</v>
      </c>
      <c r="E2710" s="6">
        <v>64.831403668483532</v>
      </c>
      <c r="F2710" s="7">
        <v>76.509887836112171</v>
      </c>
      <c r="G2710" s="7">
        <v>57.732701182647908</v>
      </c>
      <c r="H2710" s="7">
        <v>56.878832444765145</v>
      </c>
      <c r="I2710" s="7">
        <v>242.22568601316635</v>
      </c>
    </row>
    <row r="2711" spans="1:9" x14ac:dyDescent="0.25">
      <c r="A2711" s="13"/>
      <c r="B2711" s="5">
        <f t="shared" si="68"/>
        <v>43129</v>
      </c>
      <c r="C2711" s="4">
        <v>24.208333333340899</v>
      </c>
      <c r="D2711">
        <v>1.1801362226760779</v>
      </c>
      <c r="E2711" s="6">
        <v>66.155892080598264</v>
      </c>
      <c r="F2711" s="7">
        <v>78.072964587763494</v>
      </c>
      <c r="G2711" s="7">
        <v>55.952878532326075</v>
      </c>
      <c r="H2711" s="7">
        <v>57.459302333890889</v>
      </c>
      <c r="I2711" s="7">
        <v>241.54632906930223</v>
      </c>
    </row>
    <row r="2712" spans="1:9" x14ac:dyDescent="0.25">
      <c r="A2712" s="13"/>
      <c r="B2712" s="5">
        <f t="shared" si="68"/>
        <v>43129</v>
      </c>
      <c r="C2712" s="4">
        <v>24.218750000007599</v>
      </c>
      <c r="D2712">
        <v>1.1801362226760779</v>
      </c>
      <c r="E2712" s="6">
        <v>69.251857546821668</v>
      </c>
      <c r="F2712" s="7">
        <v>81.726625578607965</v>
      </c>
      <c r="G2712" s="7">
        <v>55.757898762319535</v>
      </c>
      <c r="H2712" s="7">
        <v>60.126142059531944</v>
      </c>
      <c r="I2712" s="7">
        <v>240.09701252175404</v>
      </c>
    </row>
    <row r="2713" spans="1:9" x14ac:dyDescent="0.25">
      <c r="A2713" s="13"/>
      <c r="B2713" s="5">
        <f t="shared" si="68"/>
        <v>43129</v>
      </c>
      <c r="C2713" s="4">
        <v>24.229166666674299</v>
      </c>
      <c r="D2713">
        <v>1.1801362226760779</v>
      </c>
      <c r="E2713" s="6">
        <v>72.495432297717187</v>
      </c>
      <c r="F2713" s="7">
        <v>85.5544856330973</v>
      </c>
      <c r="G2713" s="7">
        <v>56.467174686641449</v>
      </c>
      <c r="H2713" s="7">
        <v>61.45699112721217</v>
      </c>
      <c r="I2713" s="7">
        <v>239.97100982269606</v>
      </c>
    </row>
    <row r="2714" spans="1:9" x14ac:dyDescent="0.25">
      <c r="A2714" s="13"/>
      <c r="B2714" s="5">
        <f t="shared" si="68"/>
        <v>43129</v>
      </c>
      <c r="C2714" s="4">
        <v>24.239583333340899</v>
      </c>
      <c r="D2714">
        <v>1.1801362226760779</v>
      </c>
      <c r="E2714" s="6">
        <v>79.395871530339122</v>
      </c>
      <c r="F2714" s="7">
        <v>93.697943923889568</v>
      </c>
      <c r="G2714" s="7">
        <v>57.106165009902966</v>
      </c>
      <c r="H2714" s="7">
        <v>59.925628066052056</v>
      </c>
      <c r="I2714" s="7">
        <v>238.76513642190199</v>
      </c>
    </row>
    <row r="2715" spans="1:9" x14ac:dyDescent="0.25">
      <c r="A2715" s="13"/>
      <c r="B2715" s="5">
        <f t="shared" si="68"/>
        <v>43129</v>
      </c>
      <c r="C2715" s="4">
        <v>24.250000000007599</v>
      </c>
      <c r="D2715">
        <v>1.1801362226760779</v>
      </c>
      <c r="E2715" s="6">
        <v>84.554003857701716</v>
      </c>
      <c r="F2715" s="7">
        <v>99.785242724766618</v>
      </c>
      <c r="G2715" s="7">
        <v>59.699034780625027</v>
      </c>
      <c r="H2715" s="7">
        <v>60.13378821838014</v>
      </c>
      <c r="I2715" s="7">
        <v>235.36018646287457</v>
      </c>
    </row>
    <row r="2716" spans="1:9" x14ac:dyDescent="0.25">
      <c r="A2716" s="13"/>
      <c r="B2716" s="5">
        <f t="shared" si="68"/>
        <v>43129</v>
      </c>
      <c r="C2716" s="4">
        <v>24.260416666674299</v>
      </c>
      <c r="D2716">
        <v>1.1801362226760779</v>
      </c>
      <c r="E2716" s="6">
        <v>91.12894053067626</v>
      </c>
      <c r="F2716" s="7">
        <v>107.54456365434521</v>
      </c>
      <c r="G2716" s="7">
        <v>67.751980906395715</v>
      </c>
      <c r="H2716" s="7">
        <v>61.26942141839654</v>
      </c>
      <c r="I2716" s="7">
        <v>222.02912110313542</v>
      </c>
    </row>
    <row r="2717" spans="1:9" x14ac:dyDescent="0.25">
      <c r="A2717" s="13"/>
      <c r="B2717" s="5">
        <f t="shared" si="68"/>
        <v>43129</v>
      </c>
      <c r="C2717" s="4">
        <v>24.270833333340899</v>
      </c>
      <c r="D2717">
        <v>1.1801362226760779</v>
      </c>
      <c r="E2717" s="6">
        <v>96.752249945785934</v>
      </c>
      <c r="F2717" s="7">
        <v>114.18083478643157</v>
      </c>
      <c r="G2717" s="7">
        <v>76.925519355903361</v>
      </c>
      <c r="H2717" s="7">
        <v>62.375292798014343</v>
      </c>
      <c r="I2717" s="7">
        <v>212.79845711877283</v>
      </c>
    </row>
    <row r="2718" spans="1:9" x14ac:dyDescent="0.25">
      <c r="A2718" s="13"/>
      <c r="B2718" s="5">
        <f t="shared" si="68"/>
        <v>43129</v>
      </c>
      <c r="C2718" s="4">
        <v>24.281250000007599</v>
      </c>
      <c r="D2718">
        <v>1.1801362226760779</v>
      </c>
      <c r="E2718" s="6">
        <v>103.13115746579435</v>
      </c>
      <c r="F2718" s="7">
        <v>121.70881461189433</v>
      </c>
      <c r="G2718" s="7">
        <v>78.292169536636393</v>
      </c>
      <c r="H2718" s="7">
        <v>66.902717912040814</v>
      </c>
      <c r="I2718" s="7">
        <v>192.76133988964332</v>
      </c>
    </row>
    <row r="2719" spans="1:9" x14ac:dyDescent="0.25">
      <c r="A2719" s="13"/>
      <c r="B2719" s="5">
        <f t="shared" si="68"/>
        <v>43129</v>
      </c>
      <c r="C2719" s="4">
        <v>24.291666666674299</v>
      </c>
      <c r="D2719">
        <v>1.1801362226760779</v>
      </c>
      <c r="E2719" s="6">
        <v>108.7341350590318</v>
      </c>
      <c r="F2719" s="7">
        <v>128.32109142451628</v>
      </c>
      <c r="G2719" s="7">
        <v>86.093766800175416</v>
      </c>
      <c r="H2719" s="7">
        <v>79.178808567606481</v>
      </c>
      <c r="I2719" s="7">
        <v>152.48981863964104</v>
      </c>
    </row>
    <row r="2720" spans="1:9" x14ac:dyDescent="0.25">
      <c r="A2720" s="13"/>
      <c r="B2720" s="5">
        <f t="shared" si="68"/>
        <v>43129</v>
      </c>
      <c r="C2720" s="4">
        <v>24.302083333340899</v>
      </c>
      <c r="D2720">
        <v>1.1801362226760779</v>
      </c>
      <c r="E2720" s="6">
        <v>110.419232369404</v>
      </c>
      <c r="F2720" s="7">
        <v>130.30973579922053</v>
      </c>
      <c r="G2720" s="7">
        <v>108.96665789210178</v>
      </c>
      <c r="H2720" s="7">
        <v>96.556950232999981</v>
      </c>
      <c r="I2720" s="7">
        <v>118.11935162673457</v>
      </c>
    </row>
    <row r="2721" spans="1:9" x14ac:dyDescent="0.25">
      <c r="A2721" s="13"/>
      <c r="B2721" s="5">
        <f t="shared" si="68"/>
        <v>43129</v>
      </c>
      <c r="C2721" s="4">
        <v>24.312500000007599</v>
      </c>
      <c r="D2721">
        <v>1.1801362226760779</v>
      </c>
      <c r="E2721" s="6">
        <v>113.83144747726682</v>
      </c>
      <c r="F2721" s="7">
        <v>134.33661444757203</v>
      </c>
      <c r="G2721" s="7">
        <v>124.0530051727425</v>
      </c>
      <c r="H2721" s="7">
        <v>105.23760828409787</v>
      </c>
      <c r="I2721" s="7">
        <v>61.459212256496265</v>
      </c>
    </row>
    <row r="2722" spans="1:9" x14ac:dyDescent="0.25">
      <c r="A2722" s="13"/>
      <c r="B2722" s="5">
        <f t="shared" si="68"/>
        <v>43129</v>
      </c>
      <c r="C2722" s="4">
        <v>24.322916666674299</v>
      </c>
      <c r="D2722">
        <v>1.1801362226760779</v>
      </c>
      <c r="E2722" s="6">
        <v>114.28882569114779</v>
      </c>
      <c r="F2722" s="7">
        <v>134.87638304523585</v>
      </c>
      <c r="G2722" s="7">
        <v>135.0294064510276</v>
      </c>
      <c r="H2722" s="7">
        <v>118.65018305079586</v>
      </c>
      <c r="I2722" s="7">
        <v>18.629387902456287</v>
      </c>
    </row>
    <row r="2723" spans="1:9" x14ac:dyDescent="0.25">
      <c r="A2723" s="13"/>
      <c r="B2723" s="5">
        <f t="shared" si="68"/>
        <v>43129</v>
      </c>
      <c r="C2723" s="4">
        <v>24.333333333340999</v>
      </c>
      <c r="D2723">
        <v>1.1801362226760779</v>
      </c>
      <c r="E2723" s="6">
        <v>113.0048918198747</v>
      </c>
      <c r="F2723" s="7">
        <v>133.36116617622574</v>
      </c>
      <c r="G2723" s="7">
        <v>145.99254205027864</v>
      </c>
      <c r="H2723" s="7">
        <v>124.60467440830776</v>
      </c>
      <c r="I2723" s="7">
        <v>4.5347511265709182</v>
      </c>
    </row>
    <row r="2724" spans="1:9" x14ac:dyDescent="0.25">
      <c r="A2724" s="13"/>
      <c r="B2724" s="5">
        <f t="shared" ref="B2724:B2787" si="70">DATE(YEAR(B2628),MONTH(B2628),DAY(B2628)+1)</f>
        <v>43129</v>
      </c>
      <c r="C2724" s="4">
        <v>24.343750000007599</v>
      </c>
      <c r="D2724">
        <v>1.1801362226760779</v>
      </c>
      <c r="E2724" s="6">
        <v>111.74935346684057</v>
      </c>
      <c r="F2724" s="7">
        <v>131.87945988685109</v>
      </c>
      <c r="G2724" s="7">
        <v>164.36486471763135</v>
      </c>
      <c r="H2724" s="7">
        <v>138.29606705980817</v>
      </c>
      <c r="I2724" s="7">
        <v>2.8056633657864816</v>
      </c>
    </row>
    <row r="2725" spans="1:9" x14ac:dyDescent="0.25">
      <c r="A2725" s="13"/>
      <c r="B2725" s="5">
        <f t="shared" si="70"/>
        <v>43129</v>
      </c>
      <c r="C2725" s="4">
        <v>24.354166666674299</v>
      </c>
      <c r="D2725">
        <v>1.1801362226760779</v>
      </c>
      <c r="E2725" s="6">
        <v>112.77801233335499</v>
      </c>
      <c r="F2725" s="7">
        <v>133.09341747600169</v>
      </c>
      <c r="G2725" s="7">
        <v>174.78876773925853</v>
      </c>
      <c r="H2725" s="7">
        <v>151.58284746195957</v>
      </c>
      <c r="I2725" s="7">
        <v>2.5006464114116826</v>
      </c>
    </row>
    <row r="2726" spans="1:9" x14ac:dyDescent="0.25">
      <c r="A2726" s="13"/>
      <c r="B2726" s="5">
        <f t="shared" si="70"/>
        <v>43129</v>
      </c>
      <c r="C2726" s="4">
        <v>24.364583333340999</v>
      </c>
      <c r="D2726">
        <v>1.1801362226760779</v>
      </c>
      <c r="E2726" s="6">
        <v>112.94287078697097</v>
      </c>
      <c r="F2726" s="7">
        <v>133.28797290872828</v>
      </c>
      <c r="G2726" s="7">
        <v>196.14169805759298</v>
      </c>
      <c r="H2726" s="7">
        <v>165.15296922451546</v>
      </c>
      <c r="I2726" s="7">
        <v>2.2365116572145709</v>
      </c>
    </row>
    <row r="2727" spans="1:9" x14ac:dyDescent="0.25">
      <c r="A2727" s="13"/>
      <c r="B2727" s="5">
        <f t="shared" si="70"/>
        <v>43129</v>
      </c>
      <c r="C2727" s="4">
        <v>24.375000000007599</v>
      </c>
      <c r="D2727">
        <v>1.1801362226760779</v>
      </c>
      <c r="E2727" s="6">
        <v>114.43911493985223</v>
      </c>
      <c r="F2727" s="7">
        <v>135.05374483151073</v>
      </c>
      <c r="G2727" s="7">
        <v>226.83336510583538</v>
      </c>
      <c r="H2727" s="7">
        <v>170.57494675900037</v>
      </c>
      <c r="I2727" s="7">
        <v>2.0011917489341418</v>
      </c>
    </row>
    <row r="2728" spans="1:9" x14ac:dyDescent="0.25">
      <c r="A2728" s="13"/>
      <c r="B2728" s="5">
        <f t="shared" si="70"/>
        <v>43129</v>
      </c>
      <c r="C2728" s="4">
        <v>24.385416666674299</v>
      </c>
      <c r="D2728">
        <v>1.1801362226760779</v>
      </c>
      <c r="E2728" s="6">
        <v>114.62002342232505</v>
      </c>
      <c r="F2728" s="7">
        <v>135.26724148466624</v>
      </c>
      <c r="G2728" s="7">
        <v>224.79643254430101</v>
      </c>
      <c r="H2728" s="7">
        <v>192.68543460928362</v>
      </c>
      <c r="I2728" s="7">
        <v>1.7992878216457981</v>
      </c>
    </row>
    <row r="2729" spans="1:9" x14ac:dyDescent="0.25">
      <c r="A2729" s="13"/>
      <c r="B2729" s="5">
        <f t="shared" si="70"/>
        <v>43129</v>
      </c>
      <c r="C2729" s="4">
        <v>24.395833333340999</v>
      </c>
      <c r="D2729">
        <v>1.1801362226760779</v>
      </c>
      <c r="E2729" s="6">
        <v>114.58838358049255</v>
      </c>
      <c r="F2729" s="7">
        <v>135.22990216123998</v>
      </c>
      <c r="G2729" s="7">
        <v>222.74015989225478</v>
      </c>
      <c r="H2729" s="7">
        <v>199.38725069554241</v>
      </c>
      <c r="I2729" s="7">
        <v>2.0210993333605805</v>
      </c>
    </row>
    <row r="2730" spans="1:9" x14ac:dyDescent="0.25">
      <c r="A2730" s="13"/>
      <c r="B2730" s="5">
        <f t="shared" si="70"/>
        <v>43129</v>
      </c>
      <c r="C2730" s="4">
        <v>24.406250000007599</v>
      </c>
      <c r="D2730">
        <v>1.1801362226760779</v>
      </c>
      <c r="E2730" s="6">
        <v>115.18829878590671</v>
      </c>
      <c r="F2730" s="7">
        <v>135.9378838256834</v>
      </c>
      <c r="G2730" s="7">
        <v>223.90977737687999</v>
      </c>
      <c r="H2730" s="7">
        <v>203.19989843100569</v>
      </c>
      <c r="I2730" s="7">
        <v>2.0377648226089149</v>
      </c>
    </row>
    <row r="2731" spans="1:9" x14ac:dyDescent="0.25">
      <c r="A2731" s="13"/>
      <c r="B2731" s="5">
        <f t="shared" si="70"/>
        <v>43129</v>
      </c>
      <c r="C2731" s="4">
        <v>24.416666666674299</v>
      </c>
      <c r="D2731">
        <v>1.1801362226760779</v>
      </c>
      <c r="E2731" s="6">
        <v>115.70441105978128</v>
      </c>
      <c r="F2731" s="7">
        <v>136.54696661505048</v>
      </c>
      <c r="G2731" s="7">
        <v>234.00146794221183</v>
      </c>
      <c r="H2731" s="7">
        <v>204.53681224725264</v>
      </c>
      <c r="I2731" s="7">
        <v>2.1526181943563634</v>
      </c>
    </row>
    <row r="2732" spans="1:9" x14ac:dyDescent="0.25">
      <c r="A2732" s="13"/>
      <c r="B2732" s="5">
        <f t="shared" si="70"/>
        <v>43129</v>
      </c>
      <c r="C2732" s="4">
        <v>24.427083333340999</v>
      </c>
      <c r="D2732">
        <v>1.1801362226760779</v>
      </c>
      <c r="E2732" s="6">
        <v>117.62534222946518</v>
      </c>
      <c r="F2732" s="7">
        <v>138.81392706966199</v>
      </c>
      <c r="G2732" s="7">
        <v>233.60450193816621</v>
      </c>
      <c r="H2732" s="7">
        <v>201.53353751855943</v>
      </c>
      <c r="I2732" s="7">
        <v>2.0649616210246187</v>
      </c>
    </row>
    <row r="2733" spans="1:9" x14ac:dyDescent="0.25">
      <c r="A2733" s="13"/>
      <c r="B2733" s="5">
        <f t="shared" si="70"/>
        <v>43129</v>
      </c>
      <c r="C2733" s="4">
        <v>24.437500000007699</v>
      </c>
      <c r="D2733">
        <v>1.1801362226760779</v>
      </c>
      <c r="E2733" s="6">
        <v>119.28824900123804</v>
      </c>
      <c r="F2733" s="7">
        <v>140.77638358596448</v>
      </c>
      <c r="G2733" s="7">
        <v>225.37253342492178</v>
      </c>
      <c r="H2733" s="7">
        <v>201.09386130926407</v>
      </c>
      <c r="I2733" s="7">
        <v>2.0437039969651023</v>
      </c>
    </row>
    <row r="2734" spans="1:9" x14ac:dyDescent="0.25">
      <c r="A2734" s="13"/>
      <c r="B2734" s="5">
        <f t="shared" si="70"/>
        <v>43129</v>
      </c>
      <c r="C2734" s="4">
        <v>24.447916666674299</v>
      </c>
      <c r="D2734">
        <v>1.1801362226760779</v>
      </c>
      <c r="E2734" s="6">
        <v>120.21983306400095</v>
      </c>
      <c r="F2734" s="7">
        <v>141.87577968289872</v>
      </c>
      <c r="G2734" s="7">
        <v>224.14123977296424</v>
      </c>
      <c r="H2734" s="7">
        <v>206.84144479873169</v>
      </c>
      <c r="I2734" s="7">
        <v>2.1177771715293621</v>
      </c>
    </row>
    <row r="2735" spans="1:9" x14ac:dyDescent="0.25">
      <c r="A2735" s="13"/>
      <c r="B2735" s="5">
        <f t="shared" si="70"/>
        <v>43129</v>
      </c>
      <c r="C2735" s="4">
        <v>24.458333333340999</v>
      </c>
      <c r="D2735">
        <v>1.1801362226760779</v>
      </c>
      <c r="E2735" s="6">
        <v>120.36233335728501</v>
      </c>
      <c r="F2735" s="7">
        <v>142.04394944074522</v>
      </c>
      <c r="G2735" s="7">
        <v>221.35542708846529</v>
      </c>
      <c r="H2735" s="7">
        <v>208.18546693378187</v>
      </c>
      <c r="I2735" s="7">
        <v>2.2052917406922932</v>
      </c>
    </row>
    <row r="2736" spans="1:9" x14ac:dyDescent="0.25">
      <c r="A2736" s="13"/>
      <c r="B2736" s="5">
        <f t="shared" si="70"/>
        <v>43129</v>
      </c>
      <c r="C2736" s="4">
        <v>24.468750000007699</v>
      </c>
      <c r="D2736">
        <v>1.1801362226760779</v>
      </c>
      <c r="E2736" s="6">
        <v>119.62630632947217</v>
      </c>
      <c r="F2736" s="7">
        <v>141.17533728435467</v>
      </c>
      <c r="G2736" s="7">
        <v>219.44829891505671</v>
      </c>
      <c r="H2736" s="7">
        <v>203.28010483114397</v>
      </c>
      <c r="I2736" s="7">
        <v>2.1868902004787558</v>
      </c>
    </row>
    <row r="2737" spans="1:9" x14ac:dyDescent="0.25">
      <c r="A2737" s="13"/>
      <c r="B2737" s="5">
        <f t="shared" si="70"/>
        <v>43129</v>
      </c>
      <c r="C2737" s="4">
        <v>24.479166666674299</v>
      </c>
      <c r="D2737">
        <v>1.1801362226760779</v>
      </c>
      <c r="E2737" s="6">
        <v>120.36968689293849</v>
      </c>
      <c r="F2737" s="7">
        <v>142.05262761453463</v>
      </c>
      <c r="G2737" s="7">
        <v>218.46778364488782</v>
      </c>
      <c r="H2737" s="7">
        <v>198.5424605204382</v>
      </c>
      <c r="I2737" s="7">
        <v>2.2455929238130787</v>
      </c>
    </row>
    <row r="2738" spans="1:9" x14ac:dyDescent="0.25">
      <c r="A2738" s="13"/>
      <c r="B2738" s="5">
        <f t="shared" si="70"/>
        <v>43129</v>
      </c>
      <c r="C2738" s="4">
        <v>24.489583333340999</v>
      </c>
      <c r="D2738">
        <v>1.1801362226760779</v>
      </c>
      <c r="E2738" s="6">
        <v>121.0137788555696</v>
      </c>
      <c r="F2738" s="7">
        <v>142.81274387037013</v>
      </c>
      <c r="G2738" s="7">
        <v>214.21223657058988</v>
      </c>
      <c r="H2738" s="7">
        <v>194.18760981367518</v>
      </c>
      <c r="I2738" s="7">
        <v>1.9718038861954197</v>
      </c>
    </row>
    <row r="2739" spans="1:9" x14ac:dyDescent="0.25">
      <c r="A2739" s="13"/>
      <c r="B2739" s="5">
        <f t="shared" si="70"/>
        <v>43129</v>
      </c>
      <c r="C2739" s="4">
        <v>24.500000000007699</v>
      </c>
      <c r="D2739">
        <v>1.1801362226760779</v>
      </c>
      <c r="E2739" s="6">
        <v>121.67417079188958</v>
      </c>
      <c r="F2739" s="7">
        <v>143.59209631558454</v>
      </c>
      <c r="G2739" s="7">
        <v>217.63433582244789</v>
      </c>
      <c r="H2739" s="7">
        <v>194.71883121510155</v>
      </c>
      <c r="I2739" s="7">
        <v>1.8550184577286326</v>
      </c>
    </row>
    <row r="2740" spans="1:9" x14ac:dyDescent="0.25">
      <c r="A2740" s="13"/>
      <c r="B2740" s="5">
        <f t="shared" si="70"/>
        <v>43129</v>
      </c>
      <c r="C2740" s="4">
        <v>24.510416666674399</v>
      </c>
      <c r="D2740">
        <v>1.1801362226760779</v>
      </c>
      <c r="E2740" s="6">
        <v>122.07347452241703</v>
      </c>
      <c r="F2740" s="7">
        <v>144.06332911182966</v>
      </c>
      <c r="G2740" s="7">
        <v>210.0083943082752</v>
      </c>
      <c r="H2740" s="7">
        <v>191.53830206800731</v>
      </c>
      <c r="I2740" s="7">
        <v>1.8582405523195797</v>
      </c>
    </row>
    <row r="2741" spans="1:9" x14ac:dyDescent="0.25">
      <c r="A2741" s="13"/>
      <c r="B2741" s="5">
        <f t="shared" si="70"/>
        <v>43129</v>
      </c>
      <c r="C2741" s="4">
        <v>24.520833333340999</v>
      </c>
      <c r="D2741">
        <v>1.1801362226760779</v>
      </c>
      <c r="E2741" s="6">
        <v>121.27706895631097</v>
      </c>
      <c r="F2741" s="7">
        <v>143.12346205532705</v>
      </c>
      <c r="G2741" s="7">
        <v>203.2831168721207</v>
      </c>
      <c r="H2741" s="7">
        <v>187.32354263803091</v>
      </c>
      <c r="I2741" s="7">
        <v>2.0519552391966056</v>
      </c>
    </row>
    <row r="2742" spans="1:9" x14ac:dyDescent="0.25">
      <c r="A2742" s="13"/>
      <c r="B2742" s="5">
        <f t="shared" si="70"/>
        <v>43129</v>
      </c>
      <c r="C2742" s="4">
        <v>24.531250000007699</v>
      </c>
      <c r="D2742">
        <v>1.1801362226760779</v>
      </c>
      <c r="E2742" s="6">
        <v>119.4303446219369</v>
      </c>
      <c r="F2742" s="7">
        <v>140.94407577503483</v>
      </c>
      <c r="G2742" s="7">
        <v>188.52508912137191</v>
      </c>
      <c r="H2742" s="7">
        <v>183.36523256621078</v>
      </c>
      <c r="I2742" s="7">
        <v>1.8819492483351523</v>
      </c>
    </row>
    <row r="2743" spans="1:9" x14ac:dyDescent="0.25">
      <c r="A2743" s="13"/>
      <c r="B2743" s="5">
        <f t="shared" si="70"/>
        <v>43129</v>
      </c>
      <c r="C2743" s="4">
        <v>24.541666666674399</v>
      </c>
      <c r="D2743">
        <v>1.1801362226760779</v>
      </c>
      <c r="E2743" s="6">
        <v>116.93843035299103</v>
      </c>
      <c r="F2743" s="7">
        <v>138.00327748244845</v>
      </c>
      <c r="G2743" s="7">
        <v>184.40616006077272</v>
      </c>
      <c r="H2743" s="7">
        <v>178.10289719552009</v>
      </c>
      <c r="I2743" s="7">
        <v>1.8394370003041922</v>
      </c>
    </row>
    <row r="2744" spans="1:9" x14ac:dyDescent="0.25">
      <c r="A2744" s="13"/>
      <c r="B2744" s="5">
        <f t="shared" si="70"/>
        <v>43129</v>
      </c>
      <c r="C2744" s="4">
        <v>24.552083333340999</v>
      </c>
      <c r="D2744">
        <v>1.1801362226760779</v>
      </c>
      <c r="E2744" s="6">
        <v>114.45020078662847</v>
      </c>
      <c r="F2744" s="7">
        <v>135.06682764085039</v>
      </c>
      <c r="G2744" s="7">
        <v>192.30876450246896</v>
      </c>
      <c r="H2744" s="7">
        <v>177.40964947368224</v>
      </c>
      <c r="I2744" s="7">
        <v>1.9439870695778574</v>
      </c>
    </row>
    <row r="2745" spans="1:9" x14ac:dyDescent="0.25">
      <c r="A2745" s="13"/>
      <c r="B2745" s="5">
        <f t="shared" si="70"/>
        <v>43129</v>
      </c>
      <c r="C2745" s="4">
        <v>24.562500000007699</v>
      </c>
      <c r="D2745">
        <v>1.1801362226760779</v>
      </c>
      <c r="E2745" s="6">
        <v>115.73641590041613</v>
      </c>
      <c r="F2745" s="7">
        <v>136.58473668678465</v>
      </c>
      <c r="G2745" s="7">
        <v>179.89865748658889</v>
      </c>
      <c r="H2745" s="7">
        <v>174.0300673314392</v>
      </c>
      <c r="I2745" s="7">
        <v>1.9254275247257817</v>
      </c>
    </row>
    <row r="2746" spans="1:9" x14ac:dyDescent="0.25">
      <c r="A2746" s="13"/>
      <c r="B2746" s="5">
        <f t="shared" si="70"/>
        <v>43129</v>
      </c>
      <c r="C2746" s="4">
        <v>24.572916666674399</v>
      </c>
      <c r="D2746">
        <v>1.1801362226760779</v>
      </c>
      <c r="E2746" s="6">
        <v>116.55989386410272</v>
      </c>
      <c r="F2746" s="7">
        <v>137.55655286030674</v>
      </c>
      <c r="G2746" s="7">
        <v>173.75716634716429</v>
      </c>
      <c r="H2746" s="7">
        <v>175.12894679047247</v>
      </c>
      <c r="I2746" s="7">
        <v>1.9727619143202264</v>
      </c>
    </row>
    <row r="2747" spans="1:9" x14ac:dyDescent="0.25">
      <c r="A2747" s="13"/>
      <c r="B2747" s="5">
        <f t="shared" si="70"/>
        <v>43129</v>
      </c>
      <c r="C2747" s="4">
        <v>24.583333333340999</v>
      </c>
      <c r="D2747">
        <v>1.1801362226760779</v>
      </c>
      <c r="E2747" s="6">
        <v>116.84338387138833</v>
      </c>
      <c r="F2747" s="7">
        <v>137.89110968667117</v>
      </c>
      <c r="G2747" s="7">
        <v>174.06079451929014</v>
      </c>
      <c r="H2747" s="7">
        <v>175.3786410382132</v>
      </c>
      <c r="I2747" s="7">
        <v>2.0835821676675228</v>
      </c>
    </row>
    <row r="2748" spans="1:9" x14ac:dyDescent="0.25">
      <c r="A2748" s="13"/>
      <c r="B2748" s="5">
        <f t="shared" si="70"/>
        <v>43129</v>
      </c>
      <c r="C2748" s="4">
        <v>24.593750000007699</v>
      </c>
      <c r="D2748">
        <v>1.1801362226760779</v>
      </c>
      <c r="E2748" s="6">
        <v>118.27451838737005</v>
      </c>
      <c r="F2748" s="7">
        <v>139.5800433685032</v>
      </c>
      <c r="G2748" s="7">
        <v>174.73867794937451</v>
      </c>
      <c r="H2748" s="7">
        <v>172.68928829158554</v>
      </c>
      <c r="I2748" s="7">
        <v>2.0309786233866407</v>
      </c>
    </row>
    <row r="2749" spans="1:9" x14ac:dyDescent="0.25">
      <c r="A2749" s="13"/>
      <c r="B2749" s="5">
        <f t="shared" si="70"/>
        <v>43129</v>
      </c>
      <c r="C2749" s="4">
        <v>24.604166666674399</v>
      </c>
      <c r="D2749">
        <v>1.1801362226760779</v>
      </c>
      <c r="E2749" s="6">
        <v>118.55742320635844</v>
      </c>
      <c r="F2749" s="7">
        <v>139.91390959296103</v>
      </c>
      <c r="G2749" s="7">
        <v>175.6648007215293</v>
      </c>
      <c r="H2749" s="7">
        <v>173.1311439571825</v>
      </c>
      <c r="I2749" s="7">
        <v>2.0362087769281225</v>
      </c>
    </row>
    <row r="2750" spans="1:9" x14ac:dyDescent="0.25">
      <c r="A2750" s="13"/>
      <c r="B2750" s="5">
        <f t="shared" si="70"/>
        <v>43129</v>
      </c>
      <c r="C2750" s="4">
        <v>24.614583333341098</v>
      </c>
      <c r="D2750">
        <v>1.1801362226760779</v>
      </c>
      <c r="E2750" s="6">
        <v>120.67526527883255</v>
      </c>
      <c r="F2750" s="7">
        <v>142.4132517365951</v>
      </c>
      <c r="G2750" s="7">
        <v>176.02473772386168</v>
      </c>
      <c r="H2750" s="7">
        <v>170.98598900649887</v>
      </c>
      <c r="I2750" s="7">
        <v>2.0417459394824595</v>
      </c>
    </row>
    <row r="2751" spans="1:9" x14ac:dyDescent="0.25">
      <c r="A2751" s="13"/>
      <c r="B2751" s="5">
        <f t="shared" si="70"/>
        <v>43129</v>
      </c>
      <c r="C2751" s="4">
        <v>24.625000000007699</v>
      </c>
      <c r="D2751">
        <v>1.1801362226760779</v>
      </c>
      <c r="E2751" s="6">
        <v>122.44276801174303</v>
      </c>
      <c r="F2751" s="7">
        <v>144.49914573538172</v>
      </c>
      <c r="G2751" s="7">
        <v>172.44817084838709</v>
      </c>
      <c r="H2751" s="7">
        <v>167.59728365214983</v>
      </c>
      <c r="I2751" s="7">
        <v>2.1046547862958396</v>
      </c>
    </row>
    <row r="2752" spans="1:9" x14ac:dyDescent="0.25">
      <c r="A2752" s="13"/>
      <c r="B2752" s="5">
        <f t="shared" si="70"/>
        <v>43129</v>
      </c>
      <c r="C2752" s="4">
        <v>24.635416666674399</v>
      </c>
      <c r="D2752">
        <v>1.1801362226760779</v>
      </c>
      <c r="E2752" s="6">
        <v>124.4698721754333</v>
      </c>
      <c r="F2752" s="7">
        <v>146.89140478609011</v>
      </c>
      <c r="G2752" s="7">
        <v>169.89633549488315</v>
      </c>
      <c r="H2752" s="7">
        <v>160.7739638805092</v>
      </c>
      <c r="I2752" s="7">
        <v>2.0274185188727452</v>
      </c>
    </row>
    <row r="2753" spans="1:9" x14ac:dyDescent="0.25">
      <c r="A2753" s="13"/>
      <c r="B2753" s="5">
        <f t="shared" si="70"/>
        <v>43129</v>
      </c>
      <c r="C2753" s="4">
        <v>24.645833333341098</v>
      </c>
      <c r="D2753">
        <v>1.1801362226760779</v>
      </c>
      <c r="E2753" s="6">
        <v>126.30663739846439</v>
      </c>
      <c r="F2753" s="7">
        <v>149.05903795834081</v>
      </c>
      <c r="G2753" s="7">
        <v>168.55660234913753</v>
      </c>
      <c r="H2753" s="7">
        <v>158.36571283200919</v>
      </c>
      <c r="I2753" s="7">
        <v>1.9260995444542475</v>
      </c>
    </row>
    <row r="2754" spans="1:9" x14ac:dyDescent="0.25">
      <c r="A2754" s="13"/>
      <c r="B2754" s="5">
        <f t="shared" si="70"/>
        <v>43129</v>
      </c>
      <c r="C2754" s="4">
        <v>24.656250000007699</v>
      </c>
      <c r="D2754">
        <v>1.1801362226760779</v>
      </c>
      <c r="E2754" s="6">
        <v>129.9907815732868</v>
      </c>
      <c r="F2754" s="7">
        <v>153.40682994860978</v>
      </c>
      <c r="G2754" s="7">
        <v>167.39703656921955</v>
      </c>
      <c r="H2754" s="7">
        <v>158.31181644302572</v>
      </c>
      <c r="I2754" s="7">
        <v>2.36834652748743</v>
      </c>
    </row>
    <row r="2755" spans="1:9" x14ac:dyDescent="0.25">
      <c r="A2755" s="13"/>
      <c r="B2755" s="5">
        <f t="shared" si="70"/>
        <v>43129</v>
      </c>
      <c r="C2755" s="4">
        <v>24.666666666674399</v>
      </c>
      <c r="D2755">
        <v>1.1801362226760779</v>
      </c>
      <c r="E2755" s="6">
        <v>131.48618563381595</v>
      </c>
      <c r="F2755" s="7">
        <v>155.17161044797714</v>
      </c>
      <c r="G2755" s="7">
        <v>167.18066780006779</v>
      </c>
      <c r="H2755" s="7">
        <v>156.57321638782363</v>
      </c>
      <c r="I2755" s="7">
        <v>3.6698757364465773</v>
      </c>
    </row>
    <row r="2756" spans="1:9" x14ac:dyDescent="0.25">
      <c r="A2756" s="13"/>
      <c r="B2756" s="5">
        <f t="shared" si="70"/>
        <v>43129</v>
      </c>
      <c r="C2756" s="4">
        <v>24.677083333341098</v>
      </c>
      <c r="D2756">
        <v>1.1801362226760779</v>
      </c>
      <c r="E2756" s="6">
        <v>134.26721664430184</v>
      </c>
      <c r="F2756" s="7">
        <v>158.453605879837</v>
      </c>
      <c r="G2756" s="7">
        <v>166.43770540733252</v>
      </c>
      <c r="H2756" s="7">
        <v>155.90806478773769</v>
      </c>
      <c r="I2756" s="7">
        <v>7.926078685685896</v>
      </c>
    </row>
    <row r="2757" spans="1:9" x14ac:dyDescent="0.25">
      <c r="A2757" s="13"/>
      <c r="B2757" s="5">
        <f t="shared" si="70"/>
        <v>43129</v>
      </c>
      <c r="C2757" s="4">
        <v>24.687500000007699</v>
      </c>
      <c r="D2757">
        <v>1.1801362226760779</v>
      </c>
      <c r="E2757" s="6">
        <v>139.37599577762856</v>
      </c>
      <c r="F2757" s="7">
        <v>164.48266118872755</v>
      </c>
      <c r="G2757" s="7">
        <v>167.88544817780001</v>
      </c>
      <c r="H2757" s="7">
        <v>159.34625543995517</v>
      </c>
      <c r="I2757" s="7">
        <v>20.642540002510142</v>
      </c>
    </row>
    <row r="2758" spans="1:9" x14ac:dyDescent="0.25">
      <c r="A2758" s="13"/>
      <c r="B2758" s="5">
        <f t="shared" si="70"/>
        <v>43129</v>
      </c>
      <c r="C2758" s="4">
        <v>24.697916666674399</v>
      </c>
      <c r="D2758">
        <v>1.1801362226760779</v>
      </c>
      <c r="E2758" s="6">
        <v>144.26569132276799</v>
      </c>
      <c r="F2758" s="7">
        <v>170.25316801940446</v>
      </c>
      <c r="G2758" s="7">
        <v>170.13204837201468</v>
      </c>
      <c r="H2758" s="7">
        <v>157.75124663556366</v>
      </c>
      <c r="I2758" s="7">
        <v>60.356674889335437</v>
      </c>
    </row>
    <row r="2759" spans="1:9" x14ac:dyDescent="0.25">
      <c r="A2759" s="13"/>
      <c r="B2759" s="5">
        <f t="shared" si="70"/>
        <v>43129</v>
      </c>
      <c r="C2759" s="4">
        <v>24.708333333341098</v>
      </c>
      <c r="D2759">
        <v>1.1801362226760779</v>
      </c>
      <c r="E2759" s="6">
        <v>148.39578766200714</v>
      </c>
      <c r="F2759" s="7">
        <v>175.12724431248242</v>
      </c>
      <c r="G2759" s="7">
        <v>170.99990982455941</v>
      </c>
      <c r="H2759" s="7">
        <v>151.09728627211169</v>
      </c>
      <c r="I2759" s="7">
        <v>110.93722178113543</v>
      </c>
    </row>
    <row r="2760" spans="1:9" x14ac:dyDescent="0.25">
      <c r="A2760" s="13"/>
      <c r="B2760" s="5">
        <f t="shared" si="70"/>
        <v>43129</v>
      </c>
      <c r="C2760" s="4">
        <v>24.718750000007802</v>
      </c>
      <c r="D2760">
        <v>1.1801362226760779</v>
      </c>
      <c r="E2760" s="6">
        <v>154.71962896324749</v>
      </c>
      <c r="F2760" s="7">
        <v>182.59023849853119</v>
      </c>
      <c r="G2760" s="7">
        <v>168.24760282241792</v>
      </c>
      <c r="H2760" s="7">
        <v>151.73213821175406</v>
      </c>
      <c r="I2760" s="7">
        <v>138.60393899223328</v>
      </c>
    </row>
    <row r="2761" spans="1:9" x14ac:dyDescent="0.25">
      <c r="A2761" s="13"/>
      <c r="B2761" s="5">
        <f t="shared" si="70"/>
        <v>43129</v>
      </c>
      <c r="C2761" s="4">
        <v>24.729166666674399</v>
      </c>
      <c r="D2761">
        <v>1.1801362226760779</v>
      </c>
      <c r="E2761" s="6">
        <v>161.21043043675098</v>
      </c>
      <c r="F2761" s="7">
        <v>190.25026843161191</v>
      </c>
      <c r="G2761" s="7">
        <v>165.82470810143946</v>
      </c>
      <c r="H2761" s="7">
        <v>152.83878022785422</v>
      </c>
      <c r="I2761" s="7">
        <v>156.81948874565376</v>
      </c>
    </row>
    <row r="2762" spans="1:9" x14ac:dyDescent="0.25">
      <c r="A2762" s="13"/>
      <c r="B2762" s="5">
        <f t="shared" si="70"/>
        <v>43129</v>
      </c>
      <c r="C2762" s="4">
        <v>24.739583333341098</v>
      </c>
      <c r="D2762">
        <v>1.1801362226760779</v>
      </c>
      <c r="E2762" s="6">
        <v>165.16759074018339</v>
      </c>
      <c r="F2762" s="7">
        <v>194.92025664462835</v>
      </c>
      <c r="G2762" s="7">
        <v>163.42422683392292</v>
      </c>
      <c r="H2762" s="7">
        <v>152.41862680944476</v>
      </c>
      <c r="I2762" s="7">
        <v>168.74640488382073</v>
      </c>
    </row>
    <row r="2763" spans="1:9" x14ac:dyDescent="0.25">
      <c r="A2763" s="13"/>
      <c r="B2763" s="5">
        <f t="shared" si="70"/>
        <v>43129</v>
      </c>
      <c r="C2763" s="4">
        <v>24.750000000007802</v>
      </c>
      <c r="D2763">
        <v>1.1801362226760779</v>
      </c>
      <c r="E2763" s="6">
        <v>168.11690702727998</v>
      </c>
      <c r="F2763" s="7">
        <v>198.40085162715957</v>
      </c>
      <c r="G2763" s="7">
        <v>161.34611120885779</v>
      </c>
      <c r="H2763" s="7">
        <v>154.84815063584261</v>
      </c>
      <c r="I2763" s="7">
        <v>190.31946220350355</v>
      </c>
    </row>
    <row r="2764" spans="1:9" x14ac:dyDescent="0.25">
      <c r="A2764" s="13"/>
      <c r="B2764" s="5">
        <f t="shared" si="70"/>
        <v>43129</v>
      </c>
      <c r="C2764" s="4">
        <v>24.760416666674399</v>
      </c>
      <c r="D2764">
        <v>1.1801362226760779</v>
      </c>
      <c r="E2764" s="6">
        <v>170.09293615475815</v>
      </c>
      <c r="F2764" s="7">
        <v>200.73283517755956</v>
      </c>
      <c r="G2764" s="7">
        <v>158.25546109439247</v>
      </c>
      <c r="H2764" s="7">
        <v>154.58326441369746</v>
      </c>
      <c r="I2764" s="7">
        <v>206.17158457384784</v>
      </c>
    </row>
    <row r="2765" spans="1:9" x14ac:dyDescent="0.25">
      <c r="A2765" s="13"/>
      <c r="B2765" s="5">
        <f t="shared" si="70"/>
        <v>43129</v>
      </c>
      <c r="C2765" s="4">
        <v>24.770833333341098</v>
      </c>
      <c r="D2765">
        <v>1.1801362226760779</v>
      </c>
      <c r="E2765" s="6">
        <v>172.49101498432319</v>
      </c>
      <c r="F2765" s="7">
        <v>203.56289486916191</v>
      </c>
      <c r="G2765" s="7">
        <v>156.22013552002153</v>
      </c>
      <c r="H2765" s="7">
        <v>157.95870438484792</v>
      </c>
      <c r="I2765" s="7">
        <v>223.11798306882784</v>
      </c>
    </row>
    <row r="2766" spans="1:9" x14ac:dyDescent="0.25">
      <c r="A2766" s="13"/>
      <c r="B2766" s="5">
        <f t="shared" si="70"/>
        <v>43129</v>
      </c>
      <c r="C2766" s="4">
        <v>24.781250000007802</v>
      </c>
      <c r="D2766">
        <v>1.1801362226760779</v>
      </c>
      <c r="E2766" s="6">
        <v>175.81446892963322</v>
      </c>
      <c r="F2766" s="7">
        <v>207.485023254418</v>
      </c>
      <c r="G2766" s="7">
        <v>153.1933792151741</v>
      </c>
      <c r="H2766" s="7">
        <v>158.84017605376505</v>
      </c>
      <c r="I2766" s="7">
        <v>226.49824530309834</v>
      </c>
    </row>
    <row r="2767" spans="1:9" x14ac:dyDescent="0.25">
      <c r="A2767" s="13"/>
      <c r="B2767" s="5">
        <f t="shared" si="70"/>
        <v>43129</v>
      </c>
      <c r="C2767" s="4">
        <v>24.791666666674399</v>
      </c>
      <c r="D2767">
        <v>1.1801362226760779</v>
      </c>
      <c r="E2767" s="6">
        <v>175.83616850516964</v>
      </c>
      <c r="F2767" s="7">
        <v>207.51063170952523</v>
      </c>
      <c r="G2767" s="7">
        <v>148.20599411677972</v>
      </c>
      <c r="H2767" s="7">
        <v>160.67382930258543</v>
      </c>
      <c r="I2767" s="7">
        <v>226.9064232859688</v>
      </c>
    </row>
    <row r="2768" spans="1:9" x14ac:dyDescent="0.25">
      <c r="A2768" s="13"/>
      <c r="B2768" s="5">
        <f t="shared" si="70"/>
        <v>43129</v>
      </c>
      <c r="C2768" s="4">
        <v>24.802083333341098</v>
      </c>
      <c r="D2768">
        <v>1.1801362226760779</v>
      </c>
      <c r="E2768" s="6">
        <v>175.24702869918082</v>
      </c>
      <c r="F2768" s="7">
        <v>206.81536648425745</v>
      </c>
      <c r="G2768" s="7">
        <v>140.90367169504589</v>
      </c>
      <c r="H2768" s="7">
        <v>159.56727157485057</v>
      </c>
      <c r="I2768" s="7">
        <v>227.53816283193024</v>
      </c>
    </row>
    <row r="2769" spans="1:9" x14ac:dyDescent="0.25">
      <c r="A2769" s="13"/>
      <c r="B2769" s="5">
        <f t="shared" si="70"/>
        <v>43129</v>
      </c>
      <c r="C2769" s="4">
        <v>24.812500000007802</v>
      </c>
      <c r="D2769">
        <v>1.1801362226760779</v>
      </c>
      <c r="E2769" s="6">
        <v>176.19174875144935</v>
      </c>
      <c r="F2769" s="7">
        <v>207.930264838228</v>
      </c>
      <c r="G2769" s="7">
        <v>135.12035790700972</v>
      </c>
      <c r="H2769" s="7">
        <v>156.1099956285002</v>
      </c>
      <c r="I2769" s="7">
        <v>227.51846125355149</v>
      </c>
    </row>
    <row r="2770" spans="1:9" x14ac:dyDescent="0.25">
      <c r="A2770" s="13"/>
      <c r="B2770" s="5">
        <f t="shared" si="70"/>
        <v>43129</v>
      </c>
      <c r="C2770" s="4">
        <v>24.822916666674502</v>
      </c>
      <c r="D2770">
        <v>1.1801362226760779</v>
      </c>
      <c r="E2770" s="6">
        <v>177.2029045368096</v>
      </c>
      <c r="F2770" s="7">
        <v>209.1235664073001</v>
      </c>
      <c r="G2770" s="7">
        <v>130.66384905298932</v>
      </c>
      <c r="H2770" s="7">
        <v>151.46844005418589</v>
      </c>
      <c r="I2770" s="7">
        <v>227.61958922236263</v>
      </c>
    </row>
    <row r="2771" spans="1:9" x14ac:dyDescent="0.25">
      <c r="A2771" s="13"/>
      <c r="B2771" s="5">
        <f t="shared" si="70"/>
        <v>43129</v>
      </c>
      <c r="C2771" s="4">
        <v>24.833333333341098</v>
      </c>
      <c r="D2771">
        <v>1.1801362226760779</v>
      </c>
      <c r="E2771" s="6">
        <v>179.68504021012455</v>
      </c>
      <c r="F2771" s="7">
        <v>212.05282462497556</v>
      </c>
      <c r="G2771" s="7">
        <v>127.28920011459942</v>
      </c>
      <c r="H2771" s="7">
        <v>147.117474639688</v>
      </c>
      <c r="I2771" s="7">
        <v>227.6415378667084</v>
      </c>
    </row>
    <row r="2772" spans="1:9" x14ac:dyDescent="0.25">
      <c r="A2772" s="13"/>
      <c r="B2772" s="5">
        <f t="shared" si="70"/>
        <v>43129</v>
      </c>
      <c r="C2772" s="4">
        <v>24.843750000007802</v>
      </c>
      <c r="D2772">
        <v>1.1801362226760779</v>
      </c>
      <c r="E2772" s="6">
        <v>179.92330111310281</v>
      </c>
      <c r="F2772" s="7">
        <v>212.33400494702769</v>
      </c>
      <c r="G2772" s="7">
        <v>123.34891178202264</v>
      </c>
      <c r="H2772" s="7">
        <v>139.00795455156253</v>
      </c>
      <c r="I2772" s="7">
        <v>227.99527425133829</v>
      </c>
    </row>
    <row r="2773" spans="1:9" x14ac:dyDescent="0.25">
      <c r="A2773" s="13"/>
      <c r="B2773" s="5">
        <f t="shared" si="70"/>
        <v>43129</v>
      </c>
      <c r="C2773" s="4">
        <v>24.854166666674502</v>
      </c>
      <c r="D2773">
        <v>1.1801362226760779</v>
      </c>
      <c r="E2773" s="6">
        <v>177.47989101923957</v>
      </c>
      <c r="F2773" s="7">
        <v>209.45044818840734</v>
      </c>
      <c r="G2773" s="7">
        <v>120.88328727236866</v>
      </c>
      <c r="H2773" s="7">
        <v>131.15169691864031</v>
      </c>
      <c r="I2773" s="7">
        <v>228.45479374143997</v>
      </c>
    </row>
    <row r="2774" spans="1:9" x14ac:dyDescent="0.25">
      <c r="A2774" s="13"/>
      <c r="B2774" s="5">
        <f t="shared" si="70"/>
        <v>43129</v>
      </c>
      <c r="C2774" s="4">
        <v>24.864583333341098</v>
      </c>
      <c r="D2774">
        <v>1.1801362226760779</v>
      </c>
      <c r="E2774" s="6">
        <v>174.11490953356321</v>
      </c>
      <c r="F2774" s="7">
        <v>205.47931164852631</v>
      </c>
      <c r="G2774" s="7">
        <v>115.94522864495568</v>
      </c>
      <c r="H2774" s="7">
        <v>125.55909565048782</v>
      </c>
      <c r="I2774" s="7">
        <v>228.85736355967165</v>
      </c>
    </row>
    <row r="2775" spans="1:9" x14ac:dyDescent="0.25">
      <c r="A2775" s="13"/>
      <c r="B2775" s="5">
        <f t="shared" si="70"/>
        <v>43129</v>
      </c>
      <c r="C2775" s="4">
        <v>24.875000000007802</v>
      </c>
      <c r="D2775">
        <v>1.1801362226760779</v>
      </c>
      <c r="E2775" s="6">
        <v>172.92458793664235</v>
      </c>
      <c r="F2775" s="7">
        <v>204.07457001536636</v>
      </c>
      <c r="G2775" s="7">
        <v>108.43151509680884</v>
      </c>
      <c r="H2775" s="7">
        <v>118.92456174836148</v>
      </c>
      <c r="I2775" s="7">
        <v>229.59986735733636</v>
      </c>
    </row>
    <row r="2776" spans="1:9" x14ac:dyDescent="0.25">
      <c r="A2776" s="13"/>
      <c r="B2776" s="5">
        <f t="shared" si="70"/>
        <v>43129</v>
      </c>
      <c r="C2776" s="4">
        <v>24.885416666674502</v>
      </c>
      <c r="D2776">
        <v>1.1801362226760779</v>
      </c>
      <c r="E2776" s="6">
        <v>179.81016239467044</v>
      </c>
      <c r="F2776" s="7">
        <v>212.20048584721852</v>
      </c>
      <c r="G2776" s="7">
        <v>87.976042917101552</v>
      </c>
      <c r="H2776" s="7">
        <v>98.271299321398487</v>
      </c>
      <c r="I2776" s="7">
        <v>233.06698814151108</v>
      </c>
    </row>
    <row r="2777" spans="1:9" x14ac:dyDescent="0.25">
      <c r="A2777" s="13"/>
      <c r="B2777" s="5">
        <f t="shared" si="70"/>
        <v>43129</v>
      </c>
      <c r="C2777" s="4">
        <v>24.895833333341098</v>
      </c>
      <c r="D2777">
        <v>1.1801362226760779</v>
      </c>
      <c r="E2777" s="6">
        <v>186.16332658882419</v>
      </c>
      <c r="F2777" s="7">
        <v>219.69808504134804</v>
      </c>
      <c r="G2777" s="7">
        <v>80.33249284108561</v>
      </c>
      <c r="H2777" s="7">
        <v>91.547724795708717</v>
      </c>
      <c r="I2777" s="7">
        <v>236.88821032103127</v>
      </c>
    </row>
    <row r="2778" spans="1:9" x14ac:dyDescent="0.25">
      <c r="A2778" s="13"/>
      <c r="B2778" s="5">
        <f t="shared" si="70"/>
        <v>43129</v>
      </c>
      <c r="C2778" s="4">
        <v>24.906250000007802</v>
      </c>
      <c r="D2778">
        <v>1.1801362226760779</v>
      </c>
      <c r="E2778" s="6">
        <v>186.53710222376904</v>
      </c>
      <c r="F2778" s="7">
        <v>220.1391912073002</v>
      </c>
      <c r="G2778" s="7">
        <v>77.744198966311401</v>
      </c>
      <c r="H2778" s="7">
        <v>87.92366224317577</v>
      </c>
      <c r="I2778" s="7">
        <v>237.61695071464402</v>
      </c>
    </row>
    <row r="2779" spans="1:9" x14ac:dyDescent="0.25">
      <c r="A2779" s="13"/>
      <c r="B2779" s="5">
        <f t="shared" si="70"/>
        <v>43129</v>
      </c>
      <c r="C2779" s="4">
        <v>24.916666666674502</v>
      </c>
      <c r="D2779">
        <v>1.1801362226760779</v>
      </c>
      <c r="E2779" s="6">
        <v>185.19876865328004</v>
      </c>
      <c r="F2779" s="7">
        <v>218.55977528274272</v>
      </c>
      <c r="G2779" s="7">
        <v>77.120551352992706</v>
      </c>
      <c r="H2779" s="7">
        <v>85.227682825546324</v>
      </c>
      <c r="I2779" s="7">
        <v>236.73307076660339</v>
      </c>
    </row>
    <row r="2780" spans="1:9" x14ac:dyDescent="0.25">
      <c r="A2780" s="13"/>
      <c r="B2780" s="5">
        <f t="shared" si="70"/>
        <v>43129</v>
      </c>
      <c r="C2780" s="4">
        <v>24.927083333341201</v>
      </c>
      <c r="D2780">
        <v>1.1801362226760779</v>
      </c>
      <c r="E2780" s="6">
        <v>182.01954477818683</v>
      </c>
      <c r="F2780" s="7">
        <v>214.80785802774861</v>
      </c>
      <c r="G2780" s="7">
        <v>75.259407117265638</v>
      </c>
      <c r="H2780" s="7">
        <v>70.640308865109787</v>
      </c>
      <c r="I2780" s="7">
        <v>238.15867361798922</v>
      </c>
    </row>
    <row r="2781" spans="1:9" x14ac:dyDescent="0.25">
      <c r="A2781" s="13"/>
      <c r="B2781" s="5">
        <f t="shared" si="70"/>
        <v>43129</v>
      </c>
      <c r="C2781" s="4">
        <v>24.937500000007802</v>
      </c>
      <c r="D2781">
        <v>1.1801362226760779</v>
      </c>
      <c r="E2781" s="6">
        <v>174.6562642517838</v>
      </c>
      <c r="F2781" s="7">
        <v>206.11818396081503</v>
      </c>
      <c r="G2781" s="7">
        <v>73.492890320656983</v>
      </c>
      <c r="H2781" s="7">
        <v>65.267487502495626</v>
      </c>
      <c r="I2781" s="7">
        <v>237.9453823564032</v>
      </c>
    </row>
    <row r="2782" spans="1:9" x14ac:dyDescent="0.25">
      <c r="A2782" s="13"/>
      <c r="B2782" s="5">
        <f t="shared" si="70"/>
        <v>43129</v>
      </c>
      <c r="C2782" s="4">
        <v>24.947916666674502</v>
      </c>
      <c r="D2782">
        <v>1.1801362226760779</v>
      </c>
      <c r="E2782" s="6">
        <v>167.85402259096836</v>
      </c>
      <c r="F2782" s="7">
        <v>198.09061218149043</v>
      </c>
      <c r="G2782" s="7">
        <v>72.485638801556561</v>
      </c>
      <c r="H2782" s="7">
        <v>63.412473173680446</v>
      </c>
      <c r="I2782" s="7">
        <v>237.10167458769618</v>
      </c>
    </row>
    <row r="2783" spans="1:9" x14ac:dyDescent="0.25">
      <c r="A2783" s="13"/>
      <c r="B2783" s="5">
        <f t="shared" si="70"/>
        <v>43129</v>
      </c>
      <c r="C2783" s="4">
        <v>24.958333333341201</v>
      </c>
      <c r="D2783">
        <v>1.1801362226760779</v>
      </c>
      <c r="E2783" s="6">
        <v>158.08759986846252</v>
      </c>
      <c r="F2783" s="7">
        <v>186.56490296069458</v>
      </c>
      <c r="G2783" s="7">
        <v>69.6961702212608</v>
      </c>
      <c r="H2783" s="7">
        <v>62.393246219813804</v>
      </c>
      <c r="I2783" s="7">
        <v>236.65583549920964</v>
      </c>
    </row>
    <row r="2784" spans="1:9" x14ac:dyDescent="0.25">
      <c r="A2784" s="13"/>
      <c r="B2784" s="5">
        <f t="shared" si="70"/>
        <v>43129</v>
      </c>
      <c r="C2784" s="4">
        <v>24.968750000007802</v>
      </c>
      <c r="D2784">
        <v>1.1801362226760779</v>
      </c>
      <c r="E2784" s="6">
        <v>147.60083614004293</v>
      </c>
      <c r="F2784" s="7">
        <v>174.18909322614098</v>
      </c>
      <c r="G2784" s="7">
        <v>67.558081835256573</v>
      </c>
      <c r="H2784" s="7">
        <v>61.200208629326596</v>
      </c>
      <c r="I2784" s="7">
        <v>237.16108133169843</v>
      </c>
    </row>
    <row r="2785" spans="1:9" x14ac:dyDescent="0.25">
      <c r="A2785" s="13"/>
      <c r="B2785" s="5">
        <f t="shared" si="70"/>
        <v>43129</v>
      </c>
      <c r="C2785" s="4">
        <v>24.979166666674502</v>
      </c>
      <c r="D2785">
        <v>1.1801362226760779</v>
      </c>
      <c r="E2785" s="6">
        <v>136.91757312433029</v>
      </c>
      <c r="F2785" s="7">
        <v>161.58138756492284</v>
      </c>
      <c r="G2785" s="7">
        <v>66.419041298883471</v>
      </c>
      <c r="H2785" s="7">
        <v>59.469648078677253</v>
      </c>
      <c r="I2785" s="7">
        <v>238.08572047630574</v>
      </c>
    </row>
    <row r="2786" spans="1:9" ht="15.75" thickBot="1" x14ac:dyDescent="0.3">
      <c r="A2786" s="13"/>
      <c r="B2786" s="5">
        <f t="shared" si="70"/>
        <v>43129</v>
      </c>
      <c r="C2786" s="4">
        <v>24.989583333341201</v>
      </c>
      <c r="D2786">
        <v>1.1801362226760779</v>
      </c>
      <c r="E2786" s="6">
        <v>126.57809831478623</v>
      </c>
      <c r="F2786" s="7">
        <v>149.37939881873305</v>
      </c>
      <c r="G2786" s="7">
        <v>64.663946163538881</v>
      </c>
      <c r="H2786" s="7">
        <v>58.502864542926353</v>
      </c>
      <c r="I2786" s="7">
        <v>239.61802446011393</v>
      </c>
    </row>
    <row r="2787" spans="1:9" x14ac:dyDescent="0.25">
      <c r="A2787" s="12">
        <f t="shared" ref="A2787" si="71">A2691+1</f>
        <v>30</v>
      </c>
      <c r="B2787" s="5">
        <f t="shared" si="70"/>
        <v>43130</v>
      </c>
      <c r="C2787" s="4">
        <v>25.000000000007802</v>
      </c>
      <c r="D2787">
        <v>1.1763572436907599</v>
      </c>
      <c r="E2787" s="6">
        <v>114.13532286603153</v>
      </c>
      <c r="F2787" s="7">
        <v>134.2639138144398</v>
      </c>
      <c r="G2787" s="7">
        <v>63.380357131815494</v>
      </c>
      <c r="H2787" s="7">
        <v>58.938695597273373</v>
      </c>
      <c r="I2787" s="7">
        <v>240.73194916157246</v>
      </c>
    </row>
    <row r="2788" spans="1:9" x14ac:dyDescent="0.25">
      <c r="A2788" s="13"/>
      <c r="B2788" s="5">
        <f t="shared" ref="B2788:B2851" si="72">DATE(YEAR(B2692),MONTH(B2692),DAY(B2692)+1)</f>
        <v>43130</v>
      </c>
      <c r="C2788" s="4">
        <v>25.010416666674502</v>
      </c>
      <c r="D2788">
        <v>1.1763572436907599</v>
      </c>
      <c r="E2788" s="6">
        <v>105.0033692301236</v>
      </c>
      <c r="F2788" s="7">
        <v>123.52147400579135</v>
      </c>
      <c r="G2788" s="7">
        <v>62.031833766285928</v>
      </c>
      <c r="H2788" s="7">
        <v>58.463883180861444</v>
      </c>
      <c r="I2788" s="7">
        <v>241.48032713168507</v>
      </c>
    </row>
    <row r="2789" spans="1:9" x14ac:dyDescent="0.25">
      <c r="A2789" s="13"/>
      <c r="B2789" s="5">
        <f t="shared" si="72"/>
        <v>43130</v>
      </c>
      <c r="C2789" s="4">
        <v>25.020833333341201</v>
      </c>
      <c r="D2789">
        <v>1.1763572436907599</v>
      </c>
      <c r="E2789" s="6">
        <v>97.401722665217719</v>
      </c>
      <c r="F2789" s="7">
        <v>114.57922200518733</v>
      </c>
      <c r="G2789" s="7">
        <v>61.102738067878782</v>
      </c>
      <c r="H2789" s="7">
        <v>58.557615856757437</v>
      </c>
      <c r="I2789" s="7">
        <v>241.51630018774512</v>
      </c>
    </row>
    <row r="2790" spans="1:9" x14ac:dyDescent="0.25">
      <c r="A2790" s="13"/>
      <c r="B2790" s="5">
        <f t="shared" si="72"/>
        <v>43130</v>
      </c>
      <c r="C2790" s="4">
        <v>25.031250000007901</v>
      </c>
      <c r="D2790">
        <v>1.1763572436907599</v>
      </c>
      <c r="E2790" s="6">
        <v>90.064445327947055</v>
      </c>
      <c r="F2790" s="7">
        <v>105.94796266052093</v>
      </c>
      <c r="G2790" s="7">
        <v>59.899253328784347</v>
      </c>
      <c r="H2790" s="7">
        <v>57.867538982945874</v>
      </c>
      <c r="I2790" s="7">
        <v>241.89123319464366</v>
      </c>
    </row>
    <row r="2791" spans="1:9" x14ac:dyDescent="0.25">
      <c r="A2791" s="13"/>
      <c r="B2791" s="5">
        <f t="shared" si="72"/>
        <v>43130</v>
      </c>
      <c r="C2791" s="4">
        <v>25.041666666674502</v>
      </c>
      <c r="D2791">
        <v>1.1763572436907599</v>
      </c>
      <c r="E2791" s="6">
        <v>83.832536116354703</v>
      </c>
      <c r="F2791" s="7">
        <v>98.617011117441095</v>
      </c>
      <c r="G2791" s="7">
        <v>59.293796810155655</v>
      </c>
      <c r="H2791" s="7">
        <v>57.984559330042501</v>
      </c>
      <c r="I2791" s="7">
        <v>242.52029366195544</v>
      </c>
    </row>
    <row r="2792" spans="1:9" x14ac:dyDescent="0.25">
      <c r="A2792" s="13"/>
      <c r="B2792" s="5">
        <f t="shared" si="72"/>
        <v>43130</v>
      </c>
      <c r="C2792" s="4">
        <v>25.052083333341201</v>
      </c>
      <c r="D2792">
        <v>1.1763572436907599</v>
      </c>
      <c r="E2792" s="6">
        <v>78.68286025580916</v>
      </c>
      <c r="F2792" s="7">
        <v>92.5591526162289</v>
      </c>
      <c r="G2792" s="7">
        <v>58.773832008621291</v>
      </c>
      <c r="H2792" s="7">
        <v>57.694482927880941</v>
      </c>
      <c r="I2792" s="7">
        <v>243.09970167162135</v>
      </c>
    </row>
    <row r="2793" spans="1:9" x14ac:dyDescent="0.25">
      <c r="A2793" s="13"/>
      <c r="B2793" s="5">
        <f t="shared" si="72"/>
        <v>43130</v>
      </c>
      <c r="C2793" s="4">
        <v>25.062500000007901</v>
      </c>
      <c r="D2793">
        <v>1.1763572436907599</v>
      </c>
      <c r="E2793" s="6">
        <v>75.176128311344854</v>
      </c>
      <c r="F2793" s="7">
        <v>88.433983091676538</v>
      </c>
      <c r="G2793" s="7">
        <v>58.800182580633589</v>
      </c>
      <c r="H2793" s="7">
        <v>57.161555690491063</v>
      </c>
      <c r="I2793" s="7">
        <v>242.77365209979251</v>
      </c>
    </row>
    <row r="2794" spans="1:9" x14ac:dyDescent="0.25">
      <c r="A2794" s="13"/>
      <c r="B2794" s="5">
        <f t="shared" si="72"/>
        <v>43130</v>
      </c>
      <c r="C2794" s="4">
        <v>25.072916666674502</v>
      </c>
      <c r="D2794">
        <v>1.1763572436907599</v>
      </c>
      <c r="E2794" s="6">
        <v>71.664624602646825</v>
      </c>
      <c r="F2794" s="7">
        <v>84.303200267702636</v>
      </c>
      <c r="G2794" s="7">
        <v>58.153747889337502</v>
      </c>
      <c r="H2794" s="7">
        <v>57.150249008351771</v>
      </c>
      <c r="I2794" s="7">
        <v>242.75442353530005</v>
      </c>
    </row>
    <row r="2795" spans="1:9" x14ac:dyDescent="0.25">
      <c r="A2795" s="13"/>
      <c r="B2795" s="5">
        <f t="shared" si="72"/>
        <v>43130</v>
      </c>
      <c r="C2795" s="4">
        <v>25.083333333341201</v>
      </c>
      <c r="D2795">
        <v>1.1763572436907599</v>
      </c>
      <c r="E2795" s="6">
        <v>69.268704026869486</v>
      </c>
      <c r="F2795" s="7">
        <v>81.484741743079226</v>
      </c>
      <c r="G2795" s="7">
        <v>57.460453452355871</v>
      </c>
      <c r="H2795" s="7">
        <v>56.976125300660257</v>
      </c>
      <c r="I2795" s="7">
        <v>242.67588522965306</v>
      </c>
    </row>
    <row r="2796" spans="1:9" x14ac:dyDescent="0.25">
      <c r="A2796" s="13"/>
      <c r="B2796" s="5">
        <f t="shared" si="72"/>
        <v>43130</v>
      </c>
      <c r="C2796" s="4">
        <v>25.093750000007901</v>
      </c>
      <c r="D2796">
        <v>1.1763572436907599</v>
      </c>
      <c r="E2796" s="6">
        <v>67.085984409125558</v>
      </c>
      <c r="F2796" s="7">
        <v>78.917083709800238</v>
      </c>
      <c r="G2796" s="7">
        <v>56.716249662036866</v>
      </c>
      <c r="H2796" s="7">
        <v>56.655231466668553</v>
      </c>
      <c r="I2796" s="7">
        <v>242.98399427480231</v>
      </c>
    </row>
    <row r="2797" spans="1:9" x14ac:dyDescent="0.25">
      <c r="A2797" s="13"/>
      <c r="B2797" s="5">
        <f t="shared" si="72"/>
        <v>43130</v>
      </c>
      <c r="C2797" s="4">
        <v>25.104166666674502</v>
      </c>
      <c r="D2797">
        <v>1.1763572436907599</v>
      </c>
      <c r="E2797" s="6">
        <v>66.03661186057883</v>
      </c>
      <c r="F2797" s="7">
        <v>77.682646710987058</v>
      </c>
      <c r="G2797" s="7">
        <v>56.453872850396181</v>
      </c>
      <c r="H2797" s="7">
        <v>56.426308280365824</v>
      </c>
      <c r="I2797" s="7">
        <v>242.67797929112837</v>
      </c>
    </row>
    <row r="2798" spans="1:9" x14ac:dyDescent="0.25">
      <c r="A2798" s="13"/>
      <c r="B2798" s="5">
        <f t="shared" si="72"/>
        <v>43130</v>
      </c>
      <c r="C2798" s="4">
        <v>25.114583333341201</v>
      </c>
      <c r="D2798">
        <v>1.1763572436907599</v>
      </c>
      <c r="E2798" s="6">
        <v>64.512652594834691</v>
      </c>
      <c r="F2798" s="7">
        <v>75.889926189639283</v>
      </c>
      <c r="G2798" s="7">
        <v>56.040688328403654</v>
      </c>
      <c r="H2798" s="7">
        <v>57.831812757272509</v>
      </c>
      <c r="I2798" s="7">
        <v>242.64436030417664</v>
      </c>
    </row>
    <row r="2799" spans="1:9" x14ac:dyDescent="0.25">
      <c r="A2799" s="13"/>
      <c r="B2799" s="5">
        <f t="shared" si="72"/>
        <v>43130</v>
      </c>
      <c r="C2799" s="4">
        <v>25.125000000007901</v>
      </c>
      <c r="D2799">
        <v>1.1763572436907599</v>
      </c>
      <c r="E2799" s="6">
        <v>64.067591106843238</v>
      </c>
      <c r="F2799" s="7">
        <v>75.366374884352751</v>
      </c>
      <c r="G2799" s="7">
        <v>56.968048480674291</v>
      </c>
      <c r="H2799" s="7">
        <v>56.927639421979855</v>
      </c>
      <c r="I2799" s="7">
        <v>242.03643945746015</v>
      </c>
    </row>
    <row r="2800" spans="1:9" x14ac:dyDescent="0.25">
      <c r="A2800" s="13"/>
      <c r="B2800" s="5">
        <f t="shared" si="72"/>
        <v>43130</v>
      </c>
      <c r="C2800" s="4">
        <v>25.135416666674601</v>
      </c>
      <c r="D2800">
        <v>1.1763572436907599</v>
      </c>
      <c r="E2800" s="6">
        <v>63.130100609656736</v>
      </c>
      <c r="F2800" s="7">
        <v>74.263551147096152</v>
      </c>
      <c r="G2800" s="7">
        <v>57.510643678937612</v>
      </c>
      <c r="H2800" s="7">
        <v>56.416402390582441</v>
      </c>
      <c r="I2800" s="7">
        <v>242.25675092513819</v>
      </c>
    </row>
    <row r="2801" spans="1:9" x14ac:dyDescent="0.25">
      <c r="A2801" s="13"/>
      <c r="B2801" s="5">
        <f t="shared" si="72"/>
        <v>43130</v>
      </c>
      <c r="C2801" s="4">
        <v>25.145833333341201</v>
      </c>
      <c r="D2801">
        <v>1.1763572436907599</v>
      </c>
      <c r="E2801" s="6">
        <v>62.8037936640618</v>
      </c>
      <c r="F2801" s="7">
        <v>73.879697607978954</v>
      </c>
      <c r="G2801" s="7">
        <v>57.106309638747668</v>
      </c>
      <c r="H2801" s="7">
        <v>56.98878059664365</v>
      </c>
      <c r="I2801" s="7">
        <v>242.16275216561903</v>
      </c>
    </row>
    <row r="2802" spans="1:9" x14ac:dyDescent="0.25">
      <c r="A2802" s="13"/>
      <c r="B2802" s="5">
        <f t="shared" si="72"/>
        <v>43130</v>
      </c>
      <c r="C2802" s="4">
        <v>25.156250000007901</v>
      </c>
      <c r="D2802">
        <v>1.1763572436907599</v>
      </c>
      <c r="E2802" s="6">
        <v>62.267439826170971</v>
      </c>
      <c r="F2802" s="7">
        <v>73.248753885594738</v>
      </c>
      <c r="G2802" s="7">
        <v>57.520317741661451</v>
      </c>
      <c r="H2802" s="7">
        <v>55.328845668615195</v>
      </c>
      <c r="I2802" s="7">
        <v>242.07504659084876</v>
      </c>
    </row>
    <row r="2803" spans="1:9" x14ac:dyDescent="0.25">
      <c r="A2803" s="13"/>
      <c r="B2803" s="5">
        <f t="shared" si="72"/>
        <v>43130</v>
      </c>
      <c r="C2803" s="4">
        <v>25.166666666674601</v>
      </c>
      <c r="D2803">
        <v>1.1763572436907599</v>
      </c>
      <c r="E2803" s="6">
        <v>62.024897130177344</v>
      </c>
      <c r="F2803" s="7">
        <v>72.96343702825834</v>
      </c>
      <c r="G2803" s="7">
        <v>57.592833037411104</v>
      </c>
      <c r="H2803" s="7">
        <v>55.321990214907743</v>
      </c>
      <c r="I2803" s="7">
        <v>241.73721067300849</v>
      </c>
    </row>
    <row r="2804" spans="1:9" x14ac:dyDescent="0.25">
      <c r="A2804" s="13"/>
      <c r="B2804" s="5">
        <f t="shared" si="72"/>
        <v>43130</v>
      </c>
      <c r="C2804" s="4">
        <v>25.177083333341201</v>
      </c>
      <c r="D2804">
        <v>1.1763572436907599</v>
      </c>
      <c r="E2804" s="6">
        <v>63.064857073740036</v>
      </c>
      <c r="F2804" s="7">
        <v>74.186801441016556</v>
      </c>
      <c r="G2804" s="7">
        <v>57.094558545115106</v>
      </c>
      <c r="H2804" s="7">
        <v>56.61828105283314</v>
      </c>
      <c r="I2804" s="7">
        <v>241.87340567128155</v>
      </c>
    </row>
    <row r="2805" spans="1:9" x14ac:dyDescent="0.25">
      <c r="A2805" s="13"/>
      <c r="B2805" s="5">
        <f t="shared" si="72"/>
        <v>43130</v>
      </c>
      <c r="C2805" s="4">
        <v>25.187500000007901</v>
      </c>
      <c r="D2805">
        <v>1.1763572436907599</v>
      </c>
      <c r="E2805" s="6">
        <v>63.005000245691434</v>
      </c>
      <c r="F2805" s="7">
        <v>74.116388427757229</v>
      </c>
      <c r="G2805" s="7">
        <v>57.797514992416843</v>
      </c>
      <c r="H2805" s="7">
        <v>57.075252431932611</v>
      </c>
      <c r="I2805" s="7">
        <v>241.85483912622394</v>
      </c>
    </row>
    <row r="2806" spans="1:9" x14ac:dyDescent="0.25">
      <c r="A2806" s="13"/>
      <c r="B2806" s="5">
        <f t="shared" si="72"/>
        <v>43130</v>
      </c>
      <c r="C2806" s="4">
        <v>25.197916666674601</v>
      </c>
      <c r="D2806">
        <v>1.1763572436907599</v>
      </c>
      <c r="E2806" s="6">
        <v>64.831403668483532</v>
      </c>
      <c r="F2806" s="7">
        <v>76.264891324060301</v>
      </c>
      <c r="G2806" s="7">
        <v>57.732701182647908</v>
      </c>
      <c r="H2806" s="7">
        <v>56.878832444765145</v>
      </c>
      <c r="I2806" s="7">
        <v>242.22568601316635</v>
      </c>
    </row>
    <row r="2807" spans="1:9" x14ac:dyDescent="0.25">
      <c r="A2807" s="13"/>
      <c r="B2807" s="5">
        <f t="shared" si="72"/>
        <v>43130</v>
      </c>
      <c r="C2807" s="4">
        <v>25.208333333341201</v>
      </c>
      <c r="D2807">
        <v>1.1763572436907599</v>
      </c>
      <c r="E2807" s="6">
        <v>66.155892080598264</v>
      </c>
      <c r="F2807" s="7">
        <v>77.822962861835947</v>
      </c>
      <c r="G2807" s="7">
        <v>55.952878532326075</v>
      </c>
      <c r="H2807" s="7">
        <v>57.459302333890889</v>
      </c>
      <c r="I2807" s="7">
        <v>241.54632906930223</v>
      </c>
    </row>
    <row r="2808" spans="1:9" x14ac:dyDescent="0.25">
      <c r="A2808" s="13"/>
      <c r="B2808" s="5">
        <f t="shared" si="72"/>
        <v>43130</v>
      </c>
      <c r="C2808" s="4">
        <v>25.218750000007901</v>
      </c>
      <c r="D2808">
        <v>1.1763572436907599</v>
      </c>
      <c r="E2808" s="6">
        <v>69.251857546821668</v>
      </c>
      <c r="F2808" s="7">
        <v>81.464924264244289</v>
      </c>
      <c r="G2808" s="7">
        <v>55.757898762319535</v>
      </c>
      <c r="H2808" s="7">
        <v>60.126142059531944</v>
      </c>
      <c r="I2808" s="7">
        <v>240.09701252175404</v>
      </c>
    </row>
    <row r="2809" spans="1:9" x14ac:dyDescent="0.25">
      <c r="A2809" s="13"/>
      <c r="B2809" s="5">
        <f t="shared" si="72"/>
        <v>43130</v>
      </c>
      <c r="C2809" s="4">
        <v>25.229166666674601</v>
      </c>
      <c r="D2809">
        <v>1.1763572436907599</v>
      </c>
      <c r="E2809" s="6">
        <v>72.495432297717187</v>
      </c>
      <c r="F2809" s="7">
        <v>85.280526917912681</v>
      </c>
      <c r="G2809" s="7">
        <v>56.467174686641449</v>
      </c>
      <c r="H2809" s="7">
        <v>61.45699112721217</v>
      </c>
      <c r="I2809" s="7">
        <v>239.97100982269606</v>
      </c>
    </row>
    <row r="2810" spans="1:9" x14ac:dyDescent="0.25">
      <c r="A2810" s="13"/>
      <c r="B2810" s="5">
        <f t="shared" si="72"/>
        <v>43130</v>
      </c>
      <c r="C2810" s="4">
        <v>25.239583333341301</v>
      </c>
      <c r="D2810">
        <v>1.1763572436907599</v>
      </c>
      <c r="E2810" s="6">
        <v>79.395871530339122</v>
      </c>
      <c r="F2810" s="7">
        <v>93.397908593855405</v>
      </c>
      <c r="G2810" s="7">
        <v>57.106165009902966</v>
      </c>
      <c r="H2810" s="7">
        <v>59.925628066052056</v>
      </c>
      <c r="I2810" s="7">
        <v>238.76513642190199</v>
      </c>
    </row>
    <row r="2811" spans="1:9" x14ac:dyDescent="0.25">
      <c r="A2811" s="13"/>
      <c r="B2811" s="5">
        <f t="shared" si="72"/>
        <v>43130</v>
      </c>
      <c r="C2811" s="4">
        <v>25.250000000007901</v>
      </c>
      <c r="D2811">
        <v>1.1763572436907599</v>
      </c>
      <c r="E2811" s="6">
        <v>84.554003857701716</v>
      </c>
      <c r="F2811" s="7">
        <v>99.465714921063864</v>
      </c>
      <c r="G2811" s="7">
        <v>59.699034780625027</v>
      </c>
      <c r="H2811" s="7">
        <v>60.13378821838014</v>
      </c>
      <c r="I2811" s="7">
        <v>235.36018646287457</v>
      </c>
    </row>
    <row r="2812" spans="1:9" x14ac:dyDescent="0.25">
      <c r="A2812" s="13"/>
      <c r="B2812" s="5">
        <f t="shared" si="72"/>
        <v>43130</v>
      </c>
      <c r="C2812" s="4">
        <v>25.260416666674601</v>
      </c>
      <c r="D2812">
        <v>1.1763572436907599</v>
      </c>
      <c r="E2812" s="6">
        <v>91.12894053067626</v>
      </c>
      <c r="F2812" s="7">
        <v>107.2001893031255</v>
      </c>
      <c r="G2812" s="7">
        <v>67.751980906395715</v>
      </c>
      <c r="H2812" s="7">
        <v>61.26942141839654</v>
      </c>
      <c r="I2812" s="7">
        <v>222.02912110313542</v>
      </c>
    </row>
    <row r="2813" spans="1:9" x14ac:dyDescent="0.25">
      <c r="A2813" s="13"/>
      <c r="B2813" s="5">
        <f t="shared" si="72"/>
        <v>43130</v>
      </c>
      <c r="C2813" s="4">
        <v>25.270833333341301</v>
      </c>
      <c r="D2813">
        <v>1.1763572436907599</v>
      </c>
      <c r="E2813" s="6">
        <v>96.752249945785934</v>
      </c>
      <c r="F2813" s="7">
        <v>113.81521006710422</v>
      </c>
      <c r="G2813" s="7">
        <v>76.925519355903361</v>
      </c>
      <c r="H2813" s="7">
        <v>62.375292798014343</v>
      </c>
      <c r="I2813" s="7">
        <v>212.79845711877283</v>
      </c>
    </row>
    <row r="2814" spans="1:9" x14ac:dyDescent="0.25">
      <c r="A2814" s="13"/>
      <c r="B2814" s="5">
        <f t="shared" si="72"/>
        <v>43130</v>
      </c>
      <c r="C2814" s="4">
        <v>25.281250000007901</v>
      </c>
      <c r="D2814">
        <v>1.1763572436907599</v>
      </c>
      <c r="E2814" s="6">
        <v>103.13115746579435</v>
      </c>
      <c r="F2814" s="7">
        <v>121.31908413509957</v>
      </c>
      <c r="G2814" s="7">
        <v>78.292169536636393</v>
      </c>
      <c r="H2814" s="7">
        <v>66.902717912040814</v>
      </c>
      <c r="I2814" s="7">
        <v>192.76133988964332</v>
      </c>
    </row>
    <row r="2815" spans="1:9" x14ac:dyDescent="0.25">
      <c r="A2815" s="13"/>
      <c r="B2815" s="5">
        <f t="shared" si="72"/>
        <v>43130</v>
      </c>
      <c r="C2815" s="4">
        <v>25.291666666674601</v>
      </c>
      <c r="D2815">
        <v>1.1763572436907599</v>
      </c>
      <c r="E2815" s="6">
        <v>108.7341350590318</v>
      </c>
      <c r="F2815" s="7">
        <v>127.91018741314147</v>
      </c>
      <c r="G2815" s="7">
        <v>86.093766800175416</v>
      </c>
      <c r="H2815" s="7">
        <v>79.178808567606481</v>
      </c>
      <c r="I2815" s="7">
        <v>152.48981863964104</v>
      </c>
    </row>
    <row r="2816" spans="1:9" x14ac:dyDescent="0.25">
      <c r="A2816" s="13"/>
      <c r="B2816" s="5">
        <f t="shared" si="72"/>
        <v>43130</v>
      </c>
      <c r="C2816" s="4">
        <v>25.302083333341301</v>
      </c>
      <c r="D2816">
        <v>1.1763572436907599</v>
      </c>
      <c r="E2816" s="6">
        <v>110.419232369404</v>
      </c>
      <c r="F2816" s="7">
        <v>129.89246384052163</v>
      </c>
      <c r="G2816" s="7">
        <v>108.96665789210178</v>
      </c>
      <c r="H2816" s="7">
        <v>96.556950232999981</v>
      </c>
      <c r="I2816" s="7">
        <v>118.11935162673457</v>
      </c>
    </row>
    <row r="2817" spans="1:9" x14ac:dyDescent="0.25">
      <c r="A2817" s="13"/>
      <c r="B2817" s="5">
        <f t="shared" si="72"/>
        <v>43130</v>
      </c>
      <c r="C2817" s="4">
        <v>25.312500000007901</v>
      </c>
      <c r="D2817">
        <v>1.1763572436907599</v>
      </c>
      <c r="E2817" s="6">
        <v>113.83144747726682</v>
      </c>
      <c r="F2817" s="7">
        <v>133.9064477996871</v>
      </c>
      <c r="G2817" s="7">
        <v>124.0530051727425</v>
      </c>
      <c r="H2817" s="7">
        <v>105.23760828409787</v>
      </c>
      <c r="I2817" s="7">
        <v>61.459212256496265</v>
      </c>
    </row>
    <row r="2818" spans="1:9" x14ac:dyDescent="0.25">
      <c r="A2818" s="13"/>
      <c r="B2818" s="5">
        <f t="shared" si="72"/>
        <v>43130</v>
      </c>
      <c r="C2818" s="4">
        <v>25.322916666674601</v>
      </c>
      <c r="D2818">
        <v>1.1763572436907599</v>
      </c>
      <c r="E2818" s="6">
        <v>114.28882569114779</v>
      </c>
      <c r="F2818" s="7">
        <v>134.44448797469232</v>
      </c>
      <c r="G2818" s="7">
        <v>135.0294064510276</v>
      </c>
      <c r="H2818" s="7">
        <v>118.65018305079586</v>
      </c>
      <c r="I2818" s="7">
        <v>18.629387902456287</v>
      </c>
    </row>
    <row r="2819" spans="1:9" x14ac:dyDescent="0.25">
      <c r="A2819" s="13"/>
      <c r="B2819" s="5">
        <f t="shared" si="72"/>
        <v>43130</v>
      </c>
      <c r="C2819" s="4">
        <v>25.333333333341301</v>
      </c>
      <c r="D2819">
        <v>1.1763572436907599</v>
      </c>
      <c r="E2819" s="6">
        <v>113.0048918198747</v>
      </c>
      <c r="F2819" s="7">
        <v>132.9341230648003</v>
      </c>
      <c r="G2819" s="7">
        <v>145.99254205027864</v>
      </c>
      <c r="H2819" s="7">
        <v>124.60467440830776</v>
      </c>
      <c r="I2819" s="7">
        <v>4.5347511265709182</v>
      </c>
    </row>
    <row r="2820" spans="1:9" x14ac:dyDescent="0.25">
      <c r="A2820" s="13"/>
      <c r="B2820" s="5">
        <f t="shared" si="72"/>
        <v>43130</v>
      </c>
      <c r="C2820" s="4">
        <v>25.343750000008001</v>
      </c>
      <c r="D2820">
        <v>1.1763572436907599</v>
      </c>
      <c r="E2820" s="6">
        <v>111.74935346684057</v>
      </c>
      <c r="F2820" s="7">
        <v>131.45716142847704</v>
      </c>
      <c r="G2820" s="7">
        <v>164.36486471763135</v>
      </c>
      <c r="H2820" s="7">
        <v>138.29606705980817</v>
      </c>
      <c r="I2820" s="7">
        <v>2.8056633657864816</v>
      </c>
    </row>
    <row r="2821" spans="1:9" x14ac:dyDescent="0.25">
      <c r="A2821" s="13"/>
      <c r="B2821" s="5">
        <f t="shared" si="72"/>
        <v>43130</v>
      </c>
      <c r="C2821" s="4">
        <v>25.354166666674601</v>
      </c>
      <c r="D2821">
        <v>1.1763572436907599</v>
      </c>
      <c r="E2821" s="6">
        <v>112.77801233335499</v>
      </c>
      <c r="F2821" s="7">
        <v>132.66723173738799</v>
      </c>
      <c r="G2821" s="7">
        <v>174.78876773925853</v>
      </c>
      <c r="H2821" s="7">
        <v>151.58284746195957</v>
      </c>
      <c r="I2821" s="7">
        <v>2.5006464114116826</v>
      </c>
    </row>
    <row r="2822" spans="1:9" x14ac:dyDescent="0.25">
      <c r="A2822" s="13"/>
      <c r="B2822" s="5">
        <f t="shared" si="72"/>
        <v>43130</v>
      </c>
      <c r="C2822" s="4">
        <v>25.364583333341301</v>
      </c>
      <c r="D2822">
        <v>1.1763572436907599</v>
      </c>
      <c r="E2822" s="6">
        <v>112.94287078697097</v>
      </c>
      <c r="F2822" s="7">
        <v>132.86116417348282</v>
      </c>
      <c r="G2822" s="7">
        <v>196.14169805759298</v>
      </c>
      <c r="H2822" s="7">
        <v>165.15296922451546</v>
      </c>
      <c r="I2822" s="7">
        <v>2.2365116572145709</v>
      </c>
    </row>
    <row r="2823" spans="1:9" x14ac:dyDescent="0.25">
      <c r="A2823" s="13"/>
      <c r="B2823" s="5">
        <f t="shared" si="72"/>
        <v>43130</v>
      </c>
      <c r="C2823" s="4">
        <v>25.375000000008001</v>
      </c>
      <c r="D2823">
        <v>1.1763572436907599</v>
      </c>
      <c r="E2823" s="6">
        <v>114.43911493985223</v>
      </c>
      <c r="F2823" s="7">
        <v>134.62128182105462</v>
      </c>
      <c r="G2823" s="7">
        <v>226.83336510583538</v>
      </c>
      <c r="H2823" s="7">
        <v>170.57494675900037</v>
      </c>
      <c r="I2823" s="7">
        <v>2.0011917489341418</v>
      </c>
    </row>
    <row r="2824" spans="1:9" x14ac:dyDescent="0.25">
      <c r="A2824" s="13"/>
      <c r="B2824" s="5">
        <f t="shared" si="72"/>
        <v>43130</v>
      </c>
      <c r="C2824" s="4">
        <v>25.385416666674601</v>
      </c>
      <c r="D2824">
        <v>1.1763572436907599</v>
      </c>
      <c r="E2824" s="6">
        <v>114.62002342232505</v>
      </c>
      <c r="F2824" s="7">
        <v>134.83409482485663</v>
      </c>
      <c r="G2824" s="7">
        <v>224.79643254430101</v>
      </c>
      <c r="H2824" s="7">
        <v>192.68543460928362</v>
      </c>
      <c r="I2824" s="7">
        <v>1.7992878216457981</v>
      </c>
    </row>
    <row r="2825" spans="1:9" x14ac:dyDescent="0.25">
      <c r="A2825" s="13"/>
      <c r="B2825" s="5">
        <f t="shared" si="72"/>
        <v>43130</v>
      </c>
      <c r="C2825" s="4">
        <v>25.395833333341301</v>
      </c>
      <c r="D2825">
        <v>1.1763572436907599</v>
      </c>
      <c r="E2825" s="6">
        <v>114.58838358049255</v>
      </c>
      <c r="F2825" s="7">
        <v>134.79687506772774</v>
      </c>
      <c r="G2825" s="7">
        <v>222.74015989225478</v>
      </c>
      <c r="H2825" s="7">
        <v>199.38725069554241</v>
      </c>
      <c r="I2825" s="7">
        <v>2.0210993333605805</v>
      </c>
    </row>
    <row r="2826" spans="1:9" x14ac:dyDescent="0.25">
      <c r="A2826" s="13"/>
      <c r="B2826" s="5">
        <f t="shared" si="72"/>
        <v>43130</v>
      </c>
      <c r="C2826" s="4">
        <v>25.406250000008001</v>
      </c>
      <c r="D2826">
        <v>1.1763572436907599</v>
      </c>
      <c r="E2826" s="6">
        <v>115.18829878590671</v>
      </c>
      <c r="F2826" s="7">
        <v>135.50258966521693</v>
      </c>
      <c r="G2826" s="7">
        <v>223.90977737687999</v>
      </c>
      <c r="H2826" s="7">
        <v>203.19989843100569</v>
      </c>
      <c r="I2826" s="7">
        <v>2.0377648226089149</v>
      </c>
    </row>
    <row r="2827" spans="1:9" x14ac:dyDescent="0.25">
      <c r="A2827" s="13"/>
      <c r="B2827" s="5">
        <f t="shared" si="72"/>
        <v>43130</v>
      </c>
      <c r="C2827" s="4">
        <v>25.416666666674601</v>
      </c>
      <c r="D2827">
        <v>1.1763572436907599</v>
      </c>
      <c r="E2827" s="6">
        <v>115.70441105978128</v>
      </c>
      <c r="F2827" s="7">
        <v>136.10972207714698</v>
      </c>
      <c r="G2827" s="7">
        <v>234.00146794221183</v>
      </c>
      <c r="H2827" s="7">
        <v>204.53681224725264</v>
      </c>
      <c r="I2827" s="7">
        <v>2.1526181943563634</v>
      </c>
    </row>
    <row r="2828" spans="1:9" x14ac:dyDescent="0.25">
      <c r="A2828" s="13"/>
      <c r="B2828" s="5">
        <f t="shared" si="72"/>
        <v>43130</v>
      </c>
      <c r="C2828" s="4">
        <v>25.427083333341301</v>
      </c>
      <c r="D2828">
        <v>1.1763572436907599</v>
      </c>
      <c r="E2828" s="6">
        <v>117.62534222946518</v>
      </c>
      <c r="F2828" s="7">
        <v>138.369423373236</v>
      </c>
      <c r="G2828" s="7">
        <v>233.60450193816621</v>
      </c>
      <c r="H2828" s="7">
        <v>201.53353751855943</v>
      </c>
      <c r="I2828" s="7">
        <v>2.0649616210246187</v>
      </c>
    </row>
    <row r="2829" spans="1:9" x14ac:dyDescent="0.25">
      <c r="A2829" s="13"/>
      <c r="B2829" s="5">
        <f t="shared" si="72"/>
        <v>43130</v>
      </c>
      <c r="C2829" s="4">
        <v>25.437500000008001</v>
      </c>
      <c r="D2829">
        <v>1.1763572436907599</v>
      </c>
      <c r="E2829" s="6">
        <v>119.28824900123804</v>
      </c>
      <c r="F2829" s="7">
        <v>140.32559579979343</v>
      </c>
      <c r="G2829" s="7">
        <v>225.37253342492178</v>
      </c>
      <c r="H2829" s="7">
        <v>201.09386130926407</v>
      </c>
      <c r="I2829" s="7">
        <v>2.0437039969651023</v>
      </c>
    </row>
    <row r="2830" spans="1:9" x14ac:dyDescent="0.25">
      <c r="A2830" s="13"/>
      <c r="B2830" s="5">
        <f t="shared" si="72"/>
        <v>43130</v>
      </c>
      <c r="C2830" s="4">
        <v>25.447916666674701</v>
      </c>
      <c r="D2830">
        <v>1.1763572436907599</v>
      </c>
      <c r="E2830" s="6">
        <v>120.21983306400095</v>
      </c>
      <c r="F2830" s="7">
        <v>141.42147146013144</v>
      </c>
      <c r="G2830" s="7">
        <v>224.14123977296424</v>
      </c>
      <c r="H2830" s="7">
        <v>206.84144479873169</v>
      </c>
      <c r="I2830" s="7">
        <v>2.1177771715293621</v>
      </c>
    </row>
    <row r="2831" spans="1:9" x14ac:dyDescent="0.25">
      <c r="A2831" s="13"/>
      <c r="B2831" s="5">
        <f t="shared" si="72"/>
        <v>43130</v>
      </c>
      <c r="C2831" s="4">
        <v>25.458333333341301</v>
      </c>
      <c r="D2831">
        <v>1.1763572436907599</v>
      </c>
      <c r="E2831" s="6">
        <v>120.36233335728501</v>
      </c>
      <c r="F2831" s="7">
        <v>141.58910271236419</v>
      </c>
      <c r="G2831" s="7">
        <v>221.35542708846529</v>
      </c>
      <c r="H2831" s="7">
        <v>208.18546693378187</v>
      </c>
      <c r="I2831" s="7">
        <v>2.2052917406922932</v>
      </c>
    </row>
    <row r="2832" spans="1:9" x14ac:dyDescent="0.25">
      <c r="A2832" s="13"/>
      <c r="B2832" s="5">
        <f t="shared" si="72"/>
        <v>43130</v>
      </c>
      <c r="C2832" s="4">
        <v>25.468750000008001</v>
      </c>
      <c r="D2832">
        <v>1.1763572436907599</v>
      </c>
      <c r="E2832" s="6">
        <v>119.62630632947217</v>
      </c>
      <c r="F2832" s="7">
        <v>140.72327198664439</v>
      </c>
      <c r="G2832" s="7">
        <v>219.44829891505671</v>
      </c>
      <c r="H2832" s="7">
        <v>203.28010483114397</v>
      </c>
      <c r="I2832" s="7">
        <v>2.1868902004787558</v>
      </c>
    </row>
    <row r="2833" spans="1:9" x14ac:dyDescent="0.25">
      <c r="A2833" s="13"/>
      <c r="B2833" s="5">
        <f t="shared" si="72"/>
        <v>43130</v>
      </c>
      <c r="C2833" s="4">
        <v>25.479166666674701</v>
      </c>
      <c r="D2833">
        <v>1.1763572436907599</v>
      </c>
      <c r="E2833" s="6">
        <v>120.36968689293849</v>
      </c>
      <c r="F2833" s="7">
        <v>141.5977530972969</v>
      </c>
      <c r="G2833" s="7">
        <v>218.46778364488782</v>
      </c>
      <c r="H2833" s="7">
        <v>198.5424605204382</v>
      </c>
      <c r="I2833" s="7">
        <v>2.2455929238130787</v>
      </c>
    </row>
    <row r="2834" spans="1:9" x14ac:dyDescent="0.25">
      <c r="A2834" s="13"/>
      <c r="B2834" s="5">
        <f t="shared" si="72"/>
        <v>43130</v>
      </c>
      <c r="C2834" s="4">
        <v>25.489583333341301</v>
      </c>
      <c r="D2834">
        <v>1.1763572436907599</v>
      </c>
      <c r="E2834" s="6">
        <v>121.0137788555696</v>
      </c>
      <c r="F2834" s="7">
        <v>142.35543534314101</v>
      </c>
      <c r="G2834" s="7">
        <v>214.21223657058988</v>
      </c>
      <c r="H2834" s="7">
        <v>194.18760981367518</v>
      </c>
      <c r="I2834" s="7">
        <v>1.9718038861954197</v>
      </c>
    </row>
    <row r="2835" spans="1:9" x14ac:dyDescent="0.25">
      <c r="A2835" s="13"/>
      <c r="B2835" s="5">
        <f t="shared" si="72"/>
        <v>43130</v>
      </c>
      <c r="C2835" s="4">
        <v>25.500000000008001</v>
      </c>
      <c r="D2835">
        <v>1.1763572436907599</v>
      </c>
      <c r="E2835" s="6">
        <v>121.67417079188958</v>
      </c>
      <c r="F2835" s="7">
        <v>143.13229218110598</v>
      </c>
      <c r="G2835" s="7">
        <v>217.63433582244789</v>
      </c>
      <c r="H2835" s="7">
        <v>194.71883121510155</v>
      </c>
      <c r="I2835" s="7">
        <v>1.8550184577286326</v>
      </c>
    </row>
    <row r="2836" spans="1:9" x14ac:dyDescent="0.25">
      <c r="A2836" s="13"/>
      <c r="B2836" s="5">
        <f t="shared" si="72"/>
        <v>43130</v>
      </c>
      <c r="C2836" s="4">
        <v>25.510416666674701</v>
      </c>
      <c r="D2836">
        <v>1.1763572436907599</v>
      </c>
      <c r="E2836" s="6">
        <v>122.07347452241703</v>
      </c>
      <c r="F2836" s="7">
        <v>143.6020160169447</v>
      </c>
      <c r="G2836" s="7">
        <v>210.0083943082752</v>
      </c>
      <c r="H2836" s="7">
        <v>191.53830206800731</v>
      </c>
      <c r="I2836" s="7">
        <v>1.8582405523195797</v>
      </c>
    </row>
    <row r="2837" spans="1:9" x14ac:dyDescent="0.25">
      <c r="A2837" s="13"/>
      <c r="B2837" s="5">
        <f t="shared" si="72"/>
        <v>43130</v>
      </c>
      <c r="C2837" s="4">
        <v>25.520833333341301</v>
      </c>
      <c r="D2837">
        <v>1.1763572436907599</v>
      </c>
      <c r="E2837" s="6">
        <v>121.27706895631097</v>
      </c>
      <c r="F2837" s="7">
        <v>142.66515856034019</v>
      </c>
      <c r="G2837" s="7">
        <v>203.2831168721207</v>
      </c>
      <c r="H2837" s="7">
        <v>187.32354263803091</v>
      </c>
      <c r="I2837" s="7">
        <v>2.0519552391966056</v>
      </c>
    </row>
    <row r="2838" spans="1:9" x14ac:dyDescent="0.25">
      <c r="A2838" s="13"/>
      <c r="B2838" s="5">
        <f t="shared" si="72"/>
        <v>43130</v>
      </c>
      <c r="C2838" s="4">
        <v>25.531250000008001</v>
      </c>
      <c r="D2838">
        <v>1.1763572436907599</v>
      </c>
      <c r="E2838" s="6">
        <v>119.4303446219369</v>
      </c>
      <c r="F2838" s="7">
        <v>140.49275101249927</v>
      </c>
      <c r="G2838" s="7">
        <v>188.52508912137191</v>
      </c>
      <c r="H2838" s="7">
        <v>183.36523256621078</v>
      </c>
      <c r="I2838" s="7">
        <v>1.8819492483351523</v>
      </c>
    </row>
    <row r="2839" spans="1:9" x14ac:dyDescent="0.25">
      <c r="A2839" s="13"/>
      <c r="B2839" s="5">
        <f t="shared" si="72"/>
        <v>43130</v>
      </c>
      <c r="C2839" s="4">
        <v>25.541666666674701</v>
      </c>
      <c r="D2839">
        <v>1.1763572436907599</v>
      </c>
      <c r="E2839" s="6">
        <v>116.93843035299103</v>
      </c>
      <c r="F2839" s="7">
        <v>137.56136961156844</v>
      </c>
      <c r="G2839" s="7">
        <v>184.40616006077272</v>
      </c>
      <c r="H2839" s="7">
        <v>178.10289719552009</v>
      </c>
      <c r="I2839" s="7">
        <v>1.8394370003041922</v>
      </c>
    </row>
    <row r="2840" spans="1:9" x14ac:dyDescent="0.25">
      <c r="A2840" s="13"/>
      <c r="B2840" s="5">
        <f t="shared" si="72"/>
        <v>43130</v>
      </c>
      <c r="C2840" s="4">
        <v>25.5520833333414</v>
      </c>
      <c r="D2840">
        <v>1.1763572436907599</v>
      </c>
      <c r="E2840" s="6">
        <v>114.45020078662847</v>
      </c>
      <c r="F2840" s="7">
        <v>134.6343227372123</v>
      </c>
      <c r="G2840" s="7">
        <v>192.30876450246896</v>
      </c>
      <c r="H2840" s="7">
        <v>177.40964947368224</v>
      </c>
      <c r="I2840" s="7">
        <v>1.9439870695778574</v>
      </c>
    </row>
    <row r="2841" spans="1:9" x14ac:dyDescent="0.25">
      <c r="A2841" s="13"/>
      <c r="B2841" s="5">
        <f t="shared" si="72"/>
        <v>43130</v>
      </c>
      <c r="C2841" s="4">
        <v>25.562500000008001</v>
      </c>
      <c r="D2841">
        <v>1.1763572436907599</v>
      </c>
      <c r="E2841" s="6">
        <v>115.73641590041613</v>
      </c>
      <c r="F2841" s="7">
        <v>136.14737120326095</v>
      </c>
      <c r="G2841" s="7">
        <v>179.89865748658889</v>
      </c>
      <c r="H2841" s="7">
        <v>174.0300673314392</v>
      </c>
      <c r="I2841" s="7">
        <v>1.9254275247257817</v>
      </c>
    </row>
    <row r="2842" spans="1:9" x14ac:dyDescent="0.25">
      <c r="A2842" s="13"/>
      <c r="B2842" s="5">
        <f t="shared" si="72"/>
        <v>43130</v>
      </c>
      <c r="C2842" s="4">
        <v>25.572916666674701</v>
      </c>
      <c r="D2842">
        <v>1.1763572436907599</v>
      </c>
      <c r="E2842" s="6">
        <v>116.55989386410272</v>
      </c>
      <c r="F2842" s="7">
        <v>137.11607547086339</v>
      </c>
      <c r="G2842" s="7">
        <v>173.75716634716429</v>
      </c>
      <c r="H2842" s="7">
        <v>175.12894679047247</v>
      </c>
      <c r="I2842" s="7">
        <v>1.9727619143202264</v>
      </c>
    </row>
    <row r="2843" spans="1:9" x14ac:dyDescent="0.25">
      <c r="A2843" s="13"/>
      <c r="B2843" s="5">
        <f t="shared" si="72"/>
        <v>43130</v>
      </c>
      <c r="C2843" s="4">
        <v>25.5833333333414</v>
      </c>
      <c r="D2843">
        <v>1.1763572436907599</v>
      </c>
      <c r="E2843" s="6">
        <v>116.84338387138833</v>
      </c>
      <c r="F2843" s="7">
        <v>137.44956099444775</v>
      </c>
      <c r="G2843" s="7">
        <v>174.06079451929014</v>
      </c>
      <c r="H2843" s="7">
        <v>175.3786410382132</v>
      </c>
      <c r="I2843" s="7">
        <v>2.0835821676675228</v>
      </c>
    </row>
    <row r="2844" spans="1:9" x14ac:dyDescent="0.25">
      <c r="A2844" s="13"/>
      <c r="B2844" s="5">
        <f t="shared" si="72"/>
        <v>43130</v>
      </c>
      <c r="C2844" s="4">
        <v>25.593750000008001</v>
      </c>
      <c r="D2844">
        <v>1.1763572436907599</v>
      </c>
      <c r="E2844" s="6">
        <v>118.27451838737005</v>
      </c>
      <c r="F2844" s="7">
        <v>139.13308644901872</v>
      </c>
      <c r="G2844" s="7">
        <v>174.73867794937451</v>
      </c>
      <c r="H2844" s="7">
        <v>172.68928829158554</v>
      </c>
      <c r="I2844" s="7">
        <v>2.0309786233866407</v>
      </c>
    </row>
    <row r="2845" spans="1:9" x14ac:dyDescent="0.25">
      <c r="A2845" s="13"/>
      <c r="B2845" s="5">
        <f t="shared" si="72"/>
        <v>43130</v>
      </c>
      <c r="C2845" s="4">
        <v>25.604166666674701</v>
      </c>
      <c r="D2845">
        <v>1.1763572436907599</v>
      </c>
      <c r="E2845" s="6">
        <v>118.55742320635844</v>
      </c>
      <c r="F2845" s="7">
        <v>139.46588358211073</v>
      </c>
      <c r="G2845" s="7">
        <v>175.6648007215293</v>
      </c>
      <c r="H2845" s="7">
        <v>173.1311439571825</v>
      </c>
      <c r="I2845" s="7">
        <v>2.0362087769281225</v>
      </c>
    </row>
    <row r="2846" spans="1:9" x14ac:dyDescent="0.25">
      <c r="A2846" s="13"/>
      <c r="B2846" s="5">
        <f t="shared" si="72"/>
        <v>43130</v>
      </c>
      <c r="C2846" s="4">
        <v>25.6145833333414</v>
      </c>
      <c r="D2846">
        <v>1.1763572436907599</v>
      </c>
      <c r="E2846" s="6">
        <v>120.67526527883255</v>
      </c>
      <c r="F2846" s="7">
        <v>141.95722244505873</v>
      </c>
      <c r="G2846" s="7">
        <v>176.02473772386168</v>
      </c>
      <c r="H2846" s="7">
        <v>170.98598900649887</v>
      </c>
      <c r="I2846" s="7">
        <v>2.0417459394824595</v>
      </c>
    </row>
    <row r="2847" spans="1:9" x14ac:dyDescent="0.25">
      <c r="A2847" s="13"/>
      <c r="B2847" s="5">
        <f t="shared" si="72"/>
        <v>43130</v>
      </c>
      <c r="C2847" s="4">
        <v>25.6250000000081</v>
      </c>
      <c r="D2847">
        <v>1.1763572436907599</v>
      </c>
      <c r="E2847" s="6">
        <v>122.44276801174303</v>
      </c>
      <c r="F2847" s="7">
        <v>144.03643708816116</v>
      </c>
      <c r="G2847" s="7">
        <v>172.44817084838709</v>
      </c>
      <c r="H2847" s="7">
        <v>167.59728365214983</v>
      </c>
      <c r="I2847" s="7">
        <v>2.1046547862958396</v>
      </c>
    </row>
    <row r="2848" spans="1:9" x14ac:dyDescent="0.25">
      <c r="A2848" s="13"/>
      <c r="B2848" s="5">
        <f t="shared" si="72"/>
        <v>43130</v>
      </c>
      <c r="C2848" s="4">
        <v>25.635416666674701</v>
      </c>
      <c r="D2848">
        <v>1.1763572436907599</v>
      </c>
      <c r="E2848" s="6">
        <v>124.4698721754333</v>
      </c>
      <c r="F2848" s="7">
        <v>146.42103575483392</v>
      </c>
      <c r="G2848" s="7">
        <v>169.89633549488315</v>
      </c>
      <c r="H2848" s="7">
        <v>160.7739638805092</v>
      </c>
      <c r="I2848" s="7">
        <v>2.0274185188727452</v>
      </c>
    </row>
    <row r="2849" spans="1:9" x14ac:dyDescent="0.25">
      <c r="A2849" s="13"/>
      <c r="B2849" s="5">
        <f t="shared" si="72"/>
        <v>43130</v>
      </c>
      <c r="C2849" s="4">
        <v>25.6458333333414</v>
      </c>
      <c r="D2849">
        <v>1.1763572436907599</v>
      </c>
      <c r="E2849" s="6">
        <v>126.30663739846439</v>
      </c>
      <c r="F2849" s="7">
        <v>148.58172782990582</v>
      </c>
      <c r="G2849" s="7">
        <v>168.55660234913753</v>
      </c>
      <c r="H2849" s="7">
        <v>158.36571283200919</v>
      </c>
      <c r="I2849" s="7">
        <v>1.9260995444542475</v>
      </c>
    </row>
    <row r="2850" spans="1:9" x14ac:dyDescent="0.25">
      <c r="A2850" s="13"/>
      <c r="B2850" s="5">
        <f t="shared" si="72"/>
        <v>43130</v>
      </c>
      <c r="C2850" s="4">
        <v>25.6562500000081</v>
      </c>
      <c r="D2850">
        <v>1.1763572436907599</v>
      </c>
      <c r="E2850" s="6">
        <v>129.9907815732868</v>
      </c>
      <c r="F2850" s="7">
        <v>152.91559751675928</v>
      </c>
      <c r="G2850" s="7">
        <v>167.39703656921955</v>
      </c>
      <c r="H2850" s="7">
        <v>158.31181644302572</v>
      </c>
      <c r="I2850" s="7">
        <v>2.36834652748743</v>
      </c>
    </row>
    <row r="2851" spans="1:9" x14ac:dyDescent="0.25">
      <c r="A2851" s="13"/>
      <c r="B2851" s="5">
        <f t="shared" si="72"/>
        <v>43130</v>
      </c>
      <c r="C2851" s="4">
        <v>25.666666666674701</v>
      </c>
      <c r="D2851">
        <v>1.1763572436907599</v>
      </c>
      <c r="E2851" s="6">
        <v>131.48618563381595</v>
      </c>
      <c r="F2851" s="7">
        <v>154.67472691560732</v>
      </c>
      <c r="G2851" s="7">
        <v>167.18066780006779</v>
      </c>
      <c r="H2851" s="7">
        <v>156.57321638782363</v>
      </c>
      <c r="I2851" s="7">
        <v>3.6698757364465773</v>
      </c>
    </row>
    <row r="2852" spans="1:9" x14ac:dyDescent="0.25">
      <c r="A2852" s="13"/>
      <c r="B2852" s="5">
        <f t="shared" ref="B2852:B2915" si="73">DATE(YEAR(B2756),MONTH(B2756),DAY(B2756)+1)</f>
        <v>43130</v>
      </c>
      <c r="C2852" s="4">
        <v>25.6770833333414</v>
      </c>
      <c r="D2852">
        <v>1.1763572436907599</v>
      </c>
      <c r="E2852" s="6">
        <v>134.26721664430184</v>
      </c>
      <c r="F2852" s="7">
        <v>157.94621288972104</v>
      </c>
      <c r="G2852" s="7">
        <v>166.43770540733252</v>
      </c>
      <c r="H2852" s="7">
        <v>155.90806478773769</v>
      </c>
      <c r="I2852" s="7">
        <v>7.926078685685896</v>
      </c>
    </row>
    <row r="2853" spans="1:9" x14ac:dyDescent="0.25">
      <c r="A2853" s="13"/>
      <c r="B2853" s="5">
        <f t="shared" si="73"/>
        <v>43130</v>
      </c>
      <c r="C2853" s="4">
        <v>25.6875000000081</v>
      </c>
      <c r="D2853">
        <v>1.1763572436907599</v>
      </c>
      <c r="E2853" s="6">
        <v>139.37599577762856</v>
      </c>
      <c r="F2853" s="7">
        <v>163.95596222962612</v>
      </c>
      <c r="G2853" s="7">
        <v>167.88544817780001</v>
      </c>
      <c r="H2853" s="7">
        <v>159.34625543995517</v>
      </c>
      <c r="I2853" s="7">
        <v>20.642540002510142</v>
      </c>
    </row>
    <row r="2854" spans="1:9" x14ac:dyDescent="0.25">
      <c r="A2854" s="13"/>
      <c r="B2854" s="5">
        <f t="shared" si="73"/>
        <v>43130</v>
      </c>
      <c r="C2854" s="4">
        <v>25.697916666674701</v>
      </c>
      <c r="D2854">
        <v>1.1763572436907599</v>
      </c>
      <c r="E2854" s="6">
        <v>144.26569132276799</v>
      </c>
      <c r="F2854" s="7">
        <v>169.70799100359332</v>
      </c>
      <c r="G2854" s="7">
        <v>170.13204837201468</v>
      </c>
      <c r="H2854" s="7">
        <v>157.75124663556366</v>
      </c>
      <c r="I2854" s="7">
        <v>60.356674889335437</v>
      </c>
    </row>
    <row r="2855" spans="1:9" x14ac:dyDescent="0.25">
      <c r="A2855" s="13"/>
      <c r="B2855" s="5">
        <f t="shared" si="73"/>
        <v>43130</v>
      </c>
      <c r="C2855" s="4">
        <v>25.7083333333414</v>
      </c>
      <c r="D2855">
        <v>1.1763572436907599</v>
      </c>
      <c r="E2855" s="6">
        <v>148.39578766200714</v>
      </c>
      <c r="F2855" s="7">
        <v>174.56645974939798</v>
      </c>
      <c r="G2855" s="7">
        <v>170.99990982455941</v>
      </c>
      <c r="H2855" s="7">
        <v>151.09728627211169</v>
      </c>
      <c r="I2855" s="7">
        <v>110.93722178113543</v>
      </c>
    </row>
    <row r="2856" spans="1:9" x14ac:dyDescent="0.25">
      <c r="A2856" s="13"/>
      <c r="B2856" s="5">
        <f t="shared" si="73"/>
        <v>43130</v>
      </c>
      <c r="C2856" s="4">
        <v>25.7187500000081</v>
      </c>
      <c r="D2856">
        <v>1.1763572436907599</v>
      </c>
      <c r="E2856" s="6">
        <v>154.71962896324749</v>
      </c>
      <c r="F2856" s="7">
        <v>182.00555627206288</v>
      </c>
      <c r="G2856" s="7">
        <v>168.24760282241792</v>
      </c>
      <c r="H2856" s="7">
        <v>151.73213821175406</v>
      </c>
      <c r="I2856" s="7">
        <v>138.60393899223328</v>
      </c>
    </row>
    <row r="2857" spans="1:9" x14ac:dyDescent="0.25">
      <c r="A2857" s="13"/>
      <c r="B2857" s="5">
        <f t="shared" si="73"/>
        <v>43130</v>
      </c>
      <c r="C2857" s="4">
        <v>25.7291666666748</v>
      </c>
      <c r="D2857">
        <v>1.1763572436907599</v>
      </c>
      <c r="E2857" s="6">
        <v>161.21043043675098</v>
      </c>
      <c r="F2857" s="7">
        <v>189.64105760277738</v>
      </c>
      <c r="G2857" s="7">
        <v>165.82470810143946</v>
      </c>
      <c r="H2857" s="7">
        <v>152.83878022785422</v>
      </c>
      <c r="I2857" s="7">
        <v>156.81948874565376</v>
      </c>
    </row>
    <row r="2858" spans="1:9" x14ac:dyDescent="0.25">
      <c r="A2858" s="13"/>
      <c r="B2858" s="5">
        <f t="shared" si="73"/>
        <v>43130</v>
      </c>
      <c r="C2858" s="4">
        <v>25.7395833333414</v>
      </c>
      <c r="D2858">
        <v>1.1763572436907599</v>
      </c>
      <c r="E2858" s="6">
        <v>165.16759074018339</v>
      </c>
      <c r="F2858" s="7">
        <v>194.2960917901656</v>
      </c>
      <c r="G2858" s="7">
        <v>163.42422683392292</v>
      </c>
      <c r="H2858" s="7">
        <v>152.41862680944476</v>
      </c>
      <c r="I2858" s="7">
        <v>168.74640488382073</v>
      </c>
    </row>
    <row r="2859" spans="1:9" x14ac:dyDescent="0.25">
      <c r="A2859" s="13"/>
      <c r="B2859" s="5">
        <f t="shared" si="73"/>
        <v>43130</v>
      </c>
      <c r="C2859" s="4">
        <v>25.7500000000081</v>
      </c>
      <c r="D2859">
        <v>1.1763572436907599</v>
      </c>
      <c r="E2859" s="6">
        <v>168.11690702727998</v>
      </c>
      <c r="F2859" s="7">
        <v>197.76554136842682</v>
      </c>
      <c r="G2859" s="7">
        <v>161.34611120885779</v>
      </c>
      <c r="H2859" s="7">
        <v>154.84815063584261</v>
      </c>
      <c r="I2859" s="7">
        <v>190.31946220350355</v>
      </c>
    </row>
    <row r="2860" spans="1:9" x14ac:dyDescent="0.25">
      <c r="A2860" s="13"/>
      <c r="B2860" s="5">
        <f t="shared" si="73"/>
        <v>43130</v>
      </c>
      <c r="C2860" s="4">
        <v>25.7604166666748</v>
      </c>
      <c r="D2860">
        <v>1.1763572436907599</v>
      </c>
      <c r="E2860" s="6">
        <v>170.09293615475815</v>
      </c>
      <c r="F2860" s="7">
        <v>200.0900575462797</v>
      </c>
      <c r="G2860" s="7">
        <v>158.25546109439247</v>
      </c>
      <c r="H2860" s="7">
        <v>154.58326441369746</v>
      </c>
      <c r="I2860" s="7">
        <v>206.17158457384784</v>
      </c>
    </row>
    <row r="2861" spans="1:9" x14ac:dyDescent="0.25">
      <c r="A2861" s="13"/>
      <c r="B2861" s="5">
        <f t="shared" si="73"/>
        <v>43130</v>
      </c>
      <c r="C2861" s="4">
        <v>25.7708333333414</v>
      </c>
      <c r="D2861">
        <v>1.1763572436907599</v>
      </c>
      <c r="E2861" s="6">
        <v>172.49101498432319</v>
      </c>
      <c r="F2861" s="7">
        <v>202.91105494837998</v>
      </c>
      <c r="G2861" s="7">
        <v>156.22013552002153</v>
      </c>
      <c r="H2861" s="7">
        <v>157.95870438484792</v>
      </c>
      <c r="I2861" s="7">
        <v>223.11798306882784</v>
      </c>
    </row>
    <row r="2862" spans="1:9" x14ac:dyDescent="0.25">
      <c r="A2862" s="13"/>
      <c r="B2862" s="5">
        <f t="shared" si="73"/>
        <v>43130</v>
      </c>
      <c r="C2862" s="4">
        <v>25.7812500000081</v>
      </c>
      <c r="D2862">
        <v>1.1763572436907599</v>
      </c>
      <c r="E2862" s="6">
        <v>175.81446892963322</v>
      </c>
      <c r="F2862" s="7">
        <v>206.82062407101807</v>
      </c>
      <c r="G2862" s="7">
        <v>153.1933792151741</v>
      </c>
      <c r="H2862" s="7">
        <v>158.84017605376505</v>
      </c>
      <c r="I2862" s="7">
        <v>226.49824530309834</v>
      </c>
    </row>
    <row r="2863" spans="1:9" x14ac:dyDescent="0.25">
      <c r="A2863" s="13"/>
      <c r="B2863" s="5">
        <f t="shared" si="73"/>
        <v>43130</v>
      </c>
      <c r="C2863" s="4">
        <v>25.7916666666748</v>
      </c>
      <c r="D2863">
        <v>1.1763572436907599</v>
      </c>
      <c r="E2863" s="6">
        <v>175.83616850516964</v>
      </c>
      <c r="F2863" s="7">
        <v>206.84615052388537</v>
      </c>
      <c r="G2863" s="7">
        <v>148.20599411677972</v>
      </c>
      <c r="H2863" s="7">
        <v>160.67382930258543</v>
      </c>
      <c r="I2863" s="7">
        <v>226.9064232859688</v>
      </c>
    </row>
    <row r="2864" spans="1:9" x14ac:dyDescent="0.25">
      <c r="A2864" s="13"/>
      <c r="B2864" s="5">
        <f t="shared" si="73"/>
        <v>43130</v>
      </c>
      <c r="C2864" s="4">
        <v>25.8020833333414</v>
      </c>
      <c r="D2864">
        <v>1.1763572436907599</v>
      </c>
      <c r="E2864" s="6">
        <v>175.24702869918082</v>
      </c>
      <c r="F2864" s="7">
        <v>206.15311164556385</v>
      </c>
      <c r="G2864" s="7">
        <v>140.90367169504589</v>
      </c>
      <c r="H2864" s="7">
        <v>159.56727157485057</v>
      </c>
      <c r="I2864" s="7">
        <v>227.53816283193024</v>
      </c>
    </row>
    <row r="2865" spans="1:9" x14ac:dyDescent="0.25">
      <c r="A2865" s="13"/>
      <c r="B2865" s="5">
        <f t="shared" si="73"/>
        <v>43130</v>
      </c>
      <c r="C2865" s="4">
        <v>25.8125000000081</v>
      </c>
      <c r="D2865">
        <v>1.1763572436907599</v>
      </c>
      <c r="E2865" s="6">
        <v>176.19174875144935</v>
      </c>
      <c r="F2865" s="7">
        <v>207.26443992230983</v>
      </c>
      <c r="G2865" s="7">
        <v>135.12035790700972</v>
      </c>
      <c r="H2865" s="7">
        <v>156.1099956285002</v>
      </c>
      <c r="I2865" s="7">
        <v>227.51846125355149</v>
      </c>
    </row>
    <row r="2866" spans="1:9" x14ac:dyDescent="0.25">
      <c r="A2866" s="13"/>
      <c r="B2866" s="5">
        <f t="shared" si="73"/>
        <v>43130</v>
      </c>
      <c r="C2866" s="4">
        <v>25.8229166666748</v>
      </c>
      <c r="D2866">
        <v>1.1763572436907599</v>
      </c>
      <c r="E2866" s="6">
        <v>177.2029045368096</v>
      </c>
      <c r="F2866" s="7">
        <v>208.45392035491818</v>
      </c>
      <c r="G2866" s="7">
        <v>130.66384905298932</v>
      </c>
      <c r="H2866" s="7">
        <v>151.46844005418589</v>
      </c>
      <c r="I2866" s="7">
        <v>227.61958922236263</v>
      </c>
    </row>
    <row r="2867" spans="1:9" x14ac:dyDescent="0.25">
      <c r="A2867" s="13"/>
      <c r="B2867" s="5">
        <f t="shared" si="73"/>
        <v>43130</v>
      </c>
      <c r="C2867" s="4">
        <v>25.8333333333415</v>
      </c>
      <c r="D2867">
        <v>1.1763572436907599</v>
      </c>
      <c r="E2867" s="6">
        <v>179.68504021012455</v>
      </c>
      <c r="F2867" s="7">
        <v>211.37379863404547</v>
      </c>
      <c r="G2867" s="7">
        <v>127.28920011459942</v>
      </c>
      <c r="H2867" s="7">
        <v>147.117474639688</v>
      </c>
      <c r="I2867" s="7">
        <v>227.6415378667084</v>
      </c>
    </row>
    <row r="2868" spans="1:9" x14ac:dyDescent="0.25">
      <c r="A2868" s="13"/>
      <c r="B2868" s="5">
        <f t="shared" si="73"/>
        <v>43130</v>
      </c>
      <c r="C2868" s="4">
        <v>25.8437500000081</v>
      </c>
      <c r="D2868">
        <v>1.1763572436907599</v>
      </c>
      <c r="E2868" s="6">
        <v>179.92330111310281</v>
      </c>
      <c r="F2868" s="7">
        <v>211.65407857315225</v>
      </c>
      <c r="G2868" s="7">
        <v>123.34891178202264</v>
      </c>
      <c r="H2868" s="7">
        <v>139.00795455156253</v>
      </c>
      <c r="I2868" s="7">
        <v>227.99527425133829</v>
      </c>
    </row>
    <row r="2869" spans="1:9" x14ac:dyDescent="0.25">
      <c r="A2869" s="13"/>
      <c r="B2869" s="5">
        <f t="shared" si="73"/>
        <v>43130</v>
      </c>
      <c r="C2869" s="4">
        <v>25.8541666666748</v>
      </c>
      <c r="D2869">
        <v>1.1763572436907599</v>
      </c>
      <c r="E2869" s="6">
        <v>177.47989101923957</v>
      </c>
      <c r="F2869" s="7">
        <v>208.77975540992912</v>
      </c>
      <c r="G2869" s="7">
        <v>120.88328727236866</v>
      </c>
      <c r="H2869" s="7">
        <v>131.15169691864031</v>
      </c>
      <c r="I2869" s="7">
        <v>228.45479374143997</v>
      </c>
    </row>
    <row r="2870" spans="1:9" x14ac:dyDescent="0.25">
      <c r="A2870" s="13"/>
      <c r="B2870" s="5">
        <f t="shared" si="73"/>
        <v>43130</v>
      </c>
      <c r="C2870" s="4">
        <v>25.8645833333415</v>
      </c>
      <c r="D2870">
        <v>1.1763572436907599</v>
      </c>
      <c r="E2870" s="6">
        <v>174.11490953356321</v>
      </c>
      <c r="F2870" s="7">
        <v>204.82133506436841</v>
      </c>
      <c r="G2870" s="7">
        <v>115.94522864495568</v>
      </c>
      <c r="H2870" s="7">
        <v>125.55909565048782</v>
      </c>
      <c r="I2870" s="7">
        <v>228.85736355967165</v>
      </c>
    </row>
    <row r="2871" spans="1:9" x14ac:dyDescent="0.25">
      <c r="A2871" s="13"/>
      <c r="B2871" s="5">
        <f t="shared" si="73"/>
        <v>43130</v>
      </c>
      <c r="C2871" s="4">
        <v>25.8750000000081</v>
      </c>
      <c r="D2871">
        <v>1.1763572436907599</v>
      </c>
      <c r="E2871" s="6">
        <v>172.92458793664235</v>
      </c>
      <c r="F2871" s="7">
        <v>203.42109163150903</v>
      </c>
      <c r="G2871" s="7">
        <v>108.43151509680884</v>
      </c>
      <c r="H2871" s="7">
        <v>118.92456174836148</v>
      </c>
      <c r="I2871" s="7">
        <v>229.59986735733636</v>
      </c>
    </row>
    <row r="2872" spans="1:9" x14ac:dyDescent="0.25">
      <c r="A2872" s="13"/>
      <c r="B2872" s="5">
        <f t="shared" si="73"/>
        <v>43130</v>
      </c>
      <c r="C2872" s="4">
        <v>25.8854166666748</v>
      </c>
      <c r="D2872">
        <v>1.1763572436907599</v>
      </c>
      <c r="E2872" s="6">
        <v>179.81016239467044</v>
      </c>
      <c r="F2872" s="7">
        <v>211.52098702218245</v>
      </c>
      <c r="G2872" s="7">
        <v>87.976042917101552</v>
      </c>
      <c r="H2872" s="7">
        <v>98.271299321398487</v>
      </c>
      <c r="I2872" s="7">
        <v>233.06698814151108</v>
      </c>
    </row>
    <row r="2873" spans="1:9" x14ac:dyDescent="0.25">
      <c r="A2873" s="13"/>
      <c r="B2873" s="5">
        <f t="shared" si="73"/>
        <v>43130</v>
      </c>
      <c r="C2873" s="4">
        <v>25.8958333333415</v>
      </c>
      <c r="D2873">
        <v>1.1763572436907599</v>
      </c>
      <c r="E2873" s="6">
        <v>186.16332658882419</v>
      </c>
      <c r="F2873" s="7">
        <v>218.99457774233198</v>
      </c>
      <c r="G2873" s="7">
        <v>80.33249284108561</v>
      </c>
      <c r="H2873" s="7">
        <v>91.547724795708717</v>
      </c>
      <c r="I2873" s="7">
        <v>236.88821032103127</v>
      </c>
    </row>
    <row r="2874" spans="1:9" x14ac:dyDescent="0.25">
      <c r="A2874" s="13"/>
      <c r="B2874" s="5">
        <f t="shared" si="73"/>
        <v>43130</v>
      </c>
      <c r="C2874" s="4">
        <v>25.9062500000081</v>
      </c>
      <c r="D2874">
        <v>1.1763572436907599</v>
      </c>
      <c r="E2874" s="6">
        <v>186.53710222376904</v>
      </c>
      <c r="F2874" s="7">
        <v>219.43427141801448</v>
      </c>
      <c r="G2874" s="7">
        <v>77.744198966311401</v>
      </c>
      <c r="H2874" s="7">
        <v>87.92366224317577</v>
      </c>
      <c r="I2874" s="7">
        <v>237.61695071464402</v>
      </c>
    </row>
    <row r="2875" spans="1:9" x14ac:dyDescent="0.25">
      <c r="A2875" s="13"/>
      <c r="B2875" s="5">
        <f t="shared" si="73"/>
        <v>43130</v>
      </c>
      <c r="C2875" s="4">
        <v>25.9166666666748</v>
      </c>
      <c r="D2875">
        <v>1.1763572436907599</v>
      </c>
      <c r="E2875" s="6">
        <v>185.19876865328004</v>
      </c>
      <c r="F2875" s="7">
        <v>217.8599130278952</v>
      </c>
      <c r="G2875" s="7">
        <v>77.120551352992706</v>
      </c>
      <c r="H2875" s="7">
        <v>85.227682825546324</v>
      </c>
      <c r="I2875" s="7">
        <v>236.73307076660339</v>
      </c>
    </row>
    <row r="2876" spans="1:9" x14ac:dyDescent="0.25">
      <c r="A2876" s="13"/>
      <c r="B2876" s="5">
        <f t="shared" si="73"/>
        <v>43130</v>
      </c>
      <c r="C2876" s="4">
        <v>25.9270833333415</v>
      </c>
      <c r="D2876">
        <v>1.1763572436907599</v>
      </c>
      <c r="E2876" s="6">
        <v>182.01954477818683</v>
      </c>
      <c r="F2876" s="7">
        <v>214.12000999311471</v>
      </c>
      <c r="G2876" s="7">
        <v>75.259407117265638</v>
      </c>
      <c r="H2876" s="7">
        <v>70.640308865109787</v>
      </c>
      <c r="I2876" s="7">
        <v>238.15867361798922</v>
      </c>
    </row>
    <row r="2877" spans="1:9" x14ac:dyDescent="0.25">
      <c r="A2877" s="13"/>
      <c r="B2877" s="5">
        <f t="shared" si="73"/>
        <v>43130</v>
      </c>
      <c r="C2877" s="4">
        <v>25.9375000000081</v>
      </c>
      <c r="D2877">
        <v>1.1763572436907599</v>
      </c>
      <c r="E2877" s="6">
        <v>174.6562642517838</v>
      </c>
      <c r="F2877" s="7">
        <v>205.45816160855338</v>
      </c>
      <c r="G2877" s="7">
        <v>73.492890320656983</v>
      </c>
      <c r="H2877" s="7">
        <v>65.267487502495626</v>
      </c>
      <c r="I2877" s="7">
        <v>237.9453823564032</v>
      </c>
    </row>
    <row r="2878" spans="1:9" x14ac:dyDescent="0.25">
      <c r="A2878" s="13"/>
      <c r="B2878" s="5">
        <f t="shared" si="73"/>
        <v>43130</v>
      </c>
      <c r="C2878" s="4">
        <v>25.9479166666748</v>
      </c>
      <c r="D2878">
        <v>1.1763572436907599</v>
      </c>
      <c r="E2878" s="6">
        <v>167.85402259096836</v>
      </c>
      <c r="F2878" s="7">
        <v>197.45629535751809</v>
      </c>
      <c r="G2878" s="7">
        <v>72.485638801556561</v>
      </c>
      <c r="H2878" s="7">
        <v>63.412473173680446</v>
      </c>
      <c r="I2878" s="7">
        <v>237.10167458769618</v>
      </c>
    </row>
    <row r="2879" spans="1:9" x14ac:dyDescent="0.25">
      <c r="A2879" s="13"/>
      <c r="B2879" s="5">
        <f t="shared" si="73"/>
        <v>43130</v>
      </c>
      <c r="C2879" s="4">
        <v>25.9583333333415</v>
      </c>
      <c r="D2879">
        <v>1.1763572436907599</v>
      </c>
      <c r="E2879" s="6">
        <v>158.08759986846252</v>
      </c>
      <c r="F2879" s="7">
        <v>185.96749324295232</v>
      </c>
      <c r="G2879" s="7">
        <v>69.6961702212608</v>
      </c>
      <c r="H2879" s="7">
        <v>62.393246219813804</v>
      </c>
      <c r="I2879" s="7">
        <v>236.65583549920964</v>
      </c>
    </row>
    <row r="2880" spans="1:9" x14ac:dyDescent="0.25">
      <c r="A2880" s="13"/>
      <c r="B2880" s="5">
        <f t="shared" si="73"/>
        <v>43130</v>
      </c>
      <c r="C2880" s="4">
        <v>25.9687500000082</v>
      </c>
      <c r="D2880">
        <v>1.1763572436907599</v>
      </c>
      <c r="E2880" s="6">
        <v>147.60083614004293</v>
      </c>
      <c r="F2880" s="7">
        <v>173.63131276815241</v>
      </c>
      <c r="G2880" s="7">
        <v>67.558081835256573</v>
      </c>
      <c r="H2880" s="7">
        <v>61.200208629326596</v>
      </c>
      <c r="I2880" s="7">
        <v>237.16108133169843</v>
      </c>
    </row>
    <row r="2881" spans="1:9" x14ac:dyDescent="0.25">
      <c r="A2881" s="13"/>
      <c r="B2881" s="5">
        <f t="shared" si="73"/>
        <v>43130</v>
      </c>
      <c r="C2881" s="4">
        <v>25.9791666666748</v>
      </c>
      <c r="D2881">
        <v>1.1763572436907599</v>
      </c>
      <c r="E2881" s="6">
        <v>136.91757312433029</v>
      </c>
      <c r="F2881" s="7">
        <v>161.06397893336523</v>
      </c>
      <c r="G2881" s="7">
        <v>66.419041298883471</v>
      </c>
      <c r="H2881" s="7">
        <v>59.469648078677253</v>
      </c>
      <c r="I2881" s="7">
        <v>238.08572047630574</v>
      </c>
    </row>
    <row r="2882" spans="1:9" ht="15.75" thickBot="1" x14ac:dyDescent="0.3">
      <c r="A2882" s="13"/>
      <c r="B2882" s="5">
        <f t="shared" si="73"/>
        <v>43130</v>
      </c>
      <c r="C2882" s="4">
        <v>25.9895833333415</v>
      </c>
      <c r="D2882">
        <v>1.1763572436907599</v>
      </c>
      <c r="E2882" s="6">
        <v>126.57809831478623</v>
      </c>
      <c r="F2882" s="7">
        <v>148.90106284519996</v>
      </c>
      <c r="G2882" s="7">
        <v>64.663946163538881</v>
      </c>
      <c r="H2882" s="7">
        <v>58.502864542926353</v>
      </c>
      <c r="I2882" s="7">
        <v>239.61802446011393</v>
      </c>
    </row>
    <row r="2883" spans="1:9" x14ac:dyDescent="0.25">
      <c r="A2883" s="12">
        <f t="shared" ref="A2883" si="74">A2787+1</f>
        <v>31</v>
      </c>
      <c r="B2883" s="5">
        <f t="shared" si="73"/>
        <v>43131</v>
      </c>
      <c r="C2883" s="4">
        <v>26.0000000000082</v>
      </c>
      <c r="D2883">
        <v>1.172518389679198</v>
      </c>
      <c r="E2883" s="6">
        <v>114.13532286603153</v>
      </c>
      <c r="F2883" s="7">
        <v>133.82576497239464</v>
      </c>
      <c r="G2883" s="7">
        <v>63.380357131815494</v>
      </c>
      <c r="H2883" s="7">
        <v>58.938695597273373</v>
      </c>
      <c r="I2883" s="7">
        <v>240.73194916157246</v>
      </c>
    </row>
    <row r="2884" spans="1:9" x14ac:dyDescent="0.25">
      <c r="A2884" s="13"/>
      <c r="B2884" s="5">
        <f t="shared" si="73"/>
        <v>43131</v>
      </c>
      <c r="C2884" s="4">
        <v>26.0104166666748</v>
      </c>
      <c r="D2884">
        <v>1.172518389679198</v>
      </c>
      <c r="E2884" s="6">
        <v>105.0033692301236</v>
      </c>
      <c r="F2884" s="7">
        <v>123.11838140059477</v>
      </c>
      <c r="G2884" s="7">
        <v>62.031833766285928</v>
      </c>
      <c r="H2884" s="7">
        <v>58.463883180861444</v>
      </c>
      <c r="I2884" s="7">
        <v>241.48032713168507</v>
      </c>
    </row>
    <row r="2885" spans="1:9" x14ac:dyDescent="0.25">
      <c r="A2885" s="13"/>
      <c r="B2885" s="5">
        <f t="shared" si="73"/>
        <v>43131</v>
      </c>
      <c r="C2885" s="4">
        <v>26.0208333333415</v>
      </c>
      <c r="D2885">
        <v>1.172518389679198</v>
      </c>
      <c r="E2885" s="6">
        <v>97.401722665217719</v>
      </c>
      <c r="F2885" s="7">
        <v>114.20531101140092</v>
      </c>
      <c r="G2885" s="7">
        <v>61.102738067878782</v>
      </c>
      <c r="H2885" s="7">
        <v>58.557615856757437</v>
      </c>
      <c r="I2885" s="7">
        <v>241.51630018774512</v>
      </c>
    </row>
    <row r="2886" spans="1:9" x14ac:dyDescent="0.25">
      <c r="A2886" s="13"/>
      <c r="B2886" s="5">
        <f t="shared" si="73"/>
        <v>43131</v>
      </c>
      <c r="C2886" s="4">
        <v>26.0312500000082</v>
      </c>
      <c r="D2886">
        <v>1.172518389679198</v>
      </c>
      <c r="E2886" s="6">
        <v>90.064445327947055</v>
      </c>
      <c r="F2886" s="7">
        <v>105.60221840327465</v>
      </c>
      <c r="G2886" s="7">
        <v>59.899253328784347</v>
      </c>
      <c r="H2886" s="7">
        <v>57.867538982945874</v>
      </c>
      <c r="I2886" s="7">
        <v>241.89123319464366</v>
      </c>
    </row>
    <row r="2887" spans="1:9" x14ac:dyDescent="0.25">
      <c r="A2887" s="13"/>
      <c r="B2887" s="5">
        <f t="shared" si="73"/>
        <v>43131</v>
      </c>
      <c r="C2887" s="4">
        <v>26.0416666666748</v>
      </c>
      <c r="D2887">
        <v>1.172518389679198</v>
      </c>
      <c r="E2887" s="6">
        <v>83.832536116354703</v>
      </c>
      <c r="F2887" s="7">
        <v>98.295190249871425</v>
      </c>
      <c r="G2887" s="7">
        <v>59.293796810155655</v>
      </c>
      <c r="H2887" s="7">
        <v>57.984559330042501</v>
      </c>
      <c r="I2887" s="7">
        <v>242.52029366195544</v>
      </c>
    </row>
    <row r="2888" spans="1:9" x14ac:dyDescent="0.25">
      <c r="A2888" s="13"/>
      <c r="B2888" s="5">
        <f t="shared" si="73"/>
        <v>43131</v>
      </c>
      <c r="C2888" s="4">
        <v>26.0520833333415</v>
      </c>
      <c r="D2888">
        <v>1.172518389679198</v>
      </c>
      <c r="E2888" s="6">
        <v>78.68286025580916</v>
      </c>
      <c r="F2888" s="7">
        <v>92.257100602494717</v>
      </c>
      <c r="G2888" s="7">
        <v>58.773832008621291</v>
      </c>
      <c r="H2888" s="7">
        <v>57.694482927880941</v>
      </c>
      <c r="I2888" s="7">
        <v>243.09970167162135</v>
      </c>
    </row>
    <row r="2889" spans="1:9" x14ac:dyDescent="0.25">
      <c r="A2889" s="13"/>
      <c r="B2889" s="5">
        <f t="shared" si="73"/>
        <v>43131</v>
      </c>
      <c r="C2889" s="4">
        <v>26.0625000000082</v>
      </c>
      <c r="D2889">
        <v>1.172518389679198</v>
      </c>
      <c r="E2889" s="6">
        <v>75.176128311344854</v>
      </c>
      <c r="F2889" s="7">
        <v>88.145392909934827</v>
      </c>
      <c r="G2889" s="7">
        <v>58.800182580633589</v>
      </c>
      <c r="H2889" s="7">
        <v>57.161555690491063</v>
      </c>
      <c r="I2889" s="7">
        <v>242.77365209979251</v>
      </c>
    </row>
    <row r="2890" spans="1:9" x14ac:dyDescent="0.25">
      <c r="A2890" s="13"/>
      <c r="B2890" s="5">
        <f t="shared" si="73"/>
        <v>43131</v>
      </c>
      <c r="C2890" s="4">
        <v>26.072916666674899</v>
      </c>
      <c r="D2890">
        <v>1.172518389679198</v>
      </c>
      <c r="E2890" s="6">
        <v>71.664624602646825</v>
      </c>
      <c r="F2890" s="7">
        <v>84.028090236059683</v>
      </c>
      <c r="G2890" s="7">
        <v>58.153747889337502</v>
      </c>
      <c r="H2890" s="7">
        <v>57.150249008351771</v>
      </c>
      <c r="I2890" s="7">
        <v>242.75442353530005</v>
      </c>
    </row>
    <row r="2891" spans="1:9" x14ac:dyDescent="0.25">
      <c r="A2891" s="13"/>
      <c r="B2891" s="5">
        <f t="shared" si="73"/>
        <v>43131</v>
      </c>
      <c r="C2891" s="4">
        <v>26.0833333333415</v>
      </c>
      <c r="D2891">
        <v>1.172518389679198</v>
      </c>
      <c r="E2891" s="6">
        <v>69.268704026869486</v>
      </c>
      <c r="F2891" s="7">
        <v>81.218829300749988</v>
      </c>
      <c r="G2891" s="7">
        <v>57.460453452355871</v>
      </c>
      <c r="H2891" s="7">
        <v>56.976125300660257</v>
      </c>
      <c r="I2891" s="7">
        <v>242.67588522965306</v>
      </c>
    </row>
    <row r="2892" spans="1:9" x14ac:dyDescent="0.25">
      <c r="A2892" s="13"/>
      <c r="B2892" s="5">
        <f t="shared" si="73"/>
        <v>43131</v>
      </c>
      <c r="C2892" s="4">
        <v>26.0937500000082</v>
      </c>
      <c r="D2892">
        <v>1.172518389679198</v>
      </c>
      <c r="E2892" s="6">
        <v>67.085984409125558</v>
      </c>
      <c r="F2892" s="7">
        <v>78.659550409431674</v>
      </c>
      <c r="G2892" s="7">
        <v>56.716249662036866</v>
      </c>
      <c r="H2892" s="7">
        <v>56.655231466668553</v>
      </c>
      <c r="I2892" s="7">
        <v>242.98399427480231</v>
      </c>
    </row>
    <row r="2893" spans="1:9" x14ac:dyDescent="0.25">
      <c r="A2893" s="13"/>
      <c r="B2893" s="5">
        <f t="shared" si="73"/>
        <v>43131</v>
      </c>
      <c r="C2893" s="4">
        <v>26.104166666674899</v>
      </c>
      <c r="D2893">
        <v>1.172518389679198</v>
      </c>
      <c r="E2893" s="6">
        <v>66.03661186057883</v>
      </c>
      <c r="F2893" s="7">
        <v>77.42914179863611</v>
      </c>
      <c r="G2893" s="7">
        <v>56.453872850396181</v>
      </c>
      <c r="H2893" s="7">
        <v>56.426308280365824</v>
      </c>
      <c r="I2893" s="7">
        <v>242.67797929112837</v>
      </c>
    </row>
    <row r="2894" spans="1:9" x14ac:dyDescent="0.25">
      <c r="A2894" s="13"/>
      <c r="B2894" s="5">
        <f t="shared" si="73"/>
        <v>43131</v>
      </c>
      <c r="C2894" s="4">
        <v>26.1145833333415</v>
      </c>
      <c r="D2894">
        <v>1.172518389679198</v>
      </c>
      <c r="E2894" s="6">
        <v>64.512652594834691</v>
      </c>
      <c r="F2894" s="7">
        <v>75.642271534429099</v>
      </c>
      <c r="G2894" s="7">
        <v>56.040688328403654</v>
      </c>
      <c r="H2894" s="7">
        <v>57.831812757272509</v>
      </c>
      <c r="I2894" s="7">
        <v>242.64436030417664</v>
      </c>
    </row>
    <row r="2895" spans="1:9" x14ac:dyDescent="0.25">
      <c r="A2895" s="13"/>
      <c r="B2895" s="5">
        <f t="shared" si="73"/>
        <v>43131</v>
      </c>
      <c r="C2895" s="4">
        <v>26.1250000000082</v>
      </c>
      <c r="D2895">
        <v>1.172518389679198</v>
      </c>
      <c r="E2895" s="6">
        <v>64.067591106843238</v>
      </c>
      <c r="F2895" s="7">
        <v>75.120428755221141</v>
      </c>
      <c r="G2895" s="7">
        <v>56.968048480674291</v>
      </c>
      <c r="H2895" s="7">
        <v>56.927639421979855</v>
      </c>
      <c r="I2895" s="7">
        <v>242.03643945746015</v>
      </c>
    </row>
    <row r="2896" spans="1:9" x14ac:dyDescent="0.25">
      <c r="A2896" s="13"/>
      <c r="B2896" s="5">
        <f t="shared" si="73"/>
        <v>43131</v>
      </c>
      <c r="C2896" s="4">
        <v>26.135416666674899</v>
      </c>
      <c r="D2896">
        <v>1.172518389679198</v>
      </c>
      <c r="E2896" s="6">
        <v>63.130100609656736</v>
      </c>
      <c r="F2896" s="7">
        <v>74.021203907120466</v>
      </c>
      <c r="G2896" s="7">
        <v>57.510643678937612</v>
      </c>
      <c r="H2896" s="7">
        <v>56.416402390582441</v>
      </c>
      <c r="I2896" s="7">
        <v>242.25675092513819</v>
      </c>
    </row>
    <row r="2897" spans="1:9" x14ac:dyDescent="0.25">
      <c r="A2897" s="13"/>
      <c r="B2897" s="5">
        <f t="shared" si="73"/>
        <v>43131</v>
      </c>
      <c r="C2897" s="4">
        <v>26.145833333341599</v>
      </c>
      <c r="D2897">
        <v>1.172518389679198</v>
      </c>
      <c r="E2897" s="6">
        <v>62.8037936640618</v>
      </c>
      <c r="F2897" s="7">
        <v>73.638603012730357</v>
      </c>
      <c r="G2897" s="7">
        <v>57.106309638747668</v>
      </c>
      <c r="H2897" s="7">
        <v>56.98878059664365</v>
      </c>
      <c r="I2897" s="7">
        <v>242.16275216561903</v>
      </c>
    </row>
    <row r="2898" spans="1:9" x14ac:dyDescent="0.25">
      <c r="A2898" s="13"/>
      <c r="B2898" s="5">
        <f t="shared" si="73"/>
        <v>43131</v>
      </c>
      <c r="C2898" s="4">
        <v>26.1562500000082</v>
      </c>
      <c r="D2898">
        <v>1.172518389679198</v>
      </c>
      <c r="E2898" s="6">
        <v>62.267439826170971</v>
      </c>
      <c r="F2898" s="7">
        <v>73.009718274428351</v>
      </c>
      <c r="G2898" s="7">
        <v>57.520317741661451</v>
      </c>
      <c r="H2898" s="7">
        <v>55.328845668615195</v>
      </c>
      <c r="I2898" s="7">
        <v>242.07504659084876</v>
      </c>
    </row>
    <row r="2899" spans="1:9" x14ac:dyDescent="0.25">
      <c r="A2899" s="13"/>
      <c r="B2899" s="5">
        <f t="shared" si="73"/>
        <v>43131</v>
      </c>
      <c r="C2899" s="4">
        <v>26.166666666674899</v>
      </c>
      <c r="D2899">
        <v>1.172518389679198</v>
      </c>
      <c r="E2899" s="6">
        <v>62.024897130177344</v>
      </c>
      <c r="F2899" s="7">
        <v>72.725332503093441</v>
      </c>
      <c r="G2899" s="7">
        <v>57.592833037411104</v>
      </c>
      <c r="H2899" s="7">
        <v>55.321990214907743</v>
      </c>
      <c r="I2899" s="7">
        <v>241.73721067300849</v>
      </c>
    </row>
    <row r="2900" spans="1:9" x14ac:dyDescent="0.25">
      <c r="A2900" s="13"/>
      <c r="B2900" s="5">
        <f t="shared" si="73"/>
        <v>43131</v>
      </c>
      <c r="C2900" s="4">
        <v>26.177083333341599</v>
      </c>
      <c r="D2900">
        <v>1.172518389679198</v>
      </c>
      <c r="E2900" s="6">
        <v>63.064857073740036</v>
      </c>
      <c r="F2900" s="7">
        <v>73.944704661450444</v>
      </c>
      <c r="G2900" s="7">
        <v>57.094558545115106</v>
      </c>
      <c r="H2900" s="7">
        <v>56.61828105283314</v>
      </c>
      <c r="I2900" s="7">
        <v>241.87340567128155</v>
      </c>
    </row>
    <row r="2901" spans="1:9" x14ac:dyDescent="0.25">
      <c r="A2901" s="13"/>
      <c r="B2901" s="5">
        <f t="shared" si="73"/>
        <v>43131</v>
      </c>
      <c r="C2901" s="4">
        <v>26.1875000000082</v>
      </c>
      <c r="D2901">
        <v>1.172518389679198</v>
      </c>
      <c r="E2901" s="6">
        <v>63.005000245691434</v>
      </c>
      <c r="F2901" s="7">
        <v>73.874521429815587</v>
      </c>
      <c r="G2901" s="7">
        <v>57.797514992416843</v>
      </c>
      <c r="H2901" s="7">
        <v>57.075252431932611</v>
      </c>
      <c r="I2901" s="7">
        <v>241.85483912622394</v>
      </c>
    </row>
    <row r="2902" spans="1:9" x14ac:dyDescent="0.25">
      <c r="A2902" s="13"/>
      <c r="B2902" s="5">
        <f t="shared" si="73"/>
        <v>43131</v>
      </c>
      <c r="C2902" s="4">
        <v>26.197916666674899</v>
      </c>
      <c r="D2902">
        <v>1.172518389679198</v>
      </c>
      <c r="E2902" s="6">
        <v>64.831403668483532</v>
      </c>
      <c r="F2902" s="7">
        <v>76.01601303001236</v>
      </c>
      <c r="G2902" s="7">
        <v>57.732701182647908</v>
      </c>
      <c r="H2902" s="7">
        <v>56.878832444765145</v>
      </c>
      <c r="I2902" s="7">
        <v>242.22568601316635</v>
      </c>
    </row>
    <row r="2903" spans="1:9" x14ac:dyDescent="0.25">
      <c r="A2903" s="13"/>
      <c r="B2903" s="5">
        <f t="shared" si="73"/>
        <v>43131</v>
      </c>
      <c r="C2903" s="4">
        <v>26.208333333341599</v>
      </c>
      <c r="D2903">
        <v>1.172518389679198</v>
      </c>
      <c r="E2903" s="6">
        <v>66.155892080598264</v>
      </c>
      <c r="F2903" s="7">
        <v>77.56900005013388</v>
      </c>
      <c r="G2903" s="7">
        <v>55.952878532326075</v>
      </c>
      <c r="H2903" s="7">
        <v>57.459302333890889</v>
      </c>
      <c r="I2903" s="7">
        <v>241.54632906930223</v>
      </c>
    </row>
    <row r="2904" spans="1:9" x14ac:dyDescent="0.25">
      <c r="A2904" s="13"/>
      <c r="B2904" s="5">
        <f t="shared" si="73"/>
        <v>43131</v>
      </c>
      <c r="C2904" s="4">
        <v>26.2187500000082</v>
      </c>
      <c r="D2904">
        <v>1.172518389679198</v>
      </c>
      <c r="E2904" s="6">
        <v>69.251857546821668</v>
      </c>
      <c r="F2904" s="7">
        <v>81.199076493092562</v>
      </c>
      <c r="G2904" s="7">
        <v>55.757898762319535</v>
      </c>
      <c r="H2904" s="7">
        <v>60.126142059531944</v>
      </c>
      <c r="I2904" s="7">
        <v>240.09701252175404</v>
      </c>
    </row>
    <row r="2905" spans="1:9" x14ac:dyDescent="0.25">
      <c r="A2905" s="13"/>
      <c r="B2905" s="5">
        <f t="shared" si="73"/>
        <v>43131</v>
      </c>
      <c r="C2905" s="4">
        <v>26.229166666674899</v>
      </c>
      <c r="D2905">
        <v>1.172518389679198</v>
      </c>
      <c r="E2905" s="6">
        <v>72.495432297717187</v>
      </c>
      <c r="F2905" s="7">
        <v>85.002227536816676</v>
      </c>
      <c r="G2905" s="7">
        <v>56.467174686641449</v>
      </c>
      <c r="H2905" s="7">
        <v>61.45699112721217</v>
      </c>
      <c r="I2905" s="7">
        <v>239.97100982269606</v>
      </c>
    </row>
    <row r="2906" spans="1:9" x14ac:dyDescent="0.25">
      <c r="A2906" s="13"/>
      <c r="B2906" s="5">
        <f t="shared" si="73"/>
        <v>43131</v>
      </c>
      <c r="C2906" s="4">
        <v>26.239583333341599</v>
      </c>
      <c r="D2906">
        <v>1.172518389679198</v>
      </c>
      <c r="E2906" s="6">
        <v>79.395871530339122</v>
      </c>
      <c r="F2906" s="7">
        <v>93.093119433929701</v>
      </c>
      <c r="G2906" s="7">
        <v>57.106165009902966</v>
      </c>
      <c r="H2906" s="7">
        <v>59.925628066052056</v>
      </c>
      <c r="I2906" s="7">
        <v>238.76513642190199</v>
      </c>
    </row>
    <row r="2907" spans="1:9" x14ac:dyDescent="0.25">
      <c r="A2907" s="13"/>
      <c r="B2907" s="5">
        <f t="shared" si="73"/>
        <v>43131</v>
      </c>
      <c r="C2907" s="4">
        <v>26.250000000008299</v>
      </c>
      <c r="D2907">
        <v>1.172518389679198</v>
      </c>
      <c r="E2907" s="6">
        <v>84.554003857701716</v>
      </c>
      <c r="F2907" s="7">
        <v>99.141124444161107</v>
      </c>
      <c r="G2907" s="7">
        <v>59.699034780625027</v>
      </c>
      <c r="H2907" s="7">
        <v>60.13378821838014</v>
      </c>
      <c r="I2907" s="7">
        <v>235.36018646287457</v>
      </c>
    </row>
    <row r="2908" spans="1:9" x14ac:dyDescent="0.25">
      <c r="A2908" s="13"/>
      <c r="B2908" s="5">
        <f t="shared" si="73"/>
        <v>43131</v>
      </c>
      <c r="C2908" s="4">
        <v>26.260416666674899</v>
      </c>
      <c r="D2908">
        <v>1.172518389679198</v>
      </c>
      <c r="E2908" s="6">
        <v>91.12894053067626</v>
      </c>
      <c r="F2908" s="7">
        <v>106.85035860419993</v>
      </c>
      <c r="G2908" s="7">
        <v>67.751980906395715</v>
      </c>
      <c r="H2908" s="7">
        <v>61.26942141839654</v>
      </c>
      <c r="I2908" s="7">
        <v>222.02912110313542</v>
      </c>
    </row>
    <row r="2909" spans="1:9" x14ac:dyDescent="0.25">
      <c r="A2909" s="13"/>
      <c r="B2909" s="5">
        <f t="shared" si="73"/>
        <v>43131</v>
      </c>
      <c r="C2909" s="4">
        <v>26.270833333341599</v>
      </c>
      <c r="D2909">
        <v>1.172518389679198</v>
      </c>
      <c r="E2909" s="6">
        <v>96.752249945785934</v>
      </c>
      <c r="F2909" s="7">
        <v>113.44379230427219</v>
      </c>
      <c r="G2909" s="7">
        <v>76.925519355903361</v>
      </c>
      <c r="H2909" s="7">
        <v>62.375292798014343</v>
      </c>
      <c r="I2909" s="7">
        <v>212.79845711877283</v>
      </c>
    </row>
    <row r="2910" spans="1:9" x14ac:dyDescent="0.25">
      <c r="A2910" s="13"/>
      <c r="B2910" s="5">
        <f t="shared" si="73"/>
        <v>43131</v>
      </c>
      <c r="C2910" s="4">
        <v>26.281250000008299</v>
      </c>
      <c r="D2910">
        <v>1.172518389679198</v>
      </c>
      <c r="E2910" s="6">
        <v>103.13115746579435</v>
      </c>
      <c r="F2910" s="7">
        <v>120.92317867754498</v>
      </c>
      <c r="G2910" s="7">
        <v>78.292169536636393</v>
      </c>
      <c r="H2910" s="7">
        <v>66.902717912040814</v>
      </c>
      <c r="I2910" s="7">
        <v>192.76133988964332</v>
      </c>
    </row>
    <row r="2911" spans="1:9" x14ac:dyDescent="0.25">
      <c r="A2911" s="13"/>
      <c r="B2911" s="5">
        <f t="shared" si="73"/>
        <v>43131</v>
      </c>
      <c r="C2911" s="4">
        <v>26.291666666674899</v>
      </c>
      <c r="D2911">
        <v>1.172518389679198</v>
      </c>
      <c r="E2911" s="6">
        <v>108.7341350590318</v>
      </c>
      <c r="F2911" s="7">
        <v>127.49277294257639</v>
      </c>
      <c r="G2911" s="7">
        <v>86.093766800175416</v>
      </c>
      <c r="H2911" s="7">
        <v>79.178808567606481</v>
      </c>
      <c r="I2911" s="7">
        <v>152.48981863964104</v>
      </c>
    </row>
    <row r="2912" spans="1:9" x14ac:dyDescent="0.25">
      <c r="A2912" s="13"/>
      <c r="B2912" s="5">
        <f t="shared" si="73"/>
        <v>43131</v>
      </c>
      <c r="C2912" s="4">
        <v>26.302083333341599</v>
      </c>
      <c r="D2912">
        <v>1.172518389679198</v>
      </c>
      <c r="E2912" s="6">
        <v>110.419232369404</v>
      </c>
      <c r="F2912" s="7">
        <v>129.46858052738676</v>
      </c>
      <c r="G2912" s="7">
        <v>108.96665789210178</v>
      </c>
      <c r="H2912" s="7">
        <v>96.556950232999981</v>
      </c>
      <c r="I2912" s="7">
        <v>118.11935162673457</v>
      </c>
    </row>
    <row r="2913" spans="1:9" x14ac:dyDescent="0.25">
      <c r="A2913" s="13"/>
      <c r="B2913" s="5">
        <f t="shared" si="73"/>
        <v>43131</v>
      </c>
      <c r="C2913" s="4">
        <v>26.312500000008299</v>
      </c>
      <c r="D2913">
        <v>1.172518389679198</v>
      </c>
      <c r="E2913" s="6">
        <v>113.83144747726682</v>
      </c>
      <c r="F2913" s="7">
        <v>133.46946549089711</v>
      </c>
      <c r="G2913" s="7">
        <v>124.0530051727425</v>
      </c>
      <c r="H2913" s="7">
        <v>105.23760828409787</v>
      </c>
      <c r="I2913" s="7">
        <v>61.459212256496265</v>
      </c>
    </row>
    <row r="2914" spans="1:9" x14ac:dyDescent="0.25">
      <c r="A2914" s="13"/>
      <c r="B2914" s="5">
        <f t="shared" si="73"/>
        <v>43131</v>
      </c>
      <c r="C2914" s="4">
        <v>26.322916666674899</v>
      </c>
      <c r="D2914">
        <v>1.172518389679198</v>
      </c>
      <c r="E2914" s="6">
        <v>114.28882569114779</v>
      </c>
      <c r="F2914" s="7">
        <v>134.00574985771115</v>
      </c>
      <c r="G2914" s="7">
        <v>135.0294064510276</v>
      </c>
      <c r="H2914" s="7">
        <v>118.65018305079586</v>
      </c>
      <c r="I2914" s="7">
        <v>18.629387902456287</v>
      </c>
    </row>
    <row r="2915" spans="1:9" x14ac:dyDescent="0.25">
      <c r="A2915" s="13"/>
      <c r="B2915" s="5">
        <f t="shared" si="73"/>
        <v>43131</v>
      </c>
      <c r="C2915" s="4">
        <v>26.333333333341599</v>
      </c>
      <c r="D2915">
        <v>1.172518389679198</v>
      </c>
      <c r="E2915" s="6">
        <v>113.0048918198747</v>
      </c>
      <c r="F2915" s="7">
        <v>132.50031378251145</v>
      </c>
      <c r="G2915" s="7">
        <v>145.99254205027864</v>
      </c>
      <c r="H2915" s="7">
        <v>124.60467440830776</v>
      </c>
      <c r="I2915" s="7">
        <v>4.5347511265709182</v>
      </c>
    </row>
    <row r="2916" spans="1:9" x14ac:dyDescent="0.25">
      <c r="A2916" s="13"/>
      <c r="B2916" s="5">
        <f t="shared" ref="B2916:B2978" si="75">DATE(YEAR(B2820),MONTH(B2820),DAY(B2820)+1)</f>
        <v>43131</v>
      </c>
      <c r="C2916" s="4">
        <v>26.343750000008299</v>
      </c>
      <c r="D2916">
        <v>1.172518389679198</v>
      </c>
      <c r="E2916" s="6">
        <v>111.74935346684057</v>
      </c>
      <c r="F2916" s="7">
        <v>131.02817197463142</v>
      </c>
      <c r="G2916" s="7">
        <v>164.36486471763135</v>
      </c>
      <c r="H2916" s="7">
        <v>138.29606705980817</v>
      </c>
      <c r="I2916" s="7">
        <v>2.8056633657864816</v>
      </c>
    </row>
    <row r="2917" spans="1:9" x14ac:dyDescent="0.25">
      <c r="A2917" s="13"/>
      <c r="B2917" s="5">
        <f t="shared" si="75"/>
        <v>43131</v>
      </c>
      <c r="C2917" s="4">
        <v>26.354166666674999</v>
      </c>
      <c r="D2917">
        <v>1.172518389679198</v>
      </c>
      <c r="E2917" s="6">
        <v>112.77801233335499</v>
      </c>
      <c r="F2917" s="7">
        <v>132.23429341232614</v>
      </c>
      <c r="G2917" s="7">
        <v>174.78876773925853</v>
      </c>
      <c r="H2917" s="7">
        <v>151.58284746195957</v>
      </c>
      <c r="I2917" s="7">
        <v>2.5006464114116826</v>
      </c>
    </row>
    <row r="2918" spans="1:9" x14ac:dyDescent="0.25">
      <c r="A2918" s="13"/>
      <c r="B2918" s="5">
        <f t="shared" si="75"/>
        <v>43131</v>
      </c>
      <c r="C2918" s="4">
        <v>26.364583333341599</v>
      </c>
      <c r="D2918">
        <v>1.172518389679198</v>
      </c>
      <c r="E2918" s="6">
        <v>112.94287078697097</v>
      </c>
      <c r="F2918" s="7">
        <v>132.42759298088492</v>
      </c>
      <c r="G2918" s="7">
        <v>196.14169805759298</v>
      </c>
      <c r="H2918" s="7">
        <v>165.15296922451546</v>
      </c>
      <c r="I2918" s="7">
        <v>2.2365116572145709</v>
      </c>
    </row>
    <row r="2919" spans="1:9" x14ac:dyDescent="0.25">
      <c r="A2919" s="13"/>
      <c r="B2919" s="5">
        <f t="shared" si="75"/>
        <v>43131</v>
      </c>
      <c r="C2919" s="4">
        <v>26.375000000008299</v>
      </c>
      <c r="D2919">
        <v>1.172518389679198</v>
      </c>
      <c r="E2919" s="6">
        <v>114.43911493985223</v>
      </c>
      <c r="F2919" s="7">
        <v>134.18196676558819</v>
      </c>
      <c r="G2919" s="7">
        <v>226.83336510583538</v>
      </c>
      <c r="H2919" s="7">
        <v>170.57494675900037</v>
      </c>
      <c r="I2919" s="7">
        <v>2.0011917489341418</v>
      </c>
    </row>
    <row r="2920" spans="1:9" x14ac:dyDescent="0.25">
      <c r="A2920" s="13"/>
      <c r="B2920" s="5">
        <f t="shared" si="75"/>
        <v>43131</v>
      </c>
      <c r="C2920" s="4">
        <v>26.385416666674999</v>
      </c>
      <c r="D2920">
        <v>1.172518389679198</v>
      </c>
      <c r="E2920" s="6">
        <v>114.62002342232505</v>
      </c>
      <c r="F2920" s="7">
        <v>134.39408528813652</v>
      </c>
      <c r="G2920" s="7">
        <v>224.79643254430101</v>
      </c>
      <c r="H2920" s="7">
        <v>192.68543460928362</v>
      </c>
      <c r="I2920" s="7">
        <v>1.7992878216457981</v>
      </c>
    </row>
    <row r="2921" spans="1:9" x14ac:dyDescent="0.25">
      <c r="A2921" s="13"/>
      <c r="B2921" s="5">
        <f t="shared" si="75"/>
        <v>43131</v>
      </c>
      <c r="C2921" s="4">
        <v>26.395833333341599</v>
      </c>
      <c r="D2921">
        <v>1.172518389679198</v>
      </c>
      <c r="E2921" s="6">
        <v>114.58838358049255</v>
      </c>
      <c r="F2921" s="7">
        <v>134.35698699174137</v>
      </c>
      <c r="G2921" s="7">
        <v>222.74015989225478</v>
      </c>
      <c r="H2921" s="7">
        <v>199.38725069554241</v>
      </c>
      <c r="I2921" s="7">
        <v>2.0210993333605805</v>
      </c>
    </row>
    <row r="2922" spans="1:9" x14ac:dyDescent="0.25">
      <c r="A2922" s="13"/>
      <c r="B2922" s="5">
        <f t="shared" si="75"/>
        <v>43131</v>
      </c>
      <c r="C2922" s="4">
        <v>26.406250000008299</v>
      </c>
      <c r="D2922">
        <v>1.172518389679198</v>
      </c>
      <c r="E2922" s="6">
        <v>115.18829878590671</v>
      </c>
      <c r="F2922" s="7">
        <v>135.06039860233764</v>
      </c>
      <c r="G2922" s="7">
        <v>223.90977737687999</v>
      </c>
      <c r="H2922" s="7">
        <v>203.19989843100569</v>
      </c>
      <c r="I2922" s="7">
        <v>2.0377648226089149</v>
      </c>
    </row>
    <row r="2923" spans="1:9" x14ac:dyDescent="0.25">
      <c r="A2923" s="13"/>
      <c r="B2923" s="5">
        <f t="shared" si="75"/>
        <v>43131</v>
      </c>
      <c r="C2923" s="4">
        <v>26.416666666674999</v>
      </c>
      <c r="D2923">
        <v>1.172518389679198</v>
      </c>
      <c r="E2923" s="6">
        <v>115.70441105978128</v>
      </c>
      <c r="F2923" s="7">
        <v>135.66554973459472</v>
      </c>
      <c r="G2923" s="7">
        <v>234.00146794221183</v>
      </c>
      <c r="H2923" s="7">
        <v>204.53681224725264</v>
      </c>
      <c r="I2923" s="7">
        <v>2.1526181943563634</v>
      </c>
    </row>
    <row r="2924" spans="1:9" x14ac:dyDescent="0.25">
      <c r="A2924" s="13"/>
      <c r="B2924" s="5">
        <f t="shared" si="75"/>
        <v>43131</v>
      </c>
      <c r="C2924" s="4">
        <v>26.427083333341599</v>
      </c>
      <c r="D2924">
        <v>1.172518389679198</v>
      </c>
      <c r="E2924" s="6">
        <v>117.62534222946518</v>
      </c>
      <c r="F2924" s="7">
        <v>137.91787685635708</v>
      </c>
      <c r="G2924" s="7">
        <v>233.60450193816621</v>
      </c>
      <c r="H2924" s="7">
        <v>201.53353751855943</v>
      </c>
      <c r="I2924" s="7">
        <v>2.0649616210246187</v>
      </c>
    </row>
    <row r="2925" spans="1:9" x14ac:dyDescent="0.25">
      <c r="A2925" s="13"/>
      <c r="B2925" s="5">
        <f t="shared" si="75"/>
        <v>43131</v>
      </c>
      <c r="C2925" s="4">
        <v>26.437500000008299</v>
      </c>
      <c r="D2925">
        <v>1.172518389679198</v>
      </c>
      <c r="E2925" s="6">
        <v>119.28824900123804</v>
      </c>
      <c r="F2925" s="7">
        <v>139.86766562658283</v>
      </c>
      <c r="G2925" s="7">
        <v>225.37253342492178</v>
      </c>
      <c r="H2925" s="7">
        <v>201.09386130926407</v>
      </c>
      <c r="I2925" s="7">
        <v>2.0437039969651023</v>
      </c>
    </row>
    <row r="2926" spans="1:9" x14ac:dyDescent="0.25">
      <c r="A2926" s="13"/>
      <c r="B2926" s="5">
        <f t="shared" si="75"/>
        <v>43131</v>
      </c>
      <c r="C2926" s="4">
        <v>26.447916666674999</v>
      </c>
      <c r="D2926">
        <v>1.172518389679198</v>
      </c>
      <c r="E2926" s="6">
        <v>120.21983306400095</v>
      </c>
      <c r="F2926" s="7">
        <v>140.9599650717044</v>
      </c>
      <c r="G2926" s="7">
        <v>224.14123977296424</v>
      </c>
      <c r="H2926" s="7">
        <v>206.84144479873169</v>
      </c>
      <c r="I2926" s="7">
        <v>2.1177771715293621</v>
      </c>
    </row>
    <row r="2927" spans="1:9" x14ac:dyDescent="0.25">
      <c r="A2927" s="13"/>
      <c r="B2927" s="5">
        <f t="shared" si="75"/>
        <v>43131</v>
      </c>
      <c r="C2927" s="4">
        <v>26.458333333341699</v>
      </c>
      <c r="D2927">
        <v>1.172518389679198</v>
      </c>
      <c r="E2927" s="6">
        <v>120.36233335728501</v>
      </c>
      <c r="F2927" s="7">
        <v>141.12704928611464</v>
      </c>
      <c r="G2927" s="7">
        <v>221.35542708846529</v>
      </c>
      <c r="H2927" s="7">
        <v>208.18546693378187</v>
      </c>
      <c r="I2927" s="7">
        <v>2.2052917406922932</v>
      </c>
    </row>
    <row r="2928" spans="1:9" x14ac:dyDescent="0.25">
      <c r="A2928" s="13"/>
      <c r="B2928" s="5">
        <f t="shared" si="75"/>
        <v>43131</v>
      </c>
      <c r="C2928" s="4">
        <v>26.468750000008299</v>
      </c>
      <c r="D2928">
        <v>1.172518389679198</v>
      </c>
      <c r="E2928" s="6">
        <v>119.62630632947217</v>
      </c>
      <c r="F2928" s="7">
        <v>140.26404406070316</v>
      </c>
      <c r="G2928" s="7">
        <v>219.44829891505671</v>
      </c>
      <c r="H2928" s="7">
        <v>203.28010483114397</v>
      </c>
      <c r="I2928" s="7">
        <v>2.1868902004787558</v>
      </c>
    </row>
    <row r="2929" spans="1:9" x14ac:dyDescent="0.25">
      <c r="A2929" s="13"/>
      <c r="B2929" s="5">
        <f t="shared" si="75"/>
        <v>43131</v>
      </c>
      <c r="C2929" s="4">
        <v>26.479166666674999</v>
      </c>
      <c r="D2929">
        <v>1.172518389679198</v>
      </c>
      <c r="E2929" s="6">
        <v>120.36968689293849</v>
      </c>
      <c r="F2929" s="7">
        <v>141.1356714418975</v>
      </c>
      <c r="G2929" s="7">
        <v>218.46778364488782</v>
      </c>
      <c r="H2929" s="7">
        <v>198.5424605204382</v>
      </c>
      <c r="I2929" s="7">
        <v>2.2455929238130787</v>
      </c>
    </row>
    <row r="2930" spans="1:9" x14ac:dyDescent="0.25">
      <c r="A2930" s="13"/>
      <c r="B2930" s="5">
        <f t="shared" si="75"/>
        <v>43131</v>
      </c>
      <c r="C2930" s="4">
        <v>26.489583333341699</v>
      </c>
      <c r="D2930">
        <v>1.172518389679198</v>
      </c>
      <c r="E2930" s="6">
        <v>121.0137788555696</v>
      </c>
      <c r="F2930" s="7">
        <v>141.89088111272704</v>
      </c>
      <c r="G2930" s="7">
        <v>214.21223657058988</v>
      </c>
      <c r="H2930" s="7">
        <v>194.18760981367518</v>
      </c>
      <c r="I2930" s="7">
        <v>1.9718038861954197</v>
      </c>
    </row>
    <row r="2931" spans="1:9" x14ac:dyDescent="0.25">
      <c r="A2931" s="13"/>
      <c r="B2931" s="5">
        <f t="shared" si="75"/>
        <v>43131</v>
      </c>
      <c r="C2931" s="4">
        <v>26.500000000008299</v>
      </c>
      <c r="D2931">
        <v>1.172518389679198</v>
      </c>
      <c r="E2931" s="6">
        <v>121.67417079188958</v>
      </c>
      <c r="F2931" s="7">
        <v>142.66520280245808</v>
      </c>
      <c r="G2931" s="7">
        <v>217.63433582244789</v>
      </c>
      <c r="H2931" s="7">
        <v>194.71883121510155</v>
      </c>
      <c r="I2931" s="7">
        <v>1.8550184577286326</v>
      </c>
    </row>
    <row r="2932" spans="1:9" x14ac:dyDescent="0.25">
      <c r="A2932" s="13"/>
      <c r="B2932" s="5">
        <f t="shared" si="75"/>
        <v>43131</v>
      </c>
      <c r="C2932" s="4">
        <v>26.510416666674999</v>
      </c>
      <c r="D2932">
        <v>1.172518389679198</v>
      </c>
      <c r="E2932" s="6">
        <v>122.07347452241703</v>
      </c>
      <c r="F2932" s="7">
        <v>143.13339376956901</v>
      </c>
      <c r="G2932" s="7">
        <v>210.0083943082752</v>
      </c>
      <c r="H2932" s="7">
        <v>191.53830206800731</v>
      </c>
      <c r="I2932" s="7">
        <v>1.8582405523195797</v>
      </c>
    </row>
    <row r="2933" spans="1:9" x14ac:dyDescent="0.25">
      <c r="A2933" s="13"/>
      <c r="B2933" s="5">
        <f t="shared" si="75"/>
        <v>43131</v>
      </c>
      <c r="C2933" s="4">
        <v>26.520833333341699</v>
      </c>
      <c r="D2933">
        <v>1.172518389679198</v>
      </c>
      <c r="E2933" s="6">
        <v>121.27706895631097</v>
      </c>
      <c r="F2933" s="7">
        <v>142.19959359766679</v>
      </c>
      <c r="G2933" s="7">
        <v>203.2831168721207</v>
      </c>
      <c r="H2933" s="7">
        <v>187.32354263803091</v>
      </c>
      <c r="I2933" s="7">
        <v>2.0519552391966056</v>
      </c>
    </row>
    <row r="2934" spans="1:9" x14ac:dyDescent="0.25">
      <c r="A2934" s="13"/>
      <c r="B2934" s="5">
        <f t="shared" si="75"/>
        <v>43131</v>
      </c>
      <c r="C2934" s="4">
        <v>26.531250000008299</v>
      </c>
      <c r="D2934">
        <v>1.172518389679198</v>
      </c>
      <c r="E2934" s="6">
        <v>119.4303446219369</v>
      </c>
      <c r="F2934" s="7">
        <v>140.03427535494512</v>
      </c>
      <c r="G2934" s="7">
        <v>188.52508912137191</v>
      </c>
      <c r="H2934" s="7">
        <v>183.36523256621078</v>
      </c>
      <c r="I2934" s="7">
        <v>1.8819492483351523</v>
      </c>
    </row>
    <row r="2935" spans="1:9" x14ac:dyDescent="0.25">
      <c r="A2935" s="13"/>
      <c r="B2935" s="5">
        <f t="shared" si="75"/>
        <v>43131</v>
      </c>
      <c r="C2935" s="4">
        <v>26.541666666674999</v>
      </c>
      <c r="D2935">
        <v>1.172518389679198</v>
      </c>
      <c r="E2935" s="6">
        <v>116.93843035299103</v>
      </c>
      <c r="F2935" s="7">
        <v>137.11246004910208</v>
      </c>
      <c r="G2935" s="7">
        <v>184.40616006077272</v>
      </c>
      <c r="H2935" s="7">
        <v>178.10289719552009</v>
      </c>
      <c r="I2935" s="7">
        <v>1.8394370003041922</v>
      </c>
    </row>
    <row r="2936" spans="1:9" x14ac:dyDescent="0.25">
      <c r="A2936" s="13"/>
      <c r="B2936" s="5">
        <f t="shared" si="75"/>
        <v>43131</v>
      </c>
      <c r="C2936" s="4">
        <v>26.552083333341699</v>
      </c>
      <c r="D2936">
        <v>1.172518389679198</v>
      </c>
      <c r="E2936" s="6">
        <v>114.45020078662847</v>
      </c>
      <c r="F2936" s="7">
        <v>134.1949651247985</v>
      </c>
      <c r="G2936" s="7">
        <v>192.30876450246896</v>
      </c>
      <c r="H2936" s="7">
        <v>177.40964947368224</v>
      </c>
      <c r="I2936" s="7">
        <v>1.9439870695778574</v>
      </c>
    </row>
    <row r="2937" spans="1:9" x14ac:dyDescent="0.25">
      <c r="A2937" s="13"/>
      <c r="B2937" s="5">
        <f t="shared" si="75"/>
        <v>43131</v>
      </c>
      <c r="C2937" s="4">
        <v>26.562500000008399</v>
      </c>
      <c r="D2937">
        <v>1.172518389679198</v>
      </c>
      <c r="E2937" s="6">
        <v>115.73641590041613</v>
      </c>
      <c r="F2937" s="7">
        <v>135.70307599879786</v>
      </c>
      <c r="G2937" s="7">
        <v>179.89865748658889</v>
      </c>
      <c r="H2937" s="7">
        <v>174.0300673314392</v>
      </c>
      <c r="I2937" s="7">
        <v>1.9254275247257817</v>
      </c>
    </row>
    <row r="2938" spans="1:9" x14ac:dyDescent="0.25">
      <c r="A2938" s="13"/>
      <c r="B2938" s="5">
        <f t="shared" si="75"/>
        <v>43131</v>
      </c>
      <c r="C2938" s="4">
        <v>26.572916666674999</v>
      </c>
      <c r="D2938">
        <v>1.172518389679198</v>
      </c>
      <c r="E2938" s="6">
        <v>116.55989386410272</v>
      </c>
      <c r="F2938" s="7">
        <v>136.66861905471595</v>
      </c>
      <c r="G2938" s="7">
        <v>173.75716634716429</v>
      </c>
      <c r="H2938" s="7">
        <v>175.12894679047247</v>
      </c>
      <c r="I2938" s="7">
        <v>1.9727619143202264</v>
      </c>
    </row>
    <row r="2939" spans="1:9" x14ac:dyDescent="0.25">
      <c r="A2939" s="13"/>
      <c r="B2939" s="5">
        <f t="shared" si="75"/>
        <v>43131</v>
      </c>
      <c r="C2939" s="4">
        <v>26.583333333341699</v>
      </c>
      <c r="D2939">
        <v>1.172518389679198</v>
      </c>
      <c r="E2939" s="6">
        <v>116.84338387138833</v>
      </c>
      <c r="F2939" s="7">
        <v>137.00101630154862</v>
      </c>
      <c r="G2939" s="7">
        <v>174.06079451929014</v>
      </c>
      <c r="H2939" s="7">
        <v>175.3786410382132</v>
      </c>
      <c r="I2939" s="7">
        <v>2.0835821676675228</v>
      </c>
    </row>
    <row r="2940" spans="1:9" x14ac:dyDescent="0.25">
      <c r="A2940" s="13"/>
      <c r="B2940" s="5">
        <f t="shared" si="75"/>
        <v>43131</v>
      </c>
      <c r="C2940" s="4">
        <v>26.593750000008399</v>
      </c>
      <c r="D2940">
        <v>1.172518389679198</v>
      </c>
      <c r="E2940" s="6">
        <v>118.27451838737005</v>
      </c>
      <c r="F2940" s="7">
        <v>138.67904783964181</v>
      </c>
      <c r="G2940" s="7">
        <v>174.73867794937451</v>
      </c>
      <c r="H2940" s="7">
        <v>172.68928829158554</v>
      </c>
      <c r="I2940" s="7">
        <v>2.0309786233866407</v>
      </c>
    </row>
    <row r="2941" spans="1:9" x14ac:dyDescent="0.25">
      <c r="A2941" s="13"/>
      <c r="B2941" s="5">
        <f t="shared" si="75"/>
        <v>43131</v>
      </c>
      <c r="C2941" s="4">
        <v>26.604166666674999</v>
      </c>
      <c r="D2941">
        <v>1.172518389679198</v>
      </c>
      <c r="E2941" s="6">
        <v>118.55742320635844</v>
      </c>
      <c r="F2941" s="7">
        <v>139.01075894243456</v>
      </c>
      <c r="G2941" s="7">
        <v>175.6648007215293</v>
      </c>
      <c r="H2941" s="7">
        <v>173.1311439571825</v>
      </c>
      <c r="I2941" s="7">
        <v>2.0362087769281225</v>
      </c>
    </row>
    <row r="2942" spans="1:9" x14ac:dyDescent="0.25">
      <c r="A2942" s="13"/>
      <c r="B2942" s="5">
        <f t="shared" si="75"/>
        <v>43131</v>
      </c>
      <c r="C2942" s="4">
        <v>26.614583333341699</v>
      </c>
      <c r="D2942">
        <v>1.172518389679198</v>
      </c>
      <c r="E2942" s="6">
        <v>120.67526527883255</v>
      </c>
      <c r="F2942" s="7">
        <v>141.49396771884679</v>
      </c>
      <c r="G2942" s="7">
        <v>176.02473772386168</v>
      </c>
      <c r="H2942" s="7">
        <v>170.98598900649887</v>
      </c>
      <c r="I2942" s="7">
        <v>2.0417459394824595</v>
      </c>
    </row>
    <row r="2943" spans="1:9" x14ac:dyDescent="0.25">
      <c r="A2943" s="13"/>
      <c r="B2943" s="5">
        <f t="shared" si="75"/>
        <v>43131</v>
      </c>
      <c r="C2943" s="4">
        <v>26.625000000008399</v>
      </c>
      <c r="D2943">
        <v>1.172518389679198</v>
      </c>
      <c r="E2943" s="6">
        <v>122.44276801174303</v>
      </c>
      <c r="F2943" s="7">
        <v>143.56639717699255</v>
      </c>
      <c r="G2943" s="7">
        <v>172.44817084838709</v>
      </c>
      <c r="H2943" s="7">
        <v>167.59728365214983</v>
      </c>
      <c r="I2943" s="7">
        <v>2.1046547862958396</v>
      </c>
    </row>
    <row r="2944" spans="1:9" x14ac:dyDescent="0.25">
      <c r="A2944" s="13"/>
      <c r="B2944" s="5">
        <f t="shared" si="75"/>
        <v>43131</v>
      </c>
      <c r="C2944" s="4">
        <v>26.635416666674999</v>
      </c>
      <c r="D2944">
        <v>1.172518389679198</v>
      </c>
      <c r="E2944" s="6">
        <v>124.4698721754333</v>
      </c>
      <c r="F2944" s="7">
        <v>145.94321408671465</v>
      </c>
      <c r="G2944" s="7">
        <v>169.89633549488315</v>
      </c>
      <c r="H2944" s="7">
        <v>160.7739638805092</v>
      </c>
      <c r="I2944" s="7">
        <v>2.0274185188727452</v>
      </c>
    </row>
    <row r="2945" spans="1:9" x14ac:dyDescent="0.25">
      <c r="A2945" s="13"/>
      <c r="B2945" s="5">
        <f t="shared" si="75"/>
        <v>43131</v>
      </c>
      <c r="C2945" s="4">
        <v>26.645833333341699</v>
      </c>
      <c r="D2945">
        <v>1.172518389679198</v>
      </c>
      <c r="E2945" s="6">
        <v>126.30663739846439</v>
      </c>
      <c r="F2945" s="7">
        <v>148.09685508824182</v>
      </c>
      <c r="G2945" s="7">
        <v>168.55660234913753</v>
      </c>
      <c r="H2945" s="7">
        <v>158.36571283200919</v>
      </c>
      <c r="I2945" s="7">
        <v>1.9260995444542475</v>
      </c>
    </row>
    <row r="2946" spans="1:9" x14ac:dyDescent="0.25">
      <c r="A2946" s="13"/>
      <c r="B2946" s="5">
        <f t="shared" si="75"/>
        <v>43131</v>
      </c>
      <c r="C2946" s="4">
        <v>26.656250000008399</v>
      </c>
      <c r="D2946">
        <v>1.172518389679198</v>
      </c>
      <c r="E2946" s="6">
        <v>129.9907815732868</v>
      </c>
      <c r="F2946" s="7">
        <v>152.41658188345059</v>
      </c>
      <c r="G2946" s="7">
        <v>167.39703656921955</v>
      </c>
      <c r="H2946" s="7">
        <v>158.31181644302572</v>
      </c>
      <c r="I2946" s="7">
        <v>2.36834652748743</v>
      </c>
    </row>
    <row r="2947" spans="1:9" x14ac:dyDescent="0.25">
      <c r="A2947" s="13"/>
      <c r="B2947" s="5">
        <f t="shared" si="75"/>
        <v>43131</v>
      </c>
      <c r="C2947" s="4">
        <v>26.666666666675098</v>
      </c>
      <c r="D2947">
        <v>1.172518389679198</v>
      </c>
      <c r="E2947" s="6">
        <v>131.48618563381595</v>
      </c>
      <c r="F2947" s="7">
        <v>154.16997064442197</v>
      </c>
      <c r="G2947" s="7">
        <v>167.18066780006779</v>
      </c>
      <c r="H2947" s="7">
        <v>156.57321638782363</v>
      </c>
      <c r="I2947" s="7">
        <v>3.6698757364465773</v>
      </c>
    </row>
    <row r="2948" spans="1:9" x14ac:dyDescent="0.25">
      <c r="A2948" s="13"/>
      <c r="B2948" s="5">
        <f t="shared" si="75"/>
        <v>43131</v>
      </c>
      <c r="C2948" s="4">
        <v>26.677083333341699</v>
      </c>
      <c r="D2948">
        <v>1.172518389679198</v>
      </c>
      <c r="E2948" s="6">
        <v>134.26721664430184</v>
      </c>
      <c r="F2948" s="7">
        <v>157.43078064648481</v>
      </c>
      <c r="G2948" s="7">
        <v>166.43770540733252</v>
      </c>
      <c r="H2948" s="7">
        <v>155.90806478773769</v>
      </c>
      <c r="I2948" s="7">
        <v>7.926078685685896</v>
      </c>
    </row>
    <row r="2949" spans="1:9" x14ac:dyDescent="0.25">
      <c r="A2949" s="13"/>
      <c r="B2949" s="5">
        <f t="shared" si="75"/>
        <v>43131</v>
      </c>
      <c r="C2949" s="4">
        <v>26.687500000008399</v>
      </c>
      <c r="D2949">
        <v>1.172518389679198</v>
      </c>
      <c r="E2949" s="6">
        <v>139.37599577762856</v>
      </c>
      <c r="F2949" s="7">
        <v>163.42091812911974</v>
      </c>
      <c r="G2949" s="7">
        <v>167.88544817780001</v>
      </c>
      <c r="H2949" s="7">
        <v>159.34625543995517</v>
      </c>
      <c r="I2949" s="7">
        <v>20.642540002510142</v>
      </c>
    </row>
    <row r="2950" spans="1:9" x14ac:dyDescent="0.25">
      <c r="A2950" s="13"/>
      <c r="B2950" s="5">
        <f t="shared" si="75"/>
        <v>43131</v>
      </c>
      <c r="C2950" s="4">
        <v>26.697916666675098</v>
      </c>
      <c r="D2950">
        <v>1.172518389679198</v>
      </c>
      <c r="E2950" s="6">
        <v>144.26569132276799</v>
      </c>
      <c r="F2950" s="7">
        <v>169.15417607572817</v>
      </c>
      <c r="G2950" s="7">
        <v>170.13204837201468</v>
      </c>
      <c r="H2950" s="7">
        <v>157.75124663556366</v>
      </c>
      <c r="I2950" s="7">
        <v>60.356674889335437</v>
      </c>
    </row>
    <row r="2951" spans="1:9" x14ac:dyDescent="0.25">
      <c r="A2951" s="13"/>
      <c r="B2951" s="5">
        <f t="shared" si="75"/>
        <v>43131</v>
      </c>
      <c r="C2951" s="4">
        <v>26.708333333341699</v>
      </c>
      <c r="D2951">
        <v>1.172518389679198</v>
      </c>
      <c r="E2951" s="6">
        <v>148.39578766200714</v>
      </c>
      <c r="F2951" s="7">
        <v>173.99678998463281</v>
      </c>
      <c r="G2951" s="7">
        <v>170.99990982455941</v>
      </c>
      <c r="H2951" s="7">
        <v>151.09728627211169</v>
      </c>
      <c r="I2951" s="7">
        <v>110.93722178113543</v>
      </c>
    </row>
    <row r="2952" spans="1:9" x14ac:dyDescent="0.25">
      <c r="A2952" s="13"/>
      <c r="B2952" s="5">
        <f t="shared" si="75"/>
        <v>43131</v>
      </c>
      <c r="C2952" s="4">
        <v>26.718750000008399</v>
      </c>
      <c r="D2952">
        <v>1.172518389679198</v>
      </c>
      <c r="E2952" s="6">
        <v>154.71962896324749</v>
      </c>
      <c r="F2952" s="7">
        <v>181.41161020374994</v>
      </c>
      <c r="G2952" s="7">
        <v>168.24760282241792</v>
      </c>
      <c r="H2952" s="7">
        <v>151.73213821175406</v>
      </c>
      <c r="I2952" s="7">
        <v>138.60393899223328</v>
      </c>
    </row>
    <row r="2953" spans="1:9" x14ac:dyDescent="0.25">
      <c r="A2953" s="13"/>
      <c r="B2953" s="5">
        <f t="shared" si="75"/>
        <v>43131</v>
      </c>
      <c r="C2953" s="4">
        <v>26.729166666675098</v>
      </c>
      <c r="D2953">
        <v>1.172518389679198</v>
      </c>
      <c r="E2953" s="6">
        <v>161.21043043675098</v>
      </c>
      <c r="F2953" s="7">
        <v>189.02219429518962</v>
      </c>
      <c r="G2953" s="7">
        <v>165.82470810143946</v>
      </c>
      <c r="H2953" s="7">
        <v>152.83878022785422</v>
      </c>
      <c r="I2953" s="7">
        <v>156.81948874565376</v>
      </c>
    </row>
    <row r="2954" spans="1:9" x14ac:dyDescent="0.25">
      <c r="A2954" s="13"/>
      <c r="B2954" s="5">
        <f t="shared" si="75"/>
        <v>43131</v>
      </c>
      <c r="C2954" s="4">
        <v>26.739583333341699</v>
      </c>
      <c r="D2954">
        <v>1.172518389679198</v>
      </c>
      <c r="E2954" s="6">
        <v>165.16759074018339</v>
      </c>
      <c r="F2954" s="7">
        <v>193.66203752187263</v>
      </c>
      <c r="G2954" s="7">
        <v>163.42422683392292</v>
      </c>
      <c r="H2954" s="7">
        <v>152.41862680944476</v>
      </c>
      <c r="I2954" s="7">
        <v>168.74640488382073</v>
      </c>
    </row>
    <row r="2955" spans="1:9" x14ac:dyDescent="0.25">
      <c r="A2955" s="13"/>
      <c r="B2955" s="5">
        <f t="shared" si="75"/>
        <v>43131</v>
      </c>
      <c r="C2955" s="4">
        <v>26.750000000008399</v>
      </c>
      <c r="D2955">
        <v>1.172518389679198</v>
      </c>
      <c r="E2955" s="6">
        <v>168.11690702727998</v>
      </c>
      <c r="F2955" s="7">
        <v>197.12016510547377</v>
      </c>
      <c r="G2955" s="7">
        <v>161.34611120885779</v>
      </c>
      <c r="H2955" s="7">
        <v>154.84815063584261</v>
      </c>
      <c r="I2955" s="7">
        <v>190.31946220350355</v>
      </c>
    </row>
    <row r="2956" spans="1:9" x14ac:dyDescent="0.25">
      <c r="A2956" s="13"/>
      <c r="B2956" s="5">
        <f t="shared" si="75"/>
        <v>43131</v>
      </c>
      <c r="C2956" s="4">
        <v>26.760416666675098</v>
      </c>
      <c r="D2956">
        <v>1.172518389679198</v>
      </c>
      <c r="E2956" s="6">
        <v>170.09293615475815</v>
      </c>
      <c r="F2956" s="7">
        <v>199.43709559598366</v>
      </c>
      <c r="G2956" s="7">
        <v>158.25546109439247</v>
      </c>
      <c r="H2956" s="7">
        <v>154.58326441369746</v>
      </c>
      <c r="I2956" s="7">
        <v>206.17158457384784</v>
      </c>
    </row>
    <row r="2957" spans="1:9" x14ac:dyDescent="0.25">
      <c r="A2957" s="13"/>
      <c r="B2957" s="5">
        <f t="shared" si="75"/>
        <v>43131</v>
      </c>
      <c r="C2957" s="4">
        <v>26.770833333341798</v>
      </c>
      <c r="D2957">
        <v>1.172518389679198</v>
      </c>
      <c r="E2957" s="6">
        <v>172.49101498432319</v>
      </c>
      <c r="F2957" s="7">
        <v>202.24888712354903</v>
      </c>
      <c r="G2957" s="7">
        <v>156.22013552002153</v>
      </c>
      <c r="H2957" s="7">
        <v>157.95870438484792</v>
      </c>
      <c r="I2957" s="7">
        <v>223.11798306882784</v>
      </c>
    </row>
    <row r="2958" spans="1:9" x14ac:dyDescent="0.25">
      <c r="A2958" s="13"/>
      <c r="B2958" s="5">
        <f t="shared" si="75"/>
        <v>43131</v>
      </c>
      <c r="C2958" s="4">
        <v>26.781250000008399</v>
      </c>
      <c r="D2958">
        <v>1.172518389679198</v>
      </c>
      <c r="E2958" s="6">
        <v>175.81446892963322</v>
      </c>
      <c r="F2958" s="7">
        <v>206.14569799167694</v>
      </c>
      <c r="G2958" s="7">
        <v>153.1933792151741</v>
      </c>
      <c r="H2958" s="7">
        <v>158.84017605376505</v>
      </c>
      <c r="I2958" s="7">
        <v>226.49824530309834</v>
      </c>
    </row>
    <row r="2959" spans="1:9" x14ac:dyDescent="0.25">
      <c r="A2959" s="13"/>
      <c r="B2959" s="5">
        <f t="shared" si="75"/>
        <v>43131</v>
      </c>
      <c r="C2959" s="4">
        <v>26.791666666675098</v>
      </c>
      <c r="D2959">
        <v>1.172518389679198</v>
      </c>
      <c r="E2959" s="6">
        <v>175.83616850516964</v>
      </c>
      <c r="F2959" s="7">
        <v>206.17114114304161</v>
      </c>
      <c r="G2959" s="7">
        <v>148.20599411677972</v>
      </c>
      <c r="H2959" s="7">
        <v>160.67382930258543</v>
      </c>
      <c r="I2959" s="7">
        <v>226.9064232859688</v>
      </c>
    </row>
    <row r="2960" spans="1:9" x14ac:dyDescent="0.25">
      <c r="A2960" s="13"/>
      <c r="B2960" s="5">
        <f t="shared" si="75"/>
        <v>43131</v>
      </c>
      <c r="C2960" s="4">
        <v>26.802083333341798</v>
      </c>
      <c r="D2960">
        <v>1.172518389679198</v>
      </c>
      <c r="E2960" s="6">
        <v>175.24702869918082</v>
      </c>
      <c r="F2960" s="7">
        <v>205.48036388642768</v>
      </c>
      <c r="G2960" s="7">
        <v>140.90367169504589</v>
      </c>
      <c r="H2960" s="7">
        <v>159.56727157485057</v>
      </c>
      <c r="I2960" s="7">
        <v>227.53816283193024</v>
      </c>
    </row>
    <row r="2961" spans="1:9" x14ac:dyDescent="0.25">
      <c r="A2961" s="13"/>
      <c r="B2961" s="5">
        <f t="shared" si="75"/>
        <v>43131</v>
      </c>
      <c r="C2961" s="4">
        <v>26.812500000008399</v>
      </c>
      <c r="D2961">
        <v>1.172518389679198</v>
      </c>
      <c r="E2961" s="6">
        <v>176.19174875144935</v>
      </c>
      <c r="F2961" s="7">
        <v>206.58806552081123</v>
      </c>
      <c r="G2961" s="7">
        <v>135.12035790700972</v>
      </c>
      <c r="H2961" s="7">
        <v>156.1099956285002</v>
      </c>
      <c r="I2961" s="7">
        <v>227.51846125355149</v>
      </c>
    </row>
    <row r="2962" spans="1:9" x14ac:dyDescent="0.25">
      <c r="A2962" s="13"/>
      <c r="B2962" s="5">
        <f t="shared" si="75"/>
        <v>43131</v>
      </c>
      <c r="C2962" s="4">
        <v>26.822916666675098</v>
      </c>
      <c r="D2962">
        <v>1.172518389679198</v>
      </c>
      <c r="E2962" s="6">
        <v>177.2029045368096</v>
      </c>
      <c r="F2962" s="7">
        <v>207.77366427397664</v>
      </c>
      <c r="G2962" s="7">
        <v>130.66384905298932</v>
      </c>
      <c r="H2962" s="7">
        <v>151.46844005418589</v>
      </c>
      <c r="I2962" s="7">
        <v>227.61958922236263</v>
      </c>
    </row>
    <row r="2963" spans="1:9" x14ac:dyDescent="0.25">
      <c r="A2963" s="13"/>
      <c r="B2963" s="5">
        <f t="shared" si="75"/>
        <v>43131</v>
      </c>
      <c r="C2963" s="4">
        <v>26.833333333341798</v>
      </c>
      <c r="D2963">
        <v>1.172518389679198</v>
      </c>
      <c r="E2963" s="6">
        <v>179.68504021012455</v>
      </c>
      <c r="F2963" s="7">
        <v>210.68401399661718</v>
      </c>
      <c r="G2963" s="7">
        <v>127.28920011459942</v>
      </c>
      <c r="H2963" s="7">
        <v>147.117474639688</v>
      </c>
      <c r="I2963" s="7">
        <v>227.6415378667084</v>
      </c>
    </row>
    <row r="2964" spans="1:9" x14ac:dyDescent="0.25">
      <c r="A2964" s="13"/>
      <c r="B2964" s="5">
        <f t="shared" si="75"/>
        <v>43131</v>
      </c>
      <c r="C2964" s="4">
        <v>26.843750000008399</v>
      </c>
      <c r="D2964">
        <v>1.172518389679198</v>
      </c>
      <c r="E2964" s="6">
        <v>179.92330111310281</v>
      </c>
      <c r="F2964" s="7">
        <v>210.96337928690076</v>
      </c>
      <c r="G2964" s="7">
        <v>123.34891178202264</v>
      </c>
      <c r="H2964" s="7">
        <v>139.00795455156253</v>
      </c>
      <c r="I2964" s="7">
        <v>227.99527425133829</v>
      </c>
    </row>
    <row r="2965" spans="1:9" x14ac:dyDescent="0.25">
      <c r="A2965" s="13"/>
      <c r="B2965" s="5">
        <f t="shared" si="75"/>
        <v>43131</v>
      </c>
      <c r="C2965" s="4">
        <v>26.854166666675098</v>
      </c>
      <c r="D2965">
        <v>1.172518389679198</v>
      </c>
      <c r="E2965" s="6">
        <v>177.47989101923957</v>
      </c>
      <c r="F2965" s="7">
        <v>208.09843601831832</v>
      </c>
      <c r="G2965" s="7">
        <v>120.88328727236866</v>
      </c>
      <c r="H2965" s="7">
        <v>131.15169691864031</v>
      </c>
      <c r="I2965" s="7">
        <v>228.45479374143997</v>
      </c>
    </row>
    <row r="2966" spans="1:9" x14ac:dyDescent="0.25">
      <c r="A2966" s="13"/>
      <c r="B2966" s="5">
        <f t="shared" si="75"/>
        <v>43131</v>
      </c>
      <c r="C2966" s="4">
        <v>26.864583333341798</v>
      </c>
      <c r="D2966">
        <v>1.172518389679198</v>
      </c>
      <c r="E2966" s="6">
        <v>174.11490953356321</v>
      </c>
      <c r="F2966" s="7">
        <v>204.15293334543276</v>
      </c>
      <c r="G2966" s="7">
        <v>115.94522864495568</v>
      </c>
      <c r="H2966" s="7">
        <v>125.55909565048782</v>
      </c>
      <c r="I2966" s="7">
        <v>228.85736355967165</v>
      </c>
    </row>
    <row r="2967" spans="1:9" x14ac:dyDescent="0.25">
      <c r="A2967" s="13"/>
      <c r="B2967" s="5">
        <f t="shared" si="75"/>
        <v>43131</v>
      </c>
      <c r="C2967" s="4">
        <v>26.875000000008502</v>
      </c>
      <c r="D2967">
        <v>1.172518389679198</v>
      </c>
      <c r="E2967" s="6">
        <v>172.92458793664235</v>
      </c>
      <c r="F2967" s="7">
        <v>202.75725938341077</v>
      </c>
      <c r="G2967" s="7">
        <v>108.43151509680884</v>
      </c>
      <c r="H2967" s="7">
        <v>118.92456174836148</v>
      </c>
      <c r="I2967" s="7">
        <v>229.59986735733636</v>
      </c>
    </row>
    <row r="2968" spans="1:9" x14ac:dyDescent="0.25">
      <c r="A2968" s="13"/>
      <c r="B2968" s="5">
        <f t="shared" si="75"/>
        <v>43131</v>
      </c>
      <c r="C2968" s="4">
        <v>26.885416666675098</v>
      </c>
      <c r="D2968">
        <v>1.172518389679198</v>
      </c>
      <c r="E2968" s="6">
        <v>179.81016239467044</v>
      </c>
      <c r="F2968" s="7">
        <v>210.83072205895408</v>
      </c>
      <c r="G2968" s="7">
        <v>87.976042917101552</v>
      </c>
      <c r="H2968" s="7">
        <v>98.271299321398487</v>
      </c>
      <c r="I2968" s="7">
        <v>233.06698814151108</v>
      </c>
    </row>
    <row r="2969" spans="1:9" x14ac:dyDescent="0.25">
      <c r="A2969" s="13"/>
      <c r="B2969" s="5">
        <f t="shared" si="75"/>
        <v>43131</v>
      </c>
      <c r="C2969" s="4">
        <v>26.895833333341798</v>
      </c>
      <c r="D2969">
        <v>1.172518389679198</v>
      </c>
      <c r="E2969" s="6">
        <v>186.16332658882419</v>
      </c>
      <c r="F2969" s="7">
        <v>218.27992390925075</v>
      </c>
      <c r="G2969" s="7">
        <v>80.33249284108561</v>
      </c>
      <c r="H2969" s="7">
        <v>91.547724795708717</v>
      </c>
      <c r="I2969" s="7">
        <v>236.88821032103127</v>
      </c>
    </row>
    <row r="2970" spans="1:9" x14ac:dyDescent="0.25">
      <c r="A2970" s="13"/>
      <c r="B2970" s="5">
        <f t="shared" si="75"/>
        <v>43131</v>
      </c>
      <c r="C2970" s="4">
        <v>26.906250000008502</v>
      </c>
      <c r="D2970">
        <v>1.172518389679198</v>
      </c>
      <c r="E2970" s="6">
        <v>186.53710222376904</v>
      </c>
      <c r="F2970" s="7">
        <v>218.71818271483761</v>
      </c>
      <c r="G2970" s="7">
        <v>77.744198966311401</v>
      </c>
      <c r="H2970" s="7">
        <v>87.92366224317577</v>
      </c>
      <c r="I2970" s="7">
        <v>237.61695071464402</v>
      </c>
    </row>
    <row r="2971" spans="1:9" x14ac:dyDescent="0.25">
      <c r="A2971" s="13"/>
      <c r="B2971" s="5">
        <f t="shared" si="75"/>
        <v>43131</v>
      </c>
      <c r="C2971" s="4">
        <v>26.916666666675098</v>
      </c>
      <c r="D2971">
        <v>1.172518389679198</v>
      </c>
      <c r="E2971" s="6">
        <v>185.19876865328004</v>
      </c>
      <c r="F2971" s="7">
        <v>217.14896199191423</v>
      </c>
      <c r="G2971" s="7">
        <v>77.120551352992706</v>
      </c>
      <c r="H2971" s="7">
        <v>85.227682825546324</v>
      </c>
      <c r="I2971" s="7">
        <v>236.73307076660339</v>
      </c>
    </row>
    <row r="2972" spans="1:9" x14ac:dyDescent="0.25">
      <c r="A2972" s="13"/>
      <c r="B2972" s="5">
        <f t="shared" si="75"/>
        <v>43131</v>
      </c>
      <c r="C2972" s="4">
        <v>26.927083333341798</v>
      </c>
      <c r="D2972">
        <v>1.172518389679198</v>
      </c>
      <c r="E2972" s="6">
        <v>182.01954477818683</v>
      </c>
      <c r="F2972" s="7">
        <v>213.42126353346029</v>
      </c>
      <c r="G2972" s="7">
        <v>75.259407117265638</v>
      </c>
      <c r="H2972" s="7">
        <v>70.640308865109787</v>
      </c>
      <c r="I2972" s="7">
        <v>238.15867361798922</v>
      </c>
    </row>
    <row r="2973" spans="1:9" x14ac:dyDescent="0.25">
      <c r="A2973" s="13"/>
      <c r="B2973" s="5">
        <f t="shared" si="75"/>
        <v>43131</v>
      </c>
      <c r="C2973" s="4">
        <v>26.937500000008502</v>
      </c>
      <c r="D2973">
        <v>1.172518389679198</v>
      </c>
      <c r="E2973" s="6">
        <v>174.6562642517838</v>
      </c>
      <c r="F2973" s="7">
        <v>204.78768170788601</v>
      </c>
      <c r="G2973" s="7">
        <v>73.492890320656983</v>
      </c>
      <c r="H2973" s="7">
        <v>65.267487502495626</v>
      </c>
      <c r="I2973" s="7">
        <v>237.9453823564032</v>
      </c>
    </row>
    <row r="2974" spans="1:9" x14ac:dyDescent="0.25">
      <c r="A2974" s="13"/>
      <c r="B2974" s="5">
        <f t="shared" si="75"/>
        <v>43131</v>
      </c>
      <c r="C2974" s="4">
        <v>26.947916666675098</v>
      </c>
      <c r="D2974">
        <v>1.172518389679198</v>
      </c>
      <c r="E2974" s="6">
        <v>167.85402259096836</v>
      </c>
      <c r="F2974" s="7">
        <v>196.81192826953793</v>
      </c>
      <c r="G2974" s="7">
        <v>72.485638801556561</v>
      </c>
      <c r="H2974" s="7">
        <v>63.412473173680446</v>
      </c>
      <c r="I2974" s="7">
        <v>237.10167458769618</v>
      </c>
    </row>
    <row r="2975" spans="1:9" x14ac:dyDescent="0.25">
      <c r="A2975" s="13"/>
      <c r="B2975" s="5">
        <f t="shared" si="75"/>
        <v>43131</v>
      </c>
      <c r="C2975" s="4">
        <v>26.958333333341798</v>
      </c>
      <c r="D2975">
        <v>1.172518389679198</v>
      </c>
      <c r="E2975" s="6">
        <v>158.08759986846252</v>
      </c>
      <c r="F2975" s="7">
        <v>185.36061802601907</v>
      </c>
      <c r="G2975" s="7">
        <v>69.6961702212608</v>
      </c>
      <c r="H2975" s="7">
        <v>62.393246219813804</v>
      </c>
      <c r="I2975" s="7">
        <v>236.65583549920964</v>
      </c>
    </row>
    <row r="2976" spans="1:9" x14ac:dyDescent="0.25">
      <c r="A2976" s="13"/>
      <c r="B2976" s="5">
        <f t="shared" si="75"/>
        <v>43131</v>
      </c>
      <c r="C2976" s="4">
        <v>26.968750000008502</v>
      </c>
      <c r="D2976">
        <v>1.172518389679198</v>
      </c>
      <c r="E2976" s="6">
        <v>147.60083614004293</v>
      </c>
      <c r="F2976" s="7">
        <v>173.06469470622631</v>
      </c>
      <c r="G2976" s="7">
        <v>67.558081835256573</v>
      </c>
      <c r="H2976" s="7">
        <v>61.200208629326596</v>
      </c>
      <c r="I2976" s="7">
        <v>237.16108133169843</v>
      </c>
    </row>
    <row r="2977" spans="1:9" x14ac:dyDescent="0.25">
      <c r="A2977" s="13"/>
      <c r="B2977" s="5">
        <f t="shared" si="75"/>
        <v>43131</v>
      </c>
      <c r="C2977" s="4">
        <v>26.979166666675201</v>
      </c>
      <c r="D2977">
        <v>1.172518389679198</v>
      </c>
      <c r="E2977" s="6">
        <v>136.91757312433029</v>
      </c>
      <c r="F2977" s="7">
        <v>160.53837235852359</v>
      </c>
      <c r="G2977" s="7">
        <v>66.419041298883471</v>
      </c>
      <c r="H2977" s="7">
        <v>59.469648078677253</v>
      </c>
      <c r="I2977" s="7">
        <v>238.08572047630574</v>
      </c>
    </row>
    <row r="2978" spans="1:9" x14ac:dyDescent="0.25">
      <c r="A2978" s="13"/>
      <c r="B2978" s="5">
        <f t="shared" si="75"/>
        <v>43131</v>
      </c>
      <c r="C2978" s="4">
        <v>26.989583333341798</v>
      </c>
      <c r="D2978">
        <v>1.172518389679198</v>
      </c>
      <c r="E2978" s="6">
        <v>126.57809831478623</v>
      </c>
      <c r="F2978" s="7">
        <v>148.41514800470836</v>
      </c>
      <c r="G2978" s="7">
        <v>64.663946163538881</v>
      </c>
      <c r="H2978" s="7">
        <v>58.502864542926353</v>
      </c>
      <c r="I2978" s="7">
        <v>239.61802446011393</v>
      </c>
    </row>
    <row r="2979" spans="1:9" x14ac:dyDescent="0.25">
      <c r="B2979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2"/>
  <sheetViews>
    <sheetView workbookViewId="0">
      <selection activeCell="A2" sqref="A2:I2"/>
    </sheetView>
  </sheetViews>
  <sheetFormatPr defaultRowHeight="15" x14ac:dyDescent="0.25"/>
  <cols>
    <col min="2" max="2" width="10.140625" bestFit="1" customWidth="1"/>
    <col min="4" max="4" width="13.85546875" customWidth="1"/>
    <col min="5" max="9" width="15.7109375" customWidth="1"/>
  </cols>
  <sheetData>
    <row r="1" spans="1:9" ht="15.75" thickBot="1" x14ac:dyDescent="0.3">
      <c r="A1" t="s">
        <v>10</v>
      </c>
    </row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2">
        <f>rujan!A2787+1</f>
        <v>274</v>
      </c>
      <c r="B3" s="5">
        <f>DATE(YEAR(siječanj!B3),MONTH(siječanj!B3)+9,DAY(siječanj!B3))</f>
        <v>43374</v>
      </c>
      <c r="C3" s="9">
        <v>0</v>
      </c>
      <c r="D3">
        <v>0.91895463729589799</v>
      </c>
      <c r="E3" s="6">
        <v>76.380227621209144</v>
      </c>
      <c r="F3" s="10">
        <v>70.189964370226377</v>
      </c>
      <c r="G3" s="10">
        <v>57.905187149834383</v>
      </c>
      <c r="H3" s="10">
        <v>49.394956795810806</v>
      </c>
      <c r="I3" s="10">
        <v>236.44126119995752</v>
      </c>
    </row>
    <row r="4" spans="1:9" x14ac:dyDescent="0.25">
      <c r="A4" s="13"/>
      <c r="B4" s="5">
        <f>DATE(YEAR(siječanj!B4),MONTH(siječanj!B4)+9,DAY(siječanj!B4))</f>
        <v>43374</v>
      </c>
      <c r="C4" s="9">
        <v>1.0416666666666666E-2</v>
      </c>
      <c r="D4">
        <v>0.91895463729589799</v>
      </c>
      <c r="E4" s="6">
        <v>70.767517057191057</v>
      </c>
      <c r="F4" s="10">
        <v>65.032137969622283</v>
      </c>
      <c r="G4" s="10">
        <v>57.62306046595517</v>
      </c>
      <c r="H4" s="10">
        <v>49.775382298063093</v>
      </c>
      <c r="I4" s="10">
        <v>236.49628581531371</v>
      </c>
    </row>
    <row r="5" spans="1:9" x14ac:dyDescent="0.25">
      <c r="A5" s="13"/>
      <c r="B5" s="5">
        <f>DATE(YEAR(siječanj!B5),MONTH(siječanj!B5)+9,DAY(siječanj!B5))</f>
        <v>43374</v>
      </c>
      <c r="C5" s="9">
        <v>2.0833333333333332E-2</v>
      </c>
      <c r="D5">
        <v>0.91895463729589799</v>
      </c>
      <c r="E5" s="6">
        <v>66.475772865214111</v>
      </c>
      <c r="F5" s="10">
        <v>61.088219742317328</v>
      </c>
      <c r="G5" s="10">
        <v>57.134186848565221</v>
      </c>
      <c r="H5" s="10">
        <v>48.860933809672609</v>
      </c>
      <c r="I5" s="10">
        <v>236.73154072168589</v>
      </c>
    </row>
    <row r="6" spans="1:9" x14ac:dyDescent="0.25">
      <c r="A6" s="13"/>
      <c r="B6" s="5">
        <f>DATE(YEAR(siječanj!B6),MONTH(siječanj!B6)+9,DAY(siječanj!B6))</f>
        <v>43374</v>
      </c>
      <c r="C6" s="9">
        <v>3.125E-2</v>
      </c>
      <c r="D6">
        <v>0.91895463729589799</v>
      </c>
      <c r="E6" s="6">
        <v>63.018548842538841</v>
      </c>
      <c r="F6" s="10">
        <v>57.91118769450911</v>
      </c>
      <c r="G6" s="10">
        <v>56.666641968301867</v>
      </c>
      <c r="H6" s="10">
        <v>49.108769699646039</v>
      </c>
      <c r="I6" s="10">
        <v>236.51557038145023</v>
      </c>
    </row>
    <row r="7" spans="1:9" x14ac:dyDescent="0.25">
      <c r="A7" s="13"/>
      <c r="B7" s="5">
        <f>DATE(YEAR(siječanj!B7),MONTH(siječanj!B7)+9,DAY(siječanj!B7))</f>
        <v>43374</v>
      </c>
      <c r="C7" s="9">
        <v>4.1666666666666664E-2</v>
      </c>
      <c r="D7">
        <v>0.91895463729589799</v>
      </c>
      <c r="E7" s="6">
        <v>59.756186571768986</v>
      </c>
      <c r="F7" s="10">
        <v>54.913224757245978</v>
      </c>
      <c r="G7" s="10">
        <v>56.264955439463662</v>
      </c>
      <c r="H7" s="10">
        <v>48.827860660638954</v>
      </c>
      <c r="I7" s="10">
        <v>236.40753220977643</v>
      </c>
    </row>
    <row r="8" spans="1:9" x14ac:dyDescent="0.25">
      <c r="A8" s="13"/>
      <c r="B8" s="5">
        <f>DATE(YEAR(siječanj!B8),MONTH(siječanj!B8)+9,DAY(siječanj!B8))</f>
        <v>43374</v>
      </c>
      <c r="C8" s="9">
        <v>5.2083333333333336E-2</v>
      </c>
      <c r="D8">
        <v>0.91895463729589799</v>
      </c>
      <c r="E8" s="6">
        <v>58.128816599150248</v>
      </c>
      <c r="F8" s="10">
        <v>53.417745574311894</v>
      </c>
      <c r="G8" s="10">
        <v>55.421857659107339</v>
      </c>
      <c r="H8" s="10">
        <v>47.175941154773149</v>
      </c>
      <c r="I8" s="10">
        <v>236.71547425002291</v>
      </c>
    </row>
    <row r="9" spans="1:9" x14ac:dyDescent="0.25">
      <c r="A9" s="13"/>
      <c r="B9" s="5">
        <f>DATE(YEAR(siječanj!B9),MONTH(siječanj!B9)+9,DAY(siječanj!B9))</f>
        <v>43374</v>
      </c>
      <c r="C9" s="9">
        <v>6.25E-2</v>
      </c>
      <c r="D9">
        <v>0.91895463729589799</v>
      </c>
      <c r="E9" s="6">
        <v>56.161813257273202</v>
      </c>
      <c r="F9" s="10">
        <v>51.610158731717448</v>
      </c>
      <c r="G9" s="10">
        <v>55.038016722719</v>
      </c>
      <c r="H9" s="10">
        <v>47.319299609146334</v>
      </c>
      <c r="I9" s="10">
        <v>236.2508266093742</v>
      </c>
    </row>
    <row r="10" spans="1:9" x14ac:dyDescent="0.25">
      <c r="A10" s="13"/>
      <c r="B10" s="5">
        <f>DATE(YEAR(siječanj!B10),MONTH(siječanj!B10)+9,DAY(siječanj!B10))</f>
        <v>43374</v>
      </c>
      <c r="C10" s="9">
        <v>7.2916666666666671E-2</v>
      </c>
      <c r="D10">
        <v>0.91895463729589799</v>
      </c>
      <c r="E10" s="6">
        <v>54.954177029666752</v>
      </c>
      <c r="F10" s="10">
        <v>50.500395820191976</v>
      </c>
      <c r="G10" s="10">
        <v>55.10119140558124</v>
      </c>
      <c r="H10" s="10">
        <v>46.854220492055603</v>
      </c>
      <c r="I10" s="10">
        <v>236.4877815656547</v>
      </c>
    </row>
    <row r="11" spans="1:9" x14ac:dyDescent="0.25">
      <c r="A11" s="13"/>
      <c r="B11" s="5">
        <f>DATE(YEAR(siječanj!B11),MONTH(siječanj!B11)+9,DAY(siječanj!B11))</f>
        <v>43374</v>
      </c>
      <c r="C11" s="9">
        <v>8.3333333333333329E-2</v>
      </c>
      <c r="D11">
        <v>0.91895463729589799</v>
      </c>
      <c r="E11" s="6">
        <v>53.8354616515891</v>
      </c>
      <c r="F11" s="10">
        <v>49.472347135693283</v>
      </c>
      <c r="G11" s="10">
        <v>55.122937959370311</v>
      </c>
      <c r="H11" s="10">
        <v>47.498653209215369</v>
      </c>
      <c r="I11" s="10">
        <v>236.59403968507155</v>
      </c>
    </row>
    <row r="12" spans="1:9" x14ac:dyDescent="0.25">
      <c r="A12" s="13"/>
      <c r="B12" s="5">
        <f>DATE(YEAR(siječanj!B12),MONTH(siječanj!B12)+9,DAY(siječanj!B12))</f>
        <v>43374</v>
      </c>
      <c r="C12" s="9">
        <v>9.375E-2</v>
      </c>
      <c r="D12">
        <v>0.91895463729589799</v>
      </c>
      <c r="E12" s="6">
        <v>52.853929288047389</v>
      </c>
      <c r="F12" s="10">
        <v>48.570363418560632</v>
      </c>
      <c r="G12" s="10">
        <v>55.201290635991121</v>
      </c>
      <c r="H12" s="10">
        <v>47.538762429882034</v>
      </c>
      <c r="I12" s="10">
        <v>236.79710664650304</v>
      </c>
    </row>
    <row r="13" spans="1:9" x14ac:dyDescent="0.25">
      <c r="A13" s="13"/>
      <c r="B13" s="5">
        <f>DATE(YEAR(siječanj!B13),MONTH(siječanj!B13)+9,DAY(siječanj!B13))</f>
        <v>43374</v>
      </c>
      <c r="C13" s="9">
        <v>0.10416666666666667</v>
      </c>
      <c r="D13">
        <v>0.91895463729589799</v>
      </c>
      <c r="E13" s="6">
        <v>52.951273873522375</v>
      </c>
      <c r="F13" s="10">
        <v>48.659818676798515</v>
      </c>
      <c r="G13" s="10">
        <v>56.090802223095132</v>
      </c>
      <c r="H13" s="10">
        <v>48.849013026586448</v>
      </c>
      <c r="I13" s="10">
        <v>236.48167338633701</v>
      </c>
    </row>
    <row r="14" spans="1:9" x14ac:dyDescent="0.25">
      <c r="A14" s="13"/>
      <c r="B14" s="5">
        <f>DATE(YEAR(siječanj!B14),MONTH(siječanj!B14)+9,DAY(siječanj!B14))</f>
        <v>43374</v>
      </c>
      <c r="C14" s="9">
        <v>0.11458333333333333</v>
      </c>
      <c r="D14">
        <v>0.91895463729589799</v>
      </c>
      <c r="E14" s="6">
        <v>52.467309265900944</v>
      </c>
      <c r="F14" s="10">
        <v>48.215077156337713</v>
      </c>
      <c r="G14" s="10">
        <v>56.016238018712109</v>
      </c>
      <c r="H14" s="10">
        <v>48.385667841580975</v>
      </c>
      <c r="I14" s="10">
        <v>236.29427388485473</v>
      </c>
    </row>
    <row r="15" spans="1:9" x14ac:dyDescent="0.25">
      <c r="A15" s="13"/>
      <c r="B15" s="5">
        <f>DATE(YEAR(siječanj!B15),MONTH(siječanj!B15)+9,DAY(siječanj!B15))</f>
        <v>43374</v>
      </c>
      <c r="C15" s="9">
        <v>0.125</v>
      </c>
      <c r="D15">
        <v>0.91895463729589799</v>
      </c>
      <c r="E15" s="6">
        <v>52.789857120569692</v>
      </c>
      <c r="F15" s="10">
        <v>48.511484003135401</v>
      </c>
      <c r="G15" s="10">
        <v>55.500644222262267</v>
      </c>
      <c r="H15" s="10">
        <v>47.894423207675871</v>
      </c>
      <c r="I15" s="10">
        <v>236.34003422823994</v>
      </c>
    </row>
    <row r="16" spans="1:9" x14ac:dyDescent="0.25">
      <c r="A16" s="13"/>
      <c r="B16" s="5">
        <f>DATE(YEAR(siječanj!B16),MONTH(siječanj!B16)+9,DAY(siječanj!B16))</f>
        <v>43374</v>
      </c>
      <c r="C16" s="9">
        <v>0.13541666666666666</v>
      </c>
      <c r="D16">
        <v>0.91895463729589799</v>
      </c>
      <c r="E16" s="6">
        <v>53.262523626676582</v>
      </c>
      <c r="F16" s="10">
        <v>48.945843080816779</v>
      </c>
      <c r="G16" s="10">
        <v>55.278518421597532</v>
      </c>
      <c r="H16" s="10">
        <v>48.209890476437785</v>
      </c>
      <c r="I16" s="10">
        <v>236.10352228496495</v>
      </c>
    </row>
    <row r="17" spans="1:9" x14ac:dyDescent="0.25">
      <c r="A17" s="13"/>
      <c r="B17" s="5">
        <f>DATE(YEAR(siječanj!B17),MONTH(siječanj!B17)+9,DAY(siječanj!B17))</f>
        <v>43374</v>
      </c>
      <c r="C17" s="9">
        <v>0.14583333333333334</v>
      </c>
      <c r="D17">
        <v>0.91895463729589799</v>
      </c>
      <c r="E17" s="6">
        <v>53.77030539799469</v>
      </c>
      <c r="F17" s="10">
        <v>49.41247149430388</v>
      </c>
      <c r="G17" s="10">
        <v>55.100886078020189</v>
      </c>
      <c r="H17" s="10">
        <v>47.394199856005194</v>
      </c>
      <c r="I17" s="10">
        <v>235.80695957878132</v>
      </c>
    </row>
    <row r="18" spans="1:9" x14ac:dyDescent="0.25">
      <c r="A18" s="13"/>
      <c r="B18" s="5">
        <f>DATE(YEAR(siječanj!B18),MONTH(siječanj!B18)+9,DAY(siječanj!B18))</f>
        <v>43374</v>
      </c>
      <c r="C18" s="9">
        <v>0.15625</v>
      </c>
      <c r="D18">
        <v>0.91895463729589799</v>
      </c>
      <c r="E18" s="6">
        <v>54.438851288537407</v>
      </c>
      <c r="F18" s="10">
        <v>50.02683484066322</v>
      </c>
      <c r="G18" s="10">
        <v>54.52701890955656</v>
      </c>
      <c r="H18" s="10">
        <v>47.332468662784613</v>
      </c>
      <c r="I18" s="10">
        <v>235.89214007942306</v>
      </c>
    </row>
    <row r="19" spans="1:9" x14ac:dyDescent="0.25">
      <c r="A19" s="13"/>
      <c r="B19" s="5">
        <f>DATE(YEAR(siječanj!B19),MONTH(siječanj!B19)+9,DAY(siječanj!B19))</f>
        <v>43374</v>
      </c>
      <c r="C19" s="9">
        <v>0.16666666666666666</v>
      </c>
      <c r="D19">
        <v>0.91895463729589799</v>
      </c>
      <c r="E19" s="6">
        <v>57.138195963799404</v>
      </c>
      <c r="F19" s="10">
        <v>52.507410147655222</v>
      </c>
      <c r="G19" s="10">
        <v>54.719274836321098</v>
      </c>
      <c r="H19" s="10">
        <v>47.698400579944604</v>
      </c>
      <c r="I19" s="10">
        <v>235.96418119433221</v>
      </c>
    </row>
    <row r="20" spans="1:9" x14ac:dyDescent="0.25">
      <c r="A20" s="13"/>
      <c r="B20" s="5">
        <f>DATE(YEAR(siječanj!B20),MONTH(siječanj!B20)+9,DAY(siječanj!B20))</f>
        <v>43374</v>
      </c>
      <c r="C20" s="9">
        <v>0.17708333333333334</v>
      </c>
      <c r="D20">
        <v>0.91895463729589799</v>
      </c>
      <c r="E20" s="6">
        <v>59.441121192548017</v>
      </c>
      <c r="F20" s="10">
        <v>54.623693965959475</v>
      </c>
      <c r="G20" s="10">
        <v>54.782582095624321</v>
      </c>
      <c r="H20" s="10">
        <v>49.117419291413938</v>
      </c>
      <c r="I20" s="10">
        <v>235.18399129031746</v>
      </c>
    </row>
    <row r="21" spans="1:9" x14ac:dyDescent="0.25">
      <c r="A21" s="13"/>
      <c r="B21" s="5">
        <f>DATE(YEAR(siječanj!B21),MONTH(siječanj!B21)+9,DAY(siječanj!B21))</f>
        <v>43374</v>
      </c>
      <c r="C21" s="9">
        <v>0.1875</v>
      </c>
      <c r="D21">
        <v>0.91895463729589799</v>
      </c>
      <c r="E21" s="6">
        <v>63.255989490056415</v>
      </c>
      <c r="F21" s="10">
        <v>58.129384878627931</v>
      </c>
      <c r="G21" s="10">
        <v>54.646522509964839</v>
      </c>
      <c r="H21" s="10">
        <v>47.462489486789011</v>
      </c>
      <c r="I21" s="10">
        <v>226.37071255912292</v>
      </c>
    </row>
    <row r="22" spans="1:9" x14ac:dyDescent="0.25">
      <c r="A22" s="13"/>
      <c r="B22" s="5">
        <f>DATE(YEAR(siječanj!B22),MONTH(siječanj!B22)+9,DAY(siječanj!B22))</f>
        <v>43374</v>
      </c>
      <c r="C22" s="9">
        <v>0.19791666666666666</v>
      </c>
      <c r="D22">
        <v>0.91895463729589799</v>
      </c>
      <c r="E22" s="6">
        <v>67.857023550314182</v>
      </c>
      <c r="F22" s="10">
        <v>62.357526464658179</v>
      </c>
      <c r="G22" s="10">
        <v>55.419684208968803</v>
      </c>
      <c r="H22" s="10">
        <v>46.974415700910185</v>
      </c>
      <c r="I22" s="10">
        <v>207.20892702708326</v>
      </c>
    </row>
    <row r="23" spans="1:9" x14ac:dyDescent="0.25">
      <c r="A23" s="13"/>
      <c r="B23" s="5">
        <f>DATE(YEAR(siječanj!B23),MONTH(siječanj!B23)+9,DAY(siječanj!B23))</f>
        <v>43374</v>
      </c>
      <c r="C23" s="9">
        <v>0.20833333333333334</v>
      </c>
      <c r="D23">
        <v>0.91895463729589799</v>
      </c>
      <c r="E23" s="6">
        <v>73.985808698113132</v>
      </c>
      <c r="F23" s="10">
        <v>67.989601997218244</v>
      </c>
      <c r="G23" s="10">
        <v>56.20363280930728</v>
      </c>
      <c r="H23" s="10">
        <v>48.00173835157306</v>
      </c>
      <c r="I23" s="10">
        <v>192.53448622990629</v>
      </c>
    </row>
    <row r="24" spans="1:9" x14ac:dyDescent="0.25">
      <c r="A24" s="13"/>
      <c r="B24" s="5">
        <f>DATE(YEAR(siječanj!B24),MONTH(siječanj!B24)+9,DAY(siječanj!B24))</f>
        <v>43374</v>
      </c>
      <c r="C24" s="9">
        <v>0.21875</v>
      </c>
      <c r="D24">
        <v>0.91895463729589799</v>
      </c>
      <c r="E24" s="6">
        <v>80.230924320175717</v>
      </c>
      <c r="F24" s="10">
        <v>73.728579958561724</v>
      </c>
      <c r="G24" s="10">
        <v>61.025104518013613</v>
      </c>
      <c r="H24" s="10">
        <v>48.031853380359408</v>
      </c>
      <c r="I24" s="10">
        <v>169.62590270321536</v>
      </c>
    </row>
    <row r="25" spans="1:9" x14ac:dyDescent="0.25">
      <c r="A25" s="13"/>
      <c r="B25" s="5">
        <f>DATE(YEAR(siječanj!B25),MONTH(siječanj!B25)+9,DAY(siječanj!B25))</f>
        <v>43374</v>
      </c>
      <c r="C25" s="9">
        <v>0.22916666666666666</v>
      </c>
      <c r="D25">
        <v>0.91895463729589799</v>
      </c>
      <c r="E25" s="6">
        <v>85.127317791706844</v>
      </c>
      <c r="F25" s="10">
        <v>78.228143445250609</v>
      </c>
      <c r="G25" s="10">
        <v>66.698022305390268</v>
      </c>
      <c r="H25" s="10">
        <v>50.421653304331777</v>
      </c>
      <c r="I25" s="10">
        <v>143.39435562436978</v>
      </c>
    </row>
    <row r="26" spans="1:9" x14ac:dyDescent="0.25">
      <c r="A26" s="13"/>
      <c r="B26" s="5">
        <f>DATE(YEAR(siječanj!B26),MONTH(siječanj!B26)+9,DAY(siječanj!B26))</f>
        <v>43374</v>
      </c>
      <c r="C26" s="9">
        <v>0.23958333333333334</v>
      </c>
      <c r="D26">
        <v>0.91895463729589799</v>
      </c>
      <c r="E26" s="6">
        <v>90.714442733157185</v>
      </c>
      <c r="F26" s="10">
        <v>83.362457819347966</v>
      </c>
      <c r="G26" s="10">
        <v>68.184240366018116</v>
      </c>
      <c r="H26" s="10">
        <v>53.882778419362147</v>
      </c>
      <c r="I26" s="10">
        <v>112.88514196617766</v>
      </c>
    </row>
    <row r="27" spans="1:9" x14ac:dyDescent="0.25">
      <c r="A27" s="13"/>
      <c r="B27" s="5">
        <f>DATE(YEAR(siječanj!B27),MONTH(siječanj!B27)+9,DAY(siječanj!B27))</f>
        <v>43374</v>
      </c>
      <c r="C27" s="9">
        <v>0.25</v>
      </c>
      <c r="D27">
        <v>0.91895463729589799</v>
      </c>
      <c r="E27" s="6">
        <v>95.768421462061099</v>
      </c>
      <c r="F27" s="10">
        <v>88.00683500906905</v>
      </c>
      <c r="G27" s="10">
        <v>72.682153244304175</v>
      </c>
      <c r="H27" s="10">
        <v>65.209721876173745</v>
      </c>
      <c r="I27" s="10">
        <v>66.461454107180217</v>
      </c>
    </row>
    <row r="28" spans="1:9" x14ac:dyDescent="0.25">
      <c r="A28" s="13"/>
      <c r="B28" s="5">
        <f>DATE(YEAR(siječanj!B28),MONTH(siječanj!B28)+9,DAY(siječanj!B28))</f>
        <v>43374</v>
      </c>
      <c r="C28" s="9">
        <v>0.26041666666666669</v>
      </c>
      <c r="D28">
        <v>0.91895463729589799</v>
      </c>
      <c r="E28" s="6">
        <v>98.826954714154127</v>
      </c>
      <c r="F28" s="10">
        <v>90.817488324403641</v>
      </c>
      <c r="G28" s="10">
        <v>90.012003251402064</v>
      </c>
      <c r="H28" s="10">
        <v>83.571617134856282</v>
      </c>
      <c r="I28" s="10">
        <v>34.750657174139135</v>
      </c>
    </row>
    <row r="29" spans="1:9" x14ac:dyDescent="0.25">
      <c r="A29" s="13"/>
      <c r="B29" s="5">
        <f>DATE(YEAR(siječanj!B29),MONTH(siječanj!B29)+9,DAY(siječanj!B29))</f>
        <v>43374</v>
      </c>
      <c r="C29" s="9">
        <v>0.27083333333333331</v>
      </c>
      <c r="D29">
        <v>0.91895463729589799</v>
      </c>
      <c r="E29" s="6">
        <v>101.00086774394723</v>
      </c>
      <c r="F29" s="10">
        <v>92.815215784209983</v>
      </c>
      <c r="G29" s="10">
        <v>100.04966289083157</v>
      </c>
      <c r="H29" s="10">
        <v>95.472391768596836</v>
      </c>
      <c r="I29" s="10">
        <v>18.591797798924592</v>
      </c>
    </row>
    <row r="30" spans="1:9" x14ac:dyDescent="0.25">
      <c r="A30" s="13"/>
      <c r="B30" s="5">
        <f>DATE(YEAR(siječanj!B30),MONTH(siječanj!B30)+9,DAY(siječanj!B30))</f>
        <v>43374</v>
      </c>
      <c r="C30" s="9">
        <v>0.28125</v>
      </c>
      <c r="D30">
        <v>0.91895463729589799</v>
      </c>
      <c r="E30" s="6">
        <v>101.95423866456888</v>
      </c>
      <c r="F30" s="10">
        <v>93.69132041277831</v>
      </c>
      <c r="G30" s="10">
        <v>109.91184354948273</v>
      </c>
      <c r="H30" s="10">
        <v>103.82942664816142</v>
      </c>
      <c r="I30" s="10">
        <v>11.959330089742499</v>
      </c>
    </row>
    <row r="31" spans="1:9" x14ac:dyDescent="0.25">
      <c r="A31" s="13"/>
      <c r="B31" s="5">
        <f>DATE(YEAR(siječanj!B31),MONTH(siječanj!B31)+9,DAY(siječanj!B31))</f>
        <v>43374</v>
      </c>
      <c r="C31" s="9">
        <v>0.29166666666666669</v>
      </c>
      <c r="D31">
        <v>0.91895463729589799</v>
      </c>
      <c r="E31" s="6">
        <v>99.890659416759789</v>
      </c>
      <c r="F31" s="10">
        <v>91.794984693576566</v>
      </c>
      <c r="G31" s="10">
        <v>116.18059200237914</v>
      </c>
      <c r="H31" s="10">
        <v>109.79921433710136</v>
      </c>
      <c r="I31" s="10">
        <v>4.7553266019994158</v>
      </c>
    </row>
    <row r="32" spans="1:9" x14ac:dyDescent="0.25">
      <c r="A32" s="13"/>
      <c r="B32" s="5">
        <f>DATE(YEAR(siječanj!B32),MONTH(siječanj!B32)+9,DAY(siječanj!B32))</f>
        <v>43374</v>
      </c>
      <c r="C32" s="9">
        <v>0.30208333333333331</v>
      </c>
      <c r="D32">
        <v>0.91895463729589799</v>
      </c>
      <c r="E32" s="6">
        <v>97.24028111615074</v>
      </c>
      <c r="F32" s="10">
        <v>89.359407263643462</v>
      </c>
      <c r="G32" s="10">
        <v>129.25844235934235</v>
      </c>
      <c r="H32" s="10">
        <v>120.68724017990492</v>
      </c>
      <c r="I32" s="10">
        <v>3.3617436906221196</v>
      </c>
    </row>
    <row r="33" spans="1:9" x14ac:dyDescent="0.25">
      <c r="A33" s="13"/>
      <c r="B33" s="5">
        <f>DATE(YEAR(siječanj!B33),MONTH(siječanj!B33)+9,DAY(siječanj!B33))</f>
        <v>43374</v>
      </c>
      <c r="C33" s="9">
        <v>0.3125</v>
      </c>
      <c r="D33">
        <v>0.91895463729589799</v>
      </c>
      <c r="E33" s="6">
        <v>97.038691682516486</v>
      </c>
      <c r="F33" s="10">
        <v>89.17415571877541</v>
      </c>
      <c r="G33" s="10">
        <v>135.5844075901926</v>
      </c>
      <c r="H33" s="10">
        <v>133.33642726367731</v>
      </c>
      <c r="I33" s="10">
        <v>3.8415397759833225</v>
      </c>
    </row>
    <row r="34" spans="1:9" x14ac:dyDescent="0.25">
      <c r="A34" s="13"/>
      <c r="B34" s="5">
        <f>DATE(YEAR(siječanj!B34),MONTH(siječanj!B34)+9,DAY(siječanj!B34))</f>
        <v>43374</v>
      </c>
      <c r="C34" s="9">
        <v>0.32291666666666669</v>
      </c>
      <c r="D34">
        <v>0.91895463729589799</v>
      </c>
      <c r="E34" s="6">
        <v>96.117025073624518</v>
      </c>
      <c r="F34" s="10">
        <v>88.327185914493356</v>
      </c>
      <c r="G34" s="10">
        <v>139.49284945465817</v>
      </c>
      <c r="H34" s="10">
        <v>146.50558525898029</v>
      </c>
      <c r="I34" s="10">
        <v>3.4773250837420719</v>
      </c>
    </row>
    <row r="35" spans="1:9" x14ac:dyDescent="0.25">
      <c r="A35" s="13"/>
      <c r="B35" s="5">
        <f>DATE(YEAR(siječanj!B35),MONTH(siječanj!B35)+9,DAY(siječanj!B35))</f>
        <v>43374</v>
      </c>
      <c r="C35" s="9">
        <v>0.33333333333333331</v>
      </c>
      <c r="D35">
        <v>0.91895463729589799</v>
      </c>
      <c r="E35" s="6">
        <v>97.537280046500896</v>
      </c>
      <c r="F35" s="10">
        <v>89.632335807960658</v>
      </c>
      <c r="G35" s="10">
        <v>169.62170942358924</v>
      </c>
      <c r="H35" s="10">
        <v>154.10192566957573</v>
      </c>
      <c r="I35" s="10">
        <v>2.3861810510550745</v>
      </c>
    </row>
    <row r="36" spans="1:9" x14ac:dyDescent="0.25">
      <c r="A36" s="13"/>
      <c r="B36" s="5">
        <f>DATE(YEAR(siječanj!B36),MONTH(siječanj!B36)+9,DAY(siječanj!B36))</f>
        <v>43374</v>
      </c>
      <c r="C36" s="9">
        <v>0.34375</v>
      </c>
      <c r="D36">
        <v>0.91895463729589799</v>
      </c>
      <c r="E36" s="6">
        <v>98.391512134817603</v>
      </c>
      <c r="F36" s="10">
        <v>90.417336346846255</v>
      </c>
      <c r="G36" s="10">
        <v>171.1042756058882</v>
      </c>
      <c r="H36" s="10">
        <v>176.21985497839154</v>
      </c>
      <c r="I36" s="10">
        <v>2.0843731908895711</v>
      </c>
    </row>
    <row r="37" spans="1:9" x14ac:dyDescent="0.25">
      <c r="A37" s="13"/>
      <c r="B37" s="5">
        <f>DATE(YEAR(siječanj!B37),MONTH(siječanj!B37)+9,DAY(siječanj!B37))</f>
        <v>43374</v>
      </c>
      <c r="C37" s="9">
        <v>0.35416666666666669</v>
      </c>
      <c r="D37">
        <v>0.91895463729589799</v>
      </c>
      <c r="E37" s="6">
        <v>97.800973827982887</v>
      </c>
      <c r="F37" s="10">
        <v>89.874658431279627</v>
      </c>
      <c r="G37" s="10">
        <v>199.69291471056445</v>
      </c>
      <c r="H37" s="10">
        <v>181.15012629982832</v>
      </c>
      <c r="I37" s="10">
        <v>2.3997974507913677</v>
      </c>
    </row>
    <row r="38" spans="1:9" x14ac:dyDescent="0.25">
      <c r="A38" s="13"/>
      <c r="B38" s="5">
        <f>DATE(YEAR(siječanj!B38),MONTH(siječanj!B38)+9,DAY(siječanj!B38))</f>
        <v>43374</v>
      </c>
      <c r="C38" s="9">
        <v>0.36458333333333331</v>
      </c>
      <c r="D38">
        <v>0.91895463729589799</v>
      </c>
      <c r="E38" s="6">
        <v>98.053771205001809</v>
      </c>
      <c r="F38" s="10">
        <v>90.106967753187405</v>
      </c>
      <c r="G38" s="10">
        <v>186.74874559825889</v>
      </c>
      <c r="H38" s="10">
        <v>181.5071999111731</v>
      </c>
      <c r="I38" s="10">
        <v>1.786615449623302</v>
      </c>
    </row>
    <row r="39" spans="1:9" x14ac:dyDescent="0.25">
      <c r="A39" s="13"/>
      <c r="B39" s="5">
        <f>DATE(YEAR(siječanj!B39),MONTH(siječanj!B39)+9,DAY(siječanj!B39))</f>
        <v>43374</v>
      </c>
      <c r="C39" s="9">
        <v>0.375</v>
      </c>
      <c r="D39">
        <v>0.91895463729589799</v>
      </c>
      <c r="E39" s="6">
        <v>98.37304398889529</v>
      </c>
      <c r="F39" s="10">
        <v>90.400364958508689</v>
      </c>
      <c r="G39" s="10">
        <v>205.51057784921895</v>
      </c>
      <c r="H39" s="10">
        <v>186.9031805055742</v>
      </c>
      <c r="I39" s="10">
        <v>1.4283129309455773</v>
      </c>
    </row>
    <row r="40" spans="1:9" x14ac:dyDescent="0.25">
      <c r="A40" s="13"/>
      <c r="B40" s="5">
        <f>DATE(YEAR(siječanj!B40),MONTH(siječanj!B40)+9,DAY(siječanj!B40))</f>
        <v>43374</v>
      </c>
      <c r="C40" s="9">
        <v>0.38541666666666669</v>
      </c>
      <c r="D40">
        <v>0.91895463729589799</v>
      </c>
      <c r="E40" s="6">
        <v>99.446396363648446</v>
      </c>
      <c r="F40" s="10">
        <v>91.386727100740671</v>
      </c>
      <c r="G40" s="10">
        <v>192.69287862667508</v>
      </c>
      <c r="H40" s="10">
        <v>182.71271217971812</v>
      </c>
      <c r="I40" s="10">
        <v>1.4144455238404674</v>
      </c>
    </row>
    <row r="41" spans="1:9" x14ac:dyDescent="0.25">
      <c r="A41" s="13"/>
      <c r="B41" s="5">
        <f>DATE(YEAR(siječanj!B41),MONTH(siječanj!B41)+9,DAY(siječanj!B41))</f>
        <v>43374</v>
      </c>
      <c r="C41" s="9">
        <v>0.39583333333333331</v>
      </c>
      <c r="D41">
        <v>0.91895463729589799</v>
      </c>
      <c r="E41" s="6">
        <v>98.871266362232802</v>
      </c>
      <c r="F41" s="10">
        <v>90.85820871889176</v>
      </c>
      <c r="G41" s="10">
        <v>190.41259598151501</v>
      </c>
      <c r="H41" s="10">
        <v>184.87087563477289</v>
      </c>
      <c r="I41" s="10">
        <v>1.5737151995161953</v>
      </c>
    </row>
    <row r="42" spans="1:9" x14ac:dyDescent="0.25">
      <c r="A42" s="13"/>
      <c r="B42" s="5">
        <f>DATE(YEAR(siječanj!B42),MONTH(siječanj!B42)+9,DAY(siječanj!B42))</f>
        <v>43374</v>
      </c>
      <c r="C42" s="9">
        <v>0.40625</v>
      </c>
      <c r="D42">
        <v>0.91895463729589799</v>
      </c>
      <c r="E42" s="6">
        <v>98.699768501054848</v>
      </c>
      <c r="F42" s="10">
        <v>90.700609964075952</v>
      </c>
      <c r="G42" s="10">
        <v>177.38011890711115</v>
      </c>
      <c r="H42" s="10">
        <v>190.88519969042125</v>
      </c>
      <c r="I42" s="10">
        <v>1.4901177453479066</v>
      </c>
    </row>
    <row r="43" spans="1:9" x14ac:dyDescent="0.25">
      <c r="A43" s="13"/>
      <c r="B43" s="5">
        <f>DATE(YEAR(siječanj!B43),MONTH(siječanj!B43)+9,DAY(siječanj!B43))</f>
        <v>43374</v>
      </c>
      <c r="C43" s="9">
        <v>0.41666666666666669</v>
      </c>
      <c r="D43">
        <v>0.91895463729589799</v>
      </c>
      <c r="E43" s="6">
        <v>99.487027276522085</v>
      </c>
      <c r="F43" s="10">
        <v>91.424065066543463</v>
      </c>
      <c r="G43" s="10">
        <v>177.10174855572649</v>
      </c>
      <c r="H43" s="10">
        <v>190.6833170144389</v>
      </c>
      <c r="I43" s="10">
        <v>1.2857267450466252</v>
      </c>
    </row>
    <row r="44" spans="1:9" x14ac:dyDescent="0.25">
      <c r="A44" s="13"/>
      <c r="B44" s="5">
        <f>DATE(YEAR(siječanj!B44),MONTH(siječanj!B44)+9,DAY(siječanj!B44))</f>
        <v>43374</v>
      </c>
      <c r="C44" s="9">
        <v>0.42708333333333331</v>
      </c>
      <c r="D44">
        <v>0.91895463729589799</v>
      </c>
      <c r="E44" s="6">
        <v>99.529492110008505</v>
      </c>
      <c r="F44" s="10">
        <v>91.463088322197805</v>
      </c>
      <c r="G44" s="10">
        <v>195.25237127401275</v>
      </c>
      <c r="H44" s="10">
        <v>186.45315288227911</v>
      </c>
      <c r="I44" s="10">
        <v>1.3179456908973808</v>
      </c>
    </row>
    <row r="45" spans="1:9" x14ac:dyDescent="0.25">
      <c r="A45" s="13"/>
      <c r="B45" s="5">
        <f>DATE(YEAR(siječanj!B45),MONTH(siječanj!B45)+9,DAY(siječanj!B45))</f>
        <v>43374</v>
      </c>
      <c r="C45" s="9">
        <v>0.4375</v>
      </c>
      <c r="D45">
        <v>0.91895463729589799</v>
      </c>
      <c r="E45" s="6">
        <v>99.583982067080441</v>
      </c>
      <c r="F45" s="10">
        <v>91.513162120935121</v>
      </c>
      <c r="G45" s="10">
        <v>188.38918219949292</v>
      </c>
      <c r="H45" s="10">
        <v>183.56115485065007</v>
      </c>
      <c r="I45" s="10">
        <v>1.358866892220024</v>
      </c>
    </row>
    <row r="46" spans="1:9" x14ac:dyDescent="0.25">
      <c r="A46" s="13"/>
      <c r="B46" s="5">
        <f>DATE(YEAR(siječanj!B46),MONTH(siječanj!B46)+9,DAY(siječanj!B46))</f>
        <v>43374</v>
      </c>
      <c r="C46" s="9">
        <v>0.44791666666666669</v>
      </c>
      <c r="D46">
        <v>0.91895463729589799</v>
      </c>
      <c r="E46" s="6">
        <v>101.32826571857088</v>
      </c>
      <c r="F46" s="10">
        <v>93.116079671231674</v>
      </c>
      <c r="G46" s="10">
        <v>175.98009160299375</v>
      </c>
      <c r="H46" s="10">
        <v>182.83408742568631</v>
      </c>
      <c r="I46" s="10">
        <v>1.4565057586016859</v>
      </c>
    </row>
    <row r="47" spans="1:9" x14ac:dyDescent="0.25">
      <c r="A47" s="13"/>
      <c r="B47" s="5">
        <f>DATE(YEAR(siječanj!B47),MONTH(siječanj!B47)+9,DAY(siječanj!B47))</f>
        <v>43374</v>
      </c>
      <c r="C47" s="9">
        <v>0.45833333333333331</v>
      </c>
      <c r="D47">
        <v>0.91895463729589799</v>
      </c>
      <c r="E47" s="6">
        <v>101.94373304686698</v>
      </c>
      <c r="F47" s="10">
        <v>93.681666226673499</v>
      </c>
      <c r="G47" s="10">
        <v>174.08445338780371</v>
      </c>
      <c r="H47" s="10">
        <v>183.6548594304243</v>
      </c>
      <c r="I47" s="10">
        <v>1.3934639078837134</v>
      </c>
    </row>
    <row r="48" spans="1:9" x14ac:dyDescent="0.25">
      <c r="A48" s="13"/>
      <c r="B48" s="5">
        <f>DATE(YEAR(siječanj!B48),MONTH(siječanj!B48)+9,DAY(siječanj!B48))</f>
        <v>43374</v>
      </c>
      <c r="C48" s="9">
        <v>0.46875</v>
      </c>
      <c r="D48">
        <v>0.91895463729589799</v>
      </c>
      <c r="E48" s="6">
        <v>102.91730387403285</v>
      </c>
      <c r="F48" s="10">
        <v>94.576333653033572</v>
      </c>
      <c r="G48" s="10">
        <v>169.12864156970275</v>
      </c>
      <c r="H48" s="10">
        <v>177.4334268201477</v>
      </c>
      <c r="I48" s="10">
        <v>1.3448084795075677</v>
      </c>
    </row>
    <row r="49" spans="1:9" x14ac:dyDescent="0.25">
      <c r="A49" s="13"/>
      <c r="B49" s="5">
        <f>DATE(YEAR(siječanj!B49),MONTH(siječanj!B49)+9,DAY(siječanj!B49))</f>
        <v>43374</v>
      </c>
      <c r="C49" s="9">
        <v>0.47916666666666669</v>
      </c>
      <c r="D49">
        <v>0.91895463729589799</v>
      </c>
      <c r="E49" s="6">
        <v>103.45251709066638</v>
      </c>
      <c r="F49" s="10">
        <v>95.068170320401009</v>
      </c>
      <c r="G49" s="10">
        <v>165.8491624285989</v>
      </c>
      <c r="H49" s="10">
        <v>174.56691598467933</v>
      </c>
      <c r="I49" s="10">
        <v>1.2682902331633992</v>
      </c>
    </row>
    <row r="50" spans="1:9" x14ac:dyDescent="0.25">
      <c r="A50" s="13"/>
      <c r="B50" s="5">
        <f>DATE(YEAR(siječanj!B50),MONTH(siječanj!B50)+9,DAY(siječanj!B50))</f>
        <v>43374</v>
      </c>
      <c r="C50" s="9">
        <v>0.48958333333333331</v>
      </c>
      <c r="D50">
        <v>0.91895463729589799</v>
      </c>
      <c r="E50" s="6">
        <v>103.29469081506272</v>
      </c>
      <c r="F50" s="10">
        <v>94.923135132547884</v>
      </c>
      <c r="G50" s="10">
        <v>162.1837572852622</v>
      </c>
      <c r="H50" s="10">
        <v>169.38131513622471</v>
      </c>
      <c r="I50" s="10">
        <v>1.2775725056628318</v>
      </c>
    </row>
    <row r="51" spans="1:9" x14ac:dyDescent="0.25">
      <c r="A51" s="13"/>
      <c r="B51" s="5">
        <f>DATE(YEAR(siječanj!B51),MONTH(siječanj!B51)+9,DAY(siječanj!B51))</f>
        <v>43374</v>
      </c>
      <c r="C51" s="9">
        <v>0.5</v>
      </c>
      <c r="D51">
        <v>0.91895463729589799</v>
      </c>
      <c r="E51" s="6">
        <v>101.73114802431252</v>
      </c>
      <c r="F51" s="10">
        <v>93.486310234377413</v>
      </c>
      <c r="G51" s="10">
        <v>159.78038344085147</v>
      </c>
      <c r="H51" s="10">
        <v>169.20750048587249</v>
      </c>
      <c r="I51" s="10">
        <v>1.3875387339385359</v>
      </c>
    </row>
    <row r="52" spans="1:9" x14ac:dyDescent="0.25">
      <c r="A52" s="13"/>
      <c r="B52" s="5">
        <f>DATE(YEAR(siječanj!B52),MONTH(siječanj!B52)+9,DAY(siječanj!B52))</f>
        <v>43374</v>
      </c>
      <c r="C52" s="9">
        <v>0.51041666666666663</v>
      </c>
      <c r="D52">
        <v>0.91895463729589799</v>
      </c>
      <c r="E52" s="6">
        <v>100.8414158350908</v>
      </c>
      <c r="F52" s="10">
        <v>92.668686713140687</v>
      </c>
      <c r="G52" s="10">
        <v>158.32362547239717</v>
      </c>
      <c r="H52" s="10">
        <v>172.60389615011817</v>
      </c>
      <c r="I52" s="10">
        <v>1.5147204676093844</v>
      </c>
    </row>
    <row r="53" spans="1:9" x14ac:dyDescent="0.25">
      <c r="A53" s="13"/>
      <c r="B53" s="5">
        <f>DATE(YEAR(siječanj!B53),MONTH(siječanj!B53)+9,DAY(siječanj!B53))</f>
        <v>43374</v>
      </c>
      <c r="C53" s="9">
        <v>0.52083333333333337</v>
      </c>
      <c r="D53">
        <v>0.91895463729589799</v>
      </c>
      <c r="E53" s="6">
        <v>100.86274545260204</v>
      </c>
      <c r="F53" s="10">
        <v>92.68828766406439</v>
      </c>
      <c r="G53" s="10">
        <v>155.27883475410815</v>
      </c>
      <c r="H53" s="10">
        <v>173.38690696722165</v>
      </c>
      <c r="I53" s="10">
        <v>1.6000289720089302</v>
      </c>
    </row>
    <row r="54" spans="1:9" x14ac:dyDescent="0.25">
      <c r="A54" s="13"/>
      <c r="B54" s="5">
        <f>DATE(YEAR(siječanj!B54),MONTH(siječanj!B54)+9,DAY(siječanj!B54))</f>
        <v>43374</v>
      </c>
      <c r="C54" s="9">
        <v>0.53125</v>
      </c>
      <c r="D54">
        <v>0.91895463729589799</v>
      </c>
      <c r="E54" s="6">
        <v>100.01976187357131</v>
      </c>
      <c r="F54" s="10">
        <v>91.913623994949816</v>
      </c>
      <c r="G54" s="10">
        <v>153.54627359626272</v>
      </c>
      <c r="H54" s="10">
        <v>172.87277603528378</v>
      </c>
      <c r="I54" s="10">
        <v>1.7269606983403198</v>
      </c>
    </row>
    <row r="55" spans="1:9" x14ac:dyDescent="0.25">
      <c r="A55" s="13"/>
      <c r="B55" s="5">
        <f>DATE(YEAR(siječanj!B55),MONTH(siječanj!B55)+9,DAY(siječanj!B55))</f>
        <v>43374</v>
      </c>
      <c r="C55" s="9">
        <v>0.54166666666666663</v>
      </c>
      <c r="D55">
        <v>0.91895463729589799</v>
      </c>
      <c r="E55" s="6">
        <v>97.888796705570968</v>
      </c>
      <c r="F55" s="10">
        <v>89.95536367189986</v>
      </c>
      <c r="G55" s="10">
        <v>153.46461856102107</v>
      </c>
      <c r="H55" s="10">
        <v>170.42268183403186</v>
      </c>
      <c r="I55" s="10">
        <v>1.9024858512276694</v>
      </c>
    </row>
    <row r="56" spans="1:9" x14ac:dyDescent="0.25">
      <c r="A56" s="13"/>
      <c r="B56" s="5">
        <f>DATE(YEAR(siječanj!B56),MONTH(siječanj!B56)+9,DAY(siječanj!B56))</f>
        <v>43374</v>
      </c>
      <c r="C56" s="9">
        <v>0.55208333333333337</v>
      </c>
      <c r="D56">
        <v>0.91895463729589799</v>
      </c>
      <c r="E56" s="6">
        <v>96.774879871530487</v>
      </c>
      <c r="F56" s="10">
        <v>88.931724631696397</v>
      </c>
      <c r="G56" s="10">
        <v>152.63549353405074</v>
      </c>
      <c r="H56" s="10">
        <v>165.24201386181056</v>
      </c>
      <c r="I56" s="10">
        <v>1.7987018044421064</v>
      </c>
    </row>
    <row r="57" spans="1:9" x14ac:dyDescent="0.25">
      <c r="A57" s="13"/>
      <c r="B57" s="5">
        <f>DATE(YEAR(siječanj!B57),MONTH(siječanj!B57)+9,DAY(siječanj!B57))</f>
        <v>43374</v>
      </c>
      <c r="C57" s="9">
        <v>0.5625</v>
      </c>
      <c r="D57">
        <v>0.91895463729589799</v>
      </c>
      <c r="E57" s="6">
        <v>96.765128055702988</v>
      </c>
      <c r="F57" s="10">
        <v>88.922763155319657</v>
      </c>
      <c r="G57" s="10">
        <v>152.69572341293599</v>
      </c>
      <c r="H57" s="10">
        <v>163.20104735804631</v>
      </c>
      <c r="I57" s="10">
        <v>1.81567730279137</v>
      </c>
    </row>
    <row r="58" spans="1:9" x14ac:dyDescent="0.25">
      <c r="A58" s="13"/>
      <c r="B58" s="5">
        <f>DATE(YEAR(siječanj!B58),MONTH(siječanj!B58)+9,DAY(siječanj!B58))</f>
        <v>43374</v>
      </c>
      <c r="C58" s="9">
        <v>0.57291666666666663</v>
      </c>
      <c r="D58">
        <v>0.91895463729589799</v>
      </c>
      <c r="E58" s="6">
        <v>97.105513243146532</v>
      </c>
      <c r="F58" s="10">
        <v>89.235561701787745</v>
      </c>
      <c r="G58" s="10">
        <v>152.58219378730777</v>
      </c>
      <c r="H58" s="10">
        <v>159.12417967989654</v>
      </c>
      <c r="I58" s="10">
        <v>1.8944946166292032</v>
      </c>
    </row>
    <row r="59" spans="1:9" x14ac:dyDescent="0.25">
      <c r="A59" s="13"/>
      <c r="B59" s="5">
        <f>DATE(YEAR(siječanj!B59),MONTH(siječanj!B59)+9,DAY(siječanj!B59))</f>
        <v>43374</v>
      </c>
      <c r="C59" s="9">
        <v>0.58333333333333337</v>
      </c>
      <c r="D59">
        <v>0.91895463729589799</v>
      </c>
      <c r="E59" s="6">
        <v>99.636055890776078</v>
      </c>
      <c r="F59" s="10">
        <v>91.561015602701957</v>
      </c>
      <c r="G59" s="10">
        <v>149.69572746182754</v>
      </c>
      <c r="H59" s="10">
        <v>151.78987574195423</v>
      </c>
      <c r="I59" s="10">
        <v>1.7557065422313114</v>
      </c>
    </row>
    <row r="60" spans="1:9" x14ac:dyDescent="0.25">
      <c r="A60" s="13"/>
      <c r="B60" s="5">
        <f>DATE(YEAR(siječanj!B60),MONTH(siječanj!B60)+9,DAY(siječanj!B60))</f>
        <v>43374</v>
      </c>
      <c r="C60" s="9">
        <v>0.59375</v>
      </c>
      <c r="D60">
        <v>0.91895463729589799</v>
      </c>
      <c r="E60" s="6">
        <v>101.20280630687068</v>
      </c>
      <c r="F60" s="10">
        <v>93.000788163057365</v>
      </c>
      <c r="G60" s="10">
        <v>147.51239836970493</v>
      </c>
      <c r="H60" s="10">
        <v>142.69223512047316</v>
      </c>
      <c r="I60" s="10">
        <v>1.91776229969797</v>
      </c>
    </row>
    <row r="61" spans="1:9" x14ac:dyDescent="0.25">
      <c r="A61" s="13"/>
      <c r="B61" s="5">
        <f>DATE(YEAR(siječanj!B61),MONTH(siječanj!B61)+9,DAY(siječanj!B61))</f>
        <v>43374</v>
      </c>
      <c r="C61" s="9">
        <v>0.60416666666666663</v>
      </c>
      <c r="D61">
        <v>0.91895463729589799</v>
      </c>
      <c r="E61" s="6">
        <v>101.14254381439231</v>
      </c>
      <c r="F61" s="10">
        <v>92.945409666139355</v>
      </c>
      <c r="G61" s="10">
        <v>147.66861359186171</v>
      </c>
      <c r="H61" s="10">
        <v>144.26967983503803</v>
      </c>
      <c r="I61" s="10">
        <v>2.0819731204307645</v>
      </c>
    </row>
    <row r="62" spans="1:9" x14ac:dyDescent="0.25">
      <c r="A62" s="13"/>
      <c r="B62" s="5">
        <f>DATE(YEAR(siječanj!B62),MONTH(siječanj!B62)+9,DAY(siječanj!B62))</f>
        <v>43374</v>
      </c>
      <c r="C62" s="9">
        <v>0.61458333333333337</v>
      </c>
      <c r="D62">
        <v>0.91895463729589799</v>
      </c>
      <c r="E62" s="6">
        <v>103.16112307399008</v>
      </c>
      <c r="F62" s="10">
        <v>94.800392437496043</v>
      </c>
      <c r="G62" s="10">
        <v>146.9499287576979</v>
      </c>
      <c r="H62" s="10">
        <v>145.34872744584615</v>
      </c>
      <c r="I62" s="10">
        <v>2.3929272491030349</v>
      </c>
    </row>
    <row r="63" spans="1:9" x14ac:dyDescent="0.25">
      <c r="A63" s="13"/>
      <c r="B63" s="5">
        <f>DATE(YEAR(siječanj!B63),MONTH(siječanj!B63)+9,DAY(siječanj!B63))</f>
        <v>43374</v>
      </c>
      <c r="C63" s="9">
        <v>0.625</v>
      </c>
      <c r="D63">
        <v>0.91895463729589799</v>
      </c>
      <c r="E63" s="6">
        <v>103.81658455094488</v>
      </c>
      <c r="F63" s="10">
        <v>95.402731801312484</v>
      </c>
      <c r="G63" s="10">
        <v>145.32709268337129</v>
      </c>
      <c r="H63" s="10">
        <v>140.70015988228886</v>
      </c>
      <c r="I63" s="10">
        <v>2.3204651218342489</v>
      </c>
    </row>
    <row r="64" spans="1:9" x14ac:dyDescent="0.25">
      <c r="A64" s="13"/>
      <c r="B64" s="5">
        <f>DATE(YEAR(siječanj!B64),MONTH(siječanj!B64)+9,DAY(siječanj!B64))</f>
        <v>43374</v>
      </c>
      <c r="C64" s="9">
        <v>0.63541666666666663</v>
      </c>
      <c r="D64">
        <v>0.91895463729589799</v>
      </c>
      <c r="E64" s="6">
        <v>104.67173111995656</v>
      </c>
      <c r="F64" s="10">
        <v>96.188572706473437</v>
      </c>
      <c r="G64" s="10">
        <v>144.63258095361337</v>
      </c>
      <c r="H64" s="10">
        <v>137.8929479186437</v>
      </c>
      <c r="I64" s="10">
        <v>2.243224854293723</v>
      </c>
    </row>
    <row r="65" spans="1:9" x14ac:dyDescent="0.25">
      <c r="A65" s="13"/>
      <c r="B65" s="5">
        <f>DATE(YEAR(siječanj!B65),MONTH(siječanj!B65)+9,DAY(siječanj!B65))</f>
        <v>43374</v>
      </c>
      <c r="C65" s="9">
        <v>0.64583333333333337</v>
      </c>
      <c r="D65">
        <v>0.91895463729589799</v>
      </c>
      <c r="E65" s="6">
        <v>106.42942649374352</v>
      </c>
      <c r="F65" s="10">
        <v>97.803815021168518</v>
      </c>
      <c r="G65" s="10">
        <v>140.49090097224794</v>
      </c>
      <c r="H65" s="10">
        <v>142.12773988342917</v>
      </c>
      <c r="I65" s="10">
        <v>2.0140561265933421</v>
      </c>
    </row>
    <row r="66" spans="1:9" x14ac:dyDescent="0.25">
      <c r="A66" s="13"/>
      <c r="B66" s="5">
        <f>DATE(YEAR(siječanj!B66),MONTH(siječanj!B66)+9,DAY(siječanj!B66))</f>
        <v>43374</v>
      </c>
      <c r="C66" s="9">
        <v>0.65625</v>
      </c>
      <c r="D66">
        <v>0.91895463729589799</v>
      </c>
      <c r="E66" s="6">
        <v>106.23974712972448</v>
      </c>
      <c r="F66" s="10">
        <v>97.629508290003884</v>
      </c>
      <c r="G66" s="10">
        <v>139.092259694559</v>
      </c>
      <c r="H66" s="10">
        <v>140.29281829539826</v>
      </c>
      <c r="I66" s="10">
        <v>2.1562793018354003</v>
      </c>
    </row>
    <row r="67" spans="1:9" x14ac:dyDescent="0.25">
      <c r="A67" s="13"/>
      <c r="B67" s="5">
        <f>DATE(YEAR(siječanj!B67),MONTH(siječanj!B67)+9,DAY(siječanj!B67))</f>
        <v>43374</v>
      </c>
      <c r="C67" s="9">
        <v>0.66666666666666663</v>
      </c>
      <c r="D67">
        <v>0.91895463729589799</v>
      </c>
      <c r="E67" s="6">
        <v>106.34537560106105</v>
      </c>
      <c r="F67" s="10">
        <v>97.726576063569098</v>
      </c>
      <c r="G67" s="10">
        <v>139.47991320799258</v>
      </c>
      <c r="H67" s="10">
        <v>133.94867788023615</v>
      </c>
      <c r="I67" s="10">
        <v>2.1545592513399225</v>
      </c>
    </row>
    <row r="68" spans="1:9" x14ac:dyDescent="0.25">
      <c r="A68" s="13"/>
      <c r="B68" s="5">
        <f>DATE(YEAR(siječanj!B68),MONTH(siječanj!B68)+9,DAY(siječanj!B68))</f>
        <v>43374</v>
      </c>
      <c r="C68" s="9">
        <v>0.67708333333333337</v>
      </c>
      <c r="D68">
        <v>0.91895463729589799</v>
      </c>
      <c r="E68" s="6">
        <v>107.0237000872347</v>
      </c>
      <c r="F68" s="10">
        <v>98.349925495729735</v>
      </c>
      <c r="G68" s="10">
        <v>136.83498508811127</v>
      </c>
      <c r="H68" s="10">
        <v>135.99315238548766</v>
      </c>
      <c r="I68" s="10">
        <v>2.0837401723060607</v>
      </c>
    </row>
    <row r="69" spans="1:9" x14ac:dyDescent="0.25">
      <c r="A69" s="13"/>
      <c r="B69" s="5">
        <f>DATE(YEAR(siječanj!B69),MONTH(siječanj!B69)+9,DAY(siječanj!B69))</f>
        <v>43374</v>
      </c>
      <c r="C69" s="9">
        <v>0.6875</v>
      </c>
      <c r="D69">
        <v>0.91895463729589799</v>
      </c>
      <c r="E69" s="6">
        <v>109.58229904225975</v>
      </c>
      <c r="F69" s="10">
        <v>100.70116187043044</v>
      </c>
      <c r="G69" s="10">
        <v>133.80716013680018</v>
      </c>
      <c r="H69" s="10">
        <v>135.85081743269259</v>
      </c>
      <c r="I69" s="10">
        <v>1.9744319633478125</v>
      </c>
    </row>
    <row r="70" spans="1:9" x14ac:dyDescent="0.25">
      <c r="A70" s="13"/>
      <c r="B70" s="5">
        <f>DATE(YEAR(siječanj!B70),MONTH(siječanj!B70)+9,DAY(siječanj!B70))</f>
        <v>43374</v>
      </c>
      <c r="C70" s="9">
        <v>0.69791666666666663</v>
      </c>
      <c r="D70">
        <v>0.91895463729589799</v>
      </c>
      <c r="E70" s="6">
        <v>110.65543023567344</v>
      </c>
      <c r="F70" s="10">
        <v>101.68732075704483</v>
      </c>
      <c r="G70" s="10">
        <v>133.62034787905174</v>
      </c>
      <c r="H70" s="10">
        <v>133.9645200791725</v>
      </c>
      <c r="I70" s="10">
        <v>2.4859689805267253</v>
      </c>
    </row>
    <row r="71" spans="1:9" x14ac:dyDescent="0.25">
      <c r="A71" s="13"/>
      <c r="B71" s="5">
        <f>DATE(YEAR(siječanj!B71),MONTH(siječanj!B71)+9,DAY(siječanj!B71))</f>
        <v>43374</v>
      </c>
      <c r="C71" s="9">
        <v>0.70833333333333337</v>
      </c>
      <c r="D71">
        <v>0.91895463729589799</v>
      </c>
      <c r="E71" s="6">
        <v>112.2303167527885</v>
      </c>
      <c r="F71" s="10">
        <v>103.1345700251625</v>
      </c>
      <c r="G71" s="10">
        <v>132.59415801623032</v>
      </c>
      <c r="H71" s="10">
        <v>132.29118731480008</v>
      </c>
      <c r="I71" s="10">
        <v>7.5577328721674251</v>
      </c>
    </row>
    <row r="72" spans="1:9" x14ac:dyDescent="0.25">
      <c r="A72" s="13"/>
      <c r="B72" s="5">
        <f>DATE(YEAR(siječanj!B72),MONTH(siječanj!B72)+9,DAY(siječanj!B72))</f>
        <v>43374</v>
      </c>
      <c r="C72" s="9">
        <v>0.71875</v>
      </c>
      <c r="D72">
        <v>0.91895463729589799</v>
      </c>
      <c r="E72" s="6">
        <v>115.38321112188527</v>
      </c>
      <c r="F72" s="10">
        <v>106.0319369265481</v>
      </c>
      <c r="G72" s="10">
        <v>132.5546783590928</v>
      </c>
      <c r="H72" s="10">
        <v>132.42211122843224</v>
      </c>
      <c r="I72" s="10">
        <v>20.798866591785757</v>
      </c>
    </row>
    <row r="73" spans="1:9" x14ac:dyDescent="0.25">
      <c r="A73" s="13"/>
      <c r="B73" s="5">
        <f>DATE(YEAR(siječanj!B73),MONTH(siječanj!B73)+9,DAY(siječanj!B73))</f>
        <v>43374</v>
      </c>
      <c r="C73" s="9">
        <v>0.72916666666666663</v>
      </c>
      <c r="D73">
        <v>0.91895463729589799</v>
      </c>
      <c r="E73" s="6">
        <v>119.53852709304523</v>
      </c>
      <c r="F73" s="10">
        <v>109.85048380767526</v>
      </c>
      <c r="G73" s="10">
        <v>132.42733266132703</v>
      </c>
      <c r="H73" s="10">
        <v>135.10887913185871</v>
      </c>
      <c r="I73" s="10">
        <v>33.528923307729791</v>
      </c>
    </row>
    <row r="74" spans="1:9" x14ac:dyDescent="0.25">
      <c r="A74" s="13"/>
      <c r="B74" s="5">
        <f>DATE(YEAR(siječanj!B74),MONTH(siječanj!B74)+9,DAY(siječanj!B74))</f>
        <v>43374</v>
      </c>
      <c r="C74" s="9">
        <v>0.73958333333333337</v>
      </c>
      <c r="D74">
        <v>0.91895463729589799</v>
      </c>
      <c r="E74" s="6">
        <v>124.05052822533762</v>
      </c>
      <c r="F74" s="10">
        <v>113.99680817167969</v>
      </c>
      <c r="G74" s="10">
        <v>132.75074686290259</v>
      </c>
      <c r="H74" s="10">
        <v>136.67330330085747</v>
      </c>
      <c r="I74" s="10">
        <v>49.635280141628591</v>
      </c>
    </row>
    <row r="75" spans="1:9" x14ac:dyDescent="0.25">
      <c r="A75" s="13"/>
      <c r="B75" s="5">
        <f>DATE(YEAR(siječanj!B75),MONTH(siječanj!B75)+9,DAY(siječanj!B75))</f>
        <v>43374</v>
      </c>
      <c r="C75" s="9">
        <v>0.75</v>
      </c>
      <c r="D75">
        <v>0.91895463729589799</v>
      </c>
      <c r="E75" s="6">
        <v>128.85450856260351</v>
      </c>
      <c r="F75" s="10">
        <v>118.4114481800885</v>
      </c>
      <c r="G75" s="10">
        <v>133.48979624189488</v>
      </c>
      <c r="H75" s="10">
        <v>139.43830686216793</v>
      </c>
      <c r="I75" s="10">
        <v>67.400293668668809</v>
      </c>
    </row>
    <row r="76" spans="1:9" x14ac:dyDescent="0.25">
      <c r="A76" s="13"/>
      <c r="B76" s="5">
        <f>DATE(YEAR(siječanj!B76),MONTH(siječanj!B76)+9,DAY(siječanj!B76))</f>
        <v>43374</v>
      </c>
      <c r="C76" s="9">
        <v>0.76041666666666663</v>
      </c>
      <c r="D76">
        <v>0.91895463729589799</v>
      </c>
      <c r="E76" s="6">
        <v>133.19678425996733</v>
      </c>
      <c r="F76" s="10">
        <v>122.40180256859826</v>
      </c>
      <c r="G76" s="10">
        <v>131.70232031520726</v>
      </c>
      <c r="H76" s="10">
        <v>138.98344269219987</v>
      </c>
      <c r="I76" s="10">
        <v>82.831340677514632</v>
      </c>
    </row>
    <row r="77" spans="1:9" x14ac:dyDescent="0.25">
      <c r="A77" s="13"/>
      <c r="B77" s="5">
        <f>DATE(YEAR(siječanj!B77),MONTH(siječanj!B77)+9,DAY(siječanj!B77))</f>
        <v>43374</v>
      </c>
      <c r="C77" s="9">
        <v>0.77083333333333337</v>
      </c>
      <c r="D77">
        <v>0.91895463729589799</v>
      </c>
      <c r="E77" s="6">
        <v>138.12352123247598</v>
      </c>
      <c r="F77" s="10">
        <v>126.92925035622223</v>
      </c>
      <c r="G77" s="10">
        <v>129.99975357276719</v>
      </c>
      <c r="H77" s="10">
        <v>139.44653902584125</v>
      </c>
      <c r="I77" s="10">
        <v>100.47021550150423</v>
      </c>
    </row>
    <row r="78" spans="1:9" x14ac:dyDescent="0.25">
      <c r="A78" s="13"/>
      <c r="B78" s="5">
        <f>DATE(YEAR(siječanj!B78),MONTH(siječanj!B78)+9,DAY(siječanj!B78))</f>
        <v>43374</v>
      </c>
      <c r="C78" s="9">
        <v>0.78125</v>
      </c>
      <c r="D78">
        <v>0.91895463729589799</v>
      </c>
      <c r="E78" s="6">
        <v>143.79827861735663</v>
      </c>
      <c r="F78" s="10">
        <v>132.14409497058745</v>
      </c>
      <c r="G78" s="10">
        <v>129.06198416114543</v>
      </c>
      <c r="H78" s="10">
        <v>139.68548450014603</v>
      </c>
      <c r="I78" s="10">
        <v>127.44538141074847</v>
      </c>
    </row>
    <row r="79" spans="1:9" x14ac:dyDescent="0.25">
      <c r="A79" s="13"/>
      <c r="B79" s="5">
        <f>DATE(YEAR(siječanj!B79),MONTH(siječanj!B79)+9,DAY(siječanj!B79))</f>
        <v>43374</v>
      </c>
      <c r="C79" s="9">
        <v>0.79166666666666663</v>
      </c>
      <c r="D79">
        <v>0.91895463729589799</v>
      </c>
      <c r="E79" s="6">
        <v>149.40345711369838</v>
      </c>
      <c r="F79" s="10">
        <v>137.29499974267193</v>
      </c>
      <c r="G79" s="10">
        <v>127.10969563097669</v>
      </c>
      <c r="H79" s="10">
        <v>139.05640029292618</v>
      </c>
      <c r="I79" s="10">
        <v>151.14846626159414</v>
      </c>
    </row>
    <row r="80" spans="1:9" x14ac:dyDescent="0.25">
      <c r="A80" s="13"/>
      <c r="B80" s="5">
        <f>DATE(YEAR(siječanj!B80),MONTH(siječanj!B80)+9,DAY(siječanj!B80))</f>
        <v>43374</v>
      </c>
      <c r="C80" s="9">
        <v>0.80208333333333337</v>
      </c>
      <c r="D80">
        <v>0.91895463729589799</v>
      </c>
      <c r="E80" s="6">
        <v>155.79183873305422</v>
      </c>
      <c r="F80" s="10">
        <v>143.16563265659488</v>
      </c>
      <c r="G80" s="10">
        <v>123.80354452042786</v>
      </c>
      <c r="H80" s="10">
        <v>139.28593356644407</v>
      </c>
      <c r="I80" s="10">
        <v>183.66344280291509</v>
      </c>
    </row>
    <row r="81" spans="1:9" x14ac:dyDescent="0.25">
      <c r="A81" s="13"/>
      <c r="B81" s="5">
        <f>DATE(YEAR(siječanj!B81),MONTH(siječanj!B81)+9,DAY(siječanj!B81))</f>
        <v>43374</v>
      </c>
      <c r="C81" s="9">
        <v>0.8125</v>
      </c>
      <c r="D81">
        <v>0.91895463729589799</v>
      </c>
      <c r="E81" s="6">
        <v>158.08295109295565</v>
      </c>
      <c r="F81" s="10">
        <v>145.27106098429223</v>
      </c>
      <c r="G81" s="10">
        <v>121.15942391159621</v>
      </c>
      <c r="H81" s="10">
        <v>137.51833429986237</v>
      </c>
      <c r="I81" s="10">
        <v>199.41620125623541</v>
      </c>
    </row>
    <row r="82" spans="1:9" x14ac:dyDescent="0.25">
      <c r="A82" s="13"/>
      <c r="B82" s="5">
        <f>DATE(YEAR(siječanj!B82),MONTH(siječanj!B82)+9,DAY(siječanj!B82))</f>
        <v>43374</v>
      </c>
      <c r="C82" s="9">
        <v>0.82291666666666663</v>
      </c>
      <c r="D82">
        <v>0.91895463729589799</v>
      </c>
      <c r="E82" s="6">
        <v>158.07629978325883</v>
      </c>
      <c r="F82" s="10">
        <v>145.26494873240225</v>
      </c>
      <c r="G82" s="10">
        <v>116.48339659358376</v>
      </c>
      <c r="H82" s="10">
        <v>132.75069537232059</v>
      </c>
      <c r="I82" s="10">
        <v>217.36805726840561</v>
      </c>
    </row>
    <row r="83" spans="1:9" x14ac:dyDescent="0.25">
      <c r="A83" s="13"/>
      <c r="B83" s="5">
        <f>DATE(YEAR(siječanj!B83),MONTH(siječanj!B83)+9,DAY(siječanj!B83))</f>
        <v>43374</v>
      </c>
      <c r="C83" s="9">
        <v>0.83333333333333337</v>
      </c>
      <c r="D83">
        <v>0.91895463729589799</v>
      </c>
      <c r="E83" s="6">
        <v>157.98447778835825</v>
      </c>
      <c r="F83" s="10">
        <v>145.1805684843826</v>
      </c>
      <c r="G83" s="10">
        <v>111.23520551350093</v>
      </c>
      <c r="H83" s="10">
        <v>123.633102490664</v>
      </c>
      <c r="I83" s="10">
        <v>223.31021271210847</v>
      </c>
    </row>
    <row r="84" spans="1:9" x14ac:dyDescent="0.25">
      <c r="A84" s="13"/>
      <c r="B84" s="5">
        <f>DATE(YEAR(siječanj!B84),MONTH(siječanj!B84)+9,DAY(siječanj!B84))</f>
        <v>43374</v>
      </c>
      <c r="C84" s="9">
        <v>0.84375</v>
      </c>
      <c r="D84">
        <v>0.91895463729589799</v>
      </c>
      <c r="E84" s="6">
        <v>156.75128470167661</v>
      </c>
      <c r="F84" s="10">
        <v>144.04731997869527</v>
      </c>
      <c r="G84" s="10">
        <v>93.947161277459614</v>
      </c>
      <c r="H84" s="10">
        <v>106.20729776158424</v>
      </c>
      <c r="I84" s="10">
        <v>223.85271163823535</v>
      </c>
    </row>
    <row r="85" spans="1:9" x14ac:dyDescent="0.25">
      <c r="A85" s="13"/>
      <c r="B85" s="5">
        <f>DATE(YEAR(siječanj!B85),MONTH(siječanj!B85)+9,DAY(siječanj!B85))</f>
        <v>43374</v>
      </c>
      <c r="C85" s="9">
        <v>0.85416666666666663</v>
      </c>
      <c r="D85">
        <v>0.91895463729589799</v>
      </c>
      <c r="E85" s="6">
        <v>156.35150488575479</v>
      </c>
      <c r="F85" s="10">
        <v>143.67994046295661</v>
      </c>
      <c r="G85" s="10">
        <v>87.500495240764323</v>
      </c>
      <c r="H85" s="10">
        <v>100.16649110431888</v>
      </c>
      <c r="I85" s="10">
        <v>223.94859845318209</v>
      </c>
    </row>
    <row r="86" spans="1:9" x14ac:dyDescent="0.25">
      <c r="A86" s="13"/>
      <c r="B86" s="5">
        <f>DATE(YEAR(siječanj!B86),MONTH(siječanj!B86)+9,DAY(siječanj!B86))</f>
        <v>43374</v>
      </c>
      <c r="C86" s="9">
        <v>0.86458333333333337</v>
      </c>
      <c r="D86">
        <v>0.91895463729589799</v>
      </c>
      <c r="E86" s="6">
        <v>155.53613723512981</v>
      </c>
      <c r="F86" s="10">
        <v>142.93065457931374</v>
      </c>
      <c r="G86" s="10">
        <v>84.265485451940435</v>
      </c>
      <c r="H86" s="10">
        <v>96.113147907538789</v>
      </c>
      <c r="I86" s="10">
        <v>224.89960037172068</v>
      </c>
    </row>
    <row r="87" spans="1:9" x14ac:dyDescent="0.25">
      <c r="A87" s="13"/>
      <c r="B87" s="5">
        <f>DATE(YEAR(siječanj!B87),MONTH(siječanj!B87)+9,DAY(siječanj!B87))</f>
        <v>43374</v>
      </c>
      <c r="C87" s="9">
        <v>0.875</v>
      </c>
      <c r="D87">
        <v>0.91895463729589799</v>
      </c>
      <c r="E87" s="6">
        <v>152.48755119224489</v>
      </c>
      <c r="F87" s="10">
        <v>140.12914229800907</v>
      </c>
      <c r="G87" s="10">
        <v>81.603635757228247</v>
      </c>
      <c r="H87" s="10">
        <v>88.977150410652996</v>
      </c>
      <c r="I87" s="10">
        <v>226.30378059420295</v>
      </c>
    </row>
    <row r="88" spans="1:9" x14ac:dyDescent="0.25">
      <c r="A88" s="13"/>
      <c r="B88" s="5">
        <f>DATE(YEAR(siječanj!B88),MONTH(siječanj!B88)+9,DAY(siječanj!B88))</f>
        <v>43374</v>
      </c>
      <c r="C88" s="9">
        <v>0.88541666666666663</v>
      </c>
      <c r="D88">
        <v>0.91895463729589799</v>
      </c>
      <c r="E88" s="6">
        <v>157.68776847662301</v>
      </c>
      <c r="F88" s="10">
        <v>144.90790608643462</v>
      </c>
      <c r="G88" s="10">
        <v>77.458834203297897</v>
      </c>
      <c r="H88" s="10">
        <v>73.604196844838555</v>
      </c>
      <c r="I88" s="10">
        <v>232.3536542001851</v>
      </c>
    </row>
    <row r="89" spans="1:9" x14ac:dyDescent="0.25">
      <c r="A89" s="13"/>
      <c r="B89" s="5">
        <f>DATE(YEAR(siječanj!B89),MONTH(siječanj!B89)+9,DAY(siječanj!B89))</f>
        <v>43374</v>
      </c>
      <c r="C89" s="9">
        <v>0.89583333333333337</v>
      </c>
      <c r="D89">
        <v>0.91895463729589799</v>
      </c>
      <c r="E89" s="6">
        <v>159.88521896994359</v>
      </c>
      <c r="F89" s="10">
        <v>146.92726340749974</v>
      </c>
      <c r="G89" s="10">
        <v>73.441502888638496</v>
      </c>
      <c r="H89" s="10">
        <v>63.610129390204996</v>
      </c>
      <c r="I89" s="10">
        <v>236.41036129282975</v>
      </c>
    </row>
    <row r="90" spans="1:9" x14ac:dyDescent="0.25">
      <c r="A90" s="13"/>
      <c r="B90" s="5">
        <f>DATE(YEAR(siječanj!B90),MONTH(siječanj!B90)+9,DAY(siječanj!B90))</f>
        <v>43374</v>
      </c>
      <c r="C90" s="9">
        <v>0.90625</v>
      </c>
      <c r="D90">
        <v>0.91895463729589799</v>
      </c>
      <c r="E90" s="6">
        <v>156.54713630904774</v>
      </c>
      <c r="F90" s="10">
        <v>143.85971686659246</v>
      </c>
      <c r="G90" s="10">
        <v>71.889731804146535</v>
      </c>
      <c r="H90" s="10">
        <v>60.045747014004746</v>
      </c>
      <c r="I90" s="10">
        <v>237.73201909270344</v>
      </c>
    </row>
    <row r="91" spans="1:9" x14ac:dyDescent="0.25">
      <c r="A91" s="13"/>
      <c r="B91" s="5">
        <f>DATE(YEAR(siječanj!B91),MONTH(siječanj!B91)+9,DAY(siječanj!B91))</f>
        <v>43374</v>
      </c>
      <c r="C91" s="9">
        <v>0.91666666666666663</v>
      </c>
      <c r="D91">
        <v>0.91895463729589799</v>
      </c>
      <c r="E91" s="6">
        <v>151.53761106199624</v>
      </c>
      <c r="F91" s="10">
        <v>139.25619041016361</v>
      </c>
      <c r="G91" s="10">
        <v>71.312706905906779</v>
      </c>
      <c r="H91" s="10">
        <v>57.423082419221025</v>
      </c>
      <c r="I91" s="10">
        <v>236.06681820744433</v>
      </c>
    </row>
    <row r="92" spans="1:9" x14ac:dyDescent="0.25">
      <c r="A92" s="13"/>
      <c r="B92" s="5">
        <f>DATE(YEAR(siječanj!B92),MONTH(siječanj!B92)+9,DAY(siječanj!B92))</f>
        <v>43374</v>
      </c>
      <c r="C92" s="9">
        <v>0.92708333333333337</v>
      </c>
      <c r="D92">
        <v>0.91895463729589799</v>
      </c>
      <c r="E92" s="6">
        <v>144.36911591546661</v>
      </c>
      <c r="F92" s="10">
        <v>132.66866855282706</v>
      </c>
      <c r="G92" s="10">
        <v>70.134283131625992</v>
      </c>
      <c r="H92" s="10">
        <v>55.018905308375047</v>
      </c>
      <c r="I92" s="10">
        <v>237.4348933699913</v>
      </c>
    </row>
    <row r="93" spans="1:9" x14ac:dyDescent="0.25">
      <c r="A93" s="13"/>
      <c r="B93" s="5">
        <f>DATE(YEAR(siječanj!B93),MONTH(siječanj!B93)+9,DAY(siječanj!B93))</f>
        <v>43374</v>
      </c>
      <c r="C93" s="9">
        <v>0.9375</v>
      </c>
      <c r="D93">
        <v>0.91895463729589799</v>
      </c>
      <c r="E93" s="6">
        <v>134.36840859486989</v>
      </c>
      <c r="F93" s="10">
        <v>123.47847218432568</v>
      </c>
      <c r="G93" s="10">
        <v>66.969900428634716</v>
      </c>
      <c r="H93" s="10">
        <v>53.136990949848261</v>
      </c>
      <c r="I93" s="10">
        <v>236.76843180469646</v>
      </c>
    </row>
    <row r="94" spans="1:9" x14ac:dyDescent="0.25">
      <c r="A94" s="13"/>
      <c r="B94" s="5">
        <f>DATE(YEAR(siječanj!B94),MONTH(siječanj!B94)+9,DAY(siječanj!B94))</f>
        <v>43374</v>
      </c>
      <c r="C94" s="9">
        <v>0.94791666666666663</v>
      </c>
      <c r="D94">
        <v>0.91895463729589799</v>
      </c>
      <c r="E94" s="6">
        <v>122.21911896299288</v>
      </c>
      <c r="F94" s="10">
        <v>112.31382613726133</v>
      </c>
      <c r="G94" s="10">
        <v>64.979116520966073</v>
      </c>
      <c r="H94" s="10">
        <v>52.198271425995827</v>
      </c>
      <c r="I94" s="10">
        <v>235.03456990375773</v>
      </c>
    </row>
    <row r="95" spans="1:9" x14ac:dyDescent="0.25">
      <c r="A95" s="13"/>
      <c r="B95" s="5">
        <f>DATE(YEAR(siječanj!B95),MONTH(siječanj!B95)+9,DAY(siječanj!B95))</f>
        <v>43374</v>
      </c>
      <c r="C95" s="9">
        <v>0.95833333333333337</v>
      </c>
      <c r="D95">
        <v>0.91895463729589799</v>
      </c>
      <c r="E95" s="6">
        <v>110.73251639577445</v>
      </c>
      <c r="F95" s="10">
        <v>101.75815944134099</v>
      </c>
      <c r="G95" s="10">
        <v>62.882874080697484</v>
      </c>
      <c r="H95" s="10">
        <v>51.224174871126074</v>
      </c>
      <c r="I95" s="10">
        <v>234.87559523674253</v>
      </c>
    </row>
    <row r="96" spans="1:9" x14ac:dyDescent="0.25">
      <c r="A96" s="13"/>
      <c r="B96" s="5">
        <f>DATE(YEAR(siječanj!B96),MONTH(siječanj!B96)+9,DAY(siječanj!B96))</f>
        <v>43374</v>
      </c>
      <c r="C96" s="9">
        <v>0.96875</v>
      </c>
      <c r="D96">
        <v>0.91895463729589799</v>
      </c>
      <c r="E96" s="6">
        <v>100.65660543607349</v>
      </c>
      <c r="F96" s="10">
        <v>92.498854339943236</v>
      </c>
      <c r="G96" s="10">
        <v>61.077580683835329</v>
      </c>
      <c r="H96" s="10">
        <v>50.846960354216861</v>
      </c>
      <c r="I96" s="10">
        <v>234.81388442509987</v>
      </c>
    </row>
    <row r="97" spans="1:9" x14ac:dyDescent="0.25">
      <c r="A97" s="13"/>
      <c r="B97" s="5">
        <f>DATE(YEAR(siječanj!B97),MONTH(siječanj!B97)+9,DAY(siječanj!B97))</f>
        <v>43374</v>
      </c>
      <c r="C97" s="9">
        <v>0.97916666666666663</v>
      </c>
      <c r="D97">
        <v>0.91895463729589799</v>
      </c>
      <c r="E97" s="6">
        <v>91.626932796073149</v>
      </c>
      <c r="F97" s="10">
        <v>84.200994794151015</v>
      </c>
      <c r="G97" s="10">
        <v>60.640737293329245</v>
      </c>
      <c r="H97" s="10">
        <v>51.014605898978722</v>
      </c>
      <c r="I97" s="10">
        <v>234.57381137728163</v>
      </c>
    </row>
    <row r="98" spans="1:9" ht="15.75" thickBot="1" x14ac:dyDescent="0.3">
      <c r="A98" s="13"/>
      <c r="B98" s="5">
        <f>DATE(YEAR(siječanj!B98),MONTH(siječanj!B98)+9,DAY(siječanj!B98))</f>
        <v>43374</v>
      </c>
      <c r="C98" s="9">
        <v>0.98958333333333337</v>
      </c>
      <c r="D98">
        <v>0.91895463729589799</v>
      </c>
      <c r="E98" s="6">
        <v>83.793113270169215</v>
      </c>
      <c r="F98" s="10">
        <v>77.002070013082445</v>
      </c>
      <c r="G98" s="10">
        <v>58.720825537035644</v>
      </c>
      <c r="H98" s="10">
        <v>49.895958811427171</v>
      </c>
      <c r="I98" s="10">
        <v>235.57712583155799</v>
      </c>
    </row>
    <row r="99" spans="1:9" x14ac:dyDescent="0.25">
      <c r="A99" s="12">
        <f>A3+1</f>
        <v>275</v>
      </c>
      <c r="B99" s="5">
        <f>DATE(YEAR(siječanj!B99),MONTH(siječanj!B99)+9,DAY(siječanj!B99))</f>
        <v>43375</v>
      </c>
      <c r="C99" s="9">
        <v>1</v>
      </c>
      <c r="D99">
        <v>0.91790266918346086</v>
      </c>
      <c r="E99" s="6">
        <v>76.380227621209144</v>
      </c>
      <c r="F99" s="10">
        <v>70.109614806348176</v>
      </c>
      <c r="G99" s="10">
        <v>57.905187149834383</v>
      </c>
      <c r="H99" s="10">
        <v>49.394956795810806</v>
      </c>
      <c r="I99" s="10">
        <v>236.44126119995752</v>
      </c>
    </row>
    <row r="100" spans="1:9" x14ac:dyDescent="0.25">
      <c r="A100" s="13"/>
      <c r="B100" s="5">
        <f>DATE(YEAR(siječanj!B100),MONTH(siječanj!B100)+9,DAY(siječanj!B100))</f>
        <v>43375</v>
      </c>
      <c r="C100" s="9">
        <v>1.0104166666666701</v>
      </c>
      <c r="D100">
        <v>0.91790266918346086</v>
      </c>
      <c r="E100" s="6">
        <v>70.767517057191057</v>
      </c>
      <c r="F100" s="10">
        <v>64.957692798281769</v>
      </c>
      <c r="G100" s="10">
        <v>57.62306046595517</v>
      </c>
      <c r="H100" s="10">
        <v>49.775382298063093</v>
      </c>
      <c r="I100" s="10">
        <v>236.49628581531371</v>
      </c>
    </row>
    <row r="101" spans="1:9" x14ac:dyDescent="0.25">
      <c r="A101" s="13"/>
      <c r="B101" s="5">
        <f>DATE(YEAR(siječanj!B101),MONTH(siječanj!B101)+9,DAY(siječanj!B101))</f>
        <v>43375</v>
      </c>
      <c r="C101" s="9">
        <v>1.0208333333333299</v>
      </c>
      <c r="D101">
        <v>0.91790266918346086</v>
      </c>
      <c r="E101" s="6">
        <v>66.475772865214111</v>
      </c>
      <c r="F101" s="10">
        <v>61.018289349013514</v>
      </c>
      <c r="G101" s="10">
        <v>57.134186848565221</v>
      </c>
      <c r="H101" s="10">
        <v>48.860933809672609</v>
      </c>
      <c r="I101" s="10">
        <v>236.73154072168589</v>
      </c>
    </row>
    <row r="102" spans="1:9" x14ac:dyDescent="0.25">
      <c r="A102" s="13"/>
      <c r="B102" s="5">
        <f>DATE(YEAR(siječanj!B102),MONTH(siječanj!B102)+9,DAY(siječanj!B102))</f>
        <v>43375</v>
      </c>
      <c r="C102" s="9">
        <v>1.03125</v>
      </c>
      <c r="D102">
        <v>0.91790266918346086</v>
      </c>
      <c r="E102" s="6">
        <v>63.018548842538841</v>
      </c>
      <c r="F102" s="10">
        <v>57.844894190634697</v>
      </c>
      <c r="G102" s="10">
        <v>56.666641968301867</v>
      </c>
      <c r="H102" s="10">
        <v>49.108769699646039</v>
      </c>
      <c r="I102" s="10">
        <v>236.51557038145023</v>
      </c>
    </row>
    <row r="103" spans="1:9" x14ac:dyDescent="0.25">
      <c r="A103" s="13"/>
      <c r="B103" s="5">
        <f>DATE(YEAR(siječanj!B103),MONTH(siječanj!B103)+9,DAY(siječanj!B103))</f>
        <v>43375</v>
      </c>
      <c r="C103" s="9">
        <v>1.0416666666666701</v>
      </c>
      <c r="D103">
        <v>0.91790266918346086</v>
      </c>
      <c r="E103" s="6">
        <v>59.756186571768986</v>
      </c>
      <c r="F103" s="10">
        <v>54.850363154451635</v>
      </c>
      <c r="G103" s="10">
        <v>56.264955439463662</v>
      </c>
      <c r="H103" s="10">
        <v>48.827860660638954</v>
      </c>
      <c r="I103" s="10">
        <v>236.40753220977643</v>
      </c>
    </row>
    <row r="104" spans="1:9" x14ac:dyDescent="0.25">
      <c r="A104" s="13"/>
      <c r="B104" s="5">
        <f>DATE(YEAR(siječanj!B104),MONTH(siječanj!B104)+9,DAY(siječanj!B104))</f>
        <v>43375</v>
      </c>
      <c r="C104" s="9">
        <v>1.0520833333333299</v>
      </c>
      <c r="D104">
        <v>0.91790266918346086</v>
      </c>
      <c r="E104" s="6">
        <v>58.128816599150248</v>
      </c>
      <c r="F104" s="10">
        <v>53.356595912835878</v>
      </c>
      <c r="G104" s="10">
        <v>55.421857659107339</v>
      </c>
      <c r="H104" s="10">
        <v>47.175941154773149</v>
      </c>
      <c r="I104" s="10">
        <v>236.71547425002291</v>
      </c>
    </row>
    <row r="105" spans="1:9" x14ac:dyDescent="0.25">
      <c r="A105" s="13"/>
      <c r="B105" s="5">
        <f>DATE(YEAR(siječanj!B105),MONTH(siječanj!B105)+9,DAY(siječanj!B105))</f>
        <v>43375</v>
      </c>
      <c r="C105" s="9">
        <v>1.0625</v>
      </c>
      <c r="D105">
        <v>0.91790266918346086</v>
      </c>
      <c r="E105" s="6">
        <v>56.161813257273202</v>
      </c>
      <c r="F105" s="10">
        <v>51.551078295034152</v>
      </c>
      <c r="G105" s="10">
        <v>55.038016722719</v>
      </c>
      <c r="H105" s="10">
        <v>47.319299609146334</v>
      </c>
      <c r="I105" s="10">
        <v>236.2508266093742</v>
      </c>
    </row>
    <row r="106" spans="1:9" x14ac:dyDescent="0.25">
      <c r="A106" s="13"/>
      <c r="B106" s="5">
        <f>DATE(YEAR(siječanj!B106),MONTH(siječanj!B106)+9,DAY(siječanj!B106))</f>
        <v>43375</v>
      </c>
      <c r="C106" s="9">
        <v>1.0729166666666701</v>
      </c>
      <c r="D106">
        <v>0.91790266918346086</v>
      </c>
      <c r="E106" s="6">
        <v>54.954177029666752</v>
      </c>
      <c r="F106" s="10">
        <v>50.442585778311546</v>
      </c>
      <c r="G106" s="10">
        <v>55.10119140558124</v>
      </c>
      <c r="H106" s="10">
        <v>46.854220492055603</v>
      </c>
      <c r="I106" s="10">
        <v>236.4877815656547</v>
      </c>
    </row>
    <row r="107" spans="1:9" x14ac:dyDescent="0.25">
      <c r="A107" s="13"/>
      <c r="B107" s="5">
        <f>DATE(YEAR(siječanj!B107),MONTH(siječanj!B107)+9,DAY(siječanj!B107))</f>
        <v>43375</v>
      </c>
      <c r="C107" s="9">
        <v>1.0833333333333299</v>
      </c>
      <c r="D107">
        <v>0.91790266918346086</v>
      </c>
      <c r="E107" s="6">
        <v>53.8354616515891</v>
      </c>
      <c r="F107" s="10">
        <v>49.415713946717482</v>
      </c>
      <c r="G107" s="10">
        <v>55.122937959370311</v>
      </c>
      <c r="H107" s="10">
        <v>47.498653209215369</v>
      </c>
      <c r="I107" s="10">
        <v>236.59403968507155</v>
      </c>
    </row>
    <row r="108" spans="1:9" x14ac:dyDescent="0.25">
      <c r="A108" s="13"/>
      <c r="B108" s="5">
        <f>DATE(YEAR(siječanj!B108),MONTH(siječanj!B108)+9,DAY(siječanj!B108))</f>
        <v>43375</v>
      </c>
      <c r="C108" s="9">
        <v>1.09375</v>
      </c>
      <c r="D108">
        <v>0.91790266918346086</v>
      </c>
      <c r="E108" s="6">
        <v>52.853929288047389</v>
      </c>
      <c r="F108" s="10">
        <v>48.514762770332595</v>
      </c>
      <c r="G108" s="10">
        <v>55.201290635991121</v>
      </c>
      <c r="H108" s="10">
        <v>47.538762429882034</v>
      </c>
      <c r="I108" s="10">
        <v>236.79710664650304</v>
      </c>
    </row>
    <row r="109" spans="1:9" x14ac:dyDescent="0.25">
      <c r="A109" s="13"/>
      <c r="B109" s="5">
        <f>DATE(YEAR(siječanj!B109),MONTH(siječanj!B109)+9,DAY(siječanj!B109))</f>
        <v>43375</v>
      </c>
      <c r="C109" s="9">
        <v>1.1041666666666701</v>
      </c>
      <c r="D109">
        <v>0.91790266918346086</v>
      </c>
      <c r="E109" s="6">
        <v>52.951273873522375</v>
      </c>
      <c r="F109" s="10">
        <v>48.604115625170643</v>
      </c>
      <c r="G109" s="10">
        <v>56.090802223095132</v>
      </c>
      <c r="H109" s="10">
        <v>48.849013026586448</v>
      </c>
      <c r="I109" s="10">
        <v>236.48167338633701</v>
      </c>
    </row>
    <row r="110" spans="1:9" x14ac:dyDescent="0.25">
      <c r="A110" s="13"/>
      <c r="B110" s="5">
        <f>DATE(YEAR(siječanj!B110),MONTH(siječanj!B110)+9,DAY(siječanj!B110))</f>
        <v>43375</v>
      </c>
      <c r="C110" s="9">
        <v>1.1145833333333299</v>
      </c>
      <c r="D110">
        <v>0.91790266918346086</v>
      </c>
      <c r="E110" s="6">
        <v>52.467309265900944</v>
      </c>
      <c r="F110" s="10">
        <v>48.159883220044605</v>
      </c>
      <c r="G110" s="10">
        <v>56.016238018712109</v>
      </c>
      <c r="H110" s="10">
        <v>48.385667841580975</v>
      </c>
      <c r="I110" s="10">
        <v>236.29427388485473</v>
      </c>
    </row>
    <row r="111" spans="1:9" x14ac:dyDescent="0.25">
      <c r="A111" s="13"/>
      <c r="B111" s="5">
        <f>DATE(YEAR(siječanj!B111),MONTH(siječanj!B111)+9,DAY(siječanj!B111))</f>
        <v>43375</v>
      </c>
      <c r="C111" s="9">
        <v>1.125</v>
      </c>
      <c r="D111">
        <v>0.91790266918346086</v>
      </c>
      <c r="E111" s="6">
        <v>52.789857120569692</v>
      </c>
      <c r="F111" s="10">
        <v>48.455950756784446</v>
      </c>
      <c r="G111" s="10">
        <v>55.500644222262267</v>
      </c>
      <c r="H111" s="10">
        <v>47.894423207675871</v>
      </c>
      <c r="I111" s="10">
        <v>236.34003422823994</v>
      </c>
    </row>
    <row r="112" spans="1:9" x14ac:dyDescent="0.25">
      <c r="A112" s="13"/>
      <c r="B112" s="5">
        <f>DATE(YEAR(siječanj!B112),MONTH(siječanj!B112)+9,DAY(siječanj!B112))</f>
        <v>43375</v>
      </c>
      <c r="C112" s="9">
        <v>1.1354166666666701</v>
      </c>
      <c r="D112">
        <v>0.91790266918346086</v>
      </c>
      <c r="E112" s="6">
        <v>53.262523626676582</v>
      </c>
      <c r="F112" s="10">
        <v>48.889812604373581</v>
      </c>
      <c r="G112" s="10">
        <v>55.278518421597532</v>
      </c>
      <c r="H112" s="10">
        <v>48.209890476437785</v>
      </c>
      <c r="I112" s="10">
        <v>236.10352228496495</v>
      </c>
    </row>
    <row r="113" spans="1:9" x14ac:dyDescent="0.25">
      <c r="A113" s="13"/>
      <c r="B113" s="5">
        <f>DATE(YEAR(siječanj!B113),MONTH(siječanj!B113)+9,DAY(siječanj!B113))</f>
        <v>43375</v>
      </c>
      <c r="C113" s="9">
        <v>1.1458333333333299</v>
      </c>
      <c r="D113">
        <v>0.91790266918346086</v>
      </c>
      <c r="E113" s="6">
        <v>53.77030539799469</v>
      </c>
      <c r="F113" s="10">
        <v>49.355906847629178</v>
      </c>
      <c r="G113" s="10">
        <v>55.100886078020189</v>
      </c>
      <c r="H113" s="10">
        <v>47.394199856005194</v>
      </c>
      <c r="I113" s="10">
        <v>235.80695957878132</v>
      </c>
    </row>
    <row r="114" spans="1:9" x14ac:dyDescent="0.25">
      <c r="A114" s="13"/>
      <c r="B114" s="5">
        <f>DATE(YEAR(siječanj!B114),MONTH(siječanj!B114)+9,DAY(siječanj!B114))</f>
        <v>43375</v>
      </c>
      <c r="C114" s="9">
        <v>1.15625</v>
      </c>
      <c r="D114">
        <v>0.91790266918346086</v>
      </c>
      <c r="E114" s="6">
        <v>54.438851288537407</v>
      </c>
      <c r="F114" s="10">
        <v>49.969566905029971</v>
      </c>
      <c r="G114" s="10">
        <v>54.52701890955656</v>
      </c>
      <c r="H114" s="10">
        <v>47.332468662784613</v>
      </c>
      <c r="I114" s="10">
        <v>235.89214007942306</v>
      </c>
    </row>
    <row r="115" spans="1:9" x14ac:dyDescent="0.25">
      <c r="A115" s="13"/>
      <c r="B115" s="5">
        <f>DATE(YEAR(siječanj!B115),MONTH(siječanj!B115)+9,DAY(siječanj!B115))</f>
        <v>43375</v>
      </c>
      <c r="C115" s="9">
        <v>1.1666666666666701</v>
      </c>
      <c r="D115">
        <v>0.91790266918346086</v>
      </c>
      <c r="E115" s="6">
        <v>57.138195963799404</v>
      </c>
      <c r="F115" s="10">
        <v>52.447302587499124</v>
      </c>
      <c r="G115" s="10">
        <v>54.719274836321098</v>
      </c>
      <c r="H115" s="10">
        <v>47.698400579944604</v>
      </c>
      <c r="I115" s="10">
        <v>235.96418119433221</v>
      </c>
    </row>
    <row r="116" spans="1:9" x14ac:dyDescent="0.25">
      <c r="A116" s="13"/>
      <c r="B116" s="5">
        <f>DATE(YEAR(siječanj!B116),MONTH(siječanj!B116)+9,DAY(siječanj!B116))</f>
        <v>43375</v>
      </c>
      <c r="C116" s="9">
        <v>1.1770833333333299</v>
      </c>
      <c r="D116">
        <v>0.91790266918346086</v>
      </c>
      <c r="E116" s="6">
        <v>59.441121192548017</v>
      </c>
      <c r="F116" s="10">
        <v>54.561163801897408</v>
      </c>
      <c r="G116" s="10">
        <v>54.782582095624321</v>
      </c>
      <c r="H116" s="10">
        <v>49.117419291413938</v>
      </c>
      <c r="I116" s="10">
        <v>235.18399129031746</v>
      </c>
    </row>
    <row r="117" spans="1:9" x14ac:dyDescent="0.25">
      <c r="A117" s="13"/>
      <c r="B117" s="5">
        <f>DATE(YEAR(siječanj!B117),MONTH(siječanj!B117)+9,DAY(siječanj!B117))</f>
        <v>43375</v>
      </c>
      <c r="C117" s="9">
        <v>1.1875</v>
      </c>
      <c r="D117">
        <v>0.91790266918346086</v>
      </c>
      <c r="E117" s="6">
        <v>63.255989490056415</v>
      </c>
      <c r="F117" s="10">
        <v>58.062841594763732</v>
      </c>
      <c r="G117" s="10">
        <v>54.646522509964839</v>
      </c>
      <c r="H117" s="10">
        <v>47.462489486789011</v>
      </c>
      <c r="I117" s="10">
        <v>226.37071255912292</v>
      </c>
    </row>
    <row r="118" spans="1:9" x14ac:dyDescent="0.25">
      <c r="A118" s="13"/>
      <c r="B118" s="5">
        <f>DATE(YEAR(siječanj!B118),MONTH(siječanj!B118)+9,DAY(siječanj!B118))</f>
        <v>43375</v>
      </c>
      <c r="C118" s="9">
        <v>1.1979166666666701</v>
      </c>
      <c r="D118">
        <v>0.91790266918346086</v>
      </c>
      <c r="E118" s="6">
        <v>67.857023550314182</v>
      </c>
      <c r="F118" s="10">
        <v>62.28614303967835</v>
      </c>
      <c r="G118" s="10">
        <v>55.419684208968803</v>
      </c>
      <c r="H118" s="10">
        <v>46.974415700910185</v>
      </c>
      <c r="I118" s="10">
        <v>207.20892702708326</v>
      </c>
    </row>
    <row r="119" spans="1:9" x14ac:dyDescent="0.25">
      <c r="A119" s="13"/>
      <c r="B119" s="5">
        <f>DATE(YEAR(siječanj!B119),MONTH(siječanj!B119)+9,DAY(siječanj!B119))</f>
        <v>43375</v>
      </c>
      <c r="C119" s="9">
        <v>1.2083333333333299</v>
      </c>
      <c r="D119">
        <v>0.91790266918346086</v>
      </c>
      <c r="E119" s="6">
        <v>73.985808698113132</v>
      </c>
      <c r="F119" s="10">
        <v>67.911771285694954</v>
      </c>
      <c r="G119" s="10">
        <v>56.20363280930728</v>
      </c>
      <c r="H119" s="10">
        <v>48.00173835157306</v>
      </c>
      <c r="I119" s="10">
        <v>192.53448622990629</v>
      </c>
    </row>
    <row r="120" spans="1:9" x14ac:dyDescent="0.25">
      <c r="A120" s="13"/>
      <c r="B120" s="5">
        <f>DATE(YEAR(siječanj!B120),MONTH(siječanj!B120)+9,DAY(siječanj!B120))</f>
        <v>43375</v>
      </c>
      <c r="C120" s="9">
        <v>1.21875</v>
      </c>
      <c r="D120">
        <v>0.91790266918346086</v>
      </c>
      <c r="E120" s="6">
        <v>80.230924320175717</v>
      </c>
      <c r="F120" s="10">
        <v>73.64417958454554</v>
      </c>
      <c r="G120" s="10">
        <v>61.025104518013613</v>
      </c>
      <c r="H120" s="10">
        <v>48.031853380359408</v>
      </c>
      <c r="I120" s="10">
        <v>169.62590270321536</v>
      </c>
    </row>
    <row r="121" spans="1:9" x14ac:dyDescent="0.25">
      <c r="A121" s="13"/>
      <c r="B121" s="5">
        <f>DATE(YEAR(siječanj!B121),MONTH(siječanj!B121)+9,DAY(siječanj!B121))</f>
        <v>43375</v>
      </c>
      <c r="C121" s="9">
        <v>1.2291666666666701</v>
      </c>
      <c r="D121">
        <v>0.91790266918346086</v>
      </c>
      <c r="E121" s="6">
        <v>85.127317791706844</v>
      </c>
      <c r="F121" s="10">
        <v>78.138592221436426</v>
      </c>
      <c r="G121" s="10">
        <v>66.698022305390268</v>
      </c>
      <c r="H121" s="10">
        <v>50.421653304331777</v>
      </c>
      <c r="I121" s="10">
        <v>143.39435562436978</v>
      </c>
    </row>
    <row r="122" spans="1:9" x14ac:dyDescent="0.25">
      <c r="A122" s="13"/>
      <c r="B122" s="5">
        <f>DATE(YEAR(siječanj!B122),MONTH(siječanj!B122)+9,DAY(siječanj!B122))</f>
        <v>43375</v>
      </c>
      <c r="C122" s="9">
        <v>1.2395833333333299</v>
      </c>
      <c r="D122">
        <v>0.91790266918346086</v>
      </c>
      <c r="E122" s="6">
        <v>90.714442733157185</v>
      </c>
      <c r="F122" s="10">
        <v>83.267029118255181</v>
      </c>
      <c r="G122" s="10">
        <v>68.184240366018116</v>
      </c>
      <c r="H122" s="10">
        <v>53.882778419362147</v>
      </c>
      <c r="I122" s="10">
        <v>112.88514196617766</v>
      </c>
    </row>
    <row r="123" spans="1:9" x14ac:dyDescent="0.25">
      <c r="A123" s="13"/>
      <c r="B123" s="5">
        <f>DATE(YEAR(siječanj!B123),MONTH(siječanj!B123)+9,DAY(siječanj!B123))</f>
        <v>43375</v>
      </c>
      <c r="C123" s="9">
        <v>1.25</v>
      </c>
      <c r="D123">
        <v>0.91790266918346086</v>
      </c>
      <c r="E123" s="6">
        <v>95.768421462061099</v>
      </c>
      <c r="F123" s="10">
        <v>87.906089683512519</v>
      </c>
      <c r="G123" s="10">
        <v>72.682153244304175</v>
      </c>
      <c r="H123" s="10">
        <v>65.209721876173745</v>
      </c>
      <c r="I123" s="10">
        <v>66.461454107180217</v>
      </c>
    </row>
    <row r="124" spans="1:9" x14ac:dyDescent="0.25">
      <c r="A124" s="13"/>
      <c r="B124" s="5">
        <f>DATE(YEAR(siječanj!B124),MONTH(siječanj!B124)+9,DAY(siječanj!B124))</f>
        <v>43375</v>
      </c>
      <c r="C124" s="9">
        <v>1.2604166666666701</v>
      </c>
      <c r="D124">
        <v>0.91790266918346086</v>
      </c>
      <c r="E124" s="6">
        <v>98.826954714154127</v>
      </c>
      <c r="F124" s="10">
        <v>90.713525519395077</v>
      </c>
      <c r="G124" s="10">
        <v>90.012003251402064</v>
      </c>
      <c r="H124" s="10">
        <v>83.571617134856282</v>
      </c>
      <c r="I124" s="10">
        <v>34.750657174139135</v>
      </c>
    </row>
    <row r="125" spans="1:9" x14ac:dyDescent="0.25">
      <c r="A125" s="13"/>
      <c r="B125" s="5">
        <f>DATE(YEAR(siječanj!B125),MONTH(siječanj!B125)+9,DAY(siječanj!B125))</f>
        <v>43375</v>
      </c>
      <c r="C125" s="9">
        <v>1.2708333333333299</v>
      </c>
      <c r="D125">
        <v>0.91790266918346086</v>
      </c>
      <c r="E125" s="6">
        <v>101.00086774394723</v>
      </c>
      <c r="F125" s="10">
        <v>92.708966092014876</v>
      </c>
      <c r="G125" s="10">
        <v>100.04966289083157</v>
      </c>
      <c r="H125" s="10">
        <v>95.472391768596836</v>
      </c>
      <c r="I125" s="10">
        <v>18.591797798924592</v>
      </c>
    </row>
    <row r="126" spans="1:9" x14ac:dyDescent="0.25">
      <c r="A126" s="13"/>
      <c r="B126" s="5">
        <f>DATE(YEAR(siječanj!B126),MONTH(siječanj!B126)+9,DAY(siječanj!B126))</f>
        <v>43375</v>
      </c>
      <c r="C126" s="9">
        <v>1.28125</v>
      </c>
      <c r="D126">
        <v>0.91790266918346086</v>
      </c>
      <c r="E126" s="6">
        <v>101.95423866456888</v>
      </c>
      <c r="F126" s="10">
        <v>93.584067804775387</v>
      </c>
      <c r="G126" s="10">
        <v>109.91184354948273</v>
      </c>
      <c r="H126" s="10">
        <v>103.82942664816142</v>
      </c>
      <c r="I126" s="10">
        <v>11.959330089742499</v>
      </c>
    </row>
    <row r="127" spans="1:9" x14ac:dyDescent="0.25">
      <c r="A127" s="13"/>
      <c r="B127" s="5">
        <f>DATE(YEAR(siječanj!B127),MONTH(siječanj!B127)+9,DAY(siječanj!B127))</f>
        <v>43375</v>
      </c>
      <c r="C127" s="9">
        <v>1.2916666666666701</v>
      </c>
      <c r="D127">
        <v>0.91790266918346086</v>
      </c>
      <c r="E127" s="6">
        <v>99.890659416759789</v>
      </c>
      <c r="F127" s="10">
        <v>91.689902905139817</v>
      </c>
      <c r="G127" s="10">
        <v>116.18059200237914</v>
      </c>
      <c r="H127" s="10">
        <v>109.79921433710136</v>
      </c>
      <c r="I127" s="10">
        <v>4.7553266019994158</v>
      </c>
    </row>
    <row r="128" spans="1:9" x14ac:dyDescent="0.25">
      <c r="A128" s="13"/>
      <c r="B128" s="5">
        <f>DATE(YEAR(siječanj!B128),MONTH(siječanj!B128)+9,DAY(siječanj!B128))</f>
        <v>43375</v>
      </c>
      <c r="C128" s="9">
        <v>1.3020833333333299</v>
      </c>
      <c r="D128">
        <v>0.91790266918346086</v>
      </c>
      <c r="E128" s="6">
        <v>97.24028111615074</v>
      </c>
      <c r="F128" s="10">
        <v>89.257113588664851</v>
      </c>
      <c r="G128" s="10">
        <v>129.25844235934235</v>
      </c>
      <c r="H128" s="10">
        <v>120.68724017990492</v>
      </c>
      <c r="I128" s="10">
        <v>3.3617436906221196</v>
      </c>
    </row>
    <row r="129" spans="1:9" x14ac:dyDescent="0.25">
      <c r="A129" s="13"/>
      <c r="B129" s="5">
        <f>DATE(YEAR(siječanj!B129),MONTH(siječanj!B129)+9,DAY(siječanj!B129))</f>
        <v>43375</v>
      </c>
      <c r="C129" s="9">
        <v>1.3125</v>
      </c>
      <c r="D129">
        <v>0.91790266918346086</v>
      </c>
      <c r="E129" s="6">
        <v>97.038691682516486</v>
      </c>
      <c r="F129" s="10">
        <v>89.072074109452785</v>
      </c>
      <c r="G129" s="10">
        <v>135.5844075901926</v>
      </c>
      <c r="H129" s="10">
        <v>133.33642726367731</v>
      </c>
      <c r="I129" s="10">
        <v>3.8415397759833225</v>
      </c>
    </row>
    <row r="130" spans="1:9" x14ac:dyDescent="0.25">
      <c r="A130" s="13"/>
      <c r="B130" s="5">
        <f>DATE(YEAR(siječanj!B130),MONTH(siječanj!B130)+9,DAY(siječanj!B130))</f>
        <v>43375</v>
      </c>
      <c r="C130" s="9">
        <v>1.3229166666666701</v>
      </c>
      <c r="D130">
        <v>0.91790266918346086</v>
      </c>
      <c r="E130" s="6">
        <v>96.117025073624518</v>
      </c>
      <c r="F130" s="10">
        <v>88.226073869053579</v>
      </c>
      <c r="G130" s="10">
        <v>139.49284945465817</v>
      </c>
      <c r="H130" s="10">
        <v>146.50558525898029</v>
      </c>
      <c r="I130" s="10">
        <v>3.4773250837420719</v>
      </c>
    </row>
    <row r="131" spans="1:9" x14ac:dyDescent="0.25">
      <c r="A131" s="13"/>
      <c r="B131" s="5">
        <f>DATE(YEAR(siječanj!B131),MONTH(siječanj!B131)+9,DAY(siječanj!B131))</f>
        <v>43375</v>
      </c>
      <c r="C131" s="9">
        <v>1.3333333333333299</v>
      </c>
      <c r="D131">
        <v>0.91790266918346086</v>
      </c>
      <c r="E131" s="6">
        <v>97.537280046500896</v>
      </c>
      <c r="F131" s="10">
        <v>89.529729699577885</v>
      </c>
      <c r="G131" s="10">
        <v>169.62170942358924</v>
      </c>
      <c r="H131" s="10">
        <v>154.10192566957573</v>
      </c>
      <c r="I131" s="10">
        <v>2.3861810510550745</v>
      </c>
    </row>
    <row r="132" spans="1:9" x14ac:dyDescent="0.25">
      <c r="A132" s="13"/>
      <c r="B132" s="5">
        <f>DATE(YEAR(siječanj!B132),MONTH(siječanj!B132)+9,DAY(siječanj!B132))</f>
        <v>43375</v>
      </c>
      <c r="C132" s="9">
        <v>1.34375</v>
      </c>
      <c r="D132">
        <v>0.91790266918346086</v>
      </c>
      <c r="E132" s="6">
        <v>98.391512134817603</v>
      </c>
      <c r="F132" s="10">
        <v>90.313831613545958</v>
      </c>
      <c r="G132" s="10">
        <v>171.1042756058882</v>
      </c>
      <c r="H132" s="10">
        <v>176.21985497839154</v>
      </c>
      <c r="I132" s="10">
        <v>2.0843731908895711</v>
      </c>
    </row>
    <row r="133" spans="1:9" x14ac:dyDescent="0.25">
      <c r="A133" s="13"/>
      <c r="B133" s="5">
        <f>DATE(YEAR(siječanj!B133),MONTH(siječanj!B133)+9,DAY(siječanj!B133))</f>
        <v>43375</v>
      </c>
      <c r="C133" s="9">
        <v>1.3541666666666701</v>
      </c>
      <c r="D133">
        <v>0.91790266918346086</v>
      </c>
      <c r="E133" s="6">
        <v>97.800973827982887</v>
      </c>
      <c r="F133" s="10">
        <v>89.771774925447289</v>
      </c>
      <c r="G133" s="10">
        <v>199.69291471056445</v>
      </c>
      <c r="H133" s="10">
        <v>181.15012629982832</v>
      </c>
      <c r="I133" s="10">
        <v>2.3997974507913677</v>
      </c>
    </row>
    <row r="134" spans="1:9" x14ac:dyDescent="0.25">
      <c r="A134" s="13"/>
      <c r="B134" s="5">
        <f>DATE(YEAR(siječanj!B134),MONTH(siječanj!B134)+9,DAY(siječanj!B134))</f>
        <v>43375</v>
      </c>
      <c r="C134" s="9">
        <v>1.3645833333333299</v>
      </c>
      <c r="D134">
        <v>0.91790266918346086</v>
      </c>
      <c r="E134" s="6">
        <v>98.053771205001809</v>
      </c>
      <c r="F134" s="10">
        <v>90.003818312575532</v>
      </c>
      <c r="G134" s="10">
        <v>186.74874559825889</v>
      </c>
      <c r="H134" s="10">
        <v>181.5071999111731</v>
      </c>
      <c r="I134" s="10">
        <v>1.786615449623302</v>
      </c>
    </row>
    <row r="135" spans="1:9" x14ac:dyDescent="0.25">
      <c r="A135" s="13"/>
      <c r="B135" s="5">
        <f>DATE(YEAR(siječanj!B135),MONTH(siječanj!B135)+9,DAY(siječanj!B135))</f>
        <v>43375</v>
      </c>
      <c r="C135" s="9">
        <v>1.375</v>
      </c>
      <c r="D135">
        <v>0.91790266918346086</v>
      </c>
      <c r="E135" s="6">
        <v>98.37304398889529</v>
      </c>
      <c r="F135" s="10">
        <v>90.296879653109002</v>
      </c>
      <c r="G135" s="10">
        <v>205.51057784921895</v>
      </c>
      <c r="H135" s="10">
        <v>186.9031805055742</v>
      </c>
      <c r="I135" s="10">
        <v>1.4283129309455773</v>
      </c>
    </row>
    <row r="136" spans="1:9" x14ac:dyDescent="0.25">
      <c r="A136" s="13"/>
      <c r="B136" s="5">
        <f>DATE(YEAR(siječanj!B136),MONTH(siječanj!B136)+9,DAY(siječanj!B136))</f>
        <v>43375</v>
      </c>
      <c r="C136" s="9">
        <v>1.3854166666666701</v>
      </c>
      <c r="D136">
        <v>0.91790266918346086</v>
      </c>
      <c r="E136" s="6">
        <v>99.446396363648446</v>
      </c>
      <c r="F136" s="10">
        <v>91.282112662869324</v>
      </c>
      <c r="G136" s="10">
        <v>192.69287862667508</v>
      </c>
      <c r="H136" s="10">
        <v>182.71271217971812</v>
      </c>
      <c r="I136" s="10">
        <v>1.4144455238404674</v>
      </c>
    </row>
    <row r="137" spans="1:9" x14ac:dyDescent="0.25">
      <c r="A137" s="13"/>
      <c r="B137" s="5">
        <f>DATE(YEAR(siječanj!B137),MONTH(siječanj!B137)+9,DAY(siječanj!B137))</f>
        <v>43375</v>
      </c>
      <c r="C137" s="9">
        <v>1.3958333333333299</v>
      </c>
      <c r="D137">
        <v>0.91790266918346086</v>
      </c>
      <c r="E137" s="6">
        <v>98.871266362232802</v>
      </c>
      <c r="F137" s="10">
        <v>90.754199299442419</v>
      </c>
      <c r="G137" s="10">
        <v>190.41259598151501</v>
      </c>
      <c r="H137" s="10">
        <v>184.87087563477289</v>
      </c>
      <c r="I137" s="10">
        <v>1.5737151995161953</v>
      </c>
    </row>
    <row r="138" spans="1:9" x14ac:dyDescent="0.25">
      <c r="A138" s="13"/>
      <c r="B138" s="5">
        <f>DATE(YEAR(siječanj!B138),MONTH(siječanj!B138)+9,DAY(siječanj!B138))</f>
        <v>43375</v>
      </c>
      <c r="C138" s="9">
        <v>1.40625</v>
      </c>
      <c r="D138">
        <v>0.91790266918346086</v>
      </c>
      <c r="E138" s="6">
        <v>98.699768501054848</v>
      </c>
      <c r="F138" s="10">
        <v>90.596780954907913</v>
      </c>
      <c r="G138" s="10">
        <v>177.38011890711115</v>
      </c>
      <c r="H138" s="10">
        <v>190.88519969042125</v>
      </c>
      <c r="I138" s="10">
        <v>1.4901177453479066</v>
      </c>
    </row>
    <row r="139" spans="1:9" x14ac:dyDescent="0.25">
      <c r="A139" s="13"/>
      <c r="B139" s="5">
        <f>DATE(YEAR(siječanj!B139),MONTH(siječanj!B139)+9,DAY(siječanj!B139))</f>
        <v>43375</v>
      </c>
      <c r="C139" s="9">
        <v>1.4166666666666701</v>
      </c>
      <c r="D139">
        <v>0.91790266918346086</v>
      </c>
      <c r="E139" s="6">
        <v>99.487027276522085</v>
      </c>
      <c r="F139" s="10">
        <v>91.319407886247404</v>
      </c>
      <c r="G139" s="10">
        <v>177.10174855572649</v>
      </c>
      <c r="H139" s="10">
        <v>190.6833170144389</v>
      </c>
      <c r="I139" s="10">
        <v>1.2857267450466252</v>
      </c>
    </row>
    <row r="140" spans="1:9" x14ac:dyDescent="0.25">
      <c r="A140" s="13"/>
      <c r="B140" s="5">
        <f>DATE(YEAR(siječanj!B140),MONTH(siječanj!B140)+9,DAY(siječanj!B140))</f>
        <v>43375</v>
      </c>
      <c r="C140" s="9">
        <v>1.4270833333333299</v>
      </c>
      <c r="D140">
        <v>0.91790266918346086</v>
      </c>
      <c r="E140" s="6">
        <v>99.529492110008505</v>
      </c>
      <c r="F140" s="10">
        <v>91.35838647025102</v>
      </c>
      <c r="G140" s="10">
        <v>195.25237127401275</v>
      </c>
      <c r="H140" s="10">
        <v>186.45315288227911</v>
      </c>
      <c r="I140" s="10">
        <v>1.3179456908973808</v>
      </c>
    </row>
    <row r="141" spans="1:9" x14ac:dyDescent="0.25">
      <c r="A141" s="13"/>
      <c r="B141" s="5">
        <f>DATE(YEAR(siječanj!B141),MONTH(siječanj!B141)+9,DAY(siječanj!B141))</f>
        <v>43375</v>
      </c>
      <c r="C141" s="9">
        <v>1.4375</v>
      </c>
      <c r="D141">
        <v>0.91790266918346086</v>
      </c>
      <c r="E141" s="6">
        <v>99.583982067080441</v>
      </c>
      <c r="F141" s="10">
        <v>91.408402947291037</v>
      </c>
      <c r="G141" s="10">
        <v>188.38918219949292</v>
      </c>
      <c r="H141" s="10">
        <v>183.56115485065007</v>
      </c>
      <c r="I141" s="10">
        <v>1.358866892220024</v>
      </c>
    </row>
    <row r="142" spans="1:9" x14ac:dyDescent="0.25">
      <c r="A142" s="13"/>
      <c r="B142" s="5">
        <f>DATE(YEAR(siječanj!B142),MONTH(siječanj!B142)+9,DAY(siječanj!B142))</f>
        <v>43375</v>
      </c>
      <c r="C142" s="9">
        <v>1.4479166666666701</v>
      </c>
      <c r="D142">
        <v>0.91790266918346086</v>
      </c>
      <c r="E142" s="6">
        <v>101.32826571857088</v>
      </c>
      <c r="F142" s="10">
        <v>93.009485566807186</v>
      </c>
      <c r="G142" s="10">
        <v>175.98009160299375</v>
      </c>
      <c r="H142" s="10">
        <v>182.83408742568631</v>
      </c>
      <c r="I142" s="10">
        <v>1.4565057586016859</v>
      </c>
    </row>
    <row r="143" spans="1:9" x14ac:dyDescent="0.25">
      <c r="A143" s="13"/>
      <c r="B143" s="5">
        <f>DATE(YEAR(siječanj!B143),MONTH(siječanj!B143)+9,DAY(siječanj!B143))</f>
        <v>43375</v>
      </c>
      <c r="C143" s="9">
        <v>1.4583333333333299</v>
      </c>
      <c r="D143">
        <v>0.91790266918346086</v>
      </c>
      <c r="E143" s="6">
        <v>101.94373304686698</v>
      </c>
      <c r="F143" s="10">
        <v>93.574424670245392</v>
      </c>
      <c r="G143" s="10">
        <v>174.08445338780371</v>
      </c>
      <c r="H143" s="10">
        <v>183.6548594304243</v>
      </c>
      <c r="I143" s="10">
        <v>1.3934639078837134</v>
      </c>
    </row>
    <row r="144" spans="1:9" x14ac:dyDescent="0.25">
      <c r="A144" s="13"/>
      <c r="B144" s="5">
        <f>DATE(YEAR(siječanj!B144),MONTH(siječanj!B144)+9,DAY(siječanj!B144))</f>
        <v>43375</v>
      </c>
      <c r="C144" s="9">
        <v>1.46875</v>
      </c>
      <c r="D144">
        <v>0.91790266918346086</v>
      </c>
      <c r="E144" s="6">
        <v>102.91730387403285</v>
      </c>
      <c r="F144" s="10">
        <v>94.468067931140098</v>
      </c>
      <c r="G144" s="10">
        <v>169.12864156970275</v>
      </c>
      <c r="H144" s="10">
        <v>177.4334268201477</v>
      </c>
      <c r="I144" s="10">
        <v>1.3448084795075677</v>
      </c>
    </row>
    <row r="145" spans="1:9" x14ac:dyDescent="0.25">
      <c r="A145" s="13"/>
      <c r="B145" s="5">
        <f>DATE(YEAR(siječanj!B145),MONTH(siječanj!B145)+9,DAY(siječanj!B145))</f>
        <v>43375</v>
      </c>
      <c r="C145" s="9">
        <v>1.4791666666666701</v>
      </c>
      <c r="D145">
        <v>0.91790266918346086</v>
      </c>
      <c r="E145" s="6">
        <v>103.45251709066638</v>
      </c>
      <c r="F145" s="10">
        <v>94.959341571270272</v>
      </c>
      <c r="G145" s="10">
        <v>165.8491624285989</v>
      </c>
      <c r="H145" s="10">
        <v>174.56691598467933</v>
      </c>
      <c r="I145" s="10">
        <v>1.2682902331633992</v>
      </c>
    </row>
    <row r="146" spans="1:9" x14ac:dyDescent="0.25">
      <c r="A146" s="13"/>
      <c r="B146" s="5">
        <f>DATE(YEAR(siječanj!B146),MONTH(siječanj!B146)+9,DAY(siječanj!B146))</f>
        <v>43375</v>
      </c>
      <c r="C146" s="9">
        <v>1.4895833333333299</v>
      </c>
      <c r="D146">
        <v>0.91790266918346086</v>
      </c>
      <c r="E146" s="6">
        <v>103.29469081506272</v>
      </c>
      <c r="F146" s="10">
        <v>94.814472411626397</v>
      </c>
      <c r="G146" s="10">
        <v>162.1837572852622</v>
      </c>
      <c r="H146" s="10">
        <v>169.38131513622471</v>
      </c>
      <c r="I146" s="10">
        <v>1.2775725056628318</v>
      </c>
    </row>
    <row r="147" spans="1:9" x14ac:dyDescent="0.25">
      <c r="A147" s="13"/>
      <c r="B147" s="5">
        <f>DATE(YEAR(siječanj!B147),MONTH(siječanj!B147)+9,DAY(siječanj!B147))</f>
        <v>43375</v>
      </c>
      <c r="C147" s="9">
        <v>1.5</v>
      </c>
      <c r="D147">
        <v>0.91790266918346086</v>
      </c>
      <c r="E147" s="6">
        <v>101.73114802431252</v>
      </c>
      <c r="F147" s="10">
        <v>93.379292310614218</v>
      </c>
      <c r="G147" s="10">
        <v>159.78038344085147</v>
      </c>
      <c r="H147" s="10">
        <v>169.20750048587249</v>
      </c>
      <c r="I147" s="10">
        <v>1.3875387339385359</v>
      </c>
    </row>
    <row r="148" spans="1:9" x14ac:dyDescent="0.25">
      <c r="A148" s="13"/>
      <c r="B148" s="5">
        <f>DATE(YEAR(siječanj!B148),MONTH(siječanj!B148)+9,DAY(siječanj!B148))</f>
        <v>43375</v>
      </c>
      <c r="C148" s="9">
        <v>1.5104166666666701</v>
      </c>
      <c r="D148">
        <v>0.91790266918346086</v>
      </c>
      <c r="E148" s="6">
        <v>100.8414158350908</v>
      </c>
      <c r="F148" s="10">
        <v>92.562604759269163</v>
      </c>
      <c r="G148" s="10">
        <v>158.32362547239717</v>
      </c>
      <c r="H148" s="10">
        <v>172.60389615011817</v>
      </c>
      <c r="I148" s="10">
        <v>1.5147204676093844</v>
      </c>
    </row>
    <row r="149" spans="1:9" x14ac:dyDescent="0.25">
      <c r="A149" s="13"/>
      <c r="B149" s="5">
        <f>DATE(YEAR(siječanj!B149),MONTH(siječanj!B149)+9,DAY(siječanj!B149))</f>
        <v>43375</v>
      </c>
      <c r="C149" s="9">
        <v>1.5208333333333299</v>
      </c>
      <c r="D149">
        <v>0.91790266918346086</v>
      </c>
      <c r="E149" s="6">
        <v>100.86274545260204</v>
      </c>
      <c r="F149" s="10">
        <v>92.582183272115387</v>
      </c>
      <c r="G149" s="10">
        <v>155.27883475410815</v>
      </c>
      <c r="H149" s="10">
        <v>173.38690696722165</v>
      </c>
      <c r="I149" s="10">
        <v>1.6000289720089302</v>
      </c>
    </row>
    <row r="150" spans="1:9" x14ac:dyDescent="0.25">
      <c r="A150" s="13"/>
      <c r="B150" s="5">
        <f>DATE(YEAR(siječanj!B150),MONTH(siječanj!B150)+9,DAY(siječanj!B150))</f>
        <v>43375</v>
      </c>
      <c r="C150" s="9">
        <v>1.53125</v>
      </c>
      <c r="D150">
        <v>0.91790266918346086</v>
      </c>
      <c r="E150" s="6">
        <v>100.01976187357131</v>
      </c>
      <c r="F150" s="10">
        <v>91.808406394845264</v>
      </c>
      <c r="G150" s="10">
        <v>153.54627359626272</v>
      </c>
      <c r="H150" s="10">
        <v>172.87277603528378</v>
      </c>
      <c r="I150" s="10">
        <v>1.7269606983403198</v>
      </c>
    </row>
    <row r="151" spans="1:9" x14ac:dyDescent="0.25">
      <c r="A151" s="13"/>
      <c r="B151" s="5">
        <f>DATE(YEAR(siječanj!B151),MONTH(siječanj!B151)+9,DAY(siječanj!B151))</f>
        <v>43375</v>
      </c>
      <c r="C151" s="9">
        <v>1.5416666666666701</v>
      </c>
      <c r="D151">
        <v>0.91790266918346086</v>
      </c>
      <c r="E151" s="6">
        <v>97.888796705570968</v>
      </c>
      <c r="F151" s="10">
        <v>89.852387779200768</v>
      </c>
      <c r="G151" s="10">
        <v>153.46461856102107</v>
      </c>
      <c r="H151" s="10">
        <v>170.42268183403186</v>
      </c>
      <c r="I151" s="10">
        <v>1.9024858512276694</v>
      </c>
    </row>
    <row r="152" spans="1:9" x14ac:dyDescent="0.25">
      <c r="A152" s="13"/>
      <c r="B152" s="5">
        <f>DATE(YEAR(siječanj!B152),MONTH(siječanj!B152)+9,DAY(siječanj!B152))</f>
        <v>43375</v>
      </c>
      <c r="C152" s="9">
        <v>1.5520833333333299</v>
      </c>
      <c r="D152">
        <v>0.91790266918346086</v>
      </c>
      <c r="E152" s="6">
        <v>96.774879871530487</v>
      </c>
      <c r="F152" s="10">
        <v>88.829920543986617</v>
      </c>
      <c r="G152" s="10">
        <v>152.63549353405074</v>
      </c>
      <c r="H152" s="10">
        <v>165.24201386181056</v>
      </c>
      <c r="I152" s="10">
        <v>1.7987018044421064</v>
      </c>
    </row>
    <row r="153" spans="1:9" x14ac:dyDescent="0.25">
      <c r="A153" s="13"/>
      <c r="B153" s="5">
        <f>DATE(YEAR(siječanj!B153),MONTH(siječanj!B153)+9,DAY(siječanj!B153))</f>
        <v>43375</v>
      </c>
      <c r="C153" s="9">
        <v>1.5625</v>
      </c>
      <c r="D153">
        <v>0.91790266918346086</v>
      </c>
      <c r="E153" s="6">
        <v>96.765128055702988</v>
      </c>
      <c r="F153" s="10">
        <v>88.820969326209166</v>
      </c>
      <c r="G153" s="10">
        <v>152.69572341293599</v>
      </c>
      <c r="H153" s="10">
        <v>163.20104735804631</v>
      </c>
      <c r="I153" s="10">
        <v>1.81567730279137</v>
      </c>
    </row>
    <row r="154" spans="1:9" x14ac:dyDescent="0.25">
      <c r="A154" s="13"/>
      <c r="B154" s="5">
        <f>DATE(YEAR(siječanj!B154),MONTH(siječanj!B154)+9,DAY(siječanj!B154))</f>
        <v>43375</v>
      </c>
      <c r="C154" s="9">
        <v>1.5729166666666701</v>
      </c>
      <c r="D154">
        <v>0.91790266918346086</v>
      </c>
      <c r="E154" s="6">
        <v>97.105513243146532</v>
      </c>
      <c r="F154" s="10">
        <v>89.133409798314105</v>
      </c>
      <c r="G154" s="10">
        <v>152.58219378730777</v>
      </c>
      <c r="H154" s="10">
        <v>159.12417967989654</v>
      </c>
      <c r="I154" s="10">
        <v>1.8944946166292032</v>
      </c>
    </row>
    <row r="155" spans="1:9" x14ac:dyDescent="0.25">
      <c r="A155" s="13"/>
      <c r="B155" s="5">
        <f>DATE(YEAR(siječanj!B155),MONTH(siječanj!B155)+9,DAY(siječanj!B155))</f>
        <v>43375</v>
      </c>
      <c r="C155" s="9">
        <v>1.5833333333333299</v>
      </c>
      <c r="D155">
        <v>0.91790266918346086</v>
      </c>
      <c r="E155" s="6">
        <v>99.636055890776078</v>
      </c>
      <c r="F155" s="10">
        <v>91.456201649055856</v>
      </c>
      <c r="G155" s="10">
        <v>149.69572746182754</v>
      </c>
      <c r="H155" s="10">
        <v>151.78987574195423</v>
      </c>
      <c r="I155" s="10">
        <v>1.7557065422313114</v>
      </c>
    </row>
    <row r="156" spans="1:9" x14ac:dyDescent="0.25">
      <c r="A156" s="13"/>
      <c r="B156" s="5">
        <f>DATE(YEAR(siječanj!B156),MONTH(siječanj!B156)+9,DAY(siječanj!B156))</f>
        <v>43375</v>
      </c>
      <c r="C156" s="9">
        <v>1.59375</v>
      </c>
      <c r="D156">
        <v>0.91790266918346086</v>
      </c>
      <c r="E156" s="6">
        <v>101.20280630687068</v>
      </c>
      <c r="F156" s="10">
        <v>92.894326037933382</v>
      </c>
      <c r="G156" s="10">
        <v>147.51239836970493</v>
      </c>
      <c r="H156" s="10">
        <v>142.69223512047316</v>
      </c>
      <c r="I156" s="10">
        <v>1.91776229969797</v>
      </c>
    </row>
    <row r="157" spans="1:9" x14ac:dyDescent="0.25">
      <c r="A157" s="13"/>
      <c r="B157" s="5">
        <f>DATE(YEAR(siječanj!B157),MONTH(siječanj!B157)+9,DAY(siječanj!B157))</f>
        <v>43375</v>
      </c>
      <c r="C157" s="9">
        <v>1.6041666666666701</v>
      </c>
      <c r="D157">
        <v>0.91790266918346086</v>
      </c>
      <c r="E157" s="6">
        <v>101.14254381439231</v>
      </c>
      <c r="F157" s="10">
        <v>92.839010935235848</v>
      </c>
      <c r="G157" s="10">
        <v>147.66861359186171</v>
      </c>
      <c r="H157" s="10">
        <v>144.26967983503803</v>
      </c>
      <c r="I157" s="10">
        <v>2.0819731204307645</v>
      </c>
    </row>
    <row r="158" spans="1:9" x14ac:dyDescent="0.25">
      <c r="A158" s="13"/>
      <c r="B158" s="5">
        <f>DATE(YEAR(siječanj!B158),MONTH(siječanj!B158)+9,DAY(siječanj!B158))</f>
        <v>43375</v>
      </c>
      <c r="C158" s="9">
        <v>1.6145833333333299</v>
      </c>
      <c r="D158">
        <v>0.91790266918346086</v>
      </c>
      <c r="E158" s="6">
        <v>103.16112307399008</v>
      </c>
      <c r="F158" s="10">
        <v>94.691870225579009</v>
      </c>
      <c r="G158" s="10">
        <v>146.9499287576979</v>
      </c>
      <c r="H158" s="10">
        <v>145.34872744584615</v>
      </c>
      <c r="I158" s="10">
        <v>2.3929272491030349</v>
      </c>
    </row>
    <row r="159" spans="1:9" x14ac:dyDescent="0.25">
      <c r="A159" s="13"/>
      <c r="B159" s="5">
        <f>DATE(YEAR(siječanj!B159),MONTH(siječanj!B159)+9,DAY(siječanj!B159))</f>
        <v>43375</v>
      </c>
      <c r="C159" s="9">
        <v>1.625</v>
      </c>
      <c r="D159">
        <v>0.91790266918346086</v>
      </c>
      <c r="E159" s="6">
        <v>103.81658455094488</v>
      </c>
      <c r="F159" s="10">
        <v>95.293520064822758</v>
      </c>
      <c r="G159" s="10">
        <v>145.32709268337129</v>
      </c>
      <c r="H159" s="10">
        <v>140.70015988228886</v>
      </c>
      <c r="I159" s="10">
        <v>2.3204651218342489</v>
      </c>
    </row>
    <row r="160" spans="1:9" x14ac:dyDescent="0.25">
      <c r="A160" s="13"/>
      <c r="B160" s="5">
        <f>DATE(YEAR(siječanj!B160),MONTH(siječanj!B160)+9,DAY(siječanj!B160))</f>
        <v>43375</v>
      </c>
      <c r="C160" s="9">
        <v>1.6354166666666701</v>
      </c>
      <c r="D160">
        <v>0.91790266918346086</v>
      </c>
      <c r="E160" s="6">
        <v>104.67173111995656</v>
      </c>
      <c r="F160" s="10">
        <v>96.078461383061651</v>
      </c>
      <c r="G160" s="10">
        <v>144.63258095361337</v>
      </c>
      <c r="H160" s="10">
        <v>137.8929479186437</v>
      </c>
      <c r="I160" s="10">
        <v>2.243224854293723</v>
      </c>
    </row>
    <row r="161" spans="1:9" x14ac:dyDescent="0.25">
      <c r="A161" s="13"/>
      <c r="B161" s="5">
        <f>DATE(YEAR(siječanj!B161),MONTH(siječanj!B161)+9,DAY(siječanj!B161))</f>
        <v>43375</v>
      </c>
      <c r="C161" s="9">
        <v>1.6458333333333299</v>
      </c>
      <c r="D161">
        <v>0.91790266918346086</v>
      </c>
      <c r="E161" s="6">
        <v>106.42942649374352</v>
      </c>
      <c r="F161" s="10">
        <v>97.691854658272121</v>
      </c>
      <c r="G161" s="10">
        <v>140.49090097224794</v>
      </c>
      <c r="H161" s="10">
        <v>142.12773988342917</v>
      </c>
      <c r="I161" s="10">
        <v>2.0140561265933421</v>
      </c>
    </row>
    <row r="162" spans="1:9" x14ac:dyDescent="0.25">
      <c r="A162" s="13"/>
      <c r="B162" s="5">
        <f>DATE(YEAR(siječanj!B162),MONTH(siječanj!B162)+9,DAY(siječanj!B162))</f>
        <v>43375</v>
      </c>
      <c r="C162" s="9">
        <v>1.65625</v>
      </c>
      <c r="D162">
        <v>0.91790266918346086</v>
      </c>
      <c r="E162" s="6">
        <v>106.23974712972448</v>
      </c>
      <c r="F162" s="10">
        <v>97.517747463750027</v>
      </c>
      <c r="G162" s="10">
        <v>139.092259694559</v>
      </c>
      <c r="H162" s="10">
        <v>140.29281829539826</v>
      </c>
      <c r="I162" s="10">
        <v>2.1562793018354003</v>
      </c>
    </row>
    <row r="163" spans="1:9" x14ac:dyDescent="0.25">
      <c r="A163" s="13"/>
      <c r="B163" s="5">
        <f>DATE(YEAR(siječanj!B163),MONTH(siječanj!B163)+9,DAY(siječanj!B163))</f>
        <v>43375</v>
      </c>
      <c r="C163" s="9">
        <v>1.6666666666666701</v>
      </c>
      <c r="D163">
        <v>0.91790266918346086</v>
      </c>
      <c r="E163" s="6">
        <v>106.34537560106105</v>
      </c>
      <c r="F163" s="10">
        <v>97.614704119531638</v>
      </c>
      <c r="G163" s="10">
        <v>139.47991320799258</v>
      </c>
      <c r="H163" s="10">
        <v>133.94867788023615</v>
      </c>
      <c r="I163" s="10">
        <v>2.1545592513399225</v>
      </c>
    </row>
    <row r="164" spans="1:9" x14ac:dyDescent="0.25">
      <c r="A164" s="13"/>
      <c r="B164" s="5">
        <f>DATE(YEAR(siječanj!B164),MONTH(siječanj!B164)+9,DAY(siječanj!B164))</f>
        <v>43375</v>
      </c>
      <c r="C164" s="9">
        <v>1.6770833333333299</v>
      </c>
      <c r="D164">
        <v>0.91790266918346086</v>
      </c>
      <c r="E164" s="6">
        <v>107.0237000872347</v>
      </c>
      <c r="F164" s="10">
        <v>98.237339975962925</v>
      </c>
      <c r="G164" s="10">
        <v>136.83498508811127</v>
      </c>
      <c r="H164" s="10">
        <v>135.99315238548766</v>
      </c>
      <c r="I164" s="10">
        <v>2.0837401723060607</v>
      </c>
    </row>
    <row r="165" spans="1:9" x14ac:dyDescent="0.25">
      <c r="A165" s="13"/>
      <c r="B165" s="5">
        <f>DATE(YEAR(siječanj!B165),MONTH(siječanj!B165)+9,DAY(siječanj!B165))</f>
        <v>43375</v>
      </c>
      <c r="C165" s="9">
        <v>1.6875</v>
      </c>
      <c r="D165">
        <v>0.91790266918346086</v>
      </c>
      <c r="E165" s="6">
        <v>109.58229904225975</v>
      </c>
      <c r="F165" s="10">
        <v>100.58588478615043</v>
      </c>
      <c r="G165" s="10">
        <v>133.80716013680018</v>
      </c>
      <c r="H165" s="10">
        <v>135.85081743269259</v>
      </c>
      <c r="I165" s="10">
        <v>1.9744319633478125</v>
      </c>
    </row>
    <row r="166" spans="1:9" x14ac:dyDescent="0.25">
      <c r="A166" s="13"/>
      <c r="B166" s="5">
        <f>DATE(YEAR(siječanj!B166),MONTH(siječanj!B166)+9,DAY(siječanj!B166))</f>
        <v>43375</v>
      </c>
      <c r="C166" s="9">
        <v>1.6979166666666701</v>
      </c>
      <c r="D166">
        <v>0.91790266918346086</v>
      </c>
      <c r="E166" s="6">
        <v>110.65543023567344</v>
      </c>
      <c r="F166" s="10">
        <v>101.57091477296889</v>
      </c>
      <c r="G166" s="10">
        <v>133.62034787905174</v>
      </c>
      <c r="H166" s="10">
        <v>133.9645200791725</v>
      </c>
      <c r="I166" s="10">
        <v>2.4859689805267253</v>
      </c>
    </row>
    <row r="167" spans="1:9" x14ac:dyDescent="0.25">
      <c r="A167" s="13"/>
      <c r="B167" s="5">
        <f>DATE(YEAR(siječanj!B167),MONTH(siječanj!B167)+9,DAY(siječanj!B167))</f>
        <v>43375</v>
      </c>
      <c r="C167" s="9">
        <v>1.7083333333333299</v>
      </c>
      <c r="D167">
        <v>0.91790266918346086</v>
      </c>
      <c r="E167" s="6">
        <v>112.2303167527885</v>
      </c>
      <c r="F167" s="10">
        <v>103.01650731068985</v>
      </c>
      <c r="G167" s="10">
        <v>132.59415801623032</v>
      </c>
      <c r="H167" s="10">
        <v>132.29118731480008</v>
      </c>
      <c r="I167" s="10">
        <v>7.5577328721674251</v>
      </c>
    </row>
    <row r="168" spans="1:9" x14ac:dyDescent="0.25">
      <c r="A168" s="13"/>
      <c r="B168" s="5">
        <f>DATE(YEAR(siječanj!B168),MONTH(siječanj!B168)+9,DAY(siječanj!B168))</f>
        <v>43375</v>
      </c>
      <c r="C168" s="9">
        <v>1.71875</v>
      </c>
      <c r="D168">
        <v>0.91790266918346086</v>
      </c>
      <c r="E168" s="6">
        <v>115.38321112188527</v>
      </c>
      <c r="F168" s="10">
        <v>105.91055746773728</v>
      </c>
      <c r="G168" s="10">
        <v>132.5546783590928</v>
      </c>
      <c r="H168" s="10">
        <v>132.42211122843224</v>
      </c>
      <c r="I168" s="10">
        <v>20.798866591785757</v>
      </c>
    </row>
    <row r="169" spans="1:9" x14ac:dyDescent="0.25">
      <c r="A169" s="13"/>
      <c r="B169" s="5">
        <f>DATE(YEAR(siječanj!B169),MONTH(siječanj!B169)+9,DAY(siječanj!B169))</f>
        <v>43375</v>
      </c>
      <c r="C169" s="9">
        <v>1.7291666666666701</v>
      </c>
      <c r="D169">
        <v>0.91790266918346086</v>
      </c>
      <c r="E169" s="6">
        <v>119.53852709304523</v>
      </c>
      <c r="F169" s="10">
        <v>109.72473308896568</v>
      </c>
      <c r="G169" s="10">
        <v>132.42733266132703</v>
      </c>
      <c r="H169" s="10">
        <v>135.10887913185871</v>
      </c>
      <c r="I169" s="10">
        <v>33.528923307729791</v>
      </c>
    </row>
    <row r="170" spans="1:9" x14ac:dyDescent="0.25">
      <c r="A170" s="13"/>
      <c r="B170" s="5">
        <f>DATE(YEAR(siječanj!B170),MONTH(siječanj!B170)+9,DAY(siječanj!B170))</f>
        <v>43375</v>
      </c>
      <c r="C170" s="9">
        <v>1.7395833333333299</v>
      </c>
      <c r="D170">
        <v>0.91790266918346086</v>
      </c>
      <c r="E170" s="6">
        <v>124.05052822533762</v>
      </c>
      <c r="F170" s="10">
        <v>113.86631097165565</v>
      </c>
      <c r="G170" s="10">
        <v>132.75074686290259</v>
      </c>
      <c r="H170" s="10">
        <v>136.67330330085747</v>
      </c>
      <c r="I170" s="10">
        <v>49.635280141628591</v>
      </c>
    </row>
    <row r="171" spans="1:9" x14ac:dyDescent="0.25">
      <c r="A171" s="13"/>
      <c r="B171" s="5">
        <f>DATE(YEAR(siječanj!B171),MONTH(siječanj!B171)+9,DAY(siječanj!B171))</f>
        <v>43375</v>
      </c>
      <c r="C171" s="9">
        <v>1.75</v>
      </c>
      <c r="D171">
        <v>0.91790266918346086</v>
      </c>
      <c r="E171" s="6">
        <v>128.85450856260351</v>
      </c>
      <c r="F171" s="10">
        <v>118.27589734593688</v>
      </c>
      <c r="G171" s="10">
        <v>133.48979624189488</v>
      </c>
      <c r="H171" s="10">
        <v>139.43830686216793</v>
      </c>
      <c r="I171" s="10">
        <v>67.400293668668809</v>
      </c>
    </row>
    <row r="172" spans="1:9" x14ac:dyDescent="0.25">
      <c r="A172" s="13"/>
      <c r="B172" s="5">
        <f>DATE(YEAR(siječanj!B172),MONTH(siječanj!B172)+9,DAY(siječanj!B172))</f>
        <v>43375</v>
      </c>
      <c r="C172" s="9">
        <v>1.7604166666666701</v>
      </c>
      <c r="D172">
        <v>0.91790266918346086</v>
      </c>
      <c r="E172" s="6">
        <v>133.19678425996733</v>
      </c>
      <c r="F172" s="10">
        <v>122.2616837988776</v>
      </c>
      <c r="G172" s="10">
        <v>131.70232031520726</v>
      </c>
      <c r="H172" s="10">
        <v>138.98344269219987</v>
      </c>
      <c r="I172" s="10">
        <v>82.831340677514632</v>
      </c>
    </row>
    <row r="173" spans="1:9" x14ac:dyDescent="0.25">
      <c r="A173" s="13"/>
      <c r="B173" s="5">
        <f>DATE(YEAR(siječanj!B173),MONTH(siječanj!B173)+9,DAY(siječanj!B173))</f>
        <v>43375</v>
      </c>
      <c r="C173" s="9">
        <v>1.7708333333333299</v>
      </c>
      <c r="D173">
        <v>0.91790266918346086</v>
      </c>
      <c r="E173" s="6">
        <v>138.12352123247598</v>
      </c>
      <c r="F173" s="10">
        <v>126.78394881630813</v>
      </c>
      <c r="G173" s="10">
        <v>129.99975357276719</v>
      </c>
      <c r="H173" s="10">
        <v>139.44653902584125</v>
      </c>
      <c r="I173" s="10">
        <v>100.47021550150423</v>
      </c>
    </row>
    <row r="174" spans="1:9" x14ac:dyDescent="0.25">
      <c r="A174" s="13"/>
      <c r="B174" s="5">
        <f>DATE(YEAR(siječanj!B174),MONTH(siječanj!B174)+9,DAY(siječanj!B174))</f>
        <v>43375</v>
      </c>
      <c r="C174" s="9">
        <v>1.78125</v>
      </c>
      <c r="D174">
        <v>0.91790266918346086</v>
      </c>
      <c r="E174" s="6">
        <v>143.79827861735663</v>
      </c>
      <c r="F174" s="10">
        <v>131.99282376685863</v>
      </c>
      <c r="G174" s="10">
        <v>129.06198416114543</v>
      </c>
      <c r="H174" s="10">
        <v>139.68548450014603</v>
      </c>
      <c r="I174" s="10">
        <v>127.44538141074847</v>
      </c>
    </row>
    <row r="175" spans="1:9" x14ac:dyDescent="0.25">
      <c r="A175" s="13"/>
      <c r="B175" s="5">
        <f>DATE(YEAR(siječanj!B175),MONTH(siječanj!B175)+9,DAY(siječanj!B175))</f>
        <v>43375</v>
      </c>
      <c r="C175" s="9">
        <v>1.7916666666666701</v>
      </c>
      <c r="D175">
        <v>0.91790266918346086</v>
      </c>
      <c r="E175" s="6">
        <v>149.40345711369838</v>
      </c>
      <c r="F175" s="10">
        <v>137.13783206990047</v>
      </c>
      <c r="G175" s="10">
        <v>127.10969563097669</v>
      </c>
      <c r="H175" s="10">
        <v>139.05640029292618</v>
      </c>
      <c r="I175" s="10">
        <v>151.14846626159414</v>
      </c>
    </row>
    <row r="176" spans="1:9" x14ac:dyDescent="0.25">
      <c r="A176" s="13"/>
      <c r="B176" s="5">
        <f>DATE(YEAR(siječanj!B176),MONTH(siječanj!B176)+9,DAY(siječanj!B176))</f>
        <v>43375</v>
      </c>
      <c r="C176" s="9">
        <v>1.8020833333333299</v>
      </c>
      <c r="D176">
        <v>0.91790266918346086</v>
      </c>
      <c r="E176" s="6">
        <v>155.79183873305422</v>
      </c>
      <c r="F176" s="10">
        <v>143.00174461006975</v>
      </c>
      <c r="G176" s="10">
        <v>123.80354452042786</v>
      </c>
      <c r="H176" s="10">
        <v>139.28593356644407</v>
      </c>
      <c r="I176" s="10">
        <v>183.66344280291509</v>
      </c>
    </row>
    <row r="177" spans="1:9" x14ac:dyDescent="0.25">
      <c r="A177" s="13"/>
      <c r="B177" s="5">
        <f>DATE(YEAR(siječanj!B177),MONTH(siječanj!B177)+9,DAY(siječanj!B177))</f>
        <v>43375</v>
      </c>
      <c r="C177" s="9">
        <v>1.8125</v>
      </c>
      <c r="D177">
        <v>0.91790266918346086</v>
      </c>
      <c r="E177" s="6">
        <v>158.08295109295565</v>
      </c>
      <c r="F177" s="10">
        <v>145.10476276062249</v>
      </c>
      <c r="G177" s="10">
        <v>121.15942391159621</v>
      </c>
      <c r="H177" s="10">
        <v>137.51833429986237</v>
      </c>
      <c r="I177" s="10">
        <v>199.41620125623541</v>
      </c>
    </row>
    <row r="178" spans="1:9" x14ac:dyDescent="0.25">
      <c r="A178" s="13"/>
      <c r="B178" s="5">
        <f>DATE(YEAR(siječanj!B178),MONTH(siječanj!B178)+9,DAY(siječanj!B178))</f>
        <v>43375</v>
      </c>
      <c r="C178" s="9">
        <v>1.8229166666666701</v>
      </c>
      <c r="D178">
        <v>0.91790266918346086</v>
      </c>
      <c r="E178" s="6">
        <v>158.07629978325883</v>
      </c>
      <c r="F178" s="10">
        <v>145.09865750569821</v>
      </c>
      <c r="G178" s="10">
        <v>116.48339659358376</v>
      </c>
      <c r="H178" s="10">
        <v>132.75069537232059</v>
      </c>
      <c r="I178" s="10">
        <v>217.36805726840561</v>
      </c>
    </row>
    <row r="179" spans="1:9" x14ac:dyDescent="0.25">
      <c r="A179" s="13"/>
      <c r="B179" s="5">
        <f>DATE(YEAR(siječanj!B179),MONTH(siječanj!B179)+9,DAY(siječanj!B179))</f>
        <v>43375</v>
      </c>
      <c r="C179" s="9">
        <v>1.8333333333333299</v>
      </c>
      <c r="D179">
        <v>0.91790266918346086</v>
      </c>
      <c r="E179" s="6">
        <v>157.98447778835825</v>
      </c>
      <c r="F179" s="10">
        <v>145.01437385148921</v>
      </c>
      <c r="G179" s="10">
        <v>111.23520551350093</v>
      </c>
      <c r="H179" s="10">
        <v>123.633102490664</v>
      </c>
      <c r="I179" s="10">
        <v>223.31021271210847</v>
      </c>
    </row>
    <row r="180" spans="1:9" x14ac:dyDescent="0.25">
      <c r="A180" s="13"/>
      <c r="B180" s="5">
        <f>DATE(YEAR(siječanj!B180),MONTH(siječanj!B180)+9,DAY(siječanj!B180))</f>
        <v>43375</v>
      </c>
      <c r="C180" s="9">
        <v>1.84375</v>
      </c>
      <c r="D180">
        <v>0.91790266918346086</v>
      </c>
      <c r="E180" s="6">
        <v>156.75128470167661</v>
      </c>
      <c r="F180" s="10">
        <v>143.88242262560556</v>
      </c>
      <c r="G180" s="10">
        <v>93.947161277459614</v>
      </c>
      <c r="H180" s="10">
        <v>106.20729776158424</v>
      </c>
      <c r="I180" s="10">
        <v>223.85271163823535</v>
      </c>
    </row>
    <row r="181" spans="1:9" x14ac:dyDescent="0.25">
      <c r="A181" s="13"/>
      <c r="B181" s="5">
        <f>DATE(YEAR(siječanj!B181),MONTH(siječanj!B181)+9,DAY(siječanj!B181))</f>
        <v>43375</v>
      </c>
      <c r="C181" s="9">
        <v>1.8541666666666701</v>
      </c>
      <c r="D181">
        <v>0.91790266918346086</v>
      </c>
      <c r="E181" s="6">
        <v>156.35150488575479</v>
      </c>
      <c r="F181" s="10">
        <v>143.51546366548524</v>
      </c>
      <c r="G181" s="10">
        <v>87.500495240764323</v>
      </c>
      <c r="H181" s="10">
        <v>100.16649110431888</v>
      </c>
      <c r="I181" s="10">
        <v>223.94859845318209</v>
      </c>
    </row>
    <row r="182" spans="1:9" x14ac:dyDescent="0.25">
      <c r="A182" s="13"/>
      <c r="B182" s="5">
        <f>DATE(YEAR(siječanj!B182),MONTH(siječanj!B182)+9,DAY(siječanj!B182))</f>
        <v>43375</v>
      </c>
      <c r="C182" s="9">
        <v>1.8645833333333299</v>
      </c>
      <c r="D182">
        <v>0.91790266918346086</v>
      </c>
      <c r="E182" s="6">
        <v>155.53613723512981</v>
      </c>
      <c r="F182" s="10">
        <v>142.76703552261074</v>
      </c>
      <c r="G182" s="10">
        <v>84.265485451940435</v>
      </c>
      <c r="H182" s="10">
        <v>96.113147907538789</v>
      </c>
      <c r="I182" s="10">
        <v>224.89960037172068</v>
      </c>
    </row>
    <row r="183" spans="1:9" x14ac:dyDescent="0.25">
      <c r="A183" s="13"/>
      <c r="B183" s="5">
        <f>DATE(YEAR(siječanj!B183),MONTH(siječanj!B183)+9,DAY(siječanj!B183))</f>
        <v>43375</v>
      </c>
      <c r="C183" s="9">
        <v>1.875</v>
      </c>
      <c r="D183">
        <v>0.91790266918346086</v>
      </c>
      <c r="E183" s="6">
        <v>152.48755119224489</v>
      </c>
      <c r="F183" s="10">
        <v>139.96873025661122</v>
      </c>
      <c r="G183" s="10">
        <v>81.603635757228247</v>
      </c>
      <c r="H183" s="10">
        <v>88.977150410652996</v>
      </c>
      <c r="I183" s="10">
        <v>226.30378059420295</v>
      </c>
    </row>
    <row r="184" spans="1:9" x14ac:dyDescent="0.25">
      <c r="A184" s="13"/>
      <c r="B184" s="5">
        <f>DATE(YEAR(siječanj!B184),MONTH(siječanj!B184)+9,DAY(siječanj!B184))</f>
        <v>43375</v>
      </c>
      <c r="C184" s="9">
        <v>1.8854166666666701</v>
      </c>
      <c r="D184">
        <v>0.91790266918346086</v>
      </c>
      <c r="E184" s="6">
        <v>157.68776847662301</v>
      </c>
      <c r="F184" s="10">
        <v>144.74202358227586</v>
      </c>
      <c r="G184" s="10">
        <v>77.458834203297897</v>
      </c>
      <c r="H184" s="10">
        <v>73.604196844838555</v>
      </c>
      <c r="I184" s="10">
        <v>232.3536542001851</v>
      </c>
    </row>
    <row r="185" spans="1:9" x14ac:dyDescent="0.25">
      <c r="A185" s="13"/>
      <c r="B185" s="5">
        <f>DATE(YEAR(siječanj!B185),MONTH(siječanj!B185)+9,DAY(siječanj!B185))</f>
        <v>43375</v>
      </c>
      <c r="C185" s="9">
        <v>1.8958333333333299</v>
      </c>
      <c r="D185">
        <v>0.91790266918346086</v>
      </c>
      <c r="E185" s="6">
        <v>159.88521896994359</v>
      </c>
      <c r="F185" s="10">
        <v>146.75906925549333</v>
      </c>
      <c r="G185" s="10">
        <v>73.441502888638496</v>
      </c>
      <c r="H185" s="10">
        <v>63.610129390204996</v>
      </c>
      <c r="I185" s="10">
        <v>236.41036129282975</v>
      </c>
    </row>
    <row r="186" spans="1:9" x14ac:dyDescent="0.25">
      <c r="A186" s="13"/>
      <c r="B186" s="5">
        <f>DATE(YEAR(siječanj!B186),MONTH(siječanj!B186)+9,DAY(siječanj!B186))</f>
        <v>43375</v>
      </c>
      <c r="C186" s="9">
        <v>1.90625</v>
      </c>
      <c r="D186">
        <v>0.91790266918346086</v>
      </c>
      <c r="E186" s="6">
        <v>156.54713630904774</v>
      </c>
      <c r="F186" s="10">
        <v>143.695034271102</v>
      </c>
      <c r="G186" s="10">
        <v>71.889731804146535</v>
      </c>
      <c r="H186" s="10">
        <v>60.045747014004746</v>
      </c>
      <c r="I186" s="10">
        <v>237.73201909270344</v>
      </c>
    </row>
    <row r="187" spans="1:9" x14ac:dyDescent="0.25">
      <c r="A187" s="13"/>
      <c r="B187" s="5">
        <f>DATE(YEAR(siječanj!B187),MONTH(siječanj!B187)+9,DAY(siječanj!B187))</f>
        <v>43375</v>
      </c>
      <c r="C187" s="9">
        <v>1.9166666666666701</v>
      </c>
      <c r="D187">
        <v>0.91790266918346086</v>
      </c>
      <c r="E187" s="6">
        <v>151.53761106199624</v>
      </c>
      <c r="F187" s="10">
        <v>139.0967776754915</v>
      </c>
      <c r="G187" s="10">
        <v>71.312706905906779</v>
      </c>
      <c r="H187" s="10">
        <v>57.423082419221025</v>
      </c>
      <c r="I187" s="10">
        <v>236.06681820744433</v>
      </c>
    </row>
    <row r="188" spans="1:9" x14ac:dyDescent="0.25">
      <c r="A188" s="13"/>
      <c r="B188" s="5">
        <f>DATE(YEAR(siječanj!B188),MONTH(siječanj!B188)+9,DAY(siječanj!B188))</f>
        <v>43375</v>
      </c>
      <c r="C188" s="9">
        <v>1.9270833333333299</v>
      </c>
      <c r="D188">
        <v>0.91790266918346086</v>
      </c>
      <c r="E188" s="6">
        <v>144.36911591546661</v>
      </c>
      <c r="F188" s="10">
        <v>132.51679684646325</v>
      </c>
      <c r="G188" s="10">
        <v>70.134283131625992</v>
      </c>
      <c r="H188" s="10">
        <v>55.018905308375047</v>
      </c>
      <c r="I188" s="10">
        <v>237.4348933699913</v>
      </c>
    </row>
    <row r="189" spans="1:9" x14ac:dyDescent="0.25">
      <c r="A189" s="13"/>
      <c r="B189" s="5">
        <f>DATE(YEAR(siječanj!B189),MONTH(siječanj!B189)+9,DAY(siječanj!B189))</f>
        <v>43375</v>
      </c>
      <c r="C189" s="9">
        <v>1.9375</v>
      </c>
      <c r="D189">
        <v>0.91790266918346086</v>
      </c>
      <c r="E189" s="6">
        <v>134.36840859486989</v>
      </c>
      <c r="F189" s="10">
        <v>123.33712090316496</v>
      </c>
      <c r="G189" s="10">
        <v>66.969900428634716</v>
      </c>
      <c r="H189" s="10">
        <v>53.136990949848261</v>
      </c>
      <c r="I189" s="10">
        <v>236.76843180469646</v>
      </c>
    </row>
    <row r="190" spans="1:9" x14ac:dyDescent="0.25">
      <c r="A190" s="13"/>
      <c r="B190" s="5">
        <f>DATE(YEAR(siječanj!B190),MONTH(siječanj!B190)+9,DAY(siječanj!B190))</f>
        <v>43375</v>
      </c>
      <c r="C190" s="9">
        <v>1.9479166666666701</v>
      </c>
      <c r="D190">
        <v>0.91790266918346086</v>
      </c>
      <c r="E190" s="6">
        <v>122.21911896299288</v>
      </c>
      <c r="F190" s="10">
        <v>112.1852555213821</v>
      </c>
      <c r="G190" s="10">
        <v>64.979116520966073</v>
      </c>
      <c r="H190" s="10">
        <v>52.198271425995827</v>
      </c>
      <c r="I190" s="10">
        <v>235.03456990375773</v>
      </c>
    </row>
    <row r="191" spans="1:9" x14ac:dyDescent="0.25">
      <c r="A191" s="13"/>
      <c r="B191" s="5">
        <f>DATE(YEAR(siječanj!B191),MONTH(siječanj!B191)+9,DAY(siječanj!B191))</f>
        <v>43375</v>
      </c>
      <c r="C191" s="9">
        <v>1.9583333333333299</v>
      </c>
      <c r="D191">
        <v>0.91790266918346086</v>
      </c>
      <c r="E191" s="6">
        <v>110.73251639577445</v>
      </c>
      <c r="F191" s="10">
        <v>101.64167236508271</v>
      </c>
      <c r="G191" s="10">
        <v>62.882874080697484</v>
      </c>
      <c r="H191" s="10">
        <v>51.224174871126074</v>
      </c>
      <c r="I191" s="10">
        <v>234.87559523674253</v>
      </c>
    </row>
    <row r="192" spans="1:9" x14ac:dyDescent="0.25">
      <c r="A192" s="13"/>
      <c r="B192" s="5">
        <f>DATE(YEAR(siječanj!B192),MONTH(siječanj!B192)+9,DAY(siječanj!B192))</f>
        <v>43375</v>
      </c>
      <c r="C192" s="9">
        <v>1.96875</v>
      </c>
      <c r="D192">
        <v>0.91790266918346086</v>
      </c>
      <c r="E192" s="6">
        <v>100.65660543607349</v>
      </c>
      <c r="F192" s="10">
        <v>92.392966800718312</v>
      </c>
      <c r="G192" s="10">
        <v>61.077580683835329</v>
      </c>
      <c r="H192" s="10">
        <v>50.846960354216861</v>
      </c>
      <c r="I192" s="10">
        <v>234.81388442509987</v>
      </c>
    </row>
    <row r="193" spans="1:9" x14ac:dyDescent="0.25">
      <c r="A193" s="13"/>
      <c r="B193" s="5">
        <f>DATE(YEAR(siječanj!B193),MONTH(siječanj!B193)+9,DAY(siječanj!B193))</f>
        <v>43375</v>
      </c>
      <c r="C193" s="9">
        <v>1.9791666666666701</v>
      </c>
      <c r="D193">
        <v>0.91790266918346086</v>
      </c>
      <c r="E193" s="6">
        <v>91.626932796073149</v>
      </c>
      <c r="F193" s="10">
        <v>84.104606182609132</v>
      </c>
      <c r="G193" s="10">
        <v>60.640737293329245</v>
      </c>
      <c r="H193" s="10">
        <v>51.014605898978722</v>
      </c>
      <c r="I193" s="10">
        <v>234.57381137728163</v>
      </c>
    </row>
    <row r="194" spans="1:9" ht="15.75" thickBot="1" x14ac:dyDescent="0.3">
      <c r="A194" s="13"/>
      <c r="B194" s="5">
        <f>DATE(YEAR(siječanj!B194),MONTH(siječanj!B194)+9,DAY(siječanj!B194))</f>
        <v>43375</v>
      </c>
      <c r="C194" s="9">
        <v>1.9895833333333299</v>
      </c>
      <c r="D194">
        <v>0.91790266918346086</v>
      </c>
      <c r="E194" s="6">
        <v>83.793113270169215</v>
      </c>
      <c r="F194" s="10">
        <v>76.913922329880393</v>
      </c>
      <c r="G194" s="10">
        <v>58.720825537035644</v>
      </c>
      <c r="H194" s="10">
        <v>49.895958811427171</v>
      </c>
      <c r="I194" s="10">
        <v>235.57712583155799</v>
      </c>
    </row>
    <row r="195" spans="1:9" x14ac:dyDescent="0.25">
      <c r="A195" s="12">
        <f t="shared" ref="A195" si="0">A99+1</f>
        <v>276</v>
      </c>
      <c r="B195" s="5">
        <f>DATE(YEAR(siječanj!B195),MONTH(siječanj!B195)+9,DAY(siječanj!B195))</f>
        <v>43376</v>
      </c>
      <c r="C195" s="9">
        <v>2</v>
      </c>
      <c r="D195">
        <v>0.91687506227356863</v>
      </c>
      <c r="E195" s="6">
        <v>76.380227621209144</v>
      </c>
      <c r="F195" s="10">
        <v>70.031125956665477</v>
      </c>
      <c r="G195" s="10">
        <v>57.905187149834383</v>
      </c>
      <c r="H195" s="10">
        <v>49.394956795810806</v>
      </c>
      <c r="I195" s="10">
        <v>236.44126119995752</v>
      </c>
    </row>
    <row r="196" spans="1:9" x14ac:dyDescent="0.25">
      <c r="A196" s="13"/>
      <c r="B196" s="5">
        <f>DATE(YEAR(siječanj!B196),MONTH(siječanj!B196)+9,DAY(siječanj!B196))</f>
        <v>43376</v>
      </c>
      <c r="C196" s="9">
        <v>2.0104166666666701</v>
      </c>
      <c r="D196">
        <v>0.91687506227356863</v>
      </c>
      <c r="E196" s="6">
        <v>70.767517057191057</v>
      </c>
      <c r="F196" s="10">
        <v>64.88497160875788</v>
      </c>
      <c r="G196" s="10">
        <v>57.62306046595517</v>
      </c>
      <c r="H196" s="10">
        <v>49.775382298063093</v>
      </c>
      <c r="I196" s="10">
        <v>236.49628581531371</v>
      </c>
    </row>
    <row r="197" spans="1:9" x14ac:dyDescent="0.25">
      <c r="A197" s="13"/>
      <c r="B197" s="5">
        <f>DATE(YEAR(siječanj!B197),MONTH(siječanj!B197)+9,DAY(siječanj!B197))</f>
        <v>43376</v>
      </c>
      <c r="C197" s="9">
        <v>2.0208333333333299</v>
      </c>
      <c r="D197">
        <v>0.91687506227356863</v>
      </c>
      <c r="E197" s="6">
        <v>66.475772865214111</v>
      </c>
      <c r="F197" s="10">
        <v>60.94997838547679</v>
      </c>
      <c r="G197" s="10">
        <v>57.134186848565221</v>
      </c>
      <c r="H197" s="10">
        <v>48.860933809672609</v>
      </c>
      <c r="I197" s="10">
        <v>236.73154072168589</v>
      </c>
    </row>
    <row r="198" spans="1:9" x14ac:dyDescent="0.25">
      <c r="A198" s="13"/>
      <c r="B198" s="5">
        <f>DATE(YEAR(siječanj!B198),MONTH(siječanj!B198)+9,DAY(siječanj!B198))</f>
        <v>43376</v>
      </c>
      <c r="C198" s="9">
        <v>2.03125</v>
      </c>
      <c r="D198">
        <v>0.91687506227356863</v>
      </c>
      <c r="E198" s="6">
        <v>63.018548842538841</v>
      </c>
      <c r="F198" s="10">
        <v>57.780135894392728</v>
      </c>
      <c r="G198" s="10">
        <v>56.666641968301867</v>
      </c>
      <c r="H198" s="10">
        <v>49.108769699646039</v>
      </c>
      <c r="I198" s="10">
        <v>236.51557038145023</v>
      </c>
    </row>
    <row r="199" spans="1:9" x14ac:dyDescent="0.25">
      <c r="A199" s="13"/>
      <c r="B199" s="5">
        <f>DATE(YEAR(siječanj!B199),MONTH(siječanj!B199)+9,DAY(siječanj!B199))</f>
        <v>43376</v>
      </c>
      <c r="C199" s="9">
        <v>2.0416666666666701</v>
      </c>
      <c r="D199">
        <v>0.91687506227356863</v>
      </c>
      <c r="E199" s="6">
        <v>59.756186571768986</v>
      </c>
      <c r="F199" s="10">
        <v>54.788957284221674</v>
      </c>
      <c r="G199" s="10">
        <v>56.264955439463662</v>
      </c>
      <c r="H199" s="10">
        <v>48.827860660638954</v>
      </c>
      <c r="I199" s="10">
        <v>236.40753220977643</v>
      </c>
    </row>
    <row r="200" spans="1:9" x14ac:dyDescent="0.25">
      <c r="A200" s="13"/>
      <c r="B200" s="5">
        <f>DATE(YEAR(siječanj!B200),MONTH(siječanj!B200)+9,DAY(siječanj!B200))</f>
        <v>43376</v>
      </c>
      <c r="C200" s="9">
        <v>2.0520833333333299</v>
      </c>
      <c r="D200">
        <v>0.91687506227356863</v>
      </c>
      <c r="E200" s="6">
        <v>58.128816599150248</v>
      </c>
      <c r="F200" s="10">
        <v>53.296862339234735</v>
      </c>
      <c r="G200" s="10">
        <v>55.421857659107339</v>
      </c>
      <c r="H200" s="10">
        <v>47.175941154773149</v>
      </c>
      <c r="I200" s="10">
        <v>236.71547425002291</v>
      </c>
    </row>
    <row r="201" spans="1:9" x14ac:dyDescent="0.25">
      <c r="A201" s="13"/>
      <c r="B201" s="5">
        <f>DATE(YEAR(siječanj!B201),MONTH(siječanj!B201)+9,DAY(siječanj!B201))</f>
        <v>43376</v>
      </c>
      <c r="C201" s="9">
        <v>2.0625</v>
      </c>
      <c r="D201">
        <v>0.91687506227356863</v>
      </c>
      <c r="E201" s="6">
        <v>56.161813257273202</v>
      </c>
      <c r="F201" s="10">
        <v>51.493366027658901</v>
      </c>
      <c r="G201" s="10">
        <v>55.038016722719</v>
      </c>
      <c r="H201" s="10">
        <v>47.319299609146334</v>
      </c>
      <c r="I201" s="10">
        <v>236.2508266093742</v>
      </c>
    </row>
    <row r="202" spans="1:9" x14ac:dyDescent="0.25">
      <c r="A202" s="13"/>
      <c r="B202" s="5">
        <f>DATE(YEAR(siječanj!B202),MONTH(siječanj!B202)+9,DAY(siječanj!B202))</f>
        <v>43376</v>
      </c>
      <c r="C202" s="9">
        <v>2.0729166666666701</v>
      </c>
      <c r="D202">
        <v>0.91687506227356863</v>
      </c>
      <c r="E202" s="6">
        <v>54.954177029666752</v>
      </c>
      <c r="F202" s="10">
        <v>50.386114486268418</v>
      </c>
      <c r="G202" s="10">
        <v>55.10119140558124</v>
      </c>
      <c r="H202" s="10">
        <v>46.854220492055603</v>
      </c>
      <c r="I202" s="10">
        <v>236.4877815656547</v>
      </c>
    </row>
    <row r="203" spans="1:9" x14ac:dyDescent="0.25">
      <c r="A203" s="13"/>
      <c r="B203" s="5">
        <f>DATE(YEAR(siječanj!B203),MONTH(siječanj!B203)+9,DAY(siječanj!B203))</f>
        <v>43376</v>
      </c>
      <c r="C203" s="9">
        <v>2.0833333333333299</v>
      </c>
      <c r="D203">
        <v>0.91687506227356863</v>
      </c>
      <c r="E203" s="6">
        <v>53.8354616515891</v>
      </c>
      <c r="F203" s="10">
        <v>49.360392254327074</v>
      </c>
      <c r="G203" s="10">
        <v>55.122937959370311</v>
      </c>
      <c r="H203" s="10">
        <v>47.498653209215369</v>
      </c>
      <c r="I203" s="10">
        <v>236.59403968507155</v>
      </c>
    </row>
    <row r="204" spans="1:9" x14ac:dyDescent="0.25">
      <c r="A204" s="13"/>
      <c r="B204" s="5">
        <f>DATE(YEAR(siječanj!B204),MONTH(siječanj!B204)+9,DAY(siječanj!B204))</f>
        <v>43376</v>
      </c>
      <c r="C204" s="9">
        <v>2.09375</v>
      </c>
      <c r="D204">
        <v>0.91687506227356863</v>
      </c>
      <c r="E204" s="6">
        <v>52.853929288047389</v>
      </c>
      <c r="F204" s="10">
        <v>48.460449707381244</v>
      </c>
      <c r="G204" s="10">
        <v>55.201290635991121</v>
      </c>
      <c r="H204" s="10">
        <v>47.538762429882034</v>
      </c>
      <c r="I204" s="10">
        <v>236.79710664650304</v>
      </c>
    </row>
    <row r="205" spans="1:9" x14ac:dyDescent="0.25">
      <c r="A205" s="13"/>
      <c r="B205" s="5">
        <f>DATE(YEAR(siječanj!B205),MONTH(siječanj!B205)+9,DAY(siječanj!B205))</f>
        <v>43376</v>
      </c>
      <c r="C205" s="9">
        <v>2.1041666666666701</v>
      </c>
      <c r="D205">
        <v>0.91687506227356863</v>
      </c>
      <c r="E205" s="6">
        <v>52.951273873522375</v>
      </c>
      <c r="F205" s="10">
        <v>48.549702530250613</v>
      </c>
      <c r="G205" s="10">
        <v>56.090802223095132</v>
      </c>
      <c r="H205" s="10">
        <v>48.849013026586448</v>
      </c>
      <c r="I205" s="10">
        <v>236.48167338633701</v>
      </c>
    </row>
    <row r="206" spans="1:9" x14ac:dyDescent="0.25">
      <c r="A206" s="13"/>
      <c r="B206" s="5">
        <f>DATE(YEAR(siječanj!B206),MONTH(siječanj!B206)+9,DAY(siječanj!B206))</f>
        <v>43376</v>
      </c>
      <c r="C206" s="9">
        <v>2.1145833333333299</v>
      </c>
      <c r="D206">
        <v>0.91687506227356863</v>
      </c>
      <c r="E206" s="6">
        <v>52.467309265900944</v>
      </c>
      <c r="F206" s="10">
        <v>48.105967450499513</v>
      </c>
      <c r="G206" s="10">
        <v>56.016238018712109</v>
      </c>
      <c r="H206" s="10">
        <v>48.385667841580975</v>
      </c>
      <c r="I206" s="10">
        <v>236.29427388485473</v>
      </c>
    </row>
    <row r="207" spans="1:9" x14ac:dyDescent="0.25">
      <c r="A207" s="13"/>
      <c r="B207" s="5">
        <f>DATE(YEAR(siječanj!B207),MONTH(siječanj!B207)+9,DAY(siječanj!B207))</f>
        <v>43376</v>
      </c>
      <c r="C207" s="9">
        <v>2.125</v>
      </c>
      <c r="D207">
        <v>0.91687506227356863</v>
      </c>
      <c r="E207" s="6">
        <v>52.789857120569692</v>
      </c>
      <c r="F207" s="10">
        <v>48.401703534835129</v>
      </c>
      <c r="G207" s="10">
        <v>55.500644222262267</v>
      </c>
      <c r="H207" s="10">
        <v>47.894423207675871</v>
      </c>
      <c r="I207" s="10">
        <v>236.34003422823994</v>
      </c>
    </row>
    <row r="208" spans="1:9" x14ac:dyDescent="0.25">
      <c r="A208" s="13"/>
      <c r="B208" s="5">
        <f>DATE(YEAR(siječanj!B208),MONTH(siječanj!B208)+9,DAY(siječanj!B208))</f>
        <v>43376</v>
      </c>
      <c r="C208" s="9">
        <v>2.1354166666666701</v>
      </c>
      <c r="D208">
        <v>0.91687506227356863</v>
      </c>
      <c r="E208" s="6">
        <v>53.262523626676582</v>
      </c>
      <c r="F208" s="10">
        <v>48.835079667056512</v>
      </c>
      <c r="G208" s="10">
        <v>55.278518421597532</v>
      </c>
      <c r="H208" s="10">
        <v>48.209890476437785</v>
      </c>
      <c r="I208" s="10">
        <v>236.10352228496495</v>
      </c>
    </row>
    <row r="209" spans="1:9" x14ac:dyDescent="0.25">
      <c r="A209" s="13"/>
      <c r="B209" s="5">
        <f>DATE(YEAR(siječanj!B209),MONTH(siječanj!B209)+9,DAY(siječanj!B209))</f>
        <v>43376</v>
      </c>
      <c r="C209" s="9">
        <v>2.1458333333333299</v>
      </c>
      <c r="D209">
        <v>0.91687506227356863</v>
      </c>
      <c r="E209" s="6">
        <v>53.77030539799469</v>
      </c>
      <c r="F209" s="10">
        <v>49.300652110255186</v>
      </c>
      <c r="G209" s="10">
        <v>55.100886078020189</v>
      </c>
      <c r="H209" s="10">
        <v>47.394199856005194</v>
      </c>
      <c r="I209" s="10">
        <v>235.80695957878132</v>
      </c>
    </row>
    <row r="210" spans="1:9" x14ac:dyDescent="0.25">
      <c r="A210" s="13"/>
      <c r="B210" s="5">
        <f>DATE(YEAR(siječanj!B210),MONTH(siječanj!B210)+9,DAY(siječanj!B210))</f>
        <v>43376</v>
      </c>
      <c r="C210" s="9">
        <v>2.15625</v>
      </c>
      <c r="D210">
        <v>0.91687506227356863</v>
      </c>
      <c r="E210" s="6">
        <v>54.438851288537407</v>
      </c>
      <c r="F210" s="10">
        <v>49.913625165279278</v>
      </c>
      <c r="G210" s="10">
        <v>54.52701890955656</v>
      </c>
      <c r="H210" s="10">
        <v>47.332468662784613</v>
      </c>
      <c r="I210" s="10">
        <v>235.89214007942306</v>
      </c>
    </row>
    <row r="211" spans="1:9" x14ac:dyDescent="0.25">
      <c r="A211" s="13"/>
      <c r="B211" s="5">
        <f>DATE(YEAR(siječanj!B211),MONTH(siječanj!B211)+9,DAY(siječanj!B211))</f>
        <v>43376</v>
      </c>
      <c r="C211" s="9">
        <v>2.1666666666666701</v>
      </c>
      <c r="D211">
        <v>0.91687506227356863</v>
      </c>
      <c r="E211" s="6">
        <v>57.138195963799404</v>
      </c>
      <c r="F211" s="10">
        <v>52.388586982507945</v>
      </c>
      <c r="G211" s="10">
        <v>54.719274836321098</v>
      </c>
      <c r="H211" s="10">
        <v>47.698400579944604</v>
      </c>
      <c r="I211" s="10">
        <v>235.96418119433221</v>
      </c>
    </row>
    <row r="212" spans="1:9" x14ac:dyDescent="0.25">
      <c r="A212" s="13"/>
      <c r="B212" s="5">
        <f>DATE(YEAR(siječanj!B212),MONTH(siječanj!B212)+9,DAY(siječanj!B212))</f>
        <v>43376</v>
      </c>
      <c r="C212" s="9">
        <v>2.1770833333333299</v>
      </c>
      <c r="D212">
        <v>0.91687506227356863</v>
      </c>
      <c r="E212" s="6">
        <v>59.441121192548017</v>
      </c>
      <c r="F212" s="10">
        <v>54.5000816950282</v>
      </c>
      <c r="G212" s="10">
        <v>54.782582095624321</v>
      </c>
      <c r="H212" s="10">
        <v>49.117419291413938</v>
      </c>
      <c r="I212" s="10">
        <v>235.18399129031746</v>
      </c>
    </row>
    <row r="213" spans="1:9" x14ac:dyDescent="0.25">
      <c r="A213" s="13"/>
      <c r="B213" s="5">
        <f>DATE(YEAR(siječanj!B213),MONTH(siječanj!B213)+9,DAY(siječanj!B213))</f>
        <v>43376</v>
      </c>
      <c r="C213" s="9">
        <v>2.1875</v>
      </c>
      <c r="D213">
        <v>0.91687506227356863</v>
      </c>
      <c r="E213" s="6">
        <v>63.255989490056415</v>
      </c>
      <c r="F213" s="10">
        <v>57.997839302871675</v>
      </c>
      <c r="G213" s="10">
        <v>54.646522509964839</v>
      </c>
      <c r="H213" s="10">
        <v>47.462489486789011</v>
      </c>
      <c r="I213" s="10">
        <v>226.37071255912292</v>
      </c>
    </row>
    <row r="214" spans="1:9" x14ac:dyDescent="0.25">
      <c r="A214" s="13"/>
      <c r="B214" s="5">
        <f>DATE(YEAR(siječanj!B214),MONTH(siječanj!B214)+9,DAY(siječanj!B214))</f>
        <v>43376</v>
      </c>
      <c r="C214" s="9">
        <v>2.1979166666666701</v>
      </c>
      <c r="D214">
        <v>0.91687506227356863</v>
      </c>
      <c r="E214" s="6">
        <v>67.857023550314182</v>
      </c>
      <c r="F214" s="10">
        <v>62.21641269339333</v>
      </c>
      <c r="G214" s="10">
        <v>55.419684208968803</v>
      </c>
      <c r="H214" s="10">
        <v>46.974415700910185</v>
      </c>
      <c r="I214" s="10">
        <v>207.20892702708326</v>
      </c>
    </row>
    <row r="215" spans="1:9" x14ac:dyDescent="0.25">
      <c r="A215" s="13"/>
      <c r="B215" s="5">
        <f>DATE(YEAR(siječanj!B215),MONTH(siječanj!B215)+9,DAY(siječanj!B215))</f>
        <v>43376</v>
      </c>
      <c r="C215" s="9">
        <v>2.2083333333333299</v>
      </c>
      <c r="D215">
        <v>0.91687506227356863</v>
      </c>
      <c r="E215" s="6">
        <v>73.985808698113132</v>
      </c>
      <c r="F215" s="10">
        <v>67.835742957442818</v>
      </c>
      <c r="G215" s="10">
        <v>56.20363280930728</v>
      </c>
      <c r="H215" s="10">
        <v>48.00173835157306</v>
      </c>
      <c r="I215" s="10">
        <v>192.53448622990629</v>
      </c>
    </row>
    <row r="216" spans="1:9" x14ac:dyDescent="0.25">
      <c r="A216" s="13"/>
      <c r="B216" s="5">
        <f>DATE(YEAR(siječanj!B216),MONTH(siječanj!B216)+9,DAY(siječanj!B216))</f>
        <v>43376</v>
      </c>
      <c r="C216" s="9">
        <v>2.21875</v>
      </c>
      <c r="D216">
        <v>0.91687506227356863</v>
      </c>
      <c r="E216" s="6">
        <v>80.230924320175717</v>
      </c>
      <c r="F216" s="10">
        <v>73.561733732327085</v>
      </c>
      <c r="G216" s="10">
        <v>61.025104518013613</v>
      </c>
      <c r="H216" s="10">
        <v>48.031853380359408</v>
      </c>
      <c r="I216" s="10">
        <v>169.62590270321536</v>
      </c>
    </row>
    <row r="217" spans="1:9" x14ac:dyDescent="0.25">
      <c r="A217" s="13"/>
      <c r="B217" s="5">
        <f>DATE(YEAR(siječanj!B217),MONTH(siječanj!B217)+9,DAY(siječanj!B217))</f>
        <v>43376</v>
      </c>
      <c r="C217" s="9">
        <v>2.2291666666666701</v>
      </c>
      <c r="D217">
        <v>0.91687506227356863</v>
      </c>
      <c r="E217" s="6">
        <v>85.127317791706844</v>
      </c>
      <c r="F217" s="10">
        <v>78.051114801453082</v>
      </c>
      <c r="G217" s="10">
        <v>66.698022305390268</v>
      </c>
      <c r="H217" s="10">
        <v>50.421653304331777</v>
      </c>
      <c r="I217" s="10">
        <v>143.39435562436978</v>
      </c>
    </row>
    <row r="218" spans="1:9" x14ac:dyDescent="0.25">
      <c r="A218" s="13"/>
      <c r="B218" s="5">
        <f>DATE(YEAR(siječanj!B218),MONTH(siječanj!B218)+9,DAY(siječanj!B218))</f>
        <v>43376</v>
      </c>
      <c r="C218" s="9">
        <v>2.2395833333333299</v>
      </c>
      <c r="D218">
        <v>0.91687506227356863</v>
      </c>
      <c r="E218" s="6">
        <v>90.714442733157185</v>
      </c>
      <c r="F218" s="10">
        <v>83.173810330075568</v>
      </c>
      <c r="G218" s="10">
        <v>68.184240366018116</v>
      </c>
      <c r="H218" s="10">
        <v>53.882778419362147</v>
      </c>
      <c r="I218" s="10">
        <v>112.88514196617766</v>
      </c>
    </row>
    <row r="219" spans="1:9" x14ac:dyDescent="0.25">
      <c r="A219" s="13"/>
      <c r="B219" s="5">
        <f>DATE(YEAR(siječanj!B219),MONTH(siječanj!B219)+9,DAY(siječanj!B219))</f>
        <v>43376</v>
      </c>
      <c r="C219" s="9">
        <v>2.25</v>
      </c>
      <c r="D219">
        <v>0.91687506227356863</v>
      </c>
      <c r="E219" s="6">
        <v>95.768421462061099</v>
      </c>
      <c r="F219" s="10">
        <v>87.807677391868637</v>
      </c>
      <c r="G219" s="10">
        <v>72.682153244304175</v>
      </c>
      <c r="H219" s="10">
        <v>65.209721876173745</v>
      </c>
      <c r="I219" s="10">
        <v>66.461454107180217</v>
      </c>
    </row>
    <row r="220" spans="1:9" x14ac:dyDescent="0.25">
      <c r="A220" s="13"/>
      <c r="B220" s="5">
        <f>DATE(YEAR(siječanj!B220),MONTH(siječanj!B220)+9,DAY(siječanj!B220))</f>
        <v>43376</v>
      </c>
      <c r="C220" s="9">
        <v>2.2604166666666701</v>
      </c>
      <c r="D220">
        <v>0.91687506227356863</v>
      </c>
      <c r="E220" s="6">
        <v>98.826954714154127</v>
      </c>
      <c r="F220" s="10">
        <v>90.611970257847219</v>
      </c>
      <c r="G220" s="10">
        <v>90.012003251402064</v>
      </c>
      <c r="H220" s="10">
        <v>83.571617134856282</v>
      </c>
      <c r="I220" s="10">
        <v>34.750657174139135</v>
      </c>
    </row>
    <row r="221" spans="1:9" x14ac:dyDescent="0.25">
      <c r="A221" s="13"/>
      <c r="B221" s="5">
        <f>DATE(YEAR(siječanj!B221),MONTH(siječanj!B221)+9,DAY(siječanj!B221))</f>
        <v>43376</v>
      </c>
      <c r="C221" s="9">
        <v>2.2708333333333299</v>
      </c>
      <c r="D221">
        <v>0.91687506227356863</v>
      </c>
      <c r="E221" s="6">
        <v>101.00086774394723</v>
      </c>
      <c r="F221" s="10">
        <v>92.605176902416076</v>
      </c>
      <c r="G221" s="10">
        <v>100.04966289083157</v>
      </c>
      <c r="H221" s="10">
        <v>95.472391768596836</v>
      </c>
      <c r="I221" s="10">
        <v>18.591797798924592</v>
      </c>
    </row>
    <row r="222" spans="1:9" x14ac:dyDescent="0.25">
      <c r="A222" s="13"/>
      <c r="B222" s="5">
        <f>DATE(YEAR(siječanj!B222),MONTH(siječanj!B222)+9,DAY(siječanj!B222))</f>
        <v>43376</v>
      </c>
      <c r="C222" s="9">
        <v>2.28125</v>
      </c>
      <c r="D222">
        <v>0.91687506227356863</v>
      </c>
      <c r="E222" s="6">
        <v>101.95423866456888</v>
      </c>
      <c r="F222" s="10">
        <v>93.479298924630868</v>
      </c>
      <c r="G222" s="10">
        <v>109.91184354948273</v>
      </c>
      <c r="H222" s="10">
        <v>103.82942664816142</v>
      </c>
      <c r="I222" s="10">
        <v>11.959330089742499</v>
      </c>
    </row>
    <row r="223" spans="1:9" x14ac:dyDescent="0.25">
      <c r="A223" s="13"/>
      <c r="B223" s="5">
        <f>DATE(YEAR(siječanj!B223),MONTH(siječanj!B223)+9,DAY(siječanj!B223))</f>
        <v>43376</v>
      </c>
      <c r="C223" s="9">
        <v>2.2916666666666701</v>
      </c>
      <c r="D223">
        <v>0.91687506227356863</v>
      </c>
      <c r="E223" s="6">
        <v>99.890659416759789</v>
      </c>
      <c r="F223" s="10">
        <v>91.587254573289471</v>
      </c>
      <c r="G223" s="10">
        <v>116.18059200237914</v>
      </c>
      <c r="H223" s="10">
        <v>109.79921433710136</v>
      </c>
      <c r="I223" s="10">
        <v>4.7553266019994158</v>
      </c>
    </row>
    <row r="224" spans="1:9" x14ac:dyDescent="0.25">
      <c r="A224" s="13"/>
      <c r="B224" s="5">
        <f>DATE(YEAR(siječanj!B224),MONTH(siječanj!B224)+9,DAY(siječanj!B224))</f>
        <v>43376</v>
      </c>
      <c r="C224" s="9">
        <v>2.3020833333333299</v>
      </c>
      <c r="D224">
        <v>0.91687506227356863</v>
      </c>
      <c r="E224" s="6">
        <v>97.24028111615074</v>
      </c>
      <c r="F224" s="10">
        <v>89.157188803870028</v>
      </c>
      <c r="G224" s="10">
        <v>129.25844235934235</v>
      </c>
      <c r="H224" s="10">
        <v>120.68724017990492</v>
      </c>
      <c r="I224" s="10">
        <v>3.3617436906221196</v>
      </c>
    </row>
    <row r="225" spans="1:9" x14ac:dyDescent="0.25">
      <c r="A225" s="13"/>
      <c r="B225" s="5">
        <f>DATE(YEAR(siječanj!B225),MONTH(siječanj!B225)+9,DAY(siječanj!B225))</f>
        <v>43376</v>
      </c>
      <c r="C225" s="9">
        <v>2.3125</v>
      </c>
      <c r="D225">
        <v>0.91687506227356863</v>
      </c>
      <c r="E225" s="6">
        <v>97.038691682516486</v>
      </c>
      <c r="F225" s="10">
        <v>88.972356479352925</v>
      </c>
      <c r="G225" s="10">
        <v>135.5844075901926</v>
      </c>
      <c r="H225" s="10">
        <v>133.33642726367731</v>
      </c>
      <c r="I225" s="10">
        <v>3.8415397759833225</v>
      </c>
    </row>
    <row r="226" spans="1:9" x14ac:dyDescent="0.25">
      <c r="A226" s="13"/>
      <c r="B226" s="5">
        <f>DATE(YEAR(siječanj!B226),MONTH(siječanj!B226)+9,DAY(siječanj!B226))</f>
        <v>43376</v>
      </c>
      <c r="C226" s="9">
        <v>2.3229166666666701</v>
      </c>
      <c r="D226">
        <v>0.91687506227356863</v>
      </c>
      <c r="E226" s="6">
        <v>96.117025073624518</v>
      </c>
      <c r="F226" s="10">
        <v>88.127303349929633</v>
      </c>
      <c r="G226" s="10">
        <v>139.49284945465817</v>
      </c>
      <c r="H226" s="10">
        <v>146.50558525898029</v>
      </c>
      <c r="I226" s="10">
        <v>3.4773250837420719</v>
      </c>
    </row>
    <row r="227" spans="1:9" x14ac:dyDescent="0.25">
      <c r="A227" s="13"/>
      <c r="B227" s="5">
        <f>DATE(YEAR(siječanj!B227),MONTH(siječanj!B227)+9,DAY(siječanj!B227))</f>
        <v>43376</v>
      </c>
      <c r="C227" s="9">
        <v>2.3333333333333299</v>
      </c>
      <c r="D227">
        <v>0.91687506227356863</v>
      </c>
      <c r="E227" s="6">
        <v>97.537280046500896</v>
      </c>
      <c r="F227" s="10">
        <v>89.429499716630019</v>
      </c>
      <c r="G227" s="10">
        <v>169.62170942358924</v>
      </c>
      <c r="H227" s="10">
        <v>154.10192566957573</v>
      </c>
      <c r="I227" s="10">
        <v>2.3861810510550745</v>
      </c>
    </row>
    <row r="228" spans="1:9" x14ac:dyDescent="0.25">
      <c r="A228" s="13"/>
      <c r="B228" s="5">
        <f>DATE(YEAR(siječanj!B228),MONTH(siječanj!B228)+9,DAY(siječanj!B228))</f>
        <v>43376</v>
      </c>
      <c r="C228" s="9">
        <v>2.34375</v>
      </c>
      <c r="D228">
        <v>0.91687506227356863</v>
      </c>
      <c r="E228" s="6">
        <v>98.391512134817603</v>
      </c>
      <c r="F228" s="10">
        <v>90.212723815801468</v>
      </c>
      <c r="G228" s="10">
        <v>171.1042756058882</v>
      </c>
      <c r="H228" s="10">
        <v>176.21985497839154</v>
      </c>
      <c r="I228" s="10">
        <v>2.0843731908895711</v>
      </c>
    </row>
    <row r="229" spans="1:9" x14ac:dyDescent="0.25">
      <c r="A229" s="13"/>
      <c r="B229" s="5">
        <f>DATE(YEAR(siječanj!B229),MONTH(siječanj!B229)+9,DAY(siječanj!B229))</f>
        <v>43376</v>
      </c>
      <c r="C229" s="9">
        <v>2.3541666666666701</v>
      </c>
      <c r="D229">
        <v>0.91687506227356863</v>
      </c>
      <c r="E229" s="6">
        <v>97.800973827982887</v>
      </c>
      <c r="F229" s="10">
        <v>89.67127396894746</v>
      </c>
      <c r="G229" s="10">
        <v>199.69291471056445</v>
      </c>
      <c r="H229" s="10">
        <v>181.15012629982832</v>
      </c>
      <c r="I229" s="10">
        <v>2.3997974507913677</v>
      </c>
    </row>
    <row r="230" spans="1:9" x14ac:dyDescent="0.25">
      <c r="A230" s="13"/>
      <c r="B230" s="5">
        <f>DATE(YEAR(siječanj!B230),MONTH(siječanj!B230)+9,DAY(siječanj!B230))</f>
        <v>43376</v>
      </c>
      <c r="C230" s="9">
        <v>2.3645833333333299</v>
      </c>
      <c r="D230">
        <v>0.91687506227356863</v>
      </c>
      <c r="E230" s="6">
        <v>98.053771205001809</v>
      </c>
      <c r="F230" s="10">
        <v>89.903057579744285</v>
      </c>
      <c r="G230" s="10">
        <v>186.74874559825889</v>
      </c>
      <c r="H230" s="10">
        <v>181.5071999111731</v>
      </c>
      <c r="I230" s="10">
        <v>1.786615449623302</v>
      </c>
    </row>
    <row r="231" spans="1:9" x14ac:dyDescent="0.25">
      <c r="A231" s="13"/>
      <c r="B231" s="5">
        <f>DATE(YEAR(siječanj!B231),MONTH(siječanj!B231)+9,DAY(siječanj!B231))</f>
        <v>43376</v>
      </c>
      <c r="C231" s="9">
        <v>2.375</v>
      </c>
      <c r="D231">
        <v>0.91687506227356863</v>
      </c>
      <c r="E231" s="6">
        <v>98.37304398889529</v>
      </c>
      <c r="F231" s="10">
        <v>90.19579083335887</v>
      </c>
      <c r="G231" s="10">
        <v>205.51057784921895</v>
      </c>
      <c r="H231" s="10">
        <v>186.9031805055742</v>
      </c>
      <c r="I231" s="10">
        <v>1.4283129309455773</v>
      </c>
    </row>
    <row r="232" spans="1:9" x14ac:dyDescent="0.25">
      <c r="A232" s="13"/>
      <c r="B232" s="5">
        <f>DATE(YEAR(siječanj!B232),MONTH(siječanj!B232)+9,DAY(siječanj!B232))</f>
        <v>43376</v>
      </c>
      <c r="C232" s="9">
        <v>2.3854166666666701</v>
      </c>
      <c r="D232">
        <v>0.91687506227356863</v>
      </c>
      <c r="E232" s="6">
        <v>99.446396363648446</v>
      </c>
      <c r="F232" s="10">
        <v>91.179920858802163</v>
      </c>
      <c r="G232" s="10">
        <v>192.69287862667508</v>
      </c>
      <c r="H232" s="10">
        <v>182.71271217971812</v>
      </c>
      <c r="I232" s="10">
        <v>1.4144455238404674</v>
      </c>
    </row>
    <row r="233" spans="1:9" x14ac:dyDescent="0.25">
      <c r="A233" s="13"/>
      <c r="B233" s="5">
        <f>DATE(YEAR(siječanj!B233),MONTH(siječanj!B233)+9,DAY(siječanj!B233))</f>
        <v>43376</v>
      </c>
      <c r="C233" s="9">
        <v>2.3958333333333299</v>
      </c>
      <c r="D233">
        <v>0.91687506227356863</v>
      </c>
      <c r="E233" s="6">
        <v>98.871266362232802</v>
      </c>
      <c r="F233" s="10">
        <v>90.652598502938787</v>
      </c>
      <c r="G233" s="10">
        <v>190.41259598151501</v>
      </c>
      <c r="H233" s="10">
        <v>184.87087563477289</v>
      </c>
      <c r="I233" s="10">
        <v>1.5737151995161953</v>
      </c>
    </row>
    <row r="234" spans="1:9" x14ac:dyDescent="0.25">
      <c r="A234" s="13"/>
      <c r="B234" s="5">
        <f>DATE(YEAR(siječanj!B234),MONTH(siječanj!B234)+9,DAY(siječanj!B234))</f>
        <v>43376</v>
      </c>
      <c r="C234" s="9">
        <v>2.40625</v>
      </c>
      <c r="D234">
        <v>0.91687506227356863</v>
      </c>
      <c r="E234" s="6">
        <v>98.699768501054848</v>
      </c>
      <c r="F234" s="10">
        <v>90.495356390791471</v>
      </c>
      <c r="G234" s="10">
        <v>177.38011890711115</v>
      </c>
      <c r="H234" s="10">
        <v>190.88519969042125</v>
      </c>
      <c r="I234" s="10">
        <v>1.4901177453479066</v>
      </c>
    </row>
    <row r="235" spans="1:9" x14ac:dyDescent="0.25">
      <c r="A235" s="13"/>
      <c r="B235" s="5">
        <f>DATE(YEAR(siječanj!B235),MONTH(siječanj!B235)+9,DAY(siječanj!B235))</f>
        <v>43376</v>
      </c>
      <c r="C235" s="9">
        <v>2.4166666666666701</v>
      </c>
      <c r="D235">
        <v>0.91687506227356863</v>
      </c>
      <c r="E235" s="6">
        <v>99.487027276522085</v>
      </c>
      <c r="F235" s="10">
        <v>91.21717432957341</v>
      </c>
      <c r="G235" s="10">
        <v>177.10174855572649</v>
      </c>
      <c r="H235" s="10">
        <v>190.6833170144389</v>
      </c>
      <c r="I235" s="10">
        <v>1.2857267450466252</v>
      </c>
    </row>
    <row r="236" spans="1:9" x14ac:dyDescent="0.25">
      <c r="A236" s="13"/>
      <c r="B236" s="5">
        <f>DATE(YEAR(siječanj!B236),MONTH(siječanj!B236)+9,DAY(siječanj!B236))</f>
        <v>43376</v>
      </c>
      <c r="C236" s="9">
        <v>2.4270833333333299</v>
      </c>
      <c r="D236">
        <v>0.91687506227356863</v>
      </c>
      <c r="E236" s="6">
        <v>99.529492110008505</v>
      </c>
      <c r="F236" s="10">
        <v>91.256109276420702</v>
      </c>
      <c r="G236" s="10">
        <v>195.25237127401275</v>
      </c>
      <c r="H236" s="10">
        <v>186.45315288227911</v>
      </c>
      <c r="I236" s="10">
        <v>1.3179456908973808</v>
      </c>
    </row>
    <row r="237" spans="1:9" x14ac:dyDescent="0.25">
      <c r="A237" s="13"/>
      <c r="B237" s="5">
        <f>DATE(YEAR(siječanj!B237),MONTH(siječanj!B237)+9,DAY(siječanj!B237))</f>
        <v>43376</v>
      </c>
      <c r="C237" s="9">
        <v>2.4375</v>
      </c>
      <c r="D237">
        <v>0.91687506227356863</v>
      </c>
      <c r="E237" s="6">
        <v>99.583982067080441</v>
      </c>
      <c r="F237" s="10">
        <v>91.30606975920432</v>
      </c>
      <c r="G237" s="10">
        <v>188.38918219949292</v>
      </c>
      <c r="H237" s="10">
        <v>183.56115485065007</v>
      </c>
      <c r="I237" s="10">
        <v>1.358866892220024</v>
      </c>
    </row>
    <row r="238" spans="1:9" x14ac:dyDescent="0.25">
      <c r="A238" s="13"/>
      <c r="B238" s="5">
        <f>DATE(YEAR(siječanj!B238),MONTH(siječanj!B238)+9,DAY(siječanj!B238))</f>
        <v>43376</v>
      </c>
      <c r="C238" s="9">
        <v>2.4479166666666701</v>
      </c>
      <c r="D238">
        <v>0.91687506227356863</v>
      </c>
      <c r="E238" s="6">
        <v>101.32826571857088</v>
      </c>
      <c r="F238" s="10">
        <v>92.905359940787378</v>
      </c>
      <c r="G238" s="10">
        <v>175.98009160299375</v>
      </c>
      <c r="H238" s="10">
        <v>182.83408742568631</v>
      </c>
      <c r="I238" s="10">
        <v>1.4565057586016859</v>
      </c>
    </row>
    <row r="239" spans="1:9" x14ac:dyDescent="0.25">
      <c r="A239" s="13"/>
      <c r="B239" s="5">
        <f>DATE(YEAR(siječanj!B239),MONTH(siječanj!B239)+9,DAY(siječanj!B239))</f>
        <v>43376</v>
      </c>
      <c r="C239" s="9">
        <v>2.4583333333333299</v>
      </c>
      <c r="D239">
        <v>0.91687506227356863</v>
      </c>
      <c r="E239" s="6">
        <v>101.94373304686698</v>
      </c>
      <c r="F239" s="10">
        <v>93.469666585746225</v>
      </c>
      <c r="G239" s="10">
        <v>174.08445338780371</v>
      </c>
      <c r="H239" s="10">
        <v>183.6548594304243</v>
      </c>
      <c r="I239" s="10">
        <v>1.3934639078837134</v>
      </c>
    </row>
    <row r="240" spans="1:9" x14ac:dyDescent="0.25">
      <c r="A240" s="13"/>
      <c r="B240" s="5">
        <f>DATE(YEAR(siječanj!B240),MONTH(siječanj!B240)+9,DAY(siječanj!B240))</f>
        <v>43376</v>
      </c>
      <c r="C240" s="9">
        <v>2.46875</v>
      </c>
      <c r="D240">
        <v>0.91687506227356863</v>
      </c>
      <c r="E240" s="6">
        <v>102.91730387403285</v>
      </c>
      <c r="F240" s="10">
        <v>94.362309398531664</v>
      </c>
      <c r="G240" s="10">
        <v>169.12864156970275</v>
      </c>
      <c r="H240" s="10">
        <v>177.4334268201477</v>
      </c>
      <c r="I240" s="10">
        <v>1.3448084795075677</v>
      </c>
    </row>
    <row r="241" spans="1:9" x14ac:dyDescent="0.25">
      <c r="A241" s="13"/>
      <c r="B241" s="5">
        <f>DATE(YEAR(siječanj!B241),MONTH(siječanj!B241)+9,DAY(siječanj!B241))</f>
        <v>43376</v>
      </c>
      <c r="C241" s="9">
        <v>2.4791666666666701</v>
      </c>
      <c r="D241">
        <v>0.91687506227356863</v>
      </c>
      <c r="E241" s="6">
        <v>103.45251709066638</v>
      </c>
      <c r="F241" s="10">
        <v>94.853033049862162</v>
      </c>
      <c r="G241" s="10">
        <v>165.8491624285989</v>
      </c>
      <c r="H241" s="10">
        <v>174.56691598467933</v>
      </c>
      <c r="I241" s="10">
        <v>1.2682902331633992</v>
      </c>
    </row>
    <row r="242" spans="1:9" x14ac:dyDescent="0.25">
      <c r="A242" s="13"/>
      <c r="B242" s="5">
        <f>DATE(YEAR(siječanj!B242),MONTH(siječanj!B242)+9,DAY(siječanj!B242))</f>
        <v>43376</v>
      </c>
      <c r="C242" s="9">
        <v>2.4895833333333299</v>
      </c>
      <c r="D242">
        <v>0.91687506227356863</v>
      </c>
      <c r="E242" s="6">
        <v>103.29469081506272</v>
      </c>
      <c r="F242" s="10">
        <v>94.708326073589646</v>
      </c>
      <c r="G242" s="10">
        <v>162.1837572852622</v>
      </c>
      <c r="H242" s="10">
        <v>169.38131513622471</v>
      </c>
      <c r="I242" s="10">
        <v>1.2775725056628318</v>
      </c>
    </row>
    <row r="243" spans="1:9" x14ac:dyDescent="0.25">
      <c r="A243" s="13"/>
      <c r="B243" s="5">
        <f>DATE(YEAR(siječanj!B243),MONTH(siječanj!B243)+9,DAY(siječanj!B243))</f>
        <v>43376</v>
      </c>
      <c r="C243" s="9">
        <v>2.5</v>
      </c>
      <c r="D243">
        <v>0.91687506227356863</v>
      </c>
      <c r="E243" s="6">
        <v>101.73114802431252</v>
      </c>
      <c r="F243" s="10">
        <v>93.274752679953167</v>
      </c>
      <c r="G243" s="10">
        <v>159.78038344085147</v>
      </c>
      <c r="H243" s="10">
        <v>169.20750048587249</v>
      </c>
      <c r="I243" s="10">
        <v>1.3875387339385359</v>
      </c>
    </row>
    <row r="244" spans="1:9" x14ac:dyDescent="0.25">
      <c r="A244" s="13"/>
      <c r="B244" s="5">
        <f>DATE(YEAR(siječanj!B244),MONTH(siječanj!B244)+9,DAY(siječanj!B244))</f>
        <v>43376</v>
      </c>
      <c r="C244" s="9">
        <v>2.5104166666666701</v>
      </c>
      <c r="D244">
        <v>0.91687506227356863</v>
      </c>
      <c r="E244" s="6">
        <v>100.8414158350908</v>
      </c>
      <c r="F244" s="10">
        <v>92.4589794235537</v>
      </c>
      <c r="G244" s="10">
        <v>158.32362547239717</v>
      </c>
      <c r="H244" s="10">
        <v>172.60389615011817</v>
      </c>
      <c r="I244" s="10">
        <v>1.5147204676093844</v>
      </c>
    </row>
    <row r="245" spans="1:9" x14ac:dyDescent="0.25">
      <c r="A245" s="13"/>
      <c r="B245" s="5">
        <f>DATE(YEAR(siječanj!B245),MONTH(siječanj!B245)+9,DAY(siječanj!B245))</f>
        <v>43376</v>
      </c>
      <c r="C245" s="9">
        <v>2.5208333333333299</v>
      </c>
      <c r="D245">
        <v>0.91687506227356863</v>
      </c>
      <c r="E245" s="6">
        <v>100.86274545260204</v>
      </c>
      <c r="F245" s="10">
        <v>92.4785360179376</v>
      </c>
      <c r="G245" s="10">
        <v>155.27883475410815</v>
      </c>
      <c r="H245" s="10">
        <v>173.38690696722165</v>
      </c>
      <c r="I245" s="10">
        <v>1.6000289720089302</v>
      </c>
    </row>
    <row r="246" spans="1:9" x14ac:dyDescent="0.25">
      <c r="A246" s="13"/>
      <c r="B246" s="5">
        <f>DATE(YEAR(siječanj!B246),MONTH(siječanj!B246)+9,DAY(siječanj!B246))</f>
        <v>43376</v>
      </c>
      <c r="C246" s="9">
        <v>2.53125</v>
      </c>
      <c r="D246">
        <v>0.91687506227356863</v>
      </c>
      <c r="E246" s="6">
        <v>100.01976187357131</v>
      </c>
      <c r="F246" s="10">
        <v>91.705625396418199</v>
      </c>
      <c r="G246" s="10">
        <v>153.54627359626272</v>
      </c>
      <c r="H246" s="10">
        <v>172.87277603528378</v>
      </c>
      <c r="I246" s="10">
        <v>1.7269606983403198</v>
      </c>
    </row>
    <row r="247" spans="1:9" x14ac:dyDescent="0.25">
      <c r="A247" s="13"/>
      <c r="B247" s="5">
        <f>DATE(YEAR(siječanj!B247),MONTH(siječanj!B247)+9,DAY(siječanj!B247))</f>
        <v>43376</v>
      </c>
      <c r="C247" s="9">
        <v>2.5416666666666701</v>
      </c>
      <c r="D247">
        <v>0.91687506227356863</v>
      </c>
      <c r="E247" s="6">
        <v>97.888796705570968</v>
      </c>
      <c r="F247" s="10">
        <v>89.751796575305079</v>
      </c>
      <c r="G247" s="10">
        <v>153.46461856102107</v>
      </c>
      <c r="H247" s="10">
        <v>170.42268183403186</v>
      </c>
      <c r="I247" s="10">
        <v>1.9024858512276694</v>
      </c>
    </row>
    <row r="248" spans="1:9" x14ac:dyDescent="0.25">
      <c r="A248" s="13"/>
      <c r="B248" s="5">
        <f>DATE(YEAR(siječanj!B248),MONTH(siječanj!B248)+9,DAY(siječanj!B248))</f>
        <v>43376</v>
      </c>
      <c r="C248" s="9">
        <v>2.5520833333333299</v>
      </c>
      <c r="D248">
        <v>0.91687506227356863</v>
      </c>
      <c r="E248" s="6">
        <v>96.774879871530487</v>
      </c>
      <c r="F248" s="10">
        <v>88.730474008726645</v>
      </c>
      <c r="G248" s="10">
        <v>152.63549353405074</v>
      </c>
      <c r="H248" s="10">
        <v>165.24201386181056</v>
      </c>
      <c r="I248" s="10">
        <v>1.7987018044421064</v>
      </c>
    </row>
    <row r="249" spans="1:9" x14ac:dyDescent="0.25">
      <c r="A249" s="13"/>
      <c r="B249" s="5">
        <f>DATE(YEAR(siječanj!B249),MONTH(siječanj!B249)+9,DAY(siječanj!B249))</f>
        <v>43376</v>
      </c>
      <c r="C249" s="9">
        <v>2.5625</v>
      </c>
      <c r="D249">
        <v>0.91687506227356863</v>
      </c>
      <c r="E249" s="6">
        <v>96.765128055702988</v>
      </c>
      <c r="F249" s="10">
        <v>88.721532811982513</v>
      </c>
      <c r="G249" s="10">
        <v>152.69572341293599</v>
      </c>
      <c r="H249" s="10">
        <v>163.20104735804631</v>
      </c>
      <c r="I249" s="10">
        <v>1.81567730279137</v>
      </c>
    </row>
    <row r="250" spans="1:9" x14ac:dyDescent="0.25">
      <c r="A250" s="13"/>
      <c r="B250" s="5">
        <f>DATE(YEAR(siječanj!B250),MONTH(siječanj!B250)+9,DAY(siječanj!B250))</f>
        <v>43376</v>
      </c>
      <c r="C250" s="9">
        <v>2.5729166666666701</v>
      </c>
      <c r="D250">
        <v>0.91687506227356863</v>
      </c>
      <c r="E250" s="6">
        <v>97.105513243146532</v>
      </c>
      <c r="F250" s="10">
        <v>89.033623501916821</v>
      </c>
      <c r="G250" s="10">
        <v>152.58219378730777</v>
      </c>
      <c r="H250" s="10">
        <v>159.12417967989654</v>
      </c>
      <c r="I250" s="10">
        <v>1.8944946166292032</v>
      </c>
    </row>
    <row r="251" spans="1:9" x14ac:dyDescent="0.25">
      <c r="A251" s="13"/>
      <c r="B251" s="5">
        <f>DATE(YEAR(siječanj!B251),MONTH(siječanj!B251)+9,DAY(siječanj!B251))</f>
        <v>43376</v>
      </c>
      <c r="C251" s="9">
        <v>2.5833333333333299</v>
      </c>
      <c r="D251">
        <v>0.91687506227356863</v>
      </c>
      <c r="E251" s="6">
        <v>99.636055890776078</v>
      </c>
      <c r="F251" s="10">
        <v>91.353814949548081</v>
      </c>
      <c r="G251" s="10">
        <v>149.69572746182754</v>
      </c>
      <c r="H251" s="10">
        <v>151.78987574195423</v>
      </c>
      <c r="I251" s="10">
        <v>1.7557065422313114</v>
      </c>
    </row>
    <row r="252" spans="1:9" x14ac:dyDescent="0.25">
      <c r="A252" s="13"/>
      <c r="B252" s="5">
        <f>DATE(YEAR(siječanj!B252),MONTH(siječanj!B252)+9,DAY(siječanj!B252))</f>
        <v>43376</v>
      </c>
      <c r="C252" s="9">
        <v>2.59375</v>
      </c>
      <c r="D252">
        <v>0.91687506227356863</v>
      </c>
      <c r="E252" s="6">
        <v>101.20280630687068</v>
      </c>
      <c r="F252" s="10">
        <v>92.790329334871956</v>
      </c>
      <c r="G252" s="10">
        <v>147.51239836970493</v>
      </c>
      <c r="H252" s="10">
        <v>142.69223512047316</v>
      </c>
      <c r="I252" s="10">
        <v>1.91776229969797</v>
      </c>
    </row>
    <row r="253" spans="1:9" x14ac:dyDescent="0.25">
      <c r="A253" s="13"/>
      <c r="B253" s="5">
        <f>DATE(YEAR(siječanj!B253),MONTH(siječanj!B253)+9,DAY(siječanj!B253))</f>
        <v>43376</v>
      </c>
      <c r="C253" s="9">
        <v>2.6041666666666701</v>
      </c>
      <c r="D253">
        <v>0.91687506227356863</v>
      </c>
      <c r="E253" s="6">
        <v>101.14254381439231</v>
      </c>
      <c r="F253" s="10">
        <v>92.735076158328098</v>
      </c>
      <c r="G253" s="10">
        <v>147.66861359186171</v>
      </c>
      <c r="H253" s="10">
        <v>144.26967983503803</v>
      </c>
      <c r="I253" s="10">
        <v>2.0819731204307645</v>
      </c>
    </row>
    <row r="254" spans="1:9" x14ac:dyDescent="0.25">
      <c r="A254" s="13"/>
      <c r="B254" s="5">
        <f>DATE(YEAR(siječanj!B254),MONTH(siječanj!B254)+9,DAY(siječanj!B254))</f>
        <v>43376</v>
      </c>
      <c r="C254" s="9">
        <v>2.6145833333333299</v>
      </c>
      <c r="D254">
        <v>0.91687506227356863</v>
      </c>
      <c r="E254" s="6">
        <v>103.16112307399008</v>
      </c>
      <c r="F254" s="10">
        <v>94.585861142675938</v>
      </c>
      <c r="G254" s="10">
        <v>146.9499287576979</v>
      </c>
      <c r="H254" s="10">
        <v>145.34872744584615</v>
      </c>
      <c r="I254" s="10">
        <v>2.3929272491030349</v>
      </c>
    </row>
    <row r="255" spans="1:9" x14ac:dyDescent="0.25">
      <c r="A255" s="13"/>
      <c r="B255" s="5">
        <f>DATE(YEAR(siječanj!B255),MONTH(siječanj!B255)+9,DAY(siječanj!B255))</f>
        <v>43376</v>
      </c>
      <c r="C255" s="9">
        <v>2.625</v>
      </c>
      <c r="D255">
        <v>0.91687506227356863</v>
      </c>
      <c r="E255" s="6">
        <v>103.81658455094488</v>
      </c>
      <c r="F255" s="10">
        <v>95.18683742517679</v>
      </c>
      <c r="G255" s="10">
        <v>145.32709268337129</v>
      </c>
      <c r="H255" s="10">
        <v>140.70015988228886</v>
      </c>
      <c r="I255" s="10">
        <v>2.3204651218342489</v>
      </c>
    </row>
    <row r="256" spans="1:9" x14ac:dyDescent="0.25">
      <c r="A256" s="13"/>
      <c r="B256" s="5">
        <f>DATE(YEAR(siječanj!B256),MONTH(siječanj!B256)+9,DAY(siječanj!B256))</f>
        <v>43376</v>
      </c>
      <c r="C256" s="9">
        <v>2.6354166666666701</v>
      </c>
      <c r="D256">
        <v>0.91687506227356863</v>
      </c>
      <c r="E256" s="6">
        <v>104.67173111995656</v>
      </c>
      <c r="F256" s="10">
        <v>95.970899988892398</v>
      </c>
      <c r="G256" s="10">
        <v>144.63258095361337</v>
      </c>
      <c r="H256" s="10">
        <v>137.8929479186437</v>
      </c>
      <c r="I256" s="10">
        <v>2.243224854293723</v>
      </c>
    </row>
    <row r="257" spans="1:9" x14ac:dyDescent="0.25">
      <c r="A257" s="13"/>
      <c r="B257" s="5">
        <f>DATE(YEAR(siječanj!B257),MONTH(siječanj!B257)+9,DAY(siječanj!B257))</f>
        <v>43376</v>
      </c>
      <c r="C257" s="9">
        <v>2.6458333333333299</v>
      </c>
      <c r="D257">
        <v>0.91687506227356863</v>
      </c>
      <c r="E257" s="6">
        <v>106.42942649374352</v>
      </c>
      <c r="F257" s="10">
        <v>97.582487044191282</v>
      </c>
      <c r="G257" s="10">
        <v>140.49090097224794</v>
      </c>
      <c r="H257" s="10">
        <v>142.12773988342917</v>
      </c>
      <c r="I257" s="10">
        <v>2.0140561265933421</v>
      </c>
    </row>
    <row r="258" spans="1:9" x14ac:dyDescent="0.25">
      <c r="A258" s="13"/>
      <c r="B258" s="5">
        <f>DATE(YEAR(siječanj!B258),MONTH(siječanj!B258)+9,DAY(siječanj!B258))</f>
        <v>43376</v>
      </c>
      <c r="C258" s="9">
        <v>2.65625</v>
      </c>
      <c r="D258">
        <v>0.91687506227356863</v>
      </c>
      <c r="E258" s="6">
        <v>106.23974712972448</v>
      </c>
      <c r="F258" s="10">
        <v>97.408574765494308</v>
      </c>
      <c r="G258" s="10">
        <v>139.092259694559</v>
      </c>
      <c r="H258" s="10">
        <v>140.29281829539826</v>
      </c>
      <c r="I258" s="10">
        <v>2.1562793018354003</v>
      </c>
    </row>
    <row r="259" spans="1:9" x14ac:dyDescent="0.25">
      <c r="A259" s="13"/>
      <c r="B259" s="5">
        <f>DATE(YEAR(siječanj!B259),MONTH(siječanj!B259)+9,DAY(siječanj!B259))</f>
        <v>43376</v>
      </c>
      <c r="C259" s="9">
        <v>2.6666666666666701</v>
      </c>
      <c r="D259">
        <v>0.91687506227356863</v>
      </c>
      <c r="E259" s="6">
        <v>106.34537560106105</v>
      </c>
      <c r="F259" s="10">
        <v>97.5054228767289</v>
      </c>
      <c r="G259" s="10">
        <v>139.47991320799258</v>
      </c>
      <c r="H259" s="10">
        <v>133.94867788023615</v>
      </c>
      <c r="I259" s="10">
        <v>2.1545592513399225</v>
      </c>
    </row>
    <row r="260" spans="1:9" x14ac:dyDescent="0.25">
      <c r="A260" s="13"/>
      <c r="B260" s="5">
        <f>DATE(YEAR(siječanj!B260),MONTH(siječanj!B260)+9,DAY(siječanj!B260))</f>
        <v>43376</v>
      </c>
      <c r="C260" s="9">
        <v>2.6770833333333299</v>
      </c>
      <c r="D260">
        <v>0.91687506227356863</v>
      </c>
      <c r="E260" s="6">
        <v>107.0237000872347</v>
      </c>
      <c r="F260" s="10">
        <v>98.127361682231054</v>
      </c>
      <c r="G260" s="10">
        <v>136.83498508811127</v>
      </c>
      <c r="H260" s="10">
        <v>135.99315238548766</v>
      </c>
      <c r="I260" s="10">
        <v>2.0837401723060607</v>
      </c>
    </row>
    <row r="261" spans="1:9" x14ac:dyDescent="0.25">
      <c r="A261" s="13"/>
      <c r="B261" s="5">
        <f>DATE(YEAR(siječanj!B261),MONTH(siječanj!B261)+9,DAY(siječanj!B261))</f>
        <v>43376</v>
      </c>
      <c r="C261" s="9">
        <v>2.6875</v>
      </c>
      <c r="D261">
        <v>0.91687506227356863</v>
      </c>
      <c r="E261" s="6">
        <v>109.58229904225975</v>
      </c>
      <c r="F261" s="10">
        <v>100.47327725845273</v>
      </c>
      <c r="G261" s="10">
        <v>133.80716013680018</v>
      </c>
      <c r="H261" s="10">
        <v>135.85081743269259</v>
      </c>
      <c r="I261" s="10">
        <v>1.9744319633478125</v>
      </c>
    </row>
    <row r="262" spans="1:9" x14ac:dyDescent="0.25">
      <c r="A262" s="13"/>
      <c r="B262" s="5">
        <f>DATE(YEAR(siječanj!B262),MONTH(siječanj!B262)+9,DAY(siječanj!B262))</f>
        <v>43376</v>
      </c>
      <c r="C262" s="9">
        <v>2.6979166666666701</v>
      </c>
      <c r="D262">
        <v>0.91687506227356863</v>
      </c>
      <c r="E262" s="6">
        <v>110.65543023567344</v>
      </c>
      <c r="F262" s="10">
        <v>101.45720448824162</v>
      </c>
      <c r="G262" s="10">
        <v>133.62034787905174</v>
      </c>
      <c r="H262" s="10">
        <v>133.9645200791725</v>
      </c>
      <c r="I262" s="10">
        <v>2.4859689805267253</v>
      </c>
    </row>
    <row r="263" spans="1:9" x14ac:dyDescent="0.25">
      <c r="A263" s="13"/>
      <c r="B263" s="5">
        <f>DATE(YEAR(siječanj!B263),MONTH(siječanj!B263)+9,DAY(siječanj!B263))</f>
        <v>43376</v>
      </c>
      <c r="C263" s="9">
        <v>2.7083333333333299</v>
      </c>
      <c r="D263">
        <v>0.91687506227356863</v>
      </c>
      <c r="E263" s="6">
        <v>112.2303167527885</v>
      </c>
      <c r="F263" s="10">
        <v>102.90117866169528</v>
      </c>
      <c r="G263" s="10">
        <v>132.59415801623032</v>
      </c>
      <c r="H263" s="10">
        <v>132.29118731480008</v>
      </c>
      <c r="I263" s="10">
        <v>7.5577328721674251</v>
      </c>
    </row>
    <row r="264" spans="1:9" x14ac:dyDescent="0.25">
      <c r="A264" s="13"/>
      <c r="B264" s="5">
        <f>DATE(YEAR(siječanj!B264),MONTH(siječanj!B264)+9,DAY(siječanj!B264))</f>
        <v>43376</v>
      </c>
      <c r="C264" s="9">
        <v>2.71875</v>
      </c>
      <c r="D264">
        <v>0.91687506227356863</v>
      </c>
      <c r="E264" s="6">
        <v>115.38321112188527</v>
      </c>
      <c r="F264" s="10">
        <v>105.79198888270287</v>
      </c>
      <c r="G264" s="10">
        <v>132.5546783590928</v>
      </c>
      <c r="H264" s="10">
        <v>132.42211122843224</v>
      </c>
      <c r="I264" s="10">
        <v>20.798866591785757</v>
      </c>
    </row>
    <row r="265" spans="1:9" x14ac:dyDescent="0.25">
      <c r="A265" s="13"/>
      <c r="B265" s="5">
        <f>DATE(YEAR(siječanj!B265),MONTH(siječanj!B265)+9,DAY(siječanj!B265))</f>
        <v>43376</v>
      </c>
      <c r="C265" s="9">
        <v>2.7291666666666701</v>
      </c>
      <c r="D265">
        <v>0.91687506227356863</v>
      </c>
      <c r="E265" s="6">
        <v>119.53852709304523</v>
      </c>
      <c r="F265" s="10">
        <v>109.60189447252652</v>
      </c>
      <c r="G265" s="10">
        <v>132.42733266132703</v>
      </c>
      <c r="H265" s="10">
        <v>135.10887913185871</v>
      </c>
      <c r="I265" s="10">
        <v>33.528923307729791</v>
      </c>
    </row>
    <row r="266" spans="1:9" x14ac:dyDescent="0.25">
      <c r="A266" s="13"/>
      <c r="B266" s="5">
        <f>DATE(YEAR(siječanj!B266),MONTH(siječanj!B266)+9,DAY(siječanj!B266))</f>
        <v>43376</v>
      </c>
      <c r="C266" s="9">
        <v>2.7395833333333299</v>
      </c>
      <c r="D266">
        <v>0.91687506227356863</v>
      </c>
      <c r="E266" s="6">
        <v>124.05052822533762</v>
      </c>
      <c r="F266" s="10">
        <v>113.73883579167551</v>
      </c>
      <c r="G266" s="10">
        <v>132.75074686290259</v>
      </c>
      <c r="H266" s="10">
        <v>136.67330330085747</v>
      </c>
      <c r="I266" s="10">
        <v>49.635280141628591</v>
      </c>
    </row>
    <row r="267" spans="1:9" x14ac:dyDescent="0.25">
      <c r="A267" s="13"/>
      <c r="B267" s="5">
        <f>DATE(YEAR(siječanj!B267),MONTH(siječanj!B267)+9,DAY(siječanj!B267))</f>
        <v>43376</v>
      </c>
      <c r="C267" s="9">
        <v>2.75</v>
      </c>
      <c r="D267">
        <v>0.91687506227356863</v>
      </c>
      <c r="E267" s="6">
        <v>128.85450856260351</v>
      </c>
      <c r="F267" s="10">
        <v>118.14348556256718</v>
      </c>
      <c r="G267" s="10">
        <v>133.48979624189488</v>
      </c>
      <c r="H267" s="10">
        <v>139.43830686216793</v>
      </c>
      <c r="I267" s="10">
        <v>67.400293668668809</v>
      </c>
    </row>
    <row r="268" spans="1:9" x14ac:dyDescent="0.25">
      <c r="A268" s="13"/>
      <c r="B268" s="5">
        <f>DATE(YEAR(siječanj!B268),MONTH(siječanj!B268)+9,DAY(siječanj!B268))</f>
        <v>43376</v>
      </c>
      <c r="C268" s="9">
        <v>2.7604166666666701</v>
      </c>
      <c r="D268">
        <v>0.91687506227356863</v>
      </c>
      <c r="E268" s="6">
        <v>133.19678425996733</v>
      </c>
      <c r="F268" s="10">
        <v>122.12480986299663</v>
      </c>
      <c r="G268" s="10">
        <v>131.70232031520726</v>
      </c>
      <c r="H268" s="10">
        <v>138.98344269219987</v>
      </c>
      <c r="I268" s="10">
        <v>82.831340677514632</v>
      </c>
    </row>
    <row r="269" spans="1:9" x14ac:dyDescent="0.25">
      <c r="A269" s="13"/>
      <c r="B269" s="5">
        <f>DATE(YEAR(siječanj!B269),MONTH(siječanj!B269)+9,DAY(siječanj!B269))</f>
        <v>43376</v>
      </c>
      <c r="C269" s="9">
        <v>2.7708333333333299</v>
      </c>
      <c r="D269">
        <v>0.91687506227356863</v>
      </c>
      <c r="E269" s="6">
        <v>138.12352123247598</v>
      </c>
      <c r="F269" s="10">
        <v>126.64201213147099</v>
      </c>
      <c r="G269" s="10">
        <v>129.99975357276719</v>
      </c>
      <c r="H269" s="10">
        <v>139.44653902584125</v>
      </c>
      <c r="I269" s="10">
        <v>100.47021550150423</v>
      </c>
    </row>
    <row r="270" spans="1:9" x14ac:dyDescent="0.25">
      <c r="A270" s="13"/>
      <c r="B270" s="5">
        <f>DATE(YEAR(siječanj!B270),MONTH(siječanj!B270)+9,DAY(siječanj!B270))</f>
        <v>43376</v>
      </c>
      <c r="C270" s="9">
        <v>2.78125</v>
      </c>
      <c r="D270">
        <v>0.91687506227356863</v>
      </c>
      <c r="E270" s="6">
        <v>143.79827861735663</v>
      </c>
      <c r="F270" s="10">
        <v>131.84505566212084</v>
      </c>
      <c r="G270" s="10">
        <v>129.06198416114543</v>
      </c>
      <c r="H270" s="10">
        <v>139.68548450014603</v>
      </c>
      <c r="I270" s="10">
        <v>127.44538141074847</v>
      </c>
    </row>
    <row r="271" spans="1:9" x14ac:dyDescent="0.25">
      <c r="A271" s="13"/>
      <c r="B271" s="5">
        <f>DATE(YEAR(siječanj!B271),MONTH(siječanj!B271)+9,DAY(siječanj!B271))</f>
        <v>43376</v>
      </c>
      <c r="C271" s="9">
        <v>2.7916666666666701</v>
      </c>
      <c r="D271">
        <v>0.91687506227356863</v>
      </c>
      <c r="E271" s="6">
        <v>149.40345711369838</v>
      </c>
      <c r="F271" s="10">
        <v>136.98430404500866</v>
      </c>
      <c r="G271" s="10">
        <v>127.10969563097669</v>
      </c>
      <c r="H271" s="10">
        <v>139.05640029292618</v>
      </c>
      <c r="I271" s="10">
        <v>151.14846626159414</v>
      </c>
    </row>
    <row r="272" spans="1:9" x14ac:dyDescent="0.25">
      <c r="A272" s="13"/>
      <c r="B272" s="5">
        <f>DATE(YEAR(siječanj!B272),MONTH(siječanj!B272)+9,DAY(siječanj!B272))</f>
        <v>43376</v>
      </c>
      <c r="C272" s="9">
        <v>2.8020833333333299</v>
      </c>
      <c r="D272">
        <v>0.91687506227356863</v>
      </c>
      <c r="E272" s="6">
        <v>155.79183873305422</v>
      </c>
      <c r="F272" s="10">
        <v>142.84165184008285</v>
      </c>
      <c r="G272" s="10">
        <v>123.80354452042786</v>
      </c>
      <c r="H272" s="10">
        <v>139.28593356644407</v>
      </c>
      <c r="I272" s="10">
        <v>183.66344280291509</v>
      </c>
    </row>
    <row r="273" spans="1:9" x14ac:dyDescent="0.25">
      <c r="A273" s="13"/>
      <c r="B273" s="5">
        <f>DATE(YEAR(siječanj!B273),MONTH(siječanj!B273)+9,DAY(siječanj!B273))</f>
        <v>43376</v>
      </c>
      <c r="C273" s="9">
        <v>2.8125</v>
      </c>
      <c r="D273">
        <v>0.91687506227356863</v>
      </c>
      <c r="E273" s="6">
        <v>158.08295109295565</v>
      </c>
      <c r="F273" s="10">
        <v>144.94231562774323</v>
      </c>
      <c r="G273" s="10">
        <v>121.15942391159621</v>
      </c>
      <c r="H273" s="10">
        <v>137.51833429986237</v>
      </c>
      <c r="I273" s="10">
        <v>199.41620125623541</v>
      </c>
    </row>
    <row r="274" spans="1:9" x14ac:dyDescent="0.25">
      <c r="A274" s="13"/>
      <c r="B274" s="5">
        <f>DATE(YEAR(siječanj!B274),MONTH(siječanj!B274)+9,DAY(siječanj!B274))</f>
        <v>43376</v>
      </c>
      <c r="C274" s="9">
        <v>2.8229166666666701</v>
      </c>
      <c r="D274">
        <v>0.91687506227356863</v>
      </c>
      <c r="E274" s="6">
        <v>158.07629978325883</v>
      </c>
      <c r="F274" s="10">
        <v>144.93621720775076</v>
      </c>
      <c r="G274" s="10">
        <v>116.48339659358376</v>
      </c>
      <c r="H274" s="10">
        <v>132.75069537232059</v>
      </c>
      <c r="I274" s="10">
        <v>217.36805726840561</v>
      </c>
    </row>
    <row r="275" spans="1:9" x14ac:dyDescent="0.25">
      <c r="A275" s="13"/>
      <c r="B275" s="5">
        <f>DATE(YEAR(siječanj!B275),MONTH(siječanj!B275)+9,DAY(siječanj!B275))</f>
        <v>43376</v>
      </c>
      <c r="C275" s="9">
        <v>2.8333333333333299</v>
      </c>
      <c r="D275">
        <v>0.91687506227356863</v>
      </c>
      <c r="E275" s="6">
        <v>157.98447778835825</v>
      </c>
      <c r="F275" s="10">
        <v>144.85202791045819</v>
      </c>
      <c r="G275" s="10">
        <v>111.23520551350093</v>
      </c>
      <c r="H275" s="10">
        <v>123.633102490664</v>
      </c>
      <c r="I275" s="10">
        <v>223.31021271210847</v>
      </c>
    </row>
    <row r="276" spans="1:9" x14ac:dyDescent="0.25">
      <c r="A276" s="13"/>
      <c r="B276" s="5">
        <f>DATE(YEAR(siječanj!B276),MONTH(siječanj!B276)+9,DAY(siječanj!B276))</f>
        <v>43376</v>
      </c>
      <c r="C276" s="9">
        <v>2.84375</v>
      </c>
      <c r="D276">
        <v>0.91687506227356863</v>
      </c>
      <c r="E276" s="6">
        <v>156.75128470167661</v>
      </c>
      <c r="F276" s="10">
        <v>143.72134392231163</v>
      </c>
      <c r="G276" s="10">
        <v>93.947161277459614</v>
      </c>
      <c r="H276" s="10">
        <v>106.20729776158424</v>
      </c>
      <c r="I276" s="10">
        <v>223.85271163823535</v>
      </c>
    </row>
    <row r="277" spans="1:9" x14ac:dyDescent="0.25">
      <c r="A277" s="13"/>
      <c r="B277" s="5">
        <f>DATE(YEAR(siječanj!B277),MONTH(siječanj!B277)+9,DAY(siječanj!B277))</f>
        <v>43376</v>
      </c>
      <c r="C277" s="9">
        <v>2.8541666666666701</v>
      </c>
      <c r="D277">
        <v>0.91687506227356863</v>
      </c>
      <c r="E277" s="6">
        <v>156.35150488575479</v>
      </c>
      <c r="F277" s="10">
        <v>143.35479577869259</v>
      </c>
      <c r="G277" s="10">
        <v>87.500495240764323</v>
      </c>
      <c r="H277" s="10">
        <v>100.16649110431888</v>
      </c>
      <c r="I277" s="10">
        <v>223.94859845318209</v>
      </c>
    </row>
    <row r="278" spans="1:9" x14ac:dyDescent="0.25">
      <c r="A278" s="13"/>
      <c r="B278" s="5">
        <f>DATE(YEAR(siječanj!B278),MONTH(siječanj!B278)+9,DAY(siječanj!B278))</f>
        <v>43376</v>
      </c>
      <c r="C278" s="9">
        <v>2.8645833333333299</v>
      </c>
      <c r="D278">
        <v>0.91687506227356863</v>
      </c>
      <c r="E278" s="6">
        <v>155.53613723512981</v>
      </c>
      <c r="F278" s="10">
        <v>142.60720551324997</v>
      </c>
      <c r="G278" s="10">
        <v>84.265485451940435</v>
      </c>
      <c r="H278" s="10">
        <v>96.113147907538789</v>
      </c>
      <c r="I278" s="10">
        <v>224.89960037172068</v>
      </c>
    </row>
    <row r="279" spans="1:9" x14ac:dyDescent="0.25">
      <c r="A279" s="13"/>
      <c r="B279" s="5">
        <f>DATE(YEAR(siječanj!B279),MONTH(siječanj!B279)+9,DAY(siječanj!B279))</f>
        <v>43376</v>
      </c>
      <c r="C279" s="9">
        <v>2.875</v>
      </c>
      <c r="D279">
        <v>0.91687506227356863</v>
      </c>
      <c r="E279" s="6">
        <v>152.48755119224489</v>
      </c>
      <c r="F279" s="10">
        <v>139.81203299533351</v>
      </c>
      <c r="G279" s="10">
        <v>81.603635757228247</v>
      </c>
      <c r="H279" s="10">
        <v>88.977150410652996</v>
      </c>
      <c r="I279" s="10">
        <v>226.30378059420295</v>
      </c>
    </row>
    <row r="280" spans="1:9" x14ac:dyDescent="0.25">
      <c r="A280" s="13"/>
      <c r="B280" s="5">
        <f>DATE(YEAR(siječanj!B280),MONTH(siječanj!B280)+9,DAY(siječanj!B280))</f>
        <v>43376</v>
      </c>
      <c r="C280" s="9">
        <v>2.8854166666666701</v>
      </c>
      <c r="D280">
        <v>0.91687506227356863</v>
      </c>
      <c r="E280" s="6">
        <v>157.68776847662301</v>
      </c>
      <c r="F280" s="10">
        <v>144.57998254178378</v>
      </c>
      <c r="G280" s="10">
        <v>77.458834203297897</v>
      </c>
      <c r="H280" s="10">
        <v>73.604196844838555</v>
      </c>
      <c r="I280" s="10">
        <v>232.3536542001851</v>
      </c>
    </row>
    <row r="281" spans="1:9" x14ac:dyDescent="0.25">
      <c r="A281" s="13"/>
      <c r="B281" s="5">
        <f>DATE(YEAR(siječanj!B281),MONTH(siječanj!B281)+9,DAY(siječanj!B281))</f>
        <v>43376</v>
      </c>
      <c r="C281" s="9">
        <v>2.8958333333333299</v>
      </c>
      <c r="D281">
        <v>0.91687506227356863</v>
      </c>
      <c r="E281" s="6">
        <v>159.88521896994359</v>
      </c>
      <c r="F281" s="10">
        <v>146.59477009969018</v>
      </c>
      <c r="G281" s="10">
        <v>73.441502888638496</v>
      </c>
      <c r="H281" s="10">
        <v>63.610129390204996</v>
      </c>
      <c r="I281" s="10">
        <v>236.41036129282975</v>
      </c>
    </row>
    <row r="282" spans="1:9" x14ac:dyDescent="0.25">
      <c r="A282" s="13"/>
      <c r="B282" s="5">
        <f>DATE(YEAR(siječanj!B282),MONTH(siječanj!B282)+9,DAY(siječanj!B282))</f>
        <v>43376</v>
      </c>
      <c r="C282" s="9">
        <v>2.90625</v>
      </c>
      <c r="D282">
        <v>0.91687506227356863</v>
      </c>
      <c r="E282" s="6">
        <v>156.54713630904774</v>
      </c>
      <c r="F282" s="10">
        <v>143.53416535210698</v>
      </c>
      <c r="G282" s="10">
        <v>71.889731804146535</v>
      </c>
      <c r="H282" s="10">
        <v>60.045747014004746</v>
      </c>
      <c r="I282" s="10">
        <v>237.73201909270344</v>
      </c>
    </row>
    <row r="283" spans="1:9" x14ac:dyDescent="0.25">
      <c r="A283" s="13"/>
      <c r="B283" s="5">
        <f>DATE(YEAR(siječanj!B283),MONTH(siječanj!B283)+9,DAY(siječanj!B283))</f>
        <v>43376</v>
      </c>
      <c r="C283" s="9">
        <v>2.9166666666666701</v>
      </c>
      <c r="D283">
        <v>0.91687506227356863</v>
      </c>
      <c r="E283" s="6">
        <v>151.53761106199624</v>
      </c>
      <c r="F283" s="10">
        <v>138.94105657925562</v>
      </c>
      <c r="G283" s="10">
        <v>71.312706905906779</v>
      </c>
      <c r="H283" s="10">
        <v>57.423082419221025</v>
      </c>
      <c r="I283" s="10">
        <v>236.06681820744433</v>
      </c>
    </row>
    <row r="284" spans="1:9" x14ac:dyDescent="0.25">
      <c r="A284" s="13"/>
      <c r="B284" s="5">
        <f>DATE(YEAR(siječanj!B284),MONTH(siječanj!B284)+9,DAY(siječanj!B284))</f>
        <v>43376</v>
      </c>
      <c r="C284" s="9">
        <v>2.9270833333333299</v>
      </c>
      <c r="D284">
        <v>0.91687506227356863</v>
      </c>
      <c r="E284" s="6">
        <v>144.36911591546661</v>
      </c>
      <c r="F284" s="10">
        <v>132.36844214537351</v>
      </c>
      <c r="G284" s="10">
        <v>70.134283131625992</v>
      </c>
      <c r="H284" s="10">
        <v>55.018905308375047</v>
      </c>
      <c r="I284" s="10">
        <v>237.4348933699913</v>
      </c>
    </row>
    <row r="285" spans="1:9" x14ac:dyDescent="0.25">
      <c r="A285" s="13"/>
      <c r="B285" s="5">
        <f>DATE(YEAR(siječanj!B285),MONTH(siječanj!B285)+9,DAY(siječanj!B285))</f>
        <v>43376</v>
      </c>
      <c r="C285" s="9">
        <v>2.9375</v>
      </c>
      <c r="D285">
        <v>0.91687506227356863</v>
      </c>
      <c r="E285" s="6">
        <v>134.36840859486989</v>
      </c>
      <c r="F285" s="10">
        <v>123.19904299802164</v>
      </c>
      <c r="G285" s="10">
        <v>66.969900428634716</v>
      </c>
      <c r="H285" s="10">
        <v>53.136990949848261</v>
      </c>
      <c r="I285" s="10">
        <v>236.76843180469646</v>
      </c>
    </row>
    <row r="286" spans="1:9" x14ac:dyDescent="0.25">
      <c r="A286" s="13"/>
      <c r="B286" s="5">
        <f>DATE(YEAR(siječanj!B286),MONTH(siječanj!B286)+9,DAY(siječanj!B286))</f>
        <v>43376</v>
      </c>
      <c r="C286" s="9">
        <v>2.9479166666666701</v>
      </c>
      <c r="D286">
        <v>0.91687506227356863</v>
      </c>
      <c r="E286" s="6">
        <v>122.21911896299288</v>
      </c>
      <c r="F286" s="10">
        <v>112.05966231021479</v>
      </c>
      <c r="G286" s="10">
        <v>64.979116520966073</v>
      </c>
      <c r="H286" s="10">
        <v>52.198271425995827</v>
      </c>
      <c r="I286" s="10">
        <v>235.03456990375773</v>
      </c>
    </row>
    <row r="287" spans="1:9" x14ac:dyDescent="0.25">
      <c r="A287" s="13"/>
      <c r="B287" s="5">
        <f>DATE(YEAR(siječanj!B287),MONTH(siječanj!B287)+9,DAY(siječanj!B287))</f>
        <v>43376</v>
      </c>
      <c r="C287" s="9">
        <v>2.9583333333333299</v>
      </c>
      <c r="D287">
        <v>0.91687506227356863</v>
      </c>
      <c r="E287" s="6">
        <v>110.73251639577445</v>
      </c>
      <c r="F287" s="10">
        <v>101.52788286608467</v>
      </c>
      <c r="G287" s="10">
        <v>62.882874080697484</v>
      </c>
      <c r="H287" s="10">
        <v>51.224174871126074</v>
      </c>
      <c r="I287" s="10">
        <v>234.87559523674253</v>
      </c>
    </row>
    <row r="288" spans="1:9" x14ac:dyDescent="0.25">
      <c r="A288" s="13"/>
      <c r="B288" s="5">
        <f>DATE(YEAR(siječanj!B288),MONTH(siječanj!B288)+9,DAY(siječanj!B288))</f>
        <v>43376</v>
      </c>
      <c r="C288" s="9">
        <v>2.96875</v>
      </c>
      <c r="D288">
        <v>0.91687506227356863</v>
      </c>
      <c r="E288" s="6">
        <v>100.65660543607349</v>
      </c>
      <c r="F288" s="10">
        <v>92.289531377445911</v>
      </c>
      <c r="G288" s="10">
        <v>61.077580683835329</v>
      </c>
      <c r="H288" s="10">
        <v>50.846960354216861</v>
      </c>
      <c r="I288" s="10">
        <v>234.81388442509987</v>
      </c>
    </row>
    <row r="289" spans="1:9" x14ac:dyDescent="0.25">
      <c r="A289" s="13"/>
      <c r="B289" s="5">
        <f>DATE(YEAR(siječanj!B289),MONTH(siječanj!B289)+9,DAY(siječanj!B289))</f>
        <v>43376</v>
      </c>
      <c r="C289" s="9">
        <v>2.9791666666666701</v>
      </c>
      <c r="D289">
        <v>0.91687506227356863</v>
      </c>
      <c r="E289" s="6">
        <v>91.626932796073149</v>
      </c>
      <c r="F289" s="10">
        <v>84.01044971333566</v>
      </c>
      <c r="G289" s="10">
        <v>60.640737293329245</v>
      </c>
      <c r="H289" s="10">
        <v>51.014605898978722</v>
      </c>
      <c r="I289" s="10">
        <v>234.57381137728163</v>
      </c>
    </row>
    <row r="290" spans="1:9" ht="15.75" thickBot="1" x14ac:dyDescent="0.3">
      <c r="A290" s="13"/>
      <c r="B290" s="5">
        <f>DATE(YEAR(siječanj!B290),MONTH(siječanj!B290)+9,DAY(siječanj!B290))</f>
        <v>43376</v>
      </c>
      <c r="C290" s="9">
        <v>2.9895833333333299</v>
      </c>
      <c r="D290">
        <v>0.91687506227356863</v>
      </c>
      <c r="E290" s="6">
        <v>83.793113270169215</v>
      </c>
      <c r="F290" s="10">
        <v>76.827815947682595</v>
      </c>
      <c r="G290" s="10">
        <v>58.720825537035644</v>
      </c>
      <c r="H290" s="10">
        <v>49.895958811427171</v>
      </c>
      <c r="I290" s="10">
        <v>235.57712583155799</v>
      </c>
    </row>
    <row r="291" spans="1:9" x14ac:dyDescent="0.25">
      <c r="A291" s="12">
        <f t="shared" ref="A291" si="1">A195+1</f>
        <v>277</v>
      </c>
      <c r="B291" s="5">
        <f>DATE(YEAR(siječanj!B291),MONTH(siječanj!B291)+9,DAY(siječanj!B291))</f>
        <v>43377</v>
      </c>
      <c r="C291" s="9">
        <v>3</v>
      </c>
      <c r="D291">
        <v>0.91587457201510736</v>
      </c>
      <c r="E291" s="6">
        <v>76.380227621209144</v>
      </c>
      <c r="F291" s="10">
        <v>69.954708282991405</v>
      </c>
      <c r="G291" s="10">
        <v>57.905187149834383</v>
      </c>
      <c r="H291" s="10">
        <v>49.394956795810806</v>
      </c>
      <c r="I291" s="10">
        <v>236.44126119995752</v>
      </c>
    </row>
    <row r="292" spans="1:9" x14ac:dyDescent="0.25">
      <c r="A292" s="13"/>
      <c r="B292" s="5">
        <f>DATE(YEAR(siječanj!B292),MONTH(siječanj!B292)+9,DAY(siječanj!B292))</f>
        <v>43377</v>
      </c>
      <c r="C292" s="9">
        <v>3.0104166666666701</v>
      </c>
      <c r="D292">
        <v>0.91587457201510736</v>
      </c>
      <c r="E292" s="6">
        <v>70.767517057191057</v>
      </c>
      <c r="F292" s="10">
        <v>64.814169397326665</v>
      </c>
      <c r="G292" s="10">
        <v>57.62306046595517</v>
      </c>
      <c r="H292" s="10">
        <v>49.775382298063093</v>
      </c>
      <c r="I292" s="10">
        <v>236.49628581531371</v>
      </c>
    </row>
    <row r="293" spans="1:9" x14ac:dyDescent="0.25">
      <c r="A293" s="13"/>
      <c r="B293" s="5">
        <f>DATE(YEAR(siječanj!B293),MONTH(siječanj!B293)+9,DAY(siječanj!B293))</f>
        <v>43377</v>
      </c>
      <c r="C293" s="9">
        <v>3.0208333333333299</v>
      </c>
      <c r="D293">
        <v>0.91587457201510736</v>
      </c>
      <c r="E293" s="6">
        <v>66.475772865214111</v>
      </c>
      <c r="F293" s="10">
        <v>60.883470022301459</v>
      </c>
      <c r="G293" s="10">
        <v>57.134186848565221</v>
      </c>
      <c r="H293" s="10">
        <v>48.860933809672609</v>
      </c>
      <c r="I293" s="10">
        <v>236.73154072168589</v>
      </c>
    </row>
    <row r="294" spans="1:9" x14ac:dyDescent="0.25">
      <c r="A294" s="13"/>
      <c r="B294" s="5">
        <f>DATE(YEAR(siječanj!B294),MONTH(siječanj!B294)+9,DAY(siječanj!B294))</f>
        <v>43377</v>
      </c>
      <c r="C294" s="9">
        <v>3.03125</v>
      </c>
      <c r="D294">
        <v>0.91587457201510736</v>
      </c>
      <c r="E294" s="6">
        <v>63.018548842538841</v>
      </c>
      <c r="F294" s="10">
        <v>57.717086450173397</v>
      </c>
      <c r="G294" s="10">
        <v>56.666641968301867</v>
      </c>
      <c r="H294" s="10">
        <v>49.108769699646039</v>
      </c>
      <c r="I294" s="10">
        <v>236.51557038145023</v>
      </c>
    </row>
    <row r="295" spans="1:9" x14ac:dyDescent="0.25">
      <c r="A295" s="13"/>
      <c r="B295" s="5">
        <f>DATE(YEAR(siječanj!B295),MONTH(siječanj!B295)+9,DAY(siječanj!B295))</f>
        <v>43377</v>
      </c>
      <c r="C295" s="9">
        <v>3.0416666666666701</v>
      </c>
      <c r="D295">
        <v>0.91587457201510736</v>
      </c>
      <c r="E295" s="6">
        <v>59.756186571768986</v>
      </c>
      <c r="F295" s="10">
        <v>54.729171801673822</v>
      </c>
      <c r="G295" s="10">
        <v>56.264955439463662</v>
      </c>
      <c r="H295" s="10">
        <v>48.827860660638954</v>
      </c>
      <c r="I295" s="10">
        <v>236.40753220977643</v>
      </c>
    </row>
    <row r="296" spans="1:9" x14ac:dyDescent="0.25">
      <c r="A296" s="13"/>
      <c r="B296" s="5">
        <f>DATE(YEAR(siječanj!B296),MONTH(siječanj!B296)+9,DAY(siječanj!B296))</f>
        <v>43377</v>
      </c>
      <c r="C296" s="9">
        <v>3.0520833333333299</v>
      </c>
      <c r="D296">
        <v>0.91587457201510736</v>
      </c>
      <c r="E296" s="6">
        <v>58.128816599150248</v>
      </c>
      <c r="F296" s="10">
        <v>53.238705024491402</v>
      </c>
      <c r="G296" s="10">
        <v>55.421857659107339</v>
      </c>
      <c r="H296" s="10">
        <v>47.175941154773149</v>
      </c>
      <c r="I296" s="10">
        <v>236.71547425002291</v>
      </c>
    </row>
    <row r="297" spans="1:9" x14ac:dyDescent="0.25">
      <c r="A297" s="13"/>
      <c r="B297" s="5">
        <f>DATE(YEAR(siječanj!B297),MONTH(siječanj!B297)+9,DAY(siječanj!B297))</f>
        <v>43377</v>
      </c>
      <c r="C297" s="9">
        <v>3.0625</v>
      </c>
      <c r="D297">
        <v>0.91587457201510736</v>
      </c>
      <c r="E297" s="6">
        <v>56.161813257273202</v>
      </c>
      <c r="F297" s="10">
        <v>51.437176680597474</v>
      </c>
      <c r="G297" s="10">
        <v>55.038016722719</v>
      </c>
      <c r="H297" s="10">
        <v>47.319299609146334</v>
      </c>
      <c r="I297" s="10">
        <v>236.2508266093742</v>
      </c>
    </row>
    <row r="298" spans="1:9" x14ac:dyDescent="0.25">
      <c r="A298" s="13"/>
      <c r="B298" s="5">
        <f>DATE(YEAR(siječanj!B298),MONTH(siječanj!B298)+9,DAY(siječanj!B298))</f>
        <v>43377</v>
      </c>
      <c r="C298" s="9">
        <v>3.0729166666666701</v>
      </c>
      <c r="D298">
        <v>0.91587457201510736</v>
      </c>
      <c r="E298" s="6">
        <v>54.954177029666752</v>
      </c>
      <c r="F298" s="10">
        <v>50.331133367488484</v>
      </c>
      <c r="G298" s="10">
        <v>55.10119140558124</v>
      </c>
      <c r="H298" s="10">
        <v>46.854220492055603</v>
      </c>
      <c r="I298" s="10">
        <v>236.4877815656547</v>
      </c>
    </row>
    <row r="299" spans="1:9" x14ac:dyDescent="0.25">
      <c r="A299" s="13"/>
      <c r="B299" s="5">
        <f>DATE(YEAR(siječanj!B299),MONTH(siječanj!B299)+9,DAY(siječanj!B299))</f>
        <v>43377</v>
      </c>
      <c r="C299" s="9">
        <v>3.0833333333333299</v>
      </c>
      <c r="D299">
        <v>0.91587457201510736</v>
      </c>
      <c r="E299" s="6">
        <v>53.8354616515891</v>
      </c>
      <c r="F299" s="10">
        <v>49.30653039938489</v>
      </c>
      <c r="G299" s="10">
        <v>55.122937959370311</v>
      </c>
      <c r="H299" s="10">
        <v>47.498653209215369</v>
      </c>
      <c r="I299" s="10">
        <v>236.59403968507155</v>
      </c>
    </row>
    <row r="300" spans="1:9" x14ac:dyDescent="0.25">
      <c r="A300" s="13"/>
      <c r="B300" s="5">
        <f>DATE(YEAR(siječanj!B300),MONTH(siječanj!B300)+9,DAY(siječanj!B300))</f>
        <v>43377</v>
      </c>
      <c r="C300" s="9">
        <v>3.09375</v>
      </c>
      <c r="D300">
        <v>0.91587457201510736</v>
      </c>
      <c r="E300" s="6">
        <v>52.853929288047389</v>
      </c>
      <c r="F300" s="10">
        <v>48.407569866007151</v>
      </c>
      <c r="G300" s="10">
        <v>55.201290635991121</v>
      </c>
      <c r="H300" s="10">
        <v>47.538762429882034</v>
      </c>
      <c r="I300" s="10">
        <v>236.79710664650304</v>
      </c>
    </row>
    <row r="301" spans="1:9" x14ac:dyDescent="0.25">
      <c r="A301" s="13"/>
      <c r="B301" s="5">
        <f>DATE(YEAR(siječanj!B301),MONTH(siječanj!B301)+9,DAY(siječanj!B301))</f>
        <v>43377</v>
      </c>
      <c r="C301" s="9">
        <v>3.1041666666666701</v>
      </c>
      <c r="D301">
        <v>0.91587457201510736</v>
      </c>
      <c r="E301" s="6">
        <v>52.951273873522375</v>
      </c>
      <c r="F301" s="10">
        <v>48.496725296567043</v>
      </c>
      <c r="G301" s="10">
        <v>56.090802223095132</v>
      </c>
      <c r="H301" s="10">
        <v>48.849013026586448</v>
      </c>
      <c r="I301" s="10">
        <v>236.48167338633701</v>
      </c>
    </row>
    <row r="302" spans="1:9" x14ac:dyDescent="0.25">
      <c r="A302" s="13"/>
      <c r="B302" s="5">
        <f>DATE(YEAR(siječanj!B302),MONTH(siječanj!B302)+9,DAY(siječanj!B302))</f>
        <v>43377</v>
      </c>
      <c r="C302" s="9">
        <v>3.1145833333333299</v>
      </c>
      <c r="D302">
        <v>0.91587457201510736</v>
      </c>
      <c r="E302" s="6">
        <v>52.467309265900944</v>
      </c>
      <c r="F302" s="10">
        <v>48.053474418691302</v>
      </c>
      <c r="G302" s="10">
        <v>56.016238018712109</v>
      </c>
      <c r="H302" s="10">
        <v>48.385667841580975</v>
      </c>
      <c r="I302" s="10">
        <v>236.29427388485473</v>
      </c>
    </row>
    <row r="303" spans="1:9" x14ac:dyDescent="0.25">
      <c r="A303" s="13"/>
      <c r="B303" s="5">
        <f>DATE(YEAR(siječanj!B303),MONTH(siječanj!B303)+9,DAY(siječanj!B303))</f>
        <v>43377</v>
      </c>
      <c r="C303" s="9">
        <v>3.125</v>
      </c>
      <c r="D303">
        <v>0.91587457201510736</v>
      </c>
      <c r="E303" s="6">
        <v>52.789857120569692</v>
      </c>
      <c r="F303" s="10">
        <v>48.348887797040433</v>
      </c>
      <c r="G303" s="10">
        <v>55.500644222262267</v>
      </c>
      <c r="H303" s="10">
        <v>47.894423207675871</v>
      </c>
      <c r="I303" s="10">
        <v>236.34003422823994</v>
      </c>
    </row>
    <row r="304" spans="1:9" x14ac:dyDescent="0.25">
      <c r="A304" s="13"/>
      <c r="B304" s="5">
        <f>DATE(YEAR(siječanj!B304),MONTH(siječanj!B304)+9,DAY(siječanj!B304))</f>
        <v>43377</v>
      </c>
      <c r="C304" s="9">
        <v>3.1354166666666701</v>
      </c>
      <c r="D304">
        <v>0.91587457201510736</v>
      </c>
      <c r="E304" s="6">
        <v>53.262523626676582</v>
      </c>
      <c r="F304" s="10">
        <v>48.781791031026955</v>
      </c>
      <c r="G304" s="10">
        <v>55.278518421597532</v>
      </c>
      <c r="H304" s="10">
        <v>48.209890476437785</v>
      </c>
      <c r="I304" s="10">
        <v>236.10352228496495</v>
      </c>
    </row>
    <row r="305" spans="1:9" x14ac:dyDescent="0.25">
      <c r="A305" s="13"/>
      <c r="B305" s="5">
        <f>DATE(YEAR(siječanj!B305),MONTH(siječanj!B305)+9,DAY(siječanj!B305))</f>
        <v>43377</v>
      </c>
      <c r="C305" s="9">
        <v>3.1458333333333299</v>
      </c>
      <c r="D305">
        <v>0.91587457201510736</v>
      </c>
      <c r="E305" s="6">
        <v>53.77030539799469</v>
      </c>
      <c r="F305" s="10">
        <v>49.24685544351</v>
      </c>
      <c r="G305" s="10">
        <v>55.100886078020189</v>
      </c>
      <c r="H305" s="10">
        <v>47.394199856005194</v>
      </c>
      <c r="I305" s="10">
        <v>235.80695957878132</v>
      </c>
    </row>
    <row r="306" spans="1:9" x14ac:dyDescent="0.25">
      <c r="A306" s="13"/>
      <c r="B306" s="5">
        <f>DATE(YEAR(siječanj!B306),MONTH(siječanj!B306)+9,DAY(siječanj!B306))</f>
        <v>43377</v>
      </c>
      <c r="C306" s="9">
        <v>3.15625</v>
      </c>
      <c r="D306">
        <v>0.91587457201510736</v>
      </c>
      <c r="E306" s="6">
        <v>54.438851288537407</v>
      </c>
      <c r="F306" s="10">
        <v>49.859159624883276</v>
      </c>
      <c r="G306" s="10">
        <v>54.52701890955656</v>
      </c>
      <c r="H306" s="10">
        <v>47.332468662784613</v>
      </c>
      <c r="I306" s="10">
        <v>235.89214007942306</v>
      </c>
    </row>
    <row r="307" spans="1:9" x14ac:dyDescent="0.25">
      <c r="A307" s="13"/>
      <c r="B307" s="5">
        <f>DATE(YEAR(siječanj!B307),MONTH(siječanj!B307)+9,DAY(siječanj!B307))</f>
        <v>43377</v>
      </c>
      <c r="C307" s="9">
        <v>3.1666666666666701</v>
      </c>
      <c r="D307">
        <v>0.91587457201510736</v>
      </c>
      <c r="E307" s="6">
        <v>57.138195963799404</v>
      </c>
      <c r="F307" s="10">
        <v>52.331420774060113</v>
      </c>
      <c r="G307" s="10">
        <v>54.719274836321098</v>
      </c>
      <c r="H307" s="10">
        <v>47.698400579944604</v>
      </c>
      <c r="I307" s="10">
        <v>235.96418119433221</v>
      </c>
    </row>
    <row r="308" spans="1:9" x14ac:dyDescent="0.25">
      <c r="A308" s="13"/>
      <c r="B308" s="5">
        <f>DATE(YEAR(siječanj!B308),MONTH(siječanj!B308)+9,DAY(siječanj!B308))</f>
        <v>43377</v>
      </c>
      <c r="C308" s="9">
        <v>3.1770833333333299</v>
      </c>
      <c r="D308">
        <v>0.91587457201510736</v>
      </c>
      <c r="E308" s="6">
        <v>59.441121192548017</v>
      </c>
      <c r="F308" s="10">
        <v>54.440611432323045</v>
      </c>
      <c r="G308" s="10">
        <v>54.782582095624321</v>
      </c>
      <c r="H308" s="10">
        <v>49.117419291413938</v>
      </c>
      <c r="I308" s="10">
        <v>235.18399129031746</v>
      </c>
    </row>
    <row r="309" spans="1:9" x14ac:dyDescent="0.25">
      <c r="A309" s="13"/>
      <c r="B309" s="5">
        <f>DATE(YEAR(siječanj!B309),MONTH(siječanj!B309)+9,DAY(siječanj!B309))</f>
        <v>43377</v>
      </c>
      <c r="C309" s="9">
        <v>3.1875</v>
      </c>
      <c r="D309">
        <v>0.91587457201510736</v>
      </c>
      <c r="E309" s="6">
        <v>63.255989490056415</v>
      </c>
      <c r="F309" s="10">
        <v>57.934552301597549</v>
      </c>
      <c r="G309" s="10">
        <v>54.646522509964839</v>
      </c>
      <c r="H309" s="10">
        <v>47.462489486789011</v>
      </c>
      <c r="I309" s="10">
        <v>226.37071255912292</v>
      </c>
    </row>
    <row r="310" spans="1:9" x14ac:dyDescent="0.25">
      <c r="A310" s="13"/>
      <c r="B310" s="5">
        <f>DATE(YEAR(siječanj!B310),MONTH(siječanj!B310)+9,DAY(siječanj!B310))</f>
        <v>43377</v>
      </c>
      <c r="C310" s="9">
        <v>3.1979166666666701</v>
      </c>
      <c r="D310">
        <v>0.91587457201510736</v>
      </c>
      <c r="E310" s="6">
        <v>67.857023550314182</v>
      </c>
      <c r="F310" s="10">
        <v>62.148522402363064</v>
      </c>
      <c r="G310" s="10">
        <v>55.419684208968803</v>
      </c>
      <c r="H310" s="10">
        <v>46.974415700910185</v>
      </c>
      <c r="I310" s="10">
        <v>207.20892702708326</v>
      </c>
    </row>
    <row r="311" spans="1:9" x14ac:dyDescent="0.25">
      <c r="A311" s="13"/>
      <c r="B311" s="5">
        <f>DATE(YEAR(siječanj!B311),MONTH(siječanj!B311)+9,DAY(siječanj!B311))</f>
        <v>43377</v>
      </c>
      <c r="C311" s="9">
        <v>3.2083333333333299</v>
      </c>
      <c r="D311">
        <v>0.91587457201510736</v>
      </c>
      <c r="E311" s="6">
        <v>73.985808698113132</v>
      </c>
      <c r="F311" s="10">
        <v>67.761720876575978</v>
      </c>
      <c r="G311" s="10">
        <v>56.20363280930728</v>
      </c>
      <c r="H311" s="10">
        <v>48.00173835157306</v>
      </c>
      <c r="I311" s="10">
        <v>192.53448622990629</v>
      </c>
    </row>
    <row r="312" spans="1:9" x14ac:dyDescent="0.25">
      <c r="A312" s="13"/>
      <c r="B312" s="5">
        <f>DATE(YEAR(siječanj!B312),MONTH(siječanj!B312)+9,DAY(siječanj!B312))</f>
        <v>43377</v>
      </c>
      <c r="C312" s="9">
        <v>3.21875</v>
      </c>
      <c r="D312">
        <v>0.91587457201510736</v>
      </c>
      <c r="E312" s="6">
        <v>80.230924320175717</v>
      </c>
      <c r="F312" s="10">
        <v>73.481463474117405</v>
      </c>
      <c r="G312" s="10">
        <v>61.025104518013613</v>
      </c>
      <c r="H312" s="10">
        <v>48.031853380359408</v>
      </c>
      <c r="I312" s="10">
        <v>169.62590270321536</v>
      </c>
    </row>
    <row r="313" spans="1:9" x14ac:dyDescent="0.25">
      <c r="A313" s="13"/>
      <c r="B313" s="5">
        <f>DATE(YEAR(siječanj!B313),MONTH(siječanj!B313)+9,DAY(siječanj!B313))</f>
        <v>43377</v>
      </c>
      <c r="C313" s="9">
        <v>3.2291666666666701</v>
      </c>
      <c r="D313">
        <v>0.91587457201510736</v>
      </c>
      <c r="E313" s="6">
        <v>85.127317791706844</v>
      </c>
      <c r="F313" s="10">
        <v>77.965945749273544</v>
      </c>
      <c r="G313" s="10">
        <v>66.698022305390268</v>
      </c>
      <c r="H313" s="10">
        <v>50.421653304331777</v>
      </c>
      <c r="I313" s="10">
        <v>143.39435562436978</v>
      </c>
    </row>
    <row r="314" spans="1:9" x14ac:dyDescent="0.25">
      <c r="A314" s="13"/>
      <c r="B314" s="5">
        <f>DATE(YEAR(siječanj!B314),MONTH(siječanj!B314)+9,DAY(siječanj!B314))</f>
        <v>43377</v>
      </c>
      <c r="C314" s="9">
        <v>3.2395833333333299</v>
      </c>
      <c r="D314">
        <v>0.91587457201510736</v>
      </c>
      <c r="E314" s="6">
        <v>90.714442733157185</v>
      </c>
      <c r="F314" s="10">
        <v>83.083051413819305</v>
      </c>
      <c r="G314" s="10">
        <v>68.184240366018116</v>
      </c>
      <c r="H314" s="10">
        <v>53.882778419362147</v>
      </c>
      <c r="I314" s="10">
        <v>112.88514196617766</v>
      </c>
    </row>
    <row r="315" spans="1:9" x14ac:dyDescent="0.25">
      <c r="A315" s="13"/>
      <c r="B315" s="5">
        <f>DATE(YEAR(siječanj!B315),MONTH(siječanj!B315)+9,DAY(siječanj!B315))</f>
        <v>43377</v>
      </c>
      <c r="C315" s="9">
        <v>3.25</v>
      </c>
      <c r="D315">
        <v>0.91587457201510736</v>
      </c>
      <c r="E315" s="6">
        <v>95.768421462061099</v>
      </c>
      <c r="F315" s="10">
        <v>87.711862019127636</v>
      </c>
      <c r="G315" s="10">
        <v>72.682153244304175</v>
      </c>
      <c r="H315" s="10">
        <v>65.209721876173745</v>
      </c>
      <c r="I315" s="10">
        <v>66.461454107180217</v>
      </c>
    </row>
    <row r="316" spans="1:9" x14ac:dyDescent="0.25">
      <c r="A316" s="13"/>
      <c r="B316" s="5">
        <f>DATE(YEAR(siječanj!B316),MONTH(siječanj!B316)+9,DAY(siječanj!B316))</f>
        <v>43377</v>
      </c>
      <c r="C316" s="9">
        <v>3.2604166666666701</v>
      </c>
      <c r="D316">
        <v>0.91587457201510736</v>
      </c>
      <c r="E316" s="6">
        <v>98.826954714154127</v>
      </c>
      <c r="F316" s="10">
        <v>90.513094852382309</v>
      </c>
      <c r="G316" s="10">
        <v>90.012003251402064</v>
      </c>
      <c r="H316" s="10">
        <v>83.571617134856282</v>
      </c>
      <c r="I316" s="10">
        <v>34.750657174139135</v>
      </c>
    </row>
    <row r="317" spans="1:9" x14ac:dyDescent="0.25">
      <c r="A317" s="13"/>
      <c r="B317" s="5">
        <f>DATE(YEAR(siječanj!B317),MONTH(siječanj!B317)+9,DAY(siječanj!B317))</f>
        <v>43377</v>
      </c>
      <c r="C317" s="9">
        <v>3.2708333333333299</v>
      </c>
      <c r="D317">
        <v>0.91587457201510736</v>
      </c>
      <c r="E317" s="6">
        <v>101.00086774394723</v>
      </c>
      <c r="F317" s="10">
        <v>92.504126518142129</v>
      </c>
      <c r="G317" s="10">
        <v>100.04966289083157</v>
      </c>
      <c r="H317" s="10">
        <v>95.472391768596836</v>
      </c>
      <c r="I317" s="10">
        <v>18.591797798924592</v>
      </c>
    </row>
    <row r="318" spans="1:9" x14ac:dyDescent="0.25">
      <c r="A318" s="13"/>
      <c r="B318" s="5">
        <f>DATE(YEAR(siječanj!B318),MONTH(siječanj!B318)+9,DAY(siječanj!B318))</f>
        <v>43377</v>
      </c>
      <c r="C318" s="9">
        <v>3.28125</v>
      </c>
      <c r="D318">
        <v>0.91587457201510736</v>
      </c>
      <c r="E318" s="6">
        <v>101.95423866456888</v>
      </c>
      <c r="F318" s="10">
        <v>93.377294702038128</v>
      </c>
      <c r="G318" s="10">
        <v>109.91184354948273</v>
      </c>
      <c r="H318" s="10">
        <v>103.82942664816142</v>
      </c>
      <c r="I318" s="10">
        <v>11.959330089742499</v>
      </c>
    </row>
    <row r="319" spans="1:9" x14ac:dyDescent="0.25">
      <c r="A319" s="13"/>
      <c r="B319" s="5">
        <f>DATE(YEAR(siječanj!B319),MONTH(siječanj!B319)+9,DAY(siječanj!B319))</f>
        <v>43377</v>
      </c>
      <c r="C319" s="9">
        <v>3.2916666666666701</v>
      </c>
      <c r="D319">
        <v>0.91587457201510736</v>
      </c>
      <c r="E319" s="6">
        <v>99.890659416759789</v>
      </c>
      <c r="F319" s="10">
        <v>91.487314941631723</v>
      </c>
      <c r="G319" s="10">
        <v>116.18059200237914</v>
      </c>
      <c r="H319" s="10">
        <v>109.79921433710136</v>
      </c>
      <c r="I319" s="10">
        <v>4.7553266019994158</v>
      </c>
    </row>
    <row r="320" spans="1:9" x14ac:dyDescent="0.25">
      <c r="A320" s="13"/>
      <c r="B320" s="5">
        <f>DATE(YEAR(siječanj!B320),MONTH(siječanj!B320)+9,DAY(siječanj!B320))</f>
        <v>43377</v>
      </c>
      <c r="C320" s="9">
        <v>3.3020833333333299</v>
      </c>
      <c r="D320">
        <v>0.91587457201510736</v>
      </c>
      <c r="E320" s="6">
        <v>97.24028111615074</v>
      </c>
      <c r="F320" s="10">
        <v>89.059900849883292</v>
      </c>
      <c r="G320" s="10">
        <v>129.25844235934235</v>
      </c>
      <c r="H320" s="10">
        <v>120.68724017990492</v>
      </c>
      <c r="I320" s="10">
        <v>3.3617436906221196</v>
      </c>
    </row>
    <row r="321" spans="1:9" x14ac:dyDescent="0.25">
      <c r="A321" s="13"/>
      <c r="B321" s="5">
        <f>DATE(YEAR(siječanj!B321),MONTH(siječanj!B321)+9,DAY(siječanj!B321))</f>
        <v>43377</v>
      </c>
      <c r="C321" s="9">
        <v>3.3125</v>
      </c>
      <c r="D321">
        <v>0.91587457201510736</v>
      </c>
      <c r="E321" s="6">
        <v>97.038691682516486</v>
      </c>
      <c r="F321" s="10">
        <v>88.875270213630742</v>
      </c>
      <c r="G321" s="10">
        <v>135.5844075901926</v>
      </c>
      <c r="H321" s="10">
        <v>133.33642726367731</v>
      </c>
      <c r="I321" s="10">
        <v>3.8415397759833225</v>
      </c>
    </row>
    <row r="322" spans="1:9" x14ac:dyDescent="0.25">
      <c r="A322" s="13"/>
      <c r="B322" s="5">
        <f>DATE(YEAR(siječanj!B322),MONTH(siječanj!B322)+9,DAY(siječanj!B322))</f>
        <v>43377</v>
      </c>
      <c r="C322" s="9">
        <v>3.3229166666666701</v>
      </c>
      <c r="D322">
        <v>0.91587457201510736</v>
      </c>
      <c r="E322" s="6">
        <v>96.117025073624518</v>
      </c>
      <c r="F322" s="10">
        <v>88.031139202671199</v>
      </c>
      <c r="G322" s="10">
        <v>139.49284945465817</v>
      </c>
      <c r="H322" s="10">
        <v>146.50558525898029</v>
      </c>
      <c r="I322" s="10">
        <v>3.4773250837420719</v>
      </c>
    </row>
    <row r="323" spans="1:9" x14ac:dyDescent="0.25">
      <c r="A323" s="13"/>
      <c r="B323" s="5">
        <f>DATE(YEAR(siječanj!B323),MONTH(siječanj!B323)+9,DAY(siječanj!B323))</f>
        <v>43377</v>
      </c>
      <c r="C323" s="9">
        <v>3.3333333333333299</v>
      </c>
      <c r="D323">
        <v>0.91587457201510736</v>
      </c>
      <c r="E323" s="6">
        <v>97.537280046500896</v>
      </c>
      <c r="F323" s="10">
        <v>89.33191461810668</v>
      </c>
      <c r="G323" s="10">
        <v>169.62170942358924</v>
      </c>
      <c r="H323" s="10">
        <v>154.10192566957573</v>
      </c>
      <c r="I323" s="10">
        <v>2.3861810510550745</v>
      </c>
    </row>
    <row r="324" spans="1:9" x14ac:dyDescent="0.25">
      <c r="A324" s="13"/>
      <c r="B324" s="5">
        <f>DATE(YEAR(siječanj!B324),MONTH(siječanj!B324)+9,DAY(siječanj!B324))</f>
        <v>43377</v>
      </c>
      <c r="C324" s="9">
        <v>3.34375</v>
      </c>
      <c r="D324">
        <v>0.91587457201510736</v>
      </c>
      <c r="E324" s="6">
        <v>98.391512134817603</v>
      </c>
      <c r="F324" s="10">
        <v>90.114284066395314</v>
      </c>
      <c r="G324" s="10">
        <v>171.1042756058882</v>
      </c>
      <c r="H324" s="10">
        <v>176.21985497839154</v>
      </c>
      <c r="I324" s="10">
        <v>2.0843731908895711</v>
      </c>
    </row>
    <row r="325" spans="1:9" x14ac:dyDescent="0.25">
      <c r="A325" s="13"/>
      <c r="B325" s="5">
        <f>DATE(YEAR(siječanj!B325),MONTH(siječanj!B325)+9,DAY(siječanj!B325))</f>
        <v>43377</v>
      </c>
      <c r="C325" s="9">
        <v>3.3541666666666701</v>
      </c>
      <c r="D325">
        <v>0.91587457201510736</v>
      </c>
      <c r="E325" s="6">
        <v>97.800973827982887</v>
      </c>
      <c r="F325" s="10">
        <v>89.573425047364537</v>
      </c>
      <c r="G325" s="10">
        <v>199.69291471056445</v>
      </c>
      <c r="H325" s="10">
        <v>181.15012629982832</v>
      </c>
      <c r="I325" s="10">
        <v>2.3997974507913677</v>
      </c>
    </row>
    <row r="326" spans="1:9" x14ac:dyDescent="0.25">
      <c r="A326" s="13"/>
      <c r="B326" s="5">
        <f>DATE(YEAR(siječanj!B326),MONTH(siječanj!B326)+9,DAY(siječanj!B326))</f>
        <v>43377</v>
      </c>
      <c r="C326" s="9">
        <v>3.3645833333333299</v>
      </c>
      <c r="D326">
        <v>0.91587457201510736</v>
      </c>
      <c r="E326" s="6">
        <v>98.053771205001809</v>
      </c>
      <c r="F326" s="10">
        <v>89.804955736848285</v>
      </c>
      <c r="G326" s="10">
        <v>186.74874559825889</v>
      </c>
      <c r="H326" s="10">
        <v>181.5071999111731</v>
      </c>
      <c r="I326" s="10">
        <v>1.786615449623302</v>
      </c>
    </row>
    <row r="327" spans="1:9" x14ac:dyDescent="0.25">
      <c r="A327" s="13"/>
      <c r="B327" s="5">
        <f>DATE(YEAR(siječanj!B327),MONTH(siječanj!B327)+9,DAY(siječanj!B327))</f>
        <v>43377</v>
      </c>
      <c r="C327" s="9">
        <v>3.375</v>
      </c>
      <c r="D327">
        <v>0.91587457201510736</v>
      </c>
      <c r="E327" s="6">
        <v>98.37304398889529</v>
      </c>
      <c r="F327" s="10">
        <v>90.097369561152803</v>
      </c>
      <c r="G327" s="10">
        <v>205.51057784921895</v>
      </c>
      <c r="H327" s="10">
        <v>186.9031805055742</v>
      </c>
      <c r="I327" s="10">
        <v>1.4283129309455773</v>
      </c>
    </row>
    <row r="328" spans="1:9" x14ac:dyDescent="0.25">
      <c r="A328" s="13"/>
      <c r="B328" s="5">
        <f>DATE(YEAR(siječanj!B328),MONTH(siječanj!B328)+9,DAY(siječanj!B328))</f>
        <v>43377</v>
      </c>
      <c r="C328" s="9">
        <v>3.3854166666666701</v>
      </c>
      <c r="D328">
        <v>0.91587457201510736</v>
      </c>
      <c r="E328" s="6">
        <v>99.446396363648446</v>
      </c>
      <c r="F328" s="10">
        <v>91.080425708001243</v>
      </c>
      <c r="G328" s="10">
        <v>192.69287862667508</v>
      </c>
      <c r="H328" s="10">
        <v>182.71271217971812</v>
      </c>
      <c r="I328" s="10">
        <v>1.4144455238404674</v>
      </c>
    </row>
    <row r="329" spans="1:9" x14ac:dyDescent="0.25">
      <c r="A329" s="13"/>
      <c r="B329" s="5">
        <f>DATE(YEAR(siječanj!B329),MONTH(siječanj!B329)+9,DAY(siječanj!B329))</f>
        <v>43377</v>
      </c>
      <c r="C329" s="9">
        <v>3.3958333333333299</v>
      </c>
      <c r="D329">
        <v>0.91587457201510736</v>
      </c>
      <c r="E329" s="6">
        <v>98.871266362232802</v>
      </c>
      <c r="F329" s="10">
        <v>90.553678764101647</v>
      </c>
      <c r="G329" s="10">
        <v>190.41259598151501</v>
      </c>
      <c r="H329" s="10">
        <v>184.87087563477289</v>
      </c>
      <c r="I329" s="10">
        <v>1.5737151995161953</v>
      </c>
    </row>
    <row r="330" spans="1:9" x14ac:dyDescent="0.25">
      <c r="A330" s="13"/>
      <c r="B330" s="5">
        <f>DATE(YEAR(siječanj!B330),MONTH(siječanj!B330)+9,DAY(siječanj!B330))</f>
        <v>43377</v>
      </c>
      <c r="C330" s="9">
        <v>3.40625</v>
      </c>
      <c r="D330">
        <v>0.91587457201510736</v>
      </c>
      <c r="E330" s="6">
        <v>98.699768501054848</v>
      </c>
      <c r="F330" s="10">
        <v>90.396608233893787</v>
      </c>
      <c r="G330" s="10">
        <v>177.38011890711115</v>
      </c>
      <c r="H330" s="10">
        <v>190.88519969042125</v>
      </c>
      <c r="I330" s="10">
        <v>1.4901177453479066</v>
      </c>
    </row>
    <row r="331" spans="1:9" x14ac:dyDescent="0.25">
      <c r="A331" s="13"/>
      <c r="B331" s="5">
        <f>DATE(YEAR(siječanj!B331),MONTH(siječanj!B331)+9,DAY(siječanj!B331))</f>
        <v>43377</v>
      </c>
      <c r="C331" s="9">
        <v>3.4166666666666701</v>
      </c>
      <c r="D331">
        <v>0.91587457201510736</v>
      </c>
      <c r="E331" s="6">
        <v>99.487027276522085</v>
      </c>
      <c r="F331" s="10">
        <v>91.117638527939974</v>
      </c>
      <c r="G331" s="10">
        <v>177.10174855572649</v>
      </c>
      <c r="H331" s="10">
        <v>190.6833170144389</v>
      </c>
      <c r="I331" s="10">
        <v>1.2857267450466252</v>
      </c>
    </row>
    <row r="332" spans="1:9" x14ac:dyDescent="0.25">
      <c r="A332" s="13"/>
      <c r="B332" s="5">
        <f>DATE(YEAR(siječanj!B332),MONTH(siječanj!B332)+9,DAY(siječanj!B332))</f>
        <v>43377</v>
      </c>
      <c r="C332" s="9">
        <v>3.4270833333333299</v>
      </c>
      <c r="D332">
        <v>0.91587457201510736</v>
      </c>
      <c r="E332" s="6">
        <v>99.529492110008505</v>
      </c>
      <c r="F332" s="10">
        <v>91.156530989135049</v>
      </c>
      <c r="G332" s="10">
        <v>195.25237127401275</v>
      </c>
      <c r="H332" s="10">
        <v>186.45315288227911</v>
      </c>
      <c r="I332" s="10">
        <v>1.3179456908973808</v>
      </c>
    </row>
    <row r="333" spans="1:9" x14ac:dyDescent="0.25">
      <c r="A333" s="13"/>
      <c r="B333" s="5">
        <f>DATE(YEAR(siječanj!B333),MONTH(siječanj!B333)+9,DAY(siječanj!B333))</f>
        <v>43377</v>
      </c>
      <c r="C333" s="9">
        <v>3.4375</v>
      </c>
      <c r="D333">
        <v>0.91587457201510736</v>
      </c>
      <c r="E333" s="6">
        <v>99.583982067080441</v>
      </c>
      <c r="F333" s="10">
        <v>91.206436955247426</v>
      </c>
      <c r="G333" s="10">
        <v>188.38918219949292</v>
      </c>
      <c r="H333" s="10">
        <v>183.56115485065007</v>
      </c>
      <c r="I333" s="10">
        <v>1.358866892220024</v>
      </c>
    </row>
    <row r="334" spans="1:9" x14ac:dyDescent="0.25">
      <c r="A334" s="13"/>
      <c r="B334" s="5">
        <f>DATE(YEAR(siječanj!B334),MONTH(siječanj!B334)+9,DAY(siječanj!B334))</f>
        <v>43377</v>
      </c>
      <c r="C334" s="9">
        <v>3.4479166666666701</v>
      </c>
      <c r="D334">
        <v>0.91587457201510736</v>
      </c>
      <c r="E334" s="6">
        <v>101.32826571857088</v>
      </c>
      <c r="F334" s="10">
        <v>92.803981998029172</v>
      </c>
      <c r="G334" s="10">
        <v>175.98009160299375</v>
      </c>
      <c r="H334" s="10">
        <v>182.83408742568631</v>
      </c>
      <c r="I334" s="10">
        <v>1.4565057586016859</v>
      </c>
    </row>
    <row r="335" spans="1:9" x14ac:dyDescent="0.25">
      <c r="A335" s="13"/>
      <c r="B335" s="5">
        <f>DATE(YEAR(siječanj!B335),MONTH(siječanj!B335)+9,DAY(siječanj!B335))</f>
        <v>43377</v>
      </c>
      <c r="C335" s="9">
        <v>3.4583333333333299</v>
      </c>
      <c r="D335">
        <v>0.91587457201510736</v>
      </c>
      <c r="E335" s="6">
        <v>101.94373304686698</v>
      </c>
      <c r="F335" s="10">
        <v>93.367672873921649</v>
      </c>
      <c r="G335" s="10">
        <v>174.08445338780371</v>
      </c>
      <c r="H335" s="10">
        <v>183.6548594304243</v>
      </c>
      <c r="I335" s="10">
        <v>1.3934639078837134</v>
      </c>
    </row>
    <row r="336" spans="1:9" x14ac:dyDescent="0.25">
      <c r="A336" s="13"/>
      <c r="B336" s="5">
        <f>DATE(YEAR(siječanj!B336),MONTH(siječanj!B336)+9,DAY(siječanj!B336))</f>
        <v>43377</v>
      </c>
      <c r="C336" s="9">
        <v>3.46875</v>
      </c>
      <c r="D336">
        <v>0.91587457201510736</v>
      </c>
      <c r="E336" s="6">
        <v>102.91730387403285</v>
      </c>
      <c r="F336" s="10">
        <v>94.25934163857859</v>
      </c>
      <c r="G336" s="10">
        <v>169.12864156970275</v>
      </c>
      <c r="H336" s="10">
        <v>177.4334268201477</v>
      </c>
      <c r="I336" s="10">
        <v>1.3448084795075677</v>
      </c>
    </row>
    <row r="337" spans="1:9" x14ac:dyDescent="0.25">
      <c r="A337" s="13"/>
      <c r="B337" s="5">
        <f>DATE(YEAR(siječanj!B337),MONTH(siječanj!B337)+9,DAY(siječanj!B337))</f>
        <v>43377</v>
      </c>
      <c r="C337" s="9">
        <v>3.4791666666666701</v>
      </c>
      <c r="D337">
        <v>0.91587457201510736</v>
      </c>
      <c r="E337" s="6">
        <v>103.45251709066638</v>
      </c>
      <c r="F337" s="10">
        <v>94.749529814299649</v>
      </c>
      <c r="G337" s="10">
        <v>165.8491624285989</v>
      </c>
      <c r="H337" s="10">
        <v>174.56691598467933</v>
      </c>
      <c r="I337" s="10">
        <v>1.2682902331633992</v>
      </c>
    </row>
    <row r="338" spans="1:9" x14ac:dyDescent="0.25">
      <c r="A338" s="13"/>
      <c r="B338" s="5">
        <f>DATE(YEAR(siječanj!B338),MONTH(siječanj!B338)+9,DAY(siječanj!B338))</f>
        <v>43377</v>
      </c>
      <c r="C338" s="9">
        <v>3.4895833333333299</v>
      </c>
      <c r="D338">
        <v>0.91587457201510736</v>
      </c>
      <c r="E338" s="6">
        <v>103.29469081506272</v>
      </c>
      <c r="F338" s="10">
        <v>94.604980741678418</v>
      </c>
      <c r="G338" s="10">
        <v>162.1837572852622</v>
      </c>
      <c r="H338" s="10">
        <v>169.38131513622471</v>
      </c>
      <c r="I338" s="10">
        <v>1.2775725056628318</v>
      </c>
    </row>
    <row r="339" spans="1:9" x14ac:dyDescent="0.25">
      <c r="A339" s="13"/>
      <c r="B339" s="5">
        <f>DATE(YEAR(siječanj!B339),MONTH(siječanj!B339)+9,DAY(siječanj!B339))</f>
        <v>43377</v>
      </c>
      <c r="C339" s="9">
        <v>3.5</v>
      </c>
      <c r="D339">
        <v>0.91587457201510736</v>
      </c>
      <c r="E339" s="6">
        <v>101.73114802431252</v>
      </c>
      <c r="F339" s="10">
        <v>93.172971657372756</v>
      </c>
      <c r="G339" s="10">
        <v>159.78038344085147</v>
      </c>
      <c r="H339" s="10">
        <v>169.20750048587249</v>
      </c>
      <c r="I339" s="10">
        <v>1.3875387339385359</v>
      </c>
    </row>
    <row r="340" spans="1:9" x14ac:dyDescent="0.25">
      <c r="A340" s="13"/>
      <c r="B340" s="5">
        <f>DATE(YEAR(siječanj!B340),MONTH(siječanj!B340)+9,DAY(siječanj!B340))</f>
        <v>43377</v>
      </c>
      <c r="C340" s="9">
        <v>3.5104166666666701</v>
      </c>
      <c r="D340">
        <v>0.91587457201510736</v>
      </c>
      <c r="E340" s="6">
        <v>100.8414158350908</v>
      </c>
      <c r="F340" s="10">
        <v>92.358088569361257</v>
      </c>
      <c r="G340" s="10">
        <v>158.32362547239717</v>
      </c>
      <c r="H340" s="10">
        <v>172.60389615011817</v>
      </c>
      <c r="I340" s="10">
        <v>1.5147204676093844</v>
      </c>
    </row>
    <row r="341" spans="1:9" x14ac:dyDescent="0.25">
      <c r="A341" s="13"/>
      <c r="B341" s="5">
        <f>DATE(YEAR(siječanj!B341),MONTH(siječanj!B341)+9,DAY(siječanj!B341))</f>
        <v>43377</v>
      </c>
      <c r="C341" s="9">
        <v>3.5208333333333299</v>
      </c>
      <c r="D341">
        <v>0.91587457201510736</v>
      </c>
      <c r="E341" s="6">
        <v>100.86274545260204</v>
      </c>
      <c r="F341" s="10">
        <v>92.377623823670604</v>
      </c>
      <c r="G341" s="10">
        <v>155.27883475410815</v>
      </c>
      <c r="H341" s="10">
        <v>173.38690696722165</v>
      </c>
      <c r="I341" s="10">
        <v>1.6000289720089302</v>
      </c>
    </row>
    <row r="342" spans="1:9" x14ac:dyDescent="0.25">
      <c r="A342" s="13"/>
      <c r="B342" s="5">
        <f>DATE(YEAR(siječanj!B342),MONTH(siječanj!B342)+9,DAY(siječanj!B342))</f>
        <v>43377</v>
      </c>
      <c r="C342" s="9">
        <v>3.53125</v>
      </c>
      <c r="D342">
        <v>0.91587457201510736</v>
      </c>
      <c r="E342" s="6">
        <v>100.01976187357131</v>
      </c>
      <c r="F342" s="10">
        <v>91.605556599010072</v>
      </c>
      <c r="G342" s="10">
        <v>153.54627359626272</v>
      </c>
      <c r="H342" s="10">
        <v>172.87277603528378</v>
      </c>
      <c r="I342" s="10">
        <v>1.7269606983403198</v>
      </c>
    </row>
    <row r="343" spans="1:9" x14ac:dyDescent="0.25">
      <c r="A343" s="13"/>
      <c r="B343" s="5">
        <f>DATE(YEAR(siječanj!B343),MONTH(siječanj!B343)+9,DAY(siječanj!B343))</f>
        <v>43377</v>
      </c>
      <c r="C343" s="9">
        <v>3.5416666666666701</v>
      </c>
      <c r="D343">
        <v>0.91587457201510736</v>
      </c>
      <c r="E343" s="6">
        <v>97.888796705570968</v>
      </c>
      <c r="F343" s="10">
        <v>89.653859787788662</v>
      </c>
      <c r="G343" s="10">
        <v>153.46461856102107</v>
      </c>
      <c r="H343" s="10">
        <v>170.42268183403186</v>
      </c>
      <c r="I343" s="10">
        <v>1.9024858512276694</v>
      </c>
    </row>
    <row r="344" spans="1:9" x14ac:dyDescent="0.25">
      <c r="A344" s="13"/>
      <c r="B344" s="5">
        <f>DATE(YEAR(siječanj!B344),MONTH(siječanj!B344)+9,DAY(siječanj!B344))</f>
        <v>43377</v>
      </c>
      <c r="C344" s="9">
        <v>3.5520833333333299</v>
      </c>
      <c r="D344">
        <v>0.91587457201510736</v>
      </c>
      <c r="E344" s="6">
        <v>96.774879871530487</v>
      </c>
      <c r="F344" s="10">
        <v>88.633651684151417</v>
      </c>
      <c r="G344" s="10">
        <v>152.63549353405074</v>
      </c>
      <c r="H344" s="10">
        <v>165.24201386181056</v>
      </c>
      <c r="I344" s="10">
        <v>1.7987018044421064</v>
      </c>
    </row>
    <row r="345" spans="1:9" x14ac:dyDescent="0.25">
      <c r="A345" s="13"/>
      <c r="B345" s="5">
        <f>DATE(YEAR(siječanj!B345),MONTH(siječanj!B345)+9,DAY(siječanj!B345))</f>
        <v>43377</v>
      </c>
      <c r="C345" s="9">
        <v>3.5625</v>
      </c>
      <c r="D345">
        <v>0.91587457201510736</v>
      </c>
      <c r="E345" s="6">
        <v>96.765128055702988</v>
      </c>
      <c r="F345" s="10">
        <v>88.624720244004038</v>
      </c>
      <c r="G345" s="10">
        <v>152.69572341293599</v>
      </c>
      <c r="H345" s="10">
        <v>163.20104735804631</v>
      </c>
      <c r="I345" s="10">
        <v>1.81567730279137</v>
      </c>
    </row>
    <row r="346" spans="1:9" x14ac:dyDescent="0.25">
      <c r="A346" s="13"/>
      <c r="B346" s="5">
        <f>DATE(YEAR(siječanj!B346),MONTH(siječanj!B346)+9,DAY(siječanj!B346))</f>
        <v>43377</v>
      </c>
      <c r="C346" s="9">
        <v>3.5729166666666701</v>
      </c>
      <c r="D346">
        <v>0.91587457201510736</v>
      </c>
      <c r="E346" s="6">
        <v>97.105513243146532</v>
      </c>
      <c r="F346" s="10">
        <v>88.936470381874173</v>
      </c>
      <c r="G346" s="10">
        <v>152.58219378730777</v>
      </c>
      <c r="H346" s="10">
        <v>159.12417967989654</v>
      </c>
      <c r="I346" s="10">
        <v>1.8944946166292032</v>
      </c>
    </row>
    <row r="347" spans="1:9" x14ac:dyDescent="0.25">
      <c r="A347" s="13"/>
      <c r="B347" s="5">
        <f>DATE(YEAR(siječanj!B347),MONTH(siječanj!B347)+9,DAY(siječanj!B347))</f>
        <v>43377</v>
      </c>
      <c r="C347" s="9">
        <v>3.5833333333333299</v>
      </c>
      <c r="D347">
        <v>0.91587457201510736</v>
      </c>
      <c r="E347" s="6">
        <v>99.636055890776078</v>
      </c>
      <c r="F347" s="10">
        <v>91.254130046237862</v>
      </c>
      <c r="G347" s="10">
        <v>149.69572746182754</v>
      </c>
      <c r="H347" s="10">
        <v>151.78987574195423</v>
      </c>
      <c r="I347" s="10">
        <v>1.7557065422313114</v>
      </c>
    </row>
    <row r="348" spans="1:9" x14ac:dyDescent="0.25">
      <c r="A348" s="13"/>
      <c r="B348" s="5">
        <f>DATE(YEAR(siječanj!B348),MONTH(siječanj!B348)+9,DAY(siječanj!B348))</f>
        <v>43377</v>
      </c>
      <c r="C348" s="9">
        <v>3.59375</v>
      </c>
      <c r="D348">
        <v>0.91587457201510736</v>
      </c>
      <c r="E348" s="6">
        <v>101.20280630687068</v>
      </c>
      <c r="F348" s="10">
        <v>92.689076913032991</v>
      </c>
      <c r="G348" s="10">
        <v>147.51239836970493</v>
      </c>
      <c r="H348" s="10">
        <v>142.69223512047316</v>
      </c>
      <c r="I348" s="10">
        <v>1.91776229969797</v>
      </c>
    </row>
    <row r="349" spans="1:9" x14ac:dyDescent="0.25">
      <c r="A349" s="13"/>
      <c r="B349" s="5">
        <f>DATE(YEAR(siječanj!B349),MONTH(siječanj!B349)+9,DAY(siječanj!B349))</f>
        <v>43377</v>
      </c>
      <c r="C349" s="9">
        <v>3.6041666666666701</v>
      </c>
      <c r="D349">
        <v>0.91587457201510736</v>
      </c>
      <c r="E349" s="6">
        <v>101.14254381439231</v>
      </c>
      <c r="F349" s="10">
        <v>92.633884028525799</v>
      </c>
      <c r="G349" s="10">
        <v>147.66861359186171</v>
      </c>
      <c r="H349" s="10">
        <v>144.26967983503803</v>
      </c>
      <c r="I349" s="10">
        <v>2.0819731204307645</v>
      </c>
    </row>
    <row r="350" spans="1:9" x14ac:dyDescent="0.25">
      <c r="A350" s="13"/>
      <c r="B350" s="5">
        <f>DATE(YEAR(siječanj!B350),MONTH(siječanj!B350)+9,DAY(siječanj!B350))</f>
        <v>43377</v>
      </c>
      <c r="C350" s="9">
        <v>3.6145833333333299</v>
      </c>
      <c r="D350">
        <v>0.91587457201510736</v>
      </c>
      <c r="E350" s="6">
        <v>103.16112307399008</v>
      </c>
      <c r="F350" s="10">
        <v>94.482649443988478</v>
      </c>
      <c r="G350" s="10">
        <v>146.9499287576979</v>
      </c>
      <c r="H350" s="10">
        <v>145.34872744584615</v>
      </c>
      <c r="I350" s="10">
        <v>2.3929272491030349</v>
      </c>
    </row>
    <row r="351" spans="1:9" x14ac:dyDescent="0.25">
      <c r="A351" s="13"/>
      <c r="B351" s="5">
        <f>DATE(YEAR(siječanj!B351),MONTH(siječanj!B351)+9,DAY(siječanj!B351))</f>
        <v>43377</v>
      </c>
      <c r="C351" s="9">
        <v>3.625</v>
      </c>
      <c r="D351">
        <v>0.91587457201510736</v>
      </c>
      <c r="E351" s="6">
        <v>103.81658455094488</v>
      </c>
      <c r="F351" s="10">
        <v>95.082969943666853</v>
      </c>
      <c r="G351" s="10">
        <v>145.32709268337129</v>
      </c>
      <c r="H351" s="10">
        <v>140.70015988228886</v>
      </c>
      <c r="I351" s="10">
        <v>2.3204651218342489</v>
      </c>
    </row>
    <row r="352" spans="1:9" x14ac:dyDescent="0.25">
      <c r="A352" s="13"/>
      <c r="B352" s="5">
        <f>DATE(YEAR(siječanj!B352),MONTH(siječanj!B352)+9,DAY(siječanj!B352))</f>
        <v>43377</v>
      </c>
      <c r="C352" s="9">
        <v>3.6354166666666701</v>
      </c>
      <c r="D352">
        <v>0.91587457201510736</v>
      </c>
      <c r="E352" s="6">
        <v>104.67173111995656</v>
      </c>
      <c r="F352" s="10">
        <v>95.866176941570615</v>
      </c>
      <c r="G352" s="10">
        <v>144.63258095361337</v>
      </c>
      <c r="H352" s="10">
        <v>137.8929479186437</v>
      </c>
      <c r="I352" s="10">
        <v>2.243224854293723</v>
      </c>
    </row>
    <row r="353" spans="1:9" x14ac:dyDescent="0.25">
      <c r="A353" s="13"/>
      <c r="B353" s="5">
        <f>DATE(YEAR(siječanj!B353),MONTH(siječanj!B353)+9,DAY(siječanj!B353))</f>
        <v>43377</v>
      </c>
      <c r="C353" s="9">
        <v>3.6458333333333299</v>
      </c>
      <c r="D353">
        <v>0.91587457201510736</v>
      </c>
      <c r="E353" s="6">
        <v>106.42942649374352</v>
      </c>
      <c r="F353" s="10">
        <v>97.476005439770674</v>
      </c>
      <c r="G353" s="10">
        <v>140.49090097224794</v>
      </c>
      <c r="H353" s="10">
        <v>142.12773988342917</v>
      </c>
      <c r="I353" s="10">
        <v>2.0140561265933421</v>
      </c>
    </row>
    <row r="354" spans="1:9" x14ac:dyDescent="0.25">
      <c r="A354" s="13"/>
      <c r="B354" s="5">
        <f>DATE(YEAR(siječanj!B354),MONTH(siječanj!B354)+9,DAY(siječanj!B354))</f>
        <v>43377</v>
      </c>
      <c r="C354" s="9">
        <v>3.65625</v>
      </c>
      <c r="D354">
        <v>0.91587457201510736</v>
      </c>
      <c r="E354" s="6">
        <v>106.23974712972448</v>
      </c>
      <c r="F354" s="10">
        <v>97.302282933429638</v>
      </c>
      <c r="G354" s="10">
        <v>139.092259694559</v>
      </c>
      <c r="H354" s="10">
        <v>140.29281829539826</v>
      </c>
      <c r="I354" s="10">
        <v>2.1562793018354003</v>
      </c>
    </row>
    <row r="355" spans="1:9" x14ac:dyDescent="0.25">
      <c r="A355" s="13"/>
      <c r="B355" s="5">
        <f>DATE(YEAR(siječanj!B355),MONTH(siječanj!B355)+9,DAY(siječanj!B355))</f>
        <v>43377</v>
      </c>
      <c r="C355" s="9">
        <v>3.6666666666666701</v>
      </c>
      <c r="D355">
        <v>0.91587457201510736</v>
      </c>
      <c r="E355" s="6">
        <v>106.34537560106105</v>
      </c>
      <c r="F355" s="10">
        <v>97.399025364407635</v>
      </c>
      <c r="G355" s="10">
        <v>139.47991320799258</v>
      </c>
      <c r="H355" s="10">
        <v>133.94867788023615</v>
      </c>
      <c r="I355" s="10">
        <v>2.1545592513399225</v>
      </c>
    </row>
    <row r="356" spans="1:9" x14ac:dyDescent="0.25">
      <c r="A356" s="13"/>
      <c r="B356" s="5">
        <f>DATE(YEAR(siječanj!B356),MONTH(siječanj!B356)+9,DAY(siječanj!B356))</f>
        <v>43377</v>
      </c>
      <c r="C356" s="9">
        <v>3.6770833333333299</v>
      </c>
      <c r="D356">
        <v>0.91587457201510736</v>
      </c>
      <c r="E356" s="6">
        <v>107.0237000872347</v>
      </c>
      <c r="F356" s="10">
        <v>98.020285512869293</v>
      </c>
      <c r="G356" s="10">
        <v>136.83498508811127</v>
      </c>
      <c r="H356" s="10">
        <v>135.99315238548766</v>
      </c>
      <c r="I356" s="10">
        <v>2.0837401723060607</v>
      </c>
    </row>
    <row r="357" spans="1:9" x14ac:dyDescent="0.25">
      <c r="A357" s="13"/>
      <c r="B357" s="5">
        <f>DATE(YEAR(siječanj!B357),MONTH(siječanj!B357)+9,DAY(siječanj!B357))</f>
        <v>43377</v>
      </c>
      <c r="C357" s="9">
        <v>3.6875</v>
      </c>
      <c r="D357">
        <v>0.91587457201510736</v>
      </c>
      <c r="E357" s="6">
        <v>109.58229904225975</v>
      </c>
      <c r="F357" s="10">
        <v>100.36364123576115</v>
      </c>
      <c r="G357" s="10">
        <v>133.80716013680018</v>
      </c>
      <c r="H357" s="10">
        <v>135.85081743269259</v>
      </c>
      <c r="I357" s="10">
        <v>1.9744319633478125</v>
      </c>
    </row>
    <row r="358" spans="1:9" x14ac:dyDescent="0.25">
      <c r="A358" s="13"/>
      <c r="B358" s="5">
        <f>DATE(YEAR(siječanj!B358),MONTH(siječanj!B358)+9,DAY(siječanj!B358))</f>
        <v>43377</v>
      </c>
      <c r="C358" s="9">
        <v>3.6979166666666701</v>
      </c>
      <c r="D358">
        <v>0.91587457201510736</v>
      </c>
      <c r="E358" s="6">
        <v>110.65543023567344</v>
      </c>
      <c r="F358" s="10">
        <v>101.34649480824498</v>
      </c>
      <c r="G358" s="10">
        <v>133.62034787905174</v>
      </c>
      <c r="H358" s="10">
        <v>133.9645200791725</v>
      </c>
      <c r="I358" s="10">
        <v>2.4859689805267253</v>
      </c>
    </row>
    <row r="359" spans="1:9" x14ac:dyDescent="0.25">
      <c r="A359" s="13"/>
      <c r="B359" s="5">
        <f>DATE(YEAR(siječanj!B359),MONTH(siječanj!B359)+9,DAY(siječanj!B359))</f>
        <v>43377</v>
      </c>
      <c r="C359" s="9">
        <v>3.7083333333333299</v>
      </c>
      <c r="D359">
        <v>0.91587457201510736</v>
      </c>
      <c r="E359" s="6">
        <v>112.2303167527885</v>
      </c>
      <c r="F359" s="10">
        <v>102.7888933230801</v>
      </c>
      <c r="G359" s="10">
        <v>132.59415801623032</v>
      </c>
      <c r="H359" s="10">
        <v>132.29118731480008</v>
      </c>
      <c r="I359" s="10">
        <v>7.5577328721674251</v>
      </c>
    </row>
    <row r="360" spans="1:9" x14ac:dyDescent="0.25">
      <c r="A360" s="13"/>
      <c r="B360" s="5">
        <f>DATE(YEAR(siječanj!B360),MONTH(siječanj!B360)+9,DAY(siječanj!B360))</f>
        <v>43377</v>
      </c>
      <c r="C360" s="9">
        <v>3.71875</v>
      </c>
      <c r="D360">
        <v>0.91587457201510736</v>
      </c>
      <c r="E360" s="6">
        <v>115.38321112188527</v>
      </c>
      <c r="F360" s="10">
        <v>105.67654910398545</v>
      </c>
      <c r="G360" s="10">
        <v>132.5546783590928</v>
      </c>
      <c r="H360" s="10">
        <v>132.42211122843224</v>
      </c>
      <c r="I360" s="10">
        <v>20.798866591785757</v>
      </c>
    </row>
    <row r="361" spans="1:9" x14ac:dyDescent="0.25">
      <c r="A361" s="13"/>
      <c r="B361" s="5">
        <f>DATE(YEAR(siječanj!B361),MONTH(siječanj!B361)+9,DAY(siječanj!B361))</f>
        <v>43377</v>
      </c>
      <c r="C361" s="9">
        <v>3.7291666666666701</v>
      </c>
      <c r="D361">
        <v>0.91587457201510736</v>
      </c>
      <c r="E361" s="6">
        <v>119.53852709304523</v>
      </c>
      <c r="F361" s="10">
        <v>109.48229734065912</v>
      </c>
      <c r="G361" s="10">
        <v>132.42733266132703</v>
      </c>
      <c r="H361" s="10">
        <v>135.10887913185871</v>
      </c>
      <c r="I361" s="10">
        <v>33.528923307729791</v>
      </c>
    </row>
    <row r="362" spans="1:9" x14ac:dyDescent="0.25">
      <c r="A362" s="13"/>
      <c r="B362" s="5">
        <f>DATE(YEAR(siječanj!B362),MONTH(siječanj!B362)+9,DAY(siječanj!B362))</f>
        <v>43377</v>
      </c>
      <c r="C362" s="9">
        <v>3.7395833333333299</v>
      </c>
      <c r="D362">
        <v>0.91587457201510736</v>
      </c>
      <c r="E362" s="6">
        <v>124.05052822533762</v>
      </c>
      <c r="F362" s="10">
        <v>113.61472444662908</v>
      </c>
      <c r="G362" s="10">
        <v>132.75074686290259</v>
      </c>
      <c r="H362" s="10">
        <v>136.67330330085747</v>
      </c>
      <c r="I362" s="10">
        <v>49.635280141628591</v>
      </c>
    </row>
    <row r="363" spans="1:9" x14ac:dyDescent="0.25">
      <c r="A363" s="13"/>
      <c r="B363" s="5">
        <f>DATE(YEAR(siječanj!B363),MONTH(siječanj!B363)+9,DAY(siječanj!B363))</f>
        <v>43377</v>
      </c>
      <c r="C363" s="9">
        <v>3.75</v>
      </c>
      <c r="D363">
        <v>0.91587457201510736</v>
      </c>
      <c r="E363" s="6">
        <v>128.85450856260351</v>
      </c>
      <c r="F363" s="10">
        <v>118.01456788199148</v>
      </c>
      <c r="G363" s="10">
        <v>133.48979624189488</v>
      </c>
      <c r="H363" s="10">
        <v>139.43830686216793</v>
      </c>
      <c r="I363" s="10">
        <v>67.400293668668809</v>
      </c>
    </row>
    <row r="364" spans="1:9" x14ac:dyDescent="0.25">
      <c r="A364" s="13"/>
      <c r="B364" s="5">
        <f>DATE(YEAR(siječanj!B364),MONTH(siječanj!B364)+9,DAY(siječanj!B364))</f>
        <v>43377</v>
      </c>
      <c r="C364" s="9">
        <v>3.7604166666666701</v>
      </c>
      <c r="D364">
        <v>0.91587457201510736</v>
      </c>
      <c r="E364" s="6">
        <v>133.19678425996733</v>
      </c>
      <c r="F364" s="10">
        <v>121.99154777788617</v>
      </c>
      <c r="G364" s="10">
        <v>131.70232031520726</v>
      </c>
      <c r="H364" s="10">
        <v>138.98344269219987</v>
      </c>
      <c r="I364" s="10">
        <v>82.831340677514632</v>
      </c>
    </row>
    <row r="365" spans="1:9" x14ac:dyDescent="0.25">
      <c r="A365" s="13"/>
      <c r="B365" s="5">
        <f>DATE(YEAR(siječanj!B365),MONTH(siječanj!B365)+9,DAY(siječanj!B365))</f>
        <v>43377</v>
      </c>
      <c r="C365" s="9">
        <v>3.7708333333333299</v>
      </c>
      <c r="D365">
        <v>0.91587457201510736</v>
      </c>
      <c r="E365" s="6">
        <v>138.12352123247598</v>
      </c>
      <c r="F365" s="10">
        <v>126.50382089401353</v>
      </c>
      <c r="G365" s="10">
        <v>129.99975357276719</v>
      </c>
      <c r="H365" s="10">
        <v>139.44653902584125</v>
      </c>
      <c r="I365" s="10">
        <v>100.47021550150423</v>
      </c>
    </row>
    <row r="366" spans="1:9" x14ac:dyDescent="0.25">
      <c r="A366" s="13"/>
      <c r="B366" s="5">
        <f>DATE(YEAR(siječanj!B366),MONTH(siječanj!B366)+9,DAY(siječanj!B366))</f>
        <v>43377</v>
      </c>
      <c r="C366" s="9">
        <v>3.78125</v>
      </c>
      <c r="D366">
        <v>0.91587457201510736</v>
      </c>
      <c r="E366" s="6">
        <v>143.79827861735663</v>
      </c>
      <c r="F366" s="10">
        <v>131.70118688518068</v>
      </c>
      <c r="G366" s="10">
        <v>129.06198416114543</v>
      </c>
      <c r="H366" s="10">
        <v>139.68548450014603</v>
      </c>
      <c r="I366" s="10">
        <v>127.44538141074847</v>
      </c>
    </row>
    <row r="367" spans="1:9" x14ac:dyDescent="0.25">
      <c r="A367" s="13"/>
      <c r="B367" s="5">
        <f>DATE(YEAR(siječanj!B367),MONTH(siječanj!B367)+9,DAY(siječanj!B367))</f>
        <v>43377</v>
      </c>
      <c r="C367" s="9">
        <v>3.7916666666666701</v>
      </c>
      <c r="D367">
        <v>0.91587457201510736</v>
      </c>
      <c r="E367" s="6">
        <v>149.40345711369838</v>
      </c>
      <c r="F367" s="10">
        <v>136.83482734158596</v>
      </c>
      <c r="G367" s="10">
        <v>127.10969563097669</v>
      </c>
      <c r="H367" s="10">
        <v>139.05640029292618</v>
      </c>
      <c r="I367" s="10">
        <v>151.14846626159414</v>
      </c>
    </row>
    <row r="368" spans="1:9" x14ac:dyDescent="0.25">
      <c r="A368" s="13"/>
      <c r="B368" s="5">
        <f>DATE(YEAR(siječanj!B368),MONTH(siječanj!B368)+9,DAY(siječanj!B368))</f>
        <v>43377</v>
      </c>
      <c r="C368" s="9">
        <v>3.8020833333333299</v>
      </c>
      <c r="D368">
        <v>0.91587457201510736</v>
      </c>
      <c r="E368" s="6">
        <v>155.79183873305422</v>
      </c>
      <c r="F368" s="10">
        <v>142.68578362308267</v>
      </c>
      <c r="G368" s="10">
        <v>123.80354452042786</v>
      </c>
      <c r="H368" s="10">
        <v>139.28593356644407</v>
      </c>
      <c r="I368" s="10">
        <v>183.66344280291509</v>
      </c>
    </row>
    <row r="369" spans="1:9" x14ac:dyDescent="0.25">
      <c r="A369" s="13"/>
      <c r="B369" s="5">
        <f>DATE(YEAR(siječanj!B369),MONTH(siječanj!B369)+9,DAY(siječanj!B369))</f>
        <v>43377</v>
      </c>
      <c r="C369" s="9">
        <v>3.8125</v>
      </c>
      <c r="D369">
        <v>0.91587457201510736</v>
      </c>
      <c r="E369" s="6">
        <v>158.08295109295565</v>
      </c>
      <c r="F369" s="10">
        <v>144.78415517514591</v>
      </c>
      <c r="G369" s="10">
        <v>121.15942391159621</v>
      </c>
      <c r="H369" s="10">
        <v>137.51833429986237</v>
      </c>
      <c r="I369" s="10">
        <v>199.41620125623541</v>
      </c>
    </row>
    <row r="370" spans="1:9" x14ac:dyDescent="0.25">
      <c r="A370" s="13"/>
      <c r="B370" s="5">
        <f>DATE(YEAR(siječanj!B370),MONTH(siječanj!B370)+9,DAY(siječanj!B370))</f>
        <v>43377</v>
      </c>
      <c r="C370" s="9">
        <v>3.8229166666666701</v>
      </c>
      <c r="D370">
        <v>0.91587457201510736</v>
      </c>
      <c r="E370" s="6">
        <v>158.07629978325883</v>
      </c>
      <c r="F370" s="10">
        <v>144.77806340972398</v>
      </c>
      <c r="G370" s="10">
        <v>116.48339659358376</v>
      </c>
      <c r="H370" s="10">
        <v>132.75069537232059</v>
      </c>
      <c r="I370" s="10">
        <v>217.36805726840561</v>
      </c>
    </row>
    <row r="371" spans="1:9" x14ac:dyDescent="0.25">
      <c r="A371" s="13"/>
      <c r="B371" s="5">
        <f>DATE(YEAR(siječanj!B371),MONTH(siječanj!B371)+9,DAY(siječanj!B371))</f>
        <v>43377</v>
      </c>
      <c r="C371" s="9">
        <v>3.8333333333333299</v>
      </c>
      <c r="D371">
        <v>0.91587457201510736</v>
      </c>
      <c r="E371" s="6">
        <v>157.98447778835825</v>
      </c>
      <c r="F371" s="10">
        <v>144.69396597944285</v>
      </c>
      <c r="G371" s="10">
        <v>111.23520551350093</v>
      </c>
      <c r="H371" s="10">
        <v>123.633102490664</v>
      </c>
      <c r="I371" s="10">
        <v>223.31021271210847</v>
      </c>
    </row>
    <row r="372" spans="1:9" x14ac:dyDescent="0.25">
      <c r="A372" s="13"/>
      <c r="B372" s="5">
        <f>DATE(YEAR(siječanj!B372),MONTH(siječanj!B372)+9,DAY(siječanj!B372))</f>
        <v>43377</v>
      </c>
      <c r="C372" s="9">
        <v>3.84375</v>
      </c>
      <c r="D372">
        <v>0.91587457201510736</v>
      </c>
      <c r="E372" s="6">
        <v>156.75128470167661</v>
      </c>
      <c r="F372" s="10">
        <v>143.5645157889663</v>
      </c>
      <c r="G372" s="10">
        <v>93.947161277459614</v>
      </c>
      <c r="H372" s="10">
        <v>106.20729776158424</v>
      </c>
      <c r="I372" s="10">
        <v>223.85271163823535</v>
      </c>
    </row>
    <row r="373" spans="1:9" x14ac:dyDescent="0.25">
      <c r="A373" s="13"/>
      <c r="B373" s="5">
        <f>DATE(YEAR(siječanj!B373),MONTH(siječanj!B373)+9,DAY(siječanj!B373))</f>
        <v>43377</v>
      </c>
      <c r="C373" s="9">
        <v>3.8541666666666701</v>
      </c>
      <c r="D373">
        <v>0.91587457201510736</v>
      </c>
      <c r="E373" s="6">
        <v>156.35150488575479</v>
      </c>
      <c r="F373" s="10">
        <v>143.19836762115864</v>
      </c>
      <c r="G373" s="10">
        <v>87.500495240764323</v>
      </c>
      <c r="H373" s="10">
        <v>100.16649110431888</v>
      </c>
      <c r="I373" s="10">
        <v>223.94859845318209</v>
      </c>
    </row>
    <row r="374" spans="1:9" x14ac:dyDescent="0.25">
      <c r="A374" s="13"/>
      <c r="B374" s="5">
        <f>DATE(YEAR(siječanj!B374),MONTH(siječanj!B374)+9,DAY(siječanj!B374))</f>
        <v>43377</v>
      </c>
      <c r="C374" s="9">
        <v>3.8645833333333299</v>
      </c>
      <c r="D374">
        <v>0.91587457201510736</v>
      </c>
      <c r="E374" s="6">
        <v>155.53613723512981</v>
      </c>
      <c r="F374" s="10">
        <v>142.45159312310753</v>
      </c>
      <c r="G374" s="10">
        <v>84.265485451940435</v>
      </c>
      <c r="H374" s="10">
        <v>96.113147907538789</v>
      </c>
      <c r="I374" s="10">
        <v>224.89960037172068</v>
      </c>
    </row>
    <row r="375" spans="1:9" x14ac:dyDescent="0.25">
      <c r="A375" s="13"/>
      <c r="B375" s="5">
        <f>DATE(YEAR(siječanj!B375),MONTH(siječanj!B375)+9,DAY(siječanj!B375))</f>
        <v>43377</v>
      </c>
      <c r="C375" s="9">
        <v>3.875</v>
      </c>
      <c r="D375">
        <v>0.91587457201510736</v>
      </c>
      <c r="E375" s="6">
        <v>152.48755119224489</v>
      </c>
      <c r="F375" s="10">
        <v>139.65947068582906</v>
      </c>
      <c r="G375" s="10">
        <v>81.603635757228247</v>
      </c>
      <c r="H375" s="10">
        <v>88.977150410652996</v>
      </c>
      <c r="I375" s="10">
        <v>226.30378059420295</v>
      </c>
    </row>
    <row r="376" spans="1:9" x14ac:dyDescent="0.25">
      <c r="A376" s="13"/>
      <c r="B376" s="5">
        <f>DATE(YEAR(siječanj!B376),MONTH(siječanj!B376)+9,DAY(siječanj!B376))</f>
        <v>43377</v>
      </c>
      <c r="C376" s="9">
        <v>3.8854166666666701</v>
      </c>
      <c r="D376">
        <v>0.91587457201510736</v>
      </c>
      <c r="E376" s="6">
        <v>157.68776847662301</v>
      </c>
      <c r="F376" s="10">
        <v>144.42221746554443</v>
      </c>
      <c r="G376" s="10">
        <v>77.458834203297897</v>
      </c>
      <c r="H376" s="10">
        <v>73.604196844838555</v>
      </c>
      <c r="I376" s="10">
        <v>232.3536542001851</v>
      </c>
    </row>
    <row r="377" spans="1:9" x14ac:dyDescent="0.25">
      <c r="A377" s="13"/>
      <c r="B377" s="5">
        <f>DATE(YEAR(siječanj!B377),MONTH(siječanj!B377)+9,DAY(siječanj!B377))</f>
        <v>43377</v>
      </c>
      <c r="C377" s="9">
        <v>3.8958333333333299</v>
      </c>
      <c r="D377">
        <v>0.91587457201510736</v>
      </c>
      <c r="E377" s="6">
        <v>159.88521896994359</v>
      </c>
      <c r="F377" s="10">
        <v>146.43480649563881</v>
      </c>
      <c r="G377" s="10">
        <v>73.441502888638496</v>
      </c>
      <c r="H377" s="10">
        <v>63.610129390204996</v>
      </c>
      <c r="I377" s="10">
        <v>236.41036129282975</v>
      </c>
    </row>
    <row r="378" spans="1:9" x14ac:dyDescent="0.25">
      <c r="A378" s="13"/>
      <c r="B378" s="5">
        <f>DATE(YEAR(siječanj!B378),MONTH(siječanj!B378)+9,DAY(siječanj!B378))</f>
        <v>43377</v>
      </c>
      <c r="C378" s="9">
        <v>3.90625</v>
      </c>
      <c r="D378">
        <v>0.91587457201510736</v>
      </c>
      <c r="E378" s="6">
        <v>156.54713630904774</v>
      </c>
      <c r="F378" s="10">
        <v>143.37754146723978</v>
      </c>
      <c r="G378" s="10">
        <v>71.889731804146535</v>
      </c>
      <c r="H378" s="10">
        <v>60.045747014004746</v>
      </c>
      <c r="I378" s="10">
        <v>237.73201909270344</v>
      </c>
    </row>
    <row r="379" spans="1:9" x14ac:dyDescent="0.25">
      <c r="A379" s="13"/>
      <c r="B379" s="5">
        <f>DATE(YEAR(siječanj!B379),MONTH(siječanj!B379)+9,DAY(siječanj!B379))</f>
        <v>43377</v>
      </c>
      <c r="C379" s="9">
        <v>3.9166666666666701</v>
      </c>
      <c r="D379">
        <v>0.91587457201510736</v>
      </c>
      <c r="E379" s="6">
        <v>151.53761106199624</v>
      </c>
      <c r="F379" s="10">
        <v>138.78944467559762</v>
      </c>
      <c r="G379" s="10">
        <v>71.312706905906779</v>
      </c>
      <c r="H379" s="10">
        <v>57.423082419221025</v>
      </c>
      <c r="I379" s="10">
        <v>236.06681820744433</v>
      </c>
    </row>
    <row r="380" spans="1:9" x14ac:dyDescent="0.25">
      <c r="A380" s="13"/>
      <c r="B380" s="5">
        <f>DATE(YEAR(siječanj!B380),MONTH(siječanj!B380)+9,DAY(siječanj!B380))</f>
        <v>43377</v>
      </c>
      <c r="C380" s="9">
        <v>3.9270833333333299</v>
      </c>
      <c r="D380">
        <v>0.91587457201510736</v>
      </c>
      <c r="E380" s="6">
        <v>144.36911591546661</v>
      </c>
      <c r="F380" s="10">
        <v>132.2240022512774</v>
      </c>
      <c r="G380" s="10">
        <v>70.134283131625992</v>
      </c>
      <c r="H380" s="10">
        <v>55.018905308375047</v>
      </c>
      <c r="I380" s="10">
        <v>237.4348933699913</v>
      </c>
    </row>
    <row r="381" spans="1:9" x14ac:dyDescent="0.25">
      <c r="A381" s="13"/>
      <c r="B381" s="5">
        <f>DATE(YEAR(siječanj!B381),MONTH(siječanj!B381)+9,DAY(siječanj!B381))</f>
        <v>43377</v>
      </c>
      <c r="C381" s="9">
        <v>3.9375</v>
      </c>
      <c r="D381">
        <v>0.91587457201510736</v>
      </c>
      <c r="E381" s="6">
        <v>134.36840859486989</v>
      </c>
      <c r="F381" s="10">
        <v>123.06460871417754</v>
      </c>
      <c r="G381" s="10">
        <v>66.969900428634716</v>
      </c>
      <c r="H381" s="10">
        <v>53.136990949848261</v>
      </c>
      <c r="I381" s="10">
        <v>236.76843180469646</v>
      </c>
    </row>
    <row r="382" spans="1:9" x14ac:dyDescent="0.25">
      <c r="A382" s="13"/>
      <c r="B382" s="5">
        <f>DATE(YEAR(siječanj!B382),MONTH(siječanj!B382)+9,DAY(siječanj!B382))</f>
        <v>43377</v>
      </c>
      <c r="C382" s="9">
        <v>3.9479166666666701</v>
      </c>
      <c r="D382">
        <v>0.91587457201510736</v>
      </c>
      <c r="E382" s="6">
        <v>122.21911896299288</v>
      </c>
      <c r="F382" s="10">
        <v>111.9373832722946</v>
      </c>
      <c r="G382" s="10">
        <v>64.979116520966073</v>
      </c>
      <c r="H382" s="10">
        <v>52.198271425995827</v>
      </c>
      <c r="I382" s="10">
        <v>235.03456990375773</v>
      </c>
    </row>
    <row r="383" spans="1:9" x14ac:dyDescent="0.25">
      <c r="A383" s="13"/>
      <c r="B383" s="5">
        <f>DATE(YEAR(siječanj!B383),MONTH(siječanj!B383)+9,DAY(siječanj!B383))</f>
        <v>43377</v>
      </c>
      <c r="C383" s="9">
        <v>3.9583333333333299</v>
      </c>
      <c r="D383">
        <v>0.91587457201510736</v>
      </c>
      <c r="E383" s="6">
        <v>110.73251639577445</v>
      </c>
      <c r="F383" s="10">
        <v>101.41709606213578</v>
      </c>
      <c r="G383" s="10">
        <v>62.882874080697484</v>
      </c>
      <c r="H383" s="10">
        <v>51.224174871126074</v>
      </c>
      <c r="I383" s="10">
        <v>234.87559523674253</v>
      </c>
    </row>
    <row r="384" spans="1:9" x14ac:dyDescent="0.25">
      <c r="A384" s="13"/>
      <c r="B384" s="5">
        <f>DATE(YEAR(siječanj!B384),MONTH(siječanj!B384)+9,DAY(siječanj!B384))</f>
        <v>43377</v>
      </c>
      <c r="C384" s="9">
        <v>3.96875</v>
      </c>
      <c r="D384">
        <v>0.91587457201510736</v>
      </c>
      <c r="E384" s="6">
        <v>100.65660543607349</v>
      </c>
      <c r="F384" s="10">
        <v>92.188825424257331</v>
      </c>
      <c r="G384" s="10">
        <v>61.077580683835329</v>
      </c>
      <c r="H384" s="10">
        <v>50.846960354216861</v>
      </c>
      <c r="I384" s="10">
        <v>234.81388442509987</v>
      </c>
    </row>
    <row r="385" spans="1:9" x14ac:dyDescent="0.25">
      <c r="A385" s="13"/>
      <c r="B385" s="5">
        <f>DATE(YEAR(siječanj!B385),MONTH(siječanj!B385)+9,DAY(siječanj!B385))</f>
        <v>43377</v>
      </c>
      <c r="C385" s="9">
        <v>3.9791666666666701</v>
      </c>
      <c r="D385">
        <v>0.91587457201510736</v>
      </c>
      <c r="E385" s="6">
        <v>91.626932796073149</v>
      </c>
      <c r="F385" s="10">
        <v>83.918777859660494</v>
      </c>
      <c r="G385" s="10">
        <v>60.640737293329245</v>
      </c>
      <c r="H385" s="10">
        <v>51.014605898978722</v>
      </c>
      <c r="I385" s="10">
        <v>234.57381137728163</v>
      </c>
    </row>
    <row r="386" spans="1:9" ht="15.75" thickBot="1" x14ac:dyDescent="0.3">
      <c r="A386" s="13"/>
      <c r="B386" s="5">
        <f>DATE(YEAR(siječanj!B386),MONTH(siječanj!B386)+9,DAY(siječanj!B386))</f>
        <v>43377</v>
      </c>
      <c r="C386" s="9">
        <v>3.9895833333333299</v>
      </c>
      <c r="D386">
        <v>0.91587457201510736</v>
      </c>
      <c r="E386" s="6">
        <v>83.793113270169215</v>
      </c>
      <c r="F386" s="10">
        <v>76.743981754129649</v>
      </c>
      <c r="G386" s="10">
        <v>58.720825537035644</v>
      </c>
      <c r="H386" s="10">
        <v>49.895958811427171</v>
      </c>
      <c r="I386" s="10">
        <v>235.57712583155799</v>
      </c>
    </row>
    <row r="387" spans="1:9" x14ac:dyDescent="0.25">
      <c r="A387" s="12">
        <f t="shared" ref="A387" si="2">A291+1</f>
        <v>278</v>
      </c>
      <c r="B387" s="5">
        <f>DATE(YEAR(siječanj!B387),MONTH(siječanj!B387)+9,DAY(siječanj!B387))</f>
        <v>43378</v>
      </c>
      <c r="C387" s="9">
        <v>4</v>
      </c>
      <c r="D387">
        <v>0.91490402429629381</v>
      </c>
      <c r="E387" s="6">
        <v>76.380227621209144</v>
      </c>
      <c r="F387" s="10">
        <v>69.880577627311183</v>
      </c>
      <c r="G387" s="10">
        <v>57.905187149834383</v>
      </c>
      <c r="H387" s="10">
        <v>49.394956795810806</v>
      </c>
      <c r="I387" s="10">
        <v>236.44126119995752</v>
      </c>
    </row>
    <row r="388" spans="1:9" x14ac:dyDescent="0.25">
      <c r="A388" s="13"/>
      <c r="B388" s="5">
        <f>DATE(YEAR(siječanj!B388),MONTH(siječanj!B388)+9,DAY(siječanj!B388))</f>
        <v>43378</v>
      </c>
      <c r="C388" s="9">
        <v>4.0104166666666696</v>
      </c>
      <c r="D388">
        <v>0.91490402429629381</v>
      </c>
      <c r="E388" s="6">
        <v>70.767517057191057</v>
      </c>
      <c r="F388" s="10">
        <v>64.745486145080719</v>
      </c>
      <c r="G388" s="10">
        <v>57.62306046595517</v>
      </c>
      <c r="H388" s="10">
        <v>49.775382298063093</v>
      </c>
      <c r="I388" s="10">
        <v>236.49628581531371</v>
      </c>
    </row>
    <row r="389" spans="1:9" x14ac:dyDescent="0.25">
      <c r="A389" s="13"/>
      <c r="B389" s="5">
        <f>DATE(YEAR(siječanj!B389),MONTH(siječanj!B389)+9,DAY(siječanj!B389))</f>
        <v>43378</v>
      </c>
      <c r="C389" s="9">
        <v>4.0208333333333304</v>
      </c>
      <c r="D389">
        <v>0.91490402429629381</v>
      </c>
      <c r="E389" s="6">
        <v>66.475772865214111</v>
      </c>
      <c r="F389" s="10">
        <v>60.818952112590758</v>
      </c>
      <c r="G389" s="10">
        <v>57.134186848565221</v>
      </c>
      <c r="H389" s="10">
        <v>48.860933809672609</v>
      </c>
      <c r="I389" s="10">
        <v>236.73154072168589</v>
      </c>
    </row>
    <row r="390" spans="1:9" x14ac:dyDescent="0.25">
      <c r="A390" s="13"/>
      <c r="B390" s="5">
        <f>DATE(YEAR(siječanj!B390),MONTH(siječanj!B390)+9,DAY(siječanj!B390))</f>
        <v>43378</v>
      </c>
      <c r="C390" s="9">
        <v>4.03125</v>
      </c>
      <c r="D390">
        <v>0.91490402429629381</v>
      </c>
      <c r="E390" s="6">
        <v>63.018548842538841</v>
      </c>
      <c r="F390" s="10">
        <v>57.655923941351332</v>
      </c>
      <c r="G390" s="10">
        <v>56.666641968301867</v>
      </c>
      <c r="H390" s="10">
        <v>49.108769699646039</v>
      </c>
      <c r="I390" s="10">
        <v>236.51557038145023</v>
      </c>
    </row>
    <row r="391" spans="1:9" x14ac:dyDescent="0.25">
      <c r="A391" s="13"/>
      <c r="B391" s="5">
        <f>DATE(YEAR(siječanj!B391),MONTH(siječanj!B391)+9,DAY(siječanj!B391))</f>
        <v>43378</v>
      </c>
      <c r="C391" s="9">
        <v>4.0416666666666696</v>
      </c>
      <c r="D391">
        <v>0.91490402429629381</v>
      </c>
      <c r="E391" s="6">
        <v>59.756186571768986</v>
      </c>
      <c r="F391" s="10">
        <v>54.671175571111597</v>
      </c>
      <c r="G391" s="10">
        <v>56.264955439463662</v>
      </c>
      <c r="H391" s="10">
        <v>48.827860660638954</v>
      </c>
      <c r="I391" s="10">
        <v>236.40753220977643</v>
      </c>
    </row>
    <row r="392" spans="1:9" x14ac:dyDescent="0.25">
      <c r="A392" s="13"/>
      <c r="B392" s="5">
        <f>DATE(YEAR(siječanj!B392),MONTH(siječanj!B392)+9,DAY(siječanj!B392))</f>
        <v>43378</v>
      </c>
      <c r="C392" s="9">
        <v>4.0520833333333304</v>
      </c>
      <c r="D392">
        <v>0.91490402429629381</v>
      </c>
      <c r="E392" s="6">
        <v>58.128816599150248</v>
      </c>
      <c r="F392" s="10">
        <v>53.182288234143762</v>
      </c>
      <c r="G392" s="10">
        <v>55.421857659107339</v>
      </c>
      <c r="H392" s="10">
        <v>47.175941154773149</v>
      </c>
      <c r="I392" s="10">
        <v>236.71547425002291</v>
      </c>
    </row>
    <row r="393" spans="1:9" x14ac:dyDescent="0.25">
      <c r="A393" s="13"/>
      <c r="B393" s="5">
        <f>DATE(YEAR(siječanj!B393),MONTH(siječanj!B393)+9,DAY(siječanj!B393))</f>
        <v>43378</v>
      </c>
      <c r="C393" s="9">
        <v>4.0625</v>
      </c>
      <c r="D393">
        <v>0.91490402429629381</v>
      </c>
      <c r="E393" s="6">
        <v>56.161813257273202</v>
      </c>
      <c r="F393" s="10">
        <v>51.382668960856201</v>
      </c>
      <c r="G393" s="10">
        <v>55.038016722719</v>
      </c>
      <c r="H393" s="10">
        <v>47.319299609146334</v>
      </c>
      <c r="I393" s="10">
        <v>236.2508266093742</v>
      </c>
    </row>
    <row r="394" spans="1:9" x14ac:dyDescent="0.25">
      <c r="A394" s="13"/>
      <c r="B394" s="5">
        <f>DATE(YEAR(siječanj!B394),MONTH(siječanj!B394)+9,DAY(siječanj!B394))</f>
        <v>43378</v>
      </c>
      <c r="C394" s="9">
        <v>4.0729166666666696</v>
      </c>
      <c r="D394">
        <v>0.91490402429629381</v>
      </c>
      <c r="E394" s="6">
        <v>54.954177029666752</v>
      </c>
      <c r="F394" s="10">
        <v>50.277797716333062</v>
      </c>
      <c r="G394" s="10">
        <v>55.10119140558124</v>
      </c>
      <c r="H394" s="10">
        <v>46.854220492055603</v>
      </c>
      <c r="I394" s="10">
        <v>236.4877815656547</v>
      </c>
    </row>
    <row r="395" spans="1:9" x14ac:dyDescent="0.25">
      <c r="A395" s="13"/>
      <c r="B395" s="5">
        <f>DATE(YEAR(siječanj!B395),MONTH(siječanj!B395)+9,DAY(siječanj!B395))</f>
        <v>43378</v>
      </c>
      <c r="C395" s="9">
        <v>4.0833333333333304</v>
      </c>
      <c r="D395">
        <v>0.91490402429629381</v>
      </c>
      <c r="E395" s="6">
        <v>53.8354616515891</v>
      </c>
      <c r="F395" s="10">
        <v>49.254280514887668</v>
      </c>
      <c r="G395" s="10">
        <v>55.122937959370311</v>
      </c>
      <c r="H395" s="10">
        <v>47.498653209215369</v>
      </c>
      <c r="I395" s="10">
        <v>236.59403968507155</v>
      </c>
    </row>
    <row r="396" spans="1:9" x14ac:dyDescent="0.25">
      <c r="A396" s="13"/>
      <c r="B396" s="5">
        <f>DATE(YEAR(siječanj!B396),MONTH(siječanj!B396)+9,DAY(siječanj!B396))</f>
        <v>43378</v>
      </c>
      <c r="C396" s="9">
        <v>4.09375</v>
      </c>
      <c r="D396">
        <v>0.91490402429629381</v>
      </c>
      <c r="E396" s="6">
        <v>52.853929288047389</v>
      </c>
      <c r="F396" s="10">
        <v>48.356272605506305</v>
      </c>
      <c r="G396" s="10">
        <v>55.201290635991121</v>
      </c>
      <c r="H396" s="10">
        <v>47.538762429882034</v>
      </c>
      <c r="I396" s="10">
        <v>236.79710664650304</v>
      </c>
    </row>
    <row r="397" spans="1:9" x14ac:dyDescent="0.25">
      <c r="A397" s="13"/>
      <c r="B397" s="5">
        <f>DATE(YEAR(siječanj!B397),MONTH(siječanj!B397)+9,DAY(siječanj!B397))</f>
        <v>43378</v>
      </c>
      <c r="C397" s="9">
        <v>4.1041666666666696</v>
      </c>
      <c r="D397">
        <v>0.91490402429629381</v>
      </c>
      <c r="E397" s="6">
        <v>52.951273873522375</v>
      </c>
      <c r="F397" s="10">
        <v>48.44533355850082</v>
      </c>
      <c r="G397" s="10">
        <v>56.090802223095132</v>
      </c>
      <c r="H397" s="10">
        <v>48.849013026586448</v>
      </c>
      <c r="I397" s="10">
        <v>236.48167338633701</v>
      </c>
    </row>
    <row r="398" spans="1:9" x14ac:dyDescent="0.25">
      <c r="A398" s="13"/>
      <c r="B398" s="5">
        <f>DATE(YEAR(siječanj!B398),MONTH(siječanj!B398)+9,DAY(siječanj!B398))</f>
        <v>43378</v>
      </c>
      <c r="C398" s="9">
        <v>4.1145833333333304</v>
      </c>
      <c r="D398">
        <v>0.91490402429629381</v>
      </c>
      <c r="E398" s="6">
        <v>52.467309265900944</v>
      </c>
      <c r="F398" s="10">
        <v>48.002552391370997</v>
      </c>
      <c r="G398" s="10">
        <v>56.016238018712109</v>
      </c>
      <c r="H398" s="10">
        <v>48.385667841580975</v>
      </c>
      <c r="I398" s="10">
        <v>236.29427388485473</v>
      </c>
    </row>
    <row r="399" spans="1:9" x14ac:dyDescent="0.25">
      <c r="A399" s="13"/>
      <c r="B399" s="5">
        <f>DATE(YEAR(siječanj!B399),MONTH(siječanj!B399)+9,DAY(siječanj!B399))</f>
        <v>43378</v>
      </c>
      <c r="C399" s="9">
        <v>4.125</v>
      </c>
      <c r="D399">
        <v>0.91490402429629381</v>
      </c>
      <c r="E399" s="6">
        <v>52.789857120569692</v>
      </c>
      <c r="F399" s="10">
        <v>48.297652721635572</v>
      </c>
      <c r="G399" s="10">
        <v>55.500644222262267</v>
      </c>
      <c r="H399" s="10">
        <v>47.894423207675871</v>
      </c>
      <c r="I399" s="10">
        <v>236.34003422823994</v>
      </c>
    </row>
    <row r="400" spans="1:9" x14ac:dyDescent="0.25">
      <c r="A400" s="13"/>
      <c r="B400" s="5">
        <f>DATE(YEAR(siječanj!B400),MONTH(siječanj!B400)+9,DAY(siječanj!B400))</f>
        <v>43378</v>
      </c>
      <c r="C400" s="9">
        <v>4.1354166666666696</v>
      </c>
      <c r="D400">
        <v>0.91490402429629381</v>
      </c>
      <c r="E400" s="6">
        <v>53.262523626676582</v>
      </c>
      <c r="F400" s="10">
        <v>48.730097210222837</v>
      </c>
      <c r="G400" s="10">
        <v>55.278518421597532</v>
      </c>
      <c r="H400" s="10">
        <v>48.209890476437785</v>
      </c>
      <c r="I400" s="10">
        <v>236.10352228496495</v>
      </c>
    </row>
    <row r="401" spans="1:9" x14ac:dyDescent="0.25">
      <c r="A401" s="13"/>
      <c r="B401" s="5">
        <f>DATE(YEAR(siječanj!B401),MONTH(siječanj!B401)+9,DAY(siječanj!B401))</f>
        <v>43378</v>
      </c>
      <c r="C401" s="9">
        <v>4.1458333333333304</v>
      </c>
      <c r="D401">
        <v>0.91490402429629381</v>
      </c>
      <c r="E401" s="6">
        <v>53.77030539799469</v>
      </c>
      <c r="F401" s="10">
        <v>49.194668796266072</v>
      </c>
      <c r="G401" s="10">
        <v>55.100886078020189</v>
      </c>
      <c r="H401" s="10">
        <v>47.394199856005194</v>
      </c>
      <c r="I401" s="10">
        <v>235.80695957878132</v>
      </c>
    </row>
    <row r="402" spans="1:9" x14ac:dyDescent="0.25">
      <c r="A402" s="13"/>
      <c r="B402" s="5">
        <f>DATE(YEAR(siječanj!B402),MONTH(siječanj!B402)+9,DAY(siječanj!B402))</f>
        <v>43378</v>
      </c>
      <c r="C402" s="9">
        <v>4.15625</v>
      </c>
      <c r="D402">
        <v>0.91490402429629381</v>
      </c>
      <c r="E402" s="6">
        <v>54.438851288537407</v>
      </c>
      <c r="F402" s="10">
        <v>49.806324121950354</v>
      </c>
      <c r="G402" s="10">
        <v>54.52701890955656</v>
      </c>
      <c r="H402" s="10">
        <v>47.332468662784613</v>
      </c>
      <c r="I402" s="10">
        <v>235.89214007942306</v>
      </c>
    </row>
    <row r="403" spans="1:9" x14ac:dyDescent="0.25">
      <c r="A403" s="13"/>
      <c r="B403" s="5">
        <f>DATE(YEAR(siječanj!B403),MONTH(siječanj!B403)+9,DAY(siječanj!B403))</f>
        <v>43378</v>
      </c>
      <c r="C403" s="9">
        <v>4.1666666666666696</v>
      </c>
      <c r="D403">
        <v>0.91490402429629381</v>
      </c>
      <c r="E403" s="6">
        <v>57.138195963799404</v>
      </c>
      <c r="F403" s="10">
        <v>52.275965428310329</v>
      </c>
      <c r="G403" s="10">
        <v>54.719274836321098</v>
      </c>
      <c r="H403" s="10">
        <v>47.698400579944604</v>
      </c>
      <c r="I403" s="10">
        <v>235.96418119433221</v>
      </c>
    </row>
    <row r="404" spans="1:9" x14ac:dyDescent="0.25">
      <c r="A404" s="13"/>
      <c r="B404" s="5">
        <f>DATE(YEAR(siječanj!B404),MONTH(siječanj!B404)+9,DAY(siječanj!B404))</f>
        <v>43378</v>
      </c>
      <c r="C404" s="9">
        <v>4.1770833333333304</v>
      </c>
      <c r="D404">
        <v>0.91490402429629381</v>
      </c>
      <c r="E404" s="6">
        <v>59.441121192548017</v>
      </c>
      <c r="F404" s="10">
        <v>54.382920987745898</v>
      </c>
      <c r="G404" s="10">
        <v>54.782582095624321</v>
      </c>
      <c r="H404" s="10">
        <v>49.117419291413938</v>
      </c>
      <c r="I404" s="10">
        <v>235.18399129031746</v>
      </c>
    </row>
    <row r="405" spans="1:9" x14ac:dyDescent="0.25">
      <c r="A405" s="13"/>
      <c r="B405" s="5">
        <f>DATE(YEAR(siječanj!B405),MONTH(siječanj!B405)+9,DAY(siječanj!B405))</f>
        <v>43378</v>
      </c>
      <c r="C405" s="9">
        <v>4.1875</v>
      </c>
      <c r="D405">
        <v>0.91490402429629381</v>
      </c>
      <c r="E405" s="6">
        <v>63.255989490056415</v>
      </c>
      <c r="F405" s="10">
        <v>57.873159345296678</v>
      </c>
      <c r="G405" s="10">
        <v>54.646522509964839</v>
      </c>
      <c r="H405" s="10">
        <v>47.462489486789011</v>
      </c>
      <c r="I405" s="10">
        <v>226.37071255912292</v>
      </c>
    </row>
    <row r="406" spans="1:9" x14ac:dyDescent="0.25">
      <c r="A406" s="13"/>
      <c r="B406" s="5">
        <f>DATE(YEAR(siječanj!B406),MONTH(siječanj!B406)+9,DAY(siječanj!B406))</f>
        <v>43378</v>
      </c>
      <c r="C406" s="9">
        <v>4.1979166666666696</v>
      </c>
      <c r="D406">
        <v>0.91490402429629381</v>
      </c>
      <c r="E406" s="6">
        <v>67.857023550314182</v>
      </c>
      <c r="F406" s="10">
        <v>62.082663922950829</v>
      </c>
      <c r="G406" s="10">
        <v>55.419684208968803</v>
      </c>
      <c r="H406" s="10">
        <v>46.974415700910185</v>
      </c>
      <c r="I406" s="10">
        <v>207.20892702708326</v>
      </c>
    </row>
    <row r="407" spans="1:9" x14ac:dyDescent="0.25">
      <c r="A407" s="13"/>
      <c r="B407" s="5">
        <f>DATE(YEAR(siječanj!B407),MONTH(siječanj!B407)+9,DAY(siječanj!B407))</f>
        <v>43378</v>
      </c>
      <c r="C407" s="9">
        <v>4.2083333333333304</v>
      </c>
      <c r="D407">
        <v>0.91490402429629381</v>
      </c>
      <c r="E407" s="6">
        <v>73.985808698113132</v>
      </c>
      <c r="F407" s="10">
        <v>67.689914118719443</v>
      </c>
      <c r="G407" s="10">
        <v>56.20363280930728</v>
      </c>
      <c r="H407" s="10">
        <v>48.00173835157306</v>
      </c>
      <c r="I407" s="10">
        <v>192.53448622990629</v>
      </c>
    </row>
    <row r="408" spans="1:9" x14ac:dyDescent="0.25">
      <c r="A408" s="13"/>
      <c r="B408" s="5">
        <f>DATE(YEAR(siječanj!B408),MONTH(siječanj!B408)+9,DAY(siječanj!B408))</f>
        <v>43378</v>
      </c>
      <c r="C408" s="9">
        <v>4.21875</v>
      </c>
      <c r="D408">
        <v>0.91490402429629381</v>
      </c>
      <c r="E408" s="6">
        <v>80.230924320175717</v>
      </c>
      <c r="F408" s="10">
        <v>73.403595533540155</v>
      </c>
      <c r="G408" s="10">
        <v>61.025104518013613</v>
      </c>
      <c r="H408" s="10">
        <v>48.031853380359408</v>
      </c>
      <c r="I408" s="10">
        <v>169.62590270321536</v>
      </c>
    </row>
    <row r="409" spans="1:9" x14ac:dyDescent="0.25">
      <c r="A409" s="13"/>
      <c r="B409" s="5">
        <f>DATE(YEAR(siječanj!B409),MONTH(siječanj!B409)+9,DAY(siječanj!B409))</f>
        <v>43378</v>
      </c>
      <c r="C409" s="9">
        <v>4.2291666666666696</v>
      </c>
      <c r="D409">
        <v>0.91490402429629381</v>
      </c>
      <c r="E409" s="6">
        <v>85.127317791706844</v>
      </c>
      <c r="F409" s="10">
        <v>77.883325625182081</v>
      </c>
      <c r="G409" s="10">
        <v>66.698022305390268</v>
      </c>
      <c r="H409" s="10">
        <v>50.421653304331777</v>
      </c>
      <c r="I409" s="10">
        <v>143.39435562436978</v>
      </c>
    </row>
    <row r="410" spans="1:9" x14ac:dyDescent="0.25">
      <c r="A410" s="13"/>
      <c r="B410" s="5">
        <f>DATE(YEAR(siječanj!B410),MONTH(siječanj!B410)+9,DAY(siječanj!B410))</f>
        <v>43378</v>
      </c>
      <c r="C410" s="9">
        <v>4.2395833333333304</v>
      </c>
      <c r="D410">
        <v>0.91490402429629381</v>
      </c>
      <c r="E410" s="6">
        <v>90.714442733157185</v>
      </c>
      <c r="F410" s="10">
        <v>82.995008718361191</v>
      </c>
      <c r="G410" s="10">
        <v>68.184240366018116</v>
      </c>
      <c r="H410" s="10">
        <v>53.882778419362147</v>
      </c>
      <c r="I410" s="10">
        <v>112.88514196617766</v>
      </c>
    </row>
    <row r="411" spans="1:9" x14ac:dyDescent="0.25">
      <c r="A411" s="13"/>
      <c r="B411" s="5">
        <f>DATE(YEAR(siječanj!B411),MONTH(siječanj!B411)+9,DAY(siječanj!B411))</f>
        <v>43378</v>
      </c>
      <c r="C411" s="9">
        <v>4.25</v>
      </c>
      <c r="D411">
        <v>0.91490402429629381</v>
      </c>
      <c r="E411" s="6">
        <v>95.768421462061099</v>
      </c>
      <c r="F411" s="10">
        <v>87.618914196143251</v>
      </c>
      <c r="G411" s="10">
        <v>72.682153244304175</v>
      </c>
      <c r="H411" s="10">
        <v>65.209721876173745</v>
      </c>
      <c r="I411" s="10">
        <v>66.461454107180217</v>
      </c>
    </row>
    <row r="412" spans="1:9" x14ac:dyDescent="0.25">
      <c r="A412" s="13"/>
      <c r="B412" s="5">
        <f>DATE(YEAR(siječanj!B412),MONTH(siječanj!B412)+9,DAY(siječanj!B412))</f>
        <v>43378</v>
      </c>
      <c r="C412" s="9">
        <v>4.2604166666666696</v>
      </c>
      <c r="D412">
        <v>0.91490402429629381</v>
      </c>
      <c r="E412" s="6">
        <v>98.826954714154127</v>
      </c>
      <c r="F412" s="10">
        <v>90.417178576927199</v>
      </c>
      <c r="G412" s="10">
        <v>90.012003251402064</v>
      </c>
      <c r="H412" s="10">
        <v>83.571617134856282</v>
      </c>
      <c r="I412" s="10">
        <v>34.750657174139135</v>
      </c>
    </row>
    <row r="413" spans="1:9" x14ac:dyDescent="0.25">
      <c r="A413" s="13"/>
      <c r="B413" s="5">
        <f>DATE(YEAR(siječanj!B413),MONTH(siječanj!B413)+9,DAY(siječanj!B413))</f>
        <v>43378</v>
      </c>
      <c r="C413" s="9">
        <v>4.2708333333333304</v>
      </c>
      <c r="D413">
        <v>0.91490402429629381</v>
      </c>
      <c r="E413" s="6">
        <v>101.00086774394723</v>
      </c>
      <c r="F413" s="10">
        <v>92.406100356355054</v>
      </c>
      <c r="G413" s="10">
        <v>100.04966289083157</v>
      </c>
      <c r="H413" s="10">
        <v>95.472391768596836</v>
      </c>
      <c r="I413" s="10">
        <v>18.591797798924592</v>
      </c>
    </row>
    <row r="414" spans="1:9" x14ac:dyDescent="0.25">
      <c r="A414" s="13"/>
      <c r="B414" s="5">
        <f>DATE(YEAR(siječanj!B414),MONTH(siječanj!B414)+9,DAY(siječanj!B414))</f>
        <v>43378</v>
      </c>
      <c r="C414" s="9">
        <v>4.28125</v>
      </c>
      <c r="D414">
        <v>0.91490402429629381</v>
      </c>
      <c r="E414" s="6">
        <v>101.95423866456888</v>
      </c>
      <c r="F414" s="10">
        <v>93.278343248278858</v>
      </c>
      <c r="G414" s="10">
        <v>109.91184354948273</v>
      </c>
      <c r="H414" s="10">
        <v>103.82942664816142</v>
      </c>
      <c r="I414" s="10">
        <v>11.959330089742499</v>
      </c>
    </row>
    <row r="415" spans="1:9" x14ac:dyDescent="0.25">
      <c r="A415" s="13"/>
      <c r="B415" s="5">
        <f>DATE(YEAR(siječanj!B415),MONTH(siječanj!B415)+9,DAY(siječanj!B415))</f>
        <v>43378</v>
      </c>
      <c r="C415" s="9">
        <v>4.2916666666666696</v>
      </c>
      <c r="D415">
        <v>0.91490402429629381</v>
      </c>
      <c r="E415" s="6">
        <v>99.890659416759789</v>
      </c>
      <c r="F415" s="10">
        <v>91.39036629000401</v>
      </c>
      <c r="G415" s="10">
        <v>116.18059200237914</v>
      </c>
      <c r="H415" s="10">
        <v>109.79921433710136</v>
      </c>
      <c r="I415" s="10">
        <v>4.7553266019994158</v>
      </c>
    </row>
    <row r="416" spans="1:9" x14ac:dyDescent="0.25">
      <c r="A416" s="13"/>
      <c r="B416" s="5">
        <f>DATE(YEAR(siječanj!B416),MONTH(siječanj!B416)+9,DAY(siječanj!B416))</f>
        <v>43378</v>
      </c>
      <c r="C416" s="9">
        <v>4.3020833333333304</v>
      </c>
      <c r="D416">
        <v>0.91490402429629381</v>
      </c>
      <c r="E416" s="6">
        <v>97.24028111615074</v>
      </c>
      <c r="F416" s="10">
        <v>88.965524516869223</v>
      </c>
      <c r="G416" s="10">
        <v>129.25844235934235</v>
      </c>
      <c r="H416" s="10">
        <v>120.68724017990492</v>
      </c>
      <c r="I416" s="10">
        <v>3.3617436906221196</v>
      </c>
    </row>
    <row r="417" spans="1:9" x14ac:dyDescent="0.25">
      <c r="A417" s="13"/>
      <c r="B417" s="5">
        <f>DATE(YEAR(siječanj!B417),MONTH(siječanj!B417)+9,DAY(siječanj!B417))</f>
        <v>43378</v>
      </c>
      <c r="C417" s="9">
        <v>4.3125</v>
      </c>
      <c r="D417">
        <v>0.91490402429629381</v>
      </c>
      <c r="E417" s="6">
        <v>97.038691682516486</v>
      </c>
      <c r="F417" s="10">
        <v>88.781089532781621</v>
      </c>
      <c r="G417" s="10">
        <v>135.5844075901926</v>
      </c>
      <c r="H417" s="10">
        <v>133.33642726367731</v>
      </c>
      <c r="I417" s="10">
        <v>3.8415397759833225</v>
      </c>
    </row>
    <row r="418" spans="1:9" x14ac:dyDescent="0.25">
      <c r="A418" s="13"/>
      <c r="B418" s="5">
        <f>DATE(YEAR(siječanj!B418),MONTH(siječanj!B418)+9,DAY(siječanj!B418))</f>
        <v>43378</v>
      </c>
      <c r="C418" s="9">
        <v>4.3229166666666696</v>
      </c>
      <c r="D418">
        <v>0.91490402429629381</v>
      </c>
      <c r="E418" s="6">
        <v>96.117025073624518</v>
      </c>
      <c r="F418" s="10">
        <v>87.937853043246847</v>
      </c>
      <c r="G418" s="10">
        <v>139.49284945465817</v>
      </c>
      <c r="H418" s="10">
        <v>146.50558525898029</v>
      </c>
      <c r="I418" s="10">
        <v>3.4773250837420719</v>
      </c>
    </row>
    <row r="419" spans="1:9" x14ac:dyDescent="0.25">
      <c r="A419" s="13"/>
      <c r="B419" s="5">
        <f>DATE(YEAR(siječanj!B419),MONTH(siječanj!B419)+9,DAY(siječanj!B419))</f>
        <v>43378</v>
      </c>
      <c r="C419" s="9">
        <v>4.3333333333333304</v>
      </c>
      <c r="D419">
        <v>0.91490402429629381</v>
      </c>
      <c r="E419" s="6">
        <v>97.537280046500896</v>
      </c>
      <c r="F419" s="10">
        <v>89.237250033458267</v>
      </c>
      <c r="G419" s="10">
        <v>169.62170942358924</v>
      </c>
      <c r="H419" s="10">
        <v>154.10192566957573</v>
      </c>
      <c r="I419" s="10">
        <v>2.3861810510550745</v>
      </c>
    </row>
    <row r="420" spans="1:9" x14ac:dyDescent="0.25">
      <c r="A420" s="13"/>
      <c r="B420" s="5">
        <f>DATE(YEAR(siječanj!B420),MONTH(siječanj!B420)+9,DAY(siječanj!B420))</f>
        <v>43378</v>
      </c>
      <c r="C420" s="9">
        <v>4.34375</v>
      </c>
      <c r="D420">
        <v>0.91490402429629381</v>
      </c>
      <c r="E420" s="6">
        <v>98.391512134817603</v>
      </c>
      <c r="F420" s="10">
        <v>90.018790408742248</v>
      </c>
      <c r="G420" s="10">
        <v>171.1042756058882</v>
      </c>
      <c r="H420" s="10">
        <v>176.21985497839154</v>
      </c>
      <c r="I420" s="10">
        <v>2.0843731908895711</v>
      </c>
    </row>
    <row r="421" spans="1:9" x14ac:dyDescent="0.25">
      <c r="A421" s="13"/>
      <c r="B421" s="5">
        <f>DATE(YEAR(siječanj!B421),MONTH(siječanj!B421)+9,DAY(siječanj!B421))</f>
        <v>43378</v>
      </c>
      <c r="C421" s="9">
        <v>4.3541666666666696</v>
      </c>
      <c r="D421">
        <v>0.91490402429629381</v>
      </c>
      <c r="E421" s="6">
        <v>97.800973827982887</v>
      </c>
      <c r="F421" s="10">
        <v>89.478504535318052</v>
      </c>
      <c r="G421" s="10">
        <v>199.69291471056445</v>
      </c>
      <c r="H421" s="10">
        <v>181.15012629982832</v>
      </c>
      <c r="I421" s="10">
        <v>2.3997974507913677</v>
      </c>
    </row>
    <row r="422" spans="1:9" x14ac:dyDescent="0.25">
      <c r="A422" s="13"/>
      <c r="B422" s="5">
        <f>DATE(YEAR(siječanj!B422),MONTH(siječanj!B422)+9,DAY(siječanj!B422))</f>
        <v>43378</v>
      </c>
      <c r="C422" s="9">
        <v>4.3645833333333304</v>
      </c>
      <c r="D422">
        <v>0.91490402429629381</v>
      </c>
      <c r="E422" s="6">
        <v>98.053771205001809</v>
      </c>
      <c r="F422" s="10">
        <v>89.709789872884215</v>
      </c>
      <c r="G422" s="10">
        <v>186.74874559825889</v>
      </c>
      <c r="H422" s="10">
        <v>181.5071999111731</v>
      </c>
      <c r="I422" s="10">
        <v>1.786615449623302</v>
      </c>
    </row>
    <row r="423" spans="1:9" x14ac:dyDescent="0.25">
      <c r="A423" s="13"/>
      <c r="B423" s="5">
        <f>DATE(YEAR(siječanj!B423),MONTH(siječanj!B423)+9,DAY(siječanj!B423))</f>
        <v>43378</v>
      </c>
      <c r="C423" s="9">
        <v>4.375</v>
      </c>
      <c r="D423">
        <v>0.91490402429629381</v>
      </c>
      <c r="E423" s="6">
        <v>98.37304398889529</v>
      </c>
      <c r="F423" s="10">
        <v>90.001893827716643</v>
      </c>
      <c r="G423" s="10">
        <v>205.51057784921895</v>
      </c>
      <c r="H423" s="10">
        <v>186.9031805055742</v>
      </c>
      <c r="I423" s="10">
        <v>1.4283129309455773</v>
      </c>
    </row>
    <row r="424" spans="1:9" x14ac:dyDescent="0.25">
      <c r="A424" s="13"/>
      <c r="B424" s="5">
        <f>DATE(YEAR(siječanj!B424),MONTH(siječanj!B424)+9,DAY(siječanj!B424))</f>
        <v>43378</v>
      </c>
      <c r="C424" s="9">
        <v>4.3854166666666696</v>
      </c>
      <c r="D424">
        <v>0.91490402429629381</v>
      </c>
      <c r="E424" s="6">
        <v>99.446396363648446</v>
      </c>
      <c r="F424" s="10">
        <v>90.983908234866277</v>
      </c>
      <c r="G424" s="10">
        <v>192.69287862667508</v>
      </c>
      <c r="H424" s="10">
        <v>182.71271217971812</v>
      </c>
      <c r="I424" s="10">
        <v>1.4144455238404674</v>
      </c>
    </row>
    <row r="425" spans="1:9" x14ac:dyDescent="0.25">
      <c r="A425" s="13"/>
      <c r="B425" s="5">
        <f>DATE(YEAR(siječanj!B425),MONTH(siječanj!B425)+9,DAY(siječanj!B425))</f>
        <v>43378</v>
      </c>
      <c r="C425" s="9">
        <v>4.3958333333333304</v>
      </c>
      <c r="D425">
        <v>0.91490402429629381</v>
      </c>
      <c r="E425" s="6">
        <v>98.871266362232802</v>
      </c>
      <c r="F425" s="10">
        <v>90.457719482077579</v>
      </c>
      <c r="G425" s="10">
        <v>190.41259598151501</v>
      </c>
      <c r="H425" s="10">
        <v>184.87087563477289</v>
      </c>
      <c r="I425" s="10">
        <v>1.5737151995161953</v>
      </c>
    </row>
    <row r="426" spans="1:9" x14ac:dyDescent="0.25">
      <c r="A426" s="13"/>
      <c r="B426" s="5">
        <f>DATE(YEAR(siječanj!B426),MONTH(siječanj!B426)+9,DAY(siječanj!B426))</f>
        <v>43378</v>
      </c>
      <c r="C426" s="9">
        <v>4.40625</v>
      </c>
      <c r="D426">
        <v>0.91490402429629381</v>
      </c>
      <c r="E426" s="6">
        <v>98.699768501054848</v>
      </c>
      <c r="F426" s="10">
        <v>90.300815398727664</v>
      </c>
      <c r="G426" s="10">
        <v>177.38011890711115</v>
      </c>
      <c r="H426" s="10">
        <v>190.88519969042125</v>
      </c>
      <c r="I426" s="10">
        <v>1.4901177453479066</v>
      </c>
    </row>
    <row r="427" spans="1:9" x14ac:dyDescent="0.25">
      <c r="A427" s="13"/>
      <c r="B427" s="5">
        <f>DATE(YEAR(siječanj!B427),MONTH(siječanj!B427)+9,DAY(siječanj!B427))</f>
        <v>43378</v>
      </c>
      <c r="C427" s="9">
        <v>4.4166666666666696</v>
      </c>
      <c r="D427">
        <v>0.91490402429629381</v>
      </c>
      <c r="E427" s="6">
        <v>99.487027276522085</v>
      </c>
      <c r="F427" s="10">
        <v>91.021081620565212</v>
      </c>
      <c r="G427" s="10">
        <v>177.10174855572649</v>
      </c>
      <c r="H427" s="10">
        <v>190.6833170144389</v>
      </c>
      <c r="I427" s="10">
        <v>1.2857267450466252</v>
      </c>
    </row>
    <row r="428" spans="1:9" x14ac:dyDescent="0.25">
      <c r="A428" s="13"/>
      <c r="B428" s="5">
        <f>DATE(YEAR(siječanj!B428),MONTH(siječanj!B428)+9,DAY(siječanj!B428))</f>
        <v>43378</v>
      </c>
      <c r="C428" s="9">
        <v>4.4270833333333304</v>
      </c>
      <c r="D428">
        <v>0.91490402429629381</v>
      </c>
      <c r="E428" s="6">
        <v>99.529492110008505</v>
      </c>
      <c r="F428" s="10">
        <v>91.059932867613</v>
      </c>
      <c r="G428" s="10">
        <v>195.25237127401275</v>
      </c>
      <c r="H428" s="10">
        <v>186.45315288227911</v>
      </c>
      <c r="I428" s="10">
        <v>1.3179456908973808</v>
      </c>
    </row>
    <row r="429" spans="1:9" x14ac:dyDescent="0.25">
      <c r="A429" s="13"/>
      <c r="B429" s="5">
        <f>DATE(YEAR(siječanj!B429),MONTH(siječanj!B429)+9,DAY(siječanj!B429))</f>
        <v>43378</v>
      </c>
      <c r="C429" s="9">
        <v>4.4375</v>
      </c>
      <c r="D429">
        <v>0.91490402429629381</v>
      </c>
      <c r="E429" s="6">
        <v>99.583982067080441</v>
      </c>
      <c r="F429" s="10">
        <v>91.109785948621848</v>
      </c>
      <c r="G429" s="10">
        <v>188.38918219949292</v>
      </c>
      <c r="H429" s="10">
        <v>183.56115485065007</v>
      </c>
      <c r="I429" s="10">
        <v>1.358866892220024</v>
      </c>
    </row>
    <row r="430" spans="1:9" x14ac:dyDescent="0.25">
      <c r="A430" s="13"/>
      <c r="B430" s="5">
        <f>DATE(YEAR(siječanj!B430),MONTH(siječanj!B430)+9,DAY(siječanj!B430))</f>
        <v>43378</v>
      </c>
      <c r="C430" s="9">
        <v>4.4479166666666696</v>
      </c>
      <c r="D430">
        <v>0.91490402429629381</v>
      </c>
      <c r="E430" s="6">
        <v>101.32826571857088</v>
      </c>
      <c r="F430" s="10">
        <v>92.705638080884682</v>
      </c>
      <c r="G430" s="10">
        <v>175.98009160299375</v>
      </c>
      <c r="H430" s="10">
        <v>182.83408742568631</v>
      </c>
      <c r="I430" s="10">
        <v>1.4565057586016859</v>
      </c>
    </row>
    <row r="431" spans="1:9" x14ac:dyDescent="0.25">
      <c r="A431" s="13"/>
      <c r="B431" s="5">
        <f>DATE(YEAR(siječanj!B431),MONTH(siječanj!B431)+9,DAY(siječanj!B431))</f>
        <v>43378</v>
      </c>
      <c r="C431" s="9">
        <v>4.4583333333333304</v>
      </c>
      <c r="D431">
        <v>0.91490402429629381</v>
      </c>
      <c r="E431" s="6">
        <v>101.94373304686698</v>
      </c>
      <c r="F431" s="10">
        <v>93.268731616365685</v>
      </c>
      <c r="G431" s="10">
        <v>174.08445338780371</v>
      </c>
      <c r="H431" s="10">
        <v>183.6548594304243</v>
      </c>
      <c r="I431" s="10">
        <v>1.3934639078837134</v>
      </c>
    </row>
    <row r="432" spans="1:9" x14ac:dyDescent="0.25">
      <c r="A432" s="13"/>
      <c r="B432" s="5">
        <f>DATE(YEAR(siječanj!B432),MONTH(siječanj!B432)+9,DAY(siječanj!B432))</f>
        <v>43378</v>
      </c>
      <c r="C432" s="9">
        <v>4.46875</v>
      </c>
      <c r="D432">
        <v>0.91490402429629381</v>
      </c>
      <c r="E432" s="6">
        <v>102.91730387403285</v>
      </c>
      <c r="F432" s="10">
        <v>94.159455484077213</v>
      </c>
      <c r="G432" s="10">
        <v>169.12864156970275</v>
      </c>
      <c r="H432" s="10">
        <v>177.4334268201477</v>
      </c>
      <c r="I432" s="10">
        <v>1.3448084795075677</v>
      </c>
    </row>
    <row r="433" spans="1:9" x14ac:dyDescent="0.25">
      <c r="A433" s="13"/>
      <c r="B433" s="5">
        <f>DATE(YEAR(siječanj!B433),MONTH(siječanj!B433)+9,DAY(siječanj!B433))</f>
        <v>43378</v>
      </c>
      <c r="C433" s="9">
        <v>4.4791666666666696</v>
      </c>
      <c r="D433">
        <v>0.91490402429629381</v>
      </c>
      <c r="E433" s="6">
        <v>103.45251709066638</v>
      </c>
      <c r="F433" s="10">
        <v>94.649124209831783</v>
      </c>
      <c r="G433" s="10">
        <v>165.8491624285989</v>
      </c>
      <c r="H433" s="10">
        <v>174.56691598467933</v>
      </c>
      <c r="I433" s="10">
        <v>1.2682902331633992</v>
      </c>
    </row>
    <row r="434" spans="1:9" x14ac:dyDescent="0.25">
      <c r="A434" s="13"/>
      <c r="B434" s="5">
        <f>DATE(YEAR(siječanj!B434),MONTH(siječanj!B434)+9,DAY(siječanj!B434))</f>
        <v>43378</v>
      </c>
      <c r="C434" s="9">
        <v>4.4895833333333304</v>
      </c>
      <c r="D434">
        <v>0.91490402429629381</v>
      </c>
      <c r="E434" s="6">
        <v>103.29469081506272</v>
      </c>
      <c r="F434" s="10">
        <v>94.504728315142302</v>
      </c>
      <c r="G434" s="10">
        <v>162.1837572852622</v>
      </c>
      <c r="H434" s="10">
        <v>169.38131513622471</v>
      </c>
      <c r="I434" s="10">
        <v>1.2775725056628318</v>
      </c>
    </row>
    <row r="435" spans="1:9" x14ac:dyDescent="0.25">
      <c r="A435" s="13"/>
      <c r="B435" s="5">
        <f>DATE(YEAR(siječanj!B435),MONTH(siječanj!B435)+9,DAY(siječanj!B435))</f>
        <v>43378</v>
      </c>
      <c r="C435" s="9">
        <v>4.5</v>
      </c>
      <c r="D435">
        <v>0.91490402429629381</v>
      </c>
      <c r="E435" s="6">
        <v>101.73114802431252</v>
      </c>
      <c r="F435" s="10">
        <v>93.074236723725477</v>
      </c>
      <c r="G435" s="10">
        <v>159.78038344085147</v>
      </c>
      <c r="H435" s="10">
        <v>169.20750048587249</v>
      </c>
      <c r="I435" s="10">
        <v>1.3875387339385359</v>
      </c>
    </row>
    <row r="436" spans="1:9" x14ac:dyDescent="0.25">
      <c r="A436" s="13"/>
      <c r="B436" s="5">
        <f>DATE(YEAR(siječanj!B436),MONTH(siječanj!B436)+9,DAY(siječanj!B436))</f>
        <v>43378</v>
      </c>
      <c r="C436" s="9">
        <v>4.5104166666666696</v>
      </c>
      <c r="D436">
        <v>0.91490402429629381</v>
      </c>
      <c r="E436" s="6">
        <v>100.8414158350908</v>
      </c>
      <c r="F436" s="10">
        <v>92.260217163260577</v>
      </c>
      <c r="G436" s="10">
        <v>158.32362547239717</v>
      </c>
      <c r="H436" s="10">
        <v>172.60389615011817</v>
      </c>
      <c r="I436" s="10">
        <v>1.5147204676093844</v>
      </c>
    </row>
    <row r="437" spans="1:9" x14ac:dyDescent="0.25">
      <c r="A437" s="13"/>
      <c r="B437" s="5">
        <f>DATE(YEAR(siječanj!B437),MONTH(siječanj!B437)+9,DAY(siječanj!B437))</f>
        <v>43378</v>
      </c>
      <c r="C437" s="9">
        <v>4.5208333333333304</v>
      </c>
      <c r="D437">
        <v>0.91490402429629381</v>
      </c>
      <c r="E437" s="6">
        <v>100.86274545260204</v>
      </c>
      <c r="F437" s="10">
        <v>92.279731716158309</v>
      </c>
      <c r="G437" s="10">
        <v>155.27883475410815</v>
      </c>
      <c r="H437" s="10">
        <v>173.38690696722165</v>
      </c>
      <c r="I437" s="10">
        <v>1.6000289720089302</v>
      </c>
    </row>
    <row r="438" spans="1:9" x14ac:dyDescent="0.25">
      <c r="A438" s="13"/>
      <c r="B438" s="5">
        <f>DATE(YEAR(siječanj!B438),MONTH(siječanj!B438)+9,DAY(siječanj!B438))</f>
        <v>43378</v>
      </c>
      <c r="C438" s="9">
        <v>4.53125</v>
      </c>
      <c r="D438">
        <v>0.91490402429629381</v>
      </c>
      <c r="E438" s="6">
        <v>100.01976187357131</v>
      </c>
      <c r="F438" s="10">
        <v>91.508482647287408</v>
      </c>
      <c r="G438" s="10">
        <v>153.54627359626272</v>
      </c>
      <c r="H438" s="10">
        <v>172.87277603528378</v>
      </c>
      <c r="I438" s="10">
        <v>1.7269606983403198</v>
      </c>
    </row>
    <row r="439" spans="1:9" x14ac:dyDescent="0.25">
      <c r="A439" s="13"/>
      <c r="B439" s="5">
        <f>DATE(YEAR(siječanj!B439),MONTH(siječanj!B439)+9,DAY(siječanj!B439))</f>
        <v>43378</v>
      </c>
      <c r="C439" s="9">
        <v>4.5416666666666696</v>
      </c>
      <c r="D439">
        <v>0.91490402429629381</v>
      </c>
      <c r="E439" s="6">
        <v>97.888796705570968</v>
      </c>
      <c r="F439" s="10">
        <v>89.558854039448661</v>
      </c>
      <c r="G439" s="10">
        <v>153.46461856102107</v>
      </c>
      <c r="H439" s="10">
        <v>170.42268183403186</v>
      </c>
      <c r="I439" s="10">
        <v>1.9024858512276694</v>
      </c>
    </row>
    <row r="440" spans="1:9" x14ac:dyDescent="0.25">
      <c r="A440" s="13"/>
      <c r="B440" s="5">
        <f>DATE(YEAR(siječanj!B440),MONTH(siječanj!B440)+9,DAY(siječanj!B440))</f>
        <v>43378</v>
      </c>
      <c r="C440" s="9">
        <v>4.5520833333333304</v>
      </c>
      <c r="D440">
        <v>0.91490402429629381</v>
      </c>
      <c r="E440" s="6">
        <v>96.774879871530487</v>
      </c>
      <c r="F440" s="10">
        <v>88.539727045253642</v>
      </c>
      <c r="G440" s="10">
        <v>152.63549353405074</v>
      </c>
      <c r="H440" s="10">
        <v>165.24201386181056</v>
      </c>
      <c r="I440" s="10">
        <v>1.7987018044421064</v>
      </c>
    </row>
    <row r="441" spans="1:9" x14ac:dyDescent="0.25">
      <c r="A441" s="13"/>
      <c r="B441" s="5">
        <f>DATE(YEAR(siječanj!B441),MONTH(siječanj!B441)+9,DAY(siječanj!B441))</f>
        <v>43378</v>
      </c>
      <c r="C441" s="9">
        <v>4.5625</v>
      </c>
      <c r="D441">
        <v>0.91490402429629381</v>
      </c>
      <c r="E441" s="6">
        <v>96.765128055702988</v>
      </c>
      <c r="F441" s="10">
        <v>88.530805069708862</v>
      </c>
      <c r="G441" s="10">
        <v>152.69572341293599</v>
      </c>
      <c r="H441" s="10">
        <v>163.20104735804631</v>
      </c>
      <c r="I441" s="10">
        <v>1.81567730279137</v>
      </c>
    </row>
    <row r="442" spans="1:9" x14ac:dyDescent="0.25">
      <c r="A442" s="13"/>
      <c r="B442" s="5">
        <f>DATE(YEAR(siječanj!B442),MONTH(siječanj!B442)+9,DAY(siječanj!B442))</f>
        <v>43378</v>
      </c>
      <c r="C442" s="9">
        <v>4.5729166666666696</v>
      </c>
      <c r="D442">
        <v>0.91490402429629381</v>
      </c>
      <c r="E442" s="6">
        <v>97.105513243146532</v>
      </c>
      <c r="F442" s="10">
        <v>88.842224847511815</v>
      </c>
      <c r="G442" s="10">
        <v>152.58219378730777</v>
      </c>
      <c r="H442" s="10">
        <v>159.12417967989654</v>
      </c>
      <c r="I442" s="10">
        <v>1.8944946166292032</v>
      </c>
    </row>
    <row r="443" spans="1:9" x14ac:dyDescent="0.25">
      <c r="A443" s="13"/>
      <c r="B443" s="5">
        <f>DATE(YEAR(siječanj!B443),MONTH(siječanj!B443)+9,DAY(siječanj!B443))</f>
        <v>43378</v>
      </c>
      <c r="C443" s="9">
        <v>4.5833333333333304</v>
      </c>
      <c r="D443">
        <v>0.91490402429629381</v>
      </c>
      <c r="E443" s="6">
        <v>99.636055890776078</v>
      </c>
      <c r="F443" s="10">
        <v>91.157428499481483</v>
      </c>
      <c r="G443" s="10">
        <v>149.69572746182754</v>
      </c>
      <c r="H443" s="10">
        <v>151.78987574195423</v>
      </c>
      <c r="I443" s="10">
        <v>1.7557065422313114</v>
      </c>
    </row>
    <row r="444" spans="1:9" x14ac:dyDescent="0.25">
      <c r="A444" s="13"/>
      <c r="B444" s="5">
        <f>DATE(YEAR(siječanj!B444),MONTH(siječanj!B444)+9,DAY(siječanj!B444))</f>
        <v>43378</v>
      </c>
      <c r="C444" s="9">
        <v>4.59375</v>
      </c>
      <c r="D444">
        <v>0.91490402429629381</v>
      </c>
      <c r="E444" s="6">
        <v>101.20280630687068</v>
      </c>
      <c r="F444" s="10">
        <v>92.590854760234336</v>
      </c>
      <c r="G444" s="10">
        <v>147.51239836970493</v>
      </c>
      <c r="H444" s="10">
        <v>142.69223512047316</v>
      </c>
      <c r="I444" s="10">
        <v>1.91776229969797</v>
      </c>
    </row>
    <row r="445" spans="1:9" x14ac:dyDescent="0.25">
      <c r="A445" s="13"/>
      <c r="B445" s="5">
        <f>DATE(YEAR(siječanj!B445),MONTH(siječanj!B445)+9,DAY(siječanj!B445))</f>
        <v>43378</v>
      </c>
      <c r="C445" s="9">
        <v>4.6041666666666696</v>
      </c>
      <c r="D445">
        <v>0.91490402429629381</v>
      </c>
      <c r="E445" s="6">
        <v>101.14254381439231</v>
      </c>
      <c r="F445" s="10">
        <v>92.535720363351743</v>
      </c>
      <c r="G445" s="10">
        <v>147.66861359186171</v>
      </c>
      <c r="H445" s="10">
        <v>144.26967983503803</v>
      </c>
      <c r="I445" s="10">
        <v>2.0819731204307645</v>
      </c>
    </row>
    <row r="446" spans="1:9" x14ac:dyDescent="0.25">
      <c r="A446" s="13"/>
      <c r="B446" s="5">
        <f>DATE(YEAR(siječanj!B446),MONTH(siječanj!B446)+9,DAY(siječanj!B446))</f>
        <v>43378</v>
      </c>
      <c r="C446" s="9">
        <v>4.6145833333333304</v>
      </c>
      <c r="D446">
        <v>0.91490402429629381</v>
      </c>
      <c r="E446" s="6">
        <v>103.16112307399008</v>
      </c>
      <c r="F446" s="10">
        <v>94.382526651318784</v>
      </c>
      <c r="G446" s="10">
        <v>146.9499287576979</v>
      </c>
      <c r="H446" s="10">
        <v>145.34872744584615</v>
      </c>
      <c r="I446" s="10">
        <v>2.3929272491030349</v>
      </c>
    </row>
    <row r="447" spans="1:9" x14ac:dyDescent="0.25">
      <c r="A447" s="13"/>
      <c r="B447" s="5">
        <f>DATE(YEAR(siječanj!B447),MONTH(siječanj!B447)+9,DAY(siječanj!B447))</f>
        <v>43378</v>
      </c>
      <c r="C447" s="9">
        <v>4.625</v>
      </c>
      <c r="D447">
        <v>0.91490402429629381</v>
      </c>
      <c r="E447" s="6">
        <v>103.81658455094488</v>
      </c>
      <c r="F447" s="10">
        <v>94.98221099435591</v>
      </c>
      <c r="G447" s="10">
        <v>145.32709268337129</v>
      </c>
      <c r="H447" s="10">
        <v>140.70015988228886</v>
      </c>
      <c r="I447" s="10">
        <v>2.3204651218342489</v>
      </c>
    </row>
    <row r="448" spans="1:9" x14ac:dyDescent="0.25">
      <c r="A448" s="13"/>
      <c r="B448" s="5">
        <f>DATE(YEAR(siječanj!B448),MONTH(siječanj!B448)+9,DAY(siječanj!B448))</f>
        <v>43378</v>
      </c>
      <c r="C448" s="9">
        <v>4.6354166666666696</v>
      </c>
      <c r="D448">
        <v>0.91490402429629381</v>
      </c>
      <c r="E448" s="6">
        <v>104.67173111995656</v>
      </c>
      <c r="F448" s="10">
        <v>95.764588031707873</v>
      </c>
      <c r="G448" s="10">
        <v>144.63258095361337</v>
      </c>
      <c r="H448" s="10">
        <v>137.8929479186437</v>
      </c>
      <c r="I448" s="10">
        <v>2.243224854293723</v>
      </c>
    </row>
    <row r="449" spans="1:9" x14ac:dyDescent="0.25">
      <c r="A449" s="13"/>
      <c r="B449" s="5">
        <f>DATE(YEAR(siječanj!B449),MONTH(siječanj!B449)+9,DAY(siječanj!B449))</f>
        <v>43378</v>
      </c>
      <c r="C449" s="9">
        <v>4.6458333333333304</v>
      </c>
      <c r="D449">
        <v>0.91490402429629381</v>
      </c>
      <c r="E449" s="6">
        <v>106.42942649374352</v>
      </c>
      <c r="F449" s="10">
        <v>97.372710602672541</v>
      </c>
      <c r="G449" s="10">
        <v>140.49090097224794</v>
      </c>
      <c r="H449" s="10">
        <v>142.12773988342917</v>
      </c>
      <c r="I449" s="10">
        <v>2.0140561265933421</v>
      </c>
    </row>
    <row r="450" spans="1:9" x14ac:dyDescent="0.25">
      <c r="A450" s="13"/>
      <c r="B450" s="5">
        <f>DATE(YEAR(siječanj!B450),MONTH(siječanj!B450)+9,DAY(siječanj!B450))</f>
        <v>43378</v>
      </c>
      <c r="C450" s="9">
        <v>4.65625</v>
      </c>
      <c r="D450">
        <v>0.91490402429629381</v>
      </c>
      <c r="E450" s="6">
        <v>106.23974712972448</v>
      </c>
      <c r="F450" s="10">
        <v>97.199172189205555</v>
      </c>
      <c r="G450" s="10">
        <v>139.092259694559</v>
      </c>
      <c r="H450" s="10">
        <v>140.29281829539826</v>
      </c>
      <c r="I450" s="10">
        <v>2.1562793018354003</v>
      </c>
    </row>
    <row r="451" spans="1:9" x14ac:dyDescent="0.25">
      <c r="A451" s="13"/>
      <c r="B451" s="5">
        <f>DATE(YEAR(siječanj!B451),MONTH(siječanj!B451)+9,DAY(siječanj!B451))</f>
        <v>43378</v>
      </c>
      <c r="C451" s="9">
        <v>4.6666666666666696</v>
      </c>
      <c r="D451">
        <v>0.91490402429629381</v>
      </c>
      <c r="E451" s="6">
        <v>106.34537560106105</v>
      </c>
      <c r="F451" s="10">
        <v>97.29581210271165</v>
      </c>
      <c r="G451" s="10">
        <v>139.47991320799258</v>
      </c>
      <c r="H451" s="10">
        <v>133.94867788023615</v>
      </c>
      <c r="I451" s="10">
        <v>2.1545592513399225</v>
      </c>
    </row>
    <row r="452" spans="1:9" x14ac:dyDescent="0.25">
      <c r="A452" s="13"/>
      <c r="B452" s="5">
        <f>DATE(YEAR(siječanj!B452),MONTH(siječanj!B452)+9,DAY(siječanj!B452))</f>
        <v>43378</v>
      </c>
      <c r="C452" s="9">
        <v>4.6770833333333304</v>
      </c>
      <c r="D452">
        <v>0.91490402429629381</v>
      </c>
      <c r="E452" s="6">
        <v>107.0237000872347</v>
      </c>
      <c r="F452" s="10">
        <v>97.916413904890632</v>
      </c>
      <c r="G452" s="10">
        <v>136.83498508811127</v>
      </c>
      <c r="H452" s="10">
        <v>135.99315238548766</v>
      </c>
      <c r="I452" s="10">
        <v>2.0837401723060607</v>
      </c>
    </row>
    <row r="453" spans="1:9" x14ac:dyDescent="0.25">
      <c r="A453" s="13"/>
      <c r="B453" s="5">
        <f>DATE(YEAR(siječanj!B453),MONTH(siječanj!B453)+9,DAY(siječanj!B453))</f>
        <v>43378</v>
      </c>
      <c r="C453" s="9">
        <v>4.6875</v>
      </c>
      <c r="D453">
        <v>0.91490402429629381</v>
      </c>
      <c r="E453" s="6">
        <v>109.58229904225975</v>
      </c>
      <c r="F453" s="10">
        <v>100.25728638540335</v>
      </c>
      <c r="G453" s="10">
        <v>133.80716013680018</v>
      </c>
      <c r="H453" s="10">
        <v>135.85081743269259</v>
      </c>
      <c r="I453" s="10">
        <v>1.9744319633478125</v>
      </c>
    </row>
    <row r="454" spans="1:9" x14ac:dyDescent="0.25">
      <c r="A454" s="13"/>
      <c r="B454" s="5">
        <f>DATE(YEAR(siječanj!B454),MONTH(siječanj!B454)+9,DAY(siječanj!B454))</f>
        <v>43378</v>
      </c>
      <c r="C454" s="9">
        <v>4.6979166666666696</v>
      </c>
      <c r="D454">
        <v>0.91490402429629381</v>
      </c>
      <c r="E454" s="6">
        <v>110.65543023567344</v>
      </c>
      <c r="F454" s="10">
        <v>101.23909843285541</v>
      </c>
      <c r="G454" s="10">
        <v>133.62034787905174</v>
      </c>
      <c r="H454" s="10">
        <v>133.9645200791725</v>
      </c>
      <c r="I454" s="10">
        <v>2.4859689805267253</v>
      </c>
    </row>
    <row r="455" spans="1:9" x14ac:dyDescent="0.25">
      <c r="A455" s="13"/>
      <c r="B455" s="5">
        <f>DATE(YEAR(siječanj!B455),MONTH(siječanj!B455)+9,DAY(siječanj!B455))</f>
        <v>43378</v>
      </c>
      <c r="C455" s="9">
        <v>4.7083333333333304</v>
      </c>
      <c r="D455">
        <v>0.91490402429629381</v>
      </c>
      <c r="E455" s="6">
        <v>112.2303167527885</v>
      </c>
      <c r="F455" s="10">
        <v>102.67996844517396</v>
      </c>
      <c r="G455" s="10">
        <v>132.59415801623032</v>
      </c>
      <c r="H455" s="10">
        <v>132.29118731480008</v>
      </c>
      <c r="I455" s="10">
        <v>7.5577328721674251</v>
      </c>
    </row>
    <row r="456" spans="1:9" x14ac:dyDescent="0.25">
      <c r="A456" s="13"/>
      <c r="B456" s="5">
        <f>DATE(YEAR(siječanj!B456),MONTH(siječanj!B456)+9,DAY(siječanj!B456))</f>
        <v>43378</v>
      </c>
      <c r="C456" s="9">
        <v>4.71875</v>
      </c>
      <c r="D456">
        <v>0.91490402429629381</v>
      </c>
      <c r="E456" s="6">
        <v>115.38321112188527</v>
      </c>
      <c r="F456" s="10">
        <v>105.56456419164172</v>
      </c>
      <c r="G456" s="10">
        <v>132.5546783590928</v>
      </c>
      <c r="H456" s="10">
        <v>132.42211122843224</v>
      </c>
      <c r="I456" s="10">
        <v>20.798866591785757</v>
      </c>
    </row>
    <row r="457" spans="1:9" x14ac:dyDescent="0.25">
      <c r="A457" s="13"/>
      <c r="B457" s="5">
        <f>DATE(YEAR(siječanj!B457),MONTH(siječanj!B457)+9,DAY(siječanj!B457))</f>
        <v>43378</v>
      </c>
      <c r="C457" s="9">
        <v>4.7291666666666696</v>
      </c>
      <c r="D457">
        <v>0.91490402429629381</v>
      </c>
      <c r="E457" s="6">
        <v>119.53852709304523</v>
      </c>
      <c r="F457" s="10">
        <v>109.36627949587863</v>
      </c>
      <c r="G457" s="10">
        <v>132.42733266132703</v>
      </c>
      <c r="H457" s="10">
        <v>135.10887913185871</v>
      </c>
      <c r="I457" s="10">
        <v>33.528923307729791</v>
      </c>
    </row>
    <row r="458" spans="1:9" x14ac:dyDescent="0.25">
      <c r="A458" s="13"/>
      <c r="B458" s="5">
        <f>DATE(YEAR(siječanj!B458),MONTH(siječanj!B458)+9,DAY(siječanj!B458))</f>
        <v>43378</v>
      </c>
      <c r="C458" s="9">
        <v>4.7395833333333304</v>
      </c>
      <c r="D458">
        <v>0.91490402429629381</v>
      </c>
      <c r="E458" s="6">
        <v>124.05052822533762</v>
      </c>
      <c r="F458" s="10">
        <v>113.49432748944237</v>
      </c>
      <c r="G458" s="10">
        <v>132.75074686290259</v>
      </c>
      <c r="H458" s="10">
        <v>136.67330330085747</v>
      </c>
      <c r="I458" s="10">
        <v>49.635280141628591</v>
      </c>
    </row>
    <row r="459" spans="1:9" x14ac:dyDescent="0.25">
      <c r="A459" s="13"/>
      <c r="B459" s="5">
        <f>DATE(YEAR(siječanj!B459),MONTH(siječanj!B459)+9,DAY(siječanj!B459))</f>
        <v>43378</v>
      </c>
      <c r="C459" s="9">
        <v>4.75</v>
      </c>
      <c r="D459">
        <v>0.91490402429629381</v>
      </c>
      <c r="E459" s="6">
        <v>128.85450856260351</v>
      </c>
      <c r="F459" s="10">
        <v>117.8895084326472</v>
      </c>
      <c r="G459" s="10">
        <v>133.48979624189488</v>
      </c>
      <c r="H459" s="10">
        <v>139.43830686216793</v>
      </c>
      <c r="I459" s="10">
        <v>67.400293668668809</v>
      </c>
    </row>
    <row r="460" spans="1:9" x14ac:dyDescent="0.25">
      <c r="A460" s="13"/>
      <c r="B460" s="5">
        <f>DATE(YEAR(siječanj!B460),MONTH(siječanj!B460)+9,DAY(siječanj!B460))</f>
        <v>43378</v>
      </c>
      <c r="C460" s="9">
        <v>4.7604166666666696</v>
      </c>
      <c r="D460">
        <v>0.91490402429629381</v>
      </c>
      <c r="E460" s="6">
        <v>133.19678425996733</v>
      </c>
      <c r="F460" s="10">
        <v>121.86227394276935</v>
      </c>
      <c r="G460" s="10">
        <v>131.70232031520726</v>
      </c>
      <c r="H460" s="10">
        <v>138.98344269219987</v>
      </c>
      <c r="I460" s="10">
        <v>82.831340677514632</v>
      </c>
    </row>
    <row r="461" spans="1:9" x14ac:dyDescent="0.25">
      <c r="A461" s="13"/>
      <c r="B461" s="5">
        <f>DATE(YEAR(siječanj!B461),MONTH(siječanj!B461)+9,DAY(siječanj!B461))</f>
        <v>43378</v>
      </c>
      <c r="C461" s="9">
        <v>4.7708333333333304</v>
      </c>
      <c r="D461">
        <v>0.91490402429629381</v>
      </c>
      <c r="E461" s="6">
        <v>138.12352123247598</v>
      </c>
      <c r="F461" s="10">
        <v>126.36976542556685</v>
      </c>
      <c r="G461" s="10">
        <v>129.99975357276719</v>
      </c>
      <c r="H461" s="10">
        <v>139.44653902584125</v>
      </c>
      <c r="I461" s="10">
        <v>100.47021550150423</v>
      </c>
    </row>
    <row r="462" spans="1:9" x14ac:dyDescent="0.25">
      <c r="A462" s="13"/>
      <c r="B462" s="5">
        <f>DATE(YEAR(siječanj!B462),MONTH(siječanj!B462)+9,DAY(siječanj!B462))</f>
        <v>43378</v>
      </c>
      <c r="C462" s="9">
        <v>4.78125</v>
      </c>
      <c r="D462">
        <v>0.91490402429629381</v>
      </c>
      <c r="E462" s="6">
        <v>143.79827861735663</v>
      </c>
      <c r="F462" s="10">
        <v>131.56162379389929</v>
      </c>
      <c r="G462" s="10">
        <v>129.06198416114543</v>
      </c>
      <c r="H462" s="10">
        <v>139.68548450014603</v>
      </c>
      <c r="I462" s="10">
        <v>127.44538141074847</v>
      </c>
    </row>
    <row r="463" spans="1:9" x14ac:dyDescent="0.25">
      <c r="A463" s="13"/>
      <c r="B463" s="5">
        <f>DATE(YEAR(siječanj!B463),MONTH(siječanj!B463)+9,DAY(siječanj!B463))</f>
        <v>43378</v>
      </c>
      <c r="C463" s="9">
        <v>4.7916666666666696</v>
      </c>
      <c r="D463">
        <v>0.91490402429629381</v>
      </c>
      <c r="E463" s="6">
        <v>149.40345711369838</v>
      </c>
      <c r="F463" s="10">
        <v>136.68982415710138</v>
      </c>
      <c r="G463" s="10">
        <v>127.10969563097669</v>
      </c>
      <c r="H463" s="10">
        <v>139.05640029292618</v>
      </c>
      <c r="I463" s="10">
        <v>151.14846626159414</v>
      </c>
    </row>
    <row r="464" spans="1:9" x14ac:dyDescent="0.25">
      <c r="A464" s="13"/>
      <c r="B464" s="5">
        <f>DATE(YEAR(siječanj!B464),MONTH(siječanj!B464)+9,DAY(siječanj!B464))</f>
        <v>43378</v>
      </c>
      <c r="C464" s="9">
        <v>4.8020833333333304</v>
      </c>
      <c r="D464">
        <v>0.91490402429629381</v>
      </c>
      <c r="E464" s="6">
        <v>155.79183873305422</v>
      </c>
      <c r="F464" s="10">
        <v>142.53458020939053</v>
      </c>
      <c r="G464" s="10">
        <v>123.80354452042786</v>
      </c>
      <c r="H464" s="10">
        <v>139.28593356644407</v>
      </c>
      <c r="I464" s="10">
        <v>183.66344280291509</v>
      </c>
    </row>
    <row r="465" spans="1:9" x14ac:dyDescent="0.25">
      <c r="A465" s="13"/>
      <c r="B465" s="5">
        <f>DATE(YEAR(siječanj!B465),MONTH(siječanj!B465)+9,DAY(siječanj!B465))</f>
        <v>43378</v>
      </c>
      <c r="C465" s="9">
        <v>4.8125</v>
      </c>
      <c r="D465">
        <v>0.91490402429629381</v>
      </c>
      <c r="E465" s="6">
        <v>158.08295109295565</v>
      </c>
      <c r="F465" s="10">
        <v>144.63072812757932</v>
      </c>
      <c r="G465" s="10">
        <v>121.15942391159621</v>
      </c>
      <c r="H465" s="10">
        <v>137.51833429986237</v>
      </c>
      <c r="I465" s="10">
        <v>199.41620125623541</v>
      </c>
    </row>
    <row r="466" spans="1:9" x14ac:dyDescent="0.25">
      <c r="A466" s="13"/>
      <c r="B466" s="5">
        <f>DATE(YEAR(siječanj!B466),MONTH(siječanj!B466)+9,DAY(siječanj!B466))</f>
        <v>43378</v>
      </c>
      <c r="C466" s="9">
        <v>4.8229166666666696</v>
      </c>
      <c r="D466">
        <v>0.91490402429629381</v>
      </c>
      <c r="E466" s="6">
        <v>158.07629978325883</v>
      </c>
      <c r="F466" s="10">
        <v>144.62464281757087</v>
      </c>
      <c r="G466" s="10">
        <v>116.48339659358376</v>
      </c>
      <c r="H466" s="10">
        <v>132.75069537232059</v>
      </c>
      <c r="I466" s="10">
        <v>217.36805726840561</v>
      </c>
    </row>
    <row r="467" spans="1:9" x14ac:dyDescent="0.25">
      <c r="A467" s="13"/>
      <c r="B467" s="5">
        <f>DATE(YEAR(siječanj!B467),MONTH(siječanj!B467)+9,DAY(siječanj!B467))</f>
        <v>43378</v>
      </c>
      <c r="C467" s="9">
        <v>4.8333333333333304</v>
      </c>
      <c r="D467">
        <v>0.91490402429629381</v>
      </c>
      <c r="E467" s="6">
        <v>157.98447778835825</v>
      </c>
      <c r="F467" s="10">
        <v>144.54063450491739</v>
      </c>
      <c r="G467" s="10">
        <v>111.23520551350093</v>
      </c>
      <c r="H467" s="10">
        <v>123.633102490664</v>
      </c>
      <c r="I467" s="10">
        <v>223.31021271210847</v>
      </c>
    </row>
    <row r="468" spans="1:9" x14ac:dyDescent="0.25">
      <c r="A468" s="13"/>
      <c r="B468" s="5">
        <f>DATE(YEAR(siječanj!B468),MONTH(siječanj!B468)+9,DAY(siječanj!B468))</f>
        <v>43378</v>
      </c>
      <c r="C468" s="9">
        <v>4.84375</v>
      </c>
      <c r="D468">
        <v>0.91490402429629381</v>
      </c>
      <c r="E468" s="6">
        <v>156.75128470167661</v>
      </c>
      <c r="F468" s="10">
        <v>143.412381187178</v>
      </c>
      <c r="G468" s="10">
        <v>93.947161277459614</v>
      </c>
      <c r="H468" s="10">
        <v>106.20729776158424</v>
      </c>
      <c r="I468" s="10">
        <v>223.85271163823535</v>
      </c>
    </row>
    <row r="469" spans="1:9" x14ac:dyDescent="0.25">
      <c r="A469" s="13"/>
      <c r="B469" s="5">
        <f>DATE(YEAR(siječanj!B469),MONTH(siječanj!B469)+9,DAY(siječanj!B469))</f>
        <v>43378</v>
      </c>
      <c r="C469" s="9">
        <v>4.8541666666666696</v>
      </c>
      <c r="D469">
        <v>0.91490402429629381</v>
      </c>
      <c r="E469" s="6">
        <v>156.35150488575479</v>
      </c>
      <c r="F469" s="10">
        <v>143.04662102475871</v>
      </c>
      <c r="G469" s="10">
        <v>87.500495240764323</v>
      </c>
      <c r="H469" s="10">
        <v>100.16649110431888</v>
      </c>
      <c r="I469" s="10">
        <v>223.94859845318209</v>
      </c>
    </row>
    <row r="470" spans="1:9" x14ac:dyDescent="0.25">
      <c r="A470" s="13"/>
      <c r="B470" s="5">
        <f>DATE(YEAR(siječanj!B470),MONTH(siječanj!B470)+9,DAY(siječanj!B470))</f>
        <v>43378</v>
      </c>
      <c r="C470" s="9">
        <v>4.8645833333333304</v>
      </c>
      <c r="D470">
        <v>0.91490402429629381</v>
      </c>
      <c r="E470" s="6">
        <v>155.53613723512981</v>
      </c>
      <c r="F470" s="10">
        <v>142.30063787992088</v>
      </c>
      <c r="G470" s="10">
        <v>84.265485451940435</v>
      </c>
      <c r="H470" s="10">
        <v>96.113147907538789</v>
      </c>
      <c r="I470" s="10">
        <v>224.89960037172068</v>
      </c>
    </row>
    <row r="471" spans="1:9" x14ac:dyDescent="0.25">
      <c r="A471" s="13"/>
      <c r="B471" s="5">
        <f>DATE(YEAR(siječanj!B471),MONTH(siječanj!B471)+9,DAY(siječanj!B471))</f>
        <v>43378</v>
      </c>
      <c r="C471" s="9">
        <v>4.875</v>
      </c>
      <c r="D471">
        <v>0.91490402429629381</v>
      </c>
      <c r="E471" s="6">
        <v>152.48755119224489</v>
      </c>
      <c r="F471" s="10">
        <v>139.51147424087196</v>
      </c>
      <c r="G471" s="10">
        <v>81.603635757228247</v>
      </c>
      <c r="H471" s="10">
        <v>88.977150410652996</v>
      </c>
      <c r="I471" s="10">
        <v>226.30378059420295</v>
      </c>
    </row>
    <row r="472" spans="1:9" x14ac:dyDescent="0.25">
      <c r="A472" s="13"/>
      <c r="B472" s="5">
        <f>DATE(YEAR(siječanj!B472),MONTH(siječanj!B472)+9,DAY(siječanj!B472))</f>
        <v>43378</v>
      </c>
      <c r="C472" s="9">
        <v>4.8854166666666696</v>
      </c>
      <c r="D472">
        <v>0.91490402429629381</v>
      </c>
      <c r="E472" s="6">
        <v>157.68776847662301</v>
      </c>
      <c r="F472" s="10">
        <v>144.26917396156466</v>
      </c>
      <c r="G472" s="10">
        <v>77.458834203297897</v>
      </c>
      <c r="H472" s="10">
        <v>73.604196844838555</v>
      </c>
      <c r="I472" s="10">
        <v>232.3536542001851</v>
      </c>
    </row>
    <row r="473" spans="1:9" x14ac:dyDescent="0.25">
      <c r="A473" s="13"/>
      <c r="B473" s="5">
        <f>DATE(YEAR(siječanj!B473),MONTH(siječanj!B473)+9,DAY(siječanj!B473))</f>
        <v>43378</v>
      </c>
      <c r="C473" s="9">
        <v>4.8958333333333304</v>
      </c>
      <c r="D473">
        <v>0.91490402429629381</v>
      </c>
      <c r="E473" s="6">
        <v>159.88521896994359</v>
      </c>
      <c r="F473" s="10">
        <v>146.27963026109552</v>
      </c>
      <c r="G473" s="10">
        <v>73.441502888638496</v>
      </c>
      <c r="H473" s="10">
        <v>63.610129390204996</v>
      </c>
      <c r="I473" s="10">
        <v>236.41036129282975</v>
      </c>
    </row>
    <row r="474" spans="1:9" x14ac:dyDescent="0.25">
      <c r="A474" s="13"/>
      <c r="B474" s="5">
        <f>DATE(YEAR(siječanj!B474),MONTH(siječanj!B474)+9,DAY(siječanj!B474))</f>
        <v>43378</v>
      </c>
      <c r="C474" s="9">
        <v>4.90625</v>
      </c>
      <c r="D474">
        <v>0.91490402429629381</v>
      </c>
      <c r="E474" s="6">
        <v>156.54713630904774</v>
      </c>
      <c r="F474" s="10">
        <v>143.22560500120824</v>
      </c>
      <c r="G474" s="10">
        <v>71.889731804146535</v>
      </c>
      <c r="H474" s="10">
        <v>60.045747014004746</v>
      </c>
      <c r="I474" s="10">
        <v>237.73201909270344</v>
      </c>
    </row>
    <row r="475" spans="1:9" x14ac:dyDescent="0.25">
      <c r="A475" s="13"/>
      <c r="B475" s="5">
        <f>DATE(YEAR(siječanj!B475),MONTH(siječanj!B475)+9,DAY(siječanj!B475))</f>
        <v>43378</v>
      </c>
      <c r="C475" s="9">
        <v>4.9166666666666696</v>
      </c>
      <c r="D475">
        <v>0.91490402429629381</v>
      </c>
      <c r="E475" s="6">
        <v>151.53761106199624</v>
      </c>
      <c r="F475" s="10">
        <v>138.64237019286693</v>
      </c>
      <c r="G475" s="10">
        <v>71.312706905906779</v>
      </c>
      <c r="H475" s="10">
        <v>57.423082419221025</v>
      </c>
      <c r="I475" s="10">
        <v>236.06681820744433</v>
      </c>
    </row>
    <row r="476" spans="1:9" x14ac:dyDescent="0.25">
      <c r="A476" s="13"/>
      <c r="B476" s="5">
        <f>DATE(YEAR(siječanj!B476),MONTH(siječanj!B476)+9,DAY(siječanj!B476))</f>
        <v>43378</v>
      </c>
      <c r="C476" s="9">
        <v>4.9270833333333304</v>
      </c>
      <c r="D476">
        <v>0.91490402429629381</v>
      </c>
      <c r="E476" s="6">
        <v>144.36911591546661</v>
      </c>
      <c r="F476" s="10">
        <v>132.08388513515851</v>
      </c>
      <c r="G476" s="10">
        <v>70.134283131625992</v>
      </c>
      <c r="H476" s="10">
        <v>55.018905308375047</v>
      </c>
      <c r="I476" s="10">
        <v>237.4348933699913</v>
      </c>
    </row>
    <row r="477" spans="1:9" x14ac:dyDescent="0.25">
      <c r="A477" s="13"/>
      <c r="B477" s="5">
        <f>DATE(YEAR(siječanj!B477),MONTH(siječanj!B477)+9,DAY(siječanj!B477))</f>
        <v>43378</v>
      </c>
      <c r="C477" s="9">
        <v>4.9375</v>
      </c>
      <c r="D477">
        <v>0.91490402429629381</v>
      </c>
      <c r="E477" s="6">
        <v>134.36840859486989</v>
      </c>
      <c r="F477" s="10">
        <v>122.93419776173518</v>
      </c>
      <c r="G477" s="10">
        <v>66.969900428634716</v>
      </c>
      <c r="H477" s="10">
        <v>53.136990949848261</v>
      </c>
      <c r="I477" s="10">
        <v>236.76843180469646</v>
      </c>
    </row>
    <row r="478" spans="1:9" x14ac:dyDescent="0.25">
      <c r="A478" s="13"/>
      <c r="B478" s="5">
        <f>DATE(YEAR(siječanj!B478),MONTH(siječanj!B478)+9,DAY(siječanj!B478))</f>
        <v>43378</v>
      </c>
      <c r="C478" s="9">
        <v>4.9479166666666696</v>
      </c>
      <c r="D478">
        <v>0.91490402429629381</v>
      </c>
      <c r="E478" s="6">
        <v>122.21911896299288</v>
      </c>
      <c r="F478" s="10">
        <v>111.81876378518966</v>
      </c>
      <c r="G478" s="10">
        <v>64.979116520966073</v>
      </c>
      <c r="H478" s="10">
        <v>52.198271425995827</v>
      </c>
      <c r="I478" s="10">
        <v>235.03456990375773</v>
      </c>
    </row>
    <row r="479" spans="1:9" x14ac:dyDescent="0.25">
      <c r="A479" s="13"/>
      <c r="B479" s="5">
        <f>DATE(YEAR(siječanj!B479),MONTH(siječanj!B479)+9,DAY(siječanj!B479))</f>
        <v>43378</v>
      </c>
      <c r="C479" s="9">
        <v>4.9583333333333304</v>
      </c>
      <c r="D479">
        <v>0.91490402429629381</v>
      </c>
      <c r="E479" s="6">
        <v>110.73251639577445</v>
      </c>
      <c r="F479" s="10">
        <v>101.30962487094938</v>
      </c>
      <c r="G479" s="10">
        <v>62.882874080697484</v>
      </c>
      <c r="H479" s="10">
        <v>51.224174871126074</v>
      </c>
      <c r="I479" s="10">
        <v>234.87559523674253</v>
      </c>
    </row>
    <row r="480" spans="1:9" x14ac:dyDescent="0.25">
      <c r="A480" s="13"/>
      <c r="B480" s="5">
        <f>DATE(YEAR(siječanj!B480),MONTH(siječanj!B480)+9,DAY(siječanj!B480))</f>
        <v>43378</v>
      </c>
      <c r="C480" s="9">
        <v>4.96875</v>
      </c>
      <c r="D480">
        <v>0.91490402429629381</v>
      </c>
      <c r="E480" s="6">
        <v>100.65660543607349</v>
      </c>
      <c r="F480" s="10">
        <v>92.091133385467842</v>
      </c>
      <c r="G480" s="10">
        <v>61.077580683835329</v>
      </c>
      <c r="H480" s="10">
        <v>50.846960354216861</v>
      </c>
      <c r="I480" s="10">
        <v>234.81388442509987</v>
      </c>
    </row>
    <row r="481" spans="1:9" x14ac:dyDescent="0.25">
      <c r="A481" s="13"/>
      <c r="B481" s="5">
        <f>DATE(YEAR(siječanj!B481),MONTH(siječanj!B481)+9,DAY(siječanj!B481))</f>
        <v>43378</v>
      </c>
      <c r="C481" s="9">
        <v>4.9791666666666696</v>
      </c>
      <c r="D481">
        <v>0.91490402429629381</v>
      </c>
      <c r="E481" s="6">
        <v>91.626932796073149</v>
      </c>
      <c r="F481" s="10">
        <v>83.829849549053392</v>
      </c>
      <c r="G481" s="10">
        <v>60.640737293329245</v>
      </c>
      <c r="H481" s="10">
        <v>51.014605898978722</v>
      </c>
      <c r="I481" s="10">
        <v>234.57381137728163</v>
      </c>
    </row>
    <row r="482" spans="1:9" ht="15.75" thickBot="1" x14ac:dyDescent="0.3">
      <c r="A482" s="13"/>
      <c r="B482" s="5">
        <f>DATE(YEAR(siječanj!B482),MONTH(siječanj!B482)+9,DAY(siječanj!B482))</f>
        <v>43378</v>
      </c>
      <c r="C482" s="9">
        <v>4.9895833333333304</v>
      </c>
      <c r="D482">
        <v>0.91490402429629381</v>
      </c>
      <c r="E482" s="6">
        <v>83.793113270169215</v>
      </c>
      <c r="F482" s="10">
        <v>76.662656539192994</v>
      </c>
      <c r="G482" s="10">
        <v>58.720825537035644</v>
      </c>
      <c r="H482" s="10">
        <v>49.895958811427171</v>
      </c>
      <c r="I482" s="10">
        <v>235.57712583155799</v>
      </c>
    </row>
    <row r="483" spans="1:9" x14ac:dyDescent="0.25">
      <c r="A483" s="16">
        <f t="shared" ref="A483" si="3">A387+1</f>
        <v>279</v>
      </c>
      <c r="B483" s="5">
        <f>DATE(YEAR(siječanj!B483),MONTH(siječanj!B483)+9,DAY(siječanj!B483))</f>
        <v>43379</v>
      </c>
      <c r="C483" s="9">
        <v>5</v>
      </c>
      <c r="D483">
        <v>0.91396631606206435</v>
      </c>
      <c r="E483" s="6">
        <v>85.191989033305774</v>
      </c>
      <c r="F483" s="10">
        <v>77.862608374770261</v>
      </c>
      <c r="G483" s="10">
        <v>57.718342752342693</v>
      </c>
      <c r="H483" s="10">
        <v>49.163223997332885</v>
      </c>
      <c r="I483" s="10">
        <v>235.30212475835864</v>
      </c>
    </row>
    <row r="484" spans="1:9" x14ac:dyDescent="0.25">
      <c r="A484" s="17"/>
      <c r="B484" s="5">
        <f>DATE(YEAR(siječanj!B484),MONTH(siječanj!B484)+9,DAY(siječanj!B484))</f>
        <v>43379</v>
      </c>
      <c r="C484" s="9">
        <v>5.0104166666666696</v>
      </c>
      <c r="D484">
        <v>0.91396631606206435</v>
      </c>
      <c r="E484" s="6">
        <v>79.781754611968907</v>
      </c>
      <c r="F484" s="10">
        <v>72.917836351668839</v>
      </c>
      <c r="G484" s="10">
        <v>56.468187088554409</v>
      </c>
      <c r="H484" s="10">
        <v>49.63314768855998</v>
      </c>
      <c r="I484" s="10">
        <v>236.25264266268803</v>
      </c>
    </row>
    <row r="485" spans="1:9" x14ac:dyDescent="0.25">
      <c r="A485" s="17"/>
      <c r="B485" s="5">
        <f>DATE(YEAR(siječanj!B485),MONTH(siječanj!B485)+9,DAY(siječanj!B485))</f>
        <v>43379</v>
      </c>
      <c r="C485" s="9">
        <v>5.0208333333333304</v>
      </c>
      <c r="D485">
        <v>0.91396631606206435</v>
      </c>
      <c r="E485" s="6">
        <v>74.293738747486358</v>
      </c>
      <c r="F485" s="10">
        <v>67.90197470951756</v>
      </c>
      <c r="G485" s="10">
        <v>56.308850293832677</v>
      </c>
      <c r="H485" s="10">
        <v>49.215294138402498</v>
      </c>
      <c r="I485" s="10">
        <v>238.86318630034972</v>
      </c>
    </row>
    <row r="486" spans="1:9" x14ac:dyDescent="0.25">
      <c r="A486" s="17"/>
      <c r="B486" s="5">
        <f>DATE(YEAR(siječanj!B486),MONTH(siječanj!B486)+9,DAY(siječanj!B486))</f>
        <v>43379</v>
      </c>
      <c r="C486" s="9">
        <v>5.03125</v>
      </c>
      <c r="D486">
        <v>0.91396631606206435</v>
      </c>
      <c r="E486" s="6">
        <v>68.83737859434946</v>
      </c>
      <c r="F486" s="10">
        <v>62.915045321247185</v>
      </c>
      <c r="G486" s="10">
        <v>56.160718217107949</v>
      </c>
      <c r="H486" s="10">
        <v>48.777693028385109</v>
      </c>
      <c r="I486" s="10">
        <v>236.50450205651771</v>
      </c>
    </row>
    <row r="487" spans="1:9" x14ac:dyDescent="0.25">
      <c r="A487" s="17"/>
      <c r="B487" s="5">
        <f>DATE(YEAR(siječanj!B487),MONTH(siječanj!B487)+9,DAY(siječanj!B487))</f>
        <v>43379</v>
      </c>
      <c r="C487" s="9">
        <v>5.0416666666666696</v>
      </c>
      <c r="D487">
        <v>0.91396631606206435</v>
      </c>
      <c r="E487" s="6">
        <v>65.881582586666951</v>
      </c>
      <c r="F487" s="10">
        <v>60.213547333074644</v>
      </c>
      <c r="G487" s="10">
        <v>54.762828205917891</v>
      </c>
      <c r="H487" s="10">
        <v>46.921847857112397</v>
      </c>
      <c r="I487" s="10">
        <v>235.56201938807851</v>
      </c>
    </row>
    <row r="488" spans="1:9" x14ac:dyDescent="0.25">
      <c r="A488" s="17"/>
      <c r="B488" s="5">
        <f>DATE(YEAR(siječanj!B488),MONTH(siječanj!B488)+9,DAY(siječanj!B488))</f>
        <v>43379</v>
      </c>
      <c r="C488" s="9">
        <v>5.0520833333333304</v>
      </c>
      <c r="D488">
        <v>0.91396631606206435</v>
      </c>
      <c r="E488" s="6">
        <v>63.977075371243387</v>
      </c>
      <c r="F488" s="10">
        <v>58.472891889480344</v>
      </c>
      <c r="G488" s="10">
        <v>55.019102483805462</v>
      </c>
      <c r="H488" s="10">
        <v>47.404234185202299</v>
      </c>
      <c r="I488" s="10">
        <v>235.18983246179658</v>
      </c>
    </row>
    <row r="489" spans="1:9" x14ac:dyDescent="0.25">
      <c r="A489" s="17"/>
      <c r="B489" s="5">
        <f>DATE(YEAR(siječanj!B489),MONTH(siječanj!B489)+9,DAY(siječanj!B489))</f>
        <v>43379</v>
      </c>
      <c r="C489" s="9">
        <v>5.0625</v>
      </c>
      <c r="D489">
        <v>0.91396631606206435</v>
      </c>
      <c r="E489" s="6">
        <v>61.100030830697541</v>
      </c>
      <c r="F489" s="10">
        <v>55.843370089611184</v>
      </c>
      <c r="G489" s="10">
        <v>53.264429182591272</v>
      </c>
      <c r="H489" s="10">
        <v>47.6025847773073</v>
      </c>
      <c r="I489" s="10">
        <v>236.35511567098547</v>
      </c>
    </row>
    <row r="490" spans="1:9" x14ac:dyDescent="0.25">
      <c r="A490" s="17"/>
      <c r="B490" s="5">
        <f>DATE(YEAR(siječanj!B490),MONTH(siječanj!B490)+9,DAY(siječanj!B490))</f>
        <v>43379</v>
      </c>
      <c r="C490" s="9">
        <v>5.0729166666666696</v>
      </c>
      <c r="D490">
        <v>0.91396631606206435</v>
      </c>
      <c r="E490" s="6">
        <v>60.04554036416161</v>
      </c>
      <c r="F490" s="10">
        <v>54.879601322588776</v>
      </c>
      <c r="G490" s="10">
        <v>53.935265973964</v>
      </c>
      <c r="H490" s="10">
        <v>46.573765004728223</v>
      </c>
      <c r="I490" s="10">
        <v>236.51433134507587</v>
      </c>
    </row>
    <row r="491" spans="1:9" x14ac:dyDescent="0.25">
      <c r="A491" s="17"/>
      <c r="B491" s="5">
        <f>DATE(YEAR(siječanj!B491),MONTH(siječanj!B491)+9,DAY(siječanj!B491))</f>
        <v>43379</v>
      </c>
      <c r="C491" s="9">
        <v>5.0833333333333304</v>
      </c>
      <c r="D491">
        <v>0.91396631606206435</v>
      </c>
      <c r="E491" s="6">
        <v>58.407788754412437</v>
      </c>
      <c r="F491" s="10">
        <v>53.382751517201605</v>
      </c>
      <c r="G491" s="10">
        <v>54.030327299616538</v>
      </c>
      <c r="H491" s="10">
        <v>47.172653908528176</v>
      </c>
      <c r="I491" s="10">
        <v>236.66280370377504</v>
      </c>
    </row>
    <row r="492" spans="1:9" x14ac:dyDescent="0.25">
      <c r="A492" s="17"/>
      <c r="B492" s="5">
        <f>DATE(YEAR(siječanj!B492),MONTH(siječanj!B492)+9,DAY(siječanj!B492))</f>
        <v>43379</v>
      </c>
      <c r="C492" s="9">
        <v>5.09375</v>
      </c>
      <c r="D492">
        <v>0.91396631606206435</v>
      </c>
      <c r="E492" s="6">
        <v>57.144964311155682</v>
      </c>
      <c r="F492" s="10">
        <v>52.228572512965101</v>
      </c>
      <c r="G492" s="10">
        <v>53.776383153115937</v>
      </c>
      <c r="H492" s="10">
        <v>45.752760203552853</v>
      </c>
      <c r="I492" s="10">
        <v>236.711791141898</v>
      </c>
    </row>
    <row r="493" spans="1:9" x14ac:dyDescent="0.25">
      <c r="A493" s="17"/>
      <c r="B493" s="5">
        <f>DATE(YEAR(siječanj!B493),MONTH(siječanj!B493)+9,DAY(siječanj!B493))</f>
        <v>43379</v>
      </c>
      <c r="C493" s="9">
        <v>5.1041666666666696</v>
      </c>
      <c r="D493">
        <v>0.91396631606206435</v>
      </c>
      <c r="E493" s="6">
        <v>55.380760453290186</v>
      </c>
      <c r="F493" s="10">
        <v>50.616149612209291</v>
      </c>
      <c r="G493" s="10">
        <v>54.391903428855599</v>
      </c>
      <c r="H493" s="10">
        <v>46.515164522217134</v>
      </c>
      <c r="I493" s="10">
        <v>236.05621189607513</v>
      </c>
    </row>
    <row r="494" spans="1:9" x14ac:dyDescent="0.25">
      <c r="A494" s="17"/>
      <c r="B494" s="5">
        <f>DATE(YEAR(siječanj!B494),MONTH(siječanj!B494)+9,DAY(siječanj!B494))</f>
        <v>43379</v>
      </c>
      <c r="C494" s="9">
        <v>5.1145833333333304</v>
      </c>
      <c r="D494">
        <v>0.91396631606206435</v>
      </c>
      <c r="E494" s="6">
        <v>55.384910330977547</v>
      </c>
      <c r="F494" s="10">
        <v>50.619942460631322</v>
      </c>
      <c r="G494" s="10">
        <v>54.529112010336931</v>
      </c>
      <c r="H494" s="10">
        <v>45.441362858713276</v>
      </c>
      <c r="I494" s="10">
        <v>235.71668492859078</v>
      </c>
    </row>
    <row r="495" spans="1:9" x14ac:dyDescent="0.25">
      <c r="A495" s="17"/>
      <c r="B495" s="5">
        <f>DATE(YEAR(siječanj!B495),MONTH(siječanj!B495)+9,DAY(siječanj!B495))</f>
        <v>43379</v>
      </c>
      <c r="C495" s="9">
        <v>5.125</v>
      </c>
      <c r="D495">
        <v>0.91396631606206435</v>
      </c>
      <c r="E495" s="6">
        <v>54.137051830460955</v>
      </c>
      <c r="F495" s="10">
        <v>49.47944182394744</v>
      </c>
      <c r="G495" s="10">
        <v>53.859014433059372</v>
      </c>
      <c r="H495" s="10">
        <v>45.595425935473941</v>
      </c>
      <c r="I495" s="10">
        <v>235.30220676076596</v>
      </c>
    </row>
    <row r="496" spans="1:9" x14ac:dyDescent="0.25">
      <c r="A496" s="17"/>
      <c r="B496" s="5">
        <f>DATE(YEAR(siječanj!B496),MONTH(siječanj!B496)+9,DAY(siječanj!B496))</f>
        <v>43379</v>
      </c>
      <c r="C496" s="9">
        <v>5.1354166666666696</v>
      </c>
      <c r="D496">
        <v>0.91396631606206435</v>
      </c>
      <c r="E496" s="6">
        <v>55.420344970140825</v>
      </c>
      <c r="F496" s="10">
        <v>50.652328527248365</v>
      </c>
      <c r="G496" s="10">
        <v>53.842956613828825</v>
      </c>
      <c r="H496" s="10">
        <v>45.021161275523674</v>
      </c>
      <c r="I496" s="10">
        <v>235.8689863997011</v>
      </c>
    </row>
    <row r="497" spans="1:9" x14ac:dyDescent="0.25">
      <c r="A497" s="17"/>
      <c r="B497" s="5">
        <f>DATE(YEAR(siječanj!B497),MONTH(siječanj!B497)+9,DAY(siječanj!B497))</f>
        <v>43379</v>
      </c>
      <c r="C497" s="9">
        <v>5.1458333333333304</v>
      </c>
      <c r="D497">
        <v>0.91396631606206435</v>
      </c>
      <c r="E497" s="6">
        <v>55.877297682700615</v>
      </c>
      <c r="F497" s="10">
        <v>51.069967914561204</v>
      </c>
      <c r="G497" s="10">
        <v>54.167555968437412</v>
      </c>
      <c r="H497" s="10">
        <v>46.067617385099581</v>
      </c>
      <c r="I497" s="10">
        <v>236.1929109091445</v>
      </c>
    </row>
    <row r="498" spans="1:9" x14ac:dyDescent="0.25">
      <c r="A498" s="17"/>
      <c r="B498" s="5">
        <f>DATE(YEAR(siječanj!B498),MONTH(siječanj!B498)+9,DAY(siječanj!B498))</f>
        <v>43379</v>
      </c>
      <c r="C498" s="9">
        <v>5.15625</v>
      </c>
      <c r="D498">
        <v>0.91396631606206435</v>
      </c>
      <c r="E498" s="6">
        <v>56.5178477683667</v>
      </c>
      <c r="F498" s="10">
        <v>51.655409116610677</v>
      </c>
      <c r="G498" s="10">
        <v>53.694458947524417</v>
      </c>
      <c r="H498" s="10">
        <v>46.426420914797951</v>
      </c>
      <c r="I498" s="10">
        <v>235.87719664072893</v>
      </c>
    </row>
    <row r="499" spans="1:9" x14ac:dyDescent="0.25">
      <c r="A499" s="17"/>
      <c r="B499" s="5">
        <f>DATE(YEAR(siječanj!B499),MONTH(siječanj!B499)+9,DAY(siječanj!B499))</f>
        <v>43379</v>
      </c>
      <c r="C499" s="9">
        <v>5.1666666666666696</v>
      </c>
      <c r="D499">
        <v>0.91396631606206435</v>
      </c>
      <c r="E499" s="6">
        <v>58.808549504615499</v>
      </c>
      <c r="F499" s="10">
        <v>53.749033343686968</v>
      </c>
      <c r="G499" s="10">
        <v>53.841329539325855</v>
      </c>
      <c r="H499" s="10">
        <v>45.497426662803342</v>
      </c>
      <c r="I499" s="10">
        <v>235.26951380099959</v>
      </c>
    </row>
    <row r="500" spans="1:9" x14ac:dyDescent="0.25">
      <c r="A500" s="17"/>
      <c r="B500" s="5">
        <f>DATE(YEAR(siječanj!B500),MONTH(siječanj!B500)+9,DAY(siječanj!B500))</f>
        <v>43379</v>
      </c>
      <c r="C500" s="9">
        <v>5.1770833333333304</v>
      </c>
      <c r="D500">
        <v>0.91396631606206435</v>
      </c>
      <c r="E500" s="6">
        <v>60.258772069376739</v>
      </c>
      <c r="F500" s="10">
        <v>55.074487918671878</v>
      </c>
      <c r="G500" s="10">
        <v>53.959664056572734</v>
      </c>
      <c r="H500" s="10">
        <v>45.996036494339116</v>
      </c>
      <c r="I500" s="10">
        <v>234.96379282595689</v>
      </c>
    </row>
    <row r="501" spans="1:9" x14ac:dyDescent="0.25">
      <c r="A501" s="17"/>
      <c r="B501" s="5">
        <f>DATE(YEAR(siječanj!B501),MONTH(siječanj!B501)+9,DAY(siječanj!B501))</f>
        <v>43379</v>
      </c>
      <c r="C501" s="9">
        <v>5.1875</v>
      </c>
      <c r="D501">
        <v>0.91396631606206435</v>
      </c>
      <c r="E501" s="6">
        <v>62.078440867528009</v>
      </c>
      <c r="F501" s="10">
        <v>56.73760390657128</v>
      </c>
      <c r="G501" s="10">
        <v>52.749245167868104</v>
      </c>
      <c r="H501" s="10">
        <v>44.949736920298683</v>
      </c>
      <c r="I501" s="10">
        <v>230.34094811322484</v>
      </c>
    </row>
    <row r="502" spans="1:9" x14ac:dyDescent="0.25">
      <c r="A502" s="17"/>
      <c r="B502" s="5">
        <f>DATE(YEAR(siječanj!B502),MONTH(siječanj!B502)+9,DAY(siječanj!B502))</f>
        <v>43379</v>
      </c>
      <c r="C502" s="9">
        <v>5.1979166666666696</v>
      </c>
      <c r="D502">
        <v>0.91396631606206435</v>
      </c>
      <c r="E502" s="6">
        <v>64.324312220987224</v>
      </c>
      <c r="F502" s="10">
        <v>58.790254673841716</v>
      </c>
      <c r="G502" s="10">
        <v>54.658301725872761</v>
      </c>
      <c r="H502" s="10">
        <v>44.309229632720822</v>
      </c>
      <c r="I502" s="10">
        <v>206.99045561342365</v>
      </c>
    </row>
    <row r="503" spans="1:9" x14ac:dyDescent="0.25">
      <c r="A503" s="17"/>
      <c r="B503" s="5">
        <f>DATE(YEAR(siječanj!B503),MONTH(siječanj!B503)+9,DAY(siječanj!B503))</f>
        <v>43379</v>
      </c>
      <c r="C503" s="9">
        <v>5.2083333333333304</v>
      </c>
      <c r="D503">
        <v>0.91396631606206435</v>
      </c>
      <c r="E503" s="6">
        <v>66.559163189411919</v>
      </c>
      <c r="F503" s="10">
        <v>60.83283318040057</v>
      </c>
      <c r="G503" s="10">
        <v>55.360077037609372</v>
      </c>
      <c r="H503" s="10">
        <v>47.492724927525721</v>
      </c>
      <c r="I503" s="10">
        <v>191.04212141859136</v>
      </c>
    </row>
    <row r="504" spans="1:9" x14ac:dyDescent="0.25">
      <c r="A504" s="17"/>
      <c r="B504" s="5">
        <f>DATE(YEAR(siječanj!B504),MONTH(siječanj!B504)+9,DAY(siječanj!B504))</f>
        <v>43379</v>
      </c>
      <c r="C504" s="9">
        <v>5.21875</v>
      </c>
      <c r="D504">
        <v>0.91396631606206435</v>
      </c>
      <c r="E504" s="6">
        <v>69.706002347399391</v>
      </c>
      <c r="F504" s="10">
        <v>63.708938172866233</v>
      </c>
      <c r="G504" s="10">
        <v>58.592274598897276</v>
      </c>
      <c r="H504" s="10">
        <v>48.437493145018173</v>
      </c>
      <c r="I504" s="10">
        <v>164.38213376202688</v>
      </c>
    </row>
    <row r="505" spans="1:9" x14ac:dyDescent="0.25">
      <c r="A505" s="17"/>
      <c r="B505" s="5">
        <f>DATE(YEAR(siječanj!B505),MONTH(siječanj!B505)+9,DAY(siječanj!B505))</f>
        <v>43379</v>
      </c>
      <c r="C505" s="9">
        <v>5.2291666666666696</v>
      </c>
      <c r="D505">
        <v>0.91396631606206435</v>
      </c>
      <c r="E505" s="6">
        <v>71.98981869863249</v>
      </c>
      <c r="F505" s="10">
        <v>65.796269389965047</v>
      </c>
      <c r="G505" s="10">
        <v>63.251452656501172</v>
      </c>
      <c r="H505" s="10">
        <v>49.237474019659771</v>
      </c>
      <c r="I505" s="10">
        <v>146.82387030454308</v>
      </c>
    </row>
    <row r="506" spans="1:9" x14ac:dyDescent="0.25">
      <c r="A506" s="17"/>
      <c r="B506" s="5">
        <f>DATE(YEAR(siječanj!B506),MONTH(siječanj!B506)+9,DAY(siječanj!B506))</f>
        <v>43379</v>
      </c>
      <c r="C506" s="9">
        <v>5.2395833333333304</v>
      </c>
      <c r="D506">
        <v>0.91396631606206435</v>
      </c>
      <c r="E506" s="6">
        <v>75.010545811191648</v>
      </c>
      <c r="F506" s="10">
        <v>68.557112220859537</v>
      </c>
      <c r="G506" s="10">
        <v>62.220208819050775</v>
      </c>
      <c r="H506" s="10">
        <v>50.765561875769954</v>
      </c>
      <c r="I506" s="10">
        <v>116.48952177986214</v>
      </c>
    </row>
    <row r="507" spans="1:9" x14ac:dyDescent="0.25">
      <c r="A507" s="17"/>
      <c r="B507" s="5">
        <f>DATE(YEAR(siječanj!B507),MONTH(siječanj!B507)+9,DAY(siječanj!B507))</f>
        <v>43379</v>
      </c>
      <c r="C507" s="9">
        <v>5.25</v>
      </c>
      <c r="D507">
        <v>0.91396631606206435</v>
      </c>
      <c r="E507" s="6">
        <v>78.880482311157209</v>
      </c>
      <c r="F507" s="10">
        <v>72.094103827127185</v>
      </c>
      <c r="G507" s="10">
        <v>62.846913725447891</v>
      </c>
      <c r="H507" s="10">
        <v>54.689566582931064</v>
      </c>
      <c r="I507" s="10">
        <v>85.256719879308804</v>
      </c>
    </row>
    <row r="508" spans="1:9" x14ac:dyDescent="0.25">
      <c r="A508" s="17"/>
      <c r="B508" s="5">
        <f>DATE(YEAR(siječanj!B508),MONTH(siječanj!B508)+9,DAY(siječanj!B508))</f>
        <v>43379</v>
      </c>
      <c r="C508" s="9">
        <v>5.2604166666666696</v>
      </c>
      <c r="D508">
        <v>0.91396631606206435</v>
      </c>
      <c r="E508" s="6">
        <v>83.104017351948514</v>
      </c>
      <c r="F508" s="10">
        <v>75.954272589118261</v>
      </c>
      <c r="G508" s="10">
        <v>68.320452615458137</v>
      </c>
      <c r="H508" s="10">
        <v>60.360351330455714</v>
      </c>
      <c r="I508" s="10">
        <v>27.027645449884748</v>
      </c>
    </row>
    <row r="509" spans="1:9" x14ac:dyDescent="0.25">
      <c r="A509" s="17"/>
      <c r="B509" s="5">
        <f>DATE(YEAR(siječanj!B509),MONTH(siječanj!B509)+9,DAY(siječanj!B509))</f>
        <v>43379</v>
      </c>
      <c r="C509" s="9">
        <v>5.2708333333333304</v>
      </c>
      <c r="D509">
        <v>0.91396631606206435</v>
      </c>
      <c r="E509" s="6">
        <v>86.346589347982189</v>
      </c>
      <c r="F509" s="10">
        <v>78.917874170899168</v>
      </c>
      <c r="G509" s="10">
        <v>72.166832635672137</v>
      </c>
      <c r="H509" s="10">
        <v>68.792599527950102</v>
      </c>
      <c r="I509" s="10">
        <v>3.1687900260864064</v>
      </c>
    </row>
    <row r="510" spans="1:9" x14ac:dyDescent="0.25">
      <c r="A510" s="17"/>
      <c r="B510" s="5">
        <f>DATE(YEAR(siječanj!B510),MONTH(siječanj!B510)+9,DAY(siječanj!B510))</f>
        <v>43379</v>
      </c>
      <c r="C510" s="9">
        <v>5.28125</v>
      </c>
      <c r="D510">
        <v>0.91396631606206435</v>
      </c>
      <c r="E510" s="6">
        <v>91.608739391097174</v>
      </c>
      <c r="F510" s="10">
        <v>83.727302060370803</v>
      </c>
      <c r="G510" s="10">
        <v>75.374965564187704</v>
      </c>
      <c r="H510" s="10">
        <v>75.636718457150508</v>
      </c>
      <c r="I510" s="10">
        <v>3.3232515606096595</v>
      </c>
    </row>
    <row r="511" spans="1:9" x14ac:dyDescent="0.25">
      <c r="A511" s="17"/>
      <c r="B511" s="5">
        <f>DATE(YEAR(siječanj!B511),MONTH(siječanj!B511)+9,DAY(siječanj!B511))</f>
        <v>43379</v>
      </c>
      <c r="C511" s="9">
        <v>5.2916666666666696</v>
      </c>
      <c r="D511">
        <v>0.91396631606206435</v>
      </c>
      <c r="E511" s="6">
        <v>95.676208680399327</v>
      </c>
      <c r="F511" s="10">
        <v>87.44483198240988</v>
      </c>
      <c r="G511" s="10">
        <v>79.300043763262636</v>
      </c>
      <c r="H511" s="10">
        <v>79.858333340834363</v>
      </c>
      <c r="I511" s="10">
        <v>3.6675386678373152</v>
      </c>
    </row>
    <row r="512" spans="1:9" x14ac:dyDescent="0.25">
      <c r="A512" s="17"/>
      <c r="B512" s="5">
        <f>DATE(YEAR(siječanj!B512),MONTH(siječanj!B512)+9,DAY(siječanj!B512))</f>
        <v>43379</v>
      </c>
      <c r="C512" s="9">
        <v>5.3020833333333304</v>
      </c>
      <c r="D512">
        <v>0.91396631606206435</v>
      </c>
      <c r="E512" s="6">
        <v>99.749446537729625</v>
      </c>
      <c r="F512" s="10">
        <v>91.16763418131859</v>
      </c>
      <c r="G512" s="10">
        <v>89.442663769271405</v>
      </c>
      <c r="H512" s="10">
        <v>100.35006313638237</v>
      </c>
      <c r="I512" s="10">
        <v>1.9263085505900353</v>
      </c>
    </row>
    <row r="513" spans="1:9" x14ac:dyDescent="0.25">
      <c r="A513" s="17"/>
      <c r="B513" s="5">
        <f>DATE(YEAR(siječanj!B513),MONTH(siječanj!B513)+9,DAY(siječanj!B513))</f>
        <v>43379</v>
      </c>
      <c r="C513" s="9">
        <v>5.3125</v>
      </c>
      <c r="D513">
        <v>0.91396631606206435</v>
      </c>
      <c r="E513" s="6">
        <v>102.51614142677829</v>
      </c>
      <c r="F513" s="10">
        <v>93.696300116730143</v>
      </c>
      <c r="G513" s="10">
        <v>95.475735502247488</v>
      </c>
      <c r="H513" s="10">
        <v>105.09207840088644</v>
      </c>
      <c r="I513" s="10">
        <v>0.97143151828982499</v>
      </c>
    </row>
    <row r="514" spans="1:9" x14ac:dyDescent="0.25">
      <c r="A514" s="17"/>
      <c r="B514" s="5">
        <f>DATE(YEAR(siječanj!B514),MONTH(siječanj!B514)+9,DAY(siječanj!B514))</f>
        <v>43379</v>
      </c>
      <c r="C514" s="9">
        <v>5.3229166666666696</v>
      </c>
      <c r="D514">
        <v>0.91396631606206435</v>
      </c>
      <c r="E514" s="6">
        <v>107.07557256648231</v>
      </c>
      <c r="F514" s="10">
        <v>97.863466598824076</v>
      </c>
      <c r="G514" s="10">
        <v>99.626113301634931</v>
      </c>
      <c r="H514" s="10">
        <v>108.56187317634311</v>
      </c>
      <c r="I514" s="10">
        <v>1.4824365198503697</v>
      </c>
    </row>
    <row r="515" spans="1:9" x14ac:dyDescent="0.25">
      <c r="A515" s="17"/>
      <c r="B515" s="5">
        <f>DATE(YEAR(siječanj!B515),MONTH(siječanj!B515)+9,DAY(siječanj!B515))</f>
        <v>43379</v>
      </c>
      <c r="C515" s="9">
        <v>5.3333333333333304</v>
      </c>
      <c r="D515">
        <v>0.91396631606206435</v>
      </c>
      <c r="E515" s="6">
        <v>111.2428809303569</v>
      </c>
      <c r="F515" s="10">
        <v>101.67224607204918</v>
      </c>
      <c r="G515" s="10">
        <v>104.22795003977984</v>
      </c>
      <c r="H515" s="10">
        <v>124.55577110153274</v>
      </c>
      <c r="I515" s="10">
        <v>1.6393281257131638</v>
      </c>
    </row>
    <row r="516" spans="1:9" x14ac:dyDescent="0.25">
      <c r="A516" s="17"/>
      <c r="B516" s="5">
        <f>DATE(YEAR(siječanj!B516),MONTH(siječanj!B516)+9,DAY(siječanj!B516))</f>
        <v>43379</v>
      </c>
      <c r="C516" s="9">
        <v>5.34375</v>
      </c>
      <c r="D516">
        <v>0.91396631606206435</v>
      </c>
      <c r="E516" s="6">
        <v>112.00623525980514</v>
      </c>
      <c r="F516" s="10">
        <v>102.369926216385</v>
      </c>
      <c r="G516" s="10">
        <v>120.0525994503819</v>
      </c>
      <c r="H516" s="10">
        <v>140.35491072446996</v>
      </c>
      <c r="I516" s="10">
        <v>0.88518898647006072</v>
      </c>
    </row>
    <row r="517" spans="1:9" x14ac:dyDescent="0.25">
      <c r="A517" s="17"/>
      <c r="B517" s="5">
        <f>DATE(YEAR(siječanj!B517),MONTH(siječanj!B517)+9,DAY(siječanj!B517))</f>
        <v>43379</v>
      </c>
      <c r="C517" s="9">
        <v>5.3541666666666696</v>
      </c>
      <c r="D517">
        <v>0.91396631606206435</v>
      </c>
      <c r="E517" s="6">
        <v>112.56140637290744</v>
      </c>
      <c r="F517" s="10">
        <v>102.87733391341119</v>
      </c>
      <c r="G517" s="10">
        <v>125.41027858337695</v>
      </c>
      <c r="H517" s="10">
        <v>151.7887759794742</v>
      </c>
      <c r="I517" s="10">
        <v>0.80409960593122454</v>
      </c>
    </row>
    <row r="518" spans="1:9" x14ac:dyDescent="0.25">
      <c r="A518" s="17"/>
      <c r="B518" s="5">
        <f>DATE(YEAR(siječanj!B518),MONTH(siječanj!B518)+9,DAY(siječanj!B518))</f>
        <v>43379</v>
      </c>
      <c r="C518" s="9">
        <v>5.3645833333333304</v>
      </c>
      <c r="D518">
        <v>0.91396631606206435</v>
      </c>
      <c r="E518" s="6">
        <v>115.10406638566764</v>
      </c>
      <c r="F518" s="10">
        <v>105.20123951827195</v>
      </c>
      <c r="G518" s="10">
        <v>124.37191177532465</v>
      </c>
      <c r="H518" s="10">
        <v>154.40209259317791</v>
      </c>
      <c r="I518" s="10">
        <v>0.78382301067174476</v>
      </c>
    </row>
    <row r="519" spans="1:9" x14ac:dyDescent="0.25">
      <c r="A519" s="17"/>
      <c r="B519" s="5">
        <f>DATE(YEAR(siječanj!B519),MONTH(siječanj!B519)+9,DAY(siječanj!B519))</f>
        <v>43379</v>
      </c>
      <c r="C519" s="9">
        <v>5.375</v>
      </c>
      <c r="D519">
        <v>0.91396631606206435</v>
      </c>
      <c r="E519" s="6">
        <v>118.07362721231416</v>
      </c>
      <c r="F519" s="10">
        <v>107.91531808732429</v>
      </c>
      <c r="G519" s="10">
        <v>127.57341989925899</v>
      </c>
      <c r="H519" s="10">
        <v>151.84554218660807</v>
      </c>
      <c r="I519" s="10">
        <v>0.93337440104802372</v>
      </c>
    </row>
    <row r="520" spans="1:9" x14ac:dyDescent="0.25">
      <c r="A520" s="17"/>
      <c r="B520" s="5">
        <f>DATE(YEAR(siječanj!B520),MONTH(siječanj!B520)+9,DAY(siječanj!B520))</f>
        <v>43379</v>
      </c>
      <c r="C520" s="9">
        <v>5.3854166666666696</v>
      </c>
      <c r="D520">
        <v>0.91396631606206435</v>
      </c>
      <c r="E520" s="6">
        <v>119.31059724312428</v>
      </c>
      <c r="F520" s="10">
        <v>109.04586702946298</v>
      </c>
      <c r="G520" s="10">
        <v>134.66467259201241</v>
      </c>
      <c r="H520" s="10">
        <v>156.46187547105256</v>
      </c>
      <c r="I520" s="10">
        <v>1.0568980273279087</v>
      </c>
    </row>
    <row r="521" spans="1:9" x14ac:dyDescent="0.25">
      <c r="A521" s="17"/>
      <c r="B521" s="5">
        <f>DATE(YEAR(siječanj!B521),MONTH(siječanj!B521)+9,DAY(siječanj!B521))</f>
        <v>43379</v>
      </c>
      <c r="C521" s="9">
        <v>5.3958333333333304</v>
      </c>
      <c r="D521">
        <v>0.91396631606206435</v>
      </c>
      <c r="E521" s="6">
        <v>121.4039179422559</v>
      </c>
      <c r="F521" s="10">
        <v>110.95909163718478</v>
      </c>
      <c r="G521" s="10">
        <v>134.89827228102405</v>
      </c>
      <c r="H521" s="10">
        <v>156.26718540223865</v>
      </c>
      <c r="I521" s="10">
        <v>1.2460275795992575</v>
      </c>
    </row>
    <row r="522" spans="1:9" x14ac:dyDescent="0.25">
      <c r="A522" s="17"/>
      <c r="B522" s="5">
        <f>DATE(YEAR(siječanj!B522),MONTH(siječanj!B522)+9,DAY(siječanj!B522))</f>
        <v>43379</v>
      </c>
      <c r="C522" s="9">
        <v>5.40625</v>
      </c>
      <c r="D522">
        <v>0.91396631606206435</v>
      </c>
      <c r="E522" s="6">
        <v>125.44308990593167</v>
      </c>
      <c r="F522" s="10">
        <v>114.65075875676671</v>
      </c>
      <c r="G522" s="10">
        <v>133.88671001885774</v>
      </c>
      <c r="H522" s="10">
        <v>153.63069751555301</v>
      </c>
      <c r="I522" s="10">
        <v>1.4676460856479772</v>
      </c>
    </row>
    <row r="523" spans="1:9" x14ac:dyDescent="0.25">
      <c r="A523" s="17"/>
      <c r="B523" s="5">
        <f>DATE(YEAR(siječanj!B523),MONTH(siječanj!B523)+9,DAY(siječanj!B523))</f>
        <v>43379</v>
      </c>
      <c r="C523" s="9">
        <v>5.4166666666666696</v>
      </c>
      <c r="D523">
        <v>0.91396631606206435</v>
      </c>
      <c r="E523" s="6">
        <v>127.56589219310814</v>
      </c>
      <c r="F523" s="10">
        <v>116.5909285429055</v>
      </c>
      <c r="G523" s="10">
        <v>137.05410984024832</v>
      </c>
      <c r="H523" s="10">
        <v>151.00798074225747</v>
      </c>
      <c r="I523" s="10">
        <v>1.5909957068195988</v>
      </c>
    </row>
    <row r="524" spans="1:9" x14ac:dyDescent="0.25">
      <c r="A524" s="17"/>
      <c r="B524" s="5">
        <f>DATE(YEAR(siječanj!B524),MONTH(siječanj!B524)+9,DAY(siječanj!B524))</f>
        <v>43379</v>
      </c>
      <c r="C524" s="9">
        <v>5.4270833333333304</v>
      </c>
      <c r="D524">
        <v>0.91396631606206435</v>
      </c>
      <c r="E524" s="6">
        <v>129.5732755111822</v>
      </c>
      <c r="F524" s="10">
        <v>118.42560927905009</v>
      </c>
      <c r="G524" s="10">
        <v>137.06777726607328</v>
      </c>
      <c r="H524" s="10">
        <v>148.88209170363231</v>
      </c>
      <c r="I524" s="10">
        <v>2.0314916384472106</v>
      </c>
    </row>
    <row r="525" spans="1:9" x14ac:dyDescent="0.25">
      <c r="A525" s="17"/>
      <c r="B525" s="5">
        <f>DATE(YEAR(siječanj!B525),MONTH(siječanj!B525)+9,DAY(siječanj!B525))</f>
        <v>43379</v>
      </c>
      <c r="C525" s="9">
        <v>5.4375</v>
      </c>
      <c r="D525">
        <v>0.91396631606206435</v>
      </c>
      <c r="E525" s="6">
        <v>129.83065620196629</v>
      </c>
      <c r="F525" s="10">
        <v>118.66084656083154</v>
      </c>
      <c r="G525" s="10">
        <v>131.16972459456835</v>
      </c>
      <c r="H525" s="10">
        <v>151.83158644156075</v>
      </c>
      <c r="I525" s="10">
        <v>1.9692658116852324</v>
      </c>
    </row>
    <row r="526" spans="1:9" x14ac:dyDescent="0.25">
      <c r="A526" s="17"/>
      <c r="B526" s="5">
        <f>DATE(YEAR(siječanj!B526),MONTH(siječanj!B526)+9,DAY(siječanj!B526))</f>
        <v>43379</v>
      </c>
      <c r="C526" s="9">
        <v>5.4479166666666696</v>
      </c>
      <c r="D526">
        <v>0.91396631606206435</v>
      </c>
      <c r="E526" s="6">
        <v>130.04113851402906</v>
      </c>
      <c r="F526" s="10">
        <v>118.85322030418376</v>
      </c>
      <c r="G526" s="10">
        <v>135.1357809663107</v>
      </c>
      <c r="H526" s="10">
        <v>151.00196014473923</v>
      </c>
      <c r="I526" s="10">
        <v>2.1653075668779422</v>
      </c>
    </row>
    <row r="527" spans="1:9" x14ac:dyDescent="0.25">
      <c r="A527" s="17"/>
      <c r="B527" s="5">
        <f>DATE(YEAR(siječanj!B527),MONTH(siječanj!B527)+9,DAY(siječanj!B527))</f>
        <v>43379</v>
      </c>
      <c r="C527" s="9">
        <v>5.4583333333333304</v>
      </c>
      <c r="D527">
        <v>0.91396631606206435</v>
      </c>
      <c r="E527" s="6">
        <v>130.74847544576519</v>
      </c>
      <c r="F527" s="10">
        <v>119.4997024338973</v>
      </c>
      <c r="G527" s="10">
        <v>132.95475388329967</v>
      </c>
      <c r="H527" s="10">
        <v>142.54567370822025</v>
      </c>
      <c r="I527" s="10">
        <v>1.8776421218909531</v>
      </c>
    </row>
    <row r="528" spans="1:9" x14ac:dyDescent="0.25">
      <c r="A528" s="17"/>
      <c r="B528" s="5">
        <f>DATE(YEAR(siječanj!B528),MONTH(siječanj!B528)+9,DAY(siječanj!B528))</f>
        <v>43379</v>
      </c>
      <c r="C528" s="9">
        <v>5.46875</v>
      </c>
      <c r="D528">
        <v>0.91396631606206435</v>
      </c>
      <c r="E528" s="6">
        <v>130.84168701491049</v>
      </c>
      <c r="F528" s="10">
        <v>119.58489466836339</v>
      </c>
      <c r="G528" s="10">
        <v>128.98665262039188</v>
      </c>
      <c r="H528" s="10">
        <v>144.48201025458044</v>
      </c>
      <c r="I528" s="10">
        <v>2.458476173421102</v>
      </c>
    </row>
    <row r="529" spans="1:9" x14ac:dyDescent="0.25">
      <c r="A529" s="17"/>
      <c r="B529" s="5">
        <f>DATE(YEAR(siječanj!B529),MONTH(siječanj!B529)+9,DAY(siječanj!B529))</f>
        <v>43379</v>
      </c>
      <c r="C529" s="9">
        <v>5.4791666666666696</v>
      </c>
      <c r="D529">
        <v>0.91396631606206435</v>
      </c>
      <c r="E529" s="6">
        <v>133.89921751214169</v>
      </c>
      <c r="F529" s="10">
        <v>122.37937455316519</v>
      </c>
      <c r="G529" s="10">
        <v>127.22413320435226</v>
      </c>
      <c r="H529" s="10">
        <v>138.69724355484004</v>
      </c>
      <c r="I529" s="10">
        <v>2.2567052500373506</v>
      </c>
    </row>
    <row r="530" spans="1:9" x14ac:dyDescent="0.25">
      <c r="A530" s="17"/>
      <c r="B530" s="5">
        <f>DATE(YEAR(siječanj!B530),MONTH(siječanj!B530)+9,DAY(siječanj!B530))</f>
        <v>43379</v>
      </c>
      <c r="C530" s="9">
        <v>5.4895833333333304</v>
      </c>
      <c r="D530">
        <v>0.91396631606206435</v>
      </c>
      <c r="E530" s="6">
        <v>132.07181232633232</v>
      </c>
      <c r="F530" s="10">
        <v>120.7091877675383</v>
      </c>
      <c r="G530" s="10">
        <v>123.65325506343623</v>
      </c>
      <c r="H530" s="10">
        <v>144.39014396391514</v>
      </c>
      <c r="I530" s="10">
        <v>2.7305821616295232</v>
      </c>
    </row>
    <row r="531" spans="1:9" x14ac:dyDescent="0.25">
      <c r="A531" s="17"/>
      <c r="B531" s="5">
        <f>DATE(YEAR(siječanj!B531),MONTH(siječanj!B531)+9,DAY(siječanj!B531))</f>
        <v>43379</v>
      </c>
      <c r="C531" s="9">
        <v>5.5</v>
      </c>
      <c r="D531">
        <v>0.91396631606206435</v>
      </c>
      <c r="E531" s="6">
        <v>129.78144781723788</v>
      </c>
      <c r="F531" s="10">
        <v>118.61587175472195</v>
      </c>
      <c r="G531" s="10">
        <v>121.07373533857434</v>
      </c>
      <c r="H531" s="10">
        <v>128.24873337206469</v>
      </c>
      <c r="I531" s="10">
        <v>2.4237481539115366</v>
      </c>
    </row>
    <row r="532" spans="1:9" x14ac:dyDescent="0.25">
      <c r="A532" s="17"/>
      <c r="B532" s="5">
        <f>DATE(YEAR(siječanj!B532),MONTH(siječanj!B532)+9,DAY(siječanj!B532))</f>
        <v>43379</v>
      </c>
      <c r="C532" s="9">
        <v>5.5104166666666696</v>
      </c>
      <c r="D532">
        <v>0.91396631606206435</v>
      </c>
      <c r="E532" s="6">
        <v>127.70586625826843</v>
      </c>
      <c r="F532" s="10">
        <v>116.71886012358428</v>
      </c>
      <c r="G532" s="10">
        <v>117.45878557470132</v>
      </c>
      <c r="H532" s="10">
        <v>127.16961752781806</v>
      </c>
      <c r="I532" s="10">
        <v>2.9391982859676613</v>
      </c>
    </row>
    <row r="533" spans="1:9" x14ac:dyDescent="0.25">
      <c r="A533" s="17"/>
      <c r="B533" s="5">
        <f>DATE(YEAR(siječanj!B533),MONTH(siječanj!B533)+9,DAY(siječanj!B533))</f>
        <v>43379</v>
      </c>
      <c r="C533" s="9">
        <v>5.5208333333333304</v>
      </c>
      <c r="D533">
        <v>0.91396631606206435</v>
      </c>
      <c r="E533" s="6">
        <v>128.72019098703478</v>
      </c>
      <c r="F533" s="10">
        <v>117.64591875922552</v>
      </c>
      <c r="G533" s="10">
        <v>117.14850849318678</v>
      </c>
      <c r="H533" s="10">
        <v>135.33932352246774</v>
      </c>
      <c r="I533" s="10">
        <v>3.2948557269939105</v>
      </c>
    </row>
    <row r="534" spans="1:9" x14ac:dyDescent="0.25">
      <c r="A534" s="17"/>
      <c r="B534" s="5">
        <f>DATE(YEAR(siječanj!B534),MONTH(siječanj!B534)+9,DAY(siječanj!B534))</f>
        <v>43379</v>
      </c>
      <c r="C534" s="9">
        <v>5.53125</v>
      </c>
      <c r="D534">
        <v>0.91396631606206435</v>
      </c>
      <c r="E534" s="6">
        <v>129.66000636789701</v>
      </c>
      <c r="F534" s="10">
        <v>118.50487836065064</v>
      </c>
      <c r="G534" s="10">
        <v>113.83239807969262</v>
      </c>
      <c r="H534" s="10">
        <v>131.4400634711067</v>
      </c>
      <c r="I534" s="10">
        <v>3.3727550138812501</v>
      </c>
    </row>
    <row r="535" spans="1:9" x14ac:dyDescent="0.25">
      <c r="A535" s="17"/>
      <c r="B535" s="5">
        <f>DATE(YEAR(siječanj!B535),MONTH(siječanj!B535)+9,DAY(siječanj!B535))</f>
        <v>43379</v>
      </c>
      <c r="C535" s="9">
        <v>5.5416666666666696</v>
      </c>
      <c r="D535">
        <v>0.91396631606206435</v>
      </c>
      <c r="E535" s="6">
        <v>128.09504424756491</v>
      </c>
      <c r="F535" s="10">
        <v>117.07455569675403</v>
      </c>
      <c r="G535" s="10">
        <v>109.56332419094652</v>
      </c>
      <c r="H535" s="10">
        <v>133.26973509810168</v>
      </c>
      <c r="I535" s="10">
        <v>3.7079008527489279</v>
      </c>
    </row>
    <row r="536" spans="1:9" x14ac:dyDescent="0.25">
      <c r="A536" s="17"/>
      <c r="B536" s="5">
        <f>DATE(YEAR(siječanj!B536),MONTH(siječanj!B536)+9,DAY(siječanj!B536))</f>
        <v>43379</v>
      </c>
      <c r="C536" s="9">
        <v>5.5520833333333304</v>
      </c>
      <c r="D536">
        <v>0.91396631606206435</v>
      </c>
      <c r="E536" s="6">
        <v>127.69498770700764</v>
      </c>
      <c r="F536" s="10">
        <v>116.70891749416437</v>
      </c>
      <c r="G536" s="10">
        <v>107.60562814897283</v>
      </c>
      <c r="H536" s="10">
        <v>128.33532561930403</v>
      </c>
      <c r="I536" s="10">
        <v>6.0070633492025571</v>
      </c>
    </row>
    <row r="537" spans="1:9" x14ac:dyDescent="0.25">
      <c r="A537" s="17"/>
      <c r="B537" s="5">
        <f>DATE(YEAR(siječanj!B537),MONTH(siječanj!B537)+9,DAY(siječanj!B537))</f>
        <v>43379</v>
      </c>
      <c r="C537" s="9">
        <v>5.5625</v>
      </c>
      <c r="D537">
        <v>0.91396631606206435</v>
      </c>
      <c r="E537" s="6">
        <v>129.36928779737391</v>
      </c>
      <c r="F537" s="10">
        <v>118.23917137973881</v>
      </c>
      <c r="G537" s="10">
        <v>106.76352268318992</v>
      </c>
      <c r="H537" s="10">
        <v>127.12676692841474</v>
      </c>
      <c r="I537" s="10">
        <v>5.0242834977600115</v>
      </c>
    </row>
    <row r="538" spans="1:9" x14ac:dyDescent="0.25">
      <c r="A538" s="17"/>
      <c r="B538" s="5">
        <f>DATE(YEAR(siječanj!B538),MONTH(siječanj!B538)+9,DAY(siječanj!B538))</f>
        <v>43379</v>
      </c>
      <c r="C538" s="9">
        <v>5.5729166666666696</v>
      </c>
      <c r="D538">
        <v>0.91396631606206435</v>
      </c>
      <c r="E538" s="6">
        <v>127.85488396223214</v>
      </c>
      <c r="F538" s="10">
        <v>116.85505728550402</v>
      </c>
      <c r="G538" s="10">
        <v>105.07155000362475</v>
      </c>
      <c r="H538" s="10">
        <v>117.91642072139179</v>
      </c>
      <c r="I538" s="10">
        <v>4.3315791620568378</v>
      </c>
    </row>
    <row r="539" spans="1:9" x14ac:dyDescent="0.25">
      <c r="A539" s="17"/>
      <c r="B539" s="5">
        <f>DATE(YEAR(siječanj!B539),MONTH(siječanj!B539)+9,DAY(siječanj!B539))</f>
        <v>43379</v>
      </c>
      <c r="C539" s="9">
        <v>5.5833333333333304</v>
      </c>
      <c r="D539">
        <v>0.91396631606206435</v>
      </c>
      <c r="E539" s="6">
        <v>126.03594813721925</v>
      </c>
      <c r="F539" s="10">
        <v>115.19261121036368</v>
      </c>
      <c r="G539" s="10">
        <v>101.99792591815594</v>
      </c>
      <c r="H539" s="10">
        <v>117.50026497973445</v>
      </c>
      <c r="I539" s="10">
        <v>5.3160150621159605</v>
      </c>
    </row>
    <row r="540" spans="1:9" x14ac:dyDescent="0.25">
      <c r="A540" s="17"/>
      <c r="B540" s="5">
        <f>DATE(YEAR(siječanj!B540),MONTH(siječanj!B540)+9,DAY(siječanj!B540))</f>
        <v>43379</v>
      </c>
      <c r="C540" s="9">
        <v>5.59375</v>
      </c>
      <c r="D540">
        <v>0.91396631606206435</v>
      </c>
      <c r="E540" s="6">
        <v>125.83107966543145</v>
      </c>
      <c r="F540" s="10">
        <v>115.00536832792652</v>
      </c>
      <c r="G540" s="10">
        <v>100.14925190281707</v>
      </c>
      <c r="H540" s="10">
        <v>110.82713503378437</v>
      </c>
      <c r="I540" s="10">
        <v>5.5055186253671407</v>
      </c>
    </row>
    <row r="541" spans="1:9" x14ac:dyDescent="0.25">
      <c r="A541" s="17"/>
      <c r="B541" s="5">
        <f>DATE(YEAR(siječanj!B541),MONTH(siječanj!B541)+9,DAY(siječanj!B541))</f>
        <v>43379</v>
      </c>
      <c r="C541" s="9">
        <v>5.6041666666666696</v>
      </c>
      <c r="D541">
        <v>0.91396631606206435</v>
      </c>
      <c r="E541" s="6">
        <v>124.80635643817692</v>
      </c>
      <c r="F541" s="10">
        <v>114.06880581492946</v>
      </c>
      <c r="G541" s="10">
        <v>97.651318916242388</v>
      </c>
      <c r="H541" s="10">
        <v>108.91078687118481</v>
      </c>
      <c r="I541" s="10">
        <v>6.7217823311891287</v>
      </c>
    </row>
    <row r="542" spans="1:9" x14ac:dyDescent="0.25">
      <c r="A542" s="17"/>
      <c r="B542" s="5">
        <f>DATE(YEAR(siječanj!B542),MONTH(siječanj!B542)+9,DAY(siječanj!B542))</f>
        <v>43379</v>
      </c>
      <c r="C542" s="9">
        <v>5.6145833333333304</v>
      </c>
      <c r="D542">
        <v>0.91396631606206435</v>
      </c>
      <c r="E542" s="6">
        <v>123.7512133379129</v>
      </c>
      <c r="F542" s="10">
        <v>113.10444056266286</v>
      </c>
      <c r="G542" s="10">
        <v>96.983663959453239</v>
      </c>
      <c r="H542" s="10">
        <v>108.1168787725733</v>
      </c>
      <c r="I542" s="10">
        <v>5.9363182723411754</v>
      </c>
    </row>
    <row r="543" spans="1:9" x14ac:dyDescent="0.25">
      <c r="A543" s="17"/>
      <c r="B543" s="5">
        <f>DATE(YEAR(siječanj!B543),MONTH(siječanj!B543)+9,DAY(siječanj!B543))</f>
        <v>43379</v>
      </c>
      <c r="C543" s="9">
        <v>5.625</v>
      </c>
      <c r="D543">
        <v>0.91396631606206435</v>
      </c>
      <c r="E543" s="6">
        <v>121.92291053276628</v>
      </c>
      <c r="F543" s="10">
        <v>111.43343338319706</v>
      </c>
      <c r="G543" s="10">
        <v>96.601691145642377</v>
      </c>
      <c r="H543" s="10">
        <v>112.39815777766312</v>
      </c>
      <c r="I543" s="10">
        <v>4.1836648197393371</v>
      </c>
    </row>
    <row r="544" spans="1:9" x14ac:dyDescent="0.25">
      <c r="A544" s="17"/>
      <c r="B544" s="5">
        <f>DATE(YEAR(siječanj!B544),MONTH(siječanj!B544)+9,DAY(siječanj!B544))</f>
        <v>43379</v>
      </c>
      <c r="C544" s="9">
        <v>5.6354166666666696</v>
      </c>
      <c r="D544">
        <v>0.91396631606206435</v>
      </c>
      <c r="E544" s="6">
        <v>120.86219822523299</v>
      </c>
      <c r="F544" s="10">
        <v>110.46397806307917</v>
      </c>
      <c r="G544" s="10">
        <v>96.687026181488278</v>
      </c>
      <c r="H544" s="10">
        <v>109.09724076259371</v>
      </c>
      <c r="I544" s="10">
        <v>4.4197777513005292</v>
      </c>
    </row>
    <row r="545" spans="1:9" x14ac:dyDescent="0.25">
      <c r="A545" s="17"/>
      <c r="B545" s="5">
        <f>DATE(YEAR(siječanj!B545),MONTH(siječanj!B545)+9,DAY(siječanj!B545))</f>
        <v>43379</v>
      </c>
      <c r="C545" s="9">
        <v>5.6458333333333304</v>
      </c>
      <c r="D545">
        <v>0.91396631606206435</v>
      </c>
      <c r="E545" s="6">
        <v>122.90969868069263</v>
      </c>
      <c r="F545" s="10">
        <v>112.33532451149101</v>
      </c>
      <c r="G545" s="10">
        <v>95.188137027076806</v>
      </c>
      <c r="H545" s="10">
        <v>104.32841778420668</v>
      </c>
      <c r="I545" s="10">
        <v>4.0030745181545493</v>
      </c>
    </row>
    <row r="546" spans="1:9" x14ac:dyDescent="0.25">
      <c r="A546" s="17"/>
      <c r="B546" s="5">
        <f>DATE(YEAR(siječanj!B546),MONTH(siječanj!B546)+9,DAY(siječanj!B546))</f>
        <v>43379</v>
      </c>
      <c r="C546" s="9">
        <v>5.65625</v>
      </c>
      <c r="D546">
        <v>0.91396631606206435</v>
      </c>
      <c r="E546" s="6">
        <v>124.1098454899393</v>
      </c>
      <c r="F546" s="10">
        <v>113.43221826947183</v>
      </c>
      <c r="G546" s="10">
        <v>94.376174623011892</v>
      </c>
      <c r="H546" s="10">
        <v>106.86998091668772</v>
      </c>
      <c r="I546" s="10">
        <v>3.5437610341005397</v>
      </c>
    </row>
    <row r="547" spans="1:9" x14ac:dyDescent="0.25">
      <c r="A547" s="17"/>
      <c r="B547" s="5">
        <f>DATE(YEAR(siječanj!B547),MONTH(siječanj!B547)+9,DAY(siječanj!B547))</f>
        <v>43379</v>
      </c>
      <c r="C547" s="9">
        <v>5.6666666666666696</v>
      </c>
      <c r="D547">
        <v>0.91396631606206435</v>
      </c>
      <c r="E547" s="6">
        <v>120.32785783182241</v>
      </c>
      <c r="F547" s="10">
        <v>109.97560894219055</v>
      </c>
      <c r="G547" s="10">
        <v>92.811089649870951</v>
      </c>
      <c r="H547" s="10">
        <v>104.95001638184551</v>
      </c>
      <c r="I547" s="10">
        <v>3.7317905540782688</v>
      </c>
    </row>
    <row r="548" spans="1:9" x14ac:dyDescent="0.25">
      <c r="A548" s="17"/>
      <c r="B548" s="5">
        <f>DATE(YEAR(siječanj!B548),MONTH(siječanj!B548)+9,DAY(siječanj!B548))</f>
        <v>43379</v>
      </c>
      <c r="C548" s="9">
        <v>5.6770833333333304</v>
      </c>
      <c r="D548">
        <v>0.91396631606206435</v>
      </c>
      <c r="E548" s="6">
        <v>119.37511375697001</v>
      </c>
      <c r="F548" s="10">
        <v>109.10483294994773</v>
      </c>
      <c r="G548" s="10">
        <v>91.840079708773715</v>
      </c>
      <c r="H548" s="10">
        <v>101.57140957640046</v>
      </c>
      <c r="I548" s="10">
        <v>3.9241112000304712</v>
      </c>
    </row>
    <row r="549" spans="1:9" x14ac:dyDescent="0.25">
      <c r="A549" s="17"/>
      <c r="B549" s="5">
        <f>DATE(YEAR(siječanj!B549),MONTH(siječanj!B549)+9,DAY(siječanj!B549))</f>
        <v>43379</v>
      </c>
      <c r="C549" s="9">
        <v>5.6875</v>
      </c>
      <c r="D549">
        <v>0.91396631606206435</v>
      </c>
      <c r="E549" s="6">
        <v>121.29249511493231</v>
      </c>
      <c r="F549" s="10">
        <v>110.85725492617061</v>
      </c>
      <c r="G549" s="10">
        <v>92.551733974097502</v>
      </c>
      <c r="H549" s="10">
        <v>103.70934382379382</v>
      </c>
      <c r="I549" s="10">
        <v>4.2049164436227064</v>
      </c>
    </row>
    <row r="550" spans="1:9" x14ac:dyDescent="0.25">
      <c r="A550" s="17"/>
      <c r="B550" s="5">
        <f>DATE(YEAR(siječanj!B550),MONTH(siječanj!B550)+9,DAY(siječanj!B550))</f>
        <v>43379</v>
      </c>
      <c r="C550" s="9">
        <v>5.6979166666666696</v>
      </c>
      <c r="D550">
        <v>0.91396631606206435</v>
      </c>
      <c r="E550" s="6">
        <v>124.87968549104093</v>
      </c>
      <c r="F550" s="10">
        <v>114.13582609923591</v>
      </c>
      <c r="G550" s="10">
        <v>93.695466912987797</v>
      </c>
      <c r="H550" s="10">
        <v>102.37505097433315</v>
      </c>
      <c r="I550" s="10">
        <v>3.2801202944061991</v>
      </c>
    </row>
    <row r="551" spans="1:9" x14ac:dyDescent="0.25">
      <c r="A551" s="17"/>
      <c r="B551" s="5">
        <f>DATE(YEAR(siječanj!B551),MONTH(siječanj!B551)+9,DAY(siječanj!B551))</f>
        <v>43379</v>
      </c>
      <c r="C551" s="9">
        <v>5.7083333333333304</v>
      </c>
      <c r="D551">
        <v>0.91396631606206435</v>
      </c>
      <c r="E551" s="6">
        <v>126.26992526349296</v>
      </c>
      <c r="F551" s="10">
        <v>115.40645842250686</v>
      </c>
      <c r="G551" s="10">
        <v>93.197047791847098</v>
      </c>
      <c r="H551" s="10">
        <v>103.27262974847746</v>
      </c>
      <c r="I551" s="10">
        <v>3.1198245886093319</v>
      </c>
    </row>
    <row r="552" spans="1:9" x14ac:dyDescent="0.25">
      <c r="A552" s="17"/>
      <c r="B552" s="5">
        <f>DATE(YEAR(siječanj!B552),MONTH(siječanj!B552)+9,DAY(siječanj!B552))</f>
        <v>43379</v>
      </c>
      <c r="C552" s="9">
        <v>5.71875</v>
      </c>
      <c r="D552">
        <v>0.91396631606206435</v>
      </c>
      <c r="E552" s="6">
        <v>128.45388171141761</v>
      </c>
      <c r="F552" s="10">
        <v>117.40252105165654</v>
      </c>
      <c r="G552" s="10">
        <v>93.182106828695126</v>
      </c>
      <c r="H552" s="10">
        <v>102.77682952911688</v>
      </c>
      <c r="I552" s="10">
        <v>6.1925067932609235</v>
      </c>
    </row>
    <row r="553" spans="1:9" x14ac:dyDescent="0.25">
      <c r="A553" s="17"/>
      <c r="B553" s="5">
        <f>DATE(YEAR(siječanj!B553),MONTH(siječanj!B553)+9,DAY(siječanj!B553))</f>
        <v>43379</v>
      </c>
      <c r="C553" s="9">
        <v>5.7291666666666696</v>
      </c>
      <c r="D553">
        <v>0.91396631606206435</v>
      </c>
      <c r="E553" s="6">
        <v>131.71336862477455</v>
      </c>
      <c r="F553" s="10">
        <v>120.38158229810988</v>
      </c>
      <c r="G553" s="10">
        <v>92.809647378891754</v>
      </c>
      <c r="H553" s="10">
        <v>102.32019530347843</v>
      </c>
      <c r="I553" s="10">
        <v>24.149930968895553</v>
      </c>
    </row>
    <row r="554" spans="1:9" x14ac:dyDescent="0.25">
      <c r="A554" s="17"/>
      <c r="B554" s="5">
        <f>DATE(YEAR(siječanj!B554),MONTH(siječanj!B554)+9,DAY(siječanj!B554))</f>
        <v>43379</v>
      </c>
      <c r="C554" s="9">
        <v>5.7395833333333304</v>
      </c>
      <c r="D554">
        <v>0.91396631606206435</v>
      </c>
      <c r="E554" s="6">
        <v>141.50723171919694</v>
      </c>
      <c r="F554" s="10">
        <v>129.33284327053534</v>
      </c>
      <c r="G554" s="10">
        <v>92.42287369093016</v>
      </c>
      <c r="H554" s="10">
        <v>104.14623048957237</v>
      </c>
      <c r="I554" s="10">
        <v>42.534304678476545</v>
      </c>
    </row>
    <row r="555" spans="1:9" x14ac:dyDescent="0.25">
      <c r="A555" s="17"/>
      <c r="B555" s="5">
        <f>DATE(YEAR(siječanj!B555),MONTH(siječanj!B555)+9,DAY(siječanj!B555))</f>
        <v>43379</v>
      </c>
      <c r="C555" s="9">
        <v>5.75</v>
      </c>
      <c r="D555">
        <v>0.91396631606206435</v>
      </c>
      <c r="E555" s="6">
        <v>141.25564240886618</v>
      </c>
      <c r="F555" s="10">
        <v>129.10289911541173</v>
      </c>
      <c r="G555" s="10">
        <v>94.551328188889656</v>
      </c>
      <c r="H555" s="10">
        <v>108.63925792311117</v>
      </c>
      <c r="I555" s="10">
        <v>60.245775633668877</v>
      </c>
    </row>
    <row r="556" spans="1:9" x14ac:dyDescent="0.25">
      <c r="A556" s="17"/>
      <c r="B556" s="5">
        <f>DATE(YEAR(siječanj!B556),MONTH(siječanj!B556)+9,DAY(siječanj!B556))</f>
        <v>43379</v>
      </c>
      <c r="C556" s="9">
        <v>5.7604166666666696</v>
      </c>
      <c r="D556">
        <v>0.91396631606206435</v>
      </c>
      <c r="E556" s="6">
        <v>146.03292030657676</v>
      </c>
      <c r="F556" s="10">
        <v>133.46917019638698</v>
      </c>
      <c r="G556" s="10">
        <v>96.01174607060868</v>
      </c>
      <c r="H556" s="10">
        <v>107.53680624288374</v>
      </c>
      <c r="I556" s="10">
        <v>76.93224749798955</v>
      </c>
    </row>
    <row r="557" spans="1:9" x14ac:dyDescent="0.25">
      <c r="A557" s="17"/>
      <c r="B557" s="5">
        <f>DATE(YEAR(siječanj!B557),MONTH(siječanj!B557)+9,DAY(siječanj!B557))</f>
        <v>43379</v>
      </c>
      <c r="C557" s="9">
        <v>5.7708333333333304</v>
      </c>
      <c r="D557">
        <v>0.91396631606206435</v>
      </c>
      <c r="E557" s="6">
        <v>152.34565195677121</v>
      </c>
      <c r="F557" s="10">
        <v>139.2387942870036</v>
      </c>
      <c r="G557" s="10">
        <v>95.206673624006939</v>
      </c>
      <c r="H557" s="10">
        <v>109.23813879944778</v>
      </c>
      <c r="I557" s="10">
        <v>94.705878278006224</v>
      </c>
    </row>
    <row r="558" spans="1:9" x14ac:dyDescent="0.25">
      <c r="A558" s="17"/>
      <c r="B558" s="5">
        <f>DATE(YEAR(siječanj!B558),MONTH(siječanj!B558)+9,DAY(siječanj!B558))</f>
        <v>43379</v>
      </c>
      <c r="C558" s="9">
        <v>5.78125</v>
      </c>
      <c r="D558">
        <v>0.91396631606206435</v>
      </c>
      <c r="E558" s="6">
        <v>158.88331907812511</v>
      </c>
      <c r="F558" s="10">
        <v>145.21400182154753</v>
      </c>
      <c r="G558" s="10">
        <v>97.640282931897545</v>
      </c>
      <c r="H558" s="10">
        <v>112.16977243140535</v>
      </c>
      <c r="I558" s="10">
        <v>128.28560507717279</v>
      </c>
    </row>
    <row r="559" spans="1:9" x14ac:dyDescent="0.25">
      <c r="A559" s="17"/>
      <c r="B559" s="5">
        <f>DATE(YEAR(siječanj!B559),MONTH(siječanj!B559)+9,DAY(siječanj!B559))</f>
        <v>43379</v>
      </c>
      <c r="C559" s="9">
        <v>5.7916666666666696</v>
      </c>
      <c r="D559">
        <v>0.91396631606206435</v>
      </c>
      <c r="E559" s="6">
        <v>164.36309866528546</v>
      </c>
      <c r="F559" s="10">
        <v>150.22233578365658</v>
      </c>
      <c r="G559" s="10">
        <v>97.888437907141892</v>
      </c>
      <c r="H559" s="10">
        <v>111.35791091099439</v>
      </c>
      <c r="I559" s="10">
        <v>158.17255146748093</v>
      </c>
    </row>
    <row r="560" spans="1:9" x14ac:dyDescent="0.25">
      <c r="A560" s="17"/>
      <c r="B560" s="5">
        <f>DATE(YEAR(siječanj!B560),MONTH(siječanj!B560)+9,DAY(siječanj!B560))</f>
        <v>43379</v>
      </c>
      <c r="C560" s="9">
        <v>5.8020833333333304</v>
      </c>
      <c r="D560">
        <v>0.91396631606206435</v>
      </c>
      <c r="E560" s="6">
        <v>170.18222696231211</v>
      </c>
      <c r="F560" s="10">
        <v>155.54082303598253</v>
      </c>
      <c r="G560" s="10">
        <v>97.112255072270685</v>
      </c>
      <c r="H560" s="10">
        <v>115.69972100353283</v>
      </c>
      <c r="I560" s="10">
        <v>184.0518952067022</v>
      </c>
    </row>
    <row r="561" spans="1:9" x14ac:dyDescent="0.25">
      <c r="A561" s="17"/>
      <c r="B561" s="5">
        <f>DATE(YEAR(siječanj!B561),MONTH(siječanj!B561)+9,DAY(siječanj!B561))</f>
        <v>43379</v>
      </c>
      <c r="C561" s="9">
        <v>5.8125</v>
      </c>
      <c r="D561">
        <v>0.91396631606206435</v>
      </c>
      <c r="E561" s="6">
        <v>172.35162412377099</v>
      </c>
      <c r="F561" s="10">
        <v>157.52357896771659</v>
      </c>
      <c r="G561" s="10">
        <v>96.971683870149874</v>
      </c>
      <c r="H561" s="10">
        <v>117.14399010099376</v>
      </c>
      <c r="I561" s="10">
        <v>201.3570782345104</v>
      </c>
    </row>
    <row r="562" spans="1:9" x14ac:dyDescent="0.25">
      <c r="A562" s="17"/>
      <c r="B562" s="5">
        <f>DATE(YEAR(siječanj!B562),MONTH(siječanj!B562)+9,DAY(siječanj!B562))</f>
        <v>43379</v>
      </c>
      <c r="C562" s="9">
        <v>5.8229166666666696</v>
      </c>
      <c r="D562">
        <v>0.91396631606206435</v>
      </c>
      <c r="E562" s="6">
        <v>171.31022798926864</v>
      </c>
      <c r="F562" s="10">
        <v>156.57177797910421</v>
      </c>
      <c r="G562" s="10">
        <v>94.767737132720498</v>
      </c>
      <c r="H562" s="10">
        <v>117.58181597998517</v>
      </c>
      <c r="I562" s="10">
        <v>222.58861352813997</v>
      </c>
    </row>
    <row r="563" spans="1:9" x14ac:dyDescent="0.25">
      <c r="A563" s="17"/>
      <c r="B563" s="5">
        <f>DATE(YEAR(siječanj!B563),MONTH(siječanj!B563)+9,DAY(siječanj!B563))</f>
        <v>43379</v>
      </c>
      <c r="C563" s="9">
        <v>5.8333333333333304</v>
      </c>
      <c r="D563">
        <v>0.91396631606206435</v>
      </c>
      <c r="E563" s="6">
        <v>168.64935200571429</v>
      </c>
      <c r="F563" s="10">
        <v>154.13982695891701</v>
      </c>
      <c r="G563" s="10">
        <v>93.767138540476665</v>
      </c>
      <c r="H563" s="10">
        <v>111.42748894964711</v>
      </c>
      <c r="I563" s="10">
        <v>227.0991469437522</v>
      </c>
    </row>
    <row r="564" spans="1:9" x14ac:dyDescent="0.25">
      <c r="A564" s="17"/>
      <c r="B564" s="5">
        <f>DATE(YEAR(siječanj!B564),MONTH(siječanj!B564)+9,DAY(siječanj!B564))</f>
        <v>43379</v>
      </c>
      <c r="C564" s="9">
        <v>5.84375</v>
      </c>
      <c r="D564">
        <v>0.91396631606206435</v>
      </c>
      <c r="E564" s="6">
        <v>167.17811126263732</v>
      </c>
      <c r="F564" s="10">
        <v>152.79516247692655</v>
      </c>
      <c r="G564" s="10">
        <v>80.254365142667694</v>
      </c>
      <c r="H564" s="10">
        <v>97.202731564003841</v>
      </c>
      <c r="I564" s="10">
        <v>227.10456610284231</v>
      </c>
    </row>
    <row r="565" spans="1:9" x14ac:dyDescent="0.25">
      <c r="A565" s="17"/>
      <c r="B565" s="5">
        <f>DATE(YEAR(siječanj!B565),MONTH(siječanj!B565)+9,DAY(siječanj!B565))</f>
        <v>43379</v>
      </c>
      <c r="C565" s="9">
        <v>5.8541666666666696</v>
      </c>
      <c r="D565">
        <v>0.91396631606206435</v>
      </c>
      <c r="E565" s="6">
        <v>165.49725904703135</v>
      </c>
      <c r="F565" s="10">
        <v>151.2589201695844</v>
      </c>
      <c r="G565" s="10">
        <v>74.540043331025302</v>
      </c>
      <c r="H565" s="10">
        <v>89.404472353840873</v>
      </c>
      <c r="I565" s="10">
        <v>227.80709572698623</v>
      </c>
    </row>
    <row r="566" spans="1:9" x14ac:dyDescent="0.25">
      <c r="A566" s="17"/>
      <c r="B566" s="5">
        <f>DATE(YEAR(siječanj!B566),MONTH(siječanj!B566)+9,DAY(siječanj!B566))</f>
        <v>43379</v>
      </c>
      <c r="C566" s="9">
        <v>5.8645833333333304</v>
      </c>
      <c r="D566">
        <v>0.91396631606206435</v>
      </c>
      <c r="E566" s="6">
        <v>162.17981468798033</v>
      </c>
      <c r="F566" s="10">
        <v>148.22688777000164</v>
      </c>
      <c r="G566" s="10">
        <v>72.34169694386047</v>
      </c>
      <c r="H566" s="10">
        <v>86.614230447733846</v>
      </c>
      <c r="I566" s="10">
        <v>228.73040583257699</v>
      </c>
    </row>
    <row r="567" spans="1:9" x14ac:dyDescent="0.25">
      <c r="A567" s="17"/>
      <c r="B567" s="5">
        <f>DATE(YEAR(siječanj!B567),MONTH(siječanj!B567)+9,DAY(siječanj!B567))</f>
        <v>43379</v>
      </c>
      <c r="C567" s="9">
        <v>5.875</v>
      </c>
      <c r="D567">
        <v>0.91396631606206435</v>
      </c>
      <c r="E567" s="6">
        <v>160.69645657977267</v>
      </c>
      <c r="F567" s="10">
        <v>146.87114842444231</v>
      </c>
      <c r="G567" s="10">
        <v>72.517441077520786</v>
      </c>
      <c r="H567" s="10">
        <v>80.062082402047409</v>
      </c>
      <c r="I567" s="10">
        <v>229.62004394966007</v>
      </c>
    </row>
    <row r="568" spans="1:9" x14ac:dyDescent="0.25">
      <c r="A568" s="17"/>
      <c r="B568" s="5">
        <f>DATE(YEAR(siječanj!B568),MONTH(siječanj!B568)+9,DAY(siječanj!B568))</f>
        <v>43379</v>
      </c>
      <c r="C568" s="9">
        <v>5.8854166666666696</v>
      </c>
      <c r="D568">
        <v>0.91396631606206435</v>
      </c>
      <c r="E568" s="6">
        <v>165.37337964373361</v>
      </c>
      <c r="F568" s="10">
        <v>151.14569856771641</v>
      </c>
      <c r="G568" s="10">
        <v>68.422845820043804</v>
      </c>
      <c r="H568" s="10">
        <v>69.012764751729605</v>
      </c>
      <c r="I568" s="10">
        <v>238.215150275973</v>
      </c>
    </row>
    <row r="569" spans="1:9" x14ac:dyDescent="0.25">
      <c r="A569" s="17"/>
      <c r="B569" s="5">
        <f>DATE(YEAR(siječanj!B569),MONTH(siječanj!B569)+9,DAY(siječanj!B569))</f>
        <v>43379</v>
      </c>
      <c r="C569" s="9">
        <v>5.8958333333333304</v>
      </c>
      <c r="D569">
        <v>0.91396631606206435</v>
      </c>
      <c r="E569" s="6">
        <v>169.19453127660279</v>
      </c>
      <c r="F569" s="10">
        <v>154.63810244872437</v>
      </c>
      <c r="G569" s="10">
        <v>66.819128875494059</v>
      </c>
      <c r="H569" s="10">
        <v>62.857671098640878</v>
      </c>
      <c r="I569" s="10">
        <v>244.18112641897952</v>
      </c>
    </row>
    <row r="570" spans="1:9" x14ac:dyDescent="0.25">
      <c r="A570" s="17"/>
      <c r="B570" s="5">
        <f>DATE(YEAR(siječanj!B570),MONTH(siječanj!B570)+9,DAY(siječanj!B570))</f>
        <v>43379</v>
      </c>
      <c r="C570" s="9">
        <v>5.90625</v>
      </c>
      <c r="D570">
        <v>0.91396631606206435</v>
      </c>
      <c r="E570" s="6">
        <v>163.77525520015166</v>
      </c>
      <c r="F570" s="10">
        <v>149.68506665740705</v>
      </c>
      <c r="G570" s="10">
        <v>65.511925167404115</v>
      </c>
      <c r="H570" s="10">
        <v>60.194387539267289</v>
      </c>
      <c r="I570" s="10">
        <v>244.28039533321444</v>
      </c>
    </row>
    <row r="571" spans="1:9" x14ac:dyDescent="0.25">
      <c r="A571" s="17"/>
      <c r="B571" s="5">
        <f>DATE(YEAR(siječanj!B571),MONTH(siječanj!B571)+9,DAY(siječanj!B571))</f>
        <v>43379</v>
      </c>
      <c r="C571" s="9">
        <v>5.9166666666666696</v>
      </c>
      <c r="D571">
        <v>0.91396631606206435</v>
      </c>
      <c r="E571" s="6">
        <v>160.47105890904288</v>
      </c>
      <c r="F571" s="10">
        <v>146.66514254567645</v>
      </c>
      <c r="G571" s="10">
        <v>64.755098492916389</v>
      </c>
      <c r="H571" s="10">
        <v>57.856609591584387</v>
      </c>
      <c r="I571" s="10">
        <v>239.98034209666338</v>
      </c>
    </row>
    <row r="572" spans="1:9" x14ac:dyDescent="0.25">
      <c r="A572" s="17"/>
      <c r="B572" s="5">
        <f>DATE(YEAR(siječanj!B572),MONTH(siječanj!B572)+9,DAY(siječanj!B572))</f>
        <v>43379</v>
      </c>
      <c r="C572" s="9">
        <v>5.9270833333333304</v>
      </c>
      <c r="D572">
        <v>0.91396631606206435</v>
      </c>
      <c r="E572" s="6">
        <v>151.42495636371478</v>
      </c>
      <c r="F572" s="10">
        <v>138.39730952760326</v>
      </c>
      <c r="G572" s="10">
        <v>64.54803016197296</v>
      </c>
      <c r="H572" s="10">
        <v>54.587694059190383</v>
      </c>
      <c r="I572" s="10">
        <v>240.47072349277727</v>
      </c>
    </row>
    <row r="573" spans="1:9" x14ac:dyDescent="0.25">
      <c r="A573" s="17"/>
      <c r="B573" s="5">
        <f>DATE(YEAR(siječanj!B573),MONTH(siječanj!B573)+9,DAY(siječanj!B573))</f>
        <v>43379</v>
      </c>
      <c r="C573" s="9">
        <v>5.9375</v>
      </c>
      <c r="D573">
        <v>0.91396631606206435</v>
      </c>
      <c r="E573" s="6">
        <v>141.01792503671314</v>
      </c>
      <c r="F573" s="10">
        <v>128.88563344452106</v>
      </c>
      <c r="G573" s="10">
        <v>62.093345217434006</v>
      </c>
      <c r="H573" s="10">
        <v>53.581600035376908</v>
      </c>
      <c r="I573" s="10">
        <v>240.1667975704319</v>
      </c>
    </row>
    <row r="574" spans="1:9" x14ac:dyDescent="0.25">
      <c r="A574" s="17"/>
      <c r="B574" s="5">
        <f>DATE(YEAR(siječanj!B574),MONTH(siječanj!B574)+9,DAY(siječanj!B574))</f>
        <v>43379</v>
      </c>
      <c r="C574" s="9">
        <v>5.9479166666666696</v>
      </c>
      <c r="D574">
        <v>0.91396631606206435</v>
      </c>
      <c r="E574" s="6">
        <v>132.08808056099491</v>
      </c>
      <c r="F574" s="10">
        <v>120.7240563860417</v>
      </c>
      <c r="G574" s="10">
        <v>61.779625165921821</v>
      </c>
      <c r="H574" s="10">
        <v>52.800652276356381</v>
      </c>
      <c r="I574" s="10">
        <v>236.89357547853604</v>
      </c>
    </row>
    <row r="575" spans="1:9" x14ac:dyDescent="0.25">
      <c r="A575" s="17"/>
      <c r="B575" s="5">
        <f>DATE(YEAR(siječanj!B575),MONTH(siječanj!B575)+9,DAY(siječanj!B575))</f>
        <v>43379</v>
      </c>
      <c r="C575" s="9">
        <v>5.9583333333333304</v>
      </c>
      <c r="D575">
        <v>0.91396631606206435</v>
      </c>
      <c r="E575" s="6">
        <v>122.96396249720225</v>
      </c>
      <c r="F575" s="10">
        <v>112.38491981196178</v>
      </c>
      <c r="G575" s="10">
        <v>60.727028486537392</v>
      </c>
      <c r="H575" s="10">
        <v>54.447771359134286</v>
      </c>
      <c r="I575" s="10">
        <v>235.52417727714865</v>
      </c>
    </row>
    <row r="576" spans="1:9" x14ac:dyDescent="0.25">
      <c r="A576" s="17"/>
      <c r="B576" s="5">
        <f>DATE(YEAR(siječanj!B576),MONTH(siječanj!B576)+9,DAY(siječanj!B576))</f>
        <v>43379</v>
      </c>
      <c r="C576" s="9">
        <v>5.96875</v>
      </c>
      <c r="D576">
        <v>0.91396631606206435</v>
      </c>
      <c r="E576" s="6">
        <v>113.36938378962984</v>
      </c>
      <c r="F576" s="10">
        <v>103.6157980564343</v>
      </c>
      <c r="G576" s="10">
        <v>58.929826270043087</v>
      </c>
      <c r="H576" s="10">
        <v>55.278633885312892</v>
      </c>
      <c r="I576" s="10">
        <v>236.01876979688839</v>
      </c>
    </row>
    <row r="577" spans="1:9" x14ac:dyDescent="0.25">
      <c r="A577" s="17"/>
      <c r="B577" s="5">
        <f>DATE(YEAR(siječanj!B577),MONTH(siječanj!B577)+9,DAY(siječanj!B577))</f>
        <v>43379</v>
      </c>
      <c r="C577" s="9">
        <v>5.9791666666666696</v>
      </c>
      <c r="D577">
        <v>0.91396631606206435</v>
      </c>
      <c r="E577" s="6">
        <v>105.58927363912001</v>
      </c>
      <c r="F577" s="10">
        <v>96.505039443615757</v>
      </c>
      <c r="G577" s="10">
        <v>57.716683538096454</v>
      </c>
      <c r="H577" s="10">
        <v>55.884779615988194</v>
      </c>
      <c r="I577" s="10">
        <v>235.82132300044793</v>
      </c>
    </row>
    <row r="578" spans="1:9" ht="15.75" thickBot="1" x14ac:dyDescent="0.3">
      <c r="A578" s="17"/>
      <c r="B578" s="5">
        <f>DATE(YEAR(siječanj!B578),MONTH(siječanj!B578)+9,DAY(siječanj!B578))</f>
        <v>43379</v>
      </c>
      <c r="C578" s="9">
        <v>5.9895833333333304</v>
      </c>
      <c r="D578">
        <v>0.91396631606206435</v>
      </c>
      <c r="E578" s="6">
        <v>96.138476688018059</v>
      </c>
      <c r="F578" s="10">
        <v>87.867329370366519</v>
      </c>
      <c r="G578" s="10">
        <v>56.646835851512627</v>
      </c>
      <c r="H578" s="10">
        <v>57.445362643770274</v>
      </c>
      <c r="I578" s="10">
        <v>237.96412790671585</v>
      </c>
    </row>
    <row r="579" spans="1:9" x14ac:dyDescent="0.25">
      <c r="A579" s="14">
        <f t="shared" ref="A579" si="4">A483+1</f>
        <v>280</v>
      </c>
      <c r="B579" s="5">
        <f>DATE(YEAR(siječanj!B579),MONTH(siječanj!B579)+9,DAY(siječanj!B579))</f>
        <v>43380</v>
      </c>
      <c r="C579" s="9">
        <v>6</v>
      </c>
      <c r="D579">
        <v>0.91306441593150112</v>
      </c>
      <c r="E579" s="6">
        <v>87.638790243759161</v>
      </c>
      <c r="F579" s="10">
        <v>80.01986082686129</v>
      </c>
      <c r="G579" s="10">
        <v>56.635803884635699</v>
      </c>
      <c r="H579" s="10">
        <v>61.391800097284424</v>
      </c>
      <c r="I579" s="10">
        <v>239.9311256518175</v>
      </c>
    </row>
    <row r="580" spans="1:9" x14ac:dyDescent="0.25">
      <c r="A580" s="15"/>
      <c r="B580" s="5">
        <f>DATE(YEAR(siječanj!B580),MONTH(siječanj!B580)+9,DAY(siječanj!B580))</f>
        <v>43380</v>
      </c>
      <c r="C580" s="9">
        <v>6.0104166666666696</v>
      </c>
      <c r="D580">
        <v>0.91306441593150112</v>
      </c>
      <c r="E580" s="6">
        <v>81.612967489088476</v>
      </c>
      <c r="F580" s="10">
        <v>74.517896492861155</v>
      </c>
      <c r="G580" s="10">
        <v>55.312574497058471</v>
      </c>
      <c r="H580" s="10">
        <v>59.529368392326738</v>
      </c>
      <c r="I580" s="10">
        <v>238.85113594658779</v>
      </c>
    </row>
    <row r="581" spans="1:9" x14ac:dyDescent="0.25">
      <c r="A581" s="15"/>
      <c r="B581" s="5">
        <f>DATE(YEAR(siječanj!B581),MONTH(siječanj!B581)+9,DAY(siječanj!B581))</f>
        <v>43380</v>
      </c>
      <c r="C581" s="9">
        <v>6.0208333333333304</v>
      </c>
      <c r="D581">
        <v>0.91306441593150112</v>
      </c>
      <c r="E581" s="6">
        <v>75.226291842395668</v>
      </c>
      <c r="F581" s="10">
        <v>68.686450223769654</v>
      </c>
      <c r="G581" s="10">
        <v>55.150477701883553</v>
      </c>
      <c r="H581" s="10">
        <v>57.138155634803418</v>
      </c>
      <c r="I581" s="10">
        <v>237.70053516843066</v>
      </c>
    </row>
    <row r="582" spans="1:9" x14ac:dyDescent="0.25">
      <c r="A582" s="15"/>
      <c r="B582" s="5">
        <f>DATE(YEAR(siječanj!B582),MONTH(siječanj!B582)+9,DAY(siječanj!B582))</f>
        <v>43380</v>
      </c>
      <c r="C582" s="9">
        <v>6.03125</v>
      </c>
      <c r="D582">
        <v>0.91306441593150112</v>
      </c>
      <c r="E582" s="6">
        <v>69.722268598372835</v>
      </c>
      <c r="F582" s="10">
        <v>63.660922455192534</v>
      </c>
      <c r="G582" s="10">
        <v>54.071120668760145</v>
      </c>
      <c r="H582" s="10">
        <v>57.365902797724246</v>
      </c>
      <c r="I582" s="10">
        <v>237.82282075836557</v>
      </c>
    </row>
    <row r="583" spans="1:9" x14ac:dyDescent="0.25">
      <c r="A583" s="15"/>
      <c r="B583" s="5">
        <f>DATE(YEAR(siječanj!B583),MONTH(siječanj!B583)+9,DAY(siječanj!B583))</f>
        <v>43380</v>
      </c>
      <c r="C583" s="9">
        <v>6.0416666666666696</v>
      </c>
      <c r="D583">
        <v>0.91306441593150112</v>
      </c>
      <c r="E583" s="6">
        <v>65.821094945470833</v>
      </c>
      <c r="F583" s="10">
        <v>60.09889961235821</v>
      </c>
      <c r="G583" s="10">
        <v>53.419824841294691</v>
      </c>
      <c r="H583" s="10">
        <v>55.461896860037115</v>
      </c>
      <c r="I583" s="10">
        <v>238.40465683931225</v>
      </c>
    </row>
    <row r="584" spans="1:9" x14ac:dyDescent="0.25">
      <c r="A584" s="15"/>
      <c r="B584" s="5">
        <f>DATE(YEAR(siječanj!B584),MONTH(siječanj!B584)+9,DAY(siječanj!B584))</f>
        <v>43380</v>
      </c>
      <c r="C584" s="9">
        <v>6.0520833333333304</v>
      </c>
      <c r="D584">
        <v>0.91306441593150112</v>
      </c>
      <c r="E584" s="6">
        <v>63.596948955506896</v>
      </c>
      <c r="F584" s="10">
        <v>58.068111053085396</v>
      </c>
      <c r="G584" s="10">
        <v>53.375849637567498</v>
      </c>
      <c r="H584" s="10">
        <v>58.983986545537419</v>
      </c>
      <c r="I584" s="10">
        <v>239.59200469625242</v>
      </c>
    </row>
    <row r="585" spans="1:9" x14ac:dyDescent="0.25">
      <c r="A585" s="15"/>
      <c r="B585" s="5">
        <f>DATE(YEAR(siječanj!B585),MONTH(siječanj!B585)+9,DAY(siječanj!B585))</f>
        <v>43380</v>
      </c>
      <c r="C585" s="9">
        <v>6.0625</v>
      </c>
      <c r="D585">
        <v>0.91306441593150112</v>
      </c>
      <c r="E585" s="6">
        <v>61.99014686376843</v>
      </c>
      <c r="F585" s="10">
        <v>56.600997239674697</v>
      </c>
      <c r="G585" s="10">
        <v>52.823921861352574</v>
      </c>
      <c r="H585" s="10">
        <v>57.063941736061636</v>
      </c>
      <c r="I585" s="10">
        <v>239.08049467986618</v>
      </c>
    </row>
    <row r="586" spans="1:9" x14ac:dyDescent="0.25">
      <c r="A586" s="15"/>
      <c r="B586" s="5">
        <f>DATE(YEAR(siječanj!B586),MONTH(siječanj!B586)+9,DAY(siječanj!B586))</f>
        <v>43380</v>
      </c>
      <c r="C586" s="9">
        <v>6.0729166666666696</v>
      </c>
      <c r="D586">
        <v>0.91306441593150112</v>
      </c>
      <c r="E586" s="6">
        <v>59.496212207430311</v>
      </c>
      <c r="F586" s="10">
        <v>54.323874249314002</v>
      </c>
      <c r="G586" s="10">
        <v>52.949319087182715</v>
      </c>
      <c r="H586" s="10">
        <v>58.795369252753616</v>
      </c>
      <c r="I586" s="10">
        <v>237.96489892935071</v>
      </c>
    </row>
    <row r="587" spans="1:9" x14ac:dyDescent="0.25">
      <c r="A587" s="15"/>
      <c r="B587" s="5">
        <f>DATE(YEAR(siječanj!B587),MONTH(siječanj!B587)+9,DAY(siječanj!B587))</f>
        <v>43380</v>
      </c>
      <c r="C587" s="9">
        <v>6.0833333333333304</v>
      </c>
      <c r="D587">
        <v>0.91306441593150112</v>
      </c>
      <c r="E587" s="6">
        <v>58.505267238904572</v>
      </c>
      <c r="F587" s="10">
        <v>53.419077660406792</v>
      </c>
      <c r="G587" s="10">
        <v>52.681526728801281</v>
      </c>
      <c r="H587" s="10">
        <v>57.500246410746755</v>
      </c>
      <c r="I587" s="10">
        <v>239.12938511514142</v>
      </c>
    </row>
    <row r="588" spans="1:9" x14ac:dyDescent="0.25">
      <c r="A588" s="15"/>
      <c r="B588" s="5">
        <f>DATE(YEAR(siječanj!B588),MONTH(siječanj!B588)+9,DAY(siječanj!B588))</f>
        <v>43380</v>
      </c>
      <c r="C588" s="9">
        <v>6.09375</v>
      </c>
      <c r="D588">
        <v>0.91306441593150112</v>
      </c>
      <c r="E588" s="6">
        <v>58.868827866607013</v>
      </c>
      <c r="F588" s="10">
        <v>53.751031932595609</v>
      </c>
      <c r="G588" s="10">
        <v>52.453989398863698</v>
      </c>
      <c r="H588" s="10">
        <v>60.107534399468832</v>
      </c>
      <c r="I588" s="10">
        <v>238.69676541473612</v>
      </c>
    </row>
    <row r="589" spans="1:9" x14ac:dyDescent="0.25">
      <c r="A589" s="15"/>
      <c r="B589" s="5">
        <f>DATE(YEAR(siječanj!B589),MONTH(siječanj!B589)+9,DAY(siječanj!B589))</f>
        <v>43380</v>
      </c>
      <c r="C589" s="9">
        <v>6.1041666666666696</v>
      </c>
      <c r="D589">
        <v>0.91306441593150112</v>
      </c>
      <c r="E589" s="6">
        <v>57.186558305108292</v>
      </c>
      <c r="F589" s="10">
        <v>52.215011457986435</v>
      </c>
      <c r="G589" s="10">
        <v>53.193882446116802</v>
      </c>
      <c r="H589" s="10">
        <v>58.902531874847007</v>
      </c>
      <c r="I589" s="10">
        <v>237.68670376238242</v>
      </c>
    </row>
    <row r="590" spans="1:9" x14ac:dyDescent="0.25">
      <c r="A590" s="15"/>
      <c r="B590" s="5">
        <f>DATE(YEAR(siječanj!B590),MONTH(siječanj!B590)+9,DAY(siječanj!B590))</f>
        <v>43380</v>
      </c>
      <c r="C590" s="9">
        <v>6.1145833333333304</v>
      </c>
      <c r="D590">
        <v>0.91306441593150112</v>
      </c>
      <c r="E590" s="6">
        <v>56.985175175144917</v>
      </c>
      <c r="F590" s="10">
        <v>52.031135688047968</v>
      </c>
      <c r="G590" s="10">
        <v>52.281137842097543</v>
      </c>
      <c r="H590" s="10">
        <v>61.531020394296725</v>
      </c>
      <c r="I590" s="10">
        <v>237.63288218234371</v>
      </c>
    </row>
    <row r="591" spans="1:9" x14ac:dyDescent="0.25">
      <c r="A591" s="15"/>
      <c r="B591" s="5">
        <f>DATE(YEAR(siječanj!B591),MONTH(siječanj!B591)+9,DAY(siječanj!B591))</f>
        <v>43380</v>
      </c>
      <c r="C591" s="9">
        <v>6.125</v>
      </c>
      <c r="D591">
        <v>0.91306441593150112</v>
      </c>
      <c r="E591" s="6">
        <v>56.797367421832384</v>
      </c>
      <c r="F591" s="10">
        <v>51.859655111462253</v>
      </c>
      <c r="G591" s="10">
        <v>52.016696051951854</v>
      </c>
      <c r="H591" s="10">
        <v>58.589071471924512</v>
      </c>
      <c r="I591" s="10">
        <v>238.08415043021392</v>
      </c>
    </row>
    <row r="592" spans="1:9" x14ac:dyDescent="0.25">
      <c r="A592" s="15"/>
      <c r="B592" s="5">
        <f>DATE(YEAR(siječanj!B592),MONTH(siječanj!B592)+9,DAY(siječanj!B592))</f>
        <v>43380</v>
      </c>
      <c r="C592" s="9">
        <v>6.1354166666666696</v>
      </c>
      <c r="D592">
        <v>0.91306441593150112</v>
      </c>
      <c r="E592" s="6">
        <v>56.320874379368441</v>
      </c>
      <c r="F592" s="10">
        <v>51.424586269949494</v>
      </c>
      <c r="G592" s="10">
        <v>52.167463587624603</v>
      </c>
      <c r="H592" s="10">
        <v>56.391316567589683</v>
      </c>
      <c r="I592" s="10">
        <v>237.60446034796468</v>
      </c>
    </row>
    <row r="593" spans="1:9" x14ac:dyDescent="0.25">
      <c r="A593" s="15"/>
      <c r="B593" s="5">
        <f>DATE(YEAR(siječanj!B593),MONTH(siječanj!B593)+9,DAY(siječanj!B593))</f>
        <v>43380</v>
      </c>
      <c r="C593" s="9">
        <v>6.1458333333333304</v>
      </c>
      <c r="D593">
        <v>0.91306441593150112</v>
      </c>
      <c r="E593" s="6">
        <v>56.415168050941332</v>
      </c>
      <c r="F593" s="10">
        <v>51.510682466110232</v>
      </c>
      <c r="G593" s="10">
        <v>50.936808713064515</v>
      </c>
      <c r="H593" s="10">
        <v>54.129634958805944</v>
      </c>
      <c r="I593" s="10">
        <v>237.45360991945256</v>
      </c>
    </row>
    <row r="594" spans="1:9" x14ac:dyDescent="0.25">
      <c r="A594" s="15"/>
      <c r="B594" s="5">
        <f>DATE(YEAR(siječanj!B594),MONTH(siječanj!B594)+9,DAY(siječanj!B594))</f>
        <v>43380</v>
      </c>
      <c r="C594" s="9">
        <v>6.15625</v>
      </c>
      <c r="D594">
        <v>0.91306441593150112</v>
      </c>
      <c r="E594" s="6">
        <v>55.968784434136005</v>
      </c>
      <c r="F594" s="10">
        <v>51.103105469750481</v>
      </c>
      <c r="G594" s="10">
        <v>51.240135575097234</v>
      </c>
      <c r="H594" s="10">
        <v>54.165517720014783</v>
      </c>
      <c r="I594" s="10">
        <v>237.41301872781798</v>
      </c>
    </row>
    <row r="595" spans="1:9" x14ac:dyDescent="0.25">
      <c r="A595" s="15"/>
      <c r="B595" s="5">
        <f>DATE(YEAR(siječanj!B595),MONTH(siječanj!B595)+9,DAY(siječanj!B595))</f>
        <v>43380</v>
      </c>
      <c r="C595" s="9">
        <v>6.1666666666666696</v>
      </c>
      <c r="D595">
        <v>0.91306441593150112</v>
      </c>
      <c r="E595" s="6">
        <v>55.398874510700438</v>
      </c>
      <c r="F595" s="10">
        <v>50.582740998375222</v>
      </c>
      <c r="G595" s="10">
        <v>51.524291080270267</v>
      </c>
      <c r="H595" s="10">
        <v>51.160015370239798</v>
      </c>
      <c r="I595" s="10">
        <v>238.03526099496807</v>
      </c>
    </row>
    <row r="596" spans="1:9" x14ac:dyDescent="0.25">
      <c r="A596" s="15"/>
      <c r="B596" s="5">
        <f>DATE(YEAR(siječanj!B596),MONTH(siječanj!B596)+9,DAY(siječanj!B596))</f>
        <v>43380</v>
      </c>
      <c r="C596" s="9">
        <v>6.1770833333333304</v>
      </c>
      <c r="D596">
        <v>0.91306441593150112</v>
      </c>
      <c r="E596" s="6">
        <v>56.087658989725675</v>
      </c>
      <c r="F596" s="10">
        <v>51.211645596419082</v>
      </c>
      <c r="G596" s="10">
        <v>52.128490131443584</v>
      </c>
      <c r="H596" s="10">
        <v>50.732267971493968</v>
      </c>
      <c r="I596" s="10">
        <v>237.86351995317077</v>
      </c>
    </row>
    <row r="597" spans="1:9" x14ac:dyDescent="0.25">
      <c r="A597" s="15"/>
      <c r="B597" s="5">
        <f>DATE(YEAR(siječanj!B597),MONTH(siječanj!B597)+9,DAY(siječanj!B597))</f>
        <v>43380</v>
      </c>
      <c r="C597" s="9">
        <v>6.1875</v>
      </c>
      <c r="D597">
        <v>0.91306441593150112</v>
      </c>
      <c r="E597" s="6">
        <v>57.13979779278246</v>
      </c>
      <c r="F597" s="10">
        <v>52.17231609811099</v>
      </c>
      <c r="G597" s="10">
        <v>50.786286242934189</v>
      </c>
      <c r="H597" s="10">
        <v>50.431976622209753</v>
      </c>
      <c r="I597" s="10">
        <v>231.95214741316079</v>
      </c>
    </row>
    <row r="598" spans="1:9" x14ac:dyDescent="0.25">
      <c r="A598" s="15"/>
      <c r="B598" s="5">
        <f>DATE(YEAR(siječanj!B598),MONTH(siječanj!B598)+9,DAY(siječanj!B598))</f>
        <v>43380</v>
      </c>
      <c r="C598" s="9">
        <v>6.1979166666666696</v>
      </c>
      <c r="D598">
        <v>0.91306441593150112</v>
      </c>
      <c r="E598" s="6">
        <v>58.94495193747364</v>
      </c>
      <c r="F598" s="10">
        <v>53.820538112899776</v>
      </c>
      <c r="G598" s="10">
        <v>51.61778559343847</v>
      </c>
      <c r="H598" s="10">
        <v>55.193261812503927</v>
      </c>
      <c r="I598" s="10">
        <v>210.79313924870826</v>
      </c>
    </row>
    <row r="599" spans="1:9" x14ac:dyDescent="0.25">
      <c r="A599" s="15"/>
      <c r="B599" s="5">
        <f>DATE(YEAR(siječanj!B599),MONTH(siječanj!B599)+9,DAY(siječanj!B599))</f>
        <v>43380</v>
      </c>
      <c r="C599" s="9">
        <v>6.2083333333333304</v>
      </c>
      <c r="D599">
        <v>0.91306441593150112</v>
      </c>
      <c r="E599" s="6">
        <v>60.383563969680289</v>
      </c>
      <c r="F599" s="10">
        <v>55.134083567838566</v>
      </c>
      <c r="G599" s="10">
        <v>51.403787130352768</v>
      </c>
      <c r="H599" s="10">
        <v>54.789620886221222</v>
      </c>
      <c r="I599" s="10">
        <v>181.95147854482485</v>
      </c>
    </row>
    <row r="600" spans="1:9" x14ac:dyDescent="0.25">
      <c r="A600" s="15"/>
      <c r="B600" s="5">
        <f>DATE(YEAR(siječanj!B600),MONTH(siječanj!B600)+9,DAY(siječanj!B600))</f>
        <v>43380</v>
      </c>
      <c r="C600" s="9">
        <v>6.21875</v>
      </c>
      <c r="D600">
        <v>0.91306441593150112</v>
      </c>
      <c r="E600" s="6">
        <v>63.032838347281185</v>
      </c>
      <c r="F600" s="10">
        <v>57.553041730065019</v>
      </c>
      <c r="G600" s="10">
        <v>53.960114012978494</v>
      </c>
      <c r="H600" s="10">
        <v>57.607862584519857</v>
      </c>
      <c r="I600" s="10">
        <v>162.24706108275376</v>
      </c>
    </row>
    <row r="601" spans="1:9" x14ac:dyDescent="0.25">
      <c r="A601" s="15"/>
      <c r="B601" s="5">
        <f>DATE(YEAR(siječanj!B601),MONTH(siječanj!B601)+9,DAY(siječanj!B601))</f>
        <v>43380</v>
      </c>
      <c r="C601" s="9">
        <v>6.2291666666666696</v>
      </c>
      <c r="D601">
        <v>0.91306441593150112</v>
      </c>
      <c r="E601" s="6">
        <v>65.265932758969669</v>
      </c>
      <c r="F601" s="10">
        <v>59.592000774793263</v>
      </c>
      <c r="G601" s="10">
        <v>57.104642389565612</v>
      </c>
      <c r="H601" s="10">
        <v>55.480139270517455</v>
      </c>
      <c r="I601" s="10">
        <v>137.22073138544351</v>
      </c>
    </row>
    <row r="602" spans="1:9" x14ac:dyDescent="0.25">
      <c r="A602" s="15"/>
      <c r="B602" s="5">
        <f>DATE(YEAR(siječanj!B602),MONTH(siječanj!B602)+9,DAY(siječanj!B602))</f>
        <v>43380</v>
      </c>
      <c r="C602" s="9">
        <v>6.2395833333333304</v>
      </c>
      <c r="D602">
        <v>0.91306441593150112</v>
      </c>
      <c r="E602" s="6">
        <v>69.121023329388223</v>
      </c>
      <c r="F602" s="10">
        <v>63.111946794835518</v>
      </c>
      <c r="G602" s="10">
        <v>57.676601260772664</v>
      </c>
      <c r="H602" s="10">
        <v>57.675217015822497</v>
      </c>
      <c r="I602" s="10">
        <v>109.21254414981905</v>
      </c>
    </row>
    <row r="603" spans="1:9" x14ac:dyDescent="0.25">
      <c r="A603" s="15"/>
      <c r="B603" s="5">
        <f>DATE(YEAR(siječanj!B603),MONTH(siječanj!B603)+9,DAY(siječanj!B603))</f>
        <v>43380</v>
      </c>
      <c r="C603" s="9">
        <v>6.25</v>
      </c>
      <c r="D603">
        <v>0.91306441593150112</v>
      </c>
      <c r="E603" s="6">
        <v>73.76721111376591</v>
      </c>
      <c r="F603" s="10">
        <v>67.354215530486414</v>
      </c>
      <c r="G603" s="10">
        <v>57.192508430193911</v>
      </c>
      <c r="H603" s="10">
        <v>58.068606871397442</v>
      </c>
      <c r="I603" s="10">
        <v>66.881488438117145</v>
      </c>
    </row>
    <row r="604" spans="1:9" x14ac:dyDescent="0.25">
      <c r="A604" s="15"/>
      <c r="B604" s="5">
        <f>DATE(YEAR(siječanj!B604),MONTH(siječanj!B604)+9,DAY(siječanj!B604))</f>
        <v>43380</v>
      </c>
      <c r="C604" s="9">
        <v>6.2604166666666696</v>
      </c>
      <c r="D604">
        <v>0.91306441593150112</v>
      </c>
      <c r="E604" s="6">
        <v>77.341035392428282</v>
      </c>
      <c r="F604" s="10">
        <v>70.61734730812509</v>
      </c>
      <c r="G604" s="10">
        <v>58.782798996993215</v>
      </c>
      <c r="H604" s="10">
        <v>55.968654566880943</v>
      </c>
      <c r="I604" s="10">
        <v>22.427467402577417</v>
      </c>
    </row>
    <row r="605" spans="1:9" x14ac:dyDescent="0.25">
      <c r="A605" s="15"/>
      <c r="B605" s="5">
        <f>DATE(YEAR(siječanj!B605),MONTH(siječanj!B605)+9,DAY(siječanj!B605))</f>
        <v>43380</v>
      </c>
      <c r="C605" s="9">
        <v>6.2708333333333304</v>
      </c>
      <c r="D605">
        <v>0.91306441593150112</v>
      </c>
      <c r="E605" s="6">
        <v>83.206365793286977</v>
      </c>
      <c r="F605" s="10">
        <v>75.972771784830414</v>
      </c>
      <c r="G605" s="10">
        <v>59.665026914778991</v>
      </c>
      <c r="H605" s="10">
        <v>57.858732855642494</v>
      </c>
      <c r="I605" s="10">
        <v>3.210898262256801</v>
      </c>
    </row>
    <row r="606" spans="1:9" x14ac:dyDescent="0.25">
      <c r="A606" s="15"/>
      <c r="B606" s="5">
        <f>DATE(YEAR(siječanj!B606),MONTH(siječanj!B606)+9,DAY(siječanj!B606))</f>
        <v>43380</v>
      </c>
      <c r="C606" s="9">
        <v>6.28125</v>
      </c>
      <c r="D606">
        <v>0.91306441593150112</v>
      </c>
      <c r="E606" s="6">
        <v>88.389729654705278</v>
      </c>
      <c r="F606" s="10">
        <v>80.705516881516758</v>
      </c>
      <c r="G606" s="10">
        <v>61.497972543255827</v>
      </c>
      <c r="H606" s="10">
        <v>57.745686102907918</v>
      </c>
      <c r="I606" s="10">
        <v>1.9183643173713871</v>
      </c>
    </row>
    <row r="607" spans="1:9" x14ac:dyDescent="0.25">
      <c r="A607" s="15"/>
      <c r="B607" s="5">
        <f>DATE(YEAR(siječanj!B607),MONTH(siječanj!B607)+9,DAY(siječanj!B607))</f>
        <v>43380</v>
      </c>
      <c r="C607" s="9">
        <v>6.2916666666666696</v>
      </c>
      <c r="D607">
        <v>0.91306441593150112</v>
      </c>
      <c r="E607" s="6">
        <v>91.418437148687175</v>
      </c>
      <c r="F607" s="10">
        <v>83.470921920536696</v>
      </c>
      <c r="G607" s="10">
        <v>61.56012678926929</v>
      </c>
      <c r="H607" s="10">
        <v>58.854054023629956</v>
      </c>
      <c r="I607" s="10">
        <v>2.9915468227622948</v>
      </c>
    </row>
    <row r="608" spans="1:9" x14ac:dyDescent="0.25">
      <c r="A608" s="15"/>
      <c r="B608" s="5">
        <f>DATE(YEAR(siječanj!B608),MONTH(siječanj!B608)+9,DAY(siječanj!B608))</f>
        <v>43380</v>
      </c>
      <c r="C608" s="9">
        <v>6.3020833333333304</v>
      </c>
      <c r="D608">
        <v>0.91306441593150112</v>
      </c>
      <c r="E608" s="6">
        <v>94.946969836834199</v>
      </c>
      <c r="F608" s="10">
        <v>86.692699558534869</v>
      </c>
      <c r="G608" s="10">
        <v>62.834367173169433</v>
      </c>
      <c r="H608" s="10">
        <v>61.956435814937151</v>
      </c>
      <c r="I608" s="10">
        <v>2.2656415123789717</v>
      </c>
    </row>
    <row r="609" spans="1:9" x14ac:dyDescent="0.25">
      <c r="A609" s="15"/>
      <c r="B609" s="5">
        <f>DATE(YEAR(siječanj!B609),MONTH(siječanj!B609)+9,DAY(siječanj!B609))</f>
        <v>43380</v>
      </c>
      <c r="C609" s="9">
        <v>6.3125</v>
      </c>
      <c r="D609">
        <v>0.91306441593150112</v>
      </c>
      <c r="E609" s="6">
        <v>104.021672220383</v>
      </c>
      <c r="F609" s="10">
        <v>94.978487390122055</v>
      </c>
      <c r="G609" s="10">
        <v>64.147488611488697</v>
      </c>
      <c r="H609" s="10">
        <v>62.821114030509996</v>
      </c>
      <c r="I609" s="10">
        <v>1.8599996039600131</v>
      </c>
    </row>
    <row r="610" spans="1:9" x14ac:dyDescent="0.25">
      <c r="A610" s="15"/>
      <c r="B610" s="5">
        <f>DATE(YEAR(siječanj!B610),MONTH(siječanj!B610)+9,DAY(siječanj!B610))</f>
        <v>43380</v>
      </c>
      <c r="C610" s="9">
        <v>6.3229166666666696</v>
      </c>
      <c r="D610">
        <v>0.91306441593150112</v>
      </c>
      <c r="E610" s="6">
        <v>111.50880537028033</v>
      </c>
      <c r="F610" s="10">
        <v>101.81472224663445</v>
      </c>
      <c r="G610" s="10">
        <v>65.906432481089709</v>
      </c>
      <c r="H610" s="10">
        <v>69.588117132964825</v>
      </c>
      <c r="I610" s="10">
        <v>1.027396161242393</v>
      </c>
    </row>
    <row r="611" spans="1:9" x14ac:dyDescent="0.25">
      <c r="A611" s="15"/>
      <c r="B611" s="5">
        <f>DATE(YEAR(siječanj!B611),MONTH(siječanj!B611)+9,DAY(siječanj!B611))</f>
        <v>43380</v>
      </c>
      <c r="C611" s="9">
        <v>6.3333333333333304</v>
      </c>
      <c r="D611">
        <v>0.91306441593150112</v>
      </c>
      <c r="E611" s="6">
        <v>116.80498262511153</v>
      </c>
      <c r="F611" s="10">
        <v>106.6504732384866</v>
      </c>
      <c r="G611" s="10">
        <v>67.778198901967045</v>
      </c>
      <c r="H611" s="10">
        <v>72.340208519464468</v>
      </c>
      <c r="I611" s="10">
        <v>1.24203846249085</v>
      </c>
    </row>
    <row r="612" spans="1:9" x14ac:dyDescent="0.25">
      <c r="A612" s="15"/>
      <c r="B612" s="5">
        <f>DATE(YEAR(siječanj!B612),MONTH(siječanj!B612)+9,DAY(siječanj!B612))</f>
        <v>43380</v>
      </c>
      <c r="C612" s="9">
        <v>6.34375</v>
      </c>
      <c r="D612">
        <v>0.91306441593150112</v>
      </c>
      <c r="E612" s="6">
        <v>119.86653703576953</v>
      </c>
      <c r="F612" s="10">
        <v>109.44586962829655</v>
      </c>
      <c r="G612" s="10">
        <v>68.759296704982674</v>
      </c>
      <c r="H612" s="10">
        <v>77.957831390902868</v>
      </c>
      <c r="I612" s="10">
        <v>1.4571147764806078</v>
      </c>
    </row>
    <row r="613" spans="1:9" x14ac:dyDescent="0.25">
      <c r="A613" s="15"/>
      <c r="B613" s="5">
        <f>DATE(YEAR(siječanj!B613),MONTH(siječanj!B613)+9,DAY(siječanj!B613))</f>
        <v>43380</v>
      </c>
      <c r="C613" s="9">
        <v>6.3541666666666696</v>
      </c>
      <c r="D613">
        <v>0.91306441593150112</v>
      </c>
      <c r="E613" s="6">
        <v>124.90388153936394</v>
      </c>
      <c r="F613" s="10">
        <v>114.04528964531674</v>
      </c>
      <c r="G613" s="10">
        <v>72.832217723092938</v>
      </c>
      <c r="H613" s="10">
        <v>82.29268970017354</v>
      </c>
      <c r="I613" s="10">
        <v>1.3999600985922149</v>
      </c>
    </row>
    <row r="614" spans="1:9" x14ac:dyDescent="0.25">
      <c r="A614" s="15"/>
      <c r="B614" s="5">
        <f>DATE(YEAR(siječanj!B614),MONTH(siječanj!B614)+9,DAY(siječanj!B614))</f>
        <v>43380</v>
      </c>
      <c r="C614" s="9">
        <v>6.3645833333333304</v>
      </c>
      <c r="D614">
        <v>0.91306441593150112</v>
      </c>
      <c r="E614" s="6">
        <v>129.77011004194046</v>
      </c>
      <c r="F614" s="10">
        <v>118.48846973081099</v>
      </c>
      <c r="G614" s="10">
        <v>74.016398528886697</v>
      </c>
      <c r="H614" s="10">
        <v>82.517924267063421</v>
      </c>
      <c r="I614" s="10">
        <v>1.3297310368794764</v>
      </c>
    </row>
    <row r="615" spans="1:9" x14ac:dyDescent="0.25">
      <c r="A615" s="15"/>
      <c r="B615" s="5">
        <f>DATE(YEAR(siječanj!B615),MONTH(siječanj!B615)+9,DAY(siječanj!B615))</f>
        <v>43380</v>
      </c>
      <c r="C615" s="9">
        <v>6.375</v>
      </c>
      <c r="D615">
        <v>0.91306441593150112</v>
      </c>
      <c r="E615" s="6">
        <v>130.4244150281248</v>
      </c>
      <c r="F615" s="10">
        <v>119.08589233086246</v>
      </c>
      <c r="G615" s="10">
        <v>77.906066765815524</v>
      </c>
      <c r="H615" s="10">
        <v>86.415209562438477</v>
      </c>
      <c r="I615" s="10">
        <v>1.4172036048093788</v>
      </c>
    </row>
    <row r="616" spans="1:9" x14ac:dyDescent="0.25">
      <c r="A616" s="15"/>
      <c r="B616" s="5">
        <f>DATE(YEAR(siječanj!B616),MONTH(siječanj!B616)+9,DAY(siječanj!B616))</f>
        <v>43380</v>
      </c>
      <c r="C616" s="9">
        <v>6.3854166666666696</v>
      </c>
      <c r="D616">
        <v>0.91306441593150112</v>
      </c>
      <c r="E616" s="6">
        <v>134.83364122591297</v>
      </c>
      <c r="F616" s="10">
        <v>123.1117998738558</v>
      </c>
      <c r="G616" s="10">
        <v>87.036357173287428</v>
      </c>
      <c r="H616" s="10">
        <v>91.647441945537864</v>
      </c>
      <c r="I616" s="10">
        <v>1.9227744468394432</v>
      </c>
    </row>
    <row r="617" spans="1:9" x14ac:dyDescent="0.25">
      <c r="A617" s="15"/>
      <c r="B617" s="5">
        <f>DATE(YEAR(siječanj!B617),MONTH(siječanj!B617)+9,DAY(siječanj!B617))</f>
        <v>43380</v>
      </c>
      <c r="C617" s="9">
        <v>6.3958333333333304</v>
      </c>
      <c r="D617">
        <v>0.91306441593150112</v>
      </c>
      <c r="E617" s="6">
        <v>139.39858999696852</v>
      </c>
      <c r="F617" s="10">
        <v>127.27989215725685</v>
      </c>
      <c r="G617" s="10">
        <v>88.667192026220008</v>
      </c>
      <c r="H617" s="10">
        <v>94.042130594695053</v>
      </c>
      <c r="I617" s="10">
        <v>1.9152302253639295</v>
      </c>
    </row>
    <row r="618" spans="1:9" x14ac:dyDescent="0.25">
      <c r="A618" s="15"/>
      <c r="B618" s="5">
        <f>DATE(YEAR(siječanj!B618),MONTH(siječanj!B618)+9,DAY(siječanj!B618))</f>
        <v>43380</v>
      </c>
      <c r="C618" s="9">
        <v>6.40625</v>
      </c>
      <c r="D618">
        <v>0.91306441593150112</v>
      </c>
      <c r="E618" s="6">
        <v>143.55781978680784</v>
      </c>
      <c r="F618" s="10">
        <v>131.07753687604139</v>
      </c>
      <c r="G618" s="10">
        <v>91.752466768623648</v>
      </c>
      <c r="H618" s="10">
        <v>94.839634996890808</v>
      </c>
      <c r="I618" s="10">
        <v>2.2715996872929574</v>
      </c>
    </row>
    <row r="619" spans="1:9" x14ac:dyDescent="0.25">
      <c r="A619" s="15"/>
      <c r="B619" s="5">
        <f>DATE(YEAR(siječanj!B619),MONTH(siječanj!B619)+9,DAY(siječanj!B619))</f>
        <v>43380</v>
      </c>
      <c r="C619" s="9">
        <v>6.4166666666666696</v>
      </c>
      <c r="D619">
        <v>0.91306441593150112</v>
      </c>
      <c r="E619" s="6">
        <v>144.78998433066874</v>
      </c>
      <c r="F619" s="10">
        <v>132.20258247561327</v>
      </c>
      <c r="G619" s="10">
        <v>89.723625387457119</v>
      </c>
      <c r="H619" s="10">
        <v>92.808562341714918</v>
      </c>
      <c r="I619" s="10">
        <v>2.7645661592968591</v>
      </c>
    </row>
    <row r="620" spans="1:9" x14ac:dyDescent="0.25">
      <c r="A620" s="15"/>
      <c r="B620" s="5">
        <f>DATE(YEAR(siječanj!B620),MONTH(siječanj!B620)+9,DAY(siječanj!B620))</f>
        <v>43380</v>
      </c>
      <c r="C620" s="9">
        <v>6.4270833333333304</v>
      </c>
      <c r="D620">
        <v>0.91306441593150112</v>
      </c>
      <c r="E620" s="6">
        <v>145.87141230392351</v>
      </c>
      <c r="F620" s="10">
        <v>133.1899958763851</v>
      </c>
      <c r="G620" s="10">
        <v>93.04838139189053</v>
      </c>
      <c r="H620" s="10">
        <v>98.498608987566314</v>
      </c>
      <c r="I620" s="10">
        <v>3.3378259884707591</v>
      </c>
    </row>
    <row r="621" spans="1:9" x14ac:dyDescent="0.25">
      <c r="A621" s="15"/>
      <c r="B621" s="5">
        <f>DATE(YEAR(siječanj!B621),MONTH(siječanj!B621)+9,DAY(siječanj!B621))</f>
        <v>43380</v>
      </c>
      <c r="C621" s="9">
        <v>6.4375</v>
      </c>
      <c r="D621">
        <v>0.91306441593150112</v>
      </c>
      <c r="E621" s="6">
        <v>149.78672866857127</v>
      </c>
      <c r="F621" s="10">
        <v>136.76493192605926</v>
      </c>
      <c r="G621" s="10">
        <v>92.21777793672986</v>
      </c>
      <c r="H621" s="10">
        <v>98.291488391743044</v>
      </c>
      <c r="I621" s="10">
        <v>3.1784553098298902</v>
      </c>
    </row>
    <row r="622" spans="1:9" x14ac:dyDescent="0.25">
      <c r="A622" s="15"/>
      <c r="B622" s="5">
        <f>DATE(YEAR(siječanj!B622),MONTH(siječanj!B622)+9,DAY(siječanj!B622))</f>
        <v>43380</v>
      </c>
      <c r="C622" s="9">
        <v>6.4479166666666696</v>
      </c>
      <c r="D622">
        <v>0.91306441593150112</v>
      </c>
      <c r="E622" s="6">
        <v>151.80375469956996</v>
      </c>
      <c r="F622" s="10">
        <v>138.60660662097172</v>
      </c>
      <c r="G622" s="10">
        <v>92.871078480681689</v>
      </c>
      <c r="H622" s="10">
        <v>93.64388011005704</v>
      </c>
      <c r="I622" s="10">
        <v>2.9036692429424691</v>
      </c>
    </row>
    <row r="623" spans="1:9" x14ac:dyDescent="0.25">
      <c r="A623" s="15"/>
      <c r="B623" s="5">
        <f>DATE(YEAR(siječanj!B623),MONTH(siječanj!B623)+9,DAY(siječanj!B623))</f>
        <v>43380</v>
      </c>
      <c r="C623" s="9">
        <v>6.4583333333333304</v>
      </c>
      <c r="D623">
        <v>0.91306441593150112</v>
      </c>
      <c r="E623" s="6">
        <v>150.27192613899513</v>
      </c>
      <c r="F623" s="10">
        <v>137.20794847100325</v>
      </c>
      <c r="G623" s="10">
        <v>92.676882116917298</v>
      </c>
      <c r="H623" s="10">
        <v>87.180692413300434</v>
      </c>
      <c r="I623" s="10">
        <v>3.2618347575981703</v>
      </c>
    </row>
    <row r="624" spans="1:9" x14ac:dyDescent="0.25">
      <c r="A624" s="15"/>
      <c r="B624" s="5">
        <f>DATE(YEAR(siječanj!B624),MONTH(siječanj!B624)+9,DAY(siječanj!B624))</f>
        <v>43380</v>
      </c>
      <c r="C624" s="9">
        <v>6.46875</v>
      </c>
      <c r="D624">
        <v>0.91306441593150112</v>
      </c>
      <c r="E624" s="6">
        <v>150.53139267891319</v>
      </c>
      <c r="F624" s="10">
        <v>137.44485813572732</v>
      </c>
      <c r="G624" s="10">
        <v>90.253718225588983</v>
      </c>
      <c r="H624" s="10">
        <v>87.33787014584388</v>
      </c>
      <c r="I624" s="10">
        <v>3.8056877234755491</v>
      </c>
    </row>
    <row r="625" spans="1:9" x14ac:dyDescent="0.25">
      <c r="A625" s="15"/>
      <c r="B625" s="5">
        <f>DATE(YEAR(siječanj!B625),MONTH(siječanj!B625)+9,DAY(siječanj!B625))</f>
        <v>43380</v>
      </c>
      <c r="C625" s="9">
        <v>6.4791666666666696</v>
      </c>
      <c r="D625">
        <v>0.91306441593150112</v>
      </c>
      <c r="E625" s="6">
        <v>152.73433005640362</v>
      </c>
      <c r="F625" s="10">
        <v>139.45628186563928</v>
      </c>
      <c r="G625" s="10">
        <v>89.708640232158174</v>
      </c>
      <c r="H625" s="10">
        <v>86.919274055325815</v>
      </c>
      <c r="I625" s="10">
        <v>3.5484211709080546</v>
      </c>
    </row>
    <row r="626" spans="1:9" x14ac:dyDescent="0.25">
      <c r="A626" s="15"/>
      <c r="B626" s="5">
        <f>DATE(YEAR(siječanj!B626),MONTH(siječanj!B626)+9,DAY(siječanj!B626))</f>
        <v>43380</v>
      </c>
      <c r="C626" s="9">
        <v>6.4895833333333304</v>
      </c>
      <c r="D626">
        <v>0.91306441593150112</v>
      </c>
      <c r="E626" s="6">
        <v>150.36177138766462</v>
      </c>
      <c r="F626" s="10">
        <v>137.2899829705039</v>
      </c>
      <c r="G626" s="10">
        <v>87.856382635444845</v>
      </c>
      <c r="H626" s="10">
        <v>86.230935127331179</v>
      </c>
      <c r="I626" s="10">
        <v>4.9845183303750256</v>
      </c>
    </row>
    <row r="627" spans="1:9" x14ac:dyDescent="0.25">
      <c r="A627" s="15"/>
      <c r="B627" s="5">
        <f>DATE(YEAR(siječanj!B627),MONTH(siječanj!B627)+9,DAY(siječanj!B627))</f>
        <v>43380</v>
      </c>
      <c r="C627" s="9">
        <v>6.5</v>
      </c>
      <c r="D627">
        <v>0.91306441593150112</v>
      </c>
      <c r="E627" s="6">
        <v>146.76123078362292</v>
      </c>
      <c r="F627" s="10">
        <v>134.00245746683692</v>
      </c>
      <c r="G627" s="10">
        <v>88.107442239987094</v>
      </c>
      <c r="H627" s="10">
        <v>85.67004422133482</v>
      </c>
      <c r="I627" s="10">
        <v>5.2963864858803582</v>
      </c>
    </row>
    <row r="628" spans="1:9" x14ac:dyDescent="0.25">
      <c r="A628" s="15"/>
      <c r="B628" s="5">
        <f>DATE(YEAR(siječanj!B628),MONTH(siječanj!B628)+9,DAY(siječanj!B628))</f>
        <v>43380</v>
      </c>
      <c r="C628" s="9">
        <v>6.5104166666666696</v>
      </c>
      <c r="D628">
        <v>0.91306441593150112</v>
      </c>
      <c r="E628" s="6">
        <v>137.43336205687456</v>
      </c>
      <c r="F628" s="10">
        <v>125.48551245596269</v>
      </c>
      <c r="G628" s="10">
        <v>87.861038880750883</v>
      </c>
      <c r="H628" s="10">
        <v>85.053679529805194</v>
      </c>
      <c r="I628" s="10">
        <v>6.0092074121457575</v>
      </c>
    </row>
    <row r="629" spans="1:9" x14ac:dyDescent="0.25">
      <c r="A629" s="15"/>
      <c r="B629" s="5">
        <f>DATE(YEAR(siječanj!B629),MONTH(siječanj!B629)+9,DAY(siječanj!B629))</f>
        <v>43380</v>
      </c>
      <c r="C629" s="9">
        <v>6.5208333333333304</v>
      </c>
      <c r="D629">
        <v>0.91306441593150112</v>
      </c>
      <c r="E629" s="6">
        <v>133.78485287381889</v>
      </c>
      <c r="F629" s="10">
        <v>122.15418854971526</v>
      </c>
      <c r="G629" s="10">
        <v>87.429980644033137</v>
      </c>
      <c r="H629" s="10">
        <v>85.569492215316473</v>
      </c>
      <c r="I629" s="10">
        <v>6.5833202663618922</v>
      </c>
    </row>
    <row r="630" spans="1:9" x14ac:dyDescent="0.25">
      <c r="A630" s="15"/>
      <c r="B630" s="5">
        <f>DATE(YEAR(siječanj!B630),MONTH(siječanj!B630)+9,DAY(siječanj!B630))</f>
        <v>43380</v>
      </c>
      <c r="C630" s="9">
        <v>6.53125</v>
      </c>
      <c r="D630">
        <v>0.91306441593150112</v>
      </c>
      <c r="E630" s="6">
        <v>132.25858261022304</v>
      </c>
      <c r="F630" s="10">
        <v>120.7606054829315</v>
      </c>
      <c r="G630" s="10">
        <v>87.944730772222172</v>
      </c>
      <c r="H630" s="10">
        <v>86.755762654193148</v>
      </c>
      <c r="I630" s="10">
        <v>5.6720425140046098</v>
      </c>
    </row>
    <row r="631" spans="1:9" x14ac:dyDescent="0.25">
      <c r="A631" s="15"/>
      <c r="B631" s="5">
        <f>DATE(YEAR(siječanj!B631),MONTH(siječanj!B631)+9,DAY(siječanj!B631))</f>
        <v>43380</v>
      </c>
      <c r="C631" s="9">
        <v>6.5416666666666696</v>
      </c>
      <c r="D631">
        <v>0.91306441593150112</v>
      </c>
      <c r="E631" s="6">
        <v>127.30211509668212</v>
      </c>
      <c r="F631" s="10">
        <v>116.23503136759679</v>
      </c>
      <c r="G631" s="10">
        <v>88.11957499307097</v>
      </c>
      <c r="H631" s="10">
        <v>89.435715241228976</v>
      </c>
      <c r="I631" s="10">
        <v>4.1829847997760083</v>
      </c>
    </row>
    <row r="632" spans="1:9" x14ac:dyDescent="0.25">
      <c r="A632" s="15"/>
      <c r="B632" s="5">
        <f>DATE(YEAR(siječanj!B632),MONTH(siječanj!B632)+9,DAY(siječanj!B632))</f>
        <v>43380</v>
      </c>
      <c r="C632" s="9">
        <v>6.5520833333333304</v>
      </c>
      <c r="D632">
        <v>0.91306441593150112</v>
      </c>
      <c r="E632" s="6">
        <v>122.08610070381287</v>
      </c>
      <c r="F632" s="10">
        <v>111.47247423248133</v>
      </c>
      <c r="G632" s="10">
        <v>85.349972791583085</v>
      </c>
      <c r="H632" s="10">
        <v>89.311482218305471</v>
      </c>
      <c r="I632" s="10">
        <v>5.1663346679525217</v>
      </c>
    </row>
    <row r="633" spans="1:9" x14ac:dyDescent="0.25">
      <c r="A633" s="15"/>
      <c r="B633" s="5">
        <f>DATE(YEAR(siječanj!B633),MONTH(siječanj!B633)+9,DAY(siječanj!B633))</f>
        <v>43380</v>
      </c>
      <c r="C633" s="9">
        <v>6.5625</v>
      </c>
      <c r="D633">
        <v>0.91306441593150112</v>
      </c>
      <c r="E633" s="6">
        <v>117.69843819885484</v>
      </c>
      <c r="F633" s="10">
        <v>107.46625573008728</v>
      </c>
      <c r="G633" s="10">
        <v>84.938845213159738</v>
      </c>
      <c r="H633" s="10">
        <v>88.559068077789817</v>
      </c>
      <c r="I633" s="10">
        <v>4.2964121296591831</v>
      </c>
    </row>
    <row r="634" spans="1:9" x14ac:dyDescent="0.25">
      <c r="A634" s="15"/>
      <c r="B634" s="5">
        <f>DATE(YEAR(siječanj!B634),MONTH(siječanj!B634)+9,DAY(siječanj!B634))</f>
        <v>43380</v>
      </c>
      <c r="C634" s="9">
        <v>6.5729166666666696</v>
      </c>
      <c r="D634">
        <v>0.91306441593150112</v>
      </c>
      <c r="E634" s="6">
        <v>115.97814825939483</v>
      </c>
      <c r="F634" s="10">
        <v>105.89552020128139</v>
      </c>
      <c r="G634" s="10">
        <v>85.033561036572152</v>
      </c>
      <c r="H634" s="10">
        <v>87.784694811259243</v>
      </c>
      <c r="I634" s="10">
        <v>4.1111556910907323</v>
      </c>
    </row>
    <row r="635" spans="1:9" x14ac:dyDescent="0.25">
      <c r="A635" s="15"/>
      <c r="B635" s="5">
        <f>DATE(YEAR(siječanj!B635),MONTH(siječanj!B635)+9,DAY(siječanj!B635))</f>
        <v>43380</v>
      </c>
      <c r="C635" s="9">
        <v>6.5833333333333304</v>
      </c>
      <c r="D635">
        <v>0.91306441593150112</v>
      </c>
      <c r="E635" s="6">
        <v>113.18833942445069</v>
      </c>
      <c r="F635" s="10">
        <v>103.34824502684258</v>
      </c>
      <c r="G635" s="10">
        <v>85.646554324997325</v>
      </c>
      <c r="H635" s="10">
        <v>89.224227705339132</v>
      </c>
      <c r="I635" s="10">
        <v>4.0720395427589828</v>
      </c>
    </row>
    <row r="636" spans="1:9" x14ac:dyDescent="0.25">
      <c r="A636" s="15"/>
      <c r="B636" s="5">
        <f>DATE(YEAR(siječanj!B636),MONTH(siječanj!B636)+9,DAY(siječanj!B636))</f>
        <v>43380</v>
      </c>
      <c r="C636" s="9">
        <v>6.59375</v>
      </c>
      <c r="D636">
        <v>0.91306441593150112</v>
      </c>
      <c r="E636" s="6">
        <v>113.97834759307025</v>
      </c>
      <c r="F636" s="10">
        <v>104.0695733739043</v>
      </c>
      <c r="G636" s="10">
        <v>86.24762778613777</v>
      </c>
      <c r="H636" s="10">
        <v>86.25960521271314</v>
      </c>
      <c r="I636" s="10">
        <v>3.8272793573405837</v>
      </c>
    </row>
    <row r="637" spans="1:9" x14ac:dyDescent="0.25">
      <c r="A637" s="15"/>
      <c r="B637" s="5">
        <f>DATE(YEAR(siječanj!B637),MONTH(siječanj!B637)+9,DAY(siječanj!B637))</f>
        <v>43380</v>
      </c>
      <c r="C637" s="9">
        <v>6.6041666666666696</v>
      </c>
      <c r="D637">
        <v>0.91306441593150112</v>
      </c>
      <c r="E637" s="6">
        <v>111.9221417178061</v>
      </c>
      <c r="F637" s="10">
        <v>102.19212495737132</v>
      </c>
      <c r="G637" s="10">
        <v>85.041772740977265</v>
      </c>
      <c r="H637" s="10">
        <v>85.527179455958134</v>
      </c>
      <c r="I637" s="10">
        <v>2.8673691772823853</v>
      </c>
    </row>
    <row r="638" spans="1:9" x14ac:dyDescent="0.25">
      <c r="A638" s="15"/>
      <c r="B638" s="5">
        <f>DATE(YEAR(siječanj!B638),MONTH(siječanj!B638)+9,DAY(siječanj!B638))</f>
        <v>43380</v>
      </c>
      <c r="C638" s="9">
        <v>6.6145833333333304</v>
      </c>
      <c r="D638">
        <v>0.91306441593150112</v>
      </c>
      <c r="E638" s="6">
        <v>109.5972649849999</v>
      </c>
      <c r="F638" s="10">
        <v>100.06936274121888</v>
      </c>
      <c r="G638" s="10">
        <v>84.213740465278065</v>
      </c>
      <c r="H638" s="10">
        <v>86.287633101026501</v>
      </c>
      <c r="I638" s="10">
        <v>2.5966982312024585</v>
      </c>
    </row>
    <row r="639" spans="1:9" x14ac:dyDescent="0.25">
      <c r="A639" s="15"/>
      <c r="B639" s="5">
        <f>DATE(YEAR(siječanj!B639),MONTH(siječanj!B639)+9,DAY(siječanj!B639))</f>
        <v>43380</v>
      </c>
      <c r="C639" s="9">
        <v>6.625</v>
      </c>
      <c r="D639">
        <v>0.91306441593150112</v>
      </c>
      <c r="E639" s="6">
        <v>106.03486179657895</v>
      </c>
      <c r="F639" s="10">
        <v>96.816659154670802</v>
      </c>
      <c r="G639" s="10">
        <v>84.204194961527321</v>
      </c>
      <c r="H639" s="10">
        <v>87.977225492429923</v>
      </c>
      <c r="I639" s="10">
        <v>2.3781248145483489</v>
      </c>
    </row>
    <row r="640" spans="1:9" x14ac:dyDescent="0.25">
      <c r="A640" s="15"/>
      <c r="B640" s="5">
        <f>DATE(YEAR(siječanj!B640),MONTH(siječanj!B640)+9,DAY(siječanj!B640))</f>
        <v>43380</v>
      </c>
      <c r="C640" s="9">
        <v>6.6354166666666696</v>
      </c>
      <c r="D640">
        <v>0.91306441593150112</v>
      </c>
      <c r="E640" s="6">
        <v>105.21108231214261</v>
      </c>
      <c r="F640" s="10">
        <v>96.064495420857583</v>
      </c>
      <c r="G640" s="10">
        <v>83.438457543218377</v>
      </c>
      <c r="H640" s="10">
        <v>85.759225325507003</v>
      </c>
      <c r="I640" s="10">
        <v>2.2546811906170907</v>
      </c>
    </row>
    <row r="641" spans="1:9" x14ac:dyDescent="0.25">
      <c r="A641" s="15"/>
      <c r="B641" s="5">
        <f>DATE(YEAR(siječanj!B641),MONTH(siječanj!B641)+9,DAY(siječanj!B641))</f>
        <v>43380</v>
      </c>
      <c r="C641" s="9">
        <v>6.6458333333333304</v>
      </c>
      <c r="D641">
        <v>0.91306441593150112</v>
      </c>
      <c r="E641" s="6">
        <v>105.45276607073728</v>
      </c>
      <c r="F641" s="10">
        <v>96.285168260738956</v>
      </c>
      <c r="G641" s="10">
        <v>83.964171341329902</v>
      </c>
      <c r="H641" s="10">
        <v>85.919469549053076</v>
      </c>
      <c r="I641" s="10">
        <v>1.9647506791346034</v>
      </c>
    </row>
    <row r="642" spans="1:9" x14ac:dyDescent="0.25">
      <c r="A642" s="15"/>
      <c r="B642" s="5">
        <f>DATE(YEAR(siječanj!B642),MONTH(siječanj!B642)+9,DAY(siječanj!B642))</f>
        <v>43380</v>
      </c>
      <c r="C642" s="9">
        <v>6.65625</v>
      </c>
      <c r="D642">
        <v>0.91306441593150112</v>
      </c>
      <c r="E642" s="6">
        <v>104.76046649455047</v>
      </c>
      <c r="F642" s="10">
        <v>95.653054152558312</v>
      </c>
      <c r="G642" s="10">
        <v>83.290152715373594</v>
      </c>
      <c r="H642" s="10">
        <v>83.524182853875743</v>
      </c>
      <c r="I642" s="10">
        <v>2.1455539869726103</v>
      </c>
    </row>
    <row r="643" spans="1:9" x14ac:dyDescent="0.25">
      <c r="A643" s="15"/>
      <c r="B643" s="5">
        <f>DATE(YEAR(siječanj!B643),MONTH(siječanj!B643)+9,DAY(siječanj!B643))</f>
        <v>43380</v>
      </c>
      <c r="C643" s="9">
        <v>6.6666666666666696</v>
      </c>
      <c r="D643">
        <v>0.91306441593150112</v>
      </c>
      <c r="E643" s="6">
        <v>103.49881937080013</v>
      </c>
      <c r="F643" s="10">
        <v>94.501089058399558</v>
      </c>
      <c r="G643" s="10">
        <v>82.570712597243002</v>
      </c>
      <c r="H643" s="10">
        <v>84.027051254722764</v>
      </c>
      <c r="I643" s="10">
        <v>3.1351200376374311</v>
      </c>
    </row>
    <row r="644" spans="1:9" x14ac:dyDescent="0.25">
      <c r="A644" s="15"/>
      <c r="B644" s="5">
        <f>DATE(YEAR(siječanj!B644),MONTH(siječanj!B644)+9,DAY(siječanj!B644))</f>
        <v>43380</v>
      </c>
      <c r="C644" s="9">
        <v>6.6770833333333304</v>
      </c>
      <c r="D644">
        <v>0.91306441593150112</v>
      </c>
      <c r="E644" s="6">
        <v>102.79635041222122</v>
      </c>
      <c r="F644" s="10">
        <v>93.859689649024688</v>
      </c>
      <c r="G644" s="10">
        <v>84.642986823969039</v>
      </c>
      <c r="H644" s="10">
        <v>84.106667636304266</v>
      </c>
      <c r="I644" s="10">
        <v>3.5293596113183456</v>
      </c>
    </row>
    <row r="645" spans="1:9" x14ac:dyDescent="0.25">
      <c r="A645" s="15"/>
      <c r="B645" s="5">
        <f>DATE(YEAR(siječanj!B645),MONTH(siječanj!B645)+9,DAY(siječanj!B645))</f>
        <v>43380</v>
      </c>
      <c r="C645" s="9">
        <v>6.6875</v>
      </c>
      <c r="D645">
        <v>0.91306441593150112</v>
      </c>
      <c r="E645" s="6">
        <v>103.65542964495909</v>
      </c>
      <c r="F645" s="10">
        <v>94.644084326903368</v>
      </c>
      <c r="G645" s="10">
        <v>83.722420209931798</v>
      </c>
      <c r="H645" s="10">
        <v>83.45258189445687</v>
      </c>
      <c r="I645" s="10">
        <v>2.9890767502484406</v>
      </c>
    </row>
    <row r="646" spans="1:9" x14ac:dyDescent="0.25">
      <c r="A646" s="15"/>
      <c r="B646" s="5">
        <f>DATE(YEAR(siječanj!B646),MONTH(siječanj!B646)+9,DAY(siječanj!B646))</f>
        <v>43380</v>
      </c>
      <c r="C646" s="9">
        <v>6.6979166666666696</v>
      </c>
      <c r="D646">
        <v>0.91306441593150112</v>
      </c>
      <c r="E646" s="6">
        <v>103.51209818592409</v>
      </c>
      <c r="F646" s="10">
        <v>94.513213471974979</v>
      </c>
      <c r="G646" s="10">
        <v>84.928942154765139</v>
      </c>
      <c r="H646" s="10">
        <v>83.917436242573601</v>
      </c>
      <c r="I646" s="10">
        <v>3.7105179295783843</v>
      </c>
    </row>
    <row r="647" spans="1:9" x14ac:dyDescent="0.25">
      <c r="A647" s="15"/>
      <c r="B647" s="5">
        <f>DATE(YEAR(siječanj!B647),MONTH(siječanj!B647)+9,DAY(siječanj!B647))</f>
        <v>43380</v>
      </c>
      <c r="C647" s="9">
        <v>6.7083333333333304</v>
      </c>
      <c r="D647">
        <v>0.91306441593150112</v>
      </c>
      <c r="E647" s="6">
        <v>106.50198091599712</v>
      </c>
      <c r="F647" s="10">
        <v>97.243169000612795</v>
      </c>
      <c r="G647" s="10">
        <v>85.462775255519858</v>
      </c>
      <c r="H647" s="10">
        <v>83.528003926433982</v>
      </c>
      <c r="I647" s="10">
        <v>4.6255347917046148</v>
      </c>
    </row>
    <row r="648" spans="1:9" x14ac:dyDescent="0.25">
      <c r="A648" s="15"/>
      <c r="B648" s="5">
        <f>DATE(YEAR(siječanj!B648),MONTH(siječanj!B648)+9,DAY(siječanj!B648))</f>
        <v>43380</v>
      </c>
      <c r="C648" s="9">
        <v>6.71875</v>
      </c>
      <c r="D648">
        <v>0.91306441593150112</v>
      </c>
      <c r="E648" s="6">
        <v>111.65773182454343</v>
      </c>
      <c r="F648" s="10">
        <v>101.95070169261294</v>
      </c>
      <c r="G648" s="10">
        <v>86.760537914024667</v>
      </c>
      <c r="H648" s="10">
        <v>84.918858282712904</v>
      </c>
      <c r="I648" s="10">
        <v>7.0068036985540001</v>
      </c>
    </row>
    <row r="649" spans="1:9" x14ac:dyDescent="0.25">
      <c r="A649" s="15"/>
      <c r="B649" s="5">
        <f>DATE(YEAR(siječanj!B649),MONTH(siječanj!B649)+9,DAY(siječanj!B649))</f>
        <v>43380</v>
      </c>
      <c r="C649" s="9">
        <v>6.7291666666666696</v>
      </c>
      <c r="D649">
        <v>0.91306441593150112</v>
      </c>
      <c r="E649" s="6">
        <v>114.98540408481628</v>
      </c>
      <c r="F649" s="10">
        <v>104.98908082135043</v>
      </c>
      <c r="G649" s="10">
        <v>88.188410288216389</v>
      </c>
      <c r="H649" s="10">
        <v>84.475116163226886</v>
      </c>
      <c r="I649" s="10">
        <v>23.447069335004837</v>
      </c>
    </row>
    <row r="650" spans="1:9" x14ac:dyDescent="0.25">
      <c r="A650" s="15"/>
      <c r="B650" s="5">
        <f>DATE(YEAR(siječanj!B650),MONTH(siječanj!B650)+9,DAY(siječanj!B650))</f>
        <v>43380</v>
      </c>
      <c r="C650" s="9">
        <v>6.7395833333333304</v>
      </c>
      <c r="D650">
        <v>0.91306441593150112</v>
      </c>
      <c r="E650" s="6">
        <v>120.97306760328566</v>
      </c>
      <c r="F650" s="10">
        <v>110.45620331463601</v>
      </c>
      <c r="G650" s="10">
        <v>89.901780001862576</v>
      </c>
      <c r="H650" s="10">
        <v>90.430659118438626</v>
      </c>
      <c r="I650" s="10">
        <v>42.634478619280316</v>
      </c>
    </row>
    <row r="651" spans="1:9" x14ac:dyDescent="0.25">
      <c r="A651" s="15"/>
      <c r="B651" s="5">
        <f>DATE(YEAR(siječanj!B651),MONTH(siječanj!B651)+9,DAY(siječanj!B651))</f>
        <v>43380</v>
      </c>
      <c r="C651" s="9">
        <v>6.75</v>
      </c>
      <c r="D651">
        <v>0.91306441593150112</v>
      </c>
      <c r="E651" s="6">
        <v>125.93268620703037</v>
      </c>
      <c r="F651" s="10">
        <v>114.9846545783072</v>
      </c>
      <c r="G651" s="10">
        <v>92.800752704942198</v>
      </c>
      <c r="H651" s="10">
        <v>90.260593293474429</v>
      </c>
      <c r="I651" s="10">
        <v>64.866140273593487</v>
      </c>
    </row>
    <row r="652" spans="1:9" x14ac:dyDescent="0.25">
      <c r="A652" s="15"/>
      <c r="B652" s="5">
        <f>DATE(YEAR(siječanj!B652),MONTH(siječanj!B652)+9,DAY(siječanj!B652))</f>
        <v>43380</v>
      </c>
      <c r="C652" s="9">
        <v>6.7604166666666696</v>
      </c>
      <c r="D652">
        <v>0.91306441593150112</v>
      </c>
      <c r="E652" s="6">
        <v>130.35132500980257</v>
      </c>
      <c r="F652" s="10">
        <v>119.01915643597265</v>
      </c>
      <c r="G652" s="10">
        <v>92.29532310230104</v>
      </c>
      <c r="H652" s="10">
        <v>91.027252167718302</v>
      </c>
      <c r="I652" s="10">
        <v>82.312144435484072</v>
      </c>
    </row>
    <row r="653" spans="1:9" x14ac:dyDescent="0.25">
      <c r="A653" s="15"/>
      <c r="B653" s="5">
        <f>DATE(YEAR(siječanj!B653),MONTH(siječanj!B653)+9,DAY(siječanj!B653))</f>
        <v>43380</v>
      </c>
      <c r="C653" s="9">
        <v>6.7708333333333304</v>
      </c>
      <c r="D653">
        <v>0.91306441593150112</v>
      </c>
      <c r="E653" s="6">
        <v>139.9793576429289</v>
      </c>
      <c r="F653" s="10">
        <v>127.81017042870758</v>
      </c>
      <c r="G653" s="10">
        <v>91.821607391330119</v>
      </c>
      <c r="H653" s="10">
        <v>95.779241555444273</v>
      </c>
      <c r="I653" s="10">
        <v>108.06531547065656</v>
      </c>
    </row>
    <row r="654" spans="1:9" x14ac:dyDescent="0.25">
      <c r="A654" s="15"/>
      <c r="B654" s="5">
        <f>DATE(YEAR(siječanj!B654),MONTH(siječanj!B654)+9,DAY(siječanj!B654))</f>
        <v>43380</v>
      </c>
      <c r="C654" s="9">
        <v>6.78125</v>
      </c>
      <c r="D654">
        <v>0.91306441593150112</v>
      </c>
      <c r="E654" s="6">
        <v>145.35613417133357</v>
      </c>
      <c r="F654" s="10">
        <v>132.7195137492096</v>
      </c>
      <c r="G654" s="10">
        <v>91.86466259490625</v>
      </c>
      <c r="H654" s="10">
        <v>100.44301313460099</v>
      </c>
      <c r="I654" s="10">
        <v>122.32464908154262</v>
      </c>
    </row>
    <row r="655" spans="1:9" x14ac:dyDescent="0.25">
      <c r="A655" s="15"/>
      <c r="B655" s="5">
        <f>DATE(YEAR(siječanj!B655),MONTH(siječanj!B655)+9,DAY(siječanj!B655))</f>
        <v>43380</v>
      </c>
      <c r="C655" s="9">
        <v>6.7916666666666696</v>
      </c>
      <c r="D655">
        <v>0.91306441593150112</v>
      </c>
      <c r="E655" s="6">
        <v>151.36474842268785</v>
      </c>
      <c r="F655" s="10">
        <v>138.20576561118008</v>
      </c>
      <c r="G655" s="10">
        <v>91.234169216271354</v>
      </c>
      <c r="H655" s="10">
        <v>102.56161323649738</v>
      </c>
      <c r="I655" s="10">
        <v>148.93387624793272</v>
      </c>
    </row>
    <row r="656" spans="1:9" x14ac:dyDescent="0.25">
      <c r="A656" s="15"/>
      <c r="B656" s="5">
        <f>DATE(YEAR(siječanj!B656),MONTH(siječanj!B656)+9,DAY(siječanj!B656))</f>
        <v>43380</v>
      </c>
      <c r="C656" s="9">
        <v>6.8020833333333304</v>
      </c>
      <c r="D656">
        <v>0.91306441593150112</v>
      </c>
      <c r="E656" s="6">
        <v>158.44218231910327</v>
      </c>
      <c r="F656" s="10">
        <v>144.66791865810444</v>
      </c>
      <c r="G656" s="10">
        <v>91.627676180447708</v>
      </c>
      <c r="H656" s="10">
        <v>109.72991725966617</v>
      </c>
      <c r="I656" s="10">
        <v>180.3188816167193</v>
      </c>
    </row>
    <row r="657" spans="1:9" x14ac:dyDescent="0.25">
      <c r="A657" s="15"/>
      <c r="B657" s="5">
        <f>DATE(YEAR(siječanj!B657),MONTH(siječanj!B657)+9,DAY(siječanj!B657))</f>
        <v>43380</v>
      </c>
      <c r="C657" s="9">
        <v>6.8125</v>
      </c>
      <c r="D657">
        <v>0.91306441593150112</v>
      </c>
      <c r="E657" s="6">
        <v>156.57105265720159</v>
      </c>
      <c r="F657" s="10">
        <v>142.95945674622808</v>
      </c>
      <c r="G657" s="10">
        <v>92.085346124591808</v>
      </c>
      <c r="H657" s="10">
        <v>106.2065311388336</v>
      </c>
      <c r="I657" s="10">
        <v>201.34855098417611</v>
      </c>
    </row>
    <row r="658" spans="1:9" x14ac:dyDescent="0.25">
      <c r="A658" s="15"/>
      <c r="B658" s="5">
        <f>DATE(YEAR(siječanj!B658),MONTH(siječanj!B658)+9,DAY(siječanj!B658))</f>
        <v>43380</v>
      </c>
      <c r="C658" s="9">
        <v>6.8229166666666696</v>
      </c>
      <c r="D658">
        <v>0.91306441593150112</v>
      </c>
      <c r="E658" s="6">
        <v>157.74615539101654</v>
      </c>
      <c r="F658" s="10">
        <v>144.03240123753832</v>
      </c>
      <c r="G658" s="10">
        <v>90.510522809240499</v>
      </c>
      <c r="H658" s="10">
        <v>106.26841485385798</v>
      </c>
      <c r="I658" s="10">
        <v>222.84602008481761</v>
      </c>
    </row>
    <row r="659" spans="1:9" x14ac:dyDescent="0.25">
      <c r="A659" s="15"/>
      <c r="B659" s="5">
        <f>DATE(YEAR(siječanj!B659),MONTH(siječanj!B659)+9,DAY(siječanj!B659))</f>
        <v>43380</v>
      </c>
      <c r="C659" s="9">
        <v>6.8333333333333304</v>
      </c>
      <c r="D659">
        <v>0.91306441593150112</v>
      </c>
      <c r="E659" s="6">
        <v>157.79455938979746</v>
      </c>
      <c r="F659" s="10">
        <v>144.07659720641399</v>
      </c>
      <c r="G659" s="10">
        <v>87.670731425922</v>
      </c>
      <c r="H659" s="10">
        <v>102.12110618474452</v>
      </c>
      <c r="I659" s="10">
        <v>227.47749205081965</v>
      </c>
    </row>
    <row r="660" spans="1:9" x14ac:dyDescent="0.25">
      <c r="A660" s="15"/>
      <c r="B660" s="5">
        <f>DATE(YEAR(siječanj!B660),MONTH(siječanj!B660)+9,DAY(siječanj!B660))</f>
        <v>43380</v>
      </c>
      <c r="C660" s="9">
        <v>6.84375</v>
      </c>
      <c r="D660">
        <v>0.91306441593150112</v>
      </c>
      <c r="E660" s="6">
        <v>155.91115465947823</v>
      </c>
      <c r="F660" s="10">
        <v>142.35692736636244</v>
      </c>
      <c r="G660" s="10">
        <v>75.220501958039065</v>
      </c>
      <c r="H660" s="10">
        <v>86.331908575175802</v>
      </c>
      <c r="I660" s="10">
        <v>227.34852126462766</v>
      </c>
    </row>
    <row r="661" spans="1:9" x14ac:dyDescent="0.25">
      <c r="A661" s="15"/>
      <c r="B661" s="5">
        <f>DATE(YEAR(siječanj!B661),MONTH(siječanj!B661)+9,DAY(siječanj!B661))</f>
        <v>43380</v>
      </c>
      <c r="C661" s="9">
        <v>6.8541666666666696</v>
      </c>
      <c r="D661">
        <v>0.91306441593150112</v>
      </c>
      <c r="E661" s="6">
        <v>154.60552418820242</v>
      </c>
      <c r="F661" s="10">
        <v>141.16480264268461</v>
      </c>
      <c r="G661" s="10">
        <v>73.585123348901902</v>
      </c>
      <c r="H661" s="10">
        <v>82.866689453833018</v>
      </c>
      <c r="I661" s="10">
        <v>226.99866599393559</v>
      </c>
    </row>
    <row r="662" spans="1:9" x14ac:dyDescent="0.25">
      <c r="A662" s="15"/>
      <c r="B662" s="5">
        <f>DATE(YEAR(siječanj!B662),MONTH(siječanj!B662)+9,DAY(siječanj!B662))</f>
        <v>43380</v>
      </c>
      <c r="C662" s="9">
        <v>6.8645833333333304</v>
      </c>
      <c r="D662">
        <v>0.91306441593150112</v>
      </c>
      <c r="E662" s="6">
        <v>151.31467713318219</v>
      </c>
      <c r="F662" s="10">
        <v>138.16004729847265</v>
      </c>
      <c r="G662" s="10">
        <v>72.871516594174551</v>
      </c>
      <c r="H662" s="10">
        <v>79.096414683703216</v>
      </c>
      <c r="I662" s="10">
        <v>228.80982516408824</v>
      </c>
    </row>
    <row r="663" spans="1:9" x14ac:dyDescent="0.25">
      <c r="A663" s="15"/>
      <c r="B663" s="5">
        <f>DATE(YEAR(siječanj!B663),MONTH(siječanj!B663)+9,DAY(siječanj!B663))</f>
        <v>43380</v>
      </c>
      <c r="C663" s="9">
        <v>6.875</v>
      </c>
      <c r="D663">
        <v>0.91306441593150112</v>
      </c>
      <c r="E663" s="6">
        <v>149.74657384109196</v>
      </c>
      <c r="F663" s="10">
        <v>136.72826798196004</v>
      </c>
      <c r="G663" s="10">
        <v>71.482601606292235</v>
      </c>
      <c r="H663" s="10">
        <v>74.836368319194463</v>
      </c>
      <c r="I663" s="10">
        <v>231.0062756452279</v>
      </c>
    </row>
    <row r="664" spans="1:9" x14ac:dyDescent="0.25">
      <c r="A664" s="15"/>
      <c r="B664" s="5">
        <f>DATE(YEAR(siječanj!B664),MONTH(siječanj!B664)+9,DAY(siječanj!B664))</f>
        <v>43380</v>
      </c>
      <c r="C664" s="9">
        <v>6.8854166666666696</v>
      </c>
      <c r="D664">
        <v>0.91306441593150112</v>
      </c>
      <c r="E664" s="6">
        <v>155.79840276042876</v>
      </c>
      <c r="F664" s="10">
        <v>142.25397761951166</v>
      </c>
      <c r="G664" s="10">
        <v>70.671772128177523</v>
      </c>
      <c r="H664" s="10">
        <v>61.491280436944514</v>
      </c>
      <c r="I664" s="10">
        <v>238.41424212070712</v>
      </c>
    </row>
    <row r="665" spans="1:9" x14ac:dyDescent="0.25">
      <c r="A665" s="15"/>
      <c r="B665" s="5">
        <f>DATE(YEAR(siječanj!B665),MONTH(siječanj!B665)+9,DAY(siječanj!B665))</f>
        <v>43380</v>
      </c>
      <c r="C665" s="9">
        <v>6.8958333333333304</v>
      </c>
      <c r="D665">
        <v>0.91306441593150112</v>
      </c>
      <c r="E665" s="6">
        <v>158.56224907186794</v>
      </c>
      <c r="F665" s="10">
        <v>144.77754733759031</v>
      </c>
      <c r="G665" s="10">
        <v>68.381172625428221</v>
      </c>
      <c r="H665" s="10">
        <v>57.634622133622692</v>
      </c>
      <c r="I665" s="10">
        <v>245.13863952866697</v>
      </c>
    </row>
    <row r="666" spans="1:9" x14ac:dyDescent="0.25">
      <c r="A666" s="15"/>
      <c r="B666" s="5">
        <f>DATE(YEAR(siječanj!B666),MONTH(siječanj!B666)+9,DAY(siječanj!B666))</f>
        <v>43380</v>
      </c>
      <c r="C666" s="9">
        <v>6.90625</v>
      </c>
      <c r="D666">
        <v>0.91306441593150112</v>
      </c>
      <c r="E666" s="6">
        <v>158.98399824504963</v>
      </c>
      <c r="F666" s="10">
        <v>145.16263150007103</v>
      </c>
      <c r="G666" s="10">
        <v>69.562697884934437</v>
      </c>
      <c r="H666" s="10">
        <v>54.46174315910833</v>
      </c>
      <c r="I666" s="10">
        <v>244.9271213191324</v>
      </c>
    </row>
    <row r="667" spans="1:9" x14ac:dyDescent="0.25">
      <c r="A667" s="15"/>
      <c r="B667" s="5">
        <f>DATE(YEAR(siječanj!B667),MONTH(siječanj!B667)+9,DAY(siječanj!B667))</f>
        <v>43380</v>
      </c>
      <c r="C667" s="9">
        <v>6.9166666666666696</v>
      </c>
      <c r="D667">
        <v>0.91306441593150112</v>
      </c>
      <c r="E667" s="6">
        <v>151.43824708097358</v>
      </c>
      <c r="F667" s="10">
        <v>138.27287462067949</v>
      </c>
      <c r="G667" s="10">
        <v>67.938833338823216</v>
      </c>
      <c r="H667" s="10">
        <v>49.921108854126793</v>
      </c>
      <c r="I667" s="10">
        <v>241.0046261665442</v>
      </c>
    </row>
    <row r="668" spans="1:9" x14ac:dyDescent="0.25">
      <c r="A668" s="15"/>
      <c r="B668" s="5">
        <f>DATE(YEAR(siječanj!B668),MONTH(siječanj!B668)+9,DAY(siječanj!B668))</f>
        <v>43380</v>
      </c>
      <c r="C668" s="9">
        <v>6.9270833333333304</v>
      </c>
      <c r="D668">
        <v>0.91306441593150112</v>
      </c>
      <c r="E668" s="6">
        <v>141.95010321437442</v>
      </c>
      <c r="F668" s="10">
        <v>129.60958808284909</v>
      </c>
      <c r="G668" s="10">
        <v>65.853827756294919</v>
      </c>
      <c r="H668" s="10">
        <v>51.737711770775462</v>
      </c>
      <c r="I668" s="10">
        <v>243.50494156823845</v>
      </c>
    </row>
    <row r="669" spans="1:9" x14ac:dyDescent="0.25">
      <c r="A669" s="15"/>
      <c r="B669" s="5">
        <f>DATE(YEAR(siječanj!B669),MONTH(siječanj!B669)+9,DAY(siječanj!B669))</f>
        <v>43380</v>
      </c>
      <c r="C669" s="9">
        <v>6.9375</v>
      </c>
      <c r="D669">
        <v>0.91306441593150112</v>
      </c>
      <c r="E669" s="6">
        <v>132.76722827816295</v>
      </c>
      <c r="F669" s="10">
        <v>121.22503174264513</v>
      </c>
      <c r="G669" s="10">
        <v>62.914535745284915</v>
      </c>
      <c r="H669" s="10">
        <v>51.886412502013194</v>
      </c>
      <c r="I669" s="10">
        <v>246.40331565573118</v>
      </c>
    </row>
    <row r="670" spans="1:9" x14ac:dyDescent="0.25">
      <c r="A670" s="15"/>
      <c r="B670" s="5">
        <f>DATE(YEAR(siječanj!B670),MONTH(siječanj!B670)+9,DAY(siječanj!B670))</f>
        <v>43380</v>
      </c>
      <c r="C670" s="9">
        <v>6.9479166666666696</v>
      </c>
      <c r="D670">
        <v>0.91306441593150112</v>
      </c>
      <c r="E670" s="6">
        <v>121.78988235514055</v>
      </c>
      <c r="F670" s="10">
        <v>111.20200779896264</v>
      </c>
      <c r="G670" s="10">
        <v>62.361539322606305</v>
      </c>
      <c r="H670" s="10">
        <v>50.692230997997527</v>
      </c>
      <c r="I670" s="10">
        <v>240.63947244673594</v>
      </c>
    </row>
    <row r="671" spans="1:9" x14ac:dyDescent="0.25">
      <c r="A671" s="15"/>
      <c r="B671" s="5">
        <f>DATE(YEAR(siječanj!B671),MONTH(siječanj!B671)+9,DAY(siječanj!B671))</f>
        <v>43380</v>
      </c>
      <c r="C671" s="9">
        <v>6.9583333333333304</v>
      </c>
      <c r="D671">
        <v>0.91306441593150112</v>
      </c>
      <c r="E671" s="6">
        <v>111.04845261452925</v>
      </c>
      <c r="F671" s="10">
        <v>101.39439052658213</v>
      </c>
      <c r="G671" s="10">
        <v>60.770903253566864</v>
      </c>
      <c r="H671" s="10">
        <v>48.837361163522772</v>
      </c>
      <c r="I671" s="10">
        <v>238.79487529494531</v>
      </c>
    </row>
    <row r="672" spans="1:9" x14ac:dyDescent="0.25">
      <c r="A672" s="15"/>
      <c r="B672" s="5">
        <f>DATE(YEAR(siječanj!B672),MONTH(siječanj!B672)+9,DAY(siječanj!B672))</f>
        <v>43380</v>
      </c>
      <c r="C672" s="9">
        <v>6.96875</v>
      </c>
      <c r="D672">
        <v>0.91306441593150112</v>
      </c>
      <c r="E672" s="6">
        <v>101.36301400129064</v>
      </c>
      <c r="F672" s="10">
        <v>92.550961176145009</v>
      </c>
      <c r="G672" s="10">
        <v>58.348743729215684</v>
      </c>
      <c r="H672" s="10">
        <v>49.043711122863691</v>
      </c>
      <c r="I672" s="10">
        <v>239.12042885221263</v>
      </c>
    </row>
    <row r="673" spans="1:9" x14ac:dyDescent="0.25">
      <c r="A673" s="15"/>
      <c r="B673" s="5">
        <f>DATE(YEAR(siječanj!B673),MONTH(siječanj!B673)+9,DAY(siječanj!B673))</f>
        <v>43380</v>
      </c>
      <c r="C673" s="9">
        <v>6.9791666666666696</v>
      </c>
      <c r="D673">
        <v>0.91306441593150112</v>
      </c>
      <c r="E673" s="6">
        <v>92.538623432264444</v>
      </c>
      <c r="F673" s="10">
        <v>84.493724155285662</v>
      </c>
      <c r="G673" s="10">
        <v>57.671567373483228</v>
      </c>
      <c r="H673" s="10">
        <v>48.631713607225642</v>
      </c>
      <c r="I673" s="10">
        <v>238.19496068326768</v>
      </c>
    </row>
    <row r="674" spans="1:9" ht="15.75" thickBot="1" x14ac:dyDescent="0.3">
      <c r="A674" s="15"/>
      <c r="B674" s="5">
        <f>DATE(YEAR(siječanj!B674),MONTH(siječanj!B674)+9,DAY(siječanj!B674))</f>
        <v>43380</v>
      </c>
      <c r="C674" s="9">
        <v>6.9895833333333304</v>
      </c>
      <c r="D674">
        <v>0.91306441593150112</v>
      </c>
      <c r="E674" s="6">
        <v>85.362747970277923</v>
      </c>
      <c r="F674" s="10">
        <v>77.941687617789739</v>
      </c>
      <c r="G674" s="10">
        <v>57.326434740393942</v>
      </c>
      <c r="H674" s="10">
        <v>49.874100028704198</v>
      </c>
      <c r="I674" s="10">
        <v>237.56397715950075</v>
      </c>
    </row>
    <row r="675" spans="1:9" x14ac:dyDescent="0.25">
      <c r="A675" s="14">
        <f t="shared" ref="A675" si="5">A579+1</f>
        <v>281</v>
      </c>
      <c r="B675" s="5">
        <f>DATE(YEAR(siječanj!B675),MONTH(siječanj!B675)+9,DAY(siječanj!B675))</f>
        <v>43381</v>
      </c>
      <c r="C675" s="9">
        <v>7</v>
      </c>
      <c r="D675">
        <v>0.91220136481518355</v>
      </c>
      <c r="E675" s="6">
        <v>87.638790243759161</v>
      </c>
      <c r="F675" s="10">
        <v>79.944224071108692</v>
      </c>
      <c r="G675" s="10">
        <v>56.635803884635699</v>
      </c>
      <c r="H675" s="10">
        <v>61.391800097284424</v>
      </c>
      <c r="I675" s="10">
        <v>239.9311256518175</v>
      </c>
    </row>
    <row r="676" spans="1:9" x14ac:dyDescent="0.25">
      <c r="A676" s="15"/>
      <c r="B676" s="5">
        <f>DATE(YEAR(siječanj!B676),MONTH(siječanj!B676)+9,DAY(siječanj!B676))</f>
        <v>43381</v>
      </c>
      <c r="C676" s="9">
        <v>7.0104166666666696</v>
      </c>
      <c r="D676">
        <v>0.91220136481518355</v>
      </c>
      <c r="E676" s="6">
        <v>81.612967489088476</v>
      </c>
      <c r="F676" s="10">
        <v>74.447460330163707</v>
      </c>
      <c r="G676" s="10">
        <v>55.312574497058471</v>
      </c>
      <c r="H676" s="10">
        <v>59.529368392326738</v>
      </c>
      <c r="I676" s="10">
        <v>238.85113594658779</v>
      </c>
    </row>
    <row r="677" spans="1:9" x14ac:dyDescent="0.25">
      <c r="A677" s="15"/>
      <c r="B677" s="5">
        <f>DATE(YEAR(siječanj!B677),MONTH(siječanj!B677)+9,DAY(siječanj!B677))</f>
        <v>43381</v>
      </c>
      <c r="C677" s="9">
        <v>7.0208333333333304</v>
      </c>
      <c r="D677">
        <v>0.91220136481518355</v>
      </c>
      <c r="E677" s="6">
        <v>75.226291842395668</v>
      </c>
      <c r="F677" s="10">
        <v>68.621526088618637</v>
      </c>
      <c r="G677" s="10">
        <v>55.150477701883553</v>
      </c>
      <c r="H677" s="10">
        <v>57.138155634803418</v>
      </c>
      <c r="I677" s="10">
        <v>237.70053516843066</v>
      </c>
    </row>
    <row r="678" spans="1:9" x14ac:dyDescent="0.25">
      <c r="A678" s="15"/>
      <c r="B678" s="5">
        <f>DATE(YEAR(siječanj!B678),MONTH(siječanj!B678)+9,DAY(siječanj!B678))</f>
        <v>43381</v>
      </c>
      <c r="C678" s="9">
        <v>7.03125</v>
      </c>
      <c r="D678">
        <v>0.91220136481518355</v>
      </c>
      <c r="E678" s="6">
        <v>69.722268598372835</v>
      </c>
      <c r="F678" s="10">
        <v>63.600748573446516</v>
      </c>
      <c r="G678" s="10">
        <v>54.071120668760145</v>
      </c>
      <c r="H678" s="10">
        <v>57.365902797724246</v>
      </c>
      <c r="I678" s="10">
        <v>237.82282075836557</v>
      </c>
    </row>
    <row r="679" spans="1:9" x14ac:dyDescent="0.25">
      <c r="A679" s="15"/>
      <c r="B679" s="5">
        <f>DATE(YEAR(siječanj!B679),MONTH(siječanj!B679)+9,DAY(siječanj!B679))</f>
        <v>43381</v>
      </c>
      <c r="C679" s="9">
        <v>7.0416666666666696</v>
      </c>
      <c r="D679">
        <v>0.91220136481518355</v>
      </c>
      <c r="E679" s="6">
        <v>65.821094945470833</v>
      </c>
      <c r="F679" s="10">
        <v>60.042092642888271</v>
      </c>
      <c r="G679" s="10">
        <v>53.419824841294691</v>
      </c>
      <c r="H679" s="10">
        <v>55.461896860037115</v>
      </c>
      <c r="I679" s="10">
        <v>238.40465683931225</v>
      </c>
    </row>
    <row r="680" spans="1:9" x14ac:dyDescent="0.25">
      <c r="A680" s="15"/>
      <c r="B680" s="5">
        <f>DATE(YEAR(siječanj!B680),MONTH(siječanj!B680)+9,DAY(siječanj!B680))</f>
        <v>43381</v>
      </c>
      <c r="C680" s="9">
        <v>7.0520833333333304</v>
      </c>
      <c r="D680">
        <v>0.91220136481518355</v>
      </c>
      <c r="E680" s="6">
        <v>63.596948955506896</v>
      </c>
      <c r="F680" s="10">
        <v>58.013223635294949</v>
      </c>
      <c r="G680" s="10">
        <v>53.375849637567498</v>
      </c>
      <c r="H680" s="10">
        <v>58.983986545537419</v>
      </c>
      <c r="I680" s="10">
        <v>239.59200469625242</v>
      </c>
    </row>
    <row r="681" spans="1:9" x14ac:dyDescent="0.25">
      <c r="A681" s="15"/>
      <c r="B681" s="5">
        <f>DATE(YEAR(siječanj!B681),MONTH(siječanj!B681)+9,DAY(siječanj!B681))</f>
        <v>43381</v>
      </c>
      <c r="C681" s="9">
        <v>7.0625</v>
      </c>
      <c r="D681">
        <v>0.91220136481518355</v>
      </c>
      <c r="E681" s="6">
        <v>61.99014686376843</v>
      </c>
      <c r="F681" s="10">
        <v>56.547496574223231</v>
      </c>
      <c r="G681" s="10">
        <v>52.823921861352574</v>
      </c>
      <c r="H681" s="10">
        <v>57.063941736061636</v>
      </c>
      <c r="I681" s="10">
        <v>239.08049467986618</v>
      </c>
    </row>
    <row r="682" spans="1:9" x14ac:dyDescent="0.25">
      <c r="A682" s="15"/>
      <c r="B682" s="5">
        <f>DATE(YEAR(siječanj!B682),MONTH(siječanj!B682)+9,DAY(siječanj!B682))</f>
        <v>43381</v>
      </c>
      <c r="C682" s="9">
        <v>7.0729166666666696</v>
      </c>
      <c r="D682">
        <v>0.91220136481518355</v>
      </c>
      <c r="E682" s="6">
        <v>59.496212207430311</v>
      </c>
      <c r="F682" s="10">
        <v>54.272525976951712</v>
      </c>
      <c r="G682" s="10">
        <v>52.949319087182715</v>
      </c>
      <c r="H682" s="10">
        <v>58.795369252753616</v>
      </c>
      <c r="I682" s="10">
        <v>237.96489892935071</v>
      </c>
    </row>
    <row r="683" spans="1:9" x14ac:dyDescent="0.25">
      <c r="A683" s="15"/>
      <c r="B683" s="5">
        <f>DATE(YEAR(siječanj!B683),MONTH(siječanj!B683)+9,DAY(siječanj!B683))</f>
        <v>43381</v>
      </c>
      <c r="C683" s="9">
        <v>7.0833333333333304</v>
      </c>
      <c r="D683">
        <v>0.91220136481518355</v>
      </c>
      <c r="E683" s="6">
        <v>58.505267238904572</v>
      </c>
      <c r="F683" s="10">
        <v>53.368584624205795</v>
      </c>
      <c r="G683" s="10">
        <v>52.681526728801281</v>
      </c>
      <c r="H683" s="10">
        <v>57.500246410746755</v>
      </c>
      <c r="I683" s="10">
        <v>239.12938511514142</v>
      </c>
    </row>
    <row r="684" spans="1:9" x14ac:dyDescent="0.25">
      <c r="A684" s="15"/>
      <c r="B684" s="5">
        <f>DATE(YEAR(siječanj!B684),MONTH(siječanj!B684)+9,DAY(siječanj!B684))</f>
        <v>43381</v>
      </c>
      <c r="C684" s="9">
        <v>7.09375</v>
      </c>
      <c r="D684">
        <v>0.91220136481518355</v>
      </c>
      <c r="E684" s="6">
        <v>58.868827866607013</v>
      </c>
      <c r="F684" s="10">
        <v>53.700225124989025</v>
      </c>
      <c r="G684" s="10">
        <v>52.453989398863698</v>
      </c>
      <c r="H684" s="10">
        <v>60.107534399468832</v>
      </c>
      <c r="I684" s="10">
        <v>238.69676541473612</v>
      </c>
    </row>
    <row r="685" spans="1:9" x14ac:dyDescent="0.25">
      <c r="A685" s="15"/>
      <c r="B685" s="5">
        <f>DATE(YEAR(siječanj!B685),MONTH(siječanj!B685)+9,DAY(siječanj!B685))</f>
        <v>43381</v>
      </c>
      <c r="C685" s="9">
        <v>7.1041666666666696</v>
      </c>
      <c r="D685">
        <v>0.91220136481518355</v>
      </c>
      <c r="E685" s="6">
        <v>57.186558305108292</v>
      </c>
      <c r="F685" s="10">
        <v>52.165656535002853</v>
      </c>
      <c r="G685" s="10">
        <v>53.193882446116802</v>
      </c>
      <c r="H685" s="10">
        <v>58.902531874847007</v>
      </c>
      <c r="I685" s="10">
        <v>237.68670376238242</v>
      </c>
    </row>
    <row r="686" spans="1:9" x14ac:dyDescent="0.25">
      <c r="A686" s="15"/>
      <c r="B686" s="5">
        <f>DATE(YEAR(siječanj!B686),MONTH(siječanj!B686)+9,DAY(siječanj!B686))</f>
        <v>43381</v>
      </c>
      <c r="C686" s="9">
        <v>7.1145833333333304</v>
      </c>
      <c r="D686">
        <v>0.91220136481518355</v>
      </c>
      <c r="E686" s="6">
        <v>56.985175175144917</v>
      </c>
      <c r="F686" s="10">
        <v>51.981954568999512</v>
      </c>
      <c r="G686" s="10">
        <v>52.281137842097543</v>
      </c>
      <c r="H686" s="10">
        <v>61.531020394296725</v>
      </c>
      <c r="I686" s="10">
        <v>237.63288218234371</v>
      </c>
    </row>
    <row r="687" spans="1:9" x14ac:dyDescent="0.25">
      <c r="A687" s="15"/>
      <c r="B687" s="5">
        <f>DATE(YEAR(siječanj!B687),MONTH(siječanj!B687)+9,DAY(siječanj!B687))</f>
        <v>43381</v>
      </c>
      <c r="C687" s="9">
        <v>7.125</v>
      </c>
      <c r="D687">
        <v>0.91220136481518355</v>
      </c>
      <c r="E687" s="6">
        <v>56.797367421832384</v>
      </c>
      <c r="F687" s="10">
        <v>51.810636080104942</v>
      </c>
      <c r="G687" s="10">
        <v>52.016696051951854</v>
      </c>
      <c r="H687" s="10">
        <v>58.589071471924512</v>
      </c>
      <c r="I687" s="10">
        <v>238.08415043021392</v>
      </c>
    </row>
    <row r="688" spans="1:9" x14ac:dyDescent="0.25">
      <c r="A688" s="15"/>
      <c r="B688" s="5">
        <f>DATE(YEAR(siječanj!B688),MONTH(siječanj!B688)+9,DAY(siječanj!B688))</f>
        <v>43381</v>
      </c>
      <c r="C688" s="9">
        <v>7.1354166666666696</v>
      </c>
      <c r="D688">
        <v>0.91220136481518355</v>
      </c>
      <c r="E688" s="6">
        <v>56.320874379368441</v>
      </c>
      <c r="F688" s="10">
        <v>51.375978476444395</v>
      </c>
      <c r="G688" s="10">
        <v>52.167463587624603</v>
      </c>
      <c r="H688" s="10">
        <v>56.391316567589683</v>
      </c>
      <c r="I688" s="10">
        <v>237.60446034796468</v>
      </c>
    </row>
    <row r="689" spans="1:9" x14ac:dyDescent="0.25">
      <c r="A689" s="15"/>
      <c r="B689" s="5">
        <f>DATE(YEAR(siječanj!B689),MONTH(siječanj!B689)+9,DAY(siječanj!B689))</f>
        <v>43381</v>
      </c>
      <c r="C689" s="9">
        <v>7.1458333333333304</v>
      </c>
      <c r="D689">
        <v>0.91220136481518355</v>
      </c>
      <c r="E689" s="6">
        <v>56.415168050941332</v>
      </c>
      <c r="F689" s="10">
        <v>51.461993292346619</v>
      </c>
      <c r="G689" s="10">
        <v>50.936808713064515</v>
      </c>
      <c r="H689" s="10">
        <v>54.129634958805944</v>
      </c>
      <c r="I689" s="10">
        <v>237.45360991945256</v>
      </c>
    </row>
    <row r="690" spans="1:9" x14ac:dyDescent="0.25">
      <c r="A690" s="15"/>
      <c r="B690" s="5">
        <f>DATE(YEAR(siječanj!B690),MONTH(siječanj!B690)+9,DAY(siječanj!B690))</f>
        <v>43381</v>
      </c>
      <c r="C690" s="9">
        <v>7.15625</v>
      </c>
      <c r="D690">
        <v>0.91220136481518355</v>
      </c>
      <c r="E690" s="6">
        <v>55.968784434136005</v>
      </c>
      <c r="F690" s="10">
        <v>51.054801547865665</v>
      </c>
      <c r="G690" s="10">
        <v>51.240135575097234</v>
      </c>
      <c r="H690" s="10">
        <v>54.165517720014783</v>
      </c>
      <c r="I690" s="10">
        <v>237.41301872781798</v>
      </c>
    </row>
    <row r="691" spans="1:9" x14ac:dyDescent="0.25">
      <c r="A691" s="15"/>
      <c r="B691" s="5">
        <f>DATE(YEAR(siječanj!B691),MONTH(siječanj!B691)+9,DAY(siječanj!B691))</f>
        <v>43381</v>
      </c>
      <c r="C691" s="9">
        <v>7.1666666666666696</v>
      </c>
      <c r="D691">
        <v>0.91220136481518355</v>
      </c>
      <c r="E691" s="6">
        <v>55.398874510700438</v>
      </c>
      <c r="F691" s="10">
        <v>50.534928937886022</v>
      </c>
      <c r="G691" s="10">
        <v>51.524291080270267</v>
      </c>
      <c r="H691" s="10">
        <v>51.160015370239798</v>
      </c>
      <c r="I691" s="10">
        <v>238.03526099496807</v>
      </c>
    </row>
    <row r="692" spans="1:9" x14ac:dyDescent="0.25">
      <c r="A692" s="15"/>
      <c r="B692" s="5">
        <f>DATE(YEAR(siječanj!B692),MONTH(siječanj!B692)+9,DAY(siječanj!B692))</f>
        <v>43381</v>
      </c>
      <c r="C692" s="9">
        <v>7.1770833333333304</v>
      </c>
      <c r="D692">
        <v>0.91220136481518355</v>
      </c>
      <c r="E692" s="6">
        <v>56.087658989725675</v>
      </c>
      <c r="F692" s="10">
        <v>51.163239079716362</v>
      </c>
      <c r="G692" s="10">
        <v>52.128490131443584</v>
      </c>
      <c r="H692" s="10">
        <v>50.732267971493968</v>
      </c>
      <c r="I692" s="10">
        <v>237.86351995317077</v>
      </c>
    </row>
    <row r="693" spans="1:9" x14ac:dyDescent="0.25">
      <c r="A693" s="15"/>
      <c r="B693" s="5">
        <f>DATE(YEAR(siječanj!B693),MONTH(siječanj!B693)+9,DAY(siječanj!B693))</f>
        <v>43381</v>
      </c>
      <c r="C693" s="9">
        <v>7.1875</v>
      </c>
      <c r="D693">
        <v>0.91220136481518355</v>
      </c>
      <c r="E693" s="6">
        <v>57.13979779278246</v>
      </c>
      <c r="F693" s="10">
        <v>52.123001531839769</v>
      </c>
      <c r="G693" s="10">
        <v>50.786286242934189</v>
      </c>
      <c r="H693" s="10">
        <v>50.431976622209753</v>
      </c>
      <c r="I693" s="10">
        <v>231.95214741316079</v>
      </c>
    </row>
    <row r="694" spans="1:9" x14ac:dyDescent="0.25">
      <c r="A694" s="15"/>
      <c r="B694" s="5">
        <f>DATE(YEAR(siječanj!B694),MONTH(siječanj!B694)+9,DAY(siječanj!B694))</f>
        <v>43381</v>
      </c>
      <c r="C694" s="9">
        <v>7.1979166666666696</v>
      </c>
      <c r="D694">
        <v>0.91220136481518355</v>
      </c>
      <c r="E694" s="6">
        <v>58.94495193747364</v>
      </c>
      <c r="F694" s="10">
        <v>53.76966560632885</v>
      </c>
      <c r="G694" s="10">
        <v>51.61778559343847</v>
      </c>
      <c r="H694" s="10">
        <v>55.193261812503927</v>
      </c>
      <c r="I694" s="10">
        <v>210.79313924870826</v>
      </c>
    </row>
    <row r="695" spans="1:9" x14ac:dyDescent="0.25">
      <c r="A695" s="15"/>
      <c r="B695" s="5">
        <f>DATE(YEAR(siječanj!B695),MONTH(siječanj!B695)+9,DAY(siječanj!B695))</f>
        <v>43381</v>
      </c>
      <c r="C695" s="9">
        <v>7.2083333333333304</v>
      </c>
      <c r="D695">
        <v>0.91220136481518355</v>
      </c>
      <c r="E695" s="6">
        <v>60.383563969680289</v>
      </c>
      <c r="F695" s="10">
        <v>55.081969465547303</v>
      </c>
      <c r="G695" s="10">
        <v>51.403787130352768</v>
      </c>
      <c r="H695" s="10">
        <v>54.789620886221222</v>
      </c>
      <c r="I695" s="10">
        <v>181.95147854482485</v>
      </c>
    </row>
    <row r="696" spans="1:9" x14ac:dyDescent="0.25">
      <c r="A696" s="15"/>
      <c r="B696" s="5">
        <f>DATE(YEAR(siječanj!B696),MONTH(siječanj!B696)+9,DAY(siječanj!B696))</f>
        <v>43381</v>
      </c>
      <c r="C696" s="9">
        <v>7.21875</v>
      </c>
      <c r="D696">
        <v>0.91220136481518355</v>
      </c>
      <c r="E696" s="6">
        <v>63.032838347281185</v>
      </c>
      <c r="F696" s="10">
        <v>57.498641168564738</v>
      </c>
      <c r="G696" s="10">
        <v>53.960114012978494</v>
      </c>
      <c r="H696" s="10">
        <v>57.607862584519857</v>
      </c>
      <c r="I696" s="10">
        <v>162.24706108275376</v>
      </c>
    </row>
    <row r="697" spans="1:9" x14ac:dyDescent="0.25">
      <c r="A697" s="15"/>
      <c r="B697" s="5">
        <f>DATE(YEAR(siječanj!B697),MONTH(siječanj!B697)+9,DAY(siječanj!B697))</f>
        <v>43381</v>
      </c>
      <c r="C697" s="9">
        <v>7.2291666666666696</v>
      </c>
      <c r="D697">
        <v>0.91220136481518355</v>
      </c>
      <c r="E697" s="6">
        <v>65.265932758969669</v>
      </c>
      <c r="F697" s="10">
        <v>59.535672938668128</v>
      </c>
      <c r="G697" s="10">
        <v>57.104642389565612</v>
      </c>
      <c r="H697" s="10">
        <v>55.480139270517455</v>
      </c>
      <c r="I697" s="10">
        <v>137.22073138544351</v>
      </c>
    </row>
    <row r="698" spans="1:9" x14ac:dyDescent="0.25">
      <c r="A698" s="15"/>
      <c r="B698" s="5">
        <f>DATE(YEAR(siječanj!B698),MONTH(siječanj!B698)+9,DAY(siječanj!B698))</f>
        <v>43381</v>
      </c>
      <c r="C698" s="9">
        <v>7.2395833333333304</v>
      </c>
      <c r="D698">
        <v>0.91220136481518355</v>
      </c>
      <c r="E698" s="6">
        <v>69.121023329388223</v>
      </c>
      <c r="F698" s="10">
        <v>63.052291818490076</v>
      </c>
      <c r="G698" s="10">
        <v>57.676601260772664</v>
      </c>
      <c r="H698" s="10">
        <v>57.675217015822497</v>
      </c>
      <c r="I698" s="10">
        <v>109.21254414981905</v>
      </c>
    </row>
    <row r="699" spans="1:9" x14ac:dyDescent="0.25">
      <c r="A699" s="15"/>
      <c r="B699" s="5">
        <f>DATE(YEAR(siječanj!B699),MONTH(siječanj!B699)+9,DAY(siječanj!B699))</f>
        <v>43381</v>
      </c>
      <c r="C699" s="9">
        <v>7.25</v>
      </c>
      <c r="D699">
        <v>0.91220136481518355</v>
      </c>
      <c r="E699" s="6">
        <v>73.76721111376591</v>
      </c>
      <c r="F699" s="10">
        <v>67.290550656587044</v>
      </c>
      <c r="G699" s="10">
        <v>57.192508430193911</v>
      </c>
      <c r="H699" s="10">
        <v>58.068606871397442</v>
      </c>
      <c r="I699" s="10">
        <v>66.881488438117145</v>
      </c>
    </row>
    <row r="700" spans="1:9" x14ac:dyDescent="0.25">
      <c r="A700" s="15"/>
      <c r="B700" s="5">
        <f>DATE(YEAR(siječanj!B700),MONTH(siječanj!B700)+9,DAY(siječanj!B700))</f>
        <v>43381</v>
      </c>
      <c r="C700" s="9">
        <v>7.2604166666666696</v>
      </c>
      <c r="D700">
        <v>0.91220136481518355</v>
      </c>
      <c r="E700" s="6">
        <v>77.341035392428282</v>
      </c>
      <c r="F700" s="10">
        <v>70.550598041192487</v>
      </c>
      <c r="G700" s="10">
        <v>58.782798996993215</v>
      </c>
      <c r="H700" s="10">
        <v>55.968654566880943</v>
      </c>
      <c r="I700" s="10">
        <v>22.427467402577417</v>
      </c>
    </row>
    <row r="701" spans="1:9" x14ac:dyDescent="0.25">
      <c r="A701" s="15"/>
      <c r="B701" s="5">
        <f>DATE(YEAR(siječanj!B701),MONTH(siječanj!B701)+9,DAY(siječanj!B701))</f>
        <v>43381</v>
      </c>
      <c r="C701" s="9">
        <v>7.2708333333333304</v>
      </c>
      <c r="D701">
        <v>0.91220136481518355</v>
      </c>
      <c r="E701" s="6">
        <v>83.206365793286977</v>
      </c>
      <c r="F701" s="10">
        <v>75.900960437947788</v>
      </c>
      <c r="G701" s="10">
        <v>59.665026914778991</v>
      </c>
      <c r="H701" s="10">
        <v>57.858732855642494</v>
      </c>
      <c r="I701" s="10">
        <v>3.210898262256801</v>
      </c>
    </row>
    <row r="702" spans="1:9" x14ac:dyDescent="0.25">
      <c r="A702" s="15"/>
      <c r="B702" s="5">
        <f>DATE(YEAR(siječanj!B702),MONTH(siječanj!B702)+9,DAY(siječanj!B702))</f>
        <v>43381</v>
      </c>
      <c r="C702" s="9">
        <v>7.28125</v>
      </c>
      <c r="D702">
        <v>0.91220136481518355</v>
      </c>
      <c r="E702" s="6">
        <v>88.389729654705278</v>
      </c>
      <c r="F702" s="10">
        <v>80.629232026667253</v>
      </c>
      <c r="G702" s="10">
        <v>61.497972543255827</v>
      </c>
      <c r="H702" s="10">
        <v>57.745686102907918</v>
      </c>
      <c r="I702" s="10">
        <v>1.9183643173713871</v>
      </c>
    </row>
    <row r="703" spans="1:9" x14ac:dyDescent="0.25">
      <c r="A703" s="15"/>
      <c r="B703" s="5">
        <f>DATE(YEAR(siječanj!B703),MONTH(siječanj!B703)+9,DAY(siječanj!B703))</f>
        <v>43381</v>
      </c>
      <c r="C703" s="9">
        <v>7.2916666666666696</v>
      </c>
      <c r="D703">
        <v>0.91220136481518355</v>
      </c>
      <c r="E703" s="6">
        <v>91.418437148687175</v>
      </c>
      <c r="F703" s="10">
        <v>83.392023136303521</v>
      </c>
      <c r="G703" s="10">
        <v>61.56012678926929</v>
      </c>
      <c r="H703" s="10">
        <v>58.854054023629956</v>
      </c>
      <c r="I703" s="10">
        <v>2.9915468227622948</v>
      </c>
    </row>
    <row r="704" spans="1:9" x14ac:dyDescent="0.25">
      <c r="A704" s="15"/>
      <c r="B704" s="5">
        <f>DATE(YEAR(siječanj!B704),MONTH(siječanj!B704)+9,DAY(siječanj!B704))</f>
        <v>43381</v>
      </c>
      <c r="C704" s="9">
        <v>7.3020833333333304</v>
      </c>
      <c r="D704">
        <v>0.91220136481518355</v>
      </c>
      <c r="E704" s="6">
        <v>94.946969836834199</v>
      </c>
      <c r="F704" s="10">
        <v>86.610755470226223</v>
      </c>
      <c r="G704" s="10">
        <v>62.834367173169433</v>
      </c>
      <c r="H704" s="10">
        <v>61.956435814937151</v>
      </c>
      <c r="I704" s="10">
        <v>2.2656415123789717</v>
      </c>
    </row>
    <row r="705" spans="1:9" x14ac:dyDescent="0.25">
      <c r="A705" s="15"/>
      <c r="B705" s="5">
        <f>DATE(YEAR(siječanj!B705),MONTH(siječanj!B705)+9,DAY(siječanj!B705))</f>
        <v>43381</v>
      </c>
      <c r="C705" s="9">
        <v>7.3125</v>
      </c>
      <c r="D705">
        <v>0.91220136481518355</v>
      </c>
      <c r="E705" s="6">
        <v>104.021672220383</v>
      </c>
      <c r="F705" s="10">
        <v>94.888711369791039</v>
      </c>
      <c r="G705" s="10">
        <v>64.147488611488697</v>
      </c>
      <c r="H705" s="10">
        <v>62.821114030509996</v>
      </c>
      <c r="I705" s="10">
        <v>1.8599996039600131</v>
      </c>
    </row>
    <row r="706" spans="1:9" x14ac:dyDescent="0.25">
      <c r="A706" s="15"/>
      <c r="B706" s="5">
        <f>DATE(YEAR(siječanj!B706),MONTH(siječanj!B706)+9,DAY(siječanj!B706))</f>
        <v>43381</v>
      </c>
      <c r="C706" s="9">
        <v>7.3229166666666696</v>
      </c>
      <c r="D706">
        <v>0.91220136481518355</v>
      </c>
      <c r="E706" s="6">
        <v>111.50880537028033</v>
      </c>
      <c r="F706" s="10">
        <v>101.71848444768038</v>
      </c>
      <c r="G706" s="10">
        <v>65.906432481089709</v>
      </c>
      <c r="H706" s="10">
        <v>69.588117132964825</v>
      </c>
      <c r="I706" s="10">
        <v>1.027396161242393</v>
      </c>
    </row>
    <row r="707" spans="1:9" x14ac:dyDescent="0.25">
      <c r="A707" s="15"/>
      <c r="B707" s="5">
        <f>DATE(YEAR(siječanj!B707),MONTH(siječanj!B707)+9,DAY(siječanj!B707))</f>
        <v>43381</v>
      </c>
      <c r="C707" s="9">
        <v>7.3333333333333304</v>
      </c>
      <c r="D707">
        <v>0.91220136481518355</v>
      </c>
      <c r="E707" s="6">
        <v>116.80498262511153</v>
      </c>
      <c r="F707" s="10">
        <v>106.54966456784054</v>
      </c>
      <c r="G707" s="10">
        <v>67.778198901967045</v>
      </c>
      <c r="H707" s="10">
        <v>72.340208519464468</v>
      </c>
      <c r="I707" s="10">
        <v>1.24203846249085</v>
      </c>
    </row>
    <row r="708" spans="1:9" x14ac:dyDescent="0.25">
      <c r="A708" s="15"/>
      <c r="B708" s="5">
        <f>DATE(YEAR(siječanj!B708),MONTH(siječanj!B708)+9,DAY(siječanj!B708))</f>
        <v>43381</v>
      </c>
      <c r="C708" s="9">
        <v>7.34375</v>
      </c>
      <c r="D708">
        <v>0.91220136481518355</v>
      </c>
      <c r="E708" s="6">
        <v>119.86653703576953</v>
      </c>
      <c r="F708" s="10">
        <v>109.34241867969871</v>
      </c>
      <c r="G708" s="10">
        <v>68.759296704982674</v>
      </c>
      <c r="H708" s="10">
        <v>77.957831390902868</v>
      </c>
      <c r="I708" s="10">
        <v>1.4571147764806078</v>
      </c>
    </row>
    <row r="709" spans="1:9" x14ac:dyDescent="0.25">
      <c r="A709" s="15"/>
      <c r="B709" s="5">
        <f>DATE(YEAR(siječanj!B709),MONTH(siječanj!B709)+9,DAY(siječanj!B709))</f>
        <v>43381</v>
      </c>
      <c r="C709" s="9">
        <v>7.3541666666666696</v>
      </c>
      <c r="D709">
        <v>0.91220136481518355</v>
      </c>
      <c r="E709" s="6">
        <v>124.90388153936394</v>
      </c>
      <c r="F709" s="10">
        <v>113.93749121092179</v>
      </c>
      <c r="G709" s="10">
        <v>72.832217723092938</v>
      </c>
      <c r="H709" s="10">
        <v>82.29268970017354</v>
      </c>
      <c r="I709" s="10">
        <v>1.3999600985922149</v>
      </c>
    </row>
    <row r="710" spans="1:9" x14ac:dyDescent="0.25">
      <c r="A710" s="15"/>
      <c r="B710" s="5">
        <f>DATE(YEAR(siječanj!B710),MONTH(siječanj!B710)+9,DAY(siječanj!B710))</f>
        <v>43381</v>
      </c>
      <c r="C710" s="9">
        <v>7.3645833333333304</v>
      </c>
      <c r="D710">
        <v>0.91220136481518355</v>
      </c>
      <c r="E710" s="6">
        <v>129.77011004194046</v>
      </c>
      <c r="F710" s="10">
        <v>118.37647149247464</v>
      </c>
      <c r="G710" s="10">
        <v>74.016398528886697</v>
      </c>
      <c r="H710" s="10">
        <v>82.517924267063421</v>
      </c>
      <c r="I710" s="10">
        <v>1.3297310368794764</v>
      </c>
    </row>
    <row r="711" spans="1:9" x14ac:dyDescent="0.25">
      <c r="A711" s="15"/>
      <c r="B711" s="5">
        <f>DATE(YEAR(siječanj!B711),MONTH(siječanj!B711)+9,DAY(siječanj!B711))</f>
        <v>43381</v>
      </c>
      <c r="C711" s="9">
        <v>7.375</v>
      </c>
      <c r="D711">
        <v>0.91220136481518355</v>
      </c>
      <c r="E711" s="6">
        <v>130.4244150281248</v>
      </c>
      <c r="F711" s="10">
        <v>118.97332939387738</v>
      </c>
      <c r="G711" s="10">
        <v>77.906066765815524</v>
      </c>
      <c r="H711" s="10">
        <v>86.415209562438477</v>
      </c>
      <c r="I711" s="10">
        <v>1.4172036048093788</v>
      </c>
    </row>
    <row r="712" spans="1:9" x14ac:dyDescent="0.25">
      <c r="A712" s="15"/>
      <c r="B712" s="5">
        <f>DATE(YEAR(siječanj!B712),MONTH(siječanj!B712)+9,DAY(siječanj!B712))</f>
        <v>43381</v>
      </c>
      <c r="C712" s="9">
        <v>7.3854166666666696</v>
      </c>
      <c r="D712">
        <v>0.91220136481518355</v>
      </c>
      <c r="E712" s="6">
        <v>134.83364122591297</v>
      </c>
      <c r="F712" s="10">
        <v>122.99543154927861</v>
      </c>
      <c r="G712" s="10">
        <v>87.036357173287428</v>
      </c>
      <c r="H712" s="10">
        <v>91.647441945537864</v>
      </c>
      <c r="I712" s="10">
        <v>1.9227744468394432</v>
      </c>
    </row>
    <row r="713" spans="1:9" x14ac:dyDescent="0.25">
      <c r="A713" s="15"/>
      <c r="B713" s="5">
        <f>DATE(YEAR(siječanj!B713),MONTH(siječanj!B713)+9,DAY(siječanj!B713))</f>
        <v>43381</v>
      </c>
      <c r="C713" s="9">
        <v>7.3958333333333304</v>
      </c>
      <c r="D713">
        <v>0.91220136481518355</v>
      </c>
      <c r="E713" s="6">
        <v>139.39858999696852</v>
      </c>
      <c r="F713" s="10">
        <v>127.15958404854688</v>
      </c>
      <c r="G713" s="10">
        <v>88.667192026220008</v>
      </c>
      <c r="H713" s="10">
        <v>94.042130594695053</v>
      </c>
      <c r="I713" s="10">
        <v>1.9152302253639295</v>
      </c>
    </row>
    <row r="714" spans="1:9" x14ac:dyDescent="0.25">
      <c r="A714" s="15"/>
      <c r="B714" s="5">
        <f>DATE(YEAR(siječanj!B714),MONTH(siječanj!B714)+9,DAY(siječanj!B714))</f>
        <v>43381</v>
      </c>
      <c r="C714" s="9">
        <v>7.40625</v>
      </c>
      <c r="D714">
        <v>0.91220136481518355</v>
      </c>
      <c r="E714" s="6">
        <v>143.55781978680784</v>
      </c>
      <c r="F714" s="10">
        <v>130.95363913941827</v>
      </c>
      <c r="G714" s="10">
        <v>91.752466768623648</v>
      </c>
      <c r="H714" s="10">
        <v>94.839634996890808</v>
      </c>
      <c r="I714" s="10">
        <v>2.2715996872929574</v>
      </c>
    </row>
    <row r="715" spans="1:9" x14ac:dyDescent="0.25">
      <c r="A715" s="15"/>
      <c r="B715" s="5">
        <f>DATE(YEAR(siječanj!B715),MONTH(siječanj!B715)+9,DAY(siječanj!B715))</f>
        <v>43381</v>
      </c>
      <c r="C715" s="9">
        <v>7.4166666666666696</v>
      </c>
      <c r="D715">
        <v>0.91220136481518355</v>
      </c>
      <c r="E715" s="6">
        <v>144.78998433066874</v>
      </c>
      <c r="F715" s="10">
        <v>132.07762131800507</v>
      </c>
      <c r="G715" s="10">
        <v>89.723625387457119</v>
      </c>
      <c r="H715" s="10">
        <v>92.808562341714918</v>
      </c>
      <c r="I715" s="10">
        <v>2.7645661592968591</v>
      </c>
    </row>
    <row r="716" spans="1:9" x14ac:dyDescent="0.25">
      <c r="A716" s="15"/>
      <c r="B716" s="5">
        <f>DATE(YEAR(siječanj!B716),MONTH(siječanj!B716)+9,DAY(siječanj!B716))</f>
        <v>43381</v>
      </c>
      <c r="C716" s="9">
        <v>7.4270833333333304</v>
      </c>
      <c r="D716">
        <v>0.91220136481518355</v>
      </c>
      <c r="E716" s="6">
        <v>145.87141230392351</v>
      </c>
      <c r="F716" s="10">
        <v>133.06410139115738</v>
      </c>
      <c r="G716" s="10">
        <v>93.04838139189053</v>
      </c>
      <c r="H716" s="10">
        <v>98.498608987566314</v>
      </c>
      <c r="I716" s="10">
        <v>3.3378259884707591</v>
      </c>
    </row>
    <row r="717" spans="1:9" x14ac:dyDescent="0.25">
      <c r="A717" s="15"/>
      <c r="B717" s="5">
        <f>DATE(YEAR(siječanj!B717),MONTH(siječanj!B717)+9,DAY(siječanj!B717))</f>
        <v>43381</v>
      </c>
      <c r="C717" s="9">
        <v>7.4375</v>
      </c>
      <c r="D717">
        <v>0.91220136481518355</v>
      </c>
      <c r="E717" s="6">
        <v>149.78672866857127</v>
      </c>
      <c r="F717" s="10">
        <v>136.6356583226723</v>
      </c>
      <c r="G717" s="10">
        <v>92.21777793672986</v>
      </c>
      <c r="H717" s="10">
        <v>98.291488391743044</v>
      </c>
      <c r="I717" s="10">
        <v>3.1784553098298902</v>
      </c>
    </row>
    <row r="718" spans="1:9" x14ac:dyDescent="0.25">
      <c r="A718" s="15"/>
      <c r="B718" s="5">
        <f>DATE(YEAR(siječanj!B718),MONTH(siječanj!B718)+9,DAY(siječanj!B718))</f>
        <v>43381</v>
      </c>
      <c r="C718" s="9">
        <v>7.4479166666666696</v>
      </c>
      <c r="D718">
        <v>0.91220136481518355</v>
      </c>
      <c r="E718" s="6">
        <v>151.80375469956996</v>
      </c>
      <c r="F718" s="10">
        <v>138.47559222101705</v>
      </c>
      <c r="G718" s="10">
        <v>92.871078480681689</v>
      </c>
      <c r="H718" s="10">
        <v>93.64388011005704</v>
      </c>
      <c r="I718" s="10">
        <v>2.9036692429424691</v>
      </c>
    </row>
    <row r="719" spans="1:9" x14ac:dyDescent="0.25">
      <c r="A719" s="15"/>
      <c r="B719" s="5">
        <f>DATE(YEAR(siječanj!B719),MONTH(siječanj!B719)+9,DAY(siječanj!B719))</f>
        <v>43381</v>
      </c>
      <c r="C719" s="9">
        <v>7.4583333333333304</v>
      </c>
      <c r="D719">
        <v>0.91220136481518355</v>
      </c>
      <c r="E719" s="6">
        <v>150.27192613899513</v>
      </c>
      <c r="F719" s="10">
        <v>137.07825611739781</v>
      </c>
      <c r="G719" s="10">
        <v>92.676882116917298</v>
      </c>
      <c r="H719" s="10">
        <v>87.180692413300434</v>
      </c>
      <c r="I719" s="10">
        <v>3.2618347575981703</v>
      </c>
    </row>
    <row r="720" spans="1:9" x14ac:dyDescent="0.25">
      <c r="A720" s="15"/>
      <c r="B720" s="5">
        <f>DATE(YEAR(siječanj!B720),MONTH(siječanj!B720)+9,DAY(siječanj!B720))</f>
        <v>43381</v>
      </c>
      <c r="C720" s="9">
        <v>7.46875</v>
      </c>
      <c r="D720">
        <v>0.91220136481518355</v>
      </c>
      <c r="E720" s="6">
        <v>150.53139267891319</v>
      </c>
      <c r="F720" s="10">
        <v>137.31494184923494</v>
      </c>
      <c r="G720" s="10">
        <v>90.253718225588983</v>
      </c>
      <c r="H720" s="10">
        <v>87.33787014584388</v>
      </c>
      <c r="I720" s="10">
        <v>3.8056877234755491</v>
      </c>
    </row>
    <row r="721" spans="1:9" x14ac:dyDescent="0.25">
      <c r="A721" s="15"/>
      <c r="B721" s="5">
        <f>DATE(YEAR(siječanj!B721),MONTH(siječanj!B721)+9,DAY(siječanj!B721))</f>
        <v>43381</v>
      </c>
      <c r="C721" s="9">
        <v>7.4791666666666696</v>
      </c>
      <c r="D721">
        <v>0.91220136481518355</v>
      </c>
      <c r="E721" s="6">
        <v>152.73433005640362</v>
      </c>
      <c r="F721" s="10">
        <v>139.3244643315841</v>
      </c>
      <c r="G721" s="10">
        <v>89.708640232158174</v>
      </c>
      <c r="H721" s="10">
        <v>86.919274055325815</v>
      </c>
      <c r="I721" s="10">
        <v>3.5484211709080546</v>
      </c>
    </row>
    <row r="722" spans="1:9" x14ac:dyDescent="0.25">
      <c r="A722" s="15"/>
      <c r="B722" s="5">
        <f>DATE(YEAR(siječanj!B722),MONTH(siječanj!B722)+9,DAY(siječanj!B722))</f>
        <v>43381</v>
      </c>
      <c r="C722" s="9">
        <v>7.4895833333333304</v>
      </c>
      <c r="D722">
        <v>0.91220136481518355</v>
      </c>
      <c r="E722" s="6">
        <v>150.36177138766462</v>
      </c>
      <c r="F722" s="10">
        <v>137.16021307585629</v>
      </c>
      <c r="G722" s="10">
        <v>87.856382635444845</v>
      </c>
      <c r="H722" s="10">
        <v>86.230935127331179</v>
      </c>
      <c r="I722" s="10">
        <v>4.9845183303750256</v>
      </c>
    </row>
    <row r="723" spans="1:9" x14ac:dyDescent="0.25">
      <c r="A723" s="15"/>
      <c r="B723" s="5">
        <f>DATE(YEAR(siječanj!B723),MONTH(siječanj!B723)+9,DAY(siječanj!B723))</f>
        <v>43381</v>
      </c>
      <c r="C723" s="9">
        <v>7.5</v>
      </c>
      <c r="D723">
        <v>0.91220136481518355</v>
      </c>
      <c r="E723" s="6">
        <v>146.76123078362292</v>
      </c>
      <c r="F723" s="10">
        <v>133.87579502277697</v>
      </c>
      <c r="G723" s="10">
        <v>88.107442239987094</v>
      </c>
      <c r="H723" s="10">
        <v>85.67004422133482</v>
      </c>
      <c r="I723" s="10">
        <v>5.2963864858803582</v>
      </c>
    </row>
    <row r="724" spans="1:9" x14ac:dyDescent="0.25">
      <c r="A724" s="15"/>
      <c r="B724" s="5">
        <f>DATE(YEAR(siječanj!B724),MONTH(siječanj!B724)+9,DAY(siječanj!B724))</f>
        <v>43381</v>
      </c>
      <c r="C724" s="9">
        <v>7.5104166666666696</v>
      </c>
      <c r="D724">
        <v>0.91220136481518355</v>
      </c>
      <c r="E724" s="6">
        <v>137.43336205687456</v>
      </c>
      <c r="F724" s="10">
        <v>125.36690043942023</v>
      </c>
      <c r="G724" s="10">
        <v>87.861038880750883</v>
      </c>
      <c r="H724" s="10">
        <v>85.053679529805194</v>
      </c>
      <c r="I724" s="10">
        <v>6.0092074121457575</v>
      </c>
    </row>
    <row r="725" spans="1:9" x14ac:dyDescent="0.25">
      <c r="A725" s="15"/>
      <c r="B725" s="5">
        <f>DATE(YEAR(siječanj!B725),MONTH(siječanj!B725)+9,DAY(siječanj!B725))</f>
        <v>43381</v>
      </c>
      <c r="C725" s="9">
        <v>7.5208333333333304</v>
      </c>
      <c r="D725">
        <v>0.91220136481518355</v>
      </c>
      <c r="E725" s="6">
        <v>133.78485287381889</v>
      </c>
      <c r="F725" s="10">
        <v>122.03872538309612</v>
      </c>
      <c r="G725" s="10">
        <v>87.429980644033137</v>
      </c>
      <c r="H725" s="10">
        <v>85.569492215316473</v>
      </c>
      <c r="I725" s="10">
        <v>6.5833202663618922</v>
      </c>
    </row>
    <row r="726" spans="1:9" x14ac:dyDescent="0.25">
      <c r="A726" s="15"/>
      <c r="B726" s="5">
        <f>DATE(YEAR(siječanj!B726),MONTH(siječanj!B726)+9,DAY(siječanj!B726))</f>
        <v>43381</v>
      </c>
      <c r="C726" s="9">
        <v>7.53125</v>
      </c>
      <c r="D726">
        <v>0.91220136481518355</v>
      </c>
      <c r="E726" s="6">
        <v>132.25858261022304</v>
      </c>
      <c r="F726" s="10">
        <v>120.64645956556716</v>
      </c>
      <c r="G726" s="10">
        <v>87.944730772222172</v>
      </c>
      <c r="H726" s="10">
        <v>86.755762654193148</v>
      </c>
      <c r="I726" s="10">
        <v>5.6720425140046098</v>
      </c>
    </row>
    <row r="727" spans="1:9" x14ac:dyDescent="0.25">
      <c r="A727" s="15"/>
      <c r="B727" s="5">
        <f>DATE(YEAR(siječanj!B727),MONTH(siječanj!B727)+9,DAY(siječanj!B727))</f>
        <v>43381</v>
      </c>
      <c r="C727" s="9">
        <v>7.5416666666666696</v>
      </c>
      <c r="D727">
        <v>0.91220136481518355</v>
      </c>
      <c r="E727" s="6">
        <v>127.30211509668212</v>
      </c>
      <c r="F727" s="10">
        <v>116.125163135053</v>
      </c>
      <c r="G727" s="10">
        <v>88.11957499307097</v>
      </c>
      <c r="H727" s="10">
        <v>89.435715241228976</v>
      </c>
      <c r="I727" s="10">
        <v>4.1829847997760083</v>
      </c>
    </row>
    <row r="728" spans="1:9" x14ac:dyDescent="0.25">
      <c r="A728" s="15"/>
      <c r="B728" s="5">
        <f>DATE(YEAR(siječanj!B728),MONTH(siječanj!B728)+9,DAY(siječanj!B728))</f>
        <v>43381</v>
      </c>
      <c r="C728" s="9">
        <v>7.5520833333333304</v>
      </c>
      <c r="D728">
        <v>0.91220136481518355</v>
      </c>
      <c r="E728" s="6">
        <v>122.08610070381287</v>
      </c>
      <c r="F728" s="10">
        <v>111.36710768698204</v>
      </c>
      <c r="G728" s="10">
        <v>85.349972791583085</v>
      </c>
      <c r="H728" s="10">
        <v>89.311482218305471</v>
      </c>
      <c r="I728" s="10">
        <v>5.1663346679525217</v>
      </c>
    </row>
    <row r="729" spans="1:9" x14ac:dyDescent="0.25">
      <c r="A729" s="15"/>
      <c r="B729" s="5">
        <f>DATE(YEAR(siječanj!B729),MONTH(siječanj!B729)+9,DAY(siječanj!B729))</f>
        <v>43381</v>
      </c>
      <c r="C729" s="9">
        <v>7.5625</v>
      </c>
      <c r="D729">
        <v>0.91220136481518355</v>
      </c>
      <c r="E729" s="6">
        <v>117.69843819885484</v>
      </c>
      <c r="F729" s="10">
        <v>107.36467596161093</v>
      </c>
      <c r="G729" s="10">
        <v>84.938845213159738</v>
      </c>
      <c r="H729" s="10">
        <v>88.559068077789817</v>
      </c>
      <c r="I729" s="10">
        <v>4.2964121296591831</v>
      </c>
    </row>
    <row r="730" spans="1:9" x14ac:dyDescent="0.25">
      <c r="A730" s="15"/>
      <c r="B730" s="5">
        <f>DATE(YEAR(siječanj!B730),MONTH(siječanj!B730)+9,DAY(siječanj!B730))</f>
        <v>43381</v>
      </c>
      <c r="C730" s="9">
        <v>7.5729166666666696</v>
      </c>
      <c r="D730">
        <v>0.91220136481518355</v>
      </c>
      <c r="E730" s="6">
        <v>115.97814825939483</v>
      </c>
      <c r="F730" s="10">
        <v>105.79542513095767</v>
      </c>
      <c r="G730" s="10">
        <v>85.033561036572152</v>
      </c>
      <c r="H730" s="10">
        <v>87.784694811259243</v>
      </c>
      <c r="I730" s="10">
        <v>4.1111556910907323</v>
      </c>
    </row>
    <row r="731" spans="1:9" x14ac:dyDescent="0.25">
      <c r="A731" s="15"/>
      <c r="B731" s="5">
        <f>DATE(YEAR(siječanj!B731),MONTH(siječanj!B731)+9,DAY(siječanj!B731))</f>
        <v>43381</v>
      </c>
      <c r="C731" s="9">
        <v>7.5833333333333304</v>
      </c>
      <c r="D731">
        <v>0.91220136481518355</v>
      </c>
      <c r="E731" s="6">
        <v>113.18833942445069</v>
      </c>
      <c r="F731" s="10">
        <v>103.25055770414816</v>
      </c>
      <c r="G731" s="10">
        <v>85.646554324997325</v>
      </c>
      <c r="H731" s="10">
        <v>89.224227705339132</v>
      </c>
      <c r="I731" s="10">
        <v>4.0720395427589828</v>
      </c>
    </row>
    <row r="732" spans="1:9" x14ac:dyDescent="0.25">
      <c r="A732" s="15"/>
      <c r="B732" s="5">
        <f>DATE(YEAR(siječanj!B732),MONTH(siječanj!B732)+9,DAY(siječanj!B732))</f>
        <v>43381</v>
      </c>
      <c r="C732" s="9">
        <v>7.59375</v>
      </c>
      <c r="D732">
        <v>0.91220136481518355</v>
      </c>
      <c r="E732" s="6">
        <v>113.97834759307025</v>
      </c>
      <c r="F732" s="10">
        <v>103.97120423377808</v>
      </c>
      <c r="G732" s="10">
        <v>86.24762778613777</v>
      </c>
      <c r="H732" s="10">
        <v>86.25960521271314</v>
      </c>
      <c r="I732" s="10">
        <v>3.8272793573405837</v>
      </c>
    </row>
    <row r="733" spans="1:9" x14ac:dyDescent="0.25">
      <c r="A733" s="15"/>
      <c r="B733" s="5">
        <f>DATE(YEAR(siječanj!B733),MONTH(siječanj!B733)+9,DAY(siječanj!B733))</f>
        <v>43381</v>
      </c>
      <c r="C733" s="9">
        <v>7.6041666666666696</v>
      </c>
      <c r="D733">
        <v>0.91220136481518355</v>
      </c>
      <c r="E733" s="6">
        <v>111.9221417178061</v>
      </c>
      <c r="F733" s="10">
        <v>102.09553042802112</v>
      </c>
      <c r="G733" s="10">
        <v>85.041772740977265</v>
      </c>
      <c r="H733" s="10">
        <v>85.527179455958134</v>
      </c>
      <c r="I733" s="10">
        <v>2.8673691772823853</v>
      </c>
    </row>
    <row r="734" spans="1:9" x14ac:dyDescent="0.25">
      <c r="A734" s="15"/>
      <c r="B734" s="5">
        <f>DATE(YEAR(siječanj!B734),MONTH(siječanj!B734)+9,DAY(siječanj!B734))</f>
        <v>43381</v>
      </c>
      <c r="C734" s="9">
        <v>7.6145833333333304</v>
      </c>
      <c r="D734">
        <v>0.91220136481518355</v>
      </c>
      <c r="E734" s="6">
        <v>109.5972649849999</v>
      </c>
      <c r="F734" s="10">
        <v>99.974774699328236</v>
      </c>
      <c r="G734" s="10">
        <v>84.213740465278065</v>
      </c>
      <c r="H734" s="10">
        <v>86.287633101026501</v>
      </c>
      <c r="I734" s="10">
        <v>2.5966982312024585</v>
      </c>
    </row>
    <row r="735" spans="1:9" x14ac:dyDescent="0.25">
      <c r="A735" s="15"/>
      <c r="B735" s="5">
        <f>DATE(YEAR(siječanj!B735),MONTH(siječanj!B735)+9,DAY(siječanj!B735))</f>
        <v>43381</v>
      </c>
      <c r="C735" s="9">
        <v>7.625</v>
      </c>
      <c r="D735">
        <v>0.91220136481518355</v>
      </c>
      <c r="E735" s="6">
        <v>106.03486179657895</v>
      </c>
      <c r="F735" s="10">
        <v>96.725145648828686</v>
      </c>
      <c r="G735" s="10">
        <v>84.204194961527321</v>
      </c>
      <c r="H735" s="10">
        <v>87.977225492429923</v>
      </c>
      <c r="I735" s="10">
        <v>2.3781248145483489</v>
      </c>
    </row>
    <row r="736" spans="1:9" x14ac:dyDescent="0.25">
      <c r="A736" s="15"/>
      <c r="B736" s="5">
        <f>DATE(YEAR(siječanj!B736),MONTH(siječanj!B736)+9,DAY(siječanj!B736))</f>
        <v>43381</v>
      </c>
      <c r="C736" s="9">
        <v>7.6354166666666696</v>
      </c>
      <c r="D736">
        <v>0.91220136481518355</v>
      </c>
      <c r="E736" s="6">
        <v>105.21108231214261</v>
      </c>
      <c r="F736" s="10">
        <v>95.973692878819108</v>
      </c>
      <c r="G736" s="10">
        <v>83.438457543218377</v>
      </c>
      <c r="H736" s="10">
        <v>85.759225325507003</v>
      </c>
      <c r="I736" s="10">
        <v>2.2546811906170907</v>
      </c>
    </row>
    <row r="737" spans="1:9" x14ac:dyDescent="0.25">
      <c r="A737" s="15"/>
      <c r="B737" s="5">
        <f>DATE(YEAR(siječanj!B737),MONTH(siječanj!B737)+9,DAY(siječanj!B737))</f>
        <v>43381</v>
      </c>
      <c r="C737" s="9">
        <v>7.6458333333333304</v>
      </c>
      <c r="D737">
        <v>0.91220136481518355</v>
      </c>
      <c r="E737" s="6">
        <v>105.45276607073728</v>
      </c>
      <c r="F737" s="10">
        <v>96.194157133262834</v>
      </c>
      <c r="G737" s="10">
        <v>83.964171341329902</v>
      </c>
      <c r="H737" s="10">
        <v>85.919469549053076</v>
      </c>
      <c r="I737" s="10">
        <v>1.9647506791346034</v>
      </c>
    </row>
    <row r="738" spans="1:9" x14ac:dyDescent="0.25">
      <c r="A738" s="15"/>
      <c r="B738" s="5">
        <f>DATE(YEAR(siječanj!B738),MONTH(siječanj!B738)+9,DAY(siječanj!B738))</f>
        <v>43381</v>
      </c>
      <c r="C738" s="9">
        <v>7.65625</v>
      </c>
      <c r="D738">
        <v>0.91220136481518355</v>
      </c>
      <c r="E738" s="6">
        <v>104.76046649455047</v>
      </c>
      <c r="F738" s="10">
        <v>95.562640515004247</v>
      </c>
      <c r="G738" s="10">
        <v>83.290152715373594</v>
      </c>
      <c r="H738" s="10">
        <v>83.524182853875743</v>
      </c>
      <c r="I738" s="10">
        <v>2.1455539869726103</v>
      </c>
    </row>
    <row r="739" spans="1:9" x14ac:dyDescent="0.25">
      <c r="A739" s="15"/>
      <c r="B739" s="5">
        <f>DATE(YEAR(siječanj!B739),MONTH(siječanj!B739)+9,DAY(siječanj!B739))</f>
        <v>43381</v>
      </c>
      <c r="C739" s="9">
        <v>7.6666666666666696</v>
      </c>
      <c r="D739">
        <v>0.91220136481518355</v>
      </c>
      <c r="E739" s="6">
        <v>103.49881937080013</v>
      </c>
      <c r="F739" s="10">
        <v>94.411764286804043</v>
      </c>
      <c r="G739" s="10">
        <v>82.570712597243002</v>
      </c>
      <c r="H739" s="10">
        <v>84.027051254722764</v>
      </c>
      <c r="I739" s="10">
        <v>3.1351200376374311</v>
      </c>
    </row>
    <row r="740" spans="1:9" x14ac:dyDescent="0.25">
      <c r="A740" s="15"/>
      <c r="B740" s="5">
        <f>DATE(YEAR(siječanj!B740),MONTH(siječanj!B740)+9,DAY(siječanj!B740))</f>
        <v>43381</v>
      </c>
      <c r="C740" s="9">
        <v>7.6770833333333304</v>
      </c>
      <c r="D740">
        <v>0.91220136481518355</v>
      </c>
      <c r="E740" s="6">
        <v>102.79635041222122</v>
      </c>
      <c r="F740" s="10">
        <v>93.770971144048048</v>
      </c>
      <c r="G740" s="10">
        <v>84.642986823969039</v>
      </c>
      <c r="H740" s="10">
        <v>84.106667636304266</v>
      </c>
      <c r="I740" s="10">
        <v>3.5293596113183456</v>
      </c>
    </row>
    <row r="741" spans="1:9" x14ac:dyDescent="0.25">
      <c r="A741" s="15"/>
      <c r="B741" s="5">
        <f>DATE(YEAR(siječanj!B741),MONTH(siječanj!B741)+9,DAY(siječanj!B741))</f>
        <v>43381</v>
      </c>
      <c r="C741" s="9">
        <v>7.6875</v>
      </c>
      <c r="D741">
        <v>0.91220136481518355</v>
      </c>
      <c r="E741" s="6">
        <v>103.65542964495909</v>
      </c>
      <c r="F741" s="10">
        <v>94.554624392635915</v>
      </c>
      <c r="G741" s="10">
        <v>83.722420209931798</v>
      </c>
      <c r="H741" s="10">
        <v>83.45258189445687</v>
      </c>
      <c r="I741" s="10">
        <v>2.9890767502484406</v>
      </c>
    </row>
    <row r="742" spans="1:9" x14ac:dyDescent="0.25">
      <c r="A742" s="15"/>
      <c r="B742" s="5">
        <f>DATE(YEAR(siječanj!B742),MONTH(siječanj!B742)+9,DAY(siječanj!B742))</f>
        <v>43381</v>
      </c>
      <c r="C742" s="9">
        <v>7.6979166666666696</v>
      </c>
      <c r="D742">
        <v>0.91220136481518355</v>
      </c>
      <c r="E742" s="6">
        <v>103.51209818592409</v>
      </c>
      <c r="F742" s="10">
        <v>94.423877240083243</v>
      </c>
      <c r="G742" s="10">
        <v>84.928942154765139</v>
      </c>
      <c r="H742" s="10">
        <v>83.917436242573601</v>
      </c>
      <c r="I742" s="10">
        <v>3.7105179295783843</v>
      </c>
    </row>
    <row r="743" spans="1:9" x14ac:dyDescent="0.25">
      <c r="A743" s="15"/>
      <c r="B743" s="5">
        <f>DATE(YEAR(siječanj!B743),MONTH(siječanj!B743)+9,DAY(siječanj!B743))</f>
        <v>43381</v>
      </c>
      <c r="C743" s="9">
        <v>7.7083333333333304</v>
      </c>
      <c r="D743">
        <v>0.91220136481518355</v>
      </c>
      <c r="E743" s="6">
        <v>106.50198091599712</v>
      </c>
      <c r="F743" s="10">
        <v>97.151252347093205</v>
      </c>
      <c r="G743" s="10">
        <v>85.462775255519858</v>
      </c>
      <c r="H743" s="10">
        <v>83.528003926433982</v>
      </c>
      <c r="I743" s="10">
        <v>4.6255347917046148</v>
      </c>
    </row>
    <row r="744" spans="1:9" x14ac:dyDescent="0.25">
      <c r="A744" s="15"/>
      <c r="B744" s="5">
        <f>DATE(YEAR(siječanj!B744),MONTH(siječanj!B744)+9,DAY(siječanj!B744))</f>
        <v>43381</v>
      </c>
      <c r="C744" s="9">
        <v>7.71875</v>
      </c>
      <c r="D744">
        <v>0.91220136481518355</v>
      </c>
      <c r="E744" s="6">
        <v>111.65773182454343</v>
      </c>
      <c r="F744" s="10">
        <v>101.85433536251628</v>
      </c>
      <c r="G744" s="10">
        <v>86.760537914024667</v>
      </c>
      <c r="H744" s="10">
        <v>84.918858282712904</v>
      </c>
      <c r="I744" s="10">
        <v>7.0068036985540001</v>
      </c>
    </row>
    <row r="745" spans="1:9" x14ac:dyDescent="0.25">
      <c r="A745" s="15"/>
      <c r="B745" s="5">
        <f>DATE(YEAR(siječanj!B745),MONTH(siječanj!B745)+9,DAY(siječanj!B745))</f>
        <v>43381</v>
      </c>
      <c r="C745" s="9">
        <v>7.7291666666666696</v>
      </c>
      <c r="D745">
        <v>0.91220136481518355</v>
      </c>
      <c r="E745" s="6">
        <v>114.98540408481628</v>
      </c>
      <c r="F745" s="10">
        <v>104.88984253999479</v>
      </c>
      <c r="G745" s="10">
        <v>88.188410288216389</v>
      </c>
      <c r="H745" s="10">
        <v>84.475116163226886</v>
      </c>
      <c r="I745" s="10">
        <v>23.447069335004837</v>
      </c>
    </row>
    <row r="746" spans="1:9" x14ac:dyDescent="0.25">
      <c r="A746" s="15"/>
      <c r="B746" s="5">
        <f>DATE(YEAR(siječanj!B746),MONTH(siječanj!B746)+9,DAY(siječanj!B746))</f>
        <v>43381</v>
      </c>
      <c r="C746" s="9">
        <v>7.7395833333333304</v>
      </c>
      <c r="D746">
        <v>0.91220136481518355</v>
      </c>
      <c r="E746" s="6">
        <v>120.97306760328566</v>
      </c>
      <c r="F746" s="10">
        <v>110.35179737359664</v>
      </c>
      <c r="G746" s="10">
        <v>89.901780001862576</v>
      </c>
      <c r="H746" s="10">
        <v>90.430659118438626</v>
      </c>
      <c r="I746" s="10">
        <v>42.634478619280316</v>
      </c>
    </row>
    <row r="747" spans="1:9" x14ac:dyDescent="0.25">
      <c r="A747" s="15"/>
      <c r="B747" s="5">
        <f>DATE(YEAR(siječanj!B747),MONTH(siječanj!B747)+9,DAY(siječanj!B747))</f>
        <v>43381</v>
      </c>
      <c r="C747" s="9">
        <v>7.75</v>
      </c>
      <c r="D747">
        <v>0.91220136481518355</v>
      </c>
      <c r="E747" s="6">
        <v>125.93268620703037</v>
      </c>
      <c r="F747" s="10">
        <v>114.87596823289535</v>
      </c>
      <c r="G747" s="10">
        <v>92.800752704942198</v>
      </c>
      <c r="H747" s="10">
        <v>90.260593293474429</v>
      </c>
      <c r="I747" s="10">
        <v>64.866140273593487</v>
      </c>
    </row>
    <row r="748" spans="1:9" x14ac:dyDescent="0.25">
      <c r="A748" s="15"/>
      <c r="B748" s="5">
        <f>DATE(YEAR(siječanj!B748),MONTH(siječanj!B748)+9,DAY(siječanj!B748))</f>
        <v>43381</v>
      </c>
      <c r="C748" s="9">
        <v>7.7604166666666696</v>
      </c>
      <c r="D748">
        <v>0.91220136481518355</v>
      </c>
      <c r="E748" s="6">
        <v>130.35132500980257</v>
      </c>
      <c r="F748" s="10">
        <v>118.90665657940947</v>
      </c>
      <c r="G748" s="10">
        <v>92.29532310230104</v>
      </c>
      <c r="H748" s="10">
        <v>91.027252167718302</v>
      </c>
      <c r="I748" s="10">
        <v>82.312144435484072</v>
      </c>
    </row>
    <row r="749" spans="1:9" x14ac:dyDescent="0.25">
      <c r="A749" s="15"/>
      <c r="B749" s="5">
        <f>DATE(YEAR(siječanj!B749),MONTH(siječanj!B749)+9,DAY(siječanj!B749))</f>
        <v>43381</v>
      </c>
      <c r="C749" s="9">
        <v>7.7708333333333304</v>
      </c>
      <c r="D749">
        <v>0.91220136481518355</v>
      </c>
      <c r="E749" s="6">
        <v>139.9793576429289</v>
      </c>
      <c r="F749" s="10">
        <v>127.68936108783244</v>
      </c>
      <c r="G749" s="10">
        <v>91.821607391330119</v>
      </c>
      <c r="H749" s="10">
        <v>95.779241555444273</v>
      </c>
      <c r="I749" s="10">
        <v>108.06531547065656</v>
      </c>
    </row>
    <row r="750" spans="1:9" x14ac:dyDescent="0.25">
      <c r="A750" s="15"/>
      <c r="B750" s="5">
        <f>DATE(YEAR(siječanj!B750),MONTH(siječanj!B750)+9,DAY(siječanj!B750))</f>
        <v>43381</v>
      </c>
      <c r="C750" s="9">
        <v>7.78125</v>
      </c>
      <c r="D750">
        <v>0.91220136481518355</v>
      </c>
      <c r="E750" s="6">
        <v>145.35613417133357</v>
      </c>
      <c r="F750" s="10">
        <v>132.59406397534943</v>
      </c>
      <c r="G750" s="10">
        <v>91.86466259490625</v>
      </c>
      <c r="H750" s="10">
        <v>100.44301313460099</v>
      </c>
      <c r="I750" s="10">
        <v>122.32464908154262</v>
      </c>
    </row>
    <row r="751" spans="1:9" x14ac:dyDescent="0.25">
      <c r="A751" s="15"/>
      <c r="B751" s="5">
        <f>DATE(YEAR(siječanj!B751),MONTH(siječanj!B751)+9,DAY(siječanj!B751))</f>
        <v>43381</v>
      </c>
      <c r="C751" s="9">
        <v>7.7916666666666696</v>
      </c>
      <c r="D751">
        <v>0.91220136481518355</v>
      </c>
      <c r="E751" s="6">
        <v>151.36474842268785</v>
      </c>
      <c r="F751" s="10">
        <v>138.07513009608277</v>
      </c>
      <c r="G751" s="10">
        <v>91.234169216271354</v>
      </c>
      <c r="H751" s="10">
        <v>102.56161323649738</v>
      </c>
      <c r="I751" s="10">
        <v>148.93387624793272</v>
      </c>
    </row>
    <row r="752" spans="1:9" x14ac:dyDescent="0.25">
      <c r="A752" s="15"/>
      <c r="B752" s="5">
        <f>DATE(YEAR(siječanj!B752),MONTH(siječanj!B752)+9,DAY(siječanj!B752))</f>
        <v>43381</v>
      </c>
      <c r="C752" s="9">
        <v>7.8020833333333304</v>
      </c>
      <c r="D752">
        <v>0.91220136481518355</v>
      </c>
      <c r="E752" s="6">
        <v>158.44218231910327</v>
      </c>
      <c r="F752" s="10">
        <v>144.53117495578215</v>
      </c>
      <c r="G752" s="10">
        <v>91.627676180447708</v>
      </c>
      <c r="H752" s="10">
        <v>109.72991725966617</v>
      </c>
      <c r="I752" s="10">
        <v>180.3188816167193</v>
      </c>
    </row>
    <row r="753" spans="1:9" x14ac:dyDescent="0.25">
      <c r="A753" s="15"/>
      <c r="B753" s="5">
        <f>DATE(YEAR(siječanj!B753),MONTH(siječanj!B753)+9,DAY(siječanj!B753))</f>
        <v>43381</v>
      </c>
      <c r="C753" s="9">
        <v>7.8125</v>
      </c>
      <c r="D753">
        <v>0.91220136481518355</v>
      </c>
      <c r="E753" s="6">
        <v>156.57105265720159</v>
      </c>
      <c r="F753" s="10">
        <v>142.82432792444925</v>
      </c>
      <c r="G753" s="10">
        <v>92.085346124591808</v>
      </c>
      <c r="H753" s="10">
        <v>106.2065311388336</v>
      </c>
      <c r="I753" s="10">
        <v>201.34855098417611</v>
      </c>
    </row>
    <row r="754" spans="1:9" x14ac:dyDescent="0.25">
      <c r="A754" s="15"/>
      <c r="B754" s="5">
        <f>DATE(YEAR(siječanj!B754),MONTH(siječanj!B754)+9,DAY(siječanj!B754))</f>
        <v>43381</v>
      </c>
      <c r="C754" s="9">
        <v>7.8229166666666696</v>
      </c>
      <c r="D754">
        <v>0.91220136481518355</v>
      </c>
      <c r="E754" s="6">
        <v>157.74615539101654</v>
      </c>
      <c r="F754" s="10">
        <v>143.89625824203333</v>
      </c>
      <c r="G754" s="10">
        <v>90.510522809240499</v>
      </c>
      <c r="H754" s="10">
        <v>106.26841485385798</v>
      </c>
      <c r="I754" s="10">
        <v>222.84602008481761</v>
      </c>
    </row>
    <row r="755" spans="1:9" x14ac:dyDescent="0.25">
      <c r="A755" s="15"/>
      <c r="B755" s="5">
        <f>DATE(YEAR(siječanj!B755),MONTH(siječanj!B755)+9,DAY(siječanj!B755))</f>
        <v>43381</v>
      </c>
      <c r="C755" s="9">
        <v>7.8333333333333304</v>
      </c>
      <c r="D755">
        <v>0.91220136481518355</v>
      </c>
      <c r="E755" s="6">
        <v>157.79455938979746</v>
      </c>
      <c r="F755" s="10">
        <v>143.94041243578377</v>
      </c>
      <c r="G755" s="10">
        <v>87.670731425922</v>
      </c>
      <c r="H755" s="10">
        <v>102.12110618474452</v>
      </c>
      <c r="I755" s="10">
        <v>227.47749205081965</v>
      </c>
    </row>
    <row r="756" spans="1:9" x14ac:dyDescent="0.25">
      <c r="A756" s="15"/>
      <c r="B756" s="5">
        <f>DATE(YEAR(siječanj!B756),MONTH(siječanj!B756)+9,DAY(siječanj!B756))</f>
        <v>43381</v>
      </c>
      <c r="C756" s="9">
        <v>7.84375</v>
      </c>
      <c r="D756">
        <v>0.91220136481518355</v>
      </c>
      <c r="E756" s="6">
        <v>155.91115465947823</v>
      </c>
      <c r="F756" s="10">
        <v>142.22236807028722</v>
      </c>
      <c r="G756" s="10">
        <v>75.220501958039065</v>
      </c>
      <c r="H756" s="10">
        <v>86.331908575175802</v>
      </c>
      <c r="I756" s="10">
        <v>227.34852126462766</v>
      </c>
    </row>
    <row r="757" spans="1:9" x14ac:dyDescent="0.25">
      <c r="A757" s="15"/>
      <c r="B757" s="5">
        <f>DATE(YEAR(siječanj!B757),MONTH(siječanj!B757)+9,DAY(siječanj!B757))</f>
        <v>43381</v>
      </c>
      <c r="C757" s="9">
        <v>7.8541666666666696</v>
      </c>
      <c r="D757">
        <v>0.91220136481518355</v>
      </c>
      <c r="E757" s="6">
        <v>154.60552418820242</v>
      </c>
      <c r="F757" s="10">
        <v>141.03137017244512</v>
      </c>
      <c r="G757" s="10">
        <v>73.585123348901902</v>
      </c>
      <c r="H757" s="10">
        <v>82.866689453833018</v>
      </c>
      <c r="I757" s="10">
        <v>226.99866599393559</v>
      </c>
    </row>
    <row r="758" spans="1:9" x14ac:dyDescent="0.25">
      <c r="A758" s="15"/>
      <c r="B758" s="5">
        <f>DATE(YEAR(siječanj!B758),MONTH(siječanj!B758)+9,DAY(siječanj!B758))</f>
        <v>43381</v>
      </c>
      <c r="C758" s="9">
        <v>7.8645833333333304</v>
      </c>
      <c r="D758">
        <v>0.91220136481518355</v>
      </c>
      <c r="E758" s="6">
        <v>151.31467713318219</v>
      </c>
      <c r="F758" s="10">
        <v>138.02945499745763</v>
      </c>
      <c r="G758" s="10">
        <v>72.871516594174551</v>
      </c>
      <c r="H758" s="10">
        <v>79.096414683703216</v>
      </c>
      <c r="I758" s="10">
        <v>228.80982516408824</v>
      </c>
    </row>
    <row r="759" spans="1:9" x14ac:dyDescent="0.25">
      <c r="A759" s="15"/>
      <c r="B759" s="5">
        <f>DATE(YEAR(siječanj!B759),MONTH(siječanj!B759)+9,DAY(siječanj!B759))</f>
        <v>43381</v>
      </c>
      <c r="C759" s="9">
        <v>7.875</v>
      </c>
      <c r="D759">
        <v>0.91220136481518355</v>
      </c>
      <c r="E759" s="6">
        <v>149.74657384109196</v>
      </c>
      <c r="F759" s="10">
        <v>136.59902903424174</v>
      </c>
      <c r="G759" s="10">
        <v>71.482601606292235</v>
      </c>
      <c r="H759" s="10">
        <v>74.836368319194463</v>
      </c>
      <c r="I759" s="10">
        <v>231.0062756452279</v>
      </c>
    </row>
    <row r="760" spans="1:9" x14ac:dyDescent="0.25">
      <c r="A760" s="15"/>
      <c r="B760" s="5">
        <f>DATE(YEAR(siječanj!B760),MONTH(siječanj!B760)+9,DAY(siječanj!B760))</f>
        <v>43381</v>
      </c>
      <c r="C760" s="9">
        <v>7.8854166666666696</v>
      </c>
      <c r="D760">
        <v>0.91220136481518355</v>
      </c>
      <c r="E760" s="6">
        <v>155.79840276042876</v>
      </c>
      <c r="F760" s="10">
        <v>142.11951563408877</v>
      </c>
      <c r="G760" s="10">
        <v>70.671772128177523</v>
      </c>
      <c r="H760" s="10">
        <v>61.491280436944514</v>
      </c>
      <c r="I760" s="10">
        <v>238.41424212070712</v>
      </c>
    </row>
    <row r="761" spans="1:9" x14ac:dyDescent="0.25">
      <c r="A761" s="15"/>
      <c r="B761" s="5">
        <f>DATE(YEAR(siječanj!B761),MONTH(siječanj!B761)+9,DAY(siječanj!B761))</f>
        <v>43381</v>
      </c>
      <c r="C761" s="9">
        <v>7.8958333333333304</v>
      </c>
      <c r="D761">
        <v>0.91220136481518355</v>
      </c>
      <c r="E761" s="6">
        <v>158.56224907186794</v>
      </c>
      <c r="F761" s="10">
        <v>144.64070001152299</v>
      </c>
      <c r="G761" s="10">
        <v>68.381172625428221</v>
      </c>
      <c r="H761" s="10">
        <v>57.634622133622692</v>
      </c>
      <c r="I761" s="10">
        <v>245.13863952866697</v>
      </c>
    </row>
    <row r="762" spans="1:9" x14ac:dyDescent="0.25">
      <c r="A762" s="15"/>
      <c r="B762" s="5">
        <f>DATE(YEAR(siječanj!B762),MONTH(siječanj!B762)+9,DAY(siječanj!B762))</f>
        <v>43381</v>
      </c>
      <c r="C762" s="9">
        <v>7.90625</v>
      </c>
      <c r="D762">
        <v>0.91220136481518355</v>
      </c>
      <c r="E762" s="6">
        <v>158.98399824504963</v>
      </c>
      <c r="F762" s="10">
        <v>145.02542018290902</v>
      </c>
      <c r="G762" s="10">
        <v>69.562697884934437</v>
      </c>
      <c r="H762" s="10">
        <v>54.46174315910833</v>
      </c>
      <c r="I762" s="10">
        <v>244.9271213191324</v>
      </c>
    </row>
    <row r="763" spans="1:9" x14ac:dyDescent="0.25">
      <c r="A763" s="15"/>
      <c r="B763" s="5">
        <f>DATE(YEAR(siječanj!B763),MONTH(siječanj!B763)+9,DAY(siječanj!B763))</f>
        <v>43381</v>
      </c>
      <c r="C763" s="9">
        <v>7.9166666666666696</v>
      </c>
      <c r="D763">
        <v>0.91220136481518355</v>
      </c>
      <c r="E763" s="6">
        <v>151.43824708097358</v>
      </c>
      <c r="F763" s="10">
        <v>138.14217567248309</v>
      </c>
      <c r="G763" s="10">
        <v>67.938833338823216</v>
      </c>
      <c r="H763" s="10">
        <v>49.921108854126793</v>
      </c>
      <c r="I763" s="10">
        <v>241.0046261665442</v>
      </c>
    </row>
    <row r="764" spans="1:9" x14ac:dyDescent="0.25">
      <c r="A764" s="15"/>
      <c r="B764" s="5">
        <f>DATE(YEAR(siječanj!B764),MONTH(siječanj!B764)+9,DAY(siječanj!B764))</f>
        <v>43381</v>
      </c>
      <c r="C764" s="9">
        <v>7.9270833333333304</v>
      </c>
      <c r="D764">
        <v>0.91220136481518355</v>
      </c>
      <c r="E764" s="6">
        <v>141.95010321437442</v>
      </c>
      <c r="F764" s="10">
        <v>129.48707788780851</v>
      </c>
      <c r="G764" s="10">
        <v>65.853827756294919</v>
      </c>
      <c r="H764" s="10">
        <v>51.737711770775462</v>
      </c>
      <c r="I764" s="10">
        <v>243.50494156823845</v>
      </c>
    </row>
    <row r="765" spans="1:9" x14ac:dyDescent="0.25">
      <c r="A765" s="15"/>
      <c r="B765" s="5">
        <f>DATE(YEAR(siječanj!B765),MONTH(siječanj!B765)+9,DAY(siječanj!B765))</f>
        <v>43381</v>
      </c>
      <c r="C765" s="9">
        <v>7.9375</v>
      </c>
      <c r="D765">
        <v>0.91220136481518355</v>
      </c>
      <c r="E765" s="6">
        <v>132.76722827816295</v>
      </c>
      <c r="F765" s="10">
        <v>121.11044683806927</v>
      </c>
      <c r="G765" s="10">
        <v>62.914535745284915</v>
      </c>
      <c r="H765" s="10">
        <v>51.886412502013194</v>
      </c>
      <c r="I765" s="10">
        <v>246.40331565573118</v>
      </c>
    </row>
    <row r="766" spans="1:9" x14ac:dyDescent="0.25">
      <c r="A766" s="15"/>
      <c r="B766" s="5">
        <f>DATE(YEAR(siječanj!B766),MONTH(siječanj!B766)+9,DAY(siječanj!B766))</f>
        <v>43381</v>
      </c>
      <c r="C766" s="9">
        <v>7.9479166666666696</v>
      </c>
      <c r="D766">
        <v>0.91220136481518355</v>
      </c>
      <c r="E766" s="6">
        <v>121.78988235514055</v>
      </c>
      <c r="F766" s="10">
        <v>111.09689690503986</v>
      </c>
      <c r="G766" s="10">
        <v>62.361539322606305</v>
      </c>
      <c r="H766" s="10">
        <v>50.692230997997527</v>
      </c>
      <c r="I766" s="10">
        <v>240.63947244673594</v>
      </c>
    </row>
    <row r="767" spans="1:9" x14ac:dyDescent="0.25">
      <c r="A767" s="15"/>
      <c r="B767" s="5">
        <f>DATE(YEAR(siječanj!B767),MONTH(siječanj!B767)+9,DAY(siječanj!B767))</f>
        <v>43381</v>
      </c>
      <c r="C767" s="9">
        <v>7.9583333333333304</v>
      </c>
      <c r="D767">
        <v>0.91220136481518355</v>
      </c>
      <c r="E767" s="6">
        <v>111.04845261452925</v>
      </c>
      <c r="F767" s="10">
        <v>101.29855003558782</v>
      </c>
      <c r="G767" s="10">
        <v>60.770903253566864</v>
      </c>
      <c r="H767" s="10">
        <v>48.837361163522772</v>
      </c>
      <c r="I767" s="10">
        <v>238.79487529494531</v>
      </c>
    </row>
    <row r="768" spans="1:9" x14ac:dyDescent="0.25">
      <c r="A768" s="15"/>
      <c r="B768" s="5">
        <f>DATE(YEAR(siječanj!B768),MONTH(siječanj!B768)+9,DAY(siječanj!B768))</f>
        <v>43381</v>
      </c>
      <c r="C768" s="9">
        <v>7.96875</v>
      </c>
      <c r="D768">
        <v>0.91220136481518355</v>
      </c>
      <c r="E768" s="6">
        <v>101.36301400129064</v>
      </c>
      <c r="F768" s="10">
        <v>92.463479713757877</v>
      </c>
      <c r="G768" s="10">
        <v>58.348743729215684</v>
      </c>
      <c r="H768" s="10">
        <v>49.043711122863691</v>
      </c>
      <c r="I768" s="10">
        <v>239.12042885221263</v>
      </c>
    </row>
    <row r="769" spans="1:9" x14ac:dyDescent="0.25">
      <c r="A769" s="15"/>
      <c r="B769" s="5">
        <f>DATE(YEAR(siječanj!B769),MONTH(siječanj!B769)+9,DAY(siječanj!B769))</f>
        <v>43381</v>
      </c>
      <c r="C769" s="9">
        <v>7.9791666666666696</v>
      </c>
      <c r="D769">
        <v>0.91220136481518355</v>
      </c>
      <c r="E769" s="6">
        <v>92.538623432264444</v>
      </c>
      <c r="F769" s="10">
        <v>84.413858593029957</v>
      </c>
      <c r="G769" s="10">
        <v>57.671567373483228</v>
      </c>
      <c r="H769" s="10">
        <v>48.631713607225642</v>
      </c>
      <c r="I769" s="10">
        <v>238.19496068326768</v>
      </c>
    </row>
    <row r="770" spans="1:9" ht="15.75" thickBot="1" x14ac:dyDescent="0.3">
      <c r="A770" s="15"/>
      <c r="B770" s="5">
        <f>DATE(YEAR(siječanj!B770),MONTH(siječanj!B770)+9,DAY(siječanj!B770))</f>
        <v>43381</v>
      </c>
      <c r="C770" s="9">
        <v>7.9895833333333304</v>
      </c>
      <c r="D770">
        <v>0.91220136481518355</v>
      </c>
      <c r="E770" s="6">
        <v>85.362747970277923</v>
      </c>
      <c r="F770" s="10">
        <v>77.868015202862054</v>
      </c>
      <c r="G770" s="10">
        <v>57.326434740393942</v>
      </c>
      <c r="H770" s="10">
        <v>49.874100028704198</v>
      </c>
      <c r="I770" s="10">
        <v>237.56397715950075</v>
      </c>
    </row>
    <row r="771" spans="1:9" x14ac:dyDescent="0.25">
      <c r="A771" s="12">
        <f t="shared" ref="A771" si="6">A675+1</f>
        <v>282</v>
      </c>
      <c r="B771" s="5">
        <f>DATE(YEAR(siječanj!B771),MONTH(siječanj!B771)+9,DAY(siječanj!B771))</f>
        <v>43382</v>
      </c>
      <c r="C771" s="9">
        <v>8</v>
      </c>
      <c r="D771">
        <v>0.91138027653265496</v>
      </c>
      <c r="E771" s="6">
        <v>76.380227621209144</v>
      </c>
      <c r="F771" s="10">
        <v>69.611432971044721</v>
      </c>
      <c r="G771" s="10">
        <v>57.905187149834383</v>
      </c>
      <c r="H771" s="10">
        <v>49.394956795810806</v>
      </c>
      <c r="I771" s="10">
        <v>236.44126119995752</v>
      </c>
    </row>
    <row r="772" spans="1:9" x14ac:dyDescent="0.25">
      <c r="A772" s="13"/>
      <c r="B772" s="5">
        <f>DATE(YEAR(siječanj!B772),MONTH(siječanj!B772)+9,DAY(siječanj!B772))</f>
        <v>43382</v>
      </c>
      <c r="C772" s="9">
        <v>8.0104166666666696</v>
      </c>
      <c r="D772">
        <v>0.91138027653265496</v>
      </c>
      <c r="E772" s="6">
        <v>70.767517057191057</v>
      </c>
      <c r="F772" s="10">
        <v>64.496119265112156</v>
      </c>
      <c r="G772" s="10">
        <v>57.62306046595517</v>
      </c>
      <c r="H772" s="10">
        <v>49.775382298063093</v>
      </c>
      <c r="I772" s="10">
        <v>236.49628581531371</v>
      </c>
    </row>
    <row r="773" spans="1:9" x14ac:dyDescent="0.25">
      <c r="A773" s="13"/>
      <c r="B773" s="5">
        <f>DATE(YEAR(siječanj!B773),MONTH(siječanj!B773)+9,DAY(siječanj!B773))</f>
        <v>43382</v>
      </c>
      <c r="C773" s="9">
        <v>8.0208333333333304</v>
      </c>
      <c r="D773">
        <v>0.91138027653265496</v>
      </c>
      <c r="E773" s="6">
        <v>66.475772865214111</v>
      </c>
      <c r="F773" s="10">
        <v>60.5847082566208</v>
      </c>
      <c r="G773" s="10">
        <v>57.134186848565221</v>
      </c>
      <c r="H773" s="10">
        <v>48.860933809672609</v>
      </c>
      <c r="I773" s="10">
        <v>236.73154072168589</v>
      </c>
    </row>
    <row r="774" spans="1:9" x14ac:dyDescent="0.25">
      <c r="A774" s="13"/>
      <c r="B774" s="5">
        <f>DATE(YEAR(siječanj!B774),MONTH(siječanj!B774)+9,DAY(siječanj!B774))</f>
        <v>43382</v>
      </c>
      <c r="C774" s="9">
        <v>8.03125</v>
      </c>
      <c r="D774">
        <v>0.91138027653265496</v>
      </c>
      <c r="E774" s="6">
        <v>63.018548842538841</v>
      </c>
      <c r="F774" s="10">
        <v>57.433862470799674</v>
      </c>
      <c r="G774" s="10">
        <v>56.666641968301867</v>
      </c>
      <c r="H774" s="10">
        <v>49.108769699646039</v>
      </c>
      <c r="I774" s="10">
        <v>236.51557038145023</v>
      </c>
    </row>
    <row r="775" spans="1:9" x14ac:dyDescent="0.25">
      <c r="A775" s="13"/>
      <c r="B775" s="5">
        <f>DATE(YEAR(siječanj!B775),MONTH(siječanj!B775)+9,DAY(siječanj!B775))</f>
        <v>43382</v>
      </c>
      <c r="C775" s="9">
        <v>8.0416666666666696</v>
      </c>
      <c r="D775">
        <v>0.91138027653265496</v>
      </c>
      <c r="E775" s="6">
        <v>59.756186571768986</v>
      </c>
      <c r="F775" s="10">
        <v>54.460609842315741</v>
      </c>
      <c r="G775" s="10">
        <v>56.264955439463662</v>
      </c>
      <c r="H775" s="10">
        <v>48.827860660638954</v>
      </c>
      <c r="I775" s="10">
        <v>236.40753220977643</v>
      </c>
    </row>
    <row r="776" spans="1:9" x14ac:dyDescent="0.25">
      <c r="A776" s="13"/>
      <c r="B776" s="5">
        <f>DATE(YEAR(siječanj!B776),MONTH(siječanj!B776)+9,DAY(siječanj!B776))</f>
        <v>43382</v>
      </c>
      <c r="C776" s="9">
        <v>8.0520833333333304</v>
      </c>
      <c r="D776">
        <v>0.91138027653265496</v>
      </c>
      <c r="E776" s="6">
        <v>58.128816599150248</v>
      </c>
      <c r="F776" s="10">
        <v>52.977456946649539</v>
      </c>
      <c r="G776" s="10">
        <v>55.421857659107339</v>
      </c>
      <c r="H776" s="10">
        <v>47.175941154773149</v>
      </c>
      <c r="I776" s="10">
        <v>236.71547425002291</v>
      </c>
    </row>
    <row r="777" spans="1:9" x14ac:dyDescent="0.25">
      <c r="A777" s="13"/>
      <c r="B777" s="5">
        <f>DATE(YEAR(siječanj!B777),MONTH(siječanj!B777)+9,DAY(siječanj!B777))</f>
        <v>43382</v>
      </c>
      <c r="C777" s="9">
        <v>8.0625</v>
      </c>
      <c r="D777">
        <v>0.91138027653265496</v>
      </c>
      <c r="E777" s="6">
        <v>56.161813257273202</v>
      </c>
      <c r="F777" s="10">
        <v>51.184768896988977</v>
      </c>
      <c r="G777" s="10">
        <v>55.038016722719</v>
      </c>
      <c r="H777" s="10">
        <v>47.319299609146334</v>
      </c>
      <c r="I777" s="10">
        <v>236.2508266093742</v>
      </c>
    </row>
    <row r="778" spans="1:9" x14ac:dyDescent="0.25">
      <c r="A778" s="13"/>
      <c r="B778" s="5">
        <f>DATE(YEAR(siječanj!B778),MONTH(siječanj!B778)+9,DAY(siječanj!B778))</f>
        <v>43382</v>
      </c>
      <c r="C778" s="9">
        <v>8.0729166666666696</v>
      </c>
      <c r="D778">
        <v>0.91138027653265496</v>
      </c>
      <c r="E778" s="6">
        <v>54.954177029666752</v>
      </c>
      <c r="F778" s="10">
        <v>50.084153057922158</v>
      </c>
      <c r="G778" s="10">
        <v>55.10119140558124</v>
      </c>
      <c r="H778" s="10">
        <v>46.854220492055603</v>
      </c>
      <c r="I778" s="10">
        <v>236.4877815656547</v>
      </c>
    </row>
    <row r="779" spans="1:9" x14ac:dyDescent="0.25">
      <c r="A779" s="13"/>
      <c r="B779" s="5">
        <f>DATE(YEAR(siječanj!B779),MONTH(siječanj!B779)+9,DAY(siječanj!B779))</f>
        <v>43382</v>
      </c>
      <c r="C779" s="9">
        <v>8.0833333333333304</v>
      </c>
      <c r="D779">
        <v>0.91138027653265496</v>
      </c>
      <c r="E779" s="6">
        <v>53.8354616515891</v>
      </c>
      <c r="F779" s="10">
        <v>49.064577927288418</v>
      </c>
      <c r="G779" s="10">
        <v>55.122937959370311</v>
      </c>
      <c r="H779" s="10">
        <v>47.498653209215369</v>
      </c>
      <c r="I779" s="10">
        <v>236.59403968507155</v>
      </c>
    </row>
    <row r="780" spans="1:9" x14ac:dyDescent="0.25">
      <c r="A780" s="13"/>
      <c r="B780" s="5">
        <f>DATE(YEAR(siječanj!B780),MONTH(siječanj!B780)+9,DAY(siječanj!B780))</f>
        <v>43382</v>
      </c>
      <c r="C780" s="9">
        <v>8.09375</v>
      </c>
      <c r="D780">
        <v>0.91138027653265496</v>
      </c>
      <c r="E780" s="6">
        <v>52.853929288047389</v>
      </c>
      <c r="F780" s="10">
        <v>48.170028690378018</v>
      </c>
      <c r="G780" s="10">
        <v>55.201290635991121</v>
      </c>
      <c r="H780" s="10">
        <v>47.538762429882034</v>
      </c>
      <c r="I780" s="10">
        <v>236.79710664650304</v>
      </c>
    </row>
    <row r="781" spans="1:9" x14ac:dyDescent="0.25">
      <c r="A781" s="13"/>
      <c r="B781" s="5">
        <f>DATE(YEAR(siječanj!B781),MONTH(siječanj!B781)+9,DAY(siječanj!B781))</f>
        <v>43382</v>
      </c>
      <c r="C781" s="9">
        <v>8.1041666666666696</v>
      </c>
      <c r="D781">
        <v>0.91138027653265496</v>
      </c>
      <c r="E781" s="6">
        <v>52.951273873522375</v>
      </c>
      <c r="F781" s="10">
        <v>48.258746625607174</v>
      </c>
      <c r="G781" s="10">
        <v>56.090802223095132</v>
      </c>
      <c r="H781" s="10">
        <v>48.849013026586448</v>
      </c>
      <c r="I781" s="10">
        <v>236.48167338633701</v>
      </c>
    </row>
    <row r="782" spans="1:9" x14ac:dyDescent="0.25">
      <c r="A782" s="13"/>
      <c r="B782" s="5">
        <f>DATE(YEAR(siječanj!B782),MONTH(siječanj!B782)+9,DAY(siječanj!B782))</f>
        <v>43382</v>
      </c>
      <c r="C782" s="9">
        <v>8.1145833333333304</v>
      </c>
      <c r="D782">
        <v>0.91138027653265496</v>
      </c>
      <c r="E782" s="6">
        <v>52.467309265900944</v>
      </c>
      <c r="F782" s="10">
        <v>47.817670827681134</v>
      </c>
      <c r="G782" s="10">
        <v>56.016238018712109</v>
      </c>
      <c r="H782" s="10">
        <v>48.385667841580975</v>
      </c>
      <c r="I782" s="10">
        <v>236.29427388485473</v>
      </c>
    </row>
    <row r="783" spans="1:9" x14ac:dyDescent="0.25">
      <c r="A783" s="13"/>
      <c r="B783" s="5">
        <f>DATE(YEAR(siječanj!B783),MONTH(siječanj!B783)+9,DAY(siječanj!B783))</f>
        <v>43382</v>
      </c>
      <c r="C783" s="9">
        <v>8.125</v>
      </c>
      <c r="D783">
        <v>0.91138027653265496</v>
      </c>
      <c r="E783" s="6">
        <v>52.789857120569692</v>
      </c>
      <c r="F783" s="10">
        <v>48.111634580664152</v>
      </c>
      <c r="G783" s="10">
        <v>55.500644222262267</v>
      </c>
      <c r="H783" s="10">
        <v>47.894423207675871</v>
      </c>
      <c r="I783" s="10">
        <v>236.34003422823994</v>
      </c>
    </row>
    <row r="784" spans="1:9" x14ac:dyDescent="0.25">
      <c r="A784" s="13"/>
      <c r="B784" s="5">
        <f>DATE(YEAR(siječanj!B784),MONTH(siječanj!B784)+9,DAY(siječanj!B784))</f>
        <v>43382</v>
      </c>
      <c r="C784" s="9">
        <v>8.1354166666666696</v>
      </c>
      <c r="D784">
        <v>0.91138027653265496</v>
      </c>
      <c r="E784" s="6">
        <v>53.262523626676582</v>
      </c>
      <c r="F784" s="10">
        <v>48.542413511707572</v>
      </c>
      <c r="G784" s="10">
        <v>55.278518421597532</v>
      </c>
      <c r="H784" s="10">
        <v>48.209890476437785</v>
      </c>
      <c r="I784" s="10">
        <v>236.10352228496495</v>
      </c>
    </row>
    <row r="785" spans="1:9" x14ac:dyDescent="0.25">
      <c r="A785" s="13"/>
      <c r="B785" s="5">
        <f>DATE(YEAR(siječanj!B785),MONTH(siječanj!B785)+9,DAY(siječanj!B785))</f>
        <v>43382</v>
      </c>
      <c r="C785" s="9">
        <v>8.1458333333333304</v>
      </c>
      <c r="D785">
        <v>0.91138027653265496</v>
      </c>
      <c r="E785" s="6">
        <v>53.77030539799469</v>
      </c>
      <c r="F785" s="10">
        <v>49.005195802869707</v>
      </c>
      <c r="G785" s="10">
        <v>55.100886078020189</v>
      </c>
      <c r="H785" s="10">
        <v>47.394199856005194</v>
      </c>
      <c r="I785" s="10">
        <v>235.80695957878132</v>
      </c>
    </row>
    <row r="786" spans="1:9" x14ac:dyDescent="0.25">
      <c r="A786" s="13"/>
      <c r="B786" s="5">
        <f>DATE(YEAR(siječanj!B786),MONTH(siječanj!B786)+9,DAY(siječanj!B786))</f>
        <v>43382</v>
      </c>
      <c r="C786" s="9">
        <v>8.15625</v>
      </c>
      <c r="D786">
        <v>0.91138027653265496</v>
      </c>
      <c r="E786" s="6">
        <v>54.438851288537407</v>
      </c>
      <c r="F786" s="10">
        <v>49.614495341467304</v>
      </c>
      <c r="G786" s="10">
        <v>54.52701890955656</v>
      </c>
      <c r="H786" s="10">
        <v>47.332468662784613</v>
      </c>
      <c r="I786" s="10">
        <v>235.89214007942306</v>
      </c>
    </row>
    <row r="787" spans="1:9" x14ac:dyDescent="0.25">
      <c r="A787" s="13"/>
      <c r="B787" s="5">
        <f>DATE(YEAR(siječanj!B787),MONTH(siječanj!B787)+9,DAY(siječanj!B787))</f>
        <v>43382</v>
      </c>
      <c r="C787" s="9">
        <v>8.1666666666666696</v>
      </c>
      <c r="D787">
        <v>0.91138027653265496</v>
      </c>
      <c r="E787" s="6">
        <v>57.138195963799404</v>
      </c>
      <c r="F787" s="10">
        <v>52.07462483806453</v>
      </c>
      <c r="G787" s="10">
        <v>54.719274836321098</v>
      </c>
      <c r="H787" s="10">
        <v>47.698400579944604</v>
      </c>
      <c r="I787" s="10">
        <v>235.96418119433221</v>
      </c>
    </row>
    <row r="788" spans="1:9" x14ac:dyDescent="0.25">
      <c r="A788" s="13"/>
      <c r="B788" s="5">
        <f>DATE(YEAR(siječanj!B788),MONTH(siječanj!B788)+9,DAY(siječanj!B788))</f>
        <v>43382</v>
      </c>
      <c r="C788" s="9">
        <v>8.1770833333333304</v>
      </c>
      <c r="D788">
        <v>0.91138027653265496</v>
      </c>
      <c r="E788" s="6">
        <v>59.441121192548017</v>
      </c>
      <c r="F788" s="10">
        <v>54.173465469875467</v>
      </c>
      <c r="G788" s="10">
        <v>54.782582095624321</v>
      </c>
      <c r="H788" s="10">
        <v>49.117419291413938</v>
      </c>
      <c r="I788" s="10">
        <v>235.18399129031746</v>
      </c>
    </row>
    <row r="789" spans="1:9" x14ac:dyDescent="0.25">
      <c r="A789" s="13"/>
      <c r="B789" s="5">
        <f>DATE(YEAR(siječanj!B789),MONTH(siječanj!B789)+9,DAY(siječanj!B789))</f>
        <v>43382</v>
      </c>
      <c r="C789" s="9">
        <v>8.1875</v>
      </c>
      <c r="D789">
        <v>0.91138027653265496</v>
      </c>
      <c r="E789" s="6">
        <v>63.255989490056415</v>
      </c>
      <c r="F789" s="10">
        <v>57.650261193794329</v>
      </c>
      <c r="G789" s="10">
        <v>54.646522509964839</v>
      </c>
      <c r="H789" s="10">
        <v>47.462489486789011</v>
      </c>
      <c r="I789" s="10">
        <v>226.37071255912292</v>
      </c>
    </row>
    <row r="790" spans="1:9" x14ac:dyDescent="0.25">
      <c r="A790" s="13"/>
      <c r="B790" s="5">
        <f>DATE(YEAR(siječanj!B790),MONTH(siječanj!B790)+9,DAY(siječanj!B790))</f>
        <v>43382</v>
      </c>
      <c r="C790" s="9">
        <v>8.1979166666666696</v>
      </c>
      <c r="D790">
        <v>0.91138027653265496</v>
      </c>
      <c r="E790" s="6">
        <v>67.857023550314182</v>
      </c>
      <c r="F790" s="10">
        <v>61.843552887968222</v>
      </c>
      <c r="G790" s="10">
        <v>55.419684208968803</v>
      </c>
      <c r="H790" s="10">
        <v>46.974415700910185</v>
      </c>
      <c r="I790" s="10">
        <v>207.20892702708326</v>
      </c>
    </row>
    <row r="791" spans="1:9" x14ac:dyDescent="0.25">
      <c r="A791" s="13"/>
      <c r="B791" s="5">
        <f>DATE(YEAR(siječanj!B791),MONTH(siječanj!B791)+9,DAY(siječanj!B791))</f>
        <v>43382</v>
      </c>
      <c r="C791" s="9">
        <v>8.2083333333333304</v>
      </c>
      <c r="D791">
        <v>0.91138027653265496</v>
      </c>
      <c r="E791" s="6">
        <v>73.985808698113132</v>
      </c>
      <c r="F791" s="10">
        <v>67.429206790778451</v>
      </c>
      <c r="G791" s="10">
        <v>56.20363280930728</v>
      </c>
      <c r="H791" s="10">
        <v>48.00173835157306</v>
      </c>
      <c r="I791" s="10">
        <v>192.53448622990629</v>
      </c>
    </row>
    <row r="792" spans="1:9" x14ac:dyDescent="0.25">
      <c r="A792" s="13"/>
      <c r="B792" s="5">
        <f>DATE(YEAR(siječanj!B792),MONTH(siječanj!B792)+9,DAY(siječanj!B792))</f>
        <v>43382</v>
      </c>
      <c r="C792" s="9">
        <v>8.21875</v>
      </c>
      <c r="D792">
        <v>0.91138027653265496</v>
      </c>
      <c r="E792" s="6">
        <v>80.230924320175717</v>
      </c>
      <c r="F792" s="10">
        <v>73.12088199339226</v>
      </c>
      <c r="G792" s="10">
        <v>61.025104518013613</v>
      </c>
      <c r="H792" s="10">
        <v>48.031853380359408</v>
      </c>
      <c r="I792" s="10">
        <v>169.62590270321536</v>
      </c>
    </row>
    <row r="793" spans="1:9" x14ac:dyDescent="0.25">
      <c r="A793" s="13"/>
      <c r="B793" s="5">
        <f>DATE(YEAR(siječanj!B793),MONTH(siječanj!B793)+9,DAY(siječanj!B793))</f>
        <v>43382</v>
      </c>
      <c r="C793" s="9">
        <v>8.2291666666666696</v>
      </c>
      <c r="D793">
        <v>0.91138027653265496</v>
      </c>
      <c r="E793" s="6">
        <v>85.127317791706844</v>
      </c>
      <c r="F793" s="10">
        <v>77.583358429488982</v>
      </c>
      <c r="G793" s="10">
        <v>66.698022305390268</v>
      </c>
      <c r="H793" s="10">
        <v>50.421653304331777</v>
      </c>
      <c r="I793" s="10">
        <v>143.39435562436978</v>
      </c>
    </row>
    <row r="794" spans="1:9" x14ac:dyDescent="0.25">
      <c r="A794" s="13"/>
      <c r="B794" s="5">
        <f>DATE(YEAR(siječanj!B794),MONTH(siječanj!B794)+9,DAY(siječanj!B794))</f>
        <v>43382</v>
      </c>
      <c r="C794" s="9">
        <v>8.2395833333333304</v>
      </c>
      <c r="D794">
        <v>0.91138027653265496</v>
      </c>
      <c r="E794" s="6">
        <v>90.714442733157185</v>
      </c>
      <c r="F794" s="10">
        <v>82.675353903650489</v>
      </c>
      <c r="G794" s="10">
        <v>68.184240366018116</v>
      </c>
      <c r="H794" s="10">
        <v>53.882778419362147</v>
      </c>
      <c r="I794" s="10">
        <v>112.88514196617766</v>
      </c>
    </row>
    <row r="795" spans="1:9" x14ac:dyDescent="0.25">
      <c r="A795" s="13"/>
      <c r="B795" s="5">
        <f>DATE(YEAR(siječanj!B795),MONTH(siječanj!B795)+9,DAY(siječanj!B795))</f>
        <v>43382</v>
      </c>
      <c r="C795" s="9">
        <v>8.25</v>
      </c>
      <c r="D795">
        <v>0.91138027653265496</v>
      </c>
      <c r="E795" s="6">
        <v>95.768421462061099</v>
      </c>
      <c r="F795" s="10">
        <v>87.281450435189086</v>
      </c>
      <c r="G795" s="10">
        <v>72.682153244304175</v>
      </c>
      <c r="H795" s="10">
        <v>65.209721876173745</v>
      </c>
      <c r="I795" s="10">
        <v>66.461454107180217</v>
      </c>
    </row>
    <row r="796" spans="1:9" x14ac:dyDescent="0.25">
      <c r="A796" s="13"/>
      <c r="B796" s="5">
        <f>DATE(YEAR(siječanj!B796),MONTH(siječanj!B796)+9,DAY(siječanj!B796))</f>
        <v>43382</v>
      </c>
      <c r="C796" s="9">
        <v>8.2604166666666696</v>
      </c>
      <c r="D796">
        <v>0.91138027653265496</v>
      </c>
      <c r="E796" s="6">
        <v>98.826954714154127</v>
      </c>
      <c r="F796" s="10">
        <v>90.068937316265959</v>
      </c>
      <c r="G796" s="10">
        <v>90.012003251402064</v>
      </c>
      <c r="H796" s="10">
        <v>83.571617134856282</v>
      </c>
      <c r="I796" s="10">
        <v>34.750657174139135</v>
      </c>
    </row>
    <row r="797" spans="1:9" x14ac:dyDescent="0.25">
      <c r="A797" s="13"/>
      <c r="B797" s="5">
        <f>DATE(YEAR(siječanj!B797),MONTH(siječanj!B797)+9,DAY(siječanj!B797))</f>
        <v>43382</v>
      </c>
      <c r="C797" s="9">
        <v>8.2708333333333304</v>
      </c>
      <c r="D797">
        <v>0.91138027653265496</v>
      </c>
      <c r="E797" s="6">
        <v>101.00086774394723</v>
      </c>
      <c r="F797" s="10">
        <v>92.05019877451673</v>
      </c>
      <c r="G797" s="10">
        <v>100.04966289083157</v>
      </c>
      <c r="H797" s="10">
        <v>95.472391768596836</v>
      </c>
      <c r="I797" s="10">
        <v>18.591797798924592</v>
      </c>
    </row>
    <row r="798" spans="1:9" x14ac:dyDescent="0.25">
      <c r="A798" s="13"/>
      <c r="B798" s="5">
        <f>DATE(YEAR(siječanj!B798),MONTH(siječanj!B798)+9,DAY(siječanj!B798))</f>
        <v>43382</v>
      </c>
      <c r="C798" s="9">
        <v>8.28125</v>
      </c>
      <c r="D798">
        <v>0.91138027653265496</v>
      </c>
      <c r="E798" s="6">
        <v>101.95423866456888</v>
      </c>
      <c r="F798" s="10">
        <v>92.91908222779108</v>
      </c>
      <c r="G798" s="10">
        <v>109.91184354948273</v>
      </c>
      <c r="H798" s="10">
        <v>103.82942664816142</v>
      </c>
      <c r="I798" s="10">
        <v>11.959330089742499</v>
      </c>
    </row>
    <row r="799" spans="1:9" x14ac:dyDescent="0.25">
      <c r="A799" s="13"/>
      <c r="B799" s="5">
        <f>DATE(YEAR(siječanj!B799),MONTH(siječanj!B799)+9,DAY(siječanj!B799))</f>
        <v>43382</v>
      </c>
      <c r="C799" s="9">
        <v>8.2916666666666696</v>
      </c>
      <c r="D799">
        <v>0.91138027653265496</v>
      </c>
      <c r="E799" s="6">
        <v>99.890659416759789</v>
      </c>
      <c r="F799" s="10">
        <v>91.038376802275792</v>
      </c>
      <c r="G799" s="10">
        <v>116.18059200237914</v>
      </c>
      <c r="H799" s="10">
        <v>109.79921433710136</v>
      </c>
      <c r="I799" s="10">
        <v>4.7553266019994158</v>
      </c>
    </row>
    <row r="800" spans="1:9" x14ac:dyDescent="0.25">
      <c r="A800" s="13"/>
      <c r="B800" s="5">
        <f>DATE(YEAR(siječanj!B800),MONTH(siječanj!B800)+9,DAY(siječanj!B800))</f>
        <v>43382</v>
      </c>
      <c r="C800" s="9">
        <v>8.3020833333333304</v>
      </c>
      <c r="D800">
        <v>0.91138027653265496</v>
      </c>
      <c r="E800" s="6">
        <v>97.24028111615074</v>
      </c>
      <c r="F800" s="10">
        <v>88.62287429375057</v>
      </c>
      <c r="G800" s="10">
        <v>129.25844235934235</v>
      </c>
      <c r="H800" s="10">
        <v>120.68724017990492</v>
      </c>
      <c r="I800" s="10">
        <v>3.3617436906221196</v>
      </c>
    </row>
    <row r="801" spans="1:9" x14ac:dyDescent="0.25">
      <c r="A801" s="13"/>
      <c r="B801" s="5">
        <f>DATE(YEAR(siječanj!B801),MONTH(siječanj!B801)+9,DAY(siječanj!B801))</f>
        <v>43382</v>
      </c>
      <c r="C801" s="9">
        <v>8.3125</v>
      </c>
      <c r="D801">
        <v>0.91138027653265496</v>
      </c>
      <c r="E801" s="6">
        <v>97.038691682516486</v>
      </c>
      <c r="F801" s="10">
        <v>88.439149659978924</v>
      </c>
      <c r="G801" s="10">
        <v>135.5844075901926</v>
      </c>
      <c r="H801" s="10">
        <v>133.33642726367731</v>
      </c>
      <c r="I801" s="10">
        <v>3.8415397759833225</v>
      </c>
    </row>
    <row r="802" spans="1:9" x14ac:dyDescent="0.25">
      <c r="A802" s="13"/>
      <c r="B802" s="5">
        <f>DATE(YEAR(siječanj!B802),MONTH(siječanj!B802)+9,DAY(siječanj!B802))</f>
        <v>43382</v>
      </c>
      <c r="C802" s="9">
        <v>8.3229166666666696</v>
      </c>
      <c r="D802">
        <v>0.91138027653265496</v>
      </c>
      <c r="E802" s="6">
        <v>96.117025073624518</v>
      </c>
      <c r="F802" s="10">
        <v>87.599160891096048</v>
      </c>
      <c r="G802" s="10">
        <v>139.49284945465817</v>
      </c>
      <c r="H802" s="10">
        <v>146.50558525898029</v>
      </c>
      <c r="I802" s="10">
        <v>3.4773250837420719</v>
      </c>
    </row>
    <row r="803" spans="1:9" x14ac:dyDescent="0.25">
      <c r="A803" s="13"/>
      <c r="B803" s="5">
        <f>DATE(YEAR(siječanj!B803),MONTH(siječanj!B803)+9,DAY(siječanj!B803))</f>
        <v>43382</v>
      </c>
      <c r="C803" s="9">
        <v>8.3333333333333304</v>
      </c>
      <c r="D803">
        <v>0.91138027653265496</v>
      </c>
      <c r="E803" s="6">
        <v>97.537280046500896</v>
      </c>
      <c r="F803" s="10">
        <v>88.893553261023001</v>
      </c>
      <c r="G803" s="10">
        <v>169.62170942358924</v>
      </c>
      <c r="H803" s="10">
        <v>154.10192566957573</v>
      </c>
      <c r="I803" s="10">
        <v>2.3861810510550745</v>
      </c>
    </row>
    <row r="804" spans="1:9" x14ac:dyDescent="0.25">
      <c r="A804" s="13"/>
      <c r="B804" s="5">
        <f>DATE(YEAR(siječanj!B804),MONTH(siječanj!B804)+9,DAY(siječanj!B804))</f>
        <v>43382</v>
      </c>
      <c r="C804" s="9">
        <v>8.34375</v>
      </c>
      <c r="D804">
        <v>0.91138027653265496</v>
      </c>
      <c r="E804" s="6">
        <v>98.391512134817603</v>
      </c>
      <c r="F804" s="10">
        <v>89.672083537896143</v>
      </c>
      <c r="G804" s="10">
        <v>171.1042756058882</v>
      </c>
      <c r="H804" s="10">
        <v>176.21985497839154</v>
      </c>
      <c r="I804" s="10">
        <v>2.0843731908895711</v>
      </c>
    </row>
    <row r="805" spans="1:9" x14ac:dyDescent="0.25">
      <c r="A805" s="13"/>
      <c r="B805" s="5">
        <f>DATE(YEAR(siječanj!B805),MONTH(siječanj!B805)+9,DAY(siječanj!B805))</f>
        <v>43382</v>
      </c>
      <c r="C805" s="9">
        <v>8.3541666666666696</v>
      </c>
      <c r="D805">
        <v>0.91138027653265496</v>
      </c>
      <c r="E805" s="6">
        <v>97.800973827982887</v>
      </c>
      <c r="F805" s="10">
        <v>89.13387857251</v>
      </c>
      <c r="G805" s="10">
        <v>199.69291471056445</v>
      </c>
      <c r="H805" s="10">
        <v>181.15012629982832</v>
      </c>
      <c r="I805" s="10">
        <v>2.3997974507913677</v>
      </c>
    </row>
    <row r="806" spans="1:9" x14ac:dyDescent="0.25">
      <c r="A806" s="13"/>
      <c r="B806" s="5">
        <f>DATE(YEAR(siječanj!B806),MONTH(siječanj!B806)+9,DAY(siječanj!B806))</f>
        <v>43382</v>
      </c>
      <c r="C806" s="9">
        <v>8.3645833333333304</v>
      </c>
      <c r="D806">
        <v>0.91138027653265496</v>
      </c>
      <c r="E806" s="6">
        <v>98.053771205001809</v>
      </c>
      <c r="F806" s="10">
        <v>89.364273115884231</v>
      </c>
      <c r="G806" s="10">
        <v>186.74874559825889</v>
      </c>
      <c r="H806" s="10">
        <v>181.5071999111731</v>
      </c>
      <c r="I806" s="10">
        <v>1.786615449623302</v>
      </c>
    </row>
    <row r="807" spans="1:9" x14ac:dyDescent="0.25">
      <c r="A807" s="13"/>
      <c r="B807" s="5">
        <f>DATE(YEAR(siječanj!B807),MONTH(siječanj!B807)+9,DAY(siječanj!B807))</f>
        <v>43382</v>
      </c>
      <c r="C807" s="9">
        <v>8.375</v>
      </c>
      <c r="D807">
        <v>0.91138027653265496</v>
      </c>
      <c r="E807" s="6">
        <v>98.37304398889529</v>
      </c>
      <c r="F807" s="10">
        <v>89.655252033958419</v>
      </c>
      <c r="G807" s="10">
        <v>205.51057784921895</v>
      </c>
      <c r="H807" s="10">
        <v>186.9031805055742</v>
      </c>
      <c r="I807" s="10">
        <v>1.4283129309455773</v>
      </c>
    </row>
    <row r="808" spans="1:9" x14ac:dyDescent="0.25">
      <c r="A808" s="13"/>
      <c r="B808" s="5">
        <f>DATE(YEAR(siječanj!B808),MONTH(siječanj!B808)+9,DAY(siječanj!B808))</f>
        <v>43382</v>
      </c>
      <c r="C808" s="9">
        <v>8.3854166666666696</v>
      </c>
      <c r="D808">
        <v>0.91138027653265496</v>
      </c>
      <c r="E808" s="6">
        <v>99.446396363648446</v>
      </c>
      <c r="F808" s="10">
        <v>90.633484218077939</v>
      </c>
      <c r="G808" s="10">
        <v>192.69287862667508</v>
      </c>
      <c r="H808" s="10">
        <v>182.71271217971812</v>
      </c>
      <c r="I808" s="10">
        <v>1.4144455238404674</v>
      </c>
    </row>
    <row r="809" spans="1:9" x14ac:dyDescent="0.25">
      <c r="A809" s="13"/>
      <c r="B809" s="5">
        <f>DATE(YEAR(siječanj!B809),MONTH(siječanj!B809)+9,DAY(siječanj!B809))</f>
        <v>43382</v>
      </c>
      <c r="C809" s="9">
        <v>8.3958333333333304</v>
      </c>
      <c r="D809">
        <v>0.91138027653265496</v>
      </c>
      <c r="E809" s="6">
        <v>98.871266362232802</v>
      </c>
      <c r="F809" s="10">
        <v>90.109322078345514</v>
      </c>
      <c r="G809" s="10">
        <v>190.41259598151501</v>
      </c>
      <c r="H809" s="10">
        <v>184.87087563477289</v>
      </c>
      <c r="I809" s="10">
        <v>1.5737151995161953</v>
      </c>
    </row>
    <row r="810" spans="1:9" x14ac:dyDescent="0.25">
      <c r="A810" s="13"/>
      <c r="B810" s="5">
        <f>DATE(YEAR(siječanj!B810),MONTH(siječanj!B810)+9,DAY(siječanj!B810))</f>
        <v>43382</v>
      </c>
      <c r="C810" s="9">
        <v>8.40625</v>
      </c>
      <c r="D810">
        <v>0.91138027653265496</v>
      </c>
      <c r="E810" s="6">
        <v>98.699768501054848</v>
      </c>
      <c r="F810" s="10">
        <v>89.953022310200396</v>
      </c>
      <c r="G810" s="10">
        <v>177.38011890711115</v>
      </c>
      <c r="H810" s="10">
        <v>190.88519969042125</v>
      </c>
      <c r="I810" s="10">
        <v>1.4901177453479066</v>
      </c>
    </row>
    <row r="811" spans="1:9" x14ac:dyDescent="0.25">
      <c r="A811" s="13"/>
      <c r="B811" s="5">
        <f>DATE(YEAR(siječanj!B811),MONTH(siječanj!B811)+9,DAY(siječanj!B811))</f>
        <v>43382</v>
      </c>
      <c r="C811" s="9">
        <v>8.4166666666666696</v>
      </c>
      <c r="D811">
        <v>0.91138027653265496</v>
      </c>
      <c r="E811" s="6">
        <v>99.487027276522085</v>
      </c>
      <c r="F811" s="10">
        <v>90.670514430688485</v>
      </c>
      <c r="G811" s="10">
        <v>177.10174855572649</v>
      </c>
      <c r="H811" s="10">
        <v>190.6833170144389</v>
      </c>
      <c r="I811" s="10">
        <v>1.2857267450466252</v>
      </c>
    </row>
    <row r="812" spans="1:9" x14ac:dyDescent="0.25">
      <c r="A812" s="13"/>
      <c r="B812" s="5">
        <f>DATE(YEAR(siječanj!B812),MONTH(siječanj!B812)+9,DAY(siječanj!B812))</f>
        <v>43382</v>
      </c>
      <c r="C812" s="9">
        <v>8.4270833333333304</v>
      </c>
      <c r="D812">
        <v>0.91138027653265496</v>
      </c>
      <c r="E812" s="6">
        <v>99.529492110008505</v>
      </c>
      <c r="F812" s="10">
        <v>90.709216042374251</v>
      </c>
      <c r="G812" s="10">
        <v>195.25237127401275</v>
      </c>
      <c r="H812" s="10">
        <v>186.45315288227911</v>
      </c>
      <c r="I812" s="10">
        <v>1.3179456908973808</v>
      </c>
    </row>
    <row r="813" spans="1:9" x14ac:dyDescent="0.25">
      <c r="A813" s="13"/>
      <c r="B813" s="5">
        <f>DATE(YEAR(siječanj!B813),MONTH(siječanj!B813)+9,DAY(siječanj!B813))</f>
        <v>43382</v>
      </c>
      <c r="C813" s="9">
        <v>8.4375</v>
      </c>
      <c r="D813">
        <v>0.91138027653265496</v>
      </c>
      <c r="E813" s="6">
        <v>99.583982067080441</v>
      </c>
      <c r="F813" s="10">
        <v>90.758877114518725</v>
      </c>
      <c r="G813" s="10">
        <v>188.38918219949292</v>
      </c>
      <c r="H813" s="10">
        <v>183.56115485065007</v>
      </c>
      <c r="I813" s="10">
        <v>1.358866892220024</v>
      </c>
    </row>
    <row r="814" spans="1:9" x14ac:dyDescent="0.25">
      <c r="A814" s="13"/>
      <c r="B814" s="5">
        <f>DATE(YEAR(siječanj!B814),MONTH(siječanj!B814)+9,DAY(siječanj!B814))</f>
        <v>43382</v>
      </c>
      <c r="C814" s="9">
        <v>8.4479166666666696</v>
      </c>
      <c r="D814">
        <v>0.91138027653265496</v>
      </c>
      <c r="E814" s="6">
        <v>101.32826571857088</v>
      </c>
      <c r="F814" s="10">
        <v>92.348582831165473</v>
      </c>
      <c r="G814" s="10">
        <v>175.98009160299375</v>
      </c>
      <c r="H814" s="10">
        <v>182.83408742568631</v>
      </c>
      <c r="I814" s="10">
        <v>1.4565057586016859</v>
      </c>
    </row>
    <row r="815" spans="1:9" x14ac:dyDescent="0.25">
      <c r="A815" s="13"/>
      <c r="B815" s="5">
        <f>DATE(YEAR(siječanj!B815),MONTH(siječanj!B815)+9,DAY(siječanj!B815))</f>
        <v>43382</v>
      </c>
      <c r="C815" s="9">
        <v>8.4583333333333304</v>
      </c>
      <c r="D815">
        <v>0.91138027653265496</v>
      </c>
      <c r="E815" s="6">
        <v>101.94373304686698</v>
      </c>
      <c r="F815" s="10">
        <v>92.909507615024779</v>
      </c>
      <c r="G815" s="10">
        <v>174.08445338780371</v>
      </c>
      <c r="H815" s="10">
        <v>183.6548594304243</v>
      </c>
      <c r="I815" s="10">
        <v>1.3934639078837134</v>
      </c>
    </row>
    <row r="816" spans="1:9" x14ac:dyDescent="0.25">
      <c r="A816" s="13"/>
      <c r="B816" s="5">
        <f>DATE(YEAR(siječanj!B816),MONTH(siječanj!B816)+9,DAY(siječanj!B816))</f>
        <v>43382</v>
      </c>
      <c r="C816" s="9">
        <v>8.46875</v>
      </c>
      <c r="D816">
        <v>0.91138027653265496</v>
      </c>
      <c r="E816" s="6">
        <v>102.91730387403285</v>
      </c>
      <c r="F816" s="10">
        <v>93.796800864711344</v>
      </c>
      <c r="G816" s="10">
        <v>169.12864156970275</v>
      </c>
      <c r="H816" s="10">
        <v>177.4334268201477</v>
      </c>
      <c r="I816" s="10">
        <v>1.3448084795075677</v>
      </c>
    </row>
    <row r="817" spans="1:9" x14ac:dyDescent="0.25">
      <c r="A817" s="13"/>
      <c r="B817" s="5">
        <f>DATE(YEAR(siječanj!B817),MONTH(siječanj!B817)+9,DAY(siječanj!B817))</f>
        <v>43382</v>
      </c>
      <c r="C817" s="9">
        <v>8.4791666666666696</v>
      </c>
      <c r="D817">
        <v>0.91138027653265496</v>
      </c>
      <c r="E817" s="6">
        <v>103.45251709066638</v>
      </c>
      <c r="F817" s="10">
        <v>94.284583634090737</v>
      </c>
      <c r="G817" s="10">
        <v>165.8491624285989</v>
      </c>
      <c r="H817" s="10">
        <v>174.56691598467933</v>
      </c>
      <c r="I817" s="10">
        <v>1.2682902331633992</v>
      </c>
    </row>
    <row r="818" spans="1:9" x14ac:dyDescent="0.25">
      <c r="A818" s="13"/>
      <c r="B818" s="5">
        <f>DATE(YEAR(siječanj!B818),MONTH(siječanj!B818)+9,DAY(siječanj!B818))</f>
        <v>43382</v>
      </c>
      <c r="C818" s="9">
        <v>8.4895833333333304</v>
      </c>
      <c r="D818">
        <v>0.91138027653265496</v>
      </c>
      <c r="E818" s="6">
        <v>103.29469081506272</v>
      </c>
      <c r="F818" s="10">
        <v>94.14074387938696</v>
      </c>
      <c r="G818" s="10">
        <v>162.1837572852622</v>
      </c>
      <c r="H818" s="10">
        <v>169.38131513622471</v>
      </c>
      <c r="I818" s="10">
        <v>1.2775725056628318</v>
      </c>
    </row>
    <row r="819" spans="1:9" x14ac:dyDescent="0.25">
      <c r="A819" s="13"/>
      <c r="B819" s="5">
        <f>DATE(YEAR(siječanj!B819),MONTH(siječanj!B819)+9,DAY(siječanj!B819))</f>
        <v>43382</v>
      </c>
      <c r="C819" s="9">
        <v>8.5</v>
      </c>
      <c r="D819">
        <v>0.91138027653265496</v>
      </c>
      <c r="E819" s="6">
        <v>101.73114802431252</v>
      </c>
      <c r="F819" s="10">
        <v>92.715761818382404</v>
      </c>
      <c r="G819" s="10">
        <v>159.78038344085147</v>
      </c>
      <c r="H819" s="10">
        <v>169.20750048587249</v>
      </c>
      <c r="I819" s="10">
        <v>1.3875387339385359</v>
      </c>
    </row>
    <row r="820" spans="1:9" x14ac:dyDescent="0.25">
      <c r="A820" s="13"/>
      <c r="B820" s="5">
        <f>DATE(YEAR(siječanj!B820),MONTH(siječanj!B820)+9,DAY(siječanj!B820))</f>
        <v>43382</v>
      </c>
      <c r="C820" s="9">
        <v>8.5104166666666696</v>
      </c>
      <c r="D820">
        <v>0.91138027653265496</v>
      </c>
      <c r="E820" s="6">
        <v>100.8414158350908</v>
      </c>
      <c r="F820" s="10">
        <v>91.904877449729511</v>
      </c>
      <c r="G820" s="10">
        <v>158.32362547239717</v>
      </c>
      <c r="H820" s="10">
        <v>172.60389615011817</v>
      </c>
      <c r="I820" s="10">
        <v>1.5147204676093844</v>
      </c>
    </row>
    <row r="821" spans="1:9" x14ac:dyDescent="0.25">
      <c r="A821" s="13"/>
      <c r="B821" s="5">
        <f>DATE(YEAR(siječanj!B821),MONTH(siječanj!B821)+9,DAY(siječanj!B821))</f>
        <v>43382</v>
      </c>
      <c r="C821" s="9">
        <v>8.5208333333333304</v>
      </c>
      <c r="D821">
        <v>0.91138027653265496</v>
      </c>
      <c r="E821" s="6">
        <v>100.86274545260204</v>
      </c>
      <c r="F821" s="10">
        <v>91.924316842435232</v>
      </c>
      <c r="G821" s="10">
        <v>155.27883475410815</v>
      </c>
      <c r="H821" s="10">
        <v>173.38690696722165</v>
      </c>
      <c r="I821" s="10">
        <v>1.6000289720089302</v>
      </c>
    </row>
    <row r="822" spans="1:9" x14ac:dyDescent="0.25">
      <c r="A822" s="13"/>
      <c r="B822" s="5">
        <f>DATE(YEAR(siječanj!B822),MONTH(siječanj!B822)+9,DAY(siječanj!B822))</f>
        <v>43382</v>
      </c>
      <c r="C822" s="9">
        <v>8.53125</v>
      </c>
      <c r="D822">
        <v>0.91138027653265496</v>
      </c>
      <c r="E822" s="6">
        <v>100.01976187357131</v>
      </c>
      <c r="F822" s="10">
        <v>91.156038235065722</v>
      </c>
      <c r="G822" s="10">
        <v>153.54627359626272</v>
      </c>
      <c r="H822" s="10">
        <v>172.87277603528378</v>
      </c>
      <c r="I822" s="10">
        <v>1.7269606983403198</v>
      </c>
    </row>
    <row r="823" spans="1:9" x14ac:dyDescent="0.25">
      <c r="A823" s="13"/>
      <c r="B823" s="5">
        <f>DATE(YEAR(siječanj!B823),MONTH(siječanj!B823)+9,DAY(siječanj!B823))</f>
        <v>43382</v>
      </c>
      <c r="C823" s="9">
        <v>8.5416666666666696</v>
      </c>
      <c r="D823">
        <v>0.91138027653265496</v>
      </c>
      <c r="E823" s="6">
        <v>97.888796705570968</v>
      </c>
      <c r="F823" s="10">
        <v>89.213918610972115</v>
      </c>
      <c r="G823" s="10">
        <v>153.46461856102107</v>
      </c>
      <c r="H823" s="10">
        <v>170.42268183403186</v>
      </c>
      <c r="I823" s="10">
        <v>1.9024858512276694</v>
      </c>
    </row>
    <row r="824" spans="1:9" x14ac:dyDescent="0.25">
      <c r="A824" s="13"/>
      <c r="B824" s="5">
        <f>DATE(YEAR(siječanj!B824),MONTH(siječanj!B824)+9,DAY(siječanj!B824))</f>
        <v>43382</v>
      </c>
      <c r="C824" s="9">
        <v>8.5520833333333304</v>
      </c>
      <c r="D824">
        <v>0.91138027653265496</v>
      </c>
      <c r="E824" s="6">
        <v>96.774879871530487</v>
      </c>
      <c r="F824" s="10">
        <v>88.198716778729917</v>
      </c>
      <c r="G824" s="10">
        <v>152.63549353405074</v>
      </c>
      <c r="H824" s="10">
        <v>165.24201386181056</v>
      </c>
      <c r="I824" s="10">
        <v>1.7987018044421064</v>
      </c>
    </row>
    <row r="825" spans="1:9" x14ac:dyDescent="0.25">
      <c r="A825" s="13"/>
      <c r="B825" s="5">
        <f>DATE(YEAR(siječanj!B825),MONTH(siječanj!B825)+9,DAY(siječanj!B825))</f>
        <v>43382</v>
      </c>
      <c r="C825" s="9">
        <v>8.5625</v>
      </c>
      <c r="D825">
        <v>0.91138027653265496</v>
      </c>
      <c r="E825" s="6">
        <v>96.765128055702988</v>
      </c>
      <c r="F825" s="10">
        <v>88.189829166124355</v>
      </c>
      <c r="G825" s="10">
        <v>152.69572341293599</v>
      </c>
      <c r="H825" s="10">
        <v>163.20104735804631</v>
      </c>
      <c r="I825" s="10">
        <v>1.81567730279137</v>
      </c>
    </row>
    <row r="826" spans="1:9" x14ac:dyDescent="0.25">
      <c r="A826" s="13"/>
      <c r="B826" s="5">
        <f>DATE(YEAR(siječanj!B826),MONTH(siječanj!B826)+9,DAY(siječanj!B826))</f>
        <v>43382</v>
      </c>
      <c r="C826" s="9">
        <v>8.5729166666666696</v>
      </c>
      <c r="D826">
        <v>0.91138027653265496</v>
      </c>
      <c r="E826" s="6">
        <v>97.105513243146532</v>
      </c>
      <c r="F826" s="10">
        <v>88.50004951238428</v>
      </c>
      <c r="G826" s="10">
        <v>152.58219378730777</v>
      </c>
      <c r="H826" s="10">
        <v>159.12417967989654</v>
      </c>
      <c r="I826" s="10">
        <v>1.8944946166292032</v>
      </c>
    </row>
    <row r="827" spans="1:9" x14ac:dyDescent="0.25">
      <c r="A827" s="13"/>
      <c r="B827" s="5">
        <f>DATE(YEAR(siječanj!B827),MONTH(siječanj!B827)+9,DAY(siječanj!B827))</f>
        <v>43382</v>
      </c>
      <c r="C827" s="9">
        <v>8.5833333333333304</v>
      </c>
      <c r="D827">
        <v>0.91138027653265496</v>
      </c>
      <c r="E827" s="6">
        <v>99.636055890776078</v>
      </c>
      <c r="F827" s="10">
        <v>90.806336170358563</v>
      </c>
      <c r="G827" s="10">
        <v>149.69572746182754</v>
      </c>
      <c r="H827" s="10">
        <v>151.78987574195423</v>
      </c>
      <c r="I827" s="10">
        <v>1.7557065422313114</v>
      </c>
    </row>
    <row r="828" spans="1:9" x14ac:dyDescent="0.25">
      <c r="A828" s="13"/>
      <c r="B828" s="5">
        <f>DATE(YEAR(siječanj!B828),MONTH(siječanj!B828)+9,DAY(siječanj!B828))</f>
        <v>43382</v>
      </c>
      <c r="C828" s="9">
        <v>8.59375</v>
      </c>
      <c r="D828">
        <v>0.91138027653265496</v>
      </c>
      <c r="E828" s="6">
        <v>101.20280630687068</v>
      </c>
      <c r="F828" s="10">
        <v>92.234241597836515</v>
      </c>
      <c r="G828" s="10">
        <v>147.51239836970493</v>
      </c>
      <c r="H828" s="10">
        <v>142.69223512047316</v>
      </c>
      <c r="I828" s="10">
        <v>1.91776229969797</v>
      </c>
    </row>
    <row r="829" spans="1:9" x14ac:dyDescent="0.25">
      <c r="A829" s="13"/>
      <c r="B829" s="5">
        <f>DATE(YEAR(siječanj!B829),MONTH(siječanj!B829)+9,DAY(siječanj!B829))</f>
        <v>43382</v>
      </c>
      <c r="C829" s="9">
        <v>8.6041666666666696</v>
      </c>
      <c r="D829">
        <v>0.91138027653265496</v>
      </c>
      <c r="E829" s="6">
        <v>101.14254381439231</v>
      </c>
      <c r="F829" s="10">
        <v>92.179319550777038</v>
      </c>
      <c r="G829" s="10">
        <v>147.66861359186171</v>
      </c>
      <c r="H829" s="10">
        <v>144.26967983503803</v>
      </c>
      <c r="I829" s="10">
        <v>2.0819731204307645</v>
      </c>
    </row>
    <row r="830" spans="1:9" x14ac:dyDescent="0.25">
      <c r="A830" s="13"/>
      <c r="B830" s="5">
        <f>DATE(YEAR(siječanj!B830),MONTH(siječanj!B830)+9,DAY(siječanj!B830))</f>
        <v>43382</v>
      </c>
      <c r="C830" s="9">
        <v>8.6145833333333304</v>
      </c>
      <c r="D830">
        <v>0.91138027653265496</v>
      </c>
      <c r="E830" s="6">
        <v>103.16112307399008</v>
      </c>
      <c r="F830" s="10">
        <v>94.019012874592335</v>
      </c>
      <c r="G830" s="10">
        <v>146.9499287576979</v>
      </c>
      <c r="H830" s="10">
        <v>145.34872744584615</v>
      </c>
      <c r="I830" s="10">
        <v>2.3929272491030349</v>
      </c>
    </row>
    <row r="831" spans="1:9" x14ac:dyDescent="0.25">
      <c r="A831" s="13"/>
      <c r="B831" s="5">
        <f>DATE(YEAR(siječanj!B831),MONTH(siječanj!B831)+9,DAY(siječanj!B831))</f>
        <v>43382</v>
      </c>
      <c r="C831" s="9">
        <v>8.625</v>
      </c>
      <c r="D831">
        <v>0.91138027653265496</v>
      </c>
      <c r="E831" s="6">
        <v>103.81658455094488</v>
      </c>
      <c r="F831" s="10">
        <v>94.616387536715905</v>
      </c>
      <c r="G831" s="10">
        <v>145.32709268337129</v>
      </c>
      <c r="H831" s="10">
        <v>140.70015988228886</v>
      </c>
      <c r="I831" s="10">
        <v>2.3204651218342489</v>
      </c>
    </row>
    <row r="832" spans="1:9" x14ac:dyDescent="0.25">
      <c r="A832" s="13"/>
      <c r="B832" s="5">
        <f>DATE(YEAR(siječanj!B832),MONTH(siječanj!B832)+9,DAY(siječanj!B832))</f>
        <v>43382</v>
      </c>
      <c r="C832" s="9">
        <v>8.6354166666666696</v>
      </c>
      <c r="D832">
        <v>0.91138027653265496</v>
      </c>
      <c r="E832" s="6">
        <v>104.67173111995656</v>
      </c>
      <c r="F832" s="10">
        <v>95.395751253257714</v>
      </c>
      <c r="G832" s="10">
        <v>144.63258095361337</v>
      </c>
      <c r="H832" s="10">
        <v>137.8929479186437</v>
      </c>
      <c r="I832" s="10">
        <v>2.243224854293723</v>
      </c>
    </row>
    <row r="833" spans="1:9" x14ac:dyDescent="0.25">
      <c r="A833" s="13"/>
      <c r="B833" s="5">
        <f>DATE(YEAR(siječanj!B833),MONTH(siječanj!B833)+9,DAY(siječanj!B833))</f>
        <v>43382</v>
      </c>
      <c r="C833" s="9">
        <v>8.6458333333333304</v>
      </c>
      <c r="D833">
        <v>0.91138027653265496</v>
      </c>
      <c r="E833" s="6">
        <v>106.42942649374352</v>
      </c>
      <c r="F833" s="10">
        <v>96.997680149079841</v>
      </c>
      <c r="G833" s="10">
        <v>140.49090097224794</v>
      </c>
      <c r="H833" s="10">
        <v>142.12773988342917</v>
      </c>
      <c r="I833" s="10">
        <v>2.0140561265933421</v>
      </c>
    </row>
    <row r="834" spans="1:9" x14ac:dyDescent="0.25">
      <c r="A834" s="13"/>
      <c r="B834" s="5">
        <f>DATE(YEAR(siječanj!B834),MONTH(siječanj!B834)+9,DAY(siječanj!B834))</f>
        <v>43382</v>
      </c>
      <c r="C834" s="9">
        <v>8.65625</v>
      </c>
      <c r="D834">
        <v>0.91138027653265496</v>
      </c>
      <c r="E834" s="6">
        <v>106.23974712972448</v>
      </c>
      <c r="F834" s="10">
        <v>96.824810117847633</v>
      </c>
      <c r="G834" s="10">
        <v>139.092259694559</v>
      </c>
      <c r="H834" s="10">
        <v>140.29281829539826</v>
      </c>
      <c r="I834" s="10">
        <v>2.1562793018354003</v>
      </c>
    </row>
    <row r="835" spans="1:9" x14ac:dyDescent="0.25">
      <c r="A835" s="13"/>
      <c r="B835" s="5">
        <f>DATE(YEAR(siječanj!B835),MONTH(siječanj!B835)+9,DAY(siječanj!B835))</f>
        <v>43382</v>
      </c>
      <c r="C835" s="9">
        <v>8.6666666666666696</v>
      </c>
      <c r="D835">
        <v>0.91138027653265496</v>
      </c>
      <c r="E835" s="6">
        <v>106.34537560106105</v>
      </c>
      <c r="F835" s="10">
        <v>96.921077823264085</v>
      </c>
      <c r="G835" s="10">
        <v>139.47991320799258</v>
      </c>
      <c r="H835" s="10">
        <v>133.94867788023615</v>
      </c>
      <c r="I835" s="10">
        <v>2.1545592513399225</v>
      </c>
    </row>
    <row r="836" spans="1:9" x14ac:dyDescent="0.25">
      <c r="A836" s="13"/>
      <c r="B836" s="5">
        <f>DATE(YEAR(siječanj!B836),MONTH(siječanj!B836)+9,DAY(siječanj!B836))</f>
        <v>43382</v>
      </c>
      <c r="C836" s="9">
        <v>8.6770833333333304</v>
      </c>
      <c r="D836">
        <v>0.91138027653265496</v>
      </c>
      <c r="E836" s="6">
        <v>107.0237000872347</v>
      </c>
      <c r="F836" s="10">
        <v>97.539289381051887</v>
      </c>
      <c r="G836" s="10">
        <v>136.83498508811127</v>
      </c>
      <c r="H836" s="10">
        <v>135.99315238548766</v>
      </c>
      <c r="I836" s="10">
        <v>2.0837401723060607</v>
      </c>
    </row>
    <row r="837" spans="1:9" x14ac:dyDescent="0.25">
      <c r="A837" s="13"/>
      <c r="B837" s="5">
        <f>DATE(YEAR(siječanj!B837),MONTH(siječanj!B837)+9,DAY(siječanj!B837))</f>
        <v>43382</v>
      </c>
      <c r="C837" s="9">
        <v>8.6875</v>
      </c>
      <c r="D837">
        <v>0.91138027653265496</v>
      </c>
      <c r="E837" s="6">
        <v>109.58229904225975</v>
      </c>
      <c r="F837" s="10">
        <v>99.871146004218787</v>
      </c>
      <c r="G837" s="10">
        <v>133.80716013680018</v>
      </c>
      <c r="H837" s="10">
        <v>135.85081743269259</v>
      </c>
      <c r="I837" s="10">
        <v>1.9744319633478125</v>
      </c>
    </row>
    <row r="838" spans="1:9" x14ac:dyDescent="0.25">
      <c r="A838" s="13"/>
      <c r="B838" s="5">
        <f>DATE(YEAR(siječanj!B838),MONTH(siječanj!B838)+9,DAY(siječanj!B838))</f>
        <v>43382</v>
      </c>
      <c r="C838" s="9">
        <v>8.6979166666666696</v>
      </c>
      <c r="D838">
        <v>0.91138027653265496</v>
      </c>
      <c r="E838" s="6">
        <v>110.65543023567344</v>
      </c>
      <c r="F838" s="10">
        <v>100.84917660802796</v>
      </c>
      <c r="G838" s="10">
        <v>133.62034787905174</v>
      </c>
      <c r="H838" s="10">
        <v>133.9645200791725</v>
      </c>
      <c r="I838" s="10">
        <v>2.4859689805267253</v>
      </c>
    </row>
    <row r="839" spans="1:9" x14ac:dyDescent="0.25">
      <c r="A839" s="13"/>
      <c r="B839" s="5">
        <f>DATE(YEAR(siječanj!B839),MONTH(siječanj!B839)+9,DAY(siječanj!B839))</f>
        <v>43382</v>
      </c>
      <c r="C839" s="9">
        <v>8.7083333333333304</v>
      </c>
      <c r="D839">
        <v>0.91138027653265496</v>
      </c>
      <c r="E839" s="6">
        <v>112.2303167527885</v>
      </c>
      <c r="F839" s="10">
        <v>102.28449711750383</v>
      </c>
      <c r="G839" s="10">
        <v>132.59415801623032</v>
      </c>
      <c r="H839" s="10">
        <v>132.29118731480008</v>
      </c>
      <c r="I839" s="10">
        <v>7.5577328721674251</v>
      </c>
    </row>
    <row r="840" spans="1:9" x14ac:dyDescent="0.25">
      <c r="A840" s="13"/>
      <c r="B840" s="5">
        <f>DATE(YEAR(siječanj!B840),MONTH(siječanj!B840)+9,DAY(siječanj!B840))</f>
        <v>43382</v>
      </c>
      <c r="C840" s="9">
        <v>8.71875</v>
      </c>
      <c r="D840">
        <v>0.91138027653265496</v>
      </c>
      <c r="E840" s="6">
        <v>115.38321112188527</v>
      </c>
      <c r="F840" s="10">
        <v>105.15798285948951</v>
      </c>
      <c r="G840" s="10">
        <v>132.5546783590928</v>
      </c>
      <c r="H840" s="10">
        <v>132.42211122843224</v>
      </c>
      <c r="I840" s="10">
        <v>20.798866591785757</v>
      </c>
    </row>
    <row r="841" spans="1:9" x14ac:dyDescent="0.25">
      <c r="A841" s="13"/>
      <c r="B841" s="5">
        <f>DATE(YEAR(siječanj!B841),MONTH(siječanj!B841)+9,DAY(siječanj!B841))</f>
        <v>43382</v>
      </c>
      <c r="C841" s="9">
        <v>8.7291666666666696</v>
      </c>
      <c r="D841">
        <v>0.91138027653265496</v>
      </c>
      <c r="E841" s="6">
        <v>119.53852709304523</v>
      </c>
      <c r="F841" s="10">
        <v>108.94505587836584</v>
      </c>
      <c r="G841" s="10">
        <v>132.42733266132703</v>
      </c>
      <c r="H841" s="10">
        <v>135.10887913185871</v>
      </c>
      <c r="I841" s="10">
        <v>33.528923307729791</v>
      </c>
    </row>
    <row r="842" spans="1:9" x14ac:dyDescent="0.25">
      <c r="A842" s="13"/>
      <c r="B842" s="5">
        <f>DATE(YEAR(siječanj!B842),MONTH(siječanj!B842)+9,DAY(siječanj!B842))</f>
        <v>43382</v>
      </c>
      <c r="C842" s="9">
        <v>8.7395833333333304</v>
      </c>
      <c r="D842">
        <v>0.91138027653265496</v>
      </c>
      <c r="E842" s="6">
        <v>124.05052822533762</v>
      </c>
      <c r="F842" s="10">
        <v>113.05720471803012</v>
      </c>
      <c r="G842" s="10">
        <v>132.75074686290259</v>
      </c>
      <c r="H842" s="10">
        <v>136.67330330085747</v>
      </c>
      <c r="I842" s="10">
        <v>49.635280141628591</v>
      </c>
    </row>
    <row r="843" spans="1:9" x14ac:dyDescent="0.25">
      <c r="A843" s="13"/>
      <c r="B843" s="5">
        <f>DATE(YEAR(siječanj!B843),MONTH(siječanj!B843)+9,DAY(siječanj!B843))</f>
        <v>43382</v>
      </c>
      <c r="C843" s="9">
        <v>8.75</v>
      </c>
      <c r="D843">
        <v>0.91138027653265496</v>
      </c>
      <c r="E843" s="6">
        <v>128.85450856260351</v>
      </c>
      <c r="F843" s="10">
        <v>117.43545764626495</v>
      </c>
      <c r="G843" s="10">
        <v>133.48979624189488</v>
      </c>
      <c r="H843" s="10">
        <v>139.43830686216793</v>
      </c>
      <c r="I843" s="10">
        <v>67.400293668668809</v>
      </c>
    </row>
    <row r="844" spans="1:9" x14ac:dyDescent="0.25">
      <c r="A844" s="13"/>
      <c r="B844" s="5">
        <f>DATE(YEAR(siječanj!B844),MONTH(siječanj!B844)+9,DAY(siječanj!B844))</f>
        <v>43382</v>
      </c>
      <c r="C844" s="9">
        <v>8.7604166666666696</v>
      </c>
      <c r="D844">
        <v>0.91138027653265496</v>
      </c>
      <c r="E844" s="6">
        <v>133.19678425996733</v>
      </c>
      <c r="F844" s="10">
        <v>121.39292207210941</v>
      </c>
      <c r="G844" s="10">
        <v>131.70232031520726</v>
      </c>
      <c r="H844" s="10">
        <v>138.98344269219987</v>
      </c>
      <c r="I844" s="10">
        <v>82.831340677514632</v>
      </c>
    </row>
    <row r="845" spans="1:9" x14ac:dyDescent="0.25">
      <c r="A845" s="13"/>
      <c r="B845" s="5">
        <f>DATE(YEAR(siječanj!B845),MONTH(siječanj!B845)+9,DAY(siječanj!B845))</f>
        <v>43382</v>
      </c>
      <c r="C845" s="9">
        <v>8.7708333333333304</v>
      </c>
      <c r="D845">
        <v>0.91138027653265496</v>
      </c>
      <c r="E845" s="6">
        <v>138.12352123247598</v>
      </c>
      <c r="F845" s="10">
        <v>125.883052976518</v>
      </c>
      <c r="G845" s="10">
        <v>129.99975357276719</v>
      </c>
      <c r="H845" s="10">
        <v>139.44653902584125</v>
      </c>
      <c r="I845" s="10">
        <v>100.47021550150423</v>
      </c>
    </row>
    <row r="846" spans="1:9" x14ac:dyDescent="0.25">
      <c r="A846" s="13"/>
      <c r="B846" s="5">
        <f>DATE(YEAR(siječanj!B846),MONTH(siječanj!B846)+9,DAY(siječanj!B846))</f>
        <v>43382</v>
      </c>
      <c r="C846" s="9">
        <v>8.78125</v>
      </c>
      <c r="D846">
        <v>0.91138027653265496</v>
      </c>
      <c r="E846" s="6">
        <v>143.79827861735663</v>
      </c>
      <c r="F846" s="10">
        <v>131.05491493120624</v>
      </c>
      <c r="G846" s="10">
        <v>129.06198416114543</v>
      </c>
      <c r="H846" s="10">
        <v>139.68548450014603</v>
      </c>
      <c r="I846" s="10">
        <v>127.44538141074847</v>
      </c>
    </row>
    <row r="847" spans="1:9" x14ac:dyDescent="0.25">
      <c r="A847" s="13"/>
      <c r="B847" s="5">
        <f>DATE(YEAR(siječanj!B847),MONTH(siječanj!B847)+9,DAY(siječanj!B847))</f>
        <v>43382</v>
      </c>
      <c r="C847" s="9">
        <v>8.7916666666666696</v>
      </c>
      <c r="D847">
        <v>0.91138027653265496</v>
      </c>
      <c r="E847" s="6">
        <v>149.40345711369838</v>
      </c>
      <c r="F847" s="10">
        <v>136.16336405921709</v>
      </c>
      <c r="G847" s="10">
        <v>127.10969563097669</v>
      </c>
      <c r="H847" s="10">
        <v>139.05640029292618</v>
      </c>
      <c r="I847" s="10">
        <v>151.14846626159414</v>
      </c>
    </row>
    <row r="848" spans="1:9" x14ac:dyDescent="0.25">
      <c r="A848" s="13"/>
      <c r="B848" s="5">
        <f>DATE(YEAR(siječanj!B848),MONTH(siječanj!B848)+9,DAY(siječanj!B848))</f>
        <v>43382</v>
      </c>
      <c r="C848" s="9">
        <v>8.8020833333333304</v>
      </c>
      <c r="D848">
        <v>0.91138027653265496</v>
      </c>
      <c r="E848" s="6">
        <v>155.79183873305422</v>
      </c>
      <c r="F848" s="10">
        <v>141.98560906606176</v>
      </c>
      <c r="G848" s="10">
        <v>123.80354452042786</v>
      </c>
      <c r="H848" s="10">
        <v>139.28593356644407</v>
      </c>
      <c r="I848" s="10">
        <v>183.66344280291509</v>
      </c>
    </row>
    <row r="849" spans="1:9" x14ac:dyDescent="0.25">
      <c r="A849" s="13"/>
      <c r="B849" s="5">
        <f>DATE(YEAR(siječanj!B849),MONTH(siječanj!B849)+9,DAY(siječanj!B849))</f>
        <v>43382</v>
      </c>
      <c r="C849" s="9">
        <v>8.8125</v>
      </c>
      <c r="D849">
        <v>0.91138027653265496</v>
      </c>
      <c r="E849" s="6">
        <v>158.08295109295565</v>
      </c>
      <c r="F849" s="10">
        <v>144.0736836821961</v>
      </c>
      <c r="G849" s="10">
        <v>121.15942391159621</v>
      </c>
      <c r="H849" s="10">
        <v>137.51833429986237</v>
      </c>
      <c r="I849" s="10">
        <v>199.41620125623541</v>
      </c>
    </row>
    <row r="850" spans="1:9" x14ac:dyDescent="0.25">
      <c r="A850" s="13"/>
      <c r="B850" s="5">
        <f>DATE(YEAR(siječanj!B850),MONTH(siječanj!B850)+9,DAY(siječanj!B850))</f>
        <v>43382</v>
      </c>
      <c r="C850" s="9">
        <v>8.8229166666666696</v>
      </c>
      <c r="D850">
        <v>0.91138027653265496</v>
      </c>
      <c r="E850" s="6">
        <v>158.07629978325883</v>
      </c>
      <c r="F850" s="10">
        <v>144.0676218097253</v>
      </c>
      <c r="G850" s="10">
        <v>116.48339659358376</v>
      </c>
      <c r="H850" s="10">
        <v>132.75069537232059</v>
      </c>
      <c r="I850" s="10">
        <v>217.36805726840561</v>
      </c>
    </row>
    <row r="851" spans="1:9" x14ac:dyDescent="0.25">
      <c r="A851" s="13"/>
      <c r="B851" s="5">
        <f>DATE(YEAR(siječanj!B851),MONTH(siječanj!B851)+9,DAY(siječanj!B851))</f>
        <v>43382</v>
      </c>
      <c r="C851" s="9">
        <v>8.8333333333333304</v>
      </c>
      <c r="D851">
        <v>0.91138027653265496</v>
      </c>
      <c r="E851" s="6">
        <v>157.98447778835825</v>
      </c>
      <c r="F851" s="10">
        <v>143.98393705462104</v>
      </c>
      <c r="G851" s="10">
        <v>111.23520551350093</v>
      </c>
      <c r="H851" s="10">
        <v>123.633102490664</v>
      </c>
      <c r="I851" s="10">
        <v>223.31021271210847</v>
      </c>
    </row>
    <row r="852" spans="1:9" x14ac:dyDescent="0.25">
      <c r="A852" s="13"/>
      <c r="B852" s="5">
        <f>DATE(YEAR(siječanj!B852),MONTH(siječanj!B852)+9,DAY(siječanj!B852))</f>
        <v>43382</v>
      </c>
      <c r="C852" s="9">
        <v>8.84375</v>
      </c>
      <c r="D852">
        <v>0.91138027653265496</v>
      </c>
      <c r="E852" s="6">
        <v>156.75128470167661</v>
      </c>
      <c r="F852" s="10">
        <v>142.86002919826296</v>
      </c>
      <c r="G852" s="10">
        <v>93.947161277459614</v>
      </c>
      <c r="H852" s="10">
        <v>106.20729776158424</v>
      </c>
      <c r="I852" s="10">
        <v>223.85271163823535</v>
      </c>
    </row>
    <row r="853" spans="1:9" x14ac:dyDescent="0.25">
      <c r="A853" s="13"/>
      <c r="B853" s="5">
        <f>DATE(YEAR(siječanj!B853),MONTH(siječanj!B853)+9,DAY(siječanj!B853))</f>
        <v>43382</v>
      </c>
      <c r="C853" s="9">
        <v>8.8541666666666696</v>
      </c>
      <c r="D853">
        <v>0.91138027653265496</v>
      </c>
      <c r="E853" s="6">
        <v>156.35150488575479</v>
      </c>
      <c r="F853" s="10">
        <v>142.49567775907596</v>
      </c>
      <c r="G853" s="10">
        <v>87.500495240764323</v>
      </c>
      <c r="H853" s="10">
        <v>100.16649110431888</v>
      </c>
      <c r="I853" s="10">
        <v>223.94859845318209</v>
      </c>
    </row>
    <row r="854" spans="1:9" x14ac:dyDescent="0.25">
      <c r="A854" s="13"/>
      <c r="B854" s="5">
        <f>DATE(YEAR(siječanj!B854),MONTH(siječanj!B854)+9,DAY(siječanj!B854))</f>
        <v>43382</v>
      </c>
      <c r="C854" s="9">
        <v>8.8645833333333304</v>
      </c>
      <c r="D854">
        <v>0.91138027653265496</v>
      </c>
      <c r="E854" s="6">
        <v>155.53613723512981</v>
      </c>
      <c r="F854" s="10">
        <v>141.75256776417359</v>
      </c>
      <c r="G854" s="10">
        <v>84.265485451940435</v>
      </c>
      <c r="H854" s="10">
        <v>96.113147907538789</v>
      </c>
      <c r="I854" s="10">
        <v>224.89960037172068</v>
      </c>
    </row>
    <row r="855" spans="1:9" x14ac:dyDescent="0.25">
      <c r="A855" s="13"/>
      <c r="B855" s="5">
        <f>DATE(YEAR(siječanj!B855),MONTH(siječanj!B855)+9,DAY(siječanj!B855))</f>
        <v>43382</v>
      </c>
      <c r="C855" s="9">
        <v>8.875</v>
      </c>
      <c r="D855">
        <v>0.91138027653265496</v>
      </c>
      <c r="E855" s="6">
        <v>152.48755119224489</v>
      </c>
      <c r="F855" s="10">
        <v>138.97414657337552</v>
      </c>
      <c r="G855" s="10">
        <v>81.603635757228247</v>
      </c>
      <c r="H855" s="10">
        <v>88.977150410652996</v>
      </c>
      <c r="I855" s="10">
        <v>226.30378059420295</v>
      </c>
    </row>
    <row r="856" spans="1:9" x14ac:dyDescent="0.25">
      <c r="A856" s="13"/>
      <c r="B856" s="5">
        <f>DATE(YEAR(siječanj!B856),MONTH(siječanj!B856)+9,DAY(siječanj!B856))</f>
        <v>43382</v>
      </c>
      <c r="C856" s="9">
        <v>8.8854166666666696</v>
      </c>
      <c r="D856">
        <v>0.91138027653265496</v>
      </c>
      <c r="E856" s="6">
        <v>157.68776847662301</v>
      </c>
      <c r="F856" s="10">
        <v>143.71352204004194</v>
      </c>
      <c r="G856" s="10">
        <v>77.458834203297897</v>
      </c>
      <c r="H856" s="10">
        <v>73.604196844838555</v>
      </c>
      <c r="I856" s="10">
        <v>232.3536542001851</v>
      </c>
    </row>
    <row r="857" spans="1:9" x14ac:dyDescent="0.25">
      <c r="A857" s="13"/>
      <c r="B857" s="5">
        <f>DATE(YEAR(siječanj!B857),MONTH(siječanj!B857)+9,DAY(siječanj!B857))</f>
        <v>43382</v>
      </c>
      <c r="C857" s="9">
        <v>8.8958333333333304</v>
      </c>
      <c r="D857">
        <v>0.91138027653265496</v>
      </c>
      <c r="E857" s="6">
        <v>159.88521896994359</v>
      </c>
      <c r="F857" s="10">
        <v>145.71623507831129</v>
      </c>
      <c r="G857" s="10">
        <v>73.441502888638496</v>
      </c>
      <c r="H857" s="10">
        <v>63.610129390204996</v>
      </c>
      <c r="I857" s="10">
        <v>236.41036129282975</v>
      </c>
    </row>
    <row r="858" spans="1:9" x14ac:dyDescent="0.25">
      <c r="A858" s="13"/>
      <c r="B858" s="5">
        <f>DATE(YEAR(siječanj!B858),MONTH(siječanj!B858)+9,DAY(siječanj!B858))</f>
        <v>43382</v>
      </c>
      <c r="C858" s="9">
        <v>8.90625</v>
      </c>
      <c r="D858">
        <v>0.91138027653265496</v>
      </c>
      <c r="E858" s="6">
        <v>156.54713630904774</v>
      </c>
      <c r="F858" s="10">
        <v>142.67397237973518</v>
      </c>
      <c r="G858" s="10">
        <v>71.889731804146535</v>
      </c>
      <c r="H858" s="10">
        <v>60.045747014004746</v>
      </c>
      <c r="I858" s="10">
        <v>237.73201909270344</v>
      </c>
    </row>
    <row r="859" spans="1:9" x14ac:dyDescent="0.25">
      <c r="A859" s="13"/>
      <c r="B859" s="5">
        <f>DATE(YEAR(siječanj!B859),MONTH(siječanj!B859)+9,DAY(siječanj!B859))</f>
        <v>43382</v>
      </c>
      <c r="C859" s="9">
        <v>8.9166666666666696</v>
      </c>
      <c r="D859">
        <v>0.91138027653265496</v>
      </c>
      <c r="E859" s="6">
        <v>151.53761106199624</v>
      </c>
      <c r="F859" s="10">
        <v>138.10838987478004</v>
      </c>
      <c r="G859" s="10">
        <v>71.312706905906779</v>
      </c>
      <c r="H859" s="10">
        <v>57.423082419221025</v>
      </c>
      <c r="I859" s="10">
        <v>236.06681820744433</v>
      </c>
    </row>
    <row r="860" spans="1:9" x14ac:dyDescent="0.25">
      <c r="A860" s="13"/>
      <c r="B860" s="5">
        <f>DATE(YEAR(siječanj!B860),MONTH(siječanj!B860)+9,DAY(siječanj!B860))</f>
        <v>43382</v>
      </c>
      <c r="C860" s="9">
        <v>8.9270833333333304</v>
      </c>
      <c r="D860">
        <v>0.91138027653265496</v>
      </c>
      <c r="E860" s="6">
        <v>144.36911591546661</v>
      </c>
      <c r="F860" s="10">
        <v>131.57516478581289</v>
      </c>
      <c r="G860" s="10">
        <v>70.134283131625992</v>
      </c>
      <c r="H860" s="10">
        <v>55.018905308375047</v>
      </c>
      <c r="I860" s="10">
        <v>237.4348933699913</v>
      </c>
    </row>
    <row r="861" spans="1:9" x14ac:dyDescent="0.25">
      <c r="A861" s="13"/>
      <c r="B861" s="5">
        <f>DATE(YEAR(siječanj!B861),MONTH(siječanj!B861)+9,DAY(siječanj!B861))</f>
        <v>43382</v>
      </c>
      <c r="C861" s="9">
        <v>8.9375</v>
      </c>
      <c r="D861">
        <v>0.91138027653265496</v>
      </c>
      <c r="E861" s="6">
        <v>134.36840859486989</v>
      </c>
      <c r="F861" s="10">
        <v>122.4607173824453</v>
      </c>
      <c r="G861" s="10">
        <v>66.969900428634716</v>
      </c>
      <c r="H861" s="10">
        <v>53.136990949848261</v>
      </c>
      <c r="I861" s="10">
        <v>236.76843180469646</v>
      </c>
    </row>
    <row r="862" spans="1:9" x14ac:dyDescent="0.25">
      <c r="A862" s="13"/>
      <c r="B862" s="5">
        <f>DATE(YEAR(siječanj!B862),MONTH(siječanj!B862)+9,DAY(siječanj!B862))</f>
        <v>43382</v>
      </c>
      <c r="C862" s="9">
        <v>8.9479166666666696</v>
      </c>
      <c r="D862">
        <v>0.91138027653265496</v>
      </c>
      <c r="E862" s="6">
        <v>122.21911896299288</v>
      </c>
      <c r="F862" s="10">
        <v>111.3880944380699</v>
      </c>
      <c r="G862" s="10">
        <v>64.979116520966073</v>
      </c>
      <c r="H862" s="10">
        <v>52.198271425995827</v>
      </c>
      <c r="I862" s="10">
        <v>235.03456990375773</v>
      </c>
    </row>
    <row r="863" spans="1:9" x14ac:dyDescent="0.25">
      <c r="A863" s="13"/>
      <c r="B863" s="5">
        <f>DATE(YEAR(siječanj!B863),MONTH(siječanj!B863)+9,DAY(siječanj!B863))</f>
        <v>43382</v>
      </c>
      <c r="C863" s="9">
        <v>8.9583333333333304</v>
      </c>
      <c r="D863">
        <v>0.91138027653265496</v>
      </c>
      <c r="E863" s="6">
        <v>110.73251639577445</v>
      </c>
      <c r="F863" s="10">
        <v>100.91943141393767</v>
      </c>
      <c r="G863" s="10">
        <v>62.882874080697484</v>
      </c>
      <c r="H863" s="10">
        <v>51.224174871126074</v>
      </c>
      <c r="I863" s="10">
        <v>234.87559523674253</v>
      </c>
    </row>
    <row r="864" spans="1:9" x14ac:dyDescent="0.25">
      <c r="A864" s="13"/>
      <c r="B864" s="5">
        <f>DATE(YEAR(siječanj!B864),MONTH(siječanj!B864)+9,DAY(siječanj!B864))</f>
        <v>43382</v>
      </c>
      <c r="C864" s="9">
        <v>8.96875</v>
      </c>
      <c r="D864">
        <v>0.91138027653265496</v>
      </c>
      <c r="E864" s="6">
        <v>100.65660543607349</v>
      </c>
      <c r="F864" s="10">
        <v>91.736444897167004</v>
      </c>
      <c r="G864" s="10">
        <v>61.077580683835329</v>
      </c>
      <c r="H864" s="10">
        <v>50.846960354216861</v>
      </c>
      <c r="I864" s="10">
        <v>234.81388442509987</v>
      </c>
    </row>
    <row r="865" spans="1:9" x14ac:dyDescent="0.25">
      <c r="A865" s="13"/>
      <c r="B865" s="5">
        <f>DATE(YEAR(siječanj!B865),MONTH(siječanj!B865)+9,DAY(siječanj!B865))</f>
        <v>43382</v>
      </c>
      <c r="C865" s="9">
        <v>8.9791666666666696</v>
      </c>
      <c r="D865">
        <v>0.91138027653265496</v>
      </c>
      <c r="E865" s="6">
        <v>91.626932796073149</v>
      </c>
      <c r="F865" s="10">
        <v>83.506979349524144</v>
      </c>
      <c r="G865" s="10">
        <v>60.640737293329245</v>
      </c>
      <c r="H865" s="10">
        <v>51.014605898978722</v>
      </c>
      <c r="I865" s="10">
        <v>234.57381137728163</v>
      </c>
    </row>
    <row r="866" spans="1:9" ht="15.75" thickBot="1" x14ac:dyDescent="0.3">
      <c r="A866" s="13"/>
      <c r="B866" s="5">
        <f>DATE(YEAR(siječanj!B866),MONTH(siječanj!B866)+9,DAY(siječanj!B866))</f>
        <v>43382</v>
      </c>
      <c r="C866" s="9">
        <v>8.9895833333333304</v>
      </c>
      <c r="D866">
        <v>0.91138027653265496</v>
      </c>
      <c r="E866" s="6">
        <v>83.793113270169215</v>
      </c>
      <c r="F866" s="10">
        <v>76.367390743698905</v>
      </c>
      <c r="G866" s="10">
        <v>58.720825537035644</v>
      </c>
      <c r="H866" s="10">
        <v>49.895958811427171</v>
      </c>
      <c r="I866" s="10">
        <v>235.57712583155799</v>
      </c>
    </row>
    <row r="867" spans="1:9" x14ac:dyDescent="0.25">
      <c r="A867" s="12">
        <f t="shared" ref="A867" si="7">A771+1</f>
        <v>283</v>
      </c>
      <c r="B867" s="5">
        <f>DATE(YEAR(siječanj!B867),MONTH(siječanj!B867)+9,DAY(siječanj!B867))</f>
        <v>43383</v>
      </c>
      <c r="C867" s="9">
        <v>9</v>
      </c>
      <c r="D867">
        <v>0.91060433842976229</v>
      </c>
      <c r="E867" s="6">
        <v>76.380227621209144</v>
      </c>
      <c r="F867" s="10">
        <v>69.552166642125812</v>
      </c>
      <c r="G867" s="10">
        <v>57.905187149834383</v>
      </c>
      <c r="H867" s="10">
        <v>49.394956795810806</v>
      </c>
      <c r="I867" s="10">
        <v>236.44126119995752</v>
      </c>
    </row>
    <row r="868" spans="1:9" x14ac:dyDescent="0.25">
      <c r="A868" s="13"/>
      <c r="B868" s="5">
        <f>DATE(YEAR(siječanj!B868),MONTH(siječanj!B868)+9,DAY(siječanj!B868))</f>
        <v>43383</v>
      </c>
      <c r="C868" s="9">
        <v>9.0104166666666696</v>
      </c>
      <c r="D868">
        <v>0.91060433842976229</v>
      </c>
      <c r="E868" s="6">
        <v>70.767517057191057</v>
      </c>
      <c r="F868" s="10">
        <v>64.441208052180386</v>
      </c>
      <c r="G868" s="10">
        <v>57.62306046595517</v>
      </c>
      <c r="H868" s="10">
        <v>49.775382298063093</v>
      </c>
      <c r="I868" s="10">
        <v>236.49628581531371</v>
      </c>
    </row>
    <row r="869" spans="1:9" x14ac:dyDescent="0.25">
      <c r="A869" s="13"/>
      <c r="B869" s="5">
        <f>DATE(YEAR(siječanj!B869),MONTH(siječanj!B869)+9,DAY(siječanj!B869))</f>
        <v>43383</v>
      </c>
      <c r="C869" s="9">
        <v>9.0208333333333304</v>
      </c>
      <c r="D869">
        <v>0.91060433842976229</v>
      </c>
      <c r="E869" s="6">
        <v>66.475772865214111</v>
      </c>
      <c r="F869" s="10">
        <v>60.53312717153544</v>
      </c>
      <c r="G869" s="10">
        <v>57.134186848565221</v>
      </c>
      <c r="H869" s="10">
        <v>48.860933809672609</v>
      </c>
      <c r="I869" s="10">
        <v>236.73154072168589</v>
      </c>
    </row>
    <row r="870" spans="1:9" x14ac:dyDescent="0.25">
      <c r="A870" s="13"/>
      <c r="B870" s="5">
        <f>DATE(YEAR(siječanj!B870),MONTH(siječanj!B870)+9,DAY(siječanj!B870))</f>
        <v>43383</v>
      </c>
      <c r="C870" s="9">
        <v>9.03125</v>
      </c>
      <c r="D870">
        <v>0.91060433842976229</v>
      </c>
      <c r="E870" s="6">
        <v>63.018548842538841</v>
      </c>
      <c r="F870" s="10">
        <v>57.384963977563743</v>
      </c>
      <c r="G870" s="10">
        <v>56.666641968301867</v>
      </c>
      <c r="H870" s="10">
        <v>49.108769699646039</v>
      </c>
      <c r="I870" s="10">
        <v>236.51557038145023</v>
      </c>
    </row>
    <row r="871" spans="1:9" x14ac:dyDescent="0.25">
      <c r="A871" s="13"/>
      <c r="B871" s="5">
        <f>DATE(YEAR(siječanj!B871),MONTH(siječanj!B871)+9,DAY(siječanj!B871))</f>
        <v>43383</v>
      </c>
      <c r="C871" s="9">
        <v>9.0416666666666696</v>
      </c>
      <c r="D871">
        <v>0.91060433842976229</v>
      </c>
      <c r="E871" s="6">
        <v>59.756186571768986</v>
      </c>
      <c r="F871" s="10">
        <v>54.414242740271142</v>
      </c>
      <c r="G871" s="10">
        <v>56.264955439463662</v>
      </c>
      <c r="H871" s="10">
        <v>48.827860660638954</v>
      </c>
      <c r="I871" s="10">
        <v>236.40753220977643</v>
      </c>
    </row>
    <row r="872" spans="1:9" x14ac:dyDescent="0.25">
      <c r="A872" s="13"/>
      <c r="B872" s="5">
        <f>DATE(YEAR(siječanj!B872),MONTH(siječanj!B872)+9,DAY(siječanj!B872))</f>
        <v>43383</v>
      </c>
      <c r="C872" s="9">
        <v>9.0520833333333304</v>
      </c>
      <c r="D872">
        <v>0.91060433842976229</v>
      </c>
      <c r="E872" s="6">
        <v>58.128816599150248</v>
      </c>
      <c r="F872" s="10">
        <v>52.932352582974197</v>
      </c>
      <c r="G872" s="10">
        <v>55.421857659107339</v>
      </c>
      <c r="H872" s="10">
        <v>47.175941154773149</v>
      </c>
      <c r="I872" s="10">
        <v>236.71547425002291</v>
      </c>
    </row>
    <row r="873" spans="1:9" x14ac:dyDescent="0.25">
      <c r="A873" s="13"/>
      <c r="B873" s="5">
        <f>DATE(YEAR(siječanj!B873),MONTH(siječanj!B873)+9,DAY(siječanj!B873))</f>
        <v>43383</v>
      </c>
      <c r="C873" s="9">
        <v>9.0625</v>
      </c>
      <c r="D873">
        <v>0.91060433842976229</v>
      </c>
      <c r="E873" s="6">
        <v>56.161813257273202</v>
      </c>
      <c r="F873" s="10">
        <v>51.141190806155116</v>
      </c>
      <c r="G873" s="10">
        <v>55.038016722719</v>
      </c>
      <c r="H873" s="10">
        <v>47.319299609146334</v>
      </c>
      <c r="I873" s="10">
        <v>236.2508266093742</v>
      </c>
    </row>
    <row r="874" spans="1:9" x14ac:dyDescent="0.25">
      <c r="A874" s="13"/>
      <c r="B874" s="5">
        <f>DATE(YEAR(siječanj!B874),MONTH(siječanj!B874)+9,DAY(siječanj!B874))</f>
        <v>43383</v>
      </c>
      <c r="C874" s="9">
        <v>9.0729166666666696</v>
      </c>
      <c r="D874">
        <v>0.91060433842976229</v>
      </c>
      <c r="E874" s="6">
        <v>54.954177029666752</v>
      </c>
      <c r="F874" s="10">
        <v>50.041512018051733</v>
      </c>
      <c r="G874" s="10">
        <v>55.10119140558124</v>
      </c>
      <c r="H874" s="10">
        <v>46.854220492055603</v>
      </c>
      <c r="I874" s="10">
        <v>236.4877815656547</v>
      </c>
    </row>
    <row r="875" spans="1:9" x14ac:dyDescent="0.25">
      <c r="A875" s="13"/>
      <c r="B875" s="5">
        <f>DATE(YEAR(siječanj!B875),MONTH(siječanj!B875)+9,DAY(siječanj!B875))</f>
        <v>43383</v>
      </c>
      <c r="C875" s="9">
        <v>9.0833333333333304</v>
      </c>
      <c r="D875">
        <v>0.91060433842976229</v>
      </c>
      <c r="E875" s="6">
        <v>53.8354616515891</v>
      </c>
      <c r="F875" s="10">
        <v>49.022804941306127</v>
      </c>
      <c r="G875" s="10">
        <v>55.122937959370311</v>
      </c>
      <c r="H875" s="10">
        <v>47.498653209215369</v>
      </c>
      <c r="I875" s="10">
        <v>236.59403968507155</v>
      </c>
    </row>
    <row r="876" spans="1:9" x14ac:dyDescent="0.25">
      <c r="A876" s="13"/>
      <c r="B876" s="5">
        <f>DATE(YEAR(siječanj!B876),MONTH(siječanj!B876)+9,DAY(siječanj!B876))</f>
        <v>43383</v>
      </c>
      <c r="C876" s="9">
        <v>9.09375</v>
      </c>
      <c r="D876">
        <v>0.91060433842976229</v>
      </c>
      <c r="E876" s="6">
        <v>52.853929288047389</v>
      </c>
      <c r="F876" s="10">
        <v>48.129017312755828</v>
      </c>
      <c r="G876" s="10">
        <v>55.201290635991121</v>
      </c>
      <c r="H876" s="10">
        <v>47.538762429882034</v>
      </c>
      <c r="I876" s="10">
        <v>236.79710664650304</v>
      </c>
    </row>
    <row r="877" spans="1:9" x14ac:dyDescent="0.25">
      <c r="A877" s="13"/>
      <c r="B877" s="5">
        <f>DATE(YEAR(siječanj!B877),MONTH(siječanj!B877)+9,DAY(siječanj!B877))</f>
        <v>43383</v>
      </c>
      <c r="C877" s="9">
        <v>9.1041666666666696</v>
      </c>
      <c r="D877">
        <v>0.91060433842976229</v>
      </c>
      <c r="E877" s="6">
        <v>52.951273873522375</v>
      </c>
      <c r="F877" s="10">
        <v>48.217659714611997</v>
      </c>
      <c r="G877" s="10">
        <v>56.090802223095132</v>
      </c>
      <c r="H877" s="10">
        <v>48.849013026586448</v>
      </c>
      <c r="I877" s="10">
        <v>236.48167338633701</v>
      </c>
    </row>
    <row r="878" spans="1:9" x14ac:dyDescent="0.25">
      <c r="A878" s="13"/>
      <c r="B878" s="5">
        <f>DATE(YEAR(siječanj!B878),MONTH(siječanj!B878)+9,DAY(siječanj!B878))</f>
        <v>43383</v>
      </c>
      <c r="C878" s="9">
        <v>9.1145833333333304</v>
      </c>
      <c r="D878">
        <v>0.91060433842976229</v>
      </c>
      <c r="E878" s="6">
        <v>52.467309265900944</v>
      </c>
      <c r="F878" s="10">
        <v>47.776959443265469</v>
      </c>
      <c r="G878" s="10">
        <v>56.016238018712109</v>
      </c>
      <c r="H878" s="10">
        <v>48.385667841580975</v>
      </c>
      <c r="I878" s="10">
        <v>236.29427388485473</v>
      </c>
    </row>
    <row r="879" spans="1:9" x14ac:dyDescent="0.25">
      <c r="A879" s="13"/>
      <c r="B879" s="5">
        <f>DATE(YEAR(siječanj!B879),MONTH(siječanj!B879)+9,DAY(siječanj!B879))</f>
        <v>43383</v>
      </c>
      <c r="C879" s="9">
        <v>9.125</v>
      </c>
      <c r="D879">
        <v>0.91060433842976229</v>
      </c>
      <c r="E879" s="6">
        <v>52.789857120569692</v>
      </c>
      <c r="F879" s="10">
        <v>48.070672919078042</v>
      </c>
      <c r="G879" s="10">
        <v>55.500644222262267</v>
      </c>
      <c r="H879" s="10">
        <v>47.894423207675871</v>
      </c>
      <c r="I879" s="10">
        <v>236.34003422823994</v>
      </c>
    </row>
    <row r="880" spans="1:9" x14ac:dyDescent="0.25">
      <c r="A880" s="13"/>
      <c r="B880" s="5">
        <f>DATE(YEAR(siječanj!B880),MONTH(siječanj!B880)+9,DAY(siječanj!B880))</f>
        <v>43383</v>
      </c>
      <c r="C880" s="9">
        <v>9.1354166666666696</v>
      </c>
      <c r="D880">
        <v>0.91060433842976229</v>
      </c>
      <c r="E880" s="6">
        <v>53.262523626676582</v>
      </c>
      <c r="F880" s="10">
        <v>48.501085090169411</v>
      </c>
      <c r="G880" s="10">
        <v>55.278518421597532</v>
      </c>
      <c r="H880" s="10">
        <v>48.209890476437785</v>
      </c>
      <c r="I880" s="10">
        <v>236.10352228496495</v>
      </c>
    </row>
    <row r="881" spans="1:9" x14ac:dyDescent="0.25">
      <c r="A881" s="13"/>
      <c r="B881" s="5">
        <f>DATE(YEAR(siječanj!B881),MONTH(siječanj!B881)+9,DAY(siječanj!B881))</f>
        <v>43383</v>
      </c>
      <c r="C881" s="9">
        <v>9.1458333333333304</v>
      </c>
      <c r="D881">
        <v>0.91060433842976229</v>
      </c>
      <c r="E881" s="6">
        <v>53.77030539799469</v>
      </c>
      <c r="F881" s="10">
        <v>48.963473374107231</v>
      </c>
      <c r="G881" s="10">
        <v>55.100886078020189</v>
      </c>
      <c r="H881" s="10">
        <v>47.394199856005194</v>
      </c>
      <c r="I881" s="10">
        <v>235.80695957878132</v>
      </c>
    </row>
    <row r="882" spans="1:9" x14ac:dyDescent="0.25">
      <c r="A882" s="13"/>
      <c r="B882" s="5">
        <f>DATE(YEAR(siječanj!B882),MONTH(siječanj!B882)+9,DAY(siječanj!B882))</f>
        <v>43383</v>
      </c>
      <c r="C882" s="9">
        <v>9.15625</v>
      </c>
      <c r="D882">
        <v>0.91060433842976229</v>
      </c>
      <c r="E882" s="6">
        <v>54.438851288537407</v>
      </c>
      <c r="F882" s="10">
        <v>49.57225416247482</v>
      </c>
      <c r="G882" s="10">
        <v>54.52701890955656</v>
      </c>
      <c r="H882" s="10">
        <v>47.332468662784613</v>
      </c>
      <c r="I882" s="10">
        <v>235.89214007942306</v>
      </c>
    </row>
    <row r="883" spans="1:9" x14ac:dyDescent="0.25">
      <c r="A883" s="13"/>
      <c r="B883" s="5">
        <f>DATE(YEAR(siječanj!B883),MONTH(siječanj!B883)+9,DAY(siječanj!B883))</f>
        <v>43383</v>
      </c>
      <c r="C883" s="9">
        <v>9.1666666666666696</v>
      </c>
      <c r="D883">
        <v>0.91060433842976229</v>
      </c>
      <c r="E883" s="6">
        <v>57.138195963799404</v>
      </c>
      <c r="F883" s="10">
        <v>52.030289134685674</v>
      </c>
      <c r="G883" s="10">
        <v>54.719274836321098</v>
      </c>
      <c r="H883" s="10">
        <v>47.698400579944604</v>
      </c>
      <c r="I883" s="10">
        <v>235.96418119433221</v>
      </c>
    </row>
    <row r="884" spans="1:9" x14ac:dyDescent="0.25">
      <c r="A884" s="13"/>
      <c r="B884" s="5">
        <f>DATE(YEAR(siječanj!B884),MONTH(siječanj!B884)+9,DAY(siječanj!B884))</f>
        <v>43383</v>
      </c>
      <c r="C884" s="9">
        <v>9.1770833333333304</v>
      </c>
      <c r="D884">
        <v>0.91060433842976229</v>
      </c>
      <c r="E884" s="6">
        <v>59.441121192548017</v>
      </c>
      <c r="F884" s="10">
        <v>54.127342839063509</v>
      </c>
      <c r="G884" s="10">
        <v>54.782582095624321</v>
      </c>
      <c r="H884" s="10">
        <v>49.117419291413938</v>
      </c>
      <c r="I884" s="10">
        <v>235.18399129031746</v>
      </c>
    </row>
    <row r="885" spans="1:9" x14ac:dyDescent="0.25">
      <c r="A885" s="13"/>
      <c r="B885" s="5">
        <f>DATE(YEAR(siječanj!B885),MONTH(siječanj!B885)+9,DAY(siječanj!B885))</f>
        <v>43383</v>
      </c>
      <c r="C885" s="9">
        <v>9.1875</v>
      </c>
      <c r="D885">
        <v>0.91060433842976229</v>
      </c>
      <c r="E885" s="6">
        <v>63.255989490056415</v>
      </c>
      <c r="F885" s="10">
        <v>57.60117846131282</v>
      </c>
      <c r="G885" s="10">
        <v>54.646522509964839</v>
      </c>
      <c r="H885" s="10">
        <v>47.462489486789011</v>
      </c>
      <c r="I885" s="10">
        <v>226.37071255912292</v>
      </c>
    </row>
    <row r="886" spans="1:9" x14ac:dyDescent="0.25">
      <c r="A886" s="13"/>
      <c r="B886" s="5">
        <f>DATE(YEAR(siječanj!B886),MONTH(siječanj!B886)+9,DAY(siječanj!B886))</f>
        <v>43383</v>
      </c>
      <c r="C886" s="9">
        <v>9.1979166666666696</v>
      </c>
      <c r="D886">
        <v>0.91060433842976229</v>
      </c>
      <c r="E886" s="6">
        <v>67.857023550314182</v>
      </c>
      <c r="F886" s="10">
        <v>61.790900037846647</v>
      </c>
      <c r="G886" s="10">
        <v>55.419684208968803</v>
      </c>
      <c r="H886" s="10">
        <v>46.974415700910185</v>
      </c>
      <c r="I886" s="10">
        <v>207.20892702708326</v>
      </c>
    </row>
    <row r="887" spans="1:9" x14ac:dyDescent="0.25">
      <c r="A887" s="13"/>
      <c r="B887" s="5">
        <f>DATE(YEAR(siječanj!B887),MONTH(siječanj!B887)+9,DAY(siječanj!B887))</f>
        <v>43383</v>
      </c>
      <c r="C887" s="9">
        <v>9.2083333333333304</v>
      </c>
      <c r="D887">
        <v>0.91060433842976229</v>
      </c>
      <c r="E887" s="6">
        <v>73.985808698113132</v>
      </c>
      <c r="F887" s="10">
        <v>67.371798382736259</v>
      </c>
      <c r="G887" s="10">
        <v>56.20363280930728</v>
      </c>
      <c r="H887" s="10">
        <v>48.00173835157306</v>
      </c>
      <c r="I887" s="10">
        <v>192.53448622990629</v>
      </c>
    </row>
    <row r="888" spans="1:9" x14ac:dyDescent="0.25">
      <c r="A888" s="13"/>
      <c r="B888" s="5">
        <f>DATE(YEAR(siječanj!B888),MONTH(siječanj!B888)+9,DAY(siječanj!B888))</f>
        <v>43383</v>
      </c>
      <c r="C888" s="9">
        <v>9.21875</v>
      </c>
      <c r="D888">
        <v>0.91060433842976229</v>
      </c>
      <c r="E888" s="6">
        <v>80.230924320175717</v>
      </c>
      <c r="F888" s="10">
        <v>73.058627762181942</v>
      </c>
      <c r="G888" s="10">
        <v>61.025104518013613</v>
      </c>
      <c r="H888" s="10">
        <v>48.031853380359408</v>
      </c>
      <c r="I888" s="10">
        <v>169.62590270321536</v>
      </c>
    </row>
    <row r="889" spans="1:9" x14ac:dyDescent="0.25">
      <c r="A889" s="13"/>
      <c r="B889" s="5">
        <f>DATE(YEAR(siječanj!B889),MONTH(siječanj!B889)+9,DAY(siječanj!B889))</f>
        <v>43383</v>
      </c>
      <c r="C889" s="9">
        <v>9.2291666666666696</v>
      </c>
      <c r="D889">
        <v>0.91060433842976229</v>
      </c>
      <c r="E889" s="6">
        <v>85.127317791706844</v>
      </c>
      <c r="F889" s="10">
        <v>77.517304900017351</v>
      </c>
      <c r="G889" s="10">
        <v>66.698022305390268</v>
      </c>
      <c r="H889" s="10">
        <v>50.421653304331777</v>
      </c>
      <c r="I889" s="10">
        <v>143.39435562436978</v>
      </c>
    </row>
    <row r="890" spans="1:9" x14ac:dyDescent="0.25">
      <c r="A890" s="13"/>
      <c r="B890" s="5">
        <f>DATE(YEAR(siječanj!B890),MONTH(siječanj!B890)+9,DAY(siječanj!B890))</f>
        <v>43383</v>
      </c>
      <c r="C890" s="9">
        <v>9.2395833333333304</v>
      </c>
      <c r="D890">
        <v>0.91060433842976229</v>
      </c>
      <c r="E890" s="6">
        <v>90.714442733157185</v>
      </c>
      <c r="F890" s="10">
        <v>82.604965111051158</v>
      </c>
      <c r="G890" s="10">
        <v>68.184240366018116</v>
      </c>
      <c r="H890" s="10">
        <v>53.882778419362147</v>
      </c>
      <c r="I890" s="10">
        <v>112.88514196617766</v>
      </c>
    </row>
    <row r="891" spans="1:9" x14ac:dyDescent="0.25">
      <c r="A891" s="13"/>
      <c r="B891" s="5">
        <f>DATE(YEAR(siječanj!B891),MONTH(siječanj!B891)+9,DAY(siječanj!B891))</f>
        <v>43383</v>
      </c>
      <c r="C891" s="9">
        <v>9.25</v>
      </c>
      <c r="D891">
        <v>0.91060433842976229</v>
      </c>
      <c r="E891" s="6">
        <v>95.768421462061099</v>
      </c>
      <c r="F891" s="10">
        <v>87.207140067922793</v>
      </c>
      <c r="G891" s="10">
        <v>72.682153244304175</v>
      </c>
      <c r="H891" s="10">
        <v>65.209721876173745</v>
      </c>
      <c r="I891" s="10">
        <v>66.461454107180217</v>
      </c>
    </row>
    <row r="892" spans="1:9" x14ac:dyDescent="0.25">
      <c r="A892" s="13"/>
      <c r="B892" s="5">
        <f>DATE(YEAR(siječanj!B892),MONTH(siječanj!B892)+9,DAY(siječanj!B892))</f>
        <v>43383</v>
      </c>
      <c r="C892" s="9">
        <v>9.2604166666666696</v>
      </c>
      <c r="D892">
        <v>0.91060433842976229</v>
      </c>
      <c r="E892" s="6">
        <v>98.826954714154127</v>
      </c>
      <c r="F892" s="10">
        <v>89.99225371651039</v>
      </c>
      <c r="G892" s="10">
        <v>90.012003251402064</v>
      </c>
      <c r="H892" s="10">
        <v>83.571617134856282</v>
      </c>
      <c r="I892" s="10">
        <v>34.750657174139135</v>
      </c>
    </row>
    <row r="893" spans="1:9" x14ac:dyDescent="0.25">
      <c r="A893" s="13"/>
      <c r="B893" s="5">
        <f>DATE(YEAR(siječanj!B893),MONTH(siječanj!B893)+9,DAY(siječanj!B893))</f>
        <v>43383</v>
      </c>
      <c r="C893" s="9">
        <v>9.2708333333333304</v>
      </c>
      <c r="D893">
        <v>0.91060433842976229</v>
      </c>
      <c r="E893" s="6">
        <v>101.00086774394723</v>
      </c>
      <c r="F893" s="10">
        <v>91.971828352808984</v>
      </c>
      <c r="G893" s="10">
        <v>100.04966289083157</v>
      </c>
      <c r="H893" s="10">
        <v>95.472391768596836</v>
      </c>
      <c r="I893" s="10">
        <v>18.591797798924592</v>
      </c>
    </row>
    <row r="894" spans="1:9" x14ac:dyDescent="0.25">
      <c r="A894" s="13"/>
      <c r="B894" s="5">
        <f>DATE(YEAR(siječanj!B894),MONTH(siječanj!B894)+9,DAY(siječanj!B894))</f>
        <v>43383</v>
      </c>
      <c r="C894" s="9">
        <v>9.28125</v>
      </c>
      <c r="D894">
        <v>0.91060433842976229</v>
      </c>
      <c r="E894" s="6">
        <v>101.95423866456888</v>
      </c>
      <c r="F894" s="10">
        <v>92.839972049259828</v>
      </c>
      <c r="G894" s="10">
        <v>109.91184354948273</v>
      </c>
      <c r="H894" s="10">
        <v>103.82942664816142</v>
      </c>
      <c r="I894" s="10">
        <v>11.959330089742499</v>
      </c>
    </row>
    <row r="895" spans="1:9" x14ac:dyDescent="0.25">
      <c r="A895" s="13"/>
      <c r="B895" s="5">
        <f>DATE(YEAR(siječanj!B895),MONTH(siječanj!B895)+9,DAY(siječanj!B895))</f>
        <v>43383</v>
      </c>
      <c r="C895" s="9">
        <v>9.2916666666666696</v>
      </c>
      <c r="D895">
        <v>0.91060433842976229</v>
      </c>
      <c r="E895" s="6">
        <v>99.890659416759789</v>
      </c>
      <c r="F895" s="10">
        <v>90.960867833511259</v>
      </c>
      <c r="G895" s="10">
        <v>116.18059200237914</v>
      </c>
      <c r="H895" s="10">
        <v>109.79921433710136</v>
      </c>
      <c r="I895" s="10">
        <v>4.7553266019994158</v>
      </c>
    </row>
    <row r="896" spans="1:9" x14ac:dyDescent="0.25">
      <c r="A896" s="13"/>
      <c r="B896" s="5">
        <f>DATE(YEAR(siječanj!B896),MONTH(siječanj!B896)+9,DAY(siječanj!B896))</f>
        <v>43383</v>
      </c>
      <c r="C896" s="9">
        <v>9.3020833333333304</v>
      </c>
      <c r="D896">
        <v>0.91060433842976229</v>
      </c>
      <c r="E896" s="6">
        <v>97.24028111615074</v>
      </c>
      <c r="F896" s="10">
        <v>88.547421854496548</v>
      </c>
      <c r="G896" s="10">
        <v>129.25844235934235</v>
      </c>
      <c r="H896" s="10">
        <v>120.68724017990492</v>
      </c>
      <c r="I896" s="10">
        <v>3.3617436906221196</v>
      </c>
    </row>
    <row r="897" spans="1:9" x14ac:dyDescent="0.25">
      <c r="A897" s="13"/>
      <c r="B897" s="5">
        <f>DATE(YEAR(siječanj!B897),MONTH(siječanj!B897)+9,DAY(siječanj!B897))</f>
        <v>43383</v>
      </c>
      <c r="C897" s="9">
        <v>9.3125</v>
      </c>
      <c r="D897">
        <v>0.91060433842976229</v>
      </c>
      <c r="E897" s="6">
        <v>97.038691682516486</v>
      </c>
      <c r="F897" s="10">
        <v>88.363853641647609</v>
      </c>
      <c r="G897" s="10">
        <v>135.5844075901926</v>
      </c>
      <c r="H897" s="10">
        <v>133.33642726367731</v>
      </c>
      <c r="I897" s="10">
        <v>3.8415397759833225</v>
      </c>
    </row>
    <row r="898" spans="1:9" x14ac:dyDescent="0.25">
      <c r="A898" s="13"/>
      <c r="B898" s="5">
        <f>DATE(YEAR(siječanj!B898),MONTH(siječanj!B898)+9,DAY(siječanj!B898))</f>
        <v>43383</v>
      </c>
      <c r="C898" s="9">
        <v>9.3229166666666696</v>
      </c>
      <c r="D898">
        <v>0.91060433842976229</v>
      </c>
      <c r="E898" s="6">
        <v>96.117025073624518</v>
      </c>
      <c r="F898" s="10">
        <v>87.524580029004724</v>
      </c>
      <c r="G898" s="10">
        <v>139.49284945465817</v>
      </c>
      <c r="H898" s="10">
        <v>146.50558525898029</v>
      </c>
      <c r="I898" s="10">
        <v>3.4773250837420719</v>
      </c>
    </row>
    <row r="899" spans="1:9" x14ac:dyDescent="0.25">
      <c r="A899" s="13"/>
      <c r="B899" s="5">
        <f>DATE(YEAR(siječanj!B899),MONTH(siječanj!B899)+9,DAY(siječanj!B899))</f>
        <v>43383</v>
      </c>
      <c r="C899" s="9">
        <v>9.3333333333333304</v>
      </c>
      <c r="D899">
        <v>0.91060433842976229</v>
      </c>
      <c r="E899" s="6">
        <v>97.537280046500896</v>
      </c>
      <c r="F899" s="10">
        <v>88.817870368982398</v>
      </c>
      <c r="G899" s="10">
        <v>169.62170942358924</v>
      </c>
      <c r="H899" s="10">
        <v>154.10192566957573</v>
      </c>
      <c r="I899" s="10">
        <v>2.3861810510550745</v>
      </c>
    </row>
    <row r="900" spans="1:9" x14ac:dyDescent="0.25">
      <c r="A900" s="13"/>
      <c r="B900" s="5">
        <f>DATE(YEAR(siječanj!B900),MONTH(siječanj!B900)+9,DAY(siječanj!B900))</f>
        <v>43383</v>
      </c>
      <c r="C900" s="9">
        <v>9.34375</v>
      </c>
      <c r="D900">
        <v>0.91060433842976229</v>
      </c>
      <c r="E900" s="6">
        <v>98.391512134817603</v>
      </c>
      <c r="F900" s="10">
        <v>89.595737814629516</v>
      </c>
      <c r="G900" s="10">
        <v>171.1042756058882</v>
      </c>
      <c r="H900" s="10">
        <v>176.21985497839154</v>
      </c>
      <c r="I900" s="10">
        <v>2.0843731908895711</v>
      </c>
    </row>
    <row r="901" spans="1:9" x14ac:dyDescent="0.25">
      <c r="A901" s="13"/>
      <c r="B901" s="5">
        <f>DATE(YEAR(siječanj!B901),MONTH(siječanj!B901)+9,DAY(siječanj!B901))</f>
        <v>43383</v>
      </c>
      <c r="C901" s="9">
        <v>9.3541666666666696</v>
      </c>
      <c r="D901">
        <v>0.91060433842976229</v>
      </c>
      <c r="E901" s="6">
        <v>97.800973827982887</v>
      </c>
      <c r="F901" s="10">
        <v>89.057991070416847</v>
      </c>
      <c r="G901" s="10">
        <v>199.69291471056445</v>
      </c>
      <c r="H901" s="10">
        <v>181.15012629982832</v>
      </c>
      <c r="I901" s="10">
        <v>2.3997974507913677</v>
      </c>
    </row>
    <row r="902" spans="1:9" x14ac:dyDescent="0.25">
      <c r="A902" s="13"/>
      <c r="B902" s="5">
        <f>DATE(YEAR(siječanj!B902),MONTH(siječanj!B902)+9,DAY(siječanj!B902))</f>
        <v>43383</v>
      </c>
      <c r="C902" s="9">
        <v>9.3645833333333304</v>
      </c>
      <c r="D902">
        <v>0.91060433842976229</v>
      </c>
      <c r="E902" s="6">
        <v>98.053771205001809</v>
      </c>
      <c r="F902" s="10">
        <v>89.288189458673955</v>
      </c>
      <c r="G902" s="10">
        <v>186.74874559825889</v>
      </c>
      <c r="H902" s="10">
        <v>181.5071999111731</v>
      </c>
      <c r="I902" s="10">
        <v>1.786615449623302</v>
      </c>
    </row>
    <row r="903" spans="1:9" x14ac:dyDescent="0.25">
      <c r="A903" s="13"/>
      <c r="B903" s="5">
        <f>DATE(YEAR(siječanj!B903),MONTH(siječanj!B903)+9,DAY(siječanj!B903))</f>
        <v>43383</v>
      </c>
      <c r="C903" s="9">
        <v>9.375</v>
      </c>
      <c r="D903">
        <v>0.91060433842976229</v>
      </c>
      <c r="E903" s="6">
        <v>98.37304398889529</v>
      </c>
      <c r="F903" s="10">
        <v>89.578920640829907</v>
      </c>
      <c r="G903" s="10">
        <v>205.51057784921895</v>
      </c>
      <c r="H903" s="10">
        <v>186.9031805055742</v>
      </c>
      <c r="I903" s="10">
        <v>1.4283129309455773</v>
      </c>
    </row>
    <row r="904" spans="1:9" x14ac:dyDescent="0.25">
      <c r="A904" s="13"/>
      <c r="B904" s="5">
        <f>DATE(YEAR(siječanj!B904),MONTH(siječanj!B904)+9,DAY(siječanj!B904))</f>
        <v>43383</v>
      </c>
      <c r="C904" s="9">
        <v>9.3854166666666696</v>
      </c>
      <c r="D904">
        <v>0.91060433842976229</v>
      </c>
      <c r="E904" s="6">
        <v>99.446396363648446</v>
      </c>
      <c r="F904" s="10">
        <v>90.556319969944013</v>
      </c>
      <c r="G904" s="10">
        <v>192.69287862667508</v>
      </c>
      <c r="H904" s="10">
        <v>182.71271217971812</v>
      </c>
      <c r="I904" s="10">
        <v>1.4144455238404674</v>
      </c>
    </row>
    <row r="905" spans="1:9" x14ac:dyDescent="0.25">
      <c r="A905" s="13"/>
      <c r="B905" s="5">
        <f>DATE(YEAR(siječanj!B905),MONTH(siječanj!B905)+9,DAY(siječanj!B905))</f>
        <v>43383</v>
      </c>
      <c r="C905" s="9">
        <v>9.3958333333333304</v>
      </c>
      <c r="D905">
        <v>0.91060433842976229</v>
      </c>
      <c r="E905" s="6">
        <v>98.871266362232802</v>
      </c>
      <c r="F905" s="10">
        <v>90.032604095493809</v>
      </c>
      <c r="G905" s="10">
        <v>190.41259598151501</v>
      </c>
      <c r="H905" s="10">
        <v>184.87087563477289</v>
      </c>
      <c r="I905" s="10">
        <v>1.5737151995161953</v>
      </c>
    </row>
    <row r="906" spans="1:9" x14ac:dyDescent="0.25">
      <c r="A906" s="13"/>
      <c r="B906" s="5">
        <f>DATE(YEAR(siječanj!B906),MONTH(siječanj!B906)+9,DAY(siječanj!B906))</f>
        <v>43383</v>
      </c>
      <c r="C906" s="9">
        <v>9.40625</v>
      </c>
      <c r="D906">
        <v>0.91060433842976229</v>
      </c>
      <c r="E906" s="6">
        <v>98.699768501054848</v>
      </c>
      <c r="F906" s="10">
        <v>89.876437399073737</v>
      </c>
      <c r="G906" s="10">
        <v>177.38011890711115</v>
      </c>
      <c r="H906" s="10">
        <v>190.88519969042125</v>
      </c>
      <c r="I906" s="10">
        <v>1.4901177453479066</v>
      </c>
    </row>
    <row r="907" spans="1:9" x14ac:dyDescent="0.25">
      <c r="A907" s="13"/>
      <c r="B907" s="5">
        <f>DATE(YEAR(siječanj!B907),MONTH(siječanj!B907)+9,DAY(siječanj!B907))</f>
        <v>43383</v>
      </c>
      <c r="C907" s="9">
        <v>9.4166666666666696</v>
      </c>
      <c r="D907">
        <v>0.91060433842976229</v>
      </c>
      <c r="E907" s="6">
        <v>99.487027276522085</v>
      </c>
      <c r="F907" s="10">
        <v>90.593318655481113</v>
      </c>
      <c r="G907" s="10">
        <v>177.10174855572649</v>
      </c>
      <c r="H907" s="10">
        <v>190.6833170144389</v>
      </c>
      <c r="I907" s="10">
        <v>1.2857267450466252</v>
      </c>
    </row>
    <row r="908" spans="1:9" x14ac:dyDescent="0.25">
      <c r="A908" s="13"/>
      <c r="B908" s="5">
        <f>DATE(YEAR(siječanj!B908),MONTH(siječanj!B908)+9,DAY(siječanj!B908))</f>
        <v>43383</v>
      </c>
      <c r="C908" s="9">
        <v>9.4270833333333304</v>
      </c>
      <c r="D908">
        <v>0.91060433842976229</v>
      </c>
      <c r="E908" s="6">
        <v>99.529492110008505</v>
      </c>
      <c r="F908" s="10">
        <v>90.631987317084537</v>
      </c>
      <c r="G908" s="10">
        <v>195.25237127401275</v>
      </c>
      <c r="H908" s="10">
        <v>186.45315288227911</v>
      </c>
      <c r="I908" s="10">
        <v>1.3179456908973808</v>
      </c>
    </row>
    <row r="909" spans="1:9" x14ac:dyDescent="0.25">
      <c r="A909" s="13"/>
      <c r="B909" s="5">
        <f>DATE(YEAR(siječanj!B909),MONTH(siječanj!B909)+9,DAY(siječanj!B909))</f>
        <v>43383</v>
      </c>
      <c r="C909" s="9">
        <v>9.4375</v>
      </c>
      <c r="D909">
        <v>0.91060433842976229</v>
      </c>
      <c r="E909" s="6">
        <v>99.583982067080441</v>
      </c>
      <c r="F909" s="10">
        <v>90.681606108395101</v>
      </c>
      <c r="G909" s="10">
        <v>188.38918219949292</v>
      </c>
      <c r="H909" s="10">
        <v>183.56115485065007</v>
      </c>
      <c r="I909" s="10">
        <v>1.358866892220024</v>
      </c>
    </row>
    <row r="910" spans="1:9" x14ac:dyDescent="0.25">
      <c r="A910" s="13"/>
      <c r="B910" s="5">
        <f>DATE(YEAR(siječanj!B910),MONTH(siječanj!B910)+9,DAY(siječanj!B910))</f>
        <v>43383</v>
      </c>
      <c r="C910" s="9">
        <v>9.4479166666666696</v>
      </c>
      <c r="D910">
        <v>0.91060433842976229</v>
      </c>
      <c r="E910" s="6">
        <v>101.32826571857088</v>
      </c>
      <c r="F910" s="10">
        <v>92.269958368894393</v>
      </c>
      <c r="G910" s="10">
        <v>175.98009160299375</v>
      </c>
      <c r="H910" s="10">
        <v>182.83408742568631</v>
      </c>
      <c r="I910" s="10">
        <v>1.4565057586016859</v>
      </c>
    </row>
    <row r="911" spans="1:9" x14ac:dyDescent="0.25">
      <c r="A911" s="13"/>
      <c r="B911" s="5">
        <f>DATE(YEAR(siječanj!B911),MONTH(siječanj!B911)+9,DAY(siječanj!B911))</f>
        <v>43383</v>
      </c>
      <c r="C911" s="9">
        <v>9.4583333333333304</v>
      </c>
      <c r="D911">
        <v>0.91060433842976229</v>
      </c>
      <c r="E911" s="6">
        <v>101.94373304686698</v>
      </c>
      <c r="F911" s="10">
        <v>92.830405588202609</v>
      </c>
      <c r="G911" s="10">
        <v>174.08445338780371</v>
      </c>
      <c r="H911" s="10">
        <v>183.6548594304243</v>
      </c>
      <c r="I911" s="10">
        <v>1.3934639078837134</v>
      </c>
    </row>
    <row r="912" spans="1:9" x14ac:dyDescent="0.25">
      <c r="A912" s="13"/>
      <c r="B912" s="5">
        <f>DATE(YEAR(siječanj!B912),MONTH(siječanj!B912)+9,DAY(siječanj!B912))</f>
        <v>43383</v>
      </c>
      <c r="C912" s="9">
        <v>9.46875</v>
      </c>
      <c r="D912">
        <v>0.91060433842976229</v>
      </c>
      <c r="E912" s="6">
        <v>102.91730387403285</v>
      </c>
      <c r="F912" s="10">
        <v>93.716943407188495</v>
      </c>
      <c r="G912" s="10">
        <v>169.12864156970275</v>
      </c>
      <c r="H912" s="10">
        <v>177.4334268201477</v>
      </c>
      <c r="I912" s="10">
        <v>1.3448084795075677</v>
      </c>
    </row>
    <row r="913" spans="1:9" x14ac:dyDescent="0.25">
      <c r="A913" s="13"/>
      <c r="B913" s="5">
        <f>DATE(YEAR(siječanj!B913),MONTH(siječanj!B913)+9,DAY(siječanj!B913))</f>
        <v>43383</v>
      </c>
      <c r="C913" s="9">
        <v>9.4791666666666696</v>
      </c>
      <c r="D913">
        <v>0.91060433842976229</v>
      </c>
      <c r="E913" s="6">
        <v>103.45251709066638</v>
      </c>
      <c r="F913" s="10">
        <v>94.204310884239931</v>
      </c>
      <c r="G913" s="10">
        <v>165.8491624285989</v>
      </c>
      <c r="H913" s="10">
        <v>174.56691598467933</v>
      </c>
      <c r="I913" s="10">
        <v>1.2682902331633992</v>
      </c>
    </row>
    <row r="914" spans="1:9" x14ac:dyDescent="0.25">
      <c r="A914" s="13"/>
      <c r="B914" s="5">
        <f>DATE(YEAR(siječanj!B914),MONTH(siječanj!B914)+9,DAY(siječanj!B914))</f>
        <v>43383</v>
      </c>
      <c r="C914" s="9">
        <v>9.4895833333333304</v>
      </c>
      <c r="D914">
        <v>0.91060433842976229</v>
      </c>
      <c r="E914" s="6">
        <v>103.29469081506272</v>
      </c>
      <c r="F914" s="10">
        <v>94.060593592957034</v>
      </c>
      <c r="G914" s="10">
        <v>162.1837572852622</v>
      </c>
      <c r="H914" s="10">
        <v>169.38131513622471</v>
      </c>
      <c r="I914" s="10">
        <v>1.2775725056628318</v>
      </c>
    </row>
    <row r="915" spans="1:9" x14ac:dyDescent="0.25">
      <c r="A915" s="13"/>
      <c r="B915" s="5">
        <f>DATE(YEAR(siječanj!B915),MONTH(siječanj!B915)+9,DAY(siječanj!B915))</f>
        <v>43383</v>
      </c>
      <c r="C915" s="9">
        <v>9.5</v>
      </c>
      <c r="D915">
        <v>0.91060433842976229</v>
      </c>
      <c r="E915" s="6">
        <v>101.73114802431252</v>
      </c>
      <c r="F915" s="10">
        <v>92.636824744379325</v>
      </c>
      <c r="G915" s="10">
        <v>159.78038344085147</v>
      </c>
      <c r="H915" s="10">
        <v>169.20750048587249</v>
      </c>
      <c r="I915" s="10">
        <v>1.3875387339385359</v>
      </c>
    </row>
    <row r="916" spans="1:9" x14ac:dyDescent="0.25">
      <c r="A916" s="13"/>
      <c r="B916" s="5">
        <f>DATE(YEAR(siječanj!B916),MONTH(siječanj!B916)+9,DAY(siječanj!B916))</f>
        <v>43383</v>
      </c>
      <c r="C916" s="9">
        <v>9.5104166666666696</v>
      </c>
      <c r="D916">
        <v>0.91060433842976229</v>
      </c>
      <c r="E916" s="6">
        <v>100.8414158350908</v>
      </c>
      <c r="F916" s="10">
        <v>91.82663075283341</v>
      </c>
      <c r="G916" s="10">
        <v>158.32362547239717</v>
      </c>
      <c r="H916" s="10">
        <v>172.60389615011817</v>
      </c>
      <c r="I916" s="10">
        <v>1.5147204676093844</v>
      </c>
    </row>
    <row r="917" spans="1:9" x14ac:dyDescent="0.25">
      <c r="A917" s="13"/>
      <c r="B917" s="5">
        <f>DATE(YEAR(siječanj!B917),MONTH(siječanj!B917)+9,DAY(siječanj!B917))</f>
        <v>43383</v>
      </c>
      <c r="C917" s="9">
        <v>9.5208333333333304</v>
      </c>
      <c r="D917">
        <v>0.91060433842976229</v>
      </c>
      <c r="E917" s="6">
        <v>100.86274545260204</v>
      </c>
      <c r="F917" s="10">
        <v>91.846053595076199</v>
      </c>
      <c r="G917" s="10">
        <v>155.27883475410815</v>
      </c>
      <c r="H917" s="10">
        <v>173.38690696722165</v>
      </c>
      <c r="I917" s="10">
        <v>1.6000289720089302</v>
      </c>
    </row>
    <row r="918" spans="1:9" x14ac:dyDescent="0.25">
      <c r="A918" s="13"/>
      <c r="B918" s="5">
        <f>DATE(YEAR(siječanj!B918),MONTH(siječanj!B918)+9,DAY(siječanj!B918))</f>
        <v>43383</v>
      </c>
      <c r="C918" s="9">
        <v>9.53125</v>
      </c>
      <c r="D918">
        <v>0.91060433842976229</v>
      </c>
      <c r="E918" s="6">
        <v>100.01976187357131</v>
      </c>
      <c r="F918" s="10">
        <v>91.078429090785761</v>
      </c>
      <c r="G918" s="10">
        <v>153.54627359626272</v>
      </c>
      <c r="H918" s="10">
        <v>172.87277603528378</v>
      </c>
      <c r="I918" s="10">
        <v>1.7269606983403198</v>
      </c>
    </row>
    <row r="919" spans="1:9" x14ac:dyDescent="0.25">
      <c r="A919" s="13"/>
      <c r="B919" s="5">
        <f>DATE(YEAR(siječanj!B919),MONTH(siječanj!B919)+9,DAY(siječanj!B919))</f>
        <v>43383</v>
      </c>
      <c r="C919" s="9">
        <v>9.5416666666666696</v>
      </c>
      <c r="D919">
        <v>0.91060433842976229</v>
      </c>
      <c r="E919" s="6">
        <v>97.888796705570968</v>
      </c>
      <c r="F919" s="10">
        <v>89.13796296376195</v>
      </c>
      <c r="G919" s="10">
        <v>153.46461856102107</v>
      </c>
      <c r="H919" s="10">
        <v>170.42268183403186</v>
      </c>
      <c r="I919" s="10">
        <v>1.9024858512276694</v>
      </c>
    </row>
    <row r="920" spans="1:9" x14ac:dyDescent="0.25">
      <c r="A920" s="13"/>
      <c r="B920" s="5">
        <f>DATE(YEAR(siječanj!B920),MONTH(siječanj!B920)+9,DAY(siječanj!B920))</f>
        <v>43383</v>
      </c>
      <c r="C920" s="9">
        <v>9.5520833333333304</v>
      </c>
      <c r="D920">
        <v>0.91060433842976229</v>
      </c>
      <c r="E920" s="6">
        <v>96.774879871530487</v>
      </c>
      <c r="F920" s="10">
        <v>88.123625462034738</v>
      </c>
      <c r="G920" s="10">
        <v>152.63549353405074</v>
      </c>
      <c r="H920" s="10">
        <v>165.24201386181056</v>
      </c>
      <c r="I920" s="10">
        <v>1.7987018044421064</v>
      </c>
    </row>
    <row r="921" spans="1:9" x14ac:dyDescent="0.25">
      <c r="A921" s="13"/>
      <c r="B921" s="5">
        <f>DATE(YEAR(siječanj!B921),MONTH(siječanj!B921)+9,DAY(siječanj!B921))</f>
        <v>43383</v>
      </c>
      <c r="C921" s="9">
        <v>9.5625</v>
      </c>
      <c r="D921">
        <v>0.91060433842976229</v>
      </c>
      <c r="E921" s="6">
        <v>96.765128055702988</v>
      </c>
      <c r="F921" s="10">
        <v>88.114745416234655</v>
      </c>
      <c r="G921" s="10">
        <v>152.69572341293599</v>
      </c>
      <c r="H921" s="10">
        <v>163.20104735804631</v>
      </c>
      <c r="I921" s="10">
        <v>1.81567730279137</v>
      </c>
    </row>
    <row r="922" spans="1:9" x14ac:dyDescent="0.25">
      <c r="A922" s="13"/>
      <c r="B922" s="5">
        <f>DATE(YEAR(siječanj!B922),MONTH(siječanj!B922)+9,DAY(siječanj!B922))</f>
        <v>43383</v>
      </c>
      <c r="C922" s="9">
        <v>9.5729166666666696</v>
      </c>
      <c r="D922">
        <v>0.91060433842976229</v>
      </c>
      <c r="E922" s="6">
        <v>97.105513243146532</v>
      </c>
      <c r="F922" s="10">
        <v>88.424701644657972</v>
      </c>
      <c r="G922" s="10">
        <v>152.58219378730777</v>
      </c>
      <c r="H922" s="10">
        <v>159.12417967989654</v>
      </c>
      <c r="I922" s="10">
        <v>1.8944946166292032</v>
      </c>
    </row>
    <row r="923" spans="1:9" x14ac:dyDescent="0.25">
      <c r="A923" s="13"/>
      <c r="B923" s="5">
        <f>DATE(YEAR(siječanj!B923),MONTH(siječanj!B923)+9,DAY(siječanj!B923))</f>
        <v>43383</v>
      </c>
      <c r="C923" s="9">
        <v>9.5833333333333304</v>
      </c>
      <c r="D923">
        <v>0.91060433842976229</v>
      </c>
      <c r="E923" s="6">
        <v>99.636055890776078</v>
      </c>
      <c r="F923" s="10">
        <v>90.729024758170965</v>
      </c>
      <c r="G923" s="10">
        <v>149.69572746182754</v>
      </c>
      <c r="H923" s="10">
        <v>151.78987574195423</v>
      </c>
      <c r="I923" s="10">
        <v>1.7557065422313114</v>
      </c>
    </row>
    <row r="924" spans="1:9" x14ac:dyDescent="0.25">
      <c r="A924" s="13"/>
      <c r="B924" s="5">
        <f>DATE(YEAR(siječanj!B924),MONTH(siječanj!B924)+9,DAY(siječanj!B924))</f>
        <v>43383</v>
      </c>
      <c r="C924" s="9">
        <v>9.59375</v>
      </c>
      <c r="D924">
        <v>0.91060433842976229</v>
      </c>
      <c r="E924" s="6">
        <v>101.20280630687068</v>
      </c>
      <c r="F924" s="10">
        <v>92.15571448430336</v>
      </c>
      <c r="G924" s="10">
        <v>147.51239836970493</v>
      </c>
      <c r="H924" s="10">
        <v>142.69223512047316</v>
      </c>
      <c r="I924" s="10">
        <v>1.91776229969797</v>
      </c>
    </row>
    <row r="925" spans="1:9" x14ac:dyDescent="0.25">
      <c r="A925" s="13"/>
      <c r="B925" s="5">
        <f>DATE(YEAR(siječanj!B925),MONTH(siječanj!B925)+9,DAY(siječanj!B925))</f>
        <v>43383</v>
      </c>
      <c r="C925" s="9">
        <v>9.6041666666666696</v>
      </c>
      <c r="D925">
        <v>0.91060433842976229</v>
      </c>
      <c r="E925" s="6">
        <v>101.14254381439231</v>
      </c>
      <c r="F925" s="10">
        <v>92.100839197207961</v>
      </c>
      <c r="G925" s="10">
        <v>147.66861359186171</v>
      </c>
      <c r="H925" s="10">
        <v>144.26967983503803</v>
      </c>
      <c r="I925" s="10">
        <v>2.0819731204307645</v>
      </c>
    </row>
    <row r="926" spans="1:9" x14ac:dyDescent="0.25">
      <c r="A926" s="13"/>
      <c r="B926" s="5">
        <f>DATE(YEAR(siječanj!B926),MONTH(siječanj!B926)+9,DAY(siječanj!B926))</f>
        <v>43383</v>
      </c>
      <c r="C926" s="9">
        <v>9.6145833333333304</v>
      </c>
      <c r="D926">
        <v>0.91060433842976229</v>
      </c>
      <c r="E926" s="6">
        <v>103.16112307399008</v>
      </c>
      <c r="F926" s="10">
        <v>93.938966228462021</v>
      </c>
      <c r="G926" s="10">
        <v>146.9499287576979</v>
      </c>
      <c r="H926" s="10">
        <v>145.34872744584615</v>
      </c>
      <c r="I926" s="10">
        <v>2.3929272491030349</v>
      </c>
    </row>
    <row r="927" spans="1:9" x14ac:dyDescent="0.25">
      <c r="A927" s="13"/>
      <c r="B927" s="5">
        <f>DATE(YEAR(siječanj!B927),MONTH(siječanj!B927)+9,DAY(siječanj!B927))</f>
        <v>43383</v>
      </c>
      <c r="C927" s="9">
        <v>9.625</v>
      </c>
      <c r="D927">
        <v>0.91060433842976229</v>
      </c>
      <c r="E927" s="6">
        <v>103.81658455094488</v>
      </c>
      <c r="F927" s="10">
        <v>94.535832293050646</v>
      </c>
      <c r="G927" s="10">
        <v>145.32709268337129</v>
      </c>
      <c r="H927" s="10">
        <v>140.70015988228886</v>
      </c>
      <c r="I927" s="10">
        <v>2.3204651218342489</v>
      </c>
    </row>
    <row r="928" spans="1:9" x14ac:dyDescent="0.25">
      <c r="A928" s="13"/>
      <c r="B928" s="5">
        <f>DATE(YEAR(siječanj!B928),MONTH(siječanj!B928)+9,DAY(siječanj!B928))</f>
        <v>43383</v>
      </c>
      <c r="C928" s="9">
        <v>9.6354166666666696</v>
      </c>
      <c r="D928">
        <v>0.91060433842976229</v>
      </c>
      <c r="E928" s="6">
        <v>104.67173111995656</v>
      </c>
      <c r="F928" s="10">
        <v>95.314532468786012</v>
      </c>
      <c r="G928" s="10">
        <v>144.63258095361337</v>
      </c>
      <c r="H928" s="10">
        <v>137.8929479186437</v>
      </c>
      <c r="I928" s="10">
        <v>2.243224854293723</v>
      </c>
    </row>
    <row r="929" spans="1:9" x14ac:dyDescent="0.25">
      <c r="A929" s="13"/>
      <c r="B929" s="5">
        <f>DATE(YEAR(siječanj!B929),MONTH(siječanj!B929)+9,DAY(siječanj!B929))</f>
        <v>43383</v>
      </c>
      <c r="C929" s="9">
        <v>9.6458333333333304</v>
      </c>
      <c r="D929">
        <v>0.91060433842976229</v>
      </c>
      <c r="E929" s="6">
        <v>106.42942649374352</v>
      </c>
      <c r="F929" s="10">
        <v>96.915097501794335</v>
      </c>
      <c r="G929" s="10">
        <v>140.49090097224794</v>
      </c>
      <c r="H929" s="10">
        <v>142.12773988342917</v>
      </c>
      <c r="I929" s="10">
        <v>2.0140561265933421</v>
      </c>
    </row>
    <row r="930" spans="1:9" x14ac:dyDescent="0.25">
      <c r="A930" s="13"/>
      <c r="B930" s="5">
        <f>DATE(YEAR(siječanj!B930),MONTH(siječanj!B930)+9,DAY(siječanj!B930))</f>
        <v>43383</v>
      </c>
      <c r="C930" s="9">
        <v>9.65625</v>
      </c>
      <c r="D930">
        <v>0.91060433842976229</v>
      </c>
      <c r="E930" s="6">
        <v>106.23974712972448</v>
      </c>
      <c r="F930" s="10">
        <v>96.742374650007989</v>
      </c>
      <c r="G930" s="10">
        <v>139.092259694559</v>
      </c>
      <c r="H930" s="10">
        <v>140.29281829539826</v>
      </c>
      <c r="I930" s="10">
        <v>2.1562793018354003</v>
      </c>
    </row>
    <row r="931" spans="1:9" x14ac:dyDescent="0.25">
      <c r="A931" s="13"/>
      <c r="B931" s="5">
        <f>DATE(YEAR(siječanj!B931),MONTH(siječanj!B931)+9,DAY(siječanj!B931))</f>
        <v>43383</v>
      </c>
      <c r="C931" s="9">
        <v>9.6666666666666696</v>
      </c>
      <c r="D931">
        <v>0.91060433842976229</v>
      </c>
      <c r="E931" s="6">
        <v>106.34537560106105</v>
      </c>
      <c r="F931" s="10">
        <v>96.838560394268782</v>
      </c>
      <c r="G931" s="10">
        <v>139.47991320799258</v>
      </c>
      <c r="H931" s="10">
        <v>133.94867788023615</v>
      </c>
      <c r="I931" s="10">
        <v>2.1545592513399225</v>
      </c>
    </row>
    <row r="932" spans="1:9" x14ac:dyDescent="0.25">
      <c r="A932" s="13"/>
      <c r="B932" s="5">
        <f>DATE(YEAR(siječanj!B932),MONTH(siječanj!B932)+9,DAY(siječanj!B932))</f>
        <v>43383</v>
      </c>
      <c r="C932" s="9">
        <v>9.6770833333333304</v>
      </c>
      <c r="D932">
        <v>0.91060433842976229</v>
      </c>
      <c r="E932" s="6">
        <v>107.0237000872347</v>
      </c>
      <c r="F932" s="10">
        <v>97.456245614241652</v>
      </c>
      <c r="G932" s="10">
        <v>136.83498508811127</v>
      </c>
      <c r="H932" s="10">
        <v>135.99315238548766</v>
      </c>
      <c r="I932" s="10">
        <v>2.0837401723060607</v>
      </c>
    </row>
    <row r="933" spans="1:9" x14ac:dyDescent="0.25">
      <c r="A933" s="13"/>
      <c r="B933" s="5">
        <f>DATE(YEAR(siječanj!B933),MONTH(siječanj!B933)+9,DAY(siječanj!B933))</f>
        <v>43383</v>
      </c>
      <c r="C933" s="9">
        <v>9.6875</v>
      </c>
      <c r="D933">
        <v>0.91060433842976229</v>
      </c>
      <c r="E933" s="6">
        <v>109.58229904225975</v>
      </c>
      <c r="F933" s="10">
        <v>99.786116922989308</v>
      </c>
      <c r="G933" s="10">
        <v>133.80716013680018</v>
      </c>
      <c r="H933" s="10">
        <v>135.85081743269259</v>
      </c>
      <c r="I933" s="10">
        <v>1.9744319633478125</v>
      </c>
    </row>
    <row r="934" spans="1:9" x14ac:dyDescent="0.25">
      <c r="A934" s="13"/>
      <c r="B934" s="5">
        <f>DATE(YEAR(siječanj!B934),MONTH(siječanj!B934)+9,DAY(siječanj!B934))</f>
        <v>43383</v>
      </c>
      <c r="C934" s="9">
        <v>9.6979166666666696</v>
      </c>
      <c r="D934">
        <v>0.91060433842976229</v>
      </c>
      <c r="E934" s="6">
        <v>110.65543023567344</v>
      </c>
      <c r="F934" s="10">
        <v>100.76331484341613</v>
      </c>
      <c r="G934" s="10">
        <v>133.62034787905174</v>
      </c>
      <c r="H934" s="10">
        <v>133.9645200791725</v>
      </c>
      <c r="I934" s="10">
        <v>2.4859689805267253</v>
      </c>
    </row>
    <row r="935" spans="1:9" x14ac:dyDescent="0.25">
      <c r="A935" s="13"/>
      <c r="B935" s="5">
        <f>DATE(YEAR(siječanj!B935),MONTH(siječanj!B935)+9,DAY(siječanj!B935))</f>
        <v>43383</v>
      </c>
      <c r="C935" s="9">
        <v>9.7083333333333304</v>
      </c>
      <c r="D935">
        <v>0.91060433842976229</v>
      </c>
      <c r="E935" s="6">
        <v>112.2303167527885</v>
      </c>
      <c r="F935" s="10">
        <v>102.19741333843564</v>
      </c>
      <c r="G935" s="10">
        <v>132.59415801623032</v>
      </c>
      <c r="H935" s="10">
        <v>132.29118731480008</v>
      </c>
      <c r="I935" s="10">
        <v>7.5577328721674251</v>
      </c>
    </row>
    <row r="936" spans="1:9" x14ac:dyDescent="0.25">
      <c r="A936" s="13"/>
      <c r="B936" s="5">
        <f>DATE(YEAR(siječanj!B936),MONTH(siječanj!B936)+9,DAY(siječanj!B936))</f>
        <v>43383</v>
      </c>
      <c r="C936" s="9">
        <v>9.71875</v>
      </c>
      <c r="D936">
        <v>0.91060433842976229</v>
      </c>
      <c r="E936" s="6">
        <v>115.38321112188527</v>
      </c>
      <c r="F936" s="10">
        <v>105.06845262954593</v>
      </c>
      <c r="G936" s="10">
        <v>132.5546783590928</v>
      </c>
      <c r="H936" s="10">
        <v>132.42211122843224</v>
      </c>
      <c r="I936" s="10">
        <v>20.798866591785757</v>
      </c>
    </row>
    <row r="937" spans="1:9" x14ac:dyDescent="0.25">
      <c r="A937" s="13"/>
      <c r="B937" s="5">
        <f>DATE(YEAR(siječanj!B937),MONTH(siječanj!B937)+9,DAY(siječanj!B937))</f>
        <v>43383</v>
      </c>
      <c r="C937" s="9">
        <v>9.7291666666666696</v>
      </c>
      <c r="D937">
        <v>0.91060433842976229</v>
      </c>
      <c r="E937" s="6">
        <v>119.53852709304523</v>
      </c>
      <c r="F937" s="10">
        <v>108.85230138043067</v>
      </c>
      <c r="G937" s="10">
        <v>132.42733266132703</v>
      </c>
      <c r="H937" s="10">
        <v>135.10887913185871</v>
      </c>
      <c r="I937" s="10">
        <v>33.528923307729791</v>
      </c>
    </row>
    <row r="938" spans="1:9" x14ac:dyDescent="0.25">
      <c r="A938" s="13"/>
      <c r="B938" s="5">
        <f>DATE(YEAR(siječanj!B938),MONTH(siječanj!B938)+9,DAY(siječanj!B938))</f>
        <v>43383</v>
      </c>
      <c r="C938" s="9">
        <v>9.7395833333333304</v>
      </c>
      <c r="D938">
        <v>0.91060433842976229</v>
      </c>
      <c r="E938" s="6">
        <v>124.05052822533762</v>
      </c>
      <c r="F938" s="10">
        <v>112.96094918649611</v>
      </c>
      <c r="G938" s="10">
        <v>132.75074686290259</v>
      </c>
      <c r="H938" s="10">
        <v>136.67330330085747</v>
      </c>
      <c r="I938" s="10">
        <v>49.635280141628591</v>
      </c>
    </row>
    <row r="939" spans="1:9" x14ac:dyDescent="0.25">
      <c r="A939" s="13"/>
      <c r="B939" s="5">
        <f>DATE(YEAR(siječanj!B939),MONTH(siječanj!B939)+9,DAY(siječanj!B939))</f>
        <v>43383</v>
      </c>
      <c r="C939" s="9">
        <v>9.75</v>
      </c>
      <c r="D939">
        <v>0.91060433842976229</v>
      </c>
      <c r="E939" s="6">
        <v>128.85450856260351</v>
      </c>
      <c r="F939" s="10">
        <v>117.33547452334172</v>
      </c>
      <c r="G939" s="10">
        <v>133.48979624189488</v>
      </c>
      <c r="H939" s="10">
        <v>139.43830686216793</v>
      </c>
      <c r="I939" s="10">
        <v>67.400293668668809</v>
      </c>
    </row>
    <row r="940" spans="1:9" x14ac:dyDescent="0.25">
      <c r="A940" s="13"/>
      <c r="B940" s="5">
        <f>DATE(YEAR(siječanj!B940),MONTH(siječanj!B940)+9,DAY(siječanj!B940))</f>
        <v>43383</v>
      </c>
      <c r="C940" s="9">
        <v>9.7604166666666696</v>
      </c>
      <c r="D940">
        <v>0.91060433842976229</v>
      </c>
      <c r="E940" s="6">
        <v>133.19678425996733</v>
      </c>
      <c r="F940" s="10">
        <v>121.28956961201932</v>
      </c>
      <c r="G940" s="10">
        <v>131.70232031520726</v>
      </c>
      <c r="H940" s="10">
        <v>138.98344269219987</v>
      </c>
      <c r="I940" s="10">
        <v>82.831340677514632</v>
      </c>
    </row>
    <row r="941" spans="1:9" x14ac:dyDescent="0.25">
      <c r="A941" s="13"/>
      <c r="B941" s="5">
        <f>DATE(YEAR(siječanj!B941),MONTH(siječanj!B941)+9,DAY(siječanj!B941))</f>
        <v>43383</v>
      </c>
      <c r="C941" s="9">
        <v>9.7708333333333304</v>
      </c>
      <c r="D941">
        <v>0.91060433842976229</v>
      </c>
      <c r="E941" s="6">
        <v>138.12352123247598</v>
      </c>
      <c r="F941" s="10">
        <v>125.77587767348801</v>
      </c>
      <c r="G941" s="10">
        <v>129.99975357276719</v>
      </c>
      <c r="H941" s="10">
        <v>139.44653902584125</v>
      </c>
      <c r="I941" s="10">
        <v>100.47021550150423</v>
      </c>
    </row>
    <row r="942" spans="1:9" x14ac:dyDescent="0.25">
      <c r="A942" s="13"/>
      <c r="B942" s="5">
        <f>DATE(YEAR(siječanj!B942),MONTH(siječanj!B942)+9,DAY(siječanj!B942))</f>
        <v>43383</v>
      </c>
      <c r="C942" s="9">
        <v>9.78125</v>
      </c>
      <c r="D942">
        <v>0.91060433842976229</v>
      </c>
      <c r="E942" s="6">
        <v>143.79827861735663</v>
      </c>
      <c r="F942" s="10">
        <v>130.94333636769667</v>
      </c>
      <c r="G942" s="10">
        <v>129.06198416114543</v>
      </c>
      <c r="H942" s="10">
        <v>139.68548450014603</v>
      </c>
      <c r="I942" s="10">
        <v>127.44538141074847</v>
      </c>
    </row>
    <row r="943" spans="1:9" x14ac:dyDescent="0.25">
      <c r="A943" s="13"/>
      <c r="B943" s="5">
        <f>DATE(YEAR(siječanj!B943),MONTH(siječanj!B943)+9,DAY(siječanj!B943))</f>
        <v>43383</v>
      </c>
      <c r="C943" s="9">
        <v>9.7916666666666696</v>
      </c>
      <c r="D943">
        <v>0.91060433842976229</v>
      </c>
      <c r="E943" s="6">
        <v>149.40345711369838</v>
      </c>
      <c r="F943" s="10">
        <v>136.04743622413866</v>
      </c>
      <c r="G943" s="10">
        <v>127.10969563097669</v>
      </c>
      <c r="H943" s="10">
        <v>139.05640029292618</v>
      </c>
      <c r="I943" s="10">
        <v>151.14846626159414</v>
      </c>
    </row>
    <row r="944" spans="1:9" x14ac:dyDescent="0.25">
      <c r="A944" s="13"/>
      <c r="B944" s="5">
        <f>DATE(YEAR(siječanj!B944),MONTH(siječanj!B944)+9,DAY(siječanj!B944))</f>
        <v>43383</v>
      </c>
      <c r="C944" s="9">
        <v>9.8020833333333304</v>
      </c>
      <c r="D944">
        <v>0.91060433842976229</v>
      </c>
      <c r="E944" s="6">
        <v>155.79183873305422</v>
      </c>
      <c r="F944" s="10">
        <v>141.86472424226906</v>
      </c>
      <c r="G944" s="10">
        <v>123.80354452042786</v>
      </c>
      <c r="H944" s="10">
        <v>139.28593356644407</v>
      </c>
      <c r="I944" s="10">
        <v>183.66344280291509</v>
      </c>
    </row>
    <row r="945" spans="1:9" x14ac:dyDescent="0.25">
      <c r="A945" s="13"/>
      <c r="B945" s="5">
        <f>DATE(YEAR(siječanj!B945),MONTH(siječanj!B945)+9,DAY(siječanj!B945))</f>
        <v>43383</v>
      </c>
      <c r="C945" s="9">
        <v>9.8125</v>
      </c>
      <c r="D945">
        <v>0.91060433842976229</v>
      </c>
      <c r="E945" s="6">
        <v>158.08295109295565</v>
      </c>
      <c r="F945" s="10">
        <v>143.95102109702535</v>
      </c>
      <c r="G945" s="10">
        <v>121.15942391159621</v>
      </c>
      <c r="H945" s="10">
        <v>137.51833429986237</v>
      </c>
      <c r="I945" s="10">
        <v>199.41620125623541</v>
      </c>
    </row>
    <row r="946" spans="1:9" x14ac:dyDescent="0.25">
      <c r="A946" s="13"/>
      <c r="B946" s="5">
        <f>DATE(YEAR(siječanj!B946),MONTH(siječanj!B946)+9,DAY(siječanj!B946))</f>
        <v>43383</v>
      </c>
      <c r="C946" s="9">
        <v>9.8229166666666696</v>
      </c>
      <c r="D946">
        <v>0.91060433842976229</v>
      </c>
      <c r="E946" s="6">
        <v>158.07629978325883</v>
      </c>
      <c r="F946" s="10">
        <v>143.94496438555919</v>
      </c>
      <c r="G946" s="10">
        <v>116.48339659358376</v>
      </c>
      <c r="H946" s="10">
        <v>132.75069537232059</v>
      </c>
      <c r="I946" s="10">
        <v>217.36805726840561</v>
      </c>
    </row>
    <row r="947" spans="1:9" x14ac:dyDescent="0.25">
      <c r="A947" s="13"/>
      <c r="B947" s="5">
        <f>DATE(YEAR(siječanj!B947),MONTH(siječanj!B947)+9,DAY(siječanj!B947))</f>
        <v>43383</v>
      </c>
      <c r="C947" s="9">
        <v>9.8333333333333304</v>
      </c>
      <c r="D947">
        <v>0.91060433842976229</v>
      </c>
      <c r="E947" s="6">
        <v>157.98447778835825</v>
      </c>
      <c r="F947" s="10">
        <v>143.86135087863943</v>
      </c>
      <c r="G947" s="10">
        <v>111.23520551350093</v>
      </c>
      <c r="H947" s="10">
        <v>123.633102490664</v>
      </c>
      <c r="I947" s="10">
        <v>223.31021271210847</v>
      </c>
    </row>
    <row r="948" spans="1:9" x14ac:dyDescent="0.25">
      <c r="A948" s="13"/>
      <c r="B948" s="5">
        <f>DATE(YEAR(siječanj!B948),MONTH(siječanj!B948)+9,DAY(siječanj!B948))</f>
        <v>43383</v>
      </c>
      <c r="C948" s="9">
        <v>9.84375</v>
      </c>
      <c r="D948">
        <v>0.91060433842976229</v>
      </c>
      <c r="E948" s="6">
        <v>156.75128470167661</v>
      </c>
      <c r="F948" s="10">
        <v>142.73839990378556</v>
      </c>
      <c r="G948" s="10">
        <v>93.947161277459614</v>
      </c>
      <c r="H948" s="10">
        <v>106.20729776158424</v>
      </c>
      <c r="I948" s="10">
        <v>223.85271163823535</v>
      </c>
    </row>
    <row r="949" spans="1:9" x14ac:dyDescent="0.25">
      <c r="A949" s="13"/>
      <c r="B949" s="5">
        <f>DATE(YEAR(siječanj!B949),MONTH(siječanj!B949)+9,DAY(siječanj!B949))</f>
        <v>43383</v>
      </c>
      <c r="C949" s="9">
        <v>9.8541666666666696</v>
      </c>
      <c r="D949">
        <v>0.91060433842976229</v>
      </c>
      <c r="E949" s="6">
        <v>156.35150488575479</v>
      </c>
      <c r="F949" s="10">
        <v>142.37435866899048</v>
      </c>
      <c r="G949" s="10">
        <v>87.500495240764323</v>
      </c>
      <c r="H949" s="10">
        <v>100.16649110431888</v>
      </c>
      <c r="I949" s="10">
        <v>223.94859845318209</v>
      </c>
    </row>
    <row r="950" spans="1:9" x14ac:dyDescent="0.25">
      <c r="A950" s="13"/>
      <c r="B950" s="5">
        <f>DATE(YEAR(siječanj!B950),MONTH(siječanj!B950)+9,DAY(siječanj!B950))</f>
        <v>43383</v>
      </c>
      <c r="C950" s="9">
        <v>9.8645833333333304</v>
      </c>
      <c r="D950">
        <v>0.91060433842976229</v>
      </c>
      <c r="E950" s="6">
        <v>155.53613723512981</v>
      </c>
      <c r="F950" s="10">
        <v>141.6318813489161</v>
      </c>
      <c r="G950" s="10">
        <v>84.265485451940435</v>
      </c>
      <c r="H950" s="10">
        <v>96.113147907538789</v>
      </c>
      <c r="I950" s="10">
        <v>224.89960037172068</v>
      </c>
    </row>
    <row r="951" spans="1:9" x14ac:dyDescent="0.25">
      <c r="A951" s="13"/>
      <c r="B951" s="5">
        <f>DATE(YEAR(siječanj!B951),MONTH(siječanj!B951)+9,DAY(siječanj!B951))</f>
        <v>43383</v>
      </c>
      <c r="C951" s="9">
        <v>9.875</v>
      </c>
      <c r="D951">
        <v>0.91060433842976229</v>
      </c>
      <c r="E951" s="6">
        <v>152.48755119224489</v>
      </c>
      <c r="F951" s="10">
        <v>138.85582567218867</v>
      </c>
      <c r="G951" s="10">
        <v>81.603635757228247</v>
      </c>
      <c r="H951" s="10">
        <v>88.977150410652996</v>
      </c>
      <c r="I951" s="10">
        <v>226.30378059420295</v>
      </c>
    </row>
    <row r="952" spans="1:9" x14ac:dyDescent="0.25">
      <c r="A952" s="13"/>
      <c r="B952" s="5">
        <f>DATE(YEAR(siječanj!B952),MONTH(siječanj!B952)+9,DAY(siječanj!B952))</f>
        <v>43383</v>
      </c>
      <c r="C952" s="9">
        <v>9.8854166666666696</v>
      </c>
      <c r="D952">
        <v>0.91060433842976229</v>
      </c>
      <c r="E952" s="6">
        <v>157.68776847662301</v>
      </c>
      <c r="F952" s="10">
        <v>143.59116609212083</v>
      </c>
      <c r="G952" s="10">
        <v>77.458834203297897</v>
      </c>
      <c r="H952" s="10">
        <v>73.604196844838555</v>
      </c>
      <c r="I952" s="10">
        <v>232.3536542001851</v>
      </c>
    </row>
    <row r="953" spans="1:9" x14ac:dyDescent="0.25">
      <c r="A953" s="13"/>
      <c r="B953" s="5">
        <f>DATE(YEAR(siječanj!B953),MONTH(siječanj!B953)+9,DAY(siječanj!B953))</f>
        <v>43383</v>
      </c>
      <c r="C953" s="9">
        <v>9.8958333333333304</v>
      </c>
      <c r="D953">
        <v>0.91060433842976229</v>
      </c>
      <c r="E953" s="6">
        <v>159.88521896994359</v>
      </c>
      <c r="F953" s="10">
        <v>145.59217404482317</v>
      </c>
      <c r="G953" s="10">
        <v>73.441502888638496</v>
      </c>
      <c r="H953" s="10">
        <v>63.610129390204996</v>
      </c>
      <c r="I953" s="10">
        <v>236.41036129282975</v>
      </c>
    </row>
    <row r="954" spans="1:9" x14ac:dyDescent="0.25">
      <c r="A954" s="13"/>
      <c r="B954" s="5">
        <f>DATE(YEAR(siječanj!B954),MONTH(siječanj!B954)+9,DAY(siječanj!B954))</f>
        <v>43383</v>
      </c>
      <c r="C954" s="9">
        <v>9.90625</v>
      </c>
      <c r="D954">
        <v>0.91060433842976229</v>
      </c>
      <c r="E954" s="6">
        <v>156.54713630904774</v>
      </c>
      <c r="F954" s="10">
        <v>142.55250149177425</v>
      </c>
      <c r="G954" s="10">
        <v>71.889731804146535</v>
      </c>
      <c r="H954" s="10">
        <v>60.045747014004746</v>
      </c>
      <c r="I954" s="10">
        <v>237.73201909270344</v>
      </c>
    </row>
    <row r="955" spans="1:9" x14ac:dyDescent="0.25">
      <c r="A955" s="13"/>
      <c r="B955" s="5">
        <f>DATE(YEAR(siječanj!B955),MONTH(siječanj!B955)+9,DAY(siječanj!B955))</f>
        <v>43383</v>
      </c>
      <c r="C955" s="9">
        <v>9.9166666666666696</v>
      </c>
      <c r="D955">
        <v>0.91060433842976229</v>
      </c>
      <c r="E955" s="6">
        <v>151.53761106199624</v>
      </c>
      <c r="F955" s="10">
        <v>137.99080606833573</v>
      </c>
      <c r="G955" s="10">
        <v>71.312706905906779</v>
      </c>
      <c r="H955" s="10">
        <v>57.423082419221025</v>
      </c>
      <c r="I955" s="10">
        <v>236.06681820744433</v>
      </c>
    </row>
    <row r="956" spans="1:9" x14ac:dyDescent="0.25">
      <c r="A956" s="13"/>
      <c r="B956" s="5">
        <f>DATE(YEAR(siječanj!B956),MONTH(siječanj!B956)+9,DAY(siječanj!B956))</f>
        <v>43383</v>
      </c>
      <c r="C956" s="9">
        <v>9.9270833333333304</v>
      </c>
      <c r="D956">
        <v>0.91060433842976229</v>
      </c>
      <c r="E956" s="6">
        <v>144.36911591546661</v>
      </c>
      <c r="F956" s="10">
        <v>131.46314328789313</v>
      </c>
      <c r="G956" s="10">
        <v>70.134283131625992</v>
      </c>
      <c r="H956" s="10">
        <v>55.018905308375047</v>
      </c>
      <c r="I956" s="10">
        <v>237.4348933699913</v>
      </c>
    </row>
    <row r="957" spans="1:9" x14ac:dyDescent="0.25">
      <c r="A957" s="13"/>
      <c r="B957" s="5">
        <f>DATE(YEAR(siječanj!B957),MONTH(siječanj!B957)+9,DAY(siječanj!B957))</f>
        <v>43383</v>
      </c>
      <c r="C957" s="9">
        <v>9.9375</v>
      </c>
      <c r="D957">
        <v>0.91060433842976229</v>
      </c>
      <c r="E957" s="6">
        <v>134.36840859486989</v>
      </c>
      <c r="F957" s="10">
        <v>122.35645581439148</v>
      </c>
      <c r="G957" s="10">
        <v>66.969900428634716</v>
      </c>
      <c r="H957" s="10">
        <v>53.136990949848261</v>
      </c>
      <c r="I957" s="10">
        <v>236.76843180469646</v>
      </c>
    </row>
    <row r="958" spans="1:9" x14ac:dyDescent="0.25">
      <c r="A958" s="13"/>
      <c r="B958" s="5">
        <f>DATE(YEAR(siječanj!B958),MONTH(siječanj!B958)+9,DAY(siječanj!B958))</f>
        <v>43383</v>
      </c>
      <c r="C958" s="9">
        <v>9.9479166666666696</v>
      </c>
      <c r="D958">
        <v>0.91060433842976229</v>
      </c>
      <c r="E958" s="6">
        <v>122.21911896299288</v>
      </c>
      <c r="F958" s="10">
        <v>111.29325996676455</v>
      </c>
      <c r="G958" s="10">
        <v>64.979116520966073</v>
      </c>
      <c r="H958" s="10">
        <v>52.198271425995827</v>
      </c>
      <c r="I958" s="10">
        <v>235.03456990375773</v>
      </c>
    </row>
    <row r="959" spans="1:9" x14ac:dyDescent="0.25">
      <c r="A959" s="13"/>
      <c r="B959" s="5">
        <f>DATE(YEAR(siječanj!B959),MONTH(siječanj!B959)+9,DAY(siječanj!B959))</f>
        <v>43383</v>
      </c>
      <c r="C959" s="9">
        <v>9.9583333333333304</v>
      </c>
      <c r="D959">
        <v>0.91060433842976229</v>
      </c>
      <c r="E959" s="6">
        <v>110.73251639577445</v>
      </c>
      <c r="F959" s="10">
        <v>100.83350983523701</v>
      </c>
      <c r="G959" s="10">
        <v>62.882874080697484</v>
      </c>
      <c r="H959" s="10">
        <v>51.224174871126074</v>
      </c>
      <c r="I959" s="10">
        <v>234.87559523674253</v>
      </c>
    </row>
    <row r="960" spans="1:9" x14ac:dyDescent="0.25">
      <c r="A960" s="13"/>
      <c r="B960" s="5">
        <f>DATE(YEAR(siječanj!B960),MONTH(siječanj!B960)+9,DAY(siječanj!B960))</f>
        <v>43383</v>
      </c>
      <c r="C960" s="9">
        <v>9.96875</v>
      </c>
      <c r="D960">
        <v>0.91060433842976229</v>
      </c>
      <c r="E960" s="6">
        <v>100.65660543607349</v>
      </c>
      <c r="F960" s="10">
        <v>91.658341601701309</v>
      </c>
      <c r="G960" s="10">
        <v>61.077580683835329</v>
      </c>
      <c r="H960" s="10">
        <v>50.846960354216861</v>
      </c>
      <c r="I960" s="10">
        <v>234.81388442509987</v>
      </c>
    </row>
    <row r="961" spans="1:9" x14ac:dyDescent="0.25">
      <c r="A961" s="13"/>
      <c r="B961" s="5">
        <f>DATE(YEAR(siječanj!B961),MONTH(siječanj!B961)+9,DAY(siječanj!B961))</f>
        <v>43383</v>
      </c>
      <c r="C961" s="9">
        <v>9.9791666666666696</v>
      </c>
      <c r="D961">
        <v>0.91060433842976229</v>
      </c>
      <c r="E961" s="6">
        <v>91.626932796073149</v>
      </c>
      <c r="F961" s="10">
        <v>83.435882521116483</v>
      </c>
      <c r="G961" s="10">
        <v>60.640737293329245</v>
      </c>
      <c r="H961" s="10">
        <v>51.014605898978722</v>
      </c>
      <c r="I961" s="10">
        <v>234.57381137728163</v>
      </c>
    </row>
    <row r="962" spans="1:9" ht="15.75" thickBot="1" x14ac:dyDescent="0.3">
      <c r="A962" s="13"/>
      <c r="B962" s="5">
        <f>DATE(YEAR(siječanj!B962),MONTH(siječanj!B962)+9,DAY(siječanj!B962))</f>
        <v>43383</v>
      </c>
      <c r="C962" s="9">
        <v>9.9895833333333304</v>
      </c>
      <c r="D962">
        <v>0.91060433842976229</v>
      </c>
      <c r="E962" s="6">
        <v>83.793113270169215</v>
      </c>
      <c r="F962" s="10">
        <v>76.30237247435258</v>
      </c>
      <c r="G962" s="10">
        <v>58.720825537035644</v>
      </c>
      <c r="H962" s="10">
        <v>49.895958811427171</v>
      </c>
      <c r="I962" s="10">
        <v>235.57712583155799</v>
      </c>
    </row>
    <row r="963" spans="1:9" x14ac:dyDescent="0.25">
      <c r="A963" s="12">
        <f t="shared" ref="A963" si="8">A867+1</f>
        <v>284</v>
      </c>
      <c r="B963" s="5">
        <f>DATE(YEAR(siječanj!B963),MONTH(siječanj!B963)+9,DAY(siječanj!B963))</f>
        <v>43384</v>
      </c>
      <c r="C963" s="9">
        <v>10</v>
      </c>
      <c r="D963">
        <v>0.90987681199608894</v>
      </c>
      <c r="E963" s="6">
        <v>76.380227621209144</v>
      </c>
      <c r="F963" s="10">
        <v>69.496598007521399</v>
      </c>
      <c r="G963" s="10">
        <v>57.905187149834383</v>
      </c>
      <c r="H963" s="10">
        <v>49.394956795810806</v>
      </c>
      <c r="I963" s="10">
        <v>236.44126119995752</v>
      </c>
    </row>
    <row r="964" spans="1:9" x14ac:dyDescent="0.25">
      <c r="A964" s="13"/>
      <c r="B964" s="5">
        <f>DATE(YEAR(siječanj!B964),MONTH(siječanj!B964)+9,DAY(siječanj!B964))</f>
        <v>43384</v>
      </c>
      <c r="C964" s="9">
        <v>10.0104166666667</v>
      </c>
      <c r="D964">
        <v>0.90987681199608894</v>
      </c>
      <c r="E964" s="6">
        <v>70.767517057191057</v>
      </c>
      <c r="F964" s="10">
        <v>64.389722812875846</v>
      </c>
      <c r="G964" s="10">
        <v>57.62306046595517</v>
      </c>
      <c r="H964" s="10">
        <v>49.775382298063093</v>
      </c>
      <c r="I964" s="10">
        <v>236.49628581531371</v>
      </c>
    </row>
    <row r="965" spans="1:9" x14ac:dyDescent="0.25">
      <c r="A965" s="13"/>
      <c r="B965" s="5">
        <f>DATE(YEAR(siječanj!B965),MONTH(siječanj!B965)+9,DAY(siječanj!B965))</f>
        <v>43384</v>
      </c>
      <c r="C965" s="9">
        <v>10.0208333333333</v>
      </c>
      <c r="D965">
        <v>0.90987681199608894</v>
      </c>
      <c r="E965" s="6">
        <v>66.475772865214111</v>
      </c>
      <c r="F965" s="10">
        <v>60.484764289577129</v>
      </c>
      <c r="G965" s="10">
        <v>57.134186848565221</v>
      </c>
      <c r="H965" s="10">
        <v>48.860933809672609</v>
      </c>
      <c r="I965" s="10">
        <v>236.73154072168589</v>
      </c>
    </row>
    <row r="966" spans="1:9" x14ac:dyDescent="0.25">
      <c r="A966" s="13"/>
      <c r="B966" s="5">
        <f>DATE(YEAR(siječanj!B966),MONTH(siječanj!B966)+9,DAY(siječanj!B966))</f>
        <v>43384</v>
      </c>
      <c r="C966" s="9">
        <v>10.03125</v>
      </c>
      <c r="D966">
        <v>0.90987681199608894</v>
      </c>
      <c r="E966" s="6">
        <v>63.018548842538841</v>
      </c>
      <c r="F966" s="10">
        <v>57.339116317469063</v>
      </c>
      <c r="G966" s="10">
        <v>56.666641968301867</v>
      </c>
      <c r="H966" s="10">
        <v>49.108769699646039</v>
      </c>
      <c r="I966" s="10">
        <v>236.51557038145023</v>
      </c>
    </row>
    <row r="967" spans="1:9" x14ac:dyDescent="0.25">
      <c r="A967" s="13"/>
      <c r="B967" s="5">
        <f>DATE(YEAR(siječanj!B967),MONTH(siječanj!B967)+9,DAY(siječanj!B967))</f>
        <v>43384</v>
      </c>
      <c r="C967" s="9">
        <v>10.0416666666667</v>
      </c>
      <c r="D967">
        <v>0.90987681199608894</v>
      </c>
      <c r="E967" s="6">
        <v>59.756186571768986</v>
      </c>
      <c r="F967" s="10">
        <v>54.370768534964661</v>
      </c>
      <c r="G967" s="10">
        <v>56.264955439463662</v>
      </c>
      <c r="H967" s="10">
        <v>48.827860660638954</v>
      </c>
      <c r="I967" s="10">
        <v>236.40753220977643</v>
      </c>
    </row>
    <row r="968" spans="1:9" x14ac:dyDescent="0.25">
      <c r="A968" s="13"/>
      <c r="B968" s="5">
        <f>DATE(YEAR(siječanj!B968),MONTH(siječanj!B968)+9,DAY(siječanj!B968))</f>
        <v>43384</v>
      </c>
      <c r="C968" s="9">
        <v>10.0520833333333</v>
      </c>
      <c r="D968">
        <v>0.90987681199608894</v>
      </c>
      <c r="E968" s="6">
        <v>58.128816599150248</v>
      </c>
      <c r="F968" s="10">
        <v>52.890062332340165</v>
      </c>
      <c r="G968" s="10">
        <v>55.421857659107339</v>
      </c>
      <c r="H968" s="10">
        <v>47.175941154773149</v>
      </c>
      <c r="I968" s="10">
        <v>236.71547425002291</v>
      </c>
    </row>
    <row r="969" spans="1:9" x14ac:dyDescent="0.25">
      <c r="A969" s="13"/>
      <c r="B969" s="5">
        <f>DATE(YEAR(siječanj!B969),MONTH(siječanj!B969)+9,DAY(siječanj!B969))</f>
        <v>43384</v>
      </c>
      <c r="C969" s="9">
        <v>10.0625</v>
      </c>
      <c r="D969">
        <v>0.90987681199608894</v>
      </c>
      <c r="E969" s="6">
        <v>56.161813257273202</v>
      </c>
      <c r="F969" s="10">
        <v>51.100331602447426</v>
      </c>
      <c r="G969" s="10">
        <v>55.038016722719</v>
      </c>
      <c r="H969" s="10">
        <v>47.319299609146334</v>
      </c>
      <c r="I969" s="10">
        <v>236.2508266093742</v>
      </c>
    </row>
    <row r="970" spans="1:9" x14ac:dyDescent="0.25">
      <c r="A970" s="13"/>
      <c r="B970" s="5">
        <f>DATE(YEAR(siječanj!B970),MONTH(siječanj!B970)+9,DAY(siječanj!B970))</f>
        <v>43384</v>
      </c>
      <c r="C970" s="9">
        <v>10.0729166666667</v>
      </c>
      <c r="D970">
        <v>0.90987681199608894</v>
      </c>
      <c r="E970" s="6">
        <v>54.954177029666752</v>
      </c>
      <c r="F970" s="10">
        <v>50.001531401621882</v>
      </c>
      <c r="G970" s="10">
        <v>55.10119140558124</v>
      </c>
      <c r="H970" s="10">
        <v>46.854220492055603</v>
      </c>
      <c r="I970" s="10">
        <v>236.4877815656547</v>
      </c>
    </row>
    <row r="971" spans="1:9" x14ac:dyDescent="0.25">
      <c r="A971" s="13"/>
      <c r="B971" s="5">
        <f>DATE(YEAR(siječanj!B971),MONTH(siječanj!B971)+9,DAY(siječanj!B971))</f>
        <v>43384</v>
      </c>
      <c r="C971" s="9">
        <v>10.0833333333333</v>
      </c>
      <c r="D971">
        <v>0.90987681199608894</v>
      </c>
      <c r="E971" s="6">
        <v>53.8354616515891</v>
      </c>
      <c r="F971" s="10">
        <v>48.983638219885592</v>
      </c>
      <c r="G971" s="10">
        <v>55.122937959370311</v>
      </c>
      <c r="H971" s="10">
        <v>47.498653209215369</v>
      </c>
      <c r="I971" s="10">
        <v>236.59403968507155</v>
      </c>
    </row>
    <row r="972" spans="1:9" x14ac:dyDescent="0.25">
      <c r="A972" s="13"/>
      <c r="B972" s="5">
        <f>DATE(YEAR(siječanj!B972),MONTH(siječanj!B972)+9,DAY(siječanj!B972))</f>
        <v>43384</v>
      </c>
      <c r="C972" s="9">
        <v>10.09375</v>
      </c>
      <c r="D972">
        <v>0.90987681199608894</v>
      </c>
      <c r="E972" s="6">
        <v>52.853929288047389</v>
      </c>
      <c r="F972" s="10">
        <v>48.090564682075275</v>
      </c>
      <c r="G972" s="10">
        <v>55.201290635991121</v>
      </c>
      <c r="H972" s="10">
        <v>47.538762429882034</v>
      </c>
      <c r="I972" s="10">
        <v>236.79710664650304</v>
      </c>
    </row>
    <row r="973" spans="1:9" x14ac:dyDescent="0.25">
      <c r="A973" s="13"/>
      <c r="B973" s="5">
        <f>DATE(YEAR(siječanj!B973),MONTH(siječanj!B973)+9,DAY(siječanj!B973))</f>
        <v>43384</v>
      </c>
      <c r="C973" s="9">
        <v>10.1041666666667</v>
      </c>
      <c r="D973">
        <v>0.90987681199608894</v>
      </c>
      <c r="E973" s="6">
        <v>52.951273873522375</v>
      </c>
      <c r="F973" s="10">
        <v>48.179136263172332</v>
      </c>
      <c r="G973" s="10">
        <v>56.090802223095132</v>
      </c>
      <c r="H973" s="10">
        <v>48.849013026586448</v>
      </c>
      <c r="I973" s="10">
        <v>236.48167338633701</v>
      </c>
    </row>
    <row r="974" spans="1:9" x14ac:dyDescent="0.25">
      <c r="A974" s="13"/>
      <c r="B974" s="5">
        <f>DATE(YEAR(siječanj!B974),MONTH(siječanj!B974)+9,DAY(siječanj!B974))</f>
        <v>43384</v>
      </c>
      <c r="C974" s="9">
        <v>10.1145833333333</v>
      </c>
      <c r="D974">
        <v>0.90987681199608894</v>
      </c>
      <c r="E974" s="6">
        <v>52.467309265900944</v>
      </c>
      <c r="F974" s="10">
        <v>47.738788088870805</v>
      </c>
      <c r="G974" s="10">
        <v>56.016238018712109</v>
      </c>
      <c r="H974" s="10">
        <v>48.385667841580975</v>
      </c>
      <c r="I974" s="10">
        <v>236.29427388485473</v>
      </c>
    </row>
    <row r="975" spans="1:9" x14ac:dyDescent="0.25">
      <c r="A975" s="13"/>
      <c r="B975" s="5">
        <f>DATE(YEAR(siječanj!B975),MONTH(siječanj!B975)+9,DAY(siječanj!B975))</f>
        <v>43384</v>
      </c>
      <c r="C975" s="9">
        <v>10.125</v>
      </c>
      <c r="D975">
        <v>0.90987681199608894</v>
      </c>
      <c r="E975" s="6">
        <v>52.789857120569692</v>
      </c>
      <c r="F975" s="10">
        <v>48.032266902592987</v>
      </c>
      <c r="G975" s="10">
        <v>55.500644222262267</v>
      </c>
      <c r="H975" s="10">
        <v>47.894423207675871</v>
      </c>
      <c r="I975" s="10">
        <v>236.34003422823994</v>
      </c>
    </row>
    <row r="976" spans="1:9" x14ac:dyDescent="0.25">
      <c r="A976" s="13"/>
      <c r="B976" s="5">
        <f>DATE(YEAR(siječanj!B976),MONTH(siječanj!B976)+9,DAY(siječanj!B976))</f>
        <v>43384</v>
      </c>
      <c r="C976" s="9">
        <v>10.1354166666667</v>
      </c>
      <c r="D976">
        <v>0.90987681199608894</v>
      </c>
      <c r="E976" s="6">
        <v>53.262523626676582</v>
      </c>
      <c r="F976" s="10">
        <v>48.462335196306853</v>
      </c>
      <c r="G976" s="10">
        <v>55.278518421597532</v>
      </c>
      <c r="H976" s="10">
        <v>48.209890476437785</v>
      </c>
      <c r="I976" s="10">
        <v>236.10352228496495</v>
      </c>
    </row>
    <row r="977" spans="1:9" x14ac:dyDescent="0.25">
      <c r="A977" s="13"/>
      <c r="B977" s="5">
        <f>DATE(YEAR(siječanj!B977),MONTH(siječanj!B977)+9,DAY(siječanj!B977))</f>
        <v>43384</v>
      </c>
      <c r="C977" s="9">
        <v>10.1458333333333</v>
      </c>
      <c r="D977">
        <v>0.90987681199608894</v>
      </c>
      <c r="E977" s="6">
        <v>53.77030539799469</v>
      </c>
      <c r="F977" s="10">
        <v>48.9243540555835</v>
      </c>
      <c r="G977" s="10">
        <v>55.100886078020189</v>
      </c>
      <c r="H977" s="10">
        <v>47.394199856005194</v>
      </c>
      <c r="I977" s="10">
        <v>235.80695957878132</v>
      </c>
    </row>
    <row r="978" spans="1:9" x14ac:dyDescent="0.25">
      <c r="A978" s="13"/>
      <c r="B978" s="5">
        <f>DATE(YEAR(siječanj!B978),MONTH(siječanj!B978)+9,DAY(siječanj!B978))</f>
        <v>43384</v>
      </c>
      <c r="C978" s="9">
        <v>10.15625</v>
      </c>
      <c r="D978">
        <v>0.90987681199608894</v>
      </c>
      <c r="E978" s="6">
        <v>54.438851288537407</v>
      </c>
      <c r="F978" s="10">
        <v>49.532648459143594</v>
      </c>
      <c r="G978" s="10">
        <v>54.52701890955656</v>
      </c>
      <c r="H978" s="10">
        <v>47.332468662784613</v>
      </c>
      <c r="I978" s="10">
        <v>235.89214007942306</v>
      </c>
    </row>
    <row r="979" spans="1:9" x14ac:dyDescent="0.25">
      <c r="A979" s="13"/>
      <c r="B979" s="5">
        <f>DATE(YEAR(siječanj!B979),MONTH(siječanj!B979)+9,DAY(siječanj!B979))</f>
        <v>43384</v>
      </c>
      <c r="C979" s="9">
        <v>10.1666666666667</v>
      </c>
      <c r="D979">
        <v>0.90987681199608894</v>
      </c>
      <c r="E979" s="6">
        <v>57.138195963799404</v>
      </c>
      <c r="F979" s="10">
        <v>51.988719586749596</v>
      </c>
      <c r="G979" s="10">
        <v>54.719274836321098</v>
      </c>
      <c r="H979" s="10">
        <v>47.698400579944604</v>
      </c>
      <c r="I979" s="10">
        <v>235.96418119433221</v>
      </c>
    </row>
    <row r="980" spans="1:9" x14ac:dyDescent="0.25">
      <c r="A980" s="13"/>
      <c r="B980" s="5">
        <f>DATE(YEAR(siječanj!B980),MONTH(siječanj!B980)+9,DAY(siječanj!B980))</f>
        <v>43384</v>
      </c>
      <c r="C980" s="9">
        <v>10.1770833333333</v>
      </c>
      <c r="D980">
        <v>0.90987681199608894</v>
      </c>
      <c r="E980" s="6">
        <v>59.441121192548017</v>
      </c>
      <c r="F980" s="10">
        <v>54.084097852148751</v>
      </c>
      <c r="G980" s="10">
        <v>54.782582095624321</v>
      </c>
      <c r="H980" s="10">
        <v>49.117419291413938</v>
      </c>
      <c r="I980" s="10">
        <v>235.18399129031746</v>
      </c>
    </row>
    <row r="981" spans="1:9" x14ac:dyDescent="0.25">
      <c r="A981" s="13"/>
      <c r="B981" s="5">
        <f>DATE(YEAR(siječanj!B981),MONTH(siječanj!B981)+9,DAY(siječanj!B981))</f>
        <v>43384</v>
      </c>
      <c r="C981" s="9">
        <v>10.1875</v>
      </c>
      <c r="D981">
        <v>0.90987681199608894</v>
      </c>
      <c r="E981" s="6">
        <v>63.255989490056415</v>
      </c>
      <c r="F981" s="10">
        <v>57.555158056870638</v>
      </c>
      <c r="G981" s="10">
        <v>54.646522509964839</v>
      </c>
      <c r="H981" s="10">
        <v>47.462489486789011</v>
      </c>
      <c r="I981" s="10">
        <v>226.37071255912292</v>
      </c>
    </row>
    <row r="982" spans="1:9" x14ac:dyDescent="0.25">
      <c r="A982" s="13"/>
      <c r="B982" s="5">
        <f>DATE(YEAR(siječanj!B982),MONTH(siječanj!B982)+9,DAY(siječanj!B982))</f>
        <v>43384</v>
      </c>
      <c r="C982" s="9">
        <v>10.1979166666667</v>
      </c>
      <c r="D982">
        <v>0.90987681199608894</v>
      </c>
      <c r="E982" s="6">
        <v>67.857023550314182</v>
      </c>
      <c r="F982" s="10">
        <v>61.741532259503394</v>
      </c>
      <c r="G982" s="10">
        <v>55.419684208968803</v>
      </c>
      <c r="H982" s="10">
        <v>46.974415700910185</v>
      </c>
      <c r="I982" s="10">
        <v>207.20892702708326</v>
      </c>
    </row>
    <row r="983" spans="1:9" x14ac:dyDescent="0.25">
      <c r="A983" s="13"/>
      <c r="B983" s="5">
        <f>DATE(YEAR(siječanj!B983),MONTH(siječanj!B983)+9,DAY(siječanj!B983))</f>
        <v>43384</v>
      </c>
      <c r="C983" s="9">
        <v>10.2083333333333</v>
      </c>
      <c r="D983">
        <v>0.90987681199608894</v>
      </c>
      <c r="E983" s="6">
        <v>73.985808698113132</v>
      </c>
      <c r="F983" s="10">
        <v>67.317971751191678</v>
      </c>
      <c r="G983" s="10">
        <v>56.20363280930728</v>
      </c>
      <c r="H983" s="10">
        <v>48.00173835157306</v>
      </c>
      <c r="I983" s="10">
        <v>192.53448622990629</v>
      </c>
    </row>
    <row r="984" spans="1:9" x14ac:dyDescent="0.25">
      <c r="A984" s="13"/>
      <c r="B984" s="5">
        <f>DATE(YEAR(siječanj!B984),MONTH(siječanj!B984)+9,DAY(siječanj!B984))</f>
        <v>43384</v>
      </c>
      <c r="C984" s="9">
        <v>10.21875</v>
      </c>
      <c r="D984">
        <v>0.90987681199608894</v>
      </c>
      <c r="E984" s="6">
        <v>80.230924320175717</v>
      </c>
      <c r="F984" s="10">
        <v>73.000257643940955</v>
      </c>
      <c r="G984" s="10">
        <v>61.025104518013613</v>
      </c>
      <c r="H984" s="10">
        <v>48.031853380359408</v>
      </c>
      <c r="I984" s="10">
        <v>169.62590270321536</v>
      </c>
    </row>
    <row r="985" spans="1:9" x14ac:dyDescent="0.25">
      <c r="A985" s="13"/>
      <c r="B985" s="5">
        <f>DATE(YEAR(siječanj!B985),MONTH(siječanj!B985)+9,DAY(siječanj!B985))</f>
        <v>43384</v>
      </c>
      <c r="C985" s="9">
        <v>10.2291666666667</v>
      </c>
      <c r="D985">
        <v>0.90987681199608894</v>
      </c>
      <c r="E985" s="6">
        <v>85.127317791706844</v>
      </c>
      <c r="F985" s="10">
        <v>77.45537252609617</v>
      </c>
      <c r="G985" s="10">
        <v>66.698022305390268</v>
      </c>
      <c r="H985" s="10">
        <v>50.421653304331777</v>
      </c>
      <c r="I985" s="10">
        <v>143.39435562436978</v>
      </c>
    </row>
    <row r="986" spans="1:9" x14ac:dyDescent="0.25">
      <c r="A986" s="13"/>
      <c r="B986" s="5">
        <f>DATE(YEAR(siječanj!B986),MONTH(siječanj!B986)+9,DAY(siječanj!B986))</f>
        <v>43384</v>
      </c>
      <c r="C986" s="9">
        <v>10.2395833333333</v>
      </c>
      <c r="D986">
        <v>0.90987681199608894</v>
      </c>
      <c r="E986" s="6">
        <v>90.714442733157185</v>
      </c>
      <c r="F986" s="10">
        <v>82.538967956046832</v>
      </c>
      <c r="G986" s="10">
        <v>68.184240366018116</v>
      </c>
      <c r="H986" s="10">
        <v>53.882778419362147</v>
      </c>
      <c r="I986" s="10">
        <v>112.88514196617766</v>
      </c>
    </row>
    <row r="987" spans="1:9" x14ac:dyDescent="0.25">
      <c r="A987" s="13"/>
      <c r="B987" s="5">
        <f>DATE(YEAR(siječanj!B987),MONTH(siječanj!B987)+9,DAY(siječanj!B987))</f>
        <v>43384</v>
      </c>
      <c r="C987" s="9">
        <v>10.25</v>
      </c>
      <c r="D987">
        <v>0.90987681199608894</v>
      </c>
      <c r="E987" s="6">
        <v>95.768421462061099</v>
      </c>
      <c r="F987" s="10">
        <v>87.137466009797976</v>
      </c>
      <c r="G987" s="10">
        <v>72.682153244304175</v>
      </c>
      <c r="H987" s="10">
        <v>65.209721876173745</v>
      </c>
      <c r="I987" s="10">
        <v>66.461454107180217</v>
      </c>
    </row>
    <row r="988" spans="1:9" x14ac:dyDescent="0.25">
      <c r="A988" s="13"/>
      <c r="B988" s="5">
        <f>DATE(YEAR(siječanj!B988),MONTH(siječanj!B988)+9,DAY(siječanj!B988))</f>
        <v>43384</v>
      </c>
      <c r="C988" s="9">
        <v>10.2604166666667</v>
      </c>
      <c r="D988">
        <v>0.90987681199608894</v>
      </c>
      <c r="E988" s="6">
        <v>98.826954714154127</v>
      </c>
      <c r="F988" s="10">
        <v>89.92035449459641</v>
      </c>
      <c r="G988" s="10">
        <v>90.012003251402064</v>
      </c>
      <c r="H988" s="10">
        <v>83.571617134856282</v>
      </c>
      <c r="I988" s="10">
        <v>34.750657174139135</v>
      </c>
    </row>
    <row r="989" spans="1:9" x14ac:dyDescent="0.25">
      <c r="A989" s="13"/>
      <c r="B989" s="5">
        <f>DATE(YEAR(siječanj!B989),MONTH(siječanj!B989)+9,DAY(siječanj!B989))</f>
        <v>43384</v>
      </c>
      <c r="C989" s="9">
        <v>10.2708333333333</v>
      </c>
      <c r="D989">
        <v>0.90987681199608894</v>
      </c>
      <c r="E989" s="6">
        <v>101.00086774394723</v>
      </c>
      <c r="F989" s="10">
        <v>91.898347551701306</v>
      </c>
      <c r="G989" s="10">
        <v>100.04966289083157</v>
      </c>
      <c r="H989" s="10">
        <v>95.472391768596836</v>
      </c>
      <c r="I989" s="10">
        <v>18.591797798924592</v>
      </c>
    </row>
    <row r="990" spans="1:9" x14ac:dyDescent="0.25">
      <c r="A990" s="13"/>
      <c r="B990" s="5">
        <f>DATE(YEAR(siječanj!B990),MONTH(siječanj!B990)+9,DAY(siječanj!B990))</f>
        <v>43384</v>
      </c>
      <c r="C990" s="9">
        <v>10.28125</v>
      </c>
      <c r="D990">
        <v>0.90987681199608894</v>
      </c>
      <c r="E990" s="6">
        <v>101.95423866456888</v>
      </c>
      <c r="F990" s="10">
        <v>92.765797645606312</v>
      </c>
      <c r="G990" s="10">
        <v>109.91184354948273</v>
      </c>
      <c r="H990" s="10">
        <v>103.82942664816142</v>
      </c>
      <c r="I990" s="10">
        <v>11.959330089742499</v>
      </c>
    </row>
    <row r="991" spans="1:9" x14ac:dyDescent="0.25">
      <c r="A991" s="13"/>
      <c r="B991" s="5">
        <f>DATE(YEAR(siječanj!B991),MONTH(siječanj!B991)+9,DAY(siječanj!B991))</f>
        <v>43384</v>
      </c>
      <c r="C991" s="9">
        <v>10.2916666666667</v>
      </c>
      <c r="D991">
        <v>0.90987681199608894</v>
      </c>
      <c r="E991" s="6">
        <v>99.890659416759789</v>
      </c>
      <c r="F991" s="10">
        <v>90.888194738308499</v>
      </c>
      <c r="G991" s="10">
        <v>116.18059200237914</v>
      </c>
      <c r="H991" s="10">
        <v>109.79921433710136</v>
      </c>
      <c r="I991" s="10">
        <v>4.7553266019994158</v>
      </c>
    </row>
    <row r="992" spans="1:9" x14ac:dyDescent="0.25">
      <c r="A992" s="13"/>
      <c r="B992" s="5">
        <f>DATE(YEAR(siječanj!B992),MONTH(siječanj!B992)+9,DAY(siječanj!B992))</f>
        <v>43384</v>
      </c>
      <c r="C992" s="9">
        <v>10.3020833333333</v>
      </c>
      <c r="D992">
        <v>0.90987681199608894</v>
      </c>
      <c r="E992" s="6">
        <v>97.24028111615074</v>
      </c>
      <c r="F992" s="10">
        <v>88.476676979566719</v>
      </c>
      <c r="G992" s="10">
        <v>129.25844235934235</v>
      </c>
      <c r="H992" s="10">
        <v>120.68724017990492</v>
      </c>
      <c r="I992" s="10">
        <v>3.3617436906221196</v>
      </c>
    </row>
    <row r="993" spans="1:9" x14ac:dyDescent="0.25">
      <c r="A993" s="13"/>
      <c r="B993" s="5">
        <f>DATE(YEAR(siječanj!B993),MONTH(siječanj!B993)+9,DAY(siječanj!B993))</f>
        <v>43384</v>
      </c>
      <c r="C993" s="9">
        <v>10.3125</v>
      </c>
      <c r="D993">
        <v>0.90987681199608894</v>
      </c>
      <c r="E993" s="6">
        <v>97.038691682516486</v>
      </c>
      <c r="F993" s="10">
        <v>88.293255428359487</v>
      </c>
      <c r="G993" s="10">
        <v>135.5844075901926</v>
      </c>
      <c r="H993" s="10">
        <v>133.33642726367731</v>
      </c>
      <c r="I993" s="10">
        <v>3.8415397759833225</v>
      </c>
    </row>
    <row r="994" spans="1:9" x14ac:dyDescent="0.25">
      <c r="A994" s="13"/>
      <c r="B994" s="5">
        <f>DATE(YEAR(siječanj!B994),MONTH(siječanj!B994)+9,DAY(siječanj!B994))</f>
        <v>43384</v>
      </c>
      <c r="C994" s="9">
        <v>10.3229166666667</v>
      </c>
      <c r="D994">
        <v>0.90987681199608894</v>
      </c>
      <c r="E994" s="6">
        <v>96.117025073624518</v>
      </c>
      <c r="F994" s="10">
        <v>87.454652352537622</v>
      </c>
      <c r="G994" s="10">
        <v>139.49284945465817</v>
      </c>
      <c r="H994" s="10">
        <v>146.50558525898029</v>
      </c>
      <c r="I994" s="10">
        <v>3.4773250837420719</v>
      </c>
    </row>
    <row r="995" spans="1:9" x14ac:dyDescent="0.25">
      <c r="A995" s="13"/>
      <c r="B995" s="5">
        <f>DATE(YEAR(siječanj!B995),MONTH(siječanj!B995)+9,DAY(siječanj!B995))</f>
        <v>43384</v>
      </c>
      <c r="C995" s="9">
        <v>10.3333333333333</v>
      </c>
      <c r="D995">
        <v>0.90987681199608894</v>
      </c>
      <c r="E995" s="6">
        <v>97.537280046500896</v>
      </c>
      <c r="F995" s="10">
        <v>88.746909419479977</v>
      </c>
      <c r="G995" s="10">
        <v>169.62170942358924</v>
      </c>
      <c r="H995" s="10">
        <v>154.10192566957573</v>
      </c>
      <c r="I995" s="10">
        <v>2.3861810510550745</v>
      </c>
    </row>
    <row r="996" spans="1:9" x14ac:dyDescent="0.25">
      <c r="A996" s="13"/>
      <c r="B996" s="5">
        <f>DATE(YEAR(siječanj!B996),MONTH(siječanj!B996)+9,DAY(siječanj!B996))</f>
        <v>43384</v>
      </c>
      <c r="C996" s="9">
        <v>10.34375</v>
      </c>
      <c r="D996">
        <v>0.90987681199608894</v>
      </c>
      <c r="E996" s="6">
        <v>98.391512134817603</v>
      </c>
      <c r="F996" s="10">
        <v>89.52415538870234</v>
      </c>
      <c r="G996" s="10">
        <v>171.1042756058882</v>
      </c>
      <c r="H996" s="10">
        <v>176.21985497839154</v>
      </c>
      <c r="I996" s="10">
        <v>2.0843731908895711</v>
      </c>
    </row>
    <row r="997" spans="1:9" x14ac:dyDescent="0.25">
      <c r="A997" s="13"/>
      <c r="B997" s="5">
        <f>DATE(YEAR(siječanj!B997),MONTH(siječanj!B997)+9,DAY(siječanj!B997))</f>
        <v>43384</v>
      </c>
      <c r="C997" s="9">
        <v>10.3541666666667</v>
      </c>
      <c r="D997">
        <v>0.90987681199608894</v>
      </c>
      <c r="E997" s="6">
        <v>97.800973827982887</v>
      </c>
      <c r="F997" s="10">
        <v>88.986838276718004</v>
      </c>
      <c r="G997" s="10">
        <v>199.69291471056445</v>
      </c>
      <c r="H997" s="10">
        <v>181.15012629982832</v>
      </c>
      <c r="I997" s="10">
        <v>2.3997974507913677</v>
      </c>
    </row>
    <row r="998" spans="1:9" x14ac:dyDescent="0.25">
      <c r="A998" s="13"/>
      <c r="B998" s="5">
        <f>DATE(YEAR(siječanj!B998),MONTH(siječanj!B998)+9,DAY(siječanj!B998))</f>
        <v>43384</v>
      </c>
      <c r="C998" s="9">
        <v>10.3645833333333</v>
      </c>
      <c r="D998">
        <v>0.90987681199608894</v>
      </c>
      <c r="E998" s="6">
        <v>98.053771205001809</v>
      </c>
      <c r="F998" s="10">
        <v>89.216852748200949</v>
      </c>
      <c r="G998" s="10">
        <v>186.74874559825889</v>
      </c>
      <c r="H998" s="10">
        <v>181.5071999111731</v>
      </c>
      <c r="I998" s="10">
        <v>1.786615449623302</v>
      </c>
    </row>
    <row r="999" spans="1:9" x14ac:dyDescent="0.25">
      <c r="A999" s="13"/>
      <c r="B999" s="5">
        <f>DATE(YEAR(siječanj!B999),MONTH(siječanj!B999)+9,DAY(siječanj!B999))</f>
        <v>43384</v>
      </c>
      <c r="C999" s="9">
        <v>10.375</v>
      </c>
      <c r="D999">
        <v>0.90987681199608894</v>
      </c>
      <c r="E999" s="6">
        <v>98.37304398889529</v>
      </c>
      <c r="F999" s="10">
        <v>89.507351650967067</v>
      </c>
      <c r="G999" s="10">
        <v>205.51057784921895</v>
      </c>
      <c r="H999" s="10">
        <v>186.9031805055742</v>
      </c>
      <c r="I999" s="10">
        <v>1.4283129309455773</v>
      </c>
    </row>
    <row r="1000" spans="1:9" x14ac:dyDescent="0.25">
      <c r="A1000" s="13"/>
      <c r="B1000" s="5">
        <f>DATE(YEAR(siječanj!B1000),MONTH(siječanj!B1000)+9,DAY(siječanj!B1000))</f>
        <v>43384</v>
      </c>
      <c r="C1000" s="9">
        <v>10.3854166666667</v>
      </c>
      <c r="D1000">
        <v>0.90987681199608894</v>
      </c>
      <c r="E1000" s="6">
        <v>99.446396363648446</v>
      </c>
      <c r="F1000" s="10">
        <v>90.483970087855894</v>
      </c>
      <c r="G1000" s="10">
        <v>192.69287862667508</v>
      </c>
      <c r="H1000" s="10">
        <v>182.71271217971812</v>
      </c>
      <c r="I1000" s="10">
        <v>1.4144455238404674</v>
      </c>
    </row>
    <row r="1001" spans="1:9" x14ac:dyDescent="0.25">
      <c r="A1001" s="13"/>
      <c r="B1001" s="5">
        <f>DATE(YEAR(siječanj!B1001),MONTH(siječanj!B1001)+9,DAY(siječanj!B1001))</f>
        <v>43384</v>
      </c>
      <c r="C1001" s="9">
        <v>10.3958333333333</v>
      </c>
      <c r="D1001">
        <v>0.90987681199608894</v>
      </c>
      <c r="E1001" s="6">
        <v>98.871266362232802</v>
      </c>
      <c r="F1001" s="10">
        <v>89.960672635684531</v>
      </c>
      <c r="G1001" s="10">
        <v>190.41259598151501</v>
      </c>
      <c r="H1001" s="10">
        <v>184.87087563477289</v>
      </c>
      <c r="I1001" s="10">
        <v>1.5737151995161953</v>
      </c>
    </row>
    <row r="1002" spans="1:9" x14ac:dyDescent="0.25">
      <c r="A1002" s="13"/>
      <c r="B1002" s="5">
        <f>DATE(YEAR(siječanj!B1002),MONTH(siječanj!B1002)+9,DAY(siječanj!B1002))</f>
        <v>43384</v>
      </c>
      <c r="C1002" s="9">
        <v>10.40625</v>
      </c>
      <c r="D1002">
        <v>0.90987681199608894</v>
      </c>
      <c r="E1002" s="6">
        <v>98.699768501054848</v>
      </c>
      <c r="F1002" s="10">
        <v>89.804630708491786</v>
      </c>
      <c r="G1002" s="10">
        <v>177.38011890711115</v>
      </c>
      <c r="H1002" s="10">
        <v>190.88519969042125</v>
      </c>
      <c r="I1002" s="10">
        <v>1.4901177453479066</v>
      </c>
    </row>
    <row r="1003" spans="1:9" x14ac:dyDescent="0.25">
      <c r="A1003" s="13"/>
      <c r="B1003" s="5">
        <f>DATE(YEAR(siječanj!B1003),MONTH(siječanj!B1003)+9,DAY(siječanj!B1003))</f>
        <v>43384</v>
      </c>
      <c r="C1003" s="9">
        <v>10.4166666666667</v>
      </c>
      <c r="D1003">
        <v>0.90987681199608894</v>
      </c>
      <c r="E1003" s="6">
        <v>99.487027276522085</v>
      </c>
      <c r="F1003" s="10">
        <v>90.520939213329854</v>
      </c>
      <c r="G1003" s="10">
        <v>177.10174855572649</v>
      </c>
      <c r="H1003" s="10">
        <v>190.6833170144389</v>
      </c>
      <c r="I1003" s="10">
        <v>1.2857267450466252</v>
      </c>
    </row>
    <row r="1004" spans="1:9" x14ac:dyDescent="0.25">
      <c r="A1004" s="13"/>
      <c r="B1004" s="5">
        <f>DATE(YEAR(siječanj!B1004),MONTH(siječanj!B1004)+9,DAY(siječanj!B1004))</f>
        <v>43384</v>
      </c>
      <c r="C1004" s="9">
        <v>10.4270833333333</v>
      </c>
      <c r="D1004">
        <v>0.90987681199608894</v>
      </c>
      <c r="E1004" s="6">
        <v>99.529492110008505</v>
      </c>
      <c r="F1004" s="10">
        <v>90.559576980644422</v>
      </c>
      <c r="G1004" s="10">
        <v>195.25237127401275</v>
      </c>
      <c r="H1004" s="10">
        <v>186.45315288227911</v>
      </c>
      <c r="I1004" s="10">
        <v>1.3179456908973808</v>
      </c>
    </row>
    <row r="1005" spans="1:9" x14ac:dyDescent="0.25">
      <c r="A1005" s="13"/>
      <c r="B1005" s="5">
        <f>DATE(YEAR(siječanj!B1005),MONTH(siječanj!B1005)+9,DAY(siječanj!B1005))</f>
        <v>43384</v>
      </c>
      <c r="C1005" s="9">
        <v>10.4375</v>
      </c>
      <c r="D1005">
        <v>0.90987681199608894</v>
      </c>
      <c r="E1005" s="6">
        <v>99.583982067080441</v>
      </c>
      <c r="F1005" s="10">
        <v>90.60915612907084</v>
      </c>
      <c r="G1005" s="10">
        <v>188.38918219949292</v>
      </c>
      <c r="H1005" s="10">
        <v>183.56115485065007</v>
      </c>
      <c r="I1005" s="10">
        <v>1.358866892220024</v>
      </c>
    </row>
    <row r="1006" spans="1:9" x14ac:dyDescent="0.25">
      <c r="A1006" s="13"/>
      <c r="B1006" s="5">
        <f>DATE(YEAR(siječanj!B1006),MONTH(siječanj!B1006)+9,DAY(siječanj!B1006))</f>
        <v>43384</v>
      </c>
      <c r="C1006" s="9">
        <v>10.4479166666667</v>
      </c>
      <c r="D1006">
        <v>0.90987681199608894</v>
      </c>
      <c r="E1006" s="6">
        <v>101.32826571857088</v>
      </c>
      <c r="F1006" s="10">
        <v>92.196239377105854</v>
      </c>
      <c r="G1006" s="10">
        <v>175.98009160299375</v>
      </c>
      <c r="H1006" s="10">
        <v>182.83408742568631</v>
      </c>
      <c r="I1006" s="10">
        <v>1.4565057586016859</v>
      </c>
    </row>
    <row r="1007" spans="1:9" x14ac:dyDescent="0.25">
      <c r="A1007" s="13"/>
      <c r="B1007" s="5">
        <f>DATE(YEAR(siječanj!B1007),MONTH(siječanj!B1007)+9,DAY(siječanj!B1007))</f>
        <v>43384</v>
      </c>
      <c r="C1007" s="9">
        <v>10.4583333333333</v>
      </c>
      <c r="D1007">
        <v>0.90987681199608894</v>
      </c>
      <c r="E1007" s="6">
        <v>101.94373304686698</v>
      </c>
      <c r="F1007" s="10">
        <v>92.756238827663665</v>
      </c>
      <c r="G1007" s="10">
        <v>174.08445338780371</v>
      </c>
      <c r="H1007" s="10">
        <v>183.6548594304243</v>
      </c>
      <c r="I1007" s="10">
        <v>1.3934639078837134</v>
      </c>
    </row>
    <row r="1008" spans="1:9" x14ac:dyDescent="0.25">
      <c r="A1008" s="13"/>
      <c r="B1008" s="5">
        <f>DATE(YEAR(siječanj!B1008),MONTH(siječanj!B1008)+9,DAY(siječanj!B1008))</f>
        <v>43384</v>
      </c>
      <c r="C1008" s="9">
        <v>10.46875</v>
      </c>
      <c r="D1008">
        <v>0.90987681199608894</v>
      </c>
      <c r="E1008" s="6">
        <v>102.91730387403285</v>
      </c>
      <c r="F1008" s="10">
        <v>93.642068348137741</v>
      </c>
      <c r="G1008" s="10">
        <v>169.12864156970275</v>
      </c>
      <c r="H1008" s="10">
        <v>177.4334268201477</v>
      </c>
      <c r="I1008" s="10">
        <v>1.3448084795075677</v>
      </c>
    </row>
    <row r="1009" spans="1:9" x14ac:dyDescent="0.25">
      <c r="A1009" s="13"/>
      <c r="B1009" s="5">
        <f>DATE(YEAR(siječanj!B1009),MONTH(siječanj!B1009)+9,DAY(siječanj!B1009))</f>
        <v>43384</v>
      </c>
      <c r="C1009" s="9">
        <v>10.4791666666667</v>
      </c>
      <c r="D1009">
        <v>0.90987681199608894</v>
      </c>
      <c r="E1009" s="6">
        <v>103.45251709066638</v>
      </c>
      <c r="F1009" s="10">
        <v>94.129046443426432</v>
      </c>
      <c r="G1009" s="10">
        <v>165.8491624285989</v>
      </c>
      <c r="H1009" s="10">
        <v>174.56691598467933</v>
      </c>
      <c r="I1009" s="10">
        <v>1.2682902331633992</v>
      </c>
    </row>
    <row r="1010" spans="1:9" x14ac:dyDescent="0.25">
      <c r="A1010" s="13"/>
      <c r="B1010" s="5">
        <f>DATE(YEAR(siječanj!B1010),MONTH(siječanj!B1010)+9,DAY(siječanj!B1010))</f>
        <v>43384</v>
      </c>
      <c r="C1010" s="9">
        <v>10.4895833333333</v>
      </c>
      <c r="D1010">
        <v>0.90987681199608894</v>
      </c>
      <c r="E1010" s="6">
        <v>103.29469081506272</v>
      </c>
      <c r="F1010" s="10">
        <v>93.985443974930959</v>
      </c>
      <c r="G1010" s="10">
        <v>162.1837572852622</v>
      </c>
      <c r="H1010" s="10">
        <v>169.38131513622471</v>
      </c>
      <c r="I1010" s="10">
        <v>1.2775725056628318</v>
      </c>
    </row>
    <row r="1011" spans="1:9" x14ac:dyDescent="0.25">
      <c r="A1011" s="13"/>
      <c r="B1011" s="5">
        <f>DATE(YEAR(siječanj!B1011),MONTH(siječanj!B1011)+9,DAY(siječanj!B1011))</f>
        <v>43384</v>
      </c>
      <c r="C1011" s="9">
        <v>10.5</v>
      </c>
      <c r="D1011">
        <v>0.90987681199608894</v>
      </c>
      <c r="E1011" s="6">
        <v>101.73114802431252</v>
      </c>
      <c r="F1011" s="10">
        <v>92.562812645063701</v>
      </c>
      <c r="G1011" s="10">
        <v>159.78038344085147</v>
      </c>
      <c r="H1011" s="10">
        <v>169.20750048587249</v>
      </c>
      <c r="I1011" s="10">
        <v>1.3875387339385359</v>
      </c>
    </row>
    <row r="1012" spans="1:9" x14ac:dyDescent="0.25">
      <c r="A1012" s="13"/>
      <c r="B1012" s="5">
        <f>DATE(YEAR(siječanj!B1012),MONTH(siječanj!B1012)+9,DAY(siječanj!B1012))</f>
        <v>43384</v>
      </c>
      <c r="C1012" s="9">
        <v>10.5104166666667</v>
      </c>
      <c r="D1012">
        <v>0.90987681199608894</v>
      </c>
      <c r="E1012" s="6">
        <v>100.8414158350908</v>
      </c>
      <c r="F1012" s="10">
        <v>91.753265957204334</v>
      </c>
      <c r="G1012" s="10">
        <v>158.32362547239717</v>
      </c>
      <c r="H1012" s="10">
        <v>172.60389615011817</v>
      </c>
      <c r="I1012" s="10">
        <v>1.5147204676093844</v>
      </c>
    </row>
    <row r="1013" spans="1:9" x14ac:dyDescent="0.25">
      <c r="A1013" s="13"/>
      <c r="B1013" s="5">
        <f>DATE(YEAR(siječanj!B1013),MONTH(siječanj!B1013)+9,DAY(siječanj!B1013))</f>
        <v>43384</v>
      </c>
      <c r="C1013" s="9">
        <v>10.5208333333333</v>
      </c>
      <c r="D1013">
        <v>0.90987681199608894</v>
      </c>
      <c r="E1013" s="6">
        <v>100.86274545260204</v>
      </c>
      <c r="F1013" s="10">
        <v>91.772673281586563</v>
      </c>
      <c r="G1013" s="10">
        <v>155.27883475410815</v>
      </c>
      <c r="H1013" s="10">
        <v>173.38690696722165</v>
      </c>
      <c r="I1013" s="10">
        <v>1.6000289720089302</v>
      </c>
    </row>
    <row r="1014" spans="1:9" x14ac:dyDescent="0.25">
      <c r="A1014" s="13"/>
      <c r="B1014" s="5">
        <f>DATE(YEAR(siječanj!B1014),MONTH(siječanj!B1014)+9,DAY(siječanj!B1014))</f>
        <v>43384</v>
      </c>
      <c r="C1014" s="9">
        <v>10.53125</v>
      </c>
      <c r="D1014">
        <v>0.90987681199608894</v>
      </c>
      <c r="E1014" s="6">
        <v>100.01976187357131</v>
      </c>
      <c r="F1014" s="10">
        <v>91.005662070133027</v>
      </c>
      <c r="G1014" s="10">
        <v>153.54627359626272</v>
      </c>
      <c r="H1014" s="10">
        <v>172.87277603528378</v>
      </c>
      <c r="I1014" s="10">
        <v>1.7269606983403198</v>
      </c>
    </row>
    <row r="1015" spans="1:9" x14ac:dyDescent="0.25">
      <c r="A1015" s="13"/>
      <c r="B1015" s="5">
        <f>DATE(YEAR(siječanj!B1015),MONTH(siječanj!B1015)+9,DAY(siječanj!B1015))</f>
        <v>43384</v>
      </c>
      <c r="C1015" s="9">
        <v>10.5416666666667</v>
      </c>
      <c r="D1015">
        <v>0.90987681199608894</v>
      </c>
      <c r="E1015" s="6">
        <v>97.888796705570968</v>
      </c>
      <c r="F1015" s="10">
        <v>89.066746276598167</v>
      </c>
      <c r="G1015" s="10">
        <v>153.46461856102107</v>
      </c>
      <c r="H1015" s="10">
        <v>170.42268183403186</v>
      </c>
      <c r="I1015" s="10">
        <v>1.9024858512276694</v>
      </c>
    </row>
    <row r="1016" spans="1:9" x14ac:dyDescent="0.25">
      <c r="A1016" s="13"/>
      <c r="B1016" s="5">
        <f>DATE(YEAR(siječanj!B1016),MONTH(siječanj!B1016)+9,DAY(siječanj!B1016))</f>
        <v>43384</v>
      </c>
      <c r="C1016" s="9">
        <v>10.5520833333333</v>
      </c>
      <c r="D1016">
        <v>0.90987681199608894</v>
      </c>
      <c r="E1016" s="6">
        <v>96.774879871530487</v>
      </c>
      <c r="F1016" s="10">
        <v>88.05321917881264</v>
      </c>
      <c r="G1016" s="10">
        <v>152.63549353405074</v>
      </c>
      <c r="H1016" s="10">
        <v>165.24201386181056</v>
      </c>
      <c r="I1016" s="10">
        <v>1.7987018044421064</v>
      </c>
    </row>
    <row r="1017" spans="1:9" x14ac:dyDescent="0.25">
      <c r="A1017" s="13"/>
      <c r="B1017" s="5">
        <f>DATE(YEAR(siječanj!B1017),MONTH(siječanj!B1017)+9,DAY(siječanj!B1017))</f>
        <v>43384</v>
      </c>
      <c r="C1017" s="9">
        <v>10.5625</v>
      </c>
      <c r="D1017">
        <v>0.90987681199608894</v>
      </c>
      <c r="E1017" s="6">
        <v>96.765128055702988</v>
      </c>
      <c r="F1017" s="10">
        <v>88.044346227716332</v>
      </c>
      <c r="G1017" s="10">
        <v>152.69572341293599</v>
      </c>
      <c r="H1017" s="10">
        <v>163.20104735804631</v>
      </c>
      <c r="I1017" s="10">
        <v>1.81567730279137</v>
      </c>
    </row>
    <row r="1018" spans="1:9" x14ac:dyDescent="0.25">
      <c r="A1018" s="13"/>
      <c r="B1018" s="5">
        <f>DATE(YEAR(siječanj!B1018),MONTH(siječanj!B1018)+9,DAY(siječanj!B1018))</f>
        <v>43384</v>
      </c>
      <c r="C1018" s="9">
        <v>10.5729166666667</v>
      </c>
      <c r="D1018">
        <v>0.90987681199608894</v>
      </c>
      <c r="E1018" s="6">
        <v>97.105513243146532</v>
      </c>
      <c r="F1018" s="10">
        <v>88.354054816918165</v>
      </c>
      <c r="G1018" s="10">
        <v>152.58219378730777</v>
      </c>
      <c r="H1018" s="10">
        <v>159.12417967989654</v>
      </c>
      <c r="I1018" s="10">
        <v>1.8944946166292032</v>
      </c>
    </row>
    <row r="1019" spans="1:9" x14ac:dyDescent="0.25">
      <c r="A1019" s="13"/>
      <c r="B1019" s="5">
        <f>DATE(YEAR(siječanj!B1019),MONTH(siječanj!B1019)+9,DAY(siječanj!B1019))</f>
        <v>43384</v>
      </c>
      <c r="C1019" s="9">
        <v>10.5833333333333</v>
      </c>
      <c r="D1019">
        <v>0.90987681199608894</v>
      </c>
      <c r="E1019" s="6">
        <v>99.636055890776078</v>
      </c>
      <c r="F1019" s="10">
        <v>90.656536893763473</v>
      </c>
      <c r="G1019" s="10">
        <v>149.69572746182754</v>
      </c>
      <c r="H1019" s="10">
        <v>151.78987574195423</v>
      </c>
      <c r="I1019" s="10">
        <v>1.7557065422313114</v>
      </c>
    </row>
    <row r="1020" spans="1:9" x14ac:dyDescent="0.25">
      <c r="A1020" s="13"/>
      <c r="B1020" s="5">
        <f>DATE(YEAR(siječanj!B1020),MONTH(siječanj!B1020)+9,DAY(siječanj!B1020))</f>
        <v>43384</v>
      </c>
      <c r="C1020" s="9">
        <v>10.59375</v>
      </c>
      <c r="D1020">
        <v>0.90987681199608894</v>
      </c>
      <c r="E1020" s="6">
        <v>101.20280630687068</v>
      </c>
      <c r="F1020" s="10">
        <v>92.082086767553179</v>
      </c>
      <c r="G1020" s="10">
        <v>147.51239836970493</v>
      </c>
      <c r="H1020" s="10">
        <v>142.69223512047316</v>
      </c>
      <c r="I1020" s="10">
        <v>1.91776229969797</v>
      </c>
    </row>
    <row r="1021" spans="1:9" x14ac:dyDescent="0.25">
      <c r="A1021" s="13"/>
      <c r="B1021" s="5">
        <f>DATE(YEAR(siječanj!B1021),MONTH(siječanj!B1021)+9,DAY(siječanj!B1021))</f>
        <v>43384</v>
      </c>
      <c r="C1021" s="9">
        <v>10.6041666666667</v>
      </c>
      <c r="D1021">
        <v>0.90987681199608894</v>
      </c>
      <c r="E1021" s="6">
        <v>101.14254381439231</v>
      </c>
      <c r="F1021" s="10">
        <v>92.027255323014018</v>
      </c>
      <c r="G1021" s="10">
        <v>147.66861359186171</v>
      </c>
      <c r="H1021" s="10">
        <v>144.26967983503803</v>
      </c>
      <c r="I1021" s="10">
        <v>2.0819731204307645</v>
      </c>
    </row>
    <row r="1022" spans="1:9" x14ac:dyDescent="0.25">
      <c r="A1022" s="13"/>
      <c r="B1022" s="5">
        <f>DATE(YEAR(siječanj!B1022),MONTH(siječanj!B1022)+9,DAY(siječanj!B1022))</f>
        <v>43384</v>
      </c>
      <c r="C1022" s="9">
        <v>10.6145833333333</v>
      </c>
      <c r="D1022">
        <v>0.90987681199608894</v>
      </c>
      <c r="E1022" s="6">
        <v>103.16112307399008</v>
      </c>
      <c r="F1022" s="10">
        <v>93.863913784498266</v>
      </c>
      <c r="G1022" s="10">
        <v>146.9499287576979</v>
      </c>
      <c r="H1022" s="10">
        <v>145.34872744584615</v>
      </c>
      <c r="I1022" s="10">
        <v>2.3929272491030349</v>
      </c>
    </row>
    <row r="1023" spans="1:9" x14ac:dyDescent="0.25">
      <c r="A1023" s="13"/>
      <c r="B1023" s="5">
        <f>DATE(YEAR(siječanj!B1023),MONTH(siječanj!B1023)+9,DAY(siječanj!B1023))</f>
        <v>43384</v>
      </c>
      <c r="C1023" s="9">
        <v>10.625</v>
      </c>
      <c r="D1023">
        <v>0.90987681199608894</v>
      </c>
      <c r="E1023" s="6">
        <v>103.81658455094488</v>
      </c>
      <c r="F1023" s="10">
        <v>94.460302983536153</v>
      </c>
      <c r="G1023" s="10">
        <v>145.32709268337129</v>
      </c>
      <c r="H1023" s="10">
        <v>140.70015988228886</v>
      </c>
      <c r="I1023" s="10">
        <v>2.3204651218342489</v>
      </c>
    </row>
    <row r="1024" spans="1:9" x14ac:dyDescent="0.25">
      <c r="A1024" s="13"/>
      <c r="B1024" s="5">
        <f>DATE(YEAR(siječanj!B1024),MONTH(siječanj!B1024)+9,DAY(siječanj!B1024))</f>
        <v>43384</v>
      </c>
      <c r="C1024" s="9">
        <v>10.6354166666667</v>
      </c>
      <c r="D1024">
        <v>0.90987681199608894</v>
      </c>
      <c r="E1024" s="6">
        <v>104.67173111995656</v>
      </c>
      <c r="F1024" s="10">
        <v>95.23838101753789</v>
      </c>
      <c r="G1024" s="10">
        <v>144.63258095361337</v>
      </c>
      <c r="H1024" s="10">
        <v>137.8929479186437</v>
      </c>
      <c r="I1024" s="10">
        <v>2.243224854293723</v>
      </c>
    </row>
    <row r="1025" spans="1:9" x14ac:dyDescent="0.25">
      <c r="A1025" s="13"/>
      <c r="B1025" s="5">
        <f>DATE(YEAR(siječanj!B1025),MONTH(siječanj!B1025)+9,DAY(siječanj!B1025))</f>
        <v>43384</v>
      </c>
      <c r="C1025" s="9">
        <v>10.6458333333333</v>
      </c>
      <c r="D1025">
        <v>0.90987681199608894</v>
      </c>
      <c r="E1025" s="6">
        <v>106.42942649374352</v>
      </c>
      <c r="F1025" s="10">
        <v>96.837667280699435</v>
      </c>
      <c r="G1025" s="10">
        <v>140.49090097224794</v>
      </c>
      <c r="H1025" s="10">
        <v>142.12773988342917</v>
      </c>
      <c r="I1025" s="10">
        <v>2.0140561265933421</v>
      </c>
    </row>
    <row r="1026" spans="1:9" x14ac:dyDescent="0.25">
      <c r="A1026" s="13"/>
      <c r="B1026" s="5">
        <f>DATE(YEAR(siječanj!B1026),MONTH(siječanj!B1026)+9,DAY(siječanj!B1026))</f>
        <v>43384</v>
      </c>
      <c r="C1026" s="9">
        <v>10.65625</v>
      </c>
      <c r="D1026">
        <v>0.90987681199608894</v>
      </c>
      <c r="E1026" s="6">
        <v>106.23974712972448</v>
      </c>
      <c r="F1026" s="10">
        <v>96.665082425664352</v>
      </c>
      <c r="G1026" s="10">
        <v>139.092259694559</v>
      </c>
      <c r="H1026" s="10">
        <v>140.29281829539826</v>
      </c>
      <c r="I1026" s="10">
        <v>2.1562793018354003</v>
      </c>
    </row>
    <row r="1027" spans="1:9" x14ac:dyDescent="0.25">
      <c r="A1027" s="13"/>
      <c r="B1027" s="5">
        <f>DATE(YEAR(siječanj!B1027),MONTH(siječanj!B1027)+9,DAY(siječanj!B1027))</f>
        <v>43384</v>
      </c>
      <c r="C1027" s="9">
        <v>10.6666666666667</v>
      </c>
      <c r="D1027">
        <v>0.90987681199608894</v>
      </c>
      <c r="E1027" s="6">
        <v>106.34537560106105</v>
      </c>
      <c r="F1027" s="10">
        <v>96.761191322420089</v>
      </c>
      <c r="G1027" s="10">
        <v>139.47991320799258</v>
      </c>
      <c r="H1027" s="10">
        <v>133.94867788023615</v>
      </c>
      <c r="I1027" s="10">
        <v>2.1545592513399225</v>
      </c>
    </row>
    <row r="1028" spans="1:9" x14ac:dyDescent="0.25">
      <c r="A1028" s="13"/>
      <c r="B1028" s="5">
        <f>DATE(YEAR(siječanj!B1028),MONTH(siječanj!B1028)+9,DAY(siječanj!B1028))</f>
        <v>43384</v>
      </c>
      <c r="C1028" s="9">
        <v>10.6770833333333</v>
      </c>
      <c r="D1028">
        <v>0.90987681199608894</v>
      </c>
      <c r="E1028" s="6">
        <v>107.0237000872347</v>
      </c>
      <c r="F1028" s="10">
        <v>97.378383043398657</v>
      </c>
      <c r="G1028" s="10">
        <v>136.83498508811127</v>
      </c>
      <c r="H1028" s="10">
        <v>135.99315238548766</v>
      </c>
      <c r="I1028" s="10">
        <v>2.0837401723060607</v>
      </c>
    </row>
    <row r="1029" spans="1:9" x14ac:dyDescent="0.25">
      <c r="A1029" s="13"/>
      <c r="B1029" s="5">
        <f>DATE(YEAR(siječanj!B1029),MONTH(siječanj!B1029)+9,DAY(siječanj!B1029))</f>
        <v>43384</v>
      </c>
      <c r="C1029" s="9">
        <v>10.6875</v>
      </c>
      <c r="D1029">
        <v>0.90987681199608894</v>
      </c>
      <c r="E1029" s="6">
        <v>109.58229904225975</v>
      </c>
      <c r="F1029" s="10">
        <v>99.706392903773377</v>
      </c>
      <c r="G1029" s="10">
        <v>133.80716013680018</v>
      </c>
      <c r="H1029" s="10">
        <v>135.85081743269259</v>
      </c>
      <c r="I1029" s="10">
        <v>1.9744319633478125</v>
      </c>
    </row>
    <row r="1030" spans="1:9" x14ac:dyDescent="0.25">
      <c r="A1030" s="13"/>
      <c r="B1030" s="5">
        <f>DATE(YEAR(siječanj!B1030),MONTH(siječanj!B1030)+9,DAY(siječanj!B1030))</f>
        <v>43384</v>
      </c>
      <c r="C1030" s="9">
        <v>10.6979166666667</v>
      </c>
      <c r="D1030">
        <v>0.90987681199608894</v>
      </c>
      <c r="E1030" s="6">
        <v>110.65543023567344</v>
      </c>
      <c r="F1030" s="10">
        <v>100.68281009289018</v>
      </c>
      <c r="G1030" s="10">
        <v>133.62034787905174</v>
      </c>
      <c r="H1030" s="10">
        <v>133.9645200791725</v>
      </c>
      <c r="I1030" s="10">
        <v>2.4859689805267253</v>
      </c>
    </row>
    <row r="1031" spans="1:9" x14ac:dyDescent="0.25">
      <c r="A1031" s="13"/>
      <c r="B1031" s="5">
        <f>DATE(YEAR(siječanj!B1031),MONTH(siječanj!B1031)+9,DAY(siječanj!B1031))</f>
        <v>43384</v>
      </c>
      <c r="C1031" s="9">
        <v>10.7083333333333</v>
      </c>
      <c r="D1031">
        <v>0.90987681199608894</v>
      </c>
      <c r="E1031" s="6">
        <v>112.2303167527885</v>
      </c>
      <c r="F1031" s="10">
        <v>102.11576281633845</v>
      </c>
      <c r="G1031" s="10">
        <v>132.59415801623032</v>
      </c>
      <c r="H1031" s="10">
        <v>132.29118731480008</v>
      </c>
      <c r="I1031" s="10">
        <v>7.5577328721674251</v>
      </c>
    </row>
    <row r="1032" spans="1:9" x14ac:dyDescent="0.25">
      <c r="A1032" s="13"/>
      <c r="B1032" s="5">
        <f>DATE(YEAR(siječanj!B1032),MONTH(siječanj!B1032)+9,DAY(siječanj!B1032))</f>
        <v>43384</v>
      </c>
      <c r="C1032" s="9">
        <v>10.71875</v>
      </c>
      <c r="D1032">
        <v>0.90987681199608894</v>
      </c>
      <c r="E1032" s="6">
        <v>115.38321112188527</v>
      </c>
      <c r="F1032" s="10">
        <v>104.98450829345263</v>
      </c>
      <c r="G1032" s="10">
        <v>132.5546783590928</v>
      </c>
      <c r="H1032" s="10">
        <v>132.42211122843224</v>
      </c>
      <c r="I1032" s="10">
        <v>20.798866591785757</v>
      </c>
    </row>
    <row r="1033" spans="1:9" x14ac:dyDescent="0.25">
      <c r="A1033" s="13"/>
      <c r="B1033" s="5">
        <f>DATE(YEAR(siječanj!B1033),MONTH(siječanj!B1033)+9,DAY(siječanj!B1033))</f>
        <v>43384</v>
      </c>
      <c r="C1033" s="9">
        <v>10.7291666666667</v>
      </c>
      <c r="D1033">
        <v>0.90987681199608894</v>
      </c>
      <c r="E1033" s="6">
        <v>119.53852709304523</v>
      </c>
      <c r="F1033" s="10">
        <v>108.76533394212809</v>
      </c>
      <c r="G1033" s="10">
        <v>132.42733266132703</v>
      </c>
      <c r="H1033" s="10">
        <v>135.10887913185871</v>
      </c>
      <c r="I1033" s="10">
        <v>33.528923307729791</v>
      </c>
    </row>
    <row r="1034" spans="1:9" x14ac:dyDescent="0.25">
      <c r="A1034" s="13"/>
      <c r="B1034" s="5">
        <f>DATE(YEAR(siječanj!B1034),MONTH(siječanj!B1034)+9,DAY(siječanj!B1034))</f>
        <v>43384</v>
      </c>
      <c r="C1034" s="9">
        <v>10.7395833333333</v>
      </c>
      <c r="D1034">
        <v>0.90987681199608894</v>
      </c>
      <c r="E1034" s="6">
        <v>124.05052822533762</v>
      </c>
      <c r="F1034" s="10">
        <v>112.87069914810104</v>
      </c>
      <c r="G1034" s="10">
        <v>132.75074686290259</v>
      </c>
      <c r="H1034" s="10">
        <v>136.67330330085747</v>
      </c>
      <c r="I1034" s="10">
        <v>49.635280141628591</v>
      </c>
    </row>
    <row r="1035" spans="1:9" x14ac:dyDescent="0.25">
      <c r="A1035" s="13"/>
      <c r="B1035" s="5">
        <f>DATE(YEAR(siječanj!B1035),MONTH(siječanj!B1035)+9,DAY(siječanj!B1035))</f>
        <v>43384</v>
      </c>
      <c r="C1035" s="9">
        <v>10.75</v>
      </c>
      <c r="D1035">
        <v>0.90987681199608894</v>
      </c>
      <c r="E1035" s="6">
        <v>128.85450856260351</v>
      </c>
      <c r="F1035" s="10">
        <v>117.24172946226443</v>
      </c>
      <c r="G1035" s="10">
        <v>133.48979624189488</v>
      </c>
      <c r="H1035" s="10">
        <v>139.43830686216793</v>
      </c>
      <c r="I1035" s="10">
        <v>67.400293668668809</v>
      </c>
    </row>
    <row r="1036" spans="1:9" x14ac:dyDescent="0.25">
      <c r="A1036" s="13"/>
      <c r="B1036" s="5">
        <f>DATE(YEAR(siječanj!B1036),MONTH(siječanj!B1036)+9,DAY(siječanj!B1036))</f>
        <v>43384</v>
      </c>
      <c r="C1036" s="9">
        <v>10.7604166666667</v>
      </c>
      <c r="D1036">
        <v>0.90987681199608894</v>
      </c>
      <c r="E1036" s="6">
        <v>133.19678425996733</v>
      </c>
      <c r="F1036" s="10">
        <v>121.19266543058991</v>
      </c>
      <c r="G1036" s="10">
        <v>131.70232031520726</v>
      </c>
      <c r="H1036" s="10">
        <v>138.98344269219987</v>
      </c>
      <c r="I1036" s="10">
        <v>82.831340677514632</v>
      </c>
    </row>
    <row r="1037" spans="1:9" x14ac:dyDescent="0.25">
      <c r="A1037" s="13"/>
      <c r="B1037" s="5">
        <f>DATE(YEAR(siječanj!B1037),MONTH(siječanj!B1037)+9,DAY(siječanj!B1037))</f>
        <v>43384</v>
      </c>
      <c r="C1037" s="9">
        <v>10.7708333333333</v>
      </c>
      <c r="D1037">
        <v>0.90987681199608894</v>
      </c>
      <c r="E1037" s="6">
        <v>138.12352123247598</v>
      </c>
      <c r="F1037" s="10">
        <v>125.67538916067934</v>
      </c>
      <c r="G1037" s="10">
        <v>129.99975357276719</v>
      </c>
      <c r="H1037" s="10">
        <v>139.44653902584125</v>
      </c>
      <c r="I1037" s="10">
        <v>100.47021550150423</v>
      </c>
    </row>
    <row r="1038" spans="1:9" x14ac:dyDescent="0.25">
      <c r="A1038" s="13"/>
      <c r="B1038" s="5">
        <f>DATE(YEAR(siječanj!B1038),MONTH(siječanj!B1038)+9,DAY(siječanj!B1038))</f>
        <v>43384</v>
      </c>
      <c r="C1038" s="9">
        <v>10.78125</v>
      </c>
      <c r="D1038">
        <v>0.90987681199608894</v>
      </c>
      <c r="E1038" s="6">
        <v>143.79827861735663</v>
      </c>
      <c r="F1038" s="10">
        <v>130.83871931888581</v>
      </c>
      <c r="G1038" s="10">
        <v>129.06198416114543</v>
      </c>
      <c r="H1038" s="10">
        <v>139.68548450014603</v>
      </c>
      <c r="I1038" s="10">
        <v>127.44538141074847</v>
      </c>
    </row>
    <row r="1039" spans="1:9" x14ac:dyDescent="0.25">
      <c r="A1039" s="13"/>
      <c r="B1039" s="5">
        <f>DATE(YEAR(siječanj!B1039),MONTH(siječanj!B1039)+9,DAY(siječanj!B1039))</f>
        <v>43384</v>
      </c>
      <c r="C1039" s="9">
        <v>10.7916666666667</v>
      </c>
      <c r="D1039">
        <v>0.90987681199608894</v>
      </c>
      <c r="E1039" s="6">
        <v>149.40345711369838</v>
      </c>
      <c r="F1039" s="10">
        <v>135.93874125980628</v>
      </c>
      <c r="G1039" s="10">
        <v>127.10969563097669</v>
      </c>
      <c r="H1039" s="10">
        <v>139.05640029292618</v>
      </c>
      <c r="I1039" s="10">
        <v>151.14846626159414</v>
      </c>
    </row>
    <row r="1040" spans="1:9" x14ac:dyDescent="0.25">
      <c r="A1040" s="13"/>
      <c r="B1040" s="5">
        <f>DATE(YEAR(siječanj!B1040),MONTH(siječanj!B1040)+9,DAY(siječanj!B1040))</f>
        <v>43384</v>
      </c>
      <c r="C1040" s="9">
        <v>10.8020833333333</v>
      </c>
      <c r="D1040">
        <v>0.90987681199608894</v>
      </c>
      <c r="E1040" s="6">
        <v>155.79183873305422</v>
      </c>
      <c r="F1040" s="10">
        <v>141.75138156144018</v>
      </c>
      <c r="G1040" s="10">
        <v>123.80354452042786</v>
      </c>
      <c r="H1040" s="10">
        <v>139.28593356644407</v>
      </c>
      <c r="I1040" s="10">
        <v>183.66344280291509</v>
      </c>
    </row>
    <row r="1041" spans="1:9" x14ac:dyDescent="0.25">
      <c r="A1041" s="13"/>
      <c r="B1041" s="5">
        <f>DATE(YEAR(siječanj!B1041),MONTH(siječanj!B1041)+9,DAY(siječanj!B1041))</f>
        <v>43384</v>
      </c>
      <c r="C1041" s="9">
        <v>10.8125</v>
      </c>
      <c r="D1041">
        <v>0.90987681199608894</v>
      </c>
      <c r="E1041" s="6">
        <v>158.08295109295565</v>
      </c>
      <c r="F1041" s="10">
        <v>143.83601157139213</v>
      </c>
      <c r="G1041" s="10">
        <v>121.15942391159621</v>
      </c>
      <c r="H1041" s="10">
        <v>137.51833429986237</v>
      </c>
      <c r="I1041" s="10">
        <v>199.41620125623541</v>
      </c>
    </row>
    <row r="1042" spans="1:9" x14ac:dyDescent="0.25">
      <c r="A1042" s="13"/>
      <c r="B1042" s="5">
        <f>DATE(YEAR(siječanj!B1042),MONTH(siječanj!B1042)+9,DAY(siječanj!B1042))</f>
        <v>43384</v>
      </c>
      <c r="C1042" s="9">
        <v>10.8229166666667</v>
      </c>
      <c r="D1042">
        <v>0.90987681199608894</v>
      </c>
      <c r="E1042" s="6">
        <v>158.07629978325883</v>
      </c>
      <c r="F1042" s="10">
        <v>143.8299596989296</v>
      </c>
      <c r="G1042" s="10">
        <v>116.48339659358376</v>
      </c>
      <c r="H1042" s="10">
        <v>132.75069537232059</v>
      </c>
      <c r="I1042" s="10">
        <v>217.36805726840561</v>
      </c>
    </row>
    <row r="1043" spans="1:9" x14ac:dyDescent="0.25">
      <c r="A1043" s="13"/>
      <c r="B1043" s="5">
        <f>DATE(YEAR(siječanj!B1043),MONTH(siječanj!B1043)+9,DAY(siječanj!B1043))</f>
        <v>43384</v>
      </c>
      <c r="C1043" s="9">
        <v>10.8333333333333</v>
      </c>
      <c r="D1043">
        <v>0.90987681199608894</v>
      </c>
      <c r="E1043" s="6">
        <v>157.98447778835825</v>
      </c>
      <c r="F1043" s="10">
        <v>143.74641299493834</v>
      </c>
      <c r="G1043" s="10">
        <v>111.23520551350093</v>
      </c>
      <c r="H1043" s="10">
        <v>123.633102490664</v>
      </c>
      <c r="I1043" s="10">
        <v>223.31021271210847</v>
      </c>
    </row>
    <row r="1044" spans="1:9" x14ac:dyDescent="0.25">
      <c r="A1044" s="13"/>
      <c r="B1044" s="5">
        <f>DATE(YEAR(siječanj!B1044),MONTH(siječanj!B1044)+9,DAY(siječanj!B1044))</f>
        <v>43384</v>
      </c>
      <c r="C1044" s="9">
        <v>10.84375</v>
      </c>
      <c r="D1044">
        <v>0.90987681199608894</v>
      </c>
      <c r="E1044" s="6">
        <v>156.75128470167661</v>
      </c>
      <c r="F1044" s="10">
        <v>142.62435920065283</v>
      </c>
      <c r="G1044" s="10">
        <v>93.947161277459614</v>
      </c>
      <c r="H1044" s="10">
        <v>106.20729776158424</v>
      </c>
      <c r="I1044" s="10">
        <v>223.85271163823535</v>
      </c>
    </row>
    <row r="1045" spans="1:9" x14ac:dyDescent="0.25">
      <c r="A1045" s="13"/>
      <c r="B1045" s="5">
        <f>DATE(YEAR(siječanj!B1045),MONTH(siječanj!B1045)+9,DAY(siječanj!B1045))</f>
        <v>43384</v>
      </c>
      <c r="C1045" s="9">
        <v>10.8541666666667</v>
      </c>
      <c r="D1045">
        <v>0.90987681199608894</v>
      </c>
      <c r="E1045" s="6">
        <v>156.35150488575479</v>
      </c>
      <c r="F1045" s="10">
        <v>142.2606088162415</v>
      </c>
      <c r="G1045" s="10">
        <v>87.500495240764323</v>
      </c>
      <c r="H1045" s="10">
        <v>100.16649110431888</v>
      </c>
      <c r="I1045" s="10">
        <v>223.94859845318209</v>
      </c>
    </row>
    <row r="1046" spans="1:9" x14ac:dyDescent="0.25">
      <c r="A1046" s="13"/>
      <c r="B1046" s="5">
        <f>DATE(YEAR(siječanj!B1046),MONTH(siječanj!B1046)+9,DAY(siječanj!B1046))</f>
        <v>43384</v>
      </c>
      <c r="C1046" s="9">
        <v>10.8645833333333</v>
      </c>
      <c r="D1046">
        <v>0.90987681199608894</v>
      </c>
      <c r="E1046" s="6">
        <v>155.53613723512981</v>
      </c>
      <c r="F1046" s="10">
        <v>141.51872469768611</v>
      </c>
      <c r="G1046" s="10">
        <v>84.265485451940435</v>
      </c>
      <c r="H1046" s="10">
        <v>96.113147907538789</v>
      </c>
      <c r="I1046" s="10">
        <v>224.89960037172068</v>
      </c>
    </row>
    <row r="1047" spans="1:9" x14ac:dyDescent="0.25">
      <c r="A1047" s="13"/>
      <c r="B1047" s="5">
        <f>DATE(YEAR(siječanj!B1047),MONTH(siječanj!B1047)+9,DAY(siječanj!B1047))</f>
        <v>43384</v>
      </c>
      <c r="C1047" s="9">
        <v>10.875</v>
      </c>
      <c r="D1047">
        <v>0.90987681199608894</v>
      </c>
      <c r="E1047" s="6">
        <v>152.48755119224489</v>
      </c>
      <c r="F1047" s="10">
        <v>138.74488694789019</v>
      </c>
      <c r="G1047" s="10">
        <v>81.603635757228247</v>
      </c>
      <c r="H1047" s="10">
        <v>88.977150410652996</v>
      </c>
      <c r="I1047" s="10">
        <v>226.30378059420295</v>
      </c>
    </row>
    <row r="1048" spans="1:9" x14ac:dyDescent="0.25">
      <c r="A1048" s="13"/>
      <c r="B1048" s="5">
        <f>DATE(YEAR(siječanj!B1048),MONTH(siječanj!B1048)+9,DAY(siječanj!B1048))</f>
        <v>43384</v>
      </c>
      <c r="C1048" s="9">
        <v>10.8854166666667</v>
      </c>
      <c r="D1048">
        <v>0.90987681199608894</v>
      </c>
      <c r="E1048" s="6">
        <v>157.68776847662301</v>
      </c>
      <c r="F1048" s="10">
        <v>143.47644407228711</v>
      </c>
      <c r="G1048" s="10">
        <v>77.458834203297897</v>
      </c>
      <c r="H1048" s="10">
        <v>73.604196844838555</v>
      </c>
      <c r="I1048" s="10">
        <v>232.3536542001851</v>
      </c>
    </row>
    <row r="1049" spans="1:9" x14ac:dyDescent="0.25">
      <c r="A1049" s="13"/>
      <c r="B1049" s="5">
        <f>DATE(YEAR(siječanj!B1049),MONTH(siječanj!B1049)+9,DAY(siječanj!B1049))</f>
        <v>43384</v>
      </c>
      <c r="C1049" s="9">
        <v>10.8958333333333</v>
      </c>
      <c r="D1049">
        <v>0.90987681199608894</v>
      </c>
      <c r="E1049" s="6">
        <v>159.88521896994359</v>
      </c>
      <c r="F1049" s="10">
        <v>145.47585332166889</v>
      </c>
      <c r="G1049" s="10">
        <v>73.441502888638496</v>
      </c>
      <c r="H1049" s="10">
        <v>63.610129390204996</v>
      </c>
      <c r="I1049" s="10">
        <v>236.41036129282975</v>
      </c>
    </row>
    <row r="1050" spans="1:9" x14ac:dyDescent="0.25">
      <c r="A1050" s="13"/>
      <c r="B1050" s="5">
        <f>DATE(YEAR(siječanj!B1050),MONTH(siječanj!B1050)+9,DAY(siječanj!B1050))</f>
        <v>43384</v>
      </c>
      <c r="C1050" s="9">
        <v>10.90625</v>
      </c>
      <c r="D1050">
        <v>0.90987681199608894</v>
      </c>
      <c r="E1050" s="6">
        <v>156.54713630904774</v>
      </c>
      <c r="F1050" s="10">
        <v>142.43860931199353</v>
      </c>
      <c r="G1050" s="10">
        <v>71.889731804146535</v>
      </c>
      <c r="H1050" s="10">
        <v>60.045747014004746</v>
      </c>
      <c r="I1050" s="10">
        <v>237.73201909270344</v>
      </c>
    </row>
    <row r="1051" spans="1:9" x14ac:dyDescent="0.25">
      <c r="A1051" s="13"/>
      <c r="B1051" s="5">
        <f>DATE(YEAR(siječanj!B1051),MONTH(siječanj!B1051)+9,DAY(siječanj!B1051))</f>
        <v>43384</v>
      </c>
      <c r="C1051" s="9">
        <v>10.9166666666667</v>
      </c>
      <c r="D1051">
        <v>0.90987681199608894</v>
      </c>
      <c r="E1051" s="6">
        <v>151.53761106199624</v>
      </c>
      <c r="F1051" s="10">
        <v>137.88055845059242</v>
      </c>
      <c r="G1051" s="10">
        <v>71.312706905906779</v>
      </c>
      <c r="H1051" s="10">
        <v>57.423082419221025</v>
      </c>
      <c r="I1051" s="10">
        <v>236.06681820744433</v>
      </c>
    </row>
    <row r="1052" spans="1:9" x14ac:dyDescent="0.25">
      <c r="A1052" s="13"/>
      <c r="B1052" s="5">
        <f>DATE(YEAR(siječanj!B1052),MONTH(siječanj!B1052)+9,DAY(siječanj!B1052))</f>
        <v>43384</v>
      </c>
      <c r="C1052" s="9">
        <v>10.9270833333333</v>
      </c>
      <c r="D1052">
        <v>0.90987681199608894</v>
      </c>
      <c r="E1052" s="6">
        <v>144.36911591546661</v>
      </c>
      <c r="F1052" s="10">
        <v>131.35811093985859</v>
      </c>
      <c r="G1052" s="10">
        <v>70.134283131625992</v>
      </c>
      <c r="H1052" s="10">
        <v>55.018905308375047</v>
      </c>
      <c r="I1052" s="10">
        <v>237.4348933699913</v>
      </c>
    </row>
    <row r="1053" spans="1:9" x14ac:dyDescent="0.25">
      <c r="A1053" s="13"/>
      <c r="B1053" s="5">
        <f>DATE(YEAR(siječanj!B1053),MONTH(siječanj!B1053)+9,DAY(siječanj!B1053))</f>
        <v>43384</v>
      </c>
      <c r="C1053" s="9">
        <v>10.9375</v>
      </c>
      <c r="D1053">
        <v>0.90987681199608894</v>
      </c>
      <c r="E1053" s="6">
        <v>134.36840859486989</v>
      </c>
      <c r="F1053" s="10">
        <v>122.2586992452881</v>
      </c>
      <c r="G1053" s="10">
        <v>66.969900428634716</v>
      </c>
      <c r="H1053" s="10">
        <v>53.136990949848261</v>
      </c>
      <c r="I1053" s="10">
        <v>236.76843180469646</v>
      </c>
    </row>
    <row r="1054" spans="1:9" x14ac:dyDescent="0.25">
      <c r="A1054" s="13"/>
      <c r="B1054" s="5">
        <f>DATE(YEAR(siječanj!B1054),MONTH(siječanj!B1054)+9,DAY(siječanj!B1054))</f>
        <v>43384</v>
      </c>
      <c r="C1054" s="9">
        <v>10.9479166666667</v>
      </c>
      <c r="D1054">
        <v>0.90987681199608894</v>
      </c>
      <c r="E1054" s="6">
        <v>122.21911896299288</v>
      </c>
      <c r="F1054" s="10">
        <v>111.20434232701871</v>
      </c>
      <c r="G1054" s="10">
        <v>64.979116520966073</v>
      </c>
      <c r="H1054" s="10">
        <v>52.198271425995827</v>
      </c>
      <c r="I1054" s="10">
        <v>235.03456990375773</v>
      </c>
    </row>
    <row r="1055" spans="1:9" x14ac:dyDescent="0.25">
      <c r="A1055" s="13"/>
      <c r="B1055" s="5">
        <f>DATE(YEAR(siječanj!B1055),MONTH(siječanj!B1055)+9,DAY(siječanj!B1055))</f>
        <v>43384</v>
      </c>
      <c r="C1055" s="9">
        <v>10.9583333333333</v>
      </c>
      <c r="D1055">
        <v>0.90987681199608894</v>
      </c>
      <c r="E1055" s="6">
        <v>110.73251639577445</v>
      </c>
      <c r="F1055" s="10">
        <v>100.7529490024919</v>
      </c>
      <c r="G1055" s="10">
        <v>62.882874080697484</v>
      </c>
      <c r="H1055" s="10">
        <v>51.224174871126074</v>
      </c>
      <c r="I1055" s="10">
        <v>234.87559523674253</v>
      </c>
    </row>
    <row r="1056" spans="1:9" x14ac:dyDescent="0.25">
      <c r="A1056" s="13"/>
      <c r="B1056" s="5">
        <f>DATE(YEAR(siječanj!B1056),MONTH(siječanj!B1056)+9,DAY(siječanj!B1056))</f>
        <v>43384</v>
      </c>
      <c r="C1056" s="9">
        <v>10.96875</v>
      </c>
      <c r="D1056">
        <v>0.90987681199608894</v>
      </c>
      <c r="E1056" s="6">
        <v>100.65660543607349</v>
      </c>
      <c r="F1056" s="10">
        <v>91.585111260522737</v>
      </c>
      <c r="G1056" s="10">
        <v>61.077580683835329</v>
      </c>
      <c r="H1056" s="10">
        <v>50.846960354216861</v>
      </c>
      <c r="I1056" s="10">
        <v>234.81388442509987</v>
      </c>
    </row>
    <row r="1057" spans="1:9" x14ac:dyDescent="0.25">
      <c r="A1057" s="13"/>
      <c r="B1057" s="5">
        <f>DATE(YEAR(siječanj!B1057),MONTH(siječanj!B1057)+9,DAY(siječanj!B1057))</f>
        <v>43384</v>
      </c>
      <c r="C1057" s="9">
        <v>10.9791666666667</v>
      </c>
      <c r="D1057">
        <v>0.90987681199608894</v>
      </c>
      <c r="E1057" s="6">
        <v>91.626932796073149</v>
      </c>
      <c r="F1057" s="10">
        <v>83.369221505470918</v>
      </c>
      <c r="G1057" s="10">
        <v>60.640737293329245</v>
      </c>
      <c r="H1057" s="10">
        <v>51.014605898978722</v>
      </c>
      <c r="I1057" s="10">
        <v>234.57381137728163</v>
      </c>
    </row>
    <row r="1058" spans="1:9" ht="15.75" thickBot="1" x14ac:dyDescent="0.3">
      <c r="A1058" s="13"/>
      <c r="B1058" s="5">
        <f>DATE(YEAR(siječanj!B1058),MONTH(siječanj!B1058)+9,DAY(siječanj!B1058))</f>
        <v>43384</v>
      </c>
      <c r="C1058" s="9">
        <v>10.9895833333333</v>
      </c>
      <c r="D1058">
        <v>0.90987681199608894</v>
      </c>
      <c r="E1058" s="6">
        <v>83.793113270169215</v>
      </c>
      <c r="F1058" s="10">
        <v>76.241410769488738</v>
      </c>
      <c r="G1058" s="10">
        <v>58.720825537035644</v>
      </c>
      <c r="H1058" s="10">
        <v>49.895958811427171</v>
      </c>
      <c r="I1058" s="10">
        <v>235.57712583155799</v>
      </c>
    </row>
    <row r="1059" spans="1:9" x14ac:dyDescent="0.25">
      <c r="A1059" s="12">
        <f t="shared" ref="A1059" si="9">A963+1</f>
        <v>285</v>
      </c>
      <c r="B1059" s="5">
        <f>DATE(YEAR(siječanj!B1059),MONTH(siječanj!B1059)+9,DAY(siječanj!B1059))</f>
        <v>43385</v>
      </c>
      <c r="C1059" s="9">
        <v>11</v>
      </c>
      <c r="D1059">
        <v>0.90920103348233616</v>
      </c>
      <c r="E1059" s="6">
        <v>76.380227621209144</v>
      </c>
      <c r="F1059" s="10">
        <v>69.444981890819435</v>
      </c>
      <c r="G1059" s="10">
        <v>57.905187149834383</v>
      </c>
      <c r="H1059" s="10">
        <v>49.394956795810806</v>
      </c>
      <c r="I1059" s="10">
        <v>236.44126119995752</v>
      </c>
    </row>
    <row r="1060" spans="1:9" x14ac:dyDescent="0.25">
      <c r="A1060" s="13"/>
      <c r="B1060" s="5">
        <f>DATE(YEAR(siječanj!B1060),MONTH(siječanj!B1060)+9,DAY(siječanj!B1060))</f>
        <v>43385</v>
      </c>
      <c r="C1060" s="9">
        <v>11.0104166666667</v>
      </c>
      <c r="D1060">
        <v>0.90920103348233616</v>
      </c>
      <c r="E1060" s="6">
        <v>70.767517057191057</v>
      </c>
      <c r="F1060" s="10">
        <v>64.341899645376955</v>
      </c>
      <c r="G1060" s="10">
        <v>57.62306046595517</v>
      </c>
      <c r="H1060" s="10">
        <v>49.775382298063093</v>
      </c>
      <c r="I1060" s="10">
        <v>236.49628581531371</v>
      </c>
    </row>
    <row r="1061" spans="1:9" x14ac:dyDescent="0.25">
      <c r="A1061" s="13"/>
      <c r="B1061" s="5">
        <f>DATE(YEAR(siječanj!B1061),MONTH(siječanj!B1061)+9,DAY(siječanj!B1061))</f>
        <v>43385</v>
      </c>
      <c r="C1061" s="9">
        <v>11.0208333333333</v>
      </c>
      <c r="D1061">
        <v>0.90920103348233616</v>
      </c>
      <c r="E1061" s="6">
        <v>66.475772865214111</v>
      </c>
      <c r="F1061" s="10">
        <v>60.439841390589706</v>
      </c>
      <c r="G1061" s="10">
        <v>57.134186848565221</v>
      </c>
      <c r="H1061" s="10">
        <v>48.860933809672609</v>
      </c>
      <c r="I1061" s="10">
        <v>236.73154072168589</v>
      </c>
    </row>
    <row r="1062" spans="1:9" x14ac:dyDescent="0.25">
      <c r="A1062" s="13"/>
      <c r="B1062" s="5">
        <f>DATE(YEAR(siječanj!B1062),MONTH(siječanj!B1062)+9,DAY(siječanj!B1062))</f>
        <v>43385</v>
      </c>
      <c r="C1062" s="9">
        <v>11.03125</v>
      </c>
      <c r="D1062">
        <v>0.90920103348233616</v>
      </c>
      <c r="E1062" s="6">
        <v>63.018548842538841</v>
      </c>
      <c r="F1062" s="10">
        <v>57.296529736193392</v>
      </c>
      <c r="G1062" s="10">
        <v>56.666641968301867</v>
      </c>
      <c r="H1062" s="10">
        <v>49.108769699646039</v>
      </c>
      <c r="I1062" s="10">
        <v>236.51557038145023</v>
      </c>
    </row>
    <row r="1063" spans="1:9" x14ac:dyDescent="0.25">
      <c r="A1063" s="13"/>
      <c r="B1063" s="5">
        <f>DATE(YEAR(siječanj!B1063),MONTH(siječanj!B1063)+9,DAY(siječanj!B1063))</f>
        <v>43385</v>
      </c>
      <c r="C1063" s="9">
        <v>11.0416666666667</v>
      </c>
      <c r="D1063">
        <v>0.90920103348233616</v>
      </c>
      <c r="E1063" s="6">
        <v>59.756186571768986</v>
      </c>
      <c r="F1063" s="10">
        <v>54.330386588015656</v>
      </c>
      <c r="G1063" s="10">
        <v>56.264955439463662</v>
      </c>
      <c r="H1063" s="10">
        <v>48.827860660638954</v>
      </c>
      <c r="I1063" s="10">
        <v>236.40753220977643</v>
      </c>
    </row>
    <row r="1064" spans="1:9" x14ac:dyDescent="0.25">
      <c r="A1064" s="13"/>
      <c r="B1064" s="5">
        <f>DATE(YEAR(siječanj!B1064),MONTH(siječanj!B1064)+9,DAY(siječanj!B1064))</f>
        <v>43385</v>
      </c>
      <c r="C1064" s="9">
        <v>11.0520833333333</v>
      </c>
      <c r="D1064">
        <v>0.90920103348233616</v>
      </c>
      <c r="E1064" s="6">
        <v>58.128816599150248</v>
      </c>
      <c r="F1064" s="10">
        <v>52.85078012705258</v>
      </c>
      <c r="G1064" s="10">
        <v>55.421857659107339</v>
      </c>
      <c r="H1064" s="10">
        <v>47.175941154773149</v>
      </c>
      <c r="I1064" s="10">
        <v>236.71547425002291</v>
      </c>
    </row>
    <row r="1065" spans="1:9" x14ac:dyDescent="0.25">
      <c r="A1065" s="13"/>
      <c r="B1065" s="5">
        <f>DATE(YEAR(siječanj!B1065),MONTH(siječanj!B1065)+9,DAY(siječanj!B1065))</f>
        <v>43385</v>
      </c>
      <c r="C1065" s="9">
        <v>11.0625</v>
      </c>
      <c r="D1065">
        <v>0.90920103348233616</v>
      </c>
      <c r="E1065" s="6">
        <v>56.161813257273202</v>
      </c>
      <c r="F1065" s="10">
        <v>51.062378655754763</v>
      </c>
      <c r="G1065" s="10">
        <v>55.038016722719</v>
      </c>
      <c r="H1065" s="10">
        <v>47.319299609146334</v>
      </c>
      <c r="I1065" s="10">
        <v>236.2508266093742</v>
      </c>
    </row>
    <row r="1066" spans="1:9" x14ac:dyDescent="0.25">
      <c r="A1066" s="13"/>
      <c r="B1066" s="5">
        <f>DATE(YEAR(siječanj!B1066),MONTH(siječanj!B1066)+9,DAY(siječanj!B1066))</f>
        <v>43385</v>
      </c>
      <c r="C1066" s="9">
        <v>11.0729166666667</v>
      </c>
      <c r="D1066">
        <v>0.90920103348233616</v>
      </c>
      <c r="E1066" s="6">
        <v>54.954177029666752</v>
      </c>
      <c r="F1066" s="10">
        <v>49.964394549544267</v>
      </c>
      <c r="G1066" s="10">
        <v>55.10119140558124</v>
      </c>
      <c r="H1066" s="10">
        <v>46.854220492055603</v>
      </c>
      <c r="I1066" s="10">
        <v>236.4877815656547</v>
      </c>
    </row>
    <row r="1067" spans="1:9" x14ac:dyDescent="0.25">
      <c r="A1067" s="13"/>
      <c r="B1067" s="5">
        <f>DATE(YEAR(siječanj!B1067),MONTH(siječanj!B1067)+9,DAY(siječanj!B1067))</f>
        <v>43385</v>
      </c>
      <c r="C1067" s="9">
        <v>11.0833333333333</v>
      </c>
      <c r="D1067">
        <v>0.90920103348233616</v>
      </c>
      <c r="E1067" s="6">
        <v>53.8354616515891</v>
      </c>
      <c r="F1067" s="10">
        <v>48.947257371623486</v>
      </c>
      <c r="G1067" s="10">
        <v>55.122937959370311</v>
      </c>
      <c r="H1067" s="10">
        <v>47.498653209215369</v>
      </c>
      <c r="I1067" s="10">
        <v>236.59403968507155</v>
      </c>
    </row>
    <row r="1068" spans="1:9" x14ac:dyDescent="0.25">
      <c r="A1068" s="13"/>
      <c r="B1068" s="5">
        <f>DATE(YEAR(siječanj!B1068),MONTH(siječanj!B1068)+9,DAY(siječanj!B1068))</f>
        <v>43385</v>
      </c>
      <c r="C1068" s="9">
        <v>11.09375</v>
      </c>
      <c r="D1068">
        <v>0.90920103348233616</v>
      </c>
      <c r="E1068" s="6">
        <v>52.853929288047389</v>
      </c>
      <c r="F1068" s="10">
        <v>48.054847132295002</v>
      </c>
      <c r="G1068" s="10">
        <v>55.201290635991121</v>
      </c>
      <c r="H1068" s="10">
        <v>47.538762429882034</v>
      </c>
      <c r="I1068" s="10">
        <v>236.79710664650304</v>
      </c>
    </row>
    <row r="1069" spans="1:9" x14ac:dyDescent="0.25">
      <c r="A1069" s="13"/>
      <c r="B1069" s="5">
        <f>DATE(YEAR(siječanj!B1069),MONTH(siječanj!B1069)+9,DAY(siječanj!B1069))</f>
        <v>43385</v>
      </c>
      <c r="C1069" s="9">
        <v>11.1041666666667</v>
      </c>
      <c r="D1069">
        <v>0.90920103348233616</v>
      </c>
      <c r="E1069" s="6">
        <v>52.951273873522375</v>
      </c>
      <c r="F1069" s="10">
        <v>48.143352930012767</v>
      </c>
      <c r="G1069" s="10">
        <v>56.090802223095132</v>
      </c>
      <c r="H1069" s="10">
        <v>48.849013026586448</v>
      </c>
      <c r="I1069" s="10">
        <v>236.48167338633701</v>
      </c>
    </row>
    <row r="1070" spans="1:9" x14ac:dyDescent="0.25">
      <c r="A1070" s="13"/>
      <c r="B1070" s="5">
        <f>DATE(YEAR(siječanj!B1070),MONTH(siječanj!B1070)+9,DAY(siječanj!B1070))</f>
        <v>43385</v>
      </c>
      <c r="C1070" s="9">
        <v>11.1145833333333</v>
      </c>
      <c r="D1070">
        <v>0.90920103348233616</v>
      </c>
      <c r="E1070" s="6">
        <v>52.467309265900944</v>
      </c>
      <c r="F1070" s="10">
        <v>47.703331808594491</v>
      </c>
      <c r="G1070" s="10">
        <v>56.016238018712109</v>
      </c>
      <c r="H1070" s="10">
        <v>48.385667841580975</v>
      </c>
      <c r="I1070" s="10">
        <v>236.29427388485473</v>
      </c>
    </row>
    <row r="1071" spans="1:9" x14ac:dyDescent="0.25">
      <c r="A1071" s="13"/>
      <c r="B1071" s="5">
        <f>DATE(YEAR(siječanj!B1071),MONTH(siječanj!B1071)+9,DAY(siječanj!B1071))</f>
        <v>43385</v>
      </c>
      <c r="C1071" s="9">
        <v>11.125</v>
      </c>
      <c r="D1071">
        <v>0.90920103348233616</v>
      </c>
      <c r="E1071" s="6">
        <v>52.789857120569692</v>
      </c>
      <c r="F1071" s="10">
        <v>47.996592651406829</v>
      </c>
      <c r="G1071" s="10">
        <v>55.500644222262267</v>
      </c>
      <c r="H1071" s="10">
        <v>47.894423207675871</v>
      </c>
      <c r="I1071" s="10">
        <v>236.34003422823994</v>
      </c>
    </row>
    <row r="1072" spans="1:9" x14ac:dyDescent="0.25">
      <c r="A1072" s="13"/>
      <c r="B1072" s="5">
        <f>DATE(YEAR(siječanj!B1072),MONTH(siječanj!B1072)+9,DAY(siječanj!B1072))</f>
        <v>43385</v>
      </c>
      <c r="C1072" s="9">
        <v>11.1354166666667</v>
      </c>
      <c r="D1072">
        <v>0.90920103348233616</v>
      </c>
      <c r="E1072" s="6">
        <v>53.262523626676582</v>
      </c>
      <c r="F1072" s="10">
        <v>48.426341527251694</v>
      </c>
      <c r="G1072" s="10">
        <v>55.278518421597532</v>
      </c>
      <c r="H1072" s="10">
        <v>48.209890476437785</v>
      </c>
      <c r="I1072" s="10">
        <v>236.10352228496495</v>
      </c>
    </row>
    <row r="1073" spans="1:9" x14ac:dyDescent="0.25">
      <c r="A1073" s="13"/>
      <c r="B1073" s="5">
        <f>DATE(YEAR(siječanj!B1073),MONTH(siječanj!B1073)+9,DAY(siječanj!B1073))</f>
        <v>43385</v>
      </c>
      <c r="C1073" s="9">
        <v>11.1458333333333</v>
      </c>
      <c r="D1073">
        <v>0.90920103348233616</v>
      </c>
      <c r="E1073" s="6">
        <v>53.77030539799469</v>
      </c>
      <c r="F1073" s="10">
        <v>48.888017238517612</v>
      </c>
      <c r="G1073" s="10">
        <v>55.100886078020189</v>
      </c>
      <c r="H1073" s="10">
        <v>47.394199856005194</v>
      </c>
      <c r="I1073" s="10">
        <v>235.80695957878132</v>
      </c>
    </row>
    <row r="1074" spans="1:9" x14ac:dyDescent="0.25">
      <c r="A1074" s="13"/>
      <c r="B1074" s="5">
        <f>DATE(YEAR(siječanj!B1074),MONTH(siječanj!B1074)+9,DAY(siječanj!B1074))</f>
        <v>43385</v>
      </c>
      <c r="C1074" s="9">
        <v>11.15625</v>
      </c>
      <c r="D1074">
        <v>0.90920103348233616</v>
      </c>
      <c r="E1074" s="6">
        <v>54.438851288537407</v>
      </c>
      <c r="F1074" s="10">
        <v>49.495859853129417</v>
      </c>
      <c r="G1074" s="10">
        <v>54.52701890955656</v>
      </c>
      <c r="H1074" s="10">
        <v>47.332468662784613</v>
      </c>
      <c r="I1074" s="10">
        <v>235.89214007942306</v>
      </c>
    </row>
    <row r="1075" spans="1:9" x14ac:dyDescent="0.25">
      <c r="A1075" s="13"/>
      <c r="B1075" s="5">
        <f>DATE(YEAR(siječanj!B1075),MONTH(siječanj!B1075)+9,DAY(siječanj!B1075))</f>
        <v>43385</v>
      </c>
      <c r="C1075" s="9">
        <v>11.1666666666667</v>
      </c>
      <c r="D1075">
        <v>0.90920103348233616</v>
      </c>
      <c r="E1075" s="6">
        <v>57.138195963799404</v>
      </c>
      <c r="F1075" s="10">
        <v>51.950106821602667</v>
      </c>
      <c r="G1075" s="10">
        <v>54.719274836321098</v>
      </c>
      <c r="H1075" s="10">
        <v>47.698400579944604</v>
      </c>
      <c r="I1075" s="10">
        <v>235.96418119433221</v>
      </c>
    </row>
    <row r="1076" spans="1:9" x14ac:dyDescent="0.25">
      <c r="A1076" s="13"/>
      <c r="B1076" s="5">
        <f>DATE(YEAR(siječanj!B1076),MONTH(siječanj!B1076)+9,DAY(siječanj!B1076))</f>
        <v>43385</v>
      </c>
      <c r="C1076" s="9">
        <v>11.1770833333333</v>
      </c>
      <c r="D1076">
        <v>0.90920103348233616</v>
      </c>
      <c r="E1076" s="6">
        <v>59.441121192548017</v>
      </c>
      <c r="F1076" s="10">
        <v>54.043928819613448</v>
      </c>
      <c r="G1076" s="10">
        <v>54.782582095624321</v>
      </c>
      <c r="H1076" s="10">
        <v>49.117419291413938</v>
      </c>
      <c r="I1076" s="10">
        <v>235.18399129031746</v>
      </c>
    </row>
    <row r="1077" spans="1:9" x14ac:dyDescent="0.25">
      <c r="A1077" s="13"/>
      <c r="B1077" s="5">
        <f>DATE(YEAR(siječanj!B1077),MONTH(siječanj!B1077)+9,DAY(siječanj!B1077))</f>
        <v>43385</v>
      </c>
      <c r="C1077" s="9">
        <v>11.1875</v>
      </c>
      <c r="D1077">
        <v>0.90920103348233616</v>
      </c>
      <c r="E1077" s="6">
        <v>63.255989490056415</v>
      </c>
      <c r="F1077" s="10">
        <v>57.512411018307084</v>
      </c>
      <c r="G1077" s="10">
        <v>54.646522509964839</v>
      </c>
      <c r="H1077" s="10">
        <v>47.462489486789011</v>
      </c>
      <c r="I1077" s="10">
        <v>226.37071255912292</v>
      </c>
    </row>
    <row r="1078" spans="1:9" x14ac:dyDescent="0.25">
      <c r="A1078" s="13"/>
      <c r="B1078" s="5">
        <f>DATE(YEAR(siječanj!B1078),MONTH(siječanj!B1078)+9,DAY(siječanj!B1078))</f>
        <v>43385</v>
      </c>
      <c r="C1078" s="9">
        <v>11.1979166666667</v>
      </c>
      <c r="D1078">
        <v>0.90920103348233616</v>
      </c>
      <c r="E1078" s="6">
        <v>67.857023550314182</v>
      </c>
      <c r="F1078" s="10">
        <v>61.695675940980877</v>
      </c>
      <c r="G1078" s="10">
        <v>55.419684208968803</v>
      </c>
      <c r="H1078" s="10">
        <v>46.974415700910185</v>
      </c>
      <c r="I1078" s="10">
        <v>207.20892702708326</v>
      </c>
    </row>
    <row r="1079" spans="1:9" x14ac:dyDescent="0.25">
      <c r="A1079" s="13"/>
      <c r="B1079" s="5">
        <f>DATE(YEAR(siječanj!B1079),MONTH(siječanj!B1079)+9,DAY(siječanj!B1079))</f>
        <v>43385</v>
      </c>
      <c r="C1079" s="9">
        <v>11.2083333333333</v>
      </c>
      <c r="D1079">
        <v>0.90920103348233616</v>
      </c>
      <c r="E1079" s="6">
        <v>73.985808698113132</v>
      </c>
      <c r="F1079" s="10">
        <v>67.267973731350878</v>
      </c>
      <c r="G1079" s="10">
        <v>56.20363280930728</v>
      </c>
      <c r="H1079" s="10">
        <v>48.00173835157306</v>
      </c>
      <c r="I1079" s="10">
        <v>192.53448622990629</v>
      </c>
    </row>
    <row r="1080" spans="1:9" x14ac:dyDescent="0.25">
      <c r="A1080" s="13"/>
      <c r="B1080" s="5">
        <f>DATE(YEAR(siječanj!B1080),MONTH(siječanj!B1080)+9,DAY(siječanj!B1080))</f>
        <v>43385</v>
      </c>
      <c r="C1080" s="9">
        <v>11.21875</v>
      </c>
      <c r="D1080">
        <v>0.90920103348233616</v>
      </c>
      <c r="E1080" s="6">
        <v>80.230924320175717</v>
      </c>
      <c r="F1080" s="10">
        <v>72.946039309146855</v>
      </c>
      <c r="G1080" s="10">
        <v>61.025104518013613</v>
      </c>
      <c r="H1080" s="10">
        <v>48.031853380359408</v>
      </c>
      <c r="I1080" s="10">
        <v>169.62590270321536</v>
      </c>
    </row>
    <row r="1081" spans="1:9" x14ac:dyDescent="0.25">
      <c r="A1081" s="13"/>
      <c r="B1081" s="5">
        <f>DATE(YEAR(siječanj!B1081),MONTH(siječanj!B1081)+9,DAY(siječanj!B1081))</f>
        <v>43385</v>
      </c>
      <c r="C1081" s="9">
        <v>11.2291666666667</v>
      </c>
      <c r="D1081">
        <v>0.90920103348233616</v>
      </c>
      <c r="E1081" s="6">
        <v>85.127317791706844</v>
      </c>
      <c r="F1081" s="10">
        <v>77.397845313799124</v>
      </c>
      <c r="G1081" s="10">
        <v>66.698022305390268</v>
      </c>
      <c r="H1081" s="10">
        <v>50.421653304331777</v>
      </c>
      <c r="I1081" s="10">
        <v>143.39435562436978</v>
      </c>
    </row>
    <row r="1082" spans="1:9" x14ac:dyDescent="0.25">
      <c r="A1082" s="13"/>
      <c r="B1082" s="5">
        <f>DATE(YEAR(siječanj!B1082),MONTH(siječanj!B1082)+9,DAY(siječanj!B1082))</f>
        <v>43385</v>
      </c>
      <c r="C1082" s="9">
        <v>11.2395833333333</v>
      </c>
      <c r="D1082">
        <v>0.90920103348233616</v>
      </c>
      <c r="E1082" s="6">
        <v>90.714442733157185</v>
      </c>
      <c r="F1082" s="10">
        <v>82.477665084760716</v>
      </c>
      <c r="G1082" s="10">
        <v>68.184240366018116</v>
      </c>
      <c r="H1082" s="10">
        <v>53.882778419362147</v>
      </c>
      <c r="I1082" s="10">
        <v>112.88514196617766</v>
      </c>
    </row>
    <row r="1083" spans="1:9" x14ac:dyDescent="0.25">
      <c r="A1083" s="13"/>
      <c r="B1083" s="5">
        <f>DATE(YEAR(siječanj!B1083),MONTH(siječanj!B1083)+9,DAY(siječanj!B1083))</f>
        <v>43385</v>
      </c>
      <c r="C1083" s="9">
        <v>11.25</v>
      </c>
      <c r="D1083">
        <v>0.90920103348233616</v>
      </c>
      <c r="E1083" s="6">
        <v>95.768421462061099</v>
      </c>
      <c r="F1083" s="10">
        <v>87.072747768277893</v>
      </c>
      <c r="G1083" s="10">
        <v>72.682153244304175</v>
      </c>
      <c r="H1083" s="10">
        <v>65.209721876173745</v>
      </c>
      <c r="I1083" s="10">
        <v>66.461454107180217</v>
      </c>
    </row>
    <row r="1084" spans="1:9" x14ac:dyDescent="0.25">
      <c r="A1084" s="13"/>
      <c r="B1084" s="5">
        <f>DATE(YEAR(siječanj!B1084),MONTH(siječanj!B1084)+9,DAY(siječanj!B1084))</f>
        <v>43385</v>
      </c>
      <c r="C1084" s="9">
        <v>11.2604166666667</v>
      </c>
      <c r="D1084">
        <v>0.90920103348233616</v>
      </c>
      <c r="E1084" s="6">
        <v>98.826954714154127</v>
      </c>
      <c r="F1084" s="10">
        <v>89.853569362020963</v>
      </c>
      <c r="G1084" s="10">
        <v>90.012003251402064</v>
      </c>
      <c r="H1084" s="10">
        <v>83.571617134856282</v>
      </c>
      <c r="I1084" s="10">
        <v>34.750657174139135</v>
      </c>
    </row>
    <row r="1085" spans="1:9" x14ac:dyDescent="0.25">
      <c r="A1085" s="13"/>
      <c r="B1085" s="5">
        <f>DATE(YEAR(siječanj!B1085),MONTH(siječanj!B1085)+9,DAY(siječanj!B1085))</f>
        <v>43385</v>
      </c>
      <c r="C1085" s="9">
        <v>11.2708333333333</v>
      </c>
      <c r="D1085">
        <v>0.90920103348233616</v>
      </c>
      <c r="E1085" s="6">
        <v>101.00086774394723</v>
      </c>
      <c r="F1085" s="10">
        <v>91.830093335409572</v>
      </c>
      <c r="G1085" s="10">
        <v>100.04966289083157</v>
      </c>
      <c r="H1085" s="10">
        <v>95.472391768596836</v>
      </c>
      <c r="I1085" s="10">
        <v>18.591797798924592</v>
      </c>
    </row>
    <row r="1086" spans="1:9" x14ac:dyDescent="0.25">
      <c r="A1086" s="13"/>
      <c r="B1086" s="5">
        <f>DATE(YEAR(siječanj!B1086),MONTH(siječanj!B1086)+9,DAY(siječanj!B1086))</f>
        <v>43385</v>
      </c>
      <c r="C1086" s="9">
        <v>11.28125</v>
      </c>
      <c r="D1086">
        <v>0.90920103348233616</v>
      </c>
      <c r="E1086" s="6">
        <v>101.95423866456888</v>
      </c>
      <c r="F1086" s="10">
        <v>92.696899161730784</v>
      </c>
      <c r="G1086" s="10">
        <v>109.91184354948273</v>
      </c>
      <c r="H1086" s="10">
        <v>103.82942664816142</v>
      </c>
      <c r="I1086" s="10">
        <v>11.959330089742499</v>
      </c>
    </row>
    <row r="1087" spans="1:9" x14ac:dyDescent="0.25">
      <c r="A1087" s="13"/>
      <c r="B1087" s="5">
        <f>DATE(YEAR(siječanj!B1087),MONTH(siječanj!B1087)+9,DAY(siječanj!B1087))</f>
        <v>43385</v>
      </c>
      <c r="C1087" s="9">
        <v>11.2916666666667</v>
      </c>
      <c r="D1087">
        <v>0.90920103348233616</v>
      </c>
      <c r="E1087" s="6">
        <v>99.890659416759789</v>
      </c>
      <c r="F1087" s="10">
        <v>90.820690776950059</v>
      </c>
      <c r="G1087" s="10">
        <v>116.18059200237914</v>
      </c>
      <c r="H1087" s="10">
        <v>109.79921433710136</v>
      </c>
      <c r="I1087" s="10">
        <v>4.7553266019994158</v>
      </c>
    </row>
    <row r="1088" spans="1:9" x14ac:dyDescent="0.25">
      <c r="A1088" s="13"/>
      <c r="B1088" s="5">
        <f>DATE(YEAR(siječanj!B1088),MONTH(siječanj!B1088)+9,DAY(siječanj!B1088))</f>
        <v>43385</v>
      </c>
      <c r="C1088" s="9">
        <v>11.3020833333333</v>
      </c>
      <c r="D1088">
        <v>0.90920103348233616</v>
      </c>
      <c r="E1088" s="6">
        <v>97.24028111615074</v>
      </c>
      <c r="F1088" s="10">
        <v>88.410964086917147</v>
      </c>
      <c r="G1088" s="10">
        <v>129.25844235934235</v>
      </c>
      <c r="H1088" s="10">
        <v>120.68724017990492</v>
      </c>
      <c r="I1088" s="10">
        <v>3.3617436906221196</v>
      </c>
    </row>
    <row r="1089" spans="1:9" x14ac:dyDescent="0.25">
      <c r="A1089" s="13"/>
      <c r="B1089" s="5">
        <f>DATE(YEAR(siječanj!B1089),MONTH(siječanj!B1089)+9,DAY(siječanj!B1089))</f>
        <v>43385</v>
      </c>
      <c r="C1089" s="9">
        <v>11.3125</v>
      </c>
      <c r="D1089">
        <v>0.90920103348233616</v>
      </c>
      <c r="E1089" s="6">
        <v>97.038691682516486</v>
      </c>
      <c r="F1089" s="10">
        <v>88.227678765517766</v>
      </c>
      <c r="G1089" s="10">
        <v>135.5844075901926</v>
      </c>
      <c r="H1089" s="10">
        <v>133.33642726367731</v>
      </c>
      <c r="I1089" s="10">
        <v>3.8415397759833225</v>
      </c>
    </row>
    <row r="1090" spans="1:9" x14ac:dyDescent="0.25">
      <c r="A1090" s="13"/>
      <c r="B1090" s="5">
        <f>DATE(YEAR(siječanj!B1090),MONTH(siječanj!B1090)+9,DAY(siječanj!B1090))</f>
        <v>43385</v>
      </c>
      <c r="C1090" s="9">
        <v>11.3229166666667</v>
      </c>
      <c r="D1090">
        <v>0.90920103348233616</v>
      </c>
      <c r="E1090" s="6">
        <v>96.117025073624518</v>
      </c>
      <c r="F1090" s="10">
        <v>87.389698532187026</v>
      </c>
      <c r="G1090" s="10">
        <v>139.49284945465817</v>
      </c>
      <c r="H1090" s="10">
        <v>146.50558525898029</v>
      </c>
      <c r="I1090" s="10">
        <v>3.4773250837420719</v>
      </c>
    </row>
    <row r="1091" spans="1:9" x14ac:dyDescent="0.25">
      <c r="A1091" s="13"/>
      <c r="B1091" s="5">
        <f>DATE(YEAR(siječanj!B1091),MONTH(siječanj!B1091)+9,DAY(siječanj!B1091))</f>
        <v>43385</v>
      </c>
      <c r="C1091" s="9">
        <v>11.3333333333333</v>
      </c>
      <c r="D1091">
        <v>0.90920103348233616</v>
      </c>
      <c r="E1091" s="6">
        <v>97.537280046500896</v>
      </c>
      <c r="F1091" s="10">
        <v>88.680995821334662</v>
      </c>
      <c r="G1091" s="10">
        <v>169.62170942358924</v>
      </c>
      <c r="H1091" s="10">
        <v>154.10192566957573</v>
      </c>
      <c r="I1091" s="10">
        <v>2.3861810510550745</v>
      </c>
    </row>
    <row r="1092" spans="1:9" x14ac:dyDescent="0.25">
      <c r="A1092" s="13"/>
      <c r="B1092" s="5">
        <f>DATE(YEAR(siječanj!B1092),MONTH(siječanj!B1092)+9,DAY(siječanj!B1092))</f>
        <v>43385</v>
      </c>
      <c r="C1092" s="9">
        <v>11.34375</v>
      </c>
      <c r="D1092">
        <v>0.90920103348233616</v>
      </c>
      <c r="E1092" s="6">
        <v>98.391512134817603</v>
      </c>
      <c r="F1092" s="10">
        <v>89.457664518865982</v>
      </c>
      <c r="G1092" s="10">
        <v>171.1042756058882</v>
      </c>
      <c r="H1092" s="10">
        <v>176.21985497839154</v>
      </c>
      <c r="I1092" s="10">
        <v>2.0843731908895711</v>
      </c>
    </row>
    <row r="1093" spans="1:9" x14ac:dyDescent="0.25">
      <c r="A1093" s="13"/>
      <c r="B1093" s="5">
        <f>DATE(YEAR(siječanj!B1093),MONTH(siječanj!B1093)+9,DAY(siječanj!B1093))</f>
        <v>43385</v>
      </c>
      <c r="C1093" s="9">
        <v>11.3541666666667</v>
      </c>
      <c r="D1093">
        <v>0.90920103348233616</v>
      </c>
      <c r="E1093" s="6">
        <v>97.800973827982887</v>
      </c>
      <c r="F1093" s="10">
        <v>88.920746479980949</v>
      </c>
      <c r="G1093" s="10">
        <v>199.69291471056445</v>
      </c>
      <c r="H1093" s="10">
        <v>181.15012629982832</v>
      </c>
      <c r="I1093" s="10">
        <v>2.3997974507913677</v>
      </c>
    </row>
    <row r="1094" spans="1:9" x14ac:dyDescent="0.25">
      <c r="A1094" s="13"/>
      <c r="B1094" s="5">
        <f>DATE(YEAR(siječanj!B1094),MONTH(siječanj!B1094)+9,DAY(siječanj!B1094))</f>
        <v>43385</v>
      </c>
      <c r="C1094" s="9">
        <v>11.3645833333333</v>
      </c>
      <c r="D1094">
        <v>0.90920103348233616</v>
      </c>
      <c r="E1094" s="6">
        <v>98.053771205001809</v>
      </c>
      <c r="F1094" s="10">
        <v>89.150590116428177</v>
      </c>
      <c r="G1094" s="10">
        <v>186.74874559825889</v>
      </c>
      <c r="H1094" s="10">
        <v>181.5071999111731</v>
      </c>
      <c r="I1094" s="10">
        <v>1.786615449623302</v>
      </c>
    </row>
    <row r="1095" spans="1:9" x14ac:dyDescent="0.25">
      <c r="A1095" s="13"/>
      <c r="B1095" s="5">
        <f>DATE(YEAR(siječanj!B1095),MONTH(siječanj!B1095)+9,DAY(siječanj!B1095))</f>
        <v>43385</v>
      </c>
      <c r="C1095" s="9">
        <v>11.375</v>
      </c>
      <c r="D1095">
        <v>0.90920103348233616</v>
      </c>
      <c r="E1095" s="6">
        <v>98.37304398889529</v>
      </c>
      <c r="F1095" s="10">
        <v>89.440873261506908</v>
      </c>
      <c r="G1095" s="10">
        <v>205.51057784921895</v>
      </c>
      <c r="H1095" s="10">
        <v>186.9031805055742</v>
      </c>
      <c r="I1095" s="10">
        <v>1.4283129309455773</v>
      </c>
    </row>
    <row r="1096" spans="1:9" x14ac:dyDescent="0.25">
      <c r="A1096" s="13"/>
      <c r="B1096" s="5">
        <f>DATE(YEAR(siječanj!B1096),MONTH(siječanj!B1096)+9,DAY(siječanj!B1096))</f>
        <v>43385</v>
      </c>
      <c r="C1096" s="9">
        <v>11.3854166666667</v>
      </c>
      <c r="D1096">
        <v>0.90920103348233616</v>
      </c>
      <c r="E1096" s="6">
        <v>99.446396363648446</v>
      </c>
      <c r="F1096" s="10">
        <v>90.416766349923208</v>
      </c>
      <c r="G1096" s="10">
        <v>192.69287862667508</v>
      </c>
      <c r="H1096" s="10">
        <v>182.71271217971812</v>
      </c>
      <c r="I1096" s="10">
        <v>1.4144455238404674</v>
      </c>
    </row>
    <row r="1097" spans="1:9" x14ac:dyDescent="0.25">
      <c r="A1097" s="13"/>
      <c r="B1097" s="5">
        <f>DATE(YEAR(siječanj!B1097),MONTH(siječanj!B1097)+9,DAY(siječanj!B1097))</f>
        <v>43385</v>
      </c>
      <c r="C1097" s="9">
        <v>11.3958333333333</v>
      </c>
      <c r="D1097">
        <v>0.90920103348233616</v>
      </c>
      <c r="E1097" s="6">
        <v>98.871266362232802</v>
      </c>
      <c r="F1097" s="10">
        <v>89.893857558249408</v>
      </c>
      <c r="G1097" s="10">
        <v>190.41259598151501</v>
      </c>
      <c r="H1097" s="10">
        <v>184.87087563477289</v>
      </c>
      <c r="I1097" s="10">
        <v>1.5737151995161953</v>
      </c>
    </row>
    <row r="1098" spans="1:9" x14ac:dyDescent="0.25">
      <c r="A1098" s="13"/>
      <c r="B1098" s="5">
        <f>DATE(YEAR(siječanj!B1098),MONTH(siječanj!B1098)+9,DAY(siječanj!B1098))</f>
        <v>43385</v>
      </c>
      <c r="C1098" s="9">
        <v>11.40625</v>
      </c>
      <c r="D1098">
        <v>0.90920103348233616</v>
      </c>
      <c r="E1098" s="6">
        <v>98.699768501054848</v>
      </c>
      <c r="F1098" s="10">
        <v>89.737931525626394</v>
      </c>
      <c r="G1098" s="10">
        <v>177.38011890711115</v>
      </c>
      <c r="H1098" s="10">
        <v>190.88519969042125</v>
      </c>
      <c r="I1098" s="10">
        <v>1.4901177453479066</v>
      </c>
    </row>
    <row r="1099" spans="1:9" x14ac:dyDescent="0.25">
      <c r="A1099" s="13"/>
      <c r="B1099" s="5">
        <f>DATE(YEAR(siječanj!B1099),MONTH(siječanj!B1099)+9,DAY(siječanj!B1099))</f>
        <v>43385</v>
      </c>
      <c r="C1099" s="9">
        <v>11.4166666666667</v>
      </c>
      <c r="D1099">
        <v>0.90920103348233616</v>
      </c>
      <c r="E1099" s="6">
        <v>99.487027276522085</v>
      </c>
      <c r="F1099" s="10">
        <v>90.453708017899245</v>
      </c>
      <c r="G1099" s="10">
        <v>177.10174855572649</v>
      </c>
      <c r="H1099" s="10">
        <v>190.6833170144389</v>
      </c>
      <c r="I1099" s="10">
        <v>1.2857267450466252</v>
      </c>
    </row>
    <row r="1100" spans="1:9" x14ac:dyDescent="0.25">
      <c r="A1100" s="13"/>
      <c r="B1100" s="5">
        <f>DATE(YEAR(siječanj!B1100),MONTH(siječanj!B1100)+9,DAY(siječanj!B1100))</f>
        <v>43385</v>
      </c>
      <c r="C1100" s="9">
        <v>11.4270833333333</v>
      </c>
      <c r="D1100">
        <v>0.90920103348233616</v>
      </c>
      <c r="E1100" s="6">
        <v>99.529492110008505</v>
      </c>
      <c r="F1100" s="10">
        <v>90.492317088391758</v>
      </c>
      <c r="G1100" s="10">
        <v>195.25237127401275</v>
      </c>
      <c r="H1100" s="10">
        <v>186.45315288227911</v>
      </c>
      <c r="I1100" s="10">
        <v>1.3179456908973808</v>
      </c>
    </row>
    <row r="1101" spans="1:9" x14ac:dyDescent="0.25">
      <c r="A1101" s="13"/>
      <c r="B1101" s="5">
        <f>DATE(YEAR(siječanj!B1101),MONTH(siječanj!B1101)+9,DAY(siječanj!B1101))</f>
        <v>43385</v>
      </c>
      <c r="C1101" s="9">
        <v>11.4375</v>
      </c>
      <c r="D1101">
        <v>0.90920103348233616</v>
      </c>
      <c r="E1101" s="6">
        <v>99.583982067080441</v>
      </c>
      <c r="F1101" s="10">
        <v>90.541859413675965</v>
      </c>
      <c r="G1101" s="10">
        <v>188.38918219949292</v>
      </c>
      <c r="H1101" s="10">
        <v>183.56115485065007</v>
      </c>
      <c r="I1101" s="10">
        <v>1.358866892220024</v>
      </c>
    </row>
    <row r="1102" spans="1:9" x14ac:dyDescent="0.25">
      <c r="A1102" s="13"/>
      <c r="B1102" s="5">
        <f>DATE(YEAR(siječanj!B1102),MONTH(siječanj!B1102)+9,DAY(siječanj!B1102))</f>
        <v>43385</v>
      </c>
      <c r="C1102" s="9">
        <v>11.4479166666667</v>
      </c>
      <c r="D1102">
        <v>0.90920103348233616</v>
      </c>
      <c r="E1102" s="6">
        <v>101.32826571857088</v>
      </c>
      <c r="F1102" s="10">
        <v>92.127763912297411</v>
      </c>
      <c r="G1102" s="10">
        <v>175.98009160299375</v>
      </c>
      <c r="H1102" s="10">
        <v>182.83408742568631</v>
      </c>
      <c r="I1102" s="10">
        <v>1.4565057586016859</v>
      </c>
    </row>
    <row r="1103" spans="1:9" x14ac:dyDescent="0.25">
      <c r="A1103" s="13"/>
      <c r="B1103" s="5">
        <f>DATE(YEAR(siječanj!B1103),MONTH(siječanj!B1103)+9,DAY(siječanj!B1103))</f>
        <v>43385</v>
      </c>
      <c r="C1103" s="9">
        <v>11.4583333333333</v>
      </c>
      <c r="D1103">
        <v>0.90920103348233616</v>
      </c>
      <c r="E1103" s="6">
        <v>101.94373304686698</v>
      </c>
      <c r="F1103" s="10">
        <v>92.687347443258844</v>
      </c>
      <c r="G1103" s="10">
        <v>174.08445338780371</v>
      </c>
      <c r="H1103" s="10">
        <v>183.6548594304243</v>
      </c>
      <c r="I1103" s="10">
        <v>1.3934639078837134</v>
      </c>
    </row>
    <row r="1104" spans="1:9" x14ac:dyDescent="0.25">
      <c r="A1104" s="13"/>
      <c r="B1104" s="5">
        <f>DATE(YEAR(siječanj!B1104),MONTH(siječanj!B1104)+9,DAY(siječanj!B1104))</f>
        <v>43385</v>
      </c>
      <c r="C1104" s="9">
        <v>11.46875</v>
      </c>
      <c r="D1104">
        <v>0.90920103348233616</v>
      </c>
      <c r="E1104" s="6">
        <v>102.91730387403285</v>
      </c>
      <c r="F1104" s="10">
        <v>93.572519045486317</v>
      </c>
      <c r="G1104" s="10">
        <v>169.12864156970275</v>
      </c>
      <c r="H1104" s="10">
        <v>177.4334268201477</v>
      </c>
      <c r="I1104" s="10">
        <v>1.3448084795075677</v>
      </c>
    </row>
    <row r="1105" spans="1:9" x14ac:dyDescent="0.25">
      <c r="A1105" s="13"/>
      <c r="B1105" s="5">
        <f>DATE(YEAR(siječanj!B1105),MONTH(siječanj!B1105)+9,DAY(siječanj!B1105))</f>
        <v>43385</v>
      </c>
      <c r="C1105" s="9">
        <v>11.4791666666667</v>
      </c>
      <c r="D1105">
        <v>0.90920103348233616</v>
      </c>
      <c r="E1105" s="6">
        <v>103.45251709066638</v>
      </c>
      <c r="F1105" s="10">
        <v>94.059135455182911</v>
      </c>
      <c r="G1105" s="10">
        <v>165.8491624285989</v>
      </c>
      <c r="H1105" s="10">
        <v>174.56691598467933</v>
      </c>
      <c r="I1105" s="10">
        <v>1.2682902331633992</v>
      </c>
    </row>
    <row r="1106" spans="1:9" x14ac:dyDescent="0.25">
      <c r="A1106" s="13"/>
      <c r="B1106" s="5">
        <f>DATE(YEAR(siječanj!B1106),MONTH(siječanj!B1106)+9,DAY(siječanj!B1106))</f>
        <v>43385</v>
      </c>
      <c r="C1106" s="9">
        <v>11.4895833333333</v>
      </c>
      <c r="D1106">
        <v>0.90920103348233616</v>
      </c>
      <c r="E1106" s="6">
        <v>103.29469081506272</v>
      </c>
      <c r="F1106" s="10">
        <v>93.915639642293399</v>
      </c>
      <c r="G1106" s="10">
        <v>162.1837572852622</v>
      </c>
      <c r="H1106" s="10">
        <v>169.38131513622471</v>
      </c>
      <c r="I1106" s="10">
        <v>1.2775725056628318</v>
      </c>
    </row>
    <row r="1107" spans="1:9" x14ac:dyDescent="0.25">
      <c r="A1107" s="13"/>
      <c r="B1107" s="5">
        <f>DATE(YEAR(siječanj!B1107),MONTH(siječanj!B1107)+9,DAY(siječanj!B1107))</f>
        <v>43385</v>
      </c>
      <c r="C1107" s="9">
        <v>11.5</v>
      </c>
      <c r="D1107">
        <v>0.90920103348233616</v>
      </c>
      <c r="E1107" s="6">
        <v>101.73114802431252</v>
      </c>
      <c r="F1107" s="10">
        <v>92.494064921049457</v>
      </c>
      <c r="G1107" s="10">
        <v>159.78038344085147</v>
      </c>
      <c r="H1107" s="10">
        <v>169.20750048587249</v>
      </c>
      <c r="I1107" s="10">
        <v>1.3875387339385359</v>
      </c>
    </row>
    <row r="1108" spans="1:9" x14ac:dyDescent="0.25">
      <c r="A1108" s="13"/>
      <c r="B1108" s="5">
        <f>DATE(YEAR(siječanj!B1108),MONTH(siječanj!B1108)+9,DAY(siječanj!B1108))</f>
        <v>43385</v>
      </c>
      <c r="C1108" s="9">
        <v>11.5104166666667</v>
      </c>
      <c r="D1108">
        <v>0.90920103348233616</v>
      </c>
      <c r="E1108" s="6">
        <v>100.8414158350908</v>
      </c>
      <c r="F1108" s="10">
        <v>91.685119495086568</v>
      </c>
      <c r="G1108" s="10">
        <v>158.32362547239717</v>
      </c>
      <c r="H1108" s="10">
        <v>172.60389615011817</v>
      </c>
      <c r="I1108" s="10">
        <v>1.5147204676093844</v>
      </c>
    </row>
    <row r="1109" spans="1:9" x14ac:dyDescent="0.25">
      <c r="A1109" s="13"/>
      <c r="B1109" s="5">
        <f>DATE(YEAR(siječanj!B1109),MONTH(siječanj!B1109)+9,DAY(siječanj!B1109))</f>
        <v>43385</v>
      </c>
      <c r="C1109" s="9">
        <v>11.5208333333333</v>
      </c>
      <c r="D1109">
        <v>0.90920103348233616</v>
      </c>
      <c r="E1109" s="6">
        <v>100.86274545260204</v>
      </c>
      <c r="F1109" s="10">
        <v>91.704512405371574</v>
      </c>
      <c r="G1109" s="10">
        <v>155.27883475410815</v>
      </c>
      <c r="H1109" s="10">
        <v>173.38690696722165</v>
      </c>
      <c r="I1109" s="10">
        <v>1.6000289720089302</v>
      </c>
    </row>
    <row r="1110" spans="1:9" x14ac:dyDescent="0.25">
      <c r="A1110" s="13"/>
      <c r="B1110" s="5">
        <f>DATE(YEAR(siječanj!B1110),MONTH(siječanj!B1110)+9,DAY(siječanj!B1110))</f>
        <v>43385</v>
      </c>
      <c r="C1110" s="9">
        <v>11.53125</v>
      </c>
      <c r="D1110">
        <v>0.90920103348233616</v>
      </c>
      <c r="E1110" s="6">
        <v>100.01976187357131</v>
      </c>
      <c r="F1110" s="10">
        <v>90.938070864108198</v>
      </c>
      <c r="G1110" s="10">
        <v>153.54627359626272</v>
      </c>
      <c r="H1110" s="10">
        <v>172.87277603528378</v>
      </c>
      <c r="I1110" s="10">
        <v>1.7269606983403198</v>
      </c>
    </row>
    <row r="1111" spans="1:9" x14ac:dyDescent="0.25">
      <c r="A1111" s="13"/>
      <c r="B1111" s="5">
        <f>DATE(YEAR(siječanj!B1111),MONTH(siječanj!B1111)+9,DAY(siječanj!B1111))</f>
        <v>43385</v>
      </c>
      <c r="C1111" s="9">
        <v>11.5416666666667</v>
      </c>
      <c r="D1111">
        <v>0.90920103348233616</v>
      </c>
      <c r="E1111" s="6">
        <v>97.888796705570968</v>
      </c>
      <c r="F1111" s="10">
        <v>89.000595131047433</v>
      </c>
      <c r="G1111" s="10">
        <v>153.46461856102107</v>
      </c>
      <c r="H1111" s="10">
        <v>170.42268183403186</v>
      </c>
      <c r="I1111" s="10">
        <v>1.9024858512276694</v>
      </c>
    </row>
    <row r="1112" spans="1:9" x14ac:dyDescent="0.25">
      <c r="A1112" s="13"/>
      <c r="B1112" s="5">
        <f>DATE(YEAR(siječanj!B1112),MONTH(siječanj!B1112)+9,DAY(siječanj!B1112))</f>
        <v>43385</v>
      </c>
      <c r="C1112" s="9">
        <v>11.5520833333333</v>
      </c>
      <c r="D1112">
        <v>0.90920103348233616</v>
      </c>
      <c r="E1112" s="6">
        <v>96.774879871530487</v>
      </c>
      <c r="F1112" s="10">
        <v>87.987820794324449</v>
      </c>
      <c r="G1112" s="10">
        <v>152.63549353405074</v>
      </c>
      <c r="H1112" s="10">
        <v>165.24201386181056</v>
      </c>
      <c r="I1112" s="10">
        <v>1.7987018044421064</v>
      </c>
    </row>
    <row r="1113" spans="1:9" x14ac:dyDescent="0.25">
      <c r="A1113" s="13"/>
      <c r="B1113" s="5">
        <f>DATE(YEAR(siječanj!B1113),MONTH(siječanj!B1113)+9,DAY(siječanj!B1113))</f>
        <v>43385</v>
      </c>
      <c r="C1113" s="9">
        <v>11.5625</v>
      </c>
      <c r="D1113">
        <v>0.90920103348233616</v>
      </c>
      <c r="E1113" s="6">
        <v>96.765128055702988</v>
      </c>
      <c r="F1113" s="10">
        <v>87.978954433295755</v>
      </c>
      <c r="G1113" s="10">
        <v>152.69572341293599</v>
      </c>
      <c r="H1113" s="10">
        <v>163.20104735804631</v>
      </c>
      <c r="I1113" s="10">
        <v>1.81567730279137</v>
      </c>
    </row>
    <row r="1114" spans="1:9" x14ac:dyDescent="0.25">
      <c r="A1114" s="13"/>
      <c r="B1114" s="5">
        <f>DATE(YEAR(siječanj!B1114),MONTH(siječanj!B1114)+9,DAY(siječanj!B1114))</f>
        <v>43385</v>
      </c>
      <c r="C1114" s="9">
        <v>11.5729166666667</v>
      </c>
      <c r="D1114">
        <v>0.90920103348233616</v>
      </c>
      <c r="E1114" s="6">
        <v>97.105513243146532</v>
      </c>
      <c r="F1114" s="10">
        <v>88.288432997501502</v>
      </c>
      <c r="G1114" s="10">
        <v>152.58219378730777</v>
      </c>
      <c r="H1114" s="10">
        <v>159.12417967989654</v>
      </c>
      <c r="I1114" s="10">
        <v>1.8944946166292032</v>
      </c>
    </row>
    <row r="1115" spans="1:9" x14ac:dyDescent="0.25">
      <c r="A1115" s="13"/>
      <c r="B1115" s="5">
        <f>DATE(YEAR(siječanj!B1115),MONTH(siječanj!B1115)+9,DAY(siječanj!B1115))</f>
        <v>43385</v>
      </c>
      <c r="C1115" s="9">
        <v>11.5833333333333</v>
      </c>
      <c r="D1115">
        <v>0.90920103348233616</v>
      </c>
      <c r="E1115" s="6">
        <v>99.636055890776078</v>
      </c>
      <c r="F1115" s="10">
        <v>90.589204987997419</v>
      </c>
      <c r="G1115" s="10">
        <v>149.69572746182754</v>
      </c>
      <c r="H1115" s="10">
        <v>151.78987574195423</v>
      </c>
      <c r="I1115" s="10">
        <v>1.7557065422313114</v>
      </c>
    </row>
    <row r="1116" spans="1:9" x14ac:dyDescent="0.25">
      <c r="A1116" s="13"/>
      <c r="B1116" s="5">
        <f>DATE(YEAR(siječanj!B1116),MONTH(siječanj!B1116)+9,DAY(siječanj!B1116))</f>
        <v>43385</v>
      </c>
      <c r="C1116" s="9">
        <v>11.59375</v>
      </c>
      <c r="D1116">
        <v>0.90920103348233616</v>
      </c>
      <c r="E1116" s="6">
        <v>101.20280630687068</v>
      </c>
      <c r="F1116" s="10">
        <v>92.013696085519513</v>
      </c>
      <c r="G1116" s="10">
        <v>147.51239836970493</v>
      </c>
      <c r="H1116" s="10">
        <v>142.69223512047316</v>
      </c>
      <c r="I1116" s="10">
        <v>1.91776229969797</v>
      </c>
    </row>
    <row r="1117" spans="1:9" x14ac:dyDescent="0.25">
      <c r="A1117" s="13"/>
      <c r="B1117" s="5">
        <f>DATE(YEAR(siječanj!B1117),MONTH(siječanj!B1117)+9,DAY(siječanj!B1117))</f>
        <v>43385</v>
      </c>
      <c r="C1117" s="9">
        <v>11.6041666666667</v>
      </c>
      <c r="D1117">
        <v>0.90920103348233616</v>
      </c>
      <c r="E1117" s="6">
        <v>101.14254381439231</v>
      </c>
      <c r="F1117" s="10">
        <v>91.958905365077953</v>
      </c>
      <c r="G1117" s="10">
        <v>147.66861359186171</v>
      </c>
      <c r="H1117" s="10">
        <v>144.26967983503803</v>
      </c>
      <c r="I1117" s="10">
        <v>2.0819731204307645</v>
      </c>
    </row>
    <row r="1118" spans="1:9" x14ac:dyDescent="0.25">
      <c r="A1118" s="13"/>
      <c r="B1118" s="5">
        <f>DATE(YEAR(siječanj!B1118),MONTH(siječanj!B1118)+9,DAY(siječanj!B1118))</f>
        <v>43385</v>
      </c>
      <c r="C1118" s="9">
        <v>11.6145833333333</v>
      </c>
      <c r="D1118">
        <v>0.90920103348233616</v>
      </c>
      <c r="E1118" s="6">
        <v>103.16112307399008</v>
      </c>
      <c r="F1118" s="10">
        <v>93.79419971407026</v>
      </c>
      <c r="G1118" s="10">
        <v>146.9499287576979</v>
      </c>
      <c r="H1118" s="10">
        <v>145.34872744584615</v>
      </c>
      <c r="I1118" s="10">
        <v>2.3929272491030349</v>
      </c>
    </row>
    <row r="1119" spans="1:9" x14ac:dyDescent="0.25">
      <c r="A1119" s="13"/>
      <c r="B1119" s="5">
        <f>DATE(YEAR(siječanj!B1119),MONTH(siječanj!B1119)+9,DAY(siječanj!B1119))</f>
        <v>43385</v>
      </c>
      <c r="C1119" s="9">
        <v>11.625</v>
      </c>
      <c r="D1119">
        <v>0.90920103348233616</v>
      </c>
      <c r="E1119" s="6">
        <v>103.81658455094488</v>
      </c>
      <c r="F1119" s="10">
        <v>94.39014596632542</v>
      </c>
      <c r="G1119" s="10">
        <v>145.32709268337129</v>
      </c>
      <c r="H1119" s="10">
        <v>140.70015988228886</v>
      </c>
      <c r="I1119" s="10">
        <v>2.3204651218342489</v>
      </c>
    </row>
    <row r="1120" spans="1:9" x14ac:dyDescent="0.25">
      <c r="A1120" s="13"/>
      <c r="B1120" s="5">
        <f>DATE(YEAR(siječanj!B1120),MONTH(siječanj!B1120)+9,DAY(siječanj!B1120))</f>
        <v>43385</v>
      </c>
      <c r="C1120" s="9">
        <v>11.6354166666667</v>
      </c>
      <c r="D1120">
        <v>0.90920103348233616</v>
      </c>
      <c r="E1120" s="6">
        <v>104.67173111995656</v>
      </c>
      <c r="F1120" s="10">
        <v>95.167646110649713</v>
      </c>
      <c r="G1120" s="10">
        <v>144.63258095361337</v>
      </c>
      <c r="H1120" s="10">
        <v>137.8929479186437</v>
      </c>
      <c r="I1120" s="10">
        <v>2.243224854293723</v>
      </c>
    </row>
    <row r="1121" spans="1:9" x14ac:dyDescent="0.25">
      <c r="A1121" s="13"/>
      <c r="B1121" s="5">
        <f>DATE(YEAR(siječanj!B1121),MONTH(siječanj!B1121)+9,DAY(siječanj!B1121))</f>
        <v>43385</v>
      </c>
      <c r="C1121" s="9">
        <v>11.6458333333333</v>
      </c>
      <c r="D1121">
        <v>0.90920103348233616</v>
      </c>
      <c r="E1121" s="6">
        <v>106.42942649374352</v>
      </c>
      <c r="F1121" s="10">
        <v>96.765744561043931</v>
      </c>
      <c r="G1121" s="10">
        <v>140.49090097224794</v>
      </c>
      <c r="H1121" s="10">
        <v>142.12773988342917</v>
      </c>
      <c r="I1121" s="10">
        <v>2.0140561265933421</v>
      </c>
    </row>
    <row r="1122" spans="1:9" x14ac:dyDescent="0.25">
      <c r="A1122" s="13"/>
      <c r="B1122" s="5">
        <f>DATE(YEAR(siječanj!B1122),MONTH(siječanj!B1122)+9,DAY(siječanj!B1122))</f>
        <v>43385</v>
      </c>
      <c r="C1122" s="9">
        <v>11.65625</v>
      </c>
      <c r="D1122">
        <v>0.90920103348233616</v>
      </c>
      <c r="E1122" s="6">
        <v>106.23974712972448</v>
      </c>
      <c r="F1122" s="10">
        <v>96.593287887247556</v>
      </c>
      <c r="G1122" s="10">
        <v>139.092259694559</v>
      </c>
      <c r="H1122" s="10">
        <v>140.29281829539826</v>
      </c>
      <c r="I1122" s="10">
        <v>2.1562793018354003</v>
      </c>
    </row>
    <row r="1123" spans="1:9" x14ac:dyDescent="0.25">
      <c r="A1123" s="13"/>
      <c r="B1123" s="5">
        <f>DATE(YEAR(siječanj!B1123),MONTH(siječanj!B1123)+9,DAY(siječanj!B1123))</f>
        <v>43385</v>
      </c>
      <c r="C1123" s="9">
        <v>11.6666666666667</v>
      </c>
      <c r="D1123">
        <v>0.90920103348233616</v>
      </c>
      <c r="E1123" s="6">
        <v>106.34537560106105</v>
      </c>
      <c r="F1123" s="10">
        <v>96.68932540255193</v>
      </c>
      <c r="G1123" s="10">
        <v>139.47991320799258</v>
      </c>
      <c r="H1123" s="10">
        <v>133.94867788023615</v>
      </c>
      <c r="I1123" s="10">
        <v>2.1545592513399225</v>
      </c>
    </row>
    <row r="1124" spans="1:9" x14ac:dyDescent="0.25">
      <c r="A1124" s="13"/>
      <c r="B1124" s="5">
        <f>DATE(YEAR(siječanj!B1124),MONTH(siječanj!B1124)+9,DAY(siječanj!B1124))</f>
        <v>43385</v>
      </c>
      <c r="C1124" s="9">
        <v>11.6770833333333</v>
      </c>
      <c r="D1124">
        <v>0.90920103348233616</v>
      </c>
      <c r="E1124" s="6">
        <v>107.0237000872347</v>
      </c>
      <c r="F1124" s="10">
        <v>97.306058726417376</v>
      </c>
      <c r="G1124" s="10">
        <v>136.83498508811127</v>
      </c>
      <c r="H1124" s="10">
        <v>135.99315238548766</v>
      </c>
      <c r="I1124" s="10">
        <v>2.0837401723060607</v>
      </c>
    </row>
    <row r="1125" spans="1:9" x14ac:dyDescent="0.25">
      <c r="A1125" s="13"/>
      <c r="B1125" s="5">
        <f>DATE(YEAR(siječanj!B1125),MONTH(siječanj!B1125)+9,DAY(siječanj!B1125))</f>
        <v>43385</v>
      </c>
      <c r="C1125" s="9">
        <v>11.6875</v>
      </c>
      <c r="D1125">
        <v>0.90920103348233616</v>
      </c>
      <c r="E1125" s="6">
        <v>109.58229904225975</v>
      </c>
      <c r="F1125" s="10">
        <v>99.63233954059298</v>
      </c>
      <c r="G1125" s="10">
        <v>133.80716013680018</v>
      </c>
      <c r="H1125" s="10">
        <v>135.85081743269259</v>
      </c>
      <c r="I1125" s="10">
        <v>1.9744319633478125</v>
      </c>
    </row>
    <row r="1126" spans="1:9" x14ac:dyDescent="0.25">
      <c r="A1126" s="13"/>
      <c r="B1126" s="5">
        <f>DATE(YEAR(siječanj!B1126),MONTH(siječanj!B1126)+9,DAY(siječanj!B1126))</f>
        <v>43385</v>
      </c>
      <c r="C1126" s="9">
        <v>11.6979166666667</v>
      </c>
      <c r="D1126">
        <v>0.90920103348233616</v>
      </c>
      <c r="E1126" s="6">
        <v>110.65543023567344</v>
      </c>
      <c r="F1126" s="10">
        <v>100.60803153070684</v>
      </c>
      <c r="G1126" s="10">
        <v>133.62034787905174</v>
      </c>
      <c r="H1126" s="10">
        <v>133.9645200791725</v>
      </c>
      <c r="I1126" s="10">
        <v>2.4859689805267253</v>
      </c>
    </row>
    <row r="1127" spans="1:9" x14ac:dyDescent="0.25">
      <c r="A1127" s="13"/>
      <c r="B1127" s="5">
        <f>DATE(YEAR(siječanj!B1127),MONTH(siječanj!B1127)+9,DAY(siječanj!B1127))</f>
        <v>43385</v>
      </c>
      <c r="C1127" s="9">
        <v>11.7083333333333</v>
      </c>
      <c r="D1127">
        <v>0.90920103348233616</v>
      </c>
      <c r="E1127" s="6">
        <v>112.2303167527885</v>
      </c>
      <c r="F1127" s="10">
        <v>102.03991997968525</v>
      </c>
      <c r="G1127" s="10">
        <v>132.59415801623032</v>
      </c>
      <c r="H1127" s="10">
        <v>132.29118731480008</v>
      </c>
      <c r="I1127" s="10">
        <v>7.5577328721674251</v>
      </c>
    </row>
    <row r="1128" spans="1:9" x14ac:dyDescent="0.25">
      <c r="A1128" s="13"/>
      <c r="B1128" s="5">
        <f>DATE(YEAR(siječanj!B1128),MONTH(siječanj!B1128)+9,DAY(siječanj!B1128))</f>
        <v>43385</v>
      </c>
      <c r="C1128" s="9">
        <v>11.71875</v>
      </c>
      <c r="D1128">
        <v>0.90920103348233616</v>
      </c>
      <c r="E1128" s="6">
        <v>115.38321112188527</v>
      </c>
      <c r="F1128" s="10">
        <v>104.90653479852867</v>
      </c>
      <c r="G1128" s="10">
        <v>132.5546783590928</v>
      </c>
      <c r="H1128" s="10">
        <v>132.42211122843224</v>
      </c>
      <c r="I1128" s="10">
        <v>20.798866591785757</v>
      </c>
    </row>
    <row r="1129" spans="1:9" x14ac:dyDescent="0.25">
      <c r="A1129" s="13"/>
      <c r="B1129" s="5">
        <f>DATE(YEAR(siječanj!B1129),MONTH(siječanj!B1129)+9,DAY(siječanj!B1129))</f>
        <v>43385</v>
      </c>
      <c r="C1129" s="9">
        <v>11.7291666666667</v>
      </c>
      <c r="D1129">
        <v>0.90920103348233616</v>
      </c>
      <c r="E1129" s="6">
        <v>119.53852709304523</v>
      </c>
      <c r="F1129" s="10">
        <v>108.68455237395297</v>
      </c>
      <c r="G1129" s="10">
        <v>132.42733266132703</v>
      </c>
      <c r="H1129" s="10">
        <v>135.10887913185871</v>
      </c>
      <c r="I1129" s="10">
        <v>33.528923307729791</v>
      </c>
    </row>
    <row r="1130" spans="1:9" x14ac:dyDescent="0.25">
      <c r="A1130" s="13"/>
      <c r="B1130" s="5">
        <f>DATE(YEAR(siječanj!B1130),MONTH(siječanj!B1130)+9,DAY(siječanj!B1130))</f>
        <v>43385</v>
      </c>
      <c r="C1130" s="9">
        <v>11.7395833333333</v>
      </c>
      <c r="D1130">
        <v>0.90920103348233616</v>
      </c>
      <c r="E1130" s="6">
        <v>124.05052822533762</v>
      </c>
      <c r="F1130" s="10">
        <v>112.78686846650668</v>
      </c>
      <c r="G1130" s="10">
        <v>132.75074686290259</v>
      </c>
      <c r="H1130" s="10">
        <v>136.67330330085747</v>
      </c>
      <c r="I1130" s="10">
        <v>49.635280141628591</v>
      </c>
    </row>
    <row r="1131" spans="1:9" x14ac:dyDescent="0.25">
      <c r="A1131" s="13"/>
      <c r="B1131" s="5">
        <f>DATE(YEAR(siječanj!B1131),MONTH(siječanj!B1131)+9,DAY(siječanj!B1131))</f>
        <v>43385</v>
      </c>
      <c r="C1131" s="9">
        <v>11.75</v>
      </c>
      <c r="D1131">
        <v>0.90920103348233616</v>
      </c>
      <c r="E1131" s="6">
        <v>128.85450856260351</v>
      </c>
      <c r="F1131" s="10">
        <v>117.15465235397765</v>
      </c>
      <c r="G1131" s="10">
        <v>133.48979624189488</v>
      </c>
      <c r="H1131" s="10">
        <v>139.43830686216793</v>
      </c>
      <c r="I1131" s="10">
        <v>67.400293668668809</v>
      </c>
    </row>
    <row r="1132" spans="1:9" x14ac:dyDescent="0.25">
      <c r="A1132" s="13"/>
      <c r="B1132" s="5">
        <f>DATE(YEAR(siječanj!B1132),MONTH(siječanj!B1132)+9,DAY(siječanj!B1132))</f>
        <v>43385</v>
      </c>
      <c r="C1132" s="9">
        <v>11.7604166666667</v>
      </c>
      <c r="D1132">
        <v>0.90920103348233616</v>
      </c>
      <c r="E1132" s="6">
        <v>133.19678425996733</v>
      </c>
      <c r="F1132" s="10">
        <v>121.10265390568607</v>
      </c>
      <c r="G1132" s="10">
        <v>131.70232031520726</v>
      </c>
      <c r="H1132" s="10">
        <v>138.98344269219987</v>
      </c>
      <c r="I1132" s="10">
        <v>82.831340677514632</v>
      </c>
    </row>
    <row r="1133" spans="1:9" x14ac:dyDescent="0.25">
      <c r="A1133" s="13"/>
      <c r="B1133" s="5">
        <f>DATE(YEAR(siječanj!B1133),MONTH(siječanj!B1133)+9,DAY(siječanj!B1133))</f>
        <v>43385</v>
      </c>
      <c r="C1133" s="9">
        <v>11.7708333333333</v>
      </c>
      <c r="D1133">
        <v>0.90920103348233616</v>
      </c>
      <c r="E1133" s="6">
        <v>138.12352123247598</v>
      </c>
      <c r="F1133" s="10">
        <v>125.58204825278656</v>
      </c>
      <c r="G1133" s="10">
        <v>129.99975357276719</v>
      </c>
      <c r="H1133" s="10">
        <v>139.44653902584125</v>
      </c>
      <c r="I1133" s="10">
        <v>100.47021550150423</v>
      </c>
    </row>
    <row r="1134" spans="1:9" x14ac:dyDescent="0.25">
      <c r="A1134" s="13"/>
      <c r="B1134" s="5">
        <f>DATE(YEAR(siječanj!B1134),MONTH(siječanj!B1134)+9,DAY(siječanj!B1134))</f>
        <v>43385</v>
      </c>
      <c r="C1134" s="9">
        <v>11.78125</v>
      </c>
      <c r="D1134">
        <v>0.90920103348233616</v>
      </c>
      <c r="E1134" s="6">
        <v>143.79827861735663</v>
      </c>
      <c r="F1134" s="10">
        <v>130.74154353188158</v>
      </c>
      <c r="G1134" s="10">
        <v>129.06198416114543</v>
      </c>
      <c r="H1134" s="10">
        <v>139.68548450014603</v>
      </c>
      <c r="I1134" s="10">
        <v>127.44538141074847</v>
      </c>
    </row>
    <row r="1135" spans="1:9" x14ac:dyDescent="0.25">
      <c r="A1135" s="13"/>
      <c r="B1135" s="5">
        <f>DATE(YEAR(siječanj!B1135),MONTH(siječanj!B1135)+9,DAY(siječanj!B1135))</f>
        <v>43385</v>
      </c>
      <c r="C1135" s="9">
        <v>11.7916666666667</v>
      </c>
      <c r="D1135">
        <v>0.90920103348233616</v>
      </c>
      <c r="E1135" s="6">
        <v>149.40345711369838</v>
      </c>
      <c r="F1135" s="10">
        <v>135.83777761360847</v>
      </c>
      <c r="G1135" s="10">
        <v>127.10969563097669</v>
      </c>
      <c r="H1135" s="10">
        <v>139.05640029292618</v>
      </c>
      <c r="I1135" s="10">
        <v>151.14846626159414</v>
      </c>
    </row>
    <row r="1136" spans="1:9" x14ac:dyDescent="0.25">
      <c r="A1136" s="13"/>
      <c r="B1136" s="5">
        <f>DATE(YEAR(siječanj!B1136),MONTH(siječanj!B1136)+9,DAY(siječanj!B1136))</f>
        <v>43385</v>
      </c>
      <c r="C1136" s="9">
        <v>11.8020833333333</v>
      </c>
      <c r="D1136">
        <v>0.90920103348233616</v>
      </c>
      <c r="E1136" s="6">
        <v>155.79183873305422</v>
      </c>
      <c r="F1136" s="10">
        <v>141.64610078420634</v>
      </c>
      <c r="G1136" s="10">
        <v>123.80354452042786</v>
      </c>
      <c r="H1136" s="10">
        <v>139.28593356644407</v>
      </c>
      <c r="I1136" s="10">
        <v>183.66344280291509</v>
      </c>
    </row>
    <row r="1137" spans="1:9" x14ac:dyDescent="0.25">
      <c r="A1137" s="13"/>
      <c r="B1137" s="5">
        <f>DATE(YEAR(siječanj!B1137),MONTH(siječanj!B1137)+9,DAY(siječanj!B1137))</f>
        <v>43385</v>
      </c>
      <c r="C1137" s="9">
        <v>11.8125</v>
      </c>
      <c r="D1137">
        <v>0.90920103348233616</v>
      </c>
      <c r="E1137" s="6">
        <v>158.08295109295565</v>
      </c>
      <c r="F1137" s="10">
        <v>143.72918250965287</v>
      </c>
      <c r="G1137" s="10">
        <v>121.15942391159621</v>
      </c>
      <c r="H1137" s="10">
        <v>137.51833429986237</v>
      </c>
      <c r="I1137" s="10">
        <v>199.41620125623541</v>
      </c>
    </row>
    <row r="1138" spans="1:9" x14ac:dyDescent="0.25">
      <c r="A1138" s="13"/>
      <c r="B1138" s="5">
        <f>DATE(YEAR(siječanj!B1138),MONTH(siječanj!B1138)+9,DAY(siječanj!B1138))</f>
        <v>43385</v>
      </c>
      <c r="C1138" s="9">
        <v>11.8229166666667</v>
      </c>
      <c r="D1138">
        <v>0.90920103348233616</v>
      </c>
      <c r="E1138" s="6">
        <v>158.07629978325883</v>
      </c>
      <c r="F1138" s="10">
        <v>143.72313513200251</v>
      </c>
      <c r="G1138" s="10">
        <v>116.48339659358376</v>
      </c>
      <c r="H1138" s="10">
        <v>132.75069537232059</v>
      </c>
      <c r="I1138" s="10">
        <v>217.36805726840561</v>
      </c>
    </row>
    <row r="1139" spans="1:9" x14ac:dyDescent="0.25">
      <c r="A1139" s="13"/>
      <c r="B1139" s="5">
        <f>DATE(YEAR(siječanj!B1139),MONTH(siječanj!B1139)+9,DAY(siječanj!B1139))</f>
        <v>43385</v>
      </c>
      <c r="C1139" s="9">
        <v>11.8333333333333</v>
      </c>
      <c r="D1139">
        <v>0.90920103348233616</v>
      </c>
      <c r="E1139" s="6">
        <v>157.98447778835825</v>
      </c>
      <c r="F1139" s="10">
        <v>143.63965047934249</v>
      </c>
      <c r="G1139" s="10">
        <v>111.23520551350093</v>
      </c>
      <c r="H1139" s="10">
        <v>123.633102490664</v>
      </c>
      <c r="I1139" s="10">
        <v>223.31021271210847</v>
      </c>
    </row>
    <row r="1140" spans="1:9" x14ac:dyDescent="0.25">
      <c r="A1140" s="13"/>
      <c r="B1140" s="5">
        <f>DATE(YEAR(siječanj!B1140),MONTH(siječanj!B1140)+9,DAY(siječanj!B1140))</f>
        <v>43385</v>
      </c>
      <c r="C1140" s="9">
        <v>11.84375</v>
      </c>
      <c r="D1140">
        <v>0.90920103348233616</v>
      </c>
      <c r="E1140" s="6">
        <v>156.75128470167661</v>
      </c>
      <c r="F1140" s="10">
        <v>142.51843005044827</v>
      </c>
      <c r="G1140" s="10">
        <v>93.947161277459614</v>
      </c>
      <c r="H1140" s="10">
        <v>106.20729776158424</v>
      </c>
      <c r="I1140" s="10">
        <v>223.85271163823535</v>
      </c>
    </row>
    <row r="1141" spans="1:9" x14ac:dyDescent="0.25">
      <c r="A1141" s="13"/>
      <c r="B1141" s="5">
        <f>DATE(YEAR(siječanj!B1141),MONTH(siječanj!B1141)+9,DAY(siječanj!B1141))</f>
        <v>43385</v>
      </c>
      <c r="C1141" s="9">
        <v>11.8541666666667</v>
      </c>
      <c r="D1141">
        <v>0.90920103348233616</v>
      </c>
      <c r="E1141" s="6">
        <v>156.35150488575479</v>
      </c>
      <c r="F1141" s="10">
        <v>142.15494982864678</v>
      </c>
      <c r="G1141" s="10">
        <v>87.500495240764323</v>
      </c>
      <c r="H1141" s="10">
        <v>100.16649110431888</v>
      </c>
      <c r="I1141" s="10">
        <v>223.94859845318209</v>
      </c>
    </row>
    <row r="1142" spans="1:9" x14ac:dyDescent="0.25">
      <c r="A1142" s="13"/>
      <c r="B1142" s="5">
        <f>DATE(YEAR(siječanj!B1142),MONTH(siječanj!B1142)+9,DAY(siječanj!B1142))</f>
        <v>43385</v>
      </c>
      <c r="C1142" s="9">
        <v>11.8645833333333</v>
      </c>
      <c r="D1142">
        <v>0.90920103348233616</v>
      </c>
      <c r="E1142" s="6">
        <v>155.53613723512981</v>
      </c>
      <c r="F1142" s="10">
        <v>141.41361671803048</v>
      </c>
      <c r="G1142" s="10">
        <v>84.265485451940435</v>
      </c>
      <c r="H1142" s="10">
        <v>96.113147907538789</v>
      </c>
      <c r="I1142" s="10">
        <v>224.89960037172068</v>
      </c>
    </row>
    <row r="1143" spans="1:9" x14ac:dyDescent="0.25">
      <c r="A1143" s="13"/>
      <c r="B1143" s="5">
        <f>DATE(YEAR(siječanj!B1143),MONTH(siječanj!B1143)+9,DAY(siječanj!B1143))</f>
        <v>43385</v>
      </c>
      <c r="C1143" s="9">
        <v>11.875</v>
      </c>
      <c r="D1143">
        <v>0.90920103348233616</v>
      </c>
      <c r="E1143" s="6">
        <v>152.48755119224489</v>
      </c>
      <c r="F1143" s="10">
        <v>138.64183913717969</v>
      </c>
      <c r="G1143" s="10">
        <v>81.603635757228247</v>
      </c>
      <c r="H1143" s="10">
        <v>88.977150410652996</v>
      </c>
      <c r="I1143" s="10">
        <v>226.30378059420295</v>
      </c>
    </row>
    <row r="1144" spans="1:9" x14ac:dyDescent="0.25">
      <c r="A1144" s="13"/>
      <c r="B1144" s="5">
        <f>DATE(YEAR(siječanj!B1144),MONTH(siječanj!B1144)+9,DAY(siječanj!B1144))</f>
        <v>43385</v>
      </c>
      <c r="C1144" s="9">
        <v>11.8854166666667</v>
      </c>
      <c r="D1144">
        <v>0.90920103348233616</v>
      </c>
      <c r="E1144" s="6">
        <v>157.68776847662301</v>
      </c>
      <c r="F1144" s="10">
        <v>143.36988206646899</v>
      </c>
      <c r="G1144" s="10">
        <v>77.458834203297897</v>
      </c>
      <c r="H1144" s="10">
        <v>73.604196844838555</v>
      </c>
      <c r="I1144" s="10">
        <v>232.3536542001851</v>
      </c>
    </row>
    <row r="1145" spans="1:9" x14ac:dyDescent="0.25">
      <c r="A1145" s="13"/>
      <c r="B1145" s="5">
        <f>DATE(YEAR(siječanj!B1145),MONTH(siječanj!B1145)+9,DAY(siječanj!B1145))</f>
        <v>43385</v>
      </c>
      <c r="C1145" s="9">
        <v>11.8958333333333</v>
      </c>
      <c r="D1145">
        <v>0.90920103348233616</v>
      </c>
      <c r="E1145" s="6">
        <v>159.88521896994359</v>
      </c>
      <c r="F1145" s="10">
        <v>145.36780632602233</v>
      </c>
      <c r="G1145" s="10">
        <v>73.441502888638496</v>
      </c>
      <c r="H1145" s="10">
        <v>63.610129390204996</v>
      </c>
      <c r="I1145" s="10">
        <v>236.41036129282975</v>
      </c>
    </row>
    <row r="1146" spans="1:9" x14ac:dyDescent="0.25">
      <c r="A1146" s="13"/>
      <c r="B1146" s="5">
        <f>DATE(YEAR(siječanj!B1146),MONTH(siječanj!B1146)+9,DAY(siječanj!B1146))</f>
        <v>43385</v>
      </c>
      <c r="C1146" s="9">
        <v>11.90625</v>
      </c>
      <c r="D1146">
        <v>0.90920103348233616</v>
      </c>
      <c r="E1146" s="6">
        <v>156.54713630904774</v>
      </c>
      <c r="F1146" s="10">
        <v>142.33281812088637</v>
      </c>
      <c r="G1146" s="10">
        <v>71.889731804146535</v>
      </c>
      <c r="H1146" s="10">
        <v>60.045747014004746</v>
      </c>
      <c r="I1146" s="10">
        <v>237.73201909270344</v>
      </c>
    </row>
    <row r="1147" spans="1:9" x14ac:dyDescent="0.25">
      <c r="A1147" s="13"/>
      <c r="B1147" s="5">
        <f>DATE(YEAR(siječanj!B1147),MONTH(siječanj!B1147)+9,DAY(siječanj!B1147))</f>
        <v>43385</v>
      </c>
      <c r="C1147" s="9">
        <v>11.9166666666667</v>
      </c>
      <c r="D1147">
        <v>0.90920103348233616</v>
      </c>
      <c r="E1147" s="6">
        <v>151.53761106199624</v>
      </c>
      <c r="F1147" s="10">
        <v>137.77815258901128</v>
      </c>
      <c r="G1147" s="10">
        <v>71.312706905906779</v>
      </c>
      <c r="H1147" s="10">
        <v>57.423082419221025</v>
      </c>
      <c r="I1147" s="10">
        <v>236.06681820744433</v>
      </c>
    </row>
    <row r="1148" spans="1:9" x14ac:dyDescent="0.25">
      <c r="A1148" s="13"/>
      <c r="B1148" s="5">
        <f>DATE(YEAR(siječanj!B1148),MONTH(siječanj!B1148)+9,DAY(siječanj!B1148))</f>
        <v>43385</v>
      </c>
      <c r="C1148" s="9">
        <v>11.9270833333333</v>
      </c>
      <c r="D1148">
        <v>0.90920103348233616</v>
      </c>
      <c r="E1148" s="6">
        <v>144.36911591546661</v>
      </c>
      <c r="F1148" s="10">
        <v>131.26054939327344</v>
      </c>
      <c r="G1148" s="10">
        <v>70.134283131625992</v>
      </c>
      <c r="H1148" s="10">
        <v>55.018905308375047</v>
      </c>
      <c r="I1148" s="10">
        <v>237.4348933699913</v>
      </c>
    </row>
    <row r="1149" spans="1:9" x14ac:dyDescent="0.25">
      <c r="A1149" s="13"/>
      <c r="B1149" s="5">
        <f>DATE(YEAR(siječanj!B1149),MONTH(siječanj!B1149)+9,DAY(siječanj!B1149))</f>
        <v>43385</v>
      </c>
      <c r="C1149" s="9">
        <v>11.9375</v>
      </c>
      <c r="D1149">
        <v>0.90920103348233616</v>
      </c>
      <c r="E1149" s="6">
        <v>134.36840859486989</v>
      </c>
      <c r="F1149" s="10">
        <v>122.16789596183253</v>
      </c>
      <c r="G1149" s="10">
        <v>66.969900428634716</v>
      </c>
      <c r="H1149" s="10">
        <v>53.136990949848261</v>
      </c>
      <c r="I1149" s="10">
        <v>236.76843180469646</v>
      </c>
    </row>
    <row r="1150" spans="1:9" x14ac:dyDescent="0.25">
      <c r="A1150" s="13"/>
      <c r="B1150" s="5">
        <f>DATE(YEAR(siječanj!B1150),MONTH(siječanj!B1150)+9,DAY(siječanj!B1150))</f>
        <v>43385</v>
      </c>
      <c r="C1150" s="9">
        <v>11.9479166666667</v>
      </c>
      <c r="D1150">
        <v>0.90920103348233616</v>
      </c>
      <c r="E1150" s="6">
        <v>122.21911896299288</v>
      </c>
      <c r="F1150" s="10">
        <v>111.12174927245371</v>
      </c>
      <c r="G1150" s="10">
        <v>64.979116520966073</v>
      </c>
      <c r="H1150" s="10">
        <v>52.198271425995827</v>
      </c>
      <c r="I1150" s="10">
        <v>235.03456990375773</v>
      </c>
    </row>
    <row r="1151" spans="1:9" x14ac:dyDescent="0.25">
      <c r="A1151" s="13"/>
      <c r="B1151" s="5">
        <f>DATE(YEAR(siječanj!B1151),MONTH(siječanj!B1151)+9,DAY(siječanj!B1151))</f>
        <v>43385</v>
      </c>
      <c r="C1151" s="9">
        <v>11.9583333333333</v>
      </c>
      <c r="D1151">
        <v>0.90920103348233616</v>
      </c>
      <c r="E1151" s="6">
        <v>110.73251639577445</v>
      </c>
      <c r="F1151" s="10">
        <v>100.67811834713787</v>
      </c>
      <c r="G1151" s="10">
        <v>62.882874080697484</v>
      </c>
      <c r="H1151" s="10">
        <v>51.224174871126074</v>
      </c>
      <c r="I1151" s="10">
        <v>234.87559523674253</v>
      </c>
    </row>
    <row r="1152" spans="1:9" x14ac:dyDescent="0.25">
      <c r="A1152" s="13"/>
      <c r="B1152" s="5">
        <f>DATE(YEAR(siječanj!B1152),MONTH(siječanj!B1152)+9,DAY(siječanj!B1152))</f>
        <v>43385</v>
      </c>
      <c r="C1152" s="9">
        <v>11.96875</v>
      </c>
      <c r="D1152">
        <v>0.90920103348233616</v>
      </c>
      <c r="E1152" s="6">
        <v>100.65660543607349</v>
      </c>
      <c r="F1152" s="10">
        <v>91.517089689301756</v>
      </c>
      <c r="G1152" s="10">
        <v>61.077580683835329</v>
      </c>
      <c r="H1152" s="10">
        <v>50.846960354216861</v>
      </c>
      <c r="I1152" s="10">
        <v>234.81388442509987</v>
      </c>
    </row>
    <row r="1153" spans="1:9" x14ac:dyDescent="0.25">
      <c r="A1153" s="13"/>
      <c r="B1153" s="5">
        <f>DATE(YEAR(siječanj!B1153),MONTH(siječanj!B1153)+9,DAY(siječanj!B1153))</f>
        <v>43385</v>
      </c>
      <c r="C1153" s="9">
        <v>11.9791666666667</v>
      </c>
      <c r="D1153">
        <v>0.90920103348233616</v>
      </c>
      <c r="E1153" s="6">
        <v>91.626932796073149</v>
      </c>
      <c r="F1153" s="10">
        <v>83.307301993006263</v>
      </c>
      <c r="G1153" s="10">
        <v>60.640737293329245</v>
      </c>
      <c r="H1153" s="10">
        <v>51.014605898978722</v>
      </c>
      <c r="I1153" s="10">
        <v>234.57381137728163</v>
      </c>
    </row>
    <row r="1154" spans="1:9" ht="15.75" thickBot="1" x14ac:dyDescent="0.3">
      <c r="A1154" s="13"/>
      <c r="B1154" s="5">
        <f>DATE(YEAR(siječanj!B1154),MONTH(siječanj!B1154)+9,DAY(siječanj!B1154))</f>
        <v>43385</v>
      </c>
      <c r="C1154" s="9">
        <v>11.9895833333333</v>
      </c>
      <c r="D1154">
        <v>0.90920103348233616</v>
      </c>
      <c r="E1154" s="6">
        <v>83.793113270169215</v>
      </c>
      <c r="F1154" s="10">
        <v>76.184785183940306</v>
      </c>
      <c r="G1154" s="10">
        <v>58.720825537035644</v>
      </c>
      <c r="H1154" s="10">
        <v>49.895958811427171</v>
      </c>
      <c r="I1154" s="10">
        <v>235.57712583155799</v>
      </c>
    </row>
    <row r="1155" spans="1:9" x14ac:dyDescent="0.25">
      <c r="A1155" s="16">
        <f t="shared" ref="A1155" si="10">A1059+1</f>
        <v>286</v>
      </c>
      <c r="B1155" s="5">
        <f>DATE(YEAR(siječanj!B1155),MONTH(siječanj!B1155)+9,DAY(siječanj!B1155))</f>
        <v>43386</v>
      </c>
      <c r="C1155" s="9">
        <v>12</v>
      </c>
      <c r="D1155">
        <v>0.9085804145177605</v>
      </c>
      <c r="E1155" s="6">
        <v>85.191989033305774</v>
      </c>
      <c r="F1155" s="10">
        <v>77.403772709473472</v>
      </c>
      <c r="G1155" s="10">
        <v>57.718342752342693</v>
      </c>
      <c r="H1155" s="10">
        <v>49.163223997332885</v>
      </c>
      <c r="I1155" s="10">
        <v>235.30212475835864</v>
      </c>
    </row>
    <row r="1156" spans="1:9" x14ac:dyDescent="0.25">
      <c r="A1156" s="17"/>
      <c r="B1156" s="5">
        <f>DATE(YEAR(siječanj!B1156),MONTH(siječanj!B1156)+9,DAY(siječanj!B1156))</f>
        <v>43386</v>
      </c>
      <c r="C1156" s="9">
        <v>12.0104166666667</v>
      </c>
      <c r="D1156">
        <v>0.9085804145177605</v>
      </c>
      <c r="E1156" s="6">
        <v>79.781754611968907</v>
      </c>
      <c r="F1156" s="10">
        <v>72.488139676296967</v>
      </c>
      <c r="G1156" s="10">
        <v>56.468187088554409</v>
      </c>
      <c r="H1156" s="10">
        <v>49.63314768855998</v>
      </c>
      <c r="I1156" s="10">
        <v>236.25264266268803</v>
      </c>
    </row>
    <row r="1157" spans="1:9" x14ac:dyDescent="0.25">
      <c r="A1157" s="17"/>
      <c r="B1157" s="5">
        <f>DATE(YEAR(siječanj!B1157),MONTH(siječanj!B1157)+9,DAY(siječanj!B1157))</f>
        <v>43386</v>
      </c>
      <c r="C1157" s="9">
        <v>12.0208333333333</v>
      </c>
      <c r="D1157">
        <v>0.9085804145177605</v>
      </c>
      <c r="E1157" s="6">
        <v>74.293738747486358</v>
      </c>
      <c r="F1157" s="10">
        <v>67.501835947265363</v>
      </c>
      <c r="G1157" s="10">
        <v>56.308850293832677</v>
      </c>
      <c r="H1157" s="10">
        <v>49.215294138402498</v>
      </c>
      <c r="I1157" s="10">
        <v>238.86318630034972</v>
      </c>
    </row>
    <row r="1158" spans="1:9" x14ac:dyDescent="0.25">
      <c r="A1158" s="17"/>
      <c r="B1158" s="5">
        <f>DATE(YEAR(siječanj!B1158),MONTH(siječanj!B1158)+9,DAY(siječanj!B1158))</f>
        <v>43386</v>
      </c>
      <c r="C1158" s="9">
        <v>12.03125</v>
      </c>
      <c r="D1158">
        <v>0.9085804145177605</v>
      </c>
      <c r="E1158" s="6">
        <v>68.83737859434946</v>
      </c>
      <c r="F1158" s="10">
        <v>62.544293977570042</v>
      </c>
      <c r="G1158" s="10">
        <v>56.160718217107949</v>
      </c>
      <c r="H1158" s="10">
        <v>48.777693028385109</v>
      </c>
      <c r="I1158" s="10">
        <v>236.50450205651771</v>
      </c>
    </row>
    <row r="1159" spans="1:9" x14ac:dyDescent="0.25">
      <c r="A1159" s="17"/>
      <c r="B1159" s="5">
        <f>DATE(YEAR(siječanj!B1159),MONTH(siječanj!B1159)+9,DAY(siječanj!B1159))</f>
        <v>43386</v>
      </c>
      <c r="C1159" s="9">
        <v>12.0416666666667</v>
      </c>
      <c r="D1159">
        <v>0.9085804145177605</v>
      </c>
      <c r="E1159" s="6">
        <v>65.881582586666951</v>
      </c>
      <c r="F1159" s="10">
        <v>59.858715615679934</v>
      </c>
      <c r="G1159" s="10">
        <v>54.762828205917891</v>
      </c>
      <c r="H1159" s="10">
        <v>46.921847857112397</v>
      </c>
      <c r="I1159" s="10">
        <v>235.56201938807851</v>
      </c>
    </row>
    <row r="1160" spans="1:9" x14ac:dyDescent="0.25">
      <c r="A1160" s="17"/>
      <c r="B1160" s="5">
        <f>DATE(YEAR(siječanj!B1160),MONTH(siječanj!B1160)+9,DAY(siječanj!B1160))</f>
        <v>43386</v>
      </c>
      <c r="C1160" s="9">
        <v>12.0520833333333</v>
      </c>
      <c r="D1160">
        <v>0.9085804145177605</v>
      </c>
      <c r="E1160" s="6">
        <v>63.977075371243387</v>
      </c>
      <c r="F1160" s="10">
        <v>58.12831766043832</v>
      </c>
      <c r="G1160" s="10">
        <v>55.019102483805462</v>
      </c>
      <c r="H1160" s="10">
        <v>47.404234185202299</v>
      </c>
      <c r="I1160" s="10">
        <v>235.18983246179658</v>
      </c>
    </row>
    <row r="1161" spans="1:9" x14ac:dyDescent="0.25">
      <c r="A1161" s="17"/>
      <c r="B1161" s="5">
        <f>DATE(YEAR(siječanj!B1161),MONTH(siječanj!B1161)+9,DAY(siječanj!B1161))</f>
        <v>43386</v>
      </c>
      <c r="C1161" s="9">
        <v>12.0625</v>
      </c>
      <c r="D1161">
        <v>0.9085804145177605</v>
      </c>
      <c r="E1161" s="6">
        <v>61.100030830697541</v>
      </c>
      <c r="F1161" s="10">
        <v>55.514291339203119</v>
      </c>
      <c r="G1161" s="10">
        <v>53.264429182591272</v>
      </c>
      <c r="H1161" s="10">
        <v>47.6025847773073</v>
      </c>
      <c r="I1161" s="10">
        <v>236.35511567098547</v>
      </c>
    </row>
    <row r="1162" spans="1:9" x14ac:dyDescent="0.25">
      <c r="A1162" s="17"/>
      <c r="B1162" s="5">
        <f>DATE(YEAR(siječanj!B1162),MONTH(siječanj!B1162)+9,DAY(siječanj!B1162))</f>
        <v>43386</v>
      </c>
      <c r="C1162" s="9">
        <v>12.0729166666667</v>
      </c>
      <c r="D1162">
        <v>0.9085804145177605</v>
      </c>
      <c r="E1162" s="6">
        <v>60.04554036416161</v>
      </c>
      <c r="F1162" s="10">
        <v>54.556201954012877</v>
      </c>
      <c r="G1162" s="10">
        <v>53.935265973964</v>
      </c>
      <c r="H1162" s="10">
        <v>46.573765004728223</v>
      </c>
      <c r="I1162" s="10">
        <v>236.51433134507587</v>
      </c>
    </row>
    <row r="1163" spans="1:9" x14ac:dyDescent="0.25">
      <c r="A1163" s="17"/>
      <c r="B1163" s="5">
        <f>DATE(YEAR(siječanj!B1163),MONTH(siječanj!B1163)+9,DAY(siječanj!B1163))</f>
        <v>43386</v>
      </c>
      <c r="C1163" s="9">
        <v>12.0833333333333</v>
      </c>
      <c r="D1163">
        <v>0.9085804145177605</v>
      </c>
      <c r="E1163" s="6">
        <v>58.407788754412437</v>
      </c>
      <c r="F1163" s="10">
        <v>53.068172917549845</v>
      </c>
      <c r="G1163" s="10">
        <v>54.030327299616538</v>
      </c>
      <c r="H1163" s="10">
        <v>47.172653908528176</v>
      </c>
      <c r="I1163" s="10">
        <v>236.66280370377504</v>
      </c>
    </row>
    <row r="1164" spans="1:9" x14ac:dyDescent="0.25">
      <c r="A1164" s="17"/>
      <c r="B1164" s="5">
        <f>DATE(YEAR(siječanj!B1164),MONTH(siječanj!B1164)+9,DAY(siječanj!B1164))</f>
        <v>43386</v>
      </c>
      <c r="C1164" s="9">
        <v>12.09375</v>
      </c>
      <c r="D1164">
        <v>0.9085804145177605</v>
      </c>
      <c r="E1164" s="6">
        <v>57.144964311155682</v>
      </c>
      <c r="F1164" s="10">
        <v>51.920795361432461</v>
      </c>
      <c r="G1164" s="10">
        <v>53.776383153115937</v>
      </c>
      <c r="H1164" s="10">
        <v>45.752760203552853</v>
      </c>
      <c r="I1164" s="10">
        <v>236.711791141898</v>
      </c>
    </row>
    <row r="1165" spans="1:9" x14ac:dyDescent="0.25">
      <c r="A1165" s="17"/>
      <c r="B1165" s="5">
        <f>DATE(YEAR(siječanj!B1165),MONTH(siječanj!B1165)+9,DAY(siječanj!B1165))</f>
        <v>43386</v>
      </c>
      <c r="C1165" s="9">
        <v>12.1041666666667</v>
      </c>
      <c r="D1165">
        <v>0.9085804145177605</v>
      </c>
      <c r="E1165" s="6">
        <v>55.380760453290186</v>
      </c>
      <c r="F1165" s="10">
        <v>50.317874288959196</v>
      </c>
      <c r="G1165" s="10">
        <v>54.391903428855599</v>
      </c>
      <c r="H1165" s="10">
        <v>46.515164522217134</v>
      </c>
      <c r="I1165" s="10">
        <v>236.05621189607513</v>
      </c>
    </row>
    <row r="1166" spans="1:9" x14ac:dyDescent="0.25">
      <c r="A1166" s="17"/>
      <c r="B1166" s="5">
        <f>DATE(YEAR(siječanj!B1166),MONTH(siječanj!B1166)+9,DAY(siječanj!B1166))</f>
        <v>43386</v>
      </c>
      <c r="C1166" s="9">
        <v>12.1145833333333</v>
      </c>
      <c r="D1166">
        <v>0.9085804145177605</v>
      </c>
      <c r="E1166" s="6">
        <v>55.384910330977547</v>
      </c>
      <c r="F1166" s="10">
        <v>50.321644786548575</v>
      </c>
      <c r="G1166" s="10">
        <v>54.529112010336931</v>
      </c>
      <c r="H1166" s="10">
        <v>45.441362858713276</v>
      </c>
      <c r="I1166" s="10">
        <v>235.71668492859078</v>
      </c>
    </row>
    <row r="1167" spans="1:9" x14ac:dyDescent="0.25">
      <c r="A1167" s="17"/>
      <c r="B1167" s="5">
        <f>DATE(YEAR(siječanj!B1167),MONTH(siječanj!B1167)+9,DAY(siječanj!B1167))</f>
        <v>43386</v>
      </c>
      <c r="C1167" s="9">
        <v>12.125</v>
      </c>
      <c r="D1167">
        <v>0.9085804145177605</v>
      </c>
      <c r="E1167" s="6">
        <v>54.137051830460955</v>
      </c>
      <c r="F1167" s="10">
        <v>49.1878649928897</v>
      </c>
      <c r="G1167" s="10">
        <v>53.859014433059372</v>
      </c>
      <c r="H1167" s="10">
        <v>45.595425935473941</v>
      </c>
      <c r="I1167" s="10">
        <v>235.30220676076596</v>
      </c>
    </row>
    <row r="1168" spans="1:9" x14ac:dyDescent="0.25">
      <c r="A1168" s="17"/>
      <c r="B1168" s="5">
        <f>DATE(YEAR(siječanj!B1168),MONTH(siječanj!B1168)+9,DAY(siječanj!B1168))</f>
        <v>43386</v>
      </c>
      <c r="C1168" s="9">
        <v>12.1354166666667</v>
      </c>
      <c r="D1168">
        <v>0.9085804145177605</v>
      </c>
      <c r="E1168" s="6">
        <v>55.420344970140825</v>
      </c>
      <c r="F1168" s="10">
        <v>50.353840005687836</v>
      </c>
      <c r="G1168" s="10">
        <v>53.842956613828825</v>
      </c>
      <c r="H1168" s="10">
        <v>45.021161275523674</v>
      </c>
      <c r="I1168" s="10">
        <v>235.8689863997011</v>
      </c>
    </row>
    <row r="1169" spans="1:9" x14ac:dyDescent="0.25">
      <c r="A1169" s="17"/>
      <c r="B1169" s="5">
        <f>DATE(YEAR(siječanj!B1169),MONTH(siječanj!B1169)+9,DAY(siječanj!B1169))</f>
        <v>43386</v>
      </c>
      <c r="C1169" s="9">
        <v>12.1458333333333</v>
      </c>
      <c r="D1169">
        <v>0.9085804145177605</v>
      </c>
      <c r="E1169" s="6">
        <v>55.877297682700615</v>
      </c>
      <c r="F1169" s="10">
        <v>50.769018290680421</v>
      </c>
      <c r="G1169" s="10">
        <v>54.167555968437412</v>
      </c>
      <c r="H1169" s="10">
        <v>46.067617385099581</v>
      </c>
      <c r="I1169" s="10">
        <v>236.1929109091445</v>
      </c>
    </row>
    <row r="1170" spans="1:9" x14ac:dyDescent="0.25">
      <c r="A1170" s="17"/>
      <c r="B1170" s="5">
        <f>DATE(YEAR(siječanj!B1170),MONTH(siječanj!B1170)+9,DAY(siječanj!B1170))</f>
        <v>43386</v>
      </c>
      <c r="C1170" s="9">
        <v>12.15625</v>
      </c>
      <c r="D1170">
        <v>0.9085804145177605</v>
      </c>
      <c r="E1170" s="6">
        <v>56.5178477683667</v>
      </c>
      <c r="F1170" s="10">
        <v>51.351009553034302</v>
      </c>
      <c r="G1170" s="10">
        <v>53.694458947524417</v>
      </c>
      <c r="H1170" s="10">
        <v>46.426420914797951</v>
      </c>
      <c r="I1170" s="10">
        <v>235.87719664072893</v>
      </c>
    </row>
    <row r="1171" spans="1:9" x14ac:dyDescent="0.25">
      <c r="A1171" s="17"/>
      <c r="B1171" s="5">
        <f>DATE(YEAR(siječanj!B1171),MONTH(siječanj!B1171)+9,DAY(siječanj!B1171))</f>
        <v>43386</v>
      </c>
      <c r="C1171" s="9">
        <v>12.1666666666667</v>
      </c>
      <c r="D1171">
        <v>0.9085804145177605</v>
      </c>
      <c r="E1171" s="6">
        <v>58.808549504615499</v>
      </c>
      <c r="F1171" s="10">
        <v>53.432296286091791</v>
      </c>
      <c r="G1171" s="10">
        <v>53.841329539325855</v>
      </c>
      <c r="H1171" s="10">
        <v>45.497426662803342</v>
      </c>
      <c r="I1171" s="10">
        <v>235.26951380099959</v>
      </c>
    </row>
    <row r="1172" spans="1:9" x14ac:dyDescent="0.25">
      <c r="A1172" s="17"/>
      <c r="B1172" s="5">
        <f>DATE(YEAR(siječanj!B1172),MONTH(siječanj!B1172)+9,DAY(siječanj!B1172))</f>
        <v>43386</v>
      </c>
      <c r="C1172" s="9">
        <v>12.1770833333333</v>
      </c>
      <c r="D1172">
        <v>0.9085804145177605</v>
      </c>
      <c r="E1172" s="6">
        <v>60.258772069376739</v>
      </c>
      <c r="F1172" s="10">
        <v>54.749940105125567</v>
      </c>
      <c r="G1172" s="10">
        <v>53.959664056572734</v>
      </c>
      <c r="H1172" s="10">
        <v>45.996036494339116</v>
      </c>
      <c r="I1172" s="10">
        <v>234.96379282595689</v>
      </c>
    </row>
    <row r="1173" spans="1:9" x14ac:dyDescent="0.25">
      <c r="A1173" s="17"/>
      <c r="B1173" s="5">
        <f>DATE(YEAR(siječanj!B1173),MONTH(siječanj!B1173)+9,DAY(siječanj!B1173))</f>
        <v>43386</v>
      </c>
      <c r="C1173" s="9">
        <v>12.1875</v>
      </c>
      <c r="D1173">
        <v>0.9085804145177605</v>
      </c>
      <c r="E1173" s="6">
        <v>62.078440867528009</v>
      </c>
      <c r="F1173" s="10">
        <v>56.403255536034884</v>
      </c>
      <c r="G1173" s="10">
        <v>52.749245167868104</v>
      </c>
      <c r="H1173" s="10">
        <v>44.949736920298683</v>
      </c>
      <c r="I1173" s="10">
        <v>230.34094811322484</v>
      </c>
    </row>
    <row r="1174" spans="1:9" x14ac:dyDescent="0.25">
      <c r="A1174" s="17"/>
      <c r="B1174" s="5">
        <f>DATE(YEAR(siječanj!B1174),MONTH(siječanj!B1174)+9,DAY(siječanj!B1174))</f>
        <v>43386</v>
      </c>
      <c r="C1174" s="9">
        <v>12.1979166666667</v>
      </c>
      <c r="D1174">
        <v>0.9085804145177605</v>
      </c>
      <c r="E1174" s="6">
        <v>64.324312220987224</v>
      </c>
      <c r="F1174" s="10">
        <v>58.443810261314418</v>
      </c>
      <c r="G1174" s="10">
        <v>54.658301725872761</v>
      </c>
      <c r="H1174" s="10">
        <v>44.309229632720822</v>
      </c>
      <c r="I1174" s="10">
        <v>206.99045561342365</v>
      </c>
    </row>
    <row r="1175" spans="1:9" x14ac:dyDescent="0.25">
      <c r="A1175" s="17"/>
      <c r="B1175" s="5">
        <f>DATE(YEAR(siječanj!B1175),MONTH(siječanj!B1175)+9,DAY(siječanj!B1175))</f>
        <v>43386</v>
      </c>
      <c r="C1175" s="9">
        <v>12.2083333333333</v>
      </c>
      <c r="D1175">
        <v>0.9085804145177605</v>
      </c>
      <c r="E1175" s="6">
        <v>66.559163189411919</v>
      </c>
      <c r="F1175" s="10">
        <v>60.474352080591146</v>
      </c>
      <c r="G1175" s="10">
        <v>55.360077037609372</v>
      </c>
      <c r="H1175" s="10">
        <v>47.492724927525721</v>
      </c>
      <c r="I1175" s="10">
        <v>191.04212141859136</v>
      </c>
    </row>
    <row r="1176" spans="1:9" x14ac:dyDescent="0.25">
      <c r="A1176" s="17"/>
      <c r="B1176" s="5">
        <f>DATE(YEAR(siječanj!B1176),MONTH(siječanj!B1176)+9,DAY(siječanj!B1176))</f>
        <v>43386</v>
      </c>
      <c r="C1176" s="9">
        <v>12.21875</v>
      </c>
      <c r="D1176">
        <v>0.9085804145177605</v>
      </c>
      <c r="E1176" s="6">
        <v>69.706002347399391</v>
      </c>
      <c r="F1176" s="10">
        <v>63.333508507176127</v>
      </c>
      <c r="G1176" s="10">
        <v>58.592274598897276</v>
      </c>
      <c r="H1176" s="10">
        <v>48.437493145018173</v>
      </c>
      <c r="I1176" s="10">
        <v>164.38213376202688</v>
      </c>
    </row>
    <row r="1177" spans="1:9" x14ac:dyDescent="0.25">
      <c r="A1177" s="17"/>
      <c r="B1177" s="5">
        <f>DATE(YEAR(siječanj!B1177),MONTH(siječanj!B1177)+9,DAY(siječanj!B1177))</f>
        <v>43386</v>
      </c>
      <c r="C1177" s="9">
        <v>12.2291666666667</v>
      </c>
      <c r="D1177">
        <v>0.9085804145177605</v>
      </c>
      <c r="E1177" s="6">
        <v>71.98981869863249</v>
      </c>
      <c r="F1177" s="10">
        <v>65.40853931426193</v>
      </c>
      <c r="G1177" s="10">
        <v>63.251452656501172</v>
      </c>
      <c r="H1177" s="10">
        <v>49.237474019659771</v>
      </c>
      <c r="I1177" s="10">
        <v>146.82387030454308</v>
      </c>
    </row>
    <row r="1178" spans="1:9" x14ac:dyDescent="0.25">
      <c r="A1178" s="17"/>
      <c r="B1178" s="5">
        <f>DATE(YEAR(siječanj!B1178),MONTH(siječanj!B1178)+9,DAY(siječanj!B1178))</f>
        <v>43386</v>
      </c>
      <c r="C1178" s="9">
        <v>12.2395833333333</v>
      </c>
      <c r="D1178">
        <v>0.9085804145177605</v>
      </c>
      <c r="E1178" s="6">
        <v>75.010545811191648</v>
      </c>
      <c r="F1178" s="10">
        <v>68.153112806335969</v>
      </c>
      <c r="G1178" s="10">
        <v>62.220208819050775</v>
      </c>
      <c r="H1178" s="10">
        <v>50.765561875769954</v>
      </c>
      <c r="I1178" s="10">
        <v>116.48952177986214</v>
      </c>
    </row>
    <row r="1179" spans="1:9" x14ac:dyDescent="0.25">
      <c r="A1179" s="17"/>
      <c r="B1179" s="5">
        <f>DATE(YEAR(siječanj!B1179),MONTH(siječanj!B1179)+9,DAY(siječanj!B1179))</f>
        <v>43386</v>
      </c>
      <c r="C1179" s="9">
        <v>12.25</v>
      </c>
      <c r="D1179">
        <v>0.9085804145177605</v>
      </c>
      <c r="E1179" s="6">
        <v>78.880482311157209</v>
      </c>
      <c r="F1179" s="10">
        <v>71.669261315632099</v>
      </c>
      <c r="G1179" s="10">
        <v>62.846913725447891</v>
      </c>
      <c r="H1179" s="10">
        <v>54.689566582931064</v>
      </c>
      <c r="I1179" s="10">
        <v>85.256719879308804</v>
      </c>
    </row>
    <row r="1180" spans="1:9" x14ac:dyDescent="0.25">
      <c r="A1180" s="17"/>
      <c r="B1180" s="5">
        <f>DATE(YEAR(siječanj!B1180),MONTH(siječanj!B1180)+9,DAY(siječanj!B1180))</f>
        <v>43386</v>
      </c>
      <c r="C1180" s="9">
        <v>12.2604166666667</v>
      </c>
      <c r="D1180">
        <v>0.9085804145177605</v>
      </c>
      <c r="E1180" s="6">
        <v>83.104017351948514</v>
      </c>
      <c r="F1180" s="10">
        <v>75.506682533724543</v>
      </c>
      <c r="G1180" s="10">
        <v>68.320452615458137</v>
      </c>
      <c r="H1180" s="10">
        <v>60.360351330455714</v>
      </c>
      <c r="I1180" s="10">
        <v>27.027645449884748</v>
      </c>
    </row>
    <row r="1181" spans="1:9" x14ac:dyDescent="0.25">
      <c r="A1181" s="17"/>
      <c r="B1181" s="5">
        <f>DATE(YEAR(siječanj!B1181),MONTH(siječanj!B1181)+9,DAY(siječanj!B1181))</f>
        <v>43386</v>
      </c>
      <c r="C1181" s="9">
        <v>12.2708333333333</v>
      </c>
      <c r="D1181">
        <v>0.9085804145177605</v>
      </c>
      <c r="E1181" s="6">
        <v>86.346589347982189</v>
      </c>
      <c r="F1181" s="10">
        <v>78.452819941984501</v>
      </c>
      <c r="G1181" s="10">
        <v>72.166832635672137</v>
      </c>
      <c r="H1181" s="10">
        <v>68.792599527950102</v>
      </c>
      <c r="I1181" s="10">
        <v>3.1687900260864064</v>
      </c>
    </row>
    <row r="1182" spans="1:9" x14ac:dyDescent="0.25">
      <c r="A1182" s="17"/>
      <c r="B1182" s="5">
        <f>DATE(YEAR(siječanj!B1182),MONTH(siječanj!B1182)+9,DAY(siječanj!B1182))</f>
        <v>43386</v>
      </c>
      <c r="C1182" s="9">
        <v>12.28125</v>
      </c>
      <c r="D1182">
        <v>0.9085804145177605</v>
      </c>
      <c r="E1182" s="6">
        <v>91.608739391097174</v>
      </c>
      <c r="F1182" s="10">
        <v>83.233906409412569</v>
      </c>
      <c r="G1182" s="10">
        <v>75.374965564187704</v>
      </c>
      <c r="H1182" s="10">
        <v>75.636718457150508</v>
      </c>
      <c r="I1182" s="10">
        <v>3.3232515606096595</v>
      </c>
    </row>
    <row r="1183" spans="1:9" x14ac:dyDescent="0.25">
      <c r="A1183" s="17"/>
      <c r="B1183" s="5">
        <f>DATE(YEAR(siječanj!B1183),MONTH(siječanj!B1183)+9,DAY(siječanj!B1183))</f>
        <v>43386</v>
      </c>
      <c r="C1183" s="9">
        <v>12.2916666666667</v>
      </c>
      <c r="D1183">
        <v>0.9085804145177605</v>
      </c>
      <c r="E1183" s="6">
        <v>95.676208680399327</v>
      </c>
      <c r="F1183" s="10">
        <v>86.929529342324983</v>
      </c>
      <c r="G1183" s="10">
        <v>79.300043763262636</v>
      </c>
      <c r="H1183" s="10">
        <v>79.858333340834363</v>
      </c>
      <c r="I1183" s="10">
        <v>3.6675386678373152</v>
      </c>
    </row>
    <row r="1184" spans="1:9" x14ac:dyDescent="0.25">
      <c r="A1184" s="17"/>
      <c r="B1184" s="5">
        <f>DATE(YEAR(siječanj!B1184),MONTH(siječanj!B1184)+9,DAY(siječanj!B1184))</f>
        <v>43386</v>
      </c>
      <c r="C1184" s="9">
        <v>12.3020833333333</v>
      </c>
      <c r="D1184">
        <v>0.9085804145177605</v>
      </c>
      <c r="E1184" s="6">
        <v>99.749446537729625</v>
      </c>
      <c r="F1184" s="10">
        <v>90.630393483167566</v>
      </c>
      <c r="G1184" s="10">
        <v>89.442663769271405</v>
      </c>
      <c r="H1184" s="10">
        <v>100.35006313638237</v>
      </c>
      <c r="I1184" s="10">
        <v>1.9263085505900353</v>
      </c>
    </row>
    <row r="1185" spans="1:9" x14ac:dyDescent="0.25">
      <c r="A1185" s="17"/>
      <c r="B1185" s="5">
        <f>DATE(YEAR(siječanj!B1185),MONTH(siječanj!B1185)+9,DAY(siječanj!B1185))</f>
        <v>43386</v>
      </c>
      <c r="C1185" s="9">
        <v>12.3125</v>
      </c>
      <c r="D1185">
        <v>0.9085804145177605</v>
      </c>
      <c r="E1185" s="6">
        <v>102.51614142677829</v>
      </c>
      <c r="F1185" s="10">
        <v>93.144158272303585</v>
      </c>
      <c r="G1185" s="10">
        <v>95.475735502247488</v>
      </c>
      <c r="H1185" s="10">
        <v>105.09207840088644</v>
      </c>
      <c r="I1185" s="10">
        <v>0.97143151828982499</v>
      </c>
    </row>
    <row r="1186" spans="1:9" x14ac:dyDescent="0.25">
      <c r="A1186" s="17"/>
      <c r="B1186" s="5">
        <f>DATE(YEAR(siječanj!B1186),MONTH(siječanj!B1186)+9,DAY(siječanj!B1186))</f>
        <v>43386</v>
      </c>
      <c r="C1186" s="9">
        <v>12.3229166666667</v>
      </c>
      <c r="D1186">
        <v>0.9085804145177605</v>
      </c>
      <c r="E1186" s="6">
        <v>107.07557256648231</v>
      </c>
      <c r="F1186" s="10">
        <v>97.286768107181047</v>
      </c>
      <c r="G1186" s="10">
        <v>99.626113301634931</v>
      </c>
      <c r="H1186" s="10">
        <v>108.56187317634311</v>
      </c>
      <c r="I1186" s="10">
        <v>1.4824365198503697</v>
      </c>
    </row>
    <row r="1187" spans="1:9" x14ac:dyDescent="0.25">
      <c r="A1187" s="17"/>
      <c r="B1187" s="5">
        <f>DATE(YEAR(siječanj!B1187),MONTH(siječanj!B1187)+9,DAY(siječanj!B1187))</f>
        <v>43386</v>
      </c>
      <c r="C1187" s="9">
        <v>12.3333333333333</v>
      </c>
      <c r="D1187">
        <v>0.9085804145177605</v>
      </c>
      <c r="E1187" s="6">
        <v>111.2428809303569</v>
      </c>
      <c r="F1187" s="10">
        <v>101.07310286785355</v>
      </c>
      <c r="G1187" s="10">
        <v>104.22795003977984</v>
      </c>
      <c r="H1187" s="10">
        <v>124.55577110153274</v>
      </c>
      <c r="I1187" s="10">
        <v>1.6393281257131638</v>
      </c>
    </row>
    <row r="1188" spans="1:9" x14ac:dyDescent="0.25">
      <c r="A1188" s="17"/>
      <c r="B1188" s="5">
        <f>DATE(YEAR(siječanj!B1188),MONTH(siječanj!B1188)+9,DAY(siječanj!B1188))</f>
        <v>43386</v>
      </c>
      <c r="C1188" s="9">
        <v>12.34375</v>
      </c>
      <c r="D1188">
        <v>0.9085804145177605</v>
      </c>
      <c r="E1188" s="6">
        <v>112.00623525980514</v>
      </c>
      <c r="F1188" s="10">
        <v>101.76667166092756</v>
      </c>
      <c r="G1188" s="10">
        <v>120.0525994503819</v>
      </c>
      <c r="H1188" s="10">
        <v>140.35491072446996</v>
      </c>
      <c r="I1188" s="10">
        <v>0.88518898647006072</v>
      </c>
    </row>
    <row r="1189" spans="1:9" x14ac:dyDescent="0.25">
      <c r="A1189" s="17"/>
      <c r="B1189" s="5">
        <f>DATE(YEAR(siječanj!B1189),MONTH(siječanj!B1189)+9,DAY(siječanj!B1189))</f>
        <v>43386</v>
      </c>
      <c r="C1189" s="9">
        <v>12.3541666666667</v>
      </c>
      <c r="D1189">
        <v>0.9085804145177605</v>
      </c>
      <c r="E1189" s="6">
        <v>112.56140637290744</v>
      </c>
      <c r="F1189" s="10">
        <v>102.27108926099834</v>
      </c>
      <c r="G1189" s="10">
        <v>125.41027858337695</v>
      </c>
      <c r="H1189" s="10">
        <v>151.7887759794742</v>
      </c>
      <c r="I1189" s="10">
        <v>0.80409960593122454</v>
      </c>
    </row>
    <row r="1190" spans="1:9" x14ac:dyDescent="0.25">
      <c r="A1190" s="17"/>
      <c r="B1190" s="5">
        <f>DATE(YEAR(siječanj!B1190),MONTH(siječanj!B1190)+9,DAY(siječanj!B1190))</f>
        <v>43386</v>
      </c>
      <c r="C1190" s="9">
        <v>12.3645833333333</v>
      </c>
      <c r="D1190">
        <v>0.9085804145177605</v>
      </c>
      <c r="E1190" s="6">
        <v>115.10406638566764</v>
      </c>
      <c r="F1190" s="10">
        <v>104.58130034936973</v>
      </c>
      <c r="G1190" s="10">
        <v>124.37191177532465</v>
      </c>
      <c r="H1190" s="10">
        <v>154.40209259317791</v>
      </c>
      <c r="I1190" s="10">
        <v>0.78382301067174476</v>
      </c>
    </row>
    <row r="1191" spans="1:9" x14ac:dyDescent="0.25">
      <c r="A1191" s="17"/>
      <c r="B1191" s="5">
        <f>DATE(YEAR(siječanj!B1191),MONTH(siječanj!B1191)+9,DAY(siječanj!B1191))</f>
        <v>43386</v>
      </c>
      <c r="C1191" s="9">
        <v>12.375</v>
      </c>
      <c r="D1191">
        <v>0.9085804145177605</v>
      </c>
      <c r="E1191" s="6">
        <v>118.07362721231416</v>
      </c>
      <c r="F1191" s="10">
        <v>107.27938515617993</v>
      </c>
      <c r="G1191" s="10">
        <v>127.57341989925899</v>
      </c>
      <c r="H1191" s="10">
        <v>151.84554218660807</v>
      </c>
      <c r="I1191" s="10">
        <v>0.93337440104802372</v>
      </c>
    </row>
    <row r="1192" spans="1:9" x14ac:dyDescent="0.25">
      <c r="A1192" s="17"/>
      <c r="B1192" s="5">
        <f>DATE(YEAR(siječanj!B1192),MONTH(siječanj!B1192)+9,DAY(siječanj!B1192))</f>
        <v>43386</v>
      </c>
      <c r="C1192" s="9">
        <v>12.3854166666667</v>
      </c>
      <c r="D1192">
        <v>0.9085804145177605</v>
      </c>
      <c r="E1192" s="6">
        <v>119.31059724312428</v>
      </c>
      <c r="F1192" s="10">
        <v>108.40327189951942</v>
      </c>
      <c r="G1192" s="10">
        <v>134.66467259201241</v>
      </c>
      <c r="H1192" s="10">
        <v>156.46187547105256</v>
      </c>
      <c r="I1192" s="10">
        <v>1.0568980273279087</v>
      </c>
    </row>
    <row r="1193" spans="1:9" x14ac:dyDescent="0.25">
      <c r="A1193" s="17"/>
      <c r="B1193" s="5">
        <f>DATE(YEAR(siječanj!B1193),MONTH(siječanj!B1193)+9,DAY(siječanj!B1193))</f>
        <v>43386</v>
      </c>
      <c r="C1193" s="9">
        <v>12.3958333333333</v>
      </c>
      <c r="D1193">
        <v>0.9085804145177605</v>
      </c>
      <c r="E1193" s="6">
        <v>121.4039179422559</v>
      </c>
      <c r="F1193" s="10">
        <v>110.30522208805505</v>
      </c>
      <c r="G1193" s="10">
        <v>134.89827228102405</v>
      </c>
      <c r="H1193" s="10">
        <v>156.26718540223865</v>
      </c>
      <c r="I1193" s="10">
        <v>1.2460275795992575</v>
      </c>
    </row>
    <row r="1194" spans="1:9" x14ac:dyDescent="0.25">
      <c r="A1194" s="17"/>
      <c r="B1194" s="5">
        <f>DATE(YEAR(siječanj!B1194),MONTH(siječanj!B1194)+9,DAY(siječanj!B1194))</f>
        <v>43386</v>
      </c>
      <c r="C1194" s="9">
        <v>12.40625</v>
      </c>
      <c r="D1194">
        <v>0.9085804145177605</v>
      </c>
      <c r="E1194" s="6">
        <v>125.44308990593167</v>
      </c>
      <c r="F1194" s="10">
        <v>113.97513462512009</v>
      </c>
      <c r="G1194" s="10">
        <v>133.88671001885774</v>
      </c>
      <c r="H1194" s="10">
        <v>153.63069751555301</v>
      </c>
      <c r="I1194" s="10">
        <v>1.4676460856479772</v>
      </c>
    </row>
    <row r="1195" spans="1:9" x14ac:dyDescent="0.25">
      <c r="A1195" s="17"/>
      <c r="B1195" s="5">
        <f>DATE(YEAR(siječanj!B1195),MONTH(siječanj!B1195)+9,DAY(siječanj!B1195))</f>
        <v>43386</v>
      </c>
      <c r="C1195" s="9">
        <v>12.4166666666667</v>
      </c>
      <c r="D1195">
        <v>0.9085804145177605</v>
      </c>
      <c r="E1195" s="6">
        <v>127.56589219310814</v>
      </c>
      <c r="F1195" s="10">
        <v>115.90387120714215</v>
      </c>
      <c r="G1195" s="10">
        <v>137.05410984024832</v>
      </c>
      <c r="H1195" s="10">
        <v>151.00798074225747</v>
      </c>
      <c r="I1195" s="10">
        <v>1.5909957068195988</v>
      </c>
    </row>
    <row r="1196" spans="1:9" x14ac:dyDescent="0.25">
      <c r="A1196" s="17"/>
      <c r="B1196" s="5">
        <f>DATE(YEAR(siječanj!B1196),MONTH(siječanj!B1196)+9,DAY(siječanj!B1196))</f>
        <v>43386</v>
      </c>
      <c r="C1196" s="9">
        <v>12.4270833333333</v>
      </c>
      <c r="D1196">
        <v>0.9085804145177605</v>
      </c>
      <c r="E1196" s="6">
        <v>129.5732755111822</v>
      </c>
      <c r="F1196" s="10">
        <v>117.72774037437391</v>
      </c>
      <c r="G1196" s="10">
        <v>137.06777726607328</v>
      </c>
      <c r="H1196" s="10">
        <v>148.88209170363231</v>
      </c>
      <c r="I1196" s="10">
        <v>2.0314916384472106</v>
      </c>
    </row>
    <row r="1197" spans="1:9" x14ac:dyDescent="0.25">
      <c r="A1197" s="17"/>
      <c r="B1197" s="5">
        <f>DATE(YEAR(siječanj!B1197),MONTH(siječanj!B1197)+9,DAY(siječanj!B1197))</f>
        <v>43386</v>
      </c>
      <c r="C1197" s="9">
        <v>12.4375</v>
      </c>
      <c r="D1197">
        <v>0.9085804145177605</v>
      </c>
      <c r="E1197" s="6">
        <v>129.83065620196629</v>
      </c>
      <c r="F1197" s="10">
        <v>117.96159142909539</v>
      </c>
      <c r="G1197" s="10">
        <v>131.16972459456835</v>
      </c>
      <c r="H1197" s="10">
        <v>151.83158644156075</v>
      </c>
      <c r="I1197" s="10">
        <v>1.9692658116852324</v>
      </c>
    </row>
    <row r="1198" spans="1:9" x14ac:dyDescent="0.25">
      <c r="A1198" s="17"/>
      <c r="B1198" s="5">
        <f>DATE(YEAR(siječanj!B1198),MONTH(siječanj!B1198)+9,DAY(siječanj!B1198))</f>
        <v>43386</v>
      </c>
      <c r="C1198" s="9">
        <v>12.4479166666667</v>
      </c>
      <c r="D1198">
        <v>0.9085804145177605</v>
      </c>
      <c r="E1198" s="6">
        <v>130.04113851402906</v>
      </c>
      <c r="F1198" s="10">
        <v>118.15283153543803</v>
      </c>
      <c r="G1198" s="10">
        <v>135.1357809663107</v>
      </c>
      <c r="H1198" s="10">
        <v>151.00196014473923</v>
      </c>
      <c r="I1198" s="10">
        <v>2.1653075668779422</v>
      </c>
    </row>
    <row r="1199" spans="1:9" x14ac:dyDescent="0.25">
      <c r="A1199" s="17"/>
      <c r="B1199" s="5">
        <f>DATE(YEAR(siječanj!B1199),MONTH(siječanj!B1199)+9,DAY(siječanj!B1199))</f>
        <v>43386</v>
      </c>
      <c r="C1199" s="9">
        <v>12.4583333333333</v>
      </c>
      <c r="D1199">
        <v>0.9085804145177605</v>
      </c>
      <c r="E1199" s="6">
        <v>130.74847544576519</v>
      </c>
      <c r="F1199" s="10">
        <v>118.79550401807857</v>
      </c>
      <c r="G1199" s="10">
        <v>132.95475388329967</v>
      </c>
      <c r="H1199" s="10">
        <v>142.54567370822025</v>
      </c>
      <c r="I1199" s="10">
        <v>1.8776421218909531</v>
      </c>
    </row>
    <row r="1200" spans="1:9" x14ac:dyDescent="0.25">
      <c r="A1200" s="17"/>
      <c r="B1200" s="5">
        <f>DATE(YEAR(siječanj!B1200),MONTH(siječanj!B1200)+9,DAY(siječanj!B1200))</f>
        <v>43386</v>
      </c>
      <c r="C1200" s="9">
        <v>12.46875</v>
      </c>
      <c r="D1200">
        <v>0.9085804145177605</v>
      </c>
      <c r="E1200" s="6">
        <v>130.84168701491049</v>
      </c>
      <c r="F1200" s="10">
        <v>118.88019422421046</v>
      </c>
      <c r="G1200" s="10">
        <v>128.98665262039188</v>
      </c>
      <c r="H1200" s="10">
        <v>144.48201025458044</v>
      </c>
      <c r="I1200" s="10">
        <v>2.458476173421102</v>
      </c>
    </row>
    <row r="1201" spans="1:9" x14ac:dyDescent="0.25">
      <c r="A1201" s="17"/>
      <c r="B1201" s="5">
        <f>DATE(YEAR(siječanj!B1201),MONTH(siječanj!B1201)+9,DAY(siječanj!B1201))</f>
        <v>43386</v>
      </c>
      <c r="C1201" s="9">
        <v>12.4791666666667</v>
      </c>
      <c r="D1201">
        <v>0.9085804145177605</v>
      </c>
      <c r="E1201" s="6">
        <v>133.89921751214169</v>
      </c>
      <c r="F1201" s="10">
        <v>121.65820655078548</v>
      </c>
      <c r="G1201" s="10">
        <v>127.22413320435226</v>
      </c>
      <c r="H1201" s="10">
        <v>138.69724355484004</v>
      </c>
      <c r="I1201" s="10">
        <v>2.2567052500373506</v>
      </c>
    </row>
    <row r="1202" spans="1:9" x14ac:dyDescent="0.25">
      <c r="A1202" s="17"/>
      <c r="B1202" s="5">
        <f>DATE(YEAR(siječanj!B1202),MONTH(siječanj!B1202)+9,DAY(siječanj!B1202))</f>
        <v>43386</v>
      </c>
      <c r="C1202" s="9">
        <v>12.4895833333333</v>
      </c>
      <c r="D1202">
        <v>0.9085804145177605</v>
      </c>
      <c r="E1202" s="6">
        <v>132.07181232633232</v>
      </c>
      <c r="F1202" s="10">
        <v>119.99786198957089</v>
      </c>
      <c r="G1202" s="10">
        <v>123.65325506343623</v>
      </c>
      <c r="H1202" s="10">
        <v>144.39014396391514</v>
      </c>
      <c r="I1202" s="10">
        <v>2.7305821616295232</v>
      </c>
    </row>
    <row r="1203" spans="1:9" x14ac:dyDescent="0.25">
      <c r="A1203" s="17"/>
      <c r="B1203" s="5">
        <f>DATE(YEAR(siječanj!B1203),MONTH(siječanj!B1203)+9,DAY(siječanj!B1203))</f>
        <v>43386</v>
      </c>
      <c r="C1203" s="9">
        <v>12.5</v>
      </c>
      <c r="D1203">
        <v>0.9085804145177605</v>
      </c>
      <c r="E1203" s="6">
        <v>129.78144781723788</v>
      </c>
      <c r="F1203" s="10">
        <v>117.9168816545011</v>
      </c>
      <c r="G1203" s="10">
        <v>121.07373533857434</v>
      </c>
      <c r="H1203" s="10">
        <v>128.24873337206469</v>
      </c>
      <c r="I1203" s="10">
        <v>2.4237481539115366</v>
      </c>
    </row>
    <row r="1204" spans="1:9" x14ac:dyDescent="0.25">
      <c r="A1204" s="17"/>
      <c r="B1204" s="5">
        <f>DATE(YEAR(siječanj!B1204),MONTH(siječanj!B1204)+9,DAY(siječanj!B1204))</f>
        <v>43386</v>
      </c>
      <c r="C1204" s="9">
        <v>12.5104166666667</v>
      </c>
      <c r="D1204">
        <v>0.9085804145177605</v>
      </c>
      <c r="E1204" s="6">
        <v>127.70586625826843</v>
      </c>
      <c r="F1204" s="10">
        <v>116.03104890128722</v>
      </c>
      <c r="G1204" s="10">
        <v>117.45878557470132</v>
      </c>
      <c r="H1204" s="10">
        <v>127.16961752781806</v>
      </c>
      <c r="I1204" s="10">
        <v>2.9391982859676613</v>
      </c>
    </row>
    <row r="1205" spans="1:9" x14ac:dyDescent="0.25">
      <c r="A1205" s="17"/>
      <c r="B1205" s="5">
        <f>DATE(YEAR(siječanj!B1205),MONTH(siječanj!B1205)+9,DAY(siječanj!B1205))</f>
        <v>43386</v>
      </c>
      <c r="C1205" s="9">
        <v>12.5208333333333</v>
      </c>
      <c r="D1205">
        <v>0.9085804145177605</v>
      </c>
      <c r="E1205" s="6">
        <v>128.72019098703478</v>
      </c>
      <c r="F1205" s="10">
        <v>116.95264448380536</v>
      </c>
      <c r="G1205" s="10">
        <v>117.14850849318678</v>
      </c>
      <c r="H1205" s="10">
        <v>135.33932352246774</v>
      </c>
      <c r="I1205" s="10">
        <v>3.2948557269939105</v>
      </c>
    </row>
    <row r="1206" spans="1:9" x14ac:dyDescent="0.25">
      <c r="A1206" s="17"/>
      <c r="B1206" s="5">
        <f>DATE(YEAR(siječanj!B1206),MONTH(siječanj!B1206)+9,DAY(siječanj!B1206))</f>
        <v>43386</v>
      </c>
      <c r="C1206" s="9">
        <v>12.53125</v>
      </c>
      <c r="D1206">
        <v>0.9085804145177605</v>
      </c>
      <c r="E1206" s="6">
        <v>129.66000636789701</v>
      </c>
      <c r="F1206" s="10">
        <v>117.80654233211934</v>
      </c>
      <c r="G1206" s="10">
        <v>113.83239807969262</v>
      </c>
      <c r="H1206" s="10">
        <v>131.4400634711067</v>
      </c>
      <c r="I1206" s="10">
        <v>3.3727550138812501</v>
      </c>
    </row>
    <row r="1207" spans="1:9" x14ac:dyDescent="0.25">
      <c r="A1207" s="17"/>
      <c r="B1207" s="5">
        <f>DATE(YEAR(siječanj!B1207),MONTH(siječanj!B1207)+9,DAY(siječanj!B1207))</f>
        <v>43386</v>
      </c>
      <c r="C1207" s="9">
        <v>12.5416666666667</v>
      </c>
      <c r="D1207">
        <v>0.9085804145177605</v>
      </c>
      <c r="E1207" s="6">
        <v>128.09504424756491</v>
      </c>
      <c r="F1207" s="10">
        <v>116.3846484001234</v>
      </c>
      <c r="G1207" s="10">
        <v>109.56332419094652</v>
      </c>
      <c r="H1207" s="10">
        <v>133.26973509810168</v>
      </c>
      <c r="I1207" s="10">
        <v>3.7079008527489279</v>
      </c>
    </row>
    <row r="1208" spans="1:9" x14ac:dyDescent="0.25">
      <c r="A1208" s="17"/>
      <c r="B1208" s="5">
        <f>DATE(YEAR(siječanj!B1208),MONTH(siječanj!B1208)+9,DAY(siječanj!B1208))</f>
        <v>43386</v>
      </c>
      <c r="C1208" s="9">
        <v>12.5520833333333</v>
      </c>
      <c r="D1208">
        <v>0.9085804145177605</v>
      </c>
      <c r="E1208" s="6">
        <v>127.69498770700764</v>
      </c>
      <c r="F1208" s="10">
        <v>116.02116486267333</v>
      </c>
      <c r="G1208" s="10">
        <v>107.60562814897283</v>
      </c>
      <c r="H1208" s="10">
        <v>128.33532561930403</v>
      </c>
      <c r="I1208" s="10">
        <v>6.0070633492025571</v>
      </c>
    </row>
    <row r="1209" spans="1:9" x14ac:dyDescent="0.25">
      <c r="A1209" s="17"/>
      <c r="B1209" s="5">
        <f>DATE(YEAR(siječanj!B1209),MONTH(siječanj!B1209)+9,DAY(siječanj!B1209))</f>
        <v>43386</v>
      </c>
      <c r="C1209" s="9">
        <v>12.5625</v>
      </c>
      <c r="D1209">
        <v>0.9085804145177605</v>
      </c>
      <c r="E1209" s="6">
        <v>129.36928779737391</v>
      </c>
      <c r="F1209" s="10">
        <v>117.54240113280545</v>
      </c>
      <c r="G1209" s="10">
        <v>106.76352268318992</v>
      </c>
      <c r="H1209" s="10">
        <v>127.12676692841474</v>
      </c>
      <c r="I1209" s="10">
        <v>5.0242834977600115</v>
      </c>
    </row>
    <row r="1210" spans="1:9" x14ac:dyDescent="0.25">
      <c r="A1210" s="17"/>
      <c r="B1210" s="5">
        <f>DATE(YEAR(siječanj!B1210),MONTH(siječanj!B1210)+9,DAY(siječanj!B1210))</f>
        <v>43386</v>
      </c>
      <c r="C1210" s="9">
        <v>12.5729166666667</v>
      </c>
      <c r="D1210">
        <v>0.9085804145177605</v>
      </c>
      <c r="E1210" s="6">
        <v>127.85488396223214</v>
      </c>
      <c r="F1210" s="10">
        <v>116.16644346852505</v>
      </c>
      <c r="G1210" s="10">
        <v>105.07155000362475</v>
      </c>
      <c r="H1210" s="10">
        <v>117.91642072139179</v>
      </c>
      <c r="I1210" s="10">
        <v>4.3315791620568378</v>
      </c>
    </row>
    <row r="1211" spans="1:9" x14ac:dyDescent="0.25">
      <c r="A1211" s="17"/>
      <c r="B1211" s="5">
        <f>DATE(YEAR(siječanj!B1211),MONTH(siječanj!B1211)+9,DAY(siječanj!B1211))</f>
        <v>43386</v>
      </c>
      <c r="C1211" s="9">
        <v>12.5833333333333</v>
      </c>
      <c r="D1211">
        <v>0.9085804145177605</v>
      </c>
      <c r="E1211" s="6">
        <v>126.03594813721925</v>
      </c>
      <c r="F1211" s="10">
        <v>114.51379400265363</v>
      </c>
      <c r="G1211" s="10">
        <v>101.99792591815594</v>
      </c>
      <c r="H1211" s="10">
        <v>117.50026497973445</v>
      </c>
      <c r="I1211" s="10">
        <v>5.3160150621159605</v>
      </c>
    </row>
    <row r="1212" spans="1:9" x14ac:dyDescent="0.25">
      <c r="A1212" s="17"/>
      <c r="B1212" s="5">
        <f>DATE(YEAR(siječanj!B1212),MONTH(siječanj!B1212)+9,DAY(siječanj!B1212))</f>
        <v>43386</v>
      </c>
      <c r="C1212" s="9">
        <v>12.59375</v>
      </c>
      <c r="D1212">
        <v>0.9085804145177605</v>
      </c>
      <c r="E1212" s="6">
        <v>125.83107966543145</v>
      </c>
      <c r="F1212" s="10">
        <v>114.32765452163505</v>
      </c>
      <c r="G1212" s="10">
        <v>100.14925190281707</v>
      </c>
      <c r="H1212" s="10">
        <v>110.82713503378437</v>
      </c>
      <c r="I1212" s="10">
        <v>5.5055186253671407</v>
      </c>
    </row>
    <row r="1213" spans="1:9" x14ac:dyDescent="0.25">
      <c r="A1213" s="17"/>
      <c r="B1213" s="5">
        <f>DATE(YEAR(siječanj!B1213),MONTH(siječanj!B1213)+9,DAY(siječanj!B1213))</f>
        <v>43386</v>
      </c>
      <c r="C1213" s="9">
        <v>12.6041666666667</v>
      </c>
      <c r="D1213">
        <v>0.9085804145177605</v>
      </c>
      <c r="E1213" s="6">
        <v>124.80635643817692</v>
      </c>
      <c r="F1213" s="10">
        <v>113.39661106705016</v>
      </c>
      <c r="G1213" s="10">
        <v>97.651318916242388</v>
      </c>
      <c r="H1213" s="10">
        <v>108.91078687118481</v>
      </c>
      <c r="I1213" s="10">
        <v>6.7217823311891287</v>
      </c>
    </row>
    <row r="1214" spans="1:9" x14ac:dyDescent="0.25">
      <c r="A1214" s="17"/>
      <c r="B1214" s="5">
        <f>DATE(YEAR(siječanj!B1214),MONTH(siječanj!B1214)+9,DAY(siječanj!B1214))</f>
        <v>43386</v>
      </c>
      <c r="C1214" s="9">
        <v>12.6145833333333</v>
      </c>
      <c r="D1214">
        <v>0.9085804145177605</v>
      </c>
      <c r="E1214" s="6">
        <v>123.7512133379129</v>
      </c>
      <c r="F1214" s="10">
        <v>112.43792871163672</v>
      </c>
      <c r="G1214" s="10">
        <v>96.983663959453239</v>
      </c>
      <c r="H1214" s="10">
        <v>108.1168787725733</v>
      </c>
      <c r="I1214" s="10">
        <v>5.9363182723411754</v>
      </c>
    </row>
    <row r="1215" spans="1:9" x14ac:dyDescent="0.25">
      <c r="A1215" s="17"/>
      <c r="B1215" s="5">
        <f>DATE(YEAR(siječanj!B1215),MONTH(siječanj!B1215)+9,DAY(siječanj!B1215))</f>
        <v>43386</v>
      </c>
      <c r="C1215" s="9">
        <v>12.625</v>
      </c>
      <c r="D1215">
        <v>0.9085804145177605</v>
      </c>
      <c r="E1215" s="6">
        <v>121.92291053276628</v>
      </c>
      <c r="F1215" s="10">
        <v>110.77676859107261</v>
      </c>
      <c r="G1215" s="10">
        <v>96.601691145642377</v>
      </c>
      <c r="H1215" s="10">
        <v>112.39815777766312</v>
      </c>
      <c r="I1215" s="10">
        <v>4.1836648197393371</v>
      </c>
    </row>
    <row r="1216" spans="1:9" x14ac:dyDescent="0.25">
      <c r="A1216" s="17"/>
      <c r="B1216" s="5">
        <f>DATE(YEAR(siječanj!B1216),MONTH(siječanj!B1216)+9,DAY(siječanj!B1216))</f>
        <v>43386</v>
      </c>
      <c r="C1216" s="9">
        <v>12.6354166666667</v>
      </c>
      <c r="D1216">
        <v>0.9085804145177605</v>
      </c>
      <c r="E1216" s="6">
        <v>120.86219822523299</v>
      </c>
      <c r="F1216" s="10">
        <v>109.81302616300992</v>
      </c>
      <c r="G1216" s="10">
        <v>96.687026181488278</v>
      </c>
      <c r="H1216" s="10">
        <v>109.09724076259371</v>
      </c>
      <c r="I1216" s="10">
        <v>4.4197777513005292</v>
      </c>
    </row>
    <row r="1217" spans="1:9" x14ac:dyDescent="0.25">
      <c r="A1217" s="17"/>
      <c r="B1217" s="5">
        <f>DATE(YEAR(siječanj!B1217),MONTH(siječanj!B1217)+9,DAY(siječanj!B1217))</f>
        <v>43386</v>
      </c>
      <c r="C1217" s="9">
        <v>12.6458333333333</v>
      </c>
      <c r="D1217">
        <v>0.9085804145177605</v>
      </c>
      <c r="E1217" s="6">
        <v>122.90969868069263</v>
      </c>
      <c r="F1217" s="10">
        <v>111.67334497555674</v>
      </c>
      <c r="G1217" s="10">
        <v>95.188137027076806</v>
      </c>
      <c r="H1217" s="10">
        <v>104.32841778420668</v>
      </c>
      <c r="I1217" s="10">
        <v>4.0030745181545493</v>
      </c>
    </row>
    <row r="1218" spans="1:9" x14ac:dyDescent="0.25">
      <c r="A1218" s="17"/>
      <c r="B1218" s="5">
        <f>DATE(YEAR(siječanj!B1218),MONTH(siječanj!B1218)+9,DAY(siječanj!B1218))</f>
        <v>43386</v>
      </c>
      <c r="C1218" s="9">
        <v>12.65625</v>
      </c>
      <c r="D1218">
        <v>0.9085804145177605</v>
      </c>
      <c r="E1218" s="6">
        <v>124.1098454899393</v>
      </c>
      <c r="F1218" s="10">
        <v>112.76377486098426</v>
      </c>
      <c r="G1218" s="10">
        <v>94.376174623011892</v>
      </c>
      <c r="H1218" s="10">
        <v>106.86998091668772</v>
      </c>
      <c r="I1218" s="10">
        <v>3.5437610341005397</v>
      </c>
    </row>
    <row r="1219" spans="1:9" x14ac:dyDescent="0.25">
      <c r="A1219" s="17"/>
      <c r="B1219" s="5">
        <f>DATE(YEAR(siječanj!B1219),MONTH(siječanj!B1219)+9,DAY(siječanj!B1219))</f>
        <v>43386</v>
      </c>
      <c r="C1219" s="9">
        <v>12.6666666666667</v>
      </c>
      <c r="D1219">
        <v>0.9085804145177605</v>
      </c>
      <c r="E1219" s="6">
        <v>120.32785783182241</v>
      </c>
      <c r="F1219" s="10">
        <v>109.32753494687137</v>
      </c>
      <c r="G1219" s="10">
        <v>92.811089649870951</v>
      </c>
      <c r="H1219" s="10">
        <v>104.95001638184551</v>
      </c>
      <c r="I1219" s="10">
        <v>3.7317905540782688</v>
      </c>
    </row>
    <row r="1220" spans="1:9" x14ac:dyDescent="0.25">
      <c r="A1220" s="17"/>
      <c r="B1220" s="5">
        <f>DATE(YEAR(siječanj!B1220),MONTH(siječanj!B1220)+9,DAY(siječanj!B1220))</f>
        <v>43386</v>
      </c>
      <c r="C1220" s="9">
        <v>12.6770833333333</v>
      </c>
      <c r="D1220">
        <v>0.9085804145177605</v>
      </c>
      <c r="E1220" s="6">
        <v>119.37511375697001</v>
      </c>
      <c r="F1220" s="10">
        <v>108.46189034041262</v>
      </c>
      <c r="G1220" s="10">
        <v>91.840079708773715</v>
      </c>
      <c r="H1220" s="10">
        <v>101.57140957640046</v>
      </c>
      <c r="I1220" s="10">
        <v>3.9241112000304712</v>
      </c>
    </row>
    <row r="1221" spans="1:9" x14ac:dyDescent="0.25">
      <c r="A1221" s="17"/>
      <c r="B1221" s="5">
        <f>DATE(YEAR(siječanj!B1221),MONTH(siječanj!B1221)+9,DAY(siječanj!B1221))</f>
        <v>43386</v>
      </c>
      <c r="C1221" s="9">
        <v>12.6875</v>
      </c>
      <c r="D1221">
        <v>0.9085804145177605</v>
      </c>
      <c r="E1221" s="6">
        <v>121.29249511493231</v>
      </c>
      <c r="F1221" s="10">
        <v>110.20398548941864</v>
      </c>
      <c r="G1221" s="10">
        <v>92.551733974097502</v>
      </c>
      <c r="H1221" s="10">
        <v>103.70934382379382</v>
      </c>
      <c r="I1221" s="10">
        <v>4.2049164436227064</v>
      </c>
    </row>
    <row r="1222" spans="1:9" x14ac:dyDescent="0.25">
      <c r="A1222" s="17"/>
      <c r="B1222" s="5">
        <f>DATE(YEAR(siječanj!B1222),MONTH(siječanj!B1222)+9,DAY(siječanj!B1222))</f>
        <v>43386</v>
      </c>
      <c r="C1222" s="9">
        <v>12.6979166666667</v>
      </c>
      <c r="D1222">
        <v>0.9085804145177605</v>
      </c>
      <c r="E1222" s="6">
        <v>124.87968549104093</v>
      </c>
      <c r="F1222" s="10">
        <v>113.46323640829753</v>
      </c>
      <c r="G1222" s="10">
        <v>93.695466912987797</v>
      </c>
      <c r="H1222" s="10">
        <v>102.37505097433315</v>
      </c>
      <c r="I1222" s="10">
        <v>3.2801202944061991</v>
      </c>
    </row>
    <row r="1223" spans="1:9" x14ac:dyDescent="0.25">
      <c r="A1223" s="17"/>
      <c r="B1223" s="5">
        <f>DATE(YEAR(siječanj!B1223),MONTH(siječanj!B1223)+9,DAY(siječanj!B1223))</f>
        <v>43386</v>
      </c>
      <c r="C1223" s="9">
        <v>12.7083333333333</v>
      </c>
      <c r="D1223">
        <v>0.9085804145177605</v>
      </c>
      <c r="E1223" s="6">
        <v>126.26992526349296</v>
      </c>
      <c r="F1223" s="10">
        <v>114.72638103703108</v>
      </c>
      <c r="G1223" s="10">
        <v>93.197047791847098</v>
      </c>
      <c r="H1223" s="10">
        <v>103.27262974847746</v>
      </c>
      <c r="I1223" s="10">
        <v>3.1198245886093319</v>
      </c>
    </row>
    <row r="1224" spans="1:9" x14ac:dyDescent="0.25">
      <c r="A1224" s="17"/>
      <c r="B1224" s="5">
        <f>DATE(YEAR(siječanj!B1224),MONTH(siječanj!B1224)+9,DAY(siječanj!B1224))</f>
        <v>43386</v>
      </c>
      <c r="C1224" s="9">
        <v>12.71875</v>
      </c>
      <c r="D1224">
        <v>0.9085804145177605</v>
      </c>
      <c r="E1224" s="6">
        <v>128.45388171141761</v>
      </c>
      <c r="F1224" s="10">
        <v>116.71068109177519</v>
      </c>
      <c r="G1224" s="10">
        <v>93.182106828695126</v>
      </c>
      <c r="H1224" s="10">
        <v>102.77682952911688</v>
      </c>
      <c r="I1224" s="10">
        <v>6.1925067932609235</v>
      </c>
    </row>
    <row r="1225" spans="1:9" x14ac:dyDescent="0.25">
      <c r="A1225" s="17"/>
      <c r="B1225" s="5">
        <f>DATE(YEAR(siječanj!B1225),MONTH(siječanj!B1225)+9,DAY(siječanj!B1225))</f>
        <v>43386</v>
      </c>
      <c r="C1225" s="9">
        <v>12.7291666666667</v>
      </c>
      <c r="D1225">
        <v>0.9085804145177605</v>
      </c>
      <c r="E1225" s="6">
        <v>131.71336862477455</v>
      </c>
      <c r="F1225" s="10">
        <v>119.67218706262825</v>
      </c>
      <c r="G1225" s="10">
        <v>92.809647378891754</v>
      </c>
      <c r="H1225" s="10">
        <v>102.32019530347843</v>
      </c>
      <c r="I1225" s="10">
        <v>24.149930968895553</v>
      </c>
    </row>
    <row r="1226" spans="1:9" x14ac:dyDescent="0.25">
      <c r="A1226" s="17"/>
      <c r="B1226" s="5">
        <f>DATE(YEAR(siječanj!B1226),MONTH(siječanj!B1226)+9,DAY(siječanj!B1226))</f>
        <v>43386</v>
      </c>
      <c r="C1226" s="9">
        <v>12.7395833333333</v>
      </c>
      <c r="D1226">
        <v>0.9085804145177605</v>
      </c>
      <c r="E1226" s="6">
        <v>141.50723171919694</v>
      </c>
      <c r="F1226" s="10">
        <v>128.57069925268874</v>
      </c>
      <c r="G1226" s="10">
        <v>92.42287369093016</v>
      </c>
      <c r="H1226" s="10">
        <v>104.14623048957237</v>
      </c>
      <c r="I1226" s="10">
        <v>42.534304678476545</v>
      </c>
    </row>
    <row r="1227" spans="1:9" x14ac:dyDescent="0.25">
      <c r="A1227" s="17"/>
      <c r="B1227" s="5">
        <f>DATE(YEAR(siječanj!B1227),MONTH(siječanj!B1227)+9,DAY(siječanj!B1227))</f>
        <v>43386</v>
      </c>
      <c r="C1227" s="9">
        <v>12.75</v>
      </c>
      <c r="D1227">
        <v>0.9085804145177605</v>
      </c>
      <c r="E1227" s="6">
        <v>141.25564240886618</v>
      </c>
      <c r="F1227" s="10">
        <v>128.34211013282018</v>
      </c>
      <c r="G1227" s="10">
        <v>94.551328188889656</v>
      </c>
      <c r="H1227" s="10">
        <v>108.63925792311117</v>
      </c>
      <c r="I1227" s="10">
        <v>60.245775633668877</v>
      </c>
    </row>
    <row r="1228" spans="1:9" x14ac:dyDescent="0.25">
      <c r="A1228" s="17"/>
      <c r="B1228" s="5">
        <f>DATE(YEAR(siječanj!B1228),MONTH(siječanj!B1228)+9,DAY(siječanj!B1228))</f>
        <v>43386</v>
      </c>
      <c r="C1228" s="9">
        <v>12.7604166666667</v>
      </c>
      <c r="D1228">
        <v>0.9085804145177605</v>
      </c>
      <c r="E1228" s="6">
        <v>146.03292030657676</v>
      </c>
      <c r="F1228" s="10">
        <v>132.68265126538859</v>
      </c>
      <c r="G1228" s="10">
        <v>96.01174607060868</v>
      </c>
      <c r="H1228" s="10">
        <v>107.53680624288374</v>
      </c>
      <c r="I1228" s="10">
        <v>76.93224749798955</v>
      </c>
    </row>
    <row r="1229" spans="1:9" x14ac:dyDescent="0.25">
      <c r="A1229" s="17"/>
      <c r="B1229" s="5">
        <f>DATE(YEAR(siječanj!B1229),MONTH(siječanj!B1229)+9,DAY(siječanj!B1229))</f>
        <v>43386</v>
      </c>
      <c r="C1229" s="9">
        <v>12.7708333333333</v>
      </c>
      <c r="D1229">
        <v>0.9085804145177605</v>
      </c>
      <c r="E1229" s="6">
        <v>152.34565195677121</v>
      </c>
      <c r="F1229" s="10">
        <v>138.41827560486166</v>
      </c>
      <c r="G1229" s="10">
        <v>95.206673624006939</v>
      </c>
      <c r="H1229" s="10">
        <v>109.23813879944778</v>
      </c>
      <c r="I1229" s="10">
        <v>94.705878278006224</v>
      </c>
    </row>
    <row r="1230" spans="1:9" x14ac:dyDescent="0.25">
      <c r="A1230" s="17"/>
      <c r="B1230" s="5">
        <f>DATE(YEAR(siječanj!B1230),MONTH(siječanj!B1230)+9,DAY(siječanj!B1230))</f>
        <v>43386</v>
      </c>
      <c r="C1230" s="9">
        <v>12.78125</v>
      </c>
      <c r="D1230">
        <v>0.9085804145177605</v>
      </c>
      <c r="E1230" s="6">
        <v>158.88331907812511</v>
      </c>
      <c r="F1230" s="10">
        <v>144.35827190796053</v>
      </c>
      <c r="G1230" s="10">
        <v>97.640282931897545</v>
      </c>
      <c r="H1230" s="10">
        <v>112.16977243140535</v>
      </c>
      <c r="I1230" s="10">
        <v>128.28560507717279</v>
      </c>
    </row>
    <row r="1231" spans="1:9" x14ac:dyDescent="0.25">
      <c r="A1231" s="17"/>
      <c r="B1231" s="5">
        <f>DATE(YEAR(siječanj!B1231),MONTH(siječanj!B1231)+9,DAY(siječanj!B1231))</f>
        <v>43386</v>
      </c>
      <c r="C1231" s="9">
        <v>12.7916666666667</v>
      </c>
      <c r="D1231">
        <v>0.9085804145177605</v>
      </c>
      <c r="E1231" s="6">
        <v>164.36309866528546</v>
      </c>
      <c r="F1231" s="10">
        <v>149.33709231672864</v>
      </c>
      <c r="G1231" s="10">
        <v>97.888437907141892</v>
      </c>
      <c r="H1231" s="10">
        <v>111.35791091099439</v>
      </c>
      <c r="I1231" s="10">
        <v>158.17255146748093</v>
      </c>
    </row>
    <row r="1232" spans="1:9" x14ac:dyDescent="0.25">
      <c r="A1232" s="17"/>
      <c r="B1232" s="5">
        <f>DATE(YEAR(siječanj!B1232),MONTH(siječanj!B1232)+9,DAY(siječanj!B1232))</f>
        <v>43386</v>
      </c>
      <c r="C1232" s="9">
        <v>12.8020833333333</v>
      </c>
      <c r="D1232">
        <v>0.9085804145177605</v>
      </c>
      <c r="E1232" s="6">
        <v>170.18222696231211</v>
      </c>
      <c r="F1232" s="10">
        <v>154.62423831697313</v>
      </c>
      <c r="G1232" s="10">
        <v>97.112255072270685</v>
      </c>
      <c r="H1232" s="10">
        <v>115.69972100353283</v>
      </c>
      <c r="I1232" s="10">
        <v>184.0518952067022</v>
      </c>
    </row>
    <row r="1233" spans="1:9" x14ac:dyDescent="0.25">
      <c r="A1233" s="17"/>
      <c r="B1233" s="5">
        <f>DATE(YEAR(siječanj!B1233),MONTH(siječanj!B1233)+9,DAY(siječanj!B1233))</f>
        <v>43386</v>
      </c>
      <c r="C1233" s="9">
        <v>12.8125</v>
      </c>
      <c r="D1233">
        <v>0.9085804145177605</v>
      </c>
      <c r="E1233" s="6">
        <v>172.35162412377099</v>
      </c>
      <c r="F1233" s="10">
        <v>156.59531008918509</v>
      </c>
      <c r="G1233" s="10">
        <v>96.971683870149874</v>
      </c>
      <c r="H1233" s="10">
        <v>117.14399010099376</v>
      </c>
      <c r="I1233" s="10">
        <v>201.3570782345104</v>
      </c>
    </row>
    <row r="1234" spans="1:9" x14ac:dyDescent="0.25">
      <c r="A1234" s="17"/>
      <c r="B1234" s="5">
        <f>DATE(YEAR(siječanj!B1234),MONTH(siječanj!B1234)+9,DAY(siječanj!B1234))</f>
        <v>43386</v>
      </c>
      <c r="C1234" s="9">
        <v>12.8229166666667</v>
      </c>
      <c r="D1234">
        <v>0.9085804145177605</v>
      </c>
      <c r="E1234" s="6">
        <v>171.31022798926864</v>
      </c>
      <c r="F1234" s="10">
        <v>155.64911795762177</v>
      </c>
      <c r="G1234" s="10">
        <v>94.767737132720498</v>
      </c>
      <c r="H1234" s="10">
        <v>117.58181597998517</v>
      </c>
      <c r="I1234" s="10">
        <v>222.58861352813997</v>
      </c>
    </row>
    <row r="1235" spans="1:9" x14ac:dyDescent="0.25">
      <c r="A1235" s="17"/>
      <c r="B1235" s="5">
        <f>DATE(YEAR(siječanj!B1235),MONTH(siječanj!B1235)+9,DAY(siječanj!B1235))</f>
        <v>43386</v>
      </c>
      <c r="C1235" s="9">
        <v>12.8333333333333</v>
      </c>
      <c r="D1235">
        <v>0.9085804145177605</v>
      </c>
      <c r="E1235" s="6">
        <v>168.64935200571429</v>
      </c>
      <c r="F1235" s="10">
        <v>153.23149815350359</v>
      </c>
      <c r="G1235" s="10">
        <v>93.767138540476665</v>
      </c>
      <c r="H1235" s="10">
        <v>111.42748894964711</v>
      </c>
      <c r="I1235" s="10">
        <v>227.0991469437522</v>
      </c>
    </row>
    <row r="1236" spans="1:9" x14ac:dyDescent="0.25">
      <c r="A1236" s="17"/>
      <c r="B1236" s="5">
        <f>DATE(YEAR(siječanj!B1236),MONTH(siječanj!B1236)+9,DAY(siječanj!B1236))</f>
        <v>43386</v>
      </c>
      <c r="C1236" s="9">
        <v>12.84375</v>
      </c>
      <c r="D1236">
        <v>0.9085804145177605</v>
      </c>
      <c r="E1236" s="6">
        <v>167.17811126263732</v>
      </c>
      <c r="F1236" s="10">
        <v>151.89475762930329</v>
      </c>
      <c r="G1236" s="10">
        <v>80.254365142667694</v>
      </c>
      <c r="H1236" s="10">
        <v>97.202731564003841</v>
      </c>
      <c r="I1236" s="10">
        <v>227.10456610284231</v>
      </c>
    </row>
    <row r="1237" spans="1:9" x14ac:dyDescent="0.25">
      <c r="A1237" s="17"/>
      <c r="B1237" s="5">
        <f>DATE(YEAR(siječanj!B1237),MONTH(siječanj!B1237)+9,DAY(siječanj!B1237))</f>
        <v>43386</v>
      </c>
      <c r="C1237" s="9">
        <v>12.8541666666667</v>
      </c>
      <c r="D1237">
        <v>0.9085804145177605</v>
      </c>
      <c r="E1237" s="6">
        <v>165.49725904703135</v>
      </c>
      <c r="F1237" s="10">
        <v>150.36756822650494</v>
      </c>
      <c r="G1237" s="10">
        <v>74.540043331025302</v>
      </c>
      <c r="H1237" s="10">
        <v>89.404472353840873</v>
      </c>
      <c r="I1237" s="10">
        <v>227.80709572698623</v>
      </c>
    </row>
    <row r="1238" spans="1:9" x14ac:dyDescent="0.25">
      <c r="A1238" s="17"/>
      <c r="B1238" s="5">
        <f>DATE(YEAR(siječanj!B1238),MONTH(siječanj!B1238)+9,DAY(siječanj!B1238))</f>
        <v>43386</v>
      </c>
      <c r="C1238" s="9">
        <v>12.8645833333333</v>
      </c>
      <c r="D1238">
        <v>0.9085804145177605</v>
      </c>
      <c r="E1238" s="6">
        <v>162.17981468798033</v>
      </c>
      <c r="F1238" s="10">
        <v>147.35340325561876</v>
      </c>
      <c r="G1238" s="10">
        <v>72.34169694386047</v>
      </c>
      <c r="H1238" s="10">
        <v>86.614230447733846</v>
      </c>
      <c r="I1238" s="10">
        <v>228.73040583257699</v>
      </c>
    </row>
    <row r="1239" spans="1:9" x14ac:dyDescent="0.25">
      <c r="A1239" s="17"/>
      <c r="B1239" s="5">
        <f>DATE(YEAR(siječanj!B1239),MONTH(siječanj!B1239)+9,DAY(siječanj!B1239))</f>
        <v>43386</v>
      </c>
      <c r="C1239" s="9">
        <v>12.875</v>
      </c>
      <c r="D1239">
        <v>0.9085804145177605</v>
      </c>
      <c r="E1239" s="6">
        <v>160.69645657977267</v>
      </c>
      <c r="F1239" s="10">
        <v>146.00565313078516</v>
      </c>
      <c r="G1239" s="10">
        <v>72.517441077520786</v>
      </c>
      <c r="H1239" s="10">
        <v>80.062082402047409</v>
      </c>
      <c r="I1239" s="10">
        <v>229.62004394966007</v>
      </c>
    </row>
    <row r="1240" spans="1:9" x14ac:dyDescent="0.25">
      <c r="A1240" s="17"/>
      <c r="B1240" s="5">
        <f>DATE(YEAR(siječanj!B1240),MONTH(siječanj!B1240)+9,DAY(siječanj!B1240))</f>
        <v>43386</v>
      </c>
      <c r="C1240" s="9">
        <v>12.8854166666667</v>
      </c>
      <c r="D1240">
        <v>0.9085804145177605</v>
      </c>
      <c r="E1240" s="6">
        <v>165.37337964373361</v>
      </c>
      <c r="F1240" s="10">
        <v>150.25501382690646</v>
      </c>
      <c r="G1240" s="10">
        <v>68.422845820043804</v>
      </c>
      <c r="H1240" s="10">
        <v>69.012764751729605</v>
      </c>
      <c r="I1240" s="10">
        <v>238.215150275973</v>
      </c>
    </row>
    <row r="1241" spans="1:9" x14ac:dyDescent="0.25">
      <c r="A1241" s="17"/>
      <c r="B1241" s="5">
        <f>DATE(YEAR(siječanj!B1241),MONTH(siječanj!B1241)+9,DAY(siječanj!B1241))</f>
        <v>43386</v>
      </c>
      <c r="C1241" s="9">
        <v>12.8958333333333</v>
      </c>
      <c r="D1241">
        <v>0.9085804145177605</v>
      </c>
      <c r="E1241" s="6">
        <v>169.19453127660279</v>
      </c>
      <c r="F1241" s="10">
        <v>153.72683736143395</v>
      </c>
      <c r="G1241" s="10">
        <v>66.819128875494059</v>
      </c>
      <c r="H1241" s="10">
        <v>62.857671098640878</v>
      </c>
      <c r="I1241" s="10">
        <v>244.18112641897952</v>
      </c>
    </row>
    <row r="1242" spans="1:9" x14ac:dyDescent="0.25">
      <c r="A1242" s="17"/>
      <c r="B1242" s="5">
        <f>DATE(YEAR(siječanj!B1242),MONTH(siječanj!B1242)+9,DAY(siječanj!B1242))</f>
        <v>43386</v>
      </c>
      <c r="C1242" s="9">
        <v>12.90625</v>
      </c>
      <c r="D1242">
        <v>0.9085804145177605</v>
      </c>
      <c r="E1242" s="6">
        <v>163.77525520015166</v>
      </c>
      <c r="F1242" s="10">
        <v>148.8029892575058</v>
      </c>
      <c r="G1242" s="10">
        <v>65.511925167404115</v>
      </c>
      <c r="H1242" s="10">
        <v>60.194387539267289</v>
      </c>
      <c r="I1242" s="10">
        <v>244.28039533321444</v>
      </c>
    </row>
    <row r="1243" spans="1:9" x14ac:dyDescent="0.25">
      <c r="A1243" s="17"/>
      <c r="B1243" s="5">
        <f>DATE(YEAR(siječanj!B1243),MONTH(siječanj!B1243)+9,DAY(siječanj!B1243))</f>
        <v>43386</v>
      </c>
      <c r="C1243" s="9">
        <v>12.9166666666667</v>
      </c>
      <c r="D1243">
        <v>0.9085804145177605</v>
      </c>
      <c r="E1243" s="6">
        <v>160.47105890904288</v>
      </c>
      <c r="F1243" s="10">
        <v>145.80086122168214</v>
      </c>
      <c r="G1243" s="10">
        <v>64.755098492916389</v>
      </c>
      <c r="H1243" s="10">
        <v>57.856609591584387</v>
      </c>
      <c r="I1243" s="10">
        <v>239.98034209666338</v>
      </c>
    </row>
    <row r="1244" spans="1:9" x14ac:dyDescent="0.25">
      <c r="A1244" s="17"/>
      <c r="B1244" s="5">
        <f>DATE(YEAR(siječanj!B1244),MONTH(siječanj!B1244)+9,DAY(siječanj!B1244))</f>
        <v>43386</v>
      </c>
      <c r="C1244" s="9">
        <v>12.9270833333333</v>
      </c>
      <c r="D1244">
        <v>0.9085804145177605</v>
      </c>
      <c r="E1244" s="6">
        <v>151.42495636371478</v>
      </c>
      <c r="F1244" s="10">
        <v>137.58174962127777</v>
      </c>
      <c r="G1244" s="10">
        <v>64.54803016197296</v>
      </c>
      <c r="H1244" s="10">
        <v>54.587694059190383</v>
      </c>
      <c r="I1244" s="10">
        <v>240.47072349277727</v>
      </c>
    </row>
    <row r="1245" spans="1:9" x14ac:dyDescent="0.25">
      <c r="A1245" s="17"/>
      <c r="B1245" s="5">
        <f>DATE(YEAR(siječanj!B1245),MONTH(siječanj!B1245)+9,DAY(siječanj!B1245))</f>
        <v>43386</v>
      </c>
      <c r="C1245" s="9">
        <v>12.9375</v>
      </c>
      <c r="D1245">
        <v>0.9085804145177605</v>
      </c>
      <c r="E1245" s="6">
        <v>141.01792503671314</v>
      </c>
      <c r="F1245" s="10">
        <v>128.12612478429131</v>
      </c>
      <c r="G1245" s="10">
        <v>62.093345217434006</v>
      </c>
      <c r="H1245" s="10">
        <v>53.581600035376908</v>
      </c>
      <c r="I1245" s="10">
        <v>240.1667975704319</v>
      </c>
    </row>
    <row r="1246" spans="1:9" x14ac:dyDescent="0.25">
      <c r="A1246" s="17"/>
      <c r="B1246" s="5">
        <f>DATE(YEAR(siječanj!B1246),MONTH(siječanj!B1246)+9,DAY(siječanj!B1246))</f>
        <v>43386</v>
      </c>
      <c r="C1246" s="9">
        <v>12.9479166666667</v>
      </c>
      <c r="D1246">
        <v>0.9085804145177605</v>
      </c>
      <c r="E1246" s="6">
        <v>132.08808056099491</v>
      </c>
      <c r="F1246" s="10">
        <v>120.0126429889641</v>
      </c>
      <c r="G1246" s="10">
        <v>61.779625165921821</v>
      </c>
      <c r="H1246" s="10">
        <v>52.800652276356381</v>
      </c>
      <c r="I1246" s="10">
        <v>236.89357547853604</v>
      </c>
    </row>
    <row r="1247" spans="1:9" x14ac:dyDescent="0.25">
      <c r="A1247" s="17"/>
      <c r="B1247" s="5">
        <f>DATE(YEAR(siječanj!B1247),MONTH(siječanj!B1247)+9,DAY(siječanj!B1247))</f>
        <v>43386</v>
      </c>
      <c r="C1247" s="9">
        <v>12.9583333333333</v>
      </c>
      <c r="D1247">
        <v>0.9085804145177605</v>
      </c>
      <c r="E1247" s="6">
        <v>122.96396249720225</v>
      </c>
      <c r="F1247" s="10">
        <v>111.72264801645437</v>
      </c>
      <c r="G1247" s="10">
        <v>60.727028486537392</v>
      </c>
      <c r="H1247" s="10">
        <v>54.447771359134286</v>
      </c>
      <c r="I1247" s="10">
        <v>235.52417727714865</v>
      </c>
    </row>
    <row r="1248" spans="1:9" x14ac:dyDescent="0.25">
      <c r="A1248" s="17"/>
      <c r="B1248" s="5">
        <f>DATE(YEAR(siječanj!B1248),MONTH(siječanj!B1248)+9,DAY(siječanj!B1248))</f>
        <v>43386</v>
      </c>
      <c r="C1248" s="9">
        <v>12.96875</v>
      </c>
      <c r="D1248">
        <v>0.9085804145177605</v>
      </c>
      <c r="E1248" s="6">
        <v>113.36938378962984</v>
      </c>
      <c r="F1248" s="10">
        <v>103.00520171720495</v>
      </c>
      <c r="G1248" s="10">
        <v>58.929826270043087</v>
      </c>
      <c r="H1248" s="10">
        <v>55.278633885312892</v>
      </c>
      <c r="I1248" s="10">
        <v>236.01876979688839</v>
      </c>
    </row>
    <row r="1249" spans="1:9" x14ac:dyDescent="0.25">
      <c r="A1249" s="17"/>
      <c r="B1249" s="5">
        <f>DATE(YEAR(siječanj!B1249),MONTH(siječanj!B1249)+9,DAY(siječanj!B1249))</f>
        <v>43386</v>
      </c>
      <c r="C1249" s="9">
        <v>12.9791666666667</v>
      </c>
      <c r="D1249">
        <v>0.9085804145177605</v>
      </c>
      <c r="E1249" s="6">
        <v>105.58927363912001</v>
      </c>
      <c r="F1249" s="10">
        <v>95.936346011660902</v>
      </c>
      <c r="G1249" s="10">
        <v>57.716683538096454</v>
      </c>
      <c r="H1249" s="10">
        <v>55.884779615988194</v>
      </c>
      <c r="I1249" s="10">
        <v>235.82132300044793</v>
      </c>
    </row>
    <row r="1250" spans="1:9" ht="15.75" thickBot="1" x14ac:dyDescent="0.3">
      <c r="A1250" s="17"/>
      <c r="B1250" s="5">
        <f>DATE(YEAR(siječanj!B1250),MONTH(siječanj!B1250)+9,DAY(siječanj!B1250))</f>
        <v>43386</v>
      </c>
      <c r="C1250" s="9">
        <v>12.9895833333333</v>
      </c>
      <c r="D1250">
        <v>0.9085804145177605</v>
      </c>
      <c r="E1250" s="6">
        <v>96.138476688018059</v>
      </c>
      <c r="F1250" s="10">
        <v>87.349537000305503</v>
      </c>
      <c r="G1250" s="10">
        <v>56.646835851512627</v>
      </c>
      <c r="H1250" s="10">
        <v>57.445362643770274</v>
      </c>
      <c r="I1250" s="10">
        <v>237.96412790671585</v>
      </c>
    </row>
    <row r="1251" spans="1:9" x14ac:dyDescent="0.25">
      <c r="A1251" s="14">
        <f t="shared" ref="A1251" si="11">A1155+1</f>
        <v>287</v>
      </c>
      <c r="B1251" s="5">
        <f>DATE(YEAR(siječanj!B1251),MONTH(siječanj!B1251)+9,DAY(siječanj!B1251))</f>
        <v>43387</v>
      </c>
      <c r="C1251" s="9">
        <v>13</v>
      </c>
      <c r="D1251">
        <v>0.90801844272750354</v>
      </c>
      <c r="E1251" s="6">
        <v>87.638790243759161</v>
      </c>
      <c r="F1251" s="10">
        <v>79.577637839660525</v>
      </c>
      <c r="G1251" s="10">
        <v>56.635803884635699</v>
      </c>
      <c r="H1251" s="10">
        <v>61.391800097284424</v>
      </c>
      <c r="I1251" s="10">
        <v>239.9311256518175</v>
      </c>
    </row>
    <row r="1252" spans="1:9" x14ac:dyDescent="0.25">
      <c r="A1252" s="15"/>
      <c r="B1252" s="5">
        <f>DATE(YEAR(siječanj!B1252),MONTH(siječanj!B1252)+9,DAY(siječanj!B1252))</f>
        <v>43387</v>
      </c>
      <c r="C1252" s="9">
        <v>13.0104166666667</v>
      </c>
      <c r="D1252">
        <v>0.90801844272750354</v>
      </c>
      <c r="E1252" s="6">
        <v>81.612967489088476</v>
      </c>
      <c r="F1252" s="10">
        <v>74.106079645812486</v>
      </c>
      <c r="G1252" s="10">
        <v>55.312574497058471</v>
      </c>
      <c r="H1252" s="10">
        <v>59.529368392326738</v>
      </c>
      <c r="I1252" s="10">
        <v>238.85113594658779</v>
      </c>
    </row>
    <row r="1253" spans="1:9" x14ac:dyDescent="0.25">
      <c r="A1253" s="15"/>
      <c r="B1253" s="5">
        <f>DATE(YEAR(siječanj!B1253),MONTH(siječanj!B1253)+9,DAY(siječanj!B1253))</f>
        <v>43387</v>
      </c>
      <c r="C1253" s="9">
        <v>13.0208333333333</v>
      </c>
      <c r="D1253">
        <v>0.90801844272750354</v>
      </c>
      <c r="E1253" s="6">
        <v>75.226291842395668</v>
      </c>
      <c r="F1253" s="10">
        <v>68.306860370896814</v>
      </c>
      <c r="G1253" s="10">
        <v>55.150477701883553</v>
      </c>
      <c r="H1253" s="10">
        <v>57.138155634803418</v>
      </c>
      <c r="I1253" s="10">
        <v>237.70053516843066</v>
      </c>
    </row>
    <row r="1254" spans="1:9" x14ac:dyDescent="0.25">
      <c r="A1254" s="15"/>
      <c r="B1254" s="5">
        <f>DATE(YEAR(siječanj!B1254),MONTH(siječanj!B1254)+9,DAY(siječanj!B1254))</f>
        <v>43387</v>
      </c>
      <c r="C1254" s="9">
        <v>13.03125</v>
      </c>
      <c r="D1254">
        <v>0.90801844272750354</v>
      </c>
      <c r="E1254" s="6">
        <v>69.722268598372835</v>
      </c>
      <c r="F1254" s="10">
        <v>63.309105756123223</v>
      </c>
      <c r="G1254" s="10">
        <v>54.071120668760145</v>
      </c>
      <c r="H1254" s="10">
        <v>57.365902797724246</v>
      </c>
      <c r="I1254" s="10">
        <v>237.82282075836557</v>
      </c>
    </row>
    <row r="1255" spans="1:9" x14ac:dyDescent="0.25">
      <c r="A1255" s="15"/>
      <c r="B1255" s="5">
        <f>DATE(YEAR(siječanj!B1255),MONTH(siječanj!B1255)+9,DAY(siječanj!B1255))</f>
        <v>43387</v>
      </c>
      <c r="C1255" s="9">
        <v>13.0416666666667</v>
      </c>
      <c r="D1255">
        <v>0.90801844272750354</v>
      </c>
      <c r="E1255" s="6">
        <v>65.821094945470833</v>
      </c>
      <c r="F1255" s="10">
        <v>59.766768131005577</v>
      </c>
      <c r="G1255" s="10">
        <v>53.419824841294691</v>
      </c>
      <c r="H1255" s="10">
        <v>55.461896860037115</v>
      </c>
      <c r="I1255" s="10">
        <v>238.40465683931225</v>
      </c>
    </row>
    <row r="1256" spans="1:9" x14ac:dyDescent="0.25">
      <c r="A1256" s="15"/>
      <c r="B1256" s="5">
        <f>DATE(YEAR(siječanj!B1256),MONTH(siječanj!B1256)+9,DAY(siječanj!B1256))</f>
        <v>43387</v>
      </c>
      <c r="C1256" s="9">
        <v>13.0520833333333</v>
      </c>
      <c r="D1256">
        <v>0.90801844272750354</v>
      </c>
      <c r="E1256" s="6">
        <v>63.596948955506896</v>
      </c>
      <c r="F1256" s="10">
        <v>57.747202552799905</v>
      </c>
      <c r="G1256" s="10">
        <v>53.375849637567498</v>
      </c>
      <c r="H1256" s="10">
        <v>58.983986545537419</v>
      </c>
      <c r="I1256" s="10">
        <v>239.59200469625242</v>
      </c>
    </row>
    <row r="1257" spans="1:9" x14ac:dyDescent="0.25">
      <c r="A1257" s="15"/>
      <c r="B1257" s="5">
        <f>DATE(YEAR(siječanj!B1257),MONTH(siječanj!B1257)+9,DAY(siječanj!B1257))</f>
        <v>43387</v>
      </c>
      <c r="C1257" s="9">
        <v>13.0625</v>
      </c>
      <c r="D1257">
        <v>0.90801844272750354</v>
      </c>
      <c r="E1257" s="6">
        <v>61.99014686376843</v>
      </c>
      <c r="F1257" s="10">
        <v>56.28819661968825</v>
      </c>
      <c r="G1257" s="10">
        <v>52.823921861352574</v>
      </c>
      <c r="H1257" s="10">
        <v>57.063941736061636</v>
      </c>
      <c r="I1257" s="10">
        <v>239.08049467986618</v>
      </c>
    </row>
    <row r="1258" spans="1:9" x14ac:dyDescent="0.25">
      <c r="A1258" s="15"/>
      <c r="B1258" s="5">
        <f>DATE(YEAR(siječanj!B1258),MONTH(siječanj!B1258)+9,DAY(siječanj!B1258))</f>
        <v>43387</v>
      </c>
      <c r="C1258" s="9">
        <v>13.0729166666667</v>
      </c>
      <c r="D1258">
        <v>0.90801844272750354</v>
      </c>
      <c r="E1258" s="6">
        <v>59.496212207430311</v>
      </c>
      <c r="F1258" s="10">
        <v>54.023657956775956</v>
      </c>
      <c r="G1258" s="10">
        <v>52.949319087182715</v>
      </c>
      <c r="H1258" s="10">
        <v>58.795369252753616</v>
      </c>
      <c r="I1258" s="10">
        <v>237.96489892935071</v>
      </c>
    </row>
    <row r="1259" spans="1:9" x14ac:dyDescent="0.25">
      <c r="A1259" s="15"/>
      <c r="B1259" s="5">
        <f>DATE(YEAR(siječanj!B1259),MONTH(siječanj!B1259)+9,DAY(siječanj!B1259))</f>
        <v>43387</v>
      </c>
      <c r="C1259" s="9">
        <v>13.0833333333333</v>
      </c>
      <c r="D1259">
        <v>0.90801844272750354</v>
      </c>
      <c r="E1259" s="6">
        <v>58.505267238904572</v>
      </c>
      <c r="F1259" s="10">
        <v>53.123861649626562</v>
      </c>
      <c r="G1259" s="10">
        <v>52.681526728801281</v>
      </c>
      <c r="H1259" s="10">
        <v>57.500246410746755</v>
      </c>
      <c r="I1259" s="10">
        <v>239.12938511514142</v>
      </c>
    </row>
    <row r="1260" spans="1:9" x14ac:dyDescent="0.25">
      <c r="A1260" s="15"/>
      <c r="B1260" s="5">
        <f>DATE(YEAR(siječanj!B1260),MONTH(siječanj!B1260)+9,DAY(siječanj!B1260))</f>
        <v>43387</v>
      </c>
      <c r="C1260" s="9">
        <v>13.09375</v>
      </c>
      <c r="D1260">
        <v>0.90801844272750354</v>
      </c>
      <c r="E1260" s="6">
        <v>58.868827866607013</v>
      </c>
      <c r="F1260" s="10">
        <v>53.453981404629964</v>
      </c>
      <c r="G1260" s="10">
        <v>52.453989398863698</v>
      </c>
      <c r="H1260" s="10">
        <v>60.107534399468832</v>
      </c>
      <c r="I1260" s="10">
        <v>238.69676541473612</v>
      </c>
    </row>
    <row r="1261" spans="1:9" x14ac:dyDescent="0.25">
      <c r="A1261" s="15"/>
      <c r="B1261" s="5">
        <f>DATE(YEAR(siječanj!B1261),MONTH(siječanj!B1261)+9,DAY(siječanj!B1261))</f>
        <v>43387</v>
      </c>
      <c r="C1261" s="9">
        <v>13.1041666666667</v>
      </c>
      <c r="D1261">
        <v>0.90801844272750354</v>
      </c>
      <c r="E1261" s="6">
        <v>57.186558305108292</v>
      </c>
      <c r="F1261" s="10">
        <v>51.926449617150013</v>
      </c>
      <c r="G1261" s="10">
        <v>53.193882446116802</v>
      </c>
      <c r="H1261" s="10">
        <v>58.902531874847007</v>
      </c>
      <c r="I1261" s="10">
        <v>237.68670376238242</v>
      </c>
    </row>
    <row r="1262" spans="1:9" x14ac:dyDescent="0.25">
      <c r="A1262" s="15"/>
      <c r="B1262" s="5">
        <f>DATE(YEAR(siječanj!B1262),MONTH(siječanj!B1262)+9,DAY(siječanj!B1262))</f>
        <v>43387</v>
      </c>
      <c r="C1262" s="9">
        <v>13.1145833333333</v>
      </c>
      <c r="D1262">
        <v>0.90801844272750354</v>
      </c>
      <c r="E1262" s="6">
        <v>56.985175175144917</v>
      </c>
      <c r="F1262" s="10">
        <v>51.743590021089084</v>
      </c>
      <c r="G1262" s="10">
        <v>52.281137842097543</v>
      </c>
      <c r="H1262" s="10">
        <v>61.531020394296725</v>
      </c>
      <c r="I1262" s="10">
        <v>237.63288218234371</v>
      </c>
    </row>
    <row r="1263" spans="1:9" x14ac:dyDescent="0.25">
      <c r="A1263" s="15"/>
      <c r="B1263" s="5">
        <f>DATE(YEAR(siječanj!B1263),MONTH(siječanj!B1263)+9,DAY(siječanj!B1263))</f>
        <v>43387</v>
      </c>
      <c r="C1263" s="9">
        <v>13.125</v>
      </c>
      <c r="D1263">
        <v>0.90801844272750354</v>
      </c>
      <c r="E1263" s="6">
        <v>56.797367421832384</v>
      </c>
      <c r="F1263" s="10">
        <v>51.573057117394086</v>
      </c>
      <c r="G1263" s="10">
        <v>52.016696051951854</v>
      </c>
      <c r="H1263" s="10">
        <v>58.589071471924512</v>
      </c>
      <c r="I1263" s="10">
        <v>238.08415043021392</v>
      </c>
    </row>
    <row r="1264" spans="1:9" x14ac:dyDescent="0.25">
      <c r="A1264" s="15"/>
      <c r="B1264" s="5">
        <f>DATE(YEAR(siječanj!B1264),MONTH(siječanj!B1264)+9,DAY(siječanj!B1264))</f>
        <v>43387</v>
      </c>
      <c r="C1264" s="9">
        <v>13.1354166666667</v>
      </c>
      <c r="D1264">
        <v>0.90801844272750354</v>
      </c>
      <c r="E1264" s="6">
        <v>56.320874379368441</v>
      </c>
      <c r="F1264" s="10">
        <v>51.140392647005484</v>
      </c>
      <c r="G1264" s="10">
        <v>52.167463587624603</v>
      </c>
      <c r="H1264" s="10">
        <v>56.391316567589683</v>
      </c>
      <c r="I1264" s="10">
        <v>237.60446034796468</v>
      </c>
    </row>
    <row r="1265" spans="1:9" x14ac:dyDescent="0.25">
      <c r="A1265" s="15"/>
      <c r="B1265" s="5">
        <f>DATE(YEAR(siječanj!B1265),MONTH(siječanj!B1265)+9,DAY(siječanj!B1265))</f>
        <v>43387</v>
      </c>
      <c r="C1265" s="9">
        <v>13.1458333333333</v>
      </c>
      <c r="D1265">
        <v>0.90801844272750354</v>
      </c>
      <c r="E1265" s="6">
        <v>56.415168050941332</v>
      </c>
      <c r="F1265" s="10">
        <v>51.226013039826157</v>
      </c>
      <c r="G1265" s="10">
        <v>50.936808713064515</v>
      </c>
      <c r="H1265" s="10">
        <v>54.129634958805944</v>
      </c>
      <c r="I1265" s="10">
        <v>237.45360991945256</v>
      </c>
    </row>
    <row r="1266" spans="1:9" x14ac:dyDescent="0.25">
      <c r="A1266" s="15"/>
      <c r="B1266" s="5">
        <f>DATE(YEAR(siječanj!B1266),MONTH(siječanj!B1266)+9,DAY(siječanj!B1266))</f>
        <v>43387</v>
      </c>
      <c r="C1266" s="9">
        <v>13.15625</v>
      </c>
      <c r="D1266">
        <v>0.90801844272750354</v>
      </c>
      <c r="E1266" s="6">
        <v>55.968784434136005</v>
      </c>
      <c r="F1266" s="10">
        <v>50.820688483235514</v>
      </c>
      <c r="G1266" s="10">
        <v>51.240135575097234</v>
      </c>
      <c r="H1266" s="10">
        <v>54.165517720014783</v>
      </c>
      <c r="I1266" s="10">
        <v>237.41301872781798</v>
      </c>
    </row>
    <row r="1267" spans="1:9" x14ac:dyDescent="0.25">
      <c r="A1267" s="15"/>
      <c r="B1267" s="5">
        <f>DATE(YEAR(siječanj!B1267),MONTH(siječanj!B1267)+9,DAY(siječanj!B1267))</f>
        <v>43387</v>
      </c>
      <c r="C1267" s="9">
        <v>13.1666666666667</v>
      </c>
      <c r="D1267">
        <v>0.90801844272750354</v>
      </c>
      <c r="E1267" s="6">
        <v>55.398874510700438</v>
      </c>
      <c r="F1267" s="10">
        <v>50.303199762062604</v>
      </c>
      <c r="G1267" s="10">
        <v>51.524291080270267</v>
      </c>
      <c r="H1267" s="10">
        <v>51.160015370239798</v>
      </c>
      <c r="I1267" s="10">
        <v>238.03526099496807</v>
      </c>
    </row>
    <row r="1268" spans="1:9" x14ac:dyDescent="0.25">
      <c r="A1268" s="15"/>
      <c r="B1268" s="5">
        <f>DATE(YEAR(siječanj!B1268),MONTH(siječanj!B1268)+9,DAY(siječanj!B1268))</f>
        <v>43387</v>
      </c>
      <c r="C1268" s="9">
        <v>13.1770833333333</v>
      </c>
      <c r="D1268">
        <v>0.90801844272750354</v>
      </c>
      <c r="E1268" s="6">
        <v>56.087658989725675</v>
      </c>
      <c r="F1268" s="10">
        <v>50.928628772081971</v>
      </c>
      <c r="G1268" s="10">
        <v>52.128490131443584</v>
      </c>
      <c r="H1268" s="10">
        <v>50.732267971493968</v>
      </c>
      <c r="I1268" s="10">
        <v>237.86351995317077</v>
      </c>
    </row>
    <row r="1269" spans="1:9" x14ac:dyDescent="0.25">
      <c r="A1269" s="15"/>
      <c r="B1269" s="5">
        <f>DATE(YEAR(siječanj!B1269),MONTH(siječanj!B1269)+9,DAY(siječanj!B1269))</f>
        <v>43387</v>
      </c>
      <c r="C1269" s="9">
        <v>13.1875</v>
      </c>
      <c r="D1269">
        <v>0.90801844272750354</v>
      </c>
      <c r="E1269" s="6">
        <v>57.13979779278246</v>
      </c>
      <c r="F1269" s="10">
        <v>51.883990209566775</v>
      </c>
      <c r="G1269" s="10">
        <v>50.786286242934189</v>
      </c>
      <c r="H1269" s="10">
        <v>50.431976622209753</v>
      </c>
      <c r="I1269" s="10">
        <v>231.95214741316079</v>
      </c>
    </row>
    <row r="1270" spans="1:9" x14ac:dyDescent="0.25">
      <c r="A1270" s="15"/>
      <c r="B1270" s="5">
        <f>DATE(YEAR(siječanj!B1270),MONTH(siječanj!B1270)+9,DAY(siječanj!B1270))</f>
        <v>43387</v>
      </c>
      <c r="C1270" s="9">
        <v>13.1979166666667</v>
      </c>
      <c r="D1270">
        <v>0.90801844272750354</v>
      </c>
      <c r="E1270" s="6">
        <v>58.94495193747364</v>
      </c>
      <c r="F1270" s="10">
        <v>53.52310346491236</v>
      </c>
      <c r="G1270" s="10">
        <v>51.61778559343847</v>
      </c>
      <c r="H1270" s="10">
        <v>55.193261812503927</v>
      </c>
      <c r="I1270" s="10">
        <v>210.79313924870826</v>
      </c>
    </row>
    <row r="1271" spans="1:9" x14ac:dyDescent="0.25">
      <c r="A1271" s="15"/>
      <c r="B1271" s="5">
        <f>DATE(YEAR(siječanj!B1271),MONTH(siječanj!B1271)+9,DAY(siječanj!B1271))</f>
        <v>43387</v>
      </c>
      <c r="C1271" s="9">
        <v>13.2083333333333</v>
      </c>
      <c r="D1271">
        <v>0.90801844272750354</v>
      </c>
      <c r="E1271" s="6">
        <v>60.383563969680289</v>
      </c>
      <c r="F1271" s="10">
        <v>54.829389722085686</v>
      </c>
      <c r="G1271" s="10">
        <v>51.403787130352768</v>
      </c>
      <c r="H1271" s="10">
        <v>54.789620886221222</v>
      </c>
      <c r="I1271" s="10">
        <v>181.95147854482485</v>
      </c>
    </row>
    <row r="1272" spans="1:9" x14ac:dyDescent="0.25">
      <c r="A1272" s="15"/>
      <c r="B1272" s="5">
        <f>DATE(YEAR(siječanj!B1272),MONTH(siječanj!B1272)+9,DAY(siječanj!B1272))</f>
        <v>43387</v>
      </c>
      <c r="C1272" s="9">
        <v>13.21875</v>
      </c>
      <c r="D1272">
        <v>0.90801844272750354</v>
      </c>
      <c r="E1272" s="6">
        <v>63.032838347281185</v>
      </c>
      <c r="F1272" s="10">
        <v>57.234979716792729</v>
      </c>
      <c r="G1272" s="10">
        <v>53.960114012978494</v>
      </c>
      <c r="H1272" s="10">
        <v>57.607862584519857</v>
      </c>
      <c r="I1272" s="10">
        <v>162.24706108275376</v>
      </c>
    </row>
    <row r="1273" spans="1:9" x14ac:dyDescent="0.25">
      <c r="A1273" s="15"/>
      <c r="B1273" s="5">
        <f>DATE(YEAR(siječanj!B1273),MONTH(siječanj!B1273)+9,DAY(siječanj!B1273))</f>
        <v>43387</v>
      </c>
      <c r="C1273" s="9">
        <v>13.2291666666667</v>
      </c>
      <c r="D1273">
        <v>0.90801844272750354</v>
      </c>
      <c r="E1273" s="6">
        <v>65.265932758969669</v>
      </c>
      <c r="F1273" s="10">
        <v>59.2626706269576</v>
      </c>
      <c r="G1273" s="10">
        <v>57.104642389565612</v>
      </c>
      <c r="H1273" s="10">
        <v>55.480139270517455</v>
      </c>
      <c r="I1273" s="10">
        <v>137.22073138544351</v>
      </c>
    </row>
    <row r="1274" spans="1:9" x14ac:dyDescent="0.25">
      <c r="A1274" s="15"/>
      <c r="B1274" s="5">
        <f>DATE(YEAR(siječanj!B1274),MONTH(siječanj!B1274)+9,DAY(siječanj!B1274))</f>
        <v>43387</v>
      </c>
      <c r="C1274" s="9">
        <v>13.2395833333333</v>
      </c>
      <c r="D1274">
        <v>0.90801844272750354</v>
      </c>
      <c r="E1274" s="6">
        <v>69.121023329388223</v>
      </c>
      <c r="F1274" s="10">
        <v>62.763163963282537</v>
      </c>
      <c r="G1274" s="10">
        <v>57.676601260772664</v>
      </c>
      <c r="H1274" s="10">
        <v>57.675217015822497</v>
      </c>
      <c r="I1274" s="10">
        <v>109.21254414981905</v>
      </c>
    </row>
    <row r="1275" spans="1:9" x14ac:dyDescent="0.25">
      <c r="A1275" s="15"/>
      <c r="B1275" s="5">
        <f>DATE(YEAR(siječanj!B1275),MONTH(siječanj!B1275)+9,DAY(siječanj!B1275))</f>
        <v>43387</v>
      </c>
      <c r="C1275" s="9">
        <v>13.25</v>
      </c>
      <c r="D1275">
        <v>0.90801844272750354</v>
      </c>
      <c r="E1275" s="6">
        <v>73.76721111376591</v>
      </c>
      <c r="F1275" s="10">
        <v>66.981988159872714</v>
      </c>
      <c r="G1275" s="10">
        <v>57.192508430193911</v>
      </c>
      <c r="H1275" s="10">
        <v>58.068606871397442</v>
      </c>
      <c r="I1275" s="10">
        <v>66.881488438117145</v>
      </c>
    </row>
    <row r="1276" spans="1:9" x14ac:dyDescent="0.25">
      <c r="A1276" s="15"/>
      <c r="B1276" s="5">
        <f>DATE(YEAR(siječanj!B1276),MONTH(siječanj!B1276)+9,DAY(siječanj!B1276))</f>
        <v>43387</v>
      </c>
      <c r="C1276" s="9">
        <v>13.2604166666667</v>
      </c>
      <c r="D1276">
        <v>0.90801844272750354</v>
      </c>
      <c r="E1276" s="6">
        <v>77.341035392428282</v>
      </c>
      <c r="F1276" s="10">
        <v>70.227086515965468</v>
      </c>
      <c r="G1276" s="10">
        <v>58.782798996993215</v>
      </c>
      <c r="H1276" s="10">
        <v>55.968654566880943</v>
      </c>
      <c r="I1276" s="10">
        <v>22.427467402577417</v>
      </c>
    </row>
    <row r="1277" spans="1:9" x14ac:dyDescent="0.25">
      <c r="A1277" s="15"/>
      <c r="B1277" s="5">
        <f>DATE(YEAR(siječanj!B1277),MONTH(siječanj!B1277)+9,DAY(siječanj!B1277))</f>
        <v>43387</v>
      </c>
      <c r="C1277" s="9">
        <v>13.2708333333333</v>
      </c>
      <c r="D1277">
        <v>0.90801844272750354</v>
      </c>
      <c r="E1277" s="6">
        <v>83.206365793286977</v>
      </c>
      <c r="F1277" s="10">
        <v>75.552914692635454</v>
      </c>
      <c r="G1277" s="10">
        <v>59.665026914778991</v>
      </c>
      <c r="H1277" s="10">
        <v>57.858732855642494</v>
      </c>
      <c r="I1277" s="10">
        <v>3.210898262256801</v>
      </c>
    </row>
    <row r="1278" spans="1:9" x14ac:dyDescent="0.25">
      <c r="A1278" s="15"/>
      <c r="B1278" s="5">
        <f>DATE(YEAR(siječanj!B1278),MONTH(siječanj!B1278)+9,DAY(siječanj!B1278))</f>
        <v>43387</v>
      </c>
      <c r="C1278" s="9">
        <v>13.28125</v>
      </c>
      <c r="D1278">
        <v>0.90801844272750354</v>
      </c>
      <c r="E1278" s="6">
        <v>88.389729654705278</v>
      </c>
      <c r="F1278" s="10">
        <v>80.259504674170529</v>
      </c>
      <c r="G1278" s="10">
        <v>61.497972543255827</v>
      </c>
      <c r="H1278" s="10">
        <v>57.745686102907918</v>
      </c>
      <c r="I1278" s="10">
        <v>1.9183643173713871</v>
      </c>
    </row>
    <row r="1279" spans="1:9" x14ac:dyDescent="0.25">
      <c r="A1279" s="15"/>
      <c r="B1279" s="5">
        <f>DATE(YEAR(siječanj!B1279),MONTH(siječanj!B1279)+9,DAY(siječanj!B1279))</f>
        <v>43387</v>
      </c>
      <c r="C1279" s="9">
        <v>13.2916666666667</v>
      </c>
      <c r="D1279">
        <v>0.90801844272750354</v>
      </c>
      <c r="E1279" s="6">
        <v>91.418437148687175</v>
      </c>
      <c r="F1279" s="10">
        <v>83.009626936333092</v>
      </c>
      <c r="G1279" s="10">
        <v>61.56012678926929</v>
      </c>
      <c r="H1279" s="10">
        <v>58.854054023629956</v>
      </c>
      <c r="I1279" s="10">
        <v>2.9915468227622948</v>
      </c>
    </row>
    <row r="1280" spans="1:9" x14ac:dyDescent="0.25">
      <c r="A1280" s="15"/>
      <c r="B1280" s="5">
        <f>DATE(YEAR(siječanj!B1280),MONTH(siječanj!B1280)+9,DAY(siječanj!B1280))</f>
        <v>43387</v>
      </c>
      <c r="C1280" s="9">
        <v>13.3020833333333</v>
      </c>
      <c r="D1280">
        <v>0.90801844272750354</v>
      </c>
      <c r="E1280" s="6">
        <v>94.946969836834199</v>
      </c>
      <c r="F1280" s="10">
        <v>86.213599692937436</v>
      </c>
      <c r="G1280" s="10">
        <v>62.834367173169433</v>
      </c>
      <c r="H1280" s="10">
        <v>61.956435814937151</v>
      </c>
      <c r="I1280" s="10">
        <v>2.2656415123789717</v>
      </c>
    </row>
    <row r="1281" spans="1:9" x14ac:dyDescent="0.25">
      <c r="A1281" s="15"/>
      <c r="B1281" s="5">
        <f>DATE(YEAR(siječanj!B1281),MONTH(siječanj!B1281)+9,DAY(siječanj!B1281))</f>
        <v>43387</v>
      </c>
      <c r="C1281" s="9">
        <v>13.3125</v>
      </c>
      <c r="D1281">
        <v>0.90801844272750354</v>
      </c>
      <c r="E1281" s="6">
        <v>104.021672220383</v>
      </c>
      <c r="F1281" s="10">
        <v>94.453596819462987</v>
      </c>
      <c r="G1281" s="10">
        <v>64.147488611488697</v>
      </c>
      <c r="H1281" s="10">
        <v>62.821114030509996</v>
      </c>
      <c r="I1281" s="10">
        <v>1.8599996039600131</v>
      </c>
    </row>
    <row r="1282" spans="1:9" x14ac:dyDescent="0.25">
      <c r="A1282" s="15"/>
      <c r="B1282" s="5">
        <f>DATE(YEAR(siječanj!B1282),MONTH(siječanj!B1282)+9,DAY(siječanj!B1282))</f>
        <v>43387</v>
      </c>
      <c r="C1282" s="9">
        <v>13.3229166666667</v>
      </c>
      <c r="D1282">
        <v>0.90801844272750354</v>
      </c>
      <c r="E1282" s="6">
        <v>111.50880537028033</v>
      </c>
      <c r="F1282" s="10">
        <v>101.25205180272623</v>
      </c>
      <c r="G1282" s="10">
        <v>65.906432481089709</v>
      </c>
      <c r="H1282" s="10">
        <v>69.588117132964825</v>
      </c>
      <c r="I1282" s="10">
        <v>1.027396161242393</v>
      </c>
    </row>
    <row r="1283" spans="1:9" x14ac:dyDescent="0.25">
      <c r="A1283" s="15"/>
      <c r="B1283" s="5">
        <f>DATE(YEAR(siječanj!B1283),MONTH(siječanj!B1283)+9,DAY(siječanj!B1283))</f>
        <v>43387</v>
      </c>
      <c r="C1283" s="9">
        <v>13.3333333333333</v>
      </c>
      <c r="D1283">
        <v>0.90801844272750354</v>
      </c>
      <c r="E1283" s="6">
        <v>116.80498262511153</v>
      </c>
      <c r="F1283" s="10">
        <v>106.06107842606689</v>
      </c>
      <c r="G1283" s="10">
        <v>67.778198901967045</v>
      </c>
      <c r="H1283" s="10">
        <v>72.340208519464468</v>
      </c>
      <c r="I1283" s="10">
        <v>1.24203846249085</v>
      </c>
    </row>
    <row r="1284" spans="1:9" x14ac:dyDescent="0.25">
      <c r="A1284" s="15"/>
      <c r="B1284" s="5">
        <f>DATE(YEAR(siječanj!B1284),MONTH(siječanj!B1284)+9,DAY(siječanj!B1284))</f>
        <v>43387</v>
      </c>
      <c r="C1284" s="9">
        <v>13.34375</v>
      </c>
      <c r="D1284">
        <v>0.90801844272750354</v>
      </c>
      <c r="E1284" s="6">
        <v>119.86653703576953</v>
      </c>
      <c r="F1284" s="10">
        <v>108.84102629435807</v>
      </c>
      <c r="G1284" s="10">
        <v>68.759296704982674</v>
      </c>
      <c r="H1284" s="10">
        <v>77.957831390902868</v>
      </c>
      <c r="I1284" s="10">
        <v>1.4571147764806078</v>
      </c>
    </row>
    <row r="1285" spans="1:9" x14ac:dyDescent="0.25">
      <c r="A1285" s="15"/>
      <c r="B1285" s="5">
        <f>DATE(YEAR(siječanj!B1285),MONTH(siječanj!B1285)+9,DAY(siječanj!B1285))</f>
        <v>43387</v>
      </c>
      <c r="C1285" s="9">
        <v>13.3541666666667</v>
      </c>
      <c r="D1285">
        <v>0.90801844272750354</v>
      </c>
      <c r="E1285" s="6">
        <v>124.90388153936394</v>
      </c>
      <c r="F1285" s="10">
        <v>113.41502800599382</v>
      </c>
      <c r="G1285" s="10">
        <v>72.832217723092938</v>
      </c>
      <c r="H1285" s="10">
        <v>82.29268970017354</v>
      </c>
      <c r="I1285" s="10">
        <v>1.3999600985922149</v>
      </c>
    </row>
    <row r="1286" spans="1:9" x14ac:dyDescent="0.25">
      <c r="A1286" s="15"/>
      <c r="B1286" s="5">
        <f>DATE(YEAR(siječanj!B1286),MONTH(siječanj!B1286)+9,DAY(siječanj!B1286))</f>
        <v>43387</v>
      </c>
      <c r="C1286" s="9">
        <v>13.3645833333333</v>
      </c>
      <c r="D1286">
        <v>0.90801844272750354</v>
      </c>
      <c r="E1286" s="6">
        <v>129.77011004194046</v>
      </c>
      <c r="F1286" s="10">
        <v>117.83365323285955</v>
      </c>
      <c r="G1286" s="10">
        <v>74.016398528886697</v>
      </c>
      <c r="H1286" s="10">
        <v>82.517924267063421</v>
      </c>
      <c r="I1286" s="10">
        <v>1.3297310368794764</v>
      </c>
    </row>
    <row r="1287" spans="1:9" x14ac:dyDescent="0.25">
      <c r="A1287" s="15"/>
      <c r="B1287" s="5">
        <f>DATE(YEAR(siječanj!B1287),MONTH(siječanj!B1287)+9,DAY(siječanj!B1287))</f>
        <v>43387</v>
      </c>
      <c r="C1287" s="9">
        <v>13.375</v>
      </c>
      <c r="D1287">
        <v>0.90801844272750354</v>
      </c>
      <c r="E1287" s="6">
        <v>130.4244150281248</v>
      </c>
      <c r="F1287" s="10">
        <v>118.42777422748348</v>
      </c>
      <c r="G1287" s="10">
        <v>77.906066765815524</v>
      </c>
      <c r="H1287" s="10">
        <v>86.415209562438477</v>
      </c>
      <c r="I1287" s="10">
        <v>1.4172036048093788</v>
      </c>
    </row>
    <row r="1288" spans="1:9" x14ac:dyDescent="0.25">
      <c r="A1288" s="15"/>
      <c r="B1288" s="5">
        <f>DATE(YEAR(siječanj!B1288),MONTH(siječanj!B1288)+9,DAY(siječanj!B1288))</f>
        <v>43387</v>
      </c>
      <c r="C1288" s="9">
        <v>13.3854166666667</v>
      </c>
      <c r="D1288">
        <v>0.90801844272750354</v>
      </c>
      <c r="E1288" s="6">
        <v>134.83364122591297</v>
      </c>
      <c r="F1288" s="10">
        <v>122.43143293323241</v>
      </c>
      <c r="G1288" s="10">
        <v>87.036357173287428</v>
      </c>
      <c r="H1288" s="10">
        <v>91.647441945537864</v>
      </c>
      <c r="I1288" s="10">
        <v>1.9227744468394432</v>
      </c>
    </row>
    <row r="1289" spans="1:9" x14ac:dyDescent="0.25">
      <c r="A1289" s="15"/>
      <c r="B1289" s="5">
        <f>DATE(YEAR(siječanj!B1289),MONTH(siječanj!B1289)+9,DAY(siječanj!B1289))</f>
        <v>43387</v>
      </c>
      <c r="C1289" s="9">
        <v>13.3958333333333</v>
      </c>
      <c r="D1289">
        <v>0.90801844272750354</v>
      </c>
      <c r="E1289" s="6">
        <v>139.39858999696852</v>
      </c>
      <c r="F1289" s="10">
        <v>126.57649060745712</v>
      </c>
      <c r="G1289" s="10">
        <v>88.667192026220008</v>
      </c>
      <c r="H1289" s="10">
        <v>94.042130594695053</v>
      </c>
      <c r="I1289" s="10">
        <v>1.9152302253639295</v>
      </c>
    </row>
    <row r="1290" spans="1:9" x14ac:dyDescent="0.25">
      <c r="A1290" s="15"/>
      <c r="B1290" s="5">
        <f>DATE(YEAR(siječanj!B1290),MONTH(siječanj!B1290)+9,DAY(siječanj!B1290))</f>
        <v>43387</v>
      </c>
      <c r="C1290" s="9">
        <v>13.40625</v>
      </c>
      <c r="D1290">
        <v>0.90801844272750354</v>
      </c>
      <c r="E1290" s="6">
        <v>143.55781978680784</v>
      </c>
      <c r="F1290" s="10">
        <v>130.35314796417285</v>
      </c>
      <c r="G1290" s="10">
        <v>91.752466768623648</v>
      </c>
      <c r="H1290" s="10">
        <v>94.839634996890808</v>
      </c>
      <c r="I1290" s="10">
        <v>2.2715996872929574</v>
      </c>
    </row>
    <row r="1291" spans="1:9" x14ac:dyDescent="0.25">
      <c r="A1291" s="15"/>
      <c r="B1291" s="5">
        <f>DATE(YEAR(siječanj!B1291),MONTH(siječanj!B1291)+9,DAY(siječanj!B1291))</f>
        <v>43387</v>
      </c>
      <c r="C1291" s="9">
        <v>13.4166666666667</v>
      </c>
      <c r="D1291">
        <v>0.90801844272750354</v>
      </c>
      <c r="E1291" s="6">
        <v>144.78998433066874</v>
      </c>
      <c r="F1291" s="10">
        <v>131.47197609447346</v>
      </c>
      <c r="G1291" s="10">
        <v>89.723625387457119</v>
      </c>
      <c r="H1291" s="10">
        <v>92.808562341714918</v>
      </c>
      <c r="I1291" s="10">
        <v>2.7645661592968591</v>
      </c>
    </row>
    <row r="1292" spans="1:9" x14ac:dyDescent="0.25">
      <c r="A1292" s="15"/>
      <c r="B1292" s="5">
        <f>DATE(YEAR(siječanj!B1292),MONTH(siječanj!B1292)+9,DAY(siječanj!B1292))</f>
        <v>43387</v>
      </c>
      <c r="C1292" s="9">
        <v>13.4270833333333</v>
      </c>
      <c r="D1292">
        <v>0.90801844272750354</v>
      </c>
      <c r="E1292" s="6">
        <v>145.87141230392351</v>
      </c>
      <c r="F1292" s="10">
        <v>132.45393263867021</v>
      </c>
      <c r="G1292" s="10">
        <v>93.04838139189053</v>
      </c>
      <c r="H1292" s="10">
        <v>98.498608987566314</v>
      </c>
      <c r="I1292" s="10">
        <v>3.3378259884707591</v>
      </c>
    </row>
    <row r="1293" spans="1:9" x14ac:dyDescent="0.25">
      <c r="A1293" s="15"/>
      <c r="B1293" s="5">
        <f>DATE(YEAR(siječanj!B1293),MONTH(siječanj!B1293)+9,DAY(siječanj!B1293))</f>
        <v>43387</v>
      </c>
      <c r="C1293" s="9">
        <v>13.4375</v>
      </c>
      <c r="D1293">
        <v>0.90801844272750354</v>
      </c>
      <c r="E1293" s="6">
        <v>149.78672866857127</v>
      </c>
      <c r="F1293" s="10">
        <v>136.00911210688321</v>
      </c>
      <c r="G1293" s="10">
        <v>92.21777793672986</v>
      </c>
      <c r="H1293" s="10">
        <v>98.291488391743044</v>
      </c>
      <c r="I1293" s="10">
        <v>3.1784553098298902</v>
      </c>
    </row>
    <row r="1294" spans="1:9" x14ac:dyDescent="0.25">
      <c r="A1294" s="15"/>
      <c r="B1294" s="5">
        <f>DATE(YEAR(siječanj!B1294),MONTH(siječanj!B1294)+9,DAY(siječanj!B1294))</f>
        <v>43387</v>
      </c>
      <c r="C1294" s="9">
        <v>13.4479166666667</v>
      </c>
      <c r="D1294">
        <v>0.90801844272750354</v>
      </c>
      <c r="E1294" s="6">
        <v>151.80375469956996</v>
      </c>
      <c r="F1294" s="10">
        <v>137.84060894249146</v>
      </c>
      <c r="G1294" s="10">
        <v>92.871078480681689</v>
      </c>
      <c r="H1294" s="10">
        <v>93.64388011005704</v>
      </c>
      <c r="I1294" s="10">
        <v>2.9036692429424691</v>
      </c>
    </row>
    <row r="1295" spans="1:9" x14ac:dyDescent="0.25">
      <c r="A1295" s="15"/>
      <c r="B1295" s="5">
        <f>DATE(YEAR(siječanj!B1295),MONTH(siječanj!B1295)+9,DAY(siječanj!B1295))</f>
        <v>43387</v>
      </c>
      <c r="C1295" s="9">
        <v>13.4583333333333</v>
      </c>
      <c r="D1295">
        <v>0.90801844272750354</v>
      </c>
      <c r="E1295" s="6">
        <v>150.27192613899513</v>
      </c>
      <c r="F1295" s="10">
        <v>136.44968035839278</v>
      </c>
      <c r="G1295" s="10">
        <v>92.676882116917298</v>
      </c>
      <c r="H1295" s="10">
        <v>87.180692413300434</v>
      </c>
      <c r="I1295" s="10">
        <v>3.2618347575981703</v>
      </c>
    </row>
    <row r="1296" spans="1:9" x14ac:dyDescent="0.25">
      <c r="A1296" s="15"/>
      <c r="B1296" s="5">
        <f>DATE(YEAR(siječanj!B1296),MONTH(siječanj!B1296)+9,DAY(siječanj!B1296))</f>
        <v>43387</v>
      </c>
      <c r="C1296" s="9">
        <v>13.46875</v>
      </c>
      <c r="D1296">
        <v>0.90801844272750354</v>
      </c>
      <c r="E1296" s="6">
        <v>150.53139267891319</v>
      </c>
      <c r="F1296" s="10">
        <v>136.6852807619091</v>
      </c>
      <c r="G1296" s="10">
        <v>90.253718225588983</v>
      </c>
      <c r="H1296" s="10">
        <v>87.33787014584388</v>
      </c>
      <c r="I1296" s="10">
        <v>3.8056877234755491</v>
      </c>
    </row>
    <row r="1297" spans="1:9" x14ac:dyDescent="0.25">
      <c r="A1297" s="15"/>
      <c r="B1297" s="5">
        <f>DATE(YEAR(siječanj!B1297),MONTH(siječanj!B1297)+9,DAY(siječanj!B1297))</f>
        <v>43387</v>
      </c>
      <c r="C1297" s="9">
        <v>13.4791666666667</v>
      </c>
      <c r="D1297">
        <v>0.90801844272750354</v>
      </c>
      <c r="E1297" s="6">
        <v>152.73433005640362</v>
      </c>
      <c r="F1297" s="10">
        <v>138.68558852884416</v>
      </c>
      <c r="G1297" s="10">
        <v>89.708640232158174</v>
      </c>
      <c r="H1297" s="10">
        <v>86.919274055325815</v>
      </c>
      <c r="I1297" s="10">
        <v>3.5484211709080546</v>
      </c>
    </row>
    <row r="1298" spans="1:9" x14ac:dyDescent="0.25">
      <c r="A1298" s="15"/>
      <c r="B1298" s="5">
        <f>DATE(YEAR(siječanj!B1298),MONTH(siječanj!B1298)+9,DAY(siječanj!B1298))</f>
        <v>43387</v>
      </c>
      <c r="C1298" s="9">
        <v>13.4895833333333</v>
      </c>
      <c r="D1298">
        <v>0.90801844272750354</v>
      </c>
      <c r="E1298" s="6">
        <v>150.36177138766462</v>
      </c>
      <c r="F1298" s="10">
        <v>136.53126150117612</v>
      </c>
      <c r="G1298" s="10">
        <v>87.856382635444845</v>
      </c>
      <c r="H1298" s="10">
        <v>86.230935127331179</v>
      </c>
      <c r="I1298" s="10">
        <v>4.9845183303750256</v>
      </c>
    </row>
    <row r="1299" spans="1:9" x14ac:dyDescent="0.25">
      <c r="A1299" s="15"/>
      <c r="B1299" s="5">
        <f>DATE(YEAR(siječanj!B1299),MONTH(siječanj!B1299)+9,DAY(siječanj!B1299))</f>
        <v>43387</v>
      </c>
      <c r="C1299" s="9">
        <v>13.5</v>
      </c>
      <c r="D1299">
        <v>0.90801844272750354</v>
      </c>
      <c r="E1299" s="6">
        <v>146.76123078362292</v>
      </c>
      <c r="F1299" s="10">
        <v>133.26190422891705</v>
      </c>
      <c r="G1299" s="10">
        <v>88.107442239987094</v>
      </c>
      <c r="H1299" s="10">
        <v>85.67004422133482</v>
      </c>
      <c r="I1299" s="10">
        <v>5.2963864858803582</v>
      </c>
    </row>
    <row r="1300" spans="1:9" x14ac:dyDescent="0.25">
      <c r="A1300" s="15"/>
      <c r="B1300" s="5">
        <f>DATE(YEAR(siječanj!B1300),MONTH(siječanj!B1300)+9,DAY(siječanj!B1300))</f>
        <v>43387</v>
      </c>
      <c r="C1300" s="9">
        <v>13.5104166666667</v>
      </c>
      <c r="D1300">
        <v>0.90801844272750354</v>
      </c>
      <c r="E1300" s="6">
        <v>137.43336205687456</v>
      </c>
      <c r="F1300" s="10">
        <v>124.79202739368841</v>
      </c>
      <c r="G1300" s="10">
        <v>87.861038880750883</v>
      </c>
      <c r="H1300" s="10">
        <v>85.053679529805194</v>
      </c>
      <c r="I1300" s="10">
        <v>6.0092074121457575</v>
      </c>
    </row>
    <row r="1301" spans="1:9" x14ac:dyDescent="0.25">
      <c r="A1301" s="15"/>
      <c r="B1301" s="5">
        <f>DATE(YEAR(siječanj!B1301),MONTH(siječanj!B1301)+9,DAY(siječanj!B1301))</f>
        <v>43387</v>
      </c>
      <c r="C1301" s="9">
        <v>13.5208333333333</v>
      </c>
      <c r="D1301">
        <v>0.90801844272750354</v>
      </c>
      <c r="E1301" s="6">
        <v>133.78485287381889</v>
      </c>
      <c r="F1301" s="10">
        <v>121.4791137670132</v>
      </c>
      <c r="G1301" s="10">
        <v>87.429980644033137</v>
      </c>
      <c r="H1301" s="10">
        <v>85.569492215316473</v>
      </c>
      <c r="I1301" s="10">
        <v>6.5833202663618922</v>
      </c>
    </row>
    <row r="1302" spans="1:9" x14ac:dyDescent="0.25">
      <c r="A1302" s="15"/>
      <c r="B1302" s="5">
        <f>DATE(YEAR(siječanj!B1302),MONTH(siječanj!B1302)+9,DAY(siječanj!B1302))</f>
        <v>43387</v>
      </c>
      <c r="C1302" s="9">
        <v>13.53125</v>
      </c>
      <c r="D1302">
        <v>0.90801844272750354</v>
      </c>
      <c r="E1302" s="6">
        <v>132.25858261022304</v>
      </c>
      <c r="F1302" s="10">
        <v>120.09323221908161</v>
      </c>
      <c r="G1302" s="10">
        <v>87.944730772222172</v>
      </c>
      <c r="H1302" s="10">
        <v>86.755762654193148</v>
      </c>
      <c r="I1302" s="10">
        <v>5.6720425140046098</v>
      </c>
    </row>
    <row r="1303" spans="1:9" x14ac:dyDescent="0.25">
      <c r="A1303" s="15"/>
      <c r="B1303" s="5">
        <f>DATE(YEAR(siječanj!B1303),MONTH(siječanj!B1303)+9,DAY(siječanj!B1303))</f>
        <v>43387</v>
      </c>
      <c r="C1303" s="9">
        <v>13.5416666666667</v>
      </c>
      <c r="D1303">
        <v>0.90801844272750354</v>
      </c>
      <c r="E1303" s="6">
        <v>127.30211509668212</v>
      </c>
      <c r="F1303" s="10">
        <v>115.59266830600671</v>
      </c>
      <c r="G1303" s="10">
        <v>88.11957499307097</v>
      </c>
      <c r="H1303" s="10">
        <v>89.435715241228976</v>
      </c>
      <c r="I1303" s="10">
        <v>4.1829847997760083</v>
      </c>
    </row>
    <row r="1304" spans="1:9" x14ac:dyDescent="0.25">
      <c r="A1304" s="15"/>
      <c r="B1304" s="5">
        <f>DATE(YEAR(siječanj!B1304),MONTH(siječanj!B1304)+9,DAY(siječanj!B1304))</f>
        <v>43387</v>
      </c>
      <c r="C1304" s="9">
        <v>13.5520833333333</v>
      </c>
      <c r="D1304">
        <v>0.90801844272750354</v>
      </c>
      <c r="E1304" s="6">
        <v>122.08610070381287</v>
      </c>
      <c r="F1304" s="10">
        <v>110.85643103974934</v>
      </c>
      <c r="G1304" s="10">
        <v>85.349972791583085</v>
      </c>
      <c r="H1304" s="10">
        <v>89.311482218305471</v>
      </c>
      <c r="I1304" s="10">
        <v>5.1663346679525217</v>
      </c>
    </row>
    <row r="1305" spans="1:9" x14ac:dyDescent="0.25">
      <c r="A1305" s="15"/>
      <c r="B1305" s="5">
        <f>DATE(YEAR(siječanj!B1305),MONTH(siječanj!B1305)+9,DAY(siječanj!B1305))</f>
        <v>43387</v>
      </c>
      <c r="C1305" s="9">
        <v>13.5625</v>
      </c>
      <c r="D1305">
        <v>0.90801844272750354</v>
      </c>
      <c r="E1305" s="6">
        <v>117.69843819885484</v>
      </c>
      <c r="F1305" s="10">
        <v>106.8723525647835</v>
      </c>
      <c r="G1305" s="10">
        <v>84.938845213159738</v>
      </c>
      <c r="H1305" s="10">
        <v>88.559068077789817</v>
      </c>
      <c r="I1305" s="10">
        <v>4.2964121296591831</v>
      </c>
    </row>
    <row r="1306" spans="1:9" x14ac:dyDescent="0.25">
      <c r="A1306" s="15"/>
      <c r="B1306" s="5">
        <f>DATE(YEAR(siječanj!B1306),MONTH(siječanj!B1306)+9,DAY(siječanj!B1306))</f>
        <v>43387</v>
      </c>
      <c r="C1306" s="9">
        <v>13.5729166666667</v>
      </c>
      <c r="D1306">
        <v>0.90801844272750354</v>
      </c>
      <c r="E1306" s="6">
        <v>115.97814825939483</v>
      </c>
      <c r="F1306" s="10">
        <v>105.31029757291522</v>
      </c>
      <c r="G1306" s="10">
        <v>85.033561036572152</v>
      </c>
      <c r="H1306" s="10">
        <v>87.784694811259243</v>
      </c>
      <c r="I1306" s="10">
        <v>4.1111556910907323</v>
      </c>
    </row>
    <row r="1307" spans="1:9" x14ac:dyDescent="0.25">
      <c r="A1307" s="15"/>
      <c r="B1307" s="5">
        <f>DATE(YEAR(siječanj!B1307),MONTH(siječanj!B1307)+9,DAY(siječanj!B1307))</f>
        <v>43387</v>
      </c>
      <c r="C1307" s="9">
        <v>13.5833333333333</v>
      </c>
      <c r="D1307">
        <v>0.90801844272750354</v>
      </c>
      <c r="E1307" s="6">
        <v>113.18833942445069</v>
      </c>
      <c r="F1307" s="10">
        <v>102.77709969910181</v>
      </c>
      <c r="G1307" s="10">
        <v>85.646554324997325</v>
      </c>
      <c r="H1307" s="10">
        <v>89.224227705339132</v>
      </c>
      <c r="I1307" s="10">
        <v>4.0720395427589828</v>
      </c>
    </row>
    <row r="1308" spans="1:9" x14ac:dyDescent="0.25">
      <c r="A1308" s="15"/>
      <c r="B1308" s="5">
        <f>DATE(YEAR(siječanj!B1308),MONTH(siječanj!B1308)+9,DAY(siječanj!B1308))</f>
        <v>43387</v>
      </c>
      <c r="C1308" s="9">
        <v>13.59375</v>
      </c>
      <c r="D1308">
        <v>0.90801844272750354</v>
      </c>
      <c r="E1308" s="6">
        <v>113.97834759307025</v>
      </c>
      <c r="F1308" s="10">
        <v>103.49444168611376</v>
      </c>
      <c r="G1308" s="10">
        <v>86.24762778613777</v>
      </c>
      <c r="H1308" s="10">
        <v>86.25960521271314</v>
      </c>
      <c r="I1308" s="10">
        <v>3.8272793573405837</v>
      </c>
    </row>
    <row r="1309" spans="1:9" x14ac:dyDescent="0.25">
      <c r="A1309" s="15"/>
      <c r="B1309" s="5">
        <f>DATE(YEAR(siječanj!B1309),MONTH(siječanj!B1309)+9,DAY(siječanj!B1309))</f>
        <v>43387</v>
      </c>
      <c r="C1309" s="9">
        <v>13.6041666666667</v>
      </c>
      <c r="D1309">
        <v>0.90801844272750354</v>
      </c>
      <c r="E1309" s="6">
        <v>111.9221417178061</v>
      </c>
      <c r="F1309" s="10">
        <v>101.62736882932926</v>
      </c>
      <c r="G1309" s="10">
        <v>85.041772740977265</v>
      </c>
      <c r="H1309" s="10">
        <v>85.527179455958134</v>
      </c>
      <c r="I1309" s="10">
        <v>2.8673691772823853</v>
      </c>
    </row>
    <row r="1310" spans="1:9" x14ac:dyDescent="0.25">
      <c r="A1310" s="15"/>
      <c r="B1310" s="5">
        <f>DATE(YEAR(siječanj!B1310),MONTH(siječanj!B1310)+9,DAY(siječanj!B1310))</f>
        <v>43387</v>
      </c>
      <c r="C1310" s="9">
        <v>13.6145833333333</v>
      </c>
      <c r="D1310">
        <v>0.90801844272750354</v>
      </c>
      <c r="E1310" s="6">
        <v>109.5972649849999</v>
      </c>
      <c r="F1310" s="10">
        <v>99.516337878873159</v>
      </c>
      <c r="G1310" s="10">
        <v>84.213740465278065</v>
      </c>
      <c r="H1310" s="10">
        <v>86.287633101026501</v>
      </c>
      <c r="I1310" s="10">
        <v>2.5966982312024585</v>
      </c>
    </row>
    <row r="1311" spans="1:9" x14ac:dyDescent="0.25">
      <c r="A1311" s="15"/>
      <c r="B1311" s="5">
        <f>DATE(YEAR(siječanj!B1311),MONTH(siječanj!B1311)+9,DAY(siječanj!B1311))</f>
        <v>43387</v>
      </c>
      <c r="C1311" s="9">
        <v>13.625</v>
      </c>
      <c r="D1311">
        <v>0.90801844272750354</v>
      </c>
      <c r="E1311" s="6">
        <v>106.03486179657895</v>
      </c>
      <c r="F1311" s="10">
        <v>96.281610083355673</v>
      </c>
      <c r="G1311" s="10">
        <v>84.204194961527321</v>
      </c>
      <c r="H1311" s="10">
        <v>87.977225492429923</v>
      </c>
      <c r="I1311" s="10">
        <v>2.3781248145483489</v>
      </c>
    </row>
    <row r="1312" spans="1:9" x14ac:dyDescent="0.25">
      <c r="A1312" s="15"/>
      <c r="B1312" s="5">
        <f>DATE(YEAR(siječanj!B1312),MONTH(siječanj!B1312)+9,DAY(siječanj!B1312))</f>
        <v>43387</v>
      </c>
      <c r="C1312" s="9">
        <v>13.6354166666667</v>
      </c>
      <c r="D1312">
        <v>0.90801844272750354</v>
      </c>
      <c r="E1312" s="6">
        <v>105.21108231214261</v>
      </c>
      <c r="F1312" s="10">
        <v>95.533603118746925</v>
      </c>
      <c r="G1312" s="10">
        <v>83.438457543218377</v>
      </c>
      <c r="H1312" s="10">
        <v>85.759225325507003</v>
      </c>
      <c r="I1312" s="10">
        <v>2.2546811906170907</v>
      </c>
    </row>
    <row r="1313" spans="1:9" x14ac:dyDescent="0.25">
      <c r="A1313" s="15"/>
      <c r="B1313" s="5">
        <f>DATE(YEAR(siječanj!B1313),MONTH(siječanj!B1313)+9,DAY(siječanj!B1313))</f>
        <v>43387</v>
      </c>
      <c r="C1313" s="9">
        <v>13.6458333333333</v>
      </c>
      <c r="D1313">
        <v>0.90801844272750354</v>
      </c>
      <c r="E1313" s="6">
        <v>105.45276607073728</v>
      </c>
      <c r="F1313" s="10">
        <v>95.753056428858585</v>
      </c>
      <c r="G1313" s="10">
        <v>83.964171341329902</v>
      </c>
      <c r="H1313" s="10">
        <v>85.919469549053076</v>
      </c>
      <c r="I1313" s="10">
        <v>1.9647506791346034</v>
      </c>
    </row>
    <row r="1314" spans="1:9" x14ac:dyDescent="0.25">
      <c r="A1314" s="15"/>
      <c r="B1314" s="5">
        <f>DATE(YEAR(siječanj!B1314),MONTH(siječanj!B1314)+9,DAY(siječanj!B1314))</f>
        <v>43387</v>
      </c>
      <c r="C1314" s="9">
        <v>13.65625</v>
      </c>
      <c r="D1314">
        <v>0.90801844272750354</v>
      </c>
      <c r="E1314" s="6">
        <v>104.76046649455047</v>
      </c>
      <c r="F1314" s="10">
        <v>95.124435645788523</v>
      </c>
      <c r="G1314" s="10">
        <v>83.290152715373594</v>
      </c>
      <c r="H1314" s="10">
        <v>83.524182853875743</v>
      </c>
      <c r="I1314" s="10">
        <v>2.1455539869726103</v>
      </c>
    </row>
    <row r="1315" spans="1:9" x14ac:dyDescent="0.25">
      <c r="A1315" s="15"/>
      <c r="B1315" s="5">
        <f>DATE(YEAR(siječanj!B1315),MONTH(siječanj!B1315)+9,DAY(siječanj!B1315))</f>
        <v>43387</v>
      </c>
      <c r="C1315" s="9">
        <v>13.6666666666667</v>
      </c>
      <c r="D1315">
        <v>0.90801844272750354</v>
      </c>
      <c r="E1315" s="6">
        <v>103.49881937080013</v>
      </c>
      <c r="F1315" s="10">
        <v>93.978836789209112</v>
      </c>
      <c r="G1315" s="10">
        <v>82.570712597243002</v>
      </c>
      <c r="H1315" s="10">
        <v>84.027051254722764</v>
      </c>
      <c r="I1315" s="10">
        <v>3.1351200376374311</v>
      </c>
    </row>
    <row r="1316" spans="1:9" x14ac:dyDescent="0.25">
      <c r="A1316" s="15"/>
      <c r="B1316" s="5">
        <f>DATE(YEAR(siječanj!B1316),MONTH(siječanj!B1316)+9,DAY(siječanj!B1316))</f>
        <v>43387</v>
      </c>
      <c r="C1316" s="9">
        <v>13.6770833333333</v>
      </c>
      <c r="D1316">
        <v>0.90801844272750354</v>
      </c>
      <c r="E1316" s="6">
        <v>102.79635041222122</v>
      </c>
      <c r="F1316" s="10">
        <v>93.340982019375872</v>
      </c>
      <c r="G1316" s="10">
        <v>84.642986823969039</v>
      </c>
      <c r="H1316" s="10">
        <v>84.106667636304266</v>
      </c>
      <c r="I1316" s="10">
        <v>3.5293596113183456</v>
      </c>
    </row>
    <row r="1317" spans="1:9" x14ac:dyDescent="0.25">
      <c r="A1317" s="15"/>
      <c r="B1317" s="5">
        <f>DATE(YEAR(siječanj!B1317),MONTH(siječanj!B1317)+9,DAY(siječanj!B1317))</f>
        <v>43387</v>
      </c>
      <c r="C1317" s="9">
        <v>13.6875</v>
      </c>
      <c r="D1317">
        <v>0.90801844272750354</v>
      </c>
      <c r="E1317" s="6">
        <v>103.65542964495909</v>
      </c>
      <c r="F1317" s="10">
        <v>94.121041806466053</v>
      </c>
      <c r="G1317" s="10">
        <v>83.722420209931798</v>
      </c>
      <c r="H1317" s="10">
        <v>83.45258189445687</v>
      </c>
      <c r="I1317" s="10">
        <v>2.9890767502484406</v>
      </c>
    </row>
    <row r="1318" spans="1:9" x14ac:dyDescent="0.25">
      <c r="A1318" s="15"/>
      <c r="B1318" s="5">
        <f>DATE(YEAR(siječanj!B1318),MONTH(siječanj!B1318)+9,DAY(siječanj!B1318))</f>
        <v>43387</v>
      </c>
      <c r="C1318" s="9">
        <v>13.6979166666667</v>
      </c>
      <c r="D1318">
        <v>0.90801844272750354</v>
      </c>
      <c r="E1318" s="6">
        <v>103.51209818592409</v>
      </c>
      <c r="F1318" s="10">
        <v>93.990894198239232</v>
      </c>
      <c r="G1318" s="10">
        <v>84.928942154765139</v>
      </c>
      <c r="H1318" s="10">
        <v>83.917436242573601</v>
      </c>
      <c r="I1318" s="10">
        <v>3.7105179295783843</v>
      </c>
    </row>
    <row r="1319" spans="1:9" x14ac:dyDescent="0.25">
      <c r="A1319" s="15"/>
      <c r="B1319" s="5">
        <f>DATE(YEAR(siječanj!B1319),MONTH(siječanj!B1319)+9,DAY(siječanj!B1319))</f>
        <v>43387</v>
      </c>
      <c r="C1319" s="9">
        <v>13.7083333333333</v>
      </c>
      <c r="D1319">
        <v>0.90801844272750354</v>
      </c>
      <c r="E1319" s="6">
        <v>106.50198091599712</v>
      </c>
      <c r="F1319" s="10">
        <v>96.705762858738012</v>
      </c>
      <c r="G1319" s="10">
        <v>85.462775255519858</v>
      </c>
      <c r="H1319" s="10">
        <v>83.528003926433982</v>
      </c>
      <c r="I1319" s="10">
        <v>4.6255347917046148</v>
      </c>
    </row>
    <row r="1320" spans="1:9" x14ac:dyDescent="0.25">
      <c r="A1320" s="15"/>
      <c r="B1320" s="5">
        <f>DATE(YEAR(siječanj!B1320),MONTH(siječanj!B1320)+9,DAY(siječanj!B1320))</f>
        <v>43387</v>
      </c>
      <c r="C1320" s="9">
        <v>13.71875</v>
      </c>
      <c r="D1320">
        <v>0.90801844272750354</v>
      </c>
      <c r="E1320" s="6">
        <v>111.65773182454343</v>
      </c>
      <c r="F1320" s="10">
        <v>101.38727976980714</v>
      </c>
      <c r="G1320" s="10">
        <v>86.760537914024667</v>
      </c>
      <c r="H1320" s="10">
        <v>84.918858282712904</v>
      </c>
      <c r="I1320" s="10">
        <v>7.0068036985540001</v>
      </c>
    </row>
    <row r="1321" spans="1:9" x14ac:dyDescent="0.25">
      <c r="A1321" s="15"/>
      <c r="B1321" s="5">
        <f>DATE(YEAR(siječanj!B1321),MONTH(siječanj!B1321)+9,DAY(siječanj!B1321))</f>
        <v>43387</v>
      </c>
      <c r="C1321" s="9">
        <v>13.7291666666667</v>
      </c>
      <c r="D1321">
        <v>0.90801844272750354</v>
      </c>
      <c r="E1321" s="6">
        <v>114.98540408481628</v>
      </c>
      <c r="F1321" s="10">
        <v>104.40886755348761</v>
      </c>
      <c r="G1321" s="10">
        <v>88.188410288216389</v>
      </c>
      <c r="H1321" s="10">
        <v>84.475116163226886</v>
      </c>
      <c r="I1321" s="10">
        <v>23.447069335004837</v>
      </c>
    </row>
    <row r="1322" spans="1:9" x14ac:dyDescent="0.25">
      <c r="A1322" s="15"/>
      <c r="B1322" s="5">
        <f>DATE(YEAR(siječanj!B1322),MONTH(siječanj!B1322)+9,DAY(siječanj!B1322))</f>
        <v>43387</v>
      </c>
      <c r="C1322" s="9">
        <v>13.7395833333333</v>
      </c>
      <c r="D1322">
        <v>0.90801844272750354</v>
      </c>
      <c r="E1322" s="6">
        <v>120.97306760328566</v>
      </c>
      <c r="F1322" s="10">
        <v>109.84577645710445</v>
      </c>
      <c r="G1322" s="10">
        <v>89.901780001862576</v>
      </c>
      <c r="H1322" s="10">
        <v>90.430659118438626</v>
      </c>
      <c r="I1322" s="10">
        <v>42.634478619280316</v>
      </c>
    </row>
    <row r="1323" spans="1:9" x14ac:dyDescent="0.25">
      <c r="A1323" s="15"/>
      <c r="B1323" s="5">
        <f>DATE(YEAR(siječanj!B1323),MONTH(siječanj!B1323)+9,DAY(siječanj!B1323))</f>
        <v>43387</v>
      </c>
      <c r="C1323" s="9">
        <v>13.75</v>
      </c>
      <c r="D1323">
        <v>0.90801844272750354</v>
      </c>
      <c r="E1323" s="6">
        <v>125.93268620703037</v>
      </c>
      <c r="F1323" s="10">
        <v>114.34920161819909</v>
      </c>
      <c r="G1323" s="10">
        <v>92.800752704942198</v>
      </c>
      <c r="H1323" s="10">
        <v>90.260593293474429</v>
      </c>
      <c r="I1323" s="10">
        <v>64.866140273593487</v>
      </c>
    </row>
    <row r="1324" spans="1:9" x14ac:dyDescent="0.25">
      <c r="A1324" s="15"/>
      <c r="B1324" s="5">
        <f>DATE(YEAR(siječanj!B1324),MONTH(siječanj!B1324)+9,DAY(siječanj!B1324))</f>
        <v>43387</v>
      </c>
      <c r="C1324" s="9">
        <v>13.7604166666667</v>
      </c>
      <c r="D1324">
        <v>0.90801844272750354</v>
      </c>
      <c r="E1324" s="6">
        <v>130.35132500980257</v>
      </c>
      <c r="F1324" s="10">
        <v>118.36140714286761</v>
      </c>
      <c r="G1324" s="10">
        <v>92.29532310230104</v>
      </c>
      <c r="H1324" s="10">
        <v>91.027252167718302</v>
      </c>
      <c r="I1324" s="10">
        <v>82.312144435484072</v>
      </c>
    </row>
    <row r="1325" spans="1:9" x14ac:dyDescent="0.25">
      <c r="A1325" s="15"/>
      <c r="B1325" s="5">
        <f>DATE(YEAR(siječanj!B1325),MONTH(siječanj!B1325)+9,DAY(siječanj!B1325))</f>
        <v>43387</v>
      </c>
      <c r="C1325" s="9">
        <v>13.7708333333333</v>
      </c>
      <c r="D1325">
        <v>0.90801844272750354</v>
      </c>
      <c r="E1325" s="6">
        <v>139.9793576429289</v>
      </c>
      <c r="F1325" s="10">
        <v>127.10383834092858</v>
      </c>
      <c r="G1325" s="10">
        <v>91.821607391330119</v>
      </c>
      <c r="H1325" s="10">
        <v>95.779241555444273</v>
      </c>
      <c r="I1325" s="10">
        <v>108.06531547065656</v>
      </c>
    </row>
    <row r="1326" spans="1:9" x14ac:dyDescent="0.25">
      <c r="A1326" s="15"/>
      <c r="B1326" s="5">
        <f>DATE(YEAR(siječanj!B1326),MONTH(siječanj!B1326)+9,DAY(siječanj!B1326))</f>
        <v>43387</v>
      </c>
      <c r="C1326" s="9">
        <v>13.78125</v>
      </c>
      <c r="D1326">
        <v>0.90801844272750354</v>
      </c>
      <c r="E1326" s="6">
        <v>145.35613417133357</v>
      </c>
      <c r="F1326" s="10">
        <v>131.98605059114436</v>
      </c>
      <c r="G1326" s="10">
        <v>91.86466259490625</v>
      </c>
      <c r="H1326" s="10">
        <v>100.44301313460099</v>
      </c>
      <c r="I1326" s="10">
        <v>122.32464908154262</v>
      </c>
    </row>
    <row r="1327" spans="1:9" x14ac:dyDescent="0.25">
      <c r="A1327" s="15"/>
      <c r="B1327" s="5">
        <f>DATE(YEAR(siječanj!B1327),MONTH(siječanj!B1327)+9,DAY(siječanj!B1327))</f>
        <v>43387</v>
      </c>
      <c r="C1327" s="9">
        <v>13.7916666666667</v>
      </c>
      <c r="D1327">
        <v>0.90801844272750354</v>
      </c>
      <c r="E1327" s="6">
        <v>151.36474842268785</v>
      </c>
      <c r="F1327" s="10">
        <v>137.44198314660937</v>
      </c>
      <c r="G1327" s="10">
        <v>91.234169216271354</v>
      </c>
      <c r="H1327" s="10">
        <v>102.56161323649738</v>
      </c>
      <c r="I1327" s="10">
        <v>148.93387624793272</v>
      </c>
    </row>
    <row r="1328" spans="1:9" x14ac:dyDescent="0.25">
      <c r="A1328" s="15"/>
      <c r="B1328" s="5">
        <f>DATE(YEAR(siječanj!B1328),MONTH(siječanj!B1328)+9,DAY(siječanj!B1328))</f>
        <v>43387</v>
      </c>
      <c r="C1328" s="9">
        <v>13.8020833333333</v>
      </c>
      <c r="D1328">
        <v>0.90801844272750354</v>
      </c>
      <c r="E1328" s="6">
        <v>158.44218231910327</v>
      </c>
      <c r="F1328" s="10">
        <v>143.86842365173933</v>
      </c>
      <c r="G1328" s="10">
        <v>91.627676180447708</v>
      </c>
      <c r="H1328" s="10">
        <v>109.72991725966617</v>
      </c>
      <c r="I1328" s="10">
        <v>180.3188816167193</v>
      </c>
    </row>
    <row r="1329" spans="1:9" x14ac:dyDescent="0.25">
      <c r="A1329" s="15"/>
      <c r="B1329" s="5">
        <f>DATE(YEAR(siječanj!B1329),MONTH(siječanj!B1329)+9,DAY(siječanj!B1329))</f>
        <v>43387</v>
      </c>
      <c r="C1329" s="9">
        <v>13.8125</v>
      </c>
      <c r="D1329">
        <v>0.90801844272750354</v>
      </c>
      <c r="E1329" s="6">
        <v>156.57105265720159</v>
      </c>
      <c r="F1329" s="10">
        <v>142.16940340999815</v>
      </c>
      <c r="G1329" s="10">
        <v>92.085346124591808</v>
      </c>
      <c r="H1329" s="10">
        <v>106.2065311388336</v>
      </c>
      <c r="I1329" s="10">
        <v>201.34855098417611</v>
      </c>
    </row>
    <row r="1330" spans="1:9" x14ac:dyDescent="0.25">
      <c r="A1330" s="15"/>
      <c r="B1330" s="5">
        <f>DATE(YEAR(siječanj!B1330),MONTH(siječanj!B1330)+9,DAY(siječanj!B1330))</f>
        <v>43387</v>
      </c>
      <c r="C1330" s="9">
        <v>13.8229166666667</v>
      </c>
      <c r="D1330">
        <v>0.90801844272750354</v>
      </c>
      <c r="E1330" s="6">
        <v>157.74615539101654</v>
      </c>
      <c r="F1330" s="10">
        <v>143.23641836440163</v>
      </c>
      <c r="G1330" s="10">
        <v>90.510522809240499</v>
      </c>
      <c r="H1330" s="10">
        <v>106.26841485385798</v>
      </c>
      <c r="I1330" s="10">
        <v>222.84602008481761</v>
      </c>
    </row>
    <row r="1331" spans="1:9" x14ac:dyDescent="0.25">
      <c r="A1331" s="15"/>
      <c r="B1331" s="5">
        <f>DATE(YEAR(siječanj!B1331),MONTH(siječanj!B1331)+9,DAY(siječanj!B1331))</f>
        <v>43387</v>
      </c>
      <c r="C1331" s="9">
        <v>13.8333333333333</v>
      </c>
      <c r="D1331">
        <v>0.90801844272750354</v>
      </c>
      <c r="E1331" s="6">
        <v>157.79455938979746</v>
      </c>
      <c r="F1331" s="10">
        <v>143.28037008799646</v>
      </c>
      <c r="G1331" s="10">
        <v>87.670731425922</v>
      </c>
      <c r="H1331" s="10">
        <v>102.12110618474452</v>
      </c>
      <c r="I1331" s="10">
        <v>227.47749205081965</v>
      </c>
    </row>
    <row r="1332" spans="1:9" x14ac:dyDescent="0.25">
      <c r="A1332" s="15"/>
      <c r="B1332" s="5">
        <f>DATE(YEAR(siječanj!B1332),MONTH(siječanj!B1332)+9,DAY(siječanj!B1332))</f>
        <v>43387</v>
      </c>
      <c r="C1332" s="9">
        <v>13.84375</v>
      </c>
      <c r="D1332">
        <v>0.90801844272750354</v>
      </c>
      <c r="E1332" s="6">
        <v>155.91115465947823</v>
      </c>
      <c r="F1332" s="10">
        <v>141.57020385774638</v>
      </c>
      <c r="G1332" s="10">
        <v>75.220501958039065</v>
      </c>
      <c r="H1332" s="10">
        <v>86.331908575175802</v>
      </c>
      <c r="I1332" s="10">
        <v>227.34852126462766</v>
      </c>
    </row>
    <row r="1333" spans="1:9" x14ac:dyDescent="0.25">
      <c r="A1333" s="15"/>
      <c r="B1333" s="5">
        <f>DATE(YEAR(siječanj!B1333),MONTH(siječanj!B1333)+9,DAY(siječanj!B1333))</f>
        <v>43387</v>
      </c>
      <c r="C1333" s="9">
        <v>13.8541666666667</v>
      </c>
      <c r="D1333">
        <v>0.90801844272750354</v>
      </c>
      <c r="E1333" s="6">
        <v>154.60552418820242</v>
      </c>
      <c r="F1333" s="10">
        <v>140.38466731044093</v>
      </c>
      <c r="G1333" s="10">
        <v>73.585123348901902</v>
      </c>
      <c r="H1333" s="10">
        <v>82.866689453833018</v>
      </c>
      <c r="I1333" s="10">
        <v>226.99866599393559</v>
      </c>
    </row>
    <row r="1334" spans="1:9" x14ac:dyDescent="0.25">
      <c r="A1334" s="15"/>
      <c r="B1334" s="5">
        <f>DATE(YEAR(siječanj!B1334),MONTH(siječanj!B1334)+9,DAY(siječanj!B1334))</f>
        <v>43387</v>
      </c>
      <c r="C1334" s="9">
        <v>13.8645833333333</v>
      </c>
      <c r="D1334">
        <v>0.90801844272750354</v>
      </c>
      <c r="E1334" s="6">
        <v>151.31467713318219</v>
      </c>
      <c r="F1334" s="10">
        <v>137.39651749228707</v>
      </c>
      <c r="G1334" s="10">
        <v>72.871516594174551</v>
      </c>
      <c r="H1334" s="10">
        <v>79.096414683703216</v>
      </c>
      <c r="I1334" s="10">
        <v>228.80982516408824</v>
      </c>
    </row>
    <row r="1335" spans="1:9" x14ac:dyDescent="0.25">
      <c r="A1335" s="15"/>
      <c r="B1335" s="5">
        <f>DATE(YEAR(siječanj!B1335),MONTH(siječanj!B1335)+9,DAY(siječanj!B1335))</f>
        <v>43387</v>
      </c>
      <c r="C1335" s="9">
        <v>13.875</v>
      </c>
      <c r="D1335">
        <v>0.90801844272750354</v>
      </c>
      <c r="E1335" s="6">
        <v>149.74657384109196</v>
      </c>
      <c r="F1335" s="10">
        <v>135.97265078296743</v>
      </c>
      <c r="G1335" s="10">
        <v>71.482601606292235</v>
      </c>
      <c r="H1335" s="10">
        <v>74.836368319194463</v>
      </c>
      <c r="I1335" s="10">
        <v>231.0062756452279</v>
      </c>
    </row>
    <row r="1336" spans="1:9" x14ac:dyDescent="0.25">
      <c r="A1336" s="15"/>
      <c r="B1336" s="5">
        <f>DATE(YEAR(siječanj!B1336),MONTH(siječanj!B1336)+9,DAY(siječanj!B1336))</f>
        <v>43387</v>
      </c>
      <c r="C1336" s="9">
        <v>13.8854166666667</v>
      </c>
      <c r="D1336">
        <v>0.90801844272750354</v>
      </c>
      <c r="E1336" s="6">
        <v>155.79840276042876</v>
      </c>
      <c r="F1336" s="10">
        <v>141.46782305395692</v>
      </c>
      <c r="G1336" s="10">
        <v>70.671772128177523</v>
      </c>
      <c r="H1336" s="10">
        <v>61.491280436944514</v>
      </c>
      <c r="I1336" s="10">
        <v>238.41424212070712</v>
      </c>
    </row>
    <row r="1337" spans="1:9" x14ac:dyDescent="0.25">
      <c r="A1337" s="15"/>
      <c r="B1337" s="5">
        <f>DATE(YEAR(siječanj!B1337),MONTH(siječanj!B1337)+9,DAY(siječanj!B1337))</f>
        <v>43387</v>
      </c>
      <c r="C1337" s="9">
        <v>13.8958333333333</v>
      </c>
      <c r="D1337">
        <v>0.90801844272750354</v>
      </c>
      <c r="E1337" s="6">
        <v>158.56224907186794</v>
      </c>
      <c r="F1337" s="10">
        <v>143.97744647760805</v>
      </c>
      <c r="G1337" s="10">
        <v>68.381172625428221</v>
      </c>
      <c r="H1337" s="10">
        <v>57.634622133622692</v>
      </c>
      <c r="I1337" s="10">
        <v>245.13863952866697</v>
      </c>
    </row>
    <row r="1338" spans="1:9" x14ac:dyDescent="0.25">
      <c r="A1338" s="15"/>
      <c r="B1338" s="5">
        <f>DATE(YEAR(siječanj!B1338),MONTH(siječanj!B1338)+9,DAY(siječanj!B1338))</f>
        <v>43387</v>
      </c>
      <c r="C1338" s="9">
        <v>13.90625</v>
      </c>
      <c r="D1338">
        <v>0.90801844272750354</v>
      </c>
      <c r="E1338" s="6">
        <v>158.98399824504963</v>
      </c>
      <c r="F1338" s="10">
        <v>144.36040250506213</v>
      </c>
      <c r="G1338" s="10">
        <v>69.562697884934437</v>
      </c>
      <c r="H1338" s="10">
        <v>54.46174315910833</v>
      </c>
      <c r="I1338" s="10">
        <v>244.9271213191324</v>
      </c>
    </row>
    <row r="1339" spans="1:9" x14ac:dyDescent="0.25">
      <c r="A1339" s="15"/>
      <c r="B1339" s="5">
        <f>DATE(YEAR(siječanj!B1339),MONTH(siječanj!B1339)+9,DAY(siječanj!B1339))</f>
        <v>43387</v>
      </c>
      <c r="C1339" s="9">
        <v>13.9166666666667</v>
      </c>
      <c r="D1339">
        <v>0.90801844272750354</v>
      </c>
      <c r="E1339" s="6">
        <v>151.43824708097358</v>
      </c>
      <c r="F1339" s="10">
        <v>137.50872128384853</v>
      </c>
      <c r="G1339" s="10">
        <v>67.938833338823216</v>
      </c>
      <c r="H1339" s="10">
        <v>49.921108854126793</v>
      </c>
      <c r="I1339" s="10">
        <v>241.0046261665442</v>
      </c>
    </row>
    <row r="1340" spans="1:9" x14ac:dyDescent="0.25">
      <c r="A1340" s="15"/>
      <c r="B1340" s="5">
        <f>DATE(YEAR(siječanj!B1340),MONTH(siječanj!B1340)+9,DAY(siječanj!B1340))</f>
        <v>43387</v>
      </c>
      <c r="C1340" s="9">
        <v>13.9270833333333</v>
      </c>
      <c r="D1340">
        <v>0.90801844272750354</v>
      </c>
      <c r="E1340" s="6">
        <v>141.95010321437442</v>
      </c>
      <c r="F1340" s="10">
        <v>128.89331166572467</v>
      </c>
      <c r="G1340" s="10">
        <v>65.853827756294919</v>
      </c>
      <c r="H1340" s="10">
        <v>51.737711770775462</v>
      </c>
      <c r="I1340" s="10">
        <v>243.50494156823845</v>
      </c>
    </row>
    <row r="1341" spans="1:9" x14ac:dyDescent="0.25">
      <c r="A1341" s="15"/>
      <c r="B1341" s="5">
        <f>DATE(YEAR(siječanj!B1341),MONTH(siječanj!B1341)+9,DAY(siječanj!B1341))</f>
        <v>43387</v>
      </c>
      <c r="C1341" s="9">
        <v>13.9375</v>
      </c>
      <c r="D1341">
        <v>0.90801844272750354</v>
      </c>
      <c r="E1341" s="6">
        <v>132.76722827816295</v>
      </c>
      <c r="F1341" s="10">
        <v>120.55509186638449</v>
      </c>
      <c r="G1341" s="10">
        <v>62.914535745284915</v>
      </c>
      <c r="H1341" s="10">
        <v>51.886412502013194</v>
      </c>
      <c r="I1341" s="10">
        <v>246.40331565573118</v>
      </c>
    </row>
    <row r="1342" spans="1:9" x14ac:dyDescent="0.25">
      <c r="A1342" s="15"/>
      <c r="B1342" s="5">
        <f>DATE(YEAR(siječanj!B1342),MONTH(siječanj!B1342)+9,DAY(siječanj!B1342))</f>
        <v>43387</v>
      </c>
      <c r="C1342" s="9">
        <v>13.9479166666667</v>
      </c>
      <c r="D1342">
        <v>0.90801844272750354</v>
      </c>
      <c r="E1342" s="6">
        <v>121.78988235514055</v>
      </c>
      <c r="F1342" s="10">
        <v>110.58745931608058</v>
      </c>
      <c r="G1342" s="10">
        <v>62.361539322606305</v>
      </c>
      <c r="H1342" s="10">
        <v>50.692230997997527</v>
      </c>
      <c r="I1342" s="10">
        <v>240.63947244673594</v>
      </c>
    </row>
    <row r="1343" spans="1:9" x14ac:dyDescent="0.25">
      <c r="A1343" s="15"/>
      <c r="B1343" s="5">
        <f>DATE(YEAR(siječanj!B1343),MONTH(siječanj!B1343)+9,DAY(siječanj!B1343))</f>
        <v>43387</v>
      </c>
      <c r="C1343" s="9">
        <v>13.9583333333333</v>
      </c>
      <c r="D1343">
        <v>0.90801844272750354</v>
      </c>
      <c r="E1343" s="6">
        <v>111.04845261452925</v>
      </c>
      <c r="F1343" s="10">
        <v>100.83404301034382</v>
      </c>
      <c r="G1343" s="10">
        <v>60.770903253566864</v>
      </c>
      <c r="H1343" s="10">
        <v>48.837361163522772</v>
      </c>
      <c r="I1343" s="10">
        <v>238.79487529494531</v>
      </c>
    </row>
    <row r="1344" spans="1:9" x14ac:dyDescent="0.25">
      <c r="A1344" s="15"/>
      <c r="B1344" s="5">
        <f>DATE(YEAR(siječanj!B1344),MONTH(siječanj!B1344)+9,DAY(siječanj!B1344))</f>
        <v>43387</v>
      </c>
      <c r="C1344" s="9">
        <v>13.96875</v>
      </c>
      <c r="D1344">
        <v>0.90801844272750354</v>
      </c>
      <c r="E1344" s="6">
        <v>101.36301400129064</v>
      </c>
      <c r="F1344" s="10">
        <v>92.039486123618062</v>
      </c>
      <c r="G1344" s="10">
        <v>58.348743729215684</v>
      </c>
      <c r="H1344" s="10">
        <v>49.043711122863691</v>
      </c>
      <c r="I1344" s="10">
        <v>239.12042885221263</v>
      </c>
    </row>
    <row r="1345" spans="1:9" x14ac:dyDescent="0.25">
      <c r="A1345" s="15"/>
      <c r="B1345" s="5">
        <f>DATE(YEAR(siječanj!B1345),MONTH(siječanj!B1345)+9,DAY(siječanj!B1345))</f>
        <v>43387</v>
      </c>
      <c r="C1345" s="9">
        <v>13.9791666666667</v>
      </c>
      <c r="D1345">
        <v>0.90801844272750354</v>
      </c>
      <c r="E1345" s="6">
        <v>92.538623432264444</v>
      </c>
      <c r="F1345" s="10">
        <v>84.026776741111632</v>
      </c>
      <c r="G1345" s="10">
        <v>57.671567373483228</v>
      </c>
      <c r="H1345" s="10">
        <v>48.631713607225642</v>
      </c>
      <c r="I1345" s="10">
        <v>238.19496068326768</v>
      </c>
    </row>
    <row r="1346" spans="1:9" ht="15.75" thickBot="1" x14ac:dyDescent="0.3">
      <c r="A1346" s="15"/>
      <c r="B1346" s="5">
        <f>DATE(YEAR(siječanj!B1346),MONTH(siječanj!B1346)+9,DAY(siječanj!B1346))</f>
        <v>43387</v>
      </c>
      <c r="C1346" s="9">
        <v>13.9895833333333</v>
      </c>
      <c r="D1346">
        <v>0.90801844272750354</v>
      </c>
      <c r="E1346" s="6">
        <v>85.362747970277923</v>
      </c>
      <c r="F1346" s="10">
        <v>77.510949478912124</v>
      </c>
      <c r="G1346" s="10">
        <v>57.326434740393942</v>
      </c>
      <c r="H1346" s="10">
        <v>49.874100028704198</v>
      </c>
      <c r="I1346" s="10">
        <v>237.56397715950075</v>
      </c>
    </row>
    <row r="1347" spans="1:9" x14ac:dyDescent="0.25">
      <c r="A1347" s="12">
        <f t="shared" ref="A1347" si="12">A1251+1</f>
        <v>288</v>
      </c>
      <c r="B1347" s="5">
        <f>DATE(YEAR(siječanj!B1347),MONTH(siječanj!B1347)+9,DAY(siječanj!B1347))</f>
        <v>43388</v>
      </c>
      <c r="C1347" s="9">
        <v>14</v>
      </c>
      <c r="D1347">
        <v>0.90751868235008204</v>
      </c>
      <c r="E1347" s="6">
        <v>76.380227621209144</v>
      </c>
      <c r="F1347" s="10">
        <v>69.316483528399061</v>
      </c>
      <c r="G1347" s="10">
        <v>57.905187149834383</v>
      </c>
      <c r="H1347" s="10">
        <v>49.394956795810806</v>
      </c>
      <c r="I1347" s="10">
        <v>236.44126119995752</v>
      </c>
    </row>
    <row r="1348" spans="1:9" x14ac:dyDescent="0.25">
      <c r="A1348" s="13"/>
      <c r="B1348" s="5">
        <f>DATE(YEAR(siječanj!B1348),MONTH(siječanj!B1348)+9,DAY(siječanj!B1348))</f>
        <v>43388</v>
      </c>
      <c r="C1348" s="9">
        <v>14.0104166666667</v>
      </c>
      <c r="D1348">
        <v>0.90751868235008204</v>
      </c>
      <c r="E1348" s="6">
        <v>70.767517057191057</v>
      </c>
      <c r="F1348" s="10">
        <v>64.222843832928987</v>
      </c>
      <c r="G1348" s="10">
        <v>57.62306046595517</v>
      </c>
      <c r="H1348" s="10">
        <v>49.775382298063093</v>
      </c>
      <c r="I1348" s="10">
        <v>236.49628581531371</v>
      </c>
    </row>
    <row r="1349" spans="1:9" x14ac:dyDescent="0.25">
      <c r="A1349" s="13"/>
      <c r="B1349" s="5">
        <f>DATE(YEAR(siječanj!B1349),MONTH(siječanj!B1349)+9,DAY(siječanj!B1349))</f>
        <v>43388</v>
      </c>
      <c r="C1349" s="9">
        <v>14.0208333333333</v>
      </c>
      <c r="D1349">
        <v>0.90751868235008204</v>
      </c>
      <c r="E1349" s="6">
        <v>66.475772865214111</v>
      </c>
      <c r="F1349" s="10">
        <v>60.328005798842447</v>
      </c>
      <c r="G1349" s="10">
        <v>57.134186848565221</v>
      </c>
      <c r="H1349" s="10">
        <v>48.860933809672609</v>
      </c>
      <c r="I1349" s="10">
        <v>236.73154072168589</v>
      </c>
    </row>
    <row r="1350" spans="1:9" x14ac:dyDescent="0.25">
      <c r="A1350" s="13"/>
      <c r="B1350" s="5">
        <f>DATE(YEAR(siječanj!B1350),MONTH(siječanj!B1350)+9,DAY(siječanj!B1350))</f>
        <v>43388</v>
      </c>
      <c r="C1350" s="9">
        <v>14.03125</v>
      </c>
      <c r="D1350">
        <v>0.90751868235008204</v>
      </c>
      <c r="E1350" s="6">
        <v>63.018548842538841</v>
      </c>
      <c r="F1350" s="10">
        <v>57.190510409195134</v>
      </c>
      <c r="G1350" s="10">
        <v>56.666641968301867</v>
      </c>
      <c r="H1350" s="10">
        <v>49.108769699646039</v>
      </c>
      <c r="I1350" s="10">
        <v>236.51557038145023</v>
      </c>
    </row>
    <row r="1351" spans="1:9" x14ac:dyDescent="0.25">
      <c r="A1351" s="13"/>
      <c r="B1351" s="5">
        <f>DATE(YEAR(siječanj!B1351),MONTH(siječanj!B1351)+9,DAY(siječanj!B1351))</f>
        <v>43388</v>
      </c>
      <c r="C1351" s="9">
        <v>14.0416666666667</v>
      </c>
      <c r="D1351">
        <v>0.90751868235008204</v>
      </c>
      <c r="E1351" s="6">
        <v>59.756186571768986</v>
      </c>
      <c r="F1351" s="10">
        <v>54.229855699877454</v>
      </c>
      <c r="G1351" s="10">
        <v>56.264955439463662</v>
      </c>
      <c r="H1351" s="10">
        <v>48.827860660638954</v>
      </c>
      <c r="I1351" s="10">
        <v>236.40753220977643</v>
      </c>
    </row>
    <row r="1352" spans="1:9" x14ac:dyDescent="0.25">
      <c r="A1352" s="13"/>
      <c r="B1352" s="5">
        <f>DATE(YEAR(siječanj!B1352),MONTH(siječanj!B1352)+9,DAY(siječanj!B1352))</f>
        <v>43388</v>
      </c>
      <c r="C1352" s="9">
        <v>14.0520833333333</v>
      </c>
      <c r="D1352">
        <v>0.90751868235008204</v>
      </c>
      <c r="E1352" s="6">
        <v>58.128816599150248</v>
      </c>
      <c r="F1352" s="10">
        <v>52.752987046630409</v>
      </c>
      <c r="G1352" s="10">
        <v>55.421857659107339</v>
      </c>
      <c r="H1352" s="10">
        <v>47.175941154773149</v>
      </c>
      <c r="I1352" s="10">
        <v>236.71547425002291</v>
      </c>
    </row>
    <row r="1353" spans="1:9" x14ac:dyDescent="0.25">
      <c r="A1353" s="13"/>
      <c r="B1353" s="5">
        <f>DATE(YEAR(siječanj!B1353),MONTH(siječanj!B1353)+9,DAY(siječanj!B1353))</f>
        <v>43388</v>
      </c>
      <c r="C1353" s="9">
        <v>14.0625</v>
      </c>
      <c r="D1353">
        <v>0.90751868235008204</v>
      </c>
      <c r="E1353" s="6">
        <v>56.161813257273202</v>
      </c>
      <c r="F1353" s="10">
        <v>50.967894765631947</v>
      </c>
      <c r="G1353" s="10">
        <v>55.038016722719</v>
      </c>
      <c r="H1353" s="10">
        <v>47.319299609146334</v>
      </c>
      <c r="I1353" s="10">
        <v>236.2508266093742</v>
      </c>
    </row>
    <row r="1354" spans="1:9" x14ac:dyDescent="0.25">
      <c r="A1354" s="13"/>
      <c r="B1354" s="5">
        <f>DATE(YEAR(siječanj!B1354),MONTH(siječanj!B1354)+9,DAY(siječanj!B1354))</f>
        <v>43388</v>
      </c>
      <c r="C1354" s="9">
        <v>14.0729166666667</v>
      </c>
      <c r="D1354">
        <v>0.90751868235008204</v>
      </c>
      <c r="E1354" s="6">
        <v>54.954177029666752</v>
      </c>
      <c r="F1354" s="10">
        <v>49.871942327596315</v>
      </c>
      <c r="G1354" s="10">
        <v>55.10119140558124</v>
      </c>
      <c r="H1354" s="10">
        <v>46.854220492055603</v>
      </c>
      <c r="I1354" s="10">
        <v>236.4877815656547</v>
      </c>
    </row>
    <row r="1355" spans="1:9" x14ac:dyDescent="0.25">
      <c r="A1355" s="13"/>
      <c r="B1355" s="5">
        <f>DATE(YEAR(siječanj!B1355),MONTH(siječanj!B1355)+9,DAY(siječanj!B1355))</f>
        <v>43388</v>
      </c>
      <c r="C1355" s="9">
        <v>14.0833333333333</v>
      </c>
      <c r="D1355">
        <v>0.90751868235008204</v>
      </c>
      <c r="E1355" s="6">
        <v>53.8354616515891</v>
      </c>
      <c r="F1355" s="10">
        <v>48.856687221758513</v>
      </c>
      <c r="G1355" s="10">
        <v>55.122937959370311</v>
      </c>
      <c r="H1355" s="10">
        <v>47.498653209215369</v>
      </c>
      <c r="I1355" s="10">
        <v>236.59403968507155</v>
      </c>
    </row>
    <row r="1356" spans="1:9" x14ac:dyDescent="0.25">
      <c r="A1356" s="13"/>
      <c r="B1356" s="5">
        <f>DATE(YEAR(siječanj!B1356),MONTH(siječanj!B1356)+9,DAY(siječanj!B1356))</f>
        <v>43388</v>
      </c>
      <c r="C1356" s="9">
        <v>14.09375</v>
      </c>
      <c r="D1356">
        <v>0.90751868235008204</v>
      </c>
      <c r="E1356" s="6">
        <v>52.853929288047389</v>
      </c>
      <c r="F1356" s="10">
        <v>47.965928264513174</v>
      </c>
      <c r="G1356" s="10">
        <v>55.201290635991121</v>
      </c>
      <c r="H1356" s="10">
        <v>47.538762429882034</v>
      </c>
      <c r="I1356" s="10">
        <v>236.79710664650304</v>
      </c>
    </row>
    <row r="1357" spans="1:9" x14ac:dyDescent="0.25">
      <c r="A1357" s="13"/>
      <c r="B1357" s="5">
        <f>DATE(YEAR(siječanj!B1357),MONTH(siječanj!B1357)+9,DAY(siječanj!B1357))</f>
        <v>43388</v>
      </c>
      <c r="C1357" s="9">
        <v>14.1041666666667</v>
      </c>
      <c r="D1357">
        <v>0.90751868235008204</v>
      </c>
      <c r="E1357" s="6">
        <v>52.951273873522375</v>
      </c>
      <c r="F1357" s="10">
        <v>48.054270294457353</v>
      </c>
      <c r="G1357" s="10">
        <v>56.090802223095132</v>
      </c>
      <c r="H1357" s="10">
        <v>48.849013026586448</v>
      </c>
      <c r="I1357" s="10">
        <v>236.48167338633701</v>
      </c>
    </row>
    <row r="1358" spans="1:9" x14ac:dyDescent="0.25">
      <c r="A1358" s="13"/>
      <c r="B1358" s="5">
        <f>DATE(YEAR(siječanj!B1358),MONTH(siječanj!B1358)+9,DAY(siječanj!B1358))</f>
        <v>43388</v>
      </c>
      <c r="C1358" s="9">
        <v>14.1145833333333</v>
      </c>
      <c r="D1358">
        <v>0.90751868235008204</v>
      </c>
      <c r="E1358" s="6">
        <v>52.467309265900944</v>
      </c>
      <c r="F1358" s="10">
        <v>47.615063371444677</v>
      </c>
      <c r="G1358" s="10">
        <v>56.016238018712109</v>
      </c>
      <c r="H1358" s="10">
        <v>48.385667841580975</v>
      </c>
      <c r="I1358" s="10">
        <v>236.29427388485473</v>
      </c>
    </row>
    <row r="1359" spans="1:9" x14ac:dyDescent="0.25">
      <c r="A1359" s="13"/>
      <c r="B1359" s="5">
        <f>DATE(YEAR(siječanj!B1359),MONTH(siječanj!B1359)+9,DAY(siječanj!B1359))</f>
        <v>43388</v>
      </c>
      <c r="C1359" s="9">
        <v>14.125</v>
      </c>
      <c r="D1359">
        <v>0.90751868235008204</v>
      </c>
      <c r="E1359" s="6">
        <v>52.789857120569692</v>
      </c>
      <c r="F1359" s="10">
        <v>47.907781575508501</v>
      </c>
      <c r="G1359" s="10">
        <v>55.500644222262267</v>
      </c>
      <c r="H1359" s="10">
        <v>47.894423207675871</v>
      </c>
      <c r="I1359" s="10">
        <v>236.34003422823994</v>
      </c>
    </row>
    <row r="1360" spans="1:9" x14ac:dyDescent="0.25">
      <c r="A1360" s="13"/>
      <c r="B1360" s="5">
        <f>DATE(YEAR(siječanj!B1360),MONTH(siječanj!B1360)+9,DAY(siječanj!B1360))</f>
        <v>43388</v>
      </c>
      <c r="C1360" s="9">
        <v>14.1354166666667</v>
      </c>
      <c r="D1360">
        <v>0.90751868235008204</v>
      </c>
      <c r="E1360" s="6">
        <v>53.262523626676582</v>
      </c>
      <c r="F1360" s="10">
        <v>48.336735260321646</v>
      </c>
      <c r="G1360" s="10">
        <v>55.278518421597532</v>
      </c>
      <c r="H1360" s="10">
        <v>48.209890476437785</v>
      </c>
      <c r="I1360" s="10">
        <v>236.10352228496495</v>
      </c>
    </row>
    <row r="1361" spans="1:9" x14ac:dyDescent="0.25">
      <c r="A1361" s="13"/>
      <c r="B1361" s="5">
        <f>DATE(YEAR(siječanj!B1361),MONTH(siječanj!B1361)+9,DAY(siječanj!B1361))</f>
        <v>43388</v>
      </c>
      <c r="C1361" s="9">
        <v>14.1458333333333</v>
      </c>
      <c r="D1361">
        <v>0.90751868235008204</v>
      </c>
      <c r="E1361" s="6">
        <v>53.77030539799469</v>
      </c>
      <c r="F1361" s="10">
        <v>48.797556704349645</v>
      </c>
      <c r="G1361" s="10">
        <v>55.100886078020189</v>
      </c>
      <c r="H1361" s="10">
        <v>47.394199856005194</v>
      </c>
      <c r="I1361" s="10">
        <v>235.80695957878132</v>
      </c>
    </row>
    <row r="1362" spans="1:9" x14ac:dyDescent="0.25">
      <c r="A1362" s="13"/>
      <c r="B1362" s="5">
        <f>DATE(YEAR(siječanj!B1362),MONTH(siječanj!B1362)+9,DAY(siječanj!B1362))</f>
        <v>43388</v>
      </c>
      <c r="C1362" s="9">
        <v>14.15625</v>
      </c>
      <c r="D1362">
        <v>0.90751868235008204</v>
      </c>
      <c r="E1362" s="6">
        <v>54.438851288537407</v>
      </c>
      <c r="F1362" s="10">
        <v>49.404274590025537</v>
      </c>
      <c r="G1362" s="10">
        <v>54.52701890955656</v>
      </c>
      <c r="H1362" s="10">
        <v>47.332468662784613</v>
      </c>
      <c r="I1362" s="10">
        <v>235.89214007942306</v>
      </c>
    </row>
    <row r="1363" spans="1:9" x14ac:dyDescent="0.25">
      <c r="A1363" s="13"/>
      <c r="B1363" s="5">
        <f>DATE(YEAR(siječanj!B1363),MONTH(siječanj!B1363)+9,DAY(siječanj!B1363))</f>
        <v>43388</v>
      </c>
      <c r="C1363" s="9">
        <v>14.1666666666667</v>
      </c>
      <c r="D1363">
        <v>0.90751868235008204</v>
      </c>
      <c r="E1363" s="6">
        <v>57.138195963799404</v>
      </c>
      <c r="F1363" s="10">
        <v>51.853980312928009</v>
      </c>
      <c r="G1363" s="10">
        <v>54.719274836321098</v>
      </c>
      <c r="H1363" s="10">
        <v>47.698400579944604</v>
      </c>
      <c r="I1363" s="10">
        <v>235.96418119433221</v>
      </c>
    </row>
    <row r="1364" spans="1:9" x14ac:dyDescent="0.25">
      <c r="A1364" s="13"/>
      <c r="B1364" s="5">
        <f>DATE(YEAR(siječanj!B1364),MONTH(siječanj!B1364)+9,DAY(siječanj!B1364))</f>
        <v>43388</v>
      </c>
      <c r="C1364" s="9">
        <v>14.1770833333333</v>
      </c>
      <c r="D1364">
        <v>0.90751868235008204</v>
      </c>
      <c r="E1364" s="6">
        <v>59.441121192548017</v>
      </c>
      <c r="F1364" s="10">
        <v>53.943927982072715</v>
      </c>
      <c r="G1364" s="10">
        <v>54.782582095624321</v>
      </c>
      <c r="H1364" s="10">
        <v>49.117419291413938</v>
      </c>
      <c r="I1364" s="10">
        <v>235.18399129031746</v>
      </c>
    </row>
    <row r="1365" spans="1:9" x14ac:dyDescent="0.25">
      <c r="A1365" s="13"/>
      <c r="B1365" s="5">
        <f>DATE(YEAR(siječanj!B1365),MONTH(siječanj!B1365)+9,DAY(siječanj!B1365))</f>
        <v>43388</v>
      </c>
      <c r="C1365" s="9">
        <v>14.1875</v>
      </c>
      <c r="D1365">
        <v>0.90751868235008204</v>
      </c>
      <c r="E1365" s="6">
        <v>63.255989490056415</v>
      </c>
      <c r="F1365" s="10">
        <v>57.405992232766636</v>
      </c>
      <c r="G1365" s="10">
        <v>54.646522509964839</v>
      </c>
      <c r="H1365" s="10">
        <v>47.462489486789011</v>
      </c>
      <c r="I1365" s="10">
        <v>226.37071255912292</v>
      </c>
    </row>
    <row r="1366" spans="1:9" x14ac:dyDescent="0.25">
      <c r="A1366" s="13"/>
      <c r="B1366" s="5">
        <f>DATE(YEAR(siječanj!B1366),MONTH(siječanj!B1366)+9,DAY(siječanj!B1366))</f>
        <v>43388</v>
      </c>
      <c r="C1366" s="9">
        <v>14.1979166666667</v>
      </c>
      <c r="D1366">
        <v>0.90751868235008204</v>
      </c>
      <c r="E1366" s="6">
        <v>67.857023550314182</v>
      </c>
      <c r="F1366" s="10">
        <v>61.581516600579612</v>
      </c>
      <c r="G1366" s="10">
        <v>55.419684208968803</v>
      </c>
      <c r="H1366" s="10">
        <v>46.974415700910185</v>
      </c>
      <c r="I1366" s="10">
        <v>207.20892702708326</v>
      </c>
    </row>
    <row r="1367" spans="1:9" x14ac:dyDescent="0.25">
      <c r="A1367" s="13"/>
      <c r="B1367" s="5">
        <f>DATE(YEAR(siječanj!B1367),MONTH(siječanj!B1367)+9,DAY(siječanj!B1367))</f>
        <v>43388</v>
      </c>
      <c r="C1367" s="9">
        <v>14.2083333333333</v>
      </c>
      <c r="D1367">
        <v>0.90751868235008204</v>
      </c>
      <c r="E1367" s="6">
        <v>73.985808698113132</v>
      </c>
      <c r="F1367" s="10">
        <v>67.143503622316871</v>
      </c>
      <c r="G1367" s="10">
        <v>56.20363280930728</v>
      </c>
      <c r="H1367" s="10">
        <v>48.00173835157306</v>
      </c>
      <c r="I1367" s="10">
        <v>192.53448622990629</v>
      </c>
    </row>
    <row r="1368" spans="1:9" x14ac:dyDescent="0.25">
      <c r="A1368" s="13"/>
      <c r="B1368" s="5">
        <f>DATE(YEAR(siječanj!B1368),MONTH(siječanj!B1368)+9,DAY(siječanj!B1368))</f>
        <v>43388</v>
      </c>
      <c r="C1368" s="9">
        <v>14.21875</v>
      </c>
      <c r="D1368">
        <v>0.90751868235008204</v>
      </c>
      <c r="E1368" s="6">
        <v>80.230924320175717</v>
      </c>
      <c r="F1368" s="10">
        <v>72.81106272277502</v>
      </c>
      <c r="G1368" s="10">
        <v>61.025104518013613</v>
      </c>
      <c r="H1368" s="10">
        <v>48.031853380359408</v>
      </c>
      <c r="I1368" s="10">
        <v>169.62590270321536</v>
      </c>
    </row>
    <row r="1369" spans="1:9" x14ac:dyDescent="0.25">
      <c r="A1369" s="13"/>
      <c r="B1369" s="5">
        <f>DATE(YEAR(siječanj!B1369),MONTH(siječanj!B1369)+9,DAY(siječanj!B1369))</f>
        <v>43388</v>
      </c>
      <c r="C1369" s="9">
        <v>14.2291666666667</v>
      </c>
      <c r="D1369">
        <v>0.90751868235008204</v>
      </c>
      <c r="E1369" s="6">
        <v>85.127317791706844</v>
      </c>
      <c r="F1369" s="10">
        <v>77.254631274326485</v>
      </c>
      <c r="G1369" s="10">
        <v>66.698022305390268</v>
      </c>
      <c r="H1369" s="10">
        <v>50.421653304331777</v>
      </c>
      <c r="I1369" s="10">
        <v>143.39435562436978</v>
      </c>
    </row>
    <row r="1370" spans="1:9" x14ac:dyDescent="0.25">
      <c r="A1370" s="13"/>
      <c r="B1370" s="5">
        <f>DATE(YEAR(siječanj!B1370),MONTH(siječanj!B1370)+9,DAY(siječanj!B1370))</f>
        <v>43388</v>
      </c>
      <c r="C1370" s="9">
        <v>14.2395833333333</v>
      </c>
      <c r="D1370">
        <v>0.90751868235008204</v>
      </c>
      <c r="E1370" s="6">
        <v>90.714442733157185</v>
      </c>
      <c r="F1370" s="10">
        <v>82.325051539316789</v>
      </c>
      <c r="G1370" s="10">
        <v>68.184240366018116</v>
      </c>
      <c r="H1370" s="10">
        <v>53.882778419362147</v>
      </c>
      <c r="I1370" s="10">
        <v>112.88514196617766</v>
      </c>
    </row>
    <row r="1371" spans="1:9" x14ac:dyDescent="0.25">
      <c r="A1371" s="13"/>
      <c r="B1371" s="5">
        <f>DATE(YEAR(siječanj!B1371),MONTH(siječanj!B1371)+9,DAY(siječanj!B1371))</f>
        <v>43388</v>
      </c>
      <c r="C1371" s="9">
        <v>14.25</v>
      </c>
      <c r="D1371">
        <v>0.90751868235008204</v>
      </c>
      <c r="E1371" s="6">
        <v>95.768421462061099</v>
      </c>
      <c r="F1371" s="10">
        <v>86.911631655996999</v>
      </c>
      <c r="G1371" s="10">
        <v>72.682153244304175</v>
      </c>
      <c r="H1371" s="10">
        <v>65.209721876173745</v>
      </c>
      <c r="I1371" s="10">
        <v>66.461454107180217</v>
      </c>
    </row>
    <row r="1372" spans="1:9" x14ac:dyDescent="0.25">
      <c r="A1372" s="13"/>
      <c r="B1372" s="5">
        <f>DATE(YEAR(siječanj!B1372),MONTH(siječanj!B1372)+9,DAY(siječanj!B1372))</f>
        <v>43388</v>
      </c>
      <c r="C1372" s="9">
        <v>14.2604166666667</v>
      </c>
      <c r="D1372">
        <v>0.90751868235008204</v>
      </c>
      <c r="E1372" s="6">
        <v>98.826954714154127</v>
      </c>
      <c r="F1372" s="10">
        <v>89.687307722860382</v>
      </c>
      <c r="G1372" s="10">
        <v>90.012003251402064</v>
      </c>
      <c r="H1372" s="10">
        <v>83.571617134856282</v>
      </c>
      <c r="I1372" s="10">
        <v>34.750657174139135</v>
      </c>
    </row>
    <row r="1373" spans="1:9" x14ac:dyDescent="0.25">
      <c r="A1373" s="13"/>
      <c r="B1373" s="5">
        <f>DATE(YEAR(siječanj!B1373),MONTH(siječanj!B1373)+9,DAY(siječanj!B1373))</f>
        <v>43388</v>
      </c>
      <c r="C1373" s="9">
        <v>14.2708333333333</v>
      </c>
      <c r="D1373">
        <v>0.90751868235008204</v>
      </c>
      <c r="E1373" s="6">
        <v>101.00086774394723</v>
      </c>
      <c r="F1373" s="10">
        <v>91.660174411201893</v>
      </c>
      <c r="G1373" s="10">
        <v>100.04966289083157</v>
      </c>
      <c r="H1373" s="10">
        <v>95.472391768596836</v>
      </c>
      <c r="I1373" s="10">
        <v>18.591797798924592</v>
      </c>
    </row>
    <row r="1374" spans="1:9" x14ac:dyDescent="0.25">
      <c r="A1374" s="13"/>
      <c r="B1374" s="5">
        <f>DATE(YEAR(siječanj!B1374),MONTH(siječanj!B1374)+9,DAY(siječanj!B1374))</f>
        <v>43388</v>
      </c>
      <c r="C1374" s="9">
        <v>14.28125</v>
      </c>
      <c r="D1374">
        <v>0.90751868235008204</v>
      </c>
      <c r="E1374" s="6">
        <v>101.95423866456888</v>
      </c>
      <c r="F1374" s="10">
        <v>92.525376332875339</v>
      </c>
      <c r="G1374" s="10">
        <v>109.91184354948273</v>
      </c>
      <c r="H1374" s="10">
        <v>103.82942664816142</v>
      </c>
      <c r="I1374" s="10">
        <v>11.959330089742499</v>
      </c>
    </row>
    <row r="1375" spans="1:9" x14ac:dyDescent="0.25">
      <c r="A1375" s="13"/>
      <c r="B1375" s="5">
        <f>DATE(YEAR(siječanj!B1375),MONTH(siječanj!B1375)+9,DAY(siječanj!B1375))</f>
        <v>43388</v>
      </c>
      <c r="C1375" s="9">
        <v>14.2916666666667</v>
      </c>
      <c r="D1375">
        <v>0.90751868235008204</v>
      </c>
      <c r="E1375" s="6">
        <v>99.890659416759789</v>
      </c>
      <c r="F1375" s="10">
        <v>90.65263961297866</v>
      </c>
      <c r="G1375" s="10">
        <v>116.18059200237914</v>
      </c>
      <c r="H1375" s="10">
        <v>109.79921433710136</v>
      </c>
      <c r="I1375" s="10">
        <v>4.7553266019994158</v>
      </c>
    </row>
    <row r="1376" spans="1:9" x14ac:dyDescent="0.25">
      <c r="A1376" s="13"/>
      <c r="B1376" s="5">
        <f>DATE(YEAR(siječanj!B1376),MONTH(siječanj!B1376)+9,DAY(siječanj!B1376))</f>
        <v>43388</v>
      </c>
      <c r="C1376" s="9">
        <v>14.3020833333333</v>
      </c>
      <c r="D1376">
        <v>0.90751868235008204</v>
      </c>
      <c r="E1376" s="6">
        <v>97.24028111615074</v>
      </c>
      <c r="F1376" s="10">
        <v>88.247371789880688</v>
      </c>
      <c r="G1376" s="10">
        <v>129.25844235934235</v>
      </c>
      <c r="H1376" s="10">
        <v>120.68724017990492</v>
      </c>
      <c r="I1376" s="10">
        <v>3.3617436906221196</v>
      </c>
    </row>
    <row r="1377" spans="1:9" x14ac:dyDescent="0.25">
      <c r="A1377" s="13"/>
      <c r="B1377" s="5">
        <f>DATE(YEAR(siječanj!B1377),MONTH(siječanj!B1377)+9,DAY(siječanj!B1377))</f>
        <v>43388</v>
      </c>
      <c r="C1377" s="9">
        <v>14.3125</v>
      </c>
      <c r="D1377">
        <v>0.90751868235008204</v>
      </c>
      <c r="E1377" s="6">
        <v>97.038691682516486</v>
      </c>
      <c r="F1377" s="10">
        <v>88.064425612693228</v>
      </c>
      <c r="G1377" s="10">
        <v>135.5844075901926</v>
      </c>
      <c r="H1377" s="10">
        <v>133.33642726367731</v>
      </c>
      <c r="I1377" s="10">
        <v>3.8415397759833225</v>
      </c>
    </row>
    <row r="1378" spans="1:9" x14ac:dyDescent="0.25">
      <c r="A1378" s="13"/>
      <c r="B1378" s="5">
        <f>DATE(YEAR(siječanj!B1378),MONTH(siječanj!B1378)+9,DAY(siječanj!B1378))</f>
        <v>43388</v>
      </c>
      <c r="C1378" s="9">
        <v>14.3229166666667</v>
      </c>
      <c r="D1378">
        <v>0.90751868235008204</v>
      </c>
      <c r="E1378" s="6">
        <v>96.117025073624518</v>
      </c>
      <c r="F1378" s="10">
        <v>87.227995946225519</v>
      </c>
      <c r="G1378" s="10">
        <v>139.49284945465817</v>
      </c>
      <c r="H1378" s="10">
        <v>146.50558525898029</v>
      </c>
      <c r="I1378" s="10">
        <v>3.4773250837420719</v>
      </c>
    </row>
    <row r="1379" spans="1:9" x14ac:dyDescent="0.25">
      <c r="A1379" s="13"/>
      <c r="B1379" s="5">
        <f>DATE(YEAR(siječanj!B1379),MONTH(siječanj!B1379)+9,DAY(siječanj!B1379))</f>
        <v>43388</v>
      </c>
      <c r="C1379" s="9">
        <v>14.3333333333333</v>
      </c>
      <c r="D1379">
        <v>0.90751868235008204</v>
      </c>
      <c r="E1379" s="6">
        <v>97.537280046500896</v>
      </c>
      <c r="F1379" s="10">
        <v>88.516903867811436</v>
      </c>
      <c r="G1379" s="10">
        <v>169.62170942358924</v>
      </c>
      <c r="H1379" s="10">
        <v>154.10192566957573</v>
      </c>
      <c r="I1379" s="10">
        <v>2.3861810510550745</v>
      </c>
    </row>
    <row r="1380" spans="1:9" x14ac:dyDescent="0.25">
      <c r="A1380" s="13"/>
      <c r="B1380" s="5">
        <f>DATE(YEAR(siječanj!B1380),MONTH(siječanj!B1380)+9,DAY(siječanj!B1380))</f>
        <v>43388</v>
      </c>
      <c r="C1380" s="9">
        <v>14.34375</v>
      </c>
      <c r="D1380">
        <v>0.90751868235008204</v>
      </c>
      <c r="E1380" s="6">
        <v>98.391512134817603</v>
      </c>
      <c r="F1380" s="10">
        <v>89.292135447021778</v>
      </c>
      <c r="G1380" s="10">
        <v>171.1042756058882</v>
      </c>
      <c r="H1380" s="10">
        <v>176.21985497839154</v>
      </c>
      <c r="I1380" s="10">
        <v>2.0843731908895711</v>
      </c>
    </row>
    <row r="1381" spans="1:9" x14ac:dyDescent="0.25">
      <c r="A1381" s="13"/>
      <c r="B1381" s="5">
        <f>DATE(YEAR(siječanj!B1381),MONTH(siječanj!B1381)+9,DAY(siječanj!B1381))</f>
        <v>43388</v>
      </c>
      <c r="C1381" s="9">
        <v>14.3541666666667</v>
      </c>
      <c r="D1381">
        <v>0.90751868235008204</v>
      </c>
      <c r="E1381" s="6">
        <v>97.800973827982887</v>
      </c>
      <c r="F1381" s="10">
        <v>88.756210900925893</v>
      </c>
      <c r="G1381" s="10">
        <v>199.69291471056445</v>
      </c>
      <c r="H1381" s="10">
        <v>181.15012629982832</v>
      </c>
      <c r="I1381" s="10">
        <v>2.3997974507913677</v>
      </c>
    </row>
    <row r="1382" spans="1:9" x14ac:dyDescent="0.25">
      <c r="A1382" s="13"/>
      <c r="B1382" s="5">
        <f>DATE(YEAR(siječanj!B1382),MONTH(siječanj!B1382)+9,DAY(siječanj!B1382))</f>
        <v>43388</v>
      </c>
      <c r="C1382" s="9">
        <v>14.3645833333333</v>
      </c>
      <c r="D1382">
        <v>0.90751868235008204</v>
      </c>
      <c r="E1382" s="6">
        <v>98.053771205001809</v>
      </c>
      <c r="F1382" s="10">
        <v>88.985629243419652</v>
      </c>
      <c r="G1382" s="10">
        <v>186.74874559825889</v>
      </c>
      <c r="H1382" s="10">
        <v>181.5071999111731</v>
      </c>
      <c r="I1382" s="10">
        <v>1.786615449623302</v>
      </c>
    </row>
    <row r="1383" spans="1:9" x14ac:dyDescent="0.25">
      <c r="A1383" s="13"/>
      <c r="B1383" s="5">
        <f>DATE(YEAR(siječanj!B1383),MONTH(siječanj!B1383)+9,DAY(siječanj!B1383))</f>
        <v>43388</v>
      </c>
      <c r="C1383" s="9">
        <v>14.375</v>
      </c>
      <c r="D1383">
        <v>0.90751868235008204</v>
      </c>
      <c r="E1383" s="6">
        <v>98.37304398889529</v>
      </c>
      <c r="F1383" s="10">
        <v>89.275375259568918</v>
      </c>
      <c r="G1383" s="10">
        <v>205.51057784921895</v>
      </c>
      <c r="H1383" s="10">
        <v>186.9031805055742</v>
      </c>
      <c r="I1383" s="10">
        <v>1.4283129309455773</v>
      </c>
    </row>
    <row r="1384" spans="1:9" x14ac:dyDescent="0.25">
      <c r="A1384" s="13"/>
      <c r="B1384" s="5">
        <f>DATE(YEAR(siječanj!B1384),MONTH(siječanj!B1384)+9,DAY(siječanj!B1384))</f>
        <v>43388</v>
      </c>
      <c r="C1384" s="9">
        <v>14.3854166666667</v>
      </c>
      <c r="D1384">
        <v>0.90751868235008204</v>
      </c>
      <c r="E1384" s="6">
        <v>99.446396363648446</v>
      </c>
      <c r="F1384" s="10">
        <v>90.249462592402224</v>
      </c>
      <c r="G1384" s="10">
        <v>192.69287862667508</v>
      </c>
      <c r="H1384" s="10">
        <v>182.71271217971812</v>
      </c>
      <c r="I1384" s="10">
        <v>1.4144455238404674</v>
      </c>
    </row>
    <row r="1385" spans="1:9" x14ac:dyDescent="0.25">
      <c r="A1385" s="13"/>
      <c r="B1385" s="5">
        <f>DATE(YEAR(siječanj!B1385),MONTH(siječanj!B1385)+9,DAY(siječanj!B1385))</f>
        <v>43388</v>
      </c>
      <c r="C1385" s="9">
        <v>14.3958333333333</v>
      </c>
      <c r="D1385">
        <v>0.90751868235008204</v>
      </c>
      <c r="E1385" s="6">
        <v>98.871266362232802</v>
      </c>
      <c r="F1385" s="10">
        <v>89.727521371337502</v>
      </c>
      <c r="G1385" s="10">
        <v>190.41259598151501</v>
      </c>
      <c r="H1385" s="10">
        <v>184.87087563477289</v>
      </c>
      <c r="I1385" s="10">
        <v>1.5737151995161953</v>
      </c>
    </row>
    <row r="1386" spans="1:9" x14ac:dyDescent="0.25">
      <c r="A1386" s="13"/>
      <c r="B1386" s="5">
        <f>DATE(YEAR(siječanj!B1386),MONTH(siječanj!B1386)+9,DAY(siječanj!B1386))</f>
        <v>43388</v>
      </c>
      <c r="C1386" s="9">
        <v>14.40625</v>
      </c>
      <c r="D1386">
        <v>0.90751868235008204</v>
      </c>
      <c r="E1386" s="6">
        <v>98.699768501054848</v>
      </c>
      <c r="F1386" s="10">
        <v>89.571883858335426</v>
      </c>
      <c r="G1386" s="10">
        <v>177.38011890711115</v>
      </c>
      <c r="H1386" s="10">
        <v>190.88519969042125</v>
      </c>
      <c r="I1386" s="10">
        <v>1.4901177453479066</v>
      </c>
    </row>
    <row r="1387" spans="1:9" x14ac:dyDescent="0.25">
      <c r="A1387" s="13"/>
      <c r="B1387" s="5">
        <f>DATE(YEAR(siječanj!B1387),MONTH(siječanj!B1387)+9,DAY(siječanj!B1387))</f>
        <v>43388</v>
      </c>
      <c r="C1387" s="9">
        <v>14.4166666666667</v>
      </c>
      <c r="D1387">
        <v>0.90751868235008204</v>
      </c>
      <c r="E1387" s="6">
        <v>99.487027276522085</v>
      </c>
      <c r="F1387" s="10">
        <v>90.286335904915987</v>
      </c>
      <c r="G1387" s="10">
        <v>177.10174855572649</v>
      </c>
      <c r="H1387" s="10">
        <v>190.6833170144389</v>
      </c>
      <c r="I1387" s="10">
        <v>1.2857267450466252</v>
      </c>
    </row>
    <row r="1388" spans="1:9" x14ac:dyDescent="0.25">
      <c r="A1388" s="13"/>
      <c r="B1388" s="5">
        <f>DATE(YEAR(siječanj!B1388),MONTH(siječanj!B1388)+9,DAY(siječanj!B1388))</f>
        <v>43388</v>
      </c>
      <c r="C1388" s="9">
        <v>14.4270833333333</v>
      </c>
      <c r="D1388">
        <v>0.90751868235008204</v>
      </c>
      <c r="E1388" s="6">
        <v>99.529492110008505</v>
      </c>
      <c r="F1388" s="10">
        <v>90.324873534647807</v>
      </c>
      <c r="G1388" s="10">
        <v>195.25237127401275</v>
      </c>
      <c r="H1388" s="10">
        <v>186.45315288227911</v>
      </c>
      <c r="I1388" s="10">
        <v>1.3179456908973808</v>
      </c>
    </row>
    <row r="1389" spans="1:9" x14ac:dyDescent="0.25">
      <c r="A1389" s="13"/>
      <c r="B1389" s="5">
        <f>DATE(YEAR(siječanj!B1389),MONTH(siječanj!B1389)+9,DAY(siječanj!B1389))</f>
        <v>43388</v>
      </c>
      <c r="C1389" s="9">
        <v>14.4375</v>
      </c>
      <c r="D1389">
        <v>0.90751868235008204</v>
      </c>
      <c r="E1389" s="6">
        <v>99.583982067080441</v>
      </c>
      <c r="F1389" s="10">
        <v>90.374324188691048</v>
      </c>
      <c r="G1389" s="10">
        <v>188.38918219949292</v>
      </c>
      <c r="H1389" s="10">
        <v>183.56115485065007</v>
      </c>
      <c r="I1389" s="10">
        <v>1.358866892220024</v>
      </c>
    </row>
    <row r="1390" spans="1:9" x14ac:dyDescent="0.25">
      <c r="A1390" s="13"/>
      <c r="B1390" s="5">
        <f>DATE(YEAR(siječanj!B1390),MONTH(siječanj!B1390)+9,DAY(siječanj!B1390))</f>
        <v>43388</v>
      </c>
      <c r="C1390" s="9">
        <v>14.4479166666667</v>
      </c>
      <c r="D1390">
        <v>0.90751868235008204</v>
      </c>
      <c r="E1390" s="6">
        <v>101.32826571857088</v>
      </c>
      <c r="F1390" s="10">
        <v>91.95729418973643</v>
      </c>
      <c r="G1390" s="10">
        <v>175.98009160299375</v>
      </c>
      <c r="H1390" s="10">
        <v>182.83408742568631</v>
      </c>
      <c r="I1390" s="10">
        <v>1.4565057586016859</v>
      </c>
    </row>
    <row r="1391" spans="1:9" x14ac:dyDescent="0.25">
      <c r="A1391" s="13"/>
      <c r="B1391" s="5">
        <f>DATE(YEAR(siječanj!B1391),MONTH(siječanj!B1391)+9,DAY(siječanj!B1391))</f>
        <v>43388</v>
      </c>
      <c r="C1391" s="9">
        <v>14.4583333333333</v>
      </c>
      <c r="D1391">
        <v>0.90751868235008204</v>
      </c>
      <c r="E1391" s="6">
        <v>101.94373304686698</v>
      </c>
      <c r="F1391" s="10">
        <v>92.515842288541236</v>
      </c>
      <c r="G1391" s="10">
        <v>174.08445338780371</v>
      </c>
      <c r="H1391" s="10">
        <v>183.6548594304243</v>
      </c>
      <c r="I1391" s="10">
        <v>1.3934639078837134</v>
      </c>
    </row>
    <row r="1392" spans="1:9" x14ac:dyDescent="0.25">
      <c r="A1392" s="13"/>
      <c r="B1392" s="5">
        <f>DATE(YEAR(siječanj!B1392),MONTH(siječanj!B1392)+9,DAY(siječanj!B1392))</f>
        <v>43388</v>
      </c>
      <c r="C1392" s="9">
        <v>14.46875</v>
      </c>
      <c r="D1392">
        <v>0.90751868235008204</v>
      </c>
      <c r="E1392" s="6">
        <v>102.91730387403285</v>
      </c>
      <c r="F1392" s="10">
        <v>93.399376002785289</v>
      </c>
      <c r="G1392" s="10">
        <v>169.12864156970275</v>
      </c>
      <c r="H1392" s="10">
        <v>177.4334268201477</v>
      </c>
      <c r="I1392" s="10">
        <v>1.3448084795075677</v>
      </c>
    </row>
    <row r="1393" spans="1:9" x14ac:dyDescent="0.25">
      <c r="A1393" s="13"/>
      <c r="B1393" s="5">
        <f>DATE(YEAR(siječanj!B1393),MONTH(siječanj!B1393)+9,DAY(siječanj!B1393))</f>
        <v>43388</v>
      </c>
      <c r="C1393" s="9">
        <v>14.4791666666667</v>
      </c>
      <c r="D1393">
        <v>0.90751868235008204</v>
      </c>
      <c r="E1393" s="6">
        <v>103.45251709066638</v>
      </c>
      <c r="F1393" s="10">
        <v>93.885091995920888</v>
      </c>
      <c r="G1393" s="10">
        <v>165.8491624285989</v>
      </c>
      <c r="H1393" s="10">
        <v>174.56691598467933</v>
      </c>
      <c r="I1393" s="10">
        <v>1.2682902331633992</v>
      </c>
    </row>
    <row r="1394" spans="1:9" x14ac:dyDescent="0.25">
      <c r="A1394" s="13"/>
      <c r="B1394" s="5">
        <f>DATE(YEAR(siječanj!B1394),MONTH(siječanj!B1394)+9,DAY(siječanj!B1394))</f>
        <v>43388</v>
      </c>
      <c r="C1394" s="9">
        <v>14.4895833333333</v>
      </c>
      <c r="D1394">
        <v>0.90751868235008204</v>
      </c>
      <c r="E1394" s="6">
        <v>103.29469081506272</v>
      </c>
      <c r="F1394" s="10">
        <v>93.741861702244847</v>
      </c>
      <c r="G1394" s="10">
        <v>162.1837572852622</v>
      </c>
      <c r="H1394" s="10">
        <v>169.38131513622471</v>
      </c>
      <c r="I1394" s="10">
        <v>1.2775725056628318</v>
      </c>
    </row>
    <row r="1395" spans="1:9" x14ac:dyDescent="0.25">
      <c r="A1395" s="13"/>
      <c r="B1395" s="5">
        <f>DATE(YEAR(siječanj!B1395),MONTH(siječanj!B1395)+9,DAY(siječanj!B1395))</f>
        <v>43388</v>
      </c>
      <c r="C1395" s="9">
        <v>14.5</v>
      </c>
      <c r="D1395">
        <v>0.90751868235008204</v>
      </c>
      <c r="E1395" s="6">
        <v>101.73114802431252</v>
      </c>
      <c r="F1395" s="10">
        <v>92.322917408985248</v>
      </c>
      <c r="G1395" s="10">
        <v>159.78038344085147</v>
      </c>
      <c r="H1395" s="10">
        <v>169.20750048587249</v>
      </c>
      <c r="I1395" s="10">
        <v>1.3875387339385359</v>
      </c>
    </row>
    <row r="1396" spans="1:9" x14ac:dyDescent="0.25">
      <c r="A1396" s="13"/>
      <c r="B1396" s="5">
        <f>DATE(YEAR(siječanj!B1396),MONTH(siječanj!B1396)+9,DAY(siječanj!B1396))</f>
        <v>43388</v>
      </c>
      <c r="C1396" s="9">
        <v>14.5104166666667</v>
      </c>
      <c r="D1396">
        <v>0.90751868235008204</v>
      </c>
      <c r="E1396" s="6">
        <v>100.8414158350908</v>
      </c>
      <c r="F1396" s="10">
        <v>91.515468824978299</v>
      </c>
      <c r="G1396" s="10">
        <v>158.32362547239717</v>
      </c>
      <c r="H1396" s="10">
        <v>172.60389615011817</v>
      </c>
      <c r="I1396" s="10">
        <v>1.5147204676093844</v>
      </c>
    </row>
    <row r="1397" spans="1:9" x14ac:dyDescent="0.25">
      <c r="A1397" s="13"/>
      <c r="B1397" s="5">
        <f>DATE(YEAR(siječanj!B1397),MONTH(siječanj!B1397)+9,DAY(siječanj!B1397))</f>
        <v>43388</v>
      </c>
      <c r="C1397" s="9">
        <v>14.5208333333333</v>
      </c>
      <c r="D1397">
        <v>0.90751868235008204</v>
      </c>
      <c r="E1397" s="6">
        <v>100.86274545260204</v>
      </c>
      <c r="F1397" s="10">
        <v>91.534825851357141</v>
      </c>
      <c r="G1397" s="10">
        <v>155.27883475410815</v>
      </c>
      <c r="H1397" s="10">
        <v>173.38690696722165</v>
      </c>
      <c r="I1397" s="10">
        <v>1.6000289720089302</v>
      </c>
    </row>
    <row r="1398" spans="1:9" x14ac:dyDescent="0.25">
      <c r="A1398" s="13"/>
      <c r="B1398" s="5">
        <f>DATE(YEAR(siječanj!B1398),MONTH(siječanj!B1398)+9,DAY(siječanj!B1398))</f>
        <v>43388</v>
      </c>
      <c r="C1398" s="9">
        <v>14.53125</v>
      </c>
      <c r="D1398">
        <v>0.90751868235008204</v>
      </c>
      <c r="E1398" s="6">
        <v>100.01976187357131</v>
      </c>
      <c r="F1398" s="10">
        <v>90.769802504472409</v>
      </c>
      <c r="G1398" s="10">
        <v>153.54627359626272</v>
      </c>
      <c r="H1398" s="10">
        <v>172.87277603528378</v>
      </c>
      <c r="I1398" s="10">
        <v>1.7269606983403198</v>
      </c>
    </row>
    <row r="1399" spans="1:9" x14ac:dyDescent="0.25">
      <c r="A1399" s="13"/>
      <c r="B1399" s="5">
        <f>DATE(YEAR(siječanj!B1399),MONTH(siječanj!B1399)+9,DAY(siječanj!B1399))</f>
        <v>43388</v>
      </c>
      <c r="C1399" s="9">
        <v>14.5416666666667</v>
      </c>
      <c r="D1399">
        <v>0.90751868235008204</v>
      </c>
      <c r="E1399" s="6">
        <v>97.888796705570968</v>
      </c>
      <c r="F1399" s="10">
        <v>88.835911803074822</v>
      </c>
      <c r="G1399" s="10">
        <v>153.46461856102107</v>
      </c>
      <c r="H1399" s="10">
        <v>170.42268183403186</v>
      </c>
      <c r="I1399" s="10">
        <v>1.9024858512276694</v>
      </c>
    </row>
    <row r="1400" spans="1:9" x14ac:dyDescent="0.25">
      <c r="A1400" s="13"/>
      <c r="B1400" s="5">
        <f>DATE(YEAR(siječanj!B1400),MONTH(siječanj!B1400)+9,DAY(siječanj!B1400))</f>
        <v>43388</v>
      </c>
      <c r="C1400" s="9">
        <v>14.5520833333333</v>
      </c>
      <c r="D1400">
        <v>0.90751868235008204</v>
      </c>
      <c r="E1400" s="6">
        <v>96.774879871530487</v>
      </c>
      <c r="F1400" s="10">
        <v>87.82501146559882</v>
      </c>
      <c r="G1400" s="10">
        <v>152.63549353405074</v>
      </c>
      <c r="H1400" s="10">
        <v>165.24201386181056</v>
      </c>
      <c r="I1400" s="10">
        <v>1.7987018044421064</v>
      </c>
    </row>
    <row r="1401" spans="1:9" x14ac:dyDescent="0.25">
      <c r="A1401" s="13"/>
      <c r="B1401" s="5">
        <f>DATE(YEAR(siječanj!B1401),MONTH(siječanj!B1401)+9,DAY(siječanj!B1401))</f>
        <v>43388</v>
      </c>
      <c r="C1401" s="9">
        <v>14.5625</v>
      </c>
      <c r="D1401">
        <v>0.90751868235008204</v>
      </c>
      <c r="E1401" s="6">
        <v>96.765128055702988</v>
      </c>
      <c r="F1401" s="10">
        <v>87.816161510548525</v>
      </c>
      <c r="G1401" s="10">
        <v>152.69572341293599</v>
      </c>
      <c r="H1401" s="10">
        <v>163.20104735804631</v>
      </c>
      <c r="I1401" s="10">
        <v>1.81567730279137</v>
      </c>
    </row>
    <row r="1402" spans="1:9" x14ac:dyDescent="0.25">
      <c r="A1402" s="13"/>
      <c r="B1402" s="5">
        <f>DATE(YEAR(siječanj!B1402),MONTH(siječanj!B1402)+9,DAY(siječanj!B1402))</f>
        <v>43388</v>
      </c>
      <c r="C1402" s="9">
        <v>14.5729166666667</v>
      </c>
      <c r="D1402">
        <v>0.90751868235008204</v>
      </c>
      <c r="E1402" s="6">
        <v>97.105513243146532</v>
      </c>
      <c r="F1402" s="10">
        <v>88.125067427348782</v>
      </c>
      <c r="G1402" s="10">
        <v>152.58219378730777</v>
      </c>
      <c r="H1402" s="10">
        <v>159.12417967989654</v>
      </c>
      <c r="I1402" s="10">
        <v>1.8944946166292032</v>
      </c>
    </row>
    <row r="1403" spans="1:9" x14ac:dyDescent="0.25">
      <c r="A1403" s="13"/>
      <c r="B1403" s="5">
        <f>DATE(YEAR(siječanj!B1403),MONTH(siječanj!B1403)+9,DAY(siječanj!B1403))</f>
        <v>43388</v>
      </c>
      <c r="C1403" s="9">
        <v>14.5833333333333</v>
      </c>
      <c r="D1403">
        <v>0.90751868235008204</v>
      </c>
      <c r="E1403" s="6">
        <v>99.636055890776078</v>
      </c>
      <c r="F1403" s="10">
        <v>90.421582156556241</v>
      </c>
      <c r="G1403" s="10">
        <v>149.69572746182754</v>
      </c>
      <c r="H1403" s="10">
        <v>151.78987574195423</v>
      </c>
      <c r="I1403" s="10">
        <v>1.7557065422313114</v>
      </c>
    </row>
    <row r="1404" spans="1:9" x14ac:dyDescent="0.25">
      <c r="A1404" s="13"/>
      <c r="B1404" s="5">
        <f>DATE(YEAR(siječanj!B1404),MONTH(siječanj!B1404)+9,DAY(siječanj!B1404))</f>
        <v>43388</v>
      </c>
      <c r="C1404" s="9">
        <v>14.59375</v>
      </c>
      <c r="D1404">
        <v>0.90751868235008204</v>
      </c>
      <c r="E1404" s="6">
        <v>101.20280630687068</v>
      </c>
      <c r="F1404" s="10">
        <v>91.843437429741854</v>
      </c>
      <c r="G1404" s="10">
        <v>147.51239836970493</v>
      </c>
      <c r="H1404" s="10">
        <v>142.69223512047316</v>
      </c>
      <c r="I1404" s="10">
        <v>1.91776229969797</v>
      </c>
    </row>
    <row r="1405" spans="1:9" x14ac:dyDescent="0.25">
      <c r="A1405" s="13"/>
      <c r="B1405" s="5">
        <f>DATE(YEAR(siječanj!B1405),MONTH(siječanj!B1405)+9,DAY(siječanj!B1405))</f>
        <v>43388</v>
      </c>
      <c r="C1405" s="9">
        <v>14.6041666666667</v>
      </c>
      <c r="D1405">
        <v>0.90751868235008204</v>
      </c>
      <c r="E1405" s="6">
        <v>101.14254381439231</v>
      </c>
      <c r="F1405" s="10">
        <v>91.788748091972749</v>
      </c>
      <c r="G1405" s="10">
        <v>147.66861359186171</v>
      </c>
      <c r="H1405" s="10">
        <v>144.26967983503803</v>
      </c>
      <c r="I1405" s="10">
        <v>2.0819731204307645</v>
      </c>
    </row>
    <row r="1406" spans="1:9" x14ac:dyDescent="0.25">
      <c r="A1406" s="13"/>
      <c r="B1406" s="5">
        <f>DATE(YEAR(siječanj!B1406),MONTH(siječanj!B1406)+9,DAY(siječanj!B1406))</f>
        <v>43388</v>
      </c>
      <c r="C1406" s="9">
        <v>14.6145833333333</v>
      </c>
      <c r="D1406">
        <v>0.90751868235008204</v>
      </c>
      <c r="E1406" s="6">
        <v>103.16112307399008</v>
      </c>
      <c r="F1406" s="10">
        <v>93.620646481862124</v>
      </c>
      <c r="G1406" s="10">
        <v>146.9499287576979</v>
      </c>
      <c r="H1406" s="10">
        <v>145.34872744584615</v>
      </c>
      <c r="I1406" s="10">
        <v>2.3929272491030349</v>
      </c>
    </row>
    <row r="1407" spans="1:9" x14ac:dyDescent="0.25">
      <c r="A1407" s="13"/>
      <c r="B1407" s="5">
        <f>DATE(YEAR(siječanj!B1407),MONTH(siječanj!B1407)+9,DAY(siječanj!B1407))</f>
        <v>43388</v>
      </c>
      <c r="C1407" s="9">
        <v>14.625</v>
      </c>
      <c r="D1407">
        <v>0.90751868235008204</v>
      </c>
      <c r="E1407" s="6">
        <v>103.81658455094488</v>
      </c>
      <c r="F1407" s="10">
        <v>94.215490017759379</v>
      </c>
      <c r="G1407" s="10">
        <v>145.32709268337129</v>
      </c>
      <c r="H1407" s="10">
        <v>140.70015988228886</v>
      </c>
      <c r="I1407" s="10">
        <v>2.3204651218342489</v>
      </c>
    </row>
    <row r="1408" spans="1:9" x14ac:dyDescent="0.25">
      <c r="A1408" s="13"/>
      <c r="B1408" s="5">
        <f>DATE(YEAR(siječanj!B1408),MONTH(siječanj!B1408)+9,DAY(siječanj!B1408))</f>
        <v>43388</v>
      </c>
      <c r="C1408" s="9">
        <v>14.6354166666667</v>
      </c>
      <c r="D1408">
        <v>0.90751868235008204</v>
      </c>
      <c r="E1408" s="6">
        <v>104.67173111995656</v>
      </c>
      <c r="F1408" s="10">
        <v>94.991551505285059</v>
      </c>
      <c r="G1408" s="10">
        <v>144.63258095361337</v>
      </c>
      <c r="H1408" s="10">
        <v>137.8929479186437</v>
      </c>
      <c r="I1408" s="10">
        <v>2.243224854293723</v>
      </c>
    </row>
    <row r="1409" spans="1:9" x14ac:dyDescent="0.25">
      <c r="A1409" s="13"/>
      <c r="B1409" s="5">
        <f>DATE(YEAR(siječanj!B1409),MONTH(siječanj!B1409)+9,DAY(siječanj!B1409))</f>
        <v>43388</v>
      </c>
      <c r="C1409" s="9">
        <v>14.6458333333333</v>
      </c>
      <c r="D1409">
        <v>0.90751868235008204</v>
      </c>
      <c r="E1409" s="6">
        <v>106.42942649374352</v>
      </c>
      <c r="F1409" s="10">
        <v>96.586692894877032</v>
      </c>
      <c r="G1409" s="10">
        <v>140.49090097224794</v>
      </c>
      <c r="H1409" s="10">
        <v>142.12773988342917</v>
      </c>
      <c r="I1409" s="10">
        <v>2.0140561265933421</v>
      </c>
    </row>
    <row r="1410" spans="1:9" x14ac:dyDescent="0.25">
      <c r="A1410" s="13"/>
      <c r="B1410" s="5">
        <f>DATE(YEAR(siječanj!B1410),MONTH(siječanj!B1410)+9,DAY(siječanj!B1410))</f>
        <v>43388</v>
      </c>
      <c r="C1410" s="9">
        <v>14.65625</v>
      </c>
      <c r="D1410">
        <v>0.90751868235008204</v>
      </c>
      <c r="E1410" s="6">
        <v>106.23974712972448</v>
      </c>
      <c r="F1410" s="10">
        <v>96.414555328373467</v>
      </c>
      <c r="G1410" s="10">
        <v>139.092259694559</v>
      </c>
      <c r="H1410" s="10">
        <v>140.29281829539826</v>
      </c>
      <c r="I1410" s="10">
        <v>2.1562793018354003</v>
      </c>
    </row>
    <row r="1411" spans="1:9" x14ac:dyDescent="0.25">
      <c r="A1411" s="13"/>
      <c r="B1411" s="5">
        <f>DATE(YEAR(siječanj!B1411),MONTH(siječanj!B1411)+9,DAY(siječanj!B1411))</f>
        <v>43388</v>
      </c>
      <c r="C1411" s="9">
        <v>14.6666666666667</v>
      </c>
      <c r="D1411">
        <v>0.90751868235008204</v>
      </c>
      <c r="E1411" s="6">
        <v>106.34537560106105</v>
      </c>
      <c r="F1411" s="10">
        <v>96.510415139499486</v>
      </c>
      <c r="G1411" s="10">
        <v>139.47991320799258</v>
      </c>
      <c r="H1411" s="10">
        <v>133.94867788023615</v>
      </c>
      <c r="I1411" s="10">
        <v>2.1545592513399225</v>
      </c>
    </row>
    <row r="1412" spans="1:9" x14ac:dyDescent="0.25">
      <c r="A1412" s="13"/>
      <c r="B1412" s="5">
        <f>DATE(YEAR(siječanj!B1412),MONTH(siječanj!B1412)+9,DAY(siječanj!B1412))</f>
        <v>43388</v>
      </c>
      <c r="C1412" s="9">
        <v>14.6770833333333</v>
      </c>
      <c r="D1412">
        <v>0.90751868235008204</v>
      </c>
      <c r="E1412" s="6">
        <v>107.0237000872347</v>
      </c>
      <c r="F1412" s="10">
        <v>97.126007283397598</v>
      </c>
      <c r="G1412" s="10">
        <v>136.83498508811127</v>
      </c>
      <c r="H1412" s="10">
        <v>135.99315238548766</v>
      </c>
      <c r="I1412" s="10">
        <v>2.0837401723060607</v>
      </c>
    </row>
    <row r="1413" spans="1:9" x14ac:dyDescent="0.25">
      <c r="A1413" s="13"/>
      <c r="B1413" s="5">
        <f>DATE(YEAR(siječanj!B1413),MONTH(siječanj!B1413)+9,DAY(siječanj!B1413))</f>
        <v>43388</v>
      </c>
      <c r="C1413" s="9">
        <v>14.6875</v>
      </c>
      <c r="D1413">
        <v>0.90751868235008204</v>
      </c>
      <c r="E1413" s="6">
        <v>109.58229904225975</v>
      </c>
      <c r="F1413" s="10">
        <v>99.447983635724228</v>
      </c>
      <c r="G1413" s="10">
        <v>133.80716013680018</v>
      </c>
      <c r="H1413" s="10">
        <v>135.85081743269259</v>
      </c>
      <c r="I1413" s="10">
        <v>1.9744319633478125</v>
      </c>
    </row>
    <row r="1414" spans="1:9" x14ac:dyDescent="0.25">
      <c r="A1414" s="13"/>
      <c r="B1414" s="5">
        <f>DATE(YEAR(siječanj!B1414),MONTH(siječanj!B1414)+9,DAY(siječanj!B1414))</f>
        <v>43388</v>
      </c>
      <c r="C1414" s="9">
        <v>14.6979166666667</v>
      </c>
      <c r="D1414">
        <v>0.90751868235008204</v>
      </c>
      <c r="E1414" s="6">
        <v>110.65543023567344</v>
      </c>
      <c r="F1414" s="10">
        <v>100.42187024235979</v>
      </c>
      <c r="G1414" s="10">
        <v>133.62034787905174</v>
      </c>
      <c r="H1414" s="10">
        <v>133.9645200791725</v>
      </c>
      <c r="I1414" s="10">
        <v>2.4859689805267253</v>
      </c>
    </row>
    <row r="1415" spans="1:9" x14ac:dyDescent="0.25">
      <c r="A1415" s="13"/>
      <c r="B1415" s="5">
        <f>DATE(YEAR(siječanj!B1415),MONTH(siječanj!B1415)+9,DAY(siječanj!B1415))</f>
        <v>43388</v>
      </c>
      <c r="C1415" s="9">
        <v>14.7083333333333</v>
      </c>
      <c r="D1415">
        <v>0.90751868235008204</v>
      </c>
      <c r="E1415" s="6">
        <v>112.2303167527885</v>
      </c>
      <c r="F1415" s="10">
        <v>101.85110917922296</v>
      </c>
      <c r="G1415" s="10">
        <v>132.59415801623032</v>
      </c>
      <c r="H1415" s="10">
        <v>132.29118731480008</v>
      </c>
      <c r="I1415" s="10">
        <v>7.5577328721674251</v>
      </c>
    </row>
    <row r="1416" spans="1:9" x14ac:dyDescent="0.25">
      <c r="A1416" s="13"/>
      <c r="B1416" s="5">
        <f>DATE(YEAR(siječanj!B1416),MONTH(siječanj!B1416)+9,DAY(siječanj!B1416))</f>
        <v>43388</v>
      </c>
      <c r="C1416" s="9">
        <v>14.71875</v>
      </c>
      <c r="D1416">
        <v>0.90751868235008204</v>
      </c>
      <c r="E1416" s="6">
        <v>115.38321112188527</v>
      </c>
      <c r="F1416" s="10">
        <v>104.71241972265464</v>
      </c>
      <c r="G1416" s="10">
        <v>132.5546783590928</v>
      </c>
      <c r="H1416" s="10">
        <v>132.42211122843224</v>
      </c>
      <c r="I1416" s="10">
        <v>20.798866591785757</v>
      </c>
    </row>
    <row r="1417" spans="1:9" x14ac:dyDescent="0.25">
      <c r="A1417" s="13"/>
      <c r="B1417" s="5">
        <f>DATE(YEAR(siječanj!B1417),MONTH(siječanj!B1417)+9,DAY(siječanj!B1417))</f>
        <v>43388</v>
      </c>
      <c r="C1417" s="9">
        <v>14.7291666666667</v>
      </c>
      <c r="D1417">
        <v>0.90751868235008204</v>
      </c>
      <c r="E1417" s="6">
        <v>119.53852709304523</v>
      </c>
      <c r="F1417" s="10">
        <v>108.48344659754999</v>
      </c>
      <c r="G1417" s="10">
        <v>132.42733266132703</v>
      </c>
      <c r="H1417" s="10">
        <v>135.10887913185871</v>
      </c>
      <c r="I1417" s="10">
        <v>33.528923307729791</v>
      </c>
    </row>
    <row r="1418" spans="1:9" x14ac:dyDescent="0.25">
      <c r="A1418" s="13"/>
      <c r="B1418" s="5">
        <f>DATE(YEAR(siječanj!B1418),MONTH(siječanj!B1418)+9,DAY(siječanj!B1418))</f>
        <v>43388</v>
      </c>
      <c r="C1418" s="9">
        <v>14.7395833333333</v>
      </c>
      <c r="D1418">
        <v>0.90751868235008204</v>
      </c>
      <c r="E1418" s="6">
        <v>124.05052822533762</v>
      </c>
      <c r="F1418" s="10">
        <v>112.57817191989005</v>
      </c>
      <c r="G1418" s="10">
        <v>132.75074686290259</v>
      </c>
      <c r="H1418" s="10">
        <v>136.67330330085747</v>
      </c>
      <c r="I1418" s="10">
        <v>49.635280141628591</v>
      </c>
    </row>
    <row r="1419" spans="1:9" x14ac:dyDescent="0.25">
      <c r="A1419" s="13"/>
      <c r="B1419" s="5">
        <f>DATE(YEAR(siječanj!B1419),MONTH(siječanj!B1419)+9,DAY(siječanj!B1419))</f>
        <v>43388</v>
      </c>
      <c r="C1419" s="9">
        <v>14.75</v>
      </c>
      <c r="D1419">
        <v>0.90751868235008204</v>
      </c>
      <c r="E1419" s="6">
        <v>128.85450856260351</v>
      </c>
      <c r="F1419" s="10">
        <v>116.9378738256013</v>
      </c>
      <c r="G1419" s="10">
        <v>133.48979624189488</v>
      </c>
      <c r="H1419" s="10">
        <v>139.43830686216793</v>
      </c>
      <c r="I1419" s="10">
        <v>67.400293668668809</v>
      </c>
    </row>
    <row r="1420" spans="1:9" x14ac:dyDescent="0.25">
      <c r="A1420" s="13"/>
      <c r="B1420" s="5">
        <f>DATE(YEAR(siječanj!B1420),MONTH(siječanj!B1420)+9,DAY(siječanj!B1420))</f>
        <v>43388</v>
      </c>
      <c r="C1420" s="9">
        <v>14.7604166666667</v>
      </c>
      <c r="D1420">
        <v>0.90751868235008204</v>
      </c>
      <c r="E1420" s="6">
        <v>133.19678425996733</v>
      </c>
      <c r="F1420" s="10">
        <v>120.87857014487371</v>
      </c>
      <c r="G1420" s="10">
        <v>131.70232031520726</v>
      </c>
      <c r="H1420" s="10">
        <v>138.98344269219987</v>
      </c>
      <c r="I1420" s="10">
        <v>82.831340677514632</v>
      </c>
    </row>
    <row r="1421" spans="1:9" x14ac:dyDescent="0.25">
      <c r="A1421" s="13"/>
      <c r="B1421" s="5">
        <f>DATE(YEAR(siječanj!B1421),MONTH(siječanj!B1421)+9,DAY(siječanj!B1421))</f>
        <v>43388</v>
      </c>
      <c r="C1421" s="9">
        <v>14.7708333333333</v>
      </c>
      <c r="D1421">
        <v>0.90751868235008204</v>
      </c>
      <c r="E1421" s="6">
        <v>138.12352123247598</v>
      </c>
      <c r="F1421" s="10">
        <v>125.34967599045018</v>
      </c>
      <c r="G1421" s="10">
        <v>129.99975357276719</v>
      </c>
      <c r="H1421" s="10">
        <v>139.44653902584125</v>
      </c>
      <c r="I1421" s="10">
        <v>100.47021550150423</v>
      </c>
    </row>
    <row r="1422" spans="1:9" x14ac:dyDescent="0.25">
      <c r="A1422" s="13"/>
      <c r="B1422" s="5">
        <f>DATE(YEAR(siječanj!B1422),MONTH(siječanj!B1422)+9,DAY(siječanj!B1422))</f>
        <v>43388</v>
      </c>
      <c r="C1422" s="9">
        <v>14.78125</v>
      </c>
      <c r="D1422">
        <v>0.90751868235008204</v>
      </c>
      <c r="E1422" s="6">
        <v>143.79827861735663</v>
      </c>
      <c r="F1422" s="10">
        <v>130.49962433503347</v>
      </c>
      <c r="G1422" s="10">
        <v>129.06198416114543</v>
      </c>
      <c r="H1422" s="10">
        <v>139.68548450014603</v>
      </c>
      <c r="I1422" s="10">
        <v>127.44538141074847</v>
      </c>
    </row>
    <row r="1423" spans="1:9" x14ac:dyDescent="0.25">
      <c r="A1423" s="13"/>
      <c r="B1423" s="5">
        <f>DATE(YEAR(siječanj!B1423),MONTH(siječanj!B1423)+9,DAY(siječanj!B1423))</f>
        <v>43388</v>
      </c>
      <c r="C1423" s="9">
        <v>14.7916666666667</v>
      </c>
      <c r="D1423">
        <v>0.90751868235008204</v>
      </c>
      <c r="E1423" s="6">
        <v>149.40345711369838</v>
      </c>
      <c r="F1423" s="10">
        <v>135.58642853837054</v>
      </c>
      <c r="G1423" s="10">
        <v>127.10969563097669</v>
      </c>
      <c r="H1423" s="10">
        <v>139.05640029292618</v>
      </c>
      <c r="I1423" s="10">
        <v>151.14846626159414</v>
      </c>
    </row>
    <row r="1424" spans="1:9" x14ac:dyDescent="0.25">
      <c r="A1424" s="13"/>
      <c r="B1424" s="5">
        <f>DATE(YEAR(siječanj!B1424),MONTH(siječanj!B1424)+9,DAY(siječanj!B1424))</f>
        <v>43388</v>
      </c>
      <c r="C1424" s="9">
        <v>14.8020833333333</v>
      </c>
      <c r="D1424">
        <v>0.90751868235008204</v>
      </c>
      <c r="E1424" s="6">
        <v>155.79183873305422</v>
      </c>
      <c r="F1424" s="10">
        <v>141.38400420791785</v>
      </c>
      <c r="G1424" s="10">
        <v>123.80354452042786</v>
      </c>
      <c r="H1424" s="10">
        <v>139.28593356644407</v>
      </c>
      <c r="I1424" s="10">
        <v>183.66344280291509</v>
      </c>
    </row>
    <row r="1425" spans="1:9" x14ac:dyDescent="0.25">
      <c r="A1425" s="13"/>
      <c r="B1425" s="5">
        <f>DATE(YEAR(siječanj!B1425),MONTH(siječanj!B1425)+9,DAY(siječanj!B1425))</f>
        <v>43388</v>
      </c>
      <c r="C1425" s="9">
        <v>14.8125</v>
      </c>
      <c r="D1425">
        <v>0.90751868235008204</v>
      </c>
      <c r="E1425" s="6">
        <v>158.08295109295565</v>
      </c>
      <c r="F1425" s="10">
        <v>143.46323147789158</v>
      </c>
      <c r="G1425" s="10">
        <v>121.15942391159621</v>
      </c>
      <c r="H1425" s="10">
        <v>137.51833429986237</v>
      </c>
      <c r="I1425" s="10">
        <v>199.41620125623541</v>
      </c>
    </row>
    <row r="1426" spans="1:9" x14ac:dyDescent="0.25">
      <c r="A1426" s="13"/>
      <c r="B1426" s="5">
        <f>DATE(YEAR(siječanj!B1426),MONTH(siječanj!B1426)+9,DAY(siječanj!B1426))</f>
        <v>43388</v>
      </c>
      <c r="C1426" s="9">
        <v>14.8229166666667</v>
      </c>
      <c r="D1426">
        <v>0.90751868235008204</v>
      </c>
      <c r="E1426" s="6">
        <v>158.07629978325883</v>
      </c>
      <c r="F1426" s="10">
        <v>143.45719529007962</v>
      </c>
      <c r="G1426" s="10">
        <v>116.48339659358376</v>
      </c>
      <c r="H1426" s="10">
        <v>132.75069537232059</v>
      </c>
      <c r="I1426" s="10">
        <v>217.36805726840561</v>
      </c>
    </row>
    <row r="1427" spans="1:9" x14ac:dyDescent="0.25">
      <c r="A1427" s="13"/>
      <c r="B1427" s="5">
        <f>DATE(YEAR(siječanj!B1427),MONTH(siječanj!B1427)+9,DAY(siječanj!B1427))</f>
        <v>43388</v>
      </c>
      <c r="C1427" s="9">
        <v>14.8333333333333</v>
      </c>
      <c r="D1427">
        <v>0.90751868235008204</v>
      </c>
      <c r="E1427" s="6">
        <v>157.98447778835825</v>
      </c>
      <c r="F1427" s="10">
        <v>143.37386511425669</v>
      </c>
      <c r="G1427" s="10">
        <v>111.23520551350093</v>
      </c>
      <c r="H1427" s="10">
        <v>123.633102490664</v>
      </c>
      <c r="I1427" s="10">
        <v>223.31021271210847</v>
      </c>
    </row>
    <row r="1428" spans="1:9" x14ac:dyDescent="0.25">
      <c r="A1428" s="13"/>
      <c r="B1428" s="5">
        <f>DATE(YEAR(siječanj!B1428),MONTH(siječanj!B1428)+9,DAY(siječanj!B1428))</f>
        <v>43388</v>
      </c>
      <c r="C1428" s="9">
        <v>14.84375</v>
      </c>
      <c r="D1428">
        <v>0.90751868235008204</v>
      </c>
      <c r="E1428" s="6">
        <v>156.75128470167661</v>
      </c>
      <c r="F1428" s="10">
        <v>142.25471934914813</v>
      </c>
      <c r="G1428" s="10">
        <v>93.947161277459614</v>
      </c>
      <c r="H1428" s="10">
        <v>106.20729776158424</v>
      </c>
      <c r="I1428" s="10">
        <v>223.85271163823535</v>
      </c>
    </row>
    <row r="1429" spans="1:9" x14ac:dyDescent="0.25">
      <c r="A1429" s="13"/>
      <c r="B1429" s="5">
        <f>DATE(YEAR(siječanj!B1429),MONTH(siječanj!B1429)+9,DAY(siječanj!B1429))</f>
        <v>43388</v>
      </c>
      <c r="C1429" s="9">
        <v>14.8541666666667</v>
      </c>
      <c r="D1429">
        <v>0.90751868235008204</v>
      </c>
      <c r="E1429" s="6">
        <v>156.35150488575479</v>
      </c>
      <c r="F1429" s="10">
        <v>141.89191169737259</v>
      </c>
      <c r="G1429" s="10">
        <v>87.500495240764323</v>
      </c>
      <c r="H1429" s="10">
        <v>100.16649110431888</v>
      </c>
      <c r="I1429" s="10">
        <v>223.94859845318209</v>
      </c>
    </row>
    <row r="1430" spans="1:9" x14ac:dyDescent="0.25">
      <c r="A1430" s="13"/>
      <c r="B1430" s="5">
        <f>DATE(YEAR(siječanj!B1430),MONTH(siječanj!B1430)+9,DAY(siječanj!B1430))</f>
        <v>43388</v>
      </c>
      <c r="C1430" s="9">
        <v>14.8645833333333</v>
      </c>
      <c r="D1430">
        <v>0.90751868235008204</v>
      </c>
      <c r="E1430" s="6">
        <v>155.53613723512981</v>
      </c>
      <c r="F1430" s="10">
        <v>141.15195032144655</v>
      </c>
      <c r="G1430" s="10">
        <v>84.265485451940435</v>
      </c>
      <c r="H1430" s="10">
        <v>96.113147907538789</v>
      </c>
      <c r="I1430" s="10">
        <v>224.89960037172068</v>
      </c>
    </row>
    <row r="1431" spans="1:9" x14ac:dyDescent="0.25">
      <c r="A1431" s="13"/>
      <c r="B1431" s="5">
        <f>DATE(YEAR(siječanj!B1431),MONTH(siječanj!B1431)+9,DAY(siječanj!B1431))</f>
        <v>43388</v>
      </c>
      <c r="C1431" s="9">
        <v>14.875</v>
      </c>
      <c r="D1431">
        <v>0.90751868235008204</v>
      </c>
      <c r="E1431" s="6">
        <v>152.48755119224489</v>
      </c>
      <c r="F1431" s="10">
        <v>138.38530153277677</v>
      </c>
      <c r="G1431" s="10">
        <v>81.603635757228247</v>
      </c>
      <c r="H1431" s="10">
        <v>88.977150410652996</v>
      </c>
      <c r="I1431" s="10">
        <v>226.30378059420295</v>
      </c>
    </row>
    <row r="1432" spans="1:9" x14ac:dyDescent="0.25">
      <c r="A1432" s="13"/>
      <c r="B1432" s="5">
        <f>DATE(YEAR(siječanj!B1432),MONTH(siječanj!B1432)+9,DAY(siječanj!B1432))</f>
        <v>43388</v>
      </c>
      <c r="C1432" s="9">
        <v>14.8854166666667</v>
      </c>
      <c r="D1432">
        <v>0.90751868235008204</v>
      </c>
      <c r="E1432" s="6">
        <v>157.68776847662301</v>
      </c>
      <c r="F1432" s="10">
        <v>143.10459587062971</v>
      </c>
      <c r="G1432" s="10">
        <v>77.458834203297897</v>
      </c>
      <c r="H1432" s="10">
        <v>73.604196844838555</v>
      </c>
      <c r="I1432" s="10">
        <v>232.3536542001851</v>
      </c>
    </row>
    <row r="1433" spans="1:9" x14ac:dyDescent="0.25">
      <c r="A1433" s="13"/>
      <c r="B1433" s="5">
        <f>DATE(YEAR(siječanj!B1433),MONTH(siječanj!B1433)+9,DAY(siječanj!B1433))</f>
        <v>43388</v>
      </c>
      <c r="C1433" s="9">
        <v>14.8958333333333</v>
      </c>
      <c r="D1433">
        <v>0.90751868235008204</v>
      </c>
      <c r="E1433" s="6">
        <v>159.88521896994359</v>
      </c>
      <c r="F1433" s="10">
        <v>145.09882324685756</v>
      </c>
      <c r="G1433" s="10">
        <v>73.441502888638496</v>
      </c>
      <c r="H1433" s="10">
        <v>63.610129390204996</v>
      </c>
      <c r="I1433" s="10">
        <v>236.41036129282975</v>
      </c>
    </row>
    <row r="1434" spans="1:9" x14ac:dyDescent="0.25">
      <c r="A1434" s="13"/>
      <c r="B1434" s="5">
        <f>DATE(YEAR(siječanj!B1434),MONTH(siječanj!B1434)+9,DAY(siječanj!B1434))</f>
        <v>43388</v>
      </c>
      <c r="C1434" s="9">
        <v>14.90625</v>
      </c>
      <c r="D1434">
        <v>0.90751868235008204</v>
      </c>
      <c r="E1434" s="6">
        <v>156.54713630904774</v>
      </c>
      <c r="F1434" s="10">
        <v>142.06945086886569</v>
      </c>
      <c r="G1434" s="10">
        <v>71.889731804146535</v>
      </c>
      <c r="H1434" s="10">
        <v>60.045747014004746</v>
      </c>
      <c r="I1434" s="10">
        <v>237.73201909270344</v>
      </c>
    </row>
    <row r="1435" spans="1:9" x14ac:dyDescent="0.25">
      <c r="A1435" s="13"/>
      <c r="B1435" s="5">
        <f>DATE(YEAR(siječanj!B1435),MONTH(siječanj!B1435)+9,DAY(siječanj!B1435))</f>
        <v>43388</v>
      </c>
      <c r="C1435" s="9">
        <v>14.9166666666667</v>
      </c>
      <c r="D1435">
        <v>0.90751868235008204</v>
      </c>
      <c r="E1435" s="6">
        <v>151.53761106199624</v>
      </c>
      <c r="F1435" s="10">
        <v>137.52321311746203</v>
      </c>
      <c r="G1435" s="10">
        <v>71.312706905906779</v>
      </c>
      <c r="H1435" s="10">
        <v>57.423082419221025</v>
      </c>
      <c r="I1435" s="10">
        <v>236.06681820744433</v>
      </c>
    </row>
    <row r="1436" spans="1:9" x14ac:dyDescent="0.25">
      <c r="A1436" s="13"/>
      <c r="B1436" s="5">
        <f>DATE(YEAR(siječanj!B1436),MONTH(siječanj!B1436)+9,DAY(siječanj!B1436))</f>
        <v>43388</v>
      </c>
      <c r="C1436" s="9">
        <v>14.9270833333333</v>
      </c>
      <c r="D1436">
        <v>0.90751868235008204</v>
      </c>
      <c r="E1436" s="6">
        <v>144.36911591546661</v>
      </c>
      <c r="F1436" s="10">
        <v>131.01766984765052</v>
      </c>
      <c r="G1436" s="10">
        <v>70.134283131625992</v>
      </c>
      <c r="H1436" s="10">
        <v>55.018905308375047</v>
      </c>
      <c r="I1436" s="10">
        <v>237.4348933699913</v>
      </c>
    </row>
    <row r="1437" spans="1:9" x14ac:dyDescent="0.25">
      <c r="A1437" s="13"/>
      <c r="B1437" s="5">
        <f>DATE(YEAR(siječanj!B1437),MONTH(siječanj!B1437)+9,DAY(siječanj!B1437))</f>
        <v>43388</v>
      </c>
      <c r="C1437" s="9">
        <v>14.9375</v>
      </c>
      <c r="D1437">
        <v>0.90751868235008204</v>
      </c>
      <c r="E1437" s="6">
        <v>134.36840859486989</v>
      </c>
      <c r="F1437" s="10">
        <v>121.94184111749377</v>
      </c>
      <c r="G1437" s="10">
        <v>66.969900428634716</v>
      </c>
      <c r="H1437" s="10">
        <v>53.136990949848261</v>
      </c>
      <c r="I1437" s="10">
        <v>236.76843180469646</v>
      </c>
    </row>
    <row r="1438" spans="1:9" x14ac:dyDescent="0.25">
      <c r="A1438" s="13"/>
      <c r="B1438" s="5">
        <f>DATE(YEAR(siječanj!B1438),MONTH(siječanj!B1438)+9,DAY(siječanj!B1438))</f>
        <v>43388</v>
      </c>
      <c r="C1438" s="9">
        <v>14.9479166666667</v>
      </c>
      <c r="D1438">
        <v>0.90751868235008204</v>
      </c>
      <c r="E1438" s="6">
        <v>122.21911896299288</v>
      </c>
      <c r="F1438" s="10">
        <v>110.91613379928323</v>
      </c>
      <c r="G1438" s="10">
        <v>64.979116520966073</v>
      </c>
      <c r="H1438" s="10">
        <v>52.198271425995827</v>
      </c>
      <c r="I1438" s="10">
        <v>235.03456990375773</v>
      </c>
    </row>
    <row r="1439" spans="1:9" x14ac:dyDescent="0.25">
      <c r="A1439" s="13"/>
      <c r="B1439" s="5">
        <f>DATE(YEAR(siječanj!B1439),MONTH(siječanj!B1439)+9,DAY(siječanj!B1439))</f>
        <v>43388</v>
      </c>
      <c r="C1439" s="9">
        <v>14.9583333333333</v>
      </c>
      <c r="D1439">
        <v>0.90751868235008204</v>
      </c>
      <c r="E1439" s="6">
        <v>110.73251639577445</v>
      </c>
      <c r="F1439" s="10">
        <v>100.49182737280209</v>
      </c>
      <c r="G1439" s="10">
        <v>62.882874080697484</v>
      </c>
      <c r="H1439" s="10">
        <v>51.224174871126074</v>
      </c>
      <c r="I1439" s="10">
        <v>234.87559523674253</v>
      </c>
    </row>
    <row r="1440" spans="1:9" x14ac:dyDescent="0.25">
      <c r="A1440" s="13"/>
      <c r="B1440" s="5">
        <f>DATE(YEAR(siječanj!B1440),MONTH(siječanj!B1440)+9,DAY(siječanj!B1440))</f>
        <v>43388</v>
      </c>
      <c r="C1440" s="9">
        <v>14.96875</v>
      </c>
      <c r="D1440">
        <v>0.90751868235008204</v>
      </c>
      <c r="E1440" s="6">
        <v>100.65660543607349</v>
      </c>
      <c r="F1440" s="10">
        <v>91.347749935177518</v>
      </c>
      <c r="G1440" s="10">
        <v>61.077580683835329</v>
      </c>
      <c r="H1440" s="10">
        <v>50.846960354216861</v>
      </c>
      <c r="I1440" s="10">
        <v>234.81388442509987</v>
      </c>
    </row>
    <row r="1441" spans="1:9" x14ac:dyDescent="0.25">
      <c r="A1441" s="13"/>
      <c r="B1441" s="5">
        <f>DATE(YEAR(siječanj!B1441),MONTH(siječanj!B1441)+9,DAY(siječanj!B1441))</f>
        <v>43388</v>
      </c>
      <c r="C1441" s="9">
        <v>14.9791666666667</v>
      </c>
      <c r="D1441">
        <v>0.90751868235008204</v>
      </c>
      <c r="E1441" s="6">
        <v>91.626932796073149</v>
      </c>
      <c r="F1441" s="10">
        <v>83.153153318871816</v>
      </c>
      <c r="G1441" s="10">
        <v>60.640737293329245</v>
      </c>
      <c r="H1441" s="10">
        <v>51.014605898978722</v>
      </c>
      <c r="I1441" s="10">
        <v>234.57381137728163</v>
      </c>
    </row>
    <row r="1442" spans="1:9" ht="15.75" thickBot="1" x14ac:dyDescent="0.3">
      <c r="A1442" s="13"/>
      <c r="B1442" s="5">
        <f>DATE(YEAR(siječanj!B1442),MONTH(siječanj!B1442)+9,DAY(siječanj!B1442))</f>
        <v>43388</v>
      </c>
      <c r="C1442" s="9">
        <v>14.9895833333333</v>
      </c>
      <c r="D1442">
        <v>0.90751868235008204</v>
      </c>
      <c r="E1442" s="6">
        <v>83.793113270169215</v>
      </c>
      <c r="F1442" s="10">
        <v>76.04381574495514</v>
      </c>
      <c r="G1442" s="10">
        <v>58.720825537035644</v>
      </c>
      <c r="H1442" s="10">
        <v>49.895958811427171</v>
      </c>
      <c r="I1442" s="10">
        <v>235.57712583155799</v>
      </c>
    </row>
    <row r="1443" spans="1:9" x14ac:dyDescent="0.25">
      <c r="A1443" s="12">
        <f t="shared" ref="A1443" si="13">A1347+1</f>
        <v>289</v>
      </c>
      <c r="B1443" s="5">
        <f>DATE(YEAR(siječanj!B1443),MONTH(siječanj!B1443)+9,DAY(siječanj!B1443))</f>
        <v>43389</v>
      </c>
      <c r="C1443" s="9">
        <v>15</v>
      </c>
      <c r="D1443">
        <v>0.90708477485470396</v>
      </c>
      <c r="E1443" s="6">
        <v>76.380227621209144</v>
      </c>
      <c r="F1443" s="10">
        <v>69.283341575135537</v>
      </c>
      <c r="G1443" s="10">
        <v>57.905187149834383</v>
      </c>
      <c r="H1443" s="10">
        <v>49.394956795810806</v>
      </c>
      <c r="I1443" s="10">
        <v>236.44126119995752</v>
      </c>
    </row>
    <row r="1444" spans="1:9" x14ac:dyDescent="0.25">
      <c r="A1444" s="13"/>
      <c r="B1444" s="5">
        <f>DATE(YEAR(siječanj!B1444),MONTH(siječanj!B1444)+9,DAY(siječanj!B1444))</f>
        <v>43389</v>
      </c>
      <c r="C1444" s="9">
        <v>15.0104166666667</v>
      </c>
      <c r="D1444">
        <v>0.90708477485470396</v>
      </c>
      <c r="E1444" s="6">
        <v>70.767517057191057</v>
      </c>
      <c r="F1444" s="10">
        <v>64.19213727684857</v>
      </c>
      <c r="G1444" s="10">
        <v>57.62306046595517</v>
      </c>
      <c r="H1444" s="10">
        <v>49.775382298063093</v>
      </c>
      <c r="I1444" s="10">
        <v>236.49628581531371</v>
      </c>
    </row>
    <row r="1445" spans="1:9" x14ac:dyDescent="0.25">
      <c r="A1445" s="13"/>
      <c r="B1445" s="5">
        <f>DATE(YEAR(siječanj!B1445),MONTH(siječanj!B1445)+9,DAY(siječanj!B1445))</f>
        <v>43389</v>
      </c>
      <c r="C1445" s="9">
        <v>15.0208333333333</v>
      </c>
      <c r="D1445">
        <v>0.90708477485470396</v>
      </c>
      <c r="E1445" s="6">
        <v>66.475772865214111</v>
      </c>
      <c r="F1445" s="10">
        <v>60.299161462735178</v>
      </c>
      <c r="G1445" s="10">
        <v>57.134186848565221</v>
      </c>
      <c r="H1445" s="10">
        <v>48.860933809672609</v>
      </c>
      <c r="I1445" s="10">
        <v>236.73154072168589</v>
      </c>
    </row>
    <row r="1446" spans="1:9" x14ac:dyDescent="0.25">
      <c r="A1446" s="13"/>
      <c r="B1446" s="5">
        <f>DATE(YEAR(siječanj!B1446),MONTH(siječanj!B1446)+9,DAY(siječanj!B1446))</f>
        <v>43389</v>
      </c>
      <c r="C1446" s="9">
        <v>15.03125</v>
      </c>
      <c r="D1446">
        <v>0.90708477485470396</v>
      </c>
      <c r="E1446" s="6">
        <v>63.018548842538841</v>
      </c>
      <c r="F1446" s="10">
        <v>57.163166188504512</v>
      </c>
      <c r="G1446" s="10">
        <v>56.666641968301867</v>
      </c>
      <c r="H1446" s="10">
        <v>49.108769699646039</v>
      </c>
      <c r="I1446" s="10">
        <v>236.51557038145023</v>
      </c>
    </row>
    <row r="1447" spans="1:9" x14ac:dyDescent="0.25">
      <c r="A1447" s="13"/>
      <c r="B1447" s="5">
        <f>DATE(YEAR(siječanj!B1447),MONTH(siječanj!B1447)+9,DAY(siječanj!B1447))</f>
        <v>43389</v>
      </c>
      <c r="C1447" s="9">
        <v>15.0416666666667</v>
      </c>
      <c r="D1447">
        <v>0.90708477485470396</v>
      </c>
      <c r="E1447" s="6">
        <v>59.756186571768986</v>
      </c>
      <c r="F1447" s="10">
        <v>54.203927042628756</v>
      </c>
      <c r="G1447" s="10">
        <v>56.264955439463662</v>
      </c>
      <c r="H1447" s="10">
        <v>48.827860660638954</v>
      </c>
      <c r="I1447" s="10">
        <v>236.40753220977643</v>
      </c>
    </row>
    <row r="1448" spans="1:9" x14ac:dyDescent="0.25">
      <c r="A1448" s="13"/>
      <c r="B1448" s="5">
        <f>DATE(YEAR(siječanj!B1448),MONTH(siječanj!B1448)+9,DAY(siječanj!B1448))</f>
        <v>43389</v>
      </c>
      <c r="C1448" s="9">
        <v>15.0520833333333</v>
      </c>
      <c r="D1448">
        <v>0.90708477485470396</v>
      </c>
      <c r="E1448" s="6">
        <v>58.128816599150248</v>
      </c>
      <c r="F1448" s="10">
        <v>52.727764517410584</v>
      </c>
      <c r="G1448" s="10">
        <v>55.421857659107339</v>
      </c>
      <c r="H1448" s="10">
        <v>47.175941154773149</v>
      </c>
      <c r="I1448" s="10">
        <v>236.71547425002291</v>
      </c>
    </row>
    <row r="1449" spans="1:9" x14ac:dyDescent="0.25">
      <c r="A1449" s="13"/>
      <c r="B1449" s="5">
        <f>DATE(YEAR(siječanj!B1449),MONTH(siječanj!B1449)+9,DAY(siječanj!B1449))</f>
        <v>43389</v>
      </c>
      <c r="C1449" s="9">
        <v>15.0625</v>
      </c>
      <c r="D1449">
        <v>0.90708477485470396</v>
      </c>
      <c r="E1449" s="6">
        <v>56.161813257273202</v>
      </c>
      <c r="F1449" s="10">
        <v>50.943525733905588</v>
      </c>
      <c r="G1449" s="10">
        <v>55.038016722719</v>
      </c>
      <c r="H1449" s="10">
        <v>47.319299609146334</v>
      </c>
      <c r="I1449" s="10">
        <v>236.2508266093742</v>
      </c>
    </row>
    <row r="1450" spans="1:9" x14ac:dyDescent="0.25">
      <c r="A1450" s="13"/>
      <c r="B1450" s="5">
        <f>DATE(YEAR(siječanj!B1450),MONTH(siječanj!B1450)+9,DAY(siječanj!B1450))</f>
        <v>43389</v>
      </c>
      <c r="C1450" s="9">
        <v>15.0729166666667</v>
      </c>
      <c r="D1450">
        <v>0.90708477485470396</v>
      </c>
      <c r="E1450" s="6">
        <v>54.954177029666752</v>
      </c>
      <c r="F1450" s="10">
        <v>49.848097298280813</v>
      </c>
      <c r="G1450" s="10">
        <v>55.10119140558124</v>
      </c>
      <c r="H1450" s="10">
        <v>46.854220492055603</v>
      </c>
      <c r="I1450" s="10">
        <v>236.4877815656547</v>
      </c>
    </row>
    <row r="1451" spans="1:9" x14ac:dyDescent="0.25">
      <c r="A1451" s="13"/>
      <c r="B1451" s="5">
        <f>DATE(YEAR(siječanj!B1451),MONTH(siječanj!B1451)+9,DAY(siječanj!B1451))</f>
        <v>43389</v>
      </c>
      <c r="C1451" s="9">
        <v>15.0833333333333</v>
      </c>
      <c r="D1451">
        <v>0.90708477485470396</v>
      </c>
      <c r="E1451" s="6">
        <v>53.8354616515891</v>
      </c>
      <c r="F1451" s="10">
        <v>48.833327611430747</v>
      </c>
      <c r="G1451" s="10">
        <v>55.122937959370311</v>
      </c>
      <c r="H1451" s="10">
        <v>47.498653209215369</v>
      </c>
      <c r="I1451" s="10">
        <v>236.59403968507155</v>
      </c>
    </row>
    <row r="1452" spans="1:9" x14ac:dyDescent="0.25">
      <c r="A1452" s="13"/>
      <c r="B1452" s="5">
        <f>DATE(YEAR(siječanj!B1452),MONTH(siječanj!B1452)+9,DAY(siječanj!B1452))</f>
        <v>43389</v>
      </c>
      <c r="C1452" s="9">
        <v>15.09375</v>
      </c>
      <c r="D1452">
        <v>0.90708477485470396</v>
      </c>
      <c r="E1452" s="6">
        <v>52.853929288047389</v>
      </c>
      <c r="F1452" s="10">
        <v>47.94299454843491</v>
      </c>
      <c r="G1452" s="10">
        <v>55.201290635991121</v>
      </c>
      <c r="H1452" s="10">
        <v>47.538762429882034</v>
      </c>
      <c r="I1452" s="10">
        <v>236.79710664650304</v>
      </c>
    </row>
    <row r="1453" spans="1:9" x14ac:dyDescent="0.25">
      <c r="A1453" s="13"/>
      <c r="B1453" s="5">
        <f>DATE(YEAR(siječanj!B1453),MONTH(siječanj!B1453)+9,DAY(siječanj!B1453))</f>
        <v>43389</v>
      </c>
      <c r="C1453" s="9">
        <v>15.1041666666667</v>
      </c>
      <c r="D1453">
        <v>0.90708477485470396</v>
      </c>
      <c r="E1453" s="6">
        <v>52.951273873522375</v>
      </c>
      <c r="F1453" s="10">
        <v>48.031294339833813</v>
      </c>
      <c r="G1453" s="10">
        <v>56.090802223095132</v>
      </c>
      <c r="H1453" s="10">
        <v>48.849013026586448</v>
      </c>
      <c r="I1453" s="10">
        <v>236.48167338633701</v>
      </c>
    </row>
    <row r="1454" spans="1:9" x14ac:dyDescent="0.25">
      <c r="A1454" s="13"/>
      <c r="B1454" s="5">
        <f>DATE(YEAR(siječanj!B1454),MONTH(siječanj!B1454)+9,DAY(siječanj!B1454))</f>
        <v>43389</v>
      </c>
      <c r="C1454" s="9">
        <v>15.1145833333333</v>
      </c>
      <c r="D1454">
        <v>0.90708477485470396</v>
      </c>
      <c r="E1454" s="6">
        <v>52.467309265900944</v>
      </c>
      <c r="F1454" s="10">
        <v>47.592297412691877</v>
      </c>
      <c r="G1454" s="10">
        <v>56.016238018712109</v>
      </c>
      <c r="H1454" s="10">
        <v>48.385667841580975</v>
      </c>
      <c r="I1454" s="10">
        <v>236.29427388485473</v>
      </c>
    </row>
    <row r="1455" spans="1:9" x14ac:dyDescent="0.25">
      <c r="A1455" s="13"/>
      <c r="B1455" s="5">
        <f>DATE(YEAR(siječanj!B1455),MONTH(siječanj!B1455)+9,DAY(siječanj!B1455))</f>
        <v>43389</v>
      </c>
      <c r="C1455" s="9">
        <v>15.125</v>
      </c>
      <c r="D1455">
        <v>0.90708477485470396</v>
      </c>
      <c r="E1455" s="6">
        <v>52.789857120569692</v>
      </c>
      <c r="F1455" s="10">
        <v>47.884875660823951</v>
      </c>
      <c r="G1455" s="10">
        <v>55.500644222262267</v>
      </c>
      <c r="H1455" s="10">
        <v>47.894423207675871</v>
      </c>
      <c r="I1455" s="10">
        <v>236.34003422823994</v>
      </c>
    </row>
    <row r="1456" spans="1:9" x14ac:dyDescent="0.25">
      <c r="A1456" s="13"/>
      <c r="B1456" s="5">
        <f>DATE(YEAR(siječanj!B1456),MONTH(siječanj!B1456)+9,DAY(siječanj!B1456))</f>
        <v>43389</v>
      </c>
      <c r="C1456" s="9">
        <v>15.1354166666667</v>
      </c>
      <c r="D1456">
        <v>0.90708477485470396</v>
      </c>
      <c r="E1456" s="6">
        <v>53.262523626676582</v>
      </c>
      <c r="F1456" s="10">
        <v>48.313624252097277</v>
      </c>
      <c r="G1456" s="10">
        <v>55.278518421597532</v>
      </c>
      <c r="H1456" s="10">
        <v>48.209890476437785</v>
      </c>
      <c r="I1456" s="10">
        <v>236.10352228496495</v>
      </c>
    </row>
    <row r="1457" spans="1:9" x14ac:dyDescent="0.25">
      <c r="A1457" s="13"/>
      <c r="B1457" s="5">
        <f>DATE(YEAR(siječanj!B1457),MONTH(siječanj!B1457)+9,DAY(siječanj!B1457))</f>
        <v>43389</v>
      </c>
      <c r="C1457" s="9">
        <v>15.1458333333333</v>
      </c>
      <c r="D1457">
        <v>0.90708477485470396</v>
      </c>
      <c r="E1457" s="6">
        <v>53.77030539799469</v>
      </c>
      <c r="F1457" s="10">
        <v>48.77422536580869</v>
      </c>
      <c r="G1457" s="10">
        <v>55.100886078020189</v>
      </c>
      <c r="H1457" s="10">
        <v>47.394199856005194</v>
      </c>
      <c r="I1457" s="10">
        <v>235.80695957878132</v>
      </c>
    </row>
    <row r="1458" spans="1:9" x14ac:dyDescent="0.25">
      <c r="A1458" s="13"/>
      <c r="B1458" s="5">
        <f>DATE(YEAR(siječanj!B1458),MONTH(siječanj!B1458)+9,DAY(siječanj!B1458))</f>
        <v>43389</v>
      </c>
      <c r="C1458" s="9">
        <v>15.15625</v>
      </c>
      <c r="D1458">
        <v>0.90708477485470396</v>
      </c>
      <c r="E1458" s="6">
        <v>54.438851288537407</v>
      </c>
      <c r="F1458" s="10">
        <v>49.380653164411662</v>
      </c>
      <c r="G1458" s="10">
        <v>54.52701890955656</v>
      </c>
      <c r="H1458" s="10">
        <v>47.332468662784613</v>
      </c>
      <c r="I1458" s="10">
        <v>235.89214007942306</v>
      </c>
    </row>
    <row r="1459" spans="1:9" x14ac:dyDescent="0.25">
      <c r="A1459" s="13"/>
      <c r="B1459" s="5">
        <f>DATE(YEAR(siječanj!B1459),MONTH(siječanj!B1459)+9,DAY(siječanj!B1459))</f>
        <v>43389</v>
      </c>
      <c r="C1459" s="9">
        <v>15.1666666666667</v>
      </c>
      <c r="D1459">
        <v>0.90708477485470396</v>
      </c>
      <c r="E1459" s="6">
        <v>57.138195963799404</v>
      </c>
      <c r="F1459" s="10">
        <v>51.829187621426939</v>
      </c>
      <c r="G1459" s="10">
        <v>54.719274836321098</v>
      </c>
      <c r="H1459" s="10">
        <v>47.698400579944604</v>
      </c>
      <c r="I1459" s="10">
        <v>235.96418119433221</v>
      </c>
    </row>
    <row r="1460" spans="1:9" x14ac:dyDescent="0.25">
      <c r="A1460" s="13"/>
      <c r="B1460" s="5">
        <f>DATE(YEAR(siječanj!B1460),MONTH(siječanj!B1460)+9,DAY(siječanj!B1460))</f>
        <v>43389</v>
      </c>
      <c r="C1460" s="9">
        <v>15.1770833333333</v>
      </c>
      <c r="D1460">
        <v>0.90708477485470396</v>
      </c>
      <c r="E1460" s="6">
        <v>59.441121192548017</v>
      </c>
      <c r="F1460" s="10">
        <v>53.918136034053589</v>
      </c>
      <c r="G1460" s="10">
        <v>54.782582095624321</v>
      </c>
      <c r="H1460" s="10">
        <v>49.117419291413938</v>
      </c>
      <c r="I1460" s="10">
        <v>235.18399129031746</v>
      </c>
    </row>
    <row r="1461" spans="1:9" x14ac:dyDescent="0.25">
      <c r="A1461" s="13"/>
      <c r="B1461" s="5">
        <f>DATE(YEAR(siječanj!B1461),MONTH(siječanj!B1461)+9,DAY(siječanj!B1461))</f>
        <v>43389</v>
      </c>
      <c r="C1461" s="9">
        <v>15.1875</v>
      </c>
      <c r="D1461">
        <v>0.90708477485470396</v>
      </c>
      <c r="E1461" s="6">
        <v>63.255989490056415</v>
      </c>
      <c r="F1461" s="10">
        <v>57.378544984799341</v>
      </c>
      <c r="G1461" s="10">
        <v>54.646522509964839</v>
      </c>
      <c r="H1461" s="10">
        <v>47.462489486789011</v>
      </c>
      <c r="I1461" s="10">
        <v>226.37071255912292</v>
      </c>
    </row>
    <row r="1462" spans="1:9" x14ac:dyDescent="0.25">
      <c r="A1462" s="13"/>
      <c r="B1462" s="5">
        <f>DATE(YEAR(siječanj!B1462),MONTH(siječanj!B1462)+9,DAY(siječanj!B1462))</f>
        <v>43389</v>
      </c>
      <c r="C1462" s="9">
        <v>15.1979166666667</v>
      </c>
      <c r="D1462">
        <v>0.90708477485470396</v>
      </c>
      <c r="E1462" s="6">
        <v>67.857023550314182</v>
      </c>
      <c r="F1462" s="10">
        <v>61.552072929447085</v>
      </c>
      <c r="G1462" s="10">
        <v>55.419684208968803</v>
      </c>
      <c r="H1462" s="10">
        <v>46.974415700910185</v>
      </c>
      <c r="I1462" s="10">
        <v>207.20892702708326</v>
      </c>
    </row>
    <row r="1463" spans="1:9" x14ac:dyDescent="0.25">
      <c r="A1463" s="13"/>
      <c r="B1463" s="5">
        <f>DATE(YEAR(siječanj!B1463),MONTH(siječanj!B1463)+9,DAY(siječanj!B1463))</f>
        <v>43389</v>
      </c>
      <c r="C1463" s="9">
        <v>15.2083333333333</v>
      </c>
      <c r="D1463">
        <v>0.90708477485470396</v>
      </c>
      <c r="E1463" s="6">
        <v>73.985808698113132</v>
      </c>
      <c r="F1463" s="10">
        <v>67.111400625371147</v>
      </c>
      <c r="G1463" s="10">
        <v>56.20363280930728</v>
      </c>
      <c r="H1463" s="10">
        <v>48.00173835157306</v>
      </c>
      <c r="I1463" s="10">
        <v>192.53448622990629</v>
      </c>
    </row>
    <row r="1464" spans="1:9" x14ac:dyDescent="0.25">
      <c r="A1464" s="13"/>
      <c r="B1464" s="5">
        <f>DATE(YEAR(siječanj!B1464),MONTH(siječanj!B1464)+9,DAY(siječanj!B1464))</f>
        <v>43389</v>
      </c>
      <c r="C1464" s="9">
        <v>15.21875</v>
      </c>
      <c r="D1464">
        <v>0.90708477485470396</v>
      </c>
      <c r="E1464" s="6">
        <v>80.230924320175717</v>
      </c>
      <c r="F1464" s="10">
        <v>72.776249923351386</v>
      </c>
      <c r="G1464" s="10">
        <v>61.025104518013613</v>
      </c>
      <c r="H1464" s="10">
        <v>48.031853380359408</v>
      </c>
      <c r="I1464" s="10">
        <v>169.62590270321536</v>
      </c>
    </row>
    <row r="1465" spans="1:9" x14ac:dyDescent="0.25">
      <c r="A1465" s="13"/>
      <c r="B1465" s="5">
        <f>DATE(YEAR(siječanj!B1465),MONTH(siječanj!B1465)+9,DAY(siječanj!B1465))</f>
        <v>43389</v>
      </c>
      <c r="C1465" s="9">
        <v>15.2291666666667</v>
      </c>
      <c r="D1465">
        <v>0.90708477485470396</v>
      </c>
      <c r="E1465" s="6">
        <v>85.127317791706844</v>
      </c>
      <c r="F1465" s="10">
        <v>77.217693893075236</v>
      </c>
      <c r="G1465" s="10">
        <v>66.698022305390268</v>
      </c>
      <c r="H1465" s="10">
        <v>50.421653304331777</v>
      </c>
      <c r="I1465" s="10">
        <v>143.39435562436978</v>
      </c>
    </row>
    <row r="1466" spans="1:9" x14ac:dyDescent="0.25">
      <c r="A1466" s="13"/>
      <c r="B1466" s="5">
        <f>DATE(YEAR(siječanj!B1466),MONTH(siječanj!B1466)+9,DAY(siječanj!B1466))</f>
        <v>43389</v>
      </c>
      <c r="C1466" s="9">
        <v>15.2395833333333</v>
      </c>
      <c r="D1466">
        <v>0.90708477485470396</v>
      </c>
      <c r="E1466" s="6">
        <v>90.714442733157185</v>
      </c>
      <c r="F1466" s="10">
        <v>82.285689862675824</v>
      </c>
      <c r="G1466" s="10">
        <v>68.184240366018116</v>
      </c>
      <c r="H1466" s="10">
        <v>53.882778419362147</v>
      </c>
      <c r="I1466" s="10">
        <v>112.88514196617766</v>
      </c>
    </row>
    <row r="1467" spans="1:9" x14ac:dyDescent="0.25">
      <c r="A1467" s="13"/>
      <c r="B1467" s="5">
        <f>DATE(YEAR(siječanj!B1467),MONTH(siječanj!B1467)+9,DAY(siječanj!B1467))</f>
        <v>43389</v>
      </c>
      <c r="C1467" s="9">
        <v>15.25</v>
      </c>
      <c r="D1467">
        <v>0.90708477485470396</v>
      </c>
      <c r="E1467" s="6">
        <v>95.768421462061099</v>
      </c>
      <c r="F1467" s="10">
        <v>86.870077020104091</v>
      </c>
      <c r="G1467" s="10">
        <v>72.682153244304175</v>
      </c>
      <c r="H1467" s="10">
        <v>65.209721876173745</v>
      </c>
      <c r="I1467" s="10">
        <v>66.461454107180217</v>
      </c>
    </row>
    <row r="1468" spans="1:9" x14ac:dyDescent="0.25">
      <c r="A1468" s="13"/>
      <c r="B1468" s="5">
        <f>DATE(YEAR(siječanj!B1468),MONTH(siječanj!B1468)+9,DAY(siječanj!B1468))</f>
        <v>43389</v>
      </c>
      <c r="C1468" s="9">
        <v>15.2604166666667</v>
      </c>
      <c r="D1468">
        <v>0.90708477485470396</v>
      </c>
      <c r="E1468" s="6">
        <v>98.826954714154127</v>
      </c>
      <c r="F1468" s="10">
        <v>89.644425966464524</v>
      </c>
      <c r="G1468" s="10">
        <v>90.012003251402064</v>
      </c>
      <c r="H1468" s="10">
        <v>83.571617134856282</v>
      </c>
      <c r="I1468" s="10">
        <v>34.750657174139135</v>
      </c>
    </row>
    <row r="1469" spans="1:9" x14ac:dyDescent="0.25">
      <c r="A1469" s="13"/>
      <c r="B1469" s="5">
        <f>DATE(YEAR(siječanj!B1469),MONTH(siječanj!B1469)+9,DAY(siječanj!B1469))</f>
        <v>43389</v>
      </c>
      <c r="C1469" s="9">
        <v>15.2708333333333</v>
      </c>
      <c r="D1469">
        <v>0.90708477485470396</v>
      </c>
      <c r="E1469" s="6">
        <v>101.00086774394723</v>
      </c>
      <c r="F1469" s="10">
        <v>91.616349377648106</v>
      </c>
      <c r="G1469" s="10">
        <v>100.04966289083157</v>
      </c>
      <c r="H1469" s="10">
        <v>95.472391768596836</v>
      </c>
      <c r="I1469" s="10">
        <v>18.591797798924592</v>
      </c>
    </row>
    <row r="1470" spans="1:9" x14ac:dyDescent="0.25">
      <c r="A1470" s="13"/>
      <c r="B1470" s="5">
        <f>DATE(YEAR(siječanj!B1470),MONTH(siječanj!B1470)+9,DAY(siječanj!B1470))</f>
        <v>43389</v>
      </c>
      <c r="C1470" s="9">
        <v>15.28125</v>
      </c>
      <c r="D1470">
        <v>0.90708477485470396</v>
      </c>
      <c r="E1470" s="6">
        <v>101.95423866456888</v>
      </c>
      <c r="F1470" s="10">
        <v>92.481137624533218</v>
      </c>
      <c r="G1470" s="10">
        <v>109.91184354948273</v>
      </c>
      <c r="H1470" s="10">
        <v>103.82942664816142</v>
      </c>
      <c r="I1470" s="10">
        <v>11.959330089742499</v>
      </c>
    </row>
    <row r="1471" spans="1:9" x14ac:dyDescent="0.25">
      <c r="A1471" s="13"/>
      <c r="B1471" s="5">
        <f>DATE(YEAR(siječanj!B1471),MONTH(siječanj!B1471)+9,DAY(siječanj!B1471))</f>
        <v>43389</v>
      </c>
      <c r="C1471" s="9">
        <v>15.2916666666667</v>
      </c>
      <c r="D1471">
        <v>0.90708477485470396</v>
      </c>
      <c r="E1471" s="6">
        <v>99.890659416759789</v>
      </c>
      <c r="F1471" s="10">
        <v>90.609296307139473</v>
      </c>
      <c r="G1471" s="10">
        <v>116.18059200237914</v>
      </c>
      <c r="H1471" s="10">
        <v>109.79921433710136</v>
      </c>
      <c r="I1471" s="10">
        <v>4.7553266019994158</v>
      </c>
    </row>
    <row r="1472" spans="1:9" x14ac:dyDescent="0.25">
      <c r="A1472" s="13"/>
      <c r="B1472" s="5">
        <f>DATE(YEAR(siječanj!B1472),MONTH(siječanj!B1472)+9,DAY(siječanj!B1472))</f>
        <v>43389</v>
      </c>
      <c r="C1472" s="9">
        <v>15.3020833333333</v>
      </c>
      <c r="D1472">
        <v>0.90708477485470396</v>
      </c>
      <c r="E1472" s="6">
        <v>97.24028111615074</v>
      </c>
      <c r="F1472" s="10">
        <v>88.205178503051712</v>
      </c>
      <c r="G1472" s="10">
        <v>129.25844235934235</v>
      </c>
      <c r="H1472" s="10">
        <v>120.68724017990492</v>
      </c>
      <c r="I1472" s="10">
        <v>3.3617436906221196</v>
      </c>
    </row>
    <row r="1473" spans="1:9" x14ac:dyDescent="0.25">
      <c r="A1473" s="13"/>
      <c r="B1473" s="5">
        <f>DATE(YEAR(siječanj!B1473),MONTH(siječanj!B1473)+9,DAY(siječanj!B1473))</f>
        <v>43389</v>
      </c>
      <c r="C1473" s="9">
        <v>15.3125</v>
      </c>
      <c r="D1473">
        <v>0.90708477485470396</v>
      </c>
      <c r="E1473" s="6">
        <v>97.038691682516486</v>
      </c>
      <c r="F1473" s="10">
        <v>88.022319797030505</v>
      </c>
      <c r="G1473" s="10">
        <v>135.5844075901926</v>
      </c>
      <c r="H1473" s="10">
        <v>133.33642726367731</v>
      </c>
      <c r="I1473" s="10">
        <v>3.8415397759833225</v>
      </c>
    </row>
    <row r="1474" spans="1:9" x14ac:dyDescent="0.25">
      <c r="A1474" s="13"/>
      <c r="B1474" s="5">
        <f>DATE(YEAR(siječanj!B1474),MONTH(siječanj!B1474)+9,DAY(siječanj!B1474))</f>
        <v>43389</v>
      </c>
      <c r="C1474" s="9">
        <v>15.3229166666667</v>
      </c>
      <c r="D1474">
        <v>0.90708477485470396</v>
      </c>
      <c r="E1474" s="6">
        <v>96.117025073624518</v>
      </c>
      <c r="F1474" s="10">
        <v>87.186290048612634</v>
      </c>
      <c r="G1474" s="10">
        <v>139.49284945465817</v>
      </c>
      <c r="H1474" s="10">
        <v>146.50558525898029</v>
      </c>
      <c r="I1474" s="10">
        <v>3.4773250837420719</v>
      </c>
    </row>
    <row r="1475" spans="1:9" x14ac:dyDescent="0.25">
      <c r="A1475" s="13"/>
      <c r="B1475" s="5">
        <f>DATE(YEAR(siječanj!B1475),MONTH(siječanj!B1475)+9,DAY(siječanj!B1475))</f>
        <v>43389</v>
      </c>
      <c r="C1475" s="9">
        <v>15.3333333333333</v>
      </c>
      <c r="D1475">
        <v>0.90708477485470396</v>
      </c>
      <c r="E1475" s="6">
        <v>97.537280046500896</v>
      </c>
      <c r="F1475" s="10">
        <v>88.474581710920475</v>
      </c>
      <c r="G1475" s="10">
        <v>169.62170942358924</v>
      </c>
      <c r="H1475" s="10">
        <v>154.10192566957573</v>
      </c>
      <c r="I1475" s="10">
        <v>2.3861810510550745</v>
      </c>
    </row>
    <row r="1476" spans="1:9" x14ac:dyDescent="0.25">
      <c r="A1476" s="13"/>
      <c r="B1476" s="5">
        <f>DATE(YEAR(siječanj!B1476),MONTH(siječanj!B1476)+9,DAY(siječanj!B1476))</f>
        <v>43389</v>
      </c>
      <c r="C1476" s="9">
        <v>15.34375</v>
      </c>
      <c r="D1476">
        <v>0.90708477485470396</v>
      </c>
      <c r="E1476" s="6">
        <v>98.391512134817603</v>
      </c>
      <c r="F1476" s="10">
        <v>89.249442632424902</v>
      </c>
      <c r="G1476" s="10">
        <v>171.1042756058882</v>
      </c>
      <c r="H1476" s="10">
        <v>176.21985497839154</v>
      </c>
      <c r="I1476" s="10">
        <v>2.0843731908895711</v>
      </c>
    </row>
    <row r="1477" spans="1:9" x14ac:dyDescent="0.25">
      <c r="A1477" s="13"/>
      <c r="B1477" s="5">
        <f>DATE(YEAR(siječanj!B1477),MONTH(siječanj!B1477)+9,DAY(siječanj!B1477))</f>
        <v>43389</v>
      </c>
      <c r="C1477" s="9">
        <v>15.3541666666667</v>
      </c>
      <c r="D1477">
        <v>0.90708477485470396</v>
      </c>
      <c r="E1477" s="6">
        <v>97.800973827982887</v>
      </c>
      <c r="F1477" s="10">
        <v>88.713774325326654</v>
      </c>
      <c r="G1477" s="10">
        <v>199.69291471056445</v>
      </c>
      <c r="H1477" s="10">
        <v>181.15012629982832</v>
      </c>
      <c r="I1477" s="10">
        <v>2.3997974507913677</v>
      </c>
    </row>
    <row r="1478" spans="1:9" x14ac:dyDescent="0.25">
      <c r="A1478" s="13"/>
      <c r="B1478" s="5">
        <f>DATE(YEAR(siječanj!B1478),MONTH(siječanj!B1478)+9,DAY(siječanj!B1478))</f>
        <v>43389</v>
      </c>
      <c r="C1478" s="9">
        <v>15.3645833333333</v>
      </c>
      <c r="D1478">
        <v>0.90708477485470396</v>
      </c>
      <c r="E1478" s="6">
        <v>98.053771205001809</v>
      </c>
      <c r="F1478" s="10">
        <v>88.943082977143717</v>
      </c>
      <c r="G1478" s="10">
        <v>186.74874559825889</v>
      </c>
      <c r="H1478" s="10">
        <v>181.5071999111731</v>
      </c>
      <c r="I1478" s="10">
        <v>1.786615449623302</v>
      </c>
    </row>
    <row r="1479" spans="1:9" x14ac:dyDescent="0.25">
      <c r="A1479" s="13"/>
      <c r="B1479" s="5">
        <f>DATE(YEAR(siječanj!B1479),MONTH(siječanj!B1479)+9,DAY(siječanj!B1479))</f>
        <v>43389</v>
      </c>
      <c r="C1479" s="9">
        <v>15.375</v>
      </c>
      <c r="D1479">
        <v>0.90708477485470396</v>
      </c>
      <c r="E1479" s="6">
        <v>98.37304398889529</v>
      </c>
      <c r="F1479" s="10">
        <v>89.232690458438967</v>
      </c>
      <c r="G1479" s="10">
        <v>205.51057784921895</v>
      </c>
      <c r="H1479" s="10">
        <v>186.9031805055742</v>
      </c>
      <c r="I1479" s="10">
        <v>1.4283129309455773</v>
      </c>
    </row>
    <row r="1480" spans="1:9" x14ac:dyDescent="0.25">
      <c r="A1480" s="13"/>
      <c r="B1480" s="5">
        <f>DATE(YEAR(siječanj!B1480),MONTH(siječanj!B1480)+9,DAY(siječanj!B1480))</f>
        <v>43389</v>
      </c>
      <c r="C1480" s="9">
        <v>15.3854166666667</v>
      </c>
      <c r="D1480">
        <v>0.90708477485470396</v>
      </c>
      <c r="E1480" s="6">
        <v>99.446396363648446</v>
      </c>
      <c r="F1480" s="10">
        <v>90.206312055631699</v>
      </c>
      <c r="G1480" s="10">
        <v>192.69287862667508</v>
      </c>
      <c r="H1480" s="10">
        <v>182.71271217971812</v>
      </c>
      <c r="I1480" s="10">
        <v>1.4144455238404674</v>
      </c>
    </row>
    <row r="1481" spans="1:9" x14ac:dyDescent="0.25">
      <c r="A1481" s="13"/>
      <c r="B1481" s="5">
        <f>DATE(YEAR(siječanj!B1481),MONTH(siječanj!B1481)+9,DAY(siječanj!B1481))</f>
        <v>43389</v>
      </c>
      <c r="C1481" s="9">
        <v>15.3958333333333</v>
      </c>
      <c r="D1481">
        <v>0.90708477485470396</v>
      </c>
      <c r="E1481" s="6">
        <v>98.871266362232802</v>
      </c>
      <c r="F1481" s="10">
        <v>89.684620387785401</v>
      </c>
      <c r="G1481" s="10">
        <v>190.41259598151501</v>
      </c>
      <c r="H1481" s="10">
        <v>184.87087563477289</v>
      </c>
      <c r="I1481" s="10">
        <v>1.5737151995161953</v>
      </c>
    </row>
    <row r="1482" spans="1:9" x14ac:dyDescent="0.25">
      <c r="A1482" s="13"/>
      <c r="B1482" s="5">
        <f>DATE(YEAR(siječanj!B1482),MONTH(siječanj!B1482)+9,DAY(siječanj!B1482))</f>
        <v>43389</v>
      </c>
      <c r="C1482" s="9">
        <v>15.40625</v>
      </c>
      <c r="D1482">
        <v>0.90708477485470396</v>
      </c>
      <c r="E1482" s="6">
        <v>98.699768501054848</v>
      </c>
      <c r="F1482" s="10">
        <v>89.529057288990742</v>
      </c>
      <c r="G1482" s="10">
        <v>177.38011890711115</v>
      </c>
      <c r="H1482" s="10">
        <v>190.88519969042125</v>
      </c>
      <c r="I1482" s="10">
        <v>1.4901177453479066</v>
      </c>
    </row>
    <row r="1483" spans="1:9" x14ac:dyDescent="0.25">
      <c r="A1483" s="13"/>
      <c r="B1483" s="5">
        <f>DATE(YEAR(siječanj!B1483),MONTH(siječanj!B1483)+9,DAY(siječanj!B1483))</f>
        <v>43389</v>
      </c>
      <c r="C1483" s="9">
        <v>15.4166666666667</v>
      </c>
      <c r="D1483">
        <v>0.90708477485470396</v>
      </c>
      <c r="E1483" s="6">
        <v>99.487027276522085</v>
      </c>
      <c r="F1483" s="10">
        <v>90.24316773808782</v>
      </c>
      <c r="G1483" s="10">
        <v>177.10174855572649</v>
      </c>
      <c r="H1483" s="10">
        <v>190.6833170144389</v>
      </c>
      <c r="I1483" s="10">
        <v>1.2857267450466252</v>
      </c>
    </row>
    <row r="1484" spans="1:9" x14ac:dyDescent="0.25">
      <c r="A1484" s="13"/>
      <c r="B1484" s="5">
        <f>DATE(YEAR(siječanj!B1484),MONTH(siječanj!B1484)+9,DAY(siječanj!B1484))</f>
        <v>43389</v>
      </c>
      <c r="C1484" s="9">
        <v>15.4270833333333</v>
      </c>
      <c r="D1484">
        <v>0.90708477485470396</v>
      </c>
      <c r="E1484" s="6">
        <v>99.529492110008505</v>
      </c>
      <c r="F1484" s="10">
        <v>90.281686942010097</v>
      </c>
      <c r="G1484" s="10">
        <v>195.25237127401275</v>
      </c>
      <c r="H1484" s="10">
        <v>186.45315288227911</v>
      </c>
      <c r="I1484" s="10">
        <v>1.3179456908973808</v>
      </c>
    </row>
    <row r="1485" spans="1:9" x14ac:dyDescent="0.25">
      <c r="A1485" s="13"/>
      <c r="B1485" s="5">
        <f>DATE(YEAR(siječanj!B1485),MONTH(siječanj!B1485)+9,DAY(siječanj!B1485))</f>
        <v>43389</v>
      </c>
      <c r="C1485" s="9">
        <v>15.4375</v>
      </c>
      <c r="D1485">
        <v>0.90708477485470396</v>
      </c>
      <c r="E1485" s="6">
        <v>99.583982067080441</v>
      </c>
      <c r="F1485" s="10">
        <v>90.33111395245254</v>
      </c>
      <c r="G1485" s="10">
        <v>188.38918219949292</v>
      </c>
      <c r="H1485" s="10">
        <v>183.56115485065007</v>
      </c>
      <c r="I1485" s="10">
        <v>1.358866892220024</v>
      </c>
    </row>
    <row r="1486" spans="1:9" x14ac:dyDescent="0.25">
      <c r="A1486" s="13"/>
      <c r="B1486" s="5">
        <f>DATE(YEAR(siječanj!B1486),MONTH(siječanj!B1486)+9,DAY(siječanj!B1486))</f>
        <v>43389</v>
      </c>
      <c r="C1486" s="9">
        <v>15.4479166666667</v>
      </c>
      <c r="D1486">
        <v>0.90708477485470396</v>
      </c>
      <c r="E1486" s="6">
        <v>101.32826571857088</v>
      </c>
      <c r="F1486" s="10">
        <v>91.913327095747476</v>
      </c>
      <c r="G1486" s="10">
        <v>175.98009160299375</v>
      </c>
      <c r="H1486" s="10">
        <v>182.83408742568631</v>
      </c>
      <c r="I1486" s="10">
        <v>1.4565057586016859</v>
      </c>
    </row>
    <row r="1487" spans="1:9" x14ac:dyDescent="0.25">
      <c r="A1487" s="13"/>
      <c r="B1487" s="5">
        <f>DATE(YEAR(siječanj!B1487),MONTH(siječanj!B1487)+9,DAY(siječanj!B1487))</f>
        <v>43389</v>
      </c>
      <c r="C1487" s="9">
        <v>15.4583333333333</v>
      </c>
      <c r="D1487">
        <v>0.90708477485470396</v>
      </c>
      <c r="E1487" s="6">
        <v>101.94373304686698</v>
      </c>
      <c r="F1487" s="10">
        <v>92.471608138665374</v>
      </c>
      <c r="G1487" s="10">
        <v>174.08445338780371</v>
      </c>
      <c r="H1487" s="10">
        <v>183.6548594304243</v>
      </c>
      <c r="I1487" s="10">
        <v>1.3934639078837134</v>
      </c>
    </row>
    <row r="1488" spans="1:9" x14ac:dyDescent="0.25">
      <c r="A1488" s="13"/>
      <c r="B1488" s="5">
        <f>DATE(YEAR(siječanj!B1488),MONTH(siječanj!B1488)+9,DAY(siječanj!B1488))</f>
        <v>43389</v>
      </c>
      <c r="C1488" s="9">
        <v>15.46875</v>
      </c>
      <c r="D1488">
        <v>0.90708477485470396</v>
      </c>
      <c r="E1488" s="6">
        <v>102.91730387403285</v>
      </c>
      <c r="F1488" s="10">
        <v>93.354719413230242</v>
      </c>
      <c r="G1488" s="10">
        <v>169.12864156970275</v>
      </c>
      <c r="H1488" s="10">
        <v>177.4334268201477</v>
      </c>
      <c r="I1488" s="10">
        <v>1.3448084795075677</v>
      </c>
    </row>
    <row r="1489" spans="1:9" x14ac:dyDescent="0.25">
      <c r="A1489" s="13"/>
      <c r="B1489" s="5">
        <f>DATE(YEAR(siječanj!B1489),MONTH(siječanj!B1489)+9,DAY(siječanj!B1489))</f>
        <v>43389</v>
      </c>
      <c r="C1489" s="9">
        <v>15.4791666666667</v>
      </c>
      <c r="D1489">
        <v>0.90708477485470396</v>
      </c>
      <c r="E1489" s="6">
        <v>103.45251709066638</v>
      </c>
      <c r="F1489" s="10">
        <v>93.840203173339518</v>
      </c>
      <c r="G1489" s="10">
        <v>165.8491624285989</v>
      </c>
      <c r="H1489" s="10">
        <v>174.56691598467933</v>
      </c>
      <c r="I1489" s="10">
        <v>1.2682902331633992</v>
      </c>
    </row>
    <row r="1490" spans="1:9" x14ac:dyDescent="0.25">
      <c r="A1490" s="13"/>
      <c r="B1490" s="5">
        <f>DATE(YEAR(siječanj!B1490),MONTH(siječanj!B1490)+9,DAY(siječanj!B1490))</f>
        <v>43389</v>
      </c>
      <c r="C1490" s="9">
        <v>15.4895833333333</v>
      </c>
      <c r="D1490">
        <v>0.90708477485470396</v>
      </c>
      <c r="E1490" s="6">
        <v>103.29469081506272</v>
      </c>
      <c r="F1490" s="10">
        <v>93.697041361667431</v>
      </c>
      <c r="G1490" s="10">
        <v>162.1837572852622</v>
      </c>
      <c r="H1490" s="10">
        <v>169.38131513622471</v>
      </c>
      <c r="I1490" s="10">
        <v>1.2775725056628318</v>
      </c>
    </row>
    <row r="1491" spans="1:9" x14ac:dyDescent="0.25">
      <c r="A1491" s="13"/>
      <c r="B1491" s="5">
        <f>DATE(YEAR(siječanj!B1491),MONTH(siječanj!B1491)+9,DAY(siječanj!B1491))</f>
        <v>43389</v>
      </c>
      <c r="C1491" s="9">
        <v>15.5</v>
      </c>
      <c r="D1491">
        <v>0.90708477485470396</v>
      </c>
      <c r="E1491" s="6">
        <v>101.73114802431252</v>
      </c>
      <c r="F1491" s="10">
        <v>92.278775501344086</v>
      </c>
      <c r="G1491" s="10">
        <v>159.78038344085147</v>
      </c>
      <c r="H1491" s="10">
        <v>169.20750048587249</v>
      </c>
      <c r="I1491" s="10">
        <v>1.3875387339385359</v>
      </c>
    </row>
    <row r="1492" spans="1:9" x14ac:dyDescent="0.25">
      <c r="A1492" s="13"/>
      <c r="B1492" s="5">
        <f>DATE(YEAR(siječanj!B1492),MONTH(siječanj!B1492)+9,DAY(siječanj!B1492))</f>
        <v>43389</v>
      </c>
      <c r="C1492" s="9">
        <v>15.5104166666667</v>
      </c>
      <c r="D1492">
        <v>0.90708477485470396</v>
      </c>
      <c r="E1492" s="6">
        <v>100.8414158350908</v>
      </c>
      <c r="F1492" s="10">
        <v>91.471712978802913</v>
      </c>
      <c r="G1492" s="10">
        <v>158.32362547239717</v>
      </c>
      <c r="H1492" s="10">
        <v>172.60389615011817</v>
      </c>
      <c r="I1492" s="10">
        <v>1.5147204676093844</v>
      </c>
    </row>
    <row r="1493" spans="1:9" x14ac:dyDescent="0.25">
      <c r="A1493" s="13"/>
      <c r="B1493" s="5">
        <f>DATE(YEAR(siječanj!B1493),MONTH(siječanj!B1493)+9,DAY(siječanj!B1493))</f>
        <v>43389</v>
      </c>
      <c r="C1493" s="9">
        <v>15.5208333333333</v>
      </c>
      <c r="D1493">
        <v>0.90708477485470396</v>
      </c>
      <c r="E1493" s="6">
        <v>100.86274545260204</v>
      </c>
      <c r="F1493" s="10">
        <v>91.491060750100843</v>
      </c>
      <c r="G1493" s="10">
        <v>155.27883475410815</v>
      </c>
      <c r="H1493" s="10">
        <v>173.38690696722165</v>
      </c>
      <c r="I1493" s="10">
        <v>1.6000289720089302</v>
      </c>
    </row>
    <row r="1494" spans="1:9" x14ac:dyDescent="0.25">
      <c r="A1494" s="13"/>
      <c r="B1494" s="5">
        <f>DATE(YEAR(siječanj!B1494),MONTH(siječanj!B1494)+9,DAY(siječanj!B1494))</f>
        <v>43389</v>
      </c>
      <c r="C1494" s="9">
        <v>15.53125</v>
      </c>
      <c r="D1494">
        <v>0.90708477485470396</v>
      </c>
      <c r="E1494" s="6">
        <v>100.01976187357131</v>
      </c>
      <c r="F1494" s="10">
        <v>90.726403180109543</v>
      </c>
      <c r="G1494" s="10">
        <v>153.54627359626272</v>
      </c>
      <c r="H1494" s="10">
        <v>172.87277603528378</v>
      </c>
      <c r="I1494" s="10">
        <v>1.7269606983403198</v>
      </c>
    </row>
    <row r="1495" spans="1:9" x14ac:dyDescent="0.25">
      <c r="A1495" s="13"/>
      <c r="B1495" s="5">
        <f>DATE(YEAR(siječanj!B1495),MONTH(siječanj!B1495)+9,DAY(siječanj!B1495))</f>
        <v>43389</v>
      </c>
      <c r="C1495" s="9">
        <v>15.5416666666667</v>
      </c>
      <c r="D1495">
        <v>0.90708477485470396</v>
      </c>
      <c r="E1495" s="6">
        <v>97.888796705570968</v>
      </c>
      <c r="F1495" s="10">
        <v>88.793437120470728</v>
      </c>
      <c r="G1495" s="10">
        <v>153.46461856102107</v>
      </c>
      <c r="H1495" s="10">
        <v>170.42268183403186</v>
      </c>
      <c r="I1495" s="10">
        <v>1.9024858512276694</v>
      </c>
    </row>
    <row r="1496" spans="1:9" x14ac:dyDescent="0.25">
      <c r="A1496" s="13"/>
      <c r="B1496" s="5">
        <f>DATE(YEAR(siječanj!B1496),MONTH(siječanj!B1496)+9,DAY(siječanj!B1496))</f>
        <v>43389</v>
      </c>
      <c r="C1496" s="9">
        <v>15.5520833333333</v>
      </c>
      <c r="D1496">
        <v>0.90708477485470396</v>
      </c>
      <c r="E1496" s="6">
        <v>96.774879871530487</v>
      </c>
      <c r="F1496" s="10">
        <v>87.78302011985825</v>
      </c>
      <c r="G1496" s="10">
        <v>152.63549353405074</v>
      </c>
      <c r="H1496" s="10">
        <v>165.24201386181056</v>
      </c>
      <c r="I1496" s="10">
        <v>1.7987018044421064</v>
      </c>
    </row>
    <row r="1497" spans="1:9" x14ac:dyDescent="0.25">
      <c r="A1497" s="13"/>
      <c r="B1497" s="5">
        <f>DATE(YEAR(siječanj!B1497),MONTH(siječanj!B1497)+9,DAY(siječanj!B1497))</f>
        <v>43389</v>
      </c>
      <c r="C1497" s="9">
        <v>15.5625</v>
      </c>
      <c r="D1497">
        <v>0.90708477485470396</v>
      </c>
      <c r="E1497" s="6">
        <v>96.765128055702988</v>
      </c>
      <c r="F1497" s="10">
        <v>87.774174396193942</v>
      </c>
      <c r="G1497" s="10">
        <v>152.69572341293599</v>
      </c>
      <c r="H1497" s="10">
        <v>163.20104735804631</v>
      </c>
      <c r="I1497" s="10">
        <v>1.81567730279137</v>
      </c>
    </row>
    <row r="1498" spans="1:9" x14ac:dyDescent="0.25">
      <c r="A1498" s="13"/>
      <c r="B1498" s="5">
        <f>DATE(YEAR(siječanj!B1498),MONTH(siječanj!B1498)+9,DAY(siječanj!B1498))</f>
        <v>43389</v>
      </c>
      <c r="C1498" s="9">
        <v>15.5729166666667</v>
      </c>
      <c r="D1498">
        <v>0.90708477485470396</v>
      </c>
      <c r="E1498" s="6">
        <v>97.105513243146532</v>
      </c>
      <c r="F1498" s="10">
        <v>88.08293261731005</v>
      </c>
      <c r="G1498" s="10">
        <v>152.58219378730777</v>
      </c>
      <c r="H1498" s="10">
        <v>159.12417967989654</v>
      </c>
      <c r="I1498" s="10">
        <v>1.8944946166292032</v>
      </c>
    </row>
    <row r="1499" spans="1:9" x14ac:dyDescent="0.25">
      <c r="A1499" s="13"/>
      <c r="B1499" s="5">
        <f>DATE(YEAR(siječanj!B1499),MONTH(siječanj!B1499)+9,DAY(siječanj!B1499))</f>
        <v>43389</v>
      </c>
      <c r="C1499" s="9">
        <v>15.5833333333333</v>
      </c>
      <c r="D1499">
        <v>0.90708477485470396</v>
      </c>
      <c r="E1499" s="6">
        <v>99.636055890776078</v>
      </c>
      <c r="F1499" s="10">
        <v>90.378349325095314</v>
      </c>
      <c r="G1499" s="10">
        <v>149.69572746182754</v>
      </c>
      <c r="H1499" s="10">
        <v>151.78987574195423</v>
      </c>
      <c r="I1499" s="10">
        <v>1.7557065422313114</v>
      </c>
    </row>
    <row r="1500" spans="1:9" x14ac:dyDescent="0.25">
      <c r="A1500" s="13"/>
      <c r="B1500" s="5">
        <f>DATE(YEAR(siječanj!B1500),MONTH(siječanj!B1500)+9,DAY(siječanj!B1500))</f>
        <v>43389</v>
      </c>
      <c r="C1500" s="9">
        <v>15.59375</v>
      </c>
      <c r="D1500">
        <v>0.90708477485470396</v>
      </c>
      <c r="E1500" s="6">
        <v>101.20280630687068</v>
      </c>
      <c r="F1500" s="10">
        <v>91.799524773532013</v>
      </c>
      <c r="G1500" s="10">
        <v>147.51239836970493</v>
      </c>
      <c r="H1500" s="10">
        <v>142.69223512047316</v>
      </c>
      <c r="I1500" s="10">
        <v>1.91776229969797</v>
      </c>
    </row>
    <row r="1501" spans="1:9" x14ac:dyDescent="0.25">
      <c r="A1501" s="13"/>
      <c r="B1501" s="5">
        <f>DATE(YEAR(siječanj!B1501),MONTH(siječanj!B1501)+9,DAY(siječanj!B1501))</f>
        <v>43389</v>
      </c>
      <c r="C1501" s="9">
        <v>15.6041666666667</v>
      </c>
      <c r="D1501">
        <v>0.90708477485470396</v>
      </c>
      <c r="E1501" s="6">
        <v>101.14254381439231</v>
      </c>
      <c r="F1501" s="10">
        <v>91.744861584110083</v>
      </c>
      <c r="G1501" s="10">
        <v>147.66861359186171</v>
      </c>
      <c r="H1501" s="10">
        <v>144.26967983503803</v>
      </c>
      <c r="I1501" s="10">
        <v>2.0819731204307645</v>
      </c>
    </row>
    <row r="1502" spans="1:9" x14ac:dyDescent="0.25">
      <c r="A1502" s="13"/>
      <c r="B1502" s="5">
        <f>DATE(YEAR(siječanj!B1502),MONTH(siječanj!B1502)+9,DAY(siječanj!B1502))</f>
        <v>43389</v>
      </c>
      <c r="C1502" s="9">
        <v>15.6145833333333</v>
      </c>
      <c r="D1502">
        <v>0.90708477485470396</v>
      </c>
      <c r="E1502" s="6">
        <v>103.16112307399008</v>
      </c>
      <c r="F1502" s="10">
        <v>93.575884097328696</v>
      </c>
      <c r="G1502" s="10">
        <v>146.9499287576979</v>
      </c>
      <c r="H1502" s="10">
        <v>145.34872744584615</v>
      </c>
      <c r="I1502" s="10">
        <v>2.3929272491030349</v>
      </c>
    </row>
    <row r="1503" spans="1:9" x14ac:dyDescent="0.25">
      <c r="A1503" s="13"/>
      <c r="B1503" s="5">
        <f>DATE(YEAR(siječanj!B1503),MONTH(siječanj!B1503)+9,DAY(siječanj!B1503))</f>
        <v>43389</v>
      </c>
      <c r="C1503" s="9">
        <v>15.625</v>
      </c>
      <c r="D1503">
        <v>0.90708477485470396</v>
      </c>
      <c r="E1503" s="6">
        <v>103.81658455094488</v>
      </c>
      <c r="F1503" s="10">
        <v>94.170443223578175</v>
      </c>
      <c r="G1503" s="10">
        <v>145.32709268337129</v>
      </c>
      <c r="H1503" s="10">
        <v>140.70015988228886</v>
      </c>
      <c r="I1503" s="10">
        <v>2.3204651218342489</v>
      </c>
    </row>
    <row r="1504" spans="1:9" x14ac:dyDescent="0.25">
      <c r="A1504" s="13"/>
      <c r="B1504" s="5">
        <f>DATE(YEAR(siječanj!B1504),MONTH(siječanj!B1504)+9,DAY(siječanj!B1504))</f>
        <v>43389</v>
      </c>
      <c r="C1504" s="9">
        <v>15.6354166666667</v>
      </c>
      <c r="D1504">
        <v>0.90708477485470396</v>
      </c>
      <c r="E1504" s="6">
        <v>104.67173111995656</v>
      </c>
      <c r="F1504" s="10">
        <v>94.946133656597908</v>
      </c>
      <c r="G1504" s="10">
        <v>144.63258095361337</v>
      </c>
      <c r="H1504" s="10">
        <v>137.8929479186437</v>
      </c>
      <c r="I1504" s="10">
        <v>2.243224854293723</v>
      </c>
    </row>
    <row r="1505" spans="1:9" x14ac:dyDescent="0.25">
      <c r="A1505" s="13"/>
      <c r="B1505" s="5">
        <f>DATE(YEAR(siječanj!B1505),MONTH(siječanj!B1505)+9,DAY(siječanj!B1505))</f>
        <v>43389</v>
      </c>
      <c r="C1505" s="9">
        <v>15.6458333333333</v>
      </c>
      <c r="D1505">
        <v>0.90708477485470396</v>
      </c>
      <c r="E1505" s="6">
        <v>106.42942649374352</v>
      </c>
      <c r="F1505" s="10">
        <v>96.540512368992609</v>
      </c>
      <c r="G1505" s="10">
        <v>140.49090097224794</v>
      </c>
      <c r="H1505" s="10">
        <v>142.12773988342917</v>
      </c>
      <c r="I1505" s="10">
        <v>2.0140561265933421</v>
      </c>
    </row>
    <row r="1506" spans="1:9" x14ac:dyDescent="0.25">
      <c r="A1506" s="13"/>
      <c r="B1506" s="5">
        <f>DATE(YEAR(siječanj!B1506),MONTH(siječanj!B1506)+9,DAY(siječanj!B1506))</f>
        <v>43389</v>
      </c>
      <c r="C1506" s="9">
        <v>15.65625</v>
      </c>
      <c r="D1506">
        <v>0.90708477485470396</v>
      </c>
      <c r="E1506" s="6">
        <v>106.23974712972448</v>
      </c>
      <c r="F1506" s="10">
        <v>96.368457105786803</v>
      </c>
      <c r="G1506" s="10">
        <v>139.092259694559</v>
      </c>
      <c r="H1506" s="10">
        <v>140.29281829539826</v>
      </c>
      <c r="I1506" s="10">
        <v>2.1562793018354003</v>
      </c>
    </row>
    <row r="1507" spans="1:9" x14ac:dyDescent="0.25">
      <c r="A1507" s="13"/>
      <c r="B1507" s="5">
        <f>DATE(YEAR(siječanj!B1507),MONTH(siječanj!B1507)+9,DAY(siječanj!B1507))</f>
        <v>43389</v>
      </c>
      <c r="C1507" s="9">
        <v>15.6666666666667</v>
      </c>
      <c r="D1507">
        <v>0.90708477485470396</v>
      </c>
      <c r="E1507" s="6">
        <v>106.34537560106105</v>
      </c>
      <c r="F1507" s="10">
        <v>96.464271083927386</v>
      </c>
      <c r="G1507" s="10">
        <v>139.47991320799258</v>
      </c>
      <c r="H1507" s="10">
        <v>133.94867788023615</v>
      </c>
      <c r="I1507" s="10">
        <v>2.1545592513399225</v>
      </c>
    </row>
    <row r="1508" spans="1:9" x14ac:dyDescent="0.25">
      <c r="A1508" s="13"/>
      <c r="B1508" s="5">
        <f>DATE(YEAR(siječanj!B1508),MONTH(siječanj!B1508)+9,DAY(siječanj!B1508))</f>
        <v>43389</v>
      </c>
      <c r="C1508" s="9">
        <v>15.6770833333333</v>
      </c>
      <c r="D1508">
        <v>0.90708477485470396</v>
      </c>
      <c r="E1508" s="6">
        <v>107.0237000872347</v>
      </c>
      <c r="F1508" s="10">
        <v>97.079568897746654</v>
      </c>
      <c r="G1508" s="10">
        <v>136.83498508811127</v>
      </c>
      <c r="H1508" s="10">
        <v>135.99315238548766</v>
      </c>
      <c r="I1508" s="10">
        <v>2.0837401723060607</v>
      </c>
    </row>
    <row r="1509" spans="1:9" x14ac:dyDescent="0.25">
      <c r="A1509" s="13"/>
      <c r="B1509" s="5">
        <f>DATE(YEAR(siječanj!B1509),MONTH(siječanj!B1509)+9,DAY(siječanj!B1509))</f>
        <v>43389</v>
      </c>
      <c r="C1509" s="9">
        <v>15.6875</v>
      </c>
      <c r="D1509">
        <v>0.90708477485470396</v>
      </c>
      <c r="E1509" s="6">
        <v>109.58229904225975</v>
      </c>
      <c r="F1509" s="10">
        <v>99.400435054809023</v>
      </c>
      <c r="G1509" s="10">
        <v>133.80716013680018</v>
      </c>
      <c r="H1509" s="10">
        <v>135.85081743269259</v>
      </c>
      <c r="I1509" s="10">
        <v>1.9744319633478125</v>
      </c>
    </row>
    <row r="1510" spans="1:9" x14ac:dyDescent="0.25">
      <c r="A1510" s="13"/>
      <c r="B1510" s="5">
        <f>DATE(YEAR(siječanj!B1510),MONTH(siječanj!B1510)+9,DAY(siječanj!B1510))</f>
        <v>43389</v>
      </c>
      <c r="C1510" s="9">
        <v>15.6979166666667</v>
      </c>
      <c r="D1510">
        <v>0.90708477485470396</v>
      </c>
      <c r="E1510" s="6">
        <v>110.65543023567344</v>
      </c>
      <c r="F1510" s="10">
        <v>100.37385602177623</v>
      </c>
      <c r="G1510" s="10">
        <v>133.62034787905174</v>
      </c>
      <c r="H1510" s="10">
        <v>133.9645200791725</v>
      </c>
      <c r="I1510" s="10">
        <v>2.4859689805267253</v>
      </c>
    </row>
    <row r="1511" spans="1:9" x14ac:dyDescent="0.25">
      <c r="A1511" s="13"/>
      <c r="B1511" s="5">
        <f>DATE(YEAR(siječanj!B1511),MONTH(siječanj!B1511)+9,DAY(siječanj!B1511))</f>
        <v>43389</v>
      </c>
      <c r="C1511" s="9">
        <v>15.7083333333333</v>
      </c>
      <c r="D1511">
        <v>0.90708477485470396</v>
      </c>
      <c r="E1511" s="6">
        <v>112.2303167527885</v>
      </c>
      <c r="F1511" s="10">
        <v>101.80241160357527</v>
      </c>
      <c r="G1511" s="10">
        <v>132.59415801623032</v>
      </c>
      <c r="H1511" s="10">
        <v>132.29118731480008</v>
      </c>
      <c r="I1511" s="10">
        <v>7.5577328721674251</v>
      </c>
    </row>
    <row r="1512" spans="1:9" x14ac:dyDescent="0.25">
      <c r="A1512" s="13"/>
      <c r="B1512" s="5">
        <f>DATE(YEAR(siječanj!B1512),MONTH(siječanj!B1512)+9,DAY(siječanj!B1512))</f>
        <v>43389</v>
      </c>
      <c r="C1512" s="9">
        <v>15.71875</v>
      </c>
      <c r="D1512">
        <v>0.90708477485470396</v>
      </c>
      <c r="E1512" s="6">
        <v>115.38321112188527</v>
      </c>
      <c r="F1512" s="10">
        <v>104.66235408250807</v>
      </c>
      <c r="G1512" s="10">
        <v>132.5546783590928</v>
      </c>
      <c r="H1512" s="10">
        <v>132.42211122843224</v>
      </c>
      <c r="I1512" s="10">
        <v>20.798866591785757</v>
      </c>
    </row>
    <row r="1513" spans="1:9" x14ac:dyDescent="0.25">
      <c r="A1513" s="13"/>
      <c r="B1513" s="5">
        <f>DATE(YEAR(siječanj!B1513),MONTH(siječanj!B1513)+9,DAY(siječanj!B1513))</f>
        <v>43389</v>
      </c>
      <c r="C1513" s="9">
        <v>15.7291666666667</v>
      </c>
      <c r="D1513">
        <v>0.90708477485470396</v>
      </c>
      <c r="E1513" s="6">
        <v>119.53852709304523</v>
      </c>
      <c r="F1513" s="10">
        <v>108.43157793465787</v>
      </c>
      <c r="G1513" s="10">
        <v>132.42733266132703</v>
      </c>
      <c r="H1513" s="10">
        <v>135.10887913185871</v>
      </c>
      <c r="I1513" s="10">
        <v>33.528923307729791</v>
      </c>
    </row>
    <row r="1514" spans="1:9" x14ac:dyDescent="0.25">
      <c r="A1514" s="13"/>
      <c r="B1514" s="5">
        <f>DATE(YEAR(siječanj!B1514),MONTH(siječanj!B1514)+9,DAY(siječanj!B1514))</f>
        <v>43389</v>
      </c>
      <c r="C1514" s="9">
        <v>15.7395833333333</v>
      </c>
      <c r="D1514">
        <v>0.90708477485470396</v>
      </c>
      <c r="E1514" s="6">
        <v>124.05052822533762</v>
      </c>
      <c r="F1514" s="10">
        <v>112.52434546588746</v>
      </c>
      <c r="G1514" s="10">
        <v>132.75074686290259</v>
      </c>
      <c r="H1514" s="10">
        <v>136.67330330085747</v>
      </c>
      <c r="I1514" s="10">
        <v>49.635280141628591</v>
      </c>
    </row>
    <row r="1515" spans="1:9" x14ac:dyDescent="0.25">
      <c r="A1515" s="13"/>
      <c r="B1515" s="5">
        <f>DATE(YEAR(siječanj!B1515),MONTH(siječanj!B1515)+9,DAY(siječanj!B1515))</f>
        <v>43389</v>
      </c>
      <c r="C1515" s="9">
        <v>15.75</v>
      </c>
      <c r="D1515">
        <v>0.90708477485470396</v>
      </c>
      <c r="E1515" s="6">
        <v>128.85450856260351</v>
      </c>
      <c r="F1515" s="10">
        <v>116.88196288852274</v>
      </c>
      <c r="G1515" s="10">
        <v>133.48979624189488</v>
      </c>
      <c r="H1515" s="10">
        <v>139.43830686216793</v>
      </c>
      <c r="I1515" s="10">
        <v>67.400293668668809</v>
      </c>
    </row>
    <row r="1516" spans="1:9" x14ac:dyDescent="0.25">
      <c r="A1516" s="13"/>
      <c r="B1516" s="5">
        <f>DATE(YEAR(siječanj!B1516),MONTH(siječanj!B1516)+9,DAY(siječanj!B1516))</f>
        <v>43389</v>
      </c>
      <c r="C1516" s="9">
        <v>15.7604166666667</v>
      </c>
      <c r="D1516">
        <v>0.90708477485470396</v>
      </c>
      <c r="E1516" s="6">
        <v>133.19678425996733</v>
      </c>
      <c r="F1516" s="10">
        <v>120.82077506182304</v>
      </c>
      <c r="G1516" s="10">
        <v>131.70232031520726</v>
      </c>
      <c r="H1516" s="10">
        <v>138.98344269219987</v>
      </c>
      <c r="I1516" s="10">
        <v>82.831340677514632</v>
      </c>
    </row>
    <row r="1517" spans="1:9" x14ac:dyDescent="0.25">
      <c r="A1517" s="13"/>
      <c r="B1517" s="5">
        <f>DATE(YEAR(siječanj!B1517),MONTH(siječanj!B1517)+9,DAY(siječanj!B1517))</f>
        <v>43389</v>
      </c>
      <c r="C1517" s="9">
        <v>15.7708333333333</v>
      </c>
      <c r="D1517">
        <v>0.90708477485470396</v>
      </c>
      <c r="E1517" s="6">
        <v>138.12352123247598</v>
      </c>
      <c r="F1517" s="10">
        <v>125.28974315929939</v>
      </c>
      <c r="G1517" s="10">
        <v>129.99975357276719</v>
      </c>
      <c r="H1517" s="10">
        <v>139.44653902584125</v>
      </c>
      <c r="I1517" s="10">
        <v>100.47021550150423</v>
      </c>
    </row>
    <row r="1518" spans="1:9" x14ac:dyDescent="0.25">
      <c r="A1518" s="13"/>
      <c r="B1518" s="5">
        <f>DATE(YEAR(siječanj!B1518),MONTH(siječanj!B1518)+9,DAY(siječanj!B1518))</f>
        <v>43389</v>
      </c>
      <c r="C1518" s="9">
        <v>15.78125</v>
      </c>
      <c r="D1518">
        <v>0.90708477485470396</v>
      </c>
      <c r="E1518" s="6">
        <v>143.79827861735663</v>
      </c>
      <c r="F1518" s="10">
        <v>130.43722918411893</v>
      </c>
      <c r="G1518" s="10">
        <v>129.06198416114543</v>
      </c>
      <c r="H1518" s="10">
        <v>139.68548450014603</v>
      </c>
      <c r="I1518" s="10">
        <v>127.44538141074847</v>
      </c>
    </row>
    <row r="1519" spans="1:9" x14ac:dyDescent="0.25">
      <c r="A1519" s="13"/>
      <c r="B1519" s="5">
        <f>DATE(YEAR(siječanj!B1519),MONTH(siječanj!B1519)+9,DAY(siječanj!B1519))</f>
        <v>43389</v>
      </c>
      <c r="C1519" s="9">
        <v>15.7916666666667</v>
      </c>
      <c r="D1519">
        <v>0.90708477485470396</v>
      </c>
      <c r="E1519" s="6">
        <v>149.40345711369838</v>
      </c>
      <c r="F1519" s="10">
        <v>135.52160125849352</v>
      </c>
      <c r="G1519" s="10">
        <v>127.10969563097669</v>
      </c>
      <c r="H1519" s="10">
        <v>139.05640029292618</v>
      </c>
      <c r="I1519" s="10">
        <v>151.14846626159414</v>
      </c>
    </row>
    <row r="1520" spans="1:9" x14ac:dyDescent="0.25">
      <c r="A1520" s="13"/>
      <c r="B1520" s="5">
        <f>DATE(YEAR(siječanj!B1520),MONTH(siječanj!B1520)+9,DAY(siječanj!B1520))</f>
        <v>43389</v>
      </c>
      <c r="C1520" s="9">
        <v>15.8020833333333</v>
      </c>
      <c r="D1520">
        <v>0.90708477485470396</v>
      </c>
      <c r="E1520" s="6">
        <v>155.79183873305422</v>
      </c>
      <c r="F1520" s="10">
        <v>141.31640496137283</v>
      </c>
      <c r="G1520" s="10">
        <v>123.80354452042786</v>
      </c>
      <c r="H1520" s="10">
        <v>139.28593356644407</v>
      </c>
      <c r="I1520" s="10">
        <v>183.66344280291509</v>
      </c>
    </row>
    <row r="1521" spans="1:9" x14ac:dyDescent="0.25">
      <c r="A1521" s="13"/>
      <c r="B1521" s="5">
        <f>DATE(YEAR(siječanj!B1521),MONTH(siječanj!B1521)+9,DAY(siječanj!B1521))</f>
        <v>43389</v>
      </c>
      <c r="C1521" s="9">
        <v>15.8125</v>
      </c>
      <c r="D1521">
        <v>0.90708477485470396</v>
      </c>
      <c r="E1521" s="6">
        <v>158.08295109295565</v>
      </c>
      <c r="F1521" s="10">
        <v>143.39463810052087</v>
      </c>
      <c r="G1521" s="10">
        <v>121.15942391159621</v>
      </c>
      <c r="H1521" s="10">
        <v>137.51833429986237</v>
      </c>
      <c r="I1521" s="10">
        <v>199.41620125623541</v>
      </c>
    </row>
    <row r="1522" spans="1:9" x14ac:dyDescent="0.25">
      <c r="A1522" s="13"/>
      <c r="B1522" s="5">
        <f>DATE(YEAR(siječanj!B1522),MONTH(siječanj!B1522)+9,DAY(siječanj!B1522))</f>
        <v>43389</v>
      </c>
      <c r="C1522" s="9">
        <v>15.8229166666667</v>
      </c>
      <c r="D1522">
        <v>0.90708477485470396</v>
      </c>
      <c r="E1522" s="6">
        <v>158.07629978325883</v>
      </c>
      <c r="F1522" s="10">
        <v>143.38860479876203</v>
      </c>
      <c r="G1522" s="10">
        <v>116.48339659358376</v>
      </c>
      <c r="H1522" s="10">
        <v>132.75069537232059</v>
      </c>
      <c r="I1522" s="10">
        <v>217.36805726840561</v>
      </c>
    </row>
    <row r="1523" spans="1:9" x14ac:dyDescent="0.25">
      <c r="A1523" s="13"/>
      <c r="B1523" s="5">
        <f>DATE(YEAR(siječanj!B1523),MONTH(siječanj!B1523)+9,DAY(siječanj!B1523))</f>
        <v>43389</v>
      </c>
      <c r="C1523" s="9">
        <v>15.8333333333333</v>
      </c>
      <c r="D1523">
        <v>0.90708477485470396</v>
      </c>
      <c r="E1523" s="6">
        <v>157.98447778835825</v>
      </c>
      <c r="F1523" s="10">
        <v>143.30531446519092</v>
      </c>
      <c r="G1523" s="10">
        <v>111.23520551350093</v>
      </c>
      <c r="H1523" s="10">
        <v>123.633102490664</v>
      </c>
      <c r="I1523" s="10">
        <v>223.31021271210847</v>
      </c>
    </row>
    <row r="1524" spans="1:9" x14ac:dyDescent="0.25">
      <c r="A1524" s="13"/>
      <c r="B1524" s="5">
        <f>DATE(YEAR(siječanj!B1524),MONTH(siječanj!B1524)+9,DAY(siječanj!B1524))</f>
        <v>43389</v>
      </c>
      <c r="C1524" s="9">
        <v>15.84375</v>
      </c>
      <c r="D1524">
        <v>0.90708477485470396</v>
      </c>
      <c r="E1524" s="6">
        <v>156.75128470167661</v>
      </c>
      <c r="F1524" s="10">
        <v>142.18670379180594</v>
      </c>
      <c r="G1524" s="10">
        <v>93.947161277459614</v>
      </c>
      <c r="H1524" s="10">
        <v>106.20729776158424</v>
      </c>
      <c r="I1524" s="10">
        <v>223.85271163823535</v>
      </c>
    </row>
    <row r="1525" spans="1:9" x14ac:dyDescent="0.25">
      <c r="A1525" s="13"/>
      <c r="B1525" s="5">
        <f>DATE(YEAR(siječanj!B1525),MONTH(siječanj!B1525)+9,DAY(siječanj!B1525))</f>
        <v>43389</v>
      </c>
      <c r="C1525" s="9">
        <v>15.8541666666667</v>
      </c>
      <c r="D1525">
        <v>0.90708477485470396</v>
      </c>
      <c r="E1525" s="6">
        <v>156.35150488575479</v>
      </c>
      <c r="F1525" s="10">
        <v>141.82406960748904</v>
      </c>
      <c r="G1525" s="10">
        <v>87.500495240764323</v>
      </c>
      <c r="H1525" s="10">
        <v>100.16649110431888</v>
      </c>
      <c r="I1525" s="10">
        <v>223.94859845318209</v>
      </c>
    </row>
    <row r="1526" spans="1:9" x14ac:dyDescent="0.25">
      <c r="A1526" s="13"/>
      <c r="B1526" s="5">
        <f>DATE(YEAR(siječanj!B1526),MONTH(siječanj!B1526)+9,DAY(siječanj!B1526))</f>
        <v>43389</v>
      </c>
      <c r="C1526" s="9">
        <v>15.8645833333333</v>
      </c>
      <c r="D1526">
        <v>0.90708477485470396</v>
      </c>
      <c r="E1526" s="6">
        <v>155.53613723512981</v>
      </c>
      <c r="F1526" s="10">
        <v>141.08446202569806</v>
      </c>
      <c r="G1526" s="10">
        <v>84.265485451940435</v>
      </c>
      <c r="H1526" s="10">
        <v>96.113147907538789</v>
      </c>
      <c r="I1526" s="10">
        <v>224.89960037172068</v>
      </c>
    </row>
    <row r="1527" spans="1:9" x14ac:dyDescent="0.25">
      <c r="A1527" s="13"/>
      <c r="B1527" s="5">
        <f>DATE(YEAR(siječanj!B1527),MONTH(siječanj!B1527)+9,DAY(siječanj!B1527))</f>
        <v>43389</v>
      </c>
      <c r="C1527" s="9">
        <v>15.875</v>
      </c>
      <c r="D1527">
        <v>0.90708477485470396</v>
      </c>
      <c r="E1527" s="6">
        <v>152.48755119224489</v>
      </c>
      <c r="F1527" s="10">
        <v>138.31913604136261</v>
      </c>
      <c r="G1527" s="10">
        <v>81.603635757228247</v>
      </c>
      <c r="H1527" s="10">
        <v>88.977150410652996</v>
      </c>
      <c r="I1527" s="10">
        <v>226.30378059420295</v>
      </c>
    </row>
    <row r="1528" spans="1:9" x14ac:dyDescent="0.25">
      <c r="A1528" s="13"/>
      <c r="B1528" s="5">
        <f>DATE(YEAR(siječanj!B1528),MONTH(siječanj!B1528)+9,DAY(siječanj!B1528))</f>
        <v>43389</v>
      </c>
      <c r="C1528" s="9">
        <v>15.8854166666667</v>
      </c>
      <c r="D1528">
        <v>0.90708477485470396</v>
      </c>
      <c r="E1528" s="6">
        <v>157.68776847662301</v>
      </c>
      <c r="F1528" s="10">
        <v>143.03617396595826</v>
      </c>
      <c r="G1528" s="10">
        <v>77.458834203297897</v>
      </c>
      <c r="H1528" s="10">
        <v>73.604196844838555</v>
      </c>
      <c r="I1528" s="10">
        <v>232.3536542001851</v>
      </c>
    </row>
    <row r="1529" spans="1:9" x14ac:dyDescent="0.25">
      <c r="A1529" s="13"/>
      <c r="B1529" s="5">
        <f>DATE(YEAR(siječanj!B1529),MONTH(siječanj!B1529)+9,DAY(siječanj!B1529))</f>
        <v>43389</v>
      </c>
      <c r="C1529" s="9">
        <v>15.8958333333333</v>
      </c>
      <c r="D1529">
        <v>0.90708477485470396</v>
      </c>
      <c r="E1529" s="6">
        <v>159.88521896994359</v>
      </c>
      <c r="F1529" s="10">
        <v>145.02944785194632</v>
      </c>
      <c r="G1529" s="10">
        <v>73.441502888638496</v>
      </c>
      <c r="H1529" s="10">
        <v>63.610129390204996</v>
      </c>
      <c r="I1529" s="10">
        <v>236.41036129282975</v>
      </c>
    </row>
    <row r="1530" spans="1:9" x14ac:dyDescent="0.25">
      <c r="A1530" s="13"/>
      <c r="B1530" s="5">
        <f>DATE(YEAR(siječanj!B1530),MONTH(siječanj!B1530)+9,DAY(siječanj!B1530))</f>
        <v>43389</v>
      </c>
      <c r="C1530" s="9">
        <v>15.90625</v>
      </c>
      <c r="D1530">
        <v>0.90708477485470396</v>
      </c>
      <c r="E1530" s="6">
        <v>156.54713630904774</v>
      </c>
      <c r="F1530" s="10">
        <v>142.00152389304122</v>
      </c>
      <c r="G1530" s="10">
        <v>71.889731804146535</v>
      </c>
      <c r="H1530" s="10">
        <v>60.045747014004746</v>
      </c>
      <c r="I1530" s="10">
        <v>237.73201909270344</v>
      </c>
    </row>
    <row r="1531" spans="1:9" x14ac:dyDescent="0.25">
      <c r="A1531" s="13"/>
      <c r="B1531" s="5">
        <f>DATE(YEAR(siječanj!B1531),MONTH(siječanj!B1531)+9,DAY(siječanj!B1531))</f>
        <v>43389</v>
      </c>
      <c r="C1531" s="9">
        <v>15.9166666666667</v>
      </c>
      <c r="D1531">
        <v>0.90708477485470396</v>
      </c>
      <c r="E1531" s="6">
        <v>151.53761106199624</v>
      </c>
      <c r="F1531" s="10">
        <v>137.45745981219056</v>
      </c>
      <c r="G1531" s="10">
        <v>71.312706905906779</v>
      </c>
      <c r="H1531" s="10">
        <v>57.423082419221025</v>
      </c>
      <c r="I1531" s="10">
        <v>236.06681820744433</v>
      </c>
    </row>
    <row r="1532" spans="1:9" x14ac:dyDescent="0.25">
      <c r="A1532" s="13"/>
      <c r="B1532" s="5">
        <f>DATE(YEAR(siječanj!B1532),MONTH(siječanj!B1532)+9,DAY(siječanj!B1532))</f>
        <v>43389</v>
      </c>
      <c r="C1532" s="9">
        <v>15.9270833333333</v>
      </c>
      <c r="D1532">
        <v>0.90708477485470396</v>
      </c>
      <c r="E1532" s="6">
        <v>144.36911591546661</v>
      </c>
      <c r="F1532" s="10">
        <v>130.9550270061537</v>
      </c>
      <c r="G1532" s="10">
        <v>70.134283131625992</v>
      </c>
      <c r="H1532" s="10">
        <v>55.018905308375047</v>
      </c>
      <c r="I1532" s="10">
        <v>237.4348933699913</v>
      </c>
    </row>
    <row r="1533" spans="1:9" x14ac:dyDescent="0.25">
      <c r="A1533" s="13"/>
      <c r="B1533" s="5">
        <f>DATE(YEAR(siječanj!B1533),MONTH(siječanj!B1533)+9,DAY(siječanj!B1533))</f>
        <v>43389</v>
      </c>
      <c r="C1533" s="9">
        <v>15.9375</v>
      </c>
      <c r="D1533">
        <v>0.90708477485470396</v>
      </c>
      <c r="E1533" s="6">
        <v>134.36840859486989</v>
      </c>
      <c r="F1533" s="10">
        <v>121.88353765786242</v>
      </c>
      <c r="G1533" s="10">
        <v>66.969900428634716</v>
      </c>
      <c r="H1533" s="10">
        <v>53.136990949848261</v>
      </c>
      <c r="I1533" s="10">
        <v>236.76843180469646</v>
      </c>
    </row>
    <row r="1534" spans="1:9" x14ac:dyDescent="0.25">
      <c r="A1534" s="13"/>
      <c r="B1534" s="5">
        <f>DATE(YEAR(siječanj!B1534),MONTH(siječanj!B1534)+9,DAY(siječanj!B1534))</f>
        <v>43389</v>
      </c>
      <c r="C1534" s="9">
        <v>15.9479166666667</v>
      </c>
      <c r="D1534">
        <v>0.90708477485470396</v>
      </c>
      <c r="E1534" s="6">
        <v>122.21911896299288</v>
      </c>
      <c r="F1534" s="10">
        <v>110.86310200748667</v>
      </c>
      <c r="G1534" s="10">
        <v>64.979116520966073</v>
      </c>
      <c r="H1534" s="10">
        <v>52.198271425995827</v>
      </c>
      <c r="I1534" s="10">
        <v>235.03456990375773</v>
      </c>
    </row>
    <row r="1535" spans="1:9" x14ac:dyDescent="0.25">
      <c r="A1535" s="13"/>
      <c r="B1535" s="5">
        <f>DATE(YEAR(siječanj!B1535),MONTH(siječanj!B1535)+9,DAY(siječanj!B1535))</f>
        <v>43389</v>
      </c>
      <c r="C1535" s="9">
        <v>15.9583333333333</v>
      </c>
      <c r="D1535">
        <v>0.90708477485470396</v>
      </c>
      <c r="E1535" s="6">
        <v>110.73251639577445</v>
      </c>
      <c r="F1535" s="10">
        <v>100.44377970395588</v>
      </c>
      <c r="G1535" s="10">
        <v>62.882874080697484</v>
      </c>
      <c r="H1535" s="10">
        <v>51.224174871126074</v>
      </c>
      <c r="I1535" s="10">
        <v>234.87559523674253</v>
      </c>
    </row>
    <row r="1536" spans="1:9" x14ac:dyDescent="0.25">
      <c r="A1536" s="13"/>
      <c r="B1536" s="5">
        <f>DATE(YEAR(siječanj!B1536),MONTH(siječanj!B1536)+9,DAY(siječanj!B1536))</f>
        <v>43389</v>
      </c>
      <c r="C1536" s="9">
        <v>15.96875</v>
      </c>
      <c r="D1536">
        <v>0.90708477485470396</v>
      </c>
      <c r="E1536" s="6">
        <v>100.65660543607349</v>
      </c>
      <c r="F1536" s="10">
        <v>91.304074279619499</v>
      </c>
      <c r="G1536" s="10">
        <v>61.077580683835329</v>
      </c>
      <c r="H1536" s="10">
        <v>50.846960354216861</v>
      </c>
      <c r="I1536" s="10">
        <v>234.81388442509987</v>
      </c>
    </row>
    <row r="1537" spans="1:9" x14ac:dyDescent="0.25">
      <c r="A1537" s="13"/>
      <c r="B1537" s="5">
        <f>DATE(YEAR(siječanj!B1537),MONTH(siječanj!B1537)+9,DAY(siječanj!B1537))</f>
        <v>43389</v>
      </c>
      <c r="C1537" s="9">
        <v>15.9791666666667</v>
      </c>
      <c r="D1537">
        <v>0.90708477485470396</v>
      </c>
      <c r="E1537" s="6">
        <v>91.626932796073149</v>
      </c>
      <c r="F1537" s="10">
        <v>83.113395705953096</v>
      </c>
      <c r="G1537" s="10">
        <v>60.640737293329245</v>
      </c>
      <c r="H1537" s="10">
        <v>51.014605898978722</v>
      </c>
      <c r="I1537" s="10">
        <v>234.57381137728163</v>
      </c>
    </row>
    <row r="1538" spans="1:9" ht="15.75" thickBot="1" x14ac:dyDescent="0.3">
      <c r="A1538" s="13"/>
      <c r="B1538" s="5">
        <f>DATE(YEAR(siječanj!B1538),MONTH(siječanj!B1538)+9,DAY(siječanj!B1538))</f>
        <v>43389</v>
      </c>
      <c r="C1538" s="9">
        <v>15.9895833333333</v>
      </c>
      <c r="D1538">
        <v>0.90708477485470396</v>
      </c>
      <c r="E1538" s="6">
        <v>83.793113270169215</v>
      </c>
      <c r="F1538" s="10">
        <v>76.007457285046144</v>
      </c>
      <c r="G1538" s="10">
        <v>58.720825537035644</v>
      </c>
      <c r="H1538" s="10">
        <v>49.895958811427171</v>
      </c>
      <c r="I1538" s="10">
        <v>235.57712583155799</v>
      </c>
    </row>
    <row r="1539" spans="1:9" x14ac:dyDescent="0.25">
      <c r="A1539" s="12">
        <f t="shared" ref="A1539" si="14">A1443+1</f>
        <v>290</v>
      </c>
      <c r="B1539" s="5">
        <f>DATE(YEAR(siječanj!B1539),MONTH(siječanj!B1539)+9,DAY(siječanj!B1539))</f>
        <v>43390</v>
      </c>
      <c r="C1539" s="9">
        <v>16</v>
      </c>
      <c r="D1539">
        <v>0.90672043955872483</v>
      </c>
      <c r="E1539" s="6">
        <v>76.380227621209144</v>
      </c>
      <c r="F1539" s="10">
        <v>69.255513562298205</v>
      </c>
      <c r="G1539" s="10">
        <v>57.905187149834383</v>
      </c>
      <c r="H1539" s="10">
        <v>49.394956795810806</v>
      </c>
      <c r="I1539" s="10">
        <v>236.44126119995752</v>
      </c>
    </row>
    <row r="1540" spans="1:9" x14ac:dyDescent="0.25">
      <c r="A1540" s="13"/>
      <c r="B1540" s="5">
        <f>DATE(YEAR(siječanj!B1540),MONTH(siječanj!B1540)+9,DAY(siječanj!B1540))</f>
        <v>43390</v>
      </c>
      <c r="C1540" s="9">
        <v>16.0104166666667</v>
      </c>
      <c r="D1540">
        <v>0.90672043955872483</v>
      </c>
      <c r="E1540" s="6">
        <v>70.767517057191057</v>
      </c>
      <c r="F1540" s="10">
        <v>64.166354172575836</v>
      </c>
      <c r="G1540" s="10">
        <v>57.62306046595517</v>
      </c>
      <c r="H1540" s="10">
        <v>49.775382298063093</v>
      </c>
      <c r="I1540" s="10">
        <v>236.49628581531371</v>
      </c>
    </row>
    <row r="1541" spans="1:9" x14ac:dyDescent="0.25">
      <c r="A1541" s="13"/>
      <c r="B1541" s="5">
        <f>DATE(YEAR(siječanj!B1541),MONTH(siječanj!B1541)+9,DAY(siječanj!B1541))</f>
        <v>43390</v>
      </c>
      <c r="C1541" s="9">
        <v>16.0208333333333</v>
      </c>
      <c r="D1541">
        <v>0.90672043955872483</v>
      </c>
      <c r="E1541" s="6">
        <v>66.475772865214111</v>
      </c>
      <c r="F1541" s="10">
        <v>60.274941992352893</v>
      </c>
      <c r="G1541" s="10">
        <v>57.134186848565221</v>
      </c>
      <c r="H1541" s="10">
        <v>48.860933809672609</v>
      </c>
      <c r="I1541" s="10">
        <v>236.73154072168589</v>
      </c>
    </row>
    <row r="1542" spans="1:9" x14ac:dyDescent="0.25">
      <c r="A1542" s="13"/>
      <c r="B1542" s="5">
        <f>DATE(YEAR(siječanj!B1542),MONTH(siječanj!B1542)+9,DAY(siječanj!B1542))</f>
        <v>43390</v>
      </c>
      <c r="C1542" s="9">
        <v>16.03125</v>
      </c>
      <c r="D1542">
        <v>0.90672043955872483</v>
      </c>
      <c r="E1542" s="6">
        <v>63.018548842538841</v>
      </c>
      <c r="F1542" s="10">
        <v>57.140206306859788</v>
      </c>
      <c r="G1542" s="10">
        <v>56.666641968301867</v>
      </c>
      <c r="H1542" s="10">
        <v>49.108769699646039</v>
      </c>
      <c r="I1542" s="10">
        <v>236.51557038145023</v>
      </c>
    </row>
    <row r="1543" spans="1:9" x14ac:dyDescent="0.25">
      <c r="A1543" s="13"/>
      <c r="B1543" s="5">
        <f>DATE(YEAR(siječanj!B1543),MONTH(siječanj!B1543)+9,DAY(siječanj!B1543))</f>
        <v>43390</v>
      </c>
      <c r="C1543" s="9">
        <v>16.0416666666667</v>
      </c>
      <c r="D1543">
        <v>0.90672043955872483</v>
      </c>
      <c r="E1543" s="6">
        <v>59.756186571768986</v>
      </c>
      <c r="F1543" s="10">
        <v>54.182155754707544</v>
      </c>
      <c r="G1543" s="10">
        <v>56.264955439463662</v>
      </c>
      <c r="H1543" s="10">
        <v>48.827860660638954</v>
      </c>
      <c r="I1543" s="10">
        <v>236.40753220977643</v>
      </c>
    </row>
    <row r="1544" spans="1:9" x14ac:dyDescent="0.25">
      <c r="A1544" s="13"/>
      <c r="B1544" s="5">
        <f>DATE(YEAR(siječanj!B1544),MONTH(siječanj!B1544)+9,DAY(siječanj!B1544))</f>
        <v>43390</v>
      </c>
      <c r="C1544" s="9">
        <v>16.0520833333333</v>
      </c>
      <c r="D1544">
        <v>0.90672043955872483</v>
      </c>
      <c r="E1544" s="6">
        <v>58.128816599150248</v>
      </c>
      <c r="F1544" s="10">
        <v>52.706586137810014</v>
      </c>
      <c r="G1544" s="10">
        <v>55.421857659107339</v>
      </c>
      <c r="H1544" s="10">
        <v>47.175941154773149</v>
      </c>
      <c r="I1544" s="10">
        <v>236.71547425002291</v>
      </c>
    </row>
    <row r="1545" spans="1:9" x14ac:dyDescent="0.25">
      <c r="A1545" s="13"/>
      <c r="B1545" s="5">
        <f>DATE(YEAR(siječanj!B1545),MONTH(siječanj!B1545)+9,DAY(siječanj!B1545))</f>
        <v>43390</v>
      </c>
      <c r="C1545" s="9">
        <v>16.0625</v>
      </c>
      <c r="D1545">
        <v>0.90672043955872483</v>
      </c>
      <c r="E1545" s="6">
        <v>56.161813257273202</v>
      </c>
      <c r="F1545" s="10">
        <v>50.923064003049781</v>
      </c>
      <c r="G1545" s="10">
        <v>55.038016722719</v>
      </c>
      <c r="H1545" s="10">
        <v>47.319299609146334</v>
      </c>
      <c r="I1545" s="10">
        <v>236.2508266093742</v>
      </c>
    </row>
    <row r="1546" spans="1:9" x14ac:dyDescent="0.25">
      <c r="A1546" s="13"/>
      <c r="B1546" s="5">
        <f>DATE(YEAR(siječanj!B1546),MONTH(siječanj!B1546)+9,DAY(siječanj!B1546))</f>
        <v>43390</v>
      </c>
      <c r="C1546" s="9">
        <v>16.0729166666667</v>
      </c>
      <c r="D1546">
        <v>0.90672043955872483</v>
      </c>
      <c r="E1546" s="6">
        <v>54.954177029666752</v>
      </c>
      <c r="F1546" s="10">
        <v>49.828075551927419</v>
      </c>
      <c r="G1546" s="10">
        <v>55.10119140558124</v>
      </c>
      <c r="H1546" s="10">
        <v>46.854220492055603</v>
      </c>
      <c r="I1546" s="10">
        <v>236.4877815656547</v>
      </c>
    </row>
    <row r="1547" spans="1:9" x14ac:dyDescent="0.25">
      <c r="A1547" s="13"/>
      <c r="B1547" s="5">
        <f>DATE(YEAR(siječanj!B1547),MONTH(siječanj!B1547)+9,DAY(siječanj!B1547))</f>
        <v>43390</v>
      </c>
      <c r="C1547" s="9">
        <v>16.0833333333333</v>
      </c>
      <c r="D1547">
        <v>0.90672043955872483</v>
      </c>
      <c r="E1547" s="6">
        <v>53.8354616515891</v>
      </c>
      <c r="F1547" s="10">
        <v>48.81371345257574</v>
      </c>
      <c r="G1547" s="10">
        <v>55.122937959370311</v>
      </c>
      <c r="H1547" s="10">
        <v>47.498653209215369</v>
      </c>
      <c r="I1547" s="10">
        <v>236.59403968507155</v>
      </c>
    </row>
    <row r="1548" spans="1:9" x14ac:dyDescent="0.25">
      <c r="A1548" s="13"/>
      <c r="B1548" s="5">
        <f>DATE(YEAR(siječanj!B1548),MONTH(siječanj!B1548)+9,DAY(siječanj!B1548))</f>
        <v>43390</v>
      </c>
      <c r="C1548" s="9">
        <v>16.09375</v>
      </c>
      <c r="D1548">
        <v>0.90672043955872483</v>
      </c>
      <c r="E1548" s="6">
        <v>52.853929288047389</v>
      </c>
      <c r="F1548" s="10">
        <v>47.923737996464091</v>
      </c>
      <c r="G1548" s="10">
        <v>55.201290635991121</v>
      </c>
      <c r="H1548" s="10">
        <v>47.538762429882034</v>
      </c>
      <c r="I1548" s="10">
        <v>236.79710664650304</v>
      </c>
    </row>
    <row r="1549" spans="1:9" x14ac:dyDescent="0.25">
      <c r="A1549" s="13"/>
      <c r="B1549" s="5">
        <f>DATE(YEAR(siječanj!B1549),MONTH(siječanj!B1549)+9,DAY(siječanj!B1549))</f>
        <v>43390</v>
      </c>
      <c r="C1549" s="9">
        <v>16.1041666666667</v>
      </c>
      <c r="D1549">
        <v>0.90672043955872483</v>
      </c>
      <c r="E1549" s="6">
        <v>52.951273873522375</v>
      </c>
      <c r="F1549" s="10">
        <v>48.012002321794633</v>
      </c>
      <c r="G1549" s="10">
        <v>56.090802223095132</v>
      </c>
      <c r="H1549" s="10">
        <v>48.849013026586448</v>
      </c>
      <c r="I1549" s="10">
        <v>236.48167338633701</v>
      </c>
    </row>
    <row r="1550" spans="1:9" x14ac:dyDescent="0.25">
      <c r="A1550" s="13"/>
      <c r="B1550" s="5">
        <f>DATE(YEAR(siječanj!B1550),MONTH(siječanj!B1550)+9,DAY(siječanj!B1550))</f>
        <v>43390</v>
      </c>
      <c r="C1550" s="9">
        <v>16.1145833333333</v>
      </c>
      <c r="D1550">
        <v>0.90672043955872483</v>
      </c>
      <c r="E1550" s="6">
        <v>52.467309265900944</v>
      </c>
      <c r="F1550" s="10">
        <v>47.573181720041262</v>
      </c>
      <c r="G1550" s="10">
        <v>56.016238018712109</v>
      </c>
      <c r="H1550" s="10">
        <v>48.385667841580975</v>
      </c>
      <c r="I1550" s="10">
        <v>236.29427388485473</v>
      </c>
    </row>
    <row r="1551" spans="1:9" x14ac:dyDescent="0.25">
      <c r="A1551" s="13"/>
      <c r="B1551" s="5">
        <f>DATE(YEAR(siječanj!B1551),MONTH(siječanj!B1551)+9,DAY(siječanj!B1551))</f>
        <v>43390</v>
      </c>
      <c r="C1551" s="9">
        <v>16.125</v>
      </c>
      <c r="D1551">
        <v>0.90672043955872483</v>
      </c>
      <c r="E1551" s="6">
        <v>52.789857120569692</v>
      </c>
      <c r="F1551" s="10">
        <v>47.865642452605229</v>
      </c>
      <c r="G1551" s="10">
        <v>55.500644222262267</v>
      </c>
      <c r="H1551" s="10">
        <v>47.894423207675871</v>
      </c>
      <c r="I1551" s="10">
        <v>236.34003422823994</v>
      </c>
    </row>
    <row r="1552" spans="1:9" x14ac:dyDescent="0.25">
      <c r="A1552" s="13"/>
      <c r="B1552" s="5">
        <f>DATE(YEAR(siječanj!B1552),MONTH(siječanj!B1552)+9,DAY(siječanj!B1552))</f>
        <v>43390</v>
      </c>
      <c r="C1552" s="9">
        <v>16.1354166666667</v>
      </c>
      <c r="D1552">
        <v>0.90672043955872483</v>
      </c>
      <c r="E1552" s="6">
        <v>53.262523626676582</v>
      </c>
      <c r="F1552" s="10">
        <v>48.294218834787159</v>
      </c>
      <c r="G1552" s="10">
        <v>55.278518421597532</v>
      </c>
      <c r="H1552" s="10">
        <v>48.209890476437785</v>
      </c>
      <c r="I1552" s="10">
        <v>236.10352228496495</v>
      </c>
    </row>
    <row r="1553" spans="1:9" x14ac:dyDescent="0.25">
      <c r="A1553" s="13"/>
      <c r="B1553" s="5">
        <f>DATE(YEAR(siječanj!B1553),MONTH(siječanj!B1553)+9,DAY(siječanj!B1553))</f>
        <v>43390</v>
      </c>
      <c r="C1553" s="9">
        <v>16.1458333333333</v>
      </c>
      <c r="D1553">
        <v>0.90672043955872483</v>
      </c>
      <c r="E1553" s="6">
        <v>53.77030539799469</v>
      </c>
      <c r="F1553" s="10">
        <v>48.754634945676621</v>
      </c>
      <c r="G1553" s="10">
        <v>55.100886078020189</v>
      </c>
      <c r="H1553" s="10">
        <v>47.394199856005194</v>
      </c>
      <c r="I1553" s="10">
        <v>235.80695957878132</v>
      </c>
    </row>
    <row r="1554" spans="1:9" x14ac:dyDescent="0.25">
      <c r="A1554" s="13"/>
      <c r="B1554" s="5">
        <f>DATE(YEAR(siječanj!B1554),MONTH(siječanj!B1554)+9,DAY(siječanj!B1554))</f>
        <v>43390</v>
      </c>
      <c r="C1554" s="9">
        <v>16.15625</v>
      </c>
      <c r="D1554">
        <v>0.90672043955872483</v>
      </c>
      <c r="E1554" s="6">
        <v>54.438851288537407</v>
      </c>
      <c r="F1554" s="10">
        <v>49.36081916941469</v>
      </c>
      <c r="G1554" s="10">
        <v>54.52701890955656</v>
      </c>
      <c r="H1554" s="10">
        <v>47.332468662784613</v>
      </c>
      <c r="I1554" s="10">
        <v>235.89214007942306</v>
      </c>
    </row>
    <row r="1555" spans="1:9" x14ac:dyDescent="0.25">
      <c r="A1555" s="13"/>
      <c r="B1555" s="5">
        <f>DATE(YEAR(siječanj!B1555),MONTH(siječanj!B1555)+9,DAY(siječanj!B1555))</f>
        <v>43390</v>
      </c>
      <c r="C1555" s="9">
        <v>16.1666666666667</v>
      </c>
      <c r="D1555">
        <v>0.90672043955872483</v>
      </c>
      <c r="E1555" s="6">
        <v>57.138195963799404</v>
      </c>
      <c r="F1555" s="10">
        <v>51.808370159888753</v>
      </c>
      <c r="G1555" s="10">
        <v>54.719274836321098</v>
      </c>
      <c r="H1555" s="10">
        <v>47.698400579944604</v>
      </c>
      <c r="I1555" s="10">
        <v>235.96418119433221</v>
      </c>
    </row>
    <row r="1556" spans="1:9" x14ac:dyDescent="0.25">
      <c r="A1556" s="13"/>
      <c r="B1556" s="5">
        <f>DATE(YEAR(siječanj!B1556),MONTH(siječanj!B1556)+9,DAY(siječanj!B1556))</f>
        <v>43390</v>
      </c>
      <c r="C1556" s="9">
        <v>16.1770833333333</v>
      </c>
      <c r="D1556">
        <v>0.90672043955872483</v>
      </c>
      <c r="E1556" s="6">
        <v>59.441121192548017</v>
      </c>
      <c r="F1556" s="10">
        <v>53.89647953557057</v>
      </c>
      <c r="G1556" s="10">
        <v>54.782582095624321</v>
      </c>
      <c r="H1556" s="10">
        <v>49.117419291413938</v>
      </c>
      <c r="I1556" s="10">
        <v>235.18399129031746</v>
      </c>
    </row>
    <row r="1557" spans="1:9" x14ac:dyDescent="0.25">
      <c r="A1557" s="13"/>
      <c r="B1557" s="5">
        <f>DATE(YEAR(siječanj!B1557),MONTH(siječanj!B1557)+9,DAY(siječanj!B1557))</f>
        <v>43390</v>
      </c>
      <c r="C1557" s="9">
        <v>16.1875</v>
      </c>
      <c r="D1557">
        <v>0.90672043955872483</v>
      </c>
      <c r="E1557" s="6">
        <v>63.255989490056415</v>
      </c>
      <c r="F1557" s="10">
        <v>57.355498595146031</v>
      </c>
      <c r="G1557" s="10">
        <v>54.646522509964839</v>
      </c>
      <c r="H1557" s="10">
        <v>47.462489486789011</v>
      </c>
      <c r="I1557" s="10">
        <v>226.37071255912292</v>
      </c>
    </row>
    <row r="1558" spans="1:9" x14ac:dyDescent="0.25">
      <c r="A1558" s="13"/>
      <c r="B1558" s="5">
        <f>DATE(YEAR(siječanj!B1558),MONTH(siječanj!B1558)+9,DAY(siječanj!B1558))</f>
        <v>43390</v>
      </c>
      <c r="C1558" s="9">
        <v>16.1979166666667</v>
      </c>
      <c r="D1558">
        <v>0.90672043955872483</v>
      </c>
      <c r="E1558" s="6">
        <v>67.857023550314182</v>
      </c>
      <c r="F1558" s="10">
        <v>61.527350220687616</v>
      </c>
      <c r="G1558" s="10">
        <v>55.419684208968803</v>
      </c>
      <c r="H1558" s="10">
        <v>46.974415700910185</v>
      </c>
      <c r="I1558" s="10">
        <v>207.20892702708326</v>
      </c>
    </row>
    <row r="1559" spans="1:9" x14ac:dyDescent="0.25">
      <c r="A1559" s="13"/>
      <c r="B1559" s="5">
        <f>DATE(YEAR(siječanj!B1559),MONTH(siječanj!B1559)+9,DAY(siječanj!B1559))</f>
        <v>43390</v>
      </c>
      <c r="C1559" s="9">
        <v>16.2083333333333</v>
      </c>
      <c r="D1559">
        <v>0.90672043955872483</v>
      </c>
      <c r="E1559" s="6">
        <v>73.985808698113132</v>
      </c>
      <c r="F1559" s="10">
        <v>67.084444983860863</v>
      </c>
      <c r="G1559" s="10">
        <v>56.20363280930728</v>
      </c>
      <c r="H1559" s="10">
        <v>48.00173835157306</v>
      </c>
      <c r="I1559" s="10">
        <v>192.53448622990629</v>
      </c>
    </row>
    <row r="1560" spans="1:9" x14ac:dyDescent="0.25">
      <c r="A1560" s="13"/>
      <c r="B1560" s="5">
        <f>DATE(YEAR(siječanj!B1560),MONTH(siječanj!B1560)+9,DAY(siječanj!B1560))</f>
        <v>43390</v>
      </c>
      <c r="C1560" s="9">
        <v>16.21875</v>
      </c>
      <c r="D1560">
        <v>0.90672043955872483</v>
      </c>
      <c r="E1560" s="6">
        <v>80.230924320175717</v>
      </c>
      <c r="F1560" s="10">
        <v>72.747018965792506</v>
      </c>
      <c r="G1560" s="10">
        <v>61.025104518013613</v>
      </c>
      <c r="H1560" s="10">
        <v>48.031853380359408</v>
      </c>
      <c r="I1560" s="10">
        <v>169.62590270321536</v>
      </c>
    </row>
    <row r="1561" spans="1:9" x14ac:dyDescent="0.25">
      <c r="A1561" s="13"/>
      <c r="B1561" s="5">
        <f>DATE(YEAR(siječanj!B1561),MONTH(siječanj!B1561)+9,DAY(siječanj!B1561))</f>
        <v>43390</v>
      </c>
      <c r="C1561" s="9">
        <v>16.2291666666667</v>
      </c>
      <c r="D1561">
        <v>0.90672043955872483</v>
      </c>
      <c r="E1561" s="6">
        <v>85.127317791706844</v>
      </c>
      <c r="F1561" s="10">
        <v>77.186679006551685</v>
      </c>
      <c r="G1561" s="10">
        <v>66.698022305390268</v>
      </c>
      <c r="H1561" s="10">
        <v>50.421653304331777</v>
      </c>
      <c r="I1561" s="10">
        <v>143.39435562436978</v>
      </c>
    </row>
    <row r="1562" spans="1:9" x14ac:dyDescent="0.25">
      <c r="A1562" s="13"/>
      <c r="B1562" s="5">
        <f>DATE(YEAR(siječanj!B1562),MONTH(siječanj!B1562)+9,DAY(siječanj!B1562))</f>
        <v>43390</v>
      </c>
      <c r="C1562" s="9">
        <v>16.2395833333333</v>
      </c>
      <c r="D1562">
        <v>0.90672043955872483</v>
      </c>
      <c r="E1562" s="6">
        <v>90.714442733157185</v>
      </c>
      <c r="F1562" s="10">
        <v>82.252639389333055</v>
      </c>
      <c r="G1562" s="10">
        <v>68.184240366018116</v>
      </c>
      <c r="H1562" s="10">
        <v>53.882778419362147</v>
      </c>
      <c r="I1562" s="10">
        <v>112.88514196617766</v>
      </c>
    </row>
    <row r="1563" spans="1:9" x14ac:dyDescent="0.25">
      <c r="A1563" s="13"/>
      <c r="B1563" s="5">
        <f>DATE(YEAR(siječanj!B1563),MONTH(siječanj!B1563)+9,DAY(siječanj!B1563))</f>
        <v>43390</v>
      </c>
      <c r="C1563" s="9">
        <v>16.25</v>
      </c>
      <c r="D1563">
        <v>0.90672043955872483</v>
      </c>
      <c r="E1563" s="6">
        <v>95.768421462061099</v>
      </c>
      <c r="F1563" s="10">
        <v>86.835185203925263</v>
      </c>
      <c r="G1563" s="10">
        <v>72.682153244304175</v>
      </c>
      <c r="H1563" s="10">
        <v>65.209721876173745</v>
      </c>
      <c r="I1563" s="10">
        <v>66.461454107180217</v>
      </c>
    </row>
    <row r="1564" spans="1:9" x14ac:dyDescent="0.25">
      <c r="A1564" s="13"/>
      <c r="B1564" s="5">
        <f>DATE(YEAR(siječanj!B1564),MONTH(siječanj!B1564)+9,DAY(siječanj!B1564))</f>
        <v>43390</v>
      </c>
      <c r="C1564" s="9">
        <v>16.2604166666667</v>
      </c>
      <c r="D1564">
        <v>0.90672043955872483</v>
      </c>
      <c r="E1564" s="6">
        <v>98.826954714154127</v>
      </c>
      <c r="F1564" s="10">
        <v>89.608419818668025</v>
      </c>
      <c r="G1564" s="10">
        <v>90.012003251402064</v>
      </c>
      <c r="H1564" s="10">
        <v>83.571617134856282</v>
      </c>
      <c r="I1564" s="10">
        <v>34.750657174139135</v>
      </c>
    </row>
    <row r="1565" spans="1:9" x14ac:dyDescent="0.25">
      <c r="A1565" s="13"/>
      <c r="B1565" s="5">
        <f>DATE(YEAR(siječanj!B1565),MONTH(siječanj!B1565)+9,DAY(siječanj!B1565))</f>
        <v>43390</v>
      </c>
      <c r="C1565" s="9">
        <v>16.2708333333333</v>
      </c>
      <c r="D1565">
        <v>0.90672043955872483</v>
      </c>
      <c r="E1565" s="6">
        <v>101.00086774394723</v>
      </c>
      <c r="F1565" s="10">
        <v>91.579551196604456</v>
      </c>
      <c r="G1565" s="10">
        <v>100.04966289083157</v>
      </c>
      <c r="H1565" s="10">
        <v>95.472391768596836</v>
      </c>
      <c r="I1565" s="10">
        <v>18.591797798924592</v>
      </c>
    </row>
    <row r="1566" spans="1:9" x14ac:dyDescent="0.25">
      <c r="A1566" s="13"/>
      <c r="B1566" s="5">
        <f>DATE(YEAR(siječanj!B1566),MONTH(siječanj!B1566)+9,DAY(siječanj!B1566))</f>
        <v>43390</v>
      </c>
      <c r="C1566" s="9">
        <v>16.28125</v>
      </c>
      <c r="D1566">
        <v>0.90672043955872483</v>
      </c>
      <c r="E1566" s="6">
        <v>101.95423866456888</v>
      </c>
      <c r="F1566" s="10">
        <v>92.443992096813034</v>
      </c>
      <c r="G1566" s="10">
        <v>109.91184354948273</v>
      </c>
      <c r="H1566" s="10">
        <v>103.82942664816142</v>
      </c>
      <c r="I1566" s="10">
        <v>11.959330089742499</v>
      </c>
    </row>
    <row r="1567" spans="1:9" x14ac:dyDescent="0.25">
      <c r="A1567" s="13"/>
      <c r="B1567" s="5">
        <f>DATE(YEAR(siječanj!B1567),MONTH(siječanj!B1567)+9,DAY(siječanj!B1567))</f>
        <v>43390</v>
      </c>
      <c r="C1567" s="9">
        <v>16.2916666666667</v>
      </c>
      <c r="D1567">
        <v>0.90672043955872483</v>
      </c>
      <c r="E1567" s="6">
        <v>99.890659416759789</v>
      </c>
      <c r="F1567" s="10">
        <v>90.572902614175305</v>
      </c>
      <c r="G1567" s="10">
        <v>116.18059200237914</v>
      </c>
      <c r="H1567" s="10">
        <v>109.79921433710136</v>
      </c>
      <c r="I1567" s="10">
        <v>4.7553266019994158</v>
      </c>
    </row>
    <row r="1568" spans="1:9" x14ac:dyDescent="0.25">
      <c r="A1568" s="13"/>
      <c r="B1568" s="5">
        <f>DATE(YEAR(siječanj!B1568),MONTH(siječanj!B1568)+9,DAY(siječanj!B1568))</f>
        <v>43390</v>
      </c>
      <c r="C1568" s="9">
        <v>16.3020833333333</v>
      </c>
      <c r="D1568">
        <v>0.90672043955872483</v>
      </c>
      <c r="E1568" s="6">
        <v>97.24028111615074</v>
      </c>
      <c r="F1568" s="10">
        <v>88.169750436450173</v>
      </c>
      <c r="G1568" s="10">
        <v>129.25844235934235</v>
      </c>
      <c r="H1568" s="10">
        <v>120.68724017990492</v>
      </c>
      <c r="I1568" s="10">
        <v>3.3617436906221196</v>
      </c>
    </row>
    <row r="1569" spans="1:9" x14ac:dyDescent="0.25">
      <c r="A1569" s="13"/>
      <c r="B1569" s="5">
        <f>DATE(YEAR(siječanj!B1569),MONTH(siječanj!B1569)+9,DAY(siječanj!B1569))</f>
        <v>43390</v>
      </c>
      <c r="C1569" s="9">
        <v>16.3125</v>
      </c>
      <c r="D1569">
        <v>0.90672043955872483</v>
      </c>
      <c r="E1569" s="6">
        <v>97.038691682516486</v>
      </c>
      <c r="F1569" s="10">
        <v>87.986965176574927</v>
      </c>
      <c r="G1569" s="10">
        <v>135.5844075901926</v>
      </c>
      <c r="H1569" s="10">
        <v>133.33642726367731</v>
      </c>
      <c r="I1569" s="10">
        <v>3.8415397759833225</v>
      </c>
    </row>
    <row r="1570" spans="1:9" x14ac:dyDescent="0.25">
      <c r="A1570" s="13"/>
      <c r="B1570" s="5">
        <f>DATE(YEAR(siječanj!B1570),MONTH(siječanj!B1570)+9,DAY(siječanj!B1570))</f>
        <v>43390</v>
      </c>
      <c r="C1570" s="9">
        <v>16.3229166666667</v>
      </c>
      <c r="D1570">
        <v>0.90672043955872483</v>
      </c>
      <c r="E1570" s="6">
        <v>96.117025073624518</v>
      </c>
      <c r="F1570" s="10">
        <v>87.151271223833803</v>
      </c>
      <c r="G1570" s="10">
        <v>139.49284945465817</v>
      </c>
      <c r="H1570" s="10">
        <v>146.50558525898029</v>
      </c>
      <c r="I1570" s="10">
        <v>3.4773250837420719</v>
      </c>
    </row>
    <row r="1571" spans="1:9" x14ac:dyDescent="0.25">
      <c r="A1571" s="13"/>
      <c r="B1571" s="5">
        <f>DATE(YEAR(siječanj!B1571),MONTH(siječanj!B1571)+9,DAY(siječanj!B1571))</f>
        <v>43390</v>
      </c>
      <c r="C1571" s="9">
        <v>16.3333333333333</v>
      </c>
      <c r="D1571">
        <v>0.90672043955872483</v>
      </c>
      <c r="E1571" s="6">
        <v>97.537280046500896</v>
      </c>
      <c r="F1571" s="10">
        <v>88.439045437125728</v>
      </c>
      <c r="G1571" s="10">
        <v>169.62170942358924</v>
      </c>
      <c r="H1571" s="10">
        <v>154.10192566957573</v>
      </c>
      <c r="I1571" s="10">
        <v>2.3861810510550745</v>
      </c>
    </row>
    <row r="1572" spans="1:9" x14ac:dyDescent="0.25">
      <c r="A1572" s="13"/>
      <c r="B1572" s="5">
        <f>DATE(YEAR(siječanj!B1572),MONTH(siječanj!B1572)+9,DAY(siječanj!B1572))</f>
        <v>43390</v>
      </c>
      <c r="C1572" s="9">
        <v>16.34375</v>
      </c>
      <c r="D1572">
        <v>0.90672043955872483</v>
      </c>
      <c r="E1572" s="6">
        <v>98.391512134817603</v>
      </c>
      <c r="F1572" s="10">
        <v>89.21359513172942</v>
      </c>
      <c r="G1572" s="10">
        <v>171.1042756058882</v>
      </c>
      <c r="H1572" s="10">
        <v>176.21985497839154</v>
      </c>
      <c r="I1572" s="10">
        <v>2.0843731908895711</v>
      </c>
    </row>
    <row r="1573" spans="1:9" x14ac:dyDescent="0.25">
      <c r="A1573" s="13"/>
      <c r="B1573" s="5">
        <f>DATE(YEAR(siječanj!B1573),MONTH(siječanj!B1573)+9,DAY(siječanj!B1573))</f>
        <v>43390</v>
      </c>
      <c r="C1573" s="9">
        <v>16.3541666666667</v>
      </c>
      <c r="D1573">
        <v>0.90672043955872483</v>
      </c>
      <c r="E1573" s="6">
        <v>97.800973827982887</v>
      </c>
      <c r="F1573" s="10">
        <v>88.678141978579987</v>
      </c>
      <c r="G1573" s="10">
        <v>199.69291471056445</v>
      </c>
      <c r="H1573" s="10">
        <v>181.15012629982832</v>
      </c>
      <c r="I1573" s="10">
        <v>2.3997974507913677</v>
      </c>
    </row>
    <row r="1574" spans="1:9" x14ac:dyDescent="0.25">
      <c r="A1574" s="13"/>
      <c r="B1574" s="5">
        <f>DATE(YEAR(siječanj!B1574),MONTH(siječanj!B1574)+9,DAY(siječanj!B1574))</f>
        <v>43390</v>
      </c>
      <c r="C1574" s="9">
        <v>16.3645833333333</v>
      </c>
      <c r="D1574">
        <v>0.90672043955872483</v>
      </c>
      <c r="E1574" s="6">
        <v>98.053771205001809</v>
      </c>
      <c r="F1574" s="10">
        <v>88.907358527389874</v>
      </c>
      <c r="G1574" s="10">
        <v>186.74874559825889</v>
      </c>
      <c r="H1574" s="10">
        <v>181.5071999111731</v>
      </c>
      <c r="I1574" s="10">
        <v>1.786615449623302</v>
      </c>
    </row>
    <row r="1575" spans="1:9" x14ac:dyDescent="0.25">
      <c r="A1575" s="13"/>
      <c r="B1575" s="5">
        <f>DATE(YEAR(siječanj!B1575),MONTH(siječanj!B1575)+9,DAY(siječanj!B1575))</f>
        <v>43390</v>
      </c>
      <c r="C1575" s="9">
        <v>16.375</v>
      </c>
      <c r="D1575">
        <v>0.90672043955872483</v>
      </c>
      <c r="E1575" s="6">
        <v>98.37304398889529</v>
      </c>
      <c r="F1575" s="10">
        <v>89.196849686340911</v>
      </c>
      <c r="G1575" s="10">
        <v>205.51057784921895</v>
      </c>
      <c r="H1575" s="10">
        <v>186.9031805055742</v>
      </c>
      <c r="I1575" s="10">
        <v>1.4283129309455773</v>
      </c>
    </row>
    <row r="1576" spans="1:9" x14ac:dyDescent="0.25">
      <c r="A1576" s="13"/>
      <c r="B1576" s="5">
        <f>DATE(YEAR(siječanj!B1576),MONTH(siječanj!B1576)+9,DAY(siječanj!B1576))</f>
        <v>43390</v>
      </c>
      <c r="C1576" s="9">
        <v>16.3854166666667</v>
      </c>
      <c r="D1576">
        <v>0.90672043955872483</v>
      </c>
      <c r="E1576" s="6">
        <v>99.446396363648446</v>
      </c>
      <c r="F1576" s="10">
        <v>90.170080223378491</v>
      </c>
      <c r="G1576" s="10">
        <v>192.69287862667508</v>
      </c>
      <c r="H1576" s="10">
        <v>182.71271217971812</v>
      </c>
      <c r="I1576" s="10">
        <v>1.4144455238404674</v>
      </c>
    </row>
    <row r="1577" spans="1:9" x14ac:dyDescent="0.25">
      <c r="A1577" s="13"/>
      <c r="B1577" s="5">
        <f>DATE(YEAR(siječanj!B1577),MONTH(siječanj!B1577)+9,DAY(siječanj!B1577))</f>
        <v>43390</v>
      </c>
      <c r="C1577" s="9">
        <v>16.3958333333333</v>
      </c>
      <c r="D1577">
        <v>0.90672043955872483</v>
      </c>
      <c r="E1577" s="6">
        <v>98.871266362232802</v>
      </c>
      <c r="F1577" s="10">
        <v>89.648598095691497</v>
      </c>
      <c r="G1577" s="10">
        <v>190.41259598151501</v>
      </c>
      <c r="H1577" s="10">
        <v>184.87087563477289</v>
      </c>
      <c r="I1577" s="10">
        <v>1.5737151995161953</v>
      </c>
    </row>
    <row r="1578" spans="1:9" x14ac:dyDescent="0.25">
      <c r="A1578" s="13"/>
      <c r="B1578" s="5">
        <f>DATE(YEAR(siječanj!B1578),MONTH(siječanj!B1578)+9,DAY(siječanj!B1578))</f>
        <v>43390</v>
      </c>
      <c r="C1578" s="9">
        <v>16.40625</v>
      </c>
      <c r="D1578">
        <v>0.90672043955872483</v>
      </c>
      <c r="E1578" s="6">
        <v>98.699768501054848</v>
      </c>
      <c r="F1578" s="10">
        <v>89.493097479620829</v>
      </c>
      <c r="G1578" s="10">
        <v>177.38011890711115</v>
      </c>
      <c r="H1578" s="10">
        <v>190.88519969042125</v>
      </c>
      <c r="I1578" s="10">
        <v>1.4901177453479066</v>
      </c>
    </row>
    <row r="1579" spans="1:9" x14ac:dyDescent="0.25">
      <c r="A1579" s="13"/>
      <c r="B1579" s="5">
        <f>DATE(YEAR(siječanj!B1579),MONTH(siječanj!B1579)+9,DAY(siječanj!B1579))</f>
        <v>43390</v>
      </c>
      <c r="C1579" s="9">
        <v>16.4166666666667</v>
      </c>
      <c r="D1579">
        <v>0.90672043955872483</v>
      </c>
      <c r="E1579" s="6">
        <v>99.487027276522085</v>
      </c>
      <c r="F1579" s="10">
        <v>90.206921102558951</v>
      </c>
      <c r="G1579" s="10">
        <v>177.10174855572649</v>
      </c>
      <c r="H1579" s="10">
        <v>190.6833170144389</v>
      </c>
      <c r="I1579" s="10">
        <v>1.2857267450466252</v>
      </c>
    </row>
    <row r="1580" spans="1:9" x14ac:dyDescent="0.25">
      <c r="A1580" s="13"/>
      <c r="B1580" s="5">
        <f>DATE(YEAR(siječanj!B1580),MONTH(siječanj!B1580)+9,DAY(siječanj!B1580))</f>
        <v>43390</v>
      </c>
      <c r="C1580" s="9">
        <v>16.4270833333333</v>
      </c>
      <c r="D1580">
        <v>0.90672043955872483</v>
      </c>
      <c r="E1580" s="6">
        <v>99.529492110008505</v>
      </c>
      <c r="F1580" s="10">
        <v>90.245424835043551</v>
      </c>
      <c r="G1580" s="10">
        <v>195.25237127401275</v>
      </c>
      <c r="H1580" s="10">
        <v>186.45315288227911</v>
      </c>
      <c r="I1580" s="10">
        <v>1.3179456908973808</v>
      </c>
    </row>
    <row r="1581" spans="1:9" x14ac:dyDescent="0.25">
      <c r="A1581" s="13"/>
      <c r="B1581" s="5">
        <f>DATE(YEAR(siječanj!B1581),MONTH(siječanj!B1581)+9,DAY(siječanj!B1581))</f>
        <v>43390</v>
      </c>
      <c r="C1581" s="9">
        <v>16.4375</v>
      </c>
      <c r="D1581">
        <v>0.90672043955872483</v>
      </c>
      <c r="E1581" s="6">
        <v>99.583982067080441</v>
      </c>
      <c r="F1581" s="10">
        <v>90.294831992871352</v>
      </c>
      <c r="G1581" s="10">
        <v>188.38918219949292</v>
      </c>
      <c r="H1581" s="10">
        <v>183.56115485065007</v>
      </c>
      <c r="I1581" s="10">
        <v>1.358866892220024</v>
      </c>
    </row>
    <row r="1582" spans="1:9" x14ac:dyDescent="0.25">
      <c r="A1582" s="13"/>
      <c r="B1582" s="5">
        <f>DATE(YEAR(siječanj!B1582),MONTH(siječanj!B1582)+9,DAY(siječanj!B1582))</f>
        <v>43390</v>
      </c>
      <c r="C1582" s="9">
        <v>16.4479166666667</v>
      </c>
      <c r="D1582">
        <v>0.90672043955872483</v>
      </c>
      <c r="E1582" s="6">
        <v>101.32826571857088</v>
      </c>
      <c r="F1582" s="10">
        <v>91.876409632065858</v>
      </c>
      <c r="G1582" s="10">
        <v>175.98009160299375</v>
      </c>
      <c r="H1582" s="10">
        <v>182.83408742568631</v>
      </c>
      <c r="I1582" s="10">
        <v>1.4565057586016859</v>
      </c>
    </row>
    <row r="1583" spans="1:9" x14ac:dyDescent="0.25">
      <c r="A1583" s="13"/>
      <c r="B1583" s="5">
        <f>DATE(YEAR(siječanj!B1583),MONTH(siječanj!B1583)+9,DAY(siječanj!B1583))</f>
        <v>43390</v>
      </c>
      <c r="C1583" s="9">
        <v>16.4583333333333</v>
      </c>
      <c r="D1583">
        <v>0.90672043955872483</v>
      </c>
      <c r="E1583" s="6">
        <v>101.94373304686698</v>
      </c>
      <c r="F1583" s="10">
        <v>92.43446643851253</v>
      </c>
      <c r="G1583" s="10">
        <v>174.08445338780371</v>
      </c>
      <c r="H1583" s="10">
        <v>183.6548594304243</v>
      </c>
      <c r="I1583" s="10">
        <v>1.3934639078837134</v>
      </c>
    </row>
    <row r="1584" spans="1:9" x14ac:dyDescent="0.25">
      <c r="A1584" s="13"/>
      <c r="B1584" s="5">
        <f>DATE(YEAR(siječanj!B1584),MONTH(siječanj!B1584)+9,DAY(siječanj!B1584))</f>
        <v>43390</v>
      </c>
      <c r="C1584" s="9">
        <v>16.46875</v>
      </c>
      <c r="D1584">
        <v>0.90672043955872483</v>
      </c>
      <c r="E1584" s="6">
        <v>102.91730387403285</v>
      </c>
      <c r="F1584" s="10">
        <v>93.317223006861923</v>
      </c>
      <c r="G1584" s="10">
        <v>169.12864156970275</v>
      </c>
      <c r="H1584" s="10">
        <v>177.4334268201477</v>
      </c>
      <c r="I1584" s="10">
        <v>1.3448084795075677</v>
      </c>
    </row>
    <row r="1585" spans="1:9" x14ac:dyDescent="0.25">
      <c r="A1585" s="13"/>
      <c r="B1585" s="5">
        <f>DATE(YEAR(siječanj!B1585),MONTH(siječanj!B1585)+9,DAY(siječanj!B1585))</f>
        <v>43390</v>
      </c>
      <c r="C1585" s="9">
        <v>16.4791666666667</v>
      </c>
      <c r="D1585">
        <v>0.90672043955872483</v>
      </c>
      <c r="E1585" s="6">
        <v>103.45251709066638</v>
      </c>
      <c r="F1585" s="10">
        <v>93.802511769905507</v>
      </c>
      <c r="G1585" s="10">
        <v>165.8491624285989</v>
      </c>
      <c r="H1585" s="10">
        <v>174.56691598467933</v>
      </c>
      <c r="I1585" s="10">
        <v>1.2682902331633992</v>
      </c>
    </row>
    <row r="1586" spans="1:9" x14ac:dyDescent="0.25">
      <c r="A1586" s="13"/>
      <c r="B1586" s="5">
        <f>DATE(YEAR(siječanj!B1586),MONTH(siječanj!B1586)+9,DAY(siječanj!B1586))</f>
        <v>43390</v>
      </c>
      <c r="C1586" s="9">
        <v>16.4895833333333</v>
      </c>
      <c r="D1586">
        <v>0.90672043955872483</v>
      </c>
      <c r="E1586" s="6">
        <v>103.29469081506272</v>
      </c>
      <c r="F1586" s="10">
        <v>93.659407459916252</v>
      </c>
      <c r="G1586" s="10">
        <v>162.1837572852622</v>
      </c>
      <c r="H1586" s="10">
        <v>169.38131513622471</v>
      </c>
      <c r="I1586" s="10">
        <v>1.2775725056628318</v>
      </c>
    </row>
    <row r="1587" spans="1:9" x14ac:dyDescent="0.25">
      <c r="A1587" s="13"/>
      <c r="B1587" s="5">
        <f>DATE(YEAR(siječanj!B1587),MONTH(siječanj!B1587)+9,DAY(siječanj!B1587))</f>
        <v>43390</v>
      </c>
      <c r="C1587" s="9">
        <v>16.5</v>
      </c>
      <c r="D1587">
        <v>0.90672043955872483</v>
      </c>
      <c r="E1587" s="6">
        <v>101.73114802431252</v>
      </c>
      <c r="F1587" s="10">
        <v>92.241711253418345</v>
      </c>
      <c r="G1587" s="10">
        <v>159.78038344085147</v>
      </c>
      <c r="H1587" s="10">
        <v>169.20750048587249</v>
      </c>
      <c r="I1587" s="10">
        <v>1.3875387339385359</v>
      </c>
    </row>
    <row r="1588" spans="1:9" x14ac:dyDescent="0.25">
      <c r="A1588" s="13"/>
      <c r="B1588" s="5">
        <f>DATE(YEAR(siječanj!B1588),MONTH(siječanj!B1588)+9,DAY(siječanj!B1588))</f>
        <v>43390</v>
      </c>
      <c r="C1588" s="9">
        <v>16.5104166666667</v>
      </c>
      <c r="D1588">
        <v>0.90672043955872483</v>
      </c>
      <c r="E1588" s="6">
        <v>100.8414158350908</v>
      </c>
      <c r="F1588" s="10">
        <v>91.434972891717678</v>
      </c>
      <c r="G1588" s="10">
        <v>158.32362547239717</v>
      </c>
      <c r="H1588" s="10">
        <v>172.60389615011817</v>
      </c>
      <c r="I1588" s="10">
        <v>1.5147204676093844</v>
      </c>
    </row>
    <row r="1589" spans="1:9" x14ac:dyDescent="0.25">
      <c r="A1589" s="13"/>
      <c r="B1589" s="5">
        <f>DATE(YEAR(siječanj!B1589),MONTH(siječanj!B1589)+9,DAY(siječanj!B1589))</f>
        <v>43390</v>
      </c>
      <c r="C1589" s="9">
        <v>16.5208333333333</v>
      </c>
      <c r="D1589">
        <v>0.90672043955872483</v>
      </c>
      <c r="E1589" s="6">
        <v>100.86274545260204</v>
      </c>
      <c r="F1589" s="10">
        <v>91.454312891883092</v>
      </c>
      <c r="G1589" s="10">
        <v>155.27883475410815</v>
      </c>
      <c r="H1589" s="10">
        <v>173.38690696722165</v>
      </c>
      <c r="I1589" s="10">
        <v>1.6000289720089302</v>
      </c>
    </row>
    <row r="1590" spans="1:9" x14ac:dyDescent="0.25">
      <c r="A1590" s="13"/>
      <c r="B1590" s="5">
        <f>DATE(YEAR(siječanj!B1590),MONTH(siječanj!B1590)+9,DAY(siječanj!B1590))</f>
        <v>43390</v>
      </c>
      <c r="C1590" s="9">
        <v>16.53125</v>
      </c>
      <c r="D1590">
        <v>0.90672043955872483</v>
      </c>
      <c r="E1590" s="6">
        <v>100.01976187357131</v>
      </c>
      <c r="F1590" s="10">
        <v>90.68996245056357</v>
      </c>
      <c r="G1590" s="10">
        <v>153.54627359626272</v>
      </c>
      <c r="H1590" s="10">
        <v>172.87277603528378</v>
      </c>
      <c r="I1590" s="10">
        <v>1.7269606983403198</v>
      </c>
    </row>
    <row r="1591" spans="1:9" x14ac:dyDescent="0.25">
      <c r="A1591" s="13"/>
      <c r="B1591" s="5">
        <f>DATE(YEAR(siječanj!B1591),MONTH(siječanj!B1591)+9,DAY(siječanj!B1591))</f>
        <v>43390</v>
      </c>
      <c r="C1591" s="9">
        <v>16.5416666666667</v>
      </c>
      <c r="D1591">
        <v>0.90672043955872483</v>
      </c>
      <c r="E1591" s="6">
        <v>97.888796705570968</v>
      </c>
      <c r="F1591" s="10">
        <v>88.75777277674996</v>
      </c>
      <c r="G1591" s="10">
        <v>153.46461856102107</v>
      </c>
      <c r="H1591" s="10">
        <v>170.42268183403186</v>
      </c>
      <c r="I1591" s="10">
        <v>1.9024858512276694</v>
      </c>
    </row>
    <row r="1592" spans="1:9" x14ac:dyDescent="0.25">
      <c r="A1592" s="13"/>
      <c r="B1592" s="5">
        <f>DATE(YEAR(siječanj!B1592),MONTH(siječanj!B1592)+9,DAY(siječanj!B1592))</f>
        <v>43390</v>
      </c>
      <c r="C1592" s="9">
        <v>16.5520833333333</v>
      </c>
      <c r="D1592">
        <v>0.90672043955872483</v>
      </c>
      <c r="E1592" s="6">
        <v>96.774879871530487</v>
      </c>
      <c r="F1592" s="10">
        <v>87.747761615356922</v>
      </c>
      <c r="G1592" s="10">
        <v>152.63549353405074</v>
      </c>
      <c r="H1592" s="10">
        <v>165.24201386181056</v>
      </c>
      <c r="I1592" s="10">
        <v>1.7987018044421064</v>
      </c>
    </row>
    <row r="1593" spans="1:9" x14ac:dyDescent="0.25">
      <c r="A1593" s="13"/>
      <c r="B1593" s="5">
        <f>DATE(YEAR(siječanj!B1593),MONTH(siječanj!B1593)+9,DAY(siječanj!B1593))</f>
        <v>43390</v>
      </c>
      <c r="C1593" s="9">
        <v>16.5625</v>
      </c>
      <c r="D1593">
        <v>0.90672043955872483</v>
      </c>
      <c r="E1593" s="6">
        <v>96.765128055702988</v>
      </c>
      <c r="F1593" s="10">
        <v>87.738919444623306</v>
      </c>
      <c r="G1593" s="10">
        <v>152.69572341293599</v>
      </c>
      <c r="H1593" s="10">
        <v>163.20104735804631</v>
      </c>
      <c r="I1593" s="10">
        <v>1.81567730279137</v>
      </c>
    </row>
    <row r="1594" spans="1:9" x14ac:dyDescent="0.25">
      <c r="A1594" s="13"/>
      <c r="B1594" s="5">
        <f>DATE(YEAR(siječanj!B1594),MONTH(siječanj!B1594)+9,DAY(siječanj!B1594))</f>
        <v>43390</v>
      </c>
      <c r="C1594" s="9">
        <v>16.5729166666667</v>
      </c>
      <c r="D1594">
        <v>0.90672043955872483</v>
      </c>
      <c r="E1594" s="6">
        <v>97.105513243146532</v>
      </c>
      <c r="F1594" s="10">
        <v>88.047553651401401</v>
      </c>
      <c r="G1594" s="10">
        <v>152.58219378730777</v>
      </c>
      <c r="H1594" s="10">
        <v>159.12417967989654</v>
      </c>
      <c r="I1594" s="10">
        <v>1.8944946166292032</v>
      </c>
    </row>
    <row r="1595" spans="1:9" x14ac:dyDescent="0.25">
      <c r="A1595" s="13"/>
      <c r="B1595" s="5">
        <f>DATE(YEAR(siječanj!B1595),MONTH(siječanj!B1595)+9,DAY(siječanj!B1595))</f>
        <v>43390</v>
      </c>
      <c r="C1595" s="9">
        <v>16.5833333333333</v>
      </c>
      <c r="D1595">
        <v>0.90672043955872483</v>
      </c>
      <c r="E1595" s="6">
        <v>99.636055890776078</v>
      </c>
      <c r="F1595" s="10">
        <v>90.342048393182154</v>
      </c>
      <c r="G1595" s="10">
        <v>149.69572746182754</v>
      </c>
      <c r="H1595" s="10">
        <v>151.78987574195423</v>
      </c>
      <c r="I1595" s="10">
        <v>1.7557065422313114</v>
      </c>
    </row>
    <row r="1596" spans="1:9" x14ac:dyDescent="0.25">
      <c r="A1596" s="13"/>
      <c r="B1596" s="5">
        <f>DATE(YEAR(siječanj!B1596),MONTH(siječanj!B1596)+9,DAY(siječanj!B1596))</f>
        <v>43390</v>
      </c>
      <c r="C1596" s="9">
        <v>16.59375</v>
      </c>
      <c r="D1596">
        <v>0.90672043955872483</v>
      </c>
      <c r="E1596" s="6">
        <v>101.20280630687068</v>
      </c>
      <c r="F1596" s="10">
        <v>91.762653019142277</v>
      </c>
      <c r="G1596" s="10">
        <v>147.51239836970493</v>
      </c>
      <c r="H1596" s="10">
        <v>142.69223512047316</v>
      </c>
      <c r="I1596" s="10">
        <v>1.91776229969797</v>
      </c>
    </row>
    <row r="1597" spans="1:9" x14ac:dyDescent="0.25">
      <c r="A1597" s="13"/>
      <c r="B1597" s="5">
        <f>DATE(YEAR(siječanj!B1597),MONTH(siječanj!B1597)+9,DAY(siječanj!B1597))</f>
        <v>43390</v>
      </c>
      <c r="C1597" s="9">
        <v>16.6041666666667</v>
      </c>
      <c r="D1597">
        <v>0.90672043955872483</v>
      </c>
      <c r="E1597" s="6">
        <v>101.14254381439231</v>
      </c>
      <c r="F1597" s="10">
        <v>91.708011785473388</v>
      </c>
      <c r="G1597" s="10">
        <v>147.66861359186171</v>
      </c>
      <c r="H1597" s="10">
        <v>144.26967983503803</v>
      </c>
      <c r="I1597" s="10">
        <v>2.0819731204307645</v>
      </c>
    </row>
    <row r="1598" spans="1:9" x14ac:dyDescent="0.25">
      <c r="A1598" s="13"/>
      <c r="B1598" s="5">
        <f>DATE(YEAR(siječanj!B1598),MONTH(siječanj!B1598)+9,DAY(siječanj!B1598))</f>
        <v>43390</v>
      </c>
      <c r="C1598" s="9">
        <v>16.6145833333333</v>
      </c>
      <c r="D1598">
        <v>0.90672043955872483</v>
      </c>
      <c r="E1598" s="6">
        <v>103.16112307399008</v>
      </c>
      <c r="F1598" s="10">
        <v>93.538298859020003</v>
      </c>
      <c r="G1598" s="10">
        <v>146.9499287576979</v>
      </c>
      <c r="H1598" s="10">
        <v>145.34872744584615</v>
      </c>
      <c r="I1598" s="10">
        <v>2.3929272491030349</v>
      </c>
    </row>
    <row r="1599" spans="1:9" x14ac:dyDescent="0.25">
      <c r="A1599" s="13"/>
      <c r="B1599" s="5">
        <f>DATE(YEAR(siječanj!B1599),MONTH(siječanj!B1599)+9,DAY(siječanj!B1599))</f>
        <v>43390</v>
      </c>
      <c r="C1599" s="9">
        <v>16.625</v>
      </c>
      <c r="D1599">
        <v>0.90672043955872483</v>
      </c>
      <c r="E1599" s="6">
        <v>103.81658455094488</v>
      </c>
      <c r="F1599" s="10">
        <v>94.132619177518265</v>
      </c>
      <c r="G1599" s="10">
        <v>145.32709268337129</v>
      </c>
      <c r="H1599" s="10">
        <v>140.70015988228886</v>
      </c>
      <c r="I1599" s="10">
        <v>2.3204651218342489</v>
      </c>
    </row>
    <row r="1600" spans="1:9" x14ac:dyDescent="0.25">
      <c r="A1600" s="13"/>
      <c r="B1600" s="5">
        <f>DATE(YEAR(siječanj!B1600),MONTH(siječanj!B1600)+9,DAY(siječanj!B1600))</f>
        <v>43390</v>
      </c>
      <c r="C1600" s="9">
        <v>16.6354166666667</v>
      </c>
      <c r="D1600">
        <v>0.90672043955872483</v>
      </c>
      <c r="E1600" s="6">
        <v>104.67173111995656</v>
      </c>
      <c r="F1600" s="10">
        <v>94.907998050459668</v>
      </c>
      <c r="G1600" s="10">
        <v>144.63258095361337</v>
      </c>
      <c r="H1600" s="10">
        <v>137.8929479186437</v>
      </c>
      <c r="I1600" s="10">
        <v>2.243224854293723</v>
      </c>
    </row>
    <row r="1601" spans="1:9" x14ac:dyDescent="0.25">
      <c r="A1601" s="13"/>
      <c r="B1601" s="5">
        <f>DATE(YEAR(siječanj!B1601),MONTH(siječanj!B1601)+9,DAY(siječanj!B1601))</f>
        <v>43390</v>
      </c>
      <c r="C1601" s="9">
        <v>16.6458333333333</v>
      </c>
      <c r="D1601">
        <v>0.90672043955872483</v>
      </c>
      <c r="E1601" s="6">
        <v>106.42942649374352</v>
      </c>
      <c r="F1601" s="10">
        <v>96.501736372390113</v>
      </c>
      <c r="G1601" s="10">
        <v>140.49090097224794</v>
      </c>
      <c r="H1601" s="10">
        <v>142.12773988342917</v>
      </c>
      <c r="I1601" s="10">
        <v>2.0140561265933421</v>
      </c>
    </row>
    <row r="1602" spans="1:9" x14ac:dyDescent="0.25">
      <c r="A1602" s="13"/>
      <c r="B1602" s="5">
        <f>DATE(YEAR(siječanj!B1602),MONTH(siječanj!B1602)+9,DAY(siječanj!B1602))</f>
        <v>43390</v>
      </c>
      <c r="C1602" s="9">
        <v>16.65625</v>
      </c>
      <c r="D1602">
        <v>0.90672043955872483</v>
      </c>
      <c r="E1602" s="6">
        <v>106.23974712972448</v>
      </c>
      <c r="F1602" s="10">
        <v>96.32975021607156</v>
      </c>
      <c r="G1602" s="10">
        <v>139.092259694559</v>
      </c>
      <c r="H1602" s="10">
        <v>140.29281829539826</v>
      </c>
      <c r="I1602" s="10">
        <v>2.1562793018354003</v>
      </c>
    </row>
    <row r="1603" spans="1:9" x14ac:dyDescent="0.25">
      <c r="A1603" s="13"/>
      <c r="B1603" s="5">
        <f>DATE(YEAR(siječanj!B1603),MONTH(siječanj!B1603)+9,DAY(siječanj!B1603))</f>
        <v>43390</v>
      </c>
      <c r="C1603" s="9">
        <v>16.6666666666667</v>
      </c>
      <c r="D1603">
        <v>0.90672043955872483</v>
      </c>
      <c r="E1603" s="6">
        <v>106.34537560106105</v>
      </c>
      <c r="F1603" s="10">
        <v>96.425525710031764</v>
      </c>
      <c r="G1603" s="10">
        <v>139.47991320799258</v>
      </c>
      <c r="H1603" s="10">
        <v>133.94867788023615</v>
      </c>
      <c r="I1603" s="10">
        <v>2.1545592513399225</v>
      </c>
    </row>
    <row r="1604" spans="1:9" x14ac:dyDescent="0.25">
      <c r="A1604" s="13"/>
      <c r="B1604" s="5">
        <f>DATE(YEAR(siječanj!B1604),MONTH(siječanj!B1604)+9,DAY(siječanj!B1604))</f>
        <v>43390</v>
      </c>
      <c r="C1604" s="9">
        <v>16.6770833333333</v>
      </c>
      <c r="D1604">
        <v>0.90672043955872483</v>
      </c>
      <c r="E1604" s="6">
        <v>107.0237000872347</v>
      </c>
      <c r="F1604" s="10">
        <v>97.040576386298582</v>
      </c>
      <c r="G1604" s="10">
        <v>136.83498508811127</v>
      </c>
      <c r="H1604" s="10">
        <v>135.99315238548766</v>
      </c>
      <c r="I1604" s="10">
        <v>2.0837401723060607</v>
      </c>
    </row>
    <row r="1605" spans="1:9" x14ac:dyDescent="0.25">
      <c r="A1605" s="13"/>
      <c r="B1605" s="5">
        <f>DATE(YEAR(siječanj!B1605),MONTH(siječanj!B1605)+9,DAY(siječanj!B1605))</f>
        <v>43390</v>
      </c>
      <c r="C1605" s="9">
        <v>16.6875</v>
      </c>
      <c r="D1605">
        <v>0.90672043955872483</v>
      </c>
      <c r="E1605" s="6">
        <v>109.58229904225975</v>
      </c>
      <c r="F1605" s="10">
        <v>99.360510355453386</v>
      </c>
      <c r="G1605" s="10">
        <v>133.80716013680018</v>
      </c>
      <c r="H1605" s="10">
        <v>135.85081743269259</v>
      </c>
      <c r="I1605" s="10">
        <v>1.9744319633478125</v>
      </c>
    </row>
    <row r="1606" spans="1:9" x14ac:dyDescent="0.25">
      <c r="A1606" s="13"/>
      <c r="B1606" s="5">
        <f>DATE(YEAR(siječanj!B1606),MONTH(siječanj!B1606)+9,DAY(siječanj!B1606))</f>
        <v>43390</v>
      </c>
      <c r="C1606" s="9">
        <v>16.6979166666667</v>
      </c>
      <c r="D1606">
        <v>0.90672043955872483</v>
      </c>
      <c r="E1606" s="6">
        <v>110.65543023567344</v>
      </c>
      <c r="F1606" s="10">
        <v>100.33354034284963</v>
      </c>
      <c r="G1606" s="10">
        <v>133.62034787905174</v>
      </c>
      <c r="H1606" s="10">
        <v>133.9645200791725</v>
      </c>
      <c r="I1606" s="10">
        <v>2.4859689805267253</v>
      </c>
    </row>
    <row r="1607" spans="1:9" x14ac:dyDescent="0.25">
      <c r="A1607" s="13"/>
      <c r="B1607" s="5">
        <f>DATE(YEAR(siječanj!B1607),MONTH(siječanj!B1607)+9,DAY(siječanj!B1607))</f>
        <v>43390</v>
      </c>
      <c r="C1607" s="9">
        <v>16.7083333333333</v>
      </c>
      <c r="D1607">
        <v>0.90672043955872483</v>
      </c>
      <c r="E1607" s="6">
        <v>112.2303167527885</v>
      </c>
      <c r="F1607" s="10">
        <v>101.7615221379033</v>
      </c>
      <c r="G1607" s="10">
        <v>132.59415801623032</v>
      </c>
      <c r="H1607" s="10">
        <v>132.29118731480008</v>
      </c>
      <c r="I1607" s="10">
        <v>7.5577328721674251</v>
      </c>
    </row>
    <row r="1608" spans="1:9" x14ac:dyDescent="0.25">
      <c r="A1608" s="13"/>
      <c r="B1608" s="5">
        <f>DATE(YEAR(siječanj!B1608),MONTH(siječanj!B1608)+9,DAY(siječanj!B1608))</f>
        <v>43390</v>
      </c>
      <c r="C1608" s="9">
        <v>16.71875</v>
      </c>
      <c r="D1608">
        <v>0.90672043955872483</v>
      </c>
      <c r="E1608" s="6">
        <v>115.38321112188527</v>
      </c>
      <c r="F1608" s="10">
        <v>104.62031590613296</v>
      </c>
      <c r="G1608" s="10">
        <v>132.5546783590928</v>
      </c>
      <c r="H1608" s="10">
        <v>132.42211122843224</v>
      </c>
      <c r="I1608" s="10">
        <v>20.798866591785757</v>
      </c>
    </row>
    <row r="1609" spans="1:9" x14ac:dyDescent="0.25">
      <c r="A1609" s="13"/>
      <c r="B1609" s="5">
        <f>DATE(YEAR(siječanj!B1609),MONTH(siječanj!B1609)+9,DAY(siječanj!B1609))</f>
        <v>43390</v>
      </c>
      <c r="C1609" s="9">
        <v>16.7291666666667</v>
      </c>
      <c r="D1609">
        <v>0.90672043955872483</v>
      </c>
      <c r="E1609" s="6">
        <v>119.53852709304523</v>
      </c>
      <c r="F1609" s="10">
        <v>108.38802583000852</v>
      </c>
      <c r="G1609" s="10">
        <v>132.42733266132703</v>
      </c>
      <c r="H1609" s="10">
        <v>135.10887913185871</v>
      </c>
      <c r="I1609" s="10">
        <v>33.528923307729791</v>
      </c>
    </row>
    <row r="1610" spans="1:9" x14ac:dyDescent="0.25">
      <c r="A1610" s="13"/>
      <c r="B1610" s="5">
        <f>DATE(YEAR(siječanj!B1610),MONTH(siječanj!B1610)+9,DAY(siječanj!B1610))</f>
        <v>43390</v>
      </c>
      <c r="C1610" s="9">
        <v>16.7395833333333</v>
      </c>
      <c r="D1610">
        <v>0.90672043955872483</v>
      </c>
      <c r="E1610" s="6">
        <v>124.05052822533762</v>
      </c>
      <c r="F1610" s="10">
        <v>112.47914947997012</v>
      </c>
      <c r="G1610" s="10">
        <v>132.75074686290259</v>
      </c>
      <c r="H1610" s="10">
        <v>136.67330330085747</v>
      </c>
      <c r="I1610" s="10">
        <v>49.635280141628591</v>
      </c>
    </row>
    <row r="1611" spans="1:9" x14ac:dyDescent="0.25">
      <c r="A1611" s="13"/>
      <c r="B1611" s="5">
        <f>DATE(YEAR(siječanj!B1611),MONTH(siječanj!B1611)+9,DAY(siječanj!B1611))</f>
        <v>43390</v>
      </c>
      <c r="C1611" s="9">
        <v>16.75</v>
      </c>
      <c r="D1611">
        <v>0.90672043955872483</v>
      </c>
      <c r="E1611" s="6">
        <v>128.85450856260351</v>
      </c>
      <c r="F1611" s="10">
        <v>116.83501664300734</v>
      </c>
      <c r="G1611" s="10">
        <v>133.48979624189488</v>
      </c>
      <c r="H1611" s="10">
        <v>139.43830686216793</v>
      </c>
      <c r="I1611" s="10">
        <v>67.400293668668809</v>
      </c>
    </row>
    <row r="1612" spans="1:9" x14ac:dyDescent="0.25">
      <c r="A1612" s="13"/>
      <c r="B1612" s="5">
        <f>DATE(YEAR(siječanj!B1612),MONTH(siječanj!B1612)+9,DAY(siječanj!B1612))</f>
        <v>43390</v>
      </c>
      <c r="C1612" s="9">
        <v>16.7604166666667</v>
      </c>
      <c r="D1612">
        <v>0.90672043955872483</v>
      </c>
      <c r="E1612" s="6">
        <v>133.19678425996733</v>
      </c>
      <c r="F1612" s="10">
        <v>120.77224677200621</v>
      </c>
      <c r="G1612" s="10">
        <v>131.70232031520726</v>
      </c>
      <c r="H1612" s="10">
        <v>138.98344269219987</v>
      </c>
      <c r="I1612" s="10">
        <v>82.831340677514632</v>
      </c>
    </row>
    <row r="1613" spans="1:9" x14ac:dyDescent="0.25">
      <c r="A1613" s="13"/>
      <c r="B1613" s="5">
        <f>DATE(YEAR(siječanj!B1613),MONTH(siječanj!B1613)+9,DAY(siječanj!B1613))</f>
        <v>43390</v>
      </c>
      <c r="C1613" s="9">
        <v>16.7708333333333</v>
      </c>
      <c r="D1613">
        <v>0.90672043955872483</v>
      </c>
      <c r="E1613" s="6">
        <v>138.12352123247598</v>
      </c>
      <c r="F1613" s="10">
        <v>125.23941988530949</v>
      </c>
      <c r="G1613" s="10">
        <v>129.99975357276719</v>
      </c>
      <c r="H1613" s="10">
        <v>139.44653902584125</v>
      </c>
      <c r="I1613" s="10">
        <v>100.47021550150423</v>
      </c>
    </row>
    <row r="1614" spans="1:9" x14ac:dyDescent="0.25">
      <c r="A1614" s="13"/>
      <c r="B1614" s="5">
        <f>DATE(YEAR(siječanj!B1614),MONTH(siječanj!B1614)+9,DAY(siječanj!B1614))</f>
        <v>43390</v>
      </c>
      <c r="C1614" s="9">
        <v>16.78125</v>
      </c>
      <c r="D1614">
        <v>0.90672043955872483</v>
      </c>
      <c r="E1614" s="6">
        <v>143.79827861735663</v>
      </c>
      <c r="F1614" s="10">
        <v>130.38483839571759</v>
      </c>
      <c r="G1614" s="10">
        <v>129.06198416114543</v>
      </c>
      <c r="H1614" s="10">
        <v>139.68548450014603</v>
      </c>
      <c r="I1614" s="10">
        <v>127.44538141074847</v>
      </c>
    </row>
    <row r="1615" spans="1:9" x14ac:dyDescent="0.25">
      <c r="A1615" s="13"/>
      <c r="B1615" s="5">
        <f>DATE(YEAR(siječanj!B1615),MONTH(siječanj!B1615)+9,DAY(siječanj!B1615))</f>
        <v>43390</v>
      </c>
      <c r="C1615" s="9">
        <v>16.7916666666667</v>
      </c>
      <c r="D1615">
        <v>0.90672043955872483</v>
      </c>
      <c r="E1615" s="6">
        <v>149.40345711369838</v>
      </c>
      <c r="F1615" s="10">
        <v>135.46716830572569</v>
      </c>
      <c r="G1615" s="10">
        <v>127.10969563097669</v>
      </c>
      <c r="H1615" s="10">
        <v>139.05640029292618</v>
      </c>
      <c r="I1615" s="10">
        <v>151.14846626159414</v>
      </c>
    </row>
    <row r="1616" spans="1:9" x14ac:dyDescent="0.25">
      <c r="A1616" s="13"/>
      <c r="B1616" s="5">
        <f>DATE(YEAR(siječanj!B1616),MONTH(siječanj!B1616)+9,DAY(siječanj!B1616))</f>
        <v>43390</v>
      </c>
      <c r="C1616" s="9">
        <v>16.8020833333333</v>
      </c>
      <c r="D1616">
        <v>0.90672043955872483</v>
      </c>
      <c r="E1616" s="6">
        <v>155.79183873305422</v>
      </c>
      <c r="F1616" s="10">
        <v>141.2596444956969</v>
      </c>
      <c r="G1616" s="10">
        <v>123.80354452042786</v>
      </c>
      <c r="H1616" s="10">
        <v>139.28593356644407</v>
      </c>
      <c r="I1616" s="10">
        <v>183.66344280291509</v>
      </c>
    </row>
    <row r="1617" spans="1:9" x14ac:dyDescent="0.25">
      <c r="A1617" s="13"/>
      <c r="B1617" s="5">
        <f>DATE(YEAR(siječanj!B1617),MONTH(siječanj!B1617)+9,DAY(siječanj!B1617))</f>
        <v>43390</v>
      </c>
      <c r="C1617" s="9">
        <v>16.8125</v>
      </c>
      <c r="D1617">
        <v>0.90672043955872483</v>
      </c>
      <c r="E1617" s="6">
        <v>158.08295109295565</v>
      </c>
      <c r="F1617" s="10">
        <v>143.33704290174515</v>
      </c>
      <c r="G1617" s="10">
        <v>121.15942391159621</v>
      </c>
      <c r="H1617" s="10">
        <v>137.51833429986237</v>
      </c>
      <c r="I1617" s="10">
        <v>199.41620125623541</v>
      </c>
    </row>
    <row r="1618" spans="1:9" x14ac:dyDescent="0.25">
      <c r="A1618" s="13"/>
      <c r="B1618" s="5">
        <f>DATE(YEAR(siječanj!B1618),MONTH(siječanj!B1618)+9,DAY(siječanj!B1618))</f>
        <v>43390</v>
      </c>
      <c r="C1618" s="9">
        <v>16.8229166666667</v>
      </c>
      <c r="D1618">
        <v>0.90672043955872483</v>
      </c>
      <c r="E1618" s="6">
        <v>158.07629978325883</v>
      </c>
      <c r="F1618" s="10">
        <v>143.3310120232932</v>
      </c>
      <c r="G1618" s="10">
        <v>116.48339659358376</v>
      </c>
      <c r="H1618" s="10">
        <v>132.75069537232059</v>
      </c>
      <c r="I1618" s="10">
        <v>217.36805726840561</v>
      </c>
    </row>
    <row r="1619" spans="1:9" x14ac:dyDescent="0.25">
      <c r="A1619" s="13"/>
      <c r="B1619" s="5">
        <f>DATE(YEAR(siječanj!B1619),MONTH(siječanj!B1619)+9,DAY(siječanj!B1619))</f>
        <v>43390</v>
      </c>
      <c r="C1619" s="9">
        <v>16.8333333333333</v>
      </c>
      <c r="D1619">
        <v>0.90672043955872483</v>
      </c>
      <c r="E1619" s="6">
        <v>157.98447778835825</v>
      </c>
      <c r="F1619" s="10">
        <v>143.24775514371578</v>
      </c>
      <c r="G1619" s="10">
        <v>111.23520551350093</v>
      </c>
      <c r="H1619" s="10">
        <v>123.633102490664</v>
      </c>
      <c r="I1619" s="10">
        <v>223.31021271210847</v>
      </c>
    </row>
    <row r="1620" spans="1:9" x14ac:dyDescent="0.25">
      <c r="A1620" s="13"/>
      <c r="B1620" s="5">
        <f>DATE(YEAR(siječanj!B1620),MONTH(siječanj!B1620)+9,DAY(siječanj!B1620))</f>
        <v>43390</v>
      </c>
      <c r="C1620" s="9">
        <v>16.84375</v>
      </c>
      <c r="D1620">
        <v>0.90672043955872483</v>
      </c>
      <c r="E1620" s="6">
        <v>156.75128470167661</v>
      </c>
      <c r="F1620" s="10">
        <v>142.12959376609905</v>
      </c>
      <c r="G1620" s="10">
        <v>93.947161277459614</v>
      </c>
      <c r="H1620" s="10">
        <v>106.20729776158424</v>
      </c>
      <c r="I1620" s="10">
        <v>223.85271163823535</v>
      </c>
    </row>
    <row r="1621" spans="1:9" x14ac:dyDescent="0.25">
      <c r="A1621" s="13"/>
      <c r="B1621" s="5">
        <f>DATE(YEAR(siječanj!B1621),MONTH(siječanj!B1621)+9,DAY(siječanj!B1621))</f>
        <v>43390</v>
      </c>
      <c r="C1621" s="9">
        <v>16.8541666666667</v>
      </c>
      <c r="D1621">
        <v>0.90672043955872483</v>
      </c>
      <c r="E1621" s="6">
        <v>156.35150488575479</v>
      </c>
      <c r="F1621" s="10">
        <v>141.76710523567971</v>
      </c>
      <c r="G1621" s="10">
        <v>87.500495240764323</v>
      </c>
      <c r="H1621" s="10">
        <v>100.16649110431888</v>
      </c>
      <c r="I1621" s="10">
        <v>223.94859845318209</v>
      </c>
    </row>
    <row r="1622" spans="1:9" x14ac:dyDescent="0.25">
      <c r="A1622" s="13"/>
      <c r="B1622" s="5">
        <f>DATE(YEAR(siječanj!B1622),MONTH(siječanj!B1622)+9,DAY(siječanj!B1622))</f>
        <v>43390</v>
      </c>
      <c r="C1622" s="9">
        <v>16.8645833333333</v>
      </c>
      <c r="D1622">
        <v>0.90672043955872483</v>
      </c>
      <c r="E1622" s="6">
        <v>155.53613723512981</v>
      </c>
      <c r="F1622" s="10">
        <v>141.02779472110305</v>
      </c>
      <c r="G1622" s="10">
        <v>84.265485451940435</v>
      </c>
      <c r="H1622" s="10">
        <v>96.113147907538789</v>
      </c>
      <c r="I1622" s="10">
        <v>224.89960037172068</v>
      </c>
    </row>
    <row r="1623" spans="1:9" x14ac:dyDescent="0.25">
      <c r="A1623" s="13"/>
      <c r="B1623" s="5">
        <f>DATE(YEAR(siječanj!B1623),MONTH(siječanj!B1623)+9,DAY(siječanj!B1623))</f>
        <v>43390</v>
      </c>
      <c r="C1623" s="9">
        <v>16.875</v>
      </c>
      <c r="D1623">
        <v>0.90672043955872483</v>
      </c>
      <c r="E1623" s="6">
        <v>152.48755119224489</v>
      </c>
      <c r="F1623" s="10">
        <v>138.26357944426584</v>
      </c>
      <c r="G1623" s="10">
        <v>81.603635757228247</v>
      </c>
      <c r="H1623" s="10">
        <v>88.977150410652996</v>
      </c>
      <c r="I1623" s="10">
        <v>226.30378059420295</v>
      </c>
    </row>
    <row r="1624" spans="1:9" x14ac:dyDescent="0.25">
      <c r="A1624" s="13"/>
      <c r="B1624" s="5">
        <f>DATE(YEAR(siječanj!B1624),MONTH(siječanj!B1624)+9,DAY(siječanj!B1624))</f>
        <v>43390</v>
      </c>
      <c r="C1624" s="9">
        <v>16.8854166666667</v>
      </c>
      <c r="D1624">
        <v>0.90672043955872483</v>
      </c>
      <c r="E1624" s="6">
        <v>157.68776847662301</v>
      </c>
      <c r="F1624" s="10">
        <v>142.97872274615804</v>
      </c>
      <c r="G1624" s="10">
        <v>77.458834203297897</v>
      </c>
      <c r="H1624" s="10">
        <v>73.604196844838555</v>
      </c>
      <c r="I1624" s="10">
        <v>232.3536542001851</v>
      </c>
    </row>
    <row r="1625" spans="1:9" x14ac:dyDescent="0.25">
      <c r="A1625" s="13"/>
      <c r="B1625" s="5">
        <f>DATE(YEAR(siječanj!B1625),MONTH(siječanj!B1625)+9,DAY(siječanj!B1625))</f>
        <v>43390</v>
      </c>
      <c r="C1625" s="9">
        <v>16.8958333333333</v>
      </c>
      <c r="D1625">
        <v>0.90672043955872483</v>
      </c>
      <c r="E1625" s="6">
        <v>159.88521896994359</v>
      </c>
      <c r="F1625" s="10">
        <v>144.97119602337023</v>
      </c>
      <c r="G1625" s="10">
        <v>73.441502888638496</v>
      </c>
      <c r="H1625" s="10">
        <v>63.610129390204996</v>
      </c>
      <c r="I1625" s="10">
        <v>236.41036129282975</v>
      </c>
    </row>
    <row r="1626" spans="1:9" x14ac:dyDescent="0.25">
      <c r="A1626" s="13"/>
      <c r="B1626" s="5">
        <f>DATE(YEAR(siječanj!B1626),MONTH(siječanj!B1626)+9,DAY(siječanj!B1626))</f>
        <v>43390</v>
      </c>
      <c r="C1626" s="9">
        <v>16.90625</v>
      </c>
      <c r="D1626">
        <v>0.90672043955872483</v>
      </c>
      <c r="E1626" s="6">
        <v>156.54713630904774</v>
      </c>
      <c r="F1626" s="10">
        <v>141.94448824579939</v>
      </c>
      <c r="G1626" s="10">
        <v>71.889731804146535</v>
      </c>
      <c r="H1626" s="10">
        <v>60.045747014004746</v>
      </c>
      <c r="I1626" s="10">
        <v>237.73201909270344</v>
      </c>
    </row>
    <row r="1627" spans="1:9" x14ac:dyDescent="0.25">
      <c r="A1627" s="13"/>
      <c r="B1627" s="5">
        <f>DATE(YEAR(siječanj!B1627),MONTH(siječanj!B1627)+9,DAY(siječanj!B1627))</f>
        <v>43390</v>
      </c>
      <c r="C1627" s="9">
        <v>16.9166666666667</v>
      </c>
      <c r="D1627">
        <v>0.90672043955872483</v>
      </c>
      <c r="E1627" s="6">
        <v>151.53761106199624</v>
      </c>
      <c r="F1627" s="10">
        <v>137.40224931181231</v>
      </c>
      <c r="G1627" s="10">
        <v>71.312706905906779</v>
      </c>
      <c r="H1627" s="10">
        <v>57.423082419221025</v>
      </c>
      <c r="I1627" s="10">
        <v>236.06681820744433</v>
      </c>
    </row>
    <row r="1628" spans="1:9" x14ac:dyDescent="0.25">
      <c r="A1628" s="13"/>
      <c r="B1628" s="5">
        <f>DATE(YEAR(siječanj!B1628),MONTH(siječanj!B1628)+9,DAY(siječanj!B1628))</f>
        <v>43390</v>
      </c>
      <c r="C1628" s="9">
        <v>16.9270833333333</v>
      </c>
      <c r="D1628">
        <v>0.90672043955872483</v>
      </c>
      <c r="E1628" s="6">
        <v>144.36911591546661</v>
      </c>
      <c r="F1628" s="10">
        <v>130.90242824157639</v>
      </c>
      <c r="G1628" s="10">
        <v>70.134283131625992</v>
      </c>
      <c r="H1628" s="10">
        <v>55.018905308375047</v>
      </c>
      <c r="I1628" s="10">
        <v>237.4348933699913</v>
      </c>
    </row>
    <row r="1629" spans="1:9" x14ac:dyDescent="0.25">
      <c r="A1629" s="13"/>
      <c r="B1629" s="5">
        <f>DATE(YEAR(siječanj!B1629),MONTH(siječanj!B1629)+9,DAY(siječanj!B1629))</f>
        <v>43390</v>
      </c>
      <c r="C1629" s="9">
        <v>16.9375</v>
      </c>
      <c r="D1629">
        <v>0.90672043955872483</v>
      </c>
      <c r="E1629" s="6">
        <v>134.36840859486989</v>
      </c>
      <c r="F1629" s="10">
        <v>121.83458250394676</v>
      </c>
      <c r="G1629" s="10">
        <v>66.969900428634716</v>
      </c>
      <c r="H1629" s="10">
        <v>53.136990949848261</v>
      </c>
      <c r="I1629" s="10">
        <v>236.76843180469646</v>
      </c>
    </row>
    <row r="1630" spans="1:9" x14ac:dyDescent="0.25">
      <c r="A1630" s="13"/>
      <c r="B1630" s="5">
        <f>DATE(YEAR(siječanj!B1630),MONTH(siječanj!B1630)+9,DAY(siječanj!B1630))</f>
        <v>43390</v>
      </c>
      <c r="C1630" s="9">
        <v>16.9479166666667</v>
      </c>
      <c r="D1630">
        <v>0.90672043955872483</v>
      </c>
      <c r="E1630" s="6">
        <v>122.21911896299288</v>
      </c>
      <c r="F1630" s="10">
        <v>110.81857326860498</v>
      </c>
      <c r="G1630" s="10">
        <v>64.979116520966073</v>
      </c>
      <c r="H1630" s="10">
        <v>52.198271425995827</v>
      </c>
      <c r="I1630" s="10">
        <v>235.03456990375773</v>
      </c>
    </row>
    <row r="1631" spans="1:9" x14ac:dyDescent="0.25">
      <c r="A1631" s="13"/>
      <c r="B1631" s="5">
        <f>DATE(YEAR(siječanj!B1631),MONTH(siječanj!B1631)+9,DAY(siječanj!B1631))</f>
        <v>43390</v>
      </c>
      <c r="C1631" s="9">
        <v>16.9583333333333</v>
      </c>
      <c r="D1631">
        <v>0.90672043955872483</v>
      </c>
      <c r="E1631" s="6">
        <v>110.73251639577445</v>
      </c>
      <c r="F1631" s="10">
        <v>100.40343593982031</v>
      </c>
      <c r="G1631" s="10">
        <v>62.882874080697484</v>
      </c>
      <c r="H1631" s="10">
        <v>51.224174871126074</v>
      </c>
      <c r="I1631" s="10">
        <v>234.87559523674253</v>
      </c>
    </row>
    <row r="1632" spans="1:9" x14ac:dyDescent="0.25">
      <c r="A1632" s="13"/>
      <c r="B1632" s="5">
        <f>DATE(YEAR(siječanj!B1632),MONTH(siječanj!B1632)+9,DAY(siječanj!B1632))</f>
        <v>43390</v>
      </c>
      <c r="C1632" s="9">
        <v>16.96875</v>
      </c>
      <c r="D1632">
        <v>0.90672043955872483</v>
      </c>
      <c r="E1632" s="6">
        <v>100.65660543607349</v>
      </c>
      <c r="F1632" s="10">
        <v>91.267401525485681</v>
      </c>
      <c r="G1632" s="10">
        <v>61.077580683835329</v>
      </c>
      <c r="H1632" s="10">
        <v>50.846960354216861</v>
      </c>
      <c r="I1632" s="10">
        <v>234.81388442509987</v>
      </c>
    </row>
    <row r="1633" spans="1:9" x14ac:dyDescent="0.25">
      <c r="A1633" s="13"/>
      <c r="B1633" s="5">
        <f>DATE(YEAR(siječanj!B1633),MONTH(siječanj!B1633)+9,DAY(siječanj!B1633))</f>
        <v>43390</v>
      </c>
      <c r="C1633" s="9">
        <v>16.9791666666667</v>
      </c>
      <c r="D1633">
        <v>0.90672043955872483</v>
      </c>
      <c r="E1633" s="6">
        <v>91.626932796073149</v>
      </c>
      <c r="F1633" s="10">
        <v>83.080012780273179</v>
      </c>
      <c r="G1633" s="10">
        <v>60.640737293329245</v>
      </c>
      <c r="H1633" s="10">
        <v>51.014605898978722</v>
      </c>
      <c r="I1633" s="10">
        <v>234.57381137728163</v>
      </c>
    </row>
    <row r="1634" spans="1:9" ht="15.75" thickBot="1" x14ac:dyDescent="0.3">
      <c r="A1634" s="13"/>
      <c r="B1634" s="5">
        <f>DATE(YEAR(siječanj!B1634),MONTH(siječanj!B1634)+9,DAY(siječanj!B1634))</f>
        <v>43390</v>
      </c>
      <c r="C1634" s="9">
        <v>16.9895833333333</v>
      </c>
      <c r="D1634">
        <v>0.90672043955872483</v>
      </c>
      <c r="E1634" s="6">
        <v>83.793113270169215</v>
      </c>
      <c r="F1634" s="10">
        <v>75.976928496321847</v>
      </c>
      <c r="G1634" s="10">
        <v>58.720825537035644</v>
      </c>
      <c r="H1634" s="10">
        <v>49.895958811427171</v>
      </c>
      <c r="I1634" s="10">
        <v>235.57712583155799</v>
      </c>
    </row>
    <row r="1635" spans="1:9" x14ac:dyDescent="0.25">
      <c r="A1635" s="12">
        <f t="shared" ref="A1635" si="15">A1539+1</f>
        <v>291</v>
      </c>
      <c r="B1635" s="5">
        <f>DATE(YEAR(siječanj!B1635),MONTH(siječanj!B1635)+9,DAY(siječanj!B1635))</f>
        <v>43391</v>
      </c>
      <c r="C1635" s="9">
        <v>17</v>
      </c>
      <c r="D1635">
        <v>0.90642947424502196</v>
      </c>
      <c r="E1635" s="6">
        <v>76.380227621209144</v>
      </c>
      <c r="F1635" s="10">
        <v>69.233289565407702</v>
      </c>
      <c r="G1635" s="10">
        <v>57.905187149834383</v>
      </c>
      <c r="H1635" s="10">
        <v>49.394956795810806</v>
      </c>
      <c r="I1635" s="10">
        <v>236.44126119995752</v>
      </c>
    </row>
    <row r="1636" spans="1:9" x14ac:dyDescent="0.25">
      <c r="A1636" s="13"/>
      <c r="B1636" s="5">
        <f>DATE(YEAR(siječanj!B1636),MONTH(siječanj!B1636)+9,DAY(siječanj!B1636))</f>
        <v>43391</v>
      </c>
      <c r="C1636" s="9">
        <v>17.0104166666667</v>
      </c>
      <c r="D1636">
        <v>0.90642947424502196</v>
      </c>
      <c r="E1636" s="6">
        <v>70.767517057191057</v>
      </c>
      <c r="F1636" s="10">
        <v>64.145763279775309</v>
      </c>
      <c r="G1636" s="10">
        <v>57.62306046595517</v>
      </c>
      <c r="H1636" s="10">
        <v>49.775382298063093</v>
      </c>
      <c r="I1636" s="10">
        <v>236.49628581531371</v>
      </c>
    </row>
    <row r="1637" spans="1:9" x14ac:dyDescent="0.25">
      <c r="A1637" s="13"/>
      <c r="B1637" s="5">
        <f>DATE(YEAR(siječanj!B1637),MONTH(siječanj!B1637)+9,DAY(siječanj!B1637))</f>
        <v>43391</v>
      </c>
      <c r="C1637" s="9">
        <v>17.0208333333333</v>
      </c>
      <c r="D1637">
        <v>0.90642947424502196</v>
      </c>
      <c r="E1637" s="6">
        <v>66.475772865214111</v>
      </c>
      <c r="F1637" s="10">
        <v>60.25559984824752</v>
      </c>
      <c r="G1637" s="10">
        <v>57.134186848565221</v>
      </c>
      <c r="H1637" s="10">
        <v>48.860933809672609</v>
      </c>
      <c r="I1637" s="10">
        <v>236.73154072168589</v>
      </c>
    </row>
    <row r="1638" spans="1:9" x14ac:dyDescent="0.25">
      <c r="A1638" s="13"/>
      <c r="B1638" s="5">
        <f>DATE(YEAR(siječanj!B1638),MONTH(siječanj!B1638)+9,DAY(siječanj!B1638))</f>
        <v>43391</v>
      </c>
      <c r="C1638" s="9">
        <v>17.03125</v>
      </c>
      <c r="D1638">
        <v>0.90642947424502196</v>
      </c>
      <c r="E1638" s="6">
        <v>63.018548842538841</v>
      </c>
      <c r="F1638" s="10">
        <v>57.121870095026722</v>
      </c>
      <c r="G1638" s="10">
        <v>56.666641968301867</v>
      </c>
      <c r="H1638" s="10">
        <v>49.108769699646039</v>
      </c>
      <c r="I1638" s="10">
        <v>236.51557038145023</v>
      </c>
    </row>
    <row r="1639" spans="1:9" x14ac:dyDescent="0.25">
      <c r="A1639" s="13"/>
      <c r="B1639" s="5">
        <f>DATE(YEAR(siječanj!B1639),MONTH(siječanj!B1639)+9,DAY(siječanj!B1639))</f>
        <v>43391</v>
      </c>
      <c r="C1639" s="9">
        <v>17.0416666666667</v>
      </c>
      <c r="D1639">
        <v>0.90642947424502196</v>
      </c>
      <c r="E1639" s="6">
        <v>59.756186571768986</v>
      </c>
      <c r="F1639" s="10">
        <v>54.164768777136004</v>
      </c>
      <c r="G1639" s="10">
        <v>56.264955439463662</v>
      </c>
      <c r="H1639" s="10">
        <v>48.827860660638954</v>
      </c>
      <c r="I1639" s="10">
        <v>236.40753220977643</v>
      </c>
    </row>
    <row r="1640" spans="1:9" x14ac:dyDescent="0.25">
      <c r="A1640" s="13"/>
      <c r="B1640" s="5">
        <f>DATE(YEAR(siječanj!B1640),MONTH(siječanj!B1640)+9,DAY(siječanj!B1640))</f>
        <v>43391</v>
      </c>
      <c r="C1640" s="9">
        <v>17.0520833333333</v>
      </c>
      <c r="D1640">
        <v>0.90642947424502196</v>
      </c>
      <c r="E1640" s="6">
        <v>58.128816599150248</v>
      </c>
      <c r="F1640" s="10">
        <v>52.689672668453063</v>
      </c>
      <c r="G1640" s="10">
        <v>55.421857659107339</v>
      </c>
      <c r="H1640" s="10">
        <v>47.175941154773149</v>
      </c>
      <c r="I1640" s="10">
        <v>236.71547425002291</v>
      </c>
    </row>
    <row r="1641" spans="1:9" x14ac:dyDescent="0.25">
      <c r="A1641" s="13"/>
      <c r="B1641" s="5">
        <f>DATE(YEAR(siječanj!B1641),MONTH(siječanj!B1641)+9,DAY(siječanj!B1641))</f>
        <v>43391</v>
      </c>
      <c r="C1641" s="9">
        <v>17.0625</v>
      </c>
      <c r="D1641">
        <v>0.90642947424502196</v>
      </c>
      <c r="E1641" s="6">
        <v>56.161813257273202</v>
      </c>
      <c r="F1641" s="10">
        <v>50.906722863437253</v>
      </c>
      <c r="G1641" s="10">
        <v>55.038016722719</v>
      </c>
      <c r="H1641" s="10">
        <v>47.319299609146334</v>
      </c>
      <c r="I1641" s="10">
        <v>236.2508266093742</v>
      </c>
    </row>
    <row r="1642" spans="1:9" x14ac:dyDescent="0.25">
      <c r="A1642" s="13"/>
      <c r="B1642" s="5">
        <f>DATE(YEAR(siječanj!B1642),MONTH(siječanj!B1642)+9,DAY(siječanj!B1642))</f>
        <v>43391</v>
      </c>
      <c r="C1642" s="9">
        <v>17.0729166666667</v>
      </c>
      <c r="D1642">
        <v>0.90642947424502196</v>
      </c>
      <c r="E1642" s="6">
        <v>54.954177029666752</v>
      </c>
      <c r="F1642" s="10">
        <v>49.812085792568695</v>
      </c>
      <c r="G1642" s="10">
        <v>55.10119140558124</v>
      </c>
      <c r="H1642" s="10">
        <v>46.854220492055603</v>
      </c>
      <c r="I1642" s="10">
        <v>236.4877815656547</v>
      </c>
    </row>
    <row r="1643" spans="1:9" x14ac:dyDescent="0.25">
      <c r="A1643" s="13"/>
      <c r="B1643" s="5">
        <f>DATE(YEAR(siječanj!B1643),MONTH(siječanj!B1643)+9,DAY(siječanj!B1643))</f>
        <v>43391</v>
      </c>
      <c r="C1643" s="9">
        <v>17.0833333333333</v>
      </c>
      <c r="D1643">
        <v>0.90642947424502196</v>
      </c>
      <c r="E1643" s="6">
        <v>53.8354616515891</v>
      </c>
      <c r="F1643" s="10">
        <v>48.798049200587947</v>
      </c>
      <c r="G1643" s="10">
        <v>55.122937959370311</v>
      </c>
      <c r="H1643" s="10">
        <v>47.498653209215369</v>
      </c>
      <c r="I1643" s="10">
        <v>236.59403968507155</v>
      </c>
    </row>
    <row r="1644" spans="1:9" x14ac:dyDescent="0.25">
      <c r="A1644" s="13"/>
      <c r="B1644" s="5">
        <f>DATE(YEAR(siječanj!B1644),MONTH(siječanj!B1644)+9,DAY(siječanj!B1644))</f>
        <v>43391</v>
      </c>
      <c r="C1644" s="9">
        <v>17.09375</v>
      </c>
      <c r="D1644">
        <v>0.90642947424502196</v>
      </c>
      <c r="E1644" s="6">
        <v>52.853929288047389</v>
      </c>
      <c r="F1644" s="10">
        <v>47.908359336348362</v>
      </c>
      <c r="G1644" s="10">
        <v>55.201290635991121</v>
      </c>
      <c r="H1644" s="10">
        <v>47.538762429882034</v>
      </c>
      <c r="I1644" s="10">
        <v>236.79710664650304</v>
      </c>
    </row>
    <row r="1645" spans="1:9" x14ac:dyDescent="0.25">
      <c r="A1645" s="13"/>
      <c r="B1645" s="5">
        <f>DATE(YEAR(siječanj!B1645),MONTH(siječanj!B1645)+9,DAY(siječanj!B1645))</f>
        <v>43391</v>
      </c>
      <c r="C1645" s="9">
        <v>17.1041666666667</v>
      </c>
      <c r="D1645">
        <v>0.90642947424502196</v>
      </c>
      <c r="E1645" s="6">
        <v>52.951273873522375</v>
      </c>
      <c r="F1645" s="10">
        <v>47.996595337781052</v>
      </c>
      <c r="G1645" s="10">
        <v>56.090802223095132</v>
      </c>
      <c r="H1645" s="10">
        <v>48.849013026586448</v>
      </c>
      <c r="I1645" s="10">
        <v>236.48167338633701</v>
      </c>
    </row>
    <row r="1646" spans="1:9" x14ac:dyDescent="0.25">
      <c r="A1646" s="13"/>
      <c r="B1646" s="5">
        <f>DATE(YEAR(siječanj!B1646),MONTH(siječanj!B1646)+9,DAY(siječanj!B1646))</f>
        <v>43391</v>
      </c>
      <c r="C1646" s="9">
        <v>17.1145833333333</v>
      </c>
      <c r="D1646">
        <v>0.90642947424502196</v>
      </c>
      <c r="E1646" s="6">
        <v>52.467309265900944</v>
      </c>
      <c r="F1646" s="10">
        <v>47.557915552941559</v>
      </c>
      <c r="G1646" s="10">
        <v>56.016238018712109</v>
      </c>
      <c r="H1646" s="10">
        <v>48.385667841580975</v>
      </c>
      <c r="I1646" s="10">
        <v>236.29427388485473</v>
      </c>
    </row>
    <row r="1647" spans="1:9" x14ac:dyDescent="0.25">
      <c r="A1647" s="13"/>
      <c r="B1647" s="5">
        <f>DATE(YEAR(siječanj!B1647),MONTH(siječanj!B1647)+9,DAY(siječanj!B1647))</f>
        <v>43391</v>
      </c>
      <c r="C1647" s="9">
        <v>17.125</v>
      </c>
      <c r="D1647">
        <v>0.90642947424502196</v>
      </c>
      <c r="E1647" s="6">
        <v>52.789857120569692</v>
      </c>
      <c r="F1647" s="10">
        <v>47.850282435267815</v>
      </c>
      <c r="G1647" s="10">
        <v>55.500644222262267</v>
      </c>
      <c r="H1647" s="10">
        <v>47.894423207675871</v>
      </c>
      <c r="I1647" s="10">
        <v>236.34003422823994</v>
      </c>
    </row>
    <row r="1648" spans="1:9" x14ac:dyDescent="0.25">
      <c r="A1648" s="13"/>
      <c r="B1648" s="5">
        <f>DATE(YEAR(siječanj!B1648),MONTH(siječanj!B1648)+9,DAY(siječanj!B1648))</f>
        <v>43391</v>
      </c>
      <c r="C1648" s="9">
        <v>17.1354166666667</v>
      </c>
      <c r="D1648">
        <v>0.90642947424502196</v>
      </c>
      <c r="E1648" s="6">
        <v>53.262523626676582</v>
      </c>
      <c r="F1648" s="10">
        <v>48.278721287891514</v>
      </c>
      <c r="G1648" s="10">
        <v>55.278518421597532</v>
      </c>
      <c r="H1648" s="10">
        <v>48.209890476437785</v>
      </c>
      <c r="I1648" s="10">
        <v>236.10352228496495</v>
      </c>
    </row>
    <row r="1649" spans="1:9" x14ac:dyDescent="0.25">
      <c r="A1649" s="13"/>
      <c r="B1649" s="5">
        <f>DATE(YEAR(siječanj!B1649),MONTH(siječanj!B1649)+9,DAY(siječanj!B1649))</f>
        <v>43391</v>
      </c>
      <c r="C1649" s="9">
        <v>17.1458333333333</v>
      </c>
      <c r="D1649">
        <v>0.90642947424502196</v>
      </c>
      <c r="E1649" s="6">
        <v>53.77030539799469</v>
      </c>
      <c r="F1649" s="10">
        <v>48.738989651898592</v>
      </c>
      <c r="G1649" s="10">
        <v>55.100886078020189</v>
      </c>
      <c r="H1649" s="10">
        <v>47.394199856005194</v>
      </c>
      <c r="I1649" s="10">
        <v>235.80695957878132</v>
      </c>
    </row>
    <row r="1650" spans="1:9" x14ac:dyDescent="0.25">
      <c r="A1650" s="13"/>
      <c r="B1650" s="5">
        <f>DATE(YEAR(siječanj!B1650),MONTH(siječanj!B1650)+9,DAY(siječanj!B1650))</f>
        <v>43391</v>
      </c>
      <c r="C1650" s="9">
        <v>17.15625</v>
      </c>
      <c r="D1650">
        <v>0.90642947424502196</v>
      </c>
      <c r="E1650" s="6">
        <v>54.438851288537407</v>
      </c>
      <c r="F1650" s="10">
        <v>49.344979351971901</v>
      </c>
      <c r="G1650" s="10">
        <v>54.52701890955656</v>
      </c>
      <c r="H1650" s="10">
        <v>47.332468662784613</v>
      </c>
      <c r="I1650" s="10">
        <v>235.89214007942306</v>
      </c>
    </row>
    <row r="1651" spans="1:9" x14ac:dyDescent="0.25">
      <c r="A1651" s="13"/>
      <c r="B1651" s="5">
        <f>DATE(YEAR(siječanj!B1651),MONTH(siječanj!B1651)+9,DAY(siječanj!B1651))</f>
        <v>43391</v>
      </c>
      <c r="C1651" s="9">
        <v>17.1666666666667</v>
      </c>
      <c r="D1651">
        <v>0.90642947424502196</v>
      </c>
      <c r="E1651" s="6">
        <v>57.138195963799404</v>
      </c>
      <c r="F1651" s="10">
        <v>51.791744926775728</v>
      </c>
      <c r="G1651" s="10">
        <v>54.719274836321098</v>
      </c>
      <c r="H1651" s="10">
        <v>47.698400579944604</v>
      </c>
      <c r="I1651" s="10">
        <v>235.96418119433221</v>
      </c>
    </row>
    <row r="1652" spans="1:9" x14ac:dyDescent="0.25">
      <c r="A1652" s="13"/>
      <c r="B1652" s="5">
        <f>DATE(YEAR(siječanj!B1652),MONTH(siječanj!B1652)+9,DAY(siječanj!B1652))</f>
        <v>43391</v>
      </c>
      <c r="C1652" s="9">
        <v>17.1770833333333</v>
      </c>
      <c r="D1652">
        <v>0.90642947424502196</v>
      </c>
      <c r="E1652" s="6">
        <v>59.441121192548017</v>
      </c>
      <c r="F1652" s="10">
        <v>53.879184231095934</v>
      </c>
      <c r="G1652" s="10">
        <v>54.782582095624321</v>
      </c>
      <c r="H1652" s="10">
        <v>49.117419291413938</v>
      </c>
      <c r="I1652" s="10">
        <v>235.18399129031746</v>
      </c>
    </row>
    <row r="1653" spans="1:9" x14ac:dyDescent="0.25">
      <c r="A1653" s="13"/>
      <c r="B1653" s="5">
        <f>DATE(YEAR(siječanj!B1653),MONTH(siječanj!B1653)+9,DAY(siječanj!B1653))</f>
        <v>43391</v>
      </c>
      <c r="C1653" s="9">
        <v>17.1875</v>
      </c>
      <c r="D1653">
        <v>0.90642947424502196</v>
      </c>
      <c r="E1653" s="6">
        <v>63.255989490056415</v>
      </c>
      <c r="F1653" s="10">
        <v>57.337093296320468</v>
      </c>
      <c r="G1653" s="10">
        <v>54.646522509964839</v>
      </c>
      <c r="H1653" s="10">
        <v>47.462489486789011</v>
      </c>
      <c r="I1653" s="10">
        <v>226.37071255912292</v>
      </c>
    </row>
    <row r="1654" spans="1:9" x14ac:dyDescent="0.25">
      <c r="A1654" s="13"/>
      <c r="B1654" s="5">
        <f>DATE(YEAR(siječanj!B1654),MONTH(siječanj!B1654)+9,DAY(siječanj!B1654))</f>
        <v>43391</v>
      </c>
      <c r="C1654" s="9">
        <v>17.1979166666667</v>
      </c>
      <c r="D1654">
        <v>0.90642947424502196</v>
      </c>
      <c r="E1654" s="6">
        <v>67.857023550314182</v>
      </c>
      <c r="F1654" s="10">
        <v>61.507606180543355</v>
      </c>
      <c r="G1654" s="10">
        <v>55.419684208968803</v>
      </c>
      <c r="H1654" s="10">
        <v>46.974415700910185</v>
      </c>
      <c r="I1654" s="10">
        <v>207.20892702708326</v>
      </c>
    </row>
    <row r="1655" spans="1:9" x14ac:dyDescent="0.25">
      <c r="A1655" s="13"/>
      <c r="B1655" s="5">
        <f>DATE(YEAR(siječanj!B1655),MONTH(siječanj!B1655)+9,DAY(siječanj!B1655))</f>
        <v>43391</v>
      </c>
      <c r="C1655" s="9">
        <v>17.2083333333333</v>
      </c>
      <c r="D1655">
        <v>0.90642947424502196</v>
      </c>
      <c r="E1655" s="6">
        <v>73.985808698113132</v>
      </c>
      <c r="F1655" s="10">
        <v>67.062917679823457</v>
      </c>
      <c r="G1655" s="10">
        <v>56.20363280930728</v>
      </c>
      <c r="H1655" s="10">
        <v>48.00173835157306</v>
      </c>
      <c r="I1655" s="10">
        <v>192.53448622990629</v>
      </c>
    </row>
    <row r="1656" spans="1:9" x14ac:dyDescent="0.25">
      <c r="A1656" s="13"/>
      <c r="B1656" s="5">
        <f>DATE(YEAR(siječanj!B1656),MONTH(siječanj!B1656)+9,DAY(siječanj!B1656))</f>
        <v>43391</v>
      </c>
      <c r="C1656" s="9">
        <v>17.21875</v>
      </c>
      <c r="D1656">
        <v>0.90642947424502196</v>
      </c>
      <c r="E1656" s="6">
        <v>80.230924320175717</v>
      </c>
      <c r="F1656" s="10">
        <v>72.723674549729026</v>
      </c>
      <c r="G1656" s="10">
        <v>61.025104518013613</v>
      </c>
      <c r="H1656" s="10">
        <v>48.031853380359408</v>
      </c>
      <c r="I1656" s="10">
        <v>169.62590270321536</v>
      </c>
    </row>
    <row r="1657" spans="1:9" x14ac:dyDescent="0.25">
      <c r="A1657" s="13"/>
      <c r="B1657" s="5">
        <f>DATE(YEAR(siječanj!B1657),MONTH(siječanj!B1657)+9,DAY(siječanj!B1657))</f>
        <v>43391</v>
      </c>
      <c r="C1657" s="9">
        <v>17.2291666666667</v>
      </c>
      <c r="D1657">
        <v>0.90642947424502196</v>
      </c>
      <c r="E1657" s="6">
        <v>85.127317791706844</v>
      </c>
      <c r="F1657" s="10">
        <v>77.161909909825738</v>
      </c>
      <c r="G1657" s="10">
        <v>66.698022305390268</v>
      </c>
      <c r="H1657" s="10">
        <v>50.421653304331777</v>
      </c>
      <c r="I1657" s="10">
        <v>143.39435562436978</v>
      </c>
    </row>
    <row r="1658" spans="1:9" x14ac:dyDescent="0.25">
      <c r="A1658" s="13"/>
      <c r="B1658" s="5">
        <f>DATE(YEAR(siječanj!B1658),MONTH(siječanj!B1658)+9,DAY(siječanj!B1658))</f>
        <v>43391</v>
      </c>
      <c r="C1658" s="9">
        <v>17.2395833333333</v>
      </c>
      <c r="D1658">
        <v>0.90642947424502196</v>
      </c>
      <c r="E1658" s="6">
        <v>90.714442733157185</v>
      </c>
      <c r="F1658" s="10">
        <v>82.226244633045823</v>
      </c>
      <c r="G1658" s="10">
        <v>68.184240366018116</v>
      </c>
      <c r="H1658" s="10">
        <v>53.882778419362147</v>
      </c>
      <c r="I1658" s="10">
        <v>112.88514196617766</v>
      </c>
    </row>
    <row r="1659" spans="1:9" x14ac:dyDescent="0.25">
      <c r="A1659" s="13"/>
      <c r="B1659" s="5">
        <f>DATE(YEAR(siječanj!B1659),MONTH(siječanj!B1659)+9,DAY(siječanj!B1659))</f>
        <v>43391</v>
      </c>
      <c r="C1659" s="9">
        <v>17.25</v>
      </c>
      <c r="D1659">
        <v>0.90642947424502196</v>
      </c>
      <c r="E1659" s="6">
        <v>95.768421462061099</v>
      </c>
      <c r="F1659" s="10">
        <v>86.807319915131714</v>
      </c>
      <c r="G1659" s="10">
        <v>72.682153244304175</v>
      </c>
      <c r="H1659" s="10">
        <v>65.209721876173745</v>
      </c>
      <c r="I1659" s="10">
        <v>66.461454107180217</v>
      </c>
    </row>
    <row r="1660" spans="1:9" x14ac:dyDescent="0.25">
      <c r="A1660" s="13"/>
      <c r="B1660" s="5">
        <f>DATE(YEAR(siječanj!B1660),MONTH(siječanj!B1660)+9,DAY(siječanj!B1660))</f>
        <v>43391</v>
      </c>
      <c r="C1660" s="9">
        <v>17.2604166666667</v>
      </c>
      <c r="D1660">
        <v>0.90642947424502196</v>
      </c>
      <c r="E1660" s="6">
        <v>98.826954714154127</v>
      </c>
      <c r="F1660" s="10">
        <v>89.579664602787318</v>
      </c>
      <c r="G1660" s="10">
        <v>90.012003251402064</v>
      </c>
      <c r="H1660" s="10">
        <v>83.571617134856282</v>
      </c>
      <c r="I1660" s="10">
        <v>34.750657174139135</v>
      </c>
    </row>
    <row r="1661" spans="1:9" x14ac:dyDescent="0.25">
      <c r="A1661" s="13"/>
      <c r="B1661" s="5">
        <f>DATE(YEAR(siječanj!B1661),MONTH(siječanj!B1661)+9,DAY(siječanj!B1661))</f>
        <v>43391</v>
      </c>
      <c r="C1661" s="9">
        <v>17.2708333333333</v>
      </c>
      <c r="D1661">
        <v>0.90642947424502196</v>
      </c>
      <c r="E1661" s="6">
        <v>101.00086774394723</v>
      </c>
      <c r="F1661" s="10">
        <v>91.550163447437086</v>
      </c>
      <c r="G1661" s="10">
        <v>100.04966289083157</v>
      </c>
      <c r="H1661" s="10">
        <v>95.472391768596836</v>
      </c>
      <c r="I1661" s="10">
        <v>18.591797798924592</v>
      </c>
    </row>
    <row r="1662" spans="1:9" x14ac:dyDescent="0.25">
      <c r="A1662" s="13"/>
      <c r="B1662" s="5">
        <f>DATE(YEAR(siječanj!B1662),MONTH(siječanj!B1662)+9,DAY(siječanj!B1662))</f>
        <v>43391</v>
      </c>
      <c r="C1662" s="9">
        <v>17.28125</v>
      </c>
      <c r="D1662">
        <v>0.90642947424502196</v>
      </c>
      <c r="E1662" s="6">
        <v>101.95423866456888</v>
      </c>
      <c r="F1662" s="10">
        <v>92.414326949776651</v>
      </c>
      <c r="G1662" s="10">
        <v>109.91184354948273</v>
      </c>
      <c r="H1662" s="10">
        <v>103.82942664816142</v>
      </c>
      <c r="I1662" s="10">
        <v>11.959330089742499</v>
      </c>
    </row>
    <row r="1663" spans="1:9" x14ac:dyDescent="0.25">
      <c r="A1663" s="13"/>
      <c r="B1663" s="5">
        <f>DATE(YEAR(siječanj!B1663),MONTH(siječanj!B1663)+9,DAY(siječanj!B1663))</f>
        <v>43391</v>
      </c>
      <c r="C1663" s="9">
        <v>17.2916666666667</v>
      </c>
      <c r="D1663">
        <v>0.90642947424502196</v>
      </c>
      <c r="E1663" s="6">
        <v>99.890659416759789</v>
      </c>
      <c r="F1663" s="10">
        <v>90.543837897122131</v>
      </c>
      <c r="G1663" s="10">
        <v>116.18059200237914</v>
      </c>
      <c r="H1663" s="10">
        <v>109.79921433710136</v>
      </c>
      <c r="I1663" s="10">
        <v>4.7553266019994158</v>
      </c>
    </row>
    <row r="1664" spans="1:9" x14ac:dyDescent="0.25">
      <c r="A1664" s="13"/>
      <c r="B1664" s="5">
        <f>DATE(YEAR(siječanj!B1664),MONTH(siječanj!B1664)+9,DAY(siječanj!B1664))</f>
        <v>43391</v>
      </c>
      <c r="C1664" s="9">
        <v>17.3020833333333</v>
      </c>
      <c r="D1664">
        <v>0.90642947424502196</v>
      </c>
      <c r="E1664" s="6">
        <v>97.24028111615074</v>
      </c>
      <c r="F1664" s="10">
        <v>88.141456887550646</v>
      </c>
      <c r="G1664" s="10">
        <v>129.25844235934235</v>
      </c>
      <c r="H1664" s="10">
        <v>120.68724017990492</v>
      </c>
      <c r="I1664" s="10">
        <v>3.3617436906221196</v>
      </c>
    </row>
    <row r="1665" spans="1:9" x14ac:dyDescent="0.25">
      <c r="A1665" s="13"/>
      <c r="B1665" s="5">
        <f>DATE(YEAR(siječanj!B1665),MONTH(siječanj!B1665)+9,DAY(siječanj!B1665))</f>
        <v>43391</v>
      </c>
      <c r="C1665" s="9">
        <v>17.3125</v>
      </c>
      <c r="D1665">
        <v>0.90642947424502196</v>
      </c>
      <c r="E1665" s="6">
        <v>97.038691682516486</v>
      </c>
      <c r="F1665" s="10">
        <v>87.958730283208197</v>
      </c>
      <c r="G1665" s="10">
        <v>135.5844075901926</v>
      </c>
      <c r="H1665" s="10">
        <v>133.33642726367731</v>
      </c>
      <c r="I1665" s="10">
        <v>3.8415397759833225</v>
      </c>
    </row>
    <row r="1666" spans="1:9" x14ac:dyDescent="0.25">
      <c r="A1666" s="13"/>
      <c r="B1666" s="5">
        <f>DATE(YEAR(siječanj!B1666),MONTH(siječanj!B1666)+9,DAY(siječanj!B1666))</f>
        <v>43391</v>
      </c>
      <c r="C1666" s="9">
        <v>17.3229166666667</v>
      </c>
      <c r="D1666">
        <v>0.90642947424502196</v>
      </c>
      <c r="E1666" s="6">
        <v>96.117025073624518</v>
      </c>
      <c r="F1666" s="10">
        <v>87.123304503481066</v>
      </c>
      <c r="G1666" s="10">
        <v>139.49284945465817</v>
      </c>
      <c r="H1666" s="10">
        <v>146.50558525898029</v>
      </c>
      <c r="I1666" s="10">
        <v>3.4773250837420719</v>
      </c>
    </row>
    <row r="1667" spans="1:9" x14ac:dyDescent="0.25">
      <c r="A1667" s="13"/>
      <c r="B1667" s="5">
        <f>DATE(YEAR(siječanj!B1667),MONTH(siječanj!B1667)+9,DAY(siječanj!B1667))</f>
        <v>43391</v>
      </c>
      <c r="C1667" s="9">
        <v>17.3333333333333</v>
      </c>
      <c r="D1667">
        <v>0.90642947424502196</v>
      </c>
      <c r="E1667" s="6">
        <v>97.537280046500896</v>
      </c>
      <c r="F1667" s="10">
        <v>88.41066547183928</v>
      </c>
      <c r="G1667" s="10">
        <v>169.62170942358924</v>
      </c>
      <c r="H1667" s="10">
        <v>154.10192566957573</v>
      </c>
      <c r="I1667" s="10">
        <v>2.3861810510550745</v>
      </c>
    </row>
    <row r="1668" spans="1:9" x14ac:dyDescent="0.25">
      <c r="A1668" s="13"/>
      <c r="B1668" s="5">
        <f>DATE(YEAR(siječanj!B1668),MONTH(siječanj!B1668)+9,DAY(siječanj!B1668))</f>
        <v>43391</v>
      </c>
      <c r="C1668" s="9">
        <v>17.34375</v>
      </c>
      <c r="D1668">
        <v>0.90642947424502196</v>
      </c>
      <c r="E1668" s="6">
        <v>98.391512134817603</v>
      </c>
      <c r="F1668" s="10">
        <v>89.184966614535412</v>
      </c>
      <c r="G1668" s="10">
        <v>171.1042756058882</v>
      </c>
      <c r="H1668" s="10">
        <v>176.21985497839154</v>
      </c>
      <c r="I1668" s="10">
        <v>2.0843731908895711</v>
      </c>
    </row>
    <row r="1669" spans="1:9" x14ac:dyDescent="0.25">
      <c r="A1669" s="13"/>
      <c r="B1669" s="5">
        <f>DATE(YEAR(siječanj!B1669),MONTH(siječanj!B1669)+9,DAY(siječanj!B1669))</f>
        <v>43391</v>
      </c>
      <c r="C1669" s="9">
        <v>17.3541666666667</v>
      </c>
      <c r="D1669">
        <v>0.90642947424502196</v>
      </c>
      <c r="E1669" s="6">
        <v>97.800973827982887</v>
      </c>
      <c r="F1669" s="10">
        <v>88.649685287549687</v>
      </c>
      <c r="G1669" s="10">
        <v>199.69291471056445</v>
      </c>
      <c r="H1669" s="10">
        <v>181.15012629982832</v>
      </c>
      <c r="I1669" s="10">
        <v>2.3997974507913677</v>
      </c>
    </row>
    <row r="1670" spans="1:9" x14ac:dyDescent="0.25">
      <c r="A1670" s="13"/>
      <c r="B1670" s="5">
        <f>DATE(YEAR(siječanj!B1670),MONTH(siječanj!B1670)+9,DAY(siječanj!B1670))</f>
        <v>43391</v>
      </c>
      <c r="C1670" s="9">
        <v>17.3645833333333</v>
      </c>
      <c r="D1670">
        <v>0.90642947424502196</v>
      </c>
      <c r="E1670" s="6">
        <v>98.053771205001809</v>
      </c>
      <c r="F1670" s="10">
        <v>88.878828281091458</v>
      </c>
      <c r="G1670" s="10">
        <v>186.74874559825889</v>
      </c>
      <c r="H1670" s="10">
        <v>181.5071999111731</v>
      </c>
      <c r="I1670" s="10">
        <v>1.786615449623302</v>
      </c>
    </row>
    <row r="1671" spans="1:9" x14ac:dyDescent="0.25">
      <c r="A1671" s="13"/>
      <c r="B1671" s="5">
        <f>DATE(YEAR(siječanj!B1671),MONTH(siječanj!B1671)+9,DAY(siječanj!B1671))</f>
        <v>43391</v>
      </c>
      <c r="C1671" s="9">
        <v>17.375</v>
      </c>
      <c r="D1671">
        <v>0.90642947424502196</v>
      </c>
      <c r="E1671" s="6">
        <v>98.37304398889529</v>
      </c>
      <c r="F1671" s="10">
        <v>89.168226542736775</v>
      </c>
      <c r="G1671" s="10">
        <v>205.51057784921895</v>
      </c>
      <c r="H1671" s="10">
        <v>186.9031805055742</v>
      </c>
      <c r="I1671" s="10">
        <v>1.4283129309455773</v>
      </c>
    </row>
    <row r="1672" spans="1:9" x14ac:dyDescent="0.25">
      <c r="A1672" s="13"/>
      <c r="B1672" s="5">
        <f>DATE(YEAR(siječanj!B1672),MONTH(siječanj!B1672)+9,DAY(siječanj!B1672))</f>
        <v>43391</v>
      </c>
      <c r="C1672" s="9">
        <v>17.3854166666667</v>
      </c>
      <c r="D1672">
        <v>0.90642947424502196</v>
      </c>
      <c r="E1672" s="6">
        <v>99.446396363648446</v>
      </c>
      <c r="F1672" s="10">
        <v>90.141144771463928</v>
      </c>
      <c r="G1672" s="10">
        <v>192.69287862667508</v>
      </c>
      <c r="H1672" s="10">
        <v>182.71271217971812</v>
      </c>
      <c r="I1672" s="10">
        <v>1.4144455238404674</v>
      </c>
    </row>
    <row r="1673" spans="1:9" x14ac:dyDescent="0.25">
      <c r="A1673" s="13"/>
      <c r="B1673" s="5">
        <f>DATE(YEAR(siječanj!B1673),MONTH(siječanj!B1673)+9,DAY(siječanj!B1673))</f>
        <v>43391</v>
      </c>
      <c r="C1673" s="9">
        <v>17.3958333333333</v>
      </c>
      <c r="D1673">
        <v>0.90642947424502196</v>
      </c>
      <c r="E1673" s="6">
        <v>98.871266362232802</v>
      </c>
      <c r="F1673" s="10">
        <v>89.619829986658203</v>
      </c>
      <c r="G1673" s="10">
        <v>190.41259598151501</v>
      </c>
      <c r="H1673" s="10">
        <v>184.87087563477289</v>
      </c>
      <c r="I1673" s="10">
        <v>1.5737151995161953</v>
      </c>
    </row>
    <row r="1674" spans="1:9" x14ac:dyDescent="0.25">
      <c r="A1674" s="13"/>
      <c r="B1674" s="5">
        <f>DATE(YEAR(siječanj!B1674),MONTH(siječanj!B1674)+9,DAY(siječanj!B1674))</f>
        <v>43391</v>
      </c>
      <c r="C1674" s="9">
        <v>17.40625</v>
      </c>
      <c r="D1674">
        <v>0.90642947424502196</v>
      </c>
      <c r="E1674" s="6">
        <v>98.699768501054848</v>
      </c>
      <c r="F1674" s="10">
        <v>89.464379270516531</v>
      </c>
      <c r="G1674" s="10">
        <v>177.38011890711115</v>
      </c>
      <c r="H1674" s="10">
        <v>190.88519969042125</v>
      </c>
      <c r="I1674" s="10">
        <v>1.4901177453479066</v>
      </c>
    </row>
    <row r="1675" spans="1:9" x14ac:dyDescent="0.25">
      <c r="A1675" s="13"/>
      <c r="B1675" s="5">
        <f>DATE(YEAR(siječanj!B1675),MONTH(siječanj!B1675)+9,DAY(siječanj!B1675))</f>
        <v>43391</v>
      </c>
      <c r="C1675" s="9">
        <v>17.4166666666667</v>
      </c>
      <c r="D1675">
        <v>0.90642947424502196</v>
      </c>
      <c r="E1675" s="6">
        <v>99.487027276522085</v>
      </c>
      <c r="F1675" s="10">
        <v>90.177973828458079</v>
      </c>
      <c r="G1675" s="10">
        <v>177.10174855572649</v>
      </c>
      <c r="H1675" s="10">
        <v>190.6833170144389</v>
      </c>
      <c r="I1675" s="10">
        <v>1.2857267450466252</v>
      </c>
    </row>
    <row r="1676" spans="1:9" x14ac:dyDescent="0.25">
      <c r="A1676" s="13"/>
      <c r="B1676" s="5">
        <f>DATE(YEAR(siječanj!B1676),MONTH(siječanj!B1676)+9,DAY(siječanj!B1676))</f>
        <v>43391</v>
      </c>
      <c r="C1676" s="9">
        <v>17.4270833333333</v>
      </c>
      <c r="D1676">
        <v>0.90642947424502196</v>
      </c>
      <c r="E1676" s="6">
        <v>99.529492110008505</v>
      </c>
      <c r="F1676" s="10">
        <v>90.216465205149063</v>
      </c>
      <c r="G1676" s="10">
        <v>195.25237127401275</v>
      </c>
      <c r="H1676" s="10">
        <v>186.45315288227911</v>
      </c>
      <c r="I1676" s="10">
        <v>1.3179456908973808</v>
      </c>
    </row>
    <row r="1677" spans="1:9" x14ac:dyDescent="0.25">
      <c r="A1677" s="13"/>
      <c r="B1677" s="5">
        <f>DATE(YEAR(siječanj!B1677),MONTH(siječanj!B1677)+9,DAY(siječanj!B1677))</f>
        <v>43391</v>
      </c>
      <c r="C1677" s="9">
        <v>17.4375</v>
      </c>
      <c r="D1677">
        <v>0.90642947424502196</v>
      </c>
      <c r="E1677" s="6">
        <v>99.583982067080441</v>
      </c>
      <c r="F1677" s="10">
        <v>90.265856508289417</v>
      </c>
      <c r="G1677" s="10">
        <v>188.38918219949292</v>
      </c>
      <c r="H1677" s="10">
        <v>183.56115485065007</v>
      </c>
      <c r="I1677" s="10">
        <v>1.358866892220024</v>
      </c>
    </row>
    <row r="1678" spans="1:9" x14ac:dyDescent="0.25">
      <c r="A1678" s="13"/>
      <c r="B1678" s="5">
        <f>DATE(YEAR(siječanj!B1678),MONTH(siječanj!B1678)+9,DAY(siječanj!B1678))</f>
        <v>43391</v>
      </c>
      <c r="C1678" s="9">
        <v>17.4479166666667</v>
      </c>
      <c r="D1678">
        <v>0.90642947424502196</v>
      </c>
      <c r="E1678" s="6">
        <v>101.32826571857088</v>
      </c>
      <c r="F1678" s="10">
        <v>91.846926621444084</v>
      </c>
      <c r="G1678" s="10">
        <v>175.98009160299375</v>
      </c>
      <c r="H1678" s="10">
        <v>182.83408742568631</v>
      </c>
      <c r="I1678" s="10">
        <v>1.4565057586016859</v>
      </c>
    </row>
    <row r="1679" spans="1:9" x14ac:dyDescent="0.25">
      <c r="A1679" s="13"/>
      <c r="B1679" s="5">
        <f>DATE(YEAR(siječanj!B1679),MONTH(siječanj!B1679)+9,DAY(siječanj!B1679))</f>
        <v>43391</v>
      </c>
      <c r="C1679" s="9">
        <v>17.4583333333333</v>
      </c>
      <c r="D1679">
        <v>0.90642947424502196</v>
      </c>
      <c r="E1679" s="6">
        <v>101.94373304686698</v>
      </c>
      <c r="F1679" s="10">
        <v>92.404804348246515</v>
      </c>
      <c r="G1679" s="10">
        <v>174.08445338780371</v>
      </c>
      <c r="H1679" s="10">
        <v>183.6548594304243</v>
      </c>
      <c r="I1679" s="10">
        <v>1.3934639078837134</v>
      </c>
    </row>
    <row r="1680" spans="1:9" x14ac:dyDescent="0.25">
      <c r="A1680" s="13"/>
      <c r="B1680" s="5">
        <f>DATE(YEAR(siječanj!B1680),MONTH(siječanj!B1680)+9,DAY(siječanj!B1680))</f>
        <v>43391</v>
      </c>
      <c r="C1680" s="9">
        <v>17.46875</v>
      </c>
      <c r="D1680">
        <v>0.90642947424502196</v>
      </c>
      <c r="E1680" s="6">
        <v>102.91730387403285</v>
      </c>
      <c r="F1680" s="10">
        <v>93.287277641254761</v>
      </c>
      <c r="G1680" s="10">
        <v>169.12864156970275</v>
      </c>
      <c r="H1680" s="10">
        <v>177.4334268201477</v>
      </c>
      <c r="I1680" s="10">
        <v>1.3448084795075677</v>
      </c>
    </row>
    <row r="1681" spans="1:9" x14ac:dyDescent="0.25">
      <c r="A1681" s="13"/>
      <c r="B1681" s="5">
        <f>DATE(YEAR(siječanj!B1681),MONTH(siječanj!B1681)+9,DAY(siječanj!B1681))</f>
        <v>43391</v>
      </c>
      <c r="C1681" s="9">
        <v>17.4791666666667</v>
      </c>
      <c r="D1681">
        <v>0.90642947424502196</v>
      </c>
      <c r="E1681" s="6">
        <v>103.45251709066638</v>
      </c>
      <c r="F1681" s="10">
        <v>93.772410675816872</v>
      </c>
      <c r="G1681" s="10">
        <v>165.8491624285989</v>
      </c>
      <c r="H1681" s="10">
        <v>174.56691598467933</v>
      </c>
      <c r="I1681" s="10">
        <v>1.2682902331633992</v>
      </c>
    </row>
    <row r="1682" spans="1:9" x14ac:dyDescent="0.25">
      <c r="A1682" s="13"/>
      <c r="B1682" s="5">
        <f>DATE(YEAR(siječanj!B1682),MONTH(siječanj!B1682)+9,DAY(siječanj!B1682))</f>
        <v>43391</v>
      </c>
      <c r="C1682" s="9">
        <v>17.4895833333333</v>
      </c>
      <c r="D1682">
        <v>0.90642947424502196</v>
      </c>
      <c r="E1682" s="6">
        <v>103.29469081506272</v>
      </c>
      <c r="F1682" s="10">
        <v>93.629352287799406</v>
      </c>
      <c r="G1682" s="10">
        <v>162.1837572852622</v>
      </c>
      <c r="H1682" s="10">
        <v>169.38131513622471</v>
      </c>
      <c r="I1682" s="10">
        <v>1.2775725056628318</v>
      </c>
    </row>
    <row r="1683" spans="1:9" x14ac:dyDescent="0.25">
      <c r="A1683" s="13"/>
      <c r="B1683" s="5">
        <f>DATE(YEAR(siječanj!B1683),MONTH(siječanj!B1683)+9,DAY(siječanj!B1683))</f>
        <v>43391</v>
      </c>
      <c r="C1683" s="9">
        <v>17.5</v>
      </c>
      <c r="D1683">
        <v>0.90642947424502196</v>
      </c>
      <c r="E1683" s="6">
        <v>101.73114802431252</v>
      </c>
      <c r="F1683" s="10">
        <v>92.212111018020096</v>
      </c>
      <c r="G1683" s="10">
        <v>159.78038344085147</v>
      </c>
      <c r="H1683" s="10">
        <v>169.20750048587249</v>
      </c>
      <c r="I1683" s="10">
        <v>1.3875387339385359</v>
      </c>
    </row>
    <row r="1684" spans="1:9" x14ac:dyDescent="0.25">
      <c r="A1684" s="13"/>
      <c r="B1684" s="5">
        <f>DATE(YEAR(siječanj!B1684),MONTH(siječanj!B1684)+9,DAY(siječanj!B1684))</f>
        <v>43391</v>
      </c>
      <c r="C1684" s="9">
        <v>17.5104166666667</v>
      </c>
      <c r="D1684">
        <v>0.90642947424502196</v>
      </c>
      <c r="E1684" s="6">
        <v>100.8414158350908</v>
      </c>
      <c r="F1684" s="10">
        <v>91.405631537524982</v>
      </c>
      <c r="G1684" s="10">
        <v>158.32362547239717</v>
      </c>
      <c r="H1684" s="10">
        <v>172.60389615011817</v>
      </c>
      <c r="I1684" s="10">
        <v>1.5147204676093844</v>
      </c>
    </row>
    <row r="1685" spans="1:9" x14ac:dyDescent="0.25">
      <c r="A1685" s="13"/>
      <c r="B1685" s="5">
        <f>DATE(YEAR(siječanj!B1685),MONTH(siječanj!B1685)+9,DAY(siječanj!B1685))</f>
        <v>43391</v>
      </c>
      <c r="C1685" s="9">
        <v>17.5208333333333</v>
      </c>
      <c r="D1685">
        <v>0.90642947424502196</v>
      </c>
      <c r="E1685" s="6">
        <v>100.86274545260204</v>
      </c>
      <c r="F1685" s="10">
        <v>91.424965331511544</v>
      </c>
      <c r="G1685" s="10">
        <v>155.27883475410815</v>
      </c>
      <c r="H1685" s="10">
        <v>173.38690696722165</v>
      </c>
      <c r="I1685" s="10">
        <v>1.6000289720089302</v>
      </c>
    </row>
    <row r="1686" spans="1:9" x14ac:dyDescent="0.25">
      <c r="A1686" s="13"/>
      <c r="B1686" s="5">
        <f>DATE(YEAR(siječanj!B1686),MONTH(siječanj!B1686)+9,DAY(siječanj!B1686))</f>
        <v>43391</v>
      </c>
      <c r="C1686" s="9">
        <v>17.53125</v>
      </c>
      <c r="D1686">
        <v>0.90642947424502196</v>
      </c>
      <c r="E1686" s="6">
        <v>100.01976187357131</v>
      </c>
      <c r="F1686" s="10">
        <v>90.660860169173532</v>
      </c>
      <c r="G1686" s="10">
        <v>153.54627359626272</v>
      </c>
      <c r="H1686" s="10">
        <v>172.87277603528378</v>
      </c>
      <c r="I1686" s="10">
        <v>1.7269606983403198</v>
      </c>
    </row>
    <row r="1687" spans="1:9" x14ac:dyDescent="0.25">
      <c r="A1687" s="13"/>
      <c r="B1687" s="5">
        <f>DATE(YEAR(siječanj!B1687),MONTH(siječanj!B1687)+9,DAY(siječanj!B1687))</f>
        <v>43391</v>
      </c>
      <c r="C1687" s="9">
        <v>17.5416666666667</v>
      </c>
      <c r="D1687">
        <v>0.90642947424502196</v>
      </c>
      <c r="E1687" s="6">
        <v>97.888796705570968</v>
      </c>
      <c r="F1687" s="10">
        <v>88.729290532308525</v>
      </c>
      <c r="G1687" s="10">
        <v>153.46461856102107</v>
      </c>
      <c r="H1687" s="10">
        <v>170.42268183403186</v>
      </c>
      <c r="I1687" s="10">
        <v>1.9024858512276694</v>
      </c>
    </row>
    <row r="1688" spans="1:9" x14ac:dyDescent="0.25">
      <c r="A1688" s="13"/>
      <c r="B1688" s="5">
        <f>DATE(YEAR(siječanj!B1688),MONTH(siječanj!B1688)+9,DAY(siječanj!B1688))</f>
        <v>43391</v>
      </c>
      <c r="C1688" s="9">
        <v>17.5520833333333</v>
      </c>
      <c r="D1688">
        <v>0.90642947424502196</v>
      </c>
      <c r="E1688" s="6">
        <v>96.774879871530487</v>
      </c>
      <c r="F1688" s="10">
        <v>87.719603482076536</v>
      </c>
      <c r="G1688" s="10">
        <v>152.63549353405074</v>
      </c>
      <c r="H1688" s="10">
        <v>165.24201386181056</v>
      </c>
      <c r="I1688" s="10">
        <v>1.7987018044421064</v>
      </c>
    </row>
    <row r="1689" spans="1:9" x14ac:dyDescent="0.25">
      <c r="A1689" s="13"/>
      <c r="B1689" s="5">
        <f>DATE(YEAR(siječanj!B1689),MONTH(siječanj!B1689)+9,DAY(siječanj!B1689))</f>
        <v>43391</v>
      </c>
      <c r="C1689" s="9">
        <v>17.5625</v>
      </c>
      <c r="D1689">
        <v>0.90642947424502196</v>
      </c>
      <c r="E1689" s="6">
        <v>96.765128055702988</v>
      </c>
      <c r="F1689" s="10">
        <v>87.710764148783085</v>
      </c>
      <c r="G1689" s="10">
        <v>152.69572341293599</v>
      </c>
      <c r="H1689" s="10">
        <v>163.20104735804631</v>
      </c>
      <c r="I1689" s="10">
        <v>1.81567730279137</v>
      </c>
    </row>
    <row r="1690" spans="1:9" x14ac:dyDescent="0.25">
      <c r="A1690" s="13"/>
      <c r="B1690" s="5">
        <f>DATE(YEAR(siječanj!B1690),MONTH(siječanj!B1690)+9,DAY(siječanj!B1690))</f>
        <v>43391</v>
      </c>
      <c r="C1690" s="9">
        <v>17.5729166666667</v>
      </c>
      <c r="D1690">
        <v>0.90642947424502196</v>
      </c>
      <c r="E1690" s="6">
        <v>97.105513243146532</v>
      </c>
      <c r="F1690" s="10">
        <v>88.019299315278332</v>
      </c>
      <c r="G1690" s="10">
        <v>152.58219378730777</v>
      </c>
      <c r="H1690" s="10">
        <v>159.12417967989654</v>
      </c>
      <c r="I1690" s="10">
        <v>1.8944946166292032</v>
      </c>
    </row>
    <row r="1691" spans="1:9" x14ac:dyDescent="0.25">
      <c r="A1691" s="13"/>
      <c r="B1691" s="5">
        <f>DATE(YEAR(siječanj!B1691),MONTH(siječanj!B1691)+9,DAY(siječanj!B1691))</f>
        <v>43391</v>
      </c>
      <c r="C1691" s="9">
        <v>17.5833333333333</v>
      </c>
      <c r="D1691">
        <v>0.90642947424502196</v>
      </c>
      <c r="E1691" s="6">
        <v>99.636055890776078</v>
      </c>
      <c r="F1691" s="10">
        <v>90.313057756923783</v>
      </c>
      <c r="G1691" s="10">
        <v>149.69572746182754</v>
      </c>
      <c r="H1691" s="10">
        <v>151.78987574195423</v>
      </c>
      <c r="I1691" s="10">
        <v>1.7557065422313114</v>
      </c>
    </row>
    <row r="1692" spans="1:9" x14ac:dyDescent="0.25">
      <c r="A1692" s="13"/>
      <c r="B1692" s="5">
        <f>DATE(YEAR(siječanj!B1692),MONTH(siječanj!B1692)+9,DAY(siječanj!B1692))</f>
        <v>43391</v>
      </c>
      <c r="C1692" s="9">
        <v>17.59375</v>
      </c>
      <c r="D1692">
        <v>0.90642947424502196</v>
      </c>
      <c r="E1692" s="6">
        <v>101.20280630687068</v>
      </c>
      <c r="F1692" s="10">
        <v>91.733206512857592</v>
      </c>
      <c r="G1692" s="10">
        <v>147.51239836970493</v>
      </c>
      <c r="H1692" s="10">
        <v>142.69223512047316</v>
      </c>
      <c r="I1692" s="10">
        <v>1.91776229969797</v>
      </c>
    </row>
    <row r="1693" spans="1:9" x14ac:dyDescent="0.25">
      <c r="A1693" s="13"/>
      <c r="B1693" s="5">
        <f>DATE(YEAR(siječanj!B1693),MONTH(siječanj!B1693)+9,DAY(siječanj!B1693))</f>
        <v>43391</v>
      </c>
      <c r="C1693" s="9">
        <v>17.6041666666667</v>
      </c>
      <c r="D1693">
        <v>0.90642947424502196</v>
      </c>
      <c r="E1693" s="6">
        <v>101.14254381439231</v>
      </c>
      <c r="F1693" s="10">
        <v>91.678582813483715</v>
      </c>
      <c r="G1693" s="10">
        <v>147.66861359186171</v>
      </c>
      <c r="H1693" s="10">
        <v>144.26967983503803</v>
      </c>
      <c r="I1693" s="10">
        <v>2.0819731204307645</v>
      </c>
    </row>
    <row r="1694" spans="1:9" x14ac:dyDescent="0.25">
      <c r="A1694" s="13"/>
      <c r="B1694" s="5">
        <f>DATE(YEAR(siječanj!B1694),MONTH(siječanj!B1694)+9,DAY(siječanj!B1694))</f>
        <v>43391</v>
      </c>
      <c r="C1694" s="9">
        <v>17.6145833333333</v>
      </c>
      <c r="D1694">
        <v>0.90642947424502196</v>
      </c>
      <c r="E1694" s="6">
        <v>103.16112307399008</v>
      </c>
      <c r="F1694" s="10">
        <v>93.508282550482832</v>
      </c>
      <c r="G1694" s="10">
        <v>146.9499287576979</v>
      </c>
      <c r="H1694" s="10">
        <v>145.34872744584615</v>
      </c>
      <c r="I1694" s="10">
        <v>2.3929272491030349</v>
      </c>
    </row>
    <row r="1695" spans="1:9" x14ac:dyDescent="0.25">
      <c r="A1695" s="13"/>
      <c r="B1695" s="5">
        <f>DATE(YEAR(siječanj!B1695),MONTH(siječanj!B1695)+9,DAY(siječanj!B1695))</f>
        <v>43391</v>
      </c>
      <c r="C1695" s="9">
        <v>17.625</v>
      </c>
      <c r="D1695">
        <v>0.90642947424502196</v>
      </c>
      <c r="E1695" s="6">
        <v>103.81658455094488</v>
      </c>
      <c r="F1695" s="10">
        <v>94.102412152426837</v>
      </c>
      <c r="G1695" s="10">
        <v>145.32709268337129</v>
      </c>
      <c r="H1695" s="10">
        <v>140.70015988228886</v>
      </c>
      <c r="I1695" s="10">
        <v>2.3204651218342489</v>
      </c>
    </row>
    <row r="1696" spans="1:9" x14ac:dyDescent="0.25">
      <c r="A1696" s="13"/>
      <c r="B1696" s="5">
        <f>DATE(YEAR(siječanj!B1696),MONTH(siječanj!B1696)+9,DAY(siječanj!B1696))</f>
        <v>43391</v>
      </c>
      <c r="C1696" s="9">
        <v>17.6354166666667</v>
      </c>
      <c r="D1696">
        <v>0.90642947424502196</v>
      </c>
      <c r="E1696" s="6">
        <v>104.67173111995656</v>
      </c>
      <c r="F1696" s="10">
        <v>94.877542207378525</v>
      </c>
      <c r="G1696" s="10">
        <v>144.63258095361337</v>
      </c>
      <c r="H1696" s="10">
        <v>137.8929479186437</v>
      </c>
      <c r="I1696" s="10">
        <v>2.243224854293723</v>
      </c>
    </row>
    <row r="1697" spans="1:9" x14ac:dyDescent="0.25">
      <c r="A1697" s="13"/>
      <c r="B1697" s="5">
        <f>DATE(YEAR(siječanj!B1697),MONTH(siječanj!B1697)+9,DAY(siječanj!B1697))</f>
        <v>43391</v>
      </c>
      <c r="C1697" s="9">
        <v>17.6458333333333</v>
      </c>
      <c r="D1697">
        <v>0.90642947424502196</v>
      </c>
      <c r="E1697" s="6">
        <v>106.42942649374352</v>
      </c>
      <c r="F1697" s="10">
        <v>96.47076910092315</v>
      </c>
      <c r="G1697" s="10">
        <v>140.49090097224794</v>
      </c>
      <c r="H1697" s="10">
        <v>142.12773988342917</v>
      </c>
      <c r="I1697" s="10">
        <v>2.0140561265933421</v>
      </c>
    </row>
    <row r="1698" spans="1:9" x14ac:dyDescent="0.25">
      <c r="A1698" s="13"/>
      <c r="B1698" s="5">
        <f>DATE(YEAR(siječanj!B1698),MONTH(siječanj!B1698)+9,DAY(siječanj!B1698))</f>
        <v>43391</v>
      </c>
      <c r="C1698" s="9">
        <v>17.65625</v>
      </c>
      <c r="D1698">
        <v>0.90642947424502196</v>
      </c>
      <c r="E1698" s="6">
        <v>106.23974712972448</v>
      </c>
      <c r="F1698" s="10">
        <v>96.298838134720242</v>
      </c>
      <c r="G1698" s="10">
        <v>139.092259694559</v>
      </c>
      <c r="H1698" s="10">
        <v>140.29281829539826</v>
      </c>
      <c r="I1698" s="10">
        <v>2.1562793018354003</v>
      </c>
    </row>
    <row r="1699" spans="1:9" x14ac:dyDescent="0.25">
      <c r="A1699" s="13"/>
      <c r="B1699" s="5">
        <f>DATE(YEAR(siječanj!B1699),MONTH(siječanj!B1699)+9,DAY(siječanj!B1699))</f>
        <v>43391</v>
      </c>
      <c r="C1699" s="9">
        <v>17.6666666666667</v>
      </c>
      <c r="D1699">
        <v>0.90642947424502196</v>
      </c>
      <c r="E1699" s="6">
        <v>106.34537560106105</v>
      </c>
      <c r="F1699" s="10">
        <v>96.394582894459148</v>
      </c>
      <c r="G1699" s="10">
        <v>139.47991320799258</v>
      </c>
      <c r="H1699" s="10">
        <v>133.94867788023615</v>
      </c>
      <c r="I1699" s="10">
        <v>2.1545592513399225</v>
      </c>
    </row>
    <row r="1700" spans="1:9" x14ac:dyDescent="0.25">
      <c r="A1700" s="13"/>
      <c r="B1700" s="5">
        <f>DATE(YEAR(siječanj!B1700),MONTH(siječanj!B1700)+9,DAY(siječanj!B1700))</f>
        <v>43391</v>
      </c>
      <c r="C1700" s="9">
        <v>17.6770833333333</v>
      </c>
      <c r="D1700">
        <v>0.90642947424502196</v>
      </c>
      <c r="E1700" s="6">
        <v>107.0237000872347</v>
      </c>
      <c r="F1700" s="10">
        <v>97.009436201829061</v>
      </c>
      <c r="G1700" s="10">
        <v>136.83498508811127</v>
      </c>
      <c r="H1700" s="10">
        <v>135.99315238548766</v>
      </c>
      <c r="I1700" s="10">
        <v>2.0837401723060607</v>
      </c>
    </row>
    <row r="1701" spans="1:9" x14ac:dyDescent="0.25">
      <c r="A1701" s="13"/>
      <c r="B1701" s="5">
        <f>DATE(YEAR(siječanj!B1701),MONTH(siječanj!B1701)+9,DAY(siječanj!B1701))</f>
        <v>43391</v>
      </c>
      <c r="C1701" s="9">
        <v>17.6875</v>
      </c>
      <c r="D1701">
        <v>0.90642947424502196</v>
      </c>
      <c r="E1701" s="6">
        <v>109.58229904225975</v>
      </c>
      <c r="F1701" s="10">
        <v>99.328625707436274</v>
      </c>
      <c r="G1701" s="10">
        <v>133.80716013680018</v>
      </c>
      <c r="H1701" s="10">
        <v>135.85081743269259</v>
      </c>
      <c r="I1701" s="10">
        <v>1.9744319633478125</v>
      </c>
    </row>
    <row r="1702" spans="1:9" x14ac:dyDescent="0.25">
      <c r="A1702" s="13"/>
      <c r="B1702" s="5">
        <f>DATE(YEAR(siječanj!B1702),MONTH(siječanj!B1702)+9,DAY(siječanj!B1702))</f>
        <v>43391</v>
      </c>
      <c r="C1702" s="9">
        <v>17.6979166666667</v>
      </c>
      <c r="D1702">
        <v>0.90642947424502196</v>
      </c>
      <c r="E1702" s="6">
        <v>110.65543023567344</v>
      </c>
      <c r="F1702" s="10">
        <v>100.30134345087818</v>
      </c>
      <c r="G1702" s="10">
        <v>133.62034787905174</v>
      </c>
      <c r="H1702" s="10">
        <v>133.9645200791725</v>
      </c>
      <c r="I1702" s="10">
        <v>2.4859689805267253</v>
      </c>
    </row>
    <row r="1703" spans="1:9" x14ac:dyDescent="0.25">
      <c r="A1703" s="13"/>
      <c r="B1703" s="5">
        <f>DATE(YEAR(siječanj!B1703),MONTH(siječanj!B1703)+9,DAY(siječanj!B1703))</f>
        <v>43391</v>
      </c>
      <c r="C1703" s="9">
        <v>17.7083333333333</v>
      </c>
      <c r="D1703">
        <v>0.90642947424502196</v>
      </c>
      <c r="E1703" s="6">
        <v>112.2303167527885</v>
      </c>
      <c r="F1703" s="10">
        <v>101.72886700858236</v>
      </c>
      <c r="G1703" s="10">
        <v>132.59415801623032</v>
      </c>
      <c r="H1703" s="10">
        <v>132.29118731480008</v>
      </c>
      <c r="I1703" s="10">
        <v>7.5577328721674251</v>
      </c>
    </row>
    <row r="1704" spans="1:9" x14ac:dyDescent="0.25">
      <c r="A1704" s="13"/>
      <c r="B1704" s="5">
        <f>DATE(YEAR(siječanj!B1704),MONTH(siječanj!B1704)+9,DAY(siječanj!B1704))</f>
        <v>43391</v>
      </c>
      <c r="C1704" s="9">
        <v>17.71875</v>
      </c>
      <c r="D1704">
        <v>0.90642947424502196</v>
      </c>
      <c r="E1704" s="6">
        <v>115.38321112188527</v>
      </c>
      <c r="F1704" s="10">
        <v>104.58674339391284</v>
      </c>
      <c r="G1704" s="10">
        <v>132.5546783590928</v>
      </c>
      <c r="H1704" s="10">
        <v>132.42211122843224</v>
      </c>
      <c r="I1704" s="10">
        <v>20.798866591785757</v>
      </c>
    </row>
    <row r="1705" spans="1:9" x14ac:dyDescent="0.25">
      <c r="A1705" s="13"/>
      <c r="B1705" s="5">
        <f>DATE(YEAR(siječanj!B1705),MONTH(siječanj!B1705)+9,DAY(siječanj!B1705))</f>
        <v>43391</v>
      </c>
      <c r="C1705" s="9">
        <v>17.7291666666667</v>
      </c>
      <c r="D1705">
        <v>0.90642947424502196</v>
      </c>
      <c r="E1705" s="6">
        <v>119.53852709304523</v>
      </c>
      <c r="F1705" s="10">
        <v>108.3532442649733</v>
      </c>
      <c r="G1705" s="10">
        <v>132.42733266132703</v>
      </c>
      <c r="H1705" s="10">
        <v>135.10887913185871</v>
      </c>
      <c r="I1705" s="10">
        <v>33.528923307729791</v>
      </c>
    </row>
    <row r="1706" spans="1:9" x14ac:dyDescent="0.25">
      <c r="A1706" s="13"/>
      <c r="B1706" s="5">
        <f>DATE(YEAR(siječanj!B1706),MONTH(siječanj!B1706)+9,DAY(siječanj!B1706))</f>
        <v>43391</v>
      </c>
      <c r="C1706" s="9">
        <v>17.7395833333333</v>
      </c>
      <c r="D1706">
        <v>0.90642947424502196</v>
      </c>
      <c r="E1706" s="6">
        <v>124.05052822533762</v>
      </c>
      <c r="F1706" s="10">
        <v>112.44305507911002</v>
      </c>
      <c r="G1706" s="10">
        <v>132.75074686290259</v>
      </c>
      <c r="H1706" s="10">
        <v>136.67330330085747</v>
      </c>
      <c r="I1706" s="10">
        <v>49.635280141628591</v>
      </c>
    </row>
    <row r="1707" spans="1:9" x14ac:dyDescent="0.25">
      <c r="A1707" s="13"/>
      <c r="B1707" s="5">
        <f>DATE(YEAR(siječanj!B1707),MONTH(siječanj!B1707)+9,DAY(siječanj!B1707))</f>
        <v>43391</v>
      </c>
      <c r="C1707" s="9">
        <v>17.75</v>
      </c>
      <c r="D1707">
        <v>0.90642947424502196</v>
      </c>
      <c r="E1707" s="6">
        <v>128.85450856260351</v>
      </c>
      <c r="F1707" s="10">
        <v>116.79752445050138</v>
      </c>
      <c r="G1707" s="10">
        <v>133.48979624189488</v>
      </c>
      <c r="H1707" s="10">
        <v>139.43830686216793</v>
      </c>
      <c r="I1707" s="10">
        <v>67.400293668668809</v>
      </c>
    </row>
    <row r="1708" spans="1:9" x14ac:dyDescent="0.25">
      <c r="A1708" s="13"/>
      <c r="B1708" s="5">
        <f>DATE(YEAR(siječanj!B1708),MONTH(siječanj!B1708)+9,DAY(siječanj!B1708))</f>
        <v>43391</v>
      </c>
      <c r="C1708" s="9">
        <v>17.7604166666667</v>
      </c>
      <c r="D1708">
        <v>0.90642947424502196</v>
      </c>
      <c r="E1708" s="6">
        <v>133.19678425996733</v>
      </c>
      <c r="F1708" s="10">
        <v>120.73349112788981</v>
      </c>
      <c r="G1708" s="10">
        <v>131.70232031520726</v>
      </c>
      <c r="H1708" s="10">
        <v>138.98344269219987</v>
      </c>
      <c r="I1708" s="10">
        <v>82.831340677514632</v>
      </c>
    </row>
    <row r="1709" spans="1:9" x14ac:dyDescent="0.25">
      <c r="A1709" s="13"/>
      <c r="B1709" s="5">
        <f>DATE(YEAR(siječanj!B1709),MONTH(siječanj!B1709)+9,DAY(siječanj!B1709))</f>
        <v>43391</v>
      </c>
      <c r="C1709" s="9">
        <v>17.7708333333333</v>
      </c>
      <c r="D1709">
        <v>0.90642947424502196</v>
      </c>
      <c r="E1709" s="6">
        <v>138.12352123247598</v>
      </c>
      <c r="F1709" s="10">
        <v>125.19923073162433</v>
      </c>
      <c r="G1709" s="10">
        <v>129.99975357276719</v>
      </c>
      <c r="H1709" s="10">
        <v>139.44653902584125</v>
      </c>
      <c r="I1709" s="10">
        <v>100.47021550150423</v>
      </c>
    </row>
    <row r="1710" spans="1:9" x14ac:dyDescent="0.25">
      <c r="A1710" s="13"/>
      <c r="B1710" s="5">
        <f>DATE(YEAR(siječanj!B1710),MONTH(siječanj!B1710)+9,DAY(siječanj!B1710))</f>
        <v>43391</v>
      </c>
      <c r="C1710" s="9">
        <v>17.78125</v>
      </c>
      <c r="D1710">
        <v>0.90642947424502196</v>
      </c>
      <c r="E1710" s="6">
        <v>143.79827861735663</v>
      </c>
      <c r="F1710" s="10">
        <v>130.34299808446974</v>
      </c>
      <c r="G1710" s="10">
        <v>129.06198416114543</v>
      </c>
      <c r="H1710" s="10">
        <v>139.68548450014603</v>
      </c>
      <c r="I1710" s="10">
        <v>127.44538141074847</v>
      </c>
    </row>
    <row r="1711" spans="1:9" x14ac:dyDescent="0.25">
      <c r="A1711" s="13"/>
      <c r="B1711" s="5">
        <f>DATE(YEAR(siječanj!B1711),MONTH(siječanj!B1711)+9,DAY(siječanj!B1711))</f>
        <v>43391</v>
      </c>
      <c r="C1711" s="9">
        <v>17.7916666666667</v>
      </c>
      <c r="D1711">
        <v>0.90642947424502196</v>
      </c>
      <c r="E1711" s="6">
        <v>149.40345711369838</v>
      </c>
      <c r="F1711" s="10">
        <v>135.4236970819583</v>
      </c>
      <c r="G1711" s="10">
        <v>127.10969563097669</v>
      </c>
      <c r="H1711" s="10">
        <v>139.05640029292618</v>
      </c>
      <c r="I1711" s="10">
        <v>151.14846626159414</v>
      </c>
    </row>
    <row r="1712" spans="1:9" x14ac:dyDescent="0.25">
      <c r="A1712" s="13"/>
      <c r="B1712" s="5">
        <f>DATE(YEAR(siječanj!B1712),MONTH(siječanj!B1712)+9,DAY(siječanj!B1712))</f>
        <v>43391</v>
      </c>
      <c r="C1712" s="9">
        <v>17.8020833333333</v>
      </c>
      <c r="D1712">
        <v>0.90642947424502196</v>
      </c>
      <c r="E1712" s="6">
        <v>155.79183873305422</v>
      </c>
      <c r="F1712" s="10">
        <v>141.21431447446759</v>
      </c>
      <c r="G1712" s="10">
        <v>123.80354452042786</v>
      </c>
      <c r="H1712" s="10">
        <v>139.28593356644407</v>
      </c>
      <c r="I1712" s="10">
        <v>183.66344280291509</v>
      </c>
    </row>
    <row r="1713" spans="1:9" x14ac:dyDescent="0.25">
      <c r="A1713" s="13"/>
      <c r="B1713" s="5">
        <f>DATE(YEAR(siječanj!B1713),MONTH(siječanj!B1713)+9,DAY(siječanj!B1713))</f>
        <v>43391</v>
      </c>
      <c r="C1713" s="9">
        <v>17.8125</v>
      </c>
      <c r="D1713">
        <v>0.90642947424502196</v>
      </c>
      <c r="E1713" s="6">
        <v>158.08295109295565</v>
      </c>
      <c r="F1713" s="10">
        <v>143.29104624628931</v>
      </c>
      <c r="G1713" s="10">
        <v>121.15942391159621</v>
      </c>
      <c r="H1713" s="10">
        <v>137.51833429986237</v>
      </c>
      <c r="I1713" s="10">
        <v>199.41620125623541</v>
      </c>
    </row>
    <row r="1714" spans="1:9" x14ac:dyDescent="0.25">
      <c r="A1714" s="13"/>
      <c r="B1714" s="5">
        <f>DATE(YEAR(siječanj!B1714),MONTH(siječanj!B1714)+9,DAY(siječanj!B1714))</f>
        <v>43391</v>
      </c>
      <c r="C1714" s="9">
        <v>17.8229166666667</v>
      </c>
      <c r="D1714">
        <v>0.90642947424502196</v>
      </c>
      <c r="E1714" s="6">
        <v>158.07629978325883</v>
      </c>
      <c r="F1714" s="10">
        <v>143.28501730313778</v>
      </c>
      <c r="G1714" s="10">
        <v>116.48339659358376</v>
      </c>
      <c r="H1714" s="10">
        <v>132.75069537232059</v>
      </c>
      <c r="I1714" s="10">
        <v>217.36805726840561</v>
      </c>
    </row>
    <row r="1715" spans="1:9" x14ac:dyDescent="0.25">
      <c r="A1715" s="13"/>
      <c r="B1715" s="5">
        <f>DATE(YEAR(siječanj!B1715),MONTH(siječanj!B1715)+9,DAY(siječanj!B1715))</f>
        <v>43391</v>
      </c>
      <c r="C1715" s="9">
        <v>17.8333333333333</v>
      </c>
      <c r="D1715">
        <v>0.90642947424502196</v>
      </c>
      <c r="E1715" s="6">
        <v>157.98447778835825</v>
      </c>
      <c r="F1715" s="10">
        <v>143.2017871405759</v>
      </c>
      <c r="G1715" s="10">
        <v>111.23520551350093</v>
      </c>
      <c r="H1715" s="10">
        <v>123.633102490664</v>
      </c>
      <c r="I1715" s="10">
        <v>223.31021271210847</v>
      </c>
    </row>
    <row r="1716" spans="1:9" x14ac:dyDescent="0.25">
      <c r="A1716" s="13"/>
      <c r="B1716" s="5">
        <f>DATE(YEAR(siječanj!B1716),MONTH(siječanj!B1716)+9,DAY(siječanj!B1716))</f>
        <v>43391</v>
      </c>
      <c r="C1716" s="9">
        <v>17.84375</v>
      </c>
      <c r="D1716">
        <v>0.90642947424502196</v>
      </c>
      <c r="E1716" s="6">
        <v>156.75128470167661</v>
      </c>
      <c r="F1716" s="10">
        <v>142.0839845793725</v>
      </c>
      <c r="G1716" s="10">
        <v>93.947161277459614</v>
      </c>
      <c r="H1716" s="10">
        <v>106.20729776158424</v>
      </c>
      <c r="I1716" s="10">
        <v>223.85271163823535</v>
      </c>
    </row>
    <row r="1717" spans="1:9" x14ac:dyDescent="0.25">
      <c r="A1717" s="13"/>
      <c r="B1717" s="5">
        <f>DATE(YEAR(siječanj!B1717),MONTH(siječanj!B1717)+9,DAY(siječanj!B1717))</f>
        <v>43391</v>
      </c>
      <c r="C1717" s="9">
        <v>17.8541666666667</v>
      </c>
      <c r="D1717">
        <v>0.90642947424502196</v>
      </c>
      <c r="E1717" s="6">
        <v>156.35150488575479</v>
      </c>
      <c r="F1717" s="10">
        <v>141.7216123710127</v>
      </c>
      <c r="G1717" s="10">
        <v>87.500495240764323</v>
      </c>
      <c r="H1717" s="10">
        <v>100.16649110431888</v>
      </c>
      <c r="I1717" s="10">
        <v>223.94859845318209</v>
      </c>
    </row>
    <row r="1718" spans="1:9" x14ac:dyDescent="0.25">
      <c r="A1718" s="13"/>
      <c r="B1718" s="5">
        <f>DATE(YEAR(siječanj!B1718),MONTH(siječanj!B1718)+9,DAY(siječanj!B1718))</f>
        <v>43391</v>
      </c>
      <c r="C1718" s="9">
        <v>17.8645833333333</v>
      </c>
      <c r="D1718">
        <v>0.90642947424502196</v>
      </c>
      <c r="E1718" s="6">
        <v>155.53613723512981</v>
      </c>
      <c r="F1718" s="10">
        <v>140.98253910014031</v>
      </c>
      <c r="G1718" s="10">
        <v>84.265485451940435</v>
      </c>
      <c r="H1718" s="10">
        <v>96.113147907538789</v>
      </c>
      <c r="I1718" s="10">
        <v>224.89960037172068</v>
      </c>
    </row>
    <row r="1719" spans="1:9" x14ac:dyDescent="0.25">
      <c r="A1719" s="13"/>
      <c r="B1719" s="5">
        <f>DATE(YEAR(siječanj!B1719),MONTH(siječanj!B1719)+9,DAY(siječanj!B1719))</f>
        <v>43391</v>
      </c>
      <c r="C1719" s="9">
        <v>17.875</v>
      </c>
      <c r="D1719">
        <v>0.90642947424502196</v>
      </c>
      <c r="E1719" s="6">
        <v>152.48755119224489</v>
      </c>
      <c r="F1719" s="10">
        <v>138.21921085609742</v>
      </c>
      <c r="G1719" s="10">
        <v>81.603635757228247</v>
      </c>
      <c r="H1719" s="10">
        <v>88.977150410652996</v>
      </c>
      <c r="I1719" s="10">
        <v>226.30378059420295</v>
      </c>
    </row>
    <row r="1720" spans="1:9" x14ac:dyDescent="0.25">
      <c r="A1720" s="13"/>
      <c r="B1720" s="5">
        <f>DATE(YEAR(siječanj!B1720),MONTH(siječanj!B1720)+9,DAY(siječanj!B1720))</f>
        <v>43391</v>
      </c>
      <c r="C1720" s="9">
        <v>17.8854166666667</v>
      </c>
      <c r="D1720">
        <v>0.90642947424502196</v>
      </c>
      <c r="E1720" s="6">
        <v>157.68776847662301</v>
      </c>
      <c r="F1720" s="10">
        <v>142.93284107513614</v>
      </c>
      <c r="G1720" s="10">
        <v>77.458834203297897</v>
      </c>
      <c r="H1720" s="10">
        <v>73.604196844838555</v>
      </c>
      <c r="I1720" s="10">
        <v>232.3536542001851</v>
      </c>
    </row>
    <row r="1721" spans="1:9" x14ac:dyDescent="0.25">
      <c r="A1721" s="13"/>
      <c r="B1721" s="5">
        <f>DATE(YEAR(siječanj!B1721),MONTH(siječanj!B1721)+9,DAY(siječanj!B1721))</f>
        <v>43391</v>
      </c>
      <c r="C1721" s="9">
        <v>17.8958333333333</v>
      </c>
      <c r="D1721">
        <v>0.90642947424502196</v>
      </c>
      <c r="E1721" s="6">
        <v>159.88521896994359</v>
      </c>
      <c r="F1721" s="10">
        <v>144.92467497047619</v>
      </c>
      <c r="G1721" s="10">
        <v>73.441502888638496</v>
      </c>
      <c r="H1721" s="10">
        <v>63.610129390204996</v>
      </c>
      <c r="I1721" s="10">
        <v>236.41036129282975</v>
      </c>
    </row>
    <row r="1722" spans="1:9" x14ac:dyDescent="0.25">
      <c r="A1722" s="13"/>
      <c r="B1722" s="5">
        <f>DATE(YEAR(siječanj!B1722),MONTH(siječanj!B1722)+9,DAY(siječanj!B1722))</f>
        <v>43391</v>
      </c>
      <c r="C1722" s="9">
        <v>17.90625</v>
      </c>
      <c r="D1722">
        <v>0.90642947424502196</v>
      </c>
      <c r="E1722" s="6">
        <v>156.54713630904774</v>
      </c>
      <c r="F1722" s="10">
        <v>141.89893845917393</v>
      </c>
      <c r="G1722" s="10">
        <v>71.889731804146535</v>
      </c>
      <c r="H1722" s="10">
        <v>60.045747014004746</v>
      </c>
      <c r="I1722" s="10">
        <v>237.73201909270344</v>
      </c>
    </row>
    <row r="1723" spans="1:9" x14ac:dyDescent="0.25">
      <c r="A1723" s="13"/>
      <c r="B1723" s="5">
        <f>DATE(YEAR(siječanj!B1723),MONTH(siječanj!B1723)+9,DAY(siječanj!B1723))</f>
        <v>43391</v>
      </c>
      <c r="C1723" s="9">
        <v>17.9166666666667</v>
      </c>
      <c r="D1723">
        <v>0.90642947424502196</v>
      </c>
      <c r="E1723" s="6">
        <v>151.53761106199624</v>
      </c>
      <c r="F1723" s="10">
        <v>137.35815712327187</v>
      </c>
      <c r="G1723" s="10">
        <v>71.312706905906779</v>
      </c>
      <c r="H1723" s="10">
        <v>57.423082419221025</v>
      </c>
      <c r="I1723" s="10">
        <v>236.06681820744433</v>
      </c>
    </row>
    <row r="1724" spans="1:9" x14ac:dyDescent="0.25">
      <c r="A1724" s="13"/>
      <c r="B1724" s="5">
        <f>DATE(YEAR(siječanj!B1724),MONTH(siječanj!B1724)+9,DAY(siječanj!B1724))</f>
        <v>43391</v>
      </c>
      <c r="C1724" s="9">
        <v>17.9270833333333</v>
      </c>
      <c r="D1724">
        <v>0.90642947424502196</v>
      </c>
      <c r="E1724" s="6">
        <v>144.36911591546661</v>
      </c>
      <c r="F1724" s="10">
        <v>130.86042183647504</v>
      </c>
      <c r="G1724" s="10">
        <v>70.134283131625992</v>
      </c>
      <c r="H1724" s="10">
        <v>55.018905308375047</v>
      </c>
      <c r="I1724" s="10">
        <v>237.4348933699913</v>
      </c>
    </row>
    <row r="1725" spans="1:9" x14ac:dyDescent="0.25">
      <c r="A1725" s="13"/>
      <c r="B1725" s="5">
        <f>DATE(YEAR(siječanj!B1725),MONTH(siječanj!B1725)+9,DAY(siječanj!B1725))</f>
        <v>43391</v>
      </c>
      <c r="C1725" s="9">
        <v>17.9375</v>
      </c>
      <c r="D1725">
        <v>0.90642947424502196</v>
      </c>
      <c r="E1725" s="6">
        <v>134.36840859486989</v>
      </c>
      <c r="F1725" s="10">
        <v>121.7954859577882</v>
      </c>
      <c r="G1725" s="10">
        <v>66.969900428634716</v>
      </c>
      <c r="H1725" s="10">
        <v>53.136990949848261</v>
      </c>
      <c r="I1725" s="10">
        <v>236.76843180469646</v>
      </c>
    </row>
    <row r="1726" spans="1:9" x14ac:dyDescent="0.25">
      <c r="A1726" s="13"/>
      <c r="B1726" s="5">
        <f>DATE(YEAR(siječanj!B1726),MONTH(siječanj!B1726)+9,DAY(siječanj!B1726))</f>
        <v>43391</v>
      </c>
      <c r="C1726" s="9">
        <v>17.9479166666667</v>
      </c>
      <c r="D1726">
        <v>0.90642947424502196</v>
      </c>
      <c r="E1726" s="6">
        <v>122.21911896299288</v>
      </c>
      <c r="F1726" s="10">
        <v>110.78301174431543</v>
      </c>
      <c r="G1726" s="10">
        <v>64.979116520966073</v>
      </c>
      <c r="H1726" s="10">
        <v>52.198271425995827</v>
      </c>
      <c r="I1726" s="10">
        <v>235.03456990375773</v>
      </c>
    </row>
    <row r="1727" spans="1:9" x14ac:dyDescent="0.25">
      <c r="A1727" s="13"/>
      <c r="B1727" s="5">
        <f>DATE(YEAR(siječanj!B1727),MONTH(siječanj!B1727)+9,DAY(siječanj!B1727))</f>
        <v>43391</v>
      </c>
      <c r="C1727" s="9">
        <v>17.9583333333333</v>
      </c>
      <c r="D1727">
        <v>0.90642947424502196</v>
      </c>
      <c r="E1727" s="6">
        <v>110.73251639577445</v>
      </c>
      <c r="F1727" s="10">
        <v>100.37121661845011</v>
      </c>
      <c r="G1727" s="10">
        <v>62.882874080697484</v>
      </c>
      <c r="H1727" s="10">
        <v>51.224174871126074</v>
      </c>
      <c r="I1727" s="10">
        <v>234.87559523674253</v>
      </c>
    </row>
    <row r="1728" spans="1:9" x14ac:dyDescent="0.25">
      <c r="A1728" s="13"/>
      <c r="B1728" s="5">
        <f>DATE(YEAR(siječanj!B1728),MONTH(siječanj!B1728)+9,DAY(siječanj!B1728))</f>
        <v>43391</v>
      </c>
      <c r="C1728" s="9">
        <v>17.96875</v>
      </c>
      <c r="D1728">
        <v>0.90642947424502196</v>
      </c>
      <c r="E1728" s="6">
        <v>100.65660543607349</v>
      </c>
      <c r="F1728" s="10">
        <v>91.238113944708715</v>
      </c>
      <c r="G1728" s="10">
        <v>61.077580683835329</v>
      </c>
      <c r="H1728" s="10">
        <v>50.846960354216861</v>
      </c>
      <c r="I1728" s="10">
        <v>234.81388442509987</v>
      </c>
    </row>
    <row r="1729" spans="1:9" x14ac:dyDescent="0.25">
      <c r="A1729" s="13"/>
      <c r="B1729" s="5">
        <f>DATE(YEAR(siječanj!B1729),MONTH(siječanj!B1729)+9,DAY(siječanj!B1729))</f>
        <v>43391</v>
      </c>
      <c r="C1729" s="9">
        <v>17.9791666666667</v>
      </c>
      <c r="D1729">
        <v>0.90642947424502196</v>
      </c>
      <c r="E1729" s="6">
        <v>91.626932796073149</v>
      </c>
      <c r="F1729" s="10">
        <v>83.053352521028543</v>
      </c>
      <c r="G1729" s="10">
        <v>60.640737293329245</v>
      </c>
      <c r="H1729" s="10">
        <v>51.014605898978722</v>
      </c>
      <c r="I1729" s="10">
        <v>234.57381137728163</v>
      </c>
    </row>
    <row r="1730" spans="1:9" ht="15.75" thickBot="1" x14ac:dyDescent="0.3">
      <c r="A1730" s="13"/>
      <c r="B1730" s="5">
        <f>DATE(YEAR(siječanj!B1730),MONTH(siječanj!B1730)+9,DAY(siječanj!B1730))</f>
        <v>43391</v>
      </c>
      <c r="C1730" s="9">
        <v>17.9895833333333</v>
      </c>
      <c r="D1730">
        <v>0.90642947424502196</v>
      </c>
      <c r="E1730" s="6">
        <v>83.793113270169215</v>
      </c>
      <c r="F1730" s="10">
        <v>75.952547606833051</v>
      </c>
      <c r="G1730" s="10">
        <v>58.720825537035644</v>
      </c>
      <c r="H1730" s="10">
        <v>49.895958811427171</v>
      </c>
      <c r="I1730" s="10">
        <v>235.57712583155799</v>
      </c>
    </row>
    <row r="1731" spans="1:9" x14ac:dyDescent="0.25">
      <c r="A1731" s="12">
        <f t="shared" ref="A1731" si="16">A1635+1</f>
        <v>292</v>
      </c>
      <c r="B1731" s="5">
        <f>DATE(YEAR(siječanj!B1731),MONTH(siječanj!B1731)+9,DAY(siječanj!B1731))</f>
        <v>43392</v>
      </c>
      <c r="C1731" s="9">
        <v>18</v>
      </c>
      <c r="D1731">
        <v>0.90621575577940694</v>
      </c>
      <c r="E1731" s="6">
        <v>76.380227621209144</v>
      </c>
      <c r="F1731" s="10">
        <v>69.216965700357179</v>
      </c>
      <c r="G1731" s="10">
        <v>57.905187149834383</v>
      </c>
      <c r="H1731" s="10">
        <v>49.394956795810806</v>
      </c>
      <c r="I1731" s="10">
        <v>236.44126119995752</v>
      </c>
    </row>
    <row r="1732" spans="1:9" x14ac:dyDescent="0.25">
      <c r="A1732" s="13"/>
      <c r="B1732" s="5">
        <f>DATE(YEAR(siječanj!B1732),MONTH(siječanj!B1732)+9,DAY(siječanj!B1732))</f>
        <v>43392</v>
      </c>
      <c r="C1732" s="9">
        <v>18.0104166666667</v>
      </c>
      <c r="D1732">
        <v>0.90621575577940694</v>
      </c>
      <c r="E1732" s="6">
        <v>70.767517057191057</v>
      </c>
      <c r="F1732" s="10">
        <v>64.130638954614469</v>
      </c>
      <c r="G1732" s="10">
        <v>57.62306046595517</v>
      </c>
      <c r="H1732" s="10">
        <v>49.775382298063093</v>
      </c>
      <c r="I1732" s="10">
        <v>236.49628581531371</v>
      </c>
    </row>
    <row r="1733" spans="1:9" x14ac:dyDescent="0.25">
      <c r="A1733" s="13"/>
      <c r="B1733" s="5">
        <f>DATE(YEAR(siječanj!B1733),MONTH(siječanj!B1733)+9,DAY(siječanj!B1733))</f>
        <v>43392</v>
      </c>
      <c r="C1733" s="9">
        <v>18.0208333333333</v>
      </c>
      <c r="D1733">
        <v>0.90621575577940694</v>
      </c>
      <c r="E1733" s="6">
        <v>66.475772865214111</v>
      </c>
      <c r="F1733" s="10">
        <v>60.241392748070197</v>
      </c>
      <c r="G1733" s="10">
        <v>57.134186848565221</v>
      </c>
      <c r="H1733" s="10">
        <v>48.860933809672609</v>
      </c>
      <c r="I1733" s="10">
        <v>236.73154072168589</v>
      </c>
    </row>
    <row r="1734" spans="1:9" x14ac:dyDescent="0.25">
      <c r="A1734" s="13"/>
      <c r="B1734" s="5">
        <f>DATE(YEAR(siječanj!B1734),MONTH(siječanj!B1734)+9,DAY(siječanj!B1734))</f>
        <v>43392</v>
      </c>
      <c r="C1734" s="9">
        <v>18.03125</v>
      </c>
      <c r="D1734">
        <v>0.90621575577940694</v>
      </c>
      <c r="E1734" s="6">
        <v>63.018548842538841</v>
      </c>
      <c r="F1734" s="10">
        <v>57.10840186746281</v>
      </c>
      <c r="G1734" s="10">
        <v>56.666641968301867</v>
      </c>
      <c r="H1734" s="10">
        <v>49.108769699646039</v>
      </c>
      <c r="I1734" s="10">
        <v>236.51557038145023</v>
      </c>
    </row>
    <row r="1735" spans="1:9" x14ac:dyDescent="0.25">
      <c r="A1735" s="13"/>
      <c r="B1735" s="5">
        <f>DATE(YEAR(siječanj!B1735),MONTH(siječanj!B1735)+9,DAY(siječanj!B1735))</f>
        <v>43392</v>
      </c>
      <c r="C1735" s="9">
        <v>18.0416666666667</v>
      </c>
      <c r="D1735">
        <v>0.90621575577940694</v>
      </c>
      <c r="E1735" s="6">
        <v>59.756186571768986</v>
      </c>
      <c r="F1735" s="10">
        <v>54.151997776630878</v>
      </c>
      <c r="G1735" s="10">
        <v>56.264955439463662</v>
      </c>
      <c r="H1735" s="10">
        <v>48.827860660638954</v>
      </c>
      <c r="I1735" s="10">
        <v>236.40753220977643</v>
      </c>
    </row>
    <row r="1736" spans="1:9" x14ac:dyDescent="0.25">
      <c r="A1736" s="13"/>
      <c r="B1736" s="5">
        <f>DATE(YEAR(siječanj!B1736),MONTH(siječanj!B1736)+9,DAY(siječanj!B1736))</f>
        <v>43392</v>
      </c>
      <c r="C1736" s="9">
        <v>18.0520833333333</v>
      </c>
      <c r="D1736">
        <v>0.90621575577940694</v>
      </c>
      <c r="E1736" s="6">
        <v>58.128816599150248</v>
      </c>
      <c r="F1736" s="10">
        <v>52.677249466961477</v>
      </c>
      <c r="G1736" s="10">
        <v>55.421857659107339</v>
      </c>
      <c r="H1736" s="10">
        <v>47.175941154773149</v>
      </c>
      <c r="I1736" s="10">
        <v>236.71547425002291</v>
      </c>
    </row>
    <row r="1737" spans="1:9" x14ac:dyDescent="0.25">
      <c r="A1737" s="13"/>
      <c r="B1737" s="5">
        <f>DATE(YEAR(siječanj!B1737),MONTH(siječanj!B1737)+9,DAY(siječanj!B1737))</f>
        <v>43392</v>
      </c>
      <c r="C1737" s="9">
        <v>18.0625</v>
      </c>
      <c r="D1737">
        <v>0.90621575577940694</v>
      </c>
      <c r="E1737" s="6">
        <v>56.161813257273202</v>
      </c>
      <c r="F1737" s="10">
        <v>50.894720046881751</v>
      </c>
      <c r="G1737" s="10">
        <v>55.038016722719</v>
      </c>
      <c r="H1737" s="10">
        <v>47.319299609146334</v>
      </c>
      <c r="I1737" s="10">
        <v>236.2508266093742</v>
      </c>
    </row>
    <row r="1738" spans="1:9" x14ac:dyDescent="0.25">
      <c r="A1738" s="13"/>
      <c r="B1738" s="5">
        <f>DATE(YEAR(siječanj!B1738),MONTH(siječanj!B1738)+9,DAY(siječanj!B1738))</f>
        <v>43392</v>
      </c>
      <c r="C1738" s="9">
        <v>18.0729166666667</v>
      </c>
      <c r="D1738">
        <v>0.90621575577940694</v>
      </c>
      <c r="E1738" s="6">
        <v>54.954177029666752</v>
      </c>
      <c r="F1738" s="10">
        <v>49.800341070174781</v>
      </c>
      <c r="G1738" s="10">
        <v>55.10119140558124</v>
      </c>
      <c r="H1738" s="10">
        <v>46.854220492055603</v>
      </c>
      <c r="I1738" s="10">
        <v>236.4877815656547</v>
      </c>
    </row>
    <row r="1739" spans="1:9" x14ac:dyDescent="0.25">
      <c r="A1739" s="13"/>
      <c r="B1739" s="5">
        <f>DATE(YEAR(siječanj!B1739),MONTH(siječanj!B1739)+9,DAY(siječanj!B1739))</f>
        <v>43392</v>
      </c>
      <c r="C1739" s="9">
        <v>18.0833333333333</v>
      </c>
      <c r="D1739">
        <v>0.90621575577940694</v>
      </c>
      <c r="E1739" s="6">
        <v>53.8354616515891</v>
      </c>
      <c r="F1739" s="10">
        <v>48.786543568328092</v>
      </c>
      <c r="G1739" s="10">
        <v>55.122937959370311</v>
      </c>
      <c r="H1739" s="10">
        <v>47.498653209215369</v>
      </c>
      <c r="I1739" s="10">
        <v>236.59403968507155</v>
      </c>
    </row>
    <row r="1740" spans="1:9" x14ac:dyDescent="0.25">
      <c r="A1740" s="13"/>
      <c r="B1740" s="5">
        <f>DATE(YEAR(siječanj!B1740),MONTH(siječanj!B1740)+9,DAY(siječanj!B1740))</f>
        <v>43392</v>
      </c>
      <c r="C1740" s="9">
        <v>18.09375</v>
      </c>
      <c r="D1740">
        <v>0.90621575577940694</v>
      </c>
      <c r="E1740" s="6">
        <v>52.853929288047389</v>
      </c>
      <c r="F1740" s="10">
        <v>47.897063475679197</v>
      </c>
      <c r="G1740" s="10">
        <v>55.201290635991121</v>
      </c>
      <c r="H1740" s="10">
        <v>47.538762429882034</v>
      </c>
      <c r="I1740" s="10">
        <v>236.79710664650304</v>
      </c>
    </row>
    <row r="1741" spans="1:9" x14ac:dyDescent="0.25">
      <c r="A1741" s="13"/>
      <c r="B1741" s="5">
        <f>DATE(YEAR(siječanj!B1741),MONTH(siječanj!B1741)+9,DAY(siječanj!B1741))</f>
        <v>43392</v>
      </c>
      <c r="C1741" s="9">
        <v>18.1041666666667</v>
      </c>
      <c r="D1741">
        <v>0.90621575577940694</v>
      </c>
      <c r="E1741" s="6">
        <v>52.951273873522375</v>
      </c>
      <c r="F1741" s="10">
        <v>47.985278672776445</v>
      </c>
      <c r="G1741" s="10">
        <v>56.090802223095132</v>
      </c>
      <c r="H1741" s="10">
        <v>48.849013026586448</v>
      </c>
      <c r="I1741" s="10">
        <v>236.48167338633701</v>
      </c>
    </row>
    <row r="1742" spans="1:9" x14ac:dyDescent="0.25">
      <c r="A1742" s="13"/>
      <c r="B1742" s="5">
        <f>DATE(YEAR(siječanj!B1742),MONTH(siječanj!B1742)+9,DAY(siječanj!B1742))</f>
        <v>43392</v>
      </c>
      <c r="C1742" s="9">
        <v>18.1145833333333</v>
      </c>
      <c r="D1742">
        <v>0.90621575577940694</v>
      </c>
      <c r="E1742" s="6">
        <v>52.467309265900944</v>
      </c>
      <c r="F1742" s="10">
        <v>47.546702320110306</v>
      </c>
      <c r="G1742" s="10">
        <v>56.016238018712109</v>
      </c>
      <c r="H1742" s="10">
        <v>48.385667841580975</v>
      </c>
      <c r="I1742" s="10">
        <v>236.29427388485473</v>
      </c>
    </row>
    <row r="1743" spans="1:9" x14ac:dyDescent="0.25">
      <c r="A1743" s="13"/>
      <c r="B1743" s="5">
        <f>DATE(YEAR(siječanj!B1743),MONTH(siječanj!B1743)+9,DAY(siječanj!B1743))</f>
        <v>43392</v>
      </c>
      <c r="C1743" s="9">
        <v>18.125</v>
      </c>
      <c r="D1743">
        <v>0.90621575577940694</v>
      </c>
      <c r="E1743" s="6">
        <v>52.789857120569692</v>
      </c>
      <c r="F1743" s="10">
        <v>47.839000268003971</v>
      </c>
      <c r="G1743" s="10">
        <v>55.500644222262267</v>
      </c>
      <c r="H1743" s="10">
        <v>47.894423207675871</v>
      </c>
      <c r="I1743" s="10">
        <v>236.34003422823994</v>
      </c>
    </row>
    <row r="1744" spans="1:9" x14ac:dyDescent="0.25">
      <c r="A1744" s="13"/>
      <c r="B1744" s="5">
        <f>DATE(YEAR(siječanj!B1744),MONTH(siječanj!B1744)+9,DAY(siječanj!B1744))</f>
        <v>43392</v>
      </c>
      <c r="C1744" s="9">
        <v>18.1354166666667</v>
      </c>
      <c r="D1744">
        <v>0.90621575577940694</v>
      </c>
      <c r="E1744" s="6">
        <v>53.262523626676582</v>
      </c>
      <c r="F1744" s="10">
        <v>48.267338103067239</v>
      </c>
      <c r="G1744" s="10">
        <v>55.278518421597532</v>
      </c>
      <c r="H1744" s="10">
        <v>48.209890476437785</v>
      </c>
      <c r="I1744" s="10">
        <v>236.10352228496495</v>
      </c>
    </row>
    <row r="1745" spans="1:9" x14ac:dyDescent="0.25">
      <c r="A1745" s="13"/>
      <c r="B1745" s="5">
        <f>DATE(YEAR(siječanj!B1745),MONTH(siječanj!B1745)+9,DAY(siječanj!B1745))</f>
        <v>43392</v>
      </c>
      <c r="C1745" s="9">
        <v>18.1458333333333</v>
      </c>
      <c r="D1745">
        <v>0.90621575577940694</v>
      </c>
      <c r="E1745" s="6">
        <v>53.77030539799469</v>
      </c>
      <c r="F1745" s="10">
        <v>48.72749794473328</v>
      </c>
      <c r="G1745" s="10">
        <v>55.100886078020189</v>
      </c>
      <c r="H1745" s="10">
        <v>47.394199856005194</v>
      </c>
      <c r="I1745" s="10">
        <v>235.80695957878132</v>
      </c>
    </row>
    <row r="1746" spans="1:9" x14ac:dyDescent="0.25">
      <c r="A1746" s="13"/>
      <c r="B1746" s="5">
        <f>DATE(YEAR(siječanj!B1746),MONTH(siječanj!B1746)+9,DAY(siječanj!B1746))</f>
        <v>43392</v>
      </c>
      <c r="C1746" s="9">
        <v>18.15625</v>
      </c>
      <c r="D1746">
        <v>0.90621575577940694</v>
      </c>
      <c r="E1746" s="6">
        <v>54.438851288537407</v>
      </c>
      <c r="F1746" s="10">
        <v>49.333344764204668</v>
      </c>
      <c r="G1746" s="10">
        <v>54.52701890955656</v>
      </c>
      <c r="H1746" s="10">
        <v>47.332468662784613</v>
      </c>
      <c r="I1746" s="10">
        <v>235.89214007942306</v>
      </c>
    </row>
    <row r="1747" spans="1:9" x14ac:dyDescent="0.25">
      <c r="A1747" s="13"/>
      <c r="B1747" s="5">
        <f>DATE(YEAR(siječanj!B1747),MONTH(siječanj!B1747)+9,DAY(siječanj!B1747))</f>
        <v>43392</v>
      </c>
      <c r="C1747" s="9">
        <v>18.1666666666667</v>
      </c>
      <c r="D1747">
        <v>0.90621575577940694</v>
      </c>
      <c r="E1747" s="6">
        <v>57.138195963799404</v>
      </c>
      <c r="F1747" s="10">
        <v>51.77953343920634</v>
      </c>
      <c r="G1747" s="10">
        <v>54.719274836321098</v>
      </c>
      <c r="H1747" s="10">
        <v>47.698400579944604</v>
      </c>
      <c r="I1747" s="10">
        <v>235.96418119433221</v>
      </c>
    </row>
    <row r="1748" spans="1:9" x14ac:dyDescent="0.25">
      <c r="A1748" s="13"/>
      <c r="B1748" s="5">
        <f>DATE(YEAR(siječanj!B1748),MONTH(siječanj!B1748)+9,DAY(siječanj!B1748))</f>
        <v>43392</v>
      </c>
      <c r="C1748" s="9">
        <v>18.1770833333333</v>
      </c>
      <c r="D1748">
        <v>0.90621575577940694</v>
      </c>
      <c r="E1748" s="6">
        <v>59.441121192548017</v>
      </c>
      <c r="F1748" s="10">
        <v>53.866480565880224</v>
      </c>
      <c r="G1748" s="10">
        <v>54.782582095624321</v>
      </c>
      <c r="H1748" s="10">
        <v>49.117419291413938</v>
      </c>
      <c r="I1748" s="10">
        <v>235.18399129031746</v>
      </c>
    </row>
    <row r="1749" spans="1:9" x14ac:dyDescent="0.25">
      <c r="A1749" s="13"/>
      <c r="B1749" s="5">
        <f>DATE(YEAR(siječanj!B1749),MONTH(siječanj!B1749)+9,DAY(siječanj!B1749))</f>
        <v>43392</v>
      </c>
      <c r="C1749" s="9">
        <v>18.1875</v>
      </c>
      <c r="D1749">
        <v>0.90621575577940694</v>
      </c>
      <c r="E1749" s="6">
        <v>63.255989490056415</v>
      </c>
      <c r="F1749" s="10">
        <v>57.323574323305699</v>
      </c>
      <c r="G1749" s="10">
        <v>54.646522509964839</v>
      </c>
      <c r="H1749" s="10">
        <v>47.462489486789011</v>
      </c>
      <c r="I1749" s="10">
        <v>226.37071255912292</v>
      </c>
    </row>
    <row r="1750" spans="1:9" x14ac:dyDescent="0.25">
      <c r="A1750" s="13"/>
      <c r="B1750" s="5">
        <f>DATE(YEAR(siječanj!B1750),MONTH(siječanj!B1750)+9,DAY(siječanj!B1750))</f>
        <v>43392</v>
      </c>
      <c r="C1750" s="9">
        <v>18.1979166666667</v>
      </c>
      <c r="D1750">
        <v>0.90621575577940694</v>
      </c>
      <c r="E1750" s="6">
        <v>67.857023550314182</v>
      </c>
      <c r="F1750" s="10">
        <v>61.493103881588979</v>
      </c>
      <c r="G1750" s="10">
        <v>55.419684208968803</v>
      </c>
      <c r="H1750" s="10">
        <v>46.974415700910185</v>
      </c>
      <c r="I1750" s="10">
        <v>207.20892702708326</v>
      </c>
    </row>
    <row r="1751" spans="1:9" x14ac:dyDescent="0.25">
      <c r="A1751" s="13"/>
      <c r="B1751" s="5">
        <f>DATE(YEAR(siječanj!B1751),MONTH(siječanj!B1751)+9,DAY(siječanj!B1751))</f>
        <v>43392</v>
      </c>
      <c r="C1751" s="9">
        <v>18.2083333333333</v>
      </c>
      <c r="D1751">
        <v>0.90621575577940694</v>
      </c>
      <c r="E1751" s="6">
        <v>73.985808698113132</v>
      </c>
      <c r="F1751" s="10">
        <v>67.047105546311215</v>
      </c>
      <c r="G1751" s="10">
        <v>56.20363280930728</v>
      </c>
      <c r="H1751" s="10">
        <v>48.00173835157306</v>
      </c>
      <c r="I1751" s="10">
        <v>192.53448622990629</v>
      </c>
    </row>
    <row r="1752" spans="1:9" x14ac:dyDescent="0.25">
      <c r="A1752" s="13"/>
      <c r="B1752" s="5">
        <f>DATE(YEAR(siječanj!B1752),MONTH(siječanj!B1752)+9,DAY(siječanj!B1752))</f>
        <v>43392</v>
      </c>
      <c r="C1752" s="9">
        <v>18.21875</v>
      </c>
      <c r="D1752">
        <v>0.90621575577940694</v>
      </c>
      <c r="E1752" s="6">
        <v>80.230924320175717</v>
      </c>
      <c r="F1752" s="10">
        <v>72.706527719688438</v>
      </c>
      <c r="G1752" s="10">
        <v>61.025104518013613</v>
      </c>
      <c r="H1752" s="10">
        <v>48.031853380359408</v>
      </c>
      <c r="I1752" s="10">
        <v>169.62590270321536</v>
      </c>
    </row>
    <row r="1753" spans="1:9" x14ac:dyDescent="0.25">
      <c r="A1753" s="13"/>
      <c r="B1753" s="5">
        <f>DATE(YEAR(siječanj!B1753),MONTH(siječanj!B1753)+9,DAY(siječanj!B1753))</f>
        <v>43392</v>
      </c>
      <c r="C1753" s="9">
        <v>18.2291666666667</v>
      </c>
      <c r="D1753">
        <v>0.90621575577940694</v>
      </c>
      <c r="E1753" s="6">
        <v>85.127317791706844</v>
      </c>
      <c r="F1753" s="10">
        <v>77.143716630085379</v>
      </c>
      <c r="G1753" s="10">
        <v>66.698022305390268</v>
      </c>
      <c r="H1753" s="10">
        <v>50.421653304331777</v>
      </c>
      <c r="I1753" s="10">
        <v>143.39435562436978</v>
      </c>
    </row>
    <row r="1754" spans="1:9" x14ac:dyDescent="0.25">
      <c r="A1754" s="13"/>
      <c r="B1754" s="5">
        <f>DATE(YEAR(siječanj!B1754),MONTH(siječanj!B1754)+9,DAY(siječanj!B1754))</f>
        <v>43392</v>
      </c>
      <c r="C1754" s="9">
        <v>18.2395833333333</v>
      </c>
      <c r="D1754">
        <v>0.90621575577940694</v>
      </c>
      <c r="E1754" s="6">
        <v>90.714442733157185</v>
      </c>
      <c r="F1754" s="10">
        <v>82.206857281535761</v>
      </c>
      <c r="G1754" s="10">
        <v>68.184240366018116</v>
      </c>
      <c r="H1754" s="10">
        <v>53.882778419362147</v>
      </c>
      <c r="I1754" s="10">
        <v>112.88514196617766</v>
      </c>
    </row>
    <row r="1755" spans="1:9" x14ac:dyDescent="0.25">
      <c r="A1755" s="13"/>
      <c r="B1755" s="5">
        <f>DATE(YEAR(siječanj!B1755),MONTH(siječanj!B1755)+9,DAY(siječanj!B1755))</f>
        <v>43392</v>
      </c>
      <c r="C1755" s="9">
        <v>18.25</v>
      </c>
      <c r="D1755">
        <v>0.90621575577940694</v>
      </c>
      <c r="E1755" s="6">
        <v>95.768421462061099</v>
      </c>
      <c r="F1755" s="10">
        <v>86.786852435042476</v>
      </c>
      <c r="G1755" s="10">
        <v>72.682153244304175</v>
      </c>
      <c r="H1755" s="10">
        <v>65.209721876173745</v>
      </c>
      <c r="I1755" s="10">
        <v>66.461454107180217</v>
      </c>
    </row>
    <row r="1756" spans="1:9" x14ac:dyDescent="0.25">
      <c r="A1756" s="13"/>
      <c r="B1756" s="5">
        <f>DATE(YEAR(siječanj!B1756),MONTH(siječanj!B1756)+9,DAY(siječanj!B1756))</f>
        <v>43392</v>
      </c>
      <c r="C1756" s="9">
        <v>18.2604166666667</v>
      </c>
      <c r="D1756">
        <v>0.90621575577940694</v>
      </c>
      <c r="E1756" s="6">
        <v>98.826954714154127</v>
      </c>
      <c r="F1756" s="10">
        <v>89.558543457664399</v>
      </c>
      <c r="G1756" s="10">
        <v>90.012003251402064</v>
      </c>
      <c r="H1756" s="10">
        <v>83.571617134856282</v>
      </c>
      <c r="I1756" s="10">
        <v>34.750657174139135</v>
      </c>
    </row>
    <row r="1757" spans="1:9" x14ac:dyDescent="0.25">
      <c r="A1757" s="13"/>
      <c r="B1757" s="5">
        <f>DATE(YEAR(siječanj!B1757),MONTH(siječanj!B1757)+9,DAY(siječanj!B1757))</f>
        <v>43392</v>
      </c>
      <c r="C1757" s="9">
        <v>18.2708333333333</v>
      </c>
      <c r="D1757">
        <v>0.90621575577940694</v>
      </c>
      <c r="E1757" s="6">
        <v>101.00086774394723</v>
      </c>
      <c r="F1757" s="10">
        <v>91.528577696957058</v>
      </c>
      <c r="G1757" s="10">
        <v>100.04966289083157</v>
      </c>
      <c r="H1757" s="10">
        <v>95.472391768596836</v>
      </c>
      <c r="I1757" s="10">
        <v>18.591797798924592</v>
      </c>
    </row>
    <row r="1758" spans="1:9" x14ac:dyDescent="0.25">
      <c r="A1758" s="13"/>
      <c r="B1758" s="5">
        <f>DATE(YEAR(siječanj!B1758),MONTH(siječanj!B1758)+9,DAY(siječanj!B1758))</f>
        <v>43392</v>
      </c>
      <c r="C1758" s="9">
        <v>18.28125</v>
      </c>
      <c r="D1758">
        <v>0.90621575577940694</v>
      </c>
      <c r="E1758" s="6">
        <v>101.95423866456888</v>
      </c>
      <c r="F1758" s="10">
        <v>92.392537446326315</v>
      </c>
      <c r="G1758" s="10">
        <v>109.91184354948273</v>
      </c>
      <c r="H1758" s="10">
        <v>103.82942664816142</v>
      </c>
      <c r="I1758" s="10">
        <v>11.959330089742499</v>
      </c>
    </row>
    <row r="1759" spans="1:9" x14ac:dyDescent="0.25">
      <c r="A1759" s="13"/>
      <c r="B1759" s="5">
        <f>DATE(YEAR(siječanj!B1759),MONTH(siječanj!B1759)+9,DAY(siječanj!B1759))</f>
        <v>43392</v>
      </c>
      <c r="C1759" s="9">
        <v>18.2916666666667</v>
      </c>
      <c r="D1759">
        <v>0.90621575577940694</v>
      </c>
      <c r="E1759" s="6">
        <v>99.890659416759789</v>
      </c>
      <c r="F1759" s="10">
        <v>90.522489418662303</v>
      </c>
      <c r="G1759" s="10">
        <v>116.18059200237914</v>
      </c>
      <c r="H1759" s="10">
        <v>109.79921433710136</v>
      </c>
      <c r="I1759" s="10">
        <v>4.7553266019994158</v>
      </c>
    </row>
    <row r="1760" spans="1:9" x14ac:dyDescent="0.25">
      <c r="A1760" s="13"/>
      <c r="B1760" s="5">
        <f>DATE(YEAR(siječanj!B1760),MONTH(siječanj!B1760)+9,DAY(siječanj!B1760))</f>
        <v>43392</v>
      </c>
      <c r="C1760" s="9">
        <v>18.3020833333333</v>
      </c>
      <c r="D1760">
        <v>0.90621575577940694</v>
      </c>
      <c r="E1760" s="6">
        <v>97.24028111615074</v>
      </c>
      <c r="F1760" s="10">
        <v>88.120674843874539</v>
      </c>
      <c r="G1760" s="10">
        <v>129.25844235934235</v>
      </c>
      <c r="H1760" s="10">
        <v>120.68724017990492</v>
      </c>
      <c r="I1760" s="10">
        <v>3.3617436906221196</v>
      </c>
    </row>
    <row r="1761" spans="1:9" x14ac:dyDescent="0.25">
      <c r="A1761" s="13"/>
      <c r="B1761" s="5">
        <f>DATE(YEAR(siječanj!B1761),MONTH(siječanj!B1761)+9,DAY(siječanj!B1761))</f>
        <v>43392</v>
      </c>
      <c r="C1761" s="9">
        <v>18.3125</v>
      </c>
      <c r="D1761">
        <v>0.90621575577940694</v>
      </c>
      <c r="E1761" s="6">
        <v>97.038691682516486</v>
      </c>
      <c r="F1761" s="10">
        <v>87.937991322916531</v>
      </c>
      <c r="G1761" s="10">
        <v>135.5844075901926</v>
      </c>
      <c r="H1761" s="10">
        <v>133.33642726367731</v>
      </c>
      <c r="I1761" s="10">
        <v>3.8415397759833225</v>
      </c>
    </row>
    <row r="1762" spans="1:9" x14ac:dyDescent="0.25">
      <c r="A1762" s="13"/>
      <c r="B1762" s="5">
        <f>DATE(YEAR(siječanj!B1762),MONTH(siječanj!B1762)+9,DAY(siječanj!B1762))</f>
        <v>43392</v>
      </c>
      <c r="C1762" s="9">
        <v>18.3229166666667</v>
      </c>
      <c r="D1762">
        <v>0.90621575577940694</v>
      </c>
      <c r="E1762" s="6">
        <v>96.117025073624518</v>
      </c>
      <c r="F1762" s="10">
        <v>87.102762520362845</v>
      </c>
      <c r="G1762" s="10">
        <v>139.49284945465817</v>
      </c>
      <c r="H1762" s="10">
        <v>146.50558525898029</v>
      </c>
      <c r="I1762" s="10">
        <v>3.4773250837420719</v>
      </c>
    </row>
    <row r="1763" spans="1:9" x14ac:dyDescent="0.25">
      <c r="A1763" s="13"/>
      <c r="B1763" s="5">
        <f>DATE(YEAR(siječanj!B1763),MONTH(siječanj!B1763)+9,DAY(siječanj!B1763))</f>
        <v>43392</v>
      </c>
      <c r="C1763" s="9">
        <v>18.3333333333333</v>
      </c>
      <c r="D1763">
        <v>0.90621575577940694</v>
      </c>
      <c r="E1763" s="6">
        <v>97.537280046500896</v>
      </c>
      <c r="F1763" s="10">
        <v>88.389819954007478</v>
      </c>
      <c r="G1763" s="10">
        <v>169.62170942358924</v>
      </c>
      <c r="H1763" s="10">
        <v>154.10192566957573</v>
      </c>
      <c r="I1763" s="10">
        <v>2.3861810510550745</v>
      </c>
    </row>
    <row r="1764" spans="1:9" x14ac:dyDescent="0.25">
      <c r="A1764" s="13"/>
      <c r="B1764" s="5">
        <f>DATE(YEAR(siječanj!B1764),MONTH(siječanj!B1764)+9,DAY(siječanj!B1764))</f>
        <v>43392</v>
      </c>
      <c r="C1764" s="9">
        <v>18.34375</v>
      </c>
      <c r="D1764">
        <v>0.90621575577940694</v>
      </c>
      <c r="E1764" s="6">
        <v>98.391512134817603</v>
      </c>
      <c r="F1764" s="10">
        <v>89.163938531532423</v>
      </c>
      <c r="G1764" s="10">
        <v>171.1042756058882</v>
      </c>
      <c r="H1764" s="10">
        <v>176.21985497839154</v>
      </c>
      <c r="I1764" s="10">
        <v>2.0843731908895711</v>
      </c>
    </row>
    <row r="1765" spans="1:9" x14ac:dyDescent="0.25">
      <c r="A1765" s="13"/>
      <c r="B1765" s="5">
        <f>DATE(YEAR(siječanj!B1765),MONTH(siječanj!B1765)+9,DAY(siječanj!B1765))</f>
        <v>43392</v>
      </c>
      <c r="C1765" s="9">
        <v>18.3541666666667</v>
      </c>
      <c r="D1765">
        <v>0.90621575577940694</v>
      </c>
      <c r="E1765" s="6">
        <v>97.800973827982887</v>
      </c>
      <c r="F1765" s="10">
        <v>88.628783413487511</v>
      </c>
      <c r="G1765" s="10">
        <v>199.69291471056445</v>
      </c>
      <c r="H1765" s="10">
        <v>181.15012629982832</v>
      </c>
      <c r="I1765" s="10">
        <v>2.3997974507913677</v>
      </c>
    </row>
    <row r="1766" spans="1:9" x14ac:dyDescent="0.25">
      <c r="A1766" s="13"/>
      <c r="B1766" s="5">
        <f>DATE(YEAR(siječanj!B1766),MONTH(siječanj!B1766)+9,DAY(siječanj!B1766))</f>
        <v>43392</v>
      </c>
      <c r="C1766" s="9">
        <v>18.3645833333333</v>
      </c>
      <c r="D1766">
        <v>0.90621575577940694</v>
      </c>
      <c r="E1766" s="6">
        <v>98.053771205001809</v>
      </c>
      <c r="F1766" s="10">
        <v>88.857872379561769</v>
      </c>
      <c r="G1766" s="10">
        <v>186.74874559825889</v>
      </c>
      <c r="H1766" s="10">
        <v>181.5071999111731</v>
      </c>
      <c r="I1766" s="10">
        <v>1.786615449623302</v>
      </c>
    </row>
    <row r="1767" spans="1:9" x14ac:dyDescent="0.25">
      <c r="A1767" s="13"/>
      <c r="B1767" s="5">
        <f>DATE(YEAR(siječanj!B1767),MONTH(siječanj!B1767)+9,DAY(siječanj!B1767))</f>
        <v>43392</v>
      </c>
      <c r="C1767" s="9">
        <v>18.375</v>
      </c>
      <c r="D1767">
        <v>0.90621575577940694</v>
      </c>
      <c r="E1767" s="6">
        <v>98.37304398889529</v>
      </c>
      <c r="F1767" s="10">
        <v>89.147202406717597</v>
      </c>
      <c r="G1767" s="10">
        <v>205.51057784921895</v>
      </c>
      <c r="H1767" s="10">
        <v>186.9031805055742</v>
      </c>
      <c r="I1767" s="10">
        <v>1.4283129309455773</v>
      </c>
    </row>
    <row r="1768" spans="1:9" x14ac:dyDescent="0.25">
      <c r="A1768" s="13"/>
      <c r="B1768" s="5">
        <f>DATE(YEAR(siječanj!B1768),MONTH(siječanj!B1768)+9,DAY(siječanj!B1768))</f>
        <v>43392</v>
      </c>
      <c r="C1768" s="9">
        <v>18.3854166666667</v>
      </c>
      <c r="D1768">
        <v>0.90621575577940694</v>
      </c>
      <c r="E1768" s="6">
        <v>99.446396363648446</v>
      </c>
      <c r="F1768" s="10">
        <v>90.119891240222145</v>
      </c>
      <c r="G1768" s="10">
        <v>192.69287862667508</v>
      </c>
      <c r="H1768" s="10">
        <v>182.71271217971812</v>
      </c>
      <c r="I1768" s="10">
        <v>1.4144455238404674</v>
      </c>
    </row>
    <row r="1769" spans="1:9" x14ac:dyDescent="0.25">
      <c r="A1769" s="13"/>
      <c r="B1769" s="5">
        <f>DATE(YEAR(siječanj!B1769),MONTH(siječanj!B1769)+9,DAY(siječanj!B1769))</f>
        <v>43392</v>
      </c>
      <c r="C1769" s="9">
        <v>18.3958333333333</v>
      </c>
      <c r="D1769">
        <v>0.90621575577940694</v>
      </c>
      <c r="E1769" s="6">
        <v>98.871266362232802</v>
      </c>
      <c r="F1769" s="10">
        <v>89.598699371317849</v>
      </c>
      <c r="G1769" s="10">
        <v>190.41259598151501</v>
      </c>
      <c r="H1769" s="10">
        <v>184.87087563477289</v>
      </c>
      <c r="I1769" s="10">
        <v>1.5737151995161953</v>
      </c>
    </row>
    <row r="1770" spans="1:9" x14ac:dyDescent="0.25">
      <c r="A1770" s="13"/>
      <c r="B1770" s="5">
        <f>DATE(YEAR(siječanj!B1770),MONTH(siječanj!B1770)+9,DAY(siječanj!B1770))</f>
        <v>43392</v>
      </c>
      <c r="C1770" s="9">
        <v>18.40625</v>
      </c>
      <c r="D1770">
        <v>0.90621575577940694</v>
      </c>
      <c r="E1770" s="6">
        <v>98.699768501054848</v>
      </c>
      <c r="F1770" s="10">
        <v>89.443285307435929</v>
      </c>
      <c r="G1770" s="10">
        <v>177.38011890711115</v>
      </c>
      <c r="H1770" s="10">
        <v>190.88519969042125</v>
      </c>
      <c r="I1770" s="10">
        <v>1.4901177453479066</v>
      </c>
    </row>
    <row r="1771" spans="1:9" x14ac:dyDescent="0.25">
      <c r="A1771" s="13"/>
      <c r="B1771" s="5">
        <f>DATE(YEAR(siječanj!B1771),MONTH(siječanj!B1771)+9,DAY(siječanj!B1771))</f>
        <v>43392</v>
      </c>
      <c r="C1771" s="9">
        <v>18.4166666666667</v>
      </c>
      <c r="D1771">
        <v>0.90621575577940694</v>
      </c>
      <c r="E1771" s="6">
        <v>99.487027276522085</v>
      </c>
      <c r="F1771" s="10">
        <v>90.156711613639928</v>
      </c>
      <c r="G1771" s="10">
        <v>177.10174855572649</v>
      </c>
      <c r="H1771" s="10">
        <v>190.6833170144389</v>
      </c>
      <c r="I1771" s="10">
        <v>1.2857267450466252</v>
      </c>
    </row>
    <row r="1772" spans="1:9" x14ac:dyDescent="0.25">
      <c r="A1772" s="13"/>
      <c r="B1772" s="5">
        <f>DATE(YEAR(siječanj!B1772),MONTH(siječanj!B1772)+9,DAY(siječanj!B1772))</f>
        <v>43392</v>
      </c>
      <c r="C1772" s="9">
        <v>18.4270833333333</v>
      </c>
      <c r="D1772">
        <v>0.90621575577940694</v>
      </c>
      <c r="E1772" s="6">
        <v>99.529492110008505</v>
      </c>
      <c r="F1772" s="10">
        <v>90.195193914811881</v>
      </c>
      <c r="G1772" s="10">
        <v>195.25237127401275</v>
      </c>
      <c r="H1772" s="10">
        <v>186.45315288227911</v>
      </c>
      <c r="I1772" s="10">
        <v>1.3179456908973808</v>
      </c>
    </row>
    <row r="1773" spans="1:9" x14ac:dyDescent="0.25">
      <c r="A1773" s="13"/>
      <c r="B1773" s="5">
        <f>DATE(YEAR(siječanj!B1773),MONTH(siječanj!B1773)+9,DAY(siječanj!B1773))</f>
        <v>43392</v>
      </c>
      <c r="C1773" s="9">
        <v>18.4375</v>
      </c>
      <c r="D1773">
        <v>0.90621575577940694</v>
      </c>
      <c r="E1773" s="6">
        <v>99.583982067080441</v>
      </c>
      <c r="F1773" s="10">
        <v>90.244573572442206</v>
      </c>
      <c r="G1773" s="10">
        <v>188.38918219949292</v>
      </c>
      <c r="H1773" s="10">
        <v>183.56115485065007</v>
      </c>
      <c r="I1773" s="10">
        <v>1.358866892220024</v>
      </c>
    </row>
    <row r="1774" spans="1:9" x14ac:dyDescent="0.25">
      <c r="A1774" s="13"/>
      <c r="B1774" s="5">
        <f>DATE(YEAR(siječanj!B1774),MONTH(siječanj!B1774)+9,DAY(siječanj!B1774))</f>
        <v>43392</v>
      </c>
      <c r="C1774" s="9">
        <v>18.4479166666667</v>
      </c>
      <c r="D1774">
        <v>0.90621575577940694</v>
      </c>
      <c r="E1774" s="6">
        <v>101.32826571857088</v>
      </c>
      <c r="F1774" s="10">
        <v>91.825270899971272</v>
      </c>
      <c r="G1774" s="10">
        <v>175.98009160299375</v>
      </c>
      <c r="H1774" s="10">
        <v>182.83408742568631</v>
      </c>
      <c r="I1774" s="10">
        <v>1.4565057586016859</v>
      </c>
    </row>
    <row r="1775" spans="1:9" x14ac:dyDescent="0.25">
      <c r="A1775" s="13"/>
      <c r="B1775" s="5">
        <f>DATE(YEAR(siječanj!B1775),MONTH(siječanj!B1775)+9,DAY(siječanj!B1775))</f>
        <v>43392</v>
      </c>
      <c r="C1775" s="9">
        <v>18.4583333333333</v>
      </c>
      <c r="D1775">
        <v>0.90621575577940694</v>
      </c>
      <c r="E1775" s="6">
        <v>101.94373304686698</v>
      </c>
      <c r="F1775" s="10">
        <v>92.383017090040667</v>
      </c>
      <c r="G1775" s="10">
        <v>174.08445338780371</v>
      </c>
      <c r="H1775" s="10">
        <v>183.6548594304243</v>
      </c>
      <c r="I1775" s="10">
        <v>1.3934639078837134</v>
      </c>
    </row>
    <row r="1776" spans="1:9" x14ac:dyDescent="0.25">
      <c r="A1776" s="13"/>
      <c r="B1776" s="5">
        <f>DATE(YEAR(siječanj!B1776),MONTH(siječanj!B1776)+9,DAY(siječanj!B1776))</f>
        <v>43392</v>
      </c>
      <c r="C1776" s="9">
        <v>18.46875</v>
      </c>
      <c r="D1776">
        <v>0.90621575577940694</v>
      </c>
      <c r="E1776" s="6">
        <v>102.91730387403285</v>
      </c>
      <c r="F1776" s="10">
        <v>93.265282312985562</v>
      </c>
      <c r="G1776" s="10">
        <v>169.12864156970275</v>
      </c>
      <c r="H1776" s="10">
        <v>177.4334268201477</v>
      </c>
      <c r="I1776" s="10">
        <v>1.3448084795075677</v>
      </c>
    </row>
    <row r="1777" spans="1:9" x14ac:dyDescent="0.25">
      <c r="A1777" s="13"/>
      <c r="B1777" s="5">
        <f>DATE(YEAR(siječanj!B1777),MONTH(siječanj!B1777)+9,DAY(siječanj!B1777))</f>
        <v>43392</v>
      </c>
      <c r="C1777" s="9">
        <v>18.4791666666667</v>
      </c>
      <c r="D1777">
        <v>0.90621575577940694</v>
      </c>
      <c r="E1777" s="6">
        <v>103.45251709066638</v>
      </c>
      <c r="F1777" s="10">
        <v>93.750300962600249</v>
      </c>
      <c r="G1777" s="10">
        <v>165.8491624285989</v>
      </c>
      <c r="H1777" s="10">
        <v>174.56691598467933</v>
      </c>
      <c r="I1777" s="10">
        <v>1.2682902331633992</v>
      </c>
    </row>
    <row r="1778" spans="1:9" x14ac:dyDescent="0.25">
      <c r="A1778" s="13"/>
      <c r="B1778" s="5">
        <f>DATE(YEAR(siječanj!B1778),MONTH(siječanj!B1778)+9,DAY(siječanj!B1778))</f>
        <v>43392</v>
      </c>
      <c r="C1778" s="9">
        <v>18.4895833333333</v>
      </c>
      <c r="D1778">
        <v>0.90621575577940694</v>
      </c>
      <c r="E1778" s="6">
        <v>103.29469081506272</v>
      </c>
      <c r="F1778" s="10">
        <v>93.607276304972231</v>
      </c>
      <c r="G1778" s="10">
        <v>162.1837572852622</v>
      </c>
      <c r="H1778" s="10">
        <v>169.38131513622471</v>
      </c>
      <c r="I1778" s="10">
        <v>1.2775725056628318</v>
      </c>
    </row>
    <row r="1779" spans="1:9" x14ac:dyDescent="0.25">
      <c r="A1779" s="13"/>
      <c r="B1779" s="5">
        <f>DATE(YEAR(siječanj!B1779),MONTH(siječanj!B1779)+9,DAY(siječanj!B1779))</f>
        <v>43392</v>
      </c>
      <c r="C1779" s="9">
        <v>18.5</v>
      </c>
      <c r="D1779">
        <v>0.90621575577940694</v>
      </c>
      <c r="E1779" s="6">
        <v>101.73114802431252</v>
      </c>
      <c r="F1779" s="10">
        <v>92.190369193159086</v>
      </c>
      <c r="G1779" s="10">
        <v>159.78038344085147</v>
      </c>
      <c r="H1779" s="10">
        <v>169.20750048587249</v>
      </c>
      <c r="I1779" s="10">
        <v>1.3875387339385359</v>
      </c>
    </row>
    <row r="1780" spans="1:9" x14ac:dyDescent="0.25">
      <c r="A1780" s="13"/>
      <c r="B1780" s="5">
        <f>DATE(YEAR(siječanj!B1780),MONTH(siječanj!B1780)+9,DAY(siječanj!B1780))</f>
        <v>43392</v>
      </c>
      <c r="C1780" s="9">
        <v>18.5104166666667</v>
      </c>
      <c r="D1780">
        <v>0.90621575577940694</v>
      </c>
      <c r="E1780" s="6">
        <v>100.8414158350908</v>
      </c>
      <c r="F1780" s="10">
        <v>91.384079864862258</v>
      </c>
      <c r="G1780" s="10">
        <v>158.32362547239717</v>
      </c>
      <c r="H1780" s="10">
        <v>172.60389615011817</v>
      </c>
      <c r="I1780" s="10">
        <v>1.5147204676093844</v>
      </c>
    </row>
    <row r="1781" spans="1:9" x14ac:dyDescent="0.25">
      <c r="A1781" s="13"/>
      <c r="B1781" s="5">
        <f>DATE(YEAR(siječanj!B1781),MONTH(siječanj!B1781)+9,DAY(siječanj!B1781))</f>
        <v>43392</v>
      </c>
      <c r="C1781" s="9">
        <v>18.5208333333333</v>
      </c>
      <c r="D1781">
        <v>0.90621575577940694</v>
      </c>
      <c r="E1781" s="6">
        <v>100.86274545260204</v>
      </c>
      <c r="F1781" s="10">
        <v>91.403409100315699</v>
      </c>
      <c r="G1781" s="10">
        <v>155.27883475410815</v>
      </c>
      <c r="H1781" s="10">
        <v>173.38690696722165</v>
      </c>
      <c r="I1781" s="10">
        <v>1.6000289720089302</v>
      </c>
    </row>
    <row r="1782" spans="1:9" x14ac:dyDescent="0.25">
      <c r="A1782" s="13"/>
      <c r="B1782" s="5">
        <f>DATE(YEAR(siječanj!B1782),MONTH(siječanj!B1782)+9,DAY(siječanj!B1782))</f>
        <v>43392</v>
      </c>
      <c r="C1782" s="9">
        <v>18.53125</v>
      </c>
      <c r="D1782">
        <v>0.90621575577940694</v>
      </c>
      <c r="E1782" s="6">
        <v>100.01976187357131</v>
      </c>
      <c r="F1782" s="10">
        <v>90.639484099134734</v>
      </c>
      <c r="G1782" s="10">
        <v>153.54627359626272</v>
      </c>
      <c r="H1782" s="10">
        <v>172.87277603528378</v>
      </c>
      <c r="I1782" s="10">
        <v>1.7269606983403198</v>
      </c>
    </row>
    <row r="1783" spans="1:9" x14ac:dyDescent="0.25">
      <c r="A1783" s="13"/>
      <c r="B1783" s="5">
        <f>DATE(YEAR(siječanj!B1783),MONTH(siječanj!B1783)+9,DAY(siječanj!B1783))</f>
        <v>43392</v>
      </c>
      <c r="C1783" s="9">
        <v>18.5416666666667</v>
      </c>
      <c r="D1783">
        <v>0.90621575577940694</v>
      </c>
      <c r="E1783" s="6">
        <v>97.888796705570968</v>
      </c>
      <c r="F1783" s="10">
        <v>88.708369888875708</v>
      </c>
      <c r="G1783" s="10">
        <v>153.46461856102107</v>
      </c>
      <c r="H1783" s="10">
        <v>170.42268183403186</v>
      </c>
      <c r="I1783" s="10">
        <v>1.9024858512276694</v>
      </c>
    </row>
    <row r="1784" spans="1:9" x14ac:dyDescent="0.25">
      <c r="A1784" s="13"/>
      <c r="B1784" s="5">
        <f>DATE(YEAR(siječanj!B1784),MONTH(siječanj!B1784)+9,DAY(siječanj!B1784))</f>
        <v>43392</v>
      </c>
      <c r="C1784" s="9">
        <v>18.5520833333333</v>
      </c>
      <c r="D1784">
        <v>0.90621575577940694</v>
      </c>
      <c r="E1784" s="6">
        <v>96.774879871530487</v>
      </c>
      <c r="F1784" s="10">
        <v>87.698920903240321</v>
      </c>
      <c r="G1784" s="10">
        <v>152.63549353405074</v>
      </c>
      <c r="H1784" s="10">
        <v>165.24201386181056</v>
      </c>
      <c r="I1784" s="10">
        <v>1.7987018044421064</v>
      </c>
    </row>
    <row r="1785" spans="1:9" x14ac:dyDescent="0.25">
      <c r="A1785" s="13"/>
      <c r="B1785" s="5">
        <f>DATE(YEAR(siječanj!B1785),MONTH(siječanj!B1785)+9,DAY(siječanj!B1785))</f>
        <v>43392</v>
      </c>
      <c r="C1785" s="9">
        <v>18.5625</v>
      </c>
      <c r="D1785">
        <v>0.90621575577940694</v>
      </c>
      <c r="E1785" s="6">
        <v>96.765128055702988</v>
      </c>
      <c r="F1785" s="10">
        <v>87.690083654089975</v>
      </c>
      <c r="G1785" s="10">
        <v>152.69572341293599</v>
      </c>
      <c r="H1785" s="10">
        <v>163.20104735804631</v>
      </c>
      <c r="I1785" s="10">
        <v>1.81567730279137</v>
      </c>
    </row>
    <row r="1786" spans="1:9" x14ac:dyDescent="0.25">
      <c r="A1786" s="13"/>
      <c r="B1786" s="5">
        <f>DATE(YEAR(siječanj!B1786),MONTH(siječanj!B1786)+9,DAY(siječanj!B1786))</f>
        <v>43392</v>
      </c>
      <c r="C1786" s="9">
        <v>18.5729166666667</v>
      </c>
      <c r="D1786">
        <v>0.90621575577940694</v>
      </c>
      <c r="E1786" s="6">
        <v>97.105513243146532</v>
      </c>
      <c r="F1786" s="10">
        <v>87.998546073985239</v>
      </c>
      <c r="G1786" s="10">
        <v>152.58219378730777</v>
      </c>
      <c r="H1786" s="10">
        <v>159.12417967989654</v>
      </c>
      <c r="I1786" s="10">
        <v>1.8944946166292032</v>
      </c>
    </row>
    <row r="1787" spans="1:9" x14ac:dyDescent="0.25">
      <c r="A1787" s="13"/>
      <c r="B1787" s="5">
        <f>DATE(YEAR(siječanj!B1787),MONTH(siječanj!B1787)+9,DAY(siječanj!B1787))</f>
        <v>43392</v>
      </c>
      <c r="C1787" s="9">
        <v>18.5833333333333</v>
      </c>
      <c r="D1787">
        <v>0.90621575577940694</v>
      </c>
      <c r="E1787" s="6">
        <v>99.636055890776078</v>
      </c>
      <c r="F1787" s="10">
        <v>90.291763691938868</v>
      </c>
      <c r="G1787" s="10">
        <v>149.69572746182754</v>
      </c>
      <c r="H1787" s="10">
        <v>151.78987574195423</v>
      </c>
      <c r="I1787" s="10">
        <v>1.7557065422313114</v>
      </c>
    </row>
    <row r="1788" spans="1:9" x14ac:dyDescent="0.25">
      <c r="A1788" s="13"/>
      <c r="B1788" s="5">
        <f>DATE(YEAR(siječanj!B1788),MONTH(siječanj!B1788)+9,DAY(siječanj!B1788))</f>
        <v>43392</v>
      </c>
      <c r="C1788" s="9">
        <v>18.59375</v>
      </c>
      <c r="D1788">
        <v>0.90621575577940694</v>
      </c>
      <c r="E1788" s="6">
        <v>101.20280630687068</v>
      </c>
      <c r="F1788" s="10">
        <v>91.711577604377752</v>
      </c>
      <c r="G1788" s="10">
        <v>147.51239836970493</v>
      </c>
      <c r="H1788" s="10">
        <v>142.69223512047316</v>
      </c>
      <c r="I1788" s="10">
        <v>1.91776229969797</v>
      </c>
    </row>
    <row r="1789" spans="1:9" x14ac:dyDescent="0.25">
      <c r="A1789" s="13"/>
      <c r="B1789" s="5">
        <f>DATE(YEAR(siječanj!B1789),MONTH(siječanj!B1789)+9,DAY(siječanj!B1789))</f>
        <v>43392</v>
      </c>
      <c r="C1789" s="9">
        <v>18.6041666666667</v>
      </c>
      <c r="D1789">
        <v>0.90621575577940694</v>
      </c>
      <c r="E1789" s="6">
        <v>101.14254381439231</v>
      </c>
      <c r="F1789" s="10">
        <v>91.656966784211306</v>
      </c>
      <c r="G1789" s="10">
        <v>147.66861359186171</v>
      </c>
      <c r="H1789" s="10">
        <v>144.26967983503803</v>
      </c>
      <c r="I1789" s="10">
        <v>2.0819731204307645</v>
      </c>
    </row>
    <row r="1790" spans="1:9" x14ac:dyDescent="0.25">
      <c r="A1790" s="13"/>
      <c r="B1790" s="5">
        <f>DATE(YEAR(siječanj!B1790),MONTH(siječanj!B1790)+9,DAY(siječanj!B1790))</f>
        <v>43392</v>
      </c>
      <c r="C1790" s="9">
        <v>18.6145833333333</v>
      </c>
      <c r="D1790">
        <v>0.90621575577940694</v>
      </c>
      <c r="E1790" s="6">
        <v>103.16112307399008</v>
      </c>
      <c r="F1790" s="10">
        <v>93.486235113548346</v>
      </c>
      <c r="G1790" s="10">
        <v>146.9499287576979</v>
      </c>
      <c r="H1790" s="10">
        <v>145.34872744584615</v>
      </c>
      <c r="I1790" s="10">
        <v>2.3929272491030349</v>
      </c>
    </row>
    <row r="1791" spans="1:9" x14ac:dyDescent="0.25">
      <c r="A1791" s="13"/>
      <c r="B1791" s="5">
        <f>DATE(YEAR(siječanj!B1791),MONTH(siječanj!B1791)+9,DAY(siječanj!B1791))</f>
        <v>43392</v>
      </c>
      <c r="C1791" s="9">
        <v>18.625</v>
      </c>
      <c r="D1791">
        <v>0.90621575577940694</v>
      </c>
      <c r="E1791" s="6">
        <v>103.81658455094488</v>
      </c>
      <c r="F1791" s="10">
        <v>94.080224631271221</v>
      </c>
      <c r="G1791" s="10">
        <v>145.32709268337129</v>
      </c>
      <c r="H1791" s="10">
        <v>140.70015988228886</v>
      </c>
      <c r="I1791" s="10">
        <v>2.3204651218342489</v>
      </c>
    </row>
    <row r="1792" spans="1:9" x14ac:dyDescent="0.25">
      <c r="A1792" s="13"/>
      <c r="B1792" s="5">
        <f>DATE(YEAR(siječanj!B1792),MONTH(siječanj!B1792)+9,DAY(siječanj!B1792))</f>
        <v>43392</v>
      </c>
      <c r="C1792" s="9">
        <v>18.6354166666667</v>
      </c>
      <c r="D1792">
        <v>0.90621575577940694</v>
      </c>
      <c r="E1792" s="6">
        <v>104.67173111995656</v>
      </c>
      <c r="F1792" s="10">
        <v>94.855171925610307</v>
      </c>
      <c r="G1792" s="10">
        <v>144.63258095361337</v>
      </c>
      <c r="H1792" s="10">
        <v>137.8929479186437</v>
      </c>
      <c r="I1792" s="10">
        <v>2.243224854293723</v>
      </c>
    </row>
    <row r="1793" spans="1:9" x14ac:dyDescent="0.25">
      <c r="A1793" s="13"/>
      <c r="B1793" s="5">
        <f>DATE(YEAR(siječanj!B1793),MONTH(siječanj!B1793)+9,DAY(siječanj!B1793))</f>
        <v>43392</v>
      </c>
      <c r="C1793" s="9">
        <v>18.6458333333333</v>
      </c>
      <c r="D1793">
        <v>0.90621575577940694</v>
      </c>
      <c r="E1793" s="6">
        <v>106.42942649374352</v>
      </c>
      <c r="F1793" s="10">
        <v>96.448023167196624</v>
      </c>
      <c r="G1793" s="10">
        <v>140.49090097224794</v>
      </c>
      <c r="H1793" s="10">
        <v>142.12773988342917</v>
      </c>
      <c r="I1793" s="10">
        <v>2.0140561265933421</v>
      </c>
    </row>
    <row r="1794" spans="1:9" x14ac:dyDescent="0.25">
      <c r="A1794" s="13"/>
      <c r="B1794" s="5">
        <f>DATE(YEAR(siječanj!B1794),MONTH(siječanj!B1794)+9,DAY(siječanj!B1794))</f>
        <v>43392</v>
      </c>
      <c r="C1794" s="9">
        <v>18.65625</v>
      </c>
      <c r="D1794">
        <v>0.90621575577940694</v>
      </c>
      <c r="E1794" s="6">
        <v>106.23974712972448</v>
      </c>
      <c r="F1794" s="10">
        <v>96.276132738976344</v>
      </c>
      <c r="G1794" s="10">
        <v>139.092259694559</v>
      </c>
      <c r="H1794" s="10">
        <v>140.29281829539826</v>
      </c>
      <c r="I1794" s="10">
        <v>2.1562793018354003</v>
      </c>
    </row>
    <row r="1795" spans="1:9" x14ac:dyDescent="0.25">
      <c r="A1795" s="13"/>
      <c r="B1795" s="5">
        <f>DATE(YEAR(siječanj!B1795),MONTH(siječanj!B1795)+9,DAY(siječanj!B1795))</f>
        <v>43392</v>
      </c>
      <c r="C1795" s="9">
        <v>18.6666666666667</v>
      </c>
      <c r="D1795">
        <v>0.90621575577940694</v>
      </c>
      <c r="E1795" s="6">
        <v>106.34537560106105</v>
      </c>
      <c r="F1795" s="10">
        <v>96.371854923960441</v>
      </c>
      <c r="G1795" s="10">
        <v>139.47991320799258</v>
      </c>
      <c r="H1795" s="10">
        <v>133.94867788023615</v>
      </c>
      <c r="I1795" s="10">
        <v>2.1545592513399225</v>
      </c>
    </row>
    <row r="1796" spans="1:9" x14ac:dyDescent="0.25">
      <c r="A1796" s="13"/>
      <c r="B1796" s="5">
        <f>DATE(YEAR(siječanj!B1796),MONTH(siječanj!B1796)+9,DAY(siječanj!B1796))</f>
        <v>43392</v>
      </c>
      <c r="C1796" s="9">
        <v>18.6770833333333</v>
      </c>
      <c r="D1796">
        <v>0.90621575577940694</v>
      </c>
      <c r="E1796" s="6">
        <v>107.0237000872347</v>
      </c>
      <c r="F1796" s="10">
        <v>96.986563260861971</v>
      </c>
      <c r="G1796" s="10">
        <v>136.83498508811127</v>
      </c>
      <c r="H1796" s="10">
        <v>135.99315238548766</v>
      </c>
      <c r="I1796" s="10">
        <v>2.0837401723060607</v>
      </c>
    </row>
    <row r="1797" spans="1:9" x14ac:dyDescent="0.25">
      <c r="A1797" s="13"/>
      <c r="B1797" s="5">
        <f>DATE(YEAR(siječanj!B1797),MONTH(siječanj!B1797)+9,DAY(siječanj!B1797))</f>
        <v>43392</v>
      </c>
      <c r="C1797" s="9">
        <v>18.6875</v>
      </c>
      <c r="D1797">
        <v>0.90621575577940694</v>
      </c>
      <c r="E1797" s="6">
        <v>109.58229904225975</v>
      </c>
      <c r="F1797" s="10">
        <v>99.305205946626401</v>
      </c>
      <c r="G1797" s="10">
        <v>133.80716013680018</v>
      </c>
      <c r="H1797" s="10">
        <v>135.85081743269259</v>
      </c>
      <c r="I1797" s="10">
        <v>1.9744319633478125</v>
      </c>
    </row>
    <row r="1798" spans="1:9" x14ac:dyDescent="0.25">
      <c r="A1798" s="13"/>
      <c r="B1798" s="5">
        <f>DATE(YEAR(siječanj!B1798),MONTH(siječanj!B1798)+9,DAY(siječanj!B1798))</f>
        <v>43392</v>
      </c>
      <c r="C1798" s="9">
        <v>18.6979166666667</v>
      </c>
      <c r="D1798">
        <v>0.90621575577940694</v>
      </c>
      <c r="E1798" s="6">
        <v>110.65543023567344</v>
      </c>
      <c r="F1798" s="10">
        <v>100.27769434211623</v>
      </c>
      <c r="G1798" s="10">
        <v>133.62034787905174</v>
      </c>
      <c r="H1798" s="10">
        <v>133.9645200791725</v>
      </c>
      <c r="I1798" s="10">
        <v>2.4859689805267253</v>
      </c>
    </row>
    <row r="1799" spans="1:9" x14ac:dyDescent="0.25">
      <c r="A1799" s="13"/>
      <c r="B1799" s="5">
        <f>DATE(YEAR(siječanj!B1799),MONTH(siječanj!B1799)+9,DAY(siječanj!B1799))</f>
        <v>43392</v>
      </c>
      <c r="C1799" s="9">
        <v>18.7083333333333</v>
      </c>
      <c r="D1799">
        <v>0.90621575577940694</v>
      </c>
      <c r="E1799" s="6">
        <v>112.2303167527885</v>
      </c>
      <c r="F1799" s="10">
        <v>101.70488131749046</v>
      </c>
      <c r="G1799" s="10">
        <v>132.59415801623032</v>
      </c>
      <c r="H1799" s="10">
        <v>132.29118731480008</v>
      </c>
      <c r="I1799" s="10">
        <v>7.5577328721674251</v>
      </c>
    </row>
    <row r="1800" spans="1:9" x14ac:dyDescent="0.25">
      <c r="A1800" s="13"/>
      <c r="B1800" s="5">
        <f>DATE(YEAR(siječanj!B1800),MONTH(siječanj!B1800)+9,DAY(siječanj!B1800))</f>
        <v>43392</v>
      </c>
      <c r="C1800" s="9">
        <v>18.71875</v>
      </c>
      <c r="D1800">
        <v>0.90621575577940694</v>
      </c>
      <c r="E1800" s="6">
        <v>115.38321112188527</v>
      </c>
      <c r="F1800" s="10">
        <v>104.56208387107414</v>
      </c>
      <c r="G1800" s="10">
        <v>132.5546783590928</v>
      </c>
      <c r="H1800" s="10">
        <v>132.42211122843224</v>
      </c>
      <c r="I1800" s="10">
        <v>20.798866591785757</v>
      </c>
    </row>
    <row r="1801" spans="1:9" x14ac:dyDescent="0.25">
      <c r="A1801" s="13"/>
      <c r="B1801" s="5">
        <f>DATE(YEAR(siječanj!B1801),MONTH(siječanj!B1801)+9,DAY(siječanj!B1801))</f>
        <v>43392</v>
      </c>
      <c r="C1801" s="9">
        <v>18.7291666666667</v>
      </c>
      <c r="D1801">
        <v>0.90621575577940694</v>
      </c>
      <c r="E1801" s="6">
        <v>119.53852709304523</v>
      </c>
      <c r="F1801" s="10">
        <v>108.3276966743811</v>
      </c>
      <c r="G1801" s="10">
        <v>132.42733266132703</v>
      </c>
      <c r="H1801" s="10">
        <v>135.10887913185871</v>
      </c>
      <c r="I1801" s="10">
        <v>33.528923307729791</v>
      </c>
    </row>
    <row r="1802" spans="1:9" x14ac:dyDescent="0.25">
      <c r="A1802" s="13"/>
      <c r="B1802" s="5">
        <f>DATE(YEAR(siječanj!B1802),MONTH(siječanj!B1802)+9,DAY(siječanj!B1802))</f>
        <v>43392</v>
      </c>
      <c r="C1802" s="9">
        <v>18.7395833333333</v>
      </c>
      <c r="D1802">
        <v>0.90621575577940694</v>
      </c>
      <c r="E1802" s="6">
        <v>124.05052822533762</v>
      </c>
      <c r="F1802" s="10">
        <v>112.41654319055898</v>
      </c>
      <c r="G1802" s="10">
        <v>132.75074686290259</v>
      </c>
      <c r="H1802" s="10">
        <v>136.67330330085747</v>
      </c>
      <c r="I1802" s="10">
        <v>49.635280141628591</v>
      </c>
    </row>
    <row r="1803" spans="1:9" x14ac:dyDescent="0.25">
      <c r="A1803" s="13"/>
      <c r="B1803" s="5">
        <f>DATE(YEAR(siječanj!B1803),MONTH(siječanj!B1803)+9,DAY(siječanj!B1803))</f>
        <v>43392</v>
      </c>
      <c r="C1803" s="9">
        <v>18.75</v>
      </c>
      <c r="D1803">
        <v>0.90621575577940694</v>
      </c>
      <c r="E1803" s="6">
        <v>128.85450856260351</v>
      </c>
      <c r="F1803" s="10">
        <v>116.76998586264381</v>
      </c>
      <c r="G1803" s="10">
        <v>133.48979624189488</v>
      </c>
      <c r="H1803" s="10">
        <v>139.43830686216793</v>
      </c>
      <c r="I1803" s="10">
        <v>67.400293668668809</v>
      </c>
    </row>
    <row r="1804" spans="1:9" x14ac:dyDescent="0.25">
      <c r="A1804" s="13"/>
      <c r="B1804" s="5">
        <f>DATE(YEAR(siječanj!B1804),MONTH(siječanj!B1804)+9,DAY(siječanj!B1804))</f>
        <v>43392</v>
      </c>
      <c r="C1804" s="9">
        <v>18.7604166666667</v>
      </c>
      <c r="D1804">
        <v>0.90621575577940694</v>
      </c>
      <c r="E1804" s="6">
        <v>133.19678425996733</v>
      </c>
      <c r="F1804" s="10">
        <v>120.70502451553291</v>
      </c>
      <c r="G1804" s="10">
        <v>131.70232031520726</v>
      </c>
      <c r="H1804" s="10">
        <v>138.98344269219987</v>
      </c>
      <c r="I1804" s="10">
        <v>82.831340677514632</v>
      </c>
    </row>
    <row r="1805" spans="1:9" x14ac:dyDescent="0.25">
      <c r="A1805" s="13"/>
      <c r="B1805" s="5">
        <f>DATE(YEAR(siječanj!B1805),MONTH(siječanj!B1805)+9,DAY(siječanj!B1805))</f>
        <v>43392</v>
      </c>
      <c r="C1805" s="9">
        <v>18.7708333333333</v>
      </c>
      <c r="D1805">
        <v>0.90621575577940694</v>
      </c>
      <c r="E1805" s="6">
        <v>138.12352123247598</v>
      </c>
      <c r="F1805" s="10">
        <v>125.16971118460118</v>
      </c>
      <c r="G1805" s="10">
        <v>129.99975357276719</v>
      </c>
      <c r="H1805" s="10">
        <v>139.44653902584125</v>
      </c>
      <c r="I1805" s="10">
        <v>100.47021550150423</v>
      </c>
    </row>
    <row r="1806" spans="1:9" x14ac:dyDescent="0.25">
      <c r="A1806" s="13"/>
      <c r="B1806" s="5">
        <f>DATE(YEAR(siječanj!B1806),MONTH(siječanj!B1806)+9,DAY(siječanj!B1806))</f>
        <v>43392</v>
      </c>
      <c r="C1806" s="9">
        <v>18.78125</v>
      </c>
      <c r="D1806">
        <v>0.90621575577940694</v>
      </c>
      <c r="E1806" s="6">
        <v>143.79827861735663</v>
      </c>
      <c r="F1806" s="10">
        <v>130.31226573700556</v>
      </c>
      <c r="G1806" s="10">
        <v>129.06198416114543</v>
      </c>
      <c r="H1806" s="10">
        <v>139.68548450014603</v>
      </c>
      <c r="I1806" s="10">
        <v>127.44538141074847</v>
      </c>
    </row>
    <row r="1807" spans="1:9" x14ac:dyDescent="0.25">
      <c r="A1807" s="13"/>
      <c r="B1807" s="5">
        <f>DATE(YEAR(siječanj!B1807),MONTH(siječanj!B1807)+9,DAY(siječanj!B1807))</f>
        <v>43392</v>
      </c>
      <c r="C1807" s="9">
        <v>18.7916666666667</v>
      </c>
      <c r="D1807">
        <v>0.90621575577940694</v>
      </c>
      <c r="E1807" s="6">
        <v>149.40345711369838</v>
      </c>
      <c r="F1807" s="10">
        <v>135.39176680434639</v>
      </c>
      <c r="G1807" s="10">
        <v>127.10969563097669</v>
      </c>
      <c r="H1807" s="10">
        <v>139.05640029292618</v>
      </c>
      <c r="I1807" s="10">
        <v>151.14846626159414</v>
      </c>
    </row>
    <row r="1808" spans="1:9" x14ac:dyDescent="0.25">
      <c r="A1808" s="13"/>
      <c r="B1808" s="5">
        <f>DATE(YEAR(siječanj!B1808),MONTH(siječanj!B1808)+9,DAY(siječanj!B1808))</f>
        <v>43392</v>
      </c>
      <c r="C1808" s="9">
        <v>18.8020833333333</v>
      </c>
      <c r="D1808">
        <v>0.90621575577940694</v>
      </c>
      <c r="E1808" s="6">
        <v>155.79183873305422</v>
      </c>
      <c r="F1808" s="10">
        <v>141.18101888173823</v>
      </c>
      <c r="G1808" s="10">
        <v>123.80354452042786</v>
      </c>
      <c r="H1808" s="10">
        <v>139.28593356644407</v>
      </c>
      <c r="I1808" s="10">
        <v>183.66344280291509</v>
      </c>
    </row>
    <row r="1809" spans="1:9" x14ac:dyDescent="0.25">
      <c r="A1809" s="13"/>
      <c r="B1809" s="5">
        <f>DATE(YEAR(siječanj!B1809),MONTH(siječanj!B1809)+9,DAY(siječanj!B1809))</f>
        <v>43392</v>
      </c>
      <c r="C1809" s="9">
        <v>18.8125</v>
      </c>
      <c r="D1809">
        <v>0.90621575577940694</v>
      </c>
      <c r="E1809" s="6">
        <v>158.08295109295565</v>
      </c>
      <c r="F1809" s="10">
        <v>143.25726100054183</v>
      </c>
      <c r="G1809" s="10">
        <v>121.15942391159621</v>
      </c>
      <c r="H1809" s="10">
        <v>137.51833429986237</v>
      </c>
      <c r="I1809" s="10">
        <v>199.41620125623541</v>
      </c>
    </row>
    <row r="1810" spans="1:9" x14ac:dyDescent="0.25">
      <c r="A1810" s="13"/>
      <c r="B1810" s="5">
        <f>DATE(YEAR(siječanj!B1810),MONTH(siječanj!B1810)+9,DAY(siječanj!B1810))</f>
        <v>43392</v>
      </c>
      <c r="C1810" s="9">
        <v>18.8229166666667</v>
      </c>
      <c r="D1810">
        <v>0.90621575577940694</v>
      </c>
      <c r="E1810" s="6">
        <v>158.07629978325883</v>
      </c>
      <c r="F1810" s="10">
        <v>143.251233478898</v>
      </c>
      <c r="G1810" s="10">
        <v>116.48339659358376</v>
      </c>
      <c r="H1810" s="10">
        <v>132.75069537232059</v>
      </c>
      <c r="I1810" s="10">
        <v>217.36805726840561</v>
      </c>
    </row>
    <row r="1811" spans="1:9" x14ac:dyDescent="0.25">
      <c r="A1811" s="13"/>
      <c r="B1811" s="5">
        <f>DATE(YEAR(siječanj!B1811),MONTH(siječanj!B1811)+9,DAY(siječanj!B1811))</f>
        <v>43392</v>
      </c>
      <c r="C1811" s="9">
        <v>18.8333333333333</v>
      </c>
      <c r="D1811">
        <v>0.90621575577940694</v>
      </c>
      <c r="E1811" s="6">
        <v>157.98447778835825</v>
      </c>
      <c r="F1811" s="10">
        <v>143.16802294039201</v>
      </c>
      <c r="G1811" s="10">
        <v>111.23520551350093</v>
      </c>
      <c r="H1811" s="10">
        <v>123.633102490664</v>
      </c>
      <c r="I1811" s="10">
        <v>223.31021271210847</v>
      </c>
    </row>
    <row r="1812" spans="1:9" x14ac:dyDescent="0.25">
      <c r="A1812" s="13"/>
      <c r="B1812" s="5">
        <f>DATE(YEAR(siječanj!B1812),MONTH(siječanj!B1812)+9,DAY(siječanj!B1812))</f>
        <v>43392</v>
      </c>
      <c r="C1812" s="9">
        <v>18.84375</v>
      </c>
      <c r="D1812">
        <v>0.90621575577940694</v>
      </c>
      <c r="E1812" s="6">
        <v>156.75128470167661</v>
      </c>
      <c r="F1812" s="10">
        <v>142.05048393532286</v>
      </c>
      <c r="G1812" s="10">
        <v>93.947161277459614</v>
      </c>
      <c r="H1812" s="10">
        <v>106.20729776158424</v>
      </c>
      <c r="I1812" s="10">
        <v>223.85271163823535</v>
      </c>
    </row>
    <row r="1813" spans="1:9" x14ac:dyDescent="0.25">
      <c r="A1813" s="13"/>
      <c r="B1813" s="5">
        <f>DATE(YEAR(siječanj!B1813),MONTH(siječanj!B1813)+9,DAY(siječanj!B1813))</f>
        <v>43392</v>
      </c>
      <c r="C1813" s="9">
        <v>18.8541666666667</v>
      </c>
      <c r="D1813">
        <v>0.90621575577940694</v>
      </c>
      <c r="E1813" s="6">
        <v>156.35150488575479</v>
      </c>
      <c r="F1813" s="10">
        <v>141.68819716729192</v>
      </c>
      <c r="G1813" s="10">
        <v>87.500495240764323</v>
      </c>
      <c r="H1813" s="10">
        <v>100.16649110431888</v>
      </c>
      <c r="I1813" s="10">
        <v>223.94859845318209</v>
      </c>
    </row>
    <row r="1814" spans="1:9" x14ac:dyDescent="0.25">
      <c r="A1814" s="13"/>
      <c r="B1814" s="5">
        <f>DATE(YEAR(siječanj!B1814),MONTH(siječanj!B1814)+9,DAY(siječanj!B1814))</f>
        <v>43392</v>
      </c>
      <c r="C1814" s="9">
        <v>18.8645833333333</v>
      </c>
      <c r="D1814">
        <v>0.90621575577940694</v>
      </c>
      <c r="E1814" s="6">
        <v>155.53613723512981</v>
      </c>
      <c r="F1814" s="10">
        <v>140.94929815554272</v>
      </c>
      <c r="G1814" s="10">
        <v>84.265485451940435</v>
      </c>
      <c r="H1814" s="10">
        <v>96.113147907538789</v>
      </c>
      <c r="I1814" s="10">
        <v>224.89960037172068</v>
      </c>
    </row>
    <row r="1815" spans="1:9" x14ac:dyDescent="0.25">
      <c r="A1815" s="13"/>
      <c r="B1815" s="5">
        <f>DATE(YEAR(siječanj!B1815),MONTH(siječanj!B1815)+9,DAY(siječanj!B1815))</f>
        <v>43392</v>
      </c>
      <c r="C1815" s="9">
        <v>18.875</v>
      </c>
      <c r="D1815">
        <v>0.90621575577940694</v>
      </c>
      <c r="E1815" s="6">
        <v>152.48755119224489</v>
      </c>
      <c r="F1815" s="10">
        <v>138.18662145063121</v>
      </c>
      <c r="G1815" s="10">
        <v>81.603635757228247</v>
      </c>
      <c r="H1815" s="10">
        <v>88.977150410652996</v>
      </c>
      <c r="I1815" s="10">
        <v>226.30378059420295</v>
      </c>
    </row>
    <row r="1816" spans="1:9" x14ac:dyDescent="0.25">
      <c r="A1816" s="13"/>
      <c r="B1816" s="5">
        <f>DATE(YEAR(siječanj!B1816),MONTH(siječanj!B1816)+9,DAY(siječanj!B1816))</f>
        <v>43392</v>
      </c>
      <c r="C1816" s="9">
        <v>18.8854166666667</v>
      </c>
      <c r="D1816">
        <v>0.90621575577940694</v>
      </c>
      <c r="E1816" s="6">
        <v>157.68776847662301</v>
      </c>
      <c r="F1816" s="10">
        <v>142.89914028721105</v>
      </c>
      <c r="G1816" s="10">
        <v>77.458834203297897</v>
      </c>
      <c r="H1816" s="10">
        <v>73.604196844838555</v>
      </c>
      <c r="I1816" s="10">
        <v>232.3536542001851</v>
      </c>
    </row>
    <row r="1817" spans="1:9" x14ac:dyDescent="0.25">
      <c r="A1817" s="13"/>
      <c r="B1817" s="5">
        <f>DATE(YEAR(siječanj!B1817),MONTH(siječanj!B1817)+9,DAY(siječanj!B1817))</f>
        <v>43392</v>
      </c>
      <c r="C1817" s="9">
        <v>18.8958333333333</v>
      </c>
      <c r="D1817">
        <v>0.90621575577940694</v>
      </c>
      <c r="E1817" s="6">
        <v>159.88521896994359</v>
      </c>
      <c r="F1817" s="10">
        <v>144.89050454680341</v>
      </c>
      <c r="G1817" s="10">
        <v>73.441502888638496</v>
      </c>
      <c r="H1817" s="10">
        <v>63.610129390204996</v>
      </c>
      <c r="I1817" s="10">
        <v>236.41036129282975</v>
      </c>
    </row>
    <row r="1818" spans="1:9" x14ac:dyDescent="0.25">
      <c r="A1818" s="13"/>
      <c r="B1818" s="5">
        <f>DATE(YEAR(siječanj!B1818),MONTH(siječanj!B1818)+9,DAY(siječanj!B1818))</f>
        <v>43392</v>
      </c>
      <c r="C1818" s="9">
        <v>18.90625</v>
      </c>
      <c r="D1818">
        <v>0.90621575577940694</v>
      </c>
      <c r="E1818" s="6">
        <v>156.54713630904774</v>
      </c>
      <c r="F1818" s="10">
        <v>141.86548144540555</v>
      </c>
      <c r="G1818" s="10">
        <v>71.889731804146535</v>
      </c>
      <c r="H1818" s="10">
        <v>60.045747014004746</v>
      </c>
      <c r="I1818" s="10">
        <v>237.73201909270344</v>
      </c>
    </row>
    <row r="1819" spans="1:9" x14ac:dyDescent="0.25">
      <c r="A1819" s="13"/>
      <c r="B1819" s="5">
        <f>DATE(YEAR(siječanj!B1819),MONTH(siječanj!B1819)+9,DAY(siječanj!B1819))</f>
        <v>43392</v>
      </c>
      <c r="C1819" s="9">
        <v>18.9166666666667</v>
      </c>
      <c r="D1819">
        <v>0.90621575577940694</v>
      </c>
      <c r="E1819" s="6">
        <v>151.53761106199624</v>
      </c>
      <c r="F1819" s="10">
        <v>137.32577073755274</v>
      </c>
      <c r="G1819" s="10">
        <v>71.312706905906779</v>
      </c>
      <c r="H1819" s="10">
        <v>57.423082419221025</v>
      </c>
      <c r="I1819" s="10">
        <v>236.06681820744433</v>
      </c>
    </row>
    <row r="1820" spans="1:9" x14ac:dyDescent="0.25">
      <c r="A1820" s="13"/>
      <c r="B1820" s="5">
        <f>DATE(YEAR(siječanj!B1820),MONTH(siječanj!B1820)+9,DAY(siječanj!B1820))</f>
        <v>43392</v>
      </c>
      <c r="C1820" s="9">
        <v>18.9270833333333</v>
      </c>
      <c r="D1820">
        <v>0.90621575577940694</v>
      </c>
      <c r="E1820" s="6">
        <v>144.36911591546661</v>
      </c>
      <c r="F1820" s="10">
        <v>130.82956749053938</v>
      </c>
      <c r="G1820" s="10">
        <v>70.134283131625992</v>
      </c>
      <c r="H1820" s="10">
        <v>55.018905308375047</v>
      </c>
      <c r="I1820" s="10">
        <v>237.4348933699913</v>
      </c>
    </row>
    <row r="1821" spans="1:9" x14ac:dyDescent="0.25">
      <c r="A1821" s="13"/>
      <c r="B1821" s="5">
        <f>DATE(YEAR(siječanj!B1821),MONTH(siječanj!B1821)+9,DAY(siječanj!B1821))</f>
        <v>43392</v>
      </c>
      <c r="C1821" s="9">
        <v>18.9375</v>
      </c>
      <c r="D1821">
        <v>0.90621575577940694</v>
      </c>
      <c r="E1821" s="6">
        <v>134.36840859486989</v>
      </c>
      <c r="F1821" s="10">
        <v>121.76676894767618</v>
      </c>
      <c r="G1821" s="10">
        <v>66.969900428634716</v>
      </c>
      <c r="H1821" s="10">
        <v>53.136990949848261</v>
      </c>
      <c r="I1821" s="10">
        <v>236.76843180469646</v>
      </c>
    </row>
    <row r="1822" spans="1:9" x14ac:dyDescent="0.25">
      <c r="A1822" s="13"/>
      <c r="B1822" s="5">
        <f>DATE(YEAR(siječanj!B1822),MONTH(siječanj!B1822)+9,DAY(siječanj!B1822))</f>
        <v>43392</v>
      </c>
      <c r="C1822" s="9">
        <v>18.9479166666667</v>
      </c>
      <c r="D1822">
        <v>0.90621575577940694</v>
      </c>
      <c r="E1822" s="6">
        <v>122.21911896299288</v>
      </c>
      <c r="F1822" s="10">
        <v>110.75689126174184</v>
      </c>
      <c r="G1822" s="10">
        <v>64.979116520966073</v>
      </c>
      <c r="H1822" s="10">
        <v>52.198271425995827</v>
      </c>
      <c r="I1822" s="10">
        <v>235.03456990375773</v>
      </c>
    </row>
    <row r="1823" spans="1:9" x14ac:dyDescent="0.25">
      <c r="A1823" s="13"/>
      <c r="B1823" s="5">
        <f>DATE(YEAR(siječanj!B1823),MONTH(siječanj!B1823)+9,DAY(siječanj!B1823))</f>
        <v>43392</v>
      </c>
      <c r="C1823" s="9">
        <v>18.9583333333333</v>
      </c>
      <c r="D1823">
        <v>0.90621575577940694</v>
      </c>
      <c r="E1823" s="6">
        <v>110.73251639577445</v>
      </c>
      <c r="F1823" s="10">
        <v>100.34755103495232</v>
      </c>
      <c r="G1823" s="10">
        <v>62.882874080697484</v>
      </c>
      <c r="H1823" s="10">
        <v>51.224174871126074</v>
      </c>
      <c r="I1823" s="10">
        <v>234.87559523674253</v>
      </c>
    </row>
    <row r="1824" spans="1:9" x14ac:dyDescent="0.25">
      <c r="A1824" s="13"/>
      <c r="B1824" s="5">
        <f>DATE(YEAR(siječanj!B1824),MONTH(siječanj!B1824)+9,DAY(siječanj!B1824))</f>
        <v>43392</v>
      </c>
      <c r="C1824" s="9">
        <v>18.96875</v>
      </c>
      <c r="D1824">
        <v>0.90621575577940694</v>
      </c>
      <c r="E1824" s="6">
        <v>100.65660543607349</v>
      </c>
      <c r="F1824" s="10">
        <v>91.216601769440899</v>
      </c>
      <c r="G1824" s="10">
        <v>61.077580683835329</v>
      </c>
      <c r="H1824" s="10">
        <v>50.846960354216861</v>
      </c>
      <c r="I1824" s="10">
        <v>234.81388442509987</v>
      </c>
    </row>
    <row r="1825" spans="1:9" x14ac:dyDescent="0.25">
      <c r="A1825" s="13"/>
      <c r="B1825" s="5">
        <f>DATE(YEAR(siječanj!B1825),MONTH(siječanj!B1825)+9,DAY(siječanj!B1825))</f>
        <v>43392</v>
      </c>
      <c r="C1825" s="9">
        <v>18.9791666666667</v>
      </c>
      <c r="D1825">
        <v>0.90621575577940694</v>
      </c>
      <c r="E1825" s="6">
        <v>91.626932796073149</v>
      </c>
      <c r="F1825" s="10">
        <v>83.033770153542363</v>
      </c>
      <c r="G1825" s="10">
        <v>60.640737293329245</v>
      </c>
      <c r="H1825" s="10">
        <v>51.014605898978722</v>
      </c>
      <c r="I1825" s="10">
        <v>234.57381137728163</v>
      </c>
    </row>
    <row r="1826" spans="1:9" ht="15.75" thickBot="1" x14ac:dyDescent="0.3">
      <c r="A1826" s="13"/>
      <c r="B1826" s="5">
        <f>DATE(YEAR(siječanj!B1826),MONTH(siječanj!B1826)+9,DAY(siječanj!B1826))</f>
        <v>43392</v>
      </c>
      <c r="C1826" s="9">
        <v>18.9895833333333</v>
      </c>
      <c r="D1826">
        <v>0.90621575577940694</v>
      </c>
      <c r="E1826" s="6">
        <v>83.793113270169215</v>
      </c>
      <c r="F1826" s="10">
        <v>75.934639471235855</v>
      </c>
      <c r="G1826" s="10">
        <v>58.720825537035644</v>
      </c>
      <c r="H1826" s="10">
        <v>49.895958811427171</v>
      </c>
      <c r="I1826" s="10">
        <v>235.57712583155799</v>
      </c>
    </row>
    <row r="1827" spans="1:9" x14ac:dyDescent="0.25">
      <c r="A1827" s="16">
        <f t="shared" ref="A1827" si="17">A1731+1</f>
        <v>293</v>
      </c>
      <c r="B1827" s="5">
        <f>DATE(YEAR(siječanj!B1827),MONTH(siječanj!B1827)+9,DAY(siječanj!B1827))</f>
        <v>43393</v>
      </c>
      <c r="C1827" s="9">
        <v>19</v>
      </c>
      <c r="D1827">
        <v>0.90608324072800173</v>
      </c>
      <c r="E1827" s="6">
        <v>85.191989033305774</v>
      </c>
      <c r="F1827" s="10">
        <v>77.191033507362079</v>
      </c>
      <c r="G1827" s="10">
        <v>57.718342752342693</v>
      </c>
      <c r="H1827" s="10">
        <v>49.163223997332885</v>
      </c>
      <c r="I1827" s="10">
        <v>235.30212475835864</v>
      </c>
    </row>
    <row r="1828" spans="1:9" x14ac:dyDescent="0.25">
      <c r="A1828" s="17"/>
      <c r="B1828" s="5">
        <f>DATE(YEAR(siječanj!B1828),MONTH(siječanj!B1828)+9,DAY(siječanj!B1828))</f>
        <v>43393</v>
      </c>
      <c r="C1828" s="9">
        <v>19.0104166666667</v>
      </c>
      <c r="D1828">
        <v>0.90608324072800173</v>
      </c>
      <c r="E1828" s="6">
        <v>79.781754611968907</v>
      </c>
      <c r="F1828" s="10">
        <v>72.28891076977898</v>
      </c>
      <c r="G1828" s="10">
        <v>56.468187088554409</v>
      </c>
      <c r="H1828" s="10">
        <v>49.63314768855998</v>
      </c>
      <c r="I1828" s="10">
        <v>236.25264266268803</v>
      </c>
    </row>
    <row r="1829" spans="1:9" x14ac:dyDescent="0.25">
      <c r="A1829" s="17"/>
      <c r="B1829" s="5">
        <f>DATE(YEAR(siječanj!B1829),MONTH(siječanj!B1829)+9,DAY(siječanj!B1829))</f>
        <v>43393</v>
      </c>
      <c r="C1829" s="9">
        <v>19.0208333333333</v>
      </c>
      <c r="D1829">
        <v>0.90608324072800173</v>
      </c>
      <c r="E1829" s="6">
        <v>74.293738747486358</v>
      </c>
      <c r="F1829" s="10">
        <v>67.316311570121954</v>
      </c>
      <c r="G1829" s="10">
        <v>56.308850293832677</v>
      </c>
      <c r="H1829" s="10">
        <v>49.215294138402498</v>
      </c>
      <c r="I1829" s="10">
        <v>238.86318630034972</v>
      </c>
    </row>
    <row r="1830" spans="1:9" x14ac:dyDescent="0.25">
      <c r="A1830" s="17"/>
      <c r="B1830" s="5">
        <f>DATE(YEAR(siječanj!B1830),MONTH(siječanj!B1830)+9,DAY(siječanj!B1830))</f>
        <v>43393</v>
      </c>
      <c r="C1830" s="9">
        <v>19.03125</v>
      </c>
      <c r="D1830">
        <v>0.90608324072800173</v>
      </c>
      <c r="E1830" s="6">
        <v>68.83737859434946</v>
      </c>
      <c r="F1830" s="10">
        <v>62.372395079988536</v>
      </c>
      <c r="G1830" s="10">
        <v>56.160718217107949</v>
      </c>
      <c r="H1830" s="10">
        <v>48.777693028385109</v>
      </c>
      <c r="I1830" s="10">
        <v>236.50450205651771</v>
      </c>
    </row>
    <row r="1831" spans="1:9" x14ac:dyDescent="0.25">
      <c r="A1831" s="17"/>
      <c r="B1831" s="5">
        <f>DATE(YEAR(siječanj!B1831),MONTH(siječanj!B1831)+9,DAY(siječanj!B1831))</f>
        <v>43393</v>
      </c>
      <c r="C1831" s="9">
        <v>19.0416666666667</v>
      </c>
      <c r="D1831">
        <v>0.90608324072800173</v>
      </c>
      <c r="E1831" s="6">
        <v>65.881582586666951</v>
      </c>
      <c r="F1831" s="10">
        <v>59.694197854416679</v>
      </c>
      <c r="G1831" s="10">
        <v>54.762828205917891</v>
      </c>
      <c r="H1831" s="10">
        <v>46.921847857112397</v>
      </c>
      <c r="I1831" s="10">
        <v>235.56201938807851</v>
      </c>
    </row>
    <row r="1832" spans="1:9" x14ac:dyDescent="0.25">
      <c r="A1832" s="17"/>
      <c r="B1832" s="5">
        <f>DATE(YEAR(siječanj!B1832),MONTH(siječanj!B1832)+9,DAY(siječanj!B1832))</f>
        <v>43393</v>
      </c>
      <c r="C1832" s="9">
        <v>19.0520833333333</v>
      </c>
      <c r="D1832">
        <v>0.90608324072800173</v>
      </c>
      <c r="E1832" s="6">
        <v>63.977075371243387</v>
      </c>
      <c r="F1832" s="10">
        <v>57.968555784675836</v>
      </c>
      <c r="G1832" s="10">
        <v>55.019102483805462</v>
      </c>
      <c r="H1832" s="10">
        <v>47.404234185202299</v>
      </c>
      <c r="I1832" s="10">
        <v>235.18983246179658</v>
      </c>
    </row>
    <row r="1833" spans="1:9" x14ac:dyDescent="0.25">
      <c r="A1833" s="17"/>
      <c r="B1833" s="5">
        <f>DATE(YEAR(siječanj!B1833),MONTH(siječanj!B1833)+9,DAY(siječanj!B1833))</f>
        <v>43393</v>
      </c>
      <c r="C1833" s="9">
        <v>19.0625</v>
      </c>
      <c r="D1833">
        <v>0.90608324072800173</v>
      </c>
      <c r="E1833" s="6">
        <v>61.100030830697541</v>
      </c>
      <c r="F1833" s="10">
        <v>55.361713943659247</v>
      </c>
      <c r="G1833" s="10">
        <v>53.264429182591272</v>
      </c>
      <c r="H1833" s="10">
        <v>47.6025847773073</v>
      </c>
      <c r="I1833" s="10">
        <v>236.35511567098547</v>
      </c>
    </row>
    <row r="1834" spans="1:9" x14ac:dyDescent="0.25">
      <c r="A1834" s="17"/>
      <c r="B1834" s="5">
        <f>DATE(YEAR(siječanj!B1834),MONTH(siječanj!B1834)+9,DAY(siječanj!B1834))</f>
        <v>43393</v>
      </c>
      <c r="C1834" s="9">
        <v>19.0729166666667</v>
      </c>
      <c r="D1834">
        <v>0.90608324072800173</v>
      </c>
      <c r="E1834" s="6">
        <v>60.04554036416161</v>
      </c>
      <c r="F1834" s="10">
        <v>54.406257804423589</v>
      </c>
      <c r="G1834" s="10">
        <v>53.935265973964</v>
      </c>
      <c r="H1834" s="10">
        <v>46.573765004728223</v>
      </c>
      <c r="I1834" s="10">
        <v>236.51433134507587</v>
      </c>
    </row>
    <row r="1835" spans="1:9" x14ac:dyDescent="0.25">
      <c r="A1835" s="17"/>
      <c r="B1835" s="5">
        <f>DATE(YEAR(siječanj!B1835),MONTH(siječanj!B1835)+9,DAY(siječanj!B1835))</f>
        <v>43393</v>
      </c>
      <c r="C1835" s="9">
        <v>19.0833333333333</v>
      </c>
      <c r="D1835">
        <v>0.90608324072800173</v>
      </c>
      <c r="E1835" s="6">
        <v>58.407788754412437</v>
      </c>
      <c r="F1835" s="10">
        <v>52.922318518354558</v>
      </c>
      <c r="G1835" s="10">
        <v>54.030327299616538</v>
      </c>
      <c r="H1835" s="10">
        <v>47.172653908528176</v>
      </c>
      <c r="I1835" s="10">
        <v>236.66280370377504</v>
      </c>
    </row>
    <row r="1836" spans="1:9" x14ac:dyDescent="0.25">
      <c r="A1836" s="17"/>
      <c r="B1836" s="5">
        <f>DATE(YEAR(siječanj!B1836),MONTH(siječanj!B1836)+9,DAY(siječanj!B1836))</f>
        <v>43393</v>
      </c>
      <c r="C1836" s="9">
        <v>19.09375</v>
      </c>
      <c r="D1836">
        <v>0.90608324072800173</v>
      </c>
      <c r="E1836" s="6">
        <v>57.144964311155682</v>
      </c>
      <c r="F1836" s="10">
        <v>51.778094454337939</v>
      </c>
      <c r="G1836" s="10">
        <v>53.776383153115937</v>
      </c>
      <c r="H1836" s="10">
        <v>45.752760203552853</v>
      </c>
      <c r="I1836" s="10">
        <v>236.711791141898</v>
      </c>
    </row>
    <row r="1837" spans="1:9" x14ac:dyDescent="0.25">
      <c r="A1837" s="17"/>
      <c r="B1837" s="5">
        <f>DATE(YEAR(siječanj!B1837),MONTH(siječanj!B1837)+9,DAY(siječanj!B1837))</f>
        <v>43393</v>
      </c>
      <c r="C1837" s="9">
        <v>19.1041666666667</v>
      </c>
      <c r="D1837">
        <v>0.90608324072800173</v>
      </c>
      <c r="E1837" s="6">
        <v>55.380760453290186</v>
      </c>
      <c r="F1837" s="10">
        <v>50.179578905498332</v>
      </c>
      <c r="G1837" s="10">
        <v>54.391903428855599</v>
      </c>
      <c r="H1837" s="10">
        <v>46.515164522217134</v>
      </c>
      <c r="I1837" s="10">
        <v>236.05621189607513</v>
      </c>
    </row>
    <row r="1838" spans="1:9" x14ac:dyDescent="0.25">
      <c r="A1838" s="17"/>
      <c r="B1838" s="5">
        <f>DATE(YEAR(siječanj!B1838),MONTH(siječanj!B1838)+9,DAY(siječanj!B1838))</f>
        <v>43393</v>
      </c>
      <c r="C1838" s="9">
        <v>19.1145833333333</v>
      </c>
      <c r="D1838">
        <v>0.90608324072800173</v>
      </c>
      <c r="E1838" s="6">
        <v>55.384910330977547</v>
      </c>
      <c r="F1838" s="10">
        <v>50.183339040121922</v>
      </c>
      <c r="G1838" s="10">
        <v>54.529112010336931</v>
      </c>
      <c r="H1838" s="10">
        <v>45.441362858713276</v>
      </c>
      <c r="I1838" s="10">
        <v>235.71668492859078</v>
      </c>
    </row>
    <row r="1839" spans="1:9" x14ac:dyDescent="0.25">
      <c r="A1839" s="17"/>
      <c r="B1839" s="5">
        <f>DATE(YEAR(siječanj!B1839),MONTH(siječanj!B1839)+9,DAY(siječanj!B1839))</f>
        <v>43393</v>
      </c>
      <c r="C1839" s="9">
        <v>19.125</v>
      </c>
      <c r="D1839">
        <v>0.90608324072800173</v>
      </c>
      <c r="E1839" s="6">
        <v>54.137051830460955</v>
      </c>
      <c r="F1839" s="10">
        <v>49.052675366003861</v>
      </c>
      <c r="G1839" s="10">
        <v>53.859014433059372</v>
      </c>
      <c r="H1839" s="10">
        <v>45.595425935473941</v>
      </c>
      <c r="I1839" s="10">
        <v>235.30220676076596</v>
      </c>
    </row>
    <row r="1840" spans="1:9" x14ac:dyDescent="0.25">
      <c r="A1840" s="17"/>
      <c r="B1840" s="5">
        <f>DATE(YEAR(siječanj!B1840),MONTH(siječanj!B1840)+9,DAY(siječanj!B1840))</f>
        <v>43393</v>
      </c>
      <c r="C1840" s="9">
        <v>19.1354166666667</v>
      </c>
      <c r="D1840">
        <v>0.90608324072800173</v>
      </c>
      <c r="E1840" s="6">
        <v>55.420344970140825</v>
      </c>
      <c r="F1840" s="10">
        <v>50.215445772809005</v>
      </c>
      <c r="G1840" s="10">
        <v>53.842956613828825</v>
      </c>
      <c r="H1840" s="10">
        <v>45.021161275523674</v>
      </c>
      <c r="I1840" s="10">
        <v>235.8689863997011</v>
      </c>
    </row>
    <row r="1841" spans="1:9" x14ac:dyDescent="0.25">
      <c r="A1841" s="17"/>
      <c r="B1841" s="5">
        <f>DATE(YEAR(siječanj!B1841),MONTH(siječanj!B1841)+9,DAY(siječanj!B1841))</f>
        <v>43393</v>
      </c>
      <c r="C1841" s="9">
        <v>19.1458333333333</v>
      </c>
      <c r="D1841">
        <v>0.90608324072800173</v>
      </c>
      <c r="E1841" s="6">
        <v>55.877297682700615</v>
      </c>
      <c r="F1841" s="10">
        <v>50.629482967464632</v>
      </c>
      <c r="G1841" s="10">
        <v>54.167555968437412</v>
      </c>
      <c r="H1841" s="10">
        <v>46.067617385099581</v>
      </c>
      <c r="I1841" s="10">
        <v>236.1929109091445</v>
      </c>
    </row>
    <row r="1842" spans="1:9" x14ac:dyDescent="0.25">
      <c r="A1842" s="17"/>
      <c r="B1842" s="5">
        <f>DATE(YEAR(siječanj!B1842),MONTH(siječanj!B1842)+9,DAY(siječanj!B1842))</f>
        <v>43393</v>
      </c>
      <c r="C1842" s="9">
        <v>19.15625</v>
      </c>
      <c r="D1842">
        <v>0.90608324072800173</v>
      </c>
      <c r="E1842" s="6">
        <v>56.5178477683667</v>
      </c>
      <c r="F1842" s="10">
        <v>51.209874664933558</v>
      </c>
      <c r="G1842" s="10">
        <v>53.694458947524417</v>
      </c>
      <c r="H1842" s="10">
        <v>46.426420914797951</v>
      </c>
      <c r="I1842" s="10">
        <v>235.87719664072893</v>
      </c>
    </row>
    <row r="1843" spans="1:9" x14ac:dyDescent="0.25">
      <c r="A1843" s="17"/>
      <c r="B1843" s="5">
        <f>DATE(YEAR(siječanj!B1843),MONTH(siječanj!B1843)+9,DAY(siječanj!B1843))</f>
        <v>43393</v>
      </c>
      <c r="C1843" s="9">
        <v>19.1666666666667</v>
      </c>
      <c r="D1843">
        <v>0.90608324072800173</v>
      </c>
      <c r="E1843" s="6">
        <v>58.808549504615499</v>
      </c>
      <c r="F1843" s="10">
        <v>53.285441117655132</v>
      </c>
      <c r="G1843" s="10">
        <v>53.841329539325855</v>
      </c>
      <c r="H1843" s="10">
        <v>45.497426662803342</v>
      </c>
      <c r="I1843" s="10">
        <v>235.26951380099959</v>
      </c>
    </row>
    <row r="1844" spans="1:9" x14ac:dyDescent="0.25">
      <c r="A1844" s="17"/>
      <c r="B1844" s="5">
        <f>DATE(YEAR(siječanj!B1844),MONTH(siječanj!B1844)+9,DAY(siječanj!B1844))</f>
        <v>43393</v>
      </c>
      <c r="C1844" s="9">
        <v>19.1770833333333</v>
      </c>
      <c r="D1844">
        <v>0.90608324072800173</v>
      </c>
      <c r="E1844" s="6">
        <v>60.258772069376739</v>
      </c>
      <c r="F1844" s="10">
        <v>54.59946347891087</v>
      </c>
      <c r="G1844" s="10">
        <v>53.959664056572734</v>
      </c>
      <c r="H1844" s="10">
        <v>45.996036494339116</v>
      </c>
      <c r="I1844" s="10">
        <v>234.96379282595689</v>
      </c>
    </row>
    <row r="1845" spans="1:9" x14ac:dyDescent="0.25">
      <c r="A1845" s="17"/>
      <c r="B1845" s="5">
        <f>DATE(YEAR(siječanj!B1845),MONTH(siječanj!B1845)+9,DAY(siječanj!B1845))</f>
        <v>43393</v>
      </c>
      <c r="C1845" s="9">
        <v>19.1875</v>
      </c>
      <c r="D1845">
        <v>0.90608324072800173</v>
      </c>
      <c r="E1845" s="6">
        <v>62.078440867528009</v>
      </c>
      <c r="F1845" s="10">
        <v>56.248234880591404</v>
      </c>
      <c r="G1845" s="10">
        <v>52.749245167868104</v>
      </c>
      <c r="H1845" s="10">
        <v>44.949736920298683</v>
      </c>
      <c r="I1845" s="10">
        <v>230.34094811322484</v>
      </c>
    </row>
    <row r="1846" spans="1:9" x14ac:dyDescent="0.25">
      <c r="A1846" s="17"/>
      <c r="B1846" s="5">
        <f>DATE(YEAR(siječanj!B1846),MONTH(siječanj!B1846)+9,DAY(siječanj!B1846))</f>
        <v>43393</v>
      </c>
      <c r="C1846" s="9">
        <v>19.1979166666667</v>
      </c>
      <c r="D1846">
        <v>0.90608324072800173</v>
      </c>
      <c r="E1846" s="6">
        <v>64.324312220987224</v>
      </c>
      <c r="F1846" s="10">
        <v>58.283181274791907</v>
      </c>
      <c r="G1846" s="10">
        <v>54.658301725872761</v>
      </c>
      <c r="H1846" s="10">
        <v>44.309229632720822</v>
      </c>
      <c r="I1846" s="10">
        <v>206.99045561342365</v>
      </c>
    </row>
    <row r="1847" spans="1:9" x14ac:dyDescent="0.25">
      <c r="A1847" s="17"/>
      <c r="B1847" s="5">
        <f>DATE(YEAR(siječanj!B1847),MONTH(siječanj!B1847)+9,DAY(siječanj!B1847))</f>
        <v>43393</v>
      </c>
      <c r="C1847" s="9">
        <v>19.2083333333333</v>
      </c>
      <c r="D1847">
        <v>0.90608324072800173</v>
      </c>
      <c r="E1847" s="6">
        <v>66.559163189411919</v>
      </c>
      <c r="F1847" s="10">
        <v>60.308142282806273</v>
      </c>
      <c r="G1847" s="10">
        <v>55.360077037609372</v>
      </c>
      <c r="H1847" s="10">
        <v>47.492724927525721</v>
      </c>
      <c r="I1847" s="10">
        <v>191.04212141859136</v>
      </c>
    </row>
    <row r="1848" spans="1:9" x14ac:dyDescent="0.25">
      <c r="A1848" s="17"/>
      <c r="B1848" s="5">
        <f>DATE(YEAR(siječanj!B1848),MONTH(siječanj!B1848)+9,DAY(siječanj!B1848))</f>
        <v>43393</v>
      </c>
      <c r="C1848" s="9">
        <v>19.21875</v>
      </c>
      <c r="D1848">
        <v>0.90608324072800173</v>
      </c>
      <c r="E1848" s="6">
        <v>69.706002347399391</v>
      </c>
      <c r="F1848" s="10">
        <v>63.159440505125339</v>
      </c>
      <c r="G1848" s="10">
        <v>58.592274598897276</v>
      </c>
      <c r="H1848" s="10">
        <v>48.437493145018173</v>
      </c>
      <c r="I1848" s="10">
        <v>164.38213376202688</v>
      </c>
    </row>
    <row r="1849" spans="1:9" x14ac:dyDescent="0.25">
      <c r="A1849" s="17"/>
      <c r="B1849" s="5">
        <f>DATE(YEAR(siječanj!B1849),MONTH(siječanj!B1849)+9,DAY(siječanj!B1849))</f>
        <v>43393</v>
      </c>
      <c r="C1849" s="9">
        <v>19.2291666666667</v>
      </c>
      <c r="D1849">
        <v>0.90608324072800173</v>
      </c>
      <c r="E1849" s="6">
        <v>71.98981869863249</v>
      </c>
      <c r="F1849" s="10">
        <v>65.228768225878227</v>
      </c>
      <c r="G1849" s="10">
        <v>63.251452656501172</v>
      </c>
      <c r="H1849" s="10">
        <v>49.237474019659771</v>
      </c>
      <c r="I1849" s="10">
        <v>146.82387030454308</v>
      </c>
    </row>
    <row r="1850" spans="1:9" x14ac:dyDescent="0.25">
      <c r="A1850" s="17"/>
      <c r="B1850" s="5">
        <f>DATE(YEAR(siječanj!B1850),MONTH(siječanj!B1850)+9,DAY(siječanj!B1850))</f>
        <v>43393</v>
      </c>
      <c r="C1850" s="9">
        <v>19.2395833333333</v>
      </c>
      <c r="D1850">
        <v>0.90608324072800173</v>
      </c>
      <c r="E1850" s="6">
        <v>75.010545811191648</v>
      </c>
      <c r="F1850" s="10">
        <v>67.965798437380769</v>
      </c>
      <c r="G1850" s="10">
        <v>62.220208819050775</v>
      </c>
      <c r="H1850" s="10">
        <v>50.765561875769954</v>
      </c>
      <c r="I1850" s="10">
        <v>116.48952177986214</v>
      </c>
    </row>
    <row r="1851" spans="1:9" x14ac:dyDescent="0.25">
      <c r="A1851" s="17"/>
      <c r="B1851" s="5">
        <f>DATE(YEAR(siječanj!B1851),MONTH(siječanj!B1851)+9,DAY(siječanj!B1851))</f>
        <v>43393</v>
      </c>
      <c r="C1851" s="9">
        <v>19.25</v>
      </c>
      <c r="D1851">
        <v>0.90608324072800173</v>
      </c>
      <c r="E1851" s="6">
        <v>78.880482311157209</v>
      </c>
      <c r="F1851" s="10">
        <v>71.472283042681141</v>
      </c>
      <c r="G1851" s="10">
        <v>62.846913725447891</v>
      </c>
      <c r="H1851" s="10">
        <v>54.689566582931064</v>
      </c>
      <c r="I1851" s="10">
        <v>85.256719879308804</v>
      </c>
    </row>
    <row r="1852" spans="1:9" x14ac:dyDescent="0.25">
      <c r="A1852" s="17"/>
      <c r="B1852" s="5">
        <f>DATE(YEAR(siječanj!B1852),MONTH(siječanj!B1852)+9,DAY(siječanj!B1852))</f>
        <v>43393</v>
      </c>
      <c r="C1852" s="9">
        <v>19.2604166666667</v>
      </c>
      <c r="D1852">
        <v>0.90608324072800173</v>
      </c>
      <c r="E1852" s="6">
        <v>83.104017351948514</v>
      </c>
      <c r="F1852" s="10">
        <v>75.299157359769595</v>
      </c>
      <c r="G1852" s="10">
        <v>68.320452615458137</v>
      </c>
      <c r="H1852" s="10">
        <v>60.360351330455714</v>
      </c>
      <c r="I1852" s="10">
        <v>27.027645449884748</v>
      </c>
    </row>
    <row r="1853" spans="1:9" x14ac:dyDescent="0.25">
      <c r="A1853" s="17"/>
      <c r="B1853" s="5">
        <f>DATE(YEAR(siječanj!B1853),MONTH(siječanj!B1853)+9,DAY(siječanj!B1853))</f>
        <v>43393</v>
      </c>
      <c r="C1853" s="9">
        <v>19.2708333333333</v>
      </c>
      <c r="D1853">
        <v>0.90608324072800173</v>
      </c>
      <c r="E1853" s="6">
        <v>86.346589347982189</v>
      </c>
      <c r="F1853" s="10">
        <v>78.237197502229648</v>
      </c>
      <c r="G1853" s="10">
        <v>72.166832635672137</v>
      </c>
      <c r="H1853" s="10">
        <v>68.792599527950102</v>
      </c>
      <c r="I1853" s="10">
        <v>3.1687900260864064</v>
      </c>
    </row>
    <row r="1854" spans="1:9" x14ac:dyDescent="0.25">
      <c r="A1854" s="17"/>
      <c r="B1854" s="5">
        <f>DATE(YEAR(siječanj!B1854),MONTH(siječanj!B1854)+9,DAY(siječanj!B1854))</f>
        <v>43393</v>
      </c>
      <c r="C1854" s="9">
        <v>19.28125</v>
      </c>
      <c r="D1854">
        <v>0.90608324072800173</v>
      </c>
      <c r="E1854" s="6">
        <v>91.608739391097174</v>
      </c>
      <c r="F1854" s="10">
        <v>83.005143466492271</v>
      </c>
      <c r="G1854" s="10">
        <v>75.374965564187704</v>
      </c>
      <c r="H1854" s="10">
        <v>75.636718457150508</v>
      </c>
      <c r="I1854" s="10">
        <v>3.3232515606096595</v>
      </c>
    </row>
    <row r="1855" spans="1:9" x14ac:dyDescent="0.25">
      <c r="A1855" s="17"/>
      <c r="B1855" s="5">
        <f>DATE(YEAR(siječanj!B1855),MONTH(siječanj!B1855)+9,DAY(siječanj!B1855))</f>
        <v>43393</v>
      </c>
      <c r="C1855" s="9">
        <v>19.2916666666667</v>
      </c>
      <c r="D1855">
        <v>0.90608324072800173</v>
      </c>
      <c r="E1855" s="6">
        <v>95.676208680399327</v>
      </c>
      <c r="F1855" s="10">
        <v>86.69060922170479</v>
      </c>
      <c r="G1855" s="10">
        <v>79.300043763262636</v>
      </c>
      <c r="H1855" s="10">
        <v>79.858333340834363</v>
      </c>
      <c r="I1855" s="10">
        <v>3.6675386678373152</v>
      </c>
    </row>
    <row r="1856" spans="1:9" x14ac:dyDescent="0.25">
      <c r="A1856" s="17"/>
      <c r="B1856" s="5">
        <f>DATE(YEAR(siječanj!B1856),MONTH(siječanj!B1856)+9,DAY(siječanj!B1856))</f>
        <v>43393</v>
      </c>
      <c r="C1856" s="9">
        <v>19.3020833333333</v>
      </c>
      <c r="D1856">
        <v>0.90608324072800173</v>
      </c>
      <c r="E1856" s="6">
        <v>99.749446537729625</v>
      </c>
      <c r="F1856" s="10">
        <v>90.381301779730606</v>
      </c>
      <c r="G1856" s="10">
        <v>89.442663769271405</v>
      </c>
      <c r="H1856" s="10">
        <v>100.35006313638237</v>
      </c>
      <c r="I1856" s="10">
        <v>1.9263085505900353</v>
      </c>
    </row>
    <row r="1857" spans="1:9" x14ac:dyDescent="0.25">
      <c r="A1857" s="17"/>
      <c r="B1857" s="5">
        <f>DATE(YEAR(siječanj!B1857),MONTH(siječanj!B1857)+9,DAY(siječanj!B1857))</f>
        <v>43393</v>
      </c>
      <c r="C1857" s="9">
        <v>19.3125</v>
      </c>
      <c r="D1857">
        <v>0.90608324072800173</v>
      </c>
      <c r="E1857" s="6">
        <v>102.51614142677829</v>
      </c>
      <c r="F1857" s="10">
        <v>92.888157650905427</v>
      </c>
      <c r="G1857" s="10">
        <v>95.475735502247488</v>
      </c>
      <c r="H1857" s="10">
        <v>105.09207840088644</v>
      </c>
      <c r="I1857" s="10">
        <v>0.97143151828982499</v>
      </c>
    </row>
    <row r="1858" spans="1:9" x14ac:dyDescent="0.25">
      <c r="A1858" s="17"/>
      <c r="B1858" s="5">
        <f>DATE(YEAR(siječanj!B1858),MONTH(siječanj!B1858)+9,DAY(siječanj!B1858))</f>
        <v>43393</v>
      </c>
      <c r="C1858" s="9">
        <v>19.3229166666667</v>
      </c>
      <c r="D1858">
        <v>0.90608324072800173</v>
      </c>
      <c r="E1858" s="6">
        <v>107.07557256648231</v>
      </c>
      <c r="F1858" s="10">
        <v>97.019381793844602</v>
      </c>
      <c r="G1858" s="10">
        <v>99.626113301634931</v>
      </c>
      <c r="H1858" s="10">
        <v>108.56187317634311</v>
      </c>
      <c r="I1858" s="10">
        <v>1.4824365198503697</v>
      </c>
    </row>
    <row r="1859" spans="1:9" x14ac:dyDescent="0.25">
      <c r="A1859" s="17"/>
      <c r="B1859" s="5">
        <f>DATE(YEAR(siječanj!B1859),MONTH(siječanj!B1859)+9,DAY(siječanj!B1859))</f>
        <v>43393</v>
      </c>
      <c r="C1859" s="9">
        <v>19.3333333333333</v>
      </c>
      <c r="D1859">
        <v>0.90608324072800173</v>
      </c>
      <c r="E1859" s="6">
        <v>111.2428809303569</v>
      </c>
      <c r="F1859" s="10">
        <v>100.795310061297</v>
      </c>
      <c r="G1859" s="10">
        <v>104.22795003977984</v>
      </c>
      <c r="H1859" s="10">
        <v>124.55577110153274</v>
      </c>
      <c r="I1859" s="10">
        <v>1.6393281257131638</v>
      </c>
    </row>
    <row r="1860" spans="1:9" x14ac:dyDescent="0.25">
      <c r="A1860" s="17"/>
      <c r="B1860" s="5">
        <f>DATE(YEAR(siječanj!B1860),MONTH(siječanj!B1860)+9,DAY(siječanj!B1860))</f>
        <v>43393</v>
      </c>
      <c r="C1860" s="9">
        <v>19.34375</v>
      </c>
      <c r="D1860">
        <v>0.90608324072800173</v>
      </c>
      <c r="E1860" s="6">
        <v>112.00623525980514</v>
      </c>
      <c r="F1860" s="10">
        <v>101.48697262594722</v>
      </c>
      <c r="G1860" s="10">
        <v>120.0525994503819</v>
      </c>
      <c r="H1860" s="10">
        <v>140.35491072446996</v>
      </c>
      <c r="I1860" s="10">
        <v>0.88518898647006072</v>
      </c>
    </row>
    <row r="1861" spans="1:9" x14ac:dyDescent="0.25">
      <c r="A1861" s="17"/>
      <c r="B1861" s="5">
        <f>DATE(YEAR(siječanj!B1861),MONTH(siječanj!B1861)+9,DAY(siječanj!B1861))</f>
        <v>43393</v>
      </c>
      <c r="C1861" s="9">
        <v>19.3541666666667</v>
      </c>
      <c r="D1861">
        <v>0.90608324072800173</v>
      </c>
      <c r="E1861" s="6">
        <v>112.56140637290744</v>
      </c>
      <c r="F1861" s="10">
        <v>101.99000386726551</v>
      </c>
      <c r="G1861" s="10">
        <v>125.41027858337695</v>
      </c>
      <c r="H1861" s="10">
        <v>151.7887759794742</v>
      </c>
      <c r="I1861" s="10">
        <v>0.80409960593122454</v>
      </c>
    </row>
    <row r="1862" spans="1:9" x14ac:dyDescent="0.25">
      <c r="A1862" s="17"/>
      <c r="B1862" s="5">
        <f>DATE(YEAR(siječanj!B1862),MONTH(siječanj!B1862)+9,DAY(siječanj!B1862))</f>
        <v>43393</v>
      </c>
      <c r="C1862" s="9">
        <v>19.3645833333333</v>
      </c>
      <c r="D1862">
        <v>0.90608324072800173</v>
      </c>
      <c r="E1862" s="6">
        <v>115.10406638566764</v>
      </c>
      <c r="F1862" s="10">
        <v>104.29386549169678</v>
      </c>
      <c r="G1862" s="10">
        <v>124.37191177532465</v>
      </c>
      <c r="H1862" s="10">
        <v>154.40209259317791</v>
      </c>
      <c r="I1862" s="10">
        <v>0.78382301067174476</v>
      </c>
    </row>
    <row r="1863" spans="1:9" x14ac:dyDescent="0.25">
      <c r="A1863" s="17"/>
      <c r="B1863" s="5">
        <f>DATE(YEAR(siječanj!B1863),MONTH(siječanj!B1863)+9,DAY(siječanj!B1863))</f>
        <v>43393</v>
      </c>
      <c r="C1863" s="9">
        <v>19.375</v>
      </c>
      <c r="D1863">
        <v>0.90608324072800173</v>
      </c>
      <c r="E1863" s="6">
        <v>118.07362721231416</v>
      </c>
      <c r="F1863" s="10">
        <v>106.98453478904359</v>
      </c>
      <c r="G1863" s="10">
        <v>127.57341989925899</v>
      </c>
      <c r="H1863" s="10">
        <v>151.84554218660807</v>
      </c>
      <c r="I1863" s="10">
        <v>0.93337440104802372</v>
      </c>
    </row>
    <row r="1864" spans="1:9" x14ac:dyDescent="0.25">
      <c r="A1864" s="17"/>
      <c r="B1864" s="5">
        <f>DATE(YEAR(siječanj!B1864),MONTH(siječanj!B1864)+9,DAY(siječanj!B1864))</f>
        <v>43393</v>
      </c>
      <c r="C1864" s="9">
        <v>19.3854166666667</v>
      </c>
      <c r="D1864">
        <v>0.90608324072800173</v>
      </c>
      <c r="E1864" s="6">
        <v>119.31059724312428</v>
      </c>
      <c r="F1864" s="10">
        <v>108.10533260324344</v>
      </c>
      <c r="G1864" s="10">
        <v>134.66467259201241</v>
      </c>
      <c r="H1864" s="10">
        <v>156.46187547105256</v>
      </c>
      <c r="I1864" s="10">
        <v>1.0568980273279087</v>
      </c>
    </row>
    <row r="1865" spans="1:9" x14ac:dyDescent="0.25">
      <c r="A1865" s="17"/>
      <c r="B1865" s="5">
        <f>DATE(YEAR(siječanj!B1865),MONTH(siječanj!B1865)+9,DAY(siječanj!B1865))</f>
        <v>43393</v>
      </c>
      <c r="C1865" s="9">
        <v>19.3958333333333</v>
      </c>
      <c r="D1865">
        <v>0.90608324072800173</v>
      </c>
      <c r="E1865" s="6">
        <v>121.4039179422559</v>
      </c>
      <c r="F1865" s="10">
        <v>110.00205540619562</v>
      </c>
      <c r="G1865" s="10">
        <v>134.89827228102405</v>
      </c>
      <c r="H1865" s="10">
        <v>156.26718540223865</v>
      </c>
      <c r="I1865" s="10">
        <v>1.2460275795992575</v>
      </c>
    </row>
    <row r="1866" spans="1:9" x14ac:dyDescent="0.25">
      <c r="A1866" s="17"/>
      <c r="B1866" s="5">
        <f>DATE(YEAR(siječanj!B1866),MONTH(siječanj!B1866)+9,DAY(siječanj!B1866))</f>
        <v>43393</v>
      </c>
      <c r="C1866" s="9">
        <v>19.40625</v>
      </c>
      <c r="D1866">
        <v>0.90608324072800173</v>
      </c>
      <c r="E1866" s="6">
        <v>125.44308990593167</v>
      </c>
      <c r="F1866" s="10">
        <v>113.66188142890066</v>
      </c>
      <c r="G1866" s="10">
        <v>133.88671001885774</v>
      </c>
      <c r="H1866" s="10">
        <v>153.63069751555301</v>
      </c>
      <c r="I1866" s="10">
        <v>1.4676460856479772</v>
      </c>
    </row>
    <row r="1867" spans="1:9" x14ac:dyDescent="0.25">
      <c r="A1867" s="17"/>
      <c r="B1867" s="5">
        <f>DATE(YEAR(siječanj!B1867),MONTH(siječanj!B1867)+9,DAY(siječanj!B1867))</f>
        <v>43393</v>
      </c>
      <c r="C1867" s="9">
        <v>19.4166666666667</v>
      </c>
      <c r="D1867">
        <v>0.90608324072800173</v>
      </c>
      <c r="E1867" s="6">
        <v>127.56589219310814</v>
      </c>
      <c r="F1867" s="10">
        <v>115.58531700469032</v>
      </c>
      <c r="G1867" s="10">
        <v>137.05410984024832</v>
      </c>
      <c r="H1867" s="10">
        <v>151.00798074225747</v>
      </c>
      <c r="I1867" s="10">
        <v>1.5909957068195988</v>
      </c>
    </row>
    <row r="1868" spans="1:9" x14ac:dyDescent="0.25">
      <c r="A1868" s="17"/>
      <c r="B1868" s="5">
        <f>DATE(YEAR(siječanj!B1868),MONTH(siječanj!B1868)+9,DAY(siječanj!B1868))</f>
        <v>43393</v>
      </c>
      <c r="C1868" s="9">
        <v>19.4270833333333</v>
      </c>
      <c r="D1868">
        <v>0.90608324072800173</v>
      </c>
      <c r="E1868" s="6">
        <v>129.5732755111822</v>
      </c>
      <c r="F1868" s="10">
        <v>117.4041733869142</v>
      </c>
      <c r="G1868" s="10">
        <v>137.06777726607328</v>
      </c>
      <c r="H1868" s="10">
        <v>148.88209170363231</v>
      </c>
      <c r="I1868" s="10">
        <v>2.0314916384472106</v>
      </c>
    </row>
    <row r="1869" spans="1:9" x14ac:dyDescent="0.25">
      <c r="A1869" s="17"/>
      <c r="B1869" s="5">
        <f>DATE(YEAR(siječanj!B1869),MONTH(siječanj!B1869)+9,DAY(siječanj!B1869))</f>
        <v>43393</v>
      </c>
      <c r="C1869" s="9">
        <v>19.4375</v>
      </c>
      <c r="D1869">
        <v>0.90608324072800173</v>
      </c>
      <c r="E1869" s="6">
        <v>129.83065620196629</v>
      </c>
      <c r="F1869" s="10">
        <v>117.63738171732065</v>
      </c>
      <c r="G1869" s="10">
        <v>131.16972459456835</v>
      </c>
      <c r="H1869" s="10">
        <v>151.83158644156075</v>
      </c>
      <c r="I1869" s="10">
        <v>1.9692658116852324</v>
      </c>
    </row>
    <row r="1870" spans="1:9" x14ac:dyDescent="0.25">
      <c r="A1870" s="17"/>
      <c r="B1870" s="5">
        <f>DATE(YEAR(siječanj!B1870),MONTH(siječanj!B1870)+9,DAY(siječanj!B1870))</f>
        <v>43393</v>
      </c>
      <c r="C1870" s="9">
        <v>19.4479166666667</v>
      </c>
      <c r="D1870">
        <v>0.90608324072800173</v>
      </c>
      <c r="E1870" s="6">
        <v>130.04113851402906</v>
      </c>
      <c r="F1870" s="10">
        <v>117.82809621275041</v>
      </c>
      <c r="G1870" s="10">
        <v>135.1357809663107</v>
      </c>
      <c r="H1870" s="10">
        <v>151.00196014473923</v>
      </c>
      <c r="I1870" s="10">
        <v>2.1653075668779422</v>
      </c>
    </row>
    <row r="1871" spans="1:9" x14ac:dyDescent="0.25">
      <c r="A1871" s="17"/>
      <c r="B1871" s="5">
        <f>DATE(YEAR(siječanj!B1871),MONTH(siječanj!B1871)+9,DAY(siječanj!B1871))</f>
        <v>43393</v>
      </c>
      <c r="C1871" s="9">
        <v>19.4583333333333</v>
      </c>
      <c r="D1871">
        <v>0.90608324072800173</v>
      </c>
      <c r="E1871" s="6">
        <v>130.74847544576519</v>
      </c>
      <c r="F1871" s="10">
        <v>118.46900235214449</v>
      </c>
      <c r="G1871" s="10">
        <v>132.95475388329967</v>
      </c>
      <c r="H1871" s="10">
        <v>142.54567370822025</v>
      </c>
      <c r="I1871" s="10">
        <v>1.8776421218909531</v>
      </c>
    </row>
    <row r="1872" spans="1:9" x14ac:dyDescent="0.25">
      <c r="A1872" s="17"/>
      <c r="B1872" s="5">
        <f>DATE(YEAR(siječanj!B1872),MONTH(siječanj!B1872)+9,DAY(siječanj!B1872))</f>
        <v>43393</v>
      </c>
      <c r="C1872" s="9">
        <v>19.46875</v>
      </c>
      <c r="D1872">
        <v>0.90608324072800173</v>
      </c>
      <c r="E1872" s="6">
        <v>130.84168701491049</v>
      </c>
      <c r="F1872" s="10">
        <v>118.553459792789</v>
      </c>
      <c r="G1872" s="10">
        <v>128.98665262039188</v>
      </c>
      <c r="H1872" s="10">
        <v>144.48201025458044</v>
      </c>
      <c r="I1872" s="10">
        <v>2.458476173421102</v>
      </c>
    </row>
    <row r="1873" spans="1:9" x14ac:dyDescent="0.25">
      <c r="A1873" s="17"/>
      <c r="B1873" s="5">
        <f>DATE(YEAR(siječanj!B1873),MONTH(siječanj!B1873)+9,DAY(siječanj!B1873))</f>
        <v>43393</v>
      </c>
      <c r="C1873" s="9">
        <v>19.4791666666667</v>
      </c>
      <c r="D1873">
        <v>0.90608324072800173</v>
      </c>
      <c r="E1873" s="6">
        <v>133.89921751214169</v>
      </c>
      <c r="F1873" s="10">
        <v>121.32383693434494</v>
      </c>
      <c r="G1873" s="10">
        <v>127.22413320435226</v>
      </c>
      <c r="H1873" s="10">
        <v>138.69724355484004</v>
      </c>
      <c r="I1873" s="10">
        <v>2.2567052500373506</v>
      </c>
    </row>
    <row r="1874" spans="1:9" x14ac:dyDescent="0.25">
      <c r="A1874" s="17"/>
      <c r="B1874" s="5">
        <f>DATE(YEAR(siječanj!B1874),MONTH(siječanj!B1874)+9,DAY(siječanj!B1874))</f>
        <v>43393</v>
      </c>
      <c r="C1874" s="9">
        <v>19.4895833333333</v>
      </c>
      <c r="D1874">
        <v>0.90608324072800173</v>
      </c>
      <c r="E1874" s="6">
        <v>132.07181232633232</v>
      </c>
      <c r="F1874" s="10">
        <v>119.66805572146363</v>
      </c>
      <c r="G1874" s="10">
        <v>123.65325506343623</v>
      </c>
      <c r="H1874" s="10">
        <v>144.39014396391514</v>
      </c>
      <c r="I1874" s="10">
        <v>2.7305821616295232</v>
      </c>
    </row>
    <row r="1875" spans="1:9" x14ac:dyDescent="0.25">
      <c r="A1875" s="17"/>
      <c r="B1875" s="5">
        <f>DATE(YEAR(siječanj!B1875),MONTH(siječanj!B1875)+9,DAY(siječanj!B1875))</f>
        <v>43393</v>
      </c>
      <c r="C1875" s="9">
        <v>19.5</v>
      </c>
      <c r="D1875">
        <v>0.90608324072800173</v>
      </c>
      <c r="E1875" s="6">
        <v>129.78144781723788</v>
      </c>
      <c r="F1875" s="10">
        <v>117.59279482461494</v>
      </c>
      <c r="G1875" s="10">
        <v>121.07373533857434</v>
      </c>
      <c r="H1875" s="10">
        <v>128.24873337206469</v>
      </c>
      <c r="I1875" s="10">
        <v>2.4237481539115366</v>
      </c>
    </row>
    <row r="1876" spans="1:9" x14ac:dyDescent="0.25">
      <c r="A1876" s="17"/>
      <c r="B1876" s="5">
        <f>DATE(YEAR(siječanj!B1876),MONTH(siječanj!B1876)+9,DAY(siječanj!B1876))</f>
        <v>43393</v>
      </c>
      <c r="C1876" s="9">
        <v>19.5104166666667</v>
      </c>
      <c r="D1876">
        <v>0.90608324072800173</v>
      </c>
      <c r="E1876" s="6">
        <v>127.70586625826843</v>
      </c>
      <c r="F1876" s="10">
        <v>115.71214515926863</v>
      </c>
      <c r="G1876" s="10">
        <v>117.45878557470132</v>
      </c>
      <c r="H1876" s="10">
        <v>127.16961752781806</v>
      </c>
      <c r="I1876" s="10">
        <v>2.9391982859676613</v>
      </c>
    </row>
    <row r="1877" spans="1:9" x14ac:dyDescent="0.25">
      <c r="A1877" s="17"/>
      <c r="B1877" s="5">
        <f>DATE(YEAR(siječanj!B1877),MONTH(siječanj!B1877)+9,DAY(siječanj!B1877))</f>
        <v>43393</v>
      </c>
      <c r="C1877" s="9">
        <v>19.5208333333333</v>
      </c>
      <c r="D1877">
        <v>0.90608324072800173</v>
      </c>
      <c r="E1877" s="6">
        <v>128.72019098703478</v>
      </c>
      <c r="F1877" s="10">
        <v>116.63120779665979</v>
      </c>
      <c r="G1877" s="10">
        <v>117.14850849318678</v>
      </c>
      <c r="H1877" s="10">
        <v>135.33932352246774</v>
      </c>
      <c r="I1877" s="10">
        <v>3.2948557269939105</v>
      </c>
    </row>
    <row r="1878" spans="1:9" x14ac:dyDescent="0.25">
      <c r="A1878" s="17"/>
      <c r="B1878" s="5">
        <f>DATE(YEAR(siječanj!B1878),MONTH(siječanj!B1878)+9,DAY(siječanj!B1878))</f>
        <v>43393</v>
      </c>
      <c r="C1878" s="9">
        <v>19.53125</v>
      </c>
      <c r="D1878">
        <v>0.90608324072800173</v>
      </c>
      <c r="E1878" s="6">
        <v>129.66000636789701</v>
      </c>
      <c r="F1878" s="10">
        <v>117.48275876263746</v>
      </c>
      <c r="G1878" s="10">
        <v>113.83239807969262</v>
      </c>
      <c r="H1878" s="10">
        <v>131.4400634711067</v>
      </c>
      <c r="I1878" s="10">
        <v>3.3727550138812501</v>
      </c>
    </row>
    <row r="1879" spans="1:9" x14ac:dyDescent="0.25">
      <c r="A1879" s="17"/>
      <c r="B1879" s="5">
        <f>DATE(YEAR(siječanj!B1879),MONTH(siječanj!B1879)+9,DAY(siječanj!B1879))</f>
        <v>43393</v>
      </c>
      <c r="C1879" s="9">
        <v>19.5416666666667</v>
      </c>
      <c r="D1879">
        <v>0.90608324072800173</v>
      </c>
      <c r="E1879" s="6">
        <v>128.09504424756491</v>
      </c>
      <c r="F1879" s="10">
        <v>116.06477281303039</v>
      </c>
      <c r="G1879" s="10">
        <v>109.56332419094652</v>
      </c>
      <c r="H1879" s="10">
        <v>133.26973509810168</v>
      </c>
      <c r="I1879" s="10">
        <v>3.7079008527489279</v>
      </c>
    </row>
    <row r="1880" spans="1:9" x14ac:dyDescent="0.25">
      <c r="A1880" s="17"/>
      <c r="B1880" s="5">
        <f>DATE(YEAR(siječanj!B1880),MONTH(siječanj!B1880)+9,DAY(siječanj!B1880))</f>
        <v>43393</v>
      </c>
      <c r="C1880" s="9">
        <v>19.5520833333333</v>
      </c>
      <c r="D1880">
        <v>0.90608324072800173</v>
      </c>
      <c r="E1880" s="6">
        <v>127.69498770700764</v>
      </c>
      <c r="F1880" s="10">
        <v>115.70228828628782</v>
      </c>
      <c r="G1880" s="10">
        <v>107.60562814897283</v>
      </c>
      <c r="H1880" s="10">
        <v>128.33532561930403</v>
      </c>
      <c r="I1880" s="10">
        <v>6.0070633492025571</v>
      </c>
    </row>
    <row r="1881" spans="1:9" x14ac:dyDescent="0.25">
      <c r="A1881" s="17"/>
      <c r="B1881" s="5">
        <f>DATE(YEAR(siječanj!B1881),MONTH(siječanj!B1881)+9,DAY(siječanj!B1881))</f>
        <v>43393</v>
      </c>
      <c r="C1881" s="9">
        <v>19.5625</v>
      </c>
      <c r="D1881">
        <v>0.90608324072800173</v>
      </c>
      <c r="E1881" s="6">
        <v>129.36928779737391</v>
      </c>
      <c r="F1881" s="10">
        <v>117.21934353811808</v>
      </c>
      <c r="G1881" s="10">
        <v>106.76352268318992</v>
      </c>
      <c r="H1881" s="10">
        <v>127.12676692841474</v>
      </c>
      <c r="I1881" s="10">
        <v>5.0242834977600115</v>
      </c>
    </row>
    <row r="1882" spans="1:9" x14ac:dyDescent="0.25">
      <c r="A1882" s="17"/>
      <c r="B1882" s="5">
        <f>DATE(YEAR(siječanj!B1882),MONTH(siječanj!B1882)+9,DAY(siječanj!B1882))</f>
        <v>43393</v>
      </c>
      <c r="C1882" s="9">
        <v>19.5729166666667</v>
      </c>
      <c r="D1882">
        <v>0.90608324072800173</v>
      </c>
      <c r="E1882" s="6">
        <v>127.85488396223214</v>
      </c>
      <c r="F1882" s="10">
        <v>115.84716760340191</v>
      </c>
      <c r="G1882" s="10">
        <v>105.07155000362475</v>
      </c>
      <c r="H1882" s="10">
        <v>117.91642072139179</v>
      </c>
      <c r="I1882" s="10">
        <v>4.3315791620568378</v>
      </c>
    </row>
    <row r="1883" spans="1:9" x14ac:dyDescent="0.25">
      <c r="A1883" s="17"/>
      <c r="B1883" s="5">
        <f>DATE(YEAR(siječanj!B1883),MONTH(siječanj!B1883)+9,DAY(siječanj!B1883))</f>
        <v>43393</v>
      </c>
      <c r="C1883" s="9">
        <v>19.5833333333333</v>
      </c>
      <c r="D1883">
        <v>0.90608324072800173</v>
      </c>
      <c r="E1883" s="6">
        <v>126.03594813721925</v>
      </c>
      <c r="F1883" s="10">
        <v>114.19906033639798</v>
      </c>
      <c r="G1883" s="10">
        <v>101.99792591815594</v>
      </c>
      <c r="H1883" s="10">
        <v>117.50026497973445</v>
      </c>
      <c r="I1883" s="10">
        <v>5.3160150621159605</v>
      </c>
    </row>
    <row r="1884" spans="1:9" x14ac:dyDescent="0.25">
      <c r="A1884" s="17"/>
      <c r="B1884" s="5">
        <f>DATE(YEAR(siječanj!B1884),MONTH(siječanj!B1884)+9,DAY(siječanj!B1884))</f>
        <v>43393</v>
      </c>
      <c r="C1884" s="9">
        <v>19.59375</v>
      </c>
      <c r="D1884">
        <v>0.90608324072800173</v>
      </c>
      <c r="E1884" s="6">
        <v>125.83107966543145</v>
      </c>
      <c r="F1884" s="10">
        <v>114.01343244755748</v>
      </c>
      <c r="G1884" s="10">
        <v>100.14925190281707</v>
      </c>
      <c r="H1884" s="10">
        <v>110.82713503378437</v>
      </c>
      <c r="I1884" s="10">
        <v>5.5055186253671407</v>
      </c>
    </row>
    <row r="1885" spans="1:9" x14ac:dyDescent="0.25">
      <c r="A1885" s="17"/>
      <c r="B1885" s="5">
        <f>DATE(YEAR(siječanj!B1885),MONTH(siječanj!B1885)+9,DAY(siječanj!B1885))</f>
        <v>43393</v>
      </c>
      <c r="C1885" s="9">
        <v>19.6041666666667</v>
      </c>
      <c r="D1885">
        <v>0.90608324072800173</v>
      </c>
      <c r="E1885" s="6">
        <v>124.80635643817692</v>
      </c>
      <c r="F1885" s="10">
        <v>113.08494790495745</v>
      </c>
      <c r="G1885" s="10">
        <v>97.651318916242388</v>
      </c>
      <c r="H1885" s="10">
        <v>108.91078687118481</v>
      </c>
      <c r="I1885" s="10">
        <v>6.7217823311891287</v>
      </c>
    </row>
    <row r="1886" spans="1:9" x14ac:dyDescent="0.25">
      <c r="A1886" s="17"/>
      <c r="B1886" s="5">
        <f>DATE(YEAR(siječanj!B1886),MONTH(siječanj!B1886)+9,DAY(siječanj!B1886))</f>
        <v>43393</v>
      </c>
      <c r="C1886" s="9">
        <v>19.6145833333333</v>
      </c>
      <c r="D1886">
        <v>0.90608324072800173</v>
      </c>
      <c r="E1886" s="6">
        <v>123.7512133379129</v>
      </c>
      <c r="F1886" s="10">
        <v>112.12890042523843</v>
      </c>
      <c r="G1886" s="10">
        <v>96.983663959453239</v>
      </c>
      <c r="H1886" s="10">
        <v>108.1168787725733</v>
      </c>
      <c r="I1886" s="10">
        <v>5.9363182723411754</v>
      </c>
    </row>
    <row r="1887" spans="1:9" x14ac:dyDescent="0.25">
      <c r="A1887" s="17"/>
      <c r="B1887" s="5">
        <f>DATE(YEAR(siječanj!B1887),MONTH(siječanj!B1887)+9,DAY(siječanj!B1887))</f>
        <v>43393</v>
      </c>
      <c r="C1887" s="9">
        <v>19.625</v>
      </c>
      <c r="D1887">
        <v>0.90608324072800173</v>
      </c>
      <c r="E1887" s="6">
        <v>121.92291053276628</v>
      </c>
      <c r="F1887" s="10">
        <v>110.47230589451908</v>
      </c>
      <c r="G1887" s="10">
        <v>96.601691145642377</v>
      </c>
      <c r="H1887" s="10">
        <v>112.39815777766312</v>
      </c>
      <c r="I1887" s="10">
        <v>4.1836648197393371</v>
      </c>
    </row>
    <row r="1888" spans="1:9" x14ac:dyDescent="0.25">
      <c r="A1888" s="17"/>
      <c r="B1888" s="5">
        <f>DATE(YEAR(siječanj!B1888),MONTH(siječanj!B1888)+9,DAY(siječanj!B1888))</f>
        <v>43393</v>
      </c>
      <c r="C1888" s="9">
        <v>19.6354166666667</v>
      </c>
      <c r="D1888">
        <v>0.90608324072800173</v>
      </c>
      <c r="E1888" s="6">
        <v>120.86219822523299</v>
      </c>
      <c r="F1888" s="10">
        <v>109.51121224942925</v>
      </c>
      <c r="G1888" s="10">
        <v>96.687026181488278</v>
      </c>
      <c r="H1888" s="10">
        <v>109.09724076259371</v>
      </c>
      <c r="I1888" s="10">
        <v>4.4197777513005292</v>
      </c>
    </row>
    <row r="1889" spans="1:9" x14ac:dyDescent="0.25">
      <c r="A1889" s="17"/>
      <c r="B1889" s="5">
        <f>DATE(YEAR(siječanj!B1889),MONTH(siječanj!B1889)+9,DAY(siječanj!B1889))</f>
        <v>43393</v>
      </c>
      <c r="C1889" s="9">
        <v>19.6458333333333</v>
      </c>
      <c r="D1889">
        <v>0.90608324072800173</v>
      </c>
      <c r="E1889" s="6">
        <v>122.90969868069263</v>
      </c>
      <c r="F1889" s="10">
        <v>111.36641809750418</v>
      </c>
      <c r="G1889" s="10">
        <v>95.188137027076806</v>
      </c>
      <c r="H1889" s="10">
        <v>104.32841778420668</v>
      </c>
      <c r="I1889" s="10">
        <v>4.0030745181545493</v>
      </c>
    </row>
    <row r="1890" spans="1:9" x14ac:dyDescent="0.25">
      <c r="A1890" s="17"/>
      <c r="B1890" s="5">
        <f>DATE(YEAR(siječanj!B1890),MONTH(siječanj!B1890)+9,DAY(siječanj!B1890))</f>
        <v>43393</v>
      </c>
      <c r="C1890" s="9">
        <v>19.65625</v>
      </c>
      <c r="D1890">
        <v>0.90608324072800173</v>
      </c>
      <c r="E1890" s="6">
        <v>124.1098454899393</v>
      </c>
      <c r="F1890" s="10">
        <v>112.45385100777577</v>
      </c>
      <c r="G1890" s="10">
        <v>94.376174623011892</v>
      </c>
      <c r="H1890" s="10">
        <v>106.86998091668772</v>
      </c>
      <c r="I1890" s="10">
        <v>3.5437610341005397</v>
      </c>
    </row>
    <row r="1891" spans="1:9" x14ac:dyDescent="0.25">
      <c r="A1891" s="17"/>
      <c r="B1891" s="5">
        <f>DATE(YEAR(siječanj!B1891),MONTH(siječanj!B1891)+9,DAY(siječanj!B1891))</f>
        <v>43393</v>
      </c>
      <c r="C1891" s="9">
        <v>19.6666666666667</v>
      </c>
      <c r="D1891">
        <v>0.90608324072800173</v>
      </c>
      <c r="E1891" s="6">
        <v>120.32785783182241</v>
      </c>
      <c r="F1891" s="10">
        <v>109.02705537411592</v>
      </c>
      <c r="G1891" s="10">
        <v>92.811089649870951</v>
      </c>
      <c r="H1891" s="10">
        <v>104.95001638184551</v>
      </c>
      <c r="I1891" s="10">
        <v>3.7317905540782688</v>
      </c>
    </row>
    <row r="1892" spans="1:9" x14ac:dyDescent="0.25">
      <c r="A1892" s="17"/>
      <c r="B1892" s="5">
        <f>DATE(YEAR(siječanj!B1892),MONTH(siječanj!B1892)+9,DAY(siječanj!B1892))</f>
        <v>43393</v>
      </c>
      <c r="C1892" s="9">
        <v>19.6770833333333</v>
      </c>
      <c r="D1892">
        <v>0.90608324072800173</v>
      </c>
      <c r="E1892" s="6">
        <v>119.37511375697001</v>
      </c>
      <c r="F1892" s="10">
        <v>108.16378993518924</v>
      </c>
      <c r="G1892" s="10">
        <v>91.840079708773715</v>
      </c>
      <c r="H1892" s="10">
        <v>101.57140957640046</v>
      </c>
      <c r="I1892" s="10">
        <v>3.9241112000304712</v>
      </c>
    </row>
    <row r="1893" spans="1:9" x14ac:dyDescent="0.25">
      <c r="A1893" s="17"/>
      <c r="B1893" s="5">
        <f>DATE(YEAR(siječanj!B1893),MONTH(siječanj!B1893)+9,DAY(siječanj!B1893))</f>
        <v>43393</v>
      </c>
      <c r="C1893" s="9">
        <v>19.6875</v>
      </c>
      <c r="D1893">
        <v>0.90608324072800173</v>
      </c>
      <c r="E1893" s="6">
        <v>121.29249511493231</v>
      </c>
      <c r="F1893" s="10">
        <v>109.90109704972318</v>
      </c>
      <c r="G1893" s="10">
        <v>92.551733974097502</v>
      </c>
      <c r="H1893" s="10">
        <v>103.70934382379382</v>
      </c>
      <c r="I1893" s="10">
        <v>4.2049164436227064</v>
      </c>
    </row>
    <row r="1894" spans="1:9" x14ac:dyDescent="0.25">
      <c r="A1894" s="17"/>
      <c r="B1894" s="5">
        <f>DATE(YEAR(siječanj!B1894),MONTH(siječanj!B1894)+9,DAY(siječanj!B1894))</f>
        <v>43393</v>
      </c>
      <c r="C1894" s="9">
        <v>19.6979166666667</v>
      </c>
      <c r="D1894">
        <v>0.90608324072800173</v>
      </c>
      <c r="E1894" s="6">
        <v>124.87968549104093</v>
      </c>
      <c r="F1894" s="10">
        <v>113.15139013081598</v>
      </c>
      <c r="G1894" s="10">
        <v>93.695466912987797</v>
      </c>
      <c r="H1894" s="10">
        <v>102.37505097433315</v>
      </c>
      <c r="I1894" s="10">
        <v>3.2801202944061991</v>
      </c>
    </row>
    <row r="1895" spans="1:9" x14ac:dyDescent="0.25">
      <c r="A1895" s="17"/>
      <c r="B1895" s="5">
        <f>DATE(YEAR(siječanj!B1895),MONTH(siječanj!B1895)+9,DAY(siječanj!B1895))</f>
        <v>43393</v>
      </c>
      <c r="C1895" s="9">
        <v>19.7083333333333</v>
      </c>
      <c r="D1895">
        <v>0.90608324072800173</v>
      </c>
      <c r="E1895" s="6">
        <v>126.26992526349296</v>
      </c>
      <c r="F1895" s="10">
        <v>114.41106308922828</v>
      </c>
      <c r="G1895" s="10">
        <v>93.197047791847098</v>
      </c>
      <c r="H1895" s="10">
        <v>103.27262974847746</v>
      </c>
      <c r="I1895" s="10">
        <v>3.1198245886093319</v>
      </c>
    </row>
    <row r="1896" spans="1:9" x14ac:dyDescent="0.25">
      <c r="A1896" s="17"/>
      <c r="B1896" s="5">
        <f>DATE(YEAR(siječanj!B1896),MONTH(siječanj!B1896)+9,DAY(siječanj!B1896))</f>
        <v>43393</v>
      </c>
      <c r="C1896" s="9">
        <v>19.71875</v>
      </c>
      <c r="D1896">
        <v>0.90608324072800173</v>
      </c>
      <c r="E1896" s="6">
        <v>128.45388171141761</v>
      </c>
      <c r="F1896" s="10">
        <v>116.38990942517266</v>
      </c>
      <c r="G1896" s="10">
        <v>93.182106828695126</v>
      </c>
      <c r="H1896" s="10">
        <v>102.77682952911688</v>
      </c>
      <c r="I1896" s="10">
        <v>6.1925067932609235</v>
      </c>
    </row>
    <row r="1897" spans="1:9" x14ac:dyDescent="0.25">
      <c r="A1897" s="17"/>
      <c r="B1897" s="5">
        <f>DATE(YEAR(siječanj!B1897),MONTH(siječanj!B1897)+9,DAY(siječanj!B1897))</f>
        <v>43393</v>
      </c>
      <c r="C1897" s="9">
        <v>19.7291666666667</v>
      </c>
      <c r="D1897">
        <v>0.90608324072800173</v>
      </c>
      <c r="E1897" s="6">
        <v>131.71336862477455</v>
      </c>
      <c r="F1897" s="10">
        <v>119.34327589073763</v>
      </c>
      <c r="G1897" s="10">
        <v>92.809647378891754</v>
      </c>
      <c r="H1897" s="10">
        <v>102.32019530347843</v>
      </c>
      <c r="I1897" s="10">
        <v>24.149930968895553</v>
      </c>
    </row>
    <row r="1898" spans="1:9" x14ac:dyDescent="0.25">
      <c r="A1898" s="17"/>
      <c r="B1898" s="5">
        <f>DATE(YEAR(siječanj!B1898),MONTH(siječanj!B1898)+9,DAY(siječanj!B1898))</f>
        <v>43393</v>
      </c>
      <c r="C1898" s="9">
        <v>19.7395833333333</v>
      </c>
      <c r="D1898">
        <v>0.90608324072800173</v>
      </c>
      <c r="E1898" s="6">
        <v>141.50723171919694</v>
      </c>
      <c r="F1898" s="10">
        <v>128.21733110257824</v>
      </c>
      <c r="G1898" s="10">
        <v>92.42287369093016</v>
      </c>
      <c r="H1898" s="10">
        <v>104.14623048957237</v>
      </c>
      <c r="I1898" s="10">
        <v>42.534304678476545</v>
      </c>
    </row>
    <row r="1899" spans="1:9" x14ac:dyDescent="0.25">
      <c r="A1899" s="17"/>
      <c r="B1899" s="5">
        <f>DATE(YEAR(siječanj!B1899),MONTH(siječanj!B1899)+9,DAY(siječanj!B1899))</f>
        <v>43393</v>
      </c>
      <c r="C1899" s="9">
        <v>19.75</v>
      </c>
      <c r="D1899">
        <v>0.90608324072800173</v>
      </c>
      <c r="E1899" s="6">
        <v>141.25564240886618</v>
      </c>
      <c r="F1899" s="10">
        <v>127.98937024494123</v>
      </c>
      <c r="G1899" s="10">
        <v>94.551328188889656</v>
      </c>
      <c r="H1899" s="10">
        <v>108.63925792311117</v>
      </c>
      <c r="I1899" s="10">
        <v>60.245775633668877</v>
      </c>
    </row>
    <row r="1900" spans="1:9" x14ac:dyDescent="0.25">
      <c r="A1900" s="17"/>
      <c r="B1900" s="5">
        <f>DATE(YEAR(siječanj!B1900),MONTH(siječanj!B1900)+9,DAY(siječanj!B1900))</f>
        <v>43393</v>
      </c>
      <c r="C1900" s="9">
        <v>19.7604166666667</v>
      </c>
      <c r="D1900">
        <v>0.90608324072800173</v>
      </c>
      <c r="E1900" s="6">
        <v>146.03292030657676</v>
      </c>
      <c r="F1900" s="10">
        <v>132.31798168435708</v>
      </c>
      <c r="G1900" s="10">
        <v>96.01174607060868</v>
      </c>
      <c r="H1900" s="10">
        <v>107.53680624288374</v>
      </c>
      <c r="I1900" s="10">
        <v>76.93224749798955</v>
      </c>
    </row>
    <row r="1901" spans="1:9" x14ac:dyDescent="0.25">
      <c r="A1901" s="17"/>
      <c r="B1901" s="5">
        <f>DATE(YEAR(siječanj!B1901),MONTH(siječanj!B1901)+9,DAY(siječanj!B1901))</f>
        <v>43393</v>
      </c>
      <c r="C1901" s="9">
        <v>19.7708333333333</v>
      </c>
      <c r="D1901">
        <v>0.90608324072800173</v>
      </c>
      <c r="E1901" s="6">
        <v>152.34565195677121</v>
      </c>
      <c r="F1901" s="10">
        <v>138.03784203581148</v>
      </c>
      <c r="G1901" s="10">
        <v>95.206673624006939</v>
      </c>
      <c r="H1901" s="10">
        <v>109.23813879944778</v>
      </c>
      <c r="I1901" s="10">
        <v>94.705878278006224</v>
      </c>
    </row>
    <row r="1902" spans="1:9" x14ac:dyDescent="0.25">
      <c r="A1902" s="17"/>
      <c r="B1902" s="5">
        <f>DATE(YEAR(siječanj!B1902),MONTH(siječanj!B1902)+9,DAY(siječanj!B1902))</f>
        <v>43393</v>
      </c>
      <c r="C1902" s="9">
        <v>19.78125</v>
      </c>
      <c r="D1902">
        <v>0.90608324072800173</v>
      </c>
      <c r="E1902" s="6">
        <v>158.88331907812511</v>
      </c>
      <c r="F1902" s="10">
        <v>143.96151264792874</v>
      </c>
      <c r="G1902" s="10">
        <v>97.640282931897545</v>
      </c>
      <c r="H1902" s="10">
        <v>112.16977243140535</v>
      </c>
      <c r="I1902" s="10">
        <v>128.28560507717279</v>
      </c>
    </row>
    <row r="1903" spans="1:9" x14ac:dyDescent="0.25">
      <c r="A1903" s="17"/>
      <c r="B1903" s="5">
        <f>DATE(YEAR(siječanj!B1903),MONTH(siječanj!B1903)+9,DAY(siječanj!B1903))</f>
        <v>43393</v>
      </c>
      <c r="C1903" s="9">
        <v>19.7916666666667</v>
      </c>
      <c r="D1903">
        <v>0.90608324072800173</v>
      </c>
      <c r="E1903" s="6">
        <v>164.36309866528546</v>
      </c>
      <c r="F1903" s="10">
        <v>148.92664909473814</v>
      </c>
      <c r="G1903" s="10">
        <v>97.888437907141892</v>
      </c>
      <c r="H1903" s="10">
        <v>111.35791091099439</v>
      </c>
      <c r="I1903" s="10">
        <v>158.17255146748093</v>
      </c>
    </row>
    <row r="1904" spans="1:9" x14ac:dyDescent="0.25">
      <c r="A1904" s="17"/>
      <c r="B1904" s="5">
        <f>DATE(YEAR(siječanj!B1904),MONTH(siječanj!B1904)+9,DAY(siječanj!B1904))</f>
        <v>43393</v>
      </c>
      <c r="C1904" s="9">
        <v>19.8020833333333</v>
      </c>
      <c r="D1904">
        <v>0.90608324072800173</v>
      </c>
      <c r="E1904" s="6">
        <v>170.18222696231211</v>
      </c>
      <c r="F1904" s="10">
        <v>154.19926372032006</v>
      </c>
      <c r="G1904" s="10">
        <v>97.112255072270685</v>
      </c>
      <c r="H1904" s="10">
        <v>115.69972100353283</v>
      </c>
      <c r="I1904" s="10">
        <v>184.0518952067022</v>
      </c>
    </row>
    <row r="1905" spans="1:9" x14ac:dyDescent="0.25">
      <c r="A1905" s="17"/>
      <c r="B1905" s="5">
        <f>DATE(YEAR(siječanj!B1905),MONTH(siječanj!B1905)+9,DAY(siječanj!B1905))</f>
        <v>43393</v>
      </c>
      <c r="C1905" s="9">
        <v>19.8125</v>
      </c>
      <c r="D1905">
        <v>0.90608324072800173</v>
      </c>
      <c r="E1905" s="6">
        <v>172.35162412377099</v>
      </c>
      <c r="F1905" s="10">
        <v>156.16491813080086</v>
      </c>
      <c r="G1905" s="10">
        <v>96.971683870149874</v>
      </c>
      <c r="H1905" s="10">
        <v>117.14399010099376</v>
      </c>
      <c r="I1905" s="10">
        <v>201.3570782345104</v>
      </c>
    </row>
    <row r="1906" spans="1:9" x14ac:dyDescent="0.25">
      <c r="A1906" s="17"/>
      <c r="B1906" s="5">
        <f>DATE(YEAR(siječanj!B1906),MONTH(siječanj!B1906)+9,DAY(siječanj!B1906))</f>
        <v>43393</v>
      </c>
      <c r="C1906" s="9">
        <v>19.8229166666667</v>
      </c>
      <c r="D1906">
        <v>0.90608324072800173</v>
      </c>
      <c r="E1906" s="6">
        <v>171.31022798926864</v>
      </c>
      <c r="F1906" s="10">
        <v>155.22132654636937</v>
      </c>
      <c r="G1906" s="10">
        <v>94.767737132720498</v>
      </c>
      <c r="H1906" s="10">
        <v>117.58181597998517</v>
      </c>
      <c r="I1906" s="10">
        <v>222.58861352813997</v>
      </c>
    </row>
    <row r="1907" spans="1:9" x14ac:dyDescent="0.25">
      <c r="A1907" s="17"/>
      <c r="B1907" s="5">
        <f>DATE(YEAR(siječanj!B1907),MONTH(siječanj!B1907)+9,DAY(siječanj!B1907))</f>
        <v>43393</v>
      </c>
      <c r="C1907" s="9">
        <v>19.8333333333333</v>
      </c>
      <c r="D1907">
        <v>0.90608324072800173</v>
      </c>
      <c r="E1907" s="6">
        <v>168.64935200571429</v>
      </c>
      <c r="F1907" s="10">
        <v>152.81035141201514</v>
      </c>
      <c r="G1907" s="10">
        <v>93.767138540476665</v>
      </c>
      <c r="H1907" s="10">
        <v>111.42748894964711</v>
      </c>
      <c r="I1907" s="10">
        <v>227.0991469437522</v>
      </c>
    </row>
    <row r="1908" spans="1:9" x14ac:dyDescent="0.25">
      <c r="A1908" s="17"/>
      <c r="B1908" s="5">
        <f>DATE(YEAR(siječanj!B1908),MONTH(siječanj!B1908)+9,DAY(siječanj!B1908))</f>
        <v>43393</v>
      </c>
      <c r="C1908" s="9">
        <v>19.84375</v>
      </c>
      <c r="D1908">
        <v>0.90608324072800173</v>
      </c>
      <c r="E1908" s="6">
        <v>167.17811126263732</v>
      </c>
      <c r="F1908" s="10">
        <v>151.47728483163687</v>
      </c>
      <c r="G1908" s="10">
        <v>80.254365142667694</v>
      </c>
      <c r="H1908" s="10">
        <v>97.202731564003841</v>
      </c>
      <c r="I1908" s="10">
        <v>227.10456610284231</v>
      </c>
    </row>
    <row r="1909" spans="1:9" x14ac:dyDescent="0.25">
      <c r="A1909" s="17"/>
      <c r="B1909" s="5">
        <f>DATE(YEAR(siječanj!B1909),MONTH(siječanj!B1909)+9,DAY(siječanj!B1909))</f>
        <v>43393</v>
      </c>
      <c r="C1909" s="9">
        <v>19.8541666666667</v>
      </c>
      <c r="D1909">
        <v>0.90608324072800173</v>
      </c>
      <c r="E1909" s="6">
        <v>165.49725904703135</v>
      </c>
      <c r="F1909" s="10">
        <v>149.95429280893578</v>
      </c>
      <c r="G1909" s="10">
        <v>74.540043331025302</v>
      </c>
      <c r="H1909" s="10">
        <v>89.404472353840873</v>
      </c>
      <c r="I1909" s="10">
        <v>227.80709572698623</v>
      </c>
    </row>
    <row r="1910" spans="1:9" x14ac:dyDescent="0.25">
      <c r="A1910" s="17"/>
      <c r="B1910" s="5">
        <f>DATE(YEAR(siječanj!B1910),MONTH(siječanj!B1910)+9,DAY(siječanj!B1910))</f>
        <v>43393</v>
      </c>
      <c r="C1910" s="9">
        <v>19.8645833333333</v>
      </c>
      <c r="D1910">
        <v>0.90608324072800173</v>
      </c>
      <c r="E1910" s="6">
        <v>162.17981468798033</v>
      </c>
      <c r="F1910" s="10">
        <v>146.94841207315199</v>
      </c>
      <c r="G1910" s="10">
        <v>72.34169694386047</v>
      </c>
      <c r="H1910" s="10">
        <v>86.614230447733846</v>
      </c>
      <c r="I1910" s="10">
        <v>228.73040583257699</v>
      </c>
    </row>
    <row r="1911" spans="1:9" x14ac:dyDescent="0.25">
      <c r="A1911" s="17"/>
      <c r="B1911" s="5">
        <f>DATE(YEAR(siječanj!B1911),MONTH(siječanj!B1911)+9,DAY(siječanj!B1911))</f>
        <v>43393</v>
      </c>
      <c r="C1911" s="9">
        <v>19.875</v>
      </c>
      <c r="D1911">
        <v>0.90608324072800173</v>
      </c>
      <c r="E1911" s="6">
        <v>160.69645657977267</v>
      </c>
      <c r="F1911" s="10">
        <v>145.60436615130703</v>
      </c>
      <c r="G1911" s="10">
        <v>72.517441077520786</v>
      </c>
      <c r="H1911" s="10">
        <v>80.062082402047409</v>
      </c>
      <c r="I1911" s="10">
        <v>229.62004394966007</v>
      </c>
    </row>
    <row r="1912" spans="1:9" x14ac:dyDescent="0.25">
      <c r="A1912" s="17"/>
      <c r="B1912" s="5">
        <f>DATE(YEAR(siječanj!B1912),MONTH(siječanj!B1912)+9,DAY(siječanj!B1912))</f>
        <v>43393</v>
      </c>
      <c r="C1912" s="9">
        <v>19.8854166666667</v>
      </c>
      <c r="D1912">
        <v>0.90608324072800173</v>
      </c>
      <c r="E1912" s="6">
        <v>165.37337964373361</v>
      </c>
      <c r="F1912" s="10">
        <v>149.84204775773631</v>
      </c>
      <c r="G1912" s="10">
        <v>68.422845820043804</v>
      </c>
      <c r="H1912" s="10">
        <v>69.012764751729605</v>
      </c>
      <c r="I1912" s="10">
        <v>238.215150275973</v>
      </c>
    </row>
    <row r="1913" spans="1:9" x14ac:dyDescent="0.25">
      <c r="A1913" s="17"/>
      <c r="B1913" s="5">
        <f>DATE(YEAR(siječanj!B1913),MONTH(siječanj!B1913)+9,DAY(siječanj!B1913))</f>
        <v>43393</v>
      </c>
      <c r="C1913" s="9">
        <v>19.8958333333333</v>
      </c>
      <c r="D1913">
        <v>0.90608324072800173</v>
      </c>
      <c r="E1913" s="6">
        <v>169.19453127660279</v>
      </c>
      <c r="F1913" s="10">
        <v>153.30432921255951</v>
      </c>
      <c r="G1913" s="10">
        <v>66.819128875494059</v>
      </c>
      <c r="H1913" s="10">
        <v>62.857671098640878</v>
      </c>
      <c r="I1913" s="10">
        <v>244.18112641897952</v>
      </c>
    </row>
    <row r="1914" spans="1:9" x14ac:dyDescent="0.25">
      <c r="A1914" s="17"/>
      <c r="B1914" s="5">
        <f>DATE(YEAR(siječanj!B1914),MONTH(siječanj!B1914)+9,DAY(siječanj!B1914))</f>
        <v>43393</v>
      </c>
      <c r="C1914" s="9">
        <v>19.90625</v>
      </c>
      <c r="D1914">
        <v>0.90608324072800173</v>
      </c>
      <c r="E1914" s="6">
        <v>163.77525520015166</v>
      </c>
      <c r="F1914" s="10">
        <v>148.39401398280893</v>
      </c>
      <c r="G1914" s="10">
        <v>65.511925167404115</v>
      </c>
      <c r="H1914" s="10">
        <v>60.194387539267289</v>
      </c>
      <c r="I1914" s="10">
        <v>244.28039533321444</v>
      </c>
    </row>
    <row r="1915" spans="1:9" x14ac:dyDescent="0.25">
      <c r="A1915" s="17"/>
      <c r="B1915" s="5">
        <f>DATE(YEAR(siječanj!B1915),MONTH(siječanj!B1915)+9,DAY(siječanj!B1915))</f>
        <v>43393</v>
      </c>
      <c r="C1915" s="9">
        <v>19.9166666666667</v>
      </c>
      <c r="D1915">
        <v>0.90608324072800173</v>
      </c>
      <c r="E1915" s="6">
        <v>160.47105890904288</v>
      </c>
      <c r="F1915" s="10">
        <v>145.40013709935965</v>
      </c>
      <c r="G1915" s="10">
        <v>64.755098492916389</v>
      </c>
      <c r="H1915" s="10">
        <v>57.856609591584387</v>
      </c>
      <c r="I1915" s="10">
        <v>239.98034209666338</v>
      </c>
    </row>
    <row r="1916" spans="1:9" x14ac:dyDescent="0.25">
      <c r="A1916" s="17"/>
      <c r="B1916" s="5">
        <f>DATE(YEAR(siječanj!B1916),MONTH(siječanj!B1916)+9,DAY(siječanj!B1916))</f>
        <v>43393</v>
      </c>
      <c r="C1916" s="9">
        <v>19.9270833333333</v>
      </c>
      <c r="D1916">
        <v>0.90608324072800173</v>
      </c>
      <c r="E1916" s="6">
        <v>151.42495636371478</v>
      </c>
      <c r="F1916" s="10">
        <v>137.20361518913094</v>
      </c>
      <c r="G1916" s="10">
        <v>64.54803016197296</v>
      </c>
      <c r="H1916" s="10">
        <v>54.587694059190383</v>
      </c>
      <c r="I1916" s="10">
        <v>240.47072349277727</v>
      </c>
    </row>
    <row r="1917" spans="1:9" x14ac:dyDescent="0.25">
      <c r="A1917" s="17"/>
      <c r="B1917" s="5">
        <f>DATE(YEAR(siječanj!B1917),MONTH(siječanj!B1917)+9,DAY(siječanj!B1917))</f>
        <v>43393</v>
      </c>
      <c r="C1917" s="9">
        <v>19.9375</v>
      </c>
      <c r="D1917">
        <v>0.90608324072800173</v>
      </c>
      <c r="E1917" s="6">
        <v>141.01792503671314</v>
      </c>
      <c r="F1917" s="10">
        <v>127.77397851800345</v>
      </c>
      <c r="G1917" s="10">
        <v>62.093345217434006</v>
      </c>
      <c r="H1917" s="10">
        <v>53.581600035376908</v>
      </c>
      <c r="I1917" s="10">
        <v>240.1667975704319</v>
      </c>
    </row>
    <row r="1918" spans="1:9" x14ac:dyDescent="0.25">
      <c r="A1918" s="17"/>
      <c r="B1918" s="5">
        <f>DATE(YEAR(siječanj!B1918),MONTH(siječanj!B1918)+9,DAY(siječanj!B1918))</f>
        <v>43393</v>
      </c>
      <c r="C1918" s="9">
        <v>19.9479166666667</v>
      </c>
      <c r="D1918">
        <v>0.90608324072800173</v>
      </c>
      <c r="E1918" s="6">
        <v>132.08808056099491</v>
      </c>
      <c r="F1918" s="10">
        <v>119.68279609624764</v>
      </c>
      <c r="G1918" s="10">
        <v>61.779625165921821</v>
      </c>
      <c r="H1918" s="10">
        <v>52.800652276356381</v>
      </c>
      <c r="I1918" s="10">
        <v>236.89357547853604</v>
      </c>
    </row>
    <row r="1919" spans="1:9" x14ac:dyDescent="0.25">
      <c r="A1919" s="17"/>
      <c r="B1919" s="5">
        <f>DATE(YEAR(siječanj!B1919),MONTH(siječanj!B1919)+9,DAY(siječanj!B1919))</f>
        <v>43393</v>
      </c>
      <c r="C1919" s="9">
        <v>19.9583333333333</v>
      </c>
      <c r="D1919">
        <v>0.90608324072800173</v>
      </c>
      <c r="E1919" s="6">
        <v>122.96396249720225</v>
      </c>
      <c r="F1919" s="10">
        <v>111.41558563222148</v>
      </c>
      <c r="G1919" s="10">
        <v>60.727028486537392</v>
      </c>
      <c r="H1919" s="10">
        <v>54.447771359134286</v>
      </c>
      <c r="I1919" s="10">
        <v>235.52417727714865</v>
      </c>
    </row>
    <row r="1920" spans="1:9" x14ac:dyDescent="0.25">
      <c r="A1920" s="17"/>
      <c r="B1920" s="5">
        <f>DATE(YEAR(siječanj!B1920),MONTH(siječanj!B1920)+9,DAY(siječanj!B1920))</f>
        <v>43393</v>
      </c>
      <c r="C1920" s="9">
        <v>19.96875</v>
      </c>
      <c r="D1920">
        <v>0.90608324072800173</v>
      </c>
      <c r="E1920" s="6">
        <v>113.36938378962984</v>
      </c>
      <c r="F1920" s="10">
        <v>102.72209866344438</v>
      </c>
      <c r="G1920" s="10">
        <v>58.929826270043087</v>
      </c>
      <c r="H1920" s="10">
        <v>55.278633885312892</v>
      </c>
      <c r="I1920" s="10">
        <v>236.01876979688839</v>
      </c>
    </row>
    <row r="1921" spans="1:9" x14ac:dyDescent="0.25">
      <c r="A1921" s="17"/>
      <c r="B1921" s="5">
        <f>DATE(YEAR(siječanj!B1921),MONTH(siječanj!B1921)+9,DAY(siječanj!B1921))</f>
        <v>43393</v>
      </c>
      <c r="C1921" s="9">
        <v>19.9791666666667</v>
      </c>
      <c r="D1921">
        <v>0.90608324072800173</v>
      </c>
      <c r="E1921" s="6">
        <v>105.58927363912001</v>
      </c>
      <c r="F1921" s="10">
        <v>95.672671245049628</v>
      </c>
      <c r="G1921" s="10">
        <v>57.716683538096454</v>
      </c>
      <c r="H1921" s="10">
        <v>55.884779615988194</v>
      </c>
      <c r="I1921" s="10">
        <v>235.82132300044793</v>
      </c>
    </row>
    <row r="1922" spans="1:9" ht="15.75" thickBot="1" x14ac:dyDescent="0.3">
      <c r="A1922" s="17"/>
      <c r="B1922" s="5">
        <f>DATE(YEAR(siječanj!B1922),MONTH(siječanj!B1922)+9,DAY(siječanj!B1922))</f>
        <v>43393</v>
      </c>
      <c r="C1922" s="9">
        <v>19.9895833333333</v>
      </c>
      <c r="D1922">
        <v>0.90608324072800173</v>
      </c>
      <c r="E1922" s="6">
        <v>96.138476688018059</v>
      </c>
      <c r="F1922" s="10">
        <v>87.109462516132851</v>
      </c>
      <c r="G1922" s="10">
        <v>56.646835851512627</v>
      </c>
      <c r="H1922" s="10">
        <v>57.445362643770274</v>
      </c>
      <c r="I1922" s="10">
        <v>237.96412790671585</v>
      </c>
    </row>
    <row r="1923" spans="1:9" x14ac:dyDescent="0.25">
      <c r="A1923" s="14">
        <f t="shared" ref="A1923" si="18">A1827+1</f>
        <v>294</v>
      </c>
      <c r="B1923" s="5">
        <f>DATE(YEAR(siječanj!B1923),MONTH(siječanj!B1923)+9,DAY(siječanj!B1923))</f>
        <v>43394</v>
      </c>
      <c r="C1923" s="9">
        <v>20</v>
      </c>
      <c r="D1923">
        <v>0.90603596597467506</v>
      </c>
      <c r="E1923" s="6">
        <v>87.638790243759161</v>
      </c>
      <c r="F1923" s="10">
        <v>79.403895975356264</v>
      </c>
      <c r="G1923" s="10">
        <v>56.635803884635699</v>
      </c>
      <c r="H1923" s="10">
        <v>61.391800097284424</v>
      </c>
      <c r="I1923" s="10">
        <v>239.9311256518175</v>
      </c>
    </row>
    <row r="1924" spans="1:9" x14ac:dyDescent="0.25">
      <c r="A1924" s="15"/>
      <c r="B1924" s="5">
        <f>DATE(YEAR(siječanj!B1924),MONTH(siječanj!B1924)+9,DAY(siječanj!B1924))</f>
        <v>43394</v>
      </c>
      <c r="C1924" s="9">
        <v>20.0104166666667</v>
      </c>
      <c r="D1924">
        <v>0.90603596597467506</v>
      </c>
      <c r="E1924" s="6">
        <v>81.612967489088476</v>
      </c>
      <c r="F1924" s="10">
        <v>73.944283835036032</v>
      </c>
      <c r="G1924" s="10">
        <v>55.312574497058471</v>
      </c>
      <c r="H1924" s="10">
        <v>59.529368392326738</v>
      </c>
      <c r="I1924" s="10">
        <v>238.85113594658779</v>
      </c>
    </row>
    <row r="1925" spans="1:9" x14ac:dyDescent="0.25">
      <c r="A1925" s="15"/>
      <c r="B1925" s="5">
        <f>DATE(YEAR(siječanj!B1925),MONTH(siječanj!B1925)+9,DAY(siječanj!B1925))</f>
        <v>43394</v>
      </c>
      <c r="C1925" s="9">
        <v>20.0208333333333</v>
      </c>
      <c r="D1925">
        <v>0.90603596597467506</v>
      </c>
      <c r="E1925" s="6">
        <v>75.226291842395668</v>
      </c>
      <c r="F1925" s="10">
        <v>68.157725996117776</v>
      </c>
      <c r="G1925" s="10">
        <v>55.150477701883553</v>
      </c>
      <c r="H1925" s="10">
        <v>57.138155634803418</v>
      </c>
      <c r="I1925" s="10">
        <v>237.70053516843066</v>
      </c>
    </row>
    <row r="1926" spans="1:9" x14ac:dyDescent="0.25">
      <c r="A1926" s="15"/>
      <c r="B1926" s="5">
        <f>DATE(YEAR(siječanj!B1926),MONTH(siječanj!B1926)+9,DAY(siječanj!B1926))</f>
        <v>43394</v>
      </c>
      <c r="C1926" s="9">
        <v>20.03125</v>
      </c>
      <c r="D1926">
        <v>0.90603596597467506</v>
      </c>
      <c r="E1926" s="6">
        <v>69.722268598372835</v>
      </c>
      <c r="F1926" s="10">
        <v>63.170882979472488</v>
      </c>
      <c r="G1926" s="10">
        <v>54.071120668760145</v>
      </c>
      <c r="H1926" s="10">
        <v>57.365902797724246</v>
      </c>
      <c r="I1926" s="10">
        <v>237.82282075836557</v>
      </c>
    </row>
    <row r="1927" spans="1:9" x14ac:dyDescent="0.25">
      <c r="A1927" s="15"/>
      <c r="B1927" s="5">
        <f>DATE(YEAR(siječanj!B1927),MONTH(siječanj!B1927)+9,DAY(siječanj!B1927))</f>
        <v>43394</v>
      </c>
      <c r="C1927" s="9">
        <v>20.0416666666667</v>
      </c>
      <c r="D1927">
        <v>0.90603596597467506</v>
      </c>
      <c r="E1927" s="6">
        <v>65.821094945470833</v>
      </c>
      <c r="F1927" s="10">
        <v>59.63627934043047</v>
      </c>
      <c r="G1927" s="10">
        <v>53.419824841294691</v>
      </c>
      <c r="H1927" s="10">
        <v>55.461896860037115</v>
      </c>
      <c r="I1927" s="10">
        <v>238.40465683931225</v>
      </c>
    </row>
    <row r="1928" spans="1:9" x14ac:dyDescent="0.25">
      <c r="A1928" s="15"/>
      <c r="B1928" s="5">
        <f>DATE(YEAR(siječanj!B1928),MONTH(siječanj!B1928)+9,DAY(siječanj!B1928))</f>
        <v>43394</v>
      </c>
      <c r="C1928" s="9">
        <v>20.0520833333333</v>
      </c>
      <c r="D1928">
        <v>0.90603596597467506</v>
      </c>
      <c r="E1928" s="6">
        <v>63.596948955506896</v>
      </c>
      <c r="F1928" s="10">
        <v>57.621123079944795</v>
      </c>
      <c r="G1928" s="10">
        <v>53.375849637567498</v>
      </c>
      <c r="H1928" s="10">
        <v>58.983986545537419</v>
      </c>
      <c r="I1928" s="10">
        <v>239.59200469625242</v>
      </c>
    </row>
    <row r="1929" spans="1:9" x14ac:dyDescent="0.25">
      <c r="A1929" s="15"/>
      <c r="B1929" s="5">
        <f>DATE(YEAR(siječanj!B1929),MONTH(siječanj!B1929)+9,DAY(siječanj!B1929))</f>
        <v>43394</v>
      </c>
      <c r="C1929" s="9">
        <v>20.0625</v>
      </c>
      <c r="D1929">
        <v>0.90603596597467506</v>
      </c>
      <c r="E1929" s="6">
        <v>61.99014686376843</v>
      </c>
      <c r="F1929" s="10">
        <v>56.165302594626404</v>
      </c>
      <c r="G1929" s="10">
        <v>52.823921861352574</v>
      </c>
      <c r="H1929" s="10">
        <v>57.063941736061636</v>
      </c>
      <c r="I1929" s="10">
        <v>239.08049467986618</v>
      </c>
    </row>
    <row r="1930" spans="1:9" x14ac:dyDescent="0.25">
      <c r="A1930" s="15"/>
      <c r="B1930" s="5">
        <f>DATE(YEAR(siječanj!B1930),MONTH(siječanj!B1930)+9,DAY(siječanj!B1930))</f>
        <v>43394</v>
      </c>
      <c r="C1930" s="9">
        <v>20.0729166666667</v>
      </c>
      <c r="D1930">
        <v>0.90603596597467506</v>
      </c>
      <c r="E1930" s="6">
        <v>59.496212207430311</v>
      </c>
      <c r="F1930" s="10">
        <v>53.905708099193376</v>
      </c>
      <c r="G1930" s="10">
        <v>52.949319087182715</v>
      </c>
      <c r="H1930" s="10">
        <v>58.795369252753616</v>
      </c>
      <c r="I1930" s="10">
        <v>237.96489892935071</v>
      </c>
    </row>
    <row r="1931" spans="1:9" x14ac:dyDescent="0.25">
      <c r="A1931" s="15"/>
      <c r="B1931" s="5">
        <f>DATE(YEAR(siječanj!B1931),MONTH(siječanj!B1931)+9,DAY(siječanj!B1931))</f>
        <v>43394</v>
      </c>
      <c r="C1931" s="9">
        <v>20.0833333333333</v>
      </c>
      <c r="D1931">
        <v>0.90603596597467506</v>
      </c>
      <c r="E1931" s="6">
        <v>58.505267238904572</v>
      </c>
      <c r="F1931" s="10">
        <v>53.007876317407415</v>
      </c>
      <c r="G1931" s="10">
        <v>52.681526728801281</v>
      </c>
      <c r="H1931" s="10">
        <v>57.500246410746755</v>
      </c>
      <c r="I1931" s="10">
        <v>239.12938511514142</v>
      </c>
    </row>
    <row r="1932" spans="1:9" x14ac:dyDescent="0.25">
      <c r="A1932" s="15"/>
      <c r="B1932" s="5">
        <f>DATE(YEAR(siječanj!B1932),MONTH(siječanj!B1932)+9,DAY(siječanj!B1932))</f>
        <v>43394</v>
      </c>
      <c r="C1932" s="9">
        <v>20.09375</v>
      </c>
      <c r="D1932">
        <v>0.90603596597467506</v>
      </c>
      <c r="E1932" s="6">
        <v>58.868827866607013</v>
      </c>
      <c r="F1932" s="10">
        <v>53.337275321918156</v>
      </c>
      <c r="G1932" s="10">
        <v>52.453989398863698</v>
      </c>
      <c r="H1932" s="10">
        <v>60.107534399468832</v>
      </c>
      <c r="I1932" s="10">
        <v>238.69676541473612</v>
      </c>
    </row>
    <row r="1933" spans="1:9" x14ac:dyDescent="0.25">
      <c r="A1933" s="15"/>
      <c r="B1933" s="5">
        <f>DATE(YEAR(siječanj!B1933),MONTH(siječanj!B1933)+9,DAY(siječanj!B1933))</f>
        <v>43394</v>
      </c>
      <c r="C1933" s="9">
        <v>20.1041666666667</v>
      </c>
      <c r="D1933">
        <v>0.90603596597467506</v>
      </c>
      <c r="E1933" s="6">
        <v>57.186558305108292</v>
      </c>
      <c r="F1933" s="10">
        <v>51.81307859473587</v>
      </c>
      <c r="G1933" s="10">
        <v>53.193882446116802</v>
      </c>
      <c r="H1933" s="10">
        <v>58.902531874847007</v>
      </c>
      <c r="I1933" s="10">
        <v>237.68670376238242</v>
      </c>
    </row>
    <row r="1934" spans="1:9" x14ac:dyDescent="0.25">
      <c r="A1934" s="15"/>
      <c r="B1934" s="5">
        <f>DATE(YEAR(siječanj!B1934),MONTH(siječanj!B1934)+9,DAY(siječanj!B1934))</f>
        <v>43394</v>
      </c>
      <c r="C1934" s="9">
        <v>20.1145833333333</v>
      </c>
      <c r="D1934">
        <v>0.90603596597467506</v>
      </c>
      <c r="E1934" s="6">
        <v>56.985175175144917</v>
      </c>
      <c r="F1934" s="10">
        <v>51.630618236048498</v>
      </c>
      <c r="G1934" s="10">
        <v>52.281137842097543</v>
      </c>
      <c r="H1934" s="10">
        <v>61.531020394296725</v>
      </c>
      <c r="I1934" s="10">
        <v>237.63288218234371</v>
      </c>
    </row>
    <row r="1935" spans="1:9" x14ac:dyDescent="0.25">
      <c r="A1935" s="15"/>
      <c r="B1935" s="5">
        <f>DATE(YEAR(siječanj!B1935),MONTH(siječanj!B1935)+9,DAY(siječanj!B1935))</f>
        <v>43394</v>
      </c>
      <c r="C1935" s="9">
        <v>20.125</v>
      </c>
      <c r="D1935">
        <v>0.90603596597467506</v>
      </c>
      <c r="E1935" s="6">
        <v>56.797367421832384</v>
      </c>
      <c r="F1935" s="10">
        <v>51.460457656858445</v>
      </c>
      <c r="G1935" s="10">
        <v>52.016696051951854</v>
      </c>
      <c r="H1935" s="10">
        <v>58.589071471924512</v>
      </c>
      <c r="I1935" s="10">
        <v>238.08415043021392</v>
      </c>
    </row>
    <row r="1936" spans="1:9" x14ac:dyDescent="0.25">
      <c r="A1936" s="15"/>
      <c r="B1936" s="5">
        <f>DATE(YEAR(siječanj!B1936),MONTH(siječanj!B1936)+9,DAY(siječanj!B1936))</f>
        <v>43394</v>
      </c>
      <c r="C1936" s="9">
        <v>20.1354166666667</v>
      </c>
      <c r="D1936">
        <v>0.90603596597467506</v>
      </c>
      <c r="E1936" s="6">
        <v>56.320874379368441</v>
      </c>
      <c r="F1936" s="10">
        <v>51.028737822849415</v>
      </c>
      <c r="G1936" s="10">
        <v>52.167463587624603</v>
      </c>
      <c r="H1936" s="10">
        <v>56.391316567589683</v>
      </c>
      <c r="I1936" s="10">
        <v>237.60446034796468</v>
      </c>
    </row>
    <row r="1937" spans="1:9" x14ac:dyDescent="0.25">
      <c r="A1937" s="15"/>
      <c r="B1937" s="5">
        <f>DATE(YEAR(siječanj!B1937),MONTH(siječanj!B1937)+9,DAY(siječanj!B1937))</f>
        <v>43394</v>
      </c>
      <c r="C1937" s="9">
        <v>20.1458333333333</v>
      </c>
      <c r="D1937">
        <v>0.90603596597467506</v>
      </c>
      <c r="E1937" s="6">
        <v>56.415168050941332</v>
      </c>
      <c r="F1937" s="10">
        <v>51.114171280658255</v>
      </c>
      <c r="G1937" s="10">
        <v>50.936808713064515</v>
      </c>
      <c r="H1937" s="10">
        <v>54.129634958805944</v>
      </c>
      <c r="I1937" s="10">
        <v>237.45360991945256</v>
      </c>
    </row>
    <row r="1938" spans="1:9" x14ac:dyDescent="0.25">
      <c r="A1938" s="15"/>
      <c r="B1938" s="5">
        <f>DATE(YEAR(siječanj!B1938),MONTH(siječanj!B1938)+9,DAY(siječanj!B1938))</f>
        <v>43394</v>
      </c>
      <c r="C1938" s="9">
        <v>20.15625</v>
      </c>
      <c r="D1938">
        <v>0.90603596597467506</v>
      </c>
      <c r="E1938" s="6">
        <v>55.968784434136005</v>
      </c>
      <c r="F1938" s="10">
        <v>50.709731669210775</v>
      </c>
      <c r="G1938" s="10">
        <v>51.240135575097234</v>
      </c>
      <c r="H1938" s="10">
        <v>54.165517720014783</v>
      </c>
      <c r="I1938" s="10">
        <v>237.41301872781798</v>
      </c>
    </row>
    <row r="1939" spans="1:9" x14ac:dyDescent="0.25">
      <c r="A1939" s="15"/>
      <c r="B1939" s="5">
        <f>DATE(YEAR(siječanj!B1939),MONTH(siječanj!B1939)+9,DAY(siječanj!B1939))</f>
        <v>43394</v>
      </c>
      <c r="C1939" s="9">
        <v>20.1666666666667</v>
      </c>
      <c r="D1939">
        <v>0.90603596597467506</v>
      </c>
      <c r="E1939" s="6">
        <v>55.398874510700438</v>
      </c>
      <c r="F1939" s="10">
        <v>50.193372781212275</v>
      </c>
      <c r="G1939" s="10">
        <v>51.524291080270267</v>
      </c>
      <c r="H1939" s="10">
        <v>51.160015370239798</v>
      </c>
      <c r="I1939" s="10">
        <v>238.03526099496807</v>
      </c>
    </row>
    <row r="1940" spans="1:9" x14ac:dyDescent="0.25">
      <c r="A1940" s="15"/>
      <c r="B1940" s="5">
        <f>DATE(YEAR(siječanj!B1940),MONTH(siječanj!B1940)+9,DAY(siječanj!B1940))</f>
        <v>43394</v>
      </c>
      <c r="C1940" s="9">
        <v>20.1770833333333</v>
      </c>
      <c r="D1940">
        <v>0.90603596597467506</v>
      </c>
      <c r="E1940" s="6">
        <v>56.087658989725675</v>
      </c>
      <c r="F1940" s="10">
        <v>50.817436292014271</v>
      </c>
      <c r="G1940" s="10">
        <v>52.128490131443584</v>
      </c>
      <c r="H1940" s="10">
        <v>50.732267971493968</v>
      </c>
      <c r="I1940" s="10">
        <v>237.86351995317077</v>
      </c>
    </row>
    <row r="1941" spans="1:9" x14ac:dyDescent="0.25">
      <c r="A1941" s="15"/>
      <c r="B1941" s="5">
        <f>DATE(YEAR(siječanj!B1941),MONTH(siječanj!B1941)+9,DAY(siječanj!B1941))</f>
        <v>43394</v>
      </c>
      <c r="C1941" s="9">
        <v>20.1875</v>
      </c>
      <c r="D1941">
        <v>0.90603596597467506</v>
      </c>
      <c r="E1941" s="6">
        <v>57.13979779278246</v>
      </c>
      <c r="F1941" s="10">
        <v>51.770711888781264</v>
      </c>
      <c r="G1941" s="10">
        <v>50.786286242934189</v>
      </c>
      <c r="H1941" s="10">
        <v>50.431976622209753</v>
      </c>
      <c r="I1941" s="10">
        <v>231.95214741316079</v>
      </c>
    </row>
    <row r="1942" spans="1:9" x14ac:dyDescent="0.25">
      <c r="A1942" s="15"/>
      <c r="B1942" s="5">
        <f>DATE(YEAR(siječanj!B1942),MONTH(siječanj!B1942)+9,DAY(siječanj!B1942))</f>
        <v>43394</v>
      </c>
      <c r="C1942" s="9">
        <v>20.1979166666667</v>
      </c>
      <c r="D1942">
        <v>0.90603596597467506</v>
      </c>
      <c r="E1942" s="6">
        <v>58.94495193747364</v>
      </c>
      <c r="F1942" s="10">
        <v>53.406246467999722</v>
      </c>
      <c r="G1942" s="10">
        <v>51.61778559343847</v>
      </c>
      <c r="H1942" s="10">
        <v>55.193261812503927</v>
      </c>
      <c r="I1942" s="10">
        <v>210.79313924870826</v>
      </c>
    </row>
    <row r="1943" spans="1:9" x14ac:dyDescent="0.25">
      <c r="A1943" s="15"/>
      <c r="B1943" s="5">
        <f>DATE(YEAR(siječanj!B1943),MONTH(siječanj!B1943)+9,DAY(siječanj!B1943))</f>
        <v>43394</v>
      </c>
      <c r="C1943" s="9">
        <v>20.2083333333333</v>
      </c>
      <c r="D1943">
        <v>0.90603596597467506</v>
      </c>
      <c r="E1943" s="6">
        <v>60.383563969680289</v>
      </c>
      <c r="F1943" s="10">
        <v>54.709680710262866</v>
      </c>
      <c r="G1943" s="10">
        <v>51.403787130352768</v>
      </c>
      <c r="H1943" s="10">
        <v>54.789620886221222</v>
      </c>
      <c r="I1943" s="10">
        <v>181.95147854482485</v>
      </c>
    </row>
    <row r="1944" spans="1:9" x14ac:dyDescent="0.25">
      <c r="A1944" s="15"/>
      <c r="B1944" s="5">
        <f>DATE(YEAR(siječanj!B1944),MONTH(siječanj!B1944)+9,DAY(siječanj!B1944))</f>
        <v>43394</v>
      </c>
      <c r="C1944" s="9">
        <v>20.21875</v>
      </c>
      <c r="D1944">
        <v>0.90603596597467506</v>
      </c>
      <c r="E1944" s="6">
        <v>63.032838347281185</v>
      </c>
      <c r="F1944" s="10">
        <v>57.110018580104452</v>
      </c>
      <c r="G1944" s="10">
        <v>53.960114012978494</v>
      </c>
      <c r="H1944" s="10">
        <v>57.607862584519857</v>
      </c>
      <c r="I1944" s="10">
        <v>162.24706108275376</v>
      </c>
    </row>
    <row r="1945" spans="1:9" x14ac:dyDescent="0.25">
      <c r="A1945" s="15"/>
      <c r="B1945" s="5">
        <f>DATE(YEAR(siječanj!B1945),MONTH(siječanj!B1945)+9,DAY(siječanj!B1945))</f>
        <v>43394</v>
      </c>
      <c r="C1945" s="9">
        <v>20.2291666666667</v>
      </c>
      <c r="D1945">
        <v>0.90603596597467506</v>
      </c>
      <c r="E1945" s="6">
        <v>65.265932758969669</v>
      </c>
      <c r="F1945" s="10">
        <v>59.133282432511272</v>
      </c>
      <c r="G1945" s="10">
        <v>57.104642389565612</v>
      </c>
      <c r="H1945" s="10">
        <v>55.480139270517455</v>
      </c>
      <c r="I1945" s="10">
        <v>137.22073138544351</v>
      </c>
    </row>
    <row r="1946" spans="1:9" x14ac:dyDescent="0.25">
      <c r="A1946" s="15"/>
      <c r="B1946" s="5">
        <f>DATE(YEAR(siječanj!B1946),MONTH(siječanj!B1946)+9,DAY(siječanj!B1946))</f>
        <v>43394</v>
      </c>
      <c r="C1946" s="9">
        <v>20.2395833333333</v>
      </c>
      <c r="D1946">
        <v>0.90603596597467506</v>
      </c>
      <c r="E1946" s="6">
        <v>69.121023329388223</v>
      </c>
      <c r="F1946" s="10">
        <v>62.62613314140031</v>
      </c>
      <c r="G1946" s="10">
        <v>57.676601260772664</v>
      </c>
      <c r="H1946" s="10">
        <v>57.675217015822497</v>
      </c>
      <c r="I1946" s="10">
        <v>109.21254414981905</v>
      </c>
    </row>
    <row r="1947" spans="1:9" x14ac:dyDescent="0.25">
      <c r="A1947" s="15"/>
      <c r="B1947" s="5">
        <f>DATE(YEAR(siječanj!B1947),MONTH(siječanj!B1947)+9,DAY(siječanj!B1947))</f>
        <v>43394</v>
      </c>
      <c r="C1947" s="9">
        <v>20.25</v>
      </c>
      <c r="D1947">
        <v>0.90603596597467506</v>
      </c>
      <c r="E1947" s="6">
        <v>73.76721111376591</v>
      </c>
      <c r="F1947" s="10">
        <v>66.835746378718682</v>
      </c>
      <c r="G1947" s="10">
        <v>57.192508430193911</v>
      </c>
      <c r="H1947" s="10">
        <v>58.068606871397442</v>
      </c>
      <c r="I1947" s="10">
        <v>66.881488438117145</v>
      </c>
    </row>
    <row r="1948" spans="1:9" x14ac:dyDescent="0.25">
      <c r="A1948" s="15"/>
      <c r="B1948" s="5">
        <f>DATE(YEAR(siječanj!B1948),MONTH(siječanj!B1948)+9,DAY(siječanj!B1948))</f>
        <v>43394</v>
      </c>
      <c r="C1948" s="9">
        <v>20.2604166666667</v>
      </c>
      <c r="D1948">
        <v>0.90603596597467506</v>
      </c>
      <c r="E1948" s="6">
        <v>77.341035392428282</v>
      </c>
      <c r="F1948" s="10">
        <v>70.073759711260294</v>
      </c>
      <c r="G1948" s="10">
        <v>58.782798996993215</v>
      </c>
      <c r="H1948" s="10">
        <v>55.968654566880943</v>
      </c>
      <c r="I1948" s="10">
        <v>22.427467402577417</v>
      </c>
    </row>
    <row r="1949" spans="1:9" x14ac:dyDescent="0.25">
      <c r="A1949" s="15"/>
      <c r="B1949" s="5">
        <f>DATE(YEAR(siječanj!B1949),MONTH(siječanj!B1949)+9,DAY(siječanj!B1949))</f>
        <v>43394</v>
      </c>
      <c r="C1949" s="9">
        <v>20.2708333333333</v>
      </c>
      <c r="D1949">
        <v>0.90603596597467506</v>
      </c>
      <c r="E1949" s="6">
        <v>83.206365793286977</v>
      </c>
      <c r="F1949" s="10">
        <v>75.387960006762924</v>
      </c>
      <c r="G1949" s="10">
        <v>59.665026914778991</v>
      </c>
      <c r="H1949" s="10">
        <v>57.858732855642494</v>
      </c>
      <c r="I1949" s="10">
        <v>3.210898262256801</v>
      </c>
    </row>
    <row r="1950" spans="1:9" x14ac:dyDescent="0.25">
      <c r="A1950" s="15"/>
      <c r="B1950" s="5">
        <f>DATE(YEAR(siječanj!B1950),MONTH(siječanj!B1950)+9,DAY(siječanj!B1950))</f>
        <v>43394</v>
      </c>
      <c r="C1950" s="9">
        <v>20.28125</v>
      </c>
      <c r="D1950">
        <v>0.90603596597467506</v>
      </c>
      <c r="E1950" s="6">
        <v>88.389729654705278</v>
      </c>
      <c r="F1950" s="10">
        <v>80.084274089941275</v>
      </c>
      <c r="G1950" s="10">
        <v>61.497972543255827</v>
      </c>
      <c r="H1950" s="10">
        <v>57.745686102907918</v>
      </c>
      <c r="I1950" s="10">
        <v>1.9183643173713871</v>
      </c>
    </row>
    <row r="1951" spans="1:9" x14ac:dyDescent="0.25">
      <c r="A1951" s="15"/>
      <c r="B1951" s="5">
        <f>DATE(YEAR(siječanj!B1951),MONTH(siječanj!B1951)+9,DAY(siječanj!B1951))</f>
        <v>43394</v>
      </c>
      <c r="C1951" s="9">
        <v>20.2916666666667</v>
      </c>
      <c r="D1951">
        <v>0.90603596597467506</v>
      </c>
      <c r="E1951" s="6">
        <v>91.418437148687175</v>
      </c>
      <c r="F1951" s="10">
        <v>82.828392009905897</v>
      </c>
      <c r="G1951" s="10">
        <v>61.56012678926929</v>
      </c>
      <c r="H1951" s="10">
        <v>58.854054023629956</v>
      </c>
      <c r="I1951" s="10">
        <v>2.9915468227622948</v>
      </c>
    </row>
    <row r="1952" spans="1:9" x14ac:dyDescent="0.25">
      <c r="A1952" s="15"/>
      <c r="B1952" s="5">
        <f>DATE(YEAR(siječanj!B1952),MONTH(siječanj!B1952)+9,DAY(siječanj!B1952))</f>
        <v>43394</v>
      </c>
      <c r="C1952" s="9">
        <v>20.3020833333333</v>
      </c>
      <c r="D1952">
        <v>0.90603596597467506</v>
      </c>
      <c r="E1952" s="6">
        <v>94.946969836834199</v>
      </c>
      <c r="F1952" s="10">
        <v>86.025369532484405</v>
      </c>
      <c r="G1952" s="10">
        <v>62.834367173169433</v>
      </c>
      <c r="H1952" s="10">
        <v>61.956435814937151</v>
      </c>
      <c r="I1952" s="10">
        <v>2.2656415123789717</v>
      </c>
    </row>
    <row r="1953" spans="1:9" x14ac:dyDescent="0.25">
      <c r="A1953" s="15"/>
      <c r="B1953" s="5">
        <f>DATE(YEAR(siječanj!B1953),MONTH(siječanj!B1953)+9,DAY(siječanj!B1953))</f>
        <v>43394</v>
      </c>
      <c r="C1953" s="9">
        <v>20.3125</v>
      </c>
      <c r="D1953">
        <v>0.90603596597467506</v>
      </c>
      <c r="E1953" s="6">
        <v>104.021672220383</v>
      </c>
      <c r="F1953" s="10">
        <v>94.247376272495728</v>
      </c>
      <c r="G1953" s="10">
        <v>64.147488611488697</v>
      </c>
      <c r="H1953" s="10">
        <v>62.821114030509996</v>
      </c>
      <c r="I1953" s="10">
        <v>1.8599996039600131</v>
      </c>
    </row>
    <row r="1954" spans="1:9" x14ac:dyDescent="0.25">
      <c r="A1954" s="15"/>
      <c r="B1954" s="5">
        <f>DATE(YEAR(siječanj!B1954),MONTH(siječanj!B1954)+9,DAY(siječanj!B1954))</f>
        <v>43394</v>
      </c>
      <c r="C1954" s="9">
        <v>20.3229166666667</v>
      </c>
      <c r="D1954">
        <v>0.90603596597467506</v>
      </c>
      <c r="E1954" s="6">
        <v>111.50880537028033</v>
      </c>
      <c r="F1954" s="10">
        <v>101.03098818834397</v>
      </c>
      <c r="G1954" s="10">
        <v>65.906432481089709</v>
      </c>
      <c r="H1954" s="10">
        <v>69.588117132964825</v>
      </c>
      <c r="I1954" s="10">
        <v>1.027396161242393</v>
      </c>
    </row>
    <row r="1955" spans="1:9" x14ac:dyDescent="0.25">
      <c r="A1955" s="15"/>
      <c r="B1955" s="5">
        <f>DATE(YEAR(siječanj!B1955),MONTH(siječanj!B1955)+9,DAY(siječanj!B1955))</f>
        <v>43394</v>
      </c>
      <c r="C1955" s="9">
        <v>20.3333333333333</v>
      </c>
      <c r="D1955">
        <v>0.90603596597467506</v>
      </c>
      <c r="E1955" s="6">
        <v>116.80498262511153</v>
      </c>
      <c r="F1955" s="10">
        <v>105.82951526339806</v>
      </c>
      <c r="G1955" s="10">
        <v>67.778198901967045</v>
      </c>
      <c r="H1955" s="10">
        <v>72.340208519464468</v>
      </c>
      <c r="I1955" s="10">
        <v>1.24203846249085</v>
      </c>
    </row>
    <row r="1956" spans="1:9" x14ac:dyDescent="0.25">
      <c r="A1956" s="15"/>
      <c r="B1956" s="5">
        <f>DATE(YEAR(siječanj!B1956),MONTH(siječanj!B1956)+9,DAY(siječanj!B1956))</f>
        <v>43394</v>
      </c>
      <c r="C1956" s="9">
        <v>20.34375</v>
      </c>
      <c r="D1956">
        <v>0.90603596597467506</v>
      </c>
      <c r="E1956" s="6">
        <v>119.86653703576953</v>
      </c>
      <c r="F1956" s="10">
        <v>108.6033936712426</v>
      </c>
      <c r="G1956" s="10">
        <v>68.759296704982674</v>
      </c>
      <c r="H1956" s="10">
        <v>77.957831390902868</v>
      </c>
      <c r="I1956" s="10">
        <v>1.4571147764806078</v>
      </c>
    </row>
    <row r="1957" spans="1:9" x14ac:dyDescent="0.25">
      <c r="A1957" s="15"/>
      <c r="B1957" s="5">
        <f>DATE(YEAR(siječanj!B1957),MONTH(siječanj!B1957)+9,DAY(siječanj!B1957))</f>
        <v>43394</v>
      </c>
      <c r="C1957" s="9">
        <v>20.3541666666667</v>
      </c>
      <c r="D1957">
        <v>0.90603596597467506</v>
      </c>
      <c r="E1957" s="6">
        <v>124.90388153936394</v>
      </c>
      <c r="F1957" s="10">
        <v>113.16740896450399</v>
      </c>
      <c r="G1957" s="10">
        <v>72.832217723092938</v>
      </c>
      <c r="H1957" s="10">
        <v>82.29268970017354</v>
      </c>
      <c r="I1957" s="10">
        <v>1.3999600985922149</v>
      </c>
    </row>
    <row r="1958" spans="1:9" x14ac:dyDescent="0.25">
      <c r="A1958" s="15"/>
      <c r="B1958" s="5">
        <f>DATE(YEAR(siječanj!B1958),MONTH(siječanj!B1958)+9,DAY(siječanj!B1958))</f>
        <v>43394</v>
      </c>
      <c r="C1958" s="9">
        <v>20.3645833333333</v>
      </c>
      <c r="D1958">
        <v>0.90603596597467506</v>
      </c>
      <c r="E1958" s="6">
        <v>129.77011004194046</v>
      </c>
      <c r="F1958" s="10">
        <v>117.5763870064894</v>
      </c>
      <c r="G1958" s="10">
        <v>74.016398528886697</v>
      </c>
      <c r="H1958" s="10">
        <v>82.517924267063421</v>
      </c>
      <c r="I1958" s="10">
        <v>1.3297310368794764</v>
      </c>
    </row>
    <row r="1959" spans="1:9" x14ac:dyDescent="0.25">
      <c r="A1959" s="15"/>
      <c r="B1959" s="5">
        <f>DATE(YEAR(siječanj!B1959),MONTH(siječanj!B1959)+9,DAY(siječanj!B1959))</f>
        <v>43394</v>
      </c>
      <c r="C1959" s="9">
        <v>20.375</v>
      </c>
      <c r="D1959">
        <v>0.90603596597467506</v>
      </c>
      <c r="E1959" s="6">
        <v>130.4244150281248</v>
      </c>
      <c r="F1959" s="10">
        <v>118.16921085668898</v>
      </c>
      <c r="G1959" s="10">
        <v>77.906066765815524</v>
      </c>
      <c r="H1959" s="10">
        <v>86.415209562438477</v>
      </c>
      <c r="I1959" s="10">
        <v>1.4172036048093788</v>
      </c>
    </row>
    <row r="1960" spans="1:9" x14ac:dyDescent="0.25">
      <c r="A1960" s="15"/>
      <c r="B1960" s="5">
        <f>DATE(YEAR(siječanj!B1960),MONTH(siječanj!B1960)+9,DAY(siječanj!B1960))</f>
        <v>43394</v>
      </c>
      <c r="C1960" s="9">
        <v>20.3854166666667</v>
      </c>
      <c r="D1960">
        <v>0.90603596597467506</v>
      </c>
      <c r="E1960" s="6">
        <v>134.83364122591297</v>
      </c>
      <c r="F1960" s="10">
        <v>122.16412837400283</v>
      </c>
      <c r="G1960" s="10">
        <v>87.036357173287428</v>
      </c>
      <c r="H1960" s="10">
        <v>91.647441945537864</v>
      </c>
      <c r="I1960" s="10">
        <v>1.9227744468394432</v>
      </c>
    </row>
    <row r="1961" spans="1:9" x14ac:dyDescent="0.25">
      <c r="A1961" s="15"/>
      <c r="B1961" s="5">
        <f>DATE(YEAR(siječanj!B1961),MONTH(siječanj!B1961)+9,DAY(siječanj!B1961))</f>
        <v>43394</v>
      </c>
      <c r="C1961" s="9">
        <v>20.3958333333333</v>
      </c>
      <c r="D1961">
        <v>0.90603596597467506</v>
      </c>
      <c r="E1961" s="6">
        <v>139.39858999696852</v>
      </c>
      <c r="F1961" s="10">
        <v>126.30013614341105</v>
      </c>
      <c r="G1961" s="10">
        <v>88.667192026220008</v>
      </c>
      <c r="H1961" s="10">
        <v>94.042130594695053</v>
      </c>
      <c r="I1961" s="10">
        <v>1.9152302253639295</v>
      </c>
    </row>
    <row r="1962" spans="1:9" x14ac:dyDescent="0.25">
      <c r="A1962" s="15"/>
      <c r="B1962" s="5">
        <f>DATE(YEAR(siječanj!B1962),MONTH(siječanj!B1962)+9,DAY(siječanj!B1962))</f>
        <v>43394</v>
      </c>
      <c r="C1962" s="9">
        <v>20.40625</v>
      </c>
      <c r="D1962">
        <v>0.90603596597467506</v>
      </c>
      <c r="E1962" s="6">
        <v>143.55781978680784</v>
      </c>
      <c r="F1962" s="10">
        <v>130.06854792375876</v>
      </c>
      <c r="G1962" s="10">
        <v>91.752466768623648</v>
      </c>
      <c r="H1962" s="10">
        <v>94.839634996890808</v>
      </c>
      <c r="I1962" s="10">
        <v>2.2715996872929574</v>
      </c>
    </row>
    <row r="1963" spans="1:9" x14ac:dyDescent="0.25">
      <c r="A1963" s="15"/>
      <c r="B1963" s="5">
        <f>DATE(YEAR(siječanj!B1963),MONTH(siječanj!B1963)+9,DAY(siječanj!B1963))</f>
        <v>43394</v>
      </c>
      <c r="C1963" s="9">
        <v>20.4166666666667</v>
      </c>
      <c r="D1963">
        <v>0.90603596597467506</v>
      </c>
      <c r="E1963" s="6">
        <v>144.78998433066874</v>
      </c>
      <c r="F1963" s="10">
        <v>131.18493331649552</v>
      </c>
      <c r="G1963" s="10">
        <v>89.723625387457119</v>
      </c>
      <c r="H1963" s="10">
        <v>92.808562341714918</v>
      </c>
      <c r="I1963" s="10">
        <v>2.7645661592968591</v>
      </c>
    </row>
    <row r="1964" spans="1:9" x14ac:dyDescent="0.25">
      <c r="A1964" s="15"/>
      <c r="B1964" s="5">
        <f>DATE(YEAR(siječanj!B1964),MONTH(siječanj!B1964)+9,DAY(siječanj!B1964))</f>
        <v>43394</v>
      </c>
      <c r="C1964" s="9">
        <v>20.4270833333333</v>
      </c>
      <c r="D1964">
        <v>0.90603596597467506</v>
      </c>
      <c r="E1964" s="6">
        <v>145.87141230392351</v>
      </c>
      <c r="F1964" s="10">
        <v>132.16474595487543</v>
      </c>
      <c r="G1964" s="10">
        <v>93.04838139189053</v>
      </c>
      <c r="H1964" s="10">
        <v>98.498608987566314</v>
      </c>
      <c r="I1964" s="10">
        <v>3.3378259884707591</v>
      </c>
    </row>
    <row r="1965" spans="1:9" x14ac:dyDescent="0.25">
      <c r="A1965" s="15"/>
      <c r="B1965" s="5">
        <f>DATE(YEAR(siječanj!B1965),MONTH(siječanj!B1965)+9,DAY(siječanj!B1965))</f>
        <v>43394</v>
      </c>
      <c r="C1965" s="9">
        <v>20.4375</v>
      </c>
      <c r="D1965">
        <v>0.90603596597467506</v>
      </c>
      <c r="E1965" s="6">
        <v>149.78672866857127</v>
      </c>
      <c r="F1965" s="10">
        <v>135.71216339941552</v>
      </c>
      <c r="G1965" s="10">
        <v>92.21777793672986</v>
      </c>
      <c r="H1965" s="10">
        <v>98.291488391743044</v>
      </c>
      <c r="I1965" s="10">
        <v>3.1784553098298902</v>
      </c>
    </row>
    <row r="1966" spans="1:9" x14ac:dyDescent="0.25">
      <c r="A1966" s="15"/>
      <c r="B1966" s="5">
        <f>DATE(YEAR(siječanj!B1966),MONTH(siječanj!B1966)+9,DAY(siječanj!B1966))</f>
        <v>43394</v>
      </c>
      <c r="C1966" s="9">
        <v>20.4479166666667</v>
      </c>
      <c r="D1966">
        <v>0.90603596597467506</v>
      </c>
      <c r="E1966" s="6">
        <v>151.80375469956996</v>
      </c>
      <c r="F1966" s="10">
        <v>137.53966152780748</v>
      </c>
      <c r="G1966" s="10">
        <v>92.871078480681689</v>
      </c>
      <c r="H1966" s="10">
        <v>93.64388011005704</v>
      </c>
      <c r="I1966" s="10">
        <v>2.9036692429424691</v>
      </c>
    </row>
    <row r="1967" spans="1:9" x14ac:dyDescent="0.25">
      <c r="A1967" s="15"/>
      <c r="B1967" s="5">
        <f>DATE(YEAR(siječanj!B1967),MONTH(siječanj!B1967)+9,DAY(siječanj!B1967))</f>
        <v>43394</v>
      </c>
      <c r="C1967" s="9">
        <v>20.4583333333333</v>
      </c>
      <c r="D1967">
        <v>0.90603596597467506</v>
      </c>
      <c r="E1967" s="6">
        <v>150.27192613899513</v>
      </c>
      <c r="F1967" s="10">
        <v>136.15176975821947</v>
      </c>
      <c r="G1967" s="10">
        <v>92.676882116917298</v>
      </c>
      <c r="H1967" s="10">
        <v>87.180692413300434</v>
      </c>
      <c r="I1967" s="10">
        <v>3.2618347575981703</v>
      </c>
    </row>
    <row r="1968" spans="1:9" x14ac:dyDescent="0.25">
      <c r="A1968" s="15"/>
      <c r="B1968" s="5">
        <f>DATE(YEAR(siječanj!B1968),MONTH(siječanj!B1968)+9,DAY(siječanj!B1968))</f>
        <v>43394</v>
      </c>
      <c r="C1968" s="9">
        <v>20.46875</v>
      </c>
      <c r="D1968">
        <v>0.90603596597467506</v>
      </c>
      <c r="E1968" s="6">
        <v>150.53139267891319</v>
      </c>
      <c r="F1968" s="10">
        <v>136.38685577535225</v>
      </c>
      <c r="G1968" s="10">
        <v>90.253718225588983</v>
      </c>
      <c r="H1968" s="10">
        <v>87.33787014584388</v>
      </c>
      <c r="I1968" s="10">
        <v>3.8056877234755491</v>
      </c>
    </row>
    <row r="1969" spans="1:9" x14ac:dyDescent="0.25">
      <c r="A1969" s="15"/>
      <c r="B1969" s="5">
        <f>DATE(YEAR(siječanj!B1969),MONTH(siječanj!B1969)+9,DAY(siječanj!B1969))</f>
        <v>43394</v>
      </c>
      <c r="C1969" s="9">
        <v>20.4791666666667</v>
      </c>
      <c r="D1969">
        <v>0.90603596597467506</v>
      </c>
      <c r="E1969" s="6">
        <v>152.73433005640362</v>
      </c>
      <c r="F1969" s="10">
        <v>138.3827962701485</v>
      </c>
      <c r="G1969" s="10">
        <v>89.708640232158174</v>
      </c>
      <c r="H1969" s="10">
        <v>86.919274055325815</v>
      </c>
      <c r="I1969" s="10">
        <v>3.5484211709080546</v>
      </c>
    </row>
    <row r="1970" spans="1:9" x14ac:dyDescent="0.25">
      <c r="A1970" s="15"/>
      <c r="B1970" s="5">
        <f>DATE(YEAR(siječanj!B1970),MONTH(siječanj!B1970)+9,DAY(siječanj!B1970))</f>
        <v>43394</v>
      </c>
      <c r="C1970" s="9">
        <v>20.4895833333333</v>
      </c>
      <c r="D1970">
        <v>0.90603596597467506</v>
      </c>
      <c r="E1970" s="6">
        <v>150.36177138766462</v>
      </c>
      <c r="F1970" s="10">
        <v>136.23317278488597</v>
      </c>
      <c r="G1970" s="10">
        <v>87.856382635444845</v>
      </c>
      <c r="H1970" s="10">
        <v>86.230935127331179</v>
      </c>
      <c r="I1970" s="10">
        <v>4.9845183303750256</v>
      </c>
    </row>
    <row r="1971" spans="1:9" x14ac:dyDescent="0.25">
      <c r="A1971" s="15"/>
      <c r="B1971" s="5">
        <f>DATE(YEAR(siječanj!B1971),MONTH(siječanj!B1971)+9,DAY(siječanj!B1971))</f>
        <v>43394</v>
      </c>
      <c r="C1971" s="9">
        <v>20.5</v>
      </c>
      <c r="D1971">
        <v>0.90603596597467506</v>
      </c>
      <c r="E1971" s="6">
        <v>146.76123078362292</v>
      </c>
      <c r="F1971" s="10">
        <v>132.97095350067201</v>
      </c>
      <c r="G1971" s="10">
        <v>88.107442239987094</v>
      </c>
      <c r="H1971" s="10">
        <v>85.67004422133482</v>
      </c>
      <c r="I1971" s="10">
        <v>5.2963864858803582</v>
      </c>
    </row>
    <row r="1972" spans="1:9" x14ac:dyDescent="0.25">
      <c r="A1972" s="15"/>
      <c r="B1972" s="5">
        <f>DATE(YEAR(siječanj!B1972),MONTH(siječanj!B1972)+9,DAY(siječanj!B1972))</f>
        <v>43394</v>
      </c>
      <c r="C1972" s="9">
        <v>20.5104166666667</v>
      </c>
      <c r="D1972">
        <v>0.90603596597467506</v>
      </c>
      <c r="E1972" s="6">
        <v>137.43336205687456</v>
      </c>
      <c r="F1972" s="10">
        <v>124.5195689483476</v>
      </c>
      <c r="G1972" s="10">
        <v>87.861038880750883</v>
      </c>
      <c r="H1972" s="10">
        <v>85.053679529805194</v>
      </c>
      <c r="I1972" s="10">
        <v>6.0092074121457575</v>
      </c>
    </row>
    <row r="1973" spans="1:9" x14ac:dyDescent="0.25">
      <c r="A1973" s="15"/>
      <c r="B1973" s="5">
        <f>DATE(YEAR(siječanj!B1973),MONTH(siječanj!B1973)+9,DAY(siječanj!B1973))</f>
        <v>43394</v>
      </c>
      <c r="C1973" s="9">
        <v>20.5208333333333</v>
      </c>
      <c r="D1973">
        <v>0.90603596597467506</v>
      </c>
      <c r="E1973" s="6">
        <v>133.78485287381889</v>
      </c>
      <c r="F1973" s="10">
        <v>121.21388840631029</v>
      </c>
      <c r="G1973" s="10">
        <v>87.429980644033137</v>
      </c>
      <c r="H1973" s="10">
        <v>85.569492215316473</v>
      </c>
      <c r="I1973" s="10">
        <v>6.5833202663618922</v>
      </c>
    </row>
    <row r="1974" spans="1:9" x14ac:dyDescent="0.25">
      <c r="A1974" s="15"/>
      <c r="B1974" s="5">
        <f>DATE(YEAR(siječanj!B1974),MONTH(siječanj!B1974)+9,DAY(siječanj!B1974))</f>
        <v>43394</v>
      </c>
      <c r="C1974" s="9">
        <v>20.53125</v>
      </c>
      <c r="D1974">
        <v>0.90603596597467506</v>
      </c>
      <c r="E1974" s="6">
        <v>132.25858261022304</v>
      </c>
      <c r="F1974" s="10">
        <v>119.83103265369479</v>
      </c>
      <c r="G1974" s="10">
        <v>87.944730772222172</v>
      </c>
      <c r="H1974" s="10">
        <v>86.755762654193148</v>
      </c>
      <c r="I1974" s="10">
        <v>5.6720425140046098</v>
      </c>
    </row>
    <row r="1975" spans="1:9" x14ac:dyDescent="0.25">
      <c r="A1975" s="15"/>
      <c r="B1975" s="5">
        <f>DATE(YEAR(siječanj!B1975),MONTH(siječanj!B1975)+9,DAY(siječanj!B1975))</f>
        <v>43394</v>
      </c>
      <c r="C1975" s="9">
        <v>20.5416666666667</v>
      </c>
      <c r="D1975">
        <v>0.90603596597467506</v>
      </c>
      <c r="E1975" s="6">
        <v>127.30211509668212</v>
      </c>
      <c r="F1975" s="10">
        <v>115.34029482224165</v>
      </c>
      <c r="G1975" s="10">
        <v>88.11957499307097</v>
      </c>
      <c r="H1975" s="10">
        <v>89.435715241228976</v>
      </c>
      <c r="I1975" s="10">
        <v>4.1829847997760083</v>
      </c>
    </row>
    <row r="1976" spans="1:9" x14ac:dyDescent="0.25">
      <c r="A1976" s="15"/>
      <c r="B1976" s="5">
        <f>DATE(YEAR(siječanj!B1976),MONTH(siječanj!B1976)+9,DAY(siječanj!B1976))</f>
        <v>43394</v>
      </c>
      <c r="C1976" s="9">
        <v>20.5520833333333</v>
      </c>
      <c r="D1976">
        <v>0.90603596597467506</v>
      </c>
      <c r="E1976" s="6">
        <v>122.08610070381287</v>
      </c>
      <c r="F1976" s="10">
        <v>110.61439818326056</v>
      </c>
      <c r="G1976" s="10">
        <v>85.349972791583085</v>
      </c>
      <c r="H1976" s="10">
        <v>89.311482218305471</v>
      </c>
      <c r="I1976" s="10">
        <v>5.1663346679525217</v>
      </c>
    </row>
    <row r="1977" spans="1:9" x14ac:dyDescent="0.25">
      <c r="A1977" s="15"/>
      <c r="B1977" s="5">
        <f>DATE(YEAR(siječanj!B1977),MONTH(siječanj!B1977)+9,DAY(siječanj!B1977))</f>
        <v>43394</v>
      </c>
      <c r="C1977" s="9">
        <v>20.5625</v>
      </c>
      <c r="D1977">
        <v>0.90603596597467506</v>
      </c>
      <c r="E1977" s="6">
        <v>117.69843819885484</v>
      </c>
      <c r="F1977" s="10">
        <v>106.63901814721004</v>
      </c>
      <c r="G1977" s="10">
        <v>84.938845213159738</v>
      </c>
      <c r="H1977" s="10">
        <v>88.559068077789817</v>
      </c>
      <c r="I1977" s="10">
        <v>4.2964121296591831</v>
      </c>
    </row>
    <row r="1978" spans="1:9" x14ac:dyDescent="0.25">
      <c r="A1978" s="15"/>
      <c r="B1978" s="5">
        <f>DATE(YEAR(siječanj!B1978),MONTH(siječanj!B1978)+9,DAY(siječanj!B1978))</f>
        <v>43394</v>
      </c>
      <c r="C1978" s="9">
        <v>20.5729166666667</v>
      </c>
      <c r="D1978">
        <v>0.90603596597467506</v>
      </c>
      <c r="E1978" s="6">
        <v>115.97814825939483</v>
      </c>
      <c r="F1978" s="10">
        <v>105.08037359015488</v>
      </c>
      <c r="G1978" s="10">
        <v>85.033561036572152</v>
      </c>
      <c r="H1978" s="10">
        <v>87.784694811259243</v>
      </c>
      <c r="I1978" s="10">
        <v>4.1111556910907323</v>
      </c>
    </row>
    <row r="1979" spans="1:9" x14ac:dyDescent="0.25">
      <c r="A1979" s="15"/>
      <c r="B1979" s="5">
        <f>DATE(YEAR(siječanj!B1979),MONTH(siječanj!B1979)+9,DAY(siječanj!B1979))</f>
        <v>43394</v>
      </c>
      <c r="C1979" s="9">
        <v>20.5833333333333</v>
      </c>
      <c r="D1979">
        <v>0.90603596597467506</v>
      </c>
      <c r="E1979" s="6">
        <v>113.18833942445069</v>
      </c>
      <c r="F1979" s="10">
        <v>102.55270644750158</v>
      </c>
      <c r="G1979" s="10">
        <v>85.646554324997325</v>
      </c>
      <c r="H1979" s="10">
        <v>89.224227705339132</v>
      </c>
      <c r="I1979" s="10">
        <v>4.0720395427589828</v>
      </c>
    </row>
    <row r="1980" spans="1:9" x14ac:dyDescent="0.25">
      <c r="A1980" s="15"/>
      <c r="B1980" s="5">
        <f>DATE(YEAR(siječanj!B1980),MONTH(siječanj!B1980)+9,DAY(siječanj!B1980))</f>
        <v>43394</v>
      </c>
      <c r="C1980" s="9">
        <v>20.59375</v>
      </c>
      <c r="D1980">
        <v>0.90603596597467506</v>
      </c>
      <c r="E1980" s="6">
        <v>113.97834759307025</v>
      </c>
      <c r="F1980" s="10">
        <v>103.26848226168468</v>
      </c>
      <c r="G1980" s="10">
        <v>86.24762778613777</v>
      </c>
      <c r="H1980" s="10">
        <v>86.25960521271314</v>
      </c>
      <c r="I1980" s="10">
        <v>3.8272793573405837</v>
      </c>
    </row>
    <row r="1981" spans="1:9" x14ac:dyDescent="0.25">
      <c r="A1981" s="15"/>
      <c r="B1981" s="5">
        <f>DATE(YEAR(siječanj!B1981),MONTH(siječanj!B1981)+9,DAY(siječanj!B1981))</f>
        <v>43394</v>
      </c>
      <c r="C1981" s="9">
        <v>20.6041666666667</v>
      </c>
      <c r="D1981">
        <v>0.90603596597467506</v>
      </c>
      <c r="E1981" s="6">
        <v>111.9221417178061</v>
      </c>
      <c r="F1981" s="10">
        <v>101.40548578524692</v>
      </c>
      <c r="G1981" s="10">
        <v>85.041772740977265</v>
      </c>
      <c r="H1981" s="10">
        <v>85.527179455958134</v>
      </c>
      <c r="I1981" s="10">
        <v>2.8673691772823853</v>
      </c>
    </row>
    <row r="1982" spans="1:9" x14ac:dyDescent="0.25">
      <c r="A1982" s="15"/>
      <c r="B1982" s="5">
        <f>DATE(YEAR(siječanj!B1982),MONTH(siječanj!B1982)+9,DAY(siječanj!B1982))</f>
        <v>43394</v>
      </c>
      <c r="C1982" s="9">
        <v>20.6145833333333</v>
      </c>
      <c r="D1982">
        <v>0.90603596597467506</v>
      </c>
      <c r="E1982" s="6">
        <v>109.5972649849999</v>
      </c>
      <c r="F1982" s="10">
        <v>99.299063848866808</v>
      </c>
      <c r="G1982" s="10">
        <v>84.213740465278065</v>
      </c>
      <c r="H1982" s="10">
        <v>86.287633101026501</v>
      </c>
      <c r="I1982" s="10">
        <v>2.5966982312024585</v>
      </c>
    </row>
    <row r="1983" spans="1:9" x14ac:dyDescent="0.25">
      <c r="A1983" s="15"/>
      <c r="B1983" s="5">
        <f>DATE(YEAR(siječanj!B1983),MONTH(siječanj!B1983)+9,DAY(siječanj!B1983))</f>
        <v>43394</v>
      </c>
      <c r="C1983" s="9">
        <v>20.625</v>
      </c>
      <c r="D1983">
        <v>0.90603596597467506</v>
      </c>
      <c r="E1983" s="6">
        <v>106.03486179657895</v>
      </c>
      <c r="F1983" s="10">
        <v>96.071398434854586</v>
      </c>
      <c r="G1983" s="10">
        <v>84.204194961527321</v>
      </c>
      <c r="H1983" s="10">
        <v>87.977225492429923</v>
      </c>
      <c r="I1983" s="10">
        <v>2.3781248145483489</v>
      </c>
    </row>
    <row r="1984" spans="1:9" x14ac:dyDescent="0.25">
      <c r="A1984" s="15"/>
      <c r="B1984" s="5">
        <f>DATE(YEAR(siječanj!B1984),MONTH(siječanj!B1984)+9,DAY(siječanj!B1984))</f>
        <v>43394</v>
      </c>
      <c r="C1984" s="9">
        <v>20.6354166666667</v>
      </c>
      <c r="D1984">
        <v>0.90603596597467506</v>
      </c>
      <c r="E1984" s="6">
        <v>105.21108231214261</v>
      </c>
      <c r="F1984" s="10">
        <v>95.325024593923175</v>
      </c>
      <c r="G1984" s="10">
        <v>83.438457543218377</v>
      </c>
      <c r="H1984" s="10">
        <v>85.759225325507003</v>
      </c>
      <c r="I1984" s="10">
        <v>2.2546811906170907</v>
      </c>
    </row>
    <row r="1985" spans="1:9" x14ac:dyDescent="0.25">
      <c r="A1985" s="15"/>
      <c r="B1985" s="5">
        <f>DATE(YEAR(siječanj!B1985),MONTH(siječanj!B1985)+9,DAY(siječanj!B1985))</f>
        <v>43394</v>
      </c>
      <c r="C1985" s="9">
        <v>20.6458333333333</v>
      </c>
      <c r="D1985">
        <v>0.90603596597467506</v>
      </c>
      <c r="E1985" s="6">
        <v>105.45276607073728</v>
      </c>
      <c r="F1985" s="10">
        <v>95.543998771601892</v>
      </c>
      <c r="G1985" s="10">
        <v>83.964171341329902</v>
      </c>
      <c r="H1985" s="10">
        <v>85.919469549053076</v>
      </c>
      <c r="I1985" s="10">
        <v>1.9647506791346034</v>
      </c>
    </row>
    <row r="1986" spans="1:9" x14ac:dyDescent="0.25">
      <c r="A1986" s="15"/>
      <c r="B1986" s="5">
        <f>DATE(YEAR(siječanj!B1986),MONTH(siječanj!B1986)+9,DAY(siječanj!B1986))</f>
        <v>43394</v>
      </c>
      <c r="C1986" s="9">
        <v>20.65625</v>
      </c>
      <c r="D1986">
        <v>0.90603596597467506</v>
      </c>
      <c r="E1986" s="6">
        <v>104.76046649455047</v>
      </c>
      <c r="F1986" s="10">
        <v>94.916750456347614</v>
      </c>
      <c r="G1986" s="10">
        <v>83.290152715373594</v>
      </c>
      <c r="H1986" s="10">
        <v>83.524182853875743</v>
      </c>
      <c r="I1986" s="10">
        <v>2.1455539869726103</v>
      </c>
    </row>
    <row r="1987" spans="1:9" x14ac:dyDescent="0.25">
      <c r="A1987" s="15"/>
      <c r="B1987" s="5">
        <f>DATE(YEAR(siječanj!B1987),MONTH(siječanj!B1987)+9,DAY(siječanj!B1987))</f>
        <v>43394</v>
      </c>
      <c r="C1987" s="9">
        <v>20.6666666666667</v>
      </c>
      <c r="D1987">
        <v>0.90603596597467506</v>
      </c>
      <c r="E1987" s="6">
        <v>103.49881937080013</v>
      </c>
      <c r="F1987" s="10">
        <v>93.773652785861316</v>
      </c>
      <c r="G1987" s="10">
        <v>82.570712597243002</v>
      </c>
      <c r="H1987" s="10">
        <v>84.027051254722764</v>
      </c>
      <c r="I1987" s="10">
        <v>3.1351200376374311</v>
      </c>
    </row>
    <row r="1988" spans="1:9" x14ac:dyDescent="0.25">
      <c r="A1988" s="15"/>
      <c r="B1988" s="5">
        <f>DATE(YEAR(siječanj!B1988),MONTH(siječanj!B1988)+9,DAY(siječanj!B1988))</f>
        <v>43394</v>
      </c>
      <c r="C1988" s="9">
        <v>20.6770833333333</v>
      </c>
      <c r="D1988">
        <v>0.90603596597467506</v>
      </c>
      <c r="E1988" s="6">
        <v>102.79635041222122</v>
      </c>
      <c r="F1988" s="10">
        <v>93.137190644408037</v>
      </c>
      <c r="G1988" s="10">
        <v>84.642986823969039</v>
      </c>
      <c r="H1988" s="10">
        <v>84.106667636304266</v>
      </c>
      <c r="I1988" s="10">
        <v>3.5293596113183456</v>
      </c>
    </row>
    <row r="1989" spans="1:9" x14ac:dyDescent="0.25">
      <c r="A1989" s="15"/>
      <c r="B1989" s="5">
        <f>DATE(YEAR(siječanj!B1989),MONTH(siječanj!B1989)+9,DAY(siječanj!B1989))</f>
        <v>43394</v>
      </c>
      <c r="C1989" s="9">
        <v>20.6875</v>
      </c>
      <c r="D1989">
        <v>0.90603596597467506</v>
      </c>
      <c r="E1989" s="6">
        <v>103.65542964495909</v>
      </c>
      <c r="F1989" s="10">
        <v>93.915547326890476</v>
      </c>
      <c r="G1989" s="10">
        <v>83.722420209931798</v>
      </c>
      <c r="H1989" s="10">
        <v>83.45258189445687</v>
      </c>
      <c r="I1989" s="10">
        <v>2.9890767502484406</v>
      </c>
    </row>
    <row r="1990" spans="1:9" x14ac:dyDescent="0.25">
      <c r="A1990" s="15"/>
      <c r="B1990" s="5">
        <f>DATE(YEAR(siječanj!B1990),MONTH(siječanj!B1990)+9,DAY(siječanj!B1990))</f>
        <v>43394</v>
      </c>
      <c r="C1990" s="9">
        <v>20.6979166666667</v>
      </c>
      <c r="D1990">
        <v>0.90603596597467506</v>
      </c>
      <c r="E1990" s="6">
        <v>103.51209818592409</v>
      </c>
      <c r="F1990" s="10">
        <v>93.785683869949139</v>
      </c>
      <c r="G1990" s="10">
        <v>84.928942154765139</v>
      </c>
      <c r="H1990" s="10">
        <v>83.917436242573601</v>
      </c>
      <c r="I1990" s="10">
        <v>3.7105179295783843</v>
      </c>
    </row>
    <row r="1991" spans="1:9" x14ac:dyDescent="0.25">
      <c r="A1991" s="15"/>
      <c r="B1991" s="5">
        <f>DATE(YEAR(siječanj!B1991),MONTH(siječanj!B1991)+9,DAY(siječanj!B1991))</f>
        <v>43394</v>
      </c>
      <c r="C1991" s="9">
        <v>20.7083333333333</v>
      </c>
      <c r="D1991">
        <v>0.90603596597467506</v>
      </c>
      <c r="E1991" s="6">
        <v>106.50198091599712</v>
      </c>
      <c r="F1991" s="10">
        <v>96.49462515744186</v>
      </c>
      <c r="G1991" s="10">
        <v>85.462775255519858</v>
      </c>
      <c r="H1991" s="10">
        <v>83.528003926433982</v>
      </c>
      <c r="I1991" s="10">
        <v>4.6255347917046148</v>
      </c>
    </row>
    <row r="1992" spans="1:9" x14ac:dyDescent="0.25">
      <c r="A1992" s="15"/>
      <c r="B1992" s="5">
        <f>DATE(YEAR(siječanj!B1992),MONTH(siječanj!B1992)+9,DAY(siječanj!B1992))</f>
        <v>43394</v>
      </c>
      <c r="C1992" s="9">
        <v>20.71875</v>
      </c>
      <c r="D1992">
        <v>0.90603596597467506</v>
      </c>
      <c r="E1992" s="6">
        <v>111.65773182454343</v>
      </c>
      <c r="F1992" s="10">
        <v>101.16592091219142</v>
      </c>
      <c r="G1992" s="10">
        <v>86.760537914024667</v>
      </c>
      <c r="H1992" s="10">
        <v>84.918858282712904</v>
      </c>
      <c r="I1992" s="10">
        <v>7.0068036985540001</v>
      </c>
    </row>
    <row r="1993" spans="1:9" x14ac:dyDescent="0.25">
      <c r="A1993" s="15"/>
      <c r="B1993" s="5">
        <f>DATE(YEAR(siječanj!B1993),MONTH(siječanj!B1993)+9,DAY(siječanj!B1993))</f>
        <v>43394</v>
      </c>
      <c r="C1993" s="9">
        <v>20.7291666666667</v>
      </c>
      <c r="D1993">
        <v>0.90603596597467506</v>
      </c>
      <c r="E1993" s="6">
        <v>114.98540408481628</v>
      </c>
      <c r="F1993" s="10">
        <v>104.18091166297486</v>
      </c>
      <c r="G1993" s="10">
        <v>88.188410288216389</v>
      </c>
      <c r="H1993" s="10">
        <v>84.475116163226886</v>
      </c>
      <c r="I1993" s="10">
        <v>23.447069335004837</v>
      </c>
    </row>
    <row r="1994" spans="1:9" x14ac:dyDescent="0.25">
      <c r="A1994" s="15"/>
      <c r="B1994" s="5">
        <f>DATE(YEAR(siječanj!B1994),MONTH(siječanj!B1994)+9,DAY(siječanj!B1994))</f>
        <v>43394</v>
      </c>
      <c r="C1994" s="9">
        <v>20.7395833333333</v>
      </c>
      <c r="D1994">
        <v>0.90603596597467506</v>
      </c>
      <c r="E1994" s="6">
        <v>120.97306760328566</v>
      </c>
      <c r="F1994" s="10">
        <v>109.60595016286258</v>
      </c>
      <c r="G1994" s="10">
        <v>89.901780001862576</v>
      </c>
      <c r="H1994" s="10">
        <v>90.430659118438626</v>
      </c>
      <c r="I1994" s="10">
        <v>42.634478619280316</v>
      </c>
    </row>
    <row r="1995" spans="1:9" x14ac:dyDescent="0.25">
      <c r="A1995" s="15"/>
      <c r="B1995" s="5">
        <f>DATE(YEAR(siječanj!B1995),MONTH(siječanj!B1995)+9,DAY(siječanj!B1995))</f>
        <v>43394</v>
      </c>
      <c r="C1995" s="9">
        <v>20.75</v>
      </c>
      <c r="D1995">
        <v>0.90603596597467506</v>
      </c>
      <c r="E1995" s="6">
        <v>125.93268620703037</v>
      </c>
      <c r="F1995" s="10">
        <v>114.0995429953724</v>
      </c>
      <c r="G1995" s="10">
        <v>92.800752704942198</v>
      </c>
      <c r="H1995" s="10">
        <v>90.260593293474429</v>
      </c>
      <c r="I1995" s="10">
        <v>64.866140273593487</v>
      </c>
    </row>
    <row r="1996" spans="1:9" x14ac:dyDescent="0.25">
      <c r="A1996" s="15"/>
      <c r="B1996" s="5">
        <f>DATE(YEAR(siječanj!B1996),MONTH(siječanj!B1996)+9,DAY(siječanj!B1996))</f>
        <v>43394</v>
      </c>
      <c r="C1996" s="9">
        <v>20.7604166666667</v>
      </c>
      <c r="D1996">
        <v>0.90603596597467506</v>
      </c>
      <c r="E1996" s="6">
        <v>130.35132500980257</v>
      </c>
      <c r="F1996" s="10">
        <v>118.10298867133528</v>
      </c>
      <c r="G1996" s="10">
        <v>92.29532310230104</v>
      </c>
      <c r="H1996" s="10">
        <v>91.027252167718302</v>
      </c>
      <c r="I1996" s="10">
        <v>82.312144435484072</v>
      </c>
    </row>
    <row r="1997" spans="1:9" x14ac:dyDescent="0.25">
      <c r="A1997" s="15"/>
      <c r="B1997" s="5">
        <f>DATE(YEAR(siječanj!B1997),MONTH(siječanj!B1997)+9,DAY(siječanj!B1997))</f>
        <v>43394</v>
      </c>
      <c r="C1997" s="9">
        <v>20.7708333333333</v>
      </c>
      <c r="D1997">
        <v>0.90603596597467506</v>
      </c>
      <c r="E1997" s="6">
        <v>139.9793576429289</v>
      </c>
      <c r="F1997" s="10">
        <v>126.8263325185256</v>
      </c>
      <c r="G1997" s="10">
        <v>91.821607391330119</v>
      </c>
      <c r="H1997" s="10">
        <v>95.779241555444273</v>
      </c>
      <c r="I1997" s="10">
        <v>108.06531547065656</v>
      </c>
    </row>
    <row r="1998" spans="1:9" x14ac:dyDescent="0.25">
      <c r="A1998" s="15"/>
      <c r="B1998" s="5">
        <f>DATE(YEAR(siječanj!B1998),MONTH(siječanj!B1998)+9,DAY(siječanj!B1998))</f>
        <v>43394</v>
      </c>
      <c r="C1998" s="9">
        <v>20.78125</v>
      </c>
      <c r="D1998">
        <v>0.90603596597467506</v>
      </c>
      <c r="E1998" s="6">
        <v>145.35613417133357</v>
      </c>
      <c r="F1998" s="10">
        <v>131.69788543426867</v>
      </c>
      <c r="G1998" s="10">
        <v>91.86466259490625</v>
      </c>
      <c r="H1998" s="10">
        <v>100.44301313460099</v>
      </c>
      <c r="I1998" s="10">
        <v>122.32464908154262</v>
      </c>
    </row>
    <row r="1999" spans="1:9" x14ac:dyDescent="0.25">
      <c r="A1999" s="15"/>
      <c r="B1999" s="5">
        <f>DATE(YEAR(siječanj!B1999),MONTH(siječanj!B1999)+9,DAY(siječanj!B1999))</f>
        <v>43394</v>
      </c>
      <c r="C1999" s="9">
        <v>20.7916666666667</v>
      </c>
      <c r="D1999">
        <v>0.90603596597467506</v>
      </c>
      <c r="E1999" s="6">
        <v>151.36474842268785</v>
      </c>
      <c r="F1999" s="10">
        <v>137.14190605166365</v>
      </c>
      <c r="G1999" s="10">
        <v>91.234169216271354</v>
      </c>
      <c r="H1999" s="10">
        <v>102.56161323649738</v>
      </c>
      <c r="I1999" s="10">
        <v>148.93387624793272</v>
      </c>
    </row>
    <row r="2000" spans="1:9" x14ac:dyDescent="0.25">
      <c r="A2000" s="15"/>
      <c r="B2000" s="5">
        <f>DATE(YEAR(siječanj!B2000),MONTH(siječanj!B2000)+9,DAY(siječanj!B2000))</f>
        <v>43394</v>
      </c>
      <c r="C2000" s="9">
        <v>20.8020833333333</v>
      </c>
      <c r="D2000">
        <v>0.90603596597467506</v>
      </c>
      <c r="E2000" s="6">
        <v>158.44218231910327</v>
      </c>
      <c r="F2000" s="10">
        <v>143.5543157086243</v>
      </c>
      <c r="G2000" s="10">
        <v>91.627676180447708</v>
      </c>
      <c r="H2000" s="10">
        <v>109.72991725966617</v>
      </c>
      <c r="I2000" s="10">
        <v>180.3188816167193</v>
      </c>
    </row>
    <row r="2001" spans="1:9" x14ac:dyDescent="0.25">
      <c r="A2001" s="15"/>
      <c r="B2001" s="5">
        <f>DATE(YEAR(siječanj!B2001),MONTH(siječanj!B2001)+9,DAY(siječanj!B2001))</f>
        <v>43394</v>
      </c>
      <c r="C2001" s="9">
        <v>20.8125</v>
      </c>
      <c r="D2001">
        <v>0.90603596597467506</v>
      </c>
      <c r="E2001" s="6">
        <v>156.57105265720159</v>
      </c>
      <c r="F2001" s="10">
        <v>141.85900493793935</v>
      </c>
      <c r="G2001" s="10">
        <v>92.085346124591808</v>
      </c>
      <c r="H2001" s="10">
        <v>106.2065311388336</v>
      </c>
      <c r="I2001" s="10">
        <v>201.34855098417611</v>
      </c>
    </row>
    <row r="2002" spans="1:9" x14ac:dyDescent="0.25">
      <c r="A2002" s="15"/>
      <c r="B2002" s="5">
        <f>DATE(YEAR(siječanj!B2002),MONTH(siječanj!B2002)+9,DAY(siječanj!B2002))</f>
        <v>43394</v>
      </c>
      <c r="C2002" s="9">
        <v>20.8229166666667</v>
      </c>
      <c r="D2002">
        <v>0.90603596597467506</v>
      </c>
      <c r="E2002" s="6">
        <v>157.74615539101654</v>
      </c>
      <c r="F2002" s="10">
        <v>142.92369027849088</v>
      </c>
      <c r="G2002" s="10">
        <v>90.510522809240499</v>
      </c>
      <c r="H2002" s="10">
        <v>106.26841485385798</v>
      </c>
      <c r="I2002" s="10">
        <v>222.84602008481761</v>
      </c>
    </row>
    <row r="2003" spans="1:9" x14ac:dyDescent="0.25">
      <c r="A2003" s="15"/>
      <c r="B2003" s="5">
        <f>DATE(YEAR(siječanj!B2003),MONTH(siječanj!B2003)+9,DAY(siječanj!B2003))</f>
        <v>43394</v>
      </c>
      <c r="C2003" s="9">
        <v>20.8333333333333</v>
      </c>
      <c r="D2003">
        <v>0.90603596597467506</v>
      </c>
      <c r="E2003" s="6">
        <v>157.79455938979746</v>
      </c>
      <c r="F2003" s="10">
        <v>142.96754604228337</v>
      </c>
      <c r="G2003" s="10">
        <v>87.670731425922</v>
      </c>
      <c r="H2003" s="10">
        <v>102.12110618474452</v>
      </c>
      <c r="I2003" s="10">
        <v>227.47749205081965</v>
      </c>
    </row>
    <row r="2004" spans="1:9" x14ac:dyDescent="0.25">
      <c r="A2004" s="15"/>
      <c r="B2004" s="5">
        <f>DATE(YEAR(siječanj!B2004),MONTH(siječanj!B2004)+9,DAY(siječanj!B2004))</f>
        <v>43394</v>
      </c>
      <c r="C2004" s="9">
        <v>20.84375</v>
      </c>
      <c r="D2004">
        <v>0.90603596597467506</v>
      </c>
      <c r="E2004" s="6">
        <v>155.91115465947823</v>
      </c>
      <c r="F2004" s="10">
        <v>141.26111361812733</v>
      </c>
      <c r="G2004" s="10">
        <v>75.220501958039065</v>
      </c>
      <c r="H2004" s="10">
        <v>86.331908575175802</v>
      </c>
      <c r="I2004" s="10">
        <v>227.34852126462766</v>
      </c>
    </row>
    <row r="2005" spans="1:9" x14ac:dyDescent="0.25">
      <c r="A2005" s="15"/>
      <c r="B2005" s="5">
        <f>DATE(YEAR(siječanj!B2005),MONTH(siječanj!B2005)+9,DAY(siječanj!B2005))</f>
        <v>43394</v>
      </c>
      <c r="C2005" s="9">
        <v>20.8541666666667</v>
      </c>
      <c r="D2005">
        <v>0.90603596597467506</v>
      </c>
      <c r="E2005" s="6">
        <v>154.60552418820242</v>
      </c>
      <c r="F2005" s="10">
        <v>140.07816545287898</v>
      </c>
      <c r="G2005" s="10">
        <v>73.585123348901902</v>
      </c>
      <c r="H2005" s="10">
        <v>82.866689453833018</v>
      </c>
      <c r="I2005" s="10">
        <v>226.99866599393559</v>
      </c>
    </row>
    <row r="2006" spans="1:9" x14ac:dyDescent="0.25">
      <c r="A2006" s="15"/>
      <c r="B2006" s="5">
        <f>DATE(YEAR(siječanj!B2006),MONTH(siječanj!B2006)+9,DAY(siječanj!B2006))</f>
        <v>43394</v>
      </c>
      <c r="C2006" s="9">
        <v>20.8645833333333</v>
      </c>
      <c r="D2006">
        <v>0.90603596597467506</v>
      </c>
      <c r="E2006" s="6">
        <v>151.31467713318219</v>
      </c>
      <c r="F2006" s="10">
        <v>137.0965396625088</v>
      </c>
      <c r="G2006" s="10">
        <v>72.871516594174551</v>
      </c>
      <c r="H2006" s="10">
        <v>79.096414683703216</v>
      </c>
      <c r="I2006" s="10">
        <v>228.80982516408824</v>
      </c>
    </row>
    <row r="2007" spans="1:9" x14ac:dyDescent="0.25">
      <c r="A2007" s="15"/>
      <c r="B2007" s="5">
        <f>DATE(YEAR(siječanj!B2007),MONTH(siječanj!B2007)+9,DAY(siječanj!B2007))</f>
        <v>43394</v>
      </c>
      <c r="C2007" s="9">
        <v>20.875</v>
      </c>
      <c r="D2007">
        <v>0.90603596597467506</v>
      </c>
      <c r="E2007" s="6">
        <v>149.74657384109196</v>
      </c>
      <c r="F2007" s="10">
        <v>135.67578168151175</v>
      </c>
      <c r="G2007" s="10">
        <v>71.482601606292235</v>
      </c>
      <c r="H2007" s="10">
        <v>74.836368319194463</v>
      </c>
      <c r="I2007" s="10">
        <v>231.0062756452279</v>
      </c>
    </row>
    <row r="2008" spans="1:9" x14ac:dyDescent="0.25">
      <c r="A2008" s="15"/>
      <c r="B2008" s="5">
        <f>DATE(YEAR(siječanj!B2008),MONTH(siječanj!B2008)+9,DAY(siječanj!B2008))</f>
        <v>43394</v>
      </c>
      <c r="C2008" s="9">
        <v>20.8854166666667</v>
      </c>
      <c r="D2008">
        <v>0.90603596597467506</v>
      </c>
      <c r="E2008" s="6">
        <v>155.79840276042876</v>
      </c>
      <c r="F2008" s="10">
        <v>141.15895634235656</v>
      </c>
      <c r="G2008" s="10">
        <v>70.671772128177523</v>
      </c>
      <c r="H2008" s="10">
        <v>61.491280436944514</v>
      </c>
      <c r="I2008" s="10">
        <v>238.41424212070712</v>
      </c>
    </row>
    <row r="2009" spans="1:9" x14ac:dyDescent="0.25">
      <c r="A2009" s="15"/>
      <c r="B2009" s="5">
        <f>DATE(YEAR(siječanj!B2009),MONTH(siječanj!B2009)+9,DAY(siječanj!B2009))</f>
        <v>43394</v>
      </c>
      <c r="C2009" s="9">
        <v>20.8958333333333</v>
      </c>
      <c r="D2009">
        <v>0.90603596597467506</v>
      </c>
      <c r="E2009" s="6">
        <v>158.56224907186794</v>
      </c>
      <c r="F2009" s="10">
        <v>143.6631005049469</v>
      </c>
      <c r="G2009" s="10">
        <v>68.381172625428221</v>
      </c>
      <c r="H2009" s="10">
        <v>57.634622133622692</v>
      </c>
      <c r="I2009" s="10">
        <v>245.13863952866697</v>
      </c>
    </row>
    <row r="2010" spans="1:9" x14ac:dyDescent="0.25">
      <c r="A2010" s="15"/>
      <c r="B2010" s="5">
        <f>DATE(YEAR(siječanj!B2010),MONTH(siječanj!B2010)+9,DAY(siječanj!B2010))</f>
        <v>43394</v>
      </c>
      <c r="C2010" s="9">
        <v>20.90625</v>
      </c>
      <c r="D2010">
        <v>0.90603596597467506</v>
      </c>
      <c r="E2010" s="6">
        <v>158.98399824504963</v>
      </c>
      <c r="F2010" s="10">
        <v>144.04522042446959</v>
      </c>
      <c r="G2010" s="10">
        <v>69.562697884934437</v>
      </c>
      <c r="H2010" s="10">
        <v>54.46174315910833</v>
      </c>
      <c r="I2010" s="10">
        <v>244.9271213191324</v>
      </c>
    </row>
    <row r="2011" spans="1:9" x14ac:dyDescent="0.25">
      <c r="A2011" s="15"/>
      <c r="B2011" s="5">
        <f>DATE(YEAR(siječanj!B2011),MONTH(siječanj!B2011)+9,DAY(siječanj!B2011))</f>
        <v>43394</v>
      </c>
      <c r="C2011" s="9">
        <v>20.9166666666667</v>
      </c>
      <c r="D2011">
        <v>0.90603596597467506</v>
      </c>
      <c r="E2011" s="6">
        <v>151.43824708097358</v>
      </c>
      <c r="F2011" s="10">
        <v>137.20849847952141</v>
      </c>
      <c r="G2011" s="10">
        <v>67.938833338823216</v>
      </c>
      <c r="H2011" s="10">
        <v>49.921108854126793</v>
      </c>
      <c r="I2011" s="10">
        <v>241.0046261665442</v>
      </c>
    </row>
    <row r="2012" spans="1:9" x14ac:dyDescent="0.25">
      <c r="A2012" s="15"/>
      <c r="B2012" s="5">
        <f>DATE(YEAR(siječanj!B2012),MONTH(siječanj!B2012)+9,DAY(siječanj!B2012))</f>
        <v>43394</v>
      </c>
      <c r="C2012" s="9">
        <v>20.9270833333333</v>
      </c>
      <c r="D2012">
        <v>0.90603596597467506</v>
      </c>
      <c r="E2012" s="6">
        <v>141.95010321437442</v>
      </c>
      <c r="F2012" s="10">
        <v>128.61189888604056</v>
      </c>
      <c r="G2012" s="10">
        <v>65.853827756294919</v>
      </c>
      <c r="H2012" s="10">
        <v>51.737711770775462</v>
      </c>
      <c r="I2012" s="10">
        <v>243.50494156823845</v>
      </c>
    </row>
    <row r="2013" spans="1:9" x14ac:dyDescent="0.25">
      <c r="A2013" s="15"/>
      <c r="B2013" s="5">
        <f>DATE(YEAR(siječanj!B2013),MONTH(siječanj!B2013)+9,DAY(siječanj!B2013))</f>
        <v>43394</v>
      </c>
      <c r="C2013" s="9">
        <v>20.9375</v>
      </c>
      <c r="D2013">
        <v>0.90603596597467506</v>
      </c>
      <c r="E2013" s="6">
        <v>132.76722827816295</v>
      </c>
      <c r="F2013" s="10">
        <v>120.29188392278556</v>
      </c>
      <c r="G2013" s="10">
        <v>62.914535745284915</v>
      </c>
      <c r="H2013" s="10">
        <v>51.886412502013194</v>
      </c>
      <c r="I2013" s="10">
        <v>246.40331565573118</v>
      </c>
    </row>
    <row r="2014" spans="1:9" x14ac:dyDescent="0.25">
      <c r="A2014" s="15"/>
      <c r="B2014" s="5">
        <f>DATE(YEAR(siječanj!B2014),MONTH(siječanj!B2014)+9,DAY(siječanj!B2014))</f>
        <v>43394</v>
      </c>
      <c r="C2014" s="9">
        <v>20.9479166666667</v>
      </c>
      <c r="D2014">
        <v>0.90603596597467506</v>
      </c>
      <c r="E2014" s="6">
        <v>121.78988235514055</v>
      </c>
      <c r="F2014" s="10">
        <v>110.3460137055818</v>
      </c>
      <c r="G2014" s="10">
        <v>62.361539322606305</v>
      </c>
      <c r="H2014" s="10">
        <v>50.692230997997527</v>
      </c>
      <c r="I2014" s="10">
        <v>240.63947244673594</v>
      </c>
    </row>
    <row r="2015" spans="1:9" x14ac:dyDescent="0.25">
      <c r="A2015" s="15"/>
      <c r="B2015" s="5">
        <f>DATE(YEAR(siječanj!B2015),MONTH(siječanj!B2015)+9,DAY(siječanj!B2015))</f>
        <v>43394</v>
      </c>
      <c r="C2015" s="9">
        <v>20.9583333333333</v>
      </c>
      <c r="D2015">
        <v>0.90603596597467506</v>
      </c>
      <c r="E2015" s="6">
        <v>111.04845261452925</v>
      </c>
      <c r="F2015" s="10">
        <v>100.61389203459794</v>
      </c>
      <c r="G2015" s="10">
        <v>60.770903253566864</v>
      </c>
      <c r="H2015" s="10">
        <v>48.837361163522772</v>
      </c>
      <c r="I2015" s="10">
        <v>238.79487529494531</v>
      </c>
    </row>
    <row r="2016" spans="1:9" x14ac:dyDescent="0.25">
      <c r="A2016" s="15"/>
      <c r="B2016" s="5">
        <f>DATE(YEAR(siječanj!B2016),MONTH(siječanj!B2016)+9,DAY(siječanj!B2016))</f>
        <v>43394</v>
      </c>
      <c r="C2016" s="9">
        <v>20.96875</v>
      </c>
      <c r="D2016">
        <v>0.90603596597467506</v>
      </c>
      <c r="E2016" s="6">
        <v>101.36301400129064</v>
      </c>
      <c r="F2016" s="10">
        <v>91.838536304763878</v>
      </c>
      <c r="G2016" s="10">
        <v>58.348743729215684</v>
      </c>
      <c r="H2016" s="10">
        <v>49.043711122863691</v>
      </c>
      <c r="I2016" s="10">
        <v>239.12042885221263</v>
      </c>
    </row>
    <row r="2017" spans="1:9" x14ac:dyDescent="0.25">
      <c r="A2017" s="15"/>
      <c r="B2017" s="5">
        <f>DATE(YEAR(siječanj!B2017),MONTH(siječanj!B2017)+9,DAY(siječanj!B2017))</f>
        <v>43394</v>
      </c>
      <c r="C2017" s="9">
        <v>20.9791666666667</v>
      </c>
      <c r="D2017">
        <v>0.90603596597467506</v>
      </c>
      <c r="E2017" s="6">
        <v>92.538623432264444</v>
      </c>
      <c r="F2017" s="10">
        <v>83.843321071418416</v>
      </c>
      <c r="G2017" s="10">
        <v>57.671567373483228</v>
      </c>
      <c r="H2017" s="10">
        <v>48.631713607225642</v>
      </c>
      <c r="I2017" s="10">
        <v>238.19496068326768</v>
      </c>
    </row>
    <row r="2018" spans="1:9" ht="15.75" thickBot="1" x14ac:dyDescent="0.3">
      <c r="A2018" s="15"/>
      <c r="B2018" s="5">
        <f>DATE(YEAR(siječanj!B2018),MONTH(siječanj!B2018)+9,DAY(siječanj!B2018))</f>
        <v>43394</v>
      </c>
      <c r="C2018" s="9">
        <v>20.9895833333333</v>
      </c>
      <c r="D2018">
        <v>0.90603596597467506</v>
      </c>
      <c r="E2018" s="6">
        <v>85.362747970277923</v>
      </c>
      <c r="F2018" s="10">
        <v>77.341719815503495</v>
      </c>
      <c r="G2018" s="10">
        <v>57.326434740393942</v>
      </c>
      <c r="H2018" s="10">
        <v>49.874100028704198</v>
      </c>
      <c r="I2018" s="10">
        <v>237.56397715950075</v>
      </c>
    </row>
    <row r="2019" spans="1:9" x14ac:dyDescent="0.25">
      <c r="A2019" s="12">
        <f t="shared" ref="A2019" si="19">A1923+1</f>
        <v>295</v>
      </c>
      <c r="B2019" s="5">
        <f>DATE(YEAR(siječanj!B2019),MONTH(siječanj!B2019)+9,DAY(siječanj!B2019))</f>
        <v>43395</v>
      </c>
      <c r="C2019" s="9">
        <v>21</v>
      </c>
      <c r="D2019">
        <v>0.90607804933841773</v>
      </c>
      <c r="E2019" s="6">
        <v>76.380227621209144</v>
      </c>
      <c r="F2019" s="10">
        <v>69.206447651049515</v>
      </c>
      <c r="G2019" s="10">
        <v>57.905187149834383</v>
      </c>
      <c r="H2019" s="10">
        <v>49.394956795810806</v>
      </c>
      <c r="I2019" s="10">
        <v>236.44126119995752</v>
      </c>
    </row>
    <row r="2020" spans="1:9" x14ac:dyDescent="0.25">
      <c r="A2020" s="13"/>
      <c r="B2020" s="5">
        <f>DATE(YEAR(siječanj!B2020),MONTH(siječanj!B2020)+9,DAY(siječanj!B2020))</f>
        <v>43395</v>
      </c>
      <c r="C2020" s="9">
        <v>21.0104166666667</v>
      </c>
      <c r="D2020">
        <v>0.90607804933841773</v>
      </c>
      <c r="E2020" s="6">
        <v>70.767517057191057</v>
      </c>
      <c r="F2020" s="10">
        <v>64.120893811702871</v>
      </c>
      <c r="G2020" s="10">
        <v>57.62306046595517</v>
      </c>
      <c r="H2020" s="10">
        <v>49.775382298063093</v>
      </c>
      <c r="I2020" s="10">
        <v>236.49628581531371</v>
      </c>
    </row>
    <row r="2021" spans="1:9" x14ac:dyDescent="0.25">
      <c r="A2021" s="13"/>
      <c r="B2021" s="5">
        <f>DATE(YEAR(siječanj!B2021),MONTH(siječanj!B2021)+9,DAY(siječanj!B2021))</f>
        <v>43395</v>
      </c>
      <c r="C2021" s="9">
        <v>21.0208333333333</v>
      </c>
      <c r="D2021">
        <v>0.90607804933841773</v>
      </c>
      <c r="E2021" s="6">
        <v>66.475772865214111</v>
      </c>
      <c r="F2021" s="10">
        <v>60.232238605976924</v>
      </c>
      <c r="G2021" s="10">
        <v>57.134186848565221</v>
      </c>
      <c r="H2021" s="10">
        <v>48.860933809672609</v>
      </c>
      <c r="I2021" s="10">
        <v>236.73154072168589</v>
      </c>
    </row>
    <row r="2022" spans="1:9" x14ac:dyDescent="0.25">
      <c r="A2022" s="13"/>
      <c r="B2022" s="5">
        <f>DATE(YEAR(siječanj!B2022),MONTH(siječanj!B2022)+9,DAY(siječanj!B2022))</f>
        <v>43395</v>
      </c>
      <c r="C2022" s="9">
        <v>21.03125</v>
      </c>
      <c r="D2022">
        <v>0.90607804933841773</v>
      </c>
      <c r="E2022" s="6">
        <v>63.018548842538841</v>
      </c>
      <c r="F2022" s="10">
        <v>57.099723807385395</v>
      </c>
      <c r="G2022" s="10">
        <v>56.666641968301867</v>
      </c>
      <c r="H2022" s="10">
        <v>49.108769699646039</v>
      </c>
      <c r="I2022" s="10">
        <v>236.51557038145023</v>
      </c>
    </row>
    <row r="2023" spans="1:9" x14ac:dyDescent="0.25">
      <c r="A2023" s="13"/>
      <c r="B2023" s="5">
        <f>DATE(YEAR(siječanj!B2023),MONTH(siječanj!B2023)+9,DAY(siječanj!B2023))</f>
        <v>43395</v>
      </c>
      <c r="C2023" s="9">
        <v>21.0416666666667</v>
      </c>
      <c r="D2023">
        <v>0.90607804933841773</v>
      </c>
      <c r="E2023" s="6">
        <v>59.756186571768986</v>
      </c>
      <c r="F2023" s="10">
        <v>54.143768964850992</v>
      </c>
      <c r="G2023" s="10">
        <v>56.264955439463662</v>
      </c>
      <c r="H2023" s="10">
        <v>48.827860660638954</v>
      </c>
      <c r="I2023" s="10">
        <v>236.40753220977643</v>
      </c>
    </row>
    <row r="2024" spans="1:9" x14ac:dyDescent="0.25">
      <c r="A2024" s="13"/>
      <c r="B2024" s="5">
        <f>DATE(YEAR(siječanj!B2024),MONTH(siječanj!B2024)+9,DAY(siječanj!B2024))</f>
        <v>43395</v>
      </c>
      <c r="C2024" s="9">
        <v>21.0520833333333</v>
      </c>
      <c r="D2024">
        <v>0.90607804933841773</v>
      </c>
      <c r="E2024" s="6">
        <v>58.128816599150248</v>
      </c>
      <c r="F2024" s="10">
        <v>52.669244754508696</v>
      </c>
      <c r="G2024" s="10">
        <v>55.421857659107339</v>
      </c>
      <c r="H2024" s="10">
        <v>47.175941154773149</v>
      </c>
      <c r="I2024" s="10">
        <v>236.71547425002291</v>
      </c>
    </row>
    <row r="2025" spans="1:9" x14ac:dyDescent="0.25">
      <c r="A2025" s="13"/>
      <c r="B2025" s="5">
        <f>DATE(YEAR(siječanj!B2025),MONTH(siječanj!B2025)+9,DAY(siječanj!B2025))</f>
        <v>43395</v>
      </c>
      <c r="C2025" s="9">
        <v>21.0625</v>
      </c>
      <c r="D2025">
        <v>0.90607804933841773</v>
      </c>
      <c r="E2025" s="6">
        <v>56.161813257273202</v>
      </c>
      <c r="F2025" s="10">
        <v>50.886986203458591</v>
      </c>
      <c r="G2025" s="10">
        <v>55.038016722719</v>
      </c>
      <c r="H2025" s="10">
        <v>47.319299609146334</v>
      </c>
      <c r="I2025" s="10">
        <v>236.2508266093742</v>
      </c>
    </row>
    <row r="2026" spans="1:9" x14ac:dyDescent="0.25">
      <c r="A2026" s="13"/>
      <c r="B2026" s="5">
        <f>DATE(YEAR(siječanj!B2026),MONTH(siječanj!B2026)+9,DAY(siječanj!B2026))</f>
        <v>43395</v>
      </c>
      <c r="C2026" s="9">
        <v>21.0729166666667</v>
      </c>
      <c r="D2026">
        <v>0.90607804933841773</v>
      </c>
      <c r="E2026" s="6">
        <v>54.954177029666752</v>
      </c>
      <c r="F2026" s="10">
        <v>49.792773526038538</v>
      </c>
      <c r="G2026" s="10">
        <v>55.10119140558124</v>
      </c>
      <c r="H2026" s="10">
        <v>46.854220492055603</v>
      </c>
      <c r="I2026" s="10">
        <v>236.4877815656547</v>
      </c>
    </row>
    <row r="2027" spans="1:9" x14ac:dyDescent="0.25">
      <c r="A2027" s="13"/>
      <c r="B2027" s="5">
        <f>DATE(YEAR(siječanj!B2027),MONTH(siječanj!B2027)+9,DAY(siječanj!B2027))</f>
        <v>43395</v>
      </c>
      <c r="C2027" s="9">
        <v>21.0833333333333</v>
      </c>
      <c r="D2027">
        <v>0.90607804933841773</v>
      </c>
      <c r="E2027" s="6">
        <v>53.8354616515891</v>
      </c>
      <c r="F2027" s="10">
        <v>48.779130078505041</v>
      </c>
      <c r="G2027" s="10">
        <v>55.122937959370311</v>
      </c>
      <c r="H2027" s="10">
        <v>47.498653209215369</v>
      </c>
      <c r="I2027" s="10">
        <v>236.59403968507155</v>
      </c>
    </row>
    <row r="2028" spans="1:9" x14ac:dyDescent="0.25">
      <c r="A2028" s="13"/>
      <c r="B2028" s="5">
        <f>DATE(YEAR(siječanj!B2028),MONTH(siječanj!B2028)+9,DAY(siječanj!B2028))</f>
        <v>43395</v>
      </c>
      <c r="C2028" s="9">
        <v>21.09375</v>
      </c>
      <c r="D2028">
        <v>0.90607804933841773</v>
      </c>
      <c r="E2028" s="6">
        <v>52.853929288047389</v>
      </c>
      <c r="F2028" s="10">
        <v>47.889785149184647</v>
      </c>
      <c r="G2028" s="10">
        <v>55.201290635991121</v>
      </c>
      <c r="H2028" s="10">
        <v>47.538762429882034</v>
      </c>
      <c r="I2028" s="10">
        <v>236.79710664650304</v>
      </c>
    </row>
    <row r="2029" spans="1:9" x14ac:dyDescent="0.25">
      <c r="A2029" s="13"/>
      <c r="B2029" s="5">
        <f>DATE(YEAR(siječanj!B2029),MONTH(siječanj!B2029)+9,DAY(siječanj!B2029))</f>
        <v>43395</v>
      </c>
      <c r="C2029" s="9">
        <v>21.1041666666667</v>
      </c>
      <c r="D2029">
        <v>0.90607804933841773</v>
      </c>
      <c r="E2029" s="6">
        <v>52.951273873522375</v>
      </c>
      <c r="F2029" s="10">
        <v>47.977986941305474</v>
      </c>
      <c r="G2029" s="10">
        <v>56.090802223095132</v>
      </c>
      <c r="H2029" s="10">
        <v>48.849013026586448</v>
      </c>
      <c r="I2029" s="10">
        <v>236.48167338633701</v>
      </c>
    </row>
    <row r="2030" spans="1:9" x14ac:dyDescent="0.25">
      <c r="A2030" s="13"/>
      <c r="B2030" s="5">
        <f>DATE(YEAR(siječanj!B2030),MONTH(siječanj!B2030)+9,DAY(siječanj!B2030))</f>
        <v>43395</v>
      </c>
      <c r="C2030" s="9">
        <v>21.1145833333333</v>
      </c>
      <c r="D2030">
        <v>0.90607804933841773</v>
      </c>
      <c r="E2030" s="6">
        <v>52.467309265900944</v>
      </c>
      <c r="F2030" s="10">
        <v>47.539477233683016</v>
      </c>
      <c r="G2030" s="10">
        <v>56.016238018712109</v>
      </c>
      <c r="H2030" s="10">
        <v>48.385667841580975</v>
      </c>
      <c r="I2030" s="10">
        <v>236.29427388485473</v>
      </c>
    </row>
    <row r="2031" spans="1:9" x14ac:dyDescent="0.25">
      <c r="A2031" s="13"/>
      <c r="B2031" s="5">
        <f>DATE(YEAR(siječanj!B2031),MONTH(siječanj!B2031)+9,DAY(siječanj!B2031))</f>
        <v>43395</v>
      </c>
      <c r="C2031" s="9">
        <v>21.125</v>
      </c>
      <c r="D2031">
        <v>0.90607804933841773</v>
      </c>
      <c r="E2031" s="6">
        <v>52.789857120569692</v>
      </c>
      <c r="F2031" s="10">
        <v>47.831730764659568</v>
      </c>
      <c r="G2031" s="10">
        <v>55.500644222262267</v>
      </c>
      <c r="H2031" s="10">
        <v>47.894423207675871</v>
      </c>
      <c r="I2031" s="10">
        <v>236.34003422823994</v>
      </c>
    </row>
    <row r="2032" spans="1:9" x14ac:dyDescent="0.25">
      <c r="A2032" s="13"/>
      <c r="B2032" s="5">
        <f>DATE(YEAR(siječanj!B2032),MONTH(siječanj!B2032)+9,DAY(siječanj!B2032))</f>
        <v>43395</v>
      </c>
      <c r="C2032" s="9">
        <v>21.1354166666667</v>
      </c>
      <c r="D2032">
        <v>0.90607804933841773</v>
      </c>
      <c r="E2032" s="6">
        <v>53.262523626676582</v>
      </c>
      <c r="F2032" s="10">
        <v>48.260003510500503</v>
      </c>
      <c r="G2032" s="10">
        <v>55.278518421597532</v>
      </c>
      <c r="H2032" s="10">
        <v>48.209890476437785</v>
      </c>
      <c r="I2032" s="10">
        <v>236.10352228496495</v>
      </c>
    </row>
    <row r="2033" spans="1:9" x14ac:dyDescent="0.25">
      <c r="A2033" s="13"/>
      <c r="B2033" s="5">
        <f>DATE(YEAR(siječanj!B2033),MONTH(siječanj!B2033)+9,DAY(siječanj!B2033))</f>
        <v>43395</v>
      </c>
      <c r="C2033" s="9">
        <v>21.1458333333333</v>
      </c>
      <c r="D2033">
        <v>0.90607804933841773</v>
      </c>
      <c r="E2033" s="6">
        <v>53.77030539799469</v>
      </c>
      <c r="F2033" s="10">
        <v>48.720093427346022</v>
      </c>
      <c r="G2033" s="10">
        <v>55.100886078020189</v>
      </c>
      <c r="H2033" s="10">
        <v>47.394199856005194</v>
      </c>
      <c r="I2033" s="10">
        <v>235.80695957878132</v>
      </c>
    </row>
    <row r="2034" spans="1:9" x14ac:dyDescent="0.25">
      <c r="A2034" s="13"/>
      <c r="B2034" s="5">
        <f>DATE(YEAR(siječanj!B2034),MONTH(siječanj!B2034)+9,DAY(siječanj!B2034))</f>
        <v>43395</v>
      </c>
      <c r="C2034" s="9">
        <v>21.15625</v>
      </c>
      <c r="D2034">
        <v>0.90607804933841773</v>
      </c>
      <c r="E2034" s="6">
        <v>54.438851288537407</v>
      </c>
      <c r="F2034" s="10">
        <v>49.325848183742181</v>
      </c>
      <c r="G2034" s="10">
        <v>54.52701890955656</v>
      </c>
      <c r="H2034" s="10">
        <v>47.332468662784613</v>
      </c>
      <c r="I2034" s="10">
        <v>235.89214007942306</v>
      </c>
    </row>
    <row r="2035" spans="1:9" x14ac:dyDescent="0.25">
      <c r="A2035" s="13"/>
      <c r="B2035" s="5">
        <f>DATE(YEAR(siječanj!B2035),MONTH(siječanj!B2035)+9,DAY(siječanj!B2035))</f>
        <v>43395</v>
      </c>
      <c r="C2035" s="9">
        <v>21.1666666666667</v>
      </c>
      <c r="D2035">
        <v>0.90607804933841773</v>
      </c>
      <c r="E2035" s="6">
        <v>57.138195963799404</v>
      </c>
      <c r="F2035" s="10">
        <v>51.771665141595619</v>
      </c>
      <c r="G2035" s="10">
        <v>54.719274836321098</v>
      </c>
      <c r="H2035" s="10">
        <v>47.698400579944604</v>
      </c>
      <c r="I2035" s="10">
        <v>235.96418119433221</v>
      </c>
    </row>
    <row r="2036" spans="1:9" x14ac:dyDescent="0.25">
      <c r="A2036" s="13"/>
      <c r="B2036" s="5">
        <f>DATE(YEAR(siječanj!B2036),MONTH(siječanj!B2036)+9,DAY(siječanj!B2036))</f>
        <v>43395</v>
      </c>
      <c r="C2036" s="9">
        <v>21.1770833333333</v>
      </c>
      <c r="D2036">
        <v>0.90607804933841773</v>
      </c>
      <c r="E2036" s="6">
        <v>59.441121192548017</v>
      </c>
      <c r="F2036" s="10">
        <v>53.858295140632393</v>
      </c>
      <c r="G2036" s="10">
        <v>54.782582095624321</v>
      </c>
      <c r="H2036" s="10">
        <v>49.117419291413938</v>
      </c>
      <c r="I2036" s="10">
        <v>235.18399129031746</v>
      </c>
    </row>
    <row r="2037" spans="1:9" x14ac:dyDescent="0.25">
      <c r="A2037" s="13"/>
      <c r="B2037" s="5">
        <f>DATE(YEAR(siječanj!B2037),MONTH(siječanj!B2037)+9,DAY(siječanj!B2037))</f>
        <v>43395</v>
      </c>
      <c r="C2037" s="9">
        <v>21.1875</v>
      </c>
      <c r="D2037">
        <v>0.90607804933841773</v>
      </c>
      <c r="E2037" s="6">
        <v>63.255989490056415</v>
      </c>
      <c r="F2037" s="10">
        <v>57.314863566121772</v>
      </c>
      <c r="G2037" s="10">
        <v>54.646522509964839</v>
      </c>
      <c r="H2037" s="10">
        <v>47.462489486789011</v>
      </c>
      <c r="I2037" s="10">
        <v>226.37071255912292</v>
      </c>
    </row>
    <row r="2038" spans="1:9" x14ac:dyDescent="0.25">
      <c r="A2038" s="13"/>
      <c r="B2038" s="5">
        <f>DATE(YEAR(siječanj!B2038),MONTH(siječanj!B2038)+9,DAY(siječanj!B2038))</f>
        <v>43395</v>
      </c>
      <c r="C2038" s="9">
        <v>21.1979166666667</v>
      </c>
      <c r="D2038">
        <v>0.90607804933841773</v>
      </c>
      <c r="E2038" s="6">
        <v>67.857023550314182</v>
      </c>
      <c r="F2038" s="10">
        <v>61.48375953237975</v>
      </c>
      <c r="G2038" s="10">
        <v>55.419684208968803</v>
      </c>
      <c r="H2038" s="10">
        <v>46.974415700910185</v>
      </c>
      <c r="I2038" s="10">
        <v>207.20892702708326</v>
      </c>
    </row>
    <row r="2039" spans="1:9" x14ac:dyDescent="0.25">
      <c r="A2039" s="13"/>
      <c r="B2039" s="5">
        <f>DATE(YEAR(siječanj!B2039),MONTH(siječanj!B2039)+9,DAY(siječanj!B2039))</f>
        <v>43395</v>
      </c>
      <c r="C2039" s="9">
        <v>21.2083333333333</v>
      </c>
      <c r="D2039">
        <v>0.90607804933841773</v>
      </c>
      <c r="E2039" s="6">
        <v>73.985808698113132</v>
      </c>
      <c r="F2039" s="10">
        <v>67.036917223911686</v>
      </c>
      <c r="G2039" s="10">
        <v>56.20363280930728</v>
      </c>
      <c r="H2039" s="10">
        <v>48.00173835157306</v>
      </c>
      <c r="I2039" s="10">
        <v>192.53448622990629</v>
      </c>
    </row>
    <row r="2040" spans="1:9" x14ac:dyDescent="0.25">
      <c r="A2040" s="13"/>
      <c r="B2040" s="5">
        <f>DATE(YEAR(siječanj!B2040),MONTH(siječanj!B2040)+9,DAY(siječanj!B2040))</f>
        <v>43395</v>
      </c>
      <c r="C2040" s="9">
        <v>21.21875</v>
      </c>
      <c r="D2040">
        <v>0.90607804933841773</v>
      </c>
      <c r="E2040" s="6">
        <v>80.230924320175717</v>
      </c>
      <c r="F2040" s="10">
        <v>72.695479404643038</v>
      </c>
      <c r="G2040" s="10">
        <v>61.025104518013613</v>
      </c>
      <c r="H2040" s="10">
        <v>48.031853380359408</v>
      </c>
      <c r="I2040" s="10">
        <v>169.62590270321536</v>
      </c>
    </row>
    <row r="2041" spans="1:9" x14ac:dyDescent="0.25">
      <c r="A2041" s="13"/>
      <c r="B2041" s="5">
        <f>DATE(YEAR(siječanj!B2041),MONTH(siječanj!B2041)+9,DAY(siječanj!B2041))</f>
        <v>43395</v>
      </c>
      <c r="C2041" s="9">
        <v>21.2291666666667</v>
      </c>
      <c r="D2041">
        <v>0.90607804933841773</v>
      </c>
      <c r="E2041" s="6">
        <v>85.127317791706844</v>
      </c>
      <c r="F2041" s="10">
        <v>77.131994050121321</v>
      </c>
      <c r="G2041" s="10">
        <v>66.698022305390268</v>
      </c>
      <c r="H2041" s="10">
        <v>50.421653304331777</v>
      </c>
      <c r="I2041" s="10">
        <v>143.39435562436978</v>
      </c>
    </row>
    <row r="2042" spans="1:9" x14ac:dyDescent="0.25">
      <c r="A2042" s="13"/>
      <c r="B2042" s="5">
        <f>DATE(YEAR(siječanj!B2042),MONTH(siječanj!B2042)+9,DAY(siječanj!B2042))</f>
        <v>43395</v>
      </c>
      <c r="C2042" s="9">
        <v>21.2395833333333</v>
      </c>
      <c r="D2042">
        <v>0.90607804933841773</v>
      </c>
      <c r="E2042" s="6">
        <v>90.714442733157185</v>
      </c>
      <c r="F2042" s="10">
        <v>82.194365318480664</v>
      </c>
      <c r="G2042" s="10">
        <v>68.184240366018116</v>
      </c>
      <c r="H2042" s="10">
        <v>53.882778419362147</v>
      </c>
      <c r="I2042" s="10">
        <v>112.88514196617766</v>
      </c>
    </row>
    <row r="2043" spans="1:9" x14ac:dyDescent="0.25">
      <c r="A2043" s="13"/>
      <c r="B2043" s="5">
        <f>DATE(YEAR(siječanj!B2043),MONTH(siječanj!B2043)+9,DAY(siječanj!B2043))</f>
        <v>43395</v>
      </c>
      <c r="C2043" s="9">
        <v>21.25</v>
      </c>
      <c r="D2043">
        <v>0.90607804933841773</v>
      </c>
      <c r="E2043" s="6">
        <v>95.768421462061099</v>
      </c>
      <c r="F2043" s="10">
        <v>86.773664506563776</v>
      </c>
      <c r="G2043" s="10">
        <v>72.682153244304175</v>
      </c>
      <c r="H2043" s="10">
        <v>65.209721876173745</v>
      </c>
      <c r="I2043" s="10">
        <v>66.461454107180217</v>
      </c>
    </row>
    <row r="2044" spans="1:9" x14ac:dyDescent="0.25">
      <c r="A2044" s="13"/>
      <c r="B2044" s="5">
        <f>DATE(YEAR(siječanj!B2044),MONTH(siječanj!B2044)+9,DAY(siječanj!B2044))</f>
        <v>43395</v>
      </c>
      <c r="C2044" s="9">
        <v>21.2604166666667</v>
      </c>
      <c r="D2044">
        <v>0.90607804933841773</v>
      </c>
      <c r="E2044" s="6">
        <v>98.826954714154127</v>
      </c>
      <c r="F2044" s="10">
        <v>89.544934349456923</v>
      </c>
      <c r="G2044" s="10">
        <v>90.012003251402064</v>
      </c>
      <c r="H2044" s="10">
        <v>83.571617134856282</v>
      </c>
      <c r="I2044" s="10">
        <v>34.750657174139135</v>
      </c>
    </row>
    <row r="2045" spans="1:9" x14ac:dyDescent="0.25">
      <c r="A2045" s="13"/>
      <c r="B2045" s="5">
        <f>DATE(YEAR(siječanj!B2045),MONTH(siječanj!B2045)+9,DAY(siječanj!B2045))</f>
        <v>43395</v>
      </c>
      <c r="C2045" s="9">
        <v>21.2708333333333</v>
      </c>
      <c r="D2045">
        <v>0.90607804933841773</v>
      </c>
      <c r="E2045" s="6">
        <v>101.00086774394723</v>
      </c>
      <c r="F2045" s="10">
        <v>91.514669226923218</v>
      </c>
      <c r="G2045" s="10">
        <v>100.04966289083157</v>
      </c>
      <c r="H2045" s="10">
        <v>95.472391768596836</v>
      </c>
      <c r="I2045" s="10">
        <v>18.591797798924592</v>
      </c>
    </row>
    <row r="2046" spans="1:9" x14ac:dyDescent="0.25">
      <c r="A2046" s="13"/>
      <c r="B2046" s="5">
        <f>DATE(YEAR(siječanj!B2046),MONTH(siječanj!B2046)+9,DAY(siječanj!B2046))</f>
        <v>43395</v>
      </c>
      <c r="C2046" s="9">
        <v>21.28125</v>
      </c>
      <c r="D2046">
        <v>0.90607804933841773</v>
      </c>
      <c r="E2046" s="6">
        <v>101.95423866456888</v>
      </c>
      <c r="F2046" s="10">
        <v>92.378497690976062</v>
      </c>
      <c r="G2046" s="10">
        <v>109.91184354948273</v>
      </c>
      <c r="H2046" s="10">
        <v>103.82942664816142</v>
      </c>
      <c r="I2046" s="10">
        <v>11.959330089742499</v>
      </c>
    </row>
    <row r="2047" spans="1:9" x14ac:dyDescent="0.25">
      <c r="A2047" s="13"/>
      <c r="B2047" s="5">
        <f>DATE(YEAR(siječanj!B2047),MONTH(siječanj!B2047)+9,DAY(siječanj!B2047))</f>
        <v>43395</v>
      </c>
      <c r="C2047" s="9">
        <v>21.2916666666667</v>
      </c>
      <c r="D2047">
        <v>0.90607804933841773</v>
      </c>
      <c r="E2047" s="6">
        <v>99.890659416759789</v>
      </c>
      <c r="F2047" s="10">
        <v>90.50873383146596</v>
      </c>
      <c r="G2047" s="10">
        <v>116.18059200237914</v>
      </c>
      <c r="H2047" s="10">
        <v>109.79921433710136</v>
      </c>
      <c r="I2047" s="10">
        <v>4.7553266019994158</v>
      </c>
    </row>
    <row r="2048" spans="1:9" x14ac:dyDescent="0.25">
      <c r="A2048" s="13"/>
      <c r="B2048" s="5">
        <f>DATE(YEAR(siječanj!B2048),MONTH(siječanj!B2048)+9,DAY(siječanj!B2048))</f>
        <v>43395</v>
      </c>
      <c r="C2048" s="9">
        <v>21.3020833333333</v>
      </c>
      <c r="D2048">
        <v>0.90607804933841773</v>
      </c>
      <c r="E2048" s="6">
        <v>97.24028111615074</v>
      </c>
      <c r="F2048" s="10">
        <v>88.107284230841245</v>
      </c>
      <c r="G2048" s="10">
        <v>129.25844235934235</v>
      </c>
      <c r="H2048" s="10">
        <v>120.68724017990492</v>
      </c>
      <c r="I2048" s="10">
        <v>3.3617436906221196</v>
      </c>
    </row>
    <row r="2049" spans="1:9" x14ac:dyDescent="0.25">
      <c r="A2049" s="13"/>
      <c r="B2049" s="5">
        <f>DATE(YEAR(siječanj!B2049),MONTH(siječanj!B2049)+9,DAY(siječanj!B2049))</f>
        <v>43395</v>
      </c>
      <c r="C2049" s="9">
        <v>21.3125</v>
      </c>
      <c r="D2049">
        <v>0.90607804933841773</v>
      </c>
      <c r="E2049" s="6">
        <v>97.038691682516486</v>
      </c>
      <c r="F2049" s="10">
        <v>87.924628470046684</v>
      </c>
      <c r="G2049" s="10">
        <v>135.5844075901926</v>
      </c>
      <c r="H2049" s="10">
        <v>133.33642726367731</v>
      </c>
      <c r="I2049" s="10">
        <v>3.8415397759833225</v>
      </c>
    </row>
    <row r="2050" spans="1:9" x14ac:dyDescent="0.25">
      <c r="A2050" s="13"/>
      <c r="B2050" s="5">
        <f>DATE(YEAR(siječanj!B2050),MONTH(siječanj!B2050)+9,DAY(siječanj!B2050))</f>
        <v>43395</v>
      </c>
      <c r="C2050" s="9">
        <v>21.3229166666667</v>
      </c>
      <c r="D2050">
        <v>0.90607804933841773</v>
      </c>
      <c r="E2050" s="6">
        <v>96.117025073624518</v>
      </c>
      <c r="F2050" s="10">
        <v>87.089526586921494</v>
      </c>
      <c r="G2050" s="10">
        <v>139.49284945465817</v>
      </c>
      <c r="H2050" s="10">
        <v>146.50558525898029</v>
      </c>
      <c r="I2050" s="10">
        <v>3.4773250837420719</v>
      </c>
    </row>
    <row r="2051" spans="1:9" x14ac:dyDescent="0.25">
      <c r="A2051" s="13"/>
      <c r="B2051" s="5">
        <f>DATE(YEAR(siječanj!B2051),MONTH(siječanj!B2051)+9,DAY(siječanj!B2051))</f>
        <v>43395</v>
      </c>
      <c r="C2051" s="9">
        <v>21.3333333333333</v>
      </c>
      <c r="D2051">
        <v>0.90607804933841773</v>
      </c>
      <c r="E2051" s="6">
        <v>97.537280046500896</v>
      </c>
      <c r="F2051" s="10">
        <v>88.37638844230851</v>
      </c>
      <c r="G2051" s="10">
        <v>169.62170942358924</v>
      </c>
      <c r="H2051" s="10">
        <v>154.10192566957573</v>
      </c>
      <c r="I2051" s="10">
        <v>2.3861810510550745</v>
      </c>
    </row>
    <row r="2052" spans="1:9" x14ac:dyDescent="0.25">
      <c r="A2052" s="13"/>
      <c r="B2052" s="5">
        <f>DATE(YEAR(siječanj!B2052),MONTH(siječanj!B2052)+9,DAY(siječanj!B2052))</f>
        <v>43395</v>
      </c>
      <c r="C2052" s="9">
        <v>21.34375</v>
      </c>
      <c r="D2052">
        <v>0.90607804933841773</v>
      </c>
      <c r="E2052" s="6">
        <v>98.391512134817603</v>
      </c>
      <c r="F2052" s="10">
        <v>89.150389386572797</v>
      </c>
      <c r="G2052" s="10">
        <v>171.1042756058882</v>
      </c>
      <c r="H2052" s="10">
        <v>176.21985497839154</v>
      </c>
      <c r="I2052" s="10">
        <v>2.0843731908895711</v>
      </c>
    </row>
    <row r="2053" spans="1:9" x14ac:dyDescent="0.25">
      <c r="A2053" s="13"/>
      <c r="B2053" s="5">
        <f>DATE(YEAR(siječanj!B2053),MONTH(siječanj!B2053)+9,DAY(siječanj!B2053))</f>
        <v>43395</v>
      </c>
      <c r="C2053" s="9">
        <v>21.3541666666667</v>
      </c>
      <c r="D2053">
        <v>0.90607804933841773</v>
      </c>
      <c r="E2053" s="6">
        <v>97.800973827982887</v>
      </c>
      <c r="F2053" s="10">
        <v>88.615315589456387</v>
      </c>
      <c r="G2053" s="10">
        <v>199.69291471056445</v>
      </c>
      <c r="H2053" s="10">
        <v>181.15012629982832</v>
      </c>
      <c r="I2053" s="10">
        <v>2.3997974507913677</v>
      </c>
    </row>
    <row r="2054" spans="1:9" x14ac:dyDescent="0.25">
      <c r="A2054" s="13"/>
      <c r="B2054" s="5">
        <f>DATE(YEAR(siječanj!B2054),MONTH(siječanj!B2054)+9,DAY(siječanj!B2054))</f>
        <v>43395</v>
      </c>
      <c r="C2054" s="9">
        <v>21.3645833333333</v>
      </c>
      <c r="D2054">
        <v>0.90607804933841773</v>
      </c>
      <c r="E2054" s="6">
        <v>98.053771205001809</v>
      </c>
      <c r="F2054" s="10">
        <v>88.844369743703552</v>
      </c>
      <c r="G2054" s="10">
        <v>186.74874559825889</v>
      </c>
      <c r="H2054" s="10">
        <v>181.5071999111731</v>
      </c>
      <c r="I2054" s="10">
        <v>1.786615449623302</v>
      </c>
    </row>
    <row r="2055" spans="1:9" x14ac:dyDescent="0.25">
      <c r="A2055" s="13"/>
      <c r="B2055" s="5">
        <f>DATE(YEAR(siječanj!B2055),MONTH(siječanj!B2055)+9,DAY(siječanj!B2055))</f>
        <v>43395</v>
      </c>
      <c r="C2055" s="9">
        <v>21.375</v>
      </c>
      <c r="D2055">
        <v>0.90607804933841773</v>
      </c>
      <c r="E2055" s="6">
        <v>98.37304398889529</v>
      </c>
      <c r="F2055" s="10">
        <v>89.133655804940602</v>
      </c>
      <c r="G2055" s="10">
        <v>205.51057784921895</v>
      </c>
      <c r="H2055" s="10">
        <v>186.9031805055742</v>
      </c>
      <c r="I2055" s="10">
        <v>1.4283129309455773</v>
      </c>
    </row>
    <row r="2056" spans="1:9" x14ac:dyDescent="0.25">
      <c r="A2056" s="13"/>
      <c r="B2056" s="5">
        <f>DATE(YEAR(siječanj!B2056),MONTH(siječanj!B2056)+9,DAY(siječanj!B2056))</f>
        <v>43395</v>
      </c>
      <c r="C2056" s="9">
        <v>21.3854166666667</v>
      </c>
      <c r="D2056">
        <v>0.90607804933841773</v>
      </c>
      <c r="E2056" s="6">
        <v>99.446396363648446</v>
      </c>
      <c r="F2056" s="10">
        <v>90.10619683090971</v>
      </c>
      <c r="G2056" s="10">
        <v>192.69287862667508</v>
      </c>
      <c r="H2056" s="10">
        <v>182.71271217971812</v>
      </c>
      <c r="I2056" s="10">
        <v>1.4144455238404674</v>
      </c>
    </row>
    <row r="2057" spans="1:9" x14ac:dyDescent="0.25">
      <c r="A2057" s="13"/>
      <c r="B2057" s="5">
        <f>DATE(YEAR(siječanj!B2057),MONTH(siječanj!B2057)+9,DAY(siječanj!B2057))</f>
        <v>43395</v>
      </c>
      <c r="C2057" s="9">
        <v>21.3958333333333</v>
      </c>
      <c r="D2057">
        <v>0.90607804933841773</v>
      </c>
      <c r="E2057" s="6">
        <v>98.871266362232802</v>
      </c>
      <c r="F2057" s="10">
        <v>89.585084161111013</v>
      </c>
      <c r="G2057" s="10">
        <v>190.41259598151501</v>
      </c>
      <c r="H2057" s="10">
        <v>184.87087563477289</v>
      </c>
      <c r="I2057" s="10">
        <v>1.5737151995161953</v>
      </c>
    </row>
    <row r="2058" spans="1:9" x14ac:dyDescent="0.25">
      <c r="A2058" s="13"/>
      <c r="B2058" s="5">
        <f>DATE(YEAR(siječanj!B2058),MONTH(siječanj!B2058)+9,DAY(siječanj!B2058))</f>
        <v>43395</v>
      </c>
      <c r="C2058" s="9">
        <v>21.40625</v>
      </c>
      <c r="D2058">
        <v>0.90607804933841773</v>
      </c>
      <c r="E2058" s="6">
        <v>98.699768501054848</v>
      </c>
      <c r="F2058" s="10">
        <v>89.429693713589188</v>
      </c>
      <c r="G2058" s="10">
        <v>177.38011890711115</v>
      </c>
      <c r="H2058" s="10">
        <v>190.88519969042125</v>
      </c>
      <c r="I2058" s="10">
        <v>1.4901177453479066</v>
      </c>
    </row>
    <row r="2059" spans="1:9" x14ac:dyDescent="0.25">
      <c r="A2059" s="13"/>
      <c r="B2059" s="5">
        <f>DATE(YEAR(siječanj!B2059),MONTH(siječanj!B2059)+9,DAY(siječanj!B2059))</f>
        <v>43395</v>
      </c>
      <c r="C2059" s="9">
        <v>21.4166666666667</v>
      </c>
      <c r="D2059">
        <v>0.90607804933841773</v>
      </c>
      <c r="E2059" s="6">
        <v>99.487027276522085</v>
      </c>
      <c r="F2059" s="10">
        <v>90.143011609189088</v>
      </c>
      <c r="G2059" s="10">
        <v>177.10174855572649</v>
      </c>
      <c r="H2059" s="10">
        <v>190.6833170144389</v>
      </c>
      <c r="I2059" s="10">
        <v>1.2857267450466252</v>
      </c>
    </row>
    <row r="2060" spans="1:9" x14ac:dyDescent="0.25">
      <c r="A2060" s="13"/>
      <c r="B2060" s="5">
        <f>DATE(YEAR(siječanj!B2060),MONTH(siječanj!B2060)+9,DAY(siječanj!B2060))</f>
        <v>43395</v>
      </c>
      <c r="C2060" s="9">
        <v>21.4270833333333</v>
      </c>
      <c r="D2060">
        <v>0.90607804933841773</v>
      </c>
      <c r="E2060" s="6">
        <v>99.529492110008505</v>
      </c>
      <c r="F2060" s="10">
        <v>90.181488062679946</v>
      </c>
      <c r="G2060" s="10">
        <v>195.25237127401275</v>
      </c>
      <c r="H2060" s="10">
        <v>186.45315288227911</v>
      </c>
      <c r="I2060" s="10">
        <v>1.3179456908973808</v>
      </c>
    </row>
    <row r="2061" spans="1:9" x14ac:dyDescent="0.25">
      <c r="A2061" s="13"/>
      <c r="B2061" s="5">
        <f>DATE(YEAR(siječanj!B2061),MONTH(siječanj!B2061)+9,DAY(siječanj!B2061))</f>
        <v>43395</v>
      </c>
      <c r="C2061" s="9">
        <v>21.4375</v>
      </c>
      <c r="D2061">
        <v>0.90607804933841773</v>
      </c>
      <c r="E2061" s="6">
        <v>99.583982067080441</v>
      </c>
      <c r="F2061" s="10">
        <v>90.230860216692221</v>
      </c>
      <c r="G2061" s="10">
        <v>188.38918219949292</v>
      </c>
      <c r="H2061" s="10">
        <v>183.56115485065007</v>
      </c>
      <c r="I2061" s="10">
        <v>1.358866892220024</v>
      </c>
    </row>
    <row r="2062" spans="1:9" x14ac:dyDescent="0.25">
      <c r="A2062" s="13"/>
      <c r="B2062" s="5">
        <f>DATE(YEAR(siječanj!B2062),MONTH(siječanj!B2062)+9,DAY(siječanj!B2062))</f>
        <v>43395</v>
      </c>
      <c r="C2062" s="9">
        <v>21.4479166666667</v>
      </c>
      <c r="D2062">
        <v>0.90607804933841773</v>
      </c>
      <c r="E2062" s="6">
        <v>101.32826571857088</v>
      </c>
      <c r="F2062" s="10">
        <v>91.811317345127563</v>
      </c>
      <c r="G2062" s="10">
        <v>175.98009160299375</v>
      </c>
      <c r="H2062" s="10">
        <v>182.83408742568631</v>
      </c>
      <c r="I2062" s="10">
        <v>1.4565057586016859</v>
      </c>
    </row>
    <row r="2063" spans="1:9" x14ac:dyDescent="0.25">
      <c r="A2063" s="13"/>
      <c r="B2063" s="5">
        <f>DATE(YEAR(siječanj!B2063),MONTH(siječanj!B2063)+9,DAY(siječanj!B2063))</f>
        <v>43395</v>
      </c>
      <c r="C2063" s="9">
        <v>21.4583333333333</v>
      </c>
      <c r="D2063">
        <v>0.90607804933841773</v>
      </c>
      <c r="E2063" s="6">
        <v>101.94373304686698</v>
      </c>
      <c r="F2063" s="10">
        <v>92.368978781381628</v>
      </c>
      <c r="G2063" s="10">
        <v>174.08445338780371</v>
      </c>
      <c r="H2063" s="10">
        <v>183.6548594304243</v>
      </c>
      <c r="I2063" s="10">
        <v>1.3934639078837134</v>
      </c>
    </row>
    <row r="2064" spans="1:9" x14ac:dyDescent="0.25">
      <c r="A2064" s="13"/>
      <c r="B2064" s="5">
        <f>DATE(YEAR(siječanj!B2064),MONTH(siječanj!B2064)+9,DAY(siječanj!B2064))</f>
        <v>43395</v>
      </c>
      <c r="C2064" s="9">
        <v>21.46875</v>
      </c>
      <c r="D2064">
        <v>0.90607804933841773</v>
      </c>
      <c r="E2064" s="6">
        <v>102.91730387403285</v>
      </c>
      <c r="F2064" s="10">
        <v>93.251109937352865</v>
      </c>
      <c r="G2064" s="10">
        <v>169.12864156970275</v>
      </c>
      <c r="H2064" s="10">
        <v>177.4334268201477</v>
      </c>
      <c r="I2064" s="10">
        <v>1.3448084795075677</v>
      </c>
    </row>
    <row r="2065" spans="1:9" x14ac:dyDescent="0.25">
      <c r="A2065" s="13"/>
      <c r="B2065" s="5">
        <f>DATE(YEAR(siječanj!B2065),MONTH(siječanj!B2065)+9,DAY(siječanj!B2065))</f>
        <v>43395</v>
      </c>
      <c r="C2065" s="9">
        <v>21.4791666666667</v>
      </c>
      <c r="D2065">
        <v>0.90607804933841773</v>
      </c>
      <c r="E2065" s="6">
        <v>103.45251709066638</v>
      </c>
      <c r="F2065" s="10">
        <v>93.736054884660319</v>
      </c>
      <c r="G2065" s="10">
        <v>165.8491624285989</v>
      </c>
      <c r="H2065" s="10">
        <v>174.56691598467933</v>
      </c>
      <c r="I2065" s="10">
        <v>1.2682902331633992</v>
      </c>
    </row>
    <row r="2066" spans="1:9" x14ac:dyDescent="0.25">
      <c r="A2066" s="13"/>
      <c r="B2066" s="5">
        <f>DATE(YEAR(siječanj!B2066),MONTH(siječanj!B2066)+9,DAY(siječanj!B2066))</f>
        <v>43395</v>
      </c>
      <c r="C2066" s="9">
        <v>21.4895833333333</v>
      </c>
      <c r="D2066">
        <v>0.90607804933841773</v>
      </c>
      <c r="E2066" s="6">
        <v>103.29469081506272</v>
      </c>
      <c r="F2066" s="10">
        <v>93.59305196072701</v>
      </c>
      <c r="G2066" s="10">
        <v>162.1837572852622</v>
      </c>
      <c r="H2066" s="10">
        <v>169.38131513622471</v>
      </c>
      <c r="I2066" s="10">
        <v>1.2775725056628318</v>
      </c>
    </row>
    <row r="2067" spans="1:9" x14ac:dyDescent="0.25">
      <c r="A2067" s="13"/>
      <c r="B2067" s="5">
        <f>DATE(YEAR(siječanj!B2067),MONTH(siječanj!B2067)+9,DAY(siječanj!B2067))</f>
        <v>43395</v>
      </c>
      <c r="C2067" s="9">
        <v>21.5</v>
      </c>
      <c r="D2067">
        <v>0.90607804933841773</v>
      </c>
      <c r="E2067" s="6">
        <v>101.73114802431252</v>
      </c>
      <c r="F2067" s="10">
        <v>92.17636015882691</v>
      </c>
      <c r="G2067" s="10">
        <v>159.78038344085147</v>
      </c>
      <c r="H2067" s="10">
        <v>169.20750048587249</v>
      </c>
      <c r="I2067" s="10">
        <v>1.3875387339385359</v>
      </c>
    </row>
    <row r="2068" spans="1:9" x14ac:dyDescent="0.25">
      <c r="A2068" s="13"/>
      <c r="B2068" s="5">
        <f>DATE(YEAR(siječanj!B2068),MONTH(siječanj!B2068)+9,DAY(siječanj!B2068))</f>
        <v>43395</v>
      </c>
      <c r="C2068" s="9">
        <v>21.5104166666667</v>
      </c>
      <c r="D2068">
        <v>0.90607804933841773</v>
      </c>
      <c r="E2068" s="6">
        <v>100.8414158350908</v>
      </c>
      <c r="F2068" s="10">
        <v>91.370193352383296</v>
      </c>
      <c r="G2068" s="10">
        <v>158.32362547239717</v>
      </c>
      <c r="H2068" s="10">
        <v>172.60389615011817</v>
      </c>
      <c r="I2068" s="10">
        <v>1.5147204676093844</v>
      </c>
    </row>
    <row r="2069" spans="1:9" x14ac:dyDescent="0.25">
      <c r="A2069" s="13"/>
      <c r="B2069" s="5">
        <f>DATE(YEAR(siječanj!B2069),MONTH(siječanj!B2069)+9,DAY(siječanj!B2069))</f>
        <v>43395</v>
      </c>
      <c r="C2069" s="9">
        <v>21.5208333333333</v>
      </c>
      <c r="D2069">
        <v>0.90607804933841773</v>
      </c>
      <c r="E2069" s="6">
        <v>100.86274545260204</v>
      </c>
      <c r="F2069" s="10">
        <v>91.389519650611021</v>
      </c>
      <c r="G2069" s="10">
        <v>155.27883475410815</v>
      </c>
      <c r="H2069" s="10">
        <v>173.38690696722165</v>
      </c>
      <c r="I2069" s="10">
        <v>1.6000289720089302</v>
      </c>
    </row>
    <row r="2070" spans="1:9" x14ac:dyDescent="0.25">
      <c r="A2070" s="13"/>
      <c r="B2070" s="5">
        <f>DATE(YEAR(siječanj!B2070),MONTH(siječanj!B2070)+9,DAY(siječanj!B2070))</f>
        <v>43395</v>
      </c>
      <c r="C2070" s="9">
        <v>21.53125</v>
      </c>
      <c r="D2070">
        <v>0.90607804933841773</v>
      </c>
      <c r="E2070" s="6">
        <v>100.01976187357131</v>
      </c>
      <c r="F2070" s="10">
        <v>90.62571073369854</v>
      </c>
      <c r="G2070" s="10">
        <v>153.54627359626272</v>
      </c>
      <c r="H2070" s="10">
        <v>172.87277603528378</v>
      </c>
      <c r="I2070" s="10">
        <v>1.7269606983403198</v>
      </c>
    </row>
    <row r="2071" spans="1:9" x14ac:dyDescent="0.25">
      <c r="A2071" s="13"/>
      <c r="B2071" s="5">
        <f>DATE(YEAR(siječanj!B2071),MONTH(siječanj!B2071)+9,DAY(siječanj!B2071))</f>
        <v>43395</v>
      </c>
      <c r="C2071" s="9">
        <v>21.5416666666667</v>
      </c>
      <c r="D2071">
        <v>0.90607804933841773</v>
      </c>
      <c r="E2071" s="6">
        <v>97.888796705570968</v>
      </c>
      <c r="F2071" s="10">
        <v>88.694889971068676</v>
      </c>
      <c r="G2071" s="10">
        <v>153.46461856102107</v>
      </c>
      <c r="H2071" s="10">
        <v>170.42268183403186</v>
      </c>
      <c r="I2071" s="10">
        <v>1.9024858512276694</v>
      </c>
    </row>
    <row r="2072" spans="1:9" x14ac:dyDescent="0.25">
      <c r="A2072" s="13"/>
      <c r="B2072" s="5">
        <f>DATE(YEAR(siječanj!B2072),MONTH(siječanj!B2072)+9,DAY(siječanj!B2072))</f>
        <v>43395</v>
      </c>
      <c r="C2072" s="9">
        <v>21.5520833333333</v>
      </c>
      <c r="D2072">
        <v>0.90607804933841773</v>
      </c>
      <c r="E2072" s="6">
        <v>96.774879871530487</v>
      </c>
      <c r="F2072" s="10">
        <v>87.685594378956054</v>
      </c>
      <c r="G2072" s="10">
        <v>152.63549353405074</v>
      </c>
      <c r="H2072" s="10">
        <v>165.24201386181056</v>
      </c>
      <c r="I2072" s="10">
        <v>1.7987018044421064</v>
      </c>
    </row>
    <row r="2073" spans="1:9" x14ac:dyDescent="0.25">
      <c r="A2073" s="13"/>
      <c r="B2073" s="5">
        <f>DATE(YEAR(siječanj!B2073),MONTH(siječanj!B2073)+9,DAY(siječanj!B2073))</f>
        <v>43395</v>
      </c>
      <c r="C2073" s="9">
        <v>21.5625</v>
      </c>
      <c r="D2073">
        <v>0.90607804933841773</v>
      </c>
      <c r="E2073" s="6">
        <v>96.765128055702988</v>
      </c>
      <c r="F2073" s="10">
        <v>87.676758472693564</v>
      </c>
      <c r="G2073" s="10">
        <v>152.69572341293599</v>
      </c>
      <c r="H2073" s="10">
        <v>163.20104735804631</v>
      </c>
      <c r="I2073" s="10">
        <v>1.81567730279137</v>
      </c>
    </row>
    <row r="2074" spans="1:9" x14ac:dyDescent="0.25">
      <c r="A2074" s="13"/>
      <c r="B2074" s="5">
        <f>DATE(YEAR(siječanj!B2074),MONTH(siječanj!B2074)+9,DAY(siječanj!B2074))</f>
        <v>43395</v>
      </c>
      <c r="C2074" s="9">
        <v>21.5729166666667</v>
      </c>
      <c r="D2074">
        <v>0.90607804933841773</v>
      </c>
      <c r="E2074" s="6">
        <v>97.105513243146532</v>
      </c>
      <c r="F2074" s="10">
        <v>87.985174019356094</v>
      </c>
      <c r="G2074" s="10">
        <v>152.58219378730777</v>
      </c>
      <c r="H2074" s="10">
        <v>159.12417967989654</v>
      </c>
      <c r="I2074" s="10">
        <v>1.8944946166292032</v>
      </c>
    </row>
    <row r="2075" spans="1:9" x14ac:dyDescent="0.25">
      <c r="A2075" s="13"/>
      <c r="B2075" s="5">
        <f>DATE(YEAR(siječanj!B2075),MONTH(siječanj!B2075)+9,DAY(siječanj!B2075))</f>
        <v>43395</v>
      </c>
      <c r="C2075" s="9">
        <v>21.5833333333333</v>
      </c>
      <c r="D2075">
        <v>0.90607804933841773</v>
      </c>
      <c r="E2075" s="6">
        <v>99.636055890776078</v>
      </c>
      <c r="F2075" s="10">
        <v>90.278043165287954</v>
      </c>
      <c r="G2075" s="10">
        <v>149.69572746182754</v>
      </c>
      <c r="H2075" s="10">
        <v>151.78987574195423</v>
      </c>
      <c r="I2075" s="10">
        <v>1.7557065422313114</v>
      </c>
    </row>
    <row r="2076" spans="1:9" x14ac:dyDescent="0.25">
      <c r="A2076" s="13"/>
      <c r="B2076" s="5">
        <f>DATE(YEAR(siječanj!B2076),MONTH(siječanj!B2076)+9,DAY(siječanj!B2076))</f>
        <v>43395</v>
      </c>
      <c r="C2076" s="9">
        <v>21.59375</v>
      </c>
      <c r="D2076">
        <v>0.90607804933841773</v>
      </c>
      <c r="E2076" s="6">
        <v>101.20280630687068</v>
      </c>
      <c r="F2076" s="10">
        <v>91.69764132610311</v>
      </c>
      <c r="G2076" s="10">
        <v>147.51239836970493</v>
      </c>
      <c r="H2076" s="10">
        <v>142.69223512047316</v>
      </c>
      <c r="I2076" s="10">
        <v>1.91776229969797</v>
      </c>
    </row>
    <row r="2077" spans="1:9" x14ac:dyDescent="0.25">
      <c r="A2077" s="13"/>
      <c r="B2077" s="5">
        <f>DATE(YEAR(siječanj!B2077),MONTH(siječanj!B2077)+9,DAY(siječanj!B2077))</f>
        <v>43395</v>
      </c>
      <c r="C2077" s="9">
        <v>21.6041666666667</v>
      </c>
      <c r="D2077">
        <v>0.90607804933841773</v>
      </c>
      <c r="E2077" s="6">
        <v>101.14254381439231</v>
      </c>
      <c r="F2077" s="10">
        <v>91.643038804470038</v>
      </c>
      <c r="G2077" s="10">
        <v>147.66861359186171</v>
      </c>
      <c r="H2077" s="10">
        <v>144.26967983503803</v>
      </c>
      <c r="I2077" s="10">
        <v>2.0819731204307645</v>
      </c>
    </row>
    <row r="2078" spans="1:9" x14ac:dyDescent="0.25">
      <c r="A2078" s="13"/>
      <c r="B2078" s="5">
        <f>DATE(YEAR(siječanj!B2078),MONTH(siječanj!B2078)+9,DAY(siječanj!B2078))</f>
        <v>43395</v>
      </c>
      <c r="C2078" s="9">
        <v>21.6145833333333</v>
      </c>
      <c r="D2078">
        <v>0.90607804933841773</v>
      </c>
      <c r="E2078" s="6">
        <v>103.16112307399008</v>
      </c>
      <c r="F2078" s="10">
        <v>93.472029162441373</v>
      </c>
      <c r="G2078" s="10">
        <v>146.9499287576979</v>
      </c>
      <c r="H2078" s="10">
        <v>145.34872744584615</v>
      </c>
      <c r="I2078" s="10">
        <v>2.3929272491030349</v>
      </c>
    </row>
    <row r="2079" spans="1:9" x14ac:dyDescent="0.25">
      <c r="A2079" s="13"/>
      <c r="B2079" s="5">
        <f>DATE(YEAR(siječanj!B2079),MONTH(siječanj!B2079)+9,DAY(siječanj!B2079))</f>
        <v>43395</v>
      </c>
      <c r="C2079" s="9">
        <v>21.625</v>
      </c>
      <c r="D2079">
        <v>0.90607804933841773</v>
      </c>
      <c r="E2079" s="6">
        <v>103.81658455094488</v>
      </c>
      <c r="F2079" s="10">
        <v>94.065928418897059</v>
      </c>
      <c r="G2079" s="10">
        <v>145.32709268337129</v>
      </c>
      <c r="H2079" s="10">
        <v>140.70015988228886</v>
      </c>
      <c r="I2079" s="10">
        <v>2.3204651218342489</v>
      </c>
    </row>
    <row r="2080" spans="1:9" x14ac:dyDescent="0.25">
      <c r="A2080" s="13"/>
      <c r="B2080" s="5">
        <f>DATE(YEAR(siječanj!B2080),MONTH(siječanj!B2080)+9,DAY(siječanj!B2080))</f>
        <v>43395</v>
      </c>
      <c r="C2080" s="9">
        <v>21.6354166666667</v>
      </c>
      <c r="D2080">
        <v>0.90607804933841773</v>
      </c>
      <c r="E2080" s="6">
        <v>104.67173111995656</v>
      </c>
      <c r="F2080" s="10">
        <v>94.8407579540456</v>
      </c>
      <c r="G2080" s="10">
        <v>144.63258095361337</v>
      </c>
      <c r="H2080" s="10">
        <v>137.8929479186437</v>
      </c>
      <c r="I2080" s="10">
        <v>2.243224854293723</v>
      </c>
    </row>
    <row r="2081" spans="1:9" x14ac:dyDescent="0.25">
      <c r="A2081" s="13"/>
      <c r="B2081" s="5">
        <f>DATE(YEAR(siječanj!B2081),MONTH(siječanj!B2081)+9,DAY(siječanj!B2081))</f>
        <v>43395</v>
      </c>
      <c r="C2081" s="9">
        <v>21.6458333333333</v>
      </c>
      <c r="D2081">
        <v>0.90607804933841773</v>
      </c>
      <c r="E2081" s="6">
        <v>106.42942649374352</v>
      </c>
      <c r="F2081" s="10">
        <v>96.433367149657641</v>
      </c>
      <c r="G2081" s="10">
        <v>140.49090097224794</v>
      </c>
      <c r="H2081" s="10">
        <v>142.12773988342917</v>
      </c>
      <c r="I2081" s="10">
        <v>2.0140561265933421</v>
      </c>
    </row>
    <row r="2082" spans="1:9" x14ac:dyDescent="0.25">
      <c r="A2082" s="13"/>
      <c r="B2082" s="5">
        <f>DATE(YEAR(siječanj!B2082),MONTH(siječanj!B2082)+9,DAY(siječanj!B2082))</f>
        <v>43395</v>
      </c>
      <c r="C2082" s="9">
        <v>21.65625</v>
      </c>
      <c r="D2082">
        <v>0.90607804933841773</v>
      </c>
      <c r="E2082" s="6">
        <v>106.23974712972448</v>
      </c>
      <c r="F2082" s="10">
        <v>96.261502841507522</v>
      </c>
      <c r="G2082" s="10">
        <v>139.092259694559</v>
      </c>
      <c r="H2082" s="10">
        <v>140.29281829539826</v>
      </c>
      <c r="I2082" s="10">
        <v>2.1562793018354003</v>
      </c>
    </row>
    <row r="2083" spans="1:9" x14ac:dyDescent="0.25">
      <c r="A2083" s="13"/>
      <c r="B2083" s="5">
        <f>DATE(YEAR(siječanj!B2083),MONTH(siječanj!B2083)+9,DAY(siječanj!B2083))</f>
        <v>43395</v>
      </c>
      <c r="C2083" s="9">
        <v>21.6666666666667</v>
      </c>
      <c r="D2083">
        <v>0.90607804933841773</v>
      </c>
      <c r="E2083" s="6">
        <v>106.34537560106105</v>
      </c>
      <c r="F2083" s="10">
        <v>96.35721048077076</v>
      </c>
      <c r="G2083" s="10">
        <v>139.47991320799258</v>
      </c>
      <c r="H2083" s="10">
        <v>133.94867788023615</v>
      </c>
      <c r="I2083" s="10">
        <v>2.1545592513399225</v>
      </c>
    </row>
    <row r="2084" spans="1:9" x14ac:dyDescent="0.25">
      <c r="A2084" s="13"/>
      <c r="B2084" s="5">
        <f>DATE(YEAR(siječanj!B2084),MONTH(siječanj!B2084)+9,DAY(siječanj!B2084))</f>
        <v>43395</v>
      </c>
      <c r="C2084" s="9">
        <v>21.6770833333333</v>
      </c>
      <c r="D2084">
        <v>0.90607804933841773</v>
      </c>
      <c r="E2084" s="6">
        <v>107.0237000872347</v>
      </c>
      <c r="F2084" s="10">
        <v>96.971825408021459</v>
      </c>
      <c r="G2084" s="10">
        <v>136.83498508811127</v>
      </c>
      <c r="H2084" s="10">
        <v>135.99315238548766</v>
      </c>
      <c r="I2084" s="10">
        <v>2.0837401723060607</v>
      </c>
    </row>
    <row r="2085" spans="1:9" x14ac:dyDescent="0.25">
      <c r="A2085" s="13"/>
      <c r="B2085" s="5">
        <f>DATE(YEAR(siječanj!B2085),MONTH(siječanj!B2085)+9,DAY(siječanj!B2085))</f>
        <v>43395</v>
      </c>
      <c r="C2085" s="9">
        <v>21.6875</v>
      </c>
      <c r="D2085">
        <v>0.90607804933841773</v>
      </c>
      <c r="E2085" s="6">
        <v>109.58229904225975</v>
      </c>
      <c r="F2085" s="10">
        <v>99.290115758229874</v>
      </c>
      <c r="G2085" s="10">
        <v>133.80716013680018</v>
      </c>
      <c r="H2085" s="10">
        <v>135.85081743269259</v>
      </c>
      <c r="I2085" s="10">
        <v>1.9744319633478125</v>
      </c>
    </row>
    <row r="2086" spans="1:9" x14ac:dyDescent="0.25">
      <c r="A2086" s="13"/>
      <c r="B2086" s="5">
        <f>DATE(YEAR(siječanj!B2086),MONTH(siječanj!B2086)+9,DAY(siječanj!B2086))</f>
        <v>43395</v>
      </c>
      <c r="C2086" s="9">
        <v>21.6979166666667</v>
      </c>
      <c r="D2086">
        <v>0.90607804933841773</v>
      </c>
      <c r="E2086" s="6">
        <v>110.65543023567344</v>
      </c>
      <c r="F2086" s="10">
        <v>100.26245637664236</v>
      </c>
      <c r="G2086" s="10">
        <v>133.62034787905174</v>
      </c>
      <c r="H2086" s="10">
        <v>133.9645200791725</v>
      </c>
      <c r="I2086" s="10">
        <v>2.4859689805267253</v>
      </c>
    </row>
    <row r="2087" spans="1:9" x14ac:dyDescent="0.25">
      <c r="A2087" s="13"/>
      <c r="B2087" s="5">
        <f>DATE(YEAR(siječanj!B2087),MONTH(siječanj!B2087)+9,DAY(siječanj!B2087))</f>
        <v>43395</v>
      </c>
      <c r="C2087" s="9">
        <v>21.7083333333333</v>
      </c>
      <c r="D2087">
        <v>0.90607804933841773</v>
      </c>
      <c r="E2087" s="6">
        <v>112.2303167527885</v>
      </c>
      <c r="F2087" s="10">
        <v>101.68942647999934</v>
      </c>
      <c r="G2087" s="10">
        <v>132.59415801623032</v>
      </c>
      <c r="H2087" s="10">
        <v>132.29118731480008</v>
      </c>
      <c r="I2087" s="10">
        <v>7.5577328721674251</v>
      </c>
    </row>
    <row r="2088" spans="1:9" x14ac:dyDescent="0.25">
      <c r="A2088" s="13"/>
      <c r="B2088" s="5">
        <f>DATE(YEAR(siječanj!B2088),MONTH(siječanj!B2088)+9,DAY(siječanj!B2088))</f>
        <v>43395</v>
      </c>
      <c r="C2088" s="9">
        <v>21.71875</v>
      </c>
      <c r="D2088">
        <v>0.90607804933841773</v>
      </c>
      <c r="E2088" s="6">
        <v>115.38321112188527</v>
      </c>
      <c r="F2088" s="10">
        <v>104.54619485972063</v>
      </c>
      <c r="G2088" s="10">
        <v>132.5546783590928</v>
      </c>
      <c r="H2088" s="10">
        <v>132.42211122843224</v>
      </c>
      <c r="I2088" s="10">
        <v>20.798866591785757</v>
      </c>
    </row>
    <row r="2089" spans="1:9" x14ac:dyDescent="0.25">
      <c r="A2089" s="13"/>
      <c r="B2089" s="5">
        <f>DATE(YEAR(siječanj!B2089),MONTH(siječanj!B2089)+9,DAY(siječanj!B2089))</f>
        <v>43395</v>
      </c>
      <c r="C2089" s="9">
        <v>21.7291666666667</v>
      </c>
      <c r="D2089">
        <v>0.90607804933841773</v>
      </c>
      <c r="E2089" s="6">
        <v>119.53852709304523</v>
      </c>
      <c r="F2089" s="10">
        <v>108.31123544925403</v>
      </c>
      <c r="G2089" s="10">
        <v>132.42733266132703</v>
      </c>
      <c r="H2089" s="10">
        <v>135.10887913185871</v>
      </c>
      <c r="I2089" s="10">
        <v>33.528923307729791</v>
      </c>
    </row>
    <row r="2090" spans="1:9" x14ac:dyDescent="0.25">
      <c r="A2090" s="13"/>
      <c r="B2090" s="5">
        <f>DATE(YEAR(siječanj!B2090),MONTH(siječanj!B2090)+9,DAY(siječanj!B2090))</f>
        <v>43395</v>
      </c>
      <c r="C2090" s="9">
        <v>21.7395833333333</v>
      </c>
      <c r="D2090">
        <v>0.90607804933841773</v>
      </c>
      <c r="E2090" s="6">
        <v>124.05052822533762</v>
      </c>
      <c r="F2090" s="10">
        <v>112.39946063381424</v>
      </c>
      <c r="G2090" s="10">
        <v>132.75074686290259</v>
      </c>
      <c r="H2090" s="10">
        <v>136.67330330085747</v>
      </c>
      <c r="I2090" s="10">
        <v>49.635280141628591</v>
      </c>
    </row>
    <row r="2091" spans="1:9" x14ac:dyDescent="0.25">
      <c r="A2091" s="13"/>
      <c r="B2091" s="5">
        <f>DATE(YEAR(siječanj!B2091),MONTH(siječanj!B2091)+9,DAY(siječanj!B2091))</f>
        <v>43395</v>
      </c>
      <c r="C2091" s="9">
        <v>21.75</v>
      </c>
      <c r="D2091">
        <v>0.90607804933841773</v>
      </c>
      <c r="E2091" s="6">
        <v>128.85450856260351</v>
      </c>
      <c r="F2091" s="10">
        <v>116.75224176686423</v>
      </c>
      <c r="G2091" s="10">
        <v>133.48979624189488</v>
      </c>
      <c r="H2091" s="10">
        <v>139.43830686216793</v>
      </c>
      <c r="I2091" s="10">
        <v>67.400293668668809</v>
      </c>
    </row>
    <row r="2092" spans="1:9" x14ac:dyDescent="0.25">
      <c r="A2092" s="13"/>
      <c r="B2092" s="5">
        <f>DATE(YEAR(siječanj!B2092),MONTH(siječanj!B2092)+9,DAY(siječanj!B2092))</f>
        <v>43395</v>
      </c>
      <c r="C2092" s="9">
        <v>21.7604166666667</v>
      </c>
      <c r="D2092">
        <v>0.90607804933841773</v>
      </c>
      <c r="E2092" s="6">
        <v>133.19678425996733</v>
      </c>
      <c r="F2092" s="10">
        <v>120.68668246042127</v>
      </c>
      <c r="G2092" s="10">
        <v>131.70232031520726</v>
      </c>
      <c r="H2092" s="10">
        <v>138.98344269219987</v>
      </c>
      <c r="I2092" s="10">
        <v>82.831340677514632</v>
      </c>
    </row>
    <row r="2093" spans="1:9" x14ac:dyDescent="0.25">
      <c r="A2093" s="13"/>
      <c r="B2093" s="5">
        <f>DATE(YEAR(siječanj!B2093),MONTH(siječanj!B2093)+9,DAY(siječanj!B2093))</f>
        <v>43395</v>
      </c>
      <c r="C2093" s="9">
        <v>21.7708333333333</v>
      </c>
      <c r="D2093">
        <v>0.90607804933841773</v>
      </c>
      <c r="E2093" s="6">
        <v>138.12352123247598</v>
      </c>
      <c r="F2093" s="10">
        <v>125.15069068607536</v>
      </c>
      <c r="G2093" s="10">
        <v>129.99975357276719</v>
      </c>
      <c r="H2093" s="10">
        <v>139.44653902584125</v>
      </c>
      <c r="I2093" s="10">
        <v>100.47021550150423</v>
      </c>
    </row>
    <row r="2094" spans="1:9" x14ac:dyDescent="0.25">
      <c r="A2094" s="13"/>
      <c r="B2094" s="5">
        <f>DATE(YEAR(siječanj!B2094),MONTH(siječanj!B2094)+9,DAY(siječanj!B2094))</f>
        <v>43395</v>
      </c>
      <c r="C2094" s="9">
        <v>21.78125</v>
      </c>
      <c r="D2094">
        <v>0.90607804933841773</v>
      </c>
      <c r="E2094" s="6">
        <v>143.79827861735663</v>
      </c>
      <c r="F2094" s="10">
        <v>130.29246378783679</v>
      </c>
      <c r="G2094" s="10">
        <v>129.06198416114543</v>
      </c>
      <c r="H2094" s="10">
        <v>139.68548450014603</v>
      </c>
      <c r="I2094" s="10">
        <v>127.44538141074847</v>
      </c>
    </row>
    <row r="2095" spans="1:9" x14ac:dyDescent="0.25">
      <c r="A2095" s="13"/>
      <c r="B2095" s="5">
        <f>DATE(YEAR(siječanj!B2095),MONTH(siječanj!B2095)+9,DAY(siječanj!B2095))</f>
        <v>43395</v>
      </c>
      <c r="C2095" s="9">
        <v>21.7916666666667</v>
      </c>
      <c r="D2095">
        <v>0.90607804933841773</v>
      </c>
      <c r="E2095" s="6">
        <v>149.40345711369838</v>
      </c>
      <c r="F2095" s="10">
        <v>135.37119298599578</v>
      </c>
      <c r="G2095" s="10">
        <v>127.10969563097669</v>
      </c>
      <c r="H2095" s="10">
        <v>139.05640029292618</v>
      </c>
      <c r="I2095" s="10">
        <v>151.14846626159414</v>
      </c>
    </row>
    <row r="2096" spans="1:9" x14ac:dyDescent="0.25">
      <c r="A2096" s="13"/>
      <c r="B2096" s="5">
        <f>DATE(YEAR(siječanj!B2096),MONTH(siječanj!B2096)+9,DAY(siječanj!B2096))</f>
        <v>43395</v>
      </c>
      <c r="C2096" s="9">
        <v>21.8020833333333</v>
      </c>
      <c r="D2096">
        <v>0.90607804933841773</v>
      </c>
      <c r="E2096" s="6">
        <v>155.79183873305422</v>
      </c>
      <c r="F2096" s="10">
        <v>141.15956534209113</v>
      </c>
      <c r="G2096" s="10">
        <v>123.80354452042786</v>
      </c>
      <c r="H2096" s="10">
        <v>139.28593356644407</v>
      </c>
      <c r="I2096" s="10">
        <v>183.66344280291509</v>
      </c>
    </row>
    <row r="2097" spans="1:9" x14ac:dyDescent="0.25">
      <c r="A2097" s="13"/>
      <c r="B2097" s="5">
        <f>DATE(YEAR(siječanj!B2097),MONTH(siječanj!B2097)+9,DAY(siječanj!B2097))</f>
        <v>43395</v>
      </c>
      <c r="C2097" s="9">
        <v>21.8125</v>
      </c>
      <c r="D2097">
        <v>0.90607804933841773</v>
      </c>
      <c r="E2097" s="6">
        <v>158.08295109295565</v>
      </c>
      <c r="F2097" s="10">
        <v>143.23549195996574</v>
      </c>
      <c r="G2097" s="10">
        <v>121.15942391159621</v>
      </c>
      <c r="H2097" s="10">
        <v>137.51833429986237</v>
      </c>
      <c r="I2097" s="10">
        <v>199.41620125623541</v>
      </c>
    </row>
    <row r="2098" spans="1:9" x14ac:dyDescent="0.25">
      <c r="A2098" s="13"/>
      <c r="B2098" s="5">
        <f>DATE(YEAR(siječanj!B2098),MONTH(siječanj!B2098)+9,DAY(siječanj!B2098))</f>
        <v>43395</v>
      </c>
      <c r="C2098" s="9">
        <v>21.8229166666667</v>
      </c>
      <c r="D2098">
        <v>0.90607804933841773</v>
      </c>
      <c r="E2098" s="6">
        <v>158.07629978325883</v>
      </c>
      <c r="F2098" s="10">
        <v>143.2294653542501</v>
      </c>
      <c r="G2098" s="10">
        <v>116.48339659358376</v>
      </c>
      <c r="H2098" s="10">
        <v>132.75069537232059</v>
      </c>
      <c r="I2098" s="10">
        <v>217.36805726840561</v>
      </c>
    </row>
    <row r="2099" spans="1:9" x14ac:dyDescent="0.25">
      <c r="A2099" s="13"/>
      <c r="B2099" s="5">
        <f>DATE(YEAR(siječanj!B2099),MONTH(siječanj!B2099)+9,DAY(siječanj!B2099))</f>
        <v>43395</v>
      </c>
      <c r="C2099" s="9">
        <v>21.8333333333333</v>
      </c>
      <c r="D2099">
        <v>0.90607804933841773</v>
      </c>
      <c r="E2099" s="6">
        <v>157.98447778835825</v>
      </c>
      <c r="F2099" s="10">
        <v>143.14626746022424</v>
      </c>
      <c r="G2099" s="10">
        <v>111.23520551350093</v>
      </c>
      <c r="H2099" s="10">
        <v>123.633102490664</v>
      </c>
      <c r="I2099" s="10">
        <v>223.31021271210847</v>
      </c>
    </row>
    <row r="2100" spans="1:9" x14ac:dyDescent="0.25">
      <c r="A2100" s="13"/>
      <c r="B2100" s="5">
        <f>DATE(YEAR(siječanj!B2100),MONTH(siječanj!B2100)+9,DAY(siječanj!B2100))</f>
        <v>43395</v>
      </c>
      <c r="C2100" s="9">
        <v>21.84375</v>
      </c>
      <c r="D2100">
        <v>0.90607804933841773</v>
      </c>
      <c r="E2100" s="6">
        <v>156.75128470167661</v>
      </c>
      <c r="F2100" s="10">
        <v>142.0288982737861</v>
      </c>
      <c r="G2100" s="10">
        <v>93.947161277459614</v>
      </c>
      <c r="H2100" s="10">
        <v>106.20729776158424</v>
      </c>
      <c r="I2100" s="10">
        <v>223.85271163823535</v>
      </c>
    </row>
    <row r="2101" spans="1:9" x14ac:dyDescent="0.25">
      <c r="A2101" s="13"/>
      <c r="B2101" s="5">
        <f>DATE(YEAR(siječanj!B2101),MONTH(siječanj!B2101)+9,DAY(siječanj!B2101))</f>
        <v>43395</v>
      </c>
      <c r="C2101" s="9">
        <v>21.8541666666667</v>
      </c>
      <c r="D2101">
        <v>0.90607804933841773</v>
      </c>
      <c r="E2101" s="6">
        <v>156.35150488575479</v>
      </c>
      <c r="F2101" s="10">
        <v>141.6666665580108</v>
      </c>
      <c r="G2101" s="10">
        <v>87.500495240764323</v>
      </c>
      <c r="H2101" s="10">
        <v>100.16649110431888</v>
      </c>
      <c r="I2101" s="10">
        <v>223.94859845318209</v>
      </c>
    </row>
    <row r="2102" spans="1:9" x14ac:dyDescent="0.25">
      <c r="A2102" s="13"/>
      <c r="B2102" s="5">
        <f>DATE(YEAR(siječanj!B2102),MONTH(siječanj!B2102)+9,DAY(siječanj!B2102))</f>
        <v>43395</v>
      </c>
      <c r="C2102" s="9">
        <v>21.8645833333333</v>
      </c>
      <c r="D2102">
        <v>0.90607804933841773</v>
      </c>
      <c r="E2102" s="6">
        <v>155.53613723512981</v>
      </c>
      <c r="F2102" s="10">
        <v>140.92787982763886</v>
      </c>
      <c r="G2102" s="10">
        <v>84.265485451940435</v>
      </c>
      <c r="H2102" s="10">
        <v>96.113147907538789</v>
      </c>
      <c r="I2102" s="10">
        <v>224.89960037172068</v>
      </c>
    </row>
    <row r="2103" spans="1:9" x14ac:dyDescent="0.25">
      <c r="A2103" s="13"/>
      <c r="B2103" s="5">
        <f>DATE(YEAR(siječanj!B2103),MONTH(siječanj!B2103)+9,DAY(siječanj!B2103))</f>
        <v>43395</v>
      </c>
      <c r="C2103" s="9">
        <v>21.875</v>
      </c>
      <c r="D2103">
        <v>0.90607804933841773</v>
      </c>
      <c r="E2103" s="6">
        <v>152.48755119224489</v>
      </c>
      <c r="F2103" s="10">
        <v>138.16562293266136</v>
      </c>
      <c r="G2103" s="10">
        <v>81.603635757228247</v>
      </c>
      <c r="H2103" s="10">
        <v>88.977150410652996</v>
      </c>
      <c r="I2103" s="10">
        <v>226.30378059420295</v>
      </c>
    </row>
    <row r="2104" spans="1:9" x14ac:dyDescent="0.25">
      <c r="A2104" s="13"/>
      <c r="B2104" s="5">
        <f>DATE(YEAR(siječanj!B2104),MONTH(siječanj!B2104)+9,DAY(siječanj!B2104))</f>
        <v>43395</v>
      </c>
      <c r="C2104" s="9">
        <v>21.8854166666667</v>
      </c>
      <c r="D2104">
        <v>0.90607804933841773</v>
      </c>
      <c r="E2104" s="6">
        <v>157.68776847662301</v>
      </c>
      <c r="F2104" s="10">
        <v>142.87742566582662</v>
      </c>
      <c r="G2104" s="10">
        <v>77.458834203297897</v>
      </c>
      <c r="H2104" s="10">
        <v>73.604196844838555</v>
      </c>
      <c r="I2104" s="10">
        <v>232.3536542001851</v>
      </c>
    </row>
    <row r="2105" spans="1:9" x14ac:dyDescent="0.25">
      <c r="A2105" s="13"/>
      <c r="B2105" s="5">
        <f>DATE(YEAR(siječanj!B2105),MONTH(siječanj!B2105)+9,DAY(siječanj!B2105))</f>
        <v>43395</v>
      </c>
      <c r="C2105" s="9">
        <v>21.8958333333333</v>
      </c>
      <c r="D2105">
        <v>0.90607804933841773</v>
      </c>
      <c r="E2105" s="6">
        <v>159.88521896994359</v>
      </c>
      <c r="F2105" s="10">
        <v>144.86848732233227</v>
      </c>
      <c r="G2105" s="10">
        <v>73.441502888638496</v>
      </c>
      <c r="H2105" s="10">
        <v>63.610129390204996</v>
      </c>
      <c r="I2105" s="10">
        <v>236.41036129282975</v>
      </c>
    </row>
    <row r="2106" spans="1:9" x14ac:dyDescent="0.25">
      <c r="A2106" s="13"/>
      <c r="B2106" s="5">
        <f>DATE(YEAR(siječanj!B2106),MONTH(siječanj!B2106)+9,DAY(siječanj!B2106))</f>
        <v>43395</v>
      </c>
      <c r="C2106" s="9">
        <v>21.90625</v>
      </c>
      <c r="D2106">
        <v>0.90607804933841773</v>
      </c>
      <c r="E2106" s="6">
        <v>156.54713630904774</v>
      </c>
      <c r="F2106" s="10">
        <v>141.84392389641738</v>
      </c>
      <c r="G2106" s="10">
        <v>71.889731804146535</v>
      </c>
      <c r="H2106" s="10">
        <v>60.045747014004746</v>
      </c>
      <c r="I2106" s="10">
        <v>237.73201909270344</v>
      </c>
    </row>
    <row r="2107" spans="1:9" x14ac:dyDescent="0.25">
      <c r="A2107" s="13"/>
      <c r="B2107" s="5">
        <f>DATE(YEAR(siječanj!B2107),MONTH(siječanj!B2107)+9,DAY(siječanj!B2107))</f>
        <v>43395</v>
      </c>
      <c r="C2107" s="9">
        <v>21.9166666666667</v>
      </c>
      <c r="D2107">
        <v>0.90607804933841773</v>
      </c>
      <c r="E2107" s="6">
        <v>151.53761106199624</v>
      </c>
      <c r="F2107" s="10">
        <v>137.30490303245739</v>
      </c>
      <c r="G2107" s="10">
        <v>71.312706905906779</v>
      </c>
      <c r="H2107" s="10">
        <v>57.423082419221025</v>
      </c>
      <c r="I2107" s="10">
        <v>236.06681820744433</v>
      </c>
    </row>
    <row r="2108" spans="1:9" x14ac:dyDescent="0.25">
      <c r="A2108" s="13"/>
      <c r="B2108" s="5">
        <f>DATE(YEAR(siječanj!B2108),MONTH(siječanj!B2108)+9,DAY(siječanj!B2108))</f>
        <v>43395</v>
      </c>
      <c r="C2108" s="9">
        <v>21.9270833333333</v>
      </c>
      <c r="D2108">
        <v>0.90607804933841773</v>
      </c>
      <c r="E2108" s="6">
        <v>144.36911591546661</v>
      </c>
      <c r="F2108" s="10">
        <v>130.8096869333979</v>
      </c>
      <c r="G2108" s="10">
        <v>70.134283131625992</v>
      </c>
      <c r="H2108" s="10">
        <v>55.018905308375047</v>
      </c>
      <c r="I2108" s="10">
        <v>237.4348933699913</v>
      </c>
    </row>
    <row r="2109" spans="1:9" x14ac:dyDescent="0.25">
      <c r="A2109" s="13"/>
      <c r="B2109" s="5">
        <f>DATE(YEAR(siječanj!B2109),MONTH(siječanj!B2109)+9,DAY(siječanj!B2109))</f>
        <v>43395</v>
      </c>
      <c r="C2109" s="9">
        <v>21.9375</v>
      </c>
      <c r="D2109">
        <v>0.90607804933841773</v>
      </c>
      <c r="E2109" s="6">
        <v>134.36840859486989</v>
      </c>
      <c r="F2109" s="10">
        <v>121.74826555234719</v>
      </c>
      <c r="G2109" s="10">
        <v>66.969900428634716</v>
      </c>
      <c r="H2109" s="10">
        <v>53.136990949848261</v>
      </c>
      <c r="I2109" s="10">
        <v>236.76843180469646</v>
      </c>
    </row>
    <row r="2110" spans="1:9" x14ac:dyDescent="0.25">
      <c r="A2110" s="13"/>
      <c r="B2110" s="5">
        <f>DATE(YEAR(siječanj!B2110),MONTH(siječanj!B2110)+9,DAY(siječanj!B2110))</f>
        <v>43395</v>
      </c>
      <c r="C2110" s="9">
        <v>21.9479166666667</v>
      </c>
      <c r="D2110">
        <v>0.90607804933841773</v>
      </c>
      <c r="E2110" s="6">
        <v>122.21911896299288</v>
      </c>
      <c r="F2110" s="10">
        <v>110.74006090184861</v>
      </c>
      <c r="G2110" s="10">
        <v>64.979116520966073</v>
      </c>
      <c r="H2110" s="10">
        <v>52.198271425995827</v>
      </c>
      <c r="I2110" s="10">
        <v>235.03456990375773</v>
      </c>
    </row>
    <row r="2111" spans="1:9" x14ac:dyDescent="0.25">
      <c r="A2111" s="13"/>
      <c r="B2111" s="5">
        <f>DATE(YEAR(siječanj!B2111),MONTH(siječanj!B2111)+9,DAY(siječanj!B2111))</f>
        <v>43395</v>
      </c>
      <c r="C2111" s="9">
        <v>21.9583333333333</v>
      </c>
      <c r="D2111">
        <v>0.90607804933841773</v>
      </c>
      <c r="E2111" s="6">
        <v>110.73251639577445</v>
      </c>
      <c r="F2111" s="10">
        <v>100.33230245421768</v>
      </c>
      <c r="G2111" s="10">
        <v>62.882874080697484</v>
      </c>
      <c r="H2111" s="10">
        <v>51.224174871126074</v>
      </c>
      <c r="I2111" s="10">
        <v>234.87559523674253</v>
      </c>
    </row>
    <row r="2112" spans="1:9" x14ac:dyDescent="0.25">
      <c r="A2112" s="13"/>
      <c r="B2112" s="5">
        <f>DATE(YEAR(siječanj!B2112),MONTH(siječanj!B2112)+9,DAY(siječanj!B2112))</f>
        <v>43395</v>
      </c>
      <c r="C2112" s="9">
        <v>21.96875</v>
      </c>
      <c r="D2112">
        <v>0.90607804933841773</v>
      </c>
      <c r="E2112" s="6">
        <v>100.65660543607349</v>
      </c>
      <c r="F2112" s="10">
        <v>91.202740706544247</v>
      </c>
      <c r="G2112" s="10">
        <v>61.077580683835329</v>
      </c>
      <c r="H2112" s="10">
        <v>50.846960354216861</v>
      </c>
      <c r="I2112" s="10">
        <v>234.81388442509987</v>
      </c>
    </row>
    <row r="2113" spans="1:9" x14ac:dyDescent="0.25">
      <c r="A2113" s="13"/>
      <c r="B2113" s="5">
        <f>DATE(YEAR(siječanj!B2113),MONTH(siječanj!B2113)+9,DAY(siječanj!B2113))</f>
        <v>43395</v>
      </c>
      <c r="C2113" s="9">
        <v>21.9791666666667</v>
      </c>
      <c r="D2113">
        <v>0.90607804933841773</v>
      </c>
      <c r="E2113" s="6">
        <v>91.626932796073149</v>
      </c>
      <c r="F2113" s="10">
        <v>83.021152534728259</v>
      </c>
      <c r="G2113" s="10">
        <v>60.640737293329245</v>
      </c>
      <c r="H2113" s="10">
        <v>51.014605898978722</v>
      </c>
      <c r="I2113" s="10">
        <v>234.57381137728163</v>
      </c>
    </row>
    <row r="2114" spans="1:9" ht="15.75" thickBot="1" x14ac:dyDescent="0.3">
      <c r="A2114" s="13"/>
      <c r="B2114" s="5">
        <f>DATE(YEAR(siječanj!B2114),MONTH(siječanj!B2114)+9,DAY(siječanj!B2114))</f>
        <v>43395</v>
      </c>
      <c r="C2114" s="9">
        <v>21.9895833333333</v>
      </c>
      <c r="D2114">
        <v>0.90607804933841773</v>
      </c>
      <c r="E2114" s="6">
        <v>83.793113270169215</v>
      </c>
      <c r="F2114" s="10">
        <v>75.923100619828006</v>
      </c>
      <c r="G2114" s="10">
        <v>58.720825537035644</v>
      </c>
      <c r="H2114" s="10">
        <v>49.895958811427171</v>
      </c>
      <c r="I2114" s="10">
        <v>235.57712583155799</v>
      </c>
    </row>
    <row r="2115" spans="1:9" x14ac:dyDescent="0.25">
      <c r="A2115" s="12">
        <f t="shared" ref="A2115" si="20">A2019+1</f>
        <v>296</v>
      </c>
      <c r="B2115" s="5">
        <f>DATE(YEAR(siječanj!B2115),MONTH(siječanj!B2115)+9,DAY(siječanj!B2115))</f>
        <v>43396</v>
      </c>
      <c r="C2115" s="9">
        <v>22</v>
      </c>
      <c r="D2115">
        <v>0.90621369019074516</v>
      </c>
      <c r="E2115" s="6">
        <v>76.380227621209144</v>
      </c>
      <c r="F2115" s="10">
        <v>69.216807930225016</v>
      </c>
      <c r="G2115" s="10">
        <v>57.905187149834383</v>
      </c>
      <c r="H2115" s="10">
        <v>49.394956795810806</v>
      </c>
      <c r="I2115" s="10">
        <v>236.44126119995752</v>
      </c>
    </row>
    <row r="2116" spans="1:9" x14ac:dyDescent="0.25">
      <c r="A2116" s="13"/>
      <c r="B2116" s="5">
        <f>DATE(YEAR(siječanj!B2116),MONTH(siječanj!B2116)+9,DAY(siječanj!B2116))</f>
        <v>43396</v>
      </c>
      <c r="C2116" s="9">
        <v>22.0104166666667</v>
      </c>
      <c r="D2116">
        <v>0.90621369019074516</v>
      </c>
      <c r="E2116" s="6">
        <v>70.767517057191057</v>
      </c>
      <c r="F2116" s="10">
        <v>64.130492778033613</v>
      </c>
      <c r="G2116" s="10">
        <v>57.62306046595517</v>
      </c>
      <c r="H2116" s="10">
        <v>49.775382298063093</v>
      </c>
      <c r="I2116" s="10">
        <v>236.49628581531371</v>
      </c>
    </row>
    <row r="2117" spans="1:9" x14ac:dyDescent="0.25">
      <c r="A2117" s="13"/>
      <c r="B2117" s="5">
        <f>DATE(YEAR(siječanj!B2117),MONTH(siječanj!B2117)+9,DAY(siječanj!B2117))</f>
        <v>43396</v>
      </c>
      <c r="C2117" s="9">
        <v>22.0208333333333</v>
      </c>
      <c r="D2117">
        <v>0.90621369019074516</v>
      </c>
      <c r="E2117" s="6">
        <v>66.475772865214111</v>
      </c>
      <c r="F2117" s="10">
        <v>60.241255436467483</v>
      </c>
      <c r="G2117" s="10">
        <v>57.134186848565221</v>
      </c>
      <c r="H2117" s="10">
        <v>48.860933809672609</v>
      </c>
      <c r="I2117" s="10">
        <v>236.73154072168589</v>
      </c>
    </row>
    <row r="2118" spans="1:9" x14ac:dyDescent="0.25">
      <c r="A2118" s="13"/>
      <c r="B2118" s="5">
        <f>DATE(YEAR(siječanj!B2118),MONTH(siječanj!B2118)+9,DAY(siječanj!B2118))</f>
        <v>43396</v>
      </c>
      <c r="C2118" s="9">
        <v>22.03125</v>
      </c>
      <c r="D2118">
        <v>0.90621369019074516</v>
      </c>
      <c r="E2118" s="6">
        <v>63.018548842538841</v>
      </c>
      <c r="F2118" s="10">
        <v>57.108271697062833</v>
      </c>
      <c r="G2118" s="10">
        <v>56.666641968301867</v>
      </c>
      <c r="H2118" s="10">
        <v>49.108769699646039</v>
      </c>
      <c r="I2118" s="10">
        <v>236.51557038145023</v>
      </c>
    </row>
    <row r="2119" spans="1:9" x14ac:dyDescent="0.25">
      <c r="A2119" s="13"/>
      <c r="B2119" s="5">
        <f>DATE(YEAR(siječanj!B2119),MONTH(siječanj!B2119)+9,DAY(siječanj!B2119))</f>
        <v>43396</v>
      </c>
      <c r="C2119" s="9">
        <v>22.0416666666667</v>
      </c>
      <c r="D2119">
        <v>0.90621369019074516</v>
      </c>
      <c r="E2119" s="6">
        <v>59.756186571768986</v>
      </c>
      <c r="F2119" s="10">
        <v>54.151874344929425</v>
      </c>
      <c r="G2119" s="10">
        <v>56.264955439463662</v>
      </c>
      <c r="H2119" s="10">
        <v>48.827860660638954</v>
      </c>
      <c r="I2119" s="10">
        <v>236.40753220977643</v>
      </c>
    </row>
    <row r="2120" spans="1:9" x14ac:dyDescent="0.25">
      <c r="A2120" s="13"/>
      <c r="B2120" s="5">
        <f>DATE(YEAR(siječanj!B2120),MONTH(siječanj!B2120)+9,DAY(siječanj!B2120))</f>
        <v>43396</v>
      </c>
      <c r="C2120" s="9">
        <v>22.0520833333333</v>
      </c>
      <c r="D2120">
        <v>0.90621369019074516</v>
      </c>
      <c r="E2120" s="6">
        <v>58.128816599150248</v>
      </c>
      <c r="F2120" s="10">
        <v>52.677129396736987</v>
      </c>
      <c r="G2120" s="10">
        <v>55.421857659107339</v>
      </c>
      <c r="H2120" s="10">
        <v>47.175941154773149</v>
      </c>
      <c r="I2120" s="10">
        <v>236.71547425002291</v>
      </c>
    </row>
    <row r="2121" spans="1:9" x14ac:dyDescent="0.25">
      <c r="A2121" s="13"/>
      <c r="B2121" s="5">
        <f>DATE(YEAR(siječanj!B2121),MONTH(siječanj!B2121)+9,DAY(siječanj!B2121))</f>
        <v>43396</v>
      </c>
      <c r="C2121" s="9">
        <v>22.0625</v>
      </c>
      <c r="D2121">
        <v>0.90621369019074516</v>
      </c>
      <c r="E2121" s="6">
        <v>56.161813257273202</v>
      </c>
      <c r="F2121" s="10">
        <v>50.894604039677063</v>
      </c>
      <c r="G2121" s="10">
        <v>55.038016722719</v>
      </c>
      <c r="H2121" s="10">
        <v>47.319299609146334</v>
      </c>
      <c r="I2121" s="10">
        <v>236.2508266093742</v>
      </c>
    </row>
    <row r="2122" spans="1:9" x14ac:dyDescent="0.25">
      <c r="A2122" s="13"/>
      <c r="B2122" s="5">
        <f>DATE(YEAR(siječanj!B2122),MONTH(siječanj!B2122)+9,DAY(siječanj!B2122))</f>
        <v>43396</v>
      </c>
      <c r="C2122" s="9">
        <v>22.0729166666667</v>
      </c>
      <c r="D2122">
        <v>0.90621369019074516</v>
      </c>
      <c r="E2122" s="6">
        <v>54.954177029666752</v>
      </c>
      <c r="F2122" s="10">
        <v>49.800227557449787</v>
      </c>
      <c r="G2122" s="10">
        <v>55.10119140558124</v>
      </c>
      <c r="H2122" s="10">
        <v>46.854220492055603</v>
      </c>
      <c r="I2122" s="10">
        <v>236.4877815656547</v>
      </c>
    </row>
    <row r="2123" spans="1:9" x14ac:dyDescent="0.25">
      <c r="A2123" s="13"/>
      <c r="B2123" s="5">
        <f>DATE(YEAR(siječanj!B2123),MONTH(siječanj!B2123)+9,DAY(siječanj!B2123))</f>
        <v>43396</v>
      </c>
      <c r="C2123" s="9">
        <v>22.0833333333333</v>
      </c>
      <c r="D2123">
        <v>0.90621369019074516</v>
      </c>
      <c r="E2123" s="6">
        <v>53.8354616515891</v>
      </c>
      <c r="F2123" s="10">
        <v>48.786432366408903</v>
      </c>
      <c r="G2123" s="10">
        <v>55.122937959370311</v>
      </c>
      <c r="H2123" s="10">
        <v>47.498653209215369</v>
      </c>
      <c r="I2123" s="10">
        <v>236.59403968507155</v>
      </c>
    </row>
    <row r="2124" spans="1:9" x14ac:dyDescent="0.25">
      <c r="A2124" s="13"/>
      <c r="B2124" s="5">
        <f>DATE(YEAR(siječanj!B2124),MONTH(siječanj!B2124)+9,DAY(siječanj!B2124))</f>
        <v>43396</v>
      </c>
      <c r="C2124" s="9">
        <v>22.09375</v>
      </c>
      <c r="D2124">
        <v>0.90621369019074516</v>
      </c>
      <c r="E2124" s="6">
        <v>52.853929288047389</v>
      </c>
      <c r="F2124" s="10">
        <v>47.896954301202129</v>
      </c>
      <c r="G2124" s="10">
        <v>55.201290635991121</v>
      </c>
      <c r="H2124" s="10">
        <v>47.538762429882034</v>
      </c>
      <c r="I2124" s="10">
        <v>236.79710664650304</v>
      </c>
    </row>
    <row r="2125" spans="1:9" x14ac:dyDescent="0.25">
      <c r="A2125" s="13"/>
      <c r="B2125" s="5">
        <f>DATE(YEAR(siječanj!B2125),MONTH(siječanj!B2125)+9,DAY(siječanj!B2125))</f>
        <v>43396</v>
      </c>
      <c r="C2125" s="9">
        <v>22.1041666666667</v>
      </c>
      <c r="D2125">
        <v>0.90621369019074516</v>
      </c>
      <c r="E2125" s="6">
        <v>52.951273873522375</v>
      </c>
      <c r="F2125" s="10">
        <v>47.985169297225504</v>
      </c>
      <c r="G2125" s="10">
        <v>56.090802223095132</v>
      </c>
      <c r="H2125" s="10">
        <v>48.849013026586448</v>
      </c>
      <c r="I2125" s="10">
        <v>236.48167338633701</v>
      </c>
    </row>
    <row r="2126" spans="1:9" x14ac:dyDescent="0.25">
      <c r="A2126" s="13"/>
      <c r="B2126" s="5">
        <f>DATE(YEAR(siječanj!B2126),MONTH(siječanj!B2126)+9,DAY(siječanj!B2126))</f>
        <v>43396</v>
      </c>
      <c r="C2126" s="9">
        <v>22.1145833333333</v>
      </c>
      <c r="D2126">
        <v>0.90621369019074516</v>
      </c>
      <c r="E2126" s="6">
        <v>52.467309265900944</v>
      </c>
      <c r="F2126" s="10">
        <v>47.546593944231169</v>
      </c>
      <c r="G2126" s="10">
        <v>56.016238018712109</v>
      </c>
      <c r="H2126" s="10">
        <v>48.385667841580975</v>
      </c>
      <c r="I2126" s="10">
        <v>236.29427388485473</v>
      </c>
    </row>
    <row r="2127" spans="1:9" x14ac:dyDescent="0.25">
      <c r="A2127" s="13"/>
      <c r="B2127" s="5">
        <f>DATE(YEAR(siječanj!B2127),MONTH(siječanj!B2127)+9,DAY(siječanj!B2127))</f>
        <v>43396</v>
      </c>
      <c r="C2127" s="9">
        <v>22.125</v>
      </c>
      <c r="D2127">
        <v>0.90621369019074516</v>
      </c>
      <c r="E2127" s="6">
        <v>52.789857120569692</v>
      </c>
      <c r="F2127" s="10">
        <v>47.838891225873645</v>
      </c>
      <c r="G2127" s="10">
        <v>55.500644222262267</v>
      </c>
      <c r="H2127" s="10">
        <v>47.894423207675871</v>
      </c>
      <c r="I2127" s="10">
        <v>236.34003422823994</v>
      </c>
    </row>
    <row r="2128" spans="1:9" x14ac:dyDescent="0.25">
      <c r="A2128" s="13"/>
      <c r="B2128" s="5">
        <f>DATE(YEAR(siječanj!B2128),MONTH(siječanj!B2128)+9,DAY(siječanj!B2128))</f>
        <v>43396</v>
      </c>
      <c r="C2128" s="9">
        <v>22.1354166666667</v>
      </c>
      <c r="D2128">
        <v>0.90621369019074516</v>
      </c>
      <c r="E2128" s="6">
        <v>53.262523626676582</v>
      </c>
      <c r="F2128" s="10">
        <v>48.267228084602337</v>
      </c>
      <c r="G2128" s="10">
        <v>55.278518421597532</v>
      </c>
      <c r="H2128" s="10">
        <v>48.209890476437785</v>
      </c>
      <c r="I2128" s="10">
        <v>236.10352228496495</v>
      </c>
    </row>
    <row r="2129" spans="1:9" x14ac:dyDescent="0.25">
      <c r="A2129" s="13"/>
      <c r="B2129" s="5">
        <f>DATE(YEAR(siječanj!B2129),MONTH(siječanj!B2129)+9,DAY(siječanj!B2129))</f>
        <v>43396</v>
      </c>
      <c r="C2129" s="9">
        <v>22.1458333333333</v>
      </c>
      <c r="D2129">
        <v>0.90621369019074516</v>
      </c>
      <c r="E2129" s="6">
        <v>53.77030539799469</v>
      </c>
      <c r="F2129" s="10">
        <v>48.727386877400114</v>
      </c>
      <c r="G2129" s="10">
        <v>55.100886078020189</v>
      </c>
      <c r="H2129" s="10">
        <v>47.394199856005194</v>
      </c>
      <c r="I2129" s="10">
        <v>235.80695957878132</v>
      </c>
    </row>
    <row r="2130" spans="1:9" x14ac:dyDescent="0.25">
      <c r="A2130" s="13"/>
      <c r="B2130" s="5">
        <f>DATE(YEAR(siječanj!B2130),MONTH(siječanj!B2130)+9,DAY(siječanj!B2130))</f>
        <v>43396</v>
      </c>
      <c r="C2130" s="9">
        <v>22.15625</v>
      </c>
      <c r="D2130">
        <v>0.90621369019074516</v>
      </c>
      <c r="E2130" s="6">
        <v>54.438851288537407</v>
      </c>
      <c r="F2130" s="10">
        <v>49.333232315930687</v>
      </c>
      <c r="G2130" s="10">
        <v>54.52701890955656</v>
      </c>
      <c r="H2130" s="10">
        <v>47.332468662784613</v>
      </c>
      <c r="I2130" s="10">
        <v>235.89214007942306</v>
      </c>
    </row>
    <row r="2131" spans="1:9" x14ac:dyDescent="0.25">
      <c r="A2131" s="13"/>
      <c r="B2131" s="5">
        <f>DATE(YEAR(siječanj!B2131),MONTH(siječanj!B2131)+9,DAY(siječanj!B2131))</f>
        <v>43396</v>
      </c>
      <c r="C2131" s="9">
        <v>22.1666666666667</v>
      </c>
      <c r="D2131">
        <v>0.90621369019074516</v>
      </c>
      <c r="E2131" s="6">
        <v>57.138195963799404</v>
      </c>
      <c r="F2131" s="10">
        <v>51.779415415196596</v>
      </c>
      <c r="G2131" s="10">
        <v>54.719274836321098</v>
      </c>
      <c r="H2131" s="10">
        <v>47.698400579944604</v>
      </c>
      <c r="I2131" s="10">
        <v>235.96418119433221</v>
      </c>
    </row>
    <row r="2132" spans="1:9" x14ac:dyDescent="0.25">
      <c r="A2132" s="13"/>
      <c r="B2132" s="5">
        <f>DATE(YEAR(siječanj!B2132),MONTH(siječanj!B2132)+9,DAY(siječanj!B2132))</f>
        <v>43396</v>
      </c>
      <c r="C2132" s="9">
        <v>22.1770833333333</v>
      </c>
      <c r="D2132">
        <v>0.90621369019074516</v>
      </c>
      <c r="E2132" s="6">
        <v>59.441121192548017</v>
      </c>
      <c r="F2132" s="10">
        <v>53.866357784974248</v>
      </c>
      <c r="G2132" s="10">
        <v>54.782582095624321</v>
      </c>
      <c r="H2132" s="10">
        <v>49.117419291413938</v>
      </c>
      <c r="I2132" s="10">
        <v>235.18399129031746</v>
      </c>
    </row>
    <row r="2133" spans="1:9" x14ac:dyDescent="0.25">
      <c r="A2133" s="13"/>
      <c r="B2133" s="5">
        <f>DATE(YEAR(siječanj!B2133),MONTH(siječanj!B2133)+9,DAY(siječanj!B2133))</f>
        <v>43396</v>
      </c>
      <c r="C2133" s="9">
        <v>22.1875</v>
      </c>
      <c r="D2133">
        <v>0.90621369019074516</v>
      </c>
      <c r="E2133" s="6">
        <v>63.255989490056415</v>
      </c>
      <c r="F2133" s="10">
        <v>57.323443662451012</v>
      </c>
      <c r="G2133" s="10">
        <v>54.646522509964839</v>
      </c>
      <c r="H2133" s="10">
        <v>47.462489486789011</v>
      </c>
      <c r="I2133" s="10">
        <v>226.37071255912292</v>
      </c>
    </row>
    <row r="2134" spans="1:9" x14ac:dyDescent="0.25">
      <c r="A2134" s="13"/>
      <c r="B2134" s="5">
        <f>DATE(YEAR(siječanj!B2134),MONTH(siječanj!B2134)+9,DAY(siječanj!B2134))</f>
        <v>43396</v>
      </c>
      <c r="C2134" s="9">
        <v>22.1979166666667</v>
      </c>
      <c r="D2134">
        <v>0.90621369019074516</v>
      </c>
      <c r="E2134" s="6">
        <v>67.857023550314182</v>
      </c>
      <c r="F2134" s="10">
        <v>61.492963716890515</v>
      </c>
      <c r="G2134" s="10">
        <v>55.419684208968803</v>
      </c>
      <c r="H2134" s="10">
        <v>46.974415700910185</v>
      </c>
      <c r="I2134" s="10">
        <v>207.20892702708326</v>
      </c>
    </row>
    <row r="2135" spans="1:9" x14ac:dyDescent="0.25">
      <c r="A2135" s="13"/>
      <c r="B2135" s="5">
        <f>DATE(YEAR(siječanj!B2135),MONTH(siječanj!B2135)+9,DAY(siječanj!B2135))</f>
        <v>43396</v>
      </c>
      <c r="C2135" s="9">
        <v>22.2083333333333</v>
      </c>
      <c r="D2135">
        <v>0.90621369019074516</v>
      </c>
      <c r="E2135" s="6">
        <v>73.985808698113132</v>
      </c>
      <c r="F2135" s="10">
        <v>67.046952722063637</v>
      </c>
      <c r="G2135" s="10">
        <v>56.20363280930728</v>
      </c>
      <c r="H2135" s="10">
        <v>48.00173835157306</v>
      </c>
      <c r="I2135" s="10">
        <v>192.53448622990629</v>
      </c>
    </row>
    <row r="2136" spans="1:9" x14ac:dyDescent="0.25">
      <c r="A2136" s="13"/>
      <c r="B2136" s="5">
        <f>DATE(YEAR(siječanj!B2136),MONTH(siječanj!B2136)+9,DAY(siječanj!B2136))</f>
        <v>43396</v>
      </c>
      <c r="C2136" s="9">
        <v>22.21875</v>
      </c>
      <c r="D2136">
        <v>0.90621369019074516</v>
      </c>
      <c r="E2136" s="6">
        <v>80.230924320175717</v>
      </c>
      <c r="F2136" s="10">
        <v>72.706361995600844</v>
      </c>
      <c r="G2136" s="10">
        <v>61.025104518013613</v>
      </c>
      <c r="H2136" s="10">
        <v>48.031853380359408</v>
      </c>
      <c r="I2136" s="10">
        <v>169.62590270321536</v>
      </c>
    </row>
    <row r="2137" spans="1:9" x14ac:dyDescent="0.25">
      <c r="A2137" s="13"/>
      <c r="B2137" s="5">
        <f>DATE(YEAR(siječanj!B2137),MONTH(siječanj!B2137)+9,DAY(siječanj!B2137))</f>
        <v>43396</v>
      </c>
      <c r="C2137" s="9">
        <v>22.2291666666667</v>
      </c>
      <c r="D2137">
        <v>0.90621369019074516</v>
      </c>
      <c r="E2137" s="6">
        <v>85.127317791706844</v>
      </c>
      <c r="F2137" s="10">
        <v>77.143540792062936</v>
      </c>
      <c r="G2137" s="10">
        <v>66.698022305390268</v>
      </c>
      <c r="H2137" s="10">
        <v>50.421653304331777</v>
      </c>
      <c r="I2137" s="10">
        <v>143.39435562436978</v>
      </c>
    </row>
    <row r="2138" spans="1:9" x14ac:dyDescent="0.25">
      <c r="A2138" s="13"/>
      <c r="B2138" s="5">
        <f>DATE(YEAR(siječanj!B2138),MONTH(siječanj!B2138)+9,DAY(siječanj!B2138))</f>
        <v>43396</v>
      </c>
      <c r="C2138" s="9">
        <v>22.2395833333333</v>
      </c>
      <c r="D2138">
        <v>0.90621369019074516</v>
      </c>
      <c r="E2138" s="6">
        <v>90.714442733157185</v>
      </c>
      <c r="F2138" s="10">
        <v>82.206669902811399</v>
      </c>
      <c r="G2138" s="10">
        <v>68.184240366018116</v>
      </c>
      <c r="H2138" s="10">
        <v>53.882778419362147</v>
      </c>
      <c r="I2138" s="10">
        <v>112.88514196617766</v>
      </c>
    </row>
    <row r="2139" spans="1:9" x14ac:dyDescent="0.25">
      <c r="A2139" s="13"/>
      <c r="B2139" s="5">
        <f>DATE(YEAR(siječanj!B2139),MONTH(siječanj!B2139)+9,DAY(siječanj!B2139))</f>
        <v>43396</v>
      </c>
      <c r="C2139" s="9">
        <v>22.25</v>
      </c>
      <c r="D2139">
        <v>0.90621369019074516</v>
      </c>
      <c r="E2139" s="6">
        <v>95.768421462061099</v>
      </c>
      <c r="F2139" s="10">
        <v>86.786654616876945</v>
      </c>
      <c r="G2139" s="10">
        <v>72.682153244304175</v>
      </c>
      <c r="H2139" s="10">
        <v>65.209721876173745</v>
      </c>
      <c r="I2139" s="10">
        <v>66.461454107180217</v>
      </c>
    </row>
    <row r="2140" spans="1:9" x14ac:dyDescent="0.25">
      <c r="A2140" s="13"/>
      <c r="B2140" s="5">
        <f>DATE(YEAR(siječanj!B2140),MONTH(siječanj!B2140)+9,DAY(siječanj!B2140))</f>
        <v>43396</v>
      </c>
      <c r="C2140" s="9">
        <v>22.2604166666667</v>
      </c>
      <c r="D2140">
        <v>0.90621369019074516</v>
      </c>
      <c r="E2140" s="6">
        <v>98.826954714154127</v>
      </c>
      <c r="F2140" s="10">
        <v>89.558339321827276</v>
      </c>
      <c r="G2140" s="10">
        <v>90.012003251402064</v>
      </c>
      <c r="H2140" s="10">
        <v>83.571617134856282</v>
      </c>
      <c r="I2140" s="10">
        <v>34.750657174139135</v>
      </c>
    </row>
    <row r="2141" spans="1:9" x14ac:dyDescent="0.25">
      <c r="A2141" s="13"/>
      <c r="B2141" s="5">
        <f>DATE(YEAR(siječanj!B2141),MONTH(siječanj!B2141)+9,DAY(siječanj!B2141))</f>
        <v>43396</v>
      </c>
      <c r="C2141" s="9">
        <v>22.2708333333333</v>
      </c>
      <c r="D2141">
        <v>0.90621369019074516</v>
      </c>
      <c r="E2141" s="6">
        <v>101.00086774394723</v>
      </c>
      <c r="F2141" s="10">
        <v>91.528369070709815</v>
      </c>
      <c r="G2141" s="10">
        <v>100.04966289083157</v>
      </c>
      <c r="H2141" s="10">
        <v>95.472391768596836</v>
      </c>
      <c r="I2141" s="10">
        <v>18.591797798924592</v>
      </c>
    </row>
    <row r="2142" spans="1:9" x14ac:dyDescent="0.25">
      <c r="A2142" s="13"/>
      <c r="B2142" s="5">
        <f>DATE(YEAR(siječanj!B2142),MONTH(siječanj!B2142)+9,DAY(siječanj!B2142))</f>
        <v>43396</v>
      </c>
      <c r="C2142" s="9">
        <v>22.28125</v>
      </c>
      <c r="D2142">
        <v>0.90621369019074516</v>
      </c>
      <c r="E2142" s="6">
        <v>101.95423866456888</v>
      </c>
      <c r="F2142" s="10">
        <v>92.39232685080691</v>
      </c>
      <c r="G2142" s="10">
        <v>109.91184354948273</v>
      </c>
      <c r="H2142" s="10">
        <v>103.82942664816142</v>
      </c>
      <c r="I2142" s="10">
        <v>11.959330089742499</v>
      </c>
    </row>
    <row r="2143" spans="1:9" x14ac:dyDescent="0.25">
      <c r="A2143" s="13"/>
      <c r="B2143" s="5">
        <f>DATE(YEAR(siječanj!B2143),MONTH(siječanj!B2143)+9,DAY(siječanj!B2143))</f>
        <v>43396</v>
      </c>
      <c r="C2143" s="9">
        <v>22.2916666666667</v>
      </c>
      <c r="D2143">
        <v>0.90621369019074516</v>
      </c>
      <c r="E2143" s="6">
        <v>99.890659416759789</v>
      </c>
      <c r="F2143" s="10">
        <v>90.522283085648795</v>
      </c>
      <c r="G2143" s="10">
        <v>116.18059200237914</v>
      </c>
      <c r="H2143" s="10">
        <v>109.79921433710136</v>
      </c>
      <c r="I2143" s="10">
        <v>4.7553266019994158</v>
      </c>
    </row>
    <row r="2144" spans="1:9" x14ac:dyDescent="0.25">
      <c r="A2144" s="13"/>
      <c r="B2144" s="5">
        <f>DATE(YEAR(siječanj!B2144),MONTH(siječanj!B2144)+9,DAY(siječanj!B2144))</f>
        <v>43396</v>
      </c>
      <c r="C2144" s="9">
        <v>22.3020833333333</v>
      </c>
      <c r="D2144">
        <v>0.90621369019074516</v>
      </c>
      <c r="E2144" s="6">
        <v>97.24028111615074</v>
      </c>
      <c r="F2144" s="10">
        <v>88.120473985452392</v>
      </c>
      <c r="G2144" s="10">
        <v>129.25844235934235</v>
      </c>
      <c r="H2144" s="10">
        <v>120.68724017990492</v>
      </c>
      <c r="I2144" s="10">
        <v>3.3617436906221196</v>
      </c>
    </row>
    <row r="2145" spans="1:9" x14ac:dyDescent="0.25">
      <c r="A2145" s="13"/>
      <c r="B2145" s="5">
        <f>DATE(YEAR(siječanj!B2145),MONTH(siječanj!B2145)+9,DAY(siječanj!B2145))</f>
        <v>43396</v>
      </c>
      <c r="C2145" s="9">
        <v>22.3125</v>
      </c>
      <c r="D2145">
        <v>0.90621369019074516</v>
      </c>
      <c r="E2145" s="6">
        <v>97.038691682516486</v>
      </c>
      <c r="F2145" s="10">
        <v>87.937790880895236</v>
      </c>
      <c r="G2145" s="10">
        <v>135.5844075901926</v>
      </c>
      <c r="H2145" s="10">
        <v>133.33642726367731</v>
      </c>
      <c r="I2145" s="10">
        <v>3.8415397759833225</v>
      </c>
    </row>
    <row r="2146" spans="1:9" x14ac:dyDescent="0.25">
      <c r="A2146" s="13"/>
      <c r="B2146" s="5">
        <f>DATE(YEAR(siječanj!B2146),MONTH(siječanj!B2146)+9,DAY(siječanj!B2146))</f>
        <v>43396</v>
      </c>
      <c r="C2146" s="9">
        <v>22.3229166666667</v>
      </c>
      <c r="D2146">
        <v>0.90621369019074516</v>
      </c>
      <c r="E2146" s="6">
        <v>96.117025073624518</v>
      </c>
      <c r="F2146" s="10">
        <v>87.102563982125659</v>
      </c>
      <c r="G2146" s="10">
        <v>139.49284945465817</v>
      </c>
      <c r="H2146" s="10">
        <v>146.50558525898029</v>
      </c>
      <c r="I2146" s="10">
        <v>3.4773250837420719</v>
      </c>
    </row>
    <row r="2147" spans="1:9" x14ac:dyDescent="0.25">
      <c r="A2147" s="13"/>
      <c r="B2147" s="5">
        <f>DATE(YEAR(siječanj!B2147),MONTH(siječanj!B2147)+9,DAY(siječanj!B2147))</f>
        <v>43396</v>
      </c>
      <c r="C2147" s="9">
        <v>22.3333333333333</v>
      </c>
      <c r="D2147">
        <v>0.90621369019074516</v>
      </c>
      <c r="E2147" s="6">
        <v>97.537280046500896</v>
      </c>
      <c r="F2147" s="10">
        <v>88.389618482107707</v>
      </c>
      <c r="G2147" s="10">
        <v>169.62170942358924</v>
      </c>
      <c r="H2147" s="10">
        <v>154.10192566957573</v>
      </c>
      <c r="I2147" s="10">
        <v>2.3861810510550745</v>
      </c>
    </row>
    <row r="2148" spans="1:9" x14ac:dyDescent="0.25">
      <c r="A2148" s="13"/>
      <c r="B2148" s="5">
        <f>DATE(YEAR(siječanj!B2148),MONTH(siječanj!B2148)+9,DAY(siječanj!B2148))</f>
        <v>43396</v>
      </c>
      <c r="C2148" s="9">
        <v>22.34375</v>
      </c>
      <c r="D2148">
        <v>0.90621369019074516</v>
      </c>
      <c r="E2148" s="6">
        <v>98.391512134817603</v>
      </c>
      <c r="F2148" s="10">
        <v>89.16373529514054</v>
      </c>
      <c r="G2148" s="10">
        <v>171.1042756058882</v>
      </c>
      <c r="H2148" s="10">
        <v>176.21985497839154</v>
      </c>
      <c r="I2148" s="10">
        <v>2.0843731908895711</v>
      </c>
    </row>
    <row r="2149" spans="1:9" x14ac:dyDescent="0.25">
      <c r="A2149" s="13"/>
      <c r="B2149" s="5">
        <f>DATE(YEAR(siječanj!B2149),MONTH(siječanj!B2149)+9,DAY(siječanj!B2149))</f>
        <v>43396</v>
      </c>
      <c r="C2149" s="9">
        <v>22.3541666666667</v>
      </c>
      <c r="D2149">
        <v>0.90621369019074516</v>
      </c>
      <c r="E2149" s="6">
        <v>97.800973827982887</v>
      </c>
      <c r="F2149" s="10">
        <v>88.628581396904863</v>
      </c>
      <c r="G2149" s="10">
        <v>199.69291471056445</v>
      </c>
      <c r="H2149" s="10">
        <v>181.15012629982832</v>
      </c>
      <c r="I2149" s="10">
        <v>2.3997974507913677</v>
      </c>
    </row>
    <row r="2150" spans="1:9" x14ac:dyDescent="0.25">
      <c r="A2150" s="13"/>
      <c r="B2150" s="5">
        <f>DATE(YEAR(siječanj!B2150),MONTH(siječanj!B2150)+9,DAY(siječanj!B2150))</f>
        <v>43396</v>
      </c>
      <c r="C2150" s="9">
        <v>22.3645833333333</v>
      </c>
      <c r="D2150">
        <v>0.90621369019074516</v>
      </c>
      <c r="E2150" s="6">
        <v>98.053771205001809</v>
      </c>
      <c r="F2150" s="10">
        <v>88.857669840803723</v>
      </c>
      <c r="G2150" s="10">
        <v>186.74874559825889</v>
      </c>
      <c r="H2150" s="10">
        <v>181.5071999111731</v>
      </c>
      <c r="I2150" s="10">
        <v>1.786615449623302</v>
      </c>
    </row>
    <row r="2151" spans="1:9" x14ac:dyDescent="0.25">
      <c r="A2151" s="13"/>
      <c r="B2151" s="5">
        <f>DATE(YEAR(siječanj!B2151),MONTH(siječanj!B2151)+9,DAY(siječanj!B2151))</f>
        <v>43396</v>
      </c>
      <c r="C2151" s="9">
        <v>22.375</v>
      </c>
      <c r="D2151">
        <v>0.90621369019074516</v>
      </c>
      <c r="E2151" s="6">
        <v>98.37304398889529</v>
      </c>
      <c r="F2151" s="10">
        <v>89.146999208473304</v>
      </c>
      <c r="G2151" s="10">
        <v>205.51057784921895</v>
      </c>
      <c r="H2151" s="10">
        <v>186.9031805055742</v>
      </c>
      <c r="I2151" s="10">
        <v>1.4283129309455773</v>
      </c>
    </row>
    <row r="2152" spans="1:9" x14ac:dyDescent="0.25">
      <c r="A2152" s="13"/>
      <c r="B2152" s="5">
        <f>DATE(YEAR(siječanj!B2152),MONTH(siječanj!B2152)+9,DAY(siječanj!B2152))</f>
        <v>43396</v>
      </c>
      <c r="C2152" s="9">
        <v>22.3854166666667</v>
      </c>
      <c r="D2152">
        <v>0.90621369019074516</v>
      </c>
      <c r="E2152" s="6">
        <v>99.446396363648446</v>
      </c>
      <c r="F2152" s="10">
        <v>90.119685824873358</v>
      </c>
      <c r="G2152" s="10">
        <v>192.69287862667508</v>
      </c>
      <c r="H2152" s="10">
        <v>182.71271217971812</v>
      </c>
      <c r="I2152" s="10">
        <v>1.4144455238404674</v>
      </c>
    </row>
    <row r="2153" spans="1:9" x14ac:dyDescent="0.25">
      <c r="A2153" s="13"/>
      <c r="B2153" s="5">
        <f>DATE(YEAR(siječanj!B2153),MONTH(siječanj!B2153)+9,DAY(siječanj!B2153))</f>
        <v>43396</v>
      </c>
      <c r="C2153" s="9">
        <v>22.3958333333333</v>
      </c>
      <c r="D2153">
        <v>0.90621369019074516</v>
      </c>
      <c r="E2153" s="6">
        <v>98.871266362232802</v>
      </c>
      <c r="F2153" s="10">
        <v>89.598495143951084</v>
      </c>
      <c r="G2153" s="10">
        <v>190.41259598151501</v>
      </c>
      <c r="H2153" s="10">
        <v>184.87087563477289</v>
      </c>
      <c r="I2153" s="10">
        <v>1.5737151995161953</v>
      </c>
    </row>
    <row r="2154" spans="1:9" x14ac:dyDescent="0.25">
      <c r="A2154" s="13"/>
      <c r="B2154" s="5">
        <f>DATE(YEAR(siječanj!B2154),MONTH(siječanj!B2154)+9,DAY(siječanj!B2154))</f>
        <v>43396</v>
      </c>
      <c r="C2154" s="9">
        <v>22.40625</v>
      </c>
      <c r="D2154">
        <v>0.90621369019074516</v>
      </c>
      <c r="E2154" s="6">
        <v>98.699768501054848</v>
      </c>
      <c r="F2154" s="10">
        <v>89.443081434313186</v>
      </c>
      <c r="G2154" s="10">
        <v>177.38011890711115</v>
      </c>
      <c r="H2154" s="10">
        <v>190.88519969042125</v>
      </c>
      <c r="I2154" s="10">
        <v>1.4901177453479066</v>
      </c>
    </row>
    <row r="2155" spans="1:9" x14ac:dyDescent="0.25">
      <c r="A2155" s="13"/>
      <c r="B2155" s="5">
        <f>DATE(YEAR(siječanj!B2155),MONTH(siječanj!B2155)+9,DAY(siječanj!B2155))</f>
        <v>43396</v>
      </c>
      <c r="C2155" s="9">
        <v>22.4166666666667</v>
      </c>
      <c r="D2155">
        <v>0.90621369019074516</v>
      </c>
      <c r="E2155" s="6">
        <v>99.487027276522085</v>
      </c>
      <c r="F2155" s="10">
        <v>90.156506114364404</v>
      </c>
      <c r="G2155" s="10">
        <v>177.10174855572649</v>
      </c>
      <c r="H2155" s="10">
        <v>190.6833170144389</v>
      </c>
      <c r="I2155" s="10">
        <v>1.2857267450466252</v>
      </c>
    </row>
    <row r="2156" spans="1:9" x14ac:dyDescent="0.25">
      <c r="A2156" s="13"/>
      <c r="B2156" s="5">
        <f>DATE(YEAR(siječanj!B2156),MONTH(siječanj!B2156)+9,DAY(siječanj!B2156))</f>
        <v>43396</v>
      </c>
      <c r="C2156" s="9">
        <v>22.4270833333333</v>
      </c>
      <c r="D2156">
        <v>0.90621369019074516</v>
      </c>
      <c r="E2156" s="6">
        <v>99.529492110008505</v>
      </c>
      <c r="F2156" s="10">
        <v>90.194988327821463</v>
      </c>
      <c r="G2156" s="10">
        <v>195.25237127401275</v>
      </c>
      <c r="H2156" s="10">
        <v>186.45315288227911</v>
      </c>
      <c r="I2156" s="10">
        <v>1.3179456908973808</v>
      </c>
    </row>
    <row r="2157" spans="1:9" x14ac:dyDescent="0.25">
      <c r="A2157" s="13"/>
      <c r="B2157" s="5">
        <f>DATE(YEAR(siječanj!B2157),MONTH(siječanj!B2157)+9,DAY(siječanj!B2157))</f>
        <v>43396</v>
      </c>
      <c r="C2157" s="9">
        <v>22.4375</v>
      </c>
      <c r="D2157">
        <v>0.90621369019074516</v>
      </c>
      <c r="E2157" s="6">
        <v>99.583982067080441</v>
      </c>
      <c r="F2157" s="10">
        <v>90.244367872897953</v>
      </c>
      <c r="G2157" s="10">
        <v>188.38918219949292</v>
      </c>
      <c r="H2157" s="10">
        <v>183.56115485065007</v>
      </c>
      <c r="I2157" s="10">
        <v>1.358866892220024</v>
      </c>
    </row>
    <row r="2158" spans="1:9" x14ac:dyDescent="0.25">
      <c r="A2158" s="13"/>
      <c r="B2158" s="5">
        <f>DATE(YEAR(siječanj!B2158),MONTH(siječanj!B2158)+9,DAY(siječanj!B2158))</f>
        <v>43396</v>
      </c>
      <c r="C2158" s="9">
        <v>22.4479166666667</v>
      </c>
      <c r="D2158">
        <v>0.90621369019074516</v>
      </c>
      <c r="E2158" s="6">
        <v>101.32826571857088</v>
      </c>
      <c r="F2158" s="10">
        <v>91.825061597454493</v>
      </c>
      <c r="G2158" s="10">
        <v>175.98009160299375</v>
      </c>
      <c r="H2158" s="10">
        <v>182.83408742568631</v>
      </c>
      <c r="I2158" s="10">
        <v>1.4565057586016859</v>
      </c>
    </row>
    <row r="2159" spans="1:9" x14ac:dyDescent="0.25">
      <c r="A2159" s="13"/>
      <c r="B2159" s="5">
        <f>DATE(YEAR(siječanj!B2159),MONTH(siječanj!B2159)+9,DAY(siječanj!B2159))</f>
        <v>43396</v>
      </c>
      <c r="C2159" s="9">
        <v>22.4583333333333</v>
      </c>
      <c r="D2159">
        <v>0.90621369019074516</v>
      </c>
      <c r="E2159" s="6">
        <v>101.94373304686698</v>
      </c>
      <c r="F2159" s="10">
        <v>92.382806516221549</v>
      </c>
      <c r="G2159" s="10">
        <v>174.08445338780371</v>
      </c>
      <c r="H2159" s="10">
        <v>183.6548594304243</v>
      </c>
      <c r="I2159" s="10">
        <v>1.3934639078837134</v>
      </c>
    </row>
    <row r="2160" spans="1:9" x14ac:dyDescent="0.25">
      <c r="A2160" s="13"/>
      <c r="B2160" s="5">
        <f>DATE(YEAR(siječanj!B2160),MONTH(siječanj!B2160)+9,DAY(siječanj!B2160))</f>
        <v>43396</v>
      </c>
      <c r="C2160" s="9">
        <v>22.46875</v>
      </c>
      <c r="D2160">
        <v>0.90621369019074516</v>
      </c>
      <c r="E2160" s="6">
        <v>102.91730387403285</v>
      </c>
      <c r="F2160" s="10">
        <v>93.265069728169578</v>
      </c>
      <c r="G2160" s="10">
        <v>169.12864156970275</v>
      </c>
      <c r="H2160" s="10">
        <v>177.4334268201477</v>
      </c>
      <c r="I2160" s="10">
        <v>1.3448084795075677</v>
      </c>
    </row>
    <row r="2161" spans="1:9" x14ac:dyDescent="0.25">
      <c r="A2161" s="13"/>
      <c r="B2161" s="5">
        <f>DATE(YEAR(siječanj!B2161),MONTH(siječanj!B2161)+9,DAY(siječanj!B2161))</f>
        <v>43396</v>
      </c>
      <c r="C2161" s="9">
        <v>22.4791666666667</v>
      </c>
      <c r="D2161">
        <v>0.90621369019074516</v>
      </c>
      <c r="E2161" s="6">
        <v>103.45251709066638</v>
      </c>
      <c r="F2161" s="10">
        <v>93.750087272253907</v>
      </c>
      <c r="G2161" s="10">
        <v>165.8491624285989</v>
      </c>
      <c r="H2161" s="10">
        <v>174.56691598467933</v>
      </c>
      <c r="I2161" s="10">
        <v>1.2682902331633992</v>
      </c>
    </row>
    <row r="2162" spans="1:9" x14ac:dyDescent="0.25">
      <c r="A2162" s="13"/>
      <c r="B2162" s="5">
        <f>DATE(YEAR(siječanj!B2162),MONTH(siječanj!B2162)+9,DAY(siječanj!B2162))</f>
        <v>43396</v>
      </c>
      <c r="C2162" s="9">
        <v>22.4895833333333</v>
      </c>
      <c r="D2162">
        <v>0.90621369019074516</v>
      </c>
      <c r="E2162" s="6">
        <v>103.29469081506272</v>
      </c>
      <c r="F2162" s="10">
        <v>93.607062940630058</v>
      </c>
      <c r="G2162" s="10">
        <v>162.1837572852622</v>
      </c>
      <c r="H2162" s="10">
        <v>169.38131513622471</v>
      </c>
      <c r="I2162" s="10">
        <v>1.2775725056628318</v>
      </c>
    </row>
    <row r="2163" spans="1:9" x14ac:dyDescent="0.25">
      <c r="A2163" s="13"/>
      <c r="B2163" s="5">
        <f>DATE(YEAR(siječanj!B2163),MONTH(siječanj!B2163)+9,DAY(siječanj!B2163))</f>
        <v>43396</v>
      </c>
      <c r="C2163" s="9">
        <v>22.5</v>
      </c>
      <c r="D2163">
        <v>0.90621369019074516</v>
      </c>
      <c r="E2163" s="6">
        <v>101.73114802431252</v>
      </c>
      <c r="F2163" s="10">
        <v>92.190159058453176</v>
      </c>
      <c r="G2163" s="10">
        <v>159.78038344085147</v>
      </c>
      <c r="H2163" s="10">
        <v>169.20750048587249</v>
      </c>
      <c r="I2163" s="10">
        <v>1.3875387339385359</v>
      </c>
    </row>
    <row r="2164" spans="1:9" x14ac:dyDescent="0.25">
      <c r="A2164" s="13"/>
      <c r="B2164" s="5">
        <f>DATE(YEAR(siječanj!B2164),MONTH(siječanj!B2164)+9,DAY(siječanj!B2164))</f>
        <v>43396</v>
      </c>
      <c r="C2164" s="9">
        <v>22.5104166666667</v>
      </c>
      <c r="D2164">
        <v>0.90621369019074516</v>
      </c>
      <c r="E2164" s="6">
        <v>100.8414158350908</v>
      </c>
      <c r="F2164" s="10">
        <v>91.383871567977081</v>
      </c>
      <c r="G2164" s="10">
        <v>158.32362547239717</v>
      </c>
      <c r="H2164" s="10">
        <v>172.60389615011817</v>
      </c>
      <c r="I2164" s="10">
        <v>1.5147204676093844</v>
      </c>
    </row>
    <row r="2165" spans="1:9" x14ac:dyDescent="0.25">
      <c r="A2165" s="13"/>
      <c r="B2165" s="5">
        <f>DATE(YEAR(siječanj!B2165),MONTH(siječanj!B2165)+9,DAY(siječanj!B2165))</f>
        <v>43396</v>
      </c>
      <c r="C2165" s="9">
        <v>22.5208333333333</v>
      </c>
      <c r="D2165">
        <v>0.90621369019074516</v>
      </c>
      <c r="E2165" s="6">
        <v>100.86274545260204</v>
      </c>
      <c r="F2165" s="10">
        <v>91.403200759372297</v>
      </c>
      <c r="G2165" s="10">
        <v>155.27883475410815</v>
      </c>
      <c r="H2165" s="10">
        <v>173.38690696722165</v>
      </c>
      <c r="I2165" s="10">
        <v>1.6000289720089302</v>
      </c>
    </row>
    <row r="2166" spans="1:9" x14ac:dyDescent="0.25">
      <c r="A2166" s="13"/>
      <c r="B2166" s="5">
        <f>DATE(YEAR(siječanj!B2166),MONTH(siječanj!B2166)+9,DAY(siječanj!B2166))</f>
        <v>43396</v>
      </c>
      <c r="C2166" s="9">
        <v>22.53125</v>
      </c>
      <c r="D2166">
        <v>0.90621369019074516</v>
      </c>
      <c r="E2166" s="6">
        <v>100.01976187357131</v>
      </c>
      <c r="F2166" s="10">
        <v>90.639277499448653</v>
      </c>
      <c r="G2166" s="10">
        <v>153.54627359626272</v>
      </c>
      <c r="H2166" s="10">
        <v>172.87277603528378</v>
      </c>
      <c r="I2166" s="10">
        <v>1.7269606983403198</v>
      </c>
    </row>
    <row r="2167" spans="1:9" x14ac:dyDescent="0.25">
      <c r="A2167" s="13"/>
      <c r="B2167" s="5">
        <f>DATE(YEAR(siječanj!B2167),MONTH(siječanj!B2167)+9,DAY(siječanj!B2167))</f>
        <v>43396</v>
      </c>
      <c r="C2167" s="9">
        <v>22.5416666666667</v>
      </c>
      <c r="D2167">
        <v>0.90621369019074516</v>
      </c>
      <c r="E2167" s="6">
        <v>97.888796705570968</v>
      </c>
      <c r="F2167" s="10">
        <v>88.708167690887123</v>
      </c>
      <c r="G2167" s="10">
        <v>153.46461856102107</v>
      </c>
      <c r="H2167" s="10">
        <v>170.42268183403186</v>
      </c>
      <c r="I2167" s="10">
        <v>1.9024858512276694</v>
      </c>
    </row>
    <row r="2168" spans="1:9" x14ac:dyDescent="0.25">
      <c r="A2168" s="13"/>
      <c r="B2168" s="5">
        <f>DATE(YEAR(siječanj!B2168),MONTH(siječanj!B2168)+9,DAY(siječanj!B2168))</f>
        <v>43396</v>
      </c>
      <c r="C2168" s="9">
        <v>22.5520833333333</v>
      </c>
      <c r="D2168">
        <v>0.90621369019074516</v>
      </c>
      <c r="E2168" s="6">
        <v>96.774879871530487</v>
      </c>
      <c r="F2168" s="10">
        <v>87.698721006145703</v>
      </c>
      <c r="G2168" s="10">
        <v>152.63549353405074</v>
      </c>
      <c r="H2168" s="10">
        <v>165.24201386181056</v>
      </c>
      <c r="I2168" s="10">
        <v>1.7987018044421064</v>
      </c>
    </row>
    <row r="2169" spans="1:9" x14ac:dyDescent="0.25">
      <c r="A2169" s="13"/>
      <c r="B2169" s="5">
        <f>DATE(YEAR(siječanj!B2169),MONTH(siječanj!B2169)+9,DAY(siječanj!B2169))</f>
        <v>43396</v>
      </c>
      <c r="C2169" s="9">
        <v>22.5625</v>
      </c>
      <c r="D2169">
        <v>0.90621369019074516</v>
      </c>
      <c r="E2169" s="6">
        <v>96.765128055702988</v>
      </c>
      <c r="F2169" s="10">
        <v>87.689883777138604</v>
      </c>
      <c r="G2169" s="10">
        <v>152.69572341293599</v>
      </c>
      <c r="H2169" s="10">
        <v>163.20104735804631</v>
      </c>
      <c r="I2169" s="10">
        <v>1.81567730279137</v>
      </c>
    </row>
    <row r="2170" spans="1:9" x14ac:dyDescent="0.25">
      <c r="A2170" s="13"/>
      <c r="B2170" s="5">
        <f>DATE(YEAR(siječanj!B2170),MONTH(siječanj!B2170)+9,DAY(siječanj!B2170))</f>
        <v>43396</v>
      </c>
      <c r="C2170" s="9">
        <v>22.5729166666667</v>
      </c>
      <c r="D2170">
        <v>0.90621369019074516</v>
      </c>
      <c r="E2170" s="6">
        <v>97.105513243146532</v>
      </c>
      <c r="F2170" s="10">
        <v>87.998345493938089</v>
      </c>
      <c r="G2170" s="10">
        <v>152.58219378730777</v>
      </c>
      <c r="H2170" s="10">
        <v>159.12417967989654</v>
      </c>
      <c r="I2170" s="10">
        <v>1.8944946166292032</v>
      </c>
    </row>
    <row r="2171" spans="1:9" x14ac:dyDescent="0.25">
      <c r="A2171" s="13"/>
      <c r="B2171" s="5">
        <f>DATE(YEAR(siječanj!B2171),MONTH(siječanj!B2171)+9,DAY(siječanj!B2171))</f>
        <v>43396</v>
      </c>
      <c r="C2171" s="9">
        <v>22.5833333333333</v>
      </c>
      <c r="D2171">
        <v>0.90621369019074516</v>
      </c>
      <c r="E2171" s="6">
        <v>99.636055890776078</v>
      </c>
      <c r="F2171" s="10">
        <v>90.291557884831519</v>
      </c>
      <c r="G2171" s="10">
        <v>149.69572746182754</v>
      </c>
      <c r="H2171" s="10">
        <v>151.78987574195423</v>
      </c>
      <c r="I2171" s="10">
        <v>1.7557065422313114</v>
      </c>
    </row>
    <row r="2172" spans="1:9" x14ac:dyDescent="0.25">
      <c r="A2172" s="13"/>
      <c r="B2172" s="5">
        <f>DATE(YEAR(siječanj!B2172),MONTH(siječanj!B2172)+9,DAY(siječanj!B2172))</f>
        <v>43396</v>
      </c>
      <c r="C2172" s="9">
        <v>22.59375</v>
      </c>
      <c r="D2172">
        <v>0.90621369019074516</v>
      </c>
      <c r="E2172" s="6">
        <v>101.20280630687068</v>
      </c>
      <c r="F2172" s="10">
        <v>91.711368561008499</v>
      </c>
      <c r="G2172" s="10">
        <v>147.51239836970493</v>
      </c>
      <c r="H2172" s="10">
        <v>142.69223512047316</v>
      </c>
      <c r="I2172" s="10">
        <v>1.91776229969797</v>
      </c>
    </row>
    <row r="2173" spans="1:9" x14ac:dyDescent="0.25">
      <c r="A2173" s="13"/>
      <c r="B2173" s="5">
        <f>DATE(YEAR(siječanj!B2173),MONTH(siječanj!B2173)+9,DAY(siječanj!B2173))</f>
        <v>43396</v>
      </c>
      <c r="C2173" s="9">
        <v>22.6041666666667</v>
      </c>
      <c r="D2173">
        <v>0.90621369019074516</v>
      </c>
      <c r="E2173" s="6">
        <v>101.14254381439231</v>
      </c>
      <c r="F2173" s="10">
        <v>91.656757865319577</v>
      </c>
      <c r="G2173" s="10">
        <v>147.66861359186171</v>
      </c>
      <c r="H2173" s="10">
        <v>144.26967983503803</v>
      </c>
      <c r="I2173" s="10">
        <v>2.0819731204307645</v>
      </c>
    </row>
    <row r="2174" spans="1:9" x14ac:dyDescent="0.25">
      <c r="A2174" s="13"/>
      <c r="B2174" s="5">
        <f>DATE(YEAR(siječanj!B2174),MONTH(siječanj!B2174)+9,DAY(siječanj!B2174))</f>
        <v>43396</v>
      </c>
      <c r="C2174" s="9">
        <v>22.6145833333333</v>
      </c>
      <c r="D2174">
        <v>0.90621369019074516</v>
      </c>
      <c r="E2174" s="6">
        <v>103.16112307399008</v>
      </c>
      <c r="F2174" s="10">
        <v>93.486022025102187</v>
      </c>
      <c r="G2174" s="10">
        <v>146.9499287576979</v>
      </c>
      <c r="H2174" s="10">
        <v>145.34872744584615</v>
      </c>
      <c r="I2174" s="10">
        <v>2.3929272491030349</v>
      </c>
    </row>
    <row r="2175" spans="1:9" x14ac:dyDescent="0.25">
      <c r="A2175" s="13"/>
      <c r="B2175" s="5">
        <f>DATE(YEAR(siječanj!B2175),MONTH(siječanj!B2175)+9,DAY(siječanj!B2175))</f>
        <v>43396</v>
      </c>
      <c r="C2175" s="9">
        <v>22.625</v>
      </c>
      <c r="D2175">
        <v>0.90621369019074516</v>
      </c>
      <c r="E2175" s="6">
        <v>103.81658455094488</v>
      </c>
      <c r="F2175" s="10">
        <v>94.08001018891126</v>
      </c>
      <c r="G2175" s="10">
        <v>145.32709268337129</v>
      </c>
      <c r="H2175" s="10">
        <v>140.70015988228886</v>
      </c>
      <c r="I2175" s="10">
        <v>2.3204651218342489</v>
      </c>
    </row>
    <row r="2176" spans="1:9" x14ac:dyDescent="0.25">
      <c r="A2176" s="13"/>
      <c r="B2176" s="5">
        <f>DATE(YEAR(siječanj!B2176),MONTH(siječanj!B2176)+9,DAY(siječanj!B2176))</f>
        <v>43396</v>
      </c>
      <c r="C2176" s="9">
        <v>22.6354166666667</v>
      </c>
      <c r="D2176">
        <v>0.90621369019074516</v>
      </c>
      <c r="E2176" s="6">
        <v>104.67173111995656</v>
      </c>
      <c r="F2176" s="10">
        <v>94.854955716869298</v>
      </c>
      <c r="G2176" s="10">
        <v>144.63258095361337</v>
      </c>
      <c r="H2176" s="10">
        <v>137.8929479186437</v>
      </c>
      <c r="I2176" s="10">
        <v>2.243224854293723</v>
      </c>
    </row>
    <row r="2177" spans="1:9" x14ac:dyDescent="0.25">
      <c r="A2177" s="13"/>
      <c r="B2177" s="5">
        <f>DATE(YEAR(siječanj!B2177),MONTH(siječanj!B2177)+9,DAY(siječanj!B2177))</f>
        <v>43396</v>
      </c>
      <c r="C2177" s="9">
        <v>22.6458333333333</v>
      </c>
      <c r="D2177">
        <v>0.90621369019074516</v>
      </c>
      <c r="E2177" s="6">
        <v>106.42942649374352</v>
      </c>
      <c r="F2177" s="10">
        <v>96.44780332777998</v>
      </c>
      <c r="G2177" s="10">
        <v>140.49090097224794</v>
      </c>
      <c r="H2177" s="10">
        <v>142.12773988342917</v>
      </c>
      <c r="I2177" s="10">
        <v>2.0140561265933421</v>
      </c>
    </row>
    <row r="2178" spans="1:9" x14ac:dyDescent="0.25">
      <c r="A2178" s="13"/>
      <c r="B2178" s="5">
        <f>DATE(YEAR(siječanj!B2178),MONTH(siječanj!B2178)+9,DAY(siječanj!B2178))</f>
        <v>43396</v>
      </c>
      <c r="C2178" s="9">
        <v>22.65625</v>
      </c>
      <c r="D2178">
        <v>0.90621369019074516</v>
      </c>
      <c r="E2178" s="6">
        <v>106.23974712972448</v>
      </c>
      <c r="F2178" s="10">
        <v>96.275913291359245</v>
      </c>
      <c r="G2178" s="10">
        <v>139.092259694559</v>
      </c>
      <c r="H2178" s="10">
        <v>140.29281829539826</v>
      </c>
      <c r="I2178" s="10">
        <v>2.1562793018354003</v>
      </c>
    </row>
    <row r="2179" spans="1:9" x14ac:dyDescent="0.25">
      <c r="A2179" s="13"/>
      <c r="B2179" s="5">
        <f>DATE(YEAR(siječanj!B2179),MONTH(siječanj!B2179)+9,DAY(siječanj!B2179))</f>
        <v>43396</v>
      </c>
      <c r="C2179" s="9">
        <v>22.6666666666667</v>
      </c>
      <c r="D2179">
        <v>0.90621369019074516</v>
      </c>
      <c r="E2179" s="6">
        <v>106.34537560106105</v>
      </c>
      <c r="F2179" s="10">
        <v>96.371635258158364</v>
      </c>
      <c r="G2179" s="10">
        <v>139.47991320799258</v>
      </c>
      <c r="H2179" s="10">
        <v>133.94867788023615</v>
      </c>
      <c r="I2179" s="10">
        <v>2.1545592513399225</v>
      </c>
    </row>
    <row r="2180" spans="1:9" x14ac:dyDescent="0.25">
      <c r="A2180" s="13"/>
      <c r="B2180" s="5">
        <f>DATE(YEAR(siječanj!B2180),MONTH(siječanj!B2180)+9,DAY(siječanj!B2180))</f>
        <v>43396</v>
      </c>
      <c r="C2180" s="9">
        <v>22.6770833333333</v>
      </c>
      <c r="D2180">
        <v>0.90621369019074516</v>
      </c>
      <c r="E2180" s="6">
        <v>107.0237000872347</v>
      </c>
      <c r="F2180" s="10">
        <v>96.986342193920535</v>
      </c>
      <c r="G2180" s="10">
        <v>136.83498508811127</v>
      </c>
      <c r="H2180" s="10">
        <v>135.99315238548766</v>
      </c>
      <c r="I2180" s="10">
        <v>2.0837401723060607</v>
      </c>
    </row>
    <row r="2181" spans="1:9" x14ac:dyDescent="0.25">
      <c r="A2181" s="13"/>
      <c r="B2181" s="5">
        <f>DATE(YEAR(siječanj!B2181),MONTH(siječanj!B2181)+9,DAY(siječanj!B2181))</f>
        <v>43396</v>
      </c>
      <c r="C2181" s="9">
        <v>22.6875</v>
      </c>
      <c r="D2181">
        <v>0.90621369019074516</v>
      </c>
      <c r="E2181" s="6">
        <v>109.58229904225975</v>
      </c>
      <c r="F2181" s="10">
        <v>99.304979594671963</v>
      </c>
      <c r="G2181" s="10">
        <v>133.80716013680018</v>
      </c>
      <c r="H2181" s="10">
        <v>135.85081743269259</v>
      </c>
      <c r="I2181" s="10">
        <v>1.9744319633478125</v>
      </c>
    </row>
    <row r="2182" spans="1:9" x14ac:dyDescent="0.25">
      <c r="A2182" s="13"/>
      <c r="B2182" s="5">
        <f>DATE(YEAR(siječanj!B2182),MONTH(siječanj!B2182)+9,DAY(siječanj!B2182))</f>
        <v>43396</v>
      </c>
      <c r="C2182" s="9">
        <v>22.6979166666667</v>
      </c>
      <c r="D2182">
        <v>0.90621369019074516</v>
      </c>
      <c r="E2182" s="6">
        <v>110.65543023567344</v>
      </c>
      <c r="F2182" s="10">
        <v>100.27746577351418</v>
      </c>
      <c r="G2182" s="10">
        <v>133.62034787905174</v>
      </c>
      <c r="H2182" s="10">
        <v>133.9645200791725</v>
      </c>
      <c r="I2182" s="10">
        <v>2.4859689805267253</v>
      </c>
    </row>
    <row r="2183" spans="1:9" x14ac:dyDescent="0.25">
      <c r="A2183" s="13"/>
      <c r="B2183" s="5">
        <f>DATE(YEAR(siječanj!B2183),MONTH(siječanj!B2183)+9,DAY(siječanj!B2183))</f>
        <v>43396</v>
      </c>
      <c r="C2183" s="9">
        <v>22.7083333333333</v>
      </c>
      <c r="D2183">
        <v>0.90621369019074516</v>
      </c>
      <c r="E2183" s="6">
        <v>112.2303167527885</v>
      </c>
      <c r="F2183" s="10">
        <v>101.70464949582068</v>
      </c>
      <c r="G2183" s="10">
        <v>132.59415801623032</v>
      </c>
      <c r="H2183" s="10">
        <v>132.29118731480008</v>
      </c>
      <c r="I2183" s="10">
        <v>7.5577328721674251</v>
      </c>
    </row>
    <row r="2184" spans="1:9" x14ac:dyDescent="0.25">
      <c r="A2184" s="13"/>
      <c r="B2184" s="5">
        <f>DATE(YEAR(siječanj!B2184),MONTH(siječanj!B2184)+9,DAY(siječanj!B2184))</f>
        <v>43396</v>
      </c>
      <c r="C2184" s="9">
        <v>22.71875</v>
      </c>
      <c r="D2184">
        <v>0.90621369019074516</v>
      </c>
      <c r="E2184" s="6">
        <v>115.38321112188527</v>
      </c>
      <c r="F2184" s="10">
        <v>104.56184553682148</v>
      </c>
      <c r="G2184" s="10">
        <v>132.5546783590928</v>
      </c>
      <c r="H2184" s="10">
        <v>132.42211122843224</v>
      </c>
      <c r="I2184" s="10">
        <v>20.798866591785757</v>
      </c>
    </row>
    <row r="2185" spans="1:9" x14ac:dyDescent="0.25">
      <c r="A2185" s="13"/>
      <c r="B2185" s="5">
        <f>DATE(YEAR(siječanj!B2185),MONTH(siječanj!B2185)+9,DAY(siječanj!B2185))</f>
        <v>43396</v>
      </c>
      <c r="C2185" s="9">
        <v>22.7291666666667</v>
      </c>
      <c r="D2185">
        <v>0.90621369019074516</v>
      </c>
      <c r="E2185" s="6">
        <v>119.53852709304523</v>
      </c>
      <c r="F2185" s="10">
        <v>108.32744975695489</v>
      </c>
      <c r="G2185" s="10">
        <v>132.42733266132703</v>
      </c>
      <c r="H2185" s="10">
        <v>135.10887913185871</v>
      </c>
      <c r="I2185" s="10">
        <v>33.528923307729791</v>
      </c>
    </row>
    <row r="2186" spans="1:9" x14ac:dyDescent="0.25">
      <c r="A2186" s="13"/>
      <c r="B2186" s="5">
        <f>DATE(YEAR(siječanj!B2186),MONTH(siječanj!B2186)+9,DAY(siječanj!B2186))</f>
        <v>43396</v>
      </c>
      <c r="C2186" s="9">
        <v>22.7395833333333</v>
      </c>
      <c r="D2186">
        <v>0.90621369019074516</v>
      </c>
      <c r="E2186" s="6">
        <v>124.05052822533762</v>
      </c>
      <c r="F2186" s="10">
        <v>112.41628695319439</v>
      </c>
      <c r="G2186" s="10">
        <v>132.75074686290259</v>
      </c>
      <c r="H2186" s="10">
        <v>136.67330330085747</v>
      </c>
      <c r="I2186" s="10">
        <v>49.635280141628591</v>
      </c>
    </row>
    <row r="2187" spans="1:9" x14ac:dyDescent="0.25">
      <c r="A2187" s="13"/>
      <c r="B2187" s="5">
        <f>DATE(YEAR(siječanj!B2187),MONTH(siječanj!B2187)+9,DAY(siječanj!B2187))</f>
        <v>43396</v>
      </c>
      <c r="C2187" s="9">
        <v>22.75</v>
      </c>
      <c r="D2187">
        <v>0.90621369019074516</v>
      </c>
      <c r="E2187" s="6">
        <v>128.85450856260351</v>
      </c>
      <c r="F2187" s="10">
        <v>116.7697197022319</v>
      </c>
      <c r="G2187" s="10">
        <v>133.48979624189488</v>
      </c>
      <c r="H2187" s="10">
        <v>139.43830686216793</v>
      </c>
      <c r="I2187" s="10">
        <v>67.400293668668809</v>
      </c>
    </row>
    <row r="2188" spans="1:9" x14ac:dyDescent="0.25">
      <c r="A2188" s="13"/>
      <c r="B2188" s="5">
        <f>DATE(YEAR(siječanj!B2188),MONTH(siječanj!B2188)+9,DAY(siječanj!B2188))</f>
        <v>43396</v>
      </c>
      <c r="C2188" s="9">
        <v>22.7604166666667</v>
      </c>
      <c r="D2188">
        <v>0.90621369019074516</v>
      </c>
      <c r="E2188" s="6">
        <v>133.19678425996733</v>
      </c>
      <c r="F2188" s="10">
        <v>120.70474938576555</v>
      </c>
      <c r="G2188" s="10">
        <v>131.70232031520726</v>
      </c>
      <c r="H2188" s="10">
        <v>138.98344269219987</v>
      </c>
      <c r="I2188" s="10">
        <v>82.831340677514632</v>
      </c>
    </row>
    <row r="2189" spans="1:9" x14ac:dyDescent="0.25">
      <c r="A2189" s="13"/>
      <c r="B2189" s="5">
        <f>DATE(YEAR(siječanj!B2189),MONTH(siječanj!B2189)+9,DAY(siječanj!B2189))</f>
        <v>43396</v>
      </c>
      <c r="C2189" s="9">
        <v>22.7708333333333</v>
      </c>
      <c r="D2189">
        <v>0.90621369019074516</v>
      </c>
      <c r="E2189" s="6">
        <v>138.12352123247598</v>
      </c>
      <c r="F2189" s="10">
        <v>125.1694258782218</v>
      </c>
      <c r="G2189" s="10">
        <v>129.99975357276719</v>
      </c>
      <c r="H2189" s="10">
        <v>139.44653902584125</v>
      </c>
      <c r="I2189" s="10">
        <v>100.47021550150423</v>
      </c>
    </row>
    <row r="2190" spans="1:9" x14ac:dyDescent="0.25">
      <c r="A2190" s="13"/>
      <c r="B2190" s="5">
        <f>DATE(YEAR(siječanj!B2190),MONTH(siječanj!B2190)+9,DAY(siječanj!B2190))</f>
        <v>43396</v>
      </c>
      <c r="C2190" s="9">
        <v>22.78125</v>
      </c>
      <c r="D2190">
        <v>0.90621369019074516</v>
      </c>
      <c r="E2190" s="6">
        <v>143.79827861735663</v>
      </c>
      <c r="F2190" s="10">
        <v>130.31196870891168</v>
      </c>
      <c r="G2190" s="10">
        <v>129.06198416114543</v>
      </c>
      <c r="H2190" s="10">
        <v>139.68548450014603</v>
      </c>
      <c r="I2190" s="10">
        <v>127.44538141074847</v>
      </c>
    </row>
    <row r="2191" spans="1:9" x14ac:dyDescent="0.25">
      <c r="A2191" s="13"/>
      <c r="B2191" s="5">
        <f>DATE(YEAR(siječanj!B2191),MONTH(siječanj!B2191)+9,DAY(siječanj!B2191))</f>
        <v>43396</v>
      </c>
      <c r="C2191" s="9">
        <v>22.7916666666667</v>
      </c>
      <c r="D2191">
        <v>0.90621369019074516</v>
      </c>
      <c r="E2191" s="6">
        <v>149.40345711369838</v>
      </c>
      <c r="F2191" s="10">
        <v>135.39145819825936</v>
      </c>
      <c r="G2191" s="10">
        <v>127.10969563097669</v>
      </c>
      <c r="H2191" s="10">
        <v>139.05640029292618</v>
      </c>
      <c r="I2191" s="10">
        <v>151.14846626159414</v>
      </c>
    </row>
    <row r="2192" spans="1:9" x14ac:dyDescent="0.25">
      <c r="A2192" s="13"/>
      <c r="B2192" s="5">
        <f>DATE(YEAR(siječanj!B2192),MONTH(siječanj!B2192)+9,DAY(siječanj!B2192))</f>
        <v>43396</v>
      </c>
      <c r="C2192" s="9">
        <v>22.8020833333333</v>
      </c>
      <c r="D2192">
        <v>0.90621369019074516</v>
      </c>
      <c r="E2192" s="6">
        <v>155.79183873305422</v>
      </c>
      <c r="F2192" s="10">
        <v>141.18069707988252</v>
      </c>
      <c r="G2192" s="10">
        <v>123.80354452042786</v>
      </c>
      <c r="H2192" s="10">
        <v>139.28593356644407</v>
      </c>
      <c r="I2192" s="10">
        <v>183.66344280291509</v>
      </c>
    </row>
    <row r="2193" spans="1:9" x14ac:dyDescent="0.25">
      <c r="A2193" s="13"/>
      <c r="B2193" s="5">
        <f>DATE(YEAR(siječanj!B2193),MONTH(siječanj!B2193)+9,DAY(siječanj!B2193))</f>
        <v>43396</v>
      </c>
      <c r="C2193" s="9">
        <v>22.8125</v>
      </c>
      <c r="D2193">
        <v>0.90621369019074516</v>
      </c>
      <c r="E2193" s="6">
        <v>158.08295109295565</v>
      </c>
      <c r="F2193" s="10">
        <v>143.25693446619044</v>
      </c>
      <c r="G2193" s="10">
        <v>121.15942391159621</v>
      </c>
      <c r="H2193" s="10">
        <v>137.51833429986237</v>
      </c>
      <c r="I2193" s="10">
        <v>199.41620125623541</v>
      </c>
    </row>
    <row r="2194" spans="1:9" x14ac:dyDescent="0.25">
      <c r="A2194" s="13"/>
      <c r="B2194" s="5">
        <f>DATE(YEAR(siječanj!B2194),MONTH(siječanj!B2194)+9,DAY(siječanj!B2194))</f>
        <v>43396</v>
      </c>
      <c r="C2194" s="9">
        <v>22.8229166666667</v>
      </c>
      <c r="D2194">
        <v>0.90621369019074516</v>
      </c>
      <c r="E2194" s="6">
        <v>158.07629978325883</v>
      </c>
      <c r="F2194" s="10">
        <v>143.25090695828547</v>
      </c>
      <c r="G2194" s="10">
        <v>116.48339659358376</v>
      </c>
      <c r="H2194" s="10">
        <v>132.75069537232059</v>
      </c>
      <c r="I2194" s="10">
        <v>217.36805726840561</v>
      </c>
    </row>
    <row r="2195" spans="1:9" x14ac:dyDescent="0.25">
      <c r="A2195" s="13"/>
      <c r="B2195" s="5">
        <f>DATE(YEAR(siječanj!B2195),MONTH(siječanj!B2195)+9,DAY(siječanj!B2195))</f>
        <v>43396</v>
      </c>
      <c r="C2195" s="9">
        <v>22.8333333333333</v>
      </c>
      <c r="D2195">
        <v>0.90621369019074516</v>
      </c>
      <c r="E2195" s="6">
        <v>157.98447778835825</v>
      </c>
      <c r="F2195" s="10">
        <v>143.16769660944595</v>
      </c>
      <c r="G2195" s="10">
        <v>111.23520551350093</v>
      </c>
      <c r="H2195" s="10">
        <v>123.633102490664</v>
      </c>
      <c r="I2195" s="10">
        <v>223.31021271210847</v>
      </c>
    </row>
    <row r="2196" spans="1:9" x14ac:dyDescent="0.25">
      <c r="A2196" s="13"/>
      <c r="B2196" s="5">
        <f>DATE(YEAR(siječanj!B2196),MONTH(siječanj!B2196)+9,DAY(siječanj!B2196))</f>
        <v>43396</v>
      </c>
      <c r="C2196" s="9">
        <v>22.84375</v>
      </c>
      <c r="D2196">
        <v>0.90621369019074516</v>
      </c>
      <c r="E2196" s="6">
        <v>156.75128470167661</v>
      </c>
      <c r="F2196" s="10">
        <v>142.05016015164645</v>
      </c>
      <c r="G2196" s="10">
        <v>93.947161277459614</v>
      </c>
      <c r="H2196" s="10">
        <v>106.20729776158424</v>
      </c>
      <c r="I2196" s="10">
        <v>223.85271163823535</v>
      </c>
    </row>
    <row r="2197" spans="1:9" x14ac:dyDescent="0.25">
      <c r="A2197" s="13"/>
      <c r="B2197" s="5">
        <f>DATE(YEAR(siječanj!B2197),MONTH(siječanj!B2197)+9,DAY(siječanj!B2197))</f>
        <v>43396</v>
      </c>
      <c r="C2197" s="9">
        <v>22.8541666666667</v>
      </c>
      <c r="D2197">
        <v>0.90621369019074516</v>
      </c>
      <c r="E2197" s="6">
        <v>156.35150488575479</v>
      </c>
      <c r="F2197" s="10">
        <v>141.68787420939617</v>
      </c>
      <c r="G2197" s="10">
        <v>87.500495240764323</v>
      </c>
      <c r="H2197" s="10">
        <v>100.16649110431888</v>
      </c>
      <c r="I2197" s="10">
        <v>223.94859845318209</v>
      </c>
    </row>
    <row r="2198" spans="1:9" x14ac:dyDescent="0.25">
      <c r="A2198" s="13"/>
      <c r="B2198" s="5">
        <f>DATE(YEAR(siječanj!B2198),MONTH(siječanj!B2198)+9,DAY(siječanj!B2198))</f>
        <v>43396</v>
      </c>
      <c r="C2198" s="9">
        <v>22.8645833333333</v>
      </c>
      <c r="D2198">
        <v>0.90621369019074516</v>
      </c>
      <c r="E2198" s="6">
        <v>155.53613723512981</v>
      </c>
      <c r="F2198" s="10">
        <v>140.94897688186114</v>
      </c>
      <c r="G2198" s="10">
        <v>84.265485451940435</v>
      </c>
      <c r="H2198" s="10">
        <v>96.113147907538789</v>
      </c>
      <c r="I2198" s="10">
        <v>224.89960037172068</v>
      </c>
    </row>
    <row r="2199" spans="1:9" x14ac:dyDescent="0.25">
      <c r="A2199" s="13"/>
      <c r="B2199" s="5">
        <f>DATE(YEAR(siječanj!B2199),MONTH(siječanj!B2199)+9,DAY(siječanj!B2199))</f>
        <v>43396</v>
      </c>
      <c r="C2199" s="9">
        <v>22.875</v>
      </c>
      <c r="D2199">
        <v>0.90621369019074516</v>
      </c>
      <c r="E2199" s="6">
        <v>152.48755119224489</v>
      </c>
      <c r="F2199" s="10">
        <v>138.1863064740744</v>
      </c>
      <c r="G2199" s="10">
        <v>81.603635757228247</v>
      </c>
      <c r="H2199" s="10">
        <v>88.977150410652996</v>
      </c>
      <c r="I2199" s="10">
        <v>226.30378059420295</v>
      </c>
    </row>
    <row r="2200" spans="1:9" x14ac:dyDescent="0.25">
      <c r="A2200" s="13"/>
      <c r="B2200" s="5">
        <f>DATE(YEAR(siječanj!B2200),MONTH(siječanj!B2200)+9,DAY(siječanj!B2200))</f>
        <v>43396</v>
      </c>
      <c r="C2200" s="9">
        <v>22.8854166666667</v>
      </c>
      <c r="D2200">
        <v>0.90621369019074516</v>
      </c>
      <c r="E2200" s="6">
        <v>157.68776847662301</v>
      </c>
      <c r="F2200" s="10">
        <v>142.89881456914438</v>
      </c>
      <c r="G2200" s="10">
        <v>77.458834203297897</v>
      </c>
      <c r="H2200" s="10">
        <v>73.604196844838555</v>
      </c>
      <c r="I2200" s="10">
        <v>232.3536542001851</v>
      </c>
    </row>
    <row r="2201" spans="1:9" x14ac:dyDescent="0.25">
      <c r="A2201" s="13"/>
      <c r="B2201" s="5">
        <f>DATE(YEAR(siječanj!B2201),MONTH(siječanj!B2201)+9,DAY(siječanj!B2201))</f>
        <v>43396</v>
      </c>
      <c r="C2201" s="9">
        <v>22.8958333333333</v>
      </c>
      <c r="D2201">
        <v>0.90621369019074516</v>
      </c>
      <c r="E2201" s="6">
        <v>159.88521896994359</v>
      </c>
      <c r="F2201" s="10">
        <v>144.89017428970791</v>
      </c>
      <c r="G2201" s="10">
        <v>73.441502888638496</v>
      </c>
      <c r="H2201" s="10">
        <v>63.610129390204996</v>
      </c>
      <c r="I2201" s="10">
        <v>236.41036129282975</v>
      </c>
    </row>
    <row r="2202" spans="1:9" x14ac:dyDescent="0.25">
      <c r="A2202" s="13"/>
      <c r="B2202" s="5">
        <f>DATE(YEAR(siječanj!B2202),MONTH(siječanj!B2202)+9,DAY(siječanj!B2202))</f>
        <v>43396</v>
      </c>
      <c r="C2202" s="9">
        <v>22.90625</v>
      </c>
      <c r="D2202">
        <v>0.90621369019074516</v>
      </c>
      <c r="E2202" s="6">
        <v>156.54713630904774</v>
      </c>
      <c r="F2202" s="10">
        <v>141.86515808341574</v>
      </c>
      <c r="G2202" s="10">
        <v>71.889731804146535</v>
      </c>
      <c r="H2202" s="10">
        <v>60.045747014004746</v>
      </c>
      <c r="I2202" s="10">
        <v>237.73201909270344</v>
      </c>
    </row>
    <row r="2203" spans="1:9" x14ac:dyDescent="0.25">
      <c r="A2203" s="13"/>
      <c r="B2203" s="5">
        <f>DATE(YEAR(siječanj!B2203),MONTH(siječanj!B2203)+9,DAY(siječanj!B2203))</f>
        <v>43396</v>
      </c>
      <c r="C2203" s="9">
        <v>22.9166666666667</v>
      </c>
      <c r="D2203">
        <v>0.90621369019074516</v>
      </c>
      <c r="E2203" s="6">
        <v>151.53761106199624</v>
      </c>
      <c r="F2203" s="10">
        <v>137.3254577231815</v>
      </c>
      <c r="G2203" s="10">
        <v>71.312706905906779</v>
      </c>
      <c r="H2203" s="10">
        <v>57.423082419221025</v>
      </c>
      <c r="I2203" s="10">
        <v>236.06681820744433</v>
      </c>
    </row>
    <row r="2204" spans="1:9" x14ac:dyDescent="0.25">
      <c r="A2204" s="13"/>
      <c r="B2204" s="5">
        <f>DATE(YEAR(siječanj!B2204),MONTH(siječanj!B2204)+9,DAY(siječanj!B2204))</f>
        <v>43396</v>
      </c>
      <c r="C2204" s="9">
        <v>22.9270833333333</v>
      </c>
      <c r="D2204">
        <v>0.90621369019074516</v>
      </c>
      <c r="E2204" s="6">
        <v>144.36911591546661</v>
      </c>
      <c r="F2204" s="10">
        <v>130.82926928333043</v>
      </c>
      <c r="G2204" s="10">
        <v>70.134283131625992</v>
      </c>
      <c r="H2204" s="10">
        <v>55.018905308375047</v>
      </c>
      <c r="I2204" s="10">
        <v>237.4348933699913</v>
      </c>
    </row>
    <row r="2205" spans="1:9" x14ac:dyDescent="0.25">
      <c r="A2205" s="13"/>
      <c r="B2205" s="5">
        <f>DATE(YEAR(siječanj!B2205),MONTH(siječanj!B2205)+9,DAY(siječanj!B2205))</f>
        <v>43396</v>
      </c>
      <c r="C2205" s="9">
        <v>22.9375</v>
      </c>
      <c r="D2205">
        <v>0.90621369019074516</v>
      </c>
      <c r="E2205" s="6">
        <v>134.36840859486989</v>
      </c>
      <c r="F2205" s="10">
        <v>121.76649139781489</v>
      </c>
      <c r="G2205" s="10">
        <v>66.969900428634716</v>
      </c>
      <c r="H2205" s="10">
        <v>53.136990949848261</v>
      </c>
      <c r="I2205" s="10">
        <v>236.76843180469646</v>
      </c>
    </row>
    <row r="2206" spans="1:9" x14ac:dyDescent="0.25">
      <c r="A2206" s="13"/>
      <c r="B2206" s="5">
        <f>DATE(YEAR(siječanj!B2206),MONTH(siječanj!B2206)+9,DAY(siječanj!B2206))</f>
        <v>43396</v>
      </c>
      <c r="C2206" s="9">
        <v>22.9479166666667</v>
      </c>
      <c r="D2206">
        <v>0.90621369019074516</v>
      </c>
      <c r="E2206" s="6">
        <v>122.21911896299288</v>
      </c>
      <c r="F2206" s="10">
        <v>110.75663880731545</v>
      </c>
      <c r="G2206" s="10">
        <v>64.979116520966073</v>
      </c>
      <c r="H2206" s="10">
        <v>52.198271425995827</v>
      </c>
      <c r="I2206" s="10">
        <v>235.03456990375773</v>
      </c>
    </row>
    <row r="2207" spans="1:9" x14ac:dyDescent="0.25">
      <c r="A2207" s="13"/>
      <c r="B2207" s="5">
        <f>DATE(YEAR(siječanj!B2207),MONTH(siječanj!B2207)+9,DAY(siječanj!B2207))</f>
        <v>43396</v>
      </c>
      <c r="C2207" s="9">
        <v>22.9583333333333</v>
      </c>
      <c r="D2207">
        <v>0.90621369019074516</v>
      </c>
      <c r="E2207" s="6">
        <v>110.73251639577445</v>
      </c>
      <c r="F2207" s="10">
        <v>100.34732230712196</v>
      </c>
      <c r="G2207" s="10">
        <v>62.882874080697484</v>
      </c>
      <c r="H2207" s="10">
        <v>51.224174871126074</v>
      </c>
      <c r="I2207" s="10">
        <v>234.87559523674253</v>
      </c>
    </row>
    <row r="2208" spans="1:9" x14ac:dyDescent="0.25">
      <c r="A2208" s="13"/>
      <c r="B2208" s="5">
        <f>DATE(YEAR(siječanj!B2208),MONTH(siječanj!B2208)+9,DAY(siječanj!B2208))</f>
        <v>43396</v>
      </c>
      <c r="C2208" s="9">
        <v>22.96875</v>
      </c>
      <c r="D2208">
        <v>0.90621369019074516</v>
      </c>
      <c r="E2208" s="6">
        <v>100.65660543607349</v>
      </c>
      <c r="F2208" s="10">
        <v>91.216393854297976</v>
      </c>
      <c r="G2208" s="10">
        <v>61.077580683835329</v>
      </c>
      <c r="H2208" s="10">
        <v>50.846960354216861</v>
      </c>
      <c r="I2208" s="10">
        <v>234.81388442509987</v>
      </c>
    </row>
    <row r="2209" spans="1:9" x14ac:dyDescent="0.25">
      <c r="A2209" s="13"/>
      <c r="B2209" s="5">
        <f>DATE(YEAR(siječanj!B2209),MONTH(siječanj!B2209)+9,DAY(siječanj!B2209))</f>
        <v>43396</v>
      </c>
      <c r="C2209" s="9">
        <v>22.9791666666667</v>
      </c>
      <c r="D2209">
        <v>0.90621369019074516</v>
      </c>
      <c r="E2209" s="6">
        <v>91.626932796073149</v>
      </c>
      <c r="F2209" s="10">
        <v>83.033580889988855</v>
      </c>
      <c r="G2209" s="10">
        <v>60.640737293329245</v>
      </c>
      <c r="H2209" s="10">
        <v>51.014605898978722</v>
      </c>
      <c r="I2209" s="10">
        <v>234.57381137728163</v>
      </c>
    </row>
    <row r="2210" spans="1:9" ht="15.75" thickBot="1" x14ac:dyDescent="0.3">
      <c r="A2210" s="13"/>
      <c r="B2210" s="5">
        <f>DATE(YEAR(siječanj!B2210),MONTH(siječanj!B2210)+9,DAY(siječanj!B2210))</f>
        <v>43396</v>
      </c>
      <c r="C2210" s="9">
        <v>22.9895833333333</v>
      </c>
      <c r="D2210">
        <v>0.90621369019074516</v>
      </c>
      <c r="E2210" s="6">
        <v>83.793113270169215</v>
      </c>
      <c r="F2210" s="10">
        <v>75.934466389131146</v>
      </c>
      <c r="G2210" s="10">
        <v>58.720825537035644</v>
      </c>
      <c r="H2210" s="10">
        <v>49.895958811427171</v>
      </c>
      <c r="I2210" s="10">
        <v>235.57712583155799</v>
      </c>
    </row>
    <row r="2211" spans="1:9" x14ac:dyDescent="0.25">
      <c r="A2211" s="12">
        <f t="shared" ref="A2211" si="21">A2115+1</f>
        <v>297</v>
      </c>
      <c r="B2211" s="5">
        <f>DATE(YEAR(siječanj!B2211),MONTH(siječanj!B2211)+9,DAY(siječanj!B2211))</f>
        <v>43397</v>
      </c>
      <c r="C2211" s="9">
        <v>23</v>
      </c>
      <c r="D2211">
        <v>0.90644717007310405</v>
      </c>
      <c r="E2211" s="6">
        <v>76.380227621209144</v>
      </c>
      <c r="F2211" s="10">
        <v>69.234641176784564</v>
      </c>
      <c r="G2211" s="10">
        <v>57.905187149834383</v>
      </c>
      <c r="H2211" s="10">
        <v>49.394956795810806</v>
      </c>
      <c r="I2211" s="10">
        <v>236.44126119995752</v>
      </c>
    </row>
    <row r="2212" spans="1:9" x14ac:dyDescent="0.25">
      <c r="A2212" s="13"/>
      <c r="B2212" s="5">
        <f>DATE(YEAR(siječanj!B2212),MONTH(siječanj!B2212)+9,DAY(siječanj!B2212))</f>
        <v>43397</v>
      </c>
      <c r="C2212" s="9">
        <v>23.0104166666667</v>
      </c>
      <c r="D2212">
        <v>0.90644717007310405</v>
      </c>
      <c r="E2212" s="6">
        <v>70.767517057191057</v>
      </c>
      <c r="F2212" s="10">
        <v>64.147015569590948</v>
      </c>
      <c r="G2212" s="10">
        <v>57.62306046595517</v>
      </c>
      <c r="H2212" s="10">
        <v>49.775382298063093</v>
      </c>
      <c r="I2212" s="10">
        <v>236.49628581531371</v>
      </c>
    </row>
    <row r="2213" spans="1:9" x14ac:dyDescent="0.25">
      <c r="A2213" s="13"/>
      <c r="B2213" s="5">
        <f>DATE(YEAR(siječanj!B2213),MONTH(siječanj!B2213)+9,DAY(siječanj!B2213))</f>
        <v>43397</v>
      </c>
      <c r="C2213" s="9">
        <v>23.0208333333333</v>
      </c>
      <c r="D2213">
        <v>0.90644717007310405</v>
      </c>
      <c r="E2213" s="6">
        <v>66.475772865214111</v>
      </c>
      <c r="F2213" s="10">
        <v>60.256776192095771</v>
      </c>
      <c r="G2213" s="10">
        <v>57.134186848565221</v>
      </c>
      <c r="H2213" s="10">
        <v>48.860933809672609</v>
      </c>
      <c r="I2213" s="10">
        <v>236.73154072168589</v>
      </c>
    </row>
    <row r="2214" spans="1:9" x14ac:dyDescent="0.25">
      <c r="A2214" s="13"/>
      <c r="B2214" s="5">
        <f>DATE(YEAR(siječanj!B2214),MONTH(siječanj!B2214)+9,DAY(siječanj!B2214))</f>
        <v>43397</v>
      </c>
      <c r="C2214" s="9">
        <v>23.03125</v>
      </c>
      <c r="D2214">
        <v>0.90644717007310405</v>
      </c>
      <c r="E2214" s="6">
        <v>63.018548842538841</v>
      </c>
      <c r="F2214" s="10">
        <v>57.122985260433019</v>
      </c>
      <c r="G2214" s="10">
        <v>56.666641968301867</v>
      </c>
      <c r="H2214" s="10">
        <v>49.108769699646039</v>
      </c>
      <c r="I2214" s="10">
        <v>236.51557038145023</v>
      </c>
    </row>
    <row r="2215" spans="1:9" x14ac:dyDescent="0.25">
      <c r="A2215" s="13"/>
      <c r="B2215" s="5">
        <f>DATE(YEAR(siječanj!B2215),MONTH(siječanj!B2215)+9,DAY(siječanj!B2215))</f>
        <v>43397</v>
      </c>
      <c r="C2215" s="9">
        <v>23.0416666666667</v>
      </c>
      <c r="D2215">
        <v>0.90644717007310405</v>
      </c>
      <c r="E2215" s="6">
        <v>59.756186571768986</v>
      </c>
      <c r="F2215" s="10">
        <v>54.16582621234042</v>
      </c>
      <c r="G2215" s="10">
        <v>56.264955439463662</v>
      </c>
      <c r="H2215" s="10">
        <v>48.827860660638954</v>
      </c>
      <c r="I2215" s="10">
        <v>236.40753220977643</v>
      </c>
    </row>
    <row r="2216" spans="1:9" x14ac:dyDescent="0.25">
      <c r="A2216" s="13"/>
      <c r="B2216" s="5">
        <f>DATE(YEAR(siječanj!B2216),MONTH(siječanj!B2216)+9,DAY(siječanj!B2216))</f>
        <v>43397</v>
      </c>
      <c r="C2216" s="9">
        <v>23.0520833333333</v>
      </c>
      <c r="D2216">
        <v>0.90644717007310405</v>
      </c>
      <c r="E2216" s="6">
        <v>58.128816599150248</v>
      </c>
      <c r="F2216" s="10">
        <v>52.690701305998218</v>
      </c>
      <c r="G2216" s="10">
        <v>55.421857659107339</v>
      </c>
      <c r="H2216" s="10">
        <v>47.175941154773149</v>
      </c>
      <c r="I2216" s="10">
        <v>236.71547425002291</v>
      </c>
    </row>
    <row r="2217" spans="1:9" x14ac:dyDescent="0.25">
      <c r="A2217" s="13"/>
      <c r="B2217" s="5">
        <f>DATE(YEAR(siječanj!B2217),MONTH(siječanj!B2217)+9,DAY(siječanj!B2217))</f>
        <v>43397</v>
      </c>
      <c r="C2217" s="9">
        <v>23.0625</v>
      </c>
      <c r="D2217">
        <v>0.90644717007310405</v>
      </c>
      <c r="E2217" s="6">
        <v>56.161813257273202</v>
      </c>
      <c r="F2217" s="10">
        <v>50.907716693229432</v>
      </c>
      <c r="G2217" s="10">
        <v>55.038016722719</v>
      </c>
      <c r="H2217" s="10">
        <v>47.319299609146334</v>
      </c>
      <c r="I2217" s="10">
        <v>236.2508266093742</v>
      </c>
    </row>
    <row r="2218" spans="1:9" x14ac:dyDescent="0.25">
      <c r="A2218" s="13"/>
      <c r="B2218" s="5">
        <f>DATE(YEAR(siječanj!B2218),MONTH(siječanj!B2218)+9,DAY(siječanj!B2218))</f>
        <v>43397</v>
      </c>
      <c r="C2218" s="9">
        <v>23.0729166666667</v>
      </c>
      <c r="D2218">
        <v>0.90644717007310405</v>
      </c>
      <c r="E2218" s="6">
        <v>54.954177029666752</v>
      </c>
      <c r="F2218" s="10">
        <v>49.813058252237809</v>
      </c>
      <c r="G2218" s="10">
        <v>55.10119140558124</v>
      </c>
      <c r="H2218" s="10">
        <v>46.854220492055603</v>
      </c>
      <c r="I2218" s="10">
        <v>236.4877815656547</v>
      </c>
    </row>
    <row r="2219" spans="1:9" x14ac:dyDescent="0.25">
      <c r="A2219" s="13"/>
      <c r="B2219" s="5">
        <f>DATE(YEAR(siječanj!B2219),MONTH(siječanj!B2219)+9,DAY(siječanj!B2219))</f>
        <v>43397</v>
      </c>
      <c r="C2219" s="9">
        <v>23.0833333333333</v>
      </c>
      <c r="D2219">
        <v>0.90644717007310405</v>
      </c>
      <c r="E2219" s="6">
        <v>53.8354616515891</v>
      </c>
      <c r="F2219" s="10">
        <v>48.799001863662056</v>
      </c>
      <c r="G2219" s="10">
        <v>55.122937959370311</v>
      </c>
      <c r="H2219" s="10">
        <v>47.498653209215369</v>
      </c>
      <c r="I2219" s="10">
        <v>236.59403968507155</v>
      </c>
    </row>
    <row r="2220" spans="1:9" x14ac:dyDescent="0.25">
      <c r="A2220" s="13"/>
      <c r="B2220" s="5">
        <f>DATE(YEAR(siječanj!B2220),MONTH(siječanj!B2220)+9,DAY(siječanj!B2220))</f>
        <v>43397</v>
      </c>
      <c r="C2220" s="9">
        <v>23.09375</v>
      </c>
      <c r="D2220">
        <v>0.90644717007310405</v>
      </c>
      <c r="E2220" s="6">
        <v>52.853929288047389</v>
      </c>
      <c r="F2220" s="10">
        <v>47.909294630394506</v>
      </c>
      <c r="G2220" s="10">
        <v>55.201290635991121</v>
      </c>
      <c r="H2220" s="10">
        <v>47.538762429882034</v>
      </c>
      <c r="I2220" s="10">
        <v>236.79710664650304</v>
      </c>
    </row>
    <row r="2221" spans="1:9" x14ac:dyDescent="0.25">
      <c r="A2221" s="13"/>
      <c r="B2221" s="5">
        <f>DATE(YEAR(siječanj!B2221),MONTH(siječanj!B2221)+9,DAY(siječanj!B2221))</f>
        <v>43397</v>
      </c>
      <c r="C2221" s="9">
        <v>23.1041666666667</v>
      </c>
      <c r="D2221">
        <v>0.90644717007310405</v>
      </c>
      <c r="E2221" s="6">
        <v>52.951273873522375</v>
      </c>
      <c r="F2221" s="10">
        <v>47.997532354420244</v>
      </c>
      <c r="G2221" s="10">
        <v>56.090802223095132</v>
      </c>
      <c r="H2221" s="10">
        <v>48.849013026586448</v>
      </c>
      <c r="I2221" s="10">
        <v>236.48167338633701</v>
      </c>
    </row>
    <row r="2222" spans="1:9" x14ac:dyDescent="0.25">
      <c r="A2222" s="13"/>
      <c r="B2222" s="5">
        <f>DATE(YEAR(siječanj!B2222),MONTH(siječanj!B2222)+9,DAY(siječanj!B2222))</f>
        <v>43397</v>
      </c>
      <c r="C2222" s="9">
        <v>23.1145833333333</v>
      </c>
      <c r="D2222">
        <v>0.90644717007310405</v>
      </c>
      <c r="E2222" s="6">
        <v>52.467309265900944</v>
      </c>
      <c r="F2222" s="10">
        <v>47.558844005426259</v>
      </c>
      <c r="G2222" s="10">
        <v>56.016238018712109</v>
      </c>
      <c r="H2222" s="10">
        <v>48.385667841580975</v>
      </c>
      <c r="I2222" s="10">
        <v>236.29427388485473</v>
      </c>
    </row>
    <row r="2223" spans="1:9" x14ac:dyDescent="0.25">
      <c r="A2223" s="13"/>
      <c r="B2223" s="5">
        <f>DATE(YEAR(siječanj!B2223),MONTH(siječanj!B2223)+9,DAY(siječanj!B2223))</f>
        <v>43397</v>
      </c>
      <c r="C2223" s="9">
        <v>23.125</v>
      </c>
      <c r="D2223">
        <v>0.90644717007310405</v>
      </c>
      <c r="E2223" s="6">
        <v>52.789857120569692</v>
      </c>
      <c r="F2223" s="10">
        <v>47.851216595503899</v>
      </c>
      <c r="G2223" s="10">
        <v>55.500644222262267</v>
      </c>
      <c r="H2223" s="10">
        <v>47.894423207675871</v>
      </c>
      <c r="I2223" s="10">
        <v>236.34003422823994</v>
      </c>
    </row>
    <row r="2224" spans="1:9" x14ac:dyDescent="0.25">
      <c r="A2224" s="13"/>
      <c r="B2224" s="5">
        <f>DATE(YEAR(siječanj!B2224),MONTH(siječanj!B2224)+9,DAY(siječanj!B2224))</f>
        <v>43397</v>
      </c>
      <c r="C2224" s="9">
        <v>23.1354166666667</v>
      </c>
      <c r="D2224">
        <v>0.90644717007310405</v>
      </c>
      <c r="E2224" s="6">
        <v>53.262523626676582</v>
      </c>
      <c r="F2224" s="10">
        <v>48.27966381235283</v>
      </c>
      <c r="G2224" s="10">
        <v>55.278518421597532</v>
      </c>
      <c r="H2224" s="10">
        <v>48.209890476437785</v>
      </c>
      <c r="I2224" s="10">
        <v>236.10352228496495</v>
      </c>
    </row>
    <row r="2225" spans="1:9" x14ac:dyDescent="0.25">
      <c r="A2225" s="13"/>
      <c r="B2225" s="5">
        <f>DATE(YEAR(siječanj!B2225),MONTH(siječanj!B2225)+9,DAY(siječanj!B2225))</f>
        <v>43397</v>
      </c>
      <c r="C2225" s="9">
        <v>23.1458333333333</v>
      </c>
      <c r="D2225">
        <v>0.90644717007310405</v>
      </c>
      <c r="E2225" s="6">
        <v>53.77030539799469</v>
      </c>
      <c r="F2225" s="10">
        <v>48.739941161978841</v>
      </c>
      <c r="G2225" s="10">
        <v>55.100886078020189</v>
      </c>
      <c r="H2225" s="10">
        <v>47.394199856005194</v>
      </c>
      <c r="I2225" s="10">
        <v>235.80695957878132</v>
      </c>
    </row>
    <row r="2226" spans="1:9" x14ac:dyDescent="0.25">
      <c r="A2226" s="13"/>
      <c r="B2226" s="5">
        <f>DATE(YEAR(siječanj!B2226),MONTH(siječanj!B2226)+9,DAY(siječanj!B2226))</f>
        <v>43397</v>
      </c>
      <c r="C2226" s="9">
        <v>23.15625</v>
      </c>
      <c r="D2226">
        <v>0.90644717007310405</v>
      </c>
      <c r="E2226" s="6">
        <v>54.438851288537407</v>
      </c>
      <c r="F2226" s="10">
        <v>49.345942692525284</v>
      </c>
      <c r="G2226" s="10">
        <v>54.52701890955656</v>
      </c>
      <c r="H2226" s="10">
        <v>47.332468662784613</v>
      </c>
      <c r="I2226" s="10">
        <v>235.89214007942306</v>
      </c>
    </row>
    <row r="2227" spans="1:9" x14ac:dyDescent="0.25">
      <c r="A2227" s="13"/>
      <c r="B2227" s="5">
        <f>DATE(YEAR(siječanj!B2227),MONTH(siječanj!B2227)+9,DAY(siječanj!B2227))</f>
        <v>43397</v>
      </c>
      <c r="C2227" s="9">
        <v>23.1666666666667</v>
      </c>
      <c r="D2227">
        <v>0.90644717007310405</v>
      </c>
      <c r="E2227" s="6">
        <v>57.138195963799404</v>
      </c>
      <c r="F2227" s="10">
        <v>51.792756034468425</v>
      </c>
      <c r="G2227" s="10">
        <v>54.719274836321098</v>
      </c>
      <c r="H2227" s="10">
        <v>47.698400579944604</v>
      </c>
      <c r="I2227" s="10">
        <v>235.96418119433221</v>
      </c>
    </row>
    <row r="2228" spans="1:9" x14ac:dyDescent="0.25">
      <c r="A2228" s="13"/>
      <c r="B2228" s="5">
        <f>DATE(YEAR(siječanj!B2228),MONTH(siječanj!B2228)+9,DAY(siječanj!B2228))</f>
        <v>43397</v>
      </c>
      <c r="C2228" s="9">
        <v>23.1770833333333</v>
      </c>
      <c r="D2228">
        <v>0.90644717007310405</v>
      </c>
      <c r="E2228" s="6">
        <v>59.441121192548017</v>
      </c>
      <c r="F2228" s="10">
        <v>53.88023609095756</v>
      </c>
      <c r="G2228" s="10">
        <v>54.782582095624321</v>
      </c>
      <c r="H2228" s="10">
        <v>49.117419291413938</v>
      </c>
      <c r="I2228" s="10">
        <v>235.18399129031746</v>
      </c>
    </row>
    <row r="2229" spans="1:9" x14ac:dyDescent="0.25">
      <c r="A2229" s="13"/>
      <c r="B2229" s="5">
        <f>DATE(YEAR(siječanj!B2229),MONTH(siječanj!B2229)+9,DAY(siječanj!B2229))</f>
        <v>43397</v>
      </c>
      <c r="C2229" s="9">
        <v>23.1875</v>
      </c>
      <c r="D2229">
        <v>0.90644717007310405</v>
      </c>
      <c r="E2229" s="6">
        <v>63.255989490056415</v>
      </c>
      <c r="F2229" s="10">
        <v>57.338212663435648</v>
      </c>
      <c r="G2229" s="10">
        <v>54.646522509964839</v>
      </c>
      <c r="H2229" s="10">
        <v>47.462489486789011</v>
      </c>
      <c r="I2229" s="10">
        <v>226.37071255912292</v>
      </c>
    </row>
    <row r="2230" spans="1:9" x14ac:dyDescent="0.25">
      <c r="A2230" s="13"/>
      <c r="B2230" s="5">
        <f>DATE(YEAR(siječanj!B2230),MONTH(siječanj!B2230)+9,DAY(siječanj!B2230))</f>
        <v>43397</v>
      </c>
      <c r="C2230" s="9">
        <v>23.1979166666667</v>
      </c>
      <c r="D2230">
        <v>0.90644717007310405</v>
      </c>
      <c r="E2230" s="6">
        <v>67.857023550314182</v>
      </c>
      <c r="F2230" s="10">
        <v>61.508806966766265</v>
      </c>
      <c r="G2230" s="10">
        <v>55.419684208968803</v>
      </c>
      <c r="H2230" s="10">
        <v>46.974415700910185</v>
      </c>
      <c r="I2230" s="10">
        <v>207.20892702708326</v>
      </c>
    </row>
    <row r="2231" spans="1:9" x14ac:dyDescent="0.25">
      <c r="A2231" s="13"/>
      <c r="B2231" s="5">
        <f>DATE(YEAR(siječanj!B2231),MONTH(siječanj!B2231)+9,DAY(siječanj!B2231))</f>
        <v>43397</v>
      </c>
      <c r="C2231" s="9">
        <v>23.2083333333333</v>
      </c>
      <c r="D2231">
        <v>0.90644717007310405</v>
      </c>
      <c r="E2231" s="6">
        <v>73.985808698113132</v>
      </c>
      <c r="F2231" s="10">
        <v>67.064226919974701</v>
      </c>
      <c r="G2231" s="10">
        <v>56.20363280930728</v>
      </c>
      <c r="H2231" s="10">
        <v>48.00173835157306</v>
      </c>
      <c r="I2231" s="10">
        <v>192.53448622990629</v>
      </c>
    </row>
    <row r="2232" spans="1:9" x14ac:dyDescent="0.25">
      <c r="A2232" s="13"/>
      <c r="B2232" s="5">
        <f>DATE(YEAR(siječanj!B2232),MONTH(siječanj!B2232)+9,DAY(siječanj!B2232))</f>
        <v>43397</v>
      </c>
      <c r="C2232" s="9">
        <v>23.21875</v>
      </c>
      <c r="D2232">
        <v>0.90644717007310405</v>
      </c>
      <c r="E2232" s="6">
        <v>80.230924320175717</v>
      </c>
      <c r="F2232" s="10">
        <v>72.725094302372653</v>
      </c>
      <c r="G2232" s="10">
        <v>61.025104518013613</v>
      </c>
      <c r="H2232" s="10">
        <v>48.031853380359408</v>
      </c>
      <c r="I2232" s="10">
        <v>169.62590270321536</v>
      </c>
    </row>
    <row r="2233" spans="1:9" x14ac:dyDescent="0.25">
      <c r="A2233" s="13"/>
      <c r="B2233" s="5">
        <f>DATE(YEAR(siječanj!B2233),MONTH(siječanj!B2233)+9,DAY(siječanj!B2233))</f>
        <v>43397</v>
      </c>
      <c r="C2233" s="9">
        <v>23.2291666666667</v>
      </c>
      <c r="D2233">
        <v>0.90644717007310405</v>
      </c>
      <c r="E2233" s="6">
        <v>85.127317791706844</v>
      </c>
      <c r="F2233" s="10">
        <v>77.163416308206465</v>
      </c>
      <c r="G2233" s="10">
        <v>66.698022305390268</v>
      </c>
      <c r="H2233" s="10">
        <v>50.421653304331777</v>
      </c>
      <c r="I2233" s="10">
        <v>143.39435562436978</v>
      </c>
    </row>
    <row r="2234" spans="1:9" x14ac:dyDescent="0.25">
      <c r="A2234" s="13"/>
      <c r="B2234" s="5">
        <f>DATE(YEAR(siječanj!B2234),MONTH(siječanj!B2234)+9,DAY(siječanj!B2234))</f>
        <v>43397</v>
      </c>
      <c r="C2234" s="9">
        <v>23.2395833333333</v>
      </c>
      <c r="D2234">
        <v>0.90644717007310405</v>
      </c>
      <c r="E2234" s="6">
        <v>90.714442733157185</v>
      </c>
      <c r="F2234" s="10">
        <v>82.227849900228989</v>
      </c>
      <c r="G2234" s="10">
        <v>68.184240366018116</v>
      </c>
      <c r="H2234" s="10">
        <v>53.882778419362147</v>
      </c>
      <c r="I2234" s="10">
        <v>112.88514196617766</v>
      </c>
    </row>
    <row r="2235" spans="1:9" x14ac:dyDescent="0.25">
      <c r="A2235" s="13"/>
      <c r="B2235" s="5">
        <f>DATE(YEAR(siječanj!B2235),MONTH(siječanj!B2235)+9,DAY(siječanj!B2235))</f>
        <v>43397</v>
      </c>
      <c r="C2235" s="9">
        <v>23.25</v>
      </c>
      <c r="D2235">
        <v>0.90644717007310405</v>
      </c>
      <c r="E2235" s="6">
        <v>95.768421462061099</v>
      </c>
      <c r="F2235" s="10">
        <v>86.809014616653599</v>
      </c>
      <c r="G2235" s="10">
        <v>72.682153244304175</v>
      </c>
      <c r="H2235" s="10">
        <v>65.209721876173745</v>
      </c>
      <c r="I2235" s="10">
        <v>66.461454107180217</v>
      </c>
    </row>
    <row r="2236" spans="1:9" x14ac:dyDescent="0.25">
      <c r="A2236" s="13"/>
      <c r="B2236" s="5">
        <f>DATE(YEAR(siječanj!B2236),MONTH(siječanj!B2236)+9,DAY(siječanj!B2236))</f>
        <v>43397</v>
      </c>
      <c r="C2236" s="9">
        <v>23.2604166666667</v>
      </c>
      <c r="D2236">
        <v>0.90644717007310405</v>
      </c>
      <c r="E2236" s="6">
        <v>98.826954714154127</v>
      </c>
      <c r="F2236" s="10">
        <v>89.581413427587819</v>
      </c>
      <c r="G2236" s="10">
        <v>90.012003251402064</v>
      </c>
      <c r="H2236" s="10">
        <v>83.571617134856282</v>
      </c>
      <c r="I2236" s="10">
        <v>34.750657174139135</v>
      </c>
    </row>
    <row r="2237" spans="1:9" x14ac:dyDescent="0.25">
      <c r="A2237" s="13"/>
      <c r="B2237" s="5">
        <f>DATE(YEAR(siječanj!B2237),MONTH(siječanj!B2237)+9,DAY(siječanj!B2237))</f>
        <v>43397</v>
      </c>
      <c r="C2237" s="9">
        <v>23.2708333333333</v>
      </c>
      <c r="D2237">
        <v>0.90644717007310405</v>
      </c>
      <c r="E2237" s="6">
        <v>101.00086774394723</v>
      </c>
      <c r="F2237" s="10">
        <v>91.551950741428826</v>
      </c>
      <c r="G2237" s="10">
        <v>100.04966289083157</v>
      </c>
      <c r="H2237" s="10">
        <v>95.472391768596836</v>
      </c>
      <c r="I2237" s="10">
        <v>18.591797798924592</v>
      </c>
    </row>
    <row r="2238" spans="1:9" x14ac:dyDescent="0.25">
      <c r="A2238" s="13"/>
      <c r="B2238" s="5">
        <f>DATE(YEAR(siječanj!B2238),MONTH(siječanj!B2238)+9,DAY(siječanj!B2238))</f>
        <v>43397</v>
      </c>
      <c r="C2238" s="9">
        <v>23.28125</v>
      </c>
      <c r="D2238">
        <v>0.90644717007310405</v>
      </c>
      <c r="E2238" s="6">
        <v>101.95423866456888</v>
      </c>
      <c r="F2238" s="10">
        <v>92.416131114456306</v>
      </c>
      <c r="G2238" s="10">
        <v>109.91184354948273</v>
      </c>
      <c r="H2238" s="10">
        <v>103.82942664816142</v>
      </c>
      <c r="I2238" s="10">
        <v>11.959330089742499</v>
      </c>
    </row>
    <row r="2239" spans="1:9" x14ac:dyDescent="0.25">
      <c r="A2239" s="13"/>
      <c r="B2239" s="5">
        <f>DATE(YEAR(siječanj!B2239),MONTH(siječanj!B2239)+9,DAY(siječanj!B2239))</f>
        <v>43397</v>
      </c>
      <c r="C2239" s="9">
        <v>23.2916666666667</v>
      </c>
      <c r="D2239">
        <v>0.90644717007310405</v>
      </c>
      <c r="E2239" s="6">
        <v>99.890659416759789</v>
      </c>
      <c r="F2239" s="10">
        <v>90.545605545058166</v>
      </c>
      <c r="G2239" s="10">
        <v>116.18059200237914</v>
      </c>
      <c r="H2239" s="10">
        <v>109.79921433710136</v>
      </c>
      <c r="I2239" s="10">
        <v>4.7553266019994158</v>
      </c>
    </row>
    <row r="2240" spans="1:9" x14ac:dyDescent="0.25">
      <c r="A2240" s="13"/>
      <c r="B2240" s="5">
        <f>DATE(YEAR(siječanj!B2240),MONTH(siječanj!B2240)+9,DAY(siječanj!B2240))</f>
        <v>43397</v>
      </c>
      <c r="C2240" s="9">
        <v>23.3020833333333</v>
      </c>
      <c r="D2240">
        <v>0.90644717007310405</v>
      </c>
      <c r="E2240" s="6">
        <v>97.24028111615074</v>
      </c>
      <c r="F2240" s="10">
        <v>88.143177634847945</v>
      </c>
      <c r="G2240" s="10">
        <v>129.25844235934235</v>
      </c>
      <c r="H2240" s="10">
        <v>120.68724017990492</v>
      </c>
      <c r="I2240" s="10">
        <v>3.3617436906221196</v>
      </c>
    </row>
    <row r="2241" spans="1:9" x14ac:dyDescent="0.25">
      <c r="A2241" s="13"/>
      <c r="B2241" s="5">
        <f>DATE(YEAR(siječanj!B2241),MONTH(siječanj!B2241)+9,DAY(siječanj!B2241))</f>
        <v>43397</v>
      </c>
      <c r="C2241" s="9">
        <v>23.3125</v>
      </c>
      <c r="D2241">
        <v>0.90644717007310405</v>
      </c>
      <c r="E2241" s="6">
        <v>97.038691682516486</v>
      </c>
      <c r="F2241" s="10">
        <v>87.960447463213526</v>
      </c>
      <c r="G2241" s="10">
        <v>135.5844075901926</v>
      </c>
      <c r="H2241" s="10">
        <v>133.33642726367731</v>
      </c>
      <c r="I2241" s="10">
        <v>3.8415397759833225</v>
      </c>
    </row>
    <row r="2242" spans="1:9" x14ac:dyDescent="0.25">
      <c r="A2242" s="13"/>
      <c r="B2242" s="5">
        <f>DATE(YEAR(siječanj!B2242),MONTH(siječanj!B2242)+9,DAY(siječanj!B2242))</f>
        <v>43397</v>
      </c>
      <c r="C2242" s="9">
        <v>23.3229166666667</v>
      </c>
      <c r="D2242">
        <v>0.90644717007310405</v>
      </c>
      <c r="E2242" s="6">
        <v>96.117025073624518</v>
      </c>
      <c r="F2242" s="10">
        <v>87.125005373832536</v>
      </c>
      <c r="G2242" s="10">
        <v>139.49284945465817</v>
      </c>
      <c r="H2242" s="10">
        <v>146.50558525898029</v>
      </c>
      <c r="I2242" s="10">
        <v>3.4773250837420719</v>
      </c>
    </row>
    <row r="2243" spans="1:9" x14ac:dyDescent="0.25">
      <c r="A2243" s="13"/>
      <c r="B2243" s="5">
        <f>DATE(YEAR(siječanj!B2243),MONTH(siječanj!B2243)+9,DAY(siječanj!B2243))</f>
        <v>43397</v>
      </c>
      <c r="C2243" s="9">
        <v>23.3333333333333</v>
      </c>
      <c r="D2243">
        <v>0.90644717007310405</v>
      </c>
      <c r="E2243" s="6">
        <v>97.537280046500896</v>
      </c>
      <c r="F2243" s="10">
        <v>88.412391474778573</v>
      </c>
      <c r="G2243" s="10">
        <v>169.62170942358924</v>
      </c>
      <c r="H2243" s="10">
        <v>154.10192566957573</v>
      </c>
      <c r="I2243" s="10">
        <v>2.3861810510550745</v>
      </c>
    </row>
    <row r="2244" spans="1:9" x14ac:dyDescent="0.25">
      <c r="A2244" s="13"/>
      <c r="B2244" s="5">
        <f>DATE(YEAR(siječanj!B2244),MONTH(siječanj!B2244)+9,DAY(siječanj!B2244))</f>
        <v>43397</v>
      </c>
      <c r="C2244" s="9">
        <v>23.34375</v>
      </c>
      <c r="D2244">
        <v>0.90644717007310405</v>
      </c>
      <c r="E2244" s="6">
        <v>98.391512134817603</v>
      </c>
      <c r="F2244" s="10">
        <v>89.186707733818892</v>
      </c>
      <c r="G2244" s="10">
        <v>171.1042756058882</v>
      </c>
      <c r="H2244" s="10">
        <v>176.21985497839154</v>
      </c>
      <c r="I2244" s="10">
        <v>2.0843731908895711</v>
      </c>
    </row>
    <row r="2245" spans="1:9" x14ac:dyDescent="0.25">
      <c r="A2245" s="13"/>
      <c r="B2245" s="5">
        <f>DATE(YEAR(siječanj!B2245),MONTH(siječanj!B2245)+9,DAY(siječanj!B2245))</f>
        <v>43397</v>
      </c>
      <c r="C2245" s="9">
        <v>23.3541666666667</v>
      </c>
      <c r="D2245">
        <v>0.90644717007310405</v>
      </c>
      <c r="E2245" s="6">
        <v>97.800973827982887</v>
      </c>
      <c r="F2245" s="10">
        <v>88.651415956768801</v>
      </c>
      <c r="G2245" s="10">
        <v>199.69291471056445</v>
      </c>
      <c r="H2245" s="10">
        <v>181.15012629982832</v>
      </c>
      <c r="I2245" s="10">
        <v>2.3997974507913677</v>
      </c>
    </row>
    <row r="2246" spans="1:9" x14ac:dyDescent="0.25">
      <c r="A2246" s="13"/>
      <c r="B2246" s="5">
        <f>DATE(YEAR(siječanj!B2246),MONTH(siječanj!B2246)+9,DAY(siječanj!B2246))</f>
        <v>43397</v>
      </c>
      <c r="C2246" s="9">
        <v>23.3645833333333</v>
      </c>
      <c r="D2246">
        <v>0.90644717007310405</v>
      </c>
      <c r="E2246" s="6">
        <v>98.053771205001809</v>
      </c>
      <c r="F2246" s="10">
        <v>88.880563423769502</v>
      </c>
      <c r="G2246" s="10">
        <v>186.74874559825889</v>
      </c>
      <c r="H2246" s="10">
        <v>181.5071999111731</v>
      </c>
      <c r="I2246" s="10">
        <v>1.786615449623302</v>
      </c>
    </row>
    <row r="2247" spans="1:9" x14ac:dyDescent="0.25">
      <c r="A2247" s="13"/>
      <c r="B2247" s="5">
        <f>DATE(YEAR(siječanj!B2247),MONTH(siječanj!B2247)+9,DAY(siječanj!B2247))</f>
        <v>43397</v>
      </c>
      <c r="C2247" s="9">
        <v>23.375</v>
      </c>
      <c r="D2247">
        <v>0.90644717007310405</v>
      </c>
      <c r="E2247" s="6">
        <v>98.37304398889529</v>
      </c>
      <c r="F2247" s="10">
        <v>89.169967335211112</v>
      </c>
      <c r="G2247" s="10">
        <v>205.51057784921895</v>
      </c>
      <c r="H2247" s="10">
        <v>186.9031805055742</v>
      </c>
      <c r="I2247" s="10">
        <v>1.4283129309455773</v>
      </c>
    </row>
    <row r="2248" spans="1:9" x14ac:dyDescent="0.25">
      <c r="A2248" s="13"/>
      <c r="B2248" s="5">
        <f>DATE(YEAR(siječanj!B2248),MONTH(siječanj!B2248)+9,DAY(siječanj!B2248))</f>
        <v>43397</v>
      </c>
      <c r="C2248" s="9">
        <v>23.3854166666667</v>
      </c>
      <c r="D2248">
        <v>0.90644717007310405</v>
      </c>
      <c r="E2248" s="6">
        <v>99.446396363648446</v>
      </c>
      <c r="F2248" s="10">
        <v>90.142904557797365</v>
      </c>
      <c r="G2248" s="10">
        <v>192.69287862667508</v>
      </c>
      <c r="H2248" s="10">
        <v>182.71271217971812</v>
      </c>
      <c r="I2248" s="10">
        <v>1.4144455238404674</v>
      </c>
    </row>
    <row r="2249" spans="1:9" x14ac:dyDescent="0.25">
      <c r="A2249" s="13"/>
      <c r="B2249" s="5">
        <f>DATE(YEAR(siječanj!B2249),MONTH(siječanj!B2249)+9,DAY(siječanj!B2249))</f>
        <v>43397</v>
      </c>
      <c r="C2249" s="9">
        <v>23.3958333333333</v>
      </c>
      <c r="D2249">
        <v>0.90644717007310405</v>
      </c>
      <c r="E2249" s="6">
        <v>98.871266362232802</v>
      </c>
      <c r="F2249" s="10">
        <v>89.621579595590006</v>
      </c>
      <c r="G2249" s="10">
        <v>190.41259598151501</v>
      </c>
      <c r="H2249" s="10">
        <v>184.87087563477289</v>
      </c>
      <c r="I2249" s="10">
        <v>1.5737151995161953</v>
      </c>
    </row>
    <row r="2250" spans="1:9" x14ac:dyDescent="0.25">
      <c r="A2250" s="13"/>
      <c r="B2250" s="5">
        <f>DATE(YEAR(siječanj!B2250),MONTH(siječanj!B2250)+9,DAY(siječanj!B2250))</f>
        <v>43397</v>
      </c>
      <c r="C2250" s="9">
        <v>23.40625</v>
      </c>
      <c r="D2250">
        <v>0.90644717007310405</v>
      </c>
      <c r="E2250" s="6">
        <v>98.699768501054848</v>
      </c>
      <c r="F2250" s="10">
        <v>89.466125844651657</v>
      </c>
      <c r="G2250" s="10">
        <v>177.38011890711115</v>
      </c>
      <c r="H2250" s="10">
        <v>190.88519969042125</v>
      </c>
      <c r="I2250" s="10">
        <v>1.4901177453479066</v>
      </c>
    </row>
    <row r="2251" spans="1:9" x14ac:dyDescent="0.25">
      <c r="A2251" s="13"/>
      <c r="B2251" s="5">
        <f>DATE(YEAR(siječanj!B2251),MONTH(siječanj!B2251)+9,DAY(siječanj!B2251))</f>
        <v>43397</v>
      </c>
      <c r="C2251" s="9">
        <v>23.4166666666667</v>
      </c>
      <c r="D2251">
        <v>0.90644717007310405</v>
      </c>
      <c r="E2251" s="6">
        <v>99.487027276522085</v>
      </c>
      <c r="F2251" s="10">
        <v>90.179734333789156</v>
      </c>
      <c r="G2251" s="10">
        <v>177.10174855572649</v>
      </c>
      <c r="H2251" s="10">
        <v>190.6833170144389</v>
      </c>
      <c r="I2251" s="10">
        <v>1.2857267450466252</v>
      </c>
    </row>
    <row r="2252" spans="1:9" x14ac:dyDescent="0.25">
      <c r="A2252" s="13"/>
      <c r="B2252" s="5">
        <f>DATE(YEAR(siječanj!B2252),MONTH(siječanj!B2252)+9,DAY(siječanj!B2252))</f>
        <v>43397</v>
      </c>
      <c r="C2252" s="9">
        <v>23.4270833333333</v>
      </c>
      <c r="D2252">
        <v>0.90644717007310405</v>
      </c>
      <c r="E2252" s="6">
        <v>99.529492110008505</v>
      </c>
      <c r="F2252" s="10">
        <v>90.218226461930541</v>
      </c>
      <c r="G2252" s="10">
        <v>195.25237127401275</v>
      </c>
      <c r="H2252" s="10">
        <v>186.45315288227911</v>
      </c>
      <c r="I2252" s="10">
        <v>1.3179456908973808</v>
      </c>
    </row>
    <row r="2253" spans="1:9" x14ac:dyDescent="0.25">
      <c r="A2253" s="13"/>
      <c r="B2253" s="5">
        <f>DATE(YEAR(siječanj!B2253),MONTH(siječanj!B2253)+9,DAY(siječanj!B2253))</f>
        <v>43397</v>
      </c>
      <c r="C2253" s="9">
        <v>23.4375</v>
      </c>
      <c r="D2253">
        <v>0.90644717007310405</v>
      </c>
      <c r="E2253" s="6">
        <v>99.583982067080441</v>
      </c>
      <c r="F2253" s="10">
        <v>90.267618729315814</v>
      </c>
      <c r="G2253" s="10">
        <v>188.38918219949292</v>
      </c>
      <c r="H2253" s="10">
        <v>183.56115485065007</v>
      </c>
      <c r="I2253" s="10">
        <v>1.358866892220024</v>
      </c>
    </row>
    <row r="2254" spans="1:9" x14ac:dyDescent="0.25">
      <c r="A2254" s="13"/>
      <c r="B2254" s="5">
        <f>DATE(YEAR(siječanj!B2254),MONTH(siječanj!B2254)+9,DAY(siječanj!B2254))</f>
        <v>43397</v>
      </c>
      <c r="C2254" s="9">
        <v>23.4479166666667</v>
      </c>
      <c r="D2254">
        <v>0.90644717007310405</v>
      </c>
      <c r="E2254" s="6">
        <v>101.32826571857088</v>
      </c>
      <c r="F2254" s="10">
        <v>91.848719709014091</v>
      </c>
      <c r="G2254" s="10">
        <v>175.98009160299375</v>
      </c>
      <c r="H2254" s="10">
        <v>182.83408742568631</v>
      </c>
      <c r="I2254" s="10">
        <v>1.4565057586016859</v>
      </c>
    </row>
    <row r="2255" spans="1:9" x14ac:dyDescent="0.25">
      <c r="A2255" s="13"/>
      <c r="B2255" s="5">
        <f>DATE(YEAR(siječanj!B2255),MONTH(siječanj!B2255)+9,DAY(siječanj!B2255))</f>
        <v>43397</v>
      </c>
      <c r="C2255" s="9">
        <v>23.4583333333333</v>
      </c>
      <c r="D2255">
        <v>0.90644717007310405</v>
      </c>
      <c r="E2255" s="6">
        <v>101.94373304686698</v>
      </c>
      <c r="F2255" s="10">
        <v>92.40660832702055</v>
      </c>
      <c r="G2255" s="10">
        <v>174.08445338780371</v>
      </c>
      <c r="H2255" s="10">
        <v>183.6548594304243</v>
      </c>
      <c r="I2255" s="10">
        <v>1.3934639078837134</v>
      </c>
    </row>
    <row r="2256" spans="1:9" x14ac:dyDescent="0.25">
      <c r="A2256" s="13"/>
      <c r="B2256" s="5">
        <f>DATE(YEAR(siječanj!B2256),MONTH(siječanj!B2256)+9,DAY(siječanj!B2256))</f>
        <v>43397</v>
      </c>
      <c r="C2256" s="9">
        <v>23.46875</v>
      </c>
      <c r="D2256">
        <v>0.90644717007310405</v>
      </c>
      <c r="E2256" s="6">
        <v>102.91730387403285</v>
      </c>
      <c r="F2256" s="10">
        <v>93.289098848170795</v>
      </c>
      <c r="G2256" s="10">
        <v>169.12864156970275</v>
      </c>
      <c r="H2256" s="10">
        <v>177.4334268201477</v>
      </c>
      <c r="I2256" s="10">
        <v>1.3448084795075677</v>
      </c>
    </row>
    <row r="2257" spans="1:9" x14ac:dyDescent="0.25">
      <c r="A2257" s="13"/>
      <c r="B2257" s="5">
        <f>DATE(YEAR(siječanj!B2257),MONTH(siječanj!B2257)+9,DAY(siječanj!B2257))</f>
        <v>43397</v>
      </c>
      <c r="C2257" s="9">
        <v>23.4791666666667</v>
      </c>
      <c r="D2257">
        <v>0.90644717007310405</v>
      </c>
      <c r="E2257" s="6">
        <v>103.45251709066638</v>
      </c>
      <c r="F2257" s="10">
        <v>93.774241353773974</v>
      </c>
      <c r="G2257" s="10">
        <v>165.8491624285989</v>
      </c>
      <c r="H2257" s="10">
        <v>174.56691598467933</v>
      </c>
      <c r="I2257" s="10">
        <v>1.2682902331633992</v>
      </c>
    </row>
    <row r="2258" spans="1:9" x14ac:dyDescent="0.25">
      <c r="A2258" s="13"/>
      <c r="B2258" s="5">
        <f>DATE(YEAR(siječanj!B2258),MONTH(siječanj!B2258)+9,DAY(siječanj!B2258))</f>
        <v>43397</v>
      </c>
      <c r="C2258" s="9">
        <v>23.4895833333333</v>
      </c>
      <c r="D2258">
        <v>0.90644717007310405</v>
      </c>
      <c r="E2258" s="6">
        <v>103.29469081506272</v>
      </c>
      <c r="F2258" s="10">
        <v>93.631180172889856</v>
      </c>
      <c r="G2258" s="10">
        <v>162.1837572852622</v>
      </c>
      <c r="H2258" s="10">
        <v>169.38131513622471</v>
      </c>
      <c r="I2258" s="10">
        <v>1.2775725056628318</v>
      </c>
    </row>
    <row r="2259" spans="1:9" x14ac:dyDescent="0.25">
      <c r="A2259" s="13"/>
      <c r="B2259" s="5">
        <f>DATE(YEAR(siječanj!B2259),MONTH(siječanj!B2259)+9,DAY(siječanj!B2259))</f>
        <v>43397</v>
      </c>
      <c r="C2259" s="9">
        <v>23.5</v>
      </c>
      <c r="D2259">
        <v>0.90644717007310405</v>
      </c>
      <c r="E2259" s="6">
        <v>101.73114802431252</v>
      </c>
      <c r="F2259" s="10">
        <v>92.21391123492613</v>
      </c>
      <c r="G2259" s="10">
        <v>159.78038344085147</v>
      </c>
      <c r="H2259" s="10">
        <v>169.20750048587249</v>
      </c>
      <c r="I2259" s="10">
        <v>1.3875387339385359</v>
      </c>
    </row>
    <row r="2260" spans="1:9" x14ac:dyDescent="0.25">
      <c r="A2260" s="13"/>
      <c r="B2260" s="5">
        <f>DATE(YEAR(siječanj!B2260),MONTH(siječanj!B2260)+9,DAY(siječanj!B2260))</f>
        <v>43397</v>
      </c>
      <c r="C2260" s="9">
        <v>23.5104166666667</v>
      </c>
      <c r="D2260">
        <v>0.90644717007310405</v>
      </c>
      <c r="E2260" s="6">
        <v>100.8414158350908</v>
      </c>
      <c r="F2260" s="10">
        <v>91.407416009883164</v>
      </c>
      <c r="G2260" s="10">
        <v>158.32362547239717</v>
      </c>
      <c r="H2260" s="10">
        <v>172.60389615011817</v>
      </c>
      <c r="I2260" s="10">
        <v>1.5147204676093844</v>
      </c>
    </row>
    <row r="2261" spans="1:9" x14ac:dyDescent="0.25">
      <c r="A2261" s="13"/>
      <c r="B2261" s="5">
        <f>DATE(YEAR(siječanj!B2261),MONTH(siječanj!B2261)+9,DAY(siječanj!B2261))</f>
        <v>43397</v>
      </c>
      <c r="C2261" s="9">
        <v>23.5208333333333</v>
      </c>
      <c r="D2261">
        <v>0.90644717007310405</v>
      </c>
      <c r="E2261" s="6">
        <v>100.86274545260204</v>
      </c>
      <c r="F2261" s="10">
        <v>91.426750181314958</v>
      </c>
      <c r="G2261" s="10">
        <v>155.27883475410815</v>
      </c>
      <c r="H2261" s="10">
        <v>173.38690696722165</v>
      </c>
      <c r="I2261" s="10">
        <v>1.6000289720089302</v>
      </c>
    </row>
    <row r="2262" spans="1:9" x14ac:dyDescent="0.25">
      <c r="A2262" s="13"/>
      <c r="B2262" s="5">
        <f>DATE(YEAR(siječanj!B2262),MONTH(siječanj!B2262)+9,DAY(siječanj!B2262))</f>
        <v>43397</v>
      </c>
      <c r="C2262" s="9">
        <v>23.53125</v>
      </c>
      <c r="D2262">
        <v>0.90644717007310405</v>
      </c>
      <c r="E2262" s="6">
        <v>100.01976187357131</v>
      </c>
      <c r="F2262" s="10">
        <v>90.662630101684456</v>
      </c>
      <c r="G2262" s="10">
        <v>153.54627359626272</v>
      </c>
      <c r="H2262" s="10">
        <v>172.87277603528378</v>
      </c>
      <c r="I2262" s="10">
        <v>1.7269606983403198</v>
      </c>
    </row>
    <row r="2263" spans="1:9" x14ac:dyDescent="0.25">
      <c r="A2263" s="13"/>
      <c r="B2263" s="5">
        <f>DATE(YEAR(siječanj!B2263),MONTH(siječanj!B2263)+9,DAY(siječanj!B2263))</f>
        <v>43397</v>
      </c>
      <c r="C2263" s="9">
        <v>23.5416666666667</v>
      </c>
      <c r="D2263">
        <v>0.90644717007310405</v>
      </c>
      <c r="E2263" s="6">
        <v>97.888796705570968</v>
      </c>
      <c r="F2263" s="10">
        <v>88.731022755626199</v>
      </c>
      <c r="G2263" s="10">
        <v>153.46461856102107</v>
      </c>
      <c r="H2263" s="10">
        <v>170.42268183403186</v>
      </c>
      <c r="I2263" s="10">
        <v>1.9024858512276694</v>
      </c>
    </row>
    <row r="2264" spans="1:9" x14ac:dyDescent="0.25">
      <c r="A2264" s="13"/>
      <c r="B2264" s="5">
        <f>DATE(YEAR(siječanj!B2264),MONTH(siječanj!B2264)+9,DAY(siječanj!B2264))</f>
        <v>43397</v>
      </c>
      <c r="C2264" s="9">
        <v>23.5520833333333</v>
      </c>
      <c r="D2264">
        <v>0.90644717007310405</v>
      </c>
      <c r="E2264" s="6">
        <v>96.774879871530487</v>
      </c>
      <c r="F2264" s="10">
        <v>87.721315993713404</v>
      </c>
      <c r="G2264" s="10">
        <v>152.63549353405074</v>
      </c>
      <c r="H2264" s="10">
        <v>165.24201386181056</v>
      </c>
      <c r="I2264" s="10">
        <v>1.7987018044421064</v>
      </c>
    </row>
    <row r="2265" spans="1:9" x14ac:dyDescent="0.25">
      <c r="A2265" s="13"/>
      <c r="B2265" s="5">
        <f>DATE(YEAR(siječanj!B2265),MONTH(siječanj!B2265)+9,DAY(siječanj!B2265))</f>
        <v>43397</v>
      </c>
      <c r="C2265" s="9">
        <v>23.5625</v>
      </c>
      <c r="D2265">
        <v>0.90644717007310405</v>
      </c>
      <c r="E2265" s="6">
        <v>96.765128055702988</v>
      </c>
      <c r="F2265" s="10">
        <v>87.712476487853493</v>
      </c>
      <c r="G2265" s="10">
        <v>152.69572341293599</v>
      </c>
      <c r="H2265" s="10">
        <v>163.20104735804631</v>
      </c>
      <c r="I2265" s="10">
        <v>1.81567730279137</v>
      </c>
    </row>
    <row r="2266" spans="1:9" x14ac:dyDescent="0.25">
      <c r="A2266" s="13"/>
      <c r="B2266" s="5">
        <f>DATE(YEAR(siječanj!B2266),MONTH(siječanj!B2266)+9,DAY(siječanj!B2266))</f>
        <v>43397</v>
      </c>
      <c r="C2266" s="9">
        <v>23.5729166666667</v>
      </c>
      <c r="D2266">
        <v>0.90644717007310405</v>
      </c>
      <c r="E2266" s="6">
        <v>97.105513243146532</v>
      </c>
      <c r="F2266" s="10">
        <v>88.021017677746499</v>
      </c>
      <c r="G2266" s="10">
        <v>152.58219378730777</v>
      </c>
      <c r="H2266" s="10">
        <v>159.12417967989654</v>
      </c>
      <c r="I2266" s="10">
        <v>1.8944946166292032</v>
      </c>
    </row>
    <row r="2267" spans="1:9" x14ac:dyDescent="0.25">
      <c r="A2267" s="13"/>
      <c r="B2267" s="5">
        <f>DATE(YEAR(siječanj!B2267),MONTH(siječanj!B2267)+9,DAY(siječanj!B2267))</f>
        <v>43397</v>
      </c>
      <c r="C2267" s="9">
        <v>23.5833333333333</v>
      </c>
      <c r="D2267">
        <v>0.90644717007310405</v>
      </c>
      <c r="E2267" s="6">
        <v>99.636055890776078</v>
      </c>
      <c r="F2267" s="10">
        <v>90.31482089943961</v>
      </c>
      <c r="G2267" s="10">
        <v>149.69572746182754</v>
      </c>
      <c r="H2267" s="10">
        <v>151.78987574195423</v>
      </c>
      <c r="I2267" s="10">
        <v>1.7557065422313114</v>
      </c>
    </row>
    <row r="2268" spans="1:9" x14ac:dyDescent="0.25">
      <c r="A2268" s="13"/>
      <c r="B2268" s="5">
        <f>DATE(YEAR(siječanj!B2268),MONTH(siječanj!B2268)+9,DAY(siječanj!B2268))</f>
        <v>43397</v>
      </c>
      <c r="C2268" s="9">
        <v>23.59375</v>
      </c>
      <c r="D2268">
        <v>0.90644717007310405</v>
      </c>
      <c r="E2268" s="6">
        <v>101.20280630687068</v>
      </c>
      <c r="F2268" s="10">
        <v>91.734997380319413</v>
      </c>
      <c r="G2268" s="10">
        <v>147.51239836970493</v>
      </c>
      <c r="H2268" s="10">
        <v>142.69223512047316</v>
      </c>
      <c r="I2268" s="10">
        <v>1.91776229969797</v>
      </c>
    </row>
    <row r="2269" spans="1:9" x14ac:dyDescent="0.25">
      <c r="A2269" s="13"/>
      <c r="B2269" s="5">
        <f>DATE(YEAR(siječanj!B2269),MONTH(siječanj!B2269)+9,DAY(siječanj!B2269))</f>
        <v>43397</v>
      </c>
      <c r="C2269" s="9">
        <v>23.6041666666667</v>
      </c>
      <c r="D2269">
        <v>0.90644717007310405</v>
      </c>
      <c r="E2269" s="6">
        <v>101.14254381439231</v>
      </c>
      <c r="F2269" s="10">
        <v>91.680372614550848</v>
      </c>
      <c r="G2269" s="10">
        <v>147.66861359186171</v>
      </c>
      <c r="H2269" s="10">
        <v>144.26967983503803</v>
      </c>
      <c r="I2269" s="10">
        <v>2.0819731204307645</v>
      </c>
    </row>
    <row r="2270" spans="1:9" x14ac:dyDescent="0.25">
      <c r="A2270" s="13"/>
      <c r="B2270" s="5">
        <f>DATE(YEAR(siječanj!B2270),MONTH(siječanj!B2270)+9,DAY(siječanj!B2270))</f>
        <v>43397</v>
      </c>
      <c r="C2270" s="9">
        <v>23.6145833333333</v>
      </c>
      <c r="D2270">
        <v>0.90644717007310405</v>
      </c>
      <c r="E2270" s="6">
        <v>103.16112307399008</v>
      </c>
      <c r="F2270" s="10">
        <v>93.510108071981506</v>
      </c>
      <c r="G2270" s="10">
        <v>146.9499287576979</v>
      </c>
      <c r="H2270" s="10">
        <v>145.34872744584615</v>
      </c>
      <c r="I2270" s="10">
        <v>2.3929272491030349</v>
      </c>
    </row>
    <row r="2271" spans="1:9" x14ac:dyDescent="0.25">
      <c r="A2271" s="13"/>
      <c r="B2271" s="5">
        <f>DATE(YEAR(siječanj!B2271),MONTH(siječanj!B2271)+9,DAY(siječanj!B2271))</f>
        <v>43397</v>
      </c>
      <c r="C2271" s="9">
        <v>23.625</v>
      </c>
      <c r="D2271">
        <v>0.90644717007310405</v>
      </c>
      <c r="E2271" s="6">
        <v>103.81658455094488</v>
      </c>
      <c r="F2271" s="10">
        <v>94.104249272859121</v>
      </c>
      <c r="G2271" s="10">
        <v>145.32709268337129</v>
      </c>
      <c r="H2271" s="10">
        <v>140.70015988228886</v>
      </c>
      <c r="I2271" s="10">
        <v>2.3204651218342489</v>
      </c>
    </row>
    <row r="2272" spans="1:9" x14ac:dyDescent="0.25">
      <c r="A2272" s="13"/>
      <c r="B2272" s="5">
        <f>DATE(YEAR(siječanj!B2272),MONTH(siječanj!B2272)+9,DAY(siječanj!B2272))</f>
        <v>43397</v>
      </c>
      <c r="C2272" s="9">
        <v>23.6354166666667</v>
      </c>
      <c r="D2272">
        <v>0.90644717007310405</v>
      </c>
      <c r="E2272" s="6">
        <v>104.67173111995656</v>
      </c>
      <c r="F2272" s="10">
        <v>94.87939446033748</v>
      </c>
      <c r="G2272" s="10">
        <v>144.63258095361337</v>
      </c>
      <c r="H2272" s="10">
        <v>137.8929479186437</v>
      </c>
      <c r="I2272" s="10">
        <v>2.243224854293723</v>
      </c>
    </row>
    <row r="2273" spans="1:9" x14ac:dyDescent="0.25">
      <c r="A2273" s="13"/>
      <c r="B2273" s="5">
        <f>DATE(YEAR(siječanj!B2273),MONTH(siječanj!B2273)+9,DAY(siječanj!B2273))</f>
        <v>43397</v>
      </c>
      <c r="C2273" s="9">
        <v>23.6458333333333</v>
      </c>
      <c r="D2273">
        <v>0.90644717007310405</v>
      </c>
      <c r="E2273" s="6">
        <v>106.42942649374352</v>
      </c>
      <c r="F2273" s="10">
        <v>96.472652457757263</v>
      </c>
      <c r="G2273" s="10">
        <v>140.49090097224794</v>
      </c>
      <c r="H2273" s="10">
        <v>142.12773988342917</v>
      </c>
      <c r="I2273" s="10">
        <v>2.0140561265933421</v>
      </c>
    </row>
    <row r="2274" spans="1:9" x14ac:dyDescent="0.25">
      <c r="A2274" s="13"/>
      <c r="B2274" s="5">
        <f>DATE(YEAR(siječanj!B2274),MONTH(siječanj!B2274)+9,DAY(siječanj!B2274))</f>
        <v>43397</v>
      </c>
      <c r="C2274" s="9">
        <v>23.65625</v>
      </c>
      <c r="D2274">
        <v>0.90644717007310405</v>
      </c>
      <c r="E2274" s="6">
        <v>106.23974712972448</v>
      </c>
      <c r="F2274" s="10">
        <v>96.300718135020929</v>
      </c>
      <c r="G2274" s="10">
        <v>139.092259694559</v>
      </c>
      <c r="H2274" s="10">
        <v>140.29281829539826</v>
      </c>
      <c r="I2274" s="10">
        <v>2.1562793018354003</v>
      </c>
    </row>
    <row r="2275" spans="1:9" x14ac:dyDescent="0.25">
      <c r="A2275" s="13"/>
      <c r="B2275" s="5">
        <f>DATE(YEAR(siječanj!B2275),MONTH(siječanj!B2275)+9,DAY(siječanj!B2275))</f>
        <v>43397</v>
      </c>
      <c r="C2275" s="9">
        <v>23.6666666666667</v>
      </c>
      <c r="D2275">
        <v>0.90644717007310405</v>
      </c>
      <c r="E2275" s="6">
        <v>106.34537560106105</v>
      </c>
      <c r="F2275" s="10">
        <v>96.396464763943115</v>
      </c>
      <c r="G2275" s="10">
        <v>139.47991320799258</v>
      </c>
      <c r="H2275" s="10">
        <v>133.94867788023615</v>
      </c>
      <c r="I2275" s="10">
        <v>2.1545592513399225</v>
      </c>
    </row>
    <row r="2276" spans="1:9" x14ac:dyDescent="0.25">
      <c r="A2276" s="13"/>
      <c r="B2276" s="5">
        <f>DATE(YEAR(siječanj!B2276),MONTH(siječanj!B2276)+9,DAY(siječanj!B2276))</f>
        <v>43397</v>
      </c>
      <c r="C2276" s="9">
        <v>23.6770833333333</v>
      </c>
      <c r="D2276">
        <v>0.90644717007310405</v>
      </c>
      <c r="E2276" s="6">
        <v>107.0237000872347</v>
      </c>
      <c r="F2276" s="10">
        <v>97.011330074826517</v>
      </c>
      <c r="G2276" s="10">
        <v>136.83498508811127</v>
      </c>
      <c r="H2276" s="10">
        <v>135.99315238548766</v>
      </c>
      <c r="I2276" s="10">
        <v>2.0837401723060607</v>
      </c>
    </row>
    <row r="2277" spans="1:9" x14ac:dyDescent="0.25">
      <c r="A2277" s="13"/>
      <c r="B2277" s="5">
        <f>DATE(YEAR(siječanj!B2277),MONTH(siječanj!B2277)+9,DAY(siječanj!B2277))</f>
        <v>43397</v>
      </c>
      <c r="C2277" s="9">
        <v>23.6875</v>
      </c>
      <c r="D2277">
        <v>0.90644717007310405</v>
      </c>
      <c r="E2277" s="6">
        <v>109.58229904225975</v>
      </c>
      <c r="F2277" s="10">
        <v>99.330564856960976</v>
      </c>
      <c r="G2277" s="10">
        <v>133.80716013680018</v>
      </c>
      <c r="H2277" s="10">
        <v>135.85081743269259</v>
      </c>
      <c r="I2277" s="10">
        <v>1.9744319633478125</v>
      </c>
    </row>
    <row r="2278" spans="1:9" x14ac:dyDescent="0.25">
      <c r="A2278" s="13"/>
      <c r="B2278" s="5">
        <f>DATE(YEAR(siječanj!B2278),MONTH(siječanj!B2278)+9,DAY(siječanj!B2278))</f>
        <v>43397</v>
      </c>
      <c r="C2278" s="9">
        <v>23.6979166666667</v>
      </c>
      <c r="D2278">
        <v>0.90644717007310405</v>
      </c>
      <c r="E2278" s="6">
        <v>110.65543023567344</v>
      </c>
      <c r="F2278" s="10">
        <v>100.30330159034798</v>
      </c>
      <c r="G2278" s="10">
        <v>133.62034787905174</v>
      </c>
      <c r="H2278" s="10">
        <v>133.9645200791725</v>
      </c>
      <c r="I2278" s="10">
        <v>2.4859689805267253</v>
      </c>
    </row>
    <row r="2279" spans="1:9" x14ac:dyDescent="0.25">
      <c r="A2279" s="13"/>
      <c r="B2279" s="5">
        <f>DATE(YEAR(siječanj!B2279),MONTH(siječanj!B2279)+9,DAY(siječanj!B2279))</f>
        <v>43397</v>
      </c>
      <c r="C2279" s="9">
        <v>23.7083333333333</v>
      </c>
      <c r="D2279">
        <v>0.90644717007310405</v>
      </c>
      <c r="E2279" s="6">
        <v>112.2303167527885</v>
      </c>
      <c r="F2279" s="10">
        <v>101.73085301697321</v>
      </c>
      <c r="G2279" s="10">
        <v>132.59415801623032</v>
      </c>
      <c r="H2279" s="10">
        <v>132.29118731480008</v>
      </c>
      <c r="I2279" s="10">
        <v>7.5577328721674251</v>
      </c>
    </row>
    <row r="2280" spans="1:9" x14ac:dyDescent="0.25">
      <c r="A2280" s="13"/>
      <c r="B2280" s="5">
        <f>DATE(YEAR(siječanj!B2280),MONTH(siječanj!B2280)+9,DAY(siječanj!B2280))</f>
        <v>43397</v>
      </c>
      <c r="C2280" s="9">
        <v>23.71875</v>
      </c>
      <c r="D2280">
        <v>0.90644717007310405</v>
      </c>
      <c r="E2280" s="6">
        <v>115.38321112188527</v>
      </c>
      <c r="F2280" s="10">
        <v>104.58878519538041</v>
      </c>
      <c r="G2280" s="10">
        <v>132.5546783590928</v>
      </c>
      <c r="H2280" s="10">
        <v>132.42211122843224</v>
      </c>
      <c r="I2280" s="10">
        <v>20.798866591785757</v>
      </c>
    </row>
    <row r="2281" spans="1:9" x14ac:dyDescent="0.25">
      <c r="A2281" s="13"/>
      <c r="B2281" s="5">
        <f>DATE(YEAR(siječanj!B2281),MONTH(siječanj!B2281)+9,DAY(siječanj!B2281))</f>
        <v>43397</v>
      </c>
      <c r="C2281" s="9">
        <v>23.7291666666667</v>
      </c>
      <c r="D2281">
        <v>0.90644717007310405</v>
      </c>
      <c r="E2281" s="6">
        <v>119.53852709304523</v>
      </c>
      <c r="F2281" s="10">
        <v>108.35535959819792</v>
      </c>
      <c r="G2281" s="10">
        <v>132.42733266132703</v>
      </c>
      <c r="H2281" s="10">
        <v>135.10887913185871</v>
      </c>
      <c r="I2281" s="10">
        <v>33.528923307729791</v>
      </c>
    </row>
    <row r="2282" spans="1:9" x14ac:dyDescent="0.25">
      <c r="A2282" s="13"/>
      <c r="B2282" s="5">
        <f>DATE(YEAR(siječanj!B2282),MONTH(siječanj!B2282)+9,DAY(siječanj!B2282))</f>
        <v>43397</v>
      </c>
      <c r="C2282" s="9">
        <v>23.7395833333333</v>
      </c>
      <c r="D2282">
        <v>0.90644717007310405</v>
      </c>
      <c r="E2282" s="6">
        <v>124.05052822533762</v>
      </c>
      <c r="F2282" s="10">
        <v>112.445250255931</v>
      </c>
      <c r="G2282" s="10">
        <v>132.75074686290259</v>
      </c>
      <c r="H2282" s="10">
        <v>136.67330330085747</v>
      </c>
      <c r="I2282" s="10">
        <v>49.635280141628591</v>
      </c>
    </row>
    <row r="2283" spans="1:9" x14ac:dyDescent="0.25">
      <c r="A2283" s="13"/>
      <c r="B2283" s="5">
        <f>DATE(YEAR(siječanj!B2283),MONTH(siječanj!B2283)+9,DAY(siječanj!B2283))</f>
        <v>43397</v>
      </c>
      <c r="C2283" s="9">
        <v>23.75</v>
      </c>
      <c r="D2283">
        <v>0.90644717007310405</v>
      </c>
      <c r="E2283" s="6">
        <v>128.85450856260351</v>
      </c>
      <c r="F2283" s="10">
        <v>116.79980463773251</v>
      </c>
      <c r="G2283" s="10">
        <v>133.48979624189488</v>
      </c>
      <c r="H2283" s="10">
        <v>139.43830686216793</v>
      </c>
      <c r="I2283" s="10">
        <v>67.400293668668809</v>
      </c>
    </row>
    <row r="2284" spans="1:9" x14ac:dyDescent="0.25">
      <c r="A2284" s="13"/>
      <c r="B2284" s="5">
        <f>DATE(YEAR(siječanj!B2284),MONTH(siječanj!B2284)+9,DAY(siječanj!B2284))</f>
        <v>43397</v>
      </c>
      <c r="C2284" s="9">
        <v>23.7604166666667</v>
      </c>
      <c r="D2284">
        <v>0.90644717007310405</v>
      </c>
      <c r="E2284" s="6">
        <v>133.19678425996733</v>
      </c>
      <c r="F2284" s="10">
        <v>120.73584815528515</v>
      </c>
      <c r="G2284" s="10">
        <v>131.70232031520726</v>
      </c>
      <c r="H2284" s="10">
        <v>138.98344269219987</v>
      </c>
      <c r="I2284" s="10">
        <v>82.831340677514632</v>
      </c>
    </row>
    <row r="2285" spans="1:9" x14ac:dyDescent="0.25">
      <c r="A2285" s="13"/>
      <c r="B2285" s="5">
        <f>DATE(YEAR(siječanj!B2285),MONTH(siječanj!B2285)+9,DAY(siječanj!B2285))</f>
        <v>43397</v>
      </c>
      <c r="C2285" s="9">
        <v>23.7708333333333</v>
      </c>
      <c r="D2285">
        <v>0.90644717007310405</v>
      </c>
      <c r="E2285" s="6">
        <v>138.12352123247598</v>
      </c>
      <c r="F2285" s="10">
        <v>125.20167494171015</v>
      </c>
      <c r="G2285" s="10">
        <v>129.99975357276719</v>
      </c>
      <c r="H2285" s="10">
        <v>139.44653902584125</v>
      </c>
      <c r="I2285" s="10">
        <v>100.47021550150423</v>
      </c>
    </row>
    <row r="2286" spans="1:9" x14ac:dyDescent="0.25">
      <c r="A2286" s="13"/>
      <c r="B2286" s="5">
        <f>DATE(YEAR(siječanj!B2286),MONTH(siječanj!B2286)+9,DAY(siječanj!B2286))</f>
        <v>43397</v>
      </c>
      <c r="C2286" s="9">
        <v>23.78125</v>
      </c>
      <c r="D2286">
        <v>0.90644717007310405</v>
      </c>
      <c r="E2286" s="6">
        <v>143.79827861735663</v>
      </c>
      <c r="F2286" s="10">
        <v>130.34554271408666</v>
      </c>
      <c r="G2286" s="10">
        <v>129.06198416114543</v>
      </c>
      <c r="H2286" s="10">
        <v>139.68548450014603</v>
      </c>
      <c r="I2286" s="10">
        <v>127.44538141074847</v>
      </c>
    </row>
    <row r="2287" spans="1:9" x14ac:dyDescent="0.25">
      <c r="A2287" s="13"/>
      <c r="B2287" s="5">
        <f>DATE(YEAR(siječanj!B2287),MONTH(siječanj!B2287)+9,DAY(siječanj!B2287))</f>
        <v>43397</v>
      </c>
      <c r="C2287" s="9">
        <v>23.7916666666667</v>
      </c>
      <c r="D2287">
        <v>0.90644717007310405</v>
      </c>
      <c r="E2287" s="6">
        <v>149.40345711369838</v>
      </c>
      <c r="F2287" s="10">
        <v>135.42634089985026</v>
      </c>
      <c r="G2287" s="10">
        <v>127.10969563097669</v>
      </c>
      <c r="H2287" s="10">
        <v>139.05640029292618</v>
      </c>
      <c r="I2287" s="10">
        <v>151.14846626159414</v>
      </c>
    </row>
    <row r="2288" spans="1:9" x14ac:dyDescent="0.25">
      <c r="A2288" s="13"/>
      <c r="B2288" s="5">
        <f>DATE(YEAR(siječanj!B2288),MONTH(siječanj!B2288)+9,DAY(siječanj!B2288))</f>
        <v>43397</v>
      </c>
      <c r="C2288" s="9">
        <v>23.8020833333333</v>
      </c>
      <c r="D2288">
        <v>0.90644717007310405</v>
      </c>
      <c r="E2288" s="6">
        <v>155.79183873305422</v>
      </c>
      <c r="F2288" s="10">
        <v>141.2170713400624</v>
      </c>
      <c r="G2288" s="10">
        <v>123.80354452042786</v>
      </c>
      <c r="H2288" s="10">
        <v>139.28593356644407</v>
      </c>
      <c r="I2288" s="10">
        <v>183.66344280291509</v>
      </c>
    </row>
    <row r="2289" spans="1:9" x14ac:dyDescent="0.25">
      <c r="A2289" s="13"/>
      <c r="B2289" s="5">
        <f>DATE(YEAR(siječanj!B2289),MONTH(siječanj!B2289)+9,DAY(siječanj!B2289))</f>
        <v>43397</v>
      </c>
      <c r="C2289" s="9">
        <v>23.8125</v>
      </c>
      <c r="D2289">
        <v>0.90644717007310405</v>
      </c>
      <c r="E2289" s="6">
        <v>158.08295109295565</v>
      </c>
      <c r="F2289" s="10">
        <v>143.29384365501457</v>
      </c>
      <c r="G2289" s="10">
        <v>121.15942391159621</v>
      </c>
      <c r="H2289" s="10">
        <v>137.51833429986237</v>
      </c>
      <c r="I2289" s="10">
        <v>199.41620125623541</v>
      </c>
    </row>
    <row r="2290" spans="1:9" x14ac:dyDescent="0.25">
      <c r="A2290" s="13"/>
      <c r="B2290" s="5">
        <f>DATE(YEAR(siječanj!B2290),MONTH(siječanj!B2290)+9,DAY(siječanj!B2290))</f>
        <v>43397</v>
      </c>
      <c r="C2290" s="9">
        <v>23.8229166666667</v>
      </c>
      <c r="D2290">
        <v>0.90644717007310405</v>
      </c>
      <c r="E2290" s="6">
        <v>158.07629978325883</v>
      </c>
      <c r="F2290" s="10">
        <v>143.2878145941626</v>
      </c>
      <c r="G2290" s="10">
        <v>116.48339659358376</v>
      </c>
      <c r="H2290" s="10">
        <v>132.75069537232059</v>
      </c>
      <c r="I2290" s="10">
        <v>217.36805726840561</v>
      </c>
    </row>
    <row r="2291" spans="1:9" x14ac:dyDescent="0.25">
      <c r="A2291" s="13"/>
      <c r="B2291" s="5">
        <f>DATE(YEAR(siječanj!B2291),MONTH(siječanj!B2291)+9,DAY(siječanj!B2291))</f>
        <v>43397</v>
      </c>
      <c r="C2291" s="9">
        <v>23.8333333333333</v>
      </c>
      <c r="D2291">
        <v>0.90644717007310405</v>
      </c>
      <c r="E2291" s="6">
        <v>157.98447778835825</v>
      </c>
      <c r="F2291" s="10">
        <v>143.20458280673449</v>
      </c>
      <c r="G2291" s="10">
        <v>111.23520551350093</v>
      </c>
      <c r="H2291" s="10">
        <v>123.633102490664</v>
      </c>
      <c r="I2291" s="10">
        <v>223.31021271210847</v>
      </c>
    </row>
    <row r="2292" spans="1:9" x14ac:dyDescent="0.25">
      <c r="A2292" s="13"/>
      <c r="B2292" s="5">
        <f>DATE(YEAR(siječanj!B2292),MONTH(siječanj!B2292)+9,DAY(siječanj!B2292))</f>
        <v>43397</v>
      </c>
      <c r="C2292" s="9">
        <v>23.84375</v>
      </c>
      <c r="D2292">
        <v>0.90644717007310405</v>
      </c>
      <c r="E2292" s="6">
        <v>156.75128470167661</v>
      </c>
      <c r="F2292" s="10">
        <v>142.08675842315822</v>
      </c>
      <c r="G2292" s="10">
        <v>93.947161277459614</v>
      </c>
      <c r="H2292" s="10">
        <v>106.20729776158424</v>
      </c>
      <c r="I2292" s="10">
        <v>223.85271163823535</v>
      </c>
    </row>
    <row r="2293" spans="1:9" x14ac:dyDescent="0.25">
      <c r="A2293" s="13"/>
      <c r="B2293" s="5">
        <f>DATE(YEAR(siječanj!B2293),MONTH(siječanj!B2293)+9,DAY(siječanj!B2293))</f>
        <v>43397</v>
      </c>
      <c r="C2293" s="9">
        <v>23.8541666666667</v>
      </c>
      <c r="D2293">
        <v>0.90644717007310405</v>
      </c>
      <c r="E2293" s="6">
        <v>156.35150488575479</v>
      </c>
      <c r="F2293" s="10">
        <v>141.72437914036354</v>
      </c>
      <c r="G2293" s="10">
        <v>87.500495240764323</v>
      </c>
      <c r="H2293" s="10">
        <v>100.16649110431888</v>
      </c>
      <c r="I2293" s="10">
        <v>223.94859845318209</v>
      </c>
    </row>
    <row r="2294" spans="1:9" x14ac:dyDescent="0.25">
      <c r="A2294" s="13"/>
      <c r="B2294" s="5">
        <f>DATE(YEAR(siječanj!B2294),MONTH(siječanj!B2294)+9,DAY(siječanj!B2294))</f>
        <v>43397</v>
      </c>
      <c r="C2294" s="9">
        <v>23.8645833333333</v>
      </c>
      <c r="D2294">
        <v>0.90644717007310405</v>
      </c>
      <c r="E2294" s="6">
        <v>155.53613723512981</v>
      </c>
      <c r="F2294" s="10">
        <v>140.98529144088536</v>
      </c>
      <c r="G2294" s="10">
        <v>84.265485451940435</v>
      </c>
      <c r="H2294" s="10">
        <v>96.113147907538789</v>
      </c>
      <c r="I2294" s="10">
        <v>224.89960037172068</v>
      </c>
    </row>
    <row r="2295" spans="1:9" x14ac:dyDescent="0.25">
      <c r="A2295" s="13"/>
      <c r="B2295" s="5">
        <f>DATE(YEAR(siječanj!B2295),MONTH(siječanj!B2295)+9,DAY(siječanj!B2295))</f>
        <v>43397</v>
      </c>
      <c r="C2295" s="9">
        <v>23.875</v>
      </c>
      <c r="D2295">
        <v>0.90644717007310405</v>
      </c>
      <c r="E2295" s="6">
        <v>152.48755119224489</v>
      </c>
      <c r="F2295" s="10">
        <v>138.22190924958798</v>
      </c>
      <c r="G2295" s="10">
        <v>81.603635757228247</v>
      </c>
      <c r="H2295" s="10">
        <v>88.977150410652996</v>
      </c>
      <c r="I2295" s="10">
        <v>226.30378059420295</v>
      </c>
    </row>
    <row r="2296" spans="1:9" x14ac:dyDescent="0.25">
      <c r="A2296" s="13"/>
      <c r="B2296" s="5">
        <f>DATE(YEAR(siječanj!B2296),MONTH(siječanj!B2296)+9,DAY(siječanj!B2296))</f>
        <v>43397</v>
      </c>
      <c r="C2296" s="9">
        <v>23.8854166666667</v>
      </c>
      <c r="D2296">
        <v>0.90644717007310405</v>
      </c>
      <c r="E2296" s="6">
        <v>157.68776847662301</v>
      </c>
      <c r="F2296" s="10">
        <v>142.93563149077775</v>
      </c>
      <c r="G2296" s="10">
        <v>77.458834203297897</v>
      </c>
      <c r="H2296" s="10">
        <v>73.604196844838555</v>
      </c>
      <c r="I2296" s="10">
        <v>232.3536542001851</v>
      </c>
    </row>
    <row r="2297" spans="1:9" x14ac:dyDescent="0.25">
      <c r="A2297" s="13"/>
      <c r="B2297" s="5">
        <f>DATE(YEAR(siječanj!B2297),MONTH(siječanj!B2297)+9,DAY(siječanj!B2297))</f>
        <v>43397</v>
      </c>
      <c r="C2297" s="9">
        <v>23.8958333333333</v>
      </c>
      <c r="D2297">
        <v>0.90644717007310405</v>
      </c>
      <c r="E2297" s="6">
        <v>159.88521896994359</v>
      </c>
      <c r="F2297" s="10">
        <v>144.92750427182395</v>
      </c>
      <c r="G2297" s="10">
        <v>73.441502888638496</v>
      </c>
      <c r="H2297" s="10">
        <v>63.610129390204996</v>
      </c>
      <c r="I2297" s="10">
        <v>236.41036129282975</v>
      </c>
    </row>
    <row r="2298" spans="1:9" x14ac:dyDescent="0.25">
      <c r="A2298" s="13"/>
      <c r="B2298" s="5">
        <f>DATE(YEAR(siječanj!B2298),MONTH(siječanj!B2298)+9,DAY(siječanj!B2298))</f>
        <v>43397</v>
      </c>
      <c r="C2298" s="9">
        <v>23.90625</v>
      </c>
      <c r="D2298">
        <v>0.90644717007310405</v>
      </c>
      <c r="E2298" s="6">
        <v>156.54713630904774</v>
      </c>
      <c r="F2298" s="10">
        <v>141.90170869038479</v>
      </c>
      <c r="G2298" s="10">
        <v>71.889731804146535</v>
      </c>
      <c r="H2298" s="10">
        <v>60.045747014004746</v>
      </c>
      <c r="I2298" s="10">
        <v>237.73201909270344</v>
      </c>
    </row>
    <row r="2299" spans="1:9" x14ac:dyDescent="0.25">
      <c r="A2299" s="13"/>
      <c r="B2299" s="5">
        <f>DATE(YEAR(siječanj!B2299),MONTH(siječanj!B2299)+9,DAY(siječanj!B2299))</f>
        <v>43397</v>
      </c>
      <c r="C2299" s="9">
        <v>23.9166666666667</v>
      </c>
      <c r="D2299">
        <v>0.90644717007310405</v>
      </c>
      <c r="E2299" s="6">
        <v>151.53761106199624</v>
      </c>
      <c r="F2299" s="10">
        <v>137.36083870678522</v>
      </c>
      <c r="G2299" s="10">
        <v>71.312706905906779</v>
      </c>
      <c r="H2299" s="10">
        <v>57.423082419221025</v>
      </c>
      <c r="I2299" s="10">
        <v>236.06681820744433</v>
      </c>
    </row>
    <row r="2300" spans="1:9" x14ac:dyDescent="0.25">
      <c r="A2300" s="13"/>
      <c r="B2300" s="5">
        <f>DATE(YEAR(siječanj!B2300),MONTH(siječanj!B2300)+9,DAY(siječanj!B2300))</f>
        <v>43397</v>
      </c>
      <c r="C2300" s="9">
        <v>23.9270833333333</v>
      </c>
      <c r="D2300">
        <v>0.90644717007310405</v>
      </c>
      <c r="E2300" s="6">
        <v>144.36911591546661</v>
      </c>
      <c r="F2300" s="10">
        <v>130.86297656753064</v>
      </c>
      <c r="G2300" s="10">
        <v>70.134283131625992</v>
      </c>
      <c r="H2300" s="10">
        <v>55.018905308375047</v>
      </c>
      <c r="I2300" s="10">
        <v>237.4348933699913</v>
      </c>
    </row>
    <row r="2301" spans="1:9" x14ac:dyDescent="0.25">
      <c r="A2301" s="13"/>
      <c r="B2301" s="5">
        <f>DATE(YEAR(siječanj!B2301),MONTH(siječanj!B2301)+9,DAY(siječanj!B2301))</f>
        <v>43397</v>
      </c>
      <c r="C2301" s="9">
        <v>23.9375</v>
      </c>
      <c r="D2301">
        <v>0.90644717007310405</v>
      </c>
      <c r="E2301" s="6">
        <v>134.36840859486989</v>
      </c>
      <c r="F2301" s="10">
        <v>121.79786371804636</v>
      </c>
      <c r="G2301" s="10">
        <v>66.969900428634716</v>
      </c>
      <c r="H2301" s="10">
        <v>53.136990949848261</v>
      </c>
      <c r="I2301" s="10">
        <v>236.76843180469646</v>
      </c>
    </row>
    <row r="2302" spans="1:9" x14ac:dyDescent="0.25">
      <c r="A2302" s="13"/>
      <c r="B2302" s="5">
        <f>DATE(YEAR(siječanj!B2302),MONTH(siječanj!B2302)+9,DAY(siječanj!B2302))</f>
        <v>43397</v>
      </c>
      <c r="C2302" s="9">
        <v>23.9479166666667</v>
      </c>
      <c r="D2302">
        <v>0.90644717007310405</v>
      </c>
      <c r="E2302" s="6">
        <v>122.21911896299288</v>
      </c>
      <c r="F2302" s="10">
        <v>110.78517451283294</v>
      </c>
      <c r="G2302" s="10">
        <v>64.979116520966073</v>
      </c>
      <c r="H2302" s="10">
        <v>52.198271425995827</v>
      </c>
      <c r="I2302" s="10">
        <v>235.03456990375773</v>
      </c>
    </row>
    <row r="2303" spans="1:9" x14ac:dyDescent="0.25">
      <c r="A2303" s="13"/>
      <c r="B2303" s="5">
        <f>DATE(YEAR(siječanj!B2303),MONTH(siječanj!B2303)+9,DAY(siječanj!B2303))</f>
        <v>43397</v>
      </c>
      <c r="C2303" s="9">
        <v>23.9583333333333</v>
      </c>
      <c r="D2303">
        <v>0.90644717007310405</v>
      </c>
      <c r="E2303" s="6">
        <v>110.73251639577445</v>
      </c>
      <c r="F2303" s="10">
        <v>100.37317612202335</v>
      </c>
      <c r="G2303" s="10">
        <v>62.882874080697484</v>
      </c>
      <c r="H2303" s="10">
        <v>51.224174871126074</v>
      </c>
      <c r="I2303" s="10">
        <v>234.87559523674253</v>
      </c>
    </row>
    <row r="2304" spans="1:9" x14ac:dyDescent="0.25">
      <c r="A2304" s="13"/>
      <c r="B2304" s="5">
        <f>DATE(YEAR(siječanj!B2304),MONTH(siječanj!B2304)+9,DAY(siječanj!B2304))</f>
        <v>43397</v>
      </c>
      <c r="C2304" s="9">
        <v>23.96875</v>
      </c>
      <c r="D2304">
        <v>0.90644717007310405</v>
      </c>
      <c r="E2304" s="6">
        <v>100.65660543607349</v>
      </c>
      <c r="F2304" s="10">
        <v>91.23989514669384</v>
      </c>
      <c r="G2304" s="10">
        <v>61.077580683835329</v>
      </c>
      <c r="H2304" s="10">
        <v>50.846960354216861</v>
      </c>
      <c r="I2304" s="10">
        <v>234.81388442509987</v>
      </c>
    </row>
    <row r="2305" spans="1:9" x14ac:dyDescent="0.25">
      <c r="A2305" s="13"/>
      <c r="B2305" s="5">
        <f>DATE(YEAR(siječanj!B2305),MONTH(siječanj!B2305)+9,DAY(siječanj!B2305))</f>
        <v>43397</v>
      </c>
      <c r="C2305" s="9">
        <v>23.9791666666667</v>
      </c>
      <c r="D2305">
        <v>0.90644717007310405</v>
      </c>
      <c r="E2305" s="6">
        <v>91.626932796073149</v>
      </c>
      <c r="F2305" s="10">
        <v>83.054973935478998</v>
      </c>
      <c r="G2305" s="10">
        <v>60.640737293329245</v>
      </c>
      <c r="H2305" s="10">
        <v>51.014605898978722</v>
      </c>
      <c r="I2305" s="10">
        <v>234.57381137728163</v>
      </c>
    </row>
    <row r="2306" spans="1:9" ht="15.75" thickBot="1" x14ac:dyDescent="0.3">
      <c r="A2306" s="13"/>
      <c r="B2306" s="5">
        <f>DATE(YEAR(siječanj!B2306),MONTH(siječanj!B2306)+9,DAY(siječanj!B2306))</f>
        <v>43397</v>
      </c>
      <c r="C2306" s="9">
        <v>23.9895833333333</v>
      </c>
      <c r="D2306">
        <v>0.90644717007310405</v>
      </c>
      <c r="E2306" s="6">
        <v>83.793113270169215</v>
      </c>
      <c r="F2306" s="10">
        <v>75.95403039535995</v>
      </c>
      <c r="G2306" s="10">
        <v>58.720825537035644</v>
      </c>
      <c r="H2306" s="10">
        <v>49.895958811427171</v>
      </c>
      <c r="I2306" s="10">
        <v>235.57712583155799</v>
      </c>
    </row>
    <row r="2307" spans="1:9" x14ac:dyDescent="0.25">
      <c r="A2307" s="12">
        <f t="shared" ref="A2307" si="22">A2211+1</f>
        <v>298</v>
      </c>
      <c r="B2307" s="5">
        <f>DATE(YEAR(siječanj!B2307),MONTH(siječanj!B2307)+9,DAY(siječanj!B2307))</f>
        <v>43398</v>
      </c>
      <c r="C2307" s="9">
        <v>24</v>
      </c>
      <c r="D2307">
        <v>0.90678285331426478</v>
      </c>
      <c r="E2307" s="6">
        <v>76.380227621209144</v>
      </c>
      <c r="F2307" s="10">
        <v>69.260280739153046</v>
      </c>
      <c r="G2307" s="10">
        <v>57.905187149834383</v>
      </c>
      <c r="H2307" s="10">
        <v>49.394956795810806</v>
      </c>
      <c r="I2307" s="10">
        <v>236.44126119995752</v>
      </c>
    </row>
    <row r="2308" spans="1:9" x14ac:dyDescent="0.25">
      <c r="A2308" s="13"/>
      <c r="B2308" s="5">
        <f>DATE(YEAR(siječanj!B2308),MONTH(siječanj!B2308)+9,DAY(siječanj!B2308))</f>
        <v>43398</v>
      </c>
      <c r="C2308" s="9">
        <v>24.0104166666667</v>
      </c>
      <c r="D2308">
        <v>0.90678285331426478</v>
      </c>
      <c r="E2308" s="6">
        <v>70.767517057191057</v>
      </c>
      <c r="F2308" s="10">
        <v>64.170771039085608</v>
      </c>
      <c r="G2308" s="10">
        <v>57.62306046595517</v>
      </c>
      <c r="H2308" s="10">
        <v>49.775382298063093</v>
      </c>
      <c r="I2308" s="10">
        <v>236.49628581531371</v>
      </c>
    </row>
    <row r="2309" spans="1:9" x14ac:dyDescent="0.25">
      <c r="A2309" s="13"/>
      <c r="B2309" s="5">
        <f>DATE(YEAR(siječanj!B2309),MONTH(siječanj!B2309)+9,DAY(siječanj!B2309))</f>
        <v>43398</v>
      </c>
      <c r="C2309" s="9">
        <v>24.0208333333333</v>
      </c>
      <c r="D2309">
        <v>0.90678285331426478</v>
      </c>
      <c r="E2309" s="6">
        <v>66.475772865214111</v>
      </c>
      <c r="F2309" s="10">
        <v>60.279090994989829</v>
      </c>
      <c r="G2309" s="10">
        <v>57.134186848565221</v>
      </c>
      <c r="H2309" s="10">
        <v>48.860933809672609</v>
      </c>
      <c r="I2309" s="10">
        <v>236.73154072168589</v>
      </c>
    </row>
    <row r="2310" spans="1:9" x14ac:dyDescent="0.25">
      <c r="A2310" s="13"/>
      <c r="B2310" s="5">
        <f>DATE(YEAR(siječanj!B2310),MONTH(siječanj!B2310)+9,DAY(siječanj!B2310))</f>
        <v>43398</v>
      </c>
      <c r="C2310" s="9">
        <v>24.03125</v>
      </c>
      <c r="D2310">
        <v>0.90678285331426478</v>
      </c>
      <c r="E2310" s="6">
        <v>63.018548842538841</v>
      </c>
      <c r="F2310" s="10">
        <v>57.144139531161727</v>
      </c>
      <c r="G2310" s="10">
        <v>56.666641968301867</v>
      </c>
      <c r="H2310" s="10">
        <v>49.108769699646039</v>
      </c>
      <c r="I2310" s="10">
        <v>236.51557038145023</v>
      </c>
    </row>
    <row r="2311" spans="1:9" x14ac:dyDescent="0.25">
      <c r="A2311" s="13"/>
      <c r="B2311" s="5">
        <f>DATE(YEAR(siječanj!B2311),MONTH(siječanj!B2311)+9,DAY(siječanj!B2311))</f>
        <v>43398</v>
      </c>
      <c r="C2311" s="9">
        <v>24.0416666666667</v>
      </c>
      <c r="D2311">
        <v>0.90678285331426478</v>
      </c>
      <c r="E2311" s="6">
        <v>59.756186571768986</v>
      </c>
      <c r="F2311" s="10">
        <v>54.185885362728236</v>
      </c>
      <c r="G2311" s="10">
        <v>56.264955439463662</v>
      </c>
      <c r="H2311" s="10">
        <v>48.827860660638954</v>
      </c>
      <c r="I2311" s="10">
        <v>236.40753220977643</v>
      </c>
    </row>
    <row r="2312" spans="1:9" x14ac:dyDescent="0.25">
      <c r="A2312" s="13"/>
      <c r="B2312" s="5">
        <f>DATE(YEAR(siječanj!B2312),MONTH(siječanj!B2312)+9,DAY(siječanj!B2312))</f>
        <v>43398</v>
      </c>
      <c r="C2312" s="9">
        <v>24.0520833333333</v>
      </c>
      <c r="D2312">
        <v>0.90678285331426478</v>
      </c>
      <c r="E2312" s="6">
        <v>58.128816599150248</v>
      </c>
      <c r="F2312" s="10">
        <v>52.710214175559059</v>
      </c>
      <c r="G2312" s="10">
        <v>55.421857659107339</v>
      </c>
      <c r="H2312" s="10">
        <v>47.175941154773149</v>
      </c>
      <c r="I2312" s="10">
        <v>236.71547425002291</v>
      </c>
    </row>
    <row r="2313" spans="1:9" x14ac:dyDescent="0.25">
      <c r="A2313" s="13"/>
      <c r="B2313" s="5">
        <f>DATE(YEAR(siječanj!B2313),MONTH(siječanj!B2313)+9,DAY(siječanj!B2313))</f>
        <v>43398</v>
      </c>
      <c r="C2313" s="9">
        <v>24.0625</v>
      </c>
      <c r="D2313">
        <v>0.90678285331426478</v>
      </c>
      <c r="E2313" s="6">
        <v>56.161813257273202</v>
      </c>
      <c r="F2313" s="10">
        <v>50.926569272733097</v>
      </c>
      <c r="G2313" s="10">
        <v>55.038016722719</v>
      </c>
      <c r="H2313" s="10">
        <v>47.319299609146334</v>
      </c>
      <c r="I2313" s="10">
        <v>236.2508266093742</v>
      </c>
    </row>
    <row r="2314" spans="1:9" x14ac:dyDescent="0.25">
      <c r="A2314" s="13"/>
      <c r="B2314" s="5">
        <f>DATE(YEAR(siječanj!B2314),MONTH(siječanj!B2314)+9,DAY(siječanj!B2314))</f>
        <v>43398</v>
      </c>
      <c r="C2314" s="9">
        <v>24.0729166666667</v>
      </c>
      <c r="D2314">
        <v>0.90678285331426478</v>
      </c>
      <c r="E2314" s="6">
        <v>54.954177029666752</v>
      </c>
      <c r="F2314" s="10">
        <v>49.831505448498447</v>
      </c>
      <c r="G2314" s="10">
        <v>55.10119140558124</v>
      </c>
      <c r="H2314" s="10">
        <v>46.854220492055603</v>
      </c>
      <c r="I2314" s="10">
        <v>236.4877815656547</v>
      </c>
    </row>
    <row r="2315" spans="1:9" x14ac:dyDescent="0.25">
      <c r="A2315" s="13"/>
      <c r="B2315" s="5">
        <f>DATE(YEAR(siječanj!B2315),MONTH(siječanj!B2315)+9,DAY(siječanj!B2315))</f>
        <v>43398</v>
      </c>
      <c r="C2315" s="9">
        <v>24.0833333333333</v>
      </c>
      <c r="D2315">
        <v>0.90678285331426478</v>
      </c>
      <c r="E2315" s="6">
        <v>53.8354616515891</v>
      </c>
      <c r="F2315" s="10">
        <v>48.817073525918644</v>
      </c>
      <c r="G2315" s="10">
        <v>55.122937959370311</v>
      </c>
      <c r="H2315" s="10">
        <v>47.498653209215369</v>
      </c>
      <c r="I2315" s="10">
        <v>236.59403968507155</v>
      </c>
    </row>
    <row r="2316" spans="1:9" x14ac:dyDescent="0.25">
      <c r="A2316" s="13"/>
      <c r="B2316" s="5">
        <f>DATE(YEAR(siječanj!B2316),MONTH(siječanj!B2316)+9,DAY(siječanj!B2316))</f>
        <v>43398</v>
      </c>
      <c r="C2316" s="9">
        <v>24.09375</v>
      </c>
      <c r="D2316">
        <v>0.90678285331426478</v>
      </c>
      <c r="E2316" s="6">
        <v>52.853929288047389</v>
      </c>
      <c r="F2316" s="10">
        <v>47.927036808685997</v>
      </c>
      <c r="G2316" s="10">
        <v>55.201290635991121</v>
      </c>
      <c r="H2316" s="10">
        <v>47.538762429882034</v>
      </c>
      <c r="I2316" s="10">
        <v>236.79710664650304</v>
      </c>
    </row>
    <row r="2317" spans="1:9" x14ac:dyDescent="0.25">
      <c r="A2317" s="13"/>
      <c r="B2317" s="5">
        <f>DATE(YEAR(siječanj!B2317),MONTH(siječanj!B2317)+9,DAY(siječanj!B2317))</f>
        <v>43398</v>
      </c>
      <c r="C2317" s="9">
        <v>24.1041666666667</v>
      </c>
      <c r="D2317">
        <v>0.90678285331426478</v>
      </c>
      <c r="E2317" s="6">
        <v>52.951273873522375</v>
      </c>
      <c r="F2317" s="10">
        <v>48.015307209657699</v>
      </c>
      <c r="G2317" s="10">
        <v>56.090802223095132</v>
      </c>
      <c r="H2317" s="10">
        <v>48.849013026586448</v>
      </c>
      <c r="I2317" s="10">
        <v>236.48167338633701</v>
      </c>
    </row>
    <row r="2318" spans="1:9" x14ac:dyDescent="0.25">
      <c r="A2318" s="13"/>
      <c r="B2318" s="5">
        <f>DATE(YEAR(siječanj!B2318),MONTH(siječanj!B2318)+9,DAY(siječanj!B2318))</f>
        <v>43398</v>
      </c>
      <c r="C2318" s="9">
        <v>24.1145833333333</v>
      </c>
      <c r="D2318">
        <v>0.90678285331426478</v>
      </c>
      <c r="E2318" s="6">
        <v>52.467309265900944</v>
      </c>
      <c r="F2318" s="10">
        <v>47.576456401855623</v>
      </c>
      <c r="G2318" s="10">
        <v>56.016238018712109</v>
      </c>
      <c r="H2318" s="10">
        <v>48.385667841580975</v>
      </c>
      <c r="I2318" s="10">
        <v>236.29427388485473</v>
      </c>
    </row>
    <row r="2319" spans="1:9" x14ac:dyDescent="0.25">
      <c r="A2319" s="13"/>
      <c r="B2319" s="5">
        <f>DATE(YEAR(siječanj!B2319),MONTH(siječanj!B2319)+9,DAY(siječanj!B2319))</f>
        <v>43398</v>
      </c>
      <c r="C2319" s="9">
        <v>24.125</v>
      </c>
      <c r="D2319">
        <v>0.90678285331426478</v>
      </c>
      <c r="E2319" s="6">
        <v>52.789857120569692</v>
      </c>
      <c r="F2319" s="10">
        <v>47.868937265842547</v>
      </c>
      <c r="G2319" s="10">
        <v>55.500644222262267</v>
      </c>
      <c r="H2319" s="10">
        <v>47.894423207675871</v>
      </c>
      <c r="I2319" s="10">
        <v>236.34003422823994</v>
      </c>
    </row>
    <row r="2320" spans="1:9" x14ac:dyDescent="0.25">
      <c r="A2320" s="13"/>
      <c r="B2320" s="5">
        <f>DATE(YEAR(siječanj!B2320),MONTH(siječanj!B2320)+9,DAY(siječanj!B2320))</f>
        <v>43398</v>
      </c>
      <c r="C2320" s="9">
        <v>24.1354166666667</v>
      </c>
      <c r="D2320">
        <v>0.90678285331426478</v>
      </c>
      <c r="E2320" s="6">
        <v>53.262523626676582</v>
      </c>
      <c r="F2320" s="10">
        <v>48.297543148916233</v>
      </c>
      <c r="G2320" s="10">
        <v>55.278518421597532</v>
      </c>
      <c r="H2320" s="10">
        <v>48.209890476437785</v>
      </c>
      <c r="I2320" s="10">
        <v>236.10352228496495</v>
      </c>
    </row>
    <row r="2321" spans="1:9" x14ac:dyDescent="0.25">
      <c r="A2321" s="13"/>
      <c r="B2321" s="5">
        <f>DATE(YEAR(siječanj!B2321),MONTH(siječanj!B2321)+9,DAY(siječanj!B2321))</f>
        <v>43398</v>
      </c>
      <c r="C2321" s="9">
        <v>24.1458333333333</v>
      </c>
      <c r="D2321">
        <v>0.90678285331426478</v>
      </c>
      <c r="E2321" s="6">
        <v>53.77030539799469</v>
      </c>
      <c r="F2321" s="10">
        <v>48.757990952373042</v>
      </c>
      <c r="G2321" s="10">
        <v>55.100886078020189</v>
      </c>
      <c r="H2321" s="10">
        <v>47.394199856005194</v>
      </c>
      <c r="I2321" s="10">
        <v>235.80695957878132</v>
      </c>
    </row>
    <row r="2322" spans="1:9" x14ac:dyDescent="0.25">
      <c r="A2322" s="13"/>
      <c r="B2322" s="5">
        <f>DATE(YEAR(siječanj!B2322),MONTH(siječanj!B2322)+9,DAY(siječanj!B2322))</f>
        <v>43398</v>
      </c>
      <c r="C2322" s="9">
        <v>24.15625</v>
      </c>
      <c r="D2322">
        <v>0.90678285331426478</v>
      </c>
      <c r="E2322" s="6">
        <v>54.438851288537407</v>
      </c>
      <c r="F2322" s="10">
        <v>49.364216902570888</v>
      </c>
      <c r="G2322" s="10">
        <v>54.52701890955656</v>
      </c>
      <c r="H2322" s="10">
        <v>47.332468662784613</v>
      </c>
      <c r="I2322" s="10">
        <v>235.89214007942306</v>
      </c>
    </row>
    <row r="2323" spans="1:9" x14ac:dyDescent="0.25">
      <c r="A2323" s="13"/>
      <c r="B2323" s="5">
        <f>DATE(YEAR(siječanj!B2323),MONTH(siječanj!B2323)+9,DAY(siječanj!B2323))</f>
        <v>43398</v>
      </c>
      <c r="C2323" s="9">
        <v>24.1666666666667</v>
      </c>
      <c r="D2323">
        <v>0.90678285331426478</v>
      </c>
      <c r="E2323" s="6">
        <v>57.138195963799404</v>
      </c>
      <c r="F2323" s="10">
        <v>51.811936369283629</v>
      </c>
      <c r="G2323" s="10">
        <v>54.719274836321098</v>
      </c>
      <c r="H2323" s="10">
        <v>47.698400579944604</v>
      </c>
      <c r="I2323" s="10">
        <v>235.96418119433221</v>
      </c>
    </row>
    <row r="2324" spans="1:9" x14ac:dyDescent="0.25">
      <c r="A2324" s="13"/>
      <c r="B2324" s="5">
        <f>DATE(YEAR(siječanj!B2324),MONTH(siječanj!B2324)+9,DAY(siječanj!B2324))</f>
        <v>43398</v>
      </c>
      <c r="C2324" s="9">
        <v>24.1770833333333</v>
      </c>
      <c r="D2324">
        <v>0.90678285331426478</v>
      </c>
      <c r="E2324" s="6">
        <v>59.441121192548017</v>
      </c>
      <c r="F2324" s="10">
        <v>53.900189479177705</v>
      </c>
      <c r="G2324" s="10">
        <v>54.782582095624321</v>
      </c>
      <c r="H2324" s="10">
        <v>49.117419291413938</v>
      </c>
      <c r="I2324" s="10">
        <v>235.18399129031746</v>
      </c>
    </row>
    <row r="2325" spans="1:9" x14ac:dyDescent="0.25">
      <c r="A2325" s="13"/>
      <c r="B2325" s="5">
        <f>DATE(YEAR(siječanj!B2325),MONTH(siječanj!B2325)+9,DAY(siječanj!B2325))</f>
        <v>43398</v>
      </c>
      <c r="C2325" s="9">
        <v>24.1875</v>
      </c>
      <c r="D2325">
        <v>0.90678285331426478</v>
      </c>
      <c r="E2325" s="6">
        <v>63.255989490056415</v>
      </c>
      <c r="F2325" s="10">
        <v>57.3594466390105</v>
      </c>
      <c r="G2325" s="10">
        <v>54.646522509964839</v>
      </c>
      <c r="H2325" s="10">
        <v>47.462489486789011</v>
      </c>
      <c r="I2325" s="10">
        <v>226.37071255912292</v>
      </c>
    </row>
    <row r="2326" spans="1:9" x14ac:dyDescent="0.25">
      <c r="A2326" s="13"/>
      <c r="B2326" s="5">
        <f>DATE(YEAR(siječanj!B2326),MONTH(siječanj!B2326)+9,DAY(siječanj!B2326))</f>
        <v>43398</v>
      </c>
      <c r="C2326" s="9">
        <v>24.1979166666667</v>
      </c>
      <c r="D2326">
        <v>0.90678285331426478</v>
      </c>
      <c r="E2326" s="6">
        <v>67.857023550314182</v>
      </c>
      <c r="F2326" s="10">
        <v>61.531585432367159</v>
      </c>
      <c r="G2326" s="10">
        <v>55.419684208968803</v>
      </c>
      <c r="H2326" s="10">
        <v>46.974415700910185</v>
      </c>
      <c r="I2326" s="10">
        <v>207.20892702708326</v>
      </c>
    </row>
    <row r="2327" spans="1:9" x14ac:dyDescent="0.25">
      <c r="A2327" s="13"/>
      <c r="B2327" s="5">
        <f>DATE(YEAR(siječanj!B2327),MONTH(siječanj!B2327)+9,DAY(siječanj!B2327))</f>
        <v>43398</v>
      </c>
      <c r="C2327" s="9">
        <v>24.2083333333333</v>
      </c>
      <c r="D2327">
        <v>0.90678285331426478</v>
      </c>
      <c r="E2327" s="6">
        <v>73.985808698113132</v>
      </c>
      <c r="F2327" s="10">
        <v>67.08906271603837</v>
      </c>
      <c r="G2327" s="10">
        <v>56.20363280930728</v>
      </c>
      <c r="H2327" s="10">
        <v>48.00173835157306</v>
      </c>
      <c r="I2327" s="10">
        <v>192.53448622990629</v>
      </c>
    </row>
    <row r="2328" spans="1:9" x14ac:dyDescent="0.25">
      <c r="A2328" s="13"/>
      <c r="B2328" s="5">
        <f>DATE(YEAR(siječanj!B2328),MONTH(siječanj!B2328)+9,DAY(siječanj!B2328))</f>
        <v>43398</v>
      </c>
      <c r="C2328" s="9">
        <v>24.21875</v>
      </c>
      <c r="D2328">
        <v>0.90678285331426478</v>
      </c>
      <c r="E2328" s="6">
        <v>80.230924320175717</v>
      </c>
      <c r="F2328" s="10">
        <v>72.752026479089778</v>
      </c>
      <c r="G2328" s="10">
        <v>61.025104518013613</v>
      </c>
      <c r="H2328" s="10">
        <v>48.031853380359408</v>
      </c>
      <c r="I2328" s="10">
        <v>169.62590270321536</v>
      </c>
    </row>
    <row r="2329" spans="1:9" x14ac:dyDescent="0.25">
      <c r="A2329" s="13"/>
      <c r="B2329" s="5">
        <f>DATE(YEAR(siječanj!B2329),MONTH(siječanj!B2329)+9,DAY(siječanj!B2329))</f>
        <v>43398</v>
      </c>
      <c r="C2329" s="9">
        <v>24.2291666666667</v>
      </c>
      <c r="D2329">
        <v>0.90678285331426478</v>
      </c>
      <c r="E2329" s="6">
        <v>85.127317791706844</v>
      </c>
      <c r="F2329" s="10">
        <v>77.191992122154105</v>
      </c>
      <c r="G2329" s="10">
        <v>66.698022305390268</v>
      </c>
      <c r="H2329" s="10">
        <v>50.421653304331777</v>
      </c>
      <c r="I2329" s="10">
        <v>143.39435562436978</v>
      </c>
    </row>
    <row r="2330" spans="1:9" x14ac:dyDescent="0.25">
      <c r="A2330" s="13"/>
      <c r="B2330" s="5">
        <f>DATE(YEAR(siječanj!B2330),MONTH(siječanj!B2330)+9,DAY(siječanj!B2330))</f>
        <v>43398</v>
      </c>
      <c r="C2330" s="9">
        <v>24.2395833333333</v>
      </c>
      <c r="D2330">
        <v>0.90678285331426478</v>
      </c>
      <c r="E2330" s="6">
        <v>90.714442733157185</v>
      </c>
      <c r="F2330" s="10">
        <v>82.258301218385739</v>
      </c>
      <c r="G2330" s="10">
        <v>68.184240366018116</v>
      </c>
      <c r="H2330" s="10">
        <v>53.882778419362147</v>
      </c>
      <c r="I2330" s="10">
        <v>112.88514196617766</v>
      </c>
    </row>
    <row r="2331" spans="1:9" x14ac:dyDescent="0.25">
      <c r="A2331" s="13"/>
      <c r="B2331" s="5">
        <f>DATE(YEAR(siječanj!B2331),MONTH(siječanj!B2331)+9,DAY(siječanj!B2331))</f>
        <v>43398</v>
      </c>
      <c r="C2331" s="9">
        <v>24.25</v>
      </c>
      <c r="D2331">
        <v>0.90678285331426478</v>
      </c>
      <c r="E2331" s="6">
        <v>95.768421462061099</v>
      </c>
      <c r="F2331" s="10">
        <v>86.84116247077084</v>
      </c>
      <c r="G2331" s="10">
        <v>72.682153244304175</v>
      </c>
      <c r="H2331" s="10">
        <v>65.209721876173745</v>
      </c>
      <c r="I2331" s="10">
        <v>66.461454107180217</v>
      </c>
    </row>
    <row r="2332" spans="1:9" x14ac:dyDescent="0.25">
      <c r="A2332" s="13"/>
      <c r="B2332" s="5">
        <f>DATE(YEAR(siječanj!B2332),MONTH(siječanj!B2332)+9,DAY(siječanj!B2332))</f>
        <v>43398</v>
      </c>
      <c r="C2332" s="9">
        <v>24.2604166666667</v>
      </c>
      <c r="D2332">
        <v>0.90678285331426478</v>
      </c>
      <c r="E2332" s="6">
        <v>98.826954714154127</v>
      </c>
      <c r="F2332" s="10">
        <v>89.614587980060307</v>
      </c>
      <c r="G2332" s="10">
        <v>90.012003251402064</v>
      </c>
      <c r="H2332" s="10">
        <v>83.571617134856282</v>
      </c>
      <c r="I2332" s="10">
        <v>34.750657174139135</v>
      </c>
    </row>
    <row r="2333" spans="1:9" x14ac:dyDescent="0.25">
      <c r="A2333" s="13"/>
      <c r="B2333" s="5">
        <f>DATE(YEAR(siječanj!B2333),MONTH(siječanj!B2333)+9,DAY(siječanj!B2333))</f>
        <v>43398</v>
      </c>
      <c r="C2333" s="9">
        <v>24.2708333333333</v>
      </c>
      <c r="D2333">
        <v>0.90678285331426478</v>
      </c>
      <c r="E2333" s="6">
        <v>101.00086774394723</v>
      </c>
      <c r="F2333" s="10">
        <v>91.585855040073156</v>
      </c>
      <c r="G2333" s="10">
        <v>100.04966289083157</v>
      </c>
      <c r="H2333" s="10">
        <v>95.472391768596836</v>
      </c>
      <c r="I2333" s="10">
        <v>18.591797798924592</v>
      </c>
    </row>
    <row r="2334" spans="1:9" x14ac:dyDescent="0.25">
      <c r="A2334" s="13"/>
      <c r="B2334" s="5">
        <f>DATE(YEAR(siječanj!B2334),MONTH(siječanj!B2334)+9,DAY(siječanj!B2334))</f>
        <v>43398</v>
      </c>
      <c r="C2334" s="9">
        <v>24.28125</v>
      </c>
      <c r="D2334">
        <v>0.90678285331426478</v>
      </c>
      <c r="E2334" s="6">
        <v>101.95423866456888</v>
      </c>
      <c r="F2334" s="10">
        <v>92.450355443741302</v>
      </c>
      <c r="G2334" s="10">
        <v>109.91184354948273</v>
      </c>
      <c r="H2334" s="10">
        <v>103.82942664816142</v>
      </c>
      <c r="I2334" s="10">
        <v>11.959330089742499</v>
      </c>
    </row>
    <row r="2335" spans="1:9" x14ac:dyDescent="0.25">
      <c r="A2335" s="13"/>
      <c r="B2335" s="5">
        <f>DATE(YEAR(siječanj!B2335),MONTH(siječanj!B2335)+9,DAY(siječanj!B2335))</f>
        <v>43398</v>
      </c>
      <c r="C2335" s="9">
        <v>24.2916666666667</v>
      </c>
      <c r="D2335">
        <v>0.90678285331426478</v>
      </c>
      <c r="E2335" s="6">
        <v>99.890659416759789</v>
      </c>
      <c r="F2335" s="10">
        <v>90.57913716537287</v>
      </c>
      <c r="G2335" s="10">
        <v>116.18059200237914</v>
      </c>
      <c r="H2335" s="10">
        <v>109.79921433710136</v>
      </c>
      <c r="I2335" s="10">
        <v>4.7553266019994158</v>
      </c>
    </row>
    <row r="2336" spans="1:9" x14ac:dyDescent="0.25">
      <c r="A2336" s="13"/>
      <c r="B2336" s="5">
        <f>DATE(YEAR(siječanj!B2336),MONTH(siječanj!B2336)+9,DAY(siječanj!B2336))</f>
        <v>43398</v>
      </c>
      <c r="C2336" s="9">
        <v>24.3020833333333</v>
      </c>
      <c r="D2336">
        <v>0.90678285331426478</v>
      </c>
      <c r="E2336" s="6">
        <v>97.24028111615074</v>
      </c>
      <c r="F2336" s="10">
        <v>88.175819567584384</v>
      </c>
      <c r="G2336" s="10">
        <v>129.25844235934235</v>
      </c>
      <c r="H2336" s="10">
        <v>120.68724017990492</v>
      </c>
      <c r="I2336" s="10">
        <v>3.3617436906221196</v>
      </c>
    </row>
    <row r="2337" spans="1:9" x14ac:dyDescent="0.25">
      <c r="A2337" s="13"/>
      <c r="B2337" s="5">
        <f>DATE(YEAR(siječanj!B2337),MONTH(siječanj!B2337)+9,DAY(siječanj!B2337))</f>
        <v>43398</v>
      </c>
      <c r="C2337" s="9">
        <v>24.3125</v>
      </c>
      <c r="D2337">
        <v>0.90678285331426478</v>
      </c>
      <c r="E2337" s="6">
        <v>97.038691682516486</v>
      </c>
      <c r="F2337" s="10">
        <v>87.993021725755511</v>
      </c>
      <c r="G2337" s="10">
        <v>135.5844075901926</v>
      </c>
      <c r="H2337" s="10">
        <v>133.33642726367731</v>
      </c>
      <c r="I2337" s="10">
        <v>3.8415397759833225</v>
      </c>
    </row>
    <row r="2338" spans="1:9" x14ac:dyDescent="0.25">
      <c r="A2338" s="13"/>
      <c r="B2338" s="5">
        <f>DATE(YEAR(siječanj!B2338),MONTH(siječanj!B2338)+9,DAY(siječanj!B2338))</f>
        <v>43398</v>
      </c>
      <c r="C2338" s="9">
        <v>24.3229166666667</v>
      </c>
      <c r="D2338">
        <v>0.90678285331426478</v>
      </c>
      <c r="E2338" s="6">
        <v>96.117025073624518</v>
      </c>
      <c r="F2338" s="10">
        <v>87.157270248339969</v>
      </c>
      <c r="G2338" s="10">
        <v>139.49284945465817</v>
      </c>
      <c r="H2338" s="10">
        <v>146.50558525898029</v>
      </c>
      <c r="I2338" s="10">
        <v>3.4773250837420719</v>
      </c>
    </row>
    <row r="2339" spans="1:9" x14ac:dyDescent="0.25">
      <c r="A2339" s="13"/>
      <c r="B2339" s="5">
        <f>DATE(YEAR(siječanj!B2339),MONTH(siječanj!B2339)+9,DAY(siječanj!B2339))</f>
        <v>43398</v>
      </c>
      <c r="C2339" s="9">
        <v>24.3333333333333</v>
      </c>
      <c r="D2339">
        <v>0.90678285331426478</v>
      </c>
      <c r="E2339" s="6">
        <v>97.537280046500896</v>
      </c>
      <c r="F2339" s="10">
        <v>88.445133105078583</v>
      </c>
      <c r="G2339" s="10">
        <v>169.62170942358924</v>
      </c>
      <c r="H2339" s="10">
        <v>154.10192566957573</v>
      </c>
      <c r="I2339" s="10">
        <v>2.3861810510550745</v>
      </c>
    </row>
    <row r="2340" spans="1:9" x14ac:dyDescent="0.25">
      <c r="A2340" s="13"/>
      <c r="B2340" s="5">
        <f>DATE(YEAR(siječanj!B2340),MONTH(siječanj!B2340)+9,DAY(siječanj!B2340))</f>
        <v>43398</v>
      </c>
      <c r="C2340" s="9">
        <v>24.34375</v>
      </c>
      <c r="D2340">
        <v>0.90678285331426478</v>
      </c>
      <c r="E2340" s="6">
        <v>98.391512134817603</v>
      </c>
      <c r="F2340" s="10">
        <v>89.219736115515019</v>
      </c>
      <c r="G2340" s="10">
        <v>171.1042756058882</v>
      </c>
      <c r="H2340" s="10">
        <v>176.21985497839154</v>
      </c>
      <c r="I2340" s="10">
        <v>2.0843731908895711</v>
      </c>
    </row>
    <row r="2341" spans="1:9" x14ac:dyDescent="0.25">
      <c r="A2341" s="13"/>
      <c r="B2341" s="5">
        <f>DATE(YEAR(siječanj!B2341),MONTH(siječanj!B2341)+9,DAY(siječanj!B2341))</f>
        <v>43398</v>
      </c>
      <c r="C2341" s="9">
        <v>24.3541666666667</v>
      </c>
      <c r="D2341">
        <v>0.90678285331426478</v>
      </c>
      <c r="E2341" s="6">
        <v>97.800973827982887</v>
      </c>
      <c r="F2341" s="10">
        <v>88.684246104652061</v>
      </c>
      <c r="G2341" s="10">
        <v>199.69291471056445</v>
      </c>
      <c r="H2341" s="10">
        <v>181.15012629982832</v>
      </c>
      <c r="I2341" s="10">
        <v>2.3997974507913677</v>
      </c>
    </row>
    <row r="2342" spans="1:9" x14ac:dyDescent="0.25">
      <c r="A2342" s="13"/>
      <c r="B2342" s="5">
        <f>DATE(YEAR(siječanj!B2342),MONTH(siječanj!B2342)+9,DAY(siječanj!B2342))</f>
        <v>43398</v>
      </c>
      <c r="C2342" s="9">
        <v>24.3645833333333</v>
      </c>
      <c r="D2342">
        <v>0.90678285331426478</v>
      </c>
      <c r="E2342" s="6">
        <v>98.053771205001809</v>
      </c>
      <c r="F2342" s="10">
        <v>88.913478431495633</v>
      </c>
      <c r="G2342" s="10">
        <v>186.74874559825889</v>
      </c>
      <c r="H2342" s="10">
        <v>181.5071999111731</v>
      </c>
      <c r="I2342" s="10">
        <v>1.786615449623302</v>
      </c>
    </row>
    <row r="2343" spans="1:9" x14ac:dyDescent="0.25">
      <c r="A2343" s="13"/>
      <c r="B2343" s="5">
        <f>DATE(YEAR(siječanj!B2343),MONTH(siječanj!B2343)+9,DAY(siječanj!B2343))</f>
        <v>43398</v>
      </c>
      <c r="C2343" s="9">
        <v>24.375</v>
      </c>
      <c r="D2343">
        <v>0.90678285331426478</v>
      </c>
      <c r="E2343" s="6">
        <v>98.37304398889529</v>
      </c>
      <c r="F2343" s="10">
        <v>89.202989517460153</v>
      </c>
      <c r="G2343" s="10">
        <v>205.51057784921895</v>
      </c>
      <c r="H2343" s="10">
        <v>186.9031805055742</v>
      </c>
      <c r="I2343" s="10">
        <v>1.4283129309455773</v>
      </c>
    </row>
    <row r="2344" spans="1:9" x14ac:dyDescent="0.25">
      <c r="A2344" s="13"/>
      <c r="B2344" s="5">
        <f>DATE(YEAR(siječanj!B2344),MONTH(siječanj!B2344)+9,DAY(siječanj!B2344))</f>
        <v>43398</v>
      </c>
      <c r="C2344" s="9">
        <v>24.3854166666667</v>
      </c>
      <c r="D2344">
        <v>0.90678285331426478</v>
      </c>
      <c r="E2344" s="6">
        <v>99.446396363648446</v>
      </c>
      <c r="F2344" s="10">
        <v>90.176287046450469</v>
      </c>
      <c r="G2344" s="10">
        <v>192.69287862667508</v>
      </c>
      <c r="H2344" s="10">
        <v>182.71271217971812</v>
      </c>
      <c r="I2344" s="10">
        <v>1.4144455238404674</v>
      </c>
    </row>
    <row r="2345" spans="1:9" x14ac:dyDescent="0.25">
      <c r="A2345" s="13"/>
      <c r="B2345" s="5">
        <f>DATE(YEAR(siječanj!B2345),MONTH(siječanj!B2345)+9,DAY(siječanj!B2345))</f>
        <v>43398</v>
      </c>
      <c r="C2345" s="9">
        <v>24.3958333333333</v>
      </c>
      <c r="D2345">
        <v>0.90678285331426478</v>
      </c>
      <c r="E2345" s="6">
        <v>98.871266362232802</v>
      </c>
      <c r="F2345" s="10">
        <v>89.654769022740155</v>
      </c>
      <c r="G2345" s="10">
        <v>190.41259598151501</v>
      </c>
      <c r="H2345" s="10">
        <v>184.87087563477289</v>
      </c>
      <c r="I2345" s="10">
        <v>1.5737151995161953</v>
      </c>
    </row>
    <row r="2346" spans="1:9" x14ac:dyDescent="0.25">
      <c r="A2346" s="13"/>
      <c r="B2346" s="5">
        <f>DATE(YEAR(siječanj!B2346),MONTH(siječanj!B2346)+9,DAY(siječanj!B2346))</f>
        <v>43398</v>
      </c>
      <c r="C2346" s="9">
        <v>24.40625</v>
      </c>
      <c r="D2346">
        <v>0.90678285331426478</v>
      </c>
      <c r="E2346" s="6">
        <v>98.699768501054848</v>
      </c>
      <c r="F2346" s="10">
        <v>89.499257702843906</v>
      </c>
      <c r="G2346" s="10">
        <v>177.38011890711115</v>
      </c>
      <c r="H2346" s="10">
        <v>190.88519969042125</v>
      </c>
      <c r="I2346" s="10">
        <v>1.4901177453479066</v>
      </c>
    </row>
    <row r="2347" spans="1:9" x14ac:dyDescent="0.25">
      <c r="A2347" s="13"/>
      <c r="B2347" s="5">
        <f>DATE(YEAR(siječanj!B2347),MONTH(siječanj!B2347)+9,DAY(siječanj!B2347))</f>
        <v>43398</v>
      </c>
      <c r="C2347" s="9">
        <v>24.4166666666667</v>
      </c>
      <c r="D2347">
        <v>0.90678285331426478</v>
      </c>
      <c r="E2347" s="6">
        <v>99.487027276522085</v>
      </c>
      <c r="F2347" s="10">
        <v>90.213130461558791</v>
      </c>
      <c r="G2347" s="10">
        <v>177.10174855572649</v>
      </c>
      <c r="H2347" s="10">
        <v>190.6833170144389</v>
      </c>
      <c r="I2347" s="10">
        <v>1.2857267450466252</v>
      </c>
    </row>
    <row r="2348" spans="1:9" x14ac:dyDescent="0.25">
      <c r="A2348" s="13"/>
      <c r="B2348" s="5">
        <f>DATE(YEAR(siječanj!B2348),MONTH(siječanj!B2348)+9,DAY(siječanj!B2348))</f>
        <v>43398</v>
      </c>
      <c r="C2348" s="9">
        <v>24.4270833333333</v>
      </c>
      <c r="D2348">
        <v>0.90678285331426478</v>
      </c>
      <c r="E2348" s="6">
        <v>99.529492110008505</v>
      </c>
      <c r="F2348" s="10">
        <v>90.251636844433122</v>
      </c>
      <c r="G2348" s="10">
        <v>195.25237127401275</v>
      </c>
      <c r="H2348" s="10">
        <v>186.45315288227911</v>
      </c>
      <c r="I2348" s="10">
        <v>1.3179456908973808</v>
      </c>
    </row>
    <row r="2349" spans="1:9" x14ac:dyDescent="0.25">
      <c r="A2349" s="13"/>
      <c r="B2349" s="5">
        <f>DATE(YEAR(siječanj!B2349),MONTH(siječanj!B2349)+9,DAY(siječanj!B2349))</f>
        <v>43398</v>
      </c>
      <c r="C2349" s="9">
        <v>24.4375</v>
      </c>
      <c r="D2349">
        <v>0.90678285331426478</v>
      </c>
      <c r="E2349" s="6">
        <v>99.583982067080441</v>
      </c>
      <c r="F2349" s="10">
        <v>90.301047403183773</v>
      </c>
      <c r="G2349" s="10">
        <v>188.38918219949292</v>
      </c>
      <c r="H2349" s="10">
        <v>183.56115485065007</v>
      </c>
      <c r="I2349" s="10">
        <v>1.358866892220024</v>
      </c>
    </row>
    <row r="2350" spans="1:9" x14ac:dyDescent="0.25">
      <c r="A2350" s="13"/>
      <c r="B2350" s="5">
        <f>DATE(YEAR(siječanj!B2350),MONTH(siječanj!B2350)+9,DAY(siječanj!B2350))</f>
        <v>43398</v>
      </c>
      <c r="C2350" s="9">
        <v>24.4479166666667</v>
      </c>
      <c r="D2350">
        <v>0.90678285331426478</v>
      </c>
      <c r="E2350" s="6">
        <v>101.32826571857088</v>
      </c>
      <c r="F2350" s="10">
        <v>91.8827339096717</v>
      </c>
      <c r="G2350" s="10">
        <v>175.98009160299375</v>
      </c>
      <c r="H2350" s="10">
        <v>182.83408742568631</v>
      </c>
      <c r="I2350" s="10">
        <v>1.4565057586016859</v>
      </c>
    </row>
    <row r="2351" spans="1:9" x14ac:dyDescent="0.25">
      <c r="A2351" s="13"/>
      <c r="B2351" s="5">
        <f>DATE(YEAR(siječanj!B2351),MONTH(siječanj!B2351)+9,DAY(siječanj!B2351))</f>
        <v>43398</v>
      </c>
      <c r="C2351" s="9">
        <v>24.4583333333333</v>
      </c>
      <c r="D2351">
        <v>0.90678285331426478</v>
      </c>
      <c r="E2351" s="6">
        <v>101.94373304686698</v>
      </c>
      <c r="F2351" s="10">
        <v>92.440829129745751</v>
      </c>
      <c r="G2351" s="10">
        <v>174.08445338780371</v>
      </c>
      <c r="H2351" s="10">
        <v>183.6548594304243</v>
      </c>
      <c r="I2351" s="10">
        <v>1.3934639078837134</v>
      </c>
    </row>
    <row r="2352" spans="1:9" x14ac:dyDescent="0.25">
      <c r="A2352" s="13"/>
      <c r="B2352" s="5">
        <f>DATE(YEAR(siječanj!B2352),MONTH(siječanj!B2352)+9,DAY(siječanj!B2352))</f>
        <v>43398</v>
      </c>
      <c r="C2352" s="9">
        <v>24.46875</v>
      </c>
      <c r="D2352">
        <v>0.90678285331426478</v>
      </c>
      <c r="E2352" s="6">
        <v>102.91730387403285</v>
      </c>
      <c r="F2352" s="10">
        <v>93.323646462306741</v>
      </c>
      <c r="G2352" s="10">
        <v>169.12864156970275</v>
      </c>
      <c r="H2352" s="10">
        <v>177.4334268201477</v>
      </c>
      <c r="I2352" s="10">
        <v>1.3448084795075677</v>
      </c>
    </row>
    <row r="2353" spans="1:9" x14ac:dyDescent="0.25">
      <c r="A2353" s="13"/>
      <c r="B2353" s="5">
        <f>DATE(YEAR(siječanj!B2353),MONTH(siječanj!B2353)+9,DAY(siječanj!B2353))</f>
        <v>43398</v>
      </c>
      <c r="C2353" s="9">
        <v>24.4791666666667</v>
      </c>
      <c r="D2353">
        <v>0.90678285331426478</v>
      </c>
      <c r="E2353" s="6">
        <v>103.45251709066638</v>
      </c>
      <c r="F2353" s="10">
        <v>93.808968630017205</v>
      </c>
      <c r="G2353" s="10">
        <v>165.8491624285989</v>
      </c>
      <c r="H2353" s="10">
        <v>174.56691598467933</v>
      </c>
      <c r="I2353" s="10">
        <v>1.2682902331633992</v>
      </c>
    </row>
    <row r="2354" spans="1:9" x14ac:dyDescent="0.25">
      <c r="A2354" s="13"/>
      <c r="B2354" s="5">
        <f>DATE(YEAR(siječanj!B2354),MONTH(siječanj!B2354)+9,DAY(siječanj!B2354))</f>
        <v>43398</v>
      </c>
      <c r="C2354" s="9">
        <v>24.4895833333333</v>
      </c>
      <c r="D2354">
        <v>0.90678285331426478</v>
      </c>
      <c r="E2354" s="6">
        <v>103.29469081506272</v>
      </c>
      <c r="F2354" s="10">
        <v>93.665854469497347</v>
      </c>
      <c r="G2354" s="10">
        <v>162.1837572852622</v>
      </c>
      <c r="H2354" s="10">
        <v>169.38131513622471</v>
      </c>
      <c r="I2354" s="10">
        <v>1.2775725056628318</v>
      </c>
    </row>
    <row r="2355" spans="1:9" x14ac:dyDescent="0.25">
      <c r="A2355" s="13"/>
      <c r="B2355" s="5">
        <f>DATE(YEAR(siječanj!B2355),MONTH(siječanj!B2355)+9,DAY(siječanj!B2355))</f>
        <v>43398</v>
      </c>
      <c r="C2355" s="9">
        <v>24.5</v>
      </c>
      <c r="D2355">
        <v>0.90678285331426478</v>
      </c>
      <c r="E2355" s="6">
        <v>101.73114802431252</v>
      </c>
      <c r="F2355" s="10">
        <v>92.248060676421929</v>
      </c>
      <c r="G2355" s="10">
        <v>159.78038344085147</v>
      </c>
      <c r="H2355" s="10">
        <v>169.20750048587249</v>
      </c>
      <c r="I2355" s="10">
        <v>1.3875387339385359</v>
      </c>
    </row>
    <row r="2356" spans="1:9" x14ac:dyDescent="0.25">
      <c r="A2356" s="13"/>
      <c r="B2356" s="5">
        <f>DATE(YEAR(siječanj!B2356),MONTH(siječanj!B2356)+9,DAY(siječanj!B2356))</f>
        <v>43398</v>
      </c>
      <c r="C2356" s="9">
        <v>24.5104166666667</v>
      </c>
      <c r="D2356">
        <v>0.90678285331426478</v>
      </c>
      <c r="E2356" s="6">
        <v>100.8414158350908</v>
      </c>
      <c r="F2356" s="10">
        <v>91.441266783193925</v>
      </c>
      <c r="G2356" s="10">
        <v>158.32362547239717</v>
      </c>
      <c r="H2356" s="10">
        <v>172.60389615011817</v>
      </c>
      <c r="I2356" s="10">
        <v>1.5147204676093844</v>
      </c>
    </row>
    <row r="2357" spans="1:9" x14ac:dyDescent="0.25">
      <c r="A2357" s="13"/>
      <c r="B2357" s="5">
        <f>DATE(YEAR(siječanj!B2357),MONTH(siječanj!B2357)+9,DAY(siječanj!B2357))</f>
        <v>43398</v>
      </c>
      <c r="C2357" s="9">
        <v>24.5208333333333</v>
      </c>
      <c r="D2357">
        <v>0.90678285331426478</v>
      </c>
      <c r="E2357" s="6">
        <v>100.86274545260204</v>
      </c>
      <c r="F2357" s="10">
        <v>91.460608114620868</v>
      </c>
      <c r="G2357" s="10">
        <v>155.27883475410815</v>
      </c>
      <c r="H2357" s="10">
        <v>173.38690696722165</v>
      </c>
      <c r="I2357" s="10">
        <v>1.6000289720089302</v>
      </c>
    </row>
    <row r="2358" spans="1:9" x14ac:dyDescent="0.25">
      <c r="A2358" s="13"/>
      <c r="B2358" s="5">
        <f>DATE(YEAR(siječanj!B2358),MONTH(siječanj!B2358)+9,DAY(siječanj!B2358))</f>
        <v>43398</v>
      </c>
      <c r="C2358" s="9">
        <v>24.53125</v>
      </c>
      <c r="D2358">
        <v>0.90678285331426478</v>
      </c>
      <c r="E2358" s="6">
        <v>100.01976187357131</v>
      </c>
      <c r="F2358" s="10">
        <v>90.696205059530314</v>
      </c>
      <c r="G2358" s="10">
        <v>153.54627359626272</v>
      </c>
      <c r="H2358" s="10">
        <v>172.87277603528378</v>
      </c>
      <c r="I2358" s="10">
        <v>1.7269606983403198</v>
      </c>
    </row>
    <row r="2359" spans="1:9" x14ac:dyDescent="0.25">
      <c r="A2359" s="13"/>
      <c r="B2359" s="5">
        <f>DATE(YEAR(siječanj!B2359),MONTH(siječanj!B2359)+9,DAY(siječanj!B2359))</f>
        <v>43398</v>
      </c>
      <c r="C2359" s="9">
        <v>24.5416666666667</v>
      </c>
      <c r="D2359">
        <v>0.90678285331426478</v>
      </c>
      <c r="E2359" s="6">
        <v>97.888796705570968</v>
      </c>
      <c r="F2359" s="10">
        <v>88.763882384177649</v>
      </c>
      <c r="G2359" s="10">
        <v>153.46461856102107</v>
      </c>
      <c r="H2359" s="10">
        <v>170.42268183403186</v>
      </c>
      <c r="I2359" s="10">
        <v>1.9024858512276694</v>
      </c>
    </row>
    <row r="2360" spans="1:9" x14ac:dyDescent="0.25">
      <c r="A2360" s="13"/>
      <c r="B2360" s="5">
        <f>DATE(YEAR(siječanj!B2360),MONTH(siječanj!B2360)+9,DAY(siječanj!B2360))</f>
        <v>43398</v>
      </c>
      <c r="C2360" s="9">
        <v>24.5520833333333</v>
      </c>
      <c r="D2360">
        <v>0.90678285331426478</v>
      </c>
      <c r="E2360" s="6">
        <v>96.774879871530487</v>
      </c>
      <c r="F2360" s="10">
        <v>87.753801699051621</v>
      </c>
      <c r="G2360" s="10">
        <v>152.63549353405074</v>
      </c>
      <c r="H2360" s="10">
        <v>165.24201386181056</v>
      </c>
      <c r="I2360" s="10">
        <v>1.7987018044421064</v>
      </c>
    </row>
    <row r="2361" spans="1:9" x14ac:dyDescent="0.25">
      <c r="A2361" s="13"/>
      <c r="B2361" s="5">
        <f>DATE(YEAR(siječanj!B2361),MONTH(siječanj!B2361)+9,DAY(siječanj!B2361))</f>
        <v>43398</v>
      </c>
      <c r="C2361" s="9">
        <v>24.5625</v>
      </c>
      <c r="D2361">
        <v>0.90678285331426478</v>
      </c>
      <c r="E2361" s="6">
        <v>96.765128055702988</v>
      </c>
      <c r="F2361" s="10">
        <v>87.744958919670566</v>
      </c>
      <c r="G2361" s="10">
        <v>152.69572341293599</v>
      </c>
      <c r="H2361" s="10">
        <v>163.20104735804631</v>
      </c>
      <c r="I2361" s="10">
        <v>1.81567730279137</v>
      </c>
    </row>
    <row r="2362" spans="1:9" x14ac:dyDescent="0.25">
      <c r="A2362" s="13"/>
      <c r="B2362" s="5">
        <f>DATE(YEAR(siječanj!B2362),MONTH(siječanj!B2362)+9,DAY(siječanj!B2362))</f>
        <v>43398</v>
      </c>
      <c r="C2362" s="9">
        <v>24.5729166666667</v>
      </c>
      <c r="D2362">
        <v>0.90678285331426478</v>
      </c>
      <c r="E2362" s="6">
        <v>97.105513243146532</v>
      </c>
      <c r="F2362" s="10">
        <v>88.053614371166532</v>
      </c>
      <c r="G2362" s="10">
        <v>152.58219378730777</v>
      </c>
      <c r="H2362" s="10">
        <v>159.12417967989654</v>
      </c>
      <c r="I2362" s="10">
        <v>1.8944946166292032</v>
      </c>
    </row>
    <row r="2363" spans="1:9" x14ac:dyDescent="0.25">
      <c r="A2363" s="13"/>
      <c r="B2363" s="5">
        <f>DATE(YEAR(siječanj!B2363),MONTH(siječanj!B2363)+9,DAY(siječanj!B2363))</f>
        <v>43398</v>
      </c>
      <c r="C2363" s="9">
        <v>24.5833333333333</v>
      </c>
      <c r="D2363">
        <v>0.90678285331426478</v>
      </c>
      <c r="E2363" s="6">
        <v>99.636055890776078</v>
      </c>
      <c r="F2363" s="10">
        <v>90.348267053617491</v>
      </c>
      <c r="G2363" s="10">
        <v>149.69572746182754</v>
      </c>
      <c r="H2363" s="10">
        <v>151.78987574195423</v>
      </c>
      <c r="I2363" s="10">
        <v>1.7557065422313114</v>
      </c>
    </row>
    <row r="2364" spans="1:9" x14ac:dyDescent="0.25">
      <c r="A2364" s="13"/>
      <c r="B2364" s="5">
        <f>DATE(YEAR(siječanj!B2364),MONTH(siječanj!B2364)+9,DAY(siječanj!B2364))</f>
        <v>43398</v>
      </c>
      <c r="C2364" s="9">
        <v>24.59375</v>
      </c>
      <c r="D2364">
        <v>0.90678285331426478</v>
      </c>
      <c r="E2364" s="6">
        <v>101.20280630687068</v>
      </c>
      <c r="F2364" s="10">
        <v>91.768969466355074</v>
      </c>
      <c r="G2364" s="10">
        <v>147.51239836970493</v>
      </c>
      <c r="H2364" s="10">
        <v>142.69223512047316</v>
      </c>
      <c r="I2364" s="10">
        <v>1.91776229969797</v>
      </c>
    </row>
    <row r="2365" spans="1:9" x14ac:dyDescent="0.25">
      <c r="A2365" s="13"/>
      <c r="B2365" s="5">
        <f>DATE(YEAR(siječanj!B2365),MONTH(siječanj!B2365)+9,DAY(siječanj!B2365))</f>
        <v>43398</v>
      </c>
      <c r="C2365" s="9">
        <v>24.6041666666667</v>
      </c>
      <c r="D2365">
        <v>0.90678285331426478</v>
      </c>
      <c r="E2365" s="6">
        <v>101.14254381439231</v>
      </c>
      <c r="F2365" s="10">
        <v>91.714324471477696</v>
      </c>
      <c r="G2365" s="10">
        <v>147.66861359186171</v>
      </c>
      <c r="H2365" s="10">
        <v>144.26967983503803</v>
      </c>
      <c r="I2365" s="10">
        <v>2.0819731204307645</v>
      </c>
    </row>
    <row r="2366" spans="1:9" x14ac:dyDescent="0.25">
      <c r="A2366" s="13"/>
      <c r="B2366" s="5">
        <f>DATE(YEAR(siječanj!B2366),MONTH(siječanj!B2366)+9,DAY(siječanj!B2366))</f>
        <v>43398</v>
      </c>
      <c r="C2366" s="9">
        <v>24.6145833333333</v>
      </c>
      <c r="D2366">
        <v>0.90678285331426478</v>
      </c>
      <c r="E2366" s="6">
        <v>103.16112307399008</v>
      </c>
      <c r="F2366" s="10">
        <v>93.544737532136764</v>
      </c>
      <c r="G2366" s="10">
        <v>146.9499287576979</v>
      </c>
      <c r="H2366" s="10">
        <v>145.34872744584615</v>
      </c>
      <c r="I2366" s="10">
        <v>2.3929272491030349</v>
      </c>
    </row>
    <row r="2367" spans="1:9" x14ac:dyDescent="0.25">
      <c r="A2367" s="13"/>
      <c r="B2367" s="5">
        <f>DATE(YEAR(siječanj!B2367),MONTH(siječanj!B2367)+9,DAY(siječanj!B2367))</f>
        <v>43398</v>
      </c>
      <c r="C2367" s="9">
        <v>24.625</v>
      </c>
      <c r="D2367">
        <v>0.90678285331426478</v>
      </c>
      <c r="E2367" s="6">
        <v>103.81658455094488</v>
      </c>
      <c r="F2367" s="10">
        <v>94.139098760447425</v>
      </c>
      <c r="G2367" s="10">
        <v>145.32709268337129</v>
      </c>
      <c r="H2367" s="10">
        <v>140.70015988228886</v>
      </c>
      <c r="I2367" s="10">
        <v>2.3204651218342489</v>
      </c>
    </row>
    <row r="2368" spans="1:9" x14ac:dyDescent="0.25">
      <c r="A2368" s="13"/>
      <c r="B2368" s="5">
        <f>DATE(YEAR(siječanj!B2368),MONTH(siječanj!B2368)+9,DAY(siječanj!B2368))</f>
        <v>43398</v>
      </c>
      <c r="C2368" s="9">
        <v>24.6354166666667</v>
      </c>
      <c r="D2368">
        <v>0.90678285331426478</v>
      </c>
      <c r="E2368" s="6">
        <v>104.67173111995656</v>
      </c>
      <c r="F2368" s="10">
        <v>94.914531006297736</v>
      </c>
      <c r="G2368" s="10">
        <v>144.63258095361337</v>
      </c>
      <c r="H2368" s="10">
        <v>137.8929479186437</v>
      </c>
      <c r="I2368" s="10">
        <v>2.243224854293723</v>
      </c>
    </row>
    <row r="2369" spans="1:9" x14ac:dyDescent="0.25">
      <c r="A2369" s="13"/>
      <c r="B2369" s="5">
        <f>DATE(YEAR(siječanj!B2369),MONTH(siječanj!B2369)+9,DAY(siječanj!B2369))</f>
        <v>43398</v>
      </c>
      <c r="C2369" s="9">
        <v>24.6458333333333</v>
      </c>
      <c r="D2369">
        <v>0.90678285331426478</v>
      </c>
      <c r="E2369" s="6">
        <v>106.42942649374352</v>
      </c>
      <c r="F2369" s="10">
        <v>96.50837903259756</v>
      </c>
      <c r="G2369" s="10">
        <v>140.49090097224794</v>
      </c>
      <c r="H2369" s="10">
        <v>142.12773988342917</v>
      </c>
      <c r="I2369" s="10">
        <v>2.0140561265933421</v>
      </c>
    </row>
    <row r="2370" spans="1:9" x14ac:dyDescent="0.25">
      <c r="A2370" s="13"/>
      <c r="B2370" s="5">
        <f>DATE(YEAR(siječanj!B2370),MONTH(siječanj!B2370)+9,DAY(siječanj!B2370))</f>
        <v>43398</v>
      </c>
      <c r="C2370" s="9">
        <v>24.65625</v>
      </c>
      <c r="D2370">
        <v>0.90678285331426478</v>
      </c>
      <c r="E2370" s="6">
        <v>106.23974712972448</v>
      </c>
      <c r="F2370" s="10">
        <v>96.33638103767754</v>
      </c>
      <c r="G2370" s="10">
        <v>139.092259694559</v>
      </c>
      <c r="H2370" s="10">
        <v>140.29281829539826</v>
      </c>
      <c r="I2370" s="10">
        <v>2.1562793018354003</v>
      </c>
    </row>
    <row r="2371" spans="1:9" x14ac:dyDescent="0.25">
      <c r="A2371" s="13"/>
      <c r="B2371" s="5">
        <f>DATE(YEAR(siječanj!B2371),MONTH(siječanj!B2371)+9,DAY(siječanj!B2371))</f>
        <v>43398</v>
      </c>
      <c r="C2371" s="9">
        <v>24.6666666666667</v>
      </c>
      <c r="D2371">
        <v>0.90678285331426478</v>
      </c>
      <c r="E2371" s="6">
        <v>106.34537560106105</v>
      </c>
      <c r="F2371" s="10">
        <v>96.432163124307337</v>
      </c>
      <c r="G2371" s="10">
        <v>139.47991320799258</v>
      </c>
      <c r="H2371" s="10">
        <v>133.94867788023615</v>
      </c>
      <c r="I2371" s="10">
        <v>2.1545592513399225</v>
      </c>
    </row>
    <row r="2372" spans="1:9" x14ac:dyDescent="0.25">
      <c r="A2372" s="13"/>
      <c r="B2372" s="5">
        <f>DATE(YEAR(siječanj!B2372),MONTH(siječanj!B2372)+9,DAY(siječanj!B2372))</f>
        <v>43398</v>
      </c>
      <c r="C2372" s="9">
        <v>24.6770833333333</v>
      </c>
      <c r="D2372">
        <v>0.90678285331426478</v>
      </c>
      <c r="E2372" s="6">
        <v>107.0237000872347</v>
      </c>
      <c r="F2372" s="10">
        <v>97.047256137352804</v>
      </c>
      <c r="G2372" s="10">
        <v>136.83498508811127</v>
      </c>
      <c r="H2372" s="10">
        <v>135.99315238548766</v>
      </c>
      <c r="I2372" s="10">
        <v>2.0837401723060607</v>
      </c>
    </row>
    <row r="2373" spans="1:9" x14ac:dyDescent="0.25">
      <c r="A2373" s="13"/>
      <c r="B2373" s="5">
        <f>DATE(YEAR(siječanj!B2373),MONTH(siječanj!B2373)+9,DAY(siječanj!B2373))</f>
        <v>43398</v>
      </c>
      <c r="C2373" s="9">
        <v>24.6875</v>
      </c>
      <c r="D2373">
        <v>0.90678285331426478</v>
      </c>
      <c r="E2373" s="6">
        <v>109.58229904225975</v>
      </c>
      <c r="F2373" s="10">
        <v>99.367349798277317</v>
      </c>
      <c r="G2373" s="10">
        <v>133.80716013680018</v>
      </c>
      <c r="H2373" s="10">
        <v>135.85081743269259</v>
      </c>
      <c r="I2373" s="10">
        <v>1.9744319633478125</v>
      </c>
    </row>
    <row r="2374" spans="1:9" x14ac:dyDescent="0.25">
      <c r="A2374" s="13"/>
      <c r="B2374" s="5">
        <f>DATE(YEAR(siječanj!B2374),MONTH(siječanj!B2374)+9,DAY(siječanj!B2374))</f>
        <v>43398</v>
      </c>
      <c r="C2374" s="9">
        <v>24.6979166666667</v>
      </c>
      <c r="D2374">
        <v>0.90678285331426478</v>
      </c>
      <c r="E2374" s="6">
        <v>110.65543023567344</v>
      </c>
      <c r="F2374" s="10">
        <v>100.34044676382152</v>
      </c>
      <c r="G2374" s="10">
        <v>133.62034787905174</v>
      </c>
      <c r="H2374" s="10">
        <v>133.9645200791725</v>
      </c>
      <c r="I2374" s="10">
        <v>2.4859689805267253</v>
      </c>
    </row>
    <row r="2375" spans="1:9" x14ac:dyDescent="0.25">
      <c r="A2375" s="13"/>
      <c r="B2375" s="5">
        <f>DATE(YEAR(siječanj!B2375),MONTH(siječanj!B2375)+9,DAY(siječanj!B2375))</f>
        <v>43398</v>
      </c>
      <c r="C2375" s="9">
        <v>24.7083333333333</v>
      </c>
      <c r="D2375">
        <v>0.90678285331426478</v>
      </c>
      <c r="E2375" s="6">
        <v>112.2303167527885</v>
      </c>
      <c r="F2375" s="10">
        <v>101.76852685345729</v>
      </c>
      <c r="G2375" s="10">
        <v>132.59415801623032</v>
      </c>
      <c r="H2375" s="10">
        <v>132.29118731480008</v>
      </c>
      <c r="I2375" s="10">
        <v>7.5577328721674251</v>
      </c>
    </row>
    <row r="2376" spans="1:9" x14ac:dyDescent="0.25">
      <c r="A2376" s="13"/>
      <c r="B2376" s="5">
        <f>DATE(YEAR(siječanj!B2376),MONTH(siječanj!B2376)+9,DAY(siječanj!B2376))</f>
        <v>43398</v>
      </c>
      <c r="C2376" s="9">
        <v>24.71875</v>
      </c>
      <c r="D2376">
        <v>0.90678285331426478</v>
      </c>
      <c r="E2376" s="6">
        <v>115.38321112188527</v>
      </c>
      <c r="F2376" s="10">
        <v>104.62751740566533</v>
      </c>
      <c r="G2376" s="10">
        <v>132.5546783590928</v>
      </c>
      <c r="H2376" s="10">
        <v>132.42211122843224</v>
      </c>
      <c r="I2376" s="10">
        <v>20.798866591785757</v>
      </c>
    </row>
    <row r="2377" spans="1:9" x14ac:dyDescent="0.25">
      <c r="A2377" s="13"/>
      <c r="B2377" s="5">
        <f>DATE(YEAR(siječanj!B2377),MONTH(siječanj!B2377)+9,DAY(siječanj!B2377))</f>
        <v>43398</v>
      </c>
      <c r="C2377" s="9">
        <v>24.7291666666667</v>
      </c>
      <c r="D2377">
        <v>0.90678285331426478</v>
      </c>
      <c r="E2377" s="6">
        <v>119.53852709304523</v>
      </c>
      <c r="F2377" s="10">
        <v>108.39548667841611</v>
      </c>
      <c r="G2377" s="10">
        <v>132.42733266132703</v>
      </c>
      <c r="H2377" s="10">
        <v>135.10887913185871</v>
      </c>
      <c r="I2377" s="10">
        <v>33.528923307729791</v>
      </c>
    </row>
    <row r="2378" spans="1:9" x14ac:dyDescent="0.25">
      <c r="A2378" s="13"/>
      <c r="B2378" s="5">
        <f>DATE(YEAR(siječanj!B2378),MONTH(siječanj!B2378)+9,DAY(siječanj!B2378))</f>
        <v>43398</v>
      </c>
      <c r="C2378" s="9">
        <v>24.7395833333333</v>
      </c>
      <c r="D2378">
        <v>0.90678285331426478</v>
      </c>
      <c r="E2378" s="6">
        <v>124.05052822533762</v>
      </c>
      <c r="F2378" s="10">
        <v>112.48689193931338</v>
      </c>
      <c r="G2378" s="10">
        <v>132.75074686290259</v>
      </c>
      <c r="H2378" s="10">
        <v>136.67330330085747</v>
      </c>
      <c r="I2378" s="10">
        <v>49.635280141628591</v>
      </c>
    </row>
    <row r="2379" spans="1:9" x14ac:dyDescent="0.25">
      <c r="A2379" s="13"/>
      <c r="B2379" s="5">
        <f>DATE(YEAR(siječanj!B2379),MONTH(siječanj!B2379)+9,DAY(siječanj!B2379))</f>
        <v>43398</v>
      </c>
      <c r="C2379" s="9">
        <v>24.75</v>
      </c>
      <c r="D2379">
        <v>0.90678285331426478</v>
      </c>
      <c r="E2379" s="6">
        <v>128.85450856260351</v>
      </c>
      <c r="F2379" s="10">
        <v>116.84305893680498</v>
      </c>
      <c r="G2379" s="10">
        <v>133.48979624189488</v>
      </c>
      <c r="H2379" s="10">
        <v>139.43830686216793</v>
      </c>
      <c r="I2379" s="10">
        <v>67.400293668668809</v>
      </c>
    </row>
    <row r="2380" spans="1:9" x14ac:dyDescent="0.25">
      <c r="A2380" s="13"/>
      <c r="B2380" s="5">
        <f>DATE(YEAR(siječanj!B2380),MONTH(siječanj!B2380)+9,DAY(siječanj!B2380))</f>
        <v>43398</v>
      </c>
      <c r="C2380" s="9">
        <v>24.7604166666667</v>
      </c>
      <c r="D2380">
        <v>0.90678285331426478</v>
      </c>
      <c r="E2380" s="6">
        <v>133.19678425996733</v>
      </c>
      <c r="F2380" s="10">
        <v>120.78056008353772</v>
      </c>
      <c r="G2380" s="10">
        <v>131.70232031520726</v>
      </c>
      <c r="H2380" s="10">
        <v>138.98344269219987</v>
      </c>
      <c r="I2380" s="10">
        <v>82.831340677514632</v>
      </c>
    </row>
    <row r="2381" spans="1:9" x14ac:dyDescent="0.25">
      <c r="A2381" s="13"/>
      <c r="B2381" s="5">
        <f>DATE(YEAR(siječanj!B2381),MONTH(siječanj!B2381)+9,DAY(siječanj!B2381))</f>
        <v>43398</v>
      </c>
      <c r="C2381" s="9">
        <v>24.7708333333333</v>
      </c>
      <c r="D2381">
        <v>0.90678285331426478</v>
      </c>
      <c r="E2381" s="6">
        <v>138.12352123247598</v>
      </c>
      <c r="F2381" s="10">
        <v>125.248040692998</v>
      </c>
      <c r="G2381" s="10">
        <v>129.99975357276719</v>
      </c>
      <c r="H2381" s="10">
        <v>139.44653902584125</v>
      </c>
      <c r="I2381" s="10">
        <v>100.47021550150423</v>
      </c>
    </row>
    <row r="2382" spans="1:9" x14ac:dyDescent="0.25">
      <c r="A2382" s="13"/>
      <c r="B2382" s="5">
        <f>DATE(YEAR(siječanj!B2382),MONTH(siječanj!B2382)+9,DAY(siječanj!B2382))</f>
        <v>43398</v>
      </c>
      <c r="C2382" s="9">
        <v>24.78125</v>
      </c>
      <c r="D2382">
        <v>0.90678285331426478</v>
      </c>
      <c r="E2382" s="6">
        <v>143.79827861735663</v>
      </c>
      <c r="F2382" s="10">
        <v>130.39381338632629</v>
      </c>
      <c r="G2382" s="10">
        <v>129.06198416114543</v>
      </c>
      <c r="H2382" s="10">
        <v>139.68548450014603</v>
      </c>
      <c r="I2382" s="10">
        <v>127.44538141074847</v>
      </c>
    </row>
    <row r="2383" spans="1:9" x14ac:dyDescent="0.25">
      <c r="A2383" s="13"/>
      <c r="B2383" s="5">
        <f>DATE(YEAR(siječanj!B2383),MONTH(siječanj!B2383)+9,DAY(siječanj!B2383))</f>
        <v>43398</v>
      </c>
      <c r="C2383" s="9">
        <v>24.7916666666667</v>
      </c>
      <c r="D2383">
        <v>0.90678285331426478</v>
      </c>
      <c r="E2383" s="6">
        <v>149.40345711369838</v>
      </c>
      <c r="F2383" s="10">
        <v>135.47649313657482</v>
      </c>
      <c r="G2383" s="10">
        <v>127.10969563097669</v>
      </c>
      <c r="H2383" s="10">
        <v>139.05640029292618</v>
      </c>
      <c r="I2383" s="10">
        <v>151.14846626159414</v>
      </c>
    </row>
    <row r="2384" spans="1:9" x14ac:dyDescent="0.25">
      <c r="A2384" s="13"/>
      <c r="B2384" s="5">
        <f>DATE(YEAR(siječanj!B2384),MONTH(siječanj!B2384)+9,DAY(siječanj!B2384))</f>
        <v>43398</v>
      </c>
      <c r="C2384" s="9">
        <v>24.8020833333333</v>
      </c>
      <c r="D2384">
        <v>0.90678285331426478</v>
      </c>
      <c r="E2384" s="6">
        <v>155.79183873305422</v>
      </c>
      <c r="F2384" s="10">
        <v>141.26936804943469</v>
      </c>
      <c r="G2384" s="10">
        <v>123.80354452042786</v>
      </c>
      <c r="H2384" s="10">
        <v>139.28593356644407</v>
      </c>
      <c r="I2384" s="10">
        <v>183.66344280291509</v>
      </c>
    </row>
    <row r="2385" spans="1:9" x14ac:dyDescent="0.25">
      <c r="A2385" s="13"/>
      <c r="B2385" s="5">
        <f>DATE(YEAR(siječanj!B2385),MONTH(siječanj!B2385)+9,DAY(siječanj!B2385))</f>
        <v>43398</v>
      </c>
      <c r="C2385" s="9">
        <v>24.8125</v>
      </c>
      <c r="D2385">
        <v>0.90678285331426478</v>
      </c>
      <c r="E2385" s="6">
        <v>158.08295109295565</v>
      </c>
      <c r="F2385" s="10">
        <v>143.3469094524097</v>
      </c>
      <c r="G2385" s="10">
        <v>121.15942391159621</v>
      </c>
      <c r="H2385" s="10">
        <v>137.51833429986237</v>
      </c>
      <c r="I2385" s="10">
        <v>199.41620125623541</v>
      </c>
    </row>
    <row r="2386" spans="1:9" x14ac:dyDescent="0.25">
      <c r="A2386" s="13"/>
      <c r="B2386" s="5">
        <f>DATE(YEAR(siječanj!B2386),MONTH(siječanj!B2386)+9,DAY(siječanj!B2386))</f>
        <v>43398</v>
      </c>
      <c r="C2386" s="9">
        <v>24.8229166666667</v>
      </c>
      <c r="D2386">
        <v>0.90678285331426478</v>
      </c>
      <c r="E2386" s="6">
        <v>158.07629978325883</v>
      </c>
      <c r="F2386" s="10">
        <v>143.34087815882455</v>
      </c>
      <c r="G2386" s="10">
        <v>116.48339659358376</v>
      </c>
      <c r="H2386" s="10">
        <v>132.75069537232059</v>
      </c>
      <c r="I2386" s="10">
        <v>217.36805726840561</v>
      </c>
    </row>
    <row r="2387" spans="1:9" x14ac:dyDescent="0.25">
      <c r="A2387" s="13"/>
      <c r="B2387" s="5">
        <f>DATE(YEAR(siječanj!B2387),MONTH(siječanj!B2387)+9,DAY(siječanj!B2387))</f>
        <v>43398</v>
      </c>
      <c r="C2387" s="9">
        <v>24.8333333333333</v>
      </c>
      <c r="D2387">
        <v>0.90678285331426478</v>
      </c>
      <c r="E2387" s="6">
        <v>157.98447778835825</v>
      </c>
      <c r="F2387" s="10">
        <v>143.25761554829157</v>
      </c>
      <c r="G2387" s="10">
        <v>111.23520551350093</v>
      </c>
      <c r="H2387" s="10">
        <v>123.633102490664</v>
      </c>
      <c r="I2387" s="10">
        <v>223.31021271210847</v>
      </c>
    </row>
    <row r="2388" spans="1:9" x14ac:dyDescent="0.25">
      <c r="A2388" s="13"/>
      <c r="B2388" s="5">
        <f>DATE(YEAR(siječanj!B2388),MONTH(siječanj!B2388)+9,DAY(siječanj!B2388))</f>
        <v>43398</v>
      </c>
      <c r="C2388" s="9">
        <v>24.84375</v>
      </c>
      <c r="D2388">
        <v>0.90678285331426478</v>
      </c>
      <c r="E2388" s="6">
        <v>156.75128470167661</v>
      </c>
      <c r="F2388" s="10">
        <v>142.13937720246298</v>
      </c>
      <c r="G2388" s="10">
        <v>93.947161277459614</v>
      </c>
      <c r="H2388" s="10">
        <v>106.20729776158424</v>
      </c>
      <c r="I2388" s="10">
        <v>223.85271163823535</v>
      </c>
    </row>
    <row r="2389" spans="1:9" x14ac:dyDescent="0.25">
      <c r="A2389" s="13"/>
      <c r="B2389" s="5">
        <f>DATE(YEAR(siječanj!B2389),MONTH(siječanj!B2389)+9,DAY(siječanj!B2389))</f>
        <v>43398</v>
      </c>
      <c r="C2389" s="9">
        <v>24.8541666666667</v>
      </c>
      <c r="D2389">
        <v>0.90678285331426478</v>
      </c>
      <c r="E2389" s="6">
        <v>156.35150488575479</v>
      </c>
      <c r="F2389" s="10">
        <v>141.77686372028393</v>
      </c>
      <c r="G2389" s="10">
        <v>87.500495240764323</v>
      </c>
      <c r="H2389" s="10">
        <v>100.16649110431888</v>
      </c>
      <c r="I2389" s="10">
        <v>223.94859845318209</v>
      </c>
    </row>
    <row r="2390" spans="1:9" x14ac:dyDescent="0.25">
      <c r="A2390" s="13"/>
      <c r="B2390" s="5">
        <f>DATE(YEAR(siječanj!B2390),MONTH(siječanj!B2390)+9,DAY(siječanj!B2390))</f>
        <v>43398</v>
      </c>
      <c r="C2390" s="9">
        <v>24.8645833333333</v>
      </c>
      <c r="D2390">
        <v>0.90678285331426478</v>
      </c>
      <c r="E2390" s="6">
        <v>155.53613723512981</v>
      </c>
      <c r="F2390" s="10">
        <v>141.03750231555009</v>
      </c>
      <c r="G2390" s="10">
        <v>84.265485451940435</v>
      </c>
      <c r="H2390" s="10">
        <v>96.113147907538789</v>
      </c>
      <c r="I2390" s="10">
        <v>224.89960037172068</v>
      </c>
    </row>
    <row r="2391" spans="1:9" x14ac:dyDescent="0.25">
      <c r="A2391" s="13"/>
      <c r="B2391" s="5">
        <f>DATE(YEAR(siječanj!B2391),MONTH(siječanj!B2391)+9,DAY(siječanj!B2391))</f>
        <v>43398</v>
      </c>
      <c r="C2391" s="9">
        <v>24.875</v>
      </c>
      <c r="D2391">
        <v>0.90678285331426478</v>
      </c>
      <c r="E2391" s="6">
        <v>152.48755119224489</v>
      </c>
      <c r="F2391" s="10">
        <v>138.27309676500883</v>
      </c>
      <c r="G2391" s="10">
        <v>81.603635757228247</v>
      </c>
      <c r="H2391" s="10">
        <v>88.977150410652996</v>
      </c>
      <c r="I2391" s="10">
        <v>226.30378059420295</v>
      </c>
    </row>
    <row r="2392" spans="1:9" x14ac:dyDescent="0.25">
      <c r="A2392" s="13"/>
      <c r="B2392" s="5">
        <f>DATE(YEAR(siječanj!B2392),MONTH(siječanj!B2392)+9,DAY(siječanj!B2392))</f>
        <v>43398</v>
      </c>
      <c r="C2392" s="9">
        <v>24.8854166666667</v>
      </c>
      <c r="D2392">
        <v>0.90678285331426478</v>
      </c>
      <c r="E2392" s="6">
        <v>157.68776847662301</v>
      </c>
      <c r="F2392" s="10">
        <v>142.98856463199138</v>
      </c>
      <c r="G2392" s="10">
        <v>77.458834203297897</v>
      </c>
      <c r="H2392" s="10">
        <v>73.604196844838555</v>
      </c>
      <c r="I2392" s="10">
        <v>232.3536542001851</v>
      </c>
    </row>
    <row r="2393" spans="1:9" x14ac:dyDescent="0.25">
      <c r="A2393" s="13"/>
      <c r="B2393" s="5">
        <f>DATE(YEAR(siječanj!B2393),MONTH(siječanj!B2393)+9,DAY(siječanj!B2393))</f>
        <v>43398</v>
      </c>
      <c r="C2393" s="9">
        <v>24.8958333333333</v>
      </c>
      <c r="D2393">
        <v>0.90678285331426478</v>
      </c>
      <c r="E2393" s="6">
        <v>159.88521896994359</v>
      </c>
      <c r="F2393" s="10">
        <v>144.98117506034146</v>
      </c>
      <c r="G2393" s="10">
        <v>73.441502888638496</v>
      </c>
      <c r="H2393" s="10">
        <v>63.610129390204996</v>
      </c>
      <c r="I2393" s="10">
        <v>236.41036129282975</v>
      </c>
    </row>
    <row r="2394" spans="1:9" x14ac:dyDescent="0.25">
      <c r="A2394" s="13"/>
      <c r="B2394" s="5">
        <f>DATE(YEAR(siječanj!B2394),MONTH(siječanj!B2394)+9,DAY(siječanj!B2394))</f>
        <v>43398</v>
      </c>
      <c r="C2394" s="9">
        <v>24.90625</v>
      </c>
      <c r="D2394">
        <v>0.90678285331426478</v>
      </c>
      <c r="E2394" s="6">
        <v>156.54713630904774</v>
      </c>
      <c r="F2394" s="10">
        <v>141.95425894049546</v>
      </c>
      <c r="G2394" s="10">
        <v>71.889731804146535</v>
      </c>
      <c r="H2394" s="10">
        <v>60.045747014004746</v>
      </c>
      <c r="I2394" s="10">
        <v>237.73201909270344</v>
      </c>
    </row>
    <row r="2395" spans="1:9" x14ac:dyDescent="0.25">
      <c r="A2395" s="13"/>
      <c r="B2395" s="5">
        <f>DATE(YEAR(siječanj!B2395),MONTH(siječanj!B2395)+9,DAY(siječanj!B2395))</f>
        <v>43398</v>
      </c>
      <c r="C2395" s="9">
        <v>24.9166666666667</v>
      </c>
      <c r="D2395">
        <v>0.90678285331426478</v>
      </c>
      <c r="E2395" s="6">
        <v>151.53761106199624</v>
      </c>
      <c r="F2395" s="10">
        <v>137.41170734322424</v>
      </c>
      <c r="G2395" s="10">
        <v>71.312706905906779</v>
      </c>
      <c r="H2395" s="10">
        <v>57.423082419221025</v>
      </c>
      <c r="I2395" s="10">
        <v>236.06681820744433</v>
      </c>
    </row>
    <row r="2396" spans="1:9" x14ac:dyDescent="0.25">
      <c r="A2396" s="13"/>
      <c r="B2396" s="5">
        <f>DATE(YEAR(siječanj!B2396),MONTH(siječanj!B2396)+9,DAY(siječanj!B2396))</f>
        <v>43398</v>
      </c>
      <c r="C2396" s="9">
        <v>24.9270833333333</v>
      </c>
      <c r="D2396">
        <v>0.90678285331426478</v>
      </c>
      <c r="E2396" s="6">
        <v>144.36911591546661</v>
      </c>
      <c r="F2396" s="10">
        <v>130.91143886028465</v>
      </c>
      <c r="G2396" s="10">
        <v>70.134283131625992</v>
      </c>
      <c r="H2396" s="10">
        <v>55.018905308375047</v>
      </c>
      <c r="I2396" s="10">
        <v>237.4348933699913</v>
      </c>
    </row>
    <row r="2397" spans="1:9" x14ac:dyDescent="0.25">
      <c r="A2397" s="13"/>
      <c r="B2397" s="5">
        <f>DATE(YEAR(siječanj!B2397),MONTH(siječanj!B2397)+9,DAY(siječanj!B2397))</f>
        <v>43398</v>
      </c>
      <c r="C2397" s="9">
        <v>24.9375</v>
      </c>
      <c r="D2397">
        <v>0.90678285331426478</v>
      </c>
      <c r="E2397" s="6">
        <v>134.36840859486989</v>
      </c>
      <c r="F2397" s="10">
        <v>121.8429689409531</v>
      </c>
      <c r="G2397" s="10">
        <v>66.969900428634716</v>
      </c>
      <c r="H2397" s="10">
        <v>53.136990949848261</v>
      </c>
      <c r="I2397" s="10">
        <v>236.76843180469646</v>
      </c>
    </row>
    <row r="2398" spans="1:9" x14ac:dyDescent="0.25">
      <c r="A2398" s="13"/>
      <c r="B2398" s="5">
        <f>DATE(YEAR(siječanj!B2398),MONTH(siječanj!B2398)+9,DAY(siječanj!B2398))</f>
        <v>43398</v>
      </c>
      <c r="C2398" s="9">
        <v>24.9479166666667</v>
      </c>
      <c r="D2398">
        <v>0.90678285331426478</v>
      </c>
      <c r="E2398" s="6">
        <v>122.21911896299288</v>
      </c>
      <c r="F2398" s="10">
        <v>110.82620142281824</v>
      </c>
      <c r="G2398" s="10">
        <v>64.979116520966073</v>
      </c>
      <c r="H2398" s="10">
        <v>52.198271425995827</v>
      </c>
      <c r="I2398" s="10">
        <v>235.03456990375773</v>
      </c>
    </row>
    <row r="2399" spans="1:9" x14ac:dyDescent="0.25">
      <c r="A2399" s="13"/>
      <c r="B2399" s="5">
        <f>DATE(YEAR(siječanj!B2399),MONTH(siječanj!B2399)+9,DAY(siječanj!B2399))</f>
        <v>43398</v>
      </c>
      <c r="C2399" s="9">
        <v>24.9583333333333</v>
      </c>
      <c r="D2399">
        <v>0.90678285331426478</v>
      </c>
      <c r="E2399" s="6">
        <v>110.73251639577445</v>
      </c>
      <c r="F2399" s="10">
        <v>100.41034717202896</v>
      </c>
      <c r="G2399" s="10">
        <v>62.882874080697484</v>
      </c>
      <c r="H2399" s="10">
        <v>51.224174871126074</v>
      </c>
      <c r="I2399" s="10">
        <v>234.87559523674253</v>
      </c>
    </row>
    <row r="2400" spans="1:9" x14ac:dyDescent="0.25">
      <c r="A2400" s="13"/>
      <c r="B2400" s="5">
        <f>DATE(YEAR(siječanj!B2400),MONTH(siječanj!B2400)+9,DAY(siječanj!B2400))</f>
        <v>43398</v>
      </c>
      <c r="C2400" s="9">
        <v>24.96875</v>
      </c>
      <c r="D2400">
        <v>0.90678285331426478</v>
      </c>
      <c r="E2400" s="6">
        <v>100.65660543607349</v>
      </c>
      <c r="F2400" s="10">
        <v>91.27368388225085</v>
      </c>
      <c r="G2400" s="10">
        <v>61.077580683835329</v>
      </c>
      <c r="H2400" s="10">
        <v>50.846960354216861</v>
      </c>
      <c r="I2400" s="10">
        <v>234.81388442509987</v>
      </c>
    </row>
    <row r="2401" spans="1:9" x14ac:dyDescent="0.25">
      <c r="A2401" s="13"/>
      <c r="B2401" s="5">
        <f>DATE(YEAR(siječanj!B2401),MONTH(siječanj!B2401)+9,DAY(siječanj!B2401))</f>
        <v>43398</v>
      </c>
      <c r="C2401" s="9">
        <v>24.9791666666667</v>
      </c>
      <c r="D2401">
        <v>0.90678285331426478</v>
      </c>
      <c r="E2401" s="6">
        <v>91.626932796073149</v>
      </c>
      <c r="F2401" s="10">
        <v>83.085731561257589</v>
      </c>
      <c r="G2401" s="10">
        <v>60.640737293329245</v>
      </c>
      <c r="H2401" s="10">
        <v>51.014605898978722</v>
      </c>
      <c r="I2401" s="10">
        <v>234.57381137728163</v>
      </c>
    </row>
    <row r="2402" spans="1:9" ht="15.75" thickBot="1" x14ac:dyDescent="0.3">
      <c r="A2402" s="13"/>
      <c r="B2402" s="5">
        <f>DATE(YEAR(siječanj!B2402),MONTH(siječanj!B2402)+9,DAY(siječanj!B2402))</f>
        <v>43398</v>
      </c>
      <c r="C2402" s="9">
        <v>24.9895833333333</v>
      </c>
      <c r="D2402">
        <v>0.90678285331426478</v>
      </c>
      <c r="E2402" s="6">
        <v>83.793113270169215</v>
      </c>
      <c r="F2402" s="10">
        <v>75.98215833920942</v>
      </c>
      <c r="G2402" s="10">
        <v>58.720825537035644</v>
      </c>
      <c r="H2402" s="10">
        <v>49.895958811427171</v>
      </c>
      <c r="I2402" s="10">
        <v>235.57712583155799</v>
      </c>
    </row>
    <row r="2403" spans="1:9" x14ac:dyDescent="0.25">
      <c r="A2403" s="12">
        <f t="shared" ref="A2403" si="23">A2307+1</f>
        <v>299</v>
      </c>
      <c r="B2403" s="5">
        <f>DATE(YEAR(siječanj!B2403),MONTH(siječanj!B2403)+9,DAY(siječanj!B2403))</f>
        <v>43399</v>
      </c>
      <c r="C2403" s="9">
        <v>25</v>
      </c>
      <c r="D2403">
        <v>0.90722518764774407</v>
      </c>
      <c r="E2403" s="6">
        <v>76.380227621209144</v>
      </c>
      <c r="F2403" s="10">
        <v>69.294066336228866</v>
      </c>
      <c r="G2403" s="10">
        <v>57.905187149834383</v>
      </c>
      <c r="H2403" s="10">
        <v>49.394956795810806</v>
      </c>
      <c r="I2403" s="10">
        <v>236.44126119995752</v>
      </c>
    </row>
    <row r="2404" spans="1:9" x14ac:dyDescent="0.25">
      <c r="A2404" s="13"/>
      <c r="B2404" s="5">
        <f>DATE(YEAR(siječanj!B2404),MONTH(siječanj!B2404)+9,DAY(siječanj!B2404))</f>
        <v>43399</v>
      </c>
      <c r="C2404" s="9">
        <v>25.0104166666667</v>
      </c>
      <c r="D2404">
        <v>0.90722518764774407</v>
      </c>
      <c r="E2404" s="6">
        <v>70.767517057191057</v>
      </c>
      <c r="F2404" s="10">
        <v>64.20207394157508</v>
      </c>
      <c r="G2404" s="10">
        <v>57.62306046595517</v>
      </c>
      <c r="H2404" s="10">
        <v>49.775382298063093</v>
      </c>
      <c r="I2404" s="10">
        <v>236.49628581531371</v>
      </c>
    </row>
    <row r="2405" spans="1:9" x14ac:dyDescent="0.25">
      <c r="A2405" s="13"/>
      <c r="B2405" s="5">
        <f>DATE(YEAR(siječanj!B2405),MONTH(siječanj!B2405)+9,DAY(siječanj!B2405))</f>
        <v>43399</v>
      </c>
      <c r="C2405" s="9">
        <v>25.0208333333333</v>
      </c>
      <c r="D2405">
        <v>0.90722518764774407</v>
      </c>
      <c r="E2405" s="6">
        <v>66.475772865214111</v>
      </c>
      <c r="F2405" s="10">
        <v>60.308495511672689</v>
      </c>
      <c r="G2405" s="10">
        <v>57.134186848565221</v>
      </c>
      <c r="H2405" s="10">
        <v>48.860933809672609</v>
      </c>
      <c r="I2405" s="10">
        <v>236.73154072168589</v>
      </c>
    </row>
    <row r="2406" spans="1:9" x14ac:dyDescent="0.25">
      <c r="A2406" s="13"/>
      <c r="B2406" s="5">
        <f>DATE(YEAR(siječanj!B2406),MONTH(siječanj!B2406)+9,DAY(siječanj!B2406))</f>
        <v>43399</v>
      </c>
      <c r="C2406" s="9">
        <v>25.03125</v>
      </c>
      <c r="D2406">
        <v>0.90722518764774407</v>
      </c>
      <c r="E2406" s="6">
        <v>63.018548842538841</v>
      </c>
      <c r="F2406" s="10">
        <v>57.172014798960824</v>
      </c>
      <c r="G2406" s="10">
        <v>56.666641968301867</v>
      </c>
      <c r="H2406" s="10">
        <v>49.108769699646039</v>
      </c>
      <c r="I2406" s="10">
        <v>236.51557038145023</v>
      </c>
    </row>
    <row r="2407" spans="1:9" x14ac:dyDescent="0.25">
      <c r="A2407" s="13"/>
      <c r="B2407" s="5">
        <f>DATE(YEAR(siječanj!B2407),MONTH(siječanj!B2407)+9,DAY(siječanj!B2407))</f>
        <v>43399</v>
      </c>
      <c r="C2407" s="9">
        <v>25.0416666666667</v>
      </c>
      <c r="D2407">
        <v>0.90722518764774407</v>
      </c>
      <c r="E2407" s="6">
        <v>59.756186571768986</v>
      </c>
      <c r="F2407" s="10">
        <v>54.212317575686725</v>
      </c>
      <c r="G2407" s="10">
        <v>56.264955439463662</v>
      </c>
      <c r="H2407" s="10">
        <v>48.827860660638954</v>
      </c>
      <c r="I2407" s="10">
        <v>236.40753220977643</v>
      </c>
    </row>
    <row r="2408" spans="1:9" x14ac:dyDescent="0.25">
      <c r="A2408" s="13"/>
      <c r="B2408" s="5">
        <f>DATE(YEAR(siječanj!B2408),MONTH(siječanj!B2408)+9,DAY(siječanj!B2408))</f>
        <v>43399</v>
      </c>
      <c r="C2408" s="9">
        <v>25.0520833333333</v>
      </c>
      <c r="D2408">
        <v>0.90722518764774407</v>
      </c>
      <c r="E2408" s="6">
        <v>58.128816599150248</v>
      </c>
      <c r="F2408" s="10">
        <v>52.735926546905382</v>
      </c>
      <c r="G2408" s="10">
        <v>55.421857659107339</v>
      </c>
      <c r="H2408" s="10">
        <v>47.175941154773149</v>
      </c>
      <c r="I2408" s="10">
        <v>236.71547425002291</v>
      </c>
    </row>
    <row r="2409" spans="1:9" x14ac:dyDescent="0.25">
      <c r="A2409" s="13"/>
      <c r="B2409" s="5">
        <f>DATE(YEAR(siječanj!B2409),MONTH(siječanj!B2409)+9,DAY(siječanj!B2409))</f>
        <v>43399</v>
      </c>
      <c r="C2409" s="9">
        <v>25.0625</v>
      </c>
      <c r="D2409">
        <v>0.90722518764774407</v>
      </c>
      <c r="E2409" s="6">
        <v>56.161813257273202</v>
      </c>
      <c r="F2409" s="10">
        <v>50.951411570967238</v>
      </c>
      <c r="G2409" s="10">
        <v>55.038016722719</v>
      </c>
      <c r="H2409" s="10">
        <v>47.319299609146334</v>
      </c>
      <c r="I2409" s="10">
        <v>236.2508266093742</v>
      </c>
    </row>
    <row r="2410" spans="1:9" x14ac:dyDescent="0.25">
      <c r="A2410" s="13"/>
      <c r="B2410" s="5">
        <f>DATE(YEAR(siječanj!B2410),MONTH(siječanj!B2410)+9,DAY(siječanj!B2410))</f>
        <v>43399</v>
      </c>
      <c r="C2410" s="9">
        <v>25.0729166666667</v>
      </c>
      <c r="D2410">
        <v>0.90722518764774407</v>
      </c>
      <c r="E2410" s="6">
        <v>54.954177029666752</v>
      </c>
      <c r="F2410" s="10">
        <v>49.855813567766766</v>
      </c>
      <c r="G2410" s="10">
        <v>55.10119140558124</v>
      </c>
      <c r="H2410" s="10">
        <v>46.854220492055603</v>
      </c>
      <c r="I2410" s="10">
        <v>236.4877815656547</v>
      </c>
    </row>
    <row r="2411" spans="1:9" x14ac:dyDescent="0.25">
      <c r="A2411" s="13"/>
      <c r="B2411" s="5">
        <f>DATE(YEAR(siječanj!B2411),MONTH(siječanj!B2411)+9,DAY(siječanj!B2411))</f>
        <v>43399</v>
      </c>
      <c r="C2411" s="9">
        <v>25.0833333333333</v>
      </c>
      <c r="D2411">
        <v>0.90722518764774407</v>
      </c>
      <c r="E2411" s="6">
        <v>53.8354616515891</v>
      </c>
      <c r="F2411" s="10">
        <v>48.840886798965848</v>
      </c>
      <c r="G2411" s="10">
        <v>55.122937959370311</v>
      </c>
      <c r="H2411" s="10">
        <v>47.498653209215369</v>
      </c>
      <c r="I2411" s="10">
        <v>236.59403968507155</v>
      </c>
    </row>
    <row r="2412" spans="1:9" x14ac:dyDescent="0.25">
      <c r="A2412" s="13"/>
      <c r="B2412" s="5">
        <f>DATE(YEAR(siječanj!B2412),MONTH(siječanj!B2412)+9,DAY(siječanj!B2412))</f>
        <v>43399</v>
      </c>
      <c r="C2412" s="9">
        <v>25.09375</v>
      </c>
      <c r="D2412">
        <v>0.90722518764774407</v>
      </c>
      <c r="E2412" s="6">
        <v>52.853929288047389</v>
      </c>
      <c r="F2412" s="10">
        <v>47.950415916269392</v>
      </c>
      <c r="G2412" s="10">
        <v>55.201290635991121</v>
      </c>
      <c r="H2412" s="10">
        <v>47.538762429882034</v>
      </c>
      <c r="I2412" s="10">
        <v>236.79710664650304</v>
      </c>
    </row>
    <row r="2413" spans="1:9" x14ac:dyDescent="0.25">
      <c r="A2413" s="13"/>
      <c r="B2413" s="5">
        <f>DATE(YEAR(siječanj!B2413),MONTH(siječanj!B2413)+9,DAY(siječanj!B2413))</f>
        <v>43399</v>
      </c>
      <c r="C2413" s="9">
        <v>25.1041666666667</v>
      </c>
      <c r="D2413">
        <v>0.90722518764774407</v>
      </c>
      <c r="E2413" s="6">
        <v>52.951273873522375</v>
      </c>
      <c r="F2413" s="10">
        <v>48.038729376093421</v>
      </c>
      <c r="G2413" s="10">
        <v>56.090802223095132</v>
      </c>
      <c r="H2413" s="10">
        <v>48.849013026586448</v>
      </c>
      <c r="I2413" s="10">
        <v>236.48167338633701</v>
      </c>
    </row>
    <row r="2414" spans="1:9" x14ac:dyDescent="0.25">
      <c r="A2414" s="13"/>
      <c r="B2414" s="5">
        <f>DATE(YEAR(siječanj!B2414),MONTH(siječanj!B2414)+9,DAY(siječanj!B2414))</f>
        <v>43399</v>
      </c>
      <c r="C2414" s="9">
        <v>25.1145833333333</v>
      </c>
      <c r="D2414">
        <v>0.90722518764774407</v>
      </c>
      <c r="E2414" s="6">
        <v>52.467309265900944</v>
      </c>
      <c r="F2414" s="10">
        <v>47.599664494129208</v>
      </c>
      <c r="G2414" s="10">
        <v>56.016238018712109</v>
      </c>
      <c r="H2414" s="10">
        <v>48.385667841580975</v>
      </c>
      <c r="I2414" s="10">
        <v>236.29427388485473</v>
      </c>
    </row>
    <row r="2415" spans="1:9" x14ac:dyDescent="0.25">
      <c r="A2415" s="13"/>
      <c r="B2415" s="5">
        <f>DATE(YEAR(siječanj!B2415),MONTH(siječanj!B2415)+9,DAY(siječanj!B2415))</f>
        <v>43399</v>
      </c>
      <c r="C2415" s="9">
        <v>25.125</v>
      </c>
      <c r="D2415">
        <v>0.90722518764774407</v>
      </c>
      <c r="E2415" s="6">
        <v>52.789857120569692</v>
      </c>
      <c r="F2415" s="10">
        <v>47.892288032106435</v>
      </c>
      <c r="G2415" s="10">
        <v>55.500644222262267</v>
      </c>
      <c r="H2415" s="10">
        <v>47.894423207675871</v>
      </c>
      <c r="I2415" s="10">
        <v>236.34003422823994</v>
      </c>
    </row>
    <row r="2416" spans="1:9" x14ac:dyDescent="0.25">
      <c r="A2416" s="13"/>
      <c r="B2416" s="5">
        <f>DATE(YEAR(siječanj!B2416),MONTH(siječanj!B2416)+9,DAY(siječanj!B2416))</f>
        <v>43399</v>
      </c>
      <c r="C2416" s="9">
        <v>25.1354166666667</v>
      </c>
      <c r="D2416">
        <v>0.90722518764774407</v>
      </c>
      <c r="E2416" s="6">
        <v>53.262523626676582</v>
      </c>
      <c r="F2416" s="10">
        <v>48.321102991804068</v>
      </c>
      <c r="G2416" s="10">
        <v>55.278518421597532</v>
      </c>
      <c r="H2416" s="10">
        <v>48.209890476437785</v>
      </c>
      <c r="I2416" s="10">
        <v>236.10352228496495</v>
      </c>
    </row>
    <row r="2417" spans="1:9" x14ac:dyDescent="0.25">
      <c r="A2417" s="13"/>
      <c r="B2417" s="5">
        <f>DATE(YEAR(siječanj!B2417),MONTH(siječanj!B2417)+9,DAY(siječanj!B2417))</f>
        <v>43399</v>
      </c>
      <c r="C2417" s="9">
        <v>25.1458333333333</v>
      </c>
      <c r="D2417">
        <v>0.90722518764774407</v>
      </c>
      <c r="E2417" s="6">
        <v>53.77030539799469</v>
      </c>
      <c r="F2417" s="10">
        <v>48.781775404572237</v>
      </c>
      <c r="G2417" s="10">
        <v>55.100886078020189</v>
      </c>
      <c r="H2417" s="10">
        <v>47.394199856005194</v>
      </c>
      <c r="I2417" s="10">
        <v>235.80695957878132</v>
      </c>
    </row>
    <row r="2418" spans="1:9" x14ac:dyDescent="0.25">
      <c r="A2418" s="13"/>
      <c r="B2418" s="5">
        <f>DATE(YEAR(siječanj!B2418),MONTH(siječanj!B2418)+9,DAY(siječanj!B2418))</f>
        <v>43399</v>
      </c>
      <c r="C2418" s="9">
        <v>25.15625</v>
      </c>
      <c r="D2418">
        <v>0.90722518764774407</v>
      </c>
      <c r="E2418" s="6">
        <v>54.438851288537407</v>
      </c>
      <c r="F2418" s="10">
        <v>49.388297075570982</v>
      </c>
      <c r="G2418" s="10">
        <v>54.52701890955656</v>
      </c>
      <c r="H2418" s="10">
        <v>47.332468662784613</v>
      </c>
      <c r="I2418" s="10">
        <v>235.89214007942306</v>
      </c>
    </row>
    <row r="2419" spans="1:9" x14ac:dyDescent="0.25">
      <c r="A2419" s="13"/>
      <c r="B2419" s="5">
        <f>DATE(YEAR(siječanj!B2419),MONTH(siječanj!B2419)+9,DAY(siječanj!B2419))</f>
        <v>43399</v>
      </c>
      <c r="C2419" s="9">
        <v>25.1666666666667</v>
      </c>
      <c r="D2419">
        <v>0.90722518764774407</v>
      </c>
      <c r="E2419" s="6">
        <v>57.138195963799404</v>
      </c>
      <c r="F2419" s="10">
        <v>51.83721055511149</v>
      </c>
      <c r="G2419" s="10">
        <v>54.719274836321098</v>
      </c>
      <c r="H2419" s="10">
        <v>47.698400579944604</v>
      </c>
      <c r="I2419" s="10">
        <v>235.96418119433221</v>
      </c>
    </row>
    <row r="2420" spans="1:9" x14ac:dyDescent="0.25">
      <c r="A2420" s="13"/>
      <c r="B2420" s="5">
        <f>DATE(YEAR(siječanj!B2420),MONTH(siječanj!B2420)+9,DAY(siječanj!B2420))</f>
        <v>43399</v>
      </c>
      <c r="C2420" s="9">
        <v>25.1770833333333</v>
      </c>
      <c r="D2420">
        <v>0.90722518764774407</v>
      </c>
      <c r="E2420" s="6">
        <v>59.441121192548017</v>
      </c>
      <c r="F2420" s="10">
        <v>53.926482327901674</v>
      </c>
      <c r="G2420" s="10">
        <v>54.782582095624321</v>
      </c>
      <c r="H2420" s="10">
        <v>49.117419291413938</v>
      </c>
      <c r="I2420" s="10">
        <v>235.18399129031746</v>
      </c>
    </row>
    <row r="2421" spans="1:9" x14ac:dyDescent="0.25">
      <c r="A2421" s="13"/>
      <c r="B2421" s="5">
        <f>DATE(YEAR(siječanj!B2421),MONTH(siječanj!B2421)+9,DAY(siječanj!B2421))</f>
        <v>43399</v>
      </c>
      <c r="C2421" s="9">
        <v>25.1875</v>
      </c>
      <c r="D2421">
        <v>0.90722518764774407</v>
      </c>
      <c r="E2421" s="6">
        <v>63.255989490056415</v>
      </c>
      <c r="F2421" s="10">
        <v>57.38742693496016</v>
      </c>
      <c r="G2421" s="10">
        <v>54.646522509964839</v>
      </c>
      <c r="H2421" s="10">
        <v>47.462489486789011</v>
      </c>
      <c r="I2421" s="10">
        <v>226.37071255912292</v>
      </c>
    </row>
    <row r="2422" spans="1:9" x14ac:dyDescent="0.25">
      <c r="A2422" s="13"/>
      <c r="B2422" s="5">
        <f>DATE(YEAR(siječanj!B2422),MONTH(siječanj!B2422)+9,DAY(siječanj!B2422))</f>
        <v>43399</v>
      </c>
      <c r="C2422" s="9">
        <v>25.1979166666667</v>
      </c>
      <c r="D2422">
        <v>0.90722518764774407</v>
      </c>
      <c r="E2422" s="6">
        <v>67.857023550314182</v>
      </c>
      <c r="F2422" s="10">
        <v>61.56160092365117</v>
      </c>
      <c r="G2422" s="10">
        <v>55.419684208968803</v>
      </c>
      <c r="H2422" s="10">
        <v>46.974415700910185</v>
      </c>
      <c r="I2422" s="10">
        <v>207.20892702708326</v>
      </c>
    </row>
    <row r="2423" spans="1:9" x14ac:dyDescent="0.25">
      <c r="A2423" s="13"/>
      <c r="B2423" s="5">
        <f>DATE(YEAR(siječanj!B2423),MONTH(siječanj!B2423)+9,DAY(siječanj!B2423))</f>
        <v>43399</v>
      </c>
      <c r="C2423" s="9">
        <v>25.2083333333333</v>
      </c>
      <c r="D2423">
        <v>0.90722518764774407</v>
      </c>
      <c r="E2423" s="6">
        <v>73.985808698113132</v>
      </c>
      <c r="F2423" s="10">
        <v>67.121789179415785</v>
      </c>
      <c r="G2423" s="10">
        <v>56.20363280930728</v>
      </c>
      <c r="H2423" s="10">
        <v>48.00173835157306</v>
      </c>
      <c r="I2423" s="10">
        <v>192.53448622990629</v>
      </c>
    </row>
    <row r="2424" spans="1:9" x14ac:dyDescent="0.25">
      <c r="A2424" s="13"/>
      <c r="B2424" s="5">
        <f>DATE(YEAR(siječanj!B2424),MONTH(siječanj!B2424)+9,DAY(siječanj!B2424))</f>
        <v>43399</v>
      </c>
      <c r="C2424" s="9">
        <v>25.21875</v>
      </c>
      <c r="D2424">
        <v>0.90722518764774407</v>
      </c>
      <c r="E2424" s="6">
        <v>80.230924320175717</v>
      </c>
      <c r="F2424" s="10">
        <v>72.787515371523369</v>
      </c>
      <c r="G2424" s="10">
        <v>61.025104518013613</v>
      </c>
      <c r="H2424" s="10">
        <v>48.031853380359408</v>
      </c>
      <c r="I2424" s="10">
        <v>169.62590270321536</v>
      </c>
    </row>
    <row r="2425" spans="1:9" x14ac:dyDescent="0.25">
      <c r="A2425" s="13"/>
      <c r="B2425" s="5">
        <f>DATE(YEAR(siječanj!B2425),MONTH(siječanj!B2425)+9,DAY(siječanj!B2425))</f>
        <v>43399</v>
      </c>
      <c r="C2425" s="9">
        <v>25.2291666666667</v>
      </c>
      <c r="D2425">
        <v>0.90722518764774407</v>
      </c>
      <c r="E2425" s="6">
        <v>85.127317791706844</v>
      </c>
      <c r="F2425" s="10">
        <v>77.229646857530383</v>
      </c>
      <c r="G2425" s="10">
        <v>66.698022305390268</v>
      </c>
      <c r="H2425" s="10">
        <v>50.421653304331777</v>
      </c>
      <c r="I2425" s="10">
        <v>143.39435562436978</v>
      </c>
    </row>
    <row r="2426" spans="1:9" x14ac:dyDescent="0.25">
      <c r="A2426" s="13"/>
      <c r="B2426" s="5">
        <f>DATE(YEAR(siječanj!B2426),MONTH(siječanj!B2426)+9,DAY(siječanj!B2426))</f>
        <v>43399</v>
      </c>
      <c r="C2426" s="9">
        <v>25.2395833333333</v>
      </c>
      <c r="D2426">
        <v>0.90722518764774407</v>
      </c>
      <c r="E2426" s="6">
        <v>90.714442733157185</v>
      </c>
      <c r="F2426" s="10">
        <v>82.298427330949053</v>
      </c>
      <c r="G2426" s="10">
        <v>68.184240366018116</v>
      </c>
      <c r="H2426" s="10">
        <v>53.882778419362147</v>
      </c>
      <c r="I2426" s="10">
        <v>112.88514196617766</v>
      </c>
    </row>
    <row r="2427" spans="1:9" x14ac:dyDescent="0.25">
      <c r="A2427" s="13"/>
      <c r="B2427" s="5">
        <f>DATE(YEAR(siječanj!B2427),MONTH(siječanj!B2427)+9,DAY(siječanj!B2427))</f>
        <v>43399</v>
      </c>
      <c r="C2427" s="9">
        <v>25.25</v>
      </c>
      <c r="D2427">
        <v>0.90722518764774407</v>
      </c>
      <c r="E2427" s="6">
        <v>95.768421462061099</v>
      </c>
      <c r="F2427" s="10">
        <v>86.883524131646624</v>
      </c>
      <c r="G2427" s="10">
        <v>72.682153244304175</v>
      </c>
      <c r="H2427" s="10">
        <v>65.209721876173745</v>
      </c>
      <c r="I2427" s="10">
        <v>66.461454107180217</v>
      </c>
    </row>
    <row r="2428" spans="1:9" x14ac:dyDescent="0.25">
      <c r="A2428" s="13"/>
      <c r="B2428" s="5">
        <f>DATE(YEAR(siječanj!B2428),MONTH(siječanj!B2428)+9,DAY(siječanj!B2428))</f>
        <v>43399</v>
      </c>
      <c r="C2428" s="9">
        <v>25.2604166666667</v>
      </c>
      <c r="D2428">
        <v>0.90722518764774407</v>
      </c>
      <c r="E2428" s="6">
        <v>98.826954714154127</v>
      </c>
      <c r="F2428" s="10">
        <v>89.658302535203589</v>
      </c>
      <c r="G2428" s="10">
        <v>90.012003251402064</v>
      </c>
      <c r="H2428" s="10">
        <v>83.571617134856282</v>
      </c>
      <c r="I2428" s="10">
        <v>34.750657174139135</v>
      </c>
    </row>
    <row r="2429" spans="1:9" x14ac:dyDescent="0.25">
      <c r="A2429" s="13"/>
      <c r="B2429" s="5">
        <f>DATE(YEAR(siječanj!B2429),MONTH(siječanj!B2429)+9,DAY(siječanj!B2429))</f>
        <v>43399</v>
      </c>
      <c r="C2429" s="9">
        <v>25.2708333333333</v>
      </c>
      <c r="D2429">
        <v>0.90722518764774407</v>
      </c>
      <c r="E2429" s="6">
        <v>101.00086774394723</v>
      </c>
      <c r="F2429" s="10">
        <v>91.630531191587508</v>
      </c>
      <c r="G2429" s="10">
        <v>100.04966289083157</v>
      </c>
      <c r="H2429" s="10">
        <v>95.472391768596836</v>
      </c>
      <c r="I2429" s="10">
        <v>18.591797798924592</v>
      </c>
    </row>
    <row r="2430" spans="1:9" x14ac:dyDescent="0.25">
      <c r="A2430" s="13"/>
      <c r="B2430" s="5">
        <f>DATE(YEAR(siječanj!B2430),MONTH(siječanj!B2430)+9,DAY(siječanj!B2430))</f>
        <v>43399</v>
      </c>
      <c r="C2430" s="9">
        <v>25.28125</v>
      </c>
      <c r="D2430">
        <v>0.90722518764774407</v>
      </c>
      <c r="E2430" s="6">
        <v>101.95423866456888</v>
      </c>
      <c r="F2430" s="10">
        <v>92.495453303946377</v>
      </c>
      <c r="G2430" s="10">
        <v>109.91184354948273</v>
      </c>
      <c r="H2430" s="10">
        <v>103.82942664816142</v>
      </c>
      <c r="I2430" s="10">
        <v>11.959330089742499</v>
      </c>
    </row>
    <row r="2431" spans="1:9" x14ac:dyDescent="0.25">
      <c r="A2431" s="13"/>
      <c r="B2431" s="5">
        <f>DATE(YEAR(siječanj!B2431),MONTH(siječanj!B2431)+9,DAY(siječanj!B2431))</f>
        <v>43399</v>
      </c>
      <c r="C2431" s="9">
        <v>25.2916666666667</v>
      </c>
      <c r="D2431">
        <v>0.90722518764774407</v>
      </c>
      <c r="E2431" s="6">
        <v>99.890659416759789</v>
      </c>
      <c r="F2431" s="10">
        <v>90.623322233626794</v>
      </c>
      <c r="G2431" s="10">
        <v>116.18059200237914</v>
      </c>
      <c r="H2431" s="10">
        <v>109.79921433710136</v>
      </c>
      <c r="I2431" s="10">
        <v>4.7553266019994158</v>
      </c>
    </row>
    <row r="2432" spans="1:9" x14ac:dyDescent="0.25">
      <c r="A2432" s="13"/>
      <c r="B2432" s="5">
        <f>DATE(YEAR(siječanj!B2432),MONTH(siječanj!B2432)+9,DAY(siječanj!B2432))</f>
        <v>43399</v>
      </c>
      <c r="C2432" s="9">
        <v>25.3020833333333</v>
      </c>
      <c r="D2432">
        <v>0.90722518764774407</v>
      </c>
      <c r="E2432" s="6">
        <v>97.24028111615074</v>
      </c>
      <c r="F2432" s="10">
        <v>88.218832282519244</v>
      </c>
      <c r="G2432" s="10">
        <v>129.25844235934235</v>
      </c>
      <c r="H2432" s="10">
        <v>120.68724017990492</v>
      </c>
      <c r="I2432" s="10">
        <v>3.3617436906221196</v>
      </c>
    </row>
    <row r="2433" spans="1:9" x14ac:dyDescent="0.25">
      <c r="A2433" s="13"/>
      <c r="B2433" s="5">
        <f>DATE(YEAR(siječanj!B2433),MONTH(siječanj!B2433)+9,DAY(siječanj!B2433))</f>
        <v>43399</v>
      </c>
      <c r="C2433" s="9">
        <v>25.3125</v>
      </c>
      <c r="D2433">
        <v>0.90722518764774407</v>
      </c>
      <c r="E2433" s="6">
        <v>97.038691682516486</v>
      </c>
      <c r="F2433" s="10">
        <v>88.035945270762596</v>
      </c>
      <c r="G2433" s="10">
        <v>135.5844075901926</v>
      </c>
      <c r="H2433" s="10">
        <v>133.33642726367731</v>
      </c>
      <c r="I2433" s="10">
        <v>3.8415397759833225</v>
      </c>
    </row>
    <row r="2434" spans="1:9" x14ac:dyDescent="0.25">
      <c r="A2434" s="13"/>
      <c r="B2434" s="5">
        <f>DATE(YEAR(siječanj!B2434),MONTH(siječanj!B2434)+9,DAY(siječanj!B2434))</f>
        <v>43399</v>
      </c>
      <c r="C2434" s="9">
        <v>25.3229166666667</v>
      </c>
      <c r="D2434">
        <v>0.90722518764774407</v>
      </c>
      <c r="E2434" s="6">
        <v>96.117025073624518</v>
      </c>
      <c r="F2434" s="10">
        <v>87.199786108561923</v>
      </c>
      <c r="G2434" s="10">
        <v>139.49284945465817</v>
      </c>
      <c r="H2434" s="10">
        <v>146.50558525898029</v>
      </c>
      <c r="I2434" s="10">
        <v>3.4773250837420719</v>
      </c>
    </row>
    <row r="2435" spans="1:9" x14ac:dyDescent="0.25">
      <c r="A2435" s="13"/>
      <c r="B2435" s="5">
        <f>DATE(YEAR(siječanj!B2435),MONTH(siječanj!B2435)+9,DAY(siječanj!B2435))</f>
        <v>43399</v>
      </c>
      <c r="C2435" s="9">
        <v>25.3333333333333</v>
      </c>
      <c r="D2435">
        <v>0.90722518764774407</v>
      </c>
      <c r="E2435" s="6">
        <v>97.537280046500896</v>
      </c>
      <c r="F2435" s="10">
        <v>88.488277192837344</v>
      </c>
      <c r="G2435" s="10">
        <v>169.62170942358924</v>
      </c>
      <c r="H2435" s="10">
        <v>154.10192566957573</v>
      </c>
      <c r="I2435" s="10">
        <v>2.3861810510550745</v>
      </c>
    </row>
    <row r="2436" spans="1:9" x14ac:dyDescent="0.25">
      <c r="A2436" s="13"/>
      <c r="B2436" s="5">
        <f>DATE(YEAR(siječanj!B2436),MONTH(siječanj!B2436)+9,DAY(siječanj!B2436))</f>
        <v>43399</v>
      </c>
      <c r="C2436" s="9">
        <v>25.34375</v>
      </c>
      <c r="D2436">
        <v>0.90722518764774407</v>
      </c>
      <c r="E2436" s="6">
        <v>98.391512134817603</v>
      </c>
      <c r="F2436" s="10">
        <v>89.263258059455183</v>
      </c>
      <c r="G2436" s="10">
        <v>171.1042756058882</v>
      </c>
      <c r="H2436" s="10">
        <v>176.21985497839154</v>
      </c>
      <c r="I2436" s="10">
        <v>2.0843731908895711</v>
      </c>
    </row>
    <row r="2437" spans="1:9" x14ac:dyDescent="0.25">
      <c r="A2437" s="13"/>
      <c r="B2437" s="5">
        <f>DATE(YEAR(siječanj!B2437),MONTH(siječanj!B2437)+9,DAY(siječanj!B2437))</f>
        <v>43399</v>
      </c>
      <c r="C2437" s="9">
        <v>25.3541666666667</v>
      </c>
      <c r="D2437">
        <v>0.90722518764774407</v>
      </c>
      <c r="E2437" s="6">
        <v>97.800973827982887</v>
      </c>
      <c r="F2437" s="10">
        <v>88.727506833223885</v>
      </c>
      <c r="G2437" s="10">
        <v>199.69291471056445</v>
      </c>
      <c r="H2437" s="10">
        <v>181.15012629982832</v>
      </c>
      <c r="I2437" s="10">
        <v>2.3997974507913677</v>
      </c>
    </row>
    <row r="2438" spans="1:9" x14ac:dyDescent="0.25">
      <c r="A2438" s="13"/>
      <c r="B2438" s="5">
        <f>DATE(YEAR(siječanj!B2438),MONTH(siječanj!B2438)+9,DAY(siječanj!B2438))</f>
        <v>43399</v>
      </c>
      <c r="C2438" s="9">
        <v>25.3645833333333</v>
      </c>
      <c r="D2438">
        <v>0.90722518764774407</v>
      </c>
      <c r="E2438" s="6">
        <v>98.053771205001809</v>
      </c>
      <c r="F2438" s="10">
        <v>88.956850981026733</v>
      </c>
      <c r="G2438" s="10">
        <v>186.74874559825889</v>
      </c>
      <c r="H2438" s="10">
        <v>181.5071999111731</v>
      </c>
      <c r="I2438" s="10">
        <v>1.786615449623302</v>
      </c>
    </row>
    <row r="2439" spans="1:9" x14ac:dyDescent="0.25">
      <c r="A2439" s="13"/>
      <c r="B2439" s="5">
        <f>DATE(YEAR(siječanj!B2439),MONTH(siječanj!B2439)+9,DAY(siječanj!B2439))</f>
        <v>43399</v>
      </c>
      <c r="C2439" s="9">
        <v>25.375</v>
      </c>
      <c r="D2439">
        <v>0.90722518764774407</v>
      </c>
      <c r="E2439" s="6">
        <v>98.37304398889529</v>
      </c>
      <c r="F2439" s="10">
        <v>89.246503292305306</v>
      </c>
      <c r="G2439" s="10">
        <v>205.51057784921895</v>
      </c>
      <c r="H2439" s="10">
        <v>186.9031805055742</v>
      </c>
      <c r="I2439" s="10">
        <v>1.4283129309455773</v>
      </c>
    </row>
    <row r="2440" spans="1:9" x14ac:dyDescent="0.25">
      <c r="A2440" s="13"/>
      <c r="B2440" s="5">
        <f>DATE(YEAR(siječanj!B2440),MONTH(siječanj!B2440)+9,DAY(siječanj!B2440))</f>
        <v>43399</v>
      </c>
      <c r="C2440" s="9">
        <v>25.3854166666667</v>
      </c>
      <c r="D2440">
        <v>0.90722518764774407</v>
      </c>
      <c r="E2440" s="6">
        <v>99.446396363648446</v>
      </c>
      <c r="F2440" s="10">
        <v>90.220275601902898</v>
      </c>
      <c r="G2440" s="10">
        <v>192.69287862667508</v>
      </c>
      <c r="H2440" s="10">
        <v>182.71271217971812</v>
      </c>
      <c r="I2440" s="10">
        <v>1.4144455238404674</v>
      </c>
    </row>
    <row r="2441" spans="1:9" x14ac:dyDescent="0.25">
      <c r="A2441" s="13"/>
      <c r="B2441" s="5">
        <f>DATE(YEAR(siječanj!B2441),MONTH(siječanj!B2441)+9,DAY(siječanj!B2441))</f>
        <v>43399</v>
      </c>
      <c r="C2441" s="9">
        <v>25.3958333333333</v>
      </c>
      <c r="D2441">
        <v>0.90722518764774407</v>
      </c>
      <c r="E2441" s="6">
        <v>98.871266362232802</v>
      </c>
      <c r="F2441" s="10">
        <v>89.698503178446742</v>
      </c>
      <c r="G2441" s="10">
        <v>190.41259598151501</v>
      </c>
      <c r="H2441" s="10">
        <v>184.87087563477289</v>
      </c>
      <c r="I2441" s="10">
        <v>1.5737151995161953</v>
      </c>
    </row>
    <row r="2442" spans="1:9" x14ac:dyDescent="0.25">
      <c r="A2442" s="13"/>
      <c r="B2442" s="5">
        <f>DATE(YEAR(siječanj!B2442),MONTH(siječanj!B2442)+9,DAY(siječanj!B2442))</f>
        <v>43399</v>
      </c>
      <c r="C2442" s="9">
        <v>25.40625</v>
      </c>
      <c r="D2442">
        <v>0.90722518764774407</v>
      </c>
      <c r="E2442" s="6">
        <v>98.699768501054848</v>
      </c>
      <c r="F2442" s="10">
        <v>89.542915999158382</v>
      </c>
      <c r="G2442" s="10">
        <v>177.38011890711115</v>
      </c>
      <c r="H2442" s="10">
        <v>190.88519969042125</v>
      </c>
      <c r="I2442" s="10">
        <v>1.4901177453479066</v>
      </c>
    </row>
    <row r="2443" spans="1:9" x14ac:dyDescent="0.25">
      <c r="A2443" s="13"/>
      <c r="B2443" s="5">
        <f>DATE(YEAR(siječanj!B2443),MONTH(siječanj!B2443)+9,DAY(siječanj!B2443))</f>
        <v>43399</v>
      </c>
      <c r="C2443" s="9">
        <v>25.4166666666667</v>
      </c>
      <c r="D2443">
        <v>0.90722518764774407</v>
      </c>
      <c r="E2443" s="6">
        <v>99.487027276522085</v>
      </c>
      <c r="F2443" s="10">
        <v>90.257136989458985</v>
      </c>
      <c r="G2443" s="10">
        <v>177.10174855572649</v>
      </c>
      <c r="H2443" s="10">
        <v>190.6833170144389</v>
      </c>
      <c r="I2443" s="10">
        <v>1.2857267450466252</v>
      </c>
    </row>
    <row r="2444" spans="1:9" x14ac:dyDescent="0.25">
      <c r="A2444" s="13"/>
      <c r="B2444" s="5">
        <f>DATE(YEAR(siječanj!B2444),MONTH(siječanj!B2444)+9,DAY(siječanj!B2444))</f>
        <v>43399</v>
      </c>
      <c r="C2444" s="9">
        <v>25.4270833333333</v>
      </c>
      <c r="D2444">
        <v>0.90722518764774407</v>
      </c>
      <c r="E2444" s="6">
        <v>99.529492110008505</v>
      </c>
      <c r="F2444" s="10">
        <v>90.295662155987131</v>
      </c>
      <c r="G2444" s="10">
        <v>195.25237127401275</v>
      </c>
      <c r="H2444" s="10">
        <v>186.45315288227911</v>
      </c>
      <c r="I2444" s="10">
        <v>1.3179456908973808</v>
      </c>
    </row>
    <row r="2445" spans="1:9" x14ac:dyDescent="0.25">
      <c r="A2445" s="13"/>
      <c r="B2445" s="5">
        <f>DATE(YEAR(siječanj!B2445),MONTH(siječanj!B2445)+9,DAY(siječanj!B2445))</f>
        <v>43399</v>
      </c>
      <c r="C2445" s="9">
        <v>25.4375</v>
      </c>
      <c r="D2445">
        <v>0.90722518764774407</v>
      </c>
      <c r="E2445" s="6">
        <v>99.583982067080441</v>
      </c>
      <c r="F2445" s="10">
        <v>90.345096817516634</v>
      </c>
      <c r="G2445" s="10">
        <v>188.38918219949292</v>
      </c>
      <c r="H2445" s="10">
        <v>183.56115485065007</v>
      </c>
      <c r="I2445" s="10">
        <v>1.358866892220024</v>
      </c>
    </row>
    <row r="2446" spans="1:9" x14ac:dyDescent="0.25">
      <c r="A2446" s="13"/>
      <c r="B2446" s="5">
        <f>DATE(YEAR(siječanj!B2446),MONTH(siječanj!B2446)+9,DAY(siječanj!B2446))</f>
        <v>43399</v>
      </c>
      <c r="C2446" s="9">
        <v>25.4479166666667</v>
      </c>
      <c r="D2446">
        <v>0.90722518764774407</v>
      </c>
      <c r="E2446" s="6">
        <v>101.32826571857088</v>
      </c>
      <c r="F2446" s="10">
        <v>91.927554880550929</v>
      </c>
      <c r="G2446" s="10">
        <v>175.98009160299375</v>
      </c>
      <c r="H2446" s="10">
        <v>182.83408742568631</v>
      </c>
      <c r="I2446" s="10">
        <v>1.4565057586016859</v>
      </c>
    </row>
    <row r="2447" spans="1:9" x14ac:dyDescent="0.25">
      <c r="A2447" s="13"/>
      <c r="B2447" s="5">
        <f>DATE(YEAR(siječanj!B2447),MONTH(siječanj!B2447)+9,DAY(siječanj!B2447))</f>
        <v>43399</v>
      </c>
      <c r="C2447" s="9">
        <v>25.4583333333333</v>
      </c>
      <c r="D2447">
        <v>0.90722518764774407</v>
      </c>
      <c r="E2447" s="6">
        <v>101.94373304686698</v>
      </c>
      <c r="F2447" s="10">
        <v>92.485922342955419</v>
      </c>
      <c r="G2447" s="10">
        <v>174.08445338780371</v>
      </c>
      <c r="H2447" s="10">
        <v>183.6548594304243</v>
      </c>
      <c r="I2447" s="10">
        <v>1.3934639078837134</v>
      </c>
    </row>
    <row r="2448" spans="1:9" x14ac:dyDescent="0.25">
      <c r="A2448" s="13"/>
      <c r="B2448" s="5">
        <f>DATE(YEAR(siječanj!B2448),MONTH(siječanj!B2448)+9,DAY(siječanj!B2448))</f>
        <v>43399</v>
      </c>
      <c r="C2448" s="9">
        <v>25.46875</v>
      </c>
      <c r="D2448">
        <v>0.90722518764774407</v>
      </c>
      <c r="E2448" s="6">
        <v>102.91730387403285</v>
      </c>
      <c r="F2448" s="10">
        <v>93.369170319319352</v>
      </c>
      <c r="G2448" s="10">
        <v>169.12864156970275</v>
      </c>
      <c r="H2448" s="10">
        <v>177.4334268201477</v>
      </c>
      <c r="I2448" s="10">
        <v>1.3448084795075677</v>
      </c>
    </row>
    <row r="2449" spans="1:9" x14ac:dyDescent="0.25">
      <c r="A2449" s="13"/>
      <c r="B2449" s="5">
        <f>DATE(YEAR(siječanj!B2449),MONTH(siječanj!B2449)+9,DAY(siječanj!B2449))</f>
        <v>43399</v>
      </c>
      <c r="C2449" s="9">
        <v>25.4791666666667</v>
      </c>
      <c r="D2449">
        <v>0.90722518764774407</v>
      </c>
      <c r="E2449" s="6">
        <v>103.45251709066638</v>
      </c>
      <c r="F2449" s="10">
        <v>93.854729230211248</v>
      </c>
      <c r="G2449" s="10">
        <v>165.8491624285989</v>
      </c>
      <c r="H2449" s="10">
        <v>174.56691598467933</v>
      </c>
      <c r="I2449" s="10">
        <v>1.2682902331633992</v>
      </c>
    </row>
    <row r="2450" spans="1:9" x14ac:dyDescent="0.25">
      <c r="A2450" s="13"/>
      <c r="B2450" s="5">
        <f>DATE(YEAR(siječanj!B2450),MONTH(siječanj!B2450)+9,DAY(siječanj!B2450))</f>
        <v>43399</v>
      </c>
      <c r="C2450" s="9">
        <v>25.4895833333333</v>
      </c>
      <c r="D2450">
        <v>0.90722518764774407</v>
      </c>
      <c r="E2450" s="6">
        <v>103.29469081506272</v>
      </c>
      <c r="F2450" s="10">
        <v>93.711545257710981</v>
      </c>
      <c r="G2450" s="10">
        <v>162.1837572852622</v>
      </c>
      <c r="H2450" s="10">
        <v>169.38131513622471</v>
      </c>
      <c r="I2450" s="10">
        <v>1.2775725056628318</v>
      </c>
    </row>
    <row r="2451" spans="1:9" x14ac:dyDescent="0.25">
      <c r="A2451" s="13"/>
      <c r="B2451" s="5">
        <f>DATE(YEAR(siječanj!B2451),MONTH(siječanj!B2451)+9,DAY(siječanj!B2451))</f>
        <v>43399</v>
      </c>
      <c r="C2451" s="9">
        <v>25.5</v>
      </c>
      <c r="D2451">
        <v>0.90722518764774407</v>
      </c>
      <c r="E2451" s="6">
        <v>101.73114802431252</v>
      </c>
      <c r="F2451" s="10">
        <v>92.293059855977347</v>
      </c>
      <c r="G2451" s="10">
        <v>159.78038344085147</v>
      </c>
      <c r="H2451" s="10">
        <v>169.20750048587249</v>
      </c>
      <c r="I2451" s="10">
        <v>1.3875387339385359</v>
      </c>
    </row>
    <row r="2452" spans="1:9" x14ac:dyDescent="0.25">
      <c r="A2452" s="13"/>
      <c r="B2452" s="5">
        <f>DATE(YEAR(siječanj!B2452),MONTH(siječanj!B2452)+9,DAY(siječanj!B2452))</f>
        <v>43399</v>
      </c>
      <c r="C2452" s="9">
        <v>25.5104166666667</v>
      </c>
      <c r="D2452">
        <v>0.90722518764774407</v>
      </c>
      <c r="E2452" s="6">
        <v>100.8414158350908</v>
      </c>
      <c r="F2452" s="10">
        <v>91.48587240365444</v>
      </c>
      <c r="G2452" s="10">
        <v>158.32362547239717</v>
      </c>
      <c r="H2452" s="10">
        <v>172.60389615011817</v>
      </c>
      <c r="I2452" s="10">
        <v>1.5147204676093844</v>
      </c>
    </row>
    <row r="2453" spans="1:9" x14ac:dyDescent="0.25">
      <c r="A2453" s="13"/>
      <c r="B2453" s="5">
        <f>DATE(YEAR(siječanj!B2453),MONTH(siječanj!B2453)+9,DAY(siječanj!B2453))</f>
        <v>43399</v>
      </c>
      <c r="C2453" s="9">
        <v>25.5208333333333</v>
      </c>
      <c r="D2453">
        <v>0.90722518764774407</v>
      </c>
      <c r="E2453" s="6">
        <v>100.86274545260204</v>
      </c>
      <c r="F2453" s="10">
        <v>91.50522316990353</v>
      </c>
      <c r="G2453" s="10">
        <v>155.27883475410815</v>
      </c>
      <c r="H2453" s="10">
        <v>173.38690696722165</v>
      </c>
      <c r="I2453" s="10">
        <v>1.6000289720089302</v>
      </c>
    </row>
    <row r="2454" spans="1:9" x14ac:dyDescent="0.25">
      <c r="A2454" s="13"/>
      <c r="B2454" s="5">
        <f>DATE(YEAR(siječanj!B2454),MONTH(siječanj!B2454)+9,DAY(siječanj!B2454))</f>
        <v>43399</v>
      </c>
      <c r="C2454" s="9">
        <v>25.53125</v>
      </c>
      <c r="D2454">
        <v>0.90722518764774407</v>
      </c>
      <c r="E2454" s="6">
        <v>100.01976187357131</v>
      </c>
      <c r="F2454" s="10">
        <v>90.740447234233415</v>
      </c>
      <c r="G2454" s="10">
        <v>153.54627359626272</v>
      </c>
      <c r="H2454" s="10">
        <v>172.87277603528378</v>
      </c>
      <c r="I2454" s="10">
        <v>1.7269606983403198</v>
      </c>
    </row>
    <row r="2455" spans="1:9" x14ac:dyDescent="0.25">
      <c r="A2455" s="13"/>
      <c r="B2455" s="5">
        <f>DATE(YEAR(siječanj!B2455),MONTH(siječanj!B2455)+9,DAY(siječanj!B2455))</f>
        <v>43399</v>
      </c>
      <c r="C2455" s="9">
        <v>25.5416666666667</v>
      </c>
      <c r="D2455">
        <v>0.90722518764774407</v>
      </c>
      <c r="E2455" s="6">
        <v>97.888796705570968</v>
      </c>
      <c r="F2455" s="10">
        <v>88.807181959823495</v>
      </c>
      <c r="G2455" s="10">
        <v>153.46461856102107</v>
      </c>
      <c r="H2455" s="10">
        <v>170.42268183403186</v>
      </c>
      <c r="I2455" s="10">
        <v>1.9024858512276694</v>
      </c>
    </row>
    <row r="2456" spans="1:9" x14ac:dyDescent="0.25">
      <c r="A2456" s="13"/>
      <c r="B2456" s="5">
        <f>DATE(YEAR(siječanj!B2456),MONTH(siječanj!B2456)+9,DAY(siječanj!B2456))</f>
        <v>43399</v>
      </c>
      <c r="C2456" s="9">
        <v>25.5520833333333</v>
      </c>
      <c r="D2456">
        <v>0.90722518764774407</v>
      </c>
      <c r="E2456" s="6">
        <v>96.774879871530487</v>
      </c>
      <c r="F2456" s="10">
        <v>87.796608551037139</v>
      </c>
      <c r="G2456" s="10">
        <v>152.63549353405074</v>
      </c>
      <c r="H2456" s="10">
        <v>165.24201386181056</v>
      </c>
      <c r="I2456" s="10">
        <v>1.7987018044421064</v>
      </c>
    </row>
    <row r="2457" spans="1:9" x14ac:dyDescent="0.25">
      <c r="A2457" s="13"/>
      <c r="B2457" s="5">
        <f>DATE(YEAR(siječanj!B2457),MONTH(siječanj!B2457)+9,DAY(siječanj!B2457))</f>
        <v>43399</v>
      </c>
      <c r="C2457" s="9">
        <v>25.5625</v>
      </c>
      <c r="D2457">
        <v>0.90722518764774407</v>
      </c>
      <c r="E2457" s="6">
        <v>96.765128055702988</v>
      </c>
      <c r="F2457" s="10">
        <v>87.787761458093129</v>
      </c>
      <c r="G2457" s="10">
        <v>152.69572341293599</v>
      </c>
      <c r="H2457" s="10">
        <v>163.20104735804631</v>
      </c>
      <c r="I2457" s="10">
        <v>1.81567730279137</v>
      </c>
    </row>
    <row r="2458" spans="1:9" x14ac:dyDescent="0.25">
      <c r="A2458" s="13"/>
      <c r="B2458" s="5">
        <f>DATE(YEAR(siječanj!B2458),MONTH(siječanj!B2458)+9,DAY(siječanj!B2458))</f>
        <v>43399</v>
      </c>
      <c r="C2458" s="9">
        <v>25.5729166666667</v>
      </c>
      <c r="D2458">
        <v>0.90722518764774407</v>
      </c>
      <c r="E2458" s="6">
        <v>97.105513243146532</v>
      </c>
      <c r="F2458" s="10">
        <v>88.096567473644114</v>
      </c>
      <c r="G2458" s="10">
        <v>152.58219378730777</v>
      </c>
      <c r="H2458" s="10">
        <v>159.12417967989654</v>
      </c>
      <c r="I2458" s="10">
        <v>1.8944946166292032</v>
      </c>
    </row>
    <row r="2459" spans="1:9" x14ac:dyDescent="0.25">
      <c r="A2459" s="13"/>
      <c r="B2459" s="5">
        <f>DATE(YEAR(siječanj!B2459),MONTH(siječanj!B2459)+9,DAY(siječanj!B2459))</f>
        <v>43399</v>
      </c>
      <c r="C2459" s="9">
        <v>25.5833333333333</v>
      </c>
      <c r="D2459">
        <v>0.90722518764774407</v>
      </c>
      <c r="E2459" s="6">
        <v>99.636055890776078</v>
      </c>
      <c r="F2459" s="10">
        <v>90.392339501990449</v>
      </c>
      <c r="G2459" s="10">
        <v>149.69572746182754</v>
      </c>
      <c r="H2459" s="10">
        <v>151.78987574195423</v>
      </c>
      <c r="I2459" s="10">
        <v>1.7557065422313114</v>
      </c>
    </row>
    <row r="2460" spans="1:9" x14ac:dyDescent="0.25">
      <c r="A2460" s="13"/>
      <c r="B2460" s="5">
        <f>DATE(YEAR(siječanj!B2460),MONTH(siječanj!B2460)+9,DAY(siječanj!B2460))</f>
        <v>43399</v>
      </c>
      <c r="C2460" s="9">
        <v>25.59375</v>
      </c>
      <c r="D2460">
        <v>0.90722518764774407</v>
      </c>
      <c r="E2460" s="6">
        <v>101.20280630687068</v>
      </c>
      <c r="F2460" s="10">
        <v>91.813734942229047</v>
      </c>
      <c r="G2460" s="10">
        <v>147.51239836970493</v>
      </c>
      <c r="H2460" s="10">
        <v>142.69223512047316</v>
      </c>
      <c r="I2460" s="10">
        <v>1.91776229969797</v>
      </c>
    </row>
    <row r="2461" spans="1:9" x14ac:dyDescent="0.25">
      <c r="A2461" s="13"/>
      <c r="B2461" s="5">
        <f>DATE(YEAR(siječanj!B2461),MONTH(siječanj!B2461)+9,DAY(siječanj!B2461))</f>
        <v>43399</v>
      </c>
      <c r="C2461" s="9">
        <v>25.6041666666667</v>
      </c>
      <c r="D2461">
        <v>0.90722518764774407</v>
      </c>
      <c r="E2461" s="6">
        <v>101.14254381439231</v>
      </c>
      <c r="F2461" s="10">
        <v>91.759063291182244</v>
      </c>
      <c r="G2461" s="10">
        <v>147.66861359186171</v>
      </c>
      <c r="H2461" s="10">
        <v>144.26967983503803</v>
      </c>
      <c r="I2461" s="10">
        <v>2.0819731204307645</v>
      </c>
    </row>
    <row r="2462" spans="1:9" x14ac:dyDescent="0.25">
      <c r="A2462" s="13"/>
      <c r="B2462" s="5">
        <f>DATE(YEAR(siječanj!B2462),MONTH(siječanj!B2462)+9,DAY(siječanj!B2462))</f>
        <v>43399</v>
      </c>
      <c r="C2462" s="9">
        <v>25.6145833333333</v>
      </c>
      <c r="D2462">
        <v>0.90722518764774407</v>
      </c>
      <c r="E2462" s="6">
        <v>103.16112307399008</v>
      </c>
      <c r="F2462" s="10">
        <v>93.590369238752672</v>
      </c>
      <c r="G2462" s="10">
        <v>146.9499287576979</v>
      </c>
      <c r="H2462" s="10">
        <v>145.34872744584615</v>
      </c>
      <c r="I2462" s="10">
        <v>2.3929272491030349</v>
      </c>
    </row>
    <row r="2463" spans="1:9" x14ac:dyDescent="0.25">
      <c r="A2463" s="13"/>
      <c r="B2463" s="5">
        <f>DATE(YEAR(siječanj!B2463),MONTH(siječanj!B2463)+9,DAY(siječanj!B2463))</f>
        <v>43399</v>
      </c>
      <c r="C2463" s="9">
        <v>25.625</v>
      </c>
      <c r="D2463">
        <v>0.90722518764774407</v>
      </c>
      <c r="E2463" s="6">
        <v>103.81658455094488</v>
      </c>
      <c r="F2463" s="10">
        <v>94.185020400178857</v>
      </c>
      <c r="G2463" s="10">
        <v>145.32709268337129</v>
      </c>
      <c r="H2463" s="10">
        <v>140.70015988228886</v>
      </c>
      <c r="I2463" s="10">
        <v>2.3204651218342489</v>
      </c>
    </row>
    <row r="2464" spans="1:9" x14ac:dyDescent="0.25">
      <c r="A2464" s="13"/>
      <c r="B2464" s="5">
        <f>DATE(YEAR(siječanj!B2464),MONTH(siječanj!B2464)+9,DAY(siječanj!B2464))</f>
        <v>43399</v>
      </c>
      <c r="C2464" s="9">
        <v>25.6354166666667</v>
      </c>
      <c r="D2464">
        <v>0.90722518764774407</v>
      </c>
      <c r="E2464" s="6">
        <v>104.67173111995656</v>
      </c>
      <c r="F2464" s="10">
        <v>94.960830906716808</v>
      </c>
      <c r="G2464" s="10">
        <v>144.63258095361337</v>
      </c>
      <c r="H2464" s="10">
        <v>137.8929479186437</v>
      </c>
      <c r="I2464" s="10">
        <v>2.243224854293723</v>
      </c>
    </row>
    <row r="2465" spans="1:9" x14ac:dyDescent="0.25">
      <c r="A2465" s="13"/>
      <c r="B2465" s="5">
        <f>DATE(YEAR(siječanj!B2465),MONTH(siječanj!B2465)+9,DAY(siječanj!B2465))</f>
        <v>43399</v>
      </c>
      <c r="C2465" s="9">
        <v>25.6458333333333</v>
      </c>
      <c r="D2465">
        <v>0.90722518764774407</v>
      </c>
      <c r="E2465" s="6">
        <v>106.42942649374352</v>
      </c>
      <c r="F2465" s="10">
        <v>96.555456422028243</v>
      </c>
      <c r="G2465" s="10">
        <v>140.49090097224794</v>
      </c>
      <c r="H2465" s="10">
        <v>142.12773988342917</v>
      </c>
      <c r="I2465" s="10">
        <v>2.0140561265933421</v>
      </c>
    </row>
    <row r="2466" spans="1:9" x14ac:dyDescent="0.25">
      <c r="A2466" s="13"/>
      <c r="B2466" s="5">
        <f>DATE(YEAR(siječanj!B2466),MONTH(siječanj!B2466)+9,DAY(siječanj!B2466))</f>
        <v>43399</v>
      </c>
      <c r="C2466" s="9">
        <v>25.65625</v>
      </c>
      <c r="D2466">
        <v>0.90722518764774407</v>
      </c>
      <c r="E2466" s="6">
        <v>106.23974712972448</v>
      </c>
      <c r="F2466" s="10">
        <v>96.383374525413174</v>
      </c>
      <c r="G2466" s="10">
        <v>139.092259694559</v>
      </c>
      <c r="H2466" s="10">
        <v>140.29281829539826</v>
      </c>
      <c r="I2466" s="10">
        <v>2.1562793018354003</v>
      </c>
    </row>
    <row r="2467" spans="1:9" x14ac:dyDescent="0.25">
      <c r="A2467" s="13"/>
      <c r="B2467" s="5">
        <f>DATE(YEAR(siječanj!B2467),MONTH(siječanj!B2467)+9,DAY(siječanj!B2467))</f>
        <v>43399</v>
      </c>
      <c r="C2467" s="9">
        <v>25.6666666666667</v>
      </c>
      <c r="D2467">
        <v>0.90722518764774407</v>
      </c>
      <c r="E2467" s="6">
        <v>106.34537560106105</v>
      </c>
      <c r="F2467" s="10">
        <v>96.479203335142429</v>
      </c>
      <c r="G2467" s="10">
        <v>139.47991320799258</v>
      </c>
      <c r="H2467" s="10">
        <v>133.94867788023615</v>
      </c>
      <c r="I2467" s="10">
        <v>2.1545592513399225</v>
      </c>
    </row>
    <row r="2468" spans="1:9" x14ac:dyDescent="0.25">
      <c r="A2468" s="13"/>
      <c r="B2468" s="5">
        <f>DATE(YEAR(siječanj!B2468),MONTH(siječanj!B2468)+9,DAY(siječanj!B2468))</f>
        <v>43399</v>
      </c>
      <c r="C2468" s="9">
        <v>25.6770833333333</v>
      </c>
      <c r="D2468">
        <v>0.90722518764774407</v>
      </c>
      <c r="E2468" s="6">
        <v>107.0237000872347</v>
      </c>
      <c r="F2468" s="10">
        <v>97.094596394397385</v>
      </c>
      <c r="G2468" s="10">
        <v>136.83498508811127</v>
      </c>
      <c r="H2468" s="10">
        <v>135.99315238548766</v>
      </c>
      <c r="I2468" s="10">
        <v>2.0837401723060607</v>
      </c>
    </row>
    <row r="2469" spans="1:9" x14ac:dyDescent="0.25">
      <c r="A2469" s="13"/>
      <c r="B2469" s="5">
        <f>DATE(YEAR(siječanj!B2469),MONTH(siječanj!B2469)+9,DAY(siječanj!B2469))</f>
        <v>43399</v>
      </c>
      <c r="C2469" s="9">
        <v>25.6875</v>
      </c>
      <c r="D2469">
        <v>0.90722518764774407</v>
      </c>
      <c r="E2469" s="6">
        <v>109.58229904225975</v>
      </c>
      <c r="F2469" s="10">
        <v>99.415821811485301</v>
      </c>
      <c r="G2469" s="10">
        <v>133.80716013680018</v>
      </c>
      <c r="H2469" s="10">
        <v>135.85081743269259</v>
      </c>
      <c r="I2469" s="10">
        <v>1.9744319633478125</v>
      </c>
    </row>
    <row r="2470" spans="1:9" x14ac:dyDescent="0.25">
      <c r="A2470" s="13"/>
      <c r="B2470" s="5">
        <f>DATE(YEAR(siječanj!B2470),MONTH(siječanj!B2470)+9,DAY(siječanj!B2470))</f>
        <v>43399</v>
      </c>
      <c r="C2470" s="9">
        <v>25.6979166666667</v>
      </c>
      <c r="D2470">
        <v>0.90722518764774407</v>
      </c>
      <c r="E2470" s="6">
        <v>110.65543023567344</v>
      </c>
      <c r="F2470" s="10">
        <v>100.38939345980069</v>
      </c>
      <c r="G2470" s="10">
        <v>133.62034787905174</v>
      </c>
      <c r="H2470" s="10">
        <v>133.9645200791725</v>
      </c>
      <c r="I2470" s="10">
        <v>2.4859689805267253</v>
      </c>
    </row>
    <row r="2471" spans="1:9" x14ac:dyDescent="0.25">
      <c r="A2471" s="13"/>
      <c r="B2471" s="5">
        <f>DATE(YEAR(siječanj!B2471),MONTH(siječanj!B2471)+9,DAY(siječanj!B2471))</f>
        <v>43399</v>
      </c>
      <c r="C2471" s="9">
        <v>25.7083333333333</v>
      </c>
      <c r="D2471">
        <v>0.90722518764774407</v>
      </c>
      <c r="E2471" s="6">
        <v>112.2303167527885</v>
      </c>
      <c r="F2471" s="10">
        <v>101.8181701758143</v>
      </c>
      <c r="G2471" s="10">
        <v>132.59415801623032</v>
      </c>
      <c r="H2471" s="10">
        <v>132.29118731480008</v>
      </c>
      <c r="I2471" s="10">
        <v>7.5577328721674251</v>
      </c>
    </row>
    <row r="2472" spans="1:9" x14ac:dyDescent="0.25">
      <c r="A2472" s="13"/>
      <c r="B2472" s="5">
        <f>DATE(YEAR(siječanj!B2472),MONTH(siječanj!B2472)+9,DAY(siječanj!B2472))</f>
        <v>43399</v>
      </c>
      <c r="C2472" s="9">
        <v>25.71875</v>
      </c>
      <c r="D2472">
        <v>0.90722518764774407</v>
      </c>
      <c r="E2472" s="6">
        <v>115.38321112188527</v>
      </c>
      <c r="F2472" s="10">
        <v>104.67855536145163</v>
      </c>
      <c r="G2472" s="10">
        <v>132.5546783590928</v>
      </c>
      <c r="H2472" s="10">
        <v>132.42211122843224</v>
      </c>
      <c r="I2472" s="10">
        <v>20.798866591785757</v>
      </c>
    </row>
    <row r="2473" spans="1:9" x14ac:dyDescent="0.25">
      <c r="A2473" s="13"/>
      <c r="B2473" s="5">
        <f>DATE(YEAR(siječanj!B2473),MONTH(siječanj!B2473)+9,DAY(siječanj!B2473))</f>
        <v>43399</v>
      </c>
      <c r="C2473" s="9">
        <v>25.7291666666667</v>
      </c>
      <c r="D2473">
        <v>0.90722518764774407</v>
      </c>
      <c r="E2473" s="6">
        <v>119.53852709304523</v>
      </c>
      <c r="F2473" s="10">
        <v>108.4483626731229</v>
      </c>
      <c r="G2473" s="10">
        <v>132.42733266132703</v>
      </c>
      <c r="H2473" s="10">
        <v>135.10887913185871</v>
      </c>
      <c r="I2473" s="10">
        <v>33.528923307729791</v>
      </c>
    </row>
    <row r="2474" spans="1:9" x14ac:dyDescent="0.25">
      <c r="A2474" s="13"/>
      <c r="B2474" s="5">
        <f>DATE(YEAR(siječanj!B2474),MONTH(siječanj!B2474)+9,DAY(siječanj!B2474))</f>
        <v>43399</v>
      </c>
      <c r="C2474" s="9">
        <v>25.7395833333333</v>
      </c>
      <c r="D2474">
        <v>0.90722518764774407</v>
      </c>
      <c r="E2474" s="6">
        <v>124.05052822533762</v>
      </c>
      <c r="F2474" s="10">
        <v>112.54176374703368</v>
      </c>
      <c r="G2474" s="10">
        <v>132.75074686290259</v>
      </c>
      <c r="H2474" s="10">
        <v>136.67330330085747</v>
      </c>
      <c r="I2474" s="10">
        <v>49.635280141628591</v>
      </c>
    </row>
    <row r="2475" spans="1:9" x14ac:dyDescent="0.25">
      <c r="A2475" s="13"/>
      <c r="B2475" s="5">
        <f>DATE(YEAR(siječanj!B2475),MONTH(siječanj!B2475)+9,DAY(siječanj!B2475))</f>
        <v>43399</v>
      </c>
      <c r="C2475" s="9">
        <v>25.75</v>
      </c>
      <c r="D2475">
        <v>0.90722518764774407</v>
      </c>
      <c r="E2475" s="6">
        <v>128.85450856260351</v>
      </c>
      <c r="F2475" s="10">
        <v>116.90005570996581</v>
      </c>
      <c r="G2475" s="10">
        <v>133.48979624189488</v>
      </c>
      <c r="H2475" s="10">
        <v>139.43830686216793</v>
      </c>
      <c r="I2475" s="10">
        <v>67.400293668668809</v>
      </c>
    </row>
    <row r="2476" spans="1:9" x14ac:dyDescent="0.25">
      <c r="A2476" s="13"/>
      <c r="B2476" s="5">
        <f>DATE(YEAR(siječanj!B2476),MONTH(siječanj!B2476)+9,DAY(siječanj!B2476))</f>
        <v>43399</v>
      </c>
      <c r="C2476" s="9">
        <v>25.7604166666667</v>
      </c>
      <c r="D2476">
        <v>0.90722518764774407</v>
      </c>
      <c r="E2476" s="6">
        <v>133.19678425996733</v>
      </c>
      <c r="F2476" s="10">
        <v>120.83947759432495</v>
      </c>
      <c r="G2476" s="10">
        <v>131.70232031520726</v>
      </c>
      <c r="H2476" s="10">
        <v>138.98344269219987</v>
      </c>
      <c r="I2476" s="10">
        <v>82.831340677514632</v>
      </c>
    </row>
    <row r="2477" spans="1:9" x14ac:dyDescent="0.25">
      <c r="A2477" s="13"/>
      <c r="B2477" s="5">
        <f>DATE(YEAR(siječanj!B2477),MONTH(siječanj!B2477)+9,DAY(siječanj!B2477))</f>
        <v>43399</v>
      </c>
      <c r="C2477" s="9">
        <v>25.7708333333333</v>
      </c>
      <c r="D2477">
        <v>0.90722518764774407</v>
      </c>
      <c r="E2477" s="6">
        <v>138.12352123247598</v>
      </c>
      <c r="F2477" s="10">
        <v>125.30913746870019</v>
      </c>
      <c r="G2477" s="10">
        <v>129.99975357276719</v>
      </c>
      <c r="H2477" s="10">
        <v>139.44653902584125</v>
      </c>
      <c r="I2477" s="10">
        <v>100.47021550150423</v>
      </c>
    </row>
    <row r="2478" spans="1:9" x14ac:dyDescent="0.25">
      <c r="A2478" s="13"/>
      <c r="B2478" s="5">
        <f>DATE(YEAR(siječanj!B2478),MONTH(siječanj!B2478)+9,DAY(siječanj!B2478))</f>
        <v>43399</v>
      </c>
      <c r="C2478" s="9">
        <v>25.78125</v>
      </c>
      <c r="D2478">
        <v>0.90722518764774407</v>
      </c>
      <c r="E2478" s="6">
        <v>143.79827861735663</v>
      </c>
      <c r="F2478" s="10">
        <v>130.45742030205395</v>
      </c>
      <c r="G2478" s="10">
        <v>129.06198416114543</v>
      </c>
      <c r="H2478" s="10">
        <v>139.68548450014603</v>
      </c>
      <c r="I2478" s="10">
        <v>127.44538141074847</v>
      </c>
    </row>
    <row r="2479" spans="1:9" x14ac:dyDescent="0.25">
      <c r="A2479" s="13"/>
      <c r="B2479" s="5">
        <f>DATE(YEAR(siječanj!B2479),MONTH(siječanj!B2479)+9,DAY(siječanj!B2479))</f>
        <v>43399</v>
      </c>
      <c r="C2479" s="9">
        <v>25.7916666666667</v>
      </c>
      <c r="D2479">
        <v>0.90722518764774407</v>
      </c>
      <c r="E2479" s="6">
        <v>149.40345711369838</v>
      </c>
      <c r="F2479" s="10">
        <v>135.54257941519668</v>
      </c>
      <c r="G2479" s="10">
        <v>127.10969563097669</v>
      </c>
      <c r="H2479" s="10">
        <v>139.05640029292618</v>
      </c>
      <c r="I2479" s="10">
        <v>151.14846626159414</v>
      </c>
    </row>
    <row r="2480" spans="1:9" x14ac:dyDescent="0.25">
      <c r="A2480" s="13"/>
      <c r="B2480" s="5">
        <f>DATE(YEAR(siječanj!B2480),MONTH(siječanj!B2480)+9,DAY(siječanj!B2480))</f>
        <v>43399</v>
      </c>
      <c r="C2480" s="9">
        <v>25.8020833333333</v>
      </c>
      <c r="D2480">
        <v>0.90722518764774407</v>
      </c>
      <c r="E2480" s="6">
        <v>155.79183873305422</v>
      </c>
      <c r="F2480" s="10">
        <v>141.3382801285822</v>
      </c>
      <c r="G2480" s="10">
        <v>123.80354452042786</v>
      </c>
      <c r="H2480" s="10">
        <v>139.28593356644407</v>
      </c>
      <c r="I2480" s="10">
        <v>183.66344280291509</v>
      </c>
    </row>
    <row r="2481" spans="1:9" x14ac:dyDescent="0.25">
      <c r="A2481" s="13"/>
      <c r="B2481" s="5">
        <f>DATE(YEAR(siječanj!B2481),MONTH(siječanj!B2481)+9,DAY(siječanj!B2481))</f>
        <v>43399</v>
      </c>
      <c r="C2481" s="9">
        <v>25.8125</v>
      </c>
      <c r="D2481">
        <v>0.90722518764774407</v>
      </c>
      <c r="E2481" s="6">
        <v>158.08295109295565</v>
      </c>
      <c r="F2481" s="10">
        <v>143.41683496921584</v>
      </c>
      <c r="G2481" s="10">
        <v>121.15942391159621</v>
      </c>
      <c r="H2481" s="10">
        <v>137.51833429986237</v>
      </c>
      <c r="I2481" s="10">
        <v>199.41620125623541</v>
      </c>
    </row>
    <row r="2482" spans="1:9" x14ac:dyDescent="0.25">
      <c r="A2482" s="13"/>
      <c r="B2482" s="5">
        <f>DATE(YEAR(siječanj!B2482),MONTH(siječanj!B2482)+9,DAY(siječanj!B2482))</f>
        <v>43399</v>
      </c>
      <c r="C2482" s="9">
        <v>25.8229166666667</v>
      </c>
      <c r="D2482">
        <v>0.90722518764774407</v>
      </c>
      <c r="E2482" s="6">
        <v>158.07629978325883</v>
      </c>
      <c r="F2482" s="10">
        <v>143.41080073352805</v>
      </c>
      <c r="G2482" s="10">
        <v>116.48339659358376</v>
      </c>
      <c r="H2482" s="10">
        <v>132.75069537232059</v>
      </c>
      <c r="I2482" s="10">
        <v>217.36805726840561</v>
      </c>
    </row>
    <row r="2483" spans="1:9" x14ac:dyDescent="0.25">
      <c r="A2483" s="13"/>
      <c r="B2483" s="5">
        <f>DATE(YEAR(siječanj!B2483),MONTH(siječanj!B2483)+9,DAY(siječanj!B2483))</f>
        <v>43399</v>
      </c>
      <c r="C2483" s="9">
        <v>25.8333333333333</v>
      </c>
      <c r="D2483">
        <v>0.90722518764774407</v>
      </c>
      <c r="E2483" s="6">
        <v>157.98447778835825</v>
      </c>
      <c r="F2483" s="10">
        <v>143.32749750697417</v>
      </c>
      <c r="G2483" s="10">
        <v>111.23520551350093</v>
      </c>
      <c r="H2483" s="10">
        <v>123.633102490664</v>
      </c>
      <c r="I2483" s="10">
        <v>223.31021271210847</v>
      </c>
    </row>
    <row r="2484" spans="1:9" x14ac:dyDescent="0.25">
      <c r="A2484" s="13"/>
      <c r="B2484" s="5">
        <f>DATE(YEAR(siječanj!B2484),MONTH(siječanj!B2484)+9,DAY(siječanj!B2484))</f>
        <v>43399</v>
      </c>
      <c r="C2484" s="9">
        <v>25.84375</v>
      </c>
      <c r="D2484">
        <v>0.90722518764774407</v>
      </c>
      <c r="E2484" s="6">
        <v>156.75128470167661</v>
      </c>
      <c r="F2484" s="10">
        <v>142.20871367750351</v>
      </c>
      <c r="G2484" s="10">
        <v>93.947161277459614</v>
      </c>
      <c r="H2484" s="10">
        <v>106.20729776158424</v>
      </c>
      <c r="I2484" s="10">
        <v>223.85271163823535</v>
      </c>
    </row>
    <row r="2485" spans="1:9" x14ac:dyDescent="0.25">
      <c r="A2485" s="13"/>
      <c r="B2485" s="5">
        <f>DATE(YEAR(siječanj!B2485),MONTH(siječanj!B2485)+9,DAY(siječanj!B2485))</f>
        <v>43399</v>
      </c>
      <c r="C2485" s="9">
        <v>25.8541666666667</v>
      </c>
      <c r="D2485">
        <v>0.90722518764774407</v>
      </c>
      <c r="E2485" s="6">
        <v>156.35150488575479</v>
      </c>
      <c r="F2485" s="10">
        <v>141.84602335898606</v>
      </c>
      <c r="G2485" s="10">
        <v>87.500495240764323</v>
      </c>
      <c r="H2485" s="10">
        <v>100.16649110431888</v>
      </c>
      <c r="I2485" s="10">
        <v>223.94859845318209</v>
      </c>
    </row>
    <row r="2486" spans="1:9" x14ac:dyDescent="0.25">
      <c r="A2486" s="13"/>
      <c r="B2486" s="5">
        <f>DATE(YEAR(siječanj!B2486),MONTH(siječanj!B2486)+9,DAY(siječanj!B2486))</f>
        <v>43399</v>
      </c>
      <c r="C2486" s="9">
        <v>25.8645833333333</v>
      </c>
      <c r="D2486">
        <v>0.90722518764774407</v>
      </c>
      <c r="E2486" s="6">
        <v>155.53613723512981</v>
      </c>
      <c r="F2486" s="10">
        <v>141.10630128914593</v>
      </c>
      <c r="G2486" s="10">
        <v>84.265485451940435</v>
      </c>
      <c r="H2486" s="10">
        <v>96.113147907538789</v>
      </c>
      <c r="I2486" s="10">
        <v>224.89960037172068</v>
      </c>
    </row>
    <row r="2487" spans="1:9" x14ac:dyDescent="0.25">
      <c r="A2487" s="13"/>
      <c r="B2487" s="5">
        <f>DATE(YEAR(siječanj!B2487),MONTH(siječanj!B2487)+9,DAY(siječanj!B2487))</f>
        <v>43399</v>
      </c>
      <c r="C2487" s="9">
        <v>25.875</v>
      </c>
      <c r="D2487">
        <v>0.90722518764774407</v>
      </c>
      <c r="E2487" s="6">
        <v>152.48755119224489</v>
      </c>
      <c r="F2487" s="10">
        <v>138.34054724432934</v>
      </c>
      <c r="G2487" s="10">
        <v>81.603635757228247</v>
      </c>
      <c r="H2487" s="10">
        <v>88.977150410652996</v>
      </c>
      <c r="I2487" s="10">
        <v>226.30378059420295</v>
      </c>
    </row>
    <row r="2488" spans="1:9" x14ac:dyDescent="0.25">
      <c r="A2488" s="13"/>
      <c r="B2488" s="5">
        <f>DATE(YEAR(siječanj!B2488),MONTH(siječanj!B2488)+9,DAY(siječanj!B2488))</f>
        <v>43399</v>
      </c>
      <c r="C2488" s="9">
        <v>25.8854166666667</v>
      </c>
      <c r="D2488">
        <v>0.90722518764774407</v>
      </c>
      <c r="E2488" s="6">
        <v>157.68776847662301</v>
      </c>
      <c r="F2488" s="10">
        <v>143.05831534595833</v>
      </c>
      <c r="G2488" s="10">
        <v>77.458834203297897</v>
      </c>
      <c r="H2488" s="10">
        <v>73.604196844838555</v>
      </c>
      <c r="I2488" s="10">
        <v>232.3536542001851</v>
      </c>
    </row>
    <row r="2489" spans="1:9" x14ac:dyDescent="0.25">
      <c r="A2489" s="13"/>
      <c r="B2489" s="5">
        <f>DATE(YEAR(siječanj!B2489),MONTH(siječanj!B2489)+9,DAY(siječanj!B2489))</f>
        <v>43399</v>
      </c>
      <c r="C2489" s="9">
        <v>25.8958333333333</v>
      </c>
      <c r="D2489">
        <v>0.90722518764774407</v>
      </c>
      <c r="E2489" s="6">
        <v>159.88521896994359</v>
      </c>
      <c r="F2489" s="10">
        <v>145.05189778210772</v>
      </c>
      <c r="G2489" s="10">
        <v>73.441502888638496</v>
      </c>
      <c r="H2489" s="10">
        <v>63.610129390204996</v>
      </c>
      <c r="I2489" s="10">
        <v>236.41036129282975</v>
      </c>
    </row>
    <row r="2490" spans="1:9" x14ac:dyDescent="0.25">
      <c r="A2490" s="13"/>
      <c r="B2490" s="5">
        <f>DATE(YEAR(siječanj!B2490),MONTH(siječanj!B2490)+9,DAY(siječanj!B2490))</f>
        <v>43399</v>
      </c>
      <c r="C2490" s="9">
        <v>25.90625</v>
      </c>
      <c r="D2490">
        <v>0.90722518764774407</v>
      </c>
      <c r="E2490" s="6">
        <v>156.54713630904774</v>
      </c>
      <c r="F2490" s="10">
        <v>142.02350511369281</v>
      </c>
      <c r="G2490" s="10">
        <v>71.889731804146535</v>
      </c>
      <c r="H2490" s="10">
        <v>60.045747014004746</v>
      </c>
      <c r="I2490" s="10">
        <v>237.73201909270344</v>
      </c>
    </row>
    <row r="2491" spans="1:9" x14ac:dyDescent="0.25">
      <c r="A2491" s="13"/>
      <c r="B2491" s="5">
        <f>DATE(YEAR(siječanj!B2491),MONTH(siječanj!B2491)+9,DAY(siječanj!B2491))</f>
        <v>43399</v>
      </c>
      <c r="C2491" s="9">
        <v>25.9166666666667</v>
      </c>
      <c r="D2491">
        <v>0.90722518764774407</v>
      </c>
      <c r="E2491" s="6">
        <v>151.53761106199624</v>
      </c>
      <c r="F2491" s="10">
        <v>137.47873763141041</v>
      </c>
      <c r="G2491" s="10">
        <v>71.312706905906779</v>
      </c>
      <c r="H2491" s="10">
        <v>57.423082419221025</v>
      </c>
      <c r="I2491" s="10">
        <v>236.06681820744433</v>
      </c>
    </row>
    <row r="2492" spans="1:9" x14ac:dyDescent="0.25">
      <c r="A2492" s="13"/>
      <c r="B2492" s="5">
        <f>DATE(YEAR(siječanj!B2492),MONTH(siječanj!B2492)+9,DAY(siječanj!B2492))</f>
        <v>43399</v>
      </c>
      <c r="C2492" s="9">
        <v>25.9270833333333</v>
      </c>
      <c r="D2492">
        <v>0.90722518764774407</v>
      </c>
      <c r="E2492" s="6">
        <v>144.36911591546661</v>
      </c>
      <c r="F2492" s="10">
        <v>130.97529827694811</v>
      </c>
      <c r="G2492" s="10">
        <v>70.134283131625992</v>
      </c>
      <c r="H2492" s="10">
        <v>55.018905308375047</v>
      </c>
      <c r="I2492" s="10">
        <v>237.4348933699913</v>
      </c>
    </row>
    <row r="2493" spans="1:9" x14ac:dyDescent="0.25">
      <c r="A2493" s="13"/>
      <c r="B2493" s="5">
        <f>DATE(YEAR(siječanj!B2493),MONTH(siječanj!B2493)+9,DAY(siječanj!B2493))</f>
        <v>43399</v>
      </c>
      <c r="C2493" s="9">
        <v>25.9375</v>
      </c>
      <c r="D2493">
        <v>0.90722518764774407</v>
      </c>
      <c r="E2493" s="6">
        <v>134.36840859486989</v>
      </c>
      <c r="F2493" s="10">
        <v>121.90240470140958</v>
      </c>
      <c r="G2493" s="10">
        <v>66.969900428634716</v>
      </c>
      <c r="H2493" s="10">
        <v>53.136990949848261</v>
      </c>
      <c r="I2493" s="10">
        <v>236.76843180469646</v>
      </c>
    </row>
    <row r="2494" spans="1:9" x14ac:dyDescent="0.25">
      <c r="A2494" s="13"/>
      <c r="B2494" s="5">
        <f>DATE(YEAR(siječanj!B2494),MONTH(siječanj!B2494)+9,DAY(siječanj!B2494))</f>
        <v>43399</v>
      </c>
      <c r="C2494" s="9">
        <v>25.9479166666667</v>
      </c>
      <c r="D2494">
        <v>0.90722518764774407</v>
      </c>
      <c r="E2494" s="6">
        <v>122.21911896299288</v>
      </c>
      <c r="F2494" s="10">
        <v>110.88026313534317</v>
      </c>
      <c r="G2494" s="10">
        <v>64.979116520966073</v>
      </c>
      <c r="H2494" s="10">
        <v>52.198271425995827</v>
      </c>
      <c r="I2494" s="10">
        <v>235.03456990375773</v>
      </c>
    </row>
    <row r="2495" spans="1:9" x14ac:dyDescent="0.25">
      <c r="A2495" s="13"/>
      <c r="B2495" s="5">
        <f>DATE(YEAR(siječanj!B2495),MONTH(siječanj!B2495)+9,DAY(siječanj!B2495))</f>
        <v>43399</v>
      </c>
      <c r="C2495" s="9">
        <v>25.9583333333333</v>
      </c>
      <c r="D2495">
        <v>0.90722518764774407</v>
      </c>
      <c r="E2495" s="6">
        <v>110.73251639577445</v>
      </c>
      <c r="F2495" s="10">
        <v>100.45932796586338</v>
      </c>
      <c r="G2495" s="10">
        <v>62.882874080697484</v>
      </c>
      <c r="H2495" s="10">
        <v>51.224174871126074</v>
      </c>
      <c r="I2495" s="10">
        <v>234.87559523674253</v>
      </c>
    </row>
    <row r="2496" spans="1:9" x14ac:dyDescent="0.25">
      <c r="A2496" s="13"/>
      <c r="B2496" s="5">
        <f>DATE(YEAR(siječanj!B2496),MONTH(siječanj!B2496)+9,DAY(siječanj!B2496))</f>
        <v>43399</v>
      </c>
      <c r="C2496" s="9">
        <v>25.96875</v>
      </c>
      <c r="D2496">
        <v>0.90722518764774407</v>
      </c>
      <c r="E2496" s="6">
        <v>100.65660543607349</v>
      </c>
      <c r="F2496" s="10">
        <v>91.318207754726714</v>
      </c>
      <c r="G2496" s="10">
        <v>61.077580683835329</v>
      </c>
      <c r="H2496" s="10">
        <v>50.846960354216861</v>
      </c>
      <c r="I2496" s="10">
        <v>234.81388442509987</v>
      </c>
    </row>
    <row r="2497" spans="1:9" x14ac:dyDescent="0.25">
      <c r="A2497" s="13"/>
      <c r="B2497" s="5">
        <f>DATE(YEAR(siječanj!B2497),MONTH(siječanj!B2497)+9,DAY(siječanj!B2497))</f>
        <v>43399</v>
      </c>
      <c r="C2497" s="9">
        <v>25.9791666666667</v>
      </c>
      <c r="D2497">
        <v>0.90722518764774407</v>
      </c>
      <c r="E2497" s="6">
        <v>91.626932796073149</v>
      </c>
      <c r="F2497" s="10">
        <v>83.126261299504691</v>
      </c>
      <c r="G2497" s="10">
        <v>60.640737293329245</v>
      </c>
      <c r="H2497" s="10">
        <v>51.014605898978722</v>
      </c>
      <c r="I2497" s="10">
        <v>234.57381137728163</v>
      </c>
    </row>
    <row r="2498" spans="1:9" ht="15.75" thickBot="1" x14ac:dyDescent="0.3">
      <c r="A2498" s="13"/>
      <c r="B2498" s="5">
        <f>DATE(YEAR(siječanj!B2498),MONTH(siječanj!B2498)+9,DAY(siječanj!B2498))</f>
        <v>43399</v>
      </c>
      <c r="C2498" s="9">
        <v>25.9895833333333</v>
      </c>
      <c r="D2498">
        <v>0.90722518764774407</v>
      </c>
      <c r="E2498" s="6">
        <v>83.793113270169215</v>
      </c>
      <c r="F2498" s="10">
        <v>76.019222910117946</v>
      </c>
      <c r="G2498" s="10">
        <v>58.720825537035644</v>
      </c>
      <c r="H2498" s="10">
        <v>49.895958811427171</v>
      </c>
      <c r="I2498" s="10">
        <v>235.57712583155799</v>
      </c>
    </row>
    <row r="2499" spans="1:9" x14ac:dyDescent="0.25">
      <c r="A2499" s="16">
        <f t="shared" ref="A2499" si="24">A2403+1</f>
        <v>300</v>
      </c>
      <c r="B2499" s="5">
        <f>DATE(YEAR(siječanj!B2499),MONTH(siječanj!B2499)+9,DAY(siječanj!B2499))</f>
        <v>43400</v>
      </c>
      <c r="C2499" s="9">
        <v>26</v>
      </c>
      <c r="D2499">
        <v>0.90777870482915601</v>
      </c>
      <c r="E2499" s="6">
        <v>85.191989033305774</v>
      </c>
      <c r="F2499" s="10">
        <v>77.335473466473985</v>
      </c>
      <c r="G2499" s="10">
        <v>57.718342752342693</v>
      </c>
      <c r="H2499" s="10">
        <v>49.163223997332885</v>
      </c>
      <c r="I2499" s="10">
        <v>235.30212475835864</v>
      </c>
    </row>
    <row r="2500" spans="1:9" x14ac:dyDescent="0.25">
      <c r="A2500" s="17"/>
      <c r="B2500" s="5">
        <f>DATE(YEAR(siječanj!B2500),MONTH(siječanj!B2500)+9,DAY(siječanj!B2500))</f>
        <v>43400</v>
      </c>
      <c r="C2500" s="9">
        <v>26.0104166666667</v>
      </c>
      <c r="D2500">
        <v>0.90777870482915601</v>
      </c>
      <c r="E2500" s="6">
        <v>79.781754611968907</v>
      </c>
      <c r="F2500" s="10">
        <v>72.424177870650681</v>
      </c>
      <c r="G2500" s="10">
        <v>56.468187088554409</v>
      </c>
      <c r="H2500" s="10">
        <v>49.63314768855998</v>
      </c>
      <c r="I2500" s="10">
        <v>236.25264266268803</v>
      </c>
    </row>
    <row r="2501" spans="1:9" x14ac:dyDescent="0.25">
      <c r="A2501" s="17"/>
      <c r="B2501" s="5">
        <f>DATE(YEAR(siječanj!B2501),MONTH(siječanj!B2501)+9,DAY(siječanj!B2501))</f>
        <v>43400</v>
      </c>
      <c r="C2501" s="9">
        <v>26.0208333333333</v>
      </c>
      <c r="D2501">
        <v>0.90777870482915601</v>
      </c>
      <c r="E2501" s="6">
        <v>74.293738747486358</v>
      </c>
      <c r="F2501" s="10">
        <v>67.442273937108851</v>
      </c>
      <c r="G2501" s="10">
        <v>56.308850293832677</v>
      </c>
      <c r="H2501" s="10">
        <v>49.215294138402498</v>
      </c>
      <c r="I2501" s="10">
        <v>238.86318630034972</v>
      </c>
    </row>
    <row r="2502" spans="1:9" x14ac:dyDescent="0.25">
      <c r="A2502" s="17"/>
      <c r="B2502" s="5">
        <f>DATE(YEAR(siječanj!B2502),MONTH(siječanj!B2502)+9,DAY(siječanj!B2502))</f>
        <v>43400</v>
      </c>
      <c r="C2502" s="9">
        <v>26.03125</v>
      </c>
      <c r="D2502">
        <v>0.90777870482915601</v>
      </c>
      <c r="E2502" s="6">
        <v>68.83737859434946</v>
      </c>
      <c r="F2502" s="10">
        <v>62.489106384212818</v>
      </c>
      <c r="G2502" s="10">
        <v>56.160718217107949</v>
      </c>
      <c r="H2502" s="10">
        <v>48.777693028385109</v>
      </c>
      <c r="I2502" s="10">
        <v>236.50450205651771</v>
      </c>
    </row>
    <row r="2503" spans="1:9" x14ac:dyDescent="0.25">
      <c r="A2503" s="17"/>
      <c r="B2503" s="5">
        <f>DATE(YEAR(siječanj!B2503),MONTH(siječanj!B2503)+9,DAY(siječanj!B2503))</f>
        <v>43400</v>
      </c>
      <c r="C2503" s="9">
        <v>26.0416666666667</v>
      </c>
      <c r="D2503">
        <v>0.90777870482915601</v>
      </c>
      <c r="E2503" s="6">
        <v>65.881582586666951</v>
      </c>
      <c r="F2503" s="10">
        <v>59.805897712619604</v>
      </c>
      <c r="G2503" s="10">
        <v>54.762828205917891</v>
      </c>
      <c r="H2503" s="10">
        <v>46.921847857112397</v>
      </c>
      <c r="I2503" s="10">
        <v>235.56201938807851</v>
      </c>
    </row>
    <row r="2504" spans="1:9" x14ac:dyDescent="0.25">
      <c r="A2504" s="17"/>
      <c r="B2504" s="5">
        <f>DATE(YEAR(siječanj!B2504),MONTH(siječanj!B2504)+9,DAY(siječanj!B2504))</f>
        <v>43400</v>
      </c>
      <c r="C2504" s="9">
        <v>26.0520833333333</v>
      </c>
      <c r="D2504">
        <v>0.90777870482915601</v>
      </c>
      <c r="E2504" s="6">
        <v>63.977075371243387</v>
      </c>
      <c r="F2504" s="10">
        <v>58.077026619264615</v>
      </c>
      <c r="G2504" s="10">
        <v>55.019102483805462</v>
      </c>
      <c r="H2504" s="10">
        <v>47.404234185202299</v>
      </c>
      <c r="I2504" s="10">
        <v>235.18983246179658</v>
      </c>
    </row>
    <row r="2505" spans="1:9" x14ac:dyDescent="0.25">
      <c r="A2505" s="17"/>
      <c r="B2505" s="5">
        <f>DATE(YEAR(siječanj!B2505),MONTH(siječanj!B2505)+9,DAY(siječanj!B2505))</f>
        <v>43400</v>
      </c>
      <c r="C2505" s="9">
        <v>26.0625</v>
      </c>
      <c r="D2505">
        <v>0.90777870482915601</v>
      </c>
      <c r="E2505" s="6">
        <v>61.100030830697541</v>
      </c>
      <c r="F2505" s="10">
        <v>55.465306852512114</v>
      </c>
      <c r="G2505" s="10">
        <v>53.264429182591272</v>
      </c>
      <c r="H2505" s="10">
        <v>47.6025847773073</v>
      </c>
      <c r="I2505" s="10">
        <v>236.35511567098547</v>
      </c>
    </row>
    <row r="2506" spans="1:9" x14ac:dyDescent="0.25">
      <c r="A2506" s="17"/>
      <c r="B2506" s="5">
        <f>DATE(YEAR(siječanj!B2506),MONTH(siječanj!B2506)+9,DAY(siječanj!B2506))</f>
        <v>43400</v>
      </c>
      <c r="C2506" s="9">
        <v>26.0729166666667</v>
      </c>
      <c r="D2506">
        <v>0.90777870482915601</v>
      </c>
      <c r="E2506" s="6">
        <v>60.04554036416161</v>
      </c>
      <c r="F2506" s="10">
        <v>54.508062862545437</v>
      </c>
      <c r="G2506" s="10">
        <v>53.935265973964</v>
      </c>
      <c r="H2506" s="10">
        <v>46.573765004728223</v>
      </c>
      <c r="I2506" s="10">
        <v>236.51433134507587</v>
      </c>
    </row>
    <row r="2507" spans="1:9" x14ac:dyDescent="0.25">
      <c r="A2507" s="17"/>
      <c r="B2507" s="5">
        <f>DATE(YEAR(siječanj!B2507),MONTH(siječanj!B2507)+9,DAY(siječanj!B2507))</f>
        <v>43400</v>
      </c>
      <c r="C2507" s="9">
        <v>26.0833333333333</v>
      </c>
      <c r="D2507">
        <v>0.90777870482915601</v>
      </c>
      <c r="E2507" s="6">
        <v>58.407788754412437</v>
      </c>
      <c r="F2507" s="10">
        <v>53.021346827415464</v>
      </c>
      <c r="G2507" s="10">
        <v>54.030327299616538</v>
      </c>
      <c r="H2507" s="10">
        <v>47.172653908528176</v>
      </c>
      <c r="I2507" s="10">
        <v>236.66280370377504</v>
      </c>
    </row>
    <row r="2508" spans="1:9" x14ac:dyDescent="0.25">
      <c r="A2508" s="17"/>
      <c r="B2508" s="5">
        <f>DATE(YEAR(siječanj!B2508),MONTH(siječanj!B2508)+9,DAY(siječanj!B2508))</f>
        <v>43400</v>
      </c>
      <c r="C2508" s="9">
        <v>26.09375</v>
      </c>
      <c r="D2508">
        <v>0.90777870482915601</v>
      </c>
      <c r="E2508" s="6">
        <v>57.144964311155682</v>
      </c>
      <c r="F2508" s="10">
        <v>51.874981689889246</v>
      </c>
      <c r="G2508" s="10">
        <v>53.776383153115937</v>
      </c>
      <c r="H2508" s="10">
        <v>45.752760203552853</v>
      </c>
      <c r="I2508" s="10">
        <v>236.711791141898</v>
      </c>
    </row>
    <row r="2509" spans="1:9" x14ac:dyDescent="0.25">
      <c r="A2509" s="17"/>
      <c r="B2509" s="5">
        <f>DATE(YEAR(siječanj!B2509),MONTH(siječanj!B2509)+9,DAY(siječanj!B2509))</f>
        <v>43400</v>
      </c>
      <c r="C2509" s="9">
        <v>26.1041666666667</v>
      </c>
      <c r="D2509">
        <v>0.90777870482915601</v>
      </c>
      <c r="E2509" s="6">
        <v>55.380760453290186</v>
      </c>
      <c r="F2509" s="10">
        <v>50.273474996741506</v>
      </c>
      <c r="G2509" s="10">
        <v>54.391903428855599</v>
      </c>
      <c r="H2509" s="10">
        <v>46.515164522217134</v>
      </c>
      <c r="I2509" s="10">
        <v>236.05621189607513</v>
      </c>
    </row>
    <row r="2510" spans="1:9" x14ac:dyDescent="0.25">
      <c r="A2510" s="17"/>
      <c r="B2510" s="5">
        <f>DATE(YEAR(siječanj!B2510),MONTH(siječanj!B2510)+9,DAY(siječanj!B2510))</f>
        <v>43400</v>
      </c>
      <c r="C2510" s="9">
        <v>26.1145833333333</v>
      </c>
      <c r="D2510">
        <v>0.90777870482915601</v>
      </c>
      <c r="E2510" s="6">
        <v>55.384910330977547</v>
      </c>
      <c r="F2510" s="10">
        <v>50.277242167333739</v>
      </c>
      <c r="G2510" s="10">
        <v>54.529112010336931</v>
      </c>
      <c r="H2510" s="10">
        <v>45.441362858713276</v>
      </c>
      <c r="I2510" s="10">
        <v>235.71668492859078</v>
      </c>
    </row>
    <row r="2511" spans="1:9" x14ac:dyDescent="0.25">
      <c r="A2511" s="17"/>
      <c r="B2511" s="5">
        <f>DATE(YEAR(siječanj!B2511),MONTH(siječanj!B2511)+9,DAY(siječanj!B2511))</f>
        <v>43400</v>
      </c>
      <c r="C2511" s="9">
        <v>26.125</v>
      </c>
      <c r="D2511">
        <v>0.90777870482915601</v>
      </c>
      <c r="E2511" s="6">
        <v>54.137051830460955</v>
      </c>
      <c r="F2511" s="10">
        <v>49.144462793924738</v>
      </c>
      <c r="G2511" s="10">
        <v>53.859014433059372</v>
      </c>
      <c r="H2511" s="10">
        <v>45.595425935473941</v>
      </c>
      <c r="I2511" s="10">
        <v>235.30220676076596</v>
      </c>
    </row>
    <row r="2512" spans="1:9" x14ac:dyDescent="0.25">
      <c r="A2512" s="17"/>
      <c r="B2512" s="5">
        <f>DATE(YEAR(siječanj!B2512),MONTH(siječanj!B2512)+9,DAY(siječanj!B2512))</f>
        <v>43400</v>
      </c>
      <c r="C2512" s="9">
        <v>26.1354166666667</v>
      </c>
      <c r="D2512">
        <v>0.90777870482915601</v>
      </c>
      <c r="E2512" s="6">
        <v>55.420344970140825</v>
      </c>
      <c r="F2512" s="10">
        <v>50.309408978179469</v>
      </c>
      <c r="G2512" s="10">
        <v>53.842956613828825</v>
      </c>
      <c r="H2512" s="10">
        <v>45.021161275523674</v>
      </c>
      <c r="I2512" s="10">
        <v>235.8689863997011</v>
      </c>
    </row>
    <row r="2513" spans="1:9" x14ac:dyDescent="0.25">
      <c r="A2513" s="17"/>
      <c r="B2513" s="5">
        <f>DATE(YEAR(siječanj!B2513),MONTH(siječanj!B2513)+9,DAY(siječanj!B2513))</f>
        <v>43400</v>
      </c>
      <c r="C2513" s="9">
        <v>26.1458333333333</v>
      </c>
      <c r="D2513">
        <v>0.90777870482915601</v>
      </c>
      <c r="E2513" s="6">
        <v>55.877297682700615</v>
      </c>
      <c r="F2513" s="10">
        <v>50.724220919755162</v>
      </c>
      <c r="G2513" s="10">
        <v>54.167555968437412</v>
      </c>
      <c r="H2513" s="10">
        <v>46.067617385099581</v>
      </c>
      <c r="I2513" s="10">
        <v>236.1929109091445</v>
      </c>
    </row>
    <row r="2514" spans="1:9" x14ac:dyDescent="0.25">
      <c r="A2514" s="17"/>
      <c r="B2514" s="5">
        <f>DATE(YEAR(siječanj!B2514),MONTH(siječanj!B2514)+9,DAY(siječanj!B2514))</f>
        <v>43400</v>
      </c>
      <c r="C2514" s="9">
        <v>26.15625</v>
      </c>
      <c r="D2514">
        <v>0.90777870482915601</v>
      </c>
      <c r="E2514" s="6">
        <v>56.5178477683667</v>
      </c>
      <c r="F2514" s="10">
        <v>51.30569864689933</v>
      </c>
      <c r="G2514" s="10">
        <v>53.694458947524417</v>
      </c>
      <c r="H2514" s="10">
        <v>46.426420914797951</v>
      </c>
      <c r="I2514" s="10">
        <v>235.87719664072893</v>
      </c>
    </row>
    <row r="2515" spans="1:9" x14ac:dyDescent="0.25">
      <c r="A2515" s="17"/>
      <c r="B2515" s="5">
        <f>DATE(YEAR(siječanj!B2515),MONTH(siječanj!B2515)+9,DAY(siječanj!B2515))</f>
        <v>43400</v>
      </c>
      <c r="C2515" s="9">
        <v>26.1666666666667</v>
      </c>
      <c r="D2515">
        <v>0.90777870482915601</v>
      </c>
      <c r="E2515" s="6">
        <v>58.808549504615499</v>
      </c>
      <c r="F2515" s="10">
        <v>53.385148902181164</v>
      </c>
      <c r="G2515" s="10">
        <v>53.841329539325855</v>
      </c>
      <c r="H2515" s="10">
        <v>45.497426662803342</v>
      </c>
      <c r="I2515" s="10">
        <v>235.26951380099959</v>
      </c>
    </row>
    <row r="2516" spans="1:9" x14ac:dyDescent="0.25">
      <c r="A2516" s="17"/>
      <c r="B2516" s="5">
        <f>DATE(YEAR(siječanj!B2516),MONTH(siječanj!B2516)+9,DAY(siječanj!B2516))</f>
        <v>43400</v>
      </c>
      <c r="C2516" s="9">
        <v>26.1770833333333</v>
      </c>
      <c r="D2516">
        <v>0.90777870482915601</v>
      </c>
      <c r="E2516" s="6">
        <v>60.258772069376739</v>
      </c>
      <c r="F2516" s="10">
        <v>54.701630063734136</v>
      </c>
      <c r="G2516" s="10">
        <v>53.959664056572734</v>
      </c>
      <c r="H2516" s="10">
        <v>45.996036494339116</v>
      </c>
      <c r="I2516" s="10">
        <v>234.96379282595689</v>
      </c>
    </row>
    <row r="2517" spans="1:9" x14ac:dyDescent="0.25">
      <c r="A2517" s="17"/>
      <c r="B2517" s="5">
        <f>DATE(YEAR(siječanj!B2517),MONTH(siječanj!B2517)+9,DAY(siječanj!B2517))</f>
        <v>43400</v>
      </c>
      <c r="C2517" s="9">
        <v>26.1875</v>
      </c>
      <c r="D2517">
        <v>0.90777870482915601</v>
      </c>
      <c r="E2517" s="6">
        <v>62.078440867528009</v>
      </c>
      <c r="F2517" s="10">
        <v>56.353486648537924</v>
      </c>
      <c r="G2517" s="10">
        <v>52.749245167868104</v>
      </c>
      <c r="H2517" s="10">
        <v>44.949736920298683</v>
      </c>
      <c r="I2517" s="10">
        <v>230.34094811322484</v>
      </c>
    </row>
    <row r="2518" spans="1:9" x14ac:dyDescent="0.25">
      <c r="A2518" s="17"/>
      <c r="B2518" s="5">
        <f>DATE(YEAR(siječanj!B2518),MONTH(siječanj!B2518)+9,DAY(siječanj!B2518))</f>
        <v>43400</v>
      </c>
      <c r="C2518" s="9">
        <v>26.1979166666667</v>
      </c>
      <c r="D2518">
        <v>0.90777870482915601</v>
      </c>
      <c r="E2518" s="6">
        <v>64.324312220987224</v>
      </c>
      <c r="F2518" s="10">
        <v>58.392240836994034</v>
      </c>
      <c r="G2518" s="10">
        <v>54.658301725872761</v>
      </c>
      <c r="H2518" s="10">
        <v>44.309229632720822</v>
      </c>
      <c r="I2518" s="10">
        <v>206.99045561342365</v>
      </c>
    </row>
    <row r="2519" spans="1:9" x14ac:dyDescent="0.25">
      <c r="A2519" s="17"/>
      <c r="B2519" s="5">
        <f>DATE(YEAR(siječanj!B2519),MONTH(siječanj!B2519)+9,DAY(siječanj!B2519))</f>
        <v>43400</v>
      </c>
      <c r="C2519" s="9">
        <v>26.2083333333333</v>
      </c>
      <c r="D2519">
        <v>0.90777870482915601</v>
      </c>
      <c r="E2519" s="6">
        <v>66.559163189411919</v>
      </c>
      <c r="F2519" s="10">
        <v>60.420990954596789</v>
      </c>
      <c r="G2519" s="10">
        <v>55.360077037609372</v>
      </c>
      <c r="H2519" s="10">
        <v>47.492724927525721</v>
      </c>
      <c r="I2519" s="10">
        <v>191.04212141859136</v>
      </c>
    </row>
    <row r="2520" spans="1:9" x14ac:dyDescent="0.25">
      <c r="A2520" s="17"/>
      <c r="B2520" s="5">
        <f>DATE(YEAR(siječanj!B2520),MONTH(siječanj!B2520)+9,DAY(siječanj!B2520))</f>
        <v>43400</v>
      </c>
      <c r="C2520" s="9">
        <v>26.21875</v>
      </c>
      <c r="D2520">
        <v>0.90777870482915601</v>
      </c>
      <c r="E2520" s="6">
        <v>69.706002347399391</v>
      </c>
      <c r="F2520" s="10">
        <v>63.277624529740329</v>
      </c>
      <c r="G2520" s="10">
        <v>58.592274598897276</v>
      </c>
      <c r="H2520" s="10">
        <v>48.437493145018173</v>
      </c>
      <c r="I2520" s="10">
        <v>164.38213376202688</v>
      </c>
    </row>
    <row r="2521" spans="1:9" x14ac:dyDescent="0.25">
      <c r="A2521" s="17"/>
      <c r="B2521" s="5">
        <f>DATE(YEAR(siječanj!B2521),MONTH(siječanj!B2521)+9,DAY(siječanj!B2521))</f>
        <v>43400</v>
      </c>
      <c r="C2521" s="9">
        <v>26.2291666666667</v>
      </c>
      <c r="D2521">
        <v>0.90777870482915601</v>
      </c>
      <c r="E2521" s="6">
        <v>71.98981869863249</v>
      </c>
      <c r="F2521" s="10">
        <v>65.350824379130358</v>
      </c>
      <c r="G2521" s="10">
        <v>63.251452656501172</v>
      </c>
      <c r="H2521" s="10">
        <v>49.237474019659771</v>
      </c>
      <c r="I2521" s="10">
        <v>146.82387030454308</v>
      </c>
    </row>
    <row r="2522" spans="1:9" x14ac:dyDescent="0.25">
      <c r="A2522" s="17"/>
      <c r="B2522" s="5">
        <f>DATE(YEAR(siječanj!B2522),MONTH(siječanj!B2522)+9,DAY(siječanj!B2522))</f>
        <v>43400</v>
      </c>
      <c r="C2522" s="9">
        <v>26.2395833333333</v>
      </c>
      <c r="D2522">
        <v>0.90777870482915601</v>
      </c>
      <c r="E2522" s="6">
        <v>75.010545811191648</v>
      </c>
      <c r="F2522" s="10">
        <v>68.092976125011631</v>
      </c>
      <c r="G2522" s="10">
        <v>62.220208819050775</v>
      </c>
      <c r="H2522" s="10">
        <v>50.765561875769954</v>
      </c>
      <c r="I2522" s="10">
        <v>116.48952177986214</v>
      </c>
    </row>
    <row r="2523" spans="1:9" x14ac:dyDescent="0.25">
      <c r="A2523" s="17"/>
      <c r="B2523" s="5">
        <f>DATE(YEAR(siječanj!B2523),MONTH(siječanj!B2523)+9,DAY(siječanj!B2523))</f>
        <v>43400</v>
      </c>
      <c r="C2523" s="9">
        <v>26.25</v>
      </c>
      <c r="D2523">
        <v>0.90777870482915601</v>
      </c>
      <c r="E2523" s="6">
        <v>78.880482311157209</v>
      </c>
      <c r="F2523" s="10">
        <v>71.606022068721444</v>
      </c>
      <c r="G2523" s="10">
        <v>62.846913725447891</v>
      </c>
      <c r="H2523" s="10">
        <v>54.689566582931064</v>
      </c>
      <c r="I2523" s="10">
        <v>85.256719879308804</v>
      </c>
    </row>
    <row r="2524" spans="1:9" x14ac:dyDescent="0.25">
      <c r="A2524" s="17"/>
      <c r="B2524" s="5">
        <f>DATE(YEAR(siječanj!B2524),MONTH(siječanj!B2524)+9,DAY(siječanj!B2524))</f>
        <v>43400</v>
      </c>
      <c r="C2524" s="9">
        <v>26.2604166666667</v>
      </c>
      <c r="D2524">
        <v>0.90777870482915601</v>
      </c>
      <c r="E2524" s="6">
        <v>83.104017351948514</v>
      </c>
      <c r="F2524" s="10">
        <v>75.440057237851534</v>
      </c>
      <c r="G2524" s="10">
        <v>68.320452615458137</v>
      </c>
      <c r="H2524" s="10">
        <v>60.360351330455714</v>
      </c>
      <c r="I2524" s="10">
        <v>27.027645449884748</v>
      </c>
    </row>
    <row r="2525" spans="1:9" x14ac:dyDescent="0.25">
      <c r="A2525" s="17"/>
      <c r="B2525" s="5">
        <f>DATE(YEAR(siječanj!B2525),MONTH(siječanj!B2525)+9,DAY(siječanj!B2525))</f>
        <v>43400</v>
      </c>
      <c r="C2525" s="9">
        <v>26.2708333333333</v>
      </c>
      <c r="D2525">
        <v>0.90777870482915601</v>
      </c>
      <c r="E2525" s="6">
        <v>86.346589347982189</v>
      </c>
      <c r="F2525" s="10">
        <v>78.383595044726263</v>
      </c>
      <c r="G2525" s="10">
        <v>72.166832635672137</v>
      </c>
      <c r="H2525" s="10">
        <v>68.792599527950102</v>
      </c>
      <c r="I2525" s="10">
        <v>3.1687900260864064</v>
      </c>
    </row>
    <row r="2526" spans="1:9" x14ac:dyDescent="0.25">
      <c r="A2526" s="17"/>
      <c r="B2526" s="5">
        <f>DATE(YEAR(siječanj!B2526),MONTH(siječanj!B2526)+9,DAY(siječanj!B2526))</f>
        <v>43400</v>
      </c>
      <c r="C2526" s="9">
        <v>26.28125</v>
      </c>
      <c r="D2526">
        <v>0.90777870482915601</v>
      </c>
      <c r="E2526" s="6">
        <v>91.608739391097174</v>
      </c>
      <c r="F2526" s="10">
        <v>83.160462795481877</v>
      </c>
      <c r="G2526" s="10">
        <v>75.374965564187704</v>
      </c>
      <c r="H2526" s="10">
        <v>75.636718457150508</v>
      </c>
      <c r="I2526" s="10">
        <v>3.3232515606096595</v>
      </c>
    </row>
    <row r="2527" spans="1:9" x14ac:dyDescent="0.25">
      <c r="A2527" s="17"/>
      <c r="B2527" s="5">
        <f>DATE(YEAR(siječanj!B2527),MONTH(siječanj!B2527)+9,DAY(siječanj!B2527))</f>
        <v>43400</v>
      </c>
      <c r="C2527" s="9">
        <v>26.2916666666667</v>
      </c>
      <c r="D2527">
        <v>0.90777870482915601</v>
      </c>
      <c r="E2527" s="6">
        <v>95.676208680399327</v>
      </c>
      <c r="F2527" s="10">
        <v>86.852824798856957</v>
      </c>
      <c r="G2527" s="10">
        <v>79.300043763262636</v>
      </c>
      <c r="H2527" s="10">
        <v>79.858333340834363</v>
      </c>
      <c r="I2527" s="10">
        <v>3.6675386678373152</v>
      </c>
    </row>
    <row r="2528" spans="1:9" x14ac:dyDescent="0.25">
      <c r="A2528" s="17"/>
      <c r="B2528" s="5">
        <f>DATE(YEAR(siječanj!B2528),MONTH(siječanj!B2528)+9,DAY(siječanj!B2528))</f>
        <v>43400</v>
      </c>
      <c r="C2528" s="9">
        <v>26.3020833333333</v>
      </c>
      <c r="D2528">
        <v>0.90777870482915601</v>
      </c>
      <c r="E2528" s="6">
        <v>99.749446537729625</v>
      </c>
      <c r="F2528" s="10">
        <v>90.550423385445342</v>
      </c>
      <c r="G2528" s="10">
        <v>89.442663769271405</v>
      </c>
      <c r="H2528" s="10">
        <v>100.35006313638237</v>
      </c>
      <c r="I2528" s="10">
        <v>1.9263085505900353</v>
      </c>
    </row>
    <row r="2529" spans="1:9" x14ac:dyDescent="0.25">
      <c r="A2529" s="17"/>
      <c r="B2529" s="5">
        <f>DATE(YEAR(siječanj!B2529),MONTH(siječanj!B2529)+9,DAY(siječanj!B2529))</f>
        <v>43400</v>
      </c>
      <c r="C2529" s="9">
        <v>26.3125</v>
      </c>
      <c r="D2529">
        <v>0.90777870482915601</v>
      </c>
      <c r="E2529" s="6">
        <v>102.51614142677829</v>
      </c>
      <c r="F2529" s="10">
        <v>93.061970088483378</v>
      </c>
      <c r="G2529" s="10">
        <v>95.475735502247488</v>
      </c>
      <c r="H2529" s="10">
        <v>105.09207840088644</v>
      </c>
      <c r="I2529" s="10">
        <v>0.97143151828982499</v>
      </c>
    </row>
    <row r="2530" spans="1:9" x14ac:dyDescent="0.25">
      <c r="A2530" s="17"/>
      <c r="B2530" s="5">
        <f>DATE(YEAR(siječanj!B2530),MONTH(siječanj!B2530)+9,DAY(siječanj!B2530))</f>
        <v>43400</v>
      </c>
      <c r="C2530" s="9">
        <v>26.3229166666667</v>
      </c>
      <c r="D2530">
        <v>0.90777870482915601</v>
      </c>
      <c r="E2530" s="6">
        <v>107.07557256648231</v>
      </c>
      <c r="F2530" s="10">
        <v>97.200924583241616</v>
      </c>
      <c r="G2530" s="10">
        <v>99.626113301634931</v>
      </c>
      <c r="H2530" s="10">
        <v>108.56187317634311</v>
      </c>
      <c r="I2530" s="10">
        <v>1.4824365198503697</v>
      </c>
    </row>
    <row r="2531" spans="1:9" x14ac:dyDescent="0.25">
      <c r="A2531" s="17"/>
      <c r="B2531" s="5">
        <f>DATE(YEAR(siječanj!B2531),MONTH(siječanj!B2531)+9,DAY(siječanj!B2531))</f>
        <v>43400</v>
      </c>
      <c r="C2531" s="9">
        <v>26.3333333333333</v>
      </c>
      <c r="D2531">
        <v>0.90777870482915601</v>
      </c>
      <c r="E2531" s="6">
        <v>111.2428809303569</v>
      </c>
      <c r="F2531" s="10">
        <v>100.9839183724234</v>
      </c>
      <c r="G2531" s="10">
        <v>104.22795003977984</v>
      </c>
      <c r="H2531" s="10">
        <v>124.55577110153274</v>
      </c>
      <c r="I2531" s="10">
        <v>1.6393281257131638</v>
      </c>
    </row>
    <row r="2532" spans="1:9" x14ac:dyDescent="0.25">
      <c r="A2532" s="17"/>
      <c r="B2532" s="5">
        <f>DATE(YEAR(siječanj!B2532),MONTH(siječanj!B2532)+9,DAY(siječanj!B2532))</f>
        <v>43400</v>
      </c>
      <c r="C2532" s="9">
        <v>26.34375</v>
      </c>
      <c r="D2532">
        <v>0.90777870482915601</v>
      </c>
      <c r="E2532" s="6">
        <v>112.00623525980514</v>
      </c>
      <c r="F2532" s="10">
        <v>101.67687517693565</v>
      </c>
      <c r="G2532" s="10">
        <v>120.0525994503819</v>
      </c>
      <c r="H2532" s="10">
        <v>140.35491072446996</v>
      </c>
      <c r="I2532" s="10">
        <v>0.88518898647006072</v>
      </c>
    </row>
    <row r="2533" spans="1:9" x14ac:dyDescent="0.25">
      <c r="A2533" s="17"/>
      <c r="B2533" s="5">
        <f>DATE(YEAR(siječanj!B2533),MONTH(siječanj!B2533)+9,DAY(siječanj!B2533))</f>
        <v>43400</v>
      </c>
      <c r="C2533" s="9">
        <v>26.3541666666667</v>
      </c>
      <c r="D2533">
        <v>0.90777870482915601</v>
      </c>
      <c r="E2533" s="6">
        <v>112.56140637290744</v>
      </c>
      <c r="F2533" s="10">
        <v>102.18084769094622</v>
      </c>
      <c r="G2533" s="10">
        <v>125.41027858337695</v>
      </c>
      <c r="H2533" s="10">
        <v>151.7887759794742</v>
      </c>
      <c r="I2533" s="10">
        <v>0.80409960593122454</v>
      </c>
    </row>
    <row r="2534" spans="1:9" x14ac:dyDescent="0.25">
      <c r="A2534" s="17"/>
      <c r="B2534" s="5">
        <f>DATE(YEAR(siječanj!B2534),MONTH(siječanj!B2534)+9,DAY(siječanj!B2534))</f>
        <v>43400</v>
      </c>
      <c r="C2534" s="9">
        <v>26.3645833333333</v>
      </c>
      <c r="D2534">
        <v>0.90777870482915601</v>
      </c>
      <c r="E2534" s="6">
        <v>115.10406638566764</v>
      </c>
      <c r="F2534" s="10">
        <v>104.48902030415056</v>
      </c>
      <c r="G2534" s="10">
        <v>124.37191177532465</v>
      </c>
      <c r="H2534" s="10">
        <v>154.40209259317791</v>
      </c>
      <c r="I2534" s="10">
        <v>0.78382301067174476</v>
      </c>
    </row>
    <row r="2535" spans="1:9" x14ac:dyDescent="0.25">
      <c r="A2535" s="17"/>
      <c r="B2535" s="5">
        <f>DATE(YEAR(siječanj!B2535),MONTH(siječanj!B2535)+9,DAY(siječanj!B2535))</f>
        <v>43400</v>
      </c>
      <c r="C2535" s="9">
        <v>26.375</v>
      </c>
      <c r="D2535">
        <v>0.90777870482915601</v>
      </c>
      <c r="E2535" s="6">
        <v>118.07362721231416</v>
      </c>
      <c r="F2535" s="10">
        <v>107.18472438527515</v>
      </c>
      <c r="G2535" s="10">
        <v>127.57341989925899</v>
      </c>
      <c r="H2535" s="10">
        <v>151.84554218660807</v>
      </c>
      <c r="I2535" s="10">
        <v>0.93337440104802372</v>
      </c>
    </row>
    <row r="2536" spans="1:9" x14ac:dyDescent="0.25">
      <c r="A2536" s="17"/>
      <c r="B2536" s="5">
        <f>DATE(YEAR(siječanj!B2536),MONTH(siječanj!B2536)+9,DAY(siječanj!B2536))</f>
        <v>43400</v>
      </c>
      <c r="C2536" s="9">
        <v>26.3854166666667</v>
      </c>
      <c r="D2536">
        <v>0.90777870482915601</v>
      </c>
      <c r="E2536" s="6">
        <v>119.31059724312428</v>
      </c>
      <c r="F2536" s="10">
        <v>108.30761943775643</v>
      </c>
      <c r="G2536" s="10">
        <v>134.66467259201241</v>
      </c>
      <c r="H2536" s="10">
        <v>156.46187547105256</v>
      </c>
      <c r="I2536" s="10">
        <v>1.0568980273279087</v>
      </c>
    </row>
    <row r="2537" spans="1:9" x14ac:dyDescent="0.25">
      <c r="A2537" s="17"/>
      <c r="B2537" s="5">
        <f>DATE(YEAR(siječanj!B2537),MONTH(siječanj!B2537)+9,DAY(siječanj!B2537))</f>
        <v>43400</v>
      </c>
      <c r="C2537" s="9">
        <v>26.3958333333333</v>
      </c>
      <c r="D2537">
        <v>0.90777870482915601</v>
      </c>
      <c r="E2537" s="6">
        <v>121.4039179422559</v>
      </c>
      <c r="F2537" s="10">
        <v>110.2078913908062</v>
      </c>
      <c r="G2537" s="10">
        <v>134.89827228102405</v>
      </c>
      <c r="H2537" s="10">
        <v>156.26718540223865</v>
      </c>
      <c r="I2537" s="10">
        <v>1.2460275795992575</v>
      </c>
    </row>
    <row r="2538" spans="1:9" x14ac:dyDescent="0.25">
      <c r="A2538" s="17"/>
      <c r="B2538" s="5">
        <f>DATE(YEAR(siječanj!B2538),MONTH(siječanj!B2538)+9,DAY(siječanj!B2538))</f>
        <v>43400</v>
      </c>
      <c r="C2538" s="9">
        <v>26.40625</v>
      </c>
      <c r="D2538">
        <v>0.90777870482915601</v>
      </c>
      <c r="E2538" s="6">
        <v>125.44308990593167</v>
      </c>
      <c r="F2538" s="10">
        <v>113.87456568457402</v>
      </c>
      <c r="G2538" s="10">
        <v>133.88671001885774</v>
      </c>
      <c r="H2538" s="10">
        <v>153.63069751555301</v>
      </c>
      <c r="I2538" s="10">
        <v>1.4676460856479772</v>
      </c>
    </row>
    <row r="2539" spans="1:9" x14ac:dyDescent="0.25">
      <c r="A2539" s="17"/>
      <c r="B2539" s="5">
        <f>DATE(YEAR(siječanj!B2539),MONTH(siječanj!B2539)+9,DAY(siječanj!B2539))</f>
        <v>43400</v>
      </c>
      <c r="C2539" s="9">
        <v>26.4166666666667</v>
      </c>
      <c r="D2539">
        <v>0.90777870482915601</v>
      </c>
      <c r="E2539" s="6">
        <v>127.56589219310814</v>
      </c>
      <c r="F2539" s="10">
        <v>115.80160039543546</v>
      </c>
      <c r="G2539" s="10">
        <v>137.05410984024832</v>
      </c>
      <c r="H2539" s="10">
        <v>151.00798074225747</v>
      </c>
      <c r="I2539" s="10">
        <v>1.5909957068195988</v>
      </c>
    </row>
    <row r="2540" spans="1:9" x14ac:dyDescent="0.25">
      <c r="A2540" s="17"/>
      <c r="B2540" s="5">
        <f>DATE(YEAR(siječanj!B2540),MONTH(siječanj!B2540)+9,DAY(siječanj!B2540))</f>
        <v>43400</v>
      </c>
      <c r="C2540" s="9">
        <v>26.4270833333333</v>
      </c>
      <c r="D2540">
        <v>0.90777870482915601</v>
      </c>
      <c r="E2540" s="6">
        <v>129.5732755111822</v>
      </c>
      <c r="F2540" s="10">
        <v>117.62386022401238</v>
      </c>
      <c r="G2540" s="10">
        <v>137.06777726607328</v>
      </c>
      <c r="H2540" s="10">
        <v>148.88209170363231</v>
      </c>
      <c r="I2540" s="10">
        <v>2.0314916384472106</v>
      </c>
    </row>
    <row r="2541" spans="1:9" x14ac:dyDescent="0.25">
      <c r="A2541" s="17"/>
      <c r="B2541" s="5">
        <f>DATE(YEAR(siječanj!B2541),MONTH(siječanj!B2541)+9,DAY(siječanj!B2541))</f>
        <v>43400</v>
      </c>
      <c r="C2541" s="9">
        <v>26.4375</v>
      </c>
      <c r="D2541">
        <v>0.90777870482915601</v>
      </c>
      <c r="E2541" s="6">
        <v>129.83065620196629</v>
      </c>
      <c r="F2541" s="10">
        <v>117.85750493414039</v>
      </c>
      <c r="G2541" s="10">
        <v>131.16972459456835</v>
      </c>
      <c r="H2541" s="10">
        <v>151.83158644156075</v>
      </c>
      <c r="I2541" s="10">
        <v>1.9692658116852324</v>
      </c>
    </row>
    <row r="2542" spans="1:9" x14ac:dyDescent="0.25">
      <c r="A2542" s="17"/>
      <c r="B2542" s="5">
        <f>DATE(YEAR(siječanj!B2542),MONTH(siječanj!B2542)+9,DAY(siječanj!B2542))</f>
        <v>43400</v>
      </c>
      <c r="C2542" s="9">
        <v>26.4479166666667</v>
      </c>
      <c r="D2542">
        <v>0.90777870482915601</v>
      </c>
      <c r="E2542" s="6">
        <v>130.04113851402906</v>
      </c>
      <c r="F2542" s="10">
        <v>118.04857629477418</v>
      </c>
      <c r="G2542" s="10">
        <v>135.1357809663107</v>
      </c>
      <c r="H2542" s="10">
        <v>151.00196014473923</v>
      </c>
      <c r="I2542" s="10">
        <v>2.1653075668779422</v>
      </c>
    </row>
    <row r="2543" spans="1:9" x14ac:dyDescent="0.25">
      <c r="A2543" s="17"/>
      <c r="B2543" s="5">
        <f>DATE(YEAR(siječanj!B2543),MONTH(siječanj!B2543)+9,DAY(siječanj!B2543))</f>
        <v>43400</v>
      </c>
      <c r="C2543" s="9">
        <v>26.4583333333333</v>
      </c>
      <c r="D2543">
        <v>0.90777870482915601</v>
      </c>
      <c r="E2543" s="6">
        <v>130.74847544576519</v>
      </c>
      <c r="F2543" s="10">
        <v>118.69068169854343</v>
      </c>
      <c r="G2543" s="10">
        <v>132.95475388329967</v>
      </c>
      <c r="H2543" s="10">
        <v>142.54567370822025</v>
      </c>
      <c r="I2543" s="10">
        <v>1.8776421218909531</v>
      </c>
    </row>
    <row r="2544" spans="1:9" x14ac:dyDescent="0.25">
      <c r="A2544" s="17"/>
      <c r="B2544" s="5">
        <f>DATE(YEAR(siječanj!B2544),MONTH(siječanj!B2544)+9,DAY(siječanj!B2544))</f>
        <v>43400</v>
      </c>
      <c r="C2544" s="9">
        <v>26.46875</v>
      </c>
      <c r="D2544">
        <v>0.90777870482915601</v>
      </c>
      <c r="E2544" s="6">
        <v>130.84168701491049</v>
      </c>
      <c r="F2544" s="10">
        <v>118.77529717605725</v>
      </c>
      <c r="G2544" s="10">
        <v>128.98665262039188</v>
      </c>
      <c r="H2544" s="10">
        <v>144.48201025458044</v>
      </c>
      <c r="I2544" s="10">
        <v>2.458476173421102</v>
      </c>
    </row>
    <row r="2545" spans="1:9" x14ac:dyDescent="0.25">
      <c r="A2545" s="17"/>
      <c r="B2545" s="5">
        <f>DATE(YEAR(siječanj!B2545),MONTH(siječanj!B2545)+9,DAY(siječanj!B2545))</f>
        <v>43400</v>
      </c>
      <c r="C2545" s="9">
        <v>26.4791666666667</v>
      </c>
      <c r="D2545">
        <v>0.90777870482915601</v>
      </c>
      <c r="E2545" s="6">
        <v>133.89921751214169</v>
      </c>
      <c r="F2545" s="10">
        <v>121.55085825080943</v>
      </c>
      <c r="G2545" s="10">
        <v>127.22413320435226</v>
      </c>
      <c r="H2545" s="10">
        <v>138.69724355484004</v>
      </c>
      <c r="I2545" s="10">
        <v>2.2567052500373506</v>
      </c>
    </row>
    <row r="2546" spans="1:9" x14ac:dyDescent="0.25">
      <c r="A2546" s="17"/>
      <c r="B2546" s="5">
        <f>DATE(YEAR(siječanj!B2546),MONTH(siječanj!B2546)+9,DAY(siječanj!B2546))</f>
        <v>43400</v>
      </c>
      <c r="C2546" s="9">
        <v>26.4895833333333</v>
      </c>
      <c r="D2546">
        <v>0.90777870482915601</v>
      </c>
      <c r="E2546" s="6">
        <v>132.07181232633232</v>
      </c>
      <c r="F2546" s="10">
        <v>119.89197873803732</v>
      </c>
      <c r="G2546" s="10">
        <v>123.65325506343623</v>
      </c>
      <c r="H2546" s="10">
        <v>144.39014396391514</v>
      </c>
      <c r="I2546" s="10">
        <v>2.7305821616295232</v>
      </c>
    </row>
    <row r="2547" spans="1:9" x14ac:dyDescent="0.25">
      <c r="A2547" s="17"/>
      <c r="B2547" s="5">
        <f>DATE(YEAR(siječanj!B2547),MONTH(siječanj!B2547)+9,DAY(siječanj!B2547))</f>
        <v>43400</v>
      </c>
      <c r="C2547" s="9">
        <v>26.5</v>
      </c>
      <c r="D2547">
        <v>0.90777870482915601</v>
      </c>
      <c r="E2547" s="6">
        <v>129.78144781723788</v>
      </c>
      <c r="F2547" s="10">
        <v>117.8128346103849</v>
      </c>
      <c r="G2547" s="10">
        <v>121.07373533857434</v>
      </c>
      <c r="H2547" s="10">
        <v>128.24873337206469</v>
      </c>
      <c r="I2547" s="10">
        <v>2.4237481539115366</v>
      </c>
    </row>
    <row r="2548" spans="1:9" x14ac:dyDescent="0.25">
      <c r="A2548" s="17"/>
      <c r="B2548" s="5">
        <f>DATE(YEAR(siječanj!B2548),MONTH(siječanj!B2548)+9,DAY(siječanj!B2548))</f>
        <v>43400</v>
      </c>
      <c r="C2548" s="9">
        <v>26.5104166666667</v>
      </c>
      <c r="D2548">
        <v>0.90777870482915601</v>
      </c>
      <c r="E2548" s="6">
        <v>127.70586625826843</v>
      </c>
      <c r="F2548" s="10">
        <v>115.92866587101634</v>
      </c>
      <c r="G2548" s="10">
        <v>117.45878557470132</v>
      </c>
      <c r="H2548" s="10">
        <v>127.16961752781806</v>
      </c>
      <c r="I2548" s="10">
        <v>2.9391982859676613</v>
      </c>
    </row>
    <row r="2549" spans="1:9" x14ac:dyDescent="0.25">
      <c r="A2549" s="17"/>
      <c r="B2549" s="5">
        <f>DATE(YEAR(siječanj!B2549),MONTH(siječanj!B2549)+9,DAY(siječanj!B2549))</f>
        <v>43400</v>
      </c>
      <c r="C2549" s="9">
        <v>26.5208333333333</v>
      </c>
      <c r="D2549">
        <v>0.90777870482915601</v>
      </c>
      <c r="E2549" s="6">
        <v>128.72019098703478</v>
      </c>
      <c r="F2549" s="10">
        <v>116.84944825957204</v>
      </c>
      <c r="G2549" s="10">
        <v>117.14850849318678</v>
      </c>
      <c r="H2549" s="10">
        <v>135.33932352246774</v>
      </c>
      <c r="I2549" s="10">
        <v>3.2948557269939105</v>
      </c>
    </row>
    <row r="2550" spans="1:9" x14ac:dyDescent="0.25">
      <c r="A2550" s="17"/>
      <c r="B2550" s="5">
        <f>DATE(YEAR(siječanj!B2550),MONTH(siječanj!B2550)+9,DAY(siječanj!B2550))</f>
        <v>43400</v>
      </c>
      <c r="C2550" s="9">
        <v>26.53125</v>
      </c>
      <c r="D2550">
        <v>0.90777870482915601</v>
      </c>
      <c r="E2550" s="6">
        <v>129.66000636789701</v>
      </c>
      <c r="F2550" s="10">
        <v>117.70259264878968</v>
      </c>
      <c r="G2550" s="10">
        <v>113.83239807969262</v>
      </c>
      <c r="H2550" s="10">
        <v>131.4400634711067</v>
      </c>
      <c r="I2550" s="10">
        <v>3.3727550138812501</v>
      </c>
    </row>
    <row r="2551" spans="1:9" x14ac:dyDescent="0.25">
      <c r="A2551" s="17"/>
      <c r="B2551" s="5">
        <f>DATE(YEAR(siječanj!B2551),MONTH(siječanj!B2551)+9,DAY(siječanj!B2551))</f>
        <v>43400</v>
      </c>
      <c r="C2551" s="9">
        <v>26.5416666666667</v>
      </c>
      <c r="D2551">
        <v>0.90777870482915601</v>
      </c>
      <c r="E2551" s="6">
        <v>128.09504424756491</v>
      </c>
      <c r="F2551" s="10">
        <v>116.2819533620879</v>
      </c>
      <c r="G2551" s="10">
        <v>109.56332419094652</v>
      </c>
      <c r="H2551" s="10">
        <v>133.26973509810168</v>
      </c>
      <c r="I2551" s="10">
        <v>3.7079008527489279</v>
      </c>
    </row>
    <row r="2552" spans="1:9" x14ac:dyDescent="0.25">
      <c r="A2552" s="17"/>
      <c r="B2552" s="5">
        <f>DATE(YEAR(siječanj!B2552),MONTH(siječanj!B2552)+9,DAY(siječanj!B2552))</f>
        <v>43400</v>
      </c>
      <c r="C2552" s="9">
        <v>26.5520833333333</v>
      </c>
      <c r="D2552">
        <v>0.90777870482915601</v>
      </c>
      <c r="E2552" s="6">
        <v>127.69498770700764</v>
      </c>
      <c r="F2552" s="10">
        <v>115.9187905538424</v>
      </c>
      <c r="G2552" s="10">
        <v>107.60562814897283</v>
      </c>
      <c r="H2552" s="10">
        <v>128.33532561930403</v>
      </c>
      <c r="I2552" s="10">
        <v>6.0070633492025571</v>
      </c>
    </row>
    <row r="2553" spans="1:9" x14ac:dyDescent="0.25">
      <c r="A2553" s="17"/>
      <c r="B2553" s="5">
        <f>DATE(YEAR(siječanj!B2553),MONTH(siječanj!B2553)+9,DAY(siječanj!B2553))</f>
        <v>43400</v>
      </c>
      <c r="C2553" s="9">
        <v>26.5625</v>
      </c>
      <c r="D2553">
        <v>0.90777870482915601</v>
      </c>
      <c r="E2553" s="6">
        <v>129.36928779737391</v>
      </c>
      <c r="F2553" s="10">
        <v>117.43868452137043</v>
      </c>
      <c r="G2553" s="10">
        <v>106.76352268318992</v>
      </c>
      <c r="H2553" s="10">
        <v>127.12676692841474</v>
      </c>
      <c r="I2553" s="10">
        <v>5.0242834977600115</v>
      </c>
    </row>
    <row r="2554" spans="1:9" x14ac:dyDescent="0.25">
      <c r="A2554" s="17"/>
      <c r="B2554" s="5">
        <f>DATE(YEAR(siječanj!B2554),MONTH(siječanj!B2554)+9,DAY(siječanj!B2554))</f>
        <v>43400</v>
      </c>
      <c r="C2554" s="9">
        <v>26.5729166666667</v>
      </c>
      <c r="D2554">
        <v>0.90777870482915601</v>
      </c>
      <c r="E2554" s="6">
        <v>127.85488396223214</v>
      </c>
      <c r="F2554" s="10">
        <v>116.06394096931712</v>
      </c>
      <c r="G2554" s="10">
        <v>105.07155000362475</v>
      </c>
      <c r="H2554" s="10">
        <v>117.91642072139179</v>
      </c>
      <c r="I2554" s="10">
        <v>4.3315791620568378</v>
      </c>
    </row>
    <row r="2555" spans="1:9" x14ac:dyDescent="0.25">
      <c r="A2555" s="17"/>
      <c r="B2555" s="5">
        <f>DATE(YEAR(siječanj!B2555),MONTH(siječanj!B2555)+9,DAY(siječanj!B2555))</f>
        <v>43400</v>
      </c>
      <c r="C2555" s="9">
        <v>26.5833333333333</v>
      </c>
      <c r="D2555">
        <v>0.90777870482915601</v>
      </c>
      <c r="E2555" s="6">
        <v>126.03594813721925</v>
      </c>
      <c r="F2555" s="10">
        <v>114.41274976191957</v>
      </c>
      <c r="G2555" s="10">
        <v>101.99792591815594</v>
      </c>
      <c r="H2555" s="10">
        <v>117.50026497973445</v>
      </c>
      <c r="I2555" s="10">
        <v>5.3160150621159605</v>
      </c>
    </row>
    <row r="2556" spans="1:9" x14ac:dyDescent="0.25">
      <c r="A2556" s="17"/>
      <c r="B2556" s="5">
        <f>DATE(YEAR(siječanj!B2556),MONTH(siječanj!B2556)+9,DAY(siječanj!B2556))</f>
        <v>43400</v>
      </c>
      <c r="C2556" s="9">
        <v>26.59375</v>
      </c>
      <c r="D2556">
        <v>0.90777870482915601</v>
      </c>
      <c r="E2556" s="6">
        <v>125.83107966543145</v>
      </c>
      <c r="F2556" s="10">
        <v>114.2267745259397</v>
      </c>
      <c r="G2556" s="10">
        <v>100.14925190281707</v>
      </c>
      <c r="H2556" s="10">
        <v>110.82713503378437</v>
      </c>
      <c r="I2556" s="10">
        <v>5.5055186253671407</v>
      </c>
    </row>
    <row r="2557" spans="1:9" x14ac:dyDescent="0.25">
      <c r="A2557" s="17"/>
      <c r="B2557" s="5">
        <f>DATE(YEAR(siječanj!B2557),MONTH(siječanj!B2557)+9,DAY(siječanj!B2557))</f>
        <v>43400</v>
      </c>
      <c r="C2557" s="9">
        <v>26.6041666666667</v>
      </c>
      <c r="D2557">
        <v>0.90777870482915601</v>
      </c>
      <c r="E2557" s="6">
        <v>124.80635643817692</v>
      </c>
      <c r="F2557" s="10">
        <v>113.29655260189423</v>
      </c>
      <c r="G2557" s="10">
        <v>97.651318916242388</v>
      </c>
      <c r="H2557" s="10">
        <v>108.91078687118481</v>
      </c>
      <c r="I2557" s="10">
        <v>6.7217823311891287</v>
      </c>
    </row>
    <row r="2558" spans="1:9" x14ac:dyDescent="0.25">
      <c r="A2558" s="17"/>
      <c r="B2558" s="5">
        <f>DATE(YEAR(siječanj!B2558),MONTH(siječanj!B2558)+9,DAY(siječanj!B2558))</f>
        <v>43400</v>
      </c>
      <c r="C2558" s="9">
        <v>26.6145833333333</v>
      </c>
      <c r="D2558">
        <v>0.90777870482915601</v>
      </c>
      <c r="E2558" s="6">
        <v>123.7512133379129</v>
      </c>
      <c r="F2558" s="10">
        <v>112.33871616492715</v>
      </c>
      <c r="G2558" s="10">
        <v>96.983663959453239</v>
      </c>
      <c r="H2558" s="10">
        <v>108.1168787725733</v>
      </c>
      <c r="I2558" s="10">
        <v>5.9363182723411754</v>
      </c>
    </row>
    <row r="2559" spans="1:9" x14ac:dyDescent="0.25">
      <c r="A2559" s="17"/>
      <c r="B2559" s="5">
        <f>DATE(YEAR(siječanj!B2559),MONTH(siječanj!B2559)+9,DAY(siječanj!B2559))</f>
        <v>43400</v>
      </c>
      <c r="C2559" s="9">
        <v>26.625</v>
      </c>
      <c r="D2559">
        <v>0.90777870482915601</v>
      </c>
      <c r="E2559" s="6">
        <v>121.92291053276628</v>
      </c>
      <c r="F2559" s="10">
        <v>110.67902181243564</v>
      </c>
      <c r="G2559" s="10">
        <v>96.601691145642377</v>
      </c>
      <c r="H2559" s="10">
        <v>112.39815777766312</v>
      </c>
      <c r="I2559" s="10">
        <v>4.1836648197393371</v>
      </c>
    </row>
    <row r="2560" spans="1:9" x14ac:dyDescent="0.25">
      <c r="A2560" s="17"/>
      <c r="B2560" s="5">
        <f>DATE(YEAR(siječanj!B2560),MONTH(siječanj!B2560)+9,DAY(siječanj!B2560))</f>
        <v>43400</v>
      </c>
      <c r="C2560" s="9">
        <v>26.6354166666667</v>
      </c>
      <c r="D2560">
        <v>0.90777870482915601</v>
      </c>
      <c r="E2560" s="6">
        <v>120.86219822523299</v>
      </c>
      <c r="F2560" s="10">
        <v>109.71612976770672</v>
      </c>
      <c r="G2560" s="10">
        <v>96.687026181488278</v>
      </c>
      <c r="H2560" s="10">
        <v>109.09724076259371</v>
      </c>
      <c r="I2560" s="10">
        <v>4.4197777513005292</v>
      </c>
    </row>
    <row r="2561" spans="1:9" x14ac:dyDescent="0.25">
      <c r="A2561" s="17"/>
      <c r="B2561" s="5">
        <f>DATE(YEAR(siječanj!B2561),MONTH(siječanj!B2561)+9,DAY(siječanj!B2561))</f>
        <v>43400</v>
      </c>
      <c r="C2561" s="9">
        <v>26.6458333333333</v>
      </c>
      <c r="D2561">
        <v>0.90777870482915601</v>
      </c>
      <c r="E2561" s="6">
        <v>122.90969868069263</v>
      </c>
      <c r="F2561" s="10">
        <v>111.57480707930098</v>
      </c>
      <c r="G2561" s="10">
        <v>95.188137027076806</v>
      </c>
      <c r="H2561" s="10">
        <v>104.32841778420668</v>
      </c>
      <c r="I2561" s="10">
        <v>4.0030745181545493</v>
      </c>
    </row>
    <row r="2562" spans="1:9" x14ac:dyDescent="0.25">
      <c r="A2562" s="17"/>
      <c r="B2562" s="5">
        <f>DATE(YEAR(siječanj!B2562),MONTH(siječanj!B2562)+9,DAY(siječanj!B2562))</f>
        <v>43400</v>
      </c>
      <c r="C2562" s="9">
        <v>26.65625</v>
      </c>
      <c r="D2562">
        <v>0.90777870482915601</v>
      </c>
      <c r="E2562" s="6">
        <v>124.1098454899393</v>
      </c>
      <c r="F2562" s="10">
        <v>112.66427479540377</v>
      </c>
      <c r="G2562" s="10">
        <v>94.376174623011892</v>
      </c>
      <c r="H2562" s="10">
        <v>106.86998091668772</v>
      </c>
      <c r="I2562" s="10">
        <v>3.5437610341005397</v>
      </c>
    </row>
    <row r="2563" spans="1:9" x14ac:dyDescent="0.25">
      <c r="A2563" s="17"/>
      <c r="B2563" s="5">
        <f>DATE(YEAR(siječanj!B2563),MONTH(siječanj!B2563)+9,DAY(siječanj!B2563))</f>
        <v>43400</v>
      </c>
      <c r="C2563" s="9">
        <v>26.6666666666667</v>
      </c>
      <c r="D2563">
        <v>0.90777870482915601</v>
      </c>
      <c r="E2563" s="6">
        <v>120.32785783182241</v>
      </c>
      <c r="F2563" s="10">
        <v>109.23106693743857</v>
      </c>
      <c r="G2563" s="10">
        <v>92.811089649870951</v>
      </c>
      <c r="H2563" s="10">
        <v>104.95001638184551</v>
      </c>
      <c r="I2563" s="10">
        <v>3.7317905540782688</v>
      </c>
    </row>
    <row r="2564" spans="1:9" x14ac:dyDescent="0.25">
      <c r="A2564" s="17"/>
      <c r="B2564" s="5">
        <f>DATE(YEAR(siječanj!B2564),MONTH(siječanj!B2564)+9,DAY(siječanj!B2564))</f>
        <v>43400</v>
      </c>
      <c r="C2564" s="9">
        <v>26.6770833333333</v>
      </c>
      <c r="D2564">
        <v>0.90777870482915601</v>
      </c>
      <c r="E2564" s="6">
        <v>119.37511375697001</v>
      </c>
      <c r="F2564" s="10">
        <v>108.3661861551354</v>
      </c>
      <c r="G2564" s="10">
        <v>91.840079708773715</v>
      </c>
      <c r="H2564" s="10">
        <v>101.57140957640046</v>
      </c>
      <c r="I2564" s="10">
        <v>3.9241112000304712</v>
      </c>
    </row>
    <row r="2565" spans="1:9" x14ac:dyDescent="0.25">
      <c r="A2565" s="17"/>
      <c r="B2565" s="5">
        <f>DATE(YEAR(siječanj!B2565),MONTH(siječanj!B2565)+9,DAY(siječanj!B2565))</f>
        <v>43400</v>
      </c>
      <c r="C2565" s="9">
        <v>26.6875</v>
      </c>
      <c r="D2565">
        <v>0.90777870482915601</v>
      </c>
      <c r="E2565" s="6">
        <v>121.29249511493231</v>
      </c>
      <c r="F2565" s="10">
        <v>110.10674412092999</v>
      </c>
      <c r="G2565" s="10">
        <v>92.551733974097502</v>
      </c>
      <c r="H2565" s="10">
        <v>103.70934382379382</v>
      </c>
      <c r="I2565" s="10">
        <v>4.2049164436227064</v>
      </c>
    </row>
    <row r="2566" spans="1:9" x14ac:dyDescent="0.25">
      <c r="A2566" s="17"/>
      <c r="B2566" s="5">
        <f>DATE(YEAR(siječanj!B2566),MONTH(siječanj!B2566)+9,DAY(siječanj!B2566))</f>
        <v>43400</v>
      </c>
      <c r="C2566" s="9">
        <v>26.6979166666667</v>
      </c>
      <c r="D2566">
        <v>0.90777870482915601</v>
      </c>
      <c r="E2566" s="6">
        <v>124.87968549104093</v>
      </c>
      <c r="F2566" s="10">
        <v>113.36311915452949</v>
      </c>
      <c r="G2566" s="10">
        <v>93.695466912987797</v>
      </c>
      <c r="H2566" s="10">
        <v>102.37505097433315</v>
      </c>
      <c r="I2566" s="10">
        <v>3.2801202944061991</v>
      </c>
    </row>
    <row r="2567" spans="1:9" x14ac:dyDescent="0.25">
      <c r="A2567" s="17"/>
      <c r="B2567" s="5">
        <f>DATE(YEAR(siječanj!B2567),MONTH(siječanj!B2567)+9,DAY(siječanj!B2567))</f>
        <v>43400</v>
      </c>
      <c r="C2567" s="9">
        <v>26.7083333333333</v>
      </c>
      <c r="D2567">
        <v>0.90777870482915601</v>
      </c>
      <c r="E2567" s="6">
        <v>126.26992526349296</v>
      </c>
      <c r="F2567" s="10">
        <v>114.62514921456797</v>
      </c>
      <c r="G2567" s="10">
        <v>93.197047791847098</v>
      </c>
      <c r="H2567" s="10">
        <v>103.27262974847746</v>
      </c>
      <c r="I2567" s="10">
        <v>3.1198245886093319</v>
      </c>
    </row>
    <row r="2568" spans="1:9" x14ac:dyDescent="0.25">
      <c r="A2568" s="17"/>
      <c r="B2568" s="5">
        <f>DATE(YEAR(siječanj!B2568),MONTH(siječanj!B2568)+9,DAY(siječanj!B2568))</f>
        <v>43400</v>
      </c>
      <c r="C2568" s="9">
        <v>26.71875</v>
      </c>
      <c r="D2568">
        <v>0.90777870482915601</v>
      </c>
      <c r="E2568" s="6">
        <v>128.45388171141761</v>
      </c>
      <c r="F2568" s="10">
        <v>116.60769837026828</v>
      </c>
      <c r="G2568" s="10">
        <v>93.182106828695126</v>
      </c>
      <c r="H2568" s="10">
        <v>102.77682952911688</v>
      </c>
      <c r="I2568" s="10">
        <v>6.1925067932609235</v>
      </c>
    </row>
    <row r="2569" spans="1:9" x14ac:dyDescent="0.25">
      <c r="A2569" s="17"/>
      <c r="B2569" s="5">
        <f>DATE(YEAR(siječanj!B2569),MONTH(siječanj!B2569)+9,DAY(siječanj!B2569))</f>
        <v>43400</v>
      </c>
      <c r="C2569" s="9">
        <v>26.7291666666667</v>
      </c>
      <c r="D2569">
        <v>0.90777870482915601</v>
      </c>
      <c r="E2569" s="6">
        <v>131.71336862477455</v>
      </c>
      <c r="F2569" s="10">
        <v>119.56659117888303</v>
      </c>
      <c r="G2569" s="10">
        <v>92.809647378891754</v>
      </c>
      <c r="H2569" s="10">
        <v>102.32019530347843</v>
      </c>
      <c r="I2569" s="10">
        <v>24.149930968895553</v>
      </c>
    </row>
    <row r="2570" spans="1:9" x14ac:dyDescent="0.25">
      <c r="A2570" s="17"/>
      <c r="B2570" s="5">
        <f>DATE(YEAR(siječanj!B2570),MONTH(siječanj!B2570)+9,DAY(siječanj!B2570))</f>
        <v>43400</v>
      </c>
      <c r="C2570" s="9">
        <v>26.7395833333333</v>
      </c>
      <c r="D2570">
        <v>0.90777870482915601</v>
      </c>
      <c r="E2570" s="6">
        <v>141.50723171919694</v>
      </c>
      <c r="F2570" s="10">
        <v>128.45725153401187</v>
      </c>
      <c r="G2570" s="10">
        <v>92.42287369093016</v>
      </c>
      <c r="H2570" s="10">
        <v>104.14623048957237</v>
      </c>
      <c r="I2570" s="10">
        <v>42.534304678476545</v>
      </c>
    </row>
    <row r="2571" spans="1:9" x14ac:dyDescent="0.25">
      <c r="A2571" s="17"/>
      <c r="B2571" s="5">
        <f>DATE(YEAR(siječanj!B2571),MONTH(siječanj!B2571)+9,DAY(siječanj!B2571))</f>
        <v>43400</v>
      </c>
      <c r="C2571" s="9">
        <v>26.75</v>
      </c>
      <c r="D2571">
        <v>0.90777870482915601</v>
      </c>
      <c r="E2571" s="6">
        <v>141.25564240886618</v>
      </c>
      <c r="F2571" s="10">
        <v>128.22886411573094</v>
      </c>
      <c r="G2571" s="10">
        <v>94.551328188889656</v>
      </c>
      <c r="H2571" s="10">
        <v>108.63925792311117</v>
      </c>
      <c r="I2571" s="10">
        <v>60.245775633668877</v>
      </c>
    </row>
    <row r="2572" spans="1:9" x14ac:dyDescent="0.25">
      <c r="A2572" s="17"/>
      <c r="B2572" s="5">
        <f>DATE(YEAR(siječanj!B2572),MONTH(siječanj!B2572)+9,DAY(siječanj!B2572))</f>
        <v>43400</v>
      </c>
      <c r="C2572" s="9">
        <v>26.7604166666667</v>
      </c>
      <c r="D2572">
        <v>0.90777870482915601</v>
      </c>
      <c r="E2572" s="6">
        <v>146.03292030657676</v>
      </c>
      <c r="F2572" s="10">
        <v>132.56557525832361</v>
      </c>
      <c r="G2572" s="10">
        <v>96.01174607060868</v>
      </c>
      <c r="H2572" s="10">
        <v>107.53680624288374</v>
      </c>
      <c r="I2572" s="10">
        <v>76.93224749798955</v>
      </c>
    </row>
    <row r="2573" spans="1:9" x14ac:dyDescent="0.25">
      <c r="A2573" s="17"/>
      <c r="B2573" s="5">
        <f>DATE(YEAR(siječanj!B2573),MONTH(siječanj!B2573)+9,DAY(siječanj!B2573))</f>
        <v>43400</v>
      </c>
      <c r="C2573" s="9">
        <v>26.7708333333333</v>
      </c>
      <c r="D2573">
        <v>0.90777870482915601</v>
      </c>
      <c r="E2573" s="6">
        <v>152.34565195677121</v>
      </c>
      <c r="F2573" s="10">
        <v>138.29613861967115</v>
      </c>
      <c r="G2573" s="10">
        <v>95.206673624006939</v>
      </c>
      <c r="H2573" s="10">
        <v>109.23813879944778</v>
      </c>
      <c r="I2573" s="10">
        <v>94.705878278006224</v>
      </c>
    </row>
    <row r="2574" spans="1:9" x14ac:dyDescent="0.25">
      <c r="A2574" s="17"/>
      <c r="B2574" s="5">
        <f>DATE(YEAR(siječanj!B2574),MONTH(siječanj!B2574)+9,DAY(siječanj!B2574))</f>
        <v>43400</v>
      </c>
      <c r="C2574" s="9">
        <v>26.78125</v>
      </c>
      <c r="D2574">
        <v>0.90777870482915601</v>
      </c>
      <c r="E2574" s="6">
        <v>158.88331907812511</v>
      </c>
      <c r="F2574" s="10">
        <v>144.23089361169795</v>
      </c>
      <c r="G2574" s="10">
        <v>97.640282931897545</v>
      </c>
      <c r="H2574" s="10">
        <v>112.16977243140535</v>
      </c>
      <c r="I2574" s="10">
        <v>128.28560507717279</v>
      </c>
    </row>
    <row r="2575" spans="1:9" x14ac:dyDescent="0.25">
      <c r="A2575" s="17"/>
      <c r="B2575" s="5">
        <f>DATE(YEAR(siječanj!B2575),MONTH(siječanj!B2575)+9,DAY(siječanj!B2575))</f>
        <v>43400</v>
      </c>
      <c r="C2575" s="9">
        <v>26.7916666666667</v>
      </c>
      <c r="D2575">
        <v>0.90777870482915601</v>
      </c>
      <c r="E2575" s="6">
        <v>164.36309866528546</v>
      </c>
      <c r="F2575" s="10">
        <v>149.20532082807961</v>
      </c>
      <c r="G2575" s="10">
        <v>97.888437907141892</v>
      </c>
      <c r="H2575" s="10">
        <v>111.35791091099439</v>
      </c>
      <c r="I2575" s="10">
        <v>158.17255146748093</v>
      </c>
    </row>
    <row r="2576" spans="1:9" x14ac:dyDescent="0.25">
      <c r="A2576" s="17"/>
      <c r="B2576" s="5">
        <f>DATE(YEAR(siječanj!B2576),MONTH(siječanj!B2576)+9,DAY(siječanj!B2576))</f>
        <v>43400</v>
      </c>
      <c r="C2576" s="9">
        <v>26.8020833333333</v>
      </c>
      <c r="D2576">
        <v>0.90777870482915601</v>
      </c>
      <c r="E2576" s="6">
        <v>170.18222696231211</v>
      </c>
      <c r="F2576" s="10">
        <v>154.48780157678917</v>
      </c>
      <c r="G2576" s="10">
        <v>97.112255072270685</v>
      </c>
      <c r="H2576" s="10">
        <v>115.69972100353283</v>
      </c>
      <c r="I2576" s="10">
        <v>184.0518952067022</v>
      </c>
    </row>
    <row r="2577" spans="1:9" x14ac:dyDescent="0.25">
      <c r="A2577" s="17"/>
      <c r="B2577" s="5">
        <f>DATE(YEAR(siječanj!B2577),MONTH(siječanj!B2577)+9,DAY(siječanj!B2577))</f>
        <v>43400</v>
      </c>
      <c r="C2577" s="9">
        <v>26.8125</v>
      </c>
      <c r="D2577">
        <v>0.90777870482915601</v>
      </c>
      <c r="E2577" s="6">
        <v>172.35162412377099</v>
      </c>
      <c r="F2577" s="10">
        <v>156.45713412227835</v>
      </c>
      <c r="G2577" s="10">
        <v>96.971683870149874</v>
      </c>
      <c r="H2577" s="10">
        <v>117.14399010099376</v>
      </c>
      <c r="I2577" s="10">
        <v>201.3570782345104</v>
      </c>
    </row>
    <row r="2578" spans="1:9" x14ac:dyDescent="0.25">
      <c r="A2578" s="17"/>
      <c r="B2578" s="5">
        <f>DATE(YEAR(siječanj!B2578),MONTH(siječanj!B2578)+9,DAY(siječanj!B2578))</f>
        <v>43400</v>
      </c>
      <c r="C2578" s="9">
        <v>26.8229166666667</v>
      </c>
      <c r="D2578">
        <v>0.90777870482915601</v>
      </c>
      <c r="E2578" s="6">
        <v>171.31022798926864</v>
      </c>
      <c r="F2578" s="10">
        <v>155.51177688808571</v>
      </c>
      <c r="G2578" s="10">
        <v>94.767737132720498</v>
      </c>
      <c r="H2578" s="10">
        <v>117.58181597998517</v>
      </c>
      <c r="I2578" s="10">
        <v>222.58861352813997</v>
      </c>
    </row>
    <row r="2579" spans="1:9" x14ac:dyDescent="0.25">
      <c r="A2579" s="17"/>
      <c r="B2579" s="5">
        <f>DATE(YEAR(siječanj!B2579),MONTH(siječanj!B2579)+9,DAY(siječanj!B2579))</f>
        <v>43400</v>
      </c>
      <c r="C2579" s="9">
        <v>26.8333333333333</v>
      </c>
      <c r="D2579">
        <v>0.90777870482915601</v>
      </c>
      <c r="E2579" s="6">
        <v>168.64935200571429</v>
      </c>
      <c r="F2579" s="10">
        <v>153.09629033402373</v>
      </c>
      <c r="G2579" s="10">
        <v>93.767138540476665</v>
      </c>
      <c r="H2579" s="10">
        <v>111.42748894964711</v>
      </c>
      <c r="I2579" s="10">
        <v>227.0991469437522</v>
      </c>
    </row>
    <row r="2580" spans="1:9" x14ac:dyDescent="0.25">
      <c r="A2580" s="17"/>
      <c r="B2580" s="5">
        <f>DATE(YEAR(siječanj!B2580),MONTH(siječanj!B2580)+9,DAY(siječanj!B2580))</f>
        <v>43400</v>
      </c>
      <c r="C2580" s="9">
        <v>26.84375</v>
      </c>
      <c r="D2580">
        <v>0.90777870482915601</v>
      </c>
      <c r="E2580" s="6">
        <v>167.17811126263732</v>
      </c>
      <c r="F2580" s="10">
        <v>151.76072931778145</v>
      </c>
      <c r="G2580" s="10">
        <v>80.254365142667694</v>
      </c>
      <c r="H2580" s="10">
        <v>97.202731564003841</v>
      </c>
      <c r="I2580" s="10">
        <v>227.10456610284231</v>
      </c>
    </row>
    <row r="2581" spans="1:9" x14ac:dyDescent="0.25">
      <c r="A2581" s="17"/>
      <c r="B2581" s="5">
        <f>DATE(YEAR(siječanj!B2581),MONTH(siječanj!B2581)+9,DAY(siječanj!B2581))</f>
        <v>43400</v>
      </c>
      <c r="C2581" s="9">
        <v>26.8541666666667</v>
      </c>
      <c r="D2581">
        <v>0.90777870482915601</v>
      </c>
      <c r="E2581" s="6">
        <v>165.49725904703135</v>
      </c>
      <c r="F2581" s="10">
        <v>150.23488747048944</v>
      </c>
      <c r="G2581" s="10">
        <v>74.540043331025302</v>
      </c>
      <c r="H2581" s="10">
        <v>89.404472353840873</v>
      </c>
      <c r="I2581" s="10">
        <v>227.80709572698623</v>
      </c>
    </row>
    <row r="2582" spans="1:9" x14ac:dyDescent="0.25">
      <c r="A2582" s="17"/>
      <c r="B2582" s="5">
        <f>DATE(YEAR(siječanj!B2582),MONTH(siječanj!B2582)+9,DAY(siječanj!B2582))</f>
        <v>43400</v>
      </c>
      <c r="C2582" s="9">
        <v>26.8645833333333</v>
      </c>
      <c r="D2582">
        <v>0.90777870482915601</v>
      </c>
      <c r="E2582" s="6">
        <v>162.17981468798033</v>
      </c>
      <c r="F2582" s="10">
        <v>147.22338212688732</v>
      </c>
      <c r="G2582" s="10">
        <v>72.34169694386047</v>
      </c>
      <c r="H2582" s="10">
        <v>86.614230447733846</v>
      </c>
      <c r="I2582" s="10">
        <v>228.73040583257699</v>
      </c>
    </row>
    <row r="2583" spans="1:9" x14ac:dyDescent="0.25">
      <c r="A2583" s="17"/>
      <c r="B2583" s="5">
        <f>DATE(YEAR(siječanj!B2583),MONTH(siječanj!B2583)+9,DAY(siječanj!B2583))</f>
        <v>43400</v>
      </c>
      <c r="C2583" s="9">
        <v>26.875</v>
      </c>
      <c r="D2583">
        <v>0.90777870482915601</v>
      </c>
      <c r="E2583" s="6">
        <v>160.69645657977267</v>
      </c>
      <c r="F2583" s="10">
        <v>145.87682122462076</v>
      </c>
      <c r="G2583" s="10">
        <v>72.517441077520786</v>
      </c>
      <c r="H2583" s="10">
        <v>80.062082402047409</v>
      </c>
      <c r="I2583" s="10">
        <v>229.62004394966007</v>
      </c>
    </row>
    <row r="2584" spans="1:9" x14ac:dyDescent="0.25">
      <c r="A2584" s="17"/>
      <c r="B2584" s="5">
        <f>DATE(YEAR(siječanj!B2584),MONTH(siječanj!B2584)+9,DAY(siječanj!B2584))</f>
        <v>43400</v>
      </c>
      <c r="C2584" s="9">
        <v>26.8854166666667</v>
      </c>
      <c r="D2584">
        <v>0.90777870482915601</v>
      </c>
      <c r="E2584" s="6">
        <v>165.37337964373361</v>
      </c>
      <c r="F2584" s="10">
        <v>150.1224323862088</v>
      </c>
      <c r="G2584" s="10">
        <v>68.422845820043804</v>
      </c>
      <c r="H2584" s="10">
        <v>69.012764751729605</v>
      </c>
      <c r="I2584" s="10">
        <v>238.215150275973</v>
      </c>
    </row>
    <row r="2585" spans="1:9" x14ac:dyDescent="0.25">
      <c r="A2585" s="17"/>
      <c r="B2585" s="5">
        <f>DATE(YEAR(siječanj!B2585),MONTH(siječanj!B2585)+9,DAY(siječanj!B2585))</f>
        <v>43400</v>
      </c>
      <c r="C2585" s="9">
        <v>26.8958333333333</v>
      </c>
      <c r="D2585">
        <v>0.90777870482915601</v>
      </c>
      <c r="E2585" s="6">
        <v>169.19453127660279</v>
      </c>
      <c r="F2585" s="10">
        <v>153.59119246645062</v>
      </c>
      <c r="G2585" s="10">
        <v>66.819128875494059</v>
      </c>
      <c r="H2585" s="10">
        <v>62.857671098640878</v>
      </c>
      <c r="I2585" s="10">
        <v>244.18112641897952</v>
      </c>
    </row>
    <row r="2586" spans="1:9" x14ac:dyDescent="0.25">
      <c r="A2586" s="17"/>
      <c r="B2586" s="5">
        <f>DATE(YEAR(siječanj!B2586),MONTH(siječanj!B2586)+9,DAY(siječanj!B2586))</f>
        <v>43400</v>
      </c>
      <c r="C2586" s="9">
        <v>26.90625</v>
      </c>
      <c r="D2586">
        <v>0.90777870482915601</v>
      </c>
      <c r="E2586" s="6">
        <v>163.77525520015166</v>
      </c>
      <c r="F2586" s="10">
        <v>148.67168904865818</v>
      </c>
      <c r="G2586" s="10">
        <v>65.511925167404115</v>
      </c>
      <c r="H2586" s="10">
        <v>60.194387539267289</v>
      </c>
      <c r="I2586" s="10">
        <v>244.28039533321444</v>
      </c>
    </row>
    <row r="2587" spans="1:9" x14ac:dyDescent="0.25">
      <c r="A2587" s="17"/>
      <c r="B2587" s="5">
        <f>DATE(YEAR(siječanj!B2587),MONTH(siječanj!B2587)+9,DAY(siječanj!B2587))</f>
        <v>43400</v>
      </c>
      <c r="C2587" s="9">
        <v>26.9166666666667</v>
      </c>
      <c r="D2587">
        <v>0.90777870482915601</v>
      </c>
      <c r="E2587" s="6">
        <v>160.47105890904288</v>
      </c>
      <c r="F2587" s="10">
        <v>145.67221001901413</v>
      </c>
      <c r="G2587" s="10">
        <v>64.755098492916389</v>
      </c>
      <c r="H2587" s="10">
        <v>57.856609591584387</v>
      </c>
      <c r="I2587" s="10">
        <v>239.98034209666338</v>
      </c>
    </row>
    <row r="2588" spans="1:9" x14ac:dyDescent="0.25">
      <c r="A2588" s="17"/>
      <c r="B2588" s="5">
        <f>DATE(YEAR(siječanj!B2588),MONTH(siječanj!B2588)+9,DAY(siječanj!B2588))</f>
        <v>43400</v>
      </c>
      <c r="C2588" s="9">
        <v>26.9270833333333</v>
      </c>
      <c r="D2588">
        <v>0.90777870482915601</v>
      </c>
      <c r="E2588" s="6">
        <v>151.42495636371478</v>
      </c>
      <c r="F2588" s="10">
        <v>137.46035076666448</v>
      </c>
      <c r="G2588" s="10">
        <v>64.54803016197296</v>
      </c>
      <c r="H2588" s="10">
        <v>54.587694059190383</v>
      </c>
      <c r="I2588" s="10">
        <v>240.47072349277727</v>
      </c>
    </row>
    <row r="2589" spans="1:9" x14ac:dyDescent="0.25">
      <c r="A2589" s="17"/>
      <c r="B2589" s="5">
        <f>DATE(YEAR(siječanj!B2589),MONTH(siječanj!B2589)+9,DAY(siječanj!B2589))</f>
        <v>43400</v>
      </c>
      <c r="C2589" s="9">
        <v>26.9375</v>
      </c>
      <c r="D2589">
        <v>0.90777870482915601</v>
      </c>
      <c r="E2589" s="6">
        <v>141.01792503671314</v>
      </c>
      <c r="F2589" s="10">
        <v>128.01306934752247</v>
      </c>
      <c r="G2589" s="10">
        <v>62.093345217434006</v>
      </c>
      <c r="H2589" s="10">
        <v>53.581600035376908</v>
      </c>
      <c r="I2589" s="10">
        <v>240.1667975704319</v>
      </c>
    </row>
    <row r="2590" spans="1:9" x14ac:dyDescent="0.25">
      <c r="A2590" s="17"/>
      <c r="B2590" s="5">
        <f>DATE(YEAR(siječanj!B2590),MONTH(siječanj!B2590)+9,DAY(siječanj!B2590))</f>
        <v>43400</v>
      </c>
      <c r="C2590" s="9">
        <v>26.9479166666667</v>
      </c>
      <c r="D2590">
        <v>0.90777870482915601</v>
      </c>
      <c r="E2590" s="6">
        <v>132.08808056099491</v>
      </c>
      <c r="F2590" s="10">
        <v>119.90674669502918</v>
      </c>
      <c r="G2590" s="10">
        <v>61.779625165921821</v>
      </c>
      <c r="H2590" s="10">
        <v>52.800652276356381</v>
      </c>
      <c r="I2590" s="10">
        <v>236.89357547853604</v>
      </c>
    </row>
    <row r="2591" spans="1:9" x14ac:dyDescent="0.25">
      <c r="A2591" s="17"/>
      <c r="B2591" s="5">
        <f>DATE(YEAR(siječanj!B2591),MONTH(siječanj!B2591)+9,DAY(siječanj!B2591))</f>
        <v>43400</v>
      </c>
      <c r="C2591" s="9">
        <v>26.9583333333333</v>
      </c>
      <c r="D2591">
        <v>0.90777870482915601</v>
      </c>
      <c r="E2591" s="6">
        <v>122.96396249720225</v>
      </c>
      <c r="F2591" s="10">
        <v>111.62406661637117</v>
      </c>
      <c r="G2591" s="10">
        <v>60.727028486537392</v>
      </c>
      <c r="H2591" s="10">
        <v>54.447771359134286</v>
      </c>
      <c r="I2591" s="10">
        <v>235.52417727714865</v>
      </c>
    </row>
    <row r="2592" spans="1:9" x14ac:dyDescent="0.25">
      <c r="A2592" s="17"/>
      <c r="B2592" s="5">
        <f>DATE(YEAR(siječanj!B2592),MONTH(siječanj!B2592)+9,DAY(siječanj!B2592))</f>
        <v>43400</v>
      </c>
      <c r="C2592" s="9">
        <v>26.96875</v>
      </c>
      <c r="D2592">
        <v>0.90777870482915601</v>
      </c>
      <c r="E2592" s="6">
        <v>113.36938378962984</v>
      </c>
      <c r="F2592" s="10">
        <v>102.91431238382968</v>
      </c>
      <c r="G2592" s="10">
        <v>58.929826270043087</v>
      </c>
      <c r="H2592" s="10">
        <v>55.278633885312892</v>
      </c>
      <c r="I2592" s="10">
        <v>236.01876979688839</v>
      </c>
    </row>
    <row r="2593" spans="1:9" x14ac:dyDescent="0.25">
      <c r="A2593" s="17"/>
      <c r="B2593" s="5">
        <f>DATE(YEAR(siječanj!B2593),MONTH(siječanj!B2593)+9,DAY(siječanj!B2593))</f>
        <v>43400</v>
      </c>
      <c r="C2593" s="9">
        <v>26.9791666666667</v>
      </c>
      <c r="D2593">
        <v>0.90777870482915601</v>
      </c>
      <c r="E2593" s="6">
        <v>105.58927363912001</v>
      </c>
      <c r="F2593" s="10">
        <v>95.851694067971707</v>
      </c>
      <c r="G2593" s="10">
        <v>57.716683538096454</v>
      </c>
      <c r="H2593" s="10">
        <v>55.884779615988194</v>
      </c>
      <c r="I2593" s="10">
        <v>235.82132300044793</v>
      </c>
    </row>
    <row r="2594" spans="1:9" ht="15.75" thickBot="1" x14ac:dyDescent="0.3">
      <c r="A2594" s="17"/>
      <c r="B2594" s="5">
        <f>DATE(YEAR(siječanj!B2594),MONTH(siječanj!B2594)+9,DAY(siječanj!B2594))</f>
        <v>43400</v>
      </c>
      <c r="C2594" s="9">
        <v>26.9895833333333</v>
      </c>
      <c r="D2594">
        <v>0.90777870482915601</v>
      </c>
      <c r="E2594" s="6">
        <v>96.138476688018059</v>
      </c>
      <c r="F2594" s="10">
        <v>87.272461852097038</v>
      </c>
      <c r="G2594" s="10">
        <v>56.646835851512627</v>
      </c>
      <c r="H2594" s="10">
        <v>57.445362643770274</v>
      </c>
      <c r="I2594" s="10">
        <v>237.96412790671585</v>
      </c>
    </row>
    <row r="2595" spans="1:9" x14ac:dyDescent="0.25">
      <c r="A2595" s="14">
        <f t="shared" ref="A2595" si="25">A2499+1</f>
        <v>301</v>
      </c>
      <c r="B2595" s="5">
        <f>DATE(YEAR(siječanj!B2595),MONTH(siječanj!B2595)+9,DAY(siječanj!B2595))</f>
        <v>43401</v>
      </c>
      <c r="C2595" s="9">
        <v>27</v>
      </c>
      <c r="D2595">
        <v>0.90844802125366564</v>
      </c>
      <c r="E2595" s="6">
        <v>87.638790243759161</v>
      </c>
      <c r="F2595" s="10">
        <v>79.61528558200807</v>
      </c>
      <c r="G2595" s="10">
        <v>56.635803884635699</v>
      </c>
      <c r="H2595" s="10">
        <v>61.391800097284424</v>
      </c>
      <c r="I2595" s="10">
        <v>239.9311256518175</v>
      </c>
    </row>
    <row r="2596" spans="1:9" x14ac:dyDescent="0.25">
      <c r="A2596" s="15"/>
      <c r="B2596" s="5">
        <f>DATE(YEAR(siječanj!B2596),MONTH(siječanj!B2596)+9,DAY(siječanj!B2596))</f>
        <v>43401</v>
      </c>
      <c r="C2596" s="9">
        <v>27.0104166666667</v>
      </c>
      <c r="D2596">
        <v>0.90844802125366564</v>
      </c>
      <c r="E2596" s="6">
        <v>81.612967489088476</v>
      </c>
      <c r="F2596" s="10">
        <v>74.141138824102171</v>
      </c>
      <c r="G2596" s="10">
        <v>55.312574497058471</v>
      </c>
      <c r="H2596" s="10">
        <v>59.529368392326738</v>
      </c>
      <c r="I2596" s="10">
        <v>238.85113594658779</v>
      </c>
    </row>
    <row r="2597" spans="1:9" x14ac:dyDescent="0.25">
      <c r="A2597" s="15"/>
      <c r="B2597" s="5">
        <f>DATE(YEAR(siječanj!B2597),MONTH(siječanj!B2597)+9,DAY(siječanj!B2597))</f>
        <v>43401</v>
      </c>
      <c r="C2597" s="9">
        <v>27.0208333333333</v>
      </c>
      <c r="D2597">
        <v>0.90844802125366564</v>
      </c>
      <c r="E2597" s="6">
        <v>75.226291842395668</v>
      </c>
      <c r="F2597" s="10">
        <v>68.339175970475111</v>
      </c>
      <c r="G2597" s="10">
        <v>55.150477701883553</v>
      </c>
      <c r="H2597" s="10">
        <v>57.138155634803418</v>
      </c>
      <c r="I2597" s="10">
        <v>237.70053516843066</v>
      </c>
    </row>
    <row r="2598" spans="1:9" x14ac:dyDescent="0.25">
      <c r="A2598" s="15"/>
      <c r="B2598" s="5">
        <f>DATE(YEAR(siječanj!B2598),MONTH(siječanj!B2598)+9,DAY(siječanj!B2598))</f>
        <v>43401</v>
      </c>
      <c r="C2598" s="9">
        <v>27.03125</v>
      </c>
      <c r="D2598">
        <v>0.90844802125366564</v>
      </c>
      <c r="E2598" s="6">
        <v>69.722268598372835</v>
      </c>
      <c r="F2598" s="10">
        <v>63.339056945508389</v>
      </c>
      <c r="G2598" s="10">
        <v>54.071120668760145</v>
      </c>
      <c r="H2598" s="10">
        <v>57.365902797724246</v>
      </c>
      <c r="I2598" s="10">
        <v>237.82282075836557</v>
      </c>
    </row>
    <row r="2599" spans="1:9" x14ac:dyDescent="0.25">
      <c r="A2599" s="15"/>
      <c r="B2599" s="5">
        <f>DATE(YEAR(siječanj!B2599),MONTH(siječanj!B2599)+9,DAY(siječanj!B2599))</f>
        <v>43401</v>
      </c>
      <c r="C2599" s="9">
        <v>27.0416666666667</v>
      </c>
      <c r="D2599">
        <v>0.90844802125366564</v>
      </c>
      <c r="E2599" s="6">
        <v>65.821094945470833</v>
      </c>
      <c r="F2599" s="10">
        <v>59.795043459962628</v>
      </c>
      <c r="G2599" s="10">
        <v>53.419824841294691</v>
      </c>
      <c r="H2599" s="10">
        <v>55.461896860037115</v>
      </c>
      <c r="I2599" s="10">
        <v>238.40465683931225</v>
      </c>
    </row>
    <row r="2600" spans="1:9" x14ac:dyDescent="0.25">
      <c r="A2600" s="15"/>
      <c r="B2600" s="5">
        <f>DATE(YEAR(siječanj!B2600),MONTH(siječanj!B2600)+9,DAY(siječanj!B2600))</f>
        <v>43401</v>
      </c>
      <c r="C2600" s="9">
        <v>27.0520833333333</v>
      </c>
      <c r="D2600">
        <v>0.90844802125366564</v>
      </c>
      <c r="E2600" s="6">
        <v>63.596948955506896</v>
      </c>
      <c r="F2600" s="10">
        <v>57.774522436400616</v>
      </c>
      <c r="G2600" s="10">
        <v>53.375849637567498</v>
      </c>
      <c r="H2600" s="10">
        <v>58.983986545537419</v>
      </c>
      <c r="I2600" s="10">
        <v>239.59200469625242</v>
      </c>
    </row>
    <row r="2601" spans="1:9" x14ac:dyDescent="0.25">
      <c r="A2601" s="15"/>
      <c r="B2601" s="5">
        <f>DATE(YEAR(siječanj!B2601),MONTH(siječanj!B2601)+9,DAY(siječanj!B2601))</f>
        <v>43401</v>
      </c>
      <c r="C2601" s="9">
        <v>27.0625</v>
      </c>
      <c r="D2601">
        <v>0.90844802125366564</v>
      </c>
      <c r="E2601" s="6">
        <v>61.99014686376843</v>
      </c>
      <c r="F2601" s="10">
        <v>56.314826255614555</v>
      </c>
      <c r="G2601" s="10">
        <v>52.823921861352574</v>
      </c>
      <c r="H2601" s="10">
        <v>57.063941736061636</v>
      </c>
      <c r="I2601" s="10">
        <v>239.08049467986618</v>
      </c>
    </row>
    <row r="2602" spans="1:9" x14ac:dyDescent="0.25">
      <c r="A2602" s="15"/>
      <c r="B2602" s="5">
        <f>DATE(YEAR(siječanj!B2602),MONTH(siječanj!B2602)+9,DAY(siječanj!B2602))</f>
        <v>43401</v>
      </c>
      <c r="C2602" s="9">
        <v>27.0729166666667</v>
      </c>
      <c r="D2602">
        <v>0.90844802125366564</v>
      </c>
      <c r="E2602" s="6">
        <v>59.496212207430311</v>
      </c>
      <c r="F2602" s="10">
        <v>54.04921625192825</v>
      </c>
      <c r="G2602" s="10">
        <v>52.949319087182715</v>
      </c>
      <c r="H2602" s="10">
        <v>58.795369252753616</v>
      </c>
      <c r="I2602" s="10">
        <v>237.96489892935071</v>
      </c>
    </row>
    <row r="2603" spans="1:9" x14ac:dyDescent="0.25">
      <c r="A2603" s="15"/>
      <c r="B2603" s="5">
        <f>DATE(YEAR(siječanj!B2599),MONTH(siječanj!B2599)+9,DAY(siječanj!B2599))</f>
        <v>43401</v>
      </c>
      <c r="C2603" s="9">
        <v>27.0833333333333</v>
      </c>
      <c r="D2603">
        <v>0.90844802125366564</v>
      </c>
      <c r="E2603" s="6">
        <v>58.505267238904572</v>
      </c>
      <c r="F2603" s="10">
        <v>53.148994256099769</v>
      </c>
      <c r="G2603" s="10">
        <v>52.681526728801281</v>
      </c>
      <c r="H2603" s="10">
        <v>57.500246410746755</v>
      </c>
      <c r="I2603" s="10">
        <v>239.12938511514142</v>
      </c>
    </row>
    <row r="2604" spans="1:9" x14ac:dyDescent="0.25">
      <c r="A2604" s="15"/>
      <c r="B2604" s="5">
        <f>DATE(YEAR(siječanj!B2600),MONTH(siječanj!B2600)+9,DAY(siječanj!B2600))</f>
        <v>43401</v>
      </c>
      <c r="C2604" s="9">
        <v>27.09375</v>
      </c>
      <c r="D2604">
        <v>0.90844802125366564</v>
      </c>
      <c r="E2604" s="6">
        <v>58.868827866607013</v>
      </c>
      <c r="F2604" s="10">
        <v>53.47927018894179</v>
      </c>
      <c r="G2604" s="10">
        <v>52.453989398863698</v>
      </c>
      <c r="H2604" s="10">
        <v>60.107534399468832</v>
      </c>
      <c r="I2604" s="10">
        <v>238.69676541473612</v>
      </c>
    </row>
    <row r="2605" spans="1:9" x14ac:dyDescent="0.25">
      <c r="A2605" s="15"/>
      <c r="B2605" s="5">
        <f>DATE(YEAR(siječanj!B2601),MONTH(siječanj!B2601)+9,DAY(siječanj!B2601))</f>
        <v>43401</v>
      </c>
      <c r="C2605" s="9">
        <v>27.1041666666667</v>
      </c>
      <c r="D2605">
        <v>0.90844802125366564</v>
      </c>
      <c r="E2605" s="6">
        <v>57.186558305108292</v>
      </c>
      <c r="F2605" s="10">
        <v>51.951015734583009</v>
      </c>
      <c r="G2605" s="10">
        <v>53.193882446116802</v>
      </c>
      <c r="H2605" s="10">
        <v>58.902531874847007</v>
      </c>
      <c r="I2605" s="10">
        <v>237.68670376238242</v>
      </c>
    </row>
    <row r="2606" spans="1:9" x14ac:dyDescent="0.25">
      <c r="A2606" s="15"/>
      <c r="B2606" s="5">
        <f>DATE(YEAR(siječanj!B2602),MONTH(siječanj!B2602)+9,DAY(siječanj!B2602))</f>
        <v>43401</v>
      </c>
      <c r="C2606" s="9">
        <v>27.1145833333333</v>
      </c>
      <c r="D2606">
        <v>0.90844802125366564</v>
      </c>
      <c r="E2606" s="6">
        <v>56.985175175144917</v>
      </c>
      <c r="F2606" s="10">
        <v>51.768069628653912</v>
      </c>
      <c r="G2606" s="10">
        <v>52.281137842097543</v>
      </c>
      <c r="H2606" s="10">
        <v>61.531020394296725</v>
      </c>
      <c r="I2606" s="10">
        <v>237.63288218234371</v>
      </c>
    </row>
    <row r="2607" spans="1:9" x14ac:dyDescent="0.25">
      <c r="A2607" s="15"/>
      <c r="B2607" s="5">
        <f>DATE(YEAR(siječanj!B2603),MONTH(siječanj!B2603)+9,DAY(siječanj!B2603))</f>
        <v>43401</v>
      </c>
      <c r="C2607" s="9">
        <v>27.0833333333333</v>
      </c>
      <c r="D2607">
        <v>0.90844802125366564</v>
      </c>
      <c r="E2607" s="6">
        <v>58.505267238904572</v>
      </c>
      <c r="F2607" s="10">
        <v>53.148994256099769</v>
      </c>
      <c r="G2607" s="10">
        <v>52.681526728801281</v>
      </c>
      <c r="H2607" s="10">
        <v>57.500246410746755</v>
      </c>
      <c r="I2607" s="10">
        <v>239.12938511514142</v>
      </c>
    </row>
    <row r="2608" spans="1:9" x14ac:dyDescent="0.25">
      <c r="A2608" s="15"/>
      <c r="B2608" s="5">
        <f>DATE(YEAR(siječanj!B2604),MONTH(siječanj!B2604)+9,DAY(siječanj!B2604))</f>
        <v>43401</v>
      </c>
      <c r="C2608" s="9">
        <v>27.09375</v>
      </c>
      <c r="D2608">
        <v>0.90844802125366564</v>
      </c>
      <c r="E2608" s="6">
        <v>58.868827866607013</v>
      </c>
      <c r="F2608" s="10">
        <v>53.47927018894179</v>
      </c>
      <c r="G2608" s="10">
        <v>52.453989398863698</v>
      </c>
      <c r="H2608" s="10">
        <v>60.107534399468832</v>
      </c>
      <c r="I2608" s="10">
        <v>238.69676541473612</v>
      </c>
    </row>
    <row r="2609" spans="1:9" x14ac:dyDescent="0.25">
      <c r="A2609" s="15"/>
      <c r="B2609" s="5">
        <f>DATE(YEAR(siječanj!B2605),MONTH(siječanj!B2605)+9,DAY(siječanj!B2605))</f>
        <v>43401</v>
      </c>
      <c r="C2609" s="9">
        <v>27.1041666666667</v>
      </c>
      <c r="D2609">
        <v>0.90844802125366564</v>
      </c>
      <c r="E2609" s="6">
        <v>57.186558305108292</v>
      </c>
      <c r="F2609" s="10">
        <v>51.951015734583009</v>
      </c>
      <c r="G2609" s="10">
        <v>53.193882446116802</v>
      </c>
      <c r="H2609" s="10">
        <v>58.902531874847007</v>
      </c>
      <c r="I2609" s="10">
        <v>237.68670376238242</v>
      </c>
    </row>
    <row r="2610" spans="1:9" x14ac:dyDescent="0.25">
      <c r="A2610" s="15"/>
      <c r="B2610" s="5">
        <f>DATE(YEAR(siječanj!B2606),MONTH(siječanj!B2606)+9,DAY(siječanj!B2606))</f>
        <v>43401</v>
      </c>
      <c r="C2610" s="9">
        <v>27.1145833333333</v>
      </c>
      <c r="D2610">
        <v>0.90844802125366564</v>
      </c>
      <c r="E2610" s="6">
        <v>56.985175175144917</v>
      </c>
      <c r="F2610" s="10">
        <v>51.768069628653912</v>
      </c>
      <c r="G2610" s="10">
        <v>52.281137842097543</v>
      </c>
      <c r="H2610" s="10">
        <v>61.531020394296725</v>
      </c>
      <c r="I2610" s="10">
        <v>237.63288218234371</v>
      </c>
    </row>
    <row r="2611" spans="1:9" x14ac:dyDescent="0.25">
      <c r="A2611" s="15"/>
      <c r="B2611" s="5">
        <f>DATE(YEAR(siječanj!B2607),MONTH(siječanj!B2607)+9,DAY(siječanj!B2607))</f>
        <v>43401</v>
      </c>
      <c r="C2611" s="9">
        <v>27.125</v>
      </c>
      <c r="D2611">
        <v>0.90844802125366564</v>
      </c>
      <c r="E2611" s="6">
        <v>56.797367421832384</v>
      </c>
      <c r="F2611" s="10">
        <v>51.597456046781041</v>
      </c>
      <c r="G2611" s="10">
        <v>52.016696051951854</v>
      </c>
      <c r="H2611" s="10">
        <v>58.589071471924512</v>
      </c>
      <c r="I2611" s="10">
        <v>238.08415043021392</v>
      </c>
    </row>
    <row r="2612" spans="1:9" x14ac:dyDescent="0.25">
      <c r="A2612" s="15"/>
      <c r="B2612" s="5">
        <f>DATE(YEAR(siječanj!B2608),MONTH(siječanj!B2608)+9,DAY(siječanj!B2608))</f>
        <v>43401</v>
      </c>
      <c r="C2612" s="9">
        <v>27.1354166666667</v>
      </c>
      <c r="D2612">
        <v>0.90844802125366564</v>
      </c>
      <c r="E2612" s="6">
        <v>56.320874379368441</v>
      </c>
      <c r="F2612" s="10">
        <v>51.164586885213531</v>
      </c>
      <c r="G2612" s="10">
        <v>52.167463587624603</v>
      </c>
      <c r="H2612" s="10">
        <v>56.391316567589683</v>
      </c>
      <c r="I2612" s="10">
        <v>237.60446034796468</v>
      </c>
    </row>
    <row r="2613" spans="1:9" x14ac:dyDescent="0.25">
      <c r="A2613" s="15"/>
      <c r="B2613" s="5">
        <f>DATE(YEAR(siječanj!B2609),MONTH(siječanj!B2609)+9,DAY(siječanj!B2609))</f>
        <v>43401</v>
      </c>
      <c r="C2613" s="9">
        <v>27.1458333333333</v>
      </c>
      <c r="D2613">
        <v>0.90844802125366564</v>
      </c>
      <c r="E2613" s="6">
        <v>56.415168050941332</v>
      </c>
      <c r="F2613" s="10">
        <v>51.250247784570668</v>
      </c>
      <c r="G2613" s="10">
        <v>50.936808713064515</v>
      </c>
      <c r="H2613" s="10">
        <v>54.129634958805944</v>
      </c>
      <c r="I2613" s="10">
        <v>237.45360991945256</v>
      </c>
    </row>
    <row r="2614" spans="1:9" x14ac:dyDescent="0.25">
      <c r="A2614" s="15"/>
      <c r="B2614" s="5">
        <f>DATE(YEAR(siječanj!B2610),MONTH(siječanj!B2610)+9,DAY(siječanj!B2610))</f>
        <v>43401</v>
      </c>
      <c r="C2614" s="9">
        <v>27.15625</v>
      </c>
      <c r="D2614">
        <v>0.90844802125366564</v>
      </c>
      <c r="E2614" s="6">
        <v>55.968784434136005</v>
      </c>
      <c r="F2614" s="10">
        <v>50.844731471163819</v>
      </c>
      <c r="G2614" s="10">
        <v>51.240135575097234</v>
      </c>
      <c r="H2614" s="10">
        <v>54.165517720014783</v>
      </c>
      <c r="I2614" s="10">
        <v>237.41301872781798</v>
      </c>
    </row>
    <row r="2615" spans="1:9" x14ac:dyDescent="0.25">
      <c r="A2615" s="15"/>
      <c r="B2615" s="5">
        <f>DATE(YEAR(siječanj!B2611),MONTH(siječanj!B2611)+9,DAY(siječanj!B2611))</f>
        <v>43401</v>
      </c>
      <c r="C2615" s="9">
        <v>27.1666666666667</v>
      </c>
      <c r="D2615">
        <v>0.90844802125366564</v>
      </c>
      <c r="E2615" s="6">
        <v>55.398874510700438</v>
      </c>
      <c r="F2615" s="10">
        <v>50.326997928925948</v>
      </c>
      <c r="G2615" s="10">
        <v>51.524291080270267</v>
      </c>
      <c r="H2615" s="10">
        <v>51.160015370239798</v>
      </c>
      <c r="I2615" s="10">
        <v>238.03526099496807</v>
      </c>
    </row>
    <row r="2616" spans="1:9" x14ac:dyDescent="0.25">
      <c r="A2616" s="15"/>
      <c r="B2616" s="5">
        <f>DATE(YEAR(siječanj!B2612),MONTH(siječanj!B2612)+9,DAY(siječanj!B2612))</f>
        <v>43401</v>
      </c>
      <c r="C2616" s="9">
        <v>27.1770833333333</v>
      </c>
      <c r="D2616">
        <v>0.90844802125366564</v>
      </c>
      <c r="E2616" s="6">
        <v>56.087658989725675</v>
      </c>
      <c r="F2616" s="10">
        <v>50.95272282596666</v>
      </c>
      <c r="G2616" s="10">
        <v>52.128490131443584</v>
      </c>
      <c r="H2616" s="10">
        <v>50.732267971493968</v>
      </c>
      <c r="I2616" s="10">
        <v>237.86351995317077</v>
      </c>
    </row>
    <row r="2617" spans="1:9" x14ac:dyDescent="0.25">
      <c r="A2617" s="15"/>
      <c r="B2617" s="5">
        <f>DATE(YEAR(siječanj!B2613),MONTH(siječanj!B2613)+9,DAY(siječanj!B2613))</f>
        <v>43401</v>
      </c>
      <c r="C2617" s="9">
        <v>27.1875</v>
      </c>
      <c r="D2617">
        <v>0.90844802125366564</v>
      </c>
      <c r="E2617" s="6">
        <v>57.13979779278246</v>
      </c>
      <c r="F2617" s="10">
        <v>51.908536239687798</v>
      </c>
      <c r="G2617" s="10">
        <v>50.786286242934189</v>
      </c>
      <c r="H2617" s="10">
        <v>50.431976622209753</v>
      </c>
      <c r="I2617" s="10">
        <v>231.95214741316079</v>
      </c>
    </row>
    <row r="2618" spans="1:9" x14ac:dyDescent="0.25">
      <c r="A2618" s="15"/>
      <c r="B2618" s="5">
        <f>DATE(YEAR(siječanj!B2614),MONTH(siječanj!B2614)+9,DAY(siječanj!B2614))</f>
        <v>43401</v>
      </c>
      <c r="C2618" s="9">
        <v>27.1979166666667</v>
      </c>
      <c r="D2618">
        <v>0.90844802125366564</v>
      </c>
      <c r="E2618" s="6">
        <v>58.94495193747364</v>
      </c>
      <c r="F2618" s="10">
        <v>53.54842495049035</v>
      </c>
      <c r="G2618" s="10">
        <v>51.61778559343847</v>
      </c>
      <c r="H2618" s="10">
        <v>55.193261812503927</v>
      </c>
      <c r="I2618" s="10">
        <v>210.79313924870826</v>
      </c>
    </row>
    <row r="2619" spans="1:9" x14ac:dyDescent="0.25">
      <c r="A2619" s="15"/>
      <c r="B2619" s="5">
        <f>DATE(YEAR(siječanj!B2615),MONTH(siječanj!B2615)+9,DAY(siječanj!B2615))</f>
        <v>43401</v>
      </c>
      <c r="C2619" s="9">
        <v>27.2083333333333</v>
      </c>
      <c r="D2619">
        <v>0.90844802125366564</v>
      </c>
      <c r="E2619" s="6">
        <v>60.383563969680289</v>
      </c>
      <c r="F2619" s="10">
        <v>54.855329204500201</v>
      </c>
      <c r="G2619" s="10">
        <v>51.403787130352768</v>
      </c>
      <c r="H2619" s="10">
        <v>54.789620886221222</v>
      </c>
      <c r="I2619" s="10">
        <v>181.95147854482485</v>
      </c>
    </row>
    <row r="2620" spans="1:9" x14ac:dyDescent="0.25">
      <c r="A2620" s="15"/>
      <c r="B2620" s="5">
        <f>DATE(YEAR(siječanj!B2616),MONTH(siječanj!B2616)+9,DAY(siječanj!B2616))</f>
        <v>43401</v>
      </c>
      <c r="C2620" s="9">
        <v>27.21875</v>
      </c>
      <c r="D2620">
        <v>0.90844802125366564</v>
      </c>
      <c r="E2620" s="6">
        <v>63.032838347281185</v>
      </c>
      <c r="F2620" s="10">
        <v>57.262057270589771</v>
      </c>
      <c r="G2620" s="10">
        <v>53.960114012978494</v>
      </c>
      <c r="H2620" s="10">
        <v>57.607862584519857</v>
      </c>
      <c r="I2620" s="10">
        <v>162.24706108275376</v>
      </c>
    </row>
    <row r="2621" spans="1:9" x14ac:dyDescent="0.25">
      <c r="A2621" s="15"/>
      <c r="B2621" s="5">
        <f>DATE(YEAR(siječanj!B2617),MONTH(siječanj!B2617)+9,DAY(siječanj!B2617))</f>
        <v>43401</v>
      </c>
      <c r="C2621" s="9">
        <v>27.2291666666667</v>
      </c>
      <c r="D2621">
        <v>0.90844802125366564</v>
      </c>
      <c r="E2621" s="6">
        <v>65.265932758969669</v>
      </c>
      <c r="F2621" s="10">
        <v>59.29070747016079</v>
      </c>
      <c r="G2621" s="10">
        <v>57.104642389565612</v>
      </c>
      <c r="H2621" s="10">
        <v>55.480139270517455</v>
      </c>
      <c r="I2621" s="10">
        <v>137.22073138544351</v>
      </c>
    </row>
    <row r="2622" spans="1:9" x14ac:dyDescent="0.25">
      <c r="A2622" s="15"/>
      <c r="B2622" s="5">
        <f>DATE(YEAR(siječanj!B2618),MONTH(siječanj!B2618)+9,DAY(siječanj!B2618))</f>
        <v>43401</v>
      </c>
      <c r="C2622" s="9">
        <v>27.2395833333333</v>
      </c>
      <c r="D2622">
        <v>0.90844802125366564</v>
      </c>
      <c r="E2622" s="6">
        <v>69.121023329388223</v>
      </c>
      <c r="F2622" s="10">
        <v>62.792856870611189</v>
      </c>
      <c r="G2622" s="10">
        <v>57.676601260772664</v>
      </c>
      <c r="H2622" s="10">
        <v>57.675217015822497</v>
      </c>
      <c r="I2622" s="10">
        <v>109.21254414981905</v>
      </c>
    </row>
    <row r="2623" spans="1:9" x14ac:dyDescent="0.25">
      <c r="A2623" s="15"/>
      <c r="B2623" s="5">
        <f>DATE(YEAR(siječanj!B2619),MONTH(siječanj!B2619)+9,DAY(siječanj!B2619))</f>
        <v>43401</v>
      </c>
      <c r="C2623" s="9">
        <v>27.25</v>
      </c>
      <c r="D2623">
        <v>0.90844802125366564</v>
      </c>
      <c r="E2623" s="6">
        <v>73.76721111376591</v>
      </c>
      <c r="F2623" s="10">
        <v>67.013676969702047</v>
      </c>
      <c r="G2623" s="10">
        <v>57.192508430193911</v>
      </c>
      <c r="H2623" s="10">
        <v>58.068606871397442</v>
      </c>
      <c r="I2623" s="10">
        <v>66.881488438117145</v>
      </c>
    </row>
    <row r="2624" spans="1:9" x14ac:dyDescent="0.25">
      <c r="A2624" s="15"/>
      <c r="B2624" s="5">
        <f>DATE(YEAR(siječanj!B2620),MONTH(siječanj!B2620)+9,DAY(siječanj!B2620))</f>
        <v>43401</v>
      </c>
      <c r="C2624" s="9">
        <v>27.2604166666667</v>
      </c>
      <c r="D2624">
        <v>0.90844802125366564</v>
      </c>
      <c r="E2624" s="6">
        <v>77.341035392428282</v>
      </c>
      <c r="F2624" s="10">
        <v>70.260310563961198</v>
      </c>
      <c r="G2624" s="10">
        <v>58.782798996993215</v>
      </c>
      <c r="H2624" s="10">
        <v>55.968654566880943</v>
      </c>
      <c r="I2624" s="10">
        <v>22.427467402577417</v>
      </c>
    </row>
    <row r="2625" spans="1:9" x14ac:dyDescent="0.25">
      <c r="A2625" s="15"/>
      <c r="B2625" s="5">
        <f>DATE(YEAR(siječanj!B2621),MONTH(siječanj!B2621)+9,DAY(siječanj!B2621))</f>
        <v>43401</v>
      </c>
      <c r="C2625" s="9">
        <v>27.2708333333333</v>
      </c>
      <c r="D2625">
        <v>0.90844802125366564</v>
      </c>
      <c r="E2625" s="6">
        <v>83.206365793286977</v>
      </c>
      <c r="F2625" s="10">
        <v>75.588658360620244</v>
      </c>
      <c r="G2625" s="10">
        <v>59.665026914778991</v>
      </c>
      <c r="H2625" s="10">
        <v>57.858732855642494</v>
      </c>
      <c r="I2625" s="10">
        <v>3.210898262256801</v>
      </c>
    </row>
    <row r="2626" spans="1:9" x14ac:dyDescent="0.25">
      <c r="A2626" s="15"/>
      <c r="B2626" s="5">
        <f>DATE(YEAR(siječanj!B2622),MONTH(siječanj!B2622)+9,DAY(siječanj!B2622))</f>
        <v>43401</v>
      </c>
      <c r="C2626" s="9">
        <v>27.28125</v>
      </c>
      <c r="D2626">
        <v>0.90844802125366564</v>
      </c>
      <c r="E2626" s="6">
        <v>88.389729654705278</v>
      </c>
      <c r="F2626" s="10">
        <v>80.297475003963456</v>
      </c>
      <c r="G2626" s="10">
        <v>61.497972543255827</v>
      </c>
      <c r="H2626" s="10">
        <v>57.745686102907918</v>
      </c>
      <c r="I2626" s="10">
        <v>1.9183643173713871</v>
      </c>
    </row>
    <row r="2627" spans="1:9" x14ac:dyDescent="0.25">
      <c r="A2627" s="15"/>
      <c r="B2627" s="5">
        <f>DATE(YEAR(siječanj!B2623),MONTH(siječanj!B2623)+9,DAY(siječanj!B2623))</f>
        <v>43401</v>
      </c>
      <c r="C2627" s="9">
        <v>27.2916666666667</v>
      </c>
      <c r="D2627">
        <v>0.90844802125366564</v>
      </c>
      <c r="E2627" s="6">
        <v>91.418437148687175</v>
      </c>
      <c r="F2627" s="10">
        <v>83.048898333827466</v>
      </c>
      <c r="G2627" s="10">
        <v>61.56012678926929</v>
      </c>
      <c r="H2627" s="10">
        <v>58.854054023629956</v>
      </c>
      <c r="I2627" s="10">
        <v>2.9915468227622948</v>
      </c>
    </row>
    <row r="2628" spans="1:9" x14ac:dyDescent="0.25">
      <c r="A2628" s="15"/>
      <c r="B2628" s="5">
        <f>DATE(YEAR(siječanj!B2624),MONTH(siječanj!B2624)+9,DAY(siječanj!B2624))</f>
        <v>43401</v>
      </c>
      <c r="C2628" s="9">
        <v>27.3020833333333</v>
      </c>
      <c r="D2628">
        <v>0.90844802125366564</v>
      </c>
      <c r="E2628" s="6">
        <v>94.946969836834199</v>
      </c>
      <c r="F2628" s="10">
        <v>86.254386872303499</v>
      </c>
      <c r="G2628" s="10">
        <v>62.834367173169433</v>
      </c>
      <c r="H2628" s="10">
        <v>61.956435814937151</v>
      </c>
      <c r="I2628" s="10">
        <v>2.2656415123789717</v>
      </c>
    </row>
    <row r="2629" spans="1:9" x14ac:dyDescent="0.25">
      <c r="A2629" s="15"/>
      <c r="B2629" s="5">
        <f>DATE(YEAR(siječanj!B2625),MONTH(siječanj!B2625)+9,DAY(siječanj!B2625))</f>
        <v>43401</v>
      </c>
      <c r="C2629" s="9">
        <v>27.3125</v>
      </c>
      <c r="D2629">
        <v>0.90844802125366564</v>
      </c>
      <c r="E2629" s="6">
        <v>104.021672220383</v>
      </c>
      <c r="F2629" s="10">
        <v>94.498282296104335</v>
      </c>
      <c r="G2629" s="10">
        <v>64.147488611488697</v>
      </c>
      <c r="H2629" s="10">
        <v>62.821114030509996</v>
      </c>
      <c r="I2629" s="10">
        <v>1.8599996039600131</v>
      </c>
    </row>
    <row r="2630" spans="1:9" x14ac:dyDescent="0.25">
      <c r="A2630" s="15"/>
      <c r="B2630" s="5">
        <f>DATE(YEAR(siječanj!B2626),MONTH(siječanj!B2626)+9,DAY(siječanj!B2626))</f>
        <v>43401</v>
      </c>
      <c r="C2630" s="9">
        <v>27.3229166666667</v>
      </c>
      <c r="D2630">
        <v>0.90844802125366564</v>
      </c>
      <c r="E2630" s="6">
        <v>111.50880537028033</v>
      </c>
      <c r="F2630" s="10">
        <v>101.29995359099129</v>
      </c>
      <c r="G2630" s="10">
        <v>65.906432481089709</v>
      </c>
      <c r="H2630" s="10">
        <v>69.588117132964825</v>
      </c>
      <c r="I2630" s="10">
        <v>1.027396161242393</v>
      </c>
    </row>
    <row r="2631" spans="1:9" x14ac:dyDescent="0.25">
      <c r="A2631" s="15"/>
      <c r="B2631" s="5">
        <f>DATE(YEAR(siječanj!B2627),MONTH(siječanj!B2627)+9,DAY(siječanj!B2627))</f>
        <v>43401</v>
      </c>
      <c r="C2631" s="9">
        <v>27.3333333333333</v>
      </c>
      <c r="D2631">
        <v>0.90844802125366564</v>
      </c>
      <c r="E2631" s="6">
        <v>116.80498262511153</v>
      </c>
      <c r="F2631" s="10">
        <v>106.11125533835137</v>
      </c>
      <c r="G2631" s="10">
        <v>67.778198901967045</v>
      </c>
      <c r="H2631" s="10">
        <v>72.340208519464468</v>
      </c>
      <c r="I2631" s="10">
        <v>1.24203846249085</v>
      </c>
    </row>
    <row r="2632" spans="1:9" x14ac:dyDescent="0.25">
      <c r="A2632" s="15"/>
      <c r="B2632" s="5">
        <f>DATE(YEAR(siječanj!B2628),MONTH(siječanj!B2628)+9,DAY(siječanj!B2628))</f>
        <v>43401</v>
      </c>
      <c r="C2632" s="9">
        <v>27.34375</v>
      </c>
      <c r="D2632">
        <v>0.90844802125366564</v>
      </c>
      <c r="E2632" s="6">
        <v>119.86653703576953</v>
      </c>
      <c r="F2632" s="10">
        <v>108.89251838467405</v>
      </c>
      <c r="G2632" s="10">
        <v>68.759296704982674</v>
      </c>
      <c r="H2632" s="10">
        <v>77.957831390902868</v>
      </c>
      <c r="I2632" s="10">
        <v>1.4571147764806078</v>
      </c>
    </row>
    <row r="2633" spans="1:9" x14ac:dyDescent="0.25">
      <c r="A2633" s="15"/>
      <c r="B2633" s="5">
        <f>DATE(YEAR(siječanj!B2629),MONTH(siječanj!B2629)+9,DAY(siječanj!B2629))</f>
        <v>43401</v>
      </c>
      <c r="C2633" s="9">
        <v>27.3541666666667</v>
      </c>
      <c r="D2633">
        <v>0.90844802125366564</v>
      </c>
      <c r="E2633" s="6">
        <v>124.90388153936394</v>
      </c>
      <c r="F2633" s="10">
        <v>113.46868403133743</v>
      </c>
      <c r="G2633" s="10">
        <v>72.832217723092938</v>
      </c>
      <c r="H2633" s="10">
        <v>82.29268970017354</v>
      </c>
      <c r="I2633" s="10">
        <v>1.3999600985922149</v>
      </c>
    </row>
    <row r="2634" spans="1:9" x14ac:dyDescent="0.25">
      <c r="A2634" s="15"/>
      <c r="B2634" s="5">
        <f>DATE(YEAR(siječanj!B2630),MONTH(siječanj!B2630)+9,DAY(siječanj!B2630))</f>
        <v>43401</v>
      </c>
      <c r="C2634" s="9">
        <v>27.3645833333333</v>
      </c>
      <c r="D2634">
        <v>0.90844802125366564</v>
      </c>
      <c r="E2634" s="6">
        <v>129.77011004194046</v>
      </c>
      <c r="F2634" s="10">
        <v>117.88939968547125</v>
      </c>
      <c r="G2634" s="10">
        <v>74.016398528886697</v>
      </c>
      <c r="H2634" s="10">
        <v>82.517924267063421</v>
      </c>
      <c r="I2634" s="10">
        <v>1.3297310368794764</v>
      </c>
    </row>
    <row r="2635" spans="1:9" x14ac:dyDescent="0.25">
      <c r="A2635" s="15"/>
      <c r="B2635" s="5">
        <f>DATE(YEAR(siječanj!B2631),MONTH(siječanj!B2631)+9,DAY(siječanj!B2631))</f>
        <v>43401</v>
      </c>
      <c r="C2635" s="9">
        <v>27.375</v>
      </c>
      <c r="D2635">
        <v>0.90844802125366564</v>
      </c>
      <c r="E2635" s="6">
        <v>130.4244150281248</v>
      </c>
      <c r="F2635" s="10">
        <v>118.48380175546683</v>
      </c>
      <c r="G2635" s="10">
        <v>77.906066765815524</v>
      </c>
      <c r="H2635" s="10">
        <v>86.415209562438477</v>
      </c>
      <c r="I2635" s="10">
        <v>1.4172036048093788</v>
      </c>
    </row>
    <row r="2636" spans="1:9" x14ac:dyDescent="0.25">
      <c r="A2636" s="15"/>
      <c r="B2636" s="5">
        <f>DATE(YEAR(siječanj!B2632),MONTH(siječanj!B2632)+9,DAY(siječanj!B2632))</f>
        <v>43401</v>
      </c>
      <c r="C2636" s="9">
        <v>27.3854166666667</v>
      </c>
      <c r="D2636">
        <v>0.90844802125366564</v>
      </c>
      <c r="E2636" s="6">
        <v>134.83364122591297</v>
      </c>
      <c r="F2636" s="10">
        <v>122.48935457010731</v>
      </c>
      <c r="G2636" s="10">
        <v>87.036357173287428</v>
      </c>
      <c r="H2636" s="10">
        <v>91.647441945537864</v>
      </c>
      <c r="I2636" s="10">
        <v>1.9227744468394432</v>
      </c>
    </row>
    <row r="2637" spans="1:9" x14ac:dyDescent="0.25">
      <c r="A2637" s="15"/>
      <c r="B2637" s="5">
        <f>DATE(YEAR(siječanj!B2633),MONTH(siječanj!B2633)+9,DAY(siječanj!B2633))</f>
        <v>43401</v>
      </c>
      <c r="C2637" s="9">
        <v>27.3958333333333</v>
      </c>
      <c r="D2637">
        <v>0.90844802125366564</v>
      </c>
      <c r="E2637" s="6">
        <v>139.39858999696852</v>
      </c>
      <c r="F2637" s="10">
        <v>126.63637324829709</v>
      </c>
      <c r="G2637" s="10">
        <v>88.667192026220008</v>
      </c>
      <c r="H2637" s="10">
        <v>94.042130594695053</v>
      </c>
      <c r="I2637" s="10">
        <v>1.9152302253639295</v>
      </c>
    </row>
    <row r="2638" spans="1:9" x14ac:dyDescent="0.25">
      <c r="A2638" s="15"/>
      <c r="B2638" s="5">
        <f>DATE(YEAR(siječanj!B2634),MONTH(siječanj!B2634)+9,DAY(siječanj!B2634))</f>
        <v>43401</v>
      </c>
      <c r="C2638" s="9">
        <v>27.40625</v>
      </c>
      <c r="D2638">
        <v>0.90844802125366564</v>
      </c>
      <c r="E2638" s="6">
        <v>143.55781978680784</v>
      </c>
      <c r="F2638" s="10">
        <v>130.4148173208159</v>
      </c>
      <c r="G2638" s="10">
        <v>91.752466768623648</v>
      </c>
      <c r="H2638" s="10">
        <v>94.839634996890808</v>
      </c>
      <c r="I2638" s="10">
        <v>2.2715996872929574</v>
      </c>
    </row>
    <row r="2639" spans="1:9" x14ac:dyDescent="0.25">
      <c r="A2639" s="15"/>
      <c r="B2639" s="5">
        <f>DATE(YEAR(siječanj!B2635),MONTH(siječanj!B2635)+9,DAY(siječanj!B2635))</f>
        <v>43401</v>
      </c>
      <c r="C2639" s="9">
        <v>27.4166666666667</v>
      </c>
      <c r="D2639">
        <v>0.90844802125366564</v>
      </c>
      <c r="E2639" s="6">
        <v>144.78998433066874</v>
      </c>
      <c r="F2639" s="10">
        <v>131.53417476254526</v>
      </c>
      <c r="G2639" s="10">
        <v>89.723625387457119</v>
      </c>
      <c r="H2639" s="10">
        <v>92.808562341714918</v>
      </c>
      <c r="I2639" s="10">
        <v>2.7645661592968591</v>
      </c>
    </row>
    <row r="2640" spans="1:9" x14ac:dyDescent="0.25">
      <c r="A2640" s="15"/>
      <c r="B2640" s="5">
        <f>DATE(YEAR(siječanj!B2636),MONTH(siječanj!B2636)+9,DAY(siječanj!B2636))</f>
        <v>43401</v>
      </c>
      <c r="C2640" s="9">
        <v>27.4270833333333</v>
      </c>
      <c r="D2640">
        <v>0.90844802125366564</v>
      </c>
      <c r="E2640" s="6">
        <v>145.87141230392351</v>
      </c>
      <c r="F2640" s="10">
        <v>132.51659586497692</v>
      </c>
      <c r="G2640" s="10">
        <v>93.04838139189053</v>
      </c>
      <c r="H2640" s="10">
        <v>98.498608987566314</v>
      </c>
      <c r="I2640" s="10">
        <v>3.3378259884707591</v>
      </c>
    </row>
    <row r="2641" spans="1:9" x14ac:dyDescent="0.25">
      <c r="A2641" s="15"/>
      <c r="B2641" s="5">
        <f>DATE(YEAR(siječanj!B2637),MONTH(siječanj!B2637)+9,DAY(siječanj!B2637))</f>
        <v>43401</v>
      </c>
      <c r="C2641" s="9">
        <v>27.4375</v>
      </c>
      <c r="D2641">
        <v>0.90844802125366564</v>
      </c>
      <c r="E2641" s="6">
        <v>149.78672866857127</v>
      </c>
      <c r="F2641" s="10">
        <v>136.07345726902329</v>
      </c>
      <c r="G2641" s="10">
        <v>92.21777793672986</v>
      </c>
      <c r="H2641" s="10">
        <v>98.291488391743044</v>
      </c>
      <c r="I2641" s="10">
        <v>3.1784553098298902</v>
      </c>
    </row>
    <row r="2642" spans="1:9" x14ac:dyDescent="0.25">
      <c r="A2642" s="15"/>
      <c r="B2642" s="5">
        <f>DATE(YEAR(siječanj!B2638),MONTH(siječanj!B2638)+9,DAY(siječanj!B2638))</f>
        <v>43401</v>
      </c>
      <c r="C2642" s="9">
        <v>27.4479166666667</v>
      </c>
      <c r="D2642">
        <v>0.90844802125366564</v>
      </c>
      <c r="E2642" s="6">
        <v>151.80375469956996</v>
      </c>
      <c r="F2642" s="10">
        <v>137.90582057570117</v>
      </c>
      <c r="G2642" s="10">
        <v>92.871078480681689</v>
      </c>
      <c r="H2642" s="10">
        <v>93.64388011005704</v>
      </c>
      <c r="I2642" s="10">
        <v>2.9036692429424691</v>
      </c>
    </row>
    <row r="2643" spans="1:9" x14ac:dyDescent="0.25">
      <c r="A2643" s="15"/>
      <c r="B2643" s="5">
        <f>DATE(YEAR(siječanj!B2639),MONTH(siječanj!B2639)+9,DAY(siječanj!B2639))</f>
        <v>43401</v>
      </c>
      <c r="C2643" s="9">
        <v>27.4583333333333</v>
      </c>
      <c r="D2643">
        <v>0.90844802125366564</v>
      </c>
      <c r="E2643" s="6">
        <v>150.27192613899513</v>
      </c>
      <c r="F2643" s="10">
        <v>136.51423395094713</v>
      </c>
      <c r="G2643" s="10">
        <v>92.676882116917298</v>
      </c>
      <c r="H2643" s="10">
        <v>87.180692413300434</v>
      </c>
      <c r="I2643" s="10">
        <v>3.2618347575981703</v>
      </c>
    </row>
    <row r="2644" spans="1:9" x14ac:dyDescent="0.25">
      <c r="A2644" s="15"/>
      <c r="B2644" s="5">
        <f>DATE(YEAR(siječanj!B2640),MONTH(siječanj!B2640)+9,DAY(siječanj!B2640))</f>
        <v>43401</v>
      </c>
      <c r="C2644" s="9">
        <v>27.46875</v>
      </c>
      <c r="D2644">
        <v>0.90844802125366564</v>
      </c>
      <c r="E2644" s="6">
        <v>150.53139267891319</v>
      </c>
      <c r="F2644" s="10">
        <v>136.74994581571721</v>
      </c>
      <c r="G2644" s="10">
        <v>90.253718225588983</v>
      </c>
      <c r="H2644" s="10">
        <v>87.33787014584388</v>
      </c>
      <c r="I2644" s="10">
        <v>3.8056877234755491</v>
      </c>
    </row>
    <row r="2645" spans="1:9" x14ac:dyDescent="0.25">
      <c r="A2645" s="15"/>
      <c r="B2645" s="5">
        <f>DATE(YEAR(siječanj!B2641),MONTH(siječanj!B2641)+9,DAY(siječanj!B2641))</f>
        <v>43401</v>
      </c>
      <c r="C2645" s="9">
        <v>27.4791666666667</v>
      </c>
      <c r="D2645">
        <v>0.90844802125366564</v>
      </c>
      <c r="E2645" s="6">
        <v>152.73433005640362</v>
      </c>
      <c r="F2645" s="10">
        <v>138.75119991724415</v>
      </c>
      <c r="G2645" s="10">
        <v>89.708640232158174</v>
      </c>
      <c r="H2645" s="10">
        <v>86.919274055325815</v>
      </c>
      <c r="I2645" s="10">
        <v>3.5484211709080546</v>
      </c>
    </row>
    <row r="2646" spans="1:9" x14ac:dyDescent="0.25">
      <c r="A2646" s="15"/>
      <c r="B2646" s="5">
        <f>DATE(YEAR(siječanj!B2642),MONTH(siječanj!B2642)+9,DAY(siječanj!B2642))</f>
        <v>43401</v>
      </c>
      <c r="C2646" s="9">
        <v>27.4895833333333</v>
      </c>
      <c r="D2646">
        <v>0.90844802125366564</v>
      </c>
      <c r="E2646" s="6">
        <v>150.36177138766462</v>
      </c>
      <c r="F2646" s="10">
        <v>136.59585368931997</v>
      </c>
      <c r="G2646" s="10">
        <v>87.856382635444845</v>
      </c>
      <c r="H2646" s="10">
        <v>86.230935127331179</v>
      </c>
      <c r="I2646" s="10">
        <v>4.9845183303750256</v>
      </c>
    </row>
    <row r="2647" spans="1:9" x14ac:dyDescent="0.25">
      <c r="A2647" s="15"/>
      <c r="B2647" s="5">
        <f>DATE(YEAR(siječanj!B2643),MONTH(siječanj!B2643)+9,DAY(siječanj!B2643))</f>
        <v>43401</v>
      </c>
      <c r="C2647" s="9">
        <v>27.5</v>
      </c>
      <c r="D2647">
        <v>0.90844802125366564</v>
      </c>
      <c r="E2647" s="6">
        <v>146.76123078362292</v>
      </c>
      <c r="F2647" s="10">
        <v>133.3249497021348</v>
      </c>
      <c r="G2647" s="10">
        <v>88.107442239987094</v>
      </c>
      <c r="H2647" s="10">
        <v>85.67004422133482</v>
      </c>
      <c r="I2647" s="10">
        <v>5.2963864858803582</v>
      </c>
    </row>
    <row r="2648" spans="1:9" x14ac:dyDescent="0.25">
      <c r="A2648" s="15"/>
      <c r="B2648" s="5">
        <f>DATE(YEAR(siječanj!B2644),MONTH(siječanj!B2644)+9,DAY(siječanj!B2644))</f>
        <v>43401</v>
      </c>
      <c r="C2648" s="9">
        <v>27.5104166666667</v>
      </c>
      <c r="D2648">
        <v>0.90844802125366564</v>
      </c>
      <c r="E2648" s="6">
        <v>137.43336205687456</v>
      </c>
      <c r="F2648" s="10">
        <v>124.8510658148063</v>
      </c>
      <c r="G2648" s="10">
        <v>87.861038880750883</v>
      </c>
      <c r="H2648" s="10">
        <v>85.053679529805194</v>
      </c>
      <c r="I2648" s="10">
        <v>6.0092074121457575</v>
      </c>
    </row>
    <row r="2649" spans="1:9" x14ac:dyDescent="0.25">
      <c r="A2649" s="15"/>
      <c r="B2649" s="5">
        <f>DATE(YEAR(siječanj!B2645),MONTH(siječanj!B2645)+9,DAY(siječanj!B2645))</f>
        <v>43401</v>
      </c>
      <c r="C2649" s="9">
        <v>27.5208333333333</v>
      </c>
      <c r="D2649">
        <v>0.90844802125366564</v>
      </c>
      <c r="E2649" s="6">
        <v>133.78485287381889</v>
      </c>
      <c r="F2649" s="10">
        <v>121.53658486693355</v>
      </c>
      <c r="G2649" s="10">
        <v>87.429980644033137</v>
      </c>
      <c r="H2649" s="10">
        <v>85.569492215316473</v>
      </c>
      <c r="I2649" s="10">
        <v>6.5833202663618922</v>
      </c>
    </row>
    <row r="2650" spans="1:9" x14ac:dyDescent="0.25">
      <c r="A2650" s="15"/>
      <c r="B2650" s="5">
        <f>DATE(YEAR(siječanj!B2646),MONTH(siječanj!B2646)+9,DAY(siječanj!B2646))</f>
        <v>43401</v>
      </c>
      <c r="C2650" s="9">
        <v>27.53125</v>
      </c>
      <c r="D2650">
        <v>0.90844802125366564</v>
      </c>
      <c r="E2650" s="6">
        <v>132.25858261022304</v>
      </c>
      <c r="F2650" s="10">
        <v>120.1500476660716</v>
      </c>
      <c r="G2650" s="10">
        <v>87.944730772222172</v>
      </c>
      <c r="H2650" s="10">
        <v>86.755762654193148</v>
      </c>
      <c r="I2650" s="10">
        <v>5.6720425140046098</v>
      </c>
    </row>
    <row r="2651" spans="1:9" x14ac:dyDescent="0.25">
      <c r="A2651" s="15"/>
      <c r="B2651" s="5">
        <f>DATE(YEAR(siječanj!B2647),MONTH(siječanj!B2647)+9,DAY(siječanj!B2647))</f>
        <v>43401</v>
      </c>
      <c r="C2651" s="9">
        <v>27.5416666666667</v>
      </c>
      <c r="D2651">
        <v>0.90844802125366564</v>
      </c>
      <c r="E2651" s="6">
        <v>127.30211509668212</v>
      </c>
      <c r="F2651" s="10">
        <v>115.64735456098727</v>
      </c>
      <c r="G2651" s="10">
        <v>88.11957499307097</v>
      </c>
      <c r="H2651" s="10">
        <v>89.435715241228976</v>
      </c>
      <c r="I2651" s="10">
        <v>4.1829847997760083</v>
      </c>
    </row>
    <row r="2652" spans="1:9" x14ac:dyDescent="0.25">
      <c r="A2652" s="15"/>
      <c r="B2652" s="5">
        <f>DATE(YEAR(siječanj!B2648),MONTH(siječanj!B2648)+9,DAY(siječanj!B2648))</f>
        <v>43401</v>
      </c>
      <c r="C2652" s="9">
        <v>27.5520833333333</v>
      </c>
      <c r="D2652">
        <v>0.90844802125366564</v>
      </c>
      <c r="E2652" s="6">
        <v>122.08610070381287</v>
      </c>
      <c r="F2652" s="10">
        <v>110.90887660695456</v>
      </c>
      <c r="G2652" s="10">
        <v>85.349972791583085</v>
      </c>
      <c r="H2652" s="10">
        <v>89.311482218305471</v>
      </c>
      <c r="I2652" s="10">
        <v>5.1663346679525217</v>
      </c>
    </row>
    <row r="2653" spans="1:9" x14ac:dyDescent="0.25">
      <c r="A2653" s="15"/>
      <c r="B2653" s="5">
        <f>DATE(YEAR(siječanj!B2649),MONTH(siječanj!B2649)+9,DAY(siječanj!B2649))</f>
        <v>43401</v>
      </c>
      <c r="C2653" s="9">
        <v>27.5625</v>
      </c>
      <c r="D2653">
        <v>0.90844802125366564</v>
      </c>
      <c r="E2653" s="6">
        <v>117.69843819885484</v>
      </c>
      <c r="F2653" s="10">
        <v>106.92291328639654</v>
      </c>
      <c r="G2653" s="10">
        <v>84.938845213159738</v>
      </c>
      <c r="H2653" s="10">
        <v>88.559068077789817</v>
      </c>
      <c r="I2653" s="10">
        <v>4.2964121296591831</v>
      </c>
    </row>
    <row r="2654" spans="1:9" x14ac:dyDescent="0.25">
      <c r="A2654" s="15"/>
      <c r="B2654" s="5">
        <f>DATE(YEAR(siječanj!B2650),MONTH(siječanj!B2650)+9,DAY(siječanj!B2650))</f>
        <v>43401</v>
      </c>
      <c r="C2654" s="9">
        <v>27.5729166666667</v>
      </c>
      <c r="D2654">
        <v>0.90844802125366564</v>
      </c>
      <c r="E2654" s="6">
        <v>115.97814825939483</v>
      </c>
      <c r="F2654" s="10">
        <v>105.3601192949115</v>
      </c>
      <c r="G2654" s="10">
        <v>85.033561036572152</v>
      </c>
      <c r="H2654" s="10">
        <v>87.784694811259243</v>
      </c>
      <c r="I2654" s="10">
        <v>4.1111556910907323</v>
      </c>
    </row>
    <row r="2655" spans="1:9" x14ac:dyDescent="0.25">
      <c r="A2655" s="15"/>
      <c r="B2655" s="5">
        <f>DATE(YEAR(siječanj!B2651),MONTH(siječanj!B2651)+9,DAY(siječanj!B2651))</f>
        <v>43401</v>
      </c>
      <c r="C2655" s="9">
        <v>27.5833333333333</v>
      </c>
      <c r="D2655">
        <v>0.90844802125366564</v>
      </c>
      <c r="E2655" s="6">
        <v>113.18833942445069</v>
      </c>
      <c r="F2655" s="10">
        <v>102.8257229791305</v>
      </c>
      <c r="G2655" s="10">
        <v>85.646554324997325</v>
      </c>
      <c r="H2655" s="10">
        <v>89.224227705339132</v>
      </c>
      <c r="I2655" s="10">
        <v>4.0720395427589828</v>
      </c>
    </row>
    <row r="2656" spans="1:9" x14ac:dyDescent="0.25">
      <c r="A2656" s="15"/>
      <c r="B2656" s="5">
        <f>DATE(YEAR(siječanj!B2652),MONTH(siječanj!B2652)+9,DAY(siječanj!B2652))</f>
        <v>43401</v>
      </c>
      <c r="C2656" s="9">
        <v>27.59375</v>
      </c>
      <c r="D2656">
        <v>0.90844802125366564</v>
      </c>
      <c r="E2656" s="6">
        <v>113.97834759307025</v>
      </c>
      <c r="F2656" s="10">
        <v>103.54340433668717</v>
      </c>
      <c r="G2656" s="10">
        <v>86.24762778613777</v>
      </c>
      <c r="H2656" s="10">
        <v>86.25960521271314</v>
      </c>
      <c r="I2656" s="10">
        <v>3.8272793573405837</v>
      </c>
    </row>
    <row r="2657" spans="1:9" x14ac:dyDescent="0.25">
      <c r="A2657" s="15"/>
      <c r="B2657" s="5">
        <f>DATE(YEAR(siječanj!B2653),MONTH(siječanj!B2653)+9,DAY(siječanj!B2653))</f>
        <v>43401</v>
      </c>
      <c r="C2657" s="9">
        <v>27.6041666666667</v>
      </c>
      <c r="D2657">
        <v>0.90844802125366564</v>
      </c>
      <c r="E2657" s="6">
        <v>111.9221417178061</v>
      </c>
      <c r="F2657" s="10">
        <v>101.6754481780133</v>
      </c>
      <c r="G2657" s="10">
        <v>85.041772740977265</v>
      </c>
      <c r="H2657" s="10">
        <v>85.527179455958134</v>
      </c>
      <c r="I2657" s="10">
        <v>2.8673691772823853</v>
      </c>
    </row>
    <row r="2658" spans="1:9" x14ac:dyDescent="0.25">
      <c r="A2658" s="15"/>
      <c r="B2658" s="5">
        <f>DATE(YEAR(siječanj!B2654),MONTH(siječanj!B2654)+9,DAY(siječanj!B2654))</f>
        <v>43401</v>
      </c>
      <c r="C2658" s="9">
        <v>27.6145833333333</v>
      </c>
      <c r="D2658">
        <v>0.90844802125366564</v>
      </c>
      <c r="E2658" s="6">
        <v>109.5972649849999</v>
      </c>
      <c r="F2658" s="10">
        <v>99.563418510436804</v>
      </c>
      <c r="G2658" s="10">
        <v>84.213740465278065</v>
      </c>
      <c r="H2658" s="10">
        <v>86.287633101026501</v>
      </c>
      <c r="I2658" s="10">
        <v>2.5966982312024585</v>
      </c>
    </row>
    <row r="2659" spans="1:9" x14ac:dyDescent="0.25">
      <c r="A2659" s="15"/>
      <c r="B2659" s="5">
        <f>DATE(YEAR(siječanj!B2655),MONTH(siječanj!B2655)+9,DAY(siječanj!B2655))</f>
        <v>43401</v>
      </c>
      <c r="C2659" s="9">
        <v>27.625</v>
      </c>
      <c r="D2659">
        <v>0.90844802125366564</v>
      </c>
      <c r="E2659" s="6">
        <v>106.03486179657895</v>
      </c>
      <c r="F2659" s="10">
        <v>96.327160383008049</v>
      </c>
      <c r="G2659" s="10">
        <v>84.204194961527321</v>
      </c>
      <c r="H2659" s="10">
        <v>87.977225492429923</v>
      </c>
      <c r="I2659" s="10">
        <v>2.3781248145483489</v>
      </c>
    </row>
    <row r="2660" spans="1:9" x14ac:dyDescent="0.25">
      <c r="A2660" s="15"/>
      <c r="B2660" s="5">
        <f>DATE(YEAR(siječanj!B2656),MONTH(siječanj!B2656)+9,DAY(siječanj!B2656))</f>
        <v>43401</v>
      </c>
      <c r="C2660" s="9">
        <v>27.6354166666667</v>
      </c>
      <c r="D2660">
        <v>0.90844802125366564</v>
      </c>
      <c r="E2660" s="6">
        <v>105.21108231214261</v>
      </c>
      <c r="F2660" s="10">
        <v>95.578799540422494</v>
      </c>
      <c r="G2660" s="10">
        <v>83.438457543218377</v>
      </c>
      <c r="H2660" s="10">
        <v>85.759225325507003</v>
      </c>
      <c r="I2660" s="10">
        <v>2.2546811906170907</v>
      </c>
    </row>
    <row r="2661" spans="1:9" x14ac:dyDescent="0.25">
      <c r="A2661" s="15"/>
      <c r="B2661" s="5">
        <f>DATE(YEAR(siječanj!B2657),MONTH(siječanj!B2657)+9,DAY(siječanj!B2657))</f>
        <v>43401</v>
      </c>
      <c r="C2661" s="9">
        <v>27.6458333333333</v>
      </c>
      <c r="D2661">
        <v>0.90844802125366564</v>
      </c>
      <c r="E2661" s="6">
        <v>105.45276607073728</v>
      </c>
      <c r="F2661" s="10">
        <v>95.798356672686978</v>
      </c>
      <c r="G2661" s="10">
        <v>83.964171341329902</v>
      </c>
      <c r="H2661" s="10">
        <v>85.919469549053076</v>
      </c>
      <c r="I2661" s="10">
        <v>1.9647506791346034</v>
      </c>
    </row>
    <row r="2662" spans="1:9" x14ac:dyDescent="0.25">
      <c r="A2662" s="15"/>
      <c r="B2662" s="5">
        <f>DATE(YEAR(siječanj!B2658),MONTH(siječanj!B2658)+9,DAY(siječanj!B2658))</f>
        <v>43401</v>
      </c>
      <c r="C2662" s="9">
        <v>27.65625</v>
      </c>
      <c r="D2662">
        <v>0.90844802125366564</v>
      </c>
      <c r="E2662" s="6">
        <v>104.76046649455047</v>
      </c>
      <c r="F2662" s="10">
        <v>95.169438492585314</v>
      </c>
      <c r="G2662" s="10">
        <v>83.290152715373594</v>
      </c>
      <c r="H2662" s="10">
        <v>83.524182853875743</v>
      </c>
      <c r="I2662" s="10">
        <v>2.1455539869726103</v>
      </c>
    </row>
    <row r="2663" spans="1:9" x14ac:dyDescent="0.25">
      <c r="A2663" s="15"/>
      <c r="B2663" s="5">
        <f>DATE(YEAR(siječanj!B2659),MONTH(siječanj!B2659)+9,DAY(siječanj!B2659))</f>
        <v>43401</v>
      </c>
      <c r="C2663" s="9">
        <v>27.6666666666667</v>
      </c>
      <c r="D2663">
        <v>0.90844802125366564</v>
      </c>
      <c r="E2663" s="6">
        <v>103.49881937080013</v>
      </c>
      <c r="F2663" s="10">
        <v>94.023297659493949</v>
      </c>
      <c r="G2663" s="10">
        <v>82.570712597243002</v>
      </c>
      <c r="H2663" s="10">
        <v>84.027051254722764</v>
      </c>
      <c r="I2663" s="10">
        <v>3.1351200376374311</v>
      </c>
    </row>
    <row r="2664" spans="1:9" x14ac:dyDescent="0.25">
      <c r="A2664" s="15"/>
      <c r="B2664" s="5">
        <f>DATE(YEAR(siječanj!B2660),MONTH(siječanj!B2660)+9,DAY(siječanj!B2660))</f>
        <v>43401</v>
      </c>
      <c r="C2664" s="9">
        <v>27.6770833333333</v>
      </c>
      <c r="D2664">
        <v>0.90844802125366564</v>
      </c>
      <c r="E2664" s="6">
        <v>102.79635041222122</v>
      </c>
      <c r="F2664" s="10">
        <v>93.385141124080803</v>
      </c>
      <c r="G2664" s="10">
        <v>84.642986823969039</v>
      </c>
      <c r="H2664" s="10">
        <v>84.106667636304266</v>
      </c>
      <c r="I2664" s="10">
        <v>3.5293596113183456</v>
      </c>
    </row>
    <row r="2665" spans="1:9" x14ac:dyDescent="0.25">
      <c r="A2665" s="15"/>
      <c r="B2665" s="5">
        <f>DATE(YEAR(siječanj!B2661),MONTH(siječanj!B2661)+9,DAY(siječanj!B2661))</f>
        <v>43401</v>
      </c>
      <c r="C2665" s="9">
        <v>27.6875</v>
      </c>
      <c r="D2665">
        <v>0.90844802125366564</v>
      </c>
      <c r="E2665" s="6">
        <v>103.65542964495909</v>
      </c>
      <c r="F2665" s="10">
        <v>94.165569953161636</v>
      </c>
      <c r="G2665" s="10">
        <v>83.722420209931798</v>
      </c>
      <c r="H2665" s="10">
        <v>83.45258189445687</v>
      </c>
      <c r="I2665" s="10">
        <v>2.9890767502484406</v>
      </c>
    </row>
    <row r="2666" spans="1:9" x14ac:dyDescent="0.25">
      <c r="A2666" s="15"/>
      <c r="B2666" s="5">
        <f>DATE(YEAR(siječanj!B2662),MONTH(siječanj!B2662)+9,DAY(siječanj!B2662))</f>
        <v>43401</v>
      </c>
      <c r="C2666" s="9">
        <v>27.6979166666667</v>
      </c>
      <c r="D2666">
        <v>0.90844802125366564</v>
      </c>
      <c r="E2666" s="6">
        <v>103.51209818592409</v>
      </c>
      <c r="F2666" s="10">
        <v>94.035360772817896</v>
      </c>
      <c r="G2666" s="10">
        <v>84.928942154765139</v>
      </c>
      <c r="H2666" s="10">
        <v>83.917436242573601</v>
      </c>
      <c r="I2666" s="10">
        <v>3.7105179295783843</v>
      </c>
    </row>
    <row r="2667" spans="1:9" x14ac:dyDescent="0.25">
      <c r="A2667" s="15"/>
      <c r="B2667" s="5">
        <f>DATE(YEAR(siječanj!B2663),MONTH(siječanj!B2663)+9,DAY(siječanj!B2663))</f>
        <v>43401</v>
      </c>
      <c r="C2667" s="9">
        <v>27.7083333333333</v>
      </c>
      <c r="D2667">
        <v>0.90844802125366564</v>
      </c>
      <c r="E2667" s="6">
        <v>106.50198091599712</v>
      </c>
      <c r="F2667" s="10">
        <v>96.751513822733244</v>
      </c>
      <c r="G2667" s="10">
        <v>85.462775255519858</v>
      </c>
      <c r="H2667" s="10">
        <v>83.528003926433982</v>
      </c>
      <c r="I2667" s="10">
        <v>4.6255347917046148</v>
      </c>
    </row>
    <row r="2668" spans="1:9" x14ac:dyDescent="0.25">
      <c r="A2668" s="15"/>
      <c r="B2668" s="5">
        <f>DATE(YEAR(siječanj!B2664),MONTH(siječanj!B2664)+9,DAY(siječanj!B2664))</f>
        <v>43401</v>
      </c>
      <c r="C2668" s="9">
        <v>27.71875</v>
      </c>
      <c r="D2668">
        <v>0.90844802125366564</v>
      </c>
      <c r="E2668" s="6">
        <v>111.65773182454343</v>
      </c>
      <c r="F2668" s="10">
        <v>101.43524553367894</v>
      </c>
      <c r="G2668" s="10">
        <v>86.760537914024667</v>
      </c>
      <c r="H2668" s="10">
        <v>84.918858282712904</v>
      </c>
      <c r="I2668" s="10">
        <v>7.0068036985540001</v>
      </c>
    </row>
    <row r="2669" spans="1:9" x14ac:dyDescent="0.25">
      <c r="A2669" s="15"/>
      <c r="B2669" s="5">
        <f>DATE(YEAR(siječanj!B2665),MONTH(siječanj!B2665)+9,DAY(siječanj!B2665))</f>
        <v>43401</v>
      </c>
      <c r="C2669" s="9">
        <v>27.7291666666667</v>
      </c>
      <c r="D2669">
        <v>0.90844802125366564</v>
      </c>
      <c r="E2669" s="6">
        <v>114.98540408481628</v>
      </c>
      <c r="F2669" s="10">
        <v>104.45826281390451</v>
      </c>
      <c r="G2669" s="10">
        <v>88.188410288216389</v>
      </c>
      <c r="H2669" s="10">
        <v>84.475116163226886</v>
      </c>
      <c r="I2669" s="10">
        <v>23.447069335004837</v>
      </c>
    </row>
    <row r="2670" spans="1:9" x14ac:dyDescent="0.25">
      <c r="A2670" s="15"/>
      <c r="B2670" s="5">
        <f>DATE(YEAR(siječanj!B2666),MONTH(siječanj!B2666)+9,DAY(siječanj!B2666))</f>
        <v>43401</v>
      </c>
      <c r="C2670" s="9">
        <v>27.7395833333333</v>
      </c>
      <c r="D2670">
        <v>0.90844802125366564</v>
      </c>
      <c r="E2670" s="6">
        <v>120.97306760328566</v>
      </c>
      <c r="F2670" s="10">
        <v>109.89774388919078</v>
      </c>
      <c r="G2670" s="10">
        <v>89.901780001862576</v>
      </c>
      <c r="H2670" s="10">
        <v>90.430659118438626</v>
      </c>
      <c r="I2670" s="10">
        <v>42.634478619280316</v>
      </c>
    </row>
    <row r="2671" spans="1:9" x14ac:dyDescent="0.25">
      <c r="A2671" s="15"/>
      <c r="B2671" s="5">
        <f>DATE(YEAR(siječanj!B2667),MONTH(siječanj!B2667)+9,DAY(siječanj!B2667))</f>
        <v>43401</v>
      </c>
      <c r="C2671" s="9">
        <v>27.75</v>
      </c>
      <c r="D2671">
        <v>0.90844802125366564</v>
      </c>
      <c r="E2671" s="6">
        <v>125.93268620703037</v>
      </c>
      <c r="F2671" s="10">
        <v>114.40329959593554</v>
      </c>
      <c r="G2671" s="10">
        <v>92.800752704942198</v>
      </c>
      <c r="H2671" s="10">
        <v>90.260593293474429</v>
      </c>
      <c r="I2671" s="10">
        <v>64.866140273593487</v>
      </c>
    </row>
    <row r="2672" spans="1:9" x14ac:dyDescent="0.25">
      <c r="A2672" s="15"/>
      <c r="B2672" s="5">
        <f>DATE(YEAR(siječanj!B2668),MONTH(siječanj!B2668)+9,DAY(siječanj!B2668))</f>
        <v>43401</v>
      </c>
      <c r="C2672" s="9">
        <v>27.7604166666667</v>
      </c>
      <c r="D2672">
        <v>0.90844802125366564</v>
      </c>
      <c r="E2672" s="6">
        <v>130.35132500980257</v>
      </c>
      <c r="F2672" s="10">
        <v>118.4174032729486</v>
      </c>
      <c r="G2672" s="10">
        <v>92.29532310230104</v>
      </c>
      <c r="H2672" s="10">
        <v>91.027252167718302</v>
      </c>
      <c r="I2672" s="10">
        <v>82.312144435484072</v>
      </c>
    </row>
    <row r="2673" spans="1:9" x14ac:dyDescent="0.25">
      <c r="A2673" s="15"/>
      <c r="B2673" s="5">
        <f>DATE(YEAR(siječanj!B2669),MONTH(siječanj!B2669)+9,DAY(siječanj!B2669))</f>
        <v>43401</v>
      </c>
      <c r="C2673" s="9">
        <v>27.7708333333333</v>
      </c>
      <c r="D2673">
        <v>0.90844802125366564</v>
      </c>
      <c r="E2673" s="6">
        <v>139.9793576429289</v>
      </c>
      <c r="F2673" s="10">
        <v>127.16397046707795</v>
      </c>
      <c r="G2673" s="10">
        <v>91.821607391330119</v>
      </c>
      <c r="H2673" s="10">
        <v>95.779241555444273</v>
      </c>
      <c r="I2673" s="10">
        <v>108.06531547065656</v>
      </c>
    </row>
    <row r="2674" spans="1:9" x14ac:dyDescent="0.25">
      <c r="A2674" s="15"/>
      <c r="B2674" s="5">
        <f>DATE(YEAR(siječanj!B2670),MONTH(siječanj!B2670)+9,DAY(siječanj!B2670))</f>
        <v>43401</v>
      </c>
      <c r="C2674" s="9">
        <v>27.78125</v>
      </c>
      <c r="D2674">
        <v>0.90844802125366564</v>
      </c>
      <c r="E2674" s="6">
        <v>145.35613417133357</v>
      </c>
      <c r="F2674" s="10">
        <v>132.04849246503031</v>
      </c>
      <c r="G2674" s="10">
        <v>91.86466259490625</v>
      </c>
      <c r="H2674" s="10">
        <v>100.44301313460099</v>
      </c>
      <c r="I2674" s="10">
        <v>122.32464908154262</v>
      </c>
    </row>
    <row r="2675" spans="1:9" x14ac:dyDescent="0.25">
      <c r="A2675" s="15"/>
      <c r="B2675" s="5">
        <f>DATE(YEAR(siječanj!B2671),MONTH(siječanj!B2671)+9,DAY(siječanj!B2671))</f>
        <v>43401</v>
      </c>
      <c r="C2675" s="9">
        <v>27.7916666666667</v>
      </c>
      <c r="D2675">
        <v>0.90844802125366564</v>
      </c>
      <c r="E2675" s="6">
        <v>151.36474842268785</v>
      </c>
      <c r="F2675" s="10">
        <v>137.50700619214967</v>
      </c>
      <c r="G2675" s="10">
        <v>91.234169216271354</v>
      </c>
      <c r="H2675" s="10">
        <v>102.56161323649738</v>
      </c>
      <c r="I2675" s="10">
        <v>148.93387624793272</v>
      </c>
    </row>
    <row r="2676" spans="1:9" x14ac:dyDescent="0.25">
      <c r="A2676" s="15"/>
      <c r="B2676" s="5">
        <f>DATE(YEAR(siječanj!B2672),MONTH(siječanj!B2672)+9,DAY(siječanj!B2672))</f>
        <v>43401</v>
      </c>
      <c r="C2676" s="9">
        <v>27.8020833333333</v>
      </c>
      <c r="D2676">
        <v>0.90844802125366564</v>
      </c>
      <c r="E2676" s="6">
        <v>158.44218231910327</v>
      </c>
      <c r="F2676" s="10">
        <v>143.93648701090189</v>
      </c>
      <c r="G2676" s="10">
        <v>91.627676180447708</v>
      </c>
      <c r="H2676" s="10">
        <v>109.72991725966617</v>
      </c>
      <c r="I2676" s="10">
        <v>180.3188816167193</v>
      </c>
    </row>
    <row r="2677" spans="1:9" x14ac:dyDescent="0.25">
      <c r="A2677" s="15"/>
      <c r="B2677" s="5">
        <f>DATE(YEAR(siječanj!B2673),MONTH(siječanj!B2673)+9,DAY(siječanj!B2673))</f>
        <v>43401</v>
      </c>
      <c r="C2677" s="9">
        <v>27.8125</v>
      </c>
      <c r="D2677">
        <v>0.90844802125366564</v>
      </c>
      <c r="E2677" s="6">
        <v>156.57105265720159</v>
      </c>
      <c r="F2677" s="10">
        <v>142.23666297203826</v>
      </c>
      <c r="G2677" s="10">
        <v>92.085346124591808</v>
      </c>
      <c r="H2677" s="10">
        <v>106.2065311388336</v>
      </c>
      <c r="I2677" s="10">
        <v>201.34855098417611</v>
      </c>
    </row>
    <row r="2678" spans="1:9" x14ac:dyDescent="0.25">
      <c r="A2678" s="15"/>
      <c r="B2678" s="5">
        <f>DATE(YEAR(siječanj!B2674),MONTH(siječanj!B2674)+9,DAY(siječanj!B2674))</f>
        <v>43401</v>
      </c>
      <c r="C2678" s="9">
        <v>27.8229166666667</v>
      </c>
      <c r="D2678">
        <v>0.90844802125366564</v>
      </c>
      <c r="E2678" s="6">
        <v>157.74615539101654</v>
      </c>
      <c r="F2678" s="10">
        <v>143.30418272534223</v>
      </c>
      <c r="G2678" s="10">
        <v>90.510522809240499</v>
      </c>
      <c r="H2678" s="10">
        <v>106.26841485385798</v>
      </c>
      <c r="I2678" s="10">
        <v>222.84602008481761</v>
      </c>
    </row>
    <row r="2679" spans="1:9" x14ac:dyDescent="0.25">
      <c r="A2679" s="15"/>
      <c r="B2679" s="5">
        <f>DATE(YEAR(siječanj!B2675),MONTH(siječanj!B2675)+9,DAY(siječanj!B2675))</f>
        <v>43401</v>
      </c>
      <c r="C2679" s="9">
        <v>27.8333333333333</v>
      </c>
      <c r="D2679">
        <v>0.90844802125366564</v>
      </c>
      <c r="E2679" s="6">
        <v>157.79455938979746</v>
      </c>
      <c r="F2679" s="10">
        <v>143.34815524225553</v>
      </c>
      <c r="G2679" s="10">
        <v>87.670731425922</v>
      </c>
      <c r="H2679" s="10">
        <v>102.12110618474452</v>
      </c>
      <c r="I2679" s="10">
        <v>227.47749205081965</v>
      </c>
    </row>
    <row r="2680" spans="1:9" x14ac:dyDescent="0.25">
      <c r="A2680" s="15"/>
      <c r="B2680" s="5">
        <f>DATE(YEAR(siječanj!B2676),MONTH(siječanj!B2676)+9,DAY(siječanj!B2676))</f>
        <v>43401</v>
      </c>
      <c r="C2680" s="9">
        <v>27.84375</v>
      </c>
      <c r="D2680">
        <v>0.90844802125366564</v>
      </c>
      <c r="E2680" s="6">
        <v>155.91115465947823</v>
      </c>
      <c r="F2680" s="10">
        <v>141.63717994177722</v>
      </c>
      <c r="G2680" s="10">
        <v>75.220501958039065</v>
      </c>
      <c r="H2680" s="10">
        <v>86.331908575175802</v>
      </c>
      <c r="I2680" s="10">
        <v>227.34852126462766</v>
      </c>
    </row>
    <row r="2681" spans="1:9" x14ac:dyDescent="0.25">
      <c r="A2681" s="15"/>
      <c r="B2681" s="5">
        <f>DATE(YEAR(siječanj!B2677),MONTH(siječanj!B2677)+9,DAY(siječanj!B2677))</f>
        <v>43401</v>
      </c>
      <c r="C2681" s="9">
        <v>27.8541666666667</v>
      </c>
      <c r="D2681">
        <v>0.90844802125366564</v>
      </c>
      <c r="E2681" s="6">
        <v>154.60552418820242</v>
      </c>
      <c r="F2681" s="10">
        <v>140.45108252365824</v>
      </c>
      <c r="G2681" s="10">
        <v>73.585123348901902</v>
      </c>
      <c r="H2681" s="10">
        <v>82.866689453833018</v>
      </c>
      <c r="I2681" s="10">
        <v>226.99866599393559</v>
      </c>
    </row>
    <row r="2682" spans="1:9" x14ac:dyDescent="0.25">
      <c r="A2682" s="15"/>
      <c r="B2682" s="5">
        <f>DATE(YEAR(siječanj!B2678),MONTH(siječanj!B2678)+9,DAY(siječanj!B2678))</f>
        <v>43401</v>
      </c>
      <c r="C2682" s="9">
        <v>27.8645833333333</v>
      </c>
      <c r="D2682">
        <v>0.90844802125366564</v>
      </c>
      <c r="E2682" s="6">
        <v>151.31467713318219</v>
      </c>
      <c r="F2682" s="10">
        <v>137.46151902827665</v>
      </c>
      <c r="G2682" s="10">
        <v>72.871516594174551</v>
      </c>
      <c r="H2682" s="10">
        <v>79.096414683703216</v>
      </c>
      <c r="I2682" s="10">
        <v>228.80982516408824</v>
      </c>
    </row>
    <row r="2683" spans="1:9" x14ac:dyDescent="0.25">
      <c r="A2683" s="15"/>
      <c r="B2683" s="5">
        <f>DATE(YEAR(siječanj!B2679),MONTH(siječanj!B2679)+9,DAY(siječanj!B2679))</f>
        <v>43401</v>
      </c>
      <c r="C2683" s="9">
        <v>27.875</v>
      </c>
      <c r="D2683">
        <v>0.90844802125366564</v>
      </c>
      <c r="E2683" s="6">
        <v>149.74657384109196</v>
      </c>
      <c r="F2683" s="10">
        <v>136.03697869545593</v>
      </c>
      <c r="G2683" s="10">
        <v>71.482601606292235</v>
      </c>
      <c r="H2683" s="10">
        <v>74.836368319194463</v>
      </c>
      <c r="I2683" s="10">
        <v>231.0062756452279</v>
      </c>
    </row>
    <row r="2684" spans="1:9" x14ac:dyDescent="0.25">
      <c r="A2684" s="15"/>
      <c r="B2684" s="5">
        <f>DATE(YEAR(siječanj!B2680),MONTH(siječanj!B2680)+9,DAY(siječanj!B2680))</f>
        <v>43401</v>
      </c>
      <c r="C2684" s="9">
        <v>27.8854166666667</v>
      </c>
      <c r="D2684">
        <v>0.90844802125366564</v>
      </c>
      <c r="E2684" s="6">
        <v>155.79840276042876</v>
      </c>
      <c r="F2684" s="10">
        <v>141.53475070219315</v>
      </c>
      <c r="G2684" s="10">
        <v>70.671772128177523</v>
      </c>
      <c r="H2684" s="10">
        <v>61.491280436944514</v>
      </c>
      <c r="I2684" s="10">
        <v>238.41424212070712</v>
      </c>
    </row>
    <row r="2685" spans="1:9" x14ac:dyDescent="0.25">
      <c r="A2685" s="15"/>
      <c r="B2685" s="5">
        <f>DATE(YEAR(siječanj!B2681),MONTH(siječanj!B2681)+9,DAY(siječanj!B2681))</f>
        <v>43401</v>
      </c>
      <c r="C2685" s="9">
        <v>27.8958333333333</v>
      </c>
      <c r="D2685">
        <v>0.90844802125366564</v>
      </c>
      <c r="E2685" s="6">
        <v>158.56224907186794</v>
      </c>
      <c r="F2685" s="10">
        <v>144.0455614148693</v>
      </c>
      <c r="G2685" s="10">
        <v>68.381172625428221</v>
      </c>
      <c r="H2685" s="10">
        <v>57.634622133622692</v>
      </c>
      <c r="I2685" s="10">
        <v>245.13863952866697</v>
      </c>
    </row>
    <row r="2686" spans="1:9" x14ac:dyDescent="0.25">
      <c r="A2686" s="15"/>
      <c r="B2686" s="5">
        <f>DATE(YEAR(siječanj!B2682),MONTH(siječanj!B2682)+9,DAY(siječanj!B2682))</f>
        <v>43401</v>
      </c>
      <c r="C2686" s="9">
        <v>27.90625</v>
      </c>
      <c r="D2686">
        <v>0.90844802125366564</v>
      </c>
      <c r="E2686" s="6">
        <v>158.98399824504963</v>
      </c>
      <c r="F2686" s="10">
        <v>144.42869861671159</v>
      </c>
      <c r="G2686" s="10">
        <v>69.562697884934437</v>
      </c>
      <c r="H2686" s="10">
        <v>54.46174315910833</v>
      </c>
      <c r="I2686" s="10">
        <v>244.9271213191324</v>
      </c>
    </row>
    <row r="2687" spans="1:9" x14ac:dyDescent="0.25">
      <c r="A2687" s="15"/>
      <c r="B2687" s="5">
        <f>DATE(YEAR(siječanj!B2683),MONTH(siječanj!B2683)+9,DAY(siječanj!B2683))</f>
        <v>43401</v>
      </c>
      <c r="C2687" s="9">
        <v>27.9166666666667</v>
      </c>
      <c r="D2687">
        <v>0.90844802125366564</v>
      </c>
      <c r="E2687" s="6">
        <v>151.43824708097358</v>
      </c>
      <c r="F2687" s="10">
        <v>137.57377590283414</v>
      </c>
      <c r="G2687" s="10">
        <v>67.938833338823216</v>
      </c>
      <c r="H2687" s="10">
        <v>49.921108854126793</v>
      </c>
      <c r="I2687" s="10">
        <v>241.0046261665442</v>
      </c>
    </row>
    <row r="2688" spans="1:9" x14ac:dyDescent="0.25">
      <c r="A2688" s="15"/>
      <c r="B2688" s="5">
        <f>DATE(YEAR(siječanj!B2684),MONTH(siječanj!B2684)+9,DAY(siječanj!B2684))</f>
        <v>43401</v>
      </c>
      <c r="C2688" s="9">
        <v>27.9270833333333</v>
      </c>
      <c r="D2688">
        <v>0.90844802125366564</v>
      </c>
      <c r="E2688" s="6">
        <v>141.95010321437442</v>
      </c>
      <c r="F2688" s="10">
        <v>128.95429038185205</v>
      </c>
      <c r="G2688" s="10">
        <v>65.853827756294919</v>
      </c>
      <c r="H2688" s="10">
        <v>51.737711770775462</v>
      </c>
      <c r="I2688" s="10">
        <v>243.50494156823845</v>
      </c>
    </row>
    <row r="2689" spans="1:9" x14ac:dyDescent="0.25">
      <c r="A2689" s="15"/>
      <c r="B2689" s="5">
        <f>DATE(YEAR(siječanj!B2685),MONTH(siječanj!B2685)+9,DAY(siječanj!B2685))</f>
        <v>43401</v>
      </c>
      <c r="C2689" s="9">
        <v>27.9375</v>
      </c>
      <c r="D2689">
        <v>0.90844802125366564</v>
      </c>
      <c r="E2689" s="6">
        <v>132.76722827816295</v>
      </c>
      <c r="F2689" s="10">
        <v>120.61212581663085</v>
      </c>
      <c r="G2689" s="10">
        <v>62.914535745284915</v>
      </c>
      <c r="H2689" s="10">
        <v>51.886412502013194</v>
      </c>
      <c r="I2689" s="10">
        <v>246.40331565573118</v>
      </c>
    </row>
    <row r="2690" spans="1:9" x14ac:dyDescent="0.25">
      <c r="A2690" s="15"/>
      <c r="B2690" s="5">
        <f>DATE(YEAR(siječanj!B2686),MONTH(siječanj!B2686)+9,DAY(siječanj!B2686))</f>
        <v>43401</v>
      </c>
      <c r="C2690" s="9">
        <v>27.9479166666667</v>
      </c>
      <c r="D2690">
        <v>0.90844802125366564</v>
      </c>
      <c r="E2690" s="6">
        <v>121.78988235514055</v>
      </c>
      <c r="F2690" s="10">
        <v>110.63977763424415</v>
      </c>
      <c r="G2690" s="10">
        <v>62.361539322606305</v>
      </c>
      <c r="H2690" s="10">
        <v>50.692230997997527</v>
      </c>
      <c r="I2690" s="10">
        <v>240.63947244673594</v>
      </c>
    </row>
    <row r="2691" spans="1:9" x14ac:dyDescent="0.25">
      <c r="A2691" s="15"/>
      <c r="B2691" s="5">
        <f>DATE(YEAR(siječanj!B2687),MONTH(siječanj!B2687)+9,DAY(siječanj!B2687))</f>
        <v>43401</v>
      </c>
      <c r="C2691" s="9">
        <v>27.9583333333333</v>
      </c>
      <c r="D2691">
        <v>0.90844802125366564</v>
      </c>
      <c r="E2691" s="6">
        <v>111.04845261452925</v>
      </c>
      <c r="F2691" s="10">
        <v>100.88174704095056</v>
      </c>
      <c r="G2691" s="10">
        <v>60.770903253566864</v>
      </c>
      <c r="H2691" s="10">
        <v>48.837361163522772</v>
      </c>
      <c r="I2691" s="10">
        <v>238.79487529494531</v>
      </c>
    </row>
    <row r="2692" spans="1:9" x14ac:dyDescent="0.25">
      <c r="A2692" s="15"/>
      <c r="B2692" s="5">
        <f>DATE(YEAR(siječanj!B2688),MONTH(siječanj!B2688)+9,DAY(siječanj!B2688))</f>
        <v>43401</v>
      </c>
      <c r="C2692" s="9">
        <v>27.96875</v>
      </c>
      <c r="D2692">
        <v>0.90844802125366564</v>
      </c>
      <c r="E2692" s="6">
        <v>101.36301400129064</v>
      </c>
      <c r="F2692" s="10">
        <v>92.083029497780089</v>
      </c>
      <c r="G2692" s="10">
        <v>58.348743729215684</v>
      </c>
      <c r="H2692" s="10">
        <v>49.043711122863691</v>
      </c>
      <c r="I2692" s="10">
        <v>239.12042885221263</v>
      </c>
    </row>
    <row r="2693" spans="1:9" x14ac:dyDescent="0.25">
      <c r="A2693" s="15"/>
      <c r="B2693" s="5">
        <f>DATE(YEAR(siječanj!B2689),MONTH(siječanj!B2689)+9,DAY(siječanj!B2689))</f>
        <v>43401</v>
      </c>
      <c r="C2693" s="9">
        <v>27.9791666666667</v>
      </c>
      <c r="D2693">
        <v>0.90844802125366564</v>
      </c>
      <c r="E2693" s="6">
        <v>92.538623432264444</v>
      </c>
      <c r="F2693" s="10">
        <v>84.066529346578733</v>
      </c>
      <c r="G2693" s="10">
        <v>57.671567373483228</v>
      </c>
      <c r="H2693" s="10">
        <v>48.631713607225642</v>
      </c>
      <c r="I2693" s="10">
        <v>238.19496068326768</v>
      </c>
    </row>
    <row r="2694" spans="1:9" ht="15.75" thickBot="1" x14ac:dyDescent="0.3">
      <c r="A2694" s="15"/>
      <c r="B2694" s="5">
        <f>DATE(YEAR(siječanj!B2690),MONTH(siječanj!B2690)+9,DAY(siječanj!B2690))</f>
        <v>43401</v>
      </c>
      <c r="C2694" s="9">
        <v>27.9895833333333</v>
      </c>
      <c r="D2694">
        <v>0.90844802125366564</v>
      </c>
      <c r="E2694" s="6">
        <v>85.362747970277923</v>
      </c>
      <c r="F2694" s="10">
        <v>77.547619482374344</v>
      </c>
      <c r="G2694" s="10">
        <v>57.326434740393942</v>
      </c>
      <c r="H2694" s="10">
        <v>49.874100028704198</v>
      </c>
      <c r="I2694" s="10">
        <v>237.56397715950075</v>
      </c>
    </row>
    <row r="2695" spans="1:9" x14ac:dyDescent="0.25">
      <c r="A2695" s="12">
        <f t="shared" ref="A2695" si="26">A2595+1</f>
        <v>302</v>
      </c>
      <c r="B2695" s="5">
        <f>DATE(YEAR(siječanj!B2691),MONTH(siječanj!B2691)+9,DAY(siječanj!B2691))</f>
        <v>43402</v>
      </c>
      <c r="C2695" s="9">
        <v>28</v>
      </c>
      <c r="D2695">
        <v>0.90923783857335372</v>
      </c>
      <c r="E2695" s="6">
        <v>76.380227621209144</v>
      </c>
      <c r="F2695" s="10">
        <v>69.447793072048967</v>
      </c>
      <c r="G2695" s="10">
        <v>57.905187149834383</v>
      </c>
      <c r="H2695" s="10">
        <v>49.394956795810806</v>
      </c>
      <c r="I2695" s="10">
        <v>236.44126119995752</v>
      </c>
    </row>
    <row r="2696" spans="1:9" x14ac:dyDescent="0.25">
      <c r="A2696" s="13"/>
      <c r="B2696" s="5">
        <f>DATE(YEAR(siječanj!B2692),MONTH(siječanj!B2692)+9,DAY(siječanj!B2692))</f>
        <v>43402</v>
      </c>
      <c r="C2696" s="9">
        <v>28.0104166666667</v>
      </c>
      <c r="D2696">
        <v>0.90923783857335372</v>
      </c>
      <c r="E2696" s="6">
        <v>70.767517057191057</v>
      </c>
      <c r="F2696" s="10">
        <v>64.344504250283336</v>
      </c>
      <c r="G2696" s="10">
        <v>57.62306046595517</v>
      </c>
      <c r="H2696" s="10">
        <v>49.775382298063093</v>
      </c>
      <c r="I2696" s="10">
        <v>236.49628581531371</v>
      </c>
    </row>
    <row r="2697" spans="1:9" x14ac:dyDescent="0.25">
      <c r="A2697" s="13"/>
      <c r="B2697" s="5">
        <f>DATE(YEAR(siječanj!B2693),MONTH(siječanj!B2693)+9,DAY(siječanj!B2693))</f>
        <v>43402</v>
      </c>
      <c r="C2697" s="9">
        <v>28.0208333333333</v>
      </c>
      <c r="D2697">
        <v>0.90923783857335372</v>
      </c>
      <c r="E2697" s="6">
        <v>66.475772865214111</v>
      </c>
      <c r="F2697" s="10">
        <v>60.442288037460479</v>
      </c>
      <c r="G2697" s="10">
        <v>57.134186848565221</v>
      </c>
      <c r="H2697" s="10">
        <v>48.860933809672609</v>
      </c>
      <c r="I2697" s="10">
        <v>236.73154072168589</v>
      </c>
    </row>
    <row r="2698" spans="1:9" x14ac:dyDescent="0.25">
      <c r="A2698" s="13"/>
      <c r="B2698" s="5">
        <f>DATE(YEAR(siječanj!B2694),MONTH(siječanj!B2694)+9,DAY(siječanj!B2694))</f>
        <v>43402</v>
      </c>
      <c r="C2698" s="9">
        <v>28.03125</v>
      </c>
      <c r="D2698">
        <v>0.90923783857335372</v>
      </c>
      <c r="E2698" s="6">
        <v>63.018548842538841</v>
      </c>
      <c r="F2698" s="10">
        <v>57.298849139619335</v>
      </c>
      <c r="G2698" s="10">
        <v>56.666641968301867</v>
      </c>
      <c r="H2698" s="10">
        <v>49.108769699646039</v>
      </c>
      <c r="I2698" s="10">
        <v>236.51557038145023</v>
      </c>
    </row>
    <row r="2699" spans="1:9" x14ac:dyDescent="0.25">
      <c r="A2699" s="13"/>
      <c r="B2699" s="5">
        <f>DATE(YEAR(siječanj!B2695),MONTH(siječanj!B2695)+9,DAY(siječanj!B2695))</f>
        <v>43402</v>
      </c>
      <c r="C2699" s="9">
        <v>28.0416666666667</v>
      </c>
      <c r="D2699">
        <v>0.90923783857335372</v>
      </c>
      <c r="E2699" s="6">
        <v>59.756186571768986</v>
      </c>
      <c r="F2699" s="10">
        <v>54.332585919901298</v>
      </c>
      <c r="G2699" s="10">
        <v>56.264955439463662</v>
      </c>
      <c r="H2699" s="10">
        <v>48.827860660638954</v>
      </c>
      <c r="I2699" s="10">
        <v>236.40753220977643</v>
      </c>
    </row>
    <row r="2700" spans="1:9" x14ac:dyDescent="0.25">
      <c r="A2700" s="13"/>
      <c r="B2700" s="5">
        <f>DATE(YEAR(siječanj!B2696),MONTH(siječanj!B2696)+9,DAY(siječanj!B2696))</f>
        <v>43402</v>
      </c>
      <c r="C2700" s="9">
        <v>28.0520833333333</v>
      </c>
      <c r="D2700">
        <v>0.90923783857335372</v>
      </c>
      <c r="E2700" s="6">
        <v>58.128816599150248</v>
      </c>
      <c r="F2700" s="10">
        <v>52.852919563438256</v>
      </c>
      <c r="G2700" s="10">
        <v>55.421857659107339</v>
      </c>
      <c r="H2700" s="10">
        <v>47.175941154773149</v>
      </c>
      <c r="I2700" s="10">
        <v>236.71547425002291</v>
      </c>
    </row>
    <row r="2701" spans="1:9" x14ac:dyDescent="0.25">
      <c r="A2701" s="13"/>
      <c r="B2701" s="5">
        <f>DATE(YEAR(siječanj!B2697),MONTH(siječanj!B2697)+9,DAY(siječanj!B2697))</f>
        <v>43402</v>
      </c>
      <c r="C2701" s="9">
        <v>28.0625</v>
      </c>
      <c r="D2701">
        <v>0.90923783857335372</v>
      </c>
      <c r="E2701" s="6">
        <v>56.161813257273202</v>
      </c>
      <c r="F2701" s="10">
        <v>51.064445696403411</v>
      </c>
      <c r="G2701" s="10">
        <v>55.038016722719</v>
      </c>
      <c r="H2701" s="10">
        <v>47.319299609146334</v>
      </c>
      <c r="I2701" s="10">
        <v>236.2508266093742</v>
      </c>
    </row>
    <row r="2702" spans="1:9" x14ac:dyDescent="0.25">
      <c r="A2702" s="13"/>
      <c r="B2702" s="5">
        <f>DATE(YEAR(siječanj!B2698),MONTH(siječanj!B2698)+9,DAY(siječanj!B2698))</f>
        <v>43402</v>
      </c>
      <c r="C2702" s="9">
        <v>28.0729166666667</v>
      </c>
      <c r="D2702">
        <v>0.90923783857335372</v>
      </c>
      <c r="E2702" s="6">
        <v>54.954177029666752</v>
      </c>
      <c r="F2702" s="10">
        <v>49.966417143031642</v>
      </c>
      <c r="G2702" s="10">
        <v>55.10119140558124</v>
      </c>
      <c r="H2702" s="10">
        <v>46.854220492055603</v>
      </c>
      <c r="I2702" s="10">
        <v>236.4877815656547</v>
      </c>
    </row>
    <row r="2703" spans="1:9" x14ac:dyDescent="0.25">
      <c r="A2703" s="13"/>
      <c r="B2703" s="5">
        <f>DATE(YEAR(siječanj!B2703),MONTH(siječanj!B2703)+9,DAY(siječanj!B2703))</f>
        <v>43402</v>
      </c>
      <c r="C2703" s="9">
        <v>28.0833333333333</v>
      </c>
      <c r="D2703">
        <v>0.90923783857335372</v>
      </c>
      <c r="E2703" s="6">
        <v>53.8354616515891</v>
      </c>
      <c r="F2703" s="10">
        <v>48.949238790689542</v>
      </c>
      <c r="G2703" s="10">
        <v>55.122937959370311</v>
      </c>
      <c r="H2703" s="10">
        <v>47.498653209215369</v>
      </c>
      <c r="I2703" s="10">
        <v>236.59403968507155</v>
      </c>
    </row>
    <row r="2704" spans="1:9" x14ac:dyDescent="0.25">
      <c r="A2704" s="13"/>
      <c r="B2704" s="5">
        <f>DATE(YEAR(siječanj!B2704),MONTH(siječanj!B2704)+9,DAY(siječanj!B2704))</f>
        <v>43402</v>
      </c>
      <c r="C2704" s="9">
        <v>28.09375</v>
      </c>
      <c r="D2704">
        <v>0.90923783857335372</v>
      </c>
      <c r="E2704" s="6">
        <v>52.853929288047389</v>
      </c>
      <c r="F2704" s="10">
        <v>48.056792425973086</v>
      </c>
      <c r="G2704" s="10">
        <v>55.201290635991121</v>
      </c>
      <c r="H2704" s="10">
        <v>47.538762429882034</v>
      </c>
      <c r="I2704" s="10">
        <v>236.79710664650304</v>
      </c>
    </row>
    <row r="2705" spans="1:9" x14ac:dyDescent="0.25">
      <c r="A2705" s="13"/>
      <c r="B2705" s="5">
        <f>DATE(YEAR(siječanj!B2705),MONTH(siječanj!B2705)+9,DAY(siječanj!B2705))</f>
        <v>43402</v>
      </c>
      <c r="C2705" s="9">
        <v>28.1041666666667</v>
      </c>
      <c r="D2705">
        <v>0.90923783857335372</v>
      </c>
      <c r="E2705" s="6">
        <v>52.951273873522375</v>
      </c>
      <c r="F2705" s="10">
        <v>48.145301806467181</v>
      </c>
      <c r="G2705" s="10">
        <v>56.090802223095132</v>
      </c>
      <c r="H2705" s="10">
        <v>48.849013026586448</v>
      </c>
      <c r="I2705" s="10">
        <v>236.48167338633701</v>
      </c>
    </row>
    <row r="2706" spans="1:9" x14ac:dyDescent="0.25">
      <c r="A2706" s="13"/>
      <c r="B2706" s="5">
        <f>DATE(YEAR(siječanj!B2706),MONTH(siječanj!B2706)+9,DAY(siječanj!B2706))</f>
        <v>43402</v>
      </c>
      <c r="C2706" s="9">
        <v>28.1145833333333</v>
      </c>
      <c r="D2706">
        <v>0.90923783857335372</v>
      </c>
      <c r="E2706" s="6">
        <v>52.467309265900944</v>
      </c>
      <c r="F2706" s="10">
        <v>47.70526287268747</v>
      </c>
      <c r="G2706" s="10">
        <v>56.016238018712109</v>
      </c>
      <c r="H2706" s="10">
        <v>48.385667841580975</v>
      </c>
      <c r="I2706" s="10">
        <v>236.29427388485473</v>
      </c>
    </row>
    <row r="2707" spans="1:9" x14ac:dyDescent="0.25">
      <c r="A2707" s="13"/>
      <c r="B2707" s="5">
        <f>DATE(YEAR(siječanj!B2703),MONTH(siječanj!B2703)+9,DAY(siječanj!B2703))</f>
        <v>43402</v>
      </c>
      <c r="C2707" s="9">
        <v>28.125</v>
      </c>
      <c r="D2707">
        <v>0.90923783857335372</v>
      </c>
      <c r="E2707" s="6">
        <v>52.789857120569692</v>
      </c>
      <c r="F2707" s="10">
        <v>47.998535586902953</v>
      </c>
      <c r="G2707" s="10">
        <v>55.500644222262267</v>
      </c>
      <c r="H2707" s="10">
        <v>47.894423207675871</v>
      </c>
      <c r="I2707" s="10">
        <v>236.34003422823994</v>
      </c>
    </row>
    <row r="2708" spans="1:9" x14ac:dyDescent="0.25">
      <c r="A2708" s="13"/>
      <c r="B2708" s="5">
        <f>DATE(YEAR(siječanj!B2704),MONTH(siječanj!B2704)+9,DAY(siječanj!B2704))</f>
        <v>43402</v>
      </c>
      <c r="C2708" s="9">
        <v>28.1354166666667</v>
      </c>
      <c r="D2708">
        <v>0.90923783857335372</v>
      </c>
      <c r="E2708" s="6">
        <v>53.262523626676582</v>
      </c>
      <c r="F2708" s="10">
        <v>48.428301859281603</v>
      </c>
      <c r="G2708" s="10">
        <v>55.278518421597532</v>
      </c>
      <c r="H2708" s="10">
        <v>48.209890476437785</v>
      </c>
      <c r="I2708" s="10">
        <v>236.10352228496495</v>
      </c>
    </row>
    <row r="2709" spans="1:9" x14ac:dyDescent="0.25">
      <c r="A2709" s="13"/>
      <c r="B2709" s="5">
        <f>DATE(YEAR(siječanj!B2705),MONTH(siječanj!B2705)+9,DAY(siječanj!B2705))</f>
        <v>43402</v>
      </c>
      <c r="C2709" s="9">
        <v>28.1458333333333</v>
      </c>
      <c r="D2709">
        <v>0.90923783857335372</v>
      </c>
      <c r="E2709" s="6">
        <v>53.77030539799469</v>
      </c>
      <c r="F2709" s="10">
        <v>48.889996259501828</v>
      </c>
      <c r="G2709" s="10">
        <v>55.100886078020189</v>
      </c>
      <c r="H2709" s="10">
        <v>47.394199856005194</v>
      </c>
      <c r="I2709" s="10">
        <v>235.80695957878132</v>
      </c>
    </row>
    <row r="2710" spans="1:9" x14ac:dyDescent="0.25">
      <c r="A2710" s="13"/>
      <c r="B2710" s="5">
        <f>DATE(YEAR(siječanj!B2706),MONTH(siječanj!B2706)+9,DAY(siječanj!B2706))</f>
        <v>43402</v>
      </c>
      <c r="C2710" s="9">
        <v>28.15625</v>
      </c>
      <c r="D2710">
        <v>0.90923783857335372</v>
      </c>
      <c r="E2710" s="6">
        <v>54.438851288537407</v>
      </c>
      <c r="F2710" s="10">
        <v>49.497863480005982</v>
      </c>
      <c r="G2710" s="10">
        <v>54.52701890955656</v>
      </c>
      <c r="H2710" s="10">
        <v>47.332468662784613</v>
      </c>
      <c r="I2710" s="10">
        <v>235.89214007942306</v>
      </c>
    </row>
    <row r="2711" spans="1:9" x14ac:dyDescent="0.25">
      <c r="A2711" s="13"/>
      <c r="B2711" s="5">
        <f>DATE(YEAR(siječanj!B2707),MONTH(siječanj!B2707)+9,DAY(siječanj!B2707))</f>
        <v>43402</v>
      </c>
      <c r="C2711" s="9">
        <v>28.1666666666667</v>
      </c>
      <c r="D2711">
        <v>0.90923783857335372</v>
      </c>
      <c r="E2711" s="6">
        <v>57.138195963799404</v>
      </c>
      <c r="F2711" s="10">
        <v>51.952209798105692</v>
      </c>
      <c r="G2711" s="10">
        <v>54.719274836321098</v>
      </c>
      <c r="H2711" s="10">
        <v>47.698400579944604</v>
      </c>
      <c r="I2711" s="10">
        <v>235.96418119433221</v>
      </c>
    </row>
    <row r="2712" spans="1:9" x14ac:dyDescent="0.25">
      <c r="A2712" s="13"/>
      <c r="B2712" s="5">
        <f>DATE(YEAR(siječanj!B2708),MONTH(siječanj!B2708)+9,DAY(siječanj!B2708))</f>
        <v>43402</v>
      </c>
      <c r="C2712" s="9">
        <v>28.1770833333333</v>
      </c>
      <c r="D2712">
        <v>0.90923783857335372</v>
      </c>
      <c r="E2712" s="6">
        <v>59.441121192548017</v>
      </c>
      <c r="F2712" s="10">
        <v>54.046116555489128</v>
      </c>
      <c r="G2712" s="10">
        <v>54.782582095624321</v>
      </c>
      <c r="H2712" s="10">
        <v>49.117419291413938</v>
      </c>
      <c r="I2712" s="10">
        <v>235.18399129031746</v>
      </c>
    </row>
    <row r="2713" spans="1:9" x14ac:dyDescent="0.25">
      <c r="A2713" s="13"/>
      <c r="B2713" s="5">
        <f>DATE(YEAR(siječanj!B2709),MONTH(siječanj!B2709)+9,DAY(siječanj!B2709))</f>
        <v>43402</v>
      </c>
      <c r="C2713" s="9">
        <v>28.1875</v>
      </c>
      <c r="D2713">
        <v>0.90923783857335372</v>
      </c>
      <c r="E2713" s="6">
        <v>63.255989490056415</v>
      </c>
      <c r="F2713" s="10">
        <v>57.514739160757671</v>
      </c>
      <c r="G2713" s="10">
        <v>54.646522509964839</v>
      </c>
      <c r="H2713" s="10">
        <v>47.462489486789011</v>
      </c>
      <c r="I2713" s="10">
        <v>226.37071255912292</v>
      </c>
    </row>
    <row r="2714" spans="1:9" x14ac:dyDescent="0.25">
      <c r="A2714" s="13"/>
      <c r="B2714" s="5">
        <f>DATE(YEAR(siječanj!B2710),MONTH(siječanj!B2710)+9,DAY(siječanj!B2710))</f>
        <v>43402</v>
      </c>
      <c r="C2714" s="9">
        <v>28.1979166666667</v>
      </c>
      <c r="D2714">
        <v>0.90923783857335372</v>
      </c>
      <c r="E2714" s="6">
        <v>67.857023550314182</v>
      </c>
      <c r="F2714" s="10">
        <v>61.69817342490883</v>
      </c>
      <c r="G2714" s="10">
        <v>55.419684208968803</v>
      </c>
      <c r="H2714" s="10">
        <v>46.974415700910185</v>
      </c>
      <c r="I2714" s="10">
        <v>207.20892702708326</v>
      </c>
    </row>
    <row r="2715" spans="1:9" x14ac:dyDescent="0.25">
      <c r="A2715" s="13"/>
      <c r="B2715" s="5">
        <f>DATE(YEAR(siječanj!B2711),MONTH(siječanj!B2711)+9,DAY(siječanj!B2711))</f>
        <v>43402</v>
      </c>
      <c r="C2715" s="9">
        <v>28.2083333333333</v>
      </c>
      <c r="D2715">
        <v>0.90923783857335372</v>
      </c>
      <c r="E2715" s="6">
        <v>73.985808698113132</v>
      </c>
      <c r="F2715" s="10">
        <v>67.270696785774021</v>
      </c>
      <c r="G2715" s="10">
        <v>56.20363280930728</v>
      </c>
      <c r="H2715" s="10">
        <v>48.00173835157306</v>
      </c>
      <c r="I2715" s="10">
        <v>192.53448622990629</v>
      </c>
    </row>
    <row r="2716" spans="1:9" x14ac:dyDescent="0.25">
      <c r="A2716" s="13"/>
      <c r="B2716" s="5">
        <f>DATE(YEAR(siječanj!B2712),MONTH(siječanj!B2712)+9,DAY(siječanj!B2712))</f>
        <v>43402</v>
      </c>
      <c r="C2716" s="9">
        <v>28.21875</v>
      </c>
      <c r="D2716">
        <v>0.90923783857335372</v>
      </c>
      <c r="E2716" s="6">
        <v>80.230924320175717</v>
      </c>
      <c r="F2716" s="10">
        <v>72.948992215618887</v>
      </c>
      <c r="G2716" s="10">
        <v>61.025104518013613</v>
      </c>
      <c r="H2716" s="10">
        <v>48.031853380359408</v>
      </c>
      <c r="I2716" s="10">
        <v>169.62590270321536</v>
      </c>
    </row>
    <row r="2717" spans="1:9" x14ac:dyDescent="0.25">
      <c r="A2717" s="13"/>
      <c r="B2717" s="5">
        <f>DATE(YEAR(siječanj!B2713),MONTH(siječanj!B2713)+9,DAY(siječanj!B2713))</f>
        <v>43402</v>
      </c>
      <c r="C2717" s="9">
        <v>28.2291666666667</v>
      </c>
      <c r="D2717">
        <v>0.90923783857335372</v>
      </c>
      <c r="E2717" s="6">
        <v>85.127317791706844</v>
      </c>
      <c r="F2717" s="10">
        <v>77.400978432478524</v>
      </c>
      <c r="G2717" s="10">
        <v>66.698022305390268</v>
      </c>
      <c r="H2717" s="10">
        <v>50.421653304331777</v>
      </c>
      <c r="I2717" s="10">
        <v>143.39435562436978</v>
      </c>
    </row>
    <row r="2718" spans="1:9" x14ac:dyDescent="0.25">
      <c r="A2718" s="13"/>
      <c r="B2718" s="5">
        <f>DATE(YEAR(siječanj!B2714),MONTH(siječanj!B2714)+9,DAY(siječanj!B2714))</f>
        <v>43402</v>
      </c>
      <c r="C2718" s="9">
        <v>28.2395833333333</v>
      </c>
      <c r="D2718">
        <v>0.90923783857335372</v>
      </c>
      <c r="E2718" s="6">
        <v>90.714442733157185</v>
      </c>
      <c r="F2718" s="10">
        <v>82.481003838082117</v>
      </c>
      <c r="G2718" s="10">
        <v>68.184240366018116</v>
      </c>
      <c r="H2718" s="10">
        <v>53.882778419362147</v>
      </c>
      <c r="I2718" s="10">
        <v>112.88514196617766</v>
      </c>
    </row>
    <row r="2719" spans="1:9" x14ac:dyDescent="0.25">
      <c r="A2719" s="13"/>
      <c r="B2719" s="5">
        <f>DATE(YEAR(siječanj!B2715),MONTH(siječanj!B2715)+9,DAY(siječanj!B2715))</f>
        <v>43402</v>
      </c>
      <c r="C2719" s="9">
        <v>28.25</v>
      </c>
      <c r="D2719">
        <v>0.90923783857335372</v>
      </c>
      <c r="E2719" s="6">
        <v>95.768421462061099</v>
      </c>
      <c r="F2719" s="10">
        <v>87.076272533746419</v>
      </c>
      <c r="G2719" s="10">
        <v>72.682153244304175</v>
      </c>
      <c r="H2719" s="10">
        <v>65.209721876173745</v>
      </c>
      <c r="I2719" s="10">
        <v>66.461454107180217</v>
      </c>
    </row>
    <row r="2720" spans="1:9" x14ac:dyDescent="0.25">
      <c r="A2720" s="13"/>
      <c r="B2720" s="5">
        <f>DATE(YEAR(siječanj!B2716),MONTH(siječanj!B2716)+9,DAY(siječanj!B2716))</f>
        <v>43402</v>
      </c>
      <c r="C2720" s="9">
        <v>28.2604166666667</v>
      </c>
      <c r="D2720">
        <v>0.90923783857335372</v>
      </c>
      <c r="E2720" s="6">
        <v>98.826954714154127</v>
      </c>
      <c r="F2720" s="10">
        <v>89.857206697084209</v>
      </c>
      <c r="G2720" s="10">
        <v>90.012003251402064</v>
      </c>
      <c r="H2720" s="10">
        <v>83.571617134856282</v>
      </c>
      <c r="I2720" s="10">
        <v>34.750657174139135</v>
      </c>
    </row>
    <row r="2721" spans="1:9" x14ac:dyDescent="0.25">
      <c r="A2721" s="13"/>
      <c r="B2721" s="5">
        <f>DATE(YEAR(siječanj!B2717),MONTH(siječanj!B2717)+9,DAY(siječanj!B2717))</f>
        <v>43402</v>
      </c>
      <c r="C2721" s="9">
        <v>28.2708333333333</v>
      </c>
      <c r="D2721">
        <v>0.90923783857335372</v>
      </c>
      <c r="E2721" s="6">
        <v>101.00086774394723</v>
      </c>
      <c r="F2721" s="10">
        <v>91.833810681539731</v>
      </c>
      <c r="G2721" s="10">
        <v>100.04966289083157</v>
      </c>
      <c r="H2721" s="10">
        <v>95.472391768596836</v>
      </c>
      <c r="I2721" s="10">
        <v>18.591797798924592</v>
      </c>
    </row>
    <row r="2722" spans="1:9" x14ac:dyDescent="0.25">
      <c r="A2722" s="13"/>
      <c r="B2722" s="5">
        <f>DATE(YEAR(siječanj!B2718),MONTH(siječanj!B2718)+9,DAY(siječanj!B2718))</f>
        <v>43402</v>
      </c>
      <c r="C2722" s="9">
        <v>28.28125</v>
      </c>
      <c r="D2722">
        <v>0.90923783857335372</v>
      </c>
      <c r="E2722" s="6">
        <v>101.95423866456888</v>
      </c>
      <c r="F2722" s="10">
        <v>92.700651596764459</v>
      </c>
      <c r="G2722" s="10">
        <v>109.91184354948273</v>
      </c>
      <c r="H2722" s="10">
        <v>103.82942664816142</v>
      </c>
      <c r="I2722" s="10">
        <v>11.959330089742499</v>
      </c>
    </row>
    <row r="2723" spans="1:9" x14ac:dyDescent="0.25">
      <c r="A2723" s="13"/>
      <c r="B2723" s="5">
        <f>DATE(YEAR(siječanj!B2719),MONTH(siječanj!B2719)+9,DAY(siječanj!B2719))</f>
        <v>43402</v>
      </c>
      <c r="C2723" s="9">
        <v>28.2916666666667</v>
      </c>
      <c r="D2723">
        <v>0.90923783857335372</v>
      </c>
      <c r="E2723" s="6">
        <v>99.890659416759789</v>
      </c>
      <c r="F2723" s="10">
        <v>90.824367261761694</v>
      </c>
      <c r="G2723" s="10">
        <v>116.18059200237914</v>
      </c>
      <c r="H2723" s="10">
        <v>109.79921433710136</v>
      </c>
      <c r="I2723" s="10">
        <v>4.7553266019994158</v>
      </c>
    </row>
    <row r="2724" spans="1:9" x14ac:dyDescent="0.25">
      <c r="A2724" s="13"/>
      <c r="B2724" s="5">
        <f>DATE(YEAR(siječanj!B2720),MONTH(siječanj!B2720)+9,DAY(siječanj!B2720))</f>
        <v>43402</v>
      </c>
      <c r="C2724" s="9">
        <v>28.3020833333333</v>
      </c>
      <c r="D2724">
        <v>0.90923783857335372</v>
      </c>
      <c r="E2724" s="6">
        <v>97.24028111615074</v>
      </c>
      <c r="F2724" s="10">
        <v>88.414543024314199</v>
      </c>
      <c r="G2724" s="10">
        <v>129.25844235934235</v>
      </c>
      <c r="H2724" s="10">
        <v>120.68724017990492</v>
      </c>
      <c r="I2724" s="10">
        <v>3.3617436906221196</v>
      </c>
    </row>
    <row r="2725" spans="1:9" x14ac:dyDescent="0.25">
      <c r="A2725" s="13"/>
      <c r="B2725" s="5">
        <f>DATE(YEAR(siječanj!B2721),MONTH(siječanj!B2721)+9,DAY(siječanj!B2721))</f>
        <v>43402</v>
      </c>
      <c r="C2725" s="9">
        <v>28.3125</v>
      </c>
      <c r="D2725">
        <v>0.90923783857335372</v>
      </c>
      <c r="E2725" s="6">
        <v>97.038691682516486</v>
      </c>
      <c r="F2725" s="10">
        <v>88.231250283397372</v>
      </c>
      <c r="G2725" s="10">
        <v>135.5844075901926</v>
      </c>
      <c r="H2725" s="10">
        <v>133.33642726367731</v>
      </c>
      <c r="I2725" s="10">
        <v>3.8415397759833225</v>
      </c>
    </row>
    <row r="2726" spans="1:9" x14ac:dyDescent="0.25">
      <c r="A2726" s="13"/>
      <c r="B2726" s="5">
        <f>DATE(YEAR(siječanj!B2722),MONTH(siječanj!B2722)+9,DAY(siječanj!B2722))</f>
        <v>43402</v>
      </c>
      <c r="C2726" s="9">
        <v>28.3229166666667</v>
      </c>
      <c r="D2726">
        <v>0.90923783857335372</v>
      </c>
      <c r="E2726" s="6">
        <v>96.117025073624518</v>
      </c>
      <c r="F2726" s="10">
        <v>87.393236128043199</v>
      </c>
      <c r="G2726" s="10">
        <v>139.49284945465817</v>
      </c>
      <c r="H2726" s="10">
        <v>146.50558525898029</v>
      </c>
      <c r="I2726" s="10">
        <v>3.4773250837420719</v>
      </c>
    </row>
    <row r="2727" spans="1:9" x14ac:dyDescent="0.25">
      <c r="A2727" s="13"/>
      <c r="B2727" s="5">
        <f>DATE(YEAR(siječanj!B2723),MONTH(siječanj!B2723)+9,DAY(siječanj!B2723))</f>
        <v>43402</v>
      </c>
      <c r="C2727" s="9">
        <v>28.3333333333333</v>
      </c>
      <c r="D2727">
        <v>0.90923783857335372</v>
      </c>
      <c r="E2727" s="6">
        <v>97.537280046500896</v>
      </c>
      <c r="F2727" s="10">
        <v>88.684585689804379</v>
      </c>
      <c r="G2727" s="10">
        <v>169.62170942358924</v>
      </c>
      <c r="H2727" s="10">
        <v>154.10192566957573</v>
      </c>
      <c r="I2727" s="10">
        <v>2.3861810510550745</v>
      </c>
    </row>
    <row r="2728" spans="1:9" x14ac:dyDescent="0.25">
      <c r="A2728" s="13"/>
      <c r="B2728" s="5">
        <f>DATE(YEAR(siječanj!B2724),MONTH(siječanj!B2724)+9,DAY(siječanj!B2724))</f>
        <v>43402</v>
      </c>
      <c r="C2728" s="9">
        <v>28.34375</v>
      </c>
      <c r="D2728">
        <v>0.90923783857335372</v>
      </c>
      <c r="E2728" s="6">
        <v>98.391512134817603</v>
      </c>
      <c r="F2728" s="10">
        <v>89.461285827425456</v>
      </c>
      <c r="G2728" s="10">
        <v>171.1042756058882</v>
      </c>
      <c r="H2728" s="10">
        <v>176.21985497839154</v>
      </c>
      <c r="I2728" s="10">
        <v>2.0843731908895711</v>
      </c>
    </row>
    <row r="2729" spans="1:9" x14ac:dyDescent="0.25">
      <c r="A2729" s="13"/>
      <c r="B2729" s="5">
        <f>DATE(YEAR(siječanj!B2725),MONTH(siječanj!B2725)+9,DAY(siječanj!B2725))</f>
        <v>43402</v>
      </c>
      <c r="C2729" s="9">
        <v>28.3541666666667</v>
      </c>
      <c r="D2729">
        <v>0.90923783857335372</v>
      </c>
      <c r="E2729" s="6">
        <v>97.800973827982887</v>
      </c>
      <c r="F2729" s="10">
        <v>88.924346053724292</v>
      </c>
      <c r="G2729" s="10">
        <v>199.69291471056445</v>
      </c>
      <c r="H2729" s="10">
        <v>181.15012629982832</v>
      </c>
      <c r="I2729" s="10">
        <v>2.3997974507913677</v>
      </c>
    </row>
    <row r="2730" spans="1:9" x14ac:dyDescent="0.25">
      <c r="A2730" s="13"/>
      <c r="B2730" s="5">
        <f>DATE(YEAR(siječanj!B2726),MONTH(siječanj!B2726)+9,DAY(siječanj!B2726))</f>
        <v>43402</v>
      </c>
      <c r="C2730" s="9">
        <v>28.3645833333333</v>
      </c>
      <c r="D2730">
        <v>0.90923783857335372</v>
      </c>
      <c r="E2730" s="6">
        <v>98.053771205001809</v>
      </c>
      <c r="F2730" s="10">
        <v>89.154198994401995</v>
      </c>
      <c r="G2730" s="10">
        <v>186.74874559825889</v>
      </c>
      <c r="H2730" s="10">
        <v>181.5071999111731</v>
      </c>
      <c r="I2730" s="10">
        <v>1.786615449623302</v>
      </c>
    </row>
    <row r="2731" spans="1:9" x14ac:dyDescent="0.25">
      <c r="A2731" s="13"/>
      <c r="B2731" s="5">
        <f>DATE(YEAR(siječanj!B2727),MONTH(siječanj!B2727)+9,DAY(siječanj!B2727))</f>
        <v>43402</v>
      </c>
      <c r="C2731" s="9">
        <v>28.375</v>
      </c>
      <c r="D2731">
        <v>0.90923783857335372</v>
      </c>
      <c r="E2731" s="6">
        <v>98.37304398889529</v>
      </c>
      <c r="F2731" s="10">
        <v>89.444493890344603</v>
      </c>
      <c r="G2731" s="10">
        <v>205.51057784921895</v>
      </c>
      <c r="H2731" s="10">
        <v>186.9031805055742</v>
      </c>
      <c r="I2731" s="10">
        <v>1.4283129309455773</v>
      </c>
    </row>
    <row r="2732" spans="1:9" x14ac:dyDescent="0.25">
      <c r="A2732" s="13"/>
      <c r="B2732" s="5">
        <f>DATE(YEAR(siječanj!B2728),MONTH(siječanj!B2728)+9,DAY(siječanj!B2728))</f>
        <v>43402</v>
      </c>
      <c r="C2732" s="9">
        <v>28.3854166666667</v>
      </c>
      <c r="D2732">
        <v>0.90923783857335372</v>
      </c>
      <c r="E2732" s="6">
        <v>99.446396363648446</v>
      </c>
      <c r="F2732" s="10">
        <v>90.420426483592735</v>
      </c>
      <c r="G2732" s="10">
        <v>192.69287862667508</v>
      </c>
      <c r="H2732" s="10">
        <v>182.71271217971812</v>
      </c>
      <c r="I2732" s="10">
        <v>1.4144455238404674</v>
      </c>
    </row>
    <row r="2733" spans="1:9" x14ac:dyDescent="0.25">
      <c r="A2733" s="13"/>
      <c r="B2733" s="5">
        <f>DATE(YEAR(siječanj!B2729),MONTH(siječanj!B2729)+9,DAY(siječanj!B2729))</f>
        <v>43402</v>
      </c>
      <c r="C2733" s="9">
        <v>28.3958333333333</v>
      </c>
      <c r="D2733">
        <v>0.90923783857335372</v>
      </c>
      <c r="E2733" s="6">
        <v>98.871266362232802</v>
      </c>
      <c r="F2733" s="10">
        <v>89.897496524206886</v>
      </c>
      <c r="G2733" s="10">
        <v>190.41259598151501</v>
      </c>
      <c r="H2733" s="10">
        <v>184.87087563477289</v>
      </c>
      <c r="I2733" s="10">
        <v>1.5737151995161953</v>
      </c>
    </row>
    <row r="2734" spans="1:9" x14ac:dyDescent="0.25">
      <c r="A2734" s="13"/>
      <c r="B2734" s="5">
        <f>DATE(YEAR(siječanj!B2730),MONTH(siječanj!B2730)+9,DAY(siječanj!B2730))</f>
        <v>43402</v>
      </c>
      <c r="C2734" s="9">
        <v>28.40625</v>
      </c>
      <c r="D2734">
        <v>0.90923783857335372</v>
      </c>
      <c r="E2734" s="6">
        <v>98.699768501054848</v>
      </c>
      <c r="F2734" s="10">
        <v>89.741564179589489</v>
      </c>
      <c r="G2734" s="10">
        <v>177.38011890711115</v>
      </c>
      <c r="H2734" s="10">
        <v>190.88519969042125</v>
      </c>
      <c r="I2734" s="10">
        <v>1.4901177453479066</v>
      </c>
    </row>
    <row r="2735" spans="1:9" x14ac:dyDescent="0.25">
      <c r="A2735" s="13"/>
      <c r="B2735" s="5">
        <f>DATE(YEAR(siječanj!B2731),MONTH(siječanj!B2731)+9,DAY(siječanj!B2731))</f>
        <v>43402</v>
      </c>
      <c r="C2735" s="9">
        <v>28.4166666666667</v>
      </c>
      <c r="D2735">
        <v>0.90923783857335372</v>
      </c>
      <c r="E2735" s="6">
        <v>99.487027276522085</v>
      </c>
      <c r="F2735" s="10">
        <v>90.457369646993229</v>
      </c>
      <c r="G2735" s="10">
        <v>177.10174855572649</v>
      </c>
      <c r="H2735" s="10">
        <v>190.6833170144389</v>
      </c>
      <c r="I2735" s="10">
        <v>1.2857267450466252</v>
      </c>
    </row>
    <row r="2736" spans="1:9" x14ac:dyDescent="0.25">
      <c r="A2736" s="13"/>
      <c r="B2736" s="5">
        <f>DATE(YEAR(siječanj!B2732),MONTH(siječanj!B2732)+9,DAY(siječanj!B2732))</f>
        <v>43402</v>
      </c>
      <c r="C2736" s="9">
        <v>28.4270833333333</v>
      </c>
      <c r="D2736">
        <v>0.90923783857335372</v>
      </c>
      <c r="E2736" s="6">
        <v>99.529492110008505</v>
      </c>
      <c r="F2736" s="10">
        <v>90.495980280407792</v>
      </c>
      <c r="G2736" s="10">
        <v>195.25237127401275</v>
      </c>
      <c r="H2736" s="10">
        <v>186.45315288227911</v>
      </c>
      <c r="I2736" s="10">
        <v>1.3179456908973808</v>
      </c>
    </row>
    <row r="2737" spans="1:9" x14ac:dyDescent="0.25">
      <c r="A2737" s="13"/>
      <c r="B2737" s="5">
        <f>DATE(YEAR(siječanj!B2733),MONTH(siječanj!B2733)+9,DAY(siječanj!B2733))</f>
        <v>43402</v>
      </c>
      <c r="C2737" s="9">
        <v>28.4375</v>
      </c>
      <c r="D2737">
        <v>0.90923783857335372</v>
      </c>
      <c r="E2737" s="6">
        <v>99.583982067080441</v>
      </c>
      <c r="F2737" s="10">
        <v>90.545524611199838</v>
      </c>
      <c r="G2737" s="10">
        <v>188.38918219949292</v>
      </c>
      <c r="H2737" s="10">
        <v>183.56115485065007</v>
      </c>
      <c r="I2737" s="10">
        <v>1.358866892220024</v>
      </c>
    </row>
    <row r="2738" spans="1:9" x14ac:dyDescent="0.25">
      <c r="A2738" s="13"/>
      <c r="B2738" s="5">
        <f>DATE(YEAR(siječanj!B2734),MONTH(siječanj!B2734)+9,DAY(siječanj!B2734))</f>
        <v>43402</v>
      </c>
      <c r="C2738" s="9">
        <v>28.4479166666667</v>
      </c>
      <c r="D2738">
        <v>0.90923783857335372</v>
      </c>
      <c r="E2738" s="6">
        <v>101.32826571857088</v>
      </c>
      <c r="F2738" s="10">
        <v>92.131493308339842</v>
      </c>
      <c r="G2738" s="10">
        <v>175.98009160299375</v>
      </c>
      <c r="H2738" s="10">
        <v>182.83408742568631</v>
      </c>
      <c r="I2738" s="10">
        <v>1.4565057586016859</v>
      </c>
    </row>
    <row r="2739" spans="1:9" x14ac:dyDescent="0.25">
      <c r="A2739" s="13"/>
      <c r="B2739" s="5">
        <f>DATE(YEAR(siječanj!B2735),MONTH(siječanj!B2735)+9,DAY(siječanj!B2735))</f>
        <v>43402</v>
      </c>
      <c r="C2739" s="9">
        <v>28.4583333333333</v>
      </c>
      <c r="D2739">
        <v>0.90923783857335372</v>
      </c>
      <c r="E2739" s="6">
        <v>101.94373304686698</v>
      </c>
      <c r="F2739" s="10">
        <v>92.691099491632301</v>
      </c>
      <c r="G2739" s="10">
        <v>174.08445338780371</v>
      </c>
      <c r="H2739" s="10">
        <v>183.6548594304243</v>
      </c>
      <c r="I2739" s="10">
        <v>1.3934639078837134</v>
      </c>
    </row>
    <row r="2740" spans="1:9" x14ac:dyDescent="0.25">
      <c r="A2740" s="13"/>
      <c r="B2740" s="5">
        <f>DATE(YEAR(siječanj!B2736),MONTH(siječanj!B2736)+9,DAY(siječanj!B2736))</f>
        <v>43402</v>
      </c>
      <c r="C2740" s="9">
        <v>28.46875</v>
      </c>
      <c r="D2740">
        <v>0.90923783857335372</v>
      </c>
      <c r="E2740" s="6">
        <v>102.91730387403285</v>
      </c>
      <c r="F2740" s="10">
        <v>93.576306926222671</v>
      </c>
      <c r="G2740" s="10">
        <v>169.12864156970275</v>
      </c>
      <c r="H2740" s="10">
        <v>177.4334268201477</v>
      </c>
      <c r="I2740" s="10">
        <v>1.3448084795075677</v>
      </c>
    </row>
    <row r="2741" spans="1:9" x14ac:dyDescent="0.25">
      <c r="A2741" s="13"/>
      <c r="B2741" s="5">
        <f>DATE(YEAR(siječanj!B2737),MONTH(siječanj!B2737)+9,DAY(siječanj!B2737))</f>
        <v>43402</v>
      </c>
      <c r="C2741" s="9">
        <v>28.4791666666667</v>
      </c>
      <c r="D2741">
        <v>0.90923783857335372</v>
      </c>
      <c r="E2741" s="6">
        <v>103.45251709066638</v>
      </c>
      <c r="F2741" s="10">
        <v>94.062943034490431</v>
      </c>
      <c r="G2741" s="10">
        <v>165.8491624285989</v>
      </c>
      <c r="H2741" s="10">
        <v>174.56691598467933</v>
      </c>
      <c r="I2741" s="10">
        <v>1.2682902331633992</v>
      </c>
    </row>
    <row r="2742" spans="1:9" x14ac:dyDescent="0.25">
      <c r="A2742" s="13"/>
      <c r="B2742" s="5">
        <f>DATE(YEAR(siječanj!B2738),MONTH(siječanj!B2738)+9,DAY(siječanj!B2738))</f>
        <v>43402</v>
      </c>
      <c r="C2742" s="9">
        <v>28.4895833333333</v>
      </c>
      <c r="D2742">
        <v>0.90923783857335372</v>
      </c>
      <c r="E2742" s="6">
        <v>103.29469081506272</v>
      </c>
      <c r="F2742" s="10">
        <v>93.919441412790476</v>
      </c>
      <c r="G2742" s="10">
        <v>162.1837572852622</v>
      </c>
      <c r="H2742" s="10">
        <v>169.38131513622471</v>
      </c>
      <c r="I2742" s="10">
        <v>1.2775725056628318</v>
      </c>
    </row>
    <row r="2743" spans="1:9" x14ac:dyDescent="0.25">
      <c r="A2743" s="13"/>
      <c r="B2743" s="5">
        <f>DATE(YEAR(siječanj!B2739),MONTH(siječanj!B2739)+9,DAY(siječanj!B2739))</f>
        <v>43402</v>
      </c>
      <c r="C2743" s="9">
        <v>28.5</v>
      </c>
      <c r="D2743">
        <v>0.90923783857335372</v>
      </c>
      <c r="E2743" s="6">
        <v>101.73114802431252</v>
      </c>
      <c r="F2743" s="10">
        <v>92.497809145211818</v>
      </c>
      <c r="G2743" s="10">
        <v>159.78038344085147</v>
      </c>
      <c r="H2743" s="10">
        <v>169.20750048587249</v>
      </c>
      <c r="I2743" s="10">
        <v>1.3875387339385359</v>
      </c>
    </row>
    <row r="2744" spans="1:9" x14ac:dyDescent="0.25">
      <c r="A2744" s="13"/>
      <c r="B2744" s="5">
        <f>DATE(YEAR(siječanj!B2740),MONTH(siječanj!B2740)+9,DAY(siječanj!B2740))</f>
        <v>43402</v>
      </c>
      <c r="C2744" s="9">
        <v>28.5104166666667</v>
      </c>
      <c r="D2744">
        <v>0.90923783857335372</v>
      </c>
      <c r="E2744" s="6">
        <v>100.8414158350908</v>
      </c>
      <c r="F2744" s="10">
        <v>91.688830972574721</v>
      </c>
      <c r="G2744" s="10">
        <v>158.32362547239717</v>
      </c>
      <c r="H2744" s="10">
        <v>172.60389615011817</v>
      </c>
      <c r="I2744" s="10">
        <v>1.5147204676093844</v>
      </c>
    </row>
    <row r="2745" spans="1:9" x14ac:dyDescent="0.25">
      <c r="A2745" s="13"/>
      <c r="B2745" s="5">
        <f>DATE(YEAR(siječanj!B2741),MONTH(siječanj!B2741)+9,DAY(siječanj!B2741))</f>
        <v>43402</v>
      </c>
      <c r="C2745" s="9">
        <v>28.5208333333333</v>
      </c>
      <c r="D2745">
        <v>0.90923783857335372</v>
      </c>
      <c r="E2745" s="6">
        <v>100.86274545260204</v>
      </c>
      <c r="F2745" s="10">
        <v>91.708224667898236</v>
      </c>
      <c r="G2745" s="10">
        <v>155.27883475410815</v>
      </c>
      <c r="H2745" s="10">
        <v>173.38690696722165</v>
      </c>
      <c r="I2745" s="10">
        <v>1.6000289720089302</v>
      </c>
    </row>
    <row r="2746" spans="1:9" x14ac:dyDescent="0.25">
      <c r="A2746" s="13"/>
      <c r="B2746" s="5">
        <f>DATE(YEAR(siječanj!B2742),MONTH(siječanj!B2742)+9,DAY(siječanj!B2742))</f>
        <v>43402</v>
      </c>
      <c r="C2746" s="9">
        <v>28.53125</v>
      </c>
      <c r="D2746">
        <v>0.90923783857335372</v>
      </c>
      <c r="E2746" s="6">
        <v>100.01976187357131</v>
      </c>
      <c r="F2746" s="10">
        <v>90.941752100547518</v>
      </c>
      <c r="G2746" s="10">
        <v>153.54627359626272</v>
      </c>
      <c r="H2746" s="10">
        <v>172.87277603528378</v>
      </c>
      <c r="I2746" s="10">
        <v>1.7269606983403198</v>
      </c>
    </row>
    <row r="2747" spans="1:9" x14ac:dyDescent="0.25">
      <c r="A2747" s="13"/>
      <c r="B2747" s="5">
        <f>DATE(YEAR(siječanj!B2743),MONTH(siječanj!B2743)+9,DAY(siječanj!B2743))</f>
        <v>43402</v>
      </c>
      <c r="C2747" s="9">
        <v>28.5416666666667</v>
      </c>
      <c r="D2747">
        <v>0.90923783857335372</v>
      </c>
      <c r="E2747" s="6">
        <v>97.888796705570968</v>
      </c>
      <c r="F2747" s="10">
        <v>89.00419793711977</v>
      </c>
      <c r="G2747" s="10">
        <v>153.46461856102107</v>
      </c>
      <c r="H2747" s="10">
        <v>170.42268183403186</v>
      </c>
      <c r="I2747" s="10">
        <v>1.9024858512276694</v>
      </c>
    </row>
    <row r="2748" spans="1:9" x14ac:dyDescent="0.25">
      <c r="A2748" s="13"/>
      <c r="B2748" s="5">
        <f>DATE(YEAR(siječanj!B2744),MONTH(siječanj!B2744)+9,DAY(siječanj!B2744))</f>
        <v>43402</v>
      </c>
      <c r="C2748" s="9">
        <v>28.5520833333333</v>
      </c>
      <c r="D2748">
        <v>0.90923783857335372</v>
      </c>
      <c r="E2748" s="6">
        <v>96.774879871530487</v>
      </c>
      <c r="F2748" s="10">
        <v>87.991382602586341</v>
      </c>
      <c r="G2748" s="10">
        <v>152.63549353405074</v>
      </c>
      <c r="H2748" s="10">
        <v>165.24201386181056</v>
      </c>
      <c r="I2748" s="10">
        <v>1.7987018044421064</v>
      </c>
    </row>
    <row r="2749" spans="1:9" x14ac:dyDescent="0.25">
      <c r="A2749" s="13"/>
      <c r="B2749" s="5">
        <f>DATE(YEAR(siječanj!B2745),MONTH(siječanj!B2745)+9,DAY(siječanj!B2745))</f>
        <v>43402</v>
      </c>
      <c r="C2749" s="9">
        <v>28.5625</v>
      </c>
      <c r="D2749">
        <v>0.90923783857335372</v>
      </c>
      <c r="E2749" s="6">
        <v>96.765128055702988</v>
      </c>
      <c r="F2749" s="10">
        <v>87.982515882641181</v>
      </c>
      <c r="G2749" s="10">
        <v>152.69572341293599</v>
      </c>
      <c r="H2749" s="10">
        <v>163.20104735804631</v>
      </c>
      <c r="I2749" s="10">
        <v>1.81567730279137</v>
      </c>
    </row>
    <row r="2750" spans="1:9" x14ac:dyDescent="0.25">
      <c r="A2750" s="13"/>
      <c r="B2750" s="5">
        <f>DATE(YEAR(siječanj!B2746),MONTH(siječanj!B2746)+9,DAY(siječanj!B2746))</f>
        <v>43402</v>
      </c>
      <c r="C2750" s="9">
        <v>28.5729166666667</v>
      </c>
      <c r="D2750">
        <v>0.90923783857335372</v>
      </c>
      <c r="E2750" s="6">
        <v>97.105513243146532</v>
      </c>
      <c r="F2750" s="10">
        <v>88.292006974754727</v>
      </c>
      <c r="G2750" s="10">
        <v>152.58219378730777</v>
      </c>
      <c r="H2750" s="10">
        <v>159.12417967989654</v>
      </c>
      <c r="I2750" s="10">
        <v>1.8944946166292032</v>
      </c>
    </row>
    <row r="2751" spans="1:9" x14ac:dyDescent="0.25">
      <c r="A2751" s="13"/>
      <c r="B2751" s="5">
        <f>DATE(YEAR(siječanj!B2747),MONTH(siječanj!B2747)+9,DAY(siječanj!B2747))</f>
        <v>43402</v>
      </c>
      <c r="C2751" s="9">
        <v>28.5833333333333</v>
      </c>
      <c r="D2751">
        <v>0.90923783857335372</v>
      </c>
      <c r="E2751" s="6">
        <v>99.636055890776078</v>
      </c>
      <c r="F2751" s="10">
        <v>90.592872102103115</v>
      </c>
      <c r="G2751" s="10">
        <v>149.69572746182754</v>
      </c>
      <c r="H2751" s="10">
        <v>151.78987574195423</v>
      </c>
      <c r="I2751" s="10">
        <v>1.7557065422313114</v>
      </c>
    </row>
    <row r="2752" spans="1:9" x14ac:dyDescent="0.25">
      <c r="A2752" s="13"/>
      <c r="B2752" s="5">
        <f>DATE(YEAR(siječanj!B2748),MONTH(siječanj!B2748)+9,DAY(siječanj!B2748))</f>
        <v>43402</v>
      </c>
      <c r="C2752" s="9">
        <v>28.59375</v>
      </c>
      <c r="D2752">
        <v>0.90923783857335372</v>
      </c>
      <c r="E2752" s="6">
        <v>101.20280630687068</v>
      </c>
      <c r="F2752" s="10">
        <v>92.01742086401687</v>
      </c>
      <c r="G2752" s="10">
        <v>147.51239836970493</v>
      </c>
      <c r="H2752" s="10">
        <v>142.69223512047316</v>
      </c>
      <c r="I2752" s="10">
        <v>1.91776229969797</v>
      </c>
    </row>
    <row r="2753" spans="1:9" x14ac:dyDescent="0.25">
      <c r="A2753" s="13"/>
      <c r="B2753" s="5">
        <f>DATE(YEAR(siječanj!B2749),MONTH(siječanj!B2749)+9,DAY(siječanj!B2749))</f>
        <v>43402</v>
      </c>
      <c r="C2753" s="9">
        <v>28.6041666666667</v>
      </c>
      <c r="D2753">
        <v>0.90923783857335372</v>
      </c>
      <c r="E2753" s="6">
        <v>101.14254381439231</v>
      </c>
      <c r="F2753" s="10">
        <v>91.962627925608786</v>
      </c>
      <c r="G2753" s="10">
        <v>147.66861359186171</v>
      </c>
      <c r="H2753" s="10">
        <v>144.26967983503803</v>
      </c>
      <c r="I2753" s="10">
        <v>2.0819731204307645</v>
      </c>
    </row>
    <row r="2754" spans="1:9" x14ac:dyDescent="0.25">
      <c r="A2754" s="13"/>
      <c r="B2754" s="5">
        <f>DATE(YEAR(siječanj!B2750),MONTH(siječanj!B2750)+9,DAY(siječanj!B2750))</f>
        <v>43402</v>
      </c>
      <c r="C2754" s="9">
        <v>28.6145833333333</v>
      </c>
      <c r="D2754">
        <v>0.90923783857335372</v>
      </c>
      <c r="E2754" s="6">
        <v>103.16112307399008</v>
      </c>
      <c r="F2754" s="10">
        <v>93.797996568594471</v>
      </c>
      <c r="G2754" s="10">
        <v>146.9499287576979</v>
      </c>
      <c r="H2754" s="10">
        <v>145.34872744584615</v>
      </c>
      <c r="I2754" s="10">
        <v>2.3929272491030349</v>
      </c>
    </row>
    <row r="2755" spans="1:9" x14ac:dyDescent="0.25">
      <c r="A2755" s="13"/>
      <c r="B2755" s="5">
        <f>DATE(YEAR(siječanj!B2751),MONTH(siječanj!B2751)+9,DAY(siječanj!B2751))</f>
        <v>43402</v>
      </c>
      <c r="C2755" s="9">
        <v>28.625</v>
      </c>
      <c r="D2755">
        <v>0.90923783857335372</v>
      </c>
      <c r="E2755" s="6">
        <v>103.81658455094488</v>
      </c>
      <c r="F2755" s="10">
        <v>94.393966945168955</v>
      </c>
      <c r="G2755" s="10">
        <v>145.32709268337129</v>
      </c>
      <c r="H2755" s="10">
        <v>140.70015988228886</v>
      </c>
      <c r="I2755" s="10">
        <v>2.3204651218342489</v>
      </c>
    </row>
    <row r="2756" spans="1:9" x14ac:dyDescent="0.25">
      <c r="A2756" s="13"/>
      <c r="B2756" s="5">
        <f>DATE(YEAR(siječanj!B2752),MONTH(siječanj!B2752)+9,DAY(siječanj!B2752))</f>
        <v>43402</v>
      </c>
      <c r="C2756" s="9">
        <v>28.6354166666667</v>
      </c>
      <c r="D2756">
        <v>0.90923783857335372</v>
      </c>
      <c r="E2756" s="6">
        <v>104.67173111995656</v>
      </c>
      <c r="F2756" s="10">
        <v>95.171498563240547</v>
      </c>
      <c r="G2756" s="10">
        <v>144.63258095361337</v>
      </c>
      <c r="H2756" s="10">
        <v>137.8929479186437</v>
      </c>
      <c r="I2756" s="10">
        <v>2.243224854293723</v>
      </c>
    </row>
    <row r="2757" spans="1:9" x14ac:dyDescent="0.25">
      <c r="A2757" s="13"/>
      <c r="B2757" s="5">
        <f>DATE(YEAR(siječanj!B2753),MONTH(siječanj!B2753)+9,DAY(siječanj!B2753))</f>
        <v>43402</v>
      </c>
      <c r="C2757" s="9">
        <v>28.6458333333333</v>
      </c>
      <c r="D2757">
        <v>0.90923783857335372</v>
      </c>
      <c r="E2757" s="6">
        <v>106.42942649374352</v>
      </c>
      <c r="F2757" s="10">
        <v>96.76966170577299</v>
      </c>
      <c r="G2757" s="10">
        <v>140.49090097224794</v>
      </c>
      <c r="H2757" s="10">
        <v>142.12773988342917</v>
      </c>
      <c r="I2757" s="10">
        <v>2.0140561265933421</v>
      </c>
    </row>
    <row r="2758" spans="1:9" x14ac:dyDescent="0.25">
      <c r="A2758" s="13"/>
      <c r="B2758" s="5">
        <f>DATE(YEAR(siječanj!B2754),MONTH(siječanj!B2754)+9,DAY(siječanj!B2754))</f>
        <v>43402</v>
      </c>
      <c r="C2758" s="9">
        <v>28.65625</v>
      </c>
      <c r="D2758">
        <v>0.90923783857335372</v>
      </c>
      <c r="E2758" s="6">
        <v>106.23974712972448</v>
      </c>
      <c r="F2758" s="10">
        <v>96.597198050810348</v>
      </c>
      <c r="G2758" s="10">
        <v>139.092259694559</v>
      </c>
      <c r="H2758" s="10">
        <v>140.29281829539826</v>
      </c>
      <c r="I2758" s="10">
        <v>2.1562793018354003</v>
      </c>
    </row>
    <row r="2759" spans="1:9" x14ac:dyDescent="0.25">
      <c r="A2759" s="13"/>
      <c r="B2759" s="5">
        <f>DATE(YEAR(siječanj!B2755),MONTH(siječanj!B2755)+9,DAY(siječanj!B2755))</f>
        <v>43402</v>
      </c>
      <c r="C2759" s="9">
        <v>28.6666666666667</v>
      </c>
      <c r="D2759">
        <v>0.90923783857335372</v>
      </c>
      <c r="E2759" s="6">
        <v>106.34537560106105</v>
      </c>
      <c r="F2759" s="10">
        <v>96.693239453780222</v>
      </c>
      <c r="G2759" s="10">
        <v>139.47991320799258</v>
      </c>
      <c r="H2759" s="10">
        <v>133.94867788023615</v>
      </c>
      <c r="I2759" s="10">
        <v>2.1545592513399225</v>
      </c>
    </row>
    <row r="2760" spans="1:9" x14ac:dyDescent="0.25">
      <c r="A2760" s="13"/>
      <c r="B2760" s="5">
        <f>DATE(YEAR(siječanj!B2756),MONTH(siječanj!B2756)+9,DAY(siječanj!B2756))</f>
        <v>43402</v>
      </c>
      <c r="C2760" s="9">
        <v>28.6770833333333</v>
      </c>
      <c r="D2760">
        <v>0.90923783857335372</v>
      </c>
      <c r="E2760" s="6">
        <v>107.0237000872347</v>
      </c>
      <c r="F2760" s="10">
        <v>97.309997743440121</v>
      </c>
      <c r="G2760" s="10">
        <v>136.83498508811127</v>
      </c>
      <c r="H2760" s="10">
        <v>135.99315238548766</v>
      </c>
      <c r="I2760" s="10">
        <v>2.0837401723060607</v>
      </c>
    </row>
    <row r="2761" spans="1:9" x14ac:dyDescent="0.25">
      <c r="A2761" s="13"/>
      <c r="B2761" s="5">
        <f>DATE(YEAR(siječanj!B2757),MONTH(siječanj!B2757)+9,DAY(siječanj!B2757))</f>
        <v>43402</v>
      </c>
      <c r="C2761" s="9">
        <v>28.6875</v>
      </c>
      <c r="D2761">
        <v>0.90923783857335372</v>
      </c>
      <c r="E2761" s="6">
        <v>109.58229904225975</v>
      </c>
      <c r="F2761" s="10">
        <v>99.636372727083142</v>
      </c>
      <c r="G2761" s="10">
        <v>133.80716013680018</v>
      </c>
      <c r="H2761" s="10">
        <v>135.85081743269259</v>
      </c>
      <c r="I2761" s="10">
        <v>1.9744319633478125</v>
      </c>
    </row>
    <row r="2762" spans="1:9" x14ac:dyDescent="0.25">
      <c r="A2762" s="13"/>
      <c r="B2762" s="5">
        <f>DATE(YEAR(siječanj!B2758),MONTH(siječanj!B2758)+9,DAY(siječanj!B2758))</f>
        <v>43402</v>
      </c>
      <c r="C2762" s="9">
        <v>28.6979166666667</v>
      </c>
      <c r="D2762">
        <v>0.90923783857335372</v>
      </c>
      <c r="E2762" s="6">
        <v>110.65543023567344</v>
      </c>
      <c r="F2762" s="10">
        <v>100.61210421388824</v>
      </c>
      <c r="G2762" s="10">
        <v>133.62034787905174</v>
      </c>
      <c r="H2762" s="10">
        <v>133.9645200791725</v>
      </c>
      <c r="I2762" s="10">
        <v>2.4859689805267253</v>
      </c>
    </row>
    <row r="2763" spans="1:9" x14ac:dyDescent="0.25">
      <c r="A2763" s="13"/>
      <c r="B2763" s="5">
        <f>DATE(YEAR(siječanj!B2759),MONTH(siječanj!B2759)+9,DAY(siječanj!B2759))</f>
        <v>43402</v>
      </c>
      <c r="C2763" s="9">
        <v>28.7083333333333</v>
      </c>
      <c r="D2763">
        <v>0.90923783857335372</v>
      </c>
      <c r="E2763" s="6">
        <v>112.2303167527885</v>
      </c>
      <c r="F2763" s="10">
        <v>102.04405062670827</v>
      </c>
      <c r="G2763" s="10">
        <v>132.59415801623032</v>
      </c>
      <c r="H2763" s="10">
        <v>132.29118731480008</v>
      </c>
      <c r="I2763" s="10">
        <v>7.5577328721674251</v>
      </c>
    </row>
    <row r="2764" spans="1:9" x14ac:dyDescent="0.25">
      <c r="A2764" s="13"/>
      <c r="B2764" s="5">
        <f>DATE(YEAR(siječanj!B2760),MONTH(siječanj!B2760)+9,DAY(siječanj!B2760))</f>
        <v>43402</v>
      </c>
      <c r="C2764" s="9">
        <v>28.71875</v>
      </c>
      <c r="D2764">
        <v>0.90923783857335372</v>
      </c>
      <c r="E2764" s="6">
        <v>115.38321112188527</v>
      </c>
      <c r="F2764" s="10">
        <v>104.9107814881159</v>
      </c>
      <c r="G2764" s="10">
        <v>132.5546783590928</v>
      </c>
      <c r="H2764" s="10">
        <v>132.42211122843224</v>
      </c>
      <c r="I2764" s="10">
        <v>20.798866591785757</v>
      </c>
    </row>
    <row r="2765" spans="1:9" x14ac:dyDescent="0.25">
      <c r="A2765" s="13"/>
      <c r="B2765" s="5">
        <f>DATE(YEAR(siječanj!B2761),MONTH(siječanj!B2761)+9,DAY(siječanj!B2761))</f>
        <v>43402</v>
      </c>
      <c r="C2765" s="9">
        <v>28.7291666666667</v>
      </c>
      <c r="D2765">
        <v>0.90923783857335372</v>
      </c>
      <c r="E2765" s="6">
        <v>119.53852709304523</v>
      </c>
      <c r="F2765" s="10">
        <v>108.68895200032273</v>
      </c>
      <c r="G2765" s="10">
        <v>132.42733266132703</v>
      </c>
      <c r="H2765" s="10">
        <v>135.10887913185871</v>
      </c>
      <c r="I2765" s="10">
        <v>33.528923307729791</v>
      </c>
    </row>
    <row r="2766" spans="1:9" x14ac:dyDescent="0.25">
      <c r="A2766" s="13"/>
      <c r="B2766" s="5">
        <f>DATE(YEAR(siječanj!B2762),MONTH(siječanj!B2762)+9,DAY(siječanj!B2762))</f>
        <v>43402</v>
      </c>
      <c r="C2766" s="9">
        <v>28.7395833333333</v>
      </c>
      <c r="D2766">
        <v>0.90923783857335372</v>
      </c>
      <c r="E2766" s="6">
        <v>124.05052822533762</v>
      </c>
      <c r="F2766" s="10">
        <v>112.79143415748878</v>
      </c>
      <c r="G2766" s="10">
        <v>132.75074686290259</v>
      </c>
      <c r="H2766" s="10">
        <v>136.67330330085747</v>
      </c>
      <c r="I2766" s="10">
        <v>49.635280141628591</v>
      </c>
    </row>
    <row r="2767" spans="1:9" x14ac:dyDescent="0.25">
      <c r="A2767" s="13"/>
      <c r="B2767" s="5">
        <f>DATE(YEAR(siječanj!B2763),MONTH(siječanj!B2763)+9,DAY(siječanj!B2763))</f>
        <v>43402</v>
      </c>
      <c r="C2767" s="9">
        <v>28.75</v>
      </c>
      <c r="D2767">
        <v>0.90923783857335372</v>
      </c>
      <c r="E2767" s="6">
        <v>128.85450856260351</v>
      </c>
      <c r="F2767" s="10">
        <v>117.15939485589331</v>
      </c>
      <c r="G2767" s="10">
        <v>133.48979624189488</v>
      </c>
      <c r="H2767" s="10">
        <v>139.43830686216793</v>
      </c>
      <c r="I2767" s="10">
        <v>67.400293668668809</v>
      </c>
    </row>
    <row r="2768" spans="1:9" x14ac:dyDescent="0.25">
      <c r="A2768" s="13"/>
      <c r="B2768" s="5">
        <f>DATE(YEAR(siječanj!B2764),MONTH(siječanj!B2764)+9,DAY(siječanj!B2764))</f>
        <v>43402</v>
      </c>
      <c r="C2768" s="9">
        <v>28.7604166666667</v>
      </c>
      <c r="D2768">
        <v>0.90923783857335372</v>
      </c>
      <c r="E2768" s="6">
        <v>133.19678425996733</v>
      </c>
      <c r="F2768" s="10">
        <v>121.10755622545399</v>
      </c>
      <c r="G2768" s="10">
        <v>131.70232031520726</v>
      </c>
      <c r="H2768" s="10">
        <v>138.98344269219987</v>
      </c>
      <c r="I2768" s="10">
        <v>82.831340677514632</v>
      </c>
    </row>
    <row r="2769" spans="1:9" x14ac:dyDescent="0.25">
      <c r="A2769" s="13"/>
      <c r="B2769" s="5">
        <f>DATE(YEAR(siječanj!B2765),MONTH(siječanj!B2765)+9,DAY(siječanj!B2765))</f>
        <v>43402</v>
      </c>
      <c r="C2769" s="9">
        <v>28.7708333333333</v>
      </c>
      <c r="D2769">
        <v>0.90923783857335372</v>
      </c>
      <c r="E2769" s="6">
        <v>138.12352123247598</v>
      </c>
      <c r="F2769" s="10">
        <v>125.58713190155719</v>
      </c>
      <c r="G2769" s="10">
        <v>129.99975357276719</v>
      </c>
      <c r="H2769" s="10">
        <v>139.44653902584125</v>
      </c>
      <c r="I2769" s="10">
        <v>100.47021550150423</v>
      </c>
    </row>
    <row r="2770" spans="1:9" x14ac:dyDescent="0.25">
      <c r="A2770" s="13"/>
      <c r="B2770" s="5">
        <f>DATE(YEAR(siječanj!B2766),MONTH(siječanj!B2766)+9,DAY(siječanj!B2766))</f>
        <v>43402</v>
      </c>
      <c r="C2770" s="9">
        <v>28.78125</v>
      </c>
      <c r="D2770">
        <v>0.90923783857335372</v>
      </c>
      <c r="E2770" s="6">
        <v>143.79827861735663</v>
      </c>
      <c r="F2770" s="10">
        <v>130.74683604061426</v>
      </c>
      <c r="G2770" s="10">
        <v>129.06198416114543</v>
      </c>
      <c r="H2770" s="10">
        <v>139.68548450014603</v>
      </c>
      <c r="I2770" s="10">
        <v>127.44538141074847</v>
      </c>
    </row>
    <row r="2771" spans="1:9" x14ac:dyDescent="0.25">
      <c r="A2771" s="13"/>
      <c r="B2771" s="5">
        <f>DATE(YEAR(siječanj!B2767),MONTH(siječanj!B2767)+9,DAY(siječanj!B2767))</f>
        <v>43402</v>
      </c>
      <c r="C2771" s="9">
        <v>28.7916666666667</v>
      </c>
      <c r="D2771">
        <v>0.90923783857335372</v>
      </c>
      <c r="E2771" s="6">
        <v>149.40345711369838</v>
      </c>
      <c r="F2771" s="10">
        <v>135.84327642144586</v>
      </c>
      <c r="G2771" s="10">
        <v>127.10969563097669</v>
      </c>
      <c r="H2771" s="10">
        <v>139.05640029292618</v>
      </c>
      <c r="I2771" s="10">
        <v>151.14846626159414</v>
      </c>
    </row>
    <row r="2772" spans="1:9" x14ac:dyDescent="0.25">
      <c r="A2772" s="13"/>
      <c r="B2772" s="5">
        <f>DATE(YEAR(siječanj!B2768),MONTH(siječanj!B2768)+9,DAY(siječanj!B2768))</f>
        <v>43402</v>
      </c>
      <c r="C2772" s="9">
        <v>28.8020833333333</v>
      </c>
      <c r="D2772">
        <v>0.90923783857335372</v>
      </c>
      <c r="E2772" s="6">
        <v>155.79183873305422</v>
      </c>
      <c r="F2772" s="10">
        <v>141.6518347170107</v>
      </c>
      <c r="G2772" s="10">
        <v>123.80354452042786</v>
      </c>
      <c r="H2772" s="10">
        <v>139.28593356644407</v>
      </c>
      <c r="I2772" s="10">
        <v>183.66344280291509</v>
      </c>
    </row>
    <row r="2773" spans="1:9" x14ac:dyDescent="0.25">
      <c r="A2773" s="13"/>
      <c r="B2773" s="5">
        <f>DATE(YEAR(siječanj!B2769),MONTH(siječanj!B2769)+9,DAY(siječanj!B2769))</f>
        <v>43402</v>
      </c>
      <c r="C2773" s="9">
        <v>28.8125</v>
      </c>
      <c r="D2773">
        <v>0.90923783857335372</v>
      </c>
      <c r="E2773" s="6">
        <v>158.08295109295565</v>
      </c>
      <c r="F2773" s="10">
        <v>143.73500076705619</v>
      </c>
      <c r="G2773" s="10">
        <v>121.15942391159621</v>
      </c>
      <c r="H2773" s="10">
        <v>137.51833429986237</v>
      </c>
      <c r="I2773" s="10">
        <v>199.41620125623541</v>
      </c>
    </row>
    <row r="2774" spans="1:9" x14ac:dyDescent="0.25">
      <c r="A2774" s="13"/>
      <c r="B2774" s="5">
        <f>DATE(YEAR(siječanj!B2770),MONTH(siječanj!B2770)+9,DAY(siječanj!B2770))</f>
        <v>43402</v>
      </c>
      <c r="C2774" s="9">
        <v>28.8229166666667</v>
      </c>
      <c r="D2774">
        <v>0.90923783857335372</v>
      </c>
      <c r="E2774" s="6">
        <v>158.07629978325883</v>
      </c>
      <c r="F2774" s="10">
        <v>143.72895314460376</v>
      </c>
      <c r="G2774" s="10">
        <v>116.48339659358376</v>
      </c>
      <c r="H2774" s="10">
        <v>132.75069537232059</v>
      </c>
      <c r="I2774" s="10">
        <v>217.36805726840561</v>
      </c>
    </row>
    <row r="2775" spans="1:9" x14ac:dyDescent="0.25">
      <c r="A2775" s="13"/>
      <c r="B2775" s="5">
        <f>DATE(YEAR(siječanj!B2771),MONTH(siječanj!B2771)+9,DAY(siječanj!B2771))</f>
        <v>43402</v>
      </c>
      <c r="C2775" s="9">
        <v>28.8333333333333</v>
      </c>
      <c r="D2775">
        <v>0.90923783857335372</v>
      </c>
      <c r="E2775" s="6">
        <v>157.98447778835825</v>
      </c>
      <c r="F2775" s="10">
        <v>143.64546511242688</v>
      </c>
      <c r="G2775" s="10">
        <v>111.23520551350093</v>
      </c>
      <c r="H2775" s="10">
        <v>123.633102490664</v>
      </c>
      <c r="I2775" s="10">
        <v>223.31021271210847</v>
      </c>
    </row>
    <row r="2776" spans="1:9" x14ac:dyDescent="0.25">
      <c r="A2776" s="13"/>
      <c r="B2776" s="5">
        <f>DATE(YEAR(siječanj!B2772),MONTH(siječanj!B2772)+9,DAY(siječanj!B2772))</f>
        <v>43402</v>
      </c>
      <c r="C2776" s="9">
        <v>28.84375</v>
      </c>
      <c r="D2776">
        <v>0.90923783857335372</v>
      </c>
      <c r="E2776" s="6">
        <v>156.75128470167661</v>
      </c>
      <c r="F2776" s="10">
        <v>142.52419929574884</v>
      </c>
      <c r="G2776" s="10">
        <v>93.947161277459614</v>
      </c>
      <c r="H2776" s="10">
        <v>106.20729776158424</v>
      </c>
      <c r="I2776" s="10">
        <v>223.85271163823535</v>
      </c>
    </row>
    <row r="2777" spans="1:9" x14ac:dyDescent="0.25">
      <c r="A2777" s="13"/>
      <c r="B2777" s="5">
        <f>DATE(YEAR(siječanj!B2773),MONTH(siječanj!B2773)+9,DAY(siječanj!B2773))</f>
        <v>43402</v>
      </c>
      <c r="C2777" s="9">
        <v>28.8541666666667</v>
      </c>
      <c r="D2777">
        <v>0.90923783857335372</v>
      </c>
      <c r="E2777" s="6">
        <v>156.35150488575479</v>
      </c>
      <c r="F2777" s="10">
        <v>142.16070436001485</v>
      </c>
      <c r="G2777" s="10">
        <v>87.500495240764323</v>
      </c>
      <c r="H2777" s="10">
        <v>100.16649110431888</v>
      </c>
      <c r="I2777" s="10">
        <v>223.94859845318209</v>
      </c>
    </row>
    <row r="2778" spans="1:9" x14ac:dyDescent="0.25">
      <c r="A2778" s="13"/>
      <c r="B2778" s="5">
        <f>DATE(YEAR(siječanj!B2774),MONTH(siječanj!B2774)+9,DAY(siječanj!B2774))</f>
        <v>43402</v>
      </c>
      <c r="C2778" s="9">
        <v>28.8645833333333</v>
      </c>
      <c r="D2778">
        <v>0.90923783857335372</v>
      </c>
      <c r="E2778" s="6">
        <v>155.53613723512981</v>
      </c>
      <c r="F2778" s="10">
        <v>141.41934123971797</v>
      </c>
      <c r="G2778" s="10">
        <v>84.265485451940435</v>
      </c>
      <c r="H2778" s="10">
        <v>96.113147907538789</v>
      </c>
      <c r="I2778" s="10">
        <v>224.89960037172068</v>
      </c>
    </row>
    <row r="2779" spans="1:9" x14ac:dyDescent="0.25">
      <c r="A2779" s="13"/>
      <c r="B2779" s="5">
        <f>DATE(YEAR(siječanj!B2775),MONTH(siječanj!B2775)+9,DAY(siječanj!B2775))</f>
        <v>43402</v>
      </c>
      <c r="C2779" s="9">
        <v>28.875</v>
      </c>
      <c r="D2779">
        <v>0.90923783857335372</v>
      </c>
      <c r="E2779" s="6">
        <v>152.48755119224489</v>
      </c>
      <c r="F2779" s="10">
        <v>138.64745145538038</v>
      </c>
      <c r="G2779" s="10">
        <v>81.603635757228247</v>
      </c>
      <c r="H2779" s="10">
        <v>88.977150410652996</v>
      </c>
      <c r="I2779" s="10">
        <v>226.30378059420295</v>
      </c>
    </row>
    <row r="2780" spans="1:9" x14ac:dyDescent="0.25">
      <c r="A2780" s="13"/>
      <c r="B2780" s="5">
        <f>DATE(YEAR(siječanj!B2776),MONTH(siječanj!B2776)+9,DAY(siječanj!B2776))</f>
        <v>43402</v>
      </c>
      <c r="C2780" s="9">
        <v>28.8854166666667</v>
      </c>
      <c r="D2780">
        <v>0.90923783857335372</v>
      </c>
      <c r="E2780" s="6">
        <v>157.68776847662301</v>
      </c>
      <c r="F2780" s="10">
        <v>143.37568577914013</v>
      </c>
      <c r="G2780" s="10">
        <v>77.458834203297897</v>
      </c>
      <c r="H2780" s="10">
        <v>73.604196844838555</v>
      </c>
      <c r="I2780" s="10">
        <v>232.3536542001851</v>
      </c>
    </row>
    <row r="2781" spans="1:9" x14ac:dyDescent="0.25">
      <c r="A2781" s="13"/>
      <c r="B2781" s="5">
        <f>DATE(YEAR(siječanj!B2777),MONTH(siječanj!B2777)+9,DAY(siječanj!B2777))</f>
        <v>43402</v>
      </c>
      <c r="C2781" s="9">
        <v>28.8958333333333</v>
      </c>
      <c r="D2781">
        <v>0.90923783857335372</v>
      </c>
      <c r="E2781" s="6">
        <v>159.88521896994359</v>
      </c>
      <c r="F2781" s="10">
        <v>145.37369091605888</v>
      </c>
      <c r="G2781" s="10">
        <v>73.441502888638496</v>
      </c>
      <c r="H2781" s="10">
        <v>63.610129390204996</v>
      </c>
      <c r="I2781" s="10">
        <v>236.41036129282975</v>
      </c>
    </row>
    <row r="2782" spans="1:9" x14ac:dyDescent="0.25">
      <c r="A2782" s="13"/>
      <c r="B2782" s="5">
        <f>DATE(YEAR(siječanj!B2778),MONTH(siječanj!B2778)+9,DAY(siječanj!B2778))</f>
        <v>43402</v>
      </c>
      <c r="C2782" s="9">
        <v>28.90625</v>
      </c>
      <c r="D2782">
        <v>0.90923783857335372</v>
      </c>
      <c r="E2782" s="6">
        <v>156.54713630904774</v>
      </c>
      <c r="F2782" s="10">
        <v>142.33857985248676</v>
      </c>
      <c r="G2782" s="10">
        <v>71.889731804146535</v>
      </c>
      <c r="H2782" s="10">
        <v>60.045747014004746</v>
      </c>
      <c r="I2782" s="10">
        <v>237.73201909270344</v>
      </c>
    </row>
    <row r="2783" spans="1:9" x14ac:dyDescent="0.25">
      <c r="A2783" s="13"/>
      <c r="B2783" s="5">
        <f>DATE(YEAR(siječanj!B2779),MONTH(siječanj!B2779)+9,DAY(siječanj!B2779))</f>
        <v>43402</v>
      </c>
      <c r="C2783" s="9">
        <v>28.9166666666667</v>
      </c>
      <c r="D2783">
        <v>0.90923783857335372</v>
      </c>
      <c r="E2783" s="6">
        <v>151.53761106199624</v>
      </c>
      <c r="F2783" s="10">
        <v>137.78372994457899</v>
      </c>
      <c r="G2783" s="10">
        <v>71.312706905906779</v>
      </c>
      <c r="H2783" s="10">
        <v>57.423082419221025</v>
      </c>
      <c r="I2783" s="10">
        <v>236.06681820744433</v>
      </c>
    </row>
    <row r="2784" spans="1:9" x14ac:dyDescent="0.25">
      <c r="A2784" s="13"/>
      <c r="B2784" s="5">
        <f>DATE(YEAR(siječanj!B2780),MONTH(siječanj!B2780)+9,DAY(siječanj!B2780))</f>
        <v>43402</v>
      </c>
      <c r="C2784" s="9">
        <v>28.9270833333333</v>
      </c>
      <c r="D2784">
        <v>0.90923783857335372</v>
      </c>
      <c r="E2784" s="6">
        <v>144.36911591546661</v>
      </c>
      <c r="F2784" s="10">
        <v>131.26586291172481</v>
      </c>
      <c r="G2784" s="10">
        <v>70.134283131625992</v>
      </c>
      <c r="H2784" s="10">
        <v>55.018905308375047</v>
      </c>
      <c r="I2784" s="10">
        <v>237.4348933699913</v>
      </c>
    </row>
    <row r="2785" spans="1:9" x14ac:dyDescent="0.25">
      <c r="A2785" s="13"/>
      <c r="B2785" s="5">
        <f>DATE(YEAR(siječanj!B2781),MONTH(siječanj!B2781)+9,DAY(siječanj!B2781))</f>
        <v>43402</v>
      </c>
      <c r="C2785" s="9">
        <v>28.9375</v>
      </c>
      <c r="D2785">
        <v>0.90923783857335372</v>
      </c>
      <c r="E2785" s="6">
        <v>134.36840859486989</v>
      </c>
      <c r="F2785" s="10">
        <v>122.17284140334074</v>
      </c>
      <c r="G2785" s="10">
        <v>66.969900428634716</v>
      </c>
      <c r="H2785" s="10">
        <v>53.136990949848261</v>
      </c>
      <c r="I2785" s="10">
        <v>236.76843180469646</v>
      </c>
    </row>
    <row r="2786" spans="1:9" x14ac:dyDescent="0.25">
      <c r="A2786" s="13"/>
      <c r="B2786" s="5">
        <f>DATE(YEAR(siječanj!B2782),MONTH(siječanj!B2782)+9,DAY(siječanj!B2782))</f>
        <v>43402</v>
      </c>
      <c r="C2786" s="9">
        <v>28.9479166666667</v>
      </c>
      <c r="D2786">
        <v>0.90923783857335372</v>
      </c>
      <c r="E2786" s="6">
        <v>122.21911896299288</v>
      </c>
      <c r="F2786" s="10">
        <v>111.12624755825124</v>
      </c>
      <c r="G2786" s="10">
        <v>64.979116520966073</v>
      </c>
      <c r="H2786" s="10">
        <v>52.198271425995827</v>
      </c>
      <c r="I2786" s="10">
        <v>235.03456990375773</v>
      </c>
    </row>
    <row r="2787" spans="1:9" x14ac:dyDescent="0.25">
      <c r="A2787" s="13"/>
      <c r="B2787" s="5">
        <f>DATE(YEAR(siječanj!B2783),MONTH(siječanj!B2783)+9,DAY(siječanj!B2783))</f>
        <v>43402</v>
      </c>
      <c r="C2787" s="9">
        <v>28.9583333333333</v>
      </c>
      <c r="D2787">
        <v>0.90923783857335372</v>
      </c>
      <c r="E2787" s="6">
        <v>110.73251639577445</v>
      </c>
      <c r="F2787" s="10">
        <v>100.68219386748241</v>
      </c>
      <c r="G2787" s="10">
        <v>62.882874080697484</v>
      </c>
      <c r="H2787" s="10">
        <v>51.224174871126074</v>
      </c>
      <c r="I2787" s="10">
        <v>234.87559523674253</v>
      </c>
    </row>
    <row r="2788" spans="1:9" x14ac:dyDescent="0.25">
      <c r="A2788" s="13"/>
      <c r="B2788" s="5">
        <f>DATE(YEAR(siječanj!B2784),MONTH(siječanj!B2784)+9,DAY(siječanj!B2784))</f>
        <v>43402</v>
      </c>
      <c r="C2788" s="9">
        <v>28.96875</v>
      </c>
      <c r="D2788">
        <v>0.90923783857335372</v>
      </c>
      <c r="E2788" s="6">
        <v>100.65660543607349</v>
      </c>
      <c r="F2788" s="10">
        <v>91.520794364826344</v>
      </c>
      <c r="G2788" s="10">
        <v>61.077580683835329</v>
      </c>
      <c r="H2788" s="10">
        <v>50.846960354216861</v>
      </c>
      <c r="I2788" s="10">
        <v>234.81388442509987</v>
      </c>
    </row>
    <row r="2789" spans="1:9" x14ac:dyDescent="0.25">
      <c r="A2789" s="13"/>
      <c r="B2789" s="5">
        <f>DATE(YEAR(siječanj!B2785),MONTH(siječanj!B2785)+9,DAY(siječanj!B2785))</f>
        <v>43402</v>
      </c>
      <c r="C2789" s="9">
        <v>28.9791666666667</v>
      </c>
      <c r="D2789">
        <v>0.90923783857335372</v>
      </c>
      <c r="E2789" s="6">
        <v>91.626932796073149</v>
      </c>
      <c r="F2789" s="10">
        <v>83.310674330607483</v>
      </c>
      <c r="G2789" s="10">
        <v>60.640737293329245</v>
      </c>
      <c r="H2789" s="10">
        <v>51.014605898978722</v>
      </c>
      <c r="I2789" s="10">
        <v>234.57381137728163</v>
      </c>
    </row>
    <row r="2790" spans="1:9" ht="15.75" thickBot="1" x14ac:dyDescent="0.3">
      <c r="A2790" s="13"/>
      <c r="B2790" s="5">
        <f>DATE(YEAR(siječanj!B2786),MONTH(siječanj!B2786)+9,DAY(siječanj!B2786))</f>
        <v>43402</v>
      </c>
      <c r="C2790" s="9">
        <v>28.9895833333333</v>
      </c>
      <c r="D2790">
        <v>0.90923783857335372</v>
      </c>
      <c r="E2790" s="6">
        <v>83.793113270169215</v>
      </c>
      <c r="F2790" s="10">
        <v>76.187869197100866</v>
      </c>
      <c r="G2790" s="10">
        <v>58.720825537035644</v>
      </c>
      <c r="H2790" s="10">
        <v>49.895958811427171</v>
      </c>
      <c r="I2790" s="10">
        <v>235.57712583155799</v>
      </c>
    </row>
    <row r="2791" spans="1:9" x14ac:dyDescent="0.25">
      <c r="A2791" s="12">
        <f>A2695+1</f>
        <v>303</v>
      </c>
      <c r="B2791" s="5">
        <f>DATE(YEAR(siječanj!B2787),MONTH(siječanj!B2787)+9,DAY(siječanj!B2787))</f>
        <v>43403</v>
      </c>
      <c r="C2791" s="9">
        <v>29</v>
      </c>
      <c r="D2791">
        <v>0.91015294431464189</v>
      </c>
      <c r="E2791" s="6">
        <v>76.380227621209144</v>
      </c>
      <c r="F2791" s="10">
        <v>69.517689056866033</v>
      </c>
      <c r="G2791" s="10">
        <v>57.905187149834383</v>
      </c>
      <c r="H2791" s="10">
        <v>49.394956795810806</v>
      </c>
      <c r="I2791" s="10">
        <v>236.44126119995752</v>
      </c>
    </row>
    <row r="2792" spans="1:9" x14ac:dyDescent="0.25">
      <c r="A2792" s="13"/>
      <c r="B2792" s="5">
        <f>DATE(YEAR(siječanj!B2788),MONTH(siječanj!B2788)+9,DAY(siječanj!B2788))</f>
        <v>43403</v>
      </c>
      <c r="C2792" s="9">
        <v>29.0104166666667</v>
      </c>
      <c r="D2792">
        <v>0.91015294431464189</v>
      </c>
      <c r="E2792" s="6">
        <v>70.767517057191057</v>
      </c>
      <c r="F2792" s="10">
        <v>64.409264011439078</v>
      </c>
      <c r="G2792" s="10">
        <v>57.62306046595517</v>
      </c>
      <c r="H2792" s="10">
        <v>49.775382298063093</v>
      </c>
      <c r="I2792" s="10">
        <v>236.49628581531371</v>
      </c>
    </row>
    <row r="2793" spans="1:9" x14ac:dyDescent="0.25">
      <c r="A2793" s="13"/>
      <c r="B2793" s="5">
        <f>DATE(YEAR(siječanj!B2789),MONTH(siječanj!B2789)+9,DAY(siječanj!B2789))</f>
        <v>43403</v>
      </c>
      <c r="C2793" s="9">
        <v>29.0208333333333</v>
      </c>
      <c r="D2793">
        <v>0.91015294431464189</v>
      </c>
      <c r="E2793" s="6">
        <v>66.475772865214111</v>
      </c>
      <c r="F2793" s="10">
        <v>60.503120398866002</v>
      </c>
      <c r="G2793" s="10">
        <v>57.134186848565221</v>
      </c>
      <c r="H2793" s="10">
        <v>48.860933809672609</v>
      </c>
      <c r="I2793" s="10">
        <v>236.73154072168589</v>
      </c>
    </row>
    <row r="2794" spans="1:9" x14ac:dyDescent="0.25">
      <c r="A2794" s="13"/>
      <c r="B2794" s="5">
        <f>DATE(YEAR(siječanj!B2790),MONTH(siječanj!B2790)+9,DAY(siječanj!B2790))</f>
        <v>43403</v>
      </c>
      <c r="C2794" s="9">
        <v>29.03125</v>
      </c>
      <c r="D2794">
        <v>0.91015294431464189</v>
      </c>
      <c r="E2794" s="6">
        <v>63.018548842538841</v>
      </c>
      <c r="F2794" s="10">
        <v>57.356517775472796</v>
      </c>
      <c r="G2794" s="10">
        <v>56.666641968301867</v>
      </c>
      <c r="H2794" s="10">
        <v>49.108769699646039</v>
      </c>
      <c r="I2794" s="10">
        <v>236.51557038145023</v>
      </c>
    </row>
    <row r="2795" spans="1:9" x14ac:dyDescent="0.25">
      <c r="A2795" s="13"/>
      <c r="B2795" s="5">
        <f>DATE(YEAR(siječanj!B2791),MONTH(siječanj!B2791)+9,DAY(siječanj!B2791))</f>
        <v>43403</v>
      </c>
      <c r="C2795" s="9">
        <v>29.0416666666667</v>
      </c>
      <c r="D2795">
        <v>0.91015294431464189</v>
      </c>
      <c r="E2795" s="6">
        <v>59.756186571768986</v>
      </c>
      <c r="F2795" s="10">
        <v>54.387269149310612</v>
      </c>
      <c r="G2795" s="10">
        <v>56.264955439463662</v>
      </c>
      <c r="H2795" s="10">
        <v>48.827860660638954</v>
      </c>
      <c r="I2795" s="10">
        <v>236.40753220977643</v>
      </c>
    </row>
    <row r="2796" spans="1:9" x14ac:dyDescent="0.25">
      <c r="A2796" s="13"/>
      <c r="B2796" s="5">
        <f>DATE(YEAR(siječanj!B2792),MONTH(siječanj!B2792)+9,DAY(siječanj!B2792))</f>
        <v>43403</v>
      </c>
      <c r="C2796" s="9">
        <v>29.0520833333333</v>
      </c>
      <c r="D2796">
        <v>0.91015294431464189</v>
      </c>
      <c r="E2796" s="6">
        <v>58.128816599150248</v>
      </c>
      <c r="F2796" s="10">
        <v>52.906113577242429</v>
      </c>
      <c r="G2796" s="10">
        <v>55.421857659107339</v>
      </c>
      <c r="H2796" s="10">
        <v>47.175941154773149</v>
      </c>
      <c r="I2796" s="10">
        <v>236.71547425002291</v>
      </c>
    </row>
    <row r="2797" spans="1:9" x14ac:dyDescent="0.25">
      <c r="A2797" s="13"/>
      <c r="B2797" s="5">
        <f>DATE(YEAR(siječanj!B2793),MONTH(siječanj!B2793)+9,DAY(siječanj!B2793))</f>
        <v>43403</v>
      </c>
      <c r="C2797" s="9">
        <v>29.0625</v>
      </c>
      <c r="D2797">
        <v>0.91015294431464189</v>
      </c>
      <c r="E2797" s="6">
        <v>56.161813257273202</v>
      </c>
      <c r="F2797" s="10">
        <v>51.115839694156293</v>
      </c>
      <c r="G2797" s="10">
        <v>55.038016722719</v>
      </c>
      <c r="H2797" s="10">
        <v>47.319299609146334</v>
      </c>
      <c r="I2797" s="10">
        <v>236.2508266093742</v>
      </c>
    </row>
    <row r="2798" spans="1:9" x14ac:dyDescent="0.25">
      <c r="A2798" s="13"/>
      <c r="B2798" s="5">
        <f>DATE(YEAR(siječanj!B2794),MONTH(siječanj!B2794)+9,DAY(siječanj!B2794))</f>
        <v>43403</v>
      </c>
      <c r="C2798" s="9">
        <v>29.0729166666667</v>
      </c>
      <c r="D2798">
        <v>0.91015294431464189</v>
      </c>
      <c r="E2798" s="6">
        <v>54.954177029666752</v>
      </c>
      <c r="F2798" s="10">
        <v>50.016706025939257</v>
      </c>
      <c r="G2798" s="10">
        <v>55.10119140558124</v>
      </c>
      <c r="H2798" s="10">
        <v>46.854220492055603</v>
      </c>
      <c r="I2798" s="10">
        <v>236.4877815656547</v>
      </c>
    </row>
    <row r="2799" spans="1:9" x14ac:dyDescent="0.25">
      <c r="A2799" s="13"/>
      <c r="B2799" s="5">
        <f>DATE(YEAR(siječanj!B2795),MONTH(siječanj!B2795)+9,DAY(siječanj!B2795))</f>
        <v>43403</v>
      </c>
      <c r="C2799" s="9">
        <v>29.0833333333333</v>
      </c>
      <c r="D2799">
        <v>0.91015294431464189</v>
      </c>
      <c r="E2799" s="6">
        <v>53.8354616515891</v>
      </c>
      <c r="F2799" s="10">
        <v>48.998503930731815</v>
      </c>
      <c r="G2799" s="10">
        <v>55.122937959370311</v>
      </c>
      <c r="H2799" s="10">
        <v>47.498653209215369</v>
      </c>
      <c r="I2799" s="10">
        <v>236.59403968507155</v>
      </c>
    </row>
    <row r="2800" spans="1:9" x14ac:dyDescent="0.25">
      <c r="A2800" s="13"/>
      <c r="B2800" s="5">
        <f>DATE(YEAR(siječanj!B2796),MONTH(siječanj!B2796)+9,DAY(siječanj!B2796))</f>
        <v>43403</v>
      </c>
      <c r="C2800" s="9">
        <v>29.09375</v>
      </c>
      <c r="D2800">
        <v>0.91015294431464189</v>
      </c>
      <c r="E2800" s="6">
        <v>52.853929288047389</v>
      </c>
      <c r="F2800" s="10">
        <v>48.105159360114214</v>
      </c>
      <c r="G2800" s="10">
        <v>55.201290635991121</v>
      </c>
      <c r="H2800" s="10">
        <v>47.538762429882034</v>
      </c>
      <c r="I2800" s="10">
        <v>236.79710664650304</v>
      </c>
    </row>
    <row r="2801" spans="1:9" x14ac:dyDescent="0.25">
      <c r="A2801" s="13"/>
      <c r="B2801" s="5">
        <f>DATE(YEAR(siječanj!B2797),MONTH(siječanj!B2797)+9,DAY(siječanj!B2797))</f>
        <v>43403</v>
      </c>
      <c r="C2801" s="9">
        <v>29.1041666666667</v>
      </c>
      <c r="D2801">
        <v>0.91015294431464189</v>
      </c>
      <c r="E2801" s="6">
        <v>52.951273873522375</v>
      </c>
      <c r="F2801" s="10">
        <v>48.193757821197359</v>
      </c>
      <c r="G2801" s="10">
        <v>56.090802223095132</v>
      </c>
      <c r="H2801" s="10">
        <v>48.849013026586448</v>
      </c>
      <c r="I2801" s="10">
        <v>236.48167338633701</v>
      </c>
    </row>
    <row r="2802" spans="1:9" x14ac:dyDescent="0.25">
      <c r="A2802" s="13"/>
      <c r="B2802" s="5">
        <f>DATE(YEAR(siječanj!B2798),MONTH(siječanj!B2798)+9,DAY(siječanj!B2798))</f>
        <v>43403</v>
      </c>
      <c r="C2802" s="9">
        <v>29.1145833333333</v>
      </c>
      <c r="D2802">
        <v>0.91015294431464189</v>
      </c>
      <c r="E2802" s="6">
        <v>52.467309265900944</v>
      </c>
      <c r="F2802" s="10">
        <v>47.753276008626635</v>
      </c>
      <c r="G2802" s="10">
        <v>56.016238018712109</v>
      </c>
      <c r="H2802" s="10">
        <v>48.385667841580975</v>
      </c>
      <c r="I2802" s="10">
        <v>236.29427388485473</v>
      </c>
    </row>
    <row r="2803" spans="1:9" x14ac:dyDescent="0.25">
      <c r="A2803" s="13"/>
      <c r="B2803" s="5">
        <f>DATE(YEAR(siječanj!B2799),MONTH(siječanj!B2799)+9,DAY(siječanj!B2799))</f>
        <v>43403</v>
      </c>
      <c r="C2803" s="9">
        <v>29.125</v>
      </c>
      <c r="D2803">
        <v>0.91015294431464189</v>
      </c>
      <c r="E2803" s="6">
        <v>52.789857120569692</v>
      </c>
      <c r="F2803" s="10">
        <v>48.04684388823577</v>
      </c>
      <c r="G2803" s="10">
        <v>55.500644222262267</v>
      </c>
      <c r="H2803" s="10">
        <v>47.894423207675871</v>
      </c>
      <c r="I2803" s="10">
        <v>236.34003422823994</v>
      </c>
    </row>
    <row r="2804" spans="1:9" x14ac:dyDescent="0.25">
      <c r="A2804" s="13"/>
      <c r="B2804" s="5">
        <f>DATE(YEAR(siječanj!B2800),MONTH(siječanj!B2800)+9,DAY(siječanj!B2800))</f>
        <v>43403</v>
      </c>
      <c r="C2804" s="9">
        <v>29.1354166666667</v>
      </c>
      <c r="D2804">
        <v>0.91015294431464189</v>
      </c>
      <c r="E2804" s="6">
        <v>53.262523626676582</v>
      </c>
      <c r="F2804" s="10">
        <v>48.477042700447868</v>
      </c>
      <c r="G2804" s="10">
        <v>55.278518421597532</v>
      </c>
      <c r="H2804" s="10">
        <v>48.209890476437785</v>
      </c>
      <c r="I2804" s="10">
        <v>236.10352228496495</v>
      </c>
    </row>
    <row r="2805" spans="1:9" x14ac:dyDescent="0.25">
      <c r="A2805" s="13"/>
      <c r="B2805" s="5">
        <f>DATE(YEAR(siječanj!B2801),MONTH(siječanj!B2801)+9,DAY(siječanj!B2801))</f>
        <v>43403</v>
      </c>
      <c r="C2805" s="9">
        <v>29.1458333333333</v>
      </c>
      <c r="D2805">
        <v>0.91015294431464189</v>
      </c>
      <c r="E2805" s="6">
        <v>53.77030539799469</v>
      </c>
      <c r="F2805" s="10">
        <v>48.939201774682353</v>
      </c>
      <c r="G2805" s="10">
        <v>55.100886078020189</v>
      </c>
      <c r="H2805" s="10">
        <v>47.394199856005194</v>
      </c>
      <c r="I2805" s="10">
        <v>235.80695957878132</v>
      </c>
    </row>
    <row r="2806" spans="1:9" x14ac:dyDescent="0.25">
      <c r="A2806" s="13"/>
      <c r="B2806" s="5">
        <f>DATE(YEAR(siječanj!B2802),MONTH(siječanj!B2802)+9,DAY(siječanj!B2802))</f>
        <v>43403</v>
      </c>
      <c r="C2806" s="9">
        <v>29.15625</v>
      </c>
      <c r="D2806">
        <v>0.91015294431464189</v>
      </c>
      <c r="E2806" s="6">
        <v>54.438851288537407</v>
      </c>
      <c r="F2806" s="10">
        <v>49.547680785369259</v>
      </c>
      <c r="G2806" s="10">
        <v>54.52701890955656</v>
      </c>
      <c r="H2806" s="10">
        <v>47.332468662784613</v>
      </c>
      <c r="I2806" s="10">
        <v>235.89214007942306</v>
      </c>
    </row>
    <row r="2807" spans="1:9" x14ac:dyDescent="0.25">
      <c r="A2807" s="13"/>
      <c r="B2807" s="5">
        <f>DATE(YEAR(siječanj!B2803),MONTH(siječanj!B2803)+9,DAY(siječanj!B2803))</f>
        <v>43403</v>
      </c>
      <c r="C2807" s="9">
        <v>29.1666666666667</v>
      </c>
      <c r="D2807">
        <v>0.91015294431464189</v>
      </c>
      <c r="E2807" s="6">
        <v>57.138195963799404</v>
      </c>
      <c r="F2807" s="10">
        <v>52.004497289279016</v>
      </c>
      <c r="G2807" s="10">
        <v>54.719274836321098</v>
      </c>
      <c r="H2807" s="10">
        <v>47.698400579944604</v>
      </c>
      <c r="I2807" s="10">
        <v>235.96418119433221</v>
      </c>
    </row>
    <row r="2808" spans="1:9" x14ac:dyDescent="0.25">
      <c r="A2808" s="13"/>
      <c r="B2808" s="5">
        <f>DATE(YEAR(siječanj!B2804),MONTH(siječanj!B2804)+9,DAY(siječanj!B2804))</f>
        <v>43403</v>
      </c>
      <c r="C2808" s="9">
        <v>29.1770833333333</v>
      </c>
      <c r="D2808">
        <v>0.91015294431464189</v>
      </c>
      <c r="E2808" s="6">
        <v>59.441121192548017</v>
      </c>
      <c r="F2808" s="10">
        <v>54.100511466761034</v>
      </c>
      <c r="G2808" s="10">
        <v>54.782582095624321</v>
      </c>
      <c r="H2808" s="10">
        <v>49.117419291413938</v>
      </c>
      <c r="I2808" s="10">
        <v>235.18399129031746</v>
      </c>
    </row>
    <row r="2809" spans="1:9" x14ac:dyDescent="0.25">
      <c r="A2809" s="13"/>
      <c r="B2809" s="5">
        <f>DATE(YEAR(siječanj!B2805),MONTH(siječanj!B2805)+9,DAY(siječanj!B2805))</f>
        <v>43403</v>
      </c>
      <c r="C2809" s="9">
        <v>29.1875</v>
      </c>
      <c r="D2809">
        <v>0.91015294431464189</v>
      </c>
      <c r="E2809" s="6">
        <v>63.255989490056415</v>
      </c>
      <c r="F2809" s="10">
        <v>57.572625079910885</v>
      </c>
      <c r="G2809" s="10">
        <v>54.646522509964839</v>
      </c>
      <c r="H2809" s="10">
        <v>47.462489486789011</v>
      </c>
      <c r="I2809" s="10">
        <v>226.37071255912292</v>
      </c>
    </row>
    <row r="2810" spans="1:9" x14ac:dyDescent="0.25">
      <c r="A2810" s="13"/>
      <c r="B2810" s="5">
        <f>DATE(YEAR(siječanj!B2806),MONTH(siječanj!B2806)+9,DAY(siječanj!B2806))</f>
        <v>43403</v>
      </c>
      <c r="C2810" s="9">
        <v>29.1979166666667</v>
      </c>
      <c r="D2810">
        <v>0.91015294431464189</v>
      </c>
      <c r="E2810" s="6">
        <v>67.857023550314182</v>
      </c>
      <c r="F2810" s="10">
        <v>61.760269776746448</v>
      </c>
      <c r="G2810" s="10">
        <v>55.419684208968803</v>
      </c>
      <c r="H2810" s="10">
        <v>46.974415700910185</v>
      </c>
      <c r="I2810" s="10">
        <v>207.20892702708326</v>
      </c>
    </row>
    <row r="2811" spans="1:9" x14ac:dyDescent="0.25">
      <c r="A2811" s="13"/>
      <c r="B2811" s="5">
        <f>DATE(YEAR(siječanj!B2807),MONTH(siječanj!B2807)+9,DAY(siječanj!B2807))</f>
        <v>43403</v>
      </c>
      <c r="C2811" s="9">
        <v>29.2083333333333</v>
      </c>
      <c r="D2811">
        <v>0.91015294431464189</v>
      </c>
      <c r="E2811" s="6">
        <v>73.985808698113132</v>
      </c>
      <c r="F2811" s="10">
        <v>67.33840162408751</v>
      </c>
      <c r="G2811" s="10">
        <v>56.20363280930728</v>
      </c>
      <c r="H2811" s="10">
        <v>48.00173835157306</v>
      </c>
      <c r="I2811" s="10">
        <v>192.53448622990629</v>
      </c>
    </row>
    <row r="2812" spans="1:9" x14ac:dyDescent="0.25">
      <c r="A2812" s="13"/>
      <c r="B2812" s="5">
        <f>DATE(YEAR(siječanj!B2808),MONTH(siječanj!B2808)+9,DAY(siječanj!B2808))</f>
        <v>43403</v>
      </c>
      <c r="C2812" s="9">
        <v>29.21875</v>
      </c>
      <c r="D2812">
        <v>0.91015294431464189</v>
      </c>
      <c r="E2812" s="6">
        <v>80.230924320175717</v>
      </c>
      <c r="F2812" s="10">
        <v>73.022411995093137</v>
      </c>
      <c r="G2812" s="10">
        <v>61.025104518013613</v>
      </c>
      <c r="H2812" s="10">
        <v>48.031853380359408</v>
      </c>
      <c r="I2812" s="10">
        <v>169.62590270321536</v>
      </c>
    </row>
    <row r="2813" spans="1:9" x14ac:dyDescent="0.25">
      <c r="A2813" s="13"/>
      <c r="B2813" s="5">
        <f>DATE(YEAR(siječanj!B2809),MONTH(siječanj!B2809)+9,DAY(siječanj!B2809))</f>
        <v>43403</v>
      </c>
      <c r="C2813" s="9">
        <v>29.2291666666667</v>
      </c>
      <c r="D2813">
        <v>0.91015294431464189</v>
      </c>
      <c r="E2813" s="6">
        <v>85.127317791706844</v>
      </c>
      <c r="F2813" s="10">
        <v>77.478878929730186</v>
      </c>
      <c r="G2813" s="10">
        <v>66.698022305390268</v>
      </c>
      <c r="H2813" s="10">
        <v>50.421653304331777</v>
      </c>
      <c r="I2813" s="10">
        <v>143.39435562436978</v>
      </c>
    </row>
    <row r="2814" spans="1:9" x14ac:dyDescent="0.25">
      <c r="A2814" s="13"/>
      <c r="B2814" s="5">
        <f>DATE(YEAR(siječanj!B2810),MONTH(siječanj!B2810)+9,DAY(siječanj!B2810))</f>
        <v>43403</v>
      </c>
      <c r="C2814" s="9">
        <v>29.2395833333333</v>
      </c>
      <c r="D2814">
        <v>0.91015294431464189</v>
      </c>
      <c r="E2814" s="6">
        <v>90.714442733157185</v>
      </c>
      <c r="F2814" s="10">
        <v>82.564017145444978</v>
      </c>
      <c r="G2814" s="10">
        <v>68.184240366018116</v>
      </c>
      <c r="H2814" s="10">
        <v>53.882778419362147</v>
      </c>
      <c r="I2814" s="10">
        <v>112.88514196617766</v>
      </c>
    </row>
    <row r="2815" spans="1:9" x14ac:dyDescent="0.25">
      <c r="A2815" s="13"/>
      <c r="B2815" s="5">
        <f>DATE(YEAR(siječanj!B2811),MONTH(siječanj!B2811)+9,DAY(siječanj!B2811))</f>
        <v>43403</v>
      </c>
      <c r="C2815" s="9">
        <v>29.25</v>
      </c>
      <c r="D2815">
        <v>0.91015294431464189</v>
      </c>
      <c r="E2815" s="6">
        <v>95.768421462061099</v>
      </c>
      <c r="F2815" s="10">
        <v>87.163910766060454</v>
      </c>
      <c r="G2815" s="10">
        <v>72.682153244304175</v>
      </c>
      <c r="H2815" s="10">
        <v>65.209721876173745</v>
      </c>
      <c r="I2815" s="10">
        <v>66.461454107180217</v>
      </c>
    </row>
    <row r="2816" spans="1:9" x14ac:dyDescent="0.25">
      <c r="A2816" s="13"/>
      <c r="B2816" s="5">
        <f>DATE(YEAR(siječanj!B2812),MONTH(siječanj!B2812)+9,DAY(siječanj!B2812))</f>
        <v>43403</v>
      </c>
      <c r="C2816" s="9">
        <v>29.2604166666667</v>
      </c>
      <c r="D2816">
        <v>0.91015294431464189</v>
      </c>
      <c r="E2816" s="6">
        <v>98.826954714154127</v>
      </c>
      <c r="F2816" s="10">
        <v>89.947643810737162</v>
      </c>
      <c r="G2816" s="10">
        <v>90.012003251402064</v>
      </c>
      <c r="H2816" s="10">
        <v>83.571617134856282</v>
      </c>
      <c r="I2816" s="10">
        <v>34.750657174139135</v>
      </c>
    </row>
    <row r="2817" spans="1:9" x14ac:dyDescent="0.25">
      <c r="A2817" s="13"/>
      <c r="B2817" s="5">
        <f>DATE(YEAR(siječanj!B2813),MONTH(siječanj!B2813)+9,DAY(siječanj!B2813))</f>
        <v>43403</v>
      </c>
      <c r="C2817" s="9">
        <v>29.2708333333333</v>
      </c>
      <c r="D2817">
        <v>0.91015294431464189</v>
      </c>
      <c r="E2817" s="6">
        <v>101.00086774394723</v>
      </c>
      <c r="F2817" s="10">
        <v>91.926237155487314</v>
      </c>
      <c r="G2817" s="10">
        <v>100.04966289083157</v>
      </c>
      <c r="H2817" s="10">
        <v>95.472391768596836</v>
      </c>
      <c r="I2817" s="10">
        <v>18.591797798924592</v>
      </c>
    </row>
    <row r="2818" spans="1:9" x14ac:dyDescent="0.25">
      <c r="A2818" s="13"/>
      <c r="B2818" s="5">
        <f>DATE(YEAR(siječanj!B2814),MONTH(siječanj!B2814)+9,DAY(siječanj!B2814))</f>
        <v>43403</v>
      </c>
      <c r="C2818" s="9">
        <v>29.28125</v>
      </c>
      <c r="D2818">
        <v>0.91015294431464189</v>
      </c>
      <c r="E2818" s="6">
        <v>101.95423866456888</v>
      </c>
      <c r="F2818" s="10">
        <v>92.793950505915063</v>
      </c>
      <c r="G2818" s="10">
        <v>109.91184354948273</v>
      </c>
      <c r="H2818" s="10">
        <v>103.82942664816142</v>
      </c>
      <c r="I2818" s="10">
        <v>11.959330089742499</v>
      </c>
    </row>
    <row r="2819" spans="1:9" x14ac:dyDescent="0.25">
      <c r="A2819" s="13"/>
      <c r="B2819" s="5">
        <f>DATE(YEAR(siječanj!B2815),MONTH(siječanj!B2815)+9,DAY(siječanj!B2815))</f>
        <v>43403</v>
      </c>
      <c r="C2819" s="9">
        <v>29.2916666666667</v>
      </c>
      <c r="D2819">
        <v>0.91015294431464189</v>
      </c>
      <c r="E2819" s="6">
        <v>99.890659416759789</v>
      </c>
      <c r="F2819" s="10">
        <v>90.915777777695027</v>
      </c>
      <c r="G2819" s="10">
        <v>116.18059200237914</v>
      </c>
      <c r="H2819" s="10">
        <v>109.79921433710136</v>
      </c>
      <c r="I2819" s="10">
        <v>4.7553266019994158</v>
      </c>
    </row>
    <row r="2820" spans="1:9" x14ac:dyDescent="0.25">
      <c r="A2820" s="13"/>
      <c r="B2820" s="5">
        <f>DATE(YEAR(siječanj!B2816),MONTH(siječanj!B2816)+9,DAY(siječanj!B2816))</f>
        <v>43403</v>
      </c>
      <c r="C2820" s="9">
        <v>29.3020833333333</v>
      </c>
      <c r="D2820">
        <v>0.91015294431464189</v>
      </c>
      <c r="E2820" s="6">
        <v>97.24028111615074</v>
      </c>
      <c r="F2820" s="10">
        <v>88.503528163848074</v>
      </c>
      <c r="G2820" s="10">
        <v>129.25844235934235</v>
      </c>
      <c r="H2820" s="10">
        <v>120.68724017990492</v>
      </c>
      <c r="I2820" s="10">
        <v>3.3617436906221196</v>
      </c>
    </row>
    <row r="2821" spans="1:9" x14ac:dyDescent="0.25">
      <c r="A2821" s="13"/>
      <c r="B2821" s="5">
        <f>DATE(YEAR(siječanj!B2817),MONTH(siječanj!B2817)+9,DAY(siječanj!B2817))</f>
        <v>43403</v>
      </c>
      <c r="C2821" s="9">
        <v>29.3125</v>
      </c>
      <c r="D2821">
        <v>0.91015294431464189</v>
      </c>
      <c r="E2821" s="6">
        <v>97.038691682516486</v>
      </c>
      <c r="F2821" s="10">
        <v>88.320050947283136</v>
      </c>
      <c r="G2821" s="10">
        <v>135.5844075901926</v>
      </c>
      <c r="H2821" s="10">
        <v>133.33642726367731</v>
      </c>
      <c r="I2821" s="10">
        <v>3.8415397759833225</v>
      </c>
    </row>
    <row r="2822" spans="1:9" x14ac:dyDescent="0.25">
      <c r="A2822" s="13"/>
      <c r="B2822" s="5">
        <f>DATE(YEAR(siječanj!B2818),MONTH(siječanj!B2818)+9,DAY(siječanj!B2818))</f>
        <v>43403</v>
      </c>
      <c r="C2822" s="9">
        <v>29.3229166666667</v>
      </c>
      <c r="D2822">
        <v>0.91015294431464189</v>
      </c>
      <c r="E2822" s="6">
        <v>96.117025073624518</v>
      </c>
      <c r="F2822" s="10">
        <v>87.481193369523609</v>
      </c>
      <c r="G2822" s="10">
        <v>139.49284945465817</v>
      </c>
      <c r="H2822" s="10">
        <v>146.50558525898029</v>
      </c>
      <c r="I2822" s="10">
        <v>3.4773250837420719</v>
      </c>
    </row>
    <row r="2823" spans="1:9" x14ac:dyDescent="0.25">
      <c r="A2823" s="13"/>
      <c r="B2823" s="5">
        <f>DATE(YEAR(siječanj!B2819),MONTH(siječanj!B2819)+9,DAY(siječanj!B2819))</f>
        <v>43403</v>
      </c>
      <c r="C2823" s="9">
        <v>29.3333333333333</v>
      </c>
      <c r="D2823">
        <v>0.91015294431464189</v>
      </c>
      <c r="E2823" s="6">
        <v>97.537280046500896</v>
      </c>
      <c r="F2823" s="10">
        <v>88.773842614764561</v>
      </c>
      <c r="G2823" s="10">
        <v>169.62170942358924</v>
      </c>
      <c r="H2823" s="10">
        <v>154.10192566957573</v>
      </c>
      <c r="I2823" s="10">
        <v>2.3861810510550745</v>
      </c>
    </row>
    <row r="2824" spans="1:9" x14ac:dyDescent="0.25">
      <c r="A2824" s="13"/>
      <c r="B2824" s="5">
        <f>DATE(YEAR(siječanj!B2820),MONTH(siječanj!B2820)+9,DAY(siječanj!B2820))</f>
        <v>43403</v>
      </c>
      <c r="C2824" s="9">
        <v>29.34375</v>
      </c>
      <c r="D2824">
        <v>0.91015294431464189</v>
      </c>
      <c r="E2824" s="6">
        <v>98.391512134817603</v>
      </c>
      <c r="F2824" s="10">
        <v>89.55132446507406</v>
      </c>
      <c r="G2824" s="10">
        <v>171.1042756058882</v>
      </c>
      <c r="H2824" s="10">
        <v>176.21985497839154</v>
      </c>
      <c r="I2824" s="10">
        <v>2.0843731908895711</v>
      </c>
    </row>
    <row r="2825" spans="1:9" x14ac:dyDescent="0.25">
      <c r="A2825" s="13"/>
      <c r="B2825" s="5">
        <f>DATE(YEAR(siječanj!B2821),MONTH(siječanj!B2821)+9,DAY(siječanj!B2821))</f>
        <v>43403</v>
      </c>
      <c r="C2825" s="9">
        <v>29.3541666666667</v>
      </c>
      <c r="D2825">
        <v>0.91015294431464189</v>
      </c>
      <c r="E2825" s="6">
        <v>97.800973827982887</v>
      </c>
      <c r="F2825" s="10">
        <v>89.013844286377861</v>
      </c>
      <c r="G2825" s="10">
        <v>199.69291471056445</v>
      </c>
      <c r="H2825" s="10">
        <v>181.15012629982832</v>
      </c>
      <c r="I2825" s="10">
        <v>2.3997974507913677</v>
      </c>
    </row>
    <row r="2826" spans="1:9" x14ac:dyDescent="0.25">
      <c r="A2826" s="13"/>
      <c r="B2826" s="5">
        <f>DATE(YEAR(siječanj!B2822),MONTH(siječanj!B2822)+9,DAY(siječanj!B2822))</f>
        <v>43403</v>
      </c>
      <c r="C2826" s="9">
        <v>29.3645833333333</v>
      </c>
      <c r="D2826">
        <v>0.91015294431464189</v>
      </c>
      <c r="E2826" s="6">
        <v>98.053771205001809</v>
      </c>
      <c r="F2826" s="10">
        <v>89.243928563386646</v>
      </c>
      <c r="G2826" s="10">
        <v>186.74874559825889</v>
      </c>
      <c r="H2826" s="10">
        <v>181.5071999111731</v>
      </c>
      <c r="I2826" s="10">
        <v>1.786615449623302</v>
      </c>
    </row>
    <row r="2827" spans="1:9" x14ac:dyDescent="0.25">
      <c r="A2827" s="13"/>
      <c r="B2827" s="5">
        <f>DATE(YEAR(siječanj!B2823),MONTH(siječanj!B2823)+9,DAY(siječanj!B2823))</f>
        <v>43403</v>
      </c>
      <c r="C2827" s="9">
        <v>29.375</v>
      </c>
      <c r="D2827">
        <v>0.91015294431464189</v>
      </c>
      <c r="E2827" s="6">
        <v>98.37304398889529</v>
      </c>
      <c r="F2827" s="10">
        <v>89.534515627686829</v>
      </c>
      <c r="G2827" s="10">
        <v>205.51057784921895</v>
      </c>
      <c r="H2827" s="10">
        <v>186.9031805055742</v>
      </c>
      <c r="I2827" s="10">
        <v>1.4283129309455773</v>
      </c>
    </row>
    <row r="2828" spans="1:9" x14ac:dyDescent="0.25">
      <c r="A2828" s="13"/>
      <c r="B2828" s="5">
        <f>DATE(YEAR(siječanj!B2824),MONTH(siječanj!B2824)+9,DAY(siječanj!B2824))</f>
        <v>43403</v>
      </c>
      <c r="C2828" s="9">
        <v>29.3854166666667</v>
      </c>
      <c r="D2828">
        <v>0.91015294431464189</v>
      </c>
      <c r="E2828" s="6">
        <v>99.446396363648446</v>
      </c>
      <c r="F2828" s="10">
        <v>90.511430451855531</v>
      </c>
      <c r="G2828" s="10">
        <v>192.69287862667508</v>
      </c>
      <c r="H2828" s="10">
        <v>182.71271217971812</v>
      </c>
      <c r="I2828" s="10">
        <v>1.4144455238404674</v>
      </c>
    </row>
    <row r="2829" spans="1:9" x14ac:dyDescent="0.25">
      <c r="A2829" s="13"/>
      <c r="B2829" s="5">
        <f>DATE(YEAR(siječanj!B2825),MONTH(siječanj!B2825)+9,DAY(siječanj!B2825))</f>
        <v>43403</v>
      </c>
      <c r="C2829" s="9">
        <v>29.3958333333333</v>
      </c>
      <c r="D2829">
        <v>0.91015294431464189</v>
      </c>
      <c r="E2829" s="6">
        <v>98.871266362232802</v>
      </c>
      <c r="F2829" s="10">
        <v>89.987974187703401</v>
      </c>
      <c r="G2829" s="10">
        <v>190.41259598151501</v>
      </c>
      <c r="H2829" s="10">
        <v>184.87087563477289</v>
      </c>
      <c r="I2829" s="10">
        <v>1.5737151995161953</v>
      </c>
    </row>
    <row r="2830" spans="1:9" x14ac:dyDescent="0.25">
      <c r="A2830" s="13"/>
      <c r="B2830" s="5">
        <f>DATE(YEAR(siječanj!B2826),MONTH(siječanj!B2826)+9,DAY(siječanj!B2826))</f>
        <v>43403</v>
      </c>
      <c r="C2830" s="9">
        <v>29.40625</v>
      </c>
      <c r="D2830">
        <v>0.91015294431464189</v>
      </c>
      <c r="E2830" s="6">
        <v>98.699768501054848</v>
      </c>
      <c r="F2830" s="10">
        <v>89.831884904408625</v>
      </c>
      <c r="G2830" s="10">
        <v>177.38011890711115</v>
      </c>
      <c r="H2830" s="10">
        <v>190.88519969042125</v>
      </c>
      <c r="I2830" s="10">
        <v>1.4901177453479066</v>
      </c>
    </row>
    <row r="2831" spans="1:9" x14ac:dyDescent="0.25">
      <c r="A2831" s="13"/>
      <c r="B2831" s="5">
        <f>DATE(YEAR(siječanj!B2827),MONTH(siječanj!B2827)+9,DAY(siječanj!B2827))</f>
        <v>43403</v>
      </c>
      <c r="C2831" s="9">
        <v>29.4166666666667</v>
      </c>
      <c r="D2831">
        <v>0.91015294431464189</v>
      </c>
      <c r="E2831" s="6">
        <v>99.487027276522085</v>
      </c>
      <c r="F2831" s="10">
        <v>90.548410796837658</v>
      </c>
      <c r="G2831" s="10">
        <v>177.10174855572649</v>
      </c>
      <c r="H2831" s="10">
        <v>190.6833170144389</v>
      </c>
      <c r="I2831" s="10">
        <v>1.2857267450466252</v>
      </c>
    </row>
    <row r="2832" spans="1:9" x14ac:dyDescent="0.25">
      <c r="A2832" s="13"/>
      <c r="B2832" s="5">
        <f>DATE(YEAR(siječanj!B2828),MONTH(siječanj!B2828)+9,DAY(siječanj!B2828))</f>
        <v>43403</v>
      </c>
      <c r="C2832" s="9">
        <v>29.4270833333333</v>
      </c>
      <c r="D2832">
        <v>0.91015294431464189</v>
      </c>
      <c r="E2832" s="6">
        <v>99.529492110008505</v>
      </c>
      <c r="F2832" s="10">
        <v>90.587060290065153</v>
      </c>
      <c r="G2832" s="10">
        <v>195.25237127401275</v>
      </c>
      <c r="H2832" s="10">
        <v>186.45315288227911</v>
      </c>
      <c r="I2832" s="10">
        <v>1.3179456908973808</v>
      </c>
    </row>
    <row r="2833" spans="1:9" x14ac:dyDescent="0.25">
      <c r="A2833" s="13"/>
      <c r="B2833" s="5">
        <f>DATE(YEAR(siječanj!B2829),MONTH(siječanj!B2829)+9,DAY(siječanj!B2829))</f>
        <v>43403</v>
      </c>
      <c r="C2833" s="9">
        <v>29.4375</v>
      </c>
      <c r="D2833">
        <v>0.91015294431464189</v>
      </c>
      <c r="E2833" s="6">
        <v>99.583982067080441</v>
      </c>
      <c r="F2833" s="10">
        <v>90.636654484929764</v>
      </c>
      <c r="G2833" s="10">
        <v>188.38918219949292</v>
      </c>
      <c r="H2833" s="10">
        <v>183.56115485065007</v>
      </c>
      <c r="I2833" s="10">
        <v>1.358866892220024</v>
      </c>
    </row>
    <row r="2834" spans="1:9" x14ac:dyDescent="0.25">
      <c r="A2834" s="13"/>
      <c r="B2834" s="5">
        <f>DATE(YEAR(siječanj!B2830),MONTH(siječanj!B2830)+9,DAY(siječanj!B2830))</f>
        <v>43403</v>
      </c>
      <c r="C2834" s="9">
        <v>29.4479166666667</v>
      </c>
      <c r="D2834">
        <v>0.91015294431464189</v>
      </c>
      <c r="E2834" s="6">
        <v>101.32826571857088</v>
      </c>
      <c r="F2834" s="10">
        <v>92.224219386053676</v>
      </c>
      <c r="G2834" s="10">
        <v>175.98009160299375</v>
      </c>
      <c r="H2834" s="10">
        <v>182.83408742568631</v>
      </c>
      <c r="I2834" s="10">
        <v>1.4565057586016859</v>
      </c>
    </row>
    <row r="2835" spans="1:9" x14ac:dyDescent="0.25">
      <c r="A2835" s="13"/>
      <c r="B2835" s="5">
        <f>DATE(YEAR(siječanj!B2831),MONTH(siječanj!B2831)+9,DAY(siječanj!B2831))</f>
        <v>43403</v>
      </c>
      <c r="C2835" s="9">
        <v>29.4583333333333</v>
      </c>
      <c r="D2835">
        <v>0.91015294431464189</v>
      </c>
      <c r="E2835" s="6">
        <v>101.94373304686698</v>
      </c>
      <c r="F2835" s="10">
        <v>92.784388787031844</v>
      </c>
      <c r="G2835" s="10">
        <v>174.08445338780371</v>
      </c>
      <c r="H2835" s="10">
        <v>183.6548594304243</v>
      </c>
      <c r="I2835" s="10">
        <v>1.3934639078837134</v>
      </c>
    </row>
    <row r="2836" spans="1:9" x14ac:dyDescent="0.25">
      <c r="A2836" s="13"/>
      <c r="B2836" s="5">
        <f>DATE(YEAR(siječanj!B2832),MONTH(siječanj!B2832)+9,DAY(siječanj!B2832))</f>
        <v>43403</v>
      </c>
      <c r="C2836" s="9">
        <v>29.46875</v>
      </c>
      <c r="D2836">
        <v>0.91015294431464189</v>
      </c>
      <c r="E2836" s="6">
        <v>102.91730387403285</v>
      </c>
      <c r="F2836" s="10">
        <v>93.670487141875697</v>
      </c>
      <c r="G2836" s="10">
        <v>169.12864156970275</v>
      </c>
      <c r="H2836" s="10">
        <v>177.4334268201477</v>
      </c>
      <c r="I2836" s="10">
        <v>1.3448084795075677</v>
      </c>
    </row>
    <row r="2837" spans="1:9" x14ac:dyDescent="0.25">
      <c r="A2837" s="13"/>
      <c r="B2837" s="5">
        <f>DATE(YEAR(siječanj!B2833),MONTH(siječanj!B2833)+9,DAY(siječanj!B2833))</f>
        <v>43403</v>
      </c>
      <c r="C2837" s="9">
        <v>29.4791666666667</v>
      </c>
      <c r="D2837">
        <v>0.91015294431464189</v>
      </c>
      <c r="E2837" s="6">
        <v>103.45251709066638</v>
      </c>
      <c r="F2837" s="10">
        <v>94.157613026830816</v>
      </c>
      <c r="G2837" s="10">
        <v>165.8491624285989</v>
      </c>
      <c r="H2837" s="10">
        <v>174.56691598467933</v>
      </c>
      <c r="I2837" s="10">
        <v>1.2682902331633992</v>
      </c>
    </row>
    <row r="2838" spans="1:9" x14ac:dyDescent="0.25">
      <c r="A2838" s="13"/>
      <c r="B2838" s="5">
        <f>DATE(YEAR(siječanj!B2834),MONTH(siječanj!B2834)+9,DAY(siječanj!B2834))</f>
        <v>43403</v>
      </c>
      <c r="C2838" s="9">
        <v>29.4895833333333</v>
      </c>
      <c r="D2838">
        <v>0.91015294431464189</v>
      </c>
      <c r="E2838" s="6">
        <v>103.29469081506272</v>
      </c>
      <c r="F2838" s="10">
        <v>94.013966977399932</v>
      </c>
      <c r="G2838" s="10">
        <v>162.1837572852622</v>
      </c>
      <c r="H2838" s="10">
        <v>169.38131513622471</v>
      </c>
      <c r="I2838" s="10">
        <v>1.2775725056628318</v>
      </c>
    </row>
    <row r="2839" spans="1:9" x14ac:dyDescent="0.25">
      <c r="A2839" s="13"/>
      <c r="B2839" s="5">
        <f>DATE(YEAR(siječanj!B2835),MONTH(siječanj!B2835)+9,DAY(siječanj!B2835))</f>
        <v>43403</v>
      </c>
      <c r="C2839" s="9">
        <v>29.5</v>
      </c>
      <c r="D2839">
        <v>0.91015294431464189</v>
      </c>
      <c r="E2839" s="6">
        <v>101.73114802431252</v>
      </c>
      <c r="F2839" s="10">
        <v>92.5909039028367</v>
      </c>
      <c r="G2839" s="10">
        <v>159.78038344085147</v>
      </c>
      <c r="H2839" s="10">
        <v>169.20750048587249</v>
      </c>
      <c r="I2839" s="10">
        <v>1.3875387339385359</v>
      </c>
    </row>
    <row r="2840" spans="1:9" x14ac:dyDescent="0.25">
      <c r="A2840" s="13"/>
      <c r="B2840" s="5">
        <f>DATE(YEAR(siječanj!B2836),MONTH(siječanj!B2836)+9,DAY(siječanj!B2836))</f>
        <v>43403</v>
      </c>
      <c r="C2840" s="9">
        <v>29.5104166666667</v>
      </c>
      <c r="D2840">
        <v>0.91015294431464189</v>
      </c>
      <c r="E2840" s="6">
        <v>100.8414158350908</v>
      </c>
      <c r="F2840" s="10">
        <v>91.781111531165038</v>
      </c>
      <c r="G2840" s="10">
        <v>158.32362547239717</v>
      </c>
      <c r="H2840" s="10">
        <v>172.60389615011817</v>
      </c>
      <c r="I2840" s="10">
        <v>1.5147204676093844</v>
      </c>
    </row>
    <row r="2841" spans="1:9" x14ac:dyDescent="0.25">
      <c r="A2841" s="13"/>
      <c r="B2841" s="5">
        <f>DATE(YEAR(siječanj!B2837),MONTH(siječanj!B2837)+9,DAY(siječanj!B2837))</f>
        <v>43403</v>
      </c>
      <c r="C2841" s="9">
        <v>29.5208333333333</v>
      </c>
      <c r="D2841">
        <v>0.91015294431464189</v>
      </c>
      <c r="E2841" s="6">
        <v>100.86274545260204</v>
      </c>
      <c r="F2841" s="10">
        <v>91.800524745344006</v>
      </c>
      <c r="G2841" s="10">
        <v>155.27883475410815</v>
      </c>
      <c r="H2841" s="10">
        <v>173.38690696722165</v>
      </c>
      <c r="I2841" s="10">
        <v>1.6000289720089302</v>
      </c>
    </row>
    <row r="2842" spans="1:9" x14ac:dyDescent="0.25">
      <c r="A2842" s="13"/>
      <c r="B2842" s="5">
        <f>DATE(YEAR(siječanj!B2838),MONTH(siječanj!B2838)+9,DAY(siječanj!B2838))</f>
        <v>43403</v>
      </c>
      <c r="C2842" s="9">
        <v>29.53125</v>
      </c>
      <c r="D2842">
        <v>0.91015294431464189</v>
      </c>
      <c r="E2842" s="6">
        <v>100.01976187357131</v>
      </c>
      <c r="F2842" s="10">
        <v>91.033280758880295</v>
      </c>
      <c r="G2842" s="10">
        <v>153.54627359626272</v>
      </c>
      <c r="H2842" s="10">
        <v>172.87277603528378</v>
      </c>
      <c r="I2842" s="10">
        <v>1.7269606983403198</v>
      </c>
    </row>
    <row r="2843" spans="1:9" x14ac:dyDescent="0.25">
      <c r="A2843" s="13"/>
      <c r="B2843" s="5">
        <f>DATE(YEAR(siječanj!B2839),MONTH(siječanj!B2839)+9,DAY(siječanj!B2839))</f>
        <v>43403</v>
      </c>
      <c r="C2843" s="9">
        <v>29.5416666666667</v>
      </c>
      <c r="D2843">
        <v>0.91015294431464189</v>
      </c>
      <c r="E2843" s="6">
        <v>97.888796705570968</v>
      </c>
      <c r="F2843" s="10">
        <v>89.093776536992834</v>
      </c>
      <c r="G2843" s="10">
        <v>153.46461856102107</v>
      </c>
      <c r="H2843" s="10">
        <v>170.42268183403186</v>
      </c>
      <c r="I2843" s="10">
        <v>1.9024858512276694</v>
      </c>
    </row>
    <row r="2844" spans="1:9" x14ac:dyDescent="0.25">
      <c r="A2844" s="13"/>
      <c r="B2844" s="5">
        <f>DATE(YEAR(siječanj!B2840),MONTH(siječanj!B2840)+9,DAY(siječanj!B2840))</f>
        <v>43403</v>
      </c>
      <c r="C2844" s="9">
        <v>29.5520833333333</v>
      </c>
      <c r="D2844">
        <v>0.91015294431464189</v>
      </c>
      <c r="E2844" s="6">
        <v>96.774879871530487</v>
      </c>
      <c r="F2844" s="10">
        <v>88.079941850769245</v>
      </c>
      <c r="G2844" s="10">
        <v>152.63549353405074</v>
      </c>
      <c r="H2844" s="10">
        <v>165.24201386181056</v>
      </c>
      <c r="I2844" s="10">
        <v>1.7987018044421064</v>
      </c>
    </row>
    <row r="2845" spans="1:9" x14ac:dyDescent="0.25">
      <c r="A2845" s="13"/>
      <c r="B2845" s="5">
        <f>DATE(YEAR(siječanj!B2841),MONTH(siječanj!B2841)+9,DAY(siječanj!B2841))</f>
        <v>43403</v>
      </c>
      <c r="C2845" s="9">
        <v>29.5625</v>
      </c>
      <c r="D2845">
        <v>0.91015294431464189</v>
      </c>
      <c r="E2845" s="6">
        <v>96.765128055702988</v>
      </c>
      <c r="F2845" s="10">
        <v>88.071066206881426</v>
      </c>
      <c r="G2845" s="10">
        <v>152.69572341293599</v>
      </c>
      <c r="H2845" s="10">
        <v>163.20104735804631</v>
      </c>
      <c r="I2845" s="10">
        <v>1.81567730279137</v>
      </c>
    </row>
    <row r="2846" spans="1:9" x14ac:dyDescent="0.25">
      <c r="A2846" s="13"/>
      <c r="B2846" s="5">
        <f>DATE(YEAR(siječanj!B2842),MONTH(siječanj!B2842)+9,DAY(siječanj!B2842))</f>
        <v>43403</v>
      </c>
      <c r="C2846" s="9">
        <v>29.5729166666667</v>
      </c>
      <c r="D2846">
        <v>0.91015294431464189</v>
      </c>
      <c r="E2846" s="6">
        <v>97.105513243146532</v>
      </c>
      <c r="F2846" s="10">
        <v>88.380868787434267</v>
      </c>
      <c r="G2846" s="10">
        <v>152.58219378730777</v>
      </c>
      <c r="H2846" s="10">
        <v>159.12417967989654</v>
      </c>
      <c r="I2846" s="10">
        <v>1.8944946166292032</v>
      </c>
    </row>
    <row r="2847" spans="1:9" x14ac:dyDescent="0.25">
      <c r="A2847" s="13"/>
      <c r="B2847" s="5">
        <f>DATE(YEAR(siječanj!B2843),MONTH(siječanj!B2843)+9,DAY(siječanj!B2843))</f>
        <v>43403</v>
      </c>
      <c r="C2847" s="9">
        <v>29.5833333333333</v>
      </c>
      <c r="D2847">
        <v>0.91015294431464189</v>
      </c>
      <c r="E2847" s="6">
        <v>99.636055890776078</v>
      </c>
      <c r="F2847" s="10">
        <v>90.684049628888062</v>
      </c>
      <c r="G2847" s="10">
        <v>149.69572746182754</v>
      </c>
      <c r="H2847" s="10">
        <v>151.78987574195423</v>
      </c>
      <c r="I2847" s="10">
        <v>1.7557065422313114</v>
      </c>
    </row>
    <row r="2848" spans="1:9" x14ac:dyDescent="0.25">
      <c r="A2848" s="13"/>
      <c r="B2848" s="5">
        <f>DATE(YEAR(siječanj!B2844),MONTH(siječanj!B2844)+9,DAY(siječanj!B2844))</f>
        <v>43403</v>
      </c>
      <c r="C2848" s="9">
        <v>29.59375</v>
      </c>
      <c r="D2848">
        <v>0.91015294431464189</v>
      </c>
      <c r="E2848" s="6">
        <v>101.20280630687068</v>
      </c>
      <c r="F2848" s="10">
        <v>92.110032133102763</v>
      </c>
      <c r="G2848" s="10">
        <v>147.51239836970493</v>
      </c>
      <c r="H2848" s="10">
        <v>142.69223512047316</v>
      </c>
      <c r="I2848" s="10">
        <v>1.91776229969797</v>
      </c>
    </row>
    <row r="2849" spans="1:9" x14ac:dyDescent="0.25">
      <c r="A2849" s="13"/>
      <c r="B2849" s="5">
        <f>DATE(YEAR(siječanj!B2845),MONTH(siječanj!B2845)+9,DAY(siječanj!B2845))</f>
        <v>43403</v>
      </c>
      <c r="C2849" s="9">
        <v>29.6041666666667</v>
      </c>
      <c r="D2849">
        <v>0.91015294431464189</v>
      </c>
      <c r="E2849" s="6">
        <v>101.14254381439231</v>
      </c>
      <c r="F2849" s="10">
        <v>92.05518404814184</v>
      </c>
      <c r="G2849" s="10">
        <v>147.66861359186171</v>
      </c>
      <c r="H2849" s="10">
        <v>144.26967983503803</v>
      </c>
      <c r="I2849" s="10">
        <v>2.0819731204307645</v>
      </c>
    </row>
    <row r="2850" spans="1:9" x14ac:dyDescent="0.25">
      <c r="A2850" s="13"/>
      <c r="B2850" s="5">
        <f>DATE(YEAR(siječanj!B2846),MONTH(siječanj!B2846)+9,DAY(siječanj!B2846))</f>
        <v>43403</v>
      </c>
      <c r="C2850" s="9">
        <v>29.6145833333333</v>
      </c>
      <c r="D2850">
        <v>0.91015294431464189</v>
      </c>
      <c r="E2850" s="6">
        <v>103.16112307399008</v>
      </c>
      <c r="F2850" s="10">
        <v>93.892399904597212</v>
      </c>
      <c r="G2850" s="10">
        <v>146.9499287576979</v>
      </c>
      <c r="H2850" s="10">
        <v>145.34872744584615</v>
      </c>
      <c r="I2850" s="10">
        <v>2.3929272491030349</v>
      </c>
    </row>
    <row r="2851" spans="1:9" x14ac:dyDescent="0.25">
      <c r="A2851" s="13"/>
      <c r="B2851" s="5">
        <f>DATE(YEAR(siječanj!B2847),MONTH(siječanj!B2847)+9,DAY(siječanj!B2847))</f>
        <v>43403</v>
      </c>
      <c r="C2851" s="9">
        <v>29.625</v>
      </c>
      <c r="D2851">
        <v>0.91015294431464189</v>
      </c>
      <c r="E2851" s="6">
        <v>103.81658455094488</v>
      </c>
      <c r="F2851" s="10">
        <v>94.488970097732448</v>
      </c>
      <c r="G2851" s="10">
        <v>145.32709268337129</v>
      </c>
      <c r="H2851" s="10">
        <v>140.70015988228886</v>
      </c>
      <c r="I2851" s="10">
        <v>2.3204651218342489</v>
      </c>
    </row>
    <row r="2852" spans="1:9" x14ac:dyDescent="0.25">
      <c r="A2852" s="13"/>
      <c r="B2852" s="5">
        <f>DATE(YEAR(siječanj!B2848),MONTH(siječanj!B2848)+9,DAY(siječanj!B2848))</f>
        <v>43403</v>
      </c>
      <c r="C2852" s="9">
        <v>29.6354166666667</v>
      </c>
      <c r="D2852">
        <v>0.91015294431464189</v>
      </c>
      <c r="E2852" s="6">
        <v>104.67173111995656</v>
      </c>
      <c r="F2852" s="10">
        <v>95.267284265338986</v>
      </c>
      <c r="G2852" s="10">
        <v>144.63258095361337</v>
      </c>
      <c r="H2852" s="10">
        <v>137.8929479186437</v>
      </c>
      <c r="I2852" s="10">
        <v>2.243224854293723</v>
      </c>
    </row>
    <row r="2853" spans="1:9" x14ac:dyDescent="0.25">
      <c r="A2853" s="13"/>
      <c r="B2853" s="5">
        <f>DATE(YEAR(siječanj!B2849),MONTH(siječanj!B2849)+9,DAY(siječanj!B2849))</f>
        <v>43403</v>
      </c>
      <c r="C2853" s="9">
        <v>29.6458333333333</v>
      </c>
      <c r="D2853">
        <v>0.91015294431464189</v>
      </c>
      <c r="E2853" s="6">
        <v>106.42942649374352</v>
      </c>
      <c r="F2853" s="10">
        <v>96.867055884999417</v>
      </c>
      <c r="G2853" s="10">
        <v>140.49090097224794</v>
      </c>
      <c r="H2853" s="10">
        <v>142.12773988342917</v>
      </c>
      <c r="I2853" s="10">
        <v>2.0140561265933421</v>
      </c>
    </row>
    <row r="2854" spans="1:9" x14ac:dyDescent="0.25">
      <c r="A2854" s="13"/>
      <c r="B2854" s="5">
        <f>DATE(YEAR(siječanj!B2850),MONTH(siječanj!B2850)+9,DAY(siječanj!B2850))</f>
        <v>43403</v>
      </c>
      <c r="C2854" s="9">
        <v>29.65625</v>
      </c>
      <c r="D2854">
        <v>0.91015294431464189</v>
      </c>
      <c r="E2854" s="6">
        <v>106.23974712972448</v>
      </c>
      <c r="F2854" s="10">
        <v>96.694418653361751</v>
      </c>
      <c r="G2854" s="10">
        <v>139.092259694559</v>
      </c>
      <c r="H2854" s="10">
        <v>140.29281829539826</v>
      </c>
      <c r="I2854" s="10">
        <v>2.1562793018354003</v>
      </c>
    </row>
    <row r="2855" spans="1:9" x14ac:dyDescent="0.25">
      <c r="A2855" s="13"/>
      <c r="B2855" s="5">
        <f>DATE(YEAR(siječanj!B2851),MONTH(siječanj!B2851)+9,DAY(siječanj!B2851))</f>
        <v>43403</v>
      </c>
      <c r="C2855" s="9">
        <v>29.6666666666667</v>
      </c>
      <c r="D2855">
        <v>0.91015294431464189</v>
      </c>
      <c r="E2855" s="6">
        <v>106.34537560106105</v>
      </c>
      <c r="F2855" s="10">
        <v>96.790556717552192</v>
      </c>
      <c r="G2855" s="10">
        <v>139.47991320799258</v>
      </c>
      <c r="H2855" s="10">
        <v>133.94867788023615</v>
      </c>
      <c r="I2855" s="10">
        <v>2.1545592513399225</v>
      </c>
    </row>
    <row r="2856" spans="1:9" x14ac:dyDescent="0.25">
      <c r="A2856" s="13"/>
      <c r="B2856" s="5">
        <f>DATE(YEAR(siječanj!B2852),MONTH(siječanj!B2852)+9,DAY(siječanj!B2852))</f>
        <v>43403</v>
      </c>
      <c r="C2856" s="9">
        <v>29.6770833333333</v>
      </c>
      <c r="D2856">
        <v>0.91015294431464189</v>
      </c>
      <c r="E2856" s="6">
        <v>107.0237000872347</v>
      </c>
      <c r="F2856" s="10">
        <v>97.407935745843858</v>
      </c>
      <c r="G2856" s="10">
        <v>136.83498508811127</v>
      </c>
      <c r="H2856" s="10">
        <v>135.99315238548766</v>
      </c>
      <c r="I2856" s="10">
        <v>2.0837401723060607</v>
      </c>
    </row>
    <row r="2857" spans="1:9" x14ac:dyDescent="0.25">
      <c r="A2857" s="13"/>
      <c r="B2857" s="5">
        <f>DATE(YEAR(siječanj!B2853),MONTH(siječanj!B2853)+9,DAY(siječanj!B2853))</f>
        <v>43403</v>
      </c>
      <c r="C2857" s="9">
        <v>29.6875</v>
      </c>
      <c r="D2857">
        <v>0.91015294431464189</v>
      </c>
      <c r="E2857" s="6">
        <v>109.58229904225975</v>
      </c>
      <c r="F2857" s="10">
        <v>99.736652118080272</v>
      </c>
      <c r="G2857" s="10">
        <v>133.80716013680018</v>
      </c>
      <c r="H2857" s="10">
        <v>135.85081743269259</v>
      </c>
      <c r="I2857" s="10">
        <v>1.9744319633478125</v>
      </c>
    </row>
    <row r="2858" spans="1:9" x14ac:dyDescent="0.25">
      <c r="A2858" s="13"/>
      <c r="B2858" s="5">
        <f>DATE(YEAR(siječanj!B2854),MONTH(siječanj!B2854)+9,DAY(siječanj!B2854))</f>
        <v>43403</v>
      </c>
      <c r="C2858" s="9">
        <v>29.6979166666667</v>
      </c>
      <c r="D2858">
        <v>0.91015294431464189</v>
      </c>
      <c r="E2858" s="6">
        <v>110.65543023567344</v>
      </c>
      <c r="F2858" s="10">
        <v>100.71336563340162</v>
      </c>
      <c r="G2858" s="10">
        <v>133.62034787905174</v>
      </c>
      <c r="H2858" s="10">
        <v>133.9645200791725</v>
      </c>
      <c r="I2858" s="10">
        <v>2.4859689805267253</v>
      </c>
    </row>
    <row r="2859" spans="1:9" x14ac:dyDescent="0.25">
      <c r="A2859" s="13"/>
      <c r="B2859" s="5">
        <f>DATE(YEAR(siječanj!B2855),MONTH(siječanj!B2855)+9,DAY(siječanj!B2855))</f>
        <v>43403</v>
      </c>
      <c r="C2859" s="9">
        <v>29.7083333333333</v>
      </c>
      <c r="D2859">
        <v>0.91015294431464189</v>
      </c>
      <c r="E2859" s="6">
        <v>112.2303167527885</v>
      </c>
      <c r="F2859" s="10">
        <v>102.14675323391533</v>
      </c>
      <c r="G2859" s="10">
        <v>132.59415801623032</v>
      </c>
      <c r="H2859" s="10">
        <v>132.29118731480008</v>
      </c>
      <c r="I2859" s="10">
        <v>7.5577328721674251</v>
      </c>
    </row>
    <row r="2860" spans="1:9" x14ac:dyDescent="0.25">
      <c r="A2860" s="13"/>
      <c r="B2860" s="5">
        <f>DATE(YEAR(siječanj!B2856),MONTH(siječanj!B2856)+9,DAY(siječanj!B2856))</f>
        <v>43403</v>
      </c>
      <c r="C2860" s="9">
        <v>29.71875</v>
      </c>
      <c r="D2860">
        <v>0.91015294431464189</v>
      </c>
      <c r="E2860" s="6">
        <v>115.38321112188527</v>
      </c>
      <c r="F2860" s="10">
        <v>105.01636932706181</v>
      </c>
      <c r="G2860" s="10">
        <v>132.5546783590928</v>
      </c>
      <c r="H2860" s="10">
        <v>132.42211122843224</v>
      </c>
      <c r="I2860" s="10">
        <v>20.798866591785757</v>
      </c>
    </row>
    <row r="2861" spans="1:9" x14ac:dyDescent="0.25">
      <c r="A2861" s="13"/>
      <c r="B2861" s="5">
        <f>DATE(YEAR(siječanj!B2857),MONTH(siječanj!B2857)+9,DAY(siječanj!B2857))</f>
        <v>43403</v>
      </c>
      <c r="C2861" s="9">
        <v>29.7291666666667</v>
      </c>
      <c r="D2861">
        <v>0.91015294431464189</v>
      </c>
      <c r="E2861" s="6">
        <v>119.53852709304523</v>
      </c>
      <c r="F2861" s="10">
        <v>108.79834239277071</v>
      </c>
      <c r="G2861" s="10">
        <v>132.42733266132703</v>
      </c>
      <c r="H2861" s="10">
        <v>135.10887913185871</v>
      </c>
      <c r="I2861" s="10">
        <v>33.528923307729791</v>
      </c>
    </row>
    <row r="2862" spans="1:9" x14ac:dyDescent="0.25">
      <c r="A2862" s="13"/>
      <c r="B2862" s="5">
        <f>DATE(YEAR(siječanj!B2858),MONTH(siječanj!B2858)+9,DAY(siječanj!B2858))</f>
        <v>43403</v>
      </c>
      <c r="C2862" s="9">
        <v>29.7395833333333</v>
      </c>
      <c r="D2862">
        <v>0.91015294431464189</v>
      </c>
      <c r="E2862" s="6">
        <v>124.05052822533762</v>
      </c>
      <c r="F2862" s="10">
        <v>112.90495350807763</v>
      </c>
      <c r="G2862" s="10">
        <v>132.75074686290259</v>
      </c>
      <c r="H2862" s="10">
        <v>136.67330330085747</v>
      </c>
      <c r="I2862" s="10">
        <v>49.635280141628591</v>
      </c>
    </row>
    <row r="2863" spans="1:9" x14ac:dyDescent="0.25">
      <c r="A2863" s="13"/>
      <c r="B2863" s="5">
        <f>DATE(YEAR(siječanj!B2859),MONTH(siječanj!B2859)+9,DAY(siječanj!B2859))</f>
        <v>43403</v>
      </c>
      <c r="C2863" s="9">
        <v>29.75</v>
      </c>
      <c r="D2863">
        <v>0.91015294431464189</v>
      </c>
      <c r="E2863" s="6">
        <v>128.85450856260351</v>
      </c>
      <c r="F2863" s="10">
        <v>117.27731035646983</v>
      </c>
      <c r="G2863" s="10">
        <v>133.48979624189488</v>
      </c>
      <c r="H2863" s="10">
        <v>139.43830686216793</v>
      </c>
      <c r="I2863" s="10">
        <v>67.400293668668809</v>
      </c>
    </row>
    <row r="2864" spans="1:9" x14ac:dyDescent="0.25">
      <c r="A2864" s="13"/>
      <c r="B2864" s="5">
        <f>DATE(YEAR(siječanj!B2860),MONTH(siječanj!B2860)+9,DAY(siječanj!B2860))</f>
        <v>43403</v>
      </c>
      <c r="C2864" s="9">
        <v>29.7604166666667</v>
      </c>
      <c r="D2864">
        <v>0.91015294431464189</v>
      </c>
      <c r="E2864" s="6">
        <v>133.19678425996733</v>
      </c>
      <c r="F2864" s="10">
        <v>121.22944536745142</v>
      </c>
      <c r="G2864" s="10">
        <v>131.70232031520726</v>
      </c>
      <c r="H2864" s="10">
        <v>138.98344269219987</v>
      </c>
      <c r="I2864" s="10">
        <v>82.831340677514632</v>
      </c>
    </row>
    <row r="2865" spans="1:9" x14ac:dyDescent="0.25">
      <c r="A2865" s="13"/>
      <c r="B2865" s="5">
        <f>DATE(YEAR(siječanj!B2861),MONTH(siječanj!B2861)+9,DAY(siječanj!B2861))</f>
        <v>43403</v>
      </c>
      <c r="C2865" s="9">
        <v>29.7708333333333</v>
      </c>
      <c r="D2865">
        <v>0.91015294431464189</v>
      </c>
      <c r="E2865" s="6">
        <v>138.12352123247598</v>
      </c>
      <c r="F2865" s="10">
        <v>125.71352952884396</v>
      </c>
      <c r="G2865" s="10">
        <v>129.99975357276719</v>
      </c>
      <c r="H2865" s="10">
        <v>139.44653902584125</v>
      </c>
      <c r="I2865" s="10">
        <v>100.47021550150423</v>
      </c>
    </row>
    <row r="2866" spans="1:9" x14ac:dyDescent="0.25">
      <c r="A2866" s="13"/>
      <c r="B2866" s="5">
        <f>DATE(YEAR(siječanj!B2862),MONTH(siječanj!B2862)+9,DAY(siječanj!B2862))</f>
        <v>43403</v>
      </c>
      <c r="C2866" s="9">
        <v>29.78125</v>
      </c>
      <c r="D2866">
        <v>0.91015294431464189</v>
      </c>
      <c r="E2866" s="6">
        <v>143.79827861735663</v>
      </c>
      <c r="F2866" s="10">
        <v>130.87842667096436</v>
      </c>
      <c r="G2866" s="10">
        <v>129.06198416114543</v>
      </c>
      <c r="H2866" s="10">
        <v>139.68548450014603</v>
      </c>
      <c r="I2866" s="10">
        <v>127.44538141074847</v>
      </c>
    </row>
    <row r="2867" spans="1:9" x14ac:dyDescent="0.25">
      <c r="A2867" s="13"/>
      <c r="B2867" s="5">
        <f>DATE(YEAR(siječanj!B2863),MONTH(siječanj!B2863)+9,DAY(siječanj!B2863))</f>
        <v>43403</v>
      </c>
      <c r="C2867" s="9">
        <v>29.7916666666667</v>
      </c>
      <c r="D2867">
        <v>0.91015294431464189</v>
      </c>
      <c r="E2867" s="6">
        <v>149.40345711369838</v>
      </c>
      <c r="F2867" s="10">
        <v>135.97999638281891</v>
      </c>
      <c r="G2867" s="10">
        <v>127.10969563097669</v>
      </c>
      <c r="H2867" s="10">
        <v>139.05640029292618</v>
      </c>
      <c r="I2867" s="10">
        <v>151.14846626159414</v>
      </c>
    </row>
    <row r="2868" spans="1:9" x14ac:dyDescent="0.25">
      <c r="A2868" s="13"/>
      <c r="B2868" s="5">
        <f>DATE(YEAR(siječanj!B2864),MONTH(siječanj!B2864)+9,DAY(siječanj!B2864))</f>
        <v>43403</v>
      </c>
      <c r="C2868" s="9">
        <v>29.8020833333333</v>
      </c>
      <c r="D2868">
        <v>0.91015294431464189</v>
      </c>
      <c r="E2868" s="6">
        <v>155.79183873305422</v>
      </c>
      <c r="F2868" s="10">
        <v>141.79440072308117</v>
      </c>
      <c r="G2868" s="10">
        <v>123.80354452042786</v>
      </c>
      <c r="H2868" s="10">
        <v>139.28593356644407</v>
      </c>
      <c r="I2868" s="10">
        <v>183.66344280291509</v>
      </c>
    </row>
    <row r="2869" spans="1:9" x14ac:dyDescent="0.25">
      <c r="A2869" s="13"/>
      <c r="B2869" s="5">
        <f>DATE(YEAR(siječanj!B2865),MONTH(siječanj!B2865)+9,DAY(siječanj!B2865))</f>
        <v>43403</v>
      </c>
      <c r="C2869" s="9">
        <v>29.8125</v>
      </c>
      <c r="D2869">
        <v>0.91015294431464189</v>
      </c>
      <c r="E2869" s="6">
        <v>158.08295109295565</v>
      </c>
      <c r="F2869" s="10">
        <v>143.87966338320112</v>
      </c>
      <c r="G2869" s="10">
        <v>121.15942391159621</v>
      </c>
      <c r="H2869" s="10">
        <v>137.51833429986237</v>
      </c>
      <c r="I2869" s="10">
        <v>199.41620125623541</v>
      </c>
    </row>
    <row r="2870" spans="1:9" x14ac:dyDescent="0.25">
      <c r="A2870" s="13"/>
      <c r="B2870" s="5">
        <f>DATE(YEAR(siječanj!B2866),MONTH(siječanj!B2866)+9,DAY(siječanj!B2866))</f>
        <v>43403</v>
      </c>
      <c r="C2870" s="9">
        <v>29.8229166666667</v>
      </c>
      <c r="D2870">
        <v>0.91015294431464189</v>
      </c>
      <c r="E2870" s="6">
        <v>158.07629978325883</v>
      </c>
      <c r="F2870" s="10">
        <v>143.87360967409703</v>
      </c>
      <c r="G2870" s="10">
        <v>116.48339659358376</v>
      </c>
      <c r="H2870" s="10">
        <v>132.75069537232059</v>
      </c>
      <c r="I2870" s="10">
        <v>217.36805726840561</v>
      </c>
    </row>
    <row r="2871" spans="1:9" x14ac:dyDescent="0.25">
      <c r="A2871" s="13"/>
      <c r="B2871" s="5">
        <f>DATE(YEAR(siječanj!B2867),MONTH(siječanj!B2867)+9,DAY(siječanj!B2867))</f>
        <v>43403</v>
      </c>
      <c r="C2871" s="9">
        <v>29.8333333333333</v>
      </c>
      <c r="D2871">
        <v>0.91015294431464189</v>
      </c>
      <c r="E2871" s="6">
        <v>157.98447778835825</v>
      </c>
      <c r="F2871" s="10">
        <v>143.7900376150854</v>
      </c>
      <c r="G2871" s="10">
        <v>111.23520551350093</v>
      </c>
      <c r="H2871" s="10">
        <v>123.633102490664</v>
      </c>
      <c r="I2871" s="10">
        <v>223.31021271210847</v>
      </c>
    </row>
    <row r="2872" spans="1:9" x14ac:dyDescent="0.25">
      <c r="A2872" s="13"/>
      <c r="B2872" s="5">
        <f>DATE(YEAR(siječanj!B2868),MONTH(siječanj!B2868)+9,DAY(siječanj!B2868))</f>
        <v>43403</v>
      </c>
      <c r="C2872" s="9">
        <v>29.84375</v>
      </c>
      <c r="D2872">
        <v>0.91015294431464189</v>
      </c>
      <c r="E2872" s="6">
        <v>156.75128470167661</v>
      </c>
      <c r="F2872" s="10">
        <v>142.66764329633364</v>
      </c>
      <c r="G2872" s="10">
        <v>93.947161277459614</v>
      </c>
      <c r="H2872" s="10">
        <v>106.20729776158424</v>
      </c>
      <c r="I2872" s="10">
        <v>223.85271163823535</v>
      </c>
    </row>
    <row r="2873" spans="1:9" x14ac:dyDescent="0.25">
      <c r="A2873" s="13"/>
      <c r="B2873" s="5">
        <f>DATE(YEAR(siječanj!B2869),MONTH(siječanj!B2869)+9,DAY(siječanj!B2869))</f>
        <v>43403</v>
      </c>
      <c r="C2873" s="9">
        <v>29.8541666666667</v>
      </c>
      <c r="D2873">
        <v>0.91015294431464189</v>
      </c>
      <c r="E2873" s="6">
        <v>156.35150488575479</v>
      </c>
      <c r="F2873" s="10">
        <v>142.30378251979485</v>
      </c>
      <c r="G2873" s="10">
        <v>87.500495240764323</v>
      </c>
      <c r="H2873" s="10">
        <v>100.16649110431888</v>
      </c>
      <c r="I2873" s="10">
        <v>223.94859845318209</v>
      </c>
    </row>
    <row r="2874" spans="1:9" x14ac:dyDescent="0.25">
      <c r="A2874" s="13"/>
      <c r="B2874" s="5">
        <f>DATE(YEAR(siječanj!B2870),MONTH(siječanj!B2870)+9,DAY(siječanj!B2870))</f>
        <v>43403</v>
      </c>
      <c r="C2874" s="9">
        <v>29.8645833333333</v>
      </c>
      <c r="D2874">
        <v>0.91015294431464189</v>
      </c>
      <c r="E2874" s="6">
        <v>155.53613723512981</v>
      </c>
      <c r="F2874" s="10">
        <v>141.5616732518796</v>
      </c>
      <c r="G2874" s="10">
        <v>84.265485451940435</v>
      </c>
      <c r="H2874" s="10">
        <v>96.113147907538789</v>
      </c>
      <c r="I2874" s="10">
        <v>224.89960037172068</v>
      </c>
    </row>
    <row r="2875" spans="1:9" x14ac:dyDescent="0.25">
      <c r="A2875" s="13"/>
      <c r="B2875" s="5">
        <f>DATE(YEAR(siječanj!B2871),MONTH(siječanj!B2871)+9,DAY(siječanj!B2871))</f>
        <v>43403</v>
      </c>
      <c r="C2875" s="9">
        <v>29.875</v>
      </c>
      <c r="D2875">
        <v>0.91015294431464189</v>
      </c>
      <c r="E2875" s="6">
        <v>152.48755119224489</v>
      </c>
      <c r="F2875" s="10">
        <v>138.78699368895138</v>
      </c>
      <c r="G2875" s="10">
        <v>81.603635757228247</v>
      </c>
      <c r="H2875" s="10">
        <v>88.977150410652996</v>
      </c>
      <c r="I2875" s="10">
        <v>226.30378059420295</v>
      </c>
    </row>
    <row r="2876" spans="1:9" x14ac:dyDescent="0.25">
      <c r="A2876" s="13"/>
      <c r="B2876" s="5">
        <f>DATE(YEAR(siječanj!B2872),MONTH(siječanj!B2872)+9,DAY(siječanj!B2872))</f>
        <v>43403</v>
      </c>
      <c r="C2876" s="9">
        <v>29.8854166666667</v>
      </c>
      <c r="D2876">
        <v>0.91015294431464189</v>
      </c>
      <c r="E2876" s="6">
        <v>157.68776847662301</v>
      </c>
      <c r="F2876" s="10">
        <v>143.519986761404</v>
      </c>
      <c r="G2876" s="10">
        <v>77.458834203297897</v>
      </c>
      <c r="H2876" s="10">
        <v>73.604196844838555</v>
      </c>
      <c r="I2876" s="10">
        <v>232.3536542001851</v>
      </c>
    </row>
    <row r="2877" spans="1:9" x14ac:dyDescent="0.25">
      <c r="A2877" s="13"/>
      <c r="B2877" s="5">
        <f>DATE(YEAR(siječanj!B2873),MONTH(siječanj!B2873)+9,DAY(siječanj!B2873))</f>
        <v>43403</v>
      </c>
      <c r="C2877" s="9">
        <v>29.8958333333333</v>
      </c>
      <c r="D2877">
        <v>0.91015294431464189</v>
      </c>
      <c r="E2877" s="6">
        <v>159.88521896994359</v>
      </c>
      <c r="F2877" s="10">
        <v>145.52000279788538</v>
      </c>
      <c r="G2877" s="10">
        <v>73.441502888638496</v>
      </c>
      <c r="H2877" s="10">
        <v>63.610129390204996</v>
      </c>
      <c r="I2877" s="10">
        <v>236.41036129282975</v>
      </c>
    </row>
    <row r="2878" spans="1:9" x14ac:dyDescent="0.25">
      <c r="A2878" s="13"/>
      <c r="B2878" s="5">
        <f>DATE(YEAR(siječanj!B2874),MONTH(siječanj!B2874)+9,DAY(siječanj!B2874))</f>
        <v>43403</v>
      </c>
      <c r="C2878" s="9">
        <v>29.90625</v>
      </c>
      <c r="D2878">
        <v>0.91015294431464189</v>
      </c>
      <c r="E2878" s="6">
        <v>156.54713630904774</v>
      </c>
      <c r="F2878" s="10">
        <v>142.48183703570538</v>
      </c>
      <c r="G2878" s="10">
        <v>71.889731804146535</v>
      </c>
      <c r="H2878" s="10">
        <v>60.045747014004746</v>
      </c>
      <c r="I2878" s="10">
        <v>237.73201909270344</v>
      </c>
    </row>
    <row r="2879" spans="1:9" x14ac:dyDescent="0.25">
      <c r="A2879" s="13"/>
      <c r="B2879" s="5">
        <f>DATE(YEAR(siječanj!B2875),MONTH(siječanj!B2875)+9,DAY(siječanj!B2875))</f>
        <v>43403</v>
      </c>
      <c r="C2879" s="9">
        <v>29.9166666666667</v>
      </c>
      <c r="D2879">
        <v>0.91015294431464189</v>
      </c>
      <c r="E2879" s="6">
        <v>151.53761106199624</v>
      </c>
      <c r="F2879" s="10">
        <v>137.92240288248294</v>
      </c>
      <c r="G2879" s="10">
        <v>71.312706905906779</v>
      </c>
      <c r="H2879" s="10">
        <v>57.423082419221025</v>
      </c>
      <c r="I2879" s="10">
        <v>236.06681820744433</v>
      </c>
    </row>
    <row r="2880" spans="1:9" x14ac:dyDescent="0.25">
      <c r="A2880" s="13"/>
      <c r="B2880" s="5">
        <f>DATE(YEAR(siječanj!B2876),MONTH(siječanj!B2876)+9,DAY(siječanj!B2876))</f>
        <v>43403</v>
      </c>
      <c r="C2880" s="9">
        <v>29.9270833333333</v>
      </c>
      <c r="D2880">
        <v>0.91015294431464189</v>
      </c>
      <c r="E2880" s="6">
        <v>144.36911591546661</v>
      </c>
      <c r="F2880" s="10">
        <v>131.39797591856376</v>
      </c>
      <c r="G2880" s="10">
        <v>70.134283131625992</v>
      </c>
      <c r="H2880" s="10">
        <v>55.018905308375047</v>
      </c>
      <c r="I2880" s="10">
        <v>237.4348933699913</v>
      </c>
    </row>
    <row r="2881" spans="1:9" x14ac:dyDescent="0.25">
      <c r="A2881" s="13"/>
      <c r="B2881" s="5">
        <f>DATE(YEAR(siječanj!B2877),MONTH(siječanj!B2877)+9,DAY(siječanj!B2877))</f>
        <v>43403</v>
      </c>
      <c r="C2881" s="9">
        <v>29.9375</v>
      </c>
      <c r="D2881">
        <v>0.91015294431464189</v>
      </c>
      <c r="E2881" s="6">
        <v>134.36840859486989</v>
      </c>
      <c r="F2881" s="10">
        <v>122.29580270549367</v>
      </c>
      <c r="G2881" s="10">
        <v>66.969900428634716</v>
      </c>
      <c r="H2881" s="10">
        <v>53.136990949848261</v>
      </c>
      <c r="I2881" s="10">
        <v>236.76843180469646</v>
      </c>
    </row>
    <row r="2882" spans="1:9" x14ac:dyDescent="0.25">
      <c r="A2882" s="13"/>
      <c r="B2882" s="5">
        <f>DATE(YEAR(siječanj!B2878),MONTH(siječanj!B2878)+9,DAY(siječanj!B2878))</f>
        <v>43403</v>
      </c>
      <c r="C2882" s="9">
        <v>29.9479166666667</v>
      </c>
      <c r="D2882">
        <v>0.91015294431464189</v>
      </c>
      <c r="E2882" s="6">
        <v>122.21911896299288</v>
      </c>
      <c r="F2882" s="10">
        <v>111.23809097570945</v>
      </c>
      <c r="G2882" s="10">
        <v>64.979116520966073</v>
      </c>
      <c r="H2882" s="10">
        <v>52.198271425995827</v>
      </c>
      <c r="I2882" s="10">
        <v>235.03456990375773</v>
      </c>
    </row>
    <row r="2883" spans="1:9" x14ac:dyDescent="0.25">
      <c r="A2883" s="13"/>
      <c r="B2883" s="5">
        <f>DATE(YEAR(siječanj!B2879),MONTH(siječanj!B2879)+9,DAY(siječanj!B2879))</f>
        <v>43403</v>
      </c>
      <c r="C2883" s="9">
        <v>29.9583333333333</v>
      </c>
      <c r="D2883">
        <v>0.91015294431464189</v>
      </c>
      <c r="E2883" s="6">
        <v>110.73251639577445</v>
      </c>
      <c r="F2883" s="10">
        <v>100.78352582898347</v>
      </c>
      <c r="G2883" s="10">
        <v>62.882874080697484</v>
      </c>
      <c r="H2883" s="10">
        <v>51.224174871126074</v>
      </c>
      <c r="I2883" s="10">
        <v>234.87559523674253</v>
      </c>
    </row>
    <row r="2884" spans="1:9" x14ac:dyDescent="0.25">
      <c r="A2884" s="13"/>
      <c r="B2884" s="5">
        <f>DATE(YEAR(siječanj!B2880),MONTH(siječanj!B2880)+9,DAY(siječanj!B2880))</f>
        <v>43403</v>
      </c>
      <c r="C2884" s="9">
        <v>29.96875</v>
      </c>
      <c r="D2884">
        <v>0.91015294431464189</v>
      </c>
      <c r="E2884" s="6">
        <v>100.65660543607349</v>
      </c>
      <c r="F2884" s="10">
        <v>91.612905802359478</v>
      </c>
      <c r="G2884" s="10">
        <v>61.077580683835329</v>
      </c>
      <c r="H2884" s="10">
        <v>50.846960354216861</v>
      </c>
      <c r="I2884" s="10">
        <v>234.81388442509987</v>
      </c>
    </row>
    <row r="2885" spans="1:9" x14ac:dyDescent="0.25">
      <c r="A2885" s="13"/>
      <c r="B2885" s="5">
        <f>DATE(YEAR(siječanj!B2881),MONTH(siječanj!B2881)+9,DAY(siječanj!B2881))</f>
        <v>43403</v>
      </c>
      <c r="C2885" s="9">
        <v>29.9791666666667</v>
      </c>
      <c r="D2885">
        <v>0.91015294431464189</v>
      </c>
      <c r="E2885" s="6">
        <v>91.626932796073149</v>
      </c>
      <c r="F2885" s="10">
        <v>83.394522662865796</v>
      </c>
      <c r="G2885" s="10">
        <v>60.640737293329245</v>
      </c>
      <c r="H2885" s="10">
        <v>51.014605898978722</v>
      </c>
      <c r="I2885" s="10">
        <v>234.57381137728163</v>
      </c>
    </row>
    <row r="2886" spans="1:9" ht="15.75" thickBot="1" x14ac:dyDescent="0.3">
      <c r="A2886" s="13"/>
      <c r="B2886" s="5">
        <f>DATE(YEAR(siječanj!B2882),MONTH(siječanj!B2882)+9,DAY(siječanj!B2882))</f>
        <v>43403</v>
      </c>
      <c r="C2886" s="9">
        <v>29.9895833333333</v>
      </c>
      <c r="D2886">
        <v>0.91015294431464189</v>
      </c>
      <c r="E2886" s="6">
        <v>83.793113270169215</v>
      </c>
      <c r="F2886" s="10">
        <v>76.264548756134801</v>
      </c>
      <c r="G2886" s="10">
        <v>58.720825537035644</v>
      </c>
      <c r="H2886" s="10">
        <v>49.895958811427171</v>
      </c>
      <c r="I2886" s="10">
        <v>235.57712583155799</v>
      </c>
    </row>
    <row r="2887" spans="1:9" x14ac:dyDescent="0.25">
      <c r="A2887" s="12">
        <f t="shared" ref="A2887" si="27">A2791+1</f>
        <v>304</v>
      </c>
      <c r="B2887" s="5">
        <f>DATE(YEAR(siječanj!B2883),MONTH(siječanj!B2883)+9,DAY(siječanj!B2883))</f>
        <v>43404</v>
      </c>
      <c r="C2887" s="9">
        <v>30</v>
      </c>
      <c r="D2887">
        <v>0.91119821249566679</v>
      </c>
      <c r="E2887" s="6">
        <v>76.380227621209144</v>
      </c>
      <c r="F2887" s="10">
        <v>69.597526878457927</v>
      </c>
      <c r="G2887" s="10">
        <v>57.905187149834383</v>
      </c>
      <c r="H2887" s="10">
        <v>49.394956795810806</v>
      </c>
      <c r="I2887" s="10">
        <v>236.44126119995752</v>
      </c>
    </row>
    <row r="2888" spans="1:9" x14ac:dyDescent="0.25">
      <c r="A2888" s="13"/>
      <c r="B2888" s="5">
        <f>DATE(YEAR(siječanj!B2884),MONTH(siječanj!B2884)+9,DAY(siječanj!B2884))</f>
        <v>43404</v>
      </c>
      <c r="C2888" s="9">
        <v>30.0104166666667</v>
      </c>
      <c r="D2888">
        <v>0.91119821249566679</v>
      </c>
      <c r="E2888" s="6">
        <v>70.767517057191057</v>
      </c>
      <c r="F2888" s="10">
        <v>64.483235045269097</v>
      </c>
      <c r="G2888" s="10">
        <v>57.62306046595517</v>
      </c>
      <c r="H2888" s="10">
        <v>49.775382298063093</v>
      </c>
      <c r="I2888" s="10">
        <v>236.49628581531371</v>
      </c>
    </row>
    <row r="2889" spans="1:9" x14ac:dyDescent="0.25">
      <c r="A2889" s="13"/>
      <c r="B2889" s="5">
        <f>DATE(YEAR(siječanj!B2885),MONTH(siječanj!B2885)+9,DAY(siječanj!B2885))</f>
        <v>43404</v>
      </c>
      <c r="C2889" s="9">
        <v>30.0208333333333</v>
      </c>
      <c r="D2889">
        <v>0.91119821249566679</v>
      </c>
      <c r="E2889" s="6">
        <v>66.475772865214111</v>
      </c>
      <c r="F2889" s="10">
        <v>60.57260540905105</v>
      </c>
      <c r="G2889" s="10">
        <v>57.134186848565221</v>
      </c>
      <c r="H2889" s="10">
        <v>48.860933809672609</v>
      </c>
      <c r="I2889" s="10">
        <v>236.73154072168589</v>
      </c>
    </row>
    <row r="2890" spans="1:9" x14ac:dyDescent="0.25">
      <c r="A2890" s="13"/>
      <c r="B2890" s="5">
        <f>DATE(YEAR(siječanj!B2886),MONTH(siječanj!B2886)+9,DAY(siječanj!B2886))</f>
        <v>43404</v>
      </c>
      <c r="C2890" s="9">
        <v>30.03125</v>
      </c>
      <c r="D2890">
        <v>0.91119821249566679</v>
      </c>
      <c r="E2890" s="6">
        <v>63.018548842538841</v>
      </c>
      <c r="F2890" s="10">
        <v>57.422389059392266</v>
      </c>
      <c r="G2890" s="10">
        <v>56.666641968301867</v>
      </c>
      <c r="H2890" s="10">
        <v>49.108769699646039</v>
      </c>
      <c r="I2890" s="10">
        <v>236.51557038145023</v>
      </c>
    </row>
    <row r="2891" spans="1:9" x14ac:dyDescent="0.25">
      <c r="A2891" s="13"/>
      <c r="B2891" s="5">
        <f>DATE(YEAR(siječanj!B2887),MONTH(siječanj!B2887)+9,DAY(siječanj!B2887))</f>
        <v>43404</v>
      </c>
      <c r="C2891" s="9">
        <v>30.0416666666667</v>
      </c>
      <c r="D2891">
        <v>0.91119821249566679</v>
      </c>
      <c r="E2891" s="6">
        <v>59.756186571768986</v>
      </c>
      <c r="F2891" s="10">
        <v>54.449730389753469</v>
      </c>
      <c r="G2891" s="10">
        <v>56.264955439463662</v>
      </c>
      <c r="H2891" s="10">
        <v>48.827860660638954</v>
      </c>
      <c r="I2891" s="10">
        <v>236.40753220977643</v>
      </c>
    </row>
    <row r="2892" spans="1:9" x14ac:dyDescent="0.25">
      <c r="A2892" s="13"/>
      <c r="B2892" s="5">
        <f>DATE(YEAR(siječanj!B2888),MONTH(siječanj!B2888)+9,DAY(siječanj!B2888))</f>
        <v>43404</v>
      </c>
      <c r="C2892" s="9">
        <v>30.0520833333333</v>
      </c>
      <c r="D2892">
        <v>0.91119821249566679</v>
      </c>
      <c r="E2892" s="6">
        <v>58.128816599150248</v>
      </c>
      <c r="F2892" s="10">
        <v>52.966873779634149</v>
      </c>
      <c r="G2892" s="10">
        <v>55.421857659107339</v>
      </c>
      <c r="H2892" s="10">
        <v>47.175941154773149</v>
      </c>
      <c r="I2892" s="10">
        <v>236.71547425002291</v>
      </c>
    </row>
    <row r="2893" spans="1:9" x14ac:dyDescent="0.25">
      <c r="A2893" s="13"/>
      <c r="B2893" s="5">
        <f>DATE(YEAR(siječanj!B2889),MONTH(siječanj!B2889)+9,DAY(siječanj!B2889))</f>
        <v>43404</v>
      </c>
      <c r="C2893" s="9">
        <v>30.0625</v>
      </c>
      <c r="D2893">
        <v>0.91119821249566679</v>
      </c>
      <c r="E2893" s="6">
        <v>56.161813257273202</v>
      </c>
      <c r="F2893" s="10">
        <v>51.174543850542783</v>
      </c>
      <c r="G2893" s="10">
        <v>55.038016722719</v>
      </c>
      <c r="H2893" s="10">
        <v>47.319299609146334</v>
      </c>
      <c r="I2893" s="10">
        <v>236.2508266093742</v>
      </c>
    </row>
    <row r="2894" spans="1:9" x14ac:dyDescent="0.25">
      <c r="A2894" s="13"/>
      <c r="B2894" s="5">
        <f>DATE(YEAR(siječanj!B2890),MONTH(siječanj!B2890)+9,DAY(siječanj!B2890))</f>
        <v>43404</v>
      </c>
      <c r="C2894" s="9">
        <v>30.0729166666667</v>
      </c>
      <c r="D2894">
        <v>0.91119821249566679</v>
      </c>
      <c r="E2894" s="6">
        <v>54.954177029666752</v>
      </c>
      <c r="F2894" s="10">
        <v>50.074147878602773</v>
      </c>
      <c r="G2894" s="10">
        <v>55.10119140558124</v>
      </c>
      <c r="H2894" s="10">
        <v>46.854220492055603</v>
      </c>
      <c r="I2894" s="10">
        <v>236.4877815656547</v>
      </c>
    </row>
    <row r="2895" spans="1:9" x14ac:dyDescent="0.25">
      <c r="A2895" s="13"/>
      <c r="B2895" s="5">
        <f>DATE(YEAR(siječanj!B2891),MONTH(siječanj!B2891)+9,DAY(siječanj!B2891))</f>
        <v>43404</v>
      </c>
      <c r="C2895" s="9">
        <v>30.0833333333333</v>
      </c>
      <c r="D2895">
        <v>0.91119821249566679</v>
      </c>
      <c r="E2895" s="6">
        <v>53.8354616515891</v>
      </c>
      <c r="F2895" s="10">
        <v>49.054776425807006</v>
      </c>
      <c r="G2895" s="10">
        <v>55.122937959370311</v>
      </c>
      <c r="H2895" s="10">
        <v>47.498653209215369</v>
      </c>
      <c r="I2895" s="10">
        <v>236.59403968507155</v>
      </c>
    </row>
    <row r="2896" spans="1:9" x14ac:dyDescent="0.25">
      <c r="A2896" s="13"/>
      <c r="B2896" s="5">
        <f>DATE(YEAR(siječanj!B2892),MONTH(siječanj!B2892)+9,DAY(siječanj!B2892))</f>
        <v>43404</v>
      </c>
      <c r="C2896" s="9">
        <v>30.09375</v>
      </c>
      <c r="D2896">
        <v>0.91119821249566679</v>
      </c>
      <c r="E2896" s="6">
        <v>52.853929288047389</v>
      </c>
      <c r="F2896" s="10">
        <v>48.160405890641151</v>
      </c>
      <c r="G2896" s="10">
        <v>55.201290635991121</v>
      </c>
      <c r="H2896" s="10">
        <v>47.538762429882034</v>
      </c>
      <c r="I2896" s="10">
        <v>236.79710664650304</v>
      </c>
    </row>
    <row r="2897" spans="1:9" x14ac:dyDescent="0.25">
      <c r="A2897" s="13"/>
      <c r="B2897" s="5">
        <f>DATE(YEAR(siječanj!B2893),MONTH(siječanj!B2893)+9,DAY(siječanj!B2893))</f>
        <v>43404</v>
      </c>
      <c r="C2897" s="9">
        <v>30.1041666666667</v>
      </c>
      <c r="D2897">
        <v>0.91119821249566679</v>
      </c>
      <c r="E2897" s="6">
        <v>52.951273873522375</v>
      </c>
      <c r="F2897" s="10">
        <v>48.249106102922092</v>
      </c>
      <c r="G2897" s="10">
        <v>56.090802223095132</v>
      </c>
      <c r="H2897" s="10">
        <v>48.849013026586448</v>
      </c>
      <c r="I2897" s="10">
        <v>236.48167338633701</v>
      </c>
    </row>
    <row r="2898" spans="1:9" x14ac:dyDescent="0.25">
      <c r="A2898" s="13"/>
      <c r="B2898" s="5">
        <f>DATE(YEAR(siječanj!B2894),MONTH(siječanj!B2894)+9,DAY(siječanj!B2894))</f>
        <v>43404</v>
      </c>
      <c r="C2898" s="9">
        <v>30.1145833333333</v>
      </c>
      <c r="D2898">
        <v>0.91119821249566679</v>
      </c>
      <c r="E2898" s="6">
        <v>52.467309265900944</v>
      </c>
      <c r="F2898" s="10">
        <v>47.808118417546275</v>
      </c>
      <c r="G2898" s="10">
        <v>56.016238018712109</v>
      </c>
      <c r="H2898" s="10">
        <v>48.385667841580975</v>
      </c>
      <c r="I2898" s="10">
        <v>236.29427388485473</v>
      </c>
    </row>
    <row r="2899" spans="1:9" x14ac:dyDescent="0.25">
      <c r="A2899" s="13"/>
      <c r="B2899" s="5">
        <f>DATE(YEAR(siječanj!B2895),MONTH(siječanj!B2895)+9,DAY(siječanj!B2895))</f>
        <v>43404</v>
      </c>
      <c r="C2899" s="9">
        <v>30.125</v>
      </c>
      <c r="D2899">
        <v>0.91119821249566679</v>
      </c>
      <c r="E2899" s="6">
        <v>52.789857120569692</v>
      </c>
      <c r="F2899" s="10">
        <v>48.10202344616475</v>
      </c>
      <c r="G2899" s="10">
        <v>55.500644222262267</v>
      </c>
      <c r="H2899" s="10">
        <v>47.894423207675871</v>
      </c>
      <c r="I2899" s="10">
        <v>236.34003422823994</v>
      </c>
    </row>
    <row r="2900" spans="1:9" x14ac:dyDescent="0.25">
      <c r="A2900" s="13"/>
      <c r="B2900" s="5">
        <f>DATE(YEAR(siječanj!B2896),MONTH(siječanj!B2896)+9,DAY(siječanj!B2896))</f>
        <v>43404</v>
      </c>
      <c r="C2900" s="9">
        <v>30.1354166666667</v>
      </c>
      <c r="D2900">
        <v>0.91119821249566679</v>
      </c>
      <c r="E2900" s="6">
        <v>53.262523626676582</v>
      </c>
      <c r="F2900" s="10">
        <v>48.532716321635924</v>
      </c>
      <c r="G2900" s="10">
        <v>55.278518421597532</v>
      </c>
      <c r="H2900" s="10">
        <v>48.209890476437785</v>
      </c>
      <c r="I2900" s="10">
        <v>236.10352228496495</v>
      </c>
    </row>
    <row r="2901" spans="1:9" x14ac:dyDescent="0.25">
      <c r="A2901" s="13"/>
      <c r="B2901" s="5">
        <f>DATE(YEAR(siječanj!B2897),MONTH(siječanj!B2897)+9,DAY(siječanj!B2897))</f>
        <v>43404</v>
      </c>
      <c r="C2901" s="9">
        <v>30.1458333333333</v>
      </c>
      <c r="D2901">
        <v>0.91119821249566679</v>
      </c>
      <c r="E2901" s="6">
        <v>53.77030539799469</v>
      </c>
      <c r="F2901" s="10">
        <v>48.995406163998865</v>
      </c>
      <c r="G2901" s="10">
        <v>55.100886078020189</v>
      </c>
      <c r="H2901" s="10">
        <v>47.394199856005194</v>
      </c>
      <c r="I2901" s="10">
        <v>235.80695957878132</v>
      </c>
    </row>
    <row r="2902" spans="1:9" x14ac:dyDescent="0.25">
      <c r="A2902" s="13"/>
      <c r="B2902" s="5">
        <f>DATE(YEAR(siječanj!B2898),MONTH(siječanj!B2898)+9,DAY(siječanj!B2898))</f>
        <v>43404</v>
      </c>
      <c r="C2902" s="9">
        <v>30.15625</v>
      </c>
      <c r="D2902">
        <v>0.91119821249566679</v>
      </c>
      <c r="E2902" s="6">
        <v>54.438851288537407</v>
      </c>
      <c r="F2902" s="10">
        <v>49.604583984432715</v>
      </c>
      <c r="G2902" s="10">
        <v>54.52701890955656</v>
      </c>
      <c r="H2902" s="10">
        <v>47.332468662784613</v>
      </c>
      <c r="I2902" s="10">
        <v>235.89214007942306</v>
      </c>
    </row>
    <row r="2903" spans="1:9" x14ac:dyDescent="0.25">
      <c r="A2903" s="13"/>
      <c r="B2903" s="5">
        <f>DATE(YEAR(siječanj!B2899),MONTH(siječanj!B2899)+9,DAY(siječanj!B2899))</f>
        <v>43404</v>
      </c>
      <c r="C2903" s="9">
        <v>30.1666666666667</v>
      </c>
      <c r="D2903">
        <v>0.91119821249566679</v>
      </c>
      <c r="E2903" s="6">
        <v>57.138195963799404</v>
      </c>
      <c r="F2903" s="10">
        <v>52.06422202744114</v>
      </c>
      <c r="G2903" s="10">
        <v>54.719274836321098</v>
      </c>
      <c r="H2903" s="10">
        <v>47.698400579944604</v>
      </c>
      <c r="I2903" s="10">
        <v>235.96418119433221</v>
      </c>
    </row>
    <row r="2904" spans="1:9" x14ac:dyDescent="0.25">
      <c r="A2904" s="13"/>
      <c r="B2904" s="5">
        <f>DATE(YEAR(siječanj!B2900),MONTH(siječanj!B2900)+9,DAY(siječanj!B2900))</f>
        <v>43404</v>
      </c>
      <c r="C2904" s="9">
        <v>30.1770833333333</v>
      </c>
      <c r="D2904">
        <v>0.91119821249566679</v>
      </c>
      <c r="E2904" s="6">
        <v>59.441121192548017</v>
      </c>
      <c r="F2904" s="10">
        <v>54.162643379388051</v>
      </c>
      <c r="G2904" s="10">
        <v>54.782582095624321</v>
      </c>
      <c r="H2904" s="10">
        <v>49.117419291413938</v>
      </c>
      <c r="I2904" s="10">
        <v>235.18399129031746</v>
      </c>
    </row>
    <row r="2905" spans="1:9" x14ac:dyDescent="0.25">
      <c r="A2905" s="13"/>
      <c r="B2905" s="5">
        <f>DATE(YEAR(siječanj!B2901),MONTH(siječanj!B2901)+9,DAY(siječanj!B2901))</f>
        <v>43404</v>
      </c>
      <c r="C2905" s="9">
        <v>30.1875</v>
      </c>
      <c r="D2905">
        <v>0.91119821249566679</v>
      </c>
      <c r="E2905" s="6">
        <v>63.255989490056415</v>
      </c>
      <c r="F2905" s="10">
        <v>57.638744552984093</v>
      </c>
      <c r="G2905" s="10">
        <v>54.646522509964839</v>
      </c>
      <c r="H2905" s="10">
        <v>47.462489486789011</v>
      </c>
      <c r="I2905" s="10">
        <v>226.37071255912292</v>
      </c>
    </row>
    <row r="2906" spans="1:9" x14ac:dyDescent="0.25">
      <c r="A2906" s="13"/>
      <c r="B2906" s="5">
        <f>DATE(YEAR(siječanj!B2902),MONTH(siječanj!B2902)+9,DAY(siječanj!B2902))</f>
        <v>43404</v>
      </c>
      <c r="C2906" s="9">
        <v>30.1979166666667</v>
      </c>
      <c r="D2906">
        <v>0.91119821249566679</v>
      </c>
      <c r="E2906" s="6">
        <v>67.857023550314182</v>
      </c>
      <c r="F2906" s="10">
        <v>61.831198564322648</v>
      </c>
      <c r="G2906" s="10">
        <v>55.419684208968803</v>
      </c>
      <c r="H2906" s="10">
        <v>46.974415700910185</v>
      </c>
      <c r="I2906" s="10">
        <v>207.20892702708326</v>
      </c>
    </row>
    <row r="2907" spans="1:9" x14ac:dyDescent="0.25">
      <c r="A2907" s="13"/>
      <c r="B2907" s="5">
        <f>DATE(YEAR(siječanj!B2903),MONTH(siječanj!B2903)+9,DAY(siječanj!B2903))</f>
        <v>43404</v>
      </c>
      <c r="C2907" s="9">
        <v>30.2083333333333</v>
      </c>
      <c r="D2907">
        <v>0.91119821249566679</v>
      </c>
      <c r="E2907" s="6">
        <v>73.985808698113132</v>
      </c>
      <c r="F2907" s="10">
        <v>67.415736635767047</v>
      </c>
      <c r="G2907" s="10">
        <v>56.20363280930728</v>
      </c>
      <c r="H2907" s="10">
        <v>48.00173835157306</v>
      </c>
      <c r="I2907" s="10">
        <v>192.53448622990629</v>
      </c>
    </row>
    <row r="2908" spans="1:9" x14ac:dyDescent="0.25">
      <c r="A2908" s="13"/>
      <c r="B2908" s="5">
        <f>DATE(YEAR(siječanj!B2904),MONTH(siječanj!B2904)+9,DAY(siječanj!B2904))</f>
        <v>43404</v>
      </c>
      <c r="C2908" s="9">
        <v>30.21875</v>
      </c>
      <c r="D2908">
        <v>0.91119821249566679</v>
      </c>
      <c r="E2908" s="6">
        <v>80.230924320175717</v>
      </c>
      <c r="F2908" s="10">
        <v>73.106274827419227</v>
      </c>
      <c r="G2908" s="10">
        <v>61.025104518013613</v>
      </c>
      <c r="H2908" s="10">
        <v>48.031853380359408</v>
      </c>
      <c r="I2908" s="10">
        <v>169.62590270321536</v>
      </c>
    </row>
    <row r="2909" spans="1:9" x14ac:dyDescent="0.25">
      <c r="A2909" s="13"/>
      <c r="B2909" s="5">
        <f>DATE(YEAR(siječanj!B2905),MONTH(siječanj!B2905)+9,DAY(siječanj!B2905))</f>
        <v>43404</v>
      </c>
      <c r="C2909" s="9">
        <v>30.2291666666667</v>
      </c>
      <c r="D2909">
        <v>0.91119821249566679</v>
      </c>
      <c r="E2909" s="6">
        <v>85.127317791706844</v>
      </c>
      <c r="F2909" s="10">
        <v>77.567859806353852</v>
      </c>
      <c r="G2909" s="10">
        <v>66.698022305390268</v>
      </c>
      <c r="H2909" s="10">
        <v>50.421653304331777</v>
      </c>
      <c r="I2909" s="10">
        <v>143.39435562436978</v>
      </c>
    </row>
    <row r="2910" spans="1:9" x14ac:dyDescent="0.25">
      <c r="A2910" s="13"/>
      <c r="B2910" s="5">
        <f>DATE(YEAR(siječanj!B2906),MONTH(siječanj!B2906)+9,DAY(siječanj!B2906))</f>
        <v>43404</v>
      </c>
      <c r="C2910" s="9">
        <v>30.2395833333333</v>
      </c>
      <c r="D2910">
        <v>0.91119821249566679</v>
      </c>
      <c r="E2910" s="6">
        <v>90.714442733157185</v>
      </c>
      <c r="F2910" s="10">
        <v>82.658838065993351</v>
      </c>
      <c r="G2910" s="10">
        <v>68.184240366018116</v>
      </c>
      <c r="H2910" s="10">
        <v>53.882778419362147</v>
      </c>
      <c r="I2910" s="10">
        <v>112.88514196617766</v>
      </c>
    </row>
    <row r="2911" spans="1:9" x14ac:dyDescent="0.25">
      <c r="A2911" s="13"/>
      <c r="B2911" s="5">
        <f>DATE(YEAR(siječanj!B2907),MONTH(siječanj!B2907)+9,DAY(siječanj!B2907))</f>
        <v>43404</v>
      </c>
      <c r="C2911" s="9">
        <v>30.25</v>
      </c>
      <c r="D2911">
        <v>0.91119821249566679</v>
      </c>
      <c r="E2911" s="6">
        <v>95.768421462061099</v>
      </c>
      <c r="F2911" s="10">
        <v>87.264014449761731</v>
      </c>
      <c r="G2911" s="10">
        <v>72.682153244304175</v>
      </c>
      <c r="H2911" s="10">
        <v>65.209721876173745</v>
      </c>
      <c r="I2911" s="10">
        <v>66.461454107180217</v>
      </c>
    </row>
    <row r="2912" spans="1:9" x14ac:dyDescent="0.25">
      <c r="A2912" s="13"/>
      <c r="B2912" s="5">
        <f>DATE(YEAR(siječanj!B2908),MONTH(siječanj!B2908)+9,DAY(siječanj!B2908))</f>
        <v>43404</v>
      </c>
      <c r="C2912" s="9">
        <v>30.2604166666667</v>
      </c>
      <c r="D2912">
        <v>0.91119821249566679</v>
      </c>
      <c r="E2912" s="6">
        <v>98.826954714154127</v>
      </c>
      <c r="F2912" s="10">
        <v>90.050944481927445</v>
      </c>
      <c r="G2912" s="10">
        <v>90.012003251402064</v>
      </c>
      <c r="H2912" s="10">
        <v>83.571617134856282</v>
      </c>
      <c r="I2912" s="10">
        <v>34.750657174139135</v>
      </c>
    </row>
    <row r="2913" spans="1:9" x14ac:dyDescent="0.25">
      <c r="A2913" s="13"/>
      <c r="B2913" s="5">
        <f>DATE(YEAR(siječanj!B2909),MONTH(siječanj!B2909)+9,DAY(siječanj!B2909))</f>
        <v>43404</v>
      </c>
      <c r="C2913" s="9">
        <v>30.2708333333333</v>
      </c>
      <c r="D2913">
        <v>0.91119821249566679</v>
      </c>
      <c r="E2913" s="6">
        <v>101.00086774394723</v>
      </c>
      <c r="F2913" s="10">
        <v>92.031810148795955</v>
      </c>
      <c r="G2913" s="10">
        <v>100.04966289083157</v>
      </c>
      <c r="H2913" s="10">
        <v>95.472391768596836</v>
      </c>
      <c r="I2913" s="10">
        <v>18.591797798924592</v>
      </c>
    </row>
    <row r="2914" spans="1:9" x14ac:dyDescent="0.25">
      <c r="A2914" s="13"/>
      <c r="B2914" s="5">
        <f>DATE(YEAR(siječanj!B2910),MONTH(siječanj!B2910)+9,DAY(siječanj!B2910))</f>
        <v>43404</v>
      </c>
      <c r="C2914" s="9">
        <v>30.28125</v>
      </c>
      <c r="D2914">
        <v>0.91119821249566679</v>
      </c>
      <c r="E2914" s="6">
        <v>101.95423866456888</v>
      </c>
      <c r="F2914" s="10">
        <v>92.90052002751176</v>
      </c>
      <c r="G2914" s="10">
        <v>109.91184354948273</v>
      </c>
      <c r="H2914" s="10">
        <v>103.82942664816142</v>
      </c>
      <c r="I2914" s="10">
        <v>11.959330089742499</v>
      </c>
    </row>
    <row r="2915" spans="1:9" x14ac:dyDescent="0.25">
      <c r="A2915" s="13"/>
      <c r="B2915" s="5">
        <f>DATE(YEAR(siječanj!B2911),MONTH(siječanj!B2911)+9,DAY(siječanj!B2911))</f>
        <v>43404</v>
      </c>
      <c r="C2915" s="9">
        <v>30.2916666666667</v>
      </c>
      <c r="D2915">
        <v>0.91119821249566679</v>
      </c>
      <c r="E2915" s="6">
        <v>99.890659416759789</v>
      </c>
      <c r="F2915" s="10">
        <v>91.020190305564967</v>
      </c>
      <c r="G2915" s="10">
        <v>116.18059200237914</v>
      </c>
      <c r="H2915" s="10">
        <v>109.79921433710136</v>
      </c>
      <c r="I2915" s="10">
        <v>4.7553266019994158</v>
      </c>
    </row>
    <row r="2916" spans="1:9" x14ac:dyDescent="0.25">
      <c r="A2916" s="13"/>
      <c r="B2916" s="5">
        <f>DATE(YEAR(siječanj!B2912),MONTH(siječanj!B2912)+9,DAY(siječanj!B2912))</f>
        <v>43404</v>
      </c>
      <c r="C2916" s="9">
        <v>30.3020833333333</v>
      </c>
      <c r="D2916">
        <v>0.91119821249566679</v>
      </c>
      <c r="E2916" s="6">
        <v>97.24028111615074</v>
      </c>
      <c r="F2916" s="10">
        <v>88.605170335612698</v>
      </c>
      <c r="G2916" s="10">
        <v>129.25844235934235</v>
      </c>
      <c r="H2916" s="10">
        <v>120.68724017990492</v>
      </c>
      <c r="I2916" s="10">
        <v>3.3617436906221196</v>
      </c>
    </row>
    <row r="2917" spans="1:9" x14ac:dyDescent="0.25">
      <c r="A2917" s="13"/>
      <c r="B2917" s="5">
        <f>DATE(YEAR(siječanj!B2913),MONTH(siječanj!B2913)+9,DAY(siječanj!B2913))</f>
        <v>43404</v>
      </c>
      <c r="C2917" s="9">
        <v>30.3125</v>
      </c>
      <c r="D2917">
        <v>0.91119821249566679</v>
      </c>
      <c r="E2917" s="6">
        <v>97.038691682516486</v>
      </c>
      <c r="F2917" s="10">
        <v>88.421482404027145</v>
      </c>
      <c r="G2917" s="10">
        <v>135.5844075901926</v>
      </c>
      <c r="H2917" s="10">
        <v>133.33642726367731</v>
      </c>
      <c r="I2917" s="10">
        <v>3.8415397759833225</v>
      </c>
    </row>
    <row r="2918" spans="1:9" x14ac:dyDescent="0.25">
      <c r="A2918" s="13"/>
      <c r="B2918" s="5">
        <f>DATE(YEAR(siječanj!B2914),MONTH(siječanj!B2914)+9,DAY(siječanj!B2914))</f>
        <v>43404</v>
      </c>
      <c r="C2918" s="9">
        <v>30.3229166666667</v>
      </c>
      <c r="D2918">
        <v>0.91119821249566679</v>
      </c>
      <c r="E2918" s="6">
        <v>96.117025073624518</v>
      </c>
      <c r="F2918" s="10">
        <v>87.581661437487853</v>
      </c>
      <c r="G2918" s="10">
        <v>139.49284945465817</v>
      </c>
      <c r="H2918" s="10">
        <v>146.50558525898029</v>
      </c>
      <c r="I2918" s="10">
        <v>3.4773250837420719</v>
      </c>
    </row>
    <row r="2919" spans="1:9" x14ac:dyDescent="0.25">
      <c r="A2919" s="13"/>
      <c r="B2919" s="5">
        <f>DATE(YEAR(siječanj!B2915),MONTH(siječanj!B2915)+9,DAY(siječanj!B2915))</f>
        <v>43404</v>
      </c>
      <c r="C2919" s="9">
        <v>30.3333333333333</v>
      </c>
      <c r="D2919">
        <v>0.91119821249566679</v>
      </c>
      <c r="E2919" s="6">
        <v>97.537280046500896</v>
      </c>
      <c r="F2919" s="10">
        <v>88.875795230060888</v>
      </c>
      <c r="G2919" s="10">
        <v>169.62170942358924</v>
      </c>
      <c r="H2919" s="10">
        <v>154.10192566957573</v>
      </c>
      <c r="I2919" s="10">
        <v>2.3861810510550745</v>
      </c>
    </row>
    <row r="2920" spans="1:9" x14ac:dyDescent="0.25">
      <c r="A2920" s="13"/>
      <c r="B2920" s="5">
        <f>DATE(YEAR(siječanj!B2916),MONTH(siječanj!B2916)+9,DAY(siječanj!B2916))</f>
        <v>43404</v>
      </c>
      <c r="C2920" s="9">
        <v>30.34375</v>
      </c>
      <c r="D2920">
        <v>0.91119821249566679</v>
      </c>
      <c r="E2920" s="6">
        <v>98.391512134817603</v>
      </c>
      <c r="F2920" s="10">
        <v>89.654169981991501</v>
      </c>
      <c r="G2920" s="10">
        <v>171.1042756058882</v>
      </c>
      <c r="H2920" s="10">
        <v>176.21985497839154</v>
      </c>
      <c r="I2920" s="10">
        <v>2.0843731908895711</v>
      </c>
    </row>
    <row r="2921" spans="1:9" x14ac:dyDescent="0.25">
      <c r="A2921" s="13"/>
      <c r="B2921" s="5">
        <f>DATE(YEAR(siječanj!B2917),MONTH(siječanj!B2917)+9,DAY(siječanj!B2917))</f>
        <v>43404</v>
      </c>
      <c r="C2921" s="9">
        <v>30.3541666666667</v>
      </c>
      <c r="D2921">
        <v>0.91119821249566679</v>
      </c>
      <c r="E2921" s="6">
        <v>97.800973827982887</v>
      </c>
      <c r="F2921" s="10">
        <v>89.116072532393503</v>
      </c>
      <c r="G2921" s="10">
        <v>199.69291471056445</v>
      </c>
      <c r="H2921" s="10">
        <v>181.15012629982832</v>
      </c>
      <c r="I2921" s="10">
        <v>2.3997974507913677</v>
      </c>
    </row>
    <row r="2922" spans="1:9" x14ac:dyDescent="0.25">
      <c r="A2922" s="13"/>
      <c r="B2922" s="5">
        <f>DATE(YEAR(siječanj!B2918),MONTH(siječanj!B2918)+9,DAY(siječanj!B2918))</f>
        <v>43404</v>
      </c>
      <c r="C2922" s="9">
        <v>30.3645833333333</v>
      </c>
      <c r="D2922">
        <v>0.91119821249566679</v>
      </c>
      <c r="E2922" s="6">
        <v>98.053771205001809</v>
      </c>
      <c r="F2922" s="10">
        <v>89.346421050456726</v>
      </c>
      <c r="G2922" s="10">
        <v>186.74874559825889</v>
      </c>
      <c r="H2922" s="10">
        <v>181.5071999111731</v>
      </c>
      <c r="I2922" s="10">
        <v>1.786615449623302</v>
      </c>
    </row>
    <row r="2923" spans="1:9" x14ac:dyDescent="0.25">
      <c r="A2923" s="13"/>
      <c r="B2923" s="5">
        <f>DATE(YEAR(siječanj!B2919),MONTH(siječanj!B2919)+9,DAY(siječanj!B2919))</f>
        <v>43404</v>
      </c>
      <c r="C2923" s="9">
        <v>30.375</v>
      </c>
      <c r="D2923">
        <v>0.91119821249566679</v>
      </c>
      <c r="E2923" s="6">
        <v>98.37304398889529</v>
      </c>
      <c r="F2923" s="10">
        <v>89.637341840438992</v>
      </c>
      <c r="G2923" s="10">
        <v>205.51057784921895</v>
      </c>
      <c r="H2923" s="10">
        <v>186.9031805055742</v>
      </c>
      <c r="I2923" s="10">
        <v>1.4283129309455773</v>
      </c>
    </row>
    <row r="2924" spans="1:9" x14ac:dyDescent="0.25">
      <c r="A2924" s="13"/>
      <c r="B2924" s="5">
        <f>DATE(YEAR(siječanj!B2920),MONTH(siječanj!B2920)+9,DAY(siječanj!B2920))</f>
        <v>43404</v>
      </c>
      <c r="C2924" s="9">
        <v>30.3854166666667</v>
      </c>
      <c r="D2924">
        <v>0.91119821249566679</v>
      </c>
      <c r="E2924" s="6">
        <v>99.446396363648446</v>
      </c>
      <c r="F2924" s="10">
        <v>90.615378605692044</v>
      </c>
      <c r="G2924" s="10">
        <v>192.69287862667508</v>
      </c>
      <c r="H2924" s="10">
        <v>182.71271217971812</v>
      </c>
      <c r="I2924" s="10">
        <v>1.4144455238404674</v>
      </c>
    </row>
    <row r="2925" spans="1:9" x14ac:dyDescent="0.25">
      <c r="A2925" s="13"/>
      <c r="B2925" s="5">
        <f>DATE(YEAR(siječanj!B2921),MONTH(siječanj!B2921)+9,DAY(siječanj!B2921))</f>
        <v>43404</v>
      </c>
      <c r="C2925" s="9">
        <v>30.3958333333333</v>
      </c>
      <c r="D2925">
        <v>0.91119821249566679</v>
      </c>
      <c r="E2925" s="6">
        <v>98.871266362232802</v>
      </c>
      <c r="F2925" s="10">
        <v>90.091321176449483</v>
      </c>
      <c r="G2925" s="10">
        <v>190.41259598151501</v>
      </c>
      <c r="H2925" s="10">
        <v>184.87087563477289</v>
      </c>
      <c r="I2925" s="10">
        <v>1.5737151995161953</v>
      </c>
    </row>
    <row r="2926" spans="1:9" x14ac:dyDescent="0.25">
      <c r="A2926" s="13"/>
      <c r="B2926" s="5">
        <f>DATE(YEAR(siječanj!B2922),MONTH(siječanj!B2922)+9,DAY(siječanj!B2922))</f>
        <v>43404</v>
      </c>
      <c r="C2926" s="9">
        <v>30.40625</v>
      </c>
      <c r="D2926">
        <v>0.91119821249566679</v>
      </c>
      <c r="E2926" s="6">
        <v>98.699768501054848</v>
      </c>
      <c r="F2926" s="10">
        <v>89.935052631897292</v>
      </c>
      <c r="G2926" s="10">
        <v>177.38011890711115</v>
      </c>
      <c r="H2926" s="10">
        <v>190.88519969042125</v>
      </c>
      <c r="I2926" s="10">
        <v>1.4901177453479066</v>
      </c>
    </row>
    <row r="2927" spans="1:9" x14ac:dyDescent="0.25">
      <c r="A2927" s="13"/>
      <c r="B2927" s="5">
        <f>DATE(YEAR(siječanj!B2923),MONTH(siječanj!B2923)+9,DAY(siječanj!B2923))</f>
        <v>43404</v>
      </c>
      <c r="C2927" s="9">
        <v>30.4166666666667</v>
      </c>
      <c r="D2927">
        <v>0.91119821249566679</v>
      </c>
      <c r="E2927" s="6">
        <v>99.487027276522085</v>
      </c>
      <c r="F2927" s="10">
        <v>90.652401420874568</v>
      </c>
      <c r="G2927" s="10">
        <v>177.10174855572649</v>
      </c>
      <c r="H2927" s="10">
        <v>190.6833170144389</v>
      </c>
      <c r="I2927" s="10">
        <v>1.2857267450466252</v>
      </c>
    </row>
    <row r="2928" spans="1:9" x14ac:dyDescent="0.25">
      <c r="A2928" s="13"/>
      <c r="B2928" s="5">
        <f>DATE(YEAR(siječanj!B2924),MONTH(siječanj!B2924)+9,DAY(siječanj!B2924))</f>
        <v>43404</v>
      </c>
      <c r="C2928" s="9">
        <v>30.4270833333333</v>
      </c>
      <c r="D2928">
        <v>0.91119821249566679</v>
      </c>
      <c r="E2928" s="6">
        <v>99.529492110008505</v>
      </c>
      <c r="F2928" s="10">
        <v>90.691095301241319</v>
      </c>
      <c r="G2928" s="10">
        <v>195.25237127401275</v>
      </c>
      <c r="H2928" s="10">
        <v>186.45315288227911</v>
      </c>
      <c r="I2928" s="10">
        <v>1.3179456908973808</v>
      </c>
    </row>
    <row r="2929" spans="1:9" x14ac:dyDescent="0.25">
      <c r="A2929" s="13"/>
      <c r="B2929" s="5">
        <f>DATE(YEAR(siječanj!B2925),MONTH(siječanj!B2925)+9,DAY(siječanj!B2925))</f>
        <v>43404</v>
      </c>
      <c r="C2929" s="9">
        <v>30.4375</v>
      </c>
      <c r="D2929">
        <v>0.91119821249566679</v>
      </c>
      <c r="E2929" s="6">
        <v>99.583982067080441</v>
      </c>
      <c r="F2929" s="10">
        <v>90.740746452724238</v>
      </c>
      <c r="G2929" s="10">
        <v>188.38918219949292</v>
      </c>
      <c r="H2929" s="10">
        <v>183.56115485065007</v>
      </c>
      <c r="I2929" s="10">
        <v>1.358866892220024</v>
      </c>
    </row>
    <row r="2930" spans="1:9" x14ac:dyDescent="0.25">
      <c r="A2930" s="13"/>
      <c r="B2930" s="5">
        <f>DATE(YEAR(siječanj!B2926),MONTH(siječanj!B2926)+9,DAY(siječanj!B2926))</f>
        <v>43404</v>
      </c>
      <c r="C2930" s="9">
        <v>30.4479166666667</v>
      </c>
      <c r="D2930">
        <v>0.91119821249566679</v>
      </c>
      <c r="E2930" s="6">
        <v>101.32826571857088</v>
      </c>
      <c r="F2930" s="10">
        <v>92.330134598047735</v>
      </c>
      <c r="G2930" s="10">
        <v>175.98009160299375</v>
      </c>
      <c r="H2930" s="10">
        <v>182.83408742568631</v>
      </c>
      <c r="I2930" s="10">
        <v>1.4565057586016859</v>
      </c>
    </row>
    <row r="2931" spans="1:9" x14ac:dyDescent="0.25">
      <c r="A2931" s="13"/>
      <c r="B2931" s="5">
        <f>DATE(YEAR(siječanj!B2927),MONTH(siječanj!B2927)+9,DAY(siječanj!B2927))</f>
        <v>43404</v>
      </c>
      <c r="C2931" s="9">
        <v>30.4583333333333</v>
      </c>
      <c r="D2931">
        <v>0.91119821249566679</v>
      </c>
      <c r="E2931" s="6">
        <v>101.94373304686698</v>
      </c>
      <c r="F2931" s="10">
        <v>92.890947327440628</v>
      </c>
      <c r="G2931" s="10">
        <v>174.08445338780371</v>
      </c>
      <c r="H2931" s="10">
        <v>183.6548594304243</v>
      </c>
      <c r="I2931" s="10">
        <v>1.3934639078837134</v>
      </c>
    </row>
    <row r="2932" spans="1:9" x14ac:dyDescent="0.25">
      <c r="A2932" s="13"/>
      <c r="B2932" s="5">
        <f>DATE(YEAR(siječanj!B2928),MONTH(siječanj!B2928)+9,DAY(siječanj!B2928))</f>
        <v>43404</v>
      </c>
      <c r="C2932" s="9">
        <v>30.46875</v>
      </c>
      <c r="D2932">
        <v>0.91119821249566679</v>
      </c>
      <c r="E2932" s="6">
        <v>102.91730387403285</v>
      </c>
      <c r="F2932" s="10">
        <v>93.778063324892102</v>
      </c>
      <c r="G2932" s="10">
        <v>169.12864156970275</v>
      </c>
      <c r="H2932" s="10">
        <v>177.4334268201477</v>
      </c>
      <c r="I2932" s="10">
        <v>1.3448084795075677</v>
      </c>
    </row>
    <row r="2933" spans="1:9" x14ac:dyDescent="0.25">
      <c r="A2933" s="13"/>
      <c r="B2933" s="5">
        <f>DATE(YEAR(siječanj!B2929),MONTH(siječanj!B2929)+9,DAY(siječanj!B2929))</f>
        <v>43404</v>
      </c>
      <c r="C2933" s="9">
        <v>30.4791666666667</v>
      </c>
      <c r="D2933">
        <v>0.91119821249566679</v>
      </c>
      <c r="E2933" s="6">
        <v>103.45251709066638</v>
      </c>
      <c r="F2933" s="10">
        <v>94.265748651192624</v>
      </c>
      <c r="G2933" s="10">
        <v>165.8491624285989</v>
      </c>
      <c r="H2933" s="10">
        <v>174.56691598467933</v>
      </c>
      <c r="I2933" s="10">
        <v>1.2682902331633992</v>
      </c>
    </row>
    <row r="2934" spans="1:9" x14ac:dyDescent="0.25">
      <c r="A2934" s="13"/>
      <c r="B2934" s="5">
        <f>DATE(YEAR(siječanj!B2930),MONTH(siječanj!B2930)+9,DAY(siječanj!B2930))</f>
        <v>43404</v>
      </c>
      <c r="C2934" s="9">
        <v>30.4895833333333</v>
      </c>
      <c r="D2934">
        <v>0.91119821249566679</v>
      </c>
      <c r="E2934" s="6">
        <v>103.29469081506272</v>
      </c>
      <c r="F2934" s="10">
        <v>94.121937630977726</v>
      </c>
      <c r="G2934" s="10">
        <v>162.1837572852622</v>
      </c>
      <c r="H2934" s="10">
        <v>169.38131513622471</v>
      </c>
      <c r="I2934" s="10">
        <v>1.2775725056628318</v>
      </c>
    </row>
    <row r="2935" spans="1:9" x14ac:dyDescent="0.25">
      <c r="A2935" s="13"/>
      <c r="B2935" s="5">
        <f>DATE(YEAR(siječanj!B2931),MONTH(siječanj!B2931)+9,DAY(siječanj!B2931))</f>
        <v>43404</v>
      </c>
      <c r="C2935" s="9">
        <v>30.5</v>
      </c>
      <c r="D2935">
        <v>0.91119821249566679</v>
      </c>
      <c r="E2935" s="6">
        <v>101.73114802431252</v>
      </c>
      <c r="F2935" s="10">
        <v>92.697240234885655</v>
      </c>
      <c r="G2935" s="10">
        <v>159.78038344085147</v>
      </c>
      <c r="H2935" s="10">
        <v>169.20750048587249</v>
      </c>
      <c r="I2935" s="10">
        <v>1.3875387339385359</v>
      </c>
    </row>
    <row r="2936" spans="1:9" x14ac:dyDescent="0.25">
      <c r="A2936" s="13"/>
      <c r="B2936" s="5">
        <f>DATE(YEAR(siječanj!B2932),MONTH(siječanj!B2932)+9,DAY(siječanj!B2932))</f>
        <v>43404</v>
      </c>
      <c r="C2936" s="9">
        <v>30.5104166666667</v>
      </c>
      <c r="D2936">
        <v>0.91119821249566679</v>
      </c>
      <c r="E2936" s="6">
        <v>100.8414158350908</v>
      </c>
      <c r="F2936" s="10">
        <v>91.886517854466959</v>
      </c>
      <c r="G2936" s="10">
        <v>158.32362547239717</v>
      </c>
      <c r="H2936" s="10">
        <v>172.60389615011817</v>
      </c>
      <c r="I2936" s="10">
        <v>1.5147204676093844</v>
      </c>
    </row>
    <row r="2937" spans="1:9" x14ac:dyDescent="0.25">
      <c r="A2937" s="13"/>
      <c r="B2937" s="5">
        <f>DATE(YEAR(siječanj!B2933),MONTH(siječanj!B2933)+9,DAY(siječanj!B2933))</f>
        <v>43404</v>
      </c>
      <c r="C2937" s="9">
        <v>30.5208333333333</v>
      </c>
      <c r="D2937">
        <v>0.91119821249566679</v>
      </c>
      <c r="E2937" s="6">
        <v>100.86274545260204</v>
      </c>
      <c r="F2937" s="10">
        <v>91.905953363816423</v>
      </c>
      <c r="G2937" s="10">
        <v>155.27883475410815</v>
      </c>
      <c r="H2937" s="10">
        <v>173.38690696722165</v>
      </c>
      <c r="I2937" s="10">
        <v>1.6000289720089302</v>
      </c>
    </row>
    <row r="2938" spans="1:9" x14ac:dyDescent="0.25">
      <c r="A2938" s="13"/>
      <c r="B2938" s="5">
        <f>DATE(YEAR(siječanj!B2934),MONTH(siječanj!B2934)+9,DAY(siječanj!B2934))</f>
        <v>43404</v>
      </c>
      <c r="C2938" s="9">
        <v>30.53125</v>
      </c>
      <c r="D2938">
        <v>0.91119821249566679</v>
      </c>
      <c r="E2938" s="6">
        <v>100.01976187357131</v>
      </c>
      <c r="F2938" s="10">
        <v>91.13782823344043</v>
      </c>
      <c r="G2938" s="10">
        <v>153.54627359626272</v>
      </c>
      <c r="H2938" s="10">
        <v>172.87277603528378</v>
      </c>
      <c r="I2938" s="10">
        <v>1.7269606983403198</v>
      </c>
    </row>
    <row r="2939" spans="1:9" x14ac:dyDescent="0.25">
      <c r="A2939" s="13"/>
      <c r="B2939" s="5">
        <f>DATE(YEAR(siječanj!B2935),MONTH(siječanj!B2935)+9,DAY(siječanj!B2935))</f>
        <v>43404</v>
      </c>
      <c r="C2939" s="9">
        <v>30.5416666666667</v>
      </c>
      <c r="D2939">
        <v>0.91119821249566679</v>
      </c>
      <c r="E2939" s="6">
        <v>97.888796705570968</v>
      </c>
      <c r="F2939" s="10">
        <v>89.196096581467984</v>
      </c>
      <c r="G2939" s="10">
        <v>153.46461856102107</v>
      </c>
      <c r="H2939" s="10">
        <v>170.42268183403186</v>
      </c>
      <c r="I2939" s="10">
        <v>1.9024858512276694</v>
      </c>
    </row>
    <row r="2940" spans="1:9" x14ac:dyDescent="0.25">
      <c r="A2940" s="13"/>
      <c r="B2940" s="5">
        <f>DATE(YEAR(siječanj!B2936),MONTH(siječanj!B2936)+9,DAY(siječanj!B2936))</f>
        <v>43404</v>
      </c>
      <c r="C2940" s="9">
        <v>30.5520833333333</v>
      </c>
      <c r="D2940">
        <v>0.91119821249566679</v>
      </c>
      <c r="E2940" s="6">
        <v>96.774879871530487</v>
      </c>
      <c r="F2940" s="10">
        <v>88.181097553421466</v>
      </c>
      <c r="G2940" s="10">
        <v>152.63549353405074</v>
      </c>
      <c r="H2940" s="10">
        <v>165.24201386181056</v>
      </c>
      <c r="I2940" s="10">
        <v>1.7987018044421064</v>
      </c>
    </row>
    <row r="2941" spans="1:9" x14ac:dyDescent="0.25">
      <c r="A2941" s="13"/>
      <c r="B2941" s="5">
        <f>DATE(YEAR(siječanj!B2937),MONTH(siječanj!B2937)+9,DAY(siječanj!B2937))</f>
        <v>43404</v>
      </c>
      <c r="C2941" s="9">
        <v>30.5625</v>
      </c>
      <c r="D2941">
        <v>0.91119821249566679</v>
      </c>
      <c r="E2941" s="6">
        <v>96.765128055702988</v>
      </c>
      <c r="F2941" s="10">
        <v>88.172211716270866</v>
      </c>
      <c r="G2941" s="10">
        <v>152.69572341293599</v>
      </c>
      <c r="H2941" s="10">
        <v>163.20104735804631</v>
      </c>
      <c r="I2941" s="10">
        <v>1.81567730279137</v>
      </c>
    </row>
    <row r="2942" spans="1:9" x14ac:dyDescent="0.25">
      <c r="A2942" s="13"/>
      <c r="B2942" s="5">
        <f>DATE(YEAR(siječanj!B2938),MONTH(siječanj!B2938)+9,DAY(siječanj!B2938))</f>
        <v>43404</v>
      </c>
      <c r="C2942" s="9">
        <v>30.5729166666667</v>
      </c>
      <c r="D2942">
        <v>0.91119821249566679</v>
      </c>
      <c r="E2942" s="6">
        <v>97.105513243146532</v>
      </c>
      <c r="F2942" s="10">
        <v>88.482370090629416</v>
      </c>
      <c r="G2942" s="10">
        <v>152.58219378730777</v>
      </c>
      <c r="H2942" s="10">
        <v>159.12417967989654</v>
      </c>
      <c r="I2942" s="10">
        <v>1.8944946166292032</v>
      </c>
    </row>
    <row r="2943" spans="1:9" x14ac:dyDescent="0.25">
      <c r="A2943" s="13"/>
      <c r="B2943" s="5">
        <f>DATE(YEAR(siječanj!B2939),MONTH(siječanj!B2939)+9,DAY(siječanj!B2939))</f>
        <v>43404</v>
      </c>
      <c r="C2943" s="9">
        <v>30.5833333333333</v>
      </c>
      <c r="D2943">
        <v>0.91119821249566679</v>
      </c>
      <c r="E2943" s="6">
        <v>99.636055890776078</v>
      </c>
      <c r="F2943" s="10">
        <v>90.788196027793518</v>
      </c>
      <c r="G2943" s="10">
        <v>149.69572746182754</v>
      </c>
      <c r="H2943" s="10">
        <v>151.78987574195423</v>
      </c>
      <c r="I2943" s="10">
        <v>1.7557065422313114</v>
      </c>
    </row>
    <row r="2944" spans="1:9" x14ac:dyDescent="0.25">
      <c r="A2944" s="13"/>
      <c r="B2944" s="5">
        <f>DATE(YEAR(siječanj!B2940),MONTH(siječanj!B2940)+9,DAY(siječanj!B2940))</f>
        <v>43404</v>
      </c>
      <c r="C2944" s="9">
        <v>30.59375</v>
      </c>
      <c r="D2944">
        <v>0.91119821249566679</v>
      </c>
      <c r="E2944" s="6">
        <v>101.20280630687068</v>
      </c>
      <c r="F2944" s="10">
        <v>92.215816206365758</v>
      </c>
      <c r="G2944" s="10">
        <v>147.51239836970493</v>
      </c>
      <c r="H2944" s="10">
        <v>142.69223512047316</v>
      </c>
      <c r="I2944" s="10">
        <v>1.91776229969797</v>
      </c>
    </row>
    <row r="2945" spans="1:9" x14ac:dyDescent="0.25">
      <c r="A2945" s="13"/>
      <c r="B2945" s="5">
        <f>DATE(YEAR(siječanj!B2941),MONTH(siječanj!B2941)+9,DAY(siječanj!B2941))</f>
        <v>43404</v>
      </c>
      <c r="C2945" s="9">
        <v>30.6041666666667</v>
      </c>
      <c r="D2945">
        <v>0.91119821249566679</v>
      </c>
      <c r="E2945" s="6">
        <v>101.14254381439231</v>
      </c>
      <c r="F2945" s="10">
        <v>92.160905130938929</v>
      </c>
      <c r="G2945" s="10">
        <v>147.66861359186171</v>
      </c>
      <c r="H2945" s="10">
        <v>144.26967983503803</v>
      </c>
      <c r="I2945" s="10">
        <v>2.0819731204307645</v>
      </c>
    </row>
    <row r="2946" spans="1:9" x14ac:dyDescent="0.25">
      <c r="A2946" s="13"/>
      <c r="B2946" s="5">
        <f>DATE(YEAR(siječanj!B2942),MONTH(siječanj!B2942)+9,DAY(siječanj!B2942))</f>
        <v>43404</v>
      </c>
      <c r="C2946" s="9">
        <v>30.6145833333333</v>
      </c>
      <c r="D2946">
        <v>0.91119821249566679</v>
      </c>
      <c r="E2946" s="6">
        <v>103.16112307399008</v>
      </c>
      <c r="F2946" s="10">
        <v>94.000230944065251</v>
      </c>
      <c r="G2946" s="10">
        <v>146.9499287576979</v>
      </c>
      <c r="H2946" s="10">
        <v>145.34872744584615</v>
      </c>
      <c r="I2946" s="10">
        <v>2.3929272491030349</v>
      </c>
    </row>
    <row r="2947" spans="1:9" x14ac:dyDescent="0.25">
      <c r="A2947" s="13"/>
      <c r="B2947" s="5">
        <f>DATE(YEAR(siječanj!B2943),MONTH(siječanj!B2943)+9,DAY(siječanj!B2943))</f>
        <v>43404</v>
      </c>
      <c r="C2947" s="9">
        <v>30.625</v>
      </c>
      <c r="D2947">
        <v>0.91119821249566679</v>
      </c>
      <c r="E2947" s="6">
        <v>103.81658455094488</v>
      </c>
      <c r="F2947" s="10">
        <v>94.597486270226227</v>
      </c>
      <c r="G2947" s="10">
        <v>145.32709268337129</v>
      </c>
      <c r="H2947" s="10">
        <v>140.70015988228886</v>
      </c>
      <c r="I2947" s="10">
        <v>2.3204651218342489</v>
      </c>
    </row>
    <row r="2948" spans="1:9" x14ac:dyDescent="0.25">
      <c r="A2948" s="13"/>
      <c r="B2948" s="5">
        <f>DATE(YEAR(siječanj!B2944),MONTH(siječanj!B2944)+9,DAY(siječanj!B2944))</f>
        <v>43404</v>
      </c>
      <c r="C2948" s="9">
        <v>30.6354166666667</v>
      </c>
      <c r="D2948">
        <v>0.91119821249566679</v>
      </c>
      <c r="E2948" s="6">
        <v>104.67173111995656</v>
      </c>
      <c r="F2948" s="10">
        <v>95.376694295331475</v>
      </c>
      <c r="G2948" s="10">
        <v>144.63258095361337</v>
      </c>
      <c r="H2948" s="10">
        <v>137.8929479186437</v>
      </c>
      <c r="I2948" s="10">
        <v>2.243224854293723</v>
      </c>
    </row>
    <row r="2949" spans="1:9" x14ac:dyDescent="0.25">
      <c r="A2949" s="13"/>
      <c r="B2949" s="5">
        <f>DATE(YEAR(siječanj!B2945),MONTH(siječanj!B2945)+9,DAY(siječanj!B2945))</f>
        <v>43404</v>
      </c>
      <c r="C2949" s="9">
        <v>30.6458333333333</v>
      </c>
      <c r="D2949">
        <v>0.91119821249566679</v>
      </c>
      <c r="E2949" s="6">
        <v>106.42942649374352</v>
      </c>
      <c r="F2949" s="10">
        <v>96.978303178038061</v>
      </c>
      <c r="G2949" s="10">
        <v>140.49090097224794</v>
      </c>
      <c r="H2949" s="10">
        <v>142.12773988342917</v>
      </c>
      <c r="I2949" s="10">
        <v>2.0140561265933421</v>
      </c>
    </row>
    <row r="2950" spans="1:9" x14ac:dyDescent="0.25">
      <c r="A2950" s="13"/>
      <c r="B2950" s="5">
        <f>DATE(YEAR(siječanj!B2946),MONTH(siječanj!B2946)+9,DAY(siječanj!B2946))</f>
        <v>43404</v>
      </c>
      <c r="C2950" s="9">
        <v>30.65625</v>
      </c>
      <c r="D2950">
        <v>0.91119821249566679</v>
      </c>
      <c r="E2950" s="6">
        <v>106.23974712972448</v>
      </c>
      <c r="F2950" s="10">
        <v>96.805467680596593</v>
      </c>
      <c r="G2950" s="10">
        <v>139.092259694559</v>
      </c>
      <c r="H2950" s="10">
        <v>140.29281829539826</v>
      </c>
      <c r="I2950" s="10">
        <v>2.1562793018354003</v>
      </c>
    </row>
    <row r="2951" spans="1:9" x14ac:dyDescent="0.25">
      <c r="A2951" s="13"/>
      <c r="B2951" s="5">
        <f>DATE(YEAR(siječanj!B2947),MONTH(siječanj!B2947)+9,DAY(siječanj!B2947))</f>
        <v>43404</v>
      </c>
      <c r="C2951" s="9">
        <v>30.6666666666667</v>
      </c>
      <c r="D2951">
        <v>0.91119821249566679</v>
      </c>
      <c r="E2951" s="6">
        <v>106.34537560106105</v>
      </c>
      <c r="F2951" s="10">
        <v>96.901716154867131</v>
      </c>
      <c r="G2951" s="10">
        <v>139.47991320799258</v>
      </c>
      <c r="H2951" s="10">
        <v>133.94867788023615</v>
      </c>
      <c r="I2951" s="10">
        <v>2.1545592513399225</v>
      </c>
    </row>
    <row r="2952" spans="1:9" x14ac:dyDescent="0.25">
      <c r="A2952" s="13"/>
      <c r="B2952" s="5">
        <f>DATE(YEAR(siječanj!B2948),MONTH(siječanj!B2948)+9,DAY(siječanj!B2948))</f>
        <v>43404</v>
      </c>
      <c r="C2952" s="9">
        <v>30.6770833333333</v>
      </c>
      <c r="D2952">
        <v>0.91119821249566679</v>
      </c>
      <c r="E2952" s="6">
        <v>107.0237000872347</v>
      </c>
      <c r="F2952" s="10">
        <v>97.519804214160601</v>
      </c>
      <c r="G2952" s="10">
        <v>136.83498508811127</v>
      </c>
      <c r="H2952" s="10">
        <v>135.99315238548766</v>
      </c>
      <c r="I2952" s="10">
        <v>2.0837401723060607</v>
      </c>
    </row>
    <row r="2953" spans="1:9" x14ac:dyDescent="0.25">
      <c r="A2953" s="13"/>
      <c r="B2953" s="5">
        <f>DATE(YEAR(siječanj!B2949),MONTH(siječanj!B2949)+9,DAY(siječanj!B2949))</f>
        <v>43404</v>
      </c>
      <c r="C2953" s="9">
        <v>30.6875</v>
      </c>
      <c r="D2953">
        <v>0.91119821249566679</v>
      </c>
      <c r="E2953" s="6">
        <v>109.58229904225975</v>
      </c>
      <c r="F2953" s="10">
        <v>99.8511950084727</v>
      </c>
      <c r="G2953" s="10">
        <v>133.80716013680018</v>
      </c>
      <c r="H2953" s="10">
        <v>135.85081743269259</v>
      </c>
      <c r="I2953" s="10">
        <v>1.9744319633478125</v>
      </c>
    </row>
    <row r="2954" spans="1:9" x14ac:dyDescent="0.25">
      <c r="A2954" s="13"/>
      <c r="B2954" s="5">
        <f>DATE(YEAR(siječanj!B2950),MONTH(siječanj!B2950)+9,DAY(siječanj!B2950))</f>
        <v>43404</v>
      </c>
      <c r="C2954" s="9">
        <v>30.6979166666667</v>
      </c>
      <c r="D2954">
        <v>0.91119821249566679</v>
      </c>
      <c r="E2954" s="6">
        <v>110.65543023567344</v>
      </c>
      <c r="F2954" s="10">
        <v>100.82903023368459</v>
      </c>
      <c r="G2954" s="10">
        <v>133.62034787905174</v>
      </c>
      <c r="H2954" s="10">
        <v>133.9645200791725</v>
      </c>
      <c r="I2954" s="10">
        <v>2.4859689805267253</v>
      </c>
    </row>
    <row r="2955" spans="1:9" x14ac:dyDescent="0.25">
      <c r="A2955" s="13"/>
      <c r="B2955" s="5">
        <f>DATE(YEAR(siječanj!B2951),MONTH(siječanj!B2951)+9,DAY(siječanj!B2951))</f>
        <v>43404</v>
      </c>
      <c r="C2955" s="9">
        <v>30.7083333333333</v>
      </c>
      <c r="D2955">
        <v>0.91119821249566679</v>
      </c>
      <c r="E2955" s="6">
        <v>112.2303167527885</v>
      </c>
      <c r="F2955" s="10">
        <v>102.26406401296336</v>
      </c>
      <c r="G2955" s="10">
        <v>132.59415801623032</v>
      </c>
      <c r="H2955" s="10">
        <v>132.29118731480008</v>
      </c>
      <c r="I2955" s="10">
        <v>7.5577328721674251</v>
      </c>
    </row>
    <row r="2956" spans="1:9" x14ac:dyDescent="0.25">
      <c r="A2956" s="13"/>
      <c r="B2956" s="5">
        <f>DATE(YEAR(siječanj!B2952),MONTH(siječanj!B2952)+9,DAY(siječanj!B2952))</f>
        <v>43404</v>
      </c>
      <c r="C2956" s="9">
        <v>30.71875</v>
      </c>
      <c r="D2956">
        <v>0.91119821249566679</v>
      </c>
      <c r="E2956" s="6">
        <v>115.38321112188527</v>
      </c>
      <c r="F2956" s="10">
        <v>105.136975726272</v>
      </c>
      <c r="G2956" s="10">
        <v>132.5546783590928</v>
      </c>
      <c r="H2956" s="10">
        <v>132.42211122843224</v>
      </c>
      <c r="I2956" s="10">
        <v>20.798866591785757</v>
      </c>
    </row>
    <row r="2957" spans="1:9" x14ac:dyDescent="0.25">
      <c r="A2957" s="13"/>
      <c r="B2957" s="5">
        <f>DATE(YEAR(siječanj!B2953),MONTH(siječanj!B2953)+9,DAY(siječanj!B2953))</f>
        <v>43404</v>
      </c>
      <c r="C2957" s="9">
        <v>30.7291666666667</v>
      </c>
      <c r="D2957">
        <v>0.91119821249566679</v>
      </c>
      <c r="E2957" s="6">
        <v>119.53852709304523</v>
      </c>
      <c r="F2957" s="10">
        <v>108.92329221154765</v>
      </c>
      <c r="G2957" s="10">
        <v>132.42733266132703</v>
      </c>
      <c r="H2957" s="10">
        <v>135.10887913185871</v>
      </c>
      <c r="I2957" s="10">
        <v>33.528923307729791</v>
      </c>
    </row>
    <row r="2958" spans="1:9" x14ac:dyDescent="0.25">
      <c r="A2958" s="13"/>
      <c r="B2958" s="5">
        <f>DATE(YEAR(siječanj!B2954),MONTH(siječanj!B2954)+9,DAY(siječanj!B2954))</f>
        <v>43404</v>
      </c>
      <c r="C2958" s="9">
        <v>30.7395833333333</v>
      </c>
      <c r="D2958">
        <v>0.91119821249566679</v>
      </c>
      <c r="E2958" s="6">
        <v>124.05052822533762</v>
      </c>
      <c r="F2958" s="10">
        <v>113.0346195780709</v>
      </c>
      <c r="G2958" s="10">
        <v>132.75074686290259</v>
      </c>
      <c r="H2958" s="10">
        <v>136.67330330085747</v>
      </c>
      <c r="I2958" s="10">
        <v>49.635280141628591</v>
      </c>
    </row>
    <row r="2959" spans="1:9" x14ac:dyDescent="0.25">
      <c r="A2959" s="13"/>
      <c r="B2959" s="5">
        <f>DATE(YEAR(siječanj!B2955),MONTH(siječanj!B2955)+9,DAY(siječanj!B2955))</f>
        <v>43404</v>
      </c>
      <c r="C2959" s="9">
        <v>30.75</v>
      </c>
      <c r="D2959">
        <v>0.91119821249566679</v>
      </c>
      <c r="E2959" s="6">
        <v>128.85450856260351</v>
      </c>
      <c r="F2959" s="10">
        <v>117.41199787425191</v>
      </c>
      <c r="G2959" s="10">
        <v>133.48979624189488</v>
      </c>
      <c r="H2959" s="10">
        <v>139.43830686216793</v>
      </c>
      <c r="I2959" s="10">
        <v>67.400293668668809</v>
      </c>
    </row>
    <row r="2960" spans="1:9" x14ac:dyDescent="0.25">
      <c r="A2960" s="13"/>
      <c r="B2960" s="5">
        <f>DATE(YEAR(siječanj!B2956),MONTH(siječanj!B2956)+9,DAY(siječanj!B2956))</f>
        <v>43404</v>
      </c>
      <c r="C2960" s="9">
        <v>30.7604166666667</v>
      </c>
      <c r="D2960">
        <v>0.91119821249566679</v>
      </c>
      <c r="E2960" s="6">
        <v>133.19678425996733</v>
      </c>
      <c r="F2960" s="10">
        <v>121.3686717278532</v>
      </c>
      <c r="G2960" s="10">
        <v>131.70232031520726</v>
      </c>
      <c r="H2960" s="10">
        <v>138.98344269219987</v>
      </c>
      <c r="I2960" s="10">
        <v>82.831340677514632</v>
      </c>
    </row>
    <row r="2961" spans="1:9" x14ac:dyDescent="0.25">
      <c r="A2961" s="13"/>
      <c r="B2961" s="5">
        <f>DATE(YEAR(siječanj!B2957),MONTH(siječanj!B2957)+9,DAY(siječanj!B2957))</f>
        <v>43404</v>
      </c>
      <c r="C2961" s="9">
        <v>30.7708333333333</v>
      </c>
      <c r="D2961">
        <v>0.91119821249566679</v>
      </c>
      <c r="E2961" s="6">
        <v>138.12352123247598</v>
      </c>
      <c r="F2961" s="10">
        <v>125.8579056506394</v>
      </c>
      <c r="G2961" s="10">
        <v>129.99975357276719</v>
      </c>
      <c r="H2961" s="10">
        <v>139.44653902584125</v>
      </c>
      <c r="I2961" s="10">
        <v>100.47021550150423</v>
      </c>
    </row>
    <row r="2962" spans="1:9" x14ac:dyDescent="0.25">
      <c r="A2962" s="13"/>
      <c r="B2962" s="5">
        <f>DATE(YEAR(siječanj!B2958),MONTH(siječanj!B2958)+9,DAY(siječanj!B2958))</f>
        <v>43404</v>
      </c>
      <c r="C2962" s="9">
        <v>30.78125</v>
      </c>
      <c r="D2962">
        <v>0.91119821249566679</v>
      </c>
      <c r="E2962" s="6">
        <v>143.79827861735663</v>
      </c>
      <c r="F2962" s="10">
        <v>131.02873443608922</v>
      </c>
      <c r="G2962" s="10">
        <v>129.06198416114543</v>
      </c>
      <c r="H2962" s="10">
        <v>139.68548450014603</v>
      </c>
      <c r="I2962" s="10">
        <v>127.44538141074847</v>
      </c>
    </row>
    <row r="2963" spans="1:9" x14ac:dyDescent="0.25">
      <c r="A2963" s="13"/>
      <c r="B2963" s="5">
        <f>DATE(YEAR(siječanj!B2959),MONTH(siječanj!B2959)+9,DAY(siječanj!B2959))</f>
        <v>43404</v>
      </c>
      <c r="C2963" s="9">
        <v>30.7916666666667</v>
      </c>
      <c r="D2963">
        <v>0.91119821249566679</v>
      </c>
      <c r="E2963" s="6">
        <v>149.40345711369838</v>
      </c>
      <c r="F2963" s="10">
        <v>136.13616306267497</v>
      </c>
      <c r="G2963" s="10">
        <v>127.10969563097669</v>
      </c>
      <c r="H2963" s="10">
        <v>139.05640029292618</v>
      </c>
      <c r="I2963" s="10">
        <v>151.14846626159414</v>
      </c>
    </row>
    <row r="2964" spans="1:9" x14ac:dyDescent="0.25">
      <c r="A2964" s="13"/>
      <c r="B2964" s="5">
        <f>DATE(YEAR(siječanj!B2960),MONTH(siječanj!B2960)+9,DAY(siječanj!B2960))</f>
        <v>43404</v>
      </c>
      <c r="C2964" s="9">
        <v>30.8020833333333</v>
      </c>
      <c r="D2964">
        <v>0.91119821249566679</v>
      </c>
      <c r="E2964" s="6">
        <v>155.79183873305422</v>
      </c>
      <c r="F2964" s="10">
        <v>141.95724497497218</v>
      </c>
      <c r="G2964" s="10">
        <v>123.80354452042786</v>
      </c>
      <c r="H2964" s="10">
        <v>139.28593356644407</v>
      </c>
      <c r="I2964" s="10">
        <v>183.66344280291509</v>
      </c>
    </row>
    <row r="2965" spans="1:9" x14ac:dyDescent="0.25">
      <c r="A2965" s="13"/>
      <c r="B2965" s="5">
        <f>DATE(YEAR(siječanj!B2961),MONTH(siječanj!B2961)+9,DAY(siječanj!B2961))</f>
        <v>43404</v>
      </c>
      <c r="C2965" s="9">
        <v>30.8125</v>
      </c>
      <c r="D2965">
        <v>0.91119821249566679</v>
      </c>
      <c r="E2965" s="6">
        <v>158.08295109295565</v>
      </c>
      <c r="F2965" s="10">
        <v>144.04490246194112</v>
      </c>
      <c r="G2965" s="10">
        <v>121.15942391159621</v>
      </c>
      <c r="H2965" s="10">
        <v>137.51833429986237</v>
      </c>
      <c r="I2965" s="10">
        <v>199.41620125623541</v>
      </c>
    </row>
    <row r="2966" spans="1:9" x14ac:dyDescent="0.25">
      <c r="A2966" s="13"/>
      <c r="B2966" s="5">
        <f>DATE(YEAR(siječanj!B2962),MONTH(siječanj!B2962)+9,DAY(siječanj!B2962))</f>
        <v>43404</v>
      </c>
      <c r="C2966" s="9">
        <v>30.8229166666667</v>
      </c>
      <c r="D2966">
        <v>0.91119821249566679</v>
      </c>
      <c r="E2966" s="6">
        <v>158.07629978325883</v>
      </c>
      <c r="F2966" s="10">
        <v>144.0388418004346</v>
      </c>
      <c r="G2966" s="10">
        <v>116.48339659358376</v>
      </c>
      <c r="H2966" s="10">
        <v>132.75069537232059</v>
      </c>
      <c r="I2966" s="10">
        <v>217.36805726840561</v>
      </c>
    </row>
    <row r="2967" spans="1:9" x14ac:dyDescent="0.25">
      <c r="A2967" s="13"/>
      <c r="B2967" s="5">
        <f>DATE(YEAR(siječanj!B2963),MONTH(siječanj!B2963)+9,DAY(siječanj!B2963))</f>
        <v>43404</v>
      </c>
      <c r="C2967" s="9">
        <v>30.8333333333333</v>
      </c>
      <c r="D2967">
        <v>0.91119821249566679</v>
      </c>
      <c r="E2967" s="6">
        <v>157.98447778835825</v>
      </c>
      <c r="F2967" s="10">
        <v>143.95517376281342</v>
      </c>
      <c r="G2967" s="10">
        <v>111.23520551350093</v>
      </c>
      <c r="H2967" s="10">
        <v>123.633102490664</v>
      </c>
      <c r="I2967" s="10">
        <v>223.31021271210847</v>
      </c>
    </row>
    <row r="2968" spans="1:9" x14ac:dyDescent="0.25">
      <c r="A2968" s="13"/>
      <c r="B2968" s="5">
        <f>DATE(YEAR(siječanj!B2964),MONTH(siječanj!B2964)+9,DAY(siječanj!B2964))</f>
        <v>43404</v>
      </c>
      <c r="C2968" s="9">
        <v>30.84375</v>
      </c>
      <c r="D2968">
        <v>0.91119821249566679</v>
      </c>
      <c r="E2968" s="6">
        <v>156.75128470167661</v>
      </c>
      <c r="F2968" s="10">
        <v>142.83149042656709</v>
      </c>
      <c r="G2968" s="10">
        <v>93.947161277459614</v>
      </c>
      <c r="H2968" s="10">
        <v>106.20729776158424</v>
      </c>
      <c r="I2968" s="10">
        <v>223.85271163823535</v>
      </c>
    </row>
    <row r="2969" spans="1:9" x14ac:dyDescent="0.25">
      <c r="A2969" s="13"/>
      <c r="B2969" s="5">
        <f>DATE(YEAR(siječanj!B2965),MONTH(siječanj!B2965)+9,DAY(siječanj!B2965))</f>
        <v>43404</v>
      </c>
      <c r="C2969" s="9">
        <v>30.8541666666667</v>
      </c>
      <c r="D2969">
        <v>0.91119821249566679</v>
      </c>
      <c r="E2969" s="6">
        <v>156.35150488575479</v>
      </c>
      <c r="F2969" s="10">
        <v>142.46721177290729</v>
      </c>
      <c r="G2969" s="10">
        <v>87.500495240764323</v>
      </c>
      <c r="H2969" s="10">
        <v>100.16649110431888</v>
      </c>
      <c r="I2969" s="10">
        <v>223.94859845318209</v>
      </c>
    </row>
    <row r="2970" spans="1:9" x14ac:dyDescent="0.25">
      <c r="A2970" s="13"/>
      <c r="B2970" s="5">
        <f>DATE(YEAR(siječanj!B2966),MONTH(siječanj!B2966)+9,DAY(siječanj!B2966))</f>
        <v>43404</v>
      </c>
      <c r="C2970" s="9">
        <v>30.8645833333333</v>
      </c>
      <c r="D2970">
        <v>0.91119821249566679</v>
      </c>
      <c r="E2970" s="6">
        <v>155.53613723512981</v>
      </c>
      <c r="F2970" s="10">
        <v>141.72425022713102</v>
      </c>
      <c r="G2970" s="10">
        <v>84.265485451940435</v>
      </c>
      <c r="H2970" s="10">
        <v>96.113147907538789</v>
      </c>
      <c r="I2970" s="10">
        <v>224.89960037172068</v>
      </c>
    </row>
    <row r="2971" spans="1:9" x14ac:dyDescent="0.25">
      <c r="A2971" s="13"/>
      <c r="B2971" s="5">
        <f>DATE(YEAR(siječanj!B2967),MONTH(siječanj!B2967)+9,DAY(siječanj!B2967))</f>
        <v>43404</v>
      </c>
      <c r="C2971" s="9">
        <v>30.875</v>
      </c>
      <c r="D2971">
        <v>0.91119821249566679</v>
      </c>
      <c r="E2971" s="6">
        <v>152.48755119224489</v>
      </c>
      <c r="F2971" s="10">
        <v>138.94638407421502</v>
      </c>
      <c r="G2971" s="10">
        <v>81.603635757228247</v>
      </c>
      <c r="H2971" s="10">
        <v>88.977150410652996</v>
      </c>
      <c r="I2971" s="10">
        <v>226.30378059420295</v>
      </c>
    </row>
    <row r="2972" spans="1:9" x14ac:dyDescent="0.25">
      <c r="A2972" s="13"/>
      <c r="B2972" s="5">
        <f>DATE(YEAR(siječanj!B2968),MONTH(siječanj!B2968)+9,DAY(siječanj!B2968))</f>
        <v>43404</v>
      </c>
      <c r="C2972" s="9">
        <v>30.8854166666667</v>
      </c>
      <c r="D2972">
        <v>0.91119821249566679</v>
      </c>
      <c r="E2972" s="6">
        <v>157.68776847662301</v>
      </c>
      <c r="F2972" s="10">
        <v>143.68481276832944</v>
      </c>
      <c r="G2972" s="10">
        <v>77.458834203297897</v>
      </c>
      <c r="H2972" s="10">
        <v>73.604196844838555</v>
      </c>
      <c r="I2972" s="10">
        <v>232.3536542001851</v>
      </c>
    </row>
    <row r="2973" spans="1:9" x14ac:dyDescent="0.25">
      <c r="A2973" s="13"/>
      <c r="B2973" s="5">
        <f>DATE(YEAR(siječanj!B2969),MONTH(siječanj!B2969)+9,DAY(siječanj!B2969))</f>
        <v>43404</v>
      </c>
      <c r="C2973" s="9">
        <v>30.8958333333333</v>
      </c>
      <c r="D2973">
        <v>0.91119821249566679</v>
      </c>
      <c r="E2973" s="6">
        <v>159.88521896994359</v>
      </c>
      <c r="F2973" s="10">
        <v>145.68712572989088</v>
      </c>
      <c r="G2973" s="10">
        <v>73.441502888638496</v>
      </c>
      <c r="H2973" s="10">
        <v>63.610129390204996</v>
      </c>
      <c r="I2973" s="10">
        <v>236.41036129282975</v>
      </c>
    </row>
    <row r="2974" spans="1:9" x14ac:dyDescent="0.25">
      <c r="A2974" s="13"/>
      <c r="B2974" s="5">
        <f>DATE(YEAR(siječanj!B2970),MONTH(siječanj!B2970)+9,DAY(siječanj!B2970))</f>
        <v>43404</v>
      </c>
      <c r="C2974" s="9">
        <v>30.90625</v>
      </c>
      <c r="D2974">
        <v>0.91119821249566679</v>
      </c>
      <c r="E2974" s="6">
        <v>156.54713630904774</v>
      </c>
      <c r="F2974" s="10">
        <v>142.64547077611979</v>
      </c>
      <c r="G2974" s="10">
        <v>71.889731804146535</v>
      </c>
      <c r="H2974" s="10">
        <v>60.045747014004746</v>
      </c>
      <c r="I2974" s="10">
        <v>237.73201909270344</v>
      </c>
    </row>
    <row r="2975" spans="1:9" x14ac:dyDescent="0.25">
      <c r="A2975" s="13"/>
      <c r="B2975" s="5">
        <f>DATE(YEAR(siječanj!B2971),MONTH(siječanj!B2971)+9,DAY(siječanj!B2971))</f>
        <v>43404</v>
      </c>
      <c r="C2975" s="9">
        <v>30.9166666666667</v>
      </c>
      <c r="D2975">
        <v>0.91119821249566679</v>
      </c>
      <c r="E2975" s="6">
        <v>151.53761106199624</v>
      </c>
      <c r="F2975" s="10">
        <v>138.08080032555455</v>
      </c>
      <c r="G2975" s="10">
        <v>71.312706905906779</v>
      </c>
      <c r="H2975" s="10">
        <v>57.423082419221025</v>
      </c>
      <c r="I2975" s="10">
        <v>236.06681820744433</v>
      </c>
    </row>
    <row r="2976" spans="1:9" x14ac:dyDescent="0.25">
      <c r="A2976" s="13"/>
      <c r="B2976" s="5">
        <f>DATE(YEAR(siječanj!B2972),MONTH(siječanj!B2972)+9,DAY(siječanj!B2972))</f>
        <v>43404</v>
      </c>
      <c r="C2976" s="9">
        <v>30.9270833333333</v>
      </c>
      <c r="D2976">
        <v>0.91119821249566679</v>
      </c>
      <c r="E2976" s="6">
        <v>144.36911591546661</v>
      </c>
      <c r="F2976" s="10">
        <v>131.54888036175291</v>
      </c>
      <c r="G2976" s="10">
        <v>70.134283131625992</v>
      </c>
      <c r="H2976" s="10">
        <v>55.018905308375047</v>
      </c>
      <c r="I2976" s="10">
        <v>237.4348933699913</v>
      </c>
    </row>
    <row r="2977" spans="1:9" x14ac:dyDescent="0.25">
      <c r="A2977" s="13"/>
      <c r="B2977" s="5">
        <f>DATE(YEAR(siječanj!B2973),MONTH(siječanj!B2973)+9,DAY(siječanj!B2973))</f>
        <v>43404</v>
      </c>
      <c r="C2977" s="9">
        <v>30.9375</v>
      </c>
      <c r="D2977">
        <v>0.91119821249566679</v>
      </c>
      <c r="E2977" s="6">
        <v>134.36840859486989</v>
      </c>
      <c r="F2977" s="10">
        <v>122.43625372753283</v>
      </c>
      <c r="G2977" s="10">
        <v>66.969900428634716</v>
      </c>
      <c r="H2977" s="10">
        <v>53.136990949848261</v>
      </c>
      <c r="I2977" s="10">
        <v>236.76843180469646</v>
      </c>
    </row>
    <row r="2978" spans="1:9" x14ac:dyDescent="0.25">
      <c r="A2978" s="13"/>
      <c r="B2978" s="5">
        <f>DATE(YEAR(siječanj!B2974),MONTH(siječanj!B2974)+9,DAY(siječanj!B2974))</f>
        <v>43404</v>
      </c>
      <c r="C2978" s="9">
        <v>30.9479166666667</v>
      </c>
      <c r="D2978">
        <v>0.91119821249566679</v>
      </c>
      <c r="E2978" s="6">
        <v>122.21911896299288</v>
      </c>
      <c r="F2978" s="10">
        <v>111.36584273187437</v>
      </c>
      <c r="G2978" s="10">
        <v>64.979116520966073</v>
      </c>
      <c r="H2978" s="10">
        <v>52.198271425995827</v>
      </c>
      <c r="I2978" s="10">
        <v>235.03456990375773</v>
      </c>
    </row>
    <row r="2979" spans="1:9" x14ac:dyDescent="0.25">
      <c r="A2979" s="13"/>
      <c r="B2979" s="5">
        <f>DATE(YEAR(siječanj!B2975),MONTH(siječanj!B2975)+9,DAY(siječanj!B2975))</f>
        <v>43404</v>
      </c>
      <c r="C2979" s="9">
        <v>30.9583333333333</v>
      </c>
      <c r="D2979">
        <v>0.91119821249566679</v>
      </c>
      <c r="E2979" s="6">
        <v>110.73251639577445</v>
      </c>
      <c r="F2979" s="10">
        <v>100.8992710049768</v>
      </c>
      <c r="G2979" s="10">
        <v>62.882874080697484</v>
      </c>
      <c r="H2979" s="10">
        <v>51.224174871126074</v>
      </c>
      <c r="I2979" s="10">
        <v>234.87559523674253</v>
      </c>
    </row>
    <row r="2980" spans="1:9" x14ac:dyDescent="0.25">
      <c r="A2980" s="13"/>
      <c r="B2980" s="5">
        <f>DATE(YEAR(siječanj!B2976),MONTH(siječanj!B2976)+9,DAY(siječanj!B2976))</f>
        <v>43404</v>
      </c>
      <c r="C2980" s="9">
        <v>30.96875</v>
      </c>
      <c r="D2980">
        <v>0.91119821249566679</v>
      </c>
      <c r="E2980" s="6">
        <v>100.65660543607349</v>
      </c>
      <c r="F2980" s="10">
        <v>91.71811894923178</v>
      </c>
      <c r="G2980" s="10">
        <v>61.077580683835329</v>
      </c>
      <c r="H2980" s="10">
        <v>50.846960354216861</v>
      </c>
      <c r="I2980" s="10">
        <v>234.81388442509987</v>
      </c>
    </row>
    <row r="2981" spans="1:9" x14ac:dyDescent="0.25">
      <c r="A2981" s="13"/>
      <c r="B2981" s="5">
        <f>DATE(YEAR(siječanj!B2977),MONTH(siječanj!B2977)+9,DAY(siječanj!B2977))</f>
        <v>43404</v>
      </c>
      <c r="C2981" s="9">
        <v>30.9791666666667</v>
      </c>
      <c r="D2981">
        <v>0.91119821249566679</v>
      </c>
      <c r="E2981" s="6">
        <v>91.626932796073149</v>
      </c>
      <c r="F2981" s="10">
        <v>83.490297380242438</v>
      </c>
      <c r="G2981" s="10">
        <v>60.640737293329245</v>
      </c>
      <c r="H2981" s="10">
        <v>51.014605898978722</v>
      </c>
      <c r="I2981" s="10">
        <v>234.57381137728163</v>
      </c>
    </row>
    <row r="2982" spans="1:9" x14ac:dyDescent="0.25">
      <c r="A2982" s="13"/>
      <c r="B2982" s="5">
        <f>DATE(YEAR(siječanj!B2978),MONTH(siječanj!B2978)+9,DAY(siječanj!B2978))</f>
        <v>43404</v>
      </c>
      <c r="C2982" s="9">
        <v>30.9895833333333</v>
      </c>
      <c r="D2982">
        <v>0.91119821249566679</v>
      </c>
      <c r="E2982" s="6">
        <v>83.793113270169215</v>
      </c>
      <c r="F2982" s="10">
        <v>76.352135031225131</v>
      </c>
      <c r="G2982" s="10">
        <v>58.720825537035644</v>
      </c>
      <c r="H2982" s="10">
        <v>49.895958811427171</v>
      </c>
      <c r="I2982" s="10">
        <v>235.57712583155799</v>
      </c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  <row r="2989" spans="1:9" x14ac:dyDescent="0.25">
      <c r="B2989" s="5"/>
    </row>
    <row r="2990" spans="1:9" x14ac:dyDescent="0.25">
      <c r="B2990" s="5"/>
    </row>
    <row r="2991" spans="1:9" x14ac:dyDescent="0.25">
      <c r="B2991" s="5"/>
    </row>
    <row r="2992" spans="1:9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</sheetData>
  <mergeCells count="31">
    <mergeCell ref="A2887:A2982"/>
    <mergeCell ref="A2307:A2402"/>
    <mergeCell ref="A2403:A2498"/>
    <mergeCell ref="A2499:A2594"/>
    <mergeCell ref="A2595:A2694"/>
    <mergeCell ref="A2695:A2790"/>
    <mergeCell ref="A2791:A2886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9"/>
  <sheetViews>
    <sheetView workbookViewId="0">
      <selection activeCell="A2" sqref="A2:I2"/>
    </sheetView>
  </sheetViews>
  <sheetFormatPr defaultRowHeight="15" x14ac:dyDescent="0.25"/>
  <cols>
    <col min="2" max="2" width="10.140625" bestFit="1" customWidth="1"/>
    <col min="4" max="4" width="13.14062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4">
        <f>listopad!A2887+1</f>
        <v>305</v>
      </c>
      <c r="B3" s="5">
        <f>DATE(YEAR(siječanj!B3),MONTH(siječanj!B3)+10,DAY(siječanj!B3))</f>
        <v>43405</v>
      </c>
      <c r="C3" s="9">
        <v>0</v>
      </c>
      <c r="D3">
        <v>0.91237860424369921</v>
      </c>
      <c r="E3" s="6">
        <v>136.3861239578458</v>
      </c>
      <c r="F3" s="7">
        <v>124.43578141486749</v>
      </c>
      <c r="G3" s="7">
        <v>66.2754811006387</v>
      </c>
      <c r="H3" s="7">
        <v>81.517148437724416</v>
      </c>
      <c r="I3" s="7">
        <v>246.78203277371975</v>
      </c>
    </row>
    <row r="4" spans="1:9" x14ac:dyDescent="0.25">
      <c r="A4" s="15"/>
      <c r="B4" s="5">
        <f>DATE(YEAR(siječanj!B4),MONTH(siječanj!B4)+10,DAY(siječanj!B4))</f>
        <v>43405</v>
      </c>
      <c r="C4" s="9">
        <v>1.0416666666666666E-2</v>
      </c>
      <c r="D4">
        <v>0.91237860424369921</v>
      </c>
      <c r="E4" s="6">
        <v>125.91112251420027</v>
      </c>
      <c r="F4" s="7">
        <v>114.87861421826345</v>
      </c>
      <c r="G4" s="7">
        <v>65.30949701189509</v>
      </c>
      <c r="H4" s="7">
        <v>82.188661802521338</v>
      </c>
      <c r="I4" s="7">
        <v>249.13694590684335</v>
      </c>
    </row>
    <row r="5" spans="1:9" x14ac:dyDescent="0.25">
      <c r="A5" s="15"/>
      <c r="B5" s="5">
        <f>DATE(YEAR(siječanj!B5),MONTH(siječanj!B5)+10,DAY(siječanj!B5))</f>
        <v>43405</v>
      </c>
      <c r="C5" s="9">
        <v>2.0833333333333332E-2</v>
      </c>
      <c r="D5">
        <v>0.91237860424369921</v>
      </c>
      <c r="E5" s="6">
        <v>117.74782511560615</v>
      </c>
      <c r="F5" s="7">
        <v>107.43059633170793</v>
      </c>
      <c r="G5" s="7">
        <v>65.757111233864038</v>
      </c>
      <c r="H5" s="7">
        <v>81.490352765036477</v>
      </c>
      <c r="I5" s="7">
        <v>251.427238142893</v>
      </c>
    </row>
    <row r="6" spans="1:9" x14ac:dyDescent="0.25">
      <c r="A6" s="15"/>
      <c r="B6" s="5">
        <f>DATE(YEAR(siječanj!B6),MONTH(siječanj!B6)+10,DAY(siječanj!B6))</f>
        <v>43405</v>
      </c>
      <c r="C6" s="9">
        <v>3.125E-2</v>
      </c>
      <c r="D6">
        <v>0.91237860424369921</v>
      </c>
      <c r="E6" s="6">
        <v>109.95809605644141</v>
      </c>
      <c r="F6" s="7">
        <v>100.32341420527061</v>
      </c>
      <c r="G6" s="7">
        <v>63.27919728987775</v>
      </c>
      <c r="H6" s="7">
        <v>79.96682852184513</v>
      </c>
      <c r="I6" s="7">
        <v>250.4633958473998</v>
      </c>
    </row>
    <row r="7" spans="1:9" x14ac:dyDescent="0.25">
      <c r="A7" s="15"/>
      <c r="B7" s="5">
        <f>DATE(YEAR(siječanj!B7),MONTH(siječanj!B7)+10,DAY(siječanj!B7))</f>
        <v>43405</v>
      </c>
      <c r="C7" s="9">
        <v>4.1666666666666664E-2</v>
      </c>
      <c r="D7">
        <v>0.91237860424369921</v>
      </c>
      <c r="E7" s="6">
        <v>102.13223806691333</v>
      </c>
      <c r="F7" s="7">
        <v>93.183268815775591</v>
      </c>
      <c r="G7" s="7">
        <v>64.257442690678303</v>
      </c>
      <c r="H7" s="7">
        <v>78.598017579946429</v>
      </c>
      <c r="I7" s="7">
        <v>252.11971647196128</v>
      </c>
    </row>
    <row r="8" spans="1:9" x14ac:dyDescent="0.25">
      <c r="A8" s="15"/>
      <c r="B8" s="5">
        <f>DATE(YEAR(siječanj!B8),MONTH(siječanj!B8)+10,DAY(siječanj!B8))</f>
        <v>43405</v>
      </c>
      <c r="C8" s="9">
        <v>5.2083333333333336E-2</v>
      </c>
      <c r="D8">
        <v>0.91237860424369921</v>
      </c>
      <c r="E8" s="6">
        <v>96.741562820527477</v>
      </c>
      <c r="F8" s="7">
        <v>88.264932058547004</v>
      </c>
      <c r="G8" s="7">
        <v>62.463293749794524</v>
      </c>
      <c r="H8" s="7">
        <v>79.712642908355775</v>
      </c>
      <c r="I8" s="7">
        <v>251.42457806480115</v>
      </c>
    </row>
    <row r="9" spans="1:9" x14ac:dyDescent="0.25">
      <c r="A9" s="15"/>
      <c r="B9" s="5">
        <f>DATE(YEAR(siječanj!B9),MONTH(siječanj!B9)+10,DAY(siječanj!B9))</f>
        <v>43405</v>
      </c>
      <c r="C9" s="9">
        <v>6.25E-2</v>
      </c>
      <c r="D9">
        <v>0.91237860424369921</v>
      </c>
      <c r="E9" s="6">
        <v>92.669061903713839</v>
      </c>
      <c r="F9" s="7">
        <v>84.549269356283389</v>
      </c>
      <c r="G9" s="7">
        <v>63.30119292667716</v>
      </c>
      <c r="H9" s="7">
        <v>80.171713469123276</v>
      </c>
      <c r="I9" s="7">
        <v>251.57243740550399</v>
      </c>
    </row>
    <row r="10" spans="1:9" x14ac:dyDescent="0.25">
      <c r="A10" s="15"/>
      <c r="B10" s="5">
        <f>DATE(YEAR(siječanj!B10),MONTH(siječanj!B10)+10,DAY(siječanj!B10))</f>
        <v>43405</v>
      </c>
      <c r="C10" s="9">
        <v>7.2916666666666671E-2</v>
      </c>
      <c r="D10">
        <v>0.91237860424369921</v>
      </c>
      <c r="E10" s="6">
        <v>88.390285087665362</v>
      </c>
      <c r="F10" s="7">
        <v>80.645404936986779</v>
      </c>
      <c r="G10" s="7">
        <v>63.163072379980584</v>
      </c>
      <c r="H10" s="7">
        <v>82.184700249354321</v>
      </c>
      <c r="I10" s="7">
        <v>249.58611109297408</v>
      </c>
    </row>
    <row r="11" spans="1:9" x14ac:dyDescent="0.25">
      <c r="A11" s="15"/>
      <c r="B11" s="5">
        <f>DATE(YEAR(siječanj!B11),MONTH(siječanj!B11)+10,DAY(siječanj!B11))</f>
        <v>43405</v>
      </c>
      <c r="C11" s="9">
        <v>8.3333333333333329E-2</v>
      </c>
      <c r="D11">
        <v>0.91237860424369921</v>
      </c>
      <c r="E11" s="6">
        <v>85.107458087850674</v>
      </c>
      <c r="F11" s="7">
        <v>77.650223820922321</v>
      </c>
      <c r="G11" s="7">
        <v>62.132680245726803</v>
      </c>
      <c r="H11" s="7">
        <v>82.496527063483526</v>
      </c>
      <c r="I11" s="7">
        <v>248.78124446452537</v>
      </c>
    </row>
    <row r="12" spans="1:9" x14ac:dyDescent="0.25">
      <c r="A12" s="15"/>
      <c r="B12" s="5">
        <f>DATE(YEAR(siječanj!B12),MONTH(siječanj!B12)+10,DAY(siječanj!B12))</f>
        <v>43405</v>
      </c>
      <c r="C12" s="9">
        <v>9.375E-2</v>
      </c>
      <c r="D12">
        <v>0.91237860424369921</v>
      </c>
      <c r="E12" s="6">
        <v>82.718637135516502</v>
      </c>
      <c r="F12" s="7">
        <v>75.470714694643576</v>
      </c>
      <c r="G12" s="7">
        <v>62.308657392525816</v>
      </c>
      <c r="H12" s="7">
        <v>84.101714691412568</v>
      </c>
      <c r="I12" s="7">
        <v>251.09046425623075</v>
      </c>
    </row>
    <row r="13" spans="1:9" x14ac:dyDescent="0.25">
      <c r="A13" s="15"/>
      <c r="B13" s="5">
        <f>DATE(YEAR(siječanj!B13),MONTH(siječanj!B13)+10,DAY(siječanj!B13))</f>
        <v>43405</v>
      </c>
      <c r="C13" s="9">
        <v>0.10416666666666667</v>
      </c>
      <c r="D13">
        <v>0.91237860424369921</v>
      </c>
      <c r="E13" s="6">
        <v>80.449772841199561</v>
      </c>
      <c r="F13" s="7">
        <v>73.400651456576313</v>
      </c>
      <c r="G13" s="7">
        <v>61.189222099546534</v>
      </c>
      <c r="H13" s="7">
        <v>82.694773298564868</v>
      </c>
      <c r="I13" s="7">
        <v>251.12711233210737</v>
      </c>
    </row>
    <row r="14" spans="1:9" x14ac:dyDescent="0.25">
      <c r="A14" s="15"/>
      <c r="B14" s="5">
        <f>DATE(YEAR(siječanj!B14),MONTH(siječanj!B14)+10,DAY(siječanj!B14))</f>
        <v>43405</v>
      </c>
      <c r="C14" s="9">
        <v>0.11458333333333333</v>
      </c>
      <c r="D14">
        <v>0.91237860424369921</v>
      </c>
      <c r="E14" s="6">
        <v>77.456967145174147</v>
      </c>
      <c r="F14" s="7">
        <v>70.670079572864054</v>
      </c>
      <c r="G14" s="7">
        <v>61.66707580246328</v>
      </c>
      <c r="H14" s="7">
        <v>80.032300512990389</v>
      </c>
      <c r="I14" s="7">
        <v>250.77780207741532</v>
      </c>
    </row>
    <row r="15" spans="1:9" x14ac:dyDescent="0.25">
      <c r="A15" s="15"/>
      <c r="B15" s="5">
        <f>DATE(YEAR(siječanj!B15),MONTH(siječanj!B15)+10,DAY(siječanj!B15))</f>
        <v>43405</v>
      </c>
      <c r="C15" s="9">
        <v>0.125</v>
      </c>
      <c r="D15">
        <v>0.91237860424369921</v>
      </c>
      <c r="E15" s="6">
        <v>75.800059049370006</v>
      </c>
      <c r="F15" s="7">
        <v>69.15835207705419</v>
      </c>
      <c r="G15" s="7">
        <v>60.234940894820582</v>
      </c>
      <c r="H15" s="7">
        <v>80.79382181068533</v>
      </c>
      <c r="I15" s="7">
        <v>249.38987833217399</v>
      </c>
    </row>
    <row r="16" spans="1:9" x14ac:dyDescent="0.25">
      <c r="A16" s="15"/>
      <c r="B16" s="5">
        <f>DATE(YEAR(siječanj!B16),MONTH(siječanj!B16)+10,DAY(siječanj!B16))</f>
        <v>43405</v>
      </c>
      <c r="C16" s="9">
        <v>0.13541666666666666</v>
      </c>
      <c r="D16">
        <v>0.91237860424369921</v>
      </c>
      <c r="E16" s="6">
        <v>73.662745084267172</v>
      </c>
      <c r="F16" s="7">
        <v>67.208312544743094</v>
      </c>
      <c r="G16" s="7">
        <v>60.784028321224156</v>
      </c>
      <c r="H16" s="7">
        <v>80.696809916007737</v>
      </c>
      <c r="I16" s="7">
        <v>249.90960958991104</v>
      </c>
    </row>
    <row r="17" spans="1:9" x14ac:dyDescent="0.25">
      <c r="A17" s="15"/>
      <c r="B17" s="5">
        <f>DATE(YEAR(siječanj!B17),MONTH(siječanj!B17)+10,DAY(siječanj!B17))</f>
        <v>43405</v>
      </c>
      <c r="C17" s="9">
        <v>0.14583333333333334</v>
      </c>
      <c r="D17">
        <v>0.91237860424369921</v>
      </c>
      <c r="E17" s="6">
        <v>72.268146154923159</v>
      </c>
      <c r="F17" s="7">
        <v>65.935910320108448</v>
      </c>
      <c r="G17" s="7">
        <v>60.310123789261532</v>
      </c>
      <c r="H17" s="7">
        <v>75.969737774544015</v>
      </c>
      <c r="I17" s="7">
        <v>250.01392865240302</v>
      </c>
    </row>
    <row r="18" spans="1:9" x14ac:dyDescent="0.25">
      <c r="A18" s="15"/>
      <c r="B18" s="5">
        <f>DATE(YEAR(siječanj!B18),MONTH(siječanj!B18)+10,DAY(siječanj!B18))</f>
        <v>43405</v>
      </c>
      <c r="C18" s="9">
        <v>0.15625</v>
      </c>
      <c r="D18">
        <v>0.91237860424369921</v>
      </c>
      <c r="E18" s="6">
        <v>72.252790417266382</v>
      </c>
      <c r="F18" s="7">
        <v>65.921900073618033</v>
      </c>
      <c r="G18" s="7">
        <v>60.318082393188405</v>
      </c>
      <c r="H18" s="7">
        <v>71.596724931934247</v>
      </c>
      <c r="I18" s="7">
        <v>250.3118003970161</v>
      </c>
    </row>
    <row r="19" spans="1:9" x14ac:dyDescent="0.25">
      <c r="A19" s="15"/>
      <c r="B19" s="5">
        <f>DATE(YEAR(siječanj!B19),MONTH(siječanj!B19)+10,DAY(siječanj!B19))</f>
        <v>43405</v>
      </c>
      <c r="C19" s="9">
        <v>0.16666666666666666</v>
      </c>
      <c r="D19">
        <v>0.91237860424369921</v>
      </c>
      <c r="E19" s="6">
        <v>70.21733888966196</v>
      </c>
      <c r="F19" s="7">
        <v>64.064797649856601</v>
      </c>
      <c r="G19" s="7">
        <v>59.951203206310041</v>
      </c>
      <c r="H19" s="7">
        <v>70.751605630832401</v>
      </c>
      <c r="I19" s="7">
        <v>249.66676546074223</v>
      </c>
    </row>
    <row r="20" spans="1:9" x14ac:dyDescent="0.25">
      <c r="A20" s="15"/>
      <c r="B20" s="5">
        <f>DATE(YEAR(siječanj!B20),MONTH(siječanj!B20)+10,DAY(siječanj!B20))</f>
        <v>43405</v>
      </c>
      <c r="C20" s="9">
        <v>0.17708333333333334</v>
      </c>
      <c r="D20">
        <v>0.91237860424369921</v>
      </c>
      <c r="E20" s="6">
        <v>69.867934859529285</v>
      </c>
      <c r="F20" s="7">
        <v>63.746008888527022</v>
      </c>
      <c r="G20" s="7">
        <v>59.918766170416262</v>
      </c>
      <c r="H20" s="7">
        <v>68.146645606484043</v>
      </c>
      <c r="I20" s="7">
        <v>249.65424409315278</v>
      </c>
    </row>
    <row r="21" spans="1:9" x14ac:dyDescent="0.25">
      <c r="A21" s="15"/>
      <c r="B21" s="5">
        <f>DATE(YEAR(siječanj!B21),MONTH(siječanj!B21)+10,DAY(siječanj!B21))</f>
        <v>43405</v>
      </c>
      <c r="C21" s="9">
        <v>0.1875</v>
      </c>
      <c r="D21">
        <v>0.91237860424369921</v>
      </c>
      <c r="E21" s="6">
        <v>69.984294097285485</v>
      </c>
      <c r="F21" s="7">
        <v>63.852172567461885</v>
      </c>
      <c r="G21" s="7">
        <v>59.957213338301258</v>
      </c>
      <c r="H21" s="7">
        <v>67.213428908763305</v>
      </c>
      <c r="I21" s="7">
        <v>249.78274886566405</v>
      </c>
    </row>
    <row r="22" spans="1:9" x14ac:dyDescent="0.25">
      <c r="A22" s="15"/>
      <c r="B22" s="5">
        <f>DATE(YEAR(siječanj!B22),MONTH(siječanj!B22)+10,DAY(siječanj!B22))</f>
        <v>43405</v>
      </c>
      <c r="C22" s="9">
        <v>0.19791666666666666</v>
      </c>
      <c r="D22">
        <v>0.91237860424369921</v>
      </c>
      <c r="E22" s="6">
        <v>69.657343444563608</v>
      </c>
      <c r="F22" s="7">
        <v>63.553869787274934</v>
      </c>
      <c r="G22" s="7">
        <v>60.777210678183316</v>
      </c>
      <c r="H22" s="7">
        <v>61.485107317622457</v>
      </c>
      <c r="I22" s="7">
        <v>249.57728883397922</v>
      </c>
    </row>
    <row r="23" spans="1:9" x14ac:dyDescent="0.25">
      <c r="A23" s="15"/>
      <c r="B23" s="5">
        <f>DATE(YEAR(siječanj!B23),MONTH(siječanj!B23)+10,DAY(siječanj!B23))</f>
        <v>43405</v>
      </c>
      <c r="C23" s="9">
        <v>0.20833333333333334</v>
      </c>
      <c r="D23">
        <v>0.91237860424369921</v>
      </c>
      <c r="E23" s="6">
        <v>69.022744426326838</v>
      </c>
      <c r="F23" s="7">
        <v>62.974875220761646</v>
      </c>
      <c r="G23" s="7">
        <v>58.271475768930188</v>
      </c>
      <c r="H23" s="7">
        <v>59.756589756397638</v>
      </c>
      <c r="I23" s="7">
        <v>249.32000628094204</v>
      </c>
    </row>
    <row r="24" spans="1:9" x14ac:dyDescent="0.25">
      <c r="A24" s="15"/>
      <c r="B24" s="5">
        <f>DATE(YEAR(siječanj!B24),MONTH(siječanj!B24)+10,DAY(siječanj!B24))</f>
        <v>43405</v>
      </c>
      <c r="C24" s="9">
        <v>0.21875</v>
      </c>
      <c r="D24">
        <v>0.91237860424369921</v>
      </c>
      <c r="E24" s="6">
        <v>69.36790137800412</v>
      </c>
      <c r="F24" s="7">
        <v>63.289789038577979</v>
      </c>
      <c r="G24" s="7">
        <v>58.18585147539487</v>
      </c>
      <c r="H24" s="7">
        <v>58.134520373027378</v>
      </c>
      <c r="I24" s="7">
        <v>248.60040815571855</v>
      </c>
    </row>
    <row r="25" spans="1:9" x14ac:dyDescent="0.25">
      <c r="A25" s="15"/>
      <c r="B25" s="5">
        <f>DATE(YEAR(siječanj!B25),MONTH(siječanj!B25)+10,DAY(siječanj!B25))</f>
        <v>43405</v>
      </c>
      <c r="C25" s="9">
        <v>0.22916666666666666</v>
      </c>
      <c r="D25">
        <v>0.91237860424369921</v>
      </c>
      <c r="E25" s="6">
        <v>69.359609557385937</v>
      </c>
      <c r="F25" s="7">
        <v>63.282223758855721</v>
      </c>
      <c r="G25" s="7">
        <v>58.60985503846517</v>
      </c>
      <c r="H25" s="7">
        <v>58.283642546091379</v>
      </c>
      <c r="I25" s="7">
        <v>248.74463338973501</v>
      </c>
    </row>
    <row r="26" spans="1:9" x14ac:dyDescent="0.25">
      <c r="A26" s="15"/>
      <c r="B26" s="5">
        <f>DATE(YEAR(siječanj!B26),MONTH(siječanj!B26)+10,DAY(siječanj!B26))</f>
        <v>43405</v>
      </c>
      <c r="C26" s="9">
        <v>0.23958333333333334</v>
      </c>
      <c r="D26">
        <v>0.91237860424369921</v>
      </c>
      <c r="E26" s="6">
        <v>70.250234406722043</v>
      </c>
      <c r="F26" s="7">
        <v>64.094810815797757</v>
      </c>
      <c r="G26" s="7">
        <v>58.935659633446335</v>
      </c>
      <c r="H26" s="7">
        <v>58.396829779434711</v>
      </c>
      <c r="I26" s="7">
        <v>247.75265326820039</v>
      </c>
    </row>
    <row r="27" spans="1:9" x14ac:dyDescent="0.25">
      <c r="A27" s="15"/>
      <c r="B27" s="5">
        <f>DATE(YEAR(siječanj!B27),MONTH(siječanj!B27)+10,DAY(siječanj!B27))</f>
        <v>43405</v>
      </c>
      <c r="C27" s="9">
        <v>0.25</v>
      </c>
      <c r="D27">
        <v>0.91237860424369921</v>
      </c>
      <c r="E27" s="6">
        <v>71.848701036681192</v>
      </c>
      <c r="F27" s="7">
        <v>65.553217568570005</v>
      </c>
      <c r="G27" s="7">
        <v>59.474277538480173</v>
      </c>
      <c r="H27" s="7">
        <v>59.737279693290731</v>
      </c>
      <c r="I27" s="7">
        <v>247.67309393257901</v>
      </c>
    </row>
    <row r="28" spans="1:9" x14ac:dyDescent="0.25">
      <c r="A28" s="15"/>
      <c r="B28" s="5">
        <f>DATE(YEAR(siječanj!B28),MONTH(siječanj!B28)+10,DAY(siječanj!B28))</f>
        <v>43405</v>
      </c>
      <c r="C28" s="9">
        <v>0.26041666666666669</v>
      </c>
      <c r="D28">
        <v>0.91237860424369921</v>
      </c>
      <c r="E28" s="6">
        <v>74.224814476364614</v>
      </c>
      <c r="F28" s="7">
        <v>67.721132632193061</v>
      </c>
      <c r="G28" s="7">
        <v>61.862240375993622</v>
      </c>
      <c r="H28" s="7">
        <v>59.03311863501812</v>
      </c>
      <c r="I28" s="7">
        <v>239.85652346172293</v>
      </c>
    </row>
    <row r="29" spans="1:9" x14ac:dyDescent="0.25">
      <c r="A29" s="15"/>
      <c r="B29" s="5">
        <f>DATE(YEAR(siječanj!B29),MONTH(siječanj!B29)+10,DAY(siječanj!B29))</f>
        <v>43405</v>
      </c>
      <c r="C29" s="9">
        <v>0.27083333333333331</v>
      </c>
      <c r="D29">
        <v>0.91237860424369921</v>
      </c>
      <c r="E29" s="6">
        <v>75.652496381392766</v>
      </c>
      <c r="F29" s="7">
        <v>69.023719056006641</v>
      </c>
      <c r="G29" s="7">
        <v>67.235386760436654</v>
      </c>
      <c r="H29" s="7">
        <v>59.875709285162301</v>
      </c>
      <c r="I29" s="7">
        <v>227.4390429220696</v>
      </c>
    </row>
    <row r="30" spans="1:9" x14ac:dyDescent="0.25">
      <c r="A30" s="15"/>
      <c r="B30" s="5">
        <f>DATE(YEAR(siječanj!B30),MONTH(siječanj!B30)+10,DAY(siječanj!B30))</f>
        <v>43405</v>
      </c>
      <c r="C30" s="9">
        <v>0.28125</v>
      </c>
      <c r="D30">
        <v>0.91237860424369921</v>
      </c>
      <c r="E30" s="6">
        <v>79.646377746397761</v>
      </c>
      <c r="F30" s="7">
        <v>72.66765096132481</v>
      </c>
      <c r="G30" s="7">
        <v>66.6318706788078</v>
      </c>
      <c r="H30" s="7">
        <v>59.094484578655923</v>
      </c>
      <c r="I30" s="7">
        <v>208.29547992498843</v>
      </c>
    </row>
    <row r="31" spans="1:9" x14ac:dyDescent="0.25">
      <c r="A31" s="15"/>
      <c r="B31" s="5">
        <f>DATE(YEAR(siječanj!B31),MONTH(siječanj!B31)+10,DAY(siječanj!B31))</f>
        <v>43405</v>
      </c>
      <c r="C31" s="9">
        <v>0.29166666666666669</v>
      </c>
      <c r="D31">
        <v>0.91237860424369921</v>
      </c>
      <c r="E31" s="6">
        <v>81.475162588006157</v>
      </c>
      <c r="F31" s="7">
        <v>74.336195122573514</v>
      </c>
      <c r="G31" s="7">
        <v>64.60926842530327</v>
      </c>
      <c r="H31" s="7">
        <v>56.931568865293443</v>
      </c>
      <c r="I31" s="7">
        <v>168.82072106551894</v>
      </c>
    </row>
    <row r="32" spans="1:9" x14ac:dyDescent="0.25">
      <c r="A32" s="15"/>
      <c r="B32" s="5">
        <f>DATE(YEAR(siječanj!B32),MONTH(siječanj!B32)+10,DAY(siječanj!B32))</f>
        <v>43405</v>
      </c>
      <c r="C32" s="9">
        <v>0.30208333333333331</v>
      </c>
      <c r="D32">
        <v>0.91237860424369921</v>
      </c>
      <c r="E32" s="6">
        <v>85.835735834025968</v>
      </c>
      <c r="F32" s="7">
        <v>78.314688854479485</v>
      </c>
      <c r="G32" s="7">
        <v>63.895569268814022</v>
      </c>
      <c r="H32" s="7">
        <v>55.662715897124606</v>
      </c>
      <c r="I32" s="7">
        <v>147.35940402619261</v>
      </c>
    </row>
    <row r="33" spans="1:9" x14ac:dyDescent="0.25">
      <c r="A33" s="15"/>
      <c r="B33" s="5">
        <f>DATE(YEAR(siječanj!B33),MONTH(siječanj!B33)+10,DAY(siječanj!B33))</f>
        <v>43405</v>
      </c>
      <c r="C33" s="9">
        <v>0.3125</v>
      </c>
      <c r="D33">
        <v>0.91237860424369921</v>
      </c>
      <c r="E33" s="6">
        <v>91.826145770113968</v>
      </c>
      <c r="F33" s="7">
        <v>83.780210710815041</v>
      </c>
      <c r="G33" s="7">
        <v>63.803075105155052</v>
      </c>
      <c r="H33" s="7">
        <v>56.533266202143594</v>
      </c>
      <c r="I33" s="7">
        <v>84.906431595904763</v>
      </c>
    </row>
    <row r="34" spans="1:9" x14ac:dyDescent="0.25">
      <c r="A34" s="15"/>
      <c r="B34" s="5">
        <f>DATE(YEAR(siječanj!B34),MONTH(siječanj!B34)+10,DAY(siječanj!B34))</f>
        <v>43405</v>
      </c>
      <c r="C34" s="9">
        <v>0.32291666666666669</v>
      </c>
      <c r="D34">
        <v>0.91237860424369921</v>
      </c>
      <c r="E34" s="6">
        <v>98.592439016278064</v>
      </c>
      <c r="F34" s="7">
        <v>89.953631898653811</v>
      </c>
      <c r="G34" s="7">
        <v>63.980615046970499</v>
      </c>
      <c r="H34" s="7">
        <v>58.302129794204127</v>
      </c>
      <c r="I34" s="7">
        <v>20.720758298762632</v>
      </c>
    </row>
    <row r="35" spans="1:9" x14ac:dyDescent="0.25">
      <c r="A35" s="15"/>
      <c r="B35" s="5">
        <f>DATE(YEAR(siječanj!B35),MONTH(siječanj!B35)+10,DAY(siječanj!B35))</f>
        <v>43405</v>
      </c>
      <c r="C35" s="9">
        <v>0.33333333333333331</v>
      </c>
      <c r="D35">
        <v>0.91237860424369921</v>
      </c>
      <c r="E35" s="6">
        <v>104.63706714402538</v>
      </c>
      <c r="F35" s="7">
        <v>95.468621273020119</v>
      </c>
      <c r="G35" s="7">
        <v>62.158994660527924</v>
      </c>
      <c r="H35" s="7">
        <v>57.975552516155183</v>
      </c>
      <c r="I35" s="7">
        <v>3.3212165008664636</v>
      </c>
    </row>
    <row r="36" spans="1:9" x14ac:dyDescent="0.25">
      <c r="A36" s="15"/>
      <c r="B36" s="5">
        <f>DATE(YEAR(siječanj!B36),MONTH(siječanj!B36)+10,DAY(siječanj!B36))</f>
        <v>43405</v>
      </c>
      <c r="C36" s="9">
        <v>0.34375</v>
      </c>
      <c r="D36">
        <v>0.91237860424369921</v>
      </c>
      <c r="E36" s="6">
        <v>111.85301015116892</v>
      </c>
      <c r="F36" s="7">
        <v>102.05229328217982</v>
      </c>
      <c r="G36" s="7">
        <v>64.76048189991387</v>
      </c>
      <c r="H36" s="7">
        <v>59.262354892391798</v>
      </c>
      <c r="I36" s="7">
        <v>2.7991641749899063</v>
      </c>
    </row>
    <row r="37" spans="1:9" x14ac:dyDescent="0.25">
      <c r="A37" s="15"/>
      <c r="B37" s="5">
        <f>DATE(YEAR(siječanj!B37),MONTH(siječanj!B37)+10,DAY(siječanj!B37))</f>
        <v>43405</v>
      </c>
      <c r="C37" s="9">
        <v>0.35416666666666669</v>
      </c>
      <c r="D37">
        <v>0.91237860424369921</v>
      </c>
      <c r="E37" s="6">
        <v>120.91244011200496</v>
      </c>
      <c r="F37" s="7">
        <v>110.31792334509096</v>
      </c>
      <c r="G37" s="7">
        <v>65.54643923420663</v>
      </c>
      <c r="H37" s="7">
        <v>57.772437624547401</v>
      </c>
      <c r="I37" s="7">
        <v>2.2953753852755052</v>
      </c>
    </row>
    <row r="38" spans="1:9" x14ac:dyDescent="0.25">
      <c r="A38" s="15"/>
      <c r="B38" s="5">
        <f>DATE(YEAR(siječanj!B38),MONTH(siječanj!B38)+10,DAY(siječanj!B38))</f>
        <v>43405</v>
      </c>
      <c r="C38" s="9">
        <v>0.36458333333333331</v>
      </c>
      <c r="D38">
        <v>0.91237860424369921</v>
      </c>
      <c r="E38" s="6">
        <v>129.99272162126877</v>
      </c>
      <c r="F38" s="7">
        <v>118.60257791465294</v>
      </c>
      <c r="G38" s="7">
        <v>67.150365087087607</v>
      </c>
      <c r="H38" s="7">
        <v>61.299014662064643</v>
      </c>
      <c r="I38" s="7">
        <v>2.4125028237826722</v>
      </c>
    </row>
    <row r="39" spans="1:9" x14ac:dyDescent="0.25">
      <c r="A39" s="15"/>
      <c r="B39" s="5">
        <f>DATE(YEAR(siječanj!B39),MONTH(siječanj!B39)+10,DAY(siječanj!B39))</f>
        <v>43405</v>
      </c>
      <c r="C39" s="9">
        <v>0.375</v>
      </c>
      <c r="D39">
        <v>0.91237860424369921</v>
      </c>
      <c r="E39" s="6">
        <v>137.29423105960009</v>
      </c>
      <c r="F39" s="7">
        <v>125.26431890486987</v>
      </c>
      <c r="G39" s="7">
        <v>66.130446491671478</v>
      </c>
      <c r="H39" s="7">
        <v>62.792885455612705</v>
      </c>
      <c r="I39" s="7">
        <v>2.1857221661888038</v>
      </c>
    </row>
    <row r="40" spans="1:9" x14ac:dyDescent="0.25">
      <c r="A40" s="15"/>
      <c r="B40" s="5">
        <f>DATE(YEAR(siječanj!B40),MONTH(siječanj!B40)+10,DAY(siječanj!B40))</f>
        <v>43405</v>
      </c>
      <c r="C40" s="9">
        <v>0.38541666666666669</v>
      </c>
      <c r="D40">
        <v>0.91237860424369921</v>
      </c>
      <c r="E40" s="6">
        <v>142.31831956049569</v>
      </c>
      <c r="F40" s="7">
        <v>129.8481897589138</v>
      </c>
      <c r="G40" s="7">
        <v>65.590076970629497</v>
      </c>
      <c r="H40" s="7">
        <v>67.793758317280293</v>
      </c>
      <c r="I40" s="7">
        <v>1.8155542991803562</v>
      </c>
    </row>
    <row r="41" spans="1:9" x14ac:dyDescent="0.25">
      <c r="A41" s="15"/>
      <c r="B41" s="5">
        <f>DATE(YEAR(siječanj!B41),MONTH(siječanj!B41)+10,DAY(siječanj!B41))</f>
        <v>43405</v>
      </c>
      <c r="C41" s="9">
        <v>0.39583333333333331</v>
      </c>
      <c r="D41">
        <v>0.91237860424369921</v>
      </c>
      <c r="E41" s="6">
        <v>148.11958176125498</v>
      </c>
      <c r="F41" s="7">
        <v>135.1411372684943</v>
      </c>
      <c r="G41" s="7">
        <v>66.451438160098178</v>
      </c>
      <c r="H41" s="7">
        <v>71.002279229102768</v>
      </c>
      <c r="I41" s="7">
        <v>1.8717129478283445</v>
      </c>
    </row>
    <row r="42" spans="1:9" x14ac:dyDescent="0.25">
      <c r="A42" s="15"/>
      <c r="B42" s="5">
        <f>DATE(YEAR(siječanj!B42),MONTH(siječanj!B42)+10,DAY(siječanj!B42))</f>
        <v>43405</v>
      </c>
      <c r="C42" s="9">
        <v>0.40625</v>
      </c>
      <c r="D42">
        <v>0.91237860424369921</v>
      </c>
      <c r="E42" s="6">
        <v>152.62146211153924</v>
      </c>
      <c r="F42" s="7">
        <v>139.24855657895881</v>
      </c>
      <c r="G42" s="7">
        <v>70.27954673626401</v>
      </c>
      <c r="H42" s="7">
        <v>77.742884018305858</v>
      </c>
      <c r="I42" s="7">
        <v>1.9473241675449557</v>
      </c>
    </row>
    <row r="43" spans="1:9" x14ac:dyDescent="0.25">
      <c r="A43" s="15"/>
      <c r="B43" s="5">
        <f>DATE(YEAR(siječanj!B43),MONTH(siječanj!B43)+10,DAY(siječanj!B43))</f>
        <v>43405</v>
      </c>
      <c r="C43" s="9">
        <v>0.41666666666666669</v>
      </c>
      <c r="D43">
        <v>0.91237860424369921</v>
      </c>
      <c r="E43" s="6">
        <v>158.28172170431756</v>
      </c>
      <c r="F43" s="7">
        <v>144.41285632587488</v>
      </c>
      <c r="G43" s="7">
        <v>74.233711402996988</v>
      </c>
      <c r="H43" s="7">
        <v>80.094284571306744</v>
      </c>
      <c r="I43" s="7">
        <v>1.8415200614565643</v>
      </c>
    </row>
    <row r="44" spans="1:9" x14ac:dyDescent="0.25">
      <c r="A44" s="15"/>
      <c r="B44" s="5">
        <f>DATE(YEAR(siječanj!B44),MONTH(siječanj!B44)+10,DAY(siječanj!B44))</f>
        <v>43405</v>
      </c>
      <c r="C44" s="9">
        <v>0.42708333333333331</v>
      </c>
      <c r="D44">
        <v>0.91237860424369921</v>
      </c>
      <c r="E44" s="6">
        <v>162.72242210589479</v>
      </c>
      <c r="F44" s="7">
        <v>148.46445636013036</v>
      </c>
      <c r="G44" s="7">
        <v>84.416976131836719</v>
      </c>
      <c r="H44" s="7">
        <v>94.80831183486913</v>
      </c>
      <c r="I44" s="7">
        <v>2.0830041506986938</v>
      </c>
    </row>
    <row r="45" spans="1:9" x14ac:dyDescent="0.25">
      <c r="A45" s="15"/>
      <c r="B45" s="5">
        <f>DATE(YEAR(siječanj!B45),MONTH(siječanj!B45)+10,DAY(siječanj!B45))</f>
        <v>43405</v>
      </c>
      <c r="C45" s="9">
        <v>0.4375</v>
      </c>
      <c r="D45">
        <v>0.91237860424369921</v>
      </c>
      <c r="E45" s="6">
        <v>169.9644178943993</v>
      </c>
      <c r="F45" s="7">
        <v>155.07189836958486</v>
      </c>
      <c r="G45" s="7">
        <v>88.857632057489866</v>
      </c>
      <c r="H45" s="7">
        <v>96.29630251150769</v>
      </c>
      <c r="I45" s="7">
        <v>2.3871550796496068</v>
      </c>
    </row>
    <row r="46" spans="1:9" x14ac:dyDescent="0.25">
      <c r="A46" s="15"/>
      <c r="B46" s="5">
        <f>DATE(YEAR(siječanj!B46),MONTH(siječanj!B46)+10,DAY(siječanj!B46))</f>
        <v>43405</v>
      </c>
      <c r="C46" s="9">
        <v>0.44791666666666669</v>
      </c>
      <c r="D46">
        <v>0.91237860424369921</v>
      </c>
      <c r="E46" s="6">
        <v>172.20958107083442</v>
      </c>
      <c r="F46" s="7">
        <v>157.12033721480006</v>
      </c>
      <c r="G46" s="7">
        <v>91.155101430362819</v>
      </c>
      <c r="H46" s="7">
        <v>95.037154746538292</v>
      </c>
      <c r="I46" s="7">
        <v>3.2466043104783302</v>
      </c>
    </row>
    <row r="47" spans="1:9" x14ac:dyDescent="0.25">
      <c r="A47" s="15"/>
      <c r="B47" s="5">
        <f>DATE(YEAR(siječanj!B47),MONTH(siječanj!B47)+10,DAY(siječanj!B47))</f>
        <v>43405</v>
      </c>
      <c r="C47" s="9">
        <v>0.45833333333333331</v>
      </c>
      <c r="D47">
        <v>0.91237860424369921</v>
      </c>
      <c r="E47" s="6">
        <v>175.10668070861703</v>
      </c>
      <c r="F47" s="7">
        <v>159.7635889386751</v>
      </c>
      <c r="G47" s="7">
        <v>90.371646978577104</v>
      </c>
      <c r="H47" s="7">
        <v>98.539195842302775</v>
      </c>
      <c r="I47" s="7">
        <v>3.2051500935079602</v>
      </c>
    </row>
    <row r="48" spans="1:9" x14ac:dyDescent="0.25">
      <c r="A48" s="15"/>
      <c r="B48" s="5">
        <f>DATE(YEAR(siječanj!B48),MONTH(siječanj!B48)+10,DAY(siječanj!B48))</f>
        <v>43405</v>
      </c>
      <c r="C48" s="9">
        <v>0.46875</v>
      </c>
      <c r="D48">
        <v>0.91237860424369921</v>
      </c>
      <c r="E48" s="6">
        <v>176.57929714011479</v>
      </c>
      <c r="F48" s="7">
        <v>161.10717266303135</v>
      </c>
      <c r="G48" s="7">
        <v>90.032918189334083</v>
      </c>
      <c r="H48" s="7">
        <v>101.58705911621625</v>
      </c>
      <c r="I48" s="7">
        <v>3.1771982729270904</v>
      </c>
    </row>
    <row r="49" spans="1:9" x14ac:dyDescent="0.25">
      <c r="A49" s="15"/>
      <c r="B49" s="5">
        <f>DATE(YEAR(siječanj!B49),MONTH(siječanj!B49)+10,DAY(siječanj!B49))</f>
        <v>43405</v>
      </c>
      <c r="C49" s="9">
        <v>0.47916666666666669</v>
      </c>
      <c r="D49">
        <v>0.91237860424369921</v>
      </c>
      <c r="E49" s="6">
        <v>178.29336127119916</v>
      </c>
      <c r="F49" s="7">
        <v>162.67104810253431</v>
      </c>
      <c r="G49" s="7">
        <v>91.288147915090875</v>
      </c>
      <c r="H49" s="7">
        <v>96.064336916592396</v>
      </c>
      <c r="I49" s="7">
        <v>4.1105826742686924</v>
      </c>
    </row>
    <row r="50" spans="1:9" x14ac:dyDescent="0.25">
      <c r="A50" s="15"/>
      <c r="B50" s="5">
        <f>DATE(YEAR(siječanj!B50),MONTH(siječanj!B50)+10,DAY(siječanj!B50))</f>
        <v>43405</v>
      </c>
      <c r="C50" s="9">
        <v>0.48958333333333331</v>
      </c>
      <c r="D50">
        <v>0.91237860424369921</v>
      </c>
      <c r="E50" s="6">
        <v>180.14809772602226</v>
      </c>
      <c r="F50" s="7">
        <v>164.3632699604257</v>
      </c>
      <c r="G50" s="7">
        <v>91.140393480349559</v>
      </c>
      <c r="H50" s="7">
        <v>95.648823372003662</v>
      </c>
      <c r="I50" s="7">
        <v>3.9989723977287057</v>
      </c>
    </row>
    <row r="51" spans="1:9" x14ac:dyDescent="0.25">
      <c r="A51" s="15"/>
      <c r="B51" s="5">
        <f>DATE(YEAR(siječanj!B51),MONTH(siječanj!B51)+10,DAY(siječanj!B51))</f>
        <v>43405</v>
      </c>
      <c r="C51" s="9">
        <v>0.5</v>
      </c>
      <c r="D51">
        <v>0.91237860424369921</v>
      </c>
      <c r="E51" s="6">
        <v>180.03030824839385</v>
      </c>
      <c r="F51" s="7">
        <v>164.2558013612325</v>
      </c>
      <c r="G51" s="7">
        <v>92.215206757268362</v>
      </c>
      <c r="H51" s="7">
        <v>96.804384749805536</v>
      </c>
      <c r="I51" s="7">
        <v>4.0377635365191589</v>
      </c>
    </row>
    <row r="52" spans="1:9" x14ac:dyDescent="0.25">
      <c r="A52" s="15"/>
      <c r="B52" s="5">
        <f>DATE(YEAR(siječanj!B52),MONTH(siječanj!B52)+10,DAY(siječanj!B52))</f>
        <v>43405</v>
      </c>
      <c r="C52" s="9">
        <v>0.51041666666666663</v>
      </c>
      <c r="D52">
        <v>0.91237860424369921</v>
      </c>
      <c r="E52" s="6">
        <v>179.23459598164331</v>
      </c>
      <c r="F52" s="7">
        <v>163.52981051391507</v>
      </c>
      <c r="G52" s="7">
        <v>92.073570926151802</v>
      </c>
      <c r="H52" s="7">
        <v>93.846525395058379</v>
      </c>
      <c r="I52" s="7">
        <v>4.1729765059627875</v>
      </c>
    </row>
    <row r="53" spans="1:9" x14ac:dyDescent="0.25">
      <c r="A53" s="15"/>
      <c r="B53" s="5">
        <f>DATE(YEAR(siječanj!B53),MONTH(siječanj!B53)+10,DAY(siječanj!B53))</f>
        <v>43405</v>
      </c>
      <c r="C53" s="9">
        <v>0.52083333333333337</v>
      </c>
      <c r="D53">
        <v>0.91237860424369921</v>
      </c>
      <c r="E53" s="6">
        <v>176.32635495378844</v>
      </c>
      <c r="F53" s="7">
        <v>160.87639362411656</v>
      </c>
      <c r="G53" s="7">
        <v>91.662816972243959</v>
      </c>
      <c r="H53" s="7">
        <v>92.313279893740898</v>
      </c>
      <c r="I53" s="7">
        <v>5.1183782600975025</v>
      </c>
    </row>
    <row r="54" spans="1:9" x14ac:dyDescent="0.25">
      <c r="A54" s="15"/>
      <c r="B54" s="5">
        <f>DATE(YEAR(siječanj!B54),MONTH(siječanj!B54)+10,DAY(siječanj!B54))</f>
        <v>43405</v>
      </c>
      <c r="C54" s="9">
        <v>0.53125</v>
      </c>
      <c r="D54">
        <v>0.91237860424369921</v>
      </c>
      <c r="E54" s="6">
        <v>174.15790698758457</v>
      </c>
      <c r="F54" s="7">
        <v>158.8979480953364</v>
      </c>
      <c r="G54" s="7">
        <v>87.377026399530294</v>
      </c>
      <c r="H54" s="7">
        <v>94.357778481382525</v>
      </c>
      <c r="I54" s="7">
        <v>5.9721683247902337</v>
      </c>
    </row>
    <row r="55" spans="1:9" x14ac:dyDescent="0.25">
      <c r="A55" s="15"/>
      <c r="B55" s="5">
        <f>DATE(YEAR(siječanj!B55),MONTH(siječanj!B55)+10,DAY(siječanj!B55))</f>
        <v>43405</v>
      </c>
      <c r="C55" s="9">
        <v>0.54166666666666663</v>
      </c>
      <c r="D55">
        <v>0.91237860424369921</v>
      </c>
      <c r="E55" s="6">
        <v>166.24234260762699</v>
      </c>
      <c r="F55" s="7">
        <v>151.67595651454957</v>
      </c>
      <c r="G55" s="7">
        <v>87.70622173742629</v>
      </c>
      <c r="H55" s="7">
        <v>93.263378346902854</v>
      </c>
      <c r="I55" s="7">
        <v>6.1301079614200384</v>
      </c>
    </row>
    <row r="56" spans="1:9" x14ac:dyDescent="0.25">
      <c r="A56" s="15"/>
      <c r="B56" s="5">
        <f>DATE(YEAR(siječanj!B56),MONTH(siječanj!B56)+10,DAY(siječanj!B56))</f>
        <v>43405</v>
      </c>
      <c r="C56" s="9">
        <v>0.55208333333333337</v>
      </c>
      <c r="D56">
        <v>0.91237860424369921</v>
      </c>
      <c r="E56" s="6">
        <v>159.55452013658586</v>
      </c>
      <c r="F56" s="7">
        <v>145.5741303829914</v>
      </c>
      <c r="G56" s="7">
        <v>87.802817735819914</v>
      </c>
      <c r="H56" s="7">
        <v>88.662485888226854</v>
      </c>
      <c r="I56" s="7">
        <v>7.0590012309155998</v>
      </c>
    </row>
    <row r="57" spans="1:9" x14ac:dyDescent="0.25">
      <c r="A57" s="15"/>
      <c r="B57" s="5">
        <f>DATE(YEAR(siječanj!B57),MONTH(siječanj!B57)+10,DAY(siječanj!B57))</f>
        <v>43405</v>
      </c>
      <c r="C57" s="9">
        <v>0.5625</v>
      </c>
      <c r="D57">
        <v>0.91237860424369921</v>
      </c>
      <c r="E57" s="6">
        <v>155.21878168679314</v>
      </c>
      <c r="F57" s="7">
        <v>141.61829538780378</v>
      </c>
      <c r="G57" s="7">
        <v>87.174108112936423</v>
      </c>
      <c r="H57" s="7">
        <v>88.788396650992112</v>
      </c>
      <c r="I57" s="7">
        <v>7.7894506747009293</v>
      </c>
    </row>
    <row r="58" spans="1:9" x14ac:dyDescent="0.25">
      <c r="A58" s="15"/>
      <c r="B58" s="5">
        <f>DATE(YEAR(siječanj!B58),MONTH(siječanj!B58)+10,DAY(siječanj!B58))</f>
        <v>43405</v>
      </c>
      <c r="C58" s="9">
        <v>0.57291666666666663</v>
      </c>
      <c r="D58">
        <v>0.91237860424369921</v>
      </c>
      <c r="E58" s="6">
        <v>150.09978754622395</v>
      </c>
      <c r="F58" s="7">
        <v>136.94783465869961</v>
      </c>
      <c r="G58" s="7">
        <v>86.085237715805519</v>
      </c>
      <c r="H58" s="7">
        <v>91.302052307110188</v>
      </c>
      <c r="I58" s="7">
        <v>7.2083456152148075</v>
      </c>
    </row>
    <row r="59" spans="1:9" x14ac:dyDescent="0.25">
      <c r="A59" s="15"/>
      <c r="B59" s="5">
        <f>DATE(YEAR(siječanj!B59),MONTH(siječanj!B59)+10,DAY(siječanj!B59))</f>
        <v>43405</v>
      </c>
      <c r="C59" s="9">
        <v>0.58333333333333337</v>
      </c>
      <c r="D59">
        <v>0.91237860424369921</v>
      </c>
      <c r="E59" s="6">
        <v>148.05312718311643</v>
      </c>
      <c r="F59" s="7">
        <v>135.08050553324665</v>
      </c>
      <c r="G59" s="7">
        <v>85.877289559390121</v>
      </c>
      <c r="H59" s="7">
        <v>92.026009090022853</v>
      </c>
      <c r="I59" s="7">
        <v>6.7732178411800579</v>
      </c>
    </row>
    <row r="60" spans="1:9" x14ac:dyDescent="0.25">
      <c r="A60" s="15"/>
      <c r="B60" s="5">
        <f>DATE(YEAR(siječanj!B60),MONTH(siječanj!B60)+10,DAY(siječanj!B60))</f>
        <v>43405</v>
      </c>
      <c r="C60" s="9">
        <v>0.59375</v>
      </c>
      <c r="D60">
        <v>0.91237860424369921</v>
      </c>
      <c r="E60" s="6">
        <v>145.91075481069868</v>
      </c>
      <c r="F60" s="7">
        <v>133.12585081832987</v>
      </c>
      <c r="G60" s="7">
        <v>86.152831613367184</v>
      </c>
      <c r="H60" s="7">
        <v>91.900335137426623</v>
      </c>
      <c r="I60" s="7">
        <v>4.7941917429623473</v>
      </c>
    </row>
    <row r="61" spans="1:9" x14ac:dyDescent="0.25">
      <c r="A61" s="15"/>
      <c r="B61" s="5">
        <f>DATE(YEAR(siječanj!B61),MONTH(siječanj!B61)+10,DAY(siječanj!B61))</f>
        <v>43405</v>
      </c>
      <c r="C61" s="9">
        <v>0.60416666666666663</v>
      </c>
      <c r="D61">
        <v>0.91237860424369921</v>
      </c>
      <c r="E61" s="6">
        <v>144.57877797206874</v>
      </c>
      <c r="F61" s="7">
        <v>131.91058364941577</v>
      </c>
      <c r="G61" s="7">
        <v>87.559696647864996</v>
      </c>
      <c r="H61" s="7">
        <v>90.625469599202887</v>
      </c>
      <c r="I61" s="7">
        <v>3.8118569045840389</v>
      </c>
    </row>
    <row r="62" spans="1:9" x14ac:dyDescent="0.25">
      <c r="A62" s="15"/>
      <c r="B62" s="5">
        <f>DATE(YEAR(siječanj!B62),MONTH(siječanj!B62)+10,DAY(siječanj!B62))</f>
        <v>43405</v>
      </c>
      <c r="C62" s="9">
        <v>0.61458333333333337</v>
      </c>
      <c r="D62">
        <v>0.91237860424369921</v>
      </c>
      <c r="E62" s="6">
        <v>140.93124873144976</v>
      </c>
      <c r="F62" s="7">
        <v>128.58265601192173</v>
      </c>
      <c r="G62" s="7">
        <v>85.545466797481936</v>
      </c>
      <c r="H62" s="7">
        <v>92.281972786645937</v>
      </c>
      <c r="I62" s="7">
        <v>3.6373187806728731</v>
      </c>
    </row>
    <row r="63" spans="1:9" x14ac:dyDescent="0.25">
      <c r="A63" s="15"/>
      <c r="B63" s="5">
        <f>DATE(YEAR(siječanj!B63),MONTH(siječanj!B63)+10,DAY(siječanj!B63))</f>
        <v>43405</v>
      </c>
      <c r="C63" s="9">
        <v>0.625</v>
      </c>
      <c r="D63">
        <v>0.91237860424369921</v>
      </c>
      <c r="E63" s="6">
        <v>140.09490158444729</v>
      </c>
      <c r="F63" s="7">
        <v>127.81959076927642</v>
      </c>
      <c r="G63" s="7">
        <v>85.875598205400621</v>
      </c>
      <c r="H63" s="7">
        <v>90.958701644375353</v>
      </c>
      <c r="I63" s="7">
        <v>2.9957769469459405</v>
      </c>
    </row>
    <row r="64" spans="1:9" x14ac:dyDescent="0.25">
      <c r="A64" s="15"/>
      <c r="B64" s="5">
        <f>DATE(YEAR(siječanj!B64),MONTH(siječanj!B64)+10,DAY(siječanj!B64))</f>
        <v>43405</v>
      </c>
      <c r="C64" s="9">
        <v>0.63541666666666663</v>
      </c>
      <c r="D64">
        <v>0.91237860424369921</v>
      </c>
      <c r="E64" s="6">
        <v>139.61167788472079</v>
      </c>
      <c r="F64" s="7">
        <v>127.37870780458249</v>
      </c>
      <c r="G64" s="7">
        <v>86.584564784693569</v>
      </c>
      <c r="H64" s="7">
        <v>90.407243007824263</v>
      </c>
      <c r="I64" s="7">
        <v>2.4331924311669382</v>
      </c>
    </row>
    <row r="65" spans="1:9" x14ac:dyDescent="0.25">
      <c r="A65" s="15"/>
      <c r="B65" s="5">
        <f>DATE(YEAR(siječanj!B65),MONTH(siječanj!B65)+10,DAY(siječanj!B65))</f>
        <v>43405</v>
      </c>
      <c r="C65" s="9">
        <v>0.64583333333333337</v>
      </c>
      <c r="D65">
        <v>0.91237860424369921</v>
      </c>
      <c r="E65" s="6">
        <v>138.27399496427074</v>
      </c>
      <c r="F65" s="7">
        <v>126.15823452870163</v>
      </c>
      <c r="G65" s="7">
        <v>86.180777120139197</v>
      </c>
      <c r="H65" s="7">
        <v>90.387383063477358</v>
      </c>
      <c r="I65" s="7">
        <v>2.289399209833078</v>
      </c>
    </row>
    <row r="66" spans="1:9" x14ac:dyDescent="0.25">
      <c r="A66" s="15"/>
      <c r="B66" s="5">
        <f>DATE(YEAR(siječanj!B66),MONTH(siječanj!B66)+10,DAY(siječanj!B66))</f>
        <v>43405</v>
      </c>
      <c r="C66" s="9">
        <v>0.65625</v>
      </c>
      <c r="D66">
        <v>0.91237860424369921</v>
      </c>
      <c r="E66" s="6">
        <v>135.63375629071666</v>
      </c>
      <c r="F66" s="7">
        <v>123.74933725285412</v>
      </c>
      <c r="G66" s="7">
        <v>86.19505921855415</v>
      </c>
      <c r="H66" s="7">
        <v>92.30032758161326</v>
      </c>
      <c r="I66" s="7">
        <v>2.5113087244249286</v>
      </c>
    </row>
    <row r="67" spans="1:9" x14ac:dyDescent="0.25">
      <c r="A67" s="15"/>
      <c r="B67" s="5">
        <f>DATE(YEAR(siječanj!B67),MONTH(siječanj!B67)+10,DAY(siječanj!B67))</f>
        <v>43405</v>
      </c>
      <c r="C67" s="9">
        <v>0.66666666666666663</v>
      </c>
      <c r="D67">
        <v>0.91237860424369921</v>
      </c>
      <c r="E67" s="6">
        <v>135.34941726447778</v>
      </c>
      <c r="F67" s="7">
        <v>123.48991240896228</v>
      </c>
      <c r="G67" s="7">
        <v>87.721058246412639</v>
      </c>
      <c r="H67" s="7">
        <v>91.877906404805259</v>
      </c>
      <c r="I67" s="7">
        <v>2.9126965079556535</v>
      </c>
    </row>
    <row r="68" spans="1:9" x14ac:dyDescent="0.25">
      <c r="A68" s="15"/>
      <c r="B68" s="5">
        <f>DATE(YEAR(siječanj!B68),MONTH(siječanj!B68)+10,DAY(siječanj!B68))</f>
        <v>43405</v>
      </c>
      <c r="C68" s="9">
        <v>0.67708333333333337</v>
      </c>
      <c r="D68">
        <v>0.91237860424369921</v>
      </c>
      <c r="E68" s="6">
        <v>136.4628838010828</v>
      </c>
      <c r="F68" s="7">
        <v>124.50581545350204</v>
      </c>
      <c r="G68" s="7">
        <v>88.382518267686777</v>
      </c>
      <c r="H68" s="7">
        <v>93.481315949600599</v>
      </c>
      <c r="I68" s="7">
        <v>4.5836375617287244</v>
      </c>
    </row>
    <row r="69" spans="1:9" x14ac:dyDescent="0.25">
      <c r="A69" s="15"/>
      <c r="B69" s="5">
        <f>DATE(YEAR(siječanj!B69),MONTH(siječanj!B69)+10,DAY(siječanj!B69))</f>
        <v>43405</v>
      </c>
      <c r="C69" s="9">
        <v>0.6875</v>
      </c>
      <c r="D69">
        <v>0.91237860424369921</v>
      </c>
      <c r="E69" s="6">
        <v>140.5208442764775</v>
      </c>
      <c r="F69" s="7">
        <v>128.20821176811876</v>
      </c>
      <c r="G69" s="7">
        <v>90.123110343881436</v>
      </c>
      <c r="H69" s="7">
        <v>93.904985396960711</v>
      </c>
      <c r="I69" s="7">
        <v>10.92407669783559</v>
      </c>
    </row>
    <row r="70" spans="1:9" x14ac:dyDescent="0.25">
      <c r="A70" s="15"/>
      <c r="B70" s="5">
        <f>DATE(YEAR(siječanj!B70),MONTH(siječanj!B70)+10,DAY(siječanj!B70))</f>
        <v>43405</v>
      </c>
      <c r="C70" s="9">
        <v>0.69791666666666663</v>
      </c>
      <c r="D70">
        <v>0.91237860424369921</v>
      </c>
      <c r="E70" s="6">
        <v>144.29636312429869</v>
      </c>
      <c r="F70" s="7">
        <v>131.65291438478963</v>
      </c>
      <c r="G70" s="7">
        <v>92.674286832648377</v>
      </c>
      <c r="H70" s="7">
        <v>93.760679701911329</v>
      </c>
      <c r="I70" s="7">
        <v>54.849180205957211</v>
      </c>
    </row>
    <row r="71" spans="1:9" x14ac:dyDescent="0.25">
      <c r="A71" s="15"/>
      <c r="B71" s="5">
        <f>DATE(YEAR(siječanj!B71),MONTH(siječanj!B71)+10,DAY(siječanj!B71))</f>
        <v>43405</v>
      </c>
      <c r="C71" s="9">
        <v>0.70833333333333337</v>
      </c>
      <c r="D71">
        <v>0.91237860424369921</v>
      </c>
      <c r="E71" s="6">
        <v>148.48063500588054</v>
      </c>
      <c r="F71" s="7">
        <v>135.47055452388344</v>
      </c>
      <c r="G71" s="7">
        <v>95.1267099427548</v>
      </c>
      <c r="H71" s="7">
        <v>96.155548968994069</v>
      </c>
      <c r="I71" s="7">
        <v>135.55201739705032</v>
      </c>
    </row>
    <row r="72" spans="1:9" x14ac:dyDescent="0.25">
      <c r="A72" s="15"/>
      <c r="B72" s="5">
        <f>DATE(YEAR(siječanj!B72),MONTH(siječanj!B72)+10,DAY(siječanj!B72))</f>
        <v>43405</v>
      </c>
      <c r="C72" s="9">
        <v>0.71875</v>
      </c>
      <c r="D72">
        <v>0.91237860424369921</v>
      </c>
      <c r="E72" s="6">
        <v>155.82209395986487</v>
      </c>
      <c r="F72" s="7">
        <v>142.16874459743207</v>
      </c>
      <c r="G72" s="7">
        <v>96.604190010681506</v>
      </c>
      <c r="H72" s="7">
        <v>98.403788590385361</v>
      </c>
      <c r="I72" s="7">
        <v>171.28775949030185</v>
      </c>
    </row>
    <row r="73" spans="1:9" x14ac:dyDescent="0.25">
      <c r="A73" s="15"/>
      <c r="B73" s="5">
        <f>DATE(YEAR(siječanj!B73),MONTH(siječanj!B73)+10,DAY(siječanj!B73))</f>
        <v>43405</v>
      </c>
      <c r="C73" s="9">
        <v>0.72916666666666663</v>
      </c>
      <c r="D73">
        <v>0.91237860424369921</v>
      </c>
      <c r="E73" s="6">
        <v>161.78950897140601</v>
      </c>
      <c r="F73" s="7">
        <v>147.61328637660486</v>
      </c>
      <c r="G73" s="7">
        <v>100.07364315677782</v>
      </c>
      <c r="H73" s="7">
        <v>98.411583257305679</v>
      </c>
      <c r="I73" s="7">
        <v>191.20931732695726</v>
      </c>
    </row>
    <row r="74" spans="1:9" x14ac:dyDescent="0.25">
      <c r="A74" s="15"/>
      <c r="B74" s="5">
        <f>DATE(YEAR(siječanj!B74),MONTH(siječanj!B74)+10,DAY(siječanj!B74))</f>
        <v>43405</v>
      </c>
      <c r="C74" s="9">
        <v>0.73958333333333337</v>
      </c>
      <c r="D74">
        <v>0.91237860424369921</v>
      </c>
      <c r="E74" s="6">
        <v>167.69073323546459</v>
      </c>
      <c r="F74" s="7">
        <v>152.99743713397569</v>
      </c>
      <c r="G74" s="7">
        <v>101.00688488206659</v>
      </c>
      <c r="H74" s="7">
        <v>100.276969068779</v>
      </c>
      <c r="I74" s="7">
        <v>197.12633703275094</v>
      </c>
    </row>
    <row r="75" spans="1:9" x14ac:dyDescent="0.25">
      <c r="A75" s="15"/>
      <c r="B75" s="5">
        <f>DATE(YEAR(siječanj!B75),MONTH(siječanj!B75)+10,DAY(siječanj!B75))</f>
        <v>43405</v>
      </c>
      <c r="C75" s="9">
        <v>0.75</v>
      </c>
      <c r="D75">
        <v>0.91237860424369921</v>
      </c>
      <c r="E75" s="6">
        <v>170.13906882947018</v>
      </c>
      <c r="F75" s="7">
        <v>155.23124614595466</v>
      </c>
      <c r="G75" s="7">
        <v>100.90390110969835</v>
      </c>
      <c r="H75" s="7">
        <v>101.43961066926232</v>
      </c>
      <c r="I75" s="7">
        <v>218.71664585888581</v>
      </c>
    </row>
    <row r="76" spans="1:9" x14ac:dyDescent="0.25">
      <c r="A76" s="15"/>
      <c r="B76" s="5">
        <f>DATE(YEAR(siječanj!B76),MONTH(siječanj!B76)+10,DAY(siječanj!B76))</f>
        <v>43405</v>
      </c>
      <c r="C76" s="9">
        <v>0.76041666666666663</v>
      </c>
      <c r="D76">
        <v>0.91237860424369921</v>
      </c>
      <c r="E76" s="6">
        <v>173.55821296350987</v>
      </c>
      <c r="F76" s="7">
        <v>158.35080009867784</v>
      </c>
      <c r="G76" s="7">
        <v>103.31178255310249</v>
      </c>
      <c r="H76" s="7">
        <v>103.76148621203365</v>
      </c>
      <c r="I76" s="7">
        <v>224.48738927045008</v>
      </c>
    </row>
    <row r="77" spans="1:9" x14ac:dyDescent="0.25">
      <c r="A77" s="15"/>
      <c r="B77" s="5">
        <f>DATE(YEAR(siječanj!B77),MONTH(siječanj!B77)+10,DAY(siječanj!B77))</f>
        <v>43405</v>
      </c>
      <c r="C77" s="9">
        <v>0.77083333333333337</v>
      </c>
      <c r="D77">
        <v>0.91237860424369921</v>
      </c>
      <c r="E77" s="6">
        <v>175.18288115151569</v>
      </c>
      <c r="F77" s="7">
        <v>159.83311259240972</v>
      </c>
      <c r="G77" s="7">
        <v>101.56503169860399</v>
      </c>
      <c r="H77" s="7">
        <v>109.19212537948154</v>
      </c>
      <c r="I77" s="7">
        <v>238.09842684932642</v>
      </c>
    </row>
    <row r="78" spans="1:9" x14ac:dyDescent="0.25">
      <c r="A78" s="15"/>
      <c r="B78" s="5">
        <f>DATE(YEAR(siječanj!B78),MONTH(siječanj!B78)+10,DAY(siječanj!B78))</f>
        <v>43405</v>
      </c>
      <c r="C78" s="9">
        <v>0.78125</v>
      </c>
      <c r="D78">
        <v>0.91237860424369921</v>
      </c>
      <c r="E78" s="6">
        <v>178.50038006201811</v>
      </c>
      <c r="F78" s="7">
        <v>162.85992761795393</v>
      </c>
      <c r="G78" s="7">
        <v>101.22666849894064</v>
      </c>
      <c r="H78" s="7">
        <v>113.38203579663421</v>
      </c>
      <c r="I78" s="7">
        <v>238.23782994177938</v>
      </c>
    </row>
    <row r="79" spans="1:9" x14ac:dyDescent="0.25">
      <c r="A79" s="15"/>
      <c r="B79" s="5">
        <f>DATE(YEAR(siječanj!B79),MONTH(siječanj!B79)+10,DAY(siječanj!B79))</f>
        <v>43405</v>
      </c>
      <c r="C79" s="9">
        <v>0.79166666666666663</v>
      </c>
      <c r="D79">
        <v>0.91237860424369921</v>
      </c>
      <c r="E79" s="6">
        <v>178.87300317357082</v>
      </c>
      <c r="F79" s="7">
        <v>163.19990097238133</v>
      </c>
      <c r="G79" s="7">
        <v>100.4739155369122</v>
      </c>
      <c r="H79" s="7">
        <v>114.53998935851666</v>
      </c>
      <c r="I79" s="7">
        <v>238.53937579425312</v>
      </c>
    </row>
    <row r="80" spans="1:9" x14ac:dyDescent="0.25">
      <c r="A80" s="15"/>
      <c r="B80" s="5">
        <f>DATE(YEAR(siječanj!B80),MONTH(siječanj!B80)+10,DAY(siječanj!B80))</f>
        <v>43405</v>
      </c>
      <c r="C80" s="9">
        <v>0.80208333333333337</v>
      </c>
      <c r="D80">
        <v>0.91237860424369921</v>
      </c>
      <c r="E80" s="6">
        <v>181.70146617515746</v>
      </c>
      <c r="F80" s="7">
        <v>165.7805300979239</v>
      </c>
      <c r="G80" s="7">
        <v>100.76367139234978</v>
      </c>
      <c r="H80" s="7">
        <v>116.08966306359565</v>
      </c>
      <c r="I80" s="7">
        <v>238.85345901478607</v>
      </c>
    </row>
    <row r="81" spans="1:9" x14ac:dyDescent="0.25">
      <c r="A81" s="15"/>
      <c r="B81" s="5">
        <f>DATE(YEAR(siječanj!B81),MONTH(siječanj!B81)+10,DAY(siječanj!B81))</f>
        <v>43405</v>
      </c>
      <c r="C81" s="9">
        <v>0.8125</v>
      </c>
      <c r="D81">
        <v>0.91237860424369921</v>
      </c>
      <c r="E81" s="6">
        <v>185.87501621692084</v>
      </c>
      <c r="F81" s="7">
        <v>169.5883878597692</v>
      </c>
      <c r="G81" s="7">
        <v>100.24301156886725</v>
      </c>
      <c r="H81" s="7">
        <v>118.76211799985541</v>
      </c>
      <c r="I81" s="7">
        <v>238.68965920611933</v>
      </c>
    </row>
    <row r="82" spans="1:9" x14ac:dyDescent="0.25">
      <c r="A82" s="15"/>
      <c r="B82" s="5">
        <f>DATE(YEAR(siječanj!B82),MONTH(siječanj!B82)+10,DAY(siječanj!B82))</f>
        <v>43405</v>
      </c>
      <c r="C82" s="9">
        <v>0.82291666666666663</v>
      </c>
      <c r="D82">
        <v>0.91237860424369921</v>
      </c>
      <c r="E82" s="6">
        <v>184.20188352761525</v>
      </c>
      <c r="F82" s="7">
        <v>168.06185739198605</v>
      </c>
      <c r="G82" s="7">
        <v>99.18204248636134</v>
      </c>
      <c r="H82" s="7">
        <v>114.71032410350334</v>
      </c>
      <c r="I82" s="7">
        <v>238.43052359868202</v>
      </c>
    </row>
    <row r="83" spans="1:9" x14ac:dyDescent="0.25">
      <c r="A83" s="15"/>
      <c r="B83" s="5">
        <f>DATE(YEAR(siječanj!B83),MONTH(siječanj!B83)+10,DAY(siječanj!B83))</f>
        <v>43405</v>
      </c>
      <c r="C83" s="9">
        <v>0.83333333333333337</v>
      </c>
      <c r="D83">
        <v>0.91237860424369921</v>
      </c>
      <c r="E83" s="6">
        <v>183.84520134201654</v>
      </c>
      <c r="F83" s="7">
        <v>167.73642819733089</v>
      </c>
      <c r="G83" s="7">
        <v>98.737188264845571</v>
      </c>
      <c r="H83" s="7">
        <v>113.75223029683713</v>
      </c>
      <c r="I83" s="7">
        <v>238.54853006299476</v>
      </c>
    </row>
    <row r="84" spans="1:9" x14ac:dyDescent="0.25">
      <c r="A84" s="15"/>
      <c r="B84" s="5">
        <f>DATE(YEAR(siječanj!B84),MONTH(siječanj!B84)+10,DAY(siječanj!B84))</f>
        <v>43405</v>
      </c>
      <c r="C84" s="9">
        <v>0.84375</v>
      </c>
      <c r="D84">
        <v>0.91237860424369921</v>
      </c>
      <c r="E84" s="6">
        <v>185.38927719936089</v>
      </c>
      <c r="F84" s="7">
        <v>169.14520997290114</v>
      </c>
      <c r="G84" s="7">
        <v>100.00952838642498</v>
      </c>
      <c r="H84" s="7">
        <v>112.86582575168671</v>
      </c>
      <c r="I84" s="7">
        <v>238.39867266363495</v>
      </c>
    </row>
    <row r="85" spans="1:9" x14ac:dyDescent="0.25">
      <c r="A85" s="15"/>
      <c r="B85" s="5">
        <f>DATE(YEAR(siječanj!B85),MONTH(siječanj!B85)+10,DAY(siječanj!B85))</f>
        <v>43405</v>
      </c>
      <c r="C85" s="9">
        <v>0.85416666666666663</v>
      </c>
      <c r="D85">
        <v>0.91237860424369921</v>
      </c>
      <c r="E85" s="6">
        <v>183.59365864838063</v>
      </c>
      <c r="F85" s="7">
        <v>167.50692602560366</v>
      </c>
      <c r="G85" s="7">
        <v>97.04482990836118</v>
      </c>
      <c r="H85" s="7">
        <v>111.46634989976165</v>
      </c>
      <c r="I85" s="7">
        <v>237.68701777160081</v>
      </c>
    </row>
    <row r="86" spans="1:9" x14ac:dyDescent="0.25">
      <c r="A86" s="15"/>
      <c r="B86" s="5">
        <f>DATE(YEAR(siječanj!B86),MONTH(siječanj!B86)+10,DAY(siječanj!B86))</f>
        <v>43405</v>
      </c>
      <c r="C86" s="9">
        <v>0.86458333333333337</v>
      </c>
      <c r="D86">
        <v>0.91237860424369921</v>
      </c>
      <c r="E86" s="6">
        <v>181.02193858151855</v>
      </c>
      <c r="F86" s="7">
        <v>165.16054366049454</v>
      </c>
      <c r="G86" s="7">
        <v>96.460557498014381</v>
      </c>
      <c r="H86" s="7">
        <v>110.40449711546572</v>
      </c>
      <c r="I86" s="7">
        <v>238.20389494555056</v>
      </c>
    </row>
    <row r="87" spans="1:9" x14ac:dyDescent="0.25">
      <c r="A87" s="15"/>
      <c r="B87" s="5">
        <f>DATE(YEAR(siječanj!B87),MONTH(siječanj!B87)+10,DAY(siječanj!B87))</f>
        <v>43405</v>
      </c>
      <c r="C87" s="9">
        <v>0.875</v>
      </c>
      <c r="D87">
        <v>0.91237860424369921</v>
      </c>
      <c r="E87" s="6">
        <v>176.96345540403465</v>
      </c>
      <c r="F87" s="7">
        <v>161.45767044367526</v>
      </c>
      <c r="G87" s="7">
        <v>91.95381422526529</v>
      </c>
      <c r="H87" s="7">
        <v>101.1429637883425</v>
      </c>
      <c r="I87" s="7">
        <v>239.94334501054087</v>
      </c>
    </row>
    <row r="88" spans="1:9" x14ac:dyDescent="0.25">
      <c r="A88" s="15"/>
      <c r="B88" s="5">
        <f>DATE(YEAR(siječanj!B88),MONTH(siječanj!B88)+10,DAY(siječanj!B88))</f>
        <v>43405</v>
      </c>
      <c r="C88" s="9">
        <v>0.88541666666666663</v>
      </c>
      <c r="D88">
        <v>0.91237860424369921</v>
      </c>
      <c r="E88" s="6">
        <v>183.77980208650212</v>
      </c>
      <c r="F88" s="7">
        <v>167.67675931586609</v>
      </c>
      <c r="G88" s="7">
        <v>82.266011761185538</v>
      </c>
      <c r="H88" s="7">
        <v>87.213773589797455</v>
      </c>
      <c r="I88" s="7">
        <v>245.21953490351041</v>
      </c>
    </row>
    <row r="89" spans="1:9" x14ac:dyDescent="0.25">
      <c r="A89" s="15"/>
      <c r="B89" s="5">
        <f>DATE(YEAR(siječanj!B89),MONTH(siječanj!B89)+10,DAY(siječanj!B89))</f>
        <v>43405</v>
      </c>
      <c r="C89" s="9">
        <v>0.89583333333333337</v>
      </c>
      <c r="D89">
        <v>0.91237860424369921</v>
      </c>
      <c r="E89" s="6">
        <v>190.81598417534209</v>
      </c>
      <c r="F89" s="7">
        <v>174.09642130928643</v>
      </c>
      <c r="G89" s="7">
        <v>78.390095316907747</v>
      </c>
      <c r="H89" s="7">
        <v>81.910325565520381</v>
      </c>
      <c r="I89" s="7">
        <v>248.88962964638637</v>
      </c>
    </row>
    <row r="90" spans="1:9" x14ac:dyDescent="0.25">
      <c r="A90" s="15"/>
      <c r="B90" s="5">
        <f>DATE(YEAR(siječanj!B90),MONTH(siječanj!B90)+10,DAY(siječanj!B90))</f>
        <v>43405</v>
      </c>
      <c r="C90" s="9">
        <v>0.90625</v>
      </c>
      <c r="D90">
        <v>0.91237860424369921</v>
      </c>
      <c r="E90" s="6">
        <v>191.35757792810443</v>
      </c>
      <c r="F90" s="7">
        <v>174.59055986149883</v>
      </c>
      <c r="G90" s="7">
        <v>77.457604858117861</v>
      </c>
      <c r="H90" s="7">
        <v>82.632704951883255</v>
      </c>
      <c r="I90" s="7">
        <v>249.95234184440073</v>
      </c>
    </row>
    <row r="91" spans="1:9" x14ac:dyDescent="0.25">
      <c r="A91" s="15"/>
      <c r="B91" s="5">
        <f>DATE(YEAR(siječanj!B91),MONTH(siječanj!B91)+10,DAY(siječanj!B91))</f>
        <v>43405</v>
      </c>
      <c r="C91" s="9">
        <v>0.91666666666666663</v>
      </c>
      <c r="D91">
        <v>0.91237860424369921</v>
      </c>
      <c r="E91" s="6">
        <v>189.10946401406892</v>
      </c>
      <c r="F91" s="7">
        <v>172.53942882643025</v>
      </c>
      <c r="G91" s="7">
        <v>76.770489286779608</v>
      </c>
      <c r="H91" s="7">
        <v>82.85537474423036</v>
      </c>
      <c r="I91" s="7">
        <v>249.87980071481266</v>
      </c>
    </row>
    <row r="92" spans="1:9" x14ac:dyDescent="0.25">
      <c r="A92" s="15"/>
      <c r="B92" s="5">
        <f>DATE(YEAR(siječanj!B92),MONTH(siječanj!B92)+10,DAY(siječanj!B92))</f>
        <v>43405</v>
      </c>
      <c r="C92" s="9">
        <v>0.92708333333333337</v>
      </c>
      <c r="D92">
        <v>0.91237860424369921</v>
      </c>
      <c r="E92" s="6">
        <v>189.97228646821986</v>
      </c>
      <c r="F92" s="7">
        <v>173.32664957285863</v>
      </c>
      <c r="G92" s="7">
        <v>75.04666210416741</v>
      </c>
      <c r="H92" s="7">
        <v>71.248465475356198</v>
      </c>
      <c r="I92" s="7">
        <v>251.56240111086873</v>
      </c>
    </row>
    <row r="93" spans="1:9" x14ac:dyDescent="0.25">
      <c r="A93" s="15"/>
      <c r="B93" s="5">
        <f>DATE(YEAR(siječanj!B93),MONTH(siječanj!B93)+10,DAY(siječanj!B93))</f>
        <v>43405</v>
      </c>
      <c r="C93" s="9">
        <v>0.9375</v>
      </c>
      <c r="D93">
        <v>0.91237860424369921</v>
      </c>
      <c r="E93" s="6">
        <v>183.76767678661489</v>
      </c>
      <c r="F93" s="7">
        <v>167.66569645167894</v>
      </c>
      <c r="G93" s="7">
        <v>73.981430488210535</v>
      </c>
      <c r="H93" s="7">
        <v>64.198751168370478</v>
      </c>
      <c r="I93" s="7">
        <v>250.78027615004657</v>
      </c>
    </row>
    <row r="94" spans="1:9" x14ac:dyDescent="0.25">
      <c r="A94" s="15"/>
      <c r="B94" s="5">
        <f>DATE(YEAR(siječanj!B94),MONTH(siječanj!B94)+10,DAY(siječanj!B94))</f>
        <v>43405</v>
      </c>
      <c r="C94" s="9">
        <v>0.94791666666666663</v>
      </c>
      <c r="D94">
        <v>0.91237860424369921</v>
      </c>
      <c r="E94" s="6">
        <v>173.90783718313739</v>
      </c>
      <c r="F94" s="7">
        <v>158.66978975619139</v>
      </c>
      <c r="G94" s="7">
        <v>72.298296238044202</v>
      </c>
      <c r="H94" s="7">
        <v>63.755570971319507</v>
      </c>
      <c r="I94" s="7">
        <v>247.56347571451985</v>
      </c>
    </row>
    <row r="95" spans="1:9" x14ac:dyDescent="0.25">
      <c r="A95" s="15"/>
      <c r="B95" s="5">
        <f>DATE(YEAR(siječanj!B95),MONTH(siječanj!B95)+10,DAY(siječanj!B95))</f>
        <v>43405</v>
      </c>
      <c r="C95" s="9">
        <v>0.95833333333333337</v>
      </c>
      <c r="D95">
        <v>0.91237860424369921</v>
      </c>
      <c r="E95" s="6">
        <v>163.16685674811703</v>
      </c>
      <c r="F95" s="7">
        <v>148.86994901867862</v>
      </c>
      <c r="G95" s="7">
        <v>70.027579183974424</v>
      </c>
      <c r="H95" s="7">
        <v>61.303144791962168</v>
      </c>
      <c r="I95" s="7">
        <v>246.43072646042947</v>
      </c>
    </row>
    <row r="96" spans="1:9" x14ac:dyDescent="0.25">
      <c r="A96" s="15"/>
      <c r="B96" s="5">
        <f>DATE(YEAR(siječanj!B96),MONTH(siječanj!B96)+10,DAY(siječanj!B96))</f>
        <v>43405</v>
      </c>
      <c r="C96" s="9">
        <v>0.96875</v>
      </c>
      <c r="D96">
        <v>0.91237860424369921</v>
      </c>
      <c r="E96" s="6">
        <v>150.6724607486359</v>
      </c>
      <c r="F96" s="7">
        <v>137.47032943580399</v>
      </c>
      <c r="G96" s="7">
        <v>68.324273227439164</v>
      </c>
      <c r="H96" s="7">
        <v>60.354330732937449</v>
      </c>
      <c r="I96" s="7">
        <v>247.11874365853245</v>
      </c>
    </row>
    <row r="97" spans="1:9" x14ac:dyDescent="0.25">
      <c r="A97" s="15"/>
      <c r="B97" s="5">
        <f>DATE(YEAR(siječanj!B97),MONTH(siječanj!B97)+10,DAY(siječanj!B97))</f>
        <v>43405</v>
      </c>
      <c r="C97" s="9">
        <v>0.97916666666666663</v>
      </c>
      <c r="D97">
        <v>0.91237860424369921</v>
      </c>
      <c r="E97" s="6">
        <v>138.59912062298096</v>
      </c>
      <c r="F97" s="7">
        <v>126.45487222339948</v>
      </c>
      <c r="G97" s="7">
        <v>66.802693414280114</v>
      </c>
      <c r="H97" s="7">
        <v>62.940863715148232</v>
      </c>
      <c r="I97" s="7">
        <v>248.10695666947612</v>
      </c>
    </row>
    <row r="98" spans="1:9" ht="15.75" thickBot="1" x14ac:dyDescent="0.3">
      <c r="A98" s="15"/>
      <c r="B98" s="5">
        <f>DATE(YEAR(siječanj!B98),MONTH(siječanj!B98)+10,DAY(siječanj!B98))</f>
        <v>43405</v>
      </c>
      <c r="C98" s="9">
        <v>0.98958333333333337</v>
      </c>
      <c r="D98">
        <v>0.91237860424369921</v>
      </c>
      <c r="E98" s="6">
        <v>129.38037959521762</v>
      </c>
      <c r="F98" s="7">
        <v>118.04389015160463</v>
      </c>
      <c r="G98" s="7">
        <v>65.959402795464186</v>
      </c>
      <c r="H98" s="7">
        <v>63.573379662953528</v>
      </c>
      <c r="I98" s="7">
        <v>248.59802908587628</v>
      </c>
    </row>
    <row r="99" spans="1:9" x14ac:dyDescent="0.25">
      <c r="A99" s="12">
        <f>A3+1</f>
        <v>306</v>
      </c>
      <c r="B99" s="5">
        <f>DATE(YEAR(siječanj!B99),MONTH(siječanj!B99)+10,DAY(siječanj!B99))</f>
        <v>43406</v>
      </c>
      <c r="C99" s="9">
        <v>1</v>
      </c>
      <c r="D99">
        <v>0.9136991684125364</v>
      </c>
      <c r="E99" s="6">
        <v>114.13532286603153</v>
      </c>
      <c r="F99" s="7">
        <v>104.28534958918937</v>
      </c>
      <c r="G99" s="7">
        <v>63.380357131815494</v>
      </c>
      <c r="H99" s="7">
        <v>58.938695597273373</v>
      </c>
      <c r="I99" s="7">
        <v>240.73194916157246</v>
      </c>
    </row>
    <row r="100" spans="1:9" x14ac:dyDescent="0.25">
      <c r="A100" s="13"/>
      <c r="B100" s="5">
        <f>DATE(YEAR(siječanj!B100),MONTH(siječanj!B100)+10,DAY(siječanj!B100))</f>
        <v>43406</v>
      </c>
      <c r="C100" s="9">
        <v>1.0104166666666701</v>
      </c>
      <c r="D100">
        <v>0.9136991684125364</v>
      </c>
      <c r="E100" s="6">
        <v>105.0033692301236</v>
      </c>
      <c r="F100" s="7">
        <v>95.941491146078448</v>
      </c>
      <c r="G100" s="7">
        <v>62.031833766285928</v>
      </c>
      <c r="H100" s="7">
        <v>58.463883180861444</v>
      </c>
      <c r="I100" s="7">
        <v>241.48032713168507</v>
      </c>
    </row>
    <row r="101" spans="1:9" x14ac:dyDescent="0.25">
      <c r="A101" s="13"/>
      <c r="B101" s="5">
        <f>DATE(YEAR(siječanj!B101),MONTH(siječanj!B101)+10,DAY(siječanj!B101))</f>
        <v>43406</v>
      </c>
      <c r="C101" s="9">
        <v>1.0208333333333299</v>
      </c>
      <c r="D101">
        <v>0.9136991684125364</v>
      </c>
      <c r="E101" s="6">
        <v>97.401722665217719</v>
      </c>
      <c r="F101" s="7">
        <v>88.995873001157932</v>
      </c>
      <c r="G101" s="7">
        <v>61.102738067878782</v>
      </c>
      <c r="H101" s="7">
        <v>58.557615856757437</v>
      </c>
      <c r="I101" s="7">
        <v>241.51630018774512</v>
      </c>
    </row>
    <row r="102" spans="1:9" x14ac:dyDescent="0.25">
      <c r="A102" s="13"/>
      <c r="B102" s="5">
        <f>DATE(YEAR(siječanj!B102),MONTH(siječanj!B102)+10,DAY(siječanj!B102))</f>
        <v>43406</v>
      </c>
      <c r="C102" s="9">
        <v>1.03125</v>
      </c>
      <c r="D102">
        <v>0.9136991684125364</v>
      </c>
      <c r="E102" s="6">
        <v>90.064445327947055</v>
      </c>
      <c r="F102" s="7">
        <v>82.291808799681576</v>
      </c>
      <c r="G102" s="7">
        <v>59.899253328784347</v>
      </c>
      <c r="H102" s="7">
        <v>57.867538982945874</v>
      </c>
      <c r="I102" s="7">
        <v>241.89123319464366</v>
      </c>
    </row>
    <row r="103" spans="1:9" x14ac:dyDescent="0.25">
      <c r="A103" s="13"/>
      <c r="B103" s="5">
        <f>DATE(YEAR(siječanj!B103),MONTH(siječanj!B103)+10,DAY(siječanj!B103))</f>
        <v>43406</v>
      </c>
      <c r="C103" s="9">
        <v>1.0416666666666701</v>
      </c>
      <c r="D103">
        <v>0.9136991684125364</v>
      </c>
      <c r="E103" s="6">
        <v>83.832536116354703</v>
      </c>
      <c r="F103" s="7">
        <v>76.597718535427219</v>
      </c>
      <c r="G103" s="7">
        <v>59.293796810155655</v>
      </c>
      <c r="H103" s="7">
        <v>57.984559330042501</v>
      </c>
      <c r="I103" s="7">
        <v>242.52029366195544</v>
      </c>
    </row>
    <row r="104" spans="1:9" x14ac:dyDescent="0.25">
      <c r="A104" s="13"/>
      <c r="B104" s="5">
        <f>DATE(YEAR(siječanj!B104),MONTH(siječanj!B104)+10,DAY(siječanj!B104))</f>
        <v>43406</v>
      </c>
      <c r="C104" s="9">
        <v>1.0520833333333299</v>
      </c>
      <c r="D104">
        <v>0.9136991684125364</v>
      </c>
      <c r="E104" s="6">
        <v>78.68286025580916</v>
      </c>
      <c r="F104" s="7">
        <v>71.89246398405264</v>
      </c>
      <c r="G104" s="7">
        <v>58.773832008621291</v>
      </c>
      <c r="H104" s="7">
        <v>57.694482927880941</v>
      </c>
      <c r="I104" s="7">
        <v>243.09970167162135</v>
      </c>
    </row>
    <row r="105" spans="1:9" x14ac:dyDescent="0.25">
      <c r="A105" s="13"/>
      <c r="B105" s="5">
        <f>DATE(YEAR(siječanj!B105),MONTH(siječanj!B105)+10,DAY(siječanj!B105))</f>
        <v>43406</v>
      </c>
      <c r="C105" s="9">
        <v>1.0625</v>
      </c>
      <c r="D105">
        <v>0.9136991684125364</v>
      </c>
      <c r="E105" s="6">
        <v>75.176128311344854</v>
      </c>
      <c r="F105" s="7">
        <v>68.688365922549934</v>
      </c>
      <c r="G105" s="7">
        <v>58.800182580633589</v>
      </c>
      <c r="H105" s="7">
        <v>57.161555690491063</v>
      </c>
      <c r="I105" s="7">
        <v>242.77365209979251</v>
      </c>
    </row>
    <row r="106" spans="1:9" x14ac:dyDescent="0.25">
      <c r="A106" s="13"/>
      <c r="B106" s="5">
        <f>DATE(YEAR(siječanj!B106),MONTH(siječanj!B106)+10,DAY(siječanj!B106))</f>
        <v>43406</v>
      </c>
      <c r="C106" s="9">
        <v>1.0729166666666701</v>
      </c>
      <c r="D106">
        <v>0.9136991684125364</v>
      </c>
      <c r="E106" s="6">
        <v>71.664624602646825</v>
      </c>
      <c r="F106" s="7">
        <v>65.479907904035002</v>
      </c>
      <c r="G106" s="7">
        <v>58.153747889337502</v>
      </c>
      <c r="H106" s="7">
        <v>57.150249008351771</v>
      </c>
      <c r="I106" s="7">
        <v>242.75442353530005</v>
      </c>
    </row>
    <row r="107" spans="1:9" x14ac:dyDescent="0.25">
      <c r="A107" s="13"/>
      <c r="B107" s="5">
        <f>DATE(YEAR(siječanj!B107),MONTH(siječanj!B107)+10,DAY(siječanj!B107))</f>
        <v>43406</v>
      </c>
      <c r="C107" s="9">
        <v>1.0833333333333299</v>
      </c>
      <c r="D107">
        <v>0.9136991684125364</v>
      </c>
      <c r="E107" s="6">
        <v>69.268704026869486</v>
      </c>
      <c r="F107" s="7">
        <v>63.290757266364757</v>
      </c>
      <c r="G107" s="7">
        <v>57.460453452355871</v>
      </c>
      <c r="H107" s="7">
        <v>56.976125300660257</v>
      </c>
      <c r="I107" s="7">
        <v>242.67588522965306</v>
      </c>
    </row>
    <row r="108" spans="1:9" x14ac:dyDescent="0.25">
      <c r="A108" s="13"/>
      <c r="B108" s="5">
        <f>DATE(YEAR(siječanj!B108),MONTH(siječanj!B108)+10,DAY(siječanj!B108))</f>
        <v>43406</v>
      </c>
      <c r="C108" s="9">
        <v>1.09375</v>
      </c>
      <c r="D108">
        <v>0.9136991684125364</v>
      </c>
      <c r="E108" s="6">
        <v>67.085984409125558</v>
      </c>
      <c r="F108" s="7">
        <v>61.296408166754404</v>
      </c>
      <c r="G108" s="7">
        <v>56.716249662036866</v>
      </c>
      <c r="H108" s="7">
        <v>56.655231466668553</v>
      </c>
      <c r="I108" s="7">
        <v>242.98399427480231</v>
      </c>
    </row>
    <row r="109" spans="1:9" x14ac:dyDescent="0.25">
      <c r="A109" s="13"/>
      <c r="B109" s="5">
        <f>DATE(YEAR(siječanj!B109),MONTH(siječanj!B109)+10,DAY(siječanj!B109))</f>
        <v>43406</v>
      </c>
      <c r="C109" s="9">
        <v>1.1041666666666701</v>
      </c>
      <c r="D109">
        <v>0.9136991684125364</v>
      </c>
      <c r="E109" s="6">
        <v>66.03661186057883</v>
      </c>
      <c r="F109" s="7">
        <v>60.337597341792318</v>
      </c>
      <c r="G109" s="7">
        <v>56.453872850396181</v>
      </c>
      <c r="H109" s="7">
        <v>56.426308280365824</v>
      </c>
      <c r="I109" s="7">
        <v>242.67797929112837</v>
      </c>
    </row>
    <row r="110" spans="1:9" x14ac:dyDescent="0.25">
      <c r="A110" s="13"/>
      <c r="B110" s="5">
        <f>DATE(YEAR(siječanj!B110),MONTH(siječanj!B110)+10,DAY(siječanj!B110))</f>
        <v>43406</v>
      </c>
      <c r="C110" s="9">
        <v>1.1145833333333299</v>
      </c>
      <c r="D110">
        <v>0.9136991684125364</v>
      </c>
      <c r="E110" s="6">
        <v>64.512652594834691</v>
      </c>
      <c r="F110" s="7">
        <v>58.945157027987314</v>
      </c>
      <c r="G110" s="7">
        <v>56.040688328403654</v>
      </c>
      <c r="H110" s="7">
        <v>57.831812757272509</v>
      </c>
      <c r="I110" s="7">
        <v>242.64436030417664</v>
      </c>
    </row>
    <row r="111" spans="1:9" x14ac:dyDescent="0.25">
      <c r="A111" s="13"/>
      <c r="B111" s="5">
        <f>DATE(YEAR(siječanj!B111),MONTH(siječanj!B111)+10,DAY(siječanj!B111))</f>
        <v>43406</v>
      </c>
      <c r="C111" s="9">
        <v>1.125</v>
      </c>
      <c r="D111">
        <v>0.9136991684125364</v>
      </c>
      <c r="E111" s="6">
        <v>64.067591106843238</v>
      </c>
      <c r="F111" s="7">
        <v>58.538504716517082</v>
      </c>
      <c r="G111" s="7">
        <v>56.968048480674291</v>
      </c>
      <c r="H111" s="7">
        <v>56.927639421979855</v>
      </c>
      <c r="I111" s="7">
        <v>242.03643945746015</v>
      </c>
    </row>
    <row r="112" spans="1:9" x14ac:dyDescent="0.25">
      <c r="A112" s="13"/>
      <c r="B112" s="5">
        <f>DATE(YEAR(siječanj!B112),MONTH(siječanj!B112)+10,DAY(siječanj!B112))</f>
        <v>43406</v>
      </c>
      <c r="C112" s="9">
        <v>1.1354166666666701</v>
      </c>
      <c r="D112">
        <v>0.9136991684125364</v>
      </c>
      <c r="E112" s="6">
        <v>63.130100609656736</v>
      </c>
      <c r="F112" s="7">
        <v>57.681920428843114</v>
      </c>
      <c r="G112" s="7">
        <v>57.510643678937612</v>
      </c>
      <c r="H112" s="7">
        <v>56.416402390582441</v>
      </c>
      <c r="I112" s="7">
        <v>242.25675092513819</v>
      </c>
    </row>
    <row r="113" spans="1:9" x14ac:dyDescent="0.25">
      <c r="A113" s="13"/>
      <c r="B113" s="5">
        <f>DATE(YEAR(siječanj!B113),MONTH(siječanj!B113)+10,DAY(siječanj!B113))</f>
        <v>43406</v>
      </c>
      <c r="C113" s="9">
        <v>1.1458333333333299</v>
      </c>
      <c r="D113">
        <v>0.9136991684125364</v>
      </c>
      <c r="E113" s="6">
        <v>62.8037936640618</v>
      </c>
      <c r="F113" s="7">
        <v>57.38377404400579</v>
      </c>
      <c r="G113" s="7">
        <v>57.106309638747668</v>
      </c>
      <c r="H113" s="7">
        <v>56.98878059664365</v>
      </c>
      <c r="I113" s="7">
        <v>242.16275216561903</v>
      </c>
    </row>
    <row r="114" spans="1:9" x14ac:dyDescent="0.25">
      <c r="A114" s="13"/>
      <c r="B114" s="5">
        <f>DATE(YEAR(siječanj!B114),MONTH(siječanj!B114)+10,DAY(siječanj!B114))</f>
        <v>43406</v>
      </c>
      <c r="C114" s="9">
        <v>1.15625</v>
      </c>
      <c r="D114">
        <v>0.9136991684125364</v>
      </c>
      <c r="E114" s="6">
        <v>62.267439826170971</v>
      </c>
      <c r="F114" s="7">
        <v>56.893707988350066</v>
      </c>
      <c r="G114" s="7">
        <v>57.520317741661451</v>
      </c>
      <c r="H114" s="7">
        <v>55.328845668615195</v>
      </c>
      <c r="I114" s="7">
        <v>242.07504659084876</v>
      </c>
    </row>
    <row r="115" spans="1:9" x14ac:dyDescent="0.25">
      <c r="A115" s="13"/>
      <c r="B115" s="5">
        <f>DATE(YEAR(siječanj!B115),MONTH(siječanj!B115)+10,DAY(siječanj!B115))</f>
        <v>43406</v>
      </c>
      <c r="C115" s="9">
        <v>1.1666666666666701</v>
      </c>
      <c r="D115">
        <v>0.9136991684125364</v>
      </c>
      <c r="E115" s="6">
        <v>62.024897130177344</v>
      </c>
      <c r="F115" s="7">
        <v>56.672096928716151</v>
      </c>
      <c r="G115" s="7">
        <v>57.592833037411104</v>
      </c>
      <c r="H115" s="7">
        <v>55.321990214907743</v>
      </c>
      <c r="I115" s="7">
        <v>241.73721067300849</v>
      </c>
    </row>
    <row r="116" spans="1:9" x14ac:dyDescent="0.25">
      <c r="A116" s="13"/>
      <c r="B116" s="5">
        <f>DATE(YEAR(siječanj!B116),MONTH(siječanj!B116)+10,DAY(siječanj!B116))</f>
        <v>43406</v>
      </c>
      <c r="C116" s="9">
        <v>1.1770833333333299</v>
      </c>
      <c r="D116">
        <v>0.9136991684125364</v>
      </c>
      <c r="E116" s="6">
        <v>63.064857073740036</v>
      </c>
      <c r="F116" s="7">
        <v>57.622307464331733</v>
      </c>
      <c r="G116" s="7">
        <v>57.094558545115106</v>
      </c>
      <c r="H116" s="7">
        <v>56.61828105283314</v>
      </c>
      <c r="I116" s="7">
        <v>241.87340567128155</v>
      </c>
    </row>
    <row r="117" spans="1:9" x14ac:dyDescent="0.25">
      <c r="A117" s="13"/>
      <c r="B117" s="5">
        <f>DATE(YEAR(siječanj!B117),MONTH(siječanj!B117)+10,DAY(siječanj!B117))</f>
        <v>43406</v>
      </c>
      <c r="C117" s="9">
        <v>1.1875</v>
      </c>
      <c r="D117">
        <v>0.9136991684125364</v>
      </c>
      <c r="E117" s="6">
        <v>63.005000245691434</v>
      </c>
      <c r="F117" s="7">
        <v>57.567616330319915</v>
      </c>
      <c r="G117" s="7">
        <v>57.797514992416843</v>
      </c>
      <c r="H117" s="7">
        <v>57.075252431932611</v>
      </c>
      <c r="I117" s="7">
        <v>241.85483912622394</v>
      </c>
    </row>
    <row r="118" spans="1:9" x14ac:dyDescent="0.25">
      <c r="A118" s="13"/>
      <c r="B118" s="5">
        <f>DATE(YEAR(siječanj!B118),MONTH(siječanj!B118)+10,DAY(siječanj!B118))</f>
        <v>43406</v>
      </c>
      <c r="C118" s="9">
        <v>1.1979166666666701</v>
      </c>
      <c r="D118">
        <v>0.9136991684125364</v>
      </c>
      <c r="E118" s="6">
        <v>64.831403668483532</v>
      </c>
      <c r="F118" s="7">
        <v>59.236399618910866</v>
      </c>
      <c r="G118" s="7">
        <v>57.732701182647908</v>
      </c>
      <c r="H118" s="7">
        <v>56.878832444765145</v>
      </c>
      <c r="I118" s="7">
        <v>242.22568601316635</v>
      </c>
    </row>
    <row r="119" spans="1:9" x14ac:dyDescent="0.25">
      <c r="A119" s="13"/>
      <c r="B119" s="5">
        <f>DATE(YEAR(siječanj!B119),MONTH(siječanj!B119)+10,DAY(siječanj!B119))</f>
        <v>43406</v>
      </c>
      <c r="C119" s="9">
        <v>1.2083333333333299</v>
      </c>
      <c r="D119">
        <v>0.9136991684125364</v>
      </c>
      <c r="E119" s="6">
        <v>66.155892080598264</v>
      </c>
      <c r="F119" s="7">
        <v>60.446583579632133</v>
      </c>
      <c r="G119" s="7">
        <v>55.952878532326075</v>
      </c>
      <c r="H119" s="7">
        <v>57.459302333890889</v>
      </c>
      <c r="I119" s="7">
        <v>241.54632906930223</v>
      </c>
    </row>
    <row r="120" spans="1:9" x14ac:dyDescent="0.25">
      <c r="A120" s="13"/>
      <c r="B120" s="5">
        <f>DATE(YEAR(siječanj!B120),MONTH(siječanj!B120)+10,DAY(siječanj!B120))</f>
        <v>43406</v>
      </c>
      <c r="C120" s="9">
        <v>1.21875</v>
      </c>
      <c r="D120">
        <v>0.9136991684125364</v>
      </c>
      <c r="E120" s="6">
        <v>69.251857546821668</v>
      </c>
      <c r="F120" s="7">
        <v>63.275364651554391</v>
      </c>
      <c r="G120" s="7">
        <v>55.757898762319535</v>
      </c>
      <c r="H120" s="7">
        <v>60.126142059531944</v>
      </c>
      <c r="I120" s="7">
        <v>240.09701252175404</v>
      </c>
    </row>
    <row r="121" spans="1:9" x14ac:dyDescent="0.25">
      <c r="A121" s="13"/>
      <c r="B121" s="5">
        <f>DATE(YEAR(siječanj!B121),MONTH(siječanj!B121)+10,DAY(siječanj!B121))</f>
        <v>43406</v>
      </c>
      <c r="C121" s="9">
        <v>1.2291666666666701</v>
      </c>
      <c r="D121">
        <v>0.9136991684125364</v>
      </c>
      <c r="E121" s="6">
        <v>72.495432297717187</v>
      </c>
      <c r="F121" s="7">
        <v>66.239016204131531</v>
      </c>
      <c r="G121" s="7">
        <v>56.467174686641449</v>
      </c>
      <c r="H121" s="7">
        <v>61.45699112721217</v>
      </c>
      <c r="I121" s="7">
        <v>239.97100982269606</v>
      </c>
    </row>
    <row r="122" spans="1:9" x14ac:dyDescent="0.25">
      <c r="A122" s="13"/>
      <c r="B122" s="5">
        <f>DATE(YEAR(siječanj!B122),MONTH(siječanj!B122)+10,DAY(siječanj!B122))</f>
        <v>43406</v>
      </c>
      <c r="C122" s="9">
        <v>1.2395833333333299</v>
      </c>
      <c r="D122">
        <v>0.9136991684125364</v>
      </c>
      <c r="E122" s="6">
        <v>79.395871530339122</v>
      </c>
      <c r="F122" s="7">
        <v>72.543941792659425</v>
      </c>
      <c r="G122" s="7">
        <v>57.106165009902966</v>
      </c>
      <c r="H122" s="7">
        <v>59.925628066052056</v>
      </c>
      <c r="I122" s="7">
        <v>238.76513642190199</v>
      </c>
    </row>
    <row r="123" spans="1:9" x14ac:dyDescent="0.25">
      <c r="A123" s="13"/>
      <c r="B123" s="5">
        <f>DATE(YEAR(siječanj!B123),MONTH(siječanj!B123)+10,DAY(siječanj!B123))</f>
        <v>43406</v>
      </c>
      <c r="C123" s="9">
        <v>1.25</v>
      </c>
      <c r="D123">
        <v>0.9136991684125364</v>
      </c>
      <c r="E123" s="6">
        <v>84.554003857701716</v>
      </c>
      <c r="F123" s="7">
        <v>77.25692301073245</v>
      </c>
      <c r="G123" s="7">
        <v>59.699034780625027</v>
      </c>
      <c r="H123" s="7">
        <v>60.13378821838014</v>
      </c>
      <c r="I123" s="7">
        <v>235.36018646287457</v>
      </c>
    </row>
    <row r="124" spans="1:9" x14ac:dyDescent="0.25">
      <c r="A124" s="13"/>
      <c r="B124" s="5">
        <f>DATE(YEAR(siječanj!B124),MONTH(siječanj!B124)+10,DAY(siječanj!B124))</f>
        <v>43406</v>
      </c>
      <c r="C124" s="9">
        <v>1.2604166666666701</v>
      </c>
      <c r="D124">
        <v>0.9136991684125364</v>
      </c>
      <c r="E124" s="6">
        <v>91.12894053067626</v>
      </c>
      <c r="F124" s="7">
        <v>83.264437181194381</v>
      </c>
      <c r="G124" s="7">
        <v>67.751980906395715</v>
      </c>
      <c r="H124" s="7">
        <v>61.26942141839654</v>
      </c>
      <c r="I124" s="7">
        <v>222.02912110313542</v>
      </c>
    </row>
    <row r="125" spans="1:9" x14ac:dyDescent="0.25">
      <c r="A125" s="13"/>
      <c r="B125" s="5">
        <f>DATE(YEAR(siječanj!B125),MONTH(siječanj!B125)+10,DAY(siječanj!B125))</f>
        <v>43406</v>
      </c>
      <c r="C125" s="9">
        <v>1.2708333333333299</v>
      </c>
      <c r="D125">
        <v>0.9136991684125364</v>
      </c>
      <c r="E125" s="6">
        <v>96.752249945785934</v>
      </c>
      <c r="F125" s="7">
        <v>88.402450317506478</v>
      </c>
      <c r="G125" s="7">
        <v>76.925519355903361</v>
      </c>
      <c r="H125" s="7">
        <v>62.375292798014343</v>
      </c>
      <c r="I125" s="7">
        <v>212.79845711877283</v>
      </c>
    </row>
    <row r="126" spans="1:9" x14ac:dyDescent="0.25">
      <c r="A126" s="13"/>
      <c r="B126" s="5">
        <f>DATE(YEAR(siječanj!B126),MONTH(siječanj!B126)+10,DAY(siječanj!B126))</f>
        <v>43406</v>
      </c>
      <c r="C126" s="9">
        <v>1.28125</v>
      </c>
      <c r="D126">
        <v>0.9136991684125364</v>
      </c>
      <c r="E126" s="6">
        <v>103.13115746579435</v>
      </c>
      <c r="F126" s="7">
        <v>94.230852813918645</v>
      </c>
      <c r="G126" s="7">
        <v>78.292169536636393</v>
      </c>
      <c r="H126" s="7">
        <v>66.902717912040814</v>
      </c>
      <c r="I126" s="7">
        <v>192.76133988964332</v>
      </c>
    </row>
    <row r="127" spans="1:9" x14ac:dyDescent="0.25">
      <c r="A127" s="13"/>
      <c r="B127" s="5">
        <f>DATE(YEAR(siječanj!B127),MONTH(siječanj!B127)+10,DAY(siječanj!B127))</f>
        <v>43406</v>
      </c>
      <c r="C127" s="9">
        <v>1.2916666666666701</v>
      </c>
      <c r="D127">
        <v>0.9136991684125364</v>
      </c>
      <c r="E127" s="6">
        <v>108.7341350590318</v>
      </c>
      <c r="F127" s="7">
        <v>99.350288781493774</v>
      </c>
      <c r="G127" s="7">
        <v>86.093766800175416</v>
      </c>
      <c r="H127" s="7">
        <v>79.178808567606481</v>
      </c>
      <c r="I127" s="7">
        <v>152.48981863964104</v>
      </c>
    </row>
    <row r="128" spans="1:9" x14ac:dyDescent="0.25">
      <c r="A128" s="13"/>
      <c r="B128" s="5">
        <f>DATE(YEAR(siječanj!B128),MONTH(siječanj!B128)+10,DAY(siječanj!B128))</f>
        <v>43406</v>
      </c>
      <c r="C128" s="9">
        <v>1.3020833333333299</v>
      </c>
      <c r="D128">
        <v>0.9136991684125364</v>
      </c>
      <c r="E128" s="6">
        <v>110.419232369404</v>
      </c>
      <c r="F128" s="7">
        <v>100.88996079267505</v>
      </c>
      <c r="G128" s="7">
        <v>108.96665789210178</v>
      </c>
      <c r="H128" s="7">
        <v>96.556950232999981</v>
      </c>
      <c r="I128" s="7">
        <v>118.11935162673457</v>
      </c>
    </row>
    <row r="129" spans="1:9" x14ac:dyDescent="0.25">
      <c r="A129" s="13"/>
      <c r="B129" s="5">
        <f>DATE(YEAR(siječanj!B129),MONTH(siječanj!B129)+10,DAY(siječanj!B129))</f>
        <v>43406</v>
      </c>
      <c r="C129" s="9">
        <v>1.3125</v>
      </c>
      <c r="D129">
        <v>0.9136991684125364</v>
      </c>
      <c r="E129" s="6">
        <v>113.83144747726682</v>
      </c>
      <c r="F129" s="7">
        <v>104.007698899174</v>
      </c>
      <c r="G129" s="7">
        <v>124.0530051727425</v>
      </c>
      <c r="H129" s="7">
        <v>105.23760828409787</v>
      </c>
      <c r="I129" s="7">
        <v>61.459212256496265</v>
      </c>
    </row>
    <row r="130" spans="1:9" x14ac:dyDescent="0.25">
      <c r="A130" s="13"/>
      <c r="B130" s="5">
        <f>DATE(YEAR(siječanj!B130),MONTH(siječanj!B130)+10,DAY(siječanj!B130))</f>
        <v>43406</v>
      </c>
      <c r="C130" s="9">
        <v>1.3229166666666701</v>
      </c>
      <c r="D130">
        <v>0.9136991684125364</v>
      </c>
      <c r="E130" s="6">
        <v>114.28882569114779</v>
      </c>
      <c r="F130" s="7">
        <v>104.42560499284707</v>
      </c>
      <c r="G130" s="7">
        <v>135.0294064510276</v>
      </c>
      <c r="H130" s="7">
        <v>118.65018305079586</v>
      </c>
      <c r="I130" s="7">
        <v>18.629387902456287</v>
      </c>
    </row>
    <row r="131" spans="1:9" x14ac:dyDescent="0.25">
      <c r="A131" s="13"/>
      <c r="B131" s="5">
        <f>DATE(YEAR(siječanj!B131),MONTH(siječanj!B131)+10,DAY(siječanj!B131))</f>
        <v>43406</v>
      </c>
      <c r="C131" s="9">
        <v>1.3333333333333299</v>
      </c>
      <c r="D131">
        <v>0.9136991684125364</v>
      </c>
      <c r="E131" s="6">
        <v>113.0048918198747</v>
      </c>
      <c r="F131" s="7">
        <v>103.25247568236816</v>
      </c>
      <c r="G131" s="7">
        <v>145.99254205027864</v>
      </c>
      <c r="H131" s="7">
        <v>124.60467440830776</v>
      </c>
      <c r="I131" s="7">
        <v>4.5347511265709182</v>
      </c>
    </row>
    <row r="132" spans="1:9" x14ac:dyDescent="0.25">
      <c r="A132" s="13"/>
      <c r="B132" s="5">
        <f>DATE(YEAR(siječanj!B132),MONTH(siječanj!B132)+10,DAY(siječanj!B132))</f>
        <v>43406</v>
      </c>
      <c r="C132" s="9">
        <v>1.34375</v>
      </c>
      <c r="D132">
        <v>0.9136991684125364</v>
      </c>
      <c r="E132" s="6">
        <v>111.74935346684057</v>
      </c>
      <c r="F132" s="7">
        <v>102.10529133329082</v>
      </c>
      <c r="G132" s="7">
        <v>164.36486471763135</v>
      </c>
      <c r="H132" s="7">
        <v>138.29606705980817</v>
      </c>
      <c r="I132" s="7">
        <v>2.8056633657864816</v>
      </c>
    </row>
    <row r="133" spans="1:9" x14ac:dyDescent="0.25">
      <c r="A133" s="13"/>
      <c r="B133" s="5">
        <f>DATE(YEAR(siječanj!B133),MONTH(siječanj!B133)+10,DAY(siječanj!B133))</f>
        <v>43406</v>
      </c>
      <c r="C133" s="9">
        <v>1.3541666666666701</v>
      </c>
      <c r="D133">
        <v>0.9136991684125364</v>
      </c>
      <c r="E133" s="6">
        <v>112.77801233335499</v>
      </c>
      <c r="F133" s="7">
        <v>103.04517608420524</v>
      </c>
      <c r="G133" s="7">
        <v>174.78876773925853</v>
      </c>
      <c r="H133" s="7">
        <v>151.58284746195957</v>
      </c>
      <c r="I133" s="7">
        <v>2.5006464114116826</v>
      </c>
    </row>
    <row r="134" spans="1:9" x14ac:dyDescent="0.25">
      <c r="A134" s="13"/>
      <c r="B134" s="5">
        <f>DATE(YEAR(siječanj!B134),MONTH(siječanj!B134)+10,DAY(siječanj!B134))</f>
        <v>43406</v>
      </c>
      <c r="C134" s="9">
        <v>1.3645833333333299</v>
      </c>
      <c r="D134">
        <v>0.9136991684125364</v>
      </c>
      <c r="E134" s="6">
        <v>112.94287078697097</v>
      </c>
      <c r="F134" s="7">
        <v>103.19580711617992</v>
      </c>
      <c r="G134" s="7">
        <v>196.14169805759298</v>
      </c>
      <c r="H134" s="7">
        <v>165.15296922451546</v>
      </c>
      <c r="I134" s="7">
        <v>2.2365116572145709</v>
      </c>
    </row>
    <row r="135" spans="1:9" x14ac:dyDescent="0.25">
      <c r="A135" s="13"/>
      <c r="B135" s="5">
        <f>DATE(YEAR(siječanj!B135),MONTH(siječanj!B135)+10,DAY(siječanj!B135))</f>
        <v>43406</v>
      </c>
      <c r="C135" s="9">
        <v>1.375</v>
      </c>
      <c r="D135">
        <v>0.9136991684125364</v>
      </c>
      <c r="E135" s="6">
        <v>114.43911493985223</v>
      </c>
      <c r="F135" s="7">
        <v>104.56292415440966</v>
      </c>
      <c r="G135" s="7">
        <v>226.83336510583538</v>
      </c>
      <c r="H135" s="7">
        <v>170.57494675900037</v>
      </c>
      <c r="I135" s="7">
        <v>2.0011917489341418</v>
      </c>
    </row>
    <row r="136" spans="1:9" x14ac:dyDescent="0.25">
      <c r="A136" s="13"/>
      <c r="B136" s="5">
        <f>DATE(YEAR(siječanj!B136),MONTH(siječanj!B136)+10,DAY(siječanj!B136))</f>
        <v>43406</v>
      </c>
      <c r="C136" s="9">
        <v>1.3854166666666701</v>
      </c>
      <c r="D136">
        <v>0.9136991684125364</v>
      </c>
      <c r="E136" s="6">
        <v>114.62002342232505</v>
      </c>
      <c r="F136" s="7">
        <v>104.72822008440384</v>
      </c>
      <c r="G136" s="7">
        <v>224.79643254430101</v>
      </c>
      <c r="H136" s="7">
        <v>192.68543460928362</v>
      </c>
      <c r="I136" s="7">
        <v>1.7992878216457981</v>
      </c>
    </row>
    <row r="137" spans="1:9" x14ac:dyDescent="0.25">
      <c r="A137" s="13"/>
      <c r="B137" s="5">
        <f>DATE(YEAR(siječanj!B137),MONTH(siječanj!B137)+10,DAY(siječanj!B137))</f>
        <v>43406</v>
      </c>
      <c r="C137" s="9">
        <v>1.3958333333333299</v>
      </c>
      <c r="D137">
        <v>0.9136991684125364</v>
      </c>
      <c r="E137" s="6">
        <v>114.58838358049255</v>
      </c>
      <c r="F137" s="7">
        <v>104.69931078723278</v>
      </c>
      <c r="G137" s="7">
        <v>222.74015989225478</v>
      </c>
      <c r="H137" s="7">
        <v>199.38725069554241</v>
      </c>
      <c r="I137" s="7">
        <v>2.0210993333605805</v>
      </c>
    </row>
    <row r="138" spans="1:9" x14ac:dyDescent="0.25">
      <c r="A138" s="13"/>
      <c r="B138" s="5">
        <f>DATE(YEAR(siječanj!B138),MONTH(siječanj!B138)+10,DAY(siječanj!B138))</f>
        <v>43406</v>
      </c>
      <c r="C138" s="9">
        <v>1.40625</v>
      </c>
      <c r="D138">
        <v>0.9136991684125364</v>
      </c>
      <c r="E138" s="6">
        <v>115.18829878590671</v>
      </c>
      <c r="F138" s="7">
        <v>105.24745281153774</v>
      </c>
      <c r="G138" s="7">
        <v>223.90977737687999</v>
      </c>
      <c r="H138" s="7">
        <v>203.19989843100569</v>
      </c>
      <c r="I138" s="7">
        <v>2.0377648226089149</v>
      </c>
    </row>
    <row r="139" spans="1:9" x14ac:dyDescent="0.25">
      <c r="A139" s="13"/>
      <c r="B139" s="5">
        <f>DATE(YEAR(siječanj!B139),MONTH(siječanj!B139)+10,DAY(siječanj!B139))</f>
        <v>43406</v>
      </c>
      <c r="C139" s="9">
        <v>1.4166666666666701</v>
      </c>
      <c r="D139">
        <v>0.9136991684125364</v>
      </c>
      <c r="E139" s="6">
        <v>115.70441105978128</v>
      </c>
      <c r="F139" s="7">
        <v>105.71902416698444</v>
      </c>
      <c r="G139" s="7">
        <v>234.00146794221183</v>
      </c>
      <c r="H139" s="7">
        <v>204.53681224725264</v>
      </c>
      <c r="I139" s="7">
        <v>2.1526181943563634</v>
      </c>
    </row>
    <row r="140" spans="1:9" x14ac:dyDescent="0.25">
      <c r="A140" s="13"/>
      <c r="B140" s="5">
        <f>DATE(YEAR(siječanj!B140),MONTH(siječanj!B140)+10,DAY(siječanj!B140))</f>
        <v>43406</v>
      </c>
      <c r="C140" s="9">
        <v>1.4270833333333299</v>
      </c>
      <c r="D140">
        <v>0.9136991684125364</v>
      </c>
      <c r="E140" s="6">
        <v>117.62534222946518</v>
      </c>
      <c r="F140" s="7">
        <v>107.47417737930233</v>
      </c>
      <c r="G140" s="7">
        <v>233.60450193816621</v>
      </c>
      <c r="H140" s="7">
        <v>201.53353751855943</v>
      </c>
      <c r="I140" s="7">
        <v>2.0649616210246187</v>
      </c>
    </row>
    <row r="141" spans="1:9" x14ac:dyDescent="0.25">
      <c r="A141" s="13"/>
      <c r="B141" s="5">
        <f>DATE(YEAR(siječanj!B141),MONTH(siječanj!B141)+10,DAY(siječanj!B141))</f>
        <v>43406</v>
      </c>
      <c r="C141" s="9">
        <v>1.4375</v>
      </c>
      <c r="D141">
        <v>0.9136991684125364</v>
      </c>
      <c r="E141" s="6">
        <v>119.28824900123804</v>
      </c>
      <c r="F141" s="7">
        <v>108.99357391381878</v>
      </c>
      <c r="G141" s="7">
        <v>225.37253342492178</v>
      </c>
      <c r="H141" s="7">
        <v>201.09386130926407</v>
      </c>
      <c r="I141" s="7">
        <v>2.0437039969651023</v>
      </c>
    </row>
    <row r="142" spans="1:9" x14ac:dyDescent="0.25">
      <c r="A142" s="13"/>
      <c r="B142" s="5">
        <f>DATE(YEAR(siječanj!B142),MONTH(siječanj!B142)+10,DAY(siječanj!B142))</f>
        <v>43406</v>
      </c>
      <c r="C142" s="9">
        <v>1.4479166666666701</v>
      </c>
      <c r="D142">
        <v>0.9136991684125364</v>
      </c>
      <c r="E142" s="6">
        <v>120.21983306400095</v>
      </c>
      <c r="F142" s="7">
        <v>109.84476149727162</v>
      </c>
      <c r="G142" s="7">
        <v>224.14123977296424</v>
      </c>
      <c r="H142" s="7">
        <v>206.84144479873169</v>
      </c>
      <c r="I142" s="7">
        <v>2.1177771715293621</v>
      </c>
    </row>
    <row r="143" spans="1:9" x14ac:dyDescent="0.25">
      <c r="A143" s="13"/>
      <c r="B143" s="5">
        <f>DATE(YEAR(siječanj!B143),MONTH(siječanj!B143)+10,DAY(siječanj!B143))</f>
        <v>43406</v>
      </c>
      <c r="C143" s="9">
        <v>1.4583333333333299</v>
      </c>
      <c r="D143">
        <v>0.9136991684125364</v>
      </c>
      <c r="E143" s="6">
        <v>120.36233335728501</v>
      </c>
      <c r="F143" s="7">
        <v>109.9749638967438</v>
      </c>
      <c r="G143" s="7">
        <v>221.35542708846529</v>
      </c>
      <c r="H143" s="7">
        <v>208.18546693378187</v>
      </c>
      <c r="I143" s="7">
        <v>2.2052917406922932</v>
      </c>
    </row>
    <row r="144" spans="1:9" x14ac:dyDescent="0.25">
      <c r="A144" s="13"/>
      <c r="B144" s="5">
        <f>DATE(YEAR(siječanj!B144),MONTH(siječanj!B144)+10,DAY(siječanj!B144))</f>
        <v>43406</v>
      </c>
      <c r="C144" s="9">
        <v>1.46875</v>
      </c>
      <c r="D144">
        <v>0.9136991684125364</v>
      </c>
      <c r="E144" s="6">
        <v>119.62630632947217</v>
      </c>
      <c r="F144" s="7">
        <v>109.30245661350206</v>
      </c>
      <c r="G144" s="7">
        <v>219.44829891505671</v>
      </c>
      <c r="H144" s="7">
        <v>203.28010483114397</v>
      </c>
      <c r="I144" s="7">
        <v>2.1868902004787558</v>
      </c>
    </row>
    <row r="145" spans="1:9" x14ac:dyDescent="0.25">
      <c r="A145" s="13"/>
      <c r="B145" s="5">
        <f>DATE(YEAR(siječanj!B145),MONTH(siječanj!B145)+10,DAY(siječanj!B145))</f>
        <v>43406</v>
      </c>
      <c r="C145" s="9">
        <v>1.4791666666666701</v>
      </c>
      <c r="D145">
        <v>0.9136991684125364</v>
      </c>
      <c r="E145" s="6">
        <v>120.36968689293849</v>
      </c>
      <c r="F145" s="7">
        <v>109.98168281615528</v>
      </c>
      <c r="G145" s="7">
        <v>218.46778364488782</v>
      </c>
      <c r="H145" s="7">
        <v>198.5424605204382</v>
      </c>
      <c r="I145" s="7">
        <v>2.2455929238130787</v>
      </c>
    </row>
    <row r="146" spans="1:9" x14ac:dyDescent="0.25">
      <c r="A146" s="13"/>
      <c r="B146" s="5">
        <f>DATE(YEAR(siječanj!B146),MONTH(siječanj!B146)+10,DAY(siječanj!B146))</f>
        <v>43406</v>
      </c>
      <c r="C146" s="9">
        <v>1.4895833333333299</v>
      </c>
      <c r="D146">
        <v>0.9136991684125364</v>
      </c>
      <c r="E146" s="6">
        <v>121.0137788555696</v>
      </c>
      <c r="F146" s="7">
        <v>110.57018910679253</v>
      </c>
      <c r="G146" s="7">
        <v>214.21223657058988</v>
      </c>
      <c r="H146" s="7">
        <v>194.18760981367518</v>
      </c>
      <c r="I146" s="7">
        <v>1.9718038861954197</v>
      </c>
    </row>
    <row r="147" spans="1:9" x14ac:dyDescent="0.25">
      <c r="A147" s="13"/>
      <c r="B147" s="5">
        <f>DATE(YEAR(siječanj!B147),MONTH(siječanj!B147)+10,DAY(siječanj!B147))</f>
        <v>43406</v>
      </c>
      <c r="C147" s="9">
        <v>1.5</v>
      </c>
      <c r="D147">
        <v>0.9136991684125364</v>
      </c>
      <c r="E147" s="6">
        <v>121.67417079188958</v>
      </c>
      <c r="F147" s="7">
        <v>111.17358866983443</v>
      </c>
      <c r="G147" s="7">
        <v>217.63433582244789</v>
      </c>
      <c r="H147" s="7">
        <v>194.71883121510155</v>
      </c>
      <c r="I147" s="7">
        <v>1.8550184577286326</v>
      </c>
    </row>
    <row r="148" spans="1:9" x14ac:dyDescent="0.25">
      <c r="A148" s="13"/>
      <c r="B148" s="5">
        <f>DATE(YEAR(siječanj!B148),MONTH(siječanj!B148)+10,DAY(siječanj!B148))</f>
        <v>43406</v>
      </c>
      <c r="C148" s="9">
        <v>1.5104166666666701</v>
      </c>
      <c r="D148">
        <v>0.9136991684125364</v>
      </c>
      <c r="E148" s="6">
        <v>122.07347452241703</v>
      </c>
      <c r="F148" s="7">
        <v>111.5384321563614</v>
      </c>
      <c r="G148" s="7">
        <v>210.0083943082752</v>
      </c>
      <c r="H148" s="7">
        <v>191.53830206800731</v>
      </c>
      <c r="I148" s="7">
        <v>1.8582405523195797</v>
      </c>
    </row>
    <row r="149" spans="1:9" x14ac:dyDescent="0.25">
      <c r="A149" s="13"/>
      <c r="B149" s="5">
        <f>DATE(YEAR(siječanj!B149),MONTH(siječanj!B149)+10,DAY(siječanj!B149))</f>
        <v>43406</v>
      </c>
      <c r="C149" s="9">
        <v>1.5208333333333299</v>
      </c>
      <c r="D149">
        <v>0.9136991684125364</v>
      </c>
      <c r="E149" s="6">
        <v>121.27706895631097</v>
      </c>
      <c r="F149" s="7">
        <v>110.81075705289116</v>
      </c>
      <c r="G149" s="7">
        <v>203.2831168721207</v>
      </c>
      <c r="H149" s="7">
        <v>187.32354263803091</v>
      </c>
      <c r="I149" s="7">
        <v>2.0519552391966056</v>
      </c>
    </row>
    <row r="150" spans="1:9" x14ac:dyDescent="0.25">
      <c r="A150" s="13"/>
      <c r="B150" s="5">
        <f>DATE(YEAR(siječanj!B150),MONTH(siječanj!B150)+10,DAY(siječanj!B150))</f>
        <v>43406</v>
      </c>
      <c r="C150" s="9">
        <v>1.53125</v>
      </c>
      <c r="D150">
        <v>0.9136991684125364</v>
      </c>
      <c r="E150" s="6">
        <v>119.4303446219369</v>
      </c>
      <c r="F150" s="7">
        <v>109.12340656428638</v>
      </c>
      <c r="G150" s="7">
        <v>188.52508912137191</v>
      </c>
      <c r="H150" s="7">
        <v>183.36523256621078</v>
      </c>
      <c r="I150" s="7">
        <v>1.8819492483351523</v>
      </c>
    </row>
    <row r="151" spans="1:9" x14ac:dyDescent="0.25">
      <c r="A151" s="13"/>
      <c r="B151" s="5">
        <f>DATE(YEAR(siječanj!B151),MONTH(siječanj!B151)+10,DAY(siječanj!B151))</f>
        <v>43406</v>
      </c>
      <c r="C151" s="9">
        <v>1.5416666666666701</v>
      </c>
      <c r="D151">
        <v>0.9136991684125364</v>
      </c>
      <c r="E151" s="6">
        <v>116.93843035299103</v>
      </c>
      <c r="F151" s="7">
        <v>106.84654656899521</v>
      </c>
      <c r="G151" s="7">
        <v>184.40616006077272</v>
      </c>
      <c r="H151" s="7">
        <v>178.10289719552009</v>
      </c>
      <c r="I151" s="7">
        <v>1.8394370003041922</v>
      </c>
    </row>
    <row r="152" spans="1:9" x14ac:dyDescent="0.25">
      <c r="A152" s="13"/>
      <c r="B152" s="5">
        <f>DATE(YEAR(siječanj!B152),MONTH(siječanj!B152)+10,DAY(siječanj!B152))</f>
        <v>43406</v>
      </c>
      <c r="C152" s="9">
        <v>1.5520833333333299</v>
      </c>
      <c r="D152">
        <v>0.9136991684125364</v>
      </c>
      <c r="E152" s="6">
        <v>114.45020078662847</v>
      </c>
      <c r="F152" s="7">
        <v>104.57305328339025</v>
      </c>
      <c r="G152" s="7">
        <v>192.30876450246896</v>
      </c>
      <c r="H152" s="7">
        <v>177.40964947368224</v>
      </c>
      <c r="I152" s="7">
        <v>1.9439870695778574</v>
      </c>
    </row>
    <row r="153" spans="1:9" x14ac:dyDescent="0.25">
      <c r="A153" s="13"/>
      <c r="B153" s="5">
        <f>DATE(YEAR(siječanj!B153),MONTH(siječanj!B153)+10,DAY(siječanj!B153))</f>
        <v>43406</v>
      </c>
      <c r="C153" s="9">
        <v>1.5625</v>
      </c>
      <c r="D153">
        <v>0.9136991684125364</v>
      </c>
      <c r="E153" s="6">
        <v>115.73641590041613</v>
      </c>
      <c r="F153" s="7">
        <v>105.74826696325768</v>
      </c>
      <c r="G153" s="7">
        <v>179.89865748658889</v>
      </c>
      <c r="H153" s="7">
        <v>174.0300673314392</v>
      </c>
      <c r="I153" s="7">
        <v>1.9254275247257817</v>
      </c>
    </row>
    <row r="154" spans="1:9" x14ac:dyDescent="0.25">
      <c r="A154" s="13"/>
      <c r="B154" s="5">
        <f>DATE(YEAR(siječanj!B154),MONTH(siječanj!B154)+10,DAY(siječanj!B154))</f>
        <v>43406</v>
      </c>
      <c r="C154" s="9">
        <v>1.5729166666666701</v>
      </c>
      <c r="D154">
        <v>0.9136991684125364</v>
      </c>
      <c r="E154" s="6">
        <v>116.55989386410272</v>
      </c>
      <c r="F154" s="7">
        <v>106.50067809388416</v>
      </c>
      <c r="G154" s="7">
        <v>173.75716634716429</v>
      </c>
      <c r="H154" s="7">
        <v>175.12894679047247</v>
      </c>
      <c r="I154" s="7">
        <v>1.9727619143202264</v>
      </c>
    </row>
    <row r="155" spans="1:9" x14ac:dyDescent="0.25">
      <c r="A155" s="13"/>
      <c r="B155" s="5">
        <f>DATE(YEAR(siječanj!B155),MONTH(siječanj!B155)+10,DAY(siječanj!B155))</f>
        <v>43406</v>
      </c>
      <c r="C155" s="9">
        <v>1.5833333333333299</v>
      </c>
      <c r="D155">
        <v>0.9136991684125364</v>
      </c>
      <c r="E155" s="6">
        <v>116.84338387138833</v>
      </c>
      <c r="F155" s="7">
        <v>106.75970267779428</v>
      </c>
      <c r="G155" s="7">
        <v>174.06079451929014</v>
      </c>
      <c r="H155" s="7">
        <v>175.3786410382132</v>
      </c>
      <c r="I155" s="7">
        <v>2.0835821676675228</v>
      </c>
    </row>
    <row r="156" spans="1:9" x14ac:dyDescent="0.25">
      <c r="A156" s="13"/>
      <c r="B156" s="5">
        <f>DATE(YEAR(siječanj!B156),MONTH(siječanj!B156)+10,DAY(siječanj!B156))</f>
        <v>43406</v>
      </c>
      <c r="C156" s="9">
        <v>1.59375</v>
      </c>
      <c r="D156">
        <v>0.9136991684125364</v>
      </c>
      <c r="E156" s="6">
        <v>118.27451838737005</v>
      </c>
      <c r="F156" s="7">
        <v>108.06732909493326</v>
      </c>
      <c r="G156" s="7">
        <v>174.73867794937451</v>
      </c>
      <c r="H156" s="7">
        <v>172.68928829158554</v>
      </c>
      <c r="I156" s="7">
        <v>2.0309786233866407</v>
      </c>
    </row>
    <row r="157" spans="1:9" x14ac:dyDescent="0.25">
      <c r="A157" s="13"/>
      <c r="B157" s="5">
        <f>DATE(YEAR(siječanj!B157),MONTH(siječanj!B157)+10,DAY(siječanj!B157))</f>
        <v>43406</v>
      </c>
      <c r="C157" s="9">
        <v>1.6041666666666701</v>
      </c>
      <c r="D157">
        <v>0.9136991684125364</v>
      </c>
      <c r="E157" s="6">
        <v>118.55742320635844</v>
      </c>
      <c r="F157" s="7">
        <v>108.32581899278284</v>
      </c>
      <c r="G157" s="7">
        <v>175.6648007215293</v>
      </c>
      <c r="H157" s="7">
        <v>173.1311439571825</v>
      </c>
      <c r="I157" s="7">
        <v>2.0362087769281225</v>
      </c>
    </row>
    <row r="158" spans="1:9" x14ac:dyDescent="0.25">
      <c r="A158" s="13"/>
      <c r="B158" s="5">
        <f>DATE(YEAR(siječanj!B158),MONTH(siječanj!B158)+10,DAY(siječanj!B158))</f>
        <v>43406</v>
      </c>
      <c r="C158" s="9">
        <v>1.6145833333333299</v>
      </c>
      <c r="D158">
        <v>0.9136991684125364</v>
      </c>
      <c r="E158" s="6">
        <v>120.67526527883255</v>
      </c>
      <c r="F158" s="7">
        <v>110.26088953323153</v>
      </c>
      <c r="G158" s="7">
        <v>176.02473772386168</v>
      </c>
      <c r="H158" s="7">
        <v>170.98598900649887</v>
      </c>
      <c r="I158" s="7">
        <v>2.0417459394824595</v>
      </c>
    </row>
    <row r="159" spans="1:9" x14ac:dyDescent="0.25">
      <c r="A159" s="13"/>
      <c r="B159" s="5">
        <f>DATE(YEAR(siječanj!B159),MONTH(siječanj!B159)+10,DAY(siječanj!B159))</f>
        <v>43406</v>
      </c>
      <c r="C159" s="9">
        <v>1.625</v>
      </c>
      <c r="D159">
        <v>0.9136991684125364</v>
      </c>
      <c r="E159" s="6">
        <v>122.44276801174303</v>
      </c>
      <c r="F159" s="7">
        <v>111.87585531045872</v>
      </c>
      <c r="G159" s="7">
        <v>172.44817084838709</v>
      </c>
      <c r="H159" s="7">
        <v>167.59728365214983</v>
      </c>
      <c r="I159" s="7">
        <v>2.1046547862958396</v>
      </c>
    </row>
    <row r="160" spans="1:9" x14ac:dyDescent="0.25">
      <c r="A160" s="13"/>
      <c r="B160" s="5">
        <f>DATE(YEAR(siječanj!B160),MONTH(siječanj!B160)+10,DAY(siječanj!B160))</f>
        <v>43406</v>
      </c>
      <c r="C160" s="9">
        <v>1.6354166666666701</v>
      </c>
      <c r="D160">
        <v>0.9136991684125364</v>
      </c>
      <c r="E160" s="6">
        <v>124.4698721754333</v>
      </c>
      <c r="F160" s="7">
        <v>113.72801869910811</v>
      </c>
      <c r="G160" s="7">
        <v>169.89633549488315</v>
      </c>
      <c r="H160" s="7">
        <v>160.7739638805092</v>
      </c>
      <c r="I160" s="7">
        <v>2.0274185188727452</v>
      </c>
    </row>
    <row r="161" spans="1:9" x14ac:dyDescent="0.25">
      <c r="A161" s="13"/>
      <c r="B161" s="5">
        <f>DATE(YEAR(siječanj!B161),MONTH(siječanj!B161)+10,DAY(siječanj!B161))</f>
        <v>43406</v>
      </c>
      <c r="C161" s="9">
        <v>1.6458333333333299</v>
      </c>
      <c r="D161">
        <v>0.9136991684125364</v>
      </c>
      <c r="E161" s="6">
        <v>126.30663739846439</v>
      </c>
      <c r="F161" s="7">
        <v>115.40626955596068</v>
      </c>
      <c r="G161" s="7">
        <v>168.55660234913753</v>
      </c>
      <c r="H161" s="7">
        <v>158.36571283200919</v>
      </c>
      <c r="I161" s="7">
        <v>1.9260995444542475</v>
      </c>
    </row>
    <row r="162" spans="1:9" x14ac:dyDescent="0.25">
      <c r="A162" s="13"/>
      <c r="B162" s="5">
        <f>DATE(YEAR(siječanj!B162),MONTH(siječanj!B162)+10,DAY(siječanj!B162))</f>
        <v>43406</v>
      </c>
      <c r="C162" s="9">
        <v>1.65625</v>
      </c>
      <c r="D162">
        <v>0.9136991684125364</v>
      </c>
      <c r="E162" s="6">
        <v>129.9907815732868</v>
      </c>
      <c r="F162" s="7">
        <v>118.7724690248078</v>
      </c>
      <c r="G162" s="7">
        <v>167.39703656921955</v>
      </c>
      <c r="H162" s="7">
        <v>158.31181644302572</v>
      </c>
      <c r="I162" s="7">
        <v>2.36834652748743</v>
      </c>
    </row>
    <row r="163" spans="1:9" x14ac:dyDescent="0.25">
      <c r="A163" s="13"/>
      <c r="B163" s="5">
        <f>DATE(YEAR(siječanj!B163),MONTH(siječanj!B163)+10,DAY(siječanj!B163))</f>
        <v>43406</v>
      </c>
      <c r="C163" s="9">
        <v>1.6666666666666701</v>
      </c>
      <c r="D163">
        <v>0.9136991684125364</v>
      </c>
      <c r="E163" s="6">
        <v>131.48618563381595</v>
      </c>
      <c r="F163" s="7">
        <v>120.13881847135403</v>
      </c>
      <c r="G163" s="7">
        <v>167.18066780006779</v>
      </c>
      <c r="H163" s="7">
        <v>156.57321638782363</v>
      </c>
      <c r="I163" s="7">
        <v>3.6698757364465773</v>
      </c>
    </row>
    <row r="164" spans="1:9" x14ac:dyDescent="0.25">
      <c r="A164" s="13"/>
      <c r="B164" s="5">
        <f>DATE(YEAR(siječanj!B164),MONTH(siječanj!B164)+10,DAY(siječanj!B164))</f>
        <v>43406</v>
      </c>
      <c r="C164" s="9">
        <v>1.6770833333333299</v>
      </c>
      <c r="D164">
        <v>0.9136991684125364</v>
      </c>
      <c r="E164" s="6">
        <v>134.26721664430184</v>
      </c>
      <c r="F164" s="7">
        <v>122.67984419296445</v>
      </c>
      <c r="G164" s="7">
        <v>166.43770540733252</v>
      </c>
      <c r="H164" s="7">
        <v>155.90806478773769</v>
      </c>
      <c r="I164" s="7">
        <v>7.926078685685896</v>
      </c>
    </row>
    <row r="165" spans="1:9" x14ac:dyDescent="0.25">
      <c r="A165" s="13"/>
      <c r="B165" s="5">
        <f>DATE(YEAR(siječanj!B165),MONTH(siječanj!B165)+10,DAY(siječanj!B165))</f>
        <v>43406</v>
      </c>
      <c r="C165" s="9">
        <v>1.6875</v>
      </c>
      <c r="D165">
        <v>0.9136991684125364</v>
      </c>
      <c r="E165" s="6">
        <v>139.37599577762856</v>
      </c>
      <c r="F165" s="7">
        <v>127.3477314386884</v>
      </c>
      <c r="G165" s="7">
        <v>167.88544817780001</v>
      </c>
      <c r="H165" s="7">
        <v>159.34625543995517</v>
      </c>
      <c r="I165" s="7">
        <v>20.642540002510142</v>
      </c>
    </row>
    <row r="166" spans="1:9" x14ac:dyDescent="0.25">
      <c r="A166" s="13"/>
      <c r="B166" s="5">
        <f>DATE(YEAR(siječanj!B166),MONTH(siječanj!B166)+10,DAY(siječanj!B166))</f>
        <v>43406</v>
      </c>
      <c r="C166" s="9">
        <v>1.6979166666666701</v>
      </c>
      <c r="D166">
        <v>0.9136991684125364</v>
      </c>
      <c r="E166" s="6">
        <v>144.26569132276799</v>
      </c>
      <c r="F166" s="7">
        <v>131.81544219207279</v>
      </c>
      <c r="G166" s="7">
        <v>170.13204837201468</v>
      </c>
      <c r="H166" s="7">
        <v>157.75124663556366</v>
      </c>
      <c r="I166" s="7">
        <v>60.356674889335437</v>
      </c>
    </row>
    <row r="167" spans="1:9" x14ac:dyDescent="0.25">
      <c r="A167" s="13"/>
      <c r="B167" s="5">
        <f>DATE(YEAR(siječanj!B167),MONTH(siječanj!B167)+10,DAY(siječanj!B167))</f>
        <v>43406</v>
      </c>
      <c r="C167" s="9">
        <v>1.7083333333333299</v>
      </c>
      <c r="D167">
        <v>0.9136991684125364</v>
      </c>
      <c r="E167" s="6">
        <v>148.39578766200714</v>
      </c>
      <c r="F167" s="7">
        <v>135.58910778269924</v>
      </c>
      <c r="G167" s="7">
        <v>170.99990982455941</v>
      </c>
      <c r="H167" s="7">
        <v>151.09728627211169</v>
      </c>
      <c r="I167" s="7">
        <v>110.93722178113543</v>
      </c>
    </row>
    <row r="168" spans="1:9" x14ac:dyDescent="0.25">
      <c r="A168" s="13"/>
      <c r="B168" s="5">
        <f>DATE(YEAR(siječanj!B168),MONTH(siječanj!B168)+10,DAY(siječanj!B168))</f>
        <v>43406</v>
      </c>
      <c r="C168" s="9">
        <v>1.71875</v>
      </c>
      <c r="D168">
        <v>0.9136991684125364</v>
      </c>
      <c r="E168" s="6">
        <v>154.71962896324749</v>
      </c>
      <c r="F168" s="7">
        <v>141.36719632081542</v>
      </c>
      <c r="G168" s="7">
        <v>168.24760282241792</v>
      </c>
      <c r="H168" s="7">
        <v>151.73213821175406</v>
      </c>
      <c r="I168" s="7">
        <v>138.60393899223328</v>
      </c>
    </row>
    <row r="169" spans="1:9" x14ac:dyDescent="0.25">
      <c r="A169" s="13"/>
      <c r="B169" s="5">
        <f>DATE(YEAR(siječanj!B169),MONTH(siječanj!B169)+10,DAY(siječanj!B169))</f>
        <v>43406</v>
      </c>
      <c r="C169" s="9">
        <v>1.7291666666666701</v>
      </c>
      <c r="D169">
        <v>0.9136991684125364</v>
      </c>
      <c r="E169" s="6">
        <v>161.21043043675098</v>
      </c>
      <c r="F169" s="7">
        <v>147.29783622948642</v>
      </c>
      <c r="G169" s="7">
        <v>165.82470810143946</v>
      </c>
      <c r="H169" s="7">
        <v>152.83878022785422</v>
      </c>
      <c r="I169" s="7">
        <v>156.81948874565376</v>
      </c>
    </row>
    <row r="170" spans="1:9" x14ac:dyDescent="0.25">
      <c r="A170" s="13"/>
      <c r="B170" s="5">
        <f>DATE(YEAR(siječanj!B170),MONTH(siječanj!B170)+10,DAY(siječanj!B170))</f>
        <v>43406</v>
      </c>
      <c r="C170" s="9">
        <v>1.7395833333333299</v>
      </c>
      <c r="D170">
        <v>0.9136991684125364</v>
      </c>
      <c r="E170" s="6">
        <v>165.16759074018339</v>
      </c>
      <c r="F170" s="7">
        <v>150.91349030800771</v>
      </c>
      <c r="G170" s="7">
        <v>163.42422683392292</v>
      </c>
      <c r="H170" s="7">
        <v>152.41862680944476</v>
      </c>
      <c r="I170" s="7">
        <v>168.74640488382073</v>
      </c>
    </row>
    <row r="171" spans="1:9" x14ac:dyDescent="0.25">
      <c r="A171" s="13"/>
      <c r="B171" s="5">
        <f>DATE(YEAR(siječanj!B171),MONTH(siječanj!B171)+10,DAY(siječanj!B171))</f>
        <v>43406</v>
      </c>
      <c r="C171" s="9">
        <v>1.75</v>
      </c>
      <c r="D171">
        <v>0.9136991684125364</v>
      </c>
      <c r="E171" s="6">
        <v>168.11690702727998</v>
      </c>
      <c r="F171" s="7">
        <v>153.60827814691342</v>
      </c>
      <c r="G171" s="7">
        <v>161.34611120885779</v>
      </c>
      <c r="H171" s="7">
        <v>154.84815063584261</v>
      </c>
      <c r="I171" s="7">
        <v>190.31946220350355</v>
      </c>
    </row>
    <row r="172" spans="1:9" x14ac:dyDescent="0.25">
      <c r="A172" s="13"/>
      <c r="B172" s="5">
        <f>DATE(YEAR(siječanj!B172),MONTH(siječanj!B172)+10,DAY(siječanj!B172))</f>
        <v>43406</v>
      </c>
      <c r="C172" s="9">
        <v>1.7604166666666701</v>
      </c>
      <c r="D172">
        <v>0.9136991684125364</v>
      </c>
      <c r="E172" s="6">
        <v>170.09293615475815</v>
      </c>
      <c r="F172" s="7">
        <v>155.41377431744917</v>
      </c>
      <c r="G172" s="7">
        <v>158.25546109439247</v>
      </c>
      <c r="H172" s="7">
        <v>154.58326441369746</v>
      </c>
      <c r="I172" s="7">
        <v>206.17158457384784</v>
      </c>
    </row>
    <row r="173" spans="1:9" x14ac:dyDescent="0.25">
      <c r="A173" s="13"/>
      <c r="B173" s="5">
        <f>DATE(YEAR(siječanj!B173),MONTH(siječanj!B173)+10,DAY(siječanj!B173))</f>
        <v>43406</v>
      </c>
      <c r="C173" s="9">
        <v>1.7708333333333299</v>
      </c>
      <c r="D173">
        <v>0.9136991684125364</v>
      </c>
      <c r="E173" s="6">
        <v>172.49101498432319</v>
      </c>
      <c r="F173" s="7">
        <v>157.60489694981044</v>
      </c>
      <c r="G173" s="7">
        <v>156.22013552002153</v>
      </c>
      <c r="H173" s="7">
        <v>157.95870438484792</v>
      </c>
      <c r="I173" s="7">
        <v>223.11798306882784</v>
      </c>
    </row>
    <row r="174" spans="1:9" x14ac:dyDescent="0.25">
      <c r="A174" s="13"/>
      <c r="B174" s="5">
        <f>DATE(YEAR(siječanj!B174),MONTH(siječanj!B174)+10,DAY(siječanj!B174))</f>
        <v>43406</v>
      </c>
      <c r="C174" s="9">
        <v>1.78125</v>
      </c>
      <c r="D174">
        <v>0.9136991684125364</v>
      </c>
      <c r="E174" s="6">
        <v>175.81446892963322</v>
      </c>
      <c r="F174" s="7">
        <v>160.64153405589758</v>
      </c>
      <c r="G174" s="7">
        <v>153.1933792151741</v>
      </c>
      <c r="H174" s="7">
        <v>158.84017605376505</v>
      </c>
      <c r="I174" s="7">
        <v>226.49824530309834</v>
      </c>
    </row>
    <row r="175" spans="1:9" x14ac:dyDescent="0.25">
      <c r="A175" s="13"/>
      <c r="B175" s="5">
        <f>DATE(YEAR(siječanj!B175),MONTH(siječanj!B175)+10,DAY(siječanj!B175))</f>
        <v>43406</v>
      </c>
      <c r="C175" s="9">
        <v>1.7916666666666701</v>
      </c>
      <c r="D175">
        <v>0.9136991684125364</v>
      </c>
      <c r="E175" s="6">
        <v>175.83616850516964</v>
      </c>
      <c r="F175" s="7">
        <v>160.66136094002013</v>
      </c>
      <c r="G175" s="7">
        <v>148.20599411677972</v>
      </c>
      <c r="H175" s="7">
        <v>160.67382930258543</v>
      </c>
      <c r="I175" s="7">
        <v>226.9064232859688</v>
      </c>
    </row>
    <row r="176" spans="1:9" x14ac:dyDescent="0.25">
      <c r="A176" s="13"/>
      <c r="B176" s="5">
        <f>DATE(YEAR(siječanj!B176),MONTH(siječanj!B176)+10,DAY(siječanj!B176))</f>
        <v>43406</v>
      </c>
      <c r="C176" s="9">
        <v>1.8020833333333299</v>
      </c>
      <c r="D176">
        <v>0.9136991684125364</v>
      </c>
      <c r="E176" s="6">
        <v>175.24702869918082</v>
      </c>
      <c r="F176" s="7">
        <v>160.12306438920942</v>
      </c>
      <c r="G176" s="7">
        <v>140.90367169504589</v>
      </c>
      <c r="H176" s="7">
        <v>159.56727157485057</v>
      </c>
      <c r="I176" s="7">
        <v>227.53816283193024</v>
      </c>
    </row>
    <row r="177" spans="1:9" x14ac:dyDescent="0.25">
      <c r="A177" s="13"/>
      <c r="B177" s="5">
        <f>DATE(YEAR(siječanj!B177),MONTH(siječanj!B177)+10,DAY(siječanj!B177))</f>
        <v>43406</v>
      </c>
      <c r="C177" s="9">
        <v>1.8125</v>
      </c>
      <c r="D177">
        <v>0.9136991684125364</v>
      </c>
      <c r="E177" s="6">
        <v>176.19174875144935</v>
      </c>
      <c r="F177" s="7">
        <v>160.98625431534981</v>
      </c>
      <c r="G177" s="7">
        <v>135.12035790700972</v>
      </c>
      <c r="H177" s="7">
        <v>156.1099956285002</v>
      </c>
      <c r="I177" s="7">
        <v>227.51846125355149</v>
      </c>
    </row>
    <row r="178" spans="1:9" x14ac:dyDescent="0.25">
      <c r="A178" s="13"/>
      <c r="B178" s="5">
        <f>DATE(YEAR(siječanj!B178),MONTH(siječanj!B178)+10,DAY(siječanj!B178))</f>
        <v>43406</v>
      </c>
      <c r="C178" s="9">
        <v>1.8229166666666701</v>
      </c>
      <c r="D178">
        <v>0.9136991684125364</v>
      </c>
      <c r="E178" s="6">
        <v>177.2029045368096</v>
      </c>
      <c r="F178" s="7">
        <v>161.91014651556901</v>
      </c>
      <c r="G178" s="7">
        <v>130.66384905298932</v>
      </c>
      <c r="H178" s="7">
        <v>151.46844005418589</v>
      </c>
      <c r="I178" s="7">
        <v>227.61958922236263</v>
      </c>
    </row>
    <row r="179" spans="1:9" x14ac:dyDescent="0.25">
      <c r="A179" s="13"/>
      <c r="B179" s="5">
        <f>DATE(YEAR(siječanj!B179),MONTH(siječanj!B179)+10,DAY(siječanj!B179))</f>
        <v>43406</v>
      </c>
      <c r="C179" s="9">
        <v>1.8333333333333299</v>
      </c>
      <c r="D179">
        <v>0.9136991684125364</v>
      </c>
      <c r="E179" s="6">
        <v>179.68504021012455</v>
      </c>
      <c r="F179" s="7">
        <v>164.17807181616396</v>
      </c>
      <c r="G179" s="7">
        <v>127.28920011459942</v>
      </c>
      <c r="H179" s="7">
        <v>147.117474639688</v>
      </c>
      <c r="I179" s="7">
        <v>227.6415378667084</v>
      </c>
    </row>
    <row r="180" spans="1:9" x14ac:dyDescent="0.25">
      <c r="A180" s="13"/>
      <c r="B180" s="5">
        <f>DATE(YEAR(siječanj!B180),MONTH(siječanj!B180)+10,DAY(siječanj!B180))</f>
        <v>43406</v>
      </c>
      <c r="C180" s="9">
        <v>1.84375</v>
      </c>
      <c r="D180">
        <v>0.9136991684125364</v>
      </c>
      <c r="E180" s="6">
        <v>179.92330111310281</v>
      </c>
      <c r="F180" s="7">
        <v>164.39577060508043</v>
      </c>
      <c r="G180" s="7">
        <v>123.34891178202264</v>
      </c>
      <c r="H180" s="7">
        <v>139.00795455156253</v>
      </c>
      <c r="I180" s="7">
        <v>227.99527425133829</v>
      </c>
    </row>
    <row r="181" spans="1:9" x14ac:dyDescent="0.25">
      <c r="A181" s="13"/>
      <c r="B181" s="5">
        <f>DATE(YEAR(siječanj!B181),MONTH(siječanj!B181)+10,DAY(siječanj!B181))</f>
        <v>43406</v>
      </c>
      <c r="C181" s="9">
        <v>1.8541666666666701</v>
      </c>
      <c r="D181">
        <v>0.9136991684125364</v>
      </c>
      <c r="E181" s="6">
        <v>177.47989101923957</v>
      </c>
      <c r="F181" s="7">
        <v>162.1632288342268</v>
      </c>
      <c r="G181" s="7">
        <v>120.88328727236866</v>
      </c>
      <c r="H181" s="7">
        <v>131.15169691864031</v>
      </c>
      <c r="I181" s="7">
        <v>228.45479374143997</v>
      </c>
    </row>
    <row r="182" spans="1:9" x14ac:dyDescent="0.25">
      <c r="A182" s="13"/>
      <c r="B182" s="5">
        <f>DATE(YEAR(siječanj!B182),MONTH(siječanj!B182)+10,DAY(siječanj!B182))</f>
        <v>43406</v>
      </c>
      <c r="C182" s="9">
        <v>1.8645833333333299</v>
      </c>
      <c r="D182">
        <v>0.9136991684125364</v>
      </c>
      <c r="E182" s="6">
        <v>174.11490953356321</v>
      </c>
      <c r="F182" s="7">
        <v>159.0886480490407</v>
      </c>
      <c r="G182" s="7">
        <v>115.94522864495568</v>
      </c>
      <c r="H182" s="7">
        <v>125.55909565048782</v>
      </c>
      <c r="I182" s="7">
        <v>228.85736355967165</v>
      </c>
    </row>
    <row r="183" spans="1:9" x14ac:dyDescent="0.25">
      <c r="A183" s="13"/>
      <c r="B183" s="5">
        <f>DATE(YEAR(siječanj!B183),MONTH(siječanj!B183)+10,DAY(siječanj!B183))</f>
        <v>43406</v>
      </c>
      <c r="C183" s="9">
        <v>1.875</v>
      </c>
      <c r="D183">
        <v>0.9136991684125364</v>
      </c>
      <c r="E183" s="6">
        <v>172.92458793664235</v>
      </c>
      <c r="F183" s="7">
        <v>158.00105219579063</v>
      </c>
      <c r="G183" s="7">
        <v>108.43151509680884</v>
      </c>
      <c r="H183" s="7">
        <v>118.92456174836148</v>
      </c>
      <c r="I183" s="7">
        <v>229.59986735733636</v>
      </c>
    </row>
    <row r="184" spans="1:9" x14ac:dyDescent="0.25">
      <c r="A184" s="13"/>
      <c r="B184" s="5">
        <f>DATE(YEAR(siječanj!B184),MONTH(siječanj!B184)+10,DAY(siječanj!B184))</f>
        <v>43406</v>
      </c>
      <c r="C184" s="9">
        <v>1.8854166666666701</v>
      </c>
      <c r="D184">
        <v>0.9136991684125364</v>
      </c>
      <c r="E184" s="6">
        <v>179.81016239467044</v>
      </c>
      <c r="F184" s="7">
        <v>164.2923958521335</v>
      </c>
      <c r="G184" s="7">
        <v>87.976042917101552</v>
      </c>
      <c r="H184" s="7">
        <v>98.271299321398487</v>
      </c>
      <c r="I184" s="7">
        <v>233.06698814151108</v>
      </c>
    </row>
    <row r="185" spans="1:9" x14ac:dyDescent="0.25">
      <c r="A185" s="13"/>
      <c r="B185" s="5">
        <f>DATE(YEAR(siječanj!B185),MONTH(siječanj!B185)+10,DAY(siječanj!B185))</f>
        <v>43406</v>
      </c>
      <c r="C185" s="9">
        <v>1.8958333333333299</v>
      </c>
      <c r="D185">
        <v>0.9136991684125364</v>
      </c>
      <c r="E185" s="6">
        <v>186.16332658882419</v>
      </c>
      <c r="F185" s="7">
        <v>170.09727669312008</v>
      </c>
      <c r="G185" s="7">
        <v>80.33249284108561</v>
      </c>
      <c r="H185" s="7">
        <v>91.547724795708717</v>
      </c>
      <c r="I185" s="7">
        <v>236.88821032103127</v>
      </c>
    </row>
    <row r="186" spans="1:9" x14ac:dyDescent="0.25">
      <c r="A186" s="13"/>
      <c r="B186" s="5">
        <f>DATE(YEAR(siječanj!B186),MONTH(siječanj!B186)+10,DAY(siječanj!B186))</f>
        <v>43406</v>
      </c>
      <c r="C186" s="9">
        <v>1.90625</v>
      </c>
      <c r="D186">
        <v>0.9136991684125364</v>
      </c>
      <c r="E186" s="6">
        <v>186.53710222376904</v>
      </c>
      <c r="F186" s="7">
        <v>170.43879517994208</v>
      </c>
      <c r="G186" s="7">
        <v>77.744198966311401</v>
      </c>
      <c r="H186" s="7">
        <v>87.92366224317577</v>
      </c>
      <c r="I186" s="7">
        <v>237.61695071464402</v>
      </c>
    </row>
    <row r="187" spans="1:9" x14ac:dyDescent="0.25">
      <c r="A187" s="13"/>
      <c r="B187" s="5">
        <f>DATE(YEAR(siječanj!B187),MONTH(siječanj!B187)+10,DAY(siječanj!B187))</f>
        <v>43406</v>
      </c>
      <c r="C187" s="9">
        <v>1.9166666666666701</v>
      </c>
      <c r="D187">
        <v>0.9136991684125364</v>
      </c>
      <c r="E187" s="6">
        <v>185.19876865328004</v>
      </c>
      <c r="F187" s="7">
        <v>169.21596090952769</v>
      </c>
      <c r="G187" s="7">
        <v>77.120551352992706</v>
      </c>
      <c r="H187" s="7">
        <v>85.227682825546324</v>
      </c>
      <c r="I187" s="7">
        <v>236.73307076660339</v>
      </c>
    </row>
    <row r="188" spans="1:9" x14ac:dyDescent="0.25">
      <c r="A188" s="13"/>
      <c r="B188" s="5">
        <f>DATE(YEAR(siječanj!B188),MONTH(siječanj!B188)+10,DAY(siječanj!B188))</f>
        <v>43406</v>
      </c>
      <c r="C188" s="9">
        <v>1.9270833333333299</v>
      </c>
      <c r="D188">
        <v>0.9136991684125364</v>
      </c>
      <c r="E188" s="6">
        <v>182.01954477818683</v>
      </c>
      <c r="F188" s="7">
        <v>166.31110669865774</v>
      </c>
      <c r="G188" s="7">
        <v>75.259407117265638</v>
      </c>
      <c r="H188" s="7">
        <v>70.640308865109787</v>
      </c>
      <c r="I188" s="7">
        <v>238.15867361798922</v>
      </c>
    </row>
    <row r="189" spans="1:9" x14ac:dyDescent="0.25">
      <c r="A189" s="13"/>
      <c r="B189" s="5">
        <f>DATE(YEAR(siječanj!B189),MONTH(siječanj!B189)+10,DAY(siječanj!B189))</f>
        <v>43406</v>
      </c>
      <c r="C189" s="9">
        <v>1.9375</v>
      </c>
      <c r="D189">
        <v>0.9136991684125364</v>
      </c>
      <c r="E189" s="6">
        <v>174.6562642517838</v>
      </c>
      <c r="F189" s="7">
        <v>159.58328340489507</v>
      </c>
      <c r="G189" s="7">
        <v>73.492890320656983</v>
      </c>
      <c r="H189" s="7">
        <v>65.267487502495626</v>
      </c>
      <c r="I189" s="7">
        <v>237.9453823564032</v>
      </c>
    </row>
    <row r="190" spans="1:9" x14ac:dyDescent="0.25">
      <c r="A190" s="13"/>
      <c r="B190" s="5">
        <f>DATE(YEAR(siječanj!B190),MONTH(siječanj!B190)+10,DAY(siječanj!B190))</f>
        <v>43406</v>
      </c>
      <c r="C190" s="9">
        <v>1.9479166666666701</v>
      </c>
      <c r="D190">
        <v>0.9136991684125364</v>
      </c>
      <c r="E190" s="6">
        <v>167.85402259096836</v>
      </c>
      <c r="F190" s="7">
        <v>153.36808085606688</v>
      </c>
      <c r="G190" s="7">
        <v>72.485638801556561</v>
      </c>
      <c r="H190" s="7">
        <v>63.412473173680446</v>
      </c>
      <c r="I190" s="7">
        <v>237.10167458769618</v>
      </c>
    </row>
    <row r="191" spans="1:9" x14ac:dyDescent="0.25">
      <c r="A191" s="13"/>
      <c r="B191" s="5">
        <f>DATE(YEAR(siječanj!B191),MONTH(siječanj!B191)+10,DAY(siječanj!B191))</f>
        <v>43406</v>
      </c>
      <c r="C191" s="9">
        <v>1.9583333333333299</v>
      </c>
      <c r="D191">
        <v>0.9136991684125364</v>
      </c>
      <c r="E191" s="6">
        <v>158.08759986846252</v>
      </c>
      <c r="F191" s="7">
        <v>144.44450853614799</v>
      </c>
      <c r="G191" s="7">
        <v>69.6961702212608</v>
      </c>
      <c r="H191" s="7">
        <v>62.393246219813804</v>
      </c>
      <c r="I191" s="7">
        <v>236.65583549920964</v>
      </c>
    </row>
    <row r="192" spans="1:9" x14ac:dyDescent="0.25">
      <c r="A192" s="13"/>
      <c r="B192" s="5">
        <f>DATE(YEAR(siječanj!B192),MONTH(siječanj!B192)+10,DAY(siječanj!B192))</f>
        <v>43406</v>
      </c>
      <c r="C192" s="9">
        <v>1.96875</v>
      </c>
      <c r="D192">
        <v>0.9136991684125364</v>
      </c>
      <c r="E192" s="6">
        <v>147.60083614004293</v>
      </c>
      <c r="F192" s="7">
        <v>134.86276123815227</v>
      </c>
      <c r="G192" s="7">
        <v>67.558081835256573</v>
      </c>
      <c r="H192" s="7">
        <v>61.200208629326596</v>
      </c>
      <c r="I192" s="7">
        <v>237.16108133169843</v>
      </c>
    </row>
    <row r="193" spans="1:9" x14ac:dyDescent="0.25">
      <c r="A193" s="13"/>
      <c r="B193" s="5">
        <f>DATE(YEAR(siječanj!B193),MONTH(siječanj!B193)+10,DAY(siječanj!B193))</f>
        <v>43406</v>
      </c>
      <c r="C193" s="9">
        <v>1.9791666666666701</v>
      </c>
      <c r="D193">
        <v>0.9136991684125364</v>
      </c>
      <c r="E193" s="6">
        <v>136.91757312433029</v>
      </c>
      <c r="F193" s="7">
        <v>125.10147270476322</v>
      </c>
      <c r="G193" s="7">
        <v>66.419041298883471</v>
      </c>
      <c r="H193" s="7">
        <v>59.469648078677253</v>
      </c>
      <c r="I193" s="7">
        <v>238.08572047630574</v>
      </c>
    </row>
    <row r="194" spans="1:9" ht="15.75" thickBot="1" x14ac:dyDescent="0.3">
      <c r="A194" s="13"/>
      <c r="B194" s="5">
        <f>DATE(YEAR(siječanj!B194),MONTH(siječanj!B194)+10,DAY(siječanj!B194))</f>
        <v>43406</v>
      </c>
      <c r="C194" s="9">
        <v>1.9895833333333299</v>
      </c>
      <c r="D194">
        <v>0.9136991684125364</v>
      </c>
      <c r="E194" s="6">
        <v>126.57809831478623</v>
      </c>
      <c r="F194" s="7">
        <v>115.65430316946045</v>
      </c>
      <c r="G194" s="7">
        <v>64.663946163538881</v>
      </c>
      <c r="H194" s="7">
        <v>58.502864542926353</v>
      </c>
      <c r="I194" s="7">
        <v>239.61802446011393</v>
      </c>
    </row>
    <row r="195" spans="1:9" x14ac:dyDescent="0.25">
      <c r="A195" s="16">
        <f t="shared" ref="A195" si="0">A99+1</f>
        <v>307</v>
      </c>
      <c r="B195" s="5">
        <f>DATE(YEAR(siječanj!B195),MONTH(siječanj!B195)+10,DAY(siječanj!B195))</f>
        <v>43407</v>
      </c>
      <c r="C195" s="9">
        <v>2</v>
      </c>
      <c r="D195">
        <v>0.91516504219990513</v>
      </c>
      <c r="E195" s="6">
        <v>124.1222118080574</v>
      </c>
      <c r="F195" s="7">
        <v>113.59230920726641</v>
      </c>
      <c r="G195" s="7">
        <v>63.882721406442414</v>
      </c>
      <c r="H195" s="7">
        <v>59.804870934762427</v>
      </c>
      <c r="I195" s="7">
        <v>240.64593063632884</v>
      </c>
    </row>
    <row r="196" spans="1:9" x14ac:dyDescent="0.25">
      <c r="A196" s="17"/>
      <c r="B196" s="5">
        <f>DATE(YEAR(siječanj!B196),MONTH(siječanj!B196)+10,DAY(siječanj!B196))</f>
        <v>43407</v>
      </c>
      <c r="C196" s="9">
        <v>2.0104166666666701</v>
      </c>
      <c r="D196">
        <v>0.91516504219990513</v>
      </c>
      <c r="E196" s="6">
        <v>114.87074090127743</v>
      </c>
      <c r="F196" s="7">
        <v>105.12568644445193</v>
      </c>
      <c r="G196" s="7">
        <v>62.315671891494183</v>
      </c>
      <c r="H196" s="7">
        <v>58.062510012977278</v>
      </c>
      <c r="I196" s="7">
        <v>241.73131950006149</v>
      </c>
    </row>
    <row r="197" spans="1:9" x14ac:dyDescent="0.25">
      <c r="A197" s="17"/>
      <c r="B197" s="5">
        <f>DATE(YEAR(siječanj!B197),MONTH(siječanj!B197)+10,DAY(siječanj!B197))</f>
        <v>43407</v>
      </c>
      <c r="C197" s="9">
        <v>2.0208333333333299</v>
      </c>
      <c r="D197">
        <v>0.91516504219990513</v>
      </c>
      <c r="E197" s="6">
        <v>106.38231288475022</v>
      </c>
      <c r="F197" s="7">
        <v>97.35737386049594</v>
      </c>
      <c r="G197" s="7">
        <v>60.121853190662293</v>
      </c>
      <c r="H197" s="7">
        <v>59.849660166566615</v>
      </c>
      <c r="I197" s="7">
        <v>241.65165916147501</v>
      </c>
    </row>
    <row r="198" spans="1:9" x14ac:dyDescent="0.25">
      <c r="A198" s="17"/>
      <c r="B198" s="5">
        <f>DATE(YEAR(siječanj!B198),MONTH(siječanj!B198)+10,DAY(siječanj!B198))</f>
        <v>43407</v>
      </c>
      <c r="C198" s="9">
        <v>2.03125</v>
      </c>
      <c r="D198">
        <v>0.91516504219990513</v>
      </c>
      <c r="E198" s="6">
        <v>98.661835405415829</v>
      </c>
      <c r="F198" s="7">
        <v>90.291862762317464</v>
      </c>
      <c r="G198" s="7">
        <v>59.439265305657003</v>
      </c>
      <c r="H198" s="7">
        <v>58.465344179192542</v>
      </c>
      <c r="I198" s="7">
        <v>242.54471637893252</v>
      </c>
    </row>
    <row r="199" spans="1:9" x14ac:dyDescent="0.25">
      <c r="A199" s="17"/>
      <c r="B199" s="5">
        <f>DATE(YEAR(siječanj!B199),MONTH(siječanj!B199)+10,DAY(siječanj!B199))</f>
        <v>43407</v>
      </c>
      <c r="C199" s="9">
        <v>2.0416666666666701</v>
      </c>
      <c r="D199">
        <v>0.91516504219990513</v>
      </c>
      <c r="E199" s="6">
        <v>92.052050273419823</v>
      </c>
      <c r="F199" s="7">
        <v>84.242818473062044</v>
      </c>
      <c r="G199" s="7">
        <v>58.402718410567296</v>
      </c>
      <c r="H199" s="7">
        <v>58.523210148806399</v>
      </c>
      <c r="I199" s="7">
        <v>244.14841345862598</v>
      </c>
    </row>
    <row r="200" spans="1:9" x14ac:dyDescent="0.25">
      <c r="A200" s="17"/>
      <c r="B200" s="5">
        <f>DATE(YEAR(siječanj!B200),MONTH(siječanj!B200)+10,DAY(siječanj!B200))</f>
        <v>43407</v>
      </c>
      <c r="C200" s="9">
        <v>2.0520833333333299</v>
      </c>
      <c r="D200">
        <v>0.91516504219990513</v>
      </c>
      <c r="E200" s="6">
        <v>88.102249456708321</v>
      </c>
      <c r="F200" s="7">
        <v>80.628098841955037</v>
      </c>
      <c r="G200" s="7">
        <v>57.898345401986091</v>
      </c>
      <c r="H200" s="7">
        <v>59.848187127040482</v>
      </c>
      <c r="I200" s="7">
        <v>245.01775697992113</v>
      </c>
    </row>
    <row r="201" spans="1:9" x14ac:dyDescent="0.25">
      <c r="A201" s="17"/>
      <c r="B201" s="5">
        <f>DATE(YEAR(siječanj!B201),MONTH(siječanj!B201)+10,DAY(siječanj!B201))</f>
        <v>43407</v>
      </c>
      <c r="C201" s="9">
        <v>2.0625</v>
      </c>
      <c r="D201">
        <v>0.91516504219990513</v>
      </c>
      <c r="E201" s="6">
        <v>82.310572441888525</v>
      </c>
      <c r="F201" s="7">
        <v>75.327758502279266</v>
      </c>
      <c r="G201" s="7">
        <v>57.69333401461185</v>
      </c>
      <c r="H201" s="7">
        <v>56.43190342232613</v>
      </c>
      <c r="I201" s="7">
        <v>244.8430808519586</v>
      </c>
    </row>
    <row r="202" spans="1:9" x14ac:dyDescent="0.25">
      <c r="A202" s="17"/>
      <c r="B202" s="5">
        <f>DATE(YEAR(siječanj!B202),MONTH(siječanj!B202)+10,DAY(siječanj!B202))</f>
        <v>43407</v>
      </c>
      <c r="C202" s="9">
        <v>2.0729166666666701</v>
      </c>
      <c r="D202">
        <v>0.91516504219990513</v>
      </c>
      <c r="E202" s="6">
        <v>78.547635142457452</v>
      </c>
      <c r="F202" s="7">
        <v>71.884049829849829</v>
      </c>
      <c r="G202" s="7">
        <v>57.327057447919778</v>
      </c>
      <c r="H202" s="7">
        <v>57.795215551824825</v>
      </c>
      <c r="I202" s="7">
        <v>244.43552488734875</v>
      </c>
    </row>
    <row r="203" spans="1:9" x14ac:dyDescent="0.25">
      <c r="A203" s="17"/>
      <c r="B203" s="5">
        <f>DATE(YEAR(siječanj!B203),MONTH(siječanj!B203)+10,DAY(siječanj!B203))</f>
        <v>43407</v>
      </c>
      <c r="C203" s="9">
        <v>2.0833333333333299</v>
      </c>
      <c r="D203">
        <v>0.91516504219990513</v>
      </c>
      <c r="E203" s="6">
        <v>76.141196054998801</v>
      </c>
      <c r="F203" s="7">
        <v>69.68176090082423</v>
      </c>
      <c r="G203" s="7">
        <v>57.175237335654977</v>
      </c>
      <c r="H203" s="7">
        <v>54.744325924225492</v>
      </c>
      <c r="I203" s="7">
        <v>244.78125803702781</v>
      </c>
    </row>
    <row r="204" spans="1:9" x14ac:dyDescent="0.25">
      <c r="A204" s="17"/>
      <c r="B204" s="5">
        <f>DATE(YEAR(siječanj!B204),MONTH(siječanj!B204)+10,DAY(siječanj!B204))</f>
        <v>43407</v>
      </c>
      <c r="C204" s="9">
        <v>2.09375</v>
      </c>
      <c r="D204">
        <v>0.91516504219990513</v>
      </c>
      <c r="E204" s="6">
        <v>73.828400980918659</v>
      </c>
      <c r="F204" s="7">
        <v>67.565171699253938</v>
      </c>
      <c r="G204" s="7">
        <v>55.597284412802878</v>
      </c>
      <c r="H204" s="7">
        <v>55.82733107446893</v>
      </c>
      <c r="I204" s="7">
        <v>245.53528817307091</v>
      </c>
    </row>
    <row r="205" spans="1:9" x14ac:dyDescent="0.25">
      <c r="A205" s="17"/>
      <c r="B205" s="5">
        <f>DATE(YEAR(siječanj!B205),MONTH(siječanj!B205)+10,DAY(siječanj!B205))</f>
        <v>43407</v>
      </c>
      <c r="C205" s="9">
        <v>2.1041666666666701</v>
      </c>
      <c r="D205">
        <v>0.91516504219990513</v>
      </c>
      <c r="E205" s="6">
        <v>72.803023136246935</v>
      </c>
      <c r="F205" s="7">
        <v>66.626781740764102</v>
      </c>
      <c r="G205" s="7">
        <v>56.312108460306533</v>
      </c>
      <c r="H205" s="7">
        <v>54.028107615989647</v>
      </c>
      <c r="I205" s="7">
        <v>244.85805029141605</v>
      </c>
    </row>
    <row r="206" spans="1:9" x14ac:dyDescent="0.25">
      <c r="A206" s="17"/>
      <c r="B206" s="5">
        <f>DATE(YEAR(siječanj!B206),MONTH(siječanj!B206)+10,DAY(siječanj!B206))</f>
        <v>43407</v>
      </c>
      <c r="C206" s="9">
        <v>2.1145833333333299</v>
      </c>
      <c r="D206">
        <v>0.91516504219990513</v>
      </c>
      <c r="E206" s="6">
        <v>70.04040869576562</v>
      </c>
      <c r="F206" s="7">
        <v>64.09853357975895</v>
      </c>
      <c r="G206" s="7">
        <v>56.162943894329295</v>
      </c>
      <c r="H206" s="7">
        <v>53.151255752234867</v>
      </c>
      <c r="I206" s="7">
        <v>244.71952322468053</v>
      </c>
    </row>
    <row r="207" spans="1:9" x14ac:dyDescent="0.25">
      <c r="A207" s="17"/>
      <c r="B207" s="5">
        <f>DATE(YEAR(siječanj!B207),MONTH(siječanj!B207)+10,DAY(siječanj!B207))</f>
        <v>43407</v>
      </c>
      <c r="C207" s="9">
        <v>2.125</v>
      </c>
      <c r="D207">
        <v>0.91516504219990513</v>
      </c>
      <c r="E207" s="6">
        <v>69.132248034404483</v>
      </c>
      <c r="F207" s="7">
        <v>63.267416689780084</v>
      </c>
      <c r="G207" s="7">
        <v>55.80123117118135</v>
      </c>
      <c r="H207" s="7">
        <v>54.505264051702014</v>
      </c>
      <c r="I207" s="7">
        <v>245.01737796879453</v>
      </c>
    </row>
    <row r="208" spans="1:9" x14ac:dyDescent="0.25">
      <c r="A208" s="17"/>
      <c r="B208" s="5">
        <f>DATE(YEAR(siječanj!B208),MONTH(siječanj!B208)+10,DAY(siječanj!B208))</f>
        <v>43407</v>
      </c>
      <c r="C208" s="9">
        <v>2.1354166666666701</v>
      </c>
      <c r="D208">
        <v>0.91516504219990513</v>
      </c>
      <c r="E208" s="6">
        <v>66.678392825358202</v>
      </c>
      <c r="F208" s="7">
        <v>61.021734183840792</v>
      </c>
      <c r="G208" s="7">
        <v>56.092947550958307</v>
      </c>
      <c r="H208" s="7">
        <v>55.204219299987166</v>
      </c>
      <c r="I208" s="7">
        <v>244.37648015397403</v>
      </c>
    </row>
    <row r="209" spans="1:9" x14ac:dyDescent="0.25">
      <c r="A209" s="17"/>
      <c r="B209" s="5">
        <f>DATE(YEAR(siječanj!B209),MONTH(siječanj!B209)+10,DAY(siječanj!B209))</f>
        <v>43407</v>
      </c>
      <c r="C209" s="9">
        <v>2.1458333333333299</v>
      </c>
      <c r="D209">
        <v>0.91516504219990513</v>
      </c>
      <c r="E209" s="6">
        <v>66.247358995142235</v>
      </c>
      <c r="F209" s="7">
        <v>60.627267090421611</v>
      </c>
      <c r="G209" s="7">
        <v>55.998557142446501</v>
      </c>
      <c r="H209" s="7">
        <v>55.519955488771565</v>
      </c>
      <c r="I209" s="7">
        <v>244.19853292998201</v>
      </c>
    </row>
    <row r="210" spans="1:9" x14ac:dyDescent="0.25">
      <c r="A210" s="17"/>
      <c r="B210" s="5">
        <f>DATE(YEAR(siječanj!B210),MONTH(siječanj!B210)+10,DAY(siječanj!B210))</f>
        <v>43407</v>
      </c>
      <c r="C210" s="9">
        <v>2.15625</v>
      </c>
      <c r="D210">
        <v>0.91516504219990513</v>
      </c>
      <c r="E210" s="6">
        <v>65.167273979437397</v>
      </c>
      <c r="F210" s="7">
        <v>59.638811041444605</v>
      </c>
      <c r="G210" s="7">
        <v>57.113500906304004</v>
      </c>
      <c r="H210" s="7">
        <v>57.70012222088971</v>
      </c>
      <c r="I210" s="7">
        <v>243.74165151732626</v>
      </c>
    </row>
    <row r="211" spans="1:9" x14ac:dyDescent="0.25">
      <c r="A211" s="17"/>
      <c r="B211" s="5">
        <f>DATE(YEAR(siječanj!B211),MONTH(siječanj!B211)+10,DAY(siječanj!B211))</f>
        <v>43407</v>
      </c>
      <c r="C211" s="9">
        <v>2.1666666666666701</v>
      </c>
      <c r="D211">
        <v>0.91516504219990513</v>
      </c>
      <c r="E211" s="6">
        <v>65.610605690496044</v>
      </c>
      <c r="F211" s="7">
        <v>60.044532725504148</v>
      </c>
      <c r="G211" s="7">
        <v>57.047875568017545</v>
      </c>
      <c r="H211" s="7">
        <v>55.847339526887957</v>
      </c>
      <c r="I211" s="7">
        <v>243.86970527659716</v>
      </c>
    </row>
    <row r="212" spans="1:9" x14ac:dyDescent="0.25">
      <c r="A212" s="17"/>
      <c r="B212" s="5">
        <f>DATE(YEAR(siječanj!B212),MONTH(siječanj!B212)+10,DAY(siječanj!B212))</f>
        <v>43407</v>
      </c>
      <c r="C212" s="9">
        <v>2.1770833333333299</v>
      </c>
      <c r="D212">
        <v>0.91516504219990513</v>
      </c>
      <c r="E212" s="6">
        <v>65.257157910045152</v>
      </c>
      <c r="F212" s="7">
        <v>59.721069672592343</v>
      </c>
      <c r="G212" s="7">
        <v>56.108675937820358</v>
      </c>
      <c r="H212" s="7">
        <v>55.109960825241245</v>
      </c>
      <c r="I212" s="7">
        <v>244.04081529986962</v>
      </c>
    </row>
    <row r="213" spans="1:9" x14ac:dyDescent="0.25">
      <c r="A213" s="17"/>
      <c r="B213" s="5">
        <f>DATE(YEAR(siječanj!B213),MONTH(siječanj!B213)+10,DAY(siječanj!B213))</f>
        <v>43407</v>
      </c>
      <c r="C213" s="9">
        <v>2.1875</v>
      </c>
      <c r="D213">
        <v>0.91516504219990513</v>
      </c>
      <c r="E213" s="6">
        <v>66.37718946586925</v>
      </c>
      <c r="F213" s="7">
        <v>60.746083398643329</v>
      </c>
      <c r="G213" s="7">
        <v>56.535013649745537</v>
      </c>
      <c r="H213" s="7">
        <v>55.978114932447973</v>
      </c>
      <c r="I213" s="7">
        <v>243.57332157566853</v>
      </c>
    </row>
    <row r="214" spans="1:9" x14ac:dyDescent="0.25">
      <c r="A214" s="17"/>
      <c r="B214" s="5">
        <f>DATE(YEAR(siječanj!B214),MONTH(siječanj!B214)+10,DAY(siječanj!B214))</f>
        <v>43407</v>
      </c>
      <c r="C214" s="9">
        <v>2.1979166666666701</v>
      </c>
      <c r="D214">
        <v>0.91516504219990513</v>
      </c>
      <c r="E214" s="6">
        <v>65.806629884239314</v>
      </c>
      <c r="F214" s="7">
        <v>60.22392721504341</v>
      </c>
      <c r="G214" s="7">
        <v>56.539356532554692</v>
      </c>
      <c r="H214" s="7">
        <v>54.111713646859918</v>
      </c>
      <c r="I214" s="7">
        <v>243.69684120183098</v>
      </c>
    </row>
    <row r="215" spans="1:9" x14ac:dyDescent="0.25">
      <c r="A215" s="17"/>
      <c r="B215" s="5">
        <f>DATE(YEAR(siječanj!B215),MONTH(siječanj!B215)+10,DAY(siječanj!B215))</f>
        <v>43407</v>
      </c>
      <c r="C215" s="9">
        <v>2.2083333333333299</v>
      </c>
      <c r="D215">
        <v>0.91516504219990513</v>
      </c>
      <c r="E215" s="6">
        <v>67.737662990884459</v>
      </c>
      <c r="F215" s="7">
        <v>61.99114120957573</v>
      </c>
      <c r="G215" s="7">
        <v>54.550561271500776</v>
      </c>
      <c r="H215" s="7">
        <v>55.918169849824473</v>
      </c>
      <c r="I215" s="7">
        <v>243.38120393567596</v>
      </c>
    </row>
    <row r="216" spans="1:9" x14ac:dyDescent="0.25">
      <c r="A216" s="17"/>
      <c r="B216" s="5">
        <f>DATE(YEAR(siječanj!B216),MONTH(siječanj!B216)+10,DAY(siječanj!B216))</f>
        <v>43407</v>
      </c>
      <c r="C216" s="9">
        <v>2.21875</v>
      </c>
      <c r="D216">
        <v>0.91516504219990513</v>
      </c>
      <c r="E216" s="6">
        <v>69.551218059096684</v>
      </c>
      <c r="F216" s="7">
        <v>63.650843410108017</v>
      </c>
      <c r="G216" s="7">
        <v>54.056027041827647</v>
      </c>
      <c r="H216" s="7">
        <v>54.118565086835694</v>
      </c>
      <c r="I216" s="7">
        <v>243.13520971403</v>
      </c>
    </row>
    <row r="217" spans="1:9" x14ac:dyDescent="0.25">
      <c r="A217" s="17"/>
      <c r="B217" s="5">
        <f>DATE(YEAR(siječanj!B217),MONTH(siječanj!B217)+10,DAY(siječanj!B217))</f>
        <v>43407</v>
      </c>
      <c r="C217" s="9">
        <v>2.2291666666666701</v>
      </c>
      <c r="D217">
        <v>0.91516504219990513</v>
      </c>
      <c r="E217" s="6">
        <v>69.824746971350194</v>
      </c>
      <c r="F217" s="7">
        <v>63.901167508633399</v>
      </c>
      <c r="G217" s="7">
        <v>55.199872469819404</v>
      </c>
      <c r="H217" s="7">
        <v>54.61793351365877</v>
      </c>
      <c r="I217" s="7">
        <v>242.91103713300137</v>
      </c>
    </row>
    <row r="218" spans="1:9" x14ac:dyDescent="0.25">
      <c r="A218" s="17"/>
      <c r="B218" s="5">
        <f>DATE(YEAR(siječanj!B218),MONTH(siječanj!B218)+10,DAY(siječanj!B218))</f>
        <v>43407</v>
      </c>
      <c r="C218" s="9">
        <v>2.2395833333333299</v>
      </c>
      <c r="D218">
        <v>0.91516504219990513</v>
      </c>
      <c r="E218" s="6">
        <v>72.078013517934906</v>
      </c>
      <c r="F218" s="7">
        <v>65.963278282826238</v>
      </c>
      <c r="G218" s="7">
        <v>56.228115258742086</v>
      </c>
      <c r="H218" s="7">
        <v>53.874261280739645</v>
      </c>
      <c r="I218" s="7">
        <v>242.53546810743126</v>
      </c>
    </row>
    <row r="219" spans="1:9" x14ac:dyDescent="0.25">
      <c r="A219" s="17"/>
      <c r="B219" s="5">
        <f>DATE(YEAR(siječanj!B219),MONTH(siječanj!B219)+10,DAY(siječanj!B219))</f>
        <v>43407</v>
      </c>
      <c r="C219" s="9">
        <v>2.25</v>
      </c>
      <c r="D219">
        <v>0.91516504219990513</v>
      </c>
      <c r="E219" s="6">
        <v>75.639227484714553</v>
      </c>
      <c r="F219" s="7">
        <v>69.222376813017021</v>
      </c>
      <c r="G219" s="7">
        <v>56.972371276143917</v>
      </c>
      <c r="H219" s="7">
        <v>55.521308116347328</v>
      </c>
      <c r="I219" s="7">
        <v>242.03172131894988</v>
      </c>
    </row>
    <row r="220" spans="1:9" x14ac:dyDescent="0.25">
      <c r="A220" s="17"/>
      <c r="B220" s="5">
        <f>DATE(YEAR(siječanj!B220),MONTH(siječanj!B220)+10,DAY(siječanj!B220))</f>
        <v>43407</v>
      </c>
      <c r="C220" s="9">
        <v>2.2604166666666701</v>
      </c>
      <c r="D220">
        <v>0.91516504219990513</v>
      </c>
      <c r="E220" s="6">
        <v>76.173060053704475</v>
      </c>
      <c r="F220" s="7">
        <v>69.71092171854437</v>
      </c>
      <c r="G220" s="7">
        <v>60.702349181175052</v>
      </c>
      <c r="H220" s="7">
        <v>57.957960330206816</v>
      </c>
      <c r="I220" s="7">
        <v>232.33420362917519</v>
      </c>
    </row>
    <row r="221" spans="1:9" x14ac:dyDescent="0.25">
      <c r="A221" s="17"/>
      <c r="B221" s="5">
        <f>DATE(YEAR(siječanj!B221),MONTH(siječanj!B221)+10,DAY(siječanj!B221))</f>
        <v>43407</v>
      </c>
      <c r="C221" s="9">
        <v>2.2708333333333299</v>
      </c>
      <c r="D221">
        <v>0.91516504219990513</v>
      </c>
      <c r="E221" s="6">
        <v>79.350741610488939</v>
      </c>
      <c r="F221" s="7">
        <v>72.619024794556879</v>
      </c>
      <c r="G221" s="7">
        <v>67.069851012732002</v>
      </c>
      <c r="H221" s="7">
        <v>58.779197927819567</v>
      </c>
      <c r="I221" s="7">
        <v>219.51463528544065</v>
      </c>
    </row>
    <row r="222" spans="1:9" x14ac:dyDescent="0.25">
      <c r="A222" s="17"/>
      <c r="B222" s="5">
        <f>DATE(YEAR(siječanj!B222),MONTH(siječanj!B222)+10,DAY(siječanj!B222))</f>
        <v>43407</v>
      </c>
      <c r="C222" s="9">
        <v>2.28125</v>
      </c>
      <c r="D222">
        <v>0.91516504219990513</v>
      </c>
      <c r="E222" s="6">
        <v>83.08346534058137</v>
      </c>
      <c r="F222" s="7">
        <v>76.035083064527498</v>
      </c>
      <c r="G222" s="7">
        <v>66.486137030424473</v>
      </c>
      <c r="H222" s="7">
        <v>58.498136367008676</v>
      </c>
      <c r="I222" s="7">
        <v>196.20879309643746</v>
      </c>
    </row>
    <row r="223" spans="1:9" x14ac:dyDescent="0.25">
      <c r="A223" s="17"/>
      <c r="B223" s="5">
        <f>DATE(YEAR(siječanj!B223),MONTH(siječanj!B223)+10,DAY(siječanj!B223))</f>
        <v>43407</v>
      </c>
      <c r="C223" s="9">
        <v>2.2916666666666701</v>
      </c>
      <c r="D223">
        <v>0.91516504219990513</v>
      </c>
      <c r="E223" s="6">
        <v>87.75409812626954</v>
      </c>
      <c r="F223" s="7">
        <v>80.30948291494208</v>
      </c>
      <c r="G223" s="7">
        <v>68.190865170599352</v>
      </c>
      <c r="H223" s="7">
        <v>63.609354739990984</v>
      </c>
      <c r="I223" s="7">
        <v>158.04063459480074</v>
      </c>
    </row>
    <row r="224" spans="1:9" x14ac:dyDescent="0.25">
      <c r="A224" s="17"/>
      <c r="B224" s="5">
        <f>DATE(YEAR(siječanj!B224),MONTH(siječanj!B224)+10,DAY(siječanj!B224))</f>
        <v>43407</v>
      </c>
      <c r="C224" s="9">
        <v>2.3020833333333299</v>
      </c>
      <c r="D224">
        <v>0.91516504219990513</v>
      </c>
      <c r="E224" s="6">
        <v>90.485689652241831</v>
      </c>
      <c r="F224" s="7">
        <v>82.809339989081408</v>
      </c>
      <c r="G224" s="7">
        <v>73.425979392639789</v>
      </c>
      <c r="H224" s="7">
        <v>72.204179139136855</v>
      </c>
      <c r="I224" s="7">
        <v>132.58330924476232</v>
      </c>
    </row>
    <row r="225" spans="1:9" x14ac:dyDescent="0.25">
      <c r="A225" s="17"/>
      <c r="B225" s="5">
        <f>DATE(YEAR(siječanj!B225),MONTH(siječanj!B225)+10,DAY(siječanj!B225))</f>
        <v>43407</v>
      </c>
      <c r="C225" s="9">
        <v>2.3125</v>
      </c>
      <c r="D225">
        <v>0.91516504219990513</v>
      </c>
      <c r="E225" s="6">
        <v>94.298368948780819</v>
      </c>
      <c r="F225" s="7">
        <v>86.298570798393229</v>
      </c>
      <c r="G225" s="7">
        <v>76.20681443440003</v>
      </c>
      <c r="H225" s="7">
        <v>76.076338474202359</v>
      </c>
      <c r="I225" s="7">
        <v>43.320999773463988</v>
      </c>
    </row>
    <row r="226" spans="1:9" x14ac:dyDescent="0.25">
      <c r="A226" s="17"/>
      <c r="B226" s="5">
        <f>DATE(YEAR(siječanj!B226),MONTH(siječanj!B226)+10,DAY(siječanj!B226))</f>
        <v>43407</v>
      </c>
      <c r="C226" s="9">
        <v>2.3229166666666701</v>
      </c>
      <c r="D226">
        <v>0.91516504219990513</v>
      </c>
      <c r="E226" s="6">
        <v>100.34477247831121</v>
      </c>
      <c r="F226" s="7">
        <v>91.832027939653557</v>
      </c>
      <c r="G226" s="7">
        <v>80.550886414063299</v>
      </c>
      <c r="H226" s="7">
        <v>80.820866334737374</v>
      </c>
      <c r="I226" s="7">
        <v>6.8971344789975726</v>
      </c>
    </row>
    <row r="227" spans="1:9" x14ac:dyDescent="0.25">
      <c r="A227" s="17"/>
      <c r="B227" s="5">
        <f>DATE(YEAR(siječanj!B227),MONTH(siječanj!B227)+10,DAY(siječanj!B227))</f>
        <v>43407</v>
      </c>
      <c r="C227" s="9">
        <v>2.3333333333333299</v>
      </c>
      <c r="D227">
        <v>0.91516504219990513</v>
      </c>
      <c r="E227" s="6">
        <v>106.20148771722141</v>
      </c>
      <c r="F227" s="7">
        <v>97.191888988423642</v>
      </c>
      <c r="G227" s="7">
        <v>84.363608088139301</v>
      </c>
      <c r="H227" s="7">
        <v>83.878747882921246</v>
      </c>
      <c r="I227" s="7">
        <v>4.0455057638075242</v>
      </c>
    </row>
    <row r="228" spans="1:9" x14ac:dyDescent="0.25">
      <c r="A228" s="17"/>
      <c r="B228" s="5">
        <f>DATE(YEAR(siječanj!B228),MONTH(siječanj!B228)+10,DAY(siječanj!B228))</f>
        <v>43407</v>
      </c>
      <c r="C228" s="9">
        <v>2.34375</v>
      </c>
      <c r="D228">
        <v>0.91516504219990513</v>
      </c>
      <c r="E228" s="6">
        <v>112.22673222650688</v>
      </c>
      <c r="F228" s="7">
        <v>102.70598213402863</v>
      </c>
      <c r="G228" s="7">
        <v>97.673885033484808</v>
      </c>
      <c r="H228" s="7">
        <v>94.590450493073291</v>
      </c>
      <c r="I228" s="7">
        <v>2.5947641744244043</v>
      </c>
    </row>
    <row r="229" spans="1:9" x14ac:dyDescent="0.25">
      <c r="A229" s="17"/>
      <c r="B229" s="5">
        <f>DATE(YEAR(siječanj!B229),MONTH(siječanj!B229)+10,DAY(siječanj!B229))</f>
        <v>43407</v>
      </c>
      <c r="C229" s="9">
        <v>2.3541666666666701</v>
      </c>
      <c r="D229">
        <v>0.91516504219990513</v>
      </c>
      <c r="E229" s="6">
        <v>118.49374678486478</v>
      </c>
      <c r="F229" s="7">
        <v>108.44133477679566</v>
      </c>
      <c r="G229" s="7">
        <v>103.61588880390947</v>
      </c>
      <c r="H229" s="7">
        <v>112.54357527638757</v>
      </c>
      <c r="I229" s="7">
        <v>2.0394868731631082</v>
      </c>
    </row>
    <row r="230" spans="1:9" x14ac:dyDescent="0.25">
      <c r="A230" s="17"/>
      <c r="B230" s="5">
        <f>DATE(YEAR(siječanj!B230),MONTH(siječanj!B230)+10,DAY(siječanj!B230))</f>
        <v>43407</v>
      </c>
      <c r="C230" s="9">
        <v>2.3645833333333299</v>
      </c>
      <c r="D230">
        <v>0.91516504219990513</v>
      </c>
      <c r="E230" s="6">
        <v>123.26202766046681</v>
      </c>
      <c r="F230" s="7">
        <v>112.80509874553698</v>
      </c>
      <c r="G230" s="7">
        <v>108.95976391717066</v>
      </c>
      <c r="H230" s="7">
        <v>120.2975269025478</v>
      </c>
      <c r="I230" s="7">
        <v>1.6210885902555954</v>
      </c>
    </row>
    <row r="231" spans="1:9" x14ac:dyDescent="0.25">
      <c r="A231" s="17"/>
      <c r="B231" s="5">
        <f>DATE(YEAR(siječanj!B231),MONTH(siječanj!B231)+10,DAY(siječanj!B231))</f>
        <v>43407</v>
      </c>
      <c r="C231" s="9">
        <v>2.375</v>
      </c>
      <c r="D231">
        <v>0.91516504219990513</v>
      </c>
      <c r="E231" s="6">
        <v>125.52518190558533</v>
      </c>
      <c r="F231" s="7">
        <v>114.87625839577576</v>
      </c>
      <c r="G231" s="7">
        <v>116.55615695487585</v>
      </c>
      <c r="H231" s="7">
        <v>128.13186554677188</v>
      </c>
      <c r="I231" s="7">
        <v>1.4707851778022241</v>
      </c>
    </row>
    <row r="232" spans="1:9" x14ac:dyDescent="0.25">
      <c r="A232" s="17"/>
      <c r="B232" s="5">
        <f>DATE(YEAR(siječanj!B232),MONTH(siječanj!B232)+10,DAY(siječanj!B232))</f>
        <v>43407</v>
      </c>
      <c r="C232" s="9">
        <v>2.3854166666666701</v>
      </c>
      <c r="D232">
        <v>0.91516504219990513</v>
      </c>
      <c r="E232" s="6">
        <v>130.628810390052</v>
      </c>
      <c r="F232" s="7">
        <v>119.54692077313534</v>
      </c>
      <c r="G232" s="7">
        <v>136.61210400347971</v>
      </c>
      <c r="H232" s="7">
        <v>151.79486079669934</v>
      </c>
      <c r="I232" s="7">
        <v>0.96952746239250553</v>
      </c>
    </row>
    <row r="233" spans="1:9" x14ac:dyDescent="0.25">
      <c r="A233" s="17"/>
      <c r="B233" s="5">
        <f>DATE(YEAR(siječanj!B233),MONTH(siječanj!B233)+10,DAY(siječanj!B233))</f>
        <v>43407</v>
      </c>
      <c r="C233" s="9">
        <v>2.3958333333333299</v>
      </c>
      <c r="D233">
        <v>0.91516504219990513</v>
      </c>
      <c r="E233" s="6">
        <v>133.2985822275686</v>
      </c>
      <c r="F233" s="7">
        <v>121.99020262948035</v>
      </c>
      <c r="G233" s="7">
        <v>142.38007909904101</v>
      </c>
      <c r="H233" s="7">
        <v>155.97925233279361</v>
      </c>
      <c r="I233" s="7">
        <v>0.8844769655672815</v>
      </c>
    </row>
    <row r="234" spans="1:9" x14ac:dyDescent="0.25">
      <c r="A234" s="17"/>
      <c r="B234" s="5">
        <f>DATE(YEAR(siječanj!B234),MONTH(siječanj!B234)+10,DAY(siječanj!B234))</f>
        <v>43407</v>
      </c>
      <c r="C234" s="9">
        <v>2.40625</v>
      </c>
      <c r="D234">
        <v>0.91516504219990513</v>
      </c>
      <c r="E234" s="6">
        <v>136.37764963782647</v>
      </c>
      <c r="F234" s="7">
        <v>124.80805748592533</v>
      </c>
      <c r="G234" s="7">
        <v>143.0789658513514</v>
      </c>
      <c r="H234" s="7">
        <v>160.66593429237315</v>
      </c>
      <c r="I234" s="7">
        <v>0.87218360467140532</v>
      </c>
    </row>
    <row r="235" spans="1:9" x14ac:dyDescent="0.25">
      <c r="A235" s="17"/>
      <c r="B235" s="5">
        <f>DATE(YEAR(siječanj!B235),MONTH(siječanj!B235)+10,DAY(siječanj!B235))</f>
        <v>43407</v>
      </c>
      <c r="C235" s="9">
        <v>2.4166666666666701</v>
      </c>
      <c r="D235">
        <v>0.91516504219990513</v>
      </c>
      <c r="E235" s="6">
        <v>138.00285937296835</v>
      </c>
      <c r="F235" s="7">
        <v>126.29539262177015</v>
      </c>
      <c r="G235" s="7">
        <v>146.52450702845587</v>
      </c>
      <c r="H235" s="7">
        <v>156.03461373383988</v>
      </c>
      <c r="I235" s="7">
        <v>0.95155793486155305</v>
      </c>
    </row>
    <row r="236" spans="1:9" x14ac:dyDescent="0.25">
      <c r="A236" s="17"/>
      <c r="B236" s="5">
        <f>DATE(YEAR(siječanj!B236),MONTH(siječanj!B236)+10,DAY(siječanj!B236))</f>
        <v>43407</v>
      </c>
      <c r="C236" s="9">
        <v>2.4270833333333299</v>
      </c>
      <c r="D236">
        <v>0.91516504219990513</v>
      </c>
      <c r="E236" s="6">
        <v>140.05271545928545</v>
      </c>
      <c r="F236" s="7">
        <v>128.17134925350828</v>
      </c>
      <c r="G236" s="7">
        <v>148.34983152031018</v>
      </c>
      <c r="H236" s="7">
        <v>157.43921110738714</v>
      </c>
      <c r="I236" s="7">
        <v>1.2483426475626471</v>
      </c>
    </row>
    <row r="237" spans="1:9" x14ac:dyDescent="0.25">
      <c r="A237" s="17"/>
      <c r="B237" s="5">
        <f>DATE(YEAR(siječanj!B237),MONTH(siječanj!B237)+10,DAY(siječanj!B237))</f>
        <v>43407</v>
      </c>
      <c r="C237" s="9">
        <v>2.4375</v>
      </c>
      <c r="D237">
        <v>0.91516504219990513</v>
      </c>
      <c r="E237" s="6">
        <v>141.29830065204405</v>
      </c>
      <c r="F237" s="7">
        <v>129.31126527900278</v>
      </c>
      <c r="G237" s="7">
        <v>148.2969977998446</v>
      </c>
      <c r="H237" s="7">
        <v>157.75534064187607</v>
      </c>
      <c r="I237" s="7">
        <v>1.7536424816367382</v>
      </c>
    </row>
    <row r="238" spans="1:9" x14ac:dyDescent="0.25">
      <c r="A238" s="17"/>
      <c r="B238" s="5">
        <f>DATE(YEAR(siječanj!B238),MONTH(siječanj!B238)+10,DAY(siječanj!B238))</f>
        <v>43407</v>
      </c>
      <c r="C238" s="9">
        <v>2.4479166666666701</v>
      </c>
      <c r="D238">
        <v>0.91516504219990513</v>
      </c>
      <c r="E238" s="6">
        <v>141.92574549538622</v>
      </c>
      <c r="F238" s="7">
        <v>129.88548086553814</v>
      </c>
      <c r="G238" s="7">
        <v>147.66011664723507</v>
      </c>
      <c r="H238" s="7">
        <v>162.41128143052737</v>
      </c>
      <c r="I238" s="7">
        <v>2.2643664749477308</v>
      </c>
    </row>
    <row r="239" spans="1:9" x14ac:dyDescent="0.25">
      <c r="A239" s="17"/>
      <c r="B239" s="5">
        <f>DATE(YEAR(siječanj!B239),MONTH(siječanj!B239)+10,DAY(siječanj!B239))</f>
        <v>43407</v>
      </c>
      <c r="C239" s="9">
        <v>2.4583333333333299</v>
      </c>
      <c r="D239">
        <v>0.91516504219990513</v>
      </c>
      <c r="E239" s="6">
        <v>144.99953530067887</v>
      </c>
      <c r="F239" s="7">
        <v>132.6985058424124</v>
      </c>
      <c r="G239" s="7">
        <v>143.33233951740897</v>
      </c>
      <c r="H239" s="7">
        <v>165.85109363034309</v>
      </c>
      <c r="I239" s="7">
        <v>2.1509091441838217</v>
      </c>
    </row>
    <row r="240" spans="1:9" x14ac:dyDescent="0.25">
      <c r="A240" s="17"/>
      <c r="B240" s="5">
        <f>DATE(YEAR(siječanj!B240),MONTH(siječanj!B240)+10,DAY(siječanj!B240))</f>
        <v>43407</v>
      </c>
      <c r="C240" s="9">
        <v>2.46875</v>
      </c>
      <c r="D240">
        <v>0.91516504219990513</v>
      </c>
      <c r="E240" s="6">
        <v>145.65682474717903</v>
      </c>
      <c r="F240" s="7">
        <v>133.30003416645627</v>
      </c>
      <c r="G240" s="7">
        <v>143.18673041053083</v>
      </c>
      <c r="H240" s="7">
        <v>154.77831170463077</v>
      </c>
      <c r="I240" s="7">
        <v>1.8193904117970146</v>
      </c>
    </row>
    <row r="241" spans="1:9" x14ac:dyDescent="0.25">
      <c r="A241" s="17"/>
      <c r="B241" s="5">
        <f>DATE(YEAR(siječanj!B241),MONTH(siječanj!B241)+10,DAY(siječanj!B241))</f>
        <v>43407</v>
      </c>
      <c r="C241" s="9">
        <v>2.4791666666666701</v>
      </c>
      <c r="D241">
        <v>0.91516504219990513</v>
      </c>
      <c r="E241" s="6">
        <v>145.94348667340449</v>
      </c>
      <c r="F241" s="7">
        <v>133.56237714026753</v>
      </c>
      <c r="G241" s="7">
        <v>143.98116058464274</v>
      </c>
      <c r="H241" s="7">
        <v>152.4310653639175</v>
      </c>
      <c r="I241" s="7">
        <v>2.4290603098603607</v>
      </c>
    </row>
    <row r="242" spans="1:9" x14ac:dyDescent="0.25">
      <c r="A242" s="17"/>
      <c r="B242" s="5">
        <f>DATE(YEAR(siječanj!B242),MONTH(siječanj!B242)+10,DAY(siječanj!B242))</f>
        <v>43407</v>
      </c>
      <c r="C242" s="9">
        <v>2.4895833333333299</v>
      </c>
      <c r="D242">
        <v>0.91516504219990513</v>
      </c>
      <c r="E242" s="6">
        <v>145.53695537148411</v>
      </c>
      <c r="F242" s="7">
        <v>133.19033390418997</v>
      </c>
      <c r="G242" s="7">
        <v>143.3376948021311</v>
      </c>
      <c r="H242" s="7">
        <v>153.92277275609064</v>
      </c>
      <c r="I242" s="7">
        <v>2.9335741208591926</v>
      </c>
    </row>
    <row r="243" spans="1:9" x14ac:dyDescent="0.25">
      <c r="A243" s="17"/>
      <c r="B243" s="5">
        <f>DATE(YEAR(siječanj!B243),MONTH(siječanj!B243)+10,DAY(siječanj!B243))</f>
        <v>43407</v>
      </c>
      <c r="C243" s="9">
        <v>2.5</v>
      </c>
      <c r="D243">
        <v>0.91516504219990513</v>
      </c>
      <c r="E243" s="6">
        <v>145.29496215738308</v>
      </c>
      <c r="F243" s="7">
        <v>132.9688701741951</v>
      </c>
      <c r="G243" s="7">
        <v>143.1457442029276</v>
      </c>
      <c r="H243" s="7">
        <v>150.42629870616472</v>
      </c>
      <c r="I243" s="7">
        <v>2.8089674627847714</v>
      </c>
    </row>
    <row r="244" spans="1:9" x14ac:dyDescent="0.25">
      <c r="A244" s="17"/>
      <c r="B244" s="5">
        <f>DATE(YEAR(siječanj!B244),MONTH(siječanj!B244)+10,DAY(siječanj!B244))</f>
        <v>43407</v>
      </c>
      <c r="C244" s="9">
        <v>2.5104166666666701</v>
      </c>
      <c r="D244">
        <v>0.91516504219990513</v>
      </c>
      <c r="E244" s="6">
        <v>150.87437848282332</v>
      </c>
      <c r="F244" s="7">
        <v>138.07495695111746</v>
      </c>
      <c r="G244" s="7">
        <v>136.14985816338779</v>
      </c>
      <c r="H244" s="7">
        <v>148.29589421940085</v>
      </c>
      <c r="I244" s="7">
        <v>3.0247917987341904</v>
      </c>
    </row>
    <row r="245" spans="1:9" x14ac:dyDescent="0.25">
      <c r="A245" s="17"/>
      <c r="B245" s="5">
        <f>DATE(YEAR(siječanj!B245),MONTH(siječanj!B245)+10,DAY(siječanj!B245))</f>
        <v>43407</v>
      </c>
      <c r="C245" s="9">
        <v>2.5208333333333299</v>
      </c>
      <c r="D245">
        <v>0.91516504219990513</v>
      </c>
      <c r="E245" s="6">
        <v>151.99620329363282</v>
      </c>
      <c r="F245" s="7">
        <v>139.10161180144283</v>
      </c>
      <c r="G245" s="7">
        <v>134.88431961497758</v>
      </c>
      <c r="H245" s="7">
        <v>145.0973273621419</v>
      </c>
      <c r="I245" s="7">
        <v>2.6166128158344018</v>
      </c>
    </row>
    <row r="246" spans="1:9" x14ac:dyDescent="0.25">
      <c r="A246" s="17"/>
      <c r="B246" s="5">
        <f>DATE(YEAR(siječanj!B246),MONTH(siječanj!B246)+10,DAY(siječanj!B246))</f>
        <v>43407</v>
      </c>
      <c r="C246" s="9">
        <v>2.53125</v>
      </c>
      <c r="D246">
        <v>0.91516504219990513</v>
      </c>
      <c r="E246" s="6">
        <v>152.03469678145473</v>
      </c>
      <c r="F246" s="7">
        <v>139.1368396958498</v>
      </c>
      <c r="G246" s="7">
        <v>130.73405028722365</v>
      </c>
      <c r="H246" s="7">
        <v>140.27017282126627</v>
      </c>
      <c r="I246" s="7">
        <v>2.8559328415461747</v>
      </c>
    </row>
    <row r="247" spans="1:9" x14ac:dyDescent="0.25">
      <c r="A247" s="17"/>
      <c r="B247" s="5">
        <f>DATE(YEAR(siječanj!B247),MONTH(siječanj!B247)+10,DAY(siječanj!B247))</f>
        <v>43407</v>
      </c>
      <c r="C247" s="9">
        <v>2.5416666666666701</v>
      </c>
      <c r="D247">
        <v>0.91516504219990513</v>
      </c>
      <c r="E247" s="6">
        <v>147.78332165538453</v>
      </c>
      <c r="F247" s="7">
        <v>135.24612979919215</v>
      </c>
      <c r="G247" s="7">
        <v>126.40442913962752</v>
      </c>
      <c r="H247" s="7">
        <v>127.70124431614398</v>
      </c>
      <c r="I247" s="7">
        <v>4.2729314403371967</v>
      </c>
    </row>
    <row r="248" spans="1:9" x14ac:dyDescent="0.25">
      <c r="A248" s="17"/>
      <c r="B248" s="5">
        <f>DATE(YEAR(siječanj!B248),MONTH(siječanj!B248)+10,DAY(siječanj!B248))</f>
        <v>43407</v>
      </c>
      <c r="C248" s="9">
        <v>2.5520833333333299</v>
      </c>
      <c r="D248">
        <v>0.91516504219990513</v>
      </c>
      <c r="E248" s="6">
        <v>143.17850668362004</v>
      </c>
      <c r="F248" s="7">
        <v>131.03196411123454</v>
      </c>
      <c r="G248" s="7">
        <v>122.90375223294582</v>
      </c>
      <c r="H248" s="7">
        <v>124.29448921043519</v>
      </c>
      <c r="I248" s="7">
        <v>3.3561945277154881</v>
      </c>
    </row>
    <row r="249" spans="1:9" x14ac:dyDescent="0.25">
      <c r="A249" s="17"/>
      <c r="B249" s="5">
        <f>DATE(YEAR(siječanj!B249),MONTH(siječanj!B249)+10,DAY(siječanj!B249))</f>
        <v>43407</v>
      </c>
      <c r="C249" s="9">
        <v>2.5625</v>
      </c>
      <c r="D249">
        <v>0.91516504219990513</v>
      </c>
      <c r="E249" s="6">
        <v>143.94970154440637</v>
      </c>
      <c r="F249" s="7">
        <v>131.7377346885504</v>
      </c>
      <c r="G249" s="7">
        <v>123.06867732552837</v>
      </c>
      <c r="H249" s="7">
        <v>121.9173686648363</v>
      </c>
      <c r="I249" s="7">
        <v>3.3199994651379772</v>
      </c>
    </row>
    <row r="250" spans="1:9" x14ac:dyDescent="0.25">
      <c r="A250" s="17"/>
      <c r="B250" s="5">
        <f>DATE(YEAR(siječanj!B250),MONTH(siječanj!B250)+10,DAY(siječanj!B250))</f>
        <v>43407</v>
      </c>
      <c r="C250" s="9">
        <v>2.5729166666666701</v>
      </c>
      <c r="D250">
        <v>0.91516504219990513</v>
      </c>
      <c r="E250" s="6">
        <v>143.90664259602158</v>
      </c>
      <c r="F250" s="7">
        <v>131.69832864423475</v>
      </c>
      <c r="G250" s="7">
        <v>119.34359269640986</v>
      </c>
      <c r="H250" s="7">
        <v>124.35748472913461</v>
      </c>
      <c r="I250" s="7">
        <v>3.9723026147845819</v>
      </c>
    </row>
    <row r="251" spans="1:9" x14ac:dyDescent="0.25">
      <c r="A251" s="17"/>
      <c r="B251" s="5">
        <f>DATE(YEAR(siječanj!B251),MONTH(siječanj!B251)+10,DAY(siječanj!B251))</f>
        <v>43407</v>
      </c>
      <c r="C251" s="9">
        <v>2.5833333333333299</v>
      </c>
      <c r="D251">
        <v>0.91516504219990513</v>
      </c>
      <c r="E251" s="6">
        <v>145.91493940294606</v>
      </c>
      <c r="F251" s="7">
        <v>133.53625167629374</v>
      </c>
      <c r="G251" s="7">
        <v>116.05248700317864</v>
      </c>
      <c r="H251" s="7">
        <v>129.1004030832664</v>
      </c>
      <c r="I251" s="7">
        <v>4.8368649957199201</v>
      </c>
    </row>
    <row r="252" spans="1:9" x14ac:dyDescent="0.25">
      <c r="A252" s="17"/>
      <c r="B252" s="5">
        <f>DATE(YEAR(siječanj!B252),MONTH(siječanj!B252)+10,DAY(siječanj!B252))</f>
        <v>43407</v>
      </c>
      <c r="C252" s="9">
        <v>2.59375</v>
      </c>
      <c r="D252">
        <v>0.91516504219990513</v>
      </c>
      <c r="E252" s="6">
        <v>146.75309369075791</v>
      </c>
      <c r="F252" s="7">
        <v>134.30330118046911</v>
      </c>
      <c r="G252" s="7">
        <v>113.09900931298348</v>
      </c>
      <c r="H252" s="7">
        <v>127.40015824798735</v>
      </c>
      <c r="I252" s="7">
        <v>3.8094548340665173</v>
      </c>
    </row>
    <row r="253" spans="1:9" x14ac:dyDescent="0.25">
      <c r="A253" s="17"/>
      <c r="B253" s="5">
        <f>DATE(YEAR(siječanj!B253),MONTH(siječanj!B253)+10,DAY(siječanj!B253))</f>
        <v>43407</v>
      </c>
      <c r="C253" s="9">
        <v>2.6041666666666701</v>
      </c>
      <c r="D253">
        <v>0.91516504219990513</v>
      </c>
      <c r="E253" s="6">
        <v>148.85113358636099</v>
      </c>
      <c r="F253" s="7">
        <v>136.22335395006576</v>
      </c>
      <c r="G253" s="7">
        <v>108.67068299634172</v>
      </c>
      <c r="H253" s="7">
        <v>126.46320877980529</v>
      </c>
      <c r="I253" s="7">
        <v>3.9604452666887218</v>
      </c>
    </row>
    <row r="254" spans="1:9" x14ac:dyDescent="0.25">
      <c r="A254" s="17"/>
      <c r="B254" s="5">
        <f>DATE(YEAR(siječanj!B254),MONTH(siječanj!B254)+10,DAY(siječanj!B254))</f>
        <v>43407</v>
      </c>
      <c r="C254" s="9">
        <v>2.6145833333333299</v>
      </c>
      <c r="D254">
        <v>0.91516504219990513</v>
      </c>
      <c r="E254" s="6">
        <v>148.48838428751807</v>
      </c>
      <c r="F254" s="7">
        <v>135.89137847268222</v>
      </c>
      <c r="G254" s="7">
        <v>106.6784688700976</v>
      </c>
      <c r="H254" s="7">
        <v>130.31567273352272</v>
      </c>
      <c r="I254" s="7">
        <v>4.3284080689631406</v>
      </c>
    </row>
    <row r="255" spans="1:9" x14ac:dyDescent="0.25">
      <c r="A255" s="17"/>
      <c r="B255" s="5">
        <f>DATE(YEAR(siječanj!B255),MONTH(siječanj!B255)+10,DAY(siječanj!B255))</f>
        <v>43407</v>
      </c>
      <c r="C255" s="9">
        <v>2.625</v>
      </c>
      <c r="D255">
        <v>0.91516504219990513</v>
      </c>
      <c r="E255" s="6">
        <v>149.27009170891833</v>
      </c>
      <c r="F255" s="7">
        <v>136.60676977797596</v>
      </c>
      <c r="G255" s="7">
        <v>105.20804347581836</v>
      </c>
      <c r="H255" s="7">
        <v>129.37863094951203</v>
      </c>
      <c r="I255" s="7">
        <v>4.105407522341892</v>
      </c>
    </row>
    <row r="256" spans="1:9" x14ac:dyDescent="0.25">
      <c r="A256" s="17"/>
      <c r="B256" s="5">
        <f>DATE(YEAR(siječanj!B256),MONTH(siječanj!B256)+10,DAY(siječanj!B256))</f>
        <v>43407</v>
      </c>
      <c r="C256" s="9">
        <v>2.6354166666666701</v>
      </c>
      <c r="D256">
        <v>0.91516504219990513</v>
      </c>
      <c r="E256" s="6">
        <v>146.65460947587022</v>
      </c>
      <c r="F256" s="7">
        <v>134.21317186979536</v>
      </c>
      <c r="G256" s="7">
        <v>102.40373436906833</v>
      </c>
      <c r="H256" s="7">
        <v>128.02608364837599</v>
      </c>
      <c r="I256" s="7">
        <v>4.9912065267202328</v>
      </c>
    </row>
    <row r="257" spans="1:9" x14ac:dyDescent="0.25">
      <c r="A257" s="17"/>
      <c r="B257" s="5">
        <f>DATE(YEAR(siječanj!B257),MONTH(siječanj!B257)+10,DAY(siječanj!B257))</f>
        <v>43407</v>
      </c>
      <c r="C257" s="9">
        <v>2.6458333333333299</v>
      </c>
      <c r="D257">
        <v>0.91516504219990513</v>
      </c>
      <c r="E257" s="6">
        <v>145.98296704657511</v>
      </c>
      <c r="F257" s="7">
        <v>133.59850819764628</v>
      </c>
      <c r="G257" s="7">
        <v>101.24021540072833</v>
      </c>
      <c r="H257" s="7">
        <v>124.90582068243957</v>
      </c>
      <c r="I257" s="7">
        <v>5.019204348651563</v>
      </c>
    </row>
    <row r="258" spans="1:9" x14ac:dyDescent="0.25">
      <c r="A258" s="17"/>
      <c r="B258" s="5">
        <f>DATE(YEAR(siječanj!B258),MONTH(siječanj!B258)+10,DAY(siječanj!B258))</f>
        <v>43407</v>
      </c>
      <c r="C258" s="9">
        <v>2.65625</v>
      </c>
      <c r="D258">
        <v>0.91516504219990513</v>
      </c>
      <c r="E258" s="6">
        <v>147.40941112957796</v>
      </c>
      <c r="F258" s="7">
        <v>134.90393995706339</v>
      </c>
      <c r="G258" s="7">
        <v>101.19752176926397</v>
      </c>
      <c r="H258" s="7">
        <v>125.01535541995514</v>
      </c>
      <c r="I258" s="7">
        <v>4.6734131972697233</v>
      </c>
    </row>
    <row r="259" spans="1:9" x14ac:dyDescent="0.25">
      <c r="A259" s="17"/>
      <c r="B259" s="5">
        <f>DATE(YEAR(siječanj!B259),MONTH(siječanj!B259)+10,DAY(siječanj!B259))</f>
        <v>43407</v>
      </c>
      <c r="C259" s="9">
        <v>2.6666666666666701</v>
      </c>
      <c r="D259">
        <v>0.91516504219990513</v>
      </c>
      <c r="E259" s="6">
        <v>146.90777085984689</v>
      </c>
      <c r="F259" s="7">
        <v>134.44485631844577</v>
      </c>
      <c r="G259" s="7">
        <v>101.12723215073567</v>
      </c>
      <c r="H259" s="7">
        <v>123.87952956081816</v>
      </c>
      <c r="I259" s="7">
        <v>4.8990278206323543</v>
      </c>
    </row>
    <row r="260" spans="1:9" x14ac:dyDescent="0.25">
      <c r="A260" s="17"/>
      <c r="B260" s="5">
        <f>DATE(YEAR(siječanj!B260),MONTH(siječanj!B260)+10,DAY(siječanj!B260))</f>
        <v>43407</v>
      </c>
      <c r="C260" s="9">
        <v>2.6770833333333299</v>
      </c>
      <c r="D260">
        <v>0.91516504219990513</v>
      </c>
      <c r="E260" s="6">
        <v>149.09625607008522</v>
      </c>
      <c r="F260" s="7">
        <v>136.44768147822739</v>
      </c>
      <c r="G260" s="7">
        <v>100.84048939622951</v>
      </c>
      <c r="H260" s="7">
        <v>123.79787420354381</v>
      </c>
      <c r="I260" s="7">
        <v>6.7365377643639972</v>
      </c>
    </row>
    <row r="261" spans="1:9" x14ac:dyDescent="0.25">
      <c r="A261" s="17"/>
      <c r="B261" s="5">
        <f>DATE(YEAR(siječanj!B261),MONTH(siječanj!B261)+10,DAY(siječanj!B261))</f>
        <v>43407</v>
      </c>
      <c r="C261" s="9">
        <v>2.6875</v>
      </c>
      <c r="D261">
        <v>0.91516504219990513</v>
      </c>
      <c r="E261" s="6">
        <v>154.20290868865058</v>
      </c>
      <c r="F261" s="7">
        <v>141.12111143739702</v>
      </c>
      <c r="G261" s="7">
        <v>101.3609845035278</v>
      </c>
      <c r="H261" s="7">
        <v>121.89432984499973</v>
      </c>
      <c r="I261" s="7">
        <v>13.092713362445767</v>
      </c>
    </row>
    <row r="262" spans="1:9" x14ac:dyDescent="0.25">
      <c r="A262" s="17"/>
      <c r="B262" s="5">
        <f>DATE(YEAR(siječanj!B262),MONTH(siječanj!B262)+10,DAY(siječanj!B262))</f>
        <v>43407</v>
      </c>
      <c r="C262" s="9">
        <v>2.6979166666666701</v>
      </c>
      <c r="D262">
        <v>0.91516504219990513</v>
      </c>
      <c r="E262" s="6">
        <v>159.89119979271007</v>
      </c>
      <c r="F262" s="7">
        <v>146.32683660568898</v>
      </c>
      <c r="G262" s="7">
        <v>102.99402896381009</v>
      </c>
      <c r="H262" s="7">
        <v>121.16973889248182</v>
      </c>
      <c r="I262" s="7">
        <v>53.569241630833744</v>
      </c>
    </row>
    <row r="263" spans="1:9" x14ac:dyDescent="0.25">
      <c r="A263" s="17"/>
      <c r="B263" s="5">
        <f>DATE(YEAR(siječanj!B263),MONTH(siječanj!B263)+10,DAY(siječanj!B263))</f>
        <v>43407</v>
      </c>
      <c r="C263" s="9">
        <v>2.7083333333333299</v>
      </c>
      <c r="D263">
        <v>0.91516504219990513</v>
      </c>
      <c r="E263" s="6">
        <v>164.69224228635505</v>
      </c>
      <c r="F263" s="7">
        <v>150.72058286198913</v>
      </c>
      <c r="G263" s="7">
        <v>102.45286800159012</v>
      </c>
      <c r="H263" s="7">
        <v>120.04160735697316</v>
      </c>
      <c r="I263" s="7">
        <v>113.5445573246172</v>
      </c>
    </row>
    <row r="264" spans="1:9" x14ac:dyDescent="0.25">
      <c r="A264" s="17"/>
      <c r="B264" s="5">
        <f>DATE(YEAR(siječanj!B264),MONTH(siječanj!B264)+10,DAY(siječanj!B264))</f>
        <v>43407</v>
      </c>
      <c r="C264" s="9">
        <v>2.71875</v>
      </c>
      <c r="D264">
        <v>0.91516504219990513</v>
      </c>
      <c r="E264" s="6">
        <v>169.17207492365827</v>
      </c>
      <c r="F264" s="7">
        <v>154.82036908655525</v>
      </c>
      <c r="G264" s="7">
        <v>102.95206651150509</v>
      </c>
      <c r="H264" s="7">
        <v>119.94227151165352</v>
      </c>
      <c r="I264" s="7">
        <v>143.54237496976987</v>
      </c>
    </row>
    <row r="265" spans="1:9" x14ac:dyDescent="0.25">
      <c r="A265" s="17"/>
      <c r="B265" s="5">
        <f>DATE(YEAR(siječanj!B265),MONTH(siječanj!B265)+10,DAY(siječanj!B265))</f>
        <v>43407</v>
      </c>
      <c r="C265" s="9">
        <v>2.7291666666666701</v>
      </c>
      <c r="D265">
        <v>0.91516504219990513</v>
      </c>
      <c r="E265" s="6">
        <v>175.73953804778617</v>
      </c>
      <c r="F265" s="7">
        <v>160.83068175369405</v>
      </c>
      <c r="G265" s="7">
        <v>102.59121754395748</v>
      </c>
      <c r="H265" s="7">
        <v>122.03537237619423</v>
      </c>
      <c r="I265" s="7">
        <v>163.65345637026363</v>
      </c>
    </row>
    <row r="266" spans="1:9" x14ac:dyDescent="0.25">
      <c r="A266" s="17"/>
      <c r="B266" s="5">
        <f>DATE(YEAR(siječanj!B266),MONTH(siječanj!B266)+10,DAY(siječanj!B266))</f>
        <v>43407</v>
      </c>
      <c r="C266" s="9">
        <v>2.7395833333333299</v>
      </c>
      <c r="D266">
        <v>0.91516504219990513</v>
      </c>
      <c r="E266" s="6">
        <v>181.8319284508766</v>
      </c>
      <c r="F266" s="7">
        <v>166.40622447403661</v>
      </c>
      <c r="G266" s="7">
        <v>104.6147518500168</v>
      </c>
      <c r="H266" s="7">
        <v>124.22904531541168</v>
      </c>
      <c r="I266" s="7">
        <v>177.41980350855863</v>
      </c>
    </row>
    <row r="267" spans="1:9" x14ac:dyDescent="0.25">
      <c r="A267" s="17"/>
      <c r="B267" s="5">
        <f>DATE(YEAR(siječanj!B267),MONTH(siječanj!B267)+10,DAY(siječanj!B267))</f>
        <v>43407</v>
      </c>
      <c r="C267" s="9">
        <v>2.75</v>
      </c>
      <c r="D267">
        <v>0.91516504219990513</v>
      </c>
      <c r="E267" s="6">
        <v>185.24299103534727</v>
      </c>
      <c r="F267" s="7">
        <v>169.52790970810022</v>
      </c>
      <c r="G267" s="7">
        <v>106.37942462885543</v>
      </c>
      <c r="H267" s="7">
        <v>127.26820681904545</v>
      </c>
      <c r="I267" s="7">
        <v>199.08391050118436</v>
      </c>
    </row>
    <row r="268" spans="1:9" x14ac:dyDescent="0.25">
      <c r="A268" s="17"/>
      <c r="B268" s="5">
        <f>DATE(YEAR(siječanj!B268),MONTH(siječanj!B268)+10,DAY(siječanj!B268))</f>
        <v>43407</v>
      </c>
      <c r="C268" s="9">
        <v>2.7604166666666701</v>
      </c>
      <c r="D268">
        <v>0.91516504219990513</v>
      </c>
      <c r="E268" s="6">
        <v>187.43776255648012</v>
      </c>
      <c r="F268" s="7">
        <v>171.53648787985694</v>
      </c>
      <c r="G268" s="7">
        <v>108.133202034726</v>
      </c>
      <c r="H268" s="7">
        <v>131.39087518938248</v>
      </c>
      <c r="I268" s="7">
        <v>216.16176985545741</v>
      </c>
    </row>
    <row r="269" spans="1:9" x14ac:dyDescent="0.25">
      <c r="A269" s="17"/>
      <c r="B269" s="5">
        <f>DATE(YEAR(siječanj!B269),MONTH(siječanj!B269)+10,DAY(siječanj!B269))</f>
        <v>43407</v>
      </c>
      <c r="C269" s="9">
        <v>2.7708333333333299</v>
      </c>
      <c r="D269">
        <v>0.91516504219990513</v>
      </c>
      <c r="E269" s="6">
        <v>190.60033534490611</v>
      </c>
      <c r="F269" s="7">
        <v>174.43076393923707</v>
      </c>
      <c r="G269" s="7">
        <v>107.97094855830267</v>
      </c>
      <c r="H269" s="7">
        <v>132.51701591397841</v>
      </c>
      <c r="I269" s="7">
        <v>231.5190246979885</v>
      </c>
    </row>
    <row r="270" spans="1:9" x14ac:dyDescent="0.25">
      <c r="A270" s="17"/>
      <c r="B270" s="5">
        <f>DATE(YEAR(siječanj!B270),MONTH(siječanj!B270)+10,DAY(siječanj!B270))</f>
        <v>43407</v>
      </c>
      <c r="C270" s="9">
        <v>2.78125</v>
      </c>
      <c r="D270">
        <v>0.91516504219990513</v>
      </c>
      <c r="E270" s="6">
        <v>191.6169532183219</v>
      </c>
      <c r="F270" s="7">
        <v>175.3611370782628</v>
      </c>
      <c r="G270" s="7">
        <v>108.39740277679718</v>
      </c>
      <c r="H270" s="7">
        <v>133.11943690165577</v>
      </c>
      <c r="I270" s="7">
        <v>232.61846597425748</v>
      </c>
    </row>
    <row r="271" spans="1:9" x14ac:dyDescent="0.25">
      <c r="A271" s="17"/>
      <c r="B271" s="5">
        <f>DATE(YEAR(siječanj!B271),MONTH(siječanj!B271)+10,DAY(siječanj!B271))</f>
        <v>43407</v>
      </c>
      <c r="C271" s="9">
        <v>2.7916666666666701</v>
      </c>
      <c r="D271">
        <v>0.91516504219990513</v>
      </c>
      <c r="E271" s="6">
        <v>189.44873436821405</v>
      </c>
      <c r="F271" s="7">
        <v>173.37685898280523</v>
      </c>
      <c r="G271" s="7">
        <v>108.28809550994086</v>
      </c>
      <c r="H271" s="7">
        <v>134.06978420618182</v>
      </c>
      <c r="I271" s="7">
        <v>232.77428354858995</v>
      </c>
    </row>
    <row r="272" spans="1:9" x14ac:dyDescent="0.25">
      <c r="A272" s="17"/>
      <c r="B272" s="5">
        <f>DATE(YEAR(siječanj!B272),MONTH(siječanj!B272)+10,DAY(siječanj!B272))</f>
        <v>43407</v>
      </c>
      <c r="C272" s="9">
        <v>2.8020833333333299</v>
      </c>
      <c r="D272">
        <v>0.91516504219990513</v>
      </c>
      <c r="E272" s="6">
        <v>189.870272278502</v>
      </c>
      <c r="F272" s="7">
        <v>173.76263574226277</v>
      </c>
      <c r="G272" s="7">
        <v>109.83131340525547</v>
      </c>
      <c r="H272" s="7">
        <v>131.39702422631447</v>
      </c>
      <c r="I272" s="7">
        <v>232.97079531758084</v>
      </c>
    </row>
    <row r="273" spans="1:9" x14ac:dyDescent="0.25">
      <c r="A273" s="17"/>
      <c r="B273" s="5">
        <f>DATE(YEAR(siječanj!B273),MONTH(siječanj!B273)+10,DAY(siječanj!B273))</f>
        <v>43407</v>
      </c>
      <c r="C273" s="9">
        <v>2.8125</v>
      </c>
      <c r="D273">
        <v>0.91516504219990513</v>
      </c>
      <c r="E273" s="6">
        <v>191.55979519935246</v>
      </c>
      <c r="F273" s="7">
        <v>175.30882805742058</v>
      </c>
      <c r="G273" s="7">
        <v>108.08762787877122</v>
      </c>
      <c r="H273" s="7">
        <v>132.32988771564746</v>
      </c>
      <c r="I273" s="7">
        <v>233.19988704302068</v>
      </c>
    </row>
    <row r="274" spans="1:9" x14ac:dyDescent="0.25">
      <c r="A274" s="17"/>
      <c r="B274" s="5">
        <f>DATE(YEAR(siječanj!B274),MONTH(siječanj!B274)+10,DAY(siječanj!B274))</f>
        <v>43407</v>
      </c>
      <c r="C274" s="9">
        <v>2.8229166666666701</v>
      </c>
      <c r="D274">
        <v>0.91516504219990513</v>
      </c>
      <c r="E274" s="6">
        <v>188.42966763055111</v>
      </c>
      <c r="F274" s="7">
        <v>172.44424472882741</v>
      </c>
      <c r="G274" s="7">
        <v>106.742559535643</v>
      </c>
      <c r="H274" s="7">
        <v>130.6107301766977</v>
      </c>
      <c r="I274" s="7">
        <v>233.03211111762721</v>
      </c>
    </row>
    <row r="275" spans="1:9" x14ac:dyDescent="0.25">
      <c r="A275" s="17"/>
      <c r="B275" s="5">
        <f>DATE(YEAR(siječanj!B275),MONTH(siječanj!B275)+10,DAY(siječanj!B275))</f>
        <v>43407</v>
      </c>
      <c r="C275" s="9">
        <v>2.8333333333333299</v>
      </c>
      <c r="D275">
        <v>0.91516504219990513</v>
      </c>
      <c r="E275" s="6">
        <v>190.54886753824368</v>
      </c>
      <c r="F275" s="7">
        <v>174.38366240178092</v>
      </c>
      <c r="G275" s="7">
        <v>104.82744865350014</v>
      </c>
      <c r="H275" s="7">
        <v>130.95000288804687</v>
      </c>
      <c r="I275" s="7">
        <v>233.10198116880045</v>
      </c>
    </row>
    <row r="276" spans="1:9" x14ac:dyDescent="0.25">
      <c r="A276" s="17"/>
      <c r="B276" s="5">
        <f>DATE(YEAR(siječanj!B276),MONTH(siječanj!B276)+10,DAY(siječanj!B276))</f>
        <v>43407</v>
      </c>
      <c r="C276" s="9">
        <v>2.84375</v>
      </c>
      <c r="D276">
        <v>0.91516504219990513</v>
      </c>
      <c r="E276" s="6">
        <v>191.39677661741675</v>
      </c>
      <c r="F276" s="7">
        <v>175.15963915000401</v>
      </c>
      <c r="G276" s="7">
        <v>105.45128508781053</v>
      </c>
      <c r="H276" s="7">
        <v>129.04210764436291</v>
      </c>
      <c r="I276" s="7">
        <v>233.88773223607413</v>
      </c>
    </row>
    <row r="277" spans="1:9" x14ac:dyDescent="0.25">
      <c r="A277" s="17"/>
      <c r="B277" s="5">
        <f>DATE(YEAR(siječanj!B277),MONTH(siječanj!B277)+10,DAY(siječanj!B277))</f>
        <v>43407</v>
      </c>
      <c r="C277" s="9">
        <v>2.8541666666666701</v>
      </c>
      <c r="D277">
        <v>0.91516504219990513</v>
      </c>
      <c r="E277" s="6">
        <v>188.4312615247776</v>
      </c>
      <c r="F277" s="7">
        <v>172.44570340510444</v>
      </c>
      <c r="G277" s="7">
        <v>105.25851894262161</v>
      </c>
      <c r="H277" s="7">
        <v>127.81337192432409</v>
      </c>
      <c r="I277" s="7">
        <v>234.02226518555443</v>
      </c>
    </row>
    <row r="278" spans="1:9" x14ac:dyDescent="0.25">
      <c r="A278" s="17"/>
      <c r="B278" s="5">
        <f>DATE(YEAR(siječanj!B278),MONTH(siječanj!B278)+10,DAY(siječanj!B278))</f>
        <v>43407</v>
      </c>
      <c r="C278" s="9">
        <v>2.8645833333333299</v>
      </c>
      <c r="D278">
        <v>0.91516504219990513</v>
      </c>
      <c r="E278" s="6">
        <v>184.8867422858263</v>
      </c>
      <c r="F278" s="7">
        <v>169.20188330621122</v>
      </c>
      <c r="G278" s="7">
        <v>103.46017978270918</v>
      </c>
      <c r="H278" s="7">
        <v>124.2909611402895</v>
      </c>
      <c r="I278" s="7">
        <v>234.55899994246272</v>
      </c>
    </row>
    <row r="279" spans="1:9" x14ac:dyDescent="0.25">
      <c r="A279" s="17"/>
      <c r="B279" s="5">
        <f>DATE(YEAR(siječanj!B279),MONTH(siječanj!B279)+10,DAY(siječanj!B279))</f>
        <v>43407</v>
      </c>
      <c r="C279" s="9">
        <v>2.875</v>
      </c>
      <c r="D279">
        <v>0.91516504219990513</v>
      </c>
      <c r="E279" s="6">
        <v>180.95775433560425</v>
      </c>
      <c r="F279" s="7">
        <v>165.60621088294332</v>
      </c>
      <c r="G279" s="7">
        <v>98.148689478258959</v>
      </c>
      <c r="H279" s="7">
        <v>112.58990578115643</v>
      </c>
      <c r="I279" s="7">
        <v>235.59235227856038</v>
      </c>
    </row>
    <row r="280" spans="1:9" x14ac:dyDescent="0.25">
      <c r="A280" s="17"/>
      <c r="B280" s="5">
        <f>DATE(YEAR(siječanj!B280),MONTH(siječanj!B280)+10,DAY(siječanj!B280))</f>
        <v>43407</v>
      </c>
      <c r="C280" s="9">
        <v>2.8854166666666701</v>
      </c>
      <c r="D280">
        <v>0.91516504219990513</v>
      </c>
      <c r="E280" s="6">
        <v>184.76678860334277</v>
      </c>
      <c r="F280" s="7">
        <v>169.09210588931913</v>
      </c>
      <c r="G280" s="7">
        <v>83.156097846200467</v>
      </c>
      <c r="H280" s="7">
        <v>91.795062982953965</v>
      </c>
      <c r="I280" s="7">
        <v>241.38503733426495</v>
      </c>
    </row>
    <row r="281" spans="1:9" x14ac:dyDescent="0.25">
      <c r="A281" s="17"/>
      <c r="B281" s="5">
        <f>DATE(YEAR(siječanj!B281),MONTH(siječanj!B281)+10,DAY(siječanj!B281))</f>
        <v>43407</v>
      </c>
      <c r="C281" s="9">
        <v>2.8958333333333299</v>
      </c>
      <c r="D281">
        <v>0.91516504219990513</v>
      </c>
      <c r="E281" s="6">
        <v>189.98940967290312</v>
      </c>
      <c r="F281" s="7">
        <v>173.87166612083746</v>
      </c>
      <c r="G281" s="7">
        <v>77.4825613687659</v>
      </c>
      <c r="H281" s="7">
        <v>83.912716094119276</v>
      </c>
      <c r="I281" s="7">
        <v>245.86766993079357</v>
      </c>
    </row>
    <row r="282" spans="1:9" x14ac:dyDescent="0.25">
      <c r="A282" s="17"/>
      <c r="B282" s="5">
        <f>DATE(YEAR(siječanj!B282),MONTH(siječanj!B282)+10,DAY(siječanj!B282))</f>
        <v>43407</v>
      </c>
      <c r="C282" s="9">
        <v>2.90625</v>
      </c>
      <c r="D282">
        <v>0.91516504219990513</v>
      </c>
      <c r="E282" s="6">
        <v>193.14538173570543</v>
      </c>
      <c r="F282" s="7">
        <v>176.75990142687365</v>
      </c>
      <c r="G282" s="7">
        <v>76.803372261611244</v>
      </c>
      <c r="H282" s="7">
        <v>82.329471537278465</v>
      </c>
      <c r="I282" s="7">
        <v>244.71642713378867</v>
      </c>
    </row>
    <row r="283" spans="1:9" x14ac:dyDescent="0.25">
      <c r="A283" s="17"/>
      <c r="B283" s="5">
        <f>DATE(YEAR(siječanj!B283),MONTH(siječanj!B283)+10,DAY(siječanj!B283))</f>
        <v>43407</v>
      </c>
      <c r="C283" s="9">
        <v>2.9166666666666701</v>
      </c>
      <c r="D283">
        <v>0.91516504219990513</v>
      </c>
      <c r="E283" s="6">
        <v>191.97206432211928</v>
      </c>
      <c r="F283" s="7">
        <v>175.68612234655518</v>
      </c>
      <c r="G283" s="7">
        <v>76.141751541620764</v>
      </c>
      <c r="H283" s="7">
        <v>80.81880327665445</v>
      </c>
      <c r="I283" s="7">
        <v>241.53047260380438</v>
      </c>
    </row>
    <row r="284" spans="1:9" x14ac:dyDescent="0.25">
      <c r="A284" s="17"/>
      <c r="B284" s="5">
        <f>DATE(YEAR(siječanj!B284),MONTH(siječanj!B284)+10,DAY(siječanj!B284))</f>
        <v>43407</v>
      </c>
      <c r="C284" s="9">
        <v>2.9270833333333299</v>
      </c>
      <c r="D284">
        <v>0.91516504219990513</v>
      </c>
      <c r="E284" s="6">
        <v>192.02829199088058</v>
      </c>
      <c r="F284" s="7">
        <v>175.73757994340991</v>
      </c>
      <c r="G284" s="7">
        <v>73.566233214795815</v>
      </c>
      <c r="H284" s="7">
        <v>71.087839947300623</v>
      </c>
      <c r="I284" s="7">
        <v>243.07312689146619</v>
      </c>
    </row>
    <row r="285" spans="1:9" x14ac:dyDescent="0.25">
      <c r="A285" s="17"/>
      <c r="B285" s="5">
        <f>DATE(YEAR(siječanj!B285),MONTH(siječanj!B285)+10,DAY(siječanj!B285))</f>
        <v>43407</v>
      </c>
      <c r="C285" s="9">
        <v>2.9375</v>
      </c>
      <c r="D285">
        <v>0.91516504219990513</v>
      </c>
      <c r="E285" s="6">
        <v>187.33341554832995</v>
      </c>
      <c r="F285" s="7">
        <v>171.44099314573975</v>
      </c>
      <c r="G285" s="7">
        <v>71.888353812653904</v>
      </c>
      <c r="H285" s="7">
        <v>66.178472140447269</v>
      </c>
      <c r="I285" s="7">
        <v>242.47174123660315</v>
      </c>
    </row>
    <row r="286" spans="1:9" x14ac:dyDescent="0.25">
      <c r="A286" s="17"/>
      <c r="B286" s="5">
        <f>DATE(YEAR(siječanj!B286),MONTH(siječanj!B286)+10,DAY(siječanj!B286))</f>
        <v>43407</v>
      </c>
      <c r="C286" s="9">
        <v>2.9479166666666701</v>
      </c>
      <c r="D286">
        <v>0.91516504219990513</v>
      </c>
      <c r="E286" s="6">
        <v>179.46785402060263</v>
      </c>
      <c r="F286" s="7">
        <v>164.24270619829122</v>
      </c>
      <c r="G286" s="7">
        <v>71.301827602810391</v>
      </c>
      <c r="H286" s="7">
        <v>64.063833591717895</v>
      </c>
      <c r="I286" s="7">
        <v>240.61936285637921</v>
      </c>
    </row>
    <row r="287" spans="1:9" x14ac:dyDescent="0.25">
      <c r="A287" s="17"/>
      <c r="B287" s="5">
        <f>DATE(YEAR(siječanj!B287),MONTH(siječanj!B287)+10,DAY(siječanj!B287))</f>
        <v>43407</v>
      </c>
      <c r="C287" s="9">
        <v>2.9583333333333299</v>
      </c>
      <c r="D287">
        <v>0.91516504219990513</v>
      </c>
      <c r="E287" s="6">
        <v>170.14548507200354</v>
      </c>
      <c r="F287" s="7">
        <v>155.71120002604346</v>
      </c>
      <c r="G287" s="7">
        <v>69.684712402785564</v>
      </c>
      <c r="H287" s="7">
        <v>62.472806409151801</v>
      </c>
      <c r="I287" s="7">
        <v>240.38289191430792</v>
      </c>
    </row>
    <row r="288" spans="1:9" x14ac:dyDescent="0.25">
      <c r="A288" s="17"/>
      <c r="B288" s="5">
        <f>DATE(YEAR(siječanj!B288),MONTH(siječanj!B288)+10,DAY(siječanj!B288))</f>
        <v>43407</v>
      </c>
      <c r="C288" s="9">
        <v>2.96875</v>
      </c>
      <c r="D288">
        <v>0.91516504219990513</v>
      </c>
      <c r="E288" s="6">
        <v>162.71308785663192</v>
      </c>
      <c r="F288" s="7">
        <v>148.90932991479141</v>
      </c>
      <c r="G288" s="7">
        <v>68.383438477328653</v>
      </c>
      <c r="H288" s="7">
        <v>61.537936053979372</v>
      </c>
      <c r="I288" s="7">
        <v>241.51530315847538</v>
      </c>
    </row>
    <row r="289" spans="1:9" x14ac:dyDescent="0.25">
      <c r="A289" s="17"/>
      <c r="B289" s="5">
        <f>DATE(YEAR(siječanj!B289),MONTH(siječanj!B289)+10,DAY(siječanj!B289))</f>
        <v>43407</v>
      </c>
      <c r="C289" s="9">
        <v>2.9791666666666701</v>
      </c>
      <c r="D289">
        <v>0.91516504219990513</v>
      </c>
      <c r="E289" s="6">
        <v>152.07509064347576</v>
      </c>
      <c r="F289" s="7">
        <v>139.17380674629089</v>
      </c>
      <c r="G289" s="7">
        <v>67.759549815935458</v>
      </c>
      <c r="H289" s="7">
        <v>63.735277543951284</v>
      </c>
      <c r="I289" s="7">
        <v>243.38508404958438</v>
      </c>
    </row>
    <row r="290" spans="1:9" ht="15.75" thickBot="1" x14ac:dyDescent="0.3">
      <c r="A290" s="17"/>
      <c r="B290" s="5">
        <f>DATE(YEAR(siječanj!B290),MONTH(siječanj!B290)+10,DAY(siječanj!B290))</f>
        <v>43407</v>
      </c>
      <c r="C290" s="9">
        <v>2.9895833333333299</v>
      </c>
      <c r="D290">
        <v>0.91516504219990513</v>
      </c>
      <c r="E290" s="6">
        <v>143.68043260458768</v>
      </c>
      <c r="F290" s="7">
        <v>131.49130916787811</v>
      </c>
      <c r="G290" s="7">
        <v>65.442061400474117</v>
      </c>
      <c r="H290" s="7">
        <v>73.677724395463244</v>
      </c>
      <c r="I290" s="7">
        <v>242.81401128461607</v>
      </c>
    </row>
    <row r="291" spans="1:9" x14ac:dyDescent="0.25">
      <c r="A291" s="14">
        <f t="shared" ref="A291" si="1">A195+1</f>
        <v>308</v>
      </c>
      <c r="B291" s="5">
        <f>DATE(YEAR(siječanj!B291),MONTH(siječanj!B291)+10,DAY(siječanj!B291))</f>
        <v>43408</v>
      </c>
      <c r="C291" s="9">
        <v>3</v>
      </c>
      <c r="D291">
        <v>0.91678145176485948</v>
      </c>
      <c r="E291" s="6">
        <v>136.3861239578458</v>
      </c>
      <c r="F291" s="7">
        <v>125.03626872265595</v>
      </c>
      <c r="G291" s="7">
        <v>66.2754811006387</v>
      </c>
      <c r="H291" s="7">
        <v>81.517148437724416</v>
      </c>
      <c r="I291" s="7">
        <v>246.78203277371975</v>
      </c>
    </row>
    <row r="292" spans="1:9" x14ac:dyDescent="0.25">
      <c r="A292" s="15"/>
      <c r="B292" s="5">
        <f>DATE(YEAR(siječanj!B292),MONTH(siječanj!B292)+10,DAY(siječanj!B292))</f>
        <v>43408</v>
      </c>
      <c r="C292" s="9">
        <v>3.0104166666666701</v>
      </c>
      <c r="D292">
        <v>0.91678145176485948</v>
      </c>
      <c r="E292" s="6">
        <v>125.91112251420027</v>
      </c>
      <c r="F292" s="7">
        <v>115.43298169191161</v>
      </c>
      <c r="G292" s="7">
        <v>65.30949701189509</v>
      </c>
      <c r="H292" s="7">
        <v>82.188661802521338</v>
      </c>
      <c r="I292" s="7">
        <v>249.13694590684335</v>
      </c>
    </row>
    <row r="293" spans="1:9" x14ac:dyDescent="0.25">
      <c r="A293" s="15"/>
      <c r="B293" s="5">
        <f>DATE(YEAR(siječanj!B293),MONTH(siječanj!B293)+10,DAY(siječanj!B293))</f>
        <v>43408</v>
      </c>
      <c r="C293" s="9">
        <v>3.0208333333333299</v>
      </c>
      <c r="D293">
        <v>0.91678145176485948</v>
      </c>
      <c r="E293" s="6">
        <v>117.74782511560615</v>
      </c>
      <c r="F293" s="7">
        <v>107.94902205164018</v>
      </c>
      <c r="G293" s="7">
        <v>65.757111233864038</v>
      </c>
      <c r="H293" s="7">
        <v>81.490352765036477</v>
      </c>
      <c r="I293" s="7">
        <v>251.427238142893</v>
      </c>
    </row>
    <row r="294" spans="1:9" x14ac:dyDescent="0.25">
      <c r="A294" s="15"/>
      <c r="B294" s="5">
        <f>DATE(YEAR(siječanj!B294),MONTH(siječanj!B294)+10,DAY(siječanj!B294))</f>
        <v>43408</v>
      </c>
      <c r="C294" s="9">
        <v>3.03125</v>
      </c>
      <c r="D294">
        <v>0.91678145176485948</v>
      </c>
      <c r="E294" s="6">
        <v>109.95809605644141</v>
      </c>
      <c r="F294" s="7">
        <v>100.80754293592422</v>
      </c>
      <c r="G294" s="7">
        <v>63.27919728987775</v>
      </c>
      <c r="H294" s="7">
        <v>79.96682852184513</v>
      </c>
      <c r="I294" s="7">
        <v>250.4633958473998</v>
      </c>
    </row>
    <row r="295" spans="1:9" x14ac:dyDescent="0.25">
      <c r="A295" s="15"/>
      <c r="B295" s="5">
        <f>DATE(YEAR(siječanj!B295),MONTH(siječanj!B295)+10,DAY(siječanj!B295))</f>
        <v>43408</v>
      </c>
      <c r="C295" s="9">
        <v>3.0416666666666701</v>
      </c>
      <c r="D295">
        <v>0.91678145176485948</v>
      </c>
      <c r="E295" s="6">
        <v>102.13223806691333</v>
      </c>
      <c r="F295" s="7">
        <v>93.63294148697905</v>
      </c>
      <c r="G295" s="7">
        <v>64.257442690678303</v>
      </c>
      <c r="H295" s="7">
        <v>78.598017579946429</v>
      </c>
      <c r="I295" s="7">
        <v>252.11971647196128</v>
      </c>
    </row>
    <row r="296" spans="1:9" x14ac:dyDescent="0.25">
      <c r="A296" s="15"/>
      <c r="B296" s="5">
        <f>DATE(YEAR(siječanj!B296),MONTH(siječanj!B296)+10,DAY(siječanj!B296))</f>
        <v>43408</v>
      </c>
      <c r="C296" s="9">
        <v>3.0520833333333299</v>
      </c>
      <c r="D296">
        <v>0.91678145176485948</v>
      </c>
      <c r="E296" s="6">
        <v>96.741562820527477</v>
      </c>
      <c r="F296" s="7">
        <v>88.690870408604539</v>
      </c>
      <c r="G296" s="7">
        <v>62.463293749794524</v>
      </c>
      <c r="H296" s="7">
        <v>79.712642908355775</v>
      </c>
      <c r="I296" s="7">
        <v>251.42457806480115</v>
      </c>
    </row>
    <row r="297" spans="1:9" x14ac:dyDescent="0.25">
      <c r="A297" s="15"/>
      <c r="B297" s="5">
        <f>DATE(YEAR(siječanj!B297),MONTH(siječanj!B297)+10,DAY(siječanj!B297))</f>
        <v>43408</v>
      </c>
      <c r="C297" s="9">
        <v>3.0625</v>
      </c>
      <c r="D297">
        <v>0.91678145176485948</v>
      </c>
      <c r="E297" s="6">
        <v>92.669061903713839</v>
      </c>
      <c r="F297" s="7">
        <v>84.957277105774409</v>
      </c>
      <c r="G297" s="7">
        <v>63.30119292667716</v>
      </c>
      <c r="H297" s="7">
        <v>80.171713469123276</v>
      </c>
      <c r="I297" s="7">
        <v>251.57243740550399</v>
      </c>
    </row>
    <row r="298" spans="1:9" x14ac:dyDescent="0.25">
      <c r="A298" s="15"/>
      <c r="B298" s="5">
        <f>DATE(YEAR(siječanj!B298),MONTH(siječanj!B298)+10,DAY(siječanj!B298))</f>
        <v>43408</v>
      </c>
      <c r="C298" s="9">
        <v>3.0729166666666701</v>
      </c>
      <c r="D298">
        <v>0.91678145176485948</v>
      </c>
      <c r="E298" s="6">
        <v>88.390285087665362</v>
      </c>
      <c r="F298" s="7">
        <v>81.034573884579657</v>
      </c>
      <c r="G298" s="7">
        <v>63.163072379980584</v>
      </c>
      <c r="H298" s="7">
        <v>82.184700249354321</v>
      </c>
      <c r="I298" s="7">
        <v>249.58611109297408</v>
      </c>
    </row>
    <row r="299" spans="1:9" x14ac:dyDescent="0.25">
      <c r="A299" s="15"/>
      <c r="B299" s="5">
        <f>DATE(YEAR(siječanj!B299),MONTH(siječanj!B299)+10,DAY(siječanj!B299))</f>
        <v>43408</v>
      </c>
      <c r="C299" s="9">
        <v>3.0833333333333299</v>
      </c>
      <c r="D299">
        <v>0.91678145176485948</v>
      </c>
      <c r="E299" s="6">
        <v>85.107458087850674</v>
      </c>
      <c r="F299" s="7">
        <v>78.024938981796666</v>
      </c>
      <c r="G299" s="7">
        <v>62.132680245726803</v>
      </c>
      <c r="H299" s="7">
        <v>82.496527063483526</v>
      </c>
      <c r="I299" s="7">
        <v>248.78124446452537</v>
      </c>
    </row>
    <row r="300" spans="1:9" x14ac:dyDescent="0.25">
      <c r="A300" s="15"/>
      <c r="B300" s="5">
        <f>DATE(YEAR(siječanj!B300),MONTH(siječanj!B300)+10,DAY(siječanj!B300))</f>
        <v>43408</v>
      </c>
      <c r="C300" s="9">
        <v>3.09375</v>
      </c>
      <c r="D300">
        <v>0.91678145176485948</v>
      </c>
      <c r="E300" s="6">
        <v>82.718637135516502</v>
      </c>
      <c r="F300" s="7">
        <v>75.834912241109436</v>
      </c>
      <c r="G300" s="7">
        <v>62.308657392525816</v>
      </c>
      <c r="H300" s="7">
        <v>84.101714691412568</v>
      </c>
      <c r="I300" s="7">
        <v>251.09046425623075</v>
      </c>
    </row>
    <row r="301" spans="1:9" x14ac:dyDescent="0.25">
      <c r="A301" s="15"/>
      <c r="B301" s="5">
        <f>DATE(YEAR(siječanj!B301),MONTH(siječanj!B301)+10,DAY(siječanj!B301))</f>
        <v>43408</v>
      </c>
      <c r="C301" s="9">
        <v>3.1041666666666701</v>
      </c>
      <c r="D301">
        <v>0.91678145176485948</v>
      </c>
      <c r="E301" s="6">
        <v>80.449772841199561</v>
      </c>
      <c r="F301" s="7">
        <v>73.754859539508104</v>
      </c>
      <c r="G301" s="7">
        <v>61.189222099546534</v>
      </c>
      <c r="H301" s="7">
        <v>82.694773298564868</v>
      </c>
      <c r="I301" s="7">
        <v>251.12711233210737</v>
      </c>
    </row>
    <row r="302" spans="1:9" x14ac:dyDescent="0.25">
      <c r="A302" s="15"/>
      <c r="B302" s="5">
        <f>DATE(YEAR(siječanj!B302),MONTH(siječanj!B302)+10,DAY(siječanj!B302))</f>
        <v>43408</v>
      </c>
      <c r="C302" s="9">
        <v>3.1145833333333299</v>
      </c>
      <c r="D302">
        <v>0.91678145176485948</v>
      </c>
      <c r="E302" s="6">
        <v>77.456967145174147</v>
      </c>
      <c r="F302" s="7">
        <v>71.011110788655785</v>
      </c>
      <c r="G302" s="7">
        <v>61.66707580246328</v>
      </c>
      <c r="H302" s="7">
        <v>80.032300512990389</v>
      </c>
      <c r="I302" s="7">
        <v>250.77780207741532</v>
      </c>
    </row>
    <row r="303" spans="1:9" x14ac:dyDescent="0.25">
      <c r="A303" s="15"/>
      <c r="B303" s="5">
        <f>DATE(YEAR(siječanj!B303),MONTH(siječanj!B303)+10,DAY(siječanj!B303))</f>
        <v>43408</v>
      </c>
      <c r="C303" s="9">
        <v>3.125</v>
      </c>
      <c r="D303">
        <v>0.91678145176485948</v>
      </c>
      <c r="E303" s="6">
        <v>75.800059049370006</v>
      </c>
      <c r="F303" s="7">
        <v>69.492088179143508</v>
      </c>
      <c r="G303" s="7">
        <v>60.234940894820582</v>
      </c>
      <c r="H303" s="7">
        <v>80.79382181068533</v>
      </c>
      <c r="I303" s="7">
        <v>249.38987833217399</v>
      </c>
    </row>
    <row r="304" spans="1:9" x14ac:dyDescent="0.25">
      <c r="A304" s="15"/>
      <c r="B304" s="5">
        <f>DATE(YEAR(siječanj!B304),MONTH(siječanj!B304)+10,DAY(siječanj!B304))</f>
        <v>43408</v>
      </c>
      <c r="C304" s="9">
        <v>3.1354166666666701</v>
      </c>
      <c r="D304">
        <v>0.91678145176485948</v>
      </c>
      <c r="E304" s="6">
        <v>73.662745084267172</v>
      </c>
      <c r="F304" s="7">
        <v>67.532638379339218</v>
      </c>
      <c r="G304" s="7">
        <v>60.784028321224156</v>
      </c>
      <c r="H304" s="7">
        <v>80.696809916007737</v>
      </c>
      <c r="I304" s="7">
        <v>249.90960958991104</v>
      </c>
    </row>
    <row r="305" spans="1:9" x14ac:dyDescent="0.25">
      <c r="A305" s="15"/>
      <c r="B305" s="5">
        <f>DATE(YEAR(siječanj!B305),MONTH(siječanj!B305)+10,DAY(siječanj!B305))</f>
        <v>43408</v>
      </c>
      <c r="C305" s="9">
        <v>3.1458333333333299</v>
      </c>
      <c r="D305">
        <v>0.91678145176485948</v>
      </c>
      <c r="E305" s="6">
        <v>72.268146154923159</v>
      </c>
      <c r="F305" s="7">
        <v>66.254095948265501</v>
      </c>
      <c r="G305" s="7">
        <v>60.310123789261532</v>
      </c>
      <c r="H305" s="7">
        <v>75.969737774544015</v>
      </c>
      <c r="I305" s="7">
        <v>250.01392865240302</v>
      </c>
    </row>
    <row r="306" spans="1:9" x14ac:dyDescent="0.25">
      <c r="A306" s="15"/>
      <c r="B306" s="5">
        <f>DATE(YEAR(siječanj!B306),MONTH(siječanj!B306)+10,DAY(siječanj!B306))</f>
        <v>43408</v>
      </c>
      <c r="C306" s="9">
        <v>3.15625</v>
      </c>
      <c r="D306">
        <v>0.91678145176485948</v>
      </c>
      <c r="E306" s="6">
        <v>72.252790417266382</v>
      </c>
      <c r="F306" s="7">
        <v>66.240018092803595</v>
      </c>
      <c r="G306" s="7">
        <v>60.318082393188405</v>
      </c>
      <c r="H306" s="7">
        <v>71.596724931934247</v>
      </c>
      <c r="I306" s="7">
        <v>250.3118003970161</v>
      </c>
    </row>
    <row r="307" spans="1:9" x14ac:dyDescent="0.25">
      <c r="A307" s="15"/>
      <c r="B307" s="5">
        <f>DATE(YEAR(siječanj!B307),MONTH(siječanj!B307)+10,DAY(siječanj!B307))</f>
        <v>43408</v>
      </c>
      <c r="C307" s="9">
        <v>3.1666666666666701</v>
      </c>
      <c r="D307">
        <v>0.91678145176485948</v>
      </c>
      <c r="E307" s="6">
        <v>70.21733888966196</v>
      </c>
      <c r="F307" s="7">
        <v>64.373953886329417</v>
      </c>
      <c r="G307" s="7">
        <v>59.951203206310041</v>
      </c>
      <c r="H307" s="7">
        <v>70.751605630832401</v>
      </c>
      <c r="I307" s="7">
        <v>249.66676546074223</v>
      </c>
    </row>
    <row r="308" spans="1:9" x14ac:dyDescent="0.25">
      <c r="A308" s="15"/>
      <c r="B308" s="5">
        <f>DATE(YEAR(siječanj!B308),MONTH(siječanj!B308)+10,DAY(siječanj!B308))</f>
        <v>43408</v>
      </c>
      <c r="C308" s="9">
        <v>3.1770833333333299</v>
      </c>
      <c r="D308">
        <v>0.91678145176485948</v>
      </c>
      <c r="E308" s="6">
        <v>69.867934859529285</v>
      </c>
      <c r="F308" s="7">
        <v>64.053626752331894</v>
      </c>
      <c r="G308" s="7">
        <v>59.918766170416262</v>
      </c>
      <c r="H308" s="7">
        <v>68.146645606484043</v>
      </c>
      <c r="I308" s="7">
        <v>249.65424409315278</v>
      </c>
    </row>
    <row r="309" spans="1:9" x14ac:dyDescent="0.25">
      <c r="A309" s="15"/>
      <c r="B309" s="5">
        <f>DATE(YEAR(siječanj!B309),MONTH(siječanj!B309)+10,DAY(siječanj!B309))</f>
        <v>43408</v>
      </c>
      <c r="C309" s="9">
        <v>3.1875</v>
      </c>
      <c r="D309">
        <v>0.91678145176485948</v>
      </c>
      <c r="E309" s="6">
        <v>69.984294097285485</v>
      </c>
      <c r="F309" s="7">
        <v>64.160302743248266</v>
      </c>
      <c r="G309" s="7">
        <v>59.957213338301258</v>
      </c>
      <c r="H309" s="7">
        <v>67.213428908763305</v>
      </c>
      <c r="I309" s="7">
        <v>249.78274886566405</v>
      </c>
    </row>
    <row r="310" spans="1:9" x14ac:dyDescent="0.25">
      <c r="A310" s="15"/>
      <c r="B310" s="5">
        <f>DATE(YEAR(siječanj!B310),MONTH(siječanj!B310)+10,DAY(siječanj!B310))</f>
        <v>43408</v>
      </c>
      <c r="C310" s="9">
        <v>3.1979166666666701</v>
      </c>
      <c r="D310">
        <v>0.91678145176485948</v>
      </c>
      <c r="E310" s="6">
        <v>69.657343444563608</v>
      </c>
      <c r="F310" s="7">
        <v>63.860560449190444</v>
      </c>
      <c r="G310" s="7">
        <v>60.777210678183316</v>
      </c>
      <c r="H310" s="7">
        <v>61.485107317622457</v>
      </c>
      <c r="I310" s="7">
        <v>249.57728883397922</v>
      </c>
    </row>
    <row r="311" spans="1:9" x14ac:dyDescent="0.25">
      <c r="A311" s="15"/>
      <c r="B311" s="5">
        <f>DATE(YEAR(siječanj!B311),MONTH(siječanj!B311)+10,DAY(siječanj!B311))</f>
        <v>43408</v>
      </c>
      <c r="C311" s="9">
        <v>3.2083333333333299</v>
      </c>
      <c r="D311">
        <v>0.91678145176485948</v>
      </c>
      <c r="E311" s="6">
        <v>69.022744426326838</v>
      </c>
      <c r="F311" s="7">
        <v>63.278771839962779</v>
      </c>
      <c r="G311" s="7">
        <v>58.271475768930188</v>
      </c>
      <c r="H311" s="7">
        <v>59.756589756397638</v>
      </c>
      <c r="I311" s="7">
        <v>249.32000628094204</v>
      </c>
    </row>
    <row r="312" spans="1:9" x14ac:dyDescent="0.25">
      <c r="A312" s="15"/>
      <c r="B312" s="5">
        <f>DATE(YEAR(siječanj!B312),MONTH(siječanj!B312)+10,DAY(siječanj!B312))</f>
        <v>43408</v>
      </c>
      <c r="C312" s="9">
        <v>3.21875</v>
      </c>
      <c r="D312">
        <v>0.91678145176485948</v>
      </c>
      <c r="E312" s="6">
        <v>69.36790137800412</v>
      </c>
      <c r="F312" s="7">
        <v>63.595205331208213</v>
      </c>
      <c r="G312" s="7">
        <v>58.18585147539487</v>
      </c>
      <c r="H312" s="7">
        <v>58.134520373027378</v>
      </c>
      <c r="I312" s="7">
        <v>248.60040815571855</v>
      </c>
    </row>
    <row r="313" spans="1:9" x14ac:dyDescent="0.25">
      <c r="A313" s="15"/>
      <c r="B313" s="5">
        <f>DATE(YEAR(siječanj!B313),MONTH(siječanj!B313)+10,DAY(siječanj!B313))</f>
        <v>43408</v>
      </c>
      <c r="C313" s="9">
        <v>3.2291666666666701</v>
      </c>
      <c r="D313">
        <v>0.91678145176485948</v>
      </c>
      <c r="E313" s="6">
        <v>69.359609557385937</v>
      </c>
      <c r="F313" s="7">
        <v>63.587603543864105</v>
      </c>
      <c r="G313" s="7">
        <v>58.60985503846517</v>
      </c>
      <c r="H313" s="7">
        <v>58.283642546091379</v>
      </c>
      <c r="I313" s="7">
        <v>248.74463338973501</v>
      </c>
    </row>
    <row r="314" spans="1:9" x14ac:dyDescent="0.25">
      <c r="A314" s="15"/>
      <c r="B314" s="5">
        <f>DATE(YEAR(siječanj!B314),MONTH(siječanj!B314)+10,DAY(siječanj!B314))</f>
        <v>43408</v>
      </c>
      <c r="C314" s="9">
        <v>3.2395833333333299</v>
      </c>
      <c r="D314">
        <v>0.91678145176485948</v>
      </c>
      <c r="E314" s="6">
        <v>70.250234406722043</v>
      </c>
      <c r="F314" s="7">
        <v>64.404111886216313</v>
      </c>
      <c r="G314" s="7">
        <v>58.935659633446335</v>
      </c>
      <c r="H314" s="7">
        <v>58.396829779434711</v>
      </c>
      <c r="I314" s="7">
        <v>247.75265326820039</v>
      </c>
    </row>
    <row r="315" spans="1:9" x14ac:dyDescent="0.25">
      <c r="A315" s="15"/>
      <c r="B315" s="5">
        <f>DATE(YEAR(siječanj!B315),MONTH(siječanj!B315)+10,DAY(siječanj!B315))</f>
        <v>43408</v>
      </c>
      <c r="C315" s="9">
        <v>3.25</v>
      </c>
      <c r="D315">
        <v>0.91678145176485948</v>
      </c>
      <c r="E315" s="6">
        <v>71.848701036681192</v>
      </c>
      <c r="F315" s="7">
        <v>65.869556443827946</v>
      </c>
      <c r="G315" s="7">
        <v>59.474277538480173</v>
      </c>
      <c r="H315" s="7">
        <v>59.737279693290731</v>
      </c>
      <c r="I315" s="7">
        <v>247.67309393257901</v>
      </c>
    </row>
    <row r="316" spans="1:9" x14ac:dyDescent="0.25">
      <c r="A316" s="15"/>
      <c r="B316" s="5">
        <f>DATE(YEAR(siječanj!B316),MONTH(siječanj!B316)+10,DAY(siječanj!B316))</f>
        <v>43408</v>
      </c>
      <c r="C316" s="9">
        <v>3.2604166666666701</v>
      </c>
      <c r="D316">
        <v>0.91678145176485948</v>
      </c>
      <c r="E316" s="6">
        <v>74.224814476364614</v>
      </c>
      <c r="F316" s="7">
        <v>68.047933172618912</v>
      </c>
      <c r="G316" s="7">
        <v>61.862240375993622</v>
      </c>
      <c r="H316" s="7">
        <v>59.03311863501812</v>
      </c>
      <c r="I316" s="7">
        <v>239.85652346172293</v>
      </c>
    </row>
    <row r="317" spans="1:9" x14ac:dyDescent="0.25">
      <c r="A317" s="15"/>
      <c r="B317" s="5">
        <f>DATE(YEAR(siječanj!B317),MONTH(siječanj!B317)+10,DAY(siječanj!B317))</f>
        <v>43408</v>
      </c>
      <c r="C317" s="9">
        <v>3.2708333333333299</v>
      </c>
      <c r="D317">
        <v>0.91678145176485948</v>
      </c>
      <c r="E317" s="6">
        <v>75.652496381392766</v>
      </c>
      <c r="F317" s="7">
        <v>69.356805462169035</v>
      </c>
      <c r="G317" s="7">
        <v>67.235386760436654</v>
      </c>
      <c r="H317" s="7">
        <v>59.875709285162301</v>
      </c>
      <c r="I317" s="7">
        <v>227.4390429220696</v>
      </c>
    </row>
    <row r="318" spans="1:9" x14ac:dyDescent="0.25">
      <c r="A318" s="15"/>
      <c r="B318" s="5">
        <f>DATE(YEAR(siječanj!B318),MONTH(siječanj!B318)+10,DAY(siječanj!B318))</f>
        <v>43408</v>
      </c>
      <c r="C318" s="9">
        <v>3.28125</v>
      </c>
      <c r="D318">
        <v>0.91678145176485948</v>
      </c>
      <c r="E318" s="6">
        <v>79.646377746397761</v>
      </c>
      <c r="F318" s="7">
        <v>73.018321818154931</v>
      </c>
      <c r="G318" s="7">
        <v>66.6318706788078</v>
      </c>
      <c r="H318" s="7">
        <v>59.094484578655923</v>
      </c>
      <c r="I318" s="7">
        <v>208.29547992498843</v>
      </c>
    </row>
    <row r="319" spans="1:9" x14ac:dyDescent="0.25">
      <c r="A319" s="15"/>
      <c r="B319" s="5">
        <f>DATE(YEAR(siječanj!B319),MONTH(siječanj!B319)+10,DAY(siječanj!B319))</f>
        <v>43408</v>
      </c>
      <c r="C319" s="9">
        <v>3.2916666666666701</v>
      </c>
      <c r="D319">
        <v>0.91678145176485948</v>
      </c>
      <c r="E319" s="6">
        <v>81.475162588006157</v>
      </c>
      <c r="F319" s="7">
        <v>74.694917840210252</v>
      </c>
      <c r="G319" s="7">
        <v>64.60926842530327</v>
      </c>
      <c r="H319" s="7">
        <v>56.931568865293443</v>
      </c>
      <c r="I319" s="7">
        <v>168.82072106551894</v>
      </c>
    </row>
    <row r="320" spans="1:9" x14ac:dyDescent="0.25">
      <c r="A320" s="15"/>
      <c r="B320" s="5">
        <f>DATE(YEAR(siječanj!B320),MONTH(siječanj!B320)+10,DAY(siječanj!B320))</f>
        <v>43408</v>
      </c>
      <c r="C320" s="9">
        <v>3.3020833333333299</v>
      </c>
      <c r="D320">
        <v>0.91678145176485948</v>
      </c>
      <c r="E320" s="6">
        <v>85.835735834025968</v>
      </c>
      <c r="F320" s="7">
        <v>78.692610511223293</v>
      </c>
      <c r="G320" s="7">
        <v>63.895569268814022</v>
      </c>
      <c r="H320" s="7">
        <v>55.662715897124606</v>
      </c>
      <c r="I320" s="7">
        <v>147.35940402619261</v>
      </c>
    </row>
    <row r="321" spans="1:9" x14ac:dyDescent="0.25">
      <c r="A321" s="15"/>
      <c r="B321" s="5">
        <f>DATE(YEAR(siječanj!B321),MONTH(siječanj!B321)+10,DAY(siječanj!B321))</f>
        <v>43408</v>
      </c>
      <c r="C321" s="9">
        <v>3.3125</v>
      </c>
      <c r="D321">
        <v>0.91678145176485948</v>
      </c>
      <c r="E321" s="6">
        <v>91.826145770113968</v>
      </c>
      <c r="F321" s="7">
        <v>84.184507229096695</v>
      </c>
      <c r="G321" s="7">
        <v>63.803075105155052</v>
      </c>
      <c r="H321" s="7">
        <v>56.533266202143594</v>
      </c>
      <c r="I321" s="7">
        <v>84.906431595904763</v>
      </c>
    </row>
    <row r="322" spans="1:9" x14ac:dyDescent="0.25">
      <c r="A322" s="15"/>
      <c r="B322" s="5">
        <f>DATE(YEAR(siječanj!B322),MONTH(siječanj!B322)+10,DAY(siječanj!B322))</f>
        <v>43408</v>
      </c>
      <c r="C322" s="9">
        <v>3.3229166666666701</v>
      </c>
      <c r="D322">
        <v>0.91678145176485948</v>
      </c>
      <c r="E322" s="6">
        <v>98.592439016278064</v>
      </c>
      <c r="F322" s="7">
        <v>90.387719374381774</v>
      </c>
      <c r="G322" s="7">
        <v>63.980615046970499</v>
      </c>
      <c r="H322" s="7">
        <v>58.302129794204127</v>
      </c>
      <c r="I322" s="7">
        <v>20.720758298762632</v>
      </c>
    </row>
    <row r="323" spans="1:9" x14ac:dyDescent="0.25">
      <c r="A323" s="15"/>
      <c r="B323" s="5">
        <f>DATE(YEAR(siječanj!B323),MONTH(siječanj!B323)+10,DAY(siječanj!B323))</f>
        <v>43408</v>
      </c>
      <c r="C323" s="9">
        <v>3.3333333333333299</v>
      </c>
      <c r="D323">
        <v>0.91678145176485948</v>
      </c>
      <c r="E323" s="6">
        <v>104.63706714402538</v>
      </c>
      <c r="F323" s="7">
        <v>95.929322324716665</v>
      </c>
      <c r="G323" s="7">
        <v>62.158994660527924</v>
      </c>
      <c r="H323" s="7">
        <v>57.975552516155183</v>
      </c>
      <c r="I323" s="7">
        <v>3.3212165008664636</v>
      </c>
    </row>
    <row r="324" spans="1:9" x14ac:dyDescent="0.25">
      <c r="A324" s="15"/>
      <c r="B324" s="5">
        <f>DATE(YEAR(siječanj!B324),MONTH(siječanj!B324)+10,DAY(siječanj!B324))</f>
        <v>43408</v>
      </c>
      <c r="C324" s="9">
        <v>3.34375</v>
      </c>
      <c r="D324">
        <v>0.91678145176485948</v>
      </c>
      <c r="E324" s="6">
        <v>111.85301015116892</v>
      </c>
      <c r="F324" s="7">
        <v>102.5447650306582</v>
      </c>
      <c r="G324" s="7">
        <v>64.76048189991387</v>
      </c>
      <c r="H324" s="7">
        <v>59.262354892391798</v>
      </c>
      <c r="I324" s="7">
        <v>2.7991641749899063</v>
      </c>
    </row>
    <row r="325" spans="1:9" x14ac:dyDescent="0.25">
      <c r="A325" s="15"/>
      <c r="B325" s="5">
        <f>DATE(YEAR(siječanj!B325),MONTH(siječanj!B325)+10,DAY(siječanj!B325))</f>
        <v>43408</v>
      </c>
      <c r="C325" s="9">
        <v>3.3541666666666701</v>
      </c>
      <c r="D325">
        <v>0.91678145176485948</v>
      </c>
      <c r="E325" s="6">
        <v>120.91244011200496</v>
      </c>
      <c r="F325" s="7">
        <v>110.85028238231554</v>
      </c>
      <c r="G325" s="7">
        <v>65.54643923420663</v>
      </c>
      <c r="H325" s="7">
        <v>57.772437624547401</v>
      </c>
      <c r="I325" s="7">
        <v>2.2953753852755052</v>
      </c>
    </row>
    <row r="326" spans="1:9" x14ac:dyDescent="0.25">
      <c r="A326" s="15"/>
      <c r="B326" s="5">
        <f>DATE(YEAR(siječanj!B326),MONTH(siječanj!B326)+10,DAY(siječanj!B326))</f>
        <v>43408</v>
      </c>
      <c r="C326" s="9">
        <v>3.3645833333333299</v>
      </c>
      <c r="D326">
        <v>0.91678145176485948</v>
      </c>
      <c r="E326" s="6">
        <v>129.99272162126877</v>
      </c>
      <c r="F326" s="7">
        <v>119.17491604681202</v>
      </c>
      <c r="G326" s="7">
        <v>67.150365087087607</v>
      </c>
      <c r="H326" s="7">
        <v>61.299014662064643</v>
      </c>
      <c r="I326" s="7">
        <v>2.4125028237826722</v>
      </c>
    </row>
    <row r="327" spans="1:9" x14ac:dyDescent="0.25">
      <c r="A327" s="15"/>
      <c r="B327" s="5">
        <f>DATE(YEAR(siječanj!B327),MONTH(siječanj!B327)+10,DAY(siječanj!B327))</f>
        <v>43408</v>
      </c>
      <c r="C327" s="9">
        <v>3.375</v>
      </c>
      <c r="D327">
        <v>0.91678145176485948</v>
      </c>
      <c r="E327" s="6">
        <v>137.29423105960009</v>
      </c>
      <c r="F327" s="7">
        <v>125.86880446976024</v>
      </c>
      <c r="G327" s="7">
        <v>66.130446491671478</v>
      </c>
      <c r="H327" s="7">
        <v>62.792885455612705</v>
      </c>
      <c r="I327" s="7">
        <v>2.1857221661888038</v>
      </c>
    </row>
    <row r="328" spans="1:9" x14ac:dyDescent="0.25">
      <c r="A328" s="15"/>
      <c r="B328" s="5">
        <f>DATE(YEAR(siječanj!B328),MONTH(siječanj!B328)+10,DAY(siječanj!B328))</f>
        <v>43408</v>
      </c>
      <c r="C328" s="9">
        <v>3.3854166666666701</v>
      </c>
      <c r="D328">
        <v>0.91678145176485948</v>
      </c>
      <c r="E328" s="6">
        <v>142.31831956049569</v>
      </c>
      <c r="F328" s="7">
        <v>130.47479561940645</v>
      </c>
      <c r="G328" s="7">
        <v>65.590076970629497</v>
      </c>
      <c r="H328" s="7">
        <v>67.793758317280293</v>
      </c>
      <c r="I328" s="7">
        <v>1.8155542991803562</v>
      </c>
    </row>
    <row r="329" spans="1:9" x14ac:dyDescent="0.25">
      <c r="A329" s="15"/>
      <c r="B329" s="5">
        <f>DATE(YEAR(siječanj!B329),MONTH(siječanj!B329)+10,DAY(siječanj!B329))</f>
        <v>43408</v>
      </c>
      <c r="C329" s="9">
        <v>3.3958333333333299</v>
      </c>
      <c r="D329">
        <v>0.91678145176485948</v>
      </c>
      <c r="E329" s="6">
        <v>148.11958176125498</v>
      </c>
      <c r="F329" s="7">
        <v>135.79328520188713</v>
      </c>
      <c r="G329" s="7">
        <v>66.451438160098178</v>
      </c>
      <c r="H329" s="7">
        <v>71.002279229102768</v>
      </c>
      <c r="I329" s="7">
        <v>1.8717129478283445</v>
      </c>
    </row>
    <row r="330" spans="1:9" x14ac:dyDescent="0.25">
      <c r="A330" s="15"/>
      <c r="B330" s="5">
        <f>DATE(YEAR(siječanj!B330),MONTH(siječanj!B330)+10,DAY(siječanj!B330))</f>
        <v>43408</v>
      </c>
      <c r="C330" s="9">
        <v>3.40625</v>
      </c>
      <c r="D330">
        <v>0.91678145176485948</v>
      </c>
      <c r="E330" s="6">
        <v>152.62146211153924</v>
      </c>
      <c r="F330" s="7">
        <v>139.92052560509245</v>
      </c>
      <c r="G330" s="7">
        <v>70.27954673626401</v>
      </c>
      <c r="H330" s="7">
        <v>77.742884018305858</v>
      </c>
      <c r="I330" s="7">
        <v>1.9473241675449557</v>
      </c>
    </row>
    <row r="331" spans="1:9" x14ac:dyDescent="0.25">
      <c r="A331" s="15"/>
      <c r="B331" s="5">
        <f>DATE(YEAR(siječanj!B331),MONTH(siječanj!B331)+10,DAY(siječanj!B331))</f>
        <v>43408</v>
      </c>
      <c r="C331" s="9">
        <v>3.4166666666666701</v>
      </c>
      <c r="D331">
        <v>0.91678145176485948</v>
      </c>
      <c r="E331" s="6">
        <v>158.28172170431756</v>
      </c>
      <c r="F331" s="7">
        <v>145.10974661192571</v>
      </c>
      <c r="G331" s="7">
        <v>74.233711402996988</v>
      </c>
      <c r="H331" s="7">
        <v>80.094284571306744</v>
      </c>
      <c r="I331" s="7">
        <v>1.8415200614565643</v>
      </c>
    </row>
    <row r="332" spans="1:9" x14ac:dyDescent="0.25">
      <c r="A332" s="15"/>
      <c r="B332" s="5">
        <f>DATE(YEAR(siječanj!B332),MONTH(siječanj!B332)+10,DAY(siječanj!B332))</f>
        <v>43408</v>
      </c>
      <c r="C332" s="9">
        <v>3.4270833333333299</v>
      </c>
      <c r="D332">
        <v>0.91678145176485948</v>
      </c>
      <c r="E332" s="6">
        <v>162.72242210589479</v>
      </c>
      <c r="F332" s="7">
        <v>149.1808983729365</v>
      </c>
      <c r="G332" s="7">
        <v>84.416976131836719</v>
      </c>
      <c r="H332" s="7">
        <v>94.80831183486913</v>
      </c>
      <c r="I332" s="7">
        <v>2.0830041506986938</v>
      </c>
    </row>
    <row r="333" spans="1:9" x14ac:dyDescent="0.25">
      <c r="A333" s="15"/>
      <c r="B333" s="5">
        <f>DATE(YEAR(siječanj!B333),MONTH(siječanj!B333)+10,DAY(siječanj!B333))</f>
        <v>43408</v>
      </c>
      <c r="C333" s="9">
        <v>3.4375</v>
      </c>
      <c r="D333">
        <v>0.91678145176485948</v>
      </c>
      <c r="E333" s="6">
        <v>169.9644178943993</v>
      </c>
      <c r="F333" s="7">
        <v>155.82022578559665</v>
      </c>
      <c r="G333" s="7">
        <v>88.857632057489866</v>
      </c>
      <c r="H333" s="7">
        <v>96.29630251150769</v>
      </c>
      <c r="I333" s="7">
        <v>2.3871550796496068</v>
      </c>
    </row>
    <row r="334" spans="1:9" x14ac:dyDescent="0.25">
      <c r="A334" s="15"/>
      <c r="B334" s="5">
        <f>DATE(YEAR(siječanj!B334),MONTH(siječanj!B334)+10,DAY(siječanj!B334))</f>
        <v>43408</v>
      </c>
      <c r="C334" s="9">
        <v>3.4479166666666701</v>
      </c>
      <c r="D334">
        <v>0.91678145176485948</v>
      </c>
      <c r="E334" s="6">
        <v>172.20958107083442</v>
      </c>
      <c r="F334" s="7">
        <v>157.87854974193783</v>
      </c>
      <c r="G334" s="7">
        <v>91.155101430362819</v>
      </c>
      <c r="H334" s="7">
        <v>95.037154746538292</v>
      </c>
      <c r="I334" s="7">
        <v>3.2466043104783302</v>
      </c>
    </row>
    <row r="335" spans="1:9" x14ac:dyDescent="0.25">
      <c r="A335" s="15"/>
      <c r="B335" s="5">
        <f>DATE(YEAR(siječanj!B335),MONTH(siječanj!B335)+10,DAY(siječanj!B335))</f>
        <v>43408</v>
      </c>
      <c r="C335" s="9">
        <v>3.4583333333333299</v>
      </c>
      <c r="D335">
        <v>0.91678145176485948</v>
      </c>
      <c r="E335" s="6">
        <v>175.10668070861703</v>
      </c>
      <c r="F335" s="7">
        <v>160.53455695377164</v>
      </c>
      <c r="G335" s="7">
        <v>90.371646978577104</v>
      </c>
      <c r="H335" s="7">
        <v>98.539195842302775</v>
      </c>
      <c r="I335" s="7">
        <v>3.2051500935079602</v>
      </c>
    </row>
    <row r="336" spans="1:9" x14ac:dyDescent="0.25">
      <c r="A336" s="15"/>
      <c r="B336" s="5">
        <f>DATE(YEAR(siječanj!B336),MONTH(siječanj!B336)+10,DAY(siječanj!B336))</f>
        <v>43408</v>
      </c>
      <c r="C336" s="9">
        <v>3.46875</v>
      </c>
      <c r="D336">
        <v>0.91678145176485948</v>
      </c>
      <c r="E336" s="6">
        <v>176.57929714011479</v>
      </c>
      <c r="F336" s="7">
        <v>161.88462438373293</v>
      </c>
      <c r="G336" s="7">
        <v>90.032918189334083</v>
      </c>
      <c r="H336" s="7">
        <v>101.58705911621625</v>
      </c>
      <c r="I336" s="7">
        <v>3.1771982729270904</v>
      </c>
    </row>
    <row r="337" spans="1:9" x14ac:dyDescent="0.25">
      <c r="A337" s="15"/>
      <c r="B337" s="5">
        <f>DATE(YEAR(siječanj!B337),MONTH(siječanj!B337)+10,DAY(siječanj!B337))</f>
        <v>43408</v>
      </c>
      <c r="C337" s="9">
        <v>3.4791666666666701</v>
      </c>
      <c r="D337">
        <v>0.91678145176485948</v>
      </c>
      <c r="E337" s="6">
        <v>178.29336127119916</v>
      </c>
      <c r="F337" s="7">
        <v>163.45604658624654</v>
      </c>
      <c r="G337" s="7">
        <v>91.288147915090875</v>
      </c>
      <c r="H337" s="7">
        <v>96.064336916592396</v>
      </c>
      <c r="I337" s="7">
        <v>4.1105826742686924</v>
      </c>
    </row>
    <row r="338" spans="1:9" x14ac:dyDescent="0.25">
      <c r="A338" s="15"/>
      <c r="B338" s="5">
        <f>DATE(YEAR(siječanj!B338),MONTH(siječanj!B338)+10,DAY(siječanj!B338))</f>
        <v>43408</v>
      </c>
      <c r="C338" s="9">
        <v>3.4895833333333299</v>
      </c>
      <c r="D338">
        <v>0.91678145176485948</v>
      </c>
      <c r="E338" s="6">
        <v>180.14809772602226</v>
      </c>
      <c r="F338" s="7">
        <v>165.15643456594046</v>
      </c>
      <c r="G338" s="7">
        <v>91.140393480349559</v>
      </c>
      <c r="H338" s="7">
        <v>95.648823372003662</v>
      </c>
      <c r="I338" s="7">
        <v>3.9989723977287057</v>
      </c>
    </row>
    <row r="339" spans="1:9" x14ac:dyDescent="0.25">
      <c r="A339" s="15"/>
      <c r="B339" s="5">
        <f>DATE(YEAR(siječanj!B339),MONTH(siječanj!B339)+10,DAY(siječanj!B339))</f>
        <v>43408</v>
      </c>
      <c r="C339" s="9">
        <v>3.5</v>
      </c>
      <c r="D339">
        <v>0.91678145176485948</v>
      </c>
      <c r="E339" s="6">
        <v>180.03030824839385</v>
      </c>
      <c r="F339" s="7">
        <v>165.04844735763768</v>
      </c>
      <c r="G339" s="7">
        <v>92.215206757268362</v>
      </c>
      <c r="H339" s="7">
        <v>96.804384749805536</v>
      </c>
      <c r="I339" s="7">
        <v>4.0377635365191589</v>
      </c>
    </row>
    <row r="340" spans="1:9" x14ac:dyDescent="0.25">
      <c r="A340" s="15"/>
      <c r="B340" s="5">
        <f>DATE(YEAR(siječanj!B340),MONTH(siječanj!B340)+10,DAY(siječanj!B340))</f>
        <v>43408</v>
      </c>
      <c r="C340" s="9">
        <v>3.5104166666666701</v>
      </c>
      <c r="D340">
        <v>0.91678145176485948</v>
      </c>
      <c r="E340" s="6">
        <v>179.23459598164331</v>
      </c>
      <c r="F340" s="7">
        <v>164.31895311053901</v>
      </c>
      <c r="G340" s="7">
        <v>92.073570926151802</v>
      </c>
      <c r="H340" s="7">
        <v>93.846525395058379</v>
      </c>
      <c r="I340" s="7">
        <v>4.1729765059627875</v>
      </c>
    </row>
    <row r="341" spans="1:9" x14ac:dyDescent="0.25">
      <c r="A341" s="15"/>
      <c r="B341" s="5">
        <f>DATE(YEAR(siječanj!B341),MONTH(siječanj!B341)+10,DAY(siječanj!B341))</f>
        <v>43408</v>
      </c>
      <c r="C341" s="9">
        <v>3.5208333333333299</v>
      </c>
      <c r="D341">
        <v>0.91678145176485948</v>
      </c>
      <c r="E341" s="6">
        <v>176.32635495378844</v>
      </c>
      <c r="F341" s="7">
        <v>161.65273167894009</v>
      </c>
      <c r="G341" s="7">
        <v>91.662816972243959</v>
      </c>
      <c r="H341" s="7">
        <v>92.313279893740898</v>
      </c>
      <c r="I341" s="7">
        <v>5.1183782600975025</v>
      </c>
    </row>
    <row r="342" spans="1:9" x14ac:dyDescent="0.25">
      <c r="A342" s="15"/>
      <c r="B342" s="5">
        <f>DATE(YEAR(siječanj!B342),MONTH(siječanj!B342)+10,DAY(siječanj!B342))</f>
        <v>43408</v>
      </c>
      <c r="C342" s="9">
        <v>3.53125</v>
      </c>
      <c r="D342">
        <v>0.91678145176485948</v>
      </c>
      <c r="E342" s="6">
        <v>174.15790698758457</v>
      </c>
      <c r="F342" s="7">
        <v>159.66473880440714</v>
      </c>
      <c r="G342" s="7">
        <v>87.377026399530294</v>
      </c>
      <c r="H342" s="7">
        <v>94.357778481382525</v>
      </c>
      <c r="I342" s="7">
        <v>5.9721683247902337</v>
      </c>
    </row>
    <row r="343" spans="1:9" x14ac:dyDescent="0.25">
      <c r="A343" s="15"/>
      <c r="B343" s="5">
        <f>DATE(YEAR(siječanj!B343),MONTH(siječanj!B343)+10,DAY(siječanj!B343))</f>
        <v>43408</v>
      </c>
      <c r="C343" s="9">
        <v>3.5416666666666701</v>
      </c>
      <c r="D343">
        <v>0.91678145176485948</v>
      </c>
      <c r="E343" s="6">
        <v>166.24234260762699</v>
      </c>
      <c r="F343" s="7">
        <v>152.40789620061142</v>
      </c>
      <c r="G343" s="7">
        <v>87.70622173742629</v>
      </c>
      <c r="H343" s="7">
        <v>93.263378346902854</v>
      </c>
      <c r="I343" s="7">
        <v>6.1301079614200384</v>
      </c>
    </row>
    <row r="344" spans="1:9" x14ac:dyDescent="0.25">
      <c r="A344" s="15"/>
      <c r="B344" s="5">
        <f>DATE(YEAR(siječanj!B344),MONTH(siječanj!B344)+10,DAY(siječanj!B344))</f>
        <v>43408</v>
      </c>
      <c r="C344" s="9">
        <v>3.5520833333333299</v>
      </c>
      <c r="D344">
        <v>0.91678145176485948</v>
      </c>
      <c r="E344" s="6">
        <v>159.55452013658586</v>
      </c>
      <c r="F344" s="7">
        <v>146.27662460646471</v>
      </c>
      <c r="G344" s="7">
        <v>87.802817735819914</v>
      </c>
      <c r="H344" s="7">
        <v>88.662485888226854</v>
      </c>
      <c r="I344" s="7">
        <v>7.0590012309155998</v>
      </c>
    </row>
    <row r="345" spans="1:9" x14ac:dyDescent="0.25">
      <c r="A345" s="15"/>
      <c r="B345" s="5">
        <f>DATE(YEAR(siječanj!B345),MONTH(siječanj!B345)+10,DAY(siječanj!B345))</f>
        <v>43408</v>
      </c>
      <c r="C345" s="9">
        <v>3.5625</v>
      </c>
      <c r="D345">
        <v>0.91678145176485948</v>
      </c>
      <c r="E345" s="6">
        <v>155.21878168679314</v>
      </c>
      <c r="F345" s="7">
        <v>142.301700015991</v>
      </c>
      <c r="G345" s="7">
        <v>87.174108112936423</v>
      </c>
      <c r="H345" s="7">
        <v>88.788396650992112</v>
      </c>
      <c r="I345" s="7">
        <v>7.7894506747009293</v>
      </c>
    </row>
    <row r="346" spans="1:9" x14ac:dyDescent="0.25">
      <c r="A346" s="15"/>
      <c r="B346" s="5">
        <f>DATE(YEAR(siječanj!B346),MONTH(siječanj!B346)+10,DAY(siječanj!B346))</f>
        <v>43408</v>
      </c>
      <c r="C346" s="9">
        <v>3.5729166666666701</v>
      </c>
      <c r="D346">
        <v>0.91678145176485948</v>
      </c>
      <c r="E346" s="6">
        <v>150.09978754622395</v>
      </c>
      <c r="F346" s="7">
        <v>137.60870113622417</v>
      </c>
      <c r="G346" s="7">
        <v>86.085237715805519</v>
      </c>
      <c r="H346" s="7">
        <v>91.302052307110188</v>
      </c>
      <c r="I346" s="7">
        <v>7.2083456152148075</v>
      </c>
    </row>
    <row r="347" spans="1:9" x14ac:dyDescent="0.25">
      <c r="A347" s="15"/>
      <c r="B347" s="5">
        <f>DATE(YEAR(siječanj!B347),MONTH(siječanj!B347)+10,DAY(siječanj!B347))</f>
        <v>43408</v>
      </c>
      <c r="C347" s="9">
        <v>3.5833333333333299</v>
      </c>
      <c r="D347">
        <v>0.91678145176485948</v>
      </c>
      <c r="E347" s="6">
        <v>148.05312718311643</v>
      </c>
      <c r="F347" s="7">
        <v>135.73236087726485</v>
      </c>
      <c r="G347" s="7">
        <v>85.877289559390121</v>
      </c>
      <c r="H347" s="7">
        <v>92.026009090022853</v>
      </c>
      <c r="I347" s="7">
        <v>6.7732178411800579</v>
      </c>
    </row>
    <row r="348" spans="1:9" x14ac:dyDescent="0.25">
      <c r="A348" s="15"/>
      <c r="B348" s="5">
        <f>DATE(YEAR(siječanj!B348),MONTH(siječanj!B348)+10,DAY(siječanj!B348))</f>
        <v>43408</v>
      </c>
      <c r="C348" s="9">
        <v>3.59375</v>
      </c>
      <c r="D348">
        <v>0.91678145176485948</v>
      </c>
      <c r="E348" s="6">
        <v>145.91075481069868</v>
      </c>
      <c r="F348" s="7">
        <v>133.76827362345878</v>
      </c>
      <c r="G348" s="7">
        <v>86.152831613367184</v>
      </c>
      <c r="H348" s="7">
        <v>91.900335137426623</v>
      </c>
      <c r="I348" s="7">
        <v>4.7941917429623473</v>
      </c>
    </row>
    <row r="349" spans="1:9" x14ac:dyDescent="0.25">
      <c r="A349" s="15"/>
      <c r="B349" s="5">
        <f>DATE(YEAR(siječanj!B349),MONTH(siječanj!B349)+10,DAY(siječanj!B349))</f>
        <v>43408</v>
      </c>
      <c r="C349" s="9">
        <v>3.6041666666666701</v>
      </c>
      <c r="D349">
        <v>0.91678145176485948</v>
      </c>
      <c r="E349" s="6">
        <v>144.57877797206874</v>
      </c>
      <c r="F349" s="7">
        <v>132.54714196362247</v>
      </c>
      <c r="G349" s="7">
        <v>87.559696647864996</v>
      </c>
      <c r="H349" s="7">
        <v>90.625469599202887</v>
      </c>
      <c r="I349" s="7">
        <v>3.8118569045840389</v>
      </c>
    </row>
    <row r="350" spans="1:9" x14ac:dyDescent="0.25">
      <c r="A350" s="15"/>
      <c r="B350" s="5">
        <f>DATE(YEAR(siječanj!B350),MONTH(siječanj!B350)+10,DAY(siječanj!B350))</f>
        <v>43408</v>
      </c>
      <c r="C350" s="9">
        <v>3.6145833333333299</v>
      </c>
      <c r="D350">
        <v>0.91678145176485948</v>
      </c>
      <c r="E350" s="6">
        <v>140.93124873144976</v>
      </c>
      <c r="F350" s="7">
        <v>129.20315481105303</v>
      </c>
      <c r="G350" s="7">
        <v>85.545466797481936</v>
      </c>
      <c r="H350" s="7">
        <v>92.281972786645937</v>
      </c>
      <c r="I350" s="7">
        <v>3.6373187806728731</v>
      </c>
    </row>
    <row r="351" spans="1:9" x14ac:dyDescent="0.25">
      <c r="A351" s="15"/>
      <c r="B351" s="5">
        <f>DATE(YEAR(siječanj!B351),MONTH(siječanj!B351)+10,DAY(siječanj!B351))</f>
        <v>43408</v>
      </c>
      <c r="C351" s="9">
        <v>3.625</v>
      </c>
      <c r="D351">
        <v>0.91678145176485948</v>
      </c>
      <c r="E351" s="6">
        <v>140.09490158444729</v>
      </c>
      <c r="F351" s="7">
        <v>128.43640725944471</v>
      </c>
      <c r="G351" s="7">
        <v>85.875598205400621</v>
      </c>
      <c r="H351" s="7">
        <v>90.958701644375353</v>
      </c>
      <c r="I351" s="7">
        <v>2.9957769469459405</v>
      </c>
    </row>
    <row r="352" spans="1:9" x14ac:dyDescent="0.25">
      <c r="A352" s="15"/>
      <c r="B352" s="5">
        <f>DATE(YEAR(siječanj!B352),MONTH(siječanj!B352)+10,DAY(siječanj!B352))</f>
        <v>43408</v>
      </c>
      <c r="C352" s="9">
        <v>3.6354166666666701</v>
      </c>
      <c r="D352">
        <v>0.91678145176485948</v>
      </c>
      <c r="E352" s="6">
        <v>139.61167788472079</v>
      </c>
      <c r="F352" s="7">
        <v>127.99339673448225</v>
      </c>
      <c r="G352" s="7">
        <v>86.584564784693569</v>
      </c>
      <c r="H352" s="7">
        <v>90.407243007824263</v>
      </c>
      <c r="I352" s="7">
        <v>2.4331924311669382</v>
      </c>
    </row>
    <row r="353" spans="1:9" x14ac:dyDescent="0.25">
      <c r="A353" s="15"/>
      <c r="B353" s="5">
        <f>DATE(YEAR(siječanj!B353),MONTH(siječanj!B353)+10,DAY(siječanj!B353))</f>
        <v>43408</v>
      </c>
      <c r="C353" s="9">
        <v>3.6458333333333299</v>
      </c>
      <c r="D353">
        <v>0.91678145176485948</v>
      </c>
      <c r="E353" s="6">
        <v>138.27399496427074</v>
      </c>
      <c r="F353" s="7">
        <v>126.767033844671</v>
      </c>
      <c r="G353" s="7">
        <v>86.180777120139197</v>
      </c>
      <c r="H353" s="7">
        <v>90.387383063477358</v>
      </c>
      <c r="I353" s="7">
        <v>2.289399209833078</v>
      </c>
    </row>
    <row r="354" spans="1:9" x14ac:dyDescent="0.25">
      <c r="A354" s="15"/>
      <c r="B354" s="5">
        <f>DATE(YEAR(siječanj!B354),MONTH(siječanj!B354)+10,DAY(siječanj!B354))</f>
        <v>43408</v>
      </c>
      <c r="C354" s="9">
        <v>3.65625</v>
      </c>
      <c r="D354">
        <v>0.91678145176485948</v>
      </c>
      <c r="E354" s="6">
        <v>135.63375629071666</v>
      </c>
      <c r="F354" s="7">
        <v>124.34651200052436</v>
      </c>
      <c r="G354" s="7">
        <v>86.19505921855415</v>
      </c>
      <c r="H354" s="7">
        <v>92.30032758161326</v>
      </c>
      <c r="I354" s="7">
        <v>2.5113087244249286</v>
      </c>
    </row>
    <row r="355" spans="1:9" x14ac:dyDescent="0.25">
      <c r="A355" s="15"/>
      <c r="B355" s="5">
        <f>DATE(YEAR(siječanj!B355),MONTH(siječanj!B355)+10,DAY(siječanj!B355))</f>
        <v>43408</v>
      </c>
      <c r="C355" s="9">
        <v>3.6666666666666701</v>
      </c>
      <c r="D355">
        <v>0.91678145176485948</v>
      </c>
      <c r="E355" s="6">
        <v>135.34941726447778</v>
      </c>
      <c r="F355" s="7">
        <v>124.08583525525567</v>
      </c>
      <c r="G355" s="7">
        <v>87.721058246412639</v>
      </c>
      <c r="H355" s="7">
        <v>91.877906404805259</v>
      </c>
      <c r="I355" s="7">
        <v>2.9126965079556535</v>
      </c>
    </row>
    <row r="356" spans="1:9" x14ac:dyDescent="0.25">
      <c r="A356" s="15"/>
      <c r="B356" s="5">
        <f>DATE(YEAR(siječanj!B356),MONTH(siječanj!B356)+10,DAY(siječanj!B356))</f>
        <v>43408</v>
      </c>
      <c r="C356" s="9">
        <v>3.6770833333333299</v>
      </c>
      <c r="D356">
        <v>0.91678145176485948</v>
      </c>
      <c r="E356" s="6">
        <v>136.4628838010828</v>
      </c>
      <c r="F356" s="7">
        <v>125.10664072317601</v>
      </c>
      <c r="G356" s="7">
        <v>88.382518267686777</v>
      </c>
      <c r="H356" s="7">
        <v>93.481315949600599</v>
      </c>
      <c r="I356" s="7">
        <v>4.5836375617287244</v>
      </c>
    </row>
    <row r="357" spans="1:9" x14ac:dyDescent="0.25">
      <c r="A357" s="15"/>
      <c r="B357" s="5">
        <f>DATE(YEAR(siječanj!B357),MONTH(siječanj!B357)+10,DAY(siječanj!B357))</f>
        <v>43408</v>
      </c>
      <c r="C357" s="9">
        <v>3.6875</v>
      </c>
      <c r="D357">
        <v>0.91678145176485948</v>
      </c>
      <c r="E357" s="6">
        <v>140.5208442764775</v>
      </c>
      <c r="F357" s="7">
        <v>128.8269036190128</v>
      </c>
      <c r="G357" s="7">
        <v>90.123110343881436</v>
      </c>
      <c r="H357" s="7">
        <v>93.904985396960711</v>
      </c>
      <c r="I357" s="7">
        <v>10.92407669783559</v>
      </c>
    </row>
    <row r="358" spans="1:9" x14ac:dyDescent="0.25">
      <c r="A358" s="15"/>
      <c r="B358" s="5">
        <f>DATE(YEAR(siječanj!B358),MONTH(siječanj!B358)+10,DAY(siječanj!B358))</f>
        <v>43408</v>
      </c>
      <c r="C358" s="9">
        <v>3.6979166666666701</v>
      </c>
      <c r="D358">
        <v>0.91678145176485948</v>
      </c>
      <c r="E358" s="6">
        <v>144.29636312429869</v>
      </c>
      <c r="F358" s="7">
        <v>132.28822926948388</v>
      </c>
      <c r="G358" s="7">
        <v>92.674286832648377</v>
      </c>
      <c r="H358" s="7">
        <v>93.760679701911329</v>
      </c>
      <c r="I358" s="7">
        <v>54.849180205957211</v>
      </c>
    </row>
    <row r="359" spans="1:9" x14ac:dyDescent="0.25">
      <c r="A359" s="15"/>
      <c r="B359" s="5">
        <f>DATE(YEAR(siječanj!B359),MONTH(siječanj!B359)+10,DAY(siječanj!B359))</f>
        <v>43408</v>
      </c>
      <c r="C359" s="9">
        <v>3.7083333333333299</v>
      </c>
      <c r="D359">
        <v>0.91678145176485948</v>
      </c>
      <c r="E359" s="6">
        <v>148.48063500588054</v>
      </c>
      <c r="F359" s="7">
        <v>136.12429211965937</v>
      </c>
      <c r="G359" s="7">
        <v>95.1267099427548</v>
      </c>
      <c r="H359" s="7">
        <v>96.155548968994069</v>
      </c>
      <c r="I359" s="7">
        <v>135.55201739705032</v>
      </c>
    </row>
    <row r="360" spans="1:9" x14ac:dyDescent="0.25">
      <c r="A360" s="15"/>
      <c r="B360" s="5">
        <f>DATE(YEAR(siječanj!B360),MONTH(siječanj!B360)+10,DAY(siječanj!B360))</f>
        <v>43408</v>
      </c>
      <c r="C360" s="9">
        <v>3.71875</v>
      </c>
      <c r="D360">
        <v>0.91678145176485948</v>
      </c>
      <c r="E360" s="6">
        <v>155.82209395986487</v>
      </c>
      <c r="F360" s="7">
        <v>142.85480551756527</v>
      </c>
      <c r="G360" s="7">
        <v>96.604190010681506</v>
      </c>
      <c r="H360" s="7">
        <v>98.403788590385361</v>
      </c>
      <c r="I360" s="7">
        <v>171.28775949030185</v>
      </c>
    </row>
    <row r="361" spans="1:9" x14ac:dyDescent="0.25">
      <c r="A361" s="15"/>
      <c r="B361" s="5">
        <f>DATE(YEAR(siječanj!B361),MONTH(siječanj!B361)+10,DAY(siječanj!B361))</f>
        <v>43408</v>
      </c>
      <c r="C361" s="9">
        <v>3.7291666666666701</v>
      </c>
      <c r="D361">
        <v>0.91678145176485948</v>
      </c>
      <c r="E361" s="6">
        <v>161.78950897140601</v>
      </c>
      <c r="F361" s="7">
        <v>148.32562091512935</v>
      </c>
      <c r="G361" s="7">
        <v>100.07364315677782</v>
      </c>
      <c r="H361" s="7">
        <v>98.411583257305679</v>
      </c>
      <c r="I361" s="7">
        <v>191.20931732695726</v>
      </c>
    </row>
    <row r="362" spans="1:9" x14ac:dyDescent="0.25">
      <c r="A362" s="15"/>
      <c r="B362" s="5">
        <f>DATE(YEAR(siječanj!B362),MONTH(siječanj!B362)+10,DAY(siječanj!B362))</f>
        <v>43408</v>
      </c>
      <c r="C362" s="9">
        <v>3.7395833333333299</v>
      </c>
      <c r="D362">
        <v>0.91678145176485948</v>
      </c>
      <c r="E362" s="6">
        <v>167.69073323546459</v>
      </c>
      <c r="F362" s="7">
        <v>153.73575386312299</v>
      </c>
      <c r="G362" s="7">
        <v>101.00688488206659</v>
      </c>
      <c r="H362" s="7">
        <v>100.276969068779</v>
      </c>
      <c r="I362" s="7">
        <v>197.12633703275094</v>
      </c>
    </row>
    <row r="363" spans="1:9" x14ac:dyDescent="0.25">
      <c r="A363" s="15"/>
      <c r="B363" s="5">
        <f>DATE(YEAR(siječanj!B363),MONTH(siječanj!B363)+10,DAY(siječanj!B363))</f>
        <v>43408</v>
      </c>
      <c r="C363" s="9">
        <v>3.75</v>
      </c>
      <c r="D363">
        <v>0.91678145176485948</v>
      </c>
      <c r="E363" s="6">
        <v>170.13906882947018</v>
      </c>
      <c r="F363" s="7">
        <v>155.98034252340301</v>
      </c>
      <c r="G363" s="7">
        <v>100.90390110969835</v>
      </c>
      <c r="H363" s="7">
        <v>101.43961066926232</v>
      </c>
      <c r="I363" s="7">
        <v>218.71664585888581</v>
      </c>
    </row>
    <row r="364" spans="1:9" x14ac:dyDescent="0.25">
      <c r="A364" s="15"/>
      <c r="B364" s="5">
        <f>DATE(YEAR(siječanj!B364),MONTH(siječanj!B364)+10,DAY(siječanj!B364))</f>
        <v>43408</v>
      </c>
      <c r="C364" s="9">
        <v>3.7604166666666701</v>
      </c>
      <c r="D364">
        <v>0.91678145176485948</v>
      </c>
      <c r="E364" s="6">
        <v>173.55821296350987</v>
      </c>
      <c r="F364" s="7">
        <v>159.11495044640122</v>
      </c>
      <c r="G364" s="7">
        <v>103.31178255310249</v>
      </c>
      <c r="H364" s="7">
        <v>103.76148621203365</v>
      </c>
      <c r="I364" s="7">
        <v>224.48738927045008</v>
      </c>
    </row>
    <row r="365" spans="1:9" x14ac:dyDescent="0.25">
      <c r="A365" s="15"/>
      <c r="B365" s="5">
        <f>DATE(YEAR(siječanj!B365),MONTH(siječanj!B365)+10,DAY(siječanj!B365))</f>
        <v>43408</v>
      </c>
      <c r="C365" s="9">
        <v>3.7708333333333299</v>
      </c>
      <c r="D365">
        <v>0.91678145176485948</v>
      </c>
      <c r="E365" s="6">
        <v>175.18288115151569</v>
      </c>
      <c r="F365" s="7">
        <v>160.60441610643738</v>
      </c>
      <c r="G365" s="7">
        <v>101.56503169860399</v>
      </c>
      <c r="H365" s="7">
        <v>109.19212537948154</v>
      </c>
      <c r="I365" s="7">
        <v>238.09842684932642</v>
      </c>
    </row>
    <row r="366" spans="1:9" x14ac:dyDescent="0.25">
      <c r="A366" s="15"/>
      <c r="B366" s="5">
        <f>DATE(YEAR(siječanj!B366),MONTH(siječanj!B366)+10,DAY(siječanj!B366))</f>
        <v>43408</v>
      </c>
      <c r="C366" s="9">
        <v>3.78125</v>
      </c>
      <c r="D366">
        <v>0.91678145176485948</v>
      </c>
      <c r="E366" s="6">
        <v>178.50038006201811</v>
      </c>
      <c r="F366" s="7">
        <v>163.64583757383613</v>
      </c>
      <c r="G366" s="7">
        <v>101.22666849894064</v>
      </c>
      <c r="H366" s="7">
        <v>113.38203579663421</v>
      </c>
      <c r="I366" s="7">
        <v>238.23782994177938</v>
      </c>
    </row>
    <row r="367" spans="1:9" x14ac:dyDescent="0.25">
      <c r="A367" s="15"/>
      <c r="B367" s="5">
        <f>DATE(YEAR(siječanj!B367),MONTH(siječanj!B367)+10,DAY(siječanj!B367))</f>
        <v>43408</v>
      </c>
      <c r="C367" s="9">
        <v>3.7916666666666701</v>
      </c>
      <c r="D367">
        <v>0.91678145176485948</v>
      </c>
      <c r="E367" s="6">
        <v>178.87300317357082</v>
      </c>
      <c r="F367" s="7">
        <v>163.98745153100657</v>
      </c>
      <c r="G367" s="7">
        <v>100.4739155369122</v>
      </c>
      <c r="H367" s="7">
        <v>114.53998935851666</v>
      </c>
      <c r="I367" s="7">
        <v>238.53937579425312</v>
      </c>
    </row>
    <row r="368" spans="1:9" x14ac:dyDescent="0.25">
      <c r="A368" s="15"/>
      <c r="B368" s="5">
        <f>DATE(YEAR(siječanj!B368),MONTH(siječanj!B368)+10,DAY(siječanj!B368))</f>
        <v>43408</v>
      </c>
      <c r="C368" s="9">
        <v>3.8020833333333299</v>
      </c>
      <c r="D368">
        <v>0.91678145176485948</v>
      </c>
      <c r="E368" s="6">
        <v>181.70146617515746</v>
      </c>
      <c r="F368" s="7">
        <v>166.58053394786438</v>
      </c>
      <c r="G368" s="7">
        <v>100.76367139234978</v>
      </c>
      <c r="H368" s="7">
        <v>116.08966306359565</v>
      </c>
      <c r="I368" s="7">
        <v>238.85345901478607</v>
      </c>
    </row>
    <row r="369" spans="1:9" x14ac:dyDescent="0.25">
      <c r="A369" s="15"/>
      <c r="B369" s="5">
        <f>DATE(YEAR(siječanj!B369),MONTH(siječanj!B369)+10,DAY(siječanj!B369))</f>
        <v>43408</v>
      </c>
      <c r="C369" s="9">
        <v>3.8125</v>
      </c>
      <c r="D369">
        <v>0.91678145176485948</v>
      </c>
      <c r="E369" s="6">
        <v>185.87501621692084</v>
      </c>
      <c r="F369" s="7">
        <v>170.40676721416548</v>
      </c>
      <c r="G369" s="7">
        <v>100.24301156886725</v>
      </c>
      <c r="H369" s="7">
        <v>118.76211799985541</v>
      </c>
      <c r="I369" s="7">
        <v>238.68965920611933</v>
      </c>
    </row>
    <row r="370" spans="1:9" x14ac:dyDescent="0.25">
      <c r="A370" s="15"/>
      <c r="B370" s="5">
        <f>DATE(YEAR(siječanj!B370),MONTH(siječanj!B370)+10,DAY(siječanj!B370))</f>
        <v>43408</v>
      </c>
      <c r="C370" s="9">
        <v>3.8229166666666701</v>
      </c>
      <c r="D370">
        <v>0.91678145176485948</v>
      </c>
      <c r="E370" s="6">
        <v>184.20188352761525</v>
      </c>
      <c r="F370" s="7">
        <v>168.87287019826866</v>
      </c>
      <c r="G370" s="7">
        <v>99.18204248636134</v>
      </c>
      <c r="H370" s="7">
        <v>114.71032410350334</v>
      </c>
      <c r="I370" s="7">
        <v>238.43052359868202</v>
      </c>
    </row>
    <row r="371" spans="1:9" x14ac:dyDescent="0.25">
      <c r="A371" s="15"/>
      <c r="B371" s="5">
        <f>DATE(YEAR(siječanj!B371),MONTH(siječanj!B371)+10,DAY(siječanj!B371))</f>
        <v>43408</v>
      </c>
      <c r="C371" s="9">
        <v>3.8333333333333299</v>
      </c>
      <c r="D371">
        <v>0.91678145176485948</v>
      </c>
      <c r="E371" s="6">
        <v>183.84520134201654</v>
      </c>
      <c r="F371" s="7">
        <v>168.5458705863368</v>
      </c>
      <c r="G371" s="7">
        <v>98.737188264845571</v>
      </c>
      <c r="H371" s="7">
        <v>113.75223029683713</v>
      </c>
      <c r="I371" s="7">
        <v>238.54853006299476</v>
      </c>
    </row>
    <row r="372" spans="1:9" x14ac:dyDescent="0.25">
      <c r="A372" s="15"/>
      <c r="B372" s="5">
        <f>DATE(YEAR(siječanj!B372),MONTH(siječanj!B372)+10,DAY(siječanj!B372))</f>
        <v>43408</v>
      </c>
      <c r="C372" s="9">
        <v>3.84375</v>
      </c>
      <c r="D372">
        <v>0.91678145176485948</v>
      </c>
      <c r="E372" s="6">
        <v>185.38927719936089</v>
      </c>
      <c r="F372" s="7">
        <v>169.96145069246805</v>
      </c>
      <c r="G372" s="7">
        <v>100.00952838642498</v>
      </c>
      <c r="H372" s="7">
        <v>112.86582575168671</v>
      </c>
      <c r="I372" s="7">
        <v>238.39867266363495</v>
      </c>
    </row>
    <row r="373" spans="1:9" x14ac:dyDescent="0.25">
      <c r="A373" s="15"/>
      <c r="B373" s="5">
        <f>DATE(YEAR(siječanj!B373),MONTH(siječanj!B373)+10,DAY(siječanj!B373))</f>
        <v>43408</v>
      </c>
      <c r="C373" s="9">
        <v>3.8541666666666701</v>
      </c>
      <c r="D373">
        <v>0.91678145176485948</v>
      </c>
      <c r="E373" s="6">
        <v>183.59365864838063</v>
      </c>
      <c r="F373" s="7">
        <v>168.31526091048443</v>
      </c>
      <c r="G373" s="7">
        <v>97.04482990836118</v>
      </c>
      <c r="H373" s="7">
        <v>111.46634989976165</v>
      </c>
      <c r="I373" s="7">
        <v>237.68701777160081</v>
      </c>
    </row>
    <row r="374" spans="1:9" x14ac:dyDescent="0.25">
      <c r="A374" s="15"/>
      <c r="B374" s="5">
        <f>DATE(YEAR(siječanj!B374),MONTH(siječanj!B374)+10,DAY(siječanj!B374))</f>
        <v>43408</v>
      </c>
      <c r="C374" s="9">
        <v>3.8645833333333299</v>
      </c>
      <c r="D374">
        <v>0.91678145176485948</v>
      </c>
      <c r="E374" s="6">
        <v>181.02193858151855</v>
      </c>
      <c r="F374" s="7">
        <v>165.95755565405381</v>
      </c>
      <c r="G374" s="7">
        <v>96.460557498014381</v>
      </c>
      <c r="H374" s="7">
        <v>110.40449711546572</v>
      </c>
      <c r="I374" s="7">
        <v>238.20389494555056</v>
      </c>
    </row>
    <row r="375" spans="1:9" x14ac:dyDescent="0.25">
      <c r="A375" s="15"/>
      <c r="B375" s="5">
        <f>DATE(YEAR(siječanj!B375),MONTH(siječanj!B375)+10,DAY(siječanj!B375))</f>
        <v>43408</v>
      </c>
      <c r="C375" s="9">
        <v>3.875</v>
      </c>
      <c r="D375">
        <v>0.91678145176485948</v>
      </c>
      <c r="E375" s="6">
        <v>176.96345540403465</v>
      </c>
      <c r="F375" s="7">
        <v>162.23681355463685</v>
      </c>
      <c r="G375" s="7">
        <v>91.95381422526529</v>
      </c>
      <c r="H375" s="7">
        <v>101.1429637883425</v>
      </c>
      <c r="I375" s="7">
        <v>239.94334501054087</v>
      </c>
    </row>
    <row r="376" spans="1:9" x14ac:dyDescent="0.25">
      <c r="A376" s="15"/>
      <c r="B376" s="5">
        <f>DATE(YEAR(siječanj!B376),MONTH(siječanj!B376)+10,DAY(siječanj!B376))</f>
        <v>43408</v>
      </c>
      <c r="C376" s="9">
        <v>3.8854166666666701</v>
      </c>
      <c r="D376">
        <v>0.91678145176485948</v>
      </c>
      <c r="E376" s="6">
        <v>183.77980208650212</v>
      </c>
      <c r="F376" s="7">
        <v>168.48591376192195</v>
      </c>
      <c r="G376" s="7">
        <v>82.266011761185538</v>
      </c>
      <c r="H376" s="7">
        <v>87.213773589797455</v>
      </c>
      <c r="I376" s="7">
        <v>245.21953490351041</v>
      </c>
    </row>
    <row r="377" spans="1:9" x14ac:dyDescent="0.25">
      <c r="A377" s="15"/>
      <c r="B377" s="5">
        <f>DATE(YEAR(siječanj!B377),MONTH(siječanj!B377)+10,DAY(siječanj!B377))</f>
        <v>43408</v>
      </c>
      <c r="C377" s="9">
        <v>3.8958333333333299</v>
      </c>
      <c r="D377">
        <v>0.91678145176485948</v>
      </c>
      <c r="E377" s="6">
        <v>190.81598417534209</v>
      </c>
      <c r="F377" s="7">
        <v>174.93655499221057</v>
      </c>
      <c r="G377" s="7">
        <v>78.390095316907747</v>
      </c>
      <c r="H377" s="7">
        <v>81.910325565520381</v>
      </c>
      <c r="I377" s="7">
        <v>248.88962964638637</v>
      </c>
    </row>
    <row r="378" spans="1:9" x14ac:dyDescent="0.25">
      <c r="A378" s="15"/>
      <c r="B378" s="5">
        <f>DATE(YEAR(siječanj!B378),MONTH(siječanj!B378)+10,DAY(siječanj!B378))</f>
        <v>43408</v>
      </c>
      <c r="C378" s="9">
        <v>3.90625</v>
      </c>
      <c r="D378">
        <v>0.91678145176485948</v>
      </c>
      <c r="E378" s="6">
        <v>191.35757792810443</v>
      </c>
      <c r="F378" s="7">
        <v>175.4330780991348</v>
      </c>
      <c r="G378" s="7">
        <v>77.457604858117861</v>
      </c>
      <c r="H378" s="7">
        <v>82.632704951883255</v>
      </c>
      <c r="I378" s="7">
        <v>249.95234184440073</v>
      </c>
    </row>
    <row r="379" spans="1:9" x14ac:dyDescent="0.25">
      <c r="A379" s="15"/>
      <c r="B379" s="5">
        <f>DATE(YEAR(siječanj!B379),MONTH(siječanj!B379)+10,DAY(siječanj!B379))</f>
        <v>43408</v>
      </c>
      <c r="C379" s="9">
        <v>3.9166666666666701</v>
      </c>
      <c r="D379">
        <v>0.91678145176485948</v>
      </c>
      <c r="E379" s="6">
        <v>189.10946401406892</v>
      </c>
      <c r="F379" s="7">
        <v>173.37204896129256</v>
      </c>
      <c r="G379" s="7">
        <v>76.770489286779608</v>
      </c>
      <c r="H379" s="7">
        <v>82.85537474423036</v>
      </c>
      <c r="I379" s="7">
        <v>249.87980071481266</v>
      </c>
    </row>
    <row r="380" spans="1:9" x14ac:dyDescent="0.25">
      <c r="A380" s="15"/>
      <c r="B380" s="5">
        <f>DATE(YEAR(siječanj!B380),MONTH(siječanj!B380)+10,DAY(siječanj!B380))</f>
        <v>43408</v>
      </c>
      <c r="C380" s="9">
        <v>3.9270833333333299</v>
      </c>
      <c r="D380">
        <v>0.91678145176485948</v>
      </c>
      <c r="E380" s="6">
        <v>189.97228646821986</v>
      </c>
      <c r="F380" s="7">
        <v>174.16306858342438</v>
      </c>
      <c r="G380" s="7">
        <v>75.04666210416741</v>
      </c>
      <c r="H380" s="7">
        <v>71.248465475356198</v>
      </c>
      <c r="I380" s="7">
        <v>251.56240111086873</v>
      </c>
    </row>
    <row r="381" spans="1:9" x14ac:dyDescent="0.25">
      <c r="A381" s="15"/>
      <c r="B381" s="5">
        <f>DATE(YEAR(siječanj!B381),MONTH(siječanj!B381)+10,DAY(siječanj!B381))</f>
        <v>43408</v>
      </c>
      <c r="C381" s="9">
        <v>3.9375</v>
      </c>
      <c r="D381">
        <v>0.91678145176485948</v>
      </c>
      <c r="E381" s="6">
        <v>183.76767678661489</v>
      </c>
      <c r="F381" s="7">
        <v>168.47479751188826</v>
      </c>
      <c r="G381" s="7">
        <v>73.981430488210535</v>
      </c>
      <c r="H381" s="7">
        <v>64.198751168370478</v>
      </c>
      <c r="I381" s="7">
        <v>250.78027615004657</v>
      </c>
    </row>
    <row r="382" spans="1:9" x14ac:dyDescent="0.25">
      <c r="A382" s="15"/>
      <c r="B382" s="5">
        <f>DATE(YEAR(siječanj!B382),MONTH(siječanj!B382)+10,DAY(siječanj!B382))</f>
        <v>43408</v>
      </c>
      <c r="C382" s="9">
        <v>3.9479166666666701</v>
      </c>
      <c r="D382">
        <v>0.91678145176485948</v>
      </c>
      <c r="E382" s="6">
        <v>173.90783718313739</v>
      </c>
      <c r="F382" s="7">
        <v>159.4354794460435</v>
      </c>
      <c r="G382" s="7">
        <v>72.298296238044202</v>
      </c>
      <c r="H382" s="7">
        <v>63.755570971319507</v>
      </c>
      <c r="I382" s="7">
        <v>247.56347571451985</v>
      </c>
    </row>
    <row r="383" spans="1:9" x14ac:dyDescent="0.25">
      <c r="A383" s="15"/>
      <c r="B383" s="5">
        <f>DATE(YEAR(siječanj!B383),MONTH(siječanj!B383)+10,DAY(siječanj!B383))</f>
        <v>43408</v>
      </c>
      <c r="C383" s="9">
        <v>3.9583333333333299</v>
      </c>
      <c r="D383">
        <v>0.91678145176485948</v>
      </c>
      <c r="E383" s="6">
        <v>163.16685674811703</v>
      </c>
      <c r="F383" s="7">
        <v>149.58834780944758</v>
      </c>
      <c r="G383" s="7">
        <v>70.027579183974424</v>
      </c>
      <c r="H383" s="7">
        <v>61.303144791962168</v>
      </c>
      <c r="I383" s="7">
        <v>246.43072646042947</v>
      </c>
    </row>
    <row r="384" spans="1:9" x14ac:dyDescent="0.25">
      <c r="A384" s="15"/>
      <c r="B384" s="5">
        <f>DATE(YEAR(siječanj!B384),MONTH(siječanj!B384)+10,DAY(siječanj!B384))</f>
        <v>43408</v>
      </c>
      <c r="C384" s="9">
        <v>3.96875</v>
      </c>
      <c r="D384">
        <v>0.91678145176485948</v>
      </c>
      <c r="E384" s="6">
        <v>150.6724607486359</v>
      </c>
      <c r="F384" s="7">
        <v>138.13371730611823</v>
      </c>
      <c r="G384" s="7">
        <v>68.324273227439164</v>
      </c>
      <c r="H384" s="7">
        <v>60.354330732937449</v>
      </c>
      <c r="I384" s="7">
        <v>247.11874365853245</v>
      </c>
    </row>
    <row r="385" spans="1:9" x14ac:dyDescent="0.25">
      <c r="A385" s="15"/>
      <c r="B385" s="5">
        <f>DATE(YEAR(siječanj!B385),MONTH(siječanj!B385)+10,DAY(siječanj!B385))</f>
        <v>43408</v>
      </c>
      <c r="C385" s="9">
        <v>3.9791666666666701</v>
      </c>
      <c r="D385">
        <v>0.91678145176485948</v>
      </c>
      <c r="E385" s="6">
        <v>138.59912062298096</v>
      </c>
      <c r="F385" s="7">
        <v>127.06510301806937</v>
      </c>
      <c r="G385" s="7">
        <v>66.802693414280114</v>
      </c>
      <c r="H385" s="7">
        <v>62.940863715148232</v>
      </c>
      <c r="I385" s="7">
        <v>248.10695666947612</v>
      </c>
    </row>
    <row r="386" spans="1:9" ht="15.75" thickBot="1" x14ac:dyDescent="0.3">
      <c r="A386" s="15"/>
      <c r="B386" s="5">
        <f>DATE(YEAR(siječanj!B386),MONTH(siječanj!B386)+10,DAY(siječanj!B386))</f>
        <v>43408</v>
      </c>
      <c r="C386" s="9">
        <v>3.9895833333333299</v>
      </c>
      <c r="D386">
        <v>0.91678145176485948</v>
      </c>
      <c r="E386" s="6">
        <v>129.38037959521762</v>
      </c>
      <c r="F386" s="7">
        <v>118.61353223519221</v>
      </c>
      <c r="G386" s="7">
        <v>65.959402795464186</v>
      </c>
      <c r="H386" s="7">
        <v>63.573379662953528</v>
      </c>
      <c r="I386" s="7">
        <v>248.59802908587628</v>
      </c>
    </row>
    <row r="387" spans="1:9" x14ac:dyDescent="0.25">
      <c r="A387" s="12">
        <f t="shared" ref="A387" si="2">A291+1</f>
        <v>309</v>
      </c>
      <c r="B387" s="5">
        <f>DATE(YEAR(siječanj!B387),MONTH(siječanj!B387)+10,DAY(siječanj!B387))</f>
        <v>43409</v>
      </c>
      <c r="C387" s="9">
        <v>4</v>
      </c>
      <c r="D387">
        <v>0.91855371284518339</v>
      </c>
      <c r="E387" s="6">
        <v>114.13532286603153</v>
      </c>
      <c r="F387" s="7">
        <v>104.83942458537702</v>
      </c>
      <c r="G387" s="7">
        <v>63.380357131815494</v>
      </c>
      <c r="H387" s="7">
        <v>58.938695597273373</v>
      </c>
      <c r="I387" s="7">
        <v>240.73194916157246</v>
      </c>
    </row>
    <row r="388" spans="1:9" x14ac:dyDescent="0.25">
      <c r="A388" s="13"/>
      <c r="B388" s="5">
        <f>DATE(YEAR(siječanj!B388),MONTH(siječanj!B388)+10,DAY(siječanj!B388))</f>
        <v>43409</v>
      </c>
      <c r="C388" s="9">
        <v>4.0104166666666696</v>
      </c>
      <c r="D388">
        <v>0.91855371284518339</v>
      </c>
      <c r="E388" s="6">
        <v>105.0033692301236</v>
      </c>
      <c r="F388" s="7">
        <v>96.451234667583719</v>
      </c>
      <c r="G388" s="7">
        <v>62.031833766285928</v>
      </c>
      <c r="H388" s="7">
        <v>58.463883180861444</v>
      </c>
      <c r="I388" s="7">
        <v>241.48032713168507</v>
      </c>
    </row>
    <row r="389" spans="1:9" x14ac:dyDescent="0.25">
      <c r="A389" s="13"/>
      <c r="B389" s="5">
        <f>DATE(YEAR(siječanj!B389),MONTH(siječanj!B389)+10,DAY(siječanj!B389))</f>
        <v>43409</v>
      </c>
      <c r="C389" s="9">
        <v>4.0208333333333304</v>
      </c>
      <c r="D389">
        <v>0.91855371284518339</v>
      </c>
      <c r="E389" s="6">
        <v>97.401722665217719</v>
      </c>
      <c r="F389" s="7">
        <v>89.468713991652592</v>
      </c>
      <c r="G389" s="7">
        <v>61.102738067878782</v>
      </c>
      <c r="H389" s="7">
        <v>58.557615856757437</v>
      </c>
      <c r="I389" s="7">
        <v>241.51630018774512</v>
      </c>
    </row>
    <row r="390" spans="1:9" x14ac:dyDescent="0.25">
      <c r="A390" s="13"/>
      <c r="B390" s="5">
        <f>DATE(YEAR(siječanj!B390),MONTH(siječanj!B390)+10,DAY(siječanj!B390))</f>
        <v>43409</v>
      </c>
      <c r="C390" s="9">
        <v>4.03125</v>
      </c>
      <c r="D390">
        <v>0.91855371284518339</v>
      </c>
      <c r="E390" s="6">
        <v>90.064445327947055</v>
      </c>
      <c r="F390" s="7">
        <v>82.729030651327804</v>
      </c>
      <c r="G390" s="7">
        <v>59.899253328784347</v>
      </c>
      <c r="H390" s="7">
        <v>57.867538982945874</v>
      </c>
      <c r="I390" s="7">
        <v>241.89123319464366</v>
      </c>
    </row>
    <row r="391" spans="1:9" x14ac:dyDescent="0.25">
      <c r="A391" s="13"/>
      <c r="B391" s="5">
        <f>DATE(YEAR(siječanj!B391),MONTH(siječanj!B391)+10,DAY(siječanj!B391))</f>
        <v>43409</v>
      </c>
      <c r="C391" s="9">
        <v>4.0416666666666696</v>
      </c>
      <c r="D391">
        <v>0.91855371284518339</v>
      </c>
      <c r="E391" s="6">
        <v>83.832536116354703</v>
      </c>
      <c r="F391" s="7">
        <v>77.004687306905538</v>
      </c>
      <c r="G391" s="7">
        <v>59.293796810155655</v>
      </c>
      <c r="H391" s="7">
        <v>57.984559330042501</v>
      </c>
      <c r="I391" s="7">
        <v>242.52029366195544</v>
      </c>
    </row>
    <row r="392" spans="1:9" x14ac:dyDescent="0.25">
      <c r="A392" s="13"/>
      <c r="B392" s="5">
        <f>DATE(YEAR(siječanj!B392),MONTH(siječanj!B392)+10,DAY(siječanj!B392))</f>
        <v>43409</v>
      </c>
      <c r="C392" s="9">
        <v>4.0520833333333304</v>
      </c>
      <c r="D392">
        <v>0.91855371284518339</v>
      </c>
      <c r="E392" s="6">
        <v>78.68286025580916</v>
      </c>
      <c r="F392" s="7">
        <v>72.274433425252226</v>
      </c>
      <c r="G392" s="7">
        <v>58.773832008621291</v>
      </c>
      <c r="H392" s="7">
        <v>57.694482927880941</v>
      </c>
      <c r="I392" s="7">
        <v>243.09970167162135</v>
      </c>
    </row>
    <row r="393" spans="1:9" x14ac:dyDescent="0.25">
      <c r="A393" s="13"/>
      <c r="B393" s="5">
        <f>DATE(YEAR(siječanj!B393),MONTH(siječanj!B393)+10,DAY(siječanj!B393))</f>
        <v>43409</v>
      </c>
      <c r="C393" s="9">
        <v>4.0625</v>
      </c>
      <c r="D393">
        <v>0.91855371284518339</v>
      </c>
      <c r="E393" s="6">
        <v>75.176128311344854</v>
      </c>
      <c r="F393" s="7">
        <v>69.053311777711727</v>
      </c>
      <c r="G393" s="7">
        <v>58.800182580633589</v>
      </c>
      <c r="H393" s="7">
        <v>57.161555690491063</v>
      </c>
      <c r="I393" s="7">
        <v>242.77365209979251</v>
      </c>
    </row>
    <row r="394" spans="1:9" x14ac:dyDescent="0.25">
      <c r="A394" s="13"/>
      <c r="B394" s="5">
        <f>DATE(YEAR(siječanj!B394),MONTH(siječanj!B394)+10,DAY(siječanj!B394))</f>
        <v>43409</v>
      </c>
      <c r="C394" s="9">
        <v>4.0729166666666696</v>
      </c>
      <c r="D394">
        <v>0.91855371284518339</v>
      </c>
      <c r="E394" s="6">
        <v>71.664624602646825</v>
      </c>
      <c r="F394" s="7">
        <v>65.827807008417523</v>
      </c>
      <c r="G394" s="7">
        <v>58.153747889337502</v>
      </c>
      <c r="H394" s="7">
        <v>57.150249008351771</v>
      </c>
      <c r="I394" s="7">
        <v>242.75442353530005</v>
      </c>
    </row>
    <row r="395" spans="1:9" x14ac:dyDescent="0.25">
      <c r="A395" s="13"/>
      <c r="B395" s="5">
        <f>DATE(YEAR(siječanj!B395),MONTH(siječanj!B395)+10,DAY(siječanj!B395))</f>
        <v>43409</v>
      </c>
      <c r="C395" s="9">
        <v>4.0833333333333304</v>
      </c>
      <c r="D395">
        <v>0.91855371284518339</v>
      </c>
      <c r="E395" s="6">
        <v>69.268704026869486</v>
      </c>
      <c r="F395" s="7">
        <v>63.627025267855075</v>
      </c>
      <c r="G395" s="7">
        <v>57.460453452355871</v>
      </c>
      <c r="H395" s="7">
        <v>56.976125300660257</v>
      </c>
      <c r="I395" s="7">
        <v>242.67588522965306</v>
      </c>
    </row>
    <row r="396" spans="1:9" x14ac:dyDescent="0.25">
      <c r="A396" s="13"/>
      <c r="B396" s="5">
        <f>DATE(YEAR(siječanj!B396),MONTH(siječanj!B396)+10,DAY(siječanj!B396))</f>
        <v>43409</v>
      </c>
      <c r="C396" s="9">
        <v>4.09375</v>
      </c>
      <c r="D396">
        <v>0.91855371284518339</v>
      </c>
      <c r="E396" s="6">
        <v>67.085984409125558</v>
      </c>
      <c r="F396" s="7">
        <v>61.622080058876371</v>
      </c>
      <c r="G396" s="7">
        <v>56.716249662036866</v>
      </c>
      <c r="H396" s="7">
        <v>56.655231466668553</v>
      </c>
      <c r="I396" s="7">
        <v>242.98399427480231</v>
      </c>
    </row>
    <row r="397" spans="1:9" x14ac:dyDescent="0.25">
      <c r="A397" s="13"/>
      <c r="B397" s="5">
        <f>DATE(YEAR(siječanj!B397),MONTH(siječanj!B397)+10,DAY(siječanj!B397))</f>
        <v>43409</v>
      </c>
      <c r="C397" s="9">
        <v>4.1041666666666696</v>
      </c>
      <c r="D397">
        <v>0.91855371284518339</v>
      </c>
      <c r="E397" s="6">
        <v>66.03661186057883</v>
      </c>
      <c r="F397" s="7">
        <v>60.658175008250957</v>
      </c>
      <c r="G397" s="7">
        <v>56.453872850396181</v>
      </c>
      <c r="H397" s="7">
        <v>56.426308280365824</v>
      </c>
      <c r="I397" s="7">
        <v>242.67797929112837</v>
      </c>
    </row>
    <row r="398" spans="1:9" x14ac:dyDescent="0.25">
      <c r="A398" s="13"/>
      <c r="B398" s="5">
        <f>DATE(YEAR(siječanj!B398),MONTH(siječanj!B398)+10,DAY(siječanj!B398))</f>
        <v>43409</v>
      </c>
      <c r="C398" s="9">
        <v>4.1145833333333304</v>
      </c>
      <c r="D398">
        <v>0.91855371284518339</v>
      </c>
      <c r="E398" s="6">
        <v>64.512652594834691</v>
      </c>
      <c r="F398" s="7">
        <v>59.258336566476856</v>
      </c>
      <c r="G398" s="7">
        <v>56.040688328403654</v>
      </c>
      <c r="H398" s="7">
        <v>57.831812757272509</v>
      </c>
      <c r="I398" s="7">
        <v>242.64436030417664</v>
      </c>
    </row>
    <row r="399" spans="1:9" x14ac:dyDescent="0.25">
      <c r="A399" s="13"/>
      <c r="B399" s="5">
        <f>DATE(YEAR(siječanj!B399),MONTH(siječanj!B399)+10,DAY(siječanj!B399))</f>
        <v>43409</v>
      </c>
      <c r="C399" s="9">
        <v>4.125</v>
      </c>
      <c r="D399">
        <v>0.91855371284518339</v>
      </c>
      <c r="E399" s="6">
        <v>64.067591106843238</v>
      </c>
      <c r="F399" s="7">
        <v>58.849523684237909</v>
      </c>
      <c r="G399" s="7">
        <v>56.968048480674291</v>
      </c>
      <c r="H399" s="7">
        <v>56.927639421979855</v>
      </c>
      <c r="I399" s="7">
        <v>242.03643945746015</v>
      </c>
    </row>
    <row r="400" spans="1:9" x14ac:dyDescent="0.25">
      <c r="A400" s="13"/>
      <c r="B400" s="5">
        <f>DATE(YEAR(siječanj!B400),MONTH(siječanj!B400)+10,DAY(siječanj!B400))</f>
        <v>43409</v>
      </c>
      <c r="C400" s="9">
        <v>4.1354166666666696</v>
      </c>
      <c r="D400">
        <v>0.91855371284518339</v>
      </c>
      <c r="E400" s="6">
        <v>63.130100609656736</v>
      </c>
      <c r="F400" s="7">
        <v>57.988388307290172</v>
      </c>
      <c r="G400" s="7">
        <v>57.510643678937612</v>
      </c>
      <c r="H400" s="7">
        <v>56.416402390582441</v>
      </c>
      <c r="I400" s="7">
        <v>242.25675092513819</v>
      </c>
    </row>
    <row r="401" spans="1:9" x14ac:dyDescent="0.25">
      <c r="A401" s="13"/>
      <c r="B401" s="5">
        <f>DATE(YEAR(siječanj!B401),MONTH(siječanj!B401)+10,DAY(siječanj!B401))</f>
        <v>43409</v>
      </c>
      <c r="C401" s="9">
        <v>4.1458333333333304</v>
      </c>
      <c r="D401">
        <v>0.91855371284518339</v>
      </c>
      <c r="E401" s="6">
        <v>62.8037936640618</v>
      </c>
      <c r="F401" s="7">
        <v>57.68865785088677</v>
      </c>
      <c r="G401" s="7">
        <v>57.106309638747668</v>
      </c>
      <c r="H401" s="7">
        <v>56.98878059664365</v>
      </c>
      <c r="I401" s="7">
        <v>242.16275216561903</v>
      </c>
    </row>
    <row r="402" spans="1:9" x14ac:dyDescent="0.25">
      <c r="A402" s="13"/>
      <c r="B402" s="5">
        <f>DATE(YEAR(siječanj!B402),MONTH(siječanj!B402)+10,DAY(siječanj!B402))</f>
        <v>43409</v>
      </c>
      <c r="C402" s="9">
        <v>4.15625</v>
      </c>
      <c r="D402">
        <v>0.91855371284518339</v>
      </c>
      <c r="E402" s="6">
        <v>62.267439826170971</v>
      </c>
      <c r="F402" s="7">
        <v>57.195988041693383</v>
      </c>
      <c r="G402" s="7">
        <v>57.520317741661451</v>
      </c>
      <c r="H402" s="7">
        <v>55.328845668615195</v>
      </c>
      <c r="I402" s="7">
        <v>242.07504659084876</v>
      </c>
    </row>
    <row r="403" spans="1:9" x14ac:dyDescent="0.25">
      <c r="A403" s="13"/>
      <c r="B403" s="5">
        <f>DATE(YEAR(siječanj!B403),MONTH(siječanj!B403)+10,DAY(siječanj!B403))</f>
        <v>43409</v>
      </c>
      <c r="C403" s="9">
        <v>4.1666666666666696</v>
      </c>
      <c r="D403">
        <v>0.91855371284518339</v>
      </c>
      <c r="E403" s="6">
        <v>62.024897130177344</v>
      </c>
      <c r="F403" s="7">
        <v>56.973199547764956</v>
      </c>
      <c r="G403" s="7">
        <v>57.592833037411104</v>
      </c>
      <c r="H403" s="7">
        <v>55.321990214907743</v>
      </c>
      <c r="I403" s="7">
        <v>241.73721067300849</v>
      </c>
    </row>
    <row r="404" spans="1:9" x14ac:dyDescent="0.25">
      <c r="A404" s="13"/>
      <c r="B404" s="5">
        <f>DATE(YEAR(siječanj!B404),MONTH(siječanj!B404)+10,DAY(siječanj!B404))</f>
        <v>43409</v>
      </c>
      <c r="C404" s="9">
        <v>4.1770833333333304</v>
      </c>
      <c r="D404">
        <v>0.91855371284518339</v>
      </c>
      <c r="E404" s="6">
        <v>63.064857073740036</v>
      </c>
      <c r="F404" s="7">
        <v>57.928458615134737</v>
      </c>
      <c r="G404" s="7">
        <v>57.094558545115106</v>
      </c>
      <c r="H404" s="7">
        <v>56.61828105283314</v>
      </c>
      <c r="I404" s="7">
        <v>241.87340567128155</v>
      </c>
    </row>
    <row r="405" spans="1:9" x14ac:dyDescent="0.25">
      <c r="A405" s="13"/>
      <c r="B405" s="5">
        <f>DATE(YEAR(siječanj!B405),MONTH(siječanj!B405)+10,DAY(siječanj!B405))</f>
        <v>43409</v>
      </c>
      <c r="C405" s="9">
        <v>4.1875</v>
      </c>
      <c r="D405">
        <v>0.91855371284518339</v>
      </c>
      <c r="E405" s="6">
        <v>63.005000245691434</v>
      </c>
      <c r="F405" s="7">
        <v>57.873476903491557</v>
      </c>
      <c r="G405" s="7">
        <v>57.797514992416843</v>
      </c>
      <c r="H405" s="7">
        <v>57.075252431932611</v>
      </c>
      <c r="I405" s="7">
        <v>241.85483912622394</v>
      </c>
    </row>
    <row r="406" spans="1:9" x14ac:dyDescent="0.25">
      <c r="A406" s="13"/>
      <c r="B406" s="5">
        <f>DATE(YEAR(siječanj!B406),MONTH(siječanj!B406)+10,DAY(siječanj!B406))</f>
        <v>43409</v>
      </c>
      <c r="C406" s="9">
        <v>4.1979166666666696</v>
      </c>
      <c r="D406">
        <v>0.91855371284518339</v>
      </c>
      <c r="E406" s="6">
        <v>64.831403668483532</v>
      </c>
      <c r="F406" s="7">
        <v>59.551126548650387</v>
      </c>
      <c r="G406" s="7">
        <v>57.732701182647908</v>
      </c>
      <c r="H406" s="7">
        <v>56.878832444765145</v>
      </c>
      <c r="I406" s="7">
        <v>242.22568601316635</v>
      </c>
    </row>
    <row r="407" spans="1:9" x14ac:dyDescent="0.25">
      <c r="A407" s="13"/>
      <c r="B407" s="5">
        <f>DATE(YEAR(siječanj!B407),MONTH(siječanj!B407)+10,DAY(siječanj!B407))</f>
        <v>43409</v>
      </c>
      <c r="C407" s="9">
        <v>4.2083333333333304</v>
      </c>
      <c r="D407">
        <v>0.91855371284518339</v>
      </c>
      <c r="E407" s="6">
        <v>66.155892080598264</v>
      </c>
      <c r="F407" s="7">
        <v>60.767740297218801</v>
      </c>
      <c r="G407" s="7">
        <v>55.952878532326075</v>
      </c>
      <c r="H407" s="7">
        <v>57.459302333890889</v>
      </c>
      <c r="I407" s="7">
        <v>241.54632906930223</v>
      </c>
    </row>
    <row r="408" spans="1:9" x14ac:dyDescent="0.25">
      <c r="A408" s="13"/>
      <c r="B408" s="5">
        <f>DATE(YEAR(siječanj!B408),MONTH(siječanj!B408)+10,DAY(siječanj!B408))</f>
        <v>43409</v>
      </c>
      <c r="C408" s="9">
        <v>4.21875</v>
      </c>
      <c r="D408">
        <v>0.91855371284518339</v>
      </c>
      <c r="E408" s="6">
        <v>69.251857546821668</v>
      </c>
      <c r="F408" s="7">
        <v>63.611550871058775</v>
      </c>
      <c r="G408" s="7">
        <v>55.757898762319535</v>
      </c>
      <c r="H408" s="7">
        <v>60.126142059531944</v>
      </c>
      <c r="I408" s="7">
        <v>240.09701252175404</v>
      </c>
    </row>
    <row r="409" spans="1:9" x14ac:dyDescent="0.25">
      <c r="A409" s="13"/>
      <c r="B409" s="5">
        <f>DATE(YEAR(siječanj!B409),MONTH(siječanj!B409)+10,DAY(siječanj!B409))</f>
        <v>43409</v>
      </c>
      <c r="C409" s="9">
        <v>4.2291666666666696</v>
      </c>
      <c r="D409">
        <v>0.91855371284518339</v>
      </c>
      <c r="E409" s="6">
        <v>72.495432297717187</v>
      </c>
      <c r="F409" s="7">
        <v>66.590948501384744</v>
      </c>
      <c r="G409" s="7">
        <v>56.467174686641449</v>
      </c>
      <c r="H409" s="7">
        <v>61.45699112721217</v>
      </c>
      <c r="I409" s="7">
        <v>239.97100982269606</v>
      </c>
    </row>
    <row r="410" spans="1:9" x14ac:dyDescent="0.25">
      <c r="A410" s="13"/>
      <c r="B410" s="5">
        <f>DATE(YEAR(siječanj!B410),MONTH(siječanj!B410)+10,DAY(siječanj!B410))</f>
        <v>43409</v>
      </c>
      <c r="C410" s="9">
        <v>4.2395833333333304</v>
      </c>
      <c r="D410">
        <v>0.91855371284518339</v>
      </c>
      <c r="E410" s="6">
        <v>79.395871530339122</v>
      </c>
      <c r="F410" s="7">
        <v>72.929372578772188</v>
      </c>
      <c r="G410" s="7">
        <v>57.106165009902966</v>
      </c>
      <c r="H410" s="7">
        <v>59.925628066052056</v>
      </c>
      <c r="I410" s="7">
        <v>238.76513642190199</v>
      </c>
    </row>
    <row r="411" spans="1:9" x14ac:dyDescent="0.25">
      <c r="A411" s="13"/>
      <c r="B411" s="5">
        <f>DATE(YEAR(siječanj!B411),MONTH(siječanj!B411)+10,DAY(siječanj!B411))</f>
        <v>43409</v>
      </c>
      <c r="C411" s="9">
        <v>4.25</v>
      </c>
      <c r="D411">
        <v>0.91855371284518339</v>
      </c>
      <c r="E411" s="6">
        <v>84.554003857701716</v>
      </c>
      <c r="F411" s="7">
        <v>77.667394179417869</v>
      </c>
      <c r="G411" s="7">
        <v>59.699034780625027</v>
      </c>
      <c r="H411" s="7">
        <v>60.13378821838014</v>
      </c>
      <c r="I411" s="7">
        <v>235.36018646287457</v>
      </c>
    </row>
    <row r="412" spans="1:9" x14ac:dyDescent="0.25">
      <c r="A412" s="13"/>
      <c r="B412" s="5">
        <f>DATE(YEAR(siječanj!B412),MONTH(siječanj!B412)+10,DAY(siječanj!B412))</f>
        <v>43409</v>
      </c>
      <c r="C412" s="9">
        <v>4.2604166666666696</v>
      </c>
      <c r="D412">
        <v>0.91855371284518339</v>
      </c>
      <c r="E412" s="6">
        <v>91.12894053067626</v>
      </c>
      <c r="F412" s="7">
        <v>83.70682667210059</v>
      </c>
      <c r="G412" s="7">
        <v>67.751980906395715</v>
      </c>
      <c r="H412" s="7">
        <v>61.26942141839654</v>
      </c>
      <c r="I412" s="7">
        <v>222.02912110313542</v>
      </c>
    </row>
    <row r="413" spans="1:9" x14ac:dyDescent="0.25">
      <c r="A413" s="13"/>
      <c r="B413" s="5">
        <f>DATE(YEAR(siječanj!B413),MONTH(siječanj!B413)+10,DAY(siječanj!B413))</f>
        <v>43409</v>
      </c>
      <c r="C413" s="9">
        <v>4.2708333333333304</v>
      </c>
      <c r="D413">
        <v>0.91855371284518339</v>
      </c>
      <c r="E413" s="6">
        <v>96.752249945785934</v>
      </c>
      <c r="F413" s="7">
        <v>88.87213841382686</v>
      </c>
      <c r="G413" s="7">
        <v>76.925519355903361</v>
      </c>
      <c r="H413" s="7">
        <v>62.375292798014343</v>
      </c>
      <c r="I413" s="7">
        <v>212.79845711877283</v>
      </c>
    </row>
    <row r="414" spans="1:9" x14ac:dyDescent="0.25">
      <c r="A414" s="13"/>
      <c r="B414" s="5">
        <f>DATE(YEAR(siječanj!B414),MONTH(siječanj!B414)+10,DAY(siječanj!B414))</f>
        <v>43409</v>
      </c>
      <c r="C414" s="9">
        <v>4.28125</v>
      </c>
      <c r="D414">
        <v>0.91855371284518339</v>
      </c>
      <c r="E414" s="6">
        <v>103.13115746579435</v>
      </c>
      <c r="F414" s="7">
        <v>94.731507600226649</v>
      </c>
      <c r="G414" s="7">
        <v>78.292169536636393</v>
      </c>
      <c r="H414" s="7">
        <v>66.902717912040814</v>
      </c>
      <c r="I414" s="7">
        <v>192.76133988964332</v>
      </c>
    </row>
    <row r="415" spans="1:9" x14ac:dyDescent="0.25">
      <c r="A415" s="13"/>
      <c r="B415" s="5">
        <f>DATE(YEAR(siječanj!B415),MONTH(siječanj!B415)+10,DAY(siječanj!B415))</f>
        <v>43409</v>
      </c>
      <c r="C415" s="9">
        <v>4.2916666666666696</v>
      </c>
      <c r="D415">
        <v>0.91855371284518339</v>
      </c>
      <c r="E415" s="6">
        <v>108.7341350590318</v>
      </c>
      <c r="F415" s="7">
        <v>99.878143471483284</v>
      </c>
      <c r="G415" s="7">
        <v>86.093766800175416</v>
      </c>
      <c r="H415" s="7">
        <v>79.178808567606481</v>
      </c>
      <c r="I415" s="7">
        <v>152.48981863964104</v>
      </c>
    </row>
    <row r="416" spans="1:9" x14ac:dyDescent="0.25">
      <c r="A416" s="13"/>
      <c r="B416" s="5">
        <f>DATE(YEAR(siječanj!B416),MONTH(siječanj!B416)+10,DAY(siječanj!B416))</f>
        <v>43409</v>
      </c>
      <c r="C416" s="9">
        <v>4.3020833333333304</v>
      </c>
      <c r="D416">
        <v>0.91855371284518339</v>
      </c>
      <c r="E416" s="6">
        <v>110.419232369404</v>
      </c>
      <c r="F416" s="7">
        <v>101.42599586243109</v>
      </c>
      <c r="G416" s="7">
        <v>108.96665789210178</v>
      </c>
      <c r="H416" s="7">
        <v>96.556950232999981</v>
      </c>
      <c r="I416" s="7">
        <v>118.11935162673457</v>
      </c>
    </row>
    <row r="417" spans="1:9" x14ac:dyDescent="0.25">
      <c r="A417" s="13"/>
      <c r="B417" s="5">
        <f>DATE(YEAR(siječanj!B417),MONTH(siječanj!B417)+10,DAY(siječanj!B417))</f>
        <v>43409</v>
      </c>
      <c r="C417" s="9">
        <v>4.3125</v>
      </c>
      <c r="D417">
        <v>0.91855371284518339</v>
      </c>
      <c r="E417" s="6">
        <v>113.83144747726682</v>
      </c>
      <c r="F417" s="7">
        <v>104.56029871878492</v>
      </c>
      <c r="G417" s="7">
        <v>124.0530051727425</v>
      </c>
      <c r="H417" s="7">
        <v>105.23760828409787</v>
      </c>
      <c r="I417" s="7">
        <v>61.459212256496265</v>
      </c>
    </row>
    <row r="418" spans="1:9" x14ac:dyDescent="0.25">
      <c r="A418" s="13"/>
      <c r="B418" s="5">
        <f>DATE(YEAR(siječanj!B418),MONTH(siječanj!B418)+10,DAY(siječanj!B418))</f>
        <v>43409</v>
      </c>
      <c r="C418" s="9">
        <v>4.3229166666666696</v>
      </c>
      <c r="D418">
        <v>0.91855371284518339</v>
      </c>
      <c r="E418" s="6">
        <v>114.28882569114779</v>
      </c>
      <c r="F418" s="7">
        <v>104.98042517531978</v>
      </c>
      <c r="G418" s="7">
        <v>135.0294064510276</v>
      </c>
      <c r="H418" s="7">
        <v>118.65018305079586</v>
      </c>
      <c r="I418" s="7">
        <v>18.629387902456287</v>
      </c>
    </row>
    <row r="419" spans="1:9" x14ac:dyDescent="0.25">
      <c r="A419" s="13"/>
      <c r="B419" s="5">
        <f>DATE(YEAR(siječanj!B419),MONTH(siječanj!B419)+10,DAY(siječanj!B419))</f>
        <v>43409</v>
      </c>
      <c r="C419" s="9">
        <v>4.3333333333333304</v>
      </c>
      <c r="D419">
        <v>0.91855371284518339</v>
      </c>
      <c r="E419" s="6">
        <v>113.0048918198747</v>
      </c>
      <c r="F419" s="7">
        <v>103.8010629508142</v>
      </c>
      <c r="G419" s="7">
        <v>145.99254205027864</v>
      </c>
      <c r="H419" s="7">
        <v>124.60467440830776</v>
      </c>
      <c r="I419" s="7">
        <v>4.5347511265709182</v>
      </c>
    </row>
    <row r="420" spans="1:9" x14ac:dyDescent="0.25">
      <c r="A420" s="13"/>
      <c r="B420" s="5">
        <f>DATE(YEAR(siječanj!B420),MONTH(siječanj!B420)+10,DAY(siječanj!B420))</f>
        <v>43409</v>
      </c>
      <c r="C420" s="9">
        <v>4.34375</v>
      </c>
      <c r="D420">
        <v>0.91855371284518339</v>
      </c>
      <c r="E420" s="6">
        <v>111.74935346684057</v>
      </c>
      <c r="F420" s="7">
        <v>102.64778353501518</v>
      </c>
      <c r="G420" s="7">
        <v>164.36486471763135</v>
      </c>
      <c r="H420" s="7">
        <v>138.29606705980817</v>
      </c>
      <c r="I420" s="7">
        <v>2.8056633657864816</v>
      </c>
    </row>
    <row r="421" spans="1:9" x14ac:dyDescent="0.25">
      <c r="A421" s="13"/>
      <c r="B421" s="5">
        <f>DATE(YEAR(siječanj!B421),MONTH(siječanj!B421)+10,DAY(siječanj!B421))</f>
        <v>43409</v>
      </c>
      <c r="C421" s="9">
        <v>4.3541666666666696</v>
      </c>
      <c r="D421">
        <v>0.91855371284518339</v>
      </c>
      <c r="E421" s="6">
        <v>112.77801233335499</v>
      </c>
      <c r="F421" s="7">
        <v>103.59266195610311</v>
      </c>
      <c r="G421" s="7">
        <v>174.78876773925853</v>
      </c>
      <c r="H421" s="7">
        <v>151.58284746195957</v>
      </c>
      <c r="I421" s="7">
        <v>2.5006464114116826</v>
      </c>
    </row>
    <row r="422" spans="1:9" x14ac:dyDescent="0.25">
      <c r="A422" s="13"/>
      <c r="B422" s="5">
        <f>DATE(YEAR(siječanj!B422),MONTH(siječanj!B422)+10,DAY(siječanj!B422))</f>
        <v>43409</v>
      </c>
      <c r="C422" s="9">
        <v>4.3645833333333304</v>
      </c>
      <c r="D422">
        <v>0.91855371284518339</v>
      </c>
      <c r="E422" s="6">
        <v>112.94287078697097</v>
      </c>
      <c r="F422" s="7">
        <v>103.74409330076598</v>
      </c>
      <c r="G422" s="7">
        <v>196.14169805759298</v>
      </c>
      <c r="H422" s="7">
        <v>165.15296922451546</v>
      </c>
      <c r="I422" s="7">
        <v>2.2365116572145709</v>
      </c>
    </row>
    <row r="423" spans="1:9" x14ac:dyDescent="0.25">
      <c r="A423" s="13"/>
      <c r="B423" s="5">
        <f>DATE(YEAR(siječanj!B423),MONTH(siječanj!B423)+10,DAY(siječanj!B423))</f>
        <v>43409</v>
      </c>
      <c r="C423" s="9">
        <v>4.375</v>
      </c>
      <c r="D423">
        <v>0.91855371284518339</v>
      </c>
      <c r="E423" s="6">
        <v>114.43911493985223</v>
      </c>
      <c r="F423" s="7">
        <v>105.11847392271797</v>
      </c>
      <c r="G423" s="7">
        <v>226.83336510583538</v>
      </c>
      <c r="H423" s="7">
        <v>170.57494675900037</v>
      </c>
      <c r="I423" s="7">
        <v>2.0011917489341418</v>
      </c>
    </row>
    <row r="424" spans="1:9" x14ac:dyDescent="0.25">
      <c r="A424" s="13"/>
      <c r="B424" s="5">
        <f>DATE(YEAR(siječanj!B424),MONTH(siječanj!B424)+10,DAY(siječanj!B424))</f>
        <v>43409</v>
      </c>
      <c r="C424" s="9">
        <v>4.3854166666666696</v>
      </c>
      <c r="D424">
        <v>0.91855371284518339</v>
      </c>
      <c r="E424" s="6">
        <v>114.62002342232505</v>
      </c>
      <c r="F424" s="7">
        <v>105.28464808097856</v>
      </c>
      <c r="G424" s="7">
        <v>224.79643254430101</v>
      </c>
      <c r="H424" s="7">
        <v>192.68543460928362</v>
      </c>
      <c r="I424" s="7">
        <v>1.7992878216457981</v>
      </c>
    </row>
    <row r="425" spans="1:9" x14ac:dyDescent="0.25">
      <c r="A425" s="13"/>
      <c r="B425" s="5">
        <f>DATE(YEAR(siječanj!B425),MONTH(siječanj!B425)+10,DAY(siječanj!B425))</f>
        <v>43409</v>
      </c>
      <c r="C425" s="9">
        <v>4.3958333333333304</v>
      </c>
      <c r="D425">
        <v>0.91855371284518339</v>
      </c>
      <c r="E425" s="6">
        <v>114.58838358049255</v>
      </c>
      <c r="F425" s="7">
        <v>105.25558518678947</v>
      </c>
      <c r="G425" s="7">
        <v>222.74015989225478</v>
      </c>
      <c r="H425" s="7">
        <v>199.38725069554241</v>
      </c>
      <c r="I425" s="7">
        <v>2.0210993333605805</v>
      </c>
    </row>
    <row r="426" spans="1:9" x14ac:dyDescent="0.25">
      <c r="A426" s="13"/>
      <c r="B426" s="5">
        <f>DATE(YEAR(siječanj!B426),MONTH(siječanj!B426)+10,DAY(siječanj!B426))</f>
        <v>43409</v>
      </c>
      <c r="C426" s="9">
        <v>4.40625</v>
      </c>
      <c r="D426">
        <v>0.91855371284518339</v>
      </c>
      <c r="E426" s="6">
        <v>115.18829878590671</v>
      </c>
      <c r="F426" s="7">
        <v>105.80663952611494</v>
      </c>
      <c r="G426" s="7">
        <v>223.90977737687999</v>
      </c>
      <c r="H426" s="7">
        <v>203.19989843100569</v>
      </c>
      <c r="I426" s="7">
        <v>2.0377648226089149</v>
      </c>
    </row>
    <row r="427" spans="1:9" x14ac:dyDescent="0.25">
      <c r="A427" s="13"/>
      <c r="B427" s="5">
        <f>DATE(YEAR(siječanj!B427),MONTH(siječanj!B427)+10,DAY(siječanj!B427))</f>
        <v>43409</v>
      </c>
      <c r="C427" s="9">
        <v>4.4166666666666696</v>
      </c>
      <c r="D427">
        <v>0.91855371284518339</v>
      </c>
      <c r="E427" s="6">
        <v>115.70441105978128</v>
      </c>
      <c r="F427" s="7">
        <v>106.28071637152739</v>
      </c>
      <c r="G427" s="7">
        <v>234.00146794221183</v>
      </c>
      <c r="H427" s="7">
        <v>204.53681224725264</v>
      </c>
      <c r="I427" s="7">
        <v>2.1526181943563634</v>
      </c>
    </row>
    <row r="428" spans="1:9" x14ac:dyDescent="0.25">
      <c r="A428" s="13"/>
      <c r="B428" s="5">
        <f>DATE(YEAR(siječanj!B428),MONTH(siječanj!B428)+10,DAY(siječanj!B428))</f>
        <v>43409</v>
      </c>
      <c r="C428" s="9">
        <v>4.4270833333333304</v>
      </c>
      <c r="D428">
        <v>0.91855371284518339</v>
      </c>
      <c r="E428" s="6">
        <v>117.62534222946518</v>
      </c>
      <c r="F428" s="7">
        <v>108.04519482956057</v>
      </c>
      <c r="G428" s="7">
        <v>233.60450193816621</v>
      </c>
      <c r="H428" s="7">
        <v>201.53353751855943</v>
      </c>
      <c r="I428" s="7">
        <v>2.0649616210246187</v>
      </c>
    </row>
    <row r="429" spans="1:9" x14ac:dyDescent="0.25">
      <c r="A429" s="13"/>
      <c r="B429" s="5">
        <f>DATE(YEAR(siječanj!B429),MONTH(siječanj!B429)+10,DAY(siječanj!B429))</f>
        <v>43409</v>
      </c>
      <c r="C429" s="9">
        <v>4.4375</v>
      </c>
      <c r="D429">
        <v>0.91855371284518339</v>
      </c>
      <c r="E429" s="6">
        <v>119.28824900123804</v>
      </c>
      <c r="F429" s="7">
        <v>109.57266401888795</v>
      </c>
      <c r="G429" s="7">
        <v>225.37253342492178</v>
      </c>
      <c r="H429" s="7">
        <v>201.09386130926407</v>
      </c>
      <c r="I429" s="7">
        <v>2.0437039969651023</v>
      </c>
    </row>
    <row r="430" spans="1:9" x14ac:dyDescent="0.25">
      <c r="A430" s="13"/>
      <c r="B430" s="5">
        <f>DATE(YEAR(siječanj!B430),MONTH(siječanj!B430)+10,DAY(siječanj!B430))</f>
        <v>43409</v>
      </c>
      <c r="C430" s="9">
        <v>4.4479166666666696</v>
      </c>
      <c r="D430">
        <v>0.91855371284518339</v>
      </c>
      <c r="E430" s="6">
        <v>120.21983306400095</v>
      </c>
      <c r="F430" s="7">
        <v>110.42837401856622</v>
      </c>
      <c r="G430" s="7">
        <v>224.14123977296424</v>
      </c>
      <c r="H430" s="7">
        <v>206.84144479873169</v>
      </c>
      <c r="I430" s="7">
        <v>2.1177771715293621</v>
      </c>
    </row>
    <row r="431" spans="1:9" x14ac:dyDescent="0.25">
      <c r="A431" s="13"/>
      <c r="B431" s="5">
        <f>DATE(YEAR(siječanj!B431),MONTH(siječanj!B431)+10,DAY(siječanj!B431))</f>
        <v>43409</v>
      </c>
      <c r="C431" s="9">
        <v>4.4583333333333304</v>
      </c>
      <c r="D431">
        <v>0.91855371284518339</v>
      </c>
      <c r="E431" s="6">
        <v>120.36233335728501</v>
      </c>
      <c r="F431" s="7">
        <v>110.55926819204382</v>
      </c>
      <c r="G431" s="7">
        <v>221.35542708846529</v>
      </c>
      <c r="H431" s="7">
        <v>208.18546693378187</v>
      </c>
      <c r="I431" s="7">
        <v>2.2052917406922932</v>
      </c>
    </row>
    <row r="432" spans="1:9" x14ac:dyDescent="0.25">
      <c r="A432" s="13"/>
      <c r="B432" s="5">
        <f>DATE(YEAR(siječanj!B432),MONTH(siječanj!B432)+10,DAY(siječanj!B432))</f>
        <v>43409</v>
      </c>
      <c r="C432" s="9">
        <v>4.46875</v>
      </c>
      <c r="D432">
        <v>0.91855371284518339</v>
      </c>
      <c r="E432" s="6">
        <v>119.62630632947217</v>
      </c>
      <c r="F432" s="7">
        <v>109.88318783289192</v>
      </c>
      <c r="G432" s="7">
        <v>219.44829891505671</v>
      </c>
      <c r="H432" s="7">
        <v>203.28010483114397</v>
      </c>
      <c r="I432" s="7">
        <v>2.1868902004787558</v>
      </c>
    </row>
    <row r="433" spans="1:9" x14ac:dyDescent="0.25">
      <c r="A433" s="13"/>
      <c r="B433" s="5">
        <f>DATE(YEAR(siječanj!B433),MONTH(siječanj!B433)+10,DAY(siječanj!B433))</f>
        <v>43409</v>
      </c>
      <c r="C433" s="9">
        <v>4.4791666666666696</v>
      </c>
      <c r="D433">
        <v>0.91855371284518339</v>
      </c>
      <c r="E433" s="6">
        <v>120.36968689293849</v>
      </c>
      <c r="F433" s="7">
        <v>110.56602280952086</v>
      </c>
      <c r="G433" s="7">
        <v>218.46778364488782</v>
      </c>
      <c r="H433" s="7">
        <v>198.5424605204382</v>
      </c>
      <c r="I433" s="7">
        <v>2.2455929238130787</v>
      </c>
    </row>
    <row r="434" spans="1:9" x14ac:dyDescent="0.25">
      <c r="A434" s="13"/>
      <c r="B434" s="5">
        <f>DATE(YEAR(siječanj!B434),MONTH(siječanj!B434)+10,DAY(siječanj!B434))</f>
        <v>43409</v>
      </c>
      <c r="C434" s="9">
        <v>4.4895833333333304</v>
      </c>
      <c r="D434">
        <v>0.91855371284518339</v>
      </c>
      <c r="E434" s="6">
        <v>121.0137788555696</v>
      </c>
      <c r="F434" s="7">
        <v>111.15765587320941</v>
      </c>
      <c r="G434" s="7">
        <v>214.21223657058988</v>
      </c>
      <c r="H434" s="7">
        <v>194.18760981367518</v>
      </c>
      <c r="I434" s="7">
        <v>1.9718038861954197</v>
      </c>
    </row>
    <row r="435" spans="1:9" x14ac:dyDescent="0.25">
      <c r="A435" s="13"/>
      <c r="B435" s="5">
        <f>DATE(YEAR(siječanj!B435),MONTH(siječanj!B435)+10,DAY(siječanj!B435))</f>
        <v>43409</v>
      </c>
      <c r="C435" s="9">
        <v>4.5</v>
      </c>
      <c r="D435">
        <v>0.91855371284518339</v>
      </c>
      <c r="E435" s="6">
        <v>121.67417079188958</v>
      </c>
      <c r="F435" s="7">
        <v>111.76426133824914</v>
      </c>
      <c r="G435" s="7">
        <v>217.63433582244789</v>
      </c>
      <c r="H435" s="7">
        <v>194.71883121510155</v>
      </c>
      <c r="I435" s="7">
        <v>1.8550184577286326</v>
      </c>
    </row>
    <row r="436" spans="1:9" x14ac:dyDescent="0.25">
      <c r="A436" s="13"/>
      <c r="B436" s="5">
        <f>DATE(YEAR(siječanj!B436),MONTH(siječanj!B436)+10,DAY(siječanj!B436))</f>
        <v>43409</v>
      </c>
      <c r="C436" s="9">
        <v>4.5104166666666696</v>
      </c>
      <c r="D436">
        <v>0.91855371284518339</v>
      </c>
      <c r="E436" s="6">
        <v>122.07347452241703</v>
      </c>
      <c r="F436" s="7">
        <v>112.13104326247806</v>
      </c>
      <c r="G436" s="7">
        <v>210.0083943082752</v>
      </c>
      <c r="H436" s="7">
        <v>191.53830206800731</v>
      </c>
      <c r="I436" s="7">
        <v>1.8582405523195797</v>
      </c>
    </row>
    <row r="437" spans="1:9" x14ac:dyDescent="0.25">
      <c r="A437" s="13"/>
      <c r="B437" s="5">
        <f>DATE(YEAR(siječanj!B437),MONTH(siječanj!B437)+10,DAY(siječanj!B437))</f>
        <v>43409</v>
      </c>
      <c r="C437" s="9">
        <v>4.5208333333333304</v>
      </c>
      <c r="D437">
        <v>0.91855371284518339</v>
      </c>
      <c r="E437" s="6">
        <v>121.27706895631097</v>
      </c>
      <c r="F437" s="7">
        <v>111.39950197280078</v>
      </c>
      <c r="G437" s="7">
        <v>203.2831168721207</v>
      </c>
      <c r="H437" s="7">
        <v>187.32354263803091</v>
      </c>
      <c r="I437" s="7">
        <v>2.0519552391966056</v>
      </c>
    </row>
    <row r="438" spans="1:9" x14ac:dyDescent="0.25">
      <c r="A438" s="13"/>
      <c r="B438" s="5">
        <f>DATE(YEAR(siječanj!B438),MONTH(siječanj!B438)+10,DAY(siječanj!B438))</f>
        <v>43409</v>
      </c>
      <c r="C438" s="9">
        <v>4.53125</v>
      </c>
      <c r="D438">
        <v>0.91855371284518339</v>
      </c>
      <c r="E438" s="6">
        <v>119.4303446219369</v>
      </c>
      <c r="F438" s="7">
        <v>109.70318647885992</v>
      </c>
      <c r="G438" s="7">
        <v>188.52508912137191</v>
      </c>
      <c r="H438" s="7">
        <v>183.36523256621078</v>
      </c>
      <c r="I438" s="7">
        <v>1.8819492483351523</v>
      </c>
    </row>
    <row r="439" spans="1:9" x14ac:dyDescent="0.25">
      <c r="A439" s="13"/>
      <c r="B439" s="5">
        <f>DATE(YEAR(siječanj!B439),MONTH(siječanj!B439)+10,DAY(siječanj!B439))</f>
        <v>43409</v>
      </c>
      <c r="C439" s="9">
        <v>4.5416666666666696</v>
      </c>
      <c r="D439">
        <v>0.91855371284518339</v>
      </c>
      <c r="E439" s="6">
        <v>116.93843035299103</v>
      </c>
      <c r="F439" s="7">
        <v>107.4142293750278</v>
      </c>
      <c r="G439" s="7">
        <v>184.40616006077272</v>
      </c>
      <c r="H439" s="7">
        <v>178.10289719552009</v>
      </c>
      <c r="I439" s="7">
        <v>1.8394370003041922</v>
      </c>
    </row>
    <row r="440" spans="1:9" x14ac:dyDescent="0.25">
      <c r="A440" s="13"/>
      <c r="B440" s="5">
        <f>DATE(YEAR(siječanj!B440),MONTH(siječanj!B440)+10,DAY(siječanj!B440))</f>
        <v>43409</v>
      </c>
      <c r="C440" s="9">
        <v>4.5520833333333304</v>
      </c>
      <c r="D440">
        <v>0.91855371284518339</v>
      </c>
      <c r="E440" s="6">
        <v>114.45020078662847</v>
      </c>
      <c r="F440" s="7">
        <v>105.12865686843431</v>
      </c>
      <c r="G440" s="7">
        <v>192.30876450246896</v>
      </c>
      <c r="H440" s="7">
        <v>177.40964947368224</v>
      </c>
      <c r="I440" s="7">
        <v>1.9439870695778574</v>
      </c>
    </row>
    <row r="441" spans="1:9" x14ac:dyDescent="0.25">
      <c r="A441" s="13"/>
      <c r="B441" s="5">
        <f>DATE(YEAR(siječanj!B441),MONTH(siječanj!B441)+10,DAY(siječanj!B441))</f>
        <v>43409</v>
      </c>
      <c r="C441" s="9">
        <v>4.5625</v>
      </c>
      <c r="D441">
        <v>0.91855371284518339</v>
      </c>
      <c r="E441" s="6">
        <v>115.73641590041613</v>
      </c>
      <c r="F441" s="7">
        <v>106.31011453672156</v>
      </c>
      <c r="G441" s="7">
        <v>179.89865748658889</v>
      </c>
      <c r="H441" s="7">
        <v>174.0300673314392</v>
      </c>
      <c r="I441" s="7">
        <v>1.9254275247257817</v>
      </c>
    </row>
    <row r="442" spans="1:9" x14ac:dyDescent="0.25">
      <c r="A442" s="13"/>
      <c r="B442" s="5">
        <f>DATE(YEAR(siječanj!B442),MONTH(siječanj!B442)+10,DAY(siječanj!B442))</f>
        <v>43409</v>
      </c>
      <c r="C442" s="9">
        <v>4.5729166666666696</v>
      </c>
      <c r="D442">
        <v>0.91855371284518339</v>
      </c>
      <c r="E442" s="6">
        <v>116.55989386410272</v>
      </c>
      <c r="F442" s="7">
        <v>107.06652327771207</v>
      </c>
      <c r="G442" s="7">
        <v>173.75716634716429</v>
      </c>
      <c r="H442" s="7">
        <v>175.12894679047247</v>
      </c>
      <c r="I442" s="7">
        <v>1.9727619143202264</v>
      </c>
    </row>
    <row r="443" spans="1:9" x14ac:dyDescent="0.25">
      <c r="A443" s="13"/>
      <c r="B443" s="5">
        <f>DATE(YEAR(siječanj!B443),MONTH(siječanj!B443)+10,DAY(siječanj!B443))</f>
        <v>43409</v>
      </c>
      <c r="C443" s="9">
        <v>4.5833333333333304</v>
      </c>
      <c r="D443">
        <v>0.91855371284518339</v>
      </c>
      <c r="E443" s="6">
        <v>116.84338387138833</v>
      </c>
      <c r="F443" s="7">
        <v>107.32692407645877</v>
      </c>
      <c r="G443" s="7">
        <v>174.06079451929014</v>
      </c>
      <c r="H443" s="7">
        <v>175.3786410382132</v>
      </c>
      <c r="I443" s="7">
        <v>2.0835821676675228</v>
      </c>
    </row>
    <row r="444" spans="1:9" x14ac:dyDescent="0.25">
      <c r="A444" s="13"/>
      <c r="B444" s="5">
        <f>DATE(YEAR(siječanj!B444),MONTH(siječanj!B444)+10,DAY(siječanj!B444))</f>
        <v>43409</v>
      </c>
      <c r="C444" s="9">
        <v>4.59375</v>
      </c>
      <c r="D444">
        <v>0.91855371284518339</v>
      </c>
      <c r="E444" s="6">
        <v>118.27451838737005</v>
      </c>
      <c r="F444" s="7">
        <v>108.64149799969468</v>
      </c>
      <c r="G444" s="7">
        <v>174.73867794937451</v>
      </c>
      <c r="H444" s="7">
        <v>172.68928829158554</v>
      </c>
      <c r="I444" s="7">
        <v>2.0309786233866407</v>
      </c>
    </row>
    <row r="445" spans="1:9" x14ac:dyDescent="0.25">
      <c r="A445" s="13"/>
      <c r="B445" s="5">
        <f>DATE(YEAR(siječanj!B445),MONTH(siječanj!B445)+10,DAY(siječanj!B445))</f>
        <v>43409</v>
      </c>
      <c r="C445" s="9">
        <v>4.6041666666666696</v>
      </c>
      <c r="D445">
        <v>0.91855371284518339</v>
      </c>
      <c r="E445" s="6">
        <v>118.55742320635844</v>
      </c>
      <c r="F445" s="7">
        <v>108.90136127155824</v>
      </c>
      <c r="G445" s="7">
        <v>175.6648007215293</v>
      </c>
      <c r="H445" s="7">
        <v>173.1311439571825</v>
      </c>
      <c r="I445" s="7">
        <v>2.0362087769281225</v>
      </c>
    </row>
    <row r="446" spans="1:9" x14ac:dyDescent="0.25">
      <c r="A446" s="13"/>
      <c r="B446" s="5">
        <f>DATE(YEAR(siječanj!B446),MONTH(siječanj!B446)+10,DAY(siječanj!B446))</f>
        <v>43409</v>
      </c>
      <c r="C446" s="9">
        <v>4.6145833333333304</v>
      </c>
      <c r="D446">
        <v>0.91855371284518339</v>
      </c>
      <c r="E446" s="6">
        <v>120.67526527883255</v>
      </c>
      <c r="F446" s="7">
        <v>110.84671297044909</v>
      </c>
      <c r="G446" s="7">
        <v>176.02473772386168</v>
      </c>
      <c r="H446" s="7">
        <v>170.98598900649887</v>
      </c>
      <c r="I446" s="7">
        <v>2.0417459394824595</v>
      </c>
    </row>
    <row r="447" spans="1:9" x14ac:dyDescent="0.25">
      <c r="A447" s="13"/>
      <c r="B447" s="5">
        <f>DATE(YEAR(siječanj!B447),MONTH(siječanj!B447)+10,DAY(siječanj!B447))</f>
        <v>43409</v>
      </c>
      <c r="C447" s="9">
        <v>4.625</v>
      </c>
      <c r="D447">
        <v>0.91855371284518339</v>
      </c>
      <c r="E447" s="6">
        <v>122.44276801174303</v>
      </c>
      <c r="F447" s="7">
        <v>112.47025916822801</v>
      </c>
      <c r="G447" s="7">
        <v>172.44817084838709</v>
      </c>
      <c r="H447" s="7">
        <v>167.59728365214983</v>
      </c>
      <c r="I447" s="7">
        <v>2.1046547862958396</v>
      </c>
    </row>
    <row r="448" spans="1:9" x14ac:dyDescent="0.25">
      <c r="A448" s="13"/>
      <c r="B448" s="5">
        <f>DATE(YEAR(siječanj!B448),MONTH(siječanj!B448)+10,DAY(siječanj!B448))</f>
        <v>43409</v>
      </c>
      <c r="C448" s="9">
        <v>4.6354166666666696</v>
      </c>
      <c r="D448">
        <v>0.91855371284518339</v>
      </c>
      <c r="E448" s="6">
        <v>124.4698721754333</v>
      </c>
      <c r="F448" s="7">
        <v>114.33226322410964</v>
      </c>
      <c r="G448" s="7">
        <v>169.89633549488315</v>
      </c>
      <c r="H448" s="7">
        <v>160.7739638805092</v>
      </c>
      <c r="I448" s="7">
        <v>2.0274185188727452</v>
      </c>
    </row>
    <row r="449" spans="1:9" x14ac:dyDescent="0.25">
      <c r="A449" s="13"/>
      <c r="B449" s="5">
        <f>DATE(YEAR(siječanj!B449),MONTH(siječanj!B449)+10,DAY(siječanj!B449))</f>
        <v>43409</v>
      </c>
      <c r="C449" s="9">
        <v>4.6458333333333304</v>
      </c>
      <c r="D449">
        <v>0.91855371284518339</v>
      </c>
      <c r="E449" s="6">
        <v>126.30663739846439</v>
      </c>
      <c r="F449" s="7">
        <v>116.01943073934976</v>
      </c>
      <c r="G449" s="7">
        <v>168.55660234913753</v>
      </c>
      <c r="H449" s="7">
        <v>158.36571283200919</v>
      </c>
      <c r="I449" s="7">
        <v>1.9260995444542475</v>
      </c>
    </row>
    <row r="450" spans="1:9" x14ac:dyDescent="0.25">
      <c r="A450" s="13"/>
      <c r="B450" s="5">
        <f>DATE(YEAR(siječanj!B450),MONTH(siječanj!B450)+10,DAY(siječanj!B450))</f>
        <v>43409</v>
      </c>
      <c r="C450" s="9">
        <v>4.65625</v>
      </c>
      <c r="D450">
        <v>0.91855371284518339</v>
      </c>
      <c r="E450" s="6">
        <v>129.9907815732868</v>
      </c>
      <c r="F450" s="7">
        <v>119.40351504978983</v>
      </c>
      <c r="G450" s="7">
        <v>167.39703656921955</v>
      </c>
      <c r="H450" s="7">
        <v>158.31181644302572</v>
      </c>
      <c r="I450" s="7">
        <v>2.36834652748743</v>
      </c>
    </row>
    <row r="451" spans="1:9" x14ac:dyDescent="0.25">
      <c r="A451" s="13"/>
      <c r="B451" s="5">
        <f>DATE(YEAR(siječanj!B451),MONTH(siječanj!B451)+10,DAY(siječanj!B451))</f>
        <v>43409</v>
      </c>
      <c r="C451" s="9">
        <v>4.6666666666666696</v>
      </c>
      <c r="D451">
        <v>0.91855371284518339</v>
      </c>
      <c r="E451" s="6">
        <v>131.48618563381595</v>
      </c>
      <c r="F451" s="7">
        <v>120.77712400179266</v>
      </c>
      <c r="G451" s="7">
        <v>167.18066780006779</v>
      </c>
      <c r="H451" s="7">
        <v>156.57321638782363</v>
      </c>
      <c r="I451" s="7">
        <v>3.6698757364465773</v>
      </c>
    </row>
    <row r="452" spans="1:9" x14ac:dyDescent="0.25">
      <c r="A452" s="13"/>
      <c r="B452" s="5">
        <f>DATE(YEAR(siječanj!B452),MONTH(siječanj!B452)+10,DAY(siječanj!B452))</f>
        <v>43409</v>
      </c>
      <c r="C452" s="9">
        <v>4.6770833333333304</v>
      </c>
      <c r="D452">
        <v>0.91855371284518339</v>
      </c>
      <c r="E452" s="6">
        <v>134.26721664430184</v>
      </c>
      <c r="F452" s="7">
        <v>123.33165036201206</v>
      </c>
      <c r="G452" s="7">
        <v>166.43770540733252</v>
      </c>
      <c r="H452" s="7">
        <v>155.90806478773769</v>
      </c>
      <c r="I452" s="7">
        <v>7.926078685685896</v>
      </c>
    </row>
    <row r="453" spans="1:9" x14ac:dyDescent="0.25">
      <c r="A453" s="13"/>
      <c r="B453" s="5">
        <f>DATE(YEAR(siječanj!B453),MONTH(siječanj!B453)+10,DAY(siječanj!B453))</f>
        <v>43409</v>
      </c>
      <c r="C453" s="9">
        <v>4.6875</v>
      </c>
      <c r="D453">
        <v>0.91855371284518339</v>
      </c>
      <c r="E453" s="6">
        <v>139.37599577762856</v>
      </c>
      <c r="F453" s="7">
        <v>128.02433840303533</v>
      </c>
      <c r="G453" s="7">
        <v>167.88544817780001</v>
      </c>
      <c r="H453" s="7">
        <v>159.34625543995517</v>
      </c>
      <c r="I453" s="7">
        <v>20.642540002510142</v>
      </c>
    </row>
    <row r="454" spans="1:9" x14ac:dyDescent="0.25">
      <c r="A454" s="13"/>
      <c r="B454" s="5">
        <f>DATE(YEAR(siječanj!B454),MONTH(siječanj!B454)+10,DAY(siječanj!B454))</f>
        <v>43409</v>
      </c>
      <c r="C454" s="9">
        <v>4.6979166666666696</v>
      </c>
      <c r="D454">
        <v>0.91855371284518339</v>
      </c>
      <c r="E454" s="6">
        <v>144.26569132276799</v>
      </c>
      <c r="F454" s="7">
        <v>132.51578640070571</v>
      </c>
      <c r="G454" s="7">
        <v>170.13204837201468</v>
      </c>
      <c r="H454" s="7">
        <v>157.75124663556366</v>
      </c>
      <c r="I454" s="7">
        <v>60.356674889335437</v>
      </c>
    </row>
    <row r="455" spans="1:9" x14ac:dyDescent="0.25">
      <c r="A455" s="13"/>
      <c r="B455" s="5">
        <f>DATE(YEAR(siječanj!B455),MONTH(siječanj!B455)+10,DAY(siječanj!B455))</f>
        <v>43409</v>
      </c>
      <c r="C455" s="9">
        <v>4.7083333333333304</v>
      </c>
      <c r="D455">
        <v>0.91855371284518339</v>
      </c>
      <c r="E455" s="6">
        <v>148.39578766200714</v>
      </c>
      <c r="F455" s="7">
        <v>136.3095017275221</v>
      </c>
      <c r="G455" s="7">
        <v>170.99990982455941</v>
      </c>
      <c r="H455" s="7">
        <v>151.09728627211169</v>
      </c>
      <c r="I455" s="7">
        <v>110.93722178113543</v>
      </c>
    </row>
    <row r="456" spans="1:9" x14ac:dyDescent="0.25">
      <c r="A456" s="13"/>
      <c r="B456" s="5">
        <f>DATE(YEAR(siječanj!B456),MONTH(siječanj!B456)+10,DAY(siječanj!B456))</f>
        <v>43409</v>
      </c>
      <c r="C456" s="9">
        <v>4.71875</v>
      </c>
      <c r="D456">
        <v>0.91855371284518339</v>
      </c>
      <c r="E456" s="6">
        <v>154.71962896324749</v>
      </c>
      <c r="F456" s="7">
        <v>142.11828963422016</v>
      </c>
      <c r="G456" s="7">
        <v>168.24760282241792</v>
      </c>
      <c r="H456" s="7">
        <v>151.73213821175406</v>
      </c>
      <c r="I456" s="7">
        <v>138.60393899223328</v>
      </c>
    </row>
    <row r="457" spans="1:9" x14ac:dyDescent="0.25">
      <c r="A457" s="13"/>
      <c r="B457" s="5">
        <f>DATE(YEAR(siječanj!B457),MONTH(siječanj!B457)+10,DAY(siječanj!B457))</f>
        <v>43409</v>
      </c>
      <c r="C457" s="9">
        <v>4.7291666666666696</v>
      </c>
      <c r="D457">
        <v>0.91855371284518339</v>
      </c>
      <c r="E457" s="6">
        <v>161.21043043675098</v>
      </c>
      <c r="F457" s="7">
        <v>148.08043942704776</v>
      </c>
      <c r="G457" s="7">
        <v>165.82470810143946</v>
      </c>
      <c r="H457" s="7">
        <v>152.83878022785422</v>
      </c>
      <c r="I457" s="7">
        <v>156.81948874565376</v>
      </c>
    </row>
    <row r="458" spans="1:9" x14ac:dyDescent="0.25">
      <c r="A458" s="13"/>
      <c r="B458" s="5">
        <f>DATE(YEAR(siječanj!B458),MONTH(siječanj!B458)+10,DAY(siječanj!B458))</f>
        <v>43409</v>
      </c>
      <c r="C458" s="9">
        <v>4.7395833333333304</v>
      </c>
      <c r="D458">
        <v>0.91855371284518339</v>
      </c>
      <c r="E458" s="6">
        <v>165.16759074018339</v>
      </c>
      <c r="F458" s="7">
        <v>151.71530371608918</v>
      </c>
      <c r="G458" s="7">
        <v>163.42422683392292</v>
      </c>
      <c r="H458" s="7">
        <v>152.41862680944476</v>
      </c>
      <c r="I458" s="7">
        <v>168.74640488382073</v>
      </c>
    </row>
    <row r="459" spans="1:9" x14ac:dyDescent="0.25">
      <c r="A459" s="13"/>
      <c r="B459" s="5">
        <f>DATE(YEAR(siječanj!B459),MONTH(siječanj!B459)+10,DAY(siječanj!B459))</f>
        <v>43409</v>
      </c>
      <c r="C459" s="9">
        <v>4.75</v>
      </c>
      <c r="D459">
        <v>0.91855371284518339</v>
      </c>
      <c r="E459" s="6">
        <v>168.11690702727998</v>
      </c>
      <c r="F459" s="7">
        <v>154.42440914195652</v>
      </c>
      <c r="G459" s="7">
        <v>161.34611120885779</v>
      </c>
      <c r="H459" s="7">
        <v>154.84815063584261</v>
      </c>
      <c r="I459" s="7">
        <v>190.31946220350355</v>
      </c>
    </row>
    <row r="460" spans="1:9" x14ac:dyDescent="0.25">
      <c r="A460" s="13"/>
      <c r="B460" s="5">
        <f>DATE(YEAR(siječanj!B460),MONTH(siječanj!B460)+10,DAY(siječanj!B460))</f>
        <v>43409</v>
      </c>
      <c r="C460" s="9">
        <v>4.7604166666666696</v>
      </c>
      <c r="D460">
        <v>0.91855371284518339</v>
      </c>
      <c r="E460" s="6">
        <v>170.09293615475815</v>
      </c>
      <c r="F460" s="7">
        <v>156.23949803369183</v>
      </c>
      <c r="G460" s="7">
        <v>158.25546109439247</v>
      </c>
      <c r="H460" s="7">
        <v>154.58326441369746</v>
      </c>
      <c r="I460" s="7">
        <v>206.17158457384784</v>
      </c>
    </row>
    <row r="461" spans="1:9" x14ac:dyDescent="0.25">
      <c r="A461" s="13"/>
      <c r="B461" s="5">
        <f>DATE(YEAR(siječanj!B461),MONTH(siječanj!B461)+10,DAY(siječanj!B461))</f>
        <v>43409</v>
      </c>
      <c r="C461" s="9">
        <v>4.7708333333333304</v>
      </c>
      <c r="D461">
        <v>0.91855371284518339</v>
      </c>
      <c r="E461" s="6">
        <v>172.49101498432319</v>
      </c>
      <c r="F461" s="7">
        <v>158.44226224628423</v>
      </c>
      <c r="G461" s="7">
        <v>156.22013552002153</v>
      </c>
      <c r="H461" s="7">
        <v>157.95870438484792</v>
      </c>
      <c r="I461" s="7">
        <v>223.11798306882784</v>
      </c>
    </row>
    <row r="462" spans="1:9" x14ac:dyDescent="0.25">
      <c r="A462" s="13"/>
      <c r="B462" s="5">
        <f>DATE(YEAR(siječanj!B462),MONTH(siječanj!B462)+10,DAY(siječanj!B462))</f>
        <v>43409</v>
      </c>
      <c r="C462" s="9">
        <v>4.78125</v>
      </c>
      <c r="D462">
        <v>0.91855371284518339</v>
      </c>
      <c r="E462" s="6">
        <v>175.81446892963322</v>
      </c>
      <c r="F462" s="7">
        <v>161.49503320721874</v>
      </c>
      <c r="G462" s="7">
        <v>153.1933792151741</v>
      </c>
      <c r="H462" s="7">
        <v>158.84017605376505</v>
      </c>
      <c r="I462" s="7">
        <v>226.49824530309834</v>
      </c>
    </row>
    <row r="463" spans="1:9" x14ac:dyDescent="0.25">
      <c r="A463" s="13"/>
      <c r="B463" s="5">
        <f>DATE(YEAR(siječanj!B463),MONTH(siječanj!B463)+10,DAY(siječanj!B463))</f>
        <v>43409</v>
      </c>
      <c r="C463" s="9">
        <v>4.7916666666666696</v>
      </c>
      <c r="D463">
        <v>0.91855371284518339</v>
      </c>
      <c r="E463" s="6">
        <v>175.83616850516964</v>
      </c>
      <c r="F463" s="7">
        <v>161.51496543289488</v>
      </c>
      <c r="G463" s="7">
        <v>148.20599411677972</v>
      </c>
      <c r="H463" s="7">
        <v>160.67382930258543</v>
      </c>
      <c r="I463" s="7">
        <v>226.9064232859688</v>
      </c>
    </row>
    <row r="464" spans="1:9" x14ac:dyDescent="0.25">
      <c r="A464" s="13"/>
      <c r="B464" s="5">
        <f>DATE(YEAR(siječanj!B464),MONTH(siječanj!B464)+10,DAY(siječanj!B464))</f>
        <v>43409</v>
      </c>
      <c r="C464" s="9">
        <v>4.8020833333333304</v>
      </c>
      <c r="D464">
        <v>0.91855371284518339</v>
      </c>
      <c r="E464" s="6">
        <v>175.24702869918082</v>
      </c>
      <c r="F464" s="7">
        <v>160.97380887671895</v>
      </c>
      <c r="G464" s="7">
        <v>140.90367169504589</v>
      </c>
      <c r="H464" s="7">
        <v>159.56727157485057</v>
      </c>
      <c r="I464" s="7">
        <v>227.53816283193024</v>
      </c>
    </row>
    <row r="465" spans="1:9" x14ac:dyDescent="0.25">
      <c r="A465" s="13"/>
      <c r="B465" s="5">
        <f>DATE(YEAR(siječanj!B465),MONTH(siječanj!B465)+10,DAY(siječanj!B465))</f>
        <v>43409</v>
      </c>
      <c r="C465" s="9">
        <v>4.8125</v>
      </c>
      <c r="D465">
        <v>0.91855371284518339</v>
      </c>
      <c r="E465" s="6">
        <v>176.19174875144935</v>
      </c>
      <c r="F465" s="7">
        <v>161.84158498832952</v>
      </c>
      <c r="G465" s="7">
        <v>135.12035790700972</v>
      </c>
      <c r="H465" s="7">
        <v>156.1099956285002</v>
      </c>
      <c r="I465" s="7">
        <v>227.51846125355149</v>
      </c>
    </row>
    <row r="466" spans="1:9" x14ac:dyDescent="0.25">
      <c r="A466" s="13"/>
      <c r="B466" s="5">
        <f>DATE(YEAR(siječanj!B466),MONTH(siječanj!B466)+10,DAY(siječanj!B466))</f>
        <v>43409</v>
      </c>
      <c r="C466" s="9">
        <v>4.8229166666666696</v>
      </c>
      <c r="D466">
        <v>0.91855371284518339</v>
      </c>
      <c r="E466" s="6">
        <v>177.2029045368096</v>
      </c>
      <c r="F466" s="7">
        <v>162.77038588923705</v>
      </c>
      <c r="G466" s="7">
        <v>130.66384905298932</v>
      </c>
      <c r="H466" s="7">
        <v>151.46844005418589</v>
      </c>
      <c r="I466" s="7">
        <v>227.61958922236263</v>
      </c>
    </row>
    <row r="467" spans="1:9" x14ac:dyDescent="0.25">
      <c r="A467" s="13"/>
      <c r="B467" s="5">
        <f>DATE(YEAR(siječanj!B467),MONTH(siječanj!B467)+10,DAY(siječanj!B467))</f>
        <v>43409</v>
      </c>
      <c r="C467" s="9">
        <v>4.8333333333333304</v>
      </c>
      <c r="D467">
        <v>0.91855371284518339</v>
      </c>
      <c r="E467" s="6">
        <v>179.68504021012455</v>
      </c>
      <c r="F467" s="7">
        <v>165.05036082774598</v>
      </c>
      <c r="G467" s="7">
        <v>127.28920011459942</v>
      </c>
      <c r="H467" s="7">
        <v>147.117474639688</v>
      </c>
      <c r="I467" s="7">
        <v>227.6415378667084</v>
      </c>
    </row>
    <row r="468" spans="1:9" x14ac:dyDescent="0.25">
      <c r="A468" s="13"/>
      <c r="B468" s="5">
        <f>DATE(YEAR(siječanj!B468),MONTH(siječanj!B468)+10,DAY(siječanj!B468))</f>
        <v>43409</v>
      </c>
      <c r="C468" s="9">
        <v>4.84375</v>
      </c>
      <c r="D468">
        <v>0.91855371284518339</v>
      </c>
      <c r="E468" s="6">
        <v>179.92330111310281</v>
      </c>
      <c r="F468" s="7">
        <v>165.26921626480251</v>
      </c>
      <c r="G468" s="7">
        <v>123.34891178202264</v>
      </c>
      <c r="H468" s="7">
        <v>139.00795455156253</v>
      </c>
      <c r="I468" s="7">
        <v>227.99527425133829</v>
      </c>
    </row>
    <row r="469" spans="1:9" x14ac:dyDescent="0.25">
      <c r="A469" s="13"/>
      <c r="B469" s="5">
        <f>DATE(YEAR(siječanj!B469),MONTH(siječanj!B469)+10,DAY(siječanj!B469))</f>
        <v>43409</v>
      </c>
      <c r="C469" s="9">
        <v>4.8541666666666696</v>
      </c>
      <c r="D469">
        <v>0.91855371284518339</v>
      </c>
      <c r="E469" s="6">
        <v>177.47989101923957</v>
      </c>
      <c r="F469" s="7">
        <v>163.02481285108104</v>
      </c>
      <c r="G469" s="7">
        <v>120.88328727236866</v>
      </c>
      <c r="H469" s="7">
        <v>131.15169691864031</v>
      </c>
      <c r="I469" s="7">
        <v>228.45479374143997</v>
      </c>
    </row>
    <row r="470" spans="1:9" x14ac:dyDescent="0.25">
      <c r="A470" s="13"/>
      <c r="B470" s="5">
        <f>DATE(YEAR(siječanj!B470),MONTH(siječanj!B470)+10,DAY(siječanj!B470))</f>
        <v>43409</v>
      </c>
      <c r="C470" s="9">
        <v>4.8645833333333304</v>
      </c>
      <c r="D470">
        <v>0.91855371284518339</v>
      </c>
      <c r="E470" s="6">
        <v>174.11490953356321</v>
      </c>
      <c r="F470" s="7">
        <v>159.9338966137577</v>
      </c>
      <c r="G470" s="7">
        <v>115.94522864495568</v>
      </c>
      <c r="H470" s="7">
        <v>125.55909565048782</v>
      </c>
      <c r="I470" s="7">
        <v>228.85736355967165</v>
      </c>
    </row>
    <row r="471" spans="1:9" x14ac:dyDescent="0.25">
      <c r="A471" s="13"/>
      <c r="B471" s="5">
        <f>DATE(YEAR(siječanj!B471),MONTH(siječanj!B471)+10,DAY(siječanj!B471))</f>
        <v>43409</v>
      </c>
      <c r="C471" s="9">
        <v>4.875</v>
      </c>
      <c r="D471">
        <v>0.91855371284518339</v>
      </c>
      <c r="E471" s="6">
        <v>172.92458793664235</v>
      </c>
      <c r="F471" s="7">
        <v>158.84052229142625</v>
      </c>
      <c r="G471" s="7">
        <v>108.43151509680884</v>
      </c>
      <c r="H471" s="7">
        <v>118.92456174836148</v>
      </c>
      <c r="I471" s="7">
        <v>229.59986735733636</v>
      </c>
    </row>
    <row r="472" spans="1:9" x14ac:dyDescent="0.25">
      <c r="A472" s="13"/>
      <c r="B472" s="5">
        <f>DATE(YEAR(siječanj!B472),MONTH(siječanj!B472)+10,DAY(siječanj!B472))</f>
        <v>43409</v>
      </c>
      <c r="C472" s="9">
        <v>4.8854166666666696</v>
      </c>
      <c r="D472">
        <v>0.91855371284518339</v>
      </c>
      <c r="E472" s="6">
        <v>179.81016239467044</v>
      </c>
      <c r="F472" s="7">
        <v>165.16529227491989</v>
      </c>
      <c r="G472" s="7">
        <v>87.976042917101552</v>
      </c>
      <c r="H472" s="7">
        <v>98.271299321398487</v>
      </c>
      <c r="I472" s="7">
        <v>233.06698814151108</v>
      </c>
    </row>
    <row r="473" spans="1:9" x14ac:dyDescent="0.25">
      <c r="A473" s="13"/>
      <c r="B473" s="5">
        <f>DATE(YEAR(siječanj!B473),MONTH(siječanj!B473)+10,DAY(siječanj!B473))</f>
        <v>43409</v>
      </c>
      <c r="C473" s="9">
        <v>4.8958333333333304</v>
      </c>
      <c r="D473">
        <v>0.91855371284518339</v>
      </c>
      <c r="E473" s="6">
        <v>186.16332658882419</v>
      </c>
      <c r="F473" s="7">
        <v>171.00101483377492</v>
      </c>
      <c r="G473" s="7">
        <v>80.33249284108561</v>
      </c>
      <c r="H473" s="7">
        <v>91.547724795708717</v>
      </c>
      <c r="I473" s="7">
        <v>236.88821032103127</v>
      </c>
    </row>
    <row r="474" spans="1:9" x14ac:dyDescent="0.25">
      <c r="A474" s="13"/>
      <c r="B474" s="5">
        <f>DATE(YEAR(siječanj!B474),MONTH(siječanj!B474)+10,DAY(siječanj!B474))</f>
        <v>43409</v>
      </c>
      <c r="C474" s="9">
        <v>4.90625</v>
      </c>
      <c r="D474">
        <v>0.91855371284518339</v>
      </c>
      <c r="E474" s="6">
        <v>186.53710222376904</v>
      </c>
      <c r="F474" s="7">
        <v>171.34434783102458</v>
      </c>
      <c r="G474" s="7">
        <v>77.744198966311401</v>
      </c>
      <c r="H474" s="7">
        <v>87.92366224317577</v>
      </c>
      <c r="I474" s="7">
        <v>237.61695071464402</v>
      </c>
    </row>
    <row r="475" spans="1:9" x14ac:dyDescent="0.25">
      <c r="A475" s="13"/>
      <c r="B475" s="5">
        <f>DATE(YEAR(siječanj!B475),MONTH(siječanj!B475)+10,DAY(siječanj!B475))</f>
        <v>43409</v>
      </c>
      <c r="C475" s="9">
        <v>4.9166666666666696</v>
      </c>
      <c r="D475">
        <v>0.91855371284518339</v>
      </c>
      <c r="E475" s="6">
        <v>185.19876865328004</v>
      </c>
      <c r="F475" s="7">
        <v>170.11501656082655</v>
      </c>
      <c r="G475" s="7">
        <v>77.120551352992706</v>
      </c>
      <c r="H475" s="7">
        <v>85.227682825546324</v>
      </c>
      <c r="I475" s="7">
        <v>236.73307076660339</v>
      </c>
    </row>
    <row r="476" spans="1:9" x14ac:dyDescent="0.25">
      <c r="A476" s="13"/>
      <c r="B476" s="5">
        <f>DATE(YEAR(siječanj!B476),MONTH(siječanj!B476)+10,DAY(siječanj!B476))</f>
        <v>43409</v>
      </c>
      <c r="C476" s="9">
        <v>4.9270833333333304</v>
      </c>
      <c r="D476">
        <v>0.91855371284518339</v>
      </c>
      <c r="E476" s="6">
        <v>182.01954477818683</v>
      </c>
      <c r="F476" s="7">
        <v>167.19472866639362</v>
      </c>
      <c r="G476" s="7">
        <v>75.259407117265638</v>
      </c>
      <c r="H476" s="7">
        <v>70.640308865109787</v>
      </c>
      <c r="I476" s="7">
        <v>238.15867361798922</v>
      </c>
    </row>
    <row r="477" spans="1:9" x14ac:dyDescent="0.25">
      <c r="A477" s="13"/>
      <c r="B477" s="5">
        <f>DATE(YEAR(siječanj!B477),MONTH(siječanj!B477)+10,DAY(siječanj!B477))</f>
        <v>43409</v>
      </c>
      <c r="C477" s="9">
        <v>4.9375</v>
      </c>
      <c r="D477">
        <v>0.91855371284518339</v>
      </c>
      <c r="E477" s="6">
        <v>174.6562642517838</v>
      </c>
      <c r="F477" s="7">
        <v>160.43116000014547</v>
      </c>
      <c r="G477" s="7">
        <v>73.492890320656983</v>
      </c>
      <c r="H477" s="7">
        <v>65.267487502495626</v>
      </c>
      <c r="I477" s="7">
        <v>237.9453823564032</v>
      </c>
    </row>
    <row r="478" spans="1:9" x14ac:dyDescent="0.25">
      <c r="A478" s="13"/>
      <c r="B478" s="5">
        <f>DATE(YEAR(siječanj!B478),MONTH(siječanj!B478)+10,DAY(siječanj!B478))</f>
        <v>43409</v>
      </c>
      <c r="C478" s="9">
        <v>4.9479166666666696</v>
      </c>
      <c r="D478">
        <v>0.91855371284518339</v>
      </c>
      <c r="E478" s="6">
        <v>167.85402259096836</v>
      </c>
      <c r="F478" s="7">
        <v>154.18293566693328</v>
      </c>
      <c r="G478" s="7">
        <v>72.485638801556561</v>
      </c>
      <c r="H478" s="7">
        <v>63.412473173680446</v>
      </c>
      <c r="I478" s="7">
        <v>237.10167458769618</v>
      </c>
    </row>
    <row r="479" spans="1:9" x14ac:dyDescent="0.25">
      <c r="A479" s="13"/>
      <c r="B479" s="5">
        <f>DATE(YEAR(siječanj!B479),MONTH(siječanj!B479)+10,DAY(siječanj!B479))</f>
        <v>43409</v>
      </c>
      <c r="C479" s="9">
        <v>4.9583333333333304</v>
      </c>
      <c r="D479">
        <v>0.91855371284518339</v>
      </c>
      <c r="E479" s="6">
        <v>158.08759986846252</v>
      </c>
      <c r="F479" s="7">
        <v>145.21195181395998</v>
      </c>
      <c r="G479" s="7">
        <v>69.6961702212608</v>
      </c>
      <c r="H479" s="7">
        <v>62.393246219813804</v>
      </c>
      <c r="I479" s="7">
        <v>236.65583549920964</v>
      </c>
    </row>
    <row r="480" spans="1:9" x14ac:dyDescent="0.25">
      <c r="A480" s="13"/>
      <c r="B480" s="5">
        <f>DATE(YEAR(siječanj!B480),MONTH(siječanj!B480)+10,DAY(siječanj!B480))</f>
        <v>43409</v>
      </c>
      <c r="C480" s="9">
        <v>4.96875</v>
      </c>
      <c r="D480">
        <v>0.91855371284518339</v>
      </c>
      <c r="E480" s="6">
        <v>147.60083614004293</v>
      </c>
      <c r="F480" s="7">
        <v>135.57929605548995</v>
      </c>
      <c r="G480" s="7">
        <v>67.558081835256573</v>
      </c>
      <c r="H480" s="7">
        <v>61.200208629326596</v>
      </c>
      <c r="I480" s="7">
        <v>237.16108133169843</v>
      </c>
    </row>
    <row r="481" spans="1:9" x14ac:dyDescent="0.25">
      <c r="A481" s="13"/>
      <c r="B481" s="5">
        <f>DATE(YEAR(siječanj!B481),MONTH(siječanj!B481)+10,DAY(siječanj!B481))</f>
        <v>43409</v>
      </c>
      <c r="C481" s="9">
        <v>4.9791666666666696</v>
      </c>
      <c r="D481">
        <v>0.91855371284518339</v>
      </c>
      <c r="E481" s="6">
        <v>136.91757312433029</v>
      </c>
      <c r="F481" s="7">
        <v>125.76614514710548</v>
      </c>
      <c r="G481" s="7">
        <v>66.419041298883471</v>
      </c>
      <c r="H481" s="7">
        <v>59.469648078677253</v>
      </c>
      <c r="I481" s="7">
        <v>238.08572047630574</v>
      </c>
    </row>
    <row r="482" spans="1:9" ht="15.75" thickBot="1" x14ac:dyDescent="0.3">
      <c r="A482" s="13"/>
      <c r="B482" s="5">
        <f>DATE(YEAR(siječanj!B482),MONTH(siječanj!B482)+10,DAY(siječanj!B482))</f>
        <v>43409</v>
      </c>
      <c r="C482" s="9">
        <v>4.9895833333333304</v>
      </c>
      <c r="D482">
        <v>0.91855371284518339</v>
      </c>
      <c r="E482" s="6">
        <v>126.57809831478623</v>
      </c>
      <c r="F482" s="7">
        <v>116.26878217192954</v>
      </c>
      <c r="G482" s="7">
        <v>64.663946163538881</v>
      </c>
      <c r="H482" s="7">
        <v>58.502864542926353</v>
      </c>
      <c r="I482" s="7">
        <v>239.61802446011393</v>
      </c>
    </row>
    <row r="483" spans="1:9" x14ac:dyDescent="0.25">
      <c r="A483" s="12">
        <f t="shared" ref="A483" si="3">A387+1</f>
        <v>310</v>
      </c>
      <c r="B483" s="5">
        <f>DATE(YEAR(siječanj!B483),MONTH(siječanj!B483)+10,DAY(siječanj!B483))</f>
        <v>43410</v>
      </c>
      <c r="C483" s="9">
        <v>5</v>
      </c>
      <c r="D483">
        <v>0.92048723137478383</v>
      </c>
      <c r="E483" s="6">
        <v>114.13532286603153</v>
      </c>
      <c r="F483" s="7">
        <v>105.06010734702042</v>
      </c>
      <c r="G483" s="7">
        <v>63.380357131815494</v>
      </c>
      <c r="H483" s="7">
        <v>58.938695597273373</v>
      </c>
      <c r="I483" s="7">
        <v>240.73194916157246</v>
      </c>
    </row>
    <row r="484" spans="1:9" x14ac:dyDescent="0.25">
      <c r="A484" s="13"/>
      <c r="B484" s="5">
        <f>DATE(YEAR(siječanj!B484),MONTH(siječanj!B484)+10,DAY(siječanj!B484))</f>
        <v>43410</v>
      </c>
      <c r="C484" s="9">
        <v>5.0104166666666696</v>
      </c>
      <c r="D484">
        <v>0.92048723137478383</v>
      </c>
      <c r="E484" s="6">
        <v>105.0033692301236</v>
      </c>
      <c r="F484" s="7">
        <v>96.654260627660634</v>
      </c>
      <c r="G484" s="7">
        <v>62.031833766285928</v>
      </c>
      <c r="H484" s="7">
        <v>58.463883180861444</v>
      </c>
      <c r="I484" s="7">
        <v>241.48032713168507</v>
      </c>
    </row>
    <row r="485" spans="1:9" x14ac:dyDescent="0.25">
      <c r="A485" s="13"/>
      <c r="B485" s="5">
        <f>DATE(YEAR(siječanj!B485),MONTH(siječanj!B485)+10,DAY(siječanj!B485))</f>
        <v>43410</v>
      </c>
      <c r="C485" s="9">
        <v>5.0208333333333304</v>
      </c>
      <c r="D485">
        <v>0.92048723137478383</v>
      </c>
      <c r="E485" s="6">
        <v>97.401722665217719</v>
      </c>
      <c r="F485" s="7">
        <v>89.657042027240792</v>
      </c>
      <c r="G485" s="7">
        <v>61.102738067878782</v>
      </c>
      <c r="H485" s="7">
        <v>58.557615856757437</v>
      </c>
      <c r="I485" s="7">
        <v>241.51630018774512</v>
      </c>
    </row>
    <row r="486" spans="1:9" x14ac:dyDescent="0.25">
      <c r="A486" s="13"/>
      <c r="B486" s="5">
        <f>DATE(YEAR(siječanj!B486),MONTH(siječanj!B486)+10,DAY(siječanj!B486))</f>
        <v>43410</v>
      </c>
      <c r="C486" s="9">
        <v>5.03125</v>
      </c>
      <c r="D486">
        <v>0.92048723137478383</v>
      </c>
      <c r="E486" s="6">
        <v>90.064445327947055</v>
      </c>
      <c r="F486" s="7">
        <v>82.903171925227568</v>
      </c>
      <c r="G486" s="7">
        <v>59.899253328784347</v>
      </c>
      <c r="H486" s="7">
        <v>57.867538982945874</v>
      </c>
      <c r="I486" s="7">
        <v>241.89123319464366</v>
      </c>
    </row>
    <row r="487" spans="1:9" x14ac:dyDescent="0.25">
      <c r="A487" s="13"/>
      <c r="B487" s="5">
        <f>DATE(YEAR(siječanj!B487),MONTH(siječanj!B487)+10,DAY(siječanj!B487))</f>
        <v>43410</v>
      </c>
      <c r="C487" s="9">
        <v>5.0416666666666696</v>
      </c>
      <c r="D487">
        <v>0.92048723137478383</v>
      </c>
      <c r="E487" s="6">
        <v>83.832536116354703</v>
      </c>
      <c r="F487" s="7">
        <v>77.166779068869914</v>
      </c>
      <c r="G487" s="7">
        <v>59.293796810155655</v>
      </c>
      <c r="H487" s="7">
        <v>57.984559330042501</v>
      </c>
      <c r="I487" s="7">
        <v>242.52029366195544</v>
      </c>
    </row>
    <row r="488" spans="1:9" x14ac:dyDescent="0.25">
      <c r="A488" s="13"/>
      <c r="B488" s="5">
        <f>DATE(YEAR(siječanj!B488),MONTH(siječanj!B488)+10,DAY(siječanj!B488))</f>
        <v>43410</v>
      </c>
      <c r="C488" s="9">
        <v>5.0520833333333304</v>
      </c>
      <c r="D488">
        <v>0.92048723137478383</v>
      </c>
      <c r="E488" s="6">
        <v>78.68286025580916</v>
      </c>
      <c r="F488" s="7">
        <v>72.42656819351879</v>
      </c>
      <c r="G488" s="7">
        <v>58.773832008621291</v>
      </c>
      <c r="H488" s="7">
        <v>57.694482927880941</v>
      </c>
      <c r="I488" s="7">
        <v>243.09970167162135</v>
      </c>
    </row>
    <row r="489" spans="1:9" x14ac:dyDescent="0.25">
      <c r="A489" s="13"/>
      <c r="B489" s="5">
        <f>DATE(YEAR(siječanj!B489),MONTH(siječanj!B489)+10,DAY(siječanj!B489))</f>
        <v>43410</v>
      </c>
      <c r="C489" s="9">
        <v>5.0625</v>
      </c>
      <c r="D489">
        <v>0.92048723137478383</v>
      </c>
      <c r="E489" s="6">
        <v>75.176128311344854</v>
      </c>
      <c r="F489" s="7">
        <v>69.198666214785334</v>
      </c>
      <c r="G489" s="7">
        <v>58.800182580633589</v>
      </c>
      <c r="H489" s="7">
        <v>57.161555690491063</v>
      </c>
      <c r="I489" s="7">
        <v>242.77365209979251</v>
      </c>
    </row>
    <row r="490" spans="1:9" x14ac:dyDescent="0.25">
      <c r="A490" s="13"/>
      <c r="B490" s="5">
        <f>DATE(YEAR(siječanj!B490),MONTH(siječanj!B490)+10,DAY(siječanj!B490))</f>
        <v>43410</v>
      </c>
      <c r="C490" s="9">
        <v>5.0729166666666696</v>
      </c>
      <c r="D490">
        <v>0.92048723137478383</v>
      </c>
      <c r="E490" s="6">
        <v>71.664624602646825</v>
      </c>
      <c r="F490" s="7">
        <v>65.966371888003593</v>
      </c>
      <c r="G490" s="7">
        <v>58.153747889337502</v>
      </c>
      <c r="H490" s="7">
        <v>57.150249008351771</v>
      </c>
      <c r="I490" s="7">
        <v>242.75442353530005</v>
      </c>
    </row>
    <row r="491" spans="1:9" x14ac:dyDescent="0.25">
      <c r="A491" s="13"/>
      <c r="B491" s="5">
        <f>DATE(YEAR(siječanj!B491),MONTH(siječanj!B491)+10,DAY(siječanj!B491))</f>
        <v>43410</v>
      </c>
      <c r="C491" s="9">
        <v>5.0833333333333304</v>
      </c>
      <c r="D491">
        <v>0.92048723137478383</v>
      </c>
      <c r="E491" s="6">
        <v>69.268704026869486</v>
      </c>
      <c r="F491" s="7">
        <v>63.760957590612435</v>
      </c>
      <c r="G491" s="7">
        <v>57.460453452355871</v>
      </c>
      <c r="H491" s="7">
        <v>56.976125300660257</v>
      </c>
      <c r="I491" s="7">
        <v>242.67588522965306</v>
      </c>
    </row>
    <row r="492" spans="1:9" x14ac:dyDescent="0.25">
      <c r="A492" s="13"/>
      <c r="B492" s="5">
        <f>DATE(YEAR(siječanj!B492),MONTH(siječanj!B492)+10,DAY(siječanj!B492))</f>
        <v>43410</v>
      </c>
      <c r="C492" s="9">
        <v>5.09375</v>
      </c>
      <c r="D492">
        <v>0.92048723137478383</v>
      </c>
      <c r="E492" s="6">
        <v>67.085984409125558</v>
      </c>
      <c r="F492" s="7">
        <v>61.7517920528079</v>
      </c>
      <c r="G492" s="7">
        <v>56.716249662036866</v>
      </c>
      <c r="H492" s="7">
        <v>56.655231466668553</v>
      </c>
      <c r="I492" s="7">
        <v>242.98399427480231</v>
      </c>
    </row>
    <row r="493" spans="1:9" x14ac:dyDescent="0.25">
      <c r="A493" s="13"/>
      <c r="B493" s="5">
        <f>DATE(YEAR(siječanj!B493),MONTH(siječanj!B493)+10,DAY(siječanj!B493))</f>
        <v>43410</v>
      </c>
      <c r="C493" s="9">
        <v>5.1041666666666696</v>
      </c>
      <c r="D493">
        <v>0.92048723137478383</v>
      </c>
      <c r="E493" s="6">
        <v>66.03661186057883</v>
      </c>
      <c r="F493" s="7">
        <v>60.78585802091542</v>
      </c>
      <c r="G493" s="7">
        <v>56.453872850396181</v>
      </c>
      <c r="H493" s="7">
        <v>56.426308280365824</v>
      </c>
      <c r="I493" s="7">
        <v>242.67797929112837</v>
      </c>
    </row>
    <row r="494" spans="1:9" x14ac:dyDescent="0.25">
      <c r="A494" s="13"/>
      <c r="B494" s="5">
        <f>DATE(YEAR(siječanj!B494),MONTH(siječanj!B494)+10,DAY(siječanj!B494))</f>
        <v>43410</v>
      </c>
      <c r="C494" s="9">
        <v>5.1145833333333304</v>
      </c>
      <c r="D494">
        <v>0.92048723137478383</v>
      </c>
      <c r="E494" s="6">
        <v>64.512652594834691</v>
      </c>
      <c r="F494" s="7">
        <v>59.38307297566265</v>
      </c>
      <c r="G494" s="7">
        <v>56.040688328403654</v>
      </c>
      <c r="H494" s="7">
        <v>57.831812757272509</v>
      </c>
      <c r="I494" s="7">
        <v>242.64436030417664</v>
      </c>
    </row>
    <row r="495" spans="1:9" x14ac:dyDescent="0.25">
      <c r="A495" s="13"/>
      <c r="B495" s="5">
        <f>DATE(YEAR(siječanj!B495),MONTH(siječanj!B495)+10,DAY(siječanj!B495))</f>
        <v>43410</v>
      </c>
      <c r="C495" s="9">
        <v>5.125</v>
      </c>
      <c r="D495">
        <v>0.92048723137478383</v>
      </c>
      <c r="E495" s="6">
        <v>64.067591106843238</v>
      </c>
      <c r="F495" s="7">
        <v>58.973399558789858</v>
      </c>
      <c r="G495" s="7">
        <v>56.968048480674291</v>
      </c>
      <c r="H495" s="7">
        <v>56.927639421979855</v>
      </c>
      <c r="I495" s="7">
        <v>242.03643945746015</v>
      </c>
    </row>
    <row r="496" spans="1:9" x14ac:dyDescent="0.25">
      <c r="A496" s="13"/>
      <c r="B496" s="5">
        <f>DATE(YEAR(siječanj!B496),MONTH(siječanj!B496)+10,DAY(siječanj!B496))</f>
        <v>43410</v>
      </c>
      <c r="C496" s="9">
        <v>5.1354166666666696</v>
      </c>
      <c r="D496">
        <v>0.92048723137478383</v>
      </c>
      <c r="E496" s="6">
        <v>63.130100609656736</v>
      </c>
      <c r="F496" s="7">
        <v>58.110451526594481</v>
      </c>
      <c r="G496" s="7">
        <v>57.510643678937612</v>
      </c>
      <c r="H496" s="7">
        <v>56.416402390582441</v>
      </c>
      <c r="I496" s="7">
        <v>242.25675092513819</v>
      </c>
    </row>
    <row r="497" spans="1:9" x14ac:dyDescent="0.25">
      <c r="A497" s="13"/>
      <c r="B497" s="5">
        <f>DATE(YEAR(siječanj!B497),MONTH(siječanj!B497)+10,DAY(siječanj!B497))</f>
        <v>43410</v>
      </c>
      <c r="C497" s="9">
        <v>5.1458333333333304</v>
      </c>
      <c r="D497">
        <v>0.92048723137478383</v>
      </c>
      <c r="E497" s="6">
        <v>62.8037936640618</v>
      </c>
      <c r="F497" s="7">
        <v>57.810090149665434</v>
      </c>
      <c r="G497" s="7">
        <v>57.106309638747668</v>
      </c>
      <c r="H497" s="7">
        <v>56.98878059664365</v>
      </c>
      <c r="I497" s="7">
        <v>242.16275216561903</v>
      </c>
    </row>
    <row r="498" spans="1:9" x14ac:dyDescent="0.25">
      <c r="A498" s="13"/>
      <c r="B498" s="5">
        <f>DATE(YEAR(siječanj!B498),MONTH(siječanj!B498)+10,DAY(siječanj!B498))</f>
        <v>43410</v>
      </c>
      <c r="C498" s="9">
        <v>5.15625</v>
      </c>
      <c r="D498">
        <v>0.92048723137478383</v>
      </c>
      <c r="E498" s="6">
        <v>62.267439826170971</v>
      </c>
      <c r="F498" s="7">
        <v>57.316383290388067</v>
      </c>
      <c r="G498" s="7">
        <v>57.520317741661451</v>
      </c>
      <c r="H498" s="7">
        <v>55.328845668615195</v>
      </c>
      <c r="I498" s="7">
        <v>242.07504659084876</v>
      </c>
    </row>
    <row r="499" spans="1:9" x14ac:dyDescent="0.25">
      <c r="A499" s="13"/>
      <c r="B499" s="5">
        <f>DATE(YEAR(siječanj!B499),MONTH(siječanj!B499)+10,DAY(siječanj!B499))</f>
        <v>43410</v>
      </c>
      <c r="C499" s="9">
        <v>5.1666666666666696</v>
      </c>
      <c r="D499">
        <v>0.92048723137478383</v>
      </c>
      <c r="E499" s="6">
        <v>62.024897130177344</v>
      </c>
      <c r="F499" s="7">
        <v>57.093125835662718</v>
      </c>
      <c r="G499" s="7">
        <v>57.592833037411104</v>
      </c>
      <c r="H499" s="7">
        <v>55.321990214907743</v>
      </c>
      <c r="I499" s="7">
        <v>241.73721067300849</v>
      </c>
    </row>
    <row r="500" spans="1:9" x14ac:dyDescent="0.25">
      <c r="A500" s="13"/>
      <c r="B500" s="5">
        <f>DATE(YEAR(siječanj!B500),MONTH(siječanj!B500)+10,DAY(siječanj!B500))</f>
        <v>43410</v>
      </c>
      <c r="C500" s="9">
        <v>5.1770833333333304</v>
      </c>
      <c r="D500">
        <v>0.92048723137478383</v>
      </c>
      <c r="E500" s="6">
        <v>63.064857073740036</v>
      </c>
      <c r="F500" s="7">
        <v>58.05039568485342</v>
      </c>
      <c r="G500" s="7">
        <v>57.094558545115106</v>
      </c>
      <c r="H500" s="7">
        <v>56.61828105283314</v>
      </c>
      <c r="I500" s="7">
        <v>241.87340567128155</v>
      </c>
    </row>
    <row r="501" spans="1:9" x14ac:dyDescent="0.25">
      <c r="A501" s="13"/>
      <c r="B501" s="5">
        <f>DATE(YEAR(siječanj!B501),MONTH(siječanj!B501)+10,DAY(siječanj!B501))</f>
        <v>43410</v>
      </c>
      <c r="C501" s="9">
        <v>5.1875</v>
      </c>
      <c r="D501">
        <v>0.92048723137478383</v>
      </c>
      <c r="E501" s="6">
        <v>63.005000245691434</v>
      </c>
      <c r="F501" s="7">
        <v>57.995298238924086</v>
      </c>
      <c r="G501" s="7">
        <v>57.797514992416843</v>
      </c>
      <c r="H501" s="7">
        <v>57.075252431932611</v>
      </c>
      <c r="I501" s="7">
        <v>241.85483912622394</v>
      </c>
    </row>
    <row r="502" spans="1:9" x14ac:dyDescent="0.25">
      <c r="A502" s="13"/>
      <c r="B502" s="5">
        <f>DATE(YEAR(siječanj!B502),MONTH(siječanj!B502)+10,DAY(siječanj!B502))</f>
        <v>43410</v>
      </c>
      <c r="C502" s="9">
        <v>5.1979166666666696</v>
      </c>
      <c r="D502">
        <v>0.92048723137478383</v>
      </c>
      <c r="E502" s="6">
        <v>64.831403668483532</v>
      </c>
      <c r="F502" s="7">
        <v>59.67647926894341</v>
      </c>
      <c r="G502" s="7">
        <v>57.732701182647908</v>
      </c>
      <c r="H502" s="7">
        <v>56.878832444765145</v>
      </c>
      <c r="I502" s="7">
        <v>242.22568601316635</v>
      </c>
    </row>
    <row r="503" spans="1:9" x14ac:dyDescent="0.25">
      <c r="A503" s="13"/>
      <c r="B503" s="5">
        <f>DATE(YEAR(siječanj!B503),MONTH(siječanj!B503)+10,DAY(siječanj!B503))</f>
        <v>43410</v>
      </c>
      <c r="C503" s="9">
        <v>5.2083333333333304</v>
      </c>
      <c r="D503">
        <v>0.92048723137478383</v>
      </c>
      <c r="E503" s="6">
        <v>66.155892080598264</v>
      </c>
      <c r="F503" s="7">
        <v>60.89565394039888</v>
      </c>
      <c r="G503" s="7">
        <v>55.952878532326075</v>
      </c>
      <c r="H503" s="7">
        <v>57.459302333890889</v>
      </c>
      <c r="I503" s="7">
        <v>241.54632906930223</v>
      </c>
    </row>
    <row r="504" spans="1:9" x14ac:dyDescent="0.25">
      <c r="A504" s="13"/>
      <c r="B504" s="5">
        <f>DATE(YEAR(siječanj!B504),MONTH(siječanj!B504)+10,DAY(siječanj!B504))</f>
        <v>43410</v>
      </c>
      <c r="C504" s="9">
        <v>5.21875</v>
      </c>
      <c r="D504">
        <v>0.92048723137478383</v>
      </c>
      <c r="E504" s="6">
        <v>69.251857546821668</v>
      </c>
      <c r="F504" s="7">
        <v>63.745450620834809</v>
      </c>
      <c r="G504" s="7">
        <v>55.757898762319535</v>
      </c>
      <c r="H504" s="7">
        <v>60.126142059531944</v>
      </c>
      <c r="I504" s="7">
        <v>240.09701252175404</v>
      </c>
    </row>
    <row r="505" spans="1:9" x14ac:dyDescent="0.25">
      <c r="A505" s="13"/>
      <c r="B505" s="5">
        <f>DATE(YEAR(siječanj!B505),MONTH(siječanj!B505)+10,DAY(siječanj!B505))</f>
        <v>43410</v>
      </c>
      <c r="C505" s="9">
        <v>5.2291666666666696</v>
      </c>
      <c r="D505">
        <v>0.92048723137478383</v>
      </c>
      <c r="E505" s="6">
        <v>72.495432297717187</v>
      </c>
      <c r="F505" s="7">
        <v>66.731119763043779</v>
      </c>
      <c r="G505" s="7">
        <v>56.467174686641449</v>
      </c>
      <c r="H505" s="7">
        <v>61.45699112721217</v>
      </c>
      <c r="I505" s="7">
        <v>239.97100982269606</v>
      </c>
    </row>
    <row r="506" spans="1:9" x14ac:dyDescent="0.25">
      <c r="A506" s="13"/>
      <c r="B506" s="5">
        <f>DATE(YEAR(siječanj!B506),MONTH(siječanj!B506)+10,DAY(siječanj!B506))</f>
        <v>43410</v>
      </c>
      <c r="C506" s="9">
        <v>5.2395833333333304</v>
      </c>
      <c r="D506">
        <v>0.92048723137478383</v>
      </c>
      <c r="E506" s="6">
        <v>79.395871530339122</v>
      </c>
      <c r="F506" s="7">
        <v>73.082885967549885</v>
      </c>
      <c r="G506" s="7">
        <v>57.106165009902966</v>
      </c>
      <c r="H506" s="7">
        <v>59.925628066052056</v>
      </c>
      <c r="I506" s="7">
        <v>238.76513642190199</v>
      </c>
    </row>
    <row r="507" spans="1:9" x14ac:dyDescent="0.25">
      <c r="A507" s="13"/>
      <c r="B507" s="5">
        <f>DATE(YEAR(siječanj!B507),MONTH(siječanj!B507)+10,DAY(siječanj!B507))</f>
        <v>43410</v>
      </c>
      <c r="C507" s="9">
        <v>5.25</v>
      </c>
      <c r="D507">
        <v>0.92048723137478383</v>
      </c>
      <c r="E507" s="6">
        <v>84.554003857701716</v>
      </c>
      <c r="F507" s="7">
        <v>77.830880912628643</v>
      </c>
      <c r="G507" s="7">
        <v>59.699034780625027</v>
      </c>
      <c r="H507" s="7">
        <v>60.13378821838014</v>
      </c>
      <c r="I507" s="7">
        <v>235.36018646287457</v>
      </c>
    </row>
    <row r="508" spans="1:9" x14ac:dyDescent="0.25">
      <c r="A508" s="13"/>
      <c r="B508" s="5">
        <f>DATE(YEAR(siječanj!B508),MONTH(siječanj!B508)+10,DAY(siječanj!B508))</f>
        <v>43410</v>
      </c>
      <c r="C508" s="9">
        <v>5.2604166666666696</v>
      </c>
      <c r="D508">
        <v>0.92048723137478383</v>
      </c>
      <c r="E508" s="6">
        <v>91.12894053067626</v>
      </c>
      <c r="F508" s="7">
        <v>83.883026167199517</v>
      </c>
      <c r="G508" s="7">
        <v>67.751980906395715</v>
      </c>
      <c r="H508" s="7">
        <v>61.26942141839654</v>
      </c>
      <c r="I508" s="7">
        <v>222.02912110313542</v>
      </c>
    </row>
    <row r="509" spans="1:9" x14ac:dyDescent="0.25">
      <c r="A509" s="13"/>
      <c r="B509" s="5">
        <f>DATE(YEAR(siječanj!B509),MONTH(siječanj!B509)+10,DAY(siječanj!B509))</f>
        <v>43410</v>
      </c>
      <c r="C509" s="9">
        <v>5.2708333333333304</v>
      </c>
      <c r="D509">
        <v>0.92048723137478383</v>
      </c>
      <c r="E509" s="6">
        <v>96.752249945785934</v>
      </c>
      <c r="F509" s="7">
        <v>89.059210681877573</v>
      </c>
      <c r="G509" s="7">
        <v>76.925519355903361</v>
      </c>
      <c r="H509" s="7">
        <v>62.375292798014343</v>
      </c>
      <c r="I509" s="7">
        <v>212.79845711877283</v>
      </c>
    </row>
    <row r="510" spans="1:9" x14ac:dyDescent="0.25">
      <c r="A510" s="13"/>
      <c r="B510" s="5">
        <f>DATE(YEAR(siječanj!B510),MONTH(siječanj!B510)+10,DAY(siječanj!B510))</f>
        <v>43410</v>
      </c>
      <c r="C510" s="9">
        <v>5.28125</v>
      </c>
      <c r="D510">
        <v>0.92048723137478383</v>
      </c>
      <c r="E510" s="6">
        <v>103.13115746579435</v>
      </c>
      <c r="F510" s="7">
        <v>94.930913604165909</v>
      </c>
      <c r="G510" s="7">
        <v>78.292169536636393</v>
      </c>
      <c r="H510" s="7">
        <v>66.902717912040814</v>
      </c>
      <c r="I510" s="7">
        <v>192.76133988964332</v>
      </c>
    </row>
    <row r="511" spans="1:9" x14ac:dyDescent="0.25">
      <c r="A511" s="13"/>
      <c r="B511" s="5">
        <f>DATE(YEAR(siječanj!B511),MONTH(siječanj!B511)+10,DAY(siječanj!B511))</f>
        <v>43410</v>
      </c>
      <c r="C511" s="9">
        <v>5.2916666666666696</v>
      </c>
      <c r="D511">
        <v>0.92048723137478383</v>
      </c>
      <c r="E511" s="6">
        <v>108.7341350590318</v>
      </c>
      <c r="F511" s="7">
        <v>100.08838293642</v>
      </c>
      <c r="G511" s="7">
        <v>86.093766800175416</v>
      </c>
      <c r="H511" s="7">
        <v>79.178808567606481</v>
      </c>
      <c r="I511" s="7">
        <v>152.48981863964104</v>
      </c>
    </row>
    <row r="512" spans="1:9" x14ac:dyDescent="0.25">
      <c r="A512" s="13"/>
      <c r="B512" s="5">
        <f>DATE(YEAR(siječanj!B512),MONTH(siječanj!B512)+10,DAY(siječanj!B512))</f>
        <v>43410</v>
      </c>
      <c r="C512" s="9">
        <v>5.3020833333333304</v>
      </c>
      <c r="D512">
        <v>0.92048723137478383</v>
      </c>
      <c r="E512" s="6">
        <v>110.419232369404</v>
      </c>
      <c r="F512" s="7">
        <v>101.63949349424161</v>
      </c>
      <c r="G512" s="7">
        <v>108.96665789210178</v>
      </c>
      <c r="H512" s="7">
        <v>96.556950232999981</v>
      </c>
      <c r="I512" s="7">
        <v>118.11935162673457</v>
      </c>
    </row>
    <row r="513" spans="1:9" x14ac:dyDescent="0.25">
      <c r="A513" s="13"/>
      <c r="B513" s="5">
        <f>DATE(YEAR(siječanj!B513),MONTH(siječanj!B513)+10,DAY(siječanj!B513))</f>
        <v>43410</v>
      </c>
      <c r="C513" s="9">
        <v>5.3125</v>
      </c>
      <c r="D513">
        <v>0.92048723137478383</v>
      </c>
      <c r="E513" s="6">
        <v>113.83144747726682</v>
      </c>
      <c r="F513" s="7">
        <v>104.78039393173346</v>
      </c>
      <c r="G513" s="7">
        <v>124.0530051727425</v>
      </c>
      <c r="H513" s="7">
        <v>105.23760828409787</v>
      </c>
      <c r="I513" s="7">
        <v>61.459212256496265</v>
      </c>
    </row>
    <row r="514" spans="1:9" x14ac:dyDescent="0.25">
      <c r="A514" s="13"/>
      <c r="B514" s="5">
        <f>DATE(YEAR(siječanj!B514),MONTH(siječanj!B514)+10,DAY(siječanj!B514))</f>
        <v>43410</v>
      </c>
      <c r="C514" s="9">
        <v>5.3229166666666696</v>
      </c>
      <c r="D514">
        <v>0.92048723137478383</v>
      </c>
      <c r="E514" s="6">
        <v>114.28882569114779</v>
      </c>
      <c r="F514" s="7">
        <v>105.20140473751989</v>
      </c>
      <c r="G514" s="7">
        <v>135.0294064510276</v>
      </c>
      <c r="H514" s="7">
        <v>118.65018305079586</v>
      </c>
      <c r="I514" s="7">
        <v>18.629387902456287</v>
      </c>
    </row>
    <row r="515" spans="1:9" x14ac:dyDescent="0.25">
      <c r="A515" s="13"/>
      <c r="B515" s="5">
        <f>DATE(YEAR(siječanj!B515),MONTH(siječanj!B515)+10,DAY(siječanj!B515))</f>
        <v>43410</v>
      </c>
      <c r="C515" s="9">
        <v>5.3333333333333304</v>
      </c>
      <c r="D515">
        <v>0.92048723137478383</v>
      </c>
      <c r="E515" s="6">
        <v>113.0048918198747</v>
      </c>
      <c r="F515" s="7">
        <v>104.01956000308343</v>
      </c>
      <c r="G515" s="7">
        <v>145.99254205027864</v>
      </c>
      <c r="H515" s="7">
        <v>124.60467440830776</v>
      </c>
      <c r="I515" s="7">
        <v>4.5347511265709182</v>
      </c>
    </row>
    <row r="516" spans="1:9" x14ac:dyDescent="0.25">
      <c r="A516" s="13"/>
      <c r="B516" s="5">
        <f>DATE(YEAR(siječanj!B516),MONTH(siječanj!B516)+10,DAY(siječanj!B516))</f>
        <v>43410</v>
      </c>
      <c r="C516" s="9">
        <v>5.34375</v>
      </c>
      <c r="D516">
        <v>0.92048723137478383</v>
      </c>
      <c r="E516" s="6">
        <v>111.74935346684057</v>
      </c>
      <c r="F516" s="7">
        <v>102.86385298061418</v>
      </c>
      <c r="G516" s="7">
        <v>164.36486471763135</v>
      </c>
      <c r="H516" s="7">
        <v>138.29606705980817</v>
      </c>
      <c r="I516" s="7">
        <v>2.8056633657864816</v>
      </c>
    </row>
    <row r="517" spans="1:9" x14ac:dyDescent="0.25">
      <c r="A517" s="13"/>
      <c r="B517" s="5">
        <f>DATE(YEAR(siječanj!B517),MONTH(siječanj!B517)+10,DAY(siječanj!B517))</f>
        <v>43410</v>
      </c>
      <c r="C517" s="9">
        <v>5.3541666666666696</v>
      </c>
      <c r="D517">
        <v>0.92048723137478383</v>
      </c>
      <c r="E517" s="6">
        <v>112.77801233335499</v>
      </c>
      <c r="F517" s="7">
        <v>103.81072033268116</v>
      </c>
      <c r="G517" s="7">
        <v>174.78876773925853</v>
      </c>
      <c r="H517" s="7">
        <v>151.58284746195957</v>
      </c>
      <c r="I517" s="7">
        <v>2.5006464114116826</v>
      </c>
    </row>
    <row r="518" spans="1:9" x14ac:dyDescent="0.25">
      <c r="A518" s="13"/>
      <c r="B518" s="5">
        <f>DATE(YEAR(siječanj!B518),MONTH(siječanj!B518)+10,DAY(siječanj!B518))</f>
        <v>43410</v>
      </c>
      <c r="C518" s="9">
        <v>5.3645833333333304</v>
      </c>
      <c r="D518">
        <v>0.92048723137478383</v>
      </c>
      <c r="E518" s="6">
        <v>112.94287078697097</v>
      </c>
      <c r="F518" s="7">
        <v>103.96247043421886</v>
      </c>
      <c r="G518" s="7">
        <v>196.14169805759298</v>
      </c>
      <c r="H518" s="7">
        <v>165.15296922451546</v>
      </c>
      <c r="I518" s="7">
        <v>2.2365116572145709</v>
      </c>
    </row>
    <row r="519" spans="1:9" x14ac:dyDescent="0.25">
      <c r="A519" s="13"/>
      <c r="B519" s="5">
        <f>DATE(YEAR(siječanj!B519),MONTH(siječanj!B519)+10,DAY(siječanj!B519))</f>
        <v>43410</v>
      </c>
      <c r="C519" s="9">
        <v>5.375</v>
      </c>
      <c r="D519">
        <v>0.92048723137478383</v>
      </c>
      <c r="E519" s="6">
        <v>114.43911493985223</v>
      </c>
      <c r="F519" s="7">
        <v>105.33974407196524</v>
      </c>
      <c r="G519" s="7">
        <v>226.83336510583538</v>
      </c>
      <c r="H519" s="7">
        <v>170.57494675900037</v>
      </c>
      <c r="I519" s="7">
        <v>2.0011917489341418</v>
      </c>
    </row>
    <row r="520" spans="1:9" x14ac:dyDescent="0.25">
      <c r="A520" s="13"/>
      <c r="B520" s="5">
        <f>DATE(YEAR(siječanj!B520),MONTH(siječanj!B520)+10,DAY(siječanj!B520))</f>
        <v>43410</v>
      </c>
      <c r="C520" s="9">
        <v>5.3854166666666696</v>
      </c>
      <c r="D520">
        <v>0.92048723137478383</v>
      </c>
      <c r="E520" s="6">
        <v>114.62002342232505</v>
      </c>
      <c r="F520" s="7">
        <v>105.50626802012886</v>
      </c>
      <c r="G520" s="7">
        <v>224.79643254430101</v>
      </c>
      <c r="H520" s="7">
        <v>192.68543460928362</v>
      </c>
      <c r="I520" s="7">
        <v>1.7992878216457981</v>
      </c>
    </row>
    <row r="521" spans="1:9" x14ac:dyDescent="0.25">
      <c r="A521" s="13"/>
      <c r="B521" s="5">
        <f>DATE(YEAR(siječanj!B521),MONTH(siječanj!B521)+10,DAY(siječanj!B521))</f>
        <v>43410</v>
      </c>
      <c r="C521" s="9">
        <v>5.3958333333333304</v>
      </c>
      <c r="D521">
        <v>0.92048723137478383</v>
      </c>
      <c r="E521" s="6">
        <v>114.58838358049255</v>
      </c>
      <c r="F521" s="7">
        <v>105.47714394971932</v>
      </c>
      <c r="G521" s="7">
        <v>222.74015989225478</v>
      </c>
      <c r="H521" s="7">
        <v>199.38725069554241</v>
      </c>
      <c r="I521" s="7">
        <v>2.0210993333605805</v>
      </c>
    </row>
    <row r="522" spans="1:9" x14ac:dyDescent="0.25">
      <c r="A522" s="13"/>
      <c r="B522" s="5">
        <f>DATE(YEAR(siječanj!B522),MONTH(siječanj!B522)+10,DAY(siječanj!B522))</f>
        <v>43410</v>
      </c>
      <c r="C522" s="9">
        <v>5.40625</v>
      </c>
      <c r="D522">
        <v>0.92048723137478383</v>
      </c>
      <c r="E522" s="6">
        <v>115.18829878590671</v>
      </c>
      <c r="F522" s="7">
        <v>106.02935823621064</v>
      </c>
      <c r="G522" s="7">
        <v>223.90977737687999</v>
      </c>
      <c r="H522" s="7">
        <v>203.19989843100569</v>
      </c>
      <c r="I522" s="7">
        <v>2.0377648226089149</v>
      </c>
    </row>
    <row r="523" spans="1:9" x14ac:dyDescent="0.25">
      <c r="A523" s="13"/>
      <c r="B523" s="5">
        <f>DATE(YEAR(siječanj!B523),MONTH(siječanj!B523)+10,DAY(siječanj!B523))</f>
        <v>43410</v>
      </c>
      <c r="C523" s="9">
        <v>5.4166666666666696</v>
      </c>
      <c r="D523">
        <v>0.92048723137478383</v>
      </c>
      <c r="E523" s="6">
        <v>115.70441105978128</v>
      </c>
      <c r="F523" s="7">
        <v>106.50443299426799</v>
      </c>
      <c r="G523" s="7">
        <v>234.00146794221183</v>
      </c>
      <c r="H523" s="7">
        <v>204.53681224725264</v>
      </c>
      <c r="I523" s="7">
        <v>2.1526181943563634</v>
      </c>
    </row>
    <row r="524" spans="1:9" x14ac:dyDescent="0.25">
      <c r="A524" s="13"/>
      <c r="B524" s="5">
        <f>DATE(YEAR(siječanj!B524),MONTH(siječanj!B524)+10,DAY(siječanj!B524))</f>
        <v>43410</v>
      </c>
      <c r="C524" s="9">
        <v>5.4270833333333304</v>
      </c>
      <c r="D524">
        <v>0.92048723137478383</v>
      </c>
      <c r="E524" s="6">
        <v>117.62534222946518</v>
      </c>
      <c r="F524" s="7">
        <v>108.27262560831184</v>
      </c>
      <c r="G524" s="7">
        <v>233.60450193816621</v>
      </c>
      <c r="H524" s="7">
        <v>201.53353751855943</v>
      </c>
      <c r="I524" s="7">
        <v>2.0649616210246187</v>
      </c>
    </row>
    <row r="525" spans="1:9" x14ac:dyDescent="0.25">
      <c r="A525" s="13"/>
      <c r="B525" s="5">
        <f>DATE(YEAR(siječanj!B525),MONTH(siječanj!B525)+10,DAY(siječanj!B525))</f>
        <v>43410</v>
      </c>
      <c r="C525" s="9">
        <v>5.4375</v>
      </c>
      <c r="D525">
        <v>0.92048723137478383</v>
      </c>
      <c r="E525" s="6">
        <v>119.28824900123804</v>
      </c>
      <c r="F525" s="7">
        <v>109.80331005869543</v>
      </c>
      <c r="G525" s="7">
        <v>225.37253342492178</v>
      </c>
      <c r="H525" s="7">
        <v>201.09386130926407</v>
      </c>
      <c r="I525" s="7">
        <v>2.0437039969651023</v>
      </c>
    </row>
    <row r="526" spans="1:9" x14ac:dyDescent="0.25">
      <c r="A526" s="13"/>
      <c r="B526" s="5">
        <f>DATE(YEAR(siječanj!B526),MONTH(siječanj!B526)+10,DAY(siječanj!B526))</f>
        <v>43410</v>
      </c>
      <c r="C526" s="9">
        <v>5.4479166666666696</v>
      </c>
      <c r="D526">
        <v>0.92048723137478383</v>
      </c>
      <c r="E526" s="6">
        <v>120.21983306400095</v>
      </c>
      <c r="F526" s="7">
        <v>110.66082129342094</v>
      </c>
      <c r="G526" s="7">
        <v>224.14123977296424</v>
      </c>
      <c r="H526" s="7">
        <v>206.84144479873169</v>
      </c>
      <c r="I526" s="7">
        <v>2.1177771715293621</v>
      </c>
    </row>
    <row r="527" spans="1:9" x14ac:dyDescent="0.25">
      <c r="A527" s="13"/>
      <c r="B527" s="5">
        <f>DATE(YEAR(siječanj!B527),MONTH(siječanj!B527)+10,DAY(siječanj!B527))</f>
        <v>43410</v>
      </c>
      <c r="C527" s="9">
        <v>5.4583333333333304</v>
      </c>
      <c r="D527">
        <v>0.92048723137478383</v>
      </c>
      <c r="E527" s="6">
        <v>120.36233335728501</v>
      </c>
      <c r="F527" s="7">
        <v>110.79199099385607</v>
      </c>
      <c r="G527" s="7">
        <v>221.35542708846529</v>
      </c>
      <c r="H527" s="7">
        <v>208.18546693378187</v>
      </c>
      <c r="I527" s="7">
        <v>2.2052917406922932</v>
      </c>
    </row>
    <row r="528" spans="1:9" x14ac:dyDescent="0.25">
      <c r="A528" s="13"/>
      <c r="B528" s="5">
        <f>DATE(YEAR(siječanj!B528),MONTH(siječanj!B528)+10,DAY(siječanj!B528))</f>
        <v>43410</v>
      </c>
      <c r="C528" s="9">
        <v>5.46875</v>
      </c>
      <c r="D528">
        <v>0.92048723137478383</v>
      </c>
      <c r="E528" s="6">
        <v>119.62630632947217</v>
      </c>
      <c r="F528" s="7">
        <v>110.11448751280761</v>
      </c>
      <c r="G528" s="7">
        <v>219.44829891505671</v>
      </c>
      <c r="H528" s="7">
        <v>203.28010483114397</v>
      </c>
      <c r="I528" s="7">
        <v>2.1868902004787558</v>
      </c>
    </row>
    <row r="529" spans="1:9" x14ac:dyDescent="0.25">
      <c r="A529" s="13"/>
      <c r="B529" s="5">
        <f>DATE(YEAR(siječanj!B529),MONTH(siječanj!B529)+10,DAY(siječanj!B529))</f>
        <v>43410</v>
      </c>
      <c r="C529" s="9">
        <v>5.4791666666666696</v>
      </c>
      <c r="D529">
        <v>0.92048723137478383</v>
      </c>
      <c r="E529" s="6">
        <v>120.36968689293849</v>
      </c>
      <c r="F529" s="7">
        <v>110.79875982953055</v>
      </c>
      <c r="G529" s="7">
        <v>218.46778364488782</v>
      </c>
      <c r="H529" s="7">
        <v>198.5424605204382</v>
      </c>
      <c r="I529" s="7">
        <v>2.2455929238130787</v>
      </c>
    </row>
    <row r="530" spans="1:9" x14ac:dyDescent="0.25">
      <c r="A530" s="13"/>
      <c r="B530" s="5">
        <f>DATE(YEAR(siječanj!B530),MONTH(siječanj!B530)+10,DAY(siječanj!B530))</f>
        <v>43410</v>
      </c>
      <c r="C530" s="9">
        <v>5.4895833333333304</v>
      </c>
      <c r="D530">
        <v>0.92048723137478383</v>
      </c>
      <c r="E530" s="6">
        <v>121.0137788555696</v>
      </c>
      <c r="F530" s="7">
        <v>111.39163825696362</v>
      </c>
      <c r="G530" s="7">
        <v>214.21223657058988</v>
      </c>
      <c r="H530" s="7">
        <v>194.18760981367518</v>
      </c>
      <c r="I530" s="7">
        <v>1.9718038861954197</v>
      </c>
    </row>
    <row r="531" spans="1:9" x14ac:dyDescent="0.25">
      <c r="A531" s="13"/>
      <c r="B531" s="5">
        <f>DATE(YEAR(siječanj!B531),MONTH(siječanj!B531)+10,DAY(siječanj!B531))</f>
        <v>43410</v>
      </c>
      <c r="C531" s="9">
        <v>5.5</v>
      </c>
      <c r="D531">
        <v>0.92048723137478383</v>
      </c>
      <c r="E531" s="6">
        <v>121.67417079188958</v>
      </c>
      <c r="F531" s="7">
        <v>111.99952060204903</v>
      </c>
      <c r="G531" s="7">
        <v>217.63433582244789</v>
      </c>
      <c r="H531" s="7">
        <v>194.71883121510155</v>
      </c>
      <c r="I531" s="7">
        <v>1.8550184577286326</v>
      </c>
    </row>
    <row r="532" spans="1:9" x14ac:dyDescent="0.25">
      <c r="A532" s="13"/>
      <c r="B532" s="5">
        <f>DATE(YEAR(siječanj!B532),MONTH(siječanj!B532)+10,DAY(siječanj!B532))</f>
        <v>43410</v>
      </c>
      <c r="C532" s="9">
        <v>5.5104166666666696</v>
      </c>
      <c r="D532">
        <v>0.92048723137478383</v>
      </c>
      <c r="E532" s="6">
        <v>122.07347452241703</v>
      </c>
      <c r="F532" s="7">
        <v>112.36707458743986</v>
      </c>
      <c r="G532" s="7">
        <v>210.0083943082752</v>
      </c>
      <c r="H532" s="7">
        <v>191.53830206800731</v>
      </c>
      <c r="I532" s="7">
        <v>1.8582405523195797</v>
      </c>
    </row>
    <row r="533" spans="1:9" x14ac:dyDescent="0.25">
      <c r="A533" s="13"/>
      <c r="B533" s="5">
        <f>DATE(YEAR(siječanj!B533),MONTH(siječanj!B533)+10,DAY(siječanj!B533))</f>
        <v>43410</v>
      </c>
      <c r="C533" s="9">
        <v>5.5208333333333304</v>
      </c>
      <c r="D533">
        <v>0.92048723137478383</v>
      </c>
      <c r="E533" s="6">
        <v>121.27706895631097</v>
      </c>
      <c r="F533" s="7">
        <v>111.63399343284343</v>
      </c>
      <c r="G533" s="7">
        <v>203.2831168721207</v>
      </c>
      <c r="H533" s="7">
        <v>187.32354263803091</v>
      </c>
      <c r="I533" s="7">
        <v>2.0519552391966056</v>
      </c>
    </row>
    <row r="534" spans="1:9" x14ac:dyDescent="0.25">
      <c r="A534" s="13"/>
      <c r="B534" s="5">
        <f>DATE(YEAR(siječanj!B534),MONTH(siječanj!B534)+10,DAY(siječanj!B534))</f>
        <v>43410</v>
      </c>
      <c r="C534" s="9">
        <v>5.53125</v>
      </c>
      <c r="D534">
        <v>0.92048723137478383</v>
      </c>
      <c r="E534" s="6">
        <v>119.4303446219369</v>
      </c>
      <c r="F534" s="7">
        <v>109.93410726318299</v>
      </c>
      <c r="G534" s="7">
        <v>188.52508912137191</v>
      </c>
      <c r="H534" s="7">
        <v>183.36523256621078</v>
      </c>
      <c r="I534" s="7">
        <v>1.8819492483351523</v>
      </c>
    </row>
    <row r="535" spans="1:9" x14ac:dyDescent="0.25">
      <c r="A535" s="13"/>
      <c r="B535" s="5">
        <f>DATE(YEAR(siječanj!B535),MONTH(siječanj!B535)+10,DAY(siječanj!B535))</f>
        <v>43410</v>
      </c>
      <c r="C535" s="9">
        <v>5.5416666666666696</v>
      </c>
      <c r="D535">
        <v>0.92048723137478383</v>
      </c>
      <c r="E535" s="6">
        <v>116.93843035299103</v>
      </c>
      <c r="F535" s="7">
        <v>107.6403319969377</v>
      </c>
      <c r="G535" s="7">
        <v>184.40616006077272</v>
      </c>
      <c r="H535" s="7">
        <v>178.10289719552009</v>
      </c>
      <c r="I535" s="7">
        <v>1.8394370003041922</v>
      </c>
    </row>
    <row r="536" spans="1:9" x14ac:dyDescent="0.25">
      <c r="A536" s="13"/>
      <c r="B536" s="5">
        <f>DATE(YEAR(siječanj!B536),MONTH(siječanj!B536)+10,DAY(siječanj!B536))</f>
        <v>43410</v>
      </c>
      <c r="C536" s="9">
        <v>5.5520833333333304</v>
      </c>
      <c r="D536">
        <v>0.92048723137478383</v>
      </c>
      <c r="E536" s="6">
        <v>114.45020078662847</v>
      </c>
      <c r="F536" s="7">
        <v>105.34994845237175</v>
      </c>
      <c r="G536" s="7">
        <v>192.30876450246896</v>
      </c>
      <c r="H536" s="7">
        <v>177.40964947368224</v>
      </c>
      <c r="I536" s="7">
        <v>1.9439870695778574</v>
      </c>
    </row>
    <row r="537" spans="1:9" x14ac:dyDescent="0.25">
      <c r="A537" s="13"/>
      <c r="B537" s="5">
        <f>DATE(YEAR(siječanj!B537),MONTH(siječanj!B537)+10,DAY(siječanj!B537))</f>
        <v>43410</v>
      </c>
      <c r="C537" s="9">
        <v>5.5625</v>
      </c>
      <c r="D537">
        <v>0.92048723137478383</v>
      </c>
      <c r="E537" s="6">
        <v>115.73641590041613</v>
      </c>
      <c r="F537" s="7">
        <v>106.53389304141456</v>
      </c>
      <c r="G537" s="7">
        <v>179.89865748658889</v>
      </c>
      <c r="H537" s="7">
        <v>174.0300673314392</v>
      </c>
      <c r="I537" s="7">
        <v>1.9254275247257817</v>
      </c>
    </row>
    <row r="538" spans="1:9" x14ac:dyDescent="0.25">
      <c r="A538" s="13"/>
      <c r="B538" s="5">
        <f>DATE(YEAR(siječanj!B538),MONTH(siječanj!B538)+10,DAY(siječanj!B538))</f>
        <v>43410</v>
      </c>
      <c r="C538" s="9">
        <v>5.5729166666666696</v>
      </c>
      <c r="D538">
        <v>0.92048723137478383</v>
      </c>
      <c r="E538" s="6">
        <v>116.55989386410272</v>
      </c>
      <c r="F538" s="7">
        <v>107.29189399230657</v>
      </c>
      <c r="G538" s="7">
        <v>173.75716634716429</v>
      </c>
      <c r="H538" s="7">
        <v>175.12894679047247</v>
      </c>
      <c r="I538" s="7">
        <v>1.9727619143202264</v>
      </c>
    </row>
    <row r="539" spans="1:9" x14ac:dyDescent="0.25">
      <c r="A539" s="13"/>
      <c r="B539" s="5">
        <f>DATE(YEAR(siječanj!B539),MONTH(siječanj!B539)+10,DAY(siječanj!B539))</f>
        <v>43410</v>
      </c>
      <c r="C539" s="9">
        <v>5.5833333333333304</v>
      </c>
      <c r="D539">
        <v>0.92048723137478383</v>
      </c>
      <c r="E539" s="6">
        <v>116.84338387138833</v>
      </c>
      <c r="F539" s="7">
        <v>107.55284292423531</v>
      </c>
      <c r="G539" s="7">
        <v>174.06079451929014</v>
      </c>
      <c r="H539" s="7">
        <v>175.3786410382132</v>
      </c>
      <c r="I539" s="7">
        <v>2.0835821676675228</v>
      </c>
    </row>
    <row r="540" spans="1:9" x14ac:dyDescent="0.25">
      <c r="A540" s="13"/>
      <c r="B540" s="5">
        <f>DATE(YEAR(siječanj!B540),MONTH(siječanj!B540)+10,DAY(siječanj!B540))</f>
        <v>43410</v>
      </c>
      <c r="C540" s="9">
        <v>5.59375</v>
      </c>
      <c r="D540">
        <v>0.92048723137478383</v>
      </c>
      <c r="E540" s="6">
        <v>118.27451838737005</v>
      </c>
      <c r="F540" s="7">
        <v>108.87018397257621</v>
      </c>
      <c r="G540" s="7">
        <v>174.73867794937451</v>
      </c>
      <c r="H540" s="7">
        <v>172.68928829158554</v>
      </c>
      <c r="I540" s="7">
        <v>2.0309786233866407</v>
      </c>
    </row>
    <row r="541" spans="1:9" x14ac:dyDescent="0.25">
      <c r="A541" s="13"/>
      <c r="B541" s="5">
        <f>DATE(YEAR(siječanj!B541),MONTH(siječanj!B541)+10,DAY(siječanj!B541))</f>
        <v>43410</v>
      </c>
      <c r="C541" s="9">
        <v>5.6041666666666696</v>
      </c>
      <c r="D541">
        <v>0.92048723137478383</v>
      </c>
      <c r="E541" s="6">
        <v>118.55742320635844</v>
      </c>
      <c r="F541" s="7">
        <v>109.13059424614943</v>
      </c>
      <c r="G541" s="7">
        <v>175.6648007215293</v>
      </c>
      <c r="H541" s="7">
        <v>173.1311439571825</v>
      </c>
      <c r="I541" s="7">
        <v>2.0362087769281225</v>
      </c>
    </row>
    <row r="542" spans="1:9" x14ac:dyDescent="0.25">
      <c r="A542" s="13"/>
      <c r="B542" s="5">
        <f>DATE(YEAR(siječanj!B542),MONTH(siječanj!B542)+10,DAY(siječanj!B542))</f>
        <v>43410</v>
      </c>
      <c r="C542" s="9">
        <v>5.6145833333333304</v>
      </c>
      <c r="D542">
        <v>0.92048723137478383</v>
      </c>
      <c r="E542" s="6">
        <v>120.67526527883255</v>
      </c>
      <c r="F542" s="7">
        <v>111.08004083193016</v>
      </c>
      <c r="G542" s="7">
        <v>176.02473772386168</v>
      </c>
      <c r="H542" s="7">
        <v>170.98598900649887</v>
      </c>
      <c r="I542" s="7">
        <v>2.0417459394824595</v>
      </c>
    </row>
    <row r="543" spans="1:9" x14ac:dyDescent="0.25">
      <c r="A543" s="13"/>
      <c r="B543" s="5">
        <f>DATE(YEAR(siječanj!B543),MONTH(siječanj!B543)+10,DAY(siječanj!B543))</f>
        <v>43410</v>
      </c>
      <c r="C543" s="9">
        <v>5.625</v>
      </c>
      <c r="D543">
        <v>0.92048723137478383</v>
      </c>
      <c r="E543" s="6">
        <v>122.44276801174303</v>
      </c>
      <c r="F543" s="7">
        <v>112.70700452899429</v>
      </c>
      <c r="G543" s="7">
        <v>172.44817084838709</v>
      </c>
      <c r="H543" s="7">
        <v>167.59728365214983</v>
      </c>
      <c r="I543" s="7">
        <v>2.1046547862958396</v>
      </c>
    </row>
    <row r="544" spans="1:9" x14ac:dyDescent="0.25">
      <c r="A544" s="13"/>
      <c r="B544" s="5">
        <f>DATE(YEAR(siječanj!B544),MONTH(siječanj!B544)+10,DAY(siječanj!B544))</f>
        <v>43410</v>
      </c>
      <c r="C544" s="9">
        <v>5.6354166666666696</v>
      </c>
      <c r="D544">
        <v>0.92048723137478383</v>
      </c>
      <c r="E544" s="6">
        <v>124.4698721754333</v>
      </c>
      <c r="F544" s="7">
        <v>114.57292802833784</v>
      </c>
      <c r="G544" s="7">
        <v>169.89633549488315</v>
      </c>
      <c r="H544" s="7">
        <v>160.7739638805092</v>
      </c>
      <c r="I544" s="7">
        <v>2.0274185188727452</v>
      </c>
    </row>
    <row r="545" spans="1:9" x14ac:dyDescent="0.25">
      <c r="A545" s="13"/>
      <c r="B545" s="5">
        <f>DATE(YEAR(siječanj!B545),MONTH(siječanj!B545)+10,DAY(siječanj!B545))</f>
        <v>43410</v>
      </c>
      <c r="C545" s="9">
        <v>5.6458333333333304</v>
      </c>
      <c r="D545">
        <v>0.92048723137478383</v>
      </c>
      <c r="E545" s="6">
        <v>126.30663739846439</v>
      </c>
      <c r="F545" s="7">
        <v>116.26364696317121</v>
      </c>
      <c r="G545" s="7">
        <v>168.55660234913753</v>
      </c>
      <c r="H545" s="7">
        <v>158.36571283200919</v>
      </c>
      <c r="I545" s="7">
        <v>1.9260995444542475</v>
      </c>
    </row>
    <row r="546" spans="1:9" x14ac:dyDescent="0.25">
      <c r="A546" s="13"/>
      <c r="B546" s="5">
        <f>DATE(YEAR(siječanj!B546),MONTH(siječanj!B546)+10,DAY(siječanj!B546))</f>
        <v>43410</v>
      </c>
      <c r="C546" s="9">
        <v>5.65625</v>
      </c>
      <c r="D546">
        <v>0.92048723137478383</v>
      </c>
      <c r="E546" s="6">
        <v>129.9907815732868</v>
      </c>
      <c r="F546" s="7">
        <v>119.65485463463904</v>
      </c>
      <c r="G546" s="7">
        <v>167.39703656921955</v>
      </c>
      <c r="H546" s="7">
        <v>158.31181644302572</v>
      </c>
      <c r="I546" s="7">
        <v>2.36834652748743</v>
      </c>
    </row>
    <row r="547" spans="1:9" x14ac:dyDescent="0.25">
      <c r="A547" s="13"/>
      <c r="B547" s="5">
        <f>DATE(YEAR(siječanj!B547),MONTH(siječanj!B547)+10,DAY(siječanj!B547))</f>
        <v>43410</v>
      </c>
      <c r="C547" s="9">
        <v>5.6666666666666696</v>
      </c>
      <c r="D547">
        <v>0.92048723137478383</v>
      </c>
      <c r="E547" s="6">
        <v>131.48618563381595</v>
      </c>
      <c r="F547" s="7">
        <v>121.03135497810212</v>
      </c>
      <c r="G547" s="7">
        <v>167.18066780006779</v>
      </c>
      <c r="H547" s="7">
        <v>156.57321638782363</v>
      </c>
      <c r="I547" s="7">
        <v>3.6698757364465773</v>
      </c>
    </row>
    <row r="548" spans="1:9" x14ac:dyDescent="0.25">
      <c r="A548" s="13"/>
      <c r="B548" s="5">
        <f>DATE(YEAR(siječanj!B548),MONTH(siječanj!B548)+10,DAY(siječanj!B548))</f>
        <v>43410</v>
      </c>
      <c r="C548" s="9">
        <v>5.6770833333333304</v>
      </c>
      <c r="D548">
        <v>0.92048723137478383</v>
      </c>
      <c r="E548" s="6">
        <v>134.26721664430184</v>
      </c>
      <c r="F548" s="7">
        <v>123.5912585133117</v>
      </c>
      <c r="G548" s="7">
        <v>166.43770540733252</v>
      </c>
      <c r="H548" s="7">
        <v>155.90806478773769</v>
      </c>
      <c r="I548" s="7">
        <v>7.926078685685896</v>
      </c>
    </row>
    <row r="549" spans="1:9" x14ac:dyDescent="0.25">
      <c r="A549" s="13"/>
      <c r="B549" s="5">
        <f>DATE(YEAR(siječanj!B549),MONTH(siječanj!B549)+10,DAY(siječanj!B549))</f>
        <v>43410</v>
      </c>
      <c r="C549" s="9">
        <v>5.6875</v>
      </c>
      <c r="D549">
        <v>0.92048723137478383</v>
      </c>
      <c r="E549" s="6">
        <v>139.37599577762856</v>
      </c>
      <c r="F549" s="7">
        <v>128.29382447345287</v>
      </c>
      <c r="G549" s="7">
        <v>167.88544817780001</v>
      </c>
      <c r="H549" s="7">
        <v>159.34625543995517</v>
      </c>
      <c r="I549" s="7">
        <v>20.642540002510142</v>
      </c>
    </row>
    <row r="550" spans="1:9" x14ac:dyDescent="0.25">
      <c r="A550" s="13"/>
      <c r="B550" s="5">
        <f>DATE(YEAR(siječanj!B550),MONTH(siječanj!B550)+10,DAY(siječanj!B550))</f>
        <v>43410</v>
      </c>
      <c r="C550" s="9">
        <v>5.6979166666666696</v>
      </c>
      <c r="D550">
        <v>0.92048723137478383</v>
      </c>
      <c r="E550" s="6">
        <v>144.26569132276799</v>
      </c>
      <c r="F550" s="7">
        <v>132.79472678806388</v>
      </c>
      <c r="G550" s="7">
        <v>170.13204837201468</v>
      </c>
      <c r="H550" s="7">
        <v>157.75124663556366</v>
      </c>
      <c r="I550" s="7">
        <v>60.356674889335437</v>
      </c>
    </row>
    <row r="551" spans="1:9" x14ac:dyDescent="0.25">
      <c r="A551" s="13"/>
      <c r="B551" s="5">
        <f>DATE(YEAR(siječanj!B551),MONTH(siječanj!B551)+10,DAY(siječanj!B551))</f>
        <v>43410</v>
      </c>
      <c r="C551" s="9">
        <v>5.7083333333333304</v>
      </c>
      <c r="D551">
        <v>0.92048723137478383</v>
      </c>
      <c r="E551" s="6">
        <v>148.39578766200714</v>
      </c>
      <c r="F551" s="7">
        <v>136.59642773268126</v>
      </c>
      <c r="G551" s="7">
        <v>170.99990982455941</v>
      </c>
      <c r="H551" s="7">
        <v>151.09728627211169</v>
      </c>
      <c r="I551" s="7">
        <v>110.93722178113543</v>
      </c>
    </row>
    <row r="552" spans="1:9" x14ac:dyDescent="0.25">
      <c r="A552" s="13"/>
      <c r="B552" s="5">
        <f>DATE(YEAR(siječanj!B552),MONTH(siječanj!B552)+10,DAY(siječanj!B552))</f>
        <v>43410</v>
      </c>
      <c r="C552" s="9">
        <v>5.71875</v>
      </c>
      <c r="D552">
        <v>0.92048723137478383</v>
      </c>
      <c r="E552" s="6">
        <v>154.71962896324749</v>
      </c>
      <c r="F552" s="7">
        <v>142.41744290371349</v>
      </c>
      <c r="G552" s="7">
        <v>168.24760282241792</v>
      </c>
      <c r="H552" s="7">
        <v>151.73213821175406</v>
      </c>
      <c r="I552" s="7">
        <v>138.60393899223328</v>
      </c>
    </row>
    <row r="553" spans="1:9" x14ac:dyDescent="0.25">
      <c r="A553" s="13"/>
      <c r="B553" s="5">
        <f>DATE(YEAR(siječanj!B553),MONTH(siječanj!B553)+10,DAY(siječanj!B553))</f>
        <v>43410</v>
      </c>
      <c r="C553" s="9">
        <v>5.7291666666666696</v>
      </c>
      <c r="D553">
        <v>0.92048723137478383</v>
      </c>
      <c r="E553" s="6">
        <v>161.21043043675098</v>
      </c>
      <c r="F553" s="7">
        <v>148.3921427814621</v>
      </c>
      <c r="G553" s="7">
        <v>165.82470810143946</v>
      </c>
      <c r="H553" s="7">
        <v>152.83878022785422</v>
      </c>
      <c r="I553" s="7">
        <v>156.81948874565376</v>
      </c>
    </row>
    <row r="554" spans="1:9" x14ac:dyDescent="0.25">
      <c r="A554" s="13"/>
      <c r="B554" s="5">
        <f>DATE(YEAR(siječanj!B554),MONTH(siječanj!B554)+10,DAY(siječanj!B554))</f>
        <v>43410</v>
      </c>
      <c r="C554" s="9">
        <v>5.7395833333333304</v>
      </c>
      <c r="D554">
        <v>0.92048723137478383</v>
      </c>
      <c r="E554" s="6">
        <v>165.16759074018339</v>
      </c>
      <c r="F554" s="7">
        <v>152.03465831327478</v>
      </c>
      <c r="G554" s="7">
        <v>163.42422683392292</v>
      </c>
      <c r="H554" s="7">
        <v>152.41862680944476</v>
      </c>
      <c r="I554" s="7">
        <v>168.74640488382073</v>
      </c>
    </row>
    <row r="555" spans="1:9" x14ac:dyDescent="0.25">
      <c r="A555" s="13"/>
      <c r="B555" s="5">
        <f>DATE(YEAR(siječanj!B555),MONTH(siječanj!B555)+10,DAY(siječanj!B555))</f>
        <v>43410</v>
      </c>
      <c r="C555" s="9">
        <v>5.75</v>
      </c>
      <c r="D555">
        <v>0.92048723137478383</v>
      </c>
      <c r="E555" s="6">
        <v>168.11690702727998</v>
      </c>
      <c r="F555" s="7">
        <v>154.74946629683288</v>
      </c>
      <c r="G555" s="7">
        <v>161.34611120885779</v>
      </c>
      <c r="H555" s="7">
        <v>154.84815063584261</v>
      </c>
      <c r="I555" s="7">
        <v>190.31946220350355</v>
      </c>
    </row>
    <row r="556" spans="1:9" x14ac:dyDescent="0.25">
      <c r="A556" s="13"/>
      <c r="B556" s="5">
        <f>DATE(YEAR(siječanj!B556),MONTH(siječanj!B556)+10,DAY(siječanj!B556))</f>
        <v>43410</v>
      </c>
      <c r="C556" s="9">
        <v>5.7604166666666696</v>
      </c>
      <c r="D556">
        <v>0.92048723137478383</v>
      </c>
      <c r="E556" s="6">
        <v>170.09293615475815</v>
      </c>
      <c r="F556" s="7">
        <v>156.56837587750121</v>
      </c>
      <c r="G556" s="7">
        <v>158.25546109439247</v>
      </c>
      <c r="H556" s="7">
        <v>154.58326441369746</v>
      </c>
      <c r="I556" s="7">
        <v>206.17158457384784</v>
      </c>
    </row>
    <row r="557" spans="1:9" x14ac:dyDescent="0.25">
      <c r="A557" s="13"/>
      <c r="B557" s="5">
        <f>DATE(YEAR(siječanj!B557),MONTH(siječanj!B557)+10,DAY(siječanj!B557))</f>
        <v>43410</v>
      </c>
      <c r="C557" s="9">
        <v>5.7708333333333304</v>
      </c>
      <c r="D557">
        <v>0.92048723137478383</v>
      </c>
      <c r="E557" s="6">
        <v>172.49101498432319</v>
      </c>
      <c r="F557" s="7">
        <v>158.775776819946</v>
      </c>
      <c r="G557" s="7">
        <v>156.22013552002153</v>
      </c>
      <c r="H557" s="7">
        <v>157.95870438484792</v>
      </c>
      <c r="I557" s="7">
        <v>223.11798306882784</v>
      </c>
    </row>
    <row r="558" spans="1:9" x14ac:dyDescent="0.25">
      <c r="A558" s="13"/>
      <c r="B558" s="5">
        <f>DATE(YEAR(siječanj!B558),MONTH(siječanj!B558)+10,DAY(siječanj!B558))</f>
        <v>43410</v>
      </c>
      <c r="C558" s="9">
        <v>5.78125</v>
      </c>
      <c r="D558">
        <v>0.92048723137478383</v>
      </c>
      <c r="E558" s="6">
        <v>175.81446892963322</v>
      </c>
      <c r="F558" s="7">
        <v>161.83497374066604</v>
      </c>
      <c r="G558" s="7">
        <v>153.1933792151741</v>
      </c>
      <c r="H558" s="7">
        <v>158.84017605376505</v>
      </c>
      <c r="I558" s="7">
        <v>226.49824530309834</v>
      </c>
    </row>
    <row r="559" spans="1:9" x14ac:dyDescent="0.25">
      <c r="A559" s="13"/>
      <c r="B559" s="5">
        <f>DATE(YEAR(siječanj!B559),MONTH(siječanj!B559)+10,DAY(siječanj!B559))</f>
        <v>43410</v>
      </c>
      <c r="C559" s="9">
        <v>5.7916666666666696</v>
      </c>
      <c r="D559">
        <v>0.92048723137478383</v>
      </c>
      <c r="E559" s="6">
        <v>175.83616850516964</v>
      </c>
      <c r="F559" s="7">
        <v>161.85494792287355</v>
      </c>
      <c r="G559" s="7">
        <v>148.20599411677972</v>
      </c>
      <c r="H559" s="7">
        <v>160.67382930258543</v>
      </c>
      <c r="I559" s="7">
        <v>226.9064232859688</v>
      </c>
    </row>
    <row r="560" spans="1:9" x14ac:dyDescent="0.25">
      <c r="A560" s="13"/>
      <c r="B560" s="5">
        <f>DATE(YEAR(siječanj!B560),MONTH(siječanj!B560)+10,DAY(siječanj!B560))</f>
        <v>43410</v>
      </c>
      <c r="C560" s="9">
        <v>5.8020833333333304</v>
      </c>
      <c r="D560">
        <v>0.92048723137478383</v>
      </c>
      <c r="E560" s="6">
        <v>175.24702869918082</v>
      </c>
      <c r="F560" s="7">
        <v>161.31265225396623</v>
      </c>
      <c r="G560" s="7">
        <v>140.90367169504589</v>
      </c>
      <c r="H560" s="7">
        <v>159.56727157485057</v>
      </c>
      <c r="I560" s="7">
        <v>227.53816283193024</v>
      </c>
    </row>
    <row r="561" spans="1:9" x14ac:dyDescent="0.25">
      <c r="A561" s="13"/>
      <c r="B561" s="5">
        <f>DATE(YEAR(siječanj!B561),MONTH(siječanj!B561)+10,DAY(siječanj!B561))</f>
        <v>43410</v>
      </c>
      <c r="C561" s="9">
        <v>5.8125</v>
      </c>
      <c r="D561">
        <v>0.92048723137478383</v>
      </c>
      <c r="E561" s="6">
        <v>176.19174875144935</v>
      </c>
      <c r="F561" s="7">
        <v>162.18225499930315</v>
      </c>
      <c r="G561" s="7">
        <v>135.12035790700972</v>
      </c>
      <c r="H561" s="7">
        <v>156.1099956285002</v>
      </c>
      <c r="I561" s="7">
        <v>227.51846125355149</v>
      </c>
    </row>
    <row r="562" spans="1:9" x14ac:dyDescent="0.25">
      <c r="A562" s="13"/>
      <c r="B562" s="5">
        <f>DATE(YEAR(siječanj!B562),MONTH(siječanj!B562)+10,DAY(siječanj!B562))</f>
        <v>43410</v>
      </c>
      <c r="C562" s="9">
        <v>5.8229166666666696</v>
      </c>
      <c r="D562">
        <v>0.92048723137478383</v>
      </c>
      <c r="E562" s="6">
        <v>177.2029045368096</v>
      </c>
      <c r="F562" s="7">
        <v>163.11301098865798</v>
      </c>
      <c r="G562" s="7">
        <v>130.66384905298932</v>
      </c>
      <c r="H562" s="7">
        <v>151.46844005418589</v>
      </c>
      <c r="I562" s="7">
        <v>227.61958922236263</v>
      </c>
    </row>
    <row r="563" spans="1:9" x14ac:dyDescent="0.25">
      <c r="A563" s="13"/>
      <c r="B563" s="5">
        <f>DATE(YEAR(siječanj!B563),MONTH(siječanj!B563)+10,DAY(siječanj!B563))</f>
        <v>43410</v>
      </c>
      <c r="C563" s="9">
        <v>5.8333333333333304</v>
      </c>
      <c r="D563">
        <v>0.92048723137478383</v>
      </c>
      <c r="E563" s="6">
        <v>179.68504021012455</v>
      </c>
      <c r="F563" s="7">
        <v>165.39778518248426</v>
      </c>
      <c r="G563" s="7">
        <v>127.28920011459942</v>
      </c>
      <c r="H563" s="7">
        <v>147.117474639688</v>
      </c>
      <c r="I563" s="7">
        <v>227.6415378667084</v>
      </c>
    </row>
    <row r="564" spans="1:9" x14ac:dyDescent="0.25">
      <c r="A564" s="13"/>
      <c r="B564" s="5">
        <f>DATE(YEAR(siječanj!B564),MONTH(siječanj!B564)+10,DAY(siječanj!B564))</f>
        <v>43410</v>
      </c>
      <c r="C564" s="9">
        <v>5.84375</v>
      </c>
      <c r="D564">
        <v>0.92048723137478383</v>
      </c>
      <c r="E564" s="6">
        <v>179.92330111310281</v>
      </c>
      <c r="F564" s="7">
        <v>165.61710130141157</v>
      </c>
      <c r="G564" s="7">
        <v>123.34891178202264</v>
      </c>
      <c r="H564" s="7">
        <v>139.00795455156253</v>
      </c>
      <c r="I564" s="7">
        <v>227.99527425133829</v>
      </c>
    </row>
    <row r="565" spans="1:9" x14ac:dyDescent="0.25">
      <c r="A565" s="13"/>
      <c r="B565" s="5">
        <f>DATE(YEAR(siječanj!B565),MONTH(siječanj!B565)+10,DAY(siječanj!B565))</f>
        <v>43410</v>
      </c>
      <c r="C565" s="9">
        <v>5.8541666666666696</v>
      </c>
      <c r="D565">
        <v>0.92048723137478383</v>
      </c>
      <c r="E565" s="6">
        <v>177.47989101923957</v>
      </c>
      <c r="F565" s="7">
        <v>163.3679735089982</v>
      </c>
      <c r="G565" s="7">
        <v>120.88328727236866</v>
      </c>
      <c r="H565" s="7">
        <v>131.15169691864031</v>
      </c>
      <c r="I565" s="7">
        <v>228.45479374143997</v>
      </c>
    </row>
    <row r="566" spans="1:9" x14ac:dyDescent="0.25">
      <c r="A566" s="13"/>
      <c r="B566" s="5">
        <f>DATE(YEAR(siječanj!B566),MONTH(siječanj!B566)+10,DAY(siječanj!B566))</f>
        <v>43410</v>
      </c>
      <c r="C566" s="9">
        <v>5.8645833333333304</v>
      </c>
      <c r="D566">
        <v>0.92048723137478383</v>
      </c>
      <c r="E566" s="6">
        <v>174.11490953356321</v>
      </c>
      <c r="F566" s="7">
        <v>160.27055101762056</v>
      </c>
      <c r="G566" s="7">
        <v>115.94522864495568</v>
      </c>
      <c r="H566" s="7">
        <v>125.55909565048782</v>
      </c>
      <c r="I566" s="7">
        <v>228.85736355967165</v>
      </c>
    </row>
    <row r="567" spans="1:9" x14ac:dyDescent="0.25">
      <c r="A567" s="13"/>
      <c r="B567" s="5">
        <f>DATE(YEAR(siječanj!B567),MONTH(siječanj!B567)+10,DAY(siječanj!B567))</f>
        <v>43410</v>
      </c>
      <c r="C567" s="9">
        <v>5.875</v>
      </c>
      <c r="D567">
        <v>0.92048723137478383</v>
      </c>
      <c r="E567" s="6">
        <v>172.92458793664235</v>
      </c>
      <c r="F567" s="7">
        <v>159.17487518642525</v>
      </c>
      <c r="G567" s="7">
        <v>108.43151509680884</v>
      </c>
      <c r="H567" s="7">
        <v>118.92456174836148</v>
      </c>
      <c r="I567" s="7">
        <v>229.59986735733636</v>
      </c>
    </row>
    <row r="568" spans="1:9" x14ac:dyDescent="0.25">
      <c r="A568" s="13"/>
      <c r="B568" s="5">
        <f>DATE(YEAR(siječanj!B568),MONTH(siječanj!B568)+10,DAY(siječanj!B568))</f>
        <v>43410</v>
      </c>
      <c r="C568" s="9">
        <v>5.8854166666666696</v>
      </c>
      <c r="D568">
        <v>0.92048723137478383</v>
      </c>
      <c r="E568" s="6">
        <v>179.81016239467044</v>
      </c>
      <c r="F568" s="7">
        <v>165.51295855572047</v>
      </c>
      <c r="G568" s="7">
        <v>87.976042917101552</v>
      </c>
      <c r="H568" s="7">
        <v>98.271299321398487</v>
      </c>
      <c r="I568" s="7">
        <v>233.06698814151108</v>
      </c>
    </row>
    <row r="569" spans="1:9" x14ac:dyDescent="0.25">
      <c r="A569" s="13"/>
      <c r="B569" s="5">
        <f>DATE(YEAR(siječanj!B569),MONTH(siječanj!B569)+10,DAY(siječanj!B569))</f>
        <v>43410</v>
      </c>
      <c r="C569" s="9">
        <v>5.8958333333333304</v>
      </c>
      <c r="D569">
        <v>0.92048723137478383</v>
      </c>
      <c r="E569" s="6">
        <v>186.16332658882419</v>
      </c>
      <c r="F569" s="7">
        <v>171.36096507526645</v>
      </c>
      <c r="G569" s="7">
        <v>80.33249284108561</v>
      </c>
      <c r="H569" s="7">
        <v>91.547724795708717</v>
      </c>
      <c r="I569" s="7">
        <v>236.88821032103127</v>
      </c>
    </row>
    <row r="570" spans="1:9" x14ac:dyDescent="0.25">
      <c r="A570" s="13"/>
      <c r="B570" s="5">
        <f>DATE(YEAR(siječanj!B570),MONTH(siječanj!B570)+10,DAY(siječanj!B570))</f>
        <v>43410</v>
      </c>
      <c r="C570" s="9">
        <v>5.90625</v>
      </c>
      <c r="D570">
        <v>0.92048723137478383</v>
      </c>
      <c r="E570" s="6">
        <v>186.53710222376904</v>
      </c>
      <c r="F570" s="7">
        <v>171.7050207746322</v>
      </c>
      <c r="G570" s="7">
        <v>77.744198966311401</v>
      </c>
      <c r="H570" s="7">
        <v>87.92366224317577</v>
      </c>
      <c r="I570" s="7">
        <v>237.61695071464402</v>
      </c>
    </row>
    <row r="571" spans="1:9" x14ac:dyDescent="0.25">
      <c r="A571" s="13"/>
      <c r="B571" s="5">
        <f>DATE(YEAR(siječanj!B571),MONTH(siječanj!B571)+10,DAY(siječanj!B571))</f>
        <v>43410</v>
      </c>
      <c r="C571" s="9">
        <v>5.9166666666666696</v>
      </c>
      <c r="D571">
        <v>0.92048723137478383</v>
      </c>
      <c r="E571" s="6">
        <v>185.19876865328004</v>
      </c>
      <c r="F571" s="7">
        <v>170.47310181167686</v>
      </c>
      <c r="G571" s="7">
        <v>77.120551352992706</v>
      </c>
      <c r="H571" s="7">
        <v>85.227682825546324</v>
      </c>
      <c r="I571" s="7">
        <v>236.73307076660339</v>
      </c>
    </row>
    <row r="572" spans="1:9" x14ac:dyDescent="0.25">
      <c r="A572" s="13"/>
      <c r="B572" s="5">
        <f>DATE(YEAR(siječanj!B572),MONTH(siječanj!B572)+10,DAY(siječanj!B572))</f>
        <v>43410</v>
      </c>
      <c r="C572" s="9">
        <v>5.9270833333333304</v>
      </c>
      <c r="D572">
        <v>0.92048723137478383</v>
      </c>
      <c r="E572" s="6">
        <v>182.01954477818683</v>
      </c>
      <c r="F572" s="7">
        <v>167.54666682897169</v>
      </c>
      <c r="G572" s="7">
        <v>75.259407117265638</v>
      </c>
      <c r="H572" s="7">
        <v>70.640308865109787</v>
      </c>
      <c r="I572" s="7">
        <v>238.15867361798922</v>
      </c>
    </row>
    <row r="573" spans="1:9" x14ac:dyDescent="0.25">
      <c r="A573" s="13"/>
      <c r="B573" s="5">
        <f>DATE(YEAR(siječanj!B573),MONTH(siječanj!B573)+10,DAY(siječanj!B573))</f>
        <v>43410</v>
      </c>
      <c r="C573" s="9">
        <v>5.9375</v>
      </c>
      <c r="D573">
        <v>0.92048723137478383</v>
      </c>
      <c r="E573" s="6">
        <v>174.6562642517838</v>
      </c>
      <c r="F573" s="7">
        <v>160.7688611233871</v>
      </c>
      <c r="G573" s="7">
        <v>73.492890320656983</v>
      </c>
      <c r="H573" s="7">
        <v>65.267487502495626</v>
      </c>
      <c r="I573" s="7">
        <v>237.9453823564032</v>
      </c>
    </row>
    <row r="574" spans="1:9" x14ac:dyDescent="0.25">
      <c r="A574" s="13"/>
      <c r="B574" s="5">
        <f>DATE(YEAR(siječanj!B574),MONTH(siječanj!B574)+10,DAY(siječanj!B574))</f>
        <v>43410</v>
      </c>
      <c r="C574" s="9">
        <v>5.9479166666666696</v>
      </c>
      <c r="D574">
        <v>0.92048723137478383</v>
      </c>
      <c r="E574" s="6">
        <v>167.85402259096836</v>
      </c>
      <c r="F574" s="7">
        <v>154.50748452988088</v>
      </c>
      <c r="G574" s="7">
        <v>72.485638801556561</v>
      </c>
      <c r="H574" s="7">
        <v>63.412473173680446</v>
      </c>
      <c r="I574" s="7">
        <v>237.10167458769618</v>
      </c>
    </row>
    <row r="575" spans="1:9" x14ac:dyDescent="0.25">
      <c r="A575" s="13"/>
      <c r="B575" s="5">
        <f>DATE(YEAR(siječanj!B575),MONTH(siječanj!B575)+10,DAY(siječanj!B575))</f>
        <v>43410</v>
      </c>
      <c r="C575" s="9">
        <v>5.9583333333333304</v>
      </c>
      <c r="D575">
        <v>0.92048723137478383</v>
      </c>
      <c r="E575" s="6">
        <v>158.08759986846252</v>
      </c>
      <c r="F575" s="7">
        <v>145.51761711760571</v>
      </c>
      <c r="G575" s="7">
        <v>69.6961702212608</v>
      </c>
      <c r="H575" s="7">
        <v>62.393246219813804</v>
      </c>
      <c r="I575" s="7">
        <v>236.65583549920964</v>
      </c>
    </row>
    <row r="576" spans="1:9" x14ac:dyDescent="0.25">
      <c r="A576" s="13"/>
      <c r="B576" s="5">
        <f>DATE(YEAR(siječanj!B576),MONTH(siječanj!B576)+10,DAY(siječanj!B576))</f>
        <v>43410</v>
      </c>
      <c r="C576" s="9">
        <v>5.96875</v>
      </c>
      <c r="D576">
        <v>0.92048723137478383</v>
      </c>
      <c r="E576" s="6">
        <v>147.60083614004293</v>
      </c>
      <c r="F576" s="7">
        <v>135.86468500715125</v>
      </c>
      <c r="G576" s="7">
        <v>67.558081835256573</v>
      </c>
      <c r="H576" s="7">
        <v>61.200208629326596</v>
      </c>
      <c r="I576" s="7">
        <v>237.16108133169843</v>
      </c>
    </row>
    <row r="577" spans="1:9" x14ac:dyDescent="0.25">
      <c r="A577" s="13"/>
      <c r="B577" s="5">
        <f>DATE(YEAR(siječanj!B577),MONTH(siječanj!B577)+10,DAY(siječanj!B577))</f>
        <v>43410</v>
      </c>
      <c r="C577" s="9">
        <v>5.9791666666666696</v>
      </c>
      <c r="D577">
        <v>0.92048723137478383</v>
      </c>
      <c r="E577" s="6">
        <v>136.91757312433029</v>
      </c>
      <c r="F577" s="7">
        <v>126.0308778117693</v>
      </c>
      <c r="G577" s="7">
        <v>66.419041298883471</v>
      </c>
      <c r="H577" s="7">
        <v>59.469648078677253</v>
      </c>
      <c r="I577" s="7">
        <v>238.08572047630574</v>
      </c>
    </row>
    <row r="578" spans="1:9" ht="15.75" thickBot="1" x14ac:dyDescent="0.3">
      <c r="A578" s="13"/>
      <c r="B578" s="5">
        <f>DATE(YEAR(siječanj!B578),MONTH(siječanj!B578)+10,DAY(siječanj!B578))</f>
        <v>43410</v>
      </c>
      <c r="C578" s="9">
        <v>5.9895833333333304</v>
      </c>
      <c r="D578">
        <v>0.92048723137478383</v>
      </c>
      <c r="E578" s="6">
        <v>126.57809831478623</v>
      </c>
      <c r="F578" s="7">
        <v>116.51352327046277</v>
      </c>
      <c r="G578" s="7">
        <v>64.663946163538881</v>
      </c>
      <c r="H578" s="7">
        <v>58.502864542926353</v>
      </c>
      <c r="I578" s="7">
        <v>239.61802446011393</v>
      </c>
    </row>
    <row r="579" spans="1:9" x14ac:dyDescent="0.25">
      <c r="A579" s="12">
        <f t="shared" ref="A579" si="4">A483+1</f>
        <v>311</v>
      </c>
      <c r="B579" s="5">
        <f>DATE(YEAR(siječanj!B579),MONTH(siječanj!B579)+10,DAY(siječanj!B579))</f>
        <v>43411</v>
      </c>
      <c r="C579" s="9">
        <v>6</v>
      </c>
      <c r="D579">
        <v>0.92258750410110535</v>
      </c>
      <c r="E579" s="6">
        <v>114.13532286603153</v>
      </c>
      <c r="F579" s="7">
        <v>105.29982265274585</v>
      </c>
      <c r="G579" s="7">
        <v>63.380357131815494</v>
      </c>
      <c r="H579" s="7">
        <v>58.938695597273373</v>
      </c>
      <c r="I579" s="7">
        <v>240.73194916157246</v>
      </c>
    </row>
    <row r="580" spans="1:9" x14ac:dyDescent="0.25">
      <c r="A580" s="13"/>
      <c r="B580" s="5">
        <f>DATE(YEAR(siječanj!B580),MONTH(siječanj!B580)+10,DAY(siječanj!B580))</f>
        <v>43411</v>
      </c>
      <c r="C580" s="9">
        <v>6.0104166666666696</v>
      </c>
      <c r="D580">
        <v>0.92258750410110535</v>
      </c>
      <c r="E580" s="6">
        <v>105.0033692301236</v>
      </c>
      <c r="F580" s="7">
        <v>96.874796340226538</v>
      </c>
      <c r="G580" s="7">
        <v>62.031833766285928</v>
      </c>
      <c r="H580" s="7">
        <v>58.463883180861444</v>
      </c>
      <c r="I580" s="7">
        <v>241.48032713168507</v>
      </c>
    </row>
    <row r="581" spans="1:9" x14ac:dyDescent="0.25">
      <c r="A581" s="13"/>
      <c r="B581" s="5">
        <f>DATE(YEAR(siječanj!B581),MONTH(siječanj!B581)+10,DAY(siječanj!B581))</f>
        <v>43411</v>
      </c>
      <c r="C581" s="9">
        <v>6.0208333333333304</v>
      </c>
      <c r="D581">
        <v>0.92258750410110535</v>
      </c>
      <c r="E581" s="6">
        <v>97.401722665217719</v>
      </c>
      <c r="F581" s="7">
        <v>89.861612208851284</v>
      </c>
      <c r="G581" s="7">
        <v>61.102738067878782</v>
      </c>
      <c r="H581" s="7">
        <v>58.557615856757437</v>
      </c>
      <c r="I581" s="7">
        <v>241.51630018774512</v>
      </c>
    </row>
    <row r="582" spans="1:9" x14ac:dyDescent="0.25">
      <c r="A582" s="13"/>
      <c r="B582" s="5">
        <f>DATE(YEAR(siječanj!B582),MONTH(siječanj!B582)+10,DAY(siječanj!B582))</f>
        <v>43411</v>
      </c>
      <c r="C582" s="9">
        <v>6.03125</v>
      </c>
      <c r="D582">
        <v>0.92258750410110535</v>
      </c>
      <c r="E582" s="6">
        <v>90.064445327947055</v>
      </c>
      <c r="F582" s="7">
        <v>83.092331823361135</v>
      </c>
      <c r="G582" s="7">
        <v>59.899253328784347</v>
      </c>
      <c r="H582" s="7">
        <v>57.867538982945874</v>
      </c>
      <c r="I582" s="7">
        <v>241.89123319464366</v>
      </c>
    </row>
    <row r="583" spans="1:9" x14ac:dyDescent="0.25">
      <c r="A583" s="13"/>
      <c r="B583" s="5">
        <f>DATE(YEAR(siječanj!B583),MONTH(siječanj!B583)+10,DAY(siječanj!B583))</f>
        <v>43411</v>
      </c>
      <c r="C583" s="9">
        <v>6.0416666666666696</v>
      </c>
      <c r="D583">
        <v>0.92258750410110535</v>
      </c>
      <c r="E583" s="6">
        <v>83.832536116354703</v>
      </c>
      <c r="F583" s="7">
        <v>77.34285025805346</v>
      </c>
      <c r="G583" s="7">
        <v>59.293796810155655</v>
      </c>
      <c r="H583" s="7">
        <v>57.984559330042501</v>
      </c>
      <c r="I583" s="7">
        <v>242.52029366195544</v>
      </c>
    </row>
    <row r="584" spans="1:9" x14ac:dyDescent="0.25">
      <c r="A584" s="13"/>
      <c r="B584" s="5">
        <f>DATE(YEAR(siječanj!B584),MONTH(siječanj!B584)+10,DAY(siječanj!B584))</f>
        <v>43411</v>
      </c>
      <c r="C584" s="9">
        <v>6.0520833333333304</v>
      </c>
      <c r="D584">
        <v>0.92258750410110535</v>
      </c>
      <c r="E584" s="6">
        <v>78.68286025580916</v>
      </c>
      <c r="F584" s="7">
        <v>72.591823658943028</v>
      </c>
      <c r="G584" s="7">
        <v>58.773832008621291</v>
      </c>
      <c r="H584" s="7">
        <v>57.694482927880941</v>
      </c>
      <c r="I584" s="7">
        <v>243.09970167162135</v>
      </c>
    </row>
    <row r="585" spans="1:9" x14ac:dyDescent="0.25">
      <c r="A585" s="13"/>
      <c r="B585" s="5">
        <f>DATE(YEAR(siječanj!B585),MONTH(siječanj!B585)+10,DAY(siječanj!B585))</f>
        <v>43411</v>
      </c>
      <c r="C585" s="9">
        <v>6.0625</v>
      </c>
      <c r="D585">
        <v>0.92258750410110535</v>
      </c>
      <c r="E585" s="6">
        <v>75.176128311344854</v>
      </c>
      <c r="F585" s="7">
        <v>69.356556586748098</v>
      </c>
      <c r="G585" s="7">
        <v>58.800182580633589</v>
      </c>
      <c r="H585" s="7">
        <v>57.161555690491063</v>
      </c>
      <c r="I585" s="7">
        <v>242.77365209979251</v>
      </c>
    </row>
    <row r="586" spans="1:9" x14ac:dyDescent="0.25">
      <c r="A586" s="13"/>
      <c r="B586" s="5">
        <f>DATE(YEAR(siječanj!B586),MONTH(siječanj!B586)+10,DAY(siječanj!B586))</f>
        <v>43411</v>
      </c>
      <c r="C586" s="9">
        <v>6.0729166666666696</v>
      </c>
      <c r="D586">
        <v>0.92258750410110535</v>
      </c>
      <c r="E586" s="6">
        <v>71.664624602646825</v>
      </c>
      <c r="F586" s="7">
        <v>66.116887144498605</v>
      </c>
      <c r="G586" s="7">
        <v>58.153747889337502</v>
      </c>
      <c r="H586" s="7">
        <v>57.150249008351771</v>
      </c>
      <c r="I586" s="7">
        <v>242.75442353530005</v>
      </c>
    </row>
    <row r="587" spans="1:9" x14ac:dyDescent="0.25">
      <c r="A587" s="13"/>
      <c r="B587" s="5">
        <f>DATE(YEAR(siječanj!B587),MONTH(siječanj!B587)+10,DAY(siječanj!B587))</f>
        <v>43411</v>
      </c>
      <c r="C587" s="9">
        <v>6.0833333333333304</v>
      </c>
      <c r="D587">
        <v>0.92258750410110535</v>
      </c>
      <c r="E587" s="6">
        <v>69.268704026869486</v>
      </c>
      <c r="F587" s="7">
        <v>63.906440760467703</v>
      </c>
      <c r="G587" s="7">
        <v>57.460453452355871</v>
      </c>
      <c r="H587" s="7">
        <v>56.976125300660257</v>
      </c>
      <c r="I587" s="7">
        <v>242.67588522965306</v>
      </c>
    </row>
    <row r="588" spans="1:9" x14ac:dyDescent="0.25">
      <c r="A588" s="13"/>
      <c r="B588" s="5">
        <f>DATE(YEAR(siječanj!B588),MONTH(siječanj!B588)+10,DAY(siječanj!B588))</f>
        <v>43411</v>
      </c>
      <c r="C588" s="9">
        <v>6.09375</v>
      </c>
      <c r="D588">
        <v>0.92258750410110535</v>
      </c>
      <c r="E588" s="6">
        <v>67.085984409125558</v>
      </c>
      <c r="F588" s="7">
        <v>61.892690916180818</v>
      </c>
      <c r="G588" s="7">
        <v>56.716249662036866</v>
      </c>
      <c r="H588" s="7">
        <v>56.655231466668553</v>
      </c>
      <c r="I588" s="7">
        <v>242.98399427480231</v>
      </c>
    </row>
    <row r="589" spans="1:9" x14ac:dyDescent="0.25">
      <c r="A589" s="13"/>
      <c r="B589" s="5">
        <f>DATE(YEAR(siječanj!B589),MONTH(siječanj!B589)+10,DAY(siječanj!B589))</f>
        <v>43411</v>
      </c>
      <c r="C589" s="9">
        <v>6.1041666666666696</v>
      </c>
      <c r="D589">
        <v>0.92258750410110535</v>
      </c>
      <c r="E589" s="6">
        <v>66.03661186057883</v>
      </c>
      <c r="F589" s="7">
        <v>60.924552915744876</v>
      </c>
      <c r="G589" s="7">
        <v>56.453872850396181</v>
      </c>
      <c r="H589" s="7">
        <v>56.426308280365824</v>
      </c>
      <c r="I589" s="7">
        <v>242.67797929112837</v>
      </c>
    </row>
    <row r="590" spans="1:9" x14ac:dyDescent="0.25">
      <c r="A590" s="13"/>
      <c r="B590" s="5">
        <f>DATE(YEAR(siječanj!B590),MONTH(siječanj!B590)+10,DAY(siječanj!B590))</f>
        <v>43411</v>
      </c>
      <c r="C590" s="9">
        <v>6.1145833333333304</v>
      </c>
      <c r="D590">
        <v>0.92258750410110535</v>
      </c>
      <c r="E590" s="6">
        <v>64.512652594834691</v>
      </c>
      <c r="F590" s="7">
        <v>59.518567140410234</v>
      </c>
      <c r="G590" s="7">
        <v>56.040688328403654</v>
      </c>
      <c r="H590" s="7">
        <v>57.831812757272509</v>
      </c>
      <c r="I590" s="7">
        <v>242.64436030417664</v>
      </c>
    </row>
    <row r="591" spans="1:9" x14ac:dyDescent="0.25">
      <c r="A591" s="13"/>
      <c r="B591" s="5">
        <f>DATE(YEAR(siječanj!B591),MONTH(siječanj!B591)+10,DAY(siječanj!B591))</f>
        <v>43411</v>
      </c>
      <c r="C591" s="9">
        <v>6.125</v>
      </c>
      <c r="D591">
        <v>0.92258750410110535</v>
      </c>
      <c r="E591" s="6">
        <v>64.067591106843238</v>
      </c>
      <c r="F591" s="7">
        <v>59.10795897303268</v>
      </c>
      <c r="G591" s="7">
        <v>56.968048480674291</v>
      </c>
      <c r="H591" s="7">
        <v>56.927639421979855</v>
      </c>
      <c r="I591" s="7">
        <v>242.03643945746015</v>
      </c>
    </row>
    <row r="592" spans="1:9" x14ac:dyDescent="0.25">
      <c r="A592" s="13"/>
      <c r="B592" s="5">
        <f>DATE(YEAR(siječanj!B592),MONTH(siječanj!B592)+10,DAY(siječanj!B592))</f>
        <v>43411</v>
      </c>
      <c r="C592" s="9">
        <v>6.1354166666666696</v>
      </c>
      <c r="D592">
        <v>0.92258750410110535</v>
      </c>
      <c r="E592" s="6">
        <v>63.130100609656736</v>
      </c>
      <c r="F592" s="7">
        <v>58.243041955114876</v>
      </c>
      <c r="G592" s="7">
        <v>57.510643678937612</v>
      </c>
      <c r="H592" s="7">
        <v>56.416402390582441</v>
      </c>
      <c r="I592" s="7">
        <v>242.25675092513819</v>
      </c>
    </row>
    <row r="593" spans="1:9" x14ac:dyDescent="0.25">
      <c r="A593" s="13"/>
      <c r="B593" s="5">
        <f>DATE(YEAR(siječanj!B593),MONTH(siječanj!B593)+10,DAY(siječanj!B593))</f>
        <v>43411</v>
      </c>
      <c r="C593" s="9">
        <v>6.1458333333333304</v>
      </c>
      <c r="D593">
        <v>0.92258750410110535</v>
      </c>
      <c r="E593" s="6">
        <v>62.8037936640618</v>
      </c>
      <c r="F593" s="7">
        <v>57.94199524460759</v>
      </c>
      <c r="G593" s="7">
        <v>57.106309638747668</v>
      </c>
      <c r="H593" s="7">
        <v>56.98878059664365</v>
      </c>
      <c r="I593" s="7">
        <v>242.16275216561903</v>
      </c>
    </row>
    <row r="594" spans="1:9" x14ac:dyDescent="0.25">
      <c r="A594" s="13"/>
      <c r="B594" s="5">
        <f>DATE(YEAR(siječanj!B594),MONTH(siječanj!B594)+10,DAY(siječanj!B594))</f>
        <v>43411</v>
      </c>
      <c r="C594" s="9">
        <v>6.15625</v>
      </c>
      <c r="D594">
        <v>0.92258750410110535</v>
      </c>
      <c r="E594" s="6">
        <v>62.267439826170971</v>
      </c>
      <c r="F594" s="7">
        <v>57.447161895992842</v>
      </c>
      <c r="G594" s="7">
        <v>57.520317741661451</v>
      </c>
      <c r="H594" s="7">
        <v>55.328845668615195</v>
      </c>
      <c r="I594" s="7">
        <v>242.07504659084876</v>
      </c>
    </row>
    <row r="595" spans="1:9" x14ac:dyDescent="0.25">
      <c r="A595" s="13"/>
      <c r="B595" s="5">
        <f>DATE(YEAR(siječanj!B595),MONTH(siječanj!B595)+10,DAY(siječanj!B595))</f>
        <v>43411</v>
      </c>
      <c r="C595" s="9">
        <v>6.1666666666666696</v>
      </c>
      <c r="D595">
        <v>0.92258750410110535</v>
      </c>
      <c r="E595" s="6">
        <v>62.024897130177344</v>
      </c>
      <c r="F595" s="7">
        <v>57.223395035458125</v>
      </c>
      <c r="G595" s="7">
        <v>57.592833037411104</v>
      </c>
      <c r="H595" s="7">
        <v>55.321990214907743</v>
      </c>
      <c r="I595" s="7">
        <v>241.73721067300849</v>
      </c>
    </row>
    <row r="596" spans="1:9" x14ac:dyDescent="0.25">
      <c r="A596" s="13"/>
      <c r="B596" s="5">
        <f>DATE(YEAR(siječanj!B596),MONTH(siječanj!B596)+10,DAY(siječanj!B596))</f>
        <v>43411</v>
      </c>
      <c r="C596" s="9">
        <v>6.1770833333333304</v>
      </c>
      <c r="D596">
        <v>0.92258750410110535</v>
      </c>
      <c r="E596" s="6">
        <v>63.064857073740036</v>
      </c>
      <c r="F596" s="7">
        <v>58.182849084154761</v>
      </c>
      <c r="G596" s="7">
        <v>57.094558545115106</v>
      </c>
      <c r="H596" s="7">
        <v>56.61828105283314</v>
      </c>
      <c r="I596" s="7">
        <v>241.87340567128155</v>
      </c>
    </row>
    <row r="597" spans="1:9" x14ac:dyDescent="0.25">
      <c r="A597" s="13"/>
      <c r="B597" s="5">
        <f>DATE(YEAR(siječanj!B597),MONTH(siječanj!B597)+10,DAY(siječanj!B597))</f>
        <v>43411</v>
      </c>
      <c r="C597" s="9">
        <v>6.1875</v>
      </c>
      <c r="D597">
        <v>0.92258750410110535</v>
      </c>
      <c r="E597" s="6">
        <v>63.005000245691434</v>
      </c>
      <c r="F597" s="7">
        <v>58.12762592256199</v>
      </c>
      <c r="G597" s="7">
        <v>57.797514992416843</v>
      </c>
      <c r="H597" s="7">
        <v>57.075252431932611</v>
      </c>
      <c r="I597" s="7">
        <v>241.85483912622394</v>
      </c>
    </row>
    <row r="598" spans="1:9" x14ac:dyDescent="0.25">
      <c r="A598" s="13"/>
      <c r="B598" s="5">
        <f>DATE(YEAR(siječanj!B598),MONTH(siječanj!B598)+10,DAY(siječanj!B598))</f>
        <v>43411</v>
      </c>
      <c r="C598" s="9">
        <v>6.1979166666666696</v>
      </c>
      <c r="D598">
        <v>0.92258750410110535</v>
      </c>
      <c r="E598" s="6">
        <v>64.831403668483532</v>
      </c>
      <c r="F598" s="7">
        <v>59.812642897877467</v>
      </c>
      <c r="G598" s="7">
        <v>57.732701182647908</v>
      </c>
      <c r="H598" s="7">
        <v>56.878832444765145</v>
      </c>
      <c r="I598" s="7">
        <v>242.22568601316635</v>
      </c>
    </row>
    <row r="599" spans="1:9" x14ac:dyDescent="0.25">
      <c r="A599" s="13"/>
      <c r="B599" s="5">
        <f>DATE(YEAR(siječanj!B599),MONTH(siječanj!B599)+10,DAY(siječanj!B599))</f>
        <v>43411</v>
      </c>
      <c r="C599" s="9">
        <v>6.2083333333333304</v>
      </c>
      <c r="D599">
        <v>0.92258750410110535</v>
      </c>
      <c r="E599" s="6">
        <v>66.155892080598264</v>
      </c>
      <c r="F599" s="7">
        <v>61.034599356221236</v>
      </c>
      <c r="G599" s="7">
        <v>55.952878532326075</v>
      </c>
      <c r="H599" s="7">
        <v>57.459302333890889</v>
      </c>
      <c r="I599" s="7">
        <v>241.54632906930223</v>
      </c>
    </row>
    <row r="600" spans="1:9" x14ac:dyDescent="0.25">
      <c r="A600" s="13"/>
      <c r="B600" s="5">
        <f>DATE(YEAR(siječanj!B600),MONTH(siječanj!B600)+10,DAY(siječanj!B600))</f>
        <v>43411</v>
      </c>
      <c r="C600" s="9">
        <v>6.21875</v>
      </c>
      <c r="D600">
        <v>0.92258750410110535</v>
      </c>
      <c r="E600" s="6">
        <v>69.251857546821668</v>
      </c>
      <c r="F600" s="7">
        <v>63.890898408487502</v>
      </c>
      <c r="G600" s="7">
        <v>55.757898762319535</v>
      </c>
      <c r="H600" s="7">
        <v>60.126142059531944</v>
      </c>
      <c r="I600" s="7">
        <v>240.09701252175404</v>
      </c>
    </row>
    <row r="601" spans="1:9" x14ac:dyDescent="0.25">
      <c r="A601" s="13"/>
      <c r="B601" s="5">
        <f>DATE(YEAR(siječanj!B601),MONTH(siječanj!B601)+10,DAY(siječanj!B601))</f>
        <v>43411</v>
      </c>
      <c r="C601" s="9">
        <v>6.2291666666666696</v>
      </c>
      <c r="D601">
        <v>0.92258750410110535</v>
      </c>
      <c r="E601" s="6">
        <v>72.495432297717187</v>
      </c>
      <c r="F601" s="7">
        <v>66.883379942281564</v>
      </c>
      <c r="G601" s="7">
        <v>56.467174686641449</v>
      </c>
      <c r="H601" s="7">
        <v>61.45699112721217</v>
      </c>
      <c r="I601" s="7">
        <v>239.97100982269606</v>
      </c>
    </row>
    <row r="602" spans="1:9" x14ac:dyDescent="0.25">
      <c r="A602" s="13"/>
      <c r="B602" s="5">
        <f>DATE(YEAR(siječanj!B602),MONTH(siječanj!B602)+10,DAY(siječanj!B602))</f>
        <v>43411</v>
      </c>
      <c r="C602" s="9">
        <v>6.2395833333333304</v>
      </c>
      <c r="D602">
        <v>0.92258750410110535</v>
      </c>
      <c r="E602" s="6">
        <v>79.395871530339122</v>
      </c>
      <c r="F602" s="7">
        <v>73.249638951107585</v>
      </c>
      <c r="G602" s="7">
        <v>57.106165009902966</v>
      </c>
      <c r="H602" s="7">
        <v>59.925628066052056</v>
      </c>
      <c r="I602" s="7">
        <v>238.76513642190199</v>
      </c>
    </row>
    <row r="603" spans="1:9" x14ac:dyDescent="0.25">
      <c r="A603" s="13"/>
      <c r="B603" s="5">
        <f>DATE(YEAR(siječanj!B603),MONTH(siječanj!B603)+10,DAY(siječanj!B603))</f>
        <v>43411</v>
      </c>
      <c r="C603" s="9">
        <v>6.25</v>
      </c>
      <c r="D603">
        <v>0.92258750410110535</v>
      </c>
      <c r="E603" s="6">
        <v>84.554003857701716</v>
      </c>
      <c r="F603" s="7">
        <v>78.008467380832258</v>
      </c>
      <c r="G603" s="7">
        <v>59.699034780625027</v>
      </c>
      <c r="H603" s="7">
        <v>60.13378821838014</v>
      </c>
      <c r="I603" s="7">
        <v>235.36018646287457</v>
      </c>
    </row>
    <row r="604" spans="1:9" x14ac:dyDescent="0.25">
      <c r="A604" s="13"/>
      <c r="B604" s="5">
        <f>DATE(YEAR(siječanj!B604),MONTH(siječanj!B604)+10,DAY(siječanj!B604))</f>
        <v>43411</v>
      </c>
      <c r="C604" s="9">
        <v>6.2604166666666696</v>
      </c>
      <c r="D604">
        <v>0.92258750410110535</v>
      </c>
      <c r="E604" s="6">
        <v>91.12894053067626</v>
      </c>
      <c r="F604" s="7">
        <v>84.074421795574665</v>
      </c>
      <c r="G604" s="7">
        <v>67.751980906395715</v>
      </c>
      <c r="H604" s="7">
        <v>61.26942141839654</v>
      </c>
      <c r="I604" s="7">
        <v>222.02912110313542</v>
      </c>
    </row>
    <row r="605" spans="1:9" x14ac:dyDescent="0.25">
      <c r="A605" s="13"/>
      <c r="B605" s="5">
        <f>DATE(YEAR(siječanj!B605),MONTH(siječanj!B605)+10,DAY(siječanj!B605))</f>
        <v>43411</v>
      </c>
      <c r="C605" s="9">
        <v>6.2708333333333304</v>
      </c>
      <c r="D605">
        <v>0.92258750410110535</v>
      </c>
      <c r="E605" s="6">
        <v>96.752249945785934</v>
      </c>
      <c r="F605" s="7">
        <v>89.262416793648953</v>
      </c>
      <c r="G605" s="7">
        <v>76.925519355903361</v>
      </c>
      <c r="H605" s="7">
        <v>62.375292798014343</v>
      </c>
      <c r="I605" s="7">
        <v>212.79845711877283</v>
      </c>
    </row>
    <row r="606" spans="1:9" x14ac:dyDescent="0.25">
      <c r="A606" s="13"/>
      <c r="B606" s="5">
        <f>DATE(YEAR(siječanj!B606),MONTH(siječanj!B606)+10,DAY(siječanj!B606))</f>
        <v>43411</v>
      </c>
      <c r="C606" s="9">
        <v>6.28125</v>
      </c>
      <c r="D606">
        <v>0.92258750410110535</v>
      </c>
      <c r="E606" s="6">
        <v>103.13115746579435</v>
      </c>
      <c r="F606" s="7">
        <v>95.147517161425284</v>
      </c>
      <c r="G606" s="7">
        <v>78.292169536636393</v>
      </c>
      <c r="H606" s="7">
        <v>66.902717912040814</v>
      </c>
      <c r="I606" s="7">
        <v>192.76133988964332</v>
      </c>
    </row>
    <row r="607" spans="1:9" x14ac:dyDescent="0.25">
      <c r="A607" s="13"/>
      <c r="B607" s="5">
        <f>DATE(YEAR(siječanj!B607),MONTH(siječanj!B607)+10,DAY(siječanj!B607))</f>
        <v>43411</v>
      </c>
      <c r="C607" s="9">
        <v>6.2916666666666696</v>
      </c>
      <c r="D607">
        <v>0.92258750410110535</v>
      </c>
      <c r="E607" s="6">
        <v>108.7341350590318</v>
      </c>
      <c r="F607" s="7">
        <v>100.31675427470465</v>
      </c>
      <c r="G607" s="7">
        <v>86.093766800175416</v>
      </c>
      <c r="H607" s="7">
        <v>79.178808567606481</v>
      </c>
      <c r="I607" s="7">
        <v>152.48981863964104</v>
      </c>
    </row>
    <row r="608" spans="1:9" x14ac:dyDescent="0.25">
      <c r="A608" s="13"/>
      <c r="B608" s="5">
        <f>DATE(YEAR(siječanj!B608),MONTH(siječanj!B608)+10,DAY(siječanj!B608))</f>
        <v>43411</v>
      </c>
      <c r="C608" s="9">
        <v>6.3020833333333304</v>
      </c>
      <c r="D608">
        <v>0.92258750410110535</v>
      </c>
      <c r="E608" s="6">
        <v>110.419232369404</v>
      </c>
      <c r="F608" s="7">
        <v>101.87140399644842</v>
      </c>
      <c r="G608" s="7">
        <v>108.96665789210178</v>
      </c>
      <c r="H608" s="7">
        <v>96.556950232999981</v>
      </c>
      <c r="I608" s="7">
        <v>118.11935162673457</v>
      </c>
    </row>
    <row r="609" spans="1:9" x14ac:dyDescent="0.25">
      <c r="A609" s="13"/>
      <c r="B609" s="5">
        <f>DATE(YEAR(siječanj!B609),MONTH(siječanj!B609)+10,DAY(siječanj!B609))</f>
        <v>43411</v>
      </c>
      <c r="C609" s="9">
        <v>6.3125</v>
      </c>
      <c r="D609">
        <v>0.92258750410110535</v>
      </c>
      <c r="E609" s="6">
        <v>113.83144747726682</v>
      </c>
      <c r="F609" s="7">
        <v>105.01947101626766</v>
      </c>
      <c r="G609" s="7">
        <v>124.0530051727425</v>
      </c>
      <c r="H609" s="7">
        <v>105.23760828409787</v>
      </c>
      <c r="I609" s="7">
        <v>61.459212256496265</v>
      </c>
    </row>
    <row r="610" spans="1:9" x14ac:dyDescent="0.25">
      <c r="A610" s="13"/>
      <c r="B610" s="5">
        <f>DATE(YEAR(siječanj!B610),MONTH(siječanj!B610)+10,DAY(siječanj!B610))</f>
        <v>43411</v>
      </c>
      <c r="C610" s="9">
        <v>6.3229166666666696</v>
      </c>
      <c r="D610">
        <v>0.92258750410110535</v>
      </c>
      <c r="E610" s="6">
        <v>114.28882569114779</v>
      </c>
      <c r="F610" s="7">
        <v>105.44144244104233</v>
      </c>
      <c r="G610" s="7">
        <v>135.0294064510276</v>
      </c>
      <c r="H610" s="7">
        <v>118.65018305079586</v>
      </c>
      <c r="I610" s="7">
        <v>18.629387902456287</v>
      </c>
    </row>
    <row r="611" spans="1:9" x14ac:dyDescent="0.25">
      <c r="A611" s="13"/>
      <c r="B611" s="5">
        <f>DATE(YEAR(siječanj!B611),MONTH(siječanj!B611)+10,DAY(siječanj!B611))</f>
        <v>43411</v>
      </c>
      <c r="C611" s="9">
        <v>6.3333333333333304</v>
      </c>
      <c r="D611">
        <v>0.92258750410110535</v>
      </c>
      <c r="E611" s="6">
        <v>113.0048918198747</v>
      </c>
      <c r="F611" s="7">
        <v>104.25690109531362</v>
      </c>
      <c r="G611" s="7">
        <v>145.99254205027864</v>
      </c>
      <c r="H611" s="7">
        <v>124.60467440830776</v>
      </c>
      <c r="I611" s="7">
        <v>4.5347511265709182</v>
      </c>
    </row>
    <row r="612" spans="1:9" x14ac:dyDescent="0.25">
      <c r="A612" s="13"/>
      <c r="B612" s="5">
        <f>DATE(YEAR(siječanj!B612),MONTH(siječanj!B612)+10,DAY(siječanj!B612))</f>
        <v>43411</v>
      </c>
      <c r="C612" s="9">
        <v>6.34375</v>
      </c>
      <c r="D612">
        <v>0.92258750410110535</v>
      </c>
      <c r="E612" s="6">
        <v>111.74935346684057</v>
      </c>
      <c r="F612" s="7">
        <v>103.09855709988464</v>
      </c>
      <c r="G612" s="7">
        <v>164.36486471763135</v>
      </c>
      <c r="H612" s="7">
        <v>138.29606705980817</v>
      </c>
      <c r="I612" s="7">
        <v>2.8056633657864816</v>
      </c>
    </row>
    <row r="613" spans="1:9" x14ac:dyDescent="0.25">
      <c r="A613" s="13"/>
      <c r="B613" s="5">
        <f>DATE(YEAR(siječanj!B613),MONTH(siječanj!B613)+10,DAY(siječanj!B613))</f>
        <v>43411</v>
      </c>
      <c r="C613" s="9">
        <v>6.3541666666666696</v>
      </c>
      <c r="D613">
        <v>0.92258750410110535</v>
      </c>
      <c r="E613" s="6">
        <v>112.77801233335499</v>
      </c>
      <c r="F613" s="7">
        <v>104.04758491611366</v>
      </c>
      <c r="G613" s="7">
        <v>174.78876773925853</v>
      </c>
      <c r="H613" s="7">
        <v>151.58284746195957</v>
      </c>
      <c r="I613" s="7">
        <v>2.5006464114116826</v>
      </c>
    </row>
    <row r="614" spans="1:9" x14ac:dyDescent="0.25">
      <c r="A614" s="13"/>
      <c r="B614" s="5">
        <f>DATE(YEAR(siječanj!B614),MONTH(siječanj!B614)+10,DAY(siječanj!B614))</f>
        <v>43411</v>
      </c>
      <c r="C614" s="9">
        <v>6.3645833333333304</v>
      </c>
      <c r="D614">
        <v>0.92258750410110535</v>
      </c>
      <c r="E614" s="6">
        <v>112.94287078697097</v>
      </c>
      <c r="F614" s="7">
        <v>104.19968126536519</v>
      </c>
      <c r="G614" s="7">
        <v>196.14169805759298</v>
      </c>
      <c r="H614" s="7">
        <v>165.15296922451546</v>
      </c>
      <c r="I614" s="7">
        <v>2.2365116572145709</v>
      </c>
    </row>
    <row r="615" spans="1:9" x14ac:dyDescent="0.25">
      <c r="A615" s="13"/>
      <c r="B615" s="5">
        <f>DATE(YEAR(siječanj!B615),MONTH(siječanj!B615)+10,DAY(siječanj!B615))</f>
        <v>43411</v>
      </c>
      <c r="C615" s="9">
        <v>6.375</v>
      </c>
      <c r="D615">
        <v>0.92258750410110535</v>
      </c>
      <c r="E615" s="6">
        <v>114.43911493985223</v>
      </c>
      <c r="F615" s="7">
        <v>105.58009742389778</v>
      </c>
      <c r="G615" s="7">
        <v>226.83336510583538</v>
      </c>
      <c r="H615" s="7">
        <v>170.57494675900037</v>
      </c>
      <c r="I615" s="7">
        <v>2.0011917489341418</v>
      </c>
    </row>
    <row r="616" spans="1:9" x14ac:dyDescent="0.25">
      <c r="A616" s="13"/>
      <c r="B616" s="5">
        <f>DATE(YEAR(siječanj!B616),MONTH(siječanj!B616)+10,DAY(siječanj!B616))</f>
        <v>43411</v>
      </c>
      <c r="C616" s="9">
        <v>6.3854166666666696</v>
      </c>
      <c r="D616">
        <v>0.92258750410110535</v>
      </c>
      <c r="E616" s="6">
        <v>114.62002342232505</v>
      </c>
      <c r="F616" s="7">
        <v>105.74700132921311</v>
      </c>
      <c r="G616" s="7">
        <v>224.79643254430101</v>
      </c>
      <c r="H616" s="7">
        <v>192.68543460928362</v>
      </c>
      <c r="I616" s="7">
        <v>1.7992878216457981</v>
      </c>
    </row>
    <row r="617" spans="1:9" x14ac:dyDescent="0.25">
      <c r="A617" s="13"/>
      <c r="B617" s="5">
        <f>DATE(YEAR(siječanj!B617),MONTH(siječanj!B617)+10,DAY(siječanj!B617))</f>
        <v>43411</v>
      </c>
      <c r="C617" s="9">
        <v>6.3958333333333304</v>
      </c>
      <c r="D617">
        <v>0.92258750410110535</v>
      </c>
      <c r="E617" s="6">
        <v>114.58838358049255</v>
      </c>
      <c r="F617" s="7">
        <v>105.71781080650671</v>
      </c>
      <c r="G617" s="7">
        <v>222.74015989225478</v>
      </c>
      <c r="H617" s="7">
        <v>199.38725069554241</v>
      </c>
      <c r="I617" s="7">
        <v>2.0210993333605805</v>
      </c>
    </row>
    <row r="618" spans="1:9" x14ac:dyDescent="0.25">
      <c r="A618" s="13"/>
      <c r="B618" s="5">
        <f>DATE(YEAR(siječanj!B618),MONTH(siječanj!B618)+10,DAY(siječanj!B618))</f>
        <v>43411</v>
      </c>
      <c r="C618" s="9">
        <v>6.40625</v>
      </c>
      <c r="D618">
        <v>0.92258750410110535</v>
      </c>
      <c r="E618" s="6">
        <v>115.18829878590671</v>
      </c>
      <c r="F618" s="7">
        <v>106.27128507854205</v>
      </c>
      <c r="G618" s="7">
        <v>223.90977737687999</v>
      </c>
      <c r="H618" s="7">
        <v>203.19989843100569</v>
      </c>
      <c r="I618" s="7">
        <v>2.0377648226089149</v>
      </c>
    </row>
    <row r="619" spans="1:9" x14ac:dyDescent="0.25">
      <c r="A619" s="13"/>
      <c r="B619" s="5">
        <f>DATE(YEAR(siječanj!B619),MONTH(siječanj!B619)+10,DAY(siječanj!B619))</f>
        <v>43411</v>
      </c>
      <c r="C619" s="9">
        <v>6.4166666666666696</v>
      </c>
      <c r="D619">
        <v>0.92258750410110535</v>
      </c>
      <c r="E619" s="6">
        <v>115.70441105978128</v>
      </c>
      <c r="F619" s="7">
        <v>106.74744381313194</v>
      </c>
      <c r="G619" s="7">
        <v>234.00146794221183</v>
      </c>
      <c r="H619" s="7">
        <v>204.53681224725264</v>
      </c>
      <c r="I619" s="7">
        <v>2.1526181943563634</v>
      </c>
    </row>
    <row r="620" spans="1:9" x14ac:dyDescent="0.25">
      <c r="A620" s="13"/>
      <c r="B620" s="5">
        <f>DATE(YEAR(siječanj!B620),MONTH(siječanj!B620)+10,DAY(siječanj!B620))</f>
        <v>43411</v>
      </c>
      <c r="C620" s="9">
        <v>6.4270833333333304</v>
      </c>
      <c r="D620">
        <v>0.92258750410110535</v>
      </c>
      <c r="E620" s="6">
        <v>117.62534222946518</v>
      </c>
      <c r="F620" s="7">
        <v>108.51967090652062</v>
      </c>
      <c r="G620" s="7">
        <v>233.60450193816621</v>
      </c>
      <c r="H620" s="7">
        <v>201.53353751855943</v>
      </c>
      <c r="I620" s="7">
        <v>2.0649616210246187</v>
      </c>
    </row>
    <row r="621" spans="1:9" x14ac:dyDescent="0.25">
      <c r="A621" s="13"/>
      <c r="B621" s="5">
        <f>DATE(YEAR(siječanj!B621),MONTH(siječanj!B621)+10,DAY(siječanj!B621))</f>
        <v>43411</v>
      </c>
      <c r="C621" s="9">
        <v>6.4375</v>
      </c>
      <c r="D621">
        <v>0.92258750410110535</v>
      </c>
      <c r="E621" s="6">
        <v>119.28824900123804</v>
      </c>
      <c r="F621" s="7">
        <v>110.05384791464338</v>
      </c>
      <c r="G621" s="7">
        <v>225.37253342492178</v>
      </c>
      <c r="H621" s="7">
        <v>201.09386130926407</v>
      </c>
      <c r="I621" s="7">
        <v>2.0437039969651023</v>
      </c>
    </row>
    <row r="622" spans="1:9" x14ac:dyDescent="0.25">
      <c r="A622" s="13"/>
      <c r="B622" s="5">
        <f>DATE(YEAR(siječanj!B622),MONTH(siječanj!B622)+10,DAY(siječanj!B622))</f>
        <v>43411</v>
      </c>
      <c r="C622" s="9">
        <v>6.4479166666666696</v>
      </c>
      <c r="D622">
        <v>0.92258750410110535</v>
      </c>
      <c r="E622" s="6">
        <v>120.21983306400095</v>
      </c>
      <c r="F622" s="7">
        <v>110.91331572996818</v>
      </c>
      <c r="G622" s="7">
        <v>224.14123977296424</v>
      </c>
      <c r="H622" s="7">
        <v>206.84144479873169</v>
      </c>
      <c r="I622" s="7">
        <v>2.1177771715293621</v>
      </c>
    </row>
    <row r="623" spans="1:9" x14ac:dyDescent="0.25">
      <c r="A623" s="13"/>
      <c r="B623" s="5">
        <f>DATE(YEAR(siječanj!B623),MONTH(siječanj!B623)+10,DAY(siječanj!B623))</f>
        <v>43411</v>
      </c>
      <c r="C623" s="9">
        <v>6.4583333333333304</v>
      </c>
      <c r="D623">
        <v>0.92258750410110535</v>
      </c>
      <c r="E623" s="6">
        <v>120.36233335728501</v>
      </c>
      <c r="F623" s="7">
        <v>111.0447847198828</v>
      </c>
      <c r="G623" s="7">
        <v>221.35542708846529</v>
      </c>
      <c r="H623" s="7">
        <v>208.18546693378187</v>
      </c>
      <c r="I623" s="7">
        <v>2.2052917406922932</v>
      </c>
    </row>
    <row r="624" spans="1:9" x14ac:dyDescent="0.25">
      <c r="A624" s="13"/>
      <c r="B624" s="5">
        <f>DATE(YEAR(siječanj!B624),MONTH(siječanj!B624)+10,DAY(siječanj!B624))</f>
        <v>43411</v>
      </c>
      <c r="C624" s="9">
        <v>6.46875</v>
      </c>
      <c r="D624">
        <v>0.92258750410110535</v>
      </c>
      <c r="E624" s="6">
        <v>119.62630632947217</v>
      </c>
      <c r="F624" s="7">
        <v>110.36573538134199</v>
      </c>
      <c r="G624" s="7">
        <v>219.44829891505671</v>
      </c>
      <c r="H624" s="7">
        <v>203.28010483114397</v>
      </c>
      <c r="I624" s="7">
        <v>2.1868902004787558</v>
      </c>
    </row>
    <row r="625" spans="1:9" x14ac:dyDescent="0.25">
      <c r="A625" s="13"/>
      <c r="B625" s="5">
        <f>DATE(YEAR(siječanj!B625),MONTH(siječanj!B625)+10,DAY(siječanj!B625))</f>
        <v>43411</v>
      </c>
      <c r="C625" s="9">
        <v>6.4791666666666696</v>
      </c>
      <c r="D625">
        <v>0.92258750410110535</v>
      </c>
      <c r="E625" s="6">
        <v>120.36968689293849</v>
      </c>
      <c r="F625" s="7">
        <v>111.05156899998765</v>
      </c>
      <c r="G625" s="7">
        <v>218.46778364488782</v>
      </c>
      <c r="H625" s="7">
        <v>198.5424605204382</v>
      </c>
      <c r="I625" s="7">
        <v>2.2455929238130787</v>
      </c>
    </row>
    <row r="626" spans="1:9" x14ac:dyDescent="0.25">
      <c r="A626" s="13"/>
      <c r="B626" s="5">
        <f>DATE(YEAR(siječanj!B626),MONTH(siječanj!B626)+10,DAY(siječanj!B626))</f>
        <v>43411</v>
      </c>
      <c r="C626" s="9">
        <v>6.4895833333333304</v>
      </c>
      <c r="D626">
        <v>0.92258750410110535</v>
      </c>
      <c r="E626" s="6">
        <v>121.0137788555696</v>
      </c>
      <c r="F626" s="7">
        <v>111.64580019620307</v>
      </c>
      <c r="G626" s="7">
        <v>214.21223657058988</v>
      </c>
      <c r="H626" s="7">
        <v>194.18760981367518</v>
      </c>
      <c r="I626" s="7">
        <v>1.9718038861954197</v>
      </c>
    </row>
    <row r="627" spans="1:9" x14ac:dyDescent="0.25">
      <c r="A627" s="13"/>
      <c r="B627" s="5">
        <f>DATE(YEAR(siječanj!B627),MONTH(siječanj!B627)+10,DAY(siječanj!B627))</f>
        <v>43411</v>
      </c>
      <c r="C627" s="9">
        <v>6.5</v>
      </c>
      <c r="D627">
        <v>0.92258750410110535</v>
      </c>
      <c r="E627" s="6">
        <v>121.67417079188958</v>
      </c>
      <c r="F627" s="7">
        <v>112.25506954446102</v>
      </c>
      <c r="G627" s="7">
        <v>217.63433582244789</v>
      </c>
      <c r="H627" s="7">
        <v>194.71883121510155</v>
      </c>
      <c r="I627" s="7">
        <v>1.8550184577286326</v>
      </c>
    </row>
    <row r="628" spans="1:9" x14ac:dyDescent="0.25">
      <c r="A628" s="13"/>
      <c r="B628" s="5">
        <f>DATE(YEAR(siječanj!B628),MONTH(siječanj!B628)+10,DAY(siječanj!B628))</f>
        <v>43411</v>
      </c>
      <c r="C628" s="9">
        <v>6.5104166666666696</v>
      </c>
      <c r="D628">
        <v>0.92258750410110535</v>
      </c>
      <c r="E628" s="6">
        <v>122.07347452241703</v>
      </c>
      <c r="F628" s="7">
        <v>112.6234621765866</v>
      </c>
      <c r="G628" s="7">
        <v>210.0083943082752</v>
      </c>
      <c r="H628" s="7">
        <v>191.53830206800731</v>
      </c>
      <c r="I628" s="7">
        <v>1.8582405523195797</v>
      </c>
    </row>
    <row r="629" spans="1:9" x14ac:dyDescent="0.25">
      <c r="A629" s="13"/>
      <c r="B629" s="5">
        <f>DATE(YEAR(siječanj!B629),MONTH(siječanj!B629)+10,DAY(siječanj!B629))</f>
        <v>43411</v>
      </c>
      <c r="C629" s="9">
        <v>6.5208333333333304</v>
      </c>
      <c r="D629">
        <v>0.92258750410110535</v>
      </c>
      <c r="E629" s="6">
        <v>121.27706895631097</v>
      </c>
      <c r="F629" s="7">
        <v>111.88870835310058</v>
      </c>
      <c r="G629" s="7">
        <v>203.2831168721207</v>
      </c>
      <c r="H629" s="7">
        <v>187.32354263803091</v>
      </c>
      <c r="I629" s="7">
        <v>2.0519552391966056</v>
      </c>
    </row>
    <row r="630" spans="1:9" x14ac:dyDescent="0.25">
      <c r="A630" s="13"/>
      <c r="B630" s="5">
        <f>DATE(YEAR(siječanj!B630),MONTH(siječanj!B630)+10,DAY(siječanj!B630))</f>
        <v>43411</v>
      </c>
      <c r="C630" s="9">
        <v>6.53125</v>
      </c>
      <c r="D630">
        <v>0.92258750410110535</v>
      </c>
      <c r="E630" s="6">
        <v>119.4303446219369</v>
      </c>
      <c r="F630" s="7">
        <v>110.18494355868764</v>
      </c>
      <c r="G630" s="7">
        <v>188.52508912137191</v>
      </c>
      <c r="H630" s="7">
        <v>183.36523256621078</v>
      </c>
      <c r="I630" s="7">
        <v>1.8819492483351523</v>
      </c>
    </row>
    <row r="631" spans="1:9" x14ac:dyDescent="0.25">
      <c r="A631" s="13"/>
      <c r="B631" s="5">
        <f>DATE(YEAR(siječanj!B631),MONTH(siječanj!B631)+10,DAY(siječanj!B631))</f>
        <v>43411</v>
      </c>
      <c r="C631" s="9">
        <v>6.5416666666666696</v>
      </c>
      <c r="D631">
        <v>0.92258750410110535</v>
      </c>
      <c r="E631" s="6">
        <v>116.93843035299103</v>
      </c>
      <c r="F631" s="7">
        <v>107.88593459286693</v>
      </c>
      <c r="G631" s="7">
        <v>184.40616006077272</v>
      </c>
      <c r="H631" s="7">
        <v>178.10289719552009</v>
      </c>
      <c r="I631" s="7">
        <v>1.8394370003041922</v>
      </c>
    </row>
    <row r="632" spans="1:9" x14ac:dyDescent="0.25">
      <c r="A632" s="13"/>
      <c r="B632" s="5">
        <f>DATE(YEAR(siječanj!B632),MONTH(siječanj!B632)+10,DAY(siječanj!B632))</f>
        <v>43411</v>
      </c>
      <c r="C632" s="9">
        <v>6.5520833333333304</v>
      </c>
      <c r="D632">
        <v>0.92258750410110535</v>
      </c>
      <c r="E632" s="6">
        <v>114.45020078662847</v>
      </c>
      <c r="F632" s="7">
        <v>105.59032508760592</v>
      </c>
      <c r="G632" s="7">
        <v>192.30876450246896</v>
      </c>
      <c r="H632" s="7">
        <v>177.40964947368224</v>
      </c>
      <c r="I632" s="7">
        <v>1.9439870695778574</v>
      </c>
    </row>
    <row r="633" spans="1:9" x14ac:dyDescent="0.25">
      <c r="A633" s="13"/>
      <c r="B633" s="5">
        <f>DATE(YEAR(siječanj!B633),MONTH(siječanj!B633)+10,DAY(siječanj!B633))</f>
        <v>43411</v>
      </c>
      <c r="C633" s="9">
        <v>6.5625</v>
      </c>
      <c r="D633">
        <v>0.92258750410110535</v>
      </c>
      <c r="E633" s="6">
        <v>115.73641590041613</v>
      </c>
      <c r="F633" s="7">
        <v>106.7769710791724</v>
      </c>
      <c r="G633" s="7">
        <v>179.89865748658889</v>
      </c>
      <c r="H633" s="7">
        <v>174.0300673314392</v>
      </c>
      <c r="I633" s="7">
        <v>1.9254275247257817</v>
      </c>
    </row>
    <row r="634" spans="1:9" x14ac:dyDescent="0.25">
      <c r="A634" s="13"/>
      <c r="B634" s="5">
        <f>DATE(YEAR(siječanj!B634),MONTH(siječanj!B634)+10,DAY(siječanj!B634))</f>
        <v>43411</v>
      </c>
      <c r="C634" s="9">
        <v>6.5729166666666696</v>
      </c>
      <c r="D634">
        <v>0.92258750410110535</v>
      </c>
      <c r="E634" s="6">
        <v>116.55989386410272</v>
      </c>
      <c r="F634" s="7">
        <v>107.53670155837227</v>
      </c>
      <c r="G634" s="7">
        <v>173.75716634716429</v>
      </c>
      <c r="H634" s="7">
        <v>175.12894679047247</v>
      </c>
      <c r="I634" s="7">
        <v>1.9727619143202264</v>
      </c>
    </row>
    <row r="635" spans="1:9" x14ac:dyDescent="0.25">
      <c r="A635" s="13"/>
      <c r="B635" s="5">
        <f>DATE(YEAR(siječanj!B635),MONTH(siječanj!B635)+10,DAY(siječanj!B635))</f>
        <v>43411</v>
      </c>
      <c r="C635" s="9">
        <v>6.5833333333333304</v>
      </c>
      <c r="D635">
        <v>0.92258750410110535</v>
      </c>
      <c r="E635" s="6">
        <v>116.84338387138833</v>
      </c>
      <c r="F635" s="7">
        <v>107.7982458966315</v>
      </c>
      <c r="G635" s="7">
        <v>174.06079451929014</v>
      </c>
      <c r="H635" s="7">
        <v>175.3786410382132</v>
      </c>
      <c r="I635" s="7">
        <v>2.0835821676675228</v>
      </c>
    </row>
    <row r="636" spans="1:9" x14ac:dyDescent="0.25">
      <c r="A636" s="13"/>
      <c r="B636" s="5">
        <f>DATE(YEAR(siječanj!B636),MONTH(siječanj!B636)+10,DAY(siječanj!B636))</f>
        <v>43411</v>
      </c>
      <c r="C636" s="9">
        <v>6.59375</v>
      </c>
      <c r="D636">
        <v>0.92258750410110535</v>
      </c>
      <c r="E636" s="6">
        <v>118.27451838737005</v>
      </c>
      <c r="F636" s="7">
        <v>109.11859271776403</v>
      </c>
      <c r="G636" s="7">
        <v>174.73867794937451</v>
      </c>
      <c r="H636" s="7">
        <v>172.68928829158554</v>
      </c>
      <c r="I636" s="7">
        <v>2.0309786233866407</v>
      </c>
    </row>
    <row r="637" spans="1:9" x14ac:dyDescent="0.25">
      <c r="A637" s="13"/>
      <c r="B637" s="5">
        <f>DATE(YEAR(siječanj!B637),MONTH(siječanj!B637)+10,DAY(siječanj!B637))</f>
        <v>43411</v>
      </c>
      <c r="C637" s="9">
        <v>6.6041666666666696</v>
      </c>
      <c r="D637">
        <v>0.92258750410110535</v>
      </c>
      <c r="E637" s="6">
        <v>118.55742320635844</v>
      </c>
      <c r="F637" s="7">
        <v>109.37959716861269</v>
      </c>
      <c r="G637" s="7">
        <v>175.6648007215293</v>
      </c>
      <c r="H637" s="7">
        <v>173.1311439571825</v>
      </c>
      <c r="I637" s="7">
        <v>2.0362087769281225</v>
      </c>
    </row>
    <row r="638" spans="1:9" x14ac:dyDescent="0.25">
      <c r="A638" s="13"/>
      <c r="B638" s="5">
        <f>DATE(YEAR(siječanj!B638),MONTH(siječanj!B638)+10,DAY(siječanj!B638))</f>
        <v>43411</v>
      </c>
      <c r="C638" s="9">
        <v>6.6145833333333304</v>
      </c>
      <c r="D638">
        <v>0.92258750410110535</v>
      </c>
      <c r="E638" s="6">
        <v>120.67526527883255</v>
      </c>
      <c r="F638" s="7">
        <v>111.3334918003369</v>
      </c>
      <c r="G638" s="7">
        <v>176.02473772386168</v>
      </c>
      <c r="H638" s="7">
        <v>170.98598900649887</v>
      </c>
      <c r="I638" s="7">
        <v>2.0417459394824595</v>
      </c>
    </row>
    <row r="639" spans="1:9" x14ac:dyDescent="0.25">
      <c r="A639" s="13"/>
      <c r="B639" s="5">
        <f>DATE(YEAR(siječanj!B639),MONTH(siječanj!B639)+10,DAY(siječanj!B639))</f>
        <v>43411</v>
      </c>
      <c r="C639" s="9">
        <v>6.625</v>
      </c>
      <c r="D639">
        <v>0.92258750410110535</v>
      </c>
      <c r="E639" s="6">
        <v>122.44276801174303</v>
      </c>
      <c r="F639" s="7">
        <v>112.96416773518466</v>
      </c>
      <c r="G639" s="7">
        <v>172.44817084838709</v>
      </c>
      <c r="H639" s="7">
        <v>167.59728365214983</v>
      </c>
      <c r="I639" s="7">
        <v>2.1046547862958396</v>
      </c>
    </row>
    <row r="640" spans="1:9" x14ac:dyDescent="0.25">
      <c r="A640" s="13"/>
      <c r="B640" s="5">
        <f>DATE(YEAR(siječanj!B640),MONTH(siječanj!B640)+10,DAY(siječanj!B640))</f>
        <v>43411</v>
      </c>
      <c r="C640" s="9">
        <v>6.6354166666666696</v>
      </c>
      <c r="D640">
        <v>0.92258750410110535</v>
      </c>
      <c r="E640" s="6">
        <v>124.4698721754333</v>
      </c>
      <c r="F640" s="7">
        <v>114.83434870611663</v>
      </c>
      <c r="G640" s="7">
        <v>169.89633549488315</v>
      </c>
      <c r="H640" s="7">
        <v>160.7739638805092</v>
      </c>
      <c r="I640" s="7">
        <v>2.0274185188727452</v>
      </c>
    </row>
    <row r="641" spans="1:9" x14ac:dyDescent="0.25">
      <c r="A641" s="13"/>
      <c r="B641" s="5">
        <f>DATE(YEAR(siječanj!B641),MONTH(siječanj!B641)+10,DAY(siječanj!B641))</f>
        <v>43411</v>
      </c>
      <c r="C641" s="9">
        <v>6.6458333333333304</v>
      </c>
      <c r="D641">
        <v>0.92258750410110535</v>
      </c>
      <c r="E641" s="6">
        <v>126.30663739846439</v>
      </c>
      <c r="F641" s="7">
        <v>116.5289253488526</v>
      </c>
      <c r="G641" s="7">
        <v>168.55660234913753</v>
      </c>
      <c r="H641" s="7">
        <v>158.36571283200919</v>
      </c>
      <c r="I641" s="7">
        <v>1.9260995444542475</v>
      </c>
    </row>
    <row r="642" spans="1:9" x14ac:dyDescent="0.25">
      <c r="A642" s="13"/>
      <c r="B642" s="5">
        <f>DATE(YEAR(siječanj!B642),MONTH(siječanj!B642)+10,DAY(siječanj!B642))</f>
        <v>43411</v>
      </c>
      <c r="C642" s="9">
        <v>6.65625</v>
      </c>
      <c r="D642">
        <v>0.92258750410110535</v>
      </c>
      <c r="E642" s="6">
        <v>129.9907815732868</v>
      </c>
      <c r="F642" s="7">
        <v>119.92787072785062</v>
      </c>
      <c r="G642" s="7">
        <v>167.39703656921955</v>
      </c>
      <c r="H642" s="7">
        <v>158.31181644302572</v>
      </c>
      <c r="I642" s="7">
        <v>2.36834652748743</v>
      </c>
    </row>
    <row r="643" spans="1:9" x14ac:dyDescent="0.25">
      <c r="A643" s="13"/>
      <c r="B643" s="5">
        <f>DATE(YEAR(siječanj!B643),MONTH(siječanj!B643)+10,DAY(siječanj!B643))</f>
        <v>43411</v>
      </c>
      <c r="C643" s="9">
        <v>6.6666666666666696</v>
      </c>
      <c r="D643">
        <v>0.92258750410110535</v>
      </c>
      <c r="E643" s="6">
        <v>131.48618563381595</v>
      </c>
      <c r="F643" s="7">
        <v>121.30751182767688</v>
      </c>
      <c r="G643" s="7">
        <v>167.18066780006779</v>
      </c>
      <c r="H643" s="7">
        <v>156.57321638782363</v>
      </c>
      <c r="I643" s="7">
        <v>3.6698757364465773</v>
      </c>
    </row>
    <row r="644" spans="1:9" x14ac:dyDescent="0.25">
      <c r="A644" s="13"/>
      <c r="B644" s="5">
        <f>DATE(YEAR(siječanj!B644),MONTH(siječanj!B644)+10,DAY(siječanj!B644))</f>
        <v>43411</v>
      </c>
      <c r="C644" s="9">
        <v>6.6770833333333304</v>
      </c>
      <c r="D644">
        <v>0.92258750410110535</v>
      </c>
      <c r="E644" s="6">
        <v>134.26721664430184</v>
      </c>
      <c r="F644" s="7">
        <v>123.87325628646883</v>
      </c>
      <c r="G644" s="7">
        <v>166.43770540733252</v>
      </c>
      <c r="H644" s="7">
        <v>155.90806478773769</v>
      </c>
      <c r="I644" s="7">
        <v>7.926078685685896</v>
      </c>
    </row>
    <row r="645" spans="1:9" x14ac:dyDescent="0.25">
      <c r="A645" s="13"/>
      <c r="B645" s="5">
        <f>DATE(YEAR(siječanj!B645),MONTH(siječanj!B645)+10,DAY(siječanj!B645))</f>
        <v>43411</v>
      </c>
      <c r="C645" s="9">
        <v>6.6875</v>
      </c>
      <c r="D645">
        <v>0.92258750410110535</v>
      </c>
      <c r="E645" s="6">
        <v>139.37599577762856</v>
      </c>
      <c r="F645" s="7">
        <v>128.58655207608854</v>
      </c>
      <c r="G645" s="7">
        <v>167.88544817780001</v>
      </c>
      <c r="H645" s="7">
        <v>159.34625543995517</v>
      </c>
      <c r="I645" s="7">
        <v>20.642540002510142</v>
      </c>
    </row>
    <row r="646" spans="1:9" x14ac:dyDescent="0.25">
      <c r="A646" s="13"/>
      <c r="B646" s="5">
        <f>DATE(YEAR(siječanj!B646),MONTH(siječanj!B646)+10,DAY(siječanj!B646))</f>
        <v>43411</v>
      </c>
      <c r="C646" s="9">
        <v>6.6979166666666696</v>
      </c>
      <c r="D646">
        <v>0.92258750410110535</v>
      </c>
      <c r="E646" s="6">
        <v>144.26569132276799</v>
      </c>
      <c r="F646" s="7">
        <v>133.097724084893</v>
      </c>
      <c r="G646" s="7">
        <v>170.13204837201468</v>
      </c>
      <c r="H646" s="7">
        <v>157.75124663556366</v>
      </c>
      <c r="I646" s="7">
        <v>60.356674889335437</v>
      </c>
    </row>
    <row r="647" spans="1:9" x14ac:dyDescent="0.25">
      <c r="A647" s="13"/>
      <c r="B647" s="5">
        <f>DATE(YEAR(siječanj!B647),MONTH(siječanj!B647)+10,DAY(siječanj!B647))</f>
        <v>43411</v>
      </c>
      <c r="C647" s="9">
        <v>6.7083333333333304</v>
      </c>
      <c r="D647">
        <v>0.92258750410110535</v>
      </c>
      <c r="E647" s="6">
        <v>148.39578766200714</v>
      </c>
      <c r="F647" s="7">
        <v>136.90809935820877</v>
      </c>
      <c r="G647" s="7">
        <v>170.99990982455941</v>
      </c>
      <c r="H647" s="7">
        <v>151.09728627211169</v>
      </c>
      <c r="I647" s="7">
        <v>110.93722178113543</v>
      </c>
    </row>
    <row r="648" spans="1:9" x14ac:dyDescent="0.25">
      <c r="A648" s="13"/>
      <c r="B648" s="5">
        <f>DATE(YEAR(siječanj!B648),MONTH(siječanj!B648)+10,DAY(siječanj!B648))</f>
        <v>43411</v>
      </c>
      <c r="C648" s="9">
        <v>6.71875</v>
      </c>
      <c r="D648">
        <v>0.92258750410110535</v>
      </c>
      <c r="E648" s="6">
        <v>154.71962896324749</v>
      </c>
      <c r="F648" s="7">
        <v>142.74239632065158</v>
      </c>
      <c r="G648" s="7">
        <v>168.24760282241792</v>
      </c>
      <c r="H648" s="7">
        <v>151.73213821175406</v>
      </c>
      <c r="I648" s="7">
        <v>138.60393899223328</v>
      </c>
    </row>
    <row r="649" spans="1:9" x14ac:dyDescent="0.25">
      <c r="A649" s="13"/>
      <c r="B649" s="5">
        <f>DATE(YEAR(siječanj!B649),MONTH(siječanj!B649)+10,DAY(siječanj!B649))</f>
        <v>43411</v>
      </c>
      <c r="C649" s="9">
        <v>6.7291666666666696</v>
      </c>
      <c r="D649">
        <v>0.92258750410110535</v>
      </c>
      <c r="E649" s="6">
        <v>161.21043043675098</v>
      </c>
      <c r="F649" s="7">
        <v>148.73072865170695</v>
      </c>
      <c r="G649" s="7">
        <v>165.82470810143946</v>
      </c>
      <c r="H649" s="7">
        <v>152.83878022785422</v>
      </c>
      <c r="I649" s="7">
        <v>156.81948874565376</v>
      </c>
    </row>
    <row r="650" spans="1:9" x14ac:dyDescent="0.25">
      <c r="A650" s="13"/>
      <c r="B650" s="5">
        <f>DATE(YEAR(siječanj!B650),MONTH(siječanj!B650)+10,DAY(siječanj!B650))</f>
        <v>43411</v>
      </c>
      <c r="C650" s="9">
        <v>6.7395833333333304</v>
      </c>
      <c r="D650">
        <v>0.92258750410110535</v>
      </c>
      <c r="E650" s="6">
        <v>165.16759074018339</v>
      </c>
      <c r="F650" s="7">
        <v>152.38155529937862</v>
      </c>
      <c r="G650" s="7">
        <v>163.42422683392292</v>
      </c>
      <c r="H650" s="7">
        <v>152.41862680944476</v>
      </c>
      <c r="I650" s="7">
        <v>168.74640488382073</v>
      </c>
    </row>
    <row r="651" spans="1:9" x14ac:dyDescent="0.25">
      <c r="A651" s="13"/>
      <c r="B651" s="5">
        <f>DATE(YEAR(siječanj!B651),MONTH(siječanj!B651)+10,DAY(siječanj!B651))</f>
        <v>43411</v>
      </c>
      <c r="C651" s="9">
        <v>6.75</v>
      </c>
      <c r="D651">
        <v>0.92258750410110535</v>
      </c>
      <c r="E651" s="6">
        <v>168.11690702727998</v>
      </c>
      <c r="F651" s="7">
        <v>155.1025576514958</v>
      </c>
      <c r="G651" s="7">
        <v>161.34611120885779</v>
      </c>
      <c r="H651" s="7">
        <v>154.84815063584261</v>
      </c>
      <c r="I651" s="7">
        <v>190.31946220350355</v>
      </c>
    </row>
    <row r="652" spans="1:9" x14ac:dyDescent="0.25">
      <c r="A652" s="13"/>
      <c r="B652" s="5">
        <f>DATE(YEAR(siječanj!B652),MONTH(siječanj!B652)+10,DAY(siječanj!B652))</f>
        <v>43411</v>
      </c>
      <c r="C652" s="9">
        <v>6.7604166666666696</v>
      </c>
      <c r="D652">
        <v>0.92258750410110535</v>
      </c>
      <c r="E652" s="6">
        <v>170.09293615475815</v>
      </c>
      <c r="F652" s="7">
        <v>156.92561743224698</v>
      </c>
      <c r="G652" s="7">
        <v>158.25546109439247</v>
      </c>
      <c r="H652" s="7">
        <v>154.58326441369746</v>
      </c>
      <c r="I652" s="7">
        <v>206.17158457384784</v>
      </c>
    </row>
    <row r="653" spans="1:9" x14ac:dyDescent="0.25">
      <c r="A653" s="13"/>
      <c r="B653" s="5">
        <f>DATE(YEAR(siječanj!B653),MONTH(siječanj!B653)+10,DAY(siječanj!B653))</f>
        <v>43411</v>
      </c>
      <c r="C653" s="9">
        <v>6.7708333333333304</v>
      </c>
      <c r="D653">
        <v>0.92258750410110535</v>
      </c>
      <c r="E653" s="6">
        <v>172.49101498432319</v>
      </c>
      <c r="F653" s="7">
        <v>159.13805499425308</v>
      </c>
      <c r="G653" s="7">
        <v>156.22013552002153</v>
      </c>
      <c r="H653" s="7">
        <v>157.95870438484792</v>
      </c>
      <c r="I653" s="7">
        <v>223.11798306882784</v>
      </c>
    </row>
    <row r="654" spans="1:9" x14ac:dyDescent="0.25">
      <c r="A654" s="13"/>
      <c r="B654" s="5">
        <f>DATE(YEAR(siječanj!B654),MONTH(siječanj!B654)+10,DAY(siječanj!B654))</f>
        <v>43411</v>
      </c>
      <c r="C654" s="9">
        <v>6.78125</v>
      </c>
      <c r="D654">
        <v>0.92258750410110535</v>
      </c>
      <c r="E654" s="6">
        <v>175.81446892963322</v>
      </c>
      <c r="F654" s="7">
        <v>162.20423207465166</v>
      </c>
      <c r="G654" s="7">
        <v>153.1933792151741</v>
      </c>
      <c r="H654" s="7">
        <v>158.84017605376505</v>
      </c>
      <c r="I654" s="7">
        <v>226.49824530309834</v>
      </c>
    </row>
    <row r="655" spans="1:9" x14ac:dyDescent="0.25">
      <c r="A655" s="13"/>
      <c r="B655" s="5">
        <f>DATE(YEAR(siječanj!B655),MONTH(siječanj!B655)+10,DAY(siječanj!B655))</f>
        <v>43411</v>
      </c>
      <c r="C655" s="9">
        <v>6.7916666666666696</v>
      </c>
      <c r="D655">
        <v>0.92258750410110535</v>
      </c>
      <c r="E655" s="6">
        <v>175.83616850516964</v>
      </c>
      <c r="F655" s="7">
        <v>162.22425183188585</v>
      </c>
      <c r="G655" s="7">
        <v>148.20599411677972</v>
      </c>
      <c r="H655" s="7">
        <v>160.67382930258543</v>
      </c>
      <c r="I655" s="7">
        <v>226.9064232859688</v>
      </c>
    </row>
    <row r="656" spans="1:9" x14ac:dyDescent="0.25">
      <c r="A656" s="13"/>
      <c r="B656" s="5">
        <f>DATE(YEAR(siječanj!B656),MONTH(siječanj!B656)+10,DAY(siječanj!B656))</f>
        <v>43411</v>
      </c>
      <c r="C656" s="9">
        <v>6.8020833333333304</v>
      </c>
      <c r="D656">
        <v>0.92258750410110535</v>
      </c>
      <c r="E656" s="6">
        <v>175.24702869918082</v>
      </c>
      <c r="F656" s="7">
        <v>161.68071880871202</v>
      </c>
      <c r="G656" s="7">
        <v>140.90367169504589</v>
      </c>
      <c r="H656" s="7">
        <v>159.56727157485057</v>
      </c>
      <c r="I656" s="7">
        <v>227.53816283193024</v>
      </c>
    </row>
    <row r="657" spans="1:9" x14ac:dyDescent="0.25">
      <c r="A657" s="13"/>
      <c r="B657" s="5">
        <f>DATE(YEAR(siječanj!B657),MONTH(siječanj!B657)+10,DAY(siječanj!B657))</f>
        <v>43411</v>
      </c>
      <c r="C657" s="9">
        <v>6.8125</v>
      </c>
      <c r="D657">
        <v>0.92258750410110535</v>
      </c>
      <c r="E657" s="6">
        <v>176.19174875144935</v>
      </c>
      <c r="F657" s="7">
        <v>162.5523057238087</v>
      </c>
      <c r="G657" s="7">
        <v>135.12035790700972</v>
      </c>
      <c r="H657" s="7">
        <v>156.1099956285002</v>
      </c>
      <c r="I657" s="7">
        <v>227.51846125355149</v>
      </c>
    </row>
    <row r="658" spans="1:9" x14ac:dyDescent="0.25">
      <c r="A658" s="13"/>
      <c r="B658" s="5">
        <f>DATE(YEAR(siječanj!B658),MONTH(siječanj!B658)+10,DAY(siječanj!B658))</f>
        <v>43411</v>
      </c>
      <c r="C658" s="9">
        <v>6.8229166666666696</v>
      </c>
      <c r="D658">
        <v>0.92258750410110535</v>
      </c>
      <c r="E658" s="6">
        <v>177.2029045368096</v>
      </c>
      <c r="F658" s="7">
        <v>163.48518541608161</v>
      </c>
      <c r="G658" s="7">
        <v>130.66384905298932</v>
      </c>
      <c r="H658" s="7">
        <v>151.46844005418589</v>
      </c>
      <c r="I658" s="7">
        <v>227.61958922236263</v>
      </c>
    </row>
    <row r="659" spans="1:9" x14ac:dyDescent="0.25">
      <c r="A659" s="13"/>
      <c r="B659" s="5">
        <f>DATE(YEAR(siječanj!B659),MONTH(siječanj!B659)+10,DAY(siječanj!B659))</f>
        <v>43411</v>
      </c>
      <c r="C659" s="9">
        <v>6.8333333333333304</v>
      </c>
      <c r="D659">
        <v>0.92258750410110535</v>
      </c>
      <c r="E659" s="6">
        <v>179.68504021012455</v>
      </c>
      <c r="F659" s="7">
        <v>165.77517277176557</v>
      </c>
      <c r="G659" s="7">
        <v>127.28920011459942</v>
      </c>
      <c r="H659" s="7">
        <v>147.117474639688</v>
      </c>
      <c r="I659" s="7">
        <v>227.6415378667084</v>
      </c>
    </row>
    <row r="660" spans="1:9" x14ac:dyDescent="0.25">
      <c r="A660" s="13"/>
      <c r="B660" s="5">
        <f>DATE(YEAR(siječanj!B660),MONTH(siječanj!B660)+10,DAY(siječanj!B660))</f>
        <v>43411</v>
      </c>
      <c r="C660" s="9">
        <v>6.84375</v>
      </c>
      <c r="D660">
        <v>0.92258750410110535</v>
      </c>
      <c r="E660" s="6">
        <v>179.92330111310281</v>
      </c>
      <c r="F660" s="7">
        <v>165.99498930356916</v>
      </c>
      <c r="G660" s="7">
        <v>123.34891178202264</v>
      </c>
      <c r="H660" s="7">
        <v>139.00795455156253</v>
      </c>
      <c r="I660" s="7">
        <v>227.99527425133829</v>
      </c>
    </row>
    <row r="661" spans="1:9" x14ac:dyDescent="0.25">
      <c r="A661" s="13"/>
      <c r="B661" s="5">
        <f>DATE(YEAR(siječanj!B661),MONTH(siječanj!B661)+10,DAY(siječanj!B661))</f>
        <v>43411</v>
      </c>
      <c r="C661" s="9">
        <v>6.8541666666666696</v>
      </c>
      <c r="D661">
        <v>0.92258750410110535</v>
      </c>
      <c r="E661" s="6">
        <v>177.47989101923957</v>
      </c>
      <c r="F661" s="7">
        <v>163.74072968357643</v>
      </c>
      <c r="G661" s="7">
        <v>120.88328727236866</v>
      </c>
      <c r="H661" s="7">
        <v>131.15169691864031</v>
      </c>
      <c r="I661" s="7">
        <v>228.45479374143997</v>
      </c>
    </row>
    <row r="662" spans="1:9" x14ac:dyDescent="0.25">
      <c r="A662" s="13"/>
      <c r="B662" s="5">
        <f>DATE(YEAR(siječanj!B662),MONTH(siječanj!B662)+10,DAY(siječanj!B662))</f>
        <v>43411</v>
      </c>
      <c r="C662" s="9">
        <v>6.8645833333333304</v>
      </c>
      <c r="D662">
        <v>0.92258750410110535</v>
      </c>
      <c r="E662" s="6">
        <v>174.11490953356321</v>
      </c>
      <c r="F662" s="7">
        <v>160.63623981335982</v>
      </c>
      <c r="G662" s="7">
        <v>115.94522864495568</v>
      </c>
      <c r="H662" s="7">
        <v>125.55909565048782</v>
      </c>
      <c r="I662" s="7">
        <v>228.85736355967165</v>
      </c>
    </row>
    <row r="663" spans="1:9" x14ac:dyDescent="0.25">
      <c r="A663" s="13"/>
      <c r="B663" s="5">
        <f>DATE(YEAR(siječanj!B663),MONTH(siječanj!B663)+10,DAY(siječanj!B663))</f>
        <v>43411</v>
      </c>
      <c r="C663" s="9">
        <v>6.875</v>
      </c>
      <c r="D663">
        <v>0.92258750410110535</v>
      </c>
      <c r="E663" s="6">
        <v>172.92458793664235</v>
      </c>
      <c r="F663" s="7">
        <v>159.53806398217898</v>
      </c>
      <c r="G663" s="7">
        <v>108.43151509680884</v>
      </c>
      <c r="H663" s="7">
        <v>118.92456174836148</v>
      </c>
      <c r="I663" s="7">
        <v>229.59986735733636</v>
      </c>
    </row>
    <row r="664" spans="1:9" x14ac:dyDescent="0.25">
      <c r="A664" s="13"/>
      <c r="B664" s="5">
        <f>DATE(YEAR(siječanj!B664),MONTH(siječanj!B664)+10,DAY(siječanj!B664))</f>
        <v>43411</v>
      </c>
      <c r="C664" s="9">
        <v>6.8854166666666696</v>
      </c>
      <c r="D664">
        <v>0.92258750410110535</v>
      </c>
      <c r="E664" s="6">
        <v>179.81016239467044</v>
      </c>
      <c r="F664" s="7">
        <v>165.89060893571343</v>
      </c>
      <c r="G664" s="7">
        <v>87.976042917101552</v>
      </c>
      <c r="H664" s="7">
        <v>98.271299321398487</v>
      </c>
      <c r="I664" s="7">
        <v>233.06698814151108</v>
      </c>
    </row>
    <row r="665" spans="1:9" x14ac:dyDescent="0.25">
      <c r="A665" s="13"/>
      <c r="B665" s="5">
        <f>DATE(YEAR(siječanj!B665),MONTH(siječanj!B665)+10,DAY(siječanj!B665))</f>
        <v>43411</v>
      </c>
      <c r="C665" s="9">
        <v>6.8958333333333304</v>
      </c>
      <c r="D665">
        <v>0.92258750410110535</v>
      </c>
      <c r="E665" s="6">
        <v>186.16332658882419</v>
      </c>
      <c r="F665" s="7">
        <v>171.75195883274225</v>
      </c>
      <c r="G665" s="7">
        <v>80.33249284108561</v>
      </c>
      <c r="H665" s="7">
        <v>91.547724795708717</v>
      </c>
      <c r="I665" s="7">
        <v>236.88821032103127</v>
      </c>
    </row>
    <row r="666" spans="1:9" x14ac:dyDescent="0.25">
      <c r="A666" s="13"/>
      <c r="B666" s="5">
        <f>DATE(YEAR(siječanj!B666),MONTH(siječanj!B666)+10,DAY(siječanj!B666))</f>
        <v>43411</v>
      </c>
      <c r="C666" s="9">
        <v>6.90625</v>
      </c>
      <c r="D666">
        <v>0.92258750410110535</v>
      </c>
      <c r="E666" s="6">
        <v>186.53710222376904</v>
      </c>
      <c r="F666" s="7">
        <v>172.09679956287982</v>
      </c>
      <c r="G666" s="7">
        <v>77.744198966311401</v>
      </c>
      <c r="H666" s="7">
        <v>87.92366224317577</v>
      </c>
      <c r="I666" s="7">
        <v>237.61695071464402</v>
      </c>
    </row>
    <row r="667" spans="1:9" x14ac:dyDescent="0.25">
      <c r="A667" s="13"/>
      <c r="B667" s="5">
        <f>DATE(YEAR(siječanj!B667),MONTH(siječanj!B667)+10,DAY(siječanj!B667))</f>
        <v>43411</v>
      </c>
      <c r="C667" s="9">
        <v>6.9166666666666696</v>
      </c>
      <c r="D667">
        <v>0.92258750410110535</v>
      </c>
      <c r="E667" s="6">
        <v>185.19876865328004</v>
      </c>
      <c r="F667" s="7">
        <v>170.86206973442765</v>
      </c>
      <c r="G667" s="7">
        <v>77.120551352992706</v>
      </c>
      <c r="H667" s="7">
        <v>85.227682825546324</v>
      </c>
      <c r="I667" s="7">
        <v>236.73307076660339</v>
      </c>
    </row>
    <row r="668" spans="1:9" x14ac:dyDescent="0.25">
      <c r="A668" s="13"/>
      <c r="B668" s="5">
        <f>DATE(YEAR(siječanj!B668),MONTH(siječanj!B668)+10,DAY(siječanj!B668))</f>
        <v>43411</v>
      </c>
      <c r="C668" s="9">
        <v>6.9270833333333304</v>
      </c>
      <c r="D668">
        <v>0.92258750410110535</v>
      </c>
      <c r="E668" s="6">
        <v>182.01954477818683</v>
      </c>
      <c r="F668" s="7">
        <v>167.92895751452676</v>
      </c>
      <c r="G668" s="7">
        <v>75.259407117265638</v>
      </c>
      <c r="H668" s="7">
        <v>70.640308865109787</v>
      </c>
      <c r="I668" s="7">
        <v>238.15867361798922</v>
      </c>
    </row>
    <row r="669" spans="1:9" x14ac:dyDescent="0.25">
      <c r="A669" s="13"/>
      <c r="B669" s="5">
        <f>DATE(YEAR(siječanj!B669),MONTH(siječanj!B669)+10,DAY(siječanj!B669))</f>
        <v>43411</v>
      </c>
      <c r="C669" s="9">
        <v>6.9375</v>
      </c>
      <c r="D669">
        <v>0.92258750410110535</v>
      </c>
      <c r="E669" s="6">
        <v>174.6562642517838</v>
      </c>
      <c r="F669" s="7">
        <v>161.13568691167632</v>
      </c>
      <c r="G669" s="7">
        <v>73.492890320656983</v>
      </c>
      <c r="H669" s="7">
        <v>65.267487502495626</v>
      </c>
      <c r="I669" s="7">
        <v>237.9453823564032</v>
      </c>
    </row>
    <row r="670" spans="1:9" x14ac:dyDescent="0.25">
      <c r="A670" s="13"/>
      <c r="B670" s="5">
        <f>DATE(YEAR(siječanj!B670),MONTH(siječanj!B670)+10,DAY(siječanj!B670))</f>
        <v>43411</v>
      </c>
      <c r="C670" s="9">
        <v>6.9479166666666696</v>
      </c>
      <c r="D670">
        <v>0.92258750410110535</v>
      </c>
      <c r="E670" s="6">
        <v>167.85402259096836</v>
      </c>
      <c r="F670" s="7">
        <v>154.86002375553204</v>
      </c>
      <c r="G670" s="7">
        <v>72.485638801556561</v>
      </c>
      <c r="H670" s="7">
        <v>63.412473173680446</v>
      </c>
      <c r="I670" s="7">
        <v>237.10167458769618</v>
      </c>
    </row>
    <row r="671" spans="1:9" x14ac:dyDescent="0.25">
      <c r="A671" s="13"/>
      <c r="B671" s="5">
        <f>DATE(YEAR(siječanj!B671),MONTH(siječanj!B671)+10,DAY(siječanj!B671))</f>
        <v>43411</v>
      </c>
      <c r="C671" s="9">
        <v>6.9583333333333304</v>
      </c>
      <c r="D671">
        <v>0.92258750410110535</v>
      </c>
      <c r="E671" s="6">
        <v>158.08759986846252</v>
      </c>
      <c r="F671" s="7">
        <v>145.84964419197905</v>
      </c>
      <c r="G671" s="7">
        <v>69.6961702212608</v>
      </c>
      <c r="H671" s="7">
        <v>62.393246219813804</v>
      </c>
      <c r="I671" s="7">
        <v>236.65583549920964</v>
      </c>
    </row>
    <row r="672" spans="1:9" x14ac:dyDescent="0.25">
      <c r="A672" s="13"/>
      <c r="B672" s="5">
        <f>DATE(YEAR(siječanj!B672),MONTH(siječanj!B672)+10,DAY(siječanj!B672))</f>
        <v>43411</v>
      </c>
      <c r="C672" s="9">
        <v>6.96875</v>
      </c>
      <c r="D672">
        <v>0.92258750410110535</v>
      </c>
      <c r="E672" s="6">
        <v>147.60083614004293</v>
      </c>
      <c r="F672" s="7">
        <v>136.17468701767842</v>
      </c>
      <c r="G672" s="7">
        <v>67.558081835256573</v>
      </c>
      <c r="H672" s="7">
        <v>61.200208629326596</v>
      </c>
      <c r="I672" s="7">
        <v>237.16108133169843</v>
      </c>
    </row>
    <row r="673" spans="1:9" x14ac:dyDescent="0.25">
      <c r="A673" s="13"/>
      <c r="B673" s="5">
        <f>DATE(YEAR(siječanj!B673),MONTH(siječanj!B673)+10,DAY(siječanj!B673))</f>
        <v>43411</v>
      </c>
      <c r="C673" s="9">
        <v>6.9791666666666696</v>
      </c>
      <c r="D673">
        <v>0.92258750410110535</v>
      </c>
      <c r="E673" s="6">
        <v>136.91757312433029</v>
      </c>
      <c r="F673" s="7">
        <v>126.31844205635646</v>
      </c>
      <c r="G673" s="7">
        <v>66.419041298883471</v>
      </c>
      <c r="H673" s="7">
        <v>59.469648078677253</v>
      </c>
      <c r="I673" s="7">
        <v>238.08572047630574</v>
      </c>
    </row>
    <row r="674" spans="1:9" ht="15.75" thickBot="1" x14ac:dyDescent="0.3">
      <c r="A674" s="13"/>
      <c r="B674" s="5">
        <f>DATE(YEAR(siječanj!B674),MONTH(siječanj!B674)+10,DAY(siječanj!B674))</f>
        <v>43411</v>
      </c>
      <c r="C674" s="9">
        <v>6.9895833333333304</v>
      </c>
      <c r="D674">
        <v>0.92258750410110535</v>
      </c>
      <c r="E674" s="6">
        <v>126.57809831478623</v>
      </c>
      <c r="F674" s="7">
        <v>116.77937179810296</v>
      </c>
      <c r="G674" s="7">
        <v>64.663946163538881</v>
      </c>
      <c r="H674" s="7">
        <v>58.502864542926353</v>
      </c>
      <c r="I674" s="7">
        <v>239.61802446011393</v>
      </c>
    </row>
    <row r="675" spans="1:9" x14ac:dyDescent="0.25">
      <c r="A675" s="12">
        <f t="shared" ref="A675" si="5">A579+1</f>
        <v>312</v>
      </c>
      <c r="B675" s="5">
        <f>DATE(YEAR(siječanj!B675),MONTH(siječanj!B675)+10,DAY(siječanj!B675))</f>
        <v>43412</v>
      </c>
      <c r="C675" s="9">
        <v>7</v>
      </c>
      <c r="D675">
        <v>0.92486011920250188</v>
      </c>
      <c r="E675" s="6">
        <v>114.13532286603153</v>
      </c>
      <c r="F675" s="7">
        <v>105.55920831109395</v>
      </c>
      <c r="G675" s="7">
        <v>63.380357131815494</v>
      </c>
      <c r="H675" s="7">
        <v>58.938695597273373</v>
      </c>
      <c r="I675" s="7">
        <v>240.73194916157246</v>
      </c>
    </row>
    <row r="676" spans="1:9" x14ac:dyDescent="0.25">
      <c r="A676" s="13"/>
      <c r="B676" s="5">
        <f>DATE(YEAR(siječanj!B676),MONTH(siječanj!B676)+10,DAY(siječanj!B676))</f>
        <v>43412</v>
      </c>
      <c r="C676" s="9">
        <v>7.0104166666666696</v>
      </c>
      <c r="D676">
        <v>0.92486011920250188</v>
      </c>
      <c r="E676" s="6">
        <v>105.0033692301236</v>
      </c>
      <c r="F676" s="7">
        <v>97.113428582836434</v>
      </c>
      <c r="G676" s="7">
        <v>62.031833766285928</v>
      </c>
      <c r="H676" s="7">
        <v>58.463883180861444</v>
      </c>
      <c r="I676" s="7">
        <v>241.48032713168507</v>
      </c>
    </row>
    <row r="677" spans="1:9" x14ac:dyDescent="0.25">
      <c r="A677" s="13"/>
      <c r="B677" s="5">
        <f>DATE(YEAR(siječanj!B677),MONTH(siječanj!B677)+10,DAY(siječanj!B677))</f>
        <v>43412</v>
      </c>
      <c r="C677" s="9">
        <v>7.0208333333333304</v>
      </c>
      <c r="D677">
        <v>0.92486011920250188</v>
      </c>
      <c r="E677" s="6">
        <v>97.401722665217719</v>
      </c>
      <c r="F677" s="7">
        <v>90.082968834682291</v>
      </c>
      <c r="G677" s="7">
        <v>61.102738067878782</v>
      </c>
      <c r="H677" s="7">
        <v>58.557615856757437</v>
      </c>
      <c r="I677" s="7">
        <v>241.51630018774512</v>
      </c>
    </row>
    <row r="678" spans="1:9" x14ac:dyDescent="0.25">
      <c r="A678" s="13"/>
      <c r="B678" s="5">
        <f>DATE(YEAR(siječanj!B678),MONTH(siječanj!B678)+10,DAY(siječanj!B678))</f>
        <v>43412</v>
      </c>
      <c r="C678" s="9">
        <v>7.03125</v>
      </c>
      <c r="D678">
        <v>0.92486011920250188</v>
      </c>
      <c r="E678" s="6">
        <v>90.064445327947055</v>
      </c>
      <c r="F678" s="7">
        <v>83.297013641912329</v>
      </c>
      <c r="G678" s="7">
        <v>59.899253328784347</v>
      </c>
      <c r="H678" s="7">
        <v>57.867538982945874</v>
      </c>
      <c r="I678" s="7">
        <v>241.89123319464366</v>
      </c>
    </row>
    <row r="679" spans="1:9" x14ac:dyDescent="0.25">
      <c r="A679" s="13"/>
      <c r="B679" s="5">
        <f>DATE(YEAR(siječanj!B679),MONTH(siječanj!B679)+10,DAY(siječanj!B679))</f>
        <v>43412</v>
      </c>
      <c r="C679" s="9">
        <v>7.0416666666666696</v>
      </c>
      <c r="D679">
        <v>0.92486011920250188</v>
      </c>
      <c r="E679" s="6">
        <v>83.832536116354703</v>
      </c>
      <c r="F679" s="7">
        <v>77.53336934561986</v>
      </c>
      <c r="G679" s="7">
        <v>59.293796810155655</v>
      </c>
      <c r="H679" s="7">
        <v>57.984559330042501</v>
      </c>
      <c r="I679" s="7">
        <v>242.52029366195544</v>
      </c>
    </row>
    <row r="680" spans="1:9" x14ac:dyDescent="0.25">
      <c r="A680" s="13"/>
      <c r="B680" s="5">
        <f>DATE(YEAR(siječanj!B680),MONTH(siječanj!B680)+10,DAY(siječanj!B680))</f>
        <v>43412</v>
      </c>
      <c r="C680" s="9">
        <v>7.0520833333333304</v>
      </c>
      <c r="D680">
        <v>0.92486011920250188</v>
      </c>
      <c r="E680" s="6">
        <v>78.68286025580916</v>
      </c>
      <c r="F680" s="7">
        <v>72.770639515381461</v>
      </c>
      <c r="G680" s="7">
        <v>58.773832008621291</v>
      </c>
      <c r="H680" s="7">
        <v>57.694482927880941</v>
      </c>
      <c r="I680" s="7">
        <v>243.09970167162135</v>
      </c>
    </row>
    <row r="681" spans="1:9" x14ac:dyDescent="0.25">
      <c r="A681" s="13"/>
      <c r="B681" s="5">
        <f>DATE(YEAR(siječanj!B681),MONTH(siječanj!B681)+10,DAY(siječanj!B681))</f>
        <v>43412</v>
      </c>
      <c r="C681" s="9">
        <v>7.0625</v>
      </c>
      <c r="D681">
        <v>0.92486011920250188</v>
      </c>
      <c r="E681" s="6">
        <v>75.176128311344854</v>
      </c>
      <c r="F681" s="7">
        <v>69.527402991212981</v>
      </c>
      <c r="G681" s="7">
        <v>58.800182580633589</v>
      </c>
      <c r="H681" s="7">
        <v>57.161555690491063</v>
      </c>
      <c r="I681" s="7">
        <v>242.77365209979251</v>
      </c>
    </row>
    <row r="682" spans="1:9" x14ac:dyDescent="0.25">
      <c r="A682" s="13"/>
      <c r="B682" s="5">
        <f>DATE(YEAR(siječanj!B682),MONTH(siječanj!B682)+10,DAY(siječanj!B682))</f>
        <v>43412</v>
      </c>
      <c r="C682" s="9">
        <v>7.0729166666666696</v>
      </c>
      <c r="D682">
        <v>0.92486011920250188</v>
      </c>
      <c r="E682" s="6">
        <v>71.664624602646825</v>
      </c>
      <c r="F682" s="7">
        <v>66.279753252606497</v>
      </c>
      <c r="G682" s="7">
        <v>58.153747889337502</v>
      </c>
      <c r="H682" s="7">
        <v>57.150249008351771</v>
      </c>
      <c r="I682" s="7">
        <v>242.75442353530005</v>
      </c>
    </row>
    <row r="683" spans="1:9" x14ac:dyDescent="0.25">
      <c r="A683" s="13"/>
      <c r="B683" s="5">
        <f>DATE(YEAR(siječanj!B683),MONTH(siječanj!B683)+10,DAY(siječanj!B683))</f>
        <v>43412</v>
      </c>
      <c r="C683" s="9">
        <v>7.0833333333333304</v>
      </c>
      <c r="D683">
        <v>0.92486011920250188</v>
      </c>
      <c r="E683" s="6">
        <v>69.268704026869486</v>
      </c>
      <c r="F683" s="7">
        <v>64.06386186329334</v>
      </c>
      <c r="G683" s="7">
        <v>57.460453452355871</v>
      </c>
      <c r="H683" s="7">
        <v>56.976125300660257</v>
      </c>
      <c r="I683" s="7">
        <v>242.67588522965306</v>
      </c>
    </row>
    <row r="684" spans="1:9" x14ac:dyDescent="0.25">
      <c r="A684" s="13"/>
      <c r="B684" s="5">
        <f>DATE(YEAR(siječanj!B684),MONTH(siječanj!B684)+10,DAY(siječanj!B684))</f>
        <v>43412</v>
      </c>
      <c r="C684" s="9">
        <v>7.09375</v>
      </c>
      <c r="D684">
        <v>0.92486011920250188</v>
      </c>
      <c r="E684" s="6">
        <v>67.085984409125558</v>
      </c>
      <c r="F684" s="7">
        <v>62.045151537441043</v>
      </c>
      <c r="G684" s="7">
        <v>56.716249662036866</v>
      </c>
      <c r="H684" s="7">
        <v>56.655231466668553</v>
      </c>
      <c r="I684" s="7">
        <v>242.98399427480231</v>
      </c>
    </row>
    <row r="685" spans="1:9" x14ac:dyDescent="0.25">
      <c r="A685" s="13"/>
      <c r="B685" s="5">
        <f>DATE(YEAR(siječanj!B685),MONTH(siječanj!B685)+10,DAY(siječanj!B685))</f>
        <v>43412</v>
      </c>
      <c r="C685" s="9">
        <v>7.1041666666666696</v>
      </c>
      <c r="D685">
        <v>0.92486011920250188</v>
      </c>
      <c r="E685" s="6">
        <v>66.03661186057883</v>
      </c>
      <c r="F685" s="7">
        <v>61.074628717104289</v>
      </c>
      <c r="G685" s="7">
        <v>56.453872850396181</v>
      </c>
      <c r="H685" s="7">
        <v>56.426308280365824</v>
      </c>
      <c r="I685" s="7">
        <v>242.67797929112837</v>
      </c>
    </row>
    <row r="686" spans="1:9" x14ac:dyDescent="0.25">
      <c r="A686" s="13"/>
      <c r="B686" s="5">
        <f>DATE(YEAR(siječanj!B686),MONTH(siječanj!B686)+10,DAY(siječanj!B686))</f>
        <v>43412</v>
      </c>
      <c r="C686" s="9">
        <v>7.1145833333333304</v>
      </c>
      <c r="D686">
        <v>0.92486011920250188</v>
      </c>
      <c r="E686" s="6">
        <v>64.512652594834691</v>
      </c>
      <c r="F686" s="7">
        <v>59.665179568928401</v>
      </c>
      <c r="G686" s="7">
        <v>56.040688328403654</v>
      </c>
      <c r="H686" s="7">
        <v>57.831812757272509</v>
      </c>
      <c r="I686" s="7">
        <v>242.64436030417664</v>
      </c>
    </row>
    <row r="687" spans="1:9" x14ac:dyDescent="0.25">
      <c r="A687" s="13"/>
      <c r="B687" s="5">
        <f>DATE(YEAR(siječanj!B687),MONTH(siječanj!B687)+10,DAY(siječanj!B687))</f>
        <v>43412</v>
      </c>
      <c r="C687" s="9">
        <v>7.125</v>
      </c>
      <c r="D687">
        <v>0.92486011920250188</v>
      </c>
      <c r="E687" s="6">
        <v>64.067591106843238</v>
      </c>
      <c r="F687" s="7">
        <v>59.253559948092189</v>
      </c>
      <c r="G687" s="7">
        <v>56.968048480674291</v>
      </c>
      <c r="H687" s="7">
        <v>56.927639421979855</v>
      </c>
      <c r="I687" s="7">
        <v>242.03643945746015</v>
      </c>
    </row>
    <row r="688" spans="1:9" x14ac:dyDescent="0.25">
      <c r="A688" s="13"/>
      <c r="B688" s="5">
        <f>DATE(YEAR(siječanj!B688),MONTH(siječanj!B688)+10,DAY(siječanj!B688))</f>
        <v>43412</v>
      </c>
      <c r="C688" s="9">
        <v>7.1354166666666696</v>
      </c>
      <c r="D688">
        <v>0.92486011920250188</v>
      </c>
      <c r="E688" s="6">
        <v>63.130100609656736</v>
      </c>
      <c r="F688" s="7">
        <v>58.386512375113064</v>
      </c>
      <c r="G688" s="7">
        <v>57.510643678937612</v>
      </c>
      <c r="H688" s="7">
        <v>56.416402390582441</v>
      </c>
      <c r="I688" s="7">
        <v>242.25675092513819</v>
      </c>
    </row>
    <row r="689" spans="1:9" x14ac:dyDescent="0.25">
      <c r="A689" s="13"/>
      <c r="B689" s="5">
        <f>DATE(YEAR(siječanj!B689),MONTH(siječanj!B689)+10,DAY(siječanj!B689))</f>
        <v>43412</v>
      </c>
      <c r="C689" s="9">
        <v>7.1458333333333304</v>
      </c>
      <c r="D689">
        <v>0.92486011920250188</v>
      </c>
      <c r="E689" s="6">
        <v>62.8037936640618</v>
      </c>
      <c r="F689" s="7">
        <v>58.084724094513525</v>
      </c>
      <c r="G689" s="7">
        <v>57.106309638747668</v>
      </c>
      <c r="H689" s="7">
        <v>56.98878059664365</v>
      </c>
      <c r="I689" s="7">
        <v>242.16275216561903</v>
      </c>
    </row>
    <row r="690" spans="1:9" x14ac:dyDescent="0.25">
      <c r="A690" s="13"/>
      <c r="B690" s="5">
        <f>DATE(YEAR(siječanj!B690),MONTH(siječanj!B690)+10,DAY(siječanj!B690))</f>
        <v>43412</v>
      </c>
      <c r="C690" s="9">
        <v>7.15625</v>
      </c>
      <c r="D690">
        <v>0.92486011920250188</v>
      </c>
      <c r="E690" s="6">
        <v>62.267439826170971</v>
      </c>
      <c r="F690" s="7">
        <v>57.588671820067098</v>
      </c>
      <c r="G690" s="7">
        <v>57.520317741661451</v>
      </c>
      <c r="H690" s="7">
        <v>55.328845668615195</v>
      </c>
      <c r="I690" s="7">
        <v>242.07504659084876</v>
      </c>
    </row>
    <row r="691" spans="1:9" x14ac:dyDescent="0.25">
      <c r="A691" s="13"/>
      <c r="B691" s="5">
        <f>DATE(YEAR(siječanj!B691),MONTH(siječanj!B691)+10,DAY(siječanj!B691))</f>
        <v>43412</v>
      </c>
      <c r="C691" s="9">
        <v>7.1666666666666696</v>
      </c>
      <c r="D691">
        <v>0.92486011920250188</v>
      </c>
      <c r="E691" s="6">
        <v>62.024897130177344</v>
      </c>
      <c r="F691" s="7">
        <v>57.364353753338733</v>
      </c>
      <c r="G691" s="7">
        <v>57.592833037411104</v>
      </c>
      <c r="H691" s="7">
        <v>55.321990214907743</v>
      </c>
      <c r="I691" s="7">
        <v>241.73721067300849</v>
      </c>
    </row>
    <row r="692" spans="1:9" x14ac:dyDescent="0.25">
      <c r="A692" s="13"/>
      <c r="B692" s="5">
        <f>DATE(YEAR(siječanj!B692),MONTH(siječanj!B692)+10,DAY(siječanj!B692))</f>
        <v>43412</v>
      </c>
      <c r="C692" s="9">
        <v>7.1770833333333304</v>
      </c>
      <c r="D692">
        <v>0.92486011920250188</v>
      </c>
      <c r="E692" s="6">
        <v>63.064857073740036</v>
      </c>
      <c r="F692" s="7">
        <v>58.326171230707956</v>
      </c>
      <c r="G692" s="7">
        <v>57.094558545115106</v>
      </c>
      <c r="H692" s="7">
        <v>56.61828105283314</v>
      </c>
      <c r="I692" s="7">
        <v>241.87340567128155</v>
      </c>
    </row>
    <row r="693" spans="1:9" x14ac:dyDescent="0.25">
      <c r="A693" s="13"/>
      <c r="B693" s="5">
        <f>DATE(YEAR(siječanj!B693),MONTH(siječanj!B693)+10,DAY(siječanj!B693))</f>
        <v>43412</v>
      </c>
      <c r="C693" s="9">
        <v>7.1875</v>
      </c>
      <c r="D693">
        <v>0.92486011920250188</v>
      </c>
      <c r="E693" s="6">
        <v>63.005000245691434</v>
      </c>
      <c r="F693" s="7">
        <v>58.270812037583838</v>
      </c>
      <c r="G693" s="7">
        <v>57.797514992416843</v>
      </c>
      <c r="H693" s="7">
        <v>57.075252431932611</v>
      </c>
      <c r="I693" s="7">
        <v>241.85483912622394</v>
      </c>
    </row>
    <row r="694" spans="1:9" x14ac:dyDescent="0.25">
      <c r="A694" s="13"/>
      <c r="B694" s="5">
        <f>DATE(YEAR(siječanj!B694),MONTH(siječanj!B694)+10,DAY(siječanj!B694))</f>
        <v>43412</v>
      </c>
      <c r="C694" s="9">
        <v>7.1979166666666696</v>
      </c>
      <c r="D694">
        <v>0.92486011920250188</v>
      </c>
      <c r="E694" s="6">
        <v>64.831403668483532</v>
      </c>
      <c r="F694" s="7">
        <v>59.959979724899199</v>
      </c>
      <c r="G694" s="7">
        <v>57.732701182647908</v>
      </c>
      <c r="H694" s="7">
        <v>56.878832444765145</v>
      </c>
      <c r="I694" s="7">
        <v>242.22568601316635</v>
      </c>
    </row>
    <row r="695" spans="1:9" x14ac:dyDescent="0.25">
      <c r="A695" s="13"/>
      <c r="B695" s="5">
        <f>DATE(YEAR(siječanj!B695),MONTH(siječanj!B695)+10,DAY(siječanj!B695))</f>
        <v>43412</v>
      </c>
      <c r="C695" s="9">
        <v>7.2083333333333304</v>
      </c>
      <c r="D695">
        <v>0.92486011920250188</v>
      </c>
      <c r="E695" s="6">
        <v>66.155892080598264</v>
      </c>
      <c r="F695" s="7">
        <v>61.184946235609964</v>
      </c>
      <c r="G695" s="7">
        <v>55.952878532326075</v>
      </c>
      <c r="H695" s="7">
        <v>57.459302333890889</v>
      </c>
      <c r="I695" s="7">
        <v>241.54632906930223</v>
      </c>
    </row>
    <row r="696" spans="1:9" x14ac:dyDescent="0.25">
      <c r="A696" s="13"/>
      <c r="B696" s="5">
        <f>DATE(YEAR(siječanj!B696),MONTH(siječanj!B696)+10,DAY(siječanj!B696))</f>
        <v>43412</v>
      </c>
      <c r="C696" s="9">
        <v>7.21875</v>
      </c>
      <c r="D696">
        <v>0.92486011920250188</v>
      </c>
      <c r="E696" s="6">
        <v>69.251857546821668</v>
      </c>
      <c r="F696" s="7">
        <v>64.04828122574817</v>
      </c>
      <c r="G696" s="7">
        <v>55.757898762319535</v>
      </c>
      <c r="H696" s="7">
        <v>60.126142059531944</v>
      </c>
      <c r="I696" s="7">
        <v>240.09701252175404</v>
      </c>
    </row>
    <row r="697" spans="1:9" x14ac:dyDescent="0.25">
      <c r="A697" s="13"/>
      <c r="B697" s="5">
        <f>DATE(YEAR(siječanj!B697),MONTH(siječanj!B697)+10,DAY(siječanj!B697))</f>
        <v>43412</v>
      </c>
      <c r="C697" s="9">
        <v>7.2291666666666696</v>
      </c>
      <c r="D697">
        <v>0.92486011920250188</v>
      </c>
      <c r="E697" s="6">
        <v>72.495432297717187</v>
      </c>
      <c r="F697" s="7">
        <v>67.048134156503622</v>
      </c>
      <c r="G697" s="7">
        <v>56.467174686641449</v>
      </c>
      <c r="H697" s="7">
        <v>61.45699112721217</v>
      </c>
      <c r="I697" s="7">
        <v>239.97100982269606</v>
      </c>
    </row>
    <row r="698" spans="1:9" x14ac:dyDescent="0.25">
      <c r="A698" s="13"/>
      <c r="B698" s="5">
        <f>DATE(YEAR(siječanj!B698),MONTH(siječanj!B698)+10,DAY(siječanj!B698))</f>
        <v>43412</v>
      </c>
      <c r="C698" s="9">
        <v>7.2395833333333304</v>
      </c>
      <c r="D698">
        <v>0.92486011920250188</v>
      </c>
      <c r="E698" s="6">
        <v>79.395871530339122</v>
      </c>
      <c r="F698" s="7">
        <v>73.430075207735968</v>
      </c>
      <c r="G698" s="7">
        <v>57.106165009902966</v>
      </c>
      <c r="H698" s="7">
        <v>59.925628066052056</v>
      </c>
      <c r="I698" s="7">
        <v>238.76513642190199</v>
      </c>
    </row>
    <row r="699" spans="1:9" x14ac:dyDescent="0.25">
      <c r="A699" s="13"/>
      <c r="B699" s="5">
        <f>DATE(YEAR(siječanj!B699),MONTH(siječanj!B699)+10,DAY(siječanj!B699))</f>
        <v>43412</v>
      </c>
      <c r="C699" s="9">
        <v>7.25</v>
      </c>
      <c r="D699">
        <v>0.92486011920250188</v>
      </c>
      <c r="E699" s="6">
        <v>84.554003857701716</v>
      </c>
      <c r="F699" s="7">
        <v>78.200626086882806</v>
      </c>
      <c r="G699" s="7">
        <v>59.699034780625027</v>
      </c>
      <c r="H699" s="7">
        <v>60.13378821838014</v>
      </c>
      <c r="I699" s="7">
        <v>235.36018646287457</v>
      </c>
    </row>
    <row r="700" spans="1:9" x14ac:dyDescent="0.25">
      <c r="A700" s="13"/>
      <c r="B700" s="5">
        <f>DATE(YEAR(siječanj!B700),MONTH(siječanj!B700)+10,DAY(siječanj!B700))</f>
        <v>43412</v>
      </c>
      <c r="C700" s="9">
        <v>7.2604166666666696</v>
      </c>
      <c r="D700">
        <v>0.92486011920250188</v>
      </c>
      <c r="E700" s="6">
        <v>91.12894053067626</v>
      </c>
      <c r="F700" s="7">
        <v>84.281522801998946</v>
      </c>
      <c r="G700" s="7">
        <v>67.751980906395715</v>
      </c>
      <c r="H700" s="7">
        <v>61.26942141839654</v>
      </c>
      <c r="I700" s="7">
        <v>222.02912110313542</v>
      </c>
    </row>
    <row r="701" spans="1:9" x14ac:dyDescent="0.25">
      <c r="A701" s="13"/>
      <c r="B701" s="5">
        <f>DATE(YEAR(siječanj!B701),MONTH(siječanj!B701)+10,DAY(siječanj!B701))</f>
        <v>43412</v>
      </c>
      <c r="C701" s="9">
        <v>7.2708333333333304</v>
      </c>
      <c r="D701">
        <v>0.92486011920250188</v>
      </c>
      <c r="E701" s="6">
        <v>96.752249945785934</v>
      </c>
      <c r="F701" s="7">
        <v>89.482297417969832</v>
      </c>
      <c r="G701" s="7">
        <v>76.925519355903361</v>
      </c>
      <c r="H701" s="7">
        <v>62.375292798014343</v>
      </c>
      <c r="I701" s="7">
        <v>212.79845711877283</v>
      </c>
    </row>
    <row r="702" spans="1:9" x14ac:dyDescent="0.25">
      <c r="A702" s="13"/>
      <c r="B702" s="5">
        <f>DATE(YEAR(siječanj!B702),MONTH(siječanj!B702)+10,DAY(siječanj!B702))</f>
        <v>43412</v>
      </c>
      <c r="C702" s="9">
        <v>7.28125</v>
      </c>
      <c r="D702">
        <v>0.92486011920250188</v>
      </c>
      <c r="E702" s="6">
        <v>103.13115746579435</v>
      </c>
      <c r="F702" s="7">
        <v>95.381894587306547</v>
      </c>
      <c r="G702" s="7">
        <v>78.292169536636393</v>
      </c>
      <c r="H702" s="7">
        <v>66.902717912040814</v>
      </c>
      <c r="I702" s="7">
        <v>192.76133988964332</v>
      </c>
    </row>
    <row r="703" spans="1:9" x14ac:dyDescent="0.25">
      <c r="A703" s="13"/>
      <c r="B703" s="5">
        <f>DATE(YEAR(siječanj!B703),MONTH(siječanj!B703)+10,DAY(siječanj!B703))</f>
        <v>43412</v>
      </c>
      <c r="C703" s="9">
        <v>7.2916666666666696</v>
      </c>
      <c r="D703">
        <v>0.92486011920250188</v>
      </c>
      <c r="E703" s="6">
        <v>108.7341350590318</v>
      </c>
      <c r="F703" s="7">
        <v>100.5638651120771</v>
      </c>
      <c r="G703" s="7">
        <v>86.093766800175416</v>
      </c>
      <c r="H703" s="7">
        <v>79.178808567606481</v>
      </c>
      <c r="I703" s="7">
        <v>152.48981863964104</v>
      </c>
    </row>
    <row r="704" spans="1:9" x14ac:dyDescent="0.25">
      <c r="A704" s="13"/>
      <c r="B704" s="5">
        <f>DATE(YEAR(siječanj!B704),MONTH(siječanj!B704)+10,DAY(siječanj!B704))</f>
        <v>43412</v>
      </c>
      <c r="C704" s="9">
        <v>7.3020833333333304</v>
      </c>
      <c r="D704">
        <v>0.92486011920250188</v>
      </c>
      <c r="E704" s="6">
        <v>110.419232369404</v>
      </c>
      <c r="F704" s="7">
        <v>102.12234441141574</v>
      </c>
      <c r="G704" s="7">
        <v>108.96665789210178</v>
      </c>
      <c r="H704" s="7">
        <v>96.556950232999981</v>
      </c>
      <c r="I704" s="7">
        <v>118.11935162673457</v>
      </c>
    </row>
    <row r="705" spans="1:9" x14ac:dyDescent="0.25">
      <c r="A705" s="13"/>
      <c r="B705" s="5">
        <f>DATE(YEAR(siječanj!B705),MONTH(siječanj!B705)+10,DAY(siječanj!B705))</f>
        <v>43412</v>
      </c>
      <c r="C705" s="9">
        <v>7.3125</v>
      </c>
      <c r="D705">
        <v>0.92486011920250188</v>
      </c>
      <c r="E705" s="6">
        <v>113.83144747726682</v>
      </c>
      <c r="F705" s="7">
        <v>105.27816608281833</v>
      </c>
      <c r="G705" s="7">
        <v>124.0530051727425</v>
      </c>
      <c r="H705" s="7">
        <v>105.23760828409787</v>
      </c>
      <c r="I705" s="7">
        <v>61.459212256496265</v>
      </c>
    </row>
    <row r="706" spans="1:9" x14ac:dyDescent="0.25">
      <c r="A706" s="13"/>
      <c r="B706" s="5">
        <f>DATE(YEAR(siječanj!B706),MONTH(siječanj!B706)+10,DAY(siječanj!B706))</f>
        <v>43412</v>
      </c>
      <c r="C706" s="9">
        <v>7.3229166666666696</v>
      </c>
      <c r="D706">
        <v>0.92486011920250188</v>
      </c>
      <c r="E706" s="6">
        <v>114.28882569114779</v>
      </c>
      <c r="F706" s="7">
        <v>105.70117695222891</v>
      </c>
      <c r="G706" s="7">
        <v>135.0294064510276</v>
      </c>
      <c r="H706" s="7">
        <v>118.65018305079586</v>
      </c>
      <c r="I706" s="7">
        <v>18.629387902456287</v>
      </c>
    </row>
    <row r="707" spans="1:9" x14ac:dyDescent="0.25">
      <c r="A707" s="13"/>
      <c r="B707" s="5">
        <f>DATE(YEAR(siječanj!B707),MONTH(siječanj!B707)+10,DAY(siječanj!B707))</f>
        <v>43412</v>
      </c>
      <c r="C707" s="9">
        <v>7.3333333333333304</v>
      </c>
      <c r="D707">
        <v>0.92486011920250188</v>
      </c>
      <c r="E707" s="6">
        <v>113.0048918198747</v>
      </c>
      <c r="F707" s="7">
        <v>104.51371771899514</v>
      </c>
      <c r="G707" s="7">
        <v>145.99254205027864</v>
      </c>
      <c r="H707" s="7">
        <v>124.60467440830776</v>
      </c>
      <c r="I707" s="7">
        <v>4.5347511265709182</v>
      </c>
    </row>
    <row r="708" spans="1:9" x14ac:dyDescent="0.25">
      <c r="A708" s="13"/>
      <c r="B708" s="5">
        <f>DATE(YEAR(siječanj!B708),MONTH(siječanj!B708)+10,DAY(siječanj!B708))</f>
        <v>43412</v>
      </c>
      <c r="C708" s="9">
        <v>7.34375</v>
      </c>
      <c r="D708">
        <v>0.92486011920250188</v>
      </c>
      <c r="E708" s="6">
        <v>111.74935346684057</v>
      </c>
      <c r="F708" s="7">
        <v>103.3525203681447</v>
      </c>
      <c r="G708" s="7">
        <v>164.36486471763135</v>
      </c>
      <c r="H708" s="7">
        <v>138.29606705980817</v>
      </c>
      <c r="I708" s="7">
        <v>2.8056633657864816</v>
      </c>
    </row>
    <row r="709" spans="1:9" x14ac:dyDescent="0.25">
      <c r="A709" s="13"/>
      <c r="B709" s="5">
        <f>DATE(YEAR(siječanj!B709),MONTH(siječanj!B709)+10,DAY(siječanj!B709))</f>
        <v>43412</v>
      </c>
      <c r="C709" s="9">
        <v>7.3541666666666696</v>
      </c>
      <c r="D709">
        <v>0.92486011920250188</v>
      </c>
      <c r="E709" s="6">
        <v>112.77801233335499</v>
      </c>
      <c r="F709" s="7">
        <v>104.30388593004793</v>
      </c>
      <c r="G709" s="7">
        <v>174.78876773925853</v>
      </c>
      <c r="H709" s="7">
        <v>151.58284746195957</v>
      </c>
      <c r="I709" s="7">
        <v>2.5006464114116826</v>
      </c>
    </row>
    <row r="710" spans="1:9" x14ac:dyDescent="0.25">
      <c r="A710" s="13"/>
      <c r="B710" s="5">
        <f>DATE(YEAR(siječanj!B710),MONTH(siječanj!B710)+10,DAY(siječanj!B710))</f>
        <v>43412</v>
      </c>
      <c r="C710" s="9">
        <v>7.3645833333333304</v>
      </c>
      <c r="D710">
        <v>0.92486011920250188</v>
      </c>
      <c r="E710" s="6">
        <v>112.94287078697097</v>
      </c>
      <c r="F710" s="7">
        <v>104.45635693911073</v>
      </c>
      <c r="G710" s="7">
        <v>196.14169805759298</v>
      </c>
      <c r="H710" s="7">
        <v>165.15296922451546</v>
      </c>
      <c r="I710" s="7">
        <v>2.2365116572145709</v>
      </c>
    </row>
    <row r="711" spans="1:9" x14ac:dyDescent="0.25">
      <c r="A711" s="13"/>
      <c r="B711" s="5">
        <f>DATE(YEAR(siječanj!B711),MONTH(siječanj!B711)+10,DAY(siječanj!B711))</f>
        <v>43412</v>
      </c>
      <c r="C711" s="9">
        <v>7.375</v>
      </c>
      <c r="D711">
        <v>0.92486011920250188</v>
      </c>
      <c r="E711" s="6">
        <v>114.43911493985223</v>
      </c>
      <c r="F711" s="7">
        <v>105.84017348470054</v>
      </c>
      <c r="G711" s="7">
        <v>226.83336510583538</v>
      </c>
      <c r="H711" s="7">
        <v>170.57494675900037</v>
      </c>
      <c r="I711" s="7">
        <v>2.0011917489341418</v>
      </c>
    </row>
    <row r="712" spans="1:9" x14ac:dyDescent="0.25">
      <c r="A712" s="13"/>
      <c r="B712" s="5">
        <f>DATE(YEAR(siječanj!B712),MONTH(siječanj!B712)+10,DAY(siječanj!B712))</f>
        <v>43412</v>
      </c>
      <c r="C712" s="9">
        <v>7.3854166666666696</v>
      </c>
      <c r="D712">
        <v>0.92486011920250188</v>
      </c>
      <c r="E712" s="6">
        <v>114.62002342232505</v>
      </c>
      <c r="F712" s="7">
        <v>106.0074885253651</v>
      </c>
      <c r="G712" s="7">
        <v>224.79643254430101</v>
      </c>
      <c r="H712" s="7">
        <v>192.68543460928362</v>
      </c>
      <c r="I712" s="7">
        <v>1.7992878216457981</v>
      </c>
    </row>
    <row r="713" spans="1:9" x14ac:dyDescent="0.25">
      <c r="A713" s="13"/>
      <c r="B713" s="5">
        <f>DATE(YEAR(siječanj!B713),MONTH(siječanj!B713)+10,DAY(siječanj!B713))</f>
        <v>43412</v>
      </c>
      <c r="C713" s="9">
        <v>7.3958333333333304</v>
      </c>
      <c r="D713">
        <v>0.92486011920250188</v>
      </c>
      <c r="E713" s="6">
        <v>114.58838358049255</v>
      </c>
      <c r="F713" s="7">
        <v>105.97822609747635</v>
      </c>
      <c r="G713" s="7">
        <v>222.74015989225478</v>
      </c>
      <c r="H713" s="7">
        <v>199.38725069554241</v>
      </c>
      <c r="I713" s="7">
        <v>2.0210993333605805</v>
      </c>
    </row>
    <row r="714" spans="1:9" x14ac:dyDescent="0.25">
      <c r="A714" s="13"/>
      <c r="B714" s="5">
        <f>DATE(YEAR(siječanj!B714),MONTH(siječanj!B714)+10,DAY(siječanj!B714))</f>
        <v>43412</v>
      </c>
      <c r="C714" s="9">
        <v>7.40625</v>
      </c>
      <c r="D714">
        <v>0.92486011920250188</v>
      </c>
      <c r="E714" s="6">
        <v>115.18829878590671</v>
      </c>
      <c r="F714" s="7">
        <v>106.53306374586708</v>
      </c>
      <c r="G714" s="7">
        <v>223.90977737687999</v>
      </c>
      <c r="H714" s="7">
        <v>203.19989843100569</v>
      </c>
      <c r="I714" s="7">
        <v>2.0377648226089149</v>
      </c>
    </row>
    <row r="715" spans="1:9" x14ac:dyDescent="0.25">
      <c r="A715" s="13"/>
      <c r="B715" s="5">
        <f>DATE(YEAR(siječanj!B715),MONTH(siječanj!B715)+10,DAY(siječanj!B715))</f>
        <v>43412</v>
      </c>
      <c r="C715" s="9">
        <v>7.4166666666666696</v>
      </c>
      <c r="D715">
        <v>0.92486011920250188</v>
      </c>
      <c r="E715" s="6">
        <v>115.70441105978128</v>
      </c>
      <c r="F715" s="7">
        <v>107.01039540500459</v>
      </c>
      <c r="G715" s="7">
        <v>234.00146794221183</v>
      </c>
      <c r="H715" s="7">
        <v>204.53681224725264</v>
      </c>
      <c r="I715" s="7">
        <v>2.1526181943563634</v>
      </c>
    </row>
    <row r="716" spans="1:9" x14ac:dyDescent="0.25">
      <c r="A716" s="13"/>
      <c r="B716" s="5">
        <f>DATE(YEAR(siječanj!B716),MONTH(siječanj!B716)+10,DAY(siječanj!B716))</f>
        <v>43412</v>
      </c>
      <c r="C716" s="9">
        <v>7.4270833333333304</v>
      </c>
      <c r="D716">
        <v>0.92486011920250188</v>
      </c>
      <c r="E716" s="6">
        <v>117.62534222946518</v>
      </c>
      <c r="F716" s="7">
        <v>108.78698803557825</v>
      </c>
      <c r="G716" s="7">
        <v>233.60450193816621</v>
      </c>
      <c r="H716" s="7">
        <v>201.53353751855943</v>
      </c>
      <c r="I716" s="7">
        <v>2.0649616210246187</v>
      </c>
    </row>
    <row r="717" spans="1:9" x14ac:dyDescent="0.25">
      <c r="A717" s="13"/>
      <c r="B717" s="5">
        <f>DATE(YEAR(siječanj!B717),MONTH(siječanj!B717)+10,DAY(siječanj!B717))</f>
        <v>43412</v>
      </c>
      <c r="C717" s="9">
        <v>7.4375</v>
      </c>
      <c r="D717">
        <v>0.92486011920250188</v>
      </c>
      <c r="E717" s="6">
        <v>119.28824900123804</v>
      </c>
      <c r="F717" s="7">
        <v>110.32494419074274</v>
      </c>
      <c r="G717" s="7">
        <v>225.37253342492178</v>
      </c>
      <c r="H717" s="7">
        <v>201.09386130926407</v>
      </c>
      <c r="I717" s="7">
        <v>2.0437039969651023</v>
      </c>
    </row>
    <row r="718" spans="1:9" x14ac:dyDescent="0.25">
      <c r="A718" s="13"/>
      <c r="B718" s="5">
        <f>DATE(YEAR(siječanj!B718),MONTH(siječanj!B718)+10,DAY(siječanj!B718))</f>
        <v>43412</v>
      </c>
      <c r="C718" s="9">
        <v>7.4479166666666696</v>
      </c>
      <c r="D718">
        <v>0.92486011920250188</v>
      </c>
      <c r="E718" s="6">
        <v>120.21983306400095</v>
      </c>
      <c r="F718" s="7">
        <v>111.18652913807679</v>
      </c>
      <c r="G718" s="7">
        <v>224.14123977296424</v>
      </c>
      <c r="H718" s="7">
        <v>206.84144479873169</v>
      </c>
      <c r="I718" s="7">
        <v>2.1177771715293621</v>
      </c>
    </row>
    <row r="719" spans="1:9" x14ac:dyDescent="0.25">
      <c r="A719" s="13"/>
      <c r="B719" s="5">
        <f>DATE(YEAR(siječanj!B719),MONTH(siječanj!B719)+10,DAY(siječanj!B719))</f>
        <v>43412</v>
      </c>
      <c r="C719" s="9">
        <v>7.4583333333333304</v>
      </c>
      <c r="D719">
        <v>0.92486011920250188</v>
      </c>
      <c r="E719" s="6">
        <v>120.36233335728501</v>
      </c>
      <c r="F719" s="7">
        <v>111.31832197630989</v>
      </c>
      <c r="G719" s="7">
        <v>221.35542708846529</v>
      </c>
      <c r="H719" s="7">
        <v>208.18546693378187</v>
      </c>
      <c r="I719" s="7">
        <v>2.2052917406922932</v>
      </c>
    </row>
    <row r="720" spans="1:9" x14ac:dyDescent="0.25">
      <c r="A720" s="13"/>
      <c r="B720" s="5">
        <f>DATE(YEAR(siječanj!B720),MONTH(siječanj!B720)+10,DAY(siječanj!B720))</f>
        <v>43412</v>
      </c>
      <c r="C720" s="9">
        <v>7.46875</v>
      </c>
      <c r="D720">
        <v>0.92486011920250188</v>
      </c>
      <c r="E720" s="6">
        <v>119.62630632947217</v>
      </c>
      <c r="F720" s="7">
        <v>110.63759993163063</v>
      </c>
      <c r="G720" s="7">
        <v>219.44829891505671</v>
      </c>
      <c r="H720" s="7">
        <v>203.28010483114397</v>
      </c>
      <c r="I720" s="7">
        <v>2.1868902004787558</v>
      </c>
    </row>
    <row r="721" spans="1:9" x14ac:dyDescent="0.25">
      <c r="A721" s="13"/>
      <c r="B721" s="5">
        <f>DATE(YEAR(siječanj!B721),MONTH(siječanj!B721)+10,DAY(siječanj!B721))</f>
        <v>43412</v>
      </c>
      <c r="C721" s="9">
        <v>7.4791666666666696</v>
      </c>
      <c r="D721">
        <v>0.92486011920250188</v>
      </c>
      <c r="E721" s="6">
        <v>120.36968689293849</v>
      </c>
      <c r="F721" s="7">
        <v>111.32512296817092</v>
      </c>
      <c r="G721" s="7">
        <v>218.46778364488782</v>
      </c>
      <c r="H721" s="7">
        <v>198.5424605204382</v>
      </c>
      <c r="I721" s="7">
        <v>2.2455929238130787</v>
      </c>
    </row>
    <row r="722" spans="1:9" x14ac:dyDescent="0.25">
      <c r="A722" s="13"/>
      <c r="B722" s="5">
        <f>DATE(YEAR(siječanj!B722),MONTH(siječanj!B722)+10,DAY(siječanj!B722))</f>
        <v>43412</v>
      </c>
      <c r="C722" s="9">
        <v>7.4895833333333304</v>
      </c>
      <c r="D722">
        <v>0.92486011920250188</v>
      </c>
      <c r="E722" s="6">
        <v>121.0137788555696</v>
      </c>
      <c r="F722" s="7">
        <v>111.92081793750729</v>
      </c>
      <c r="G722" s="7">
        <v>214.21223657058988</v>
      </c>
      <c r="H722" s="7">
        <v>194.18760981367518</v>
      </c>
      <c r="I722" s="7">
        <v>1.9718038861954197</v>
      </c>
    </row>
    <row r="723" spans="1:9" x14ac:dyDescent="0.25">
      <c r="A723" s="13"/>
      <c r="B723" s="5">
        <f>DATE(YEAR(siječanj!B723),MONTH(siječanj!B723)+10,DAY(siječanj!B723))</f>
        <v>43412</v>
      </c>
      <c r="C723" s="9">
        <v>7.5</v>
      </c>
      <c r="D723">
        <v>0.92486011920250188</v>
      </c>
      <c r="E723" s="6">
        <v>121.67417079188958</v>
      </c>
      <c r="F723" s="7">
        <v>112.53158810245257</v>
      </c>
      <c r="G723" s="7">
        <v>217.63433582244789</v>
      </c>
      <c r="H723" s="7">
        <v>194.71883121510155</v>
      </c>
      <c r="I723" s="7">
        <v>1.8550184577286326</v>
      </c>
    </row>
    <row r="724" spans="1:9" x14ac:dyDescent="0.25">
      <c r="A724" s="13"/>
      <c r="B724" s="5">
        <f>DATE(YEAR(siječanj!B724),MONTH(siječanj!B724)+10,DAY(siječanj!B724))</f>
        <v>43412</v>
      </c>
      <c r="C724" s="9">
        <v>7.5104166666666696</v>
      </c>
      <c r="D724">
        <v>0.92486011920250188</v>
      </c>
      <c r="E724" s="6">
        <v>122.07347452241703</v>
      </c>
      <c r="F724" s="7">
        <v>112.90088819826619</v>
      </c>
      <c r="G724" s="7">
        <v>210.0083943082752</v>
      </c>
      <c r="H724" s="7">
        <v>191.53830206800731</v>
      </c>
      <c r="I724" s="7">
        <v>1.8582405523195797</v>
      </c>
    </row>
    <row r="725" spans="1:9" x14ac:dyDescent="0.25">
      <c r="A725" s="13"/>
      <c r="B725" s="5">
        <f>DATE(YEAR(siječanj!B725),MONTH(siječanj!B725)+10,DAY(siječanj!B725))</f>
        <v>43412</v>
      </c>
      <c r="C725" s="9">
        <v>7.5208333333333304</v>
      </c>
      <c r="D725">
        <v>0.92486011920250188</v>
      </c>
      <c r="E725" s="6">
        <v>121.27706895631097</v>
      </c>
      <c r="F725" s="7">
        <v>112.1643244514638</v>
      </c>
      <c r="G725" s="7">
        <v>203.2831168721207</v>
      </c>
      <c r="H725" s="7">
        <v>187.32354263803091</v>
      </c>
      <c r="I725" s="7">
        <v>2.0519552391966056</v>
      </c>
    </row>
    <row r="726" spans="1:9" x14ac:dyDescent="0.25">
      <c r="A726" s="13"/>
      <c r="B726" s="5">
        <f>DATE(YEAR(siječanj!B726),MONTH(siječanj!B726)+10,DAY(siječanj!B726))</f>
        <v>43412</v>
      </c>
      <c r="C726" s="9">
        <v>7.53125</v>
      </c>
      <c r="D726">
        <v>0.92486011920250188</v>
      </c>
      <c r="E726" s="6">
        <v>119.4303446219369</v>
      </c>
      <c r="F726" s="7">
        <v>110.45636276344044</v>
      </c>
      <c r="G726" s="7">
        <v>188.52508912137191</v>
      </c>
      <c r="H726" s="7">
        <v>183.36523256621078</v>
      </c>
      <c r="I726" s="7">
        <v>1.8819492483351523</v>
      </c>
    </row>
    <row r="727" spans="1:9" x14ac:dyDescent="0.25">
      <c r="A727" s="13"/>
      <c r="B727" s="5">
        <f>DATE(YEAR(siječanj!B727),MONTH(siječanj!B727)+10,DAY(siječanj!B727))</f>
        <v>43412</v>
      </c>
      <c r="C727" s="9">
        <v>7.5416666666666696</v>
      </c>
      <c r="D727">
        <v>0.92486011920250188</v>
      </c>
      <c r="E727" s="6">
        <v>116.93843035299103</v>
      </c>
      <c r="F727" s="7">
        <v>108.15169063562075</v>
      </c>
      <c r="G727" s="7">
        <v>184.40616006077272</v>
      </c>
      <c r="H727" s="7">
        <v>178.10289719552009</v>
      </c>
      <c r="I727" s="7">
        <v>1.8394370003041922</v>
      </c>
    </row>
    <row r="728" spans="1:9" x14ac:dyDescent="0.25">
      <c r="A728" s="13"/>
      <c r="B728" s="5">
        <f>DATE(YEAR(siječanj!B728),MONTH(siječanj!B728)+10,DAY(siječanj!B728))</f>
        <v>43412</v>
      </c>
      <c r="C728" s="9">
        <v>7.5520833333333304</v>
      </c>
      <c r="D728">
        <v>0.92486011920250188</v>
      </c>
      <c r="E728" s="6">
        <v>114.45020078662847</v>
      </c>
      <c r="F728" s="7">
        <v>105.85042634227149</v>
      </c>
      <c r="G728" s="7">
        <v>192.30876450246896</v>
      </c>
      <c r="H728" s="7">
        <v>177.40964947368224</v>
      </c>
      <c r="I728" s="7">
        <v>1.9439870695778574</v>
      </c>
    </row>
    <row r="729" spans="1:9" x14ac:dyDescent="0.25">
      <c r="A729" s="13"/>
      <c r="B729" s="5">
        <f>DATE(YEAR(siječanj!B729),MONTH(siječanj!B729)+10,DAY(siječanj!B729))</f>
        <v>43412</v>
      </c>
      <c r="C729" s="9">
        <v>7.5625</v>
      </c>
      <c r="D729">
        <v>0.92486011920250188</v>
      </c>
      <c r="E729" s="6">
        <v>115.73641590041613</v>
      </c>
      <c r="F729" s="7">
        <v>107.0399954057292</v>
      </c>
      <c r="G729" s="7">
        <v>179.89865748658889</v>
      </c>
      <c r="H729" s="7">
        <v>174.0300673314392</v>
      </c>
      <c r="I729" s="7">
        <v>1.9254275247257817</v>
      </c>
    </row>
    <row r="730" spans="1:9" x14ac:dyDescent="0.25">
      <c r="A730" s="13"/>
      <c r="B730" s="5">
        <f>DATE(YEAR(siječanj!B730),MONTH(siječanj!B730)+10,DAY(siječanj!B730))</f>
        <v>43412</v>
      </c>
      <c r="C730" s="9">
        <v>7.5729166666666696</v>
      </c>
      <c r="D730">
        <v>0.92486011920250188</v>
      </c>
      <c r="E730" s="6">
        <v>116.55989386410272</v>
      </c>
      <c r="F730" s="7">
        <v>107.801597333385</v>
      </c>
      <c r="G730" s="7">
        <v>173.75716634716429</v>
      </c>
      <c r="H730" s="7">
        <v>175.12894679047247</v>
      </c>
      <c r="I730" s="7">
        <v>1.9727619143202264</v>
      </c>
    </row>
    <row r="731" spans="1:9" x14ac:dyDescent="0.25">
      <c r="A731" s="13"/>
      <c r="B731" s="5">
        <f>DATE(YEAR(siječanj!B731),MONTH(siječanj!B731)+10,DAY(siječanj!B731))</f>
        <v>43412</v>
      </c>
      <c r="C731" s="9">
        <v>7.5833333333333304</v>
      </c>
      <c r="D731">
        <v>0.92486011920250188</v>
      </c>
      <c r="E731" s="6">
        <v>116.84338387138833</v>
      </c>
      <c r="F731" s="7">
        <v>108.06378593531589</v>
      </c>
      <c r="G731" s="7">
        <v>174.06079451929014</v>
      </c>
      <c r="H731" s="7">
        <v>175.3786410382132</v>
      </c>
      <c r="I731" s="7">
        <v>2.0835821676675228</v>
      </c>
    </row>
    <row r="732" spans="1:9" x14ac:dyDescent="0.25">
      <c r="A732" s="13"/>
      <c r="B732" s="5">
        <f>DATE(YEAR(siječanj!B732),MONTH(siječanj!B732)+10,DAY(siječanj!B732))</f>
        <v>43412</v>
      </c>
      <c r="C732" s="9">
        <v>7.59375</v>
      </c>
      <c r="D732">
        <v>0.92486011920250188</v>
      </c>
      <c r="E732" s="6">
        <v>118.27451838737005</v>
      </c>
      <c r="F732" s="7">
        <v>109.38738517436157</v>
      </c>
      <c r="G732" s="7">
        <v>174.73867794937451</v>
      </c>
      <c r="H732" s="7">
        <v>172.68928829158554</v>
      </c>
      <c r="I732" s="7">
        <v>2.0309786233866407</v>
      </c>
    </row>
    <row r="733" spans="1:9" x14ac:dyDescent="0.25">
      <c r="A733" s="13"/>
      <c r="B733" s="5">
        <f>DATE(YEAR(siječanj!B733),MONTH(siječanj!B733)+10,DAY(siječanj!B733))</f>
        <v>43412</v>
      </c>
      <c r="C733" s="9">
        <v>7.6041666666666696</v>
      </c>
      <c r="D733">
        <v>0.92486011920250188</v>
      </c>
      <c r="E733" s="6">
        <v>118.55742320635844</v>
      </c>
      <c r="F733" s="7">
        <v>109.64903255897413</v>
      </c>
      <c r="G733" s="7">
        <v>175.6648007215293</v>
      </c>
      <c r="H733" s="7">
        <v>173.1311439571825</v>
      </c>
      <c r="I733" s="7">
        <v>2.0362087769281225</v>
      </c>
    </row>
    <row r="734" spans="1:9" x14ac:dyDescent="0.25">
      <c r="A734" s="13"/>
      <c r="B734" s="5">
        <f>DATE(YEAR(siječanj!B734),MONTH(siječanj!B734)+10,DAY(siječanj!B734))</f>
        <v>43412</v>
      </c>
      <c r="C734" s="9">
        <v>7.6145833333333304</v>
      </c>
      <c r="D734">
        <v>0.92486011920250188</v>
      </c>
      <c r="E734" s="6">
        <v>120.67526527883255</v>
      </c>
      <c r="F734" s="7">
        <v>111.60774023057462</v>
      </c>
      <c r="G734" s="7">
        <v>176.02473772386168</v>
      </c>
      <c r="H734" s="7">
        <v>170.98598900649887</v>
      </c>
      <c r="I734" s="7">
        <v>2.0417459394824595</v>
      </c>
    </row>
    <row r="735" spans="1:9" x14ac:dyDescent="0.25">
      <c r="A735" s="13"/>
      <c r="B735" s="5">
        <f>DATE(YEAR(siječanj!B735),MONTH(siječanj!B735)+10,DAY(siječanj!B735))</f>
        <v>43412</v>
      </c>
      <c r="C735" s="9">
        <v>7.625</v>
      </c>
      <c r="D735">
        <v>0.92486011920250188</v>
      </c>
      <c r="E735" s="6">
        <v>122.44276801174303</v>
      </c>
      <c r="F735" s="7">
        <v>113.24243301882494</v>
      </c>
      <c r="G735" s="7">
        <v>172.44817084838709</v>
      </c>
      <c r="H735" s="7">
        <v>167.59728365214983</v>
      </c>
      <c r="I735" s="7">
        <v>2.1046547862958396</v>
      </c>
    </row>
    <row r="736" spans="1:9" x14ac:dyDescent="0.25">
      <c r="A736" s="13"/>
      <c r="B736" s="5">
        <f>DATE(YEAR(siječanj!B736),MONTH(siječanj!B736)+10,DAY(siječanj!B736))</f>
        <v>43412</v>
      </c>
      <c r="C736" s="9">
        <v>7.6354166666666696</v>
      </c>
      <c r="D736">
        <v>0.92486011920250188</v>
      </c>
      <c r="E736" s="6">
        <v>124.4698721754333</v>
      </c>
      <c r="F736" s="7">
        <v>115.11722081729141</v>
      </c>
      <c r="G736" s="7">
        <v>169.89633549488315</v>
      </c>
      <c r="H736" s="7">
        <v>160.7739638805092</v>
      </c>
      <c r="I736" s="7">
        <v>2.0274185188727452</v>
      </c>
    </row>
    <row r="737" spans="1:9" x14ac:dyDescent="0.25">
      <c r="A737" s="13"/>
      <c r="B737" s="5">
        <f>DATE(YEAR(siječanj!B737),MONTH(siječanj!B737)+10,DAY(siječanj!B737))</f>
        <v>43412</v>
      </c>
      <c r="C737" s="9">
        <v>7.6458333333333304</v>
      </c>
      <c r="D737">
        <v>0.92486011920250188</v>
      </c>
      <c r="E737" s="6">
        <v>126.30663739846439</v>
      </c>
      <c r="F737" s="7">
        <v>116.81597172041096</v>
      </c>
      <c r="G737" s="7">
        <v>168.55660234913753</v>
      </c>
      <c r="H737" s="7">
        <v>158.36571283200919</v>
      </c>
      <c r="I737" s="7">
        <v>1.9260995444542475</v>
      </c>
    </row>
    <row r="738" spans="1:9" x14ac:dyDescent="0.25">
      <c r="A738" s="13"/>
      <c r="B738" s="5">
        <f>DATE(YEAR(siječanj!B738),MONTH(siječanj!B738)+10,DAY(siječanj!B738))</f>
        <v>43412</v>
      </c>
      <c r="C738" s="9">
        <v>7.65625</v>
      </c>
      <c r="D738">
        <v>0.92486011920250188</v>
      </c>
      <c r="E738" s="6">
        <v>129.9907815732868</v>
      </c>
      <c r="F738" s="7">
        <v>120.22328974109641</v>
      </c>
      <c r="G738" s="7">
        <v>167.39703656921955</v>
      </c>
      <c r="H738" s="7">
        <v>158.31181644302572</v>
      </c>
      <c r="I738" s="7">
        <v>2.36834652748743</v>
      </c>
    </row>
    <row r="739" spans="1:9" x14ac:dyDescent="0.25">
      <c r="A739" s="13"/>
      <c r="B739" s="5">
        <f>DATE(YEAR(siječanj!B739),MONTH(siječanj!B739)+10,DAY(siječanj!B739))</f>
        <v>43412</v>
      </c>
      <c r="C739" s="9">
        <v>7.6666666666666696</v>
      </c>
      <c r="D739">
        <v>0.92486011920250188</v>
      </c>
      <c r="E739" s="6">
        <v>131.48618563381595</v>
      </c>
      <c r="F739" s="7">
        <v>121.60632931877331</v>
      </c>
      <c r="G739" s="7">
        <v>167.18066780006779</v>
      </c>
      <c r="H739" s="7">
        <v>156.57321638782363</v>
      </c>
      <c r="I739" s="7">
        <v>3.6698757364465773</v>
      </c>
    </row>
    <row r="740" spans="1:9" x14ac:dyDescent="0.25">
      <c r="A740" s="13"/>
      <c r="B740" s="5">
        <f>DATE(YEAR(siječanj!B740),MONTH(siječanj!B740)+10,DAY(siječanj!B740))</f>
        <v>43412</v>
      </c>
      <c r="C740" s="9">
        <v>7.6770833333333304</v>
      </c>
      <c r="D740">
        <v>0.92486011920250188</v>
      </c>
      <c r="E740" s="6">
        <v>134.26721664430184</v>
      </c>
      <c r="F740" s="7">
        <v>124.17839399063715</v>
      </c>
      <c r="G740" s="7">
        <v>166.43770540733252</v>
      </c>
      <c r="H740" s="7">
        <v>155.90806478773769</v>
      </c>
      <c r="I740" s="7">
        <v>7.926078685685896</v>
      </c>
    </row>
    <row r="741" spans="1:9" x14ac:dyDescent="0.25">
      <c r="A741" s="13"/>
      <c r="B741" s="5">
        <f>DATE(YEAR(siječanj!B741),MONTH(siječanj!B741)+10,DAY(siječanj!B741))</f>
        <v>43412</v>
      </c>
      <c r="C741" s="9">
        <v>7.6875</v>
      </c>
      <c r="D741">
        <v>0.92486011920250188</v>
      </c>
      <c r="E741" s="6">
        <v>139.37599577762856</v>
      </c>
      <c r="F741" s="7">
        <v>128.90330006886495</v>
      </c>
      <c r="G741" s="7">
        <v>167.88544817780001</v>
      </c>
      <c r="H741" s="7">
        <v>159.34625543995517</v>
      </c>
      <c r="I741" s="7">
        <v>20.642540002510142</v>
      </c>
    </row>
    <row r="742" spans="1:9" x14ac:dyDescent="0.25">
      <c r="A742" s="13"/>
      <c r="B742" s="5">
        <f>DATE(YEAR(siječanj!B742),MONTH(siječanj!B742)+10,DAY(siječanj!B742))</f>
        <v>43412</v>
      </c>
      <c r="C742" s="9">
        <v>7.6979166666666696</v>
      </c>
      <c r="D742">
        <v>0.92486011920250188</v>
      </c>
      <c r="E742" s="6">
        <v>144.26569132276799</v>
      </c>
      <c r="F742" s="7">
        <v>133.42558447360653</v>
      </c>
      <c r="G742" s="7">
        <v>170.13204837201468</v>
      </c>
      <c r="H742" s="7">
        <v>157.75124663556366</v>
      </c>
      <c r="I742" s="7">
        <v>60.356674889335437</v>
      </c>
    </row>
    <row r="743" spans="1:9" x14ac:dyDescent="0.25">
      <c r="A743" s="13"/>
      <c r="B743" s="5">
        <f>DATE(YEAR(siječanj!B743),MONTH(siječanj!B743)+10,DAY(siječanj!B743))</f>
        <v>43412</v>
      </c>
      <c r="C743" s="9">
        <v>7.7083333333333304</v>
      </c>
      <c r="D743">
        <v>0.92486011920250188</v>
      </c>
      <c r="E743" s="6">
        <v>148.39578766200714</v>
      </c>
      <c r="F743" s="7">
        <v>137.24534586623307</v>
      </c>
      <c r="G743" s="7">
        <v>170.99990982455941</v>
      </c>
      <c r="H743" s="7">
        <v>151.09728627211169</v>
      </c>
      <c r="I743" s="7">
        <v>110.93722178113543</v>
      </c>
    </row>
    <row r="744" spans="1:9" x14ac:dyDescent="0.25">
      <c r="A744" s="13"/>
      <c r="B744" s="5">
        <f>DATE(YEAR(siječanj!B744),MONTH(siječanj!B744)+10,DAY(siječanj!B744))</f>
        <v>43412</v>
      </c>
      <c r="C744" s="9">
        <v>7.71875</v>
      </c>
      <c r="D744">
        <v>0.92486011920250188</v>
      </c>
      <c r="E744" s="6">
        <v>154.71962896324749</v>
      </c>
      <c r="F744" s="7">
        <v>143.09401448591592</v>
      </c>
      <c r="G744" s="7">
        <v>168.24760282241792</v>
      </c>
      <c r="H744" s="7">
        <v>151.73213821175406</v>
      </c>
      <c r="I744" s="7">
        <v>138.60393899223328</v>
      </c>
    </row>
    <row r="745" spans="1:9" x14ac:dyDescent="0.25">
      <c r="A745" s="13"/>
      <c r="B745" s="5">
        <f>DATE(YEAR(siječanj!B745),MONTH(siječanj!B745)+10,DAY(siječanj!B745))</f>
        <v>43412</v>
      </c>
      <c r="C745" s="9">
        <v>7.7291666666666696</v>
      </c>
      <c r="D745">
        <v>0.92486011920250188</v>
      </c>
      <c r="E745" s="6">
        <v>161.21043043675098</v>
      </c>
      <c r="F745" s="7">
        <v>149.09709791042016</v>
      </c>
      <c r="G745" s="7">
        <v>165.82470810143946</v>
      </c>
      <c r="H745" s="7">
        <v>152.83878022785422</v>
      </c>
      <c r="I745" s="7">
        <v>156.81948874565376</v>
      </c>
    </row>
    <row r="746" spans="1:9" x14ac:dyDescent="0.25">
      <c r="A746" s="13"/>
      <c r="B746" s="5">
        <f>DATE(YEAR(siječanj!B746),MONTH(siječanj!B746)+10,DAY(siječanj!B746))</f>
        <v>43412</v>
      </c>
      <c r="C746" s="9">
        <v>7.7395833333333304</v>
      </c>
      <c r="D746">
        <v>0.92486011920250188</v>
      </c>
      <c r="E746" s="6">
        <v>165.16759074018339</v>
      </c>
      <c r="F746" s="7">
        <v>152.75691766035607</v>
      </c>
      <c r="G746" s="7">
        <v>163.42422683392292</v>
      </c>
      <c r="H746" s="7">
        <v>152.41862680944476</v>
      </c>
      <c r="I746" s="7">
        <v>168.74640488382073</v>
      </c>
    </row>
    <row r="747" spans="1:9" x14ac:dyDescent="0.25">
      <c r="A747" s="13"/>
      <c r="B747" s="5">
        <f>DATE(YEAR(siječanj!B747),MONTH(siječanj!B747)+10,DAY(siječanj!B747))</f>
        <v>43412</v>
      </c>
      <c r="C747" s="9">
        <v>7.75</v>
      </c>
      <c r="D747">
        <v>0.92486011920250188</v>
      </c>
      <c r="E747" s="6">
        <v>168.11690702727998</v>
      </c>
      <c r="F747" s="7">
        <v>155.48462267320608</v>
      </c>
      <c r="G747" s="7">
        <v>161.34611120885779</v>
      </c>
      <c r="H747" s="7">
        <v>154.84815063584261</v>
      </c>
      <c r="I747" s="7">
        <v>190.31946220350355</v>
      </c>
    </row>
    <row r="748" spans="1:9" x14ac:dyDescent="0.25">
      <c r="A748" s="13"/>
      <c r="B748" s="5">
        <f>DATE(YEAR(siječanj!B748),MONTH(siječanj!B748)+10,DAY(siječanj!B748))</f>
        <v>43412</v>
      </c>
      <c r="C748" s="9">
        <v>7.7604166666666696</v>
      </c>
      <c r="D748">
        <v>0.92486011920250188</v>
      </c>
      <c r="E748" s="6">
        <v>170.09293615475815</v>
      </c>
      <c r="F748" s="7">
        <v>157.31217320759316</v>
      </c>
      <c r="G748" s="7">
        <v>158.25546109439247</v>
      </c>
      <c r="H748" s="7">
        <v>154.58326441369746</v>
      </c>
      <c r="I748" s="7">
        <v>206.17158457384784</v>
      </c>
    </row>
    <row r="749" spans="1:9" x14ac:dyDescent="0.25">
      <c r="A749" s="13"/>
      <c r="B749" s="5">
        <f>DATE(YEAR(siječanj!B749),MONTH(siječanj!B749)+10,DAY(siječanj!B749))</f>
        <v>43412</v>
      </c>
      <c r="C749" s="9">
        <v>7.7708333333333304</v>
      </c>
      <c r="D749">
        <v>0.92486011920250188</v>
      </c>
      <c r="E749" s="6">
        <v>172.49101498432319</v>
      </c>
      <c r="F749" s="7">
        <v>159.53006067976168</v>
      </c>
      <c r="G749" s="7">
        <v>156.22013552002153</v>
      </c>
      <c r="H749" s="7">
        <v>157.95870438484792</v>
      </c>
      <c r="I749" s="7">
        <v>223.11798306882784</v>
      </c>
    </row>
    <row r="750" spans="1:9" x14ac:dyDescent="0.25">
      <c r="A750" s="13"/>
      <c r="B750" s="5">
        <f>DATE(YEAR(siječanj!B750),MONTH(siječanj!B750)+10,DAY(siječanj!B750))</f>
        <v>43412</v>
      </c>
      <c r="C750" s="9">
        <v>7.78125</v>
      </c>
      <c r="D750">
        <v>0.92486011920250188</v>
      </c>
      <c r="E750" s="6">
        <v>175.81446892963322</v>
      </c>
      <c r="F750" s="7">
        <v>162.60379069178515</v>
      </c>
      <c r="G750" s="7">
        <v>153.1933792151741</v>
      </c>
      <c r="H750" s="7">
        <v>158.84017605376505</v>
      </c>
      <c r="I750" s="7">
        <v>226.49824530309834</v>
      </c>
    </row>
    <row r="751" spans="1:9" x14ac:dyDescent="0.25">
      <c r="A751" s="13"/>
      <c r="B751" s="5">
        <f>DATE(YEAR(siječanj!B751),MONTH(siječanj!B751)+10,DAY(siječanj!B751))</f>
        <v>43412</v>
      </c>
      <c r="C751" s="9">
        <v>7.7916666666666696</v>
      </c>
      <c r="D751">
        <v>0.92486011920250188</v>
      </c>
      <c r="E751" s="6">
        <v>175.83616850516964</v>
      </c>
      <c r="F751" s="7">
        <v>162.62385976380239</v>
      </c>
      <c r="G751" s="7">
        <v>148.20599411677972</v>
      </c>
      <c r="H751" s="7">
        <v>160.67382930258543</v>
      </c>
      <c r="I751" s="7">
        <v>226.9064232859688</v>
      </c>
    </row>
    <row r="752" spans="1:9" x14ac:dyDescent="0.25">
      <c r="A752" s="13"/>
      <c r="B752" s="5">
        <f>DATE(YEAR(siječanj!B752),MONTH(siječanj!B752)+10,DAY(siječanj!B752))</f>
        <v>43412</v>
      </c>
      <c r="C752" s="9">
        <v>7.8020833333333304</v>
      </c>
      <c r="D752">
        <v>0.92486011920250188</v>
      </c>
      <c r="E752" s="6">
        <v>175.24702869918082</v>
      </c>
      <c r="F752" s="7">
        <v>162.07898785260863</v>
      </c>
      <c r="G752" s="7">
        <v>140.90367169504589</v>
      </c>
      <c r="H752" s="7">
        <v>159.56727157485057</v>
      </c>
      <c r="I752" s="7">
        <v>227.53816283193024</v>
      </c>
    </row>
    <row r="753" spans="1:9" x14ac:dyDescent="0.25">
      <c r="A753" s="13"/>
      <c r="B753" s="5">
        <f>DATE(YEAR(siječanj!B753),MONTH(siječanj!B753)+10,DAY(siječanj!B753))</f>
        <v>43412</v>
      </c>
      <c r="C753" s="9">
        <v>7.8125</v>
      </c>
      <c r="D753">
        <v>0.92486011920250188</v>
      </c>
      <c r="E753" s="6">
        <v>176.19174875144935</v>
      </c>
      <c r="F753" s="7">
        <v>162.9527217527627</v>
      </c>
      <c r="G753" s="7">
        <v>135.12035790700972</v>
      </c>
      <c r="H753" s="7">
        <v>156.1099956285002</v>
      </c>
      <c r="I753" s="7">
        <v>227.51846125355149</v>
      </c>
    </row>
    <row r="754" spans="1:9" x14ac:dyDescent="0.25">
      <c r="A754" s="13"/>
      <c r="B754" s="5">
        <f>DATE(YEAR(siječanj!B754),MONTH(siječanj!B754)+10,DAY(siječanj!B754))</f>
        <v>43412</v>
      </c>
      <c r="C754" s="9">
        <v>7.8229166666666696</v>
      </c>
      <c r="D754">
        <v>0.92486011920250188</v>
      </c>
      <c r="E754" s="6">
        <v>177.2029045368096</v>
      </c>
      <c r="F754" s="7">
        <v>163.88789941294328</v>
      </c>
      <c r="G754" s="7">
        <v>130.66384905298932</v>
      </c>
      <c r="H754" s="7">
        <v>151.46844005418589</v>
      </c>
      <c r="I754" s="7">
        <v>227.61958922236263</v>
      </c>
    </row>
    <row r="755" spans="1:9" x14ac:dyDescent="0.25">
      <c r="A755" s="13"/>
      <c r="B755" s="5">
        <f>DATE(YEAR(siječanj!B755),MONTH(siječanj!B755)+10,DAY(siječanj!B755))</f>
        <v>43412</v>
      </c>
      <c r="C755" s="9">
        <v>7.8333333333333304</v>
      </c>
      <c r="D755">
        <v>0.92486011920250188</v>
      </c>
      <c r="E755" s="6">
        <v>179.68504021012455</v>
      </c>
      <c r="F755" s="7">
        <v>166.18352770764213</v>
      </c>
      <c r="G755" s="7">
        <v>127.28920011459942</v>
      </c>
      <c r="H755" s="7">
        <v>147.117474639688</v>
      </c>
      <c r="I755" s="7">
        <v>227.6415378667084</v>
      </c>
    </row>
    <row r="756" spans="1:9" x14ac:dyDescent="0.25">
      <c r="A756" s="13"/>
      <c r="B756" s="5">
        <f>DATE(YEAR(siječanj!B756),MONTH(siječanj!B756)+10,DAY(siječanj!B756))</f>
        <v>43412</v>
      </c>
      <c r="C756" s="9">
        <v>7.84375</v>
      </c>
      <c r="D756">
        <v>0.92486011920250188</v>
      </c>
      <c r="E756" s="6">
        <v>179.92330111310281</v>
      </c>
      <c r="F756" s="7">
        <v>166.40388571477192</v>
      </c>
      <c r="G756" s="7">
        <v>123.34891178202264</v>
      </c>
      <c r="H756" s="7">
        <v>139.00795455156253</v>
      </c>
      <c r="I756" s="7">
        <v>227.99527425133829</v>
      </c>
    </row>
    <row r="757" spans="1:9" x14ac:dyDescent="0.25">
      <c r="A757" s="13"/>
      <c r="B757" s="5">
        <f>DATE(YEAR(siječanj!B757),MONTH(siječanj!B757)+10,DAY(siječanj!B757))</f>
        <v>43412</v>
      </c>
      <c r="C757" s="9">
        <v>7.8541666666666696</v>
      </c>
      <c r="D757">
        <v>0.92486011920250188</v>
      </c>
      <c r="E757" s="6">
        <v>177.47989101923957</v>
      </c>
      <c r="F757" s="7">
        <v>164.14407316410094</v>
      </c>
      <c r="G757" s="7">
        <v>120.88328727236866</v>
      </c>
      <c r="H757" s="7">
        <v>131.15169691864031</v>
      </c>
      <c r="I757" s="7">
        <v>228.45479374143997</v>
      </c>
    </row>
    <row r="758" spans="1:9" x14ac:dyDescent="0.25">
      <c r="A758" s="13"/>
      <c r="B758" s="5">
        <f>DATE(YEAR(siječanj!B758),MONTH(siječanj!B758)+10,DAY(siječanj!B758))</f>
        <v>43412</v>
      </c>
      <c r="C758" s="9">
        <v>7.8645833333333304</v>
      </c>
      <c r="D758">
        <v>0.92486011920250188</v>
      </c>
      <c r="E758" s="6">
        <v>174.11490953356321</v>
      </c>
      <c r="F758" s="7">
        <v>161.03193598614411</v>
      </c>
      <c r="G758" s="7">
        <v>115.94522864495568</v>
      </c>
      <c r="H758" s="7">
        <v>125.55909565048782</v>
      </c>
      <c r="I758" s="7">
        <v>228.85736355967165</v>
      </c>
    </row>
    <row r="759" spans="1:9" x14ac:dyDescent="0.25">
      <c r="A759" s="13"/>
      <c r="B759" s="5">
        <f>DATE(YEAR(siječanj!B759),MONTH(siječanj!B759)+10,DAY(siječanj!B759))</f>
        <v>43412</v>
      </c>
      <c r="C759" s="9">
        <v>7.875</v>
      </c>
      <c r="D759">
        <v>0.92486011920250188</v>
      </c>
      <c r="E759" s="6">
        <v>172.92458793664235</v>
      </c>
      <c r="F759" s="7">
        <v>159.93105501212656</v>
      </c>
      <c r="G759" s="7">
        <v>108.43151509680884</v>
      </c>
      <c r="H759" s="7">
        <v>118.92456174836148</v>
      </c>
      <c r="I759" s="7">
        <v>229.59986735733636</v>
      </c>
    </row>
    <row r="760" spans="1:9" x14ac:dyDescent="0.25">
      <c r="A760" s="13"/>
      <c r="B760" s="5">
        <f>DATE(YEAR(siječanj!B760),MONTH(siječanj!B760)+10,DAY(siječanj!B760))</f>
        <v>43412</v>
      </c>
      <c r="C760" s="9">
        <v>7.8854166666666696</v>
      </c>
      <c r="D760">
        <v>0.92486011920250188</v>
      </c>
      <c r="E760" s="6">
        <v>179.81016239467044</v>
      </c>
      <c r="F760" s="7">
        <v>166.29924822615612</v>
      </c>
      <c r="G760" s="7">
        <v>87.976042917101552</v>
      </c>
      <c r="H760" s="7">
        <v>98.271299321398487</v>
      </c>
      <c r="I760" s="7">
        <v>233.06698814151108</v>
      </c>
    </row>
    <row r="761" spans="1:9" x14ac:dyDescent="0.25">
      <c r="A761" s="13"/>
      <c r="B761" s="5">
        <f>DATE(YEAR(siječanj!B761),MONTH(siječanj!B761)+10,DAY(siječanj!B761))</f>
        <v>43412</v>
      </c>
      <c r="C761" s="9">
        <v>7.8958333333333304</v>
      </c>
      <c r="D761">
        <v>0.92486011920250188</v>
      </c>
      <c r="E761" s="6">
        <v>186.16332658882419</v>
      </c>
      <c r="F761" s="7">
        <v>172.17503642007424</v>
      </c>
      <c r="G761" s="7">
        <v>80.33249284108561</v>
      </c>
      <c r="H761" s="7">
        <v>91.547724795708717</v>
      </c>
      <c r="I761" s="7">
        <v>236.88821032103127</v>
      </c>
    </row>
    <row r="762" spans="1:9" x14ac:dyDescent="0.25">
      <c r="A762" s="13"/>
      <c r="B762" s="5">
        <f>DATE(YEAR(siječanj!B762),MONTH(siječanj!B762)+10,DAY(siječanj!B762))</f>
        <v>43412</v>
      </c>
      <c r="C762" s="9">
        <v>7.90625</v>
      </c>
      <c r="D762">
        <v>0.92486011920250188</v>
      </c>
      <c r="E762" s="6">
        <v>186.53710222376904</v>
      </c>
      <c r="F762" s="7">
        <v>172.52072659836432</v>
      </c>
      <c r="G762" s="7">
        <v>77.744198966311401</v>
      </c>
      <c r="H762" s="7">
        <v>87.92366224317577</v>
      </c>
      <c r="I762" s="7">
        <v>237.61695071464402</v>
      </c>
    </row>
    <row r="763" spans="1:9" x14ac:dyDescent="0.25">
      <c r="A763" s="13"/>
      <c r="B763" s="5">
        <f>DATE(YEAR(siječanj!B763),MONTH(siječanj!B763)+10,DAY(siječanj!B763))</f>
        <v>43412</v>
      </c>
      <c r="C763" s="9">
        <v>7.9166666666666696</v>
      </c>
      <c r="D763">
        <v>0.92486011920250188</v>
      </c>
      <c r="E763" s="6">
        <v>185.19876865328004</v>
      </c>
      <c r="F763" s="7">
        <v>171.28295525282914</v>
      </c>
      <c r="G763" s="7">
        <v>77.120551352992706</v>
      </c>
      <c r="H763" s="7">
        <v>85.227682825546324</v>
      </c>
      <c r="I763" s="7">
        <v>236.73307076660339</v>
      </c>
    </row>
    <row r="764" spans="1:9" x14ac:dyDescent="0.25">
      <c r="A764" s="13"/>
      <c r="B764" s="5">
        <f>DATE(YEAR(siječanj!B764),MONTH(siječanj!B764)+10,DAY(siječanj!B764))</f>
        <v>43412</v>
      </c>
      <c r="C764" s="9">
        <v>7.9270833333333304</v>
      </c>
      <c r="D764">
        <v>0.92486011920250188</v>
      </c>
      <c r="E764" s="6">
        <v>182.01954477818683</v>
      </c>
      <c r="F764" s="7">
        <v>168.342617880739</v>
      </c>
      <c r="G764" s="7">
        <v>75.259407117265638</v>
      </c>
      <c r="H764" s="7">
        <v>70.640308865109787</v>
      </c>
      <c r="I764" s="7">
        <v>238.15867361798922</v>
      </c>
    </row>
    <row r="765" spans="1:9" x14ac:dyDescent="0.25">
      <c r="A765" s="13"/>
      <c r="B765" s="5">
        <f>DATE(YEAR(siječanj!B765),MONTH(siječanj!B765)+10,DAY(siječanj!B765))</f>
        <v>43412</v>
      </c>
      <c r="C765" s="9">
        <v>7.9375</v>
      </c>
      <c r="D765">
        <v>0.92486011920250188</v>
      </c>
      <c r="E765" s="6">
        <v>174.6562642517838</v>
      </c>
      <c r="F765" s="7">
        <v>161.53261337536844</v>
      </c>
      <c r="G765" s="7">
        <v>73.492890320656983</v>
      </c>
      <c r="H765" s="7">
        <v>65.267487502495626</v>
      </c>
      <c r="I765" s="7">
        <v>237.9453823564032</v>
      </c>
    </row>
    <row r="766" spans="1:9" x14ac:dyDescent="0.25">
      <c r="A766" s="13"/>
      <c r="B766" s="5">
        <f>DATE(YEAR(siječanj!B766),MONTH(siječanj!B766)+10,DAY(siječanj!B766))</f>
        <v>43412</v>
      </c>
      <c r="C766" s="9">
        <v>7.9479166666666696</v>
      </c>
      <c r="D766">
        <v>0.92486011920250188</v>
      </c>
      <c r="E766" s="6">
        <v>167.85402259096836</v>
      </c>
      <c r="F766" s="7">
        <v>155.24149134210245</v>
      </c>
      <c r="G766" s="7">
        <v>72.485638801556561</v>
      </c>
      <c r="H766" s="7">
        <v>63.412473173680446</v>
      </c>
      <c r="I766" s="7">
        <v>237.10167458769618</v>
      </c>
    </row>
    <row r="767" spans="1:9" x14ac:dyDescent="0.25">
      <c r="A767" s="13"/>
      <c r="B767" s="5">
        <f>DATE(YEAR(siječanj!B767),MONTH(siječanj!B767)+10,DAY(siječanj!B767))</f>
        <v>43412</v>
      </c>
      <c r="C767" s="9">
        <v>7.9583333333333304</v>
      </c>
      <c r="D767">
        <v>0.92486011920250188</v>
      </c>
      <c r="E767" s="6">
        <v>158.08759986846252</v>
      </c>
      <c r="F767" s="7">
        <v>146.20891645878368</v>
      </c>
      <c r="G767" s="7">
        <v>69.6961702212608</v>
      </c>
      <c r="H767" s="7">
        <v>62.393246219813804</v>
      </c>
      <c r="I767" s="7">
        <v>236.65583549920964</v>
      </c>
    </row>
    <row r="768" spans="1:9" x14ac:dyDescent="0.25">
      <c r="A768" s="13"/>
      <c r="B768" s="5">
        <f>DATE(YEAR(siječanj!B768),MONTH(siječanj!B768)+10,DAY(siječanj!B768))</f>
        <v>43412</v>
      </c>
      <c r="C768" s="9">
        <v>7.96875</v>
      </c>
      <c r="D768">
        <v>0.92486011920250188</v>
      </c>
      <c r="E768" s="6">
        <v>147.60083614004293</v>
      </c>
      <c r="F768" s="7">
        <v>136.51012690686906</v>
      </c>
      <c r="G768" s="7">
        <v>67.558081835256573</v>
      </c>
      <c r="H768" s="7">
        <v>61.200208629326596</v>
      </c>
      <c r="I768" s="7">
        <v>237.16108133169843</v>
      </c>
    </row>
    <row r="769" spans="1:9" x14ac:dyDescent="0.25">
      <c r="A769" s="13"/>
      <c r="B769" s="5">
        <f>DATE(YEAR(siječanj!B769),MONTH(siječanj!B769)+10,DAY(siječanj!B769))</f>
        <v>43412</v>
      </c>
      <c r="C769" s="9">
        <v>7.9791666666666696</v>
      </c>
      <c r="D769">
        <v>0.92486011920250188</v>
      </c>
      <c r="E769" s="6">
        <v>136.91757312433029</v>
      </c>
      <c r="F769" s="7">
        <v>126.62960300068538</v>
      </c>
      <c r="G769" s="7">
        <v>66.419041298883471</v>
      </c>
      <c r="H769" s="7">
        <v>59.469648078677253</v>
      </c>
      <c r="I769" s="7">
        <v>238.08572047630574</v>
      </c>
    </row>
    <row r="770" spans="1:9" ht="15.75" thickBot="1" x14ac:dyDescent="0.3">
      <c r="A770" s="13"/>
      <c r="B770" s="5">
        <f>DATE(YEAR(siječanj!B770),MONTH(siječanj!B770)+10,DAY(siječanj!B770))</f>
        <v>43412</v>
      </c>
      <c r="C770" s="9">
        <v>7.9895833333333304</v>
      </c>
      <c r="D770">
        <v>0.92486011920250188</v>
      </c>
      <c r="E770" s="6">
        <v>126.57809831478623</v>
      </c>
      <c r="F770" s="7">
        <v>117.0670350958392</v>
      </c>
      <c r="G770" s="7">
        <v>64.663946163538881</v>
      </c>
      <c r="H770" s="7">
        <v>58.502864542926353</v>
      </c>
      <c r="I770" s="7">
        <v>239.61802446011393</v>
      </c>
    </row>
    <row r="771" spans="1:9" x14ac:dyDescent="0.25">
      <c r="A771" s="12">
        <f t="shared" ref="A771" si="6">A675+1</f>
        <v>313</v>
      </c>
      <c r="B771" s="5">
        <f>DATE(YEAR(siječanj!B771),MONTH(siječanj!B771)+10,DAY(siječanj!B771))</f>
        <v>43413</v>
      </c>
      <c r="C771" s="9">
        <v>8</v>
      </c>
      <c r="D771">
        <v>0.92731075690568376</v>
      </c>
      <c r="E771" s="6">
        <v>114.13532286603153</v>
      </c>
      <c r="F771" s="7">
        <v>105.83891263657429</v>
      </c>
      <c r="G771" s="7">
        <v>63.380357131815494</v>
      </c>
      <c r="H771" s="7">
        <v>58.938695597273373</v>
      </c>
      <c r="I771" s="7">
        <v>240.73194916157246</v>
      </c>
    </row>
    <row r="772" spans="1:9" x14ac:dyDescent="0.25">
      <c r="A772" s="13"/>
      <c r="B772" s="5">
        <f>DATE(YEAR(siječanj!B772),MONTH(siječanj!B772)+10,DAY(siječanj!B772))</f>
        <v>43413</v>
      </c>
      <c r="C772" s="9">
        <v>8.0104166666666696</v>
      </c>
      <c r="D772">
        <v>0.92731075690568376</v>
      </c>
      <c r="E772" s="6">
        <v>105.0033692301236</v>
      </c>
      <c r="F772" s="7">
        <v>97.370753798432901</v>
      </c>
      <c r="G772" s="7">
        <v>62.031833766285928</v>
      </c>
      <c r="H772" s="7">
        <v>58.463883180861444</v>
      </c>
      <c r="I772" s="7">
        <v>241.48032713168507</v>
      </c>
    </row>
    <row r="773" spans="1:9" x14ac:dyDescent="0.25">
      <c r="A773" s="13"/>
      <c r="B773" s="5">
        <f>DATE(YEAR(siječanj!B773),MONTH(siječanj!B773)+10,DAY(siječanj!B773))</f>
        <v>43413</v>
      </c>
      <c r="C773" s="9">
        <v>8.0208333333333304</v>
      </c>
      <c r="D773">
        <v>0.92731075690568376</v>
      </c>
      <c r="E773" s="6">
        <v>97.401722665217719</v>
      </c>
      <c r="F773" s="7">
        <v>90.321665168600532</v>
      </c>
      <c r="G773" s="7">
        <v>61.102738067878782</v>
      </c>
      <c r="H773" s="7">
        <v>58.557615856757437</v>
      </c>
      <c r="I773" s="7">
        <v>241.51630018774512</v>
      </c>
    </row>
    <row r="774" spans="1:9" x14ac:dyDescent="0.25">
      <c r="A774" s="13"/>
      <c r="B774" s="5">
        <f>DATE(YEAR(siječanj!B774),MONTH(siječanj!B774)+10,DAY(siječanj!B774))</f>
        <v>43413</v>
      </c>
      <c r="C774" s="9">
        <v>8.03125</v>
      </c>
      <c r="D774">
        <v>0.92731075690568376</v>
      </c>
      <c r="E774" s="6">
        <v>90.064445327947055</v>
      </c>
      <c r="F774" s="7">
        <v>83.517728967349157</v>
      </c>
      <c r="G774" s="7">
        <v>59.899253328784347</v>
      </c>
      <c r="H774" s="7">
        <v>57.867538982945874</v>
      </c>
      <c r="I774" s="7">
        <v>241.89123319464366</v>
      </c>
    </row>
    <row r="775" spans="1:9" x14ac:dyDescent="0.25">
      <c r="A775" s="13"/>
      <c r="B775" s="5">
        <f>DATE(YEAR(siječanj!B775),MONTH(siječanj!B775)+10,DAY(siječanj!B775))</f>
        <v>43413</v>
      </c>
      <c r="C775" s="9">
        <v>8.0416666666666696</v>
      </c>
      <c r="D775">
        <v>0.92731075690568376</v>
      </c>
      <c r="E775" s="6">
        <v>83.832536116354703</v>
      </c>
      <c r="F775" s="7">
        <v>77.738812519379948</v>
      </c>
      <c r="G775" s="7">
        <v>59.293796810155655</v>
      </c>
      <c r="H775" s="7">
        <v>57.984559330042501</v>
      </c>
      <c r="I775" s="7">
        <v>242.52029366195544</v>
      </c>
    </row>
    <row r="776" spans="1:9" x14ac:dyDescent="0.25">
      <c r="A776" s="13"/>
      <c r="B776" s="5">
        <f>DATE(YEAR(siječanj!B776),MONTH(siječanj!B776)+10,DAY(siječanj!B776))</f>
        <v>43413</v>
      </c>
      <c r="C776" s="9">
        <v>8.0520833333333304</v>
      </c>
      <c r="D776">
        <v>0.92731075690568376</v>
      </c>
      <c r="E776" s="6">
        <v>78.68286025580916</v>
      </c>
      <c r="F776" s="7">
        <v>72.963462699318541</v>
      </c>
      <c r="G776" s="7">
        <v>58.773832008621291</v>
      </c>
      <c r="H776" s="7">
        <v>57.694482927880941</v>
      </c>
      <c r="I776" s="7">
        <v>243.09970167162135</v>
      </c>
    </row>
    <row r="777" spans="1:9" x14ac:dyDescent="0.25">
      <c r="A777" s="13"/>
      <c r="B777" s="5">
        <f>DATE(YEAR(siječanj!B777),MONTH(siječanj!B777)+10,DAY(siječanj!B777))</f>
        <v>43413</v>
      </c>
      <c r="C777" s="9">
        <v>8.0625</v>
      </c>
      <c r="D777">
        <v>0.92731075690568376</v>
      </c>
      <c r="E777" s="6">
        <v>75.176128311344854</v>
      </c>
      <c r="F777" s="7">
        <v>69.711632445632006</v>
      </c>
      <c r="G777" s="7">
        <v>58.800182580633589</v>
      </c>
      <c r="H777" s="7">
        <v>57.161555690491063</v>
      </c>
      <c r="I777" s="7">
        <v>242.77365209979251</v>
      </c>
    </row>
    <row r="778" spans="1:9" x14ac:dyDescent="0.25">
      <c r="A778" s="13"/>
      <c r="B778" s="5">
        <f>DATE(YEAR(siječanj!B778),MONTH(siječanj!B778)+10,DAY(siječanj!B778))</f>
        <v>43413</v>
      </c>
      <c r="C778" s="9">
        <v>8.0729166666666696</v>
      </c>
      <c r="D778">
        <v>0.92731075690568376</v>
      </c>
      <c r="E778" s="6">
        <v>71.664624602646825</v>
      </c>
      <c r="F778" s="7">
        <v>66.455377283642107</v>
      </c>
      <c r="G778" s="7">
        <v>58.153747889337502</v>
      </c>
      <c r="H778" s="7">
        <v>57.150249008351771</v>
      </c>
      <c r="I778" s="7">
        <v>242.75442353530005</v>
      </c>
    </row>
    <row r="779" spans="1:9" x14ac:dyDescent="0.25">
      <c r="A779" s="13"/>
      <c r="B779" s="5">
        <f>DATE(YEAR(siječanj!B779),MONTH(siječanj!B779)+10,DAY(siječanj!B779))</f>
        <v>43413</v>
      </c>
      <c r="C779" s="9">
        <v>8.0833333333333304</v>
      </c>
      <c r="D779">
        <v>0.92731075690568376</v>
      </c>
      <c r="E779" s="6">
        <v>69.268704026869486</v>
      </c>
      <c r="F779" s="7">
        <v>64.233614361032124</v>
      </c>
      <c r="G779" s="7">
        <v>57.460453452355871</v>
      </c>
      <c r="H779" s="7">
        <v>56.976125300660257</v>
      </c>
      <c r="I779" s="7">
        <v>242.67588522965306</v>
      </c>
    </row>
    <row r="780" spans="1:9" x14ac:dyDescent="0.25">
      <c r="A780" s="13"/>
      <c r="B780" s="5">
        <f>DATE(YEAR(siječanj!B780),MONTH(siječanj!B780)+10,DAY(siječanj!B780))</f>
        <v>43413</v>
      </c>
      <c r="C780" s="9">
        <v>8.09375</v>
      </c>
      <c r="D780">
        <v>0.92731075690568376</v>
      </c>
      <c r="E780" s="6">
        <v>67.085984409125558</v>
      </c>
      <c r="F780" s="7">
        <v>62.209554980189118</v>
      </c>
      <c r="G780" s="7">
        <v>56.716249662036866</v>
      </c>
      <c r="H780" s="7">
        <v>56.655231466668553</v>
      </c>
      <c r="I780" s="7">
        <v>242.98399427480231</v>
      </c>
    </row>
    <row r="781" spans="1:9" x14ac:dyDescent="0.25">
      <c r="A781" s="13"/>
      <c r="B781" s="5">
        <f>DATE(YEAR(siječanj!B781),MONTH(siječanj!B781)+10,DAY(siječanj!B781))</f>
        <v>43413</v>
      </c>
      <c r="C781" s="9">
        <v>8.1041666666666696</v>
      </c>
      <c r="D781">
        <v>0.92731075690568376</v>
      </c>
      <c r="E781" s="6">
        <v>66.03661186057883</v>
      </c>
      <c r="F781" s="7">
        <v>61.236460527920208</v>
      </c>
      <c r="G781" s="7">
        <v>56.453872850396181</v>
      </c>
      <c r="H781" s="7">
        <v>56.426308280365824</v>
      </c>
      <c r="I781" s="7">
        <v>242.67797929112837</v>
      </c>
    </row>
    <row r="782" spans="1:9" x14ac:dyDescent="0.25">
      <c r="A782" s="13"/>
      <c r="B782" s="5">
        <f>DATE(YEAR(siječanj!B782),MONTH(siječanj!B782)+10,DAY(siječanj!B782))</f>
        <v>43413</v>
      </c>
      <c r="C782" s="9">
        <v>8.1145833333333304</v>
      </c>
      <c r="D782">
        <v>0.92731075690568376</v>
      </c>
      <c r="E782" s="6">
        <v>64.512652594834691</v>
      </c>
      <c r="F782" s="7">
        <v>59.823276707709582</v>
      </c>
      <c r="G782" s="7">
        <v>56.040688328403654</v>
      </c>
      <c r="H782" s="7">
        <v>57.831812757272509</v>
      </c>
      <c r="I782" s="7">
        <v>242.64436030417664</v>
      </c>
    </row>
    <row r="783" spans="1:9" x14ac:dyDescent="0.25">
      <c r="A783" s="13"/>
      <c r="B783" s="5">
        <f>DATE(YEAR(siječanj!B783),MONTH(siječanj!B783)+10,DAY(siječanj!B783))</f>
        <v>43413</v>
      </c>
      <c r="C783" s="9">
        <v>8.125</v>
      </c>
      <c r="D783">
        <v>0.92731075690568376</v>
      </c>
      <c r="E783" s="6">
        <v>64.067591106843238</v>
      </c>
      <c r="F783" s="7">
        <v>59.410566402410659</v>
      </c>
      <c r="G783" s="7">
        <v>56.968048480674291</v>
      </c>
      <c r="H783" s="7">
        <v>56.927639421979855</v>
      </c>
      <c r="I783" s="7">
        <v>242.03643945746015</v>
      </c>
    </row>
    <row r="784" spans="1:9" x14ac:dyDescent="0.25">
      <c r="A784" s="13"/>
      <c r="B784" s="5">
        <f>DATE(YEAR(siječanj!B784),MONTH(siječanj!B784)+10,DAY(siječanj!B784))</f>
        <v>43413</v>
      </c>
      <c r="C784" s="9">
        <v>8.1354166666666696</v>
      </c>
      <c r="D784">
        <v>0.92731075690568376</v>
      </c>
      <c r="E784" s="6">
        <v>63.130100609656736</v>
      </c>
      <c r="F784" s="7">
        <v>58.541221379872759</v>
      </c>
      <c r="G784" s="7">
        <v>57.510643678937612</v>
      </c>
      <c r="H784" s="7">
        <v>56.416402390582441</v>
      </c>
      <c r="I784" s="7">
        <v>242.25675092513819</v>
      </c>
    </row>
    <row r="785" spans="1:9" x14ac:dyDescent="0.25">
      <c r="A785" s="13"/>
      <c r="B785" s="5">
        <f>DATE(YEAR(siječanj!B785),MONTH(siječanj!B785)+10,DAY(siječanj!B785))</f>
        <v>43413</v>
      </c>
      <c r="C785" s="9">
        <v>8.1458333333333304</v>
      </c>
      <c r="D785">
        <v>0.92731075690568376</v>
      </c>
      <c r="E785" s="6">
        <v>62.8037936640618</v>
      </c>
      <c r="F785" s="7">
        <v>58.238633439169533</v>
      </c>
      <c r="G785" s="7">
        <v>57.106309638747668</v>
      </c>
      <c r="H785" s="7">
        <v>56.98878059664365</v>
      </c>
      <c r="I785" s="7">
        <v>242.16275216561903</v>
      </c>
    </row>
    <row r="786" spans="1:9" x14ac:dyDescent="0.25">
      <c r="A786" s="13"/>
      <c r="B786" s="5">
        <f>DATE(YEAR(siječanj!B786),MONTH(siječanj!B786)+10,DAY(siječanj!B786))</f>
        <v>43413</v>
      </c>
      <c r="C786" s="9">
        <v>8.15625</v>
      </c>
      <c r="D786">
        <v>0.92731075690568376</v>
      </c>
      <c r="E786" s="6">
        <v>62.267439826170971</v>
      </c>
      <c r="F786" s="7">
        <v>57.741266755785723</v>
      </c>
      <c r="G786" s="7">
        <v>57.520317741661451</v>
      </c>
      <c r="H786" s="7">
        <v>55.328845668615195</v>
      </c>
      <c r="I786" s="7">
        <v>242.07504659084876</v>
      </c>
    </row>
    <row r="787" spans="1:9" x14ac:dyDescent="0.25">
      <c r="A787" s="13"/>
      <c r="B787" s="5">
        <f>DATE(YEAR(siječanj!B787),MONTH(siječanj!B787)+10,DAY(siječanj!B787))</f>
        <v>43413</v>
      </c>
      <c r="C787" s="9">
        <v>8.1666666666666696</v>
      </c>
      <c r="D787">
        <v>0.92731075690568376</v>
      </c>
      <c r="E787" s="6">
        <v>62.024897130177344</v>
      </c>
      <c r="F787" s="7">
        <v>57.516354304781927</v>
      </c>
      <c r="G787" s="7">
        <v>57.592833037411104</v>
      </c>
      <c r="H787" s="7">
        <v>55.321990214907743</v>
      </c>
      <c r="I787" s="7">
        <v>241.73721067300849</v>
      </c>
    </row>
    <row r="788" spans="1:9" x14ac:dyDescent="0.25">
      <c r="A788" s="13"/>
      <c r="B788" s="5">
        <f>DATE(YEAR(siječanj!B788),MONTH(siječanj!B788)+10,DAY(siječanj!B788))</f>
        <v>43413</v>
      </c>
      <c r="C788" s="9">
        <v>8.1770833333333304</v>
      </c>
      <c r="D788">
        <v>0.92731075690568376</v>
      </c>
      <c r="E788" s="6">
        <v>63.064857073740036</v>
      </c>
      <c r="F788" s="7">
        <v>58.480720347198641</v>
      </c>
      <c r="G788" s="7">
        <v>57.094558545115106</v>
      </c>
      <c r="H788" s="7">
        <v>56.61828105283314</v>
      </c>
      <c r="I788" s="7">
        <v>241.87340567128155</v>
      </c>
    </row>
    <row r="789" spans="1:9" x14ac:dyDescent="0.25">
      <c r="A789" s="13"/>
      <c r="B789" s="5">
        <f>DATE(YEAR(siječanj!B789),MONTH(siječanj!B789)+10,DAY(siječanj!B789))</f>
        <v>43413</v>
      </c>
      <c r="C789" s="9">
        <v>8.1875</v>
      </c>
      <c r="D789">
        <v>0.92731075690568376</v>
      </c>
      <c r="E789" s="6">
        <v>63.005000245691434</v>
      </c>
      <c r="F789" s="7">
        <v>58.425214466674916</v>
      </c>
      <c r="G789" s="7">
        <v>57.797514992416843</v>
      </c>
      <c r="H789" s="7">
        <v>57.075252431932611</v>
      </c>
      <c r="I789" s="7">
        <v>241.85483912622394</v>
      </c>
    </row>
    <row r="790" spans="1:9" x14ac:dyDescent="0.25">
      <c r="A790" s="13"/>
      <c r="B790" s="5">
        <f>DATE(YEAR(siječanj!B790),MONTH(siječanj!B790)+10,DAY(siječanj!B790))</f>
        <v>43413</v>
      </c>
      <c r="C790" s="9">
        <v>8.1979166666666696</v>
      </c>
      <c r="D790">
        <v>0.92731075690568376</v>
      </c>
      <c r="E790" s="6">
        <v>64.831403668483532</v>
      </c>
      <c r="F790" s="7">
        <v>60.118858007079389</v>
      </c>
      <c r="G790" s="7">
        <v>57.732701182647908</v>
      </c>
      <c r="H790" s="7">
        <v>56.878832444765145</v>
      </c>
      <c r="I790" s="7">
        <v>242.22568601316635</v>
      </c>
    </row>
    <row r="791" spans="1:9" x14ac:dyDescent="0.25">
      <c r="A791" s="13"/>
      <c r="B791" s="5">
        <f>DATE(YEAR(siječanj!B791),MONTH(siječanj!B791)+10,DAY(siječanj!B791))</f>
        <v>43413</v>
      </c>
      <c r="C791" s="9">
        <v>8.2083333333333304</v>
      </c>
      <c r="D791">
        <v>0.92731075690568376</v>
      </c>
      <c r="E791" s="6">
        <v>66.155892080598264</v>
      </c>
      <c r="F791" s="7">
        <v>61.347070359030305</v>
      </c>
      <c r="G791" s="7">
        <v>55.952878532326075</v>
      </c>
      <c r="H791" s="7">
        <v>57.459302333890889</v>
      </c>
      <c r="I791" s="7">
        <v>241.54632906930223</v>
      </c>
    </row>
    <row r="792" spans="1:9" x14ac:dyDescent="0.25">
      <c r="A792" s="13"/>
      <c r="B792" s="5">
        <f>DATE(YEAR(siječanj!B792),MONTH(siječanj!B792)+10,DAY(siječanj!B792))</f>
        <v>43413</v>
      </c>
      <c r="C792" s="9">
        <v>8.21875</v>
      </c>
      <c r="D792">
        <v>0.92731075690568376</v>
      </c>
      <c r="E792" s="6">
        <v>69.251857546821668</v>
      </c>
      <c r="F792" s="7">
        <v>64.217992438867796</v>
      </c>
      <c r="G792" s="7">
        <v>55.757898762319535</v>
      </c>
      <c r="H792" s="7">
        <v>60.126142059531944</v>
      </c>
      <c r="I792" s="7">
        <v>240.09701252175404</v>
      </c>
    </row>
    <row r="793" spans="1:9" x14ac:dyDescent="0.25">
      <c r="A793" s="13"/>
      <c r="B793" s="5">
        <f>DATE(YEAR(siječanj!B793),MONTH(siječanj!B793)+10,DAY(siječanj!B793))</f>
        <v>43413</v>
      </c>
      <c r="C793" s="9">
        <v>8.2291666666666696</v>
      </c>
      <c r="D793">
        <v>0.92731075690568376</v>
      </c>
      <c r="E793" s="6">
        <v>72.495432297717187</v>
      </c>
      <c r="F793" s="7">
        <v>67.22579419620088</v>
      </c>
      <c r="G793" s="7">
        <v>56.467174686641449</v>
      </c>
      <c r="H793" s="7">
        <v>61.45699112721217</v>
      </c>
      <c r="I793" s="7">
        <v>239.97100982269606</v>
      </c>
    </row>
    <row r="794" spans="1:9" x14ac:dyDescent="0.25">
      <c r="A794" s="13"/>
      <c r="B794" s="5">
        <f>DATE(YEAR(siječanj!B794),MONTH(siječanj!B794)+10,DAY(siječanj!B794))</f>
        <v>43413</v>
      </c>
      <c r="C794" s="9">
        <v>8.2395833333333304</v>
      </c>
      <c r="D794">
        <v>0.92731075690568376</v>
      </c>
      <c r="E794" s="6">
        <v>79.395871530339122</v>
      </c>
      <c r="F794" s="7">
        <v>73.624645723985196</v>
      </c>
      <c r="G794" s="7">
        <v>57.106165009902966</v>
      </c>
      <c r="H794" s="7">
        <v>59.925628066052056</v>
      </c>
      <c r="I794" s="7">
        <v>238.76513642190199</v>
      </c>
    </row>
    <row r="795" spans="1:9" x14ac:dyDescent="0.25">
      <c r="A795" s="13"/>
      <c r="B795" s="5">
        <f>DATE(YEAR(siječanj!B795),MONTH(siječanj!B795)+10,DAY(siječanj!B795))</f>
        <v>43413</v>
      </c>
      <c r="C795" s="9">
        <v>8.25</v>
      </c>
      <c r="D795">
        <v>0.92731075690568376</v>
      </c>
      <c r="E795" s="6">
        <v>84.554003857701716</v>
      </c>
      <c r="F795" s="7">
        <v>78.407837316691484</v>
      </c>
      <c r="G795" s="7">
        <v>59.699034780625027</v>
      </c>
      <c r="H795" s="7">
        <v>60.13378821838014</v>
      </c>
      <c r="I795" s="7">
        <v>235.36018646287457</v>
      </c>
    </row>
    <row r="796" spans="1:9" x14ac:dyDescent="0.25">
      <c r="A796" s="13"/>
      <c r="B796" s="5">
        <f>DATE(YEAR(siječanj!B796),MONTH(siječanj!B796)+10,DAY(siječanj!B796))</f>
        <v>43413</v>
      </c>
      <c r="C796" s="9">
        <v>8.2604166666666696</v>
      </c>
      <c r="D796">
        <v>0.92731075690568376</v>
      </c>
      <c r="E796" s="6">
        <v>91.12894053067626</v>
      </c>
      <c r="F796" s="7">
        <v>84.504846819514441</v>
      </c>
      <c r="G796" s="7">
        <v>67.751980906395715</v>
      </c>
      <c r="H796" s="7">
        <v>61.26942141839654</v>
      </c>
      <c r="I796" s="7">
        <v>222.02912110313542</v>
      </c>
    </row>
    <row r="797" spans="1:9" x14ac:dyDescent="0.25">
      <c r="A797" s="13"/>
      <c r="B797" s="5">
        <f>DATE(YEAR(siječanj!B797),MONTH(siječanj!B797)+10,DAY(siječanj!B797))</f>
        <v>43413</v>
      </c>
      <c r="C797" s="9">
        <v>8.2708333333333304</v>
      </c>
      <c r="D797">
        <v>0.92731075690568376</v>
      </c>
      <c r="E797" s="6">
        <v>96.752249945785934</v>
      </c>
      <c r="F797" s="7">
        <v>89.719402129554652</v>
      </c>
      <c r="G797" s="7">
        <v>76.925519355903361</v>
      </c>
      <c r="H797" s="7">
        <v>62.375292798014343</v>
      </c>
      <c r="I797" s="7">
        <v>212.79845711877283</v>
      </c>
    </row>
    <row r="798" spans="1:9" x14ac:dyDescent="0.25">
      <c r="A798" s="13"/>
      <c r="B798" s="5">
        <f>DATE(YEAR(siječanj!B798),MONTH(siječanj!B798)+10,DAY(siječanj!B798))</f>
        <v>43413</v>
      </c>
      <c r="C798" s="9">
        <v>8.28125</v>
      </c>
      <c r="D798">
        <v>0.92731075690568376</v>
      </c>
      <c r="E798" s="6">
        <v>103.13115746579435</v>
      </c>
      <c r="F798" s="7">
        <v>95.634631690165008</v>
      </c>
      <c r="G798" s="7">
        <v>78.292169536636393</v>
      </c>
      <c r="H798" s="7">
        <v>66.902717912040814</v>
      </c>
      <c r="I798" s="7">
        <v>192.76133988964332</v>
      </c>
    </row>
    <row r="799" spans="1:9" x14ac:dyDescent="0.25">
      <c r="A799" s="13"/>
      <c r="B799" s="5">
        <f>DATE(YEAR(siječanj!B799),MONTH(siječanj!B799)+10,DAY(siječanj!B799))</f>
        <v>43413</v>
      </c>
      <c r="C799" s="9">
        <v>8.2916666666666696</v>
      </c>
      <c r="D799">
        <v>0.92731075690568376</v>
      </c>
      <c r="E799" s="6">
        <v>108.7341350590318</v>
      </c>
      <c r="F799" s="7">
        <v>100.83033308307563</v>
      </c>
      <c r="G799" s="7">
        <v>86.093766800175416</v>
      </c>
      <c r="H799" s="7">
        <v>79.178808567606481</v>
      </c>
      <c r="I799" s="7">
        <v>152.48981863964104</v>
      </c>
    </row>
    <row r="800" spans="1:9" x14ac:dyDescent="0.25">
      <c r="A800" s="13"/>
      <c r="B800" s="5">
        <f>DATE(YEAR(siječanj!B800),MONTH(siječanj!B800)+10,DAY(siječanj!B800))</f>
        <v>43413</v>
      </c>
      <c r="C800" s="9">
        <v>8.3020833333333304</v>
      </c>
      <c r="D800">
        <v>0.92731075690568376</v>
      </c>
      <c r="E800" s="6">
        <v>110.419232369404</v>
      </c>
      <c r="F800" s="7">
        <v>102.3929419454166</v>
      </c>
      <c r="G800" s="7">
        <v>108.96665789210178</v>
      </c>
      <c r="H800" s="7">
        <v>96.556950232999981</v>
      </c>
      <c r="I800" s="7">
        <v>118.11935162673457</v>
      </c>
    </row>
    <row r="801" spans="1:9" x14ac:dyDescent="0.25">
      <c r="A801" s="13"/>
      <c r="B801" s="5">
        <f>DATE(YEAR(siječanj!B801),MONTH(siječanj!B801)+10,DAY(siječanj!B801))</f>
        <v>43413</v>
      </c>
      <c r="C801" s="9">
        <v>8.3125</v>
      </c>
      <c r="D801">
        <v>0.92731075690568376</v>
      </c>
      <c r="E801" s="6">
        <v>113.83144747726682</v>
      </c>
      <c r="F801" s="7">
        <v>105.55712571981388</v>
      </c>
      <c r="G801" s="7">
        <v>124.0530051727425</v>
      </c>
      <c r="H801" s="7">
        <v>105.23760828409787</v>
      </c>
      <c r="I801" s="7">
        <v>61.459212256496265</v>
      </c>
    </row>
    <row r="802" spans="1:9" x14ac:dyDescent="0.25">
      <c r="A802" s="13"/>
      <c r="B802" s="5">
        <f>DATE(YEAR(siječanj!B802),MONTH(siječanj!B802)+10,DAY(siječanj!B802))</f>
        <v>43413</v>
      </c>
      <c r="C802" s="9">
        <v>8.3229166666666696</v>
      </c>
      <c r="D802">
        <v>0.92731075690568376</v>
      </c>
      <c r="E802" s="6">
        <v>114.28882569114779</v>
      </c>
      <c r="F802" s="7">
        <v>105.98125745752002</v>
      </c>
      <c r="G802" s="7">
        <v>135.0294064510276</v>
      </c>
      <c r="H802" s="7">
        <v>118.65018305079586</v>
      </c>
      <c r="I802" s="7">
        <v>18.629387902456287</v>
      </c>
    </row>
    <row r="803" spans="1:9" x14ac:dyDescent="0.25">
      <c r="A803" s="13"/>
      <c r="B803" s="5">
        <f>DATE(YEAR(siječanj!B803),MONTH(siječanj!B803)+10,DAY(siječanj!B803))</f>
        <v>43413</v>
      </c>
      <c r="C803" s="9">
        <v>8.3333333333333304</v>
      </c>
      <c r="D803">
        <v>0.92731075690568376</v>
      </c>
      <c r="E803" s="6">
        <v>113.0048918198747</v>
      </c>
      <c r="F803" s="7">
        <v>104.79065176753292</v>
      </c>
      <c r="G803" s="7">
        <v>145.99254205027864</v>
      </c>
      <c r="H803" s="7">
        <v>124.60467440830776</v>
      </c>
      <c r="I803" s="7">
        <v>4.5347511265709182</v>
      </c>
    </row>
    <row r="804" spans="1:9" x14ac:dyDescent="0.25">
      <c r="A804" s="13"/>
      <c r="B804" s="5">
        <f>DATE(YEAR(siječanj!B804),MONTH(siječanj!B804)+10,DAY(siječanj!B804))</f>
        <v>43413</v>
      </c>
      <c r="C804" s="9">
        <v>8.34375</v>
      </c>
      <c r="D804">
        <v>0.92731075690568376</v>
      </c>
      <c r="E804" s="6">
        <v>111.74935346684057</v>
      </c>
      <c r="F804" s="7">
        <v>103.62637754705673</v>
      </c>
      <c r="G804" s="7">
        <v>164.36486471763135</v>
      </c>
      <c r="H804" s="7">
        <v>138.29606705980817</v>
      </c>
      <c r="I804" s="7">
        <v>2.8056633657864816</v>
      </c>
    </row>
    <row r="805" spans="1:9" x14ac:dyDescent="0.25">
      <c r="A805" s="13"/>
      <c r="B805" s="5">
        <f>DATE(YEAR(siječanj!B805),MONTH(siječanj!B805)+10,DAY(siječanj!B805))</f>
        <v>43413</v>
      </c>
      <c r="C805" s="9">
        <v>8.3541666666666696</v>
      </c>
      <c r="D805">
        <v>0.92731075690568376</v>
      </c>
      <c r="E805" s="6">
        <v>112.77801233335499</v>
      </c>
      <c r="F805" s="7">
        <v>104.58026397916196</v>
      </c>
      <c r="G805" s="7">
        <v>174.78876773925853</v>
      </c>
      <c r="H805" s="7">
        <v>151.58284746195957</v>
      </c>
      <c r="I805" s="7">
        <v>2.5006464114116826</v>
      </c>
    </row>
    <row r="806" spans="1:9" x14ac:dyDescent="0.25">
      <c r="A806" s="13"/>
      <c r="B806" s="5">
        <f>DATE(YEAR(siječanj!B806),MONTH(siječanj!B806)+10,DAY(siječanj!B806))</f>
        <v>43413</v>
      </c>
      <c r="C806" s="9">
        <v>8.3645833333333304</v>
      </c>
      <c r="D806">
        <v>0.92731075690568376</v>
      </c>
      <c r="E806" s="6">
        <v>112.94287078697097</v>
      </c>
      <c r="F806" s="7">
        <v>104.73313899656689</v>
      </c>
      <c r="G806" s="7">
        <v>196.14169805759298</v>
      </c>
      <c r="H806" s="7">
        <v>165.15296922451546</v>
      </c>
      <c r="I806" s="7">
        <v>2.2365116572145709</v>
      </c>
    </row>
    <row r="807" spans="1:9" x14ac:dyDescent="0.25">
      <c r="A807" s="13"/>
      <c r="B807" s="5">
        <f>DATE(YEAR(siječanj!B807),MONTH(siječanj!B807)+10,DAY(siječanj!B807))</f>
        <v>43413</v>
      </c>
      <c r="C807" s="9">
        <v>8.375</v>
      </c>
      <c r="D807">
        <v>0.92731075690568376</v>
      </c>
      <c r="E807" s="6">
        <v>114.43911493985223</v>
      </c>
      <c r="F807" s="7">
        <v>106.12062229449091</v>
      </c>
      <c r="G807" s="7">
        <v>226.83336510583538</v>
      </c>
      <c r="H807" s="7">
        <v>170.57494675900037</v>
      </c>
      <c r="I807" s="7">
        <v>2.0011917489341418</v>
      </c>
    </row>
    <row r="808" spans="1:9" x14ac:dyDescent="0.25">
      <c r="A808" s="13"/>
      <c r="B808" s="5">
        <f>DATE(YEAR(siječanj!B808),MONTH(siječanj!B808)+10,DAY(siječanj!B808))</f>
        <v>43413</v>
      </c>
      <c r="C808" s="9">
        <v>8.3854166666666696</v>
      </c>
      <c r="D808">
        <v>0.92731075690568376</v>
      </c>
      <c r="E808" s="6">
        <v>114.62002342232505</v>
      </c>
      <c r="F808" s="7">
        <v>106.28838067630345</v>
      </c>
      <c r="G808" s="7">
        <v>224.79643254430101</v>
      </c>
      <c r="H808" s="7">
        <v>192.68543460928362</v>
      </c>
      <c r="I808" s="7">
        <v>1.7992878216457981</v>
      </c>
    </row>
    <row r="809" spans="1:9" x14ac:dyDescent="0.25">
      <c r="A809" s="13"/>
      <c r="B809" s="5">
        <f>DATE(YEAR(siječanj!B809),MONTH(siječanj!B809)+10,DAY(siječanj!B809))</f>
        <v>43413</v>
      </c>
      <c r="C809" s="9">
        <v>8.3958333333333304</v>
      </c>
      <c r="D809">
        <v>0.92731075690568376</v>
      </c>
      <c r="E809" s="6">
        <v>114.58838358049255</v>
      </c>
      <c r="F809" s="7">
        <v>106.25904071062537</v>
      </c>
      <c r="G809" s="7">
        <v>222.74015989225478</v>
      </c>
      <c r="H809" s="7">
        <v>199.38725069554241</v>
      </c>
      <c r="I809" s="7">
        <v>2.0210993333605805</v>
      </c>
    </row>
    <row r="810" spans="1:9" x14ac:dyDescent="0.25">
      <c r="A810" s="13"/>
      <c r="B810" s="5">
        <f>DATE(YEAR(siječanj!B810),MONTH(siječanj!B810)+10,DAY(siječanj!B810))</f>
        <v>43413</v>
      </c>
      <c r="C810" s="9">
        <v>8.40625</v>
      </c>
      <c r="D810">
        <v>0.92731075690568376</v>
      </c>
      <c r="E810" s="6">
        <v>115.18829878590671</v>
      </c>
      <c r="F810" s="7">
        <v>106.81534853383721</v>
      </c>
      <c r="G810" s="7">
        <v>223.90977737687999</v>
      </c>
      <c r="H810" s="7">
        <v>203.19989843100569</v>
      </c>
      <c r="I810" s="7">
        <v>2.0377648226089149</v>
      </c>
    </row>
    <row r="811" spans="1:9" x14ac:dyDescent="0.25">
      <c r="A811" s="13"/>
      <c r="B811" s="5">
        <f>DATE(YEAR(siječanj!B811),MONTH(siječanj!B811)+10,DAY(siječanj!B811))</f>
        <v>43413</v>
      </c>
      <c r="C811" s="9">
        <v>8.4166666666666696</v>
      </c>
      <c r="D811">
        <v>0.92731075690568376</v>
      </c>
      <c r="E811" s="6">
        <v>115.70441105978128</v>
      </c>
      <c r="F811" s="7">
        <v>107.29394499717215</v>
      </c>
      <c r="G811" s="7">
        <v>234.00146794221183</v>
      </c>
      <c r="H811" s="7">
        <v>204.53681224725264</v>
      </c>
      <c r="I811" s="7">
        <v>2.1526181943563634</v>
      </c>
    </row>
    <row r="812" spans="1:9" x14ac:dyDescent="0.25">
      <c r="A812" s="13"/>
      <c r="B812" s="5">
        <f>DATE(YEAR(siječanj!B812),MONTH(siječanj!B812)+10,DAY(siječanj!B812))</f>
        <v>43413</v>
      </c>
      <c r="C812" s="9">
        <v>8.4270833333333304</v>
      </c>
      <c r="D812">
        <v>0.92731075690568376</v>
      </c>
      <c r="E812" s="6">
        <v>117.62534222946518</v>
      </c>
      <c r="F812" s="7">
        <v>109.07524513409544</v>
      </c>
      <c r="G812" s="7">
        <v>233.60450193816621</v>
      </c>
      <c r="H812" s="7">
        <v>201.53353751855943</v>
      </c>
      <c r="I812" s="7">
        <v>2.0649616210246187</v>
      </c>
    </row>
    <row r="813" spans="1:9" x14ac:dyDescent="0.25">
      <c r="A813" s="13"/>
      <c r="B813" s="5">
        <f>DATE(YEAR(siječanj!B813),MONTH(siječanj!B813)+10,DAY(siječanj!B813))</f>
        <v>43413</v>
      </c>
      <c r="C813" s="9">
        <v>8.4375</v>
      </c>
      <c r="D813">
        <v>0.92731075690568376</v>
      </c>
      <c r="E813" s="6">
        <v>119.28824900123804</v>
      </c>
      <c r="F813" s="7">
        <v>110.61727647129173</v>
      </c>
      <c r="G813" s="7">
        <v>225.37253342492178</v>
      </c>
      <c r="H813" s="7">
        <v>201.09386130926407</v>
      </c>
      <c r="I813" s="7">
        <v>2.0437039969651023</v>
      </c>
    </row>
    <row r="814" spans="1:9" x14ac:dyDescent="0.25">
      <c r="A814" s="13"/>
      <c r="B814" s="5">
        <f>DATE(YEAR(siječanj!B814),MONTH(siječanj!B814)+10,DAY(siječanj!B814))</f>
        <v>43413</v>
      </c>
      <c r="C814" s="9">
        <v>8.4479166666666696</v>
      </c>
      <c r="D814">
        <v>0.92731075690568376</v>
      </c>
      <c r="E814" s="6">
        <v>120.21983306400095</v>
      </c>
      <c r="F814" s="7">
        <v>111.48114439365366</v>
      </c>
      <c r="G814" s="7">
        <v>224.14123977296424</v>
      </c>
      <c r="H814" s="7">
        <v>206.84144479873169</v>
      </c>
      <c r="I814" s="7">
        <v>2.1177771715293621</v>
      </c>
    </row>
    <row r="815" spans="1:9" x14ac:dyDescent="0.25">
      <c r="A815" s="13"/>
      <c r="B815" s="5">
        <f>DATE(YEAR(siječanj!B815),MONTH(siječanj!B815)+10,DAY(siječanj!B815))</f>
        <v>43413</v>
      </c>
      <c r="C815" s="9">
        <v>8.4583333333333304</v>
      </c>
      <c r="D815">
        <v>0.92731075690568376</v>
      </c>
      <c r="E815" s="6">
        <v>120.36233335728501</v>
      </c>
      <c r="F815" s="7">
        <v>111.61328644847819</v>
      </c>
      <c r="G815" s="7">
        <v>221.35542708846529</v>
      </c>
      <c r="H815" s="7">
        <v>208.18546693378187</v>
      </c>
      <c r="I815" s="7">
        <v>2.2052917406922932</v>
      </c>
    </row>
    <row r="816" spans="1:9" x14ac:dyDescent="0.25">
      <c r="A816" s="13"/>
      <c r="B816" s="5">
        <f>DATE(YEAR(siječanj!B816),MONTH(siječanj!B816)+10,DAY(siječanj!B816))</f>
        <v>43413</v>
      </c>
      <c r="C816" s="9">
        <v>8.46875</v>
      </c>
      <c r="D816">
        <v>0.92731075690568376</v>
      </c>
      <c r="E816" s="6">
        <v>119.62630632947217</v>
      </c>
      <c r="F816" s="7">
        <v>110.93076066821403</v>
      </c>
      <c r="G816" s="7">
        <v>219.44829891505671</v>
      </c>
      <c r="H816" s="7">
        <v>203.28010483114397</v>
      </c>
      <c r="I816" s="7">
        <v>2.1868902004787558</v>
      </c>
    </row>
    <row r="817" spans="1:9" x14ac:dyDescent="0.25">
      <c r="A817" s="13"/>
      <c r="B817" s="5">
        <f>DATE(YEAR(siječanj!B817),MONTH(siječanj!B817)+10,DAY(siječanj!B817))</f>
        <v>43413</v>
      </c>
      <c r="C817" s="9">
        <v>8.4791666666666696</v>
      </c>
      <c r="D817">
        <v>0.92731075690568376</v>
      </c>
      <c r="E817" s="6">
        <v>120.36968689293849</v>
      </c>
      <c r="F817" s="7">
        <v>111.62010546119095</v>
      </c>
      <c r="G817" s="7">
        <v>218.46778364488782</v>
      </c>
      <c r="H817" s="7">
        <v>198.5424605204382</v>
      </c>
      <c r="I817" s="7">
        <v>2.2455929238130787</v>
      </c>
    </row>
    <row r="818" spans="1:9" x14ac:dyDescent="0.25">
      <c r="A818" s="13"/>
      <c r="B818" s="5">
        <f>DATE(YEAR(siječanj!B818),MONTH(siječanj!B818)+10,DAY(siječanj!B818))</f>
        <v>43413</v>
      </c>
      <c r="C818" s="9">
        <v>8.4895833333333304</v>
      </c>
      <c r="D818">
        <v>0.92731075690568376</v>
      </c>
      <c r="E818" s="6">
        <v>121.0137788555696</v>
      </c>
      <c r="F818" s="7">
        <v>112.21737886657527</v>
      </c>
      <c r="G818" s="7">
        <v>214.21223657058988</v>
      </c>
      <c r="H818" s="7">
        <v>194.18760981367518</v>
      </c>
      <c r="I818" s="7">
        <v>1.9718038861954197</v>
      </c>
    </row>
    <row r="819" spans="1:9" x14ac:dyDescent="0.25">
      <c r="A819" s="13"/>
      <c r="B819" s="5">
        <f>DATE(YEAR(siječanj!B819),MONTH(siječanj!B819)+10,DAY(siječanj!B819))</f>
        <v>43413</v>
      </c>
      <c r="C819" s="9">
        <v>8.5</v>
      </c>
      <c r="D819">
        <v>0.92731075690568376</v>
      </c>
      <c r="E819" s="6">
        <v>121.67417079188958</v>
      </c>
      <c r="F819" s="7">
        <v>112.82976741289856</v>
      </c>
      <c r="G819" s="7">
        <v>217.63433582244789</v>
      </c>
      <c r="H819" s="7">
        <v>194.71883121510155</v>
      </c>
      <c r="I819" s="7">
        <v>1.8550184577286326</v>
      </c>
    </row>
    <row r="820" spans="1:9" x14ac:dyDescent="0.25">
      <c r="A820" s="13"/>
      <c r="B820" s="5">
        <f>DATE(YEAR(siječanj!B820),MONTH(siječanj!B820)+10,DAY(siječanj!B820))</f>
        <v>43413</v>
      </c>
      <c r="C820" s="9">
        <v>8.5104166666666696</v>
      </c>
      <c r="D820">
        <v>0.92731075690568376</v>
      </c>
      <c r="E820" s="6">
        <v>122.07347452241703</v>
      </c>
      <c r="F820" s="7">
        <v>113.20004605748923</v>
      </c>
      <c r="G820" s="7">
        <v>210.0083943082752</v>
      </c>
      <c r="H820" s="7">
        <v>191.53830206800731</v>
      </c>
      <c r="I820" s="7">
        <v>1.8582405523195797</v>
      </c>
    </row>
    <row r="821" spans="1:9" x14ac:dyDescent="0.25">
      <c r="A821" s="13"/>
      <c r="B821" s="5">
        <f>DATE(YEAR(siječanj!B821),MONTH(siječanj!B821)+10,DAY(siječanj!B821))</f>
        <v>43413</v>
      </c>
      <c r="C821" s="9">
        <v>8.5208333333333304</v>
      </c>
      <c r="D821">
        <v>0.92731075690568376</v>
      </c>
      <c r="E821" s="6">
        <v>121.27706895631097</v>
      </c>
      <c r="F821" s="7">
        <v>112.46153060917953</v>
      </c>
      <c r="G821" s="7">
        <v>203.2831168721207</v>
      </c>
      <c r="H821" s="7">
        <v>187.32354263803091</v>
      </c>
      <c r="I821" s="7">
        <v>2.0519552391966056</v>
      </c>
    </row>
    <row r="822" spans="1:9" x14ac:dyDescent="0.25">
      <c r="A822" s="13"/>
      <c r="B822" s="5">
        <f>DATE(YEAR(siječanj!B822),MONTH(siječanj!B822)+10,DAY(siječanj!B822))</f>
        <v>43413</v>
      </c>
      <c r="C822" s="9">
        <v>8.53125</v>
      </c>
      <c r="D822">
        <v>0.92731075690568376</v>
      </c>
      <c r="E822" s="6">
        <v>119.4303446219369</v>
      </c>
      <c r="F822" s="7">
        <v>110.74904326887496</v>
      </c>
      <c r="G822" s="7">
        <v>188.52508912137191</v>
      </c>
      <c r="H822" s="7">
        <v>183.36523256621078</v>
      </c>
      <c r="I822" s="7">
        <v>1.8819492483351523</v>
      </c>
    </row>
    <row r="823" spans="1:9" x14ac:dyDescent="0.25">
      <c r="A823" s="13"/>
      <c r="B823" s="5">
        <f>DATE(YEAR(siječanj!B823),MONTH(siječanj!B823)+10,DAY(siječanj!B823))</f>
        <v>43413</v>
      </c>
      <c r="C823" s="9">
        <v>8.5416666666666696</v>
      </c>
      <c r="D823">
        <v>0.92731075690568376</v>
      </c>
      <c r="E823" s="6">
        <v>116.93843035299103</v>
      </c>
      <c r="F823" s="7">
        <v>108.4382643619947</v>
      </c>
      <c r="G823" s="7">
        <v>184.40616006077272</v>
      </c>
      <c r="H823" s="7">
        <v>178.10289719552009</v>
      </c>
      <c r="I823" s="7">
        <v>1.8394370003041922</v>
      </c>
    </row>
    <row r="824" spans="1:9" x14ac:dyDescent="0.25">
      <c r="A824" s="13"/>
      <c r="B824" s="5">
        <f>DATE(YEAR(siječanj!B824),MONTH(siječanj!B824)+10,DAY(siječanj!B824))</f>
        <v>43413</v>
      </c>
      <c r="C824" s="9">
        <v>8.5520833333333304</v>
      </c>
      <c r="D824">
        <v>0.92731075690568376</v>
      </c>
      <c r="E824" s="6">
        <v>114.45020078662847</v>
      </c>
      <c r="F824" s="7">
        <v>106.13090231945593</v>
      </c>
      <c r="G824" s="7">
        <v>192.30876450246896</v>
      </c>
      <c r="H824" s="7">
        <v>177.40964947368224</v>
      </c>
      <c r="I824" s="7">
        <v>1.9439870695778574</v>
      </c>
    </row>
    <row r="825" spans="1:9" x14ac:dyDescent="0.25">
      <c r="A825" s="13"/>
      <c r="B825" s="5">
        <f>DATE(YEAR(siječanj!B825),MONTH(siječanj!B825)+10,DAY(siječanj!B825))</f>
        <v>43413</v>
      </c>
      <c r="C825" s="9">
        <v>8.5625</v>
      </c>
      <c r="D825">
        <v>0.92731075690568376</v>
      </c>
      <c r="E825" s="6">
        <v>115.73641590041613</v>
      </c>
      <c r="F825" s="7">
        <v>107.3236234301659</v>
      </c>
      <c r="G825" s="7">
        <v>179.89865748658889</v>
      </c>
      <c r="H825" s="7">
        <v>174.0300673314392</v>
      </c>
      <c r="I825" s="7">
        <v>1.9254275247257817</v>
      </c>
    </row>
    <row r="826" spans="1:9" x14ac:dyDescent="0.25">
      <c r="A826" s="13"/>
      <c r="B826" s="5">
        <f>DATE(YEAR(siječanj!B826),MONTH(siječanj!B826)+10,DAY(siječanj!B826))</f>
        <v>43413</v>
      </c>
      <c r="C826" s="9">
        <v>8.5729166666666696</v>
      </c>
      <c r="D826">
        <v>0.92731075690568376</v>
      </c>
      <c r="E826" s="6">
        <v>116.55989386410272</v>
      </c>
      <c r="F826" s="7">
        <v>108.08724340396725</v>
      </c>
      <c r="G826" s="7">
        <v>173.75716634716429</v>
      </c>
      <c r="H826" s="7">
        <v>175.12894679047247</v>
      </c>
      <c r="I826" s="7">
        <v>1.9727619143202264</v>
      </c>
    </row>
    <row r="827" spans="1:9" x14ac:dyDescent="0.25">
      <c r="A827" s="13"/>
      <c r="B827" s="5">
        <f>DATE(YEAR(siječanj!B827),MONTH(siječanj!B827)+10,DAY(siječanj!B827))</f>
        <v>43413</v>
      </c>
      <c r="C827" s="9">
        <v>8.5833333333333304</v>
      </c>
      <c r="D827">
        <v>0.92731075690568376</v>
      </c>
      <c r="E827" s="6">
        <v>116.84338387138833</v>
      </c>
      <c r="F827" s="7">
        <v>108.35012673719847</v>
      </c>
      <c r="G827" s="7">
        <v>174.06079451929014</v>
      </c>
      <c r="H827" s="7">
        <v>175.3786410382132</v>
      </c>
      <c r="I827" s="7">
        <v>2.0835821676675228</v>
      </c>
    </row>
    <row r="828" spans="1:9" x14ac:dyDescent="0.25">
      <c r="A828" s="13"/>
      <c r="B828" s="5">
        <f>DATE(YEAR(siječanj!B828),MONTH(siječanj!B828)+10,DAY(siječanj!B828))</f>
        <v>43413</v>
      </c>
      <c r="C828" s="9">
        <v>8.59375</v>
      </c>
      <c r="D828">
        <v>0.92731075690568376</v>
      </c>
      <c r="E828" s="6">
        <v>118.27451838737005</v>
      </c>
      <c r="F828" s="7">
        <v>109.67723316844733</v>
      </c>
      <c r="G828" s="7">
        <v>174.73867794937451</v>
      </c>
      <c r="H828" s="7">
        <v>172.68928829158554</v>
      </c>
      <c r="I828" s="7">
        <v>2.0309786233866407</v>
      </c>
    </row>
    <row r="829" spans="1:9" x14ac:dyDescent="0.25">
      <c r="A829" s="13"/>
      <c r="B829" s="5">
        <f>DATE(YEAR(siječanj!B829),MONTH(siječanj!B829)+10,DAY(siječanj!B829))</f>
        <v>43413</v>
      </c>
      <c r="C829" s="9">
        <v>8.6041666666666696</v>
      </c>
      <c r="D829">
        <v>0.92731075690568376</v>
      </c>
      <c r="E829" s="6">
        <v>118.55742320635844</v>
      </c>
      <c r="F829" s="7">
        <v>109.93957385027572</v>
      </c>
      <c r="G829" s="7">
        <v>175.6648007215293</v>
      </c>
      <c r="H829" s="7">
        <v>173.1311439571825</v>
      </c>
      <c r="I829" s="7">
        <v>2.0362087769281225</v>
      </c>
    </row>
    <row r="830" spans="1:9" x14ac:dyDescent="0.25">
      <c r="A830" s="13"/>
      <c r="B830" s="5">
        <f>DATE(YEAR(siječanj!B830),MONTH(siječanj!B830)+10,DAY(siječanj!B830))</f>
        <v>43413</v>
      </c>
      <c r="C830" s="9">
        <v>8.6145833333333304</v>
      </c>
      <c r="D830">
        <v>0.92731075690568376</v>
      </c>
      <c r="E830" s="6">
        <v>120.67526527883255</v>
      </c>
      <c r="F830" s="7">
        <v>111.9034715855084</v>
      </c>
      <c r="G830" s="7">
        <v>176.02473772386168</v>
      </c>
      <c r="H830" s="7">
        <v>170.98598900649887</v>
      </c>
      <c r="I830" s="7">
        <v>2.0417459394824595</v>
      </c>
    </row>
    <row r="831" spans="1:9" x14ac:dyDescent="0.25">
      <c r="A831" s="13"/>
      <c r="B831" s="5">
        <f>DATE(YEAR(siječanj!B831),MONTH(siječanj!B831)+10,DAY(siječanj!B831))</f>
        <v>43413</v>
      </c>
      <c r="C831" s="9">
        <v>8.625</v>
      </c>
      <c r="D831">
        <v>0.92731075690568376</v>
      </c>
      <c r="E831" s="6">
        <v>122.44276801174303</v>
      </c>
      <c r="F831" s="7">
        <v>113.54249588259647</v>
      </c>
      <c r="G831" s="7">
        <v>172.44817084838709</v>
      </c>
      <c r="H831" s="7">
        <v>167.59728365214983</v>
      </c>
      <c r="I831" s="7">
        <v>2.1046547862958396</v>
      </c>
    </row>
    <row r="832" spans="1:9" x14ac:dyDescent="0.25">
      <c r="A832" s="13"/>
      <c r="B832" s="5">
        <f>DATE(YEAR(siječanj!B832),MONTH(siječanj!B832)+10,DAY(siječanj!B832))</f>
        <v>43413</v>
      </c>
      <c r="C832" s="9">
        <v>8.6354166666666696</v>
      </c>
      <c r="D832">
        <v>0.92731075690568376</v>
      </c>
      <c r="E832" s="6">
        <v>124.4698721754333</v>
      </c>
      <c r="F832" s="7">
        <v>115.42225137895475</v>
      </c>
      <c r="G832" s="7">
        <v>169.89633549488315</v>
      </c>
      <c r="H832" s="7">
        <v>160.7739638805092</v>
      </c>
      <c r="I832" s="7">
        <v>2.0274185188727452</v>
      </c>
    </row>
    <row r="833" spans="1:9" x14ac:dyDescent="0.25">
      <c r="A833" s="13"/>
      <c r="B833" s="5">
        <f>DATE(YEAR(siječanj!B833),MONTH(siječanj!B833)+10,DAY(siječanj!B833))</f>
        <v>43413</v>
      </c>
      <c r="C833" s="9">
        <v>8.6458333333333304</v>
      </c>
      <c r="D833">
        <v>0.92731075690568376</v>
      </c>
      <c r="E833" s="6">
        <v>126.30663739846439</v>
      </c>
      <c r="F833" s="7">
        <v>117.12550352818175</v>
      </c>
      <c r="G833" s="7">
        <v>168.55660234913753</v>
      </c>
      <c r="H833" s="7">
        <v>158.36571283200919</v>
      </c>
      <c r="I833" s="7">
        <v>1.9260995444542475</v>
      </c>
    </row>
    <row r="834" spans="1:9" x14ac:dyDescent="0.25">
      <c r="A834" s="13"/>
      <c r="B834" s="5">
        <f>DATE(YEAR(siječanj!B834),MONTH(siječanj!B834)+10,DAY(siječanj!B834))</f>
        <v>43413</v>
      </c>
      <c r="C834" s="9">
        <v>8.65625</v>
      </c>
      <c r="D834">
        <v>0.92731075690568376</v>
      </c>
      <c r="E834" s="6">
        <v>129.9907815732868</v>
      </c>
      <c r="F834" s="7">
        <v>120.54185005148599</v>
      </c>
      <c r="G834" s="7">
        <v>167.39703656921955</v>
      </c>
      <c r="H834" s="7">
        <v>158.31181644302572</v>
      </c>
      <c r="I834" s="7">
        <v>2.36834652748743</v>
      </c>
    </row>
    <row r="835" spans="1:9" x14ac:dyDescent="0.25">
      <c r="A835" s="13"/>
      <c r="B835" s="5">
        <f>DATE(YEAR(siječanj!B835),MONTH(siječanj!B835)+10,DAY(siječanj!B835))</f>
        <v>43413</v>
      </c>
      <c r="C835" s="9">
        <v>8.6666666666666696</v>
      </c>
      <c r="D835">
        <v>0.92731075690568376</v>
      </c>
      <c r="E835" s="6">
        <v>131.48618563381595</v>
      </c>
      <c r="F835" s="7">
        <v>121.92855432273511</v>
      </c>
      <c r="G835" s="7">
        <v>167.18066780006779</v>
      </c>
      <c r="H835" s="7">
        <v>156.57321638782363</v>
      </c>
      <c r="I835" s="7">
        <v>3.6698757364465773</v>
      </c>
    </row>
    <row r="836" spans="1:9" x14ac:dyDescent="0.25">
      <c r="A836" s="13"/>
      <c r="B836" s="5">
        <f>DATE(YEAR(siječanj!B836),MONTH(siječanj!B836)+10,DAY(siječanj!B836))</f>
        <v>43413</v>
      </c>
      <c r="C836" s="9">
        <v>8.6770833333333304</v>
      </c>
      <c r="D836">
        <v>0.92731075690568376</v>
      </c>
      <c r="E836" s="6">
        <v>134.26721664430184</v>
      </c>
      <c r="F836" s="7">
        <v>124.50743429404696</v>
      </c>
      <c r="G836" s="7">
        <v>166.43770540733252</v>
      </c>
      <c r="H836" s="7">
        <v>155.90806478773769</v>
      </c>
      <c r="I836" s="7">
        <v>7.926078685685896</v>
      </c>
    </row>
    <row r="837" spans="1:9" x14ac:dyDescent="0.25">
      <c r="A837" s="13"/>
      <c r="B837" s="5">
        <f>DATE(YEAR(siječanj!B837),MONTH(siječanj!B837)+10,DAY(siječanj!B837))</f>
        <v>43413</v>
      </c>
      <c r="C837" s="9">
        <v>8.6875</v>
      </c>
      <c r="D837">
        <v>0.92731075690568376</v>
      </c>
      <c r="E837" s="6">
        <v>139.37599577762856</v>
      </c>
      <c r="F837" s="7">
        <v>129.24486013903612</v>
      </c>
      <c r="G837" s="7">
        <v>167.88544817780001</v>
      </c>
      <c r="H837" s="7">
        <v>159.34625543995517</v>
      </c>
      <c r="I837" s="7">
        <v>20.642540002510142</v>
      </c>
    </row>
    <row r="838" spans="1:9" x14ac:dyDescent="0.25">
      <c r="A838" s="13"/>
      <c r="B838" s="5">
        <f>DATE(YEAR(siječanj!B838),MONTH(siječanj!B838)+10,DAY(siječanj!B838))</f>
        <v>43413</v>
      </c>
      <c r="C838" s="9">
        <v>8.6979166666666696</v>
      </c>
      <c r="D838">
        <v>0.92731075690568376</v>
      </c>
      <c r="E838" s="6">
        <v>144.26569132276799</v>
      </c>
      <c r="F838" s="7">
        <v>133.77912741603771</v>
      </c>
      <c r="G838" s="7">
        <v>170.13204837201468</v>
      </c>
      <c r="H838" s="7">
        <v>157.75124663556366</v>
      </c>
      <c r="I838" s="7">
        <v>60.356674889335437</v>
      </c>
    </row>
    <row r="839" spans="1:9" x14ac:dyDescent="0.25">
      <c r="A839" s="13"/>
      <c r="B839" s="5">
        <f>DATE(YEAR(siječanj!B839),MONTH(siječanj!B839)+10,DAY(siječanj!B839))</f>
        <v>43413</v>
      </c>
      <c r="C839" s="9">
        <v>8.7083333333333304</v>
      </c>
      <c r="D839">
        <v>0.92731075690568376</v>
      </c>
      <c r="E839" s="6">
        <v>148.39578766200714</v>
      </c>
      <c r="F839" s="7">
        <v>137.60901017847095</v>
      </c>
      <c r="G839" s="7">
        <v>170.99990982455941</v>
      </c>
      <c r="H839" s="7">
        <v>151.09728627211169</v>
      </c>
      <c r="I839" s="7">
        <v>110.93722178113543</v>
      </c>
    </row>
    <row r="840" spans="1:9" x14ac:dyDescent="0.25">
      <c r="A840" s="13"/>
      <c r="B840" s="5">
        <f>DATE(YEAR(siječanj!B840),MONTH(siječanj!B840)+10,DAY(siječanj!B840))</f>
        <v>43413</v>
      </c>
      <c r="C840" s="9">
        <v>8.71875</v>
      </c>
      <c r="D840">
        <v>0.92731075690568376</v>
      </c>
      <c r="E840" s="6">
        <v>154.71962896324749</v>
      </c>
      <c r="F840" s="7">
        <v>143.47317624207557</v>
      </c>
      <c r="G840" s="7">
        <v>168.24760282241792</v>
      </c>
      <c r="H840" s="7">
        <v>151.73213821175406</v>
      </c>
      <c r="I840" s="7">
        <v>138.60393899223328</v>
      </c>
    </row>
    <row r="841" spans="1:9" x14ac:dyDescent="0.25">
      <c r="A841" s="13"/>
      <c r="B841" s="5">
        <f>DATE(YEAR(siječanj!B841),MONTH(siječanj!B841)+10,DAY(siječanj!B841))</f>
        <v>43413</v>
      </c>
      <c r="C841" s="9">
        <v>8.7291666666666696</v>
      </c>
      <c r="D841">
        <v>0.92731075690568376</v>
      </c>
      <c r="E841" s="6">
        <v>161.21043043675098</v>
      </c>
      <c r="F841" s="7">
        <v>149.49216626939463</v>
      </c>
      <c r="G841" s="7">
        <v>165.82470810143946</v>
      </c>
      <c r="H841" s="7">
        <v>152.83878022785422</v>
      </c>
      <c r="I841" s="7">
        <v>156.81948874565376</v>
      </c>
    </row>
    <row r="842" spans="1:9" x14ac:dyDescent="0.25">
      <c r="A842" s="13"/>
      <c r="B842" s="5">
        <f>DATE(YEAR(siječanj!B842),MONTH(siječanj!B842)+10,DAY(siječanj!B842))</f>
        <v>43413</v>
      </c>
      <c r="C842" s="9">
        <v>8.7395833333333304</v>
      </c>
      <c r="D842">
        <v>0.92731075690568376</v>
      </c>
      <c r="E842" s="6">
        <v>165.16759074018339</v>
      </c>
      <c r="F842" s="7">
        <v>153.16168358556766</v>
      </c>
      <c r="G842" s="7">
        <v>163.42422683392292</v>
      </c>
      <c r="H842" s="7">
        <v>152.41862680944476</v>
      </c>
      <c r="I842" s="7">
        <v>168.74640488382073</v>
      </c>
    </row>
    <row r="843" spans="1:9" x14ac:dyDescent="0.25">
      <c r="A843" s="13"/>
      <c r="B843" s="5">
        <f>DATE(YEAR(siječanj!B843),MONTH(siječanj!B843)+10,DAY(siječanj!B843))</f>
        <v>43413</v>
      </c>
      <c r="C843" s="9">
        <v>8.75</v>
      </c>
      <c r="D843">
        <v>0.92731075690568376</v>
      </c>
      <c r="E843" s="6">
        <v>168.11690702727998</v>
      </c>
      <c r="F843" s="7">
        <v>155.89661630410947</v>
      </c>
      <c r="G843" s="7">
        <v>161.34611120885779</v>
      </c>
      <c r="H843" s="7">
        <v>154.84815063584261</v>
      </c>
      <c r="I843" s="7">
        <v>190.31946220350355</v>
      </c>
    </row>
    <row r="844" spans="1:9" x14ac:dyDescent="0.25">
      <c r="A844" s="13"/>
      <c r="B844" s="5">
        <f>DATE(YEAR(siječanj!B844),MONTH(siječanj!B844)+10,DAY(siječanj!B844))</f>
        <v>43413</v>
      </c>
      <c r="C844" s="9">
        <v>8.7604166666666696</v>
      </c>
      <c r="D844">
        <v>0.92731075690568376</v>
      </c>
      <c r="E844" s="6">
        <v>170.09293615475815</v>
      </c>
      <c r="F844" s="7">
        <v>157.72900936997891</v>
      </c>
      <c r="G844" s="7">
        <v>158.25546109439247</v>
      </c>
      <c r="H844" s="7">
        <v>154.58326441369746</v>
      </c>
      <c r="I844" s="7">
        <v>206.17158457384784</v>
      </c>
    </row>
    <row r="845" spans="1:9" x14ac:dyDescent="0.25">
      <c r="A845" s="13"/>
      <c r="B845" s="5">
        <f>DATE(YEAR(siječanj!B845),MONTH(siječanj!B845)+10,DAY(siječanj!B845))</f>
        <v>43413</v>
      </c>
      <c r="C845" s="9">
        <v>8.7708333333333304</v>
      </c>
      <c r="D845">
        <v>0.92731075690568376</v>
      </c>
      <c r="E845" s="6">
        <v>172.49101498432319</v>
      </c>
      <c r="F845" s="7">
        <v>159.95277366454238</v>
      </c>
      <c r="G845" s="7">
        <v>156.22013552002153</v>
      </c>
      <c r="H845" s="7">
        <v>157.95870438484792</v>
      </c>
      <c r="I845" s="7">
        <v>223.11798306882784</v>
      </c>
    </row>
    <row r="846" spans="1:9" x14ac:dyDescent="0.25">
      <c r="A846" s="13"/>
      <c r="B846" s="5">
        <f>DATE(YEAR(siječanj!B846),MONTH(siječanj!B846)+10,DAY(siječanj!B846))</f>
        <v>43413</v>
      </c>
      <c r="C846" s="9">
        <v>8.78125</v>
      </c>
      <c r="D846">
        <v>0.92731075690568376</v>
      </c>
      <c r="E846" s="6">
        <v>175.81446892963322</v>
      </c>
      <c r="F846" s="7">
        <v>163.034648258109</v>
      </c>
      <c r="G846" s="7">
        <v>153.1933792151741</v>
      </c>
      <c r="H846" s="7">
        <v>158.84017605376505</v>
      </c>
      <c r="I846" s="7">
        <v>226.49824530309834</v>
      </c>
    </row>
    <row r="847" spans="1:9" x14ac:dyDescent="0.25">
      <c r="A847" s="13"/>
      <c r="B847" s="5">
        <f>DATE(YEAR(siječanj!B847),MONTH(siječanj!B847)+10,DAY(siječanj!B847))</f>
        <v>43413</v>
      </c>
      <c r="C847" s="9">
        <v>8.7916666666666696</v>
      </c>
      <c r="D847">
        <v>0.92731075690568376</v>
      </c>
      <c r="E847" s="6">
        <v>175.83616850516964</v>
      </c>
      <c r="F847" s="7">
        <v>163.05477050792422</v>
      </c>
      <c r="G847" s="7">
        <v>148.20599411677972</v>
      </c>
      <c r="H847" s="7">
        <v>160.67382930258543</v>
      </c>
      <c r="I847" s="7">
        <v>226.9064232859688</v>
      </c>
    </row>
    <row r="848" spans="1:9" x14ac:dyDescent="0.25">
      <c r="A848" s="13"/>
      <c r="B848" s="5">
        <f>DATE(YEAR(siječanj!B848),MONTH(siječanj!B848)+10,DAY(siječanj!B848))</f>
        <v>43413</v>
      </c>
      <c r="C848" s="9">
        <v>8.8020833333333304</v>
      </c>
      <c r="D848">
        <v>0.92731075690568376</v>
      </c>
      <c r="E848" s="6">
        <v>175.24702869918082</v>
      </c>
      <c r="F848" s="7">
        <v>162.50845482850946</v>
      </c>
      <c r="G848" s="7">
        <v>140.90367169504589</v>
      </c>
      <c r="H848" s="7">
        <v>159.56727157485057</v>
      </c>
      <c r="I848" s="7">
        <v>227.53816283193024</v>
      </c>
    </row>
    <row r="849" spans="1:9" x14ac:dyDescent="0.25">
      <c r="A849" s="13"/>
      <c r="B849" s="5">
        <f>DATE(YEAR(siječanj!B849),MONTH(siječanj!B849)+10,DAY(siječanj!B849))</f>
        <v>43413</v>
      </c>
      <c r="C849" s="9">
        <v>8.8125</v>
      </c>
      <c r="D849">
        <v>0.92731075690568376</v>
      </c>
      <c r="E849" s="6">
        <v>176.19174875144935</v>
      </c>
      <c r="F849" s="7">
        <v>163.38450389524257</v>
      </c>
      <c r="G849" s="7">
        <v>135.12035790700972</v>
      </c>
      <c r="H849" s="7">
        <v>156.1099956285002</v>
      </c>
      <c r="I849" s="7">
        <v>227.51846125355149</v>
      </c>
    </row>
    <row r="850" spans="1:9" x14ac:dyDescent="0.25">
      <c r="A850" s="13"/>
      <c r="B850" s="5">
        <f>DATE(YEAR(siječanj!B850),MONTH(siječanj!B850)+10,DAY(siječanj!B850))</f>
        <v>43413</v>
      </c>
      <c r="C850" s="9">
        <v>8.8229166666666696</v>
      </c>
      <c r="D850">
        <v>0.92731075690568376</v>
      </c>
      <c r="E850" s="6">
        <v>177.2029045368096</v>
      </c>
      <c r="F850" s="7">
        <v>164.32215953191454</v>
      </c>
      <c r="G850" s="7">
        <v>130.66384905298932</v>
      </c>
      <c r="H850" s="7">
        <v>151.46844005418589</v>
      </c>
      <c r="I850" s="7">
        <v>227.61958922236263</v>
      </c>
    </row>
    <row r="851" spans="1:9" x14ac:dyDescent="0.25">
      <c r="A851" s="13"/>
      <c r="B851" s="5">
        <f>DATE(YEAR(siječanj!B851),MONTH(siječanj!B851)+10,DAY(siječanj!B851))</f>
        <v>43413</v>
      </c>
      <c r="C851" s="9">
        <v>8.8333333333333304</v>
      </c>
      <c r="D851">
        <v>0.92731075690568376</v>
      </c>
      <c r="E851" s="6">
        <v>179.68504021012455</v>
      </c>
      <c r="F851" s="7">
        <v>166.62387064187882</v>
      </c>
      <c r="G851" s="7">
        <v>127.28920011459942</v>
      </c>
      <c r="H851" s="7">
        <v>147.117474639688</v>
      </c>
      <c r="I851" s="7">
        <v>227.6415378667084</v>
      </c>
    </row>
    <row r="852" spans="1:9" x14ac:dyDescent="0.25">
      <c r="A852" s="13"/>
      <c r="B852" s="5">
        <f>DATE(YEAR(siječanj!B852),MONTH(siječanj!B852)+10,DAY(siječanj!B852))</f>
        <v>43413</v>
      </c>
      <c r="C852" s="9">
        <v>8.84375</v>
      </c>
      <c r="D852">
        <v>0.92731075690568376</v>
      </c>
      <c r="E852" s="6">
        <v>179.92330111310281</v>
      </c>
      <c r="F852" s="7">
        <v>166.84481254016063</v>
      </c>
      <c r="G852" s="7">
        <v>123.34891178202264</v>
      </c>
      <c r="H852" s="7">
        <v>139.00795455156253</v>
      </c>
      <c r="I852" s="7">
        <v>227.99527425133829</v>
      </c>
    </row>
    <row r="853" spans="1:9" x14ac:dyDescent="0.25">
      <c r="A853" s="13"/>
      <c r="B853" s="5">
        <f>DATE(YEAR(siječanj!B853),MONTH(siječanj!B853)+10,DAY(siječanj!B853))</f>
        <v>43413</v>
      </c>
      <c r="C853" s="9">
        <v>8.8541666666666696</v>
      </c>
      <c r="D853">
        <v>0.92731075690568376</v>
      </c>
      <c r="E853" s="6">
        <v>177.47989101923957</v>
      </c>
      <c r="F853" s="7">
        <v>164.57901207658932</v>
      </c>
      <c r="G853" s="7">
        <v>120.88328727236866</v>
      </c>
      <c r="H853" s="7">
        <v>131.15169691864031</v>
      </c>
      <c r="I853" s="7">
        <v>228.45479374143997</v>
      </c>
    </row>
    <row r="854" spans="1:9" x14ac:dyDescent="0.25">
      <c r="A854" s="13"/>
      <c r="B854" s="5">
        <f>DATE(YEAR(siječanj!B854),MONTH(siječanj!B854)+10,DAY(siječanj!B854))</f>
        <v>43413</v>
      </c>
      <c r="C854" s="9">
        <v>8.8645833333333304</v>
      </c>
      <c r="D854">
        <v>0.92731075690568376</v>
      </c>
      <c r="E854" s="6">
        <v>174.11490953356321</v>
      </c>
      <c r="F854" s="7">
        <v>161.45862854813316</v>
      </c>
      <c r="G854" s="7">
        <v>115.94522864495568</v>
      </c>
      <c r="H854" s="7">
        <v>125.55909565048782</v>
      </c>
      <c r="I854" s="7">
        <v>228.85736355967165</v>
      </c>
    </row>
    <row r="855" spans="1:9" x14ac:dyDescent="0.25">
      <c r="A855" s="13"/>
      <c r="B855" s="5">
        <f>DATE(YEAR(siječanj!B855),MONTH(siječanj!B855)+10,DAY(siječanj!B855))</f>
        <v>43413</v>
      </c>
      <c r="C855" s="9">
        <v>8.875</v>
      </c>
      <c r="D855">
        <v>0.92731075690568376</v>
      </c>
      <c r="E855" s="6">
        <v>172.92458793664235</v>
      </c>
      <c r="F855" s="7">
        <v>160.3548305271313</v>
      </c>
      <c r="G855" s="7">
        <v>108.43151509680884</v>
      </c>
      <c r="H855" s="7">
        <v>118.92456174836148</v>
      </c>
      <c r="I855" s="7">
        <v>229.59986735733636</v>
      </c>
    </row>
    <row r="856" spans="1:9" x14ac:dyDescent="0.25">
      <c r="A856" s="13"/>
      <c r="B856" s="5">
        <f>DATE(YEAR(siječanj!B856),MONTH(siječanj!B856)+10,DAY(siječanj!B856))</f>
        <v>43413</v>
      </c>
      <c r="C856" s="9">
        <v>8.8854166666666696</v>
      </c>
      <c r="D856">
        <v>0.92731075690568376</v>
      </c>
      <c r="E856" s="6">
        <v>179.81016239467044</v>
      </c>
      <c r="F856" s="7">
        <v>166.73989778953577</v>
      </c>
      <c r="G856" s="7">
        <v>87.976042917101552</v>
      </c>
      <c r="H856" s="7">
        <v>98.271299321398487</v>
      </c>
      <c r="I856" s="7">
        <v>233.06698814151108</v>
      </c>
    </row>
    <row r="857" spans="1:9" x14ac:dyDescent="0.25">
      <c r="A857" s="13"/>
      <c r="B857" s="5">
        <f>DATE(YEAR(siječanj!B857),MONTH(siječanj!B857)+10,DAY(siječanj!B857))</f>
        <v>43413</v>
      </c>
      <c r="C857" s="9">
        <v>8.8958333333333304</v>
      </c>
      <c r="D857">
        <v>0.92731075690568376</v>
      </c>
      <c r="E857" s="6">
        <v>186.16332658882419</v>
      </c>
      <c r="F857" s="7">
        <v>172.63125528716256</v>
      </c>
      <c r="G857" s="7">
        <v>80.33249284108561</v>
      </c>
      <c r="H857" s="7">
        <v>91.547724795708717</v>
      </c>
      <c r="I857" s="7">
        <v>236.88821032103127</v>
      </c>
    </row>
    <row r="858" spans="1:9" x14ac:dyDescent="0.25">
      <c r="A858" s="13"/>
      <c r="B858" s="5">
        <f>DATE(YEAR(siječanj!B858),MONTH(siječanj!B858)+10,DAY(siječanj!B858))</f>
        <v>43413</v>
      </c>
      <c r="C858" s="9">
        <v>8.90625</v>
      </c>
      <c r="D858">
        <v>0.92731075690568376</v>
      </c>
      <c r="E858" s="6">
        <v>186.53710222376904</v>
      </c>
      <c r="F858" s="7">
        <v>172.97786145411618</v>
      </c>
      <c r="G858" s="7">
        <v>77.744198966311401</v>
      </c>
      <c r="H858" s="7">
        <v>87.92366224317577</v>
      </c>
      <c r="I858" s="7">
        <v>237.61695071464402</v>
      </c>
    </row>
    <row r="859" spans="1:9" x14ac:dyDescent="0.25">
      <c r="A859" s="13"/>
      <c r="B859" s="5">
        <f>DATE(YEAR(siječanj!B859),MONTH(siječanj!B859)+10,DAY(siječanj!B859))</f>
        <v>43413</v>
      </c>
      <c r="C859" s="9">
        <v>8.9166666666666696</v>
      </c>
      <c r="D859">
        <v>0.92731075690568376</v>
      </c>
      <c r="E859" s="6">
        <v>185.19876865328004</v>
      </c>
      <c r="F859" s="7">
        <v>171.73681033787375</v>
      </c>
      <c r="G859" s="7">
        <v>77.120551352992706</v>
      </c>
      <c r="H859" s="7">
        <v>85.227682825546324</v>
      </c>
      <c r="I859" s="7">
        <v>236.73307076660339</v>
      </c>
    </row>
    <row r="860" spans="1:9" x14ac:dyDescent="0.25">
      <c r="A860" s="13"/>
      <c r="B860" s="5">
        <f>DATE(YEAR(siječanj!B860),MONTH(siječanj!B860)+10,DAY(siječanj!B860))</f>
        <v>43413</v>
      </c>
      <c r="C860" s="9">
        <v>8.9270833333333304</v>
      </c>
      <c r="D860">
        <v>0.92731075690568376</v>
      </c>
      <c r="E860" s="6">
        <v>182.01954477818683</v>
      </c>
      <c r="F860" s="7">
        <v>168.78868183988843</v>
      </c>
      <c r="G860" s="7">
        <v>75.259407117265638</v>
      </c>
      <c r="H860" s="7">
        <v>70.640308865109787</v>
      </c>
      <c r="I860" s="7">
        <v>238.15867361798922</v>
      </c>
    </row>
    <row r="861" spans="1:9" x14ac:dyDescent="0.25">
      <c r="A861" s="13"/>
      <c r="B861" s="5">
        <f>DATE(YEAR(siječanj!B861),MONTH(siječanj!B861)+10,DAY(siječanj!B861))</f>
        <v>43413</v>
      </c>
      <c r="C861" s="9">
        <v>8.9375</v>
      </c>
      <c r="D861">
        <v>0.92731075690568376</v>
      </c>
      <c r="E861" s="6">
        <v>174.6562642517838</v>
      </c>
      <c r="F861" s="7">
        <v>161.96063260164075</v>
      </c>
      <c r="G861" s="7">
        <v>73.492890320656983</v>
      </c>
      <c r="H861" s="7">
        <v>65.267487502495626</v>
      </c>
      <c r="I861" s="7">
        <v>237.9453823564032</v>
      </c>
    </row>
    <row r="862" spans="1:9" x14ac:dyDescent="0.25">
      <c r="A862" s="13"/>
      <c r="B862" s="5">
        <f>DATE(YEAR(siječanj!B862),MONTH(siječanj!B862)+10,DAY(siječanj!B862))</f>
        <v>43413</v>
      </c>
      <c r="C862" s="9">
        <v>8.9479166666666696</v>
      </c>
      <c r="D862">
        <v>0.92731075690568376</v>
      </c>
      <c r="E862" s="6">
        <v>167.85402259096836</v>
      </c>
      <c r="F862" s="7">
        <v>155.6528407384946</v>
      </c>
      <c r="G862" s="7">
        <v>72.485638801556561</v>
      </c>
      <c r="H862" s="7">
        <v>63.412473173680446</v>
      </c>
      <c r="I862" s="7">
        <v>237.10167458769618</v>
      </c>
    </row>
    <row r="863" spans="1:9" x14ac:dyDescent="0.25">
      <c r="A863" s="13"/>
      <c r="B863" s="5">
        <f>DATE(YEAR(siječanj!B863),MONTH(siječanj!B863)+10,DAY(siječanj!B863))</f>
        <v>43413</v>
      </c>
      <c r="C863" s="9">
        <v>8.9583333333333304</v>
      </c>
      <c r="D863">
        <v>0.92731075690568376</v>
      </c>
      <c r="E863" s="6">
        <v>158.08759986846252</v>
      </c>
      <c r="F863" s="7">
        <v>146.59633189142684</v>
      </c>
      <c r="G863" s="7">
        <v>69.6961702212608</v>
      </c>
      <c r="H863" s="7">
        <v>62.393246219813804</v>
      </c>
      <c r="I863" s="7">
        <v>236.65583549920964</v>
      </c>
    </row>
    <row r="864" spans="1:9" x14ac:dyDescent="0.25">
      <c r="A864" s="13"/>
      <c r="B864" s="5">
        <f>DATE(YEAR(siječanj!B864),MONTH(siječanj!B864)+10,DAY(siječanj!B864))</f>
        <v>43413</v>
      </c>
      <c r="C864" s="9">
        <v>8.96875</v>
      </c>
      <c r="D864">
        <v>0.92731075690568376</v>
      </c>
      <c r="E864" s="6">
        <v>147.60083614004293</v>
      </c>
      <c r="F864" s="7">
        <v>136.87184308093501</v>
      </c>
      <c r="G864" s="7">
        <v>67.558081835256573</v>
      </c>
      <c r="H864" s="7">
        <v>61.200208629326596</v>
      </c>
      <c r="I864" s="7">
        <v>237.16108133169843</v>
      </c>
    </row>
    <row r="865" spans="1:9" x14ac:dyDescent="0.25">
      <c r="A865" s="13"/>
      <c r="B865" s="5">
        <f>DATE(YEAR(siječanj!B865),MONTH(siječanj!B865)+10,DAY(siječanj!B865))</f>
        <v>43413</v>
      </c>
      <c r="C865" s="9">
        <v>8.9791666666666696</v>
      </c>
      <c r="D865">
        <v>0.92731075690568376</v>
      </c>
      <c r="E865" s="6">
        <v>136.91757312433029</v>
      </c>
      <c r="F865" s="7">
        <v>126.96513836761203</v>
      </c>
      <c r="G865" s="7">
        <v>66.419041298883471</v>
      </c>
      <c r="H865" s="7">
        <v>59.469648078677253</v>
      </c>
      <c r="I865" s="7">
        <v>238.08572047630574</v>
      </c>
    </row>
    <row r="866" spans="1:9" ht="15.75" thickBot="1" x14ac:dyDescent="0.3">
      <c r="A866" s="13"/>
      <c r="B866" s="5">
        <f>DATE(YEAR(siječanj!B866),MONTH(siječanj!B866)+10,DAY(siječanj!B866))</f>
        <v>43413</v>
      </c>
      <c r="C866" s="9">
        <v>8.9895833333333304</v>
      </c>
      <c r="D866">
        <v>0.92731075690568376</v>
      </c>
      <c r="E866" s="6">
        <v>126.57809831478623</v>
      </c>
      <c r="F866" s="7">
        <v>117.37723215596648</v>
      </c>
      <c r="G866" s="7">
        <v>64.663946163538881</v>
      </c>
      <c r="H866" s="7">
        <v>58.502864542926353</v>
      </c>
      <c r="I866" s="7">
        <v>239.61802446011393</v>
      </c>
    </row>
    <row r="867" spans="1:9" x14ac:dyDescent="0.25">
      <c r="A867" s="16">
        <f t="shared" ref="A867" si="7">A771+1</f>
        <v>314</v>
      </c>
      <c r="B867" s="5">
        <f>DATE(YEAR(siječanj!B867),MONTH(siječanj!B867)+10,DAY(siječanj!B867))</f>
        <v>43414</v>
      </c>
      <c r="C867" s="9">
        <v>9</v>
      </c>
      <c r="D867">
        <v>0.9299451901030551</v>
      </c>
      <c r="E867" s="6">
        <v>124.1222118080574</v>
      </c>
      <c r="F867" s="7">
        <v>115.42685385585561</v>
      </c>
      <c r="G867" s="7">
        <v>63.882721406442414</v>
      </c>
      <c r="H867" s="7">
        <v>59.804870934762427</v>
      </c>
      <c r="I867" s="7">
        <v>240.64593063632884</v>
      </c>
    </row>
    <row r="868" spans="1:9" x14ac:dyDescent="0.25">
      <c r="A868" s="17"/>
      <c r="B868" s="5">
        <f>DATE(YEAR(siječanj!B868),MONTH(siječanj!B868)+10,DAY(siječanj!B868))</f>
        <v>43414</v>
      </c>
      <c r="C868" s="9">
        <v>9.0104166666666696</v>
      </c>
      <c r="D868">
        <v>0.9299451901030551</v>
      </c>
      <c r="E868" s="6">
        <v>114.87074090127743</v>
      </c>
      <c r="F868" s="7">
        <v>106.82349298471722</v>
      </c>
      <c r="G868" s="7">
        <v>62.315671891494183</v>
      </c>
      <c r="H868" s="7">
        <v>58.062510012977278</v>
      </c>
      <c r="I868" s="7">
        <v>241.73131950006149</v>
      </c>
    </row>
    <row r="869" spans="1:9" x14ac:dyDescent="0.25">
      <c r="A869" s="17"/>
      <c r="B869" s="5">
        <f>DATE(YEAR(siječanj!B869),MONTH(siječanj!B869)+10,DAY(siječanj!B869))</f>
        <v>43414</v>
      </c>
      <c r="C869" s="9">
        <v>9.0208333333333304</v>
      </c>
      <c r="D869">
        <v>0.9299451901030551</v>
      </c>
      <c r="E869" s="6">
        <v>106.38231288475022</v>
      </c>
      <c r="F869" s="7">
        <v>98.929720179211728</v>
      </c>
      <c r="G869" s="7">
        <v>60.121853190662293</v>
      </c>
      <c r="H869" s="7">
        <v>59.849660166566615</v>
      </c>
      <c r="I869" s="7">
        <v>241.65165916147501</v>
      </c>
    </row>
    <row r="870" spans="1:9" x14ac:dyDescent="0.25">
      <c r="A870" s="17"/>
      <c r="B870" s="5">
        <f>DATE(YEAR(siječanj!B870),MONTH(siječanj!B870)+10,DAY(siječanj!B870))</f>
        <v>43414</v>
      </c>
      <c r="C870" s="9">
        <v>9.03125</v>
      </c>
      <c r="D870">
        <v>0.9299451901030551</v>
      </c>
      <c r="E870" s="6">
        <v>98.661835405415829</v>
      </c>
      <c r="F870" s="7">
        <v>91.750099282005749</v>
      </c>
      <c r="G870" s="7">
        <v>59.439265305657003</v>
      </c>
      <c r="H870" s="7">
        <v>58.465344179192542</v>
      </c>
      <c r="I870" s="7">
        <v>242.54471637893252</v>
      </c>
    </row>
    <row r="871" spans="1:9" x14ac:dyDescent="0.25">
      <c r="A871" s="17"/>
      <c r="B871" s="5">
        <f>DATE(YEAR(siječanj!B871),MONTH(siječanj!B871)+10,DAY(siječanj!B871))</f>
        <v>43414</v>
      </c>
      <c r="C871" s="9">
        <v>9.0416666666666696</v>
      </c>
      <c r="D871">
        <v>0.9299451901030551</v>
      </c>
      <c r="E871" s="6">
        <v>92.052050273419823</v>
      </c>
      <c r="F871" s="7">
        <v>85.603361390891379</v>
      </c>
      <c r="G871" s="7">
        <v>58.402718410567296</v>
      </c>
      <c r="H871" s="7">
        <v>58.523210148806399</v>
      </c>
      <c r="I871" s="7">
        <v>244.14841345862598</v>
      </c>
    </row>
    <row r="872" spans="1:9" x14ac:dyDescent="0.25">
      <c r="A872" s="17"/>
      <c r="B872" s="5">
        <f>DATE(YEAR(siječanj!B872),MONTH(siječanj!B872)+10,DAY(siječanj!B872))</f>
        <v>43414</v>
      </c>
      <c r="C872" s="9">
        <v>9.0520833333333304</v>
      </c>
      <c r="D872">
        <v>0.9299451901030551</v>
      </c>
      <c r="E872" s="6">
        <v>88.102249456708321</v>
      </c>
      <c r="F872" s="7">
        <v>81.930263119525407</v>
      </c>
      <c r="G872" s="7">
        <v>57.898345401986091</v>
      </c>
      <c r="H872" s="7">
        <v>59.848187127040482</v>
      </c>
      <c r="I872" s="7">
        <v>245.01775697992113</v>
      </c>
    </row>
    <row r="873" spans="1:9" x14ac:dyDescent="0.25">
      <c r="A873" s="17"/>
      <c r="B873" s="5">
        <f>DATE(YEAR(siječanj!B873),MONTH(siječanj!B873)+10,DAY(siječanj!B873))</f>
        <v>43414</v>
      </c>
      <c r="C873" s="9">
        <v>9.0625</v>
      </c>
      <c r="D873">
        <v>0.9299451901030551</v>
      </c>
      <c r="E873" s="6">
        <v>82.310572441888525</v>
      </c>
      <c r="F873" s="7">
        <v>76.544320936963317</v>
      </c>
      <c r="G873" s="7">
        <v>57.69333401461185</v>
      </c>
      <c r="H873" s="7">
        <v>56.43190342232613</v>
      </c>
      <c r="I873" s="7">
        <v>244.8430808519586</v>
      </c>
    </row>
    <row r="874" spans="1:9" x14ac:dyDescent="0.25">
      <c r="A874" s="17"/>
      <c r="B874" s="5">
        <f>DATE(YEAR(siječanj!B874),MONTH(siječanj!B874)+10,DAY(siječanj!B874))</f>
        <v>43414</v>
      </c>
      <c r="C874" s="9">
        <v>9.0729166666666696</v>
      </c>
      <c r="D874">
        <v>0.9299451901030551</v>
      </c>
      <c r="E874" s="6">
        <v>78.547635142457452</v>
      </c>
      <c r="F874" s="7">
        <v>73.044995494698</v>
      </c>
      <c r="G874" s="7">
        <v>57.327057447919778</v>
      </c>
      <c r="H874" s="7">
        <v>57.795215551824825</v>
      </c>
      <c r="I874" s="7">
        <v>244.43552488734875</v>
      </c>
    </row>
    <row r="875" spans="1:9" x14ac:dyDescent="0.25">
      <c r="A875" s="17"/>
      <c r="B875" s="5">
        <f>DATE(YEAR(siječanj!B875),MONTH(siječanj!B875)+10,DAY(siječanj!B875))</f>
        <v>43414</v>
      </c>
      <c r="C875" s="9">
        <v>9.0833333333333304</v>
      </c>
      <c r="D875">
        <v>0.9299451901030551</v>
      </c>
      <c r="E875" s="6">
        <v>76.141196054998801</v>
      </c>
      <c r="F875" s="7">
        <v>70.807139040039843</v>
      </c>
      <c r="G875" s="7">
        <v>57.175237335654977</v>
      </c>
      <c r="H875" s="7">
        <v>54.744325924225492</v>
      </c>
      <c r="I875" s="7">
        <v>244.78125803702781</v>
      </c>
    </row>
    <row r="876" spans="1:9" x14ac:dyDescent="0.25">
      <c r="A876" s="17"/>
      <c r="B876" s="5">
        <f>DATE(YEAR(siječanj!B876),MONTH(siječanj!B876)+10,DAY(siječanj!B876))</f>
        <v>43414</v>
      </c>
      <c r="C876" s="9">
        <v>9.09375</v>
      </c>
      <c r="D876">
        <v>0.9299451901030551</v>
      </c>
      <c r="E876" s="6">
        <v>73.828400980918659</v>
      </c>
      <c r="F876" s="7">
        <v>68.656366385204976</v>
      </c>
      <c r="G876" s="7">
        <v>55.597284412802878</v>
      </c>
      <c r="H876" s="7">
        <v>55.82733107446893</v>
      </c>
      <c r="I876" s="7">
        <v>245.53528817307091</v>
      </c>
    </row>
    <row r="877" spans="1:9" x14ac:dyDescent="0.25">
      <c r="A877" s="17"/>
      <c r="B877" s="5">
        <f>DATE(YEAR(siječanj!B877),MONTH(siječanj!B877)+10,DAY(siječanj!B877))</f>
        <v>43414</v>
      </c>
      <c r="C877" s="9">
        <v>9.1041666666666696</v>
      </c>
      <c r="D877">
        <v>0.9299451901030551</v>
      </c>
      <c r="E877" s="6">
        <v>72.803023136246935</v>
      </c>
      <c r="F877" s="7">
        <v>67.702821190514271</v>
      </c>
      <c r="G877" s="7">
        <v>56.312108460306533</v>
      </c>
      <c r="H877" s="7">
        <v>54.028107615989647</v>
      </c>
      <c r="I877" s="7">
        <v>244.85805029141605</v>
      </c>
    </row>
    <row r="878" spans="1:9" x14ac:dyDescent="0.25">
      <c r="A878" s="17"/>
      <c r="B878" s="5">
        <f>DATE(YEAR(siječanj!B878),MONTH(siječanj!B878)+10,DAY(siječanj!B878))</f>
        <v>43414</v>
      </c>
      <c r="C878" s="9">
        <v>9.1145833333333304</v>
      </c>
      <c r="D878">
        <v>0.9299451901030551</v>
      </c>
      <c r="E878" s="6">
        <v>70.04040869576562</v>
      </c>
      <c r="F878" s="7">
        <v>65.133741179479429</v>
      </c>
      <c r="G878" s="7">
        <v>56.162943894329295</v>
      </c>
      <c r="H878" s="7">
        <v>53.151255752234867</v>
      </c>
      <c r="I878" s="7">
        <v>244.71952322468053</v>
      </c>
    </row>
    <row r="879" spans="1:9" x14ac:dyDescent="0.25">
      <c r="A879" s="17"/>
      <c r="B879" s="5">
        <f>DATE(YEAR(siječanj!B879),MONTH(siječanj!B879)+10,DAY(siječanj!B879))</f>
        <v>43414</v>
      </c>
      <c r="C879" s="9">
        <v>9.125</v>
      </c>
      <c r="D879">
        <v>0.9299451901030551</v>
      </c>
      <c r="E879" s="6">
        <v>69.132248034404483</v>
      </c>
      <c r="F879" s="7">
        <v>64.289201540605831</v>
      </c>
      <c r="G879" s="7">
        <v>55.80123117118135</v>
      </c>
      <c r="H879" s="7">
        <v>54.505264051702014</v>
      </c>
      <c r="I879" s="7">
        <v>245.01737796879453</v>
      </c>
    </row>
    <row r="880" spans="1:9" x14ac:dyDescent="0.25">
      <c r="A880" s="17"/>
      <c r="B880" s="5">
        <f>DATE(YEAR(siječanj!B880),MONTH(siječanj!B880)+10,DAY(siječanj!B880))</f>
        <v>43414</v>
      </c>
      <c r="C880" s="9">
        <v>9.1354166666666696</v>
      </c>
      <c r="D880">
        <v>0.9299451901030551</v>
      </c>
      <c r="E880" s="6">
        <v>66.678392825358202</v>
      </c>
      <c r="F880" s="7">
        <v>62.00725069174392</v>
      </c>
      <c r="G880" s="7">
        <v>56.092947550958307</v>
      </c>
      <c r="H880" s="7">
        <v>55.204219299987166</v>
      </c>
      <c r="I880" s="7">
        <v>244.37648015397403</v>
      </c>
    </row>
    <row r="881" spans="1:9" x14ac:dyDescent="0.25">
      <c r="A881" s="17"/>
      <c r="B881" s="5">
        <f>DATE(YEAR(siječanj!B881),MONTH(siječanj!B881)+10,DAY(siječanj!B881))</f>
        <v>43414</v>
      </c>
      <c r="C881" s="9">
        <v>9.1458333333333304</v>
      </c>
      <c r="D881">
        <v>0.9299451901030551</v>
      </c>
      <c r="E881" s="6">
        <v>66.247358995142235</v>
      </c>
      <c r="F881" s="7">
        <v>61.606412854562883</v>
      </c>
      <c r="G881" s="7">
        <v>55.998557142446501</v>
      </c>
      <c r="H881" s="7">
        <v>55.519955488771565</v>
      </c>
      <c r="I881" s="7">
        <v>244.19853292998201</v>
      </c>
    </row>
    <row r="882" spans="1:9" x14ac:dyDescent="0.25">
      <c r="A882" s="17"/>
      <c r="B882" s="5">
        <f>DATE(YEAR(siječanj!B882),MONTH(siječanj!B882)+10,DAY(siječanj!B882))</f>
        <v>43414</v>
      </c>
      <c r="C882" s="9">
        <v>9.15625</v>
      </c>
      <c r="D882">
        <v>0.9299451901030551</v>
      </c>
      <c r="E882" s="6">
        <v>65.167273979437397</v>
      </c>
      <c r="F882" s="7">
        <v>60.601992989305785</v>
      </c>
      <c r="G882" s="7">
        <v>57.113500906304004</v>
      </c>
      <c r="H882" s="7">
        <v>57.70012222088971</v>
      </c>
      <c r="I882" s="7">
        <v>243.74165151732626</v>
      </c>
    </row>
    <row r="883" spans="1:9" x14ac:dyDescent="0.25">
      <c r="A883" s="17"/>
      <c r="B883" s="5">
        <f>DATE(YEAR(siječanj!B883),MONTH(siječanj!B883)+10,DAY(siječanj!B883))</f>
        <v>43414</v>
      </c>
      <c r="C883" s="9">
        <v>9.1666666666666696</v>
      </c>
      <c r="D883">
        <v>0.9299451901030551</v>
      </c>
      <c r="E883" s="6">
        <v>65.610605690496044</v>
      </c>
      <c r="F883" s="7">
        <v>61.01426718162493</v>
      </c>
      <c r="G883" s="7">
        <v>57.047875568017545</v>
      </c>
      <c r="H883" s="7">
        <v>55.847339526887957</v>
      </c>
      <c r="I883" s="7">
        <v>243.86970527659716</v>
      </c>
    </row>
    <row r="884" spans="1:9" x14ac:dyDescent="0.25">
      <c r="A884" s="17"/>
      <c r="B884" s="5">
        <f>DATE(YEAR(siječanj!B884),MONTH(siječanj!B884)+10,DAY(siječanj!B884))</f>
        <v>43414</v>
      </c>
      <c r="C884" s="9">
        <v>9.1770833333333304</v>
      </c>
      <c r="D884">
        <v>0.9299451901030551</v>
      </c>
      <c r="E884" s="6">
        <v>65.257157910045152</v>
      </c>
      <c r="F884" s="7">
        <v>60.685580118242022</v>
      </c>
      <c r="G884" s="7">
        <v>56.108675937820358</v>
      </c>
      <c r="H884" s="7">
        <v>55.109960825241245</v>
      </c>
      <c r="I884" s="7">
        <v>244.04081529986962</v>
      </c>
    </row>
    <row r="885" spans="1:9" x14ac:dyDescent="0.25">
      <c r="A885" s="17"/>
      <c r="B885" s="5">
        <f>DATE(YEAR(siječanj!B885),MONTH(siječanj!B885)+10,DAY(siječanj!B885))</f>
        <v>43414</v>
      </c>
      <c r="C885" s="9">
        <v>9.1875</v>
      </c>
      <c r="D885">
        <v>0.9299451901030551</v>
      </c>
      <c r="E885" s="6">
        <v>66.37718946586925</v>
      </c>
      <c r="F885" s="7">
        <v>61.727148076344285</v>
      </c>
      <c r="G885" s="7">
        <v>56.535013649745537</v>
      </c>
      <c r="H885" s="7">
        <v>55.978114932447973</v>
      </c>
      <c r="I885" s="7">
        <v>243.57332157566853</v>
      </c>
    </row>
    <row r="886" spans="1:9" x14ac:dyDescent="0.25">
      <c r="A886" s="17"/>
      <c r="B886" s="5">
        <f>DATE(YEAR(siječanj!B886),MONTH(siječanj!B886)+10,DAY(siječanj!B886))</f>
        <v>43414</v>
      </c>
      <c r="C886" s="9">
        <v>9.1979166666666696</v>
      </c>
      <c r="D886">
        <v>0.9299451901030551</v>
      </c>
      <c r="E886" s="6">
        <v>65.806629884239314</v>
      </c>
      <c r="F886" s="7">
        <v>61.196558937740313</v>
      </c>
      <c r="G886" s="7">
        <v>56.539356532554692</v>
      </c>
      <c r="H886" s="7">
        <v>54.111713646859918</v>
      </c>
      <c r="I886" s="7">
        <v>243.69684120183098</v>
      </c>
    </row>
    <row r="887" spans="1:9" x14ac:dyDescent="0.25">
      <c r="A887" s="17"/>
      <c r="B887" s="5">
        <f>DATE(YEAR(siječanj!B887),MONTH(siječanj!B887)+10,DAY(siječanj!B887))</f>
        <v>43414</v>
      </c>
      <c r="C887" s="9">
        <v>9.2083333333333304</v>
      </c>
      <c r="D887">
        <v>0.9299451901030551</v>
      </c>
      <c r="E887" s="6">
        <v>67.737662990884459</v>
      </c>
      <c r="F887" s="7">
        <v>62.992313887194726</v>
      </c>
      <c r="G887" s="7">
        <v>54.550561271500776</v>
      </c>
      <c r="H887" s="7">
        <v>55.918169849824473</v>
      </c>
      <c r="I887" s="7">
        <v>243.38120393567596</v>
      </c>
    </row>
    <row r="888" spans="1:9" x14ac:dyDescent="0.25">
      <c r="A888" s="17"/>
      <c r="B888" s="5">
        <f>DATE(YEAR(siječanj!B888),MONTH(siječanj!B888)+10,DAY(siječanj!B888))</f>
        <v>43414</v>
      </c>
      <c r="C888" s="9">
        <v>9.21875</v>
      </c>
      <c r="D888">
        <v>0.9299451901030551</v>
      </c>
      <c r="E888" s="6">
        <v>69.551218059096684</v>
      </c>
      <c r="F888" s="7">
        <v>64.67882069986571</v>
      </c>
      <c r="G888" s="7">
        <v>54.056027041827647</v>
      </c>
      <c r="H888" s="7">
        <v>54.118565086835694</v>
      </c>
      <c r="I888" s="7">
        <v>243.13520971403</v>
      </c>
    </row>
    <row r="889" spans="1:9" x14ac:dyDescent="0.25">
      <c r="A889" s="17"/>
      <c r="B889" s="5">
        <f>DATE(YEAR(siječanj!B889),MONTH(siječanj!B889)+10,DAY(siječanj!B889))</f>
        <v>43414</v>
      </c>
      <c r="C889" s="9">
        <v>9.2291666666666696</v>
      </c>
      <c r="D889">
        <v>0.9299451901030551</v>
      </c>
      <c r="E889" s="6">
        <v>69.824746971350194</v>
      </c>
      <c r="F889" s="7">
        <v>64.933187596169972</v>
      </c>
      <c r="G889" s="7">
        <v>55.199872469819404</v>
      </c>
      <c r="H889" s="7">
        <v>54.61793351365877</v>
      </c>
      <c r="I889" s="7">
        <v>242.91103713300137</v>
      </c>
    </row>
    <row r="890" spans="1:9" x14ac:dyDescent="0.25">
      <c r="A890" s="17"/>
      <c r="B890" s="5">
        <f>DATE(YEAR(siječanj!B890),MONTH(siječanj!B890)+10,DAY(siječanj!B890))</f>
        <v>43414</v>
      </c>
      <c r="C890" s="9">
        <v>9.2395833333333304</v>
      </c>
      <c r="D890">
        <v>0.9299451901030551</v>
      </c>
      <c r="E890" s="6">
        <v>72.078013517934906</v>
      </c>
      <c r="F890" s="7">
        <v>67.028601983186547</v>
      </c>
      <c r="G890" s="7">
        <v>56.228115258742086</v>
      </c>
      <c r="H890" s="7">
        <v>53.874261280739645</v>
      </c>
      <c r="I890" s="7">
        <v>242.53546810743126</v>
      </c>
    </row>
    <row r="891" spans="1:9" x14ac:dyDescent="0.25">
      <c r="A891" s="17"/>
      <c r="B891" s="5">
        <f>DATE(YEAR(siječanj!B891),MONTH(siječanj!B891)+10,DAY(siječanj!B891))</f>
        <v>43414</v>
      </c>
      <c r="C891" s="9">
        <v>9.25</v>
      </c>
      <c r="D891">
        <v>0.9299451901030551</v>
      </c>
      <c r="E891" s="6">
        <v>75.639227484714553</v>
      </c>
      <c r="F891" s="7">
        <v>70.340335782521109</v>
      </c>
      <c r="G891" s="7">
        <v>56.972371276143917</v>
      </c>
      <c r="H891" s="7">
        <v>55.521308116347328</v>
      </c>
      <c r="I891" s="7">
        <v>242.03172131894988</v>
      </c>
    </row>
    <row r="892" spans="1:9" x14ac:dyDescent="0.25">
      <c r="A892" s="17"/>
      <c r="B892" s="5">
        <f>DATE(YEAR(siječanj!B892),MONTH(siječanj!B892)+10,DAY(siječanj!B892))</f>
        <v>43414</v>
      </c>
      <c r="C892" s="9">
        <v>9.2604166666666696</v>
      </c>
      <c r="D892">
        <v>0.9299451901030551</v>
      </c>
      <c r="E892" s="6">
        <v>76.173060053704475</v>
      </c>
      <c r="F892" s="7">
        <v>70.836770812373643</v>
      </c>
      <c r="G892" s="7">
        <v>60.702349181175052</v>
      </c>
      <c r="H892" s="7">
        <v>57.957960330206816</v>
      </c>
      <c r="I892" s="7">
        <v>232.33420362917519</v>
      </c>
    </row>
    <row r="893" spans="1:9" x14ac:dyDescent="0.25">
      <c r="A893" s="17"/>
      <c r="B893" s="5">
        <f>DATE(YEAR(siječanj!B893),MONTH(siječanj!B893)+10,DAY(siječanj!B893))</f>
        <v>43414</v>
      </c>
      <c r="C893" s="9">
        <v>9.2708333333333304</v>
      </c>
      <c r="D893">
        <v>0.9299451901030551</v>
      </c>
      <c r="E893" s="6">
        <v>79.350741610488939</v>
      </c>
      <c r="F893" s="7">
        <v>73.791840491784541</v>
      </c>
      <c r="G893" s="7">
        <v>67.069851012732002</v>
      </c>
      <c r="H893" s="7">
        <v>58.779197927819567</v>
      </c>
      <c r="I893" s="7">
        <v>219.51463528544065</v>
      </c>
    </row>
    <row r="894" spans="1:9" x14ac:dyDescent="0.25">
      <c r="A894" s="17"/>
      <c r="B894" s="5">
        <f>DATE(YEAR(siječanj!B894),MONTH(siječanj!B894)+10,DAY(siječanj!B894))</f>
        <v>43414</v>
      </c>
      <c r="C894" s="9">
        <v>9.28125</v>
      </c>
      <c r="D894">
        <v>0.9299451901030551</v>
      </c>
      <c r="E894" s="6">
        <v>83.08346534058137</v>
      </c>
      <c r="F894" s="7">
        <v>77.263068970567531</v>
      </c>
      <c r="G894" s="7">
        <v>66.486137030424473</v>
      </c>
      <c r="H894" s="7">
        <v>58.498136367008676</v>
      </c>
      <c r="I894" s="7">
        <v>196.20879309643746</v>
      </c>
    </row>
    <row r="895" spans="1:9" x14ac:dyDescent="0.25">
      <c r="A895" s="17"/>
      <c r="B895" s="5">
        <f>DATE(YEAR(siječanj!B895),MONTH(siječanj!B895)+10,DAY(siječanj!B895))</f>
        <v>43414</v>
      </c>
      <c r="C895" s="9">
        <v>9.2916666666666696</v>
      </c>
      <c r="D895">
        <v>0.9299451901030551</v>
      </c>
      <c r="E895" s="6">
        <v>87.75409812626954</v>
      </c>
      <c r="F895" s="7">
        <v>81.606501464355873</v>
      </c>
      <c r="G895" s="7">
        <v>68.190865170599352</v>
      </c>
      <c r="H895" s="7">
        <v>63.609354739990984</v>
      </c>
      <c r="I895" s="7">
        <v>158.04063459480074</v>
      </c>
    </row>
    <row r="896" spans="1:9" x14ac:dyDescent="0.25">
      <c r="A896" s="17"/>
      <c r="B896" s="5">
        <f>DATE(YEAR(siječanj!B896),MONTH(siječanj!B896)+10,DAY(siječanj!B896))</f>
        <v>43414</v>
      </c>
      <c r="C896" s="9">
        <v>9.3020833333333304</v>
      </c>
      <c r="D896">
        <v>0.9299451901030551</v>
      </c>
      <c r="E896" s="6">
        <v>90.485689652241831</v>
      </c>
      <c r="F896" s="7">
        <v>84.14673186526008</v>
      </c>
      <c r="G896" s="7">
        <v>73.425979392639789</v>
      </c>
      <c r="H896" s="7">
        <v>72.204179139136855</v>
      </c>
      <c r="I896" s="7">
        <v>132.58330924476232</v>
      </c>
    </row>
    <row r="897" spans="1:9" x14ac:dyDescent="0.25">
      <c r="A897" s="17"/>
      <c r="B897" s="5">
        <f>DATE(YEAR(siječanj!B897),MONTH(siječanj!B897)+10,DAY(siječanj!B897))</f>
        <v>43414</v>
      </c>
      <c r="C897" s="9">
        <v>9.3125</v>
      </c>
      <c r="D897">
        <v>0.9299451901030551</v>
      </c>
      <c r="E897" s="6">
        <v>94.298368948780819</v>
      </c>
      <c r="F897" s="7">
        <v>87.692314638482003</v>
      </c>
      <c r="G897" s="7">
        <v>76.20681443440003</v>
      </c>
      <c r="H897" s="7">
        <v>76.076338474202359</v>
      </c>
      <c r="I897" s="7">
        <v>43.320999773463988</v>
      </c>
    </row>
    <row r="898" spans="1:9" x14ac:dyDescent="0.25">
      <c r="A898" s="17"/>
      <c r="B898" s="5">
        <f>DATE(YEAR(siječanj!B898),MONTH(siječanj!B898)+10,DAY(siječanj!B898))</f>
        <v>43414</v>
      </c>
      <c r="C898" s="9">
        <v>9.3229166666666696</v>
      </c>
      <c r="D898">
        <v>0.9299451901030551</v>
      </c>
      <c r="E898" s="6">
        <v>100.34477247831121</v>
      </c>
      <c r="F898" s="7">
        <v>93.315138518190935</v>
      </c>
      <c r="G898" s="7">
        <v>80.550886414063299</v>
      </c>
      <c r="H898" s="7">
        <v>80.820866334737374</v>
      </c>
      <c r="I898" s="7">
        <v>6.8971344789975726</v>
      </c>
    </row>
    <row r="899" spans="1:9" x14ac:dyDescent="0.25">
      <c r="A899" s="17"/>
      <c r="B899" s="5">
        <f>DATE(YEAR(siječanj!B899),MONTH(siječanj!B899)+10,DAY(siječanj!B899))</f>
        <v>43414</v>
      </c>
      <c r="C899" s="9">
        <v>9.3333333333333304</v>
      </c>
      <c r="D899">
        <v>0.9299451901030551</v>
      </c>
      <c r="E899" s="6">
        <v>106.20148771722141</v>
      </c>
      <c r="F899" s="7">
        <v>98.761562684418735</v>
      </c>
      <c r="G899" s="7">
        <v>84.363608088139301</v>
      </c>
      <c r="H899" s="7">
        <v>83.878747882921246</v>
      </c>
      <c r="I899" s="7">
        <v>4.0455057638075242</v>
      </c>
    </row>
    <row r="900" spans="1:9" x14ac:dyDescent="0.25">
      <c r="A900" s="17"/>
      <c r="B900" s="5">
        <f>DATE(YEAR(siječanj!B900),MONTH(siječanj!B900)+10,DAY(siječanj!B900))</f>
        <v>43414</v>
      </c>
      <c r="C900" s="9">
        <v>9.34375</v>
      </c>
      <c r="D900">
        <v>0.9299451901030551</v>
      </c>
      <c r="E900" s="6">
        <v>112.22673222650688</v>
      </c>
      <c r="F900" s="7">
        <v>104.3647098350236</v>
      </c>
      <c r="G900" s="7">
        <v>97.673885033484808</v>
      </c>
      <c r="H900" s="7">
        <v>94.590450493073291</v>
      </c>
      <c r="I900" s="7">
        <v>2.5947641744244043</v>
      </c>
    </row>
    <row r="901" spans="1:9" x14ac:dyDescent="0.25">
      <c r="A901" s="17"/>
      <c r="B901" s="5">
        <f>DATE(YEAR(siječanj!B901),MONTH(siječanj!B901)+10,DAY(siječanj!B901))</f>
        <v>43414</v>
      </c>
      <c r="C901" s="9">
        <v>9.3541666666666696</v>
      </c>
      <c r="D901">
        <v>0.9299451901030551</v>
      </c>
      <c r="E901" s="6">
        <v>118.49374678486478</v>
      </c>
      <c r="F901" s="7">
        <v>110.19268987987435</v>
      </c>
      <c r="G901" s="7">
        <v>103.61588880390947</v>
      </c>
      <c r="H901" s="7">
        <v>112.54357527638757</v>
      </c>
      <c r="I901" s="7">
        <v>2.0394868731631082</v>
      </c>
    </row>
    <row r="902" spans="1:9" x14ac:dyDescent="0.25">
      <c r="A902" s="17"/>
      <c r="B902" s="5">
        <f>DATE(YEAR(siječanj!B902),MONTH(siječanj!B902)+10,DAY(siječanj!B902))</f>
        <v>43414</v>
      </c>
      <c r="C902" s="9">
        <v>9.3645833333333304</v>
      </c>
      <c r="D902">
        <v>0.9299451901030551</v>
      </c>
      <c r="E902" s="6">
        <v>123.26202766046681</v>
      </c>
      <c r="F902" s="7">
        <v>114.62692974520084</v>
      </c>
      <c r="G902" s="7">
        <v>108.95976391717066</v>
      </c>
      <c r="H902" s="7">
        <v>120.2975269025478</v>
      </c>
      <c r="I902" s="7">
        <v>1.6210885902555954</v>
      </c>
    </row>
    <row r="903" spans="1:9" x14ac:dyDescent="0.25">
      <c r="A903" s="17"/>
      <c r="B903" s="5">
        <f>DATE(YEAR(siječanj!B903),MONTH(siječanj!B903)+10,DAY(siječanj!B903))</f>
        <v>43414</v>
      </c>
      <c r="C903" s="9">
        <v>9.375</v>
      </c>
      <c r="D903">
        <v>0.9299451901030551</v>
      </c>
      <c r="E903" s="6">
        <v>125.52518190558533</v>
      </c>
      <c r="F903" s="7">
        <v>116.73153914991012</v>
      </c>
      <c r="G903" s="7">
        <v>116.55615695487585</v>
      </c>
      <c r="H903" s="7">
        <v>128.13186554677188</v>
      </c>
      <c r="I903" s="7">
        <v>1.4707851778022241</v>
      </c>
    </row>
    <row r="904" spans="1:9" x14ac:dyDescent="0.25">
      <c r="A904" s="17"/>
      <c r="B904" s="5">
        <f>DATE(YEAR(siječanj!B904),MONTH(siječanj!B904)+10,DAY(siječanj!B904))</f>
        <v>43414</v>
      </c>
      <c r="C904" s="9">
        <v>9.3854166666666696</v>
      </c>
      <c r="D904">
        <v>0.9299451901030551</v>
      </c>
      <c r="E904" s="6">
        <v>130.628810390052</v>
      </c>
      <c r="F904" s="7">
        <v>121.47763391111285</v>
      </c>
      <c r="G904" s="7">
        <v>136.61210400347971</v>
      </c>
      <c r="H904" s="7">
        <v>151.79486079669934</v>
      </c>
      <c r="I904" s="7">
        <v>0.96952746239250553</v>
      </c>
    </row>
    <row r="905" spans="1:9" x14ac:dyDescent="0.25">
      <c r="A905" s="17"/>
      <c r="B905" s="5">
        <f>DATE(YEAR(siječanj!B905),MONTH(siječanj!B905)+10,DAY(siječanj!B905))</f>
        <v>43414</v>
      </c>
      <c r="C905" s="9">
        <v>9.3958333333333304</v>
      </c>
      <c r="D905">
        <v>0.9299451901030551</v>
      </c>
      <c r="E905" s="6">
        <v>133.2985822275686</v>
      </c>
      <c r="F905" s="7">
        <v>123.96037539008401</v>
      </c>
      <c r="G905" s="7">
        <v>142.38007909904101</v>
      </c>
      <c r="H905" s="7">
        <v>155.97925233279361</v>
      </c>
      <c r="I905" s="7">
        <v>0.8844769655672815</v>
      </c>
    </row>
    <row r="906" spans="1:9" x14ac:dyDescent="0.25">
      <c r="A906" s="17"/>
      <c r="B906" s="5">
        <f>DATE(YEAR(siječanj!B906),MONTH(siječanj!B906)+10,DAY(siječanj!B906))</f>
        <v>43414</v>
      </c>
      <c r="C906" s="9">
        <v>9.40625</v>
      </c>
      <c r="D906">
        <v>0.9299451901030551</v>
      </c>
      <c r="E906" s="6">
        <v>136.37764963782647</v>
      </c>
      <c r="F906" s="7">
        <v>126.82373931825637</v>
      </c>
      <c r="G906" s="7">
        <v>143.0789658513514</v>
      </c>
      <c r="H906" s="7">
        <v>160.66593429237315</v>
      </c>
      <c r="I906" s="7">
        <v>0.87218360467140532</v>
      </c>
    </row>
    <row r="907" spans="1:9" x14ac:dyDescent="0.25">
      <c r="A907" s="17"/>
      <c r="B907" s="5">
        <f>DATE(YEAR(siječanj!B907),MONTH(siječanj!B907)+10,DAY(siječanj!B907))</f>
        <v>43414</v>
      </c>
      <c r="C907" s="9">
        <v>9.4166666666666696</v>
      </c>
      <c r="D907">
        <v>0.9299451901030551</v>
      </c>
      <c r="E907" s="6">
        <v>138.00285937296835</v>
      </c>
      <c r="F907" s="7">
        <v>128.33509529436023</v>
      </c>
      <c r="G907" s="7">
        <v>146.52450702845587</v>
      </c>
      <c r="H907" s="7">
        <v>156.03461373383988</v>
      </c>
      <c r="I907" s="7">
        <v>0.95155793486155305</v>
      </c>
    </row>
    <row r="908" spans="1:9" x14ac:dyDescent="0.25">
      <c r="A908" s="17"/>
      <c r="B908" s="5">
        <f>DATE(YEAR(siječanj!B908),MONTH(siječanj!B908)+10,DAY(siječanj!B908))</f>
        <v>43414</v>
      </c>
      <c r="C908" s="9">
        <v>9.4270833333333304</v>
      </c>
      <c r="D908">
        <v>0.9299451901030551</v>
      </c>
      <c r="E908" s="6">
        <v>140.05271545928545</v>
      </c>
      <c r="F908" s="7">
        <v>130.2413491022343</v>
      </c>
      <c r="G908" s="7">
        <v>148.34983152031018</v>
      </c>
      <c r="H908" s="7">
        <v>157.43921110738714</v>
      </c>
      <c r="I908" s="7">
        <v>1.2483426475626471</v>
      </c>
    </row>
    <row r="909" spans="1:9" x14ac:dyDescent="0.25">
      <c r="A909" s="17"/>
      <c r="B909" s="5">
        <f>DATE(YEAR(siječanj!B909),MONTH(siječanj!B909)+10,DAY(siječanj!B909))</f>
        <v>43414</v>
      </c>
      <c r="C909" s="9">
        <v>9.4375</v>
      </c>
      <c r="D909">
        <v>0.9299451901030551</v>
      </c>
      <c r="E909" s="6">
        <v>141.29830065204405</v>
      </c>
      <c r="F909" s="7">
        <v>131.39967506110375</v>
      </c>
      <c r="G909" s="7">
        <v>148.2969977998446</v>
      </c>
      <c r="H909" s="7">
        <v>157.75534064187607</v>
      </c>
      <c r="I909" s="7">
        <v>1.7536424816367382</v>
      </c>
    </row>
    <row r="910" spans="1:9" x14ac:dyDescent="0.25">
      <c r="A910" s="17"/>
      <c r="B910" s="5">
        <f>DATE(YEAR(siječanj!B910),MONTH(siječanj!B910)+10,DAY(siječanj!B910))</f>
        <v>43414</v>
      </c>
      <c r="C910" s="9">
        <v>9.4479166666666696</v>
      </c>
      <c r="D910">
        <v>0.9299451901030551</v>
      </c>
      <c r="E910" s="6">
        <v>141.92574549538622</v>
      </c>
      <c r="F910" s="7">
        <v>131.98316437522476</v>
      </c>
      <c r="G910" s="7">
        <v>147.66011664723507</v>
      </c>
      <c r="H910" s="7">
        <v>162.41128143052737</v>
      </c>
      <c r="I910" s="7">
        <v>2.2643664749477308</v>
      </c>
    </row>
    <row r="911" spans="1:9" x14ac:dyDescent="0.25">
      <c r="A911" s="17"/>
      <c r="B911" s="5">
        <f>DATE(YEAR(siječanj!B911),MONTH(siječanj!B911)+10,DAY(siječanj!B911))</f>
        <v>43414</v>
      </c>
      <c r="C911" s="9">
        <v>9.4583333333333304</v>
      </c>
      <c r="D911">
        <v>0.9299451901030551</v>
      </c>
      <c r="E911" s="6">
        <v>144.99953530067887</v>
      </c>
      <c r="F911" s="7">
        <v>134.84162042004445</v>
      </c>
      <c r="G911" s="7">
        <v>143.33233951740897</v>
      </c>
      <c r="H911" s="7">
        <v>165.85109363034309</v>
      </c>
      <c r="I911" s="7">
        <v>2.1509091441838217</v>
      </c>
    </row>
    <row r="912" spans="1:9" x14ac:dyDescent="0.25">
      <c r="A912" s="17"/>
      <c r="B912" s="5">
        <f>DATE(YEAR(siječanj!B912),MONTH(siječanj!B912)+10,DAY(siječanj!B912))</f>
        <v>43414</v>
      </c>
      <c r="C912" s="9">
        <v>9.46875</v>
      </c>
      <c r="D912">
        <v>0.9299451901030551</v>
      </c>
      <c r="E912" s="6">
        <v>145.65682474717903</v>
      </c>
      <c r="F912" s="7">
        <v>135.45286357932278</v>
      </c>
      <c r="G912" s="7">
        <v>143.18673041053083</v>
      </c>
      <c r="H912" s="7">
        <v>154.77831170463077</v>
      </c>
      <c r="I912" s="7">
        <v>1.8193904117970146</v>
      </c>
    </row>
    <row r="913" spans="1:9" x14ac:dyDescent="0.25">
      <c r="A913" s="17"/>
      <c r="B913" s="5">
        <f>DATE(YEAR(siječanj!B913),MONTH(siječanj!B913)+10,DAY(siječanj!B913))</f>
        <v>43414</v>
      </c>
      <c r="C913" s="9">
        <v>9.4791666666666696</v>
      </c>
      <c r="D913">
        <v>0.9299451901030551</v>
      </c>
      <c r="E913" s="6">
        <v>145.94348667340449</v>
      </c>
      <c r="F913" s="7">
        <v>135.71944345880183</v>
      </c>
      <c r="G913" s="7">
        <v>143.98116058464274</v>
      </c>
      <c r="H913" s="7">
        <v>152.4310653639175</v>
      </c>
      <c r="I913" s="7">
        <v>2.4290603098603607</v>
      </c>
    </row>
    <row r="914" spans="1:9" x14ac:dyDescent="0.25">
      <c r="A914" s="17"/>
      <c r="B914" s="5">
        <f>DATE(YEAR(siječanj!B914),MONTH(siječanj!B914)+10,DAY(siječanj!B914))</f>
        <v>43414</v>
      </c>
      <c r="C914" s="9">
        <v>9.4895833333333304</v>
      </c>
      <c r="D914">
        <v>0.9299451901030551</v>
      </c>
      <c r="E914" s="6">
        <v>145.53695537148411</v>
      </c>
      <c r="F914" s="7">
        <v>135.34139162995464</v>
      </c>
      <c r="G914" s="7">
        <v>143.3376948021311</v>
      </c>
      <c r="H914" s="7">
        <v>153.92277275609064</v>
      </c>
      <c r="I914" s="7">
        <v>2.9335741208591926</v>
      </c>
    </row>
    <row r="915" spans="1:9" x14ac:dyDescent="0.25">
      <c r="A915" s="17"/>
      <c r="B915" s="5">
        <f>DATE(YEAR(siječanj!B915),MONTH(siječanj!B915)+10,DAY(siječanj!B915))</f>
        <v>43414</v>
      </c>
      <c r="C915" s="9">
        <v>9.5</v>
      </c>
      <c r="D915">
        <v>0.9299451901030551</v>
      </c>
      <c r="E915" s="6">
        <v>145.29496215738308</v>
      </c>
      <c r="F915" s="7">
        <v>135.1163512044638</v>
      </c>
      <c r="G915" s="7">
        <v>143.1457442029276</v>
      </c>
      <c r="H915" s="7">
        <v>150.42629870616472</v>
      </c>
      <c r="I915" s="7">
        <v>2.8089674627847714</v>
      </c>
    </row>
    <row r="916" spans="1:9" x14ac:dyDescent="0.25">
      <c r="A916" s="17"/>
      <c r="B916" s="5">
        <f>DATE(YEAR(siječanj!B916),MONTH(siječanj!B916)+10,DAY(siječanj!B916))</f>
        <v>43414</v>
      </c>
      <c r="C916" s="9">
        <v>9.5104166666666696</v>
      </c>
      <c r="D916">
        <v>0.9299451901030551</v>
      </c>
      <c r="E916" s="6">
        <v>150.87437848282332</v>
      </c>
      <c r="F916" s="7">
        <v>140.30490257988941</v>
      </c>
      <c r="G916" s="7">
        <v>136.14985816338779</v>
      </c>
      <c r="H916" s="7">
        <v>148.29589421940085</v>
      </c>
      <c r="I916" s="7">
        <v>3.0247917987341904</v>
      </c>
    </row>
    <row r="917" spans="1:9" x14ac:dyDescent="0.25">
      <c r="A917" s="17"/>
      <c r="B917" s="5">
        <f>DATE(YEAR(siječanj!B917),MONTH(siječanj!B917)+10,DAY(siječanj!B917))</f>
        <v>43414</v>
      </c>
      <c r="C917" s="9">
        <v>9.5208333333333304</v>
      </c>
      <c r="D917">
        <v>0.9299451901030551</v>
      </c>
      <c r="E917" s="6">
        <v>151.99620329363282</v>
      </c>
      <c r="F917" s="7">
        <v>141.34813816683999</v>
      </c>
      <c r="G917" s="7">
        <v>134.88431961497758</v>
      </c>
      <c r="H917" s="7">
        <v>145.0973273621419</v>
      </c>
      <c r="I917" s="7">
        <v>2.6166128158344018</v>
      </c>
    </row>
    <row r="918" spans="1:9" x14ac:dyDescent="0.25">
      <c r="A918" s="17"/>
      <c r="B918" s="5">
        <f>DATE(YEAR(siječanj!B918),MONTH(siječanj!B918)+10,DAY(siječanj!B918))</f>
        <v>43414</v>
      </c>
      <c r="C918" s="9">
        <v>9.53125</v>
      </c>
      <c r="D918">
        <v>0.9299451901030551</v>
      </c>
      <c r="E918" s="6">
        <v>152.03469678145473</v>
      </c>
      <c r="F918" s="7">
        <v>141.38393500069026</v>
      </c>
      <c r="G918" s="7">
        <v>130.73405028722365</v>
      </c>
      <c r="H918" s="7">
        <v>140.27017282126627</v>
      </c>
      <c r="I918" s="7">
        <v>2.8559328415461747</v>
      </c>
    </row>
    <row r="919" spans="1:9" x14ac:dyDescent="0.25">
      <c r="A919" s="17"/>
      <c r="B919" s="5">
        <f>DATE(YEAR(siječanj!B919),MONTH(siječanj!B919)+10,DAY(siječanj!B919))</f>
        <v>43414</v>
      </c>
      <c r="C919" s="9">
        <v>9.5416666666666696</v>
      </c>
      <c r="D919">
        <v>0.9299451901030551</v>
      </c>
      <c r="E919" s="6">
        <v>147.78332165538453</v>
      </c>
      <c r="F919" s="7">
        <v>137.43038915087749</v>
      </c>
      <c r="G919" s="7">
        <v>126.40442913962752</v>
      </c>
      <c r="H919" s="7">
        <v>127.70124431614398</v>
      </c>
      <c r="I919" s="7">
        <v>4.2729314403371967</v>
      </c>
    </row>
    <row r="920" spans="1:9" x14ac:dyDescent="0.25">
      <c r="A920" s="17"/>
      <c r="B920" s="5">
        <f>DATE(YEAR(siječanj!B920),MONTH(siječanj!B920)+10,DAY(siječanj!B920))</f>
        <v>43414</v>
      </c>
      <c r="C920" s="9">
        <v>9.5520833333333304</v>
      </c>
      <c r="D920">
        <v>0.9299451901030551</v>
      </c>
      <c r="E920" s="6">
        <v>143.17850668362004</v>
      </c>
      <c r="F920" s="7">
        <v>133.1481636165706</v>
      </c>
      <c r="G920" s="7">
        <v>122.90375223294582</v>
      </c>
      <c r="H920" s="7">
        <v>124.29448921043519</v>
      </c>
      <c r="I920" s="7">
        <v>3.3561945277154881</v>
      </c>
    </row>
    <row r="921" spans="1:9" x14ac:dyDescent="0.25">
      <c r="A921" s="17"/>
      <c r="B921" s="5">
        <f>DATE(YEAR(siječanj!B921),MONTH(siječanj!B921)+10,DAY(siječanj!B921))</f>
        <v>43414</v>
      </c>
      <c r="C921" s="9">
        <v>9.5625</v>
      </c>
      <c r="D921">
        <v>0.9299451901030551</v>
      </c>
      <c r="E921" s="6">
        <v>143.94970154440637</v>
      </c>
      <c r="F921" s="7">
        <v>133.86533256799103</v>
      </c>
      <c r="G921" s="7">
        <v>123.06867732552837</v>
      </c>
      <c r="H921" s="7">
        <v>121.9173686648363</v>
      </c>
      <c r="I921" s="7">
        <v>3.3199994651379772</v>
      </c>
    </row>
    <row r="922" spans="1:9" x14ac:dyDescent="0.25">
      <c r="A922" s="17"/>
      <c r="B922" s="5">
        <f>DATE(YEAR(siječanj!B922),MONTH(siječanj!B922)+10,DAY(siječanj!B922))</f>
        <v>43414</v>
      </c>
      <c r="C922" s="9">
        <v>9.5729166666666696</v>
      </c>
      <c r="D922">
        <v>0.9299451901030551</v>
      </c>
      <c r="E922" s="6">
        <v>143.90664259602158</v>
      </c>
      <c r="F922" s="7">
        <v>133.82529010604969</v>
      </c>
      <c r="G922" s="7">
        <v>119.34359269640986</v>
      </c>
      <c r="H922" s="7">
        <v>124.35748472913461</v>
      </c>
      <c r="I922" s="7">
        <v>3.9723026147845819</v>
      </c>
    </row>
    <row r="923" spans="1:9" x14ac:dyDescent="0.25">
      <c r="A923" s="17"/>
      <c r="B923" s="5">
        <f>DATE(YEAR(siječanj!B923),MONTH(siječanj!B923)+10,DAY(siječanj!B923))</f>
        <v>43414</v>
      </c>
      <c r="C923" s="9">
        <v>9.5833333333333304</v>
      </c>
      <c r="D923">
        <v>0.9299451901030551</v>
      </c>
      <c r="E923" s="6">
        <v>145.91493940294606</v>
      </c>
      <c r="F923" s="7">
        <v>135.69289606194843</v>
      </c>
      <c r="G923" s="7">
        <v>116.05248700317864</v>
      </c>
      <c r="H923" s="7">
        <v>129.1004030832664</v>
      </c>
      <c r="I923" s="7">
        <v>4.8368649957199201</v>
      </c>
    </row>
    <row r="924" spans="1:9" x14ac:dyDescent="0.25">
      <c r="A924" s="17"/>
      <c r="B924" s="5">
        <f>DATE(YEAR(siječanj!B924),MONTH(siječanj!B924)+10,DAY(siječanj!B924))</f>
        <v>43414</v>
      </c>
      <c r="C924" s="9">
        <v>9.59375</v>
      </c>
      <c r="D924">
        <v>0.9299451901030551</v>
      </c>
      <c r="E924" s="6">
        <v>146.75309369075791</v>
      </c>
      <c r="F924" s="7">
        <v>136.47233361046332</v>
      </c>
      <c r="G924" s="7">
        <v>113.09900931298348</v>
      </c>
      <c r="H924" s="7">
        <v>127.40015824798735</v>
      </c>
      <c r="I924" s="7">
        <v>3.8094548340665173</v>
      </c>
    </row>
    <row r="925" spans="1:9" x14ac:dyDescent="0.25">
      <c r="A925" s="17"/>
      <c r="B925" s="5">
        <f>DATE(YEAR(siječanj!B925),MONTH(siječanj!B925)+10,DAY(siječanj!B925))</f>
        <v>43414</v>
      </c>
      <c r="C925" s="9">
        <v>9.6041666666666696</v>
      </c>
      <c r="D925">
        <v>0.9299451901030551</v>
      </c>
      <c r="E925" s="6">
        <v>148.85113358636099</v>
      </c>
      <c r="F925" s="7">
        <v>138.42339572002371</v>
      </c>
      <c r="G925" s="7">
        <v>108.67068299634172</v>
      </c>
      <c r="H925" s="7">
        <v>126.46320877980529</v>
      </c>
      <c r="I925" s="7">
        <v>3.9604452666887218</v>
      </c>
    </row>
    <row r="926" spans="1:9" x14ac:dyDescent="0.25">
      <c r="A926" s="17"/>
      <c r="B926" s="5">
        <f>DATE(YEAR(siječanj!B926),MONTH(siječanj!B926)+10,DAY(siječanj!B926))</f>
        <v>43414</v>
      </c>
      <c r="C926" s="9">
        <v>9.6145833333333304</v>
      </c>
      <c r="D926">
        <v>0.9299451901030551</v>
      </c>
      <c r="E926" s="6">
        <v>148.48838428751807</v>
      </c>
      <c r="F926" s="7">
        <v>138.08605875435148</v>
      </c>
      <c r="G926" s="7">
        <v>106.6784688700976</v>
      </c>
      <c r="H926" s="7">
        <v>130.31567273352272</v>
      </c>
      <c r="I926" s="7">
        <v>4.3284080689631406</v>
      </c>
    </row>
    <row r="927" spans="1:9" x14ac:dyDescent="0.25">
      <c r="A927" s="17"/>
      <c r="B927" s="5">
        <f>DATE(YEAR(siječanj!B927),MONTH(siječanj!B927)+10,DAY(siječanj!B927))</f>
        <v>43414</v>
      </c>
      <c r="C927" s="9">
        <v>9.625</v>
      </c>
      <c r="D927">
        <v>0.9299451901030551</v>
      </c>
      <c r="E927" s="6">
        <v>149.27009170891833</v>
      </c>
      <c r="F927" s="7">
        <v>138.81300381095053</v>
      </c>
      <c r="G927" s="7">
        <v>105.20804347581836</v>
      </c>
      <c r="H927" s="7">
        <v>129.37863094951203</v>
      </c>
      <c r="I927" s="7">
        <v>4.105407522341892</v>
      </c>
    </row>
    <row r="928" spans="1:9" x14ac:dyDescent="0.25">
      <c r="A928" s="17"/>
      <c r="B928" s="5">
        <f>DATE(YEAR(siječanj!B928),MONTH(siječanj!B928)+10,DAY(siječanj!B928))</f>
        <v>43414</v>
      </c>
      <c r="C928" s="9">
        <v>9.6354166666666696</v>
      </c>
      <c r="D928">
        <v>0.9299451901030551</v>
      </c>
      <c r="E928" s="6">
        <v>146.65460947587022</v>
      </c>
      <c r="F928" s="7">
        <v>136.38074868852743</v>
      </c>
      <c r="G928" s="7">
        <v>102.40373436906833</v>
      </c>
      <c r="H928" s="7">
        <v>128.02608364837599</v>
      </c>
      <c r="I928" s="7">
        <v>4.9912065267202328</v>
      </c>
    </row>
    <row r="929" spans="1:9" x14ac:dyDescent="0.25">
      <c r="A929" s="17"/>
      <c r="B929" s="5">
        <f>DATE(YEAR(siječanj!B929),MONTH(siječanj!B929)+10,DAY(siječanj!B929))</f>
        <v>43414</v>
      </c>
      <c r="C929" s="9">
        <v>9.6458333333333304</v>
      </c>
      <c r="D929">
        <v>0.9299451901030551</v>
      </c>
      <c r="E929" s="6">
        <v>145.98296704657511</v>
      </c>
      <c r="F929" s="7">
        <v>135.75615804193532</v>
      </c>
      <c r="G929" s="7">
        <v>101.24021540072833</v>
      </c>
      <c r="H929" s="7">
        <v>124.90582068243957</v>
      </c>
      <c r="I929" s="7">
        <v>5.019204348651563</v>
      </c>
    </row>
    <row r="930" spans="1:9" x14ac:dyDescent="0.25">
      <c r="A930" s="17"/>
      <c r="B930" s="5">
        <f>DATE(YEAR(siječanj!B930),MONTH(siječanj!B930)+10,DAY(siječanj!B930))</f>
        <v>43414</v>
      </c>
      <c r="C930" s="9">
        <v>9.65625</v>
      </c>
      <c r="D930">
        <v>0.9299451901030551</v>
      </c>
      <c r="E930" s="6">
        <v>147.40941112957796</v>
      </c>
      <c r="F930" s="7">
        <v>137.08267285587479</v>
      </c>
      <c r="G930" s="7">
        <v>101.19752176926397</v>
      </c>
      <c r="H930" s="7">
        <v>125.01535541995514</v>
      </c>
      <c r="I930" s="7">
        <v>4.6734131972697233</v>
      </c>
    </row>
    <row r="931" spans="1:9" x14ac:dyDescent="0.25">
      <c r="A931" s="17"/>
      <c r="B931" s="5">
        <f>DATE(YEAR(siječanj!B931),MONTH(siječanj!B931)+10,DAY(siječanj!B931))</f>
        <v>43414</v>
      </c>
      <c r="C931" s="9">
        <v>9.6666666666666696</v>
      </c>
      <c r="D931">
        <v>0.9299451901030551</v>
      </c>
      <c r="E931" s="6">
        <v>146.90777085984689</v>
      </c>
      <c r="F931" s="7">
        <v>136.61617489987637</v>
      </c>
      <c r="G931" s="7">
        <v>101.12723215073567</v>
      </c>
      <c r="H931" s="7">
        <v>123.87952956081816</v>
      </c>
      <c r="I931" s="7">
        <v>4.8990278206323543</v>
      </c>
    </row>
    <row r="932" spans="1:9" x14ac:dyDescent="0.25">
      <c r="A932" s="17"/>
      <c r="B932" s="5">
        <f>DATE(YEAR(siječanj!B932),MONTH(siječanj!B932)+10,DAY(siječanj!B932))</f>
        <v>43414</v>
      </c>
      <c r="C932" s="9">
        <v>9.6770833333333304</v>
      </c>
      <c r="D932">
        <v>0.9299451901030551</v>
      </c>
      <c r="E932" s="6">
        <v>149.09625607008522</v>
      </c>
      <c r="F932" s="7">
        <v>138.65134619474918</v>
      </c>
      <c r="G932" s="7">
        <v>100.84048939622951</v>
      </c>
      <c r="H932" s="7">
        <v>123.79787420354381</v>
      </c>
      <c r="I932" s="7">
        <v>6.7365377643639972</v>
      </c>
    </row>
    <row r="933" spans="1:9" x14ac:dyDescent="0.25">
      <c r="A933" s="17"/>
      <c r="B933" s="5">
        <f>DATE(YEAR(siječanj!B933),MONTH(siječanj!B933)+10,DAY(siječanj!B933))</f>
        <v>43414</v>
      </c>
      <c r="C933" s="9">
        <v>9.6875</v>
      </c>
      <c r="D933">
        <v>0.9299451901030551</v>
      </c>
      <c r="E933" s="6">
        <v>154.20290868865058</v>
      </c>
      <c r="F933" s="7">
        <v>143.40025323491122</v>
      </c>
      <c r="G933" s="7">
        <v>101.3609845035278</v>
      </c>
      <c r="H933" s="7">
        <v>121.89432984499973</v>
      </c>
      <c r="I933" s="7">
        <v>13.092713362445767</v>
      </c>
    </row>
    <row r="934" spans="1:9" x14ac:dyDescent="0.25">
      <c r="A934" s="17"/>
      <c r="B934" s="5">
        <f>DATE(YEAR(siječanj!B934),MONTH(siječanj!B934)+10,DAY(siječanj!B934))</f>
        <v>43414</v>
      </c>
      <c r="C934" s="9">
        <v>9.6979166666666696</v>
      </c>
      <c r="D934">
        <v>0.9299451901030551</v>
      </c>
      <c r="E934" s="6">
        <v>159.89119979271007</v>
      </c>
      <c r="F934" s="7">
        <v>148.69005218703734</v>
      </c>
      <c r="G934" s="7">
        <v>102.99402896381009</v>
      </c>
      <c r="H934" s="7">
        <v>121.16973889248182</v>
      </c>
      <c r="I934" s="7">
        <v>53.569241630833744</v>
      </c>
    </row>
    <row r="935" spans="1:9" x14ac:dyDescent="0.25">
      <c r="A935" s="17"/>
      <c r="B935" s="5">
        <f>DATE(YEAR(siječanj!B935),MONTH(siječanj!B935)+10,DAY(siječanj!B935))</f>
        <v>43414</v>
      </c>
      <c r="C935" s="9">
        <v>9.7083333333333304</v>
      </c>
      <c r="D935">
        <v>0.9299451901030551</v>
      </c>
      <c r="E935" s="6">
        <v>164.69224228635505</v>
      </c>
      <c r="F935" s="7">
        <v>153.15475856148285</v>
      </c>
      <c r="G935" s="7">
        <v>102.45286800159012</v>
      </c>
      <c r="H935" s="7">
        <v>120.04160735697316</v>
      </c>
      <c r="I935" s="7">
        <v>113.5445573246172</v>
      </c>
    </row>
    <row r="936" spans="1:9" x14ac:dyDescent="0.25">
      <c r="A936" s="17"/>
      <c r="B936" s="5">
        <f>DATE(YEAR(siječanj!B936),MONTH(siječanj!B936)+10,DAY(siječanj!B936))</f>
        <v>43414</v>
      </c>
      <c r="C936" s="9">
        <v>9.71875</v>
      </c>
      <c r="D936">
        <v>0.9299451901030551</v>
      </c>
      <c r="E936" s="6">
        <v>169.17207492365827</v>
      </c>
      <c r="F936" s="7">
        <v>157.32075737500966</v>
      </c>
      <c r="G936" s="7">
        <v>102.95206651150509</v>
      </c>
      <c r="H936" s="7">
        <v>119.94227151165352</v>
      </c>
      <c r="I936" s="7">
        <v>143.54237496976987</v>
      </c>
    </row>
    <row r="937" spans="1:9" x14ac:dyDescent="0.25">
      <c r="A937" s="17"/>
      <c r="B937" s="5">
        <f>DATE(YEAR(siječanj!B937),MONTH(siječanj!B937)+10,DAY(siječanj!B937))</f>
        <v>43414</v>
      </c>
      <c r="C937" s="9">
        <v>9.7291666666666696</v>
      </c>
      <c r="D937">
        <v>0.9299451901030551</v>
      </c>
      <c r="E937" s="6">
        <v>175.73953804778617</v>
      </c>
      <c r="F937" s="7">
        <v>163.42813811847159</v>
      </c>
      <c r="G937" s="7">
        <v>102.59121754395748</v>
      </c>
      <c r="H937" s="7">
        <v>122.03537237619423</v>
      </c>
      <c r="I937" s="7">
        <v>163.65345637026363</v>
      </c>
    </row>
    <row r="938" spans="1:9" x14ac:dyDescent="0.25">
      <c r="A938" s="17"/>
      <c r="B938" s="5">
        <f>DATE(YEAR(siječanj!B938),MONTH(siječanj!B938)+10,DAY(siječanj!B938))</f>
        <v>43414</v>
      </c>
      <c r="C938" s="9">
        <v>9.7395833333333304</v>
      </c>
      <c r="D938">
        <v>0.9299451901030551</v>
      </c>
      <c r="E938" s="6">
        <v>181.8319284508766</v>
      </c>
      <c r="F938" s="7">
        <v>169.09372727005555</v>
      </c>
      <c r="G938" s="7">
        <v>104.6147518500168</v>
      </c>
      <c r="H938" s="7">
        <v>124.22904531541168</v>
      </c>
      <c r="I938" s="7">
        <v>177.41980350855863</v>
      </c>
    </row>
    <row r="939" spans="1:9" x14ac:dyDescent="0.25">
      <c r="A939" s="17"/>
      <c r="B939" s="5">
        <f>DATE(YEAR(siječanj!B939),MONTH(siječanj!B939)+10,DAY(siječanj!B939))</f>
        <v>43414</v>
      </c>
      <c r="C939" s="9">
        <v>9.75</v>
      </c>
      <c r="D939">
        <v>0.9299451901030551</v>
      </c>
      <c r="E939" s="6">
        <v>185.24299103534727</v>
      </c>
      <c r="F939" s="7">
        <v>172.26582851362454</v>
      </c>
      <c r="G939" s="7">
        <v>106.37942462885543</v>
      </c>
      <c r="H939" s="7">
        <v>127.26820681904545</v>
      </c>
      <c r="I939" s="7">
        <v>199.08391050118436</v>
      </c>
    </row>
    <row r="940" spans="1:9" x14ac:dyDescent="0.25">
      <c r="A940" s="17"/>
      <c r="B940" s="5">
        <f>DATE(YEAR(siječanj!B940),MONTH(siječanj!B940)+10,DAY(siječanj!B940))</f>
        <v>43414</v>
      </c>
      <c r="C940" s="9">
        <v>9.7604166666666696</v>
      </c>
      <c r="D940">
        <v>0.9299451901030551</v>
      </c>
      <c r="E940" s="6">
        <v>187.43776255648012</v>
      </c>
      <c r="F940" s="7">
        <v>174.30684573307721</v>
      </c>
      <c r="G940" s="7">
        <v>108.133202034726</v>
      </c>
      <c r="H940" s="7">
        <v>131.39087518938248</v>
      </c>
      <c r="I940" s="7">
        <v>216.16176985545741</v>
      </c>
    </row>
    <row r="941" spans="1:9" x14ac:dyDescent="0.25">
      <c r="A941" s="17"/>
      <c r="B941" s="5">
        <f>DATE(YEAR(siječanj!B941),MONTH(siječanj!B941)+10,DAY(siječanj!B941))</f>
        <v>43414</v>
      </c>
      <c r="C941" s="9">
        <v>9.7708333333333304</v>
      </c>
      <c r="D941">
        <v>0.9299451901030551</v>
      </c>
      <c r="E941" s="6">
        <v>190.60033534490611</v>
      </c>
      <c r="F941" s="7">
        <v>177.24786508602477</v>
      </c>
      <c r="G941" s="7">
        <v>107.97094855830267</v>
      </c>
      <c r="H941" s="7">
        <v>132.51701591397841</v>
      </c>
      <c r="I941" s="7">
        <v>231.5190246979885</v>
      </c>
    </row>
    <row r="942" spans="1:9" x14ac:dyDescent="0.25">
      <c r="A942" s="17"/>
      <c r="B942" s="5">
        <f>DATE(YEAR(siječanj!B942),MONTH(siječanj!B942)+10,DAY(siječanj!B942))</f>
        <v>43414</v>
      </c>
      <c r="C942" s="9">
        <v>9.78125</v>
      </c>
      <c r="D942">
        <v>0.9299451901030551</v>
      </c>
      <c r="E942" s="6">
        <v>191.6169532183219</v>
      </c>
      <c r="F942" s="7">
        <v>178.19326398758056</v>
      </c>
      <c r="G942" s="7">
        <v>108.39740277679718</v>
      </c>
      <c r="H942" s="7">
        <v>133.11943690165577</v>
      </c>
      <c r="I942" s="7">
        <v>232.61846597425748</v>
      </c>
    </row>
    <row r="943" spans="1:9" x14ac:dyDescent="0.25">
      <c r="A943" s="17"/>
      <c r="B943" s="5">
        <f>DATE(YEAR(siječanj!B943),MONTH(siječanj!B943)+10,DAY(siječanj!B943))</f>
        <v>43414</v>
      </c>
      <c r="C943" s="9">
        <v>9.7916666666666696</v>
      </c>
      <c r="D943">
        <v>0.9299451901030551</v>
      </c>
      <c r="E943" s="6">
        <v>189.44873436821405</v>
      </c>
      <c r="F943" s="7">
        <v>176.17693929683199</v>
      </c>
      <c r="G943" s="7">
        <v>108.28809550994086</v>
      </c>
      <c r="H943" s="7">
        <v>134.06978420618182</v>
      </c>
      <c r="I943" s="7">
        <v>232.77428354858995</v>
      </c>
    </row>
    <row r="944" spans="1:9" x14ac:dyDescent="0.25">
      <c r="A944" s="17"/>
      <c r="B944" s="5">
        <f>DATE(YEAR(siječanj!B944),MONTH(siječanj!B944)+10,DAY(siječanj!B944))</f>
        <v>43414</v>
      </c>
      <c r="C944" s="9">
        <v>9.8020833333333304</v>
      </c>
      <c r="D944">
        <v>0.9299451901030551</v>
      </c>
      <c r="E944" s="6">
        <v>189.870272278502</v>
      </c>
      <c r="F944" s="7">
        <v>176.56894644895038</v>
      </c>
      <c r="G944" s="7">
        <v>109.83131340525547</v>
      </c>
      <c r="H944" s="7">
        <v>131.39702422631447</v>
      </c>
      <c r="I944" s="7">
        <v>232.97079531758084</v>
      </c>
    </row>
    <row r="945" spans="1:9" x14ac:dyDescent="0.25">
      <c r="A945" s="17"/>
      <c r="B945" s="5">
        <f>DATE(YEAR(siječanj!B945),MONTH(siječanj!B945)+10,DAY(siječanj!B945))</f>
        <v>43414</v>
      </c>
      <c r="C945" s="9">
        <v>9.8125</v>
      </c>
      <c r="D945">
        <v>0.9299451901030551</v>
      </c>
      <c r="E945" s="6">
        <v>191.55979519935246</v>
      </c>
      <c r="F945" s="7">
        <v>178.14011016276413</v>
      </c>
      <c r="G945" s="7">
        <v>108.08762787877122</v>
      </c>
      <c r="H945" s="7">
        <v>132.32988771564746</v>
      </c>
      <c r="I945" s="7">
        <v>233.19988704302068</v>
      </c>
    </row>
    <row r="946" spans="1:9" x14ac:dyDescent="0.25">
      <c r="A946" s="17"/>
      <c r="B946" s="5">
        <f>DATE(YEAR(siječanj!B946),MONTH(siječanj!B946)+10,DAY(siječanj!B946))</f>
        <v>43414</v>
      </c>
      <c r="C946" s="9">
        <v>9.8229166666666696</v>
      </c>
      <c r="D946">
        <v>0.9299451901030551</v>
      </c>
      <c r="E946" s="6">
        <v>188.42966763055111</v>
      </c>
      <c r="F946" s="7">
        <v>175.22926308574833</v>
      </c>
      <c r="G946" s="7">
        <v>106.742559535643</v>
      </c>
      <c r="H946" s="7">
        <v>130.6107301766977</v>
      </c>
      <c r="I946" s="7">
        <v>233.03211111762721</v>
      </c>
    </row>
    <row r="947" spans="1:9" x14ac:dyDescent="0.25">
      <c r="A947" s="17"/>
      <c r="B947" s="5">
        <f>DATE(YEAR(siječanj!B947),MONTH(siječanj!B947)+10,DAY(siječanj!B947))</f>
        <v>43414</v>
      </c>
      <c r="C947" s="9">
        <v>9.8333333333333304</v>
      </c>
      <c r="D947">
        <v>0.9299451901030551</v>
      </c>
      <c r="E947" s="6">
        <v>190.54886753824368</v>
      </c>
      <c r="F947" s="7">
        <v>177.20000284677388</v>
      </c>
      <c r="G947" s="7">
        <v>104.82744865350014</v>
      </c>
      <c r="H947" s="7">
        <v>130.95000288804687</v>
      </c>
      <c r="I947" s="7">
        <v>233.10198116880045</v>
      </c>
    </row>
    <row r="948" spans="1:9" x14ac:dyDescent="0.25">
      <c r="A948" s="17"/>
      <c r="B948" s="5">
        <f>DATE(YEAR(siječanj!B948),MONTH(siječanj!B948)+10,DAY(siječanj!B948))</f>
        <v>43414</v>
      </c>
      <c r="C948" s="9">
        <v>9.84375</v>
      </c>
      <c r="D948">
        <v>0.9299451901030551</v>
      </c>
      <c r="E948" s="6">
        <v>191.39677661741675</v>
      </c>
      <c r="F948" s="7">
        <v>177.98851181659558</v>
      </c>
      <c r="G948" s="7">
        <v>105.45128508781053</v>
      </c>
      <c r="H948" s="7">
        <v>129.04210764436291</v>
      </c>
      <c r="I948" s="7">
        <v>233.88773223607413</v>
      </c>
    </row>
    <row r="949" spans="1:9" x14ac:dyDescent="0.25">
      <c r="A949" s="17"/>
      <c r="B949" s="5">
        <f>DATE(YEAR(siječanj!B949),MONTH(siječanj!B949)+10,DAY(siječanj!B949))</f>
        <v>43414</v>
      </c>
      <c r="C949" s="9">
        <v>9.8541666666666696</v>
      </c>
      <c r="D949">
        <v>0.9299451901030551</v>
      </c>
      <c r="E949" s="6">
        <v>188.4312615247776</v>
      </c>
      <c r="F949" s="7">
        <v>175.2307453200178</v>
      </c>
      <c r="G949" s="7">
        <v>105.25851894262161</v>
      </c>
      <c r="H949" s="7">
        <v>127.81337192432409</v>
      </c>
      <c r="I949" s="7">
        <v>234.02226518555443</v>
      </c>
    </row>
    <row r="950" spans="1:9" x14ac:dyDescent="0.25">
      <c r="A950" s="17"/>
      <c r="B950" s="5">
        <f>DATE(YEAR(siječanj!B950),MONTH(siječanj!B950)+10,DAY(siječanj!B950))</f>
        <v>43414</v>
      </c>
      <c r="C950" s="9">
        <v>9.8645833333333304</v>
      </c>
      <c r="D950">
        <v>0.9299451901030551</v>
      </c>
      <c r="E950" s="6">
        <v>184.8867422858263</v>
      </c>
      <c r="F950" s="7">
        <v>171.93453670252728</v>
      </c>
      <c r="G950" s="7">
        <v>103.46017978270918</v>
      </c>
      <c r="H950" s="7">
        <v>124.2909611402895</v>
      </c>
      <c r="I950" s="7">
        <v>234.55899994246272</v>
      </c>
    </row>
    <row r="951" spans="1:9" x14ac:dyDescent="0.25">
      <c r="A951" s="17"/>
      <c r="B951" s="5">
        <f>DATE(YEAR(siječanj!B951),MONTH(siječanj!B951)+10,DAY(siječanj!B951))</f>
        <v>43414</v>
      </c>
      <c r="C951" s="9">
        <v>9.875</v>
      </c>
      <c r="D951">
        <v>0.9299451901030551</v>
      </c>
      <c r="E951" s="6">
        <v>180.95775433560425</v>
      </c>
      <c r="F951" s="7">
        <v>168.28079325624543</v>
      </c>
      <c r="G951" s="7">
        <v>98.148689478258959</v>
      </c>
      <c r="H951" s="7">
        <v>112.58990578115643</v>
      </c>
      <c r="I951" s="7">
        <v>235.59235227856038</v>
      </c>
    </row>
    <row r="952" spans="1:9" x14ac:dyDescent="0.25">
      <c r="A952" s="17"/>
      <c r="B952" s="5">
        <f>DATE(YEAR(siječanj!B952),MONTH(siječanj!B952)+10,DAY(siječanj!B952))</f>
        <v>43414</v>
      </c>
      <c r="C952" s="9">
        <v>9.8854166666666696</v>
      </c>
      <c r="D952">
        <v>0.9299451901030551</v>
      </c>
      <c r="E952" s="6">
        <v>184.76678860334277</v>
      </c>
      <c r="F952" s="7">
        <v>171.82298635246659</v>
      </c>
      <c r="G952" s="7">
        <v>83.156097846200467</v>
      </c>
      <c r="H952" s="7">
        <v>91.795062982953965</v>
      </c>
      <c r="I952" s="7">
        <v>241.38503733426495</v>
      </c>
    </row>
    <row r="953" spans="1:9" x14ac:dyDescent="0.25">
      <c r="A953" s="17"/>
      <c r="B953" s="5">
        <f>DATE(YEAR(siječanj!B953),MONTH(siječanj!B953)+10,DAY(siječanj!B953))</f>
        <v>43414</v>
      </c>
      <c r="C953" s="9">
        <v>9.8958333333333304</v>
      </c>
      <c r="D953">
        <v>0.9299451901030551</v>
      </c>
      <c r="E953" s="6">
        <v>189.98940967290312</v>
      </c>
      <c r="F953" s="7">
        <v>176.67973769583512</v>
      </c>
      <c r="G953" s="7">
        <v>77.4825613687659</v>
      </c>
      <c r="H953" s="7">
        <v>83.912716094119276</v>
      </c>
      <c r="I953" s="7">
        <v>245.86766993079357</v>
      </c>
    </row>
    <row r="954" spans="1:9" x14ac:dyDescent="0.25">
      <c r="A954" s="17"/>
      <c r="B954" s="5">
        <f>DATE(YEAR(siječanj!B954),MONTH(siječanj!B954)+10,DAY(siječanj!B954))</f>
        <v>43414</v>
      </c>
      <c r="C954" s="9">
        <v>9.90625</v>
      </c>
      <c r="D954">
        <v>0.9299451901030551</v>
      </c>
      <c r="E954" s="6">
        <v>193.14538173570543</v>
      </c>
      <c r="F954" s="7">
        <v>179.61461873573774</v>
      </c>
      <c r="G954" s="7">
        <v>76.803372261611244</v>
      </c>
      <c r="H954" s="7">
        <v>82.329471537278465</v>
      </c>
      <c r="I954" s="7">
        <v>244.71642713378867</v>
      </c>
    </row>
    <row r="955" spans="1:9" x14ac:dyDescent="0.25">
      <c r="A955" s="17"/>
      <c r="B955" s="5">
        <f>DATE(YEAR(siječanj!B955),MONTH(siječanj!B955)+10,DAY(siječanj!B955))</f>
        <v>43414</v>
      </c>
      <c r="C955" s="9">
        <v>9.9166666666666696</v>
      </c>
      <c r="D955">
        <v>0.9299451901030551</v>
      </c>
      <c r="E955" s="6">
        <v>191.97206432211928</v>
      </c>
      <c r="F955" s="7">
        <v>178.52349785050913</v>
      </c>
      <c r="G955" s="7">
        <v>76.141751541620764</v>
      </c>
      <c r="H955" s="7">
        <v>80.81880327665445</v>
      </c>
      <c r="I955" s="7">
        <v>241.53047260380438</v>
      </c>
    </row>
    <row r="956" spans="1:9" x14ac:dyDescent="0.25">
      <c r="A956" s="17"/>
      <c r="B956" s="5">
        <f>DATE(YEAR(siječanj!B956),MONTH(siječanj!B956)+10,DAY(siječanj!B956))</f>
        <v>43414</v>
      </c>
      <c r="C956" s="9">
        <v>9.9270833333333304</v>
      </c>
      <c r="D956">
        <v>0.9299451901030551</v>
      </c>
      <c r="E956" s="6">
        <v>192.02829199088058</v>
      </c>
      <c r="F956" s="7">
        <v>178.57578650062442</v>
      </c>
      <c r="G956" s="7">
        <v>73.566233214795815</v>
      </c>
      <c r="H956" s="7">
        <v>71.087839947300623</v>
      </c>
      <c r="I956" s="7">
        <v>243.07312689146619</v>
      </c>
    </row>
    <row r="957" spans="1:9" x14ac:dyDescent="0.25">
      <c r="A957" s="17"/>
      <c r="B957" s="5">
        <f>DATE(YEAR(siječanj!B957),MONTH(siječanj!B957)+10,DAY(siječanj!B957))</f>
        <v>43414</v>
      </c>
      <c r="C957" s="9">
        <v>9.9375</v>
      </c>
      <c r="D957">
        <v>0.9299451901030551</v>
      </c>
      <c r="E957" s="6">
        <v>187.33341554832995</v>
      </c>
      <c r="F957" s="7">
        <v>174.2098087347463</v>
      </c>
      <c r="G957" s="7">
        <v>71.888353812653904</v>
      </c>
      <c r="H957" s="7">
        <v>66.178472140447269</v>
      </c>
      <c r="I957" s="7">
        <v>242.47174123660315</v>
      </c>
    </row>
    <row r="958" spans="1:9" x14ac:dyDescent="0.25">
      <c r="A958" s="17"/>
      <c r="B958" s="5">
        <f>DATE(YEAR(siječanj!B958),MONTH(siječanj!B958)+10,DAY(siječanj!B958))</f>
        <v>43414</v>
      </c>
      <c r="C958" s="9">
        <v>9.9479166666666696</v>
      </c>
      <c r="D958">
        <v>0.9299451901030551</v>
      </c>
      <c r="E958" s="6">
        <v>179.46785402060263</v>
      </c>
      <c r="F958" s="7">
        <v>166.89526762457666</v>
      </c>
      <c r="G958" s="7">
        <v>71.301827602810391</v>
      </c>
      <c r="H958" s="7">
        <v>64.063833591717895</v>
      </c>
      <c r="I958" s="7">
        <v>240.61936285637921</v>
      </c>
    </row>
    <row r="959" spans="1:9" x14ac:dyDescent="0.25">
      <c r="A959" s="17"/>
      <c r="B959" s="5">
        <f>DATE(YEAR(siječanj!B959),MONTH(siječanj!B959)+10,DAY(siječanj!B959))</f>
        <v>43414</v>
      </c>
      <c r="C959" s="9">
        <v>9.9583333333333304</v>
      </c>
      <c r="D959">
        <v>0.9299451901030551</v>
      </c>
      <c r="E959" s="6">
        <v>170.14548507200354</v>
      </c>
      <c r="F959" s="7">
        <v>158.22597546046086</v>
      </c>
      <c r="G959" s="7">
        <v>69.684712402785564</v>
      </c>
      <c r="H959" s="7">
        <v>62.472806409151801</v>
      </c>
      <c r="I959" s="7">
        <v>240.38289191430792</v>
      </c>
    </row>
    <row r="960" spans="1:9" x14ac:dyDescent="0.25">
      <c r="A960" s="17"/>
      <c r="B960" s="5">
        <f>DATE(YEAR(siječanj!B960),MONTH(siječanj!B960)+10,DAY(siječanj!B960))</f>
        <v>43414</v>
      </c>
      <c r="C960" s="9">
        <v>9.96875</v>
      </c>
      <c r="D960">
        <v>0.9299451901030551</v>
      </c>
      <c r="E960" s="6">
        <v>162.71308785663192</v>
      </c>
      <c r="F960" s="7">
        <v>151.31425341909068</v>
      </c>
      <c r="G960" s="7">
        <v>68.383438477328653</v>
      </c>
      <c r="H960" s="7">
        <v>61.537936053979372</v>
      </c>
      <c r="I960" s="7">
        <v>241.51530315847538</v>
      </c>
    </row>
    <row r="961" spans="1:9" x14ac:dyDescent="0.25">
      <c r="A961" s="17"/>
      <c r="B961" s="5">
        <f>DATE(YEAR(siječanj!B961),MONTH(siječanj!B961)+10,DAY(siječanj!B961))</f>
        <v>43414</v>
      </c>
      <c r="C961" s="9">
        <v>9.9791666666666696</v>
      </c>
      <c r="D961">
        <v>0.9299451901030551</v>
      </c>
      <c r="E961" s="6">
        <v>152.07509064347576</v>
      </c>
      <c r="F961" s="7">
        <v>141.4214990783864</v>
      </c>
      <c r="G961" s="7">
        <v>67.759549815935458</v>
      </c>
      <c r="H961" s="7">
        <v>63.735277543951284</v>
      </c>
      <c r="I961" s="7">
        <v>243.38508404958438</v>
      </c>
    </row>
    <row r="962" spans="1:9" ht="15.75" thickBot="1" x14ac:dyDescent="0.3">
      <c r="A962" s="17"/>
      <c r="B962" s="5">
        <f>DATE(YEAR(siječanj!B962),MONTH(siječanj!B962)+10,DAY(siječanj!B962))</f>
        <v>43414</v>
      </c>
      <c r="C962" s="9">
        <v>9.9895833333333304</v>
      </c>
      <c r="D962">
        <v>0.9299451901030551</v>
      </c>
      <c r="E962" s="6">
        <v>143.68043260458768</v>
      </c>
      <c r="F962" s="7">
        <v>133.61492721256249</v>
      </c>
      <c r="G962" s="7">
        <v>65.442061400474117</v>
      </c>
      <c r="H962" s="7">
        <v>73.677724395463244</v>
      </c>
      <c r="I962" s="7">
        <v>242.81401128461607</v>
      </c>
    </row>
    <row r="963" spans="1:9" x14ac:dyDescent="0.25">
      <c r="A963" s="14">
        <f t="shared" ref="A963" si="8">A867+1</f>
        <v>315</v>
      </c>
      <c r="B963" s="5">
        <f>DATE(YEAR(siječanj!B963),MONTH(siječanj!B963)+10,DAY(siječanj!B963))</f>
        <v>43415</v>
      </c>
      <c r="C963" s="9">
        <v>10</v>
      </c>
      <c r="D963">
        <v>0.93276928497016653</v>
      </c>
      <c r="E963" s="6">
        <v>136.3861239578458</v>
      </c>
      <c r="F963" s="7">
        <v>127.21678732401233</v>
      </c>
      <c r="G963" s="7">
        <v>66.2754811006387</v>
      </c>
      <c r="H963" s="7">
        <v>81.517148437724416</v>
      </c>
      <c r="I963" s="7">
        <v>246.78203277371975</v>
      </c>
    </row>
    <row r="964" spans="1:9" x14ac:dyDescent="0.25">
      <c r="A964" s="15"/>
      <c r="B964" s="5">
        <f>DATE(YEAR(siječanj!B964),MONTH(siječanj!B964)+10,DAY(siječanj!B964))</f>
        <v>43415</v>
      </c>
      <c r="C964" s="9">
        <v>10.0104166666667</v>
      </c>
      <c r="D964">
        <v>0.93276928497016653</v>
      </c>
      <c r="E964" s="6">
        <v>125.91112251420027</v>
      </c>
      <c r="F964" s="7">
        <v>117.44602771736163</v>
      </c>
      <c r="G964" s="7">
        <v>65.30949701189509</v>
      </c>
      <c r="H964" s="7">
        <v>82.188661802521338</v>
      </c>
      <c r="I964" s="7">
        <v>249.13694590684335</v>
      </c>
    </row>
    <row r="965" spans="1:9" x14ac:dyDescent="0.25">
      <c r="A965" s="15"/>
      <c r="B965" s="5">
        <f>DATE(YEAR(siječanj!B965),MONTH(siječanj!B965)+10,DAY(siječanj!B965))</f>
        <v>43415</v>
      </c>
      <c r="C965" s="9">
        <v>10.0208333333333</v>
      </c>
      <c r="D965">
        <v>0.93276928497016653</v>
      </c>
      <c r="E965" s="6">
        <v>117.74782511560615</v>
      </c>
      <c r="F965" s="7">
        <v>109.83155463987616</v>
      </c>
      <c r="G965" s="7">
        <v>65.757111233864038</v>
      </c>
      <c r="H965" s="7">
        <v>81.490352765036477</v>
      </c>
      <c r="I965" s="7">
        <v>251.427238142893</v>
      </c>
    </row>
    <row r="966" spans="1:9" x14ac:dyDescent="0.25">
      <c r="A966" s="15"/>
      <c r="B966" s="5">
        <f>DATE(YEAR(siječanj!B966),MONTH(siječanj!B966)+10,DAY(siječanj!B966))</f>
        <v>43415</v>
      </c>
      <c r="C966" s="9">
        <v>10.03125</v>
      </c>
      <c r="D966">
        <v>0.93276928497016653</v>
      </c>
      <c r="E966" s="6">
        <v>109.95809605644141</v>
      </c>
      <c r="F966" s="7">
        <v>102.56553463524774</v>
      </c>
      <c r="G966" s="7">
        <v>63.27919728987775</v>
      </c>
      <c r="H966" s="7">
        <v>79.96682852184513</v>
      </c>
      <c r="I966" s="7">
        <v>250.4633958473998</v>
      </c>
    </row>
    <row r="967" spans="1:9" x14ac:dyDescent="0.25">
      <c r="A967" s="15"/>
      <c r="B967" s="5">
        <f>DATE(YEAR(siječanj!B967),MONTH(siječanj!B967)+10,DAY(siječanj!B967))</f>
        <v>43415</v>
      </c>
      <c r="C967" s="9">
        <v>10.0416666666667</v>
      </c>
      <c r="D967">
        <v>0.93276928497016653</v>
      </c>
      <c r="E967" s="6">
        <v>102.13223806691333</v>
      </c>
      <c r="F967" s="7">
        <v>95.265814674077575</v>
      </c>
      <c r="G967" s="7">
        <v>64.257442690678303</v>
      </c>
      <c r="H967" s="7">
        <v>78.598017579946429</v>
      </c>
      <c r="I967" s="7">
        <v>252.11971647196128</v>
      </c>
    </row>
    <row r="968" spans="1:9" x14ac:dyDescent="0.25">
      <c r="A968" s="15"/>
      <c r="B968" s="5">
        <f>DATE(YEAR(siječanj!B968),MONTH(siječanj!B968)+10,DAY(siječanj!B968))</f>
        <v>43415</v>
      </c>
      <c r="C968" s="9">
        <v>10.0520833333333</v>
      </c>
      <c r="D968">
        <v>0.93276928497016653</v>
      </c>
      <c r="E968" s="6">
        <v>96.741562820527477</v>
      </c>
      <c r="F968" s="7">
        <v>90.237558378999864</v>
      </c>
      <c r="G968" s="7">
        <v>62.463293749794524</v>
      </c>
      <c r="H968" s="7">
        <v>79.712642908355775</v>
      </c>
      <c r="I968" s="7">
        <v>251.42457806480115</v>
      </c>
    </row>
    <row r="969" spans="1:9" x14ac:dyDescent="0.25">
      <c r="A969" s="15"/>
      <c r="B969" s="5">
        <f>DATE(YEAR(siječanj!B969),MONTH(siječanj!B969)+10,DAY(siječanj!B969))</f>
        <v>43415</v>
      </c>
      <c r="C969" s="9">
        <v>10.0625</v>
      </c>
      <c r="D969">
        <v>0.93276928497016653</v>
      </c>
      <c r="E969" s="6">
        <v>92.669061903713839</v>
      </c>
      <c r="F969" s="7">
        <v>86.438854610783252</v>
      </c>
      <c r="G969" s="7">
        <v>63.30119292667716</v>
      </c>
      <c r="H969" s="7">
        <v>80.171713469123276</v>
      </c>
      <c r="I969" s="7">
        <v>251.57243740550399</v>
      </c>
    </row>
    <row r="970" spans="1:9" x14ac:dyDescent="0.25">
      <c r="A970" s="15"/>
      <c r="B970" s="5">
        <f>DATE(YEAR(siječanj!B970),MONTH(siječanj!B970)+10,DAY(siječanj!B970))</f>
        <v>43415</v>
      </c>
      <c r="C970" s="9">
        <v>10.0729166666667</v>
      </c>
      <c r="D970">
        <v>0.93276928497016653</v>
      </c>
      <c r="E970" s="6">
        <v>88.390285087665362</v>
      </c>
      <c r="F970" s="7">
        <v>82.44774301953079</v>
      </c>
      <c r="G970" s="7">
        <v>63.163072379980584</v>
      </c>
      <c r="H970" s="7">
        <v>82.184700249354321</v>
      </c>
      <c r="I970" s="7">
        <v>249.58611109297408</v>
      </c>
    </row>
    <row r="971" spans="1:9" x14ac:dyDescent="0.25">
      <c r="A971" s="15"/>
      <c r="B971" s="5">
        <f>DATE(YEAR(siječanj!B971),MONTH(siječanj!B971)+10,DAY(siječanj!B971))</f>
        <v>43415</v>
      </c>
      <c r="C971" s="9">
        <v>10.0833333333333</v>
      </c>
      <c r="D971">
        <v>0.93276928497016653</v>
      </c>
      <c r="E971" s="6">
        <v>85.107458087850674</v>
      </c>
      <c r="F971" s="7">
        <v>79.38562282623289</v>
      </c>
      <c r="G971" s="7">
        <v>62.132680245726803</v>
      </c>
      <c r="H971" s="7">
        <v>82.496527063483526</v>
      </c>
      <c r="I971" s="7">
        <v>248.78124446452537</v>
      </c>
    </row>
    <row r="972" spans="1:9" x14ac:dyDescent="0.25">
      <c r="A972" s="15"/>
      <c r="B972" s="5">
        <f>DATE(YEAR(siječanj!B972),MONTH(siječanj!B972)+10,DAY(siječanj!B972))</f>
        <v>43415</v>
      </c>
      <c r="C972" s="9">
        <v>10.09375</v>
      </c>
      <c r="D972">
        <v>0.93276928497016653</v>
      </c>
      <c r="E972" s="6">
        <v>82.718637135516502</v>
      </c>
      <c r="F972" s="7">
        <v>77.157404014602392</v>
      </c>
      <c r="G972" s="7">
        <v>62.308657392525816</v>
      </c>
      <c r="H972" s="7">
        <v>84.101714691412568</v>
      </c>
      <c r="I972" s="7">
        <v>251.09046425623075</v>
      </c>
    </row>
    <row r="973" spans="1:9" x14ac:dyDescent="0.25">
      <c r="A973" s="15"/>
      <c r="B973" s="5">
        <f>DATE(YEAR(siječanj!B973),MONTH(siječanj!B973)+10,DAY(siječanj!B973))</f>
        <v>43415</v>
      </c>
      <c r="C973" s="9">
        <v>10.1041666666667</v>
      </c>
      <c r="D973">
        <v>0.93276928497016653</v>
      </c>
      <c r="E973" s="6">
        <v>80.449772841199561</v>
      </c>
      <c r="F973" s="7">
        <v>75.041077089098039</v>
      </c>
      <c r="G973" s="7">
        <v>61.189222099546534</v>
      </c>
      <c r="H973" s="7">
        <v>82.694773298564868</v>
      </c>
      <c r="I973" s="7">
        <v>251.12711233210737</v>
      </c>
    </row>
    <row r="974" spans="1:9" x14ac:dyDescent="0.25">
      <c r="A974" s="15"/>
      <c r="B974" s="5">
        <f>DATE(YEAR(siječanj!B974),MONTH(siječanj!B974)+10,DAY(siječanj!B974))</f>
        <v>43415</v>
      </c>
      <c r="C974" s="9">
        <v>10.1145833333333</v>
      </c>
      <c r="D974">
        <v>0.93276928497016653</v>
      </c>
      <c r="E974" s="6">
        <v>77.456967145174147</v>
      </c>
      <c r="F974" s="7">
        <v>72.249479859961767</v>
      </c>
      <c r="G974" s="7">
        <v>61.66707580246328</v>
      </c>
      <c r="H974" s="7">
        <v>80.032300512990389</v>
      </c>
      <c r="I974" s="7">
        <v>250.77780207741532</v>
      </c>
    </row>
    <row r="975" spans="1:9" x14ac:dyDescent="0.25">
      <c r="A975" s="15"/>
      <c r="B975" s="5">
        <f>DATE(YEAR(siječanj!B975),MONTH(siječanj!B975)+10,DAY(siječanj!B975))</f>
        <v>43415</v>
      </c>
      <c r="C975" s="9">
        <v>10.125</v>
      </c>
      <c r="D975">
        <v>0.93276928497016653</v>
      </c>
      <c r="E975" s="6">
        <v>75.800059049370006</v>
      </c>
      <c r="F975" s="7">
        <v>70.703966880177262</v>
      </c>
      <c r="G975" s="7">
        <v>60.234940894820582</v>
      </c>
      <c r="H975" s="7">
        <v>80.79382181068533</v>
      </c>
      <c r="I975" s="7">
        <v>249.38987833217399</v>
      </c>
    </row>
    <row r="976" spans="1:9" x14ac:dyDescent="0.25">
      <c r="A976" s="15"/>
      <c r="B976" s="5">
        <f>DATE(YEAR(siječanj!B976),MONTH(siječanj!B976)+10,DAY(siječanj!B976))</f>
        <v>43415</v>
      </c>
      <c r="C976" s="9">
        <v>10.1354166666667</v>
      </c>
      <c r="D976">
        <v>0.93276928497016653</v>
      </c>
      <c r="E976" s="6">
        <v>73.662745084267172</v>
      </c>
      <c r="F976" s="7">
        <v>68.710346061191544</v>
      </c>
      <c r="G976" s="7">
        <v>60.784028321224156</v>
      </c>
      <c r="H976" s="7">
        <v>80.696809916007737</v>
      </c>
      <c r="I976" s="7">
        <v>249.90960958991104</v>
      </c>
    </row>
    <row r="977" spans="1:9" x14ac:dyDescent="0.25">
      <c r="A977" s="15"/>
      <c r="B977" s="5">
        <f>DATE(YEAR(siječanj!B977),MONTH(siječanj!B977)+10,DAY(siječanj!B977))</f>
        <v>43415</v>
      </c>
      <c r="C977" s="9">
        <v>10.1458333333333</v>
      </c>
      <c r="D977">
        <v>0.93276928497016653</v>
      </c>
      <c r="E977" s="6">
        <v>72.268146154923159</v>
      </c>
      <c r="F977" s="7">
        <v>67.409507015047168</v>
      </c>
      <c r="G977" s="7">
        <v>60.310123789261532</v>
      </c>
      <c r="H977" s="7">
        <v>75.969737774544015</v>
      </c>
      <c r="I977" s="7">
        <v>250.01392865240302</v>
      </c>
    </row>
    <row r="978" spans="1:9" x14ac:dyDescent="0.25">
      <c r="A978" s="15"/>
      <c r="B978" s="5">
        <f>DATE(YEAR(siječanj!B978),MONTH(siječanj!B978)+10,DAY(siječanj!B978))</f>
        <v>43415</v>
      </c>
      <c r="C978" s="9">
        <v>10.15625</v>
      </c>
      <c r="D978">
        <v>0.93276928497016653</v>
      </c>
      <c r="E978" s="6">
        <v>72.252790417266382</v>
      </c>
      <c r="F978" s="7">
        <v>67.395183654612865</v>
      </c>
      <c r="G978" s="7">
        <v>60.318082393188405</v>
      </c>
      <c r="H978" s="7">
        <v>71.596724931934247</v>
      </c>
      <c r="I978" s="7">
        <v>250.3118003970161</v>
      </c>
    </row>
    <row r="979" spans="1:9" x14ac:dyDescent="0.25">
      <c r="A979" s="15"/>
      <c r="B979" s="5">
        <f>DATE(YEAR(siječanj!B979),MONTH(siječanj!B979)+10,DAY(siječanj!B979))</f>
        <v>43415</v>
      </c>
      <c r="C979" s="9">
        <v>10.1666666666667</v>
      </c>
      <c r="D979">
        <v>0.93276928497016653</v>
      </c>
      <c r="E979" s="6">
        <v>70.21733888966196</v>
      </c>
      <c r="F979" s="7">
        <v>65.496576988617861</v>
      </c>
      <c r="G979" s="7">
        <v>59.951203206310041</v>
      </c>
      <c r="H979" s="7">
        <v>70.751605630832401</v>
      </c>
      <c r="I979" s="7">
        <v>249.66676546074223</v>
      </c>
    </row>
    <row r="980" spans="1:9" x14ac:dyDescent="0.25">
      <c r="A980" s="15"/>
      <c r="B980" s="5">
        <f>DATE(YEAR(siječanj!B980),MONTH(siječanj!B980)+10,DAY(siječanj!B980))</f>
        <v>43415</v>
      </c>
      <c r="C980" s="9">
        <v>10.1770833333333</v>
      </c>
      <c r="D980">
        <v>0.93276928497016653</v>
      </c>
      <c r="E980" s="6">
        <v>69.867934859529285</v>
      </c>
      <c r="F980" s="7">
        <v>65.170663641265307</v>
      </c>
      <c r="G980" s="7">
        <v>59.918766170416262</v>
      </c>
      <c r="H980" s="7">
        <v>68.146645606484043</v>
      </c>
      <c r="I980" s="7">
        <v>249.65424409315278</v>
      </c>
    </row>
    <row r="981" spans="1:9" x14ac:dyDescent="0.25">
      <c r="A981" s="15"/>
      <c r="B981" s="5">
        <f>DATE(YEAR(siječanj!B981),MONTH(siječanj!B981)+10,DAY(siječanj!B981))</f>
        <v>43415</v>
      </c>
      <c r="C981" s="9">
        <v>10.1875</v>
      </c>
      <c r="D981">
        <v>0.93276928497016653</v>
      </c>
      <c r="E981" s="6">
        <v>69.984294097285485</v>
      </c>
      <c r="F981" s="7">
        <v>65.279199964266823</v>
      </c>
      <c r="G981" s="7">
        <v>59.957213338301258</v>
      </c>
      <c r="H981" s="7">
        <v>67.213428908763305</v>
      </c>
      <c r="I981" s="7">
        <v>249.78274886566405</v>
      </c>
    </row>
    <row r="982" spans="1:9" x14ac:dyDescent="0.25">
      <c r="A982" s="15"/>
      <c r="B982" s="5">
        <f>DATE(YEAR(siječanj!B982),MONTH(siječanj!B982)+10,DAY(siječanj!B982))</f>
        <v>43415</v>
      </c>
      <c r="C982" s="9">
        <v>10.1979166666667</v>
      </c>
      <c r="D982">
        <v>0.93276928497016653</v>
      </c>
      <c r="E982" s="6">
        <v>69.657343444563608</v>
      </c>
      <c r="F982" s="7">
        <v>64.974230437706908</v>
      </c>
      <c r="G982" s="7">
        <v>60.777210678183316</v>
      </c>
      <c r="H982" s="7">
        <v>61.485107317622457</v>
      </c>
      <c r="I982" s="7">
        <v>249.57728883397922</v>
      </c>
    </row>
    <row r="983" spans="1:9" x14ac:dyDescent="0.25">
      <c r="A983" s="15"/>
      <c r="B983" s="5">
        <f>DATE(YEAR(siječanj!B983),MONTH(siječanj!B983)+10,DAY(siječanj!B983))</f>
        <v>43415</v>
      </c>
      <c r="C983" s="9">
        <v>10.2083333333333</v>
      </c>
      <c r="D983">
        <v>0.93276928497016653</v>
      </c>
      <c r="E983" s="6">
        <v>69.022744426326838</v>
      </c>
      <c r="F983" s="7">
        <v>64.382295965223435</v>
      </c>
      <c r="G983" s="7">
        <v>58.271475768930188</v>
      </c>
      <c r="H983" s="7">
        <v>59.756589756397638</v>
      </c>
      <c r="I983" s="7">
        <v>249.32000628094204</v>
      </c>
    </row>
    <row r="984" spans="1:9" x14ac:dyDescent="0.25">
      <c r="A984" s="15"/>
      <c r="B984" s="5">
        <f>DATE(YEAR(siječanj!B984),MONTH(siječanj!B984)+10,DAY(siječanj!B984))</f>
        <v>43415</v>
      </c>
      <c r="C984" s="9">
        <v>10.21875</v>
      </c>
      <c r="D984">
        <v>0.93276928497016653</v>
      </c>
      <c r="E984" s="6">
        <v>69.36790137800412</v>
      </c>
      <c r="F984" s="7">
        <v>64.704247768241927</v>
      </c>
      <c r="G984" s="7">
        <v>58.18585147539487</v>
      </c>
      <c r="H984" s="7">
        <v>58.134520373027378</v>
      </c>
      <c r="I984" s="7">
        <v>248.60040815571855</v>
      </c>
    </row>
    <row r="985" spans="1:9" x14ac:dyDescent="0.25">
      <c r="A985" s="15"/>
      <c r="B985" s="5">
        <f>DATE(YEAR(siječanj!B985),MONTH(siječanj!B985)+10,DAY(siječanj!B985))</f>
        <v>43415</v>
      </c>
      <c r="C985" s="9">
        <v>10.2291666666667</v>
      </c>
      <c r="D985">
        <v>0.93276928497016653</v>
      </c>
      <c r="E985" s="6">
        <v>69.359609557385937</v>
      </c>
      <c r="F985" s="7">
        <v>64.696513412652806</v>
      </c>
      <c r="G985" s="7">
        <v>58.60985503846517</v>
      </c>
      <c r="H985" s="7">
        <v>58.283642546091379</v>
      </c>
      <c r="I985" s="7">
        <v>248.74463338973501</v>
      </c>
    </row>
    <row r="986" spans="1:9" x14ac:dyDescent="0.25">
      <c r="A986" s="15"/>
      <c r="B986" s="5">
        <f>DATE(YEAR(siječanj!B986),MONTH(siječanj!B986)+10,DAY(siječanj!B986))</f>
        <v>43415</v>
      </c>
      <c r="C986" s="9">
        <v>10.2395833333333</v>
      </c>
      <c r="D986">
        <v>0.93276928497016653</v>
      </c>
      <c r="E986" s="6">
        <v>70.250234406722043</v>
      </c>
      <c r="F986" s="7">
        <v>65.527260916544705</v>
      </c>
      <c r="G986" s="7">
        <v>58.935659633446335</v>
      </c>
      <c r="H986" s="7">
        <v>58.396829779434711</v>
      </c>
      <c r="I986" s="7">
        <v>247.75265326820039</v>
      </c>
    </row>
    <row r="987" spans="1:9" x14ac:dyDescent="0.25">
      <c r="A987" s="15"/>
      <c r="B987" s="5">
        <f>DATE(YEAR(siječanj!B987),MONTH(siječanj!B987)+10,DAY(siječanj!B987))</f>
        <v>43415</v>
      </c>
      <c r="C987" s="9">
        <v>10.25</v>
      </c>
      <c r="D987">
        <v>0.93276928497016653</v>
      </c>
      <c r="E987" s="6">
        <v>71.848701036681192</v>
      </c>
      <c r="F987" s="7">
        <v>67.018261492020372</v>
      </c>
      <c r="G987" s="7">
        <v>59.474277538480173</v>
      </c>
      <c r="H987" s="7">
        <v>59.737279693290731</v>
      </c>
      <c r="I987" s="7">
        <v>247.67309393257901</v>
      </c>
    </row>
    <row r="988" spans="1:9" x14ac:dyDescent="0.25">
      <c r="A988" s="15"/>
      <c r="B988" s="5">
        <f>DATE(YEAR(siječanj!B988),MONTH(siječanj!B988)+10,DAY(siječanj!B988))</f>
        <v>43415</v>
      </c>
      <c r="C988" s="9">
        <v>10.2604166666667</v>
      </c>
      <c r="D988">
        <v>0.93276928497016653</v>
      </c>
      <c r="E988" s="6">
        <v>74.224814476364614</v>
      </c>
      <c r="F988" s="7">
        <v>69.234627126161882</v>
      </c>
      <c r="G988" s="7">
        <v>61.862240375993622</v>
      </c>
      <c r="H988" s="7">
        <v>59.03311863501812</v>
      </c>
      <c r="I988" s="7">
        <v>239.85652346172293</v>
      </c>
    </row>
    <row r="989" spans="1:9" x14ac:dyDescent="0.25">
      <c r="A989" s="15"/>
      <c r="B989" s="5">
        <f>DATE(YEAR(siječanj!B989),MONTH(siječanj!B989)+10,DAY(siječanj!B989))</f>
        <v>43415</v>
      </c>
      <c r="C989" s="9">
        <v>10.2708333333333</v>
      </c>
      <c r="D989">
        <v>0.93276928497016653</v>
      </c>
      <c r="E989" s="6">
        <v>75.652496381392766</v>
      </c>
      <c r="F989" s="7">
        <v>70.566324955879836</v>
      </c>
      <c r="G989" s="7">
        <v>67.235386760436654</v>
      </c>
      <c r="H989" s="7">
        <v>59.875709285162301</v>
      </c>
      <c r="I989" s="7">
        <v>227.4390429220696</v>
      </c>
    </row>
    <row r="990" spans="1:9" x14ac:dyDescent="0.25">
      <c r="A990" s="15"/>
      <c r="B990" s="5">
        <f>DATE(YEAR(siječanj!B990),MONTH(siječanj!B990)+10,DAY(siječanj!B990))</f>
        <v>43415</v>
      </c>
      <c r="C990" s="9">
        <v>10.28125</v>
      </c>
      <c r="D990">
        <v>0.93276928497016653</v>
      </c>
      <c r="E990" s="6">
        <v>79.646377746397761</v>
      </c>
      <c r="F990" s="7">
        <v>74.291694820971216</v>
      </c>
      <c r="G990" s="7">
        <v>66.6318706788078</v>
      </c>
      <c r="H990" s="7">
        <v>59.094484578655923</v>
      </c>
      <c r="I990" s="7">
        <v>208.29547992498843</v>
      </c>
    </row>
    <row r="991" spans="1:9" x14ac:dyDescent="0.25">
      <c r="A991" s="15"/>
      <c r="B991" s="5">
        <f>DATE(YEAR(siječanj!B991),MONTH(siječanj!B991)+10,DAY(siječanj!B991))</f>
        <v>43415</v>
      </c>
      <c r="C991" s="9">
        <v>10.2916666666667</v>
      </c>
      <c r="D991">
        <v>0.93276928497016653</v>
      </c>
      <c r="E991" s="6">
        <v>81.475162588006157</v>
      </c>
      <c r="F991" s="7">
        <v>75.997529150042567</v>
      </c>
      <c r="G991" s="7">
        <v>64.60926842530327</v>
      </c>
      <c r="H991" s="7">
        <v>56.931568865293443</v>
      </c>
      <c r="I991" s="7">
        <v>168.82072106551894</v>
      </c>
    </row>
    <row r="992" spans="1:9" x14ac:dyDescent="0.25">
      <c r="A992" s="15"/>
      <c r="B992" s="5">
        <f>DATE(YEAR(siječanj!B992),MONTH(siječanj!B992)+10,DAY(siječanj!B992))</f>
        <v>43415</v>
      </c>
      <c r="C992" s="9">
        <v>10.3020833333333</v>
      </c>
      <c r="D992">
        <v>0.93276928497016653</v>
      </c>
      <c r="E992" s="6">
        <v>85.835735834025968</v>
      </c>
      <c r="F992" s="7">
        <v>80.064937938792497</v>
      </c>
      <c r="G992" s="7">
        <v>63.895569268814022</v>
      </c>
      <c r="H992" s="7">
        <v>55.662715897124606</v>
      </c>
      <c r="I992" s="7">
        <v>147.35940402619261</v>
      </c>
    </row>
    <row r="993" spans="1:9" x14ac:dyDescent="0.25">
      <c r="A993" s="15"/>
      <c r="B993" s="5">
        <f>DATE(YEAR(siječanj!B993),MONTH(siječanj!B993)+10,DAY(siječanj!B993))</f>
        <v>43415</v>
      </c>
      <c r="C993" s="9">
        <v>10.3125</v>
      </c>
      <c r="D993">
        <v>0.93276928497016653</v>
      </c>
      <c r="E993" s="6">
        <v>91.826145770113968</v>
      </c>
      <c r="F993" s="7">
        <v>85.652608331555484</v>
      </c>
      <c r="G993" s="7">
        <v>63.803075105155052</v>
      </c>
      <c r="H993" s="7">
        <v>56.533266202143594</v>
      </c>
      <c r="I993" s="7">
        <v>84.906431595904763</v>
      </c>
    </row>
    <row r="994" spans="1:9" x14ac:dyDescent="0.25">
      <c r="A994" s="15"/>
      <c r="B994" s="5">
        <f>DATE(YEAR(siječanj!B994),MONTH(siječanj!B994)+10,DAY(siječanj!B994))</f>
        <v>43415</v>
      </c>
      <c r="C994" s="9">
        <v>10.3229166666667</v>
      </c>
      <c r="D994">
        <v>0.93276928497016653</v>
      </c>
      <c r="E994" s="6">
        <v>98.592439016278064</v>
      </c>
      <c r="F994" s="7">
        <v>91.963998844678443</v>
      </c>
      <c r="G994" s="7">
        <v>63.980615046970499</v>
      </c>
      <c r="H994" s="7">
        <v>58.302129794204127</v>
      </c>
      <c r="I994" s="7">
        <v>20.720758298762632</v>
      </c>
    </row>
    <row r="995" spans="1:9" x14ac:dyDescent="0.25">
      <c r="A995" s="15"/>
      <c r="B995" s="5">
        <f>DATE(YEAR(siječanj!B995),MONTH(siječanj!B995)+10,DAY(siječanj!B995))</f>
        <v>43415</v>
      </c>
      <c r="C995" s="9">
        <v>10.3333333333333</v>
      </c>
      <c r="D995">
        <v>0.93276928497016653</v>
      </c>
      <c r="E995" s="6">
        <v>104.63706714402538</v>
      </c>
      <c r="F995" s="7">
        <v>97.602242301307854</v>
      </c>
      <c r="G995" s="7">
        <v>62.158994660527924</v>
      </c>
      <c r="H995" s="7">
        <v>57.975552516155183</v>
      </c>
      <c r="I995" s="7">
        <v>3.3212165008664636</v>
      </c>
    </row>
    <row r="996" spans="1:9" x14ac:dyDescent="0.25">
      <c r="A996" s="15"/>
      <c r="B996" s="5">
        <f>DATE(YEAR(siječanj!B996),MONTH(siječanj!B996)+10,DAY(siječanj!B996))</f>
        <v>43415</v>
      </c>
      <c r="C996" s="9">
        <v>10.34375</v>
      </c>
      <c r="D996">
        <v>0.93276928497016653</v>
      </c>
      <c r="E996" s="6">
        <v>111.85301015116892</v>
      </c>
      <c r="F996" s="7">
        <v>104.3330523004666</v>
      </c>
      <c r="G996" s="7">
        <v>64.76048189991387</v>
      </c>
      <c r="H996" s="7">
        <v>59.262354892391798</v>
      </c>
      <c r="I996" s="7">
        <v>2.7991641749899063</v>
      </c>
    </row>
    <row r="997" spans="1:9" x14ac:dyDescent="0.25">
      <c r="A997" s="15"/>
      <c r="B997" s="5">
        <f>DATE(YEAR(siječanj!B997),MONTH(siječanj!B997)+10,DAY(siječanj!B997))</f>
        <v>43415</v>
      </c>
      <c r="C997" s="9">
        <v>10.3541666666667</v>
      </c>
      <c r="D997">
        <v>0.93276928497016653</v>
      </c>
      <c r="E997" s="6">
        <v>120.91244011200496</v>
      </c>
      <c r="F997" s="7">
        <v>112.78341030727294</v>
      </c>
      <c r="G997" s="7">
        <v>65.54643923420663</v>
      </c>
      <c r="H997" s="7">
        <v>57.772437624547401</v>
      </c>
      <c r="I997" s="7">
        <v>2.2953753852755052</v>
      </c>
    </row>
    <row r="998" spans="1:9" x14ac:dyDescent="0.25">
      <c r="A998" s="15"/>
      <c r="B998" s="5">
        <f>DATE(YEAR(siječanj!B998),MONTH(siječanj!B998)+10,DAY(siječanj!B998))</f>
        <v>43415</v>
      </c>
      <c r="C998" s="9">
        <v>10.3645833333333</v>
      </c>
      <c r="D998">
        <v>0.93276928497016653</v>
      </c>
      <c r="E998" s="6">
        <v>129.99272162126877</v>
      </c>
      <c r="F998" s="7">
        <v>121.25321799799679</v>
      </c>
      <c r="G998" s="7">
        <v>67.150365087087607</v>
      </c>
      <c r="H998" s="7">
        <v>61.299014662064643</v>
      </c>
      <c r="I998" s="7">
        <v>2.4125028237826722</v>
      </c>
    </row>
    <row r="999" spans="1:9" x14ac:dyDescent="0.25">
      <c r="A999" s="15"/>
      <c r="B999" s="5">
        <f>DATE(YEAR(siječanj!B999),MONTH(siječanj!B999)+10,DAY(siječanj!B999))</f>
        <v>43415</v>
      </c>
      <c r="C999" s="9">
        <v>10.375</v>
      </c>
      <c r="D999">
        <v>0.93276928497016653</v>
      </c>
      <c r="E999" s="6">
        <v>137.29423105960009</v>
      </c>
      <c r="F999" s="7">
        <v>128.06384173599201</v>
      </c>
      <c r="G999" s="7">
        <v>66.130446491671478</v>
      </c>
      <c r="H999" s="7">
        <v>62.792885455612705</v>
      </c>
      <c r="I999" s="7">
        <v>2.1857221661888038</v>
      </c>
    </row>
    <row r="1000" spans="1:9" x14ac:dyDescent="0.25">
      <c r="A1000" s="15"/>
      <c r="B1000" s="5">
        <f>DATE(YEAR(siječanj!B1000),MONTH(siječanj!B1000)+10,DAY(siječanj!B1000))</f>
        <v>43415</v>
      </c>
      <c r="C1000" s="9">
        <v>10.3854166666667</v>
      </c>
      <c r="D1000">
        <v>0.93276928497016653</v>
      </c>
      <c r="E1000" s="6">
        <v>142.31831956049569</v>
      </c>
      <c r="F1000" s="7">
        <v>132.75015717459922</v>
      </c>
      <c r="G1000" s="7">
        <v>65.590076970629497</v>
      </c>
      <c r="H1000" s="7">
        <v>67.793758317280293</v>
      </c>
      <c r="I1000" s="7">
        <v>1.8155542991803562</v>
      </c>
    </row>
    <row r="1001" spans="1:9" x14ac:dyDescent="0.25">
      <c r="A1001" s="15"/>
      <c r="B1001" s="5">
        <f>DATE(YEAR(siječanj!B1001),MONTH(siječanj!B1001)+10,DAY(siječanj!B1001))</f>
        <v>43415</v>
      </c>
      <c r="C1001" s="9">
        <v>10.3958333333333</v>
      </c>
      <c r="D1001">
        <v>0.93276928497016653</v>
      </c>
      <c r="E1001" s="6">
        <v>148.11958176125498</v>
      </c>
      <c r="F1001" s="7">
        <v>138.16139636952593</v>
      </c>
      <c r="G1001" s="7">
        <v>66.451438160098178</v>
      </c>
      <c r="H1001" s="7">
        <v>71.002279229102768</v>
      </c>
      <c r="I1001" s="7">
        <v>1.8717129478283445</v>
      </c>
    </row>
    <row r="1002" spans="1:9" x14ac:dyDescent="0.25">
      <c r="A1002" s="15"/>
      <c r="B1002" s="5">
        <f>DATE(YEAR(siječanj!B1002),MONTH(siječanj!B1002)+10,DAY(siječanj!B1002))</f>
        <v>43415</v>
      </c>
      <c r="C1002" s="9">
        <v>10.40625</v>
      </c>
      <c r="D1002">
        <v>0.93276928497016653</v>
      </c>
      <c r="E1002" s="6">
        <v>152.62146211153924</v>
      </c>
      <c r="F1002" s="7">
        <v>142.36061208488184</v>
      </c>
      <c r="G1002" s="7">
        <v>70.27954673626401</v>
      </c>
      <c r="H1002" s="7">
        <v>77.742884018305858</v>
      </c>
      <c r="I1002" s="7">
        <v>1.9473241675449557</v>
      </c>
    </row>
    <row r="1003" spans="1:9" x14ac:dyDescent="0.25">
      <c r="A1003" s="15"/>
      <c r="B1003" s="5">
        <f>DATE(YEAR(siječanj!B1003),MONTH(siječanj!B1003)+10,DAY(siječanj!B1003))</f>
        <v>43415</v>
      </c>
      <c r="C1003" s="9">
        <v>10.4166666666667</v>
      </c>
      <c r="D1003">
        <v>0.93276928497016653</v>
      </c>
      <c r="E1003" s="6">
        <v>158.28172170431756</v>
      </c>
      <c r="F1003" s="7">
        <v>147.6403283779832</v>
      </c>
      <c r="G1003" s="7">
        <v>74.233711402996988</v>
      </c>
      <c r="H1003" s="7">
        <v>80.094284571306744</v>
      </c>
      <c r="I1003" s="7">
        <v>1.8415200614565643</v>
      </c>
    </row>
    <row r="1004" spans="1:9" x14ac:dyDescent="0.25">
      <c r="A1004" s="15"/>
      <c r="B1004" s="5">
        <f>DATE(YEAR(siječanj!B1004),MONTH(siječanj!B1004)+10,DAY(siječanj!B1004))</f>
        <v>43415</v>
      </c>
      <c r="C1004" s="9">
        <v>10.4270833333333</v>
      </c>
      <c r="D1004">
        <v>0.93276928497016653</v>
      </c>
      <c r="E1004" s="6">
        <v>162.72242210589479</v>
      </c>
      <c r="F1004" s="7">
        <v>151.78247731632911</v>
      </c>
      <c r="G1004" s="7">
        <v>84.416976131836719</v>
      </c>
      <c r="H1004" s="7">
        <v>94.80831183486913</v>
      </c>
      <c r="I1004" s="7">
        <v>2.0830041506986938</v>
      </c>
    </row>
    <row r="1005" spans="1:9" x14ac:dyDescent="0.25">
      <c r="A1005" s="15"/>
      <c r="B1005" s="5">
        <f>DATE(YEAR(siječanj!B1005),MONTH(siječanj!B1005)+10,DAY(siječanj!B1005))</f>
        <v>43415</v>
      </c>
      <c r="C1005" s="9">
        <v>10.4375</v>
      </c>
      <c r="D1005">
        <v>0.93276928497016653</v>
      </c>
      <c r="E1005" s="6">
        <v>169.9644178943993</v>
      </c>
      <c r="F1005" s="7">
        <v>158.53758854972941</v>
      </c>
      <c r="G1005" s="7">
        <v>88.857632057489866</v>
      </c>
      <c r="H1005" s="7">
        <v>96.29630251150769</v>
      </c>
      <c r="I1005" s="7">
        <v>2.3871550796496068</v>
      </c>
    </row>
    <row r="1006" spans="1:9" x14ac:dyDescent="0.25">
      <c r="A1006" s="15"/>
      <c r="B1006" s="5">
        <f>DATE(YEAR(siječanj!B1006),MONTH(siječanj!B1006)+10,DAY(siječanj!B1006))</f>
        <v>43415</v>
      </c>
      <c r="C1006" s="9">
        <v>10.4479166666667</v>
      </c>
      <c r="D1006">
        <v>0.93276928497016653</v>
      </c>
      <c r="E1006" s="6">
        <v>172.20958107083442</v>
      </c>
      <c r="F1006" s="7">
        <v>160.63180780045414</v>
      </c>
      <c r="G1006" s="7">
        <v>91.155101430362819</v>
      </c>
      <c r="H1006" s="7">
        <v>95.037154746538292</v>
      </c>
      <c r="I1006" s="7">
        <v>3.2466043104783302</v>
      </c>
    </row>
    <row r="1007" spans="1:9" x14ac:dyDescent="0.25">
      <c r="A1007" s="15"/>
      <c r="B1007" s="5">
        <f>DATE(YEAR(siječanj!B1007),MONTH(siječanj!B1007)+10,DAY(siječanj!B1007))</f>
        <v>43415</v>
      </c>
      <c r="C1007" s="9">
        <v>10.4583333333333</v>
      </c>
      <c r="D1007">
        <v>0.93276928497016653</v>
      </c>
      <c r="E1007" s="6">
        <v>175.10668070861703</v>
      </c>
      <c r="F1007" s="7">
        <v>163.33413335807597</v>
      </c>
      <c r="G1007" s="7">
        <v>90.371646978577104</v>
      </c>
      <c r="H1007" s="7">
        <v>98.539195842302775</v>
      </c>
      <c r="I1007" s="7">
        <v>3.2051500935079602</v>
      </c>
    </row>
    <row r="1008" spans="1:9" x14ac:dyDescent="0.25">
      <c r="A1008" s="15"/>
      <c r="B1008" s="5">
        <f>DATE(YEAR(siječanj!B1008),MONTH(siječanj!B1008)+10,DAY(siječanj!B1008))</f>
        <v>43415</v>
      </c>
      <c r="C1008" s="9">
        <v>10.46875</v>
      </c>
      <c r="D1008">
        <v>0.93276928497016653</v>
      </c>
      <c r="E1008" s="6">
        <v>176.57929714011479</v>
      </c>
      <c r="F1008" s="7">
        <v>164.70774473391944</v>
      </c>
      <c r="G1008" s="7">
        <v>90.032918189334083</v>
      </c>
      <c r="H1008" s="7">
        <v>101.58705911621625</v>
      </c>
      <c r="I1008" s="7">
        <v>3.1771982729270904</v>
      </c>
    </row>
    <row r="1009" spans="1:9" x14ac:dyDescent="0.25">
      <c r="A1009" s="15"/>
      <c r="B1009" s="5">
        <f>DATE(YEAR(siječanj!B1009),MONTH(siječanj!B1009)+10,DAY(siječanj!B1009))</f>
        <v>43415</v>
      </c>
      <c r="C1009" s="9">
        <v>10.4791666666667</v>
      </c>
      <c r="D1009">
        <v>0.93276928497016653</v>
      </c>
      <c r="E1009" s="6">
        <v>178.29336127119916</v>
      </c>
      <c r="F1009" s="7">
        <v>166.30657110786402</v>
      </c>
      <c r="G1009" s="7">
        <v>91.288147915090875</v>
      </c>
      <c r="H1009" s="7">
        <v>96.064336916592396</v>
      </c>
      <c r="I1009" s="7">
        <v>4.1105826742686924</v>
      </c>
    </row>
    <row r="1010" spans="1:9" x14ac:dyDescent="0.25">
      <c r="A1010" s="15"/>
      <c r="B1010" s="5">
        <f>DATE(YEAR(siječanj!B1010),MONTH(siječanj!B1010)+10,DAY(siječanj!B1010))</f>
        <v>43415</v>
      </c>
      <c r="C1010" s="9">
        <v>10.4895833333333</v>
      </c>
      <c r="D1010">
        <v>0.93276928497016653</v>
      </c>
      <c r="E1010" s="6">
        <v>180.14809772602226</v>
      </c>
      <c r="F1010" s="7">
        <v>168.03661230463746</v>
      </c>
      <c r="G1010" s="7">
        <v>91.140393480349559</v>
      </c>
      <c r="H1010" s="7">
        <v>95.648823372003662</v>
      </c>
      <c r="I1010" s="7">
        <v>3.9989723977287057</v>
      </c>
    </row>
    <row r="1011" spans="1:9" x14ac:dyDescent="0.25">
      <c r="A1011" s="15"/>
      <c r="B1011" s="5">
        <f>DATE(YEAR(siječanj!B1011),MONTH(siječanj!B1011)+10,DAY(siječanj!B1011))</f>
        <v>43415</v>
      </c>
      <c r="C1011" s="9">
        <v>10.5</v>
      </c>
      <c r="D1011">
        <v>0.93276928497016653</v>
      </c>
      <c r="E1011" s="6">
        <v>180.03030824839385</v>
      </c>
      <c r="F1011" s="7">
        <v>167.926741897813</v>
      </c>
      <c r="G1011" s="7">
        <v>92.215206757268362</v>
      </c>
      <c r="H1011" s="7">
        <v>96.804384749805536</v>
      </c>
      <c r="I1011" s="7">
        <v>4.0377635365191589</v>
      </c>
    </row>
    <row r="1012" spans="1:9" x14ac:dyDescent="0.25">
      <c r="A1012" s="15"/>
      <c r="B1012" s="5">
        <f>DATE(YEAR(siječanj!B1012),MONTH(siječanj!B1012)+10,DAY(siječanj!B1012))</f>
        <v>43415</v>
      </c>
      <c r="C1012" s="9">
        <v>10.5104166666667</v>
      </c>
      <c r="D1012">
        <v>0.93276928497016653</v>
      </c>
      <c r="E1012" s="6">
        <v>179.23459598164331</v>
      </c>
      <c r="F1012" s="7">
        <v>167.18452593571411</v>
      </c>
      <c r="G1012" s="7">
        <v>92.073570926151802</v>
      </c>
      <c r="H1012" s="7">
        <v>93.846525395058379</v>
      </c>
      <c r="I1012" s="7">
        <v>4.1729765059627875</v>
      </c>
    </row>
    <row r="1013" spans="1:9" x14ac:dyDescent="0.25">
      <c r="A1013" s="15"/>
      <c r="B1013" s="5">
        <f>DATE(YEAR(siječanj!B1013),MONTH(siječanj!B1013)+10,DAY(siječanj!B1013))</f>
        <v>43415</v>
      </c>
      <c r="C1013" s="9">
        <v>10.5208333333333</v>
      </c>
      <c r="D1013">
        <v>0.93276928497016653</v>
      </c>
      <c r="E1013" s="6">
        <v>176.32635495378844</v>
      </c>
      <c r="F1013" s="7">
        <v>164.47180803164102</v>
      </c>
      <c r="G1013" s="7">
        <v>91.662816972243959</v>
      </c>
      <c r="H1013" s="7">
        <v>92.313279893740898</v>
      </c>
      <c r="I1013" s="7">
        <v>5.1183782600975025</v>
      </c>
    </row>
    <row r="1014" spans="1:9" x14ac:dyDescent="0.25">
      <c r="A1014" s="15"/>
      <c r="B1014" s="5">
        <f>DATE(YEAR(siječanj!B1014),MONTH(siječanj!B1014)+10,DAY(siječanj!B1014))</f>
        <v>43415</v>
      </c>
      <c r="C1014" s="9">
        <v>10.53125</v>
      </c>
      <c r="D1014">
        <v>0.93276928497016653</v>
      </c>
      <c r="E1014" s="6">
        <v>174.15790698758457</v>
      </c>
      <c r="F1014" s="7">
        <v>162.44914637271003</v>
      </c>
      <c r="G1014" s="7">
        <v>87.377026399530294</v>
      </c>
      <c r="H1014" s="7">
        <v>94.357778481382525</v>
      </c>
      <c r="I1014" s="7">
        <v>5.9721683247902337</v>
      </c>
    </row>
    <row r="1015" spans="1:9" x14ac:dyDescent="0.25">
      <c r="A1015" s="15"/>
      <c r="B1015" s="5">
        <f>DATE(YEAR(siječanj!B1015),MONTH(siječanj!B1015)+10,DAY(siječanj!B1015))</f>
        <v>43415</v>
      </c>
      <c r="C1015" s="9">
        <v>10.5416666666667</v>
      </c>
      <c r="D1015">
        <v>0.93276928497016653</v>
      </c>
      <c r="E1015" s="6">
        <v>166.24234260762699</v>
      </c>
      <c r="F1015" s="7">
        <v>155.06575104588168</v>
      </c>
      <c r="G1015" s="7">
        <v>87.70622173742629</v>
      </c>
      <c r="H1015" s="7">
        <v>93.263378346902854</v>
      </c>
      <c r="I1015" s="7">
        <v>6.1301079614200384</v>
      </c>
    </row>
    <row r="1016" spans="1:9" x14ac:dyDescent="0.25">
      <c r="A1016" s="15"/>
      <c r="B1016" s="5">
        <f>DATE(YEAR(siječanj!B1016),MONTH(siječanj!B1016)+10,DAY(siječanj!B1016))</f>
        <v>43415</v>
      </c>
      <c r="C1016" s="9">
        <v>10.5520833333333</v>
      </c>
      <c r="D1016">
        <v>0.93276928497016653</v>
      </c>
      <c r="E1016" s="6">
        <v>159.55452013658586</v>
      </c>
      <c r="F1016" s="7">
        <v>148.82755566156123</v>
      </c>
      <c r="G1016" s="7">
        <v>87.802817735819914</v>
      </c>
      <c r="H1016" s="7">
        <v>88.662485888226854</v>
      </c>
      <c r="I1016" s="7">
        <v>7.0590012309155998</v>
      </c>
    </row>
    <row r="1017" spans="1:9" x14ac:dyDescent="0.25">
      <c r="A1017" s="15"/>
      <c r="B1017" s="5">
        <f>DATE(YEAR(siječanj!B1017),MONTH(siječanj!B1017)+10,DAY(siječanj!B1017))</f>
        <v>43415</v>
      </c>
      <c r="C1017" s="9">
        <v>10.5625</v>
      </c>
      <c r="D1017">
        <v>0.93276928497016653</v>
      </c>
      <c r="E1017" s="6">
        <v>155.21878168679314</v>
      </c>
      <c r="F1017" s="7">
        <v>144.78331200793042</v>
      </c>
      <c r="G1017" s="7">
        <v>87.174108112936423</v>
      </c>
      <c r="H1017" s="7">
        <v>88.788396650992112</v>
      </c>
      <c r="I1017" s="7">
        <v>7.7894506747009293</v>
      </c>
    </row>
    <row r="1018" spans="1:9" x14ac:dyDescent="0.25">
      <c r="A1018" s="15"/>
      <c r="B1018" s="5">
        <f>DATE(YEAR(siječanj!B1018),MONTH(siječanj!B1018)+10,DAY(siječanj!B1018))</f>
        <v>43415</v>
      </c>
      <c r="C1018" s="9">
        <v>10.5729166666667</v>
      </c>
      <c r="D1018">
        <v>0.93276928497016653</v>
      </c>
      <c r="E1018" s="6">
        <v>150.09978754622395</v>
      </c>
      <c r="F1018" s="7">
        <v>140.00847150366522</v>
      </c>
      <c r="G1018" s="7">
        <v>86.085237715805519</v>
      </c>
      <c r="H1018" s="7">
        <v>91.302052307110188</v>
      </c>
      <c r="I1018" s="7">
        <v>7.2083456152148075</v>
      </c>
    </row>
    <row r="1019" spans="1:9" x14ac:dyDescent="0.25">
      <c r="A1019" s="15"/>
      <c r="B1019" s="5">
        <f>DATE(YEAR(siječanj!B1019),MONTH(siječanj!B1019)+10,DAY(siječanj!B1019))</f>
        <v>43415</v>
      </c>
      <c r="C1019" s="9">
        <v>10.5833333333333</v>
      </c>
      <c r="D1019">
        <v>0.93276928497016653</v>
      </c>
      <c r="E1019" s="6">
        <v>148.05312718311643</v>
      </c>
      <c r="F1019" s="7">
        <v>138.09940958019263</v>
      </c>
      <c r="G1019" s="7">
        <v>85.877289559390121</v>
      </c>
      <c r="H1019" s="7">
        <v>92.026009090022853</v>
      </c>
      <c r="I1019" s="7">
        <v>6.7732178411800579</v>
      </c>
    </row>
    <row r="1020" spans="1:9" x14ac:dyDescent="0.25">
      <c r="A1020" s="15"/>
      <c r="B1020" s="5">
        <f>DATE(YEAR(siječanj!B1020),MONTH(siječanj!B1020)+10,DAY(siječanj!B1020))</f>
        <v>43415</v>
      </c>
      <c r="C1020" s="9">
        <v>10.59375</v>
      </c>
      <c r="D1020">
        <v>0.93276928497016653</v>
      </c>
      <c r="E1020" s="6">
        <v>145.91075481069868</v>
      </c>
      <c r="F1020" s="7">
        <v>136.1010704342327</v>
      </c>
      <c r="G1020" s="7">
        <v>86.152831613367184</v>
      </c>
      <c r="H1020" s="7">
        <v>91.900335137426623</v>
      </c>
      <c r="I1020" s="7">
        <v>4.7941917429623473</v>
      </c>
    </row>
    <row r="1021" spans="1:9" x14ac:dyDescent="0.25">
      <c r="A1021" s="15"/>
      <c r="B1021" s="5">
        <f>DATE(YEAR(siječanj!B1021),MONTH(siječanj!B1021)+10,DAY(siječanj!B1021))</f>
        <v>43415</v>
      </c>
      <c r="C1021" s="9">
        <v>10.6041666666667</v>
      </c>
      <c r="D1021">
        <v>0.93276928497016653</v>
      </c>
      <c r="E1021" s="6">
        <v>144.57877797206874</v>
      </c>
      <c r="F1021" s="7">
        <v>134.85864335086703</v>
      </c>
      <c r="G1021" s="7">
        <v>87.559696647864996</v>
      </c>
      <c r="H1021" s="7">
        <v>90.625469599202887</v>
      </c>
      <c r="I1021" s="7">
        <v>3.8118569045840389</v>
      </c>
    </row>
    <row r="1022" spans="1:9" x14ac:dyDescent="0.25">
      <c r="A1022" s="15"/>
      <c r="B1022" s="5">
        <f>DATE(YEAR(siječanj!B1022),MONTH(siječanj!B1022)+10,DAY(siječanj!B1022))</f>
        <v>43415</v>
      </c>
      <c r="C1022" s="9">
        <v>10.6145833333333</v>
      </c>
      <c r="D1022">
        <v>0.93276928497016653</v>
      </c>
      <c r="E1022" s="6">
        <v>140.93124873144976</v>
      </c>
      <c r="F1022" s="7">
        <v>131.45634010918707</v>
      </c>
      <c r="G1022" s="7">
        <v>85.545466797481936</v>
      </c>
      <c r="H1022" s="7">
        <v>92.281972786645937</v>
      </c>
      <c r="I1022" s="7">
        <v>3.6373187806728731</v>
      </c>
    </row>
    <row r="1023" spans="1:9" x14ac:dyDescent="0.25">
      <c r="A1023" s="15"/>
      <c r="B1023" s="5">
        <f>DATE(YEAR(siječanj!B1023),MONTH(siječanj!B1023)+10,DAY(siječanj!B1023))</f>
        <v>43415</v>
      </c>
      <c r="C1023" s="9">
        <v>10.625</v>
      </c>
      <c r="D1023">
        <v>0.93276928497016653</v>
      </c>
      <c r="E1023" s="6">
        <v>140.09490158444729</v>
      </c>
      <c r="F1023" s="7">
        <v>130.67622117889076</v>
      </c>
      <c r="G1023" s="7">
        <v>85.875598205400621</v>
      </c>
      <c r="H1023" s="7">
        <v>90.958701644375353</v>
      </c>
      <c r="I1023" s="7">
        <v>2.9957769469459405</v>
      </c>
    </row>
    <row r="1024" spans="1:9" x14ac:dyDescent="0.25">
      <c r="A1024" s="15"/>
      <c r="B1024" s="5">
        <f>DATE(YEAR(siječanj!B1024),MONTH(siječanj!B1024)+10,DAY(siječanj!B1024))</f>
        <v>43415</v>
      </c>
      <c r="C1024" s="9">
        <v>10.6354166666667</v>
      </c>
      <c r="D1024">
        <v>0.93276928497016653</v>
      </c>
      <c r="E1024" s="6">
        <v>139.61167788472079</v>
      </c>
      <c r="F1024" s="7">
        <v>130.22548495401622</v>
      </c>
      <c r="G1024" s="7">
        <v>86.584564784693569</v>
      </c>
      <c r="H1024" s="7">
        <v>90.407243007824263</v>
      </c>
      <c r="I1024" s="7">
        <v>2.4331924311669382</v>
      </c>
    </row>
    <row r="1025" spans="1:9" x14ac:dyDescent="0.25">
      <c r="A1025" s="15"/>
      <c r="B1025" s="5">
        <f>DATE(YEAR(siječanj!B1025),MONTH(siječanj!B1025)+10,DAY(siječanj!B1025))</f>
        <v>43415</v>
      </c>
      <c r="C1025" s="9">
        <v>10.6458333333333</v>
      </c>
      <c r="D1025">
        <v>0.93276928497016653</v>
      </c>
      <c r="E1025" s="6">
        <v>138.27399496427074</v>
      </c>
      <c r="F1025" s="7">
        <v>128.97773541279122</v>
      </c>
      <c r="G1025" s="7">
        <v>86.180777120139197</v>
      </c>
      <c r="H1025" s="7">
        <v>90.387383063477358</v>
      </c>
      <c r="I1025" s="7">
        <v>2.289399209833078</v>
      </c>
    </row>
    <row r="1026" spans="1:9" x14ac:dyDescent="0.25">
      <c r="A1026" s="15"/>
      <c r="B1026" s="5">
        <f>DATE(YEAR(siječanj!B1026),MONTH(siječanj!B1026)+10,DAY(siječanj!B1026))</f>
        <v>43415</v>
      </c>
      <c r="C1026" s="9">
        <v>10.65625</v>
      </c>
      <c r="D1026">
        <v>0.93276928497016653</v>
      </c>
      <c r="E1026" s="6">
        <v>135.63375629071666</v>
      </c>
      <c r="F1026" s="7">
        <v>126.51500187310961</v>
      </c>
      <c r="G1026" s="7">
        <v>86.19505921855415</v>
      </c>
      <c r="H1026" s="7">
        <v>92.30032758161326</v>
      </c>
      <c r="I1026" s="7">
        <v>2.5113087244249286</v>
      </c>
    </row>
    <row r="1027" spans="1:9" x14ac:dyDescent="0.25">
      <c r="A1027" s="15"/>
      <c r="B1027" s="5">
        <f>DATE(YEAR(siječanj!B1027),MONTH(siječanj!B1027)+10,DAY(siječanj!B1027))</f>
        <v>43415</v>
      </c>
      <c r="C1027" s="9">
        <v>10.6666666666667</v>
      </c>
      <c r="D1027">
        <v>0.93276928497016653</v>
      </c>
      <c r="E1027" s="6">
        <v>135.34941726447778</v>
      </c>
      <c r="F1027" s="7">
        <v>126.24977916291566</v>
      </c>
      <c r="G1027" s="7">
        <v>87.721058246412639</v>
      </c>
      <c r="H1027" s="7">
        <v>91.877906404805259</v>
      </c>
      <c r="I1027" s="7">
        <v>2.9126965079556535</v>
      </c>
    </row>
    <row r="1028" spans="1:9" x14ac:dyDescent="0.25">
      <c r="A1028" s="15"/>
      <c r="B1028" s="5">
        <f>DATE(YEAR(siječanj!B1028),MONTH(siječanj!B1028)+10,DAY(siječanj!B1028))</f>
        <v>43415</v>
      </c>
      <c r="C1028" s="9">
        <v>10.6770833333333</v>
      </c>
      <c r="D1028">
        <v>0.93276928497016653</v>
      </c>
      <c r="E1028" s="6">
        <v>136.4628838010828</v>
      </c>
      <c r="F1028" s="7">
        <v>127.28838654810292</v>
      </c>
      <c r="G1028" s="7">
        <v>88.382518267686777</v>
      </c>
      <c r="H1028" s="7">
        <v>93.481315949600599</v>
      </c>
      <c r="I1028" s="7">
        <v>4.5836375617287244</v>
      </c>
    </row>
    <row r="1029" spans="1:9" x14ac:dyDescent="0.25">
      <c r="A1029" s="15"/>
      <c r="B1029" s="5">
        <f>DATE(YEAR(siječanj!B1029),MONTH(siječanj!B1029)+10,DAY(siječanj!B1029))</f>
        <v>43415</v>
      </c>
      <c r="C1029" s="9">
        <v>10.6875</v>
      </c>
      <c r="D1029">
        <v>0.93276928497016653</v>
      </c>
      <c r="E1029" s="6">
        <v>140.5208442764775</v>
      </c>
      <c r="F1029" s="7">
        <v>131.07352743917403</v>
      </c>
      <c r="G1029" s="7">
        <v>90.123110343881436</v>
      </c>
      <c r="H1029" s="7">
        <v>93.904985396960711</v>
      </c>
      <c r="I1029" s="7">
        <v>10.92407669783559</v>
      </c>
    </row>
    <row r="1030" spans="1:9" x14ac:dyDescent="0.25">
      <c r="A1030" s="15"/>
      <c r="B1030" s="5">
        <f>DATE(YEAR(siječanj!B1030),MONTH(siječanj!B1030)+10,DAY(siječanj!B1030))</f>
        <v>43415</v>
      </c>
      <c r="C1030" s="9">
        <v>10.6979166666667</v>
      </c>
      <c r="D1030">
        <v>0.93276928497016653</v>
      </c>
      <c r="E1030" s="6">
        <v>144.29636312429869</v>
      </c>
      <c r="F1030" s="7">
        <v>134.5952154552476</v>
      </c>
      <c r="G1030" s="7">
        <v>92.674286832648377</v>
      </c>
      <c r="H1030" s="7">
        <v>93.760679701911329</v>
      </c>
      <c r="I1030" s="7">
        <v>54.849180205957211</v>
      </c>
    </row>
    <row r="1031" spans="1:9" x14ac:dyDescent="0.25">
      <c r="A1031" s="15"/>
      <c r="B1031" s="5">
        <f>DATE(YEAR(siječanj!B1031),MONTH(siječanj!B1031)+10,DAY(siječanj!B1031))</f>
        <v>43415</v>
      </c>
      <c r="C1031" s="9">
        <v>10.7083333333333</v>
      </c>
      <c r="D1031">
        <v>0.93276928497016653</v>
      </c>
      <c r="E1031" s="6">
        <v>148.48063500588054</v>
      </c>
      <c r="F1031" s="7">
        <v>138.49817574635148</v>
      </c>
      <c r="G1031" s="7">
        <v>95.1267099427548</v>
      </c>
      <c r="H1031" s="7">
        <v>96.155548968994069</v>
      </c>
      <c r="I1031" s="7">
        <v>135.55201739705032</v>
      </c>
    </row>
    <row r="1032" spans="1:9" x14ac:dyDescent="0.25">
      <c r="A1032" s="15"/>
      <c r="B1032" s="5">
        <f>DATE(YEAR(siječanj!B1032),MONTH(siječanj!B1032)+10,DAY(siječanj!B1032))</f>
        <v>43415</v>
      </c>
      <c r="C1032" s="9">
        <v>10.71875</v>
      </c>
      <c r="D1032">
        <v>0.93276928497016653</v>
      </c>
      <c r="E1032" s="6">
        <v>155.82209395986487</v>
      </c>
      <c r="F1032" s="7">
        <v>145.34606316549727</v>
      </c>
      <c r="G1032" s="7">
        <v>96.604190010681506</v>
      </c>
      <c r="H1032" s="7">
        <v>98.403788590385361</v>
      </c>
      <c r="I1032" s="7">
        <v>171.28775949030185</v>
      </c>
    </row>
    <row r="1033" spans="1:9" x14ac:dyDescent="0.25">
      <c r="A1033" s="15"/>
      <c r="B1033" s="5">
        <f>DATE(YEAR(siječanj!B1033),MONTH(siječanj!B1033)+10,DAY(siječanj!B1033))</f>
        <v>43415</v>
      </c>
      <c r="C1033" s="9">
        <v>10.7291666666667</v>
      </c>
      <c r="D1033">
        <v>0.93276928497016653</v>
      </c>
      <c r="E1033" s="6">
        <v>161.78950897140601</v>
      </c>
      <c r="F1033" s="7">
        <v>150.91228459893273</v>
      </c>
      <c r="G1033" s="7">
        <v>100.07364315677782</v>
      </c>
      <c r="H1033" s="7">
        <v>98.411583257305679</v>
      </c>
      <c r="I1033" s="7">
        <v>191.20931732695726</v>
      </c>
    </row>
    <row r="1034" spans="1:9" x14ac:dyDescent="0.25">
      <c r="A1034" s="15"/>
      <c r="B1034" s="5">
        <f>DATE(YEAR(siječanj!B1034),MONTH(siječanj!B1034)+10,DAY(siječanj!B1034))</f>
        <v>43415</v>
      </c>
      <c r="C1034" s="9">
        <v>10.7395833333333</v>
      </c>
      <c r="D1034">
        <v>0.93276928497016653</v>
      </c>
      <c r="E1034" s="6">
        <v>167.69073323546459</v>
      </c>
      <c r="F1034" s="7">
        <v>156.41676533616726</v>
      </c>
      <c r="G1034" s="7">
        <v>101.00688488206659</v>
      </c>
      <c r="H1034" s="7">
        <v>100.276969068779</v>
      </c>
      <c r="I1034" s="7">
        <v>197.12633703275094</v>
      </c>
    </row>
    <row r="1035" spans="1:9" x14ac:dyDescent="0.25">
      <c r="A1035" s="15"/>
      <c r="B1035" s="5">
        <f>DATE(YEAR(siječanj!B1035),MONTH(siječanj!B1035)+10,DAY(siječanj!B1035))</f>
        <v>43415</v>
      </c>
      <c r="C1035" s="9">
        <v>10.75</v>
      </c>
      <c r="D1035">
        <v>0.93276928497016653</v>
      </c>
      <c r="E1035" s="6">
        <v>170.13906882947018</v>
      </c>
      <c r="F1035" s="7">
        <v>158.70049757755484</v>
      </c>
      <c r="G1035" s="7">
        <v>100.90390110969835</v>
      </c>
      <c r="H1035" s="7">
        <v>101.43961066926232</v>
      </c>
      <c r="I1035" s="7">
        <v>218.71664585888581</v>
      </c>
    </row>
    <row r="1036" spans="1:9" x14ac:dyDescent="0.25">
      <c r="A1036" s="15"/>
      <c r="B1036" s="5">
        <f>DATE(YEAR(siječanj!B1036),MONTH(siječanj!B1036)+10,DAY(siječanj!B1036))</f>
        <v>43415</v>
      </c>
      <c r="C1036" s="9">
        <v>10.7604166666667</v>
      </c>
      <c r="D1036">
        <v>0.93276928497016653</v>
      </c>
      <c r="E1036" s="6">
        <v>173.55821296350987</v>
      </c>
      <c r="F1036" s="7">
        <v>161.88977020667301</v>
      </c>
      <c r="G1036" s="7">
        <v>103.31178255310249</v>
      </c>
      <c r="H1036" s="7">
        <v>103.76148621203365</v>
      </c>
      <c r="I1036" s="7">
        <v>224.48738927045008</v>
      </c>
    </row>
    <row r="1037" spans="1:9" x14ac:dyDescent="0.25">
      <c r="A1037" s="15"/>
      <c r="B1037" s="5">
        <f>DATE(YEAR(siječanj!B1037),MONTH(siječanj!B1037)+10,DAY(siječanj!B1037))</f>
        <v>43415</v>
      </c>
      <c r="C1037" s="9">
        <v>10.7708333333333</v>
      </c>
      <c r="D1037">
        <v>0.93276928497016653</v>
      </c>
      <c r="E1037" s="6">
        <v>175.18288115151569</v>
      </c>
      <c r="F1037" s="7">
        <v>163.40521079071294</v>
      </c>
      <c r="G1037" s="7">
        <v>101.56503169860399</v>
      </c>
      <c r="H1037" s="7">
        <v>109.19212537948154</v>
      </c>
      <c r="I1037" s="7">
        <v>238.09842684932642</v>
      </c>
    </row>
    <row r="1038" spans="1:9" x14ac:dyDescent="0.25">
      <c r="A1038" s="15"/>
      <c r="B1038" s="5">
        <f>DATE(YEAR(siječanj!B1038),MONTH(siječanj!B1038)+10,DAY(siječanj!B1038))</f>
        <v>43415</v>
      </c>
      <c r="C1038" s="9">
        <v>10.78125</v>
      </c>
      <c r="D1038">
        <v>0.93276928497016653</v>
      </c>
      <c r="E1038" s="6">
        <v>178.50038006201811</v>
      </c>
      <c r="F1038" s="7">
        <v>166.4996718773516</v>
      </c>
      <c r="G1038" s="7">
        <v>101.22666849894064</v>
      </c>
      <c r="H1038" s="7">
        <v>113.38203579663421</v>
      </c>
      <c r="I1038" s="7">
        <v>238.23782994177938</v>
      </c>
    </row>
    <row r="1039" spans="1:9" x14ac:dyDescent="0.25">
      <c r="A1039" s="15"/>
      <c r="B1039" s="5">
        <f>DATE(YEAR(siječanj!B1039),MONTH(siječanj!B1039)+10,DAY(siječanj!B1039))</f>
        <v>43415</v>
      </c>
      <c r="C1039" s="9">
        <v>10.7916666666667</v>
      </c>
      <c r="D1039">
        <v>0.93276928497016653</v>
      </c>
      <c r="E1039" s="6">
        <v>178.87300317357082</v>
      </c>
      <c r="F1039" s="7">
        <v>166.84724327067798</v>
      </c>
      <c r="G1039" s="7">
        <v>100.4739155369122</v>
      </c>
      <c r="H1039" s="7">
        <v>114.53998935851666</v>
      </c>
      <c r="I1039" s="7">
        <v>238.53937579425312</v>
      </c>
    </row>
    <row r="1040" spans="1:9" x14ac:dyDescent="0.25">
      <c r="A1040" s="15"/>
      <c r="B1040" s="5">
        <f>DATE(YEAR(siječanj!B1040),MONTH(siječanj!B1040)+10,DAY(siječanj!B1040))</f>
        <v>43415</v>
      </c>
      <c r="C1040" s="9">
        <v>10.8020833333333</v>
      </c>
      <c r="D1040">
        <v>0.93276928497016653</v>
      </c>
      <c r="E1040" s="6">
        <v>181.70146617515746</v>
      </c>
      <c r="F1040" s="7">
        <v>169.48554668223252</v>
      </c>
      <c r="G1040" s="7">
        <v>100.76367139234978</v>
      </c>
      <c r="H1040" s="7">
        <v>116.08966306359565</v>
      </c>
      <c r="I1040" s="7">
        <v>238.85345901478607</v>
      </c>
    </row>
    <row r="1041" spans="1:9" x14ac:dyDescent="0.25">
      <c r="A1041" s="15"/>
      <c r="B1041" s="5">
        <f>DATE(YEAR(siječanj!B1041),MONTH(siječanj!B1041)+10,DAY(siječanj!B1041))</f>
        <v>43415</v>
      </c>
      <c r="C1041" s="9">
        <v>10.8125</v>
      </c>
      <c r="D1041">
        <v>0.93276928497016653</v>
      </c>
      <c r="E1041" s="6">
        <v>185.87501621692084</v>
      </c>
      <c r="F1041" s="7">
        <v>173.37850597047537</v>
      </c>
      <c r="G1041" s="7">
        <v>100.24301156886725</v>
      </c>
      <c r="H1041" s="7">
        <v>118.76211799985541</v>
      </c>
      <c r="I1041" s="7">
        <v>238.68965920611933</v>
      </c>
    </row>
    <row r="1042" spans="1:9" x14ac:dyDescent="0.25">
      <c r="A1042" s="15"/>
      <c r="B1042" s="5">
        <f>DATE(YEAR(siječanj!B1042),MONTH(siječanj!B1042)+10,DAY(siječanj!B1042))</f>
        <v>43415</v>
      </c>
      <c r="C1042" s="9">
        <v>10.8229166666667</v>
      </c>
      <c r="D1042">
        <v>0.93276928497016653</v>
      </c>
      <c r="E1042" s="6">
        <v>184.20188352761525</v>
      </c>
      <c r="F1042" s="7">
        <v>171.81785918821157</v>
      </c>
      <c r="G1042" s="7">
        <v>99.18204248636134</v>
      </c>
      <c r="H1042" s="7">
        <v>114.71032410350334</v>
      </c>
      <c r="I1042" s="7">
        <v>238.43052359868202</v>
      </c>
    </row>
    <row r="1043" spans="1:9" x14ac:dyDescent="0.25">
      <c r="A1043" s="15"/>
      <c r="B1043" s="5">
        <f>DATE(YEAR(siječanj!B1043),MONTH(siječanj!B1043)+10,DAY(siječanj!B1043))</f>
        <v>43415</v>
      </c>
      <c r="C1043" s="9">
        <v>10.8333333333333</v>
      </c>
      <c r="D1043">
        <v>0.93276928497016653</v>
      </c>
      <c r="E1043" s="6">
        <v>183.84520134201654</v>
      </c>
      <c r="F1043" s="7">
        <v>171.48515700098906</v>
      </c>
      <c r="G1043" s="7">
        <v>98.737188264845571</v>
      </c>
      <c r="H1043" s="7">
        <v>113.75223029683713</v>
      </c>
      <c r="I1043" s="7">
        <v>238.54853006299476</v>
      </c>
    </row>
    <row r="1044" spans="1:9" x14ac:dyDescent="0.25">
      <c r="A1044" s="15"/>
      <c r="B1044" s="5">
        <f>DATE(YEAR(siječanj!B1044),MONTH(siječanj!B1044)+10,DAY(siječanj!B1044))</f>
        <v>43415</v>
      </c>
      <c r="C1044" s="9">
        <v>10.84375</v>
      </c>
      <c r="D1044">
        <v>0.93276928497016653</v>
      </c>
      <c r="E1044" s="6">
        <v>185.38927719936089</v>
      </c>
      <c r="F1044" s="7">
        <v>172.92542353438387</v>
      </c>
      <c r="G1044" s="7">
        <v>100.00952838642498</v>
      </c>
      <c r="H1044" s="7">
        <v>112.86582575168671</v>
      </c>
      <c r="I1044" s="7">
        <v>238.39867266363495</v>
      </c>
    </row>
    <row r="1045" spans="1:9" x14ac:dyDescent="0.25">
      <c r="A1045" s="15"/>
      <c r="B1045" s="5">
        <f>DATE(YEAR(siječanj!B1045),MONTH(siječanj!B1045)+10,DAY(siječanj!B1045))</f>
        <v>43415</v>
      </c>
      <c r="C1045" s="9">
        <v>10.8541666666667</v>
      </c>
      <c r="D1045">
        <v>0.93276928497016653</v>
      </c>
      <c r="E1045" s="6">
        <v>183.59365864838063</v>
      </c>
      <c r="F1045" s="7">
        <v>171.25052570250682</v>
      </c>
      <c r="G1045" s="7">
        <v>97.04482990836118</v>
      </c>
      <c r="H1045" s="7">
        <v>111.46634989976165</v>
      </c>
      <c r="I1045" s="7">
        <v>237.68701777160081</v>
      </c>
    </row>
    <row r="1046" spans="1:9" x14ac:dyDescent="0.25">
      <c r="A1046" s="15"/>
      <c r="B1046" s="5">
        <f>DATE(YEAR(siječanj!B1046),MONTH(siječanj!B1046)+10,DAY(siječanj!B1046))</f>
        <v>43415</v>
      </c>
      <c r="C1046" s="9">
        <v>10.8645833333333</v>
      </c>
      <c r="D1046">
        <v>0.93276928497016653</v>
      </c>
      <c r="E1046" s="6">
        <v>181.02193858151855</v>
      </c>
      <c r="F1046" s="7">
        <v>168.85170421459645</v>
      </c>
      <c r="G1046" s="7">
        <v>96.460557498014381</v>
      </c>
      <c r="H1046" s="7">
        <v>110.40449711546572</v>
      </c>
      <c r="I1046" s="7">
        <v>238.20389494555056</v>
      </c>
    </row>
    <row r="1047" spans="1:9" x14ac:dyDescent="0.25">
      <c r="A1047" s="15"/>
      <c r="B1047" s="5">
        <f>DATE(YEAR(siječanj!B1047),MONTH(siječanj!B1047)+10,DAY(siječanj!B1047))</f>
        <v>43415</v>
      </c>
      <c r="C1047" s="9">
        <v>10.875</v>
      </c>
      <c r="D1047">
        <v>0.93276928497016653</v>
      </c>
      <c r="E1047" s="6">
        <v>176.96345540403465</v>
      </c>
      <c r="F1047" s="7">
        <v>165.06607576307135</v>
      </c>
      <c r="G1047" s="7">
        <v>91.95381422526529</v>
      </c>
      <c r="H1047" s="7">
        <v>101.1429637883425</v>
      </c>
      <c r="I1047" s="7">
        <v>239.94334501054087</v>
      </c>
    </row>
    <row r="1048" spans="1:9" x14ac:dyDescent="0.25">
      <c r="A1048" s="15"/>
      <c r="B1048" s="5">
        <f>DATE(YEAR(siječanj!B1048),MONTH(siječanj!B1048)+10,DAY(siječanj!B1048))</f>
        <v>43415</v>
      </c>
      <c r="C1048" s="9">
        <v>10.8854166666667</v>
      </c>
      <c r="D1048">
        <v>0.93276928497016653</v>
      </c>
      <c r="E1048" s="6">
        <v>183.77980208650212</v>
      </c>
      <c r="F1048" s="7">
        <v>171.42415458418529</v>
      </c>
      <c r="G1048" s="7">
        <v>82.266011761185538</v>
      </c>
      <c r="H1048" s="7">
        <v>87.213773589797455</v>
      </c>
      <c r="I1048" s="7">
        <v>245.21953490351041</v>
      </c>
    </row>
    <row r="1049" spans="1:9" x14ac:dyDescent="0.25">
      <c r="A1049" s="15"/>
      <c r="B1049" s="5">
        <f>DATE(YEAR(siječanj!B1049),MONTH(siječanj!B1049)+10,DAY(siječanj!B1049))</f>
        <v>43415</v>
      </c>
      <c r="C1049" s="9">
        <v>10.8958333333333</v>
      </c>
      <c r="D1049">
        <v>0.93276928497016653</v>
      </c>
      <c r="E1049" s="6">
        <v>190.81598417534209</v>
      </c>
      <c r="F1049" s="7">
        <v>177.98728912011245</v>
      </c>
      <c r="G1049" s="7">
        <v>78.390095316907747</v>
      </c>
      <c r="H1049" s="7">
        <v>81.910325565520381</v>
      </c>
      <c r="I1049" s="7">
        <v>248.88962964638637</v>
      </c>
    </row>
    <row r="1050" spans="1:9" x14ac:dyDescent="0.25">
      <c r="A1050" s="15"/>
      <c r="B1050" s="5">
        <f>DATE(YEAR(siječanj!B1050),MONTH(siječanj!B1050)+10,DAY(siječanj!B1050))</f>
        <v>43415</v>
      </c>
      <c r="C1050" s="9">
        <v>10.90625</v>
      </c>
      <c r="D1050">
        <v>0.93276928497016653</v>
      </c>
      <c r="E1050" s="6">
        <v>191.35757792810443</v>
      </c>
      <c r="F1050" s="7">
        <v>178.4924711376209</v>
      </c>
      <c r="G1050" s="7">
        <v>77.457604858117861</v>
      </c>
      <c r="H1050" s="7">
        <v>82.632704951883255</v>
      </c>
      <c r="I1050" s="7">
        <v>249.95234184440073</v>
      </c>
    </row>
    <row r="1051" spans="1:9" x14ac:dyDescent="0.25">
      <c r="A1051" s="15"/>
      <c r="B1051" s="5">
        <f>DATE(YEAR(siječanj!B1051),MONTH(siječanj!B1051)+10,DAY(siječanj!B1051))</f>
        <v>43415</v>
      </c>
      <c r="C1051" s="9">
        <v>10.9166666666667</v>
      </c>
      <c r="D1051">
        <v>0.93276928497016653</v>
      </c>
      <c r="E1051" s="6">
        <v>189.10946401406892</v>
      </c>
      <c r="F1051" s="7">
        <v>176.39549952949451</v>
      </c>
      <c r="G1051" s="7">
        <v>76.770489286779608</v>
      </c>
      <c r="H1051" s="7">
        <v>82.85537474423036</v>
      </c>
      <c r="I1051" s="7">
        <v>249.87980071481266</v>
      </c>
    </row>
    <row r="1052" spans="1:9" x14ac:dyDescent="0.25">
      <c r="A1052" s="15"/>
      <c r="B1052" s="5">
        <f>DATE(YEAR(siječanj!B1052),MONTH(siječanj!B1052)+10,DAY(siječanj!B1052))</f>
        <v>43415</v>
      </c>
      <c r="C1052" s="9">
        <v>10.9270833333333</v>
      </c>
      <c r="D1052">
        <v>0.93276928497016653</v>
      </c>
      <c r="E1052" s="6">
        <v>189.97228646821986</v>
      </c>
      <c r="F1052" s="7">
        <v>177.20031381310909</v>
      </c>
      <c r="G1052" s="7">
        <v>75.04666210416741</v>
      </c>
      <c r="H1052" s="7">
        <v>71.248465475356198</v>
      </c>
      <c r="I1052" s="7">
        <v>251.56240111086873</v>
      </c>
    </row>
    <row r="1053" spans="1:9" x14ac:dyDescent="0.25">
      <c r="A1053" s="15"/>
      <c r="B1053" s="5">
        <f>DATE(YEAR(siječanj!B1053),MONTH(siječanj!B1053)+10,DAY(siječanj!B1053))</f>
        <v>43415</v>
      </c>
      <c r="C1053" s="9">
        <v>10.9375</v>
      </c>
      <c r="D1053">
        <v>0.93276928497016653</v>
      </c>
      <c r="E1053" s="6">
        <v>183.76767678661489</v>
      </c>
      <c r="F1053" s="7">
        <v>171.41284447687943</v>
      </c>
      <c r="G1053" s="7">
        <v>73.981430488210535</v>
      </c>
      <c r="H1053" s="7">
        <v>64.198751168370478</v>
      </c>
      <c r="I1053" s="7">
        <v>250.78027615004657</v>
      </c>
    </row>
    <row r="1054" spans="1:9" x14ac:dyDescent="0.25">
      <c r="A1054" s="15"/>
      <c r="B1054" s="5">
        <f>DATE(YEAR(siječanj!B1054),MONTH(siječanj!B1054)+10,DAY(siječanj!B1054))</f>
        <v>43415</v>
      </c>
      <c r="C1054" s="9">
        <v>10.9479166666667</v>
      </c>
      <c r="D1054">
        <v>0.93276928497016653</v>
      </c>
      <c r="E1054" s="6">
        <v>173.90783718313739</v>
      </c>
      <c r="F1054" s="7">
        <v>162.21588894002321</v>
      </c>
      <c r="G1054" s="7">
        <v>72.298296238044202</v>
      </c>
      <c r="H1054" s="7">
        <v>63.755570971319507</v>
      </c>
      <c r="I1054" s="7">
        <v>247.56347571451985</v>
      </c>
    </row>
    <row r="1055" spans="1:9" x14ac:dyDescent="0.25">
      <c r="A1055" s="15"/>
      <c r="B1055" s="5">
        <f>DATE(YEAR(siječanj!B1055),MONTH(siječanj!B1055)+10,DAY(siječanj!B1055))</f>
        <v>43415</v>
      </c>
      <c r="C1055" s="9">
        <v>10.9583333333333</v>
      </c>
      <c r="D1055">
        <v>0.93276928497016653</v>
      </c>
      <c r="E1055" s="6">
        <v>163.16685674811703</v>
      </c>
      <c r="F1055" s="7">
        <v>152.19703229977071</v>
      </c>
      <c r="G1055" s="7">
        <v>70.027579183974424</v>
      </c>
      <c r="H1055" s="7">
        <v>61.303144791962168</v>
      </c>
      <c r="I1055" s="7">
        <v>246.43072646042947</v>
      </c>
    </row>
    <row r="1056" spans="1:9" x14ac:dyDescent="0.25">
      <c r="A1056" s="15"/>
      <c r="B1056" s="5">
        <f>DATE(YEAR(siječanj!B1056),MONTH(siječanj!B1056)+10,DAY(siječanj!B1056))</f>
        <v>43415</v>
      </c>
      <c r="C1056" s="9">
        <v>10.96875</v>
      </c>
      <c r="D1056">
        <v>0.93276928497016653</v>
      </c>
      <c r="E1056" s="6">
        <v>150.6724607486359</v>
      </c>
      <c r="F1056" s="7">
        <v>140.54264347720058</v>
      </c>
      <c r="G1056" s="7">
        <v>68.324273227439164</v>
      </c>
      <c r="H1056" s="7">
        <v>60.354330732937449</v>
      </c>
      <c r="I1056" s="7">
        <v>247.11874365853245</v>
      </c>
    </row>
    <row r="1057" spans="1:9" x14ac:dyDescent="0.25">
      <c r="A1057" s="15"/>
      <c r="B1057" s="5">
        <f>DATE(YEAR(siječanj!B1057),MONTH(siječanj!B1057)+10,DAY(siječanj!B1057))</f>
        <v>43415</v>
      </c>
      <c r="C1057" s="9">
        <v>10.9791666666667</v>
      </c>
      <c r="D1057">
        <v>0.93276928497016653</v>
      </c>
      <c r="E1057" s="6">
        <v>138.59912062298096</v>
      </c>
      <c r="F1057" s="7">
        <v>129.2810026409918</v>
      </c>
      <c r="G1057" s="7">
        <v>66.802693414280114</v>
      </c>
      <c r="H1057" s="7">
        <v>62.940863715148232</v>
      </c>
      <c r="I1057" s="7">
        <v>248.10695666947612</v>
      </c>
    </row>
    <row r="1058" spans="1:9" ht="15.75" thickBot="1" x14ac:dyDescent="0.3">
      <c r="A1058" s="15"/>
      <c r="B1058" s="5">
        <f>DATE(YEAR(siječanj!B1058),MONTH(siječanj!B1058)+10,DAY(siječanj!B1058))</f>
        <v>43415</v>
      </c>
      <c r="C1058" s="9">
        <v>10.9895833333333</v>
      </c>
      <c r="D1058">
        <v>0.93276928497016653</v>
      </c>
      <c r="E1058" s="6">
        <v>129.38037959521762</v>
      </c>
      <c r="F1058" s="7">
        <v>120.68204416419987</v>
      </c>
      <c r="G1058" s="7">
        <v>65.959402795464186</v>
      </c>
      <c r="H1058" s="7">
        <v>63.573379662953528</v>
      </c>
      <c r="I1058" s="7">
        <v>248.59802908587628</v>
      </c>
    </row>
    <row r="1059" spans="1:9" x14ac:dyDescent="0.25">
      <c r="A1059" s="12">
        <f t="shared" ref="A1059" si="9">A963+1</f>
        <v>316</v>
      </c>
      <c r="B1059" s="5">
        <f>DATE(YEAR(siječanj!B1059),MONTH(siječanj!B1059)+10,DAY(siječanj!B1059))</f>
        <v>43416</v>
      </c>
      <c r="C1059" s="9">
        <v>11</v>
      </c>
      <c r="D1059">
        <v>0.93578900158312539</v>
      </c>
      <c r="E1059" s="6">
        <v>114.13532286603153</v>
      </c>
      <c r="F1059" s="7">
        <v>106.8065798301713</v>
      </c>
      <c r="G1059" s="7">
        <v>63.380357131815494</v>
      </c>
      <c r="H1059" s="7">
        <v>58.938695597273373</v>
      </c>
      <c r="I1059" s="7">
        <v>240.73194916157246</v>
      </c>
    </row>
    <row r="1060" spans="1:9" x14ac:dyDescent="0.25">
      <c r="A1060" s="13"/>
      <c r="B1060" s="5">
        <f>DATE(YEAR(siječanj!B1060),MONTH(siječanj!B1060)+10,DAY(siječanj!B1060))</f>
        <v>43416</v>
      </c>
      <c r="C1060" s="9">
        <v>11.0104166666667</v>
      </c>
      <c r="D1060">
        <v>0.93578900158312539</v>
      </c>
      <c r="E1060" s="6">
        <v>105.0033692301236</v>
      </c>
      <c r="F1060" s="7">
        <v>98.260998054721625</v>
      </c>
      <c r="G1060" s="7">
        <v>62.031833766285928</v>
      </c>
      <c r="H1060" s="7">
        <v>58.463883180861444</v>
      </c>
      <c r="I1060" s="7">
        <v>241.48032713168507</v>
      </c>
    </row>
    <row r="1061" spans="1:9" x14ac:dyDescent="0.25">
      <c r="A1061" s="13"/>
      <c r="B1061" s="5">
        <f>DATE(YEAR(siječanj!B1061),MONTH(siječanj!B1061)+10,DAY(siječanj!B1061))</f>
        <v>43416</v>
      </c>
      <c r="C1061" s="9">
        <v>11.0208333333333</v>
      </c>
      <c r="D1061">
        <v>0.93578900158312539</v>
      </c>
      <c r="E1061" s="6">
        <v>97.401722665217719</v>
      </c>
      <c r="F1061" s="7">
        <v>91.147460805360566</v>
      </c>
      <c r="G1061" s="7">
        <v>61.102738067878782</v>
      </c>
      <c r="H1061" s="7">
        <v>58.557615856757437</v>
      </c>
      <c r="I1061" s="7">
        <v>241.51630018774512</v>
      </c>
    </row>
    <row r="1062" spans="1:9" x14ac:dyDescent="0.25">
      <c r="A1062" s="13"/>
      <c r="B1062" s="5">
        <f>DATE(YEAR(siječanj!B1062),MONTH(siječanj!B1062)+10,DAY(siječanj!B1062))</f>
        <v>43416</v>
      </c>
      <c r="C1062" s="9">
        <v>11.03125</v>
      </c>
      <c r="D1062">
        <v>0.93578900158312539</v>
      </c>
      <c r="E1062" s="6">
        <v>90.064445327947055</v>
      </c>
      <c r="F1062" s="7">
        <v>84.281317371577558</v>
      </c>
      <c r="G1062" s="7">
        <v>59.899253328784347</v>
      </c>
      <c r="H1062" s="7">
        <v>57.867538982945874</v>
      </c>
      <c r="I1062" s="7">
        <v>241.89123319464366</v>
      </c>
    </row>
    <row r="1063" spans="1:9" x14ac:dyDescent="0.25">
      <c r="A1063" s="13"/>
      <c r="B1063" s="5">
        <f>DATE(YEAR(siječanj!B1063),MONTH(siječanj!B1063)+10,DAY(siječanj!B1063))</f>
        <v>43416</v>
      </c>
      <c r="C1063" s="9">
        <v>11.0416666666667</v>
      </c>
      <c r="D1063">
        <v>0.93578900158312539</v>
      </c>
      <c r="E1063" s="6">
        <v>83.832536116354703</v>
      </c>
      <c r="F1063" s="7">
        <v>78.44956527250487</v>
      </c>
      <c r="G1063" s="7">
        <v>59.293796810155655</v>
      </c>
      <c r="H1063" s="7">
        <v>57.984559330042501</v>
      </c>
      <c r="I1063" s="7">
        <v>242.52029366195544</v>
      </c>
    </row>
    <row r="1064" spans="1:9" x14ac:dyDescent="0.25">
      <c r="A1064" s="13"/>
      <c r="B1064" s="5">
        <f>DATE(YEAR(siječanj!B1064),MONTH(siječanj!B1064)+10,DAY(siječanj!B1064))</f>
        <v>43416</v>
      </c>
      <c r="C1064" s="9">
        <v>11.0520833333333</v>
      </c>
      <c r="D1064">
        <v>0.93578900158312539</v>
      </c>
      <c r="E1064" s="6">
        <v>78.68286025580916</v>
      </c>
      <c r="F1064" s="7">
        <v>73.630555240488235</v>
      </c>
      <c r="G1064" s="7">
        <v>58.773832008621291</v>
      </c>
      <c r="H1064" s="7">
        <v>57.694482927880941</v>
      </c>
      <c r="I1064" s="7">
        <v>243.09970167162135</v>
      </c>
    </row>
    <row r="1065" spans="1:9" x14ac:dyDescent="0.25">
      <c r="A1065" s="13"/>
      <c r="B1065" s="5">
        <f>DATE(YEAR(siječanj!B1065),MONTH(siječanj!B1065)+10,DAY(siječanj!B1065))</f>
        <v>43416</v>
      </c>
      <c r="C1065" s="9">
        <v>11.0625</v>
      </c>
      <c r="D1065">
        <v>0.93578900158312539</v>
      </c>
      <c r="E1065" s="6">
        <v>75.176128311344854</v>
      </c>
      <c r="F1065" s="7">
        <v>70.348994055358332</v>
      </c>
      <c r="G1065" s="7">
        <v>58.800182580633589</v>
      </c>
      <c r="H1065" s="7">
        <v>57.161555690491063</v>
      </c>
      <c r="I1065" s="7">
        <v>242.77365209979251</v>
      </c>
    </row>
    <row r="1066" spans="1:9" x14ac:dyDescent="0.25">
      <c r="A1066" s="13"/>
      <c r="B1066" s="5">
        <f>DATE(YEAR(siječanj!B1066),MONTH(siječanj!B1066)+10,DAY(siječanj!B1066))</f>
        <v>43416</v>
      </c>
      <c r="C1066" s="9">
        <v>11.0729166666667</v>
      </c>
      <c r="D1066">
        <v>0.93578900158312539</v>
      </c>
      <c r="E1066" s="6">
        <v>71.664624602646825</v>
      </c>
      <c r="F1066" s="7">
        <v>67.06296750574036</v>
      </c>
      <c r="G1066" s="7">
        <v>58.153747889337502</v>
      </c>
      <c r="H1066" s="7">
        <v>57.150249008351771</v>
      </c>
      <c r="I1066" s="7">
        <v>242.75442353530005</v>
      </c>
    </row>
    <row r="1067" spans="1:9" x14ac:dyDescent="0.25">
      <c r="A1067" s="13"/>
      <c r="B1067" s="5">
        <f>DATE(YEAR(siječanj!B1067),MONTH(siječanj!B1067)+10,DAY(siječanj!B1067))</f>
        <v>43416</v>
      </c>
      <c r="C1067" s="9">
        <v>11.0833333333333</v>
      </c>
      <c r="D1067">
        <v>0.93578900158312539</v>
      </c>
      <c r="E1067" s="6">
        <v>69.268704026869486</v>
      </c>
      <c r="F1067" s="7">
        <v>64.820891382261209</v>
      </c>
      <c r="G1067" s="7">
        <v>57.460453452355871</v>
      </c>
      <c r="H1067" s="7">
        <v>56.976125300660257</v>
      </c>
      <c r="I1067" s="7">
        <v>242.67588522965306</v>
      </c>
    </row>
    <row r="1068" spans="1:9" x14ac:dyDescent="0.25">
      <c r="A1068" s="13"/>
      <c r="B1068" s="5">
        <f>DATE(YEAR(siječanj!B1068),MONTH(siječanj!B1068)+10,DAY(siječanj!B1068))</f>
        <v>43416</v>
      </c>
      <c r="C1068" s="9">
        <v>11.09375</v>
      </c>
      <c r="D1068">
        <v>0.93578900158312539</v>
      </c>
      <c r="E1068" s="6">
        <v>67.085984409125558</v>
      </c>
      <c r="F1068" s="7">
        <v>62.778326370436723</v>
      </c>
      <c r="G1068" s="7">
        <v>56.716249662036866</v>
      </c>
      <c r="H1068" s="7">
        <v>56.655231466668553</v>
      </c>
      <c r="I1068" s="7">
        <v>242.98399427480231</v>
      </c>
    </row>
    <row r="1069" spans="1:9" x14ac:dyDescent="0.25">
      <c r="A1069" s="13"/>
      <c r="B1069" s="5">
        <f>DATE(YEAR(siječanj!B1069),MONTH(siječanj!B1069)+10,DAY(siječanj!B1069))</f>
        <v>43416</v>
      </c>
      <c r="C1069" s="9">
        <v>11.1041666666667</v>
      </c>
      <c r="D1069">
        <v>0.93578900158312539</v>
      </c>
      <c r="E1069" s="6">
        <v>66.03661186057883</v>
      </c>
      <c r="F1069" s="7">
        <v>61.796335080943443</v>
      </c>
      <c r="G1069" s="7">
        <v>56.453872850396181</v>
      </c>
      <c r="H1069" s="7">
        <v>56.426308280365824</v>
      </c>
      <c r="I1069" s="7">
        <v>242.67797929112837</v>
      </c>
    </row>
    <row r="1070" spans="1:9" x14ac:dyDescent="0.25">
      <c r="A1070" s="13"/>
      <c r="B1070" s="5">
        <f>DATE(YEAR(siječanj!B1070),MONTH(siječanj!B1070)+10,DAY(siječanj!B1070))</f>
        <v>43416</v>
      </c>
      <c r="C1070" s="9">
        <v>11.1145833333333</v>
      </c>
      <c r="D1070">
        <v>0.93578900158312539</v>
      </c>
      <c r="E1070" s="6">
        <v>64.512652594834691</v>
      </c>
      <c r="F1070" s="7">
        <v>60.37023076119938</v>
      </c>
      <c r="G1070" s="7">
        <v>56.040688328403654</v>
      </c>
      <c r="H1070" s="7">
        <v>57.831812757272509</v>
      </c>
      <c r="I1070" s="7">
        <v>242.64436030417664</v>
      </c>
    </row>
    <row r="1071" spans="1:9" x14ac:dyDescent="0.25">
      <c r="A1071" s="13"/>
      <c r="B1071" s="5">
        <f>DATE(YEAR(siječanj!B1071),MONTH(siječanj!B1071)+10,DAY(siječanj!B1071))</f>
        <v>43416</v>
      </c>
      <c r="C1071" s="9">
        <v>11.125</v>
      </c>
      <c r="D1071">
        <v>0.93578900158312539</v>
      </c>
      <c r="E1071" s="6">
        <v>64.067591106843238</v>
      </c>
      <c r="F1071" s="7">
        <v>59.953747115708758</v>
      </c>
      <c r="G1071" s="7">
        <v>56.968048480674291</v>
      </c>
      <c r="H1071" s="7">
        <v>56.927639421979855</v>
      </c>
      <c r="I1071" s="7">
        <v>242.03643945746015</v>
      </c>
    </row>
    <row r="1072" spans="1:9" x14ac:dyDescent="0.25">
      <c r="A1072" s="13"/>
      <c r="B1072" s="5">
        <f>DATE(YEAR(siječanj!B1072),MONTH(siječanj!B1072)+10,DAY(siječanj!B1072))</f>
        <v>43416</v>
      </c>
      <c r="C1072" s="9">
        <v>11.1354166666667</v>
      </c>
      <c r="D1072">
        <v>0.93578900158312539</v>
      </c>
      <c r="E1072" s="6">
        <v>63.130100609656736</v>
      </c>
      <c r="F1072" s="7">
        <v>59.076453819352935</v>
      </c>
      <c r="G1072" s="7">
        <v>57.510643678937612</v>
      </c>
      <c r="H1072" s="7">
        <v>56.416402390582441</v>
      </c>
      <c r="I1072" s="7">
        <v>242.25675092513819</v>
      </c>
    </row>
    <row r="1073" spans="1:9" x14ac:dyDescent="0.25">
      <c r="A1073" s="13"/>
      <c r="B1073" s="5">
        <f>DATE(YEAR(siječanj!B1073),MONTH(siječanj!B1073)+10,DAY(siječanj!B1073))</f>
        <v>43416</v>
      </c>
      <c r="C1073" s="9">
        <v>11.1458333333333</v>
      </c>
      <c r="D1073">
        <v>0.93578900158312539</v>
      </c>
      <c r="E1073" s="6">
        <v>62.8037936640618</v>
      </c>
      <c r="F1073" s="7">
        <v>58.771099368525007</v>
      </c>
      <c r="G1073" s="7">
        <v>57.106309638747668</v>
      </c>
      <c r="H1073" s="7">
        <v>56.98878059664365</v>
      </c>
      <c r="I1073" s="7">
        <v>242.16275216561903</v>
      </c>
    </row>
    <row r="1074" spans="1:9" x14ac:dyDescent="0.25">
      <c r="A1074" s="13"/>
      <c r="B1074" s="5">
        <f>DATE(YEAR(siječanj!B1074),MONTH(siječanj!B1074)+10,DAY(siječanj!B1074))</f>
        <v>43416</v>
      </c>
      <c r="C1074" s="9">
        <v>11.15625</v>
      </c>
      <c r="D1074">
        <v>0.93578900158312539</v>
      </c>
      <c r="E1074" s="6">
        <v>62.267439826170971</v>
      </c>
      <c r="F1074" s="7">
        <v>58.269185346069875</v>
      </c>
      <c r="G1074" s="7">
        <v>57.520317741661451</v>
      </c>
      <c r="H1074" s="7">
        <v>55.328845668615195</v>
      </c>
      <c r="I1074" s="7">
        <v>242.07504659084876</v>
      </c>
    </row>
    <row r="1075" spans="1:9" x14ac:dyDescent="0.25">
      <c r="A1075" s="13"/>
      <c r="B1075" s="5">
        <f>DATE(YEAR(siječanj!B1075),MONTH(siječanj!B1075)+10,DAY(siječanj!B1075))</f>
        <v>43416</v>
      </c>
      <c r="C1075" s="9">
        <v>11.1666666666667</v>
      </c>
      <c r="D1075">
        <v>0.93578900158312539</v>
      </c>
      <c r="E1075" s="6">
        <v>62.024897130177344</v>
      </c>
      <c r="F1075" s="7">
        <v>58.042216558744713</v>
      </c>
      <c r="G1075" s="7">
        <v>57.592833037411104</v>
      </c>
      <c r="H1075" s="7">
        <v>55.321990214907743</v>
      </c>
      <c r="I1075" s="7">
        <v>241.73721067300849</v>
      </c>
    </row>
    <row r="1076" spans="1:9" x14ac:dyDescent="0.25">
      <c r="A1076" s="13"/>
      <c r="B1076" s="5">
        <f>DATE(YEAR(siječanj!B1076),MONTH(siječanj!B1076)+10,DAY(siječanj!B1076))</f>
        <v>43416</v>
      </c>
      <c r="C1076" s="9">
        <v>11.1770833333333</v>
      </c>
      <c r="D1076">
        <v>0.93578900158312539</v>
      </c>
      <c r="E1076" s="6">
        <v>63.064857073740036</v>
      </c>
      <c r="F1076" s="7">
        <v>59.01539963601769</v>
      </c>
      <c r="G1076" s="7">
        <v>57.094558545115106</v>
      </c>
      <c r="H1076" s="7">
        <v>56.61828105283314</v>
      </c>
      <c r="I1076" s="7">
        <v>241.87340567128155</v>
      </c>
    </row>
    <row r="1077" spans="1:9" x14ac:dyDescent="0.25">
      <c r="A1077" s="13"/>
      <c r="B1077" s="5">
        <f>DATE(YEAR(siječanj!B1077),MONTH(siječanj!B1077)+10,DAY(siječanj!B1077))</f>
        <v>43416</v>
      </c>
      <c r="C1077" s="9">
        <v>11.1875</v>
      </c>
      <c r="D1077">
        <v>0.93578900158312539</v>
      </c>
      <c r="E1077" s="6">
        <v>63.005000245691434</v>
      </c>
      <c r="F1077" s="7">
        <v>58.959386274660154</v>
      </c>
      <c r="G1077" s="7">
        <v>57.797514992416843</v>
      </c>
      <c r="H1077" s="7">
        <v>57.075252431932611</v>
      </c>
      <c r="I1077" s="7">
        <v>241.85483912622394</v>
      </c>
    </row>
    <row r="1078" spans="1:9" x14ac:dyDescent="0.25">
      <c r="A1078" s="13"/>
      <c r="B1078" s="5">
        <f>DATE(YEAR(siječanj!B1078),MONTH(siječanj!B1078)+10,DAY(siječanj!B1078))</f>
        <v>43416</v>
      </c>
      <c r="C1078" s="9">
        <v>11.1979166666667</v>
      </c>
      <c r="D1078">
        <v>0.93578900158312539</v>
      </c>
      <c r="E1078" s="6">
        <v>64.831403668483532</v>
      </c>
      <c r="F1078" s="7">
        <v>60.66851451016278</v>
      </c>
      <c r="G1078" s="7">
        <v>57.732701182647908</v>
      </c>
      <c r="H1078" s="7">
        <v>56.878832444765145</v>
      </c>
      <c r="I1078" s="7">
        <v>242.22568601316635</v>
      </c>
    </row>
    <row r="1079" spans="1:9" x14ac:dyDescent="0.25">
      <c r="A1079" s="13"/>
      <c r="B1079" s="5">
        <f>DATE(YEAR(siječanj!B1079),MONTH(siječanj!B1079)+10,DAY(siječanj!B1079))</f>
        <v>43416</v>
      </c>
      <c r="C1079" s="9">
        <v>11.2083333333333</v>
      </c>
      <c r="D1079">
        <v>0.93578900158312539</v>
      </c>
      <c r="E1079" s="6">
        <v>66.155892080598264</v>
      </c>
      <c r="F1079" s="7">
        <v>61.907956198944042</v>
      </c>
      <c r="G1079" s="7">
        <v>55.952878532326075</v>
      </c>
      <c r="H1079" s="7">
        <v>57.459302333890889</v>
      </c>
      <c r="I1079" s="7">
        <v>241.54632906930223</v>
      </c>
    </row>
    <row r="1080" spans="1:9" x14ac:dyDescent="0.25">
      <c r="A1080" s="13"/>
      <c r="B1080" s="5">
        <f>DATE(YEAR(siječanj!B1080),MONTH(siječanj!B1080)+10,DAY(siječanj!B1080))</f>
        <v>43416</v>
      </c>
      <c r="C1080" s="9">
        <v>11.21875</v>
      </c>
      <c r="D1080">
        <v>0.93578900158312539</v>
      </c>
      <c r="E1080" s="6">
        <v>69.251857546821668</v>
      </c>
      <c r="F1080" s="7">
        <v>64.805126631517069</v>
      </c>
      <c r="G1080" s="7">
        <v>55.757898762319535</v>
      </c>
      <c r="H1080" s="7">
        <v>60.126142059531944</v>
      </c>
      <c r="I1080" s="7">
        <v>240.09701252175404</v>
      </c>
    </row>
    <row r="1081" spans="1:9" x14ac:dyDescent="0.25">
      <c r="A1081" s="13"/>
      <c r="B1081" s="5">
        <f>DATE(YEAR(siječanj!B1081),MONTH(siječanj!B1081)+10,DAY(siječanj!B1081))</f>
        <v>43416</v>
      </c>
      <c r="C1081" s="9">
        <v>11.2291666666667</v>
      </c>
      <c r="D1081">
        <v>0.93578900158312539</v>
      </c>
      <c r="E1081" s="6">
        <v>72.495432297717187</v>
      </c>
      <c r="F1081" s="7">
        <v>67.840428209217833</v>
      </c>
      <c r="G1081" s="7">
        <v>56.467174686641449</v>
      </c>
      <c r="H1081" s="7">
        <v>61.45699112721217</v>
      </c>
      <c r="I1081" s="7">
        <v>239.97100982269606</v>
      </c>
    </row>
    <row r="1082" spans="1:9" x14ac:dyDescent="0.25">
      <c r="A1082" s="13"/>
      <c r="B1082" s="5">
        <f>DATE(YEAR(siječanj!B1082),MONTH(siječanj!B1082)+10,DAY(siječanj!B1082))</f>
        <v>43416</v>
      </c>
      <c r="C1082" s="9">
        <v>11.2395833333333</v>
      </c>
      <c r="D1082">
        <v>0.93578900158312539</v>
      </c>
      <c r="E1082" s="6">
        <v>79.395871530339122</v>
      </c>
      <c r="F1082" s="7">
        <v>74.297783349198141</v>
      </c>
      <c r="G1082" s="7">
        <v>57.106165009902966</v>
      </c>
      <c r="H1082" s="7">
        <v>59.925628066052056</v>
      </c>
      <c r="I1082" s="7">
        <v>238.76513642190199</v>
      </c>
    </row>
    <row r="1083" spans="1:9" x14ac:dyDescent="0.25">
      <c r="A1083" s="13"/>
      <c r="B1083" s="5">
        <f>DATE(YEAR(siječanj!B1083),MONTH(siječanj!B1083)+10,DAY(siječanj!B1083))</f>
        <v>43416</v>
      </c>
      <c r="C1083" s="9">
        <v>11.25</v>
      </c>
      <c r="D1083">
        <v>0.93578900158312539</v>
      </c>
      <c r="E1083" s="6">
        <v>84.554003857701716</v>
      </c>
      <c r="F1083" s="7">
        <v>79.124706849854419</v>
      </c>
      <c r="G1083" s="7">
        <v>59.699034780625027</v>
      </c>
      <c r="H1083" s="7">
        <v>60.13378821838014</v>
      </c>
      <c r="I1083" s="7">
        <v>235.36018646287457</v>
      </c>
    </row>
    <row r="1084" spans="1:9" x14ac:dyDescent="0.25">
      <c r="A1084" s="13"/>
      <c r="B1084" s="5">
        <f>DATE(YEAR(siječanj!B1084),MONTH(siječanj!B1084)+10,DAY(siječanj!B1084))</f>
        <v>43416</v>
      </c>
      <c r="C1084" s="9">
        <v>11.2604166666667</v>
      </c>
      <c r="D1084">
        <v>0.93578900158312539</v>
      </c>
      <c r="E1084" s="6">
        <v>91.12894053067626</v>
      </c>
      <c r="F1084" s="7">
        <v>85.277460274529545</v>
      </c>
      <c r="G1084" s="7">
        <v>67.751980906395715</v>
      </c>
      <c r="H1084" s="7">
        <v>61.26942141839654</v>
      </c>
      <c r="I1084" s="7">
        <v>222.02912110313542</v>
      </c>
    </row>
    <row r="1085" spans="1:9" x14ac:dyDescent="0.25">
      <c r="A1085" s="13"/>
      <c r="B1085" s="5">
        <f>DATE(YEAR(siječanj!B1085),MONTH(siječanj!B1085)+10,DAY(siječanj!B1085))</f>
        <v>43416</v>
      </c>
      <c r="C1085" s="9">
        <v>11.2708333333333</v>
      </c>
      <c r="D1085">
        <v>0.93578900158312539</v>
      </c>
      <c r="E1085" s="6">
        <v>96.752249945785934</v>
      </c>
      <c r="F1085" s="7">
        <v>90.539691377688015</v>
      </c>
      <c r="G1085" s="7">
        <v>76.925519355903361</v>
      </c>
      <c r="H1085" s="7">
        <v>62.375292798014343</v>
      </c>
      <c r="I1085" s="7">
        <v>212.79845711877283</v>
      </c>
    </row>
    <row r="1086" spans="1:9" x14ac:dyDescent="0.25">
      <c r="A1086" s="13"/>
      <c r="B1086" s="5">
        <f>DATE(YEAR(siječanj!B1086),MONTH(siječanj!B1086)+10,DAY(siječanj!B1086))</f>
        <v>43416</v>
      </c>
      <c r="C1086" s="9">
        <v>11.28125</v>
      </c>
      <c r="D1086">
        <v>0.93578900158312539</v>
      </c>
      <c r="E1086" s="6">
        <v>103.13115746579435</v>
      </c>
      <c r="F1086" s="7">
        <v>96.509002877027783</v>
      </c>
      <c r="G1086" s="7">
        <v>78.292169536636393</v>
      </c>
      <c r="H1086" s="7">
        <v>66.902717912040814</v>
      </c>
      <c r="I1086" s="7">
        <v>192.76133988964332</v>
      </c>
    </row>
    <row r="1087" spans="1:9" x14ac:dyDescent="0.25">
      <c r="A1087" s="13"/>
      <c r="B1087" s="5">
        <f>DATE(YEAR(siječanj!B1087),MONTH(siječanj!B1087)+10,DAY(siječanj!B1087))</f>
        <v>43416</v>
      </c>
      <c r="C1087" s="9">
        <v>11.2916666666667</v>
      </c>
      <c r="D1087">
        <v>0.93578900158312539</v>
      </c>
      <c r="E1087" s="6">
        <v>108.7341350590318</v>
      </c>
      <c r="F1087" s="7">
        <v>101.75220768489608</v>
      </c>
      <c r="G1087" s="7">
        <v>86.093766800175416</v>
      </c>
      <c r="H1087" s="7">
        <v>79.178808567606481</v>
      </c>
      <c r="I1087" s="7">
        <v>152.48981863964104</v>
      </c>
    </row>
    <row r="1088" spans="1:9" x14ac:dyDescent="0.25">
      <c r="A1088" s="13"/>
      <c r="B1088" s="5">
        <f>DATE(YEAR(siječanj!B1088),MONTH(siječanj!B1088)+10,DAY(siječanj!B1088))</f>
        <v>43416</v>
      </c>
      <c r="C1088" s="9">
        <v>11.3020833333333</v>
      </c>
      <c r="D1088">
        <v>0.93578900158312539</v>
      </c>
      <c r="E1088" s="6">
        <v>110.419232369404</v>
      </c>
      <c r="F1088" s="7">
        <v>103.32910321453969</v>
      </c>
      <c r="G1088" s="7">
        <v>108.96665789210178</v>
      </c>
      <c r="H1088" s="7">
        <v>96.556950232999981</v>
      </c>
      <c r="I1088" s="7">
        <v>118.11935162673457</v>
      </c>
    </row>
    <row r="1089" spans="1:9" x14ac:dyDescent="0.25">
      <c r="A1089" s="13"/>
      <c r="B1089" s="5">
        <f>DATE(YEAR(siječanj!B1089),MONTH(siječanj!B1089)+10,DAY(siječanj!B1089))</f>
        <v>43416</v>
      </c>
      <c r="C1089" s="9">
        <v>11.3125</v>
      </c>
      <c r="D1089">
        <v>0.93578900158312539</v>
      </c>
      <c r="E1089" s="6">
        <v>113.83144747726682</v>
      </c>
      <c r="F1089" s="7">
        <v>106.5222165835135</v>
      </c>
      <c r="G1089" s="7">
        <v>124.0530051727425</v>
      </c>
      <c r="H1089" s="7">
        <v>105.23760828409787</v>
      </c>
      <c r="I1089" s="7">
        <v>61.459212256496265</v>
      </c>
    </row>
    <row r="1090" spans="1:9" x14ac:dyDescent="0.25">
      <c r="A1090" s="13"/>
      <c r="B1090" s="5">
        <f>DATE(YEAR(siječanj!B1090),MONTH(siječanj!B1090)+10,DAY(siječanj!B1090))</f>
        <v>43416</v>
      </c>
      <c r="C1090" s="9">
        <v>11.3229166666667</v>
      </c>
      <c r="D1090">
        <v>0.93578900158312539</v>
      </c>
      <c r="E1090" s="6">
        <v>114.28882569114779</v>
      </c>
      <c r="F1090" s="7">
        <v>106.95022608562704</v>
      </c>
      <c r="G1090" s="7">
        <v>135.0294064510276</v>
      </c>
      <c r="H1090" s="7">
        <v>118.65018305079586</v>
      </c>
      <c r="I1090" s="7">
        <v>18.629387902456287</v>
      </c>
    </row>
    <row r="1091" spans="1:9" x14ac:dyDescent="0.25">
      <c r="A1091" s="13"/>
      <c r="B1091" s="5">
        <f>DATE(YEAR(siječanj!B1091),MONTH(siječanj!B1091)+10,DAY(siječanj!B1091))</f>
        <v>43416</v>
      </c>
      <c r="C1091" s="9">
        <v>11.3333333333333</v>
      </c>
      <c r="D1091">
        <v>0.93578900158312539</v>
      </c>
      <c r="E1091" s="6">
        <v>113.0048918198747</v>
      </c>
      <c r="F1091" s="7">
        <v>105.74873489012964</v>
      </c>
      <c r="G1091" s="7">
        <v>145.99254205027864</v>
      </c>
      <c r="H1091" s="7">
        <v>124.60467440830776</v>
      </c>
      <c r="I1091" s="7">
        <v>4.5347511265709182</v>
      </c>
    </row>
    <row r="1092" spans="1:9" x14ac:dyDescent="0.25">
      <c r="A1092" s="13"/>
      <c r="B1092" s="5">
        <f>DATE(YEAR(siječanj!B1092),MONTH(siječanj!B1092)+10,DAY(siječanj!B1092))</f>
        <v>43416</v>
      </c>
      <c r="C1092" s="9">
        <v>11.34375</v>
      </c>
      <c r="D1092">
        <v>0.93578900158312539</v>
      </c>
      <c r="E1092" s="6">
        <v>111.74935346684057</v>
      </c>
      <c r="F1092" s="7">
        <v>104.57381590829451</v>
      </c>
      <c r="G1092" s="7">
        <v>164.36486471763135</v>
      </c>
      <c r="H1092" s="7">
        <v>138.29606705980817</v>
      </c>
      <c r="I1092" s="7">
        <v>2.8056633657864816</v>
      </c>
    </row>
    <row r="1093" spans="1:9" x14ac:dyDescent="0.25">
      <c r="A1093" s="13"/>
      <c r="B1093" s="5">
        <f>DATE(YEAR(siječanj!B1093),MONTH(siječanj!B1093)+10,DAY(siječanj!B1093))</f>
        <v>43416</v>
      </c>
      <c r="C1093" s="9">
        <v>11.3541666666667</v>
      </c>
      <c r="D1093">
        <v>0.93578900158312539</v>
      </c>
      <c r="E1093" s="6">
        <v>112.77801233335499</v>
      </c>
      <c r="F1093" s="7">
        <v>105.53642356195967</v>
      </c>
      <c r="G1093" s="7">
        <v>174.78876773925853</v>
      </c>
      <c r="H1093" s="7">
        <v>151.58284746195957</v>
      </c>
      <c r="I1093" s="7">
        <v>2.5006464114116826</v>
      </c>
    </row>
    <row r="1094" spans="1:9" x14ac:dyDescent="0.25">
      <c r="A1094" s="13"/>
      <c r="B1094" s="5">
        <f>DATE(YEAR(siječanj!B1094),MONTH(siječanj!B1094)+10,DAY(siječanj!B1094))</f>
        <v>43416</v>
      </c>
      <c r="C1094" s="9">
        <v>11.3645833333333</v>
      </c>
      <c r="D1094">
        <v>0.93578900158312539</v>
      </c>
      <c r="E1094" s="6">
        <v>112.94287078697097</v>
      </c>
      <c r="F1094" s="7">
        <v>105.69069628967151</v>
      </c>
      <c r="G1094" s="7">
        <v>196.14169805759298</v>
      </c>
      <c r="H1094" s="7">
        <v>165.15296922451546</v>
      </c>
      <c r="I1094" s="7">
        <v>2.2365116572145709</v>
      </c>
    </row>
    <row r="1095" spans="1:9" x14ac:dyDescent="0.25">
      <c r="A1095" s="13"/>
      <c r="B1095" s="5">
        <f>DATE(YEAR(siječanj!B1095),MONTH(siječanj!B1095)+10,DAY(siječanj!B1095))</f>
        <v>43416</v>
      </c>
      <c r="C1095" s="9">
        <v>11.375</v>
      </c>
      <c r="D1095">
        <v>0.93578900158312539</v>
      </c>
      <c r="E1095" s="6">
        <v>114.43911493985223</v>
      </c>
      <c r="F1095" s="7">
        <v>107.09086511162084</v>
      </c>
      <c r="G1095" s="7">
        <v>226.83336510583538</v>
      </c>
      <c r="H1095" s="7">
        <v>170.57494675900037</v>
      </c>
      <c r="I1095" s="7">
        <v>2.0011917489341418</v>
      </c>
    </row>
    <row r="1096" spans="1:9" x14ac:dyDescent="0.25">
      <c r="A1096" s="13"/>
      <c r="B1096" s="5">
        <f>DATE(YEAR(siječanj!B1096),MONTH(siječanj!B1096)+10,DAY(siječanj!B1096))</f>
        <v>43416</v>
      </c>
      <c r="C1096" s="9">
        <v>11.3854166666667</v>
      </c>
      <c r="D1096">
        <v>0.93578900158312539</v>
      </c>
      <c r="E1096" s="6">
        <v>114.62002342232505</v>
      </c>
      <c r="F1096" s="7">
        <v>107.26015727981201</v>
      </c>
      <c r="G1096" s="7">
        <v>224.79643254430101</v>
      </c>
      <c r="H1096" s="7">
        <v>192.68543460928362</v>
      </c>
      <c r="I1096" s="7">
        <v>1.7992878216457981</v>
      </c>
    </row>
    <row r="1097" spans="1:9" x14ac:dyDescent="0.25">
      <c r="A1097" s="13"/>
      <c r="B1097" s="5">
        <f>DATE(YEAR(siječanj!B1097),MONTH(siječanj!B1097)+10,DAY(siječanj!B1097))</f>
        <v>43416</v>
      </c>
      <c r="C1097" s="9">
        <v>11.3958333333333</v>
      </c>
      <c r="D1097">
        <v>0.93578900158312539</v>
      </c>
      <c r="E1097" s="6">
        <v>114.58838358049255</v>
      </c>
      <c r="F1097" s="7">
        <v>107.23054906381331</v>
      </c>
      <c r="G1097" s="7">
        <v>222.74015989225478</v>
      </c>
      <c r="H1097" s="7">
        <v>199.38725069554241</v>
      </c>
      <c r="I1097" s="7">
        <v>2.0210993333605805</v>
      </c>
    </row>
    <row r="1098" spans="1:9" x14ac:dyDescent="0.25">
      <c r="A1098" s="13"/>
      <c r="B1098" s="5">
        <f>DATE(YEAR(siječanj!B1098),MONTH(siječanj!B1098)+10,DAY(siječanj!B1098))</f>
        <v>43416</v>
      </c>
      <c r="C1098" s="9">
        <v>11.40625</v>
      </c>
      <c r="D1098">
        <v>0.93578900158312539</v>
      </c>
      <c r="E1098" s="6">
        <v>115.18829878590671</v>
      </c>
      <c r="F1098" s="7">
        <v>107.79194311492238</v>
      </c>
      <c r="G1098" s="7">
        <v>223.90977737687999</v>
      </c>
      <c r="H1098" s="7">
        <v>203.19989843100569</v>
      </c>
      <c r="I1098" s="7">
        <v>2.0377648226089149</v>
      </c>
    </row>
    <row r="1099" spans="1:9" x14ac:dyDescent="0.25">
      <c r="A1099" s="13"/>
      <c r="B1099" s="5">
        <f>DATE(YEAR(siječanj!B1099),MONTH(siječanj!B1099)+10,DAY(siječanj!B1099))</f>
        <v>43416</v>
      </c>
      <c r="C1099" s="9">
        <v>11.4166666666667</v>
      </c>
      <c r="D1099">
        <v>0.93578900158312539</v>
      </c>
      <c r="E1099" s="6">
        <v>115.70441105978128</v>
      </c>
      <c r="F1099" s="7">
        <v>108.27491530439626</v>
      </c>
      <c r="G1099" s="7">
        <v>234.00146794221183</v>
      </c>
      <c r="H1099" s="7">
        <v>204.53681224725264</v>
      </c>
      <c r="I1099" s="7">
        <v>2.1526181943563634</v>
      </c>
    </row>
    <row r="1100" spans="1:9" x14ac:dyDescent="0.25">
      <c r="A1100" s="13"/>
      <c r="B1100" s="5">
        <f>DATE(YEAR(siječanj!B1100),MONTH(siječanj!B1100)+10,DAY(siječanj!B1100))</f>
        <v>43416</v>
      </c>
      <c r="C1100" s="9">
        <v>11.4270833333333</v>
      </c>
      <c r="D1100">
        <v>0.93578900158312539</v>
      </c>
      <c r="E1100" s="6">
        <v>117.62534222946518</v>
      </c>
      <c r="F1100" s="7">
        <v>110.07250156578465</v>
      </c>
      <c r="G1100" s="7">
        <v>233.60450193816621</v>
      </c>
      <c r="H1100" s="7">
        <v>201.53353751855943</v>
      </c>
      <c r="I1100" s="7">
        <v>2.0649616210246187</v>
      </c>
    </row>
    <row r="1101" spans="1:9" x14ac:dyDescent="0.25">
      <c r="A1101" s="13"/>
      <c r="B1101" s="5">
        <f>DATE(YEAR(siječanj!B1101),MONTH(siječanj!B1101)+10,DAY(siječanj!B1101))</f>
        <v>43416</v>
      </c>
      <c r="C1101" s="9">
        <v>11.4375</v>
      </c>
      <c r="D1101">
        <v>0.93578900158312539</v>
      </c>
      <c r="E1101" s="6">
        <v>119.28824900123804</v>
      </c>
      <c r="F1101" s="7">
        <v>111.6286314334678</v>
      </c>
      <c r="G1101" s="7">
        <v>225.37253342492178</v>
      </c>
      <c r="H1101" s="7">
        <v>201.09386130926407</v>
      </c>
      <c r="I1101" s="7">
        <v>2.0437039969651023</v>
      </c>
    </row>
    <row r="1102" spans="1:9" x14ac:dyDescent="0.25">
      <c r="A1102" s="13"/>
      <c r="B1102" s="5">
        <f>DATE(YEAR(siječanj!B1102),MONTH(siječanj!B1102)+10,DAY(siječanj!B1102))</f>
        <v>43416</v>
      </c>
      <c r="C1102" s="9">
        <v>11.4479166666667</v>
      </c>
      <c r="D1102">
        <v>0.93578900158312539</v>
      </c>
      <c r="E1102" s="6">
        <v>120.21983306400095</v>
      </c>
      <c r="F1102" s="7">
        <v>112.50039755345146</v>
      </c>
      <c r="G1102" s="7">
        <v>224.14123977296424</v>
      </c>
      <c r="H1102" s="7">
        <v>206.84144479873169</v>
      </c>
      <c r="I1102" s="7">
        <v>2.1177771715293621</v>
      </c>
    </row>
    <row r="1103" spans="1:9" x14ac:dyDescent="0.25">
      <c r="A1103" s="13"/>
      <c r="B1103" s="5">
        <f>DATE(YEAR(siječanj!B1103),MONTH(siječanj!B1103)+10,DAY(siječanj!B1103))</f>
        <v>43416</v>
      </c>
      <c r="C1103" s="9">
        <v>11.4583333333333</v>
      </c>
      <c r="D1103">
        <v>0.93578900158312539</v>
      </c>
      <c r="E1103" s="6">
        <v>120.36233335728501</v>
      </c>
      <c r="F1103" s="7">
        <v>112.63374776062905</v>
      </c>
      <c r="G1103" s="7">
        <v>221.35542708846529</v>
      </c>
      <c r="H1103" s="7">
        <v>208.18546693378187</v>
      </c>
      <c r="I1103" s="7">
        <v>2.2052917406922932</v>
      </c>
    </row>
    <row r="1104" spans="1:9" x14ac:dyDescent="0.25">
      <c r="A1104" s="13"/>
      <c r="B1104" s="5">
        <f>DATE(YEAR(siječanj!B1104),MONTH(siječanj!B1104)+10,DAY(siječanj!B1104))</f>
        <v>43416</v>
      </c>
      <c r="C1104" s="9">
        <v>11.46875</v>
      </c>
      <c r="D1104">
        <v>0.93578900158312539</v>
      </c>
      <c r="E1104" s="6">
        <v>119.62630632947217</v>
      </c>
      <c r="F1104" s="7">
        <v>111.94498176313388</v>
      </c>
      <c r="G1104" s="7">
        <v>219.44829891505671</v>
      </c>
      <c r="H1104" s="7">
        <v>203.28010483114397</v>
      </c>
      <c r="I1104" s="7">
        <v>2.1868902004787558</v>
      </c>
    </row>
    <row r="1105" spans="1:9" x14ac:dyDescent="0.25">
      <c r="A1105" s="13"/>
      <c r="B1105" s="5">
        <f>DATE(YEAR(siječanj!B1105),MONTH(siječanj!B1105)+10,DAY(siječanj!B1105))</f>
        <v>43416</v>
      </c>
      <c r="C1105" s="9">
        <v>11.4791666666667</v>
      </c>
      <c r="D1105">
        <v>0.93578900158312539</v>
      </c>
      <c r="E1105" s="6">
        <v>120.36968689293849</v>
      </c>
      <c r="F1105" s="7">
        <v>112.64062911841633</v>
      </c>
      <c r="G1105" s="7">
        <v>218.46778364488782</v>
      </c>
      <c r="H1105" s="7">
        <v>198.5424605204382</v>
      </c>
      <c r="I1105" s="7">
        <v>2.2455929238130787</v>
      </c>
    </row>
    <row r="1106" spans="1:9" x14ac:dyDescent="0.25">
      <c r="A1106" s="13"/>
      <c r="B1106" s="5">
        <f>DATE(YEAR(siječanj!B1106),MONTH(siječanj!B1106)+10,DAY(siječanj!B1106))</f>
        <v>43416</v>
      </c>
      <c r="C1106" s="9">
        <v>11.4895833333333</v>
      </c>
      <c r="D1106">
        <v>0.93578900158312539</v>
      </c>
      <c r="E1106" s="6">
        <v>121.0137788555696</v>
      </c>
      <c r="F1106" s="7">
        <v>113.2433632930546</v>
      </c>
      <c r="G1106" s="7">
        <v>214.21223657058988</v>
      </c>
      <c r="H1106" s="7">
        <v>194.18760981367518</v>
      </c>
      <c r="I1106" s="7">
        <v>1.9718038861954197</v>
      </c>
    </row>
    <row r="1107" spans="1:9" x14ac:dyDescent="0.25">
      <c r="A1107" s="13"/>
      <c r="B1107" s="5">
        <f>DATE(YEAR(siječanj!B1107),MONTH(siječanj!B1107)+10,DAY(siječanj!B1107))</f>
        <v>43416</v>
      </c>
      <c r="C1107" s="9">
        <v>11.5</v>
      </c>
      <c r="D1107">
        <v>0.93578900158312539</v>
      </c>
      <c r="E1107" s="6">
        <v>121.67417079188958</v>
      </c>
      <c r="F1107" s="7">
        <v>113.86135080379702</v>
      </c>
      <c r="G1107" s="7">
        <v>217.63433582244789</v>
      </c>
      <c r="H1107" s="7">
        <v>194.71883121510155</v>
      </c>
      <c r="I1107" s="7">
        <v>1.8550184577286326</v>
      </c>
    </row>
    <row r="1108" spans="1:9" x14ac:dyDescent="0.25">
      <c r="A1108" s="13"/>
      <c r="B1108" s="5">
        <f>DATE(YEAR(siječanj!B1108),MONTH(siječanj!B1108)+10,DAY(siječanj!B1108))</f>
        <v>43416</v>
      </c>
      <c r="C1108" s="9">
        <v>11.5104166666667</v>
      </c>
      <c r="D1108">
        <v>0.93578900158312539</v>
      </c>
      <c r="E1108" s="6">
        <v>122.07347452241703</v>
      </c>
      <c r="F1108" s="7">
        <v>114.23501484311572</v>
      </c>
      <c r="G1108" s="7">
        <v>210.0083943082752</v>
      </c>
      <c r="H1108" s="7">
        <v>191.53830206800731</v>
      </c>
      <c r="I1108" s="7">
        <v>1.8582405523195797</v>
      </c>
    </row>
    <row r="1109" spans="1:9" x14ac:dyDescent="0.25">
      <c r="A1109" s="13"/>
      <c r="B1109" s="5">
        <f>DATE(YEAR(siječanj!B1109),MONTH(siječanj!B1109)+10,DAY(siječanj!B1109))</f>
        <v>43416</v>
      </c>
      <c r="C1109" s="9">
        <v>11.5208333333333</v>
      </c>
      <c r="D1109">
        <v>0.93578900158312539</v>
      </c>
      <c r="E1109" s="6">
        <v>121.27706895631097</v>
      </c>
      <c r="F1109" s="7">
        <v>113.48974727355409</v>
      </c>
      <c r="G1109" s="7">
        <v>203.2831168721207</v>
      </c>
      <c r="H1109" s="7">
        <v>187.32354263803091</v>
      </c>
      <c r="I1109" s="7">
        <v>2.0519552391966056</v>
      </c>
    </row>
    <row r="1110" spans="1:9" x14ac:dyDescent="0.25">
      <c r="A1110" s="13"/>
      <c r="B1110" s="5">
        <f>DATE(YEAR(siječanj!B1110),MONTH(siječanj!B1110)+10,DAY(siječanj!B1110))</f>
        <v>43416</v>
      </c>
      <c r="C1110" s="9">
        <v>11.53125</v>
      </c>
      <c r="D1110">
        <v>0.93578900158312539</v>
      </c>
      <c r="E1110" s="6">
        <v>119.4303446219369</v>
      </c>
      <c r="F1110" s="7">
        <v>111.76160295249092</v>
      </c>
      <c r="G1110" s="7">
        <v>188.52508912137191</v>
      </c>
      <c r="H1110" s="7">
        <v>183.36523256621078</v>
      </c>
      <c r="I1110" s="7">
        <v>1.8819492483351523</v>
      </c>
    </row>
    <row r="1111" spans="1:9" x14ac:dyDescent="0.25">
      <c r="A1111" s="13"/>
      <c r="B1111" s="5">
        <f>DATE(YEAR(siječanj!B1111),MONTH(siječanj!B1111)+10,DAY(siječanj!B1111))</f>
        <v>43416</v>
      </c>
      <c r="C1111" s="9">
        <v>11.5416666666667</v>
      </c>
      <c r="D1111">
        <v>0.93578900158312539</v>
      </c>
      <c r="E1111" s="6">
        <v>116.93843035299103</v>
      </c>
      <c r="F1111" s="7">
        <v>109.42969698672333</v>
      </c>
      <c r="G1111" s="7">
        <v>184.40616006077272</v>
      </c>
      <c r="H1111" s="7">
        <v>178.10289719552009</v>
      </c>
      <c r="I1111" s="7">
        <v>1.8394370003041922</v>
      </c>
    </row>
    <row r="1112" spans="1:9" x14ac:dyDescent="0.25">
      <c r="A1112" s="13"/>
      <c r="B1112" s="5">
        <f>DATE(YEAR(siječanj!B1112),MONTH(siječanj!B1112)+10,DAY(siječanj!B1112))</f>
        <v>43416</v>
      </c>
      <c r="C1112" s="9">
        <v>11.5520833333333</v>
      </c>
      <c r="D1112">
        <v>0.93578900158312539</v>
      </c>
      <c r="E1112" s="6">
        <v>114.45020078662847</v>
      </c>
      <c r="F1112" s="7">
        <v>107.10123912510728</v>
      </c>
      <c r="G1112" s="7">
        <v>192.30876450246896</v>
      </c>
      <c r="H1112" s="7">
        <v>177.40964947368224</v>
      </c>
      <c r="I1112" s="7">
        <v>1.9439870695778574</v>
      </c>
    </row>
    <row r="1113" spans="1:9" x14ac:dyDescent="0.25">
      <c r="A1113" s="13"/>
      <c r="B1113" s="5">
        <f>DATE(YEAR(siječanj!B1113),MONTH(siječanj!B1113)+10,DAY(siječanj!B1113))</f>
        <v>43416</v>
      </c>
      <c r="C1113" s="9">
        <v>11.5625</v>
      </c>
      <c r="D1113">
        <v>0.93578900158312539</v>
      </c>
      <c r="E1113" s="6">
        <v>115.73641590041613</v>
      </c>
      <c r="F1113" s="7">
        <v>108.30486508225977</v>
      </c>
      <c r="G1113" s="7">
        <v>179.89865748658889</v>
      </c>
      <c r="H1113" s="7">
        <v>174.0300673314392</v>
      </c>
      <c r="I1113" s="7">
        <v>1.9254275247257817</v>
      </c>
    </row>
    <row r="1114" spans="1:9" x14ac:dyDescent="0.25">
      <c r="A1114" s="13"/>
      <c r="B1114" s="5">
        <f>DATE(YEAR(siječanj!B1114),MONTH(siječanj!B1114)+10,DAY(siječanj!B1114))</f>
        <v>43416</v>
      </c>
      <c r="C1114" s="9">
        <v>11.5729166666667</v>
      </c>
      <c r="D1114">
        <v>0.93578900158312539</v>
      </c>
      <c r="E1114" s="6">
        <v>116.55989386410272</v>
      </c>
      <c r="F1114" s="7">
        <v>109.07546670372375</v>
      </c>
      <c r="G1114" s="7">
        <v>173.75716634716429</v>
      </c>
      <c r="H1114" s="7">
        <v>175.12894679047247</v>
      </c>
      <c r="I1114" s="7">
        <v>1.9727619143202264</v>
      </c>
    </row>
    <row r="1115" spans="1:9" x14ac:dyDescent="0.25">
      <c r="A1115" s="13"/>
      <c r="B1115" s="5">
        <f>DATE(YEAR(siječanj!B1115),MONTH(siječanj!B1115)+10,DAY(siječanj!B1115))</f>
        <v>43416</v>
      </c>
      <c r="C1115" s="9">
        <v>11.5833333333333</v>
      </c>
      <c r="D1115">
        <v>0.93578900158312539</v>
      </c>
      <c r="E1115" s="6">
        <v>116.84338387138833</v>
      </c>
      <c r="F1115" s="7">
        <v>109.34075353460034</v>
      </c>
      <c r="G1115" s="7">
        <v>174.06079451929014</v>
      </c>
      <c r="H1115" s="7">
        <v>175.3786410382132</v>
      </c>
      <c r="I1115" s="7">
        <v>2.0835821676675228</v>
      </c>
    </row>
    <row r="1116" spans="1:9" x14ac:dyDescent="0.25">
      <c r="A1116" s="13"/>
      <c r="B1116" s="5">
        <f>DATE(YEAR(siječanj!B1116),MONTH(siječanj!B1116)+10,DAY(siječanj!B1116))</f>
        <v>43416</v>
      </c>
      <c r="C1116" s="9">
        <v>11.59375</v>
      </c>
      <c r="D1116">
        <v>0.93578900158312539</v>
      </c>
      <c r="E1116" s="6">
        <v>118.27451838737005</v>
      </c>
      <c r="F1116" s="7">
        <v>110.67999347444203</v>
      </c>
      <c r="G1116" s="7">
        <v>174.73867794937451</v>
      </c>
      <c r="H1116" s="7">
        <v>172.68928829158554</v>
      </c>
      <c r="I1116" s="7">
        <v>2.0309786233866407</v>
      </c>
    </row>
    <row r="1117" spans="1:9" x14ac:dyDescent="0.25">
      <c r="A1117" s="13"/>
      <c r="B1117" s="5">
        <f>DATE(YEAR(siječanj!B1117),MONTH(siječanj!B1117)+10,DAY(siječanj!B1117))</f>
        <v>43416</v>
      </c>
      <c r="C1117" s="9">
        <v>11.6041666666667</v>
      </c>
      <c r="D1117">
        <v>0.93578900158312539</v>
      </c>
      <c r="E1117" s="6">
        <v>118.55742320635844</v>
      </c>
      <c r="F1117" s="7">
        <v>110.94473269254622</v>
      </c>
      <c r="G1117" s="7">
        <v>175.6648007215293</v>
      </c>
      <c r="H1117" s="7">
        <v>173.1311439571825</v>
      </c>
      <c r="I1117" s="7">
        <v>2.0362087769281225</v>
      </c>
    </row>
    <row r="1118" spans="1:9" x14ac:dyDescent="0.25">
      <c r="A1118" s="13"/>
      <c r="B1118" s="5">
        <f>DATE(YEAR(siječanj!B1118),MONTH(siječanj!B1118)+10,DAY(siječanj!B1118))</f>
        <v>43416</v>
      </c>
      <c r="C1118" s="9">
        <v>11.6145833333333</v>
      </c>
      <c r="D1118">
        <v>0.93578900158312539</v>
      </c>
      <c r="E1118" s="6">
        <v>120.67526527883255</v>
      </c>
      <c r="F1118" s="7">
        <v>112.92658601105751</v>
      </c>
      <c r="G1118" s="7">
        <v>176.02473772386168</v>
      </c>
      <c r="H1118" s="7">
        <v>170.98598900649887</v>
      </c>
      <c r="I1118" s="7">
        <v>2.0417459394824595</v>
      </c>
    </row>
    <row r="1119" spans="1:9" x14ac:dyDescent="0.25">
      <c r="A1119" s="13"/>
      <c r="B1119" s="5">
        <f>DATE(YEAR(siječanj!B1119),MONTH(siječanj!B1119)+10,DAY(siječanj!B1119))</f>
        <v>43416</v>
      </c>
      <c r="C1119" s="9">
        <v>11.625</v>
      </c>
      <c r="D1119">
        <v>0.93578900158312539</v>
      </c>
      <c r="E1119" s="6">
        <v>122.44276801174303</v>
      </c>
      <c r="F1119" s="7">
        <v>114.58059562878326</v>
      </c>
      <c r="G1119" s="7">
        <v>172.44817084838709</v>
      </c>
      <c r="H1119" s="7">
        <v>167.59728365214983</v>
      </c>
      <c r="I1119" s="7">
        <v>2.1046547862958396</v>
      </c>
    </row>
    <row r="1120" spans="1:9" x14ac:dyDescent="0.25">
      <c r="A1120" s="13"/>
      <c r="B1120" s="5">
        <f>DATE(YEAR(siječanj!B1120),MONTH(siječanj!B1120)+10,DAY(siječanj!B1120))</f>
        <v>43416</v>
      </c>
      <c r="C1120" s="9">
        <v>11.6354166666667</v>
      </c>
      <c r="D1120">
        <v>0.93578900158312539</v>
      </c>
      <c r="E1120" s="6">
        <v>124.4698721754333</v>
      </c>
      <c r="F1120" s="7">
        <v>116.47753741022797</v>
      </c>
      <c r="G1120" s="7">
        <v>169.89633549488315</v>
      </c>
      <c r="H1120" s="7">
        <v>160.7739638805092</v>
      </c>
      <c r="I1120" s="7">
        <v>2.0274185188727452</v>
      </c>
    </row>
    <row r="1121" spans="1:9" x14ac:dyDescent="0.25">
      <c r="A1121" s="13"/>
      <c r="B1121" s="5">
        <f>DATE(YEAR(siječanj!B1121),MONTH(siječanj!B1121)+10,DAY(siječanj!B1121))</f>
        <v>43416</v>
      </c>
      <c r="C1121" s="9">
        <v>11.6458333333333</v>
      </c>
      <c r="D1121">
        <v>0.93578900158312539</v>
      </c>
      <c r="E1121" s="6">
        <v>126.30663739846439</v>
      </c>
      <c r="F1121" s="7">
        <v>118.19636210443083</v>
      </c>
      <c r="G1121" s="7">
        <v>168.55660234913753</v>
      </c>
      <c r="H1121" s="7">
        <v>158.36571283200919</v>
      </c>
      <c r="I1121" s="7">
        <v>1.9260995444542475</v>
      </c>
    </row>
    <row r="1122" spans="1:9" x14ac:dyDescent="0.25">
      <c r="A1122" s="13"/>
      <c r="B1122" s="5">
        <f>DATE(YEAR(siječanj!B1122),MONTH(siječanj!B1122)+10,DAY(siječanj!B1122))</f>
        <v>43416</v>
      </c>
      <c r="C1122" s="9">
        <v>11.65625</v>
      </c>
      <c r="D1122">
        <v>0.93578900158312539</v>
      </c>
      <c r="E1122" s="6">
        <v>129.9907815732868</v>
      </c>
      <c r="F1122" s="7">
        <v>121.64394370347618</v>
      </c>
      <c r="G1122" s="7">
        <v>167.39703656921955</v>
      </c>
      <c r="H1122" s="7">
        <v>158.31181644302572</v>
      </c>
      <c r="I1122" s="7">
        <v>2.36834652748743</v>
      </c>
    </row>
    <row r="1123" spans="1:9" x14ac:dyDescent="0.25">
      <c r="A1123" s="13"/>
      <c r="B1123" s="5">
        <f>DATE(YEAR(siječanj!B1123),MONTH(siječanj!B1123)+10,DAY(siječanj!B1123))</f>
        <v>43416</v>
      </c>
      <c r="C1123" s="9">
        <v>11.6666666666667</v>
      </c>
      <c r="D1123">
        <v>0.93578900158312539</v>
      </c>
      <c r="E1123" s="6">
        <v>131.48618563381595</v>
      </c>
      <c r="F1123" s="7">
        <v>123.04332637624211</v>
      </c>
      <c r="G1123" s="7">
        <v>167.18066780006779</v>
      </c>
      <c r="H1123" s="7">
        <v>156.57321638782363</v>
      </c>
      <c r="I1123" s="7">
        <v>3.6698757364465773</v>
      </c>
    </row>
    <row r="1124" spans="1:9" x14ac:dyDescent="0.25">
      <c r="A1124" s="13"/>
      <c r="B1124" s="5">
        <f>DATE(YEAR(siječanj!B1124),MONTH(siječanj!B1124)+10,DAY(siječanj!B1124))</f>
        <v>43416</v>
      </c>
      <c r="C1124" s="9">
        <v>11.6770833333333</v>
      </c>
      <c r="D1124">
        <v>0.93578900158312539</v>
      </c>
      <c r="E1124" s="6">
        <v>134.26721664430184</v>
      </c>
      <c r="F1124" s="7">
        <v>125.64578460891641</v>
      </c>
      <c r="G1124" s="7">
        <v>166.43770540733252</v>
      </c>
      <c r="H1124" s="7">
        <v>155.90806478773769</v>
      </c>
      <c r="I1124" s="7">
        <v>7.926078685685896</v>
      </c>
    </row>
    <row r="1125" spans="1:9" x14ac:dyDescent="0.25">
      <c r="A1125" s="13"/>
      <c r="B1125" s="5">
        <f>DATE(YEAR(siječanj!B1125),MONTH(siječanj!B1125)+10,DAY(siječanj!B1125))</f>
        <v>43416</v>
      </c>
      <c r="C1125" s="9">
        <v>11.6875</v>
      </c>
      <c r="D1125">
        <v>0.93578900158312539</v>
      </c>
      <c r="E1125" s="6">
        <v>139.37599577762856</v>
      </c>
      <c r="F1125" s="7">
        <v>130.42652393340094</v>
      </c>
      <c r="G1125" s="7">
        <v>167.88544817780001</v>
      </c>
      <c r="H1125" s="7">
        <v>159.34625543995517</v>
      </c>
      <c r="I1125" s="7">
        <v>20.642540002510142</v>
      </c>
    </row>
    <row r="1126" spans="1:9" x14ac:dyDescent="0.25">
      <c r="A1126" s="13"/>
      <c r="B1126" s="5">
        <f>DATE(YEAR(siječanj!B1126),MONTH(siječanj!B1126)+10,DAY(siječanj!B1126))</f>
        <v>43416</v>
      </c>
      <c r="C1126" s="9">
        <v>11.6979166666667</v>
      </c>
      <c r="D1126">
        <v>0.93578900158312539</v>
      </c>
      <c r="E1126" s="6">
        <v>144.26569132276799</v>
      </c>
      <c r="F1126" s="7">
        <v>135.00224724563242</v>
      </c>
      <c r="G1126" s="7">
        <v>170.13204837201468</v>
      </c>
      <c r="H1126" s="7">
        <v>157.75124663556366</v>
      </c>
      <c r="I1126" s="7">
        <v>60.356674889335437</v>
      </c>
    </row>
    <row r="1127" spans="1:9" x14ac:dyDescent="0.25">
      <c r="A1127" s="13"/>
      <c r="B1127" s="5">
        <f>DATE(YEAR(siječanj!B1127),MONTH(siječanj!B1127)+10,DAY(siječanj!B1127))</f>
        <v>43416</v>
      </c>
      <c r="C1127" s="9">
        <v>11.7083333333333</v>
      </c>
      <c r="D1127">
        <v>0.93578900158312539</v>
      </c>
      <c r="E1127" s="6">
        <v>148.39578766200714</v>
      </c>
      <c r="F1127" s="7">
        <v>138.86714597537113</v>
      </c>
      <c r="G1127" s="7">
        <v>170.99990982455941</v>
      </c>
      <c r="H1127" s="7">
        <v>151.09728627211169</v>
      </c>
      <c r="I1127" s="7">
        <v>110.93722178113543</v>
      </c>
    </row>
    <row r="1128" spans="1:9" x14ac:dyDescent="0.25">
      <c r="A1128" s="13"/>
      <c r="B1128" s="5">
        <f>DATE(YEAR(siječanj!B1128),MONTH(siječanj!B1128)+10,DAY(siječanj!B1128))</f>
        <v>43416</v>
      </c>
      <c r="C1128" s="9">
        <v>11.71875</v>
      </c>
      <c r="D1128">
        <v>0.93578900158312539</v>
      </c>
      <c r="E1128" s="6">
        <v>154.71962896324749</v>
      </c>
      <c r="F1128" s="7">
        <v>144.78492711282897</v>
      </c>
      <c r="G1128" s="7">
        <v>168.24760282241792</v>
      </c>
      <c r="H1128" s="7">
        <v>151.73213821175406</v>
      </c>
      <c r="I1128" s="7">
        <v>138.60393899223328</v>
      </c>
    </row>
    <row r="1129" spans="1:9" x14ac:dyDescent="0.25">
      <c r="A1129" s="13"/>
      <c r="B1129" s="5">
        <f>DATE(YEAR(siječanj!B1129),MONTH(siječanj!B1129)+10,DAY(siječanj!B1129))</f>
        <v>43416</v>
      </c>
      <c r="C1129" s="9">
        <v>11.7291666666667</v>
      </c>
      <c r="D1129">
        <v>0.93578900158312539</v>
      </c>
      <c r="E1129" s="6">
        <v>161.21043043675098</v>
      </c>
      <c r="F1129" s="7">
        <v>150.85894774319308</v>
      </c>
      <c r="G1129" s="7">
        <v>165.82470810143946</v>
      </c>
      <c r="H1129" s="7">
        <v>152.83878022785422</v>
      </c>
      <c r="I1129" s="7">
        <v>156.81948874565376</v>
      </c>
    </row>
    <row r="1130" spans="1:9" x14ac:dyDescent="0.25">
      <c r="A1130" s="13"/>
      <c r="B1130" s="5">
        <f>DATE(YEAR(siječanj!B1130),MONTH(siječanj!B1130)+10,DAY(siječanj!B1130))</f>
        <v>43416</v>
      </c>
      <c r="C1130" s="9">
        <v>11.7395833333333</v>
      </c>
      <c r="D1130">
        <v>0.93578900158312539</v>
      </c>
      <c r="E1130" s="6">
        <v>165.16759074018339</v>
      </c>
      <c r="F1130" s="7">
        <v>154.56201483264647</v>
      </c>
      <c r="G1130" s="7">
        <v>163.42422683392292</v>
      </c>
      <c r="H1130" s="7">
        <v>152.41862680944476</v>
      </c>
      <c r="I1130" s="7">
        <v>168.74640488382073</v>
      </c>
    </row>
    <row r="1131" spans="1:9" x14ac:dyDescent="0.25">
      <c r="A1131" s="13"/>
      <c r="B1131" s="5">
        <f>DATE(YEAR(siječanj!B1131),MONTH(siječanj!B1131)+10,DAY(siječanj!B1131))</f>
        <v>43416</v>
      </c>
      <c r="C1131" s="9">
        <v>11.75</v>
      </c>
      <c r="D1131">
        <v>0.93578900158312539</v>
      </c>
      <c r="E1131" s="6">
        <v>168.11690702727998</v>
      </c>
      <c r="F1131" s="7">
        <v>157.32195257630144</v>
      </c>
      <c r="G1131" s="7">
        <v>161.34611120885779</v>
      </c>
      <c r="H1131" s="7">
        <v>154.84815063584261</v>
      </c>
      <c r="I1131" s="7">
        <v>190.31946220350355</v>
      </c>
    </row>
    <row r="1132" spans="1:9" x14ac:dyDescent="0.25">
      <c r="A1132" s="13"/>
      <c r="B1132" s="5">
        <f>DATE(YEAR(siječanj!B1132),MONTH(siječanj!B1132)+10,DAY(siječanj!B1132))</f>
        <v>43416</v>
      </c>
      <c r="C1132" s="9">
        <v>11.7604166666667</v>
      </c>
      <c r="D1132">
        <v>0.93578900158312539</v>
      </c>
      <c r="E1132" s="6">
        <v>170.09293615475815</v>
      </c>
      <c r="F1132" s="7">
        <v>159.17109890060343</v>
      </c>
      <c r="G1132" s="7">
        <v>158.25546109439247</v>
      </c>
      <c r="H1132" s="7">
        <v>154.58326441369746</v>
      </c>
      <c r="I1132" s="7">
        <v>206.17158457384784</v>
      </c>
    </row>
    <row r="1133" spans="1:9" x14ac:dyDescent="0.25">
      <c r="A1133" s="13"/>
      <c r="B1133" s="5">
        <f>DATE(YEAR(siječanj!B1133),MONTH(siječanj!B1133)+10,DAY(siječanj!B1133))</f>
        <v>43416</v>
      </c>
      <c r="C1133" s="9">
        <v>11.7708333333333</v>
      </c>
      <c r="D1133">
        <v>0.93578900158312539</v>
      </c>
      <c r="E1133" s="6">
        <v>172.49101498432319</v>
      </c>
      <c r="F1133" s="7">
        <v>161.41519469423972</v>
      </c>
      <c r="G1133" s="7">
        <v>156.22013552002153</v>
      </c>
      <c r="H1133" s="7">
        <v>157.95870438484792</v>
      </c>
      <c r="I1133" s="7">
        <v>223.11798306882784</v>
      </c>
    </row>
    <row r="1134" spans="1:9" x14ac:dyDescent="0.25">
      <c r="A1134" s="13"/>
      <c r="B1134" s="5">
        <f>DATE(YEAR(siječanj!B1134),MONTH(siječanj!B1134)+10,DAY(siječanj!B1134))</f>
        <v>43416</v>
      </c>
      <c r="C1134" s="9">
        <v>11.78125</v>
      </c>
      <c r="D1134">
        <v>0.93578900158312539</v>
      </c>
      <c r="E1134" s="6">
        <v>175.81446892963322</v>
      </c>
      <c r="F1134" s="7">
        <v>164.52524634352889</v>
      </c>
      <c r="G1134" s="7">
        <v>153.1933792151741</v>
      </c>
      <c r="H1134" s="7">
        <v>158.84017605376505</v>
      </c>
      <c r="I1134" s="7">
        <v>226.49824530309834</v>
      </c>
    </row>
    <row r="1135" spans="1:9" x14ac:dyDescent="0.25">
      <c r="A1135" s="13"/>
      <c r="B1135" s="5">
        <f>DATE(YEAR(siječanj!B1135),MONTH(siječanj!B1135)+10,DAY(siječanj!B1135))</f>
        <v>43416</v>
      </c>
      <c r="C1135" s="9">
        <v>11.7916666666667</v>
      </c>
      <c r="D1135">
        <v>0.93578900158312539</v>
      </c>
      <c r="E1135" s="6">
        <v>175.83616850516964</v>
      </c>
      <c r="F1135" s="7">
        <v>164.54555256765488</v>
      </c>
      <c r="G1135" s="7">
        <v>148.20599411677972</v>
      </c>
      <c r="H1135" s="7">
        <v>160.67382930258543</v>
      </c>
      <c r="I1135" s="7">
        <v>226.9064232859688</v>
      </c>
    </row>
    <row r="1136" spans="1:9" x14ac:dyDescent="0.25">
      <c r="A1136" s="13"/>
      <c r="B1136" s="5">
        <f>DATE(YEAR(siječanj!B1136),MONTH(siječanj!B1136)+10,DAY(siječanj!B1136))</f>
        <v>43416</v>
      </c>
      <c r="C1136" s="9">
        <v>11.8020833333333</v>
      </c>
      <c r="D1136">
        <v>0.93578900158312539</v>
      </c>
      <c r="E1136" s="6">
        <v>175.24702869918082</v>
      </c>
      <c r="F1136" s="7">
        <v>163.99424201681575</v>
      </c>
      <c r="G1136" s="7">
        <v>140.90367169504589</v>
      </c>
      <c r="H1136" s="7">
        <v>159.56727157485057</v>
      </c>
      <c r="I1136" s="7">
        <v>227.53816283193024</v>
      </c>
    </row>
    <row r="1137" spans="1:9" x14ac:dyDescent="0.25">
      <c r="A1137" s="13"/>
      <c r="B1137" s="5">
        <f>DATE(YEAR(siječanj!B1137),MONTH(siječanj!B1137)+10,DAY(siječanj!B1137))</f>
        <v>43416</v>
      </c>
      <c r="C1137" s="9">
        <v>11.8125</v>
      </c>
      <c r="D1137">
        <v>0.93578900158312539</v>
      </c>
      <c r="E1137" s="6">
        <v>176.19174875144935</v>
      </c>
      <c r="F1137" s="7">
        <v>164.87830065130368</v>
      </c>
      <c r="G1137" s="7">
        <v>135.12035790700972</v>
      </c>
      <c r="H1137" s="7">
        <v>156.1099956285002</v>
      </c>
      <c r="I1137" s="7">
        <v>227.51846125355149</v>
      </c>
    </row>
    <row r="1138" spans="1:9" x14ac:dyDescent="0.25">
      <c r="A1138" s="13"/>
      <c r="B1138" s="5">
        <f>DATE(YEAR(siječanj!B1138),MONTH(siječanj!B1138)+10,DAY(siječanj!B1138))</f>
        <v>43416</v>
      </c>
      <c r="C1138" s="9">
        <v>11.8229166666667</v>
      </c>
      <c r="D1138">
        <v>0.93578900158312539</v>
      </c>
      <c r="E1138" s="6">
        <v>177.2029045368096</v>
      </c>
      <c r="F1138" s="7">
        <v>165.82452911413094</v>
      </c>
      <c r="G1138" s="7">
        <v>130.66384905298932</v>
      </c>
      <c r="H1138" s="7">
        <v>151.46844005418589</v>
      </c>
      <c r="I1138" s="7">
        <v>227.61958922236263</v>
      </c>
    </row>
    <row r="1139" spans="1:9" x14ac:dyDescent="0.25">
      <c r="A1139" s="13"/>
      <c r="B1139" s="5">
        <f>DATE(YEAR(siječanj!B1139),MONTH(siječanj!B1139)+10,DAY(siječanj!B1139))</f>
        <v>43416</v>
      </c>
      <c r="C1139" s="9">
        <v>11.8333333333333</v>
      </c>
      <c r="D1139">
        <v>0.93578900158312539</v>
      </c>
      <c r="E1139" s="6">
        <v>179.68504021012455</v>
      </c>
      <c r="F1139" s="7">
        <v>168.14728437765621</v>
      </c>
      <c r="G1139" s="7">
        <v>127.28920011459942</v>
      </c>
      <c r="H1139" s="7">
        <v>147.117474639688</v>
      </c>
      <c r="I1139" s="7">
        <v>227.6415378667084</v>
      </c>
    </row>
    <row r="1140" spans="1:9" x14ac:dyDescent="0.25">
      <c r="A1140" s="13"/>
      <c r="B1140" s="5">
        <f>DATE(YEAR(siječanj!B1140),MONTH(siječanj!B1140)+10,DAY(siječanj!B1140))</f>
        <v>43416</v>
      </c>
      <c r="C1140" s="9">
        <v>11.84375</v>
      </c>
      <c r="D1140">
        <v>0.93578900158312539</v>
      </c>
      <c r="E1140" s="6">
        <v>179.92330111310281</v>
      </c>
      <c r="F1140" s="7">
        <v>168.3702463101705</v>
      </c>
      <c r="G1140" s="7">
        <v>123.34891178202264</v>
      </c>
      <c r="H1140" s="7">
        <v>139.00795455156253</v>
      </c>
      <c r="I1140" s="7">
        <v>227.99527425133829</v>
      </c>
    </row>
    <row r="1141" spans="1:9" x14ac:dyDescent="0.25">
      <c r="A1141" s="13"/>
      <c r="B1141" s="5">
        <f>DATE(YEAR(siječanj!B1141),MONTH(siječanj!B1141)+10,DAY(siječanj!B1141))</f>
        <v>43416</v>
      </c>
      <c r="C1141" s="9">
        <v>11.8541666666667</v>
      </c>
      <c r="D1141">
        <v>0.93578900158312539</v>
      </c>
      <c r="E1141" s="6">
        <v>177.47989101923957</v>
      </c>
      <c r="F1141" s="7">
        <v>166.08373001797611</v>
      </c>
      <c r="G1141" s="7">
        <v>120.88328727236866</v>
      </c>
      <c r="H1141" s="7">
        <v>131.15169691864031</v>
      </c>
      <c r="I1141" s="7">
        <v>228.45479374143997</v>
      </c>
    </row>
    <row r="1142" spans="1:9" x14ac:dyDescent="0.25">
      <c r="A1142" s="13"/>
      <c r="B1142" s="5">
        <f>DATE(YEAR(siječanj!B1142),MONTH(siječanj!B1142)+10,DAY(siječanj!B1142))</f>
        <v>43416</v>
      </c>
      <c r="C1142" s="9">
        <v>11.8645833333333</v>
      </c>
      <c r="D1142">
        <v>0.93578900158312539</v>
      </c>
      <c r="E1142" s="6">
        <v>174.11490953356321</v>
      </c>
      <c r="F1142" s="7">
        <v>162.93481735314933</v>
      </c>
      <c r="G1142" s="7">
        <v>115.94522864495568</v>
      </c>
      <c r="H1142" s="7">
        <v>125.55909565048782</v>
      </c>
      <c r="I1142" s="7">
        <v>228.85736355967165</v>
      </c>
    </row>
    <row r="1143" spans="1:9" x14ac:dyDescent="0.25">
      <c r="A1143" s="13"/>
      <c r="B1143" s="5">
        <f>DATE(YEAR(siječanj!B1143),MONTH(siječanj!B1143)+10,DAY(siječanj!B1143))</f>
        <v>43416</v>
      </c>
      <c r="C1143" s="9">
        <v>11.875</v>
      </c>
      <c r="D1143">
        <v>0.93578900158312539</v>
      </c>
      <c r="E1143" s="6">
        <v>172.92458793664235</v>
      </c>
      <c r="F1143" s="7">
        <v>161.82092749440392</v>
      </c>
      <c r="G1143" s="7">
        <v>108.43151509680884</v>
      </c>
      <c r="H1143" s="7">
        <v>118.92456174836148</v>
      </c>
      <c r="I1143" s="7">
        <v>229.59986735733636</v>
      </c>
    </row>
    <row r="1144" spans="1:9" x14ac:dyDescent="0.25">
      <c r="A1144" s="13"/>
      <c r="B1144" s="5">
        <f>DATE(YEAR(siječanj!B1144),MONTH(siječanj!B1144)+10,DAY(siječanj!B1144))</f>
        <v>43416</v>
      </c>
      <c r="C1144" s="9">
        <v>11.8854166666667</v>
      </c>
      <c r="D1144">
        <v>0.93578900158312539</v>
      </c>
      <c r="E1144" s="6">
        <v>179.81016239467044</v>
      </c>
      <c r="F1144" s="7">
        <v>168.2643723418083</v>
      </c>
      <c r="G1144" s="7">
        <v>87.976042917101552</v>
      </c>
      <c r="H1144" s="7">
        <v>98.271299321398487</v>
      </c>
      <c r="I1144" s="7">
        <v>233.06698814151108</v>
      </c>
    </row>
    <row r="1145" spans="1:9" x14ac:dyDescent="0.25">
      <c r="A1145" s="13"/>
      <c r="B1145" s="5">
        <f>DATE(YEAR(siječanj!B1145),MONTH(siječanj!B1145)+10,DAY(siječanj!B1145))</f>
        <v>43416</v>
      </c>
      <c r="C1145" s="9">
        <v>11.8958333333333</v>
      </c>
      <c r="D1145">
        <v>0.93578900158312539</v>
      </c>
      <c r="E1145" s="6">
        <v>186.16332658882419</v>
      </c>
      <c r="F1145" s="7">
        <v>174.2095935199491</v>
      </c>
      <c r="G1145" s="7">
        <v>80.33249284108561</v>
      </c>
      <c r="H1145" s="7">
        <v>91.547724795708717</v>
      </c>
      <c r="I1145" s="7">
        <v>236.88821032103127</v>
      </c>
    </row>
    <row r="1146" spans="1:9" x14ac:dyDescent="0.25">
      <c r="A1146" s="13"/>
      <c r="B1146" s="5">
        <f>DATE(YEAR(siječanj!B1146),MONTH(siječanj!B1146)+10,DAY(siječanj!B1146))</f>
        <v>43416</v>
      </c>
      <c r="C1146" s="9">
        <v>11.90625</v>
      </c>
      <c r="D1146">
        <v>0.93578900158312539</v>
      </c>
      <c r="E1146" s="6">
        <v>186.53710222376904</v>
      </c>
      <c r="F1146" s="7">
        <v>174.55936864819023</v>
      </c>
      <c r="G1146" s="7">
        <v>77.744198966311401</v>
      </c>
      <c r="H1146" s="7">
        <v>87.92366224317577</v>
      </c>
      <c r="I1146" s="7">
        <v>237.61695071464402</v>
      </c>
    </row>
    <row r="1147" spans="1:9" x14ac:dyDescent="0.25">
      <c r="A1147" s="13"/>
      <c r="B1147" s="5">
        <f>DATE(YEAR(siječanj!B1147),MONTH(siječanj!B1147)+10,DAY(siječanj!B1147))</f>
        <v>43416</v>
      </c>
      <c r="C1147" s="9">
        <v>11.9166666666667</v>
      </c>
      <c r="D1147">
        <v>0.93578900158312539</v>
      </c>
      <c r="E1147" s="6">
        <v>185.19876865328004</v>
      </c>
      <c r="F1147" s="7">
        <v>173.30697081247715</v>
      </c>
      <c r="G1147" s="7">
        <v>77.120551352992706</v>
      </c>
      <c r="H1147" s="7">
        <v>85.227682825546324</v>
      </c>
      <c r="I1147" s="7">
        <v>236.73307076660339</v>
      </c>
    </row>
    <row r="1148" spans="1:9" x14ac:dyDescent="0.25">
      <c r="A1148" s="13"/>
      <c r="B1148" s="5">
        <f>DATE(YEAR(siječanj!B1148),MONTH(siječanj!B1148)+10,DAY(siječanj!B1148))</f>
        <v>43416</v>
      </c>
      <c r="C1148" s="9">
        <v>11.9270833333333</v>
      </c>
      <c r="D1148">
        <v>0.93578900158312539</v>
      </c>
      <c r="E1148" s="6">
        <v>182.01954477818683</v>
      </c>
      <c r="F1148" s="7">
        <v>170.33188807659442</v>
      </c>
      <c r="G1148" s="7">
        <v>75.259407117265638</v>
      </c>
      <c r="H1148" s="7">
        <v>70.640308865109787</v>
      </c>
      <c r="I1148" s="7">
        <v>238.15867361798922</v>
      </c>
    </row>
    <row r="1149" spans="1:9" x14ac:dyDescent="0.25">
      <c r="A1149" s="13"/>
      <c r="B1149" s="5">
        <f>DATE(YEAR(siječanj!B1149),MONTH(siječanj!B1149)+10,DAY(siječanj!B1149))</f>
        <v>43416</v>
      </c>
      <c r="C1149" s="9">
        <v>11.9375</v>
      </c>
      <c r="D1149">
        <v>0.93578900158312539</v>
      </c>
      <c r="E1149" s="6">
        <v>174.6562642517838</v>
      </c>
      <c r="F1149" s="7">
        <v>163.44141114441527</v>
      </c>
      <c r="G1149" s="7">
        <v>73.492890320656983</v>
      </c>
      <c r="H1149" s="7">
        <v>65.267487502495626</v>
      </c>
      <c r="I1149" s="7">
        <v>237.9453823564032</v>
      </c>
    </row>
    <row r="1150" spans="1:9" x14ac:dyDescent="0.25">
      <c r="A1150" s="13"/>
      <c r="B1150" s="5">
        <f>DATE(YEAR(siječanj!B1150),MONTH(siječanj!B1150)+10,DAY(siječanj!B1150))</f>
        <v>43416</v>
      </c>
      <c r="C1150" s="9">
        <v>11.9479166666667</v>
      </c>
      <c r="D1150">
        <v>0.93578900158312539</v>
      </c>
      <c r="E1150" s="6">
        <v>167.85402259096836</v>
      </c>
      <c r="F1150" s="7">
        <v>157.07594821211364</v>
      </c>
      <c r="G1150" s="7">
        <v>72.485638801556561</v>
      </c>
      <c r="H1150" s="7">
        <v>63.412473173680446</v>
      </c>
      <c r="I1150" s="7">
        <v>237.10167458769618</v>
      </c>
    </row>
    <row r="1151" spans="1:9" x14ac:dyDescent="0.25">
      <c r="A1151" s="13"/>
      <c r="B1151" s="5">
        <f>DATE(YEAR(siječanj!B1151),MONTH(siječanj!B1151)+10,DAY(siječanj!B1151))</f>
        <v>43416</v>
      </c>
      <c r="C1151" s="9">
        <v>11.9583333333333</v>
      </c>
      <c r="D1151">
        <v>0.93578900158312539</v>
      </c>
      <c r="E1151" s="6">
        <v>158.08759986846252</v>
      </c>
      <c r="F1151" s="7">
        <v>147.93663724358117</v>
      </c>
      <c r="G1151" s="7">
        <v>69.6961702212608</v>
      </c>
      <c r="H1151" s="7">
        <v>62.393246219813804</v>
      </c>
      <c r="I1151" s="7">
        <v>236.65583549920964</v>
      </c>
    </row>
    <row r="1152" spans="1:9" x14ac:dyDescent="0.25">
      <c r="A1152" s="13"/>
      <c r="B1152" s="5">
        <f>DATE(YEAR(siječanj!B1152),MONTH(siječanj!B1152)+10,DAY(siječanj!B1152))</f>
        <v>43416</v>
      </c>
      <c r="C1152" s="9">
        <v>11.96875</v>
      </c>
      <c r="D1152">
        <v>0.93578900158312539</v>
      </c>
      <c r="E1152" s="6">
        <v>147.60083614004293</v>
      </c>
      <c r="F1152" s="7">
        <v>138.12323908432526</v>
      </c>
      <c r="G1152" s="7">
        <v>67.558081835256573</v>
      </c>
      <c r="H1152" s="7">
        <v>61.200208629326596</v>
      </c>
      <c r="I1152" s="7">
        <v>237.16108133169843</v>
      </c>
    </row>
    <row r="1153" spans="1:9" x14ac:dyDescent="0.25">
      <c r="A1153" s="13"/>
      <c r="B1153" s="5">
        <f>DATE(YEAR(siječanj!B1153),MONTH(siječanj!B1153)+10,DAY(siječanj!B1153))</f>
        <v>43416</v>
      </c>
      <c r="C1153" s="9">
        <v>11.9791666666667</v>
      </c>
      <c r="D1153">
        <v>0.93578900158312539</v>
      </c>
      <c r="E1153" s="6">
        <v>136.91757312433029</v>
      </c>
      <c r="F1153" s="7">
        <v>128.1259590532016</v>
      </c>
      <c r="G1153" s="7">
        <v>66.419041298883471</v>
      </c>
      <c r="H1153" s="7">
        <v>59.469648078677253</v>
      </c>
      <c r="I1153" s="7">
        <v>238.08572047630574</v>
      </c>
    </row>
    <row r="1154" spans="1:9" ht="15.75" thickBot="1" x14ac:dyDescent="0.3">
      <c r="A1154" s="13"/>
      <c r="B1154" s="5">
        <f>DATE(YEAR(siječanj!B1154),MONTH(siječanj!B1154)+10,DAY(siječanj!B1154))</f>
        <v>43416</v>
      </c>
      <c r="C1154" s="9">
        <v>11.9895833333333</v>
      </c>
      <c r="D1154">
        <v>0.93578900158312539</v>
      </c>
      <c r="E1154" s="6">
        <v>126.57809831478623</v>
      </c>
      <c r="F1154" s="7">
        <v>118.4503922442845</v>
      </c>
      <c r="G1154" s="7">
        <v>64.663946163538881</v>
      </c>
      <c r="H1154" s="7">
        <v>58.502864542926353</v>
      </c>
      <c r="I1154" s="7">
        <v>239.61802446011393</v>
      </c>
    </row>
    <row r="1155" spans="1:9" x14ac:dyDescent="0.25">
      <c r="A1155" s="12">
        <f t="shared" ref="A1155" si="10">A1059+1</f>
        <v>317</v>
      </c>
      <c r="B1155" s="5">
        <f>DATE(YEAR(siječanj!B1155),MONTH(siječanj!B1155)+10,DAY(siječanj!B1155))</f>
        <v>43417</v>
      </c>
      <c r="C1155" s="9">
        <v>12</v>
      </c>
      <c r="D1155">
        <v>0.93901039453590107</v>
      </c>
      <c r="E1155" s="6">
        <v>114.13532286603153</v>
      </c>
      <c r="F1155" s="7">
        <v>107.17425455491471</v>
      </c>
      <c r="G1155" s="7">
        <v>63.380357131815494</v>
      </c>
      <c r="H1155" s="7">
        <v>58.938695597273373</v>
      </c>
      <c r="I1155" s="7">
        <v>240.73194916157246</v>
      </c>
    </row>
    <row r="1156" spans="1:9" x14ac:dyDescent="0.25">
      <c r="A1156" s="13"/>
      <c r="B1156" s="5">
        <f>DATE(YEAR(siječanj!B1156),MONTH(siječanj!B1156)+10,DAY(siječanj!B1156))</f>
        <v>43417</v>
      </c>
      <c r="C1156" s="9">
        <v>12.0104166666667</v>
      </c>
      <c r="D1156">
        <v>0.93901039453590107</v>
      </c>
      <c r="E1156" s="6">
        <v>105.0033692301236</v>
      </c>
      <c r="F1156" s="7">
        <v>98.599255168377255</v>
      </c>
      <c r="G1156" s="7">
        <v>62.031833766285928</v>
      </c>
      <c r="H1156" s="7">
        <v>58.463883180861444</v>
      </c>
      <c r="I1156" s="7">
        <v>241.48032713168507</v>
      </c>
    </row>
    <row r="1157" spans="1:9" x14ac:dyDescent="0.25">
      <c r="A1157" s="13"/>
      <c r="B1157" s="5">
        <f>DATE(YEAR(siječanj!B1157),MONTH(siječanj!B1157)+10,DAY(siječanj!B1157))</f>
        <v>43417</v>
      </c>
      <c r="C1157" s="9">
        <v>12.0208333333333</v>
      </c>
      <c r="D1157">
        <v>0.93901039453590107</v>
      </c>
      <c r="E1157" s="6">
        <v>97.401722665217719</v>
      </c>
      <c r="F1157" s="7">
        <v>91.461230028342513</v>
      </c>
      <c r="G1157" s="7">
        <v>61.102738067878782</v>
      </c>
      <c r="H1157" s="7">
        <v>58.557615856757437</v>
      </c>
      <c r="I1157" s="7">
        <v>241.51630018774512</v>
      </c>
    </row>
    <row r="1158" spans="1:9" x14ac:dyDescent="0.25">
      <c r="A1158" s="13"/>
      <c r="B1158" s="5">
        <f>DATE(YEAR(siječanj!B1158),MONTH(siječanj!B1158)+10,DAY(siječanj!B1158))</f>
        <v>43417</v>
      </c>
      <c r="C1158" s="9">
        <v>12.03125</v>
      </c>
      <c r="D1158">
        <v>0.93901039453590107</v>
      </c>
      <c r="E1158" s="6">
        <v>90.064445327947055</v>
      </c>
      <c r="F1158" s="7">
        <v>84.571450341052653</v>
      </c>
      <c r="G1158" s="7">
        <v>59.899253328784347</v>
      </c>
      <c r="H1158" s="7">
        <v>57.867538982945874</v>
      </c>
      <c r="I1158" s="7">
        <v>241.89123319464366</v>
      </c>
    </row>
    <row r="1159" spans="1:9" x14ac:dyDescent="0.25">
      <c r="A1159" s="13"/>
      <c r="B1159" s="5">
        <f>DATE(YEAR(siječanj!B1159),MONTH(siječanj!B1159)+10,DAY(siječanj!B1159))</f>
        <v>43417</v>
      </c>
      <c r="C1159" s="9">
        <v>12.0416666666667</v>
      </c>
      <c r="D1159">
        <v>0.93901039453590107</v>
      </c>
      <c r="E1159" s="6">
        <v>83.832536116354703</v>
      </c>
      <c r="F1159" s="7">
        <v>78.719622813563404</v>
      </c>
      <c r="G1159" s="7">
        <v>59.293796810155655</v>
      </c>
      <c r="H1159" s="7">
        <v>57.984559330042501</v>
      </c>
      <c r="I1159" s="7">
        <v>242.52029366195544</v>
      </c>
    </row>
    <row r="1160" spans="1:9" x14ac:dyDescent="0.25">
      <c r="A1160" s="13"/>
      <c r="B1160" s="5">
        <f>DATE(YEAR(siječanj!B1160),MONTH(siječanj!B1160)+10,DAY(siječanj!B1160))</f>
        <v>43417</v>
      </c>
      <c r="C1160" s="9">
        <v>12.0520833333333</v>
      </c>
      <c r="D1160">
        <v>0.93901039453590107</v>
      </c>
      <c r="E1160" s="6">
        <v>78.68286025580916</v>
      </c>
      <c r="F1160" s="7">
        <v>73.884023652020531</v>
      </c>
      <c r="G1160" s="7">
        <v>58.773832008621291</v>
      </c>
      <c r="H1160" s="7">
        <v>57.694482927880941</v>
      </c>
      <c r="I1160" s="7">
        <v>243.09970167162135</v>
      </c>
    </row>
    <row r="1161" spans="1:9" x14ac:dyDescent="0.25">
      <c r="A1161" s="13"/>
      <c r="B1161" s="5">
        <f>DATE(YEAR(siječanj!B1161),MONTH(siječanj!B1161)+10,DAY(siječanj!B1161))</f>
        <v>43417</v>
      </c>
      <c r="C1161" s="9">
        <v>12.0625</v>
      </c>
      <c r="D1161">
        <v>0.93901039453590107</v>
      </c>
      <c r="E1161" s="6">
        <v>75.176128311344854</v>
      </c>
      <c r="F1161" s="7">
        <v>70.591165905317453</v>
      </c>
      <c r="G1161" s="7">
        <v>58.800182580633589</v>
      </c>
      <c r="H1161" s="7">
        <v>57.161555690491063</v>
      </c>
      <c r="I1161" s="7">
        <v>242.77365209979251</v>
      </c>
    </row>
    <row r="1162" spans="1:9" x14ac:dyDescent="0.25">
      <c r="A1162" s="13"/>
      <c r="B1162" s="5">
        <f>DATE(YEAR(siječanj!B1162),MONTH(siječanj!B1162)+10,DAY(siječanj!B1162))</f>
        <v>43417</v>
      </c>
      <c r="C1162" s="9">
        <v>12.0729166666667</v>
      </c>
      <c r="D1162">
        <v>0.93901039453590107</v>
      </c>
      <c r="E1162" s="6">
        <v>71.664624602646825</v>
      </c>
      <c r="F1162" s="7">
        <v>67.293827422398635</v>
      </c>
      <c r="G1162" s="7">
        <v>58.153747889337502</v>
      </c>
      <c r="H1162" s="7">
        <v>57.150249008351771</v>
      </c>
      <c r="I1162" s="7">
        <v>242.75442353530005</v>
      </c>
    </row>
    <row r="1163" spans="1:9" x14ac:dyDescent="0.25">
      <c r="A1163" s="13"/>
      <c r="B1163" s="5">
        <f>DATE(YEAR(siječanj!B1163),MONTH(siječanj!B1163)+10,DAY(siječanj!B1163))</f>
        <v>43417</v>
      </c>
      <c r="C1163" s="9">
        <v>12.0833333333333</v>
      </c>
      <c r="D1163">
        <v>0.93901039453590107</v>
      </c>
      <c r="E1163" s="6">
        <v>69.268704026869486</v>
      </c>
      <c r="F1163" s="7">
        <v>65.044033097261277</v>
      </c>
      <c r="G1163" s="7">
        <v>57.460453452355871</v>
      </c>
      <c r="H1163" s="7">
        <v>56.976125300660257</v>
      </c>
      <c r="I1163" s="7">
        <v>242.67588522965306</v>
      </c>
    </row>
    <row r="1164" spans="1:9" x14ac:dyDescent="0.25">
      <c r="A1164" s="13"/>
      <c r="B1164" s="5">
        <f>DATE(YEAR(siječanj!B1164),MONTH(siječanj!B1164)+10,DAY(siječanj!B1164))</f>
        <v>43417</v>
      </c>
      <c r="C1164" s="9">
        <v>12.09375</v>
      </c>
      <c r="D1164">
        <v>0.93901039453590107</v>
      </c>
      <c r="E1164" s="6">
        <v>67.085984409125558</v>
      </c>
      <c r="F1164" s="7">
        <v>62.994436687842295</v>
      </c>
      <c r="G1164" s="7">
        <v>56.716249662036866</v>
      </c>
      <c r="H1164" s="7">
        <v>56.655231466668553</v>
      </c>
      <c r="I1164" s="7">
        <v>242.98399427480231</v>
      </c>
    </row>
    <row r="1165" spans="1:9" x14ac:dyDescent="0.25">
      <c r="A1165" s="13"/>
      <c r="B1165" s="5">
        <f>DATE(YEAR(siječanj!B1165),MONTH(siječanj!B1165)+10,DAY(siječanj!B1165))</f>
        <v>43417</v>
      </c>
      <c r="C1165" s="9">
        <v>12.1041666666667</v>
      </c>
      <c r="D1165">
        <v>0.93901039453590107</v>
      </c>
      <c r="E1165" s="6">
        <v>66.03661186057883</v>
      </c>
      <c r="F1165" s="7">
        <v>62.009064957016292</v>
      </c>
      <c r="G1165" s="7">
        <v>56.453872850396181</v>
      </c>
      <c r="H1165" s="7">
        <v>56.426308280365824</v>
      </c>
      <c r="I1165" s="7">
        <v>242.67797929112837</v>
      </c>
    </row>
    <row r="1166" spans="1:9" x14ac:dyDescent="0.25">
      <c r="A1166" s="13"/>
      <c r="B1166" s="5">
        <f>DATE(YEAR(siječanj!B1166),MONTH(siječanj!B1166)+10,DAY(siječanj!B1166))</f>
        <v>43417</v>
      </c>
      <c r="C1166" s="9">
        <v>12.1145833333333</v>
      </c>
      <c r="D1166">
        <v>0.93901039453590107</v>
      </c>
      <c r="E1166" s="6">
        <v>64.512652594834691</v>
      </c>
      <c r="F1166" s="7">
        <v>60.578051365633243</v>
      </c>
      <c r="G1166" s="7">
        <v>56.040688328403654</v>
      </c>
      <c r="H1166" s="7">
        <v>57.831812757272509</v>
      </c>
      <c r="I1166" s="7">
        <v>242.64436030417664</v>
      </c>
    </row>
    <row r="1167" spans="1:9" x14ac:dyDescent="0.25">
      <c r="A1167" s="13"/>
      <c r="B1167" s="5">
        <f>DATE(YEAR(siječanj!B1167),MONTH(siječanj!B1167)+10,DAY(siječanj!B1167))</f>
        <v>43417</v>
      </c>
      <c r="C1167" s="9">
        <v>12.125</v>
      </c>
      <c r="D1167">
        <v>0.93901039453590107</v>
      </c>
      <c r="E1167" s="6">
        <v>64.067591106843238</v>
      </c>
      <c r="F1167" s="7">
        <v>60.160134002201659</v>
      </c>
      <c r="G1167" s="7">
        <v>56.968048480674291</v>
      </c>
      <c r="H1167" s="7">
        <v>56.927639421979855</v>
      </c>
      <c r="I1167" s="7">
        <v>242.03643945746015</v>
      </c>
    </row>
    <row r="1168" spans="1:9" x14ac:dyDescent="0.25">
      <c r="A1168" s="13"/>
      <c r="B1168" s="5">
        <f>DATE(YEAR(siječanj!B1168),MONTH(siječanj!B1168)+10,DAY(siječanj!B1168))</f>
        <v>43417</v>
      </c>
      <c r="C1168" s="9">
        <v>12.1354166666667</v>
      </c>
      <c r="D1168">
        <v>0.93901039453590107</v>
      </c>
      <c r="E1168" s="6">
        <v>63.130100609656736</v>
      </c>
      <c r="F1168" s="7">
        <v>59.279820680564903</v>
      </c>
      <c r="G1168" s="7">
        <v>57.510643678937612</v>
      </c>
      <c r="H1168" s="7">
        <v>56.416402390582441</v>
      </c>
      <c r="I1168" s="7">
        <v>242.25675092513819</v>
      </c>
    </row>
    <row r="1169" spans="1:9" x14ac:dyDescent="0.25">
      <c r="A1169" s="13"/>
      <c r="B1169" s="5">
        <f>DATE(YEAR(siječanj!B1169),MONTH(siječanj!B1169)+10,DAY(siječanj!B1169))</f>
        <v>43417</v>
      </c>
      <c r="C1169" s="9">
        <v>12.1458333333333</v>
      </c>
      <c r="D1169">
        <v>0.93901039453590107</v>
      </c>
      <c r="E1169" s="6">
        <v>62.8037936640618</v>
      </c>
      <c r="F1169" s="7">
        <v>58.973415066841994</v>
      </c>
      <c r="G1169" s="7">
        <v>57.106309638747668</v>
      </c>
      <c r="H1169" s="7">
        <v>56.98878059664365</v>
      </c>
      <c r="I1169" s="7">
        <v>242.16275216561903</v>
      </c>
    </row>
    <row r="1170" spans="1:9" x14ac:dyDescent="0.25">
      <c r="A1170" s="13"/>
      <c r="B1170" s="5">
        <f>DATE(YEAR(siječanj!B1170),MONTH(siječanj!B1170)+10,DAY(siječanj!B1170))</f>
        <v>43417</v>
      </c>
      <c r="C1170" s="9">
        <v>12.15625</v>
      </c>
      <c r="D1170">
        <v>0.93901039453590107</v>
      </c>
      <c r="E1170" s="6">
        <v>62.267439826170971</v>
      </c>
      <c r="F1170" s="7">
        <v>58.46977323791328</v>
      </c>
      <c r="G1170" s="7">
        <v>57.520317741661451</v>
      </c>
      <c r="H1170" s="7">
        <v>55.328845668615195</v>
      </c>
      <c r="I1170" s="7">
        <v>242.07504659084876</v>
      </c>
    </row>
    <row r="1171" spans="1:9" x14ac:dyDescent="0.25">
      <c r="A1171" s="13"/>
      <c r="B1171" s="5">
        <f>DATE(YEAR(siječanj!B1171),MONTH(siječanj!B1171)+10,DAY(siječanj!B1171))</f>
        <v>43417</v>
      </c>
      <c r="C1171" s="9">
        <v>12.1666666666667</v>
      </c>
      <c r="D1171">
        <v>0.93901039453590107</v>
      </c>
      <c r="E1171" s="6">
        <v>62.024897130177344</v>
      </c>
      <c r="F1171" s="7">
        <v>58.242023125256509</v>
      </c>
      <c r="G1171" s="7">
        <v>57.592833037411104</v>
      </c>
      <c r="H1171" s="7">
        <v>55.321990214907743</v>
      </c>
      <c r="I1171" s="7">
        <v>241.73721067300849</v>
      </c>
    </row>
    <row r="1172" spans="1:9" x14ac:dyDescent="0.25">
      <c r="A1172" s="13"/>
      <c r="B1172" s="5">
        <f>DATE(YEAR(siječanj!B1172),MONTH(siječanj!B1172)+10,DAY(siječanj!B1172))</f>
        <v>43417</v>
      </c>
      <c r="C1172" s="9">
        <v>12.1770833333333</v>
      </c>
      <c r="D1172">
        <v>0.93901039453590107</v>
      </c>
      <c r="E1172" s="6">
        <v>63.064857073740036</v>
      </c>
      <c r="F1172" s="7">
        <v>59.21855632216284</v>
      </c>
      <c r="G1172" s="7">
        <v>57.094558545115106</v>
      </c>
      <c r="H1172" s="7">
        <v>56.61828105283314</v>
      </c>
      <c r="I1172" s="7">
        <v>241.87340567128155</v>
      </c>
    </row>
    <row r="1173" spans="1:9" x14ac:dyDescent="0.25">
      <c r="A1173" s="13"/>
      <c r="B1173" s="5">
        <f>DATE(YEAR(siječanj!B1173),MONTH(siječanj!B1173)+10,DAY(siječanj!B1173))</f>
        <v>43417</v>
      </c>
      <c r="C1173" s="9">
        <v>12.1875</v>
      </c>
      <c r="D1173">
        <v>0.93901039453590107</v>
      </c>
      <c r="E1173" s="6">
        <v>63.005000245691434</v>
      </c>
      <c r="F1173" s="7">
        <v>59.162350138441255</v>
      </c>
      <c r="G1173" s="7">
        <v>57.797514992416843</v>
      </c>
      <c r="H1173" s="7">
        <v>57.075252431932611</v>
      </c>
      <c r="I1173" s="7">
        <v>241.85483912622394</v>
      </c>
    </row>
    <row r="1174" spans="1:9" x14ac:dyDescent="0.25">
      <c r="A1174" s="13"/>
      <c r="B1174" s="5">
        <f>DATE(YEAR(siječanj!B1174),MONTH(siječanj!B1174)+10,DAY(siječanj!B1174))</f>
        <v>43417</v>
      </c>
      <c r="C1174" s="9">
        <v>12.1979166666667</v>
      </c>
      <c r="D1174">
        <v>0.93901039453590107</v>
      </c>
      <c r="E1174" s="6">
        <v>64.831403668483532</v>
      </c>
      <c r="F1174" s="7">
        <v>60.877361937058986</v>
      </c>
      <c r="G1174" s="7">
        <v>57.732701182647908</v>
      </c>
      <c r="H1174" s="7">
        <v>56.878832444765145</v>
      </c>
      <c r="I1174" s="7">
        <v>242.22568601316635</v>
      </c>
    </row>
    <row r="1175" spans="1:9" x14ac:dyDescent="0.25">
      <c r="A1175" s="13"/>
      <c r="B1175" s="5">
        <f>DATE(YEAR(siječanj!B1175),MONTH(siječanj!B1175)+10,DAY(siječanj!B1175))</f>
        <v>43417</v>
      </c>
      <c r="C1175" s="9">
        <v>12.2083333333333</v>
      </c>
      <c r="D1175">
        <v>0.93901039453590107</v>
      </c>
      <c r="E1175" s="6">
        <v>66.155892080598264</v>
      </c>
      <c r="F1175" s="7">
        <v>62.12107032347707</v>
      </c>
      <c r="G1175" s="7">
        <v>55.952878532326075</v>
      </c>
      <c r="H1175" s="7">
        <v>57.459302333890889</v>
      </c>
      <c r="I1175" s="7">
        <v>241.54632906930223</v>
      </c>
    </row>
    <row r="1176" spans="1:9" x14ac:dyDescent="0.25">
      <c r="A1176" s="13"/>
      <c r="B1176" s="5">
        <f>DATE(YEAR(siječanj!B1176),MONTH(siječanj!B1176)+10,DAY(siječanj!B1176))</f>
        <v>43417</v>
      </c>
      <c r="C1176" s="9">
        <v>12.21875</v>
      </c>
      <c r="D1176">
        <v>0.93901039453590107</v>
      </c>
      <c r="E1176" s="6">
        <v>69.251857546821668</v>
      </c>
      <c r="F1176" s="7">
        <v>65.02821407738503</v>
      </c>
      <c r="G1176" s="7">
        <v>55.757898762319535</v>
      </c>
      <c r="H1176" s="7">
        <v>60.126142059531944</v>
      </c>
      <c r="I1176" s="7">
        <v>240.09701252175404</v>
      </c>
    </row>
    <row r="1177" spans="1:9" x14ac:dyDescent="0.25">
      <c r="A1177" s="13"/>
      <c r="B1177" s="5">
        <f>DATE(YEAR(siječanj!B1177),MONTH(siječanj!B1177)+10,DAY(siječanj!B1177))</f>
        <v>43417</v>
      </c>
      <c r="C1177" s="9">
        <v>12.2291666666667</v>
      </c>
      <c r="D1177">
        <v>0.93901039453590107</v>
      </c>
      <c r="E1177" s="6">
        <v>72.495432297717187</v>
      </c>
      <c r="F1177" s="7">
        <v>68.073964483930126</v>
      </c>
      <c r="G1177" s="7">
        <v>56.467174686641449</v>
      </c>
      <c r="H1177" s="7">
        <v>61.45699112721217</v>
      </c>
      <c r="I1177" s="7">
        <v>239.97100982269606</v>
      </c>
    </row>
    <row r="1178" spans="1:9" x14ac:dyDescent="0.25">
      <c r="A1178" s="13"/>
      <c r="B1178" s="5">
        <f>DATE(YEAR(siječanj!B1178),MONTH(siječanj!B1178)+10,DAY(siječanj!B1178))</f>
        <v>43417</v>
      </c>
      <c r="C1178" s="9">
        <v>12.2395833333333</v>
      </c>
      <c r="D1178">
        <v>0.93901039453590107</v>
      </c>
      <c r="E1178" s="6">
        <v>79.395871530339122</v>
      </c>
      <c r="F1178" s="7">
        <v>74.553548650225451</v>
      </c>
      <c r="G1178" s="7">
        <v>57.106165009902966</v>
      </c>
      <c r="H1178" s="7">
        <v>59.925628066052056</v>
      </c>
      <c r="I1178" s="7">
        <v>238.76513642190199</v>
      </c>
    </row>
    <row r="1179" spans="1:9" x14ac:dyDescent="0.25">
      <c r="A1179" s="13"/>
      <c r="B1179" s="5">
        <f>DATE(YEAR(siječanj!B1179),MONTH(siječanj!B1179)+10,DAY(siječanj!B1179))</f>
        <v>43417</v>
      </c>
      <c r="C1179" s="9">
        <v>12.25</v>
      </c>
      <c r="D1179">
        <v>0.93901039453590107</v>
      </c>
      <c r="E1179" s="6">
        <v>84.554003857701716</v>
      </c>
      <c r="F1179" s="7">
        <v>79.397088522010591</v>
      </c>
      <c r="G1179" s="7">
        <v>59.699034780625027</v>
      </c>
      <c r="H1179" s="7">
        <v>60.13378821838014</v>
      </c>
      <c r="I1179" s="7">
        <v>235.36018646287457</v>
      </c>
    </row>
    <row r="1180" spans="1:9" x14ac:dyDescent="0.25">
      <c r="A1180" s="13"/>
      <c r="B1180" s="5">
        <f>DATE(YEAR(siječanj!B1180),MONTH(siječanj!B1180)+10,DAY(siječanj!B1180))</f>
        <v>43417</v>
      </c>
      <c r="C1180" s="9">
        <v>12.2604166666667</v>
      </c>
      <c r="D1180">
        <v>0.93901039453590107</v>
      </c>
      <c r="E1180" s="6">
        <v>91.12894053067626</v>
      </c>
      <c r="F1180" s="7">
        <v>85.571022401348984</v>
      </c>
      <c r="G1180" s="7">
        <v>67.751980906395715</v>
      </c>
      <c r="H1180" s="7">
        <v>61.26942141839654</v>
      </c>
      <c r="I1180" s="7">
        <v>222.02912110313542</v>
      </c>
    </row>
    <row r="1181" spans="1:9" x14ac:dyDescent="0.25">
      <c r="A1181" s="13"/>
      <c r="B1181" s="5">
        <f>DATE(YEAR(siječanj!B1181),MONTH(siječanj!B1181)+10,DAY(siječanj!B1181))</f>
        <v>43417</v>
      </c>
      <c r="C1181" s="9">
        <v>12.2708333333333</v>
      </c>
      <c r="D1181">
        <v>0.93901039453590107</v>
      </c>
      <c r="E1181" s="6">
        <v>96.752249945785934</v>
      </c>
      <c r="F1181" s="7">
        <v>90.851368393828565</v>
      </c>
      <c r="G1181" s="7">
        <v>76.925519355903361</v>
      </c>
      <c r="H1181" s="7">
        <v>62.375292798014343</v>
      </c>
      <c r="I1181" s="7">
        <v>212.79845711877283</v>
      </c>
    </row>
    <row r="1182" spans="1:9" x14ac:dyDescent="0.25">
      <c r="A1182" s="13"/>
      <c r="B1182" s="5">
        <f>DATE(YEAR(siječanj!B1182),MONTH(siječanj!B1182)+10,DAY(siječanj!B1182))</f>
        <v>43417</v>
      </c>
      <c r="C1182" s="9">
        <v>12.28125</v>
      </c>
      <c r="D1182">
        <v>0.93901039453590107</v>
      </c>
      <c r="E1182" s="6">
        <v>103.13115746579435</v>
      </c>
      <c r="F1182" s="7">
        <v>96.84122886089969</v>
      </c>
      <c r="G1182" s="7">
        <v>78.292169536636393</v>
      </c>
      <c r="H1182" s="7">
        <v>66.902717912040814</v>
      </c>
      <c r="I1182" s="7">
        <v>192.76133988964332</v>
      </c>
    </row>
    <row r="1183" spans="1:9" x14ac:dyDescent="0.25">
      <c r="A1183" s="13"/>
      <c r="B1183" s="5">
        <f>DATE(YEAR(siječanj!B1183),MONTH(siječanj!B1183)+10,DAY(siječanj!B1183))</f>
        <v>43417</v>
      </c>
      <c r="C1183" s="9">
        <v>12.2916666666667</v>
      </c>
      <c r="D1183">
        <v>0.93901039453590107</v>
      </c>
      <c r="E1183" s="6">
        <v>108.7341350590318</v>
      </c>
      <c r="F1183" s="7">
        <v>102.1024830613014</v>
      </c>
      <c r="G1183" s="7">
        <v>86.093766800175416</v>
      </c>
      <c r="H1183" s="7">
        <v>79.178808567606481</v>
      </c>
      <c r="I1183" s="7">
        <v>152.48981863964104</v>
      </c>
    </row>
    <row r="1184" spans="1:9" x14ac:dyDescent="0.25">
      <c r="A1184" s="13"/>
      <c r="B1184" s="5">
        <f>DATE(YEAR(siječanj!B1184),MONTH(siječanj!B1184)+10,DAY(siječanj!B1184))</f>
        <v>43417</v>
      </c>
      <c r="C1184" s="9">
        <v>12.3020833333333</v>
      </c>
      <c r="D1184">
        <v>0.93901039453590107</v>
      </c>
      <c r="E1184" s="6">
        <v>110.419232369404</v>
      </c>
      <c r="F1184" s="7">
        <v>103.68480695154538</v>
      </c>
      <c r="G1184" s="7">
        <v>108.96665789210178</v>
      </c>
      <c r="H1184" s="7">
        <v>96.556950232999981</v>
      </c>
      <c r="I1184" s="7">
        <v>118.11935162673457</v>
      </c>
    </row>
    <row r="1185" spans="1:9" x14ac:dyDescent="0.25">
      <c r="A1185" s="13"/>
      <c r="B1185" s="5">
        <f>DATE(YEAR(siječanj!B1185),MONTH(siječanj!B1185)+10,DAY(siječanj!B1185))</f>
        <v>43417</v>
      </c>
      <c r="C1185" s="9">
        <v>12.3125</v>
      </c>
      <c r="D1185">
        <v>0.93901039453590107</v>
      </c>
      <c r="E1185" s="6">
        <v>113.83144747726682</v>
      </c>
      <c r="F1185" s="7">
        <v>106.88891240622102</v>
      </c>
      <c r="G1185" s="7">
        <v>124.0530051727425</v>
      </c>
      <c r="H1185" s="7">
        <v>105.23760828409787</v>
      </c>
      <c r="I1185" s="7">
        <v>61.459212256496265</v>
      </c>
    </row>
    <row r="1186" spans="1:9" x14ac:dyDescent="0.25">
      <c r="A1186" s="13"/>
      <c r="B1186" s="5">
        <f>DATE(YEAR(siječanj!B1186),MONTH(siječanj!B1186)+10,DAY(siječanj!B1186))</f>
        <v>43417</v>
      </c>
      <c r="C1186" s="9">
        <v>12.3229166666667</v>
      </c>
      <c r="D1186">
        <v>0.93901039453590107</v>
      </c>
      <c r="E1186" s="6">
        <v>114.28882569114779</v>
      </c>
      <c r="F1186" s="7">
        <v>107.31839530328952</v>
      </c>
      <c r="G1186" s="7">
        <v>135.0294064510276</v>
      </c>
      <c r="H1186" s="7">
        <v>118.65018305079586</v>
      </c>
      <c r="I1186" s="7">
        <v>18.629387902456287</v>
      </c>
    </row>
    <row r="1187" spans="1:9" x14ac:dyDescent="0.25">
      <c r="A1187" s="13"/>
      <c r="B1187" s="5">
        <f>DATE(YEAR(siječanj!B1187),MONTH(siječanj!B1187)+10,DAY(siječanj!B1187))</f>
        <v>43417</v>
      </c>
      <c r="C1187" s="9">
        <v>12.3333333333333</v>
      </c>
      <c r="D1187">
        <v>0.93901039453590107</v>
      </c>
      <c r="E1187" s="6">
        <v>113.0048918198747</v>
      </c>
      <c r="F1187" s="7">
        <v>106.11276805226736</v>
      </c>
      <c r="G1187" s="7">
        <v>145.99254205027864</v>
      </c>
      <c r="H1187" s="7">
        <v>124.60467440830776</v>
      </c>
      <c r="I1187" s="7">
        <v>4.5347511265709182</v>
      </c>
    </row>
    <row r="1188" spans="1:9" x14ac:dyDescent="0.25">
      <c r="A1188" s="13"/>
      <c r="B1188" s="5">
        <f>DATE(YEAR(siječanj!B1188),MONTH(siječanj!B1188)+10,DAY(siječanj!B1188))</f>
        <v>43417</v>
      </c>
      <c r="C1188" s="9">
        <v>12.34375</v>
      </c>
      <c r="D1188">
        <v>0.93901039453590107</v>
      </c>
      <c r="E1188" s="6">
        <v>111.74935346684057</v>
      </c>
      <c r="F1188" s="7">
        <v>104.93380448802984</v>
      </c>
      <c r="G1188" s="7">
        <v>164.36486471763135</v>
      </c>
      <c r="H1188" s="7">
        <v>138.29606705980817</v>
      </c>
      <c r="I1188" s="7">
        <v>2.8056633657864816</v>
      </c>
    </row>
    <row r="1189" spans="1:9" x14ac:dyDescent="0.25">
      <c r="A1189" s="13"/>
      <c r="B1189" s="5">
        <f>DATE(YEAR(siječanj!B1189),MONTH(siječanj!B1189)+10,DAY(siječanj!B1189))</f>
        <v>43417</v>
      </c>
      <c r="C1189" s="9">
        <v>12.3541666666667</v>
      </c>
      <c r="D1189">
        <v>0.93901039453590107</v>
      </c>
      <c r="E1189" s="6">
        <v>112.77801233335499</v>
      </c>
      <c r="F1189" s="7">
        <v>105.89972585611839</v>
      </c>
      <c r="G1189" s="7">
        <v>174.78876773925853</v>
      </c>
      <c r="H1189" s="7">
        <v>151.58284746195957</v>
      </c>
      <c r="I1189" s="7">
        <v>2.5006464114116826</v>
      </c>
    </row>
    <row r="1190" spans="1:9" x14ac:dyDescent="0.25">
      <c r="A1190" s="13"/>
      <c r="B1190" s="5">
        <f>DATE(YEAR(siječanj!B1190),MONTH(siječanj!B1190)+10,DAY(siječanj!B1190))</f>
        <v>43417</v>
      </c>
      <c r="C1190" s="9">
        <v>12.3645833333333</v>
      </c>
      <c r="D1190">
        <v>0.93901039453590107</v>
      </c>
      <c r="E1190" s="6">
        <v>112.94287078697097</v>
      </c>
      <c r="F1190" s="7">
        <v>106.05452965769091</v>
      </c>
      <c r="G1190" s="7">
        <v>196.14169805759298</v>
      </c>
      <c r="H1190" s="7">
        <v>165.15296922451546</v>
      </c>
      <c r="I1190" s="7">
        <v>2.2365116572145709</v>
      </c>
    </row>
    <row r="1191" spans="1:9" x14ac:dyDescent="0.25">
      <c r="A1191" s="13"/>
      <c r="B1191" s="5">
        <f>DATE(YEAR(siječanj!B1191),MONTH(siječanj!B1191)+10,DAY(siječanj!B1191))</f>
        <v>43417</v>
      </c>
      <c r="C1191" s="9">
        <v>12.375</v>
      </c>
      <c r="D1191">
        <v>0.93901039453590107</v>
      </c>
      <c r="E1191" s="6">
        <v>114.43911493985223</v>
      </c>
      <c r="F1191" s="7">
        <v>107.45951847000997</v>
      </c>
      <c r="G1191" s="7">
        <v>226.83336510583538</v>
      </c>
      <c r="H1191" s="7">
        <v>170.57494675900037</v>
      </c>
      <c r="I1191" s="7">
        <v>2.0011917489341418</v>
      </c>
    </row>
    <row r="1192" spans="1:9" x14ac:dyDescent="0.25">
      <c r="A1192" s="13"/>
      <c r="B1192" s="5">
        <f>DATE(YEAR(siječanj!B1192),MONTH(siječanj!B1192)+10,DAY(siječanj!B1192))</f>
        <v>43417</v>
      </c>
      <c r="C1192" s="9">
        <v>12.3854166666667</v>
      </c>
      <c r="D1192">
        <v>0.93901039453590107</v>
      </c>
      <c r="E1192" s="6">
        <v>114.62002342232505</v>
      </c>
      <c r="F1192" s="7">
        <v>107.62939341551167</v>
      </c>
      <c r="G1192" s="7">
        <v>224.79643254430101</v>
      </c>
      <c r="H1192" s="7">
        <v>192.68543460928362</v>
      </c>
      <c r="I1192" s="7">
        <v>1.7992878216457981</v>
      </c>
    </row>
    <row r="1193" spans="1:9" x14ac:dyDescent="0.25">
      <c r="A1193" s="13"/>
      <c r="B1193" s="5">
        <f>DATE(YEAR(siječanj!B1193),MONTH(siječanj!B1193)+10,DAY(siječanj!B1193))</f>
        <v>43417</v>
      </c>
      <c r="C1193" s="9">
        <v>12.3958333333333</v>
      </c>
      <c r="D1193">
        <v>0.93901039453590107</v>
      </c>
      <c r="E1193" s="6">
        <v>114.58838358049255</v>
      </c>
      <c r="F1193" s="7">
        <v>107.59968327514947</v>
      </c>
      <c r="G1193" s="7">
        <v>222.74015989225478</v>
      </c>
      <c r="H1193" s="7">
        <v>199.38725069554241</v>
      </c>
      <c r="I1193" s="7">
        <v>2.0210993333605805</v>
      </c>
    </row>
    <row r="1194" spans="1:9" x14ac:dyDescent="0.25">
      <c r="A1194" s="13"/>
      <c r="B1194" s="5">
        <f>DATE(YEAR(siječanj!B1194),MONTH(siječanj!B1194)+10,DAY(siječanj!B1194))</f>
        <v>43417</v>
      </c>
      <c r="C1194" s="9">
        <v>12.40625</v>
      </c>
      <c r="D1194">
        <v>0.93901039453590107</v>
      </c>
      <c r="E1194" s="6">
        <v>115.18829878590671</v>
      </c>
      <c r="F1194" s="7">
        <v>108.16300988887352</v>
      </c>
      <c r="G1194" s="7">
        <v>223.90977737687999</v>
      </c>
      <c r="H1194" s="7">
        <v>203.19989843100569</v>
      </c>
      <c r="I1194" s="7">
        <v>2.0377648226089149</v>
      </c>
    </row>
    <row r="1195" spans="1:9" x14ac:dyDescent="0.25">
      <c r="A1195" s="13"/>
      <c r="B1195" s="5">
        <f>DATE(YEAR(siječanj!B1195),MONTH(siječanj!B1195)+10,DAY(siječanj!B1195))</f>
        <v>43417</v>
      </c>
      <c r="C1195" s="9">
        <v>12.4166666666667</v>
      </c>
      <c r="D1195">
        <v>0.93901039453590107</v>
      </c>
      <c r="E1195" s="6">
        <v>115.70441105978128</v>
      </c>
      <c r="F1195" s="7">
        <v>108.64764467878929</v>
      </c>
      <c r="G1195" s="7">
        <v>234.00146794221183</v>
      </c>
      <c r="H1195" s="7">
        <v>204.53681224725264</v>
      </c>
      <c r="I1195" s="7">
        <v>2.1526181943563634</v>
      </c>
    </row>
    <row r="1196" spans="1:9" x14ac:dyDescent="0.25">
      <c r="A1196" s="13"/>
      <c r="B1196" s="5">
        <f>DATE(YEAR(siječanj!B1196),MONTH(siječanj!B1196)+10,DAY(siječanj!B1196))</f>
        <v>43417</v>
      </c>
      <c r="C1196" s="9">
        <v>12.4270833333333</v>
      </c>
      <c r="D1196">
        <v>0.93901039453590107</v>
      </c>
      <c r="E1196" s="6">
        <v>117.62534222946518</v>
      </c>
      <c r="F1196" s="7">
        <v>110.45141901431047</v>
      </c>
      <c r="G1196" s="7">
        <v>233.60450193816621</v>
      </c>
      <c r="H1196" s="7">
        <v>201.53353751855943</v>
      </c>
      <c r="I1196" s="7">
        <v>2.0649616210246187</v>
      </c>
    </row>
    <row r="1197" spans="1:9" x14ac:dyDescent="0.25">
      <c r="A1197" s="13"/>
      <c r="B1197" s="5">
        <f>DATE(YEAR(siječanj!B1197),MONTH(siječanj!B1197)+10,DAY(siječanj!B1197))</f>
        <v>43417</v>
      </c>
      <c r="C1197" s="9">
        <v>12.4375</v>
      </c>
      <c r="D1197">
        <v>0.93901039453590107</v>
      </c>
      <c r="E1197" s="6">
        <v>119.28824900123804</v>
      </c>
      <c r="F1197" s="7">
        <v>112.01290575814934</v>
      </c>
      <c r="G1197" s="7">
        <v>225.37253342492178</v>
      </c>
      <c r="H1197" s="7">
        <v>201.09386130926407</v>
      </c>
      <c r="I1197" s="7">
        <v>2.0437039969651023</v>
      </c>
    </row>
    <row r="1198" spans="1:9" x14ac:dyDescent="0.25">
      <c r="A1198" s="13"/>
      <c r="B1198" s="5">
        <f>DATE(YEAR(siječanj!B1198),MONTH(siječanj!B1198)+10,DAY(siječanj!B1198))</f>
        <v>43417</v>
      </c>
      <c r="C1198" s="9">
        <v>12.4479166666667</v>
      </c>
      <c r="D1198">
        <v>0.93901039453590107</v>
      </c>
      <c r="E1198" s="6">
        <v>120.21983306400095</v>
      </c>
      <c r="F1198" s="7">
        <v>112.8876728764677</v>
      </c>
      <c r="G1198" s="7">
        <v>224.14123977296424</v>
      </c>
      <c r="H1198" s="7">
        <v>206.84144479873169</v>
      </c>
      <c r="I1198" s="7">
        <v>2.1177771715293621</v>
      </c>
    </row>
    <row r="1199" spans="1:9" x14ac:dyDescent="0.25">
      <c r="A1199" s="13"/>
      <c r="B1199" s="5">
        <f>DATE(YEAR(siječanj!B1199),MONTH(siječanj!B1199)+10,DAY(siječanj!B1199))</f>
        <v>43417</v>
      </c>
      <c r="C1199" s="9">
        <v>12.4583333333333</v>
      </c>
      <c r="D1199">
        <v>0.93901039453590107</v>
      </c>
      <c r="E1199" s="6">
        <v>120.36233335728501</v>
      </c>
      <c r="F1199" s="7">
        <v>113.02148213308584</v>
      </c>
      <c r="G1199" s="7">
        <v>221.35542708846529</v>
      </c>
      <c r="H1199" s="7">
        <v>208.18546693378187</v>
      </c>
      <c r="I1199" s="7">
        <v>2.2052917406922932</v>
      </c>
    </row>
    <row r="1200" spans="1:9" x14ac:dyDescent="0.25">
      <c r="A1200" s="13"/>
      <c r="B1200" s="5">
        <f>DATE(YEAR(siječanj!B1200),MONTH(siječanj!B1200)+10,DAY(siječanj!B1200))</f>
        <v>43417</v>
      </c>
      <c r="C1200" s="9">
        <v>12.46875</v>
      </c>
      <c r="D1200">
        <v>0.93901039453590107</v>
      </c>
      <c r="E1200" s="6">
        <v>119.62630632947217</v>
      </c>
      <c r="F1200" s="7">
        <v>112.33034510331022</v>
      </c>
      <c r="G1200" s="7">
        <v>219.44829891505671</v>
      </c>
      <c r="H1200" s="7">
        <v>203.28010483114397</v>
      </c>
      <c r="I1200" s="7">
        <v>2.1868902004787558</v>
      </c>
    </row>
    <row r="1201" spans="1:9" x14ac:dyDescent="0.25">
      <c r="A1201" s="13"/>
      <c r="B1201" s="5">
        <f>DATE(YEAR(siječanj!B1201),MONTH(siječanj!B1201)+10,DAY(siječanj!B1201))</f>
        <v>43417</v>
      </c>
      <c r="C1201" s="9">
        <v>12.4791666666667</v>
      </c>
      <c r="D1201">
        <v>0.93901039453590107</v>
      </c>
      <c r="E1201" s="6">
        <v>120.36968689293849</v>
      </c>
      <c r="F1201" s="7">
        <v>113.02838717950105</v>
      </c>
      <c r="G1201" s="7">
        <v>218.46778364488782</v>
      </c>
      <c r="H1201" s="7">
        <v>198.5424605204382</v>
      </c>
      <c r="I1201" s="7">
        <v>2.2455929238130787</v>
      </c>
    </row>
    <row r="1202" spans="1:9" x14ac:dyDescent="0.25">
      <c r="A1202" s="13"/>
      <c r="B1202" s="5">
        <f>DATE(YEAR(siječanj!B1202),MONTH(siječanj!B1202)+10,DAY(siječanj!B1202))</f>
        <v>43417</v>
      </c>
      <c r="C1202" s="9">
        <v>12.4895833333333</v>
      </c>
      <c r="D1202">
        <v>0.93901039453590107</v>
      </c>
      <c r="E1202" s="6">
        <v>121.0137788555696</v>
      </c>
      <c r="F1202" s="7">
        <v>113.63319622744869</v>
      </c>
      <c r="G1202" s="7">
        <v>214.21223657058988</v>
      </c>
      <c r="H1202" s="7">
        <v>194.18760981367518</v>
      </c>
      <c r="I1202" s="7">
        <v>1.9718038861954197</v>
      </c>
    </row>
    <row r="1203" spans="1:9" x14ac:dyDescent="0.25">
      <c r="A1203" s="13"/>
      <c r="B1203" s="5">
        <f>DATE(YEAR(siječanj!B1203),MONTH(siječanj!B1203)+10,DAY(siječanj!B1203))</f>
        <v>43417</v>
      </c>
      <c r="C1203" s="9">
        <v>12.5</v>
      </c>
      <c r="D1203">
        <v>0.93901039453590107</v>
      </c>
      <c r="E1203" s="6">
        <v>121.67417079188958</v>
      </c>
      <c r="F1203" s="7">
        <v>114.25331112012084</v>
      </c>
      <c r="G1203" s="7">
        <v>217.63433582244789</v>
      </c>
      <c r="H1203" s="7">
        <v>194.71883121510155</v>
      </c>
      <c r="I1203" s="7">
        <v>1.8550184577286326</v>
      </c>
    </row>
    <row r="1204" spans="1:9" x14ac:dyDescent="0.25">
      <c r="A1204" s="13"/>
      <c r="B1204" s="5">
        <f>DATE(YEAR(siječanj!B1204),MONTH(siječanj!B1204)+10,DAY(siječanj!B1204))</f>
        <v>43417</v>
      </c>
      <c r="C1204" s="9">
        <v>12.5104166666667</v>
      </c>
      <c r="D1204">
        <v>0.93901039453590107</v>
      </c>
      <c r="E1204" s="6">
        <v>122.07347452241703</v>
      </c>
      <c r="F1204" s="7">
        <v>114.62826147366309</v>
      </c>
      <c r="G1204" s="7">
        <v>210.0083943082752</v>
      </c>
      <c r="H1204" s="7">
        <v>191.53830206800731</v>
      </c>
      <c r="I1204" s="7">
        <v>1.8582405523195797</v>
      </c>
    </row>
    <row r="1205" spans="1:9" x14ac:dyDescent="0.25">
      <c r="A1205" s="13"/>
      <c r="B1205" s="5">
        <f>DATE(YEAR(siječanj!B1205),MONTH(siječanj!B1205)+10,DAY(siječanj!B1205))</f>
        <v>43417</v>
      </c>
      <c r="C1205" s="9">
        <v>12.5208333333333</v>
      </c>
      <c r="D1205">
        <v>0.93901039453590107</v>
      </c>
      <c r="E1205" s="6">
        <v>121.27706895631097</v>
      </c>
      <c r="F1205" s="7">
        <v>113.88042836882325</v>
      </c>
      <c r="G1205" s="7">
        <v>203.2831168721207</v>
      </c>
      <c r="H1205" s="7">
        <v>187.32354263803091</v>
      </c>
      <c r="I1205" s="7">
        <v>2.0519552391966056</v>
      </c>
    </row>
    <row r="1206" spans="1:9" x14ac:dyDescent="0.25">
      <c r="A1206" s="13"/>
      <c r="B1206" s="5">
        <f>DATE(YEAR(siječanj!B1206),MONTH(siječanj!B1206)+10,DAY(siječanj!B1206))</f>
        <v>43417</v>
      </c>
      <c r="C1206" s="9">
        <v>12.53125</v>
      </c>
      <c r="D1206">
        <v>0.93901039453590107</v>
      </c>
      <c r="E1206" s="6">
        <v>119.4303446219369</v>
      </c>
      <c r="F1206" s="7">
        <v>112.1463350230036</v>
      </c>
      <c r="G1206" s="7">
        <v>188.52508912137191</v>
      </c>
      <c r="H1206" s="7">
        <v>183.36523256621078</v>
      </c>
      <c r="I1206" s="7">
        <v>1.8819492483351523</v>
      </c>
    </row>
    <row r="1207" spans="1:9" x14ac:dyDescent="0.25">
      <c r="A1207" s="13"/>
      <c r="B1207" s="5">
        <f>DATE(YEAR(siječanj!B1207),MONTH(siječanj!B1207)+10,DAY(siječanj!B1207))</f>
        <v>43417</v>
      </c>
      <c r="C1207" s="9">
        <v>12.5416666666667</v>
      </c>
      <c r="D1207">
        <v>0.93901039453590107</v>
      </c>
      <c r="E1207" s="6">
        <v>116.93843035299103</v>
      </c>
      <c r="F1207" s="7">
        <v>109.80640162217109</v>
      </c>
      <c r="G1207" s="7">
        <v>184.40616006077272</v>
      </c>
      <c r="H1207" s="7">
        <v>178.10289719552009</v>
      </c>
      <c r="I1207" s="7">
        <v>1.8394370003041922</v>
      </c>
    </row>
    <row r="1208" spans="1:9" x14ac:dyDescent="0.25">
      <c r="A1208" s="13"/>
      <c r="B1208" s="5">
        <f>DATE(YEAR(siječanj!B1208),MONTH(siječanj!B1208)+10,DAY(siječanj!B1208))</f>
        <v>43417</v>
      </c>
      <c r="C1208" s="9">
        <v>12.5520833333333</v>
      </c>
      <c r="D1208">
        <v>0.93901039453590107</v>
      </c>
      <c r="E1208" s="6">
        <v>114.45020078662847</v>
      </c>
      <c r="F1208" s="7">
        <v>107.4699281953651</v>
      </c>
      <c r="G1208" s="7">
        <v>192.30876450246896</v>
      </c>
      <c r="H1208" s="7">
        <v>177.40964947368224</v>
      </c>
      <c r="I1208" s="7">
        <v>1.9439870695778574</v>
      </c>
    </row>
    <row r="1209" spans="1:9" x14ac:dyDescent="0.25">
      <c r="A1209" s="13"/>
      <c r="B1209" s="5">
        <f>DATE(YEAR(siječanj!B1209),MONTH(siječanj!B1209)+10,DAY(siječanj!B1209))</f>
        <v>43417</v>
      </c>
      <c r="C1209" s="9">
        <v>12.5625</v>
      </c>
      <c r="D1209">
        <v>0.93901039453590107</v>
      </c>
      <c r="E1209" s="6">
        <v>115.73641590041613</v>
      </c>
      <c r="F1209" s="7">
        <v>108.67769755682089</v>
      </c>
      <c r="G1209" s="7">
        <v>179.89865748658889</v>
      </c>
      <c r="H1209" s="7">
        <v>174.0300673314392</v>
      </c>
      <c r="I1209" s="7">
        <v>1.9254275247257817</v>
      </c>
    </row>
    <row r="1210" spans="1:9" x14ac:dyDescent="0.25">
      <c r="A1210" s="13"/>
      <c r="B1210" s="5">
        <f>DATE(YEAR(siječanj!B1210),MONTH(siječanj!B1210)+10,DAY(siječanj!B1210))</f>
        <v>43417</v>
      </c>
      <c r="C1210" s="9">
        <v>12.5729166666667</v>
      </c>
      <c r="D1210">
        <v>0.93901039453590107</v>
      </c>
      <c r="E1210" s="6">
        <v>116.55989386410272</v>
      </c>
      <c r="F1210" s="7">
        <v>109.45095192439385</v>
      </c>
      <c r="G1210" s="7">
        <v>173.75716634716429</v>
      </c>
      <c r="H1210" s="7">
        <v>175.12894679047247</v>
      </c>
      <c r="I1210" s="7">
        <v>1.9727619143202264</v>
      </c>
    </row>
    <row r="1211" spans="1:9" x14ac:dyDescent="0.25">
      <c r="A1211" s="13"/>
      <c r="B1211" s="5">
        <f>DATE(YEAR(siječanj!B1211),MONTH(siječanj!B1211)+10,DAY(siječanj!B1211))</f>
        <v>43417</v>
      </c>
      <c r="C1211" s="9">
        <v>12.5833333333333</v>
      </c>
      <c r="D1211">
        <v>0.93901039453590107</v>
      </c>
      <c r="E1211" s="6">
        <v>116.84338387138833</v>
      </c>
      <c r="F1211" s="7">
        <v>109.71715198798209</v>
      </c>
      <c r="G1211" s="7">
        <v>174.06079451929014</v>
      </c>
      <c r="H1211" s="7">
        <v>175.3786410382132</v>
      </c>
      <c r="I1211" s="7">
        <v>2.0835821676675228</v>
      </c>
    </row>
    <row r="1212" spans="1:9" x14ac:dyDescent="0.25">
      <c r="A1212" s="13"/>
      <c r="B1212" s="5">
        <f>DATE(YEAR(siječanj!B1212),MONTH(siječanj!B1212)+10,DAY(siječanj!B1212))</f>
        <v>43417</v>
      </c>
      <c r="C1212" s="9">
        <v>12.59375</v>
      </c>
      <c r="D1212">
        <v>0.93901039453590107</v>
      </c>
      <c r="E1212" s="6">
        <v>118.27451838737005</v>
      </c>
      <c r="F1212" s="7">
        <v>111.06100217446804</v>
      </c>
      <c r="G1212" s="7">
        <v>174.73867794937451</v>
      </c>
      <c r="H1212" s="7">
        <v>172.68928829158554</v>
      </c>
      <c r="I1212" s="7">
        <v>2.0309786233866407</v>
      </c>
    </row>
    <row r="1213" spans="1:9" x14ac:dyDescent="0.25">
      <c r="A1213" s="13"/>
      <c r="B1213" s="5">
        <f>DATE(YEAR(siječanj!B1213),MONTH(siječanj!B1213)+10,DAY(siječanj!B1213))</f>
        <v>43417</v>
      </c>
      <c r="C1213" s="9">
        <v>12.6041666666667</v>
      </c>
      <c r="D1213">
        <v>0.93901039453590107</v>
      </c>
      <c r="E1213" s="6">
        <v>118.55742320635844</v>
      </c>
      <c r="F1213" s="7">
        <v>111.32665274016243</v>
      </c>
      <c r="G1213" s="7">
        <v>175.6648007215293</v>
      </c>
      <c r="H1213" s="7">
        <v>173.1311439571825</v>
      </c>
      <c r="I1213" s="7">
        <v>2.0362087769281225</v>
      </c>
    </row>
    <row r="1214" spans="1:9" x14ac:dyDescent="0.25">
      <c r="A1214" s="13"/>
      <c r="B1214" s="5">
        <f>DATE(YEAR(siječanj!B1214),MONTH(siječanj!B1214)+10,DAY(siječanj!B1214))</f>
        <v>43417</v>
      </c>
      <c r="C1214" s="9">
        <v>12.6145833333333</v>
      </c>
      <c r="D1214">
        <v>0.93901039453590107</v>
      </c>
      <c r="E1214" s="6">
        <v>120.67526527883255</v>
      </c>
      <c r="F1214" s="7">
        <v>113.31532846020109</v>
      </c>
      <c r="G1214" s="7">
        <v>176.02473772386168</v>
      </c>
      <c r="H1214" s="7">
        <v>170.98598900649887</v>
      </c>
      <c r="I1214" s="7">
        <v>2.0417459394824595</v>
      </c>
    </row>
    <row r="1215" spans="1:9" x14ac:dyDescent="0.25">
      <c r="A1215" s="13"/>
      <c r="B1215" s="5">
        <f>DATE(YEAR(siječanj!B1215),MONTH(siječanj!B1215)+10,DAY(siječanj!B1215))</f>
        <v>43417</v>
      </c>
      <c r="C1215" s="9">
        <v>12.625</v>
      </c>
      <c r="D1215">
        <v>0.93901039453590107</v>
      </c>
      <c r="E1215" s="6">
        <v>122.44276801174303</v>
      </c>
      <c r="F1215" s="7">
        <v>114.97503189877463</v>
      </c>
      <c r="G1215" s="7">
        <v>172.44817084838709</v>
      </c>
      <c r="H1215" s="7">
        <v>167.59728365214983</v>
      </c>
      <c r="I1215" s="7">
        <v>2.1046547862958396</v>
      </c>
    </row>
    <row r="1216" spans="1:9" x14ac:dyDescent="0.25">
      <c r="A1216" s="13"/>
      <c r="B1216" s="5">
        <f>DATE(YEAR(siječanj!B1216),MONTH(siječanj!B1216)+10,DAY(siječanj!B1216))</f>
        <v>43417</v>
      </c>
      <c r="C1216" s="9">
        <v>12.6354166666667</v>
      </c>
      <c r="D1216">
        <v>0.93901039453590107</v>
      </c>
      <c r="E1216" s="6">
        <v>124.4698721754333</v>
      </c>
      <c r="F1216" s="7">
        <v>116.87850377928679</v>
      </c>
      <c r="G1216" s="7">
        <v>169.89633549488315</v>
      </c>
      <c r="H1216" s="7">
        <v>160.7739638805092</v>
      </c>
      <c r="I1216" s="7">
        <v>2.0274185188727452</v>
      </c>
    </row>
    <row r="1217" spans="1:9" x14ac:dyDescent="0.25">
      <c r="A1217" s="13"/>
      <c r="B1217" s="5">
        <f>DATE(YEAR(siječanj!B1217),MONTH(siječanj!B1217)+10,DAY(siječanj!B1217))</f>
        <v>43417</v>
      </c>
      <c r="C1217" s="9">
        <v>12.6458333333333</v>
      </c>
      <c r="D1217">
        <v>0.93901039453590107</v>
      </c>
      <c r="E1217" s="6">
        <v>126.30663739846439</v>
      </c>
      <c r="F1217" s="7">
        <v>118.60324541603504</v>
      </c>
      <c r="G1217" s="7">
        <v>168.55660234913753</v>
      </c>
      <c r="H1217" s="7">
        <v>158.36571283200919</v>
      </c>
      <c r="I1217" s="7">
        <v>1.9260995444542475</v>
      </c>
    </row>
    <row r="1218" spans="1:9" x14ac:dyDescent="0.25">
      <c r="A1218" s="13"/>
      <c r="B1218" s="5">
        <f>DATE(YEAR(siječanj!B1218),MONTH(siječanj!B1218)+10,DAY(siječanj!B1218))</f>
        <v>43417</v>
      </c>
      <c r="C1218" s="9">
        <v>12.65625</v>
      </c>
      <c r="D1218">
        <v>0.93901039453590107</v>
      </c>
      <c r="E1218" s="6">
        <v>129.9907815732868</v>
      </c>
      <c r="F1218" s="7">
        <v>122.06269509116217</v>
      </c>
      <c r="G1218" s="7">
        <v>167.39703656921955</v>
      </c>
      <c r="H1218" s="7">
        <v>158.31181644302572</v>
      </c>
      <c r="I1218" s="7">
        <v>2.36834652748743</v>
      </c>
    </row>
    <row r="1219" spans="1:9" x14ac:dyDescent="0.25">
      <c r="A1219" s="13"/>
      <c r="B1219" s="5">
        <f>DATE(YEAR(siječanj!B1219),MONTH(siječanj!B1219)+10,DAY(siječanj!B1219))</f>
        <v>43417</v>
      </c>
      <c r="C1219" s="9">
        <v>12.6666666666667</v>
      </c>
      <c r="D1219">
        <v>0.93901039453590107</v>
      </c>
      <c r="E1219" s="6">
        <v>131.48618563381595</v>
      </c>
      <c r="F1219" s="7">
        <v>123.46689504803024</v>
      </c>
      <c r="G1219" s="7">
        <v>167.18066780006779</v>
      </c>
      <c r="H1219" s="7">
        <v>156.57321638782363</v>
      </c>
      <c r="I1219" s="7">
        <v>3.6698757364465773</v>
      </c>
    </row>
    <row r="1220" spans="1:9" x14ac:dyDescent="0.25">
      <c r="A1220" s="13"/>
      <c r="B1220" s="5">
        <f>DATE(YEAR(siječanj!B1220),MONTH(siječanj!B1220)+10,DAY(siječanj!B1220))</f>
        <v>43417</v>
      </c>
      <c r="C1220" s="9">
        <v>12.6770833333333</v>
      </c>
      <c r="D1220">
        <v>0.93901039453590107</v>
      </c>
      <c r="E1220" s="6">
        <v>134.26721664430184</v>
      </c>
      <c r="F1220" s="7">
        <v>126.07831207440317</v>
      </c>
      <c r="G1220" s="7">
        <v>166.43770540733252</v>
      </c>
      <c r="H1220" s="7">
        <v>155.90806478773769</v>
      </c>
      <c r="I1220" s="7">
        <v>7.926078685685896</v>
      </c>
    </row>
    <row r="1221" spans="1:9" x14ac:dyDescent="0.25">
      <c r="A1221" s="13"/>
      <c r="B1221" s="5">
        <f>DATE(YEAR(siječanj!B1221),MONTH(siječanj!B1221)+10,DAY(siječanj!B1221))</f>
        <v>43417</v>
      </c>
      <c r="C1221" s="9">
        <v>12.6875</v>
      </c>
      <c r="D1221">
        <v>0.93901039453590107</v>
      </c>
      <c r="E1221" s="6">
        <v>139.37599577762856</v>
      </c>
      <c r="F1221" s="7">
        <v>130.87550878398508</v>
      </c>
      <c r="G1221" s="7">
        <v>167.88544817780001</v>
      </c>
      <c r="H1221" s="7">
        <v>159.34625543995517</v>
      </c>
      <c r="I1221" s="7">
        <v>20.642540002510142</v>
      </c>
    </row>
    <row r="1222" spans="1:9" x14ac:dyDescent="0.25">
      <c r="A1222" s="13"/>
      <c r="B1222" s="5">
        <f>DATE(YEAR(siječanj!B1222),MONTH(siječanj!B1222)+10,DAY(siječanj!B1222))</f>
        <v>43417</v>
      </c>
      <c r="C1222" s="9">
        <v>12.6979166666667</v>
      </c>
      <c r="D1222">
        <v>0.93901039453590107</v>
      </c>
      <c r="E1222" s="6">
        <v>144.26569132276799</v>
      </c>
      <c r="F1222" s="7">
        <v>135.46698372698688</v>
      </c>
      <c r="G1222" s="7">
        <v>170.13204837201468</v>
      </c>
      <c r="H1222" s="7">
        <v>157.75124663556366</v>
      </c>
      <c r="I1222" s="7">
        <v>60.356674889335437</v>
      </c>
    </row>
    <row r="1223" spans="1:9" x14ac:dyDescent="0.25">
      <c r="A1223" s="13"/>
      <c r="B1223" s="5">
        <f>DATE(YEAR(siječanj!B1223),MONTH(siječanj!B1223)+10,DAY(siječanj!B1223))</f>
        <v>43417</v>
      </c>
      <c r="C1223" s="9">
        <v>12.7083333333333</v>
      </c>
      <c r="D1223">
        <v>0.93901039453590107</v>
      </c>
      <c r="E1223" s="6">
        <v>148.39578766200714</v>
      </c>
      <c r="F1223" s="7">
        <v>139.34518711996714</v>
      </c>
      <c r="G1223" s="7">
        <v>170.99990982455941</v>
      </c>
      <c r="H1223" s="7">
        <v>151.09728627211169</v>
      </c>
      <c r="I1223" s="7">
        <v>110.93722178113543</v>
      </c>
    </row>
    <row r="1224" spans="1:9" x14ac:dyDescent="0.25">
      <c r="A1224" s="13"/>
      <c r="B1224" s="5">
        <f>DATE(YEAR(siječanj!B1224),MONTH(siječanj!B1224)+10,DAY(siječanj!B1224))</f>
        <v>43417</v>
      </c>
      <c r="C1224" s="9">
        <v>12.71875</v>
      </c>
      <c r="D1224">
        <v>0.93901039453590107</v>
      </c>
      <c r="E1224" s="6">
        <v>154.71962896324749</v>
      </c>
      <c r="F1224" s="7">
        <v>145.28333983522725</v>
      </c>
      <c r="G1224" s="7">
        <v>168.24760282241792</v>
      </c>
      <c r="H1224" s="7">
        <v>151.73213821175406</v>
      </c>
      <c r="I1224" s="7">
        <v>138.60393899223328</v>
      </c>
    </row>
    <row r="1225" spans="1:9" x14ac:dyDescent="0.25">
      <c r="A1225" s="13"/>
      <c r="B1225" s="5">
        <f>DATE(YEAR(siječanj!B1225),MONTH(siječanj!B1225)+10,DAY(siječanj!B1225))</f>
        <v>43417</v>
      </c>
      <c r="C1225" s="9">
        <v>12.7291666666667</v>
      </c>
      <c r="D1225">
        <v>0.93901039453590107</v>
      </c>
      <c r="E1225" s="6">
        <v>161.21043043675098</v>
      </c>
      <c r="F1225" s="7">
        <v>151.37826988771599</v>
      </c>
      <c r="G1225" s="7">
        <v>165.82470810143946</v>
      </c>
      <c r="H1225" s="7">
        <v>152.83878022785422</v>
      </c>
      <c r="I1225" s="7">
        <v>156.81948874565376</v>
      </c>
    </row>
    <row r="1226" spans="1:9" x14ac:dyDescent="0.25">
      <c r="A1226" s="13"/>
      <c r="B1226" s="5">
        <f>DATE(YEAR(siječanj!B1226),MONTH(siječanj!B1226)+10,DAY(siječanj!B1226))</f>
        <v>43417</v>
      </c>
      <c r="C1226" s="9">
        <v>12.7395833333333</v>
      </c>
      <c r="D1226">
        <v>0.93901039453590107</v>
      </c>
      <c r="E1226" s="6">
        <v>165.16759074018339</v>
      </c>
      <c r="F1226" s="7">
        <v>155.09408454548384</v>
      </c>
      <c r="G1226" s="7">
        <v>163.42422683392292</v>
      </c>
      <c r="H1226" s="7">
        <v>152.41862680944476</v>
      </c>
      <c r="I1226" s="7">
        <v>168.74640488382073</v>
      </c>
    </row>
    <row r="1227" spans="1:9" x14ac:dyDescent="0.25">
      <c r="A1227" s="13"/>
      <c r="B1227" s="5">
        <f>DATE(YEAR(siječanj!B1227),MONTH(siječanj!B1227)+10,DAY(siječanj!B1227))</f>
        <v>43417</v>
      </c>
      <c r="C1227" s="9">
        <v>12.75</v>
      </c>
      <c r="D1227">
        <v>0.93901039453590107</v>
      </c>
      <c r="E1227" s="6">
        <v>168.11690702727998</v>
      </c>
      <c r="F1227" s="7">
        <v>157.86352319584157</v>
      </c>
      <c r="G1227" s="7">
        <v>161.34611120885779</v>
      </c>
      <c r="H1227" s="7">
        <v>154.84815063584261</v>
      </c>
      <c r="I1227" s="7">
        <v>190.31946220350355</v>
      </c>
    </row>
    <row r="1228" spans="1:9" x14ac:dyDescent="0.25">
      <c r="A1228" s="13"/>
      <c r="B1228" s="5">
        <f>DATE(YEAR(siječanj!B1228),MONTH(siječanj!B1228)+10,DAY(siječanj!B1228))</f>
        <v>43417</v>
      </c>
      <c r="C1228" s="9">
        <v>12.7604166666667</v>
      </c>
      <c r="D1228">
        <v>0.93901039453590107</v>
      </c>
      <c r="E1228" s="6">
        <v>170.09293615475815</v>
      </c>
      <c r="F1228" s="7">
        <v>159.71903508644928</v>
      </c>
      <c r="G1228" s="7">
        <v>158.25546109439247</v>
      </c>
      <c r="H1228" s="7">
        <v>154.58326441369746</v>
      </c>
      <c r="I1228" s="7">
        <v>206.17158457384784</v>
      </c>
    </row>
    <row r="1229" spans="1:9" x14ac:dyDescent="0.25">
      <c r="A1229" s="13"/>
      <c r="B1229" s="5">
        <f>DATE(YEAR(siječanj!B1229),MONTH(siječanj!B1229)+10,DAY(siječanj!B1229))</f>
        <v>43417</v>
      </c>
      <c r="C1229" s="9">
        <v>12.7708333333333</v>
      </c>
      <c r="D1229">
        <v>0.93901039453590107</v>
      </c>
      <c r="E1229" s="6">
        <v>172.49101498432319</v>
      </c>
      <c r="F1229" s="7">
        <v>161.97085603432734</v>
      </c>
      <c r="G1229" s="7">
        <v>156.22013552002153</v>
      </c>
      <c r="H1229" s="7">
        <v>157.95870438484792</v>
      </c>
      <c r="I1229" s="7">
        <v>223.11798306882784</v>
      </c>
    </row>
    <row r="1230" spans="1:9" x14ac:dyDescent="0.25">
      <c r="A1230" s="13"/>
      <c r="B1230" s="5">
        <f>DATE(YEAR(siječanj!B1230),MONTH(siječanj!B1230)+10,DAY(siječanj!B1230))</f>
        <v>43417</v>
      </c>
      <c r="C1230" s="9">
        <v>12.78125</v>
      </c>
      <c r="D1230">
        <v>0.93901039453590107</v>
      </c>
      <c r="E1230" s="6">
        <v>175.81446892963322</v>
      </c>
      <c r="F1230" s="7">
        <v>165.0916138347348</v>
      </c>
      <c r="G1230" s="7">
        <v>153.1933792151741</v>
      </c>
      <c r="H1230" s="7">
        <v>158.84017605376505</v>
      </c>
      <c r="I1230" s="7">
        <v>226.49824530309834</v>
      </c>
    </row>
    <row r="1231" spans="1:9" x14ac:dyDescent="0.25">
      <c r="A1231" s="13"/>
      <c r="B1231" s="5">
        <f>DATE(YEAR(siječanj!B1231),MONTH(siječanj!B1231)+10,DAY(siječanj!B1231))</f>
        <v>43417</v>
      </c>
      <c r="C1231" s="9">
        <v>12.7916666666667</v>
      </c>
      <c r="D1231">
        <v>0.93901039453590107</v>
      </c>
      <c r="E1231" s="6">
        <v>175.83616850516964</v>
      </c>
      <c r="F1231" s="7">
        <v>165.11198996172052</v>
      </c>
      <c r="G1231" s="7">
        <v>148.20599411677972</v>
      </c>
      <c r="H1231" s="7">
        <v>160.67382930258543</v>
      </c>
      <c r="I1231" s="7">
        <v>226.9064232859688</v>
      </c>
    </row>
    <row r="1232" spans="1:9" x14ac:dyDescent="0.25">
      <c r="A1232" s="13"/>
      <c r="B1232" s="5">
        <f>DATE(YEAR(siječanj!B1232),MONTH(siječanj!B1232)+10,DAY(siječanj!B1232))</f>
        <v>43417</v>
      </c>
      <c r="C1232" s="9">
        <v>12.8020833333333</v>
      </c>
      <c r="D1232">
        <v>0.93901039453590107</v>
      </c>
      <c r="E1232" s="6">
        <v>175.24702869918082</v>
      </c>
      <c r="F1232" s="7">
        <v>164.55878156006216</v>
      </c>
      <c r="G1232" s="7">
        <v>140.90367169504589</v>
      </c>
      <c r="H1232" s="7">
        <v>159.56727157485057</v>
      </c>
      <c r="I1232" s="7">
        <v>227.53816283193024</v>
      </c>
    </row>
    <row r="1233" spans="1:9" x14ac:dyDescent="0.25">
      <c r="A1233" s="13"/>
      <c r="B1233" s="5">
        <f>DATE(YEAR(siječanj!B1233),MONTH(siječanj!B1233)+10,DAY(siječanj!B1233))</f>
        <v>43417</v>
      </c>
      <c r="C1233" s="9">
        <v>12.8125</v>
      </c>
      <c r="D1233">
        <v>0.93901039453590107</v>
      </c>
      <c r="E1233" s="6">
        <v>176.19174875144935</v>
      </c>
      <c r="F1233" s="7">
        <v>165.44588350906881</v>
      </c>
      <c r="G1233" s="7">
        <v>135.12035790700972</v>
      </c>
      <c r="H1233" s="7">
        <v>156.1099956285002</v>
      </c>
      <c r="I1233" s="7">
        <v>227.51846125355149</v>
      </c>
    </row>
    <row r="1234" spans="1:9" x14ac:dyDescent="0.25">
      <c r="A1234" s="13"/>
      <c r="B1234" s="5">
        <f>DATE(YEAR(siječanj!B1234),MONTH(siječanj!B1234)+10,DAY(siječanj!B1234))</f>
        <v>43417</v>
      </c>
      <c r="C1234" s="9">
        <v>12.8229166666667</v>
      </c>
      <c r="D1234">
        <v>0.93901039453590107</v>
      </c>
      <c r="E1234" s="6">
        <v>177.2029045368096</v>
      </c>
      <c r="F1234" s="7">
        <v>166.3953693020172</v>
      </c>
      <c r="G1234" s="7">
        <v>130.66384905298932</v>
      </c>
      <c r="H1234" s="7">
        <v>151.46844005418589</v>
      </c>
      <c r="I1234" s="7">
        <v>227.61958922236263</v>
      </c>
    </row>
    <row r="1235" spans="1:9" x14ac:dyDescent="0.25">
      <c r="A1235" s="13"/>
      <c r="B1235" s="5">
        <f>DATE(YEAR(siječanj!B1235),MONTH(siječanj!B1235)+10,DAY(siječanj!B1235))</f>
        <v>43417</v>
      </c>
      <c r="C1235" s="9">
        <v>12.8333333333333</v>
      </c>
      <c r="D1235">
        <v>0.93901039453590107</v>
      </c>
      <c r="E1235" s="6">
        <v>179.68504021012455</v>
      </c>
      <c r="F1235" s="7">
        <v>168.72612049990832</v>
      </c>
      <c r="G1235" s="7">
        <v>127.28920011459942</v>
      </c>
      <c r="H1235" s="7">
        <v>147.117474639688</v>
      </c>
      <c r="I1235" s="7">
        <v>227.6415378667084</v>
      </c>
    </row>
    <row r="1236" spans="1:9" x14ac:dyDescent="0.25">
      <c r="A1236" s="13"/>
      <c r="B1236" s="5">
        <f>DATE(YEAR(siječanj!B1236),MONTH(siječanj!B1236)+10,DAY(siječanj!B1236))</f>
        <v>43417</v>
      </c>
      <c r="C1236" s="9">
        <v>12.84375</v>
      </c>
      <c r="D1236">
        <v>0.93901039453590107</v>
      </c>
      <c r="E1236" s="6">
        <v>179.92330111310281</v>
      </c>
      <c r="F1236" s="7">
        <v>168.94984996441639</v>
      </c>
      <c r="G1236" s="7">
        <v>123.34891178202264</v>
      </c>
      <c r="H1236" s="7">
        <v>139.00795455156253</v>
      </c>
      <c r="I1236" s="7">
        <v>227.99527425133829</v>
      </c>
    </row>
    <row r="1237" spans="1:9" x14ac:dyDescent="0.25">
      <c r="A1237" s="13"/>
      <c r="B1237" s="5">
        <f>DATE(YEAR(siječanj!B1237),MONTH(siječanj!B1237)+10,DAY(siječanj!B1237))</f>
        <v>43417</v>
      </c>
      <c r="C1237" s="9">
        <v>12.8541666666667</v>
      </c>
      <c r="D1237">
        <v>0.93901039453590107</v>
      </c>
      <c r="E1237" s="6">
        <v>177.47989101923957</v>
      </c>
      <c r="F1237" s="7">
        <v>166.65546248816489</v>
      </c>
      <c r="G1237" s="7">
        <v>120.88328727236866</v>
      </c>
      <c r="H1237" s="7">
        <v>131.15169691864031</v>
      </c>
      <c r="I1237" s="7">
        <v>228.45479374143997</v>
      </c>
    </row>
    <row r="1238" spans="1:9" x14ac:dyDescent="0.25">
      <c r="A1238" s="13"/>
      <c r="B1238" s="5">
        <f>DATE(YEAR(siječanj!B1238),MONTH(siječanj!B1238)+10,DAY(siječanj!B1238))</f>
        <v>43417</v>
      </c>
      <c r="C1238" s="9">
        <v>12.8645833333333</v>
      </c>
      <c r="D1238">
        <v>0.93901039453590107</v>
      </c>
      <c r="E1238" s="6">
        <v>174.11490953356321</v>
      </c>
      <c r="F1238" s="7">
        <v>163.49570989569392</v>
      </c>
      <c r="G1238" s="7">
        <v>115.94522864495568</v>
      </c>
      <c r="H1238" s="7">
        <v>125.55909565048782</v>
      </c>
      <c r="I1238" s="7">
        <v>228.85736355967165</v>
      </c>
    </row>
    <row r="1239" spans="1:9" x14ac:dyDescent="0.25">
      <c r="A1239" s="13"/>
      <c r="B1239" s="5">
        <f>DATE(YEAR(siječanj!B1239),MONTH(siječanj!B1239)+10,DAY(siječanj!B1239))</f>
        <v>43417</v>
      </c>
      <c r="C1239" s="9">
        <v>12.875</v>
      </c>
      <c r="D1239">
        <v>0.93901039453590107</v>
      </c>
      <c r="E1239" s="6">
        <v>172.92458793664235</v>
      </c>
      <c r="F1239" s="7">
        <v>162.37798554334466</v>
      </c>
      <c r="G1239" s="7">
        <v>108.43151509680884</v>
      </c>
      <c r="H1239" s="7">
        <v>118.92456174836148</v>
      </c>
      <c r="I1239" s="7">
        <v>229.59986735733636</v>
      </c>
    </row>
    <row r="1240" spans="1:9" x14ac:dyDescent="0.25">
      <c r="A1240" s="13"/>
      <c r="B1240" s="5">
        <f>DATE(YEAR(siječanj!B1240),MONTH(siječanj!B1240)+10,DAY(siječanj!B1240))</f>
        <v>43417</v>
      </c>
      <c r="C1240" s="9">
        <v>12.8854166666667</v>
      </c>
      <c r="D1240">
        <v>0.93901039453590107</v>
      </c>
      <c r="E1240" s="6">
        <v>179.81016239467044</v>
      </c>
      <c r="F1240" s="7">
        <v>168.84361153178392</v>
      </c>
      <c r="G1240" s="7">
        <v>87.976042917101552</v>
      </c>
      <c r="H1240" s="7">
        <v>98.271299321398487</v>
      </c>
      <c r="I1240" s="7">
        <v>233.06698814151108</v>
      </c>
    </row>
    <row r="1241" spans="1:9" x14ac:dyDescent="0.25">
      <c r="A1241" s="13"/>
      <c r="B1241" s="5">
        <f>DATE(YEAR(siječanj!B1241),MONTH(siječanj!B1241)+10,DAY(siječanj!B1241))</f>
        <v>43417</v>
      </c>
      <c r="C1241" s="9">
        <v>12.8958333333333</v>
      </c>
      <c r="D1241">
        <v>0.93901039453590107</v>
      </c>
      <c r="E1241" s="6">
        <v>186.16332658882419</v>
      </c>
      <c r="F1241" s="7">
        <v>174.8092987482876</v>
      </c>
      <c r="G1241" s="7">
        <v>80.33249284108561</v>
      </c>
      <c r="H1241" s="7">
        <v>91.547724795708717</v>
      </c>
      <c r="I1241" s="7">
        <v>236.88821032103127</v>
      </c>
    </row>
    <row r="1242" spans="1:9" x14ac:dyDescent="0.25">
      <c r="A1242" s="13"/>
      <c r="B1242" s="5">
        <f>DATE(YEAR(siječanj!B1242),MONTH(siječanj!B1242)+10,DAY(siječanj!B1242))</f>
        <v>43417</v>
      </c>
      <c r="C1242" s="9">
        <v>12.90625</v>
      </c>
      <c r="D1242">
        <v>0.93901039453590107</v>
      </c>
      <c r="E1242" s="6">
        <v>186.53710222376904</v>
      </c>
      <c r="F1242" s="7">
        <v>175.16027795472507</v>
      </c>
      <c r="G1242" s="7">
        <v>77.744198966311401</v>
      </c>
      <c r="H1242" s="7">
        <v>87.92366224317577</v>
      </c>
      <c r="I1242" s="7">
        <v>237.61695071464402</v>
      </c>
    </row>
    <row r="1243" spans="1:9" x14ac:dyDescent="0.25">
      <c r="A1243" s="13"/>
      <c r="B1243" s="5">
        <f>DATE(YEAR(siječanj!B1243),MONTH(siječanj!B1243)+10,DAY(siječanj!B1243))</f>
        <v>43417</v>
      </c>
      <c r="C1243" s="9">
        <v>12.9166666666667</v>
      </c>
      <c r="D1243">
        <v>0.93901039453590107</v>
      </c>
      <c r="E1243" s="6">
        <v>185.19876865328004</v>
      </c>
      <c r="F1243" s="7">
        <v>173.90356882067957</v>
      </c>
      <c r="G1243" s="7">
        <v>77.120551352992706</v>
      </c>
      <c r="H1243" s="7">
        <v>85.227682825546324</v>
      </c>
      <c r="I1243" s="7">
        <v>236.73307076660339</v>
      </c>
    </row>
    <row r="1244" spans="1:9" x14ac:dyDescent="0.25">
      <c r="A1244" s="13"/>
      <c r="B1244" s="5">
        <f>DATE(YEAR(siječanj!B1244),MONTH(siječanj!B1244)+10,DAY(siječanj!B1244))</f>
        <v>43417</v>
      </c>
      <c r="C1244" s="9">
        <v>12.9270833333333</v>
      </c>
      <c r="D1244">
        <v>0.93901039453590107</v>
      </c>
      <c r="E1244" s="6">
        <v>182.01954477818683</v>
      </c>
      <c r="F1244" s="7">
        <v>170.91824455541033</v>
      </c>
      <c r="G1244" s="7">
        <v>75.259407117265638</v>
      </c>
      <c r="H1244" s="7">
        <v>70.640308865109787</v>
      </c>
      <c r="I1244" s="7">
        <v>238.15867361798922</v>
      </c>
    </row>
    <row r="1245" spans="1:9" x14ac:dyDescent="0.25">
      <c r="A1245" s="13"/>
      <c r="B1245" s="5">
        <f>DATE(YEAR(siječanj!B1245),MONTH(siječanj!B1245)+10,DAY(siječanj!B1245))</f>
        <v>43417</v>
      </c>
      <c r="C1245" s="9">
        <v>12.9375</v>
      </c>
      <c r="D1245">
        <v>0.93901039453590107</v>
      </c>
      <c r="E1245" s="6">
        <v>174.6562642517838</v>
      </c>
      <c r="F1245" s="7">
        <v>164.00404760323408</v>
      </c>
      <c r="G1245" s="7">
        <v>73.492890320656983</v>
      </c>
      <c r="H1245" s="7">
        <v>65.267487502495626</v>
      </c>
      <c r="I1245" s="7">
        <v>237.9453823564032</v>
      </c>
    </row>
    <row r="1246" spans="1:9" x14ac:dyDescent="0.25">
      <c r="A1246" s="13"/>
      <c r="B1246" s="5">
        <f>DATE(YEAR(siječanj!B1246),MONTH(siječanj!B1246)+10,DAY(siječanj!B1246))</f>
        <v>43417</v>
      </c>
      <c r="C1246" s="9">
        <v>12.9479166666667</v>
      </c>
      <c r="D1246">
        <v>0.93901039453590107</v>
      </c>
      <c r="E1246" s="6">
        <v>167.85402259096836</v>
      </c>
      <c r="F1246" s="7">
        <v>157.61667197758325</v>
      </c>
      <c r="G1246" s="7">
        <v>72.485638801556561</v>
      </c>
      <c r="H1246" s="7">
        <v>63.412473173680446</v>
      </c>
      <c r="I1246" s="7">
        <v>237.10167458769618</v>
      </c>
    </row>
    <row r="1247" spans="1:9" x14ac:dyDescent="0.25">
      <c r="A1247" s="13"/>
      <c r="B1247" s="5">
        <f>DATE(YEAR(siječanj!B1247),MONTH(siječanj!B1247)+10,DAY(siječanj!B1247))</f>
        <v>43417</v>
      </c>
      <c r="C1247" s="9">
        <v>12.9583333333333</v>
      </c>
      <c r="D1247">
        <v>0.93901039453590107</v>
      </c>
      <c r="E1247" s="6">
        <v>158.08759986846252</v>
      </c>
      <c r="F1247" s="7">
        <v>148.44589952371865</v>
      </c>
      <c r="G1247" s="7">
        <v>69.6961702212608</v>
      </c>
      <c r="H1247" s="7">
        <v>62.393246219813804</v>
      </c>
      <c r="I1247" s="7">
        <v>236.65583549920964</v>
      </c>
    </row>
    <row r="1248" spans="1:9" x14ac:dyDescent="0.25">
      <c r="A1248" s="13"/>
      <c r="B1248" s="5">
        <f>DATE(YEAR(siječanj!B1248),MONTH(siječanj!B1248)+10,DAY(siječanj!B1248))</f>
        <v>43417</v>
      </c>
      <c r="C1248" s="9">
        <v>12.96875</v>
      </c>
      <c r="D1248">
        <v>0.93901039453590107</v>
      </c>
      <c r="E1248" s="6">
        <v>147.60083614004293</v>
      </c>
      <c r="F1248" s="7">
        <v>138.5987193776906</v>
      </c>
      <c r="G1248" s="7">
        <v>67.558081835256573</v>
      </c>
      <c r="H1248" s="7">
        <v>61.200208629326596</v>
      </c>
      <c r="I1248" s="7">
        <v>237.16108133169843</v>
      </c>
    </row>
    <row r="1249" spans="1:9" x14ac:dyDescent="0.25">
      <c r="A1249" s="13"/>
      <c r="B1249" s="5">
        <f>DATE(YEAR(siječanj!B1249),MONTH(siječanj!B1249)+10,DAY(siječanj!B1249))</f>
        <v>43417</v>
      </c>
      <c r="C1249" s="9">
        <v>12.9791666666667</v>
      </c>
      <c r="D1249">
        <v>0.93901039453590107</v>
      </c>
      <c r="E1249" s="6">
        <v>136.91757312433029</v>
      </c>
      <c r="F1249" s="7">
        <v>128.56702435837548</v>
      </c>
      <c r="G1249" s="7">
        <v>66.419041298883471</v>
      </c>
      <c r="H1249" s="7">
        <v>59.469648078677253</v>
      </c>
      <c r="I1249" s="7">
        <v>238.08572047630574</v>
      </c>
    </row>
    <row r="1250" spans="1:9" ht="15.75" thickBot="1" x14ac:dyDescent="0.3">
      <c r="A1250" s="13"/>
      <c r="B1250" s="5">
        <f>DATE(YEAR(siječanj!B1250),MONTH(siječanj!B1250)+10,DAY(siječanj!B1250))</f>
        <v>43417</v>
      </c>
      <c r="C1250" s="9">
        <v>12.9895833333333</v>
      </c>
      <c r="D1250">
        <v>0.93901039453590107</v>
      </c>
      <c r="E1250" s="6">
        <v>126.57809831478623</v>
      </c>
      <c r="F1250" s="7">
        <v>118.85815003817149</v>
      </c>
      <c r="G1250" s="7">
        <v>64.663946163538881</v>
      </c>
      <c r="H1250" s="7">
        <v>58.502864542926353</v>
      </c>
      <c r="I1250" s="7">
        <v>239.61802446011393</v>
      </c>
    </row>
    <row r="1251" spans="1:9" x14ac:dyDescent="0.25">
      <c r="A1251" s="12">
        <f t="shared" ref="A1251" si="11">A1155+1</f>
        <v>318</v>
      </c>
      <c r="B1251" s="5">
        <f>DATE(YEAR(siječanj!B1251),MONTH(siječanj!B1251)+10,DAY(siječanj!B1251))</f>
        <v>43418</v>
      </c>
      <c r="C1251" s="9">
        <v>13</v>
      </c>
      <c r="D1251">
        <v>0.94243961355784844</v>
      </c>
      <c r="E1251" s="6">
        <v>114.13532286603153</v>
      </c>
      <c r="F1251" s="7">
        <v>107.56564957516302</v>
      </c>
      <c r="G1251" s="7">
        <v>63.380357131815494</v>
      </c>
      <c r="H1251" s="7">
        <v>58.938695597273373</v>
      </c>
      <c r="I1251" s="7">
        <v>240.73194916157246</v>
      </c>
    </row>
    <row r="1252" spans="1:9" x14ac:dyDescent="0.25">
      <c r="A1252" s="13"/>
      <c r="B1252" s="5">
        <f>DATE(YEAR(siječanj!B1252),MONTH(siječanj!B1252)+10,DAY(siječanj!B1252))</f>
        <v>43418</v>
      </c>
      <c r="C1252" s="9">
        <v>13.0104166666667</v>
      </c>
      <c r="D1252">
        <v>0.94243961355784844</v>
      </c>
      <c r="E1252" s="6">
        <v>105.0033692301236</v>
      </c>
      <c r="F1252" s="7">
        <v>98.959334719509755</v>
      </c>
      <c r="G1252" s="7">
        <v>62.031833766285928</v>
      </c>
      <c r="H1252" s="7">
        <v>58.463883180861444</v>
      </c>
      <c r="I1252" s="7">
        <v>241.48032713168507</v>
      </c>
    </row>
    <row r="1253" spans="1:9" x14ac:dyDescent="0.25">
      <c r="A1253" s="13"/>
      <c r="B1253" s="5">
        <f>DATE(YEAR(siječanj!B1253),MONTH(siječanj!B1253)+10,DAY(siječanj!B1253))</f>
        <v>43418</v>
      </c>
      <c r="C1253" s="9">
        <v>13.0208333333333</v>
      </c>
      <c r="D1253">
        <v>0.94243961355784844</v>
      </c>
      <c r="E1253" s="6">
        <v>97.401722665217719</v>
      </c>
      <c r="F1253" s="7">
        <v>91.795241868476509</v>
      </c>
      <c r="G1253" s="7">
        <v>61.102738067878782</v>
      </c>
      <c r="H1253" s="7">
        <v>58.557615856757437</v>
      </c>
      <c r="I1253" s="7">
        <v>241.51630018774512</v>
      </c>
    </row>
    <row r="1254" spans="1:9" x14ac:dyDescent="0.25">
      <c r="A1254" s="13"/>
      <c r="B1254" s="5">
        <f>DATE(YEAR(siječanj!B1254),MONTH(siječanj!B1254)+10,DAY(siječanj!B1254))</f>
        <v>43418</v>
      </c>
      <c r="C1254" s="9">
        <v>13.03125</v>
      </c>
      <c r="D1254">
        <v>0.94243961355784844</v>
      </c>
      <c r="E1254" s="6">
        <v>90.064445327947055</v>
      </c>
      <c r="F1254" s="7">
        <v>84.880301050172392</v>
      </c>
      <c r="G1254" s="7">
        <v>59.899253328784347</v>
      </c>
      <c r="H1254" s="7">
        <v>57.867538982945874</v>
      </c>
      <c r="I1254" s="7">
        <v>241.89123319464366</v>
      </c>
    </row>
    <row r="1255" spans="1:9" x14ac:dyDescent="0.25">
      <c r="A1255" s="13"/>
      <c r="B1255" s="5">
        <f>DATE(YEAR(siječanj!B1255),MONTH(siječanj!B1255)+10,DAY(siječanj!B1255))</f>
        <v>43418</v>
      </c>
      <c r="C1255" s="9">
        <v>13.0416666666667</v>
      </c>
      <c r="D1255">
        <v>0.94243961355784844</v>
      </c>
      <c r="E1255" s="6">
        <v>83.832536116354703</v>
      </c>
      <c r="F1255" s="7">
        <v>79.007102941071693</v>
      </c>
      <c r="G1255" s="7">
        <v>59.293796810155655</v>
      </c>
      <c r="H1255" s="7">
        <v>57.984559330042501</v>
      </c>
      <c r="I1255" s="7">
        <v>242.52029366195544</v>
      </c>
    </row>
    <row r="1256" spans="1:9" x14ac:dyDescent="0.25">
      <c r="A1256" s="13"/>
      <c r="B1256" s="5">
        <f>DATE(YEAR(siječanj!B1256),MONTH(siječanj!B1256)+10,DAY(siječanj!B1256))</f>
        <v>43418</v>
      </c>
      <c r="C1256" s="9">
        <v>13.0520833333333</v>
      </c>
      <c r="D1256">
        <v>0.94243961355784844</v>
      </c>
      <c r="E1256" s="6">
        <v>78.68286025580916</v>
      </c>
      <c r="F1256" s="7">
        <v>74.153844413110974</v>
      </c>
      <c r="G1256" s="7">
        <v>58.773832008621291</v>
      </c>
      <c r="H1256" s="7">
        <v>57.694482927880941</v>
      </c>
      <c r="I1256" s="7">
        <v>243.09970167162135</v>
      </c>
    </row>
    <row r="1257" spans="1:9" x14ac:dyDescent="0.25">
      <c r="A1257" s="13"/>
      <c r="B1257" s="5">
        <f>DATE(YEAR(siječanj!B1257),MONTH(siječanj!B1257)+10,DAY(siječanj!B1257))</f>
        <v>43418</v>
      </c>
      <c r="C1257" s="9">
        <v>13.0625</v>
      </c>
      <c r="D1257">
        <v>0.94243961355784844</v>
      </c>
      <c r="E1257" s="6">
        <v>75.176128311344854</v>
      </c>
      <c r="F1257" s="7">
        <v>70.848961314519073</v>
      </c>
      <c r="G1257" s="7">
        <v>58.800182580633589</v>
      </c>
      <c r="H1257" s="7">
        <v>57.161555690491063</v>
      </c>
      <c r="I1257" s="7">
        <v>242.77365209979251</v>
      </c>
    </row>
    <row r="1258" spans="1:9" x14ac:dyDescent="0.25">
      <c r="A1258" s="13"/>
      <c r="B1258" s="5">
        <f>DATE(YEAR(siječanj!B1258),MONTH(siječanj!B1258)+10,DAY(siječanj!B1258))</f>
        <v>43418</v>
      </c>
      <c r="C1258" s="9">
        <v>13.0729166666667</v>
      </c>
      <c r="D1258">
        <v>0.94243961355784844</v>
      </c>
      <c r="E1258" s="6">
        <v>71.664624602646825</v>
      </c>
      <c r="F1258" s="7">
        <v>67.539581116286755</v>
      </c>
      <c r="G1258" s="7">
        <v>58.153747889337502</v>
      </c>
      <c r="H1258" s="7">
        <v>57.150249008351771</v>
      </c>
      <c r="I1258" s="7">
        <v>242.75442353530005</v>
      </c>
    </row>
    <row r="1259" spans="1:9" x14ac:dyDescent="0.25">
      <c r="A1259" s="13"/>
      <c r="B1259" s="5">
        <f>DATE(YEAR(siječanj!B1259),MONTH(siječanj!B1259)+10,DAY(siječanj!B1259))</f>
        <v>43418</v>
      </c>
      <c r="C1259" s="9">
        <v>13.0833333333333</v>
      </c>
      <c r="D1259">
        <v>0.94243961355784844</v>
      </c>
      <c r="E1259" s="6">
        <v>69.268704026869486</v>
      </c>
      <c r="F1259" s="7">
        <v>65.281570654735859</v>
      </c>
      <c r="G1259" s="7">
        <v>57.460453452355871</v>
      </c>
      <c r="H1259" s="7">
        <v>56.976125300660257</v>
      </c>
      <c r="I1259" s="7">
        <v>242.67588522965306</v>
      </c>
    </row>
    <row r="1260" spans="1:9" x14ac:dyDescent="0.25">
      <c r="A1260" s="13"/>
      <c r="B1260" s="5">
        <f>DATE(YEAR(siječanj!B1260),MONTH(siječanj!B1260)+10,DAY(siječanj!B1260))</f>
        <v>43418</v>
      </c>
      <c r="C1260" s="9">
        <v>13.09375</v>
      </c>
      <c r="D1260">
        <v>0.94243961355784844</v>
      </c>
      <c r="E1260" s="6">
        <v>67.085984409125558</v>
      </c>
      <c r="F1260" s="7">
        <v>63.224489221684138</v>
      </c>
      <c r="G1260" s="7">
        <v>56.716249662036866</v>
      </c>
      <c r="H1260" s="7">
        <v>56.655231466668553</v>
      </c>
      <c r="I1260" s="7">
        <v>242.98399427480231</v>
      </c>
    </row>
    <row r="1261" spans="1:9" x14ac:dyDescent="0.25">
      <c r="A1261" s="13"/>
      <c r="B1261" s="5">
        <f>DATE(YEAR(siječanj!B1261),MONTH(siječanj!B1261)+10,DAY(siječanj!B1261))</f>
        <v>43418</v>
      </c>
      <c r="C1261" s="9">
        <v>13.1041666666667</v>
      </c>
      <c r="D1261">
        <v>0.94243961355784844</v>
      </c>
      <c r="E1261" s="6">
        <v>66.03661186057883</v>
      </c>
      <c r="F1261" s="7">
        <v>62.235518962553542</v>
      </c>
      <c r="G1261" s="7">
        <v>56.453872850396181</v>
      </c>
      <c r="H1261" s="7">
        <v>56.426308280365824</v>
      </c>
      <c r="I1261" s="7">
        <v>242.67797929112837</v>
      </c>
    </row>
    <row r="1262" spans="1:9" x14ac:dyDescent="0.25">
      <c r="A1262" s="13"/>
      <c r="B1262" s="5">
        <f>DATE(YEAR(siječanj!B1262),MONTH(siječanj!B1262)+10,DAY(siječanj!B1262))</f>
        <v>43418</v>
      </c>
      <c r="C1262" s="9">
        <v>13.1145833333333</v>
      </c>
      <c r="D1262">
        <v>0.94243961355784844</v>
      </c>
      <c r="E1262" s="6">
        <v>64.512652594834691</v>
      </c>
      <c r="F1262" s="7">
        <v>60.799279381067734</v>
      </c>
      <c r="G1262" s="7">
        <v>56.040688328403654</v>
      </c>
      <c r="H1262" s="7">
        <v>57.831812757272509</v>
      </c>
      <c r="I1262" s="7">
        <v>242.64436030417664</v>
      </c>
    </row>
    <row r="1263" spans="1:9" x14ac:dyDescent="0.25">
      <c r="A1263" s="13"/>
      <c r="B1263" s="5">
        <f>DATE(YEAR(siječanj!B1263),MONTH(siječanj!B1263)+10,DAY(siječanj!B1263))</f>
        <v>43418</v>
      </c>
      <c r="C1263" s="9">
        <v>13.125</v>
      </c>
      <c r="D1263">
        <v>0.94243961355784844</v>
      </c>
      <c r="E1263" s="6">
        <v>64.067591106843238</v>
      </c>
      <c r="F1263" s="7">
        <v>60.37983580431559</v>
      </c>
      <c r="G1263" s="7">
        <v>56.968048480674291</v>
      </c>
      <c r="H1263" s="7">
        <v>56.927639421979855</v>
      </c>
      <c r="I1263" s="7">
        <v>242.03643945746015</v>
      </c>
    </row>
    <row r="1264" spans="1:9" x14ac:dyDescent="0.25">
      <c r="A1264" s="13"/>
      <c r="B1264" s="5">
        <f>DATE(YEAR(siječanj!B1264),MONTH(siječanj!B1264)+10,DAY(siječanj!B1264))</f>
        <v>43418</v>
      </c>
      <c r="C1264" s="9">
        <v>13.1354166666667</v>
      </c>
      <c r="D1264">
        <v>0.94243961355784844</v>
      </c>
      <c r="E1264" s="6">
        <v>63.130100609656736</v>
      </c>
      <c r="F1264" s="7">
        <v>59.496307622432987</v>
      </c>
      <c r="G1264" s="7">
        <v>57.510643678937612</v>
      </c>
      <c r="H1264" s="7">
        <v>56.416402390582441</v>
      </c>
      <c r="I1264" s="7">
        <v>242.25675092513819</v>
      </c>
    </row>
    <row r="1265" spans="1:9" x14ac:dyDescent="0.25">
      <c r="A1265" s="13"/>
      <c r="B1265" s="5">
        <f>DATE(YEAR(siječanj!B1265),MONTH(siječanj!B1265)+10,DAY(siječanj!B1265))</f>
        <v>43418</v>
      </c>
      <c r="C1265" s="9">
        <v>13.1458333333333</v>
      </c>
      <c r="D1265">
        <v>0.94243961355784844</v>
      </c>
      <c r="E1265" s="6">
        <v>62.8037936640618</v>
      </c>
      <c r="F1265" s="7">
        <v>59.188783030725254</v>
      </c>
      <c r="G1265" s="7">
        <v>57.106309638747668</v>
      </c>
      <c r="H1265" s="7">
        <v>56.98878059664365</v>
      </c>
      <c r="I1265" s="7">
        <v>242.16275216561903</v>
      </c>
    </row>
    <row r="1266" spans="1:9" x14ac:dyDescent="0.25">
      <c r="A1266" s="13"/>
      <c r="B1266" s="5">
        <f>DATE(YEAR(siječanj!B1266),MONTH(siječanj!B1266)+10,DAY(siječanj!B1266))</f>
        <v>43418</v>
      </c>
      <c r="C1266" s="9">
        <v>13.15625</v>
      </c>
      <c r="D1266">
        <v>0.94243961355784844</v>
      </c>
      <c r="E1266" s="6">
        <v>62.267439826170971</v>
      </c>
      <c r="F1266" s="7">
        <v>58.683301927013154</v>
      </c>
      <c r="G1266" s="7">
        <v>57.520317741661451</v>
      </c>
      <c r="H1266" s="7">
        <v>55.328845668615195</v>
      </c>
      <c r="I1266" s="7">
        <v>242.07504659084876</v>
      </c>
    </row>
    <row r="1267" spans="1:9" x14ac:dyDescent="0.25">
      <c r="A1267" s="13"/>
      <c r="B1267" s="5">
        <f>DATE(YEAR(siječanj!B1267),MONTH(siječanj!B1267)+10,DAY(siječanj!B1267))</f>
        <v>43418</v>
      </c>
      <c r="C1267" s="9">
        <v>13.1666666666667</v>
      </c>
      <c r="D1267">
        <v>0.94243961355784844</v>
      </c>
      <c r="E1267" s="6">
        <v>62.024897130177344</v>
      </c>
      <c r="F1267" s="7">
        <v>58.454720082329636</v>
      </c>
      <c r="G1267" s="7">
        <v>57.592833037411104</v>
      </c>
      <c r="H1267" s="7">
        <v>55.321990214907743</v>
      </c>
      <c r="I1267" s="7">
        <v>241.73721067300849</v>
      </c>
    </row>
    <row r="1268" spans="1:9" x14ac:dyDescent="0.25">
      <c r="A1268" s="13"/>
      <c r="B1268" s="5">
        <f>DATE(YEAR(siječanj!B1268),MONTH(siječanj!B1268)+10,DAY(siječanj!B1268))</f>
        <v>43418</v>
      </c>
      <c r="C1268" s="9">
        <v>13.1770833333333</v>
      </c>
      <c r="D1268">
        <v>0.94243961355784844</v>
      </c>
      <c r="E1268" s="6">
        <v>63.064857073740036</v>
      </c>
      <c r="F1268" s="7">
        <v>59.434819529656508</v>
      </c>
      <c r="G1268" s="7">
        <v>57.094558545115106</v>
      </c>
      <c r="H1268" s="7">
        <v>56.61828105283314</v>
      </c>
      <c r="I1268" s="7">
        <v>241.87340567128155</v>
      </c>
    </row>
    <row r="1269" spans="1:9" x14ac:dyDescent="0.25">
      <c r="A1269" s="13"/>
      <c r="B1269" s="5">
        <f>DATE(YEAR(siječanj!B1269),MONTH(siječanj!B1269)+10,DAY(siječanj!B1269))</f>
        <v>43418</v>
      </c>
      <c r="C1269" s="9">
        <v>13.1875</v>
      </c>
      <c r="D1269">
        <v>0.94243961355784844</v>
      </c>
      <c r="E1269" s="6">
        <v>63.005000245691434</v>
      </c>
      <c r="F1269" s="7">
        <v>59.378408083761585</v>
      </c>
      <c r="G1269" s="7">
        <v>57.797514992416843</v>
      </c>
      <c r="H1269" s="7">
        <v>57.075252431932611</v>
      </c>
      <c r="I1269" s="7">
        <v>241.85483912622394</v>
      </c>
    </row>
    <row r="1270" spans="1:9" x14ac:dyDescent="0.25">
      <c r="A1270" s="13"/>
      <c r="B1270" s="5">
        <f>DATE(YEAR(siječanj!B1270),MONTH(siječanj!B1270)+10,DAY(siječanj!B1270))</f>
        <v>43418</v>
      </c>
      <c r="C1270" s="9">
        <v>13.1979166666667</v>
      </c>
      <c r="D1270">
        <v>0.94243961355784844</v>
      </c>
      <c r="E1270" s="6">
        <v>64.831403668483532</v>
      </c>
      <c r="F1270" s="7">
        <v>61.099683019738499</v>
      </c>
      <c r="G1270" s="7">
        <v>57.732701182647908</v>
      </c>
      <c r="H1270" s="7">
        <v>56.878832444765145</v>
      </c>
      <c r="I1270" s="7">
        <v>242.22568601316635</v>
      </c>
    </row>
    <row r="1271" spans="1:9" x14ac:dyDescent="0.25">
      <c r="A1271" s="13"/>
      <c r="B1271" s="5">
        <f>DATE(YEAR(siječanj!B1271),MONTH(siječanj!B1271)+10,DAY(siječanj!B1271))</f>
        <v>43418</v>
      </c>
      <c r="C1271" s="9">
        <v>13.2083333333333</v>
      </c>
      <c r="D1271">
        <v>0.94243961355784844</v>
      </c>
      <c r="E1271" s="6">
        <v>66.155892080598264</v>
      </c>
      <c r="F1271" s="7">
        <v>62.347933367013752</v>
      </c>
      <c r="G1271" s="7">
        <v>55.952878532326075</v>
      </c>
      <c r="H1271" s="7">
        <v>57.459302333890889</v>
      </c>
      <c r="I1271" s="7">
        <v>241.54632906930223</v>
      </c>
    </row>
    <row r="1272" spans="1:9" x14ac:dyDescent="0.25">
      <c r="A1272" s="13"/>
      <c r="B1272" s="5">
        <f>DATE(YEAR(siječanj!B1272),MONTH(siječanj!B1272)+10,DAY(siječanj!B1272))</f>
        <v>43418</v>
      </c>
      <c r="C1272" s="9">
        <v>13.21875</v>
      </c>
      <c r="D1272">
        <v>0.94243961355784844</v>
      </c>
      <c r="E1272" s="6">
        <v>69.251857546821668</v>
      </c>
      <c r="F1272" s="7">
        <v>65.265693864589778</v>
      </c>
      <c r="G1272" s="7">
        <v>55.757898762319535</v>
      </c>
      <c r="H1272" s="7">
        <v>60.126142059531944</v>
      </c>
      <c r="I1272" s="7">
        <v>240.09701252175404</v>
      </c>
    </row>
    <row r="1273" spans="1:9" x14ac:dyDescent="0.25">
      <c r="A1273" s="13"/>
      <c r="B1273" s="5">
        <f>DATE(YEAR(siječanj!B1273),MONTH(siječanj!B1273)+10,DAY(siječanj!B1273))</f>
        <v>43418</v>
      </c>
      <c r="C1273" s="9">
        <v>13.2291666666667</v>
      </c>
      <c r="D1273">
        <v>0.94243961355784844</v>
      </c>
      <c r="E1273" s="6">
        <v>72.495432297717187</v>
      </c>
      <c r="F1273" s="7">
        <v>68.322567199369757</v>
      </c>
      <c r="G1273" s="7">
        <v>56.467174686641449</v>
      </c>
      <c r="H1273" s="7">
        <v>61.45699112721217</v>
      </c>
      <c r="I1273" s="7">
        <v>239.97100982269606</v>
      </c>
    </row>
    <row r="1274" spans="1:9" x14ac:dyDescent="0.25">
      <c r="A1274" s="13"/>
      <c r="B1274" s="5">
        <f>DATE(YEAR(siječanj!B1274),MONTH(siječanj!B1274)+10,DAY(siječanj!B1274))</f>
        <v>43418</v>
      </c>
      <c r="C1274" s="9">
        <v>13.2395833333333</v>
      </c>
      <c r="D1274">
        <v>0.94243961355784844</v>
      </c>
      <c r="E1274" s="6">
        <v>79.395871530339122</v>
      </c>
      <c r="F1274" s="7">
        <v>74.825814483141386</v>
      </c>
      <c r="G1274" s="7">
        <v>57.106165009902966</v>
      </c>
      <c r="H1274" s="7">
        <v>59.925628066052056</v>
      </c>
      <c r="I1274" s="7">
        <v>238.76513642190199</v>
      </c>
    </row>
    <row r="1275" spans="1:9" x14ac:dyDescent="0.25">
      <c r="A1275" s="13"/>
      <c r="B1275" s="5">
        <f>DATE(YEAR(siječanj!B1275),MONTH(siječanj!B1275)+10,DAY(siječanj!B1275))</f>
        <v>43418</v>
      </c>
      <c r="C1275" s="9">
        <v>13.25</v>
      </c>
      <c r="D1275">
        <v>0.94243961355784844</v>
      </c>
      <c r="E1275" s="6">
        <v>84.554003857701716</v>
      </c>
      <c r="F1275" s="7">
        <v>79.687042720421232</v>
      </c>
      <c r="G1275" s="7">
        <v>59.699034780625027</v>
      </c>
      <c r="H1275" s="7">
        <v>60.13378821838014</v>
      </c>
      <c r="I1275" s="7">
        <v>235.36018646287457</v>
      </c>
    </row>
    <row r="1276" spans="1:9" x14ac:dyDescent="0.25">
      <c r="A1276" s="13"/>
      <c r="B1276" s="5">
        <f>DATE(YEAR(siječanj!B1276),MONTH(siječanj!B1276)+10,DAY(siječanj!B1276))</f>
        <v>43418</v>
      </c>
      <c r="C1276" s="9">
        <v>13.2604166666667</v>
      </c>
      <c r="D1276">
        <v>0.94243961355784844</v>
      </c>
      <c r="E1276" s="6">
        <v>91.12894053067626</v>
      </c>
      <c r="F1276" s="7">
        <v>85.883523497666687</v>
      </c>
      <c r="G1276" s="7">
        <v>67.751980906395715</v>
      </c>
      <c r="H1276" s="7">
        <v>61.26942141839654</v>
      </c>
      <c r="I1276" s="7">
        <v>222.02912110313542</v>
      </c>
    </row>
    <row r="1277" spans="1:9" x14ac:dyDescent="0.25">
      <c r="A1277" s="13"/>
      <c r="B1277" s="5">
        <f>DATE(YEAR(siječanj!B1277),MONTH(siječanj!B1277)+10,DAY(siječanj!B1277))</f>
        <v>43418</v>
      </c>
      <c r="C1277" s="9">
        <v>13.2708333333333</v>
      </c>
      <c r="D1277">
        <v>0.94243961355784844</v>
      </c>
      <c r="E1277" s="6">
        <v>96.752249945785934</v>
      </c>
      <c r="F1277" s="7">
        <v>91.183153049758857</v>
      </c>
      <c r="G1277" s="7">
        <v>76.925519355903361</v>
      </c>
      <c r="H1277" s="7">
        <v>62.375292798014343</v>
      </c>
      <c r="I1277" s="7">
        <v>212.79845711877283</v>
      </c>
    </row>
    <row r="1278" spans="1:9" x14ac:dyDescent="0.25">
      <c r="A1278" s="13"/>
      <c r="B1278" s="5">
        <f>DATE(YEAR(siječanj!B1278),MONTH(siječanj!B1278)+10,DAY(siječanj!B1278))</f>
        <v>43418</v>
      </c>
      <c r="C1278" s="9">
        <v>13.28125</v>
      </c>
      <c r="D1278">
        <v>0.94243961355784844</v>
      </c>
      <c r="E1278" s="6">
        <v>103.13115746579435</v>
      </c>
      <c r="F1278" s="7">
        <v>97.194888187836838</v>
      </c>
      <c r="G1278" s="7">
        <v>78.292169536636393</v>
      </c>
      <c r="H1278" s="7">
        <v>66.902717912040814</v>
      </c>
      <c r="I1278" s="7">
        <v>192.76133988964332</v>
      </c>
    </row>
    <row r="1279" spans="1:9" x14ac:dyDescent="0.25">
      <c r="A1279" s="13"/>
      <c r="B1279" s="5">
        <f>DATE(YEAR(siječanj!B1279),MONTH(siječanj!B1279)+10,DAY(siječanj!B1279))</f>
        <v>43418</v>
      </c>
      <c r="C1279" s="9">
        <v>13.2916666666667</v>
      </c>
      <c r="D1279">
        <v>0.94243961355784844</v>
      </c>
      <c r="E1279" s="6">
        <v>108.7341350590318</v>
      </c>
      <c r="F1279" s="7">
        <v>102.47535622558082</v>
      </c>
      <c r="G1279" s="7">
        <v>86.093766800175416</v>
      </c>
      <c r="H1279" s="7">
        <v>79.178808567606481</v>
      </c>
      <c r="I1279" s="7">
        <v>152.48981863964104</v>
      </c>
    </row>
    <row r="1280" spans="1:9" x14ac:dyDescent="0.25">
      <c r="A1280" s="13"/>
      <c r="B1280" s="5">
        <f>DATE(YEAR(siječanj!B1280),MONTH(siječanj!B1280)+10,DAY(siječanj!B1280))</f>
        <v>43418</v>
      </c>
      <c r="C1280" s="9">
        <v>13.3020833333333</v>
      </c>
      <c r="D1280">
        <v>0.94243961355784844</v>
      </c>
      <c r="E1280" s="6">
        <v>110.419232369404</v>
      </c>
      <c r="F1280" s="7">
        <v>104.06345868357538</v>
      </c>
      <c r="G1280" s="7">
        <v>108.96665789210178</v>
      </c>
      <c r="H1280" s="7">
        <v>96.556950232999981</v>
      </c>
      <c r="I1280" s="7">
        <v>118.11935162673457</v>
      </c>
    </row>
    <row r="1281" spans="1:9" x14ac:dyDescent="0.25">
      <c r="A1281" s="13"/>
      <c r="B1281" s="5">
        <f>DATE(YEAR(siječanj!B1281),MONTH(siječanj!B1281)+10,DAY(siječanj!B1281))</f>
        <v>43418</v>
      </c>
      <c r="C1281" s="9">
        <v>13.3125</v>
      </c>
      <c r="D1281">
        <v>0.94243961355784844</v>
      </c>
      <c r="E1281" s="6">
        <v>113.83144747726682</v>
      </c>
      <c r="F1281" s="7">
        <v>107.27926537120587</v>
      </c>
      <c r="G1281" s="7">
        <v>124.0530051727425</v>
      </c>
      <c r="H1281" s="7">
        <v>105.23760828409787</v>
      </c>
      <c r="I1281" s="7">
        <v>61.459212256496265</v>
      </c>
    </row>
    <row r="1282" spans="1:9" x14ac:dyDescent="0.25">
      <c r="A1282" s="13"/>
      <c r="B1282" s="5">
        <f>DATE(YEAR(siječanj!B1282),MONTH(siječanj!B1282)+10,DAY(siječanj!B1282))</f>
        <v>43418</v>
      </c>
      <c r="C1282" s="9">
        <v>13.3229166666667</v>
      </c>
      <c r="D1282">
        <v>0.94243961355784844</v>
      </c>
      <c r="E1282" s="6">
        <v>114.28882569114779</v>
      </c>
      <c r="F1282" s="7">
        <v>107.71031671834562</v>
      </c>
      <c r="G1282" s="7">
        <v>135.0294064510276</v>
      </c>
      <c r="H1282" s="7">
        <v>118.65018305079586</v>
      </c>
      <c r="I1282" s="7">
        <v>18.629387902456287</v>
      </c>
    </row>
    <row r="1283" spans="1:9" x14ac:dyDescent="0.25">
      <c r="A1283" s="13"/>
      <c r="B1283" s="5">
        <f>DATE(YEAR(siječanj!B1283),MONTH(siječanj!B1283)+10,DAY(siječanj!B1283))</f>
        <v>43418</v>
      </c>
      <c r="C1283" s="9">
        <v>13.3333333333333</v>
      </c>
      <c r="D1283">
        <v>0.94243961355784844</v>
      </c>
      <c r="E1283" s="6">
        <v>113.0048918198747</v>
      </c>
      <c r="F1283" s="7">
        <v>106.50028657686919</v>
      </c>
      <c r="G1283" s="7">
        <v>145.99254205027864</v>
      </c>
      <c r="H1283" s="7">
        <v>124.60467440830776</v>
      </c>
      <c r="I1283" s="7">
        <v>4.5347511265709182</v>
      </c>
    </row>
    <row r="1284" spans="1:9" x14ac:dyDescent="0.25">
      <c r="A1284" s="13"/>
      <c r="B1284" s="5">
        <f>DATE(YEAR(siječanj!B1284),MONTH(siječanj!B1284)+10,DAY(siječanj!B1284))</f>
        <v>43418</v>
      </c>
      <c r="C1284" s="9">
        <v>13.34375</v>
      </c>
      <c r="D1284">
        <v>0.94243961355784844</v>
      </c>
      <c r="E1284" s="6">
        <v>111.74935346684057</v>
      </c>
      <c r="F1284" s="7">
        <v>105.31701749662864</v>
      </c>
      <c r="G1284" s="7">
        <v>164.36486471763135</v>
      </c>
      <c r="H1284" s="7">
        <v>138.29606705980817</v>
      </c>
      <c r="I1284" s="7">
        <v>2.8056633657864816</v>
      </c>
    </row>
    <row r="1285" spans="1:9" x14ac:dyDescent="0.25">
      <c r="A1285" s="13"/>
      <c r="B1285" s="5">
        <f>DATE(YEAR(siječanj!B1285),MONTH(siječanj!B1285)+10,DAY(siječanj!B1285))</f>
        <v>43418</v>
      </c>
      <c r="C1285" s="9">
        <v>13.3541666666667</v>
      </c>
      <c r="D1285">
        <v>0.94243961355784844</v>
      </c>
      <c r="E1285" s="6">
        <v>112.77801233335499</v>
      </c>
      <c r="F1285" s="7">
        <v>106.28646636126935</v>
      </c>
      <c r="G1285" s="7">
        <v>174.78876773925853</v>
      </c>
      <c r="H1285" s="7">
        <v>151.58284746195957</v>
      </c>
      <c r="I1285" s="7">
        <v>2.5006464114116826</v>
      </c>
    </row>
    <row r="1286" spans="1:9" x14ac:dyDescent="0.25">
      <c r="A1286" s="13"/>
      <c r="B1286" s="5">
        <f>DATE(YEAR(siječanj!B1286),MONTH(siječanj!B1286)+10,DAY(siječanj!B1286))</f>
        <v>43418</v>
      </c>
      <c r="C1286" s="9">
        <v>13.3645833333333</v>
      </c>
      <c r="D1286">
        <v>0.94243961355784844</v>
      </c>
      <c r="E1286" s="6">
        <v>112.94287078697097</v>
      </c>
      <c r="F1286" s="7">
        <v>106.44183549858693</v>
      </c>
      <c r="G1286" s="7">
        <v>196.14169805759298</v>
      </c>
      <c r="H1286" s="7">
        <v>165.15296922451546</v>
      </c>
      <c r="I1286" s="7">
        <v>2.2365116572145709</v>
      </c>
    </row>
    <row r="1287" spans="1:9" x14ac:dyDescent="0.25">
      <c r="A1287" s="13"/>
      <c r="B1287" s="5">
        <f>DATE(YEAR(siječanj!B1287),MONTH(siječanj!B1287)+10,DAY(siječanj!B1287))</f>
        <v>43418</v>
      </c>
      <c r="C1287" s="9">
        <v>13.375</v>
      </c>
      <c r="D1287">
        <v>0.94243961355784844</v>
      </c>
      <c r="E1287" s="6">
        <v>114.43911493985223</v>
      </c>
      <c r="F1287" s="7">
        <v>107.85195525981653</v>
      </c>
      <c r="G1287" s="7">
        <v>226.83336510583538</v>
      </c>
      <c r="H1287" s="7">
        <v>170.57494675900037</v>
      </c>
      <c r="I1287" s="7">
        <v>2.0011917489341418</v>
      </c>
    </row>
    <row r="1288" spans="1:9" x14ac:dyDescent="0.25">
      <c r="A1288" s="13"/>
      <c r="B1288" s="5">
        <f>DATE(YEAR(siječanj!B1288),MONTH(siječanj!B1288)+10,DAY(siječanj!B1288))</f>
        <v>43418</v>
      </c>
      <c r="C1288" s="9">
        <v>13.3854166666667</v>
      </c>
      <c r="D1288">
        <v>0.94243961355784844</v>
      </c>
      <c r="E1288" s="6">
        <v>114.62002342232505</v>
      </c>
      <c r="F1288" s="7">
        <v>108.02245058012755</v>
      </c>
      <c r="G1288" s="7">
        <v>224.79643254430101</v>
      </c>
      <c r="H1288" s="7">
        <v>192.68543460928362</v>
      </c>
      <c r="I1288" s="7">
        <v>1.7992878216457981</v>
      </c>
    </row>
    <row r="1289" spans="1:9" x14ac:dyDescent="0.25">
      <c r="A1289" s="13"/>
      <c r="B1289" s="5">
        <f>DATE(YEAR(siječanj!B1289),MONTH(siječanj!B1289)+10,DAY(siječanj!B1289))</f>
        <v>43418</v>
      </c>
      <c r="C1289" s="9">
        <v>13.3958333333333</v>
      </c>
      <c r="D1289">
        <v>0.94243961355784844</v>
      </c>
      <c r="E1289" s="6">
        <v>114.58838358049255</v>
      </c>
      <c r="F1289" s="7">
        <v>107.9926319398179</v>
      </c>
      <c r="G1289" s="7">
        <v>222.74015989225478</v>
      </c>
      <c r="H1289" s="7">
        <v>199.38725069554241</v>
      </c>
      <c r="I1289" s="7">
        <v>2.0210993333605805</v>
      </c>
    </row>
    <row r="1290" spans="1:9" x14ac:dyDescent="0.25">
      <c r="A1290" s="13"/>
      <c r="B1290" s="5">
        <f>DATE(YEAR(siječanj!B1290),MONTH(siječanj!B1290)+10,DAY(siječanj!B1290))</f>
        <v>43418</v>
      </c>
      <c r="C1290" s="9">
        <v>13.40625</v>
      </c>
      <c r="D1290">
        <v>0.94243961355784844</v>
      </c>
      <c r="E1290" s="6">
        <v>115.18829878590671</v>
      </c>
      <c r="F1290" s="7">
        <v>108.5580157941759</v>
      </c>
      <c r="G1290" s="7">
        <v>223.90977737687999</v>
      </c>
      <c r="H1290" s="7">
        <v>203.19989843100569</v>
      </c>
      <c r="I1290" s="7">
        <v>2.0377648226089149</v>
      </c>
    </row>
    <row r="1291" spans="1:9" x14ac:dyDescent="0.25">
      <c r="A1291" s="13"/>
      <c r="B1291" s="5">
        <f>DATE(YEAR(siječanj!B1291),MONTH(siječanj!B1291)+10,DAY(siječanj!B1291))</f>
        <v>43418</v>
      </c>
      <c r="C1291" s="9">
        <v>13.4166666666667</v>
      </c>
      <c r="D1291">
        <v>0.94243961355784844</v>
      </c>
      <c r="E1291" s="6">
        <v>115.70441105978128</v>
      </c>
      <c r="F1291" s="7">
        <v>109.04442044611871</v>
      </c>
      <c r="G1291" s="7">
        <v>234.00146794221183</v>
      </c>
      <c r="H1291" s="7">
        <v>204.53681224725264</v>
      </c>
      <c r="I1291" s="7">
        <v>2.1526181943563634</v>
      </c>
    </row>
    <row r="1292" spans="1:9" x14ac:dyDescent="0.25">
      <c r="A1292" s="13"/>
      <c r="B1292" s="5">
        <f>DATE(YEAR(siječanj!B1292),MONTH(siječanj!B1292)+10,DAY(siječanj!B1292))</f>
        <v>43418</v>
      </c>
      <c r="C1292" s="9">
        <v>13.4270833333333</v>
      </c>
      <c r="D1292">
        <v>0.94243961355784844</v>
      </c>
      <c r="E1292" s="6">
        <v>117.62534222946518</v>
      </c>
      <c r="F1292" s="7">
        <v>110.85478207534683</v>
      </c>
      <c r="G1292" s="7">
        <v>233.60450193816621</v>
      </c>
      <c r="H1292" s="7">
        <v>201.53353751855943</v>
      </c>
      <c r="I1292" s="7">
        <v>2.0649616210246187</v>
      </c>
    </row>
    <row r="1293" spans="1:9" x14ac:dyDescent="0.25">
      <c r="A1293" s="13"/>
      <c r="B1293" s="5">
        <f>DATE(YEAR(siječanj!B1293),MONTH(siječanj!B1293)+10,DAY(siječanj!B1293))</f>
        <v>43418</v>
      </c>
      <c r="C1293" s="9">
        <v>13.4375</v>
      </c>
      <c r="D1293">
        <v>0.94243961355784844</v>
      </c>
      <c r="E1293" s="6">
        <v>119.28824900123804</v>
      </c>
      <c r="F1293" s="7">
        <v>112.42197129071918</v>
      </c>
      <c r="G1293" s="7">
        <v>225.37253342492178</v>
      </c>
      <c r="H1293" s="7">
        <v>201.09386130926407</v>
      </c>
      <c r="I1293" s="7">
        <v>2.0437039969651023</v>
      </c>
    </row>
    <row r="1294" spans="1:9" x14ac:dyDescent="0.25">
      <c r="A1294" s="13"/>
      <c r="B1294" s="5">
        <f>DATE(YEAR(siječanj!B1294),MONTH(siječanj!B1294)+10,DAY(siječanj!B1294))</f>
        <v>43418</v>
      </c>
      <c r="C1294" s="9">
        <v>13.4479166666667</v>
      </c>
      <c r="D1294">
        <v>0.94243961355784844</v>
      </c>
      <c r="E1294" s="6">
        <v>120.21983306400095</v>
      </c>
      <c r="F1294" s="7">
        <v>113.29993301482611</v>
      </c>
      <c r="G1294" s="7">
        <v>224.14123977296424</v>
      </c>
      <c r="H1294" s="7">
        <v>206.84144479873169</v>
      </c>
      <c r="I1294" s="7">
        <v>2.1177771715293621</v>
      </c>
    </row>
    <row r="1295" spans="1:9" x14ac:dyDescent="0.25">
      <c r="A1295" s="13"/>
      <c r="B1295" s="5">
        <f>DATE(YEAR(siječanj!B1295),MONTH(siječanj!B1295)+10,DAY(siječanj!B1295))</f>
        <v>43418</v>
      </c>
      <c r="C1295" s="9">
        <v>13.4583333333333</v>
      </c>
      <c r="D1295">
        <v>0.94243961355784844</v>
      </c>
      <c r="E1295" s="6">
        <v>120.36233335728501</v>
      </c>
      <c r="F1295" s="7">
        <v>113.43423093616062</v>
      </c>
      <c r="G1295" s="7">
        <v>221.35542708846529</v>
      </c>
      <c r="H1295" s="7">
        <v>208.18546693378187</v>
      </c>
      <c r="I1295" s="7">
        <v>2.2052917406922932</v>
      </c>
    </row>
    <row r="1296" spans="1:9" x14ac:dyDescent="0.25">
      <c r="A1296" s="13"/>
      <c r="B1296" s="5">
        <f>DATE(YEAR(siječanj!B1296),MONTH(siječanj!B1296)+10,DAY(siječanj!B1296))</f>
        <v>43418</v>
      </c>
      <c r="C1296" s="9">
        <v>13.46875</v>
      </c>
      <c r="D1296">
        <v>0.94243961355784844</v>
      </c>
      <c r="E1296" s="6">
        <v>119.62630632947217</v>
      </c>
      <c r="F1296" s="7">
        <v>112.74056990850055</v>
      </c>
      <c r="G1296" s="7">
        <v>219.44829891505671</v>
      </c>
      <c r="H1296" s="7">
        <v>203.28010483114397</v>
      </c>
      <c r="I1296" s="7">
        <v>2.1868902004787558</v>
      </c>
    </row>
    <row r="1297" spans="1:9" x14ac:dyDescent="0.25">
      <c r="A1297" s="13"/>
      <c r="B1297" s="5">
        <f>DATE(YEAR(siječanj!B1297),MONTH(siječanj!B1297)+10,DAY(siječanj!B1297))</f>
        <v>43418</v>
      </c>
      <c r="C1297" s="9">
        <v>13.4791666666667</v>
      </c>
      <c r="D1297">
        <v>0.94243961355784844</v>
      </c>
      <c r="E1297" s="6">
        <v>120.36968689293849</v>
      </c>
      <c r="F1297" s="7">
        <v>113.44116119946017</v>
      </c>
      <c r="G1297" s="7">
        <v>218.46778364488782</v>
      </c>
      <c r="H1297" s="7">
        <v>198.5424605204382</v>
      </c>
      <c r="I1297" s="7">
        <v>2.2455929238130787</v>
      </c>
    </row>
    <row r="1298" spans="1:9" x14ac:dyDescent="0.25">
      <c r="A1298" s="13"/>
      <c r="B1298" s="5">
        <f>DATE(YEAR(siječanj!B1298),MONTH(siječanj!B1298)+10,DAY(siječanj!B1298))</f>
        <v>43418</v>
      </c>
      <c r="C1298" s="9">
        <v>13.4895833333333</v>
      </c>
      <c r="D1298">
        <v>0.94243961355784844</v>
      </c>
      <c r="E1298" s="6">
        <v>121.0137788555696</v>
      </c>
      <c r="F1298" s="7">
        <v>114.04817897981795</v>
      </c>
      <c r="G1298" s="7">
        <v>214.21223657058988</v>
      </c>
      <c r="H1298" s="7">
        <v>194.18760981367518</v>
      </c>
      <c r="I1298" s="7">
        <v>1.9718038861954197</v>
      </c>
    </row>
    <row r="1299" spans="1:9" x14ac:dyDescent="0.25">
      <c r="A1299" s="13"/>
      <c r="B1299" s="5">
        <f>DATE(YEAR(siječanj!B1299),MONTH(siječanj!B1299)+10,DAY(siječanj!B1299))</f>
        <v>43418</v>
      </c>
      <c r="C1299" s="9">
        <v>13.5</v>
      </c>
      <c r="D1299">
        <v>0.94243961355784844</v>
      </c>
      <c r="E1299" s="6">
        <v>121.67417079188958</v>
      </c>
      <c r="F1299" s="7">
        <v>114.67055850108007</v>
      </c>
      <c r="G1299" s="7">
        <v>217.63433582244789</v>
      </c>
      <c r="H1299" s="7">
        <v>194.71883121510155</v>
      </c>
      <c r="I1299" s="7">
        <v>1.8550184577286326</v>
      </c>
    </row>
    <row r="1300" spans="1:9" x14ac:dyDescent="0.25">
      <c r="A1300" s="13"/>
      <c r="B1300" s="5">
        <f>DATE(YEAR(siječanj!B1300),MONTH(siječanj!B1300)+10,DAY(siječanj!B1300))</f>
        <v>43418</v>
      </c>
      <c r="C1300" s="9">
        <v>13.5104166666667</v>
      </c>
      <c r="D1300">
        <v>0.94243961355784844</v>
      </c>
      <c r="E1300" s="6">
        <v>122.07347452241703</v>
      </c>
      <c r="F1300" s="7">
        <v>115.04687815457056</v>
      </c>
      <c r="G1300" s="7">
        <v>210.0083943082752</v>
      </c>
      <c r="H1300" s="7">
        <v>191.53830206800731</v>
      </c>
      <c r="I1300" s="7">
        <v>1.8582405523195797</v>
      </c>
    </row>
    <row r="1301" spans="1:9" x14ac:dyDescent="0.25">
      <c r="A1301" s="13"/>
      <c r="B1301" s="5">
        <f>DATE(YEAR(siječanj!B1301),MONTH(siječanj!B1301)+10,DAY(siječanj!B1301))</f>
        <v>43418</v>
      </c>
      <c r="C1301" s="9">
        <v>13.5208333333333</v>
      </c>
      <c r="D1301">
        <v>0.94243961355784844</v>
      </c>
      <c r="E1301" s="6">
        <v>121.27706895631097</v>
      </c>
      <c r="F1301" s="7">
        <v>114.29631400061425</v>
      </c>
      <c r="G1301" s="7">
        <v>203.2831168721207</v>
      </c>
      <c r="H1301" s="7">
        <v>187.32354263803091</v>
      </c>
      <c r="I1301" s="7">
        <v>2.0519552391966056</v>
      </c>
    </row>
    <row r="1302" spans="1:9" x14ac:dyDescent="0.25">
      <c r="A1302" s="13"/>
      <c r="B1302" s="5">
        <f>DATE(YEAR(siječanj!B1302),MONTH(siječanj!B1302)+10,DAY(siječanj!B1302))</f>
        <v>43418</v>
      </c>
      <c r="C1302" s="9">
        <v>13.53125</v>
      </c>
      <c r="D1302">
        <v>0.94243961355784844</v>
      </c>
      <c r="E1302" s="6">
        <v>119.4303446219369</v>
      </c>
      <c r="F1302" s="7">
        <v>112.55588783257888</v>
      </c>
      <c r="G1302" s="7">
        <v>188.52508912137191</v>
      </c>
      <c r="H1302" s="7">
        <v>183.36523256621078</v>
      </c>
      <c r="I1302" s="7">
        <v>1.8819492483351523</v>
      </c>
    </row>
    <row r="1303" spans="1:9" x14ac:dyDescent="0.25">
      <c r="A1303" s="13"/>
      <c r="B1303" s="5">
        <f>DATE(YEAR(siječanj!B1303),MONTH(siječanj!B1303)+10,DAY(siječanj!B1303))</f>
        <v>43418</v>
      </c>
      <c r="C1303" s="9">
        <v>13.5416666666667</v>
      </c>
      <c r="D1303">
        <v>0.94243961355784844</v>
      </c>
      <c r="E1303" s="6">
        <v>116.93843035299103</v>
      </c>
      <c r="F1303" s="7">
        <v>110.20740911193424</v>
      </c>
      <c r="G1303" s="7">
        <v>184.40616006077272</v>
      </c>
      <c r="H1303" s="7">
        <v>178.10289719552009</v>
      </c>
      <c r="I1303" s="7">
        <v>1.8394370003041922</v>
      </c>
    </row>
    <row r="1304" spans="1:9" x14ac:dyDescent="0.25">
      <c r="A1304" s="13"/>
      <c r="B1304" s="5">
        <f>DATE(YEAR(siječanj!B1304),MONTH(siječanj!B1304)+10,DAY(siječanj!B1304))</f>
        <v>43418</v>
      </c>
      <c r="C1304" s="9">
        <v>13.5520833333333</v>
      </c>
      <c r="D1304">
        <v>0.94243961355784844</v>
      </c>
      <c r="E1304" s="6">
        <v>114.45020078662847</v>
      </c>
      <c r="F1304" s="7">
        <v>107.8624030009683</v>
      </c>
      <c r="G1304" s="7">
        <v>192.30876450246896</v>
      </c>
      <c r="H1304" s="7">
        <v>177.40964947368224</v>
      </c>
      <c r="I1304" s="7">
        <v>1.9439870695778574</v>
      </c>
    </row>
    <row r="1305" spans="1:9" x14ac:dyDescent="0.25">
      <c r="A1305" s="13"/>
      <c r="B1305" s="5">
        <f>DATE(YEAR(siječanj!B1305),MONTH(siječanj!B1305)+10,DAY(siječanj!B1305))</f>
        <v>43418</v>
      </c>
      <c r="C1305" s="9">
        <v>13.5625</v>
      </c>
      <c r="D1305">
        <v>0.94243961355784844</v>
      </c>
      <c r="E1305" s="6">
        <v>115.73641590041613</v>
      </c>
      <c r="F1305" s="7">
        <v>109.07458307575861</v>
      </c>
      <c r="G1305" s="7">
        <v>179.89865748658889</v>
      </c>
      <c r="H1305" s="7">
        <v>174.0300673314392</v>
      </c>
      <c r="I1305" s="7">
        <v>1.9254275247257817</v>
      </c>
    </row>
    <row r="1306" spans="1:9" x14ac:dyDescent="0.25">
      <c r="A1306" s="13"/>
      <c r="B1306" s="5">
        <f>DATE(YEAR(siječanj!B1306),MONTH(siječanj!B1306)+10,DAY(siječanj!B1306))</f>
        <v>43418</v>
      </c>
      <c r="C1306" s="9">
        <v>13.5729166666667</v>
      </c>
      <c r="D1306">
        <v>0.94243961355784844</v>
      </c>
      <c r="E1306" s="6">
        <v>116.55989386410272</v>
      </c>
      <c r="F1306" s="7">
        <v>109.85066132962879</v>
      </c>
      <c r="G1306" s="7">
        <v>173.75716634716429</v>
      </c>
      <c r="H1306" s="7">
        <v>175.12894679047247</v>
      </c>
      <c r="I1306" s="7">
        <v>1.9727619143202264</v>
      </c>
    </row>
    <row r="1307" spans="1:9" x14ac:dyDescent="0.25">
      <c r="A1307" s="13"/>
      <c r="B1307" s="5">
        <f>DATE(YEAR(siječanj!B1307),MONTH(siječanj!B1307)+10,DAY(siječanj!B1307))</f>
        <v>43418</v>
      </c>
      <c r="C1307" s="9">
        <v>13.5833333333333</v>
      </c>
      <c r="D1307">
        <v>0.94243961355784844</v>
      </c>
      <c r="E1307" s="6">
        <v>116.84338387138833</v>
      </c>
      <c r="F1307" s="7">
        <v>110.11783354254256</v>
      </c>
      <c r="G1307" s="7">
        <v>174.06079451929014</v>
      </c>
      <c r="H1307" s="7">
        <v>175.3786410382132</v>
      </c>
      <c r="I1307" s="7">
        <v>2.0835821676675228</v>
      </c>
    </row>
    <row r="1308" spans="1:9" x14ac:dyDescent="0.25">
      <c r="A1308" s="13"/>
      <c r="B1308" s="5">
        <f>DATE(YEAR(siječanj!B1308),MONTH(siječanj!B1308)+10,DAY(siječanj!B1308))</f>
        <v>43418</v>
      </c>
      <c r="C1308" s="9">
        <v>13.59375</v>
      </c>
      <c r="D1308">
        <v>0.94243961355784844</v>
      </c>
      <c r="E1308" s="6">
        <v>118.27451838737005</v>
      </c>
      <c r="F1308" s="7">
        <v>111.46659140273367</v>
      </c>
      <c r="G1308" s="7">
        <v>174.73867794937451</v>
      </c>
      <c r="H1308" s="7">
        <v>172.68928829158554</v>
      </c>
      <c r="I1308" s="7">
        <v>2.0309786233866407</v>
      </c>
    </row>
    <row r="1309" spans="1:9" x14ac:dyDescent="0.25">
      <c r="A1309" s="13"/>
      <c r="B1309" s="5">
        <f>DATE(YEAR(siječanj!B1309),MONTH(siječanj!B1309)+10,DAY(siječanj!B1309))</f>
        <v>43418</v>
      </c>
      <c r="C1309" s="9">
        <v>13.6041666666667</v>
      </c>
      <c r="D1309">
        <v>0.94243961355784844</v>
      </c>
      <c r="E1309" s="6">
        <v>118.55742320635844</v>
      </c>
      <c r="F1309" s="7">
        <v>111.73321211101474</v>
      </c>
      <c r="G1309" s="7">
        <v>175.6648007215293</v>
      </c>
      <c r="H1309" s="7">
        <v>173.1311439571825</v>
      </c>
      <c r="I1309" s="7">
        <v>2.0362087769281225</v>
      </c>
    </row>
    <row r="1310" spans="1:9" x14ac:dyDescent="0.25">
      <c r="A1310" s="13"/>
      <c r="B1310" s="5">
        <f>DATE(YEAR(siječanj!B1310),MONTH(siječanj!B1310)+10,DAY(siječanj!B1310))</f>
        <v>43418</v>
      </c>
      <c r="C1310" s="9">
        <v>13.6145833333333</v>
      </c>
      <c r="D1310">
        <v>0.94243961355784844</v>
      </c>
      <c r="E1310" s="6">
        <v>120.67526527883255</v>
      </c>
      <c r="F1310" s="7">
        <v>113.72915037537381</v>
      </c>
      <c r="G1310" s="7">
        <v>176.02473772386168</v>
      </c>
      <c r="H1310" s="7">
        <v>170.98598900649887</v>
      </c>
      <c r="I1310" s="7">
        <v>2.0417459394824595</v>
      </c>
    </row>
    <row r="1311" spans="1:9" x14ac:dyDescent="0.25">
      <c r="A1311" s="13"/>
      <c r="B1311" s="5">
        <f>DATE(YEAR(siječanj!B1311),MONTH(siječanj!B1311)+10,DAY(siječanj!B1311))</f>
        <v>43418</v>
      </c>
      <c r="C1311" s="9">
        <v>13.625</v>
      </c>
      <c r="D1311">
        <v>0.94243961355784844</v>
      </c>
      <c r="E1311" s="6">
        <v>122.44276801174303</v>
      </c>
      <c r="F1311" s="7">
        <v>115.39491496794038</v>
      </c>
      <c r="G1311" s="7">
        <v>172.44817084838709</v>
      </c>
      <c r="H1311" s="7">
        <v>167.59728365214983</v>
      </c>
      <c r="I1311" s="7">
        <v>2.1046547862958396</v>
      </c>
    </row>
    <row r="1312" spans="1:9" x14ac:dyDescent="0.25">
      <c r="A1312" s="13"/>
      <c r="B1312" s="5">
        <f>DATE(YEAR(siječanj!B1312),MONTH(siječanj!B1312)+10,DAY(siječanj!B1312))</f>
        <v>43418</v>
      </c>
      <c r="C1312" s="9">
        <v>13.6354166666667</v>
      </c>
      <c r="D1312">
        <v>0.94243961355784844</v>
      </c>
      <c r="E1312" s="6">
        <v>124.4698721754333</v>
      </c>
      <c r="F1312" s="7">
        <v>117.30533823261015</v>
      </c>
      <c r="G1312" s="7">
        <v>169.89633549488315</v>
      </c>
      <c r="H1312" s="7">
        <v>160.7739638805092</v>
      </c>
      <c r="I1312" s="7">
        <v>2.0274185188727452</v>
      </c>
    </row>
    <row r="1313" spans="1:9" x14ac:dyDescent="0.25">
      <c r="A1313" s="13"/>
      <c r="B1313" s="5">
        <f>DATE(YEAR(siječanj!B1313),MONTH(siječanj!B1313)+10,DAY(siječanj!B1313))</f>
        <v>43418</v>
      </c>
      <c r="C1313" s="9">
        <v>13.6458333333333</v>
      </c>
      <c r="D1313">
        <v>0.94243961355784844</v>
      </c>
      <c r="E1313" s="6">
        <v>126.30663739846439</v>
      </c>
      <c r="F1313" s="7">
        <v>119.03637853960007</v>
      </c>
      <c r="G1313" s="7">
        <v>168.55660234913753</v>
      </c>
      <c r="H1313" s="7">
        <v>158.36571283200919</v>
      </c>
      <c r="I1313" s="7">
        <v>1.9260995444542475</v>
      </c>
    </row>
    <row r="1314" spans="1:9" x14ac:dyDescent="0.25">
      <c r="A1314" s="13"/>
      <c r="B1314" s="5">
        <f>DATE(YEAR(siječanj!B1314),MONTH(siječanj!B1314)+10,DAY(siječanj!B1314))</f>
        <v>43418</v>
      </c>
      <c r="C1314" s="9">
        <v>13.65625</v>
      </c>
      <c r="D1314">
        <v>0.94243961355784844</v>
      </c>
      <c r="E1314" s="6">
        <v>129.9907815732868</v>
      </c>
      <c r="F1314" s="7">
        <v>122.50846195201109</v>
      </c>
      <c r="G1314" s="7">
        <v>167.39703656921955</v>
      </c>
      <c r="H1314" s="7">
        <v>158.31181644302572</v>
      </c>
      <c r="I1314" s="7">
        <v>2.36834652748743</v>
      </c>
    </row>
    <row r="1315" spans="1:9" x14ac:dyDescent="0.25">
      <c r="A1315" s="13"/>
      <c r="B1315" s="5">
        <f>DATE(YEAR(siječanj!B1315),MONTH(siječanj!B1315)+10,DAY(siječanj!B1315))</f>
        <v>43418</v>
      </c>
      <c r="C1315" s="9">
        <v>13.6666666666667</v>
      </c>
      <c r="D1315">
        <v>0.94243961355784844</v>
      </c>
      <c r="E1315" s="6">
        <v>131.48618563381595</v>
      </c>
      <c r="F1315" s="7">
        <v>123.91778997692903</v>
      </c>
      <c r="G1315" s="7">
        <v>167.18066780006779</v>
      </c>
      <c r="H1315" s="7">
        <v>156.57321638782363</v>
      </c>
      <c r="I1315" s="7">
        <v>3.6698757364465773</v>
      </c>
    </row>
    <row r="1316" spans="1:9" x14ac:dyDescent="0.25">
      <c r="A1316" s="13"/>
      <c r="B1316" s="5">
        <f>DATE(YEAR(siječanj!B1316),MONTH(siječanj!B1316)+10,DAY(siječanj!B1316))</f>
        <v>43418</v>
      </c>
      <c r="C1316" s="9">
        <v>13.6770833333333</v>
      </c>
      <c r="D1316">
        <v>0.94243961355784844</v>
      </c>
      <c r="E1316" s="6">
        <v>134.26721664430184</v>
      </c>
      <c r="F1316" s="7">
        <v>126.53874376774374</v>
      </c>
      <c r="G1316" s="7">
        <v>166.43770540733252</v>
      </c>
      <c r="H1316" s="7">
        <v>155.90806478773769</v>
      </c>
      <c r="I1316" s="7">
        <v>7.926078685685896</v>
      </c>
    </row>
    <row r="1317" spans="1:9" x14ac:dyDescent="0.25">
      <c r="A1317" s="13"/>
      <c r="B1317" s="5">
        <f>DATE(YEAR(siječanj!B1317),MONTH(siječanj!B1317)+10,DAY(siječanj!B1317))</f>
        <v>43418</v>
      </c>
      <c r="C1317" s="9">
        <v>13.6875</v>
      </c>
      <c r="D1317">
        <v>0.94243961355784844</v>
      </c>
      <c r="E1317" s="6">
        <v>139.37599577762856</v>
      </c>
      <c r="F1317" s="7">
        <v>131.35345959990858</v>
      </c>
      <c r="G1317" s="7">
        <v>167.88544817780001</v>
      </c>
      <c r="H1317" s="7">
        <v>159.34625543995517</v>
      </c>
      <c r="I1317" s="7">
        <v>20.642540002510142</v>
      </c>
    </row>
    <row r="1318" spans="1:9" x14ac:dyDescent="0.25">
      <c r="A1318" s="13"/>
      <c r="B1318" s="5">
        <f>DATE(YEAR(siječanj!B1318),MONTH(siječanj!B1318)+10,DAY(siječanj!B1318))</f>
        <v>43418</v>
      </c>
      <c r="C1318" s="9">
        <v>13.6979166666667</v>
      </c>
      <c r="D1318">
        <v>0.94243961355784844</v>
      </c>
      <c r="E1318" s="6">
        <v>144.26569132276799</v>
      </c>
      <c r="F1318" s="7">
        <v>135.96170237988531</v>
      </c>
      <c r="G1318" s="7">
        <v>170.13204837201468</v>
      </c>
      <c r="H1318" s="7">
        <v>157.75124663556366</v>
      </c>
      <c r="I1318" s="7">
        <v>60.356674889335437</v>
      </c>
    </row>
    <row r="1319" spans="1:9" x14ac:dyDescent="0.25">
      <c r="A1319" s="13"/>
      <c r="B1319" s="5">
        <f>DATE(YEAR(siječanj!B1319),MONTH(siječanj!B1319)+10,DAY(siječanj!B1319))</f>
        <v>43418</v>
      </c>
      <c r="C1319" s="9">
        <v>13.7083333333333</v>
      </c>
      <c r="D1319">
        <v>0.94243961355784844</v>
      </c>
      <c r="E1319" s="6">
        <v>148.39578766200714</v>
      </c>
      <c r="F1319" s="7">
        <v>139.85406877779454</v>
      </c>
      <c r="G1319" s="7">
        <v>170.99990982455941</v>
      </c>
      <c r="H1319" s="7">
        <v>151.09728627211169</v>
      </c>
      <c r="I1319" s="7">
        <v>110.93722178113543</v>
      </c>
    </row>
    <row r="1320" spans="1:9" x14ac:dyDescent="0.25">
      <c r="A1320" s="13"/>
      <c r="B1320" s="5">
        <f>DATE(YEAR(siječanj!B1320),MONTH(siječanj!B1320)+10,DAY(siječanj!B1320))</f>
        <v>43418</v>
      </c>
      <c r="C1320" s="9">
        <v>13.71875</v>
      </c>
      <c r="D1320">
        <v>0.94243961355784844</v>
      </c>
      <c r="E1320" s="6">
        <v>154.71962896324749</v>
      </c>
      <c r="F1320" s="7">
        <v>145.81390732993665</v>
      </c>
      <c r="G1320" s="7">
        <v>168.24760282241792</v>
      </c>
      <c r="H1320" s="7">
        <v>151.73213821175406</v>
      </c>
      <c r="I1320" s="7">
        <v>138.60393899223328</v>
      </c>
    </row>
    <row r="1321" spans="1:9" x14ac:dyDescent="0.25">
      <c r="A1321" s="13"/>
      <c r="B1321" s="5">
        <f>DATE(YEAR(siječanj!B1321),MONTH(siječanj!B1321)+10,DAY(siječanj!B1321))</f>
        <v>43418</v>
      </c>
      <c r="C1321" s="9">
        <v>13.7291666666667</v>
      </c>
      <c r="D1321">
        <v>0.94243961355784844</v>
      </c>
      <c r="E1321" s="6">
        <v>161.21043043675098</v>
      </c>
      <c r="F1321" s="7">
        <v>151.931095762306</v>
      </c>
      <c r="G1321" s="7">
        <v>165.82470810143946</v>
      </c>
      <c r="H1321" s="7">
        <v>152.83878022785422</v>
      </c>
      <c r="I1321" s="7">
        <v>156.81948874565376</v>
      </c>
    </row>
    <row r="1322" spans="1:9" x14ac:dyDescent="0.25">
      <c r="A1322" s="13"/>
      <c r="B1322" s="5">
        <f>DATE(YEAR(siječanj!B1322),MONTH(siječanj!B1322)+10,DAY(siječanj!B1322))</f>
        <v>43418</v>
      </c>
      <c r="C1322" s="9">
        <v>13.7395833333333</v>
      </c>
      <c r="D1322">
        <v>0.94243961355784844</v>
      </c>
      <c r="E1322" s="6">
        <v>165.16759074018339</v>
      </c>
      <c r="F1322" s="7">
        <v>155.66048038945931</v>
      </c>
      <c r="G1322" s="7">
        <v>163.42422683392292</v>
      </c>
      <c r="H1322" s="7">
        <v>152.41862680944476</v>
      </c>
      <c r="I1322" s="7">
        <v>168.74640488382073</v>
      </c>
    </row>
    <row r="1323" spans="1:9" x14ac:dyDescent="0.25">
      <c r="A1323" s="13"/>
      <c r="B1323" s="5">
        <f>DATE(YEAR(siječanj!B1323),MONTH(siječanj!B1323)+10,DAY(siječanj!B1323))</f>
        <v>43418</v>
      </c>
      <c r="C1323" s="9">
        <v>13.75</v>
      </c>
      <c r="D1323">
        <v>0.94243961355784844</v>
      </c>
      <c r="E1323" s="6">
        <v>168.11690702727998</v>
      </c>
      <c r="F1323" s="7">
        <v>158.44003289133047</v>
      </c>
      <c r="G1323" s="7">
        <v>161.34611120885779</v>
      </c>
      <c r="H1323" s="7">
        <v>154.84815063584261</v>
      </c>
      <c r="I1323" s="7">
        <v>190.31946220350355</v>
      </c>
    </row>
    <row r="1324" spans="1:9" x14ac:dyDescent="0.25">
      <c r="A1324" s="13"/>
      <c r="B1324" s="5">
        <f>DATE(YEAR(siječanj!B1324),MONTH(siječanj!B1324)+10,DAY(siječanj!B1324))</f>
        <v>43418</v>
      </c>
      <c r="C1324" s="9">
        <v>13.7604166666667</v>
      </c>
      <c r="D1324">
        <v>0.94243961355784844</v>
      </c>
      <c r="E1324" s="6">
        <v>170.09293615475815</v>
      </c>
      <c r="F1324" s="7">
        <v>160.30232101861006</v>
      </c>
      <c r="G1324" s="7">
        <v>158.25546109439247</v>
      </c>
      <c r="H1324" s="7">
        <v>154.58326441369746</v>
      </c>
      <c r="I1324" s="7">
        <v>206.17158457384784</v>
      </c>
    </row>
    <row r="1325" spans="1:9" x14ac:dyDescent="0.25">
      <c r="A1325" s="13"/>
      <c r="B1325" s="5">
        <f>DATE(YEAR(siječanj!B1325),MONTH(siječanj!B1325)+10,DAY(siječanj!B1325))</f>
        <v>43418</v>
      </c>
      <c r="C1325" s="9">
        <v>13.7708333333333</v>
      </c>
      <c r="D1325">
        <v>0.94243961355784844</v>
      </c>
      <c r="E1325" s="6">
        <v>172.49101498432319</v>
      </c>
      <c r="F1325" s="7">
        <v>162.56236550402659</v>
      </c>
      <c r="G1325" s="7">
        <v>156.22013552002153</v>
      </c>
      <c r="H1325" s="7">
        <v>157.95870438484792</v>
      </c>
      <c r="I1325" s="7">
        <v>223.11798306882784</v>
      </c>
    </row>
    <row r="1326" spans="1:9" x14ac:dyDescent="0.25">
      <c r="A1326" s="13"/>
      <c r="B1326" s="5">
        <f>DATE(YEAR(siječanj!B1326),MONTH(siječanj!B1326)+10,DAY(siječanj!B1326))</f>
        <v>43418</v>
      </c>
      <c r="C1326" s="9">
        <v>13.78125</v>
      </c>
      <c r="D1326">
        <v>0.94243961355784844</v>
      </c>
      <c r="E1326" s="6">
        <v>175.81446892963322</v>
      </c>
      <c r="F1326" s="7">
        <v>165.69452015592188</v>
      </c>
      <c r="G1326" s="7">
        <v>153.1933792151741</v>
      </c>
      <c r="H1326" s="7">
        <v>158.84017605376505</v>
      </c>
      <c r="I1326" s="7">
        <v>226.49824530309834</v>
      </c>
    </row>
    <row r="1327" spans="1:9" x14ac:dyDescent="0.25">
      <c r="A1327" s="13"/>
      <c r="B1327" s="5">
        <f>DATE(YEAR(siječanj!B1327),MONTH(siječanj!B1327)+10,DAY(siječanj!B1327))</f>
        <v>43418</v>
      </c>
      <c r="C1327" s="9">
        <v>13.7916666666667</v>
      </c>
      <c r="D1327">
        <v>0.94243961355784844</v>
      </c>
      <c r="E1327" s="6">
        <v>175.83616850516964</v>
      </c>
      <c r="F1327" s="7">
        <v>165.7149706955048</v>
      </c>
      <c r="G1327" s="7">
        <v>148.20599411677972</v>
      </c>
      <c r="H1327" s="7">
        <v>160.67382930258543</v>
      </c>
      <c r="I1327" s="7">
        <v>226.9064232859688</v>
      </c>
    </row>
    <row r="1328" spans="1:9" x14ac:dyDescent="0.25">
      <c r="A1328" s="13"/>
      <c r="B1328" s="5">
        <f>DATE(YEAR(siječanj!B1328),MONTH(siječanj!B1328)+10,DAY(siječanj!B1328))</f>
        <v>43418</v>
      </c>
      <c r="C1328" s="9">
        <v>13.8020833333333</v>
      </c>
      <c r="D1328">
        <v>0.94243961355784844</v>
      </c>
      <c r="E1328" s="6">
        <v>175.24702869918082</v>
      </c>
      <c r="F1328" s="7">
        <v>165.15974200441715</v>
      </c>
      <c r="G1328" s="7">
        <v>140.90367169504589</v>
      </c>
      <c r="H1328" s="7">
        <v>159.56727157485057</v>
      </c>
      <c r="I1328" s="7">
        <v>227.53816283193024</v>
      </c>
    </row>
    <row r="1329" spans="1:9" x14ac:dyDescent="0.25">
      <c r="A1329" s="13"/>
      <c r="B1329" s="5">
        <f>DATE(YEAR(siječanj!B1329),MONTH(siječanj!B1329)+10,DAY(siječanj!B1329))</f>
        <v>43418</v>
      </c>
      <c r="C1329" s="9">
        <v>13.8125</v>
      </c>
      <c r="D1329">
        <v>0.94243961355784844</v>
      </c>
      <c r="E1329" s="6">
        <v>176.19174875144935</v>
      </c>
      <c r="F1329" s="7">
        <v>166.05008360539745</v>
      </c>
      <c r="G1329" s="7">
        <v>135.12035790700972</v>
      </c>
      <c r="H1329" s="7">
        <v>156.1099956285002</v>
      </c>
      <c r="I1329" s="7">
        <v>227.51846125355149</v>
      </c>
    </row>
    <row r="1330" spans="1:9" x14ac:dyDescent="0.25">
      <c r="A1330" s="13"/>
      <c r="B1330" s="5">
        <f>DATE(YEAR(siječanj!B1330),MONTH(siječanj!B1330)+10,DAY(siječanj!B1330))</f>
        <v>43418</v>
      </c>
      <c r="C1330" s="9">
        <v>13.8229166666667</v>
      </c>
      <c r="D1330">
        <v>0.94243961355784844</v>
      </c>
      <c r="E1330" s="6">
        <v>177.2029045368096</v>
      </c>
      <c r="F1330" s="7">
        <v>167.00303687299913</v>
      </c>
      <c r="G1330" s="7">
        <v>130.66384905298932</v>
      </c>
      <c r="H1330" s="7">
        <v>151.46844005418589</v>
      </c>
      <c r="I1330" s="7">
        <v>227.61958922236263</v>
      </c>
    </row>
    <row r="1331" spans="1:9" x14ac:dyDescent="0.25">
      <c r="A1331" s="13"/>
      <c r="B1331" s="5">
        <f>DATE(YEAR(siječanj!B1331),MONTH(siječanj!B1331)+10,DAY(siječanj!B1331))</f>
        <v>43418</v>
      </c>
      <c r="C1331" s="9">
        <v>13.8333333333333</v>
      </c>
      <c r="D1331">
        <v>0.94243961355784844</v>
      </c>
      <c r="E1331" s="6">
        <v>179.68504021012455</v>
      </c>
      <c r="F1331" s="7">
        <v>169.34229985775625</v>
      </c>
      <c r="G1331" s="7">
        <v>127.28920011459942</v>
      </c>
      <c r="H1331" s="7">
        <v>147.117474639688</v>
      </c>
      <c r="I1331" s="7">
        <v>227.6415378667084</v>
      </c>
    </row>
    <row r="1332" spans="1:9" x14ac:dyDescent="0.25">
      <c r="A1332" s="13"/>
      <c r="B1332" s="5">
        <f>DATE(YEAR(siječanj!B1332),MONTH(siječanj!B1332)+10,DAY(siječanj!B1332))</f>
        <v>43418</v>
      </c>
      <c r="C1332" s="9">
        <v>13.84375</v>
      </c>
      <c r="D1332">
        <v>0.94243961355784844</v>
      </c>
      <c r="E1332" s="6">
        <v>179.92330111310281</v>
      </c>
      <c r="F1332" s="7">
        <v>169.56684637108501</v>
      </c>
      <c r="G1332" s="7">
        <v>123.34891178202264</v>
      </c>
      <c r="H1332" s="7">
        <v>139.00795455156253</v>
      </c>
      <c r="I1332" s="7">
        <v>227.99527425133829</v>
      </c>
    </row>
    <row r="1333" spans="1:9" x14ac:dyDescent="0.25">
      <c r="A1333" s="13"/>
      <c r="B1333" s="5">
        <f>DATE(YEAR(siječanj!B1333),MONTH(siječanj!B1333)+10,DAY(siječanj!B1333))</f>
        <v>43418</v>
      </c>
      <c r="C1333" s="9">
        <v>13.8541666666667</v>
      </c>
      <c r="D1333">
        <v>0.94243961355784844</v>
      </c>
      <c r="E1333" s="6">
        <v>177.47989101923957</v>
      </c>
      <c r="F1333" s="7">
        <v>167.26407990646121</v>
      </c>
      <c r="G1333" s="7">
        <v>120.88328727236866</v>
      </c>
      <c r="H1333" s="7">
        <v>131.15169691864031</v>
      </c>
      <c r="I1333" s="7">
        <v>228.45479374143997</v>
      </c>
    </row>
    <row r="1334" spans="1:9" x14ac:dyDescent="0.25">
      <c r="A1334" s="13"/>
      <c r="B1334" s="5">
        <f>DATE(YEAR(siječanj!B1334),MONTH(siječanj!B1334)+10,DAY(siječanj!B1334))</f>
        <v>43418</v>
      </c>
      <c r="C1334" s="9">
        <v>13.8645833333333</v>
      </c>
      <c r="D1334">
        <v>0.94243961355784844</v>
      </c>
      <c r="E1334" s="6">
        <v>174.11490953356321</v>
      </c>
      <c r="F1334" s="7">
        <v>164.09278805547106</v>
      </c>
      <c r="G1334" s="7">
        <v>115.94522864495568</v>
      </c>
      <c r="H1334" s="7">
        <v>125.55909565048782</v>
      </c>
      <c r="I1334" s="7">
        <v>228.85736355967165</v>
      </c>
    </row>
    <row r="1335" spans="1:9" x14ac:dyDescent="0.25">
      <c r="A1335" s="13"/>
      <c r="B1335" s="5">
        <f>DATE(YEAR(siječanj!B1335),MONTH(siječanj!B1335)+10,DAY(siječanj!B1335))</f>
        <v>43418</v>
      </c>
      <c r="C1335" s="9">
        <v>13.875</v>
      </c>
      <c r="D1335">
        <v>0.94243961355784844</v>
      </c>
      <c r="E1335" s="6">
        <v>172.92458793664235</v>
      </c>
      <c r="F1335" s="7">
        <v>162.97098182965939</v>
      </c>
      <c r="G1335" s="7">
        <v>108.43151509680884</v>
      </c>
      <c r="H1335" s="7">
        <v>118.92456174836148</v>
      </c>
      <c r="I1335" s="7">
        <v>229.59986735733636</v>
      </c>
    </row>
    <row r="1336" spans="1:9" x14ac:dyDescent="0.25">
      <c r="A1336" s="13"/>
      <c r="B1336" s="5">
        <f>DATE(YEAR(siječanj!B1336),MONTH(siječanj!B1336)+10,DAY(siječanj!B1336))</f>
        <v>43418</v>
      </c>
      <c r="C1336" s="9">
        <v>13.8854166666667</v>
      </c>
      <c r="D1336">
        <v>0.94243961355784844</v>
      </c>
      <c r="E1336" s="6">
        <v>179.81016239467044</v>
      </c>
      <c r="F1336" s="7">
        <v>169.4602199610072</v>
      </c>
      <c r="G1336" s="7">
        <v>87.976042917101552</v>
      </c>
      <c r="H1336" s="7">
        <v>98.271299321398487</v>
      </c>
      <c r="I1336" s="7">
        <v>233.06698814151108</v>
      </c>
    </row>
    <row r="1337" spans="1:9" x14ac:dyDescent="0.25">
      <c r="A1337" s="13"/>
      <c r="B1337" s="5">
        <f>DATE(YEAR(siječanj!B1337),MONTH(siječanj!B1337)+10,DAY(siječanj!B1337))</f>
        <v>43418</v>
      </c>
      <c r="C1337" s="9">
        <v>13.8958333333333</v>
      </c>
      <c r="D1337">
        <v>0.94243961355784844</v>
      </c>
      <c r="E1337" s="6">
        <v>186.16332658882419</v>
      </c>
      <c r="F1337" s="7">
        <v>175.447693569015</v>
      </c>
      <c r="G1337" s="7">
        <v>80.33249284108561</v>
      </c>
      <c r="H1337" s="7">
        <v>91.547724795708717</v>
      </c>
      <c r="I1337" s="7">
        <v>236.88821032103127</v>
      </c>
    </row>
    <row r="1338" spans="1:9" x14ac:dyDescent="0.25">
      <c r="A1338" s="13"/>
      <c r="B1338" s="5">
        <f>DATE(YEAR(siječanj!B1338),MONTH(siječanj!B1338)+10,DAY(siječanj!B1338))</f>
        <v>43418</v>
      </c>
      <c r="C1338" s="9">
        <v>13.90625</v>
      </c>
      <c r="D1338">
        <v>0.94243961355784844</v>
      </c>
      <c r="E1338" s="6">
        <v>186.53710222376904</v>
      </c>
      <c r="F1338" s="7">
        <v>175.79995453396975</v>
      </c>
      <c r="G1338" s="7">
        <v>77.744198966311401</v>
      </c>
      <c r="H1338" s="7">
        <v>87.92366224317577</v>
      </c>
      <c r="I1338" s="7">
        <v>237.61695071464402</v>
      </c>
    </row>
    <row r="1339" spans="1:9" x14ac:dyDescent="0.25">
      <c r="A1339" s="13"/>
      <c r="B1339" s="5">
        <f>DATE(YEAR(siječanj!B1339),MONTH(siječanj!B1339)+10,DAY(siječanj!B1339))</f>
        <v>43418</v>
      </c>
      <c r="C1339" s="9">
        <v>13.9166666666667</v>
      </c>
      <c r="D1339">
        <v>0.94243961355784844</v>
      </c>
      <c r="E1339" s="6">
        <v>185.19876865328004</v>
      </c>
      <c r="F1339" s="7">
        <v>174.53865596098663</v>
      </c>
      <c r="G1339" s="7">
        <v>77.120551352992706</v>
      </c>
      <c r="H1339" s="7">
        <v>85.227682825546324</v>
      </c>
      <c r="I1339" s="7">
        <v>236.73307076660339</v>
      </c>
    </row>
    <row r="1340" spans="1:9" x14ac:dyDescent="0.25">
      <c r="A1340" s="13"/>
      <c r="B1340" s="5">
        <f>DATE(YEAR(siječanj!B1340),MONTH(siječanj!B1340)+10,DAY(siječanj!B1340))</f>
        <v>43418</v>
      </c>
      <c r="C1340" s="9">
        <v>13.9270833333333</v>
      </c>
      <c r="D1340">
        <v>0.94243961355784844</v>
      </c>
      <c r="E1340" s="6">
        <v>182.01954477818683</v>
      </c>
      <c r="F1340" s="7">
        <v>171.54242944072988</v>
      </c>
      <c r="G1340" s="7">
        <v>75.259407117265638</v>
      </c>
      <c r="H1340" s="7">
        <v>70.640308865109787</v>
      </c>
      <c r="I1340" s="7">
        <v>238.15867361798922</v>
      </c>
    </row>
    <row r="1341" spans="1:9" x14ac:dyDescent="0.25">
      <c r="A1341" s="13"/>
      <c r="B1341" s="5">
        <f>DATE(YEAR(siječanj!B1341),MONTH(siječanj!B1341)+10,DAY(siječanj!B1341))</f>
        <v>43418</v>
      </c>
      <c r="C1341" s="9">
        <v>13.9375</v>
      </c>
      <c r="D1341">
        <v>0.94243961355784844</v>
      </c>
      <c r="E1341" s="6">
        <v>174.6562642517838</v>
      </c>
      <c r="F1341" s="7">
        <v>164.60298218690858</v>
      </c>
      <c r="G1341" s="7">
        <v>73.492890320656983</v>
      </c>
      <c r="H1341" s="7">
        <v>65.267487502495626</v>
      </c>
      <c r="I1341" s="7">
        <v>237.9453823564032</v>
      </c>
    </row>
    <row r="1342" spans="1:9" x14ac:dyDescent="0.25">
      <c r="A1342" s="13"/>
      <c r="B1342" s="5">
        <f>DATE(YEAR(siječanj!B1342),MONTH(siječanj!B1342)+10,DAY(siječanj!B1342))</f>
        <v>43418</v>
      </c>
      <c r="C1342" s="9">
        <v>13.9479166666667</v>
      </c>
      <c r="D1342">
        <v>0.94243961355784844</v>
      </c>
      <c r="E1342" s="6">
        <v>167.85402259096836</v>
      </c>
      <c r="F1342" s="7">
        <v>158.19228018476258</v>
      </c>
      <c r="G1342" s="7">
        <v>72.485638801556561</v>
      </c>
      <c r="H1342" s="7">
        <v>63.412473173680446</v>
      </c>
      <c r="I1342" s="7">
        <v>237.10167458769618</v>
      </c>
    </row>
    <row r="1343" spans="1:9" x14ac:dyDescent="0.25">
      <c r="A1343" s="13"/>
      <c r="B1343" s="5">
        <f>DATE(YEAR(siječanj!B1343),MONTH(siječanj!B1343)+10,DAY(siječanj!B1343))</f>
        <v>43418</v>
      </c>
      <c r="C1343" s="9">
        <v>13.9583333333333</v>
      </c>
      <c r="D1343">
        <v>0.94243961355784844</v>
      </c>
      <c r="E1343" s="6">
        <v>158.08759986846252</v>
      </c>
      <c r="F1343" s="7">
        <v>148.98801652832159</v>
      </c>
      <c r="G1343" s="7">
        <v>69.6961702212608</v>
      </c>
      <c r="H1343" s="7">
        <v>62.393246219813804</v>
      </c>
      <c r="I1343" s="7">
        <v>236.65583549920964</v>
      </c>
    </row>
    <row r="1344" spans="1:9" x14ac:dyDescent="0.25">
      <c r="A1344" s="13"/>
      <c r="B1344" s="5">
        <f>DATE(YEAR(siječanj!B1344),MONTH(siječanj!B1344)+10,DAY(siječanj!B1344))</f>
        <v>43418</v>
      </c>
      <c r="C1344" s="9">
        <v>13.96875</v>
      </c>
      <c r="D1344">
        <v>0.94243961355784844</v>
      </c>
      <c r="E1344" s="6">
        <v>147.60083614004293</v>
      </c>
      <c r="F1344" s="7">
        <v>139.10487497263736</v>
      </c>
      <c r="G1344" s="7">
        <v>67.558081835256573</v>
      </c>
      <c r="H1344" s="7">
        <v>61.200208629326596</v>
      </c>
      <c r="I1344" s="7">
        <v>237.16108133169843</v>
      </c>
    </row>
    <row r="1345" spans="1:9" x14ac:dyDescent="0.25">
      <c r="A1345" s="13"/>
      <c r="B1345" s="5">
        <f>DATE(YEAR(siječanj!B1345),MONTH(siječanj!B1345)+10,DAY(siječanj!B1345))</f>
        <v>43418</v>
      </c>
      <c r="C1345" s="9">
        <v>13.9791666666667</v>
      </c>
      <c r="D1345">
        <v>0.94243961355784844</v>
      </c>
      <c r="E1345" s="6">
        <v>136.91757312433029</v>
      </c>
      <c r="F1345" s="7">
        <v>129.03654470457229</v>
      </c>
      <c r="G1345" s="7">
        <v>66.419041298883471</v>
      </c>
      <c r="H1345" s="7">
        <v>59.469648078677253</v>
      </c>
      <c r="I1345" s="7">
        <v>238.08572047630574</v>
      </c>
    </row>
    <row r="1346" spans="1:9" ht="15.75" thickBot="1" x14ac:dyDescent="0.3">
      <c r="A1346" s="13"/>
      <c r="B1346" s="5">
        <f>DATE(YEAR(siječanj!B1346),MONTH(siječanj!B1346)+10,DAY(siječanj!B1346))</f>
        <v>43418</v>
      </c>
      <c r="C1346" s="9">
        <v>13.9895833333333</v>
      </c>
      <c r="D1346">
        <v>0.94243961355784844</v>
      </c>
      <c r="E1346" s="6">
        <v>126.57809831478623</v>
      </c>
      <c r="F1346" s="7">
        <v>119.29221406067448</v>
      </c>
      <c r="G1346" s="7">
        <v>64.663946163538881</v>
      </c>
      <c r="H1346" s="7">
        <v>58.502864542926353</v>
      </c>
      <c r="I1346" s="7">
        <v>239.61802446011393</v>
      </c>
    </row>
    <row r="1347" spans="1:9" x14ac:dyDescent="0.25">
      <c r="A1347" s="12">
        <f t="shared" ref="A1347" si="12">A1251+1</f>
        <v>319</v>
      </c>
      <c r="B1347" s="5">
        <f>DATE(YEAR(siječanj!B1347),MONTH(siječanj!B1347)+10,DAY(siječanj!B1347))</f>
        <v>43419</v>
      </c>
      <c r="C1347" s="9">
        <v>14</v>
      </c>
      <c r="D1347">
        <v>0.94608290413102458</v>
      </c>
      <c r="E1347" s="6">
        <v>114.13532286603153</v>
      </c>
      <c r="F1347" s="7">
        <v>107.98147772102725</v>
      </c>
      <c r="G1347" s="7">
        <v>63.380357131815494</v>
      </c>
      <c r="H1347" s="7">
        <v>58.938695597273373</v>
      </c>
      <c r="I1347" s="7">
        <v>240.73194916157246</v>
      </c>
    </row>
    <row r="1348" spans="1:9" x14ac:dyDescent="0.25">
      <c r="A1348" s="13"/>
      <c r="B1348" s="5">
        <f>DATE(YEAR(siječanj!B1348),MONTH(siječanj!B1348)+10,DAY(siječanj!B1348))</f>
        <v>43419</v>
      </c>
      <c r="C1348" s="9">
        <v>14.0104166666667</v>
      </c>
      <c r="D1348">
        <v>0.94608290413102458</v>
      </c>
      <c r="E1348" s="6">
        <v>105.0033692301236</v>
      </c>
      <c r="F1348" s="7">
        <v>99.341892504777604</v>
      </c>
      <c r="G1348" s="7">
        <v>62.031833766285928</v>
      </c>
      <c r="H1348" s="7">
        <v>58.463883180861444</v>
      </c>
      <c r="I1348" s="7">
        <v>241.48032713168507</v>
      </c>
    </row>
    <row r="1349" spans="1:9" x14ac:dyDescent="0.25">
      <c r="A1349" s="13"/>
      <c r="B1349" s="5">
        <f>DATE(YEAR(siječanj!B1349),MONTH(siječanj!B1349)+10,DAY(siječanj!B1349))</f>
        <v>43419</v>
      </c>
      <c r="C1349" s="9">
        <v>14.0208333333333</v>
      </c>
      <c r="D1349">
        <v>0.94608290413102458</v>
      </c>
      <c r="E1349" s="6">
        <v>97.401722665217719</v>
      </c>
      <c r="F1349" s="7">
        <v>92.150104646473821</v>
      </c>
      <c r="G1349" s="7">
        <v>61.102738067878782</v>
      </c>
      <c r="H1349" s="7">
        <v>58.557615856757437</v>
      </c>
      <c r="I1349" s="7">
        <v>241.51630018774512</v>
      </c>
    </row>
    <row r="1350" spans="1:9" x14ac:dyDescent="0.25">
      <c r="A1350" s="13"/>
      <c r="B1350" s="5">
        <f>DATE(YEAR(siječanj!B1350),MONTH(siječanj!B1350)+10,DAY(siječanj!B1350))</f>
        <v>43419</v>
      </c>
      <c r="C1350" s="9">
        <v>14.03125</v>
      </c>
      <c r="D1350">
        <v>0.94608290413102458</v>
      </c>
      <c r="E1350" s="6">
        <v>90.064445327947055</v>
      </c>
      <c r="F1350" s="7">
        <v>85.208431994814035</v>
      </c>
      <c r="G1350" s="7">
        <v>59.899253328784347</v>
      </c>
      <c r="H1350" s="7">
        <v>57.867538982945874</v>
      </c>
      <c r="I1350" s="7">
        <v>241.89123319464366</v>
      </c>
    </row>
    <row r="1351" spans="1:9" x14ac:dyDescent="0.25">
      <c r="A1351" s="13"/>
      <c r="B1351" s="5">
        <f>DATE(YEAR(siječanj!B1351),MONTH(siječanj!B1351)+10,DAY(siječanj!B1351))</f>
        <v>43419</v>
      </c>
      <c r="C1351" s="9">
        <v>14.0416666666667</v>
      </c>
      <c r="D1351">
        <v>0.94608290413102458</v>
      </c>
      <c r="E1351" s="6">
        <v>83.832536116354703</v>
      </c>
      <c r="F1351" s="7">
        <v>79.31252922962986</v>
      </c>
      <c r="G1351" s="7">
        <v>59.293796810155655</v>
      </c>
      <c r="H1351" s="7">
        <v>57.984559330042501</v>
      </c>
      <c r="I1351" s="7">
        <v>242.52029366195544</v>
      </c>
    </row>
    <row r="1352" spans="1:9" x14ac:dyDescent="0.25">
      <c r="A1352" s="13"/>
      <c r="B1352" s="5">
        <f>DATE(YEAR(siječanj!B1352),MONTH(siječanj!B1352)+10,DAY(siječanj!B1352))</f>
        <v>43419</v>
      </c>
      <c r="C1352" s="9">
        <v>14.0520833333333</v>
      </c>
      <c r="D1352">
        <v>0.94608290413102458</v>
      </c>
      <c r="E1352" s="6">
        <v>78.68286025580916</v>
      </c>
      <c r="F1352" s="7">
        <v>74.440508936151502</v>
      </c>
      <c r="G1352" s="7">
        <v>58.773832008621291</v>
      </c>
      <c r="H1352" s="7">
        <v>57.694482927880941</v>
      </c>
      <c r="I1352" s="7">
        <v>243.09970167162135</v>
      </c>
    </row>
    <row r="1353" spans="1:9" x14ac:dyDescent="0.25">
      <c r="A1353" s="13"/>
      <c r="B1353" s="5">
        <f>DATE(YEAR(siječanj!B1353),MONTH(siječanj!B1353)+10,DAY(siječanj!B1353))</f>
        <v>43419</v>
      </c>
      <c r="C1353" s="9">
        <v>14.0625</v>
      </c>
      <c r="D1353">
        <v>0.94608290413102458</v>
      </c>
      <c r="E1353" s="6">
        <v>75.176128311344854</v>
      </c>
      <c r="F1353" s="7">
        <v>71.122849794123681</v>
      </c>
      <c r="G1353" s="7">
        <v>58.800182580633589</v>
      </c>
      <c r="H1353" s="7">
        <v>57.161555690491063</v>
      </c>
      <c r="I1353" s="7">
        <v>242.77365209979251</v>
      </c>
    </row>
    <row r="1354" spans="1:9" x14ac:dyDescent="0.25">
      <c r="A1354" s="13"/>
      <c r="B1354" s="5">
        <f>DATE(YEAR(siječanj!B1354),MONTH(siječanj!B1354)+10,DAY(siječanj!B1354))</f>
        <v>43419</v>
      </c>
      <c r="C1354" s="9">
        <v>14.0729166666667</v>
      </c>
      <c r="D1354">
        <v>0.94608290413102458</v>
      </c>
      <c r="E1354" s="6">
        <v>71.664624602646825</v>
      </c>
      <c r="F1354" s="7">
        <v>67.800676167531776</v>
      </c>
      <c r="G1354" s="7">
        <v>58.153747889337502</v>
      </c>
      <c r="H1354" s="7">
        <v>57.150249008351771</v>
      </c>
      <c r="I1354" s="7">
        <v>242.75442353530005</v>
      </c>
    </row>
    <row r="1355" spans="1:9" x14ac:dyDescent="0.25">
      <c r="A1355" s="13"/>
      <c r="B1355" s="5">
        <f>DATE(YEAR(siječanj!B1355),MONTH(siječanj!B1355)+10,DAY(siječanj!B1355))</f>
        <v>43419</v>
      </c>
      <c r="C1355" s="9">
        <v>14.0833333333333</v>
      </c>
      <c r="D1355">
        <v>0.94608290413102458</v>
      </c>
      <c r="E1355" s="6">
        <v>69.268704026869486</v>
      </c>
      <c r="F1355" s="7">
        <v>65.533936671133077</v>
      </c>
      <c r="G1355" s="7">
        <v>57.460453452355871</v>
      </c>
      <c r="H1355" s="7">
        <v>56.976125300660257</v>
      </c>
      <c r="I1355" s="7">
        <v>242.67588522965306</v>
      </c>
    </row>
    <row r="1356" spans="1:9" x14ac:dyDescent="0.25">
      <c r="A1356" s="13"/>
      <c r="B1356" s="5">
        <f>DATE(YEAR(siječanj!B1356),MONTH(siječanj!B1356)+10,DAY(siječanj!B1356))</f>
        <v>43419</v>
      </c>
      <c r="C1356" s="9">
        <v>14.09375</v>
      </c>
      <c r="D1356">
        <v>0.94608290413102458</v>
      </c>
      <c r="E1356" s="6">
        <v>67.085984409125558</v>
      </c>
      <c r="F1356" s="7">
        <v>63.468902956274142</v>
      </c>
      <c r="G1356" s="7">
        <v>56.716249662036866</v>
      </c>
      <c r="H1356" s="7">
        <v>56.655231466668553</v>
      </c>
      <c r="I1356" s="7">
        <v>242.98399427480231</v>
      </c>
    </row>
    <row r="1357" spans="1:9" x14ac:dyDescent="0.25">
      <c r="A1357" s="13"/>
      <c r="B1357" s="5">
        <f>DATE(YEAR(siječanj!B1357),MONTH(siječanj!B1357)+10,DAY(siječanj!B1357))</f>
        <v>43419</v>
      </c>
      <c r="C1357" s="9">
        <v>14.1041666666667</v>
      </c>
      <c r="D1357">
        <v>0.94608290413102458</v>
      </c>
      <c r="E1357" s="6">
        <v>66.03661186057883</v>
      </c>
      <c r="F1357" s="7">
        <v>62.476109528029681</v>
      </c>
      <c r="G1357" s="7">
        <v>56.453872850396181</v>
      </c>
      <c r="H1357" s="7">
        <v>56.426308280365824</v>
      </c>
      <c r="I1357" s="7">
        <v>242.67797929112837</v>
      </c>
    </row>
    <row r="1358" spans="1:9" x14ac:dyDescent="0.25">
      <c r="A1358" s="13"/>
      <c r="B1358" s="5">
        <f>DATE(YEAR(siječanj!B1358),MONTH(siječanj!B1358)+10,DAY(siječanj!B1358))</f>
        <v>43419</v>
      </c>
      <c r="C1358" s="9">
        <v>14.1145833333333</v>
      </c>
      <c r="D1358">
        <v>0.94608290413102458</v>
      </c>
      <c r="E1358" s="6">
        <v>64.512652594834691</v>
      </c>
      <c r="F1358" s="7">
        <v>61.03431772011708</v>
      </c>
      <c r="G1358" s="7">
        <v>56.040688328403654</v>
      </c>
      <c r="H1358" s="7">
        <v>57.831812757272509</v>
      </c>
      <c r="I1358" s="7">
        <v>242.64436030417664</v>
      </c>
    </row>
    <row r="1359" spans="1:9" x14ac:dyDescent="0.25">
      <c r="A1359" s="13"/>
      <c r="B1359" s="5">
        <f>DATE(YEAR(siječanj!B1359),MONTH(siječanj!B1359)+10,DAY(siječanj!B1359))</f>
        <v>43419</v>
      </c>
      <c r="C1359" s="9">
        <v>14.125</v>
      </c>
      <c r="D1359">
        <v>0.94608290413102458</v>
      </c>
      <c r="E1359" s="6">
        <v>64.067591106843238</v>
      </c>
      <c r="F1359" s="7">
        <v>60.613252655041258</v>
      </c>
      <c r="G1359" s="7">
        <v>56.968048480674291</v>
      </c>
      <c r="H1359" s="7">
        <v>56.927639421979855</v>
      </c>
      <c r="I1359" s="7">
        <v>242.03643945746015</v>
      </c>
    </row>
    <row r="1360" spans="1:9" x14ac:dyDescent="0.25">
      <c r="A1360" s="13"/>
      <c r="B1360" s="5">
        <f>DATE(YEAR(siječanj!B1360),MONTH(siječanj!B1360)+10,DAY(siječanj!B1360))</f>
        <v>43419</v>
      </c>
      <c r="C1360" s="9">
        <v>14.1354166666667</v>
      </c>
      <c r="D1360">
        <v>0.94608290413102458</v>
      </c>
      <c r="E1360" s="6">
        <v>63.130100609656736</v>
      </c>
      <c r="F1360" s="7">
        <v>59.726308922867808</v>
      </c>
      <c r="G1360" s="7">
        <v>57.510643678937612</v>
      </c>
      <c r="H1360" s="7">
        <v>56.416402390582441</v>
      </c>
      <c r="I1360" s="7">
        <v>242.25675092513819</v>
      </c>
    </row>
    <row r="1361" spans="1:9" x14ac:dyDescent="0.25">
      <c r="A1361" s="13"/>
      <c r="B1361" s="5">
        <f>DATE(YEAR(siječanj!B1361),MONTH(siječanj!B1361)+10,DAY(siječanj!B1361))</f>
        <v>43419</v>
      </c>
      <c r="C1361" s="9">
        <v>14.1458333333333</v>
      </c>
      <c r="D1361">
        <v>0.94608290413102458</v>
      </c>
      <c r="E1361" s="6">
        <v>62.8037936640618</v>
      </c>
      <c r="F1361" s="7">
        <v>59.417595500141232</v>
      </c>
      <c r="G1361" s="7">
        <v>57.106309638747668</v>
      </c>
      <c r="H1361" s="7">
        <v>56.98878059664365</v>
      </c>
      <c r="I1361" s="7">
        <v>242.16275216561903</v>
      </c>
    </row>
    <row r="1362" spans="1:9" x14ac:dyDescent="0.25">
      <c r="A1362" s="13"/>
      <c r="B1362" s="5">
        <f>DATE(YEAR(siječanj!B1362),MONTH(siječanj!B1362)+10,DAY(siječanj!B1362))</f>
        <v>43419</v>
      </c>
      <c r="C1362" s="9">
        <v>14.15625</v>
      </c>
      <c r="D1362">
        <v>0.94608290413102458</v>
      </c>
      <c r="E1362" s="6">
        <v>62.267439826170971</v>
      </c>
      <c r="F1362" s="7">
        <v>58.910160303547656</v>
      </c>
      <c r="G1362" s="7">
        <v>57.520317741661451</v>
      </c>
      <c r="H1362" s="7">
        <v>55.328845668615195</v>
      </c>
      <c r="I1362" s="7">
        <v>242.07504659084876</v>
      </c>
    </row>
    <row r="1363" spans="1:9" x14ac:dyDescent="0.25">
      <c r="A1363" s="13"/>
      <c r="B1363" s="5">
        <f>DATE(YEAR(siječanj!B1363),MONTH(siječanj!B1363)+10,DAY(siječanj!B1363))</f>
        <v>43419</v>
      </c>
      <c r="C1363" s="9">
        <v>14.1666666666667</v>
      </c>
      <c r="D1363">
        <v>0.94608290413102458</v>
      </c>
      <c r="E1363" s="6">
        <v>62.024897130177344</v>
      </c>
      <c r="F1363" s="7">
        <v>58.680694805346235</v>
      </c>
      <c r="G1363" s="7">
        <v>57.592833037411104</v>
      </c>
      <c r="H1363" s="7">
        <v>55.321990214907743</v>
      </c>
      <c r="I1363" s="7">
        <v>241.73721067300849</v>
      </c>
    </row>
    <row r="1364" spans="1:9" x14ac:dyDescent="0.25">
      <c r="A1364" s="13"/>
      <c r="B1364" s="5">
        <f>DATE(YEAR(siječanj!B1364),MONTH(siječanj!B1364)+10,DAY(siječanj!B1364))</f>
        <v>43419</v>
      </c>
      <c r="C1364" s="9">
        <v>14.1770833333333</v>
      </c>
      <c r="D1364">
        <v>0.94608290413102458</v>
      </c>
      <c r="E1364" s="6">
        <v>63.064857073740036</v>
      </c>
      <c r="F1364" s="7">
        <v>59.664583128931959</v>
      </c>
      <c r="G1364" s="7">
        <v>57.094558545115106</v>
      </c>
      <c r="H1364" s="7">
        <v>56.61828105283314</v>
      </c>
      <c r="I1364" s="7">
        <v>241.87340567128155</v>
      </c>
    </row>
    <row r="1365" spans="1:9" x14ac:dyDescent="0.25">
      <c r="A1365" s="13"/>
      <c r="B1365" s="5">
        <f>DATE(YEAR(siječanj!B1365),MONTH(siječanj!B1365)+10,DAY(siječanj!B1365))</f>
        <v>43419</v>
      </c>
      <c r="C1365" s="9">
        <v>14.1875</v>
      </c>
      <c r="D1365">
        <v>0.94608290413102458</v>
      </c>
      <c r="E1365" s="6">
        <v>63.005000245691434</v>
      </c>
      <c r="F1365" s="7">
        <v>59.60795360721967</v>
      </c>
      <c r="G1365" s="7">
        <v>57.797514992416843</v>
      </c>
      <c r="H1365" s="7">
        <v>57.075252431932611</v>
      </c>
      <c r="I1365" s="7">
        <v>241.85483912622394</v>
      </c>
    </row>
    <row r="1366" spans="1:9" x14ac:dyDescent="0.25">
      <c r="A1366" s="13"/>
      <c r="B1366" s="5">
        <f>DATE(YEAR(siječanj!B1366),MONTH(siječanj!B1366)+10,DAY(siječanj!B1366))</f>
        <v>43419</v>
      </c>
      <c r="C1366" s="9">
        <v>14.1979166666667</v>
      </c>
      <c r="D1366">
        <v>0.94608290413102458</v>
      </c>
      <c r="E1366" s="6">
        <v>64.831403668483532</v>
      </c>
      <c r="F1366" s="7">
        <v>61.335882661569663</v>
      </c>
      <c r="G1366" s="7">
        <v>57.732701182647908</v>
      </c>
      <c r="H1366" s="7">
        <v>56.878832444765145</v>
      </c>
      <c r="I1366" s="7">
        <v>242.22568601316635</v>
      </c>
    </row>
    <row r="1367" spans="1:9" x14ac:dyDescent="0.25">
      <c r="A1367" s="13"/>
      <c r="B1367" s="5">
        <f>DATE(YEAR(siječanj!B1367),MONTH(siječanj!B1367)+10,DAY(siječanj!B1367))</f>
        <v>43419</v>
      </c>
      <c r="C1367" s="9">
        <v>14.2083333333333</v>
      </c>
      <c r="D1367">
        <v>0.94608290413102458</v>
      </c>
      <c r="E1367" s="6">
        <v>66.155892080598264</v>
      </c>
      <c r="F1367" s="7">
        <v>62.588958504991055</v>
      </c>
      <c r="G1367" s="7">
        <v>55.952878532326075</v>
      </c>
      <c r="H1367" s="7">
        <v>57.459302333890889</v>
      </c>
      <c r="I1367" s="7">
        <v>241.54632906930223</v>
      </c>
    </row>
    <row r="1368" spans="1:9" x14ac:dyDescent="0.25">
      <c r="A1368" s="13"/>
      <c r="B1368" s="5">
        <f>DATE(YEAR(siječanj!B1368),MONTH(siječanj!B1368)+10,DAY(siječanj!B1368))</f>
        <v>43419</v>
      </c>
      <c r="C1368" s="9">
        <v>14.21875</v>
      </c>
      <c r="D1368">
        <v>0.94608290413102458</v>
      </c>
      <c r="E1368" s="6">
        <v>69.251857546821668</v>
      </c>
      <c r="F1368" s="7">
        <v>65.517998504365053</v>
      </c>
      <c r="G1368" s="7">
        <v>55.757898762319535</v>
      </c>
      <c r="H1368" s="7">
        <v>60.126142059531944</v>
      </c>
      <c r="I1368" s="7">
        <v>240.09701252175404</v>
      </c>
    </row>
    <row r="1369" spans="1:9" x14ac:dyDescent="0.25">
      <c r="A1369" s="13"/>
      <c r="B1369" s="5">
        <f>DATE(YEAR(siječanj!B1369),MONTH(siječanj!B1369)+10,DAY(siječanj!B1369))</f>
        <v>43419</v>
      </c>
      <c r="C1369" s="9">
        <v>14.2291666666667</v>
      </c>
      <c r="D1369">
        <v>0.94608290413102458</v>
      </c>
      <c r="E1369" s="6">
        <v>72.495432297717187</v>
      </c>
      <c r="F1369" s="7">
        <v>68.586689124458346</v>
      </c>
      <c r="G1369" s="7">
        <v>56.467174686641449</v>
      </c>
      <c r="H1369" s="7">
        <v>61.45699112721217</v>
      </c>
      <c r="I1369" s="7">
        <v>239.97100982269606</v>
      </c>
    </row>
    <row r="1370" spans="1:9" x14ac:dyDescent="0.25">
      <c r="A1370" s="13"/>
      <c r="B1370" s="5">
        <f>DATE(YEAR(siječanj!B1370),MONTH(siječanj!B1370)+10,DAY(siječanj!B1370))</f>
        <v>43419</v>
      </c>
      <c r="C1370" s="9">
        <v>14.2395833333333</v>
      </c>
      <c r="D1370">
        <v>0.94608290413102458</v>
      </c>
      <c r="E1370" s="6">
        <v>79.395871530339122</v>
      </c>
      <c r="F1370" s="7">
        <v>75.115076713436977</v>
      </c>
      <c r="G1370" s="7">
        <v>57.106165009902966</v>
      </c>
      <c r="H1370" s="7">
        <v>59.925628066052056</v>
      </c>
      <c r="I1370" s="7">
        <v>238.76513642190199</v>
      </c>
    </row>
    <row r="1371" spans="1:9" x14ac:dyDescent="0.25">
      <c r="A1371" s="13"/>
      <c r="B1371" s="5">
        <f>DATE(YEAR(siječanj!B1371),MONTH(siječanj!B1371)+10,DAY(siječanj!B1371))</f>
        <v>43419</v>
      </c>
      <c r="C1371" s="9">
        <v>14.25</v>
      </c>
      <c r="D1371">
        <v>0.94608290413102458</v>
      </c>
      <c r="E1371" s="6">
        <v>84.554003857701716</v>
      </c>
      <c r="F1371" s="7">
        <v>79.995097525600301</v>
      </c>
      <c r="G1371" s="7">
        <v>59.699034780625027</v>
      </c>
      <c r="H1371" s="7">
        <v>60.13378821838014</v>
      </c>
      <c r="I1371" s="7">
        <v>235.36018646287457</v>
      </c>
    </row>
    <row r="1372" spans="1:9" x14ac:dyDescent="0.25">
      <c r="A1372" s="13"/>
      <c r="B1372" s="5">
        <f>DATE(YEAR(siječanj!B1372),MONTH(siječanj!B1372)+10,DAY(siječanj!B1372))</f>
        <v>43419</v>
      </c>
      <c r="C1372" s="9">
        <v>14.2604166666667</v>
      </c>
      <c r="D1372">
        <v>0.94608290413102458</v>
      </c>
      <c r="E1372" s="6">
        <v>91.12894053067626</v>
      </c>
      <c r="F1372" s="7">
        <v>86.215532707645636</v>
      </c>
      <c r="G1372" s="7">
        <v>67.751980906395715</v>
      </c>
      <c r="H1372" s="7">
        <v>61.26942141839654</v>
      </c>
      <c r="I1372" s="7">
        <v>222.02912110313542</v>
      </c>
    </row>
    <row r="1373" spans="1:9" x14ac:dyDescent="0.25">
      <c r="A1373" s="13"/>
      <c r="B1373" s="5">
        <f>DATE(YEAR(siječanj!B1373),MONTH(siječanj!B1373)+10,DAY(siječanj!B1373))</f>
        <v>43419</v>
      </c>
      <c r="C1373" s="9">
        <v>14.2708333333333</v>
      </c>
      <c r="D1373">
        <v>0.94608290413102458</v>
      </c>
      <c r="E1373" s="6">
        <v>96.752249945785934</v>
      </c>
      <c r="F1373" s="7">
        <v>91.535649609919929</v>
      </c>
      <c r="G1373" s="7">
        <v>76.925519355903361</v>
      </c>
      <c r="H1373" s="7">
        <v>62.375292798014343</v>
      </c>
      <c r="I1373" s="7">
        <v>212.79845711877283</v>
      </c>
    </row>
    <row r="1374" spans="1:9" x14ac:dyDescent="0.25">
      <c r="A1374" s="13"/>
      <c r="B1374" s="5">
        <f>DATE(YEAR(siječanj!B1374),MONTH(siječanj!B1374)+10,DAY(siječanj!B1374))</f>
        <v>43419</v>
      </c>
      <c r="C1374" s="9">
        <v>14.28125</v>
      </c>
      <c r="D1374">
        <v>0.94608290413102458</v>
      </c>
      <c r="E1374" s="6">
        <v>103.13115746579435</v>
      </c>
      <c r="F1374" s="7">
        <v>97.570624961632717</v>
      </c>
      <c r="G1374" s="7">
        <v>78.292169536636393</v>
      </c>
      <c r="H1374" s="7">
        <v>66.902717912040814</v>
      </c>
      <c r="I1374" s="7">
        <v>192.76133988964332</v>
      </c>
    </row>
    <row r="1375" spans="1:9" x14ac:dyDescent="0.25">
      <c r="A1375" s="13"/>
      <c r="B1375" s="5">
        <f>DATE(YEAR(siječanj!B1375),MONTH(siječanj!B1375)+10,DAY(siječanj!B1375))</f>
        <v>43419</v>
      </c>
      <c r="C1375" s="9">
        <v>14.2916666666667</v>
      </c>
      <c r="D1375">
        <v>0.94608290413102458</v>
      </c>
      <c r="E1375" s="6">
        <v>108.7341350590318</v>
      </c>
      <c r="F1375" s="7">
        <v>102.87150627482386</v>
      </c>
      <c r="G1375" s="7">
        <v>86.093766800175416</v>
      </c>
      <c r="H1375" s="7">
        <v>79.178808567606481</v>
      </c>
      <c r="I1375" s="7">
        <v>152.48981863964104</v>
      </c>
    </row>
    <row r="1376" spans="1:9" x14ac:dyDescent="0.25">
      <c r="A1376" s="13"/>
      <c r="B1376" s="5">
        <f>DATE(YEAR(siječanj!B1376),MONTH(siječanj!B1376)+10,DAY(siječanj!B1376))</f>
        <v>43419</v>
      </c>
      <c r="C1376" s="9">
        <v>14.3020833333333</v>
      </c>
      <c r="D1376">
        <v>0.94608290413102458</v>
      </c>
      <c r="E1376" s="6">
        <v>110.419232369404</v>
      </c>
      <c r="F1376" s="7">
        <v>104.46574803196417</v>
      </c>
      <c r="G1376" s="7">
        <v>108.96665789210178</v>
      </c>
      <c r="H1376" s="7">
        <v>96.556950232999981</v>
      </c>
      <c r="I1376" s="7">
        <v>118.11935162673457</v>
      </c>
    </row>
    <row r="1377" spans="1:9" x14ac:dyDescent="0.25">
      <c r="A1377" s="13"/>
      <c r="B1377" s="5">
        <f>DATE(YEAR(siječanj!B1377),MONTH(siječanj!B1377)+10,DAY(siječanj!B1377))</f>
        <v>43419</v>
      </c>
      <c r="C1377" s="9">
        <v>14.3125</v>
      </c>
      <c r="D1377">
        <v>0.94608290413102458</v>
      </c>
      <c r="E1377" s="6">
        <v>113.83144747726682</v>
      </c>
      <c r="F1377" s="7">
        <v>107.69398641073079</v>
      </c>
      <c r="G1377" s="7">
        <v>124.0530051727425</v>
      </c>
      <c r="H1377" s="7">
        <v>105.23760828409787</v>
      </c>
      <c r="I1377" s="7">
        <v>61.459212256496265</v>
      </c>
    </row>
    <row r="1378" spans="1:9" x14ac:dyDescent="0.25">
      <c r="A1378" s="13"/>
      <c r="B1378" s="5">
        <f>DATE(YEAR(siječanj!B1378),MONTH(siječanj!B1378)+10,DAY(siječanj!B1378))</f>
        <v>43419</v>
      </c>
      <c r="C1378" s="9">
        <v>14.3229166666667</v>
      </c>
      <c r="D1378">
        <v>0.94608290413102458</v>
      </c>
      <c r="E1378" s="6">
        <v>114.28882569114779</v>
      </c>
      <c r="F1378" s="7">
        <v>108.12670411960556</v>
      </c>
      <c r="G1378" s="7">
        <v>135.0294064510276</v>
      </c>
      <c r="H1378" s="7">
        <v>118.65018305079586</v>
      </c>
      <c r="I1378" s="7">
        <v>18.629387902456287</v>
      </c>
    </row>
    <row r="1379" spans="1:9" x14ac:dyDescent="0.25">
      <c r="A1379" s="13"/>
      <c r="B1379" s="5">
        <f>DATE(YEAR(siječanj!B1379),MONTH(siječanj!B1379)+10,DAY(siječanj!B1379))</f>
        <v>43419</v>
      </c>
      <c r="C1379" s="9">
        <v>14.3333333333333</v>
      </c>
      <c r="D1379">
        <v>0.94608290413102458</v>
      </c>
      <c r="E1379" s="6">
        <v>113.0048918198747</v>
      </c>
      <c r="F1379" s="7">
        <v>106.91199623395931</v>
      </c>
      <c r="G1379" s="7">
        <v>145.99254205027864</v>
      </c>
      <c r="H1379" s="7">
        <v>124.60467440830776</v>
      </c>
      <c r="I1379" s="7">
        <v>4.5347511265709182</v>
      </c>
    </row>
    <row r="1380" spans="1:9" x14ac:dyDescent="0.25">
      <c r="A1380" s="13"/>
      <c r="B1380" s="5">
        <f>DATE(YEAR(siječanj!B1380),MONTH(siječanj!B1380)+10,DAY(siječanj!B1380))</f>
        <v>43419</v>
      </c>
      <c r="C1380" s="9">
        <v>14.34375</v>
      </c>
      <c r="D1380">
        <v>0.94608290413102458</v>
      </c>
      <c r="E1380" s="6">
        <v>111.74935346684057</v>
      </c>
      <c r="F1380" s="7">
        <v>105.72415286267291</v>
      </c>
      <c r="G1380" s="7">
        <v>164.36486471763135</v>
      </c>
      <c r="H1380" s="7">
        <v>138.29606705980817</v>
      </c>
      <c r="I1380" s="7">
        <v>2.8056633657864816</v>
      </c>
    </row>
    <row r="1381" spans="1:9" x14ac:dyDescent="0.25">
      <c r="A1381" s="13"/>
      <c r="B1381" s="5">
        <f>DATE(YEAR(siječanj!B1381),MONTH(siječanj!B1381)+10,DAY(siječanj!B1381))</f>
        <v>43419</v>
      </c>
      <c r="C1381" s="9">
        <v>14.3541666666667</v>
      </c>
      <c r="D1381">
        <v>0.94608290413102458</v>
      </c>
      <c r="E1381" s="6">
        <v>112.77801233335499</v>
      </c>
      <c r="F1381" s="7">
        <v>106.697349430465</v>
      </c>
      <c r="G1381" s="7">
        <v>174.78876773925853</v>
      </c>
      <c r="H1381" s="7">
        <v>151.58284746195957</v>
      </c>
      <c r="I1381" s="7">
        <v>2.5006464114116826</v>
      </c>
    </row>
    <row r="1382" spans="1:9" x14ac:dyDescent="0.25">
      <c r="A1382" s="13"/>
      <c r="B1382" s="5">
        <f>DATE(YEAR(siječanj!B1382),MONTH(siječanj!B1382)+10,DAY(siječanj!B1382))</f>
        <v>43419</v>
      </c>
      <c r="C1382" s="9">
        <v>14.3645833333333</v>
      </c>
      <c r="D1382">
        <v>0.94608290413102458</v>
      </c>
      <c r="E1382" s="6">
        <v>112.94287078697097</v>
      </c>
      <c r="F1382" s="7">
        <v>106.85331919503255</v>
      </c>
      <c r="G1382" s="7">
        <v>196.14169805759298</v>
      </c>
      <c r="H1382" s="7">
        <v>165.15296922451546</v>
      </c>
      <c r="I1382" s="7">
        <v>2.2365116572145709</v>
      </c>
    </row>
    <row r="1383" spans="1:9" x14ac:dyDescent="0.25">
      <c r="A1383" s="13"/>
      <c r="B1383" s="5">
        <f>DATE(YEAR(siječanj!B1383),MONTH(siječanj!B1383)+10,DAY(siječanj!B1383))</f>
        <v>43419</v>
      </c>
      <c r="C1383" s="9">
        <v>14.375</v>
      </c>
      <c r="D1383">
        <v>0.94608290413102458</v>
      </c>
      <c r="E1383" s="6">
        <v>114.43911493985223</v>
      </c>
      <c r="F1383" s="7">
        <v>108.26889020847952</v>
      </c>
      <c r="G1383" s="7">
        <v>226.83336510583538</v>
      </c>
      <c r="H1383" s="7">
        <v>170.57494675900037</v>
      </c>
      <c r="I1383" s="7">
        <v>2.0011917489341418</v>
      </c>
    </row>
    <row r="1384" spans="1:9" x14ac:dyDescent="0.25">
      <c r="A1384" s="13"/>
      <c r="B1384" s="5">
        <f>DATE(YEAR(siječanj!B1384),MONTH(siječanj!B1384)+10,DAY(siječanj!B1384))</f>
        <v>43419</v>
      </c>
      <c r="C1384" s="9">
        <v>14.3854166666667</v>
      </c>
      <c r="D1384">
        <v>0.94608290413102458</v>
      </c>
      <c r="E1384" s="6">
        <v>114.62002342232505</v>
      </c>
      <c r="F1384" s="7">
        <v>108.44004463095933</v>
      </c>
      <c r="G1384" s="7">
        <v>224.79643254430101</v>
      </c>
      <c r="H1384" s="7">
        <v>192.68543460928362</v>
      </c>
      <c r="I1384" s="7">
        <v>1.7992878216457981</v>
      </c>
    </row>
    <row r="1385" spans="1:9" x14ac:dyDescent="0.25">
      <c r="A1385" s="13"/>
      <c r="B1385" s="5">
        <f>DATE(YEAR(siječanj!B1385),MONTH(siječanj!B1385)+10,DAY(siječanj!B1385))</f>
        <v>43419</v>
      </c>
      <c r="C1385" s="9">
        <v>14.3958333333333</v>
      </c>
      <c r="D1385">
        <v>0.94608290413102458</v>
      </c>
      <c r="E1385" s="6">
        <v>114.58838358049255</v>
      </c>
      <c r="F1385" s="7">
        <v>108.4101107175122</v>
      </c>
      <c r="G1385" s="7">
        <v>222.74015989225478</v>
      </c>
      <c r="H1385" s="7">
        <v>199.38725069554241</v>
      </c>
      <c r="I1385" s="7">
        <v>2.0210993333605805</v>
      </c>
    </row>
    <row r="1386" spans="1:9" x14ac:dyDescent="0.25">
      <c r="A1386" s="13"/>
      <c r="B1386" s="5">
        <f>DATE(YEAR(siječanj!B1386),MONTH(siječanj!B1386)+10,DAY(siječanj!B1386))</f>
        <v>43419</v>
      </c>
      <c r="C1386" s="9">
        <v>14.40625</v>
      </c>
      <c r="D1386">
        <v>0.94608290413102458</v>
      </c>
      <c r="E1386" s="6">
        <v>115.18829878590671</v>
      </c>
      <c r="F1386" s="7">
        <v>108.9776802372828</v>
      </c>
      <c r="G1386" s="7">
        <v>223.90977737687999</v>
      </c>
      <c r="H1386" s="7">
        <v>203.19989843100569</v>
      </c>
      <c r="I1386" s="7">
        <v>2.0377648226089149</v>
      </c>
    </row>
    <row r="1387" spans="1:9" x14ac:dyDescent="0.25">
      <c r="A1387" s="13"/>
      <c r="B1387" s="5">
        <f>DATE(YEAR(siječanj!B1387),MONTH(siječanj!B1387)+10,DAY(siječanj!B1387))</f>
        <v>43419</v>
      </c>
      <c r="C1387" s="9">
        <v>14.4166666666667</v>
      </c>
      <c r="D1387">
        <v>0.94608290413102458</v>
      </c>
      <c r="E1387" s="6">
        <v>115.70441105978128</v>
      </c>
      <c r="F1387" s="7">
        <v>109.46596523620771</v>
      </c>
      <c r="G1387" s="7">
        <v>234.00146794221183</v>
      </c>
      <c r="H1387" s="7">
        <v>204.53681224725264</v>
      </c>
      <c r="I1387" s="7">
        <v>2.1526181943563634</v>
      </c>
    </row>
    <row r="1388" spans="1:9" x14ac:dyDescent="0.25">
      <c r="A1388" s="13"/>
      <c r="B1388" s="5">
        <f>DATE(YEAR(siječanj!B1388),MONTH(siječanj!B1388)+10,DAY(siječanj!B1388))</f>
        <v>43419</v>
      </c>
      <c r="C1388" s="9">
        <v>14.4270833333333</v>
      </c>
      <c r="D1388">
        <v>0.94608290413102458</v>
      </c>
      <c r="E1388" s="6">
        <v>117.62534222946518</v>
      </c>
      <c r="F1388" s="7">
        <v>111.28332537585806</v>
      </c>
      <c r="G1388" s="7">
        <v>233.60450193816621</v>
      </c>
      <c r="H1388" s="7">
        <v>201.53353751855943</v>
      </c>
      <c r="I1388" s="7">
        <v>2.0649616210246187</v>
      </c>
    </row>
    <row r="1389" spans="1:9" x14ac:dyDescent="0.25">
      <c r="A1389" s="13"/>
      <c r="B1389" s="5">
        <f>DATE(YEAR(siječanj!B1389),MONTH(siječanj!B1389)+10,DAY(siječanj!B1389))</f>
        <v>43419</v>
      </c>
      <c r="C1389" s="9">
        <v>14.4375</v>
      </c>
      <c r="D1389">
        <v>0.94608290413102458</v>
      </c>
      <c r="E1389" s="6">
        <v>119.28824900123804</v>
      </c>
      <c r="F1389" s="7">
        <v>112.85657304379608</v>
      </c>
      <c r="G1389" s="7">
        <v>225.37253342492178</v>
      </c>
      <c r="H1389" s="7">
        <v>201.09386130926407</v>
      </c>
      <c r="I1389" s="7">
        <v>2.0437039969651023</v>
      </c>
    </row>
    <row r="1390" spans="1:9" x14ac:dyDescent="0.25">
      <c r="A1390" s="13"/>
      <c r="B1390" s="5">
        <f>DATE(YEAR(siječanj!B1390),MONTH(siječanj!B1390)+10,DAY(siječanj!B1390))</f>
        <v>43419</v>
      </c>
      <c r="C1390" s="9">
        <v>14.4479166666667</v>
      </c>
      <c r="D1390">
        <v>0.94608290413102458</v>
      </c>
      <c r="E1390" s="6">
        <v>120.21983306400095</v>
      </c>
      <c r="F1390" s="7">
        <v>113.737928799337</v>
      </c>
      <c r="G1390" s="7">
        <v>224.14123977296424</v>
      </c>
      <c r="H1390" s="7">
        <v>206.84144479873169</v>
      </c>
      <c r="I1390" s="7">
        <v>2.1177771715293621</v>
      </c>
    </row>
    <row r="1391" spans="1:9" x14ac:dyDescent="0.25">
      <c r="A1391" s="13"/>
      <c r="B1391" s="5">
        <f>DATE(YEAR(siječanj!B1391),MONTH(siječanj!B1391)+10,DAY(siječanj!B1391))</f>
        <v>43419</v>
      </c>
      <c r="C1391" s="9">
        <v>14.4583333333333</v>
      </c>
      <c r="D1391">
        <v>0.94608290413102458</v>
      </c>
      <c r="E1391" s="6">
        <v>120.36233335728501</v>
      </c>
      <c r="F1391" s="7">
        <v>113.8727458906467</v>
      </c>
      <c r="G1391" s="7">
        <v>221.35542708846529</v>
      </c>
      <c r="H1391" s="7">
        <v>208.18546693378187</v>
      </c>
      <c r="I1391" s="7">
        <v>2.2052917406922932</v>
      </c>
    </row>
    <row r="1392" spans="1:9" x14ac:dyDescent="0.25">
      <c r="A1392" s="13"/>
      <c r="B1392" s="5">
        <f>DATE(YEAR(siječanj!B1392),MONTH(siječanj!B1392)+10,DAY(siječanj!B1392))</f>
        <v>43419</v>
      </c>
      <c r="C1392" s="9">
        <v>14.46875</v>
      </c>
      <c r="D1392">
        <v>0.94608290413102458</v>
      </c>
      <c r="E1392" s="6">
        <v>119.62630632947217</v>
      </c>
      <c r="F1392" s="7">
        <v>113.17640330265461</v>
      </c>
      <c r="G1392" s="7">
        <v>219.44829891505671</v>
      </c>
      <c r="H1392" s="7">
        <v>203.28010483114397</v>
      </c>
      <c r="I1392" s="7">
        <v>2.1868902004787558</v>
      </c>
    </row>
    <row r="1393" spans="1:9" x14ac:dyDescent="0.25">
      <c r="A1393" s="13"/>
      <c r="B1393" s="5">
        <f>DATE(YEAR(siječanj!B1393),MONTH(siječanj!B1393)+10,DAY(siječanj!B1393))</f>
        <v>43419</v>
      </c>
      <c r="C1393" s="9">
        <v>14.4791666666667</v>
      </c>
      <c r="D1393">
        <v>0.94608290413102458</v>
      </c>
      <c r="E1393" s="6">
        <v>120.36968689293849</v>
      </c>
      <c r="F1393" s="7">
        <v>113.87970294501338</v>
      </c>
      <c r="G1393" s="7">
        <v>218.46778364488782</v>
      </c>
      <c r="H1393" s="7">
        <v>198.5424605204382</v>
      </c>
      <c r="I1393" s="7">
        <v>2.2455929238130787</v>
      </c>
    </row>
    <row r="1394" spans="1:9" x14ac:dyDescent="0.25">
      <c r="A1394" s="13"/>
      <c r="B1394" s="5">
        <f>DATE(YEAR(siječanj!B1394),MONTH(siječanj!B1394)+10,DAY(siječanj!B1394))</f>
        <v>43419</v>
      </c>
      <c r="C1394" s="9">
        <v>14.4895833333333</v>
      </c>
      <c r="D1394">
        <v>0.94608290413102458</v>
      </c>
      <c r="E1394" s="6">
        <v>121.0137788555696</v>
      </c>
      <c r="F1394" s="7">
        <v>114.48906733954686</v>
      </c>
      <c r="G1394" s="7">
        <v>214.21223657058988</v>
      </c>
      <c r="H1394" s="7">
        <v>194.18760981367518</v>
      </c>
      <c r="I1394" s="7">
        <v>1.9718038861954197</v>
      </c>
    </row>
    <row r="1395" spans="1:9" x14ac:dyDescent="0.25">
      <c r="A1395" s="13"/>
      <c r="B1395" s="5">
        <f>DATE(YEAR(siječanj!B1395),MONTH(siječanj!B1395)+10,DAY(siječanj!B1395))</f>
        <v>43419</v>
      </c>
      <c r="C1395" s="9">
        <v>14.5</v>
      </c>
      <c r="D1395">
        <v>0.94608290413102458</v>
      </c>
      <c r="E1395" s="6">
        <v>121.67417079188958</v>
      </c>
      <c r="F1395" s="7">
        <v>115.11385286052518</v>
      </c>
      <c r="G1395" s="7">
        <v>217.63433582244789</v>
      </c>
      <c r="H1395" s="7">
        <v>194.71883121510155</v>
      </c>
      <c r="I1395" s="7">
        <v>1.8550184577286326</v>
      </c>
    </row>
    <row r="1396" spans="1:9" x14ac:dyDescent="0.25">
      <c r="A1396" s="13"/>
      <c r="B1396" s="5">
        <f>DATE(YEAR(siječanj!B1396),MONTH(siječanj!B1396)+10,DAY(siječanj!B1396))</f>
        <v>43419</v>
      </c>
      <c r="C1396" s="9">
        <v>14.5104166666667</v>
      </c>
      <c r="D1396">
        <v>0.94608290413102458</v>
      </c>
      <c r="E1396" s="6">
        <v>122.07347452241703</v>
      </c>
      <c r="F1396" s="7">
        <v>115.49162729353294</v>
      </c>
      <c r="G1396" s="7">
        <v>210.0083943082752</v>
      </c>
      <c r="H1396" s="7">
        <v>191.53830206800731</v>
      </c>
      <c r="I1396" s="7">
        <v>1.8582405523195797</v>
      </c>
    </row>
    <row r="1397" spans="1:9" x14ac:dyDescent="0.25">
      <c r="A1397" s="13"/>
      <c r="B1397" s="5">
        <f>DATE(YEAR(siječanj!B1397),MONTH(siječanj!B1397)+10,DAY(siječanj!B1397))</f>
        <v>43419</v>
      </c>
      <c r="C1397" s="9">
        <v>14.5208333333333</v>
      </c>
      <c r="D1397">
        <v>0.94608290413102458</v>
      </c>
      <c r="E1397" s="6">
        <v>121.27706895631097</v>
      </c>
      <c r="F1397" s="7">
        <v>114.73816160268521</v>
      </c>
      <c r="G1397" s="7">
        <v>203.2831168721207</v>
      </c>
      <c r="H1397" s="7">
        <v>187.32354263803091</v>
      </c>
      <c r="I1397" s="7">
        <v>2.0519552391966056</v>
      </c>
    </row>
    <row r="1398" spans="1:9" x14ac:dyDescent="0.25">
      <c r="A1398" s="13"/>
      <c r="B1398" s="5">
        <f>DATE(YEAR(siječanj!B1398),MONTH(siječanj!B1398)+10,DAY(siječanj!B1398))</f>
        <v>43419</v>
      </c>
      <c r="C1398" s="9">
        <v>14.53125</v>
      </c>
      <c r="D1398">
        <v>0.94608290413102458</v>
      </c>
      <c r="E1398" s="6">
        <v>119.4303446219369</v>
      </c>
      <c r="F1398" s="7">
        <v>112.99100728129115</v>
      </c>
      <c r="G1398" s="7">
        <v>188.52508912137191</v>
      </c>
      <c r="H1398" s="7">
        <v>183.36523256621078</v>
      </c>
      <c r="I1398" s="7">
        <v>1.8819492483351523</v>
      </c>
    </row>
    <row r="1399" spans="1:9" x14ac:dyDescent="0.25">
      <c r="A1399" s="13"/>
      <c r="B1399" s="5">
        <f>DATE(YEAR(siječanj!B1399),MONTH(siječanj!B1399)+10,DAY(siječanj!B1399))</f>
        <v>43419</v>
      </c>
      <c r="C1399" s="9">
        <v>14.5416666666667</v>
      </c>
      <c r="D1399">
        <v>0.94608290413102458</v>
      </c>
      <c r="E1399" s="6">
        <v>116.93843035299103</v>
      </c>
      <c r="F1399" s="7">
        <v>110.63344979288131</v>
      </c>
      <c r="G1399" s="7">
        <v>184.40616006077272</v>
      </c>
      <c r="H1399" s="7">
        <v>178.10289719552009</v>
      </c>
      <c r="I1399" s="7">
        <v>1.8394370003041922</v>
      </c>
    </row>
    <row r="1400" spans="1:9" x14ac:dyDescent="0.25">
      <c r="A1400" s="13"/>
      <c r="B1400" s="5">
        <f>DATE(YEAR(siječanj!B1400),MONTH(siječanj!B1400)+10,DAY(siječanj!B1400))</f>
        <v>43419</v>
      </c>
      <c r="C1400" s="9">
        <v>14.5520833333333</v>
      </c>
      <c r="D1400">
        <v>0.94608290413102458</v>
      </c>
      <c r="E1400" s="6">
        <v>114.45020078662847</v>
      </c>
      <c r="F1400" s="7">
        <v>108.27937833859234</v>
      </c>
      <c r="G1400" s="7">
        <v>192.30876450246896</v>
      </c>
      <c r="H1400" s="7">
        <v>177.40964947368224</v>
      </c>
      <c r="I1400" s="7">
        <v>1.9439870695778574</v>
      </c>
    </row>
    <row r="1401" spans="1:9" x14ac:dyDescent="0.25">
      <c r="A1401" s="13"/>
      <c r="B1401" s="5">
        <f>DATE(YEAR(siječanj!B1401),MONTH(siječanj!B1401)+10,DAY(siječanj!B1401))</f>
        <v>43419</v>
      </c>
      <c r="C1401" s="9">
        <v>14.5625</v>
      </c>
      <c r="D1401">
        <v>0.94608290413102458</v>
      </c>
      <c r="E1401" s="6">
        <v>115.73641590041613</v>
      </c>
      <c r="F1401" s="7">
        <v>109.49624446878178</v>
      </c>
      <c r="G1401" s="7">
        <v>179.89865748658889</v>
      </c>
      <c r="H1401" s="7">
        <v>174.0300673314392</v>
      </c>
      <c r="I1401" s="7">
        <v>1.9254275247257817</v>
      </c>
    </row>
    <row r="1402" spans="1:9" x14ac:dyDescent="0.25">
      <c r="A1402" s="13"/>
      <c r="B1402" s="5">
        <f>DATE(YEAR(siječanj!B1402),MONTH(siječanj!B1402)+10,DAY(siječanj!B1402))</f>
        <v>43419</v>
      </c>
      <c r="C1402" s="9">
        <v>14.5729166666667</v>
      </c>
      <c r="D1402">
        <v>0.94608290413102458</v>
      </c>
      <c r="E1402" s="6">
        <v>116.55989386410272</v>
      </c>
      <c r="F1402" s="7">
        <v>110.27532289215429</v>
      </c>
      <c r="G1402" s="7">
        <v>173.75716634716429</v>
      </c>
      <c r="H1402" s="7">
        <v>175.12894679047247</v>
      </c>
      <c r="I1402" s="7">
        <v>1.9727619143202264</v>
      </c>
    </row>
    <row r="1403" spans="1:9" x14ac:dyDescent="0.25">
      <c r="A1403" s="13"/>
      <c r="B1403" s="5">
        <f>DATE(YEAR(siječanj!B1403),MONTH(siječanj!B1403)+10,DAY(siječanj!B1403))</f>
        <v>43419</v>
      </c>
      <c r="C1403" s="9">
        <v>14.5833333333333</v>
      </c>
      <c r="D1403">
        <v>0.94608290413102458</v>
      </c>
      <c r="E1403" s="6">
        <v>116.84338387138833</v>
      </c>
      <c r="F1403" s="7">
        <v>110.54352794153918</v>
      </c>
      <c r="G1403" s="7">
        <v>174.06079451929014</v>
      </c>
      <c r="H1403" s="7">
        <v>175.3786410382132</v>
      </c>
      <c r="I1403" s="7">
        <v>2.0835821676675228</v>
      </c>
    </row>
    <row r="1404" spans="1:9" x14ac:dyDescent="0.25">
      <c r="A1404" s="13"/>
      <c r="B1404" s="5">
        <f>DATE(YEAR(siječanj!B1404),MONTH(siječanj!B1404)+10,DAY(siječanj!B1404))</f>
        <v>43419</v>
      </c>
      <c r="C1404" s="9">
        <v>14.59375</v>
      </c>
      <c r="D1404">
        <v>0.94608290413102458</v>
      </c>
      <c r="E1404" s="6">
        <v>118.27451838737005</v>
      </c>
      <c r="F1404" s="7">
        <v>111.89749984062132</v>
      </c>
      <c r="G1404" s="7">
        <v>174.73867794937451</v>
      </c>
      <c r="H1404" s="7">
        <v>172.68928829158554</v>
      </c>
      <c r="I1404" s="7">
        <v>2.0309786233866407</v>
      </c>
    </row>
    <row r="1405" spans="1:9" x14ac:dyDescent="0.25">
      <c r="A1405" s="13"/>
      <c r="B1405" s="5">
        <f>DATE(YEAR(siječanj!B1405),MONTH(siječanj!B1405)+10,DAY(siječanj!B1405))</f>
        <v>43419</v>
      </c>
      <c r="C1405" s="9">
        <v>14.6041666666667</v>
      </c>
      <c r="D1405">
        <v>0.94608290413102458</v>
      </c>
      <c r="E1405" s="6">
        <v>118.55742320635844</v>
      </c>
      <c r="F1405" s="7">
        <v>112.16515125336252</v>
      </c>
      <c r="G1405" s="7">
        <v>175.6648007215293</v>
      </c>
      <c r="H1405" s="7">
        <v>173.1311439571825</v>
      </c>
      <c r="I1405" s="7">
        <v>2.0362087769281225</v>
      </c>
    </row>
    <row r="1406" spans="1:9" x14ac:dyDescent="0.25">
      <c r="A1406" s="13"/>
      <c r="B1406" s="5">
        <f>DATE(YEAR(siječanj!B1406),MONTH(siječanj!B1406)+10,DAY(siječanj!B1406))</f>
        <v>43419</v>
      </c>
      <c r="C1406" s="9">
        <v>14.6145833333333</v>
      </c>
      <c r="D1406">
        <v>0.94608290413102458</v>
      </c>
      <c r="E1406" s="6">
        <v>120.67526527883255</v>
      </c>
      <c r="F1406" s="7">
        <v>114.1688054317797</v>
      </c>
      <c r="G1406" s="7">
        <v>176.02473772386168</v>
      </c>
      <c r="H1406" s="7">
        <v>170.98598900649887</v>
      </c>
      <c r="I1406" s="7">
        <v>2.0417459394824595</v>
      </c>
    </row>
    <row r="1407" spans="1:9" x14ac:dyDescent="0.25">
      <c r="A1407" s="13"/>
      <c r="B1407" s="5">
        <f>DATE(YEAR(siječanj!B1407),MONTH(siječanj!B1407)+10,DAY(siječanj!B1407))</f>
        <v>43419</v>
      </c>
      <c r="C1407" s="9">
        <v>14.625</v>
      </c>
      <c r="D1407">
        <v>0.94608290413102458</v>
      </c>
      <c r="E1407" s="6">
        <v>122.44276801174303</v>
      </c>
      <c r="F1407" s="7">
        <v>115.84100955039116</v>
      </c>
      <c r="G1407" s="7">
        <v>172.44817084838709</v>
      </c>
      <c r="H1407" s="7">
        <v>167.59728365214983</v>
      </c>
      <c r="I1407" s="7">
        <v>2.1046547862958396</v>
      </c>
    </row>
    <row r="1408" spans="1:9" x14ac:dyDescent="0.25">
      <c r="A1408" s="13"/>
      <c r="B1408" s="5">
        <f>DATE(YEAR(siječanj!B1408),MONTH(siječanj!B1408)+10,DAY(siječanj!B1408))</f>
        <v>43419</v>
      </c>
      <c r="C1408" s="9">
        <v>14.6354166666667</v>
      </c>
      <c r="D1408">
        <v>0.94608290413102458</v>
      </c>
      <c r="E1408" s="6">
        <v>124.4698721754333</v>
      </c>
      <c r="F1408" s="7">
        <v>117.75881814455134</v>
      </c>
      <c r="G1408" s="7">
        <v>169.89633549488315</v>
      </c>
      <c r="H1408" s="7">
        <v>160.7739638805092</v>
      </c>
      <c r="I1408" s="7">
        <v>2.0274185188727452</v>
      </c>
    </row>
    <row r="1409" spans="1:9" x14ac:dyDescent="0.25">
      <c r="A1409" s="13"/>
      <c r="B1409" s="5">
        <f>DATE(YEAR(siječanj!B1409),MONTH(siječanj!B1409)+10,DAY(siječanj!B1409))</f>
        <v>43419</v>
      </c>
      <c r="C1409" s="9">
        <v>14.6458333333333</v>
      </c>
      <c r="D1409">
        <v>0.94608290413102458</v>
      </c>
      <c r="E1409" s="6">
        <v>126.30663739846439</v>
      </c>
      <c r="F1409" s="7">
        <v>119.49655032096346</v>
      </c>
      <c r="G1409" s="7">
        <v>168.55660234913753</v>
      </c>
      <c r="H1409" s="7">
        <v>158.36571283200919</v>
      </c>
      <c r="I1409" s="7">
        <v>1.9260995444542475</v>
      </c>
    </row>
    <row r="1410" spans="1:9" x14ac:dyDescent="0.25">
      <c r="A1410" s="13"/>
      <c r="B1410" s="5">
        <f>DATE(YEAR(siječanj!B1410),MONTH(siječanj!B1410)+10,DAY(siječanj!B1410))</f>
        <v>43419</v>
      </c>
      <c r="C1410" s="9">
        <v>14.65625</v>
      </c>
      <c r="D1410">
        <v>0.94608290413102458</v>
      </c>
      <c r="E1410" s="6">
        <v>129.9907815732868</v>
      </c>
      <c r="F1410" s="7">
        <v>122.98205614111684</v>
      </c>
      <c r="G1410" s="7">
        <v>167.39703656921955</v>
      </c>
      <c r="H1410" s="7">
        <v>158.31181644302572</v>
      </c>
      <c r="I1410" s="7">
        <v>2.36834652748743</v>
      </c>
    </row>
    <row r="1411" spans="1:9" x14ac:dyDescent="0.25">
      <c r="A1411" s="13"/>
      <c r="B1411" s="5">
        <f>DATE(YEAR(siječanj!B1411),MONTH(siječanj!B1411)+10,DAY(siječanj!B1411))</f>
        <v>43419</v>
      </c>
      <c r="C1411" s="9">
        <v>14.6666666666667</v>
      </c>
      <c r="D1411">
        <v>0.94608290413102458</v>
      </c>
      <c r="E1411" s="6">
        <v>131.48618563381595</v>
      </c>
      <c r="F1411" s="7">
        <v>124.3968323575516</v>
      </c>
      <c r="G1411" s="7">
        <v>167.18066780006779</v>
      </c>
      <c r="H1411" s="7">
        <v>156.57321638782363</v>
      </c>
      <c r="I1411" s="7">
        <v>3.6698757364465773</v>
      </c>
    </row>
    <row r="1412" spans="1:9" x14ac:dyDescent="0.25">
      <c r="A1412" s="13"/>
      <c r="B1412" s="5">
        <f>DATE(YEAR(siječanj!B1412),MONTH(siječanj!B1412)+10,DAY(siječanj!B1412))</f>
        <v>43419</v>
      </c>
      <c r="C1412" s="9">
        <v>14.6770833333333</v>
      </c>
      <c r="D1412">
        <v>0.94608290413102458</v>
      </c>
      <c r="E1412" s="6">
        <v>134.26721664430184</v>
      </c>
      <c r="F1412" s="7">
        <v>127.02791825243052</v>
      </c>
      <c r="G1412" s="7">
        <v>166.43770540733252</v>
      </c>
      <c r="H1412" s="7">
        <v>155.90806478773769</v>
      </c>
      <c r="I1412" s="7">
        <v>7.926078685685896</v>
      </c>
    </row>
    <row r="1413" spans="1:9" x14ac:dyDescent="0.25">
      <c r="A1413" s="13"/>
      <c r="B1413" s="5">
        <f>DATE(YEAR(siječanj!B1413),MONTH(siječanj!B1413)+10,DAY(siječanj!B1413))</f>
        <v>43419</v>
      </c>
      <c r="C1413" s="9">
        <v>14.6875</v>
      </c>
      <c r="D1413">
        <v>0.94608290413102458</v>
      </c>
      <c r="E1413" s="6">
        <v>139.37599577762856</v>
      </c>
      <c r="F1413" s="7">
        <v>131.86124685145225</v>
      </c>
      <c r="G1413" s="7">
        <v>167.88544817780001</v>
      </c>
      <c r="H1413" s="7">
        <v>159.34625543995517</v>
      </c>
      <c r="I1413" s="7">
        <v>20.642540002510142</v>
      </c>
    </row>
    <row r="1414" spans="1:9" x14ac:dyDescent="0.25">
      <c r="A1414" s="13"/>
      <c r="B1414" s="5">
        <f>DATE(YEAR(siječanj!B1414),MONTH(siječanj!B1414)+10,DAY(siječanj!B1414))</f>
        <v>43419</v>
      </c>
      <c r="C1414" s="9">
        <v>14.6979166666667</v>
      </c>
      <c r="D1414">
        <v>0.94608290413102458</v>
      </c>
      <c r="E1414" s="6">
        <v>144.26569132276799</v>
      </c>
      <c r="F1414" s="7">
        <v>136.4873042131143</v>
      </c>
      <c r="G1414" s="7">
        <v>170.13204837201468</v>
      </c>
      <c r="H1414" s="7">
        <v>157.75124663556366</v>
      </c>
      <c r="I1414" s="7">
        <v>60.356674889335437</v>
      </c>
    </row>
    <row r="1415" spans="1:9" x14ac:dyDescent="0.25">
      <c r="A1415" s="13"/>
      <c r="B1415" s="5">
        <f>DATE(YEAR(siječanj!B1415),MONTH(siječanj!B1415)+10,DAY(siječanj!B1415))</f>
        <v>43419</v>
      </c>
      <c r="C1415" s="9">
        <v>14.7083333333333</v>
      </c>
      <c r="D1415">
        <v>0.94608290413102458</v>
      </c>
      <c r="E1415" s="6">
        <v>148.39578766200714</v>
      </c>
      <c r="F1415" s="7">
        <v>140.39471775208258</v>
      </c>
      <c r="G1415" s="7">
        <v>170.99990982455941</v>
      </c>
      <c r="H1415" s="7">
        <v>151.09728627211169</v>
      </c>
      <c r="I1415" s="7">
        <v>110.93722178113543</v>
      </c>
    </row>
    <row r="1416" spans="1:9" x14ac:dyDescent="0.25">
      <c r="A1416" s="13"/>
      <c r="B1416" s="5">
        <f>DATE(YEAR(siječanj!B1416),MONTH(siječanj!B1416)+10,DAY(siječanj!B1416))</f>
        <v>43419</v>
      </c>
      <c r="C1416" s="9">
        <v>14.71875</v>
      </c>
      <c r="D1416">
        <v>0.94608290413102458</v>
      </c>
      <c r="E1416" s="6">
        <v>154.71962896324749</v>
      </c>
      <c r="F1416" s="7">
        <v>146.37759589562376</v>
      </c>
      <c r="G1416" s="7">
        <v>168.24760282241792</v>
      </c>
      <c r="H1416" s="7">
        <v>151.73213821175406</v>
      </c>
      <c r="I1416" s="7">
        <v>138.60393899223328</v>
      </c>
    </row>
    <row r="1417" spans="1:9" x14ac:dyDescent="0.25">
      <c r="A1417" s="13"/>
      <c r="B1417" s="5">
        <f>DATE(YEAR(siječanj!B1417),MONTH(siječanj!B1417)+10,DAY(siječanj!B1417))</f>
        <v>43419</v>
      </c>
      <c r="C1417" s="9">
        <v>14.7291666666667</v>
      </c>
      <c r="D1417">
        <v>0.94608290413102458</v>
      </c>
      <c r="E1417" s="6">
        <v>161.21043043675098</v>
      </c>
      <c r="F1417" s="7">
        <v>152.51843220381389</v>
      </c>
      <c r="G1417" s="7">
        <v>165.82470810143946</v>
      </c>
      <c r="H1417" s="7">
        <v>152.83878022785422</v>
      </c>
      <c r="I1417" s="7">
        <v>156.81948874565376</v>
      </c>
    </row>
    <row r="1418" spans="1:9" x14ac:dyDescent="0.25">
      <c r="A1418" s="13"/>
      <c r="B1418" s="5">
        <f>DATE(YEAR(siječanj!B1418),MONTH(siječanj!B1418)+10,DAY(siječanj!B1418))</f>
        <v>43419</v>
      </c>
      <c r="C1418" s="9">
        <v>14.7395833333333</v>
      </c>
      <c r="D1418">
        <v>0.94608290413102458</v>
      </c>
      <c r="E1418" s="6">
        <v>165.16759074018339</v>
      </c>
      <c r="F1418" s="7">
        <v>156.26223391579722</v>
      </c>
      <c r="G1418" s="7">
        <v>163.42422683392292</v>
      </c>
      <c r="H1418" s="7">
        <v>152.41862680944476</v>
      </c>
      <c r="I1418" s="7">
        <v>168.74640488382073</v>
      </c>
    </row>
    <row r="1419" spans="1:9" x14ac:dyDescent="0.25">
      <c r="A1419" s="13"/>
      <c r="B1419" s="5">
        <f>DATE(YEAR(siječanj!B1419),MONTH(siječanj!B1419)+10,DAY(siječanj!B1419))</f>
        <v>43419</v>
      </c>
      <c r="C1419" s="9">
        <v>14.75</v>
      </c>
      <c r="D1419">
        <v>0.94608290413102458</v>
      </c>
      <c r="E1419" s="6">
        <v>168.11690702727998</v>
      </c>
      <c r="F1419" s="7">
        <v>159.05253163389449</v>
      </c>
      <c r="G1419" s="7">
        <v>161.34611120885779</v>
      </c>
      <c r="H1419" s="7">
        <v>154.84815063584261</v>
      </c>
      <c r="I1419" s="7">
        <v>190.31946220350355</v>
      </c>
    </row>
    <row r="1420" spans="1:9" x14ac:dyDescent="0.25">
      <c r="A1420" s="13"/>
      <c r="B1420" s="5">
        <f>DATE(YEAR(siječanj!B1420),MONTH(siječanj!B1420)+10,DAY(siječanj!B1420))</f>
        <v>43419</v>
      </c>
      <c r="C1420" s="9">
        <v>14.7604166666667</v>
      </c>
      <c r="D1420">
        <v>0.94608290413102458</v>
      </c>
      <c r="E1420" s="6">
        <v>170.09293615475815</v>
      </c>
      <c r="F1420" s="7">
        <v>160.92201900946654</v>
      </c>
      <c r="G1420" s="7">
        <v>158.25546109439247</v>
      </c>
      <c r="H1420" s="7">
        <v>154.58326441369746</v>
      </c>
      <c r="I1420" s="7">
        <v>206.17158457384784</v>
      </c>
    </row>
    <row r="1421" spans="1:9" x14ac:dyDescent="0.25">
      <c r="A1421" s="13"/>
      <c r="B1421" s="5">
        <f>DATE(YEAR(siječanj!B1421),MONTH(siječanj!B1421)+10,DAY(siječanj!B1421))</f>
        <v>43419</v>
      </c>
      <c r="C1421" s="9">
        <v>14.7708333333333</v>
      </c>
      <c r="D1421">
        <v>0.94608290413102458</v>
      </c>
      <c r="E1421" s="6">
        <v>172.49101498432319</v>
      </c>
      <c r="F1421" s="7">
        <v>163.19080039287655</v>
      </c>
      <c r="G1421" s="7">
        <v>156.22013552002153</v>
      </c>
      <c r="H1421" s="7">
        <v>157.95870438484792</v>
      </c>
      <c r="I1421" s="7">
        <v>223.11798306882784</v>
      </c>
    </row>
    <row r="1422" spans="1:9" x14ac:dyDescent="0.25">
      <c r="A1422" s="13"/>
      <c r="B1422" s="5">
        <f>DATE(YEAR(siječanj!B1422),MONTH(siječanj!B1422)+10,DAY(siječanj!B1422))</f>
        <v>43419</v>
      </c>
      <c r="C1422" s="9">
        <v>14.78125</v>
      </c>
      <c r="D1422">
        <v>0.94608290413102458</v>
      </c>
      <c r="E1422" s="6">
        <v>175.81446892963322</v>
      </c>
      <c r="F1422" s="7">
        <v>166.33506335320118</v>
      </c>
      <c r="G1422" s="7">
        <v>153.1933792151741</v>
      </c>
      <c r="H1422" s="7">
        <v>158.84017605376505</v>
      </c>
      <c r="I1422" s="7">
        <v>226.49824530309834</v>
      </c>
    </row>
    <row r="1423" spans="1:9" x14ac:dyDescent="0.25">
      <c r="A1423" s="13"/>
      <c r="B1423" s="5">
        <f>DATE(YEAR(siječanj!B1423),MONTH(siječanj!B1423)+10,DAY(siječanj!B1423))</f>
        <v>43419</v>
      </c>
      <c r="C1423" s="9">
        <v>14.7916666666667</v>
      </c>
      <c r="D1423">
        <v>0.94608290413102458</v>
      </c>
      <c r="E1423" s="6">
        <v>175.83616850516964</v>
      </c>
      <c r="F1423" s="7">
        <v>166.35559295064309</v>
      </c>
      <c r="G1423" s="7">
        <v>148.20599411677972</v>
      </c>
      <c r="H1423" s="7">
        <v>160.67382930258543</v>
      </c>
      <c r="I1423" s="7">
        <v>226.9064232859688</v>
      </c>
    </row>
    <row r="1424" spans="1:9" x14ac:dyDescent="0.25">
      <c r="A1424" s="13"/>
      <c r="B1424" s="5">
        <f>DATE(YEAR(siječanj!B1424),MONTH(siječanj!B1424)+10,DAY(siječanj!B1424))</f>
        <v>43419</v>
      </c>
      <c r="C1424" s="9">
        <v>14.8020833333333</v>
      </c>
      <c r="D1424">
        <v>0.94608290413102458</v>
      </c>
      <c r="E1424" s="6">
        <v>175.24702869918082</v>
      </c>
      <c r="F1424" s="7">
        <v>165.79821785205399</v>
      </c>
      <c r="G1424" s="7">
        <v>140.90367169504589</v>
      </c>
      <c r="H1424" s="7">
        <v>159.56727157485057</v>
      </c>
      <c r="I1424" s="7">
        <v>227.53816283193024</v>
      </c>
    </row>
    <row r="1425" spans="1:9" x14ac:dyDescent="0.25">
      <c r="A1425" s="13"/>
      <c r="B1425" s="5">
        <f>DATE(YEAR(siječanj!B1425),MONTH(siječanj!B1425)+10,DAY(siječanj!B1425))</f>
        <v>43419</v>
      </c>
      <c r="C1425" s="9">
        <v>14.8125</v>
      </c>
      <c r="D1425">
        <v>0.94608290413102458</v>
      </c>
      <c r="E1425" s="6">
        <v>176.19174875144935</v>
      </c>
      <c r="F1425" s="7">
        <v>166.69200134269502</v>
      </c>
      <c r="G1425" s="7">
        <v>135.12035790700972</v>
      </c>
      <c r="H1425" s="7">
        <v>156.1099956285002</v>
      </c>
      <c r="I1425" s="7">
        <v>227.51846125355149</v>
      </c>
    </row>
    <row r="1426" spans="1:9" x14ac:dyDescent="0.25">
      <c r="A1426" s="13"/>
      <c r="B1426" s="5">
        <f>DATE(YEAR(siječanj!B1426),MONTH(siječanj!B1426)+10,DAY(siječanj!B1426))</f>
        <v>43419</v>
      </c>
      <c r="C1426" s="9">
        <v>14.8229166666667</v>
      </c>
      <c r="D1426">
        <v>0.94608290413102458</v>
      </c>
      <c r="E1426" s="6">
        <v>177.2029045368096</v>
      </c>
      <c r="F1426" s="7">
        <v>167.64863854463755</v>
      </c>
      <c r="G1426" s="7">
        <v>130.66384905298932</v>
      </c>
      <c r="H1426" s="7">
        <v>151.46844005418589</v>
      </c>
      <c r="I1426" s="7">
        <v>227.61958922236263</v>
      </c>
    </row>
    <row r="1427" spans="1:9" x14ac:dyDescent="0.25">
      <c r="A1427" s="13"/>
      <c r="B1427" s="5">
        <f>DATE(YEAR(siječanj!B1427),MONTH(siječanj!B1427)+10,DAY(siječanj!B1427))</f>
        <v>43419</v>
      </c>
      <c r="C1427" s="9">
        <v>14.8333333333333</v>
      </c>
      <c r="D1427">
        <v>0.94608290413102458</v>
      </c>
      <c r="E1427" s="6">
        <v>179.68504021012455</v>
      </c>
      <c r="F1427" s="7">
        <v>169.99694467089458</v>
      </c>
      <c r="G1427" s="7">
        <v>127.28920011459942</v>
      </c>
      <c r="H1427" s="7">
        <v>147.117474639688</v>
      </c>
      <c r="I1427" s="7">
        <v>227.6415378667084</v>
      </c>
    </row>
    <row r="1428" spans="1:9" x14ac:dyDescent="0.25">
      <c r="A1428" s="13"/>
      <c r="B1428" s="5">
        <f>DATE(YEAR(siječanj!B1428),MONTH(siječanj!B1428)+10,DAY(siječanj!B1428))</f>
        <v>43419</v>
      </c>
      <c r="C1428" s="9">
        <v>14.84375</v>
      </c>
      <c r="D1428">
        <v>0.94608290413102458</v>
      </c>
      <c r="E1428" s="6">
        <v>179.92330111310281</v>
      </c>
      <c r="F1428" s="7">
        <v>170.2223592379251</v>
      </c>
      <c r="G1428" s="7">
        <v>123.34891178202264</v>
      </c>
      <c r="H1428" s="7">
        <v>139.00795455156253</v>
      </c>
      <c r="I1428" s="7">
        <v>227.99527425133829</v>
      </c>
    </row>
    <row r="1429" spans="1:9" x14ac:dyDescent="0.25">
      <c r="A1429" s="13"/>
      <c r="B1429" s="5">
        <f>DATE(YEAR(siječanj!B1429),MONTH(siječanj!B1429)+10,DAY(siječanj!B1429))</f>
        <v>43419</v>
      </c>
      <c r="C1429" s="9">
        <v>14.8541666666667</v>
      </c>
      <c r="D1429">
        <v>0.94608290413102458</v>
      </c>
      <c r="E1429" s="6">
        <v>177.47989101923957</v>
      </c>
      <c r="F1429" s="7">
        <v>167.91069072033991</v>
      </c>
      <c r="G1429" s="7">
        <v>120.88328727236866</v>
      </c>
      <c r="H1429" s="7">
        <v>131.15169691864031</v>
      </c>
      <c r="I1429" s="7">
        <v>228.45479374143997</v>
      </c>
    </row>
    <row r="1430" spans="1:9" x14ac:dyDescent="0.25">
      <c r="A1430" s="13"/>
      <c r="B1430" s="5">
        <f>DATE(YEAR(siječanj!B1430),MONTH(siječanj!B1430)+10,DAY(siječanj!B1430))</f>
        <v>43419</v>
      </c>
      <c r="C1430" s="9">
        <v>14.8645833333333</v>
      </c>
      <c r="D1430">
        <v>0.94608290413102458</v>
      </c>
      <c r="E1430" s="6">
        <v>174.11490953356321</v>
      </c>
      <c r="F1430" s="7">
        <v>164.72713926402409</v>
      </c>
      <c r="G1430" s="7">
        <v>115.94522864495568</v>
      </c>
      <c r="H1430" s="7">
        <v>125.55909565048782</v>
      </c>
      <c r="I1430" s="7">
        <v>228.85736355967165</v>
      </c>
    </row>
    <row r="1431" spans="1:9" x14ac:dyDescent="0.25">
      <c r="A1431" s="13"/>
      <c r="B1431" s="5">
        <f>DATE(YEAR(siječanj!B1431),MONTH(siječanj!B1431)+10,DAY(siječanj!B1431))</f>
        <v>43419</v>
      </c>
      <c r="C1431" s="9">
        <v>14.875</v>
      </c>
      <c r="D1431">
        <v>0.94608290413102458</v>
      </c>
      <c r="E1431" s="6">
        <v>172.92458793664235</v>
      </c>
      <c r="F1431" s="7">
        <v>163.60099635075935</v>
      </c>
      <c r="G1431" s="7">
        <v>108.43151509680884</v>
      </c>
      <c r="H1431" s="7">
        <v>118.92456174836148</v>
      </c>
      <c r="I1431" s="7">
        <v>229.59986735733636</v>
      </c>
    </row>
    <row r="1432" spans="1:9" x14ac:dyDescent="0.25">
      <c r="A1432" s="13"/>
      <c r="B1432" s="5">
        <f>DATE(YEAR(siječanj!B1432),MONTH(siječanj!B1432)+10,DAY(siječanj!B1432))</f>
        <v>43419</v>
      </c>
      <c r="C1432" s="9">
        <v>14.8854166666667</v>
      </c>
      <c r="D1432">
        <v>0.94608290413102458</v>
      </c>
      <c r="E1432" s="6">
        <v>179.81016239467044</v>
      </c>
      <c r="F1432" s="7">
        <v>170.11532063062097</v>
      </c>
      <c r="G1432" s="7">
        <v>87.976042917101552</v>
      </c>
      <c r="H1432" s="7">
        <v>98.271299321398487</v>
      </c>
      <c r="I1432" s="7">
        <v>233.06698814151108</v>
      </c>
    </row>
    <row r="1433" spans="1:9" x14ac:dyDescent="0.25">
      <c r="A1433" s="13"/>
      <c r="B1433" s="5">
        <f>DATE(YEAR(siječanj!B1433),MONTH(siječanj!B1433)+10,DAY(siječanj!B1433))</f>
        <v>43419</v>
      </c>
      <c r="C1433" s="9">
        <v>14.8958333333333</v>
      </c>
      <c r="D1433">
        <v>0.94608290413102458</v>
      </c>
      <c r="E1433" s="6">
        <v>186.16332658882419</v>
      </c>
      <c r="F1433" s="7">
        <v>176.12594066184718</v>
      </c>
      <c r="G1433" s="7">
        <v>80.33249284108561</v>
      </c>
      <c r="H1433" s="7">
        <v>91.547724795708717</v>
      </c>
      <c r="I1433" s="7">
        <v>236.88821032103127</v>
      </c>
    </row>
    <row r="1434" spans="1:9" x14ac:dyDescent="0.25">
      <c r="A1434" s="13"/>
      <c r="B1434" s="5">
        <f>DATE(YEAR(siječanj!B1434),MONTH(siječanj!B1434)+10,DAY(siječanj!B1434))</f>
        <v>43419</v>
      </c>
      <c r="C1434" s="9">
        <v>14.90625</v>
      </c>
      <c r="D1434">
        <v>0.94608290413102458</v>
      </c>
      <c r="E1434" s="6">
        <v>186.53710222376904</v>
      </c>
      <c r="F1434" s="7">
        <v>176.47956340004922</v>
      </c>
      <c r="G1434" s="7">
        <v>77.744198966311401</v>
      </c>
      <c r="H1434" s="7">
        <v>87.92366224317577</v>
      </c>
      <c r="I1434" s="7">
        <v>237.61695071464402</v>
      </c>
    </row>
    <row r="1435" spans="1:9" x14ac:dyDescent="0.25">
      <c r="A1435" s="13"/>
      <c r="B1435" s="5">
        <f>DATE(YEAR(siječanj!B1435),MONTH(siječanj!B1435)+10,DAY(siječanj!B1435))</f>
        <v>43419</v>
      </c>
      <c r="C1435" s="9">
        <v>14.9166666666667</v>
      </c>
      <c r="D1435">
        <v>0.94608290413102458</v>
      </c>
      <c r="E1435" s="6">
        <v>185.19876865328004</v>
      </c>
      <c r="F1435" s="7">
        <v>175.21338888898495</v>
      </c>
      <c r="G1435" s="7">
        <v>77.120551352992706</v>
      </c>
      <c r="H1435" s="7">
        <v>85.227682825546324</v>
      </c>
      <c r="I1435" s="7">
        <v>236.73307076660339</v>
      </c>
    </row>
    <row r="1436" spans="1:9" x14ac:dyDescent="0.25">
      <c r="A1436" s="13"/>
      <c r="B1436" s="5">
        <f>DATE(YEAR(siječanj!B1436),MONTH(siječanj!B1436)+10,DAY(siječanj!B1436))</f>
        <v>43419</v>
      </c>
      <c r="C1436" s="9">
        <v>14.9270833333333</v>
      </c>
      <c r="D1436">
        <v>0.94608290413102458</v>
      </c>
      <c r="E1436" s="6">
        <v>182.01954477818683</v>
      </c>
      <c r="F1436" s="7">
        <v>172.20557953235405</v>
      </c>
      <c r="G1436" s="7">
        <v>75.259407117265638</v>
      </c>
      <c r="H1436" s="7">
        <v>70.640308865109787</v>
      </c>
      <c r="I1436" s="7">
        <v>238.15867361798922</v>
      </c>
    </row>
    <row r="1437" spans="1:9" x14ac:dyDescent="0.25">
      <c r="A1437" s="13"/>
      <c r="B1437" s="5">
        <f>DATE(YEAR(siječanj!B1437),MONTH(siječanj!B1437)+10,DAY(siječanj!B1437))</f>
        <v>43419</v>
      </c>
      <c r="C1437" s="9">
        <v>14.9375</v>
      </c>
      <c r="D1437">
        <v>0.94608290413102458</v>
      </c>
      <c r="E1437" s="6">
        <v>174.6562642517838</v>
      </c>
      <c r="F1437" s="7">
        <v>165.23930570800326</v>
      </c>
      <c r="G1437" s="7">
        <v>73.492890320656983</v>
      </c>
      <c r="H1437" s="7">
        <v>65.267487502495626</v>
      </c>
      <c r="I1437" s="7">
        <v>237.9453823564032</v>
      </c>
    </row>
    <row r="1438" spans="1:9" x14ac:dyDescent="0.25">
      <c r="A1438" s="13"/>
      <c r="B1438" s="5">
        <f>DATE(YEAR(siječanj!B1438),MONTH(siječanj!B1438)+10,DAY(siječanj!B1438))</f>
        <v>43419</v>
      </c>
      <c r="C1438" s="9">
        <v>14.9479166666667</v>
      </c>
      <c r="D1438">
        <v>0.94608290413102458</v>
      </c>
      <c r="E1438" s="6">
        <v>167.85402259096836</v>
      </c>
      <c r="F1438" s="7">
        <v>158.80382116293794</v>
      </c>
      <c r="G1438" s="7">
        <v>72.485638801556561</v>
      </c>
      <c r="H1438" s="7">
        <v>63.412473173680446</v>
      </c>
      <c r="I1438" s="7">
        <v>237.10167458769618</v>
      </c>
    </row>
    <row r="1439" spans="1:9" x14ac:dyDescent="0.25">
      <c r="A1439" s="13"/>
      <c r="B1439" s="5">
        <f>DATE(YEAR(siječanj!B1439),MONTH(siječanj!B1439)+10,DAY(siječanj!B1439))</f>
        <v>43419</v>
      </c>
      <c r="C1439" s="9">
        <v>14.9583333333333</v>
      </c>
      <c r="D1439">
        <v>0.94608290413102458</v>
      </c>
      <c r="E1439" s="6">
        <v>158.08759986846252</v>
      </c>
      <c r="F1439" s="7">
        <v>149.5639755906584</v>
      </c>
      <c r="G1439" s="7">
        <v>69.6961702212608</v>
      </c>
      <c r="H1439" s="7">
        <v>62.393246219813804</v>
      </c>
      <c r="I1439" s="7">
        <v>236.65583549920964</v>
      </c>
    </row>
    <row r="1440" spans="1:9" x14ac:dyDescent="0.25">
      <c r="A1440" s="13"/>
      <c r="B1440" s="5">
        <f>DATE(YEAR(siječanj!B1440),MONTH(siječanj!B1440)+10,DAY(siječanj!B1440))</f>
        <v>43419</v>
      </c>
      <c r="C1440" s="9">
        <v>14.96875</v>
      </c>
      <c r="D1440">
        <v>0.94608290413102458</v>
      </c>
      <c r="E1440" s="6">
        <v>147.60083614004293</v>
      </c>
      <c r="F1440" s="7">
        <v>139.6426277075393</v>
      </c>
      <c r="G1440" s="7">
        <v>67.558081835256573</v>
      </c>
      <c r="H1440" s="7">
        <v>61.200208629326596</v>
      </c>
      <c r="I1440" s="7">
        <v>237.16108133169843</v>
      </c>
    </row>
    <row r="1441" spans="1:9" x14ac:dyDescent="0.25">
      <c r="A1441" s="13"/>
      <c r="B1441" s="5">
        <f>DATE(YEAR(siječanj!B1441),MONTH(siječanj!B1441)+10,DAY(siječanj!B1441))</f>
        <v>43419</v>
      </c>
      <c r="C1441" s="9">
        <v>14.9791666666667</v>
      </c>
      <c r="D1441">
        <v>0.94608290413102458</v>
      </c>
      <c r="E1441" s="6">
        <v>136.91757312433029</v>
      </c>
      <c r="F1441" s="7">
        <v>129.53537520803832</v>
      </c>
      <c r="G1441" s="7">
        <v>66.419041298883471</v>
      </c>
      <c r="H1441" s="7">
        <v>59.469648078677253</v>
      </c>
      <c r="I1441" s="7">
        <v>238.08572047630574</v>
      </c>
    </row>
    <row r="1442" spans="1:9" ht="15.75" thickBot="1" x14ac:dyDescent="0.3">
      <c r="A1442" s="13"/>
      <c r="B1442" s="5">
        <f>DATE(YEAR(siječanj!B1442),MONTH(siječanj!B1442)+10,DAY(siječanj!B1442))</f>
        <v>43419</v>
      </c>
      <c r="C1442" s="9">
        <v>14.9895833333333</v>
      </c>
      <c r="D1442">
        <v>0.94608290413102458</v>
      </c>
      <c r="E1442" s="6">
        <v>126.57809831478623</v>
      </c>
      <c r="F1442" s="7">
        <v>119.75337485303531</v>
      </c>
      <c r="G1442" s="7">
        <v>64.663946163538881</v>
      </c>
      <c r="H1442" s="7">
        <v>58.502864542926353</v>
      </c>
      <c r="I1442" s="7">
        <v>239.61802446011393</v>
      </c>
    </row>
    <row r="1443" spans="1:9" x14ac:dyDescent="0.25">
      <c r="A1443" s="12">
        <f t="shared" ref="A1443" si="13">A1347+1</f>
        <v>320</v>
      </c>
      <c r="B1443" s="5">
        <f>DATE(YEAR(siječanj!B1443),MONTH(siječanj!B1443)+10,DAY(siječanj!B1443))</f>
        <v>43420</v>
      </c>
      <c r="C1443" s="9">
        <v>15</v>
      </c>
      <c r="D1443">
        <v>0.94994660810761933</v>
      </c>
      <c r="E1443" s="6">
        <v>114.13532286603153</v>
      </c>
      <c r="F1443" s="7">
        <v>108.42246282185465</v>
      </c>
      <c r="G1443" s="7">
        <v>63.380357131815494</v>
      </c>
      <c r="H1443" s="7">
        <v>58.938695597273373</v>
      </c>
      <c r="I1443" s="7">
        <v>240.73194916157246</v>
      </c>
    </row>
    <row r="1444" spans="1:9" x14ac:dyDescent="0.25">
      <c r="A1444" s="13"/>
      <c r="B1444" s="5">
        <f>DATE(YEAR(siječanj!B1444),MONTH(siječanj!B1444)+10,DAY(siječanj!B1444))</f>
        <v>43420</v>
      </c>
      <c r="C1444" s="9">
        <v>15.0104166666667</v>
      </c>
      <c r="D1444">
        <v>0.94994660810761933</v>
      </c>
      <c r="E1444" s="6">
        <v>105.0033692301236</v>
      </c>
      <c r="F1444" s="7">
        <v>99.747594440027868</v>
      </c>
      <c r="G1444" s="7">
        <v>62.031833766285928</v>
      </c>
      <c r="H1444" s="7">
        <v>58.463883180861444</v>
      </c>
      <c r="I1444" s="7">
        <v>241.48032713168507</v>
      </c>
    </row>
    <row r="1445" spans="1:9" x14ac:dyDescent="0.25">
      <c r="A1445" s="13"/>
      <c r="B1445" s="5">
        <f>DATE(YEAR(siječanj!B1445),MONTH(siječanj!B1445)+10,DAY(siječanj!B1445))</f>
        <v>43420</v>
      </c>
      <c r="C1445" s="9">
        <v>15.0208333333333</v>
      </c>
      <c r="D1445">
        <v>0.94994660810761933</v>
      </c>
      <c r="E1445" s="6">
        <v>97.401722665217719</v>
      </c>
      <c r="F1445" s="7">
        <v>92.526436069662594</v>
      </c>
      <c r="G1445" s="7">
        <v>61.102738067878782</v>
      </c>
      <c r="H1445" s="7">
        <v>58.557615856757437</v>
      </c>
      <c r="I1445" s="7">
        <v>241.51630018774512</v>
      </c>
    </row>
    <row r="1446" spans="1:9" x14ac:dyDescent="0.25">
      <c r="A1446" s="13"/>
      <c r="B1446" s="5">
        <f>DATE(YEAR(siječanj!B1446),MONTH(siječanj!B1446)+10,DAY(siječanj!B1446))</f>
        <v>43420</v>
      </c>
      <c r="C1446" s="9">
        <v>15.03125</v>
      </c>
      <c r="D1446">
        <v>0.94994660810761933</v>
      </c>
      <c r="E1446" s="6">
        <v>90.064445327947055</v>
      </c>
      <c r="F1446" s="7">
        <v>85.556414350377423</v>
      </c>
      <c r="G1446" s="7">
        <v>59.899253328784347</v>
      </c>
      <c r="H1446" s="7">
        <v>57.867538982945874</v>
      </c>
      <c r="I1446" s="7">
        <v>241.89123319464366</v>
      </c>
    </row>
    <row r="1447" spans="1:9" x14ac:dyDescent="0.25">
      <c r="A1447" s="13"/>
      <c r="B1447" s="5">
        <f>DATE(YEAR(siječanj!B1447),MONTH(siječanj!B1447)+10,DAY(siječanj!B1447))</f>
        <v>43420</v>
      </c>
      <c r="C1447" s="9">
        <v>15.0416666666667</v>
      </c>
      <c r="D1447">
        <v>0.94994660810761933</v>
      </c>
      <c r="E1447" s="6">
        <v>83.832536116354703</v>
      </c>
      <c r="F1447" s="7">
        <v>79.636433332790645</v>
      </c>
      <c r="G1447" s="7">
        <v>59.293796810155655</v>
      </c>
      <c r="H1447" s="7">
        <v>57.984559330042501</v>
      </c>
      <c r="I1447" s="7">
        <v>242.52029366195544</v>
      </c>
    </row>
    <row r="1448" spans="1:9" x14ac:dyDescent="0.25">
      <c r="A1448" s="13"/>
      <c r="B1448" s="5">
        <f>DATE(YEAR(siječanj!B1448),MONTH(siječanj!B1448)+10,DAY(siječanj!B1448))</f>
        <v>43420</v>
      </c>
      <c r="C1448" s="9">
        <v>15.0520833333333</v>
      </c>
      <c r="D1448">
        <v>0.94994660810761933</v>
      </c>
      <c r="E1448" s="6">
        <v>78.68286025580916</v>
      </c>
      <c r="F1448" s="7">
        <v>74.744516216211721</v>
      </c>
      <c r="G1448" s="7">
        <v>58.773832008621291</v>
      </c>
      <c r="H1448" s="7">
        <v>57.694482927880941</v>
      </c>
      <c r="I1448" s="7">
        <v>243.09970167162135</v>
      </c>
    </row>
    <row r="1449" spans="1:9" x14ac:dyDescent="0.25">
      <c r="A1449" s="13"/>
      <c r="B1449" s="5">
        <f>DATE(YEAR(siječanj!B1449),MONTH(siječanj!B1449)+10,DAY(siječanj!B1449))</f>
        <v>43420</v>
      </c>
      <c r="C1449" s="9">
        <v>15.0625</v>
      </c>
      <c r="D1449">
        <v>0.94994660810761933</v>
      </c>
      <c r="E1449" s="6">
        <v>75.176128311344854</v>
      </c>
      <c r="F1449" s="7">
        <v>71.413308100025219</v>
      </c>
      <c r="G1449" s="7">
        <v>58.800182580633589</v>
      </c>
      <c r="H1449" s="7">
        <v>57.161555690491063</v>
      </c>
      <c r="I1449" s="7">
        <v>242.77365209979251</v>
      </c>
    </row>
    <row r="1450" spans="1:9" x14ac:dyDescent="0.25">
      <c r="A1450" s="13"/>
      <c r="B1450" s="5">
        <f>DATE(YEAR(siječanj!B1450),MONTH(siječanj!B1450)+10,DAY(siječanj!B1450))</f>
        <v>43420</v>
      </c>
      <c r="C1450" s="9">
        <v>15.0729166666667</v>
      </c>
      <c r="D1450">
        <v>0.94994660810761933</v>
      </c>
      <c r="E1450" s="6">
        <v>71.664624602646825</v>
      </c>
      <c r="F1450" s="7">
        <v>68.077567062590191</v>
      </c>
      <c r="G1450" s="7">
        <v>58.153747889337502</v>
      </c>
      <c r="H1450" s="7">
        <v>57.150249008351771</v>
      </c>
      <c r="I1450" s="7">
        <v>242.75442353530005</v>
      </c>
    </row>
    <row r="1451" spans="1:9" x14ac:dyDescent="0.25">
      <c r="A1451" s="13"/>
      <c r="B1451" s="5">
        <f>DATE(YEAR(siječanj!B1451),MONTH(siječanj!B1451)+10,DAY(siječanj!B1451))</f>
        <v>43420</v>
      </c>
      <c r="C1451" s="9">
        <v>15.0833333333333</v>
      </c>
      <c r="D1451">
        <v>0.94994660810761933</v>
      </c>
      <c r="E1451" s="6">
        <v>69.268704026869486</v>
      </c>
      <c r="F1451" s="7">
        <v>65.801570438335261</v>
      </c>
      <c r="G1451" s="7">
        <v>57.460453452355871</v>
      </c>
      <c r="H1451" s="7">
        <v>56.976125300660257</v>
      </c>
      <c r="I1451" s="7">
        <v>242.67588522965306</v>
      </c>
    </row>
    <row r="1452" spans="1:9" x14ac:dyDescent="0.25">
      <c r="A1452" s="13"/>
      <c r="B1452" s="5">
        <f>DATE(YEAR(siječanj!B1452),MONTH(siječanj!B1452)+10,DAY(siječanj!B1452))</f>
        <v>43420</v>
      </c>
      <c r="C1452" s="9">
        <v>15.09375</v>
      </c>
      <c r="D1452">
        <v>0.94994660810761933</v>
      </c>
      <c r="E1452" s="6">
        <v>67.085984409125558</v>
      </c>
      <c r="F1452" s="7">
        <v>63.728103341009458</v>
      </c>
      <c r="G1452" s="7">
        <v>56.716249662036866</v>
      </c>
      <c r="H1452" s="7">
        <v>56.655231466668553</v>
      </c>
      <c r="I1452" s="7">
        <v>242.98399427480231</v>
      </c>
    </row>
    <row r="1453" spans="1:9" x14ac:dyDescent="0.25">
      <c r="A1453" s="13"/>
      <c r="B1453" s="5">
        <f>DATE(YEAR(siječanj!B1453),MONTH(siječanj!B1453)+10,DAY(siječanj!B1453))</f>
        <v>43420</v>
      </c>
      <c r="C1453" s="9">
        <v>15.1041666666667</v>
      </c>
      <c r="D1453">
        <v>0.94994660810761933</v>
      </c>
      <c r="E1453" s="6">
        <v>66.03661186057883</v>
      </c>
      <c r="F1453" s="7">
        <v>62.731255447876244</v>
      </c>
      <c r="G1453" s="7">
        <v>56.453872850396181</v>
      </c>
      <c r="H1453" s="7">
        <v>56.426308280365824</v>
      </c>
      <c r="I1453" s="7">
        <v>242.67797929112837</v>
      </c>
    </row>
    <row r="1454" spans="1:9" x14ac:dyDescent="0.25">
      <c r="A1454" s="13"/>
      <c r="B1454" s="5">
        <f>DATE(YEAR(siječanj!B1454),MONTH(siječanj!B1454)+10,DAY(siječanj!B1454))</f>
        <v>43420</v>
      </c>
      <c r="C1454" s="9">
        <v>15.1145833333333</v>
      </c>
      <c r="D1454">
        <v>0.94994660810761933</v>
      </c>
      <c r="E1454" s="6">
        <v>64.512652594834691</v>
      </c>
      <c r="F1454" s="7">
        <v>61.283575512488419</v>
      </c>
      <c r="G1454" s="7">
        <v>56.040688328403654</v>
      </c>
      <c r="H1454" s="7">
        <v>57.831812757272509</v>
      </c>
      <c r="I1454" s="7">
        <v>242.64436030417664</v>
      </c>
    </row>
    <row r="1455" spans="1:9" x14ac:dyDescent="0.25">
      <c r="A1455" s="13"/>
      <c r="B1455" s="5">
        <f>DATE(YEAR(siječanj!B1455),MONTH(siječanj!B1455)+10,DAY(siječanj!B1455))</f>
        <v>43420</v>
      </c>
      <c r="C1455" s="9">
        <v>15.125</v>
      </c>
      <c r="D1455">
        <v>0.94994660810761933</v>
      </c>
      <c r="E1455" s="6">
        <v>64.067591106843238</v>
      </c>
      <c r="F1455" s="7">
        <v>60.860790861571608</v>
      </c>
      <c r="G1455" s="7">
        <v>56.968048480674291</v>
      </c>
      <c r="H1455" s="7">
        <v>56.927639421979855</v>
      </c>
      <c r="I1455" s="7">
        <v>242.03643945746015</v>
      </c>
    </row>
    <row r="1456" spans="1:9" x14ac:dyDescent="0.25">
      <c r="A1456" s="13"/>
      <c r="B1456" s="5">
        <f>DATE(YEAR(siječanj!B1456),MONTH(siječanj!B1456)+10,DAY(siječanj!B1456))</f>
        <v>43420</v>
      </c>
      <c r="C1456" s="9">
        <v>15.1354166666667</v>
      </c>
      <c r="D1456">
        <v>0.94994660810761933</v>
      </c>
      <c r="E1456" s="6">
        <v>63.130100609656736</v>
      </c>
      <c r="F1456" s="7">
        <v>59.970224943636168</v>
      </c>
      <c r="G1456" s="7">
        <v>57.510643678937612</v>
      </c>
      <c r="H1456" s="7">
        <v>56.416402390582441</v>
      </c>
      <c r="I1456" s="7">
        <v>242.25675092513819</v>
      </c>
    </row>
    <row r="1457" spans="1:9" x14ac:dyDescent="0.25">
      <c r="A1457" s="13"/>
      <c r="B1457" s="5">
        <f>DATE(YEAR(siječanj!B1457),MONTH(siječanj!B1457)+10,DAY(siječanj!B1457))</f>
        <v>43420</v>
      </c>
      <c r="C1457" s="9">
        <v>15.1458333333333</v>
      </c>
      <c r="D1457">
        <v>0.94994660810761933</v>
      </c>
      <c r="E1457" s="6">
        <v>62.8037936640618</v>
      </c>
      <c r="F1457" s="7">
        <v>59.660250767466302</v>
      </c>
      <c r="G1457" s="7">
        <v>57.106309638747668</v>
      </c>
      <c r="H1457" s="7">
        <v>56.98878059664365</v>
      </c>
      <c r="I1457" s="7">
        <v>242.16275216561903</v>
      </c>
    </row>
    <row r="1458" spans="1:9" x14ac:dyDescent="0.25">
      <c r="A1458" s="13"/>
      <c r="B1458" s="5">
        <f>DATE(YEAR(siječanj!B1458),MONTH(siječanj!B1458)+10,DAY(siječanj!B1458))</f>
        <v>43420</v>
      </c>
      <c r="C1458" s="9">
        <v>15.15625</v>
      </c>
      <c r="D1458">
        <v>0.94994660810761933</v>
      </c>
      <c r="E1458" s="6">
        <v>62.267439826170971</v>
      </c>
      <c r="F1458" s="7">
        <v>59.150743258416405</v>
      </c>
      <c r="G1458" s="7">
        <v>57.520317741661451</v>
      </c>
      <c r="H1458" s="7">
        <v>55.328845668615195</v>
      </c>
      <c r="I1458" s="7">
        <v>242.07504659084876</v>
      </c>
    </row>
    <row r="1459" spans="1:9" x14ac:dyDescent="0.25">
      <c r="A1459" s="13"/>
      <c r="B1459" s="5">
        <f>DATE(YEAR(siječanj!B1459),MONTH(siječanj!B1459)+10,DAY(siječanj!B1459))</f>
        <v>43420</v>
      </c>
      <c r="C1459" s="9">
        <v>15.1666666666667</v>
      </c>
      <c r="D1459">
        <v>0.94994660810761933</v>
      </c>
      <c r="E1459" s="6">
        <v>62.024897130177344</v>
      </c>
      <c r="F1459" s="7">
        <v>58.920340647035978</v>
      </c>
      <c r="G1459" s="7">
        <v>57.592833037411104</v>
      </c>
      <c r="H1459" s="7">
        <v>55.321990214907743</v>
      </c>
      <c r="I1459" s="7">
        <v>241.73721067300849</v>
      </c>
    </row>
    <row r="1460" spans="1:9" x14ac:dyDescent="0.25">
      <c r="A1460" s="13"/>
      <c r="B1460" s="5">
        <f>DATE(YEAR(siječanj!B1460),MONTH(siječanj!B1460)+10,DAY(siječanj!B1460))</f>
        <v>43420</v>
      </c>
      <c r="C1460" s="9">
        <v>15.1770833333333</v>
      </c>
      <c r="D1460">
        <v>0.94994660810761933</v>
      </c>
      <c r="E1460" s="6">
        <v>63.064857073740036</v>
      </c>
      <c r="F1460" s="7">
        <v>59.908247067991148</v>
      </c>
      <c r="G1460" s="7">
        <v>57.094558545115106</v>
      </c>
      <c r="H1460" s="7">
        <v>56.61828105283314</v>
      </c>
      <c r="I1460" s="7">
        <v>241.87340567128155</v>
      </c>
    </row>
    <row r="1461" spans="1:9" x14ac:dyDescent="0.25">
      <c r="A1461" s="13"/>
      <c r="B1461" s="5">
        <f>DATE(YEAR(siječanj!B1461),MONTH(siječanj!B1461)+10,DAY(siječanj!B1461))</f>
        <v>43420</v>
      </c>
      <c r="C1461" s="9">
        <v>15.1875</v>
      </c>
      <c r="D1461">
        <v>0.94994660810761933</v>
      </c>
      <c r="E1461" s="6">
        <v>63.005000245691434</v>
      </c>
      <c r="F1461" s="7">
        <v>59.851386277214303</v>
      </c>
      <c r="G1461" s="7">
        <v>57.797514992416843</v>
      </c>
      <c r="H1461" s="7">
        <v>57.075252431932611</v>
      </c>
      <c r="I1461" s="7">
        <v>241.85483912622394</v>
      </c>
    </row>
    <row r="1462" spans="1:9" x14ac:dyDescent="0.25">
      <c r="A1462" s="13"/>
      <c r="B1462" s="5">
        <f>DATE(YEAR(siječanj!B1462),MONTH(siječanj!B1462)+10,DAY(siječanj!B1462))</f>
        <v>43420</v>
      </c>
      <c r="C1462" s="9">
        <v>15.1979166666667</v>
      </c>
      <c r="D1462">
        <v>0.94994660810761933</v>
      </c>
      <c r="E1462" s="6">
        <v>64.831403668483532</v>
      </c>
      <c r="F1462" s="7">
        <v>61.586372013731797</v>
      </c>
      <c r="G1462" s="7">
        <v>57.732701182647908</v>
      </c>
      <c r="H1462" s="7">
        <v>56.878832444765145</v>
      </c>
      <c r="I1462" s="7">
        <v>242.22568601316635</v>
      </c>
    </row>
    <row r="1463" spans="1:9" x14ac:dyDescent="0.25">
      <c r="A1463" s="13"/>
      <c r="B1463" s="5">
        <f>DATE(YEAR(siječanj!B1463),MONTH(siječanj!B1463)+10,DAY(siječanj!B1463))</f>
        <v>43420</v>
      </c>
      <c r="C1463" s="9">
        <v>15.2083333333333</v>
      </c>
      <c r="D1463">
        <v>0.94994660810761933</v>
      </c>
      <c r="E1463" s="6">
        <v>66.155892080598264</v>
      </c>
      <c r="F1463" s="7">
        <v>62.844565288298035</v>
      </c>
      <c r="G1463" s="7">
        <v>55.952878532326075</v>
      </c>
      <c r="H1463" s="7">
        <v>57.459302333890889</v>
      </c>
      <c r="I1463" s="7">
        <v>241.54632906930223</v>
      </c>
    </row>
    <row r="1464" spans="1:9" x14ac:dyDescent="0.25">
      <c r="A1464" s="13"/>
      <c r="B1464" s="5">
        <f>DATE(YEAR(siječanj!B1464),MONTH(siječanj!B1464)+10,DAY(siječanj!B1464))</f>
        <v>43420</v>
      </c>
      <c r="C1464" s="9">
        <v>15.21875</v>
      </c>
      <c r="D1464">
        <v>0.94994660810761933</v>
      </c>
      <c r="E1464" s="6">
        <v>69.251857546821668</v>
      </c>
      <c r="F1464" s="7">
        <v>65.785567181755283</v>
      </c>
      <c r="G1464" s="7">
        <v>55.757898762319535</v>
      </c>
      <c r="H1464" s="7">
        <v>60.126142059531944</v>
      </c>
      <c r="I1464" s="7">
        <v>240.09701252175404</v>
      </c>
    </row>
    <row r="1465" spans="1:9" x14ac:dyDescent="0.25">
      <c r="A1465" s="13"/>
      <c r="B1465" s="5">
        <f>DATE(YEAR(siječanj!B1465),MONTH(siječanj!B1465)+10,DAY(siječanj!B1465))</f>
        <v>43420</v>
      </c>
      <c r="C1465" s="9">
        <v>15.2291666666667</v>
      </c>
      <c r="D1465">
        <v>0.94994660810761933</v>
      </c>
      <c r="E1465" s="6">
        <v>72.495432297717187</v>
      </c>
      <c r="F1465" s="7">
        <v>68.866790014511992</v>
      </c>
      <c r="G1465" s="7">
        <v>56.467174686641449</v>
      </c>
      <c r="H1465" s="7">
        <v>61.45699112721217</v>
      </c>
      <c r="I1465" s="7">
        <v>239.97100982269606</v>
      </c>
    </row>
    <row r="1466" spans="1:9" x14ac:dyDescent="0.25">
      <c r="A1466" s="13"/>
      <c r="B1466" s="5">
        <f>DATE(YEAR(siječanj!B1466),MONTH(siječanj!B1466)+10,DAY(siječanj!B1466))</f>
        <v>43420</v>
      </c>
      <c r="C1466" s="9">
        <v>15.2395833333333</v>
      </c>
      <c r="D1466">
        <v>0.94994660810761933</v>
      </c>
      <c r="E1466" s="6">
        <v>79.395871530339122</v>
      </c>
      <c r="F1466" s="7">
        <v>75.421838857993947</v>
      </c>
      <c r="G1466" s="7">
        <v>57.106165009902966</v>
      </c>
      <c r="H1466" s="7">
        <v>59.925628066052056</v>
      </c>
      <c r="I1466" s="7">
        <v>238.76513642190199</v>
      </c>
    </row>
    <row r="1467" spans="1:9" x14ac:dyDescent="0.25">
      <c r="A1467" s="13"/>
      <c r="B1467" s="5">
        <f>DATE(YEAR(siječanj!B1467),MONTH(siječanj!B1467)+10,DAY(siječanj!B1467))</f>
        <v>43420</v>
      </c>
      <c r="C1467" s="9">
        <v>15.25</v>
      </c>
      <c r="D1467">
        <v>0.94994660810761933</v>
      </c>
      <c r="E1467" s="6">
        <v>84.554003857701716</v>
      </c>
      <c r="F1467" s="7">
        <v>80.321789166542302</v>
      </c>
      <c r="G1467" s="7">
        <v>59.699034780625027</v>
      </c>
      <c r="H1467" s="7">
        <v>60.13378821838014</v>
      </c>
      <c r="I1467" s="7">
        <v>235.36018646287457</v>
      </c>
    </row>
    <row r="1468" spans="1:9" x14ac:dyDescent="0.25">
      <c r="A1468" s="13"/>
      <c r="B1468" s="5">
        <f>DATE(YEAR(siječanj!B1468),MONTH(siječanj!B1468)+10,DAY(siječanj!B1468))</f>
        <v>43420</v>
      </c>
      <c r="C1468" s="9">
        <v>15.2604166666667</v>
      </c>
      <c r="D1468">
        <v>0.94994660810761933</v>
      </c>
      <c r="E1468" s="6">
        <v>91.12894053067626</v>
      </c>
      <c r="F1468" s="7">
        <v>86.567627957556866</v>
      </c>
      <c r="G1468" s="7">
        <v>67.751980906395715</v>
      </c>
      <c r="H1468" s="7">
        <v>61.26942141839654</v>
      </c>
      <c r="I1468" s="7">
        <v>222.02912110313542</v>
      </c>
    </row>
    <row r="1469" spans="1:9" x14ac:dyDescent="0.25">
      <c r="A1469" s="13"/>
      <c r="B1469" s="5">
        <f>DATE(YEAR(siječanj!B1469),MONTH(siječanj!B1469)+10,DAY(siječanj!B1469))</f>
        <v>43420</v>
      </c>
      <c r="C1469" s="9">
        <v>15.2708333333333</v>
      </c>
      <c r="D1469">
        <v>0.94994660810761933</v>
      </c>
      <c r="E1469" s="6">
        <v>96.752249945785934</v>
      </c>
      <c r="F1469" s="7">
        <v>91.90947166277995</v>
      </c>
      <c r="G1469" s="7">
        <v>76.925519355903361</v>
      </c>
      <c r="H1469" s="7">
        <v>62.375292798014343</v>
      </c>
      <c r="I1469" s="7">
        <v>212.79845711877283</v>
      </c>
    </row>
    <row r="1470" spans="1:9" x14ac:dyDescent="0.25">
      <c r="A1470" s="13"/>
      <c r="B1470" s="5">
        <f>DATE(YEAR(siječanj!B1470),MONTH(siječanj!B1470)+10,DAY(siječanj!B1470))</f>
        <v>43420</v>
      </c>
      <c r="C1470" s="9">
        <v>15.28125</v>
      </c>
      <c r="D1470">
        <v>0.94994660810761933</v>
      </c>
      <c r="E1470" s="6">
        <v>103.13115746579435</v>
      </c>
      <c r="F1470" s="7">
        <v>97.969093224844116</v>
      </c>
      <c r="G1470" s="7">
        <v>78.292169536636393</v>
      </c>
      <c r="H1470" s="7">
        <v>66.902717912040814</v>
      </c>
      <c r="I1470" s="7">
        <v>192.76133988964332</v>
      </c>
    </row>
    <row r="1471" spans="1:9" x14ac:dyDescent="0.25">
      <c r="A1471" s="13"/>
      <c r="B1471" s="5">
        <f>DATE(YEAR(siječanj!B1471),MONTH(siječanj!B1471)+10,DAY(siječanj!B1471))</f>
        <v>43420</v>
      </c>
      <c r="C1471" s="9">
        <v>15.2916666666667</v>
      </c>
      <c r="D1471">
        <v>0.94994660810761933</v>
      </c>
      <c r="E1471" s="6">
        <v>108.7341350590318</v>
      </c>
      <c r="F1471" s="7">
        <v>103.29162278484303</v>
      </c>
      <c r="G1471" s="7">
        <v>86.093766800175416</v>
      </c>
      <c r="H1471" s="7">
        <v>79.178808567606481</v>
      </c>
      <c r="I1471" s="7">
        <v>152.48981863964104</v>
      </c>
    </row>
    <row r="1472" spans="1:9" x14ac:dyDescent="0.25">
      <c r="A1472" s="13"/>
      <c r="B1472" s="5">
        <f>DATE(YEAR(siječanj!B1472),MONTH(siječanj!B1472)+10,DAY(siječanj!B1472))</f>
        <v>43420</v>
      </c>
      <c r="C1472" s="9">
        <v>15.3020833333333</v>
      </c>
      <c r="D1472">
        <v>0.94994660810761933</v>
      </c>
      <c r="E1472" s="6">
        <v>110.419232369404</v>
      </c>
      <c r="F1472" s="7">
        <v>104.89237525916238</v>
      </c>
      <c r="G1472" s="7">
        <v>108.96665789210178</v>
      </c>
      <c r="H1472" s="7">
        <v>96.556950232999981</v>
      </c>
      <c r="I1472" s="7">
        <v>118.11935162673457</v>
      </c>
    </row>
    <row r="1473" spans="1:9" x14ac:dyDescent="0.25">
      <c r="A1473" s="13"/>
      <c r="B1473" s="5">
        <f>DATE(YEAR(siječanj!B1473),MONTH(siječanj!B1473)+10,DAY(siječanj!B1473))</f>
        <v>43420</v>
      </c>
      <c r="C1473" s="9">
        <v>15.3125</v>
      </c>
      <c r="D1473">
        <v>0.94994660810761933</v>
      </c>
      <c r="E1473" s="6">
        <v>113.83144747726682</v>
      </c>
      <c r="F1473" s="7">
        <v>108.13379742701024</v>
      </c>
      <c r="G1473" s="7">
        <v>124.0530051727425</v>
      </c>
      <c r="H1473" s="7">
        <v>105.23760828409787</v>
      </c>
      <c r="I1473" s="7">
        <v>61.459212256496265</v>
      </c>
    </row>
    <row r="1474" spans="1:9" x14ac:dyDescent="0.25">
      <c r="A1474" s="13"/>
      <c r="B1474" s="5">
        <f>DATE(YEAR(siječanj!B1474),MONTH(siječanj!B1474)+10,DAY(siječanj!B1474))</f>
        <v>43420</v>
      </c>
      <c r="C1474" s="9">
        <v>15.3229166666667</v>
      </c>
      <c r="D1474">
        <v>0.94994660810761933</v>
      </c>
      <c r="E1474" s="6">
        <v>114.28882569114779</v>
      </c>
      <c r="F1474" s="7">
        <v>108.56828230990878</v>
      </c>
      <c r="G1474" s="7">
        <v>135.0294064510276</v>
      </c>
      <c r="H1474" s="7">
        <v>118.65018305079586</v>
      </c>
      <c r="I1474" s="7">
        <v>18.629387902456287</v>
      </c>
    </row>
    <row r="1475" spans="1:9" x14ac:dyDescent="0.25">
      <c r="A1475" s="13"/>
      <c r="B1475" s="5">
        <f>DATE(YEAR(siječanj!B1475),MONTH(siječanj!B1475)+10,DAY(siječanj!B1475))</f>
        <v>43420</v>
      </c>
      <c r="C1475" s="9">
        <v>15.3333333333333</v>
      </c>
      <c r="D1475">
        <v>0.94994660810761933</v>
      </c>
      <c r="E1475" s="6">
        <v>113.0048918198747</v>
      </c>
      <c r="F1475" s="7">
        <v>107.34861368385843</v>
      </c>
      <c r="G1475" s="7">
        <v>145.99254205027864</v>
      </c>
      <c r="H1475" s="7">
        <v>124.60467440830776</v>
      </c>
      <c r="I1475" s="7">
        <v>4.5347511265709182</v>
      </c>
    </row>
    <row r="1476" spans="1:9" x14ac:dyDescent="0.25">
      <c r="A1476" s="13"/>
      <c r="B1476" s="5">
        <f>DATE(YEAR(siječanj!B1476),MONTH(siječanj!B1476)+10,DAY(siječanj!B1476))</f>
        <v>43420</v>
      </c>
      <c r="C1476" s="9">
        <v>15.34375</v>
      </c>
      <c r="D1476">
        <v>0.94994660810761933</v>
      </c>
      <c r="E1476" s="6">
        <v>111.74935346684057</v>
      </c>
      <c r="F1476" s="7">
        <v>106.15591928404463</v>
      </c>
      <c r="G1476" s="7">
        <v>164.36486471763135</v>
      </c>
      <c r="H1476" s="7">
        <v>138.29606705980817</v>
      </c>
      <c r="I1476" s="7">
        <v>2.8056633657864816</v>
      </c>
    </row>
    <row r="1477" spans="1:9" x14ac:dyDescent="0.25">
      <c r="A1477" s="13"/>
      <c r="B1477" s="5">
        <f>DATE(YEAR(siječanj!B1477),MONTH(siječanj!B1477)+10,DAY(siječanj!B1477))</f>
        <v>43420</v>
      </c>
      <c r="C1477" s="9">
        <v>15.3541666666667</v>
      </c>
      <c r="D1477">
        <v>0.94994660810761933</v>
      </c>
      <c r="E1477" s="6">
        <v>112.77801233335499</v>
      </c>
      <c r="F1477" s="7">
        <v>107.13309028518984</v>
      </c>
      <c r="G1477" s="7">
        <v>174.78876773925853</v>
      </c>
      <c r="H1477" s="7">
        <v>151.58284746195957</v>
      </c>
      <c r="I1477" s="7">
        <v>2.5006464114116826</v>
      </c>
    </row>
    <row r="1478" spans="1:9" x14ac:dyDescent="0.25">
      <c r="A1478" s="13"/>
      <c r="B1478" s="5">
        <f>DATE(YEAR(siječanj!B1478),MONTH(siječanj!B1478)+10,DAY(siječanj!B1478))</f>
        <v>43420</v>
      </c>
      <c r="C1478" s="9">
        <v>15.3645833333333</v>
      </c>
      <c r="D1478">
        <v>0.94994660810761933</v>
      </c>
      <c r="E1478" s="6">
        <v>112.94287078697097</v>
      </c>
      <c r="F1478" s="7">
        <v>107.28969701402021</v>
      </c>
      <c r="G1478" s="7">
        <v>196.14169805759298</v>
      </c>
      <c r="H1478" s="7">
        <v>165.15296922451546</v>
      </c>
      <c r="I1478" s="7">
        <v>2.2365116572145709</v>
      </c>
    </row>
    <row r="1479" spans="1:9" x14ac:dyDescent="0.25">
      <c r="A1479" s="13"/>
      <c r="B1479" s="5">
        <f>DATE(YEAR(siječanj!B1479),MONTH(siječanj!B1479)+10,DAY(siječanj!B1479))</f>
        <v>43420</v>
      </c>
      <c r="C1479" s="9">
        <v>15.375</v>
      </c>
      <c r="D1479">
        <v>0.94994660810761933</v>
      </c>
      <c r="E1479" s="6">
        <v>114.43911493985223</v>
      </c>
      <c r="F1479" s="7">
        <v>108.71104907195061</v>
      </c>
      <c r="G1479" s="7">
        <v>226.83336510583538</v>
      </c>
      <c r="H1479" s="7">
        <v>170.57494675900037</v>
      </c>
      <c r="I1479" s="7">
        <v>2.0011917489341418</v>
      </c>
    </row>
    <row r="1480" spans="1:9" x14ac:dyDescent="0.25">
      <c r="A1480" s="13"/>
      <c r="B1480" s="5">
        <f>DATE(YEAR(siječanj!B1480),MONTH(siječanj!B1480)+10,DAY(siječanj!B1480))</f>
        <v>43420</v>
      </c>
      <c r="C1480" s="9">
        <v>15.3854166666667</v>
      </c>
      <c r="D1480">
        <v>0.94994660810761933</v>
      </c>
      <c r="E1480" s="6">
        <v>114.62002342232505</v>
      </c>
      <c r="F1480" s="7">
        <v>108.88290247125356</v>
      </c>
      <c r="G1480" s="7">
        <v>224.79643254430101</v>
      </c>
      <c r="H1480" s="7">
        <v>192.68543460928362</v>
      </c>
      <c r="I1480" s="7">
        <v>1.7992878216457981</v>
      </c>
    </row>
    <row r="1481" spans="1:9" x14ac:dyDescent="0.25">
      <c r="A1481" s="13"/>
      <c r="B1481" s="5">
        <f>DATE(YEAR(siječanj!B1481),MONTH(siječanj!B1481)+10,DAY(siječanj!B1481))</f>
        <v>43420</v>
      </c>
      <c r="C1481" s="9">
        <v>15.3958333333333</v>
      </c>
      <c r="D1481">
        <v>0.94994660810761933</v>
      </c>
      <c r="E1481" s="6">
        <v>114.58838358049255</v>
      </c>
      <c r="F1481" s="7">
        <v>108.85284631082371</v>
      </c>
      <c r="G1481" s="7">
        <v>222.74015989225478</v>
      </c>
      <c r="H1481" s="7">
        <v>199.38725069554241</v>
      </c>
      <c r="I1481" s="7">
        <v>2.0210993333605805</v>
      </c>
    </row>
    <row r="1482" spans="1:9" x14ac:dyDescent="0.25">
      <c r="A1482" s="13"/>
      <c r="B1482" s="5">
        <f>DATE(YEAR(siječanj!B1482),MONTH(siječanj!B1482)+10,DAY(siječanj!B1482))</f>
        <v>43420</v>
      </c>
      <c r="C1482" s="9">
        <v>15.40625</v>
      </c>
      <c r="D1482">
        <v>0.94994660810761933</v>
      </c>
      <c r="E1482" s="6">
        <v>115.18829878590671</v>
      </c>
      <c r="F1482" s="7">
        <v>109.42273372535908</v>
      </c>
      <c r="G1482" s="7">
        <v>223.90977737687999</v>
      </c>
      <c r="H1482" s="7">
        <v>203.19989843100569</v>
      </c>
      <c r="I1482" s="7">
        <v>2.0377648226089149</v>
      </c>
    </row>
    <row r="1483" spans="1:9" x14ac:dyDescent="0.25">
      <c r="A1483" s="13"/>
      <c r="B1483" s="5">
        <f>DATE(YEAR(siječanj!B1483),MONTH(siječanj!B1483)+10,DAY(siječanj!B1483))</f>
        <v>43420</v>
      </c>
      <c r="C1483" s="9">
        <v>15.4166666666667</v>
      </c>
      <c r="D1483">
        <v>0.94994660810761933</v>
      </c>
      <c r="E1483" s="6">
        <v>115.70441105978128</v>
      </c>
      <c r="F1483" s="7">
        <v>109.91301282932895</v>
      </c>
      <c r="G1483" s="7">
        <v>234.00146794221183</v>
      </c>
      <c r="H1483" s="7">
        <v>204.53681224725264</v>
      </c>
      <c r="I1483" s="7">
        <v>2.1526181943563634</v>
      </c>
    </row>
    <row r="1484" spans="1:9" x14ac:dyDescent="0.25">
      <c r="A1484" s="13"/>
      <c r="B1484" s="5">
        <f>DATE(YEAR(siječanj!B1484),MONTH(siječanj!B1484)+10,DAY(siječanj!B1484))</f>
        <v>43420</v>
      </c>
      <c r="C1484" s="9">
        <v>15.4270833333333</v>
      </c>
      <c r="D1484">
        <v>0.94994660810761933</v>
      </c>
      <c r="E1484" s="6">
        <v>117.62534222946518</v>
      </c>
      <c r="F1484" s="7">
        <v>111.73779487837837</v>
      </c>
      <c r="G1484" s="7">
        <v>233.60450193816621</v>
      </c>
      <c r="H1484" s="7">
        <v>201.53353751855943</v>
      </c>
      <c r="I1484" s="7">
        <v>2.0649616210246187</v>
      </c>
    </row>
    <row r="1485" spans="1:9" x14ac:dyDescent="0.25">
      <c r="A1485" s="13"/>
      <c r="B1485" s="5">
        <f>DATE(YEAR(siječanj!B1485),MONTH(siječanj!B1485)+10,DAY(siječanj!B1485))</f>
        <v>43420</v>
      </c>
      <c r="C1485" s="9">
        <v>15.4375</v>
      </c>
      <c r="D1485">
        <v>0.94994660810761933</v>
      </c>
      <c r="E1485" s="6">
        <v>119.28824900123804</v>
      </c>
      <c r="F1485" s="7">
        <v>113.31746752582319</v>
      </c>
      <c r="G1485" s="7">
        <v>225.37253342492178</v>
      </c>
      <c r="H1485" s="7">
        <v>201.09386130926407</v>
      </c>
      <c r="I1485" s="7">
        <v>2.0437039969651023</v>
      </c>
    </row>
    <row r="1486" spans="1:9" x14ac:dyDescent="0.25">
      <c r="A1486" s="13"/>
      <c r="B1486" s="5">
        <f>DATE(YEAR(siječanj!B1486),MONTH(siječanj!B1486)+10,DAY(siječanj!B1486))</f>
        <v>43420</v>
      </c>
      <c r="C1486" s="9">
        <v>15.4479166666667</v>
      </c>
      <c r="D1486">
        <v>0.94994660810761933</v>
      </c>
      <c r="E1486" s="6">
        <v>120.21983306400095</v>
      </c>
      <c r="F1486" s="7">
        <v>114.20242264641193</v>
      </c>
      <c r="G1486" s="7">
        <v>224.14123977296424</v>
      </c>
      <c r="H1486" s="7">
        <v>206.84144479873169</v>
      </c>
      <c r="I1486" s="7">
        <v>2.1177771715293621</v>
      </c>
    </row>
    <row r="1487" spans="1:9" x14ac:dyDescent="0.25">
      <c r="A1487" s="13"/>
      <c r="B1487" s="5">
        <f>DATE(YEAR(siječanj!B1487),MONTH(siječanj!B1487)+10,DAY(siječanj!B1487))</f>
        <v>43420</v>
      </c>
      <c r="C1487" s="9">
        <v>15.4583333333333</v>
      </c>
      <c r="D1487">
        <v>0.94994660810761933</v>
      </c>
      <c r="E1487" s="6">
        <v>120.36233335728501</v>
      </c>
      <c r="F1487" s="7">
        <v>114.33779031667146</v>
      </c>
      <c r="G1487" s="7">
        <v>221.35542708846529</v>
      </c>
      <c r="H1487" s="7">
        <v>208.18546693378187</v>
      </c>
      <c r="I1487" s="7">
        <v>2.2052917406922932</v>
      </c>
    </row>
    <row r="1488" spans="1:9" x14ac:dyDescent="0.25">
      <c r="A1488" s="13"/>
      <c r="B1488" s="5">
        <f>DATE(YEAR(siječanj!B1488),MONTH(siječanj!B1488)+10,DAY(siječanj!B1488))</f>
        <v>43420</v>
      </c>
      <c r="C1488" s="9">
        <v>15.46875</v>
      </c>
      <c r="D1488">
        <v>0.94994660810761933</v>
      </c>
      <c r="E1488" s="6">
        <v>119.62630632947217</v>
      </c>
      <c r="F1488" s="7">
        <v>113.63860393812513</v>
      </c>
      <c r="G1488" s="7">
        <v>219.44829891505671</v>
      </c>
      <c r="H1488" s="7">
        <v>203.28010483114397</v>
      </c>
      <c r="I1488" s="7">
        <v>2.1868902004787558</v>
      </c>
    </row>
    <row r="1489" spans="1:9" x14ac:dyDescent="0.25">
      <c r="A1489" s="13"/>
      <c r="B1489" s="5">
        <f>DATE(YEAR(siječanj!B1489),MONTH(siječanj!B1489)+10,DAY(siječanj!B1489))</f>
        <v>43420</v>
      </c>
      <c r="C1489" s="9">
        <v>15.4791666666667</v>
      </c>
      <c r="D1489">
        <v>0.94994660810761933</v>
      </c>
      <c r="E1489" s="6">
        <v>120.36968689293849</v>
      </c>
      <c r="F1489" s="7">
        <v>114.34477578292308</v>
      </c>
      <c r="G1489" s="7">
        <v>218.46778364488782</v>
      </c>
      <c r="H1489" s="7">
        <v>198.5424605204382</v>
      </c>
      <c r="I1489" s="7">
        <v>2.2455929238130787</v>
      </c>
    </row>
    <row r="1490" spans="1:9" x14ac:dyDescent="0.25">
      <c r="A1490" s="13"/>
      <c r="B1490" s="5">
        <f>DATE(YEAR(siječanj!B1490),MONTH(siječanj!B1490)+10,DAY(siječanj!B1490))</f>
        <v>43420</v>
      </c>
      <c r="C1490" s="9">
        <v>15.4895833333333</v>
      </c>
      <c r="D1490">
        <v>0.94994660810761933</v>
      </c>
      <c r="E1490" s="6">
        <v>121.0137788555696</v>
      </c>
      <c r="F1490" s="7">
        <v>114.95662875813389</v>
      </c>
      <c r="G1490" s="7">
        <v>214.21223657058988</v>
      </c>
      <c r="H1490" s="7">
        <v>194.18760981367518</v>
      </c>
      <c r="I1490" s="7">
        <v>1.9718038861954197</v>
      </c>
    </row>
    <row r="1491" spans="1:9" x14ac:dyDescent="0.25">
      <c r="A1491" s="13"/>
      <c r="B1491" s="5">
        <f>DATE(YEAR(siječanj!B1491),MONTH(siječanj!B1491)+10,DAY(siječanj!B1491))</f>
        <v>43420</v>
      </c>
      <c r="C1491" s="9">
        <v>15.5</v>
      </c>
      <c r="D1491">
        <v>0.94994660810761933</v>
      </c>
      <c r="E1491" s="6">
        <v>121.67417079188958</v>
      </c>
      <c r="F1491" s="7">
        <v>115.58396583806267</v>
      </c>
      <c r="G1491" s="7">
        <v>217.63433582244789</v>
      </c>
      <c r="H1491" s="7">
        <v>194.71883121510155</v>
      </c>
      <c r="I1491" s="7">
        <v>1.8550184577286326</v>
      </c>
    </row>
    <row r="1492" spans="1:9" x14ac:dyDescent="0.25">
      <c r="A1492" s="13"/>
      <c r="B1492" s="5">
        <f>DATE(YEAR(siječanj!B1492),MONTH(siječanj!B1492)+10,DAY(siječanj!B1492))</f>
        <v>43420</v>
      </c>
      <c r="C1492" s="9">
        <v>15.5104166666667</v>
      </c>
      <c r="D1492">
        <v>0.94994660810761933</v>
      </c>
      <c r="E1492" s="6">
        <v>122.07347452241703</v>
      </c>
      <c r="F1492" s="7">
        <v>115.96328306248195</v>
      </c>
      <c r="G1492" s="7">
        <v>210.0083943082752</v>
      </c>
      <c r="H1492" s="7">
        <v>191.53830206800731</v>
      </c>
      <c r="I1492" s="7">
        <v>1.8582405523195797</v>
      </c>
    </row>
    <row r="1493" spans="1:9" x14ac:dyDescent="0.25">
      <c r="A1493" s="13"/>
      <c r="B1493" s="5">
        <f>DATE(YEAR(siječanj!B1493),MONTH(siječanj!B1493)+10,DAY(siječanj!B1493))</f>
        <v>43420</v>
      </c>
      <c r="C1493" s="9">
        <v>15.5208333333333</v>
      </c>
      <c r="D1493">
        <v>0.94994660810761933</v>
      </c>
      <c r="E1493" s="6">
        <v>121.27706895631097</v>
      </c>
      <c r="F1493" s="7">
        <v>115.20674029628147</v>
      </c>
      <c r="G1493" s="7">
        <v>203.2831168721207</v>
      </c>
      <c r="H1493" s="7">
        <v>187.32354263803091</v>
      </c>
      <c r="I1493" s="7">
        <v>2.0519552391966056</v>
      </c>
    </row>
    <row r="1494" spans="1:9" x14ac:dyDescent="0.25">
      <c r="A1494" s="13"/>
      <c r="B1494" s="5">
        <f>DATE(YEAR(siječanj!B1494),MONTH(siječanj!B1494)+10,DAY(siječanj!B1494))</f>
        <v>43420</v>
      </c>
      <c r="C1494" s="9">
        <v>15.53125</v>
      </c>
      <c r="D1494">
        <v>0.94994660810761933</v>
      </c>
      <c r="E1494" s="6">
        <v>119.4303446219369</v>
      </c>
      <c r="F1494" s="7">
        <v>113.45245077873301</v>
      </c>
      <c r="G1494" s="7">
        <v>188.52508912137191</v>
      </c>
      <c r="H1494" s="7">
        <v>183.36523256621078</v>
      </c>
      <c r="I1494" s="7">
        <v>1.8819492483351523</v>
      </c>
    </row>
    <row r="1495" spans="1:9" x14ac:dyDescent="0.25">
      <c r="A1495" s="13"/>
      <c r="B1495" s="5">
        <f>DATE(YEAR(siječanj!B1495),MONTH(siječanj!B1495)+10,DAY(siječanj!B1495))</f>
        <v>43420</v>
      </c>
      <c r="C1495" s="9">
        <v>15.5416666666667</v>
      </c>
      <c r="D1495">
        <v>0.94994660810761933</v>
      </c>
      <c r="E1495" s="6">
        <v>116.93843035299103</v>
      </c>
      <c r="F1495" s="7">
        <v>111.08526527125291</v>
      </c>
      <c r="G1495" s="7">
        <v>184.40616006077272</v>
      </c>
      <c r="H1495" s="7">
        <v>178.10289719552009</v>
      </c>
      <c r="I1495" s="7">
        <v>1.8394370003041922</v>
      </c>
    </row>
    <row r="1496" spans="1:9" x14ac:dyDescent="0.25">
      <c r="A1496" s="13"/>
      <c r="B1496" s="5">
        <f>DATE(YEAR(siječanj!B1496),MONTH(siječanj!B1496)+10,DAY(siječanj!B1496))</f>
        <v>43420</v>
      </c>
      <c r="C1496" s="9">
        <v>15.5520833333333</v>
      </c>
      <c r="D1496">
        <v>0.94994660810761933</v>
      </c>
      <c r="E1496" s="6">
        <v>114.45020078662847</v>
      </c>
      <c r="F1496" s="7">
        <v>108.7215800344937</v>
      </c>
      <c r="G1496" s="7">
        <v>192.30876450246896</v>
      </c>
      <c r="H1496" s="7">
        <v>177.40964947368224</v>
      </c>
      <c r="I1496" s="7">
        <v>1.9439870695778574</v>
      </c>
    </row>
    <row r="1497" spans="1:9" x14ac:dyDescent="0.25">
      <c r="A1497" s="13"/>
      <c r="B1497" s="5">
        <f>DATE(YEAR(siječanj!B1497),MONTH(siječanj!B1497)+10,DAY(siječanj!B1497))</f>
        <v>43420</v>
      </c>
      <c r="C1497" s="9">
        <v>15.5625</v>
      </c>
      <c r="D1497">
        <v>0.94994660810761933</v>
      </c>
      <c r="E1497" s="6">
        <v>115.73641590041613</v>
      </c>
      <c r="F1497" s="7">
        <v>109.94341571913304</v>
      </c>
      <c r="G1497" s="7">
        <v>179.89865748658889</v>
      </c>
      <c r="H1497" s="7">
        <v>174.0300673314392</v>
      </c>
      <c r="I1497" s="7">
        <v>1.9254275247257817</v>
      </c>
    </row>
    <row r="1498" spans="1:9" x14ac:dyDescent="0.25">
      <c r="A1498" s="13"/>
      <c r="B1498" s="5">
        <f>DATE(YEAR(siječanj!B1498),MONTH(siječanj!B1498)+10,DAY(siječanj!B1498))</f>
        <v>43420</v>
      </c>
      <c r="C1498" s="9">
        <v>15.5729166666667</v>
      </c>
      <c r="D1498">
        <v>0.94994660810761933</v>
      </c>
      <c r="E1498" s="6">
        <v>116.55989386410272</v>
      </c>
      <c r="F1498" s="7">
        <v>110.72567581758848</v>
      </c>
      <c r="G1498" s="7">
        <v>173.75716634716429</v>
      </c>
      <c r="H1498" s="7">
        <v>175.12894679047247</v>
      </c>
      <c r="I1498" s="7">
        <v>1.9727619143202264</v>
      </c>
    </row>
    <row r="1499" spans="1:9" x14ac:dyDescent="0.25">
      <c r="A1499" s="13"/>
      <c r="B1499" s="5">
        <f>DATE(YEAR(siječanj!B1499),MONTH(siječanj!B1499)+10,DAY(siječanj!B1499))</f>
        <v>43420</v>
      </c>
      <c r="C1499" s="9">
        <v>15.5833333333333</v>
      </c>
      <c r="D1499">
        <v>0.94994660810761933</v>
      </c>
      <c r="E1499" s="6">
        <v>116.84338387138833</v>
      </c>
      <c r="F1499" s="7">
        <v>110.99497618844185</v>
      </c>
      <c r="G1499" s="7">
        <v>174.06079451929014</v>
      </c>
      <c r="H1499" s="7">
        <v>175.3786410382132</v>
      </c>
      <c r="I1499" s="7">
        <v>2.0835821676675228</v>
      </c>
    </row>
    <row r="1500" spans="1:9" x14ac:dyDescent="0.25">
      <c r="A1500" s="13"/>
      <c r="B1500" s="5">
        <f>DATE(YEAR(siječanj!B1500),MONTH(siječanj!B1500)+10,DAY(siječanj!B1500))</f>
        <v>43420</v>
      </c>
      <c r="C1500" s="9">
        <v>15.59375</v>
      </c>
      <c r="D1500">
        <v>0.94994660810761933</v>
      </c>
      <c r="E1500" s="6">
        <v>118.27451838737005</v>
      </c>
      <c r="F1500" s="7">
        <v>112.35447756764444</v>
      </c>
      <c r="G1500" s="7">
        <v>174.73867794937451</v>
      </c>
      <c r="H1500" s="7">
        <v>172.68928829158554</v>
      </c>
      <c r="I1500" s="7">
        <v>2.0309786233866407</v>
      </c>
    </row>
    <row r="1501" spans="1:9" x14ac:dyDescent="0.25">
      <c r="A1501" s="13"/>
      <c r="B1501" s="5">
        <f>DATE(YEAR(siječanj!B1501),MONTH(siječanj!B1501)+10,DAY(siječanj!B1501))</f>
        <v>43420</v>
      </c>
      <c r="C1501" s="9">
        <v>15.6041666666667</v>
      </c>
      <c r="D1501">
        <v>0.94994660810761933</v>
      </c>
      <c r="E1501" s="6">
        <v>118.55742320635844</v>
      </c>
      <c r="F1501" s="7">
        <v>112.62322204085974</v>
      </c>
      <c r="G1501" s="7">
        <v>175.6648007215293</v>
      </c>
      <c r="H1501" s="7">
        <v>173.1311439571825</v>
      </c>
      <c r="I1501" s="7">
        <v>2.0362087769281225</v>
      </c>
    </row>
    <row r="1502" spans="1:9" x14ac:dyDescent="0.25">
      <c r="A1502" s="13"/>
      <c r="B1502" s="5">
        <f>DATE(YEAR(siječanj!B1502),MONTH(siječanj!B1502)+10,DAY(siječanj!B1502))</f>
        <v>43420</v>
      </c>
      <c r="C1502" s="9">
        <v>15.6145833333333</v>
      </c>
      <c r="D1502">
        <v>0.94994660810761933</v>
      </c>
      <c r="E1502" s="6">
        <v>120.67526527883255</v>
      </c>
      <c r="F1502" s="7">
        <v>114.63505893411416</v>
      </c>
      <c r="G1502" s="7">
        <v>176.02473772386168</v>
      </c>
      <c r="H1502" s="7">
        <v>170.98598900649887</v>
      </c>
      <c r="I1502" s="7">
        <v>2.0417459394824595</v>
      </c>
    </row>
    <row r="1503" spans="1:9" x14ac:dyDescent="0.25">
      <c r="A1503" s="13"/>
      <c r="B1503" s="5">
        <f>DATE(YEAR(siječanj!B1503),MONTH(siječanj!B1503)+10,DAY(siječanj!B1503))</f>
        <v>43420</v>
      </c>
      <c r="C1503" s="9">
        <v>15.625</v>
      </c>
      <c r="D1503">
        <v>0.94994660810761933</v>
      </c>
      <c r="E1503" s="6">
        <v>122.44276801174303</v>
      </c>
      <c r="F1503" s="7">
        <v>116.3140921600634</v>
      </c>
      <c r="G1503" s="7">
        <v>172.44817084838709</v>
      </c>
      <c r="H1503" s="7">
        <v>167.59728365214983</v>
      </c>
      <c r="I1503" s="7">
        <v>2.1046547862958396</v>
      </c>
    </row>
    <row r="1504" spans="1:9" x14ac:dyDescent="0.25">
      <c r="A1504" s="13"/>
      <c r="B1504" s="5">
        <f>DATE(YEAR(siječanj!B1504),MONTH(siječanj!B1504)+10,DAY(siječanj!B1504))</f>
        <v>43420</v>
      </c>
      <c r="C1504" s="9">
        <v>15.6354166666667</v>
      </c>
      <c r="D1504">
        <v>0.94994660810761933</v>
      </c>
      <c r="E1504" s="6">
        <v>124.4698721754333</v>
      </c>
      <c r="F1504" s="7">
        <v>118.23973288464181</v>
      </c>
      <c r="G1504" s="7">
        <v>169.89633549488315</v>
      </c>
      <c r="H1504" s="7">
        <v>160.7739638805092</v>
      </c>
      <c r="I1504" s="7">
        <v>2.0274185188727452</v>
      </c>
    </row>
    <row r="1505" spans="1:9" x14ac:dyDescent="0.25">
      <c r="A1505" s="13"/>
      <c r="B1505" s="5">
        <f>DATE(YEAR(siječanj!B1505),MONTH(siječanj!B1505)+10,DAY(siječanj!B1505))</f>
        <v>43420</v>
      </c>
      <c r="C1505" s="9">
        <v>15.6458333333333</v>
      </c>
      <c r="D1505">
        <v>0.94994660810761933</v>
      </c>
      <c r="E1505" s="6">
        <v>126.30663739846439</v>
      </c>
      <c r="F1505" s="7">
        <v>119.98456177815022</v>
      </c>
      <c r="G1505" s="7">
        <v>168.55660234913753</v>
      </c>
      <c r="H1505" s="7">
        <v>158.36571283200919</v>
      </c>
      <c r="I1505" s="7">
        <v>1.9260995444542475</v>
      </c>
    </row>
    <row r="1506" spans="1:9" x14ac:dyDescent="0.25">
      <c r="A1506" s="13"/>
      <c r="B1506" s="5">
        <f>DATE(YEAR(siječanj!B1506),MONTH(siječanj!B1506)+10,DAY(siječanj!B1506))</f>
        <v>43420</v>
      </c>
      <c r="C1506" s="9">
        <v>15.65625</v>
      </c>
      <c r="D1506">
        <v>0.94994660810761933</v>
      </c>
      <c r="E1506" s="6">
        <v>129.9907815732868</v>
      </c>
      <c r="F1506" s="7">
        <v>123.48430204080222</v>
      </c>
      <c r="G1506" s="7">
        <v>167.39703656921955</v>
      </c>
      <c r="H1506" s="7">
        <v>158.31181644302572</v>
      </c>
      <c r="I1506" s="7">
        <v>2.36834652748743</v>
      </c>
    </row>
    <row r="1507" spans="1:9" x14ac:dyDescent="0.25">
      <c r="A1507" s="13"/>
      <c r="B1507" s="5">
        <f>DATE(YEAR(siječanj!B1507),MONTH(siječanj!B1507)+10,DAY(siječanj!B1507))</f>
        <v>43420</v>
      </c>
      <c r="C1507" s="9">
        <v>15.6666666666667</v>
      </c>
      <c r="D1507">
        <v>0.94994660810761933</v>
      </c>
      <c r="E1507" s="6">
        <v>131.48618563381595</v>
      </c>
      <c r="F1507" s="7">
        <v>124.90485605585225</v>
      </c>
      <c r="G1507" s="7">
        <v>167.18066780006779</v>
      </c>
      <c r="H1507" s="7">
        <v>156.57321638782363</v>
      </c>
      <c r="I1507" s="7">
        <v>3.6698757364465773</v>
      </c>
    </row>
    <row r="1508" spans="1:9" x14ac:dyDescent="0.25">
      <c r="A1508" s="13"/>
      <c r="B1508" s="5">
        <f>DATE(YEAR(siječanj!B1508),MONTH(siječanj!B1508)+10,DAY(siječanj!B1508))</f>
        <v>43420</v>
      </c>
      <c r="C1508" s="9">
        <v>15.6770833333333</v>
      </c>
      <c r="D1508">
        <v>0.94994660810761933</v>
      </c>
      <c r="E1508" s="6">
        <v>134.26721664430184</v>
      </c>
      <c r="F1508" s="7">
        <v>127.54668703130542</v>
      </c>
      <c r="G1508" s="7">
        <v>166.43770540733252</v>
      </c>
      <c r="H1508" s="7">
        <v>155.90806478773769</v>
      </c>
      <c r="I1508" s="7">
        <v>7.926078685685896</v>
      </c>
    </row>
    <row r="1509" spans="1:9" x14ac:dyDescent="0.25">
      <c r="A1509" s="13"/>
      <c r="B1509" s="5">
        <f>DATE(YEAR(siječanj!B1509),MONTH(siječanj!B1509)+10,DAY(siječanj!B1509))</f>
        <v>43420</v>
      </c>
      <c r="C1509" s="9">
        <v>15.6875</v>
      </c>
      <c r="D1509">
        <v>0.94994660810761933</v>
      </c>
      <c r="E1509" s="6">
        <v>139.37599577762856</v>
      </c>
      <c r="F1509" s="7">
        <v>132.39975444058012</v>
      </c>
      <c r="G1509" s="7">
        <v>167.88544817780001</v>
      </c>
      <c r="H1509" s="7">
        <v>159.34625543995517</v>
      </c>
      <c r="I1509" s="7">
        <v>20.642540002510142</v>
      </c>
    </row>
    <row r="1510" spans="1:9" x14ac:dyDescent="0.25">
      <c r="A1510" s="13"/>
      <c r="B1510" s="5">
        <f>DATE(YEAR(siječanj!B1510),MONTH(siječanj!B1510)+10,DAY(siječanj!B1510))</f>
        <v>43420</v>
      </c>
      <c r="C1510" s="9">
        <v>15.6979166666667</v>
      </c>
      <c r="D1510">
        <v>0.94994660810761933</v>
      </c>
      <c r="E1510" s="6">
        <v>144.26569132276799</v>
      </c>
      <c r="F1510" s="7">
        <v>137.04470413836427</v>
      </c>
      <c r="G1510" s="7">
        <v>170.13204837201468</v>
      </c>
      <c r="H1510" s="7">
        <v>157.75124663556366</v>
      </c>
      <c r="I1510" s="7">
        <v>60.356674889335437</v>
      </c>
    </row>
    <row r="1511" spans="1:9" x14ac:dyDescent="0.25">
      <c r="A1511" s="13"/>
      <c r="B1511" s="5">
        <f>DATE(YEAR(siječanj!B1511),MONTH(siječanj!B1511)+10,DAY(siječanj!B1511))</f>
        <v>43420</v>
      </c>
      <c r="C1511" s="9">
        <v>15.7083333333333</v>
      </c>
      <c r="D1511">
        <v>0.94994660810761933</v>
      </c>
      <c r="E1511" s="6">
        <v>148.39578766200714</v>
      </c>
      <c r="F1511" s="7">
        <v>140.96807514698219</v>
      </c>
      <c r="G1511" s="7">
        <v>170.99990982455941</v>
      </c>
      <c r="H1511" s="7">
        <v>151.09728627211169</v>
      </c>
      <c r="I1511" s="7">
        <v>110.93722178113543</v>
      </c>
    </row>
    <row r="1512" spans="1:9" x14ac:dyDescent="0.25">
      <c r="A1512" s="13"/>
      <c r="B1512" s="5">
        <f>DATE(YEAR(siječanj!B1512),MONTH(siječanj!B1512)+10,DAY(siječanj!B1512))</f>
        <v>43420</v>
      </c>
      <c r="C1512" s="9">
        <v>15.71875</v>
      </c>
      <c r="D1512">
        <v>0.94994660810761933</v>
      </c>
      <c r="E1512" s="6">
        <v>154.71962896324749</v>
      </c>
      <c r="F1512" s="7">
        <v>146.97538674130632</v>
      </c>
      <c r="G1512" s="7">
        <v>168.24760282241792</v>
      </c>
      <c r="H1512" s="7">
        <v>151.73213821175406</v>
      </c>
      <c r="I1512" s="7">
        <v>138.60393899223328</v>
      </c>
    </row>
    <row r="1513" spans="1:9" x14ac:dyDescent="0.25">
      <c r="A1513" s="13"/>
      <c r="B1513" s="5">
        <f>DATE(YEAR(siječanj!B1513),MONTH(siječanj!B1513)+10,DAY(siječanj!B1513))</f>
        <v>43420</v>
      </c>
      <c r="C1513" s="9">
        <v>15.7291666666667</v>
      </c>
      <c r="D1513">
        <v>0.94994660810761933</v>
      </c>
      <c r="E1513" s="6">
        <v>161.21043043675098</v>
      </c>
      <c r="F1513" s="7">
        <v>153.1413015849609</v>
      </c>
      <c r="G1513" s="7">
        <v>165.82470810143946</v>
      </c>
      <c r="H1513" s="7">
        <v>152.83878022785422</v>
      </c>
      <c r="I1513" s="7">
        <v>156.81948874565376</v>
      </c>
    </row>
    <row r="1514" spans="1:9" x14ac:dyDescent="0.25">
      <c r="A1514" s="13"/>
      <c r="B1514" s="5">
        <f>DATE(YEAR(siječanj!B1514),MONTH(siječanj!B1514)+10,DAY(siječanj!B1514))</f>
        <v>43420</v>
      </c>
      <c r="C1514" s="9">
        <v>15.7395833333333</v>
      </c>
      <c r="D1514">
        <v>0.94994660810761933</v>
      </c>
      <c r="E1514" s="6">
        <v>165.16759074018339</v>
      </c>
      <c r="F1514" s="7">
        <v>156.90039259294466</v>
      </c>
      <c r="G1514" s="7">
        <v>163.42422683392292</v>
      </c>
      <c r="H1514" s="7">
        <v>152.41862680944476</v>
      </c>
      <c r="I1514" s="7">
        <v>168.74640488382073</v>
      </c>
    </row>
    <row r="1515" spans="1:9" x14ac:dyDescent="0.25">
      <c r="A1515" s="13"/>
      <c r="B1515" s="5">
        <f>DATE(YEAR(siječanj!B1515),MONTH(siječanj!B1515)+10,DAY(siječanj!B1515))</f>
        <v>43420</v>
      </c>
      <c r="C1515" s="9">
        <v>15.75</v>
      </c>
      <c r="D1515">
        <v>0.94994660810761933</v>
      </c>
      <c r="E1515" s="6">
        <v>168.11690702727998</v>
      </c>
      <c r="F1515" s="7">
        <v>159.70208559610862</v>
      </c>
      <c r="G1515" s="7">
        <v>161.34611120885779</v>
      </c>
      <c r="H1515" s="7">
        <v>154.84815063584261</v>
      </c>
      <c r="I1515" s="7">
        <v>190.31946220350355</v>
      </c>
    </row>
    <row r="1516" spans="1:9" x14ac:dyDescent="0.25">
      <c r="A1516" s="13"/>
      <c r="B1516" s="5">
        <f>DATE(YEAR(siječanj!B1516),MONTH(siječanj!B1516)+10,DAY(siječanj!B1516))</f>
        <v>43420</v>
      </c>
      <c r="C1516" s="9">
        <v>15.7604166666667</v>
      </c>
      <c r="D1516">
        <v>0.94994660810761933</v>
      </c>
      <c r="E1516" s="6">
        <v>170.09293615475815</v>
      </c>
      <c r="F1516" s="7">
        <v>161.57920776327836</v>
      </c>
      <c r="G1516" s="7">
        <v>158.25546109439247</v>
      </c>
      <c r="H1516" s="7">
        <v>154.58326441369746</v>
      </c>
      <c r="I1516" s="7">
        <v>206.17158457384784</v>
      </c>
    </row>
    <row r="1517" spans="1:9" x14ac:dyDescent="0.25">
      <c r="A1517" s="13"/>
      <c r="B1517" s="5">
        <f>DATE(YEAR(siječanj!B1517),MONTH(siječanj!B1517)+10,DAY(siječanj!B1517))</f>
        <v>43420</v>
      </c>
      <c r="C1517" s="9">
        <v>15.7708333333333</v>
      </c>
      <c r="D1517">
        <v>0.94994660810761933</v>
      </c>
      <c r="E1517" s="6">
        <v>172.49101498432319</v>
      </c>
      <c r="F1517" s="7">
        <v>163.85725461339834</v>
      </c>
      <c r="G1517" s="7">
        <v>156.22013552002153</v>
      </c>
      <c r="H1517" s="7">
        <v>157.95870438484792</v>
      </c>
      <c r="I1517" s="7">
        <v>223.11798306882784</v>
      </c>
    </row>
    <row r="1518" spans="1:9" x14ac:dyDescent="0.25">
      <c r="A1518" s="13"/>
      <c r="B1518" s="5">
        <f>DATE(YEAR(siječanj!B1518),MONTH(siječanj!B1518)+10,DAY(siječanj!B1518))</f>
        <v>43420</v>
      </c>
      <c r="C1518" s="9">
        <v>15.78125</v>
      </c>
      <c r="D1518">
        <v>0.94994660810761933</v>
      </c>
      <c r="E1518" s="6">
        <v>175.81446892963322</v>
      </c>
      <c r="F1518" s="7">
        <v>167.0143584159475</v>
      </c>
      <c r="G1518" s="7">
        <v>153.1933792151741</v>
      </c>
      <c r="H1518" s="7">
        <v>158.84017605376505</v>
      </c>
      <c r="I1518" s="7">
        <v>226.49824530309834</v>
      </c>
    </row>
    <row r="1519" spans="1:9" x14ac:dyDescent="0.25">
      <c r="A1519" s="13"/>
      <c r="B1519" s="5">
        <f>DATE(YEAR(siječanj!B1519),MONTH(siječanj!B1519)+10,DAY(siječanj!B1519))</f>
        <v>43420</v>
      </c>
      <c r="C1519" s="9">
        <v>15.7916666666667</v>
      </c>
      <c r="D1519">
        <v>0.94994660810761933</v>
      </c>
      <c r="E1519" s="6">
        <v>175.83616850516964</v>
      </c>
      <c r="F1519" s="7">
        <v>167.0349718541257</v>
      </c>
      <c r="G1519" s="7">
        <v>148.20599411677972</v>
      </c>
      <c r="H1519" s="7">
        <v>160.67382930258543</v>
      </c>
      <c r="I1519" s="7">
        <v>226.9064232859688</v>
      </c>
    </row>
    <row r="1520" spans="1:9" x14ac:dyDescent="0.25">
      <c r="A1520" s="13"/>
      <c r="B1520" s="5">
        <f>DATE(YEAR(siječanj!B1520),MONTH(siječanj!B1520)+10,DAY(siječanj!B1520))</f>
        <v>43420</v>
      </c>
      <c r="C1520" s="9">
        <v>15.8020833333333</v>
      </c>
      <c r="D1520">
        <v>0.94994660810761933</v>
      </c>
      <c r="E1520" s="6">
        <v>175.24702869918082</v>
      </c>
      <c r="F1520" s="7">
        <v>166.47532049372543</v>
      </c>
      <c r="G1520" s="7">
        <v>140.90367169504589</v>
      </c>
      <c r="H1520" s="7">
        <v>159.56727157485057</v>
      </c>
      <c r="I1520" s="7">
        <v>227.53816283193024</v>
      </c>
    </row>
    <row r="1521" spans="1:9" x14ac:dyDescent="0.25">
      <c r="A1521" s="13"/>
      <c r="B1521" s="5">
        <f>DATE(YEAR(siječanj!B1521),MONTH(siječanj!B1521)+10,DAY(siječanj!B1521))</f>
        <v>43420</v>
      </c>
      <c r="C1521" s="9">
        <v>15.8125</v>
      </c>
      <c r="D1521">
        <v>0.94994660810761933</v>
      </c>
      <c r="E1521" s="6">
        <v>176.19174875144935</v>
      </c>
      <c r="F1521" s="7">
        <v>167.37275410298918</v>
      </c>
      <c r="G1521" s="7">
        <v>135.12035790700972</v>
      </c>
      <c r="H1521" s="7">
        <v>156.1099956285002</v>
      </c>
      <c r="I1521" s="7">
        <v>227.51846125355149</v>
      </c>
    </row>
    <row r="1522" spans="1:9" x14ac:dyDescent="0.25">
      <c r="A1522" s="13"/>
      <c r="B1522" s="5">
        <f>DATE(YEAR(siječanj!B1522),MONTH(siječanj!B1522)+10,DAY(siječanj!B1522))</f>
        <v>43420</v>
      </c>
      <c r="C1522" s="9">
        <v>15.8229166666667</v>
      </c>
      <c r="D1522">
        <v>0.94994660810761933</v>
      </c>
      <c r="E1522" s="6">
        <v>177.2029045368096</v>
      </c>
      <c r="F1522" s="7">
        <v>168.33329811156054</v>
      </c>
      <c r="G1522" s="7">
        <v>130.66384905298932</v>
      </c>
      <c r="H1522" s="7">
        <v>151.46844005418589</v>
      </c>
      <c r="I1522" s="7">
        <v>227.61958922236263</v>
      </c>
    </row>
    <row r="1523" spans="1:9" x14ac:dyDescent="0.25">
      <c r="A1523" s="13"/>
      <c r="B1523" s="5">
        <f>DATE(YEAR(siječanj!B1523),MONTH(siječanj!B1523)+10,DAY(siječanj!B1523))</f>
        <v>43420</v>
      </c>
      <c r="C1523" s="9">
        <v>15.8333333333333</v>
      </c>
      <c r="D1523">
        <v>0.94994660810761933</v>
      </c>
      <c r="E1523" s="6">
        <v>179.68504021012455</v>
      </c>
      <c r="F1523" s="7">
        <v>170.69119447528902</v>
      </c>
      <c r="G1523" s="7">
        <v>127.28920011459942</v>
      </c>
      <c r="H1523" s="7">
        <v>147.117474639688</v>
      </c>
      <c r="I1523" s="7">
        <v>227.6415378667084</v>
      </c>
    </row>
    <row r="1524" spans="1:9" x14ac:dyDescent="0.25">
      <c r="A1524" s="13"/>
      <c r="B1524" s="5">
        <f>DATE(YEAR(siječanj!B1524),MONTH(siječanj!B1524)+10,DAY(siječanj!B1524))</f>
        <v>43420</v>
      </c>
      <c r="C1524" s="9">
        <v>15.84375</v>
      </c>
      <c r="D1524">
        <v>0.94994660810761933</v>
      </c>
      <c r="E1524" s="6">
        <v>179.92330111310281</v>
      </c>
      <c r="F1524" s="7">
        <v>170.91752961191787</v>
      </c>
      <c r="G1524" s="7">
        <v>123.34891178202264</v>
      </c>
      <c r="H1524" s="7">
        <v>139.00795455156253</v>
      </c>
      <c r="I1524" s="7">
        <v>227.99527425133829</v>
      </c>
    </row>
    <row r="1525" spans="1:9" x14ac:dyDescent="0.25">
      <c r="A1525" s="13"/>
      <c r="B1525" s="5">
        <f>DATE(YEAR(siječanj!B1525),MONTH(siječanj!B1525)+10,DAY(siječanj!B1525))</f>
        <v>43420</v>
      </c>
      <c r="C1525" s="9">
        <v>15.8541666666667</v>
      </c>
      <c r="D1525">
        <v>0.94994660810761933</v>
      </c>
      <c r="E1525" s="6">
        <v>177.47989101923957</v>
      </c>
      <c r="F1525" s="7">
        <v>168.59642048103657</v>
      </c>
      <c r="G1525" s="7">
        <v>120.88328727236866</v>
      </c>
      <c r="H1525" s="7">
        <v>131.15169691864031</v>
      </c>
      <c r="I1525" s="7">
        <v>228.45479374143997</v>
      </c>
    </row>
    <row r="1526" spans="1:9" x14ac:dyDescent="0.25">
      <c r="A1526" s="13"/>
      <c r="B1526" s="5">
        <f>DATE(YEAR(siječanj!B1526),MONTH(siječanj!B1526)+10,DAY(siječanj!B1526))</f>
        <v>43420</v>
      </c>
      <c r="C1526" s="9">
        <v>15.8645833333333</v>
      </c>
      <c r="D1526">
        <v>0.94994660810761933</v>
      </c>
      <c r="E1526" s="6">
        <v>174.11490953356321</v>
      </c>
      <c r="F1526" s="7">
        <v>165.39986773237337</v>
      </c>
      <c r="G1526" s="7">
        <v>115.94522864495568</v>
      </c>
      <c r="H1526" s="7">
        <v>125.55909565048782</v>
      </c>
      <c r="I1526" s="7">
        <v>228.85736355967165</v>
      </c>
    </row>
    <row r="1527" spans="1:9" x14ac:dyDescent="0.25">
      <c r="A1527" s="13"/>
      <c r="B1527" s="5">
        <f>DATE(YEAR(siječanj!B1527),MONTH(siječanj!B1527)+10,DAY(siječanj!B1527))</f>
        <v>43420</v>
      </c>
      <c r="C1527" s="9">
        <v>15.875</v>
      </c>
      <c r="D1527">
        <v>0.94994660810761933</v>
      </c>
      <c r="E1527" s="6">
        <v>172.92458793664235</v>
      </c>
      <c r="F1527" s="7">
        <v>164.26912576882114</v>
      </c>
      <c r="G1527" s="7">
        <v>108.43151509680884</v>
      </c>
      <c r="H1527" s="7">
        <v>118.92456174836148</v>
      </c>
      <c r="I1527" s="7">
        <v>229.59986735733636</v>
      </c>
    </row>
    <row r="1528" spans="1:9" x14ac:dyDescent="0.25">
      <c r="A1528" s="13"/>
      <c r="B1528" s="5">
        <f>DATE(YEAR(siječanj!B1528),MONTH(siječanj!B1528)+10,DAY(siječanj!B1528))</f>
        <v>43420</v>
      </c>
      <c r="C1528" s="9">
        <v>15.8854166666667</v>
      </c>
      <c r="D1528">
        <v>0.94994660810761933</v>
      </c>
      <c r="E1528" s="6">
        <v>179.81016239467044</v>
      </c>
      <c r="F1528" s="7">
        <v>170.81005387009739</v>
      </c>
      <c r="G1528" s="7">
        <v>87.976042917101552</v>
      </c>
      <c r="H1528" s="7">
        <v>98.271299321398487</v>
      </c>
      <c r="I1528" s="7">
        <v>233.06698814151108</v>
      </c>
    </row>
    <row r="1529" spans="1:9" x14ac:dyDescent="0.25">
      <c r="A1529" s="13"/>
      <c r="B1529" s="5">
        <f>DATE(YEAR(siječanj!B1529),MONTH(siječanj!B1529)+10,DAY(siječanj!B1529))</f>
        <v>43420</v>
      </c>
      <c r="C1529" s="9">
        <v>15.8958333333333</v>
      </c>
      <c r="D1529">
        <v>0.94994660810761933</v>
      </c>
      <c r="E1529" s="6">
        <v>186.16332658882419</v>
      </c>
      <c r="F1529" s="7">
        <v>176.84522064708452</v>
      </c>
      <c r="G1529" s="7">
        <v>80.33249284108561</v>
      </c>
      <c r="H1529" s="7">
        <v>91.547724795708717</v>
      </c>
      <c r="I1529" s="7">
        <v>236.88821032103127</v>
      </c>
    </row>
    <row r="1530" spans="1:9" x14ac:dyDescent="0.25">
      <c r="A1530" s="13"/>
      <c r="B1530" s="5">
        <f>DATE(YEAR(siječanj!B1530),MONTH(siječanj!B1530)+10,DAY(siječanj!B1530))</f>
        <v>43420</v>
      </c>
      <c r="C1530" s="9">
        <v>15.90625</v>
      </c>
      <c r="D1530">
        <v>0.94994660810761933</v>
      </c>
      <c r="E1530" s="6">
        <v>186.53710222376904</v>
      </c>
      <c r="F1530" s="7">
        <v>177.20028754369366</v>
      </c>
      <c r="G1530" s="7">
        <v>77.744198966311401</v>
      </c>
      <c r="H1530" s="7">
        <v>87.92366224317577</v>
      </c>
      <c r="I1530" s="7">
        <v>237.61695071464402</v>
      </c>
    </row>
    <row r="1531" spans="1:9" x14ac:dyDescent="0.25">
      <c r="A1531" s="13"/>
      <c r="B1531" s="5">
        <f>DATE(YEAR(siječanj!B1531),MONTH(siječanj!B1531)+10,DAY(siječanj!B1531))</f>
        <v>43420</v>
      </c>
      <c r="C1531" s="9">
        <v>15.9166666666667</v>
      </c>
      <c r="D1531">
        <v>0.94994660810761933</v>
      </c>
      <c r="E1531" s="6">
        <v>185.19876865328004</v>
      </c>
      <c r="F1531" s="7">
        <v>175.92894210789106</v>
      </c>
      <c r="G1531" s="7">
        <v>77.120551352992706</v>
      </c>
      <c r="H1531" s="7">
        <v>85.227682825546324</v>
      </c>
      <c r="I1531" s="7">
        <v>236.73307076660339</v>
      </c>
    </row>
    <row r="1532" spans="1:9" x14ac:dyDescent="0.25">
      <c r="A1532" s="13"/>
      <c r="B1532" s="5">
        <f>DATE(YEAR(siječanj!B1532),MONTH(siječanj!B1532)+10,DAY(siječanj!B1532))</f>
        <v>43420</v>
      </c>
      <c r="C1532" s="9">
        <v>15.9270833333333</v>
      </c>
      <c r="D1532">
        <v>0.94994660810761933</v>
      </c>
      <c r="E1532" s="6">
        <v>182.01954477818683</v>
      </c>
      <c r="F1532" s="7">
        <v>172.9088491713315</v>
      </c>
      <c r="G1532" s="7">
        <v>75.259407117265638</v>
      </c>
      <c r="H1532" s="7">
        <v>70.640308865109787</v>
      </c>
      <c r="I1532" s="7">
        <v>238.15867361798922</v>
      </c>
    </row>
    <row r="1533" spans="1:9" x14ac:dyDescent="0.25">
      <c r="A1533" s="13"/>
      <c r="B1533" s="5">
        <f>DATE(YEAR(siječanj!B1533),MONTH(siječanj!B1533)+10,DAY(siječanj!B1533))</f>
        <v>43420</v>
      </c>
      <c r="C1533" s="9">
        <v>15.9375</v>
      </c>
      <c r="D1533">
        <v>0.94994660810761933</v>
      </c>
      <c r="E1533" s="6">
        <v>174.6562642517838</v>
      </c>
      <c r="F1533" s="7">
        <v>165.91412581073007</v>
      </c>
      <c r="G1533" s="7">
        <v>73.492890320656983</v>
      </c>
      <c r="H1533" s="7">
        <v>65.267487502495626</v>
      </c>
      <c r="I1533" s="7">
        <v>237.9453823564032</v>
      </c>
    </row>
    <row r="1534" spans="1:9" x14ac:dyDescent="0.25">
      <c r="A1534" s="13"/>
      <c r="B1534" s="5">
        <f>DATE(YEAR(siječanj!B1534),MONTH(siječanj!B1534)+10,DAY(siječanj!B1534))</f>
        <v>43420</v>
      </c>
      <c r="C1534" s="9">
        <v>15.9479166666667</v>
      </c>
      <c r="D1534">
        <v>0.94994660810761933</v>
      </c>
      <c r="E1534" s="6">
        <v>167.85402259096836</v>
      </c>
      <c r="F1534" s="7">
        <v>159.45235941751011</v>
      </c>
      <c r="G1534" s="7">
        <v>72.485638801556561</v>
      </c>
      <c r="H1534" s="7">
        <v>63.412473173680446</v>
      </c>
      <c r="I1534" s="7">
        <v>237.10167458769618</v>
      </c>
    </row>
    <row r="1535" spans="1:9" x14ac:dyDescent="0.25">
      <c r="A1535" s="13"/>
      <c r="B1535" s="5">
        <f>DATE(YEAR(siječanj!B1535),MONTH(siječanj!B1535)+10,DAY(siječanj!B1535))</f>
        <v>43420</v>
      </c>
      <c r="C1535" s="9">
        <v>15.9583333333333</v>
      </c>
      <c r="D1535">
        <v>0.94994660810761933</v>
      </c>
      <c r="E1535" s="6">
        <v>158.08759986846252</v>
      </c>
      <c r="F1535" s="7">
        <v>150.17477927892051</v>
      </c>
      <c r="G1535" s="7">
        <v>69.6961702212608</v>
      </c>
      <c r="H1535" s="7">
        <v>62.393246219813804</v>
      </c>
      <c r="I1535" s="7">
        <v>236.65583549920964</v>
      </c>
    </row>
    <row r="1536" spans="1:9" x14ac:dyDescent="0.25">
      <c r="A1536" s="13"/>
      <c r="B1536" s="5">
        <f>DATE(YEAR(siječanj!B1536),MONTH(siječanj!B1536)+10,DAY(siječanj!B1536))</f>
        <v>43420</v>
      </c>
      <c r="C1536" s="9">
        <v>15.96875</v>
      </c>
      <c r="D1536">
        <v>0.94994660810761933</v>
      </c>
      <c r="E1536" s="6">
        <v>147.60083614004293</v>
      </c>
      <c r="F1536" s="7">
        <v>140.2129136450823</v>
      </c>
      <c r="G1536" s="7">
        <v>67.558081835256573</v>
      </c>
      <c r="H1536" s="7">
        <v>61.200208629326596</v>
      </c>
      <c r="I1536" s="7">
        <v>237.16108133169843</v>
      </c>
    </row>
    <row r="1537" spans="1:9" x14ac:dyDescent="0.25">
      <c r="A1537" s="13"/>
      <c r="B1537" s="5">
        <f>DATE(YEAR(siječanj!B1537),MONTH(siječanj!B1537)+10,DAY(siječanj!B1537))</f>
        <v>43420</v>
      </c>
      <c r="C1537" s="9">
        <v>15.9791666666667</v>
      </c>
      <c r="D1537">
        <v>0.94994660810761933</v>
      </c>
      <c r="E1537" s="6">
        <v>136.91757312433029</v>
      </c>
      <c r="F1537" s="7">
        <v>130.0643841797845</v>
      </c>
      <c r="G1537" s="7">
        <v>66.419041298883471</v>
      </c>
      <c r="H1537" s="7">
        <v>59.469648078677253</v>
      </c>
      <c r="I1537" s="7">
        <v>238.08572047630574</v>
      </c>
    </row>
    <row r="1538" spans="1:9" ht="15.75" thickBot="1" x14ac:dyDescent="0.3">
      <c r="A1538" s="13"/>
      <c r="B1538" s="5">
        <f>DATE(YEAR(siječanj!B1538),MONTH(siječanj!B1538)+10,DAY(siječanj!B1538))</f>
        <v>43420</v>
      </c>
      <c r="C1538" s="9">
        <v>15.9895833333333</v>
      </c>
      <c r="D1538">
        <v>0.94994660810761933</v>
      </c>
      <c r="E1538" s="6">
        <v>126.57809831478623</v>
      </c>
      <c r="F1538" s="7">
        <v>120.24243515484395</v>
      </c>
      <c r="G1538" s="7">
        <v>64.663946163538881</v>
      </c>
      <c r="H1538" s="7">
        <v>58.502864542926353</v>
      </c>
      <c r="I1538" s="7">
        <v>239.61802446011393</v>
      </c>
    </row>
    <row r="1539" spans="1:9" x14ac:dyDescent="0.25">
      <c r="A1539" s="16">
        <f t="shared" ref="A1539" si="14">A1443+1</f>
        <v>321</v>
      </c>
      <c r="B1539" s="5">
        <f>DATE(YEAR(siječanj!B1539),MONTH(siječanj!B1539)+10,DAY(siječanj!B1539))</f>
        <v>43421</v>
      </c>
      <c r="C1539" s="9">
        <v>16</v>
      </c>
      <c r="D1539">
        <v>0.95403716432734487</v>
      </c>
      <c r="E1539" s="6">
        <v>124.1222118080574</v>
      </c>
      <c r="F1539" s="7">
        <v>118.41720298339716</v>
      </c>
      <c r="G1539" s="7">
        <v>63.882721406442414</v>
      </c>
      <c r="H1539" s="7">
        <v>59.804870934762427</v>
      </c>
      <c r="I1539" s="7">
        <v>240.64593063632884</v>
      </c>
    </row>
    <row r="1540" spans="1:9" x14ac:dyDescent="0.25">
      <c r="A1540" s="17"/>
      <c r="B1540" s="5">
        <f>DATE(YEAR(siječanj!B1540),MONTH(siječanj!B1540)+10,DAY(siječanj!B1540))</f>
        <v>43421</v>
      </c>
      <c r="C1540" s="9">
        <v>16.0104166666667</v>
      </c>
      <c r="D1540">
        <v>0.95403716432734487</v>
      </c>
      <c r="E1540" s="6">
        <v>114.87074090127743</v>
      </c>
      <c r="F1540" s="7">
        <v>109.59095591363587</v>
      </c>
      <c r="G1540" s="7">
        <v>62.315671891494183</v>
      </c>
      <c r="H1540" s="7">
        <v>58.062510012977278</v>
      </c>
      <c r="I1540" s="7">
        <v>241.73131950006149</v>
      </c>
    </row>
    <row r="1541" spans="1:9" x14ac:dyDescent="0.25">
      <c r="A1541" s="17"/>
      <c r="B1541" s="5">
        <f>DATE(YEAR(siječanj!B1541),MONTH(siječanj!B1541)+10,DAY(siječanj!B1541))</f>
        <v>43421</v>
      </c>
      <c r="C1541" s="9">
        <v>16.0208333333333</v>
      </c>
      <c r="D1541">
        <v>0.95403716432734487</v>
      </c>
      <c r="E1541" s="6">
        <v>106.38231288475022</v>
      </c>
      <c r="F1541" s="7">
        <v>101.49268011915146</v>
      </c>
      <c r="G1541" s="7">
        <v>60.121853190662293</v>
      </c>
      <c r="H1541" s="7">
        <v>59.849660166566615</v>
      </c>
      <c r="I1541" s="7">
        <v>241.65165916147501</v>
      </c>
    </row>
    <row r="1542" spans="1:9" x14ac:dyDescent="0.25">
      <c r="A1542" s="17"/>
      <c r="B1542" s="5">
        <f>DATE(YEAR(siječanj!B1542),MONTH(siječanj!B1542)+10,DAY(siječanj!B1542))</f>
        <v>43421</v>
      </c>
      <c r="C1542" s="9">
        <v>16.03125</v>
      </c>
      <c r="D1542">
        <v>0.95403716432734487</v>
      </c>
      <c r="E1542" s="6">
        <v>98.661835405415829</v>
      </c>
      <c r="F1542" s="7">
        <v>94.127057677514159</v>
      </c>
      <c r="G1542" s="7">
        <v>59.439265305657003</v>
      </c>
      <c r="H1542" s="7">
        <v>58.465344179192542</v>
      </c>
      <c r="I1542" s="7">
        <v>242.54471637893252</v>
      </c>
    </row>
    <row r="1543" spans="1:9" x14ac:dyDescent="0.25">
      <c r="A1543" s="17"/>
      <c r="B1543" s="5">
        <f>DATE(YEAR(siječanj!B1543),MONTH(siječanj!B1543)+10,DAY(siječanj!B1543))</f>
        <v>43421</v>
      </c>
      <c r="C1543" s="9">
        <v>16.0416666666667</v>
      </c>
      <c r="D1543">
        <v>0.95403716432734487</v>
      </c>
      <c r="E1543" s="6">
        <v>92.052050273419823</v>
      </c>
      <c r="F1543" s="7">
        <v>87.821077013371635</v>
      </c>
      <c r="G1543" s="7">
        <v>58.402718410567296</v>
      </c>
      <c r="H1543" s="7">
        <v>58.523210148806399</v>
      </c>
      <c r="I1543" s="7">
        <v>244.14841345862598</v>
      </c>
    </row>
    <row r="1544" spans="1:9" x14ac:dyDescent="0.25">
      <c r="A1544" s="17"/>
      <c r="B1544" s="5">
        <f>DATE(YEAR(siječanj!B1544),MONTH(siječanj!B1544)+10,DAY(siječanj!B1544))</f>
        <v>43421</v>
      </c>
      <c r="C1544" s="9">
        <v>16.0520833333333</v>
      </c>
      <c r="D1544">
        <v>0.95403716432734487</v>
      </c>
      <c r="E1544" s="6">
        <v>88.102249456708321</v>
      </c>
      <c r="F1544" s="7">
        <v>84.052820242538374</v>
      </c>
      <c r="G1544" s="7">
        <v>57.898345401986091</v>
      </c>
      <c r="H1544" s="7">
        <v>59.848187127040482</v>
      </c>
      <c r="I1544" s="7">
        <v>245.01775697992113</v>
      </c>
    </row>
    <row r="1545" spans="1:9" x14ac:dyDescent="0.25">
      <c r="A1545" s="17"/>
      <c r="B1545" s="5">
        <f>DATE(YEAR(siječanj!B1545),MONTH(siječanj!B1545)+10,DAY(siječanj!B1545))</f>
        <v>43421</v>
      </c>
      <c r="C1545" s="9">
        <v>16.0625</v>
      </c>
      <c r="D1545">
        <v>0.95403716432734487</v>
      </c>
      <c r="E1545" s="6">
        <v>82.310572441888525</v>
      </c>
      <c r="F1545" s="7">
        <v>78.527345126619821</v>
      </c>
      <c r="G1545" s="7">
        <v>57.69333401461185</v>
      </c>
      <c r="H1545" s="7">
        <v>56.43190342232613</v>
      </c>
      <c r="I1545" s="7">
        <v>244.8430808519586</v>
      </c>
    </row>
    <row r="1546" spans="1:9" x14ac:dyDescent="0.25">
      <c r="A1546" s="17"/>
      <c r="B1546" s="5">
        <f>DATE(YEAR(siječanj!B1546),MONTH(siječanj!B1546)+10,DAY(siječanj!B1546))</f>
        <v>43421</v>
      </c>
      <c r="C1546" s="9">
        <v>16.0729166666667</v>
      </c>
      <c r="D1546">
        <v>0.95403716432734487</v>
      </c>
      <c r="E1546" s="6">
        <v>78.547635142457452</v>
      </c>
      <c r="F1546" s="7">
        <v>74.937363095929015</v>
      </c>
      <c r="G1546" s="7">
        <v>57.327057447919778</v>
      </c>
      <c r="H1546" s="7">
        <v>57.795215551824825</v>
      </c>
      <c r="I1546" s="7">
        <v>244.43552488734875</v>
      </c>
    </row>
    <row r="1547" spans="1:9" x14ac:dyDescent="0.25">
      <c r="A1547" s="17"/>
      <c r="B1547" s="5">
        <f>DATE(YEAR(siječanj!B1547),MONTH(siječanj!B1547)+10,DAY(siječanj!B1547))</f>
        <v>43421</v>
      </c>
      <c r="C1547" s="9">
        <v>16.0833333333333</v>
      </c>
      <c r="D1547">
        <v>0.95403716432734487</v>
      </c>
      <c r="E1547" s="6">
        <v>76.141196054998801</v>
      </c>
      <c r="F1547" s="7">
        <v>72.641530772803478</v>
      </c>
      <c r="G1547" s="7">
        <v>57.175237335654977</v>
      </c>
      <c r="H1547" s="7">
        <v>54.744325924225492</v>
      </c>
      <c r="I1547" s="7">
        <v>244.78125803702781</v>
      </c>
    </row>
    <row r="1548" spans="1:9" x14ac:dyDescent="0.25">
      <c r="A1548" s="17"/>
      <c r="B1548" s="5">
        <f>DATE(YEAR(siječanj!B1548),MONTH(siječanj!B1548)+10,DAY(siječanj!B1548))</f>
        <v>43421</v>
      </c>
      <c r="C1548" s="9">
        <v>16.09375</v>
      </c>
      <c r="D1548">
        <v>0.95403716432734487</v>
      </c>
      <c r="E1548" s="6">
        <v>73.828400980918659</v>
      </c>
      <c r="F1548" s="7">
        <v>70.435038318657803</v>
      </c>
      <c r="G1548" s="7">
        <v>55.597284412802878</v>
      </c>
      <c r="H1548" s="7">
        <v>55.82733107446893</v>
      </c>
      <c r="I1548" s="7">
        <v>245.53528817307091</v>
      </c>
    </row>
    <row r="1549" spans="1:9" x14ac:dyDescent="0.25">
      <c r="A1549" s="17"/>
      <c r="B1549" s="5">
        <f>DATE(YEAR(siječanj!B1549),MONTH(siječanj!B1549)+10,DAY(siječanj!B1549))</f>
        <v>43421</v>
      </c>
      <c r="C1549" s="9">
        <v>16.1041666666667</v>
      </c>
      <c r="D1549">
        <v>0.95403716432734487</v>
      </c>
      <c r="E1549" s="6">
        <v>72.803023136246935</v>
      </c>
      <c r="F1549" s="7">
        <v>69.456789747363104</v>
      </c>
      <c r="G1549" s="7">
        <v>56.312108460306533</v>
      </c>
      <c r="H1549" s="7">
        <v>54.028107615989647</v>
      </c>
      <c r="I1549" s="7">
        <v>244.85805029141605</v>
      </c>
    </row>
    <row r="1550" spans="1:9" x14ac:dyDescent="0.25">
      <c r="A1550" s="17"/>
      <c r="B1550" s="5">
        <f>DATE(YEAR(siječanj!B1550),MONTH(siječanj!B1550)+10,DAY(siječanj!B1550))</f>
        <v>43421</v>
      </c>
      <c r="C1550" s="9">
        <v>16.1145833333333</v>
      </c>
      <c r="D1550">
        <v>0.95403716432734487</v>
      </c>
      <c r="E1550" s="6">
        <v>70.04040869576562</v>
      </c>
      <c r="F1550" s="7">
        <v>66.821152900436545</v>
      </c>
      <c r="G1550" s="7">
        <v>56.162943894329295</v>
      </c>
      <c r="H1550" s="7">
        <v>53.151255752234867</v>
      </c>
      <c r="I1550" s="7">
        <v>244.71952322468053</v>
      </c>
    </row>
    <row r="1551" spans="1:9" x14ac:dyDescent="0.25">
      <c r="A1551" s="17"/>
      <c r="B1551" s="5">
        <f>DATE(YEAR(siječanj!B1551),MONTH(siječanj!B1551)+10,DAY(siječanj!B1551))</f>
        <v>43421</v>
      </c>
      <c r="C1551" s="9">
        <v>16.125</v>
      </c>
      <c r="D1551">
        <v>0.95403716432734487</v>
      </c>
      <c r="E1551" s="6">
        <v>69.132248034404483</v>
      </c>
      <c r="F1551" s="7">
        <v>65.95473387831791</v>
      </c>
      <c r="G1551" s="7">
        <v>55.80123117118135</v>
      </c>
      <c r="H1551" s="7">
        <v>54.505264051702014</v>
      </c>
      <c r="I1551" s="7">
        <v>245.01737796879453</v>
      </c>
    </row>
    <row r="1552" spans="1:9" x14ac:dyDescent="0.25">
      <c r="A1552" s="17"/>
      <c r="B1552" s="5">
        <f>DATE(YEAR(siječanj!B1552),MONTH(siječanj!B1552)+10,DAY(siječanj!B1552))</f>
        <v>43421</v>
      </c>
      <c r="C1552" s="9">
        <v>16.1354166666667</v>
      </c>
      <c r="D1552">
        <v>0.95403716432734487</v>
      </c>
      <c r="E1552" s="6">
        <v>66.678392825358202</v>
      </c>
      <c r="F1552" s="7">
        <v>63.613664813009514</v>
      </c>
      <c r="G1552" s="7">
        <v>56.092947550958307</v>
      </c>
      <c r="H1552" s="7">
        <v>55.204219299987166</v>
      </c>
      <c r="I1552" s="7">
        <v>244.37648015397403</v>
      </c>
    </row>
    <row r="1553" spans="1:9" x14ac:dyDescent="0.25">
      <c r="A1553" s="17"/>
      <c r="B1553" s="5">
        <f>DATE(YEAR(siječanj!B1553),MONTH(siječanj!B1553)+10,DAY(siječanj!B1553))</f>
        <v>43421</v>
      </c>
      <c r="C1553" s="9">
        <v>16.1458333333333</v>
      </c>
      <c r="D1553">
        <v>0.95403716432734487</v>
      </c>
      <c r="E1553" s="6">
        <v>66.247358995142235</v>
      </c>
      <c r="F1553" s="7">
        <v>63.202442519901119</v>
      </c>
      <c r="G1553" s="7">
        <v>55.998557142446501</v>
      </c>
      <c r="H1553" s="7">
        <v>55.519955488771565</v>
      </c>
      <c r="I1553" s="7">
        <v>244.19853292998201</v>
      </c>
    </row>
    <row r="1554" spans="1:9" x14ac:dyDescent="0.25">
      <c r="A1554" s="17"/>
      <c r="B1554" s="5">
        <f>DATE(YEAR(siječanj!B1554),MONTH(siječanj!B1554)+10,DAY(siječanj!B1554))</f>
        <v>43421</v>
      </c>
      <c r="C1554" s="9">
        <v>16.15625</v>
      </c>
      <c r="D1554">
        <v>0.95403716432734487</v>
      </c>
      <c r="E1554" s="6">
        <v>65.167273979437397</v>
      </c>
      <c r="F1554" s="7">
        <v>62.17200127428562</v>
      </c>
      <c r="G1554" s="7">
        <v>57.113500906304004</v>
      </c>
      <c r="H1554" s="7">
        <v>57.70012222088971</v>
      </c>
      <c r="I1554" s="7">
        <v>243.74165151732626</v>
      </c>
    </row>
    <row r="1555" spans="1:9" x14ac:dyDescent="0.25">
      <c r="A1555" s="17"/>
      <c r="B1555" s="5">
        <f>DATE(YEAR(siječanj!B1555),MONTH(siječanj!B1555)+10,DAY(siječanj!B1555))</f>
        <v>43421</v>
      </c>
      <c r="C1555" s="9">
        <v>16.1666666666667</v>
      </c>
      <c r="D1555">
        <v>0.95403716432734487</v>
      </c>
      <c r="E1555" s="6">
        <v>65.610605690496044</v>
      </c>
      <c r="F1555" s="7">
        <v>62.5949562027604</v>
      </c>
      <c r="G1555" s="7">
        <v>57.047875568017545</v>
      </c>
      <c r="H1555" s="7">
        <v>55.847339526887957</v>
      </c>
      <c r="I1555" s="7">
        <v>243.86970527659716</v>
      </c>
    </row>
    <row r="1556" spans="1:9" x14ac:dyDescent="0.25">
      <c r="A1556" s="17"/>
      <c r="B1556" s="5">
        <f>DATE(YEAR(siječanj!B1556),MONTH(siječanj!B1556)+10,DAY(siječanj!B1556))</f>
        <v>43421</v>
      </c>
      <c r="C1556" s="9">
        <v>16.1770833333333</v>
      </c>
      <c r="D1556">
        <v>0.95403716432734487</v>
      </c>
      <c r="E1556" s="6">
        <v>65.257157910045152</v>
      </c>
      <c r="F1556" s="7">
        <v>62.257753884561239</v>
      </c>
      <c r="G1556" s="7">
        <v>56.108675937820358</v>
      </c>
      <c r="H1556" s="7">
        <v>55.109960825241245</v>
      </c>
      <c r="I1556" s="7">
        <v>244.04081529986962</v>
      </c>
    </row>
    <row r="1557" spans="1:9" x14ac:dyDescent="0.25">
      <c r="A1557" s="17"/>
      <c r="B1557" s="5">
        <f>DATE(YEAR(siječanj!B1557),MONTH(siječanj!B1557)+10,DAY(siječanj!B1557))</f>
        <v>43421</v>
      </c>
      <c r="C1557" s="9">
        <v>16.1875</v>
      </c>
      <c r="D1557">
        <v>0.95403716432734487</v>
      </c>
      <c r="E1557" s="6">
        <v>66.37718946586925</v>
      </c>
      <c r="F1557" s="7">
        <v>63.326305614036805</v>
      </c>
      <c r="G1557" s="7">
        <v>56.535013649745537</v>
      </c>
      <c r="H1557" s="7">
        <v>55.978114932447973</v>
      </c>
      <c r="I1557" s="7">
        <v>243.57332157566853</v>
      </c>
    </row>
    <row r="1558" spans="1:9" x14ac:dyDescent="0.25">
      <c r="A1558" s="17"/>
      <c r="B1558" s="5">
        <f>DATE(YEAR(siječanj!B1558),MONTH(siječanj!B1558)+10,DAY(siječanj!B1558))</f>
        <v>43421</v>
      </c>
      <c r="C1558" s="9">
        <v>16.1979166666667</v>
      </c>
      <c r="D1558">
        <v>0.95403716432734487</v>
      </c>
      <c r="E1558" s="6">
        <v>65.806629884239314</v>
      </c>
      <c r="F1558" s="7">
        <v>62.781970568698789</v>
      </c>
      <c r="G1558" s="7">
        <v>56.539356532554692</v>
      </c>
      <c r="H1558" s="7">
        <v>54.111713646859918</v>
      </c>
      <c r="I1558" s="7">
        <v>243.69684120183098</v>
      </c>
    </row>
    <row r="1559" spans="1:9" x14ac:dyDescent="0.25">
      <c r="A1559" s="17"/>
      <c r="B1559" s="5">
        <f>DATE(YEAR(siječanj!B1559),MONTH(siječanj!B1559)+10,DAY(siječanj!B1559))</f>
        <v>43421</v>
      </c>
      <c r="C1559" s="9">
        <v>16.2083333333333</v>
      </c>
      <c r="D1559">
        <v>0.95403716432734487</v>
      </c>
      <c r="E1559" s="6">
        <v>67.737662990884459</v>
      </c>
      <c r="F1559" s="7">
        <v>64.624247917984746</v>
      </c>
      <c r="G1559" s="7">
        <v>54.550561271500776</v>
      </c>
      <c r="H1559" s="7">
        <v>55.918169849824473</v>
      </c>
      <c r="I1559" s="7">
        <v>243.38120393567596</v>
      </c>
    </row>
    <row r="1560" spans="1:9" x14ac:dyDescent="0.25">
      <c r="A1560" s="17"/>
      <c r="B1560" s="5">
        <f>DATE(YEAR(siječanj!B1560),MONTH(siječanj!B1560)+10,DAY(siječanj!B1560))</f>
        <v>43421</v>
      </c>
      <c r="C1560" s="9">
        <v>16.21875</v>
      </c>
      <c r="D1560">
        <v>0.95403716432734487</v>
      </c>
      <c r="E1560" s="6">
        <v>69.551218059096684</v>
      </c>
      <c r="F1560" s="7">
        <v>66.354446852613421</v>
      </c>
      <c r="G1560" s="7">
        <v>54.056027041827647</v>
      </c>
      <c r="H1560" s="7">
        <v>54.118565086835694</v>
      </c>
      <c r="I1560" s="7">
        <v>243.13520971403</v>
      </c>
    </row>
    <row r="1561" spans="1:9" x14ac:dyDescent="0.25">
      <c r="A1561" s="17"/>
      <c r="B1561" s="5">
        <f>DATE(YEAR(siječanj!B1561),MONTH(siječanj!B1561)+10,DAY(siječanj!B1561))</f>
        <v>43421</v>
      </c>
      <c r="C1561" s="9">
        <v>16.2291666666667</v>
      </c>
      <c r="D1561">
        <v>0.95403716432734487</v>
      </c>
      <c r="E1561" s="6">
        <v>69.824746971350194</v>
      </c>
      <c r="F1561" s="7">
        <v>66.615403600421303</v>
      </c>
      <c r="G1561" s="7">
        <v>55.199872469819404</v>
      </c>
      <c r="H1561" s="7">
        <v>54.61793351365877</v>
      </c>
      <c r="I1561" s="7">
        <v>242.91103713300137</v>
      </c>
    </row>
    <row r="1562" spans="1:9" x14ac:dyDescent="0.25">
      <c r="A1562" s="17"/>
      <c r="B1562" s="5">
        <f>DATE(YEAR(siječanj!B1562),MONTH(siječanj!B1562)+10,DAY(siječanj!B1562))</f>
        <v>43421</v>
      </c>
      <c r="C1562" s="9">
        <v>16.2395833333333</v>
      </c>
      <c r="D1562">
        <v>0.95403716432734487</v>
      </c>
      <c r="E1562" s="6">
        <v>72.078013517934906</v>
      </c>
      <c r="F1562" s="7">
        <v>68.765103626998652</v>
      </c>
      <c r="G1562" s="7">
        <v>56.228115258742086</v>
      </c>
      <c r="H1562" s="7">
        <v>53.874261280739645</v>
      </c>
      <c r="I1562" s="7">
        <v>242.53546810743126</v>
      </c>
    </row>
    <row r="1563" spans="1:9" x14ac:dyDescent="0.25">
      <c r="A1563" s="17"/>
      <c r="B1563" s="5">
        <f>DATE(YEAR(siječanj!B1563),MONTH(siječanj!B1563)+10,DAY(siječanj!B1563))</f>
        <v>43421</v>
      </c>
      <c r="C1563" s="9">
        <v>16.25</v>
      </c>
      <c r="D1563">
        <v>0.95403716432734487</v>
      </c>
      <c r="E1563" s="6">
        <v>75.639227484714553</v>
      </c>
      <c r="F1563" s="7">
        <v>72.16263410142804</v>
      </c>
      <c r="G1563" s="7">
        <v>56.972371276143917</v>
      </c>
      <c r="H1563" s="7">
        <v>55.521308116347328</v>
      </c>
      <c r="I1563" s="7">
        <v>242.03172131894988</v>
      </c>
    </row>
    <row r="1564" spans="1:9" x14ac:dyDescent="0.25">
      <c r="A1564" s="17"/>
      <c r="B1564" s="5">
        <f>DATE(YEAR(siječanj!B1564),MONTH(siječanj!B1564)+10,DAY(siječanj!B1564))</f>
        <v>43421</v>
      </c>
      <c r="C1564" s="9">
        <v>16.2604166666667</v>
      </c>
      <c r="D1564">
        <v>0.95403716432734487</v>
      </c>
      <c r="E1564" s="6">
        <v>76.173060053704475</v>
      </c>
      <c r="F1564" s="7">
        <v>72.671930211772761</v>
      </c>
      <c r="G1564" s="7">
        <v>60.702349181175052</v>
      </c>
      <c r="H1564" s="7">
        <v>57.957960330206816</v>
      </c>
      <c r="I1564" s="7">
        <v>232.33420362917519</v>
      </c>
    </row>
    <row r="1565" spans="1:9" x14ac:dyDescent="0.25">
      <c r="A1565" s="17"/>
      <c r="B1565" s="5">
        <f>DATE(YEAR(siječanj!B1565),MONTH(siječanj!B1565)+10,DAY(siječanj!B1565))</f>
        <v>43421</v>
      </c>
      <c r="C1565" s="9">
        <v>16.2708333333333</v>
      </c>
      <c r="D1565">
        <v>0.95403716432734487</v>
      </c>
      <c r="E1565" s="6">
        <v>79.350741610488939</v>
      </c>
      <c r="F1565" s="7">
        <v>75.703556513342718</v>
      </c>
      <c r="G1565" s="7">
        <v>67.069851012732002</v>
      </c>
      <c r="H1565" s="7">
        <v>58.779197927819567</v>
      </c>
      <c r="I1565" s="7">
        <v>219.51463528544065</v>
      </c>
    </row>
    <row r="1566" spans="1:9" x14ac:dyDescent="0.25">
      <c r="A1566" s="17"/>
      <c r="B1566" s="5">
        <f>DATE(YEAR(siječanj!B1566),MONTH(siječanj!B1566)+10,DAY(siječanj!B1566))</f>
        <v>43421</v>
      </c>
      <c r="C1566" s="9">
        <v>16.28125</v>
      </c>
      <c r="D1566">
        <v>0.95403716432734487</v>
      </c>
      <c r="E1566" s="6">
        <v>83.08346534058137</v>
      </c>
      <c r="F1566" s="7">
        <v>79.264713676017493</v>
      </c>
      <c r="G1566" s="7">
        <v>66.486137030424473</v>
      </c>
      <c r="H1566" s="7">
        <v>58.498136367008676</v>
      </c>
      <c r="I1566" s="7">
        <v>196.20879309643746</v>
      </c>
    </row>
    <row r="1567" spans="1:9" x14ac:dyDescent="0.25">
      <c r="A1567" s="17"/>
      <c r="B1567" s="5">
        <f>DATE(YEAR(siječanj!B1567),MONTH(siječanj!B1567)+10,DAY(siječanj!B1567))</f>
        <v>43421</v>
      </c>
      <c r="C1567" s="9">
        <v>16.2916666666667</v>
      </c>
      <c r="D1567">
        <v>0.95403716432734487</v>
      </c>
      <c r="E1567" s="6">
        <v>87.75409812626954</v>
      </c>
      <c r="F1567" s="7">
        <v>83.72067093448976</v>
      </c>
      <c r="G1567" s="7">
        <v>68.190865170599352</v>
      </c>
      <c r="H1567" s="7">
        <v>63.609354739990984</v>
      </c>
      <c r="I1567" s="7">
        <v>158.04063459480074</v>
      </c>
    </row>
    <row r="1568" spans="1:9" x14ac:dyDescent="0.25">
      <c r="A1568" s="17"/>
      <c r="B1568" s="5">
        <f>DATE(YEAR(siječanj!B1568),MONTH(siječanj!B1568)+10,DAY(siječanj!B1568))</f>
        <v>43421</v>
      </c>
      <c r="C1568" s="9">
        <v>16.3020833333333</v>
      </c>
      <c r="D1568">
        <v>0.95403716432734487</v>
      </c>
      <c r="E1568" s="6">
        <v>90.485689652241831</v>
      </c>
      <c r="F1568" s="7">
        <v>86.326710768028974</v>
      </c>
      <c r="G1568" s="7">
        <v>73.425979392639789</v>
      </c>
      <c r="H1568" s="7">
        <v>72.204179139136855</v>
      </c>
      <c r="I1568" s="7">
        <v>132.58330924476232</v>
      </c>
    </row>
    <row r="1569" spans="1:9" x14ac:dyDescent="0.25">
      <c r="A1569" s="17"/>
      <c r="B1569" s="5">
        <f>DATE(YEAR(siječanj!B1569),MONTH(siječanj!B1569)+10,DAY(siječanj!B1569))</f>
        <v>43421</v>
      </c>
      <c r="C1569" s="9">
        <v>16.3125</v>
      </c>
      <c r="D1569">
        <v>0.95403716432734487</v>
      </c>
      <c r="E1569" s="6">
        <v>94.298368948780819</v>
      </c>
      <c r="F1569" s="7">
        <v>89.964148512588608</v>
      </c>
      <c r="G1569" s="7">
        <v>76.20681443440003</v>
      </c>
      <c r="H1569" s="7">
        <v>76.076338474202359</v>
      </c>
      <c r="I1569" s="7">
        <v>43.320999773463988</v>
      </c>
    </row>
    <row r="1570" spans="1:9" x14ac:dyDescent="0.25">
      <c r="A1570" s="17"/>
      <c r="B1570" s="5">
        <f>DATE(YEAR(siječanj!B1570),MONTH(siječanj!B1570)+10,DAY(siječanj!B1570))</f>
        <v>43421</v>
      </c>
      <c r="C1570" s="9">
        <v>16.3229166666667</v>
      </c>
      <c r="D1570">
        <v>0.95403716432734487</v>
      </c>
      <c r="E1570" s="6">
        <v>100.34477247831121</v>
      </c>
      <c r="F1570" s="7">
        <v>95.732642190280629</v>
      </c>
      <c r="G1570" s="7">
        <v>80.550886414063299</v>
      </c>
      <c r="H1570" s="7">
        <v>80.820866334737374</v>
      </c>
      <c r="I1570" s="7">
        <v>6.8971344789975726</v>
      </c>
    </row>
    <row r="1571" spans="1:9" x14ac:dyDescent="0.25">
      <c r="A1571" s="17"/>
      <c r="B1571" s="5">
        <f>DATE(YEAR(siječanj!B1571),MONTH(siječanj!B1571)+10,DAY(siječanj!B1571))</f>
        <v>43421</v>
      </c>
      <c r="C1571" s="9">
        <v>16.3333333333333</v>
      </c>
      <c r="D1571">
        <v>0.95403716432734487</v>
      </c>
      <c r="E1571" s="6">
        <v>106.20148771722141</v>
      </c>
      <c r="F1571" s="7">
        <v>101.32016618908327</v>
      </c>
      <c r="G1571" s="7">
        <v>84.363608088139301</v>
      </c>
      <c r="H1571" s="7">
        <v>83.878747882921246</v>
      </c>
      <c r="I1571" s="7">
        <v>4.0455057638075242</v>
      </c>
    </row>
    <row r="1572" spans="1:9" x14ac:dyDescent="0.25">
      <c r="A1572" s="17"/>
      <c r="B1572" s="5">
        <f>DATE(YEAR(siječanj!B1572),MONTH(siječanj!B1572)+10,DAY(siječanj!B1572))</f>
        <v>43421</v>
      </c>
      <c r="C1572" s="9">
        <v>16.34375</v>
      </c>
      <c r="D1572">
        <v>0.95403716432734487</v>
      </c>
      <c r="E1572" s="6">
        <v>112.22673222650688</v>
      </c>
      <c r="F1572" s="7">
        <v>107.06847337510088</v>
      </c>
      <c r="G1572" s="7">
        <v>97.673885033484808</v>
      </c>
      <c r="H1572" s="7">
        <v>94.590450493073291</v>
      </c>
      <c r="I1572" s="7">
        <v>2.5947641744244043</v>
      </c>
    </row>
    <row r="1573" spans="1:9" x14ac:dyDescent="0.25">
      <c r="A1573" s="17"/>
      <c r="B1573" s="5">
        <f>DATE(YEAR(siječanj!B1573),MONTH(siječanj!B1573)+10,DAY(siječanj!B1573))</f>
        <v>43421</v>
      </c>
      <c r="C1573" s="9">
        <v>16.3541666666667</v>
      </c>
      <c r="D1573">
        <v>0.95403716432734487</v>
      </c>
      <c r="E1573" s="6">
        <v>118.49374678486478</v>
      </c>
      <c r="F1573" s="7">
        <v>113.04743817315483</v>
      </c>
      <c r="G1573" s="7">
        <v>103.61588880390947</v>
      </c>
      <c r="H1573" s="7">
        <v>112.54357527638757</v>
      </c>
      <c r="I1573" s="7">
        <v>2.0394868731631082</v>
      </c>
    </row>
    <row r="1574" spans="1:9" x14ac:dyDescent="0.25">
      <c r="A1574" s="17"/>
      <c r="B1574" s="5">
        <f>DATE(YEAR(siječanj!B1574),MONTH(siječanj!B1574)+10,DAY(siječanj!B1574))</f>
        <v>43421</v>
      </c>
      <c r="C1574" s="9">
        <v>16.3645833333333</v>
      </c>
      <c r="D1574">
        <v>0.95403716432734487</v>
      </c>
      <c r="E1574" s="6">
        <v>123.26202766046681</v>
      </c>
      <c r="F1574" s="7">
        <v>117.59655533843051</v>
      </c>
      <c r="G1574" s="7">
        <v>108.95976391717066</v>
      </c>
      <c r="H1574" s="7">
        <v>120.2975269025478</v>
      </c>
      <c r="I1574" s="7">
        <v>1.6210885902555954</v>
      </c>
    </row>
    <row r="1575" spans="1:9" x14ac:dyDescent="0.25">
      <c r="A1575" s="17"/>
      <c r="B1575" s="5">
        <f>DATE(YEAR(siječanj!B1575),MONTH(siječanj!B1575)+10,DAY(siječanj!B1575))</f>
        <v>43421</v>
      </c>
      <c r="C1575" s="9">
        <v>16.375</v>
      </c>
      <c r="D1575">
        <v>0.95403716432734487</v>
      </c>
      <c r="E1575" s="6">
        <v>125.52518190558533</v>
      </c>
      <c r="F1575" s="7">
        <v>119.75568859687877</v>
      </c>
      <c r="G1575" s="7">
        <v>116.55615695487585</v>
      </c>
      <c r="H1575" s="7">
        <v>128.13186554677188</v>
      </c>
      <c r="I1575" s="7">
        <v>1.4707851778022241</v>
      </c>
    </row>
    <row r="1576" spans="1:9" x14ac:dyDescent="0.25">
      <c r="A1576" s="17"/>
      <c r="B1576" s="5">
        <f>DATE(YEAR(siječanj!B1576),MONTH(siječanj!B1576)+10,DAY(siječanj!B1576))</f>
        <v>43421</v>
      </c>
      <c r="C1576" s="9">
        <v>16.3854166666667</v>
      </c>
      <c r="D1576">
        <v>0.95403716432734487</v>
      </c>
      <c r="E1576" s="6">
        <v>130.628810390052</v>
      </c>
      <c r="F1576" s="7">
        <v>124.62473984397961</v>
      </c>
      <c r="G1576" s="7">
        <v>136.61210400347971</v>
      </c>
      <c r="H1576" s="7">
        <v>151.79486079669934</v>
      </c>
      <c r="I1576" s="7">
        <v>0.96952746239250553</v>
      </c>
    </row>
    <row r="1577" spans="1:9" x14ac:dyDescent="0.25">
      <c r="A1577" s="17"/>
      <c r="B1577" s="5">
        <f>DATE(YEAR(siječanj!B1577),MONTH(siječanj!B1577)+10,DAY(siječanj!B1577))</f>
        <v>43421</v>
      </c>
      <c r="C1577" s="9">
        <v>16.3958333333333</v>
      </c>
      <c r="D1577">
        <v>0.95403716432734487</v>
      </c>
      <c r="E1577" s="6">
        <v>133.2985822275686</v>
      </c>
      <c r="F1577" s="7">
        <v>127.17180139724496</v>
      </c>
      <c r="G1577" s="7">
        <v>142.38007909904101</v>
      </c>
      <c r="H1577" s="7">
        <v>155.97925233279361</v>
      </c>
      <c r="I1577" s="7">
        <v>0.8844769655672815</v>
      </c>
    </row>
    <row r="1578" spans="1:9" x14ac:dyDescent="0.25">
      <c r="A1578" s="17"/>
      <c r="B1578" s="5">
        <f>DATE(YEAR(siječanj!B1578),MONTH(siječanj!B1578)+10,DAY(siječanj!B1578))</f>
        <v>43421</v>
      </c>
      <c r="C1578" s="9">
        <v>16.40625</v>
      </c>
      <c r="D1578">
        <v>0.95403716432734487</v>
      </c>
      <c r="E1578" s="6">
        <v>136.37764963782647</v>
      </c>
      <c r="F1578" s="7">
        <v>130.10934613810011</v>
      </c>
      <c r="G1578" s="7">
        <v>143.0789658513514</v>
      </c>
      <c r="H1578" s="7">
        <v>160.66593429237315</v>
      </c>
      <c r="I1578" s="7">
        <v>0.87218360467140532</v>
      </c>
    </row>
    <row r="1579" spans="1:9" x14ac:dyDescent="0.25">
      <c r="A1579" s="17"/>
      <c r="B1579" s="5">
        <f>DATE(YEAR(siječanj!B1579),MONTH(siječanj!B1579)+10,DAY(siječanj!B1579))</f>
        <v>43421</v>
      </c>
      <c r="C1579" s="9">
        <v>16.4166666666667</v>
      </c>
      <c r="D1579">
        <v>0.95403716432734487</v>
      </c>
      <c r="E1579" s="6">
        <v>138.00285937296835</v>
      </c>
      <c r="F1579" s="7">
        <v>131.65985662525208</v>
      </c>
      <c r="G1579" s="7">
        <v>146.52450702845587</v>
      </c>
      <c r="H1579" s="7">
        <v>156.03461373383988</v>
      </c>
      <c r="I1579" s="7">
        <v>0.95155793486155305</v>
      </c>
    </row>
    <row r="1580" spans="1:9" x14ac:dyDescent="0.25">
      <c r="A1580" s="17"/>
      <c r="B1580" s="5">
        <f>DATE(YEAR(siječanj!B1580),MONTH(siječanj!B1580)+10,DAY(siječanj!B1580))</f>
        <v>43421</v>
      </c>
      <c r="C1580" s="9">
        <v>16.4270833333333</v>
      </c>
      <c r="D1580">
        <v>0.95403716432734487</v>
      </c>
      <c r="E1580" s="6">
        <v>140.05271545928545</v>
      </c>
      <c r="F1580" s="7">
        <v>133.61549551312118</v>
      </c>
      <c r="G1580" s="7">
        <v>148.34983152031018</v>
      </c>
      <c r="H1580" s="7">
        <v>157.43921110738714</v>
      </c>
      <c r="I1580" s="7">
        <v>1.2483426475626471</v>
      </c>
    </row>
    <row r="1581" spans="1:9" x14ac:dyDescent="0.25">
      <c r="A1581" s="17"/>
      <c r="B1581" s="5">
        <f>DATE(YEAR(siječanj!B1581),MONTH(siječanj!B1581)+10,DAY(siječanj!B1581))</f>
        <v>43421</v>
      </c>
      <c r="C1581" s="9">
        <v>16.4375</v>
      </c>
      <c r="D1581">
        <v>0.95403716432734487</v>
      </c>
      <c r="E1581" s="6">
        <v>141.29830065204405</v>
      </c>
      <c r="F1581" s="7">
        <v>134.80383007834874</v>
      </c>
      <c r="G1581" s="7">
        <v>148.2969977998446</v>
      </c>
      <c r="H1581" s="7">
        <v>157.75534064187607</v>
      </c>
      <c r="I1581" s="7">
        <v>1.7536424816367382</v>
      </c>
    </row>
    <row r="1582" spans="1:9" x14ac:dyDescent="0.25">
      <c r="A1582" s="17"/>
      <c r="B1582" s="5">
        <f>DATE(YEAR(siječanj!B1582),MONTH(siječanj!B1582)+10,DAY(siječanj!B1582))</f>
        <v>43421</v>
      </c>
      <c r="C1582" s="9">
        <v>16.4479166666667</v>
      </c>
      <c r="D1582">
        <v>0.95403716432734487</v>
      </c>
      <c r="E1582" s="6">
        <v>141.92574549538622</v>
      </c>
      <c r="F1582" s="7">
        <v>135.4024357774627</v>
      </c>
      <c r="G1582" s="7">
        <v>147.66011664723507</v>
      </c>
      <c r="H1582" s="7">
        <v>162.41128143052737</v>
      </c>
      <c r="I1582" s="7">
        <v>2.2643664749477308</v>
      </c>
    </row>
    <row r="1583" spans="1:9" x14ac:dyDescent="0.25">
      <c r="A1583" s="17"/>
      <c r="B1583" s="5">
        <f>DATE(YEAR(siječanj!B1583),MONTH(siječanj!B1583)+10,DAY(siječanj!B1583))</f>
        <v>43421</v>
      </c>
      <c r="C1583" s="9">
        <v>16.4583333333333</v>
      </c>
      <c r="D1583">
        <v>0.95403716432734487</v>
      </c>
      <c r="E1583" s="6">
        <v>144.99953530067887</v>
      </c>
      <c r="F1583" s="7">
        <v>138.3349454870424</v>
      </c>
      <c r="G1583" s="7">
        <v>143.33233951740897</v>
      </c>
      <c r="H1583" s="7">
        <v>165.85109363034309</v>
      </c>
      <c r="I1583" s="7">
        <v>2.1509091441838217</v>
      </c>
    </row>
    <row r="1584" spans="1:9" x14ac:dyDescent="0.25">
      <c r="A1584" s="17"/>
      <c r="B1584" s="5">
        <f>DATE(YEAR(siječanj!B1584),MONTH(siječanj!B1584)+10,DAY(siječanj!B1584))</f>
        <v>43421</v>
      </c>
      <c r="C1584" s="9">
        <v>16.46875</v>
      </c>
      <c r="D1584">
        <v>0.95403716432734487</v>
      </c>
      <c r="E1584" s="6">
        <v>145.65682474717903</v>
      </c>
      <c r="F1584" s="7">
        <v>138.96202404672371</v>
      </c>
      <c r="G1584" s="7">
        <v>143.18673041053083</v>
      </c>
      <c r="H1584" s="7">
        <v>154.77831170463077</v>
      </c>
      <c r="I1584" s="7">
        <v>1.8193904117970146</v>
      </c>
    </row>
    <row r="1585" spans="1:9" x14ac:dyDescent="0.25">
      <c r="A1585" s="17"/>
      <c r="B1585" s="5">
        <f>DATE(YEAR(siječanj!B1585),MONTH(siječanj!B1585)+10,DAY(siječanj!B1585))</f>
        <v>43421</v>
      </c>
      <c r="C1585" s="9">
        <v>16.4791666666667</v>
      </c>
      <c r="D1585">
        <v>0.95403716432734487</v>
      </c>
      <c r="E1585" s="6">
        <v>145.94348667340449</v>
      </c>
      <c r="F1585" s="7">
        <v>139.23551017794045</v>
      </c>
      <c r="G1585" s="7">
        <v>143.98116058464274</v>
      </c>
      <c r="H1585" s="7">
        <v>152.4310653639175</v>
      </c>
      <c r="I1585" s="7">
        <v>2.4290603098603607</v>
      </c>
    </row>
    <row r="1586" spans="1:9" x14ac:dyDescent="0.25">
      <c r="A1586" s="17"/>
      <c r="B1586" s="5">
        <f>DATE(YEAR(siječanj!B1586),MONTH(siječanj!B1586)+10,DAY(siječanj!B1586))</f>
        <v>43421</v>
      </c>
      <c r="C1586" s="9">
        <v>16.4895833333333</v>
      </c>
      <c r="D1586">
        <v>0.95403716432734487</v>
      </c>
      <c r="E1586" s="6">
        <v>145.53695537148411</v>
      </c>
      <c r="F1586" s="7">
        <v>138.84766420744603</v>
      </c>
      <c r="G1586" s="7">
        <v>143.3376948021311</v>
      </c>
      <c r="H1586" s="7">
        <v>153.92277275609064</v>
      </c>
      <c r="I1586" s="7">
        <v>2.9335741208591926</v>
      </c>
    </row>
    <row r="1587" spans="1:9" x14ac:dyDescent="0.25">
      <c r="A1587" s="17"/>
      <c r="B1587" s="5">
        <f>DATE(YEAR(siječanj!B1587),MONTH(siječanj!B1587)+10,DAY(siječanj!B1587))</f>
        <v>43421</v>
      </c>
      <c r="C1587" s="9">
        <v>16.5</v>
      </c>
      <c r="D1587">
        <v>0.95403716432734487</v>
      </c>
      <c r="E1587" s="6">
        <v>145.29496215738308</v>
      </c>
      <c r="F1587" s="7">
        <v>138.61679368767864</v>
      </c>
      <c r="G1587" s="7">
        <v>143.1457442029276</v>
      </c>
      <c r="H1587" s="7">
        <v>150.42629870616472</v>
      </c>
      <c r="I1587" s="7">
        <v>2.8089674627847714</v>
      </c>
    </row>
    <row r="1588" spans="1:9" x14ac:dyDescent="0.25">
      <c r="A1588" s="17"/>
      <c r="B1588" s="5">
        <f>DATE(YEAR(siječanj!B1588),MONTH(siječanj!B1588)+10,DAY(siječanj!B1588))</f>
        <v>43421</v>
      </c>
      <c r="C1588" s="9">
        <v>16.5104166666667</v>
      </c>
      <c r="D1588">
        <v>0.95403716432734487</v>
      </c>
      <c r="E1588" s="6">
        <v>150.87437848282332</v>
      </c>
      <c r="F1588" s="7">
        <v>143.93976421740334</v>
      </c>
      <c r="G1588" s="7">
        <v>136.14985816338779</v>
      </c>
      <c r="H1588" s="7">
        <v>148.29589421940085</v>
      </c>
      <c r="I1588" s="7">
        <v>3.0247917987341904</v>
      </c>
    </row>
    <row r="1589" spans="1:9" x14ac:dyDescent="0.25">
      <c r="A1589" s="17"/>
      <c r="B1589" s="5">
        <f>DATE(YEAR(siječanj!B1589),MONTH(siječanj!B1589)+10,DAY(siječanj!B1589))</f>
        <v>43421</v>
      </c>
      <c r="C1589" s="9">
        <v>16.5208333333333</v>
      </c>
      <c r="D1589">
        <v>0.95403716432734487</v>
      </c>
      <c r="E1589" s="6">
        <v>151.99620329363282</v>
      </c>
      <c r="F1589" s="7">
        <v>145.01002677878009</v>
      </c>
      <c r="G1589" s="7">
        <v>134.88431961497758</v>
      </c>
      <c r="H1589" s="7">
        <v>145.0973273621419</v>
      </c>
      <c r="I1589" s="7">
        <v>2.6166128158344018</v>
      </c>
    </row>
    <row r="1590" spans="1:9" x14ac:dyDescent="0.25">
      <c r="A1590" s="17"/>
      <c r="B1590" s="5">
        <f>DATE(YEAR(siječanj!B1590),MONTH(siječanj!B1590)+10,DAY(siječanj!B1590))</f>
        <v>43421</v>
      </c>
      <c r="C1590" s="9">
        <v>16.53125</v>
      </c>
      <c r="D1590">
        <v>0.95403716432734487</v>
      </c>
      <c r="E1590" s="6">
        <v>152.03469678145473</v>
      </c>
      <c r="F1590" s="7">
        <v>145.04675099674677</v>
      </c>
      <c r="G1590" s="7">
        <v>130.73405028722365</v>
      </c>
      <c r="H1590" s="7">
        <v>140.27017282126627</v>
      </c>
      <c r="I1590" s="7">
        <v>2.8559328415461747</v>
      </c>
    </row>
    <row r="1591" spans="1:9" x14ac:dyDescent="0.25">
      <c r="A1591" s="17"/>
      <c r="B1591" s="5">
        <f>DATE(YEAR(siječanj!B1591),MONTH(siječanj!B1591)+10,DAY(siječanj!B1591))</f>
        <v>43421</v>
      </c>
      <c r="C1591" s="9">
        <v>16.5416666666667</v>
      </c>
      <c r="D1591">
        <v>0.95403716432734487</v>
      </c>
      <c r="E1591" s="6">
        <v>147.78332165538453</v>
      </c>
      <c r="F1591" s="7">
        <v>140.99078112697896</v>
      </c>
      <c r="G1591" s="7">
        <v>126.40442913962752</v>
      </c>
      <c r="H1591" s="7">
        <v>127.70124431614398</v>
      </c>
      <c r="I1591" s="7">
        <v>4.2729314403371967</v>
      </c>
    </row>
    <row r="1592" spans="1:9" x14ac:dyDescent="0.25">
      <c r="A1592" s="17"/>
      <c r="B1592" s="5">
        <f>DATE(YEAR(siječanj!B1592),MONTH(siječanj!B1592)+10,DAY(siječanj!B1592))</f>
        <v>43421</v>
      </c>
      <c r="C1592" s="9">
        <v>16.5520833333333</v>
      </c>
      <c r="D1592">
        <v>0.95403716432734487</v>
      </c>
      <c r="E1592" s="6">
        <v>143.17850668362004</v>
      </c>
      <c r="F1592" s="7">
        <v>136.59761650906466</v>
      </c>
      <c r="G1592" s="7">
        <v>122.90375223294582</v>
      </c>
      <c r="H1592" s="7">
        <v>124.29448921043519</v>
      </c>
      <c r="I1592" s="7">
        <v>3.3561945277154881</v>
      </c>
    </row>
    <row r="1593" spans="1:9" x14ac:dyDescent="0.25">
      <c r="A1593" s="17"/>
      <c r="B1593" s="5">
        <f>DATE(YEAR(siječanj!B1593),MONTH(siječanj!B1593)+10,DAY(siječanj!B1593))</f>
        <v>43421</v>
      </c>
      <c r="C1593" s="9">
        <v>16.5625</v>
      </c>
      <c r="D1593">
        <v>0.95403716432734487</v>
      </c>
      <c r="E1593" s="6">
        <v>143.94970154440637</v>
      </c>
      <c r="F1593" s="7">
        <v>137.33336506719306</v>
      </c>
      <c r="G1593" s="7">
        <v>123.06867732552837</v>
      </c>
      <c r="H1593" s="7">
        <v>121.9173686648363</v>
      </c>
      <c r="I1593" s="7">
        <v>3.3199994651379772</v>
      </c>
    </row>
    <row r="1594" spans="1:9" x14ac:dyDescent="0.25">
      <c r="A1594" s="17"/>
      <c r="B1594" s="5">
        <f>DATE(YEAR(siječanj!B1594),MONTH(siječanj!B1594)+10,DAY(siječanj!B1594))</f>
        <v>43421</v>
      </c>
      <c r="C1594" s="9">
        <v>16.5729166666667</v>
      </c>
      <c r="D1594">
        <v>0.95403716432734487</v>
      </c>
      <c r="E1594" s="6">
        <v>143.90664259602158</v>
      </c>
      <c r="F1594" s="7">
        <v>137.29228523017713</v>
      </c>
      <c r="G1594" s="7">
        <v>119.34359269640986</v>
      </c>
      <c r="H1594" s="7">
        <v>124.35748472913461</v>
      </c>
      <c r="I1594" s="7">
        <v>3.9723026147845819</v>
      </c>
    </row>
    <row r="1595" spans="1:9" x14ac:dyDescent="0.25">
      <c r="A1595" s="17"/>
      <c r="B1595" s="5">
        <f>DATE(YEAR(siječanj!B1595),MONTH(siječanj!B1595)+10,DAY(siječanj!B1595))</f>
        <v>43421</v>
      </c>
      <c r="C1595" s="9">
        <v>16.5833333333333</v>
      </c>
      <c r="D1595">
        <v>0.95403716432734487</v>
      </c>
      <c r="E1595" s="6">
        <v>145.91493940294606</v>
      </c>
      <c r="F1595" s="7">
        <v>139.20827502098302</v>
      </c>
      <c r="G1595" s="7">
        <v>116.05248700317864</v>
      </c>
      <c r="H1595" s="7">
        <v>129.1004030832664</v>
      </c>
      <c r="I1595" s="7">
        <v>4.8368649957199201</v>
      </c>
    </row>
    <row r="1596" spans="1:9" x14ac:dyDescent="0.25">
      <c r="A1596" s="17"/>
      <c r="B1596" s="5">
        <f>DATE(YEAR(siječanj!B1596),MONTH(siječanj!B1596)+10,DAY(siječanj!B1596))</f>
        <v>43421</v>
      </c>
      <c r="C1596" s="9">
        <v>16.59375</v>
      </c>
      <c r="D1596">
        <v>0.95403716432734487</v>
      </c>
      <c r="E1596" s="6">
        <v>146.75309369075791</v>
      </c>
      <c r="F1596" s="7">
        <v>140.00790536099584</v>
      </c>
      <c r="G1596" s="7">
        <v>113.09900931298348</v>
      </c>
      <c r="H1596" s="7">
        <v>127.40015824798735</v>
      </c>
      <c r="I1596" s="7">
        <v>3.8094548340665173</v>
      </c>
    </row>
    <row r="1597" spans="1:9" x14ac:dyDescent="0.25">
      <c r="A1597" s="17"/>
      <c r="B1597" s="5">
        <f>DATE(YEAR(siječanj!B1597),MONTH(siječanj!B1597)+10,DAY(siječanj!B1597))</f>
        <v>43421</v>
      </c>
      <c r="C1597" s="9">
        <v>16.6041666666667</v>
      </c>
      <c r="D1597">
        <v>0.95403716432734487</v>
      </c>
      <c r="E1597" s="6">
        <v>148.85113358636099</v>
      </c>
      <c r="F1597" s="7">
        <v>142.00951339364264</v>
      </c>
      <c r="G1597" s="7">
        <v>108.67068299634172</v>
      </c>
      <c r="H1597" s="7">
        <v>126.46320877980529</v>
      </c>
      <c r="I1597" s="7">
        <v>3.9604452666887218</v>
      </c>
    </row>
    <row r="1598" spans="1:9" x14ac:dyDescent="0.25">
      <c r="A1598" s="17"/>
      <c r="B1598" s="5">
        <f>DATE(YEAR(siječanj!B1598),MONTH(siječanj!B1598)+10,DAY(siječanj!B1598))</f>
        <v>43421</v>
      </c>
      <c r="C1598" s="9">
        <v>16.6145833333333</v>
      </c>
      <c r="D1598">
        <v>0.95403716432734487</v>
      </c>
      <c r="E1598" s="6">
        <v>148.48838428751807</v>
      </c>
      <c r="F1598" s="7">
        <v>141.66343708121281</v>
      </c>
      <c r="G1598" s="7">
        <v>106.6784688700976</v>
      </c>
      <c r="H1598" s="7">
        <v>130.31567273352272</v>
      </c>
      <c r="I1598" s="7">
        <v>4.3284080689631406</v>
      </c>
    </row>
    <row r="1599" spans="1:9" x14ac:dyDescent="0.25">
      <c r="A1599" s="17"/>
      <c r="B1599" s="5">
        <f>DATE(YEAR(siječanj!B1599),MONTH(siječanj!B1599)+10,DAY(siječanj!B1599))</f>
        <v>43421</v>
      </c>
      <c r="C1599" s="9">
        <v>16.625</v>
      </c>
      <c r="D1599">
        <v>0.95403716432734487</v>
      </c>
      <c r="E1599" s="6">
        <v>149.27009170891833</v>
      </c>
      <c r="F1599" s="7">
        <v>142.40921501285916</v>
      </c>
      <c r="G1599" s="7">
        <v>105.20804347581836</v>
      </c>
      <c r="H1599" s="7">
        <v>129.37863094951203</v>
      </c>
      <c r="I1599" s="7">
        <v>4.105407522341892</v>
      </c>
    </row>
    <row r="1600" spans="1:9" x14ac:dyDescent="0.25">
      <c r="A1600" s="17"/>
      <c r="B1600" s="5">
        <f>DATE(YEAR(siječanj!B1600),MONTH(siječanj!B1600)+10,DAY(siječanj!B1600))</f>
        <v>43421</v>
      </c>
      <c r="C1600" s="9">
        <v>16.6354166666667</v>
      </c>
      <c r="D1600">
        <v>0.95403716432734487</v>
      </c>
      <c r="E1600" s="6">
        <v>146.65460947587022</v>
      </c>
      <c r="F1600" s="7">
        <v>139.91394775989338</v>
      </c>
      <c r="G1600" s="7">
        <v>102.40373436906833</v>
      </c>
      <c r="H1600" s="7">
        <v>128.02608364837599</v>
      </c>
      <c r="I1600" s="7">
        <v>4.9912065267202328</v>
      </c>
    </row>
    <row r="1601" spans="1:9" x14ac:dyDescent="0.25">
      <c r="A1601" s="17"/>
      <c r="B1601" s="5">
        <f>DATE(YEAR(siječanj!B1601),MONTH(siječanj!B1601)+10,DAY(siječanj!B1601))</f>
        <v>43421</v>
      </c>
      <c r="C1601" s="9">
        <v>16.6458333333333</v>
      </c>
      <c r="D1601">
        <v>0.95403716432734487</v>
      </c>
      <c r="E1601" s="6">
        <v>145.98296704657511</v>
      </c>
      <c r="F1601" s="7">
        <v>139.27317592120676</v>
      </c>
      <c r="G1601" s="7">
        <v>101.24021540072833</v>
      </c>
      <c r="H1601" s="7">
        <v>124.90582068243957</v>
      </c>
      <c r="I1601" s="7">
        <v>5.019204348651563</v>
      </c>
    </row>
    <row r="1602" spans="1:9" x14ac:dyDescent="0.25">
      <c r="A1602" s="17"/>
      <c r="B1602" s="5">
        <f>DATE(YEAR(siječanj!B1602),MONTH(siječanj!B1602)+10,DAY(siječanj!B1602))</f>
        <v>43421</v>
      </c>
      <c r="C1602" s="9">
        <v>16.65625</v>
      </c>
      <c r="D1602">
        <v>0.95403716432734487</v>
      </c>
      <c r="E1602" s="6">
        <v>147.40941112957796</v>
      </c>
      <c r="F1602" s="7">
        <v>140.6340565892263</v>
      </c>
      <c r="G1602" s="7">
        <v>101.19752176926397</v>
      </c>
      <c r="H1602" s="7">
        <v>125.01535541995514</v>
      </c>
      <c r="I1602" s="7">
        <v>4.6734131972697233</v>
      </c>
    </row>
    <row r="1603" spans="1:9" x14ac:dyDescent="0.25">
      <c r="A1603" s="17"/>
      <c r="B1603" s="5">
        <f>DATE(YEAR(siječanj!B1603),MONTH(siječanj!B1603)+10,DAY(siječanj!B1603))</f>
        <v>43421</v>
      </c>
      <c r="C1603" s="9">
        <v>16.6666666666667</v>
      </c>
      <c r="D1603">
        <v>0.95403716432734487</v>
      </c>
      <c r="E1603" s="6">
        <v>146.90777085984689</v>
      </c>
      <c r="F1603" s="7">
        <v>140.15547312877968</v>
      </c>
      <c r="G1603" s="7">
        <v>101.12723215073567</v>
      </c>
      <c r="H1603" s="7">
        <v>123.87952956081816</v>
      </c>
      <c r="I1603" s="7">
        <v>4.8990278206323543</v>
      </c>
    </row>
    <row r="1604" spans="1:9" x14ac:dyDescent="0.25">
      <c r="A1604" s="17"/>
      <c r="B1604" s="5">
        <f>DATE(YEAR(siječanj!B1604),MONTH(siječanj!B1604)+10,DAY(siječanj!B1604))</f>
        <v>43421</v>
      </c>
      <c r="C1604" s="9">
        <v>16.6770833333333</v>
      </c>
      <c r="D1604">
        <v>0.95403716432734487</v>
      </c>
      <c r="E1604" s="6">
        <v>149.09625607008522</v>
      </c>
      <c r="F1604" s="7">
        <v>142.24336935292777</v>
      </c>
      <c r="G1604" s="7">
        <v>100.84048939622951</v>
      </c>
      <c r="H1604" s="7">
        <v>123.79787420354381</v>
      </c>
      <c r="I1604" s="7">
        <v>6.7365377643639972</v>
      </c>
    </row>
    <row r="1605" spans="1:9" x14ac:dyDescent="0.25">
      <c r="A1605" s="17"/>
      <c r="B1605" s="5">
        <f>DATE(YEAR(siječanj!B1605),MONTH(siječanj!B1605)+10,DAY(siječanj!B1605))</f>
        <v>43421</v>
      </c>
      <c r="C1605" s="9">
        <v>16.6875</v>
      </c>
      <c r="D1605">
        <v>0.95403716432734487</v>
      </c>
      <c r="E1605" s="6">
        <v>154.20290868865058</v>
      </c>
      <c r="F1605" s="7">
        <v>147.11530573634869</v>
      </c>
      <c r="G1605" s="7">
        <v>101.3609845035278</v>
      </c>
      <c r="H1605" s="7">
        <v>121.89432984499973</v>
      </c>
      <c r="I1605" s="7">
        <v>13.092713362445767</v>
      </c>
    </row>
    <row r="1606" spans="1:9" x14ac:dyDescent="0.25">
      <c r="A1606" s="17"/>
      <c r="B1606" s="5">
        <f>DATE(YEAR(siječanj!B1606),MONTH(siječanj!B1606)+10,DAY(siječanj!B1606))</f>
        <v>43421</v>
      </c>
      <c r="C1606" s="9">
        <v>16.6979166666667</v>
      </c>
      <c r="D1606">
        <v>0.95403716432734487</v>
      </c>
      <c r="E1606" s="6">
        <v>159.89119979271007</v>
      </c>
      <c r="F1606" s="7">
        <v>152.54214685113408</v>
      </c>
      <c r="G1606" s="7">
        <v>102.99402896381009</v>
      </c>
      <c r="H1606" s="7">
        <v>121.16973889248182</v>
      </c>
      <c r="I1606" s="7">
        <v>53.569241630833744</v>
      </c>
    </row>
    <row r="1607" spans="1:9" x14ac:dyDescent="0.25">
      <c r="A1607" s="17"/>
      <c r="B1607" s="5">
        <f>DATE(YEAR(siječanj!B1607),MONTH(siječanj!B1607)+10,DAY(siječanj!B1607))</f>
        <v>43421</v>
      </c>
      <c r="C1607" s="9">
        <v>16.7083333333333</v>
      </c>
      <c r="D1607">
        <v>0.95403716432734487</v>
      </c>
      <c r="E1607" s="6">
        <v>164.69224228635505</v>
      </c>
      <c r="F1607" s="7">
        <v>157.12251981758621</v>
      </c>
      <c r="G1607" s="7">
        <v>102.45286800159012</v>
      </c>
      <c r="H1607" s="7">
        <v>120.04160735697316</v>
      </c>
      <c r="I1607" s="7">
        <v>113.5445573246172</v>
      </c>
    </row>
    <row r="1608" spans="1:9" x14ac:dyDescent="0.25">
      <c r="A1608" s="17"/>
      <c r="B1608" s="5">
        <f>DATE(YEAR(siječanj!B1608),MONTH(siječanj!B1608)+10,DAY(siječanj!B1608))</f>
        <v>43421</v>
      </c>
      <c r="C1608" s="9">
        <v>16.71875</v>
      </c>
      <c r="D1608">
        <v>0.95403716432734487</v>
      </c>
      <c r="E1608" s="6">
        <v>169.17207492365827</v>
      </c>
      <c r="F1608" s="7">
        <v>161.39644664354006</v>
      </c>
      <c r="G1608" s="7">
        <v>102.95206651150509</v>
      </c>
      <c r="H1608" s="7">
        <v>119.94227151165352</v>
      </c>
      <c r="I1608" s="7">
        <v>143.54237496976987</v>
      </c>
    </row>
    <row r="1609" spans="1:9" x14ac:dyDescent="0.25">
      <c r="A1609" s="17"/>
      <c r="B1609" s="5">
        <f>DATE(YEAR(siječanj!B1609),MONTH(siječanj!B1609)+10,DAY(siječanj!B1609))</f>
        <v>43421</v>
      </c>
      <c r="C1609" s="9">
        <v>16.7291666666667</v>
      </c>
      <c r="D1609">
        <v>0.95403716432734487</v>
      </c>
      <c r="E1609" s="6">
        <v>175.73953804778617</v>
      </c>
      <c r="F1609" s="7">
        <v>167.66205053930744</v>
      </c>
      <c r="G1609" s="7">
        <v>102.59121754395748</v>
      </c>
      <c r="H1609" s="7">
        <v>122.03537237619423</v>
      </c>
      <c r="I1609" s="7">
        <v>163.65345637026363</v>
      </c>
    </row>
    <row r="1610" spans="1:9" x14ac:dyDescent="0.25">
      <c r="A1610" s="17"/>
      <c r="B1610" s="5">
        <f>DATE(YEAR(siječanj!B1610),MONTH(siječanj!B1610)+10,DAY(siječanj!B1610))</f>
        <v>43421</v>
      </c>
      <c r="C1610" s="9">
        <v>16.7395833333333</v>
      </c>
      <c r="D1610">
        <v>0.95403716432734487</v>
      </c>
      <c r="E1610" s="6">
        <v>181.8319284508766</v>
      </c>
      <c r="F1610" s="7">
        <v>173.47441740344698</v>
      </c>
      <c r="G1610" s="7">
        <v>104.6147518500168</v>
      </c>
      <c r="H1610" s="7">
        <v>124.22904531541168</v>
      </c>
      <c r="I1610" s="7">
        <v>177.41980350855863</v>
      </c>
    </row>
    <row r="1611" spans="1:9" x14ac:dyDescent="0.25">
      <c r="A1611" s="17"/>
      <c r="B1611" s="5">
        <f>DATE(YEAR(siječanj!B1611),MONTH(siječanj!B1611)+10,DAY(siječanj!B1611))</f>
        <v>43421</v>
      </c>
      <c r="C1611" s="9">
        <v>16.75</v>
      </c>
      <c r="D1611">
        <v>0.95403716432734487</v>
      </c>
      <c r="E1611" s="6">
        <v>185.24299103534727</v>
      </c>
      <c r="F1611" s="7">
        <v>176.72869787887848</v>
      </c>
      <c r="G1611" s="7">
        <v>106.37942462885543</v>
      </c>
      <c r="H1611" s="7">
        <v>127.26820681904545</v>
      </c>
      <c r="I1611" s="7">
        <v>199.08391050118436</v>
      </c>
    </row>
    <row r="1612" spans="1:9" x14ac:dyDescent="0.25">
      <c r="A1612" s="17"/>
      <c r="B1612" s="5">
        <f>DATE(YEAR(siječanj!B1612),MONTH(siječanj!B1612)+10,DAY(siječanj!B1612))</f>
        <v>43421</v>
      </c>
      <c r="C1612" s="9">
        <v>16.7604166666667</v>
      </c>
      <c r="D1612">
        <v>0.95403716432734487</v>
      </c>
      <c r="E1612" s="6">
        <v>187.43776255648012</v>
      </c>
      <c r="F1612" s="7">
        <v>178.82259147724648</v>
      </c>
      <c r="G1612" s="7">
        <v>108.133202034726</v>
      </c>
      <c r="H1612" s="7">
        <v>131.39087518938248</v>
      </c>
      <c r="I1612" s="7">
        <v>216.16176985545741</v>
      </c>
    </row>
    <row r="1613" spans="1:9" x14ac:dyDescent="0.25">
      <c r="A1613" s="17"/>
      <c r="B1613" s="5">
        <f>DATE(YEAR(siječanj!B1613),MONTH(siječanj!B1613)+10,DAY(siječanj!B1613))</f>
        <v>43421</v>
      </c>
      <c r="C1613" s="9">
        <v>16.7708333333333</v>
      </c>
      <c r="D1613">
        <v>0.95403716432734487</v>
      </c>
      <c r="E1613" s="6">
        <v>190.60033534490611</v>
      </c>
      <c r="F1613" s="7">
        <v>181.83980345229523</v>
      </c>
      <c r="G1613" s="7">
        <v>107.97094855830267</v>
      </c>
      <c r="H1613" s="7">
        <v>132.51701591397841</v>
      </c>
      <c r="I1613" s="7">
        <v>231.5190246979885</v>
      </c>
    </row>
    <row r="1614" spans="1:9" x14ac:dyDescent="0.25">
      <c r="A1614" s="17"/>
      <c r="B1614" s="5">
        <f>DATE(YEAR(siječanj!B1614),MONTH(siječanj!B1614)+10,DAY(siječanj!B1614))</f>
        <v>43421</v>
      </c>
      <c r="C1614" s="9">
        <v>16.78125</v>
      </c>
      <c r="D1614">
        <v>0.95403716432734487</v>
      </c>
      <c r="E1614" s="6">
        <v>191.6169532183219</v>
      </c>
      <c r="F1614" s="7">
        <v>182.80969468545331</v>
      </c>
      <c r="G1614" s="7">
        <v>108.39740277679718</v>
      </c>
      <c r="H1614" s="7">
        <v>133.11943690165577</v>
      </c>
      <c r="I1614" s="7">
        <v>232.61846597425748</v>
      </c>
    </row>
    <row r="1615" spans="1:9" x14ac:dyDescent="0.25">
      <c r="A1615" s="17"/>
      <c r="B1615" s="5">
        <f>DATE(YEAR(siječanj!B1615),MONTH(siječanj!B1615)+10,DAY(siječanj!B1615))</f>
        <v>43421</v>
      </c>
      <c r="C1615" s="9">
        <v>16.7916666666667</v>
      </c>
      <c r="D1615">
        <v>0.95403716432734487</v>
      </c>
      <c r="E1615" s="6">
        <v>189.44873436821405</v>
      </c>
      <c r="F1615" s="7">
        <v>180.74113332205533</v>
      </c>
      <c r="G1615" s="7">
        <v>108.28809550994086</v>
      </c>
      <c r="H1615" s="7">
        <v>134.06978420618182</v>
      </c>
      <c r="I1615" s="7">
        <v>232.77428354858995</v>
      </c>
    </row>
    <row r="1616" spans="1:9" x14ac:dyDescent="0.25">
      <c r="A1616" s="17"/>
      <c r="B1616" s="5">
        <f>DATE(YEAR(siječanj!B1616),MONTH(siječanj!B1616)+10,DAY(siječanj!B1616))</f>
        <v>43421</v>
      </c>
      <c r="C1616" s="9">
        <v>16.8020833333333</v>
      </c>
      <c r="D1616">
        <v>0.95403716432734487</v>
      </c>
      <c r="E1616" s="6">
        <v>189.870272278502</v>
      </c>
      <c r="F1616" s="7">
        <v>181.14329615464291</v>
      </c>
      <c r="G1616" s="7">
        <v>109.83131340525547</v>
      </c>
      <c r="H1616" s="7">
        <v>131.39702422631447</v>
      </c>
      <c r="I1616" s="7">
        <v>232.97079531758084</v>
      </c>
    </row>
    <row r="1617" spans="1:9" x14ac:dyDescent="0.25">
      <c r="A1617" s="17"/>
      <c r="B1617" s="5">
        <f>DATE(YEAR(siječanj!B1617),MONTH(siječanj!B1617)+10,DAY(siječanj!B1617))</f>
        <v>43421</v>
      </c>
      <c r="C1617" s="9">
        <v>16.8125</v>
      </c>
      <c r="D1617">
        <v>0.95403716432734487</v>
      </c>
      <c r="E1617" s="6">
        <v>191.55979519935246</v>
      </c>
      <c r="F1617" s="7">
        <v>182.75516381111714</v>
      </c>
      <c r="G1617" s="7">
        <v>108.08762787877122</v>
      </c>
      <c r="H1617" s="7">
        <v>132.32988771564746</v>
      </c>
      <c r="I1617" s="7">
        <v>233.19988704302068</v>
      </c>
    </row>
    <row r="1618" spans="1:9" x14ac:dyDescent="0.25">
      <c r="A1618" s="17"/>
      <c r="B1618" s="5">
        <f>DATE(YEAR(siječanj!B1618),MONTH(siječanj!B1618)+10,DAY(siječanj!B1618))</f>
        <v>43421</v>
      </c>
      <c r="C1618" s="9">
        <v>16.8229166666667</v>
      </c>
      <c r="D1618">
        <v>0.95403716432734487</v>
      </c>
      <c r="E1618" s="6">
        <v>188.42966763055111</v>
      </c>
      <c r="F1618" s="7">
        <v>179.76890578139506</v>
      </c>
      <c r="G1618" s="7">
        <v>106.742559535643</v>
      </c>
      <c r="H1618" s="7">
        <v>130.6107301766977</v>
      </c>
      <c r="I1618" s="7">
        <v>233.03211111762721</v>
      </c>
    </row>
    <row r="1619" spans="1:9" x14ac:dyDescent="0.25">
      <c r="A1619" s="17"/>
      <c r="B1619" s="5">
        <f>DATE(YEAR(siječanj!B1619),MONTH(siječanj!B1619)+10,DAY(siječanj!B1619))</f>
        <v>43421</v>
      </c>
      <c r="C1619" s="9">
        <v>16.8333333333333</v>
      </c>
      <c r="D1619">
        <v>0.95403716432734487</v>
      </c>
      <c r="E1619" s="6">
        <v>190.54886753824368</v>
      </c>
      <c r="F1619" s="7">
        <v>181.79070125197285</v>
      </c>
      <c r="G1619" s="7">
        <v>104.82744865350014</v>
      </c>
      <c r="H1619" s="7">
        <v>130.95000288804687</v>
      </c>
      <c r="I1619" s="7">
        <v>233.10198116880045</v>
      </c>
    </row>
    <row r="1620" spans="1:9" x14ac:dyDescent="0.25">
      <c r="A1620" s="17"/>
      <c r="B1620" s="5">
        <f>DATE(YEAR(siječanj!B1620),MONTH(siječanj!B1620)+10,DAY(siječanj!B1620))</f>
        <v>43421</v>
      </c>
      <c r="C1620" s="9">
        <v>16.84375</v>
      </c>
      <c r="D1620">
        <v>0.95403716432734487</v>
      </c>
      <c r="E1620" s="6">
        <v>191.39677661741675</v>
      </c>
      <c r="F1620" s="7">
        <v>182.59963802547455</v>
      </c>
      <c r="G1620" s="7">
        <v>105.45128508781053</v>
      </c>
      <c r="H1620" s="7">
        <v>129.04210764436291</v>
      </c>
      <c r="I1620" s="7">
        <v>233.88773223607413</v>
      </c>
    </row>
    <row r="1621" spans="1:9" x14ac:dyDescent="0.25">
      <c r="A1621" s="17"/>
      <c r="B1621" s="5">
        <f>DATE(YEAR(siječanj!B1621),MONTH(siječanj!B1621)+10,DAY(siječanj!B1621))</f>
        <v>43421</v>
      </c>
      <c r="C1621" s="9">
        <v>16.8541666666667</v>
      </c>
      <c r="D1621">
        <v>0.95403716432734487</v>
      </c>
      <c r="E1621" s="6">
        <v>188.4312615247776</v>
      </c>
      <c r="F1621" s="7">
        <v>179.77042641572314</v>
      </c>
      <c r="G1621" s="7">
        <v>105.25851894262161</v>
      </c>
      <c r="H1621" s="7">
        <v>127.81337192432409</v>
      </c>
      <c r="I1621" s="7">
        <v>234.02226518555443</v>
      </c>
    </row>
    <row r="1622" spans="1:9" x14ac:dyDescent="0.25">
      <c r="A1622" s="17"/>
      <c r="B1622" s="5">
        <f>DATE(YEAR(siječanj!B1622),MONTH(siječanj!B1622)+10,DAY(siječanj!B1622))</f>
        <v>43421</v>
      </c>
      <c r="C1622" s="9">
        <v>16.8645833333333</v>
      </c>
      <c r="D1622">
        <v>0.95403716432734487</v>
      </c>
      <c r="E1622" s="6">
        <v>184.8867422858263</v>
      </c>
      <c r="F1622" s="7">
        <v>176.38882333209034</v>
      </c>
      <c r="G1622" s="7">
        <v>103.46017978270918</v>
      </c>
      <c r="H1622" s="7">
        <v>124.2909611402895</v>
      </c>
      <c r="I1622" s="7">
        <v>234.55899994246272</v>
      </c>
    </row>
    <row r="1623" spans="1:9" x14ac:dyDescent="0.25">
      <c r="A1623" s="17"/>
      <c r="B1623" s="5">
        <f>DATE(YEAR(siječanj!B1623),MONTH(siječanj!B1623)+10,DAY(siječanj!B1623))</f>
        <v>43421</v>
      </c>
      <c r="C1623" s="9">
        <v>16.875</v>
      </c>
      <c r="D1623">
        <v>0.95403716432734487</v>
      </c>
      <c r="E1623" s="6">
        <v>180.95775433560425</v>
      </c>
      <c r="F1623" s="7">
        <v>172.64042280938418</v>
      </c>
      <c r="G1623" s="7">
        <v>98.148689478258959</v>
      </c>
      <c r="H1623" s="7">
        <v>112.58990578115643</v>
      </c>
      <c r="I1623" s="7">
        <v>235.59235227856038</v>
      </c>
    </row>
    <row r="1624" spans="1:9" x14ac:dyDescent="0.25">
      <c r="A1624" s="17"/>
      <c r="B1624" s="5">
        <f>DATE(YEAR(siječanj!B1624),MONTH(siječanj!B1624)+10,DAY(siječanj!B1624))</f>
        <v>43421</v>
      </c>
      <c r="C1624" s="9">
        <v>16.8854166666667</v>
      </c>
      <c r="D1624">
        <v>0.95403716432734487</v>
      </c>
      <c r="E1624" s="6">
        <v>184.76678860334277</v>
      </c>
      <c r="F1624" s="7">
        <v>176.27438306100314</v>
      </c>
      <c r="G1624" s="7">
        <v>83.156097846200467</v>
      </c>
      <c r="H1624" s="7">
        <v>91.795062982953965</v>
      </c>
      <c r="I1624" s="7">
        <v>241.38503733426495</v>
      </c>
    </row>
    <row r="1625" spans="1:9" x14ac:dyDescent="0.25">
      <c r="A1625" s="17"/>
      <c r="B1625" s="5">
        <f>DATE(YEAR(siječanj!B1625),MONTH(siječanj!B1625)+10,DAY(siječanj!B1625))</f>
        <v>43421</v>
      </c>
      <c r="C1625" s="9">
        <v>16.8958333333333</v>
      </c>
      <c r="D1625">
        <v>0.95403716432734487</v>
      </c>
      <c r="E1625" s="6">
        <v>189.98940967290312</v>
      </c>
      <c r="F1625" s="7">
        <v>181.25695765656272</v>
      </c>
      <c r="G1625" s="7">
        <v>77.4825613687659</v>
      </c>
      <c r="H1625" s="7">
        <v>83.912716094119276</v>
      </c>
      <c r="I1625" s="7">
        <v>245.86766993079357</v>
      </c>
    </row>
    <row r="1626" spans="1:9" x14ac:dyDescent="0.25">
      <c r="A1626" s="17"/>
      <c r="B1626" s="5">
        <f>DATE(YEAR(siječanj!B1626),MONTH(siječanj!B1626)+10,DAY(siječanj!B1626))</f>
        <v>43421</v>
      </c>
      <c r="C1626" s="9">
        <v>16.90625</v>
      </c>
      <c r="D1626">
        <v>0.95403716432734487</v>
      </c>
      <c r="E1626" s="6">
        <v>193.14538173570543</v>
      </c>
      <c r="F1626" s="7">
        <v>184.26787229405494</v>
      </c>
      <c r="G1626" s="7">
        <v>76.803372261611244</v>
      </c>
      <c r="H1626" s="7">
        <v>82.329471537278465</v>
      </c>
      <c r="I1626" s="7">
        <v>244.71642713378867</v>
      </c>
    </row>
    <row r="1627" spans="1:9" x14ac:dyDescent="0.25">
      <c r="A1627" s="17"/>
      <c r="B1627" s="5">
        <f>DATE(YEAR(siječanj!B1627),MONTH(siječanj!B1627)+10,DAY(siječanj!B1627))</f>
        <v>43421</v>
      </c>
      <c r="C1627" s="9">
        <v>16.9166666666667</v>
      </c>
      <c r="D1627">
        <v>0.95403716432734487</v>
      </c>
      <c r="E1627" s="6">
        <v>191.97206432211928</v>
      </c>
      <c r="F1627" s="7">
        <v>183.14848387594134</v>
      </c>
      <c r="G1627" s="7">
        <v>76.141751541620764</v>
      </c>
      <c r="H1627" s="7">
        <v>80.81880327665445</v>
      </c>
      <c r="I1627" s="7">
        <v>241.53047260380438</v>
      </c>
    </row>
    <row r="1628" spans="1:9" x14ac:dyDescent="0.25">
      <c r="A1628" s="17"/>
      <c r="B1628" s="5">
        <f>DATE(YEAR(siječanj!B1628),MONTH(siječanj!B1628)+10,DAY(siječanj!B1628))</f>
        <v>43421</v>
      </c>
      <c r="C1628" s="9">
        <v>16.9270833333333</v>
      </c>
      <c r="D1628">
        <v>0.95403716432734487</v>
      </c>
      <c r="E1628" s="6">
        <v>192.02829199088058</v>
      </c>
      <c r="F1628" s="7">
        <v>183.2021271616031</v>
      </c>
      <c r="G1628" s="7">
        <v>73.566233214795815</v>
      </c>
      <c r="H1628" s="7">
        <v>71.087839947300623</v>
      </c>
      <c r="I1628" s="7">
        <v>243.07312689146619</v>
      </c>
    </row>
    <row r="1629" spans="1:9" x14ac:dyDescent="0.25">
      <c r="A1629" s="17"/>
      <c r="B1629" s="5">
        <f>DATE(YEAR(siječanj!B1629),MONTH(siječanj!B1629)+10,DAY(siječanj!B1629))</f>
        <v>43421</v>
      </c>
      <c r="C1629" s="9">
        <v>16.9375</v>
      </c>
      <c r="D1629">
        <v>0.95403716432734487</v>
      </c>
      <c r="E1629" s="6">
        <v>187.33341554832995</v>
      </c>
      <c r="F1629" s="7">
        <v>178.72304055348485</v>
      </c>
      <c r="G1629" s="7">
        <v>71.888353812653904</v>
      </c>
      <c r="H1629" s="7">
        <v>66.178472140447269</v>
      </c>
      <c r="I1629" s="7">
        <v>242.47174123660315</v>
      </c>
    </row>
    <row r="1630" spans="1:9" x14ac:dyDescent="0.25">
      <c r="A1630" s="17"/>
      <c r="B1630" s="5">
        <f>DATE(YEAR(siječanj!B1630),MONTH(siječanj!B1630)+10,DAY(siječanj!B1630))</f>
        <v>43421</v>
      </c>
      <c r="C1630" s="9">
        <v>16.9479166666667</v>
      </c>
      <c r="D1630">
        <v>0.95403716432734487</v>
      </c>
      <c r="E1630" s="6">
        <v>179.46785402060263</v>
      </c>
      <c r="F1630" s="7">
        <v>171.21900253772961</v>
      </c>
      <c r="G1630" s="7">
        <v>71.301827602810391</v>
      </c>
      <c r="H1630" s="7">
        <v>64.063833591717895</v>
      </c>
      <c r="I1630" s="7">
        <v>240.61936285637921</v>
      </c>
    </row>
    <row r="1631" spans="1:9" x14ac:dyDescent="0.25">
      <c r="A1631" s="17"/>
      <c r="B1631" s="5">
        <f>DATE(YEAR(siječanj!B1631),MONTH(siječanj!B1631)+10,DAY(siječanj!B1631))</f>
        <v>43421</v>
      </c>
      <c r="C1631" s="9">
        <v>16.9583333333333</v>
      </c>
      <c r="D1631">
        <v>0.95403716432734487</v>
      </c>
      <c r="E1631" s="6">
        <v>170.14548507200354</v>
      </c>
      <c r="F1631" s="7">
        <v>162.32511610119485</v>
      </c>
      <c r="G1631" s="7">
        <v>69.684712402785564</v>
      </c>
      <c r="H1631" s="7">
        <v>62.472806409151801</v>
      </c>
      <c r="I1631" s="7">
        <v>240.38289191430792</v>
      </c>
    </row>
    <row r="1632" spans="1:9" x14ac:dyDescent="0.25">
      <c r="A1632" s="17"/>
      <c r="B1632" s="5">
        <f>DATE(YEAR(siječanj!B1632),MONTH(siječanj!B1632)+10,DAY(siječanj!B1632))</f>
        <v>43421</v>
      </c>
      <c r="C1632" s="9">
        <v>16.96875</v>
      </c>
      <c r="D1632">
        <v>0.95403716432734487</v>
      </c>
      <c r="E1632" s="6">
        <v>162.71308785663192</v>
      </c>
      <c r="F1632" s="7">
        <v>155.23433293768724</v>
      </c>
      <c r="G1632" s="7">
        <v>68.383438477328653</v>
      </c>
      <c r="H1632" s="7">
        <v>61.537936053979372</v>
      </c>
      <c r="I1632" s="7">
        <v>241.51530315847538</v>
      </c>
    </row>
    <row r="1633" spans="1:9" x14ac:dyDescent="0.25">
      <c r="A1633" s="17"/>
      <c r="B1633" s="5">
        <f>DATE(YEAR(siječanj!B1633),MONTH(siječanj!B1633)+10,DAY(siječanj!B1633))</f>
        <v>43421</v>
      </c>
      <c r="C1633" s="9">
        <v>16.9791666666667</v>
      </c>
      <c r="D1633">
        <v>0.95403716432734487</v>
      </c>
      <c r="E1633" s="6">
        <v>152.07509064347576</v>
      </c>
      <c r="F1633" s="7">
        <v>145.08528824232556</v>
      </c>
      <c r="G1633" s="7">
        <v>67.759549815935458</v>
      </c>
      <c r="H1633" s="7">
        <v>63.735277543951284</v>
      </c>
      <c r="I1633" s="7">
        <v>243.38508404958438</v>
      </c>
    </row>
    <row r="1634" spans="1:9" ht="15.75" thickBot="1" x14ac:dyDescent="0.3">
      <c r="A1634" s="17"/>
      <c r="B1634" s="5">
        <f>DATE(YEAR(siječanj!B1634),MONTH(siječanj!B1634)+10,DAY(siječanj!B1634))</f>
        <v>43421</v>
      </c>
      <c r="C1634" s="9">
        <v>16.9895833333333</v>
      </c>
      <c r="D1634">
        <v>0.95403716432734487</v>
      </c>
      <c r="E1634" s="6">
        <v>143.68043260458768</v>
      </c>
      <c r="F1634" s="7">
        <v>137.076472491407</v>
      </c>
      <c r="G1634" s="7">
        <v>65.442061400474117</v>
      </c>
      <c r="H1634" s="7">
        <v>73.677724395463244</v>
      </c>
      <c r="I1634" s="7">
        <v>242.81401128461607</v>
      </c>
    </row>
    <row r="1635" spans="1:9" x14ac:dyDescent="0.25">
      <c r="A1635" s="14">
        <f t="shared" ref="A1635" si="15">A1539+1</f>
        <v>322</v>
      </c>
      <c r="B1635" s="5">
        <f>DATE(YEAR(siječanj!B1635),MONTH(siječanj!B1635)+10,DAY(siječanj!B1635))</f>
        <v>43422</v>
      </c>
      <c r="C1635" s="9">
        <v>17</v>
      </c>
      <c r="D1635">
        <v>0.95836110923484896</v>
      </c>
      <c r="E1635" s="6">
        <v>136.3861239578458</v>
      </c>
      <c r="F1635" s="7">
        <v>130.70715704048271</v>
      </c>
      <c r="G1635" s="7">
        <v>66.2754811006387</v>
      </c>
      <c r="H1635" s="7">
        <v>81.517148437724416</v>
      </c>
      <c r="I1635" s="7">
        <v>246.78203277371975</v>
      </c>
    </row>
    <row r="1636" spans="1:9" x14ac:dyDescent="0.25">
      <c r="A1636" s="15"/>
      <c r="B1636" s="5">
        <f>DATE(YEAR(siječanj!B1636),MONTH(siječanj!B1636)+10,DAY(siječanj!B1636))</f>
        <v>43422</v>
      </c>
      <c r="C1636" s="9">
        <v>17.0104166666667</v>
      </c>
      <c r="D1636">
        <v>0.95836110923484896</v>
      </c>
      <c r="E1636" s="6">
        <v>125.91112251420027</v>
      </c>
      <c r="F1636" s="7">
        <v>120.66832303771393</v>
      </c>
      <c r="G1636" s="7">
        <v>65.30949701189509</v>
      </c>
      <c r="H1636" s="7">
        <v>82.188661802521338</v>
      </c>
      <c r="I1636" s="7">
        <v>249.13694590684335</v>
      </c>
    </row>
    <row r="1637" spans="1:9" x14ac:dyDescent="0.25">
      <c r="A1637" s="15"/>
      <c r="B1637" s="5">
        <f>DATE(YEAR(siječanj!B1637),MONTH(siječanj!B1637)+10,DAY(siječanj!B1637))</f>
        <v>43422</v>
      </c>
      <c r="C1637" s="9">
        <v>17.0208333333333</v>
      </c>
      <c r="D1637">
        <v>0.95836110923484896</v>
      </c>
      <c r="E1637" s="6">
        <v>117.74782511560615</v>
      </c>
      <c r="F1637" s="7">
        <v>112.84493628778331</v>
      </c>
      <c r="G1637" s="7">
        <v>65.757111233864038</v>
      </c>
      <c r="H1637" s="7">
        <v>81.490352765036477</v>
      </c>
      <c r="I1637" s="7">
        <v>251.427238142893</v>
      </c>
    </row>
    <row r="1638" spans="1:9" x14ac:dyDescent="0.25">
      <c r="A1638" s="15"/>
      <c r="B1638" s="5">
        <f>DATE(YEAR(siječanj!B1638),MONTH(siječanj!B1638)+10,DAY(siječanj!B1638))</f>
        <v>43422</v>
      </c>
      <c r="C1638" s="9">
        <v>17.03125</v>
      </c>
      <c r="D1638">
        <v>0.95836110923484896</v>
      </c>
      <c r="E1638" s="6">
        <v>109.95809605644141</v>
      </c>
      <c r="F1638" s="7">
        <v>105.37956290600326</v>
      </c>
      <c r="G1638" s="7">
        <v>63.27919728987775</v>
      </c>
      <c r="H1638" s="7">
        <v>79.96682852184513</v>
      </c>
      <c r="I1638" s="7">
        <v>250.4633958473998</v>
      </c>
    </row>
    <row r="1639" spans="1:9" x14ac:dyDescent="0.25">
      <c r="A1639" s="15"/>
      <c r="B1639" s="5">
        <f>DATE(YEAR(siječanj!B1639),MONTH(siječanj!B1639)+10,DAY(siječanj!B1639))</f>
        <v>43422</v>
      </c>
      <c r="C1639" s="9">
        <v>17.0416666666667</v>
      </c>
      <c r="D1639">
        <v>0.95836110923484896</v>
      </c>
      <c r="E1639" s="6">
        <v>102.13223806691333</v>
      </c>
      <c r="F1639" s="7">
        <v>97.879564962444732</v>
      </c>
      <c r="G1639" s="7">
        <v>64.257442690678303</v>
      </c>
      <c r="H1639" s="7">
        <v>78.598017579946429</v>
      </c>
      <c r="I1639" s="7">
        <v>252.11971647196128</v>
      </c>
    </row>
    <row r="1640" spans="1:9" x14ac:dyDescent="0.25">
      <c r="A1640" s="15"/>
      <c r="B1640" s="5">
        <f>DATE(YEAR(siječanj!B1640),MONTH(siječanj!B1640)+10,DAY(siječanj!B1640))</f>
        <v>43422</v>
      </c>
      <c r="C1640" s="9">
        <v>17.0520833333333</v>
      </c>
      <c r="D1640">
        <v>0.95836110923484896</v>
      </c>
      <c r="E1640" s="6">
        <v>96.741562820527477</v>
      </c>
      <c r="F1640" s="7">
        <v>92.713351453793535</v>
      </c>
      <c r="G1640" s="7">
        <v>62.463293749794524</v>
      </c>
      <c r="H1640" s="7">
        <v>79.712642908355775</v>
      </c>
      <c r="I1640" s="7">
        <v>251.42457806480115</v>
      </c>
    </row>
    <row r="1641" spans="1:9" x14ac:dyDescent="0.25">
      <c r="A1641" s="15"/>
      <c r="B1641" s="5">
        <f>DATE(YEAR(siječanj!B1641),MONTH(siječanj!B1641)+10,DAY(siječanj!B1641))</f>
        <v>43422</v>
      </c>
      <c r="C1641" s="9">
        <v>17.0625</v>
      </c>
      <c r="D1641">
        <v>0.95836110923484896</v>
      </c>
      <c r="E1641" s="6">
        <v>92.669061903713839</v>
      </c>
      <c r="F1641" s="7">
        <v>88.810424957796073</v>
      </c>
      <c r="G1641" s="7">
        <v>63.30119292667716</v>
      </c>
      <c r="H1641" s="7">
        <v>80.171713469123276</v>
      </c>
      <c r="I1641" s="7">
        <v>251.57243740550399</v>
      </c>
    </row>
    <row r="1642" spans="1:9" x14ac:dyDescent="0.25">
      <c r="A1642" s="15"/>
      <c r="B1642" s="5">
        <f>DATE(YEAR(siječanj!B1642),MONTH(siječanj!B1642)+10,DAY(siječanj!B1642))</f>
        <v>43422</v>
      </c>
      <c r="C1642" s="9">
        <v>17.0729166666667</v>
      </c>
      <c r="D1642">
        <v>0.95836110923484896</v>
      </c>
      <c r="E1642" s="6">
        <v>88.390285087665362</v>
      </c>
      <c r="F1642" s="7">
        <v>84.709811662199499</v>
      </c>
      <c r="G1642" s="7">
        <v>63.163072379980584</v>
      </c>
      <c r="H1642" s="7">
        <v>82.184700249354321</v>
      </c>
      <c r="I1642" s="7">
        <v>249.58611109297408</v>
      </c>
    </row>
    <row r="1643" spans="1:9" x14ac:dyDescent="0.25">
      <c r="A1643" s="15"/>
      <c r="B1643" s="5">
        <f>DATE(YEAR(siječanj!B1643),MONTH(siječanj!B1643)+10,DAY(siječanj!B1643))</f>
        <v>43422</v>
      </c>
      <c r="C1643" s="9">
        <v>17.0833333333333</v>
      </c>
      <c r="D1643">
        <v>0.95836110923484896</v>
      </c>
      <c r="E1643" s="6">
        <v>85.107458087850674</v>
      </c>
      <c r="F1643" s="7">
        <v>81.563677937230992</v>
      </c>
      <c r="G1643" s="7">
        <v>62.132680245726803</v>
      </c>
      <c r="H1643" s="7">
        <v>82.496527063483526</v>
      </c>
      <c r="I1643" s="7">
        <v>248.78124446452537</v>
      </c>
    </row>
    <row r="1644" spans="1:9" x14ac:dyDescent="0.25">
      <c r="A1644" s="15"/>
      <c r="B1644" s="5">
        <f>DATE(YEAR(siječanj!B1644),MONTH(siječanj!B1644)+10,DAY(siječanj!B1644))</f>
        <v>43422</v>
      </c>
      <c r="C1644" s="9">
        <v>17.09375</v>
      </c>
      <c r="D1644">
        <v>0.95836110923484896</v>
      </c>
      <c r="E1644" s="6">
        <v>82.718637135516502</v>
      </c>
      <c r="F1644" s="7">
        <v>79.274324839588559</v>
      </c>
      <c r="G1644" s="7">
        <v>62.308657392525816</v>
      </c>
      <c r="H1644" s="7">
        <v>84.101714691412568</v>
      </c>
      <c r="I1644" s="7">
        <v>251.09046425623075</v>
      </c>
    </row>
    <row r="1645" spans="1:9" x14ac:dyDescent="0.25">
      <c r="A1645" s="15"/>
      <c r="B1645" s="5">
        <f>DATE(YEAR(siječanj!B1645),MONTH(siječanj!B1645)+10,DAY(siječanj!B1645))</f>
        <v>43422</v>
      </c>
      <c r="C1645" s="9">
        <v>17.1041666666667</v>
      </c>
      <c r="D1645">
        <v>0.95836110923484896</v>
      </c>
      <c r="E1645" s="6">
        <v>80.449772841199561</v>
      </c>
      <c r="F1645" s="7">
        <v>77.099933537783642</v>
      </c>
      <c r="G1645" s="7">
        <v>61.189222099546534</v>
      </c>
      <c r="H1645" s="7">
        <v>82.694773298564868</v>
      </c>
      <c r="I1645" s="7">
        <v>251.12711233210737</v>
      </c>
    </row>
    <row r="1646" spans="1:9" x14ac:dyDescent="0.25">
      <c r="A1646" s="15"/>
      <c r="B1646" s="5">
        <f>DATE(YEAR(siječanj!B1646),MONTH(siječanj!B1646)+10,DAY(siječanj!B1646))</f>
        <v>43422</v>
      </c>
      <c r="C1646" s="9">
        <v>17.1145833333333</v>
      </c>
      <c r="D1646">
        <v>0.95836110923484896</v>
      </c>
      <c r="E1646" s="6">
        <v>77.456967145174147</v>
      </c>
      <c r="F1646" s="7">
        <v>74.231744951216342</v>
      </c>
      <c r="G1646" s="7">
        <v>61.66707580246328</v>
      </c>
      <c r="H1646" s="7">
        <v>80.032300512990389</v>
      </c>
      <c r="I1646" s="7">
        <v>250.77780207741532</v>
      </c>
    </row>
    <row r="1647" spans="1:9" x14ac:dyDescent="0.25">
      <c r="A1647" s="15"/>
      <c r="B1647" s="5">
        <f>DATE(YEAR(siječanj!B1647),MONTH(siječanj!B1647)+10,DAY(siječanj!B1647))</f>
        <v>43422</v>
      </c>
      <c r="C1647" s="9">
        <v>17.125</v>
      </c>
      <c r="D1647">
        <v>0.95836110923484896</v>
      </c>
      <c r="E1647" s="6">
        <v>75.800059049370006</v>
      </c>
      <c r="F1647" s="7">
        <v>72.643828670621289</v>
      </c>
      <c r="G1647" s="7">
        <v>60.234940894820582</v>
      </c>
      <c r="H1647" s="7">
        <v>80.79382181068533</v>
      </c>
      <c r="I1647" s="7">
        <v>249.38987833217399</v>
      </c>
    </row>
    <row r="1648" spans="1:9" x14ac:dyDescent="0.25">
      <c r="A1648" s="15"/>
      <c r="B1648" s="5">
        <f>DATE(YEAR(siječanj!B1648),MONTH(siječanj!B1648)+10,DAY(siječanj!B1648))</f>
        <v>43422</v>
      </c>
      <c r="C1648" s="9">
        <v>17.1354166666667</v>
      </c>
      <c r="D1648">
        <v>0.95836110923484896</v>
      </c>
      <c r="E1648" s="6">
        <v>73.662745084267172</v>
      </c>
      <c r="F1648" s="7">
        <v>70.595510088242207</v>
      </c>
      <c r="G1648" s="7">
        <v>60.784028321224156</v>
      </c>
      <c r="H1648" s="7">
        <v>80.696809916007737</v>
      </c>
      <c r="I1648" s="7">
        <v>249.90960958991104</v>
      </c>
    </row>
    <row r="1649" spans="1:9" x14ac:dyDescent="0.25">
      <c r="A1649" s="15"/>
      <c r="B1649" s="5">
        <f>DATE(YEAR(siječanj!B1649),MONTH(siječanj!B1649)+10,DAY(siječanj!B1649))</f>
        <v>43422</v>
      </c>
      <c r="C1649" s="9">
        <v>17.1458333333333</v>
      </c>
      <c r="D1649">
        <v>0.95836110923484896</v>
      </c>
      <c r="E1649" s="6">
        <v>72.268146154923159</v>
      </c>
      <c r="F1649" s="7">
        <v>69.258980711378342</v>
      </c>
      <c r="G1649" s="7">
        <v>60.310123789261532</v>
      </c>
      <c r="H1649" s="7">
        <v>75.969737774544015</v>
      </c>
      <c r="I1649" s="7">
        <v>250.01392865240302</v>
      </c>
    </row>
    <row r="1650" spans="1:9" x14ac:dyDescent="0.25">
      <c r="A1650" s="15"/>
      <c r="B1650" s="5">
        <f>DATE(YEAR(siječanj!B1650),MONTH(siječanj!B1650)+10,DAY(siječanj!B1650))</f>
        <v>43422</v>
      </c>
      <c r="C1650" s="9">
        <v>17.15625</v>
      </c>
      <c r="D1650">
        <v>0.95836110923484896</v>
      </c>
      <c r="E1650" s="6">
        <v>72.252790417266382</v>
      </c>
      <c r="F1650" s="7">
        <v>69.24426436960448</v>
      </c>
      <c r="G1650" s="7">
        <v>60.318082393188405</v>
      </c>
      <c r="H1650" s="7">
        <v>71.596724931934247</v>
      </c>
      <c r="I1650" s="7">
        <v>250.3118003970161</v>
      </c>
    </row>
    <row r="1651" spans="1:9" x14ac:dyDescent="0.25">
      <c r="A1651" s="15"/>
      <c r="B1651" s="5">
        <f>DATE(YEAR(siječanj!B1651),MONTH(siječanj!B1651)+10,DAY(siječanj!B1651))</f>
        <v>43422</v>
      </c>
      <c r="C1651" s="9">
        <v>17.1666666666667</v>
      </c>
      <c r="D1651">
        <v>0.95836110923484896</v>
      </c>
      <c r="E1651" s="6">
        <v>70.21733888966196</v>
      </c>
      <c r="F1651" s="7">
        <v>67.293566785815727</v>
      </c>
      <c r="G1651" s="7">
        <v>59.951203206310041</v>
      </c>
      <c r="H1651" s="7">
        <v>70.751605630832401</v>
      </c>
      <c r="I1651" s="7">
        <v>249.66676546074223</v>
      </c>
    </row>
    <row r="1652" spans="1:9" x14ac:dyDescent="0.25">
      <c r="A1652" s="15"/>
      <c r="B1652" s="5">
        <f>DATE(YEAR(siječanj!B1652),MONTH(siječanj!B1652)+10,DAY(siječanj!B1652))</f>
        <v>43422</v>
      </c>
      <c r="C1652" s="9">
        <v>17.1770833333333</v>
      </c>
      <c r="D1652">
        <v>0.95836110923484896</v>
      </c>
      <c r="E1652" s="6">
        <v>69.867934859529285</v>
      </c>
      <c r="F1652" s="7">
        <v>66.958711551926655</v>
      </c>
      <c r="G1652" s="7">
        <v>59.918766170416262</v>
      </c>
      <c r="H1652" s="7">
        <v>68.146645606484043</v>
      </c>
      <c r="I1652" s="7">
        <v>249.65424409315278</v>
      </c>
    </row>
    <row r="1653" spans="1:9" x14ac:dyDescent="0.25">
      <c r="A1653" s="15"/>
      <c r="B1653" s="5">
        <f>DATE(YEAR(siječanj!B1653),MONTH(siječanj!B1653)+10,DAY(siječanj!B1653))</f>
        <v>43422</v>
      </c>
      <c r="C1653" s="9">
        <v>17.1875</v>
      </c>
      <c r="D1653">
        <v>0.95836110923484896</v>
      </c>
      <c r="E1653" s="6">
        <v>69.984294097285485</v>
      </c>
      <c r="F1653" s="7">
        <v>67.070225720092409</v>
      </c>
      <c r="G1653" s="7">
        <v>59.957213338301258</v>
      </c>
      <c r="H1653" s="7">
        <v>67.213428908763305</v>
      </c>
      <c r="I1653" s="7">
        <v>249.78274886566405</v>
      </c>
    </row>
    <row r="1654" spans="1:9" x14ac:dyDescent="0.25">
      <c r="A1654" s="15"/>
      <c r="B1654" s="5">
        <f>DATE(YEAR(siječanj!B1654),MONTH(siječanj!B1654)+10,DAY(siječanj!B1654))</f>
        <v>43422</v>
      </c>
      <c r="C1654" s="9">
        <v>17.1979166666667</v>
      </c>
      <c r="D1654">
        <v>0.95836110923484896</v>
      </c>
      <c r="E1654" s="6">
        <v>69.657343444563608</v>
      </c>
      <c r="F1654" s="7">
        <v>66.756888929884809</v>
      </c>
      <c r="G1654" s="7">
        <v>60.777210678183316</v>
      </c>
      <c r="H1654" s="7">
        <v>61.485107317622457</v>
      </c>
      <c r="I1654" s="7">
        <v>249.57728883397922</v>
      </c>
    </row>
    <row r="1655" spans="1:9" x14ac:dyDescent="0.25">
      <c r="A1655" s="15"/>
      <c r="B1655" s="5">
        <f>DATE(YEAR(siječanj!B1655),MONTH(siječanj!B1655)+10,DAY(siječanj!B1655))</f>
        <v>43422</v>
      </c>
      <c r="C1655" s="9">
        <v>17.2083333333333</v>
      </c>
      <c r="D1655">
        <v>0.95836110923484896</v>
      </c>
      <c r="E1655" s="6">
        <v>69.022744426326838</v>
      </c>
      <c r="F1655" s="7">
        <v>66.148713910848073</v>
      </c>
      <c r="G1655" s="7">
        <v>58.271475768930188</v>
      </c>
      <c r="H1655" s="7">
        <v>59.756589756397638</v>
      </c>
      <c r="I1655" s="7">
        <v>249.32000628094204</v>
      </c>
    </row>
    <row r="1656" spans="1:9" x14ac:dyDescent="0.25">
      <c r="A1656" s="15"/>
      <c r="B1656" s="5">
        <f>DATE(YEAR(siječanj!B1656),MONTH(siječanj!B1656)+10,DAY(siječanj!B1656))</f>
        <v>43422</v>
      </c>
      <c r="C1656" s="9">
        <v>17.21875</v>
      </c>
      <c r="D1656">
        <v>0.95836110923484896</v>
      </c>
      <c r="E1656" s="6">
        <v>69.36790137800412</v>
      </c>
      <c r="F1656" s="7">
        <v>66.479498909917638</v>
      </c>
      <c r="G1656" s="7">
        <v>58.18585147539487</v>
      </c>
      <c r="H1656" s="7">
        <v>58.134520373027378</v>
      </c>
      <c r="I1656" s="7">
        <v>248.60040815571855</v>
      </c>
    </row>
    <row r="1657" spans="1:9" x14ac:dyDescent="0.25">
      <c r="A1657" s="15"/>
      <c r="B1657" s="5">
        <f>DATE(YEAR(siječanj!B1657),MONTH(siječanj!B1657)+10,DAY(siječanj!B1657))</f>
        <v>43422</v>
      </c>
      <c r="C1657" s="9">
        <v>17.2291666666667</v>
      </c>
      <c r="D1657">
        <v>0.95836110923484896</v>
      </c>
      <c r="E1657" s="6">
        <v>69.359609557385937</v>
      </c>
      <c r="F1657" s="7">
        <v>66.471552351512415</v>
      </c>
      <c r="G1657" s="7">
        <v>58.60985503846517</v>
      </c>
      <c r="H1657" s="7">
        <v>58.283642546091379</v>
      </c>
      <c r="I1657" s="7">
        <v>248.74463338973501</v>
      </c>
    </row>
    <row r="1658" spans="1:9" x14ac:dyDescent="0.25">
      <c r="A1658" s="15"/>
      <c r="B1658" s="5">
        <f>DATE(YEAR(siječanj!B1658),MONTH(siječanj!B1658)+10,DAY(siječanj!B1658))</f>
        <v>43422</v>
      </c>
      <c r="C1658" s="9">
        <v>17.2395833333333</v>
      </c>
      <c r="D1658">
        <v>0.95836110923484896</v>
      </c>
      <c r="E1658" s="6">
        <v>70.250234406722043</v>
      </c>
      <c r="F1658" s="7">
        <v>67.325092570034286</v>
      </c>
      <c r="G1658" s="7">
        <v>58.935659633446335</v>
      </c>
      <c r="H1658" s="7">
        <v>58.396829779434711</v>
      </c>
      <c r="I1658" s="7">
        <v>247.75265326820039</v>
      </c>
    </row>
    <row r="1659" spans="1:9" x14ac:dyDescent="0.25">
      <c r="A1659" s="15"/>
      <c r="B1659" s="5">
        <f>DATE(YEAR(siječanj!B1659),MONTH(siječanj!B1659)+10,DAY(siječanj!B1659))</f>
        <v>43422</v>
      </c>
      <c r="C1659" s="9">
        <v>17.25</v>
      </c>
      <c r="D1659">
        <v>0.95836110923484896</v>
      </c>
      <c r="E1659" s="6">
        <v>71.848701036681192</v>
      </c>
      <c r="F1659" s="7">
        <v>68.857000822596831</v>
      </c>
      <c r="G1659" s="7">
        <v>59.474277538480173</v>
      </c>
      <c r="H1659" s="7">
        <v>59.737279693290731</v>
      </c>
      <c r="I1659" s="7">
        <v>247.67309393257901</v>
      </c>
    </row>
    <row r="1660" spans="1:9" x14ac:dyDescent="0.25">
      <c r="A1660" s="15"/>
      <c r="B1660" s="5">
        <f>DATE(YEAR(siječanj!B1660),MONTH(siječanj!B1660)+10,DAY(siječanj!B1660))</f>
        <v>43422</v>
      </c>
      <c r="C1660" s="9">
        <v>17.2604166666667</v>
      </c>
      <c r="D1660">
        <v>0.95836110923484896</v>
      </c>
      <c r="E1660" s="6">
        <v>74.224814476364614</v>
      </c>
      <c r="F1660" s="7">
        <v>71.134175534319667</v>
      </c>
      <c r="G1660" s="7">
        <v>61.862240375993622</v>
      </c>
      <c r="H1660" s="7">
        <v>59.03311863501812</v>
      </c>
      <c r="I1660" s="7">
        <v>239.85652346172293</v>
      </c>
    </row>
    <row r="1661" spans="1:9" x14ac:dyDescent="0.25">
      <c r="A1661" s="15"/>
      <c r="B1661" s="5">
        <f>DATE(YEAR(siječanj!B1661),MONTH(siječanj!B1661)+10,DAY(siječanj!B1661))</f>
        <v>43422</v>
      </c>
      <c r="C1661" s="9">
        <v>17.2708333333333</v>
      </c>
      <c r="D1661">
        <v>0.95836110923484896</v>
      </c>
      <c r="E1661" s="6">
        <v>75.652496381392766</v>
      </c>
      <c r="F1661" s="7">
        <v>72.502410348456962</v>
      </c>
      <c r="G1661" s="7">
        <v>67.235386760436654</v>
      </c>
      <c r="H1661" s="7">
        <v>59.875709285162301</v>
      </c>
      <c r="I1661" s="7">
        <v>227.4390429220696</v>
      </c>
    </row>
    <row r="1662" spans="1:9" x14ac:dyDescent="0.25">
      <c r="A1662" s="15"/>
      <c r="B1662" s="5">
        <f>DATE(YEAR(siječanj!B1662),MONTH(siječanj!B1662)+10,DAY(siječanj!B1662))</f>
        <v>43422</v>
      </c>
      <c r="C1662" s="9">
        <v>17.28125</v>
      </c>
      <c r="D1662">
        <v>0.95836110923484896</v>
      </c>
      <c r="E1662" s="6">
        <v>79.646377746397761</v>
      </c>
      <c r="F1662" s="7">
        <v>76.329990923575551</v>
      </c>
      <c r="G1662" s="7">
        <v>66.6318706788078</v>
      </c>
      <c r="H1662" s="7">
        <v>59.094484578655923</v>
      </c>
      <c r="I1662" s="7">
        <v>208.29547992498843</v>
      </c>
    </row>
    <row r="1663" spans="1:9" x14ac:dyDescent="0.25">
      <c r="A1663" s="15"/>
      <c r="B1663" s="5">
        <f>DATE(YEAR(siječanj!B1663),MONTH(siječanj!B1663)+10,DAY(siječanj!B1663))</f>
        <v>43422</v>
      </c>
      <c r="C1663" s="9">
        <v>17.2916666666667</v>
      </c>
      <c r="D1663">
        <v>0.95836110923484896</v>
      </c>
      <c r="E1663" s="6">
        <v>81.475162588006157</v>
      </c>
      <c r="F1663" s="7">
        <v>78.082627192931241</v>
      </c>
      <c r="G1663" s="7">
        <v>64.60926842530327</v>
      </c>
      <c r="H1663" s="7">
        <v>56.931568865293443</v>
      </c>
      <c r="I1663" s="7">
        <v>168.82072106551894</v>
      </c>
    </row>
    <row r="1664" spans="1:9" x14ac:dyDescent="0.25">
      <c r="A1664" s="15"/>
      <c r="B1664" s="5">
        <f>DATE(YEAR(siječanj!B1664),MONTH(siječanj!B1664)+10,DAY(siječanj!B1664))</f>
        <v>43422</v>
      </c>
      <c r="C1664" s="9">
        <v>17.3020833333333</v>
      </c>
      <c r="D1664">
        <v>0.95836110923484896</v>
      </c>
      <c r="E1664" s="6">
        <v>85.835735834025968</v>
      </c>
      <c r="F1664" s="7">
        <v>82.261631005886599</v>
      </c>
      <c r="G1664" s="7">
        <v>63.895569268814022</v>
      </c>
      <c r="H1664" s="7">
        <v>55.662715897124606</v>
      </c>
      <c r="I1664" s="7">
        <v>147.35940402619261</v>
      </c>
    </row>
    <row r="1665" spans="1:9" x14ac:dyDescent="0.25">
      <c r="A1665" s="15"/>
      <c r="B1665" s="5">
        <f>DATE(YEAR(siječanj!B1665),MONTH(siječanj!B1665)+10,DAY(siječanj!B1665))</f>
        <v>43422</v>
      </c>
      <c r="C1665" s="9">
        <v>17.3125</v>
      </c>
      <c r="D1665">
        <v>0.95836110923484896</v>
      </c>
      <c r="E1665" s="6">
        <v>91.826145770113968</v>
      </c>
      <c r="F1665" s="7">
        <v>88.002606917007355</v>
      </c>
      <c r="G1665" s="7">
        <v>63.803075105155052</v>
      </c>
      <c r="H1665" s="7">
        <v>56.533266202143594</v>
      </c>
      <c r="I1665" s="7">
        <v>84.906431595904763</v>
      </c>
    </row>
    <row r="1666" spans="1:9" x14ac:dyDescent="0.25">
      <c r="A1666" s="15"/>
      <c r="B1666" s="5">
        <f>DATE(YEAR(siječanj!B1666),MONTH(siječanj!B1666)+10,DAY(siječanj!B1666))</f>
        <v>43422</v>
      </c>
      <c r="C1666" s="9">
        <v>17.3229166666667</v>
      </c>
      <c r="D1666">
        <v>0.95836110923484896</v>
      </c>
      <c r="E1666" s="6">
        <v>98.592439016278064</v>
      </c>
      <c r="F1666" s="7">
        <v>94.487159217809449</v>
      </c>
      <c r="G1666" s="7">
        <v>63.980615046970499</v>
      </c>
      <c r="H1666" s="7">
        <v>58.302129794204127</v>
      </c>
      <c r="I1666" s="7">
        <v>20.720758298762632</v>
      </c>
    </row>
    <row r="1667" spans="1:9" x14ac:dyDescent="0.25">
      <c r="A1667" s="15"/>
      <c r="B1667" s="5">
        <f>DATE(YEAR(siječanj!B1667),MONTH(siječanj!B1667)+10,DAY(siječanj!B1667))</f>
        <v>43422</v>
      </c>
      <c r="C1667" s="9">
        <v>17.3333333333333</v>
      </c>
      <c r="D1667">
        <v>0.95836110923484896</v>
      </c>
      <c r="E1667" s="6">
        <v>104.63706714402538</v>
      </c>
      <c r="F1667" s="7">
        <v>100.28009573522954</v>
      </c>
      <c r="G1667" s="7">
        <v>62.158994660527924</v>
      </c>
      <c r="H1667" s="7">
        <v>57.975552516155183</v>
      </c>
      <c r="I1667" s="7">
        <v>3.3212165008664636</v>
      </c>
    </row>
    <row r="1668" spans="1:9" x14ac:dyDescent="0.25">
      <c r="A1668" s="15"/>
      <c r="B1668" s="5">
        <f>DATE(YEAR(siječanj!B1668),MONTH(siječanj!B1668)+10,DAY(siječanj!B1668))</f>
        <v>43422</v>
      </c>
      <c r="C1668" s="9">
        <v>17.34375</v>
      </c>
      <c r="D1668">
        <v>0.95836110923484896</v>
      </c>
      <c r="E1668" s="6">
        <v>111.85301015116892</v>
      </c>
      <c r="F1668" s="7">
        <v>107.19557487973107</v>
      </c>
      <c r="G1668" s="7">
        <v>64.76048189991387</v>
      </c>
      <c r="H1668" s="7">
        <v>59.262354892391798</v>
      </c>
      <c r="I1668" s="7">
        <v>2.7991641749899063</v>
      </c>
    </row>
    <row r="1669" spans="1:9" x14ac:dyDescent="0.25">
      <c r="A1669" s="15"/>
      <c r="B1669" s="5">
        <f>DATE(YEAR(siječanj!B1669),MONTH(siječanj!B1669)+10,DAY(siječanj!B1669))</f>
        <v>43422</v>
      </c>
      <c r="C1669" s="9">
        <v>17.3541666666667</v>
      </c>
      <c r="D1669">
        <v>0.95836110923484896</v>
      </c>
      <c r="E1669" s="6">
        <v>120.91244011200496</v>
      </c>
      <c r="F1669" s="7">
        <v>115.87778022603332</v>
      </c>
      <c r="G1669" s="7">
        <v>65.54643923420663</v>
      </c>
      <c r="H1669" s="7">
        <v>57.772437624547401</v>
      </c>
      <c r="I1669" s="7">
        <v>2.2953753852755052</v>
      </c>
    </row>
    <row r="1670" spans="1:9" x14ac:dyDescent="0.25">
      <c r="A1670" s="15"/>
      <c r="B1670" s="5">
        <f>DATE(YEAR(siječanj!B1670),MONTH(siječanj!B1670)+10,DAY(siječanj!B1670))</f>
        <v>43422</v>
      </c>
      <c r="C1670" s="9">
        <v>17.3645833333333</v>
      </c>
      <c r="D1670">
        <v>0.95836110923484896</v>
      </c>
      <c r="E1670" s="6">
        <v>129.99272162126877</v>
      </c>
      <c r="F1670" s="7">
        <v>124.57996888541608</v>
      </c>
      <c r="G1670" s="7">
        <v>67.150365087087607</v>
      </c>
      <c r="H1670" s="7">
        <v>61.299014662064643</v>
      </c>
      <c r="I1670" s="7">
        <v>2.4125028237826722</v>
      </c>
    </row>
    <row r="1671" spans="1:9" x14ac:dyDescent="0.25">
      <c r="A1671" s="15"/>
      <c r="B1671" s="5">
        <f>DATE(YEAR(siječanj!B1671),MONTH(siječanj!B1671)+10,DAY(siječanj!B1671))</f>
        <v>43422</v>
      </c>
      <c r="C1671" s="9">
        <v>17.375</v>
      </c>
      <c r="D1671">
        <v>0.95836110923484896</v>
      </c>
      <c r="E1671" s="6">
        <v>137.29423105960009</v>
      </c>
      <c r="F1671" s="7">
        <v>131.57745156982401</v>
      </c>
      <c r="G1671" s="7">
        <v>66.130446491671478</v>
      </c>
      <c r="H1671" s="7">
        <v>62.792885455612705</v>
      </c>
      <c r="I1671" s="7">
        <v>2.1857221661888038</v>
      </c>
    </row>
    <row r="1672" spans="1:9" x14ac:dyDescent="0.25">
      <c r="A1672" s="15"/>
      <c r="B1672" s="5">
        <f>DATE(YEAR(siječanj!B1672),MONTH(siječanj!B1672)+10,DAY(siječanj!B1672))</f>
        <v>43422</v>
      </c>
      <c r="C1672" s="9">
        <v>17.3854166666667</v>
      </c>
      <c r="D1672">
        <v>0.95836110923484896</v>
      </c>
      <c r="E1672" s="6">
        <v>142.31831956049569</v>
      </c>
      <c r="F1672" s="7">
        <v>136.39234259843636</v>
      </c>
      <c r="G1672" s="7">
        <v>65.590076970629497</v>
      </c>
      <c r="H1672" s="7">
        <v>67.793758317280293</v>
      </c>
      <c r="I1672" s="7">
        <v>1.8155542991803562</v>
      </c>
    </row>
    <row r="1673" spans="1:9" x14ac:dyDescent="0.25">
      <c r="A1673" s="15"/>
      <c r="B1673" s="5">
        <f>DATE(YEAR(siječanj!B1673),MONTH(siječanj!B1673)+10,DAY(siječanj!B1673))</f>
        <v>43422</v>
      </c>
      <c r="C1673" s="9">
        <v>17.3958333333333</v>
      </c>
      <c r="D1673">
        <v>0.95836110923484896</v>
      </c>
      <c r="E1673" s="6">
        <v>148.11958176125498</v>
      </c>
      <c r="F1673" s="7">
        <v>141.95204667611821</v>
      </c>
      <c r="G1673" s="7">
        <v>66.451438160098178</v>
      </c>
      <c r="H1673" s="7">
        <v>71.002279229102768</v>
      </c>
      <c r="I1673" s="7">
        <v>1.8717129478283445</v>
      </c>
    </row>
    <row r="1674" spans="1:9" x14ac:dyDescent="0.25">
      <c r="A1674" s="15"/>
      <c r="B1674" s="5">
        <f>DATE(YEAR(siječanj!B1674),MONTH(siječanj!B1674)+10,DAY(siječanj!B1674))</f>
        <v>43422</v>
      </c>
      <c r="C1674" s="9">
        <v>17.40625</v>
      </c>
      <c r="D1674">
        <v>0.95836110923484896</v>
      </c>
      <c r="E1674" s="6">
        <v>152.62146211153924</v>
      </c>
      <c r="F1674" s="7">
        <v>146.26647372225924</v>
      </c>
      <c r="G1674" s="7">
        <v>70.27954673626401</v>
      </c>
      <c r="H1674" s="7">
        <v>77.742884018305858</v>
      </c>
      <c r="I1674" s="7">
        <v>1.9473241675449557</v>
      </c>
    </row>
    <row r="1675" spans="1:9" x14ac:dyDescent="0.25">
      <c r="A1675" s="15"/>
      <c r="B1675" s="5">
        <f>DATE(YEAR(siječanj!B1675),MONTH(siječanj!B1675)+10,DAY(siječanj!B1675))</f>
        <v>43422</v>
      </c>
      <c r="C1675" s="9">
        <v>17.4166666666667</v>
      </c>
      <c r="D1675">
        <v>0.95836110923484896</v>
      </c>
      <c r="E1675" s="6">
        <v>158.28172170431756</v>
      </c>
      <c r="F1675" s="7">
        <v>151.69104638415143</v>
      </c>
      <c r="G1675" s="7">
        <v>74.233711402996988</v>
      </c>
      <c r="H1675" s="7">
        <v>80.094284571306744</v>
      </c>
      <c r="I1675" s="7">
        <v>1.8415200614565643</v>
      </c>
    </row>
    <row r="1676" spans="1:9" x14ac:dyDescent="0.25">
      <c r="A1676" s="15"/>
      <c r="B1676" s="5">
        <f>DATE(YEAR(siječanj!B1676),MONTH(siječanj!B1676)+10,DAY(siječanj!B1676))</f>
        <v>43422</v>
      </c>
      <c r="C1676" s="9">
        <v>17.4270833333333</v>
      </c>
      <c r="D1676">
        <v>0.95836110923484896</v>
      </c>
      <c r="E1676" s="6">
        <v>162.72242210589479</v>
      </c>
      <c r="F1676" s="7">
        <v>155.94684094678664</v>
      </c>
      <c r="G1676" s="7">
        <v>84.416976131836719</v>
      </c>
      <c r="H1676" s="7">
        <v>94.80831183486913</v>
      </c>
      <c r="I1676" s="7">
        <v>2.0830041506986938</v>
      </c>
    </row>
    <row r="1677" spans="1:9" x14ac:dyDescent="0.25">
      <c r="A1677" s="15"/>
      <c r="B1677" s="5">
        <f>DATE(YEAR(siječanj!B1677),MONTH(siječanj!B1677)+10,DAY(siječanj!B1677))</f>
        <v>43422</v>
      </c>
      <c r="C1677" s="9">
        <v>17.4375</v>
      </c>
      <c r="D1677">
        <v>0.95836110923484896</v>
      </c>
      <c r="E1677" s="6">
        <v>169.9644178943993</v>
      </c>
      <c r="F1677" s="7">
        <v>162.88728806373192</v>
      </c>
      <c r="G1677" s="7">
        <v>88.857632057489866</v>
      </c>
      <c r="H1677" s="7">
        <v>96.29630251150769</v>
      </c>
      <c r="I1677" s="7">
        <v>2.3871550796496068</v>
      </c>
    </row>
    <row r="1678" spans="1:9" x14ac:dyDescent="0.25">
      <c r="A1678" s="15"/>
      <c r="B1678" s="5">
        <f>DATE(YEAR(siječanj!B1678),MONTH(siječanj!B1678)+10,DAY(siječanj!B1678))</f>
        <v>43422</v>
      </c>
      <c r="C1678" s="9">
        <v>17.4479166666667</v>
      </c>
      <c r="D1678">
        <v>0.95836110923484896</v>
      </c>
      <c r="E1678" s="6">
        <v>172.20958107083442</v>
      </c>
      <c r="F1678" s="7">
        <v>165.03896513591351</v>
      </c>
      <c r="G1678" s="7">
        <v>91.155101430362819</v>
      </c>
      <c r="H1678" s="7">
        <v>95.037154746538292</v>
      </c>
      <c r="I1678" s="7">
        <v>3.2466043104783302</v>
      </c>
    </row>
    <row r="1679" spans="1:9" x14ac:dyDescent="0.25">
      <c r="A1679" s="15"/>
      <c r="B1679" s="5">
        <f>DATE(YEAR(siječanj!B1679),MONTH(siječanj!B1679)+10,DAY(siječanj!B1679))</f>
        <v>43422</v>
      </c>
      <c r="C1679" s="9">
        <v>17.4583333333333</v>
      </c>
      <c r="D1679">
        <v>0.95836110923484896</v>
      </c>
      <c r="E1679" s="6">
        <v>175.10668070861703</v>
      </c>
      <c r="F1679" s="7">
        <v>167.81543275834275</v>
      </c>
      <c r="G1679" s="7">
        <v>90.371646978577104</v>
      </c>
      <c r="H1679" s="7">
        <v>98.539195842302775</v>
      </c>
      <c r="I1679" s="7">
        <v>3.2051500935079602</v>
      </c>
    </row>
    <row r="1680" spans="1:9" x14ac:dyDescent="0.25">
      <c r="A1680" s="15"/>
      <c r="B1680" s="5">
        <f>DATE(YEAR(siječanj!B1680),MONTH(siječanj!B1680)+10,DAY(siječanj!B1680))</f>
        <v>43422</v>
      </c>
      <c r="C1680" s="9">
        <v>17.46875</v>
      </c>
      <c r="D1680">
        <v>0.95836110923484896</v>
      </c>
      <c r="E1680" s="6">
        <v>176.57929714011479</v>
      </c>
      <c r="F1680" s="7">
        <v>169.22673107511039</v>
      </c>
      <c r="G1680" s="7">
        <v>90.032918189334083</v>
      </c>
      <c r="H1680" s="7">
        <v>101.58705911621625</v>
      </c>
      <c r="I1680" s="7">
        <v>3.1771982729270904</v>
      </c>
    </row>
    <row r="1681" spans="1:9" x14ac:dyDescent="0.25">
      <c r="A1681" s="15"/>
      <c r="B1681" s="5">
        <f>DATE(YEAR(siječanj!B1681),MONTH(siječanj!B1681)+10,DAY(siječanj!B1681))</f>
        <v>43422</v>
      </c>
      <c r="C1681" s="9">
        <v>17.4791666666667</v>
      </c>
      <c r="D1681">
        <v>0.95836110923484896</v>
      </c>
      <c r="E1681" s="6">
        <v>178.29336127119916</v>
      </c>
      <c r="F1681" s="7">
        <v>170.86942347707608</v>
      </c>
      <c r="G1681" s="7">
        <v>91.288147915090875</v>
      </c>
      <c r="H1681" s="7">
        <v>96.064336916592396</v>
      </c>
      <c r="I1681" s="7">
        <v>4.1105826742686924</v>
      </c>
    </row>
    <row r="1682" spans="1:9" x14ac:dyDescent="0.25">
      <c r="A1682" s="15"/>
      <c r="B1682" s="5">
        <f>DATE(YEAR(siječanj!B1682),MONTH(siječanj!B1682)+10,DAY(siječanj!B1682))</f>
        <v>43422</v>
      </c>
      <c r="C1682" s="9">
        <v>17.4895833333333</v>
      </c>
      <c r="D1682">
        <v>0.95836110923484896</v>
      </c>
      <c r="E1682" s="6">
        <v>180.14809772602226</v>
      </c>
      <c r="F1682" s="7">
        <v>172.64693076325867</v>
      </c>
      <c r="G1682" s="7">
        <v>91.140393480349559</v>
      </c>
      <c r="H1682" s="7">
        <v>95.648823372003662</v>
      </c>
      <c r="I1682" s="7">
        <v>3.9989723977287057</v>
      </c>
    </row>
    <row r="1683" spans="1:9" x14ac:dyDescent="0.25">
      <c r="A1683" s="15"/>
      <c r="B1683" s="5">
        <f>DATE(YEAR(siječanj!B1683),MONTH(siječanj!B1683)+10,DAY(siječanj!B1683))</f>
        <v>43422</v>
      </c>
      <c r="C1683" s="9">
        <v>17.5</v>
      </c>
      <c r="D1683">
        <v>0.95836110923484896</v>
      </c>
      <c r="E1683" s="6">
        <v>180.03030824839385</v>
      </c>
      <c r="F1683" s="7">
        <v>172.53404590882252</v>
      </c>
      <c r="G1683" s="7">
        <v>92.215206757268362</v>
      </c>
      <c r="H1683" s="7">
        <v>96.804384749805536</v>
      </c>
      <c r="I1683" s="7">
        <v>4.0377635365191589</v>
      </c>
    </row>
    <row r="1684" spans="1:9" x14ac:dyDescent="0.25">
      <c r="A1684" s="15"/>
      <c r="B1684" s="5">
        <f>DATE(YEAR(siječanj!B1684),MONTH(siječanj!B1684)+10,DAY(siječanj!B1684))</f>
        <v>43422</v>
      </c>
      <c r="C1684" s="9">
        <v>17.5104166666667</v>
      </c>
      <c r="D1684">
        <v>0.95836110923484896</v>
      </c>
      <c r="E1684" s="6">
        <v>179.23459598164331</v>
      </c>
      <c r="F1684" s="7">
        <v>171.77146621822769</v>
      </c>
      <c r="G1684" s="7">
        <v>92.073570926151802</v>
      </c>
      <c r="H1684" s="7">
        <v>93.846525395058379</v>
      </c>
      <c r="I1684" s="7">
        <v>4.1729765059627875</v>
      </c>
    </row>
    <row r="1685" spans="1:9" x14ac:dyDescent="0.25">
      <c r="A1685" s="15"/>
      <c r="B1685" s="5">
        <f>DATE(YEAR(siječanj!B1685),MONTH(siječanj!B1685)+10,DAY(siječanj!B1685))</f>
        <v>43422</v>
      </c>
      <c r="C1685" s="9">
        <v>17.5208333333333</v>
      </c>
      <c r="D1685">
        <v>0.95836110923484896</v>
      </c>
      <c r="E1685" s="6">
        <v>176.32635495378844</v>
      </c>
      <c r="F1685" s="7">
        <v>168.98432112085038</v>
      </c>
      <c r="G1685" s="7">
        <v>91.662816972243959</v>
      </c>
      <c r="H1685" s="7">
        <v>92.313279893740898</v>
      </c>
      <c r="I1685" s="7">
        <v>5.1183782600975025</v>
      </c>
    </row>
    <row r="1686" spans="1:9" x14ac:dyDescent="0.25">
      <c r="A1686" s="15"/>
      <c r="B1686" s="5">
        <f>DATE(YEAR(siječanj!B1686),MONTH(siječanj!B1686)+10,DAY(siječanj!B1686))</f>
        <v>43422</v>
      </c>
      <c r="C1686" s="9">
        <v>17.53125</v>
      </c>
      <c r="D1686">
        <v>0.95836110923484896</v>
      </c>
      <c r="E1686" s="6">
        <v>174.15790698758457</v>
      </c>
      <c r="F1686" s="7">
        <v>166.90616492264121</v>
      </c>
      <c r="G1686" s="7">
        <v>87.377026399530294</v>
      </c>
      <c r="H1686" s="7">
        <v>94.357778481382525</v>
      </c>
      <c r="I1686" s="7">
        <v>5.9721683247902337</v>
      </c>
    </row>
    <row r="1687" spans="1:9" x14ac:dyDescent="0.25">
      <c r="A1687" s="15"/>
      <c r="B1687" s="5">
        <f>DATE(YEAR(siječanj!B1687),MONTH(siječanj!B1687)+10,DAY(siječanj!B1687))</f>
        <v>43422</v>
      </c>
      <c r="C1687" s="9">
        <v>17.5416666666667</v>
      </c>
      <c r="D1687">
        <v>0.95836110923484896</v>
      </c>
      <c r="E1687" s="6">
        <v>166.24234260762699</v>
      </c>
      <c r="F1687" s="7">
        <v>159.3201958632452</v>
      </c>
      <c r="G1687" s="7">
        <v>87.70622173742629</v>
      </c>
      <c r="H1687" s="7">
        <v>93.263378346902854</v>
      </c>
      <c r="I1687" s="7">
        <v>6.1301079614200384</v>
      </c>
    </row>
    <row r="1688" spans="1:9" x14ac:dyDescent="0.25">
      <c r="A1688" s="15"/>
      <c r="B1688" s="5">
        <f>DATE(YEAR(siječanj!B1688),MONTH(siječanj!B1688)+10,DAY(siječanj!B1688))</f>
        <v>43422</v>
      </c>
      <c r="C1688" s="9">
        <v>17.5520833333333</v>
      </c>
      <c r="D1688">
        <v>0.95836110923484896</v>
      </c>
      <c r="E1688" s="6">
        <v>159.55452013658586</v>
      </c>
      <c r="F1688" s="7">
        <v>152.91084690153247</v>
      </c>
      <c r="G1688" s="7">
        <v>87.802817735819914</v>
      </c>
      <c r="H1688" s="7">
        <v>88.662485888226854</v>
      </c>
      <c r="I1688" s="7">
        <v>7.0590012309155998</v>
      </c>
    </row>
    <row r="1689" spans="1:9" x14ac:dyDescent="0.25">
      <c r="A1689" s="15"/>
      <c r="B1689" s="5">
        <f>DATE(YEAR(siječanj!B1689),MONTH(siječanj!B1689)+10,DAY(siječanj!B1689))</f>
        <v>43422</v>
      </c>
      <c r="C1689" s="9">
        <v>17.5625</v>
      </c>
      <c r="D1689">
        <v>0.95836110923484896</v>
      </c>
      <c r="E1689" s="6">
        <v>155.21878168679314</v>
      </c>
      <c r="F1689" s="7">
        <v>148.75564379143694</v>
      </c>
      <c r="G1689" s="7">
        <v>87.174108112936423</v>
      </c>
      <c r="H1689" s="7">
        <v>88.788396650992112</v>
      </c>
      <c r="I1689" s="7">
        <v>7.7894506747009293</v>
      </c>
    </row>
    <row r="1690" spans="1:9" x14ac:dyDescent="0.25">
      <c r="A1690" s="15"/>
      <c r="B1690" s="5">
        <f>DATE(YEAR(siječanj!B1690),MONTH(siječanj!B1690)+10,DAY(siječanj!B1690))</f>
        <v>43422</v>
      </c>
      <c r="C1690" s="9">
        <v>17.5729166666667</v>
      </c>
      <c r="D1690">
        <v>0.95836110923484896</v>
      </c>
      <c r="E1690" s="6">
        <v>150.09978754622395</v>
      </c>
      <c r="F1690" s="7">
        <v>143.84979888871436</v>
      </c>
      <c r="G1690" s="7">
        <v>86.085237715805519</v>
      </c>
      <c r="H1690" s="7">
        <v>91.302052307110188</v>
      </c>
      <c r="I1690" s="7">
        <v>7.2083456152148075</v>
      </c>
    </row>
    <row r="1691" spans="1:9" x14ac:dyDescent="0.25">
      <c r="A1691" s="15"/>
      <c r="B1691" s="5">
        <f>DATE(YEAR(siječanj!B1691),MONTH(siječanj!B1691)+10,DAY(siječanj!B1691))</f>
        <v>43422</v>
      </c>
      <c r="C1691" s="9">
        <v>17.5833333333333</v>
      </c>
      <c r="D1691">
        <v>0.95836110923484896</v>
      </c>
      <c r="E1691" s="6">
        <v>148.05312718311643</v>
      </c>
      <c r="F1691" s="7">
        <v>141.88835919289963</v>
      </c>
      <c r="G1691" s="7">
        <v>85.877289559390121</v>
      </c>
      <c r="H1691" s="7">
        <v>92.026009090022853</v>
      </c>
      <c r="I1691" s="7">
        <v>6.7732178411800579</v>
      </c>
    </row>
    <row r="1692" spans="1:9" x14ac:dyDescent="0.25">
      <c r="A1692" s="15"/>
      <c r="B1692" s="5">
        <f>DATE(YEAR(siječanj!B1692),MONTH(siječanj!B1692)+10,DAY(siječanj!B1692))</f>
        <v>43422</v>
      </c>
      <c r="C1692" s="9">
        <v>17.59375</v>
      </c>
      <c r="D1692">
        <v>0.95836110923484896</v>
      </c>
      <c r="E1692" s="6">
        <v>145.91075481069868</v>
      </c>
      <c r="F1692" s="7">
        <v>139.83519282967526</v>
      </c>
      <c r="G1692" s="7">
        <v>86.152831613367184</v>
      </c>
      <c r="H1692" s="7">
        <v>91.900335137426623</v>
      </c>
      <c r="I1692" s="7">
        <v>4.7941917429623473</v>
      </c>
    </row>
    <row r="1693" spans="1:9" x14ac:dyDescent="0.25">
      <c r="A1693" s="15"/>
      <c r="B1693" s="5">
        <f>DATE(YEAR(siječanj!B1693),MONTH(siječanj!B1693)+10,DAY(siječanj!B1693))</f>
        <v>43422</v>
      </c>
      <c r="C1693" s="9">
        <v>17.6041666666667</v>
      </c>
      <c r="D1693">
        <v>0.95836110923484896</v>
      </c>
      <c r="E1693" s="6">
        <v>144.57877797206874</v>
      </c>
      <c r="F1693" s="7">
        <v>138.55867802913073</v>
      </c>
      <c r="G1693" s="7">
        <v>87.559696647864996</v>
      </c>
      <c r="H1693" s="7">
        <v>90.625469599202887</v>
      </c>
      <c r="I1693" s="7">
        <v>3.8118569045840389</v>
      </c>
    </row>
    <row r="1694" spans="1:9" x14ac:dyDescent="0.25">
      <c r="A1694" s="15"/>
      <c r="B1694" s="5">
        <f>DATE(YEAR(siječanj!B1694),MONTH(siječanj!B1694)+10,DAY(siječanj!B1694))</f>
        <v>43422</v>
      </c>
      <c r="C1694" s="9">
        <v>17.6145833333333</v>
      </c>
      <c r="D1694">
        <v>0.95836110923484896</v>
      </c>
      <c r="E1694" s="6">
        <v>140.93124873144976</v>
      </c>
      <c r="F1694" s="7">
        <v>135.06302786012458</v>
      </c>
      <c r="G1694" s="7">
        <v>85.545466797481936</v>
      </c>
      <c r="H1694" s="7">
        <v>92.281972786645937</v>
      </c>
      <c r="I1694" s="7">
        <v>3.6373187806728731</v>
      </c>
    </row>
    <row r="1695" spans="1:9" x14ac:dyDescent="0.25">
      <c r="A1695" s="15"/>
      <c r="B1695" s="5">
        <f>DATE(YEAR(siječanj!B1695),MONTH(siječanj!B1695)+10,DAY(siječanj!B1695))</f>
        <v>43422</v>
      </c>
      <c r="C1695" s="9">
        <v>17.625</v>
      </c>
      <c r="D1695">
        <v>0.95836110923484896</v>
      </c>
      <c r="E1695" s="6">
        <v>140.09490158444729</v>
      </c>
      <c r="F1695" s="7">
        <v>134.26150528061791</v>
      </c>
      <c r="G1695" s="7">
        <v>85.875598205400621</v>
      </c>
      <c r="H1695" s="7">
        <v>90.958701644375353</v>
      </c>
      <c r="I1695" s="7">
        <v>2.9957769469459405</v>
      </c>
    </row>
    <row r="1696" spans="1:9" x14ac:dyDescent="0.25">
      <c r="A1696" s="15"/>
      <c r="B1696" s="5">
        <f>DATE(YEAR(siječanj!B1696),MONTH(siječanj!B1696)+10,DAY(siječanj!B1696))</f>
        <v>43422</v>
      </c>
      <c r="C1696" s="9">
        <v>17.6354166666667</v>
      </c>
      <c r="D1696">
        <v>0.95836110923484896</v>
      </c>
      <c r="E1696" s="6">
        <v>139.61167788472079</v>
      </c>
      <c r="F1696" s="7">
        <v>133.79840247973945</v>
      </c>
      <c r="G1696" s="7">
        <v>86.584564784693569</v>
      </c>
      <c r="H1696" s="7">
        <v>90.407243007824263</v>
      </c>
      <c r="I1696" s="7">
        <v>2.4331924311669382</v>
      </c>
    </row>
    <row r="1697" spans="1:9" x14ac:dyDescent="0.25">
      <c r="A1697" s="15"/>
      <c r="B1697" s="5">
        <f>DATE(YEAR(siječanj!B1697),MONTH(siječanj!B1697)+10,DAY(siječanj!B1697))</f>
        <v>43422</v>
      </c>
      <c r="C1697" s="9">
        <v>17.6458333333333</v>
      </c>
      <c r="D1697">
        <v>0.95836110923484896</v>
      </c>
      <c r="E1697" s="6">
        <v>138.27399496427074</v>
      </c>
      <c r="F1697" s="7">
        <v>132.51641919229243</v>
      </c>
      <c r="G1697" s="7">
        <v>86.180777120139197</v>
      </c>
      <c r="H1697" s="7">
        <v>90.387383063477358</v>
      </c>
      <c r="I1697" s="7">
        <v>2.289399209833078</v>
      </c>
    </row>
    <row r="1698" spans="1:9" x14ac:dyDescent="0.25">
      <c r="A1698" s="15"/>
      <c r="B1698" s="5">
        <f>DATE(YEAR(siječanj!B1698),MONTH(siječanj!B1698)+10,DAY(siječanj!B1698))</f>
        <v>43422</v>
      </c>
      <c r="C1698" s="9">
        <v>17.65625</v>
      </c>
      <c r="D1698">
        <v>0.95836110923484896</v>
      </c>
      <c r="E1698" s="6">
        <v>135.63375629071666</v>
      </c>
      <c r="F1698" s="7">
        <v>129.98611712846039</v>
      </c>
      <c r="G1698" s="7">
        <v>86.19505921855415</v>
      </c>
      <c r="H1698" s="7">
        <v>92.30032758161326</v>
      </c>
      <c r="I1698" s="7">
        <v>2.5113087244249286</v>
      </c>
    </row>
    <row r="1699" spans="1:9" x14ac:dyDescent="0.25">
      <c r="A1699" s="15"/>
      <c r="B1699" s="5">
        <f>DATE(YEAR(siječanj!B1699),MONTH(siječanj!B1699)+10,DAY(siječanj!B1699))</f>
        <v>43422</v>
      </c>
      <c r="C1699" s="9">
        <v>17.6666666666667</v>
      </c>
      <c r="D1699">
        <v>0.95836110923484896</v>
      </c>
      <c r="E1699" s="6">
        <v>135.34941726447778</v>
      </c>
      <c r="F1699" s="7">
        <v>129.71361766387534</v>
      </c>
      <c r="G1699" s="7">
        <v>87.721058246412639</v>
      </c>
      <c r="H1699" s="7">
        <v>91.877906404805259</v>
      </c>
      <c r="I1699" s="7">
        <v>2.9126965079556535</v>
      </c>
    </row>
    <row r="1700" spans="1:9" x14ac:dyDescent="0.25">
      <c r="A1700" s="15"/>
      <c r="B1700" s="5">
        <f>DATE(YEAR(siječanj!B1700),MONTH(siječanj!B1700)+10,DAY(siječanj!B1700))</f>
        <v>43422</v>
      </c>
      <c r="C1700" s="9">
        <v>17.6770833333333</v>
      </c>
      <c r="D1700">
        <v>0.95836110923484896</v>
      </c>
      <c r="E1700" s="6">
        <v>136.4628838010828</v>
      </c>
      <c r="F1700" s="7">
        <v>130.78072068899201</v>
      </c>
      <c r="G1700" s="7">
        <v>88.382518267686777</v>
      </c>
      <c r="H1700" s="7">
        <v>93.481315949600599</v>
      </c>
      <c r="I1700" s="7">
        <v>4.5836375617287244</v>
      </c>
    </row>
    <row r="1701" spans="1:9" x14ac:dyDescent="0.25">
      <c r="A1701" s="15"/>
      <c r="B1701" s="5">
        <f>DATE(YEAR(siječanj!B1701),MONTH(siječanj!B1701)+10,DAY(siječanj!B1701))</f>
        <v>43422</v>
      </c>
      <c r="C1701" s="9">
        <v>17.6875</v>
      </c>
      <c r="D1701">
        <v>0.95836110923484896</v>
      </c>
      <c r="E1701" s="6">
        <v>140.5208442764775</v>
      </c>
      <c r="F1701" s="7">
        <v>134.66971219142246</v>
      </c>
      <c r="G1701" s="7">
        <v>90.123110343881436</v>
      </c>
      <c r="H1701" s="7">
        <v>93.904985396960711</v>
      </c>
      <c r="I1701" s="7">
        <v>10.92407669783559</v>
      </c>
    </row>
    <row r="1702" spans="1:9" x14ac:dyDescent="0.25">
      <c r="A1702" s="15"/>
      <c r="B1702" s="5">
        <f>DATE(YEAR(siječanj!B1702),MONTH(siječanj!B1702)+10,DAY(siječanj!B1702))</f>
        <v>43422</v>
      </c>
      <c r="C1702" s="9">
        <v>17.6979166666667</v>
      </c>
      <c r="D1702">
        <v>0.95836110923484896</v>
      </c>
      <c r="E1702" s="6">
        <v>144.29636312429869</v>
      </c>
      <c r="F1702" s="7">
        <v>138.28802262235746</v>
      </c>
      <c r="G1702" s="7">
        <v>92.674286832648377</v>
      </c>
      <c r="H1702" s="7">
        <v>93.760679701911329</v>
      </c>
      <c r="I1702" s="7">
        <v>54.849180205957211</v>
      </c>
    </row>
    <row r="1703" spans="1:9" x14ac:dyDescent="0.25">
      <c r="A1703" s="15"/>
      <c r="B1703" s="5">
        <f>DATE(YEAR(siječanj!B1703),MONTH(siječanj!B1703)+10,DAY(siječanj!B1703))</f>
        <v>43422</v>
      </c>
      <c r="C1703" s="9">
        <v>17.7083333333333</v>
      </c>
      <c r="D1703">
        <v>0.95836110923484896</v>
      </c>
      <c r="E1703" s="6">
        <v>148.48063500588054</v>
      </c>
      <c r="F1703" s="7">
        <v>142.29806606413041</v>
      </c>
      <c r="G1703" s="7">
        <v>95.1267099427548</v>
      </c>
      <c r="H1703" s="7">
        <v>96.155548968994069</v>
      </c>
      <c r="I1703" s="7">
        <v>135.55201739705032</v>
      </c>
    </row>
    <row r="1704" spans="1:9" x14ac:dyDescent="0.25">
      <c r="A1704" s="15"/>
      <c r="B1704" s="5">
        <f>DATE(YEAR(siječanj!B1704),MONTH(siječanj!B1704)+10,DAY(siječanj!B1704))</f>
        <v>43422</v>
      </c>
      <c r="C1704" s="9">
        <v>17.71875</v>
      </c>
      <c r="D1704">
        <v>0.95836110923484896</v>
      </c>
      <c r="E1704" s="6">
        <v>155.82209395986487</v>
      </c>
      <c r="F1704" s="7">
        <v>149.33383481067295</v>
      </c>
      <c r="G1704" s="7">
        <v>96.604190010681506</v>
      </c>
      <c r="H1704" s="7">
        <v>98.403788590385361</v>
      </c>
      <c r="I1704" s="7">
        <v>171.28775949030185</v>
      </c>
    </row>
    <row r="1705" spans="1:9" x14ac:dyDescent="0.25">
      <c r="A1705" s="15"/>
      <c r="B1705" s="5">
        <f>DATE(YEAR(siječanj!B1705),MONTH(siječanj!B1705)+10,DAY(siječanj!B1705))</f>
        <v>43422</v>
      </c>
      <c r="C1705" s="9">
        <v>17.7291666666667</v>
      </c>
      <c r="D1705">
        <v>0.95836110923484896</v>
      </c>
      <c r="E1705" s="6">
        <v>161.78950897140601</v>
      </c>
      <c r="F1705" s="7">
        <v>155.05277328039821</v>
      </c>
      <c r="G1705" s="7">
        <v>100.07364315677782</v>
      </c>
      <c r="H1705" s="7">
        <v>98.411583257305679</v>
      </c>
      <c r="I1705" s="7">
        <v>191.20931732695726</v>
      </c>
    </row>
    <row r="1706" spans="1:9" x14ac:dyDescent="0.25">
      <c r="A1706" s="15"/>
      <c r="B1706" s="5">
        <f>DATE(YEAR(siječanj!B1706),MONTH(siječanj!B1706)+10,DAY(siječanj!B1706))</f>
        <v>43422</v>
      </c>
      <c r="C1706" s="9">
        <v>17.7395833333333</v>
      </c>
      <c r="D1706">
        <v>0.95836110923484896</v>
      </c>
      <c r="E1706" s="6">
        <v>167.69073323546459</v>
      </c>
      <c r="F1706" s="7">
        <v>160.70827711194499</v>
      </c>
      <c r="G1706" s="7">
        <v>101.00688488206659</v>
      </c>
      <c r="H1706" s="7">
        <v>100.276969068779</v>
      </c>
      <c r="I1706" s="7">
        <v>197.12633703275094</v>
      </c>
    </row>
    <row r="1707" spans="1:9" x14ac:dyDescent="0.25">
      <c r="A1707" s="15"/>
      <c r="B1707" s="5">
        <f>DATE(YEAR(siječanj!B1707),MONTH(siječanj!B1707)+10,DAY(siječanj!B1707))</f>
        <v>43422</v>
      </c>
      <c r="C1707" s="9">
        <v>17.75</v>
      </c>
      <c r="D1707">
        <v>0.95836110923484896</v>
      </c>
      <c r="E1707" s="6">
        <v>170.13906882947018</v>
      </c>
      <c r="F1707" s="7">
        <v>163.05466672759536</v>
      </c>
      <c r="G1707" s="7">
        <v>100.90390110969835</v>
      </c>
      <c r="H1707" s="7">
        <v>101.43961066926232</v>
      </c>
      <c r="I1707" s="7">
        <v>218.71664585888581</v>
      </c>
    </row>
    <row r="1708" spans="1:9" x14ac:dyDescent="0.25">
      <c r="A1708" s="15"/>
      <c r="B1708" s="5">
        <f>DATE(YEAR(siječanj!B1708),MONTH(siječanj!B1708)+10,DAY(siječanj!B1708))</f>
        <v>43422</v>
      </c>
      <c r="C1708" s="9">
        <v>17.7604166666667</v>
      </c>
      <c r="D1708">
        <v>0.95836110923484896</v>
      </c>
      <c r="E1708" s="6">
        <v>173.55821296350987</v>
      </c>
      <c r="F1708" s="7">
        <v>166.33144149252746</v>
      </c>
      <c r="G1708" s="7">
        <v>103.31178255310249</v>
      </c>
      <c r="H1708" s="7">
        <v>103.76148621203365</v>
      </c>
      <c r="I1708" s="7">
        <v>224.48738927045008</v>
      </c>
    </row>
    <row r="1709" spans="1:9" x14ac:dyDescent="0.25">
      <c r="A1709" s="15"/>
      <c r="B1709" s="5">
        <f>DATE(YEAR(siječanj!B1709),MONTH(siječanj!B1709)+10,DAY(siječanj!B1709))</f>
        <v>43422</v>
      </c>
      <c r="C1709" s="9">
        <v>17.7708333333333</v>
      </c>
      <c r="D1709">
        <v>0.95836110923484896</v>
      </c>
      <c r="E1709" s="6">
        <v>175.18288115151569</v>
      </c>
      <c r="F1709" s="7">
        <v>167.8884602993233</v>
      </c>
      <c r="G1709" s="7">
        <v>101.56503169860399</v>
      </c>
      <c r="H1709" s="7">
        <v>109.19212537948154</v>
      </c>
      <c r="I1709" s="7">
        <v>238.09842684932642</v>
      </c>
    </row>
    <row r="1710" spans="1:9" x14ac:dyDescent="0.25">
      <c r="A1710" s="15"/>
      <c r="B1710" s="5">
        <f>DATE(YEAR(siječanj!B1710),MONTH(siječanj!B1710)+10,DAY(siječanj!B1710))</f>
        <v>43422</v>
      </c>
      <c r="C1710" s="9">
        <v>17.78125</v>
      </c>
      <c r="D1710">
        <v>0.95836110923484896</v>
      </c>
      <c r="E1710" s="6">
        <v>178.50038006201811</v>
      </c>
      <c r="F1710" s="7">
        <v>171.06782223507778</v>
      </c>
      <c r="G1710" s="7">
        <v>101.22666849894064</v>
      </c>
      <c r="H1710" s="7">
        <v>113.38203579663421</v>
      </c>
      <c r="I1710" s="7">
        <v>238.23782994177938</v>
      </c>
    </row>
    <row r="1711" spans="1:9" x14ac:dyDescent="0.25">
      <c r="A1711" s="15"/>
      <c r="B1711" s="5">
        <f>DATE(YEAR(siječanj!B1711),MONTH(siječanj!B1711)+10,DAY(siječanj!B1711))</f>
        <v>43422</v>
      </c>
      <c r="C1711" s="9">
        <v>17.7916666666667</v>
      </c>
      <c r="D1711">
        <v>0.95836110923484896</v>
      </c>
      <c r="E1711" s="6">
        <v>178.87300317357082</v>
      </c>
      <c r="F1711" s="7">
        <v>171.42492973359199</v>
      </c>
      <c r="G1711" s="7">
        <v>100.4739155369122</v>
      </c>
      <c r="H1711" s="7">
        <v>114.53998935851666</v>
      </c>
      <c r="I1711" s="7">
        <v>238.53937579425312</v>
      </c>
    </row>
    <row r="1712" spans="1:9" x14ac:dyDescent="0.25">
      <c r="A1712" s="15"/>
      <c r="B1712" s="5">
        <f>DATE(YEAR(siječanj!B1712),MONTH(siječanj!B1712)+10,DAY(siječanj!B1712))</f>
        <v>43422</v>
      </c>
      <c r="C1712" s="9">
        <v>17.8020833333333</v>
      </c>
      <c r="D1712">
        <v>0.95836110923484896</v>
      </c>
      <c r="E1712" s="6">
        <v>181.70146617515746</v>
      </c>
      <c r="F1712" s="7">
        <v>174.1356186732223</v>
      </c>
      <c r="G1712" s="7">
        <v>100.76367139234978</v>
      </c>
      <c r="H1712" s="7">
        <v>116.08966306359565</v>
      </c>
      <c r="I1712" s="7">
        <v>238.85345901478607</v>
      </c>
    </row>
    <row r="1713" spans="1:9" x14ac:dyDescent="0.25">
      <c r="A1713" s="15"/>
      <c r="B1713" s="5">
        <f>DATE(YEAR(siječanj!B1713),MONTH(siječanj!B1713)+10,DAY(siječanj!B1713))</f>
        <v>43422</v>
      </c>
      <c r="C1713" s="9">
        <v>17.8125</v>
      </c>
      <c r="D1713">
        <v>0.95836110923484896</v>
      </c>
      <c r="E1713" s="6">
        <v>185.87501621692084</v>
      </c>
      <c r="F1713" s="7">
        <v>178.13538672069379</v>
      </c>
      <c r="G1713" s="7">
        <v>100.24301156886725</v>
      </c>
      <c r="H1713" s="7">
        <v>118.76211799985541</v>
      </c>
      <c r="I1713" s="7">
        <v>238.68965920611933</v>
      </c>
    </row>
    <row r="1714" spans="1:9" x14ac:dyDescent="0.25">
      <c r="A1714" s="15"/>
      <c r="B1714" s="5">
        <f>DATE(YEAR(siječanj!B1714),MONTH(siječanj!B1714)+10,DAY(siječanj!B1714))</f>
        <v>43422</v>
      </c>
      <c r="C1714" s="9">
        <v>17.8229166666667</v>
      </c>
      <c r="D1714">
        <v>0.95836110923484896</v>
      </c>
      <c r="E1714" s="6">
        <v>184.20188352761525</v>
      </c>
      <c r="F1714" s="7">
        <v>176.5319214206738</v>
      </c>
      <c r="G1714" s="7">
        <v>99.18204248636134</v>
      </c>
      <c r="H1714" s="7">
        <v>114.71032410350334</v>
      </c>
      <c r="I1714" s="7">
        <v>238.43052359868202</v>
      </c>
    </row>
    <row r="1715" spans="1:9" x14ac:dyDescent="0.25">
      <c r="A1715" s="15"/>
      <c r="B1715" s="5">
        <f>DATE(YEAR(siječanj!B1715),MONTH(siječanj!B1715)+10,DAY(siječanj!B1715))</f>
        <v>43422</v>
      </c>
      <c r="C1715" s="9">
        <v>17.8333333333333</v>
      </c>
      <c r="D1715">
        <v>0.95836110923484896</v>
      </c>
      <c r="E1715" s="6">
        <v>183.84520134201654</v>
      </c>
      <c r="F1715" s="7">
        <v>176.19009108563912</v>
      </c>
      <c r="G1715" s="7">
        <v>98.737188264845571</v>
      </c>
      <c r="H1715" s="7">
        <v>113.75223029683713</v>
      </c>
      <c r="I1715" s="7">
        <v>238.54853006299476</v>
      </c>
    </row>
    <row r="1716" spans="1:9" x14ac:dyDescent="0.25">
      <c r="A1716" s="15"/>
      <c r="B1716" s="5">
        <f>DATE(YEAR(siječanj!B1716),MONTH(siječanj!B1716)+10,DAY(siječanj!B1716))</f>
        <v>43422</v>
      </c>
      <c r="C1716" s="9">
        <v>17.84375</v>
      </c>
      <c r="D1716">
        <v>0.95836110923484896</v>
      </c>
      <c r="E1716" s="6">
        <v>185.38927719936089</v>
      </c>
      <c r="F1716" s="7">
        <v>177.66987333702639</v>
      </c>
      <c r="G1716" s="7">
        <v>100.00952838642498</v>
      </c>
      <c r="H1716" s="7">
        <v>112.86582575168671</v>
      </c>
      <c r="I1716" s="7">
        <v>238.39867266363495</v>
      </c>
    </row>
    <row r="1717" spans="1:9" x14ac:dyDescent="0.25">
      <c r="A1717" s="15"/>
      <c r="B1717" s="5">
        <f>DATE(YEAR(siječanj!B1717),MONTH(siječanj!B1717)+10,DAY(siječanj!B1717))</f>
        <v>43422</v>
      </c>
      <c r="C1717" s="9">
        <v>17.8541666666667</v>
      </c>
      <c r="D1717">
        <v>0.95836110923484896</v>
      </c>
      <c r="E1717" s="6">
        <v>183.59365864838063</v>
      </c>
      <c r="F1717" s="7">
        <v>175.94902235074628</v>
      </c>
      <c r="G1717" s="7">
        <v>97.04482990836118</v>
      </c>
      <c r="H1717" s="7">
        <v>111.46634989976165</v>
      </c>
      <c r="I1717" s="7">
        <v>237.68701777160081</v>
      </c>
    </row>
    <row r="1718" spans="1:9" x14ac:dyDescent="0.25">
      <c r="A1718" s="15"/>
      <c r="B1718" s="5">
        <f>DATE(YEAR(siječanj!B1718),MONTH(siječanj!B1718)+10,DAY(siječanj!B1718))</f>
        <v>43422</v>
      </c>
      <c r="C1718" s="9">
        <v>17.8645833333333</v>
      </c>
      <c r="D1718">
        <v>0.95836110923484896</v>
      </c>
      <c r="E1718" s="6">
        <v>181.02193858151855</v>
      </c>
      <c r="F1718" s="7">
        <v>173.48438585482683</v>
      </c>
      <c r="G1718" s="7">
        <v>96.460557498014381</v>
      </c>
      <c r="H1718" s="7">
        <v>110.40449711546572</v>
      </c>
      <c r="I1718" s="7">
        <v>238.20389494555056</v>
      </c>
    </row>
    <row r="1719" spans="1:9" x14ac:dyDescent="0.25">
      <c r="A1719" s="15"/>
      <c r="B1719" s="5">
        <f>DATE(YEAR(siječanj!B1719),MONTH(siječanj!B1719)+10,DAY(siječanj!B1719))</f>
        <v>43422</v>
      </c>
      <c r="C1719" s="9">
        <v>17.875</v>
      </c>
      <c r="D1719">
        <v>0.95836110923484896</v>
      </c>
      <c r="E1719" s="6">
        <v>176.96345540403465</v>
      </c>
      <c r="F1719" s="7">
        <v>169.59489341504238</v>
      </c>
      <c r="G1719" s="7">
        <v>91.95381422526529</v>
      </c>
      <c r="H1719" s="7">
        <v>101.1429637883425</v>
      </c>
      <c r="I1719" s="7">
        <v>239.94334501054087</v>
      </c>
    </row>
    <row r="1720" spans="1:9" x14ac:dyDescent="0.25">
      <c r="A1720" s="15"/>
      <c r="B1720" s="5">
        <f>DATE(YEAR(siječanj!B1720),MONTH(siječanj!B1720)+10,DAY(siječanj!B1720))</f>
        <v>43422</v>
      </c>
      <c r="C1720" s="9">
        <v>17.8854166666667</v>
      </c>
      <c r="D1720">
        <v>0.95836110923484896</v>
      </c>
      <c r="E1720" s="6">
        <v>183.77980208650212</v>
      </c>
      <c r="F1720" s="7">
        <v>176.12741498258117</v>
      </c>
      <c r="G1720" s="7">
        <v>82.266011761185538</v>
      </c>
      <c r="H1720" s="7">
        <v>87.213773589797455</v>
      </c>
      <c r="I1720" s="7">
        <v>245.21953490351041</v>
      </c>
    </row>
    <row r="1721" spans="1:9" x14ac:dyDescent="0.25">
      <c r="A1721" s="15"/>
      <c r="B1721" s="5">
        <f>DATE(YEAR(siječanj!B1721),MONTH(siječanj!B1721)+10,DAY(siječanj!B1721))</f>
        <v>43422</v>
      </c>
      <c r="C1721" s="9">
        <v>17.8958333333333</v>
      </c>
      <c r="D1721">
        <v>0.95836110923484896</v>
      </c>
      <c r="E1721" s="6">
        <v>190.81598417534209</v>
      </c>
      <c r="F1721" s="7">
        <v>182.87061825402023</v>
      </c>
      <c r="G1721" s="7">
        <v>78.390095316907747</v>
      </c>
      <c r="H1721" s="7">
        <v>81.910325565520381</v>
      </c>
      <c r="I1721" s="7">
        <v>248.88962964638637</v>
      </c>
    </row>
    <row r="1722" spans="1:9" x14ac:dyDescent="0.25">
      <c r="A1722" s="15"/>
      <c r="B1722" s="5">
        <f>DATE(YEAR(siječanj!B1722),MONTH(siječanj!B1722)+10,DAY(siječanj!B1722))</f>
        <v>43422</v>
      </c>
      <c r="C1722" s="9">
        <v>17.90625</v>
      </c>
      <c r="D1722">
        <v>0.95836110923484896</v>
      </c>
      <c r="E1722" s="6">
        <v>191.35757792810443</v>
      </c>
      <c r="F1722" s="7">
        <v>183.38966064367222</v>
      </c>
      <c r="G1722" s="7">
        <v>77.457604858117861</v>
      </c>
      <c r="H1722" s="7">
        <v>82.632704951883255</v>
      </c>
      <c r="I1722" s="7">
        <v>249.95234184440073</v>
      </c>
    </row>
    <row r="1723" spans="1:9" x14ac:dyDescent="0.25">
      <c r="A1723" s="15"/>
      <c r="B1723" s="5">
        <f>DATE(YEAR(siječanj!B1723),MONTH(siječanj!B1723)+10,DAY(siječanj!B1723))</f>
        <v>43422</v>
      </c>
      <c r="C1723" s="9">
        <v>17.9166666666667</v>
      </c>
      <c r="D1723">
        <v>0.95836110923484896</v>
      </c>
      <c r="E1723" s="6">
        <v>189.10946401406892</v>
      </c>
      <c r="F1723" s="7">
        <v>181.23515569933085</v>
      </c>
      <c r="G1723" s="7">
        <v>76.770489286779608</v>
      </c>
      <c r="H1723" s="7">
        <v>82.85537474423036</v>
      </c>
      <c r="I1723" s="7">
        <v>249.87980071481266</v>
      </c>
    </row>
    <row r="1724" spans="1:9" x14ac:dyDescent="0.25">
      <c r="A1724" s="15"/>
      <c r="B1724" s="5">
        <f>DATE(YEAR(siječanj!B1724),MONTH(siječanj!B1724)+10,DAY(siječanj!B1724))</f>
        <v>43422</v>
      </c>
      <c r="C1724" s="9">
        <v>17.9270833333333</v>
      </c>
      <c r="D1724">
        <v>0.95836110923484896</v>
      </c>
      <c r="E1724" s="6">
        <v>189.97228646821986</v>
      </c>
      <c r="F1724" s="7">
        <v>182.06205118356368</v>
      </c>
      <c r="G1724" s="7">
        <v>75.04666210416741</v>
      </c>
      <c r="H1724" s="7">
        <v>71.248465475356198</v>
      </c>
      <c r="I1724" s="7">
        <v>251.56240111086873</v>
      </c>
    </row>
    <row r="1725" spans="1:9" x14ac:dyDescent="0.25">
      <c r="A1725" s="15"/>
      <c r="B1725" s="5">
        <f>DATE(YEAR(siječanj!B1725),MONTH(siječanj!B1725)+10,DAY(siječanj!B1725))</f>
        <v>43422</v>
      </c>
      <c r="C1725" s="9">
        <v>17.9375</v>
      </c>
      <c r="D1725">
        <v>0.95836110923484896</v>
      </c>
      <c r="E1725" s="6">
        <v>183.76767678661489</v>
      </c>
      <c r="F1725" s="7">
        <v>176.11579456673144</v>
      </c>
      <c r="G1725" s="7">
        <v>73.981430488210535</v>
      </c>
      <c r="H1725" s="7">
        <v>64.198751168370478</v>
      </c>
      <c r="I1725" s="7">
        <v>250.78027615004657</v>
      </c>
    </row>
    <row r="1726" spans="1:9" x14ac:dyDescent="0.25">
      <c r="A1726" s="15"/>
      <c r="B1726" s="5">
        <f>DATE(YEAR(siječanj!B1726),MONTH(siječanj!B1726)+10,DAY(siječanj!B1726))</f>
        <v>43422</v>
      </c>
      <c r="C1726" s="9">
        <v>17.9479166666667</v>
      </c>
      <c r="D1726">
        <v>0.95836110923484896</v>
      </c>
      <c r="E1726" s="6">
        <v>173.90783718313739</v>
      </c>
      <c r="F1726" s="7">
        <v>166.66650774746506</v>
      </c>
      <c r="G1726" s="7">
        <v>72.298296238044202</v>
      </c>
      <c r="H1726" s="7">
        <v>63.755570971319507</v>
      </c>
      <c r="I1726" s="7">
        <v>247.56347571451985</v>
      </c>
    </row>
    <row r="1727" spans="1:9" x14ac:dyDescent="0.25">
      <c r="A1727" s="15"/>
      <c r="B1727" s="5">
        <f>DATE(YEAR(siječanj!B1727),MONTH(siječanj!B1727)+10,DAY(siječanj!B1727))</f>
        <v>43422</v>
      </c>
      <c r="C1727" s="9">
        <v>17.9583333333333</v>
      </c>
      <c r="D1727">
        <v>0.95836110923484896</v>
      </c>
      <c r="E1727" s="6">
        <v>163.16685674811703</v>
      </c>
      <c r="F1727" s="7">
        <v>156.37276982348914</v>
      </c>
      <c r="G1727" s="7">
        <v>70.027579183974424</v>
      </c>
      <c r="H1727" s="7">
        <v>61.303144791962168</v>
      </c>
      <c r="I1727" s="7">
        <v>246.43072646042947</v>
      </c>
    </row>
    <row r="1728" spans="1:9" x14ac:dyDescent="0.25">
      <c r="A1728" s="15"/>
      <c r="B1728" s="5">
        <f>DATE(YEAR(siječanj!B1728),MONTH(siječanj!B1728)+10,DAY(siječanj!B1728))</f>
        <v>43422</v>
      </c>
      <c r="C1728" s="9">
        <v>17.96875</v>
      </c>
      <c r="D1728">
        <v>0.95836110923484896</v>
      </c>
      <c r="E1728" s="6">
        <v>150.6724607486359</v>
      </c>
      <c r="F1728" s="7">
        <v>144.39862661420693</v>
      </c>
      <c r="G1728" s="7">
        <v>68.324273227439164</v>
      </c>
      <c r="H1728" s="7">
        <v>60.354330732937449</v>
      </c>
      <c r="I1728" s="7">
        <v>247.11874365853245</v>
      </c>
    </row>
    <row r="1729" spans="1:9" x14ac:dyDescent="0.25">
      <c r="A1729" s="15"/>
      <c r="B1729" s="5">
        <f>DATE(YEAR(siječanj!B1729),MONTH(siječanj!B1729)+10,DAY(siječanj!B1729))</f>
        <v>43422</v>
      </c>
      <c r="C1729" s="9">
        <v>17.9791666666667</v>
      </c>
      <c r="D1729">
        <v>0.95836110923484896</v>
      </c>
      <c r="E1729" s="6">
        <v>138.59912062298096</v>
      </c>
      <c r="F1729" s="7">
        <v>132.82800697921468</v>
      </c>
      <c r="G1729" s="7">
        <v>66.802693414280114</v>
      </c>
      <c r="H1729" s="7">
        <v>62.940863715148232</v>
      </c>
      <c r="I1729" s="7">
        <v>248.10695666947612</v>
      </c>
    </row>
    <row r="1730" spans="1:9" ht="15.75" thickBot="1" x14ac:dyDescent="0.3">
      <c r="A1730" s="15"/>
      <c r="B1730" s="5">
        <f>DATE(YEAR(siječanj!B1730),MONTH(siječanj!B1730)+10,DAY(siječanj!B1730))</f>
        <v>43422</v>
      </c>
      <c r="C1730" s="9">
        <v>17.9895833333333</v>
      </c>
      <c r="D1730">
        <v>0.95836110923484896</v>
      </c>
      <c r="E1730" s="6">
        <v>129.38037959521762</v>
      </c>
      <c r="F1730" s="7">
        <v>123.99312410209858</v>
      </c>
      <c r="G1730" s="7">
        <v>65.959402795464186</v>
      </c>
      <c r="H1730" s="7">
        <v>63.573379662953528</v>
      </c>
      <c r="I1730" s="7">
        <v>248.59802908587628</v>
      </c>
    </row>
    <row r="1731" spans="1:9" x14ac:dyDescent="0.25">
      <c r="A1731" s="12">
        <f t="shared" ref="A1731" si="16">A1635+1</f>
        <v>323</v>
      </c>
      <c r="B1731" s="5">
        <f>DATE(YEAR(siječanj!B1731),MONTH(siječanj!B1731)+10,DAY(siječanj!B1731))</f>
        <v>43423</v>
      </c>
      <c r="C1731" s="9">
        <v>18</v>
      </c>
      <c r="D1731">
        <v>0.96292507749711631</v>
      </c>
      <c r="E1731" s="6">
        <v>114.13532286603153</v>
      </c>
      <c r="F1731" s="7">
        <v>109.90376461593181</v>
      </c>
      <c r="G1731" s="7">
        <v>63.380357131815494</v>
      </c>
      <c r="H1731" s="7">
        <v>58.938695597273373</v>
      </c>
      <c r="I1731" s="7">
        <v>240.73194916157246</v>
      </c>
    </row>
    <row r="1732" spans="1:9" x14ac:dyDescent="0.25">
      <c r="A1732" s="13"/>
      <c r="B1732" s="5">
        <f>DATE(YEAR(siječanj!B1732),MONTH(siječanj!B1732)+10,DAY(siječanj!B1732))</f>
        <v>43423</v>
      </c>
      <c r="C1732" s="9">
        <v>18.0104166666667</v>
      </c>
      <c r="D1732">
        <v>0.96292507749711631</v>
      </c>
      <c r="E1732" s="6">
        <v>105.0033692301236</v>
      </c>
      <c r="F1732" s="7">
        <v>101.11037745337508</v>
      </c>
      <c r="G1732" s="7">
        <v>62.031833766285928</v>
      </c>
      <c r="H1732" s="7">
        <v>58.463883180861444</v>
      </c>
      <c r="I1732" s="7">
        <v>241.48032713168507</v>
      </c>
    </row>
    <row r="1733" spans="1:9" x14ac:dyDescent="0.25">
      <c r="A1733" s="13"/>
      <c r="B1733" s="5">
        <f>DATE(YEAR(siječanj!B1733),MONTH(siječanj!B1733)+10,DAY(siječanj!B1733))</f>
        <v>43423</v>
      </c>
      <c r="C1733" s="9">
        <v>18.0208333333333</v>
      </c>
      <c r="D1733">
        <v>0.96292507749711631</v>
      </c>
      <c r="E1733" s="6">
        <v>97.401722665217719</v>
      </c>
      <c r="F1733" s="7">
        <v>93.790561345757396</v>
      </c>
      <c r="G1733" s="7">
        <v>61.102738067878782</v>
      </c>
      <c r="H1733" s="7">
        <v>58.557615856757437</v>
      </c>
      <c r="I1733" s="7">
        <v>241.51630018774512</v>
      </c>
    </row>
    <row r="1734" spans="1:9" x14ac:dyDescent="0.25">
      <c r="A1734" s="13"/>
      <c r="B1734" s="5">
        <f>DATE(YEAR(siječanj!B1734),MONTH(siječanj!B1734)+10,DAY(siječanj!B1734))</f>
        <v>43423</v>
      </c>
      <c r="C1734" s="9">
        <v>18.03125</v>
      </c>
      <c r="D1734">
        <v>0.96292507749711631</v>
      </c>
      <c r="E1734" s="6">
        <v>90.064445327947055</v>
      </c>
      <c r="F1734" s="7">
        <v>86.725312997148208</v>
      </c>
      <c r="G1734" s="7">
        <v>59.899253328784347</v>
      </c>
      <c r="H1734" s="7">
        <v>57.867538982945874</v>
      </c>
      <c r="I1734" s="7">
        <v>241.89123319464366</v>
      </c>
    </row>
    <row r="1735" spans="1:9" x14ac:dyDescent="0.25">
      <c r="A1735" s="13"/>
      <c r="B1735" s="5">
        <f>DATE(YEAR(siječanj!B1735),MONTH(siječanj!B1735)+10,DAY(siječanj!B1735))</f>
        <v>43423</v>
      </c>
      <c r="C1735" s="9">
        <v>18.0416666666667</v>
      </c>
      <c r="D1735">
        <v>0.96292507749711631</v>
      </c>
      <c r="E1735" s="6">
        <v>83.832536116354703</v>
      </c>
      <c r="F1735" s="7">
        <v>80.72445133662066</v>
      </c>
      <c r="G1735" s="7">
        <v>59.293796810155655</v>
      </c>
      <c r="H1735" s="7">
        <v>57.984559330042501</v>
      </c>
      <c r="I1735" s="7">
        <v>242.52029366195544</v>
      </c>
    </row>
    <row r="1736" spans="1:9" x14ac:dyDescent="0.25">
      <c r="A1736" s="13"/>
      <c r="B1736" s="5">
        <f>DATE(YEAR(siječanj!B1736),MONTH(siječanj!B1736)+10,DAY(siječanj!B1736))</f>
        <v>43423</v>
      </c>
      <c r="C1736" s="9">
        <v>18.0520833333333</v>
      </c>
      <c r="D1736">
        <v>0.96292507749711631</v>
      </c>
      <c r="E1736" s="6">
        <v>78.68286025580916</v>
      </c>
      <c r="F1736" s="7">
        <v>75.765699309519803</v>
      </c>
      <c r="G1736" s="7">
        <v>58.773832008621291</v>
      </c>
      <c r="H1736" s="7">
        <v>57.694482927880941</v>
      </c>
      <c r="I1736" s="7">
        <v>243.09970167162135</v>
      </c>
    </row>
    <row r="1737" spans="1:9" x14ac:dyDescent="0.25">
      <c r="A1737" s="13"/>
      <c r="B1737" s="5">
        <f>DATE(YEAR(siječanj!B1737),MONTH(siječanj!B1737)+10,DAY(siječanj!B1737))</f>
        <v>43423</v>
      </c>
      <c r="C1737" s="9">
        <v>18.0625</v>
      </c>
      <c r="D1737">
        <v>0.96292507749711631</v>
      </c>
      <c r="E1737" s="6">
        <v>75.176128311344854</v>
      </c>
      <c r="F1737" s="7">
        <v>72.388979180134896</v>
      </c>
      <c r="G1737" s="7">
        <v>58.800182580633589</v>
      </c>
      <c r="H1737" s="7">
        <v>57.161555690491063</v>
      </c>
      <c r="I1737" s="7">
        <v>242.77365209979251</v>
      </c>
    </row>
    <row r="1738" spans="1:9" x14ac:dyDescent="0.25">
      <c r="A1738" s="13"/>
      <c r="B1738" s="5">
        <f>DATE(YEAR(siječanj!B1738),MONTH(siječanj!B1738)+10,DAY(siječanj!B1738))</f>
        <v>43423</v>
      </c>
      <c r="C1738" s="9">
        <v>18.0729166666667</v>
      </c>
      <c r="D1738">
        <v>0.96292507749711631</v>
      </c>
      <c r="E1738" s="6">
        <v>71.664624602646825</v>
      </c>
      <c r="F1738" s="7">
        <v>69.007664199305438</v>
      </c>
      <c r="G1738" s="7">
        <v>58.153747889337502</v>
      </c>
      <c r="H1738" s="7">
        <v>57.150249008351771</v>
      </c>
      <c r="I1738" s="7">
        <v>242.75442353530005</v>
      </c>
    </row>
    <row r="1739" spans="1:9" x14ac:dyDescent="0.25">
      <c r="A1739" s="13"/>
      <c r="B1739" s="5">
        <f>DATE(YEAR(siječanj!B1739),MONTH(siječanj!B1739)+10,DAY(siječanj!B1739))</f>
        <v>43423</v>
      </c>
      <c r="C1739" s="9">
        <v>18.0833333333333</v>
      </c>
      <c r="D1739">
        <v>0.96292507749711631</v>
      </c>
      <c r="E1739" s="6">
        <v>69.268704026869486</v>
      </c>
      <c r="F1739" s="7">
        <v>66.700572193198113</v>
      </c>
      <c r="G1739" s="7">
        <v>57.460453452355871</v>
      </c>
      <c r="H1739" s="7">
        <v>56.976125300660257</v>
      </c>
      <c r="I1739" s="7">
        <v>242.67588522965306</v>
      </c>
    </row>
    <row r="1740" spans="1:9" x14ac:dyDescent="0.25">
      <c r="A1740" s="13"/>
      <c r="B1740" s="5">
        <f>DATE(YEAR(siječanj!B1740),MONTH(siječanj!B1740)+10,DAY(siječanj!B1740))</f>
        <v>43423</v>
      </c>
      <c r="C1740" s="9">
        <v>18.09375</v>
      </c>
      <c r="D1740">
        <v>0.96292507749711631</v>
      </c>
      <c r="E1740" s="6">
        <v>67.085984409125558</v>
      </c>
      <c r="F1740" s="7">
        <v>64.598776736127562</v>
      </c>
      <c r="G1740" s="7">
        <v>56.716249662036866</v>
      </c>
      <c r="H1740" s="7">
        <v>56.655231466668553</v>
      </c>
      <c r="I1740" s="7">
        <v>242.98399427480231</v>
      </c>
    </row>
    <row r="1741" spans="1:9" x14ac:dyDescent="0.25">
      <c r="A1741" s="13"/>
      <c r="B1741" s="5">
        <f>DATE(YEAR(siječanj!B1741),MONTH(siječanj!B1741)+10,DAY(siječanj!B1741))</f>
        <v>43423</v>
      </c>
      <c r="C1741" s="9">
        <v>18.1041666666667</v>
      </c>
      <c r="D1741">
        <v>0.96292507749711631</v>
      </c>
      <c r="E1741" s="6">
        <v>66.03661186057883</v>
      </c>
      <c r="F1741" s="7">
        <v>63.588309593494863</v>
      </c>
      <c r="G1741" s="7">
        <v>56.453872850396181</v>
      </c>
      <c r="H1741" s="7">
        <v>56.426308280365824</v>
      </c>
      <c r="I1741" s="7">
        <v>242.67797929112837</v>
      </c>
    </row>
    <row r="1742" spans="1:9" x14ac:dyDescent="0.25">
      <c r="A1742" s="13"/>
      <c r="B1742" s="5">
        <f>DATE(YEAR(siječanj!B1742),MONTH(siječanj!B1742)+10,DAY(siječanj!B1742))</f>
        <v>43423</v>
      </c>
      <c r="C1742" s="9">
        <v>18.1145833333333</v>
      </c>
      <c r="D1742">
        <v>0.96292507749711631</v>
      </c>
      <c r="E1742" s="6">
        <v>64.512652594834691</v>
      </c>
      <c r="F1742" s="7">
        <v>62.120850999425734</v>
      </c>
      <c r="G1742" s="7">
        <v>56.040688328403654</v>
      </c>
      <c r="H1742" s="7">
        <v>57.831812757272509</v>
      </c>
      <c r="I1742" s="7">
        <v>242.64436030417664</v>
      </c>
    </row>
    <row r="1743" spans="1:9" x14ac:dyDescent="0.25">
      <c r="A1743" s="13"/>
      <c r="B1743" s="5">
        <f>DATE(YEAR(siječanj!B1743),MONTH(siječanj!B1743)+10,DAY(siječanj!B1743))</f>
        <v>43423</v>
      </c>
      <c r="C1743" s="9">
        <v>18.125</v>
      </c>
      <c r="D1743">
        <v>0.96292507749711631</v>
      </c>
      <c r="E1743" s="6">
        <v>64.067591106843238</v>
      </c>
      <c r="F1743" s="7">
        <v>61.692290131610584</v>
      </c>
      <c r="G1743" s="7">
        <v>56.968048480674291</v>
      </c>
      <c r="H1743" s="7">
        <v>56.927639421979855</v>
      </c>
      <c r="I1743" s="7">
        <v>242.03643945746015</v>
      </c>
    </row>
    <row r="1744" spans="1:9" x14ac:dyDescent="0.25">
      <c r="A1744" s="13"/>
      <c r="B1744" s="5">
        <f>DATE(YEAR(siječanj!B1744),MONTH(siječanj!B1744)+10,DAY(siječanj!B1744))</f>
        <v>43423</v>
      </c>
      <c r="C1744" s="9">
        <v>18.1354166666667</v>
      </c>
      <c r="D1744">
        <v>0.96292507749711631</v>
      </c>
      <c r="E1744" s="6">
        <v>63.130100609656736</v>
      </c>
      <c r="F1744" s="7">
        <v>60.789557021954465</v>
      </c>
      <c r="G1744" s="7">
        <v>57.510643678937612</v>
      </c>
      <c r="H1744" s="7">
        <v>56.416402390582441</v>
      </c>
      <c r="I1744" s="7">
        <v>242.25675092513819</v>
      </c>
    </row>
    <row r="1745" spans="1:9" x14ac:dyDescent="0.25">
      <c r="A1745" s="13"/>
      <c r="B1745" s="5">
        <f>DATE(YEAR(siječanj!B1745),MONTH(siječanj!B1745)+10,DAY(siječanj!B1745))</f>
        <v>43423</v>
      </c>
      <c r="C1745" s="9">
        <v>18.1458333333333</v>
      </c>
      <c r="D1745">
        <v>0.96292507749711631</v>
      </c>
      <c r="E1745" s="6">
        <v>62.8037936640618</v>
      </c>
      <c r="F1745" s="7">
        <v>60.475347881079614</v>
      </c>
      <c r="G1745" s="7">
        <v>57.106309638747668</v>
      </c>
      <c r="H1745" s="7">
        <v>56.98878059664365</v>
      </c>
      <c r="I1745" s="7">
        <v>242.16275216561903</v>
      </c>
    </row>
    <row r="1746" spans="1:9" x14ac:dyDescent="0.25">
      <c r="A1746" s="13"/>
      <c r="B1746" s="5">
        <f>DATE(YEAR(siječanj!B1746),MONTH(siječanj!B1746)+10,DAY(siječanj!B1746))</f>
        <v>43423</v>
      </c>
      <c r="C1746" s="9">
        <v>18.15625</v>
      </c>
      <c r="D1746">
        <v>0.96292507749711631</v>
      </c>
      <c r="E1746" s="6">
        <v>62.267439826170971</v>
      </c>
      <c r="F1746" s="7">
        <v>59.958879320162708</v>
      </c>
      <c r="G1746" s="7">
        <v>57.520317741661451</v>
      </c>
      <c r="H1746" s="7">
        <v>55.328845668615195</v>
      </c>
      <c r="I1746" s="7">
        <v>242.07504659084876</v>
      </c>
    </row>
    <row r="1747" spans="1:9" x14ac:dyDescent="0.25">
      <c r="A1747" s="13"/>
      <c r="B1747" s="5">
        <f>DATE(YEAR(siječanj!B1747),MONTH(siječanj!B1747)+10,DAY(siječanj!B1747))</f>
        <v>43423</v>
      </c>
      <c r="C1747" s="9">
        <v>18.1666666666667</v>
      </c>
      <c r="D1747">
        <v>0.96292507749711631</v>
      </c>
      <c r="E1747" s="6">
        <v>62.024897130177344</v>
      </c>
      <c r="F1747" s="7">
        <v>59.725328875826683</v>
      </c>
      <c r="G1747" s="7">
        <v>57.592833037411104</v>
      </c>
      <c r="H1747" s="7">
        <v>55.321990214907743</v>
      </c>
      <c r="I1747" s="7">
        <v>241.73721067300849</v>
      </c>
    </row>
    <row r="1748" spans="1:9" x14ac:dyDescent="0.25">
      <c r="A1748" s="13"/>
      <c r="B1748" s="5">
        <f>DATE(YEAR(siječanj!B1748),MONTH(siječanj!B1748)+10,DAY(siječanj!B1748))</f>
        <v>43423</v>
      </c>
      <c r="C1748" s="9">
        <v>18.1770833333333</v>
      </c>
      <c r="D1748">
        <v>0.96292507749711631</v>
      </c>
      <c r="E1748" s="6">
        <v>63.064857073740036</v>
      </c>
      <c r="F1748" s="7">
        <v>60.726732385075685</v>
      </c>
      <c r="G1748" s="7">
        <v>57.094558545115106</v>
      </c>
      <c r="H1748" s="7">
        <v>56.61828105283314</v>
      </c>
      <c r="I1748" s="7">
        <v>241.87340567128155</v>
      </c>
    </row>
    <row r="1749" spans="1:9" x14ac:dyDescent="0.25">
      <c r="A1749" s="13"/>
      <c r="B1749" s="5">
        <f>DATE(YEAR(siječanj!B1749),MONTH(siječanj!B1749)+10,DAY(siječanj!B1749))</f>
        <v>43423</v>
      </c>
      <c r="C1749" s="9">
        <v>18.1875</v>
      </c>
      <c r="D1749">
        <v>0.96292507749711631</v>
      </c>
      <c r="E1749" s="6">
        <v>63.005000245691434</v>
      </c>
      <c r="F1749" s="7">
        <v>60.669094744288259</v>
      </c>
      <c r="G1749" s="7">
        <v>57.797514992416843</v>
      </c>
      <c r="H1749" s="7">
        <v>57.075252431932611</v>
      </c>
      <c r="I1749" s="7">
        <v>241.85483912622394</v>
      </c>
    </row>
    <row r="1750" spans="1:9" x14ac:dyDescent="0.25">
      <c r="A1750" s="13"/>
      <c r="B1750" s="5">
        <f>DATE(YEAR(siječanj!B1750),MONTH(siječanj!B1750)+10,DAY(siječanj!B1750))</f>
        <v>43423</v>
      </c>
      <c r="C1750" s="9">
        <v>18.1979166666667</v>
      </c>
      <c r="D1750">
        <v>0.96292507749711631</v>
      </c>
      <c r="E1750" s="6">
        <v>64.831403668483532</v>
      </c>
      <c r="F1750" s="7">
        <v>62.427784401721333</v>
      </c>
      <c r="G1750" s="7">
        <v>57.732701182647908</v>
      </c>
      <c r="H1750" s="7">
        <v>56.878832444765145</v>
      </c>
      <c r="I1750" s="7">
        <v>242.22568601316635</v>
      </c>
    </row>
    <row r="1751" spans="1:9" x14ac:dyDescent="0.25">
      <c r="A1751" s="13"/>
      <c r="B1751" s="5">
        <f>DATE(YEAR(siječanj!B1751),MONTH(siječanj!B1751)+10,DAY(siječanj!B1751))</f>
        <v>43423</v>
      </c>
      <c r="C1751" s="9">
        <v>18.2083333333333</v>
      </c>
      <c r="D1751">
        <v>0.96292507749711631</v>
      </c>
      <c r="E1751" s="6">
        <v>66.155892080598264</v>
      </c>
      <c r="F1751" s="7">
        <v>63.703167508600949</v>
      </c>
      <c r="G1751" s="7">
        <v>55.952878532326075</v>
      </c>
      <c r="H1751" s="7">
        <v>57.459302333890889</v>
      </c>
      <c r="I1751" s="7">
        <v>241.54632906930223</v>
      </c>
    </row>
    <row r="1752" spans="1:9" x14ac:dyDescent="0.25">
      <c r="A1752" s="13"/>
      <c r="B1752" s="5">
        <f>DATE(YEAR(siječanj!B1752),MONTH(siječanj!B1752)+10,DAY(siječanj!B1752))</f>
        <v>43423</v>
      </c>
      <c r="C1752" s="9">
        <v>18.21875</v>
      </c>
      <c r="D1752">
        <v>0.96292507749711631</v>
      </c>
      <c r="E1752" s="6">
        <v>69.251857546821668</v>
      </c>
      <c r="F1752" s="7">
        <v>66.684350295092514</v>
      </c>
      <c r="G1752" s="7">
        <v>55.757898762319535</v>
      </c>
      <c r="H1752" s="7">
        <v>60.126142059531944</v>
      </c>
      <c r="I1752" s="7">
        <v>240.09701252175404</v>
      </c>
    </row>
    <row r="1753" spans="1:9" x14ac:dyDescent="0.25">
      <c r="A1753" s="13"/>
      <c r="B1753" s="5">
        <f>DATE(YEAR(siječanj!B1753),MONTH(siječanj!B1753)+10,DAY(siječanj!B1753))</f>
        <v>43423</v>
      </c>
      <c r="C1753" s="9">
        <v>18.2291666666667</v>
      </c>
      <c r="D1753">
        <v>0.96292507749711631</v>
      </c>
      <c r="E1753" s="6">
        <v>72.495432297717187</v>
      </c>
      <c r="F1753" s="7">
        <v>69.807669763466265</v>
      </c>
      <c r="G1753" s="7">
        <v>56.467174686641449</v>
      </c>
      <c r="H1753" s="7">
        <v>61.45699112721217</v>
      </c>
      <c r="I1753" s="7">
        <v>239.97100982269606</v>
      </c>
    </row>
    <row r="1754" spans="1:9" x14ac:dyDescent="0.25">
      <c r="A1754" s="13"/>
      <c r="B1754" s="5">
        <f>DATE(YEAR(siječanj!B1754),MONTH(siječanj!B1754)+10,DAY(siječanj!B1754))</f>
        <v>43423</v>
      </c>
      <c r="C1754" s="9">
        <v>18.2395833333333</v>
      </c>
      <c r="D1754">
        <v>0.96292507749711631</v>
      </c>
      <c r="E1754" s="6">
        <v>79.395871530339122</v>
      </c>
      <c r="F1754" s="7">
        <v>76.452275746302888</v>
      </c>
      <c r="G1754" s="7">
        <v>57.106165009902966</v>
      </c>
      <c r="H1754" s="7">
        <v>59.925628066052056</v>
      </c>
      <c r="I1754" s="7">
        <v>238.76513642190199</v>
      </c>
    </row>
    <row r="1755" spans="1:9" x14ac:dyDescent="0.25">
      <c r="A1755" s="13"/>
      <c r="B1755" s="5">
        <f>DATE(YEAR(siječanj!B1755),MONTH(siječanj!B1755)+10,DAY(siječanj!B1755))</f>
        <v>43423</v>
      </c>
      <c r="C1755" s="9">
        <v>18.25</v>
      </c>
      <c r="D1755">
        <v>0.96292507749711631</v>
      </c>
      <c r="E1755" s="6">
        <v>84.554003857701716</v>
      </c>
      <c r="F1755" s="7">
        <v>81.4191707173689</v>
      </c>
      <c r="G1755" s="7">
        <v>59.699034780625027</v>
      </c>
      <c r="H1755" s="7">
        <v>60.13378821838014</v>
      </c>
      <c r="I1755" s="7">
        <v>235.36018646287457</v>
      </c>
    </row>
    <row r="1756" spans="1:9" x14ac:dyDescent="0.25">
      <c r="A1756" s="13"/>
      <c r="B1756" s="5">
        <f>DATE(YEAR(siječanj!B1756),MONTH(siječanj!B1756)+10,DAY(siječanj!B1756))</f>
        <v>43423</v>
      </c>
      <c r="C1756" s="9">
        <v>18.2604166666667</v>
      </c>
      <c r="D1756">
        <v>0.96292507749711631</v>
      </c>
      <c r="E1756" s="6">
        <v>91.12894053067626</v>
      </c>
      <c r="F1756" s="7">
        <v>87.750342122731539</v>
      </c>
      <c r="G1756" s="7">
        <v>67.751980906395715</v>
      </c>
      <c r="H1756" s="7">
        <v>61.26942141839654</v>
      </c>
      <c r="I1756" s="7">
        <v>222.02912110313542</v>
      </c>
    </row>
    <row r="1757" spans="1:9" x14ac:dyDescent="0.25">
      <c r="A1757" s="13"/>
      <c r="B1757" s="5">
        <f>DATE(YEAR(siječanj!B1757),MONTH(siječanj!B1757)+10,DAY(siječanj!B1757))</f>
        <v>43423</v>
      </c>
      <c r="C1757" s="9">
        <v>18.2708333333333</v>
      </c>
      <c r="D1757">
        <v>0.96292507749711631</v>
      </c>
      <c r="E1757" s="6">
        <v>96.752249945785934</v>
      </c>
      <c r="F1757" s="7">
        <v>93.165167777066287</v>
      </c>
      <c r="G1757" s="7">
        <v>76.925519355903361</v>
      </c>
      <c r="H1757" s="7">
        <v>62.375292798014343</v>
      </c>
      <c r="I1757" s="7">
        <v>212.79845711877283</v>
      </c>
    </row>
    <row r="1758" spans="1:9" x14ac:dyDescent="0.25">
      <c r="A1758" s="13"/>
      <c r="B1758" s="5">
        <f>DATE(YEAR(siječanj!B1758),MONTH(siječanj!B1758)+10,DAY(siječanj!B1758))</f>
        <v>43423</v>
      </c>
      <c r="C1758" s="9">
        <v>18.28125</v>
      </c>
      <c r="D1758">
        <v>0.96292507749711631</v>
      </c>
      <c r="E1758" s="6">
        <v>103.13115746579435</v>
      </c>
      <c r="F1758" s="7">
        <v>99.307577795117325</v>
      </c>
      <c r="G1758" s="7">
        <v>78.292169536636393</v>
      </c>
      <c r="H1758" s="7">
        <v>66.902717912040814</v>
      </c>
      <c r="I1758" s="7">
        <v>192.76133988964332</v>
      </c>
    </row>
    <row r="1759" spans="1:9" x14ac:dyDescent="0.25">
      <c r="A1759" s="13"/>
      <c r="B1759" s="5">
        <f>DATE(YEAR(siječanj!B1759),MONTH(siječanj!B1759)+10,DAY(siječanj!B1759))</f>
        <v>43423</v>
      </c>
      <c r="C1759" s="9">
        <v>18.2916666666667</v>
      </c>
      <c r="D1759">
        <v>0.96292507749711631</v>
      </c>
      <c r="E1759" s="6">
        <v>108.7341350590318</v>
      </c>
      <c r="F1759" s="7">
        <v>104.7028254283001</v>
      </c>
      <c r="G1759" s="7">
        <v>86.093766800175416</v>
      </c>
      <c r="H1759" s="7">
        <v>79.178808567606481</v>
      </c>
      <c r="I1759" s="7">
        <v>152.48981863964104</v>
      </c>
    </row>
    <row r="1760" spans="1:9" x14ac:dyDescent="0.25">
      <c r="A1760" s="13"/>
      <c r="B1760" s="5">
        <f>DATE(YEAR(siječanj!B1760),MONTH(siječanj!B1760)+10,DAY(siječanj!B1760))</f>
        <v>43423</v>
      </c>
      <c r="C1760" s="9">
        <v>18.3020833333333</v>
      </c>
      <c r="D1760">
        <v>0.96292507749711631</v>
      </c>
      <c r="E1760" s="6">
        <v>110.419232369404</v>
      </c>
      <c r="F1760" s="7">
        <v>106.32544788648045</v>
      </c>
      <c r="G1760" s="7">
        <v>108.96665789210178</v>
      </c>
      <c r="H1760" s="7">
        <v>96.556950232999981</v>
      </c>
      <c r="I1760" s="7">
        <v>118.11935162673457</v>
      </c>
    </row>
    <row r="1761" spans="1:9" x14ac:dyDescent="0.25">
      <c r="A1761" s="13"/>
      <c r="B1761" s="5">
        <f>DATE(YEAR(siječanj!B1761),MONTH(siječanj!B1761)+10,DAY(siječanj!B1761))</f>
        <v>43423</v>
      </c>
      <c r="C1761" s="9">
        <v>18.3125</v>
      </c>
      <c r="D1761">
        <v>0.96292507749711631</v>
      </c>
      <c r="E1761" s="6">
        <v>113.83144747726682</v>
      </c>
      <c r="F1761" s="7">
        <v>109.61115538365608</v>
      </c>
      <c r="G1761" s="7">
        <v>124.0530051727425</v>
      </c>
      <c r="H1761" s="7">
        <v>105.23760828409787</v>
      </c>
      <c r="I1761" s="7">
        <v>61.459212256496265</v>
      </c>
    </row>
    <row r="1762" spans="1:9" x14ac:dyDescent="0.25">
      <c r="A1762" s="13"/>
      <c r="B1762" s="5">
        <f>DATE(YEAR(siječanj!B1762),MONTH(siječanj!B1762)+10,DAY(siječanj!B1762))</f>
        <v>43423</v>
      </c>
      <c r="C1762" s="9">
        <v>18.3229166666667</v>
      </c>
      <c r="D1762">
        <v>0.96292507749711631</v>
      </c>
      <c r="E1762" s="6">
        <v>114.28882569114779</v>
      </c>
      <c r="F1762" s="7">
        <v>110.0515763357029</v>
      </c>
      <c r="G1762" s="7">
        <v>135.0294064510276</v>
      </c>
      <c r="H1762" s="7">
        <v>118.65018305079586</v>
      </c>
      <c r="I1762" s="7">
        <v>18.629387902456287</v>
      </c>
    </row>
    <row r="1763" spans="1:9" x14ac:dyDescent="0.25">
      <c r="A1763" s="13"/>
      <c r="B1763" s="5">
        <f>DATE(YEAR(siječanj!B1763),MONTH(siječanj!B1763)+10,DAY(siječanj!B1763))</f>
        <v>43423</v>
      </c>
      <c r="C1763" s="9">
        <v>18.3333333333333</v>
      </c>
      <c r="D1763">
        <v>0.96292507749711631</v>
      </c>
      <c r="E1763" s="6">
        <v>113.0048918198747</v>
      </c>
      <c r="F1763" s="7">
        <v>108.81524421320609</v>
      </c>
      <c r="G1763" s="7">
        <v>145.99254205027864</v>
      </c>
      <c r="H1763" s="7">
        <v>124.60467440830776</v>
      </c>
      <c r="I1763" s="7">
        <v>4.5347511265709182</v>
      </c>
    </row>
    <row r="1764" spans="1:9" x14ac:dyDescent="0.25">
      <c r="A1764" s="13"/>
      <c r="B1764" s="5">
        <f>DATE(YEAR(siječanj!B1764),MONTH(siječanj!B1764)+10,DAY(siječanj!B1764))</f>
        <v>43423</v>
      </c>
      <c r="C1764" s="9">
        <v>18.34375</v>
      </c>
      <c r="D1764">
        <v>0.96292507749711631</v>
      </c>
      <c r="E1764" s="6">
        <v>111.74935346684057</v>
      </c>
      <c r="F1764" s="7">
        <v>107.6062548473101</v>
      </c>
      <c r="G1764" s="7">
        <v>164.36486471763135</v>
      </c>
      <c r="H1764" s="7">
        <v>138.29606705980817</v>
      </c>
      <c r="I1764" s="7">
        <v>2.8056633657864816</v>
      </c>
    </row>
    <row r="1765" spans="1:9" x14ac:dyDescent="0.25">
      <c r="A1765" s="13"/>
      <c r="B1765" s="5">
        <f>DATE(YEAR(siječanj!B1765),MONTH(siječanj!B1765)+10,DAY(siječanj!B1765))</f>
        <v>43423</v>
      </c>
      <c r="C1765" s="9">
        <v>18.3541666666667</v>
      </c>
      <c r="D1765">
        <v>0.96292507749711631</v>
      </c>
      <c r="E1765" s="6">
        <v>112.77801233335499</v>
      </c>
      <c r="F1765" s="7">
        <v>108.5967762660666</v>
      </c>
      <c r="G1765" s="7">
        <v>174.78876773925853</v>
      </c>
      <c r="H1765" s="7">
        <v>151.58284746195957</v>
      </c>
      <c r="I1765" s="7">
        <v>2.5006464114116826</v>
      </c>
    </row>
    <row r="1766" spans="1:9" x14ac:dyDescent="0.25">
      <c r="A1766" s="13"/>
      <c r="B1766" s="5">
        <f>DATE(YEAR(siječanj!B1766),MONTH(siječanj!B1766)+10,DAY(siječanj!B1766))</f>
        <v>43423</v>
      </c>
      <c r="C1766" s="9">
        <v>18.3645833333333</v>
      </c>
      <c r="D1766">
        <v>0.96292507749711631</v>
      </c>
      <c r="E1766" s="6">
        <v>112.94287078697097</v>
      </c>
      <c r="F1766" s="7">
        <v>108.75552260529082</v>
      </c>
      <c r="G1766" s="7">
        <v>196.14169805759298</v>
      </c>
      <c r="H1766" s="7">
        <v>165.15296922451546</v>
      </c>
      <c r="I1766" s="7">
        <v>2.2365116572145709</v>
      </c>
    </row>
    <row r="1767" spans="1:9" x14ac:dyDescent="0.25">
      <c r="A1767" s="13"/>
      <c r="B1767" s="5">
        <f>DATE(YEAR(siječanj!B1767),MONTH(siječanj!B1767)+10,DAY(siječanj!B1767))</f>
        <v>43423</v>
      </c>
      <c r="C1767" s="9">
        <v>18.375</v>
      </c>
      <c r="D1767">
        <v>0.96292507749711631</v>
      </c>
      <c r="E1767" s="6">
        <v>114.43911493985223</v>
      </c>
      <c r="F1767" s="7">
        <v>110.19629362215861</v>
      </c>
      <c r="G1767" s="7">
        <v>226.83336510583538</v>
      </c>
      <c r="H1767" s="7">
        <v>170.57494675900037</v>
      </c>
      <c r="I1767" s="7">
        <v>2.0011917489341418</v>
      </c>
    </row>
    <row r="1768" spans="1:9" x14ac:dyDescent="0.25">
      <c r="A1768" s="13"/>
      <c r="B1768" s="5">
        <f>DATE(YEAR(siječanj!B1768),MONTH(siječanj!B1768)+10,DAY(siječanj!B1768))</f>
        <v>43423</v>
      </c>
      <c r="C1768" s="9">
        <v>18.3854166666667</v>
      </c>
      <c r="D1768">
        <v>0.96292507749711631</v>
      </c>
      <c r="E1768" s="6">
        <v>114.62002342232505</v>
      </c>
      <c r="F1768" s="7">
        <v>110.37049493666363</v>
      </c>
      <c r="G1768" s="7">
        <v>224.79643254430101</v>
      </c>
      <c r="H1768" s="7">
        <v>192.68543460928362</v>
      </c>
      <c r="I1768" s="7">
        <v>1.7992878216457981</v>
      </c>
    </row>
    <row r="1769" spans="1:9" x14ac:dyDescent="0.25">
      <c r="A1769" s="13"/>
      <c r="B1769" s="5">
        <f>DATE(YEAR(siječanj!B1769),MONTH(siječanj!B1769)+10,DAY(siječanj!B1769))</f>
        <v>43423</v>
      </c>
      <c r="C1769" s="9">
        <v>18.3958333333333</v>
      </c>
      <c r="D1769">
        <v>0.96292507749711631</v>
      </c>
      <c r="E1769" s="6">
        <v>114.58838358049255</v>
      </c>
      <c r="F1769" s="7">
        <v>110.34002813951507</v>
      </c>
      <c r="G1769" s="7">
        <v>222.74015989225478</v>
      </c>
      <c r="H1769" s="7">
        <v>199.38725069554241</v>
      </c>
      <c r="I1769" s="7">
        <v>2.0210993333605805</v>
      </c>
    </row>
    <row r="1770" spans="1:9" x14ac:dyDescent="0.25">
      <c r="A1770" s="13"/>
      <c r="B1770" s="5">
        <f>DATE(YEAR(siječanj!B1770),MONTH(siječanj!B1770)+10,DAY(siječanj!B1770))</f>
        <v>43423</v>
      </c>
      <c r="C1770" s="9">
        <v>18.40625</v>
      </c>
      <c r="D1770">
        <v>0.96292507749711631</v>
      </c>
      <c r="E1770" s="6">
        <v>115.18829878590671</v>
      </c>
      <c r="F1770" s="7">
        <v>110.91770153518021</v>
      </c>
      <c r="G1770" s="7">
        <v>223.90977737687999</v>
      </c>
      <c r="H1770" s="7">
        <v>203.19989843100569</v>
      </c>
      <c r="I1770" s="7">
        <v>2.0377648226089149</v>
      </c>
    </row>
    <row r="1771" spans="1:9" x14ac:dyDescent="0.25">
      <c r="A1771" s="13"/>
      <c r="B1771" s="5">
        <f>DATE(YEAR(siječanj!B1771),MONTH(siječanj!B1771)+10,DAY(siječanj!B1771))</f>
        <v>43423</v>
      </c>
      <c r="C1771" s="9">
        <v>18.4166666666667</v>
      </c>
      <c r="D1771">
        <v>0.96292507749711631</v>
      </c>
      <c r="E1771" s="6">
        <v>115.70441105978128</v>
      </c>
      <c r="F1771" s="7">
        <v>111.41467898649809</v>
      </c>
      <c r="G1771" s="7">
        <v>234.00146794221183</v>
      </c>
      <c r="H1771" s="7">
        <v>204.53681224725264</v>
      </c>
      <c r="I1771" s="7">
        <v>2.1526181943563634</v>
      </c>
    </row>
    <row r="1772" spans="1:9" x14ac:dyDescent="0.25">
      <c r="A1772" s="13"/>
      <c r="B1772" s="5">
        <f>DATE(YEAR(siječanj!B1772),MONTH(siječanj!B1772)+10,DAY(siječanj!B1772))</f>
        <v>43423</v>
      </c>
      <c r="C1772" s="9">
        <v>18.4270833333333</v>
      </c>
      <c r="D1772">
        <v>0.96292507749711631</v>
      </c>
      <c r="E1772" s="6">
        <v>117.62534222946518</v>
      </c>
      <c r="F1772" s="7">
        <v>113.26439178193259</v>
      </c>
      <c r="G1772" s="7">
        <v>233.60450193816621</v>
      </c>
      <c r="H1772" s="7">
        <v>201.53353751855943</v>
      </c>
      <c r="I1772" s="7">
        <v>2.0649616210246187</v>
      </c>
    </row>
    <row r="1773" spans="1:9" x14ac:dyDescent="0.25">
      <c r="A1773" s="13"/>
      <c r="B1773" s="5">
        <f>DATE(YEAR(siječanj!B1773),MONTH(siječanj!B1773)+10,DAY(siječanj!B1773))</f>
        <v>43423</v>
      </c>
      <c r="C1773" s="9">
        <v>18.4375</v>
      </c>
      <c r="D1773">
        <v>0.96292507749711631</v>
      </c>
      <c r="E1773" s="6">
        <v>119.28824900123804</v>
      </c>
      <c r="F1773" s="7">
        <v>114.86564641401245</v>
      </c>
      <c r="G1773" s="7">
        <v>225.37253342492178</v>
      </c>
      <c r="H1773" s="7">
        <v>201.09386130926407</v>
      </c>
      <c r="I1773" s="7">
        <v>2.0437039969651023</v>
      </c>
    </row>
    <row r="1774" spans="1:9" x14ac:dyDescent="0.25">
      <c r="A1774" s="13"/>
      <c r="B1774" s="5">
        <f>DATE(YEAR(siječanj!B1774),MONTH(siječanj!B1774)+10,DAY(siječanj!B1774))</f>
        <v>43423</v>
      </c>
      <c r="C1774" s="9">
        <v>18.4479166666667</v>
      </c>
      <c r="D1774">
        <v>0.96292507749711631</v>
      </c>
      <c r="E1774" s="6">
        <v>120.21983306400095</v>
      </c>
      <c r="F1774" s="7">
        <v>115.7626920698435</v>
      </c>
      <c r="G1774" s="7">
        <v>224.14123977296424</v>
      </c>
      <c r="H1774" s="7">
        <v>206.84144479873169</v>
      </c>
      <c r="I1774" s="7">
        <v>2.1177771715293621</v>
      </c>
    </row>
    <row r="1775" spans="1:9" x14ac:dyDescent="0.25">
      <c r="A1775" s="13"/>
      <c r="B1775" s="5">
        <f>DATE(YEAR(siječanj!B1775),MONTH(siječanj!B1775)+10,DAY(siječanj!B1775))</f>
        <v>43423</v>
      </c>
      <c r="C1775" s="9">
        <v>18.4583333333333</v>
      </c>
      <c r="D1775">
        <v>0.96292507749711631</v>
      </c>
      <c r="E1775" s="6">
        <v>120.36233335728501</v>
      </c>
      <c r="F1775" s="7">
        <v>115.89990917579742</v>
      </c>
      <c r="G1775" s="7">
        <v>221.35542708846529</v>
      </c>
      <c r="H1775" s="7">
        <v>208.18546693378187</v>
      </c>
      <c r="I1775" s="7">
        <v>2.2052917406922932</v>
      </c>
    </row>
    <row r="1776" spans="1:9" x14ac:dyDescent="0.25">
      <c r="A1776" s="13"/>
      <c r="B1776" s="5">
        <f>DATE(YEAR(siječanj!B1776),MONTH(siječanj!B1776)+10,DAY(siječanj!B1776))</f>
        <v>43423</v>
      </c>
      <c r="C1776" s="9">
        <v>18.46875</v>
      </c>
      <c r="D1776">
        <v>0.96292507749711631</v>
      </c>
      <c r="E1776" s="6">
        <v>119.62630632947217</v>
      </c>
      <c r="F1776" s="7">
        <v>115.19117029300077</v>
      </c>
      <c r="G1776" s="7">
        <v>219.44829891505671</v>
      </c>
      <c r="H1776" s="7">
        <v>203.28010483114397</v>
      </c>
      <c r="I1776" s="7">
        <v>2.1868902004787558</v>
      </c>
    </row>
    <row r="1777" spans="1:9" x14ac:dyDescent="0.25">
      <c r="A1777" s="13"/>
      <c r="B1777" s="5">
        <f>DATE(YEAR(siječanj!B1777),MONTH(siječanj!B1777)+10,DAY(siječanj!B1777))</f>
        <v>43423</v>
      </c>
      <c r="C1777" s="9">
        <v>18.4791666666667</v>
      </c>
      <c r="D1777">
        <v>0.96292507749711631</v>
      </c>
      <c r="E1777" s="6">
        <v>120.36968689293849</v>
      </c>
      <c r="F1777" s="7">
        <v>115.90699007968642</v>
      </c>
      <c r="G1777" s="7">
        <v>218.46778364488782</v>
      </c>
      <c r="H1777" s="7">
        <v>198.5424605204382</v>
      </c>
      <c r="I1777" s="7">
        <v>2.2455929238130787</v>
      </c>
    </row>
    <row r="1778" spans="1:9" x14ac:dyDescent="0.25">
      <c r="A1778" s="13"/>
      <c r="B1778" s="5">
        <f>DATE(YEAR(siječanj!B1778),MONTH(siječanj!B1778)+10,DAY(siječanj!B1778))</f>
        <v>43423</v>
      </c>
      <c r="C1778" s="9">
        <v>18.4895833333333</v>
      </c>
      <c r="D1778">
        <v>0.96292507749711631</v>
      </c>
      <c r="E1778" s="6">
        <v>121.0137788555696</v>
      </c>
      <c r="F1778" s="7">
        <v>116.52720238271824</v>
      </c>
      <c r="G1778" s="7">
        <v>214.21223657058988</v>
      </c>
      <c r="H1778" s="7">
        <v>194.18760981367518</v>
      </c>
      <c r="I1778" s="7">
        <v>1.9718038861954197</v>
      </c>
    </row>
    <row r="1779" spans="1:9" x14ac:dyDescent="0.25">
      <c r="A1779" s="13"/>
      <c r="B1779" s="5">
        <f>DATE(YEAR(siječanj!B1779),MONTH(siječanj!B1779)+10,DAY(siječanj!B1779))</f>
        <v>43423</v>
      </c>
      <c r="C1779" s="9">
        <v>18.5</v>
      </c>
      <c r="D1779">
        <v>0.96292507749711631</v>
      </c>
      <c r="E1779" s="6">
        <v>121.67417079188958</v>
      </c>
      <c r="F1779" s="7">
        <v>117.16311033917763</v>
      </c>
      <c r="G1779" s="7">
        <v>217.63433582244789</v>
      </c>
      <c r="H1779" s="7">
        <v>194.71883121510155</v>
      </c>
      <c r="I1779" s="7">
        <v>1.8550184577286326</v>
      </c>
    </row>
    <row r="1780" spans="1:9" x14ac:dyDescent="0.25">
      <c r="A1780" s="13"/>
      <c r="B1780" s="5">
        <f>DATE(YEAR(siječanj!B1780),MONTH(siječanj!B1780)+10,DAY(siječanj!B1780))</f>
        <v>43423</v>
      </c>
      <c r="C1780" s="9">
        <v>18.5104166666667</v>
      </c>
      <c r="D1780">
        <v>0.96292507749711631</v>
      </c>
      <c r="E1780" s="6">
        <v>122.07347452241703</v>
      </c>
      <c r="F1780" s="7">
        <v>117.54760991484068</v>
      </c>
      <c r="G1780" s="7">
        <v>210.0083943082752</v>
      </c>
      <c r="H1780" s="7">
        <v>191.53830206800731</v>
      </c>
      <c r="I1780" s="7">
        <v>1.8582405523195797</v>
      </c>
    </row>
    <row r="1781" spans="1:9" x14ac:dyDescent="0.25">
      <c r="A1781" s="13"/>
      <c r="B1781" s="5">
        <f>DATE(YEAR(siječanj!B1781),MONTH(siječanj!B1781)+10,DAY(siječanj!B1781))</f>
        <v>43423</v>
      </c>
      <c r="C1781" s="9">
        <v>18.5208333333333</v>
      </c>
      <c r="D1781">
        <v>0.96292507749711631</v>
      </c>
      <c r="E1781" s="6">
        <v>121.27706895631097</v>
      </c>
      <c r="F1781" s="7">
        <v>116.78073102337886</v>
      </c>
      <c r="G1781" s="7">
        <v>203.2831168721207</v>
      </c>
      <c r="H1781" s="7">
        <v>187.32354263803091</v>
      </c>
      <c r="I1781" s="7">
        <v>2.0519552391966056</v>
      </c>
    </row>
    <row r="1782" spans="1:9" x14ac:dyDescent="0.25">
      <c r="A1782" s="13"/>
      <c r="B1782" s="5">
        <f>DATE(YEAR(siječanj!B1782),MONTH(siječanj!B1782)+10,DAY(siječanj!B1782))</f>
        <v>43423</v>
      </c>
      <c r="C1782" s="9">
        <v>18.53125</v>
      </c>
      <c r="D1782">
        <v>0.96292507749711631</v>
      </c>
      <c r="E1782" s="6">
        <v>119.4303446219369</v>
      </c>
      <c r="F1782" s="7">
        <v>115.0024738505859</v>
      </c>
      <c r="G1782" s="7">
        <v>188.52508912137191</v>
      </c>
      <c r="H1782" s="7">
        <v>183.36523256621078</v>
      </c>
      <c r="I1782" s="7">
        <v>1.8819492483351523</v>
      </c>
    </row>
    <row r="1783" spans="1:9" x14ac:dyDescent="0.25">
      <c r="A1783" s="13"/>
      <c r="B1783" s="5">
        <f>DATE(YEAR(siječanj!B1783),MONTH(siječanj!B1783)+10,DAY(siječanj!B1783))</f>
        <v>43423</v>
      </c>
      <c r="C1783" s="9">
        <v>18.5416666666667</v>
      </c>
      <c r="D1783">
        <v>0.96292507749711631</v>
      </c>
      <c r="E1783" s="6">
        <v>116.93843035299103</v>
      </c>
      <c r="F1783" s="7">
        <v>112.60294711004504</v>
      </c>
      <c r="G1783" s="7">
        <v>184.40616006077272</v>
      </c>
      <c r="H1783" s="7">
        <v>178.10289719552009</v>
      </c>
      <c r="I1783" s="7">
        <v>1.8394370003041922</v>
      </c>
    </row>
    <row r="1784" spans="1:9" x14ac:dyDescent="0.25">
      <c r="A1784" s="13"/>
      <c r="B1784" s="5">
        <f>DATE(YEAR(siječanj!B1784),MONTH(siječanj!B1784)+10,DAY(siječanj!B1784))</f>
        <v>43423</v>
      </c>
      <c r="C1784" s="9">
        <v>18.5520833333333</v>
      </c>
      <c r="D1784">
        <v>0.96292507749711631</v>
      </c>
      <c r="E1784" s="6">
        <v>114.45020078662847</v>
      </c>
      <c r="F1784" s="7">
        <v>110.20696846202475</v>
      </c>
      <c r="G1784" s="7">
        <v>192.30876450246896</v>
      </c>
      <c r="H1784" s="7">
        <v>177.40964947368224</v>
      </c>
      <c r="I1784" s="7">
        <v>1.9439870695778574</v>
      </c>
    </row>
    <row r="1785" spans="1:9" x14ac:dyDescent="0.25">
      <c r="A1785" s="13"/>
      <c r="B1785" s="5">
        <f>DATE(YEAR(siječanj!B1785),MONTH(siječanj!B1785)+10,DAY(siječanj!B1785))</f>
        <v>43423</v>
      </c>
      <c r="C1785" s="9">
        <v>18.5625</v>
      </c>
      <c r="D1785">
        <v>0.96292507749711631</v>
      </c>
      <c r="E1785" s="6">
        <v>115.73641590041613</v>
      </c>
      <c r="F1785" s="7">
        <v>111.44549725014669</v>
      </c>
      <c r="G1785" s="7">
        <v>179.89865748658889</v>
      </c>
      <c r="H1785" s="7">
        <v>174.0300673314392</v>
      </c>
      <c r="I1785" s="7">
        <v>1.9254275247257817</v>
      </c>
    </row>
    <row r="1786" spans="1:9" x14ac:dyDescent="0.25">
      <c r="A1786" s="13"/>
      <c r="B1786" s="5">
        <f>DATE(YEAR(siječanj!B1786),MONTH(siječanj!B1786)+10,DAY(siječanj!B1786))</f>
        <v>43423</v>
      </c>
      <c r="C1786" s="9">
        <v>18.5729166666667</v>
      </c>
      <c r="D1786">
        <v>0.96292507749711631</v>
      </c>
      <c r="E1786" s="6">
        <v>116.55989386410272</v>
      </c>
      <c r="F1786" s="7">
        <v>112.23844483214677</v>
      </c>
      <c r="G1786" s="7">
        <v>173.75716634716429</v>
      </c>
      <c r="H1786" s="7">
        <v>175.12894679047247</v>
      </c>
      <c r="I1786" s="7">
        <v>1.9727619143202264</v>
      </c>
    </row>
    <row r="1787" spans="1:9" x14ac:dyDescent="0.25">
      <c r="A1787" s="13"/>
      <c r="B1787" s="5">
        <f>DATE(YEAR(siječanj!B1787),MONTH(siječanj!B1787)+10,DAY(siječanj!B1787))</f>
        <v>43423</v>
      </c>
      <c r="C1787" s="9">
        <v>18.5833333333333</v>
      </c>
      <c r="D1787">
        <v>0.96292507749711631</v>
      </c>
      <c r="E1787" s="6">
        <v>116.84338387138833</v>
      </c>
      <c r="F1787" s="7">
        <v>112.51142446938191</v>
      </c>
      <c r="G1787" s="7">
        <v>174.06079451929014</v>
      </c>
      <c r="H1787" s="7">
        <v>175.3786410382132</v>
      </c>
      <c r="I1787" s="7">
        <v>2.0835821676675228</v>
      </c>
    </row>
    <row r="1788" spans="1:9" x14ac:dyDescent="0.25">
      <c r="A1788" s="13"/>
      <c r="B1788" s="5">
        <f>DATE(YEAR(siječanj!B1788),MONTH(siječanj!B1788)+10,DAY(siječanj!B1788))</f>
        <v>43423</v>
      </c>
      <c r="C1788" s="9">
        <v>18.59375</v>
      </c>
      <c r="D1788">
        <v>0.96292507749711631</v>
      </c>
      <c r="E1788" s="6">
        <v>118.27451838737005</v>
      </c>
      <c r="F1788" s="7">
        <v>113.88949978409241</v>
      </c>
      <c r="G1788" s="7">
        <v>174.73867794937451</v>
      </c>
      <c r="H1788" s="7">
        <v>172.68928829158554</v>
      </c>
      <c r="I1788" s="7">
        <v>2.0309786233866407</v>
      </c>
    </row>
    <row r="1789" spans="1:9" x14ac:dyDescent="0.25">
      <c r="A1789" s="13"/>
      <c r="B1789" s="5">
        <f>DATE(YEAR(siječanj!B1789),MONTH(siječanj!B1789)+10,DAY(siječanj!B1789))</f>
        <v>43423</v>
      </c>
      <c r="C1789" s="9">
        <v>18.6041666666667</v>
      </c>
      <c r="D1789">
        <v>0.96292507749711631</v>
      </c>
      <c r="E1789" s="6">
        <v>118.55742320635844</v>
      </c>
      <c r="F1789" s="7">
        <v>114.16191592884111</v>
      </c>
      <c r="G1789" s="7">
        <v>175.6648007215293</v>
      </c>
      <c r="H1789" s="7">
        <v>173.1311439571825</v>
      </c>
      <c r="I1789" s="7">
        <v>2.0362087769281225</v>
      </c>
    </row>
    <row r="1790" spans="1:9" x14ac:dyDescent="0.25">
      <c r="A1790" s="13"/>
      <c r="B1790" s="5">
        <f>DATE(YEAR(siječanj!B1790),MONTH(siječanj!B1790)+10,DAY(siječanj!B1790))</f>
        <v>43423</v>
      </c>
      <c r="C1790" s="9">
        <v>18.6145833333333</v>
      </c>
      <c r="D1790">
        <v>0.96292507749711631</v>
      </c>
      <c r="E1790" s="6">
        <v>120.67526527883255</v>
      </c>
      <c r="F1790" s="7">
        <v>116.20123917060491</v>
      </c>
      <c r="G1790" s="7">
        <v>176.02473772386168</v>
      </c>
      <c r="H1790" s="7">
        <v>170.98598900649887</v>
      </c>
      <c r="I1790" s="7">
        <v>2.0417459394824595</v>
      </c>
    </row>
    <row r="1791" spans="1:9" x14ac:dyDescent="0.25">
      <c r="A1791" s="13"/>
      <c r="B1791" s="5">
        <f>DATE(YEAR(siječanj!B1791),MONTH(siječanj!B1791)+10,DAY(siječanj!B1791))</f>
        <v>43423</v>
      </c>
      <c r="C1791" s="9">
        <v>18.625</v>
      </c>
      <c r="D1791">
        <v>0.96292507749711631</v>
      </c>
      <c r="E1791" s="6">
        <v>122.44276801174303</v>
      </c>
      <c r="F1791" s="7">
        <v>117.90321187666909</v>
      </c>
      <c r="G1791" s="7">
        <v>172.44817084838709</v>
      </c>
      <c r="H1791" s="7">
        <v>167.59728365214983</v>
      </c>
      <c r="I1791" s="7">
        <v>2.1046547862958396</v>
      </c>
    </row>
    <row r="1792" spans="1:9" x14ac:dyDescent="0.25">
      <c r="A1792" s="13"/>
      <c r="B1792" s="5">
        <f>DATE(YEAR(siječanj!B1792),MONTH(siječanj!B1792)+10,DAY(siječanj!B1792))</f>
        <v>43423</v>
      </c>
      <c r="C1792" s="9">
        <v>18.6354166666667</v>
      </c>
      <c r="D1792">
        <v>0.96292507749711631</v>
      </c>
      <c r="E1792" s="6">
        <v>124.4698721754333</v>
      </c>
      <c r="F1792" s="7">
        <v>119.85516131058527</v>
      </c>
      <c r="G1792" s="7">
        <v>169.89633549488315</v>
      </c>
      <c r="H1792" s="7">
        <v>160.7739638805092</v>
      </c>
      <c r="I1792" s="7">
        <v>2.0274185188727452</v>
      </c>
    </row>
    <row r="1793" spans="1:9" x14ac:dyDescent="0.25">
      <c r="A1793" s="13"/>
      <c r="B1793" s="5">
        <f>DATE(YEAR(siječanj!B1793),MONTH(siječanj!B1793)+10,DAY(siječanj!B1793))</f>
        <v>43423</v>
      </c>
      <c r="C1793" s="9">
        <v>18.6458333333333</v>
      </c>
      <c r="D1793">
        <v>0.96292507749711631</v>
      </c>
      <c r="E1793" s="6">
        <v>126.30663739846439</v>
      </c>
      <c r="F1793" s="7">
        <v>121.62382860531649</v>
      </c>
      <c r="G1793" s="7">
        <v>168.55660234913753</v>
      </c>
      <c r="H1793" s="7">
        <v>158.36571283200919</v>
      </c>
      <c r="I1793" s="7">
        <v>1.9260995444542475</v>
      </c>
    </row>
    <row r="1794" spans="1:9" x14ac:dyDescent="0.25">
      <c r="A1794" s="13"/>
      <c r="B1794" s="5">
        <f>DATE(YEAR(siječanj!B1794),MONTH(siječanj!B1794)+10,DAY(siječanj!B1794))</f>
        <v>43423</v>
      </c>
      <c r="C1794" s="9">
        <v>18.65625</v>
      </c>
      <c r="D1794">
        <v>0.96292507749711631</v>
      </c>
      <c r="E1794" s="6">
        <v>129.9907815732868</v>
      </c>
      <c r="F1794" s="7">
        <v>125.1713834203679</v>
      </c>
      <c r="G1794" s="7">
        <v>167.39703656921955</v>
      </c>
      <c r="H1794" s="7">
        <v>158.31181644302572</v>
      </c>
      <c r="I1794" s="7">
        <v>2.36834652748743</v>
      </c>
    </row>
    <row r="1795" spans="1:9" x14ac:dyDescent="0.25">
      <c r="A1795" s="13"/>
      <c r="B1795" s="5">
        <f>DATE(YEAR(siječanj!B1795),MONTH(siječanj!B1795)+10,DAY(siječanj!B1795))</f>
        <v>43423</v>
      </c>
      <c r="C1795" s="9">
        <v>18.6666666666667</v>
      </c>
      <c r="D1795">
        <v>0.96292507749711631</v>
      </c>
      <c r="E1795" s="6">
        <v>131.48618563381595</v>
      </c>
      <c r="F1795" s="7">
        <v>126.61134549124245</v>
      </c>
      <c r="G1795" s="7">
        <v>167.18066780006779</v>
      </c>
      <c r="H1795" s="7">
        <v>156.57321638782363</v>
      </c>
      <c r="I1795" s="7">
        <v>3.6698757364465773</v>
      </c>
    </row>
    <row r="1796" spans="1:9" x14ac:dyDescent="0.25">
      <c r="A1796" s="13"/>
      <c r="B1796" s="5">
        <f>DATE(YEAR(siječanj!B1796),MONTH(siječanj!B1796)+10,DAY(siječanj!B1796))</f>
        <v>43423</v>
      </c>
      <c r="C1796" s="9">
        <v>18.6770833333333</v>
      </c>
      <c r="D1796">
        <v>0.96292507749711631</v>
      </c>
      <c r="E1796" s="6">
        <v>134.26721664430184</v>
      </c>
      <c r="F1796" s="7">
        <v>129.28926999253645</v>
      </c>
      <c r="G1796" s="7">
        <v>166.43770540733252</v>
      </c>
      <c r="H1796" s="7">
        <v>155.90806478773769</v>
      </c>
      <c r="I1796" s="7">
        <v>7.926078685685896</v>
      </c>
    </row>
    <row r="1797" spans="1:9" x14ac:dyDescent="0.25">
      <c r="A1797" s="13"/>
      <c r="B1797" s="5">
        <f>DATE(YEAR(siječanj!B1797),MONTH(siječanj!B1797)+10,DAY(siječanj!B1797))</f>
        <v>43423</v>
      </c>
      <c r="C1797" s="9">
        <v>18.6875</v>
      </c>
      <c r="D1797">
        <v>0.96292507749711631</v>
      </c>
      <c r="E1797" s="6">
        <v>139.37599577762856</v>
      </c>
      <c r="F1797" s="7">
        <v>134.20864153541075</v>
      </c>
      <c r="G1797" s="7">
        <v>167.88544817780001</v>
      </c>
      <c r="H1797" s="7">
        <v>159.34625543995517</v>
      </c>
      <c r="I1797" s="7">
        <v>20.642540002510142</v>
      </c>
    </row>
    <row r="1798" spans="1:9" x14ac:dyDescent="0.25">
      <c r="A1798" s="13"/>
      <c r="B1798" s="5">
        <f>DATE(YEAR(siječanj!B1798),MONTH(siječanj!B1798)+10,DAY(siječanj!B1798))</f>
        <v>43423</v>
      </c>
      <c r="C1798" s="9">
        <v>18.6979166666667</v>
      </c>
      <c r="D1798">
        <v>0.96292507749711631</v>
      </c>
      <c r="E1798" s="6">
        <v>144.26569132276799</v>
      </c>
      <c r="F1798" s="7">
        <v>138.91705199715142</v>
      </c>
      <c r="G1798" s="7">
        <v>170.13204837201468</v>
      </c>
      <c r="H1798" s="7">
        <v>157.75124663556366</v>
      </c>
      <c r="I1798" s="7">
        <v>60.356674889335437</v>
      </c>
    </row>
    <row r="1799" spans="1:9" x14ac:dyDescent="0.25">
      <c r="A1799" s="13"/>
      <c r="B1799" s="5">
        <f>DATE(YEAR(siječanj!B1799),MONTH(siječanj!B1799)+10,DAY(siječanj!B1799))</f>
        <v>43423</v>
      </c>
      <c r="C1799" s="9">
        <v>18.7083333333333</v>
      </c>
      <c r="D1799">
        <v>0.96292507749711631</v>
      </c>
      <c r="E1799" s="6">
        <v>148.39578766200714</v>
      </c>
      <c r="F1799" s="7">
        <v>142.89402533468385</v>
      </c>
      <c r="G1799" s="7">
        <v>170.99990982455941</v>
      </c>
      <c r="H1799" s="7">
        <v>151.09728627211169</v>
      </c>
      <c r="I1799" s="7">
        <v>110.93722178113543</v>
      </c>
    </row>
    <row r="1800" spans="1:9" x14ac:dyDescent="0.25">
      <c r="A1800" s="13"/>
      <c r="B1800" s="5">
        <f>DATE(YEAR(siječanj!B1800),MONTH(siječanj!B1800)+10,DAY(siječanj!B1800))</f>
        <v>43423</v>
      </c>
      <c r="C1800" s="9">
        <v>18.71875</v>
      </c>
      <c r="D1800">
        <v>0.96292507749711631</v>
      </c>
      <c r="E1800" s="6">
        <v>154.71962896324749</v>
      </c>
      <c r="F1800" s="7">
        <v>148.98341070976016</v>
      </c>
      <c r="G1800" s="7">
        <v>168.24760282241792</v>
      </c>
      <c r="H1800" s="7">
        <v>151.73213821175406</v>
      </c>
      <c r="I1800" s="7">
        <v>138.60393899223328</v>
      </c>
    </row>
    <row r="1801" spans="1:9" x14ac:dyDescent="0.25">
      <c r="A1801" s="13"/>
      <c r="B1801" s="5">
        <f>DATE(YEAR(siječanj!B1801),MONTH(siječanj!B1801)+10,DAY(siječanj!B1801))</f>
        <v>43423</v>
      </c>
      <c r="C1801" s="9">
        <v>18.7291666666667</v>
      </c>
      <c r="D1801">
        <v>0.96292507749711631</v>
      </c>
      <c r="E1801" s="6">
        <v>161.21043043675098</v>
      </c>
      <c r="F1801" s="7">
        <v>155.23356622165193</v>
      </c>
      <c r="G1801" s="7">
        <v>165.82470810143946</v>
      </c>
      <c r="H1801" s="7">
        <v>152.83878022785422</v>
      </c>
      <c r="I1801" s="7">
        <v>156.81948874565376</v>
      </c>
    </row>
    <row r="1802" spans="1:9" x14ac:dyDescent="0.25">
      <c r="A1802" s="13"/>
      <c r="B1802" s="5">
        <f>DATE(YEAR(siječanj!B1802),MONTH(siječanj!B1802)+10,DAY(siječanj!B1802))</f>
        <v>43423</v>
      </c>
      <c r="C1802" s="9">
        <v>18.7395833333333</v>
      </c>
      <c r="D1802">
        <v>0.96292507749711631</v>
      </c>
      <c r="E1802" s="6">
        <v>165.16759074018339</v>
      </c>
      <c r="F1802" s="7">
        <v>159.04401511350306</v>
      </c>
      <c r="G1802" s="7">
        <v>163.42422683392292</v>
      </c>
      <c r="H1802" s="7">
        <v>152.41862680944476</v>
      </c>
      <c r="I1802" s="7">
        <v>168.74640488382073</v>
      </c>
    </row>
    <row r="1803" spans="1:9" x14ac:dyDescent="0.25">
      <c r="A1803" s="13"/>
      <c r="B1803" s="5">
        <f>DATE(YEAR(siječanj!B1803),MONTH(siječanj!B1803)+10,DAY(siječanj!B1803))</f>
        <v>43423</v>
      </c>
      <c r="C1803" s="9">
        <v>18.75</v>
      </c>
      <c r="D1803">
        <v>0.96292507749711631</v>
      </c>
      <c r="E1803" s="6">
        <v>168.11690702727998</v>
      </c>
      <c r="F1803" s="7">
        <v>161.88398572781907</v>
      </c>
      <c r="G1803" s="7">
        <v>161.34611120885779</v>
      </c>
      <c r="H1803" s="7">
        <v>154.84815063584261</v>
      </c>
      <c r="I1803" s="7">
        <v>190.31946220350355</v>
      </c>
    </row>
    <row r="1804" spans="1:9" x14ac:dyDescent="0.25">
      <c r="A1804" s="13"/>
      <c r="B1804" s="5">
        <f>DATE(YEAR(siječanj!B1804),MONTH(siječanj!B1804)+10,DAY(siječanj!B1804))</f>
        <v>43423</v>
      </c>
      <c r="C1804" s="9">
        <v>18.7604166666667</v>
      </c>
      <c r="D1804">
        <v>0.96292507749711631</v>
      </c>
      <c r="E1804" s="6">
        <v>170.09293615475815</v>
      </c>
      <c r="F1804" s="7">
        <v>163.78675372853255</v>
      </c>
      <c r="G1804" s="7">
        <v>158.25546109439247</v>
      </c>
      <c r="H1804" s="7">
        <v>154.58326441369746</v>
      </c>
      <c r="I1804" s="7">
        <v>206.17158457384784</v>
      </c>
    </row>
    <row r="1805" spans="1:9" x14ac:dyDescent="0.25">
      <c r="A1805" s="13"/>
      <c r="B1805" s="5">
        <f>DATE(YEAR(siječanj!B1805),MONTH(siječanj!B1805)+10,DAY(siječanj!B1805))</f>
        <v>43423</v>
      </c>
      <c r="C1805" s="9">
        <v>18.7708333333333</v>
      </c>
      <c r="D1805">
        <v>0.96292507749711631</v>
      </c>
      <c r="E1805" s="6">
        <v>172.49101498432319</v>
      </c>
      <c r="F1805" s="7">
        <v>166.09592397133565</v>
      </c>
      <c r="G1805" s="7">
        <v>156.22013552002153</v>
      </c>
      <c r="H1805" s="7">
        <v>157.95870438484792</v>
      </c>
      <c r="I1805" s="7">
        <v>223.11798306882784</v>
      </c>
    </row>
    <row r="1806" spans="1:9" x14ac:dyDescent="0.25">
      <c r="A1806" s="13"/>
      <c r="B1806" s="5">
        <f>DATE(YEAR(siječanj!B1806),MONTH(siječanj!B1806)+10,DAY(siječanj!B1806))</f>
        <v>43423</v>
      </c>
      <c r="C1806" s="9">
        <v>18.78125</v>
      </c>
      <c r="D1806">
        <v>0.96292507749711631</v>
      </c>
      <c r="E1806" s="6">
        <v>175.81446892963322</v>
      </c>
      <c r="F1806" s="7">
        <v>169.29616111918142</v>
      </c>
      <c r="G1806" s="7">
        <v>153.1933792151741</v>
      </c>
      <c r="H1806" s="7">
        <v>158.84017605376505</v>
      </c>
      <c r="I1806" s="7">
        <v>226.49824530309834</v>
      </c>
    </row>
    <row r="1807" spans="1:9" x14ac:dyDescent="0.25">
      <c r="A1807" s="13"/>
      <c r="B1807" s="5">
        <f>DATE(YEAR(siječanj!B1807),MONTH(siječanj!B1807)+10,DAY(siječanj!B1807))</f>
        <v>43423</v>
      </c>
      <c r="C1807" s="9">
        <v>18.7916666666667</v>
      </c>
      <c r="D1807">
        <v>0.96292507749711631</v>
      </c>
      <c r="E1807" s="6">
        <v>175.83616850516964</v>
      </c>
      <c r="F1807" s="7">
        <v>169.31705618463647</v>
      </c>
      <c r="G1807" s="7">
        <v>148.20599411677972</v>
      </c>
      <c r="H1807" s="7">
        <v>160.67382930258543</v>
      </c>
      <c r="I1807" s="7">
        <v>226.9064232859688</v>
      </c>
    </row>
    <row r="1808" spans="1:9" x14ac:dyDescent="0.25">
      <c r="A1808" s="13"/>
      <c r="B1808" s="5">
        <f>DATE(YEAR(siječanj!B1808),MONTH(siječanj!B1808)+10,DAY(siječanj!B1808))</f>
        <v>43423</v>
      </c>
      <c r="C1808" s="9">
        <v>18.8020833333333</v>
      </c>
      <c r="D1808">
        <v>0.96292507749711631</v>
      </c>
      <c r="E1808" s="6">
        <v>175.24702869918082</v>
      </c>
      <c r="F1808" s="7">
        <v>168.74975869129804</v>
      </c>
      <c r="G1808" s="7">
        <v>140.90367169504589</v>
      </c>
      <c r="H1808" s="7">
        <v>159.56727157485057</v>
      </c>
      <c r="I1808" s="7">
        <v>227.53816283193024</v>
      </c>
    </row>
    <row r="1809" spans="1:9" x14ac:dyDescent="0.25">
      <c r="A1809" s="13"/>
      <c r="B1809" s="5">
        <f>DATE(YEAR(siječanj!B1809),MONTH(siječanj!B1809)+10,DAY(siječanj!B1809))</f>
        <v>43423</v>
      </c>
      <c r="C1809" s="9">
        <v>18.8125</v>
      </c>
      <c r="D1809">
        <v>0.96292507749711631</v>
      </c>
      <c r="E1809" s="6">
        <v>176.19174875144935</v>
      </c>
      <c r="F1809" s="7">
        <v>169.65945332084181</v>
      </c>
      <c r="G1809" s="7">
        <v>135.12035790700972</v>
      </c>
      <c r="H1809" s="7">
        <v>156.1099956285002</v>
      </c>
      <c r="I1809" s="7">
        <v>227.51846125355149</v>
      </c>
    </row>
    <row r="1810" spans="1:9" x14ac:dyDescent="0.25">
      <c r="A1810" s="13"/>
      <c r="B1810" s="5">
        <f>DATE(YEAR(siječanj!B1810),MONTH(siječanj!B1810)+10,DAY(siječanj!B1810))</f>
        <v>43423</v>
      </c>
      <c r="C1810" s="9">
        <v>18.8229166666667</v>
      </c>
      <c r="D1810">
        <v>0.96292507749711631</v>
      </c>
      <c r="E1810" s="6">
        <v>177.2029045368096</v>
      </c>
      <c r="F1810" s="7">
        <v>170.63312058382149</v>
      </c>
      <c r="G1810" s="7">
        <v>130.66384905298932</v>
      </c>
      <c r="H1810" s="7">
        <v>151.46844005418589</v>
      </c>
      <c r="I1810" s="7">
        <v>227.61958922236263</v>
      </c>
    </row>
    <row r="1811" spans="1:9" x14ac:dyDescent="0.25">
      <c r="A1811" s="13"/>
      <c r="B1811" s="5">
        <f>DATE(YEAR(siječanj!B1811),MONTH(siječanj!B1811)+10,DAY(siječanj!B1811))</f>
        <v>43423</v>
      </c>
      <c r="C1811" s="9">
        <v>18.8333333333333</v>
      </c>
      <c r="D1811">
        <v>0.96292507749711631</v>
      </c>
      <c r="E1811" s="6">
        <v>179.68504021012455</v>
      </c>
      <c r="F1811" s="7">
        <v>173.02323126940664</v>
      </c>
      <c r="G1811" s="7">
        <v>127.28920011459942</v>
      </c>
      <c r="H1811" s="7">
        <v>147.117474639688</v>
      </c>
      <c r="I1811" s="7">
        <v>227.6415378667084</v>
      </c>
    </row>
    <row r="1812" spans="1:9" x14ac:dyDescent="0.25">
      <c r="A1812" s="13"/>
      <c r="B1812" s="5">
        <f>DATE(YEAR(siječanj!B1812),MONTH(siječanj!B1812)+10,DAY(siječanj!B1812))</f>
        <v>43423</v>
      </c>
      <c r="C1812" s="9">
        <v>18.84375</v>
      </c>
      <c r="D1812">
        <v>0.96292507749711631</v>
      </c>
      <c r="E1812" s="6">
        <v>179.92330111310281</v>
      </c>
      <c r="F1812" s="7">
        <v>173.25265866787151</v>
      </c>
      <c r="G1812" s="7">
        <v>123.34891178202264</v>
      </c>
      <c r="H1812" s="7">
        <v>139.00795455156253</v>
      </c>
      <c r="I1812" s="7">
        <v>227.99527425133829</v>
      </c>
    </row>
    <row r="1813" spans="1:9" x14ac:dyDescent="0.25">
      <c r="A1813" s="13"/>
      <c r="B1813" s="5">
        <f>DATE(YEAR(siječanj!B1813),MONTH(siječanj!B1813)+10,DAY(siječanj!B1813))</f>
        <v>43423</v>
      </c>
      <c r="C1813" s="9">
        <v>18.8541666666667</v>
      </c>
      <c r="D1813">
        <v>0.96292507749711631</v>
      </c>
      <c r="E1813" s="6">
        <v>177.47989101923957</v>
      </c>
      <c r="F1813" s="7">
        <v>170.89983781388102</v>
      </c>
      <c r="G1813" s="7">
        <v>120.88328727236866</v>
      </c>
      <c r="H1813" s="7">
        <v>131.15169691864031</v>
      </c>
      <c r="I1813" s="7">
        <v>228.45479374143997</v>
      </c>
    </row>
    <row r="1814" spans="1:9" x14ac:dyDescent="0.25">
      <c r="A1814" s="13"/>
      <c r="B1814" s="5">
        <f>DATE(YEAR(siječanj!B1814),MONTH(siječanj!B1814)+10,DAY(siječanj!B1814))</f>
        <v>43423</v>
      </c>
      <c r="C1814" s="9">
        <v>18.8645833333333</v>
      </c>
      <c r="D1814">
        <v>0.96292507749711631</v>
      </c>
      <c r="E1814" s="6">
        <v>174.11490953356321</v>
      </c>
      <c r="F1814" s="7">
        <v>167.65961275600975</v>
      </c>
      <c r="G1814" s="7">
        <v>115.94522864495568</v>
      </c>
      <c r="H1814" s="7">
        <v>125.55909565048782</v>
      </c>
      <c r="I1814" s="7">
        <v>228.85736355967165</v>
      </c>
    </row>
    <row r="1815" spans="1:9" x14ac:dyDescent="0.25">
      <c r="A1815" s="13"/>
      <c r="B1815" s="5">
        <f>DATE(YEAR(siječanj!B1815),MONTH(siječanj!B1815)+10,DAY(siječanj!B1815))</f>
        <v>43423</v>
      </c>
      <c r="C1815" s="9">
        <v>18.875</v>
      </c>
      <c r="D1815">
        <v>0.96292507749711631</v>
      </c>
      <c r="E1815" s="6">
        <v>172.92458793664235</v>
      </c>
      <c r="F1815" s="7">
        <v>166.51342224004824</v>
      </c>
      <c r="G1815" s="7">
        <v>108.43151509680884</v>
      </c>
      <c r="H1815" s="7">
        <v>118.92456174836148</v>
      </c>
      <c r="I1815" s="7">
        <v>229.59986735733636</v>
      </c>
    </row>
    <row r="1816" spans="1:9" x14ac:dyDescent="0.25">
      <c r="A1816" s="13"/>
      <c r="B1816" s="5">
        <f>DATE(YEAR(siječanj!B1816),MONTH(siječanj!B1816)+10,DAY(siječanj!B1816))</f>
        <v>43423</v>
      </c>
      <c r="C1816" s="9">
        <v>18.8854166666667</v>
      </c>
      <c r="D1816">
        <v>0.96292507749711631</v>
      </c>
      <c r="E1816" s="6">
        <v>179.81016239467044</v>
      </c>
      <c r="F1816" s="7">
        <v>173.14371455865711</v>
      </c>
      <c r="G1816" s="7">
        <v>87.976042917101552</v>
      </c>
      <c r="H1816" s="7">
        <v>98.271299321398487</v>
      </c>
      <c r="I1816" s="7">
        <v>233.06698814151108</v>
      </c>
    </row>
    <row r="1817" spans="1:9" x14ac:dyDescent="0.25">
      <c r="A1817" s="13"/>
      <c r="B1817" s="5">
        <f>DATE(YEAR(siječanj!B1817),MONTH(siječanj!B1817)+10,DAY(siječanj!B1817))</f>
        <v>43423</v>
      </c>
      <c r="C1817" s="9">
        <v>18.8958333333333</v>
      </c>
      <c r="D1817">
        <v>0.96292507749711631</v>
      </c>
      <c r="E1817" s="6">
        <v>186.16332658882419</v>
      </c>
      <c r="F1817" s="7">
        <v>179.26133568266451</v>
      </c>
      <c r="G1817" s="7">
        <v>80.33249284108561</v>
      </c>
      <c r="H1817" s="7">
        <v>91.547724795708717</v>
      </c>
      <c r="I1817" s="7">
        <v>236.88821032103127</v>
      </c>
    </row>
    <row r="1818" spans="1:9" x14ac:dyDescent="0.25">
      <c r="A1818" s="13"/>
      <c r="B1818" s="5">
        <f>DATE(YEAR(siječanj!B1818),MONTH(siječanj!B1818)+10,DAY(siječanj!B1818))</f>
        <v>43423</v>
      </c>
      <c r="C1818" s="9">
        <v>18.90625</v>
      </c>
      <c r="D1818">
        <v>0.96292507749711631</v>
      </c>
      <c r="E1818" s="6">
        <v>186.53710222376904</v>
      </c>
      <c r="F1818" s="7">
        <v>179.6212536149103</v>
      </c>
      <c r="G1818" s="7">
        <v>77.744198966311401</v>
      </c>
      <c r="H1818" s="7">
        <v>87.92366224317577</v>
      </c>
      <c r="I1818" s="7">
        <v>237.61695071464402</v>
      </c>
    </row>
    <row r="1819" spans="1:9" x14ac:dyDescent="0.25">
      <c r="A1819" s="13"/>
      <c r="B1819" s="5">
        <f>DATE(YEAR(siječanj!B1819),MONTH(siječanj!B1819)+10,DAY(siječanj!B1819))</f>
        <v>43423</v>
      </c>
      <c r="C1819" s="9">
        <v>18.9166666666667</v>
      </c>
      <c r="D1819">
        <v>0.96292507749711631</v>
      </c>
      <c r="E1819" s="6">
        <v>185.19876865328004</v>
      </c>
      <c r="F1819" s="7">
        <v>178.33253865783018</v>
      </c>
      <c r="G1819" s="7">
        <v>77.120551352992706</v>
      </c>
      <c r="H1819" s="7">
        <v>85.227682825546324</v>
      </c>
      <c r="I1819" s="7">
        <v>236.73307076660339</v>
      </c>
    </row>
    <row r="1820" spans="1:9" x14ac:dyDescent="0.25">
      <c r="A1820" s="13"/>
      <c r="B1820" s="5">
        <f>DATE(YEAR(siječanj!B1820),MONTH(siječanj!B1820)+10,DAY(siječanj!B1820))</f>
        <v>43423</v>
      </c>
      <c r="C1820" s="9">
        <v>18.9270833333333</v>
      </c>
      <c r="D1820">
        <v>0.96292507749711631</v>
      </c>
      <c r="E1820" s="6">
        <v>182.01954477818683</v>
      </c>
      <c r="F1820" s="7">
        <v>175.27118426152538</v>
      </c>
      <c r="G1820" s="7">
        <v>75.259407117265638</v>
      </c>
      <c r="H1820" s="7">
        <v>70.640308865109787</v>
      </c>
      <c r="I1820" s="7">
        <v>238.15867361798922</v>
      </c>
    </row>
    <row r="1821" spans="1:9" x14ac:dyDescent="0.25">
      <c r="A1821" s="13"/>
      <c r="B1821" s="5">
        <f>DATE(YEAR(siječanj!B1821),MONTH(siječanj!B1821)+10,DAY(siječanj!B1821))</f>
        <v>43423</v>
      </c>
      <c r="C1821" s="9">
        <v>18.9375</v>
      </c>
      <c r="D1821">
        <v>0.96292507749711631</v>
      </c>
      <c r="E1821" s="6">
        <v>174.6562642517838</v>
      </c>
      <c r="F1821" s="7">
        <v>168.18089679000573</v>
      </c>
      <c r="G1821" s="7">
        <v>73.492890320656983</v>
      </c>
      <c r="H1821" s="7">
        <v>65.267487502495626</v>
      </c>
      <c r="I1821" s="7">
        <v>237.9453823564032</v>
      </c>
    </row>
    <row r="1822" spans="1:9" x14ac:dyDescent="0.25">
      <c r="A1822" s="13"/>
      <c r="B1822" s="5">
        <f>DATE(YEAR(siječanj!B1822),MONTH(siječanj!B1822)+10,DAY(siječanj!B1822))</f>
        <v>43423</v>
      </c>
      <c r="C1822" s="9">
        <v>18.9479166666667</v>
      </c>
      <c r="D1822">
        <v>0.96292507749711631</v>
      </c>
      <c r="E1822" s="6">
        <v>167.85402259096836</v>
      </c>
      <c r="F1822" s="7">
        <v>161.63084771161093</v>
      </c>
      <c r="G1822" s="7">
        <v>72.485638801556561</v>
      </c>
      <c r="H1822" s="7">
        <v>63.412473173680446</v>
      </c>
      <c r="I1822" s="7">
        <v>237.10167458769618</v>
      </c>
    </row>
    <row r="1823" spans="1:9" x14ac:dyDescent="0.25">
      <c r="A1823" s="13"/>
      <c r="B1823" s="5">
        <f>DATE(YEAR(siječanj!B1823),MONTH(siječanj!B1823)+10,DAY(siječanj!B1823))</f>
        <v>43423</v>
      </c>
      <c r="C1823" s="9">
        <v>18.9583333333333</v>
      </c>
      <c r="D1823">
        <v>0.96292507749711631</v>
      </c>
      <c r="E1823" s="6">
        <v>158.08759986846252</v>
      </c>
      <c r="F1823" s="7">
        <v>152.22651435467239</v>
      </c>
      <c r="G1823" s="7">
        <v>69.6961702212608</v>
      </c>
      <c r="H1823" s="7">
        <v>62.393246219813804</v>
      </c>
      <c r="I1823" s="7">
        <v>236.65583549920964</v>
      </c>
    </row>
    <row r="1824" spans="1:9" x14ac:dyDescent="0.25">
      <c r="A1824" s="13"/>
      <c r="B1824" s="5">
        <f>DATE(YEAR(siječanj!B1824),MONTH(siječanj!B1824)+10,DAY(siječanj!B1824))</f>
        <v>43423</v>
      </c>
      <c r="C1824" s="9">
        <v>18.96875</v>
      </c>
      <c r="D1824">
        <v>0.96292507749711631</v>
      </c>
      <c r="E1824" s="6">
        <v>147.60083614004293</v>
      </c>
      <c r="F1824" s="7">
        <v>142.12854657879001</v>
      </c>
      <c r="G1824" s="7">
        <v>67.558081835256573</v>
      </c>
      <c r="H1824" s="7">
        <v>61.200208629326596</v>
      </c>
      <c r="I1824" s="7">
        <v>237.16108133169843</v>
      </c>
    </row>
    <row r="1825" spans="1:9" x14ac:dyDescent="0.25">
      <c r="A1825" s="13"/>
      <c r="B1825" s="5">
        <f>DATE(YEAR(siječanj!B1825),MONTH(siječanj!B1825)+10,DAY(siječanj!B1825))</f>
        <v>43423</v>
      </c>
      <c r="C1825" s="9">
        <v>18.9791666666667</v>
      </c>
      <c r="D1825">
        <v>0.96292507749711631</v>
      </c>
      <c r="E1825" s="6">
        <v>136.91757312433029</v>
      </c>
      <c r="F1825" s="7">
        <v>131.84136471146283</v>
      </c>
      <c r="G1825" s="7">
        <v>66.419041298883471</v>
      </c>
      <c r="H1825" s="7">
        <v>59.469648078677253</v>
      </c>
      <c r="I1825" s="7">
        <v>238.08572047630574</v>
      </c>
    </row>
    <row r="1826" spans="1:9" ht="15.75" thickBot="1" x14ac:dyDescent="0.3">
      <c r="A1826" s="13"/>
      <c r="B1826" s="5">
        <f>DATE(YEAR(siječanj!B1826),MONTH(siječanj!B1826)+10,DAY(siječanj!B1826))</f>
        <v>43423</v>
      </c>
      <c r="C1826" s="9">
        <v>18.9895833333333</v>
      </c>
      <c r="D1826">
        <v>0.96292507749711631</v>
      </c>
      <c r="E1826" s="6">
        <v>126.57809831478623</v>
      </c>
      <c r="F1826" s="7">
        <v>121.88522512920314</v>
      </c>
      <c r="G1826" s="7">
        <v>64.663946163538881</v>
      </c>
      <c r="H1826" s="7">
        <v>58.502864542926353</v>
      </c>
      <c r="I1826" s="7">
        <v>239.61802446011393</v>
      </c>
    </row>
    <row r="1827" spans="1:9" x14ac:dyDescent="0.25">
      <c r="A1827" s="12">
        <f t="shared" ref="A1827" si="17">A1731+1</f>
        <v>324</v>
      </c>
      <c r="B1827" s="5">
        <f>DATE(YEAR(siječanj!B1827),MONTH(siječanj!B1827)+10,DAY(siječanj!B1827))</f>
        <v>43424</v>
      </c>
      <c r="C1827" s="9">
        <v>19</v>
      </c>
      <c r="D1827">
        <v>0.96773580262084136</v>
      </c>
      <c r="E1827" s="6">
        <v>114.13532286603153</v>
      </c>
      <c r="F1827" s="7">
        <v>110.45283828114789</v>
      </c>
      <c r="G1827" s="7">
        <v>63.380357131815494</v>
      </c>
      <c r="H1827" s="7">
        <v>58.938695597273373</v>
      </c>
      <c r="I1827" s="7">
        <v>240.73194916157246</v>
      </c>
    </row>
    <row r="1828" spans="1:9" x14ac:dyDescent="0.25">
      <c r="A1828" s="13"/>
      <c r="B1828" s="5">
        <f>DATE(YEAR(siječanj!B1828),MONTH(siječanj!B1828)+10,DAY(siječanj!B1828))</f>
        <v>43424</v>
      </c>
      <c r="C1828" s="9">
        <v>19.0104166666667</v>
      </c>
      <c r="D1828">
        <v>0.96773580262084136</v>
      </c>
      <c r="E1828" s="6">
        <v>105.0033692301236</v>
      </c>
      <c r="F1828" s="7">
        <v>101.61551979980621</v>
      </c>
      <c r="G1828" s="7">
        <v>62.031833766285928</v>
      </c>
      <c r="H1828" s="7">
        <v>58.463883180861444</v>
      </c>
      <c r="I1828" s="7">
        <v>241.48032713168507</v>
      </c>
    </row>
    <row r="1829" spans="1:9" x14ac:dyDescent="0.25">
      <c r="A1829" s="13"/>
      <c r="B1829" s="5">
        <f>DATE(YEAR(siječanj!B1829),MONTH(siječanj!B1829)+10,DAY(siječanj!B1829))</f>
        <v>43424</v>
      </c>
      <c r="C1829" s="9">
        <v>19.0208333333333</v>
      </c>
      <c r="D1829">
        <v>0.96773580262084136</v>
      </c>
      <c r="E1829" s="6">
        <v>97.401722665217719</v>
      </c>
      <c r="F1829" s="7">
        <v>94.259134260077062</v>
      </c>
      <c r="G1829" s="7">
        <v>61.102738067878782</v>
      </c>
      <c r="H1829" s="7">
        <v>58.557615856757437</v>
      </c>
      <c r="I1829" s="7">
        <v>241.51630018774512</v>
      </c>
    </row>
    <row r="1830" spans="1:9" x14ac:dyDescent="0.25">
      <c r="A1830" s="13"/>
      <c r="B1830" s="5">
        <f>DATE(YEAR(siječanj!B1830),MONTH(siječanj!B1830)+10,DAY(siječanj!B1830))</f>
        <v>43424</v>
      </c>
      <c r="C1830" s="9">
        <v>19.03125</v>
      </c>
      <c r="D1830">
        <v>0.96773580262084136</v>
      </c>
      <c r="E1830" s="6">
        <v>90.064445327947055</v>
      </c>
      <c r="F1830" s="7">
        <v>87.158588287041724</v>
      </c>
      <c r="G1830" s="7">
        <v>59.899253328784347</v>
      </c>
      <c r="H1830" s="7">
        <v>57.867538982945874</v>
      </c>
      <c r="I1830" s="7">
        <v>241.89123319464366</v>
      </c>
    </row>
    <row r="1831" spans="1:9" x14ac:dyDescent="0.25">
      <c r="A1831" s="13"/>
      <c r="B1831" s="5">
        <f>DATE(YEAR(siječanj!B1831),MONTH(siječanj!B1831)+10,DAY(siječanj!B1831))</f>
        <v>43424</v>
      </c>
      <c r="C1831" s="9">
        <v>19.0416666666667</v>
      </c>
      <c r="D1831">
        <v>0.96773580262084136</v>
      </c>
      <c r="E1831" s="6">
        <v>83.832536116354703</v>
      </c>
      <c r="F1831" s="7">
        <v>81.127746624301196</v>
      </c>
      <c r="G1831" s="7">
        <v>59.293796810155655</v>
      </c>
      <c r="H1831" s="7">
        <v>57.984559330042501</v>
      </c>
      <c r="I1831" s="7">
        <v>242.52029366195544</v>
      </c>
    </row>
    <row r="1832" spans="1:9" x14ac:dyDescent="0.25">
      <c r="A1832" s="13"/>
      <c r="B1832" s="5">
        <f>DATE(YEAR(siječanj!B1832),MONTH(siječanj!B1832)+10,DAY(siječanj!B1832))</f>
        <v>43424</v>
      </c>
      <c r="C1832" s="9">
        <v>19.0520833333333</v>
      </c>
      <c r="D1832">
        <v>0.96773580262084136</v>
      </c>
      <c r="E1832" s="6">
        <v>78.68286025580916</v>
      </c>
      <c r="F1832" s="7">
        <v>76.144220922158979</v>
      </c>
      <c r="G1832" s="7">
        <v>58.773832008621291</v>
      </c>
      <c r="H1832" s="7">
        <v>57.694482927880941</v>
      </c>
      <c r="I1832" s="7">
        <v>243.09970167162135</v>
      </c>
    </row>
    <row r="1833" spans="1:9" x14ac:dyDescent="0.25">
      <c r="A1833" s="13"/>
      <c r="B1833" s="5">
        <f>DATE(YEAR(siječanj!B1833),MONTH(siječanj!B1833)+10,DAY(siječanj!B1833))</f>
        <v>43424</v>
      </c>
      <c r="C1833" s="9">
        <v>19.0625</v>
      </c>
      <c r="D1833">
        <v>0.96773580262084136</v>
      </c>
      <c r="E1833" s="6">
        <v>75.176128311344854</v>
      </c>
      <c r="F1833" s="7">
        <v>72.750630869306661</v>
      </c>
      <c r="G1833" s="7">
        <v>58.800182580633589</v>
      </c>
      <c r="H1833" s="7">
        <v>57.161555690491063</v>
      </c>
      <c r="I1833" s="7">
        <v>242.77365209979251</v>
      </c>
    </row>
    <row r="1834" spans="1:9" x14ac:dyDescent="0.25">
      <c r="A1834" s="13"/>
      <c r="B1834" s="5">
        <f>DATE(YEAR(siječanj!B1834),MONTH(siječanj!B1834)+10,DAY(siječanj!B1834))</f>
        <v>43424</v>
      </c>
      <c r="C1834" s="9">
        <v>19.0729166666667</v>
      </c>
      <c r="D1834">
        <v>0.96773580262084136</v>
      </c>
      <c r="E1834" s="6">
        <v>71.664624602646825</v>
      </c>
      <c r="F1834" s="7">
        <v>69.352423009363719</v>
      </c>
      <c r="G1834" s="7">
        <v>58.153747889337502</v>
      </c>
      <c r="H1834" s="7">
        <v>57.150249008351771</v>
      </c>
      <c r="I1834" s="7">
        <v>242.75442353530005</v>
      </c>
    </row>
    <row r="1835" spans="1:9" x14ac:dyDescent="0.25">
      <c r="A1835" s="13"/>
      <c r="B1835" s="5">
        <f>DATE(YEAR(siječanj!B1835),MONTH(siječanj!B1835)+10,DAY(siječanj!B1835))</f>
        <v>43424</v>
      </c>
      <c r="C1835" s="9">
        <v>19.0833333333333</v>
      </c>
      <c r="D1835">
        <v>0.96773580262084136</v>
      </c>
      <c r="E1835" s="6">
        <v>69.268704026869486</v>
      </c>
      <c r="F1835" s="7">
        <v>67.033804887948051</v>
      </c>
      <c r="G1835" s="7">
        <v>57.460453452355871</v>
      </c>
      <c r="H1835" s="7">
        <v>56.976125300660257</v>
      </c>
      <c r="I1835" s="7">
        <v>242.67588522965306</v>
      </c>
    </row>
    <row r="1836" spans="1:9" x14ac:dyDescent="0.25">
      <c r="A1836" s="13"/>
      <c r="B1836" s="5">
        <f>DATE(YEAR(siječanj!B1836),MONTH(siječanj!B1836)+10,DAY(siječanj!B1836))</f>
        <v>43424</v>
      </c>
      <c r="C1836" s="9">
        <v>19.09375</v>
      </c>
      <c r="D1836">
        <v>0.96773580262084136</v>
      </c>
      <c r="E1836" s="6">
        <v>67.085984409125558</v>
      </c>
      <c r="F1836" s="7">
        <v>64.921508966774368</v>
      </c>
      <c r="G1836" s="7">
        <v>56.716249662036866</v>
      </c>
      <c r="H1836" s="7">
        <v>56.655231466668553</v>
      </c>
      <c r="I1836" s="7">
        <v>242.98399427480231</v>
      </c>
    </row>
    <row r="1837" spans="1:9" x14ac:dyDescent="0.25">
      <c r="A1837" s="13"/>
      <c r="B1837" s="5">
        <f>DATE(YEAR(siječanj!B1837),MONTH(siječanj!B1837)+10,DAY(siječanj!B1837))</f>
        <v>43424</v>
      </c>
      <c r="C1837" s="9">
        <v>19.1041666666667</v>
      </c>
      <c r="D1837">
        <v>0.96773580262084136</v>
      </c>
      <c r="E1837" s="6">
        <v>66.03661186057883</v>
      </c>
      <c r="F1837" s="7">
        <v>63.90599358125823</v>
      </c>
      <c r="G1837" s="7">
        <v>56.453872850396181</v>
      </c>
      <c r="H1837" s="7">
        <v>56.426308280365824</v>
      </c>
      <c r="I1837" s="7">
        <v>242.67797929112837</v>
      </c>
    </row>
    <row r="1838" spans="1:9" x14ac:dyDescent="0.25">
      <c r="A1838" s="13"/>
      <c r="B1838" s="5">
        <f>DATE(YEAR(siječanj!B1838),MONTH(siječanj!B1838)+10,DAY(siječanj!B1838))</f>
        <v>43424</v>
      </c>
      <c r="C1838" s="9">
        <v>19.1145833333333</v>
      </c>
      <c r="D1838">
        <v>0.96773580262084136</v>
      </c>
      <c r="E1838" s="6">
        <v>64.512652594834691</v>
      </c>
      <c r="F1838" s="7">
        <v>62.431203638061852</v>
      </c>
      <c r="G1838" s="7">
        <v>56.040688328403654</v>
      </c>
      <c r="H1838" s="7">
        <v>57.831812757272509</v>
      </c>
      <c r="I1838" s="7">
        <v>242.64436030417664</v>
      </c>
    </row>
    <row r="1839" spans="1:9" x14ac:dyDescent="0.25">
      <c r="A1839" s="13"/>
      <c r="B1839" s="5">
        <f>DATE(YEAR(siječanj!B1839),MONTH(siječanj!B1839)+10,DAY(siječanj!B1839))</f>
        <v>43424</v>
      </c>
      <c r="C1839" s="9">
        <v>19.125</v>
      </c>
      <c r="D1839">
        <v>0.96773580262084136</v>
      </c>
      <c r="E1839" s="6">
        <v>64.067591106843238</v>
      </c>
      <c r="F1839" s="7">
        <v>62.000501701764819</v>
      </c>
      <c r="G1839" s="7">
        <v>56.968048480674291</v>
      </c>
      <c r="H1839" s="7">
        <v>56.927639421979855</v>
      </c>
      <c r="I1839" s="7">
        <v>242.03643945746015</v>
      </c>
    </row>
    <row r="1840" spans="1:9" x14ac:dyDescent="0.25">
      <c r="A1840" s="13"/>
      <c r="B1840" s="5">
        <f>DATE(YEAR(siječanj!B1840),MONTH(siječanj!B1840)+10,DAY(siječanj!B1840))</f>
        <v>43424</v>
      </c>
      <c r="C1840" s="9">
        <v>19.1354166666667</v>
      </c>
      <c r="D1840">
        <v>0.96773580262084136</v>
      </c>
      <c r="E1840" s="6">
        <v>63.130100609656736</v>
      </c>
      <c r="F1840" s="7">
        <v>61.093258583020628</v>
      </c>
      <c r="G1840" s="7">
        <v>57.510643678937612</v>
      </c>
      <c r="H1840" s="7">
        <v>56.416402390582441</v>
      </c>
      <c r="I1840" s="7">
        <v>242.25675092513819</v>
      </c>
    </row>
    <row r="1841" spans="1:9" x14ac:dyDescent="0.25">
      <c r="A1841" s="13"/>
      <c r="B1841" s="5">
        <f>DATE(YEAR(siječanj!B1841),MONTH(siječanj!B1841)+10,DAY(siječanj!B1841))</f>
        <v>43424</v>
      </c>
      <c r="C1841" s="9">
        <v>19.1458333333333</v>
      </c>
      <c r="D1841">
        <v>0.96773580262084136</v>
      </c>
      <c r="E1841" s="6">
        <v>62.8037936640618</v>
      </c>
      <c r="F1841" s="7">
        <v>60.77747966912456</v>
      </c>
      <c r="G1841" s="7">
        <v>57.106309638747668</v>
      </c>
      <c r="H1841" s="7">
        <v>56.98878059664365</v>
      </c>
      <c r="I1841" s="7">
        <v>242.16275216561903</v>
      </c>
    </row>
    <row r="1842" spans="1:9" x14ac:dyDescent="0.25">
      <c r="A1842" s="13"/>
      <c r="B1842" s="5">
        <f>DATE(YEAR(siječanj!B1842),MONTH(siječanj!B1842)+10,DAY(siječanj!B1842))</f>
        <v>43424</v>
      </c>
      <c r="C1842" s="9">
        <v>19.15625</v>
      </c>
      <c r="D1842">
        <v>0.96773580262084136</v>
      </c>
      <c r="E1842" s="6">
        <v>62.267439826170971</v>
      </c>
      <c r="F1842" s="7">
        <v>60.258430857324505</v>
      </c>
      <c r="G1842" s="7">
        <v>57.520317741661451</v>
      </c>
      <c r="H1842" s="7">
        <v>55.328845668615195</v>
      </c>
      <c r="I1842" s="7">
        <v>242.07504659084876</v>
      </c>
    </row>
    <row r="1843" spans="1:9" x14ac:dyDescent="0.25">
      <c r="A1843" s="13"/>
      <c r="B1843" s="5">
        <f>DATE(YEAR(siječanj!B1843),MONTH(siječanj!B1843)+10,DAY(siječanj!B1843))</f>
        <v>43424</v>
      </c>
      <c r="C1843" s="9">
        <v>19.1666666666667</v>
      </c>
      <c r="D1843">
        <v>0.96773580262084136</v>
      </c>
      <c r="E1843" s="6">
        <v>62.024897130177344</v>
      </c>
      <c r="F1843" s="7">
        <v>60.023713606747293</v>
      </c>
      <c r="G1843" s="7">
        <v>57.592833037411104</v>
      </c>
      <c r="H1843" s="7">
        <v>55.321990214907743</v>
      </c>
      <c r="I1843" s="7">
        <v>241.73721067300849</v>
      </c>
    </row>
    <row r="1844" spans="1:9" x14ac:dyDescent="0.25">
      <c r="A1844" s="13"/>
      <c r="B1844" s="5">
        <f>DATE(YEAR(siječanj!B1844),MONTH(siječanj!B1844)+10,DAY(siječanj!B1844))</f>
        <v>43424</v>
      </c>
      <c r="C1844" s="9">
        <v>19.1770833333333</v>
      </c>
      <c r="D1844">
        <v>0.96773580262084136</v>
      </c>
      <c r="E1844" s="6">
        <v>63.064857073740036</v>
      </c>
      <c r="F1844" s="7">
        <v>61.030120077424456</v>
      </c>
      <c r="G1844" s="7">
        <v>57.094558545115106</v>
      </c>
      <c r="H1844" s="7">
        <v>56.61828105283314</v>
      </c>
      <c r="I1844" s="7">
        <v>241.87340567128155</v>
      </c>
    </row>
    <row r="1845" spans="1:9" x14ac:dyDescent="0.25">
      <c r="A1845" s="13"/>
      <c r="B1845" s="5">
        <f>DATE(YEAR(siječanj!B1845),MONTH(siječanj!B1845)+10,DAY(siječanj!B1845))</f>
        <v>43424</v>
      </c>
      <c r="C1845" s="9">
        <v>19.1875</v>
      </c>
      <c r="D1845">
        <v>0.96773580262084136</v>
      </c>
      <c r="E1845" s="6">
        <v>63.005000245691434</v>
      </c>
      <c r="F1845" s="7">
        <v>60.972194481890504</v>
      </c>
      <c r="G1845" s="7">
        <v>57.797514992416843</v>
      </c>
      <c r="H1845" s="7">
        <v>57.075252431932611</v>
      </c>
      <c r="I1845" s="7">
        <v>241.85483912622394</v>
      </c>
    </row>
    <row r="1846" spans="1:9" x14ac:dyDescent="0.25">
      <c r="A1846" s="13"/>
      <c r="B1846" s="5">
        <f>DATE(YEAR(siječanj!B1846),MONTH(siječanj!B1846)+10,DAY(siječanj!B1846))</f>
        <v>43424</v>
      </c>
      <c r="C1846" s="9">
        <v>19.1979166666667</v>
      </c>
      <c r="D1846">
        <v>0.96773580262084136</v>
      </c>
      <c r="E1846" s="6">
        <v>64.831403668483532</v>
      </c>
      <c r="F1846" s="7">
        <v>62.739670464155672</v>
      </c>
      <c r="G1846" s="7">
        <v>57.732701182647908</v>
      </c>
      <c r="H1846" s="7">
        <v>56.878832444765145</v>
      </c>
      <c r="I1846" s="7">
        <v>242.22568601316635</v>
      </c>
    </row>
    <row r="1847" spans="1:9" x14ac:dyDescent="0.25">
      <c r="A1847" s="13"/>
      <c r="B1847" s="5">
        <f>DATE(YEAR(siječanj!B1847),MONTH(siječanj!B1847)+10,DAY(siječanj!B1847))</f>
        <v>43424</v>
      </c>
      <c r="C1847" s="9">
        <v>19.2083333333333</v>
      </c>
      <c r="D1847">
        <v>0.96773580262084136</v>
      </c>
      <c r="E1847" s="6">
        <v>66.155892080598264</v>
      </c>
      <c r="F1847" s="7">
        <v>64.021425320715522</v>
      </c>
      <c r="G1847" s="7">
        <v>55.952878532326075</v>
      </c>
      <c r="H1847" s="7">
        <v>57.459302333890889</v>
      </c>
      <c r="I1847" s="7">
        <v>241.54632906930223</v>
      </c>
    </row>
    <row r="1848" spans="1:9" x14ac:dyDescent="0.25">
      <c r="A1848" s="13"/>
      <c r="B1848" s="5">
        <f>DATE(YEAR(siječanj!B1848),MONTH(siječanj!B1848)+10,DAY(siječanj!B1848))</f>
        <v>43424</v>
      </c>
      <c r="C1848" s="9">
        <v>19.21875</v>
      </c>
      <c r="D1848">
        <v>0.96773580262084136</v>
      </c>
      <c r="E1848" s="6">
        <v>69.251857546821668</v>
      </c>
      <c r="F1848" s="7">
        <v>67.017501946057635</v>
      </c>
      <c r="G1848" s="7">
        <v>55.757898762319535</v>
      </c>
      <c r="H1848" s="7">
        <v>60.126142059531944</v>
      </c>
      <c r="I1848" s="7">
        <v>240.09701252175404</v>
      </c>
    </row>
    <row r="1849" spans="1:9" x14ac:dyDescent="0.25">
      <c r="A1849" s="13"/>
      <c r="B1849" s="5">
        <f>DATE(YEAR(siječanj!B1849),MONTH(siječanj!B1849)+10,DAY(siječanj!B1849))</f>
        <v>43424</v>
      </c>
      <c r="C1849" s="9">
        <v>19.2291666666667</v>
      </c>
      <c r="D1849">
        <v>0.96773580262084136</v>
      </c>
      <c r="E1849" s="6">
        <v>72.495432297717187</v>
      </c>
      <c r="F1849" s="7">
        <v>70.156425360976201</v>
      </c>
      <c r="G1849" s="7">
        <v>56.467174686641449</v>
      </c>
      <c r="H1849" s="7">
        <v>61.45699112721217</v>
      </c>
      <c r="I1849" s="7">
        <v>239.97100982269606</v>
      </c>
    </row>
    <row r="1850" spans="1:9" x14ac:dyDescent="0.25">
      <c r="A1850" s="13"/>
      <c r="B1850" s="5">
        <f>DATE(YEAR(siječanj!B1850),MONTH(siječanj!B1850)+10,DAY(siječanj!B1850))</f>
        <v>43424</v>
      </c>
      <c r="C1850" s="9">
        <v>19.2395833333333</v>
      </c>
      <c r="D1850">
        <v>0.96773580262084136</v>
      </c>
      <c r="E1850" s="6">
        <v>79.395871530339122</v>
      </c>
      <c r="F1850" s="7">
        <v>76.834227460193944</v>
      </c>
      <c r="G1850" s="7">
        <v>57.106165009902966</v>
      </c>
      <c r="H1850" s="7">
        <v>59.925628066052056</v>
      </c>
      <c r="I1850" s="7">
        <v>238.76513642190199</v>
      </c>
    </row>
    <row r="1851" spans="1:9" x14ac:dyDescent="0.25">
      <c r="A1851" s="13"/>
      <c r="B1851" s="5">
        <f>DATE(YEAR(siječanj!B1851),MONTH(siječanj!B1851)+10,DAY(siječanj!B1851))</f>
        <v>43424</v>
      </c>
      <c r="C1851" s="9">
        <v>19.25</v>
      </c>
      <c r="D1851">
        <v>0.96773580262084136</v>
      </c>
      <c r="E1851" s="6">
        <v>84.554003857701716</v>
      </c>
      <c r="F1851" s="7">
        <v>81.825936788038689</v>
      </c>
      <c r="G1851" s="7">
        <v>59.699034780625027</v>
      </c>
      <c r="H1851" s="7">
        <v>60.13378821838014</v>
      </c>
      <c r="I1851" s="7">
        <v>235.36018646287457</v>
      </c>
    </row>
    <row r="1852" spans="1:9" x14ac:dyDescent="0.25">
      <c r="A1852" s="13"/>
      <c r="B1852" s="5">
        <f>DATE(YEAR(siječanj!B1852),MONTH(siječanj!B1852)+10,DAY(siječanj!B1852))</f>
        <v>43424</v>
      </c>
      <c r="C1852" s="9">
        <v>19.2604166666667</v>
      </c>
      <c r="D1852">
        <v>0.96773580262084136</v>
      </c>
      <c r="E1852" s="6">
        <v>91.12894053067626</v>
      </c>
      <c r="F1852" s="7">
        <v>88.188738406440905</v>
      </c>
      <c r="G1852" s="7">
        <v>67.751980906395715</v>
      </c>
      <c r="H1852" s="7">
        <v>61.26942141839654</v>
      </c>
      <c r="I1852" s="7">
        <v>222.02912110313542</v>
      </c>
    </row>
    <row r="1853" spans="1:9" x14ac:dyDescent="0.25">
      <c r="A1853" s="13"/>
      <c r="B1853" s="5">
        <f>DATE(YEAR(siječanj!B1853),MONTH(siječanj!B1853)+10,DAY(siječanj!B1853))</f>
        <v>43424</v>
      </c>
      <c r="C1853" s="9">
        <v>19.2708333333333</v>
      </c>
      <c r="D1853">
        <v>0.96773580262084136</v>
      </c>
      <c r="E1853" s="6">
        <v>96.752249945785934</v>
      </c>
      <c r="F1853" s="7">
        <v>93.630616256657405</v>
      </c>
      <c r="G1853" s="7">
        <v>76.925519355903361</v>
      </c>
      <c r="H1853" s="7">
        <v>62.375292798014343</v>
      </c>
      <c r="I1853" s="7">
        <v>212.79845711877283</v>
      </c>
    </row>
    <row r="1854" spans="1:9" x14ac:dyDescent="0.25">
      <c r="A1854" s="13"/>
      <c r="B1854" s="5">
        <f>DATE(YEAR(siječanj!B1854),MONTH(siječanj!B1854)+10,DAY(siječanj!B1854))</f>
        <v>43424</v>
      </c>
      <c r="C1854" s="9">
        <v>19.28125</v>
      </c>
      <c r="D1854">
        <v>0.96773580262084136</v>
      </c>
      <c r="E1854" s="6">
        <v>103.13115746579435</v>
      </c>
      <c r="F1854" s="7">
        <v>99.803713445376872</v>
      </c>
      <c r="G1854" s="7">
        <v>78.292169536636393</v>
      </c>
      <c r="H1854" s="7">
        <v>66.902717912040814</v>
      </c>
      <c r="I1854" s="7">
        <v>192.76133988964332</v>
      </c>
    </row>
    <row r="1855" spans="1:9" x14ac:dyDescent="0.25">
      <c r="A1855" s="13"/>
      <c r="B1855" s="5">
        <f>DATE(YEAR(siječanj!B1855),MONTH(siječanj!B1855)+10,DAY(siječanj!B1855))</f>
        <v>43424</v>
      </c>
      <c r="C1855" s="9">
        <v>19.2916666666667</v>
      </c>
      <c r="D1855">
        <v>0.96773580262084136</v>
      </c>
      <c r="E1855" s="6">
        <v>108.7341350590318</v>
      </c>
      <c r="F1855" s="7">
        <v>105.2259154636351</v>
      </c>
      <c r="G1855" s="7">
        <v>86.093766800175416</v>
      </c>
      <c r="H1855" s="7">
        <v>79.178808567606481</v>
      </c>
      <c r="I1855" s="7">
        <v>152.48981863964104</v>
      </c>
    </row>
    <row r="1856" spans="1:9" x14ac:dyDescent="0.25">
      <c r="A1856" s="13"/>
      <c r="B1856" s="5">
        <f>DATE(YEAR(siječanj!B1856),MONTH(siječanj!B1856)+10,DAY(siječanj!B1856))</f>
        <v>43424</v>
      </c>
      <c r="C1856" s="9">
        <v>19.3020833333333</v>
      </c>
      <c r="D1856">
        <v>0.96773580262084136</v>
      </c>
      <c r="E1856" s="6">
        <v>110.419232369404</v>
      </c>
      <c r="F1856" s="7">
        <v>106.85664446178237</v>
      </c>
      <c r="G1856" s="7">
        <v>108.96665789210178</v>
      </c>
      <c r="H1856" s="7">
        <v>96.556950232999981</v>
      </c>
      <c r="I1856" s="7">
        <v>118.11935162673457</v>
      </c>
    </row>
    <row r="1857" spans="1:9" x14ac:dyDescent="0.25">
      <c r="A1857" s="13"/>
      <c r="B1857" s="5">
        <f>DATE(YEAR(siječanj!B1857),MONTH(siječanj!B1857)+10,DAY(siječanj!B1857))</f>
        <v>43424</v>
      </c>
      <c r="C1857" s="9">
        <v>19.3125</v>
      </c>
      <c r="D1857">
        <v>0.96773580262084136</v>
      </c>
      <c r="E1857" s="6">
        <v>113.83144747726682</v>
      </c>
      <c r="F1857" s="7">
        <v>110.15876718790496</v>
      </c>
      <c r="G1857" s="7">
        <v>124.0530051727425</v>
      </c>
      <c r="H1857" s="7">
        <v>105.23760828409787</v>
      </c>
      <c r="I1857" s="7">
        <v>61.459212256496265</v>
      </c>
    </row>
    <row r="1858" spans="1:9" x14ac:dyDescent="0.25">
      <c r="A1858" s="13"/>
      <c r="B1858" s="5">
        <f>DATE(YEAR(siječanj!B1858),MONTH(siječanj!B1858)+10,DAY(siječanj!B1858))</f>
        <v>43424</v>
      </c>
      <c r="C1858" s="9">
        <v>19.3229166666667</v>
      </c>
      <c r="D1858">
        <v>0.96773580262084136</v>
      </c>
      <c r="E1858" s="6">
        <v>114.28882569114779</v>
      </c>
      <c r="F1858" s="7">
        <v>110.60138846081634</v>
      </c>
      <c r="G1858" s="7">
        <v>135.0294064510276</v>
      </c>
      <c r="H1858" s="7">
        <v>118.65018305079586</v>
      </c>
      <c r="I1858" s="7">
        <v>18.629387902456287</v>
      </c>
    </row>
    <row r="1859" spans="1:9" x14ac:dyDescent="0.25">
      <c r="A1859" s="13"/>
      <c r="B1859" s="5">
        <f>DATE(YEAR(siječanj!B1859),MONTH(siječanj!B1859)+10,DAY(siječanj!B1859))</f>
        <v>43424</v>
      </c>
      <c r="C1859" s="9">
        <v>19.3333333333333</v>
      </c>
      <c r="D1859">
        <v>0.96773580262084136</v>
      </c>
      <c r="E1859" s="6">
        <v>113.0048918198747</v>
      </c>
      <c r="F1859" s="7">
        <v>109.35887968538779</v>
      </c>
      <c r="G1859" s="7">
        <v>145.99254205027864</v>
      </c>
      <c r="H1859" s="7">
        <v>124.60467440830776</v>
      </c>
      <c r="I1859" s="7">
        <v>4.5347511265709182</v>
      </c>
    </row>
    <row r="1860" spans="1:9" x14ac:dyDescent="0.25">
      <c r="A1860" s="13"/>
      <c r="B1860" s="5">
        <f>DATE(YEAR(siječanj!B1860),MONTH(siječanj!B1860)+10,DAY(siječanj!B1860))</f>
        <v>43424</v>
      </c>
      <c r="C1860" s="9">
        <v>19.34375</v>
      </c>
      <c r="D1860">
        <v>0.96773580262084136</v>
      </c>
      <c r="E1860" s="6">
        <v>111.74935346684057</v>
      </c>
      <c r="F1860" s="7">
        <v>108.14385026959306</v>
      </c>
      <c r="G1860" s="7">
        <v>164.36486471763135</v>
      </c>
      <c r="H1860" s="7">
        <v>138.29606705980817</v>
      </c>
      <c r="I1860" s="7">
        <v>2.8056633657864816</v>
      </c>
    </row>
    <row r="1861" spans="1:9" x14ac:dyDescent="0.25">
      <c r="A1861" s="13"/>
      <c r="B1861" s="5">
        <f>DATE(YEAR(siječanj!B1861),MONTH(siječanj!B1861)+10,DAY(siječanj!B1861))</f>
        <v>43424</v>
      </c>
      <c r="C1861" s="9">
        <v>19.3541666666667</v>
      </c>
      <c r="D1861">
        <v>0.96773580262084136</v>
      </c>
      <c r="E1861" s="6">
        <v>112.77801233335499</v>
      </c>
      <c r="F1861" s="7">
        <v>109.13932028340244</v>
      </c>
      <c r="G1861" s="7">
        <v>174.78876773925853</v>
      </c>
      <c r="H1861" s="7">
        <v>151.58284746195957</v>
      </c>
      <c r="I1861" s="7">
        <v>2.5006464114116826</v>
      </c>
    </row>
    <row r="1862" spans="1:9" x14ac:dyDescent="0.25">
      <c r="A1862" s="13"/>
      <c r="B1862" s="5">
        <f>DATE(YEAR(siječanj!B1862),MONTH(siječanj!B1862)+10,DAY(siječanj!B1862))</f>
        <v>43424</v>
      </c>
      <c r="C1862" s="9">
        <v>19.3645833333333</v>
      </c>
      <c r="D1862">
        <v>0.96773580262084136</v>
      </c>
      <c r="E1862" s="6">
        <v>112.94287078697097</v>
      </c>
      <c r="F1862" s="7">
        <v>109.29885971133133</v>
      </c>
      <c r="G1862" s="7">
        <v>196.14169805759298</v>
      </c>
      <c r="H1862" s="7">
        <v>165.15296922451546</v>
      </c>
      <c r="I1862" s="7">
        <v>2.2365116572145709</v>
      </c>
    </row>
    <row r="1863" spans="1:9" x14ac:dyDescent="0.25">
      <c r="A1863" s="13"/>
      <c r="B1863" s="5">
        <f>DATE(YEAR(siječanj!B1863),MONTH(siječanj!B1863)+10,DAY(siječanj!B1863))</f>
        <v>43424</v>
      </c>
      <c r="C1863" s="9">
        <v>19.375</v>
      </c>
      <c r="D1863">
        <v>0.96773580262084136</v>
      </c>
      <c r="E1863" s="6">
        <v>114.43911493985223</v>
      </c>
      <c r="F1863" s="7">
        <v>110.74682874753661</v>
      </c>
      <c r="G1863" s="7">
        <v>226.83336510583538</v>
      </c>
      <c r="H1863" s="7">
        <v>170.57494675900037</v>
      </c>
      <c r="I1863" s="7">
        <v>2.0011917489341418</v>
      </c>
    </row>
    <row r="1864" spans="1:9" x14ac:dyDescent="0.25">
      <c r="A1864" s="13"/>
      <c r="B1864" s="5">
        <f>DATE(YEAR(siječanj!B1864),MONTH(siječanj!B1864)+10,DAY(siječanj!B1864))</f>
        <v>43424</v>
      </c>
      <c r="C1864" s="9">
        <v>19.3854166666667</v>
      </c>
      <c r="D1864">
        <v>0.96773580262084136</v>
      </c>
      <c r="E1864" s="6">
        <v>114.62002342232505</v>
      </c>
      <c r="F1864" s="7">
        <v>110.92190036302337</v>
      </c>
      <c r="G1864" s="7">
        <v>224.79643254430101</v>
      </c>
      <c r="H1864" s="7">
        <v>192.68543460928362</v>
      </c>
      <c r="I1864" s="7">
        <v>1.7992878216457981</v>
      </c>
    </row>
    <row r="1865" spans="1:9" x14ac:dyDescent="0.25">
      <c r="A1865" s="13"/>
      <c r="B1865" s="5">
        <f>DATE(YEAR(siječanj!B1865),MONTH(siječanj!B1865)+10,DAY(siječanj!B1865))</f>
        <v>43424</v>
      </c>
      <c r="C1865" s="9">
        <v>19.3958333333333</v>
      </c>
      <c r="D1865">
        <v>0.96773580262084136</v>
      </c>
      <c r="E1865" s="6">
        <v>114.58838358049255</v>
      </c>
      <c r="F1865" s="7">
        <v>110.89128135529279</v>
      </c>
      <c r="G1865" s="7">
        <v>222.74015989225478</v>
      </c>
      <c r="H1865" s="7">
        <v>199.38725069554241</v>
      </c>
      <c r="I1865" s="7">
        <v>2.0210993333605805</v>
      </c>
    </row>
    <row r="1866" spans="1:9" x14ac:dyDescent="0.25">
      <c r="A1866" s="13"/>
      <c r="B1866" s="5">
        <f>DATE(YEAR(siječanj!B1866),MONTH(siječanj!B1866)+10,DAY(siječanj!B1866))</f>
        <v>43424</v>
      </c>
      <c r="C1866" s="9">
        <v>19.40625</v>
      </c>
      <c r="D1866">
        <v>0.96773580262084136</v>
      </c>
      <c r="E1866" s="6">
        <v>115.18829878590671</v>
      </c>
      <c r="F1866" s="7">
        <v>111.47184077810871</v>
      </c>
      <c r="G1866" s="7">
        <v>223.90977737687999</v>
      </c>
      <c r="H1866" s="7">
        <v>203.19989843100569</v>
      </c>
      <c r="I1866" s="7">
        <v>2.0377648226089149</v>
      </c>
    </row>
    <row r="1867" spans="1:9" x14ac:dyDescent="0.25">
      <c r="A1867" s="13"/>
      <c r="B1867" s="5">
        <f>DATE(YEAR(siječanj!B1867),MONTH(siječanj!B1867)+10,DAY(siječanj!B1867))</f>
        <v>43424</v>
      </c>
      <c r="C1867" s="9">
        <v>19.4166666666667</v>
      </c>
      <c r="D1867">
        <v>0.96773580262084136</v>
      </c>
      <c r="E1867" s="6">
        <v>115.70441105978128</v>
      </c>
      <c r="F1867" s="7">
        <v>111.97130110370919</v>
      </c>
      <c r="G1867" s="7">
        <v>234.00146794221183</v>
      </c>
      <c r="H1867" s="7">
        <v>204.53681224725264</v>
      </c>
      <c r="I1867" s="7">
        <v>2.1526181943563634</v>
      </c>
    </row>
    <row r="1868" spans="1:9" x14ac:dyDescent="0.25">
      <c r="A1868" s="13"/>
      <c r="B1868" s="5">
        <f>DATE(YEAR(siječanj!B1868),MONTH(siječanj!B1868)+10,DAY(siječanj!B1868))</f>
        <v>43424</v>
      </c>
      <c r="C1868" s="9">
        <v>19.4270833333333</v>
      </c>
      <c r="D1868">
        <v>0.96773580262084136</v>
      </c>
      <c r="E1868" s="6">
        <v>117.62534222946518</v>
      </c>
      <c r="F1868" s="7">
        <v>113.83025497098262</v>
      </c>
      <c r="G1868" s="7">
        <v>233.60450193816621</v>
      </c>
      <c r="H1868" s="7">
        <v>201.53353751855943</v>
      </c>
      <c r="I1868" s="7">
        <v>2.0649616210246187</v>
      </c>
    </row>
    <row r="1869" spans="1:9" x14ac:dyDescent="0.25">
      <c r="A1869" s="13"/>
      <c r="B1869" s="5">
        <f>DATE(YEAR(siječanj!B1869),MONTH(siječanj!B1869)+10,DAY(siječanj!B1869))</f>
        <v>43424</v>
      </c>
      <c r="C1869" s="9">
        <v>19.4375</v>
      </c>
      <c r="D1869">
        <v>0.96773580262084136</v>
      </c>
      <c r="E1869" s="6">
        <v>119.28824900123804</v>
      </c>
      <c r="F1869" s="7">
        <v>115.43950939044788</v>
      </c>
      <c r="G1869" s="7">
        <v>225.37253342492178</v>
      </c>
      <c r="H1869" s="7">
        <v>201.09386130926407</v>
      </c>
      <c r="I1869" s="7">
        <v>2.0437039969651023</v>
      </c>
    </row>
    <row r="1870" spans="1:9" x14ac:dyDescent="0.25">
      <c r="A1870" s="13"/>
      <c r="B1870" s="5">
        <f>DATE(YEAR(siječanj!B1870),MONTH(siječanj!B1870)+10,DAY(siječanj!B1870))</f>
        <v>43424</v>
      </c>
      <c r="C1870" s="9">
        <v>19.4479166666667</v>
      </c>
      <c r="D1870">
        <v>0.96773580262084136</v>
      </c>
      <c r="E1870" s="6">
        <v>120.21983306400095</v>
      </c>
      <c r="F1870" s="7">
        <v>116.34103664113452</v>
      </c>
      <c r="G1870" s="7">
        <v>224.14123977296424</v>
      </c>
      <c r="H1870" s="7">
        <v>206.84144479873169</v>
      </c>
      <c r="I1870" s="7">
        <v>2.1177771715293621</v>
      </c>
    </row>
    <row r="1871" spans="1:9" x14ac:dyDescent="0.25">
      <c r="A1871" s="13"/>
      <c r="B1871" s="5">
        <f>DATE(YEAR(siječanj!B1871),MONTH(siječanj!B1871)+10,DAY(siječanj!B1871))</f>
        <v>43424</v>
      </c>
      <c r="C1871" s="9">
        <v>19.4583333333333</v>
      </c>
      <c r="D1871">
        <v>0.96773580262084136</v>
      </c>
      <c r="E1871" s="6">
        <v>120.36233335728501</v>
      </c>
      <c r="F1871" s="7">
        <v>116.47893927682948</v>
      </c>
      <c r="G1871" s="7">
        <v>221.35542708846529</v>
      </c>
      <c r="H1871" s="7">
        <v>208.18546693378187</v>
      </c>
      <c r="I1871" s="7">
        <v>2.2052917406922932</v>
      </c>
    </row>
    <row r="1872" spans="1:9" x14ac:dyDescent="0.25">
      <c r="A1872" s="13"/>
      <c r="B1872" s="5">
        <f>DATE(YEAR(siječanj!B1872),MONTH(siječanj!B1872)+10,DAY(siječanj!B1872))</f>
        <v>43424</v>
      </c>
      <c r="C1872" s="9">
        <v>19.46875</v>
      </c>
      <c r="D1872">
        <v>0.96773580262084136</v>
      </c>
      <c r="E1872" s="6">
        <v>119.62630632947217</v>
      </c>
      <c r="F1872" s="7">
        <v>115.76665957031838</v>
      </c>
      <c r="G1872" s="7">
        <v>219.44829891505671</v>
      </c>
      <c r="H1872" s="7">
        <v>203.28010483114397</v>
      </c>
      <c r="I1872" s="7">
        <v>2.1868902004787558</v>
      </c>
    </row>
    <row r="1873" spans="1:9" x14ac:dyDescent="0.25">
      <c r="A1873" s="13"/>
      <c r="B1873" s="5">
        <f>DATE(YEAR(siječanj!B1873),MONTH(siječanj!B1873)+10,DAY(siječanj!B1873))</f>
        <v>43424</v>
      </c>
      <c r="C1873" s="9">
        <v>19.4791666666667</v>
      </c>
      <c r="D1873">
        <v>0.96773580262084136</v>
      </c>
      <c r="E1873" s="6">
        <v>120.36968689293849</v>
      </c>
      <c r="F1873" s="7">
        <v>116.48605555655719</v>
      </c>
      <c r="G1873" s="7">
        <v>218.46778364488782</v>
      </c>
      <c r="H1873" s="7">
        <v>198.5424605204382</v>
      </c>
      <c r="I1873" s="7">
        <v>2.2455929238130787</v>
      </c>
    </row>
    <row r="1874" spans="1:9" x14ac:dyDescent="0.25">
      <c r="A1874" s="13"/>
      <c r="B1874" s="5">
        <f>DATE(YEAR(siječanj!B1874),MONTH(siječanj!B1874)+10,DAY(siječanj!B1874))</f>
        <v>43424</v>
      </c>
      <c r="C1874" s="9">
        <v>19.4895833333333</v>
      </c>
      <c r="D1874">
        <v>0.96773580262084136</v>
      </c>
      <c r="E1874" s="6">
        <v>121.0137788555696</v>
      </c>
      <c r="F1874" s="7">
        <v>117.10936640897565</v>
      </c>
      <c r="G1874" s="7">
        <v>214.21223657058988</v>
      </c>
      <c r="H1874" s="7">
        <v>194.18760981367518</v>
      </c>
      <c r="I1874" s="7">
        <v>1.9718038861954197</v>
      </c>
    </row>
    <row r="1875" spans="1:9" x14ac:dyDescent="0.25">
      <c r="A1875" s="13"/>
      <c r="B1875" s="5">
        <f>DATE(YEAR(siječanj!B1875),MONTH(siječanj!B1875)+10,DAY(siječanj!B1875))</f>
        <v>43424</v>
      </c>
      <c r="C1875" s="9">
        <v>19.5</v>
      </c>
      <c r="D1875">
        <v>0.96773580262084136</v>
      </c>
      <c r="E1875" s="6">
        <v>121.67417079188958</v>
      </c>
      <c r="F1875" s="7">
        <v>117.74845132951459</v>
      </c>
      <c r="G1875" s="7">
        <v>217.63433582244789</v>
      </c>
      <c r="H1875" s="7">
        <v>194.71883121510155</v>
      </c>
      <c r="I1875" s="7">
        <v>1.8550184577286326</v>
      </c>
    </row>
    <row r="1876" spans="1:9" x14ac:dyDescent="0.25">
      <c r="A1876" s="13"/>
      <c r="B1876" s="5">
        <f>DATE(YEAR(siječanj!B1876),MONTH(siječanj!B1876)+10,DAY(siječanj!B1876))</f>
        <v>43424</v>
      </c>
      <c r="C1876" s="9">
        <v>19.5104166666667</v>
      </c>
      <c r="D1876">
        <v>0.96773580262084136</v>
      </c>
      <c r="E1876" s="6">
        <v>122.07347452241703</v>
      </c>
      <c r="F1876" s="7">
        <v>118.13487184566607</v>
      </c>
      <c r="G1876" s="7">
        <v>210.0083943082752</v>
      </c>
      <c r="H1876" s="7">
        <v>191.53830206800731</v>
      </c>
      <c r="I1876" s="7">
        <v>1.8582405523195797</v>
      </c>
    </row>
    <row r="1877" spans="1:9" x14ac:dyDescent="0.25">
      <c r="A1877" s="13"/>
      <c r="B1877" s="5">
        <f>DATE(YEAR(siječanj!B1877),MONTH(siječanj!B1877)+10,DAY(siječanj!B1877))</f>
        <v>43424</v>
      </c>
      <c r="C1877" s="9">
        <v>19.5208333333333</v>
      </c>
      <c r="D1877">
        <v>0.96773580262084136</v>
      </c>
      <c r="E1877" s="6">
        <v>121.27706895631097</v>
      </c>
      <c r="F1877" s="7">
        <v>117.36416166593872</v>
      </c>
      <c r="G1877" s="7">
        <v>203.2831168721207</v>
      </c>
      <c r="H1877" s="7">
        <v>187.32354263803091</v>
      </c>
      <c r="I1877" s="7">
        <v>2.0519552391966056</v>
      </c>
    </row>
    <row r="1878" spans="1:9" x14ac:dyDescent="0.25">
      <c r="A1878" s="13"/>
      <c r="B1878" s="5">
        <f>DATE(YEAR(siječanj!B1878),MONTH(siječanj!B1878)+10,DAY(siječanj!B1878))</f>
        <v>43424</v>
      </c>
      <c r="C1878" s="9">
        <v>19.53125</v>
      </c>
      <c r="D1878">
        <v>0.96773580262084136</v>
      </c>
      <c r="E1878" s="6">
        <v>119.4303446219369</v>
      </c>
      <c r="F1878" s="7">
        <v>115.57702040999379</v>
      </c>
      <c r="G1878" s="7">
        <v>188.52508912137191</v>
      </c>
      <c r="H1878" s="7">
        <v>183.36523256621078</v>
      </c>
      <c r="I1878" s="7">
        <v>1.8819492483351523</v>
      </c>
    </row>
    <row r="1879" spans="1:9" x14ac:dyDescent="0.25">
      <c r="A1879" s="13"/>
      <c r="B1879" s="5">
        <f>DATE(YEAR(siječanj!B1879),MONTH(siječanj!B1879)+10,DAY(siječanj!B1879))</f>
        <v>43424</v>
      </c>
      <c r="C1879" s="9">
        <v>19.5416666666667</v>
      </c>
      <c r="D1879">
        <v>0.96773580262084136</v>
      </c>
      <c r="E1879" s="6">
        <v>116.93843035299103</v>
      </c>
      <c r="F1879" s="7">
        <v>113.16550575487314</v>
      </c>
      <c r="G1879" s="7">
        <v>184.40616006077272</v>
      </c>
      <c r="H1879" s="7">
        <v>178.10289719552009</v>
      </c>
      <c r="I1879" s="7">
        <v>1.8394370003041922</v>
      </c>
    </row>
    <row r="1880" spans="1:9" x14ac:dyDescent="0.25">
      <c r="A1880" s="13"/>
      <c r="B1880" s="5">
        <f>DATE(YEAR(siječanj!B1880),MONTH(siječanj!B1880)+10,DAY(siječanj!B1880))</f>
        <v>43424</v>
      </c>
      <c r="C1880" s="9">
        <v>19.5520833333333</v>
      </c>
      <c r="D1880">
        <v>0.96773580262084136</v>
      </c>
      <c r="E1880" s="6">
        <v>114.45020078662847</v>
      </c>
      <c r="F1880" s="7">
        <v>110.75755691836436</v>
      </c>
      <c r="G1880" s="7">
        <v>192.30876450246896</v>
      </c>
      <c r="H1880" s="7">
        <v>177.40964947368224</v>
      </c>
      <c r="I1880" s="7">
        <v>1.9439870695778574</v>
      </c>
    </row>
    <row r="1881" spans="1:9" x14ac:dyDescent="0.25">
      <c r="A1881" s="13"/>
      <c r="B1881" s="5">
        <f>DATE(YEAR(siječanj!B1881),MONTH(siječanj!B1881)+10,DAY(siječanj!B1881))</f>
        <v>43424</v>
      </c>
      <c r="C1881" s="9">
        <v>19.5625</v>
      </c>
      <c r="D1881">
        <v>0.96773580262084136</v>
      </c>
      <c r="E1881" s="6">
        <v>115.73641590041613</v>
      </c>
      <c r="F1881" s="7">
        <v>112.00227333384871</v>
      </c>
      <c r="G1881" s="7">
        <v>179.89865748658889</v>
      </c>
      <c r="H1881" s="7">
        <v>174.0300673314392</v>
      </c>
      <c r="I1881" s="7">
        <v>1.9254275247257817</v>
      </c>
    </row>
    <row r="1882" spans="1:9" x14ac:dyDescent="0.25">
      <c r="A1882" s="13"/>
      <c r="B1882" s="5">
        <f>DATE(YEAR(siječanj!B1882),MONTH(siječanj!B1882)+10,DAY(siječanj!B1882))</f>
        <v>43424</v>
      </c>
      <c r="C1882" s="9">
        <v>19.5729166666667</v>
      </c>
      <c r="D1882">
        <v>0.96773580262084136</v>
      </c>
      <c r="E1882" s="6">
        <v>116.55989386410272</v>
      </c>
      <c r="F1882" s="7">
        <v>112.79918244197752</v>
      </c>
      <c r="G1882" s="7">
        <v>173.75716634716429</v>
      </c>
      <c r="H1882" s="7">
        <v>175.12894679047247</v>
      </c>
      <c r="I1882" s="7">
        <v>1.9727619143202264</v>
      </c>
    </row>
    <row r="1883" spans="1:9" x14ac:dyDescent="0.25">
      <c r="A1883" s="13"/>
      <c r="B1883" s="5">
        <f>DATE(YEAR(siječanj!B1883),MONTH(siječanj!B1883)+10,DAY(siječanj!B1883))</f>
        <v>43424</v>
      </c>
      <c r="C1883" s="9">
        <v>19.5833333333333</v>
      </c>
      <c r="D1883">
        <v>0.96773580262084136</v>
      </c>
      <c r="E1883" s="6">
        <v>116.84338387138833</v>
      </c>
      <c r="F1883" s="7">
        <v>113.07352587171304</v>
      </c>
      <c r="G1883" s="7">
        <v>174.06079451929014</v>
      </c>
      <c r="H1883" s="7">
        <v>175.3786410382132</v>
      </c>
      <c r="I1883" s="7">
        <v>2.0835821676675228</v>
      </c>
    </row>
    <row r="1884" spans="1:9" x14ac:dyDescent="0.25">
      <c r="A1884" s="13"/>
      <c r="B1884" s="5">
        <f>DATE(YEAR(siječanj!B1884),MONTH(siječanj!B1884)+10,DAY(siječanj!B1884))</f>
        <v>43424</v>
      </c>
      <c r="C1884" s="9">
        <v>19.59375</v>
      </c>
      <c r="D1884">
        <v>0.96773580262084136</v>
      </c>
      <c r="E1884" s="6">
        <v>118.27451838737005</v>
      </c>
      <c r="F1884" s="7">
        <v>114.45848598119501</v>
      </c>
      <c r="G1884" s="7">
        <v>174.73867794937451</v>
      </c>
      <c r="H1884" s="7">
        <v>172.68928829158554</v>
      </c>
      <c r="I1884" s="7">
        <v>2.0309786233866407</v>
      </c>
    </row>
    <row r="1885" spans="1:9" x14ac:dyDescent="0.25">
      <c r="A1885" s="13"/>
      <c r="B1885" s="5">
        <f>DATE(YEAR(siječanj!B1885),MONTH(siječanj!B1885)+10,DAY(siječanj!B1885))</f>
        <v>43424</v>
      </c>
      <c r="C1885" s="9">
        <v>19.6041666666667</v>
      </c>
      <c r="D1885">
        <v>0.96773580262084136</v>
      </c>
      <c r="E1885" s="6">
        <v>118.55742320635844</v>
      </c>
      <c r="F1885" s="7">
        <v>114.73226310326405</v>
      </c>
      <c r="G1885" s="7">
        <v>175.6648007215293</v>
      </c>
      <c r="H1885" s="7">
        <v>173.1311439571825</v>
      </c>
      <c r="I1885" s="7">
        <v>2.0362087769281225</v>
      </c>
    </row>
    <row r="1886" spans="1:9" x14ac:dyDescent="0.25">
      <c r="A1886" s="13"/>
      <c r="B1886" s="5">
        <f>DATE(YEAR(siječanj!B1886),MONTH(siječanj!B1886)+10,DAY(siječanj!B1886))</f>
        <v>43424</v>
      </c>
      <c r="C1886" s="9">
        <v>19.6145833333333</v>
      </c>
      <c r="D1886">
        <v>0.96773580262084136</v>
      </c>
      <c r="E1886" s="6">
        <v>120.67526527883255</v>
      </c>
      <c r="F1886" s="7">
        <v>116.78177470109397</v>
      </c>
      <c r="G1886" s="7">
        <v>176.02473772386168</v>
      </c>
      <c r="H1886" s="7">
        <v>170.98598900649887</v>
      </c>
      <c r="I1886" s="7">
        <v>2.0417459394824595</v>
      </c>
    </row>
    <row r="1887" spans="1:9" x14ac:dyDescent="0.25">
      <c r="A1887" s="13"/>
      <c r="B1887" s="5">
        <f>DATE(YEAR(siječanj!B1887),MONTH(siječanj!B1887)+10,DAY(siječanj!B1887))</f>
        <v>43424</v>
      </c>
      <c r="C1887" s="9">
        <v>19.625</v>
      </c>
      <c r="D1887">
        <v>0.96773580262084136</v>
      </c>
      <c r="E1887" s="6">
        <v>122.44276801174303</v>
      </c>
      <c r="F1887" s="7">
        <v>118.49225037696162</v>
      </c>
      <c r="G1887" s="7">
        <v>172.44817084838709</v>
      </c>
      <c r="H1887" s="7">
        <v>167.59728365214983</v>
      </c>
      <c r="I1887" s="7">
        <v>2.1046547862958396</v>
      </c>
    </row>
    <row r="1888" spans="1:9" x14ac:dyDescent="0.25">
      <c r="A1888" s="13"/>
      <c r="B1888" s="5">
        <f>DATE(YEAR(siječanj!B1888),MONTH(siječanj!B1888)+10,DAY(siječanj!B1888))</f>
        <v>43424</v>
      </c>
      <c r="C1888" s="9">
        <v>19.6354166666667</v>
      </c>
      <c r="D1888">
        <v>0.96773580262084136</v>
      </c>
      <c r="E1888" s="6">
        <v>124.4698721754333</v>
      </c>
      <c r="F1888" s="7">
        <v>120.45395165180646</v>
      </c>
      <c r="G1888" s="7">
        <v>169.89633549488315</v>
      </c>
      <c r="H1888" s="7">
        <v>160.7739638805092</v>
      </c>
      <c r="I1888" s="7">
        <v>2.0274185188727452</v>
      </c>
    </row>
    <row r="1889" spans="1:9" x14ac:dyDescent="0.25">
      <c r="A1889" s="13"/>
      <c r="B1889" s="5">
        <f>DATE(YEAR(siječanj!B1889),MONTH(siječanj!B1889)+10,DAY(siječanj!B1889))</f>
        <v>43424</v>
      </c>
      <c r="C1889" s="9">
        <v>19.6458333333333</v>
      </c>
      <c r="D1889">
        <v>0.96773580262084136</v>
      </c>
      <c r="E1889" s="6">
        <v>126.30663739846439</v>
      </c>
      <c r="F1889" s="7">
        <v>122.23145511914251</v>
      </c>
      <c r="G1889" s="7">
        <v>168.55660234913753</v>
      </c>
      <c r="H1889" s="7">
        <v>158.36571283200919</v>
      </c>
      <c r="I1889" s="7">
        <v>1.9260995444542475</v>
      </c>
    </row>
    <row r="1890" spans="1:9" x14ac:dyDescent="0.25">
      <c r="A1890" s="13"/>
      <c r="B1890" s="5">
        <f>DATE(YEAR(siječanj!B1890),MONTH(siječanj!B1890)+10,DAY(siječanj!B1890))</f>
        <v>43424</v>
      </c>
      <c r="C1890" s="9">
        <v>19.65625</v>
      </c>
      <c r="D1890">
        <v>0.96773580262084136</v>
      </c>
      <c r="E1890" s="6">
        <v>129.9907815732868</v>
      </c>
      <c r="F1890" s="7">
        <v>125.79673333913517</v>
      </c>
      <c r="G1890" s="7">
        <v>167.39703656921955</v>
      </c>
      <c r="H1890" s="7">
        <v>158.31181644302572</v>
      </c>
      <c r="I1890" s="7">
        <v>2.36834652748743</v>
      </c>
    </row>
    <row r="1891" spans="1:9" x14ac:dyDescent="0.25">
      <c r="A1891" s="13"/>
      <c r="B1891" s="5">
        <f>DATE(YEAR(siječanj!B1891),MONTH(siječanj!B1891)+10,DAY(siječanj!B1891))</f>
        <v>43424</v>
      </c>
      <c r="C1891" s="9">
        <v>19.6666666666667</v>
      </c>
      <c r="D1891">
        <v>0.96773580262084136</v>
      </c>
      <c r="E1891" s="6">
        <v>131.48618563381595</v>
      </c>
      <c r="F1891" s="7">
        <v>127.24388938789382</v>
      </c>
      <c r="G1891" s="7">
        <v>167.18066780006779</v>
      </c>
      <c r="H1891" s="7">
        <v>156.57321638782363</v>
      </c>
      <c r="I1891" s="7">
        <v>3.6698757364465773</v>
      </c>
    </row>
    <row r="1892" spans="1:9" x14ac:dyDescent="0.25">
      <c r="A1892" s="13"/>
      <c r="B1892" s="5">
        <f>DATE(YEAR(siječanj!B1892),MONTH(siječanj!B1892)+10,DAY(siječanj!B1892))</f>
        <v>43424</v>
      </c>
      <c r="C1892" s="9">
        <v>19.6770833333333</v>
      </c>
      <c r="D1892">
        <v>0.96773580262084136</v>
      </c>
      <c r="E1892" s="6">
        <v>134.26721664430184</v>
      </c>
      <c r="F1892" s="7">
        <v>129.93519266493982</v>
      </c>
      <c r="G1892" s="7">
        <v>166.43770540733252</v>
      </c>
      <c r="H1892" s="7">
        <v>155.90806478773769</v>
      </c>
      <c r="I1892" s="7">
        <v>7.926078685685896</v>
      </c>
    </row>
    <row r="1893" spans="1:9" x14ac:dyDescent="0.25">
      <c r="A1893" s="13"/>
      <c r="B1893" s="5">
        <f>DATE(YEAR(siječanj!B1893),MONTH(siječanj!B1893)+10,DAY(siječanj!B1893))</f>
        <v>43424</v>
      </c>
      <c r="C1893" s="9">
        <v>19.6875</v>
      </c>
      <c r="D1893">
        <v>0.96773580262084136</v>
      </c>
      <c r="E1893" s="6">
        <v>139.37599577762856</v>
      </c>
      <c r="F1893" s="7">
        <v>134.87914113994236</v>
      </c>
      <c r="G1893" s="7">
        <v>167.88544817780001</v>
      </c>
      <c r="H1893" s="7">
        <v>159.34625543995517</v>
      </c>
      <c r="I1893" s="7">
        <v>20.642540002510142</v>
      </c>
    </row>
    <row r="1894" spans="1:9" x14ac:dyDescent="0.25">
      <c r="A1894" s="13"/>
      <c r="B1894" s="5">
        <f>DATE(YEAR(siječanj!B1894),MONTH(siječanj!B1894)+10,DAY(siječanj!B1894))</f>
        <v>43424</v>
      </c>
      <c r="C1894" s="9">
        <v>19.6979166666667</v>
      </c>
      <c r="D1894">
        <v>0.96773580262084136</v>
      </c>
      <c r="E1894" s="6">
        <v>144.26569132276799</v>
      </c>
      <c r="F1894" s="7">
        <v>139.61107458288944</v>
      </c>
      <c r="G1894" s="7">
        <v>170.13204837201468</v>
      </c>
      <c r="H1894" s="7">
        <v>157.75124663556366</v>
      </c>
      <c r="I1894" s="7">
        <v>60.356674889335437</v>
      </c>
    </row>
    <row r="1895" spans="1:9" x14ac:dyDescent="0.25">
      <c r="A1895" s="13"/>
      <c r="B1895" s="5">
        <f>DATE(YEAR(siječanj!B1895),MONTH(siječanj!B1895)+10,DAY(siječanj!B1895))</f>
        <v>43424</v>
      </c>
      <c r="C1895" s="9">
        <v>19.7083333333333</v>
      </c>
      <c r="D1895">
        <v>0.96773580262084136</v>
      </c>
      <c r="E1895" s="6">
        <v>148.39578766200714</v>
      </c>
      <c r="F1895" s="7">
        <v>143.60791667864441</v>
      </c>
      <c r="G1895" s="7">
        <v>170.99990982455941</v>
      </c>
      <c r="H1895" s="7">
        <v>151.09728627211169</v>
      </c>
      <c r="I1895" s="7">
        <v>110.93722178113543</v>
      </c>
    </row>
    <row r="1896" spans="1:9" x14ac:dyDescent="0.25">
      <c r="A1896" s="13"/>
      <c r="B1896" s="5">
        <f>DATE(YEAR(siječanj!B1896),MONTH(siječanj!B1896)+10,DAY(siječanj!B1896))</f>
        <v>43424</v>
      </c>
      <c r="C1896" s="9">
        <v>19.71875</v>
      </c>
      <c r="D1896">
        <v>0.96773580262084136</v>
      </c>
      <c r="E1896" s="6">
        <v>154.71962896324749</v>
      </c>
      <c r="F1896" s="7">
        <v>149.72772431594709</v>
      </c>
      <c r="G1896" s="7">
        <v>168.24760282241792</v>
      </c>
      <c r="H1896" s="7">
        <v>151.73213821175406</v>
      </c>
      <c r="I1896" s="7">
        <v>138.60393899223328</v>
      </c>
    </row>
    <row r="1897" spans="1:9" x14ac:dyDescent="0.25">
      <c r="A1897" s="13"/>
      <c r="B1897" s="5">
        <f>DATE(YEAR(siječanj!B1897),MONTH(siječanj!B1897)+10,DAY(siječanj!B1897))</f>
        <v>43424</v>
      </c>
      <c r="C1897" s="9">
        <v>19.7291666666667</v>
      </c>
      <c r="D1897">
        <v>0.96773580262084136</v>
      </c>
      <c r="E1897" s="6">
        <v>161.21043043675098</v>
      </c>
      <c r="F1897" s="7">
        <v>156.00910528956052</v>
      </c>
      <c r="G1897" s="7">
        <v>165.82470810143946</v>
      </c>
      <c r="H1897" s="7">
        <v>152.83878022785422</v>
      </c>
      <c r="I1897" s="7">
        <v>156.81948874565376</v>
      </c>
    </row>
    <row r="1898" spans="1:9" x14ac:dyDescent="0.25">
      <c r="A1898" s="13"/>
      <c r="B1898" s="5">
        <f>DATE(YEAR(siječanj!B1898),MONTH(siječanj!B1898)+10,DAY(siječanj!B1898))</f>
        <v>43424</v>
      </c>
      <c r="C1898" s="9">
        <v>19.7395833333333</v>
      </c>
      <c r="D1898">
        <v>0.96773580262084136</v>
      </c>
      <c r="E1898" s="6">
        <v>165.16759074018339</v>
      </c>
      <c r="F1898" s="7">
        <v>159.83859099190201</v>
      </c>
      <c r="G1898" s="7">
        <v>163.42422683392292</v>
      </c>
      <c r="H1898" s="7">
        <v>152.41862680944476</v>
      </c>
      <c r="I1898" s="7">
        <v>168.74640488382073</v>
      </c>
    </row>
    <row r="1899" spans="1:9" x14ac:dyDescent="0.25">
      <c r="A1899" s="13"/>
      <c r="B1899" s="5">
        <f>DATE(YEAR(siječanj!B1899),MONTH(siječanj!B1899)+10,DAY(siječanj!B1899))</f>
        <v>43424</v>
      </c>
      <c r="C1899" s="9">
        <v>19.75</v>
      </c>
      <c r="D1899">
        <v>0.96773580262084136</v>
      </c>
      <c r="E1899" s="6">
        <v>168.11690702727998</v>
      </c>
      <c r="F1899" s="7">
        <v>162.69274995617815</v>
      </c>
      <c r="G1899" s="7">
        <v>161.34611120885779</v>
      </c>
      <c r="H1899" s="7">
        <v>154.84815063584261</v>
      </c>
      <c r="I1899" s="7">
        <v>190.31946220350355</v>
      </c>
    </row>
    <row r="1900" spans="1:9" x14ac:dyDescent="0.25">
      <c r="A1900" s="13"/>
      <c r="B1900" s="5">
        <f>DATE(YEAR(siječanj!B1900),MONTH(siječanj!B1900)+10,DAY(siječanj!B1900))</f>
        <v>43424</v>
      </c>
      <c r="C1900" s="9">
        <v>19.7604166666667</v>
      </c>
      <c r="D1900">
        <v>0.96773580262084136</v>
      </c>
      <c r="E1900" s="6">
        <v>170.09293615475815</v>
      </c>
      <c r="F1900" s="7">
        <v>164.60502408986039</v>
      </c>
      <c r="G1900" s="7">
        <v>158.25546109439247</v>
      </c>
      <c r="H1900" s="7">
        <v>154.58326441369746</v>
      </c>
      <c r="I1900" s="7">
        <v>206.17158457384784</v>
      </c>
    </row>
    <row r="1901" spans="1:9" x14ac:dyDescent="0.25">
      <c r="A1901" s="13"/>
      <c r="B1901" s="5">
        <f>DATE(YEAR(siječanj!B1901),MONTH(siječanj!B1901)+10,DAY(siječanj!B1901))</f>
        <v>43424</v>
      </c>
      <c r="C1901" s="9">
        <v>19.7708333333333</v>
      </c>
      <c r="D1901">
        <v>0.96773580262084136</v>
      </c>
      <c r="E1901" s="6">
        <v>172.49101498432319</v>
      </c>
      <c r="F1901" s="7">
        <v>166.92573083073756</v>
      </c>
      <c r="G1901" s="7">
        <v>156.22013552002153</v>
      </c>
      <c r="H1901" s="7">
        <v>157.95870438484792</v>
      </c>
      <c r="I1901" s="7">
        <v>223.11798306882784</v>
      </c>
    </row>
    <row r="1902" spans="1:9" x14ac:dyDescent="0.25">
      <c r="A1902" s="13"/>
      <c r="B1902" s="5">
        <f>DATE(YEAR(siječanj!B1902),MONTH(siječanj!B1902)+10,DAY(siječanj!B1902))</f>
        <v>43424</v>
      </c>
      <c r="C1902" s="9">
        <v>19.78125</v>
      </c>
      <c r="D1902">
        <v>0.96773580262084136</v>
      </c>
      <c r="E1902" s="6">
        <v>175.81446892963322</v>
      </c>
      <c r="F1902" s="7">
        <v>170.14195620197557</v>
      </c>
      <c r="G1902" s="7">
        <v>153.1933792151741</v>
      </c>
      <c r="H1902" s="7">
        <v>158.84017605376505</v>
      </c>
      <c r="I1902" s="7">
        <v>226.49824530309834</v>
      </c>
    </row>
    <row r="1903" spans="1:9" x14ac:dyDescent="0.25">
      <c r="A1903" s="13"/>
      <c r="B1903" s="5">
        <f>DATE(YEAR(siječanj!B1903),MONTH(siječanj!B1903)+10,DAY(siječanj!B1903))</f>
        <v>43424</v>
      </c>
      <c r="C1903" s="9">
        <v>19.7916666666667</v>
      </c>
      <c r="D1903">
        <v>0.96773580262084136</v>
      </c>
      <c r="E1903" s="6">
        <v>175.83616850516964</v>
      </c>
      <c r="F1903" s="7">
        <v>170.16295565812385</v>
      </c>
      <c r="G1903" s="7">
        <v>148.20599411677972</v>
      </c>
      <c r="H1903" s="7">
        <v>160.67382930258543</v>
      </c>
      <c r="I1903" s="7">
        <v>226.9064232859688</v>
      </c>
    </row>
    <row r="1904" spans="1:9" x14ac:dyDescent="0.25">
      <c r="A1904" s="13"/>
      <c r="B1904" s="5">
        <f>DATE(YEAR(siječanj!B1904),MONTH(siječanj!B1904)+10,DAY(siječanj!B1904))</f>
        <v>43424</v>
      </c>
      <c r="C1904" s="9">
        <v>19.8020833333333</v>
      </c>
      <c r="D1904">
        <v>0.96773580262084136</v>
      </c>
      <c r="E1904" s="6">
        <v>175.24702869918082</v>
      </c>
      <c r="F1904" s="7">
        <v>169.59282397511936</v>
      </c>
      <c r="G1904" s="7">
        <v>140.90367169504589</v>
      </c>
      <c r="H1904" s="7">
        <v>159.56727157485057</v>
      </c>
      <c r="I1904" s="7">
        <v>227.53816283193024</v>
      </c>
    </row>
    <row r="1905" spans="1:9" x14ac:dyDescent="0.25">
      <c r="A1905" s="13"/>
      <c r="B1905" s="5">
        <f>DATE(YEAR(siječanj!B1905),MONTH(siječanj!B1905)+10,DAY(siječanj!B1905))</f>
        <v>43424</v>
      </c>
      <c r="C1905" s="9">
        <v>19.8125</v>
      </c>
      <c r="D1905">
        <v>0.96773580262084136</v>
      </c>
      <c r="E1905" s="6">
        <v>176.19174875144935</v>
      </c>
      <c r="F1905" s="7">
        <v>170.50706339315346</v>
      </c>
      <c r="G1905" s="7">
        <v>135.12035790700972</v>
      </c>
      <c r="H1905" s="7">
        <v>156.1099956285002</v>
      </c>
      <c r="I1905" s="7">
        <v>227.51846125355149</v>
      </c>
    </row>
    <row r="1906" spans="1:9" x14ac:dyDescent="0.25">
      <c r="A1906" s="13"/>
      <c r="B1906" s="5">
        <f>DATE(YEAR(siječanj!B1906),MONTH(siječanj!B1906)+10,DAY(siječanj!B1906))</f>
        <v>43424</v>
      </c>
      <c r="C1906" s="9">
        <v>19.8229166666667</v>
      </c>
      <c r="D1906">
        <v>0.96773580262084136</v>
      </c>
      <c r="E1906" s="6">
        <v>177.2029045368096</v>
      </c>
      <c r="F1906" s="7">
        <v>171.48559504867376</v>
      </c>
      <c r="G1906" s="7">
        <v>130.66384905298932</v>
      </c>
      <c r="H1906" s="7">
        <v>151.46844005418589</v>
      </c>
      <c r="I1906" s="7">
        <v>227.61958922236263</v>
      </c>
    </row>
    <row r="1907" spans="1:9" x14ac:dyDescent="0.25">
      <c r="A1907" s="13"/>
      <c r="B1907" s="5">
        <f>DATE(YEAR(siječanj!B1907),MONTH(siječanj!B1907)+10,DAY(siječanj!B1907))</f>
        <v>43424</v>
      </c>
      <c r="C1907" s="9">
        <v>19.8333333333333</v>
      </c>
      <c r="D1907">
        <v>0.96773580262084136</v>
      </c>
      <c r="E1907" s="6">
        <v>179.68504021012455</v>
      </c>
      <c r="F1907" s="7">
        <v>173.88764660670304</v>
      </c>
      <c r="G1907" s="7">
        <v>127.28920011459942</v>
      </c>
      <c r="H1907" s="7">
        <v>147.117474639688</v>
      </c>
      <c r="I1907" s="7">
        <v>227.6415378667084</v>
      </c>
    </row>
    <row r="1908" spans="1:9" x14ac:dyDescent="0.25">
      <c r="A1908" s="13"/>
      <c r="B1908" s="5">
        <f>DATE(YEAR(siječanj!B1908),MONTH(siječanj!B1908)+10,DAY(siječanj!B1908))</f>
        <v>43424</v>
      </c>
      <c r="C1908" s="9">
        <v>19.84375</v>
      </c>
      <c r="D1908">
        <v>0.96773580262084136</v>
      </c>
      <c r="E1908" s="6">
        <v>179.92330111310281</v>
      </c>
      <c r="F1908" s="7">
        <v>174.11822021287986</v>
      </c>
      <c r="G1908" s="7">
        <v>123.34891178202264</v>
      </c>
      <c r="H1908" s="7">
        <v>139.00795455156253</v>
      </c>
      <c r="I1908" s="7">
        <v>227.99527425133829</v>
      </c>
    </row>
    <row r="1909" spans="1:9" x14ac:dyDescent="0.25">
      <c r="A1909" s="13"/>
      <c r="B1909" s="5">
        <f>DATE(YEAR(siječanj!B1909),MONTH(siječanj!B1909)+10,DAY(siječanj!B1909))</f>
        <v>43424</v>
      </c>
      <c r="C1909" s="9">
        <v>19.8541666666667</v>
      </c>
      <c r="D1909">
        <v>0.96773580262084136</v>
      </c>
      <c r="E1909" s="6">
        <v>177.47989101923957</v>
      </c>
      <c r="F1909" s="7">
        <v>171.75364478456325</v>
      </c>
      <c r="G1909" s="7">
        <v>120.88328727236866</v>
      </c>
      <c r="H1909" s="7">
        <v>131.15169691864031</v>
      </c>
      <c r="I1909" s="7">
        <v>228.45479374143997</v>
      </c>
    </row>
    <row r="1910" spans="1:9" x14ac:dyDescent="0.25">
      <c r="A1910" s="13"/>
      <c r="B1910" s="5">
        <f>DATE(YEAR(siječanj!B1910),MONTH(siječanj!B1910)+10,DAY(siječanj!B1910))</f>
        <v>43424</v>
      </c>
      <c r="C1910" s="9">
        <v>19.8645833333333</v>
      </c>
      <c r="D1910">
        <v>0.96773580262084136</v>
      </c>
      <c r="E1910" s="6">
        <v>174.11490953356321</v>
      </c>
      <c r="F1910" s="7">
        <v>168.49723172571797</v>
      </c>
      <c r="G1910" s="7">
        <v>115.94522864495568</v>
      </c>
      <c r="H1910" s="7">
        <v>125.55909565048782</v>
      </c>
      <c r="I1910" s="7">
        <v>228.85736355967165</v>
      </c>
    </row>
    <row r="1911" spans="1:9" x14ac:dyDescent="0.25">
      <c r="A1911" s="13"/>
      <c r="B1911" s="5">
        <f>DATE(YEAR(siječanj!B1911),MONTH(siječanj!B1911)+10,DAY(siječanj!B1911))</f>
        <v>43424</v>
      </c>
      <c r="C1911" s="9">
        <v>19.875</v>
      </c>
      <c r="D1911">
        <v>0.96773580262084136</v>
      </c>
      <c r="E1911" s="6">
        <v>172.92458793664235</v>
      </c>
      <c r="F1911" s="7">
        <v>167.34531489974484</v>
      </c>
      <c r="G1911" s="7">
        <v>108.43151509680884</v>
      </c>
      <c r="H1911" s="7">
        <v>118.92456174836148</v>
      </c>
      <c r="I1911" s="7">
        <v>229.59986735733636</v>
      </c>
    </row>
    <row r="1912" spans="1:9" x14ac:dyDescent="0.25">
      <c r="A1912" s="13"/>
      <c r="B1912" s="5">
        <f>DATE(YEAR(siječanj!B1912),MONTH(siječanj!B1912)+10,DAY(siječanj!B1912))</f>
        <v>43424</v>
      </c>
      <c r="C1912" s="9">
        <v>19.8854166666667</v>
      </c>
      <c r="D1912">
        <v>0.96773580262084136</v>
      </c>
      <c r="E1912" s="6">
        <v>179.81016239467044</v>
      </c>
      <c r="F1912" s="7">
        <v>174.00873182439022</v>
      </c>
      <c r="G1912" s="7">
        <v>87.976042917101552</v>
      </c>
      <c r="H1912" s="7">
        <v>98.271299321398487</v>
      </c>
      <c r="I1912" s="7">
        <v>233.06698814151108</v>
      </c>
    </row>
    <row r="1913" spans="1:9" x14ac:dyDescent="0.25">
      <c r="A1913" s="13"/>
      <c r="B1913" s="5">
        <f>DATE(YEAR(siječanj!B1913),MONTH(siječanj!B1913)+10,DAY(siječanj!B1913))</f>
        <v>43424</v>
      </c>
      <c r="C1913" s="9">
        <v>19.8958333333333</v>
      </c>
      <c r="D1913">
        <v>0.96773580262084136</v>
      </c>
      <c r="E1913" s="6">
        <v>186.16332658882419</v>
      </c>
      <c r="F1913" s="7">
        <v>180.15691627500161</v>
      </c>
      <c r="G1913" s="7">
        <v>80.33249284108561</v>
      </c>
      <c r="H1913" s="7">
        <v>91.547724795708717</v>
      </c>
      <c r="I1913" s="7">
        <v>236.88821032103127</v>
      </c>
    </row>
    <row r="1914" spans="1:9" x14ac:dyDescent="0.25">
      <c r="A1914" s="13"/>
      <c r="B1914" s="5">
        <f>DATE(YEAR(siječanj!B1914),MONTH(siječanj!B1914)+10,DAY(siječanj!B1914))</f>
        <v>43424</v>
      </c>
      <c r="C1914" s="9">
        <v>19.90625</v>
      </c>
      <c r="D1914">
        <v>0.96773580262084136</v>
      </c>
      <c r="E1914" s="6">
        <v>186.53710222376904</v>
      </c>
      <c r="F1914" s="7">
        <v>180.51863233908506</v>
      </c>
      <c r="G1914" s="7">
        <v>77.744198966311401</v>
      </c>
      <c r="H1914" s="7">
        <v>87.92366224317577</v>
      </c>
      <c r="I1914" s="7">
        <v>237.61695071464402</v>
      </c>
    </row>
    <row r="1915" spans="1:9" x14ac:dyDescent="0.25">
      <c r="A1915" s="13"/>
      <c r="B1915" s="5">
        <f>DATE(YEAR(siječanj!B1915),MONTH(siječanj!B1915)+10,DAY(siječanj!B1915))</f>
        <v>43424</v>
      </c>
      <c r="C1915" s="9">
        <v>19.9166666666667</v>
      </c>
      <c r="D1915">
        <v>0.96773580262084136</v>
      </c>
      <c r="E1915" s="6">
        <v>185.19876865328004</v>
      </c>
      <c r="F1915" s="7">
        <v>179.22347902707347</v>
      </c>
      <c r="G1915" s="7">
        <v>77.120551352992706</v>
      </c>
      <c r="H1915" s="7">
        <v>85.227682825546324</v>
      </c>
      <c r="I1915" s="7">
        <v>236.73307076660339</v>
      </c>
    </row>
    <row r="1916" spans="1:9" x14ac:dyDescent="0.25">
      <c r="A1916" s="13"/>
      <c r="B1916" s="5">
        <f>DATE(YEAR(siječanj!B1916),MONTH(siječanj!B1916)+10,DAY(siječanj!B1916))</f>
        <v>43424</v>
      </c>
      <c r="C1916" s="9">
        <v>19.9270833333333</v>
      </c>
      <c r="D1916">
        <v>0.96773580262084136</v>
      </c>
      <c r="E1916" s="6">
        <v>182.01954477818683</v>
      </c>
      <c r="F1916" s="7">
        <v>176.14683025859881</v>
      </c>
      <c r="G1916" s="7">
        <v>75.259407117265638</v>
      </c>
      <c r="H1916" s="7">
        <v>70.640308865109787</v>
      </c>
      <c r="I1916" s="7">
        <v>238.15867361798922</v>
      </c>
    </row>
    <row r="1917" spans="1:9" x14ac:dyDescent="0.25">
      <c r="A1917" s="13"/>
      <c r="B1917" s="5">
        <f>DATE(YEAR(siječanj!B1917),MONTH(siječanj!B1917)+10,DAY(siječanj!B1917))</f>
        <v>43424</v>
      </c>
      <c r="C1917" s="9">
        <v>19.9375</v>
      </c>
      <c r="D1917">
        <v>0.96773580262084136</v>
      </c>
      <c r="E1917" s="6">
        <v>174.6562642517838</v>
      </c>
      <c r="F1917" s="7">
        <v>169.02112006845775</v>
      </c>
      <c r="G1917" s="7">
        <v>73.492890320656983</v>
      </c>
      <c r="H1917" s="7">
        <v>65.267487502495626</v>
      </c>
      <c r="I1917" s="7">
        <v>237.9453823564032</v>
      </c>
    </row>
    <row r="1918" spans="1:9" x14ac:dyDescent="0.25">
      <c r="A1918" s="13"/>
      <c r="B1918" s="5">
        <f>DATE(YEAR(siječanj!B1918),MONTH(siječanj!B1918)+10,DAY(siječanj!B1918))</f>
        <v>43424</v>
      </c>
      <c r="C1918" s="9">
        <v>19.9479166666667</v>
      </c>
      <c r="D1918">
        <v>0.96773580262084136</v>
      </c>
      <c r="E1918" s="6">
        <v>167.85402259096836</v>
      </c>
      <c r="F1918" s="7">
        <v>162.4383472752076</v>
      </c>
      <c r="G1918" s="7">
        <v>72.485638801556561</v>
      </c>
      <c r="H1918" s="7">
        <v>63.412473173680446</v>
      </c>
      <c r="I1918" s="7">
        <v>237.10167458769618</v>
      </c>
    </row>
    <row r="1919" spans="1:9" x14ac:dyDescent="0.25">
      <c r="A1919" s="13"/>
      <c r="B1919" s="5">
        <f>DATE(YEAR(siječanj!B1919),MONTH(siječanj!B1919)+10,DAY(siječanj!B1919))</f>
        <v>43424</v>
      </c>
      <c r="C1919" s="9">
        <v>19.9583333333333</v>
      </c>
      <c r="D1919">
        <v>0.96773580262084136</v>
      </c>
      <c r="E1919" s="6">
        <v>158.08759986846252</v>
      </c>
      <c r="F1919" s="7">
        <v>152.98703034310898</v>
      </c>
      <c r="G1919" s="7">
        <v>69.6961702212608</v>
      </c>
      <c r="H1919" s="7">
        <v>62.393246219813804</v>
      </c>
      <c r="I1919" s="7">
        <v>236.65583549920964</v>
      </c>
    </row>
    <row r="1920" spans="1:9" x14ac:dyDescent="0.25">
      <c r="A1920" s="13"/>
      <c r="B1920" s="5">
        <f>DATE(YEAR(siječanj!B1920),MONTH(siječanj!B1920)+10,DAY(siječanj!B1920))</f>
        <v>43424</v>
      </c>
      <c r="C1920" s="9">
        <v>19.96875</v>
      </c>
      <c r="D1920">
        <v>0.96773580262084136</v>
      </c>
      <c r="E1920" s="6">
        <v>147.60083614004293</v>
      </c>
      <c r="F1920" s="7">
        <v>142.83861362949173</v>
      </c>
      <c r="G1920" s="7">
        <v>67.558081835256573</v>
      </c>
      <c r="H1920" s="7">
        <v>61.200208629326596</v>
      </c>
      <c r="I1920" s="7">
        <v>237.16108133169843</v>
      </c>
    </row>
    <row r="1921" spans="1:9" x14ac:dyDescent="0.25">
      <c r="A1921" s="13"/>
      <c r="B1921" s="5">
        <f>DATE(YEAR(siječanj!B1921),MONTH(siječanj!B1921)+10,DAY(siječanj!B1921))</f>
        <v>43424</v>
      </c>
      <c r="C1921" s="9">
        <v>19.9791666666667</v>
      </c>
      <c r="D1921">
        <v>0.96773580262084136</v>
      </c>
      <c r="E1921" s="6">
        <v>136.91757312433029</v>
      </c>
      <c r="F1921" s="7">
        <v>132.50003752037151</v>
      </c>
      <c r="G1921" s="7">
        <v>66.419041298883471</v>
      </c>
      <c r="H1921" s="7">
        <v>59.469648078677253</v>
      </c>
      <c r="I1921" s="7">
        <v>238.08572047630574</v>
      </c>
    </row>
    <row r="1922" spans="1:9" ht="15.75" thickBot="1" x14ac:dyDescent="0.3">
      <c r="A1922" s="13"/>
      <c r="B1922" s="5">
        <f>DATE(YEAR(siječanj!B1922),MONTH(siječanj!B1922)+10,DAY(siječanj!B1922))</f>
        <v>43424</v>
      </c>
      <c r="C1922" s="9">
        <v>19.9895833333333</v>
      </c>
      <c r="D1922">
        <v>0.96773580262084136</v>
      </c>
      <c r="E1922" s="6">
        <v>126.57809831478623</v>
      </c>
      <c r="F1922" s="7">
        <v>122.49415756687942</v>
      </c>
      <c r="G1922" s="7">
        <v>64.663946163538881</v>
      </c>
      <c r="H1922" s="7">
        <v>58.502864542926353</v>
      </c>
      <c r="I1922" s="7">
        <v>239.61802446011393</v>
      </c>
    </row>
    <row r="1923" spans="1:9" x14ac:dyDescent="0.25">
      <c r="A1923" s="12">
        <f t="shared" ref="A1923" si="18">A1827+1</f>
        <v>325</v>
      </c>
      <c r="B1923" s="5">
        <f>DATE(YEAR(siječanj!B1923),MONTH(siječanj!B1923)+10,DAY(siječanj!B1923))</f>
        <v>43425</v>
      </c>
      <c r="C1923" s="9">
        <v>20</v>
      </c>
      <c r="D1923">
        <v>0.97280011756985618</v>
      </c>
      <c r="E1923" s="6">
        <v>114.13532286603153</v>
      </c>
      <c r="F1923" s="7">
        <v>111.03085550294897</v>
      </c>
      <c r="G1923" s="7">
        <v>63.380357131815494</v>
      </c>
      <c r="H1923" s="7">
        <v>58.938695597273373</v>
      </c>
      <c r="I1923" s="7">
        <v>240.73194916157246</v>
      </c>
    </row>
    <row r="1924" spans="1:9" x14ac:dyDescent="0.25">
      <c r="A1924" s="13"/>
      <c r="B1924" s="5">
        <f>DATE(YEAR(siječanj!B1924),MONTH(siječanj!B1924)+10,DAY(siječanj!B1924))</f>
        <v>43425</v>
      </c>
      <c r="C1924" s="9">
        <v>20.0104166666667</v>
      </c>
      <c r="D1924">
        <v>0.97280011756985618</v>
      </c>
      <c r="E1924" s="6">
        <v>105.0033692301236</v>
      </c>
      <c r="F1924" s="7">
        <v>102.14728993229525</v>
      </c>
      <c r="G1924" s="7">
        <v>62.031833766285928</v>
      </c>
      <c r="H1924" s="7">
        <v>58.463883180861444</v>
      </c>
      <c r="I1924" s="7">
        <v>241.48032713168507</v>
      </c>
    </row>
    <row r="1925" spans="1:9" x14ac:dyDescent="0.25">
      <c r="A1925" s="13"/>
      <c r="B1925" s="5">
        <f>DATE(YEAR(siječanj!B1925),MONTH(siječanj!B1925)+10,DAY(siječanj!B1925))</f>
        <v>43425</v>
      </c>
      <c r="C1925" s="9">
        <v>20.0208333333333</v>
      </c>
      <c r="D1925">
        <v>0.97280011756985618</v>
      </c>
      <c r="E1925" s="6">
        <v>97.401722665217719</v>
      </c>
      <c r="F1925" s="7">
        <v>94.752407260230328</v>
      </c>
      <c r="G1925" s="7">
        <v>61.102738067878782</v>
      </c>
      <c r="H1925" s="7">
        <v>58.557615856757437</v>
      </c>
      <c r="I1925" s="7">
        <v>241.51630018774512</v>
      </c>
    </row>
    <row r="1926" spans="1:9" x14ac:dyDescent="0.25">
      <c r="A1926" s="13"/>
      <c r="B1926" s="5">
        <f>DATE(YEAR(siječanj!B1926),MONTH(siječanj!B1926)+10,DAY(siječanj!B1926))</f>
        <v>43425</v>
      </c>
      <c r="C1926" s="9">
        <v>20.03125</v>
      </c>
      <c r="D1926">
        <v>0.97280011756985618</v>
      </c>
      <c r="E1926" s="6">
        <v>90.064445327947055</v>
      </c>
      <c r="F1926" s="7">
        <v>87.614703003890781</v>
      </c>
      <c r="G1926" s="7">
        <v>59.899253328784347</v>
      </c>
      <c r="H1926" s="7">
        <v>57.867538982945874</v>
      </c>
      <c r="I1926" s="7">
        <v>241.89123319464366</v>
      </c>
    </row>
    <row r="1927" spans="1:9" x14ac:dyDescent="0.25">
      <c r="A1927" s="13"/>
      <c r="B1927" s="5">
        <f>DATE(YEAR(siječanj!B1927),MONTH(siječanj!B1927)+10,DAY(siječanj!B1927))</f>
        <v>43425</v>
      </c>
      <c r="C1927" s="9">
        <v>20.0416666666667</v>
      </c>
      <c r="D1927">
        <v>0.97280011756985618</v>
      </c>
      <c r="E1927" s="6">
        <v>83.832536116354703</v>
      </c>
      <c r="F1927" s="7">
        <v>81.552300990169073</v>
      </c>
      <c r="G1927" s="7">
        <v>59.293796810155655</v>
      </c>
      <c r="H1927" s="7">
        <v>57.984559330042501</v>
      </c>
      <c r="I1927" s="7">
        <v>242.52029366195544</v>
      </c>
    </row>
    <row r="1928" spans="1:9" x14ac:dyDescent="0.25">
      <c r="A1928" s="13"/>
      <c r="B1928" s="5">
        <f>DATE(YEAR(siječanj!B1928),MONTH(siječanj!B1928)+10,DAY(siječanj!B1928))</f>
        <v>43425</v>
      </c>
      <c r="C1928" s="9">
        <v>20.0520833333333</v>
      </c>
      <c r="D1928">
        <v>0.97280011756985618</v>
      </c>
      <c r="E1928" s="6">
        <v>78.68286025580916</v>
      </c>
      <c r="F1928" s="7">
        <v>76.542695707583718</v>
      </c>
      <c r="G1928" s="7">
        <v>58.773832008621291</v>
      </c>
      <c r="H1928" s="7">
        <v>57.694482927880941</v>
      </c>
      <c r="I1928" s="7">
        <v>243.09970167162135</v>
      </c>
    </row>
    <row r="1929" spans="1:9" x14ac:dyDescent="0.25">
      <c r="A1929" s="13"/>
      <c r="B1929" s="5">
        <f>DATE(YEAR(siječanj!B1929),MONTH(siječanj!B1929)+10,DAY(siječanj!B1929))</f>
        <v>43425</v>
      </c>
      <c r="C1929" s="9">
        <v>20.0625</v>
      </c>
      <c r="D1929">
        <v>0.97280011756985618</v>
      </c>
      <c r="E1929" s="6">
        <v>75.176128311344854</v>
      </c>
      <c r="F1929" s="7">
        <v>73.131346459722863</v>
      </c>
      <c r="G1929" s="7">
        <v>58.800182580633589</v>
      </c>
      <c r="H1929" s="7">
        <v>57.161555690491063</v>
      </c>
      <c r="I1929" s="7">
        <v>242.77365209979251</v>
      </c>
    </row>
    <row r="1930" spans="1:9" x14ac:dyDescent="0.25">
      <c r="A1930" s="13"/>
      <c r="B1930" s="5">
        <f>DATE(YEAR(siječanj!B1930),MONTH(siječanj!B1930)+10,DAY(siječanj!B1930))</f>
        <v>43425</v>
      </c>
      <c r="C1930" s="9">
        <v>20.0729166666667</v>
      </c>
      <c r="D1930">
        <v>0.97280011756985618</v>
      </c>
      <c r="E1930" s="6">
        <v>71.664624602646825</v>
      </c>
      <c r="F1930" s="7">
        <v>69.715355239054432</v>
      </c>
      <c r="G1930" s="7">
        <v>58.153747889337502</v>
      </c>
      <c r="H1930" s="7">
        <v>57.150249008351771</v>
      </c>
      <c r="I1930" s="7">
        <v>242.75442353530005</v>
      </c>
    </row>
    <row r="1931" spans="1:9" x14ac:dyDescent="0.25">
      <c r="A1931" s="13"/>
      <c r="B1931" s="5">
        <f>DATE(YEAR(siječanj!B1931),MONTH(siječanj!B1931)+10,DAY(siječanj!B1931))</f>
        <v>43425</v>
      </c>
      <c r="C1931" s="9">
        <v>20.0833333333333</v>
      </c>
      <c r="D1931">
        <v>0.97280011756985618</v>
      </c>
      <c r="E1931" s="6">
        <v>69.268704026869486</v>
      </c>
      <c r="F1931" s="7">
        <v>67.384603421250205</v>
      </c>
      <c r="G1931" s="7">
        <v>57.460453452355871</v>
      </c>
      <c r="H1931" s="7">
        <v>56.976125300660257</v>
      </c>
      <c r="I1931" s="7">
        <v>242.67588522965306</v>
      </c>
    </row>
    <row r="1932" spans="1:9" x14ac:dyDescent="0.25">
      <c r="A1932" s="13"/>
      <c r="B1932" s="5">
        <f>DATE(YEAR(siječanj!B1932),MONTH(siječanj!B1932)+10,DAY(siječanj!B1932))</f>
        <v>43425</v>
      </c>
      <c r="C1932" s="9">
        <v>20.09375</v>
      </c>
      <c r="D1932">
        <v>0.97280011756985618</v>
      </c>
      <c r="E1932" s="6">
        <v>67.085984409125558</v>
      </c>
      <c r="F1932" s="7">
        <v>65.261253520486875</v>
      </c>
      <c r="G1932" s="7">
        <v>56.716249662036866</v>
      </c>
      <c r="H1932" s="7">
        <v>56.655231466668553</v>
      </c>
      <c r="I1932" s="7">
        <v>242.98399427480231</v>
      </c>
    </row>
    <row r="1933" spans="1:9" x14ac:dyDescent="0.25">
      <c r="A1933" s="13"/>
      <c r="B1933" s="5">
        <f>DATE(YEAR(siječanj!B1933),MONTH(siječanj!B1933)+10,DAY(siječanj!B1933))</f>
        <v>43425</v>
      </c>
      <c r="C1933" s="9">
        <v>20.1041666666667</v>
      </c>
      <c r="D1933">
        <v>0.97280011756985618</v>
      </c>
      <c r="E1933" s="6">
        <v>66.03661186057883</v>
      </c>
      <c r="F1933" s="7">
        <v>64.240423781886051</v>
      </c>
      <c r="G1933" s="7">
        <v>56.453872850396181</v>
      </c>
      <c r="H1933" s="7">
        <v>56.426308280365824</v>
      </c>
      <c r="I1933" s="7">
        <v>242.67797929112837</v>
      </c>
    </row>
    <row r="1934" spans="1:9" x14ac:dyDescent="0.25">
      <c r="A1934" s="13"/>
      <c r="B1934" s="5">
        <f>DATE(YEAR(siječanj!B1934),MONTH(siječanj!B1934)+10,DAY(siječanj!B1934))</f>
        <v>43425</v>
      </c>
      <c r="C1934" s="9">
        <v>20.1145833333333</v>
      </c>
      <c r="D1934">
        <v>0.97280011756985618</v>
      </c>
      <c r="E1934" s="6">
        <v>64.512652594834691</v>
      </c>
      <c r="F1934" s="7">
        <v>62.757916028998473</v>
      </c>
      <c r="G1934" s="7">
        <v>56.040688328403654</v>
      </c>
      <c r="H1934" s="7">
        <v>57.831812757272509</v>
      </c>
      <c r="I1934" s="7">
        <v>242.64436030417664</v>
      </c>
    </row>
    <row r="1935" spans="1:9" x14ac:dyDescent="0.25">
      <c r="A1935" s="13"/>
      <c r="B1935" s="5">
        <f>DATE(YEAR(siječanj!B1935),MONTH(siječanj!B1935)+10,DAY(siječanj!B1935))</f>
        <v>43425</v>
      </c>
      <c r="C1935" s="9">
        <v>20.125</v>
      </c>
      <c r="D1935">
        <v>0.97280011756985618</v>
      </c>
      <c r="E1935" s="6">
        <v>64.067591106843238</v>
      </c>
      <c r="F1935" s="7">
        <v>62.324960161154571</v>
      </c>
      <c r="G1935" s="7">
        <v>56.968048480674291</v>
      </c>
      <c r="H1935" s="7">
        <v>56.927639421979855</v>
      </c>
      <c r="I1935" s="7">
        <v>242.03643945746015</v>
      </c>
    </row>
    <row r="1936" spans="1:9" x14ac:dyDescent="0.25">
      <c r="A1936" s="13"/>
      <c r="B1936" s="5">
        <f>DATE(YEAR(siječanj!B1936),MONTH(siječanj!B1936)+10,DAY(siječanj!B1936))</f>
        <v>43425</v>
      </c>
      <c r="C1936" s="9">
        <v>20.1354166666667</v>
      </c>
      <c r="D1936">
        <v>0.97280011756985618</v>
      </c>
      <c r="E1936" s="6">
        <v>63.130100609656736</v>
      </c>
      <c r="F1936" s="7">
        <v>61.412969295270919</v>
      </c>
      <c r="G1936" s="7">
        <v>57.510643678937612</v>
      </c>
      <c r="H1936" s="7">
        <v>56.416402390582441</v>
      </c>
      <c r="I1936" s="7">
        <v>242.25675092513819</v>
      </c>
    </row>
    <row r="1937" spans="1:9" x14ac:dyDescent="0.25">
      <c r="A1937" s="13"/>
      <c r="B1937" s="5">
        <f>DATE(YEAR(siječanj!B1937),MONTH(siječanj!B1937)+10,DAY(siječanj!B1937))</f>
        <v>43425</v>
      </c>
      <c r="C1937" s="9">
        <v>20.1458333333333</v>
      </c>
      <c r="D1937">
        <v>0.97280011756985618</v>
      </c>
      <c r="E1937" s="6">
        <v>62.8037936640618</v>
      </c>
      <c r="F1937" s="7">
        <v>61.095537860232305</v>
      </c>
      <c r="G1937" s="7">
        <v>57.106309638747668</v>
      </c>
      <c r="H1937" s="7">
        <v>56.98878059664365</v>
      </c>
      <c r="I1937" s="7">
        <v>242.16275216561903</v>
      </c>
    </row>
    <row r="1938" spans="1:9" x14ac:dyDescent="0.25">
      <c r="A1938" s="13"/>
      <c r="B1938" s="5">
        <f>DATE(YEAR(siječanj!B1938),MONTH(siječanj!B1938)+10,DAY(siječanj!B1938))</f>
        <v>43425</v>
      </c>
      <c r="C1938" s="9">
        <v>20.15625</v>
      </c>
      <c r="D1938">
        <v>0.97280011756985618</v>
      </c>
      <c r="E1938" s="6">
        <v>62.267439826170971</v>
      </c>
      <c r="F1938" s="7">
        <v>60.573772783673064</v>
      </c>
      <c r="G1938" s="7">
        <v>57.520317741661451</v>
      </c>
      <c r="H1938" s="7">
        <v>55.328845668615195</v>
      </c>
      <c r="I1938" s="7">
        <v>242.07504659084876</v>
      </c>
    </row>
    <row r="1939" spans="1:9" x14ac:dyDescent="0.25">
      <c r="A1939" s="13"/>
      <c r="B1939" s="5">
        <f>DATE(YEAR(siječanj!B1939),MONTH(siječanj!B1939)+10,DAY(siječanj!B1939))</f>
        <v>43425</v>
      </c>
      <c r="C1939" s="9">
        <v>20.1666666666667</v>
      </c>
      <c r="D1939">
        <v>0.97280011756985618</v>
      </c>
      <c r="E1939" s="6">
        <v>62.024897130177344</v>
      </c>
      <c r="F1939" s="7">
        <v>60.337827220494752</v>
      </c>
      <c r="G1939" s="7">
        <v>57.592833037411104</v>
      </c>
      <c r="H1939" s="7">
        <v>55.321990214907743</v>
      </c>
      <c r="I1939" s="7">
        <v>241.73721067300849</v>
      </c>
    </row>
    <row r="1940" spans="1:9" x14ac:dyDescent="0.25">
      <c r="A1940" s="13"/>
      <c r="B1940" s="5">
        <f>DATE(YEAR(siječanj!B1940),MONTH(siječanj!B1940)+10,DAY(siječanj!B1940))</f>
        <v>43425</v>
      </c>
      <c r="C1940" s="9">
        <v>20.1770833333333</v>
      </c>
      <c r="D1940">
        <v>0.97280011756985618</v>
      </c>
      <c r="E1940" s="6">
        <v>63.064857073740036</v>
      </c>
      <c r="F1940" s="7">
        <v>61.349500375860487</v>
      </c>
      <c r="G1940" s="7">
        <v>57.094558545115106</v>
      </c>
      <c r="H1940" s="7">
        <v>56.61828105283314</v>
      </c>
      <c r="I1940" s="7">
        <v>241.87340567128155</v>
      </c>
    </row>
    <row r="1941" spans="1:9" x14ac:dyDescent="0.25">
      <c r="A1941" s="13"/>
      <c r="B1941" s="5">
        <f>DATE(YEAR(siječanj!B1941),MONTH(siječanj!B1941)+10,DAY(siječanj!B1941))</f>
        <v>43425</v>
      </c>
      <c r="C1941" s="9">
        <v>20.1875</v>
      </c>
      <c r="D1941">
        <v>0.97280011756985618</v>
      </c>
      <c r="E1941" s="6">
        <v>63.005000245691434</v>
      </c>
      <c r="F1941" s="7">
        <v>61.291271646497442</v>
      </c>
      <c r="G1941" s="7">
        <v>57.797514992416843</v>
      </c>
      <c r="H1941" s="7">
        <v>57.075252431932611</v>
      </c>
      <c r="I1941" s="7">
        <v>241.85483912622394</v>
      </c>
    </row>
    <row r="1942" spans="1:9" x14ac:dyDescent="0.25">
      <c r="A1942" s="13"/>
      <c r="B1942" s="5">
        <f>DATE(YEAR(siječanj!B1942),MONTH(siječanj!B1942)+10,DAY(siječanj!B1942))</f>
        <v>43425</v>
      </c>
      <c r="C1942" s="9">
        <v>20.1979166666667</v>
      </c>
      <c r="D1942">
        <v>0.97280011756985618</v>
      </c>
      <c r="E1942" s="6">
        <v>64.831403668483532</v>
      </c>
      <c r="F1942" s="7">
        <v>63.067997110919585</v>
      </c>
      <c r="G1942" s="7">
        <v>57.732701182647908</v>
      </c>
      <c r="H1942" s="7">
        <v>56.878832444765145</v>
      </c>
      <c r="I1942" s="7">
        <v>242.22568601316635</v>
      </c>
    </row>
    <row r="1943" spans="1:9" x14ac:dyDescent="0.25">
      <c r="A1943" s="13"/>
      <c r="B1943" s="5">
        <f>DATE(YEAR(siječanj!B1943),MONTH(siječanj!B1943)+10,DAY(siječanj!B1943))</f>
        <v>43425</v>
      </c>
      <c r="C1943" s="9">
        <v>20.2083333333333</v>
      </c>
      <c r="D1943">
        <v>0.97280011756985618</v>
      </c>
      <c r="E1943" s="6">
        <v>66.155892080598264</v>
      </c>
      <c r="F1943" s="7">
        <v>64.356459593944706</v>
      </c>
      <c r="G1943" s="7">
        <v>55.952878532326075</v>
      </c>
      <c r="H1943" s="7">
        <v>57.459302333890889</v>
      </c>
      <c r="I1943" s="7">
        <v>241.54632906930223</v>
      </c>
    </row>
    <row r="1944" spans="1:9" x14ac:dyDescent="0.25">
      <c r="A1944" s="13"/>
      <c r="B1944" s="5">
        <f>DATE(YEAR(siječanj!B1944),MONTH(siječanj!B1944)+10,DAY(siječanj!B1944))</f>
        <v>43425</v>
      </c>
      <c r="C1944" s="9">
        <v>20.21875</v>
      </c>
      <c r="D1944">
        <v>0.97280011756985618</v>
      </c>
      <c r="E1944" s="6">
        <v>69.251857546821668</v>
      </c>
      <c r="F1944" s="7">
        <v>67.36821516347905</v>
      </c>
      <c r="G1944" s="7">
        <v>55.757898762319535</v>
      </c>
      <c r="H1944" s="7">
        <v>60.126142059531944</v>
      </c>
      <c r="I1944" s="7">
        <v>240.09701252175404</v>
      </c>
    </row>
    <row r="1945" spans="1:9" x14ac:dyDescent="0.25">
      <c r="A1945" s="13"/>
      <c r="B1945" s="5">
        <f>DATE(YEAR(siječanj!B1945),MONTH(siječanj!B1945)+10,DAY(siječanj!B1945))</f>
        <v>43425</v>
      </c>
      <c r="C1945" s="9">
        <v>20.2291666666667</v>
      </c>
      <c r="D1945">
        <v>0.97280011756985618</v>
      </c>
      <c r="E1945" s="6">
        <v>72.495432297717187</v>
      </c>
      <c r="F1945" s="7">
        <v>70.523565062496829</v>
      </c>
      <c r="G1945" s="7">
        <v>56.467174686641449</v>
      </c>
      <c r="H1945" s="7">
        <v>61.45699112721217</v>
      </c>
      <c r="I1945" s="7">
        <v>239.97100982269606</v>
      </c>
    </row>
    <row r="1946" spans="1:9" x14ac:dyDescent="0.25">
      <c r="A1946" s="13"/>
      <c r="B1946" s="5">
        <f>DATE(YEAR(siječanj!B1946),MONTH(siječanj!B1946)+10,DAY(siječanj!B1946))</f>
        <v>43425</v>
      </c>
      <c r="C1946" s="9">
        <v>20.2395833333333</v>
      </c>
      <c r="D1946">
        <v>0.97280011756985618</v>
      </c>
      <c r="E1946" s="6">
        <v>79.395871530339122</v>
      </c>
      <c r="F1946" s="7">
        <v>77.236313159275099</v>
      </c>
      <c r="G1946" s="7">
        <v>57.106165009902966</v>
      </c>
      <c r="H1946" s="7">
        <v>59.925628066052056</v>
      </c>
      <c r="I1946" s="7">
        <v>238.76513642190199</v>
      </c>
    </row>
    <row r="1947" spans="1:9" x14ac:dyDescent="0.25">
      <c r="A1947" s="13"/>
      <c r="B1947" s="5">
        <f>DATE(YEAR(siječanj!B1947),MONTH(siječanj!B1947)+10,DAY(siječanj!B1947))</f>
        <v>43425</v>
      </c>
      <c r="C1947" s="9">
        <v>20.25</v>
      </c>
      <c r="D1947">
        <v>0.97280011756985618</v>
      </c>
      <c r="E1947" s="6">
        <v>84.554003857701716</v>
      </c>
      <c r="F1947" s="7">
        <v>82.254144893774296</v>
      </c>
      <c r="G1947" s="7">
        <v>59.699034780625027</v>
      </c>
      <c r="H1947" s="7">
        <v>60.13378821838014</v>
      </c>
      <c r="I1947" s="7">
        <v>235.36018646287457</v>
      </c>
    </row>
    <row r="1948" spans="1:9" x14ac:dyDescent="0.25">
      <c r="A1948" s="13"/>
      <c r="B1948" s="5">
        <f>DATE(YEAR(siječanj!B1948),MONTH(siječanj!B1948)+10,DAY(siječanj!B1948))</f>
        <v>43425</v>
      </c>
      <c r="C1948" s="9">
        <v>20.2604166666667</v>
      </c>
      <c r="D1948">
        <v>0.97280011756985618</v>
      </c>
      <c r="E1948" s="6">
        <v>91.12894053067626</v>
      </c>
      <c r="F1948" s="7">
        <v>88.650244062258295</v>
      </c>
      <c r="G1948" s="7">
        <v>67.751980906395715</v>
      </c>
      <c r="H1948" s="7">
        <v>61.26942141839654</v>
      </c>
      <c r="I1948" s="7">
        <v>222.02912110313542</v>
      </c>
    </row>
    <row r="1949" spans="1:9" x14ac:dyDescent="0.25">
      <c r="A1949" s="13"/>
      <c r="B1949" s="5">
        <f>DATE(YEAR(siječanj!B1949),MONTH(siječanj!B1949)+10,DAY(siječanj!B1949))</f>
        <v>43425</v>
      </c>
      <c r="C1949" s="9">
        <v>20.2708333333333</v>
      </c>
      <c r="D1949">
        <v>0.97280011756985618</v>
      </c>
      <c r="E1949" s="6">
        <v>96.752249945785934</v>
      </c>
      <c r="F1949" s="7">
        <v>94.120600122408675</v>
      </c>
      <c r="G1949" s="7">
        <v>76.925519355903361</v>
      </c>
      <c r="H1949" s="7">
        <v>62.375292798014343</v>
      </c>
      <c r="I1949" s="7">
        <v>212.79845711877283</v>
      </c>
    </row>
    <row r="1950" spans="1:9" x14ac:dyDescent="0.25">
      <c r="A1950" s="13"/>
      <c r="B1950" s="5">
        <f>DATE(YEAR(siječanj!B1950),MONTH(siječanj!B1950)+10,DAY(siječanj!B1950))</f>
        <v>43425</v>
      </c>
      <c r="C1950" s="9">
        <v>20.28125</v>
      </c>
      <c r="D1950">
        <v>0.97280011756985618</v>
      </c>
      <c r="E1950" s="6">
        <v>103.13115746579435</v>
      </c>
      <c r="F1950" s="7">
        <v>100.3260021078401</v>
      </c>
      <c r="G1950" s="7">
        <v>78.292169536636393</v>
      </c>
      <c r="H1950" s="7">
        <v>66.902717912040814</v>
      </c>
      <c r="I1950" s="7">
        <v>192.76133988964332</v>
      </c>
    </row>
    <row r="1951" spans="1:9" x14ac:dyDescent="0.25">
      <c r="A1951" s="13"/>
      <c r="B1951" s="5">
        <f>DATE(YEAR(siječanj!B1951),MONTH(siječanj!B1951)+10,DAY(siječanj!B1951))</f>
        <v>43425</v>
      </c>
      <c r="C1951" s="9">
        <v>20.2916666666667</v>
      </c>
      <c r="D1951">
        <v>0.97280011756985618</v>
      </c>
      <c r="E1951" s="6">
        <v>108.7341350590318</v>
      </c>
      <c r="F1951" s="7">
        <v>105.77657936928276</v>
      </c>
      <c r="G1951" s="7">
        <v>86.093766800175416</v>
      </c>
      <c r="H1951" s="7">
        <v>79.178808567606481</v>
      </c>
      <c r="I1951" s="7">
        <v>152.48981863964104</v>
      </c>
    </row>
    <row r="1952" spans="1:9" x14ac:dyDescent="0.25">
      <c r="A1952" s="13"/>
      <c r="B1952" s="5">
        <f>DATE(YEAR(siječanj!B1952),MONTH(siječanj!B1952)+10,DAY(siječanj!B1952))</f>
        <v>43425</v>
      </c>
      <c r="C1952" s="9">
        <v>20.3020833333333</v>
      </c>
      <c r="D1952">
        <v>0.97280011756985618</v>
      </c>
      <c r="E1952" s="6">
        <v>110.419232369404</v>
      </c>
      <c r="F1952" s="7">
        <v>107.41584223092948</v>
      </c>
      <c r="G1952" s="7">
        <v>108.96665789210178</v>
      </c>
      <c r="H1952" s="7">
        <v>96.556950232999981</v>
      </c>
      <c r="I1952" s="7">
        <v>118.11935162673457</v>
      </c>
    </row>
    <row r="1953" spans="1:9" x14ac:dyDescent="0.25">
      <c r="A1953" s="13"/>
      <c r="B1953" s="5">
        <f>DATE(YEAR(siječanj!B1953),MONTH(siječanj!B1953)+10,DAY(siječanj!B1953))</f>
        <v>43425</v>
      </c>
      <c r="C1953" s="9">
        <v>20.3125</v>
      </c>
      <c r="D1953">
        <v>0.97280011756985618</v>
      </c>
      <c r="E1953" s="6">
        <v>113.83144747726682</v>
      </c>
      <c r="F1953" s="7">
        <v>110.73524548903207</v>
      </c>
      <c r="G1953" s="7">
        <v>124.0530051727425</v>
      </c>
      <c r="H1953" s="7">
        <v>105.23760828409787</v>
      </c>
      <c r="I1953" s="7">
        <v>61.459212256496265</v>
      </c>
    </row>
    <row r="1954" spans="1:9" x14ac:dyDescent="0.25">
      <c r="A1954" s="13"/>
      <c r="B1954" s="5">
        <f>DATE(YEAR(siječanj!B1954),MONTH(siječanj!B1954)+10,DAY(siječanj!B1954))</f>
        <v>43425</v>
      </c>
      <c r="C1954" s="9">
        <v>20.3229166666667</v>
      </c>
      <c r="D1954">
        <v>0.97280011756985618</v>
      </c>
      <c r="E1954" s="6">
        <v>114.28882569114779</v>
      </c>
      <c r="F1954" s="7">
        <v>111.18018306926938</v>
      </c>
      <c r="G1954" s="7">
        <v>135.0294064510276</v>
      </c>
      <c r="H1954" s="7">
        <v>118.65018305079586</v>
      </c>
      <c r="I1954" s="7">
        <v>18.629387902456287</v>
      </c>
    </row>
    <row r="1955" spans="1:9" x14ac:dyDescent="0.25">
      <c r="A1955" s="13"/>
      <c r="B1955" s="5">
        <f>DATE(YEAR(siječanj!B1955),MONTH(siječanj!B1955)+10,DAY(siječanj!B1955))</f>
        <v>43425</v>
      </c>
      <c r="C1955" s="9">
        <v>20.3333333333333</v>
      </c>
      <c r="D1955">
        <v>0.97280011756985618</v>
      </c>
      <c r="E1955" s="6">
        <v>113.0048918198747</v>
      </c>
      <c r="F1955" s="7">
        <v>109.93117204834299</v>
      </c>
      <c r="G1955" s="7">
        <v>145.99254205027864</v>
      </c>
      <c r="H1955" s="7">
        <v>124.60467440830776</v>
      </c>
      <c r="I1955" s="7">
        <v>4.5347511265709182</v>
      </c>
    </row>
    <row r="1956" spans="1:9" x14ac:dyDescent="0.25">
      <c r="A1956" s="13"/>
      <c r="B1956" s="5">
        <f>DATE(YEAR(siječanj!B1956),MONTH(siječanj!B1956)+10,DAY(siječanj!B1956))</f>
        <v>43425</v>
      </c>
      <c r="C1956" s="9">
        <v>20.34375</v>
      </c>
      <c r="D1956">
        <v>0.97280011756985618</v>
      </c>
      <c r="E1956" s="6">
        <v>111.74935346684057</v>
      </c>
      <c r="F1956" s="7">
        <v>108.70978419089792</v>
      </c>
      <c r="G1956" s="7">
        <v>164.36486471763135</v>
      </c>
      <c r="H1956" s="7">
        <v>138.29606705980817</v>
      </c>
      <c r="I1956" s="7">
        <v>2.8056633657864816</v>
      </c>
    </row>
    <row r="1957" spans="1:9" x14ac:dyDescent="0.25">
      <c r="A1957" s="13"/>
      <c r="B1957" s="5">
        <f>DATE(YEAR(siječanj!B1957),MONTH(siječanj!B1957)+10,DAY(siječanj!B1957))</f>
        <v>43425</v>
      </c>
      <c r="C1957" s="9">
        <v>20.3541666666667</v>
      </c>
      <c r="D1957">
        <v>0.97280011756985618</v>
      </c>
      <c r="E1957" s="6">
        <v>112.77801233335499</v>
      </c>
      <c r="F1957" s="7">
        <v>109.71046365718243</v>
      </c>
      <c r="G1957" s="7">
        <v>174.78876773925853</v>
      </c>
      <c r="H1957" s="7">
        <v>151.58284746195957</v>
      </c>
      <c r="I1957" s="7">
        <v>2.5006464114116826</v>
      </c>
    </row>
    <row r="1958" spans="1:9" x14ac:dyDescent="0.25">
      <c r="A1958" s="13"/>
      <c r="B1958" s="5">
        <f>DATE(YEAR(siječanj!B1958),MONTH(siječanj!B1958)+10,DAY(siječanj!B1958))</f>
        <v>43425</v>
      </c>
      <c r="C1958" s="9">
        <v>20.3645833333333</v>
      </c>
      <c r="D1958">
        <v>0.97280011756985618</v>
      </c>
      <c r="E1958" s="6">
        <v>112.94287078697097</v>
      </c>
      <c r="F1958" s="7">
        <v>109.87083798024244</v>
      </c>
      <c r="G1958" s="7">
        <v>196.14169805759298</v>
      </c>
      <c r="H1958" s="7">
        <v>165.15296922451546</v>
      </c>
      <c r="I1958" s="7">
        <v>2.2365116572145709</v>
      </c>
    </row>
    <row r="1959" spans="1:9" x14ac:dyDescent="0.25">
      <c r="A1959" s="13"/>
      <c r="B1959" s="5">
        <f>DATE(YEAR(siječanj!B1959),MONTH(siječanj!B1959)+10,DAY(siječanj!B1959))</f>
        <v>43425</v>
      </c>
      <c r="C1959" s="9">
        <v>20.375</v>
      </c>
      <c r="D1959">
        <v>0.97280011756985618</v>
      </c>
      <c r="E1959" s="6">
        <v>114.43911493985223</v>
      </c>
      <c r="F1959" s="7">
        <v>111.32638446807853</v>
      </c>
      <c r="G1959" s="7">
        <v>226.83336510583538</v>
      </c>
      <c r="H1959" s="7">
        <v>170.57494675900037</v>
      </c>
      <c r="I1959" s="7">
        <v>2.0011917489341418</v>
      </c>
    </row>
    <row r="1960" spans="1:9" x14ac:dyDescent="0.25">
      <c r="A1960" s="13"/>
      <c r="B1960" s="5">
        <f>DATE(YEAR(siječanj!B1960),MONTH(siječanj!B1960)+10,DAY(siječanj!B1960))</f>
        <v>43425</v>
      </c>
      <c r="C1960" s="9">
        <v>20.3854166666667</v>
      </c>
      <c r="D1960">
        <v>0.97280011756985618</v>
      </c>
      <c r="E1960" s="6">
        <v>114.62002342232505</v>
      </c>
      <c r="F1960" s="7">
        <v>111.50237226109748</v>
      </c>
      <c r="G1960" s="7">
        <v>224.79643254430101</v>
      </c>
      <c r="H1960" s="7">
        <v>192.68543460928362</v>
      </c>
      <c r="I1960" s="7">
        <v>1.7992878216457981</v>
      </c>
    </row>
    <row r="1961" spans="1:9" x14ac:dyDescent="0.25">
      <c r="A1961" s="13"/>
      <c r="B1961" s="5">
        <f>DATE(YEAR(siječanj!B1961),MONTH(siječanj!B1961)+10,DAY(siječanj!B1961))</f>
        <v>43425</v>
      </c>
      <c r="C1961" s="9">
        <v>20.3958333333333</v>
      </c>
      <c r="D1961">
        <v>0.97280011756985618</v>
      </c>
      <c r="E1961" s="6">
        <v>114.58838358049255</v>
      </c>
      <c r="F1961" s="7">
        <v>111.47159301924293</v>
      </c>
      <c r="G1961" s="7">
        <v>222.74015989225478</v>
      </c>
      <c r="H1961" s="7">
        <v>199.38725069554241</v>
      </c>
      <c r="I1961" s="7">
        <v>2.0210993333605805</v>
      </c>
    </row>
    <row r="1962" spans="1:9" x14ac:dyDescent="0.25">
      <c r="A1962" s="13"/>
      <c r="B1962" s="5">
        <f>DATE(YEAR(siječanj!B1962),MONTH(siječanj!B1962)+10,DAY(siječanj!B1962))</f>
        <v>43425</v>
      </c>
      <c r="C1962" s="9">
        <v>20.40625</v>
      </c>
      <c r="D1962">
        <v>0.97280011756985618</v>
      </c>
      <c r="E1962" s="6">
        <v>115.18829878590671</v>
      </c>
      <c r="F1962" s="7">
        <v>112.05519060160177</v>
      </c>
      <c r="G1962" s="7">
        <v>223.90977737687999</v>
      </c>
      <c r="H1962" s="7">
        <v>203.19989843100569</v>
      </c>
      <c r="I1962" s="7">
        <v>2.0377648226089149</v>
      </c>
    </row>
    <row r="1963" spans="1:9" x14ac:dyDescent="0.25">
      <c r="A1963" s="13"/>
      <c r="B1963" s="5">
        <f>DATE(YEAR(siječanj!B1963),MONTH(siječanj!B1963)+10,DAY(siječanj!B1963))</f>
        <v>43425</v>
      </c>
      <c r="C1963" s="9">
        <v>20.4166666666667</v>
      </c>
      <c r="D1963">
        <v>0.97280011756985618</v>
      </c>
      <c r="E1963" s="6">
        <v>115.70441105978128</v>
      </c>
      <c r="F1963" s="7">
        <v>112.5572646823062</v>
      </c>
      <c r="G1963" s="7">
        <v>234.00146794221183</v>
      </c>
      <c r="H1963" s="7">
        <v>204.53681224725264</v>
      </c>
      <c r="I1963" s="7">
        <v>2.1526181943563634</v>
      </c>
    </row>
    <row r="1964" spans="1:9" x14ac:dyDescent="0.25">
      <c r="A1964" s="13"/>
      <c r="B1964" s="5">
        <f>DATE(YEAR(siječanj!B1964),MONTH(siječanj!B1964)+10,DAY(siječanj!B1964))</f>
        <v>43425</v>
      </c>
      <c r="C1964" s="9">
        <v>20.4270833333333</v>
      </c>
      <c r="D1964">
        <v>0.97280011756985618</v>
      </c>
      <c r="E1964" s="6">
        <v>117.62534222946518</v>
      </c>
      <c r="F1964" s="7">
        <v>114.4259467500183</v>
      </c>
      <c r="G1964" s="7">
        <v>233.60450193816621</v>
      </c>
      <c r="H1964" s="7">
        <v>201.53353751855943</v>
      </c>
      <c r="I1964" s="7">
        <v>2.0649616210246187</v>
      </c>
    </row>
    <row r="1965" spans="1:9" x14ac:dyDescent="0.25">
      <c r="A1965" s="13"/>
      <c r="B1965" s="5">
        <f>DATE(YEAR(siječanj!B1965),MONTH(siječanj!B1965)+10,DAY(siječanj!B1965))</f>
        <v>43425</v>
      </c>
      <c r="C1965" s="9">
        <v>20.4375</v>
      </c>
      <c r="D1965">
        <v>0.97280011756985618</v>
      </c>
      <c r="E1965" s="6">
        <v>119.28824900123804</v>
      </c>
      <c r="F1965" s="7">
        <v>116.04362265310665</v>
      </c>
      <c r="G1965" s="7">
        <v>225.37253342492178</v>
      </c>
      <c r="H1965" s="7">
        <v>201.09386130926407</v>
      </c>
      <c r="I1965" s="7">
        <v>2.0437039969651023</v>
      </c>
    </row>
    <row r="1966" spans="1:9" x14ac:dyDescent="0.25">
      <c r="A1966" s="13"/>
      <c r="B1966" s="5">
        <f>DATE(YEAR(siječanj!B1966),MONTH(siječanj!B1966)+10,DAY(siječanj!B1966))</f>
        <v>43425</v>
      </c>
      <c r="C1966" s="9">
        <v>20.4479166666667</v>
      </c>
      <c r="D1966">
        <v>0.97280011756985618</v>
      </c>
      <c r="E1966" s="6">
        <v>120.21983306400095</v>
      </c>
      <c r="F1966" s="7">
        <v>116.94986773888861</v>
      </c>
      <c r="G1966" s="7">
        <v>224.14123977296424</v>
      </c>
      <c r="H1966" s="7">
        <v>206.84144479873169</v>
      </c>
      <c r="I1966" s="7">
        <v>2.1177771715293621</v>
      </c>
    </row>
    <row r="1967" spans="1:9" x14ac:dyDescent="0.25">
      <c r="A1967" s="13"/>
      <c r="B1967" s="5">
        <f>DATE(YEAR(siječanj!B1967),MONTH(siječanj!B1967)+10,DAY(siječanj!B1967))</f>
        <v>43425</v>
      </c>
      <c r="C1967" s="9">
        <v>20.4583333333333</v>
      </c>
      <c r="D1967">
        <v>0.97280011756985618</v>
      </c>
      <c r="E1967" s="6">
        <v>120.36233335728501</v>
      </c>
      <c r="F1967" s="7">
        <v>117.08849204094908</v>
      </c>
      <c r="G1967" s="7">
        <v>221.35542708846529</v>
      </c>
      <c r="H1967" s="7">
        <v>208.18546693378187</v>
      </c>
      <c r="I1967" s="7">
        <v>2.2052917406922932</v>
      </c>
    </row>
    <row r="1968" spans="1:9" x14ac:dyDescent="0.25">
      <c r="A1968" s="13"/>
      <c r="B1968" s="5">
        <f>DATE(YEAR(siječanj!B1968),MONTH(siječanj!B1968)+10,DAY(siječanj!B1968))</f>
        <v>43425</v>
      </c>
      <c r="C1968" s="9">
        <v>20.46875</v>
      </c>
      <c r="D1968">
        <v>0.97280011756985618</v>
      </c>
      <c r="E1968" s="6">
        <v>119.62630632947217</v>
      </c>
      <c r="F1968" s="7">
        <v>116.37248486175815</v>
      </c>
      <c r="G1968" s="7">
        <v>219.44829891505671</v>
      </c>
      <c r="H1968" s="7">
        <v>203.28010483114397</v>
      </c>
      <c r="I1968" s="7">
        <v>2.1868902004787558</v>
      </c>
    </row>
    <row r="1969" spans="1:9" x14ac:dyDescent="0.25">
      <c r="A1969" s="13"/>
      <c r="B1969" s="5">
        <f>DATE(YEAR(siječanj!B1969),MONTH(siječanj!B1969)+10,DAY(siječanj!B1969))</f>
        <v>43425</v>
      </c>
      <c r="C1969" s="9">
        <v>20.4791666666667</v>
      </c>
      <c r="D1969">
        <v>0.97280011756985618</v>
      </c>
      <c r="E1969" s="6">
        <v>120.36968689293849</v>
      </c>
      <c r="F1969" s="7">
        <v>117.09564556129735</v>
      </c>
      <c r="G1969" s="7">
        <v>218.46778364488782</v>
      </c>
      <c r="H1969" s="7">
        <v>198.5424605204382</v>
      </c>
      <c r="I1969" s="7">
        <v>2.2455929238130787</v>
      </c>
    </row>
    <row r="1970" spans="1:9" x14ac:dyDescent="0.25">
      <c r="A1970" s="13"/>
      <c r="B1970" s="5">
        <f>DATE(YEAR(siječanj!B1970),MONTH(siječanj!B1970)+10,DAY(siječanj!B1970))</f>
        <v>43425</v>
      </c>
      <c r="C1970" s="9">
        <v>20.4895833333333</v>
      </c>
      <c r="D1970">
        <v>0.97280011756985618</v>
      </c>
      <c r="E1970" s="6">
        <v>121.0137788555696</v>
      </c>
      <c r="F1970" s="7">
        <v>117.72221829827068</v>
      </c>
      <c r="G1970" s="7">
        <v>214.21223657058988</v>
      </c>
      <c r="H1970" s="7">
        <v>194.18760981367518</v>
      </c>
      <c r="I1970" s="7">
        <v>1.9718038861954197</v>
      </c>
    </row>
    <row r="1971" spans="1:9" x14ac:dyDescent="0.25">
      <c r="A1971" s="13"/>
      <c r="B1971" s="5">
        <f>DATE(YEAR(siječanj!B1971),MONTH(siječanj!B1971)+10,DAY(siječanj!B1971))</f>
        <v>43425</v>
      </c>
      <c r="C1971" s="9">
        <v>20.5</v>
      </c>
      <c r="D1971">
        <v>0.97280011756985618</v>
      </c>
      <c r="E1971" s="6">
        <v>121.67417079188958</v>
      </c>
      <c r="F1971" s="7">
        <v>118.36464765156495</v>
      </c>
      <c r="G1971" s="7">
        <v>217.63433582244789</v>
      </c>
      <c r="H1971" s="7">
        <v>194.71883121510155</v>
      </c>
      <c r="I1971" s="7">
        <v>1.8550184577286326</v>
      </c>
    </row>
    <row r="1972" spans="1:9" x14ac:dyDescent="0.25">
      <c r="A1972" s="13"/>
      <c r="B1972" s="5">
        <f>DATE(YEAR(siječanj!B1972),MONTH(siječanj!B1972)+10,DAY(siječanj!B1972))</f>
        <v>43425</v>
      </c>
      <c r="C1972" s="9">
        <v>20.5104166666667</v>
      </c>
      <c r="D1972">
        <v>0.97280011756985618</v>
      </c>
      <c r="E1972" s="6">
        <v>122.07347452241703</v>
      </c>
      <c r="F1972" s="7">
        <v>118.75309036756813</v>
      </c>
      <c r="G1972" s="7">
        <v>210.0083943082752</v>
      </c>
      <c r="H1972" s="7">
        <v>191.53830206800731</v>
      </c>
      <c r="I1972" s="7">
        <v>1.8582405523195797</v>
      </c>
    </row>
    <row r="1973" spans="1:9" x14ac:dyDescent="0.25">
      <c r="A1973" s="13"/>
      <c r="B1973" s="5">
        <f>DATE(YEAR(siječanj!B1973),MONTH(siječanj!B1973)+10,DAY(siječanj!B1973))</f>
        <v>43425</v>
      </c>
      <c r="C1973" s="9">
        <v>20.5208333333333</v>
      </c>
      <c r="D1973">
        <v>0.97280011756985618</v>
      </c>
      <c r="E1973" s="6">
        <v>121.27706895631097</v>
      </c>
      <c r="F1973" s="7">
        <v>117.97834693922687</v>
      </c>
      <c r="G1973" s="7">
        <v>203.2831168721207</v>
      </c>
      <c r="H1973" s="7">
        <v>187.32354263803091</v>
      </c>
      <c r="I1973" s="7">
        <v>2.0519552391966056</v>
      </c>
    </row>
    <row r="1974" spans="1:9" x14ac:dyDescent="0.25">
      <c r="A1974" s="13"/>
      <c r="B1974" s="5">
        <f>DATE(YEAR(siječanj!B1974),MONTH(siječanj!B1974)+10,DAY(siječanj!B1974))</f>
        <v>43425</v>
      </c>
      <c r="C1974" s="9">
        <v>20.53125</v>
      </c>
      <c r="D1974">
        <v>0.97280011756985618</v>
      </c>
      <c r="E1974" s="6">
        <v>119.4303446219369</v>
      </c>
      <c r="F1974" s="7">
        <v>116.18185328962865</v>
      </c>
      <c r="G1974" s="7">
        <v>188.52508912137191</v>
      </c>
      <c r="H1974" s="7">
        <v>183.36523256621078</v>
      </c>
      <c r="I1974" s="7">
        <v>1.8819492483351523</v>
      </c>
    </row>
    <row r="1975" spans="1:9" x14ac:dyDescent="0.25">
      <c r="A1975" s="13"/>
      <c r="B1975" s="5">
        <f>DATE(YEAR(siječanj!B1975),MONTH(siječanj!B1975)+10,DAY(siječanj!B1975))</f>
        <v>43425</v>
      </c>
      <c r="C1975" s="9">
        <v>20.5416666666667</v>
      </c>
      <c r="D1975">
        <v>0.97280011756985618</v>
      </c>
      <c r="E1975" s="6">
        <v>116.93843035299103</v>
      </c>
      <c r="F1975" s="7">
        <v>113.75771879582412</v>
      </c>
      <c r="G1975" s="7">
        <v>184.40616006077272</v>
      </c>
      <c r="H1975" s="7">
        <v>178.10289719552009</v>
      </c>
      <c r="I1975" s="7">
        <v>1.8394370003041922</v>
      </c>
    </row>
    <row r="1976" spans="1:9" x14ac:dyDescent="0.25">
      <c r="A1976" s="13"/>
      <c r="B1976" s="5">
        <f>DATE(YEAR(siječanj!B1976),MONTH(siječanj!B1976)+10,DAY(siječanj!B1976))</f>
        <v>43425</v>
      </c>
      <c r="C1976" s="9">
        <v>20.5520833333333</v>
      </c>
      <c r="D1976">
        <v>0.97280011756985618</v>
      </c>
      <c r="E1976" s="6">
        <v>114.45020078662847</v>
      </c>
      <c r="F1976" s="7">
        <v>111.33716878112583</v>
      </c>
      <c r="G1976" s="7">
        <v>192.30876450246896</v>
      </c>
      <c r="H1976" s="7">
        <v>177.40964947368224</v>
      </c>
      <c r="I1976" s="7">
        <v>1.9439870695778574</v>
      </c>
    </row>
    <row r="1977" spans="1:9" x14ac:dyDescent="0.25">
      <c r="A1977" s="13"/>
      <c r="B1977" s="5">
        <f>DATE(YEAR(siječanj!B1977),MONTH(siječanj!B1977)+10,DAY(siječanj!B1977))</f>
        <v>43425</v>
      </c>
      <c r="C1977" s="9">
        <v>20.5625</v>
      </c>
      <c r="D1977">
        <v>0.97280011756985618</v>
      </c>
      <c r="E1977" s="6">
        <v>115.73641590041613</v>
      </c>
      <c r="F1977" s="7">
        <v>112.58839899503859</v>
      </c>
      <c r="G1977" s="7">
        <v>179.89865748658889</v>
      </c>
      <c r="H1977" s="7">
        <v>174.0300673314392</v>
      </c>
      <c r="I1977" s="7">
        <v>1.9254275247257817</v>
      </c>
    </row>
    <row r="1978" spans="1:9" x14ac:dyDescent="0.25">
      <c r="A1978" s="13"/>
      <c r="B1978" s="5">
        <f>DATE(YEAR(siječanj!B1978),MONTH(siječanj!B1978)+10,DAY(siječanj!B1978))</f>
        <v>43425</v>
      </c>
      <c r="C1978" s="9">
        <v>20.5729166666667</v>
      </c>
      <c r="D1978">
        <v>0.97280011756985618</v>
      </c>
      <c r="E1978" s="6">
        <v>116.55989386410272</v>
      </c>
      <c r="F1978" s="7">
        <v>113.38947845492908</v>
      </c>
      <c r="G1978" s="7">
        <v>173.75716634716429</v>
      </c>
      <c r="H1978" s="7">
        <v>175.12894679047247</v>
      </c>
      <c r="I1978" s="7">
        <v>1.9727619143202264</v>
      </c>
    </row>
    <row r="1979" spans="1:9" x14ac:dyDescent="0.25">
      <c r="A1979" s="13"/>
      <c r="B1979" s="5">
        <f>DATE(YEAR(siječanj!B1979),MONTH(siječanj!B1979)+10,DAY(siječanj!B1979))</f>
        <v>43425</v>
      </c>
      <c r="C1979" s="9">
        <v>20.5833333333333</v>
      </c>
      <c r="D1979">
        <v>0.97280011756985618</v>
      </c>
      <c r="E1979" s="6">
        <v>116.84338387138833</v>
      </c>
      <c r="F1979" s="7">
        <v>113.6652575673464</v>
      </c>
      <c r="G1979" s="7">
        <v>174.06079451929014</v>
      </c>
      <c r="H1979" s="7">
        <v>175.3786410382132</v>
      </c>
      <c r="I1979" s="7">
        <v>2.0835821676675228</v>
      </c>
    </row>
    <row r="1980" spans="1:9" x14ac:dyDescent="0.25">
      <c r="A1980" s="13"/>
      <c r="B1980" s="5">
        <f>DATE(YEAR(siječanj!B1980),MONTH(siječanj!B1980)+10,DAY(siječanj!B1980))</f>
        <v>43425</v>
      </c>
      <c r="C1980" s="9">
        <v>20.59375</v>
      </c>
      <c r="D1980">
        <v>0.97280011756985618</v>
      </c>
      <c r="E1980" s="6">
        <v>118.27451838737005</v>
      </c>
      <c r="F1980" s="7">
        <v>115.05746539275171</v>
      </c>
      <c r="G1980" s="7">
        <v>174.73867794937451</v>
      </c>
      <c r="H1980" s="7">
        <v>172.68928829158554</v>
      </c>
      <c r="I1980" s="7">
        <v>2.0309786233866407</v>
      </c>
    </row>
    <row r="1981" spans="1:9" x14ac:dyDescent="0.25">
      <c r="A1981" s="13"/>
      <c r="B1981" s="5">
        <f>DATE(YEAR(siječanj!B1981),MONTH(siječanj!B1981)+10,DAY(siječanj!B1981))</f>
        <v>43425</v>
      </c>
      <c r="C1981" s="9">
        <v>20.6041666666667</v>
      </c>
      <c r="D1981">
        <v>0.97280011756985618</v>
      </c>
      <c r="E1981" s="6">
        <v>118.55742320635844</v>
      </c>
      <c r="F1981" s="7">
        <v>115.33267523392468</v>
      </c>
      <c r="G1981" s="7">
        <v>175.6648007215293</v>
      </c>
      <c r="H1981" s="7">
        <v>173.1311439571825</v>
      </c>
      <c r="I1981" s="7">
        <v>2.0362087769281225</v>
      </c>
    </row>
    <row r="1982" spans="1:9" x14ac:dyDescent="0.25">
      <c r="A1982" s="13"/>
      <c r="B1982" s="5">
        <f>DATE(YEAR(siječanj!B1982),MONTH(siječanj!B1982)+10,DAY(siječanj!B1982))</f>
        <v>43425</v>
      </c>
      <c r="C1982" s="9">
        <v>20.6145833333333</v>
      </c>
      <c r="D1982">
        <v>0.97280011756985618</v>
      </c>
      <c r="E1982" s="6">
        <v>120.67526527883255</v>
      </c>
      <c r="F1982" s="7">
        <v>117.3929122510219</v>
      </c>
      <c r="G1982" s="7">
        <v>176.02473772386168</v>
      </c>
      <c r="H1982" s="7">
        <v>170.98598900649887</v>
      </c>
      <c r="I1982" s="7">
        <v>2.0417459394824595</v>
      </c>
    </row>
    <row r="1983" spans="1:9" x14ac:dyDescent="0.25">
      <c r="A1983" s="13"/>
      <c r="B1983" s="5">
        <f>DATE(YEAR(siječanj!B1983),MONTH(siječanj!B1983)+10,DAY(siječanj!B1983))</f>
        <v>43425</v>
      </c>
      <c r="C1983" s="9">
        <v>20.625</v>
      </c>
      <c r="D1983">
        <v>0.97280011756985618</v>
      </c>
      <c r="E1983" s="6">
        <v>122.44276801174303</v>
      </c>
      <c r="F1983" s="7">
        <v>119.11233911740224</v>
      </c>
      <c r="G1983" s="7">
        <v>172.44817084838709</v>
      </c>
      <c r="H1983" s="7">
        <v>167.59728365214983</v>
      </c>
      <c r="I1983" s="7">
        <v>2.1046547862958396</v>
      </c>
    </row>
    <row r="1984" spans="1:9" x14ac:dyDescent="0.25">
      <c r="A1984" s="13"/>
      <c r="B1984" s="5">
        <f>DATE(YEAR(siječanj!B1984),MONTH(siječanj!B1984)+10,DAY(siječanj!B1984))</f>
        <v>43425</v>
      </c>
      <c r="C1984" s="9">
        <v>20.6354166666667</v>
      </c>
      <c r="D1984">
        <v>0.97280011756985618</v>
      </c>
      <c r="E1984" s="6">
        <v>124.4698721754333</v>
      </c>
      <c r="F1984" s="7">
        <v>121.08430628616648</v>
      </c>
      <c r="G1984" s="7">
        <v>169.89633549488315</v>
      </c>
      <c r="H1984" s="7">
        <v>160.7739638805092</v>
      </c>
      <c r="I1984" s="7">
        <v>2.0274185188727452</v>
      </c>
    </row>
    <row r="1985" spans="1:9" x14ac:dyDescent="0.25">
      <c r="A1985" s="13"/>
      <c r="B1985" s="5">
        <f>DATE(YEAR(siječanj!B1985),MONTH(siječanj!B1985)+10,DAY(siječanj!B1985))</f>
        <v>43425</v>
      </c>
      <c r="C1985" s="9">
        <v>20.6458333333333</v>
      </c>
      <c r="D1985">
        <v>0.97280011756985618</v>
      </c>
      <c r="E1985" s="6">
        <v>126.30663739846439</v>
      </c>
      <c r="F1985" s="7">
        <v>122.87111171107935</v>
      </c>
      <c r="G1985" s="7">
        <v>168.55660234913753</v>
      </c>
      <c r="H1985" s="7">
        <v>158.36571283200919</v>
      </c>
      <c r="I1985" s="7">
        <v>1.9260995444542475</v>
      </c>
    </row>
    <row r="1986" spans="1:9" x14ac:dyDescent="0.25">
      <c r="A1986" s="13"/>
      <c r="B1986" s="5">
        <f>DATE(YEAR(siječanj!B1986),MONTH(siječanj!B1986)+10,DAY(siječanj!B1986))</f>
        <v>43425</v>
      </c>
      <c r="C1986" s="9">
        <v>20.65625</v>
      </c>
      <c r="D1986">
        <v>0.97280011756985618</v>
      </c>
      <c r="E1986" s="6">
        <v>129.9907815732868</v>
      </c>
      <c r="F1986" s="7">
        <v>126.45504759749089</v>
      </c>
      <c r="G1986" s="7">
        <v>167.39703656921955</v>
      </c>
      <c r="H1986" s="7">
        <v>158.31181644302572</v>
      </c>
      <c r="I1986" s="7">
        <v>2.36834652748743</v>
      </c>
    </row>
    <row r="1987" spans="1:9" x14ac:dyDescent="0.25">
      <c r="A1987" s="13"/>
      <c r="B1987" s="5">
        <f>DATE(YEAR(siječanj!B1987),MONTH(siječanj!B1987)+10,DAY(siječanj!B1987))</f>
        <v>43425</v>
      </c>
      <c r="C1987" s="9">
        <v>20.6666666666667</v>
      </c>
      <c r="D1987">
        <v>0.97280011756985618</v>
      </c>
      <c r="E1987" s="6">
        <v>131.48618563381595</v>
      </c>
      <c r="F1987" s="7">
        <v>127.90977684338809</v>
      </c>
      <c r="G1987" s="7">
        <v>167.18066780006779</v>
      </c>
      <c r="H1987" s="7">
        <v>156.57321638782363</v>
      </c>
      <c r="I1987" s="7">
        <v>3.6698757364465773</v>
      </c>
    </row>
    <row r="1988" spans="1:9" x14ac:dyDescent="0.25">
      <c r="A1988" s="13"/>
      <c r="B1988" s="5">
        <f>DATE(YEAR(siječanj!B1988),MONTH(siječanj!B1988)+10,DAY(siječanj!B1988))</f>
        <v>43425</v>
      </c>
      <c r="C1988" s="9">
        <v>20.6770833333333</v>
      </c>
      <c r="D1988">
        <v>0.97280011756985618</v>
      </c>
      <c r="E1988" s="6">
        <v>134.26721664430184</v>
      </c>
      <c r="F1988" s="7">
        <v>130.61516413735418</v>
      </c>
      <c r="G1988" s="7">
        <v>166.43770540733252</v>
      </c>
      <c r="H1988" s="7">
        <v>155.90806478773769</v>
      </c>
      <c r="I1988" s="7">
        <v>7.926078685685896</v>
      </c>
    </row>
    <row r="1989" spans="1:9" x14ac:dyDescent="0.25">
      <c r="A1989" s="13"/>
      <c r="B1989" s="5">
        <f>DATE(YEAR(siječanj!B1989),MONTH(siječanj!B1989)+10,DAY(siječanj!B1989))</f>
        <v>43425</v>
      </c>
      <c r="C1989" s="9">
        <v>20.6875</v>
      </c>
      <c r="D1989">
        <v>0.97280011756985618</v>
      </c>
      <c r="E1989" s="6">
        <v>139.37599577762856</v>
      </c>
      <c r="F1989" s="7">
        <v>135.58498507889286</v>
      </c>
      <c r="G1989" s="7">
        <v>167.88544817780001</v>
      </c>
      <c r="H1989" s="7">
        <v>159.34625543995517</v>
      </c>
      <c r="I1989" s="7">
        <v>20.642540002510142</v>
      </c>
    </row>
    <row r="1990" spans="1:9" x14ac:dyDescent="0.25">
      <c r="A1990" s="13"/>
      <c r="B1990" s="5">
        <f>DATE(YEAR(siječanj!B1990),MONTH(siječanj!B1990)+10,DAY(siječanj!B1990))</f>
        <v>43425</v>
      </c>
      <c r="C1990" s="9">
        <v>20.6979166666667</v>
      </c>
      <c r="D1990">
        <v>0.97280011756985618</v>
      </c>
      <c r="E1990" s="6">
        <v>144.26569132276799</v>
      </c>
      <c r="F1990" s="7">
        <v>140.34168148008527</v>
      </c>
      <c r="G1990" s="7">
        <v>170.13204837201468</v>
      </c>
      <c r="H1990" s="7">
        <v>157.75124663556366</v>
      </c>
      <c r="I1990" s="7">
        <v>60.356674889335437</v>
      </c>
    </row>
    <row r="1991" spans="1:9" x14ac:dyDescent="0.25">
      <c r="A1991" s="13"/>
      <c r="B1991" s="5">
        <f>DATE(YEAR(siječanj!B1991),MONTH(siječanj!B1991)+10,DAY(siječanj!B1991))</f>
        <v>43425</v>
      </c>
      <c r="C1991" s="9">
        <v>20.7083333333333</v>
      </c>
      <c r="D1991">
        <v>0.97280011756985618</v>
      </c>
      <c r="E1991" s="6">
        <v>148.39578766200714</v>
      </c>
      <c r="F1991" s="7">
        <v>144.35943968447197</v>
      </c>
      <c r="G1991" s="7">
        <v>170.99990982455941</v>
      </c>
      <c r="H1991" s="7">
        <v>151.09728627211169</v>
      </c>
      <c r="I1991" s="7">
        <v>110.93722178113543</v>
      </c>
    </row>
    <row r="1992" spans="1:9" x14ac:dyDescent="0.25">
      <c r="A1992" s="13"/>
      <c r="B1992" s="5">
        <f>DATE(YEAR(siječanj!B1992),MONTH(siječanj!B1992)+10,DAY(siječanj!B1992))</f>
        <v>43425</v>
      </c>
      <c r="C1992" s="9">
        <v>20.71875</v>
      </c>
      <c r="D1992">
        <v>0.97280011756985618</v>
      </c>
      <c r="E1992" s="6">
        <v>154.71962896324749</v>
      </c>
      <c r="F1992" s="7">
        <v>150.51127324581168</v>
      </c>
      <c r="G1992" s="7">
        <v>168.24760282241792</v>
      </c>
      <c r="H1992" s="7">
        <v>151.73213821175406</v>
      </c>
      <c r="I1992" s="7">
        <v>138.60393899223328</v>
      </c>
    </row>
    <row r="1993" spans="1:9" x14ac:dyDescent="0.25">
      <c r="A1993" s="13"/>
      <c r="B1993" s="5">
        <f>DATE(YEAR(siječanj!B1993),MONTH(siječanj!B1993)+10,DAY(siječanj!B1993))</f>
        <v>43425</v>
      </c>
      <c r="C1993" s="9">
        <v>20.7291666666667</v>
      </c>
      <c r="D1993">
        <v>0.97280011756985618</v>
      </c>
      <c r="E1993" s="6">
        <v>161.21043043675098</v>
      </c>
      <c r="F1993" s="7">
        <v>156.82552568235849</v>
      </c>
      <c r="G1993" s="7">
        <v>165.82470810143946</v>
      </c>
      <c r="H1993" s="7">
        <v>152.83878022785422</v>
      </c>
      <c r="I1993" s="7">
        <v>156.81948874565376</v>
      </c>
    </row>
    <row r="1994" spans="1:9" x14ac:dyDescent="0.25">
      <c r="A1994" s="13"/>
      <c r="B1994" s="5">
        <f>DATE(YEAR(siječanj!B1994),MONTH(siječanj!B1994)+10,DAY(siječanj!B1994))</f>
        <v>43425</v>
      </c>
      <c r="C1994" s="9">
        <v>20.7395833333333</v>
      </c>
      <c r="D1994">
        <v>0.97280011756985618</v>
      </c>
      <c r="E1994" s="6">
        <v>165.16759074018339</v>
      </c>
      <c r="F1994" s="7">
        <v>160.67505169078029</v>
      </c>
      <c r="G1994" s="7">
        <v>163.42422683392292</v>
      </c>
      <c r="H1994" s="7">
        <v>152.41862680944476</v>
      </c>
      <c r="I1994" s="7">
        <v>168.74640488382073</v>
      </c>
    </row>
    <row r="1995" spans="1:9" x14ac:dyDescent="0.25">
      <c r="A1995" s="13"/>
      <c r="B1995" s="5">
        <f>DATE(YEAR(siječanj!B1995),MONTH(siječanj!B1995)+10,DAY(siječanj!B1995))</f>
        <v>43425</v>
      </c>
      <c r="C1995" s="9">
        <v>20.75</v>
      </c>
      <c r="D1995">
        <v>0.97280011756985618</v>
      </c>
      <c r="E1995" s="6">
        <v>168.11690702727998</v>
      </c>
      <c r="F1995" s="7">
        <v>163.54414692161853</v>
      </c>
      <c r="G1995" s="7">
        <v>161.34611120885779</v>
      </c>
      <c r="H1995" s="7">
        <v>154.84815063584261</v>
      </c>
      <c r="I1995" s="7">
        <v>190.31946220350355</v>
      </c>
    </row>
    <row r="1996" spans="1:9" x14ac:dyDescent="0.25">
      <c r="A1996" s="13"/>
      <c r="B1996" s="5">
        <f>DATE(YEAR(siječanj!B1996),MONTH(siječanj!B1996)+10,DAY(siječanj!B1996))</f>
        <v>43425</v>
      </c>
      <c r="C1996" s="9">
        <v>20.7604166666667</v>
      </c>
      <c r="D1996">
        <v>0.97280011756985618</v>
      </c>
      <c r="E1996" s="6">
        <v>170.09293615475815</v>
      </c>
      <c r="F1996" s="7">
        <v>165.46642828915077</v>
      </c>
      <c r="G1996" s="7">
        <v>158.25546109439247</v>
      </c>
      <c r="H1996" s="7">
        <v>154.58326441369746</v>
      </c>
      <c r="I1996" s="7">
        <v>206.17158457384784</v>
      </c>
    </row>
    <row r="1997" spans="1:9" x14ac:dyDescent="0.25">
      <c r="A1997" s="13"/>
      <c r="B1997" s="5">
        <f>DATE(YEAR(siječanj!B1997),MONTH(siječanj!B1997)+10,DAY(siječanj!B1997))</f>
        <v>43425</v>
      </c>
      <c r="C1997" s="9">
        <v>20.7708333333333</v>
      </c>
      <c r="D1997">
        <v>0.97280011756985618</v>
      </c>
      <c r="E1997" s="6">
        <v>172.49101498432319</v>
      </c>
      <c r="F1997" s="7">
        <v>167.79927965649341</v>
      </c>
      <c r="G1997" s="7">
        <v>156.22013552002153</v>
      </c>
      <c r="H1997" s="7">
        <v>157.95870438484792</v>
      </c>
      <c r="I1997" s="7">
        <v>223.11798306882784</v>
      </c>
    </row>
    <row r="1998" spans="1:9" x14ac:dyDescent="0.25">
      <c r="A1998" s="13"/>
      <c r="B1998" s="5">
        <f>DATE(YEAR(siječanj!B1998),MONTH(siječanj!B1998)+10,DAY(siječanj!B1998))</f>
        <v>43425</v>
      </c>
      <c r="C1998" s="9">
        <v>20.78125</v>
      </c>
      <c r="D1998">
        <v>0.97280011756985618</v>
      </c>
      <c r="E1998" s="6">
        <v>175.81446892963322</v>
      </c>
      <c r="F1998" s="7">
        <v>171.03233604522902</v>
      </c>
      <c r="G1998" s="7">
        <v>153.1933792151741</v>
      </c>
      <c r="H1998" s="7">
        <v>158.84017605376505</v>
      </c>
      <c r="I1998" s="7">
        <v>226.49824530309834</v>
      </c>
    </row>
    <row r="1999" spans="1:9" x14ac:dyDescent="0.25">
      <c r="A1999" s="13"/>
      <c r="B1999" s="5">
        <f>DATE(YEAR(siječanj!B1999),MONTH(siječanj!B1999)+10,DAY(siječanj!B1999))</f>
        <v>43425</v>
      </c>
      <c r="C1999" s="9">
        <v>20.7916666666667</v>
      </c>
      <c r="D1999">
        <v>0.97280011756985618</v>
      </c>
      <c r="E1999" s="6">
        <v>175.83616850516964</v>
      </c>
      <c r="F1999" s="7">
        <v>171.05344539486208</v>
      </c>
      <c r="G1999" s="7">
        <v>148.20599411677972</v>
      </c>
      <c r="H1999" s="7">
        <v>160.67382930258543</v>
      </c>
      <c r="I1999" s="7">
        <v>226.9064232859688</v>
      </c>
    </row>
    <row r="2000" spans="1:9" x14ac:dyDescent="0.25">
      <c r="A2000" s="13"/>
      <c r="B2000" s="5">
        <f>DATE(YEAR(siječanj!B2000),MONTH(siječanj!B2000)+10,DAY(siječanj!B2000))</f>
        <v>43425</v>
      </c>
      <c r="C2000" s="9">
        <v>20.8020833333333</v>
      </c>
      <c r="D2000">
        <v>0.97280011756985618</v>
      </c>
      <c r="E2000" s="6">
        <v>175.24702869918082</v>
      </c>
      <c r="F2000" s="7">
        <v>170.48033012233105</v>
      </c>
      <c r="G2000" s="7">
        <v>140.90367169504589</v>
      </c>
      <c r="H2000" s="7">
        <v>159.56727157485057</v>
      </c>
      <c r="I2000" s="7">
        <v>227.53816283193024</v>
      </c>
    </row>
    <row r="2001" spans="1:9" x14ac:dyDescent="0.25">
      <c r="A2001" s="13"/>
      <c r="B2001" s="5">
        <f>DATE(YEAR(siječanj!B2001),MONTH(siječanj!B2001)+10,DAY(siječanj!B2001))</f>
        <v>43425</v>
      </c>
      <c r="C2001" s="9">
        <v>20.8125</v>
      </c>
      <c r="D2001">
        <v>0.97280011756985618</v>
      </c>
      <c r="E2001" s="6">
        <v>176.19174875144935</v>
      </c>
      <c r="F2001" s="7">
        <v>171.39935390024849</v>
      </c>
      <c r="G2001" s="7">
        <v>135.12035790700972</v>
      </c>
      <c r="H2001" s="7">
        <v>156.1099956285002</v>
      </c>
      <c r="I2001" s="7">
        <v>227.51846125355149</v>
      </c>
    </row>
    <row r="2002" spans="1:9" x14ac:dyDescent="0.25">
      <c r="A2002" s="13"/>
      <c r="B2002" s="5">
        <f>DATE(YEAR(siječanj!B2002),MONTH(siječanj!B2002)+10,DAY(siječanj!B2002))</f>
        <v>43425</v>
      </c>
      <c r="C2002" s="9">
        <v>20.8229166666667</v>
      </c>
      <c r="D2002">
        <v>0.97280011756985618</v>
      </c>
      <c r="E2002" s="6">
        <v>177.2029045368096</v>
      </c>
      <c r="F2002" s="7">
        <v>172.38300636712839</v>
      </c>
      <c r="G2002" s="7">
        <v>130.66384905298932</v>
      </c>
      <c r="H2002" s="7">
        <v>151.46844005418589</v>
      </c>
      <c r="I2002" s="7">
        <v>227.61958922236263</v>
      </c>
    </row>
    <row r="2003" spans="1:9" x14ac:dyDescent="0.25">
      <c r="A2003" s="13"/>
      <c r="B2003" s="5">
        <f>DATE(YEAR(siječanj!B2003),MONTH(siječanj!B2003)+10,DAY(siječanj!B2003))</f>
        <v>43425</v>
      </c>
      <c r="C2003" s="9">
        <v>20.8333333333333</v>
      </c>
      <c r="D2003">
        <v>0.97280011756985618</v>
      </c>
      <c r="E2003" s="6">
        <v>179.68504021012455</v>
      </c>
      <c r="F2003" s="7">
        <v>174.7976282419535</v>
      </c>
      <c r="G2003" s="7">
        <v>127.28920011459942</v>
      </c>
      <c r="H2003" s="7">
        <v>147.117474639688</v>
      </c>
      <c r="I2003" s="7">
        <v>227.6415378667084</v>
      </c>
    </row>
    <row r="2004" spans="1:9" x14ac:dyDescent="0.25">
      <c r="A2004" s="13"/>
      <c r="B2004" s="5">
        <f>DATE(YEAR(siječanj!B2004),MONTH(siječanj!B2004)+10,DAY(siječanj!B2004))</f>
        <v>43425</v>
      </c>
      <c r="C2004" s="9">
        <v>20.84375</v>
      </c>
      <c r="D2004">
        <v>0.97280011756985618</v>
      </c>
      <c r="E2004" s="6">
        <v>179.92330111310281</v>
      </c>
      <c r="F2004" s="7">
        <v>175.02940847638305</v>
      </c>
      <c r="G2004" s="7">
        <v>123.34891178202264</v>
      </c>
      <c r="H2004" s="7">
        <v>139.00795455156253</v>
      </c>
      <c r="I2004" s="7">
        <v>227.99527425133829</v>
      </c>
    </row>
    <row r="2005" spans="1:9" x14ac:dyDescent="0.25">
      <c r="A2005" s="13"/>
      <c r="B2005" s="5">
        <f>DATE(YEAR(siječanj!B2005),MONTH(siječanj!B2005)+10,DAY(siječanj!B2005))</f>
        <v>43425</v>
      </c>
      <c r="C2005" s="9">
        <v>20.8541666666667</v>
      </c>
      <c r="D2005">
        <v>0.97280011756985618</v>
      </c>
      <c r="E2005" s="6">
        <v>177.47989101923957</v>
      </c>
      <c r="F2005" s="7">
        <v>172.65245884980152</v>
      </c>
      <c r="G2005" s="7">
        <v>120.88328727236866</v>
      </c>
      <c r="H2005" s="7">
        <v>131.15169691864031</v>
      </c>
      <c r="I2005" s="7">
        <v>228.45479374143997</v>
      </c>
    </row>
    <row r="2006" spans="1:9" x14ac:dyDescent="0.25">
      <c r="A2006" s="13"/>
      <c r="B2006" s="5">
        <f>DATE(YEAR(siječanj!B2006),MONTH(siječanj!B2006)+10,DAY(siječanj!B2006))</f>
        <v>43425</v>
      </c>
      <c r="C2006" s="9">
        <v>20.8645833333333</v>
      </c>
      <c r="D2006">
        <v>0.97280011756985618</v>
      </c>
      <c r="E2006" s="6">
        <v>174.11490953356321</v>
      </c>
      <c r="F2006" s="7">
        <v>169.37900446491517</v>
      </c>
      <c r="G2006" s="7">
        <v>115.94522864495568</v>
      </c>
      <c r="H2006" s="7">
        <v>125.55909565048782</v>
      </c>
      <c r="I2006" s="7">
        <v>228.85736355967165</v>
      </c>
    </row>
    <row r="2007" spans="1:9" x14ac:dyDescent="0.25">
      <c r="A2007" s="13"/>
      <c r="B2007" s="5">
        <f>DATE(YEAR(siječanj!B2007),MONTH(siječanj!B2007)+10,DAY(siječanj!B2007))</f>
        <v>43425</v>
      </c>
      <c r="C2007" s="9">
        <v>20.875</v>
      </c>
      <c r="D2007">
        <v>0.97280011756985618</v>
      </c>
      <c r="E2007" s="6">
        <v>172.92458793664235</v>
      </c>
      <c r="F2007" s="7">
        <v>168.22105947548462</v>
      </c>
      <c r="G2007" s="7">
        <v>108.43151509680884</v>
      </c>
      <c r="H2007" s="7">
        <v>118.92456174836148</v>
      </c>
      <c r="I2007" s="7">
        <v>229.59986735733636</v>
      </c>
    </row>
    <row r="2008" spans="1:9" x14ac:dyDescent="0.25">
      <c r="A2008" s="13"/>
      <c r="B2008" s="5">
        <f>DATE(YEAR(siječanj!B2008),MONTH(siječanj!B2008)+10,DAY(siječanj!B2008))</f>
        <v>43425</v>
      </c>
      <c r="C2008" s="9">
        <v>20.8854166666667</v>
      </c>
      <c r="D2008">
        <v>0.97280011756985618</v>
      </c>
      <c r="E2008" s="6">
        <v>179.81016239467044</v>
      </c>
      <c r="F2008" s="7">
        <v>174.91934711779035</v>
      </c>
      <c r="G2008" s="7">
        <v>87.976042917101552</v>
      </c>
      <c r="H2008" s="7">
        <v>98.271299321398487</v>
      </c>
      <c r="I2008" s="7">
        <v>233.06698814151108</v>
      </c>
    </row>
    <row r="2009" spans="1:9" x14ac:dyDescent="0.25">
      <c r="A2009" s="13"/>
      <c r="B2009" s="5">
        <f>DATE(YEAR(siječanj!B2009),MONTH(siječanj!B2009)+10,DAY(siječanj!B2009))</f>
        <v>43425</v>
      </c>
      <c r="C2009" s="9">
        <v>20.8958333333333</v>
      </c>
      <c r="D2009">
        <v>0.97280011756985618</v>
      </c>
      <c r="E2009" s="6">
        <v>186.16332658882419</v>
      </c>
      <c r="F2009" s="7">
        <v>181.09970599280371</v>
      </c>
      <c r="G2009" s="7">
        <v>80.33249284108561</v>
      </c>
      <c r="H2009" s="7">
        <v>91.547724795708717</v>
      </c>
      <c r="I2009" s="7">
        <v>236.88821032103127</v>
      </c>
    </row>
    <row r="2010" spans="1:9" x14ac:dyDescent="0.25">
      <c r="A2010" s="13"/>
      <c r="B2010" s="5">
        <f>DATE(YEAR(siječanj!B2010),MONTH(siječanj!B2010)+10,DAY(siječanj!B2010))</f>
        <v>43425</v>
      </c>
      <c r="C2010" s="9">
        <v>20.90625</v>
      </c>
      <c r="D2010">
        <v>0.97280011756985618</v>
      </c>
      <c r="E2010" s="6">
        <v>186.53710222376904</v>
      </c>
      <c r="F2010" s="7">
        <v>181.46331497442281</v>
      </c>
      <c r="G2010" s="7">
        <v>77.744198966311401</v>
      </c>
      <c r="H2010" s="7">
        <v>87.92366224317577</v>
      </c>
      <c r="I2010" s="7">
        <v>237.61695071464402</v>
      </c>
    </row>
    <row r="2011" spans="1:9" x14ac:dyDescent="0.25">
      <c r="A2011" s="13"/>
      <c r="B2011" s="5">
        <f>DATE(YEAR(siječanj!B2011),MONTH(siječanj!B2011)+10,DAY(siječanj!B2011))</f>
        <v>43425</v>
      </c>
      <c r="C2011" s="9">
        <v>20.9166666666667</v>
      </c>
      <c r="D2011">
        <v>0.97280011756985618</v>
      </c>
      <c r="E2011" s="6">
        <v>185.19876865328004</v>
      </c>
      <c r="F2011" s="7">
        <v>180.16138391970341</v>
      </c>
      <c r="G2011" s="7">
        <v>77.120551352992706</v>
      </c>
      <c r="H2011" s="7">
        <v>85.227682825546324</v>
      </c>
      <c r="I2011" s="7">
        <v>236.73307076660339</v>
      </c>
    </row>
    <row r="2012" spans="1:9" x14ac:dyDescent="0.25">
      <c r="A2012" s="13"/>
      <c r="B2012" s="5">
        <f>DATE(YEAR(siječanj!B2012),MONTH(siječanj!B2012)+10,DAY(siječanj!B2012))</f>
        <v>43425</v>
      </c>
      <c r="C2012" s="9">
        <v>20.9270833333333</v>
      </c>
      <c r="D2012">
        <v>0.97280011756985618</v>
      </c>
      <c r="E2012" s="6">
        <v>182.01954477818683</v>
      </c>
      <c r="F2012" s="7">
        <v>177.06863456023186</v>
      </c>
      <c r="G2012" s="7">
        <v>75.259407117265638</v>
      </c>
      <c r="H2012" s="7">
        <v>70.640308865109787</v>
      </c>
      <c r="I2012" s="7">
        <v>238.15867361798922</v>
      </c>
    </row>
    <row r="2013" spans="1:9" x14ac:dyDescent="0.25">
      <c r="A2013" s="13"/>
      <c r="B2013" s="5">
        <f>DATE(YEAR(siječanj!B2013),MONTH(siječanj!B2013)+10,DAY(siječanj!B2013))</f>
        <v>43425</v>
      </c>
      <c r="C2013" s="9">
        <v>20.9375</v>
      </c>
      <c r="D2013">
        <v>0.97280011756985618</v>
      </c>
      <c r="E2013" s="6">
        <v>174.6562642517838</v>
      </c>
      <c r="F2013" s="7">
        <v>169.90563439844715</v>
      </c>
      <c r="G2013" s="7">
        <v>73.492890320656983</v>
      </c>
      <c r="H2013" s="7">
        <v>65.267487502495626</v>
      </c>
      <c r="I2013" s="7">
        <v>237.9453823564032</v>
      </c>
    </row>
    <row r="2014" spans="1:9" x14ac:dyDescent="0.25">
      <c r="A2014" s="13"/>
      <c r="B2014" s="5">
        <f>DATE(YEAR(siječanj!B2014),MONTH(siječanj!B2014)+10,DAY(siječanj!B2014))</f>
        <v>43425</v>
      </c>
      <c r="C2014" s="9">
        <v>20.9479166666667</v>
      </c>
      <c r="D2014">
        <v>0.97280011756985618</v>
      </c>
      <c r="E2014" s="6">
        <v>167.85402259096836</v>
      </c>
      <c r="F2014" s="7">
        <v>163.28841291106733</v>
      </c>
      <c r="G2014" s="7">
        <v>72.485638801556561</v>
      </c>
      <c r="H2014" s="7">
        <v>63.412473173680446</v>
      </c>
      <c r="I2014" s="7">
        <v>237.10167458769618</v>
      </c>
    </row>
    <row r="2015" spans="1:9" x14ac:dyDescent="0.25">
      <c r="A2015" s="13"/>
      <c r="B2015" s="5">
        <f>DATE(YEAR(siječanj!B2015),MONTH(siječanj!B2015)+10,DAY(siječanj!B2015))</f>
        <v>43425</v>
      </c>
      <c r="C2015" s="9">
        <v>20.9583333333333</v>
      </c>
      <c r="D2015">
        <v>0.97280011756985618</v>
      </c>
      <c r="E2015" s="6">
        <v>158.08759986846252</v>
      </c>
      <c r="F2015" s="7">
        <v>153.78763573837671</v>
      </c>
      <c r="G2015" s="7">
        <v>69.6961702212608</v>
      </c>
      <c r="H2015" s="7">
        <v>62.393246219813804</v>
      </c>
      <c r="I2015" s="7">
        <v>236.65583549920964</v>
      </c>
    </row>
    <row r="2016" spans="1:9" x14ac:dyDescent="0.25">
      <c r="A2016" s="13"/>
      <c r="B2016" s="5">
        <f>DATE(YEAR(siječanj!B2016),MONTH(siječanj!B2016)+10,DAY(siječanj!B2016))</f>
        <v>43425</v>
      </c>
      <c r="C2016" s="9">
        <v>20.96875</v>
      </c>
      <c r="D2016">
        <v>0.97280011756985618</v>
      </c>
      <c r="E2016" s="6">
        <v>147.60083614004293</v>
      </c>
      <c r="F2016" s="7">
        <v>143.58611075044283</v>
      </c>
      <c r="G2016" s="7">
        <v>67.558081835256573</v>
      </c>
      <c r="H2016" s="7">
        <v>61.200208629326596</v>
      </c>
      <c r="I2016" s="7">
        <v>237.16108133169843</v>
      </c>
    </row>
    <row r="2017" spans="1:9" x14ac:dyDescent="0.25">
      <c r="A2017" s="13"/>
      <c r="B2017" s="5">
        <f>DATE(YEAR(siječanj!B2017),MONTH(siječanj!B2017)+10,DAY(siječanj!B2017))</f>
        <v>43425</v>
      </c>
      <c r="C2017" s="9">
        <v>20.9791666666667</v>
      </c>
      <c r="D2017">
        <v>0.97280011756985618</v>
      </c>
      <c r="E2017" s="6">
        <v>136.91757312433029</v>
      </c>
      <c r="F2017" s="7">
        <v>133.19343123272787</v>
      </c>
      <c r="G2017" s="7">
        <v>66.419041298883471</v>
      </c>
      <c r="H2017" s="7">
        <v>59.469648078677253</v>
      </c>
      <c r="I2017" s="7">
        <v>238.08572047630574</v>
      </c>
    </row>
    <row r="2018" spans="1:9" ht="15.75" thickBot="1" x14ac:dyDescent="0.3">
      <c r="A2018" s="13"/>
      <c r="B2018" s="5">
        <f>DATE(YEAR(siječanj!B2018),MONTH(siječanj!B2018)+10,DAY(siječanj!B2018))</f>
        <v>43425</v>
      </c>
      <c r="C2018" s="9">
        <v>20.9895833333333</v>
      </c>
      <c r="D2018">
        <v>0.97280011756985618</v>
      </c>
      <c r="E2018" s="6">
        <v>126.57809831478623</v>
      </c>
      <c r="F2018" s="7">
        <v>123.13518892239286</v>
      </c>
      <c r="G2018" s="7">
        <v>64.663946163538881</v>
      </c>
      <c r="H2018" s="7">
        <v>58.502864542926353</v>
      </c>
      <c r="I2018" s="7">
        <v>239.61802446011393</v>
      </c>
    </row>
    <row r="2019" spans="1:9" x14ac:dyDescent="0.25">
      <c r="A2019" s="12">
        <f t="shared" ref="A2019" si="19">A1923+1</f>
        <v>326</v>
      </c>
      <c r="B2019" s="5">
        <f>DATE(YEAR(siječanj!B2019),MONTH(siječanj!B2019)+10,DAY(siječanj!B2019))</f>
        <v>43426</v>
      </c>
      <c r="C2019" s="9">
        <v>21</v>
      </c>
      <c r="D2019">
        <v>0.97812495538251409</v>
      </c>
      <c r="E2019" s="6">
        <v>114.13532286603153</v>
      </c>
      <c r="F2019" s="7">
        <v>111.63860758590593</v>
      </c>
      <c r="G2019" s="7">
        <v>63.380357131815494</v>
      </c>
      <c r="H2019" s="7">
        <v>58.938695597273373</v>
      </c>
      <c r="I2019" s="7">
        <v>240.73194916157246</v>
      </c>
    </row>
    <row r="2020" spans="1:9" x14ac:dyDescent="0.25">
      <c r="A2020" s="13"/>
      <c r="B2020" s="5">
        <f>DATE(YEAR(siječanj!B2020),MONTH(siječanj!B2020)+10,DAY(siječanj!B2020))</f>
        <v>43426</v>
      </c>
      <c r="C2020" s="9">
        <v>21.0104166666667</v>
      </c>
      <c r="D2020">
        <v>0.97812495538251409</v>
      </c>
      <c r="E2020" s="6">
        <v>105.0033692301236</v>
      </c>
      <c r="F2020" s="7">
        <v>102.7064158432283</v>
      </c>
      <c r="G2020" s="7">
        <v>62.031833766285928</v>
      </c>
      <c r="H2020" s="7">
        <v>58.463883180861444</v>
      </c>
      <c r="I2020" s="7">
        <v>241.48032713168507</v>
      </c>
    </row>
    <row r="2021" spans="1:9" x14ac:dyDescent="0.25">
      <c r="A2021" s="13"/>
      <c r="B2021" s="5">
        <f>DATE(YEAR(siječanj!B2021),MONTH(siječanj!B2021)+10,DAY(siječanj!B2021))</f>
        <v>43426</v>
      </c>
      <c r="C2021" s="9">
        <v>21.0208333333333</v>
      </c>
      <c r="D2021">
        <v>0.97812495538251409</v>
      </c>
      <c r="E2021" s="6">
        <v>97.401722665217719</v>
      </c>
      <c r="F2021" s="7">
        <v>95.271055636096094</v>
      </c>
      <c r="G2021" s="7">
        <v>61.102738067878782</v>
      </c>
      <c r="H2021" s="7">
        <v>58.557615856757437</v>
      </c>
      <c r="I2021" s="7">
        <v>241.51630018774512</v>
      </c>
    </row>
    <row r="2022" spans="1:9" x14ac:dyDescent="0.25">
      <c r="A2022" s="13"/>
      <c r="B2022" s="5">
        <f>DATE(YEAR(siječanj!B2022),MONTH(siječanj!B2022)+10,DAY(siječanj!B2022))</f>
        <v>43426</v>
      </c>
      <c r="C2022" s="9">
        <v>21.03125</v>
      </c>
      <c r="D2022">
        <v>0.97812495538251409</v>
      </c>
      <c r="E2022" s="6">
        <v>90.064445327947055</v>
      </c>
      <c r="F2022" s="7">
        <v>88.094281567949096</v>
      </c>
      <c r="G2022" s="7">
        <v>59.899253328784347</v>
      </c>
      <c r="H2022" s="7">
        <v>57.867538982945874</v>
      </c>
      <c r="I2022" s="7">
        <v>241.89123319464366</v>
      </c>
    </row>
    <row r="2023" spans="1:9" x14ac:dyDescent="0.25">
      <c r="A2023" s="13"/>
      <c r="B2023" s="5">
        <f>DATE(YEAR(siječanj!B2023),MONTH(siječanj!B2023)+10,DAY(siječanj!B2023))</f>
        <v>43426</v>
      </c>
      <c r="C2023" s="9">
        <v>21.0416666666667</v>
      </c>
      <c r="D2023">
        <v>0.97812495538251409</v>
      </c>
      <c r="E2023" s="6">
        <v>83.832536116354703</v>
      </c>
      <c r="F2023" s="7">
        <v>81.998695648412451</v>
      </c>
      <c r="G2023" s="7">
        <v>59.293796810155655</v>
      </c>
      <c r="H2023" s="7">
        <v>57.984559330042501</v>
      </c>
      <c r="I2023" s="7">
        <v>242.52029366195544</v>
      </c>
    </row>
    <row r="2024" spans="1:9" x14ac:dyDescent="0.25">
      <c r="A2024" s="13"/>
      <c r="B2024" s="5">
        <f>DATE(YEAR(siječanj!B2024),MONTH(siječanj!B2024)+10,DAY(siječanj!B2024))</f>
        <v>43426</v>
      </c>
      <c r="C2024" s="9">
        <v>21.0520833333333</v>
      </c>
      <c r="D2024">
        <v>0.97812495538251409</v>
      </c>
      <c r="E2024" s="6">
        <v>78.68286025580916</v>
      </c>
      <c r="F2024" s="7">
        <v>76.96166917708193</v>
      </c>
      <c r="G2024" s="7">
        <v>58.773832008621291</v>
      </c>
      <c r="H2024" s="7">
        <v>57.694482927880941</v>
      </c>
      <c r="I2024" s="7">
        <v>243.09970167162135</v>
      </c>
    </row>
    <row r="2025" spans="1:9" x14ac:dyDescent="0.25">
      <c r="A2025" s="13"/>
      <c r="B2025" s="5">
        <f>DATE(YEAR(siječanj!B2025),MONTH(siječanj!B2025)+10,DAY(siječanj!B2025))</f>
        <v>43426</v>
      </c>
      <c r="C2025" s="9">
        <v>21.0625</v>
      </c>
      <c r="D2025">
        <v>0.97812495538251409</v>
      </c>
      <c r="E2025" s="6">
        <v>75.176128311344854</v>
      </c>
      <c r="F2025" s="7">
        <v>73.531647150364336</v>
      </c>
      <c r="G2025" s="7">
        <v>58.800182580633589</v>
      </c>
      <c r="H2025" s="7">
        <v>57.161555690491063</v>
      </c>
      <c r="I2025" s="7">
        <v>242.77365209979251</v>
      </c>
    </row>
    <row r="2026" spans="1:9" x14ac:dyDescent="0.25">
      <c r="A2026" s="13"/>
      <c r="B2026" s="5">
        <f>DATE(YEAR(siječanj!B2026),MONTH(siječanj!B2026)+10,DAY(siječanj!B2026))</f>
        <v>43426</v>
      </c>
      <c r="C2026" s="9">
        <v>21.0729166666667</v>
      </c>
      <c r="D2026">
        <v>0.97812495538251409</v>
      </c>
      <c r="E2026" s="6">
        <v>71.664624602646825</v>
      </c>
      <c r="F2026" s="7">
        <v>70.096957741968552</v>
      </c>
      <c r="G2026" s="7">
        <v>58.153747889337502</v>
      </c>
      <c r="H2026" s="7">
        <v>57.150249008351771</v>
      </c>
      <c r="I2026" s="7">
        <v>242.75442353530005</v>
      </c>
    </row>
    <row r="2027" spans="1:9" x14ac:dyDescent="0.25">
      <c r="A2027" s="13"/>
      <c r="B2027" s="5">
        <f>DATE(YEAR(siječanj!B2027),MONTH(siječanj!B2027)+10,DAY(siječanj!B2027))</f>
        <v>43426</v>
      </c>
      <c r="C2027" s="9">
        <v>21.0833333333333</v>
      </c>
      <c r="D2027">
        <v>0.97812495538251409</v>
      </c>
      <c r="E2027" s="6">
        <v>69.268704026869486</v>
      </c>
      <c r="F2027" s="7">
        <v>67.75344803568629</v>
      </c>
      <c r="G2027" s="7">
        <v>57.460453452355871</v>
      </c>
      <c r="H2027" s="7">
        <v>56.976125300660257</v>
      </c>
      <c r="I2027" s="7">
        <v>242.67588522965306</v>
      </c>
    </row>
    <row r="2028" spans="1:9" x14ac:dyDescent="0.25">
      <c r="A2028" s="13"/>
      <c r="B2028" s="5">
        <f>DATE(YEAR(siječanj!B2028),MONTH(siječanj!B2028)+10,DAY(siječanj!B2028))</f>
        <v>43426</v>
      </c>
      <c r="C2028" s="9">
        <v>21.09375</v>
      </c>
      <c r="D2028">
        <v>0.97812495538251409</v>
      </c>
      <c r="E2028" s="6">
        <v>67.085984409125558</v>
      </c>
      <c r="F2028" s="7">
        <v>65.618475506967968</v>
      </c>
      <c r="G2028" s="7">
        <v>56.716249662036866</v>
      </c>
      <c r="H2028" s="7">
        <v>56.655231466668553</v>
      </c>
      <c r="I2028" s="7">
        <v>242.98399427480231</v>
      </c>
    </row>
    <row r="2029" spans="1:9" x14ac:dyDescent="0.25">
      <c r="A2029" s="13"/>
      <c r="B2029" s="5">
        <f>DATE(YEAR(siječanj!B2029),MONTH(siječanj!B2029)+10,DAY(siječanj!B2029))</f>
        <v>43426</v>
      </c>
      <c r="C2029" s="9">
        <v>21.1041666666667</v>
      </c>
      <c r="D2029">
        <v>0.97812495538251409</v>
      </c>
      <c r="E2029" s="6">
        <v>66.03661186057883</v>
      </c>
      <c r="F2029" s="7">
        <v>64.592058029741068</v>
      </c>
      <c r="G2029" s="7">
        <v>56.453872850396181</v>
      </c>
      <c r="H2029" s="7">
        <v>56.426308280365824</v>
      </c>
      <c r="I2029" s="7">
        <v>242.67797929112837</v>
      </c>
    </row>
    <row r="2030" spans="1:9" x14ac:dyDescent="0.25">
      <c r="A2030" s="13"/>
      <c r="B2030" s="5">
        <f>DATE(YEAR(siječanj!B2030),MONTH(siječanj!B2030)+10,DAY(siječanj!B2030))</f>
        <v>43426</v>
      </c>
      <c r="C2030" s="9">
        <v>21.1145833333333</v>
      </c>
      <c r="D2030">
        <v>0.97812495538251409</v>
      </c>
      <c r="E2030" s="6">
        <v>64.512652594834691</v>
      </c>
      <c r="F2030" s="7">
        <v>63.101435440930317</v>
      </c>
      <c r="G2030" s="7">
        <v>56.040688328403654</v>
      </c>
      <c r="H2030" s="7">
        <v>57.831812757272509</v>
      </c>
      <c r="I2030" s="7">
        <v>242.64436030417664</v>
      </c>
    </row>
    <row r="2031" spans="1:9" x14ac:dyDescent="0.25">
      <c r="A2031" s="13"/>
      <c r="B2031" s="5">
        <f>DATE(YEAR(siječanj!B2031),MONTH(siječanj!B2031)+10,DAY(siječanj!B2031))</f>
        <v>43426</v>
      </c>
      <c r="C2031" s="9">
        <v>21.125</v>
      </c>
      <c r="D2031">
        <v>0.97812495538251409</v>
      </c>
      <c r="E2031" s="6">
        <v>64.067591106843238</v>
      </c>
      <c r="F2031" s="7">
        <v>62.666109692846199</v>
      </c>
      <c r="G2031" s="7">
        <v>56.968048480674291</v>
      </c>
      <c r="H2031" s="7">
        <v>56.927639421979855</v>
      </c>
      <c r="I2031" s="7">
        <v>242.03643945746015</v>
      </c>
    </row>
    <row r="2032" spans="1:9" x14ac:dyDescent="0.25">
      <c r="A2032" s="13"/>
      <c r="B2032" s="5">
        <f>DATE(YEAR(siječanj!B2032),MONTH(siječanj!B2032)+10,DAY(siječanj!B2032))</f>
        <v>43426</v>
      </c>
      <c r="C2032" s="9">
        <v>21.1354166666667</v>
      </c>
      <c r="D2032">
        <v>0.97812495538251409</v>
      </c>
      <c r="E2032" s="6">
        <v>63.130100609656736</v>
      </c>
      <c r="F2032" s="7">
        <v>61.749126842114123</v>
      </c>
      <c r="G2032" s="7">
        <v>57.510643678937612</v>
      </c>
      <c r="H2032" s="7">
        <v>56.416402390582441</v>
      </c>
      <c r="I2032" s="7">
        <v>242.25675092513819</v>
      </c>
    </row>
    <row r="2033" spans="1:9" x14ac:dyDescent="0.25">
      <c r="A2033" s="13"/>
      <c r="B2033" s="5">
        <f>DATE(YEAR(siječanj!B2033),MONTH(siječanj!B2033)+10,DAY(siječanj!B2033))</f>
        <v>43426</v>
      </c>
      <c r="C2033" s="9">
        <v>21.1458333333333</v>
      </c>
      <c r="D2033">
        <v>0.97812495538251409</v>
      </c>
      <c r="E2033" s="6">
        <v>62.8037936640618</v>
      </c>
      <c r="F2033" s="7">
        <v>61.429957875513068</v>
      </c>
      <c r="G2033" s="7">
        <v>57.106309638747668</v>
      </c>
      <c r="H2033" s="7">
        <v>56.98878059664365</v>
      </c>
      <c r="I2033" s="7">
        <v>242.16275216561903</v>
      </c>
    </row>
    <row r="2034" spans="1:9" x14ac:dyDescent="0.25">
      <c r="A2034" s="13"/>
      <c r="B2034" s="5">
        <f>DATE(YEAR(siječanj!B2034),MONTH(siječanj!B2034)+10,DAY(siječanj!B2034))</f>
        <v>43426</v>
      </c>
      <c r="C2034" s="9">
        <v>21.15625</v>
      </c>
      <c r="D2034">
        <v>0.97812495538251409</v>
      </c>
      <c r="E2034" s="6">
        <v>62.267439826170971</v>
      </c>
      <c r="F2034" s="7">
        <v>60.90533680175686</v>
      </c>
      <c r="G2034" s="7">
        <v>57.520317741661451</v>
      </c>
      <c r="H2034" s="7">
        <v>55.328845668615195</v>
      </c>
      <c r="I2034" s="7">
        <v>242.07504659084876</v>
      </c>
    </row>
    <row r="2035" spans="1:9" x14ac:dyDescent="0.25">
      <c r="A2035" s="13"/>
      <c r="B2035" s="5">
        <f>DATE(YEAR(siječanj!B2035),MONTH(siječanj!B2035)+10,DAY(siječanj!B2035))</f>
        <v>43426</v>
      </c>
      <c r="C2035" s="9">
        <v>21.1666666666667</v>
      </c>
      <c r="D2035">
        <v>0.97812495538251409</v>
      </c>
      <c r="E2035" s="6">
        <v>62.024897130177344</v>
      </c>
      <c r="F2035" s="7">
        <v>60.668099738059738</v>
      </c>
      <c r="G2035" s="7">
        <v>57.592833037411104</v>
      </c>
      <c r="H2035" s="7">
        <v>55.321990214907743</v>
      </c>
      <c r="I2035" s="7">
        <v>241.73721067300849</v>
      </c>
    </row>
    <row r="2036" spans="1:9" x14ac:dyDescent="0.25">
      <c r="A2036" s="13"/>
      <c r="B2036" s="5">
        <f>DATE(YEAR(siječanj!B2036),MONTH(siječanj!B2036)+10,DAY(siječanj!B2036))</f>
        <v>43426</v>
      </c>
      <c r="C2036" s="9">
        <v>21.1770833333333</v>
      </c>
      <c r="D2036">
        <v>0.97812495538251409</v>
      </c>
      <c r="E2036" s="6">
        <v>63.064857073740036</v>
      </c>
      <c r="F2036" s="7">
        <v>61.685310511456599</v>
      </c>
      <c r="G2036" s="7">
        <v>57.094558545115106</v>
      </c>
      <c r="H2036" s="7">
        <v>56.61828105283314</v>
      </c>
      <c r="I2036" s="7">
        <v>241.87340567128155</v>
      </c>
    </row>
    <row r="2037" spans="1:9" x14ac:dyDescent="0.25">
      <c r="A2037" s="13"/>
      <c r="B2037" s="5">
        <f>DATE(YEAR(siječanj!B2037),MONTH(siječanj!B2037)+10,DAY(siječanj!B2037))</f>
        <v>43426</v>
      </c>
      <c r="C2037" s="9">
        <v>21.1875</v>
      </c>
      <c r="D2037">
        <v>0.97812495538251409</v>
      </c>
      <c r="E2037" s="6">
        <v>63.005000245691434</v>
      </c>
      <c r="F2037" s="7">
        <v>61.626763054192224</v>
      </c>
      <c r="G2037" s="7">
        <v>57.797514992416843</v>
      </c>
      <c r="H2037" s="7">
        <v>57.075252431932611</v>
      </c>
      <c r="I2037" s="7">
        <v>241.85483912622394</v>
      </c>
    </row>
    <row r="2038" spans="1:9" x14ac:dyDescent="0.25">
      <c r="A2038" s="13"/>
      <c r="B2038" s="5">
        <f>DATE(YEAR(siječanj!B2038),MONTH(siječanj!B2038)+10,DAY(siječanj!B2038))</f>
        <v>43426</v>
      </c>
      <c r="C2038" s="9">
        <v>21.1979166666667</v>
      </c>
      <c r="D2038">
        <v>0.97812495538251409</v>
      </c>
      <c r="E2038" s="6">
        <v>64.831403668483532</v>
      </c>
      <c r="F2038" s="7">
        <v>63.413213820621216</v>
      </c>
      <c r="G2038" s="7">
        <v>57.732701182647908</v>
      </c>
      <c r="H2038" s="7">
        <v>56.878832444765145</v>
      </c>
      <c r="I2038" s="7">
        <v>242.22568601316635</v>
      </c>
    </row>
    <row r="2039" spans="1:9" x14ac:dyDescent="0.25">
      <c r="A2039" s="13"/>
      <c r="B2039" s="5">
        <f>DATE(YEAR(siječanj!B2039),MONTH(siječanj!B2039)+10,DAY(siječanj!B2039))</f>
        <v>43426</v>
      </c>
      <c r="C2039" s="9">
        <v>21.2083333333333</v>
      </c>
      <c r="D2039">
        <v>0.97812495538251409</v>
      </c>
      <c r="E2039" s="6">
        <v>66.155892080598264</v>
      </c>
      <c r="F2039" s="7">
        <v>64.708728989625598</v>
      </c>
      <c r="G2039" s="7">
        <v>55.952878532326075</v>
      </c>
      <c r="H2039" s="7">
        <v>57.459302333890889</v>
      </c>
      <c r="I2039" s="7">
        <v>241.54632906930223</v>
      </c>
    </row>
    <row r="2040" spans="1:9" x14ac:dyDescent="0.25">
      <c r="A2040" s="13"/>
      <c r="B2040" s="5">
        <f>DATE(YEAR(siječanj!B2040),MONTH(siječanj!B2040)+10,DAY(siječanj!B2040))</f>
        <v>43426</v>
      </c>
      <c r="C2040" s="9">
        <v>21.21875</v>
      </c>
      <c r="D2040">
        <v>0.97812495538251409</v>
      </c>
      <c r="E2040" s="6">
        <v>69.251857546821668</v>
      </c>
      <c r="F2040" s="7">
        <v>67.736970073141165</v>
      </c>
      <c r="G2040" s="7">
        <v>55.757898762319535</v>
      </c>
      <c r="H2040" s="7">
        <v>60.126142059531944</v>
      </c>
      <c r="I2040" s="7">
        <v>240.09701252175404</v>
      </c>
    </row>
    <row r="2041" spans="1:9" x14ac:dyDescent="0.25">
      <c r="A2041" s="13"/>
      <c r="B2041" s="5">
        <f>DATE(YEAR(siječanj!B2041),MONTH(siječanj!B2041)+10,DAY(siječanj!B2041))</f>
        <v>43426</v>
      </c>
      <c r="C2041" s="9">
        <v>21.2291666666667</v>
      </c>
      <c r="D2041">
        <v>0.97812495538251409</v>
      </c>
      <c r="E2041" s="6">
        <v>72.495432297717187</v>
      </c>
      <c r="F2041" s="7">
        <v>70.909591481640689</v>
      </c>
      <c r="G2041" s="7">
        <v>56.467174686641449</v>
      </c>
      <c r="H2041" s="7">
        <v>61.45699112721217</v>
      </c>
      <c r="I2041" s="7">
        <v>239.97100982269606</v>
      </c>
    </row>
    <row r="2042" spans="1:9" x14ac:dyDescent="0.25">
      <c r="A2042" s="13"/>
      <c r="B2042" s="5">
        <f>DATE(YEAR(siječanj!B2042),MONTH(siječanj!B2042)+10,DAY(siječanj!B2042))</f>
        <v>43426</v>
      </c>
      <c r="C2042" s="9">
        <v>21.2395833333333</v>
      </c>
      <c r="D2042">
        <v>0.97812495538251409</v>
      </c>
      <c r="E2042" s="6">
        <v>79.395871530339122</v>
      </c>
      <c r="F2042" s="7">
        <v>77.659083298168781</v>
      </c>
      <c r="G2042" s="7">
        <v>57.106165009902966</v>
      </c>
      <c r="H2042" s="7">
        <v>59.925628066052056</v>
      </c>
      <c r="I2042" s="7">
        <v>238.76513642190199</v>
      </c>
    </row>
    <row r="2043" spans="1:9" x14ac:dyDescent="0.25">
      <c r="A2043" s="13"/>
      <c r="B2043" s="5">
        <f>DATE(YEAR(siječanj!B2043),MONTH(siječanj!B2043)+10,DAY(siječanj!B2043))</f>
        <v>43426</v>
      </c>
      <c r="C2043" s="9">
        <v>21.25</v>
      </c>
      <c r="D2043">
        <v>0.97812495538251409</v>
      </c>
      <c r="E2043" s="6">
        <v>84.554003857701716</v>
      </c>
      <c r="F2043" s="7">
        <v>82.704381250727408</v>
      </c>
      <c r="G2043" s="7">
        <v>59.699034780625027</v>
      </c>
      <c r="H2043" s="7">
        <v>60.13378821838014</v>
      </c>
      <c r="I2043" s="7">
        <v>235.36018646287457</v>
      </c>
    </row>
    <row r="2044" spans="1:9" x14ac:dyDescent="0.25">
      <c r="A2044" s="13"/>
      <c r="B2044" s="5">
        <f>DATE(YEAR(siječanj!B2044),MONTH(siječanj!B2044)+10,DAY(siječanj!B2044))</f>
        <v>43426</v>
      </c>
      <c r="C2044" s="9">
        <v>21.2604166666667</v>
      </c>
      <c r="D2044">
        <v>0.97812495538251409</v>
      </c>
      <c r="E2044" s="6">
        <v>91.12894053067626</v>
      </c>
      <c r="F2044" s="7">
        <v>89.135490890623501</v>
      </c>
      <c r="G2044" s="7">
        <v>67.751980906395715</v>
      </c>
      <c r="H2044" s="7">
        <v>61.26942141839654</v>
      </c>
      <c r="I2044" s="7">
        <v>222.02912110313542</v>
      </c>
    </row>
    <row r="2045" spans="1:9" x14ac:dyDescent="0.25">
      <c r="A2045" s="13"/>
      <c r="B2045" s="5">
        <f>DATE(YEAR(siječanj!B2045),MONTH(siječanj!B2045)+10,DAY(siječanj!B2045))</f>
        <v>43426</v>
      </c>
      <c r="C2045" s="9">
        <v>21.2708333333333</v>
      </c>
      <c r="D2045">
        <v>0.97812495538251409</v>
      </c>
      <c r="E2045" s="6">
        <v>96.752249945785934</v>
      </c>
      <c r="F2045" s="7">
        <v>94.635790161379717</v>
      </c>
      <c r="G2045" s="7">
        <v>76.925519355903361</v>
      </c>
      <c r="H2045" s="7">
        <v>62.375292798014343</v>
      </c>
      <c r="I2045" s="7">
        <v>212.79845711877283</v>
      </c>
    </row>
    <row r="2046" spans="1:9" x14ac:dyDescent="0.25">
      <c r="A2046" s="13"/>
      <c r="B2046" s="5">
        <f>DATE(YEAR(siječanj!B2046),MONTH(siječanj!B2046)+10,DAY(siječanj!B2046))</f>
        <v>43426</v>
      </c>
      <c r="C2046" s="9">
        <v>21.28125</v>
      </c>
      <c r="D2046">
        <v>0.97812495538251409</v>
      </c>
      <c r="E2046" s="6">
        <v>103.13115746579435</v>
      </c>
      <c r="F2046" s="7">
        <v>100.87515879477714</v>
      </c>
      <c r="G2046" s="7">
        <v>78.292169536636393</v>
      </c>
      <c r="H2046" s="7">
        <v>66.902717912040814</v>
      </c>
      <c r="I2046" s="7">
        <v>192.76133988964332</v>
      </c>
    </row>
    <row r="2047" spans="1:9" x14ac:dyDescent="0.25">
      <c r="A2047" s="13"/>
      <c r="B2047" s="5">
        <f>DATE(YEAR(siječanj!B2047),MONTH(siječanj!B2047)+10,DAY(siječanj!B2047))</f>
        <v>43426</v>
      </c>
      <c r="C2047" s="9">
        <v>21.2916666666667</v>
      </c>
      <c r="D2047">
        <v>0.97812495538251409</v>
      </c>
      <c r="E2047" s="6">
        <v>108.7341350590318</v>
      </c>
      <c r="F2047" s="7">
        <v>106.35557100317175</v>
      </c>
      <c r="G2047" s="7">
        <v>86.093766800175416</v>
      </c>
      <c r="H2047" s="7">
        <v>79.178808567606481</v>
      </c>
      <c r="I2047" s="7">
        <v>152.48981863964104</v>
      </c>
    </row>
    <row r="2048" spans="1:9" x14ac:dyDescent="0.25">
      <c r="A2048" s="13"/>
      <c r="B2048" s="5">
        <f>DATE(YEAR(siječanj!B2048),MONTH(siječanj!B2048)+10,DAY(siječanj!B2048))</f>
        <v>43426</v>
      </c>
      <c r="C2048" s="9">
        <v>21.3020833333333</v>
      </c>
      <c r="D2048">
        <v>0.97812495538251409</v>
      </c>
      <c r="E2048" s="6">
        <v>110.419232369404</v>
      </c>
      <c r="F2048" s="7">
        <v>108.00380673469475</v>
      </c>
      <c r="G2048" s="7">
        <v>108.96665789210178</v>
      </c>
      <c r="H2048" s="7">
        <v>96.556950232999981</v>
      </c>
      <c r="I2048" s="7">
        <v>118.11935162673457</v>
      </c>
    </row>
    <row r="2049" spans="1:9" x14ac:dyDescent="0.25">
      <c r="A2049" s="13"/>
      <c r="B2049" s="5">
        <f>DATE(YEAR(siječanj!B2049),MONTH(siječanj!B2049)+10,DAY(siječanj!B2049))</f>
        <v>43426</v>
      </c>
      <c r="C2049" s="9">
        <v>21.3125</v>
      </c>
      <c r="D2049">
        <v>0.97812495538251409</v>
      </c>
      <c r="E2049" s="6">
        <v>113.83144747726682</v>
      </c>
      <c r="F2049" s="7">
        <v>111.34137948482861</v>
      </c>
      <c r="G2049" s="7">
        <v>124.0530051727425</v>
      </c>
      <c r="H2049" s="7">
        <v>105.23760828409787</v>
      </c>
      <c r="I2049" s="7">
        <v>61.459212256496265</v>
      </c>
    </row>
    <row r="2050" spans="1:9" x14ac:dyDescent="0.25">
      <c r="A2050" s="13"/>
      <c r="B2050" s="5">
        <f>DATE(YEAR(siječanj!B2050),MONTH(siječanj!B2050)+10,DAY(siječanj!B2050))</f>
        <v>43426</v>
      </c>
      <c r="C2050" s="9">
        <v>21.3229166666667</v>
      </c>
      <c r="D2050">
        <v>0.97812495538251409</v>
      </c>
      <c r="E2050" s="6">
        <v>114.28882569114779</v>
      </c>
      <c r="F2050" s="7">
        <v>111.78875252987386</v>
      </c>
      <c r="G2050" s="7">
        <v>135.0294064510276</v>
      </c>
      <c r="H2050" s="7">
        <v>118.65018305079586</v>
      </c>
      <c r="I2050" s="7">
        <v>18.629387902456287</v>
      </c>
    </row>
    <row r="2051" spans="1:9" x14ac:dyDescent="0.25">
      <c r="A2051" s="13"/>
      <c r="B2051" s="5">
        <f>DATE(YEAR(siječanj!B2051),MONTH(siječanj!B2051)+10,DAY(siječanj!B2051))</f>
        <v>43426</v>
      </c>
      <c r="C2051" s="9">
        <v>21.3333333333333</v>
      </c>
      <c r="D2051">
        <v>0.97812495538251409</v>
      </c>
      <c r="E2051" s="6">
        <v>113.0048918198747</v>
      </c>
      <c r="F2051" s="7">
        <v>110.53290476932078</v>
      </c>
      <c r="G2051" s="7">
        <v>145.99254205027864</v>
      </c>
      <c r="H2051" s="7">
        <v>124.60467440830776</v>
      </c>
      <c r="I2051" s="7">
        <v>4.5347511265709182</v>
      </c>
    </row>
    <row r="2052" spans="1:9" x14ac:dyDescent="0.25">
      <c r="A2052" s="13"/>
      <c r="B2052" s="5">
        <f>DATE(YEAR(siječanj!B2052),MONTH(siječanj!B2052)+10,DAY(siječanj!B2052))</f>
        <v>43426</v>
      </c>
      <c r="C2052" s="9">
        <v>21.34375</v>
      </c>
      <c r="D2052">
        <v>0.97812495538251409</v>
      </c>
      <c r="E2052" s="6">
        <v>111.74935346684057</v>
      </c>
      <c r="F2052" s="7">
        <v>109.30483137377823</v>
      </c>
      <c r="G2052" s="7">
        <v>164.36486471763135</v>
      </c>
      <c r="H2052" s="7">
        <v>138.29606705980817</v>
      </c>
      <c r="I2052" s="7">
        <v>2.8056633657864816</v>
      </c>
    </row>
    <row r="2053" spans="1:9" x14ac:dyDescent="0.25">
      <c r="A2053" s="13"/>
      <c r="B2053" s="5">
        <f>DATE(YEAR(siječanj!B2053),MONTH(siječanj!B2053)+10,DAY(siječanj!B2053))</f>
        <v>43426</v>
      </c>
      <c r="C2053" s="9">
        <v>21.3541666666667</v>
      </c>
      <c r="D2053">
        <v>0.97812495538251409</v>
      </c>
      <c r="E2053" s="6">
        <v>112.77801233335499</v>
      </c>
      <c r="F2053" s="7">
        <v>110.31098828169148</v>
      </c>
      <c r="G2053" s="7">
        <v>174.78876773925853</v>
      </c>
      <c r="H2053" s="7">
        <v>151.58284746195957</v>
      </c>
      <c r="I2053" s="7">
        <v>2.5006464114116826</v>
      </c>
    </row>
    <row r="2054" spans="1:9" x14ac:dyDescent="0.25">
      <c r="A2054" s="13"/>
      <c r="B2054" s="5">
        <f>DATE(YEAR(siječanj!B2054),MONTH(siječanj!B2054)+10,DAY(siječanj!B2054))</f>
        <v>43426</v>
      </c>
      <c r="C2054" s="9">
        <v>21.3645833333333</v>
      </c>
      <c r="D2054">
        <v>0.97812495538251409</v>
      </c>
      <c r="E2054" s="6">
        <v>112.94287078697097</v>
      </c>
      <c r="F2054" s="7">
        <v>110.47224044927904</v>
      </c>
      <c r="G2054" s="7">
        <v>196.14169805759298</v>
      </c>
      <c r="H2054" s="7">
        <v>165.15296922451546</v>
      </c>
      <c r="I2054" s="7">
        <v>2.2365116572145709</v>
      </c>
    </row>
    <row r="2055" spans="1:9" x14ac:dyDescent="0.25">
      <c r="A2055" s="13"/>
      <c r="B2055" s="5">
        <f>DATE(YEAR(siječanj!B2055),MONTH(siječanj!B2055)+10,DAY(siječanj!B2055))</f>
        <v>43426</v>
      </c>
      <c r="C2055" s="9">
        <v>21.375</v>
      </c>
      <c r="D2055">
        <v>0.97812495538251409</v>
      </c>
      <c r="E2055" s="6">
        <v>114.43911493985223</v>
      </c>
      <c r="F2055" s="7">
        <v>111.93575419455736</v>
      </c>
      <c r="G2055" s="7">
        <v>226.83336510583538</v>
      </c>
      <c r="H2055" s="7">
        <v>170.57494675900037</v>
      </c>
      <c r="I2055" s="7">
        <v>2.0011917489341418</v>
      </c>
    </row>
    <row r="2056" spans="1:9" x14ac:dyDescent="0.25">
      <c r="A2056" s="13"/>
      <c r="B2056" s="5">
        <f>DATE(YEAR(siječanj!B2056),MONTH(siječanj!B2056)+10,DAY(siječanj!B2056))</f>
        <v>43426</v>
      </c>
      <c r="C2056" s="9">
        <v>21.3854166666667</v>
      </c>
      <c r="D2056">
        <v>0.97812495538251409</v>
      </c>
      <c r="E2056" s="6">
        <v>114.62002342232505</v>
      </c>
      <c r="F2056" s="7">
        <v>112.11270529590441</v>
      </c>
      <c r="G2056" s="7">
        <v>224.79643254430101</v>
      </c>
      <c r="H2056" s="7">
        <v>192.68543460928362</v>
      </c>
      <c r="I2056" s="7">
        <v>1.7992878216457981</v>
      </c>
    </row>
    <row r="2057" spans="1:9" x14ac:dyDescent="0.25">
      <c r="A2057" s="13"/>
      <c r="B2057" s="5">
        <f>DATE(YEAR(siječanj!B2057),MONTH(siječanj!B2057)+10,DAY(siječanj!B2057))</f>
        <v>43426</v>
      </c>
      <c r="C2057" s="9">
        <v>21.3958333333333</v>
      </c>
      <c r="D2057">
        <v>0.97812495538251409</v>
      </c>
      <c r="E2057" s="6">
        <v>114.58838358049255</v>
      </c>
      <c r="F2057" s="7">
        <v>112.08175757702368</v>
      </c>
      <c r="G2057" s="7">
        <v>222.74015989225478</v>
      </c>
      <c r="H2057" s="7">
        <v>199.38725069554241</v>
      </c>
      <c r="I2057" s="7">
        <v>2.0210993333605805</v>
      </c>
    </row>
    <row r="2058" spans="1:9" x14ac:dyDescent="0.25">
      <c r="A2058" s="13"/>
      <c r="B2058" s="5">
        <f>DATE(YEAR(siječanj!B2058),MONTH(siječanj!B2058)+10,DAY(siječanj!B2058))</f>
        <v>43426</v>
      </c>
      <c r="C2058" s="9">
        <v>21.40625</v>
      </c>
      <c r="D2058">
        <v>0.97812495538251409</v>
      </c>
      <c r="E2058" s="6">
        <v>115.18829878590671</v>
      </c>
      <c r="F2058" s="7">
        <v>112.6685496105527</v>
      </c>
      <c r="G2058" s="7">
        <v>223.90977737687999</v>
      </c>
      <c r="H2058" s="7">
        <v>203.19989843100569</v>
      </c>
      <c r="I2058" s="7">
        <v>2.0377648226089149</v>
      </c>
    </row>
    <row r="2059" spans="1:9" x14ac:dyDescent="0.25">
      <c r="A2059" s="13"/>
      <c r="B2059" s="5">
        <f>DATE(YEAR(siječanj!B2059),MONTH(siječanj!B2059)+10,DAY(siječanj!B2059))</f>
        <v>43426</v>
      </c>
      <c r="C2059" s="9">
        <v>21.4166666666667</v>
      </c>
      <c r="D2059">
        <v>0.97812495538251409</v>
      </c>
      <c r="E2059" s="6">
        <v>115.70441105978128</v>
      </c>
      <c r="F2059" s="7">
        <v>113.17337190540863</v>
      </c>
      <c r="G2059" s="7">
        <v>234.00146794221183</v>
      </c>
      <c r="H2059" s="7">
        <v>204.53681224725264</v>
      </c>
      <c r="I2059" s="7">
        <v>2.1526181943563634</v>
      </c>
    </row>
    <row r="2060" spans="1:9" x14ac:dyDescent="0.25">
      <c r="A2060" s="13"/>
      <c r="B2060" s="5">
        <f>DATE(YEAR(siječanj!B2060),MONTH(siječanj!B2060)+10,DAY(siječanj!B2060))</f>
        <v>43426</v>
      </c>
      <c r="C2060" s="9">
        <v>21.4270833333333</v>
      </c>
      <c r="D2060">
        <v>0.97812495538251409</v>
      </c>
      <c r="E2060" s="6">
        <v>117.62534222946518</v>
      </c>
      <c r="F2060" s="7">
        <v>115.05228262004857</v>
      </c>
      <c r="G2060" s="7">
        <v>233.60450193816621</v>
      </c>
      <c r="H2060" s="7">
        <v>201.53353751855943</v>
      </c>
      <c r="I2060" s="7">
        <v>2.0649616210246187</v>
      </c>
    </row>
    <row r="2061" spans="1:9" x14ac:dyDescent="0.25">
      <c r="A2061" s="13"/>
      <c r="B2061" s="5">
        <f>DATE(YEAR(siječanj!B2061),MONTH(siječanj!B2061)+10,DAY(siječanj!B2061))</f>
        <v>43426</v>
      </c>
      <c r="C2061" s="9">
        <v>21.4375</v>
      </c>
      <c r="D2061">
        <v>0.97812495538251409</v>
      </c>
      <c r="E2061" s="6">
        <v>119.28824900123804</v>
      </c>
      <c r="F2061" s="7">
        <v>116.6788132319942</v>
      </c>
      <c r="G2061" s="7">
        <v>225.37253342492178</v>
      </c>
      <c r="H2061" s="7">
        <v>201.09386130926407</v>
      </c>
      <c r="I2061" s="7">
        <v>2.0437039969651023</v>
      </c>
    </row>
    <row r="2062" spans="1:9" x14ac:dyDescent="0.25">
      <c r="A2062" s="13"/>
      <c r="B2062" s="5">
        <f>DATE(YEAR(siječanj!B2062),MONTH(siječanj!B2062)+10,DAY(siječanj!B2062))</f>
        <v>43426</v>
      </c>
      <c r="C2062" s="9">
        <v>21.4479166666667</v>
      </c>
      <c r="D2062">
        <v>0.97812495538251409</v>
      </c>
      <c r="E2062" s="6">
        <v>120.21983306400095</v>
      </c>
      <c r="F2062" s="7">
        <v>117.59001885181922</v>
      </c>
      <c r="G2062" s="7">
        <v>224.14123977296424</v>
      </c>
      <c r="H2062" s="7">
        <v>206.84144479873169</v>
      </c>
      <c r="I2062" s="7">
        <v>2.1177771715293621</v>
      </c>
    </row>
    <row r="2063" spans="1:9" x14ac:dyDescent="0.25">
      <c r="A2063" s="13"/>
      <c r="B2063" s="5">
        <f>DATE(YEAR(siječanj!B2063),MONTH(siječanj!B2063)+10,DAY(siječanj!B2063))</f>
        <v>43426</v>
      </c>
      <c r="C2063" s="9">
        <v>21.4583333333333</v>
      </c>
      <c r="D2063">
        <v>0.97812495538251409</v>
      </c>
      <c r="E2063" s="6">
        <v>120.36233335728501</v>
      </c>
      <c r="F2063" s="7">
        <v>117.72940194482969</v>
      </c>
      <c r="G2063" s="7">
        <v>221.35542708846529</v>
      </c>
      <c r="H2063" s="7">
        <v>208.18546693378187</v>
      </c>
      <c r="I2063" s="7">
        <v>2.2052917406922932</v>
      </c>
    </row>
    <row r="2064" spans="1:9" x14ac:dyDescent="0.25">
      <c r="A2064" s="13"/>
      <c r="B2064" s="5">
        <f>DATE(YEAR(siječanj!B2064),MONTH(siječanj!B2064)+10,DAY(siječanj!B2064))</f>
        <v>43426</v>
      </c>
      <c r="C2064" s="9">
        <v>21.46875</v>
      </c>
      <c r="D2064">
        <v>0.97812495538251409</v>
      </c>
      <c r="E2064" s="6">
        <v>119.62630632947217</v>
      </c>
      <c r="F2064" s="7">
        <v>117.00947554108993</v>
      </c>
      <c r="G2064" s="7">
        <v>219.44829891505671</v>
      </c>
      <c r="H2064" s="7">
        <v>203.28010483114397</v>
      </c>
      <c r="I2064" s="7">
        <v>2.1868902004787558</v>
      </c>
    </row>
    <row r="2065" spans="1:9" x14ac:dyDescent="0.25">
      <c r="A2065" s="13"/>
      <c r="B2065" s="5">
        <f>DATE(YEAR(siječanj!B2065),MONTH(siječanj!B2065)+10,DAY(siječanj!B2065))</f>
        <v>43426</v>
      </c>
      <c r="C2065" s="9">
        <v>21.4791666666667</v>
      </c>
      <c r="D2065">
        <v>0.97812495538251409</v>
      </c>
      <c r="E2065" s="6">
        <v>120.36968689293849</v>
      </c>
      <c r="F2065" s="7">
        <v>117.73659462156265</v>
      </c>
      <c r="G2065" s="7">
        <v>218.46778364488782</v>
      </c>
      <c r="H2065" s="7">
        <v>198.5424605204382</v>
      </c>
      <c r="I2065" s="7">
        <v>2.2455929238130787</v>
      </c>
    </row>
    <row r="2066" spans="1:9" x14ac:dyDescent="0.25">
      <c r="A2066" s="13"/>
      <c r="B2066" s="5">
        <f>DATE(YEAR(siječanj!B2066),MONTH(siječanj!B2066)+10,DAY(siječanj!B2066))</f>
        <v>43426</v>
      </c>
      <c r="C2066" s="9">
        <v>21.4895833333333</v>
      </c>
      <c r="D2066">
        <v>0.97812495538251409</v>
      </c>
      <c r="E2066" s="6">
        <v>121.0137788555696</v>
      </c>
      <c r="F2066" s="7">
        <v>118.36659704377344</v>
      </c>
      <c r="G2066" s="7">
        <v>214.21223657058988</v>
      </c>
      <c r="H2066" s="7">
        <v>194.18760981367518</v>
      </c>
      <c r="I2066" s="7">
        <v>1.9718038861954197</v>
      </c>
    </row>
    <row r="2067" spans="1:9" x14ac:dyDescent="0.25">
      <c r="A2067" s="13"/>
      <c r="B2067" s="5">
        <f>DATE(YEAR(siječanj!B2067),MONTH(siječanj!B2067)+10,DAY(siječanj!B2067))</f>
        <v>43426</v>
      </c>
      <c r="C2067" s="9">
        <v>21.5</v>
      </c>
      <c r="D2067">
        <v>0.97812495538251409</v>
      </c>
      <c r="E2067" s="6">
        <v>121.67417079188958</v>
      </c>
      <c r="F2067" s="7">
        <v>119.01254287702139</v>
      </c>
      <c r="G2067" s="7">
        <v>217.63433582244789</v>
      </c>
      <c r="H2067" s="7">
        <v>194.71883121510155</v>
      </c>
      <c r="I2067" s="7">
        <v>1.8550184577286326</v>
      </c>
    </row>
    <row r="2068" spans="1:9" x14ac:dyDescent="0.25">
      <c r="A2068" s="13"/>
      <c r="B2068" s="5">
        <f>DATE(YEAR(siječanj!B2068),MONTH(siječanj!B2068)+10,DAY(siječanj!B2068))</f>
        <v>43426</v>
      </c>
      <c r="C2068" s="9">
        <v>21.5104166666667</v>
      </c>
      <c r="D2068">
        <v>0.97812495538251409</v>
      </c>
      <c r="E2068" s="6">
        <v>122.07347452241703</v>
      </c>
      <c r="F2068" s="7">
        <v>119.40311182062763</v>
      </c>
      <c r="G2068" s="7">
        <v>210.0083943082752</v>
      </c>
      <c r="H2068" s="7">
        <v>191.53830206800731</v>
      </c>
      <c r="I2068" s="7">
        <v>1.8582405523195797</v>
      </c>
    </row>
    <row r="2069" spans="1:9" x14ac:dyDescent="0.25">
      <c r="A2069" s="13"/>
      <c r="B2069" s="5">
        <f>DATE(YEAR(siječanj!B2069),MONTH(siječanj!B2069)+10,DAY(siječanj!B2069))</f>
        <v>43426</v>
      </c>
      <c r="C2069" s="9">
        <v>21.5208333333333</v>
      </c>
      <c r="D2069">
        <v>0.97812495538251409</v>
      </c>
      <c r="E2069" s="6">
        <v>121.27706895631097</v>
      </c>
      <c r="F2069" s="7">
        <v>118.62412766181376</v>
      </c>
      <c r="G2069" s="7">
        <v>203.2831168721207</v>
      </c>
      <c r="H2069" s="7">
        <v>187.32354263803091</v>
      </c>
      <c r="I2069" s="7">
        <v>2.0519552391966056</v>
      </c>
    </row>
    <row r="2070" spans="1:9" x14ac:dyDescent="0.25">
      <c r="A2070" s="13"/>
      <c r="B2070" s="5">
        <f>DATE(YEAR(siječanj!B2070),MONTH(siječanj!B2070)+10,DAY(siječanj!B2070))</f>
        <v>43426</v>
      </c>
      <c r="C2070" s="9">
        <v>21.53125</v>
      </c>
      <c r="D2070">
        <v>0.97812495538251409</v>
      </c>
      <c r="E2070" s="6">
        <v>119.4303446219369</v>
      </c>
      <c r="F2070" s="7">
        <v>116.81780050465031</v>
      </c>
      <c r="G2070" s="7">
        <v>188.52508912137191</v>
      </c>
      <c r="H2070" s="7">
        <v>183.36523256621078</v>
      </c>
      <c r="I2070" s="7">
        <v>1.8819492483351523</v>
      </c>
    </row>
    <row r="2071" spans="1:9" x14ac:dyDescent="0.25">
      <c r="A2071" s="13"/>
      <c r="B2071" s="5">
        <f>DATE(YEAR(siječanj!B2071),MONTH(siječanj!B2071)+10,DAY(siječanj!B2071))</f>
        <v>43426</v>
      </c>
      <c r="C2071" s="9">
        <v>21.5416666666667</v>
      </c>
      <c r="D2071">
        <v>0.97812495538251409</v>
      </c>
      <c r="E2071" s="6">
        <v>116.93843035299103</v>
      </c>
      <c r="F2071" s="7">
        <v>114.38039697152058</v>
      </c>
      <c r="G2071" s="7">
        <v>184.40616006077272</v>
      </c>
      <c r="H2071" s="7">
        <v>178.10289719552009</v>
      </c>
      <c r="I2071" s="7">
        <v>1.8394370003041922</v>
      </c>
    </row>
    <row r="2072" spans="1:9" x14ac:dyDescent="0.25">
      <c r="A2072" s="13"/>
      <c r="B2072" s="5">
        <f>DATE(YEAR(siječanj!B2072),MONTH(siječanj!B2072)+10,DAY(siječanj!B2072))</f>
        <v>43426</v>
      </c>
      <c r="C2072" s="9">
        <v>21.5520833333333</v>
      </c>
      <c r="D2072">
        <v>0.97812495538251409</v>
      </c>
      <c r="E2072" s="6">
        <v>114.45020078662847</v>
      </c>
      <c r="F2072" s="7">
        <v>111.94659753794075</v>
      </c>
      <c r="G2072" s="7">
        <v>192.30876450246896</v>
      </c>
      <c r="H2072" s="7">
        <v>177.40964947368224</v>
      </c>
      <c r="I2072" s="7">
        <v>1.9439870695778574</v>
      </c>
    </row>
    <row r="2073" spans="1:9" x14ac:dyDescent="0.25">
      <c r="A2073" s="13"/>
      <c r="B2073" s="5">
        <f>DATE(YEAR(siječanj!B2073),MONTH(siječanj!B2073)+10,DAY(siječanj!B2073))</f>
        <v>43426</v>
      </c>
      <c r="C2073" s="9">
        <v>21.5625</v>
      </c>
      <c r="D2073">
        <v>0.97812495538251409</v>
      </c>
      <c r="E2073" s="6">
        <v>115.73641590041613</v>
      </c>
      <c r="F2073" s="7">
        <v>113.20467663872662</v>
      </c>
      <c r="G2073" s="7">
        <v>179.89865748658889</v>
      </c>
      <c r="H2073" s="7">
        <v>174.0300673314392</v>
      </c>
      <c r="I2073" s="7">
        <v>1.9254275247257817</v>
      </c>
    </row>
    <row r="2074" spans="1:9" x14ac:dyDescent="0.25">
      <c r="A2074" s="13"/>
      <c r="B2074" s="5">
        <f>DATE(YEAR(siječanj!B2074),MONTH(siječanj!B2074)+10,DAY(siječanj!B2074))</f>
        <v>43426</v>
      </c>
      <c r="C2074" s="9">
        <v>21.5729166666667</v>
      </c>
      <c r="D2074">
        <v>0.97812495538251409</v>
      </c>
      <c r="E2074" s="6">
        <v>116.55989386410272</v>
      </c>
      <c r="F2074" s="7">
        <v>114.01014098521605</v>
      </c>
      <c r="G2074" s="7">
        <v>173.75716634716429</v>
      </c>
      <c r="H2074" s="7">
        <v>175.12894679047247</v>
      </c>
      <c r="I2074" s="7">
        <v>1.9727619143202264</v>
      </c>
    </row>
    <row r="2075" spans="1:9" x14ac:dyDescent="0.25">
      <c r="A2075" s="13"/>
      <c r="B2075" s="5">
        <f>DATE(YEAR(siječanj!B2075),MONTH(siječanj!B2075)+10,DAY(siječanj!B2075))</f>
        <v>43426</v>
      </c>
      <c r="C2075" s="9">
        <v>21.5833333333333</v>
      </c>
      <c r="D2075">
        <v>0.97812495538251409</v>
      </c>
      <c r="E2075" s="6">
        <v>116.84338387138833</v>
      </c>
      <c r="F2075" s="7">
        <v>114.28742963594367</v>
      </c>
      <c r="G2075" s="7">
        <v>174.06079451929014</v>
      </c>
      <c r="H2075" s="7">
        <v>175.3786410382132</v>
      </c>
      <c r="I2075" s="7">
        <v>2.0835821676675228</v>
      </c>
    </row>
    <row r="2076" spans="1:9" x14ac:dyDescent="0.25">
      <c r="A2076" s="13"/>
      <c r="B2076" s="5">
        <f>DATE(YEAR(siječanj!B2076),MONTH(siječanj!B2076)+10,DAY(siječanj!B2076))</f>
        <v>43426</v>
      </c>
      <c r="C2076" s="9">
        <v>21.59375</v>
      </c>
      <c r="D2076">
        <v>0.97812495538251409</v>
      </c>
      <c r="E2076" s="6">
        <v>118.27451838737005</v>
      </c>
      <c r="F2076" s="7">
        <v>115.68725802053467</v>
      </c>
      <c r="G2076" s="7">
        <v>174.73867794937451</v>
      </c>
      <c r="H2076" s="7">
        <v>172.68928829158554</v>
      </c>
      <c r="I2076" s="7">
        <v>2.0309786233866407</v>
      </c>
    </row>
    <row r="2077" spans="1:9" x14ac:dyDescent="0.25">
      <c r="A2077" s="13"/>
      <c r="B2077" s="5">
        <f>DATE(YEAR(siječanj!B2077),MONTH(siječanj!B2077)+10,DAY(siječanj!B2077))</f>
        <v>43426</v>
      </c>
      <c r="C2077" s="9">
        <v>21.6041666666667</v>
      </c>
      <c r="D2077">
        <v>0.97812495538251409</v>
      </c>
      <c r="E2077" s="6">
        <v>118.55742320635844</v>
      </c>
      <c r="F2077" s="7">
        <v>115.96397428398518</v>
      </c>
      <c r="G2077" s="7">
        <v>175.6648007215293</v>
      </c>
      <c r="H2077" s="7">
        <v>173.1311439571825</v>
      </c>
      <c r="I2077" s="7">
        <v>2.0362087769281225</v>
      </c>
    </row>
    <row r="2078" spans="1:9" x14ac:dyDescent="0.25">
      <c r="A2078" s="13"/>
      <c r="B2078" s="5">
        <f>DATE(YEAR(siječanj!B2078),MONTH(siječanj!B2078)+10,DAY(siječanj!B2078))</f>
        <v>43426</v>
      </c>
      <c r="C2078" s="9">
        <v>21.6145833333333</v>
      </c>
      <c r="D2078">
        <v>0.97812495538251409</v>
      </c>
      <c r="E2078" s="6">
        <v>120.67526527883255</v>
      </c>
      <c r="F2078" s="7">
        <v>118.03548846663115</v>
      </c>
      <c r="G2078" s="7">
        <v>176.02473772386168</v>
      </c>
      <c r="H2078" s="7">
        <v>170.98598900649887</v>
      </c>
      <c r="I2078" s="7">
        <v>2.0417459394824595</v>
      </c>
    </row>
    <row r="2079" spans="1:9" x14ac:dyDescent="0.25">
      <c r="A2079" s="13"/>
      <c r="B2079" s="5">
        <f>DATE(YEAR(siječanj!B2079),MONTH(siječanj!B2079)+10,DAY(siječanj!B2079))</f>
        <v>43426</v>
      </c>
      <c r="C2079" s="9">
        <v>21.625</v>
      </c>
      <c r="D2079">
        <v>0.97812495538251409</v>
      </c>
      <c r="E2079" s="6">
        <v>122.44276801174303</v>
      </c>
      <c r="F2079" s="7">
        <v>119.76432699839768</v>
      </c>
      <c r="G2079" s="7">
        <v>172.44817084838709</v>
      </c>
      <c r="H2079" s="7">
        <v>167.59728365214983</v>
      </c>
      <c r="I2079" s="7">
        <v>2.1046547862958396</v>
      </c>
    </row>
    <row r="2080" spans="1:9" x14ac:dyDescent="0.25">
      <c r="A2080" s="13"/>
      <c r="B2080" s="5">
        <f>DATE(YEAR(siječanj!B2080),MONTH(siječanj!B2080)+10,DAY(siječanj!B2080))</f>
        <v>43426</v>
      </c>
      <c r="C2080" s="9">
        <v>21.6354166666667</v>
      </c>
      <c r="D2080">
        <v>0.97812495538251409</v>
      </c>
      <c r="E2080" s="6">
        <v>124.4698721754333</v>
      </c>
      <c r="F2080" s="7">
        <v>121.74708816806293</v>
      </c>
      <c r="G2080" s="7">
        <v>169.89633549488315</v>
      </c>
      <c r="H2080" s="7">
        <v>160.7739638805092</v>
      </c>
      <c r="I2080" s="7">
        <v>2.0274185188727452</v>
      </c>
    </row>
    <row r="2081" spans="1:9" x14ac:dyDescent="0.25">
      <c r="A2081" s="13"/>
      <c r="B2081" s="5">
        <f>DATE(YEAR(siječanj!B2081),MONTH(siječanj!B2081)+10,DAY(siječanj!B2081))</f>
        <v>43426</v>
      </c>
      <c r="C2081" s="9">
        <v>21.6458333333333</v>
      </c>
      <c r="D2081">
        <v>0.97812495538251409</v>
      </c>
      <c r="E2081" s="6">
        <v>126.30663739846439</v>
      </c>
      <c r="F2081" s="7">
        <v>123.54367406988837</v>
      </c>
      <c r="G2081" s="7">
        <v>168.55660234913753</v>
      </c>
      <c r="H2081" s="7">
        <v>158.36571283200919</v>
      </c>
      <c r="I2081" s="7">
        <v>1.9260995444542475</v>
      </c>
    </row>
    <row r="2082" spans="1:9" x14ac:dyDescent="0.25">
      <c r="A2082" s="13"/>
      <c r="B2082" s="5">
        <f>DATE(YEAR(siječanj!B2082),MONTH(siječanj!B2082)+10,DAY(siječanj!B2082))</f>
        <v>43426</v>
      </c>
      <c r="C2082" s="9">
        <v>21.65625</v>
      </c>
      <c r="D2082">
        <v>0.97812495538251409</v>
      </c>
      <c r="E2082" s="6">
        <v>129.9907815732868</v>
      </c>
      <c r="F2082" s="7">
        <v>127.14722742650929</v>
      </c>
      <c r="G2082" s="7">
        <v>167.39703656921955</v>
      </c>
      <c r="H2082" s="7">
        <v>158.31181644302572</v>
      </c>
      <c r="I2082" s="7">
        <v>2.36834652748743</v>
      </c>
    </row>
    <row r="2083" spans="1:9" x14ac:dyDescent="0.25">
      <c r="A2083" s="13"/>
      <c r="B2083" s="5">
        <f>DATE(YEAR(siječanj!B2083),MONTH(siječanj!B2083)+10,DAY(siječanj!B2083))</f>
        <v>43426</v>
      </c>
      <c r="C2083" s="9">
        <v>21.6666666666667</v>
      </c>
      <c r="D2083">
        <v>0.97812495538251409</v>
      </c>
      <c r="E2083" s="6">
        <v>131.48618563381595</v>
      </c>
      <c r="F2083" s="7">
        <v>128.6099194564932</v>
      </c>
      <c r="G2083" s="7">
        <v>167.18066780006779</v>
      </c>
      <c r="H2083" s="7">
        <v>156.57321638782363</v>
      </c>
      <c r="I2083" s="7">
        <v>3.6698757364465773</v>
      </c>
    </row>
    <row r="2084" spans="1:9" x14ac:dyDescent="0.25">
      <c r="A2084" s="13"/>
      <c r="B2084" s="5">
        <f>DATE(YEAR(siječanj!B2084),MONTH(siječanj!B2084)+10,DAY(siječanj!B2084))</f>
        <v>43426</v>
      </c>
      <c r="C2084" s="9">
        <v>21.6770833333333</v>
      </c>
      <c r="D2084">
        <v>0.97812495538251409</v>
      </c>
      <c r="E2084" s="6">
        <v>134.26721664430184</v>
      </c>
      <c r="F2084" s="7">
        <v>131.33011528954208</v>
      </c>
      <c r="G2084" s="7">
        <v>166.43770540733252</v>
      </c>
      <c r="H2084" s="7">
        <v>155.90806478773769</v>
      </c>
      <c r="I2084" s="7">
        <v>7.926078685685896</v>
      </c>
    </row>
    <row r="2085" spans="1:9" x14ac:dyDescent="0.25">
      <c r="A2085" s="13"/>
      <c r="B2085" s="5">
        <f>DATE(YEAR(siječanj!B2085),MONTH(siječanj!B2085)+10,DAY(siječanj!B2085))</f>
        <v>43426</v>
      </c>
      <c r="C2085" s="9">
        <v>21.6875</v>
      </c>
      <c r="D2085">
        <v>0.97812495538251409</v>
      </c>
      <c r="E2085" s="6">
        <v>139.37599577762856</v>
      </c>
      <c r="F2085" s="7">
        <v>136.3271396513864</v>
      </c>
      <c r="G2085" s="7">
        <v>167.88544817780001</v>
      </c>
      <c r="H2085" s="7">
        <v>159.34625543995517</v>
      </c>
      <c r="I2085" s="7">
        <v>20.642540002510142</v>
      </c>
    </row>
    <row r="2086" spans="1:9" x14ac:dyDescent="0.25">
      <c r="A2086" s="13"/>
      <c r="B2086" s="5">
        <f>DATE(YEAR(siječanj!B2086),MONTH(siječanj!B2086)+10,DAY(siječanj!B2086))</f>
        <v>43426</v>
      </c>
      <c r="C2086" s="9">
        <v>21.6979166666667</v>
      </c>
      <c r="D2086">
        <v>0.97812495538251409</v>
      </c>
      <c r="E2086" s="6">
        <v>144.26569132276799</v>
      </c>
      <c r="F2086" s="7">
        <v>141.10987288830998</v>
      </c>
      <c r="G2086" s="7">
        <v>170.13204837201468</v>
      </c>
      <c r="H2086" s="7">
        <v>157.75124663556366</v>
      </c>
      <c r="I2086" s="7">
        <v>60.356674889335437</v>
      </c>
    </row>
    <row r="2087" spans="1:9" x14ac:dyDescent="0.25">
      <c r="A2087" s="13"/>
      <c r="B2087" s="5">
        <f>DATE(YEAR(siječanj!B2087),MONTH(siječanj!B2087)+10,DAY(siječanj!B2087))</f>
        <v>43426</v>
      </c>
      <c r="C2087" s="9">
        <v>21.7083333333333</v>
      </c>
      <c r="D2087">
        <v>0.97812495538251409</v>
      </c>
      <c r="E2087" s="6">
        <v>148.39578766200714</v>
      </c>
      <c r="F2087" s="7">
        <v>145.14962318585376</v>
      </c>
      <c r="G2087" s="7">
        <v>170.99990982455941</v>
      </c>
      <c r="H2087" s="7">
        <v>151.09728627211169</v>
      </c>
      <c r="I2087" s="7">
        <v>110.93722178113543</v>
      </c>
    </row>
    <row r="2088" spans="1:9" x14ac:dyDescent="0.25">
      <c r="A2088" s="13"/>
      <c r="B2088" s="5">
        <f>DATE(YEAR(siječanj!B2088),MONTH(siječanj!B2088)+10,DAY(siječanj!B2088))</f>
        <v>43426</v>
      </c>
      <c r="C2088" s="9">
        <v>21.71875</v>
      </c>
      <c r="D2088">
        <v>0.97812495538251409</v>
      </c>
      <c r="E2088" s="6">
        <v>154.71962896324749</v>
      </c>
      <c r="F2088" s="7">
        <v>151.33513017647559</v>
      </c>
      <c r="G2088" s="7">
        <v>168.24760282241792</v>
      </c>
      <c r="H2088" s="7">
        <v>151.73213821175406</v>
      </c>
      <c r="I2088" s="7">
        <v>138.60393899223328</v>
      </c>
    </row>
    <row r="2089" spans="1:9" x14ac:dyDescent="0.25">
      <c r="A2089" s="13"/>
      <c r="B2089" s="5">
        <f>DATE(YEAR(siječanj!B2089),MONTH(siječanj!B2089)+10,DAY(siječanj!B2089))</f>
        <v>43426</v>
      </c>
      <c r="C2089" s="9">
        <v>21.7291666666667</v>
      </c>
      <c r="D2089">
        <v>0.97812495538251409</v>
      </c>
      <c r="E2089" s="6">
        <v>161.21043043675098</v>
      </c>
      <c r="F2089" s="7">
        <v>157.68394507814295</v>
      </c>
      <c r="G2089" s="7">
        <v>165.82470810143946</v>
      </c>
      <c r="H2089" s="7">
        <v>152.83878022785422</v>
      </c>
      <c r="I2089" s="7">
        <v>156.81948874565376</v>
      </c>
    </row>
    <row r="2090" spans="1:9" x14ac:dyDescent="0.25">
      <c r="A2090" s="13"/>
      <c r="B2090" s="5">
        <f>DATE(YEAR(siječanj!B2090),MONTH(siječanj!B2090)+10,DAY(siječanj!B2090))</f>
        <v>43426</v>
      </c>
      <c r="C2090" s="9">
        <v>21.7395833333333</v>
      </c>
      <c r="D2090">
        <v>0.97812495538251409</v>
      </c>
      <c r="E2090" s="6">
        <v>165.16759074018339</v>
      </c>
      <c r="F2090" s="7">
        <v>161.55454232337922</v>
      </c>
      <c r="G2090" s="7">
        <v>163.42422683392292</v>
      </c>
      <c r="H2090" s="7">
        <v>152.41862680944476</v>
      </c>
      <c r="I2090" s="7">
        <v>168.74640488382073</v>
      </c>
    </row>
    <row r="2091" spans="1:9" x14ac:dyDescent="0.25">
      <c r="A2091" s="13"/>
      <c r="B2091" s="5">
        <f>DATE(YEAR(siječanj!B2091),MONTH(siječanj!B2091)+10,DAY(siječanj!B2091))</f>
        <v>43426</v>
      </c>
      <c r="C2091" s="9">
        <v>21.75</v>
      </c>
      <c r="D2091">
        <v>0.97812495538251409</v>
      </c>
      <c r="E2091" s="6">
        <v>168.11690702727998</v>
      </c>
      <c r="F2091" s="7">
        <v>164.43934218510449</v>
      </c>
      <c r="G2091" s="7">
        <v>161.34611120885779</v>
      </c>
      <c r="H2091" s="7">
        <v>154.84815063584261</v>
      </c>
      <c r="I2091" s="7">
        <v>190.31946220350355</v>
      </c>
    </row>
    <row r="2092" spans="1:9" x14ac:dyDescent="0.25">
      <c r="A2092" s="13"/>
      <c r="B2092" s="5">
        <f>DATE(YEAR(siječanj!B2092),MONTH(siječanj!B2092)+10,DAY(siječanj!B2092))</f>
        <v>43426</v>
      </c>
      <c r="C2092" s="9">
        <v>21.7604166666667</v>
      </c>
      <c r="D2092">
        <v>0.97812495538251409</v>
      </c>
      <c r="E2092" s="6">
        <v>170.09293615475815</v>
      </c>
      <c r="F2092" s="7">
        <v>166.37214558725364</v>
      </c>
      <c r="G2092" s="7">
        <v>158.25546109439247</v>
      </c>
      <c r="H2092" s="7">
        <v>154.58326441369746</v>
      </c>
      <c r="I2092" s="7">
        <v>206.17158457384784</v>
      </c>
    </row>
    <row r="2093" spans="1:9" x14ac:dyDescent="0.25">
      <c r="A2093" s="13"/>
      <c r="B2093" s="5">
        <f>DATE(YEAR(siječanj!B2093),MONTH(siječanj!B2093)+10,DAY(siječanj!B2093))</f>
        <v>43426</v>
      </c>
      <c r="C2093" s="9">
        <v>21.7708333333333</v>
      </c>
      <c r="D2093">
        <v>0.97812495538251409</v>
      </c>
      <c r="E2093" s="6">
        <v>172.49101498432319</v>
      </c>
      <c r="F2093" s="7">
        <v>168.71776633542569</v>
      </c>
      <c r="G2093" s="7">
        <v>156.22013552002153</v>
      </c>
      <c r="H2093" s="7">
        <v>157.95870438484792</v>
      </c>
      <c r="I2093" s="7">
        <v>223.11798306882784</v>
      </c>
    </row>
    <row r="2094" spans="1:9" x14ac:dyDescent="0.25">
      <c r="A2094" s="13"/>
      <c r="B2094" s="5">
        <f>DATE(YEAR(siječanj!B2094),MONTH(siječanj!B2094)+10,DAY(siječanj!B2094))</f>
        <v>43426</v>
      </c>
      <c r="C2094" s="9">
        <v>21.78125</v>
      </c>
      <c r="D2094">
        <v>0.97812495538251409</v>
      </c>
      <c r="E2094" s="6">
        <v>175.81446892963322</v>
      </c>
      <c r="F2094" s="7">
        <v>171.9685195773979</v>
      </c>
      <c r="G2094" s="7">
        <v>153.1933792151741</v>
      </c>
      <c r="H2094" s="7">
        <v>158.84017605376505</v>
      </c>
      <c r="I2094" s="7">
        <v>226.49824530309834</v>
      </c>
    </row>
    <row r="2095" spans="1:9" x14ac:dyDescent="0.25">
      <c r="A2095" s="13"/>
      <c r="B2095" s="5">
        <f>DATE(YEAR(siječanj!B2095),MONTH(siječanj!B2095)+10,DAY(siječanj!B2095))</f>
        <v>43426</v>
      </c>
      <c r="C2095" s="9">
        <v>21.7916666666667</v>
      </c>
      <c r="D2095">
        <v>0.97812495538251409</v>
      </c>
      <c r="E2095" s="6">
        <v>175.83616850516964</v>
      </c>
      <c r="F2095" s="7">
        <v>171.98974447375127</v>
      </c>
      <c r="G2095" s="7">
        <v>148.20599411677972</v>
      </c>
      <c r="H2095" s="7">
        <v>160.67382930258543</v>
      </c>
      <c r="I2095" s="7">
        <v>226.9064232859688</v>
      </c>
    </row>
    <row r="2096" spans="1:9" x14ac:dyDescent="0.25">
      <c r="A2096" s="13"/>
      <c r="B2096" s="5">
        <f>DATE(YEAR(siječanj!B2096),MONTH(siječanj!B2096)+10,DAY(siječanj!B2096))</f>
        <v>43426</v>
      </c>
      <c r="C2096" s="9">
        <v>21.8020833333333</v>
      </c>
      <c r="D2096">
        <v>0.97812495538251409</v>
      </c>
      <c r="E2096" s="6">
        <v>175.24702869918082</v>
      </c>
      <c r="F2096" s="7">
        <v>171.41349212730441</v>
      </c>
      <c r="G2096" s="7">
        <v>140.90367169504589</v>
      </c>
      <c r="H2096" s="7">
        <v>159.56727157485057</v>
      </c>
      <c r="I2096" s="7">
        <v>227.53816283193024</v>
      </c>
    </row>
    <row r="2097" spans="1:9" x14ac:dyDescent="0.25">
      <c r="A2097" s="13"/>
      <c r="B2097" s="5">
        <f>DATE(YEAR(siječanj!B2097),MONTH(siječanj!B2097)+10,DAY(siječanj!B2097))</f>
        <v>43426</v>
      </c>
      <c r="C2097" s="9">
        <v>21.8125</v>
      </c>
      <c r="D2097">
        <v>0.97812495538251409</v>
      </c>
      <c r="E2097" s="6">
        <v>176.19174875144935</v>
      </c>
      <c r="F2097" s="7">
        <v>172.33754638627852</v>
      </c>
      <c r="G2097" s="7">
        <v>135.12035790700972</v>
      </c>
      <c r="H2097" s="7">
        <v>156.1099956285002</v>
      </c>
      <c r="I2097" s="7">
        <v>227.51846125355149</v>
      </c>
    </row>
    <row r="2098" spans="1:9" x14ac:dyDescent="0.25">
      <c r="A2098" s="13"/>
      <c r="B2098" s="5">
        <f>DATE(YEAR(siječanj!B2098),MONTH(siječanj!B2098)+10,DAY(siječanj!B2098))</f>
        <v>43426</v>
      </c>
      <c r="C2098" s="9">
        <v>21.8229166666667</v>
      </c>
      <c r="D2098">
        <v>0.97812495538251409</v>
      </c>
      <c r="E2098" s="6">
        <v>177.2029045368096</v>
      </c>
      <c r="F2098" s="7">
        <v>173.3265830937188</v>
      </c>
      <c r="G2098" s="7">
        <v>130.66384905298932</v>
      </c>
      <c r="H2098" s="7">
        <v>151.46844005418589</v>
      </c>
      <c r="I2098" s="7">
        <v>227.61958922236263</v>
      </c>
    </row>
    <row r="2099" spans="1:9" x14ac:dyDescent="0.25">
      <c r="A2099" s="13"/>
      <c r="B2099" s="5">
        <f>DATE(YEAR(siječanj!B2099),MONTH(siječanj!B2099)+10,DAY(siječanj!B2099))</f>
        <v>43426</v>
      </c>
      <c r="C2099" s="9">
        <v>21.8333333333333</v>
      </c>
      <c r="D2099">
        <v>0.97812495538251409</v>
      </c>
      <c r="E2099" s="6">
        <v>179.68504021012455</v>
      </c>
      <c r="F2099" s="7">
        <v>175.75442193843332</v>
      </c>
      <c r="G2099" s="7">
        <v>127.28920011459942</v>
      </c>
      <c r="H2099" s="7">
        <v>147.117474639688</v>
      </c>
      <c r="I2099" s="7">
        <v>227.6415378667084</v>
      </c>
    </row>
    <row r="2100" spans="1:9" x14ac:dyDescent="0.25">
      <c r="A2100" s="13"/>
      <c r="B2100" s="5">
        <f>DATE(YEAR(siječanj!B2100),MONTH(siječanj!B2100)+10,DAY(siječanj!B2100))</f>
        <v>43426</v>
      </c>
      <c r="C2100" s="9">
        <v>21.84375</v>
      </c>
      <c r="D2100">
        <v>0.97812495538251409</v>
      </c>
      <c r="E2100" s="6">
        <v>179.92330111310281</v>
      </c>
      <c r="F2100" s="7">
        <v>175.98747087352834</v>
      </c>
      <c r="G2100" s="7">
        <v>123.34891178202264</v>
      </c>
      <c r="H2100" s="7">
        <v>139.00795455156253</v>
      </c>
      <c r="I2100" s="7">
        <v>227.99527425133829</v>
      </c>
    </row>
    <row r="2101" spans="1:9" x14ac:dyDescent="0.25">
      <c r="A2101" s="13"/>
      <c r="B2101" s="5">
        <f>DATE(YEAR(siječanj!B2101),MONTH(siječanj!B2101)+10,DAY(siječanj!B2101))</f>
        <v>43426</v>
      </c>
      <c r="C2101" s="9">
        <v>21.8541666666667</v>
      </c>
      <c r="D2101">
        <v>0.97812495538251409</v>
      </c>
      <c r="E2101" s="6">
        <v>177.47989101923957</v>
      </c>
      <c r="F2101" s="7">
        <v>173.59751048448717</v>
      </c>
      <c r="G2101" s="7">
        <v>120.88328727236866</v>
      </c>
      <c r="H2101" s="7">
        <v>131.15169691864031</v>
      </c>
      <c r="I2101" s="7">
        <v>228.45479374143997</v>
      </c>
    </row>
    <row r="2102" spans="1:9" x14ac:dyDescent="0.25">
      <c r="A2102" s="13"/>
      <c r="B2102" s="5">
        <f>DATE(YEAR(siječanj!B2102),MONTH(siječanj!B2102)+10,DAY(siječanj!B2102))</f>
        <v>43426</v>
      </c>
      <c r="C2102" s="9">
        <v>21.8645833333333</v>
      </c>
      <c r="D2102">
        <v>0.97812495538251409</v>
      </c>
      <c r="E2102" s="6">
        <v>174.11490953356321</v>
      </c>
      <c r="F2102" s="7">
        <v>170.30613811894699</v>
      </c>
      <c r="G2102" s="7">
        <v>115.94522864495568</v>
      </c>
      <c r="H2102" s="7">
        <v>125.55909565048782</v>
      </c>
      <c r="I2102" s="7">
        <v>228.85736355967165</v>
      </c>
    </row>
    <row r="2103" spans="1:9" x14ac:dyDescent="0.25">
      <c r="A2103" s="13"/>
      <c r="B2103" s="5">
        <f>DATE(YEAR(siječanj!B2103),MONTH(siječanj!B2103)+10,DAY(siječanj!B2103))</f>
        <v>43426</v>
      </c>
      <c r="C2103" s="9">
        <v>21.875</v>
      </c>
      <c r="D2103">
        <v>0.97812495538251409</v>
      </c>
      <c r="E2103" s="6">
        <v>172.92458793664235</v>
      </c>
      <c r="F2103" s="7">
        <v>169.14185486006792</v>
      </c>
      <c r="G2103" s="7">
        <v>108.43151509680884</v>
      </c>
      <c r="H2103" s="7">
        <v>118.92456174836148</v>
      </c>
      <c r="I2103" s="7">
        <v>229.59986735733636</v>
      </c>
    </row>
    <row r="2104" spans="1:9" x14ac:dyDescent="0.25">
      <c r="A2104" s="13"/>
      <c r="B2104" s="5">
        <f>DATE(YEAR(siječanj!B2104),MONTH(siječanj!B2104)+10,DAY(siječanj!B2104))</f>
        <v>43426</v>
      </c>
      <c r="C2104" s="9">
        <v>21.8854166666667</v>
      </c>
      <c r="D2104">
        <v>0.97812495538251409</v>
      </c>
      <c r="E2104" s="6">
        <v>179.81016239467044</v>
      </c>
      <c r="F2104" s="7">
        <v>175.87680706960964</v>
      </c>
      <c r="G2104" s="7">
        <v>87.976042917101552</v>
      </c>
      <c r="H2104" s="7">
        <v>98.271299321398487</v>
      </c>
      <c r="I2104" s="7">
        <v>233.06698814151108</v>
      </c>
    </row>
    <row r="2105" spans="1:9" x14ac:dyDescent="0.25">
      <c r="A2105" s="13"/>
      <c r="B2105" s="5">
        <f>DATE(YEAR(siječanj!B2105),MONTH(siječanj!B2105)+10,DAY(siječanj!B2105))</f>
        <v>43426</v>
      </c>
      <c r="C2105" s="9">
        <v>21.8958333333333</v>
      </c>
      <c r="D2105">
        <v>0.97812495538251409</v>
      </c>
      <c r="E2105" s="6">
        <v>186.16332658882419</v>
      </c>
      <c r="F2105" s="7">
        <v>182.09099551355405</v>
      </c>
      <c r="G2105" s="7">
        <v>80.33249284108561</v>
      </c>
      <c r="H2105" s="7">
        <v>91.547724795708717</v>
      </c>
      <c r="I2105" s="7">
        <v>236.88821032103127</v>
      </c>
    </row>
    <row r="2106" spans="1:9" x14ac:dyDescent="0.25">
      <c r="A2106" s="13"/>
      <c r="B2106" s="5">
        <f>DATE(YEAR(siječanj!B2106),MONTH(siječanj!B2106)+10,DAY(siječanj!B2106))</f>
        <v>43426</v>
      </c>
      <c r="C2106" s="9">
        <v>21.90625</v>
      </c>
      <c r="D2106">
        <v>0.97812495538251409</v>
      </c>
      <c r="E2106" s="6">
        <v>186.53710222376904</v>
      </c>
      <c r="F2106" s="7">
        <v>182.45659478980755</v>
      </c>
      <c r="G2106" s="7">
        <v>77.744198966311401</v>
      </c>
      <c r="H2106" s="7">
        <v>87.92366224317577</v>
      </c>
      <c r="I2106" s="7">
        <v>237.61695071464402</v>
      </c>
    </row>
    <row r="2107" spans="1:9" x14ac:dyDescent="0.25">
      <c r="A2107" s="13"/>
      <c r="B2107" s="5">
        <f>DATE(YEAR(siječanj!B2107),MONTH(siječanj!B2107)+10,DAY(siječanj!B2107))</f>
        <v>43426</v>
      </c>
      <c r="C2107" s="9">
        <v>21.9166666666667</v>
      </c>
      <c r="D2107">
        <v>0.97812495538251409</v>
      </c>
      <c r="E2107" s="6">
        <v>185.19876865328004</v>
      </c>
      <c r="F2107" s="7">
        <v>181.14753732588608</v>
      </c>
      <c r="G2107" s="7">
        <v>77.120551352992706</v>
      </c>
      <c r="H2107" s="7">
        <v>85.227682825546324</v>
      </c>
      <c r="I2107" s="7">
        <v>236.73307076660339</v>
      </c>
    </row>
    <row r="2108" spans="1:9" x14ac:dyDescent="0.25">
      <c r="A2108" s="13"/>
      <c r="B2108" s="5">
        <f>DATE(YEAR(siječanj!B2108),MONTH(siječanj!B2108)+10,DAY(siječanj!B2108))</f>
        <v>43426</v>
      </c>
      <c r="C2108" s="9">
        <v>21.9270833333333</v>
      </c>
      <c r="D2108">
        <v>0.97812495538251409</v>
      </c>
      <c r="E2108" s="6">
        <v>182.01954477818683</v>
      </c>
      <c r="F2108" s="7">
        <v>178.03785911490951</v>
      </c>
      <c r="G2108" s="7">
        <v>75.259407117265638</v>
      </c>
      <c r="H2108" s="7">
        <v>70.640308865109787</v>
      </c>
      <c r="I2108" s="7">
        <v>238.15867361798922</v>
      </c>
    </row>
    <row r="2109" spans="1:9" x14ac:dyDescent="0.25">
      <c r="A2109" s="13"/>
      <c r="B2109" s="5">
        <f>DATE(YEAR(siječanj!B2109),MONTH(siječanj!B2109)+10,DAY(siječanj!B2109))</f>
        <v>43426</v>
      </c>
      <c r="C2109" s="9">
        <v>21.9375</v>
      </c>
      <c r="D2109">
        <v>0.97812495538251409</v>
      </c>
      <c r="E2109" s="6">
        <v>174.6562642517838</v>
      </c>
      <c r="F2109" s="7">
        <v>170.83565067855261</v>
      </c>
      <c r="G2109" s="7">
        <v>73.492890320656983</v>
      </c>
      <c r="H2109" s="7">
        <v>65.267487502495626</v>
      </c>
      <c r="I2109" s="7">
        <v>237.9453823564032</v>
      </c>
    </row>
    <row r="2110" spans="1:9" x14ac:dyDescent="0.25">
      <c r="A2110" s="13"/>
      <c r="B2110" s="5">
        <f>DATE(YEAR(siječanj!B2110),MONTH(siječanj!B2110)+10,DAY(siječanj!B2110))</f>
        <v>43426</v>
      </c>
      <c r="C2110" s="9">
        <v>21.9479166666667</v>
      </c>
      <c r="D2110">
        <v>0.97812495538251409</v>
      </c>
      <c r="E2110" s="6">
        <v>167.85402259096836</v>
      </c>
      <c r="F2110" s="7">
        <v>164.18220835756642</v>
      </c>
      <c r="G2110" s="7">
        <v>72.485638801556561</v>
      </c>
      <c r="H2110" s="7">
        <v>63.412473173680446</v>
      </c>
      <c r="I2110" s="7">
        <v>237.10167458769618</v>
      </c>
    </row>
    <row r="2111" spans="1:9" x14ac:dyDescent="0.25">
      <c r="A2111" s="13"/>
      <c r="B2111" s="5">
        <f>DATE(YEAR(siječanj!B2111),MONTH(siječanj!B2111)+10,DAY(siječanj!B2111))</f>
        <v>43426</v>
      </c>
      <c r="C2111" s="9">
        <v>21.9583333333333</v>
      </c>
      <c r="D2111">
        <v>0.97812495538251409</v>
      </c>
      <c r="E2111" s="6">
        <v>158.08759986846252</v>
      </c>
      <c r="F2111" s="7">
        <v>154.62942656786865</v>
      </c>
      <c r="G2111" s="7">
        <v>69.6961702212608</v>
      </c>
      <c r="H2111" s="7">
        <v>62.393246219813804</v>
      </c>
      <c r="I2111" s="7">
        <v>236.65583549920964</v>
      </c>
    </row>
    <row r="2112" spans="1:9" x14ac:dyDescent="0.25">
      <c r="A2112" s="13"/>
      <c r="B2112" s="5">
        <f>DATE(YEAR(siječanj!B2112),MONTH(siječanj!B2112)+10,DAY(siječanj!B2112))</f>
        <v>43426</v>
      </c>
      <c r="C2112" s="9">
        <v>21.96875</v>
      </c>
      <c r="D2112">
        <v>0.97812495538251409</v>
      </c>
      <c r="E2112" s="6">
        <v>147.60083614004293</v>
      </c>
      <c r="F2112" s="7">
        <v>144.37206126390126</v>
      </c>
      <c r="G2112" s="7">
        <v>67.558081835256573</v>
      </c>
      <c r="H2112" s="7">
        <v>61.200208629326596</v>
      </c>
      <c r="I2112" s="7">
        <v>237.16108133169843</v>
      </c>
    </row>
    <row r="2113" spans="1:9" x14ac:dyDescent="0.25">
      <c r="A2113" s="13"/>
      <c r="B2113" s="5">
        <f>DATE(YEAR(siječanj!B2113),MONTH(siječanj!B2113)+10,DAY(siječanj!B2113))</f>
        <v>43426</v>
      </c>
      <c r="C2113" s="9">
        <v>21.9791666666667</v>
      </c>
      <c r="D2113">
        <v>0.97812495538251409</v>
      </c>
      <c r="E2113" s="6">
        <v>136.91757312433029</v>
      </c>
      <c r="F2113" s="7">
        <v>133.92249510331769</v>
      </c>
      <c r="G2113" s="7">
        <v>66.419041298883471</v>
      </c>
      <c r="H2113" s="7">
        <v>59.469648078677253</v>
      </c>
      <c r="I2113" s="7">
        <v>238.08572047630574</v>
      </c>
    </row>
    <row r="2114" spans="1:9" ht="15.75" thickBot="1" x14ac:dyDescent="0.3">
      <c r="A2114" s="13"/>
      <c r="B2114" s="5">
        <f>DATE(YEAR(siječanj!B2114),MONTH(siječanj!B2114)+10,DAY(siječanj!B2114))</f>
        <v>43426</v>
      </c>
      <c r="C2114" s="9">
        <v>21.9895833333333</v>
      </c>
      <c r="D2114">
        <v>0.97812495538251409</v>
      </c>
      <c r="E2114" s="6">
        <v>126.57809831478623</v>
      </c>
      <c r="F2114" s="7">
        <v>123.80919676655377</v>
      </c>
      <c r="G2114" s="7">
        <v>64.663946163538881</v>
      </c>
      <c r="H2114" s="7">
        <v>58.502864542926353</v>
      </c>
      <c r="I2114" s="7">
        <v>239.61802446011393</v>
      </c>
    </row>
    <row r="2115" spans="1:9" x14ac:dyDescent="0.25">
      <c r="A2115" s="12">
        <f t="shared" ref="A2115" si="20">A2019+1</f>
        <v>327</v>
      </c>
      <c r="B2115" s="5">
        <f>DATE(YEAR(siječanj!B2115),MONTH(siječanj!B2115)+10,DAY(siječanj!B2115))</f>
        <v>43427</v>
      </c>
      <c r="C2115" s="9">
        <v>22</v>
      </c>
      <c r="D2115">
        <v>0.98371734978909398</v>
      </c>
      <c r="E2115" s="6">
        <v>114.13532286603153</v>
      </c>
      <c r="F2115" s="7">
        <v>112.27689732709511</v>
      </c>
      <c r="G2115" s="7">
        <v>63.380357131815494</v>
      </c>
      <c r="H2115" s="7">
        <v>58.938695597273373</v>
      </c>
      <c r="I2115" s="7">
        <v>240.73194916157246</v>
      </c>
    </row>
    <row r="2116" spans="1:9" x14ac:dyDescent="0.25">
      <c r="A2116" s="13"/>
      <c r="B2116" s="5">
        <f>DATE(YEAR(siječanj!B2116),MONTH(siječanj!B2116)+10,DAY(siječanj!B2116))</f>
        <v>43427</v>
      </c>
      <c r="C2116" s="9">
        <v>22.0104166666667</v>
      </c>
      <c r="D2116">
        <v>0.98371734978909398</v>
      </c>
      <c r="E2116" s="6">
        <v>105.0033692301236</v>
      </c>
      <c r="F2116" s="7">
        <v>103.29363609798288</v>
      </c>
      <c r="G2116" s="7">
        <v>62.031833766285928</v>
      </c>
      <c r="H2116" s="7">
        <v>58.463883180861444</v>
      </c>
      <c r="I2116" s="7">
        <v>241.48032713168507</v>
      </c>
    </row>
    <row r="2117" spans="1:9" x14ac:dyDescent="0.25">
      <c r="A2117" s="13"/>
      <c r="B2117" s="5">
        <f>DATE(YEAR(siječanj!B2117),MONTH(siječanj!B2117)+10,DAY(siječanj!B2117))</f>
        <v>43427</v>
      </c>
      <c r="C2117" s="9">
        <v>22.0208333333333</v>
      </c>
      <c r="D2117">
        <v>0.98371734978909398</v>
      </c>
      <c r="E2117" s="6">
        <v>97.401722665217719</v>
      </c>
      <c r="F2117" s="7">
        <v>95.815764485120297</v>
      </c>
      <c r="G2117" s="7">
        <v>61.102738067878782</v>
      </c>
      <c r="H2117" s="7">
        <v>58.557615856757437</v>
      </c>
      <c r="I2117" s="7">
        <v>241.51630018774512</v>
      </c>
    </row>
    <row r="2118" spans="1:9" x14ac:dyDescent="0.25">
      <c r="A2118" s="13"/>
      <c r="B2118" s="5">
        <f>DATE(YEAR(siječanj!B2118),MONTH(siječanj!B2118)+10,DAY(siječanj!B2118))</f>
        <v>43427</v>
      </c>
      <c r="C2118" s="9">
        <v>22.03125</v>
      </c>
      <c r="D2118">
        <v>0.98371734978909398</v>
      </c>
      <c r="E2118" s="6">
        <v>90.064445327947055</v>
      </c>
      <c r="F2118" s="7">
        <v>88.597957468232821</v>
      </c>
      <c r="G2118" s="7">
        <v>59.899253328784347</v>
      </c>
      <c r="H2118" s="7">
        <v>57.867538982945874</v>
      </c>
      <c r="I2118" s="7">
        <v>241.89123319464366</v>
      </c>
    </row>
    <row r="2119" spans="1:9" x14ac:dyDescent="0.25">
      <c r="A2119" s="13"/>
      <c r="B2119" s="5">
        <f>DATE(YEAR(siječanj!B2119),MONTH(siječanj!B2119)+10,DAY(siječanj!B2119))</f>
        <v>43427</v>
      </c>
      <c r="C2119" s="9">
        <v>22.0416666666667</v>
      </c>
      <c r="D2119">
        <v>0.98371734978909398</v>
      </c>
      <c r="E2119" s="6">
        <v>83.832536116354703</v>
      </c>
      <c r="F2119" s="7">
        <v>82.467520254478956</v>
      </c>
      <c r="G2119" s="7">
        <v>59.293796810155655</v>
      </c>
      <c r="H2119" s="7">
        <v>57.984559330042501</v>
      </c>
      <c r="I2119" s="7">
        <v>242.52029366195544</v>
      </c>
    </row>
    <row r="2120" spans="1:9" x14ac:dyDescent="0.25">
      <c r="A2120" s="13"/>
      <c r="B2120" s="5">
        <f>DATE(YEAR(siječanj!B2120),MONTH(siječanj!B2120)+10,DAY(siječanj!B2120))</f>
        <v>43427</v>
      </c>
      <c r="C2120" s="9">
        <v>22.0520833333333</v>
      </c>
      <c r="D2120">
        <v>0.98371734978909398</v>
      </c>
      <c r="E2120" s="6">
        <v>78.68286025580916</v>
      </c>
      <c r="F2120" s="7">
        <v>77.401694764670225</v>
      </c>
      <c r="G2120" s="7">
        <v>58.773832008621291</v>
      </c>
      <c r="H2120" s="7">
        <v>57.694482927880941</v>
      </c>
      <c r="I2120" s="7">
        <v>243.09970167162135</v>
      </c>
    </row>
    <row r="2121" spans="1:9" x14ac:dyDescent="0.25">
      <c r="A2121" s="13"/>
      <c r="B2121" s="5">
        <f>DATE(YEAR(siječanj!B2121),MONTH(siječanj!B2121)+10,DAY(siječanj!B2121))</f>
        <v>43427</v>
      </c>
      <c r="C2121" s="9">
        <v>22.0625</v>
      </c>
      <c r="D2121">
        <v>0.98371734978909398</v>
      </c>
      <c r="E2121" s="6">
        <v>75.176128311344854</v>
      </c>
      <c r="F2121" s="7">
        <v>73.952061709841033</v>
      </c>
      <c r="G2121" s="7">
        <v>58.800182580633589</v>
      </c>
      <c r="H2121" s="7">
        <v>57.161555690491063</v>
      </c>
      <c r="I2121" s="7">
        <v>242.77365209979251</v>
      </c>
    </row>
    <row r="2122" spans="1:9" x14ac:dyDescent="0.25">
      <c r="A2122" s="13"/>
      <c r="B2122" s="5">
        <f>DATE(YEAR(siječanj!B2122),MONTH(siječanj!B2122)+10,DAY(siječanj!B2122))</f>
        <v>43427</v>
      </c>
      <c r="C2122" s="9">
        <v>22.0729166666667</v>
      </c>
      <c r="D2122">
        <v>0.98371734978909398</v>
      </c>
      <c r="E2122" s="6">
        <v>71.664624602646825</v>
      </c>
      <c r="F2122" s="7">
        <v>70.497734587746038</v>
      </c>
      <c r="G2122" s="7">
        <v>58.153747889337502</v>
      </c>
      <c r="H2122" s="7">
        <v>57.150249008351771</v>
      </c>
      <c r="I2122" s="7">
        <v>242.75442353530005</v>
      </c>
    </row>
    <row r="2123" spans="1:9" x14ac:dyDescent="0.25">
      <c r="A2123" s="13"/>
      <c r="B2123" s="5">
        <f>DATE(YEAR(siječanj!B2123),MONTH(siječanj!B2123)+10,DAY(siječanj!B2123))</f>
        <v>43427</v>
      </c>
      <c r="C2123" s="9">
        <v>22.0833333333333</v>
      </c>
      <c r="D2123">
        <v>0.98371734978909398</v>
      </c>
      <c r="E2123" s="6">
        <v>69.268704026869486</v>
      </c>
      <c r="F2123" s="7">
        <v>68.140825948637186</v>
      </c>
      <c r="G2123" s="7">
        <v>57.460453452355871</v>
      </c>
      <c r="H2123" s="7">
        <v>56.976125300660257</v>
      </c>
      <c r="I2123" s="7">
        <v>242.67588522965306</v>
      </c>
    </row>
    <row r="2124" spans="1:9" x14ac:dyDescent="0.25">
      <c r="A2124" s="13"/>
      <c r="B2124" s="5">
        <f>DATE(YEAR(siječanj!B2124),MONTH(siječanj!B2124)+10,DAY(siječanj!B2124))</f>
        <v>43427</v>
      </c>
      <c r="C2124" s="9">
        <v>22.09375</v>
      </c>
      <c r="D2124">
        <v>0.98371734978909398</v>
      </c>
      <c r="E2124" s="6">
        <v>67.085984409125558</v>
      </c>
      <c r="F2124" s="7">
        <v>65.993646790937476</v>
      </c>
      <c r="G2124" s="7">
        <v>56.716249662036866</v>
      </c>
      <c r="H2124" s="7">
        <v>56.655231466668553</v>
      </c>
      <c r="I2124" s="7">
        <v>242.98399427480231</v>
      </c>
    </row>
    <row r="2125" spans="1:9" x14ac:dyDescent="0.25">
      <c r="A2125" s="13"/>
      <c r="B2125" s="5">
        <f>DATE(YEAR(siječanj!B2125),MONTH(siječanj!B2125)+10,DAY(siječanj!B2125))</f>
        <v>43427</v>
      </c>
      <c r="C2125" s="9">
        <v>22.1041666666667</v>
      </c>
      <c r="D2125">
        <v>0.98371734978909398</v>
      </c>
      <c r="E2125" s="6">
        <v>66.03661186057883</v>
      </c>
      <c r="F2125" s="7">
        <v>64.961360808539652</v>
      </c>
      <c r="G2125" s="7">
        <v>56.453872850396181</v>
      </c>
      <c r="H2125" s="7">
        <v>56.426308280365824</v>
      </c>
      <c r="I2125" s="7">
        <v>242.67797929112837</v>
      </c>
    </row>
    <row r="2126" spans="1:9" x14ac:dyDescent="0.25">
      <c r="A2126" s="13"/>
      <c r="B2126" s="5">
        <f>DATE(YEAR(siječanj!B2126),MONTH(siječanj!B2126)+10,DAY(siječanj!B2126))</f>
        <v>43427</v>
      </c>
      <c r="C2126" s="9">
        <v>22.1145833333333</v>
      </c>
      <c r="D2126">
        <v>0.98371734978909398</v>
      </c>
      <c r="E2126" s="6">
        <v>64.512652594834691</v>
      </c>
      <c r="F2126" s="7">
        <v>63.462215638455298</v>
      </c>
      <c r="G2126" s="7">
        <v>56.040688328403654</v>
      </c>
      <c r="H2126" s="7">
        <v>57.831812757272509</v>
      </c>
      <c r="I2126" s="7">
        <v>242.64436030417664</v>
      </c>
    </row>
    <row r="2127" spans="1:9" x14ac:dyDescent="0.25">
      <c r="A2127" s="13"/>
      <c r="B2127" s="5">
        <f>DATE(YEAR(siječanj!B2127),MONTH(siječanj!B2127)+10,DAY(siječanj!B2127))</f>
        <v>43427</v>
      </c>
      <c r="C2127" s="9">
        <v>22.125</v>
      </c>
      <c r="D2127">
        <v>0.98371734978909398</v>
      </c>
      <c r="E2127" s="6">
        <v>64.067591106843238</v>
      </c>
      <c r="F2127" s="7">
        <v>63.024400930995157</v>
      </c>
      <c r="G2127" s="7">
        <v>56.968048480674291</v>
      </c>
      <c r="H2127" s="7">
        <v>56.927639421979855</v>
      </c>
      <c r="I2127" s="7">
        <v>242.03643945746015</v>
      </c>
    </row>
    <row r="2128" spans="1:9" x14ac:dyDescent="0.25">
      <c r="A2128" s="13"/>
      <c r="B2128" s="5">
        <f>DATE(YEAR(siječanj!B2128),MONTH(siječanj!B2128)+10,DAY(siječanj!B2128))</f>
        <v>43427</v>
      </c>
      <c r="C2128" s="9">
        <v>22.1354166666667</v>
      </c>
      <c r="D2128">
        <v>0.98371734978909398</v>
      </c>
      <c r="E2128" s="6">
        <v>63.130100609656736</v>
      </c>
      <c r="F2128" s="7">
        <v>62.102175263650388</v>
      </c>
      <c r="G2128" s="7">
        <v>57.510643678937612</v>
      </c>
      <c r="H2128" s="7">
        <v>56.416402390582441</v>
      </c>
      <c r="I2128" s="7">
        <v>242.25675092513819</v>
      </c>
    </row>
    <row r="2129" spans="1:9" x14ac:dyDescent="0.25">
      <c r="A2129" s="13"/>
      <c r="B2129" s="5">
        <f>DATE(YEAR(siječanj!B2129),MONTH(siječanj!B2129)+10,DAY(siječanj!B2129))</f>
        <v>43427</v>
      </c>
      <c r="C2129" s="9">
        <v>22.1458333333333</v>
      </c>
      <c r="D2129">
        <v>0.98371734978909398</v>
      </c>
      <c r="E2129" s="6">
        <v>62.8037936640618</v>
      </c>
      <c r="F2129" s="7">
        <v>61.781181459911963</v>
      </c>
      <c r="G2129" s="7">
        <v>57.106309638747668</v>
      </c>
      <c r="H2129" s="7">
        <v>56.98878059664365</v>
      </c>
      <c r="I2129" s="7">
        <v>242.16275216561903</v>
      </c>
    </row>
    <row r="2130" spans="1:9" x14ac:dyDescent="0.25">
      <c r="A2130" s="13"/>
      <c r="B2130" s="5">
        <f>DATE(YEAR(siječanj!B2130),MONTH(siječanj!B2130)+10,DAY(siječanj!B2130))</f>
        <v>43427</v>
      </c>
      <c r="C2130" s="9">
        <v>22.15625</v>
      </c>
      <c r="D2130">
        <v>0.98371734978909398</v>
      </c>
      <c r="E2130" s="6">
        <v>62.267439826170971</v>
      </c>
      <c r="F2130" s="7">
        <v>61.253560883952787</v>
      </c>
      <c r="G2130" s="7">
        <v>57.520317741661451</v>
      </c>
      <c r="H2130" s="7">
        <v>55.328845668615195</v>
      </c>
      <c r="I2130" s="7">
        <v>242.07504659084876</v>
      </c>
    </row>
    <row r="2131" spans="1:9" x14ac:dyDescent="0.25">
      <c r="A2131" s="13"/>
      <c r="B2131" s="5">
        <f>DATE(YEAR(siječanj!B2131),MONTH(siječanj!B2131)+10,DAY(siječanj!B2131))</f>
        <v>43427</v>
      </c>
      <c r="C2131" s="9">
        <v>22.1666666666667</v>
      </c>
      <c r="D2131">
        <v>0.98371734978909398</v>
      </c>
      <c r="E2131" s="6">
        <v>62.024897130177344</v>
      </c>
      <c r="F2131" s="7">
        <v>61.014967425839238</v>
      </c>
      <c r="G2131" s="7">
        <v>57.592833037411104</v>
      </c>
      <c r="H2131" s="7">
        <v>55.321990214907743</v>
      </c>
      <c r="I2131" s="7">
        <v>241.73721067300849</v>
      </c>
    </row>
    <row r="2132" spans="1:9" x14ac:dyDescent="0.25">
      <c r="A2132" s="13"/>
      <c r="B2132" s="5">
        <f>DATE(YEAR(siječanj!B2132),MONTH(siječanj!B2132)+10,DAY(siječanj!B2132))</f>
        <v>43427</v>
      </c>
      <c r="C2132" s="9">
        <v>22.1770833333333</v>
      </c>
      <c r="D2132">
        <v>0.98371734978909398</v>
      </c>
      <c r="E2132" s="6">
        <v>63.064857073740036</v>
      </c>
      <c r="F2132" s="7">
        <v>62.037994065407545</v>
      </c>
      <c r="G2132" s="7">
        <v>57.094558545115106</v>
      </c>
      <c r="H2132" s="7">
        <v>56.61828105283314</v>
      </c>
      <c r="I2132" s="7">
        <v>241.87340567128155</v>
      </c>
    </row>
    <row r="2133" spans="1:9" x14ac:dyDescent="0.25">
      <c r="A2133" s="13"/>
      <c r="B2133" s="5">
        <f>DATE(YEAR(siječanj!B2133),MONTH(siječanj!B2133)+10,DAY(siječanj!B2133))</f>
        <v>43427</v>
      </c>
      <c r="C2133" s="9">
        <v>22.1875</v>
      </c>
      <c r="D2133">
        <v>0.98371734978909398</v>
      </c>
      <c r="E2133" s="6">
        <v>63.005000245691434</v>
      </c>
      <c r="F2133" s="7">
        <v>61.979111865152795</v>
      </c>
      <c r="G2133" s="7">
        <v>57.797514992416843</v>
      </c>
      <c r="H2133" s="7">
        <v>57.075252431932611</v>
      </c>
      <c r="I2133" s="7">
        <v>241.85483912622394</v>
      </c>
    </row>
    <row r="2134" spans="1:9" x14ac:dyDescent="0.25">
      <c r="A2134" s="13"/>
      <c r="B2134" s="5">
        <f>DATE(YEAR(siječanj!B2134),MONTH(siječanj!B2134)+10,DAY(siječanj!B2134))</f>
        <v>43427</v>
      </c>
      <c r="C2134" s="9">
        <v>22.1979166666667</v>
      </c>
      <c r="D2134">
        <v>0.98371734978909398</v>
      </c>
      <c r="E2134" s="6">
        <v>64.831403668483532</v>
      </c>
      <c r="F2134" s="7">
        <v>63.775776599867562</v>
      </c>
      <c r="G2134" s="7">
        <v>57.732701182647908</v>
      </c>
      <c r="H2134" s="7">
        <v>56.878832444765145</v>
      </c>
      <c r="I2134" s="7">
        <v>242.22568601316635</v>
      </c>
    </row>
    <row r="2135" spans="1:9" x14ac:dyDescent="0.25">
      <c r="A2135" s="13"/>
      <c r="B2135" s="5">
        <f>DATE(YEAR(siječanj!B2135),MONTH(siječanj!B2135)+10,DAY(siječanj!B2135))</f>
        <v>43427</v>
      </c>
      <c r="C2135" s="9">
        <v>22.2083333333333</v>
      </c>
      <c r="D2135">
        <v>0.98371734978909398</v>
      </c>
      <c r="E2135" s="6">
        <v>66.155892080598264</v>
      </c>
      <c r="F2135" s="7">
        <v>65.07869883045943</v>
      </c>
      <c r="G2135" s="7">
        <v>55.952878532326075</v>
      </c>
      <c r="H2135" s="7">
        <v>57.459302333890889</v>
      </c>
      <c r="I2135" s="7">
        <v>241.54632906930223</v>
      </c>
    </row>
    <row r="2136" spans="1:9" x14ac:dyDescent="0.25">
      <c r="A2136" s="13"/>
      <c r="B2136" s="5">
        <f>DATE(YEAR(siječanj!B2136),MONTH(siječanj!B2136)+10,DAY(siječanj!B2136))</f>
        <v>43427</v>
      </c>
      <c r="C2136" s="9">
        <v>22.21875</v>
      </c>
      <c r="D2136">
        <v>0.98371734978909398</v>
      </c>
      <c r="E2136" s="6">
        <v>69.251857546821668</v>
      </c>
      <c r="F2136" s="7">
        <v>68.124253773931272</v>
      </c>
      <c r="G2136" s="7">
        <v>55.757898762319535</v>
      </c>
      <c r="H2136" s="7">
        <v>60.126142059531944</v>
      </c>
      <c r="I2136" s="7">
        <v>240.09701252175404</v>
      </c>
    </row>
    <row r="2137" spans="1:9" x14ac:dyDescent="0.25">
      <c r="A2137" s="13"/>
      <c r="B2137" s="5">
        <f>DATE(YEAR(siječanj!B2137),MONTH(siječanj!B2137)+10,DAY(siječanj!B2137))</f>
        <v>43427</v>
      </c>
      <c r="C2137" s="9">
        <v>22.2291666666667</v>
      </c>
      <c r="D2137">
        <v>0.98371734978909398</v>
      </c>
      <c r="E2137" s="6">
        <v>72.495432297717187</v>
      </c>
      <c r="F2137" s="7">
        <v>71.315014531725041</v>
      </c>
      <c r="G2137" s="7">
        <v>56.467174686641449</v>
      </c>
      <c r="H2137" s="7">
        <v>61.45699112721217</v>
      </c>
      <c r="I2137" s="7">
        <v>239.97100982269606</v>
      </c>
    </row>
    <row r="2138" spans="1:9" x14ac:dyDescent="0.25">
      <c r="A2138" s="13"/>
      <c r="B2138" s="5">
        <f>DATE(YEAR(siječanj!B2138),MONTH(siječanj!B2138)+10,DAY(siječanj!B2138))</f>
        <v>43427</v>
      </c>
      <c r="C2138" s="9">
        <v>22.2395833333333</v>
      </c>
      <c r="D2138">
        <v>0.98371734978909398</v>
      </c>
      <c r="E2138" s="6">
        <v>79.395871530339122</v>
      </c>
      <c r="F2138" s="7">
        <v>78.103096326020577</v>
      </c>
      <c r="G2138" s="7">
        <v>57.106165009902966</v>
      </c>
      <c r="H2138" s="7">
        <v>59.925628066052056</v>
      </c>
      <c r="I2138" s="7">
        <v>238.76513642190199</v>
      </c>
    </row>
    <row r="2139" spans="1:9" x14ac:dyDescent="0.25">
      <c r="A2139" s="13"/>
      <c r="B2139" s="5">
        <f>DATE(YEAR(siječanj!B2139),MONTH(siječanj!B2139)+10,DAY(siječanj!B2139))</f>
        <v>43427</v>
      </c>
      <c r="C2139" s="9">
        <v>22.25</v>
      </c>
      <c r="D2139">
        <v>0.98371734978909398</v>
      </c>
      <c r="E2139" s="6">
        <v>84.554003857701716</v>
      </c>
      <c r="F2139" s="7">
        <v>83.177240588955158</v>
      </c>
      <c r="G2139" s="7">
        <v>59.699034780625027</v>
      </c>
      <c r="H2139" s="7">
        <v>60.13378821838014</v>
      </c>
      <c r="I2139" s="7">
        <v>235.36018646287457</v>
      </c>
    </row>
    <row r="2140" spans="1:9" x14ac:dyDescent="0.25">
      <c r="A2140" s="13"/>
      <c r="B2140" s="5">
        <f>DATE(YEAR(siječanj!B2140),MONTH(siječanj!B2140)+10,DAY(siječanj!B2140))</f>
        <v>43427</v>
      </c>
      <c r="C2140" s="9">
        <v>22.2604166666667</v>
      </c>
      <c r="D2140">
        <v>0.98371734978909398</v>
      </c>
      <c r="E2140" s="6">
        <v>91.12894053067626</v>
      </c>
      <c r="F2140" s="7">
        <v>89.645119867924805</v>
      </c>
      <c r="G2140" s="7">
        <v>67.751980906395715</v>
      </c>
      <c r="H2140" s="7">
        <v>61.26942141839654</v>
      </c>
      <c r="I2140" s="7">
        <v>222.02912110313542</v>
      </c>
    </row>
    <row r="2141" spans="1:9" x14ac:dyDescent="0.25">
      <c r="A2141" s="13"/>
      <c r="B2141" s="5">
        <f>DATE(YEAR(siječanj!B2141),MONTH(siječanj!B2141)+10,DAY(siječanj!B2141))</f>
        <v>43427</v>
      </c>
      <c r="C2141" s="9">
        <v>22.2708333333333</v>
      </c>
      <c r="D2141">
        <v>0.98371734978909398</v>
      </c>
      <c r="E2141" s="6">
        <v>96.752249945785934</v>
      </c>
      <c r="F2141" s="7">
        <v>95.176866902800555</v>
      </c>
      <c r="G2141" s="7">
        <v>76.925519355903361</v>
      </c>
      <c r="H2141" s="7">
        <v>62.375292798014343</v>
      </c>
      <c r="I2141" s="7">
        <v>212.79845711877283</v>
      </c>
    </row>
    <row r="2142" spans="1:9" x14ac:dyDescent="0.25">
      <c r="A2142" s="13"/>
      <c r="B2142" s="5">
        <f>DATE(YEAR(siječanj!B2142),MONTH(siječanj!B2142)+10,DAY(siječanj!B2142))</f>
        <v>43427</v>
      </c>
      <c r="C2142" s="9">
        <v>22.28125</v>
      </c>
      <c r="D2142">
        <v>0.98371734978909398</v>
      </c>
      <c r="E2142" s="6">
        <v>103.13115746579435</v>
      </c>
      <c r="F2142" s="7">
        <v>101.45190890293294</v>
      </c>
      <c r="G2142" s="7">
        <v>78.292169536636393</v>
      </c>
      <c r="H2142" s="7">
        <v>66.902717912040814</v>
      </c>
      <c r="I2142" s="7">
        <v>192.76133988964332</v>
      </c>
    </row>
    <row r="2143" spans="1:9" x14ac:dyDescent="0.25">
      <c r="A2143" s="13"/>
      <c r="B2143" s="5">
        <f>DATE(YEAR(siječanj!B2143),MONTH(siječanj!B2143)+10,DAY(siječanj!B2143))</f>
        <v>43427</v>
      </c>
      <c r="C2143" s="9">
        <v>22.2916666666667</v>
      </c>
      <c r="D2143">
        <v>0.98371734978909398</v>
      </c>
      <c r="E2143" s="6">
        <v>108.7341350590318</v>
      </c>
      <c r="F2143" s="7">
        <v>106.96365517188018</v>
      </c>
      <c r="G2143" s="7">
        <v>86.093766800175416</v>
      </c>
      <c r="H2143" s="7">
        <v>79.178808567606481</v>
      </c>
      <c r="I2143" s="7">
        <v>152.48981863964104</v>
      </c>
    </row>
    <row r="2144" spans="1:9" x14ac:dyDescent="0.25">
      <c r="A2144" s="13"/>
      <c r="B2144" s="5">
        <f>DATE(YEAR(siječanj!B2144),MONTH(siječanj!B2144)+10,DAY(siječanj!B2144))</f>
        <v>43427</v>
      </c>
      <c r="C2144" s="9">
        <v>22.3020833333333</v>
      </c>
      <c r="D2144">
        <v>0.98371734978909398</v>
      </c>
      <c r="E2144" s="6">
        <v>110.419232369404</v>
      </c>
      <c r="F2144" s="7">
        <v>108.62131463217624</v>
      </c>
      <c r="G2144" s="7">
        <v>108.96665789210178</v>
      </c>
      <c r="H2144" s="7">
        <v>96.556950232999981</v>
      </c>
      <c r="I2144" s="7">
        <v>118.11935162673457</v>
      </c>
    </row>
    <row r="2145" spans="1:9" x14ac:dyDescent="0.25">
      <c r="A2145" s="13"/>
      <c r="B2145" s="5">
        <f>DATE(YEAR(siječanj!B2145),MONTH(siječanj!B2145)+10,DAY(siječanj!B2145))</f>
        <v>43427</v>
      </c>
      <c r="C2145" s="9">
        <v>22.3125</v>
      </c>
      <c r="D2145">
        <v>0.98371734978909398</v>
      </c>
      <c r="E2145" s="6">
        <v>113.83144747726682</v>
      </c>
      <c r="F2145" s="7">
        <v>111.97796983499336</v>
      </c>
      <c r="G2145" s="7">
        <v>124.0530051727425</v>
      </c>
      <c r="H2145" s="7">
        <v>105.23760828409787</v>
      </c>
      <c r="I2145" s="7">
        <v>61.459212256496265</v>
      </c>
    </row>
    <row r="2146" spans="1:9" x14ac:dyDescent="0.25">
      <c r="A2146" s="13"/>
      <c r="B2146" s="5">
        <f>DATE(YEAR(siječanj!B2146),MONTH(siječanj!B2146)+10,DAY(siječanj!B2146))</f>
        <v>43427</v>
      </c>
      <c r="C2146" s="9">
        <v>22.3229166666667</v>
      </c>
      <c r="D2146">
        <v>0.98371734978909398</v>
      </c>
      <c r="E2146" s="6">
        <v>114.28882569114779</v>
      </c>
      <c r="F2146" s="7">
        <v>112.42790071940362</v>
      </c>
      <c r="G2146" s="7">
        <v>135.0294064510276</v>
      </c>
      <c r="H2146" s="7">
        <v>118.65018305079586</v>
      </c>
      <c r="I2146" s="7">
        <v>18.629387902456287</v>
      </c>
    </row>
    <row r="2147" spans="1:9" x14ac:dyDescent="0.25">
      <c r="A2147" s="13"/>
      <c r="B2147" s="5">
        <f>DATE(YEAR(siječanj!B2147),MONTH(siječanj!B2147)+10,DAY(siječanj!B2147))</f>
        <v>43427</v>
      </c>
      <c r="C2147" s="9">
        <v>22.3333333333333</v>
      </c>
      <c r="D2147">
        <v>0.98371734978909398</v>
      </c>
      <c r="E2147" s="6">
        <v>113.0048918198747</v>
      </c>
      <c r="F2147" s="7">
        <v>111.16487269425041</v>
      </c>
      <c r="G2147" s="7">
        <v>145.99254205027864</v>
      </c>
      <c r="H2147" s="7">
        <v>124.60467440830776</v>
      </c>
      <c r="I2147" s="7">
        <v>4.5347511265709182</v>
      </c>
    </row>
    <row r="2148" spans="1:9" x14ac:dyDescent="0.25">
      <c r="A2148" s="13"/>
      <c r="B2148" s="5">
        <f>DATE(YEAR(siječanj!B2148),MONTH(siječanj!B2148)+10,DAY(siječanj!B2148))</f>
        <v>43427</v>
      </c>
      <c r="C2148" s="9">
        <v>22.34375</v>
      </c>
      <c r="D2148">
        <v>0.98371734978909398</v>
      </c>
      <c r="E2148" s="6">
        <v>111.74935346684057</v>
      </c>
      <c r="F2148" s="7">
        <v>109.92977783304511</v>
      </c>
      <c r="G2148" s="7">
        <v>164.36486471763135</v>
      </c>
      <c r="H2148" s="7">
        <v>138.29606705980817</v>
      </c>
      <c r="I2148" s="7">
        <v>2.8056633657864816</v>
      </c>
    </row>
    <row r="2149" spans="1:9" x14ac:dyDescent="0.25">
      <c r="A2149" s="13"/>
      <c r="B2149" s="5">
        <f>DATE(YEAR(siječanj!B2149),MONTH(siječanj!B2149)+10,DAY(siječanj!B2149))</f>
        <v>43427</v>
      </c>
      <c r="C2149" s="9">
        <v>22.3541666666667</v>
      </c>
      <c r="D2149">
        <v>0.98371734978909398</v>
      </c>
      <c r="E2149" s="6">
        <v>112.77801233335499</v>
      </c>
      <c r="F2149" s="7">
        <v>110.94168740704973</v>
      </c>
      <c r="G2149" s="7">
        <v>174.78876773925853</v>
      </c>
      <c r="H2149" s="7">
        <v>151.58284746195957</v>
      </c>
      <c r="I2149" s="7">
        <v>2.5006464114116826</v>
      </c>
    </row>
    <row r="2150" spans="1:9" x14ac:dyDescent="0.25">
      <c r="A2150" s="13"/>
      <c r="B2150" s="5">
        <f>DATE(YEAR(siječanj!B2150),MONTH(siječanj!B2150)+10,DAY(siječanj!B2150))</f>
        <v>43427</v>
      </c>
      <c r="C2150" s="9">
        <v>22.3645833333333</v>
      </c>
      <c r="D2150">
        <v>0.98371734978909398</v>
      </c>
      <c r="E2150" s="6">
        <v>112.94287078697097</v>
      </c>
      <c r="F2150" s="7">
        <v>111.10386152813116</v>
      </c>
      <c r="G2150" s="7">
        <v>196.14169805759298</v>
      </c>
      <c r="H2150" s="7">
        <v>165.15296922451546</v>
      </c>
      <c r="I2150" s="7">
        <v>2.2365116572145709</v>
      </c>
    </row>
    <row r="2151" spans="1:9" x14ac:dyDescent="0.25">
      <c r="A2151" s="13"/>
      <c r="B2151" s="5">
        <f>DATE(YEAR(siječanj!B2151),MONTH(siječanj!B2151)+10,DAY(siječanj!B2151))</f>
        <v>43427</v>
      </c>
      <c r="C2151" s="9">
        <v>22.375</v>
      </c>
      <c r="D2151">
        <v>0.98371734978909398</v>
      </c>
      <c r="E2151" s="6">
        <v>114.43911493985223</v>
      </c>
      <c r="F2151" s="7">
        <v>112.57574286084095</v>
      </c>
      <c r="G2151" s="7">
        <v>226.83336510583538</v>
      </c>
      <c r="H2151" s="7">
        <v>170.57494675900037</v>
      </c>
      <c r="I2151" s="7">
        <v>2.0011917489341418</v>
      </c>
    </row>
    <row r="2152" spans="1:9" x14ac:dyDescent="0.25">
      <c r="A2152" s="13"/>
      <c r="B2152" s="5">
        <f>DATE(YEAR(siječanj!B2152),MONTH(siječanj!B2152)+10,DAY(siječanj!B2152))</f>
        <v>43427</v>
      </c>
      <c r="C2152" s="9">
        <v>22.3854166666667</v>
      </c>
      <c r="D2152">
        <v>0.98371734978909398</v>
      </c>
      <c r="E2152" s="6">
        <v>114.62002342232505</v>
      </c>
      <c r="F2152" s="7">
        <v>112.75370567377347</v>
      </c>
      <c r="G2152" s="7">
        <v>224.79643254430101</v>
      </c>
      <c r="H2152" s="7">
        <v>192.68543460928362</v>
      </c>
      <c r="I2152" s="7">
        <v>1.7992878216457981</v>
      </c>
    </row>
    <row r="2153" spans="1:9" x14ac:dyDescent="0.25">
      <c r="A2153" s="13"/>
      <c r="B2153" s="5">
        <f>DATE(YEAR(siječanj!B2153),MONTH(siječanj!B2153)+10,DAY(siječanj!B2153))</f>
        <v>43427</v>
      </c>
      <c r="C2153" s="9">
        <v>22.3958333333333</v>
      </c>
      <c r="D2153">
        <v>0.98371734978909398</v>
      </c>
      <c r="E2153" s="6">
        <v>114.58838358049255</v>
      </c>
      <c r="F2153" s="7">
        <v>112.72258101241826</v>
      </c>
      <c r="G2153" s="7">
        <v>222.74015989225478</v>
      </c>
      <c r="H2153" s="7">
        <v>199.38725069554241</v>
      </c>
      <c r="I2153" s="7">
        <v>2.0210993333605805</v>
      </c>
    </row>
    <row r="2154" spans="1:9" x14ac:dyDescent="0.25">
      <c r="A2154" s="13"/>
      <c r="B2154" s="5">
        <f>DATE(YEAR(siječanj!B2154),MONTH(siječanj!B2154)+10,DAY(siječanj!B2154))</f>
        <v>43427</v>
      </c>
      <c r="C2154" s="9">
        <v>22.40625</v>
      </c>
      <c r="D2154">
        <v>0.98371734978909398</v>
      </c>
      <c r="E2154" s="6">
        <v>115.18829878590671</v>
      </c>
      <c r="F2154" s="7">
        <v>113.31272800838646</v>
      </c>
      <c r="G2154" s="7">
        <v>223.90977737687999</v>
      </c>
      <c r="H2154" s="7">
        <v>203.19989843100569</v>
      </c>
      <c r="I2154" s="7">
        <v>2.0377648226089149</v>
      </c>
    </row>
    <row r="2155" spans="1:9" x14ac:dyDescent="0.25">
      <c r="A2155" s="13"/>
      <c r="B2155" s="5">
        <f>DATE(YEAR(siječanj!B2155),MONTH(siječanj!B2155)+10,DAY(siječanj!B2155))</f>
        <v>43427</v>
      </c>
      <c r="C2155" s="9">
        <v>22.4166666666667</v>
      </c>
      <c r="D2155">
        <v>0.98371734978909398</v>
      </c>
      <c r="E2155" s="6">
        <v>115.70441105978128</v>
      </c>
      <c r="F2155" s="7">
        <v>113.82043660663598</v>
      </c>
      <c r="G2155" s="7">
        <v>234.00146794221183</v>
      </c>
      <c r="H2155" s="7">
        <v>204.53681224725264</v>
      </c>
      <c r="I2155" s="7">
        <v>2.1526181943563634</v>
      </c>
    </row>
    <row r="2156" spans="1:9" x14ac:dyDescent="0.25">
      <c r="A2156" s="13"/>
      <c r="B2156" s="5">
        <f>DATE(YEAR(siječanj!B2156),MONTH(siječanj!B2156)+10,DAY(siječanj!B2156))</f>
        <v>43427</v>
      </c>
      <c r="C2156" s="9">
        <v>22.4270833333333</v>
      </c>
      <c r="D2156">
        <v>0.98371734978909398</v>
      </c>
      <c r="E2156" s="6">
        <v>117.62534222946518</v>
      </c>
      <c r="F2156" s="7">
        <v>115.71008992600468</v>
      </c>
      <c r="G2156" s="7">
        <v>233.60450193816621</v>
      </c>
      <c r="H2156" s="7">
        <v>201.53353751855943</v>
      </c>
      <c r="I2156" s="7">
        <v>2.0649616210246187</v>
      </c>
    </row>
    <row r="2157" spans="1:9" x14ac:dyDescent="0.25">
      <c r="A2157" s="13"/>
      <c r="B2157" s="5">
        <f>DATE(YEAR(siječanj!B2157),MONTH(siječanj!B2157)+10,DAY(siječanj!B2157))</f>
        <v>43427</v>
      </c>
      <c r="C2157" s="9">
        <v>22.4375</v>
      </c>
      <c r="D2157">
        <v>0.98371734978909398</v>
      </c>
      <c r="E2157" s="6">
        <v>119.28824900123804</v>
      </c>
      <c r="F2157" s="7">
        <v>117.34592016847942</v>
      </c>
      <c r="G2157" s="7">
        <v>225.37253342492178</v>
      </c>
      <c r="H2157" s="7">
        <v>201.09386130926407</v>
      </c>
      <c r="I2157" s="7">
        <v>2.0437039969651023</v>
      </c>
    </row>
    <row r="2158" spans="1:9" x14ac:dyDescent="0.25">
      <c r="A2158" s="13"/>
      <c r="B2158" s="5">
        <f>DATE(YEAR(siječanj!B2158),MONTH(siječanj!B2158)+10,DAY(siječanj!B2158))</f>
        <v>43427</v>
      </c>
      <c r="C2158" s="9">
        <v>22.4479166666667</v>
      </c>
      <c r="D2158">
        <v>0.98371734978909398</v>
      </c>
      <c r="E2158" s="6">
        <v>120.21983306400095</v>
      </c>
      <c r="F2158" s="7">
        <v>118.26233557380631</v>
      </c>
      <c r="G2158" s="7">
        <v>224.14123977296424</v>
      </c>
      <c r="H2158" s="7">
        <v>206.84144479873169</v>
      </c>
      <c r="I2158" s="7">
        <v>2.1177771715293621</v>
      </c>
    </row>
    <row r="2159" spans="1:9" x14ac:dyDescent="0.25">
      <c r="A2159" s="13"/>
      <c r="B2159" s="5">
        <f>DATE(YEAR(siječanj!B2159),MONTH(siječanj!B2159)+10,DAY(siječanj!B2159))</f>
        <v>43427</v>
      </c>
      <c r="C2159" s="9">
        <v>22.4583333333333</v>
      </c>
      <c r="D2159">
        <v>0.98371734978909398</v>
      </c>
      <c r="E2159" s="6">
        <v>120.36233335728501</v>
      </c>
      <c r="F2159" s="7">
        <v>118.40251558465987</v>
      </c>
      <c r="G2159" s="7">
        <v>221.35542708846529</v>
      </c>
      <c r="H2159" s="7">
        <v>208.18546693378187</v>
      </c>
      <c r="I2159" s="7">
        <v>2.2052917406922932</v>
      </c>
    </row>
    <row r="2160" spans="1:9" x14ac:dyDescent="0.25">
      <c r="A2160" s="13"/>
      <c r="B2160" s="5">
        <f>DATE(YEAR(siječanj!B2160),MONTH(siječanj!B2160)+10,DAY(siječanj!B2160))</f>
        <v>43427</v>
      </c>
      <c r="C2160" s="9">
        <v>22.46875</v>
      </c>
      <c r="D2160">
        <v>0.98371734978909398</v>
      </c>
      <c r="E2160" s="6">
        <v>119.62630632947217</v>
      </c>
      <c r="F2160" s="7">
        <v>117.67847302748669</v>
      </c>
      <c r="G2160" s="7">
        <v>219.44829891505671</v>
      </c>
      <c r="H2160" s="7">
        <v>203.28010483114397</v>
      </c>
      <c r="I2160" s="7">
        <v>2.1868902004787558</v>
      </c>
    </row>
    <row r="2161" spans="1:9" x14ac:dyDescent="0.25">
      <c r="A2161" s="13"/>
      <c r="B2161" s="5">
        <f>DATE(YEAR(siječanj!B2161),MONTH(siječanj!B2161)+10,DAY(siječanj!B2161))</f>
        <v>43427</v>
      </c>
      <c r="C2161" s="9">
        <v>22.4791666666667</v>
      </c>
      <c r="D2161">
        <v>0.98371734978909398</v>
      </c>
      <c r="E2161" s="6">
        <v>120.36968689293849</v>
      </c>
      <c r="F2161" s="7">
        <v>118.40974938526449</v>
      </c>
      <c r="G2161" s="7">
        <v>218.46778364488782</v>
      </c>
      <c r="H2161" s="7">
        <v>198.5424605204382</v>
      </c>
      <c r="I2161" s="7">
        <v>2.2455929238130787</v>
      </c>
    </row>
    <row r="2162" spans="1:9" x14ac:dyDescent="0.25">
      <c r="A2162" s="13"/>
      <c r="B2162" s="5">
        <f>DATE(YEAR(siječanj!B2162),MONTH(siječanj!B2162)+10,DAY(siječanj!B2162))</f>
        <v>43427</v>
      </c>
      <c r="C2162" s="9">
        <v>22.4895833333333</v>
      </c>
      <c r="D2162">
        <v>0.98371734978909398</v>
      </c>
      <c r="E2162" s="6">
        <v>121.0137788555696</v>
      </c>
      <c r="F2162" s="7">
        <v>119.04335382376442</v>
      </c>
      <c r="G2162" s="7">
        <v>214.21223657058988</v>
      </c>
      <c r="H2162" s="7">
        <v>194.18760981367518</v>
      </c>
      <c r="I2162" s="7">
        <v>1.9718038861954197</v>
      </c>
    </row>
    <row r="2163" spans="1:9" x14ac:dyDescent="0.25">
      <c r="A2163" s="13"/>
      <c r="B2163" s="5">
        <f>DATE(YEAR(siječanj!B2163),MONTH(siječanj!B2163)+10,DAY(siječanj!B2163))</f>
        <v>43427</v>
      </c>
      <c r="C2163" s="9">
        <v>22.5</v>
      </c>
      <c r="D2163">
        <v>0.98371734978909398</v>
      </c>
      <c r="E2163" s="6">
        <v>121.67417079188958</v>
      </c>
      <c r="F2163" s="7">
        <v>119.6929928291832</v>
      </c>
      <c r="G2163" s="7">
        <v>217.63433582244789</v>
      </c>
      <c r="H2163" s="7">
        <v>194.71883121510155</v>
      </c>
      <c r="I2163" s="7">
        <v>1.8550184577286326</v>
      </c>
    </row>
    <row r="2164" spans="1:9" x14ac:dyDescent="0.25">
      <c r="A2164" s="13"/>
      <c r="B2164" s="5">
        <f>DATE(YEAR(siječanj!B2164),MONTH(siječanj!B2164)+10,DAY(siječanj!B2164))</f>
        <v>43427</v>
      </c>
      <c r="C2164" s="9">
        <v>22.5104166666667</v>
      </c>
      <c r="D2164">
        <v>0.98371734978909398</v>
      </c>
      <c r="E2164" s="6">
        <v>122.07347452241703</v>
      </c>
      <c r="F2164" s="7">
        <v>120.08579483673857</v>
      </c>
      <c r="G2164" s="7">
        <v>210.0083943082752</v>
      </c>
      <c r="H2164" s="7">
        <v>191.53830206800731</v>
      </c>
      <c r="I2164" s="7">
        <v>1.8582405523195797</v>
      </c>
    </row>
    <row r="2165" spans="1:9" x14ac:dyDescent="0.25">
      <c r="A2165" s="13"/>
      <c r="B2165" s="5">
        <f>DATE(YEAR(siječanj!B2165),MONTH(siječanj!B2165)+10,DAY(siječanj!B2165))</f>
        <v>43427</v>
      </c>
      <c r="C2165" s="9">
        <v>22.5208333333333</v>
      </c>
      <c r="D2165">
        <v>0.98371734978909398</v>
      </c>
      <c r="E2165" s="6">
        <v>121.27706895631097</v>
      </c>
      <c r="F2165" s="7">
        <v>119.30235686389143</v>
      </c>
      <c r="G2165" s="7">
        <v>203.2831168721207</v>
      </c>
      <c r="H2165" s="7">
        <v>187.32354263803091</v>
      </c>
      <c r="I2165" s="7">
        <v>2.0519552391966056</v>
      </c>
    </row>
    <row r="2166" spans="1:9" x14ac:dyDescent="0.25">
      <c r="A2166" s="13"/>
      <c r="B2166" s="5">
        <f>DATE(YEAR(siječanj!B2166),MONTH(siječanj!B2166)+10,DAY(siječanj!B2166))</f>
        <v>43427</v>
      </c>
      <c r="C2166" s="9">
        <v>22.53125</v>
      </c>
      <c r="D2166">
        <v>0.98371734978909398</v>
      </c>
      <c r="E2166" s="6">
        <v>119.4303446219369</v>
      </c>
      <c r="F2166" s="7">
        <v>117.48570209588993</v>
      </c>
      <c r="G2166" s="7">
        <v>188.52508912137191</v>
      </c>
      <c r="H2166" s="7">
        <v>183.36523256621078</v>
      </c>
      <c r="I2166" s="7">
        <v>1.8819492483351523</v>
      </c>
    </row>
    <row r="2167" spans="1:9" x14ac:dyDescent="0.25">
      <c r="A2167" s="13"/>
      <c r="B2167" s="5">
        <f>DATE(YEAR(siječanj!B2167),MONTH(siječanj!B2167)+10,DAY(siječanj!B2167))</f>
        <v>43427</v>
      </c>
      <c r="C2167" s="9">
        <v>22.5416666666667</v>
      </c>
      <c r="D2167">
        <v>0.98371734978909398</v>
      </c>
      <c r="E2167" s="6">
        <v>116.93843035299103</v>
      </c>
      <c r="F2167" s="7">
        <v>115.03436279534088</v>
      </c>
      <c r="G2167" s="7">
        <v>184.40616006077272</v>
      </c>
      <c r="H2167" s="7">
        <v>178.10289719552009</v>
      </c>
      <c r="I2167" s="7">
        <v>1.8394370003041922</v>
      </c>
    </row>
    <row r="2168" spans="1:9" x14ac:dyDescent="0.25">
      <c r="A2168" s="13"/>
      <c r="B2168" s="5">
        <f>DATE(YEAR(siječanj!B2168),MONTH(siječanj!B2168)+10,DAY(siječanj!B2168))</f>
        <v>43427</v>
      </c>
      <c r="C2168" s="9">
        <v>22.5520833333333</v>
      </c>
      <c r="D2168">
        <v>0.98371734978909398</v>
      </c>
      <c r="E2168" s="6">
        <v>114.45020078662847</v>
      </c>
      <c r="F2168" s="7">
        <v>112.58664820065184</v>
      </c>
      <c r="G2168" s="7">
        <v>192.30876450246896</v>
      </c>
      <c r="H2168" s="7">
        <v>177.40964947368224</v>
      </c>
      <c r="I2168" s="7">
        <v>1.9439870695778574</v>
      </c>
    </row>
    <row r="2169" spans="1:9" x14ac:dyDescent="0.25">
      <c r="A2169" s="13"/>
      <c r="B2169" s="5">
        <f>DATE(YEAR(siječanj!B2169),MONTH(siječanj!B2169)+10,DAY(siječanj!B2169))</f>
        <v>43427</v>
      </c>
      <c r="C2169" s="9">
        <v>22.5625</v>
      </c>
      <c r="D2169">
        <v>0.98371734978909398</v>
      </c>
      <c r="E2169" s="6">
        <v>115.73641590041613</v>
      </c>
      <c r="F2169" s="7">
        <v>113.85192032364571</v>
      </c>
      <c r="G2169" s="7">
        <v>179.89865748658889</v>
      </c>
      <c r="H2169" s="7">
        <v>174.0300673314392</v>
      </c>
      <c r="I2169" s="7">
        <v>1.9254275247257817</v>
      </c>
    </row>
    <row r="2170" spans="1:9" x14ac:dyDescent="0.25">
      <c r="A2170" s="13"/>
      <c r="B2170" s="5">
        <f>DATE(YEAR(siječanj!B2170),MONTH(siječanj!B2170)+10,DAY(siječanj!B2170))</f>
        <v>43427</v>
      </c>
      <c r="C2170" s="9">
        <v>22.5729166666667</v>
      </c>
      <c r="D2170">
        <v>0.98371734978909398</v>
      </c>
      <c r="E2170" s="6">
        <v>116.55989386410272</v>
      </c>
      <c r="F2170" s="7">
        <v>114.66198988369321</v>
      </c>
      <c r="G2170" s="7">
        <v>173.75716634716429</v>
      </c>
      <c r="H2170" s="7">
        <v>175.12894679047247</v>
      </c>
      <c r="I2170" s="7">
        <v>1.9727619143202264</v>
      </c>
    </row>
    <row r="2171" spans="1:9" x14ac:dyDescent="0.25">
      <c r="A2171" s="13"/>
      <c r="B2171" s="5">
        <f>DATE(YEAR(siječanj!B2171),MONTH(siječanj!B2171)+10,DAY(siječanj!B2171))</f>
        <v>43427</v>
      </c>
      <c r="C2171" s="9">
        <v>22.5833333333333</v>
      </c>
      <c r="D2171">
        <v>0.98371734978909398</v>
      </c>
      <c r="E2171" s="6">
        <v>116.84338387138833</v>
      </c>
      <c r="F2171" s="7">
        <v>114.94086392235189</v>
      </c>
      <c r="G2171" s="7">
        <v>174.06079451929014</v>
      </c>
      <c r="H2171" s="7">
        <v>175.3786410382132</v>
      </c>
      <c r="I2171" s="7">
        <v>2.0835821676675228</v>
      </c>
    </row>
    <row r="2172" spans="1:9" x14ac:dyDescent="0.25">
      <c r="A2172" s="13"/>
      <c r="B2172" s="5">
        <f>DATE(YEAR(siječanj!B2172),MONTH(siječanj!B2172)+10,DAY(siječanj!B2172))</f>
        <v>43427</v>
      </c>
      <c r="C2172" s="9">
        <v>22.59375</v>
      </c>
      <c r="D2172">
        <v>0.98371734978909398</v>
      </c>
      <c r="E2172" s="6">
        <v>118.27451838737005</v>
      </c>
      <c r="F2172" s="7">
        <v>116.34869577560514</v>
      </c>
      <c r="G2172" s="7">
        <v>174.73867794937451</v>
      </c>
      <c r="H2172" s="7">
        <v>172.68928829158554</v>
      </c>
      <c r="I2172" s="7">
        <v>2.0309786233866407</v>
      </c>
    </row>
    <row r="2173" spans="1:9" x14ac:dyDescent="0.25">
      <c r="A2173" s="13"/>
      <c r="B2173" s="5">
        <f>DATE(YEAR(siječanj!B2173),MONTH(siječanj!B2173)+10,DAY(siječanj!B2173))</f>
        <v>43427</v>
      </c>
      <c r="C2173" s="9">
        <v>22.6041666666667</v>
      </c>
      <c r="D2173">
        <v>0.98371734978909398</v>
      </c>
      <c r="E2173" s="6">
        <v>118.55742320635844</v>
      </c>
      <c r="F2173" s="7">
        <v>116.62699415438296</v>
      </c>
      <c r="G2173" s="7">
        <v>175.6648007215293</v>
      </c>
      <c r="H2173" s="7">
        <v>173.1311439571825</v>
      </c>
      <c r="I2173" s="7">
        <v>2.0362087769281225</v>
      </c>
    </row>
    <row r="2174" spans="1:9" x14ac:dyDescent="0.25">
      <c r="A2174" s="13"/>
      <c r="B2174" s="5">
        <f>DATE(YEAR(siječanj!B2174),MONTH(siječanj!B2174)+10,DAY(siječanj!B2174))</f>
        <v>43427</v>
      </c>
      <c r="C2174" s="9">
        <v>22.6145833333333</v>
      </c>
      <c r="D2174">
        <v>0.98371734978909398</v>
      </c>
      <c r="E2174" s="6">
        <v>120.67526527883255</v>
      </c>
      <c r="F2174" s="7">
        <v>118.71035214518903</v>
      </c>
      <c r="G2174" s="7">
        <v>176.02473772386168</v>
      </c>
      <c r="H2174" s="7">
        <v>170.98598900649887</v>
      </c>
      <c r="I2174" s="7">
        <v>2.0417459394824595</v>
      </c>
    </row>
    <row r="2175" spans="1:9" x14ac:dyDescent="0.25">
      <c r="A2175" s="13"/>
      <c r="B2175" s="5">
        <f>DATE(YEAR(siječanj!B2175),MONTH(siječanj!B2175)+10,DAY(siječanj!B2175))</f>
        <v>43427</v>
      </c>
      <c r="C2175" s="9">
        <v>22.625</v>
      </c>
      <c r="D2175">
        <v>0.98371734978909398</v>
      </c>
      <c r="E2175" s="6">
        <v>122.44276801174303</v>
      </c>
      <c r="F2175" s="7">
        <v>120.4490752493527</v>
      </c>
      <c r="G2175" s="7">
        <v>172.44817084838709</v>
      </c>
      <c r="H2175" s="7">
        <v>167.59728365214983</v>
      </c>
      <c r="I2175" s="7">
        <v>2.1046547862958396</v>
      </c>
    </row>
    <row r="2176" spans="1:9" x14ac:dyDescent="0.25">
      <c r="A2176" s="13"/>
      <c r="B2176" s="5">
        <f>DATE(YEAR(siječanj!B2176),MONTH(siječanj!B2176)+10,DAY(siječanj!B2176))</f>
        <v>43427</v>
      </c>
      <c r="C2176" s="9">
        <v>22.6354166666667</v>
      </c>
      <c r="D2176">
        <v>0.98371734978909398</v>
      </c>
      <c r="E2176" s="6">
        <v>124.4698721754333</v>
      </c>
      <c r="F2176" s="7">
        <v>122.44317278500453</v>
      </c>
      <c r="G2176" s="7">
        <v>169.89633549488315</v>
      </c>
      <c r="H2176" s="7">
        <v>160.7739638805092</v>
      </c>
      <c r="I2176" s="7">
        <v>2.0274185188727452</v>
      </c>
    </row>
    <row r="2177" spans="1:9" x14ac:dyDescent="0.25">
      <c r="A2177" s="13"/>
      <c r="B2177" s="5">
        <f>DATE(YEAR(siječanj!B2177),MONTH(siječanj!B2177)+10,DAY(siječanj!B2177))</f>
        <v>43427</v>
      </c>
      <c r="C2177" s="9">
        <v>22.6458333333333</v>
      </c>
      <c r="D2177">
        <v>0.98371734978909398</v>
      </c>
      <c r="E2177" s="6">
        <v>126.30663739846439</v>
      </c>
      <c r="F2177" s="7">
        <v>124.25003060238946</v>
      </c>
      <c r="G2177" s="7">
        <v>168.55660234913753</v>
      </c>
      <c r="H2177" s="7">
        <v>158.36571283200919</v>
      </c>
      <c r="I2177" s="7">
        <v>1.9260995444542475</v>
      </c>
    </row>
    <row r="2178" spans="1:9" x14ac:dyDescent="0.25">
      <c r="A2178" s="13"/>
      <c r="B2178" s="5">
        <f>DATE(YEAR(siječanj!B2178),MONTH(siječanj!B2178)+10,DAY(siječanj!B2178))</f>
        <v>43427</v>
      </c>
      <c r="C2178" s="9">
        <v>22.65625</v>
      </c>
      <c r="D2178">
        <v>0.98371734978909398</v>
      </c>
      <c r="E2178" s="6">
        <v>129.9907815732868</v>
      </c>
      <c r="F2178" s="7">
        <v>127.87418714628667</v>
      </c>
      <c r="G2178" s="7">
        <v>167.39703656921955</v>
      </c>
      <c r="H2178" s="7">
        <v>158.31181644302572</v>
      </c>
      <c r="I2178" s="7">
        <v>2.36834652748743</v>
      </c>
    </row>
    <row r="2179" spans="1:9" x14ac:dyDescent="0.25">
      <c r="A2179" s="13"/>
      <c r="B2179" s="5">
        <f>DATE(YEAR(siječanj!B2179),MONTH(siječanj!B2179)+10,DAY(siječanj!B2179))</f>
        <v>43427</v>
      </c>
      <c r="C2179" s="9">
        <v>22.6666666666667</v>
      </c>
      <c r="D2179">
        <v>0.98371734978909398</v>
      </c>
      <c r="E2179" s="6">
        <v>131.48618563381595</v>
      </c>
      <c r="F2179" s="7">
        <v>129.34524206557427</v>
      </c>
      <c r="G2179" s="7">
        <v>167.18066780006779</v>
      </c>
      <c r="H2179" s="7">
        <v>156.57321638782363</v>
      </c>
      <c r="I2179" s="7">
        <v>3.6698757364465773</v>
      </c>
    </row>
    <row r="2180" spans="1:9" x14ac:dyDescent="0.25">
      <c r="A2180" s="13"/>
      <c r="B2180" s="5">
        <f>DATE(YEAR(siječanj!B2180),MONTH(siječanj!B2180)+10,DAY(siječanj!B2180))</f>
        <v>43427</v>
      </c>
      <c r="C2180" s="9">
        <v>22.6770833333333</v>
      </c>
      <c r="D2180">
        <v>0.98371734978909398</v>
      </c>
      <c r="E2180" s="6">
        <v>134.26721664430184</v>
      </c>
      <c r="F2180" s="7">
        <v>132.08099052089074</v>
      </c>
      <c r="G2180" s="7">
        <v>166.43770540733252</v>
      </c>
      <c r="H2180" s="7">
        <v>155.90806478773769</v>
      </c>
      <c r="I2180" s="7">
        <v>7.926078685685896</v>
      </c>
    </row>
    <row r="2181" spans="1:9" x14ac:dyDescent="0.25">
      <c r="A2181" s="13"/>
      <c r="B2181" s="5">
        <f>DATE(YEAR(siječanj!B2181),MONTH(siječanj!B2181)+10,DAY(siječanj!B2181))</f>
        <v>43427</v>
      </c>
      <c r="C2181" s="9">
        <v>22.6875</v>
      </c>
      <c r="D2181">
        <v>0.98371734978909398</v>
      </c>
      <c r="E2181" s="6">
        <v>139.37599577762856</v>
      </c>
      <c r="F2181" s="7">
        <v>137.10658519058472</v>
      </c>
      <c r="G2181" s="7">
        <v>167.88544817780001</v>
      </c>
      <c r="H2181" s="7">
        <v>159.34625543995517</v>
      </c>
      <c r="I2181" s="7">
        <v>20.642540002510142</v>
      </c>
    </row>
    <row r="2182" spans="1:9" x14ac:dyDescent="0.25">
      <c r="A2182" s="13"/>
      <c r="B2182" s="5">
        <f>DATE(YEAR(siječanj!B2182),MONTH(siječanj!B2182)+10,DAY(siječanj!B2182))</f>
        <v>43427</v>
      </c>
      <c r="C2182" s="9">
        <v>22.6979166666667</v>
      </c>
      <c r="D2182">
        <v>0.98371734978909398</v>
      </c>
      <c r="E2182" s="6">
        <v>144.26569132276799</v>
      </c>
      <c r="F2182" s="7">
        <v>141.91666353352483</v>
      </c>
      <c r="G2182" s="7">
        <v>170.13204837201468</v>
      </c>
      <c r="H2182" s="7">
        <v>157.75124663556366</v>
      </c>
      <c r="I2182" s="7">
        <v>60.356674889335437</v>
      </c>
    </row>
    <row r="2183" spans="1:9" x14ac:dyDescent="0.25">
      <c r="A2183" s="13"/>
      <c r="B2183" s="5">
        <f>DATE(YEAR(siječanj!B2183),MONTH(siječanj!B2183)+10,DAY(siječanj!B2183))</f>
        <v>43427</v>
      </c>
      <c r="C2183" s="9">
        <v>22.7083333333333</v>
      </c>
      <c r="D2183">
        <v>0.98371734978909398</v>
      </c>
      <c r="E2183" s="6">
        <v>148.39578766200714</v>
      </c>
      <c r="F2183" s="7">
        <v>145.97951095873478</v>
      </c>
      <c r="G2183" s="7">
        <v>170.99990982455941</v>
      </c>
      <c r="H2183" s="7">
        <v>151.09728627211169</v>
      </c>
      <c r="I2183" s="7">
        <v>110.93722178113543</v>
      </c>
    </row>
    <row r="2184" spans="1:9" x14ac:dyDescent="0.25">
      <c r="A2184" s="13"/>
      <c r="B2184" s="5">
        <f>DATE(YEAR(siječanj!B2184),MONTH(siječanj!B2184)+10,DAY(siječanj!B2184))</f>
        <v>43427</v>
      </c>
      <c r="C2184" s="9">
        <v>22.71875</v>
      </c>
      <c r="D2184">
        <v>0.98371734978909398</v>
      </c>
      <c r="E2184" s="6">
        <v>154.71962896324749</v>
      </c>
      <c r="F2184" s="7">
        <v>152.20038336407777</v>
      </c>
      <c r="G2184" s="7">
        <v>168.24760282241792</v>
      </c>
      <c r="H2184" s="7">
        <v>151.73213821175406</v>
      </c>
      <c r="I2184" s="7">
        <v>138.60393899223328</v>
      </c>
    </row>
    <row r="2185" spans="1:9" x14ac:dyDescent="0.25">
      <c r="A2185" s="13"/>
      <c r="B2185" s="5">
        <f>DATE(YEAR(siječanj!B2185),MONTH(siječanj!B2185)+10,DAY(siječanj!B2185))</f>
        <v>43427</v>
      </c>
      <c r="C2185" s="9">
        <v>22.7291666666667</v>
      </c>
      <c r="D2185">
        <v>0.98371734978909398</v>
      </c>
      <c r="E2185" s="6">
        <v>161.21043043675098</v>
      </c>
      <c r="F2185" s="7">
        <v>158.58549738759976</v>
      </c>
      <c r="G2185" s="7">
        <v>165.82470810143946</v>
      </c>
      <c r="H2185" s="7">
        <v>152.83878022785422</v>
      </c>
      <c r="I2185" s="7">
        <v>156.81948874565376</v>
      </c>
    </row>
    <row r="2186" spans="1:9" x14ac:dyDescent="0.25">
      <c r="A2186" s="13"/>
      <c r="B2186" s="5">
        <f>DATE(YEAR(siječanj!B2186),MONTH(siječanj!B2186)+10,DAY(siječanj!B2186))</f>
        <v>43427</v>
      </c>
      <c r="C2186" s="9">
        <v>22.7395833333333</v>
      </c>
      <c r="D2186">
        <v>0.98371734978909398</v>
      </c>
      <c r="E2186" s="6">
        <v>165.16759074018339</v>
      </c>
      <c r="F2186" s="7">
        <v>162.4782246339829</v>
      </c>
      <c r="G2186" s="7">
        <v>163.42422683392292</v>
      </c>
      <c r="H2186" s="7">
        <v>152.41862680944476</v>
      </c>
      <c r="I2186" s="7">
        <v>168.74640488382073</v>
      </c>
    </row>
    <row r="2187" spans="1:9" x14ac:dyDescent="0.25">
      <c r="A2187" s="13"/>
      <c r="B2187" s="5">
        <f>DATE(YEAR(siječanj!B2187),MONTH(siječanj!B2187)+10,DAY(siječanj!B2187))</f>
        <v>43427</v>
      </c>
      <c r="C2187" s="9">
        <v>22.75</v>
      </c>
      <c r="D2187">
        <v>0.98371734978909398</v>
      </c>
      <c r="E2187" s="6">
        <v>168.11690702727998</v>
      </c>
      <c r="F2187" s="7">
        <v>165.37951823561536</v>
      </c>
      <c r="G2187" s="7">
        <v>161.34611120885779</v>
      </c>
      <c r="H2187" s="7">
        <v>154.84815063584261</v>
      </c>
      <c r="I2187" s="7">
        <v>190.31946220350355</v>
      </c>
    </row>
    <row r="2188" spans="1:9" x14ac:dyDescent="0.25">
      <c r="A2188" s="13"/>
      <c r="B2188" s="5">
        <f>DATE(YEAR(siječanj!B2188),MONTH(siječanj!B2188)+10,DAY(siječanj!B2188))</f>
        <v>43427</v>
      </c>
      <c r="C2188" s="9">
        <v>22.7604166666667</v>
      </c>
      <c r="D2188">
        <v>0.98371734978909398</v>
      </c>
      <c r="E2188" s="6">
        <v>170.09293615475815</v>
      </c>
      <c r="F2188" s="7">
        <v>167.32337237200426</v>
      </c>
      <c r="G2188" s="7">
        <v>158.25546109439247</v>
      </c>
      <c r="H2188" s="7">
        <v>154.58326441369746</v>
      </c>
      <c r="I2188" s="7">
        <v>206.17158457384784</v>
      </c>
    </row>
    <row r="2189" spans="1:9" x14ac:dyDescent="0.25">
      <c r="A2189" s="13"/>
      <c r="B2189" s="5">
        <f>DATE(YEAR(siječanj!B2189),MONTH(siječanj!B2189)+10,DAY(siječanj!B2189))</f>
        <v>43427</v>
      </c>
      <c r="C2189" s="9">
        <v>22.7708333333333</v>
      </c>
      <c r="D2189">
        <v>0.98371734978909398</v>
      </c>
      <c r="E2189" s="6">
        <v>172.49101498432319</v>
      </c>
      <c r="F2189" s="7">
        <v>169.68240412280929</v>
      </c>
      <c r="G2189" s="7">
        <v>156.22013552002153</v>
      </c>
      <c r="H2189" s="7">
        <v>157.95870438484792</v>
      </c>
      <c r="I2189" s="7">
        <v>223.11798306882784</v>
      </c>
    </row>
    <row r="2190" spans="1:9" x14ac:dyDescent="0.25">
      <c r="A2190" s="13"/>
      <c r="B2190" s="5">
        <f>DATE(YEAR(siječanj!B2190),MONTH(siječanj!B2190)+10,DAY(siječanj!B2190))</f>
        <v>43427</v>
      </c>
      <c r="C2190" s="9">
        <v>22.78125</v>
      </c>
      <c r="D2190">
        <v>0.98371734978909398</v>
      </c>
      <c r="E2190" s="6">
        <v>175.81446892963322</v>
      </c>
      <c r="F2190" s="7">
        <v>172.9517434300358</v>
      </c>
      <c r="G2190" s="7">
        <v>153.1933792151741</v>
      </c>
      <c r="H2190" s="7">
        <v>158.84017605376505</v>
      </c>
      <c r="I2190" s="7">
        <v>226.49824530309834</v>
      </c>
    </row>
    <row r="2191" spans="1:9" x14ac:dyDescent="0.25">
      <c r="A2191" s="13"/>
      <c r="B2191" s="5">
        <f>DATE(YEAR(siječanj!B2191),MONTH(siječanj!B2191)+10,DAY(siječanj!B2191))</f>
        <v>43427</v>
      </c>
      <c r="C2191" s="9">
        <v>22.7916666666667</v>
      </c>
      <c r="D2191">
        <v>0.98371734978909398</v>
      </c>
      <c r="E2191" s="6">
        <v>175.83616850516964</v>
      </c>
      <c r="F2191" s="7">
        <v>172.97308967897402</v>
      </c>
      <c r="G2191" s="7">
        <v>148.20599411677972</v>
      </c>
      <c r="H2191" s="7">
        <v>160.67382930258543</v>
      </c>
      <c r="I2191" s="7">
        <v>226.9064232859688</v>
      </c>
    </row>
    <row r="2192" spans="1:9" x14ac:dyDescent="0.25">
      <c r="A2192" s="13"/>
      <c r="B2192" s="5">
        <f>DATE(YEAR(siječanj!B2192),MONTH(siječanj!B2192)+10,DAY(siječanj!B2192))</f>
        <v>43427</v>
      </c>
      <c r="C2192" s="9">
        <v>22.8020833333333</v>
      </c>
      <c r="D2192">
        <v>0.98371734978909398</v>
      </c>
      <c r="E2192" s="6">
        <v>175.24702869918082</v>
      </c>
      <c r="F2192" s="7">
        <v>172.39354263037146</v>
      </c>
      <c r="G2192" s="7">
        <v>140.90367169504589</v>
      </c>
      <c r="H2192" s="7">
        <v>159.56727157485057</v>
      </c>
      <c r="I2192" s="7">
        <v>227.53816283193024</v>
      </c>
    </row>
    <row r="2193" spans="1:9" x14ac:dyDescent="0.25">
      <c r="A2193" s="13"/>
      <c r="B2193" s="5">
        <f>DATE(YEAR(siječanj!B2193),MONTH(siječanj!B2193)+10,DAY(siječanj!B2193))</f>
        <v>43427</v>
      </c>
      <c r="C2193" s="9">
        <v>22.8125</v>
      </c>
      <c r="D2193">
        <v>0.98371734978909398</v>
      </c>
      <c r="E2193" s="6">
        <v>176.19174875144935</v>
      </c>
      <c r="F2193" s="7">
        <v>173.32288013648167</v>
      </c>
      <c r="G2193" s="7">
        <v>135.12035790700972</v>
      </c>
      <c r="H2193" s="7">
        <v>156.1099956285002</v>
      </c>
      <c r="I2193" s="7">
        <v>227.51846125355149</v>
      </c>
    </row>
    <row r="2194" spans="1:9" x14ac:dyDescent="0.25">
      <c r="A2194" s="13"/>
      <c r="B2194" s="5">
        <f>DATE(YEAR(siječanj!B2194),MONTH(siječanj!B2194)+10,DAY(siječanj!B2194))</f>
        <v>43427</v>
      </c>
      <c r="C2194" s="9">
        <v>22.8229166666667</v>
      </c>
      <c r="D2194">
        <v>0.98371734978909398</v>
      </c>
      <c r="E2194" s="6">
        <v>177.2029045368096</v>
      </c>
      <c r="F2194" s="7">
        <v>174.31757162588016</v>
      </c>
      <c r="G2194" s="7">
        <v>130.66384905298932</v>
      </c>
      <c r="H2194" s="7">
        <v>151.46844005418589</v>
      </c>
      <c r="I2194" s="7">
        <v>227.61958922236263</v>
      </c>
    </row>
    <row r="2195" spans="1:9" x14ac:dyDescent="0.25">
      <c r="A2195" s="13"/>
      <c r="B2195" s="5">
        <f>DATE(YEAR(siječanj!B2195),MONTH(siječanj!B2195)+10,DAY(siječanj!B2195))</f>
        <v>43427</v>
      </c>
      <c r="C2195" s="9">
        <v>22.8333333333333</v>
      </c>
      <c r="D2195">
        <v>0.98371734978909398</v>
      </c>
      <c r="E2195" s="6">
        <v>179.68504021012455</v>
      </c>
      <c r="F2195" s="7">
        <v>176.75929155225052</v>
      </c>
      <c r="G2195" s="7">
        <v>127.28920011459942</v>
      </c>
      <c r="H2195" s="7">
        <v>147.117474639688</v>
      </c>
      <c r="I2195" s="7">
        <v>227.6415378667084</v>
      </c>
    </row>
    <row r="2196" spans="1:9" x14ac:dyDescent="0.25">
      <c r="A2196" s="13"/>
      <c r="B2196" s="5">
        <f>DATE(YEAR(siječanj!B2196),MONTH(siječanj!B2196)+10,DAY(siječanj!B2196))</f>
        <v>43427</v>
      </c>
      <c r="C2196" s="9">
        <v>22.84375</v>
      </c>
      <c r="D2196">
        <v>0.98371734978909398</v>
      </c>
      <c r="E2196" s="6">
        <v>179.92330111310281</v>
      </c>
      <c r="F2196" s="7">
        <v>176.99367293628663</v>
      </c>
      <c r="G2196" s="7">
        <v>123.34891178202264</v>
      </c>
      <c r="H2196" s="7">
        <v>139.00795455156253</v>
      </c>
      <c r="I2196" s="7">
        <v>227.99527425133829</v>
      </c>
    </row>
    <row r="2197" spans="1:9" x14ac:dyDescent="0.25">
      <c r="A2197" s="13"/>
      <c r="B2197" s="5">
        <f>DATE(YEAR(siječanj!B2197),MONTH(siječanj!B2197)+10,DAY(siječanj!B2197))</f>
        <v>43427</v>
      </c>
      <c r="C2197" s="9">
        <v>22.8541666666667</v>
      </c>
      <c r="D2197">
        <v>0.98371734978909398</v>
      </c>
      <c r="E2197" s="6">
        <v>177.47989101923957</v>
      </c>
      <c r="F2197" s="7">
        <v>174.59004803430358</v>
      </c>
      <c r="G2197" s="7">
        <v>120.88328727236866</v>
      </c>
      <c r="H2197" s="7">
        <v>131.15169691864031</v>
      </c>
      <c r="I2197" s="7">
        <v>228.45479374143997</v>
      </c>
    </row>
    <row r="2198" spans="1:9" x14ac:dyDescent="0.25">
      <c r="A2198" s="13"/>
      <c r="B2198" s="5">
        <f>DATE(YEAR(siječanj!B2198),MONTH(siječanj!B2198)+10,DAY(siječanj!B2198))</f>
        <v>43427</v>
      </c>
      <c r="C2198" s="9">
        <v>22.8645833333333</v>
      </c>
      <c r="D2198">
        <v>0.98371734978909398</v>
      </c>
      <c r="E2198" s="6">
        <v>174.11490953356321</v>
      </c>
      <c r="F2198" s="7">
        <v>171.27985736512466</v>
      </c>
      <c r="G2198" s="7">
        <v>115.94522864495568</v>
      </c>
      <c r="H2198" s="7">
        <v>125.55909565048782</v>
      </c>
      <c r="I2198" s="7">
        <v>228.85736355967165</v>
      </c>
    </row>
    <row r="2199" spans="1:9" x14ac:dyDescent="0.25">
      <c r="A2199" s="13"/>
      <c r="B2199" s="5">
        <f>DATE(YEAR(siječanj!B2199),MONTH(siječanj!B2199)+10,DAY(siječanj!B2199))</f>
        <v>43427</v>
      </c>
      <c r="C2199" s="9">
        <v>22.875</v>
      </c>
      <c r="D2199">
        <v>0.98371734978909398</v>
      </c>
      <c r="E2199" s="6">
        <v>172.92458793664235</v>
      </c>
      <c r="F2199" s="7">
        <v>170.10891735840494</v>
      </c>
      <c r="G2199" s="7">
        <v>108.43151509680884</v>
      </c>
      <c r="H2199" s="7">
        <v>118.92456174836148</v>
      </c>
      <c r="I2199" s="7">
        <v>229.59986735733636</v>
      </c>
    </row>
    <row r="2200" spans="1:9" x14ac:dyDescent="0.25">
      <c r="A2200" s="13"/>
      <c r="B2200" s="5">
        <f>DATE(YEAR(siječanj!B2200),MONTH(siječanj!B2200)+10,DAY(siječanj!B2200))</f>
        <v>43427</v>
      </c>
      <c r="C2200" s="9">
        <v>22.8854166666667</v>
      </c>
      <c r="D2200">
        <v>0.98371734978909398</v>
      </c>
      <c r="E2200" s="6">
        <v>179.81016239467044</v>
      </c>
      <c r="F2200" s="7">
        <v>176.8823764160318</v>
      </c>
      <c r="G2200" s="7">
        <v>87.976042917101552</v>
      </c>
      <c r="H2200" s="7">
        <v>98.271299321398487</v>
      </c>
      <c r="I2200" s="7">
        <v>233.06698814151108</v>
      </c>
    </row>
    <row r="2201" spans="1:9" x14ac:dyDescent="0.25">
      <c r="A2201" s="13"/>
      <c r="B2201" s="5">
        <f>DATE(YEAR(siječanj!B2201),MONTH(siječanj!B2201)+10,DAY(siječanj!B2201))</f>
        <v>43427</v>
      </c>
      <c r="C2201" s="9">
        <v>22.8958333333333</v>
      </c>
      <c r="D2201">
        <v>0.98371734978909398</v>
      </c>
      <c r="E2201" s="6">
        <v>186.16332658882419</v>
      </c>
      <c r="F2201" s="7">
        <v>183.13209425987969</v>
      </c>
      <c r="G2201" s="7">
        <v>80.33249284108561</v>
      </c>
      <c r="H2201" s="7">
        <v>91.547724795708717</v>
      </c>
      <c r="I2201" s="7">
        <v>236.88821032103127</v>
      </c>
    </row>
    <row r="2202" spans="1:9" x14ac:dyDescent="0.25">
      <c r="A2202" s="13"/>
      <c r="B2202" s="5">
        <f>DATE(YEAR(siječanj!B2202),MONTH(siječanj!B2202)+10,DAY(siječanj!B2202))</f>
        <v>43427</v>
      </c>
      <c r="C2202" s="9">
        <v>22.90625</v>
      </c>
      <c r="D2202">
        <v>0.98371734978909398</v>
      </c>
      <c r="E2202" s="6">
        <v>186.53710222376904</v>
      </c>
      <c r="F2202" s="7">
        <v>183.49978383690339</v>
      </c>
      <c r="G2202" s="7">
        <v>77.744198966311401</v>
      </c>
      <c r="H2202" s="7">
        <v>87.92366224317577</v>
      </c>
      <c r="I2202" s="7">
        <v>237.61695071464402</v>
      </c>
    </row>
    <row r="2203" spans="1:9" x14ac:dyDescent="0.25">
      <c r="A2203" s="13"/>
      <c r="B2203" s="5">
        <f>DATE(YEAR(siječanj!B2203),MONTH(siječanj!B2203)+10,DAY(siječanj!B2203))</f>
        <v>43427</v>
      </c>
      <c r="C2203" s="9">
        <v>22.9166666666667</v>
      </c>
      <c r="D2203">
        <v>0.98371734978909398</v>
      </c>
      <c r="E2203" s="6">
        <v>185.19876865328004</v>
      </c>
      <c r="F2203" s="7">
        <v>182.18324188380817</v>
      </c>
      <c r="G2203" s="7">
        <v>77.120551352992706</v>
      </c>
      <c r="H2203" s="7">
        <v>85.227682825546324</v>
      </c>
      <c r="I2203" s="7">
        <v>236.73307076660339</v>
      </c>
    </row>
    <row r="2204" spans="1:9" x14ac:dyDescent="0.25">
      <c r="A2204" s="13"/>
      <c r="B2204" s="5">
        <f>DATE(YEAR(siječanj!B2204),MONTH(siječanj!B2204)+10,DAY(siječanj!B2204))</f>
        <v>43427</v>
      </c>
      <c r="C2204" s="9">
        <v>22.9270833333333</v>
      </c>
      <c r="D2204">
        <v>0.98371734978909398</v>
      </c>
      <c r="E2204" s="6">
        <v>182.01954477818683</v>
      </c>
      <c r="F2204" s="7">
        <v>179.05578419901528</v>
      </c>
      <c r="G2204" s="7">
        <v>75.259407117265638</v>
      </c>
      <c r="H2204" s="7">
        <v>70.640308865109787</v>
      </c>
      <c r="I2204" s="7">
        <v>238.15867361798922</v>
      </c>
    </row>
    <row r="2205" spans="1:9" x14ac:dyDescent="0.25">
      <c r="A2205" s="13"/>
      <c r="B2205" s="5">
        <f>DATE(YEAR(siječanj!B2205),MONTH(siječanj!B2205)+10,DAY(siječanj!B2205))</f>
        <v>43427</v>
      </c>
      <c r="C2205" s="9">
        <v>22.9375</v>
      </c>
      <c r="D2205">
        <v>0.98371734978909398</v>
      </c>
      <c r="E2205" s="6">
        <v>174.6562642517838</v>
      </c>
      <c r="F2205" s="7">
        <v>171.81239739382843</v>
      </c>
      <c r="G2205" s="7">
        <v>73.492890320656983</v>
      </c>
      <c r="H2205" s="7">
        <v>65.267487502495626</v>
      </c>
      <c r="I2205" s="7">
        <v>237.9453823564032</v>
      </c>
    </row>
    <row r="2206" spans="1:9" x14ac:dyDescent="0.25">
      <c r="A2206" s="13"/>
      <c r="B2206" s="5">
        <f>DATE(YEAR(siječanj!B2206),MONTH(siječanj!B2206)+10,DAY(siječanj!B2206))</f>
        <v>43427</v>
      </c>
      <c r="C2206" s="9">
        <v>22.9479166666667</v>
      </c>
      <c r="D2206">
        <v>0.98371734978909398</v>
      </c>
      <c r="E2206" s="6">
        <v>167.85402259096836</v>
      </c>
      <c r="F2206" s="7">
        <v>165.12091425462609</v>
      </c>
      <c r="G2206" s="7">
        <v>72.485638801556561</v>
      </c>
      <c r="H2206" s="7">
        <v>63.412473173680446</v>
      </c>
      <c r="I2206" s="7">
        <v>237.10167458769618</v>
      </c>
    </row>
    <row r="2207" spans="1:9" x14ac:dyDescent="0.25">
      <c r="A2207" s="13"/>
      <c r="B2207" s="5">
        <f>DATE(YEAR(siječanj!B2207),MONTH(siječanj!B2207)+10,DAY(siječanj!B2207))</f>
        <v>43427</v>
      </c>
      <c r="C2207" s="9">
        <v>22.9583333333333</v>
      </c>
      <c r="D2207">
        <v>0.98371734978909398</v>
      </c>
      <c r="E2207" s="6">
        <v>158.08759986846252</v>
      </c>
      <c r="F2207" s="7">
        <v>155.51351477712268</v>
      </c>
      <c r="G2207" s="7">
        <v>69.6961702212608</v>
      </c>
      <c r="H2207" s="7">
        <v>62.393246219813804</v>
      </c>
      <c r="I2207" s="7">
        <v>236.65583549920964</v>
      </c>
    </row>
    <row r="2208" spans="1:9" x14ac:dyDescent="0.25">
      <c r="A2208" s="13"/>
      <c r="B2208" s="5">
        <f>DATE(YEAR(siječanj!B2208),MONTH(siječanj!B2208)+10,DAY(siječanj!B2208))</f>
        <v>43427</v>
      </c>
      <c r="C2208" s="9">
        <v>22.96875</v>
      </c>
      <c r="D2208">
        <v>0.98371734978909398</v>
      </c>
      <c r="E2208" s="6">
        <v>147.60083614004293</v>
      </c>
      <c r="F2208" s="7">
        <v>145.19750335433736</v>
      </c>
      <c r="G2208" s="7">
        <v>67.558081835256573</v>
      </c>
      <c r="H2208" s="7">
        <v>61.200208629326596</v>
      </c>
      <c r="I2208" s="7">
        <v>237.16108133169843</v>
      </c>
    </row>
    <row r="2209" spans="1:9" x14ac:dyDescent="0.25">
      <c r="A2209" s="13"/>
      <c r="B2209" s="5">
        <f>DATE(YEAR(siječanj!B2209),MONTH(siječanj!B2209)+10,DAY(siječanj!B2209))</f>
        <v>43427</v>
      </c>
      <c r="C2209" s="9">
        <v>22.9791666666667</v>
      </c>
      <c r="D2209">
        <v>0.98371734978909398</v>
      </c>
      <c r="E2209" s="6">
        <v>136.91757312433029</v>
      </c>
      <c r="F2209" s="7">
        <v>134.68819217342067</v>
      </c>
      <c r="G2209" s="7">
        <v>66.419041298883471</v>
      </c>
      <c r="H2209" s="7">
        <v>59.469648078677253</v>
      </c>
      <c r="I2209" s="7">
        <v>238.08572047630574</v>
      </c>
    </row>
    <row r="2210" spans="1:9" ht="15.75" thickBot="1" x14ac:dyDescent="0.3">
      <c r="A2210" s="13"/>
      <c r="B2210" s="5">
        <f>DATE(YEAR(siječanj!B2210),MONTH(siječanj!B2210)+10,DAY(siječanj!B2210))</f>
        <v>43427</v>
      </c>
      <c r="C2210" s="9">
        <v>22.9895833333333</v>
      </c>
      <c r="D2210">
        <v>0.98371734978909398</v>
      </c>
      <c r="E2210" s="6">
        <v>126.57809831478623</v>
      </c>
      <c r="F2210" s="7">
        <v>124.5170714155649</v>
      </c>
      <c r="G2210" s="7">
        <v>64.663946163538881</v>
      </c>
      <c r="H2210" s="7">
        <v>58.502864542926353</v>
      </c>
      <c r="I2210" s="7">
        <v>239.61802446011393</v>
      </c>
    </row>
    <row r="2211" spans="1:9" x14ac:dyDescent="0.25">
      <c r="A2211" s="16">
        <f t="shared" ref="A2211" si="21">A2115+1</f>
        <v>328</v>
      </c>
      <c r="B2211" s="5">
        <f>DATE(YEAR(siječanj!B2211),MONTH(siječanj!B2211)+10,DAY(siječanj!B2211))</f>
        <v>43428</v>
      </c>
      <c r="C2211" s="9">
        <v>23</v>
      </c>
      <c r="D2211">
        <v>0.98958443582923783</v>
      </c>
      <c r="E2211" s="6">
        <v>124.1222118080574</v>
      </c>
      <c r="F2211" s="7">
        <v>122.82940894595365</v>
      </c>
      <c r="G2211" s="7">
        <v>63.882721406442414</v>
      </c>
      <c r="H2211" s="7">
        <v>59.804870934762427</v>
      </c>
      <c r="I2211" s="7">
        <v>240.64593063632884</v>
      </c>
    </row>
    <row r="2212" spans="1:9" x14ac:dyDescent="0.25">
      <c r="A2212" s="17"/>
      <c r="B2212" s="5">
        <f>DATE(YEAR(siječanj!B2212),MONTH(siječanj!B2212)+10,DAY(siječanj!B2212))</f>
        <v>43428</v>
      </c>
      <c r="C2212" s="9">
        <v>23.0104166666667</v>
      </c>
      <c r="D2212">
        <v>0.98958443582923783</v>
      </c>
      <c r="E2212" s="6">
        <v>114.87074090127743</v>
      </c>
      <c r="F2212" s="7">
        <v>113.67429732807717</v>
      </c>
      <c r="G2212" s="7">
        <v>62.315671891494183</v>
      </c>
      <c r="H2212" s="7">
        <v>58.062510012977278</v>
      </c>
      <c r="I2212" s="7">
        <v>241.73131950006149</v>
      </c>
    </row>
    <row r="2213" spans="1:9" x14ac:dyDescent="0.25">
      <c r="A2213" s="17"/>
      <c r="B2213" s="5">
        <f>DATE(YEAR(siječanj!B2213),MONTH(siječanj!B2213)+10,DAY(siječanj!B2213))</f>
        <v>43428</v>
      </c>
      <c r="C2213" s="9">
        <v>23.0208333333333</v>
      </c>
      <c r="D2213">
        <v>0.98958443582923783</v>
      </c>
      <c r="E2213" s="6">
        <v>106.38231288475022</v>
      </c>
      <c r="F2213" s="7">
        <v>105.27428107826501</v>
      </c>
      <c r="G2213" s="7">
        <v>60.121853190662293</v>
      </c>
      <c r="H2213" s="7">
        <v>59.849660166566615</v>
      </c>
      <c r="I2213" s="7">
        <v>241.65165916147501</v>
      </c>
    </row>
    <row r="2214" spans="1:9" x14ac:dyDescent="0.25">
      <c r="A2214" s="17"/>
      <c r="B2214" s="5">
        <f>DATE(YEAR(siječanj!B2214),MONTH(siječanj!B2214)+10,DAY(siječanj!B2214))</f>
        <v>43428</v>
      </c>
      <c r="C2214" s="9">
        <v>23.03125</v>
      </c>
      <c r="D2214">
        <v>0.98958443582923783</v>
      </c>
      <c r="E2214" s="6">
        <v>98.661835405415829</v>
      </c>
      <c r="F2214" s="7">
        <v>97.634216727545549</v>
      </c>
      <c r="G2214" s="7">
        <v>59.439265305657003</v>
      </c>
      <c r="H2214" s="7">
        <v>58.465344179192542</v>
      </c>
      <c r="I2214" s="7">
        <v>242.54471637893252</v>
      </c>
    </row>
    <row r="2215" spans="1:9" x14ac:dyDescent="0.25">
      <c r="A2215" s="17"/>
      <c r="B2215" s="5">
        <f>DATE(YEAR(siječanj!B2215),MONTH(siječanj!B2215)+10,DAY(siječanj!B2215))</f>
        <v>43428</v>
      </c>
      <c r="C2215" s="9">
        <v>23.0416666666667</v>
      </c>
      <c r="D2215">
        <v>0.98958443582923783</v>
      </c>
      <c r="E2215" s="6">
        <v>92.052050273419823</v>
      </c>
      <c r="F2215" s="7">
        <v>91.093276236746789</v>
      </c>
      <c r="G2215" s="7">
        <v>58.402718410567296</v>
      </c>
      <c r="H2215" s="7">
        <v>58.523210148806399</v>
      </c>
      <c r="I2215" s="7">
        <v>244.14841345862598</v>
      </c>
    </row>
    <row r="2216" spans="1:9" x14ac:dyDescent="0.25">
      <c r="A2216" s="17"/>
      <c r="B2216" s="5">
        <f>DATE(YEAR(siječanj!B2216),MONTH(siječanj!B2216)+10,DAY(siječanj!B2216))</f>
        <v>43428</v>
      </c>
      <c r="C2216" s="9">
        <v>23.0520833333333</v>
      </c>
      <c r="D2216">
        <v>0.98958443582923783</v>
      </c>
      <c r="E2216" s="6">
        <v>88.102249456708321</v>
      </c>
      <c r="F2216" s="7">
        <v>87.184614823903473</v>
      </c>
      <c r="G2216" s="7">
        <v>57.898345401986091</v>
      </c>
      <c r="H2216" s="7">
        <v>59.848187127040482</v>
      </c>
      <c r="I2216" s="7">
        <v>245.01775697992113</v>
      </c>
    </row>
    <row r="2217" spans="1:9" x14ac:dyDescent="0.25">
      <c r="A2217" s="17"/>
      <c r="B2217" s="5">
        <f>DATE(YEAR(siječanj!B2217),MONTH(siječanj!B2217)+10,DAY(siječanj!B2217))</f>
        <v>43428</v>
      </c>
      <c r="C2217" s="9">
        <v>23.0625</v>
      </c>
      <c r="D2217">
        <v>0.98958443582923783</v>
      </c>
      <c r="E2217" s="6">
        <v>82.310572441888525</v>
      </c>
      <c r="F2217" s="7">
        <v>81.453261392687864</v>
      </c>
      <c r="G2217" s="7">
        <v>57.69333401461185</v>
      </c>
      <c r="H2217" s="7">
        <v>56.43190342232613</v>
      </c>
      <c r="I2217" s="7">
        <v>244.8430808519586</v>
      </c>
    </row>
    <row r="2218" spans="1:9" x14ac:dyDescent="0.25">
      <c r="A2218" s="17"/>
      <c r="B2218" s="5">
        <f>DATE(YEAR(siječanj!B2218),MONTH(siječanj!B2218)+10,DAY(siječanj!B2218))</f>
        <v>43428</v>
      </c>
      <c r="C2218" s="9">
        <v>23.0729166666667</v>
      </c>
      <c r="D2218">
        <v>0.98958443582923783</v>
      </c>
      <c r="E2218" s="6">
        <v>78.547635142457452</v>
      </c>
      <c r="F2218" s="7">
        <v>77.729517208169568</v>
      </c>
      <c r="G2218" s="7">
        <v>57.327057447919778</v>
      </c>
      <c r="H2218" s="7">
        <v>57.795215551824825</v>
      </c>
      <c r="I2218" s="7">
        <v>244.43552488734875</v>
      </c>
    </row>
    <row r="2219" spans="1:9" x14ac:dyDescent="0.25">
      <c r="A2219" s="17"/>
      <c r="B2219" s="5">
        <f>DATE(YEAR(siječanj!B2219),MONTH(siječanj!B2219)+10,DAY(siječanj!B2219))</f>
        <v>43428</v>
      </c>
      <c r="C2219" s="9">
        <v>23.0833333333333</v>
      </c>
      <c r="D2219">
        <v>0.98958443582923783</v>
      </c>
      <c r="E2219" s="6">
        <v>76.141196054998801</v>
      </c>
      <c r="F2219" s="7">
        <v>75.348142541449377</v>
      </c>
      <c r="G2219" s="7">
        <v>57.175237335654977</v>
      </c>
      <c r="H2219" s="7">
        <v>54.744325924225492</v>
      </c>
      <c r="I2219" s="7">
        <v>244.78125803702781</v>
      </c>
    </row>
    <row r="2220" spans="1:9" x14ac:dyDescent="0.25">
      <c r="A2220" s="17"/>
      <c r="B2220" s="5">
        <f>DATE(YEAR(siječanj!B2220),MONTH(siječanj!B2220)+10,DAY(siječanj!B2220))</f>
        <v>43428</v>
      </c>
      <c r="C2220" s="9">
        <v>23.09375</v>
      </c>
      <c r="D2220">
        <v>0.98958443582923783</v>
      </c>
      <c r="E2220" s="6">
        <v>73.828400980918659</v>
      </c>
      <c r="F2220" s="7">
        <v>73.059436532877143</v>
      </c>
      <c r="G2220" s="7">
        <v>55.597284412802878</v>
      </c>
      <c r="H2220" s="7">
        <v>55.82733107446893</v>
      </c>
      <c r="I2220" s="7">
        <v>245.53528817307091</v>
      </c>
    </row>
    <row r="2221" spans="1:9" x14ac:dyDescent="0.25">
      <c r="A2221" s="17"/>
      <c r="B2221" s="5">
        <f>DATE(YEAR(siječanj!B2221),MONTH(siječanj!B2221)+10,DAY(siječanj!B2221))</f>
        <v>43428</v>
      </c>
      <c r="C2221" s="9">
        <v>23.1041666666667</v>
      </c>
      <c r="D2221">
        <v>0.98958443582923783</v>
      </c>
      <c r="E2221" s="6">
        <v>72.803023136246935</v>
      </c>
      <c r="F2221" s="7">
        <v>72.044738576945875</v>
      </c>
      <c r="G2221" s="7">
        <v>56.312108460306533</v>
      </c>
      <c r="H2221" s="7">
        <v>54.028107615989647</v>
      </c>
      <c r="I2221" s="7">
        <v>244.85805029141605</v>
      </c>
    </row>
    <row r="2222" spans="1:9" x14ac:dyDescent="0.25">
      <c r="A2222" s="17"/>
      <c r="B2222" s="5">
        <f>DATE(YEAR(siječanj!B2222),MONTH(siječanj!B2222)+10,DAY(siječanj!B2222))</f>
        <v>43428</v>
      </c>
      <c r="C2222" s="9">
        <v>23.1145833333333</v>
      </c>
      <c r="D2222">
        <v>0.98958443582923783</v>
      </c>
      <c r="E2222" s="6">
        <v>70.04040869576562</v>
      </c>
      <c r="F2222" s="7">
        <v>69.310898324448459</v>
      </c>
      <c r="G2222" s="7">
        <v>56.162943894329295</v>
      </c>
      <c r="H2222" s="7">
        <v>53.151255752234867</v>
      </c>
      <c r="I2222" s="7">
        <v>244.71952322468053</v>
      </c>
    </row>
    <row r="2223" spans="1:9" x14ac:dyDescent="0.25">
      <c r="A2223" s="17"/>
      <c r="B2223" s="5">
        <f>DATE(YEAR(siječanj!B2223),MONTH(siječanj!B2223)+10,DAY(siječanj!B2223))</f>
        <v>43428</v>
      </c>
      <c r="C2223" s="9">
        <v>23.125</v>
      </c>
      <c r="D2223">
        <v>0.98958443582923783</v>
      </c>
      <c r="E2223" s="6">
        <v>69.132248034404483</v>
      </c>
      <c r="F2223" s="7">
        <v>68.412196668733102</v>
      </c>
      <c r="G2223" s="7">
        <v>55.80123117118135</v>
      </c>
      <c r="H2223" s="7">
        <v>54.505264051702014</v>
      </c>
      <c r="I2223" s="7">
        <v>245.01737796879453</v>
      </c>
    </row>
    <row r="2224" spans="1:9" x14ac:dyDescent="0.25">
      <c r="A2224" s="17"/>
      <c r="B2224" s="5">
        <f>DATE(YEAR(siječanj!B2224),MONTH(siječanj!B2224)+10,DAY(siječanj!B2224))</f>
        <v>43428</v>
      </c>
      <c r="C2224" s="9">
        <v>23.1354166666667</v>
      </c>
      <c r="D2224">
        <v>0.98958443582923783</v>
      </c>
      <c r="E2224" s="6">
        <v>66.678392825358202</v>
      </c>
      <c r="F2224" s="7">
        <v>65.9838997460824</v>
      </c>
      <c r="G2224" s="7">
        <v>56.092947550958307</v>
      </c>
      <c r="H2224" s="7">
        <v>55.204219299987166</v>
      </c>
      <c r="I2224" s="7">
        <v>244.37648015397403</v>
      </c>
    </row>
    <row r="2225" spans="1:9" x14ac:dyDescent="0.25">
      <c r="A2225" s="17"/>
      <c r="B2225" s="5">
        <f>DATE(YEAR(siječanj!B2225),MONTH(siječanj!B2225)+10,DAY(siječanj!B2225))</f>
        <v>43428</v>
      </c>
      <c r="C2225" s="9">
        <v>23.1458333333333</v>
      </c>
      <c r="D2225">
        <v>0.98958443582923783</v>
      </c>
      <c r="E2225" s="6">
        <v>66.247358995142235</v>
      </c>
      <c r="F2225" s="7">
        <v>65.55735537638482</v>
      </c>
      <c r="G2225" s="7">
        <v>55.998557142446501</v>
      </c>
      <c r="H2225" s="7">
        <v>55.519955488771565</v>
      </c>
      <c r="I2225" s="7">
        <v>244.19853292998201</v>
      </c>
    </row>
    <row r="2226" spans="1:9" x14ac:dyDescent="0.25">
      <c r="A2226" s="17"/>
      <c r="B2226" s="5">
        <f>DATE(YEAR(siječanj!B2226),MONTH(siječanj!B2226)+10,DAY(siječanj!B2226))</f>
        <v>43428</v>
      </c>
      <c r="C2226" s="9">
        <v>23.15625</v>
      </c>
      <c r="D2226">
        <v>0.98958443582923783</v>
      </c>
      <c r="E2226" s="6">
        <v>65.167273979437397</v>
      </c>
      <c r="F2226" s="7">
        <v>64.488520055470929</v>
      </c>
      <c r="G2226" s="7">
        <v>57.113500906304004</v>
      </c>
      <c r="H2226" s="7">
        <v>57.70012222088971</v>
      </c>
      <c r="I2226" s="7">
        <v>243.74165151732626</v>
      </c>
    </row>
    <row r="2227" spans="1:9" x14ac:dyDescent="0.25">
      <c r="A2227" s="17"/>
      <c r="B2227" s="5">
        <f>DATE(YEAR(siječanj!B2227),MONTH(siječanj!B2227)+10,DAY(siječanj!B2227))</f>
        <v>43428</v>
      </c>
      <c r="C2227" s="9">
        <v>23.1666666666667</v>
      </c>
      <c r="D2227">
        <v>0.98958443582923783</v>
      </c>
      <c r="E2227" s="6">
        <v>65.610605690496044</v>
      </c>
      <c r="F2227" s="7">
        <v>64.927234216644109</v>
      </c>
      <c r="G2227" s="7">
        <v>57.047875568017545</v>
      </c>
      <c r="H2227" s="7">
        <v>55.847339526887957</v>
      </c>
      <c r="I2227" s="7">
        <v>243.86970527659716</v>
      </c>
    </row>
    <row r="2228" spans="1:9" x14ac:dyDescent="0.25">
      <c r="A2228" s="17"/>
      <c r="B2228" s="5">
        <f>DATE(YEAR(siječanj!B2228),MONTH(siječanj!B2228)+10,DAY(siječanj!B2228))</f>
        <v>43428</v>
      </c>
      <c r="C2228" s="9">
        <v>23.1770833333333</v>
      </c>
      <c r="D2228">
        <v>0.98958443582923783</v>
      </c>
      <c r="E2228" s="6">
        <v>65.257157910045152</v>
      </c>
      <c r="F2228" s="7">
        <v>64.577467794231509</v>
      </c>
      <c r="G2228" s="7">
        <v>56.108675937820358</v>
      </c>
      <c r="H2228" s="7">
        <v>55.109960825241245</v>
      </c>
      <c r="I2228" s="7">
        <v>244.04081529986962</v>
      </c>
    </row>
    <row r="2229" spans="1:9" x14ac:dyDescent="0.25">
      <c r="A2229" s="17"/>
      <c r="B2229" s="5">
        <f>DATE(YEAR(siječanj!B2229),MONTH(siječanj!B2229)+10,DAY(siječanj!B2229))</f>
        <v>43428</v>
      </c>
      <c r="C2229" s="9">
        <v>23.1875</v>
      </c>
      <c r="D2229">
        <v>0.98958443582923783</v>
      </c>
      <c r="E2229" s="6">
        <v>66.37718946586925</v>
      </c>
      <c r="F2229" s="7">
        <v>65.685833589512654</v>
      </c>
      <c r="G2229" s="7">
        <v>56.535013649745537</v>
      </c>
      <c r="H2229" s="7">
        <v>55.978114932447973</v>
      </c>
      <c r="I2229" s="7">
        <v>243.57332157566853</v>
      </c>
    </row>
    <row r="2230" spans="1:9" x14ac:dyDescent="0.25">
      <c r="A2230" s="17"/>
      <c r="B2230" s="5">
        <f>DATE(YEAR(siječanj!B2230),MONTH(siječanj!B2230)+10,DAY(siječanj!B2230))</f>
        <v>43428</v>
      </c>
      <c r="C2230" s="9">
        <v>23.1979166666667</v>
      </c>
      <c r="D2230">
        <v>0.98958443582923783</v>
      </c>
      <c r="E2230" s="6">
        <v>65.806629884239314</v>
      </c>
      <c r="F2230" s="7">
        <v>65.121216707818419</v>
      </c>
      <c r="G2230" s="7">
        <v>56.539356532554692</v>
      </c>
      <c r="H2230" s="7">
        <v>54.111713646859918</v>
      </c>
      <c r="I2230" s="7">
        <v>243.69684120183098</v>
      </c>
    </row>
    <row r="2231" spans="1:9" x14ac:dyDescent="0.25">
      <c r="A2231" s="17"/>
      <c r="B2231" s="5">
        <f>DATE(YEAR(siječanj!B2231),MONTH(siječanj!B2231)+10,DAY(siječanj!B2231))</f>
        <v>43428</v>
      </c>
      <c r="C2231" s="9">
        <v>23.2083333333333</v>
      </c>
      <c r="D2231">
        <v>0.98958443582923783</v>
      </c>
      <c r="E2231" s="6">
        <v>67.737662990884459</v>
      </c>
      <c r="F2231" s="7">
        <v>67.032137015225445</v>
      </c>
      <c r="G2231" s="7">
        <v>54.550561271500776</v>
      </c>
      <c r="H2231" s="7">
        <v>55.918169849824473</v>
      </c>
      <c r="I2231" s="7">
        <v>243.38120393567596</v>
      </c>
    </row>
    <row r="2232" spans="1:9" x14ac:dyDescent="0.25">
      <c r="A2232" s="17"/>
      <c r="B2232" s="5">
        <f>DATE(YEAR(siječanj!B2232),MONTH(siječanj!B2232)+10,DAY(siječanj!B2232))</f>
        <v>43428</v>
      </c>
      <c r="C2232" s="9">
        <v>23.21875</v>
      </c>
      <c r="D2232">
        <v>0.98958443582923783</v>
      </c>
      <c r="E2232" s="6">
        <v>69.551218059096684</v>
      </c>
      <c r="F2232" s="7">
        <v>68.826802884247485</v>
      </c>
      <c r="G2232" s="7">
        <v>54.056027041827647</v>
      </c>
      <c r="H2232" s="7">
        <v>54.118565086835694</v>
      </c>
      <c r="I2232" s="7">
        <v>243.13520971403</v>
      </c>
    </row>
    <row r="2233" spans="1:9" x14ac:dyDescent="0.25">
      <c r="A2233" s="17"/>
      <c r="B2233" s="5">
        <f>DATE(YEAR(siječanj!B2233),MONTH(siječanj!B2233)+10,DAY(siječanj!B2233))</f>
        <v>43428</v>
      </c>
      <c r="C2233" s="9">
        <v>23.2291666666667</v>
      </c>
      <c r="D2233">
        <v>0.98958443582923783</v>
      </c>
      <c r="E2233" s="6">
        <v>69.824746971350194</v>
      </c>
      <c r="F2233" s="7">
        <v>69.097482838562868</v>
      </c>
      <c r="G2233" s="7">
        <v>55.199872469819404</v>
      </c>
      <c r="H2233" s="7">
        <v>54.61793351365877</v>
      </c>
      <c r="I2233" s="7">
        <v>242.91103713300137</v>
      </c>
    </row>
    <row r="2234" spans="1:9" x14ac:dyDescent="0.25">
      <c r="A2234" s="17"/>
      <c r="B2234" s="5">
        <f>DATE(YEAR(siječanj!B2234),MONTH(siječanj!B2234)+10,DAY(siječanj!B2234))</f>
        <v>43428</v>
      </c>
      <c r="C2234" s="9">
        <v>23.2395833333333</v>
      </c>
      <c r="D2234">
        <v>0.98958443582923783</v>
      </c>
      <c r="E2234" s="6">
        <v>72.078013517934906</v>
      </c>
      <c r="F2234" s="7">
        <v>71.327280342837796</v>
      </c>
      <c r="G2234" s="7">
        <v>56.228115258742086</v>
      </c>
      <c r="H2234" s="7">
        <v>53.874261280739645</v>
      </c>
      <c r="I2234" s="7">
        <v>242.53546810743126</v>
      </c>
    </row>
    <row r="2235" spans="1:9" x14ac:dyDescent="0.25">
      <c r="A2235" s="17"/>
      <c r="B2235" s="5">
        <f>DATE(YEAR(siječanj!B2235),MONTH(siječanj!B2235)+10,DAY(siječanj!B2235))</f>
        <v>43428</v>
      </c>
      <c r="C2235" s="9">
        <v>23.25</v>
      </c>
      <c r="D2235">
        <v>0.98958443582923783</v>
      </c>
      <c r="E2235" s="6">
        <v>75.639227484714553</v>
      </c>
      <c r="F2235" s="7">
        <v>74.851402257020638</v>
      </c>
      <c r="G2235" s="7">
        <v>56.972371276143917</v>
      </c>
      <c r="H2235" s="7">
        <v>55.521308116347328</v>
      </c>
      <c r="I2235" s="7">
        <v>242.03172131894988</v>
      </c>
    </row>
    <row r="2236" spans="1:9" x14ac:dyDescent="0.25">
      <c r="A2236" s="17"/>
      <c r="B2236" s="5">
        <f>DATE(YEAR(siječanj!B2236),MONTH(siječanj!B2236)+10,DAY(siječanj!B2236))</f>
        <v>43428</v>
      </c>
      <c r="C2236" s="9">
        <v>23.2604166666667</v>
      </c>
      <c r="D2236">
        <v>0.98958443582923783</v>
      </c>
      <c r="E2236" s="6">
        <v>76.173060053704475</v>
      </c>
      <c r="F2236" s="7">
        <v>75.379674658631799</v>
      </c>
      <c r="G2236" s="7">
        <v>60.702349181175052</v>
      </c>
      <c r="H2236" s="7">
        <v>57.957960330206816</v>
      </c>
      <c r="I2236" s="7">
        <v>232.33420362917519</v>
      </c>
    </row>
    <row r="2237" spans="1:9" x14ac:dyDescent="0.25">
      <c r="A2237" s="17"/>
      <c r="B2237" s="5">
        <f>DATE(YEAR(siječanj!B2237),MONTH(siječanj!B2237)+10,DAY(siječanj!B2237))</f>
        <v>43428</v>
      </c>
      <c r="C2237" s="9">
        <v>23.2708333333333</v>
      </c>
      <c r="D2237">
        <v>0.98958443582923783</v>
      </c>
      <c r="E2237" s="6">
        <v>79.350741610488939</v>
      </c>
      <c r="F2237" s="7">
        <v>78.524258869247319</v>
      </c>
      <c r="G2237" s="7">
        <v>67.069851012732002</v>
      </c>
      <c r="H2237" s="7">
        <v>58.779197927819567</v>
      </c>
      <c r="I2237" s="7">
        <v>219.51463528544065</v>
      </c>
    </row>
    <row r="2238" spans="1:9" x14ac:dyDescent="0.25">
      <c r="A2238" s="17"/>
      <c r="B2238" s="5">
        <f>DATE(YEAR(siječanj!B2238),MONTH(siječanj!B2238)+10,DAY(siječanj!B2238))</f>
        <v>43428</v>
      </c>
      <c r="C2238" s="9">
        <v>23.28125</v>
      </c>
      <c r="D2238">
        <v>0.98958443582923783</v>
      </c>
      <c r="E2238" s="6">
        <v>83.08346534058137</v>
      </c>
      <c r="F2238" s="7">
        <v>82.218104175797251</v>
      </c>
      <c r="G2238" s="7">
        <v>66.486137030424473</v>
      </c>
      <c r="H2238" s="7">
        <v>58.498136367008676</v>
      </c>
      <c r="I2238" s="7">
        <v>196.20879309643746</v>
      </c>
    </row>
    <row r="2239" spans="1:9" x14ac:dyDescent="0.25">
      <c r="A2239" s="17"/>
      <c r="B2239" s="5">
        <f>DATE(YEAR(siječanj!B2239),MONTH(siječanj!B2239)+10,DAY(siječanj!B2239))</f>
        <v>43428</v>
      </c>
      <c r="C2239" s="9">
        <v>23.2916666666667</v>
      </c>
      <c r="D2239">
        <v>0.98958443582923783</v>
      </c>
      <c r="E2239" s="6">
        <v>87.75409812626954</v>
      </c>
      <c r="F2239" s="7">
        <v>86.840089685988019</v>
      </c>
      <c r="G2239" s="7">
        <v>68.190865170599352</v>
      </c>
      <c r="H2239" s="7">
        <v>63.609354739990984</v>
      </c>
      <c r="I2239" s="7">
        <v>158.04063459480074</v>
      </c>
    </row>
    <row r="2240" spans="1:9" x14ac:dyDescent="0.25">
      <c r="A2240" s="17"/>
      <c r="B2240" s="5">
        <f>DATE(YEAR(siječanj!B2240),MONTH(siječanj!B2240)+10,DAY(siječanj!B2240))</f>
        <v>43428</v>
      </c>
      <c r="C2240" s="9">
        <v>23.3020833333333</v>
      </c>
      <c r="D2240">
        <v>0.98958443582923783</v>
      </c>
      <c r="E2240" s="6">
        <v>90.485689652241831</v>
      </c>
      <c r="F2240" s="7">
        <v>89.543230145133236</v>
      </c>
      <c r="G2240" s="7">
        <v>73.425979392639789</v>
      </c>
      <c r="H2240" s="7">
        <v>72.204179139136855</v>
      </c>
      <c r="I2240" s="7">
        <v>132.58330924476232</v>
      </c>
    </row>
    <row r="2241" spans="1:9" x14ac:dyDescent="0.25">
      <c r="A2241" s="17"/>
      <c r="B2241" s="5">
        <f>DATE(YEAR(siječanj!B2241),MONTH(siječanj!B2241)+10,DAY(siječanj!B2241))</f>
        <v>43428</v>
      </c>
      <c r="C2241" s="9">
        <v>23.3125</v>
      </c>
      <c r="D2241">
        <v>0.98958443582923783</v>
      </c>
      <c r="E2241" s="6">
        <v>94.298368948780819</v>
      </c>
      <c r="F2241" s="7">
        <v>93.316198235796591</v>
      </c>
      <c r="G2241" s="7">
        <v>76.20681443440003</v>
      </c>
      <c r="H2241" s="7">
        <v>76.076338474202359</v>
      </c>
      <c r="I2241" s="7">
        <v>43.320999773463988</v>
      </c>
    </row>
    <row r="2242" spans="1:9" x14ac:dyDescent="0.25">
      <c r="A2242" s="17"/>
      <c r="B2242" s="5">
        <f>DATE(YEAR(siječanj!B2242),MONTH(siječanj!B2242)+10,DAY(siječanj!B2242))</f>
        <v>43428</v>
      </c>
      <c r="C2242" s="9">
        <v>23.3229166666667</v>
      </c>
      <c r="D2242">
        <v>0.98958443582923783</v>
      </c>
      <c r="E2242" s="6">
        <v>100.34477247831121</v>
      </c>
      <c r="F2242" s="7">
        <v>99.299625061362832</v>
      </c>
      <c r="G2242" s="7">
        <v>80.550886414063299</v>
      </c>
      <c r="H2242" s="7">
        <v>80.820866334737374</v>
      </c>
      <c r="I2242" s="7">
        <v>6.8971344789975726</v>
      </c>
    </row>
    <row r="2243" spans="1:9" x14ac:dyDescent="0.25">
      <c r="A2243" s="17"/>
      <c r="B2243" s="5">
        <f>DATE(YEAR(siječanj!B2243),MONTH(siječanj!B2243)+10,DAY(siječanj!B2243))</f>
        <v>43428</v>
      </c>
      <c r="C2243" s="9">
        <v>23.3333333333333</v>
      </c>
      <c r="D2243">
        <v>0.98958443582923783</v>
      </c>
      <c r="E2243" s="6">
        <v>106.20148771722141</v>
      </c>
      <c r="F2243" s="7">
        <v>105.09533930687228</v>
      </c>
      <c r="G2243" s="7">
        <v>84.363608088139301</v>
      </c>
      <c r="H2243" s="7">
        <v>83.878747882921246</v>
      </c>
      <c r="I2243" s="7">
        <v>4.0455057638075242</v>
      </c>
    </row>
    <row r="2244" spans="1:9" x14ac:dyDescent="0.25">
      <c r="A2244" s="17"/>
      <c r="B2244" s="5">
        <f>DATE(YEAR(siječanj!B2244),MONTH(siječanj!B2244)+10,DAY(siječanj!B2244))</f>
        <v>43428</v>
      </c>
      <c r="C2244" s="9">
        <v>23.34375</v>
      </c>
      <c r="D2244">
        <v>0.98958443582923783</v>
      </c>
      <c r="E2244" s="6">
        <v>112.22673222650688</v>
      </c>
      <c r="F2244" s="7">
        <v>111.05782749532676</v>
      </c>
      <c r="G2244" s="7">
        <v>97.673885033484808</v>
      </c>
      <c r="H2244" s="7">
        <v>94.590450493073291</v>
      </c>
      <c r="I2244" s="7">
        <v>2.5947641744244043</v>
      </c>
    </row>
    <row r="2245" spans="1:9" x14ac:dyDescent="0.25">
      <c r="A2245" s="17"/>
      <c r="B2245" s="5">
        <f>DATE(YEAR(siječanj!B2245),MONTH(siječanj!B2245)+10,DAY(siječanj!B2245))</f>
        <v>43428</v>
      </c>
      <c r="C2245" s="9">
        <v>23.3541666666667</v>
      </c>
      <c r="D2245">
        <v>0.98958443582923783</v>
      </c>
      <c r="E2245" s="6">
        <v>118.49374678486478</v>
      </c>
      <c r="F2245" s="7">
        <v>117.25956756139298</v>
      </c>
      <c r="G2245" s="7">
        <v>103.61588880390947</v>
      </c>
      <c r="H2245" s="7">
        <v>112.54357527638757</v>
      </c>
      <c r="I2245" s="7">
        <v>2.0394868731631082</v>
      </c>
    </row>
    <row r="2246" spans="1:9" x14ac:dyDescent="0.25">
      <c r="A2246" s="17"/>
      <c r="B2246" s="5">
        <f>DATE(YEAR(siječanj!B2246),MONTH(siječanj!B2246)+10,DAY(siječanj!B2246))</f>
        <v>43428</v>
      </c>
      <c r="C2246" s="9">
        <v>23.3645833333333</v>
      </c>
      <c r="D2246">
        <v>0.98958443582923783</v>
      </c>
      <c r="E2246" s="6">
        <v>123.26202766046681</v>
      </c>
      <c r="F2246" s="7">
        <v>121.97818410155097</v>
      </c>
      <c r="G2246" s="7">
        <v>108.95976391717066</v>
      </c>
      <c r="H2246" s="7">
        <v>120.2975269025478</v>
      </c>
      <c r="I2246" s="7">
        <v>1.6210885902555954</v>
      </c>
    </row>
    <row r="2247" spans="1:9" x14ac:dyDescent="0.25">
      <c r="A2247" s="17"/>
      <c r="B2247" s="5">
        <f>DATE(YEAR(siječanj!B2247),MONTH(siječanj!B2247)+10,DAY(siječanj!B2247))</f>
        <v>43428</v>
      </c>
      <c r="C2247" s="9">
        <v>23.375</v>
      </c>
      <c r="D2247">
        <v>0.98958443582923783</v>
      </c>
      <c r="E2247" s="6">
        <v>125.52518190558533</v>
      </c>
      <c r="F2247" s="7">
        <v>124.2177663184011</v>
      </c>
      <c r="G2247" s="7">
        <v>116.55615695487585</v>
      </c>
      <c r="H2247" s="7">
        <v>128.13186554677188</v>
      </c>
      <c r="I2247" s="7">
        <v>1.4707851778022241</v>
      </c>
    </row>
    <row r="2248" spans="1:9" x14ac:dyDescent="0.25">
      <c r="A2248" s="17"/>
      <c r="B2248" s="5">
        <f>DATE(YEAR(siječanj!B2248),MONTH(siječanj!B2248)+10,DAY(siječanj!B2248))</f>
        <v>43428</v>
      </c>
      <c r="C2248" s="9">
        <v>23.3854166666667</v>
      </c>
      <c r="D2248">
        <v>0.98958443582923783</v>
      </c>
      <c r="E2248" s="6">
        <v>130.628810390052</v>
      </c>
      <c r="F2248" s="7">
        <v>129.26823763288408</v>
      </c>
      <c r="G2248" s="7">
        <v>136.61210400347971</v>
      </c>
      <c r="H2248" s="7">
        <v>151.79486079669934</v>
      </c>
      <c r="I2248" s="7">
        <v>0.96952746239250553</v>
      </c>
    </row>
    <row r="2249" spans="1:9" x14ac:dyDescent="0.25">
      <c r="A2249" s="17"/>
      <c r="B2249" s="5">
        <f>DATE(YEAR(siječanj!B2249),MONTH(siječanj!B2249)+10,DAY(siječanj!B2249))</f>
        <v>43428</v>
      </c>
      <c r="C2249" s="9">
        <v>23.3958333333333</v>
      </c>
      <c r="D2249">
        <v>0.98958443582923783</v>
      </c>
      <c r="E2249" s="6">
        <v>133.2985822275686</v>
      </c>
      <c r="F2249" s="7">
        <v>131.91020229050574</v>
      </c>
      <c r="G2249" s="7">
        <v>142.38007909904101</v>
      </c>
      <c r="H2249" s="7">
        <v>155.97925233279361</v>
      </c>
      <c r="I2249" s="7">
        <v>0.8844769655672815</v>
      </c>
    </row>
    <row r="2250" spans="1:9" x14ac:dyDescent="0.25">
      <c r="A2250" s="17"/>
      <c r="B2250" s="5">
        <f>DATE(YEAR(siječanj!B2250),MONTH(siječanj!B2250)+10,DAY(siječanj!B2250))</f>
        <v>43428</v>
      </c>
      <c r="C2250" s="9">
        <v>23.40625</v>
      </c>
      <c r="D2250">
        <v>0.98958443582923783</v>
      </c>
      <c r="E2250" s="6">
        <v>136.37764963782647</v>
      </c>
      <c r="F2250" s="7">
        <v>134.95719947656596</v>
      </c>
      <c r="G2250" s="7">
        <v>143.0789658513514</v>
      </c>
      <c r="H2250" s="7">
        <v>160.66593429237315</v>
      </c>
      <c r="I2250" s="7">
        <v>0.87218360467140532</v>
      </c>
    </row>
    <row r="2251" spans="1:9" x14ac:dyDescent="0.25">
      <c r="A2251" s="17"/>
      <c r="B2251" s="5">
        <f>DATE(YEAR(siječanj!B2251),MONTH(siječanj!B2251)+10,DAY(siječanj!B2251))</f>
        <v>43428</v>
      </c>
      <c r="C2251" s="9">
        <v>23.4166666666667</v>
      </c>
      <c r="D2251">
        <v>0.98958443582923783</v>
      </c>
      <c r="E2251" s="6">
        <v>138.00285937296835</v>
      </c>
      <c r="F2251" s="7">
        <v>136.56548173542052</v>
      </c>
      <c r="G2251" s="7">
        <v>146.52450702845587</v>
      </c>
      <c r="H2251" s="7">
        <v>156.03461373383988</v>
      </c>
      <c r="I2251" s="7">
        <v>0.95155793486155305</v>
      </c>
    </row>
    <row r="2252" spans="1:9" x14ac:dyDescent="0.25">
      <c r="A2252" s="17"/>
      <c r="B2252" s="5">
        <f>DATE(YEAR(siječanj!B2252),MONTH(siječanj!B2252)+10,DAY(siječanj!B2252))</f>
        <v>43428</v>
      </c>
      <c r="C2252" s="9">
        <v>23.4270833333333</v>
      </c>
      <c r="D2252">
        <v>0.98958443582923783</v>
      </c>
      <c r="E2252" s="6">
        <v>140.05271545928545</v>
      </c>
      <c r="F2252" s="7">
        <v>138.59398741412977</v>
      </c>
      <c r="G2252" s="7">
        <v>148.34983152031018</v>
      </c>
      <c r="H2252" s="7">
        <v>157.43921110738714</v>
      </c>
      <c r="I2252" s="7">
        <v>1.2483426475626471</v>
      </c>
    </row>
    <row r="2253" spans="1:9" x14ac:dyDescent="0.25">
      <c r="A2253" s="17"/>
      <c r="B2253" s="5">
        <f>DATE(YEAR(siječanj!B2253),MONTH(siječanj!B2253)+10,DAY(siječanj!B2253))</f>
        <v>43428</v>
      </c>
      <c r="C2253" s="9">
        <v>23.4375</v>
      </c>
      <c r="D2253">
        <v>0.98958443582923783</v>
      </c>
      <c r="E2253" s="6">
        <v>141.29830065204405</v>
      </c>
      <c r="F2253" s="7">
        <v>139.82659913438303</v>
      </c>
      <c r="G2253" s="7">
        <v>148.2969977998446</v>
      </c>
      <c r="H2253" s="7">
        <v>157.75534064187607</v>
      </c>
      <c r="I2253" s="7">
        <v>1.7536424816367382</v>
      </c>
    </row>
    <row r="2254" spans="1:9" x14ac:dyDescent="0.25">
      <c r="A2254" s="17"/>
      <c r="B2254" s="5">
        <f>DATE(YEAR(siječanj!B2254),MONTH(siječanj!B2254)+10,DAY(siječanj!B2254))</f>
        <v>43428</v>
      </c>
      <c r="C2254" s="9">
        <v>23.4479166666667</v>
      </c>
      <c r="D2254">
        <v>0.98958443582923783</v>
      </c>
      <c r="E2254" s="6">
        <v>141.92574549538622</v>
      </c>
      <c r="F2254" s="7">
        <v>140.44750878569576</v>
      </c>
      <c r="G2254" s="7">
        <v>147.66011664723507</v>
      </c>
      <c r="H2254" s="7">
        <v>162.41128143052737</v>
      </c>
      <c r="I2254" s="7">
        <v>2.2643664749477308</v>
      </c>
    </row>
    <row r="2255" spans="1:9" x14ac:dyDescent="0.25">
      <c r="A2255" s="17"/>
      <c r="B2255" s="5">
        <f>DATE(YEAR(siječanj!B2255),MONTH(siječanj!B2255)+10,DAY(siječanj!B2255))</f>
        <v>43428</v>
      </c>
      <c r="C2255" s="9">
        <v>23.4583333333333</v>
      </c>
      <c r="D2255">
        <v>0.98958443582923783</v>
      </c>
      <c r="E2255" s="6">
        <v>144.99953530067887</v>
      </c>
      <c r="F2255" s="7">
        <v>143.48928333602396</v>
      </c>
      <c r="G2255" s="7">
        <v>143.33233951740897</v>
      </c>
      <c r="H2255" s="7">
        <v>165.85109363034309</v>
      </c>
      <c r="I2255" s="7">
        <v>2.1509091441838217</v>
      </c>
    </row>
    <row r="2256" spans="1:9" x14ac:dyDescent="0.25">
      <c r="A2256" s="17"/>
      <c r="B2256" s="5">
        <f>DATE(YEAR(siječanj!B2256),MONTH(siječanj!B2256)+10,DAY(siječanj!B2256))</f>
        <v>43428</v>
      </c>
      <c r="C2256" s="9">
        <v>23.46875</v>
      </c>
      <c r="D2256">
        <v>0.98958443582923783</v>
      </c>
      <c r="E2256" s="6">
        <v>145.65682474717903</v>
      </c>
      <c r="F2256" s="7">
        <v>144.13972674211533</v>
      </c>
      <c r="G2256" s="7">
        <v>143.18673041053083</v>
      </c>
      <c r="H2256" s="7">
        <v>154.77831170463077</v>
      </c>
      <c r="I2256" s="7">
        <v>1.8193904117970146</v>
      </c>
    </row>
    <row r="2257" spans="1:9" x14ac:dyDescent="0.25">
      <c r="A2257" s="17"/>
      <c r="B2257" s="5">
        <f>DATE(YEAR(siječanj!B2257),MONTH(siječanj!B2257)+10,DAY(siječanj!B2257))</f>
        <v>43428</v>
      </c>
      <c r="C2257" s="9">
        <v>23.4791666666667</v>
      </c>
      <c r="D2257">
        <v>0.98958443582923783</v>
      </c>
      <c r="E2257" s="6">
        <v>145.94348667340449</v>
      </c>
      <c r="F2257" s="7">
        <v>144.42340292265288</v>
      </c>
      <c r="G2257" s="7">
        <v>143.98116058464274</v>
      </c>
      <c r="H2257" s="7">
        <v>152.4310653639175</v>
      </c>
      <c r="I2257" s="7">
        <v>2.4290603098603607</v>
      </c>
    </row>
    <row r="2258" spans="1:9" x14ac:dyDescent="0.25">
      <c r="A2258" s="17"/>
      <c r="B2258" s="5">
        <f>DATE(YEAR(siječanj!B2258),MONTH(siječanj!B2258)+10,DAY(siječanj!B2258))</f>
        <v>43428</v>
      </c>
      <c r="C2258" s="9">
        <v>23.4895833333333</v>
      </c>
      <c r="D2258">
        <v>0.98958443582923783</v>
      </c>
      <c r="E2258" s="6">
        <v>145.53695537148411</v>
      </c>
      <c r="F2258" s="7">
        <v>144.02110587359508</v>
      </c>
      <c r="G2258" s="7">
        <v>143.3376948021311</v>
      </c>
      <c r="H2258" s="7">
        <v>153.92277275609064</v>
      </c>
      <c r="I2258" s="7">
        <v>2.9335741208591926</v>
      </c>
    </row>
    <row r="2259" spans="1:9" x14ac:dyDescent="0.25">
      <c r="A2259" s="17"/>
      <c r="B2259" s="5">
        <f>DATE(YEAR(siječanj!B2259),MONTH(siječanj!B2259)+10,DAY(siječanj!B2259))</f>
        <v>43428</v>
      </c>
      <c r="C2259" s="9">
        <v>23.5</v>
      </c>
      <c r="D2259">
        <v>0.98958443582923783</v>
      </c>
      <c r="E2259" s="6">
        <v>145.29496215738308</v>
      </c>
      <c r="F2259" s="7">
        <v>143.78163315534439</v>
      </c>
      <c r="G2259" s="7">
        <v>143.1457442029276</v>
      </c>
      <c r="H2259" s="7">
        <v>150.42629870616472</v>
      </c>
      <c r="I2259" s="7">
        <v>2.8089674627847714</v>
      </c>
    </row>
    <row r="2260" spans="1:9" x14ac:dyDescent="0.25">
      <c r="A2260" s="17"/>
      <c r="B2260" s="5">
        <f>DATE(YEAR(siječanj!B2260),MONTH(siječanj!B2260)+10,DAY(siječanj!B2260))</f>
        <v>43428</v>
      </c>
      <c r="C2260" s="9">
        <v>23.5104166666667</v>
      </c>
      <c r="D2260">
        <v>0.98958443582923783</v>
      </c>
      <c r="E2260" s="6">
        <v>150.87437848282332</v>
      </c>
      <c r="F2260" s="7">
        <v>149.30293671201161</v>
      </c>
      <c r="G2260" s="7">
        <v>136.14985816338779</v>
      </c>
      <c r="H2260" s="7">
        <v>148.29589421940085</v>
      </c>
      <c r="I2260" s="7">
        <v>3.0247917987341904</v>
      </c>
    </row>
    <row r="2261" spans="1:9" x14ac:dyDescent="0.25">
      <c r="A2261" s="17"/>
      <c r="B2261" s="5">
        <f>DATE(YEAR(siječanj!B2261),MONTH(siječanj!B2261)+10,DAY(siječanj!B2261))</f>
        <v>43428</v>
      </c>
      <c r="C2261" s="9">
        <v>23.5208333333333</v>
      </c>
      <c r="D2261">
        <v>0.98958443582923783</v>
      </c>
      <c r="E2261" s="6">
        <v>151.99620329363282</v>
      </c>
      <c r="F2261" s="7">
        <v>150.41307708451578</v>
      </c>
      <c r="G2261" s="7">
        <v>134.88431961497758</v>
      </c>
      <c r="H2261" s="7">
        <v>145.0973273621419</v>
      </c>
      <c r="I2261" s="7">
        <v>2.6166128158344018</v>
      </c>
    </row>
    <row r="2262" spans="1:9" x14ac:dyDescent="0.25">
      <c r="A2262" s="17"/>
      <c r="B2262" s="5">
        <f>DATE(YEAR(siječanj!B2262),MONTH(siječanj!B2262)+10,DAY(siječanj!B2262))</f>
        <v>43428</v>
      </c>
      <c r="C2262" s="9">
        <v>23.53125</v>
      </c>
      <c r="D2262">
        <v>0.98958443582923783</v>
      </c>
      <c r="E2262" s="6">
        <v>152.03469678145473</v>
      </c>
      <c r="F2262" s="7">
        <v>150.45116964094512</v>
      </c>
      <c r="G2262" s="7">
        <v>130.73405028722365</v>
      </c>
      <c r="H2262" s="7">
        <v>140.27017282126627</v>
      </c>
      <c r="I2262" s="7">
        <v>2.8559328415461747</v>
      </c>
    </row>
    <row r="2263" spans="1:9" x14ac:dyDescent="0.25">
      <c r="A2263" s="17"/>
      <c r="B2263" s="5">
        <f>DATE(YEAR(siječanj!B2263),MONTH(siječanj!B2263)+10,DAY(siječanj!B2263))</f>
        <v>43428</v>
      </c>
      <c r="C2263" s="9">
        <v>23.5416666666667</v>
      </c>
      <c r="D2263">
        <v>0.98958443582923783</v>
      </c>
      <c r="E2263" s="6">
        <v>147.78332165538453</v>
      </c>
      <c r="F2263" s="7">
        <v>146.24407498531448</v>
      </c>
      <c r="G2263" s="7">
        <v>126.40442913962752</v>
      </c>
      <c r="H2263" s="7">
        <v>127.70124431614398</v>
      </c>
      <c r="I2263" s="7">
        <v>4.2729314403371967</v>
      </c>
    </row>
    <row r="2264" spans="1:9" x14ac:dyDescent="0.25">
      <c r="A2264" s="17"/>
      <c r="B2264" s="5">
        <f>DATE(YEAR(siječanj!B2264),MONTH(siječanj!B2264)+10,DAY(siječanj!B2264))</f>
        <v>43428</v>
      </c>
      <c r="C2264" s="9">
        <v>23.5520833333333</v>
      </c>
      <c r="D2264">
        <v>0.98958443582923783</v>
      </c>
      <c r="E2264" s="6">
        <v>143.17850668362004</v>
      </c>
      <c r="F2264" s="7">
        <v>141.68722175938291</v>
      </c>
      <c r="G2264" s="7">
        <v>122.90375223294582</v>
      </c>
      <c r="H2264" s="7">
        <v>124.29448921043519</v>
      </c>
      <c r="I2264" s="7">
        <v>3.3561945277154881</v>
      </c>
    </row>
    <row r="2265" spans="1:9" x14ac:dyDescent="0.25">
      <c r="A2265" s="17"/>
      <c r="B2265" s="5">
        <f>DATE(YEAR(siječanj!B2265),MONTH(siječanj!B2265)+10,DAY(siječanj!B2265))</f>
        <v>43428</v>
      </c>
      <c r="C2265" s="9">
        <v>23.5625</v>
      </c>
      <c r="D2265">
        <v>0.98958443582923783</v>
      </c>
      <c r="E2265" s="6">
        <v>143.94970154440637</v>
      </c>
      <c r="F2265" s="7">
        <v>142.45038419060853</v>
      </c>
      <c r="G2265" s="7">
        <v>123.06867732552837</v>
      </c>
      <c r="H2265" s="7">
        <v>121.9173686648363</v>
      </c>
      <c r="I2265" s="7">
        <v>3.3199994651379772</v>
      </c>
    </row>
    <row r="2266" spans="1:9" x14ac:dyDescent="0.25">
      <c r="A2266" s="17"/>
      <c r="B2266" s="5">
        <f>DATE(YEAR(siječanj!B2266),MONTH(siječanj!B2266)+10,DAY(siječanj!B2266))</f>
        <v>43428</v>
      </c>
      <c r="C2266" s="9">
        <v>23.5729166666667</v>
      </c>
      <c r="D2266">
        <v>0.98958443582923783</v>
      </c>
      <c r="E2266" s="6">
        <v>143.90664259602158</v>
      </c>
      <c r="F2266" s="7">
        <v>142.40777372546378</v>
      </c>
      <c r="G2266" s="7">
        <v>119.34359269640986</v>
      </c>
      <c r="H2266" s="7">
        <v>124.35748472913461</v>
      </c>
      <c r="I2266" s="7">
        <v>3.9723026147845819</v>
      </c>
    </row>
    <row r="2267" spans="1:9" x14ac:dyDescent="0.25">
      <c r="A2267" s="17"/>
      <c r="B2267" s="5">
        <f>DATE(YEAR(siječanj!B2267),MONTH(siječanj!B2267)+10,DAY(siječanj!B2267))</f>
        <v>43428</v>
      </c>
      <c r="C2267" s="9">
        <v>23.5833333333333</v>
      </c>
      <c r="D2267">
        <v>0.98958443582923783</v>
      </c>
      <c r="E2267" s="6">
        <v>145.91493940294606</v>
      </c>
      <c r="F2267" s="7">
        <v>144.39515298812179</v>
      </c>
      <c r="G2267" s="7">
        <v>116.05248700317864</v>
      </c>
      <c r="H2267" s="7">
        <v>129.1004030832664</v>
      </c>
      <c r="I2267" s="7">
        <v>4.8368649957199201</v>
      </c>
    </row>
    <row r="2268" spans="1:9" x14ac:dyDescent="0.25">
      <c r="A2268" s="17"/>
      <c r="B2268" s="5">
        <f>DATE(YEAR(siječanj!B2268),MONTH(siječanj!B2268)+10,DAY(siječanj!B2268))</f>
        <v>43428</v>
      </c>
      <c r="C2268" s="9">
        <v>23.59375</v>
      </c>
      <c r="D2268">
        <v>0.98958443582923783</v>
      </c>
      <c r="E2268" s="6">
        <v>146.75309369075791</v>
      </c>
      <c r="F2268" s="7">
        <v>145.22457742616393</v>
      </c>
      <c r="G2268" s="7">
        <v>113.09900931298348</v>
      </c>
      <c r="H2268" s="7">
        <v>127.40015824798735</v>
      </c>
      <c r="I2268" s="7">
        <v>3.8094548340665173</v>
      </c>
    </row>
    <row r="2269" spans="1:9" x14ac:dyDescent="0.25">
      <c r="A2269" s="17"/>
      <c r="B2269" s="5">
        <f>DATE(YEAR(siječanj!B2269),MONTH(siječanj!B2269)+10,DAY(siječanj!B2269))</f>
        <v>43428</v>
      </c>
      <c r="C2269" s="9">
        <v>23.6041666666667</v>
      </c>
      <c r="D2269">
        <v>0.98958443582923783</v>
      </c>
      <c r="E2269" s="6">
        <v>148.85113358636099</v>
      </c>
      <c r="F2269" s="7">
        <v>147.30076505260155</v>
      </c>
      <c r="G2269" s="7">
        <v>108.67068299634172</v>
      </c>
      <c r="H2269" s="7">
        <v>126.46320877980529</v>
      </c>
      <c r="I2269" s="7">
        <v>3.9604452666887218</v>
      </c>
    </row>
    <row r="2270" spans="1:9" x14ac:dyDescent="0.25">
      <c r="A2270" s="17"/>
      <c r="B2270" s="5">
        <f>DATE(YEAR(siječanj!B2270),MONTH(siječanj!B2270)+10,DAY(siječanj!B2270))</f>
        <v>43428</v>
      </c>
      <c r="C2270" s="9">
        <v>23.6145833333333</v>
      </c>
      <c r="D2270">
        <v>0.98958443582923783</v>
      </c>
      <c r="E2270" s="6">
        <v>148.48838428751807</v>
      </c>
      <c r="F2270" s="7">
        <v>146.94179399235864</v>
      </c>
      <c r="G2270" s="7">
        <v>106.6784688700976</v>
      </c>
      <c r="H2270" s="7">
        <v>130.31567273352272</v>
      </c>
      <c r="I2270" s="7">
        <v>4.3284080689631406</v>
      </c>
    </row>
    <row r="2271" spans="1:9" x14ac:dyDescent="0.25">
      <c r="A2271" s="17"/>
      <c r="B2271" s="5">
        <f>DATE(YEAR(siječanj!B2271),MONTH(siječanj!B2271)+10,DAY(siječanj!B2271))</f>
        <v>43428</v>
      </c>
      <c r="C2271" s="9">
        <v>23.625</v>
      </c>
      <c r="D2271">
        <v>0.98958443582923783</v>
      </c>
      <c r="E2271" s="6">
        <v>149.27009170891833</v>
      </c>
      <c r="F2271" s="7">
        <v>147.71535948994853</v>
      </c>
      <c r="G2271" s="7">
        <v>105.20804347581836</v>
      </c>
      <c r="H2271" s="7">
        <v>129.37863094951203</v>
      </c>
      <c r="I2271" s="7">
        <v>4.105407522341892</v>
      </c>
    </row>
    <row r="2272" spans="1:9" x14ac:dyDescent="0.25">
      <c r="A2272" s="17"/>
      <c r="B2272" s="5">
        <f>DATE(YEAR(siječanj!B2272),MONTH(siječanj!B2272)+10,DAY(siječanj!B2272))</f>
        <v>43428</v>
      </c>
      <c r="C2272" s="9">
        <v>23.6354166666667</v>
      </c>
      <c r="D2272">
        <v>0.98958443582923783</v>
      </c>
      <c r="E2272" s="6">
        <v>146.65460947587022</v>
      </c>
      <c r="F2272" s="7">
        <v>145.12711897993623</v>
      </c>
      <c r="G2272" s="7">
        <v>102.40373436906833</v>
      </c>
      <c r="H2272" s="7">
        <v>128.02608364837599</v>
      </c>
      <c r="I2272" s="7">
        <v>4.9912065267202328</v>
      </c>
    </row>
    <row r="2273" spans="1:9" x14ac:dyDescent="0.25">
      <c r="A2273" s="17"/>
      <c r="B2273" s="5">
        <f>DATE(YEAR(siječanj!B2273),MONTH(siječanj!B2273)+10,DAY(siječanj!B2273))</f>
        <v>43428</v>
      </c>
      <c r="C2273" s="9">
        <v>23.6458333333333</v>
      </c>
      <c r="D2273">
        <v>0.98958443582923783</v>
      </c>
      <c r="E2273" s="6">
        <v>145.98296704657511</v>
      </c>
      <c r="F2273" s="7">
        <v>144.46247208546325</v>
      </c>
      <c r="G2273" s="7">
        <v>101.24021540072833</v>
      </c>
      <c r="H2273" s="7">
        <v>124.90582068243957</v>
      </c>
      <c r="I2273" s="7">
        <v>5.019204348651563</v>
      </c>
    </row>
    <row r="2274" spans="1:9" x14ac:dyDescent="0.25">
      <c r="A2274" s="17"/>
      <c r="B2274" s="5">
        <f>DATE(YEAR(siječanj!B2274),MONTH(siječanj!B2274)+10,DAY(siječanj!B2274))</f>
        <v>43428</v>
      </c>
      <c r="C2274" s="9">
        <v>23.65625</v>
      </c>
      <c r="D2274">
        <v>0.98958443582923783</v>
      </c>
      <c r="E2274" s="6">
        <v>147.40941112957796</v>
      </c>
      <c r="F2274" s="7">
        <v>145.87405894858358</v>
      </c>
      <c r="G2274" s="7">
        <v>101.19752176926397</v>
      </c>
      <c r="H2274" s="7">
        <v>125.01535541995514</v>
      </c>
      <c r="I2274" s="7">
        <v>4.6734131972697233</v>
      </c>
    </row>
    <row r="2275" spans="1:9" x14ac:dyDescent="0.25">
      <c r="A2275" s="17"/>
      <c r="B2275" s="5">
        <f>DATE(YEAR(siječanj!B2275),MONTH(siječanj!B2275)+10,DAY(siječanj!B2275))</f>
        <v>43428</v>
      </c>
      <c r="C2275" s="9">
        <v>23.6666666666667</v>
      </c>
      <c r="D2275">
        <v>0.98958443582923783</v>
      </c>
      <c r="E2275" s="6">
        <v>146.90777085984689</v>
      </c>
      <c r="F2275" s="7">
        <v>145.37764354527252</v>
      </c>
      <c r="G2275" s="7">
        <v>101.12723215073567</v>
      </c>
      <c r="H2275" s="7">
        <v>123.87952956081816</v>
      </c>
      <c r="I2275" s="7">
        <v>4.8990278206323543</v>
      </c>
    </row>
    <row r="2276" spans="1:9" x14ac:dyDescent="0.25">
      <c r="A2276" s="17"/>
      <c r="B2276" s="5">
        <f>DATE(YEAR(siječanj!B2276),MONTH(siječanj!B2276)+10,DAY(siječanj!B2276))</f>
        <v>43428</v>
      </c>
      <c r="C2276" s="9">
        <v>23.6770833333333</v>
      </c>
      <c r="D2276">
        <v>0.98958443582923783</v>
      </c>
      <c r="E2276" s="6">
        <v>149.09625607008522</v>
      </c>
      <c r="F2276" s="7">
        <v>147.54333444736685</v>
      </c>
      <c r="G2276" s="7">
        <v>100.84048939622951</v>
      </c>
      <c r="H2276" s="7">
        <v>123.79787420354381</v>
      </c>
      <c r="I2276" s="7">
        <v>6.7365377643639972</v>
      </c>
    </row>
    <row r="2277" spans="1:9" x14ac:dyDescent="0.25">
      <c r="A2277" s="17"/>
      <c r="B2277" s="5">
        <f>DATE(YEAR(siječanj!B2277),MONTH(siječanj!B2277)+10,DAY(siječanj!B2277))</f>
        <v>43428</v>
      </c>
      <c r="C2277" s="9">
        <v>23.6875</v>
      </c>
      <c r="D2277">
        <v>0.98958443582923783</v>
      </c>
      <c r="E2277" s="6">
        <v>154.20290868865058</v>
      </c>
      <c r="F2277" s="7">
        <v>152.59679839788575</v>
      </c>
      <c r="G2277" s="7">
        <v>101.3609845035278</v>
      </c>
      <c r="H2277" s="7">
        <v>121.89432984499973</v>
      </c>
      <c r="I2277" s="7">
        <v>13.092713362445767</v>
      </c>
    </row>
    <row r="2278" spans="1:9" x14ac:dyDescent="0.25">
      <c r="A2278" s="17"/>
      <c r="B2278" s="5">
        <f>DATE(YEAR(siječanj!B2278),MONTH(siječanj!B2278)+10,DAY(siječanj!B2278))</f>
        <v>43428</v>
      </c>
      <c r="C2278" s="9">
        <v>23.6979166666667</v>
      </c>
      <c r="D2278">
        <v>0.98958443582923783</v>
      </c>
      <c r="E2278" s="6">
        <v>159.89119979271007</v>
      </c>
      <c r="F2278" s="7">
        <v>158.22584274092895</v>
      </c>
      <c r="G2278" s="7">
        <v>102.99402896381009</v>
      </c>
      <c r="H2278" s="7">
        <v>121.16973889248182</v>
      </c>
      <c r="I2278" s="7">
        <v>53.569241630833744</v>
      </c>
    </row>
    <row r="2279" spans="1:9" x14ac:dyDescent="0.25">
      <c r="A2279" s="17"/>
      <c r="B2279" s="5">
        <f>DATE(YEAR(siječanj!B2279),MONTH(siječanj!B2279)+10,DAY(siječanj!B2279))</f>
        <v>43428</v>
      </c>
      <c r="C2279" s="9">
        <v>23.7083333333333</v>
      </c>
      <c r="D2279">
        <v>0.98958443582923783</v>
      </c>
      <c r="E2279" s="6">
        <v>164.69224228635505</v>
      </c>
      <c r="F2279" s="7">
        <v>162.97687966839482</v>
      </c>
      <c r="G2279" s="7">
        <v>102.45286800159012</v>
      </c>
      <c r="H2279" s="7">
        <v>120.04160735697316</v>
      </c>
      <c r="I2279" s="7">
        <v>113.5445573246172</v>
      </c>
    </row>
    <row r="2280" spans="1:9" x14ac:dyDescent="0.25">
      <c r="A2280" s="17"/>
      <c r="B2280" s="5">
        <f>DATE(YEAR(siječanj!B2280),MONTH(siječanj!B2280)+10,DAY(siječanj!B2280))</f>
        <v>43428</v>
      </c>
      <c r="C2280" s="9">
        <v>23.71875</v>
      </c>
      <c r="D2280">
        <v>0.98958443582923783</v>
      </c>
      <c r="E2280" s="6">
        <v>169.17207492365827</v>
      </c>
      <c r="F2280" s="7">
        <v>167.41005232138991</v>
      </c>
      <c r="G2280" s="7">
        <v>102.95206651150509</v>
      </c>
      <c r="H2280" s="7">
        <v>119.94227151165352</v>
      </c>
      <c r="I2280" s="7">
        <v>143.54237496976987</v>
      </c>
    </row>
    <row r="2281" spans="1:9" x14ac:dyDescent="0.25">
      <c r="A2281" s="17"/>
      <c r="B2281" s="5">
        <f>DATE(YEAR(siječanj!B2281),MONTH(siječanj!B2281)+10,DAY(siječanj!B2281))</f>
        <v>43428</v>
      </c>
      <c r="C2281" s="9">
        <v>23.7291666666667</v>
      </c>
      <c r="D2281">
        <v>0.98958443582923783</v>
      </c>
      <c r="E2281" s="6">
        <v>175.73953804778617</v>
      </c>
      <c r="F2281" s="7">
        <v>173.90911161190934</v>
      </c>
      <c r="G2281" s="7">
        <v>102.59121754395748</v>
      </c>
      <c r="H2281" s="7">
        <v>122.03537237619423</v>
      </c>
      <c r="I2281" s="7">
        <v>163.65345637026363</v>
      </c>
    </row>
    <row r="2282" spans="1:9" x14ac:dyDescent="0.25">
      <c r="A2282" s="17"/>
      <c r="B2282" s="5">
        <f>DATE(YEAR(siječanj!B2282),MONTH(siječanj!B2282)+10,DAY(siječanj!B2282))</f>
        <v>43428</v>
      </c>
      <c r="C2282" s="9">
        <v>23.7395833333333</v>
      </c>
      <c r="D2282">
        <v>0.98958443582923783</v>
      </c>
      <c r="E2282" s="6">
        <v>181.8319284508766</v>
      </c>
      <c r="F2282" s="7">
        <v>179.93804633180306</v>
      </c>
      <c r="G2282" s="7">
        <v>104.6147518500168</v>
      </c>
      <c r="H2282" s="7">
        <v>124.22904531541168</v>
      </c>
      <c r="I2282" s="7">
        <v>177.41980350855863</v>
      </c>
    </row>
    <row r="2283" spans="1:9" x14ac:dyDescent="0.25">
      <c r="A2283" s="17"/>
      <c r="B2283" s="5">
        <f>DATE(YEAR(siječanj!B2283),MONTH(siječanj!B2283)+10,DAY(siječanj!B2283))</f>
        <v>43428</v>
      </c>
      <c r="C2283" s="9">
        <v>23.75</v>
      </c>
      <c r="D2283">
        <v>0.98958443582923783</v>
      </c>
      <c r="E2283" s="6">
        <v>185.24299103534727</v>
      </c>
      <c r="F2283" s="7">
        <v>183.31358077503469</v>
      </c>
      <c r="G2283" s="7">
        <v>106.37942462885543</v>
      </c>
      <c r="H2283" s="7">
        <v>127.26820681904545</v>
      </c>
      <c r="I2283" s="7">
        <v>199.08391050118436</v>
      </c>
    </row>
    <row r="2284" spans="1:9" x14ac:dyDescent="0.25">
      <c r="A2284" s="17"/>
      <c r="B2284" s="5">
        <f>DATE(YEAR(siječanj!B2284),MONTH(siječanj!B2284)+10,DAY(siječanj!B2284))</f>
        <v>43428</v>
      </c>
      <c r="C2284" s="9">
        <v>23.7604166666667</v>
      </c>
      <c r="D2284">
        <v>0.98958443582923783</v>
      </c>
      <c r="E2284" s="6">
        <v>187.43776255648012</v>
      </c>
      <c r="F2284" s="7">
        <v>185.48549251254903</v>
      </c>
      <c r="G2284" s="7">
        <v>108.133202034726</v>
      </c>
      <c r="H2284" s="7">
        <v>131.39087518938248</v>
      </c>
      <c r="I2284" s="7">
        <v>216.16176985545741</v>
      </c>
    </row>
    <row r="2285" spans="1:9" x14ac:dyDescent="0.25">
      <c r="A2285" s="17"/>
      <c r="B2285" s="5">
        <f>DATE(YEAR(siječanj!B2285),MONTH(siječanj!B2285)+10,DAY(siječanj!B2285))</f>
        <v>43428</v>
      </c>
      <c r="C2285" s="9">
        <v>23.7708333333333</v>
      </c>
      <c r="D2285">
        <v>0.98958443582923783</v>
      </c>
      <c r="E2285" s="6">
        <v>190.60033534490611</v>
      </c>
      <c r="F2285" s="7">
        <v>188.61512532115245</v>
      </c>
      <c r="G2285" s="7">
        <v>107.97094855830267</v>
      </c>
      <c r="H2285" s="7">
        <v>132.51701591397841</v>
      </c>
      <c r="I2285" s="7">
        <v>231.5190246979885</v>
      </c>
    </row>
    <row r="2286" spans="1:9" x14ac:dyDescent="0.25">
      <c r="A2286" s="17"/>
      <c r="B2286" s="5">
        <f>DATE(YEAR(siječanj!B2286),MONTH(siječanj!B2286)+10,DAY(siječanj!B2286))</f>
        <v>43428</v>
      </c>
      <c r="C2286" s="9">
        <v>23.78125</v>
      </c>
      <c r="D2286">
        <v>0.98958443582923783</v>
      </c>
      <c r="E2286" s="6">
        <v>191.6169532183219</v>
      </c>
      <c r="F2286" s="7">
        <v>189.62115454587052</v>
      </c>
      <c r="G2286" s="7">
        <v>108.39740277679718</v>
      </c>
      <c r="H2286" s="7">
        <v>133.11943690165577</v>
      </c>
      <c r="I2286" s="7">
        <v>232.61846597425748</v>
      </c>
    </row>
    <row r="2287" spans="1:9" x14ac:dyDescent="0.25">
      <c r="A2287" s="17"/>
      <c r="B2287" s="5">
        <f>DATE(YEAR(siječanj!B2287),MONTH(siječanj!B2287)+10,DAY(siječanj!B2287))</f>
        <v>43428</v>
      </c>
      <c r="C2287" s="9">
        <v>23.7916666666667</v>
      </c>
      <c r="D2287">
        <v>0.98958443582923783</v>
      </c>
      <c r="E2287" s="6">
        <v>189.44873436821405</v>
      </c>
      <c r="F2287" s="7">
        <v>187.47551891833223</v>
      </c>
      <c r="G2287" s="7">
        <v>108.28809550994086</v>
      </c>
      <c r="H2287" s="7">
        <v>134.06978420618182</v>
      </c>
      <c r="I2287" s="7">
        <v>232.77428354858995</v>
      </c>
    </row>
    <row r="2288" spans="1:9" x14ac:dyDescent="0.25">
      <c r="A2288" s="17"/>
      <c r="B2288" s="5">
        <f>DATE(YEAR(siječanj!B2288),MONTH(siječanj!B2288)+10,DAY(siječanj!B2288))</f>
        <v>43428</v>
      </c>
      <c r="C2288" s="9">
        <v>23.8020833333333</v>
      </c>
      <c r="D2288">
        <v>0.98958443582923783</v>
      </c>
      <c r="E2288" s="6">
        <v>189.870272278502</v>
      </c>
      <c r="F2288" s="7">
        <v>187.89266627346518</v>
      </c>
      <c r="G2288" s="7">
        <v>109.83131340525547</v>
      </c>
      <c r="H2288" s="7">
        <v>131.39702422631447</v>
      </c>
      <c r="I2288" s="7">
        <v>232.97079531758084</v>
      </c>
    </row>
    <row r="2289" spans="1:9" x14ac:dyDescent="0.25">
      <c r="A2289" s="17"/>
      <c r="B2289" s="5">
        <f>DATE(YEAR(siječanj!B2289),MONTH(siječanj!B2289)+10,DAY(siječanj!B2289))</f>
        <v>43428</v>
      </c>
      <c r="C2289" s="9">
        <v>23.8125</v>
      </c>
      <c r="D2289">
        <v>0.98958443582923783</v>
      </c>
      <c r="E2289" s="6">
        <v>191.55979519935246</v>
      </c>
      <c r="F2289" s="7">
        <v>189.56459185991554</v>
      </c>
      <c r="G2289" s="7">
        <v>108.08762787877122</v>
      </c>
      <c r="H2289" s="7">
        <v>132.32988771564746</v>
      </c>
      <c r="I2289" s="7">
        <v>233.19988704302068</v>
      </c>
    </row>
    <row r="2290" spans="1:9" x14ac:dyDescent="0.25">
      <c r="A2290" s="17"/>
      <c r="B2290" s="5">
        <f>DATE(YEAR(siječanj!B2290),MONTH(siječanj!B2290)+10,DAY(siječanj!B2290))</f>
        <v>43428</v>
      </c>
      <c r="C2290" s="9">
        <v>23.8229166666667</v>
      </c>
      <c r="D2290">
        <v>0.98958443582923783</v>
      </c>
      <c r="E2290" s="6">
        <v>188.42966763055111</v>
      </c>
      <c r="F2290" s="7">
        <v>186.46706633566973</v>
      </c>
      <c r="G2290" s="7">
        <v>106.742559535643</v>
      </c>
      <c r="H2290" s="7">
        <v>130.6107301766977</v>
      </c>
      <c r="I2290" s="7">
        <v>233.03211111762721</v>
      </c>
    </row>
    <row r="2291" spans="1:9" x14ac:dyDescent="0.25">
      <c r="A2291" s="17"/>
      <c r="B2291" s="5">
        <f>DATE(YEAR(siječanj!B2291),MONTH(siječanj!B2291)+10,DAY(siječanj!B2291))</f>
        <v>43428</v>
      </c>
      <c r="C2291" s="9">
        <v>23.8333333333333</v>
      </c>
      <c r="D2291">
        <v>0.98958443582923783</v>
      </c>
      <c r="E2291" s="6">
        <v>190.54886753824368</v>
      </c>
      <c r="F2291" s="7">
        <v>188.56419358073305</v>
      </c>
      <c r="G2291" s="7">
        <v>104.82744865350014</v>
      </c>
      <c r="H2291" s="7">
        <v>130.95000288804687</v>
      </c>
      <c r="I2291" s="7">
        <v>233.10198116880045</v>
      </c>
    </row>
    <row r="2292" spans="1:9" x14ac:dyDescent="0.25">
      <c r="A2292" s="17"/>
      <c r="B2292" s="5">
        <f>DATE(YEAR(siječanj!B2292),MONTH(siječanj!B2292)+10,DAY(siječanj!B2292))</f>
        <v>43428</v>
      </c>
      <c r="C2292" s="9">
        <v>23.84375</v>
      </c>
      <c r="D2292">
        <v>0.98958443582923783</v>
      </c>
      <c r="E2292" s="6">
        <v>191.39677661741675</v>
      </c>
      <c r="F2292" s="7">
        <v>189.40327120848102</v>
      </c>
      <c r="G2292" s="7">
        <v>105.45128508781053</v>
      </c>
      <c r="H2292" s="7">
        <v>129.04210764436291</v>
      </c>
      <c r="I2292" s="7">
        <v>233.88773223607413</v>
      </c>
    </row>
    <row r="2293" spans="1:9" x14ac:dyDescent="0.25">
      <c r="A2293" s="17"/>
      <c r="B2293" s="5">
        <f>DATE(YEAR(siječanj!B2293),MONTH(siječanj!B2293)+10,DAY(siječanj!B2293))</f>
        <v>43428</v>
      </c>
      <c r="C2293" s="9">
        <v>23.8541666666667</v>
      </c>
      <c r="D2293">
        <v>0.98958443582923783</v>
      </c>
      <c r="E2293" s="6">
        <v>188.4312615247776</v>
      </c>
      <c r="F2293" s="7">
        <v>186.46864362858861</v>
      </c>
      <c r="G2293" s="7">
        <v>105.25851894262161</v>
      </c>
      <c r="H2293" s="7">
        <v>127.81337192432409</v>
      </c>
      <c r="I2293" s="7">
        <v>234.02226518555443</v>
      </c>
    </row>
    <row r="2294" spans="1:9" x14ac:dyDescent="0.25">
      <c r="A2294" s="17"/>
      <c r="B2294" s="5">
        <f>DATE(YEAR(siječanj!B2294),MONTH(siječanj!B2294)+10,DAY(siječanj!B2294))</f>
        <v>43428</v>
      </c>
      <c r="C2294" s="9">
        <v>23.8645833333333</v>
      </c>
      <c r="D2294">
        <v>0.98958443582923783</v>
      </c>
      <c r="E2294" s="6">
        <v>184.8867422858263</v>
      </c>
      <c r="F2294" s="7">
        <v>182.96104255722511</v>
      </c>
      <c r="G2294" s="7">
        <v>103.46017978270918</v>
      </c>
      <c r="H2294" s="7">
        <v>124.2909611402895</v>
      </c>
      <c r="I2294" s="7">
        <v>234.55899994246272</v>
      </c>
    </row>
    <row r="2295" spans="1:9" x14ac:dyDescent="0.25">
      <c r="A2295" s="17"/>
      <c r="B2295" s="5">
        <f>DATE(YEAR(siječanj!B2295),MONTH(siječanj!B2295)+10,DAY(siječanj!B2295))</f>
        <v>43428</v>
      </c>
      <c r="C2295" s="9">
        <v>23.875</v>
      </c>
      <c r="D2295">
        <v>0.98958443582923783</v>
      </c>
      <c r="E2295" s="6">
        <v>180.95775433560425</v>
      </c>
      <c r="F2295" s="7">
        <v>179.07297723312476</v>
      </c>
      <c r="G2295" s="7">
        <v>98.148689478258959</v>
      </c>
      <c r="H2295" s="7">
        <v>112.58990578115643</v>
      </c>
      <c r="I2295" s="7">
        <v>235.59235227856038</v>
      </c>
    </row>
    <row r="2296" spans="1:9" x14ac:dyDescent="0.25">
      <c r="A2296" s="17"/>
      <c r="B2296" s="5">
        <f>DATE(YEAR(siječanj!B2296),MONTH(siječanj!B2296)+10,DAY(siječanj!B2296))</f>
        <v>43428</v>
      </c>
      <c r="C2296" s="9">
        <v>23.8854166666667</v>
      </c>
      <c r="D2296">
        <v>0.98958443582923783</v>
      </c>
      <c r="E2296" s="6">
        <v>184.76678860334277</v>
      </c>
      <c r="F2296" s="7">
        <v>182.84233826001901</v>
      </c>
      <c r="G2296" s="7">
        <v>83.156097846200467</v>
      </c>
      <c r="H2296" s="7">
        <v>91.795062982953965</v>
      </c>
      <c r="I2296" s="7">
        <v>241.38503733426495</v>
      </c>
    </row>
    <row r="2297" spans="1:9" x14ac:dyDescent="0.25">
      <c r="A2297" s="17"/>
      <c r="B2297" s="5">
        <f>DATE(YEAR(siječanj!B2297),MONTH(siječanj!B2297)+10,DAY(siječanj!B2297))</f>
        <v>43428</v>
      </c>
      <c r="C2297" s="9">
        <v>23.8958333333333</v>
      </c>
      <c r="D2297">
        <v>0.98958443582923783</v>
      </c>
      <c r="E2297" s="6">
        <v>189.98940967290312</v>
      </c>
      <c r="F2297" s="7">
        <v>188.01056278468977</v>
      </c>
      <c r="G2297" s="7">
        <v>77.4825613687659</v>
      </c>
      <c r="H2297" s="7">
        <v>83.912716094119276</v>
      </c>
      <c r="I2297" s="7">
        <v>245.86766993079357</v>
      </c>
    </row>
    <row r="2298" spans="1:9" x14ac:dyDescent="0.25">
      <c r="A2298" s="17"/>
      <c r="B2298" s="5">
        <f>DATE(YEAR(siječanj!B2298),MONTH(siječanj!B2298)+10,DAY(siječanj!B2298))</f>
        <v>43428</v>
      </c>
      <c r="C2298" s="9">
        <v>23.90625</v>
      </c>
      <c r="D2298">
        <v>0.98958443582923783</v>
      </c>
      <c r="E2298" s="6">
        <v>193.14538173570543</v>
      </c>
      <c r="F2298" s="7">
        <v>191.13366361795084</v>
      </c>
      <c r="G2298" s="7">
        <v>76.803372261611244</v>
      </c>
      <c r="H2298" s="7">
        <v>82.329471537278465</v>
      </c>
      <c r="I2298" s="7">
        <v>244.71642713378867</v>
      </c>
    </row>
    <row r="2299" spans="1:9" x14ac:dyDescent="0.25">
      <c r="A2299" s="17"/>
      <c r="B2299" s="5">
        <f>DATE(YEAR(siječanj!B2299),MONTH(siječanj!B2299)+10,DAY(siječanj!B2299))</f>
        <v>43428</v>
      </c>
      <c r="C2299" s="9">
        <v>23.9166666666667</v>
      </c>
      <c r="D2299">
        <v>0.98958443582923783</v>
      </c>
      <c r="E2299" s="6">
        <v>191.97206432211928</v>
      </c>
      <c r="F2299" s="7">
        <v>189.97256696717855</v>
      </c>
      <c r="G2299" s="7">
        <v>76.141751541620764</v>
      </c>
      <c r="H2299" s="7">
        <v>80.81880327665445</v>
      </c>
      <c r="I2299" s="7">
        <v>241.53047260380438</v>
      </c>
    </row>
    <row r="2300" spans="1:9" x14ac:dyDescent="0.25">
      <c r="A2300" s="17"/>
      <c r="B2300" s="5">
        <f>DATE(YEAR(siječanj!B2300),MONTH(siječanj!B2300)+10,DAY(siječanj!B2300))</f>
        <v>43428</v>
      </c>
      <c r="C2300" s="9">
        <v>23.9270833333333</v>
      </c>
      <c r="D2300">
        <v>0.98958443582923783</v>
      </c>
      <c r="E2300" s="6">
        <v>192.02829199088058</v>
      </c>
      <c r="F2300" s="7">
        <v>190.02820899304771</v>
      </c>
      <c r="G2300" s="7">
        <v>73.566233214795815</v>
      </c>
      <c r="H2300" s="7">
        <v>71.087839947300623</v>
      </c>
      <c r="I2300" s="7">
        <v>243.07312689146619</v>
      </c>
    </row>
    <row r="2301" spans="1:9" x14ac:dyDescent="0.25">
      <c r="A2301" s="17"/>
      <c r="B2301" s="5">
        <f>DATE(YEAR(siječanj!B2301),MONTH(siječanj!B2301)+10,DAY(siječanj!B2301))</f>
        <v>43428</v>
      </c>
      <c r="C2301" s="9">
        <v>23.9375</v>
      </c>
      <c r="D2301">
        <v>0.98958443582923783</v>
      </c>
      <c r="E2301" s="6">
        <v>187.33341554832995</v>
      </c>
      <c r="F2301" s="7">
        <v>185.38223233735826</v>
      </c>
      <c r="G2301" s="7">
        <v>71.888353812653904</v>
      </c>
      <c r="H2301" s="7">
        <v>66.178472140447269</v>
      </c>
      <c r="I2301" s="7">
        <v>242.47174123660315</v>
      </c>
    </row>
    <row r="2302" spans="1:9" x14ac:dyDescent="0.25">
      <c r="A2302" s="17"/>
      <c r="B2302" s="5">
        <f>DATE(YEAR(siječanj!B2302),MONTH(siječanj!B2302)+10,DAY(siječanj!B2302))</f>
        <v>43428</v>
      </c>
      <c r="C2302" s="9">
        <v>23.9479166666667</v>
      </c>
      <c r="D2302">
        <v>0.98958443582923783</v>
      </c>
      <c r="E2302" s="6">
        <v>179.46785402060263</v>
      </c>
      <c r="F2302" s="7">
        <v>177.59859507046207</v>
      </c>
      <c r="G2302" s="7">
        <v>71.301827602810391</v>
      </c>
      <c r="H2302" s="7">
        <v>64.063833591717895</v>
      </c>
      <c r="I2302" s="7">
        <v>240.61936285637921</v>
      </c>
    </row>
    <row r="2303" spans="1:9" x14ac:dyDescent="0.25">
      <c r="A2303" s="17"/>
      <c r="B2303" s="5">
        <f>DATE(YEAR(siječanj!B2303),MONTH(siječanj!B2303)+10,DAY(siječanj!B2303))</f>
        <v>43428</v>
      </c>
      <c r="C2303" s="9">
        <v>23.9583333333333</v>
      </c>
      <c r="D2303">
        <v>0.98958443582923783</v>
      </c>
      <c r="E2303" s="6">
        <v>170.14548507200354</v>
      </c>
      <c r="F2303" s="7">
        <v>168.37332385387063</v>
      </c>
      <c r="G2303" s="7">
        <v>69.684712402785564</v>
      </c>
      <c r="H2303" s="7">
        <v>62.472806409151801</v>
      </c>
      <c r="I2303" s="7">
        <v>240.38289191430792</v>
      </c>
    </row>
    <row r="2304" spans="1:9" x14ac:dyDescent="0.25">
      <c r="A2304" s="17"/>
      <c r="B2304" s="5">
        <f>DATE(YEAR(siječanj!B2304),MONTH(siječanj!B2304)+10,DAY(siječanj!B2304))</f>
        <v>43428</v>
      </c>
      <c r="C2304" s="9">
        <v>23.96875</v>
      </c>
      <c r="D2304">
        <v>0.98958443582923783</v>
      </c>
      <c r="E2304" s="6">
        <v>162.71308785663192</v>
      </c>
      <c r="F2304" s="7">
        <v>161.01833924863831</v>
      </c>
      <c r="G2304" s="7">
        <v>68.383438477328653</v>
      </c>
      <c r="H2304" s="7">
        <v>61.537936053979372</v>
      </c>
      <c r="I2304" s="7">
        <v>241.51530315847538</v>
      </c>
    </row>
    <row r="2305" spans="1:9" x14ac:dyDescent="0.25">
      <c r="A2305" s="17"/>
      <c r="B2305" s="5">
        <f>DATE(YEAR(siječanj!B2305),MONTH(siječanj!B2305)+10,DAY(siječanj!B2305))</f>
        <v>43428</v>
      </c>
      <c r="C2305" s="9">
        <v>23.9791666666667</v>
      </c>
      <c r="D2305">
        <v>0.98958443582923783</v>
      </c>
      <c r="E2305" s="6">
        <v>152.07509064347576</v>
      </c>
      <c r="F2305" s="7">
        <v>150.49114277810418</v>
      </c>
      <c r="G2305" s="7">
        <v>67.759549815935458</v>
      </c>
      <c r="H2305" s="7">
        <v>63.735277543951284</v>
      </c>
      <c r="I2305" s="7">
        <v>243.38508404958438</v>
      </c>
    </row>
    <row r="2306" spans="1:9" ht="15.75" thickBot="1" x14ac:dyDescent="0.3">
      <c r="A2306" s="17"/>
      <c r="B2306" s="5">
        <f>DATE(YEAR(siječanj!B2306),MONTH(siječanj!B2306)+10,DAY(siječanj!B2306))</f>
        <v>43428</v>
      </c>
      <c r="C2306" s="9">
        <v>23.9895833333333</v>
      </c>
      <c r="D2306">
        <v>0.98958443582923783</v>
      </c>
      <c r="E2306" s="6">
        <v>143.68043260458768</v>
      </c>
      <c r="F2306" s="7">
        <v>142.18391983871172</v>
      </c>
      <c r="G2306" s="7">
        <v>65.442061400474117</v>
      </c>
      <c r="H2306" s="7">
        <v>73.677724395463244</v>
      </c>
      <c r="I2306" s="7">
        <v>242.81401128461607</v>
      </c>
    </row>
    <row r="2307" spans="1:9" x14ac:dyDescent="0.25">
      <c r="A2307" s="14">
        <f t="shared" ref="A2307" si="22">A2211+1</f>
        <v>329</v>
      </c>
      <c r="B2307" s="5">
        <f>DATE(YEAR(siječanj!B2307),MONTH(siječanj!B2307)+10,DAY(siječanj!B2307))</f>
        <v>43429</v>
      </c>
      <c r="C2307" s="9">
        <v>24</v>
      </c>
      <c r="D2307">
        <v>0.99573345046925699</v>
      </c>
      <c r="E2307" s="6">
        <v>136.3861239578458</v>
      </c>
      <c r="F2307" s="7">
        <v>135.80422580467359</v>
      </c>
      <c r="G2307" s="7">
        <v>66.2754811006387</v>
      </c>
      <c r="H2307" s="7">
        <v>81.517148437724416</v>
      </c>
      <c r="I2307" s="7">
        <v>246.78203277371975</v>
      </c>
    </row>
    <row r="2308" spans="1:9" x14ac:dyDescent="0.25">
      <c r="A2308" s="15"/>
      <c r="B2308" s="5">
        <f>DATE(YEAR(siječanj!B2308),MONTH(siječanj!B2308)+10,DAY(siječanj!B2308))</f>
        <v>43429</v>
      </c>
      <c r="C2308" s="9">
        <v>24.0104166666667</v>
      </c>
      <c r="D2308">
        <v>0.99573345046925699</v>
      </c>
      <c r="E2308" s="6">
        <v>125.91112251420027</v>
      </c>
      <c r="F2308" s="7">
        <v>125.37391647352199</v>
      </c>
      <c r="G2308" s="7">
        <v>65.30949701189509</v>
      </c>
      <c r="H2308" s="7">
        <v>82.188661802521338</v>
      </c>
      <c r="I2308" s="7">
        <v>249.13694590684335</v>
      </c>
    </row>
    <row r="2309" spans="1:9" x14ac:dyDescent="0.25">
      <c r="A2309" s="15"/>
      <c r="B2309" s="5">
        <f>DATE(YEAR(siječanj!B2309),MONTH(siječanj!B2309)+10,DAY(siječanj!B2309))</f>
        <v>43429</v>
      </c>
      <c r="C2309" s="9">
        <v>24.0208333333333</v>
      </c>
      <c r="D2309">
        <v>0.99573345046925699</v>
      </c>
      <c r="E2309" s="6">
        <v>117.74782511560615</v>
      </c>
      <c r="F2309" s="7">
        <v>117.24544818761315</v>
      </c>
      <c r="G2309" s="7">
        <v>65.757111233864038</v>
      </c>
      <c r="H2309" s="7">
        <v>81.490352765036477</v>
      </c>
      <c r="I2309" s="7">
        <v>251.427238142893</v>
      </c>
    </row>
    <row r="2310" spans="1:9" x14ac:dyDescent="0.25">
      <c r="A2310" s="15"/>
      <c r="B2310" s="5">
        <f>DATE(YEAR(siječanj!B2310),MONTH(siječanj!B2310)+10,DAY(siječanj!B2310))</f>
        <v>43429</v>
      </c>
      <c r="C2310" s="9">
        <v>24.03125</v>
      </c>
      <c r="D2310">
        <v>0.99573345046925699</v>
      </c>
      <c r="E2310" s="6">
        <v>109.95809605644141</v>
      </c>
      <c r="F2310" s="7">
        <v>109.48895439331039</v>
      </c>
      <c r="G2310" s="7">
        <v>63.27919728987775</v>
      </c>
      <c r="H2310" s="7">
        <v>79.96682852184513</v>
      </c>
      <c r="I2310" s="7">
        <v>250.4633958473998</v>
      </c>
    </row>
    <row r="2311" spans="1:9" x14ac:dyDescent="0.25">
      <c r="A2311" s="15"/>
      <c r="B2311" s="5">
        <f>DATE(YEAR(siječanj!B2311),MONTH(siječanj!B2311)+10,DAY(siječanj!B2311))</f>
        <v>43429</v>
      </c>
      <c r="C2311" s="9">
        <v>24.0416666666667</v>
      </c>
      <c r="D2311">
        <v>0.99573345046925699</v>
      </c>
      <c r="E2311" s="6">
        <v>102.13223806691333</v>
      </c>
      <c r="F2311" s="7">
        <v>101.69648581451521</v>
      </c>
      <c r="G2311" s="7">
        <v>64.257442690678303</v>
      </c>
      <c r="H2311" s="7">
        <v>78.598017579946429</v>
      </c>
      <c r="I2311" s="7">
        <v>252.11971647196128</v>
      </c>
    </row>
    <row r="2312" spans="1:9" x14ac:dyDescent="0.25">
      <c r="A2312" s="15"/>
      <c r="B2312" s="5">
        <f>DATE(YEAR(siječanj!B2312),MONTH(siječanj!B2312)+10,DAY(siječanj!B2312))</f>
        <v>43429</v>
      </c>
      <c r="C2312" s="9">
        <v>24.0520833333333</v>
      </c>
      <c r="D2312">
        <v>0.99573345046925699</v>
      </c>
      <c r="E2312" s="6">
        <v>96.741562820527477</v>
      </c>
      <c r="F2312" s="7">
        <v>96.328810151072204</v>
      </c>
      <c r="G2312" s="7">
        <v>62.463293749794524</v>
      </c>
      <c r="H2312" s="7">
        <v>79.712642908355775</v>
      </c>
      <c r="I2312" s="7">
        <v>251.42457806480115</v>
      </c>
    </row>
    <row r="2313" spans="1:9" x14ac:dyDescent="0.25">
      <c r="A2313" s="15"/>
      <c r="B2313" s="5">
        <f>DATE(YEAR(siječanj!B2313),MONTH(siječanj!B2313)+10,DAY(siječanj!B2313))</f>
        <v>43429</v>
      </c>
      <c r="C2313" s="9">
        <v>24.0625</v>
      </c>
      <c r="D2313">
        <v>0.99573345046925699</v>
      </c>
      <c r="E2313" s="6">
        <v>92.669061903713839</v>
      </c>
      <c r="F2313" s="7">
        <v>92.273684761134149</v>
      </c>
      <c r="G2313" s="7">
        <v>63.30119292667716</v>
      </c>
      <c r="H2313" s="7">
        <v>80.171713469123276</v>
      </c>
      <c r="I2313" s="7">
        <v>251.57243740550399</v>
      </c>
    </row>
    <row r="2314" spans="1:9" x14ac:dyDescent="0.25">
      <c r="A2314" s="15"/>
      <c r="B2314" s="5">
        <f>DATE(YEAR(siječanj!B2314),MONTH(siječanj!B2314)+10,DAY(siječanj!B2314))</f>
        <v>43429</v>
      </c>
      <c r="C2314" s="9">
        <v>24.0729166666667</v>
      </c>
      <c r="D2314">
        <v>0.99573345046925699</v>
      </c>
      <c r="E2314" s="6">
        <v>88.390285087665362</v>
      </c>
      <c r="F2314" s="7">
        <v>88.013163558302338</v>
      </c>
      <c r="G2314" s="7">
        <v>63.163072379980584</v>
      </c>
      <c r="H2314" s="7">
        <v>82.184700249354321</v>
      </c>
      <c r="I2314" s="7">
        <v>249.58611109297408</v>
      </c>
    </row>
    <row r="2315" spans="1:9" x14ac:dyDescent="0.25">
      <c r="A2315" s="15"/>
      <c r="B2315" s="5">
        <f>DATE(YEAR(siječanj!B2315),MONTH(siječanj!B2315)+10,DAY(siječanj!B2315))</f>
        <v>43429</v>
      </c>
      <c r="C2315" s="9">
        <v>24.0833333333333</v>
      </c>
      <c r="D2315">
        <v>0.99573345046925699</v>
      </c>
      <c r="E2315" s="6">
        <v>85.107458087850674</v>
      </c>
      <c r="F2315" s="7">
        <v>84.744342902483226</v>
      </c>
      <c r="G2315" s="7">
        <v>62.132680245726803</v>
      </c>
      <c r="H2315" s="7">
        <v>82.496527063483526</v>
      </c>
      <c r="I2315" s="7">
        <v>248.78124446452537</v>
      </c>
    </row>
    <row r="2316" spans="1:9" x14ac:dyDescent="0.25">
      <c r="A2316" s="15"/>
      <c r="B2316" s="5">
        <f>DATE(YEAR(siječanj!B2316),MONTH(siječanj!B2316)+10,DAY(siječanj!B2316))</f>
        <v>43429</v>
      </c>
      <c r="C2316" s="9">
        <v>24.09375</v>
      </c>
      <c r="D2316">
        <v>0.99573345046925699</v>
      </c>
      <c r="E2316" s="6">
        <v>82.718637135516502</v>
      </c>
      <c r="F2316" s="7">
        <v>82.365713973062256</v>
      </c>
      <c r="G2316" s="7">
        <v>62.308657392525816</v>
      </c>
      <c r="H2316" s="7">
        <v>84.101714691412568</v>
      </c>
      <c r="I2316" s="7">
        <v>251.09046425623075</v>
      </c>
    </row>
    <row r="2317" spans="1:9" x14ac:dyDescent="0.25">
      <c r="A2317" s="15"/>
      <c r="B2317" s="5">
        <f>DATE(YEAR(siječanj!B2317),MONTH(siječanj!B2317)+10,DAY(siječanj!B2317))</f>
        <v>43429</v>
      </c>
      <c r="C2317" s="9">
        <v>24.1041666666667</v>
      </c>
      <c r="D2317">
        <v>0.99573345046925699</v>
      </c>
      <c r="E2317" s="6">
        <v>80.449772841199561</v>
      </c>
      <c r="F2317" s="7">
        <v>80.106529900635564</v>
      </c>
      <c r="G2317" s="7">
        <v>61.189222099546534</v>
      </c>
      <c r="H2317" s="7">
        <v>82.694773298564868</v>
      </c>
      <c r="I2317" s="7">
        <v>251.12711233210737</v>
      </c>
    </row>
    <row r="2318" spans="1:9" x14ac:dyDescent="0.25">
      <c r="A2318" s="15"/>
      <c r="B2318" s="5">
        <f>DATE(YEAR(siječanj!B2318),MONTH(siječanj!B2318)+10,DAY(siječanj!B2318))</f>
        <v>43429</v>
      </c>
      <c r="C2318" s="9">
        <v>24.1145833333333</v>
      </c>
      <c r="D2318">
        <v>0.99573345046925699</v>
      </c>
      <c r="E2318" s="6">
        <v>77.456967145174147</v>
      </c>
      <c r="F2318" s="7">
        <v>77.126493158348126</v>
      </c>
      <c r="G2318" s="7">
        <v>61.66707580246328</v>
      </c>
      <c r="H2318" s="7">
        <v>80.032300512990389</v>
      </c>
      <c r="I2318" s="7">
        <v>250.77780207741532</v>
      </c>
    </row>
    <row r="2319" spans="1:9" x14ac:dyDescent="0.25">
      <c r="A2319" s="15"/>
      <c r="B2319" s="5">
        <f>DATE(YEAR(siječanj!B2319),MONTH(siječanj!B2319)+10,DAY(siječanj!B2319))</f>
        <v>43429</v>
      </c>
      <c r="C2319" s="9">
        <v>24.125</v>
      </c>
      <c r="D2319">
        <v>0.99573345046925699</v>
      </c>
      <c r="E2319" s="6">
        <v>75.800059049370006</v>
      </c>
      <c r="F2319" s="7">
        <v>75.476654343002622</v>
      </c>
      <c r="G2319" s="7">
        <v>60.234940894820582</v>
      </c>
      <c r="H2319" s="7">
        <v>80.79382181068533</v>
      </c>
      <c r="I2319" s="7">
        <v>249.38987833217399</v>
      </c>
    </row>
    <row r="2320" spans="1:9" x14ac:dyDescent="0.25">
      <c r="A2320" s="15"/>
      <c r="B2320" s="5">
        <f>DATE(YEAR(siječanj!B2320),MONTH(siječanj!B2320)+10,DAY(siječanj!B2320))</f>
        <v>43429</v>
      </c>
      <c r="C2320" s="9">
        <v>24.1354166666667</v>
      </c>
      <c r="D2320">
        <v>0.99573345046925699</v>
      </c>
      <c r="E2320" s="6">
        <v>73.662745084267172</v>
      </c>
      <c r="F2320" s="7">
        <v>73.348459333794651</v>
      </c>
      <c r="G2320" s="7">
        <v>60.784028321224156</v>
      </c>
      <c r="H2320" s="7">
        <v>80.696809916007737</v>
      </c>
      <c r="I2320" s="7">
        <v>249.90960958991104</v>
      </c>
    </row>
    <row r="2321" spans="1:9" x14ac:dyDescent="0.25">
      <c r="A2321" s="15"/>
      <c r="B2321" s="5">
        <f>DATE(YEAR(siječanj!B2321),MONTH(siječanj!B2321)+10,DAY(siječanj!B2321))</f>
        <v>43429</v>
      </c>
      <c r="C2321" s="9">
        <v>24.1458333333333</v>
      </c>
      <c r="D2321">
        <v>0.99573345046925699</v>
      </c>
      <c r="E2321" s="6">
        <v>72.268146154923159</v>
      </c>
      <c r="F2321" s="7">
        <v>71.959810529858203</v>
      </c>
      <c r="G2321" s="7">
        <v>60.310123789261532</v>
      </c>
      <c r="H2321" s="7">
        <v>75.969737774544015</v>
      </c>
      <c r="I2321" s="7">
        <v>250.01392865240302</v>
      </c>
    </row>
    <row r="2322" spans="1:9" x14ac:dyDescent="0.25">
      <c r="A2322" s="15"/>
      <c r="B2322" s="5">
        <f>DATE(YEAR(siječanj!B2322),MONTH(siječanj!B2322)+10,DAY(siječanj!B2322))</f>
        <v>43429</v>
      </c>
      <c r="C2322" s="9">
        <v>24.15625</v>
      </c>
      <c r="D2322">
        <v>0.99573345046925699</v>
      </c>
      <c r="E2322" s="6">
        <v>72.252790417266382</v>
      </c>
      <c r="F2322" s="7">
        <v>71.944520308216724</v>
      </c>
      <c r="G2322" s="7">
        <v>60.318082393188405</v>
      </c>
      <c r="H2322" s="7">
        <v>71.596724931934247</v>
      </c>
      <c r="I2322" s="7">
        <v>250.3118003970161</v>
      </c>
    </row>
    <row r="2323" spans="1:9" x14ac:dyDescent="0.25">
      <c r="A2323" s="15"/>
      <c r="B2323" s="5">
        <f>DATE(YEAR(siječanj!B2323),MONTH(siječanj!B2323)+10,DAY(siječanj!B2323))</f>
        <v>43429</v>
      </c>
      <c r="C2323" s="9">
        <v>24.1666666666667</v>
      </c>
      <c r="D2323">
        <v>0.99573345046925699</v>
      </c>
      <c r="E2323" s="6">
        <v>70.21733888966196</v>
      </c>
      <c r="F2323" s="7">
        <v>69.917753135372251</v>
      </c>
      <c r="G2323" s="7">
        <v>59.951203206310041</v>
      </c>
      <c r="H2323" s="7">
        <v>70.751605630832401</v>
      </c>
      <c r="I2323" s="7">
        <v>249.66676546074223</v>
      </c>
    </row>
    <row r="2324" spans="1:9" x14ac:dyDescent="0.25">
      <c r="A2324" s="15"/>
      <c r="B2324" s="5">
        <f>DATE(YEAR(siječanj!B2324),MONTH(siječanj!B2324)+10,DAY(siječanj!B2324))</f>
        <v>43429</v>
      </c>
      <c r="C2324" s="9">
        <v>24.1770833333333</v>
      </c>
      <c r="D2324">
        <v>0.99573345046925699</v>
      </c>
      <c r="E2324" s="6">
        <v>69.867934859529285</v>
      </c>
      <c r="F2324" s="7">
        <v>69.569839854840382</v>
      </c>
      <c r="G2324" s="7">
        <v>59.918766170416262</v>
      </c>
      <c r="H2324" s="7">
        <v>68.146645606484043</v>
      </c>
      <c r="I2324" s="7">
        <v>249.65424409315278</v>
      </c>
    </row>
    <row r="2325" spans="1:9" x14ac:dyDescent="0.25">
      <c r="A2325" s="15"/>
      <c r="B2325" s="5">
        <f>DATE(YEAR(siječanj!B2325),MONTH(siječanj!B2325)+10,DAY(siječanj!B2325))</f>
        <v>43429</v>
      </c>
      <c r="C2325" s="9">
        <v>24.1875</v>
      </c>
      <c r="D2325">
        <v>0.99573345046925699</v>
      </c>
      <c r="E2325" s="6">
        <v>69.984294097285485</v>
      </c>
      <c r="F2325" s="7">
        <v>69.685702640145337</v>
      </c>
      <c r="G2325" s="7">
        <v>59.957213338301258</v>
      </c>
      <c r="H2325" s="7">
        <v>67.213428908763305</v>
      </c>
      <c r="I2325" s="7">
        <v>249.78274886566405</v>
      </c>
    </row>
    <row r="2326" spans="1:9" x14ac:dyDescent="0.25">
      <c r="A2326" s="15"/>
      <c r="B2326" s="5">
        <f>DATE(YEAR(siječanj!B2326),MONTH(siječanj!B2326)+10,DAY(siječanj!B2326))</f>
        <v>43429</v>
      </c>
      <c r="C2326" s="9">
        <v>24.1979166666667</v>
      </c>
      <c r="D2326">
        <v>0.99573345046925699</v>
      </c>
      <c r="E2326" s="6">
        <v>69.657343444563608</v>
      </c>
      <c r="F2326" s="7">
        <v>69.360146938577401</v>
      </c>
      <c r="G2326" s="7">
        <v>60.777210678183316</v>
      </c>
      <c r="H2326" s="7">
        <v>61.485107317622457</v>
      </c>
      <c r="I2326" s="7">
        <v>249.57728883397922</v>
      </c>
    </row>
    <row r="2327" spans="1:9" x14ac:dyDescent="0.25">
      <c r="A2327" s="15"/>
      <c r="B2327" s="5">
        <f>DATE(YEAR(siječanj!B2327),MONTH(siječanj!B2327)+10,DAY(siječanj!B2327))</f>
        <v>43429</v>
      </c>
      <c r="C2327" s="9">
        <v>24.2083333333333</v>
      </c>
      <c r="D2327">
        <v>0.99573345046925699</v>
      </c>
      <c r="E2327" s="6">
        <v>69.022744426326838</v>
      </c>
      <c r="F2327" s="7">
        <v>68.728255468484093</v>
      </c>
      <c r="G2327" s="7">
        <v>58.271475768930188</v>
      </c>
      <c r="H2327" s="7">
        <v>59.756589756397638</v>
      </c>
      <c r="I2327" s="7">
        <v>249.32000628094204</v>
      </c>
    </row>
    <row r="2328" spans="1:9" x14ac:dyDescent="0.25">
      <c r="A2328" s="15"/>
      <c r="B2328" s="5">
        <f>DATE(YEAR(siječanj!B2328),MONTH(siječanj!B2328)+10,DAY(siječanj!B2328))</f>
        <v>43429</v>
      </c>
      <c r="C2328" s="9">
        <v>24.21875</v>
      </c>
      <c r="D2328">
        <v>0.99573345046925699</v>
      </c>
      <c r="E2328" s="6">
        <v>69.36790137800412</v>
      </c>
      <c r="F2328" s="7">
        <v>69.071939790931168</v>
      </c>
      <c r="G2328" s="7">
        <v>58.18585147539487</v>
      </c>
      <c r="H2328" s="7">
        <v>58.134520373027378</v>
      </c>
      <c r="I2328" s="7">
        <v>248.60040815571855</v>
      </c>
    </row>
    <row r="2329" spans="1:9" x14ac:dyDescent="0.25">
      <c r="A2329" s="15"/>
      <c r="B2329" s="5">
        <f>DATE(YEAR(siječanj!B2329),MONTH(siječanj!B2329)+10,DAY(siječanj!B2329))</f>
        <v>43429</v>
      </c>
      <c r="C2329" s="9">
        <v>24.2291666666667</v>
      </c>
      <c r="D2329">
        <v>0.99573345046925699</v>
      </c>
      <c r="E2329" s="6">
        <v>69.359609557385937</v>
      </c>
      <c r="F2329" s="7">
        <v>69.063683347776347</v>
      </c>
      <c r="G2329" s="7">
        <v>58.60985503846517</v>
      </c>
      <c r="H2329" s="7">
        <v>58.283642546091379</v>
      </c>
      <c r="I2329" s="7">
        <v>248.74463338973501</v>
      </c>
    </row>
    <row r="2330" spans="1:9" x14ac:dyDescent="0.25">
      <c r="A2330" s="15"/>
      <c r="B2330" s="5">
        <f>DATE(YEAR(siječanj!B2330),MONTH(siječanj!B2330)+10,DAY(siječanj!B2330))</f>
        <v>43429</v>
      </c>
      <c r="C2330" s="9">
        <v>24.2395833333333</v>
      </c>
      <c r="D2330">
        <v>0.99573345046925699</v>
      </c>
      <c r="E2330" s="6">
        <v>70.250234406722043</v>
      </c>
      <c r="F2330" s="7">
        <v>69.950508302079456</v>
      </c>
      <c r="G2330" s="7">
        <v>58.935659633446335</v>
      </c>
      <c r="H2330" s="7">
        <v>58.396829779434711</v>
      </c>
      <c r="I2330" s="7">
        <v>247.75265326820039</v>
      </c>
    </row>
    <row r="2331" spans="1:9" x14ac:dyDescent="0.25">
      <c r="A2331" s="15"/>
      <c r="B2331" s="5">
        <f>DATE(YEAR(siječanj!B2331),MONTH(siječanj!B2331)+10,DAY(siječanj!B2331))</f>
        <v>43429</v>
      </c>
      <c r="C2331" s="9">
        <v>24.25</v>
      </c>
      <c r="D2331">
        <v>0.99573345046925699</v>
      </c>
      <c r="E2331" s="6">
        <v>71.848701036681192</v>
      </c>
      <c r="F2331" s="7">
        <v>71.54215499498865</v>
      </c>
      <c r="G2331" s="7">
        <v>59.474277538480173</v>
      </c>
      <c r="H2331" s="7">
        <v>59.737279693290731</v>
      </c>
      <c r="I2331" s="7">
        <v>247.67309393257901</v>
      </c>
    </row>
    <row r="2332" spans="1:9" x14ac:dyDescent="0.25">
      <c r="A2332" s="15"/>
      <c r="B2332" s="5">
        <f>DATE(YEAR(siječanj!B2332),MONTH(siječanj!B2332)+10,DAY(siječanj!B2332))</f>
        <v>43429</v>
      </c>
      <c r="C2332" s="9">
        <v>24.2604166666667</v>
      </c>
      <c r="D2332">
        <v>0.99573345046925699</v>
      </c>
      <c r="E2332" s="6">
        <v>74.224814476364614</v>
      </c>
      <c r="F2332" s="7">
        <v>73.908130628990989</v>
      </c>
      <c r="G2332" s="7">
        <v>61.862240375993622</v>
      </c>
      <c r="H2332" s="7">
        <v>59.03311863501812</v>
      </c>
      <c r="I2332" s="7">
        <v>239.85652346172293</v>
      </c>
    </row>
    <row r="2333" spans="1:9" x14ac:dyDescent="0.25">
      <c r="A2333" s="15"/>
      <c r="B2333" s="5">
        <f>DATE(YEAR(siječanj!B2333),MONTH(siječanj!B2333)+10,DAY(siječanj!B2333))</f>
        <v>43429</v>
      </c>
      <c r="C2333" s="9">
        <v>24.2708333333333</v>
      </c>
      <c r="D2333">
        <v>0.99573345046925699</v>
      </c>
      <c r="E2333" s="6">
        <v>75.652496381392766</v>
      </c>
      <c r="F2333" s="7">
        <v>75.329721258457198</v>
      </c>
      <c r="G2333" s="7">
        <v>67.235386760436654</v>
      </c>
      <c r="H2333" s="7">
        <v>59.875709285162301</v>
      </c>
      <c r="I2333" s="7">
        <v>227.4390429220696</v>
      </c>
    </row>
    <row r="2334" spans="1:9" x14ac:dyDescent="0.25">
      <c r="A2334" s="15"/>
      <c r="B2334" s="5">
        <f>DATE(YEAR(siječanj!B2334),MONTH(siječanj!B2334)+10,DAY(siječanj!B2334))</f>
        <v>43429</v>
      </c>
      <c r="C2334" s="9">
        <v>24.28125</v>
      </c>
      <c r="D2334">
        <v>0.99573345046925699</v>
      </c>
      <c r="E2334" s="6">
        <v>79.646377746397761</v>
      </c>
      <c r="F2334" s="7">
        <v>79.306562530798487</v>
      </c>
      <c r="G2334" s="7">
        <v>66.6318706788078</v>
      </c>
      <c r="H2334" s="7">
        <v>59.094484578655923</v>
      </c>
      <c r="I2334" s="7">
        <v>208.29547992498843</v>
      </c>
    </row>
    <row r="2335" spans="1:9" x14ac:dyDescent="0.25">
      <c r="A2335" s="15"/>
      <c r="B2335" s="5">
        <f>DATE(YEAR(siječanj!B2335),MONTH(siječanj!B2335)+10,DAY(siječanj!B2335))</f>
        <v>43429</v>
      </c>
      <c r="C2335" s="9">
        <v>24.2916666666667</v>
      </c>
      <c r="D2335">
        <v>0.99573345046925699</v>
      </c>
      <c r="E2335" s="6">
        <v>81.475162588006157</v>
      </c>
      <c r="F2335" s="7">
        <v>81.127544771299085</v>
      </c>
      <c r="G2335" s="7">
        <v>64.60926842530327</v>
      </c>
      <c r="H2335" s="7">
        <v>56.931568865293443</v>
      </c>
      <c r="I2335" s="7">
        <v>168.82072106551894</v>
      </c>
    </row>
    <row r="2336" spans="1:9" x14ac:dyDescent="0.25">
      <c r="A2336" s="15"/>
      <c r="B2336" s="5">
        <f>DATE(YEAR(siječanj!B2336),MONTH(siječanj!B2336)+10,DAY(siječanj!B2336))</f>
        <v>43429</v>
      </c>
      <c r="C2336" s="9">
        <v>24.3020833333333</v>
      </c>
      <c r="D2336">
        <v>0.99573345046925699</v>
      </c>
      <c r="E2336" s="6">
        <v>85.835735834025968</v>
      </c>
      <c r="F2336" s="7">
        <v>85.469513415582327</v>
      </c>
      <c r="G2336" s="7">
        <v>63.895569268814022</v>
      </c>
      <c r="H2336" s="7">
        <v>55.662715897124606</v>
      </c>
      <c r="I2336" s="7">
        <v>147.35940402619261</v>
      </c>
    </row>
    <row r="2337" spans="1:9" x14ac:dyDescent="0.25">
      <c r="A2337" s="15"/>
      <c r="B2337" s="5">
        <f>DATE(YEAR(siječanj!B2337),MONTH(siječanj!B2337)+10,DAY(siječanj!B2337))</f>
        <v>43429</v>
      </c>
      <c r="C2337" s="9">
        <v>24.3125</v>
      </c>
      <c r="D2337">
        <v>0.99573345046925699</v>
      </c>
      <c r="E2337" s="6">
        <v>91.826145770113968</v>
      </c>
      <c r="F2337" s="7">
        <v>91.434364970968545</v>
      </c>
      <c r="G2337" s="7">
        <v>63.803075105155052</v>
      </c>
      <c r="H2337" s="7">
        <v>56.533266202143594</v>
      </c>
      <c r="I2337" s="7">
        <v>84.906431595904763</v>
      </c>
    </row>
    <row r="2338" spans="1:9" x14ac:dyDescent="0.25">
      <c r="A2338" s="15"/>
      <c r="B2338" s="5">
        <f>DATE(YEAR(siječanj!B2338),MONTH(siječanj!B2338)+10,DAY(siječanj!B2338))</f>
        <v>43429</v>
      </c>
      <c r="C2338" s="9">
        <v>24.3229166666667</v>
      </c>
      <c r="D2338">
        <v>0.99573345046925699</v>
      </c>
      <c r="E2338" s="6">
        <v>98.592439016278064</v>
      </c>
      <c r="F2338" s="7">
        <v>98.171789491858348</v>
      </c>
      <c r="G2338" s="7">
        <v>63.980615046970499</v>
      </c>
      <c r="H2338" s="7">
        <v>58.302129794204127</v>
      </c>
      <c r="I2338" s="7">
        <v>20.720758298762632</v>
      </c>
    </row>
    <row r="2339" spans="1:9" x14ac:dyDescent="0.25">
      <c r="A2339" s="15"/>
      <c r="B2339" s="5">
        <f>DATE(YEAR(siječanj!B2339),MONTH(siječanj!B2339)+10,DAY(siječanj!B2339))</f>
        <v>43429</v>
      </c>
      <c r="C2339" s="9">
        <v>24.3333333333333</v>
      </c>
      <c r="D2339">
        <v>0.99573345046925699</v>
      </c>
      <c r="E2339" s="6">
        <v>104.63706714402538</v>
      </c>
      <c r="F2339" s="7">
        <v>104.19062791430372</v>
      </c>
      <c r="G2339" s="7">
        <v>62.158994660527924</v>
      </c>
      <c r="H2339" s="7">
        <v>57.975552516155183</v>
      </c>
      <c r="I2339" s="7">
        <v>3.3212165008664636</v>
      </c>
    </row>
    <row r="2340" spans="1:9" x14ac:dyDescent="0.25">
      <c r="A2340" s="15"/>
      <c r="B2340" s="5">
        <f>DATE(YEAR(siječanj!B2340),MONTH(siječanj!B2340)+10,DAY(siječanj!B2340))</f>
        <v>43429</v>
      </c>
      <c r="C2340" s="9">
        <v>24.34375</v>
      </c>
      <c r="D2340">
        <v>0.99573345046925699</v>
      </c>
      <c r="E2340" s="6">
        <v>111.85301015116892</v>
      </c>
      <c r="F2340" s="7">
        <v>111.37578374319625</v>
      </c>
      <c r="G2340" s="7">
        <v>64.76048189991387</v>
      </c>
      <c r="H2340" s="7">
        <v>59.262354892391798</v>
      </c>
      <c r="I2340" s="7">
        <v>2.7991641749899063</v>
      </c>
    </row>
    <row r="2341" spans="1:9" x14ac:dyDescent="0.25">
      <c r="A2341" s="15"/>
      <c r="B2341" s="5">
        <f>DATE(YEAR(siječanj!B2341),MONTH(siječanj!B2341)+10,DAY(siječanj!B2341))</f>
        <v>43429</v>
      </c>
      <c r="C2341" s="9">
        <v>24.3541666666667</v>
      </c>
      <c r="D2341">
        <v>0.99573345046925699</v>
      </c>
      <c r="E2341" s="6">
        <v>120.91244011200496</v>
      </c>
      <c r="F2341" s="7">
        <v>120.39656119738409</v>
      </c>
      <c r="G2341" s="7">
        <v>65.54643923420663</v>
      </c>
      <c r="H2341" s="7">
        <v>57.772437624547401</v>
      </c>
      <c r="I2341" s="7">
        <v>2.2953753852755052</v>
      </c>
    </row>
    <row r="2342" spans="1:9" x14ac:dyDescent="0.25">
      <c r="A2342" s="15"/>
      <c r="B2342" s="5">
        <f>DATE(YEAR(siječanj!B2342),MONTH(siječanj!B2342)+10,DAY(siječanj!B2342))</f>
        <v>43429</v>
      </c>
      <c r="C2342" s="9">
        <v>24.3645833333333</v>
      </c>
      <c r="D2342">
        <v>0.99573345046925699</v>
      </c>
      <c r="E2342" s="6">
        <v>129.99272162126877</v>
      </c>
      <c r="F2342" s="7">
        <v>129.43810123583555</v>
      </c>
      <c r="G2342" s="7">
        <v>67.150365087087607</v>
      </c>
      <c r="H2342" s="7">
        <v>61.299014662064643</v>
      </c>
      <c r="I2342" s="7">
        <v>2.4125028237826722</v>
      </c>
    </row>
    <row r="2343" spans="1:9" x14ac:dyDescent="0.25">
      <c r="A2343" s="15"/>
      <c r="B2343" s="5">
        <f>DATE(YEAR(siječanj!B2343),MONTH(siječanj!B2343)+10,DAY(siječanj!B2343))</f>
        <v>43429</v>
      </c>
      <c r="C2343" s="9">
        <v>24.375</v>
      </c>
      <c r="D2343">
        <v>0.99573345046925699</v>
      </c>
      <c r="E2343" s="6">
        <v>137.29423105960009</v>
      </c>
      <c r="F2343" s="7">
        <v>136.70845842249904</v>
      </c>
      <c r="G2343" s="7">
        <v>66.130446491671478</v>
      </c>
      <c r="H2343" s="7">
        <v>62.792885455612705</v>
      </c>
      <c r="I2343" s="7">
        <v>2.1857221661888038</v>
      </c>
    </row>
    <row r="2344" spans="1:9" x14ac:dyDescent="0.25">
      <c r="A2344" s="15"/>
      <c r="B2344" s="5">
        <f>DATE(YEAR(siječanj!B2344),MONTH(siječanj!B2344)+10,DAY(siječanj!B2344))</f>
        <v>43429</v>
      </c>
      <c r="C2344" s="9">
        <v>24.3854166666667</v>
      </c>
      <c r="D2344">
        <v>0.99573345046925699</v>
      </c>
      <c r="E2344" s="6">
        <v>142.31831956049569</v>
      </c>
      <c r="F2344" s="7">
        <v>141.71111140095871</v>
      </c>
      <c r="G2344" s="7">
        <v>65.590076970629497</v>
      </c>
      <c r="H2344" s="7">
        <v>67.793758317280293</v>
      </c>
      <c r="I2344" s="7">
        <v>1.8155542991803562</v>
      </c>
    </row>
    <row r="2345" spans="1:9" x14ac:dyDescent="0.25">
      <c r="A2345" s="15"/>
      <c r="B2345" s="5">
        <f>DATE(YEAR(siječanj!B2345),MONTH(siječanj!B2345)+10,DAY(siječanj!B2345))</f>
        <v>43429</v>
      </c>
      <c r="C2345" s="9">
        <v>24.3958333333333</v>
      </c>
      <c r="D2345">
        <v>0.99573345046925699</v>
      </c>
      <c r="E2345" s="6">
        <v>148.11958176125498</v>
      </c>
      <c r="F2345" s="7">
        <v>147.48762222919765</v>
      </c>
      <c r="G2345" s="7">
        <v>66.451438160098178</v>
      </c>
      <c r="H2345" s="7">
        <v>71.002279229102768</v>
      </c>
      <c r="I2345" s="7">
        <v>1.8717129478283445</v>
      </c>
    </row>
    <row r="2346" spans="1:9" x14ac:dyDescent="0.25">
      <c r="A2346" s="15"/>
      <c r="B2346" s="5">
        <f>DATE(YEAR(siječanj!B2346),MONTH(siječanj!B2346)+10,DAY(siječanj!B2346))</f>
        <v>43429</v>
      </c>
      <c r="C2346" s="9">
        <v>24.40625</v>
      </c>
      <c r="D2346">
        <v>0.99573345046925699</v>
      </c>
      <c r="E2346" s="6">
        <v>152.62146211153924</v>
      </c>
      <c r="F2346" s="7">
        <v>151.97029508398595</v>
      </c>
      <c r="G2346" s="7">
        <v>70.27954673626401</v>
      </c>
      <c r="H2346" s="7">
        <v>77.742884018305858</v>
      </c>
      <c r="I2346" s="7">
        <v>1.9473241675449557</v>
      </c>
    </row>
    <row r="2347" spans="1:9" x14ac:dyDescent="0.25">
      <c r="A2347" s="15"/>
      <c r="B2347" s="5">
        <f>DATE(YEAR(siječanj!B2347),MONTH(siječanj!B2347)+10,DAY(siječanj!B2347))</f>
        <v>43429</v>
      </c>
      <c r="C2347" s="9">
        <v>24.4166666666667</v>
      </c>
      <c r="D2347">
        <v>0.99573345046925699</v>
      </c>
      <c r="E2347" s="6">
        <v>158.28172170431756</v>
      </c>
      <c r="F2347" s="7">
        <v>157.60640489885481</v>
      </c>
      <c r="G2347" s="7">
        <v>74.233711402996988</v>
      </c>
      <c r="H2347" s="7">
        <v>80.094284571306744</v>
      </c>
      <c r="I2347" s="7">
        <v>1.8415200614565643</v>
      </c>
    </row>
    <row r="2348" spans="1:9" x14ac:dyDescent="0.25">
      <c r="A2348" s="15"/>
      <c r="B2348" s="5">
        <f>DATE(YEAR(siječanj!B2348),MONTH(siječanj!B2348)+10,DAY(siječanj!B2348))</f>
        <v>43429</v>
      </c>
      <c r="C2348" s="9">
        <v>24.4270833333333</v>
      </c>
      <c r="D2348">
        <v>0.99573345046925699</v>
      </c>
      <c r="E2348" s="6">
        <v>162.72242210589479</v>
      </c>
      <c r="F2348" s="7">
        <v>162.02815883221751</v>
      </c>
      <c r="G2348" s="7">
        <v>84.416976131836719</v>
      </c>
      <c r="H2348" s="7">
        <v>94.80831183486913</v>
      </c>
      <c r="I2348" s="7">
        <v>2.0830041506986938</v>
      </c>
    </row>
    <row r="2349" spans="1:9" x14ac:dyDescent="0.25">
      <c r="A2349" s="15"/>
      <c r="B2349" s="5">
        <f>DATE(YEAR(siječanj!B2349),MONTH(siječanj!B2349)+10,DAY(siječanj!B2349))</f>
        <v>43429</v>
      </c>
      <c r="C2349" s="9">
        <v>24.4375</v>
      </c>
      <c r="D2349">
        <v>0.99573345046925699</v>
      </c>
      <c r="E2349" s="6">
        <v>169.9644178943993</v>
      </c>
      <c r="F2349" s="7">
        <v>169.23925628698893</v>
      </c>
      <c r="G2349" s="7">
        <v>88.857632057489866</v>
      </c>
      <c r="H2349" s="7">
        <v>96.29630251150769</v>
      </c>
      <c r="I2349" s="7">
        <v>2.3871550796496068</v>
      </c>
    </row>
    <row r="2350" spans="1:9" x14ac:dyDescent="0.25">
      <c r="A2350" s="15"/>
      <c r="B2350" s="5">
        <f>DATE(YEAR(siječanj!B2350),MONTH(siječanj!B2350)+10,DAY(siječanj!B2350))</f>
        <v>43429</v>
      </c>
      <c r="C2350" s="9">
        <v>24.4479166666667</v>
      </c>
      <c r="D2350">
        <v>0.99573345046925699</v>
      </c>
      <c r="E2350" s="6">
        <v>172.20958107083442</v>
      </c>
      <c r="F2350" s="7">
        <v>171.47484036352719</v>
      </c>
      <c r="G2350" s="7">
        <v>91.155101430362819</v>
      </c>
      <c r="H2350" s="7">
        <v>95.037154746538292</v>
      </c>
      <c r="I2350" s="7">
        <v>3.2466043104783302</v>
      </c>
    </row>
    <row r="2351" spans="1:9" x14ac:dyDescent="0.25">
      <c r="A2351" s="15"/>
      <c r="B2351" s="5">
        <f>DATE(YEAR(siječanj!B2351),MONTH(siječanj!B2351)+10,DAY(siječanj!B2351))</f>
        <v>43429</v>
      </c>
      <c r="C2351" s="9">
        <v>24.4583333333333</v>
      </c>
      <c r="D2351">
        <v>0.99573345046925699</v>
      </c>
      <c r="E2351" s="6">
        <v>175.10668070861703</v>
      </c>
      <c r="F2351" s="7">
        <v>174.35957938220972</v>
      </c>
      <c r="G2351" s="7">
        <v>90.371646978577104</v>
      </c>
      <c r="H2351" s="7">
        <v>98.539195842302775</v>
      </c>
      <c r="I2351" s="7">
        <v>3.2051500935079602</v>
      </c>
    </row>
    <row r="2352" spans="1:9" x14ac:dyDescent="0.25">
      <c r="A2352" s="15"/>
      <c r="B2352" s="5">
        <f>DATE(YEAR(siječanj!B2352),MONTH(siječanj!B2352)+10,DAY(siječanj!B2352))</f>
        <v>43429</v>
      </c>
      <c r="C2352" s="9">
        <v>24.46875</v>
      </c>
      <c r="D2352">
        <v>0.99573345046925699</v>
      </c>
      <c r="E2352" s="6">
        <v>176.57929714011479</v>
      </c>
      <c r="F2352" s="7">
        <v>175.82591282276269</v>
      </c>
      <c r="G2352" s="7">
        <v>90.032918189334083</v>
      </c>
      <c r="H2352" s="7">
        <v>101.58705911621625</v>
      </c>
      <c r="I2352" s="7">
        <v>3.1771982729270904</v>
      </c>
    </row>
    <row r="2353" spans="1:9" x14ac:dyDescent="0.25">
      <c r="A2353" s="15"/>
      <c r="B2353" s="5">
        <f>DATE(YEAR(siječanj!B2353),MONTH(siječanj!B2353)+10,DAY(siječanj!B2353))</f>
        <v>43429</v>
      </c>
      <c r="C2353" s="9">
        <v>24.4791666666667</v>
      </c>
      <c r="D2353">
        <v>0.99573345046925699</v>
      </c>
      <c r="E2353" s="6">
        <v>178.29336127119916</v>
      </c>
      <c r="F2353" s="7">
        <v>177.53266381433292</v>
      </c>
      <c r="G2353" s="7">
        <v>91.288147915090875</v>
      </c>
      <c r="H2353" s="7">
        <v>96.064336916592396</v>
      </c>
      <c r="I2353" s="7">
        <v>4.1105826742686924</v>
      </c>
    </row>
    <row r="2354" spans="1:9" x14ac:dyDescent="0.25">
      <c r="A2354" s="15"/>
      <c r="B2354" s="5">
        <f>DATE(YEAR(siječanj!B2354),MONTH(siječanj!B2354)+10,DAY(siječanj!B2354))</f>
        <v>43429</v>
      </c>
      <c r="C2354" s="9">
        <v>24.4895833333333</v>
      </c>
      <c r="D2354">
        <v>0.99573345046925699</v>
      </c>
      <c r="E2354" s="6">
        <v>180.14809772602226</v>
      </c>
      <c r="F2354" s="7">
        <v>179.37948694420504</v>
      </c>
      <c r="G2354" s="7">
        <v>91.140393480349559</v>
      </c>
      <c r="H2354" s="7">
        <v>95.648823372003662</v>
      </c>
      <c r="I2354" s="7">
        <v>3.9989723977287057</v>
      </c>
    </row>
    <row r="2355" spans="1:9" x14ac:dyDescent="0.25">
      <c r="A2355" s="15"/>
      <c r="B2355" s="5">
        <f>DATE(YEAR(siječanj!B2355),MONTH(siječanj!B2355)+10,DAY(siječanj!B2355))</f>
        <v>43429</v>
      </c>
      <c r="C2355" s="9">
        <v>24.5</v>
      </c>
      <c r="D2355">
        <v>0.99573345046925699</v>
      </c>
      <c r="E2355" s="6">
        <v>180.03030824839385</v>
      </c>
      <c r="F2355" s="7">
        <v>179.26220002121715</v>
      </c>
      <c r="G2355" s="7">
        <v>92.215206757268362</v>
      </c>
      <c r="H2355" s="7">
        <v>96.804384749805536</v>
      </c>
      <c r="I2355" s="7">
        <v>4.0377635365191589</v>
      </c>
    </row>
    <row r="2356" spans="1:9" x14ac:dyDescent="0.25">
      <c r="A2356" s="15"/>
      <c r="B2356" s="5">
        <f>DATE(YEAR(siječanj!B2356),MONTH(siječanj!B2356)+10,DAY(siječanj!B2356))</f>
        <v>43429</v>
      </c>
      <c r="C2356" s="9">
        <v>24.5104166666667</v>
      </c>
      <c r="D2356">
        <v>0.99573345046925699</v>
      </c>
      <c r="E2356" s="6">
        <v>179.23459598164331</v>
      </c>
      <c r="F2356" s="7">
        <v>178.46988270026492</v>
      </c>
      <c r="G2356" s="7">
        <v>92.073570926151802</v>
      </c>
      <c r="H2356" s="7">
        <v>93.846525395058379</v>
      </c>
      <c r="I2356" s="7">
        <v>4.1729765059627875</v>
      </c>
    </row>
    <row r="2357" spans="1:9" x14ac:dyDescent="0.25">
      <c r="A2357" s="15"/>
      <c r="B2357" s="5">
        <f>DATE(YEAR(siječanj!B2357),MONTH(siječanj!B2357)+10,DAY(siječanj!B2357))</f>
        <v>43429</v>
      </c>
      <c r="C2357" s="9">
        <v>24.5208333333333</v>
      </c>
      <c r="D2357">
        <v>0.99573345046925699</v>
      </c>
      <c r="E2357" s="6">
        <v>176.32635495378844</v>
      </c>
      <c r="F2357" s="7">
        <v>175.57404982680274</v>
      </c>
      <c r="G2357" s="7">
        <v>91.662816972243959</v>
      </c>
      <c r="H2357" s="7">
        <v>92.313279893740898</v>
      </c>
      <c r="I2357" s="7">
        <v>5.1183782600975025</v>
      </c>
    </row>
    <row r="2358" spans="1:9" x14ac:dyDescent="0.25">
      <c r="A2358" s="15"/>
      <c r="B2358" s="5">
        <f>DATE(YEAR(siječanj!B2358),MONTH(siječanj!B2358)+10,DAY(siječanj!B2358))</f>
        <v>43429</v>
      </c>
      <c r="C2358" s="9">
        <v>24.53125</v>
      </c>
      <c r="D2358">
        <v>0.99573345046925699</v>
      </c>
      <c r="E2358" s="6">
        <v>174.15790698758457</v>
      </c>
      <c r="F2358" s="7">
        <v>173.41485365125149</v>
      </c>
      <c r="G2358" s="7">
        <v>87.377026399530294</v>
      </c>
      <c r="H2358" s="7">
        <v>94.357778481382525</v>
      </c>
      <c r="I2358" s="7">
        <v>5.9721683247902337</v>
      </c>
    </row>
    <row r="2359" spans="1:9" x14ac:dyDescent="0.25">
      <c r="A2359" s="15"/>
      <c r="B2359" s="5">
        <f>DATE(YEAR(siječanj!B2359),MONTH(siječanj!B2359)+10,DAY(siječanj!B2359))</f>
        <v>43429</v>
      </c>
      <c r="C2359" s="9">
        <v>24.5416666666667</v>
      </c>
      <c r="D2359">
        <v>0.99573345046925699</v>
      </c>
      <c r="E2359" s="6">
        <v>166.24234260762699</v>
      </c>
      <c r="F2359" s="7">
        <v>165.5330614187848</v>
      </c>
      <c r="G2359" s="7">
        <v>87.70622173742629</v>
      </c>
      <c r="H2359" s="7">
        <v>93.263378346902854</v>
      </c>
      <c r="I2359" s="7">
        <v>6.1301079614200384</v>
      </c>
    </row>
    <row r="2360" spans="1:9" x14ac:dyDescent="0.25">
      <c r="A2360" s="15"/>
      <c r="B2360" s="5">
        <f>DATE(YEAR(siječanj!B2360),MONTH(siječanj!B2360)+10,DAY(siječanj!B2360))</f>
        <v>43429</v>
      </c>
      <c r="C2360" s="9">
        <v>24.5520833333333</v>
      </c>
      <c r="D2360">
        <v>0.99573345046925699</v>
      </c>
      <c r="E2360" s="6">
        <v>159.55452013658586</v>
      </c>
      <c r="F2360" s="7">
        <v>158.87377287356918</v>
      </c>
      <c r="G2360" s="7">
        <v>87.802817735819914</v>
      </c>
      <c r="H2360" s="7">
        <v>88.662485888226854</v>
      </c>
      <c r="I2360" s="7">
        <v>7.0590012309155998</v>
      </c>
    </row>
    <row r="2361" spans="1:9" x14ac:dyDescent="0.25">
      <c r="A2361" s="15"/>
      <c r="B2361" s="5">
        <f>DATE(YEAR(siječanj!B2361),MONTH(siječanj!B2361)+10,DAY(siječanj!B2361))</f>
        <v>43429</v>
      </c>
      <c r="C2361" s="9">
        <v>24.5625</v>
      </c>
      <c r="D2361">
        <v>0.99573345046925699</v>
      </c>
      <c r="E2361" s="6">
        <v>155.21878168679314</v>
      </c>
      <c r="F2361" s="7">
        <v>154.55653306662484</v>
      </c>
      <c r="G2361" s="7">
        <v>87.174108112936423</v>
      </c>
      <c r="H2361" s="7">
        <v>88.788396650992112</v>
      </c>
      <c r="I2361" s="7">
        <v>7.7894506747009293</v>
      </c>
    </row>
    <row r="2362" spans="1:9" x14ac:dyDescent="0.25">
      <c r="A2362" s="15"/>
      <c r="B2362" s="5">
        <f>DATE(YEAR(siječanj!B2362),MONTH(siječanj!B2362)+10,DAY(siječanj!B2362))</f>
        <v>43429</v>
      </c>
      <c r="C2362" s="9">
        <v>24.5729166666667</v>
      </c>
      <c r="D2362">
        <v>0.99573345046925699</v>
      </c>
      <c r="E2362" s="6">
        <v>150.09978754622395</v>
      </c>
      <c r="F2362" s="7">
        <v>149.45937936810398</v>
      </c>
      <c r="G2362" s="7">
        <v>86.085237715805519</v>
      </c>
      <c r="H2362" s="7">
        <v>91.302052307110188</v>
      </c>
      <c r="I2362" s="7">
        <v>7.2083456152148075</v>
      </c>
    </row>
    <row r="2363" spans="1:9" x14ac:dyDescent="0.25">
      <c r="A2363" s="15"/>
      <c r="B2363" s="5">
        <f>DATE(YEAR(siječanj!B2363),MONTH(siječanj!B2363)+10,DAY(siječanj!B2363))</f>
        <v>43429</v>
      </c>
      <c r="C2363" s="9">
        <v>24.5833333333333</v>
      </c>
      <c r="D2363">
        <v>0.99573345046925699</v>
      </c>
      <c r="E2363" s="6">
        <v>148.05312718311643</v>
      </c>
      <c r="F2363" s="7">
        <v>147.42145118280828</v>
      </c>
      <c r="G2363" s="7">
        <v>85.877289559390121</v>
      </c>
      <c r="H2363" s="7">
        <v>92.026009090022853</v>
      </c>
      <c r="I2363" s="7">
        <v>6.7732178411800579</v>
      </c>
    </row>
    <row r="2364" spans="1:9" x14ac:dyDescent="0.25">
      <c r="A2364" s="15"/>
      <c r="B2364" s="5">
        <f>DATE(YEAR(siječanj!B2364),MONTH(siječanj!B2364)+10,DAY(siječanj!B2364))</f>
        <v>43429</v>
      </c>
      <c r="C2364" s="9">
        <v>24.59375</v>
      </c>
      <c r="D2364">
        <v>0.99573345046925699</v>
      </c>
      <c r="E2364" s="6">
        <v>145.91075481069868</v>
      </c>
      <c r="F2364" s="7">
        <v>145.28821934823074</v>
      </c>
      <c r="G2364" s="7">
        <v>86.152831613367184</v>
      </c>
      <c r="H2364" s="7">
        <v>91.900335137426623</v>
      </c>
      <c r="I2364" s="7">
        <v>4.7941917429623473</v>
      </c>
    </row>
    <row r="2365" spans="1:9" x14ac:dyDescent="0.25">
      <c r="A2365" s="15"/>
      <c r="B2365" s="5">
        <f>DATE(YEAR(siječanj!B2365),MONTH(siječanj!B2365)+10,DAY(siječanj!B2365))</f>
        <v>43429</v>
      </c>
      <c r="C2365" s="9">
        <v>24.6041666666667</v>
      </c>
      <c r="D2365">
        <v>0.99573345046925699</v>
      </c>
      <c r="E2365" s="6">
        <v>144.57877797206874</v>
      </c>
      <c r="F2365" s="7">
        <v>143.9619254547566</v>
      </c>
      <c r="G2365" s="7">
        <v>87.559696647864996</v>
      </c>
      <c r="H2365" s="7">
        <v>90.625469599202887</v>
      </c>
      <c r="I2365" s="7">
        <v>3.8118569045840389</v>
      </c>
    </row>
    <row r="2366" spans="1:9" x14ac:dyDescent="0.25">
      <c r="A2366" s="15"/>
      <c r="B2366" s="5">
        <f>DATE(YEAR(siječanj!B2366),MONTH(siječanj!B2366)+10,DAY(siječanj!B2366))</f>
        <v>43429</v>
      </c>
      <c r="C2366" s="9">
        <v>24.6145833333333</v>
      </c>
      <c r="D2366">
        <v>0.99573345046925699</v>
      </c>
      <c r="E2366" s="6">
        <v>140.93124873144976</v>
      </c>
      <c r="F2366" s="7">
        <v>140.32995857830755</v>
      </c>
      <c r="G2366" s="7">
        <v>85.545466797481936</v>
      </c>
      <c r="H2366" s="7">
        <v>92.281972786645937</v>
      </c>
      <c r="I2366" s="7">
        <v>3.6373187806728731</v>
      </c>
    </row>
    <row r="2367" spans="1:9" x14ac:dyDescent="0.25">
      <c r="A2367" s="15"/>
      <c r="B2367" s="5">
        <f>DATE(YEAR(siječanj!B2367),MONTH(siječanj!B2367)+10,DAY(siječanj!B2367))</f>
        <v>43429</v>
      </c>
      <c r="C2367" s="9">
        <v>24.625</v>
      </c>
      <c r="D2367">
        <v>0.99573345046925699</v>
      </c>
      <c r="E2367" s="6">
        <v>140.09490158444729</v>
      </c>
      <c r="F2367" s="7">
        <v>139.49717974783266</v>
      </c>
      <c r="G2367" s="7">
        <v>85.875598205400621</v>
      </c>
      <c r="H2367" s="7">
        <v>90.958701644375353</v>
      </c>
      <c r="I2367" s="7">
        <v>2.9957769469459405</v>
      </c>
    </row>
    <row r="2368" spans="1:9" x14ac:dyDescent="0.25">
      <c r="A2368" s="15"/>
      <c r="B2368" s="5">
        <f>DATE(YEAR(siječanj!B2368),MONTH(siječanj!B2368)+10,DAY(siječanj!B2368))</f>
        <v>43429</v>
      </c>
      <c r="C2368" s="9">
        <v>24.6354166666667</v>
      </c>
      <c r="D2368">
        <v>0.99573345046925699</v>
      </c>
      <c r="E2368" s="6">
        <v>139.61167788472079</v>
      </c>
      <c r="F2368" s="7">
        <v>139.01601774595548</v>
      </c>
      <c r="G2368" s="7">
        <v>86.584564784693569</v>
      </c>
      <c r="H2368" s="7">
        <v>90.407243007824263</v>
      </c>
      <c r="I2368" s="7">
        <v>2.4331924311669382</v>
      </c>
    </row>
    <row r="2369" spans="1:9" x14ac:dyDescent="0.25">
      <c r="A2369" s="15"/>
      <c r="B2369" s="5">
        <f>DATE(YEAR(siječanj!B2369),MONTH(siječanj!B2369)+10,DAY(siječanj!B2369))</f>
        <v>43429</v>
      </c>
      <c r="C2369" s="9">
        <v>24.6458333333333</v>
      </c>
      <c r="D2369">
        <v>0.99573345046925699</v>
      </c>
      <c r="E2369" s="6">
        <v>138.27399496427074</v>
      </c>
      <c r="F2369" s="7">
        <v>137.68404211594196</v>
      </c>
      <c r="G2369" s="7">
        <v>86.180777120139197</v>
      </c>
      <c r="H2369" s="7">
        <v>90.387383063477358</v>
      </c>
      <c r="I2369" s="7">
        <v>2.289399209833078</v>
      </c>
    </row>
    <row r="2370" spans="1:9" x14ac:dyDescent="0.25">
      <c r="A2370" s="15"/>
      <c r="B2370" s="5">
        <f>DATE(YEAR(siječanj!B2370),MONTH(siječanj!B2370)+10,DAY(siječanj!B2370))</f>
        <v>43429</v>
      </c>
      <c r="C2370" s="9">
        <v>24.65625</v>
      </c>
      <c r="D2370">
        <v>0.99573345046925699</v>
      </c>
      <c r="E2370" s="6">
        <v>135.63375629071666</v>
      </c>
      <c r="F2370" s="7">
        <v>135.0550681514616</v>
      </c>
      <c r="G2370" s="7">
        <v>86.19505921855415</v>
      </c>
      <c r="H2370" s="7">
        <v>92.30032758161326</v>
      </c>
      <c r="I2370" s="7">
        <v>2.5113087244249286</v>
      </c>
    </row>
    <row r="2371" spans="1:9" x14ac:dyDescent="0.25">
      <c r="A2371" s="15"/>
      <c r="B2371" s="5">
        <f>DATE(YEAR(siječanj!B2371),MONTH(siječanj!B2371)+10,DAY(siječanj!B2371))</f>
        <v>43429</v>
      </c>
      <c r="C2371" s="9">
        <v>24.6666666666667</v>
      </c>
      <c r="D2371">
        <v>0.99573345046925699</v>
      </c>
      <c r="E2371" s="6">
        <v>135.34941726447778</v>
      </c>
      <c r="F2371" s="7">
        <v>134.77194227176167</v>
      </c>
      <c r="G2371" s="7">
        <v>87.721058246412639</v>
      </c>
      <c r="H2371" s="7">
        <v>91.877906404805259</v>
      </c>
      <c r="I2371" s="7">
        <v>2.9126965079556535</v>
      </c>
    </row>
    <row r="2372" spans="1:9" x14ac:dyDescent="0.25">
      <c r="A2372" s="15"/>
      <c r="B2372" s="5">
        <f>DATE(YEAR(siječanj!B2372),MONTH(siječanj!B2372)+10,DAY(siječanj!B2372))</f>
        <v>43429</v>
      </c>
      <c r="C2372" s="9">
        <v>24.6770833333333</v>
      </c>
      <c r="D2372">
        <v>0.99573345046925699</v>
      </c>
      <c r="E2372" s="6">
        <v>136.4628838010828</v>
      </c>
      <c r="F2372" s="7">
        <v>135.88065814823744</v>
      </c>
      <c r="G2372" s="7">
        <v>88.382518267686777</v>
      </c>
      <c r="H2372" s="7">
        <v>93.481315949600599</v>
      </c>
      <c r="I2372" s="7">
        <v>4.5836375617287244</v>
      </c>
    </row>
    <row r="2373" spans="1:9" x14ac:dyDescent="0.25">
      <c r="A2373" s="15"/>
      <c r="B2373" s="5">
        <f>DATE(YEAR(siječanj!B2373),MONTH(siječanj!B2373)+10,DAY(siječanj!B2373))</f>
        <v>43429</v>
      </c>
      <c r="C2373" s="9">
        <v>24.6875</v>
      </c>
      <c r="D2373">
        <v>0.99573345046925699</v>
      </c>
      <c r="E2373" s="6">
        <v>140.5208442764775</v>
      </c>
      <c r="F2373" s="7">
        <v>139.92130513427009</v>
      </c>
      <c r="G2373" s="7">
        <v>90.123110343881436</v>
      </c>
      <c r="H2373" s="7">
        <v>93.904985396960711</v>
      </c>
      <c r="I2373" s="7">
        <v>10.92407669783559</v>
      </c>
    </row>
    <row r="2374" spans="1:9" x14ac:dyDescent="0.25">
      <c r="A2374" s="15"/>
      <c r="B2374" s="5">
        <f>DATE(YEAR(siječanj!B2374),MONTH(siječanj!B2374)+10,DAY(siječanj!B2374))</f>
        <v>43429</v>
      </c>
      <c r="C2374" s="9">
        <v>24.6979166666667</v>
      </c>
      <c r="D2374">
        <v>0.99573345046925699</v>
      </c>
      <c r="E2374" s="6">
        <v>144.29636312429869</v>
      </c>
      <c r="F2374" s="7">
        <v>143.68071554392279</v>
      </c>
      <c r="G2374" s="7">
        <v>92.674286832648377</v>
      </c>
      <c r="H2374" s="7">
        <v>93.760679701911329</v>
      </c>
      <c r="I2374" s="7">
        <v>54.849180205957211</v>
      </c>
    </row>
    <row r="2375" spans="1:9" x14ac:dyDescent="0.25">
      <c r="A2375" s="15"/>
      <c r="B2375" s="5">
        <f>DATE(YEAR(siječanj!B2375),MONTH(siječanj!B2375)+10,DAY(siječanj!B2375))</f>
        <v>43429</v>
      </c>
      <c r="C2375" s="9">
        <v>24.7083333333333</v>
      </c>
      <c r="D2375">
        <v>0.99573345046925699</v>
      </c>
      <c r="E2375" s="6">
        <v>148.48063500588054</v>
      </c>
      <c r="F2375" s="7">
        <v>147.84713502227177</v>
      </c>
      <c r="G2375" s="7">
        <v>95.1267099427548</v>
      </c>
      <c r="H2375" s="7">
        <v>96.155548968994069</v>
      </c>
      <c r="I2375" s="7">
        <v>135.55201739705032</v>
      </c>
    </row>
    <row r="2376" spans="1:9" x14ac:dyDescent="0.25">
      <c r="A2376" s="15"/>
      <c r="B2376" s="5">
        <f>DATE(YEAR(siječanj!B2376),MONTH(siječanj!B2376)+10,DAY(siječanj!B2376))</f>
        <v>43429</v>
      </c>
      <c r="C2376" s="9">
        <v>24.71875</v>
      </c>
      <c r="D2376">
        <v>0.99573345046925699</v>
      </c>
      <c r="E2376" s="6">
        <v>155.82209395986487</v>
      </c>
      <c r="F2376" s="7">
        <v>155.15727127800102</v>
      </c>
      <c r="G2376" s="7">
        <v>96.604190010681506</v>
      </c>
      <c r="H2376" s="7">
        <v>98.403788590385361</v>
      </c>
      <c r="I2376" s="7">
        <v>171.28775949030185</v>
      </c>
    </row>
    <row r="2377" spans="1:9" x14ac:dyDescent="0.25">
      <c r="A2377" s="15"/>
      <c r="B2377" s="5">
        <f>DATE(YEAR(siječanj!B2377),MONTH(siječanj!B2377)+10,DAY(siječanj!B2377))</f>
        <v>43429</v>
      </c>
      <c r="C2377" s="9">
        <v>24.7291666666667</v>
      </c>
      <c r="D2377">
        <v>0.99573345046925699</v>
      </c>
      <c r="E2377" s="6">
        <v>161.78950897140601</v>
      </c>
      <c r="F2377" s="7">
        <v>161.09922601782492</v>
      </c>
      <c r="G2377" s="7">
        <v>100.07364315677782</v>
      </c>
      <c r="H2377" s="7">
        <v>98.411583257305679</v>
      </c>
      <c r="I2377" s="7">
        <v>191.20931732695726</v>
      </c>
    </row>
    <row r="2378" spans="1:9" x14ac:dyDescent="0.25">
      <c r="A2378" s="15"/>
      <c r="B2378" s="5">
        <f>DATE(YEAR(siječanj!B2378),MONTH(siječanj!B2378)+10,DAY(siječanj!B2378))</f>
        <v>43429</v>
      </c>
      <c r="C2378" s="9">
        <v>24.7395833333333</v>
      </c>
      <c r="D2378">
        <v>0.99573345046925699</v>
      </c>
      <c r="E2378" s="6">
        <v>167.69073323546459</v>
      </c>
      <c r="F2378" s="7">
        <v>166.97527241626887</v>
      </c>
      <c r="G2378" s="7">
        <v>101.00688488206659</v>
      </c>
      <c r="H2378" s="7">
        <v>100.276969068779</v>
      </c>
      <c r="I2378" s="7">
        <v>197.12633703275094</v>
      </c>
    </row>
    <row r="2379" spans="1:9" x14ac:dyDescent="0.25">
      <c r="A2379" s="15"/>
      <c r="B2379" s="5">
        <f>DATE(YEAR(siječanj!B2379),MONTH(siječanj!B2379)+10,DAY(siječanj!B2379))</f>
        <v>43429</v>
      </c>
      <c r="C2379" s="9">
        <v>24.75</v>
      </c>
      <c r="D2379">
        <v>0.99573345046925699</v>
      </c>
      <c r="E2379" s="6">
        <v>170.13906882947018</v>
      </c>
      <c r="F2379" s="7">
        <v>169.41316206519474</v>
      </c>
      <c r="G2379" s="7">
        <v>100.90390110969835</v>
      </c>
      <c r="H2379" s="7">
        <v>101.43961066926232</v>
      </c>
      <c r="I2379" s="7">
        <v>218.71664585888581</v>
      </c>
    </row>
    <row r="2380" spans="1:9" x14ac:dyDescent="0.25">
      <c r="A2380" s="15"/>
      <c r="B2380" s="5">
        <f>DATE(YEAR(siječanj!B2380),MONTH(siječanj!B2380)+10,DAY(siječanj!B2380))</f>
        <v>43429</v>
      </c>
      <c r="C2380" s="9">
        <v>24.7604166666667</v>
      </c>
      <c r="D2380">
        <v>0.99573345046925699</v>
      </c>
      <c r="E2380" s="6">
        <v>173.55821296350987</v>
      </c>
      <c r="F2380" s="7">
        <v>172.8177182514338</v>
      </c>
      <c r="G2380" s="7">
        <v>103.31178255310249</v>
      </c>
      <c r="H2380" s="7">
        <v>103.76148621203365</v>
      </c>
      <c r="I2380" s="7">
        <v>224.48738927045008</v>
      </c>
    </row>
    <row r="2381" spans="1:9" x14ac:dyDescent="0.25">
      <c r="A2381" s="15"/>
      <c r="B2381" s="5">
        <f>DATE(YEAR(siječanj!B2381),MONTH(siječanj!B2381)+10,DAY(siječanj!B2381))</f>
        <v>43429</v>
      </c>
      <c r="C2381" s="9">
        <v>24.7708333333333</v>
      </c>
      <c r="D2381">
        <v>0.99573345046925699</v>
      </c>
      <c r="E2381" s="6">
        <v>175.18288115151569</v>
      </c>
      <c r="F2381" s="7">
        <v>174.43545471214449</v>
      </c>
      <c r="G2381" s="7">
        <v>101.56503169860399</v>
      </c>
      <c r="H2381" s="7">
        <v>109.19212537948154</v>
      </c>
      <c r="I2381" s="7">
        <v>238.09842684932642</v>
      </c>
    </row>
    <row r="2382" spans="1:9" x14ac:dyDescent="0.25">
      <c r="A2382" s="15"/>
      <c r="B2382" s="5">
        <f>DATE(YEAR(siječanj!B2382),MONTH(siječanj!B2382)+10,DAY(siječanj!B2382))</f>
        <v>43429</v>
      </c>
      <c r="C2382" s="9">
        <v>24.78125</v>
      </c>
      <c r="D2382">
        <v>0.99573345046925699</v>
      </c>
      <c r="E2382" s="6">
        <v>178.50038006201811</v>
      </c>
      <c r="F2382" s="7">
        <v>177.73879934922707</v>
      </c>
      <c r="G2382" s="7">
        <v>101.22666849894064</v>
      </c>
      <c r="H2382" s="7">
        <v>113.38203579663421</v>
      </c>
      <c r="I2382" s="7">
        <v>238.23782994177938</v>
      </c>
    </row>
    <row r="2383" spans="1:9" x14ac:dyDescent="0.25">
      <c r="A2383" s="15"/>
      <c r="B2383" s="5">
        <f>DATE(YEAR(siječanj!B2383),MONTH(siječanj!B2383)+10,DAY(siječanj!B2383))</f>
        <v>43429</v>
      </c>
      <c r="C2383" s="9">
        <v>24.7916666666667</v>
      </c>
      <c r="D2383">
        <v>0.99573345046925699</v>
      </c>
      <c r="E2383" s="6">
        <v>178.87300317357082</v>
      </c>
      <c r="F2383" s="7">
        <v>178.10983264581802</v>
      </c>
      <c r="G2383" s="7">
        <v>100.4739155369122</v>
      </c>
      <c r="H2383" s="7">
        <v>114.53998935851666</v>
      </c>
      <c r="I2383" s="7">
        <v>238.53937579425312</v>
      </c>
    </row>
    <row r="2384" spans="1:9" x14ac:dyDescent="0.25">
      <c r="A2384" s="15"/>
      <c r="B2384" s="5">
        <f>DATE(YEAR(siječanj!B2384),MONTH(siječanj!B2384)+10,DAY(siječanj!B2384))</f>
        <v>43429</v>
      </c>
      <c r="C2384" s="9">
        <v>24.8020833333333</v>
      </c>
      <c r="D2384">
        <v>0.99573345046925699</v>
      </c>
      <c r="E2384" s="6">
        <v>181.70146617515746</v>
      </c>
      <c r="F2384" s="7">
        <v>180.92622786991254</v>
      </c>
      <c r="G2384" s="7">
        <v>100.76367139234978</v>
      </c>
      <c r="H2384" s="7">
        <v>116.08966306359565</v>
      </c>
      <c r="I2384" s="7">
        <v>238.85345901478607</v>
      </c>
    </row>
    <row r="2385" spans="1:9" x14ac:dyDescent="0.25">
      <c r="A2385" s="15"/>
      <c r="B2385" s="5">
        <f>DATE(YEAR(siječanj!B2385),MONTH(siječanj!B2385)+10,DAY(siječanj!B2385))</f>
        <v>43429</v>
      </c>
      <c r="C2385" s="9">
        <v>24.8125</v>
      </c>
      <c r="D2385">
        <v>0.99573345046925699</v>
      </c>
      <c r="E2385" s="6">
        <v>185.87501621692084</v>
      </c>
      <c r="F2385" s="7">
        <v>185.0819712537037</v>
      </c>
      <c r="G2385" s="7">
        <v>100.24301156886725</v>
      </c>
      <c r="H2385" s="7">
        <v>118.76211799985541</v>
      </c>
      <c r="I2385" s="7">
        <v>238.68965920611933</v>
      </c>
    </row>
    <row r="2386" spans="1:9" x14ac:dyDescent="0.25">
      <c r="A2386" s="15"/>
      <c r="B2386" s="5">
        <f>DATE(YEAR(siječanj!B2386),MONTH(siječanj!B2386)+10,DAY(siječanj!B2386))</f>
        <v>43429</v>
      </c>
      <c r="C2386" s="9">
        <v>24.8229166666667</v>
      </c>
      <c r="D2386">
        <v>0.99573345046925699</v>
      </c>
      <c r="E2386" s="6">
        <v>184.20188352761525</v>
      </c>
      <c r="F2386" s="7">
        <v>183.41597706788852</v>
      </c>
      <c r="G2386" s="7">
        <v>99.18204248636134</v>
      </c>
      <c r="H2386" s="7">
        <v>114.71032410350334</v>
      </c>
      <c r="I2386" s="7">
        <v>238.43052359868202</v>
      </c>
    </row>
    <row r="2387" spans="1:9" x14ac:dyDescent="0.25">
      <c r="A2387" s="15"/>
      <c r="B2387" s="5">
        <f>DATE(YEAR(siječanj!B2387),MONTH(siječanj!B2387)+10,DAY(siječanj!B2387))</f>
        <v>43429</v>
      </c>
      <c r="C2387" s="9">
        <v>24.8333333333333</v>
      </c>
      <c r="D2387">
        <v>0.99573345046925699</v>
      </c>
      <c r="E2387" s="6">
        <v>183.84520134201654</v>
      </c>
      <c r="F2387" s="7">
        <v>183.06081668450139</v>
      </c>
      <c r="G2387" s="7">
        <v>98.737188264845571</v>
      </c>
      <c r="H2387" s="7">
        <v>113.75223029683713</v>
      </c>
      <c r="I2387" s="7">
        <v>238.54853006299476</v>
      </c>
    </row>
    <row r="2388" spans="1:9" x14ac:dyDescent="0.25">
      <c r="A2388" s="15"/>
      <c r="B2388" s="5">
        <f>DATE(YEAR(siječanj!B2388),MONTH(siječanj!B2388)+10,DAY(siječanj!B2388))</f>
        <v>43429</v>
      </c>
      <c r="C2388" s="9">
        <v>24.84375</v>
      </c>
      <c r="D2388">
        <v>0.99573345046925699</v>
      </c>
      <c r="E2388" s="6">
        <v>185.38927719936089</v>
      </c>
      <c r="F2388" s="7">
        <v>184.59830466572117</v>
      </c>
      <c r="G2388" s="7">
        <v>100.00952838642498</v>
      </c>
      <c r="H2388" s="7">
        <v>112.86582575168671</v>
      </c>
      <c r="I2388" s="7">
        <v>238.39867266363495</v>
      </c>
    </row>
    <row r="2389" spans="1:9" x14ac:dyDescent="0.25">
      <c r="A2389" s="15"/>
      <c r="B2389" s="5">
        <f>DATE(YEAR(siječanj!B2389),MONTH(siječanj!B2389)+10,DAY(siječanj!B2389))</f>
        <v>43429</v>
      </c>
      <c r="C2389" s="9">
        <v>24.8541666666667</v>
      </c>
      <c r="D2389">
        <v>0.99573345046925699</v>
      </c>
      <c r="E2389" s="6">
        <v>183.59365864838063</v>
      </c>
      <c r="F2389" s="7">
        <v>182.81034721022698</v>
      </c>
      <c r="G2389" s="7">
        <v>97.04482990836118</v>
      </c>
      <c r="H2389" s="7">
        <v>111.46634989976165</v>
      </c>
      <c r="I2389" s="7">
        <v>237.68701777160081</v>
      </c>
    </row>
    <row r="2390" spans="1:9" x14ac:dyDescent="0.25">
      <c r="A2390" s="15"/>
      <c r="B2390" s="5">
        <f>DATE(YEAR(siječanj!B2390),MONTH(siječanj!B2390)+10,DAY(siječanj!B2390))</f>
        <v>43429</v>
      </c>
      <c r="C2390" s="9">
        <v>24.8645833333333</v>
      </c>
      <c r="D2390">
        <v>0.99573345046925699</v>
      </c>
      <c r="E2390" s="6">
        <v>181.02193858151855</v>
      </c>
      <c r="F2390" s="7">
        <v>180.2495995144094</v>
      </c>
      <c r="G2390" s="7">
        <v>96.460557498014381</v>
      </c>
      <c r="H2390" s="7">
        <v>110.40449711546572</v>
      </c>
      <c r="I2390" s="7">
        <v>238.20389494555056</v>
      </c>
    </row>
    <row r="2391" spans="1:9" x14ac:dyDescent="0.25">
      <c r="A2391" s="15"/>
      <c r="B2391" s="5">
        <f>DATE(YEAR(siječanj!B2391),MONTH(siječanj!B2391)+10,DAY(siječanj!B2391))</f>
        <v>43429</v>
      </c>
      <c r="C2391" s="9">
        <v>24.875</v>
      </c>
      <c r="D2391">
        <v>0.99573345046925699</v>
      </c>
      <c r="E2391" s="6">
        <v>176.96345540403465</v>
      </c>
      <c r="F2391" s="7">
        <v>176.20843205642191</v>
      </c>
      <c r="G2391" s="7">
        <v>91.95381422526529</v>
      </c>
      <c r="H2391" s="7">
        <v>101.1429637883425</v>
      </c>
      <c r="I2391" s="7">
        <v>239.94334501054087</v>
      </c>
    </row>
    <row r="2392" spans="1:9" x14ac:dyDescent="0.25">
      <c r="A2392" s="15"/>
      <c r="B2392" s="5">
        <f>DATE(YEAR(siječanj!B2392),MONTH(siječanj!B2392)+10,DAY(siječanj!B2392))</f>
        <v>43429</v>
      </c>
      <c r="C2392" s="9">
        <v>24.8854166666667</v>
      </c>
      <c r="D2392">
        <v>0.99573345046925699</v>
      </c>
      <c r="E2392" s="6">
        <v>183.77980208650212</v>
      </c>
      <c r="F2392" s="7">
        <v>182.99569645814989</v>
      </c>
      <c r="G2392" s="7">
        <v>82.266011761185538</v>
      </c>
      <c r="H2392" s="7">
        <v>87.213773589797455</v>
      </c>
      <c r="I2392" s="7">
        <v>245.21953490351041</v>
      </c>
    </row>
    <row r="2393" spans="1:9" x14ac:dyDescent="0.25">
      <c r="A2393" s="15"/>
      <c r="B2393" s="5">
        <f>DATE(YEAR(siječanj!B2393),MONTH(siječanj!B2393)+10,DAY(siječanj!B2393))</f>
        <v>43429</v>
      </c>
      <c r="C2393" s="9">
        <v>24.8958333333333</v>
      </c>
      <c r="D2393">
        <v>0.99573345046925699</v>
      </c>
      <c r="E2393" s="6">
        <v>190.81598417534209</v>
      </c>
      <c r="F2393" s="7">
        <v>190.00185832760053</v>
      </c>
      <c r="G2393" s="7">
        <v>78.390095316907747</v>
      </c>
      <c r="H2393" s="7">
        <v>81.910325565520381</v>
      </c>
      <c r="I2393" s="7">
        <v>248.88962964638637</v>
      </c>
    </row>
    <row r="2394" spans="1:9" x14ac:dyDescent="0.25">
      <c r="A2394" s="15"/>
      <c r="B2394" s="5">
        <f>DATE(YEAR(siječanj!B2394),MONTH(siječanj!B2394)+10,DAY(siječanj!B2394))</f>
        <v>43429</v>
      </c>
      <c r="C2394" s="9">
        <v>24.90625</v>
      </c>
      <c r="D2394">
        <v>0.99573345046925699</v>
      </c>
      <c r="E2394" s="6">
        <v>191.35757792810443</v>
      </c>
      <c r="F2394" s="7">
        <v>190.54114134379117</v>
      </c>
      <c r="G2394" s="7">
        <v>77.457604858117861</v>
      </c>
      <c r="H2394" s="7">
        <v>82.632704951883255</v>
      </c>
      <c r="I2394" s="7">
        <v>249.95234184440073</v>
      </c>
    </row>
    <row r="2395" spans="1:9" x14ac:dyDescent="0.25">
      <c r="A2395" s="15"/>
      <c r="B2395" s="5">
        <f>DATE(YEAR(siječanj!B2395),MONTH(siječanj!B2395)+10,DAY(siječanj!B2395))</f>
        <v>43429</v>
      </c>
      <c r="C2395" s="9">
        <v>24.9166666666667</v>
      </c>
      <c r="D2395">
        <v>0.99573345046925699</v>
      </c>
      <c r="E2395" s="6">
        <v>189.10946401406892</v>
      </c>
      <c r="F2395" s="7">
        <v>188.30261911912064</v>
      </c>
      <c r="G2395" s="7">
        <v>76.770489286779608</v>
      </c>
      <c r="H2395" s="7">
        <v>82.85537474423036</v>
      </c>
      <c r="I2395" s="7">
        <v>249.87980071481266</v>
      </c>
    </row>
    <row r="2396" spans="1:9" x14ac:dyDescent="0.25">
      <c r="A2396" s="15"/>
      <c r="B2396" s="5">
        <f>DATE(YEAR(siječanj!B2396),MONTH(siječanj!B2396)+10,DAY(siječanj!B2396))</f>
        <v>43429</v>
      </c>
      <c r="C2396" s="9">
        <v>24.9270833333333</v>
      </c>
      <c r="D2396">
        <v>0.99573345046925699</v>
      </c>
      <c r="E2396" s="6">
        <v>189.97228646821986</v>
      </c>
      <c r="F2396" s="7">
        <v>189.16176029853472</v>
      </c>
      <c r="G2396" s="7">
        <v>75.04666210416741</v>
      </c>
      <c r="H2396" s="7">
        <v>71.248465475356198</v>
      </c>
      <c r="I2396" s="7">
        <v>251.56240111086873</v>
      </c>
    </row>
    <row r="2397" spans="1:9" x14ac:dyDescent="0.25">
      <c r="A2397" s="15"/>
      <c r="B2397" s="5">
        <f>DATE(YEAR(siječanj!B2397),MONTH(siječanj!B2397)+10,DAY(siječanj!B2397))</f>
        <v>43429</v>
      </c>
      <c r="C2397" s="9">
        <v>24.9375</v>
      </c>
      <c r="D2397">
        <v>0.99573345046925699</v>
      </c>
      <c r="E2397" s="6">
        <v>183.76767678661489</v>
      </c>
      <c r="F2397" s="7">
        <v>182.98362289145521</v>
      </c>
      <c r="G2397" s="7">
        <v>73.981430488210535</v>
      </c>
      <c r="H2397" s="7">
        <v>64.198751168370478</v>
      </c>
      <c r="I2397" s="7">
        <v>250.78027615004657</v>
      </c>
    </row>
    <row r="2398" spans="1:9" x14ac:dyDescent="0.25">
      <c r="A2398" s="15"/>
      <c r="B2398" s="5">
        <f>DATE(YEAR(siječanj!B2398),MONTH(siječanj!B2398)+10,DAY(siječanj!B2398))</f>
        <v>43429</v>
      </c>
      <c r="C2398" s="9">
        <v>24.9479166666667</v>
      </c>
      <c r="D2398">
        <v>0.99573345046925699</v>
      </c>
      <c r="E2398" s="6">
        <v>173.90783718313739</v>
      </c>
      <c r="F2398" s="7">
        <v>173.16585078201115</v>
      </c>
      <c r="G2398" s="7">
        <v>72.298296238044202</v>
      </c>
      <c r="H2398" s="7">
        <v>63.755570971319507</v>
      </c>
      <c r="I2398" s="7">
        <v>247.56347571451985</v>
      </c>
    </row>
    <row r="2399" spans="1:9" x14ac:dyDescent="0.25">
      <c r="A2399" s="15"/>
      <c r="B2399" s="5">
        <f>DATE(YEAR(siječanj!B2399),MONTH(siječanj!B2399)+10,DAY(siječanj!B2399))</f>
        <v>43429</v>
      </c>
      <c r="C2399" s="9">
        <v>24.9583333333333</v>
      </c>
      <c r="D2399">
        <v>0.99573345046925699</v>
      </c>
      <c r="E2399" s="6">
        <v>163.16685674811703</v>
      </c>
      <c r="F2399" s="7">
        <v>162.47069727202555</v>
      </c>
      <c r="G2399" s="7">
        <v>70.027579183974424</v>
      </c>
      <c r="H2399" s="7">
        <v>61.303144791962168</v>
      </c>
      <c r="I2399" s="7">
        <v>246.43072646042947</v>
      </c>
    </row>
    <row r="2400" spans="1:9" x14ac:dyDescent="0.25">
      <c r="A2400" s="15"/>
      <c r="B2400" s="5">
        <f>DATE(YEAR(siječanj!B2400),MONTH(siječanj!B2400)+10,DAY(siječanj!B2400))</f>
        <v>43429</v>
      </c>
      <c r="C2400" s="9">
        <v>24.96875</v>
      </c>
      <c r="D2400">
        <v>0.99573345046925699</v>
      </c>
      <c r="E2400" s="6">
        <v>150.6724607486359</v>
      </c>
      <c r="F2400" s="7">
        <v>150.02960923193291</v>
      </c>
      <c r="G2400" s="7">
        <v>68.324273227439164</v>
      </c>
      <c r="H2400" s="7">
        <v>60.354330732937449</v>
      </c>
      <c r="I2400" s="7">
        <v>247.11874365853245</v>
      </c>
    </row>
    <row r="2401" spans="1:9" x14ac:dyDescent="0.25">
      <c r="A2401" s="15"/>
      <c r="B2401" s="5">
        <f>DATE(YEAR(siječanj!B2401),MONTH(siječanj!B2401)+10,DAY(siječanj!B2401))</f>
        <v>43429</v>
      </c>
      <c r="C2401" s="9">
        <v>24.9791666666667</v>
      </c>
      <c r="D2401">
        <v>0.99573345046925699</v>
      </c>
      <c r="E2401" s="6">
        <v>138.59912062298096</v>
      </c>
      <c r="F2401" s="7">
        <v>138.00778060992559</v>
      </c>
      <c r="G2401" s="7">
        <v>66.802693414280114</v>
      </c>
      <c r="H2401" s="7">
        <v>62.940863715148232</v>
      </c>
      <c r="I2401" s="7">
        <v>248.10695666947612</v>
      </c>
    </row>
    <row r="2402" spans="1:9" ht="15.75" thickBot="1" x14ac:dyDescent="0.3">
      <c r="A2402" s="15"/>
      <c r="B2402" s="5">
        <f>DATE(YEAR(siječanj!B2402),MONTH(siječanj!B2402)+10,DAY(siječanj!B2402))</f>
        <v>43429</v>
      </c>
      <c r="C2402" s="9">
        <v>24.9895833333333</v>
      </c>
      <c r="D2402">
        <v>0.99573345046925699</v>
      </c>
      <c r="E2402" s="6">
        <v>129.38037959521762</v>
      </c>
      <c r="F2402" s="7">
        <v>128.82837179736828</v>
      </c>
      <c r="G2402" s="7">
        <v>65.959402795464186</v>
      </c>
      <c r="H2402" s="7">
        <v>63.573379662953528</v>
      </c>
      <c r="I2402" s="7">
        <v>248.59802908587628</v>
      </c>
    </row>
    <row r="2403" spans="1:9" x14ac:dyDescent="0.25">
      <c r="A2403" s="12">
        <f t="shared" ref="A2403" si="23">A2307+1</f>
        <v>330</v>
      </c>
      <c r="B2403" s="5">
        <f>DATE(YEAR(siječanj!B2403),MONTH(siječanj!B2403)+10,DAY(siječanj!B2403))</f>
        <v>43430</v>
      </c>
      <c r="C2403" s="9">
        <v>25</v>
      </c>
      <c r="D2403">
        <v>1.0021717332196443</v>
      </c>
      <c r="E2403" s="6">
        <v>114.13532286603153</v>
      </c>
      <c r="F2403" s="7">
        <v>114.38319433823452</v>
      </c>
      <c r="G2403" s="7">
        <v>63.380357131815494</v>
      </c>
      <c r="H2403" s="7">
        <v>58.938695597273373</v>
      </c>
      <c r="I2403" s="7">
        <v>240.73194916157246</v>
      </c>
    </row>
    <row r="2404" spans="1:9" x14ac:dyDescent="0.25">
      <c r="A2404" s="13"/>
      <c r="B2404" s="5">
        <f>DATE(YEAR(siječanj!B2404),MONTH(siječanj!B2404)+10,DAY(siječanj!B2404))</f>
        <v>43430</v>
      </c>
      <c r="C2404" s="9">
        <v>25.0104166666667</v>
      </c>
      <c r="D2404">
        <v>1.0021717332196443</v>
      </c>
      <c r="E2404" s="6">
        <v>105.0033692301236</v>
      </c>
      <c r="F2404" s="7">
        <v>105.23140853525523</v>
      </c>
      <c r="G2404" s="7">
        <v>62.031833766285928</v>
      </c>
      <c r="H2404" s="7">
        <v>58.463883180861444</v>
      </c>
      <c r="I2404" s="7">
        <v>241.48032713168507</v>
      </c>
    </row>
    <row r="2405" spans="1:9" x14ac:dyDescent="0.25">
      <c r="A2405" s="13"/>
      <c r="B2405" s="5">
        <f>DATE(YEAR(siječanj!B2405),MONTH(siječanj!B2405)+10,DAY(siječanj!B2405))</f>
        <v>43430</v>
      </c>
      <c r="C2405" s="9">
        <v>25.0208333333333</v>
      </c>
      <c r="D2405">
        <v>1.0021717332196443</v>
      </c>
      <c r="E2405" s="6">
        <v>97.401722665217719</v>
      </c>
      <c r="F2405" s="7">
        <v>97.613253221980344</v>
      </c>
      <c r="G2405" s="7">
        <v>61.102738067878782</v>
      </c>
      <c r="H2405" s="7">
        <v>58.557615856757437</v>
      </c>
      <c r="I2405" s="7">
        <v>241.51630018774512</v>
      </c>
    </row>
    <row r="2406" spans="1:9" x14ac:dyDescent="0.25">
      <c r="A2406" s="13"/>
      <c r="B2406" s="5">
        <f>DATE(YEAR(siječanj!B2406),MONTH(siječanj!B2406)+10,DAY(siječanj!B2406))</f>
        <v>43430</v>
      </c>
      <c r="C2406" s="9">
        <v>25.03125</v>
      </c>
      <c r="D2406">
        <v>1.0021717332196443</v>
      </c>
      <c r="E2406" s="6">
        <v>90.064445327947055</v>
      </c>
      <c r="F2406" s="7">
        <v>90.260041275774597</v>
      </c>
      <c r="G2406" s="7">
        <v>59.899253328784347</v>
      </c>
      <c r="H2406" s="7">
        <v>57.867538982945874</v>
      </c>
      <c r="I2406" s="7">
        <v>241.89123319464366</v>
      </c>
    </row>
    <row r="2407" spans="1:9" x14ac:dyDescent="0.25">
      <c r="A2407" s="13"/>
      <c r="B2407" s="5">
        <f>DATE(YEAR(siječanj!B2407),MONTH(siječanj!B2407)+10,DAY(siječanj!B2407))</f>
        <v>43430</v>
      </c>
      <c r="C2407" s="9">
        <v>25.0416666666667</v>
      </c>
      <c r="D2407">
        <v>1.0021717332196443</v>
      </c>
      <c r="E2407" s="6">
        <v>83.832536116354703</v>
      </c>
      <c r="F2407" s="7">
        <v>84.014598019925614</v>
      </c>
      <c r="G2407" s="7">
        <v>59.293796810155655</v>
      </c>
      <c r="H2407" s="7">
        <v>57.984559330042501</v>
      </c>
      <c r="I2407" s="7">
        <v>242.52029366195544</v>
      </c>
    </row>
    <row r="2408" spans="1:9" x14ac:dyDescent="0.25">
      <c r="A2408" s="13"/>
      <c r="B2408" s="5">
        <f>DATE(YEAR(siječanj!B2408),MONTH(siječanj!B2408)+10,DAY(siječanj!B2408))</f>
        <v>43430</v>
      </c>
      <c r="C2408" s="9">
        <v>25.0520833333333</v>
      </c>
      <c r="D2408">
        <v>1.0021717332196443</v>
      </c>
      <c r="E2408" s="6">
        <v>78.68286025580916</v>
      </c>
      <c r="F2408" s="7">
        <v>78.853738437243322</v>
      </c>
      <c r="G2408" s="7">
        <v>58.773832008621291</v>
      </c>
      <c r="H2408" s="7">
        <v>57.694482927880941</v>
      </c>
      <c r="I2408" s="7">
        <v>243.09970167162135</v>
      </c>
    </row>
    <row r="2409" spans="1:9" x14ac:dyDescent="0.25">
      <c r="A2409" s="13"/>
      <c r="B2409" s="5">
        <f>DATE(YEAR(siječanj!B2409),MONTH(siječanj!B2409)+10,DAY(siječanj!B2409))</f>
        <v>43430</v>
      </c>
      <c r="C2409" s="9">
        <v>25.0625</v>
      </c>
      <c r="D2409">
        <v>1.0021717332196443</v>
      </c>
      <c r="E2409" s="6">
        <v>75.176128311344854</v>
      </c>
      <c r="F2409" s="7">
        <v>75.339390806522843</v>
      </c>
      <c r="G2409" s="7">
        <v>58.800182580633589</v>
      </c>
      <c r="H2409" s="7">
        <v>57.161555690491063</v>
      </c>
      <c r="I2409" s="7">
        <v>242.77365209979251</v>
      </c>
    </row>
    <row r="2410" spans="1:9" x14ac:dyDescent="0.25">
      <c r="A2410" s="13"/>
      <c r="B2410" s="5">
        <f>DATE(YEAR(siječanj!B2410),MONTH(siječanj!B2410)+10,DAY(siječanj!B2410))</f>
        <v>43430</v>
      </c>
      <c r="C2410" s="9">
        <v>25.0729166666667</v>
      </c>
      <c r="D2410">
        <v>1.0021717332196443</v>
      </c>
      <c r="E2410" s="6">
        <v>71.664624602646825</v>
      </c>
      <c r="F2410" s="7">
        <v>71.820261048569733</v>
      </c>
      <c r="G2410" s="7">
        <v>58.153747889337502</v>
      </c>
      <c r="H2410" s="7">
        <v>57.150249008351771</v>
      </c>
      <c r="I2410" s="7">
        <v>242.75442353530005</v>
      </c>
    </row>
    <row r="2411" spans="1:9" x14ac:dyDescent="0.25">
      <c r="A2411" s="13"/>
      <c r="B2411" s="5">
        <f>DATE(YEAR(siječanj!B2411),MONTH(siječanj!B2411)+10,DAY(siječanj!B2411))</f>
        <v>43430</v>
      </c>
      <c r="C2411" s="9">
        <v>25.0833333333333</v>
      </c>
      <c r="D2411">
        <v>1.0021717332196443</v>
      </c>
      <c r="E2411" s="6">
        <v>69.268704026869486</v>
      </c>
      <c r="F2411" s="7">
        <v>69.419137172486344</v>
      </c>
      <c r="G2411" s="7">
        <v>57.460453452355871</v>
      </c>
      <c r="H2411" s="7">
        <v>56.976125300660257</v>
      </c>
      <c r="I2411" s="7">
        <v>242.67588522965306</v>
      </c>
    </row>
    <row r="2412" spans="1:9" x14ac:dyDescent="0.25">
      <c r="A2412" s="13"/>
      <c r="B2412" s="5">
        <f>DATE(YEAR(siječanj!B2412),MONTH(siječanj!B2412)+10,DAY(siječanj!B2412))</f>
        <v>43430</v>
      </c>
      <c r="C2412" s="9">
        <v>25.09375</v>
      </c>
      <c r="D2412">
        <v>1.0021717332196443</v>
      </c>
      <c r="E2412" s="6">
        <v>67.085984409125558</v>
      </c>
      <c r="F2412" s="7">
        <v>67.231677270039398</v>
      </c>
      <c r="G2412" s="7">
        <v>56.716249662036866</v>
      </c>
      <c r="H2412" s="7">
        <v>56.655231466668553</v>
      </c>
      <c r="I2412" s="7">
        <v>242.98399427480231</v>
      </c>
    </row>
    <row r="2413" spans="1:9" x14ac:dyDescent="0.25">
      <c r="A2413" s="13"/>
      <c r="B2413" s="5">
        <f>DATE(YEAR(siječanj!B2413),MONTH(siječanj!B2413)+10,DAY(siječanj!B2413))</f>
        <v>43430</v>
      </c>
      <c r="C2413" s="9">
        <v>25.1041666666667</v>
      </c>
      <c r="D2413">
        <v>1.0021717332196443</v>
      </c>
      <c r="E2413" s="6">
        <v>66.03661186057883</v>
      </c>
      <c r="F2413" s="7">
        <v>66.180025764269203</v>
      </c>
      <c r="G2413" s="7">
        <v>56.453872850396181</v>
      </c>
      <c r="H2413" s="7">
        <v>56.426308280365824</v>
      </c>
      <c r="I2413" s="7">
        <v>242.67797929112837</v>
      </c>
    </row>
    <row r="2414" spans="1:9" x14ac:dyDescent="0.25">
      <c r="A2414" s="13"/>
      <c r="B2414" s="5">
        <f>DATE(YEAR(siječanj!B2414),MONTH(siječanj!B2414)+10,DAY(siječanj!B2414))</f>
        <v>43430</v>
      </c>
      <c r="C2414" s="9">
        <v>25.1145833333333</v>
      </c>
      <c r="D2414">
        <v>1.0021717332196443</v>
      </c>
      <c r="E2414" s="6">
        <v>64.512652594834691</v>
      </c>
      <c r="F2414" s="7">
        <v>64.652756865562267</v>
      </c>
      <c r="G2414" s="7">
        <v>56.040688328403654</v>
      </c>
      <c r="H2414" s="7">
        <v>57.831812757272509</v>
      </c>
      <c r="I2414" s="7">
        <v>242.64436030417664</v>
      </c>
    </row>
    <row r="2415" spans="1:9" x14ac:dyDescent="0.25">
      <c r="A2415" s="13"/>
      <c r="B2415" s="5">
        <f>DATE(YEAR(siječanj!B2415),MONTH(siječanj!B2415)+10,DAY(siječanj!B2415))</f>
        <v>43430</v>
      </c>
      <c r="C2415" s="9">
        <v>25.125</v>
      </c>
      <c r="D2415">
        <v>1.0021717332196443</v>
      </c>
      <c r="E2415" s="6">
        <v>64.067591106843238</v>
      </c>
      <c r="F2415" s="7">
        <v>64.206728822752552</v>
      </c>
      <c r="G2415" s="7">
        <v>56.968048480674291</v>
      </c>
      <c r="H2415" s="7">
        <v>56.927639421979855</v>
      </c>
      <c r="I2415" s="7">
        <v>242.03643945746015</v>
      </c>
    </row>
    <row r="2416" spans="1:9" x14ac:dyDescent="0.25">
      <c r="A2416" s="13"/>
      <c r="B2416" s="5">
        <f>DATE(YEAR(siječanj!B2416),MONTH(siječanj!B2416)+10,DAY(siječanj!B2416))</f>
        <v>43430</v>
      </c>
      <c r="C2416" s="9">
        <v>25.1354166666667</v>
      </c>
      <c r="D2416">
        <v>1.0021717332196443</v>
      </c>
      <c r="E2416" s="6">
        <v>63.130100609656736</v>
      </c>
      <c r="F2416" s="7">
        <v>63.267202346310214</v>
      </c>
      <c r="G2416" s="7">
        <v>57.510643678937612</v>
      </c>
      <c r="H2416" s="7">
        <v>56.416402390582441</v>
      </c>
      <c r="I2416" s="7">
        <v>242.25675092513819</v>
      </c>
    </row>
    <row r="2417" spans="1:9" x14ac:dyDescent="0.25">
      <c r="A2417" s="13"/>
      <c r="B2417" s="5">
        <f>DATE(YEAR(siječanj!B2417),MONTH(siječanj!B2417)+10,DAY(siječanj!B2417))</f>
        <v>43430</v>
      </c>
      <c r="C2417" s="9">
        <v>25.1458333333333</v>
      </c>
      <c r="D2417">
        <v>1.0021717332196443</v>
      </c>
      <c r="E2417" s="6">
        <v>62.8037936640618</v>
      </c>
      <c r="F2417" s="7">
        <v>62.940186749081725</v>
      </c>
      <c r="G2417" s="7">
        <v>57.106309638747668</v>
      </c>
      <c r="H2417" s="7">
        <v>56.98878059664365</v>
      </c>
      <c r="I2417" s="7">
        <v>242.16275216561903</v>
      </c>
    </row>
    <row r="2418" spans="1:9" x14ac:dyDescent="0.25">
      <c r="A2418" s="13"/>
      <c r="B2418" s="5">
        <f>DATE(YEAR(siječanj!B2418),MONTH(siječanj!B2418)+10,DAY(siječanj!B2418))</f>
        <v>43430</v>
      </c>
      <c r="C2418" s="9">
        <v>25.15625</v>
      </c>
      <c r="D2418">
        <v>1.0021717332196443</v>
      </c>
      <c r="E2418" s="6">
        <v>62.267439826170971</v>
      </c>
      <c r="F2418" s="7">
        <v>62.402668093743664</v>
      </c>
      <c r="G2418" s="7">
        <v>57.520317741661451</v>
      </c>
      <c r="H2418" s="7">
        <v>55.328845668615195</v>
      </c>
      <c r="I2418" s="7">
        <v>242.07504659084876</v>
      </c>
    </row>
    <row r="2419" spans="1:9" x14ac:dyDescent="0.25">
      <c r="A2419" s="13"/>
      <c r="B2419" s="5">
        <f>DATE(YEAR(siječanj!B2419),MONTH(siječanj!B2419)+10,DAY(siječanj!B2419))</f>
        <v>43430</v>
      </c>
      <c r="C2419" s="9">
        <v>25.1666666666667</v>
      </c>
      <c r="D2419">
        <v>1.0021717332196443</v>
      </c>
      <c r="E2419" s="6">
        <v>62.024897130177344</v>
      </c>
      <c r="F2419" s="7">
        <v>62.159598659719968</v>
      </c>
      <c r="G2419" s="7">
        <v>57.592833037411104</v>
      </c>
      <c r="H2419" s="7">
        <v>55.321990214907743</v>
      </c>
      <c r="I2419" s="7">
        <v>241.73721067300849</v>
      </c>
    </row>
    <row r="2420" spans="1:9" x14ac:dyDescent="0.25">
      <c r="A2420" s="13"/>
      <c r="B2420" s="5">
        <f>DATE(YEAR(siječanj!B2420),MONTH(siječanj!B2420)+10,DAY(siječanj!B2420))</f>
        <v>43430</v>
      </c>
      <c r="C2420" s="9">
        <v>25.1770833333333</v>
      </c>
      <c r="D2420">
        <v>1.0021717332196443</v>
      </c>
      <c r="E2420" s="6">
        <v>63.064857073740036</v>
      </c>
      <c r="F2420" s="7">
        <v>63.201817118839195</v>
      </c>
      <c r="G2420" s="7">
        <v>57.094558545115106</v>
      </c>
      <c r="H2420" s="7">
        <v>56.61828105283314</v>
      </c>
      <c r="I2420" s="7">
        <v>241.87340567128155</v>
      </c>
    </row>
    <row r="2421" spans="1:9" x14ac:dyDescent="0.25">
      <c r="A2421" s="13"/>
      <c r="B2421" s="5">
        <f>DATE(YEAR(siječanj!B2421),MONTH(siječanj!B2421)+10,DAY(siječanj!B2421))</f>
        <v>43430</v>
      </c>
      <c r="C2421" s="9">
        <v>25.1875</v>
      </c>
      <c r="D2421">
        <v>1.0021717332196443</v>
      </c>
      <c r="E2421" s="6">
        <v>63.005000245691434</v>
      </c>
      <c r="F2421" s="7">
        <v>63.141830297728696</v>
      </c>
      <c r="G2421" s="7">
        <v>57.797514992416843</v>
      </c>
      <c r="H2421" s="7">
        <v>57.075252431932611</v>
      </c>
      <c r="I2421" s="7">
        <v>241.85483912622394</v>
      </c>
    </row>
    <row r="2422" spans="1:9" x14ac:dyDescent="0.25">
      <c r="A2422" s="13"/>
      <c r="B2422" s="5">
        <f>DATE(YEAR(siječanj!B2422),MONTH(siječanj!B2422)+10,DAY(siječanj!B2422))</f>
        <v>43430</v>
      </c>
      <c r="C2422" s="9">
        <v>25.1979166666667</v>
      </c>
      <c r="D2422">
        <v>1.0021717332196443</v>
      </c>
      <c r="E2422" s="6">
        <v>64.831403668483532</v>
      </c>
      <c r="F2422" s="7">
        <v>64.972200181506537</v>
      </c>
      <c r="G2422" s="7">
        <v>57.732701182647908</v>
      </c>
      <c r="H2422" s="7">
        <v>56.878832444765145</v>
      </c>
      <c r="I2422" s="7">
        <v>242.22568601316635</v>
      </c>
    </row>
    <row r="2423" spans="1:9" x14ac:dyDescent="0.25">
      <c r="A2423" s="13"/>
      <c r="B2423" s="5">
        <f>DATE(YEAR(siječanj!B2423),MONTH(siječanj!B2423)+10,DAY(siječanj!B2423))</f>
        <v>43430</v>
      </c>
      <c r="C2423" s="9">
        <v>25.2083333333333</v>
      </c>
      <c r="D2423">
        <v>1.0021717332196443</v>
      </c>
      <c r="E2423" s="6">
        <v>66.155892080598264</v>
      </c>
      <c r="F2423" s="7">
        <v>66.299565029104897</v>
      </c>
      <c r="G2423" s="7">
        <v>55.952878532326075</v>
      </c>
      <c r="H2423" s="7">
        <v>57.459302333890889</v>
      </c>
      <c r="I2423" s="7">
        <v>241.54632906930223</v>
      </c>
    </row>
    <row r="2424" spans="1:9" x14ac:dyDescent="0.25">
      <c r="A2424" s="13"/>
      <c r="B2424" s="5">
        <f>DATE(YEAR(siječanj!B2424),MONTH(siječanj!B2424)+10,DAY(siječanj!B2424))</f>
        <v>43430</v>
      </c>
      <c r="C2424" s="9">
        <v>25.21875</v>
      </c>
      <c r="D2424">
        <v>1.0021717332196443</v>
      </c>
      <c r="E2424" s="6">
        <v>69.251857546821668</v>
      </c>
      <c r="F2424" s="7">
        <v>69.402254106378166</v>
      </c>
      <c r="G2424" s="7">
        <v>55.757898762319535</v>
      </c>
      <c r="H2424" s="7">
        <v>60.126142059531944</v>
      </c>
      <c r="I2424" s="7">
        <v>240.09701252175404</v>
      </c>
    </row>
    <row r="2425" spans="1:9" x14ac:dyDescent="0.25">
      <c r="A2425" s="13"/>
      <c r="B2425" s="5">
        <f>DATE(YEAR(siječanj!B2425),MONTH(siječanj!B2425)+10,DAY(siječanj!B2425))</f>
        <v>43430</v>
      </c>
      <c r="C2425" s="9">
        <v>25.2291666666667</v>
      </c>
      <c r="D2425">
        <v>1.0021717332196443</v>
      </c>
      <c r="E2425" s="6">
        <v>72.495432297717187</v>
      </c>
      <c r="F2425" s="7">
        <v>72.652873036310609</v>
      </c>
      <c r="G2425" s="7">
        <v>56.467174686641449</v>
      </c>
      <c r="H2425" s="7">
        <v>61.45699112721217</v>
      </c>
      <c r="I2425" s="7">
        <v>239.97100982269606</v>
      </c>
    </row>
    <row r="2426" spans="1:9" x14ac:dyDescent="0.25">
      <c r="A2426" s="13"/>
      <c r="B2426" s="5">
        <f>DATE(YEAR(siječanj!B2426),MONTH(siječanj!B2426)+10,DAY(siječanj!B2426))</f>
        <v>43430</v>
      </c>
      <c r="C2426" s="9">
        <v>25.2395833333333</v>
      </c>
      <c r="D2426">
        <v>1.0021717332196443</v>
      </c>
      <c r="E2426" s="6">
        <v>79.395871530339122</v>
      </c>
      <c r="F2426" s="7">
        <v>79.56829818204416</v>
      </c>
      <c r="G2426" s="7">
        <v>57.106165009902966</v>
      </c>
      <c r="H2426" s="7">
        <v>59.925628066052056</v>
      </c>
      <c r="I2426" s="7">
        <v>238.76513642190199</v>
      </c>
    </row>
    <row r="2427" spans="1:9" x14ac:dyDescent="0.25">
      <c r="A2427" s="13"/>
      <c r="B2427" s="5">
        <f>DATE(YEAR(siječanj!B2427),MONTH(siječanj!B2427)+10,DAY(siječanj!B2427))</f>
        <v>43430</v>
      </c>
      <c r="C2427" s="9">
        <v>25.25</v>
      </c>
      <c r="D2427">
        <v>1.0021717332196443</v>
      </c>
      <c r="E2427" s="6">
        <v>84.554003857701716</v>
      </c>
      <c r="F2427" s="7">
        <v>84.73763259673342</v>
      </c>
      <c r="G2427" s="7">
        <v>59.699034780625027</v>
      </c>
      <c r="H2427" s="7">
        <v>60.13378821838014</v>
      </c>
      <c r="I2427" s="7">
        <v>235.36018646287457</v>
      </c>
    </row>
    <row r="2428" spans="1:9" x14ac:dyDescent="0.25">
      <c r="A2428" s="13"/>
      <c r="B2428" s="5">
        <f>DATE(YEAR(siječanj!B2428),MONTH(siječanj!B2428)+10,DAY(siječanj!B2428))</f>
        <v>43430</v>
      </c>
      <c r="C2428" s="9">
        <v>25.2604166666667</v>
      </c>
      <c r="D2428">
        <v>1.0021717332196443</v>
      </c>
      <c r="E2428" s="6">
        <v>91.12894053067626</v>
      </c>
      <c r="F2428" s="7">
        <v>91.326848278097714</v>
      </c>
      <c r="G2428" s="7">
        <v>67.751980906395715</v>
      </c>
      <c r="H2428" s="7">
        <v>61.26942141839654</v>
      </c>
      <c r="I2428" s="7">
        <v>222.02912110313542</v>
      </c>
    </row>
    <row r="2429" spans="1:9" x14ac:dyDescent="0.25">
      <c r="A2429" s="13"/>
      <c r="B2429" s="5">
        <f>DATE(YEAR(siječanj!B2429),MONTH(siječanj!B2429)+10,DAY(siječanj!B2429))</f>
        <v>43430</v>
      </c>
      <c r="C2429" s="9">
        <v>25.2708333333333</v>
      </c>
      <c r="D2429">
        <v>1.0021717332196443</v>
      </c>
      <c r="E2429" s="6">
        <v>96.752249945785934</v>
      </c>
      <c r="F2429" s="7">
        <v>96.962370021068523</v>
      </c>
      <c r="G2429" s="7">
        <v>76.925519355903361</v>
      </c>
      <c r="H2429" s="7">
        <v>62.375292798014343</v>
      </c>
      <c r="I2429" s="7">
        <v>212.79845711877283</v>
      </c>
    </row>
    <row r="2430" spans="1:9" x14ac:dyDescent="0.25">
      <c r="A2430" s="13"/>
      <c r="B2430" s="5">
        <f>DATE(YEAR(siječanj!B2430),MONTH(siječanj!B2430)+10,DAY(siječanj!B2430))</f>
        <v>43430</v>
      </c>
      <c r="C2430" s="9">
        <v>25.28125</v>
      </c>
      <c r="D2430">
        <v>1.0021717332196443</v>
      </c>
      <c r="E2430" s="6">
        <v>103.13115746579435</v>
      </c>
      <c r="F2430" s="7">
        <v>103.35513082644317</v>
      </c>
      <c r="G2430" s="7">
        <v>78.292169536636393</v>
      </c>
      <c r="H2430" s="7">
        <v>66.902717912040814</v>
      </c>
      <c r="I2430" s="7">
        <v>192.76133988964332</v>
      </c>
    </row>
    <row r="2431" spans="1:9" x14ac:dyDescent="0.25">
      <c r="A2431" s="13"/>
      <c r="B2431" s="5">
        <f>DATE(YEAR(siječanj!B2431),MONTH(siječanj!B2431)+10,DAY(siječanj!B2431))</f>
        <v>43430</v>
      </c>
      <c r="C2431" s="9">
        <v>25.2916666666667</v>
      </c>
      <c r="D2431">
        <v>1.0021717332196443</v>
      </c>
      <c r="E2431" s="6">
        <v>108.7341350590318</v>
      </c>
      <c r="F2431" s="7">
        <v>108.97027659224878</v>
      </c>
      <c r="G2431" s="7">
        <v>86.093766800175416</v>
      </c>
      <c r="H2431" s="7">
        <v>79.178808567606481</v>
      </c>
      <c r="I2431" s="7">
        <v>152.48981863964104</v>
      </c>
    </row>
    <row r="2432" spans="1:9" x14ac:dyDescent="0.25">
      <c r="A2432" s="13"/>
      <c r="B2432" s="5">
        <f>DATE(YEAR(siječanj!B2432),MONTH(siječanj!B2432)+10,DAY(siječanj!B2432))</f>
        <v>43430</v>
      </c>
      <c r="C2432" s="9">
        <v>25.3020833333333</v>
      </c>
      <c r="D2432">
        <v>1.0021717332196443</v>
      </c>
      <c r="E2432" s="6">
        <v>110.419232369404</v>
      </c>
      <c r="F2432" s="7">
        <v>110.65903348442825</v>
      </c>
      <c r="G2432" s="7">
        <v>108.96665789210178</v>
      </c>
      <c r="H2432" s="7">
        <v>96.556950232999981</v>
      </c>
      <c r="I2432" s="7">
        <v>118.11935162673457</v>
      </c>
    </row>
    <row r="2433" spans="1:9" x14ac:dyDescent="0.25">
      <c r="A2433" s="13"/>
      <c r="B2433" s="5">
        <f>DATE(YEAR(siječanj!B2433),MONTH(siječanj!B2433)+10,DAY(siječanj!B2433))</f>
        <v>43430</v>
      </c>
      <c r="C2433" s="9">
        <v>25.3125</v>
      </c>
      <c r="D2433">
        <v>1.0021717332196443</v>
      </c>
      <c r="E2433" s="6">
        <v>113.83144747726682</v>
      </c>
      <c r="F2433" s="7">
        <v>114.07865901319339</v>
      </c>
      <c r="G2433" s="7">
        <v>124.0530051727425</v>
      </c>
      <c r="H2433" s="7">
        <v>105.23760828409787</v>
      </c>
      <c r="I2433" s="7">
        <v>61.459212256496265</v>
      </c>
    </row>
    <row r="2434" spans="1:9" x14ac:dyDescent="0.25">
      <c r="A2434" s="13"/>
      <c r="B2434" s="5">
        <f>DATE(YEAR(siječanj!B2434),MONTH(siječanj!B2434)+10,DAY(siječanj!B2434))</f>
        <v>43430</v>
      </c>
      <c r="C2434" s="9">
        <v>25.3229166666667</v>
      </c>
      <c r="D2434">
        <v>1.0021717332196443</v>
      </c>
      <c r="E2434" s="6">
        <v>114.28882569114779</v>
      </c>
      <c r="F2434" s="7">
        <v>114.53703053053539</v>
      </c>
      <c r="G2434" s="7">
        <v>135.0294064510276</v>
      </c>
      <c r="H2434" s="7">
        <v>118.65018305079586</v>
      </c>
      <c r="I2434" s="7">
        <v>18.629387902456287</v>
      </c>
    </row>
    <row r="2435" spans="1:9" x14ac:dyDescent="0.25">
      <c r="A2435" s="13"/>
      <c r="B2435" s="5">
        <f>DATE(YEAR(siječanj!B2435),MONTH(siječanj!B2435)+10,DAY(siječanj!B2435))</f>
        <v>43430</v>
      </c>
      <c r="C2435" s="9">
        <v>25.3333333333333</v>
      </c>
      <c r="D2435">
        <v>1.0021717332196443</v>
      </c>
      <c r="E2435" s="6">
        <v>113.0048918198747</v>
      </c>
      <c r="F2435" s="7">
        <v>113.25030829742222</v>
      </c>
      <c r="G2435" s="7">
        <v>145.99254205027864</v>
      </c>
      <c r="H2435" s="7">
        <v>124.60467440830776</v>
      </c>
      <c r="I2435" s="7">
        <v>4.5347511265709182</v>
      </c>
    </row>
    <row r="2436" spans="1:9" x14ac:dyDescent="0.25">
      <c r="A2436" s="13"/>
      <c r="B2436" s="5">
        <f>DATE(YEAR(siječanj!B2436),MONTH(siječanj!B2436)+10,DAY(siječanj!B2436))</f>
        <v>43430</v>
      </c>
      <c r="C2436" s="9">
        <v>25.34375</v>
      </c>
      <c r="D2436">
        <v>1.0021717332196443</v>
      </c>
      <c r="E2436" s="6">
        <v>111.74935346684057</v>
      </c>
      <c r="F2436" s="7">
        <v>111.99204325003828</v>
      </c>
      <c r="G2436" s="7">
        <v>164.36486471763135</v>
      </c>
      <c r="H2436" s="7">
        <v>138.29606705980817</v>
      </c>
      <c r="I2436" s="7">
        <v>2.8056633657864816</v>
      </c>
    </row>
    <row r="2437" spans="1:9" x14ac:dyDescent="0.25">
      <c r="A2437" s="13"/>
      <c r="B2437" s="5">
        <f>DATE(YEAR(siječanj!B2437),MONTH(siječanj!B2437)+10,DAY(siječanj!B2437))</f>
        <v>43430</v>
      </c>
      <c r="C2437" s="9">
        <v>25.3541666666667</v>
      </c>
      <c r="D2437">
        <v>1.0021717332196443</v>
      </c>
      <c r="E2437" s="6">
        <v>112.77801233335499</v>
      </c>
      <c r="F2437" s="7">
        <v>113.0229360891848</v>
      </c>
      <c r="G2437" s="7">
        <v>174.78876773925853</v>
      </c>
      <c r="H2437" s="7">
        <v>151.58284746195957</v>
      </c>
      <c r="I2437" s="7">
        <v>2.5006464114116826</v>
      </c>
    </row>
    <row r="2438" spans="1:9" x14ac:dyDescent="0.25">
      <c r="A2438" s="13"/>
      <c r="B2438" s="5">
        <f>DATE(YEAR(siječanj!B2438),MONTH(siječanj!B2438)+10,DAY(siječanj!B2438))</f>
        <v>43430</v>
      </c>
      <c r="C2438" s="9">
        <v>25.3645833333333</v>
      </c>
      <c r="D2438">
        <v>1.0021717332196443</v>
      </c>
      <c r="E2438" s="6">
        <v>112.94287078697097</v>
      </c>
      <c r="F2438" s="7">
        <v>113.18815257138102</v>
      </c>
      <c r="G2438" s="7">
        <v>196.14169805759298</v>
      </c>
      <c r="H2438" s="7">
        <v>165.15296922451546</v>
      </c>
      <c r="I2438" s="7">
        <v>2.2365116572145709</v>
      </c>
    </row>
    <row r="2439" spans="1:9" x14ac:dyDescent="0.25">
      <c r="A2439" s="13"/>
      <c r="B2439" s="5">
        <f>DATE(YEAR(siječanj!B2439),MONTH(siječanj!B2439)+10,DAY(siječanj!B2439))</f>
        <v>43430</v>
      </c>
      <c r="C2439" s="9">
        <v>25.375</v>
      </c>
      <c r="D2439">
        <v>1.0021717332196443</v>
      </c>
      <c r="E2439" s="6">
        <v>114.43911493985223</v>
      </c>
      <c r="F2439" s="7">
        <v>114.68764616739379</v>
      </c>
      <c r="G2439" s="7">
        <v>226.83336510583538</v>
      </c>
      <c r="H2439" s="7">
        <v>170.57494675900037</v>
      </c>
      <c r="I2439" s="7">
        <v>2.0011917489341418</v>
      </c>
    </row>
    <row r="2440" spans="1:9" x14ac:dyDescent="0.25">
      <c r="A2440" s="13"/>
      <c r="B2440" s="5">
        <f>DATE(YEAR(siječanj!B2440),MONTH(siječanj!B2440)+10,DAY(siječanj!B2440))</f>
        <v>43430</v>
      </c>
      <c r="C2440" s="9">
        <v>25.3854166666667</v>
      </c>
      <c r="D2440">
        <v>1.0021717332196443</v>
      </c>
      <c r="E2440" s="6">
        <v>114.62002342232505</v>
      </c>
      <c r="F2440" s="7">
        <v>114.86894753482771</v>
      </c>
      <c r="G2440" s="7">
        <v>224.79643254430101</v>
      </c>
      <c r="H2440" s="7">
        <v>192.68543460928362</v>
      </c>
      <c r="I2440" s="7">
        <v>1.7992878216457981</v>
      </c>
    </row>
    <row r="2441" spans="1:9" x14ac:dyDescent="0.25">
      <c r="A2441" s="13"/>
      <c r="B2441" s="5">
        <f>DATE(YEAR(siječanj!B2441),MONTH(siječanj!B2441)+10,DAY(siječanj!B2441))</f>
        <v>43430</v>
      </c>
      <c r="C2441" s="9">
        <v>25.3958333333333</v>
      </c>
      <c r="D2441">
        <v>1.0021717332196443</v>
      </c>
      <c r="E2441" s="6">
        <v>114.58838358049255</v>
      </c>
      <c r="F2441" s="7">
        <v>114.83723897969963</v>
      </c>
      <c r="G2441" s="7">
        <v>222.74015989225478</v>
      </c>
      <c r="H2441" s="7">
        <v>199.38725069554241</v>
      </c>
      <c r="I2441" s="7">
        <v>2.0210993333605805</v>
      </c>
    </row>
    <row r="2442" spans="1:9" x14ac:dyDescent="0.25">
      <c r="A2442" s="13"/>
      <c r="B2442" s="5">
        <f>DATE(YEAR(siječanj!B2442),MONTH(siječanj!B2442)+10,DAY(siječanj!B2442))</f>
        <v>43430</v>
      </c>
      <c r="C2442" s="9">
        <v>25.40625</v>
      </c>
      <c r="D2442">
        <v>1.0021717332196443</v>
      </c>
      <c r="E2442" s="6">
        <v>115.18829878590671</v>
      </c>
      <c r="F2442" s="7">
        <v>115.43845704089438</v>
      </c>
      <c r="G2442" s="7">
        <v>223.90977737687999</v>
      </c>
      <c r="H2442" s="7">
        <v>203.19989843100569</v>
      </c>
      <c r="I2442" s="7">
        <v>2.0377648226089149</v>
      </c>
    </row>
    <row r="2443" spans="1:9" x14ac:dyDescent="0.25">
      <c r="A2443" s="13"/>
      <c r="B2443" s="5">
        <f>DATE(YEAR(siječanj!B2443),MONTH(siječanj!B2443)+10,DAY(siječanj!B2443))</f>
        <v>43430</v>
      </c>
      <c r="C2443" s="9">
        <v>25.4166666666667</v>
      </c>
      <c r="D2443">
        <v>1.0021717332196443</v>
      </c>
      <c r="E2443" s="6">
        <v>115.70441105978128</v>
      </c>
      <c r="F2443" s="7">
        <v>115.95569017293919</v>
      </c>
      <c r="G2443" s="7">
        <v>234.00146794221183</v>
      </c>
      <c r="H2443" s="7">
        <v>204.53681224725264</v>
      </c>
      <c r="I2443" s="7">
        <v>2.1526181943563634</v>
      </c>
    </row>
    <row r="2444" spans="1:9" x14ac:dyDescent="0.25">
      <c r="A2444" s="13"/>
      <c r="B2444" s="5">
        <f>DATE(YEAR(siječanj!B2444),MONTH(siječanj!B2444)+10,DAY(siječanj!B2444))</f>
        <v>43430</v>
      </c>
      <c r="C2444" s="9">
        <v>25.4270833333333</v>
      </c>
      <c r="D2444">
        <v>1.0021717332196443</v>
      </c>
      <c r="E2444" s="6">
        <v>117.62534222946518</v>
      </c>
      <c r="F2444" s="7">
        <v>117.88079309265693</v>
      </c>
      <c r="G2444" s="7">
        <v>233.60450193816621</v>
      </c>
      <c r="H2444" s="7">
        <v>201.53353751855943</v>
      </c>
      <c r="I2444" s="7">
        <v>2.0649616210246187</v>
      </c>
    </row>
    <row r="2445" spans="1:9" x14ac:dyDescent="0.25">
      <c r="A2445" s="13"/>
      <c r="B2445" s="5">
        <f>DATE(YEAR(siječanj!B2445),MONTH(siječanj!B2445)+10,DAY(siječanj!B2445))</f>
        <v>43430</v>
      </c>
      <c r="C2445" s="9">
        <v>25.4375</v>
      </c>
      <c r="D2445">
        <v>1.0021717332196443</v>
      </c>
      <c r="E2445" s="6">
        <v>119.28824900123804</v>
      </c>
      <c r="F2445" s="7">
        <v>119.54731125430723</v>
      </c>
      <c r="G2445" s="7">
        <v>225.37253342492178</v>
      </c>
      <c r="H2445" s="7">
        <v>201.09386130926407</v>
      </c>
      <c r="I2445" s="7">
        <v>2.0437039969651023</v>
      </c>
    </row>
    <row r="2446" spans="1:9" x14ac:dyDescent="0.25">
      <c r="A2446" s="13"/>
      <c r="B2446" s="5">
        <f>DATE(YEAR(siječanj!B2446),MONTH(siječanj!B2446)+10,DAY(siječanj!B2446))</f>
        <v>43430</v>
      </c>
      <c r="C2446" s="9">
        <v>25.4479166666667</v>
      </c>
      <c r="D2446">
        <v>1.0021717332196443</v>
      </c>
      <c r="E2446" s="6">
        <v>120.21983306400095</v>
      </c>
      <c r="F2446" s="7">
        <v>120.48091846912612</v>
      </c>
      <c r="G2446" s="7">
        <v>224.14123977296424</v>
      </c>
      <c r="H2446" s="7">
        <v>206.84144479873169</v>
      </c>
      <c r="I2446" s="7">
        <v>2.1177771715293621</v>
      </c>
    </row>
    <row r="2447" spans="1:9" x14ac:dyDescent="0.25">
      <c r="A2447" s="13"/>
      <c r="B2447" s="5">
        <f>DATE(YEAR(siječanj!B2447),MONTH(siječanj!B2447)+10,DAY(siječanj!B2447))</f>
        <v>43430</v>
      </c>
      <c r="C2447" s="9">
        <v>25.4583333333333</v>
      </c>
      <c r="D2447">
        <v>1.0021717332196443</v>
      </c>
      <c r="E2447" s="6">
        <v>120.36233335728501</v>
      </c>
      <c r="F2447" s="7">
        <v>120.62372823503092</v>
      </c>
      <c r="G2447" s="7">
        <v>221.35542708846529</v>
      </c>
      <c r="H2447" s="7">
        <v>208.18546693378187</v>
      </c>
      <c r="I2447" s="7">
        <v>2.2052917406922932</v>
      </c>
    </row>
    <row r="2448" spans="1:9" x14ac:dyDescent="0.25">
      <c r="A2448" s="13"/>
      <c r="B2448" s="5">
        <f>DATE(YEAR(siječanj!B2448),MONTH(siječanj!B2448)+10,DAY(siječanj!B2448))</f>
        <v>43430</v>
      </c>
      <c r="C2448" s="9">
        <v>25.46875</v>
      </c>
      <c r="D2448">
        <v>1.0021717332196443</v>
      </c>
      <c r="E2448" s="6">
        <v>119.62630632947217</v>
      </c>
      <c r="F2448" s="7">
        <v>119.88610275287122</v>
      </c>
      <c r="G2448" s="7">
        <v>219.44829891505671</v>
      </c>
      <c r="H2448" s="7">
        <v>203.28010483114397</v>
      </c>
      <c r="I2448" s="7">
        <v>2.1868902004787558</v>
      </c>
    </row>
    <row r="2449" spans="1:9" x14ac:dyDescent="0.25">
      <c r="A2449" s="13"/>
      <c r="B2449" s="5">
        <f>DATE(YEAR(siječanj!B2449),MONTH(siječanj!B2449)+10,DAY(siječanj!B2449))</f>
        <v>43430</v>
      </c>
      <c r="C2449" s="9">
        <v>25.4791666666667</v>
      </c>
      <c r="D2449">
        <v>1.0021717332196443</v>
      </c>
      <c r="E2449" s="6">
        <v>120.36968689293849</v>
      </c>
      <c r="F2449" s="7">
        <v>120.63109774060206</v>
      </c>
      <c r="G2449" s="7">
        <v>218.46778364488782</v>
      </c>
      <c r="H2449" s="7">
        <v>198.5424605204382</v>
      </c>
      <c r="I2449" s="7">
        <v>2.2455929238130787</v>
      </c>
    </row>
    <row r="2450" spans="1:9" x14ac:dyDescent="0.25">
      <c r="A2450" s="13"/>
      <c r="B2450" s="5">
        <f>DATE(YEAR(siječanj!B2450),MONTH(siječanj!B2450)+10,DAY(siječanj!B2450))</f>
        <v>43430</v>
      </c>
      <c r="C2450" s="9">
        <v>25.4895833333333</v>
      </c>
      <c r="D2450">
        <v>1.0021717332196443</v>
      </c>
      <c r="E2450" s="6">
        <v>121.0137788555696</v>
      </c>
      <c r="F2450" s="7">
        <v>121.27658849914492</v>
      </c>
      <c r="G2450" s="7">
        <v>214.21223657058988</v>
      </c>
      <c r="H2450" s="7">
        <v>194.18760981367518</v>
      </c>
      <c r="I2450" s="7">
        <v>1.9718038861954197</v>
      </c>
    </row>
    <row r="2451" spans="1:9" x14ac:dyDescent="0.25">
      <c r="A2451" s="13"/>
      <c r="B2451" s="5">
        <f>DATE(YEAR(siječanj!B2451),MONTH(siječanj!B2451)+10,DAY(siječanj!B2451))</f>
        <v>43430</v>
      </c>
      <c r="C2451" s="9">
        <v>25.5</v>
      </c>
      <c r="D2451">
        <v>1.0021717332196443</v>
      </c>
      <c r="E2451" s="6">
        <v>121.67417079188958</v>
      </c>
      <c r="F2451" s="7">
        <v>121.93841463057099</v>
      </c>
      <c r="G2451" s="7">
        <v>217.63433582244789</v>
      </c>
      <c r="H2451" s="7">
        <v>194.71883121510155</v>
      </c>
      <c r="I2451" s="7">
        <v>1.8550184577286326</v>
      </c>
    </row>
    <row r="2452" spans="1:9" x14ac:dyDescent="0.25">
      <c r="A2452" s="13"/>
      <c r="B2452" s="5">
        <f>DATE(YEAR(siječanj!B2452),MONTH(siječanj!B2452)+10,DAY(siječanj!B2452))</f>
        <v>43430</v>
      </c>
      <c r="C2452" s="9">
        <v>25.5104166666667</v>
      </c>
      <c r="D2452">
        <v>1.0021717332196443</v>
      </c>
      <c r="E2452" s="6">
        <v>122.07347452241703</v>
      </c>
      <c r="F2452" s="7">
        <v>122.33858554227476</v>
      </c>
      <c r="G2452" s="7">
        <v>210.0083943082752</v>
      </c>
      <c r="H2452" s="7">
        <v>191.53830206800731</v>
      </c>
      <c r="I2452" s="7">
        <v>1.8582405523195797</v>
      </c>
    </row>
    <row r="2453" spans="1:9" x14ac:dyDescent="0.25">
      <c r="A2453" s="13"/>
      <c r="B2453" s="5">
        <f>DATE(YEAR(siječanj!B2453),MONTH(siječanj!B2453)+10,DAY(siječanj!B2453))</f>
        <v>43430</v>
      </c>
      <c r="C2453" s="9">
        <v>25.5208333333333</v>
      </c>
      <c r="D2453">
        <v>1.0021717332196443</v>
      </c>
      <c r="E2453" s="6">
        <v>121.27706895631097</v>
      </c>
      <c r="F2453" s="7">
        <v>121.54045039574447</v>
      </c>
      <c r="G2453" s="7">
        <v>203.2831168721207</v>
      </c>
      <c r="H2453" s="7">
        <v>187.32354263803091</v>
      </c>
      <c r="I2453" s="7">
        <v>2.0519552391966056</v>
      </c>
    </row>
    <row r="2454" spans="1:9" x14ac:dyDescent="0.25">
      <c r="A2454" s="13"/>
      <c r="B2454" s="5">
        <f>DATE(YEAR(siječanj!B2454),MONTH(siječanj!B2454)+10,DAY(siječanj!B2454))</f>
        <v>43430</v>
      </c>
      <c r="C2454" s="9">
        <v>25.53125</v>
      </c>
      <c r="D2454">
        <v>1.0021717332196443</v>
      </c>
      <c r="E2454" s="6">
        <v>119.4303446219369</v>
      </c>
      <c r="F2454" s="7">
        <v>119.68971546878592</v>
      </c>
      <c r="G2454" s="7">
        <v>188.52508912137191</v>
      </c>
      <c r="H2454" s="7">
        <v>183.36523256621078</v>
      </c>
      <c r="I2454" s="7">
        <v>1.8819492483351523</v>
      </c>
    </row>
    <row r="2455" spans="1:9" x14ac:dyDescent="0.25">
      <c r="A2455" s="13"/>
      <c r="B2455" s="5">
        <f>DATE(YEAR(siječanj!B2455),MONTH(siječanj!B2455)+10,DAY(siječanj!B2455))</f>
        <v>43430</v>
      </c>
      <c r="C2455" s="9">
        <v>25.5416666666667</v>
      </c>
      <c r="D2455">
        <v>1.0021717332196443</v>
      </c>
      <c r="E2455" s="6">
        <v>116.93843035299103</v>
      </c>
      <c r="F2455" s="7">
        <v>117.19238942684169</v>
      </c>
      <c r="G2455" s="7">
        <v>184.40616006077272</v>
      </c>
      <c r="H2455" s="7">
        <v>178.10289719552009</v>
      </c>
      <c r="I2455" s="7">
        <v>1.8394370003041922</v>
      </c>
    </row>
    <row r="2456" spans="1:9" x14ac:dyDescent="0.25">
      <c r="A2456" s="13"/>
      <c r="B2456" s="5">
        <f>DATE(YEAR(siječanj!B2456),MONTH(siječanj!B2456)+10,DAY(siječanj!B2456))</f>
        <v>43430</v>
      </c>
      <c r="C2456" s="9">
        <v>25.5520833333333</v>
      </c>
      <c r="D2456">
        <v>1.0021717332196443</v>
      </c>
      <c r="E2456" s="6">
        <v>114.45020078662847</v>
      </c>
      <c r="F2456" s="7">
        <v>114.69875608967175</v>
      </c>
      <c r="G2456" s="7">
        <v>192.30876450246896</v>
      </c>
      <c r="H2456" s="7">
        <v>177.40964947368224</v>
      </c>
      <c r="I2456" s="7">
        <v>1.9439870695778574</v>
      </c>
    </row>
    <row r="2457" spans="1:9" x14ac:dyDescent="0.25">
      <c r="A2457" s="13"/>
      <c r="B2457" s="5">
        <f>DATE(YEAR(siječanj!B2457),MONTH(siječanj!B2457)+10,DAY(siječanj!B2457))</f>
        <v>43430</v>
      </c>
      <c r="C2457" s="9">
        <v>25.5625</v>
      </c>
      <c r="D2457">
        <v>1.0021717332196443</v>
      </c>
      <c r="E2457" s="6">
        <v>115.73641590041613</v>
      </c>
      <c r="F2457" s="7">
        <v>115.98776451954963</v>
      </c>
      <c r="G2457" s="7">
        <v>179.89865748658889</v>
      </c>
      <c r="H2457" s="7">
        <v>174.0300673314392</v>
      </c>
      <c r="I2457" s="7">
        <v>1.9254275247257817</v>
      </c>
    </row>
    <row r="2458" spans="1:9" x14ac:dyDescent="0.25">
      <c r="A2458" s="13"/>
      <c r="B2458" s="5">
        <f>DATE(YEAR(siječanj!B2458),MONTH(siječanj!B2458)+10,DAY(siječanj!B2458))</f>
        <v>43430</v>
      </c>
      <c r="C2458" s="9">
        <v>25.5729166666667</v>
      </c>
      <c r="D2458">
        <v>1.0021717332196443</v>
      </c>
      <c r="E2458" s="6">
        <v>116.55989386410272</v>
      </c>
      <c r="F2458" s="7">
        <v>116.8130308576856</v>
      </c>
      <c r="G2458" s="7">
        <v>173.75716634716429</v>
      </c>
      <c r="H2458" s="7">
        <v>175.12894679047247</v>
      </c>
      <c r="I2458" s="7">
        <v>1.9727619143202264</v>
      </c>
    </row>
    <row r="2459" spans="1:9" x14ac:dyDescent="0.25">
      <c r="A2459" s="13"/>
      <c r="B2459" s="5">
        <f>DATE(YEAR(siječanj!B2459),MONTH(siječanj!B2459)+10,DAY(siječanj!B2459))</f>
        <v>43430</v>
      </c>
      <c r="C2459" s="9">
        <v>25.5833333333333</v>
      </c>
      <c r="D2459">
        <v>1.0021717332196443</v>
      </c>
      <c r="E2459" s="6">
        <v>116.84338387138833</v>
      </c>
      <c r="F2459" s="7">
        <v>117.09713652963747</v>
      </c>
      <c r="G2459" s="7">
        <v>174.06079451929014</v>
      </c>
      <c r="H2459" s="7">
        <v>175.3786410382132</v>
      </c>
      <c r="I2459" s="7">
        <v>2.0835821676675228</v>
      </c>
    </row>
    <row r="2460" spans="1:9" x14ac:dyDescent="0.25">
      <c r="A2460" s="13"/>
      <c r="B2460" s="5">
        <f>DATE(YEAR(siječanj!B2460),MONTH(siječanj!B2460)+10,DAY(siječanj!B2460))</f>
        <v>43430</v>
      </c>
      <c r="C2460" s="9">
        <v>25.59375</v>
      </c>
      <c r="D2460">
        <v>1.0021717332196443</v>
      </c>
      <c r="E2460" s="6">
        <v>118.27451838737005</v>
      </c>
      <c r="F2460" s="7">
        <v>118.53137908798932</v>
      </c>
      <c r="G2460" s="7">
        <v>174.73867794937451</v>
      </c>
      <c r="H2460" s="7">
        <v>172.68928829158554</v>
      </c>
      <c r="I2460" s="7">
        <v>2.0309786233866407</v>
      </c>
    </row>
    <row r="2461" spans="1:9" x14ac:dyDescent="0.25">
      <c r="A2461" s="13"/>
      <c r="B2461" s="5">
        <f>DATE(YEAR(siječanj!B2461),MONTH(siječanj!B2461)+10,DAY(siječanj!B2461))</f>
        <v>43430</v>
      </c>
      <c r="C2461" s="9">
        <v>25.6041666666667</v>
      </c>
      <c r="D2461">
        <v>1.0021717332196443</v>
      </c>
      <c r="E2461" s="6">
        <v>118.55742320635844</v>
      </c>
      <c r="F2461" s="7">
        <v>118.81489830077111</v>
      </c>
      <c r="G2461" s="7">
        <v>175.6648007215293</v>
      </c>
      <c r="H2461" s="7">
        <v>173.1311439571825</v>
      </c>
      <c r="I2461" s="7">
        <v>2.0362087769281225</v>
      </c>
    </row>
    <row r="2462" spans="1:9" x14ac:dyDescent="0.25">
      <c r="A2462" s="13"/>
      <c r="B2462" s="5">
        <f>DATE(YEAR(siječanj!B2462),MONTH(siječanj!B2462)+10,DAY(siječanj!B2462))</f>
        <v>43430</v>
      </c>
      <c r="C2462" s="9">
        <v>25.6145833333333</v>
      </c>
      <c r="D2462">
        <v>1.0021717332196443</v>
      </c>
      <c r="E2462" s="6">
        <v>120.67526527883255</v>
      </c>
      <c r="F2462" s="7">
        <v>120.93733976122797</v>
      </c>
      <c r="G2462" s="7">
        <v>176.02473772386168</v>
      </c>
      <c r="H2462" s="7">
        <v>170.98598900649887</v>
      </c>
      <c r="I2462" s="7">
        <v>2.0417459394824595</v>
      </c>
    </row>
    <row r="2463" spans="1:9" x14ac:dyDescent="0.25">
      <c r="A2463" s="13"/>
      <c r="B2463" s="5">
        <f>DATE(YEAR(siječanj!B2463),MONTH(siječanj!B2463)+10,DAY(siječanj!B2463))</f>
        <v>43430</v>
      </c>
      <c r="C2463" s="9">
        <v>25.625</v>
      </c>
      <c r="D2463">
        <v>1.0021717332196443</v>
      </c>
      <c r="E2463" s="6">
        <v>122.44276801174303</v>
      </c>
      <c r="F2463" s="7">
        <v>122.70868103853932</v>
      </c>
      <c r="G2463" s="7">
        <v>172.44817084838709</v>
      </c>
      <c r="H2463" s="7">
        <v>167.59728365214983</v>
      </c>
      <c r="I2463" s="7">
        <v>2.1046547862958396</v>
      </c>
    </row>
    <row r="2464" spans="1:9" x14ac:dyDescent="0.25">
      <c r="A2464" s="13"/>
      <c r="B2464" s="5">
        <f>DATE(YEAR(siječanj!B2464),MONTH(siječanj!B2464)+10,DAY(siječanj!B2464))</f>
        <v>43430</v>
      </c>
      <c r="C2464" s="9">
        <v>25.6354166666667</v>
      </c>
      <c r="D2464">
        <v>1.0021717332196443</v>
      </c>
      <c r="E2464" s="6">
        <v>124.4698721754333</v>
      </c>
      <c r="F2464" s="7">
        <v>124.74018753168156</v>
      </c>
      <c r="G2464" s="7">
        <v>169.89633549488315</v>
      </c>
      <c r="H2464" s="7">
        <v>160.7739638805092</v>
      </c>
      <c r="I2464" s="7">
        <v>2.0274185188727452</v>
      </c>
    </row>
    <row r="2465" spans="1:9" x14ac:dyDescent="0.25">
      <c r="A2465" s="13"/>
      <c r="B2465" s="5">
        <f>DATE(YEAR(siječanj!B2465),MONTH(siječanj!B2465)+10,DAY(siječanj!B2465))</f>
        <v>43430</v>
      </c>
      <c r="C2465" s="9">
        <v>25.6458333333333</v>
      </c>
      <c r="D2465">
        <v>1.0021717332196443</v>
      </c>
      <c r="E2465" s="6">
        <v>126.30663739846439</v>
      </c>
      <c r="F2465" s="7">
        <v>126.58094171876419</v>
      </c>
      <c r="G2465" s="7">
        <v>168.55660234913753</v>
      </c>
      <c r="H2465" s="7">
        <v>158.36571283200919</v>
      </c>
      <c r="I2465" s="7">
        <v>1.9260995444542475</v>
      </c>
    </row>
    <row r="2466" spans="1:9" x14ac:dyDescent="0.25">
      <c r="A2466" s="13"/>
      <c r="B2466" s="5">
        <f>DATE(YEAR(siječanj!B2466),MONTH(siječanj!B2466)+10,DAY(siječanj!B2466))</f>
        <v>43430</v>
      </c>
      <c r="C2466" s="9">
        <v>25.65625</v>
      </c>
      <c r="D2466">
        <v>1.0021717332196443</v>
      </c>
      <c r="E2466" s="6">
        <v>129.9907815732868</v>
      </c>
      <c r="F2466" s="7">
        <v>130.27308687187701</v>
      </c>
      <c r="G2466" s="7">
        <v>167.39703656921955</v>
      </c>
      <c r="H2466" s="7">
        <v>158.31181644302572</v>
      </c>
      <c r="I2466" s="7">
        <v>2.36834652748743</v>
      </c>
    </row>
    <row r="2467" spans="1:9" x14ac:dyDescent="0.25">
      <c r="A2467" s="13"/>
      <c r="B2467" s="5">
        <f>DATE(YEAR(siječanj!B2467),MONTH(siječanj!B2467)+10,DAY(siječanj!B2467))</f>
        <v>43430</v>
      </c>
      <c r="C2467" s="9">
        <v>25.6666666666667</v>
      </c>
      <c r="D2467">
        <v>1.0021717332196443</v>
      </c>
      <c r="E2467" s="6">
        <v>131.48618563381595</v>
      </c>
      <c r="F2467" s="7">
        <v>131.77173855108123</v>
      </c>
      <c r="G2467" s="7">
        <v>167.18066780006779</v>
      </c>
      <c r="H2467" s="7">
        <v>156.57321638782363</v>
      </c>
      <c r="I2467" s="7">
        <v>3.6698757364465773</v>
      </c>
    </row>
    <row r="2468" spans="1:9" x14ac:dyDescent="0.25">
      <c r="A2468" s="13"/>
      <c r="B2468" s="5">
        <f>DATE(YEAR(siječanj!B2468),MONTH(siječanj!B2468)+10,DAY(siječanj!B2468))</f>
        <v>43430</v>
      </c>
      <c r="C2468" s="9">
        <v>25.6770833333333</v>
      </c>
      <c r="D2468">
        <v>1.0021717332196443</v>
      </c>
      <c r="E2468" s="6">
        <v>134.26721664430184</v>
      </c>
      <c r="F2468" s="7">
        <v>134.55880921899745</v>
      </c>
      <c r="G2468" s="7">
        <v>166.43770540733252</v>
      </c>
      <c r="H2468" s="7">
        <v>155.90806478773769</v>
      </c>
      <c r="I2468" s="7">
        <v>7.926078685685896</v>
      </c>
    </row>
    <row r="2469" spans="1:9" x14ac:dyDescent="0.25">
      <c r="A2469" s="13"/>
      <c r="B2469" s="5">
        <f>DATE(YEAR(siječanj!B2469),MONTH(siječanj!B2469)+10,DAY(siječanj!B2469))</f>
        <v>43430</v>
      </c>
      <c r="C2469" s="9">
        <v>25.6875</v>
      </c>
      <c r="D2469">
        <v>1.0021717332196443</v>
      </c>
      <c r="E2469" s="6">
        <v>139.37599577762856</v>
      </c>
      <c r="F2469" s="7">
        <v>139.67868325767984</v>
      </c>
      <c r="G2469" s="7">
        <v>167.88544817780001</v>
      </c>
      <c r="H2469" s="7">
        <v>159.34625543995517</v>
      </c>
      <c r="I2469" s="7">
        <v>20.642540002510142</v>
      </c>
    </row>
    <row r="2470" spans="1:9" x14ac:dyDescent="0.25">
      <c r="A2470" s="13"/>
      <c r="B2470" s="5">
        <f>DATE(YEAR(siječanj!B2470),MONTH(siječanj!B2470)+10,DAY(siječanj!B2470))</f>
        <v>43430</v>
      </c>
      <c r="C2470" s="9">
        <v>25.6979166666667</v>
      </c>
      <c r="D2470">
        <v>1.0021717332196443</v>
      </c>
      <c r="E2470" s="6">
        <v>144.26569132276799</v>
      </c>
      <c r="F2470" s="7">
        <v>144.57899791706859</v>
      </c>
      <c r="G2470" s="7">
        <v>170.13204837201468</v>
      </c>
      <c r="H2470" s="7">
        <v>157.75124663556366</v>
      </c>
      <c r="I2470" s="7">
        <v>60.356674889335437</v>
      </c>
    </row>
    <row r="2471" spans="1:9" x14ac:dyDescent="0.25">
      <c r="A2471" s="13"/>
      <c r="B2471" s="5">
        <f>DATE(YEAR(siječanj!B2471),MONTH(siječanj!B2471)+10,DAY(siječanj!B2471))</f>
        <v>43430</v>
      </c>
      <c r="C2471" s="9">
        <v>25.7083333333333</v>
      </c>
      <c r="D2471">
        <v>1.0021717332196443</v>
      </c>
      <c r="E2471" s="6">
        <v>148.39578766200714</v>
      </c>
      <c r="F2471" s="7">
        <v>148.71806372372799</v>
      </c>
      <c r="G2471" s="7">
        <v>170.99990982455941</v>
      </c>
      <c r="H2471" s="7">
        <v>151.09728627211169</v>
      </c>
      <c r="I2471" s="7">
        <v>110.93722178113543</v>
      </c>
    </row>
    <row r="2472" spans="1:9" x14ac:dyDescent="0.25">
      <c r="A2472" s="13"/>
      <c r="B2472" s="5">
        <f>DATE(YEAR(siječanj!B2472),MONTH(siječanj!B2472)+10,DAY(siječanj!B2472))</f>
        <v>43430</v>
      </c>
      <c r="C2472" s="9">
        <v>25.71875</v>
      </c>
      <c r="D2472">
        <v>1.0021717332196443</v>
      </c>
      <c r="E2472" s="6">
        <v>154.71962896324749</v>
      </c>
      <c r="F2472" s="7">
        <v>155.05563872119799</v>
      </c>
      <c r="G2472" s="7">
        <v>168.24760282241792</v>
      </c>
      <c r="H2472" s="7">
        <v>151.73213821175406</v>
      </c>
      <c r="I2472" s="7">
        <v>138.60393899223328</v>
      </c>
    </row>
    <row r="2473" spans="1:9" x14ac:dyDescent="0.25">
      <c r="A2473" s="13"/>
      <c r="B2473" s="5">
        <f>DATE(YEAR(siječanj!B2473),MONTH(siječanj!B2473)+10,DAY(siječanj!B2473))</f>
        <v>43430</v>
      </c>
      <c r="C2473" s="9">
        <v>25.7291666666667</v>
      </c>
      <c r="D2473">
        <v>1.0021717332196443</v>
      </c>
      <c r="E2473" s="6">
        <v>161.21043043675098</v>
      </c>
      <c r="F2473" s="7">
        <v>161.56053648388362</v>
      </c>
      <c r="G2473" s="7">
        <v>165.82470810143946</v>
      </c>
      <c r="H2473" s="7">
        <v>152.83878022785422</v>
      </c>
      <c r="I2473" s="7">
        <v>156.81948874565376</v>
      </c>
    </row>
    <row r="2474" spans="1:9" x14ac:dyDescent="0.25">
      <c r="A2474" s="13"/>
      <c r="B2474" s="5">
        <f>DATE(YEAR(siječanj!B2474),MONTH(siječanj!B2474)+10,DAY(siječanj!B2474))</f>
        <v>43430</v>
      </c>
      <c r="C2474" s="9">
        <v>25.7395833333333</v>
      </c>
      <c r="D2474">
        <v>1.0021717332196443</v>
      </c>
      <c r="E2474" s="6">
        <v>165.16759074018339</v>
      </c>
      <c r="F2474" s="7">
        <v>165.52629068380244</v>
      </c>
      <c r="G2474" s="7">
        <v>163.42422683392292</v>
      </c>
      <c r="H2474" s="7">
        <v>152.41862680944476</v>
      </c>
      <c r="I2474" s="7">
        <v>168.74640488382073</v>
      </c>
    </row>
    <row r="2475" spans="1:9" x14ac:dyDescent="0.25">
      <c r="A2475" s="13"/>
      <c r="B2475" s="5">
        <f>DATE(YEAR(siječanj!B2475),MONTH(siječanj!B2475)+10,DAY(siječanj!B2475))</f>
        <v>43430</v>
      </c>
      <c r="C2475" s="9">
        <v>25.75</v>
      </c>
      <c r="D2475">
        <v>1.0021717332196443</v>
      </c>
      <c r="E2475" s="6">
        <v>168.11690702727998</v>
      </c>
      <c r="F2475" s="7">
        <v>168.48201209905497</v>
      </c>
      <c r="G2475" s="7">
        <v>161.34611120885779</v>
      </c>
      <c r="H2475" s="7">
        <v>154.84815063584261</v>
      </c>
      <c r="I2475" s="7">
        <v>190.31946220350355</v>
      </c>
    </row>
    <row r="2476" spans="1:9" x14ac:dyDescent="0.25">
      <c r="A2476" s="13"/>
      <c r="B2476" s="5">
        <f>DATE(YEAR(siječanj!B2476),MONTH(siječanj!B2476)+10,DAY(siječanj!B2476))</f>
        <v>43430</v>
      </c>
      <c r="C2476" s="9">
        <v>25.7604166666667</v>
      </c>
      <c r="D2476">
        <v>1.0021717332196443</v>
      </c>
      <c r="E2476" s="6">
        <v>170.09293615475815</v>
      </c>
      <c r="F2476" s="7">
        <v>170.46233263463228</v>
      </c>
      <c r="G2476" s="7">
        <v>158.25546109439247</v>
      </c>
      <c r="H2476" s="7">
        <v>154.58326441369746</v>
      </c>
      <c r="I2476" s="7">
        <v>206.17158457384784</v>
      </c>
    </row>
    <row r="2477" spans="1:9" x14ac:dyDescent="0.25">
      <c r="A2477" s="13"/>
      <c r="B2477" s="5">
        <f>DATE(YEAR(siječanj!B2477),MONTH(siječanj!B2477)+10,DAY(siječanj!B2477))</f>
        <v>43430</v>
      </c>
      <c r="C2477" s="9">
        <v>25.7708333333333</v>
      </c>
      <c r="D2477">
        <v>1.0021717332196443</v>
      </c>
      <c r="E2477" s="6">
        <v>172.49101498432319</v>
      </c>
      <c r="F2477" s="7">
        <v>172.86561945165479</v>
      </c>
      <c r="G2477" s="7">
        <v>156.22013552002153</v>
      </c>
      <c r="H2477" s="7">
        <v>157.95870438484792</v>
      </c>
      <c r="I2477" s="7">
        <v>223.11798306882784</v>
      </c>
    </row>
    <row r="2478" spans="1:9" x14ac:dyDescent="0.25">
      <c r="A2478" s="13"/>
      <c r="B2478" s="5">
        <f>DATE(YEAR(siječanj!B2478),MONTH(siječanj!B2478)+10,DAY(siječanj!B2478))</f>
        <v>43430</v>
      </c>
      <c r="C2478" s="9">
        <v>25.78125</v>
      </c>
      <c r="D2478">
        <v>1.0021717332196443</v>
      </c>
      <c r="E2478" s="6">
        <v>175.81446892963322</v>
      </c>
      <c r="F2478" s="7">
        <v>176.19629105230183</v>
      </c>
      <c r="G2478" s="7">
        <v>153.1933792151741</v>
      </c>
      <c r="H2478" s="7">
        <v>158.84017605376505</v>
      </c>
      <c r="I2478" s="7">
        <v>226.49824530309834</v>
      </c>
    </row>
    <row r="2479" spans="1:9" x14ac:dyDescent="0.25">
      <c r="A2479" s="13"/>
      <c r="B2479" s="5">
        <f>DATE(YEAR(siječanj!B2479),MONTH(siječanj!B2479)+10,DAY(siječanj!B2479))</f>
        <v>43430</v>
      </c>
      <c r="C2479" s="9">
        <v>25.7916666666667</v>
      </c>
      <c r="D2479">
        <v>1.0021717332196443</v>
      </c>
      <c r="E2479" s="6">
        <v>175.83616850516964</v>
      </c>
      <c r="F2479" s="7">
        <v>176.21803775352728</v>
      </c>
      <c r="G2479" s="7">
        <v>148.20599411677972</v>
      </c>
      <c r="H2479" s="7">
        <v>160.67382930258543</v>
      </c>
      <c r="I2479" s="7">
        <v>226.9064232859688</v>
      </c>
    </row>
    <row r="2480" spans="1:9" x14ac:dyDescent="0.25">
      <c r="A2480" s="13"/>
      <c r="B2480" s="5">
        <f>DATE(YEAR(siječanj!B2480),MONTH(siječanj!B2480)+10,DAY(siječanj!B2480))</f>
        <v>43430</v>
      </c>
      <c r="C2480" s="9">
        <v>25.8020833333333</v>
      </c>
      <c r="D2480">
        <v>1.0021717332196443</v>
      </c>
      <c r="E2480" s="6">
        <v>175.24702869918082</v>
      </c>
      <c r="F2480" s="7">
        <v>175.62761849305079</v>
      </c>
      <c r="G2480" s="7">
        <v>140.90367169504589</v>
      </c>
      <c r="H2480" s="7">
        <v>159.56727157485057</v>
      </c>
      <c r="I2480" s="7">
        <v>227.53816283193024</v>
      </c>
    </row>
    <row r="2481" spans="1:9" x14ac:dyDescent="0.25">
      <c r="A2481" s="13"/>
      <c r="B2481" s="5">
        <f>DATE(YEAR(siječanj!B2481),MONTH(siječanj!B2481)+10,DAY(siječanj!B2481))</f>
        <v>43430</v>
      </c>
      <c r="C2481" s="9">
        <v>25.8125</v>
      </c>
      <c r="D2481">
        <v>1.0021717332196443</v>
      </c>
      <c r="E2481" s="6">
        <v>176.19174875144935</v>
      </c>
      <c r="F2481" s="7">
        <v>176.57439022524008</v>
      </c>
      <c r="G2481" s="7">
        <v>135.12035790700972</v>
      </c>
      <c r="H2481" s="7">
        <v>156.1099956285002</v>
      </c>
      <c r="I2481" s="7">
        <v>227.51846125355149</v>
      </c>
    </row>
    <row r="2482" spans="1:9" x14ac:dyDescent="0.25">
      <c r="A2482" s="13"/>
      <c r="B2482" s="5">
        <f>DATE(YEAR(siječanj!B2482),MONTH(siječanj!B2482)+10,DAY(siječanj!B2482))</f>
        <v>43430</v>
      </c>
      <c r="C2482" s="9">
        <v>25.8229166666667</v>
      </c>
      <c r="D2482">
        <v>1.0021717332196443</v>
      </c>
      <c r="E2482" s="6">
        <v>177.2029045368096</v>
      </c>
      <c r="F2482" s="7">
        <v>177.58774197120962</v>
      </c>
      <c r="G2482" s="7">
        <v>130.66384905298932</v>
      </c>
      <c r="H2482" s="7">
        <v>151.46844005418589</v>
      </c>
      <c r="I2482" s="7">
        <v>227.61958922236263</v>
      </c>
    </row>
    <row r="2483" spans="1:9" x14ac:dyDescent="0.25">
      <c r="A2483" s="13"/>
      <c r="B2483" s="5">
        <f>DATE(YEAR(siječanj!B2483),MONTH(siječanj!B2483)+10,DAY(siječanj!B2483))</f>
        <v>43430</v>
      </c>
      <c r="C2483" s="9">
        <v>25.8333333333333</v>
      </c>
      <c r="D2483">
        <v>1.0021717332196443</v>
      </c>
      <c r="E2483" s="6">
        <v>179.68504021012455</v>
      </c>
      <c r="F2483" s="7">
        <v>180.07526818102198</v>
      </c>
      <c r="G2483" s="7">
        <v>127.28920011459942</v>
      </c>
      <c r="H2483" s="7">
        <v>147.117474639688</v>
      </c>
      <c r="I2483" s="7">
        <v>227.6415378667084</v>
      </c>
    </row>
    <row r="2484" spans="1:9" x14ac:dyDescent="0.25">
      <c r="A2484" s="13"/>
      <c r="B2484" s="5">
        <f>DATE(YEAR(siječanj!B2484),MONTH(siječanj!B2484)+10,DAY(siječanj!B2484))</f>
        <v>43430</v>
      </c>
      <c r="C2484" s="9">
        <v>25.84375</v>
      </c>
      <c r="D2484">
        <v>1.0021717332196443</v>
      </c>
      <c r="E2484" s="6">
        <v>179.92330111310281</v>
      </c>
      <c r="F2484" s="7">
        <v>180.31404652311818</v>
      </c>
      <c r="G2484" s="7">
        <v>123.34891178202264</v>
      </c>
      <c r="H2484" s="7">
        <v>139.00795455156253</v>
      </c>
      <c r="I2484" s="7">
        <v>227.99527425133829</v>
      </c>
    </row>
    <row r="2485" spans="1:9" x14ac:dyDescent="0.25">
      <c r="A2485" s="13"/>
      <c r="B2485" s="5">
        <f>DATE(YEAR(siječanj!B2485),MONTH(siječanj!B2485)+10,DAY(siječanj!B2485))</f>
        <v>43430</v>
      </c>
      <c r="C2485" s="9">
        <v>25.8541666666667</v>
      </c>
      <c r="D2485">
        <v>1.0021717332196443</v>
      </c>
      <c r="E2485" s="6">
        <v>177.47989101923957</v>
      </c>
      <c r="F2485" s="7">
        <v>177.86532999438489</v>
      </c>
      <c r="G2485" s="7">
        <v>120.88328727236866</v>
      </c>
      <c r="H2485" s="7">
        <v>131.15169691864031</v>
      </c>
      <c r="I2485" s="7">
        <v>228.45479374143997</v>
      </c>
    </row>
    <row r="2486" spans="1:9" x14ac:dyDescent="0.25">
      <c r="A2486" s="13"/>
      <c r="B2486" s="5">
        <f>DATE(YEAR(siječanj!B2486),MONTH(siječanj!B2486)+10,DAY(siječanj!B2486))</f>
        <v>43430</v>
      </c>
      <c r="C2486" s="9">
        <v>25.8645833333333</v>
      </c>
      <c r="D2486">
        <v>1.0021717332196443</v>
      </c>
      <c r="E2486" s="6">
        <v>174.11490953356321</v>
      </c>
      <c r="F2486" s="7">
        <v>174.4930406666326</v>
      </c>
      <c r="G2486" s="7">
        <v>115.94522864495568</v>
      </c>
      <c r="H2486" s="7">
        <v>125.55909565048782</v>
      </c>
      <c r="I2486" s="7">
        <v>228.85736355967165</v>
      </c>
    </row>
    <row r="2487" spans="1:9" x14ac:dyDescent="0.25">
      <c r="A2487" s="13"/>
      <c r="B2487" s="5">
        <f>DATE(YEAR(siječanj!B2487),MONTH(siječanj!B2487)+10,DAY(siječanj!B2487))</f>
        <v>43430</v>
      </c>
      <c r="C2487" s="9">
        <v>25.875</v>
      </c>
      <c r="D2487">
        <v>1.0021717332196443</v>
      </c>
      <c r="E2487" s="6">
        <v>172.92458793664235</v>
      </c>
      <c r="F2487" s="7">
        <v>173.30013400875765</v>
      </c>
      <c r="G2487" s="7">
        <v>108.43151509680884</v>
      </c>
      <c r="H2487" s="7">
        <v>118.92456174836148</v>
      </c>
      <c r="I2487" s="7">
        <v>229.59986735733636</v>
      </c>
    </row>
    <row r="2488" spans="1:9" x14ac:dyDescent="0.25">
      <c r="A2488" s="13"/>
      <c r="B2488" s="5">
        <f>DATE(YEAR(siječanj!B2488),MONTH(siječanj!B2488)+10,DAY(siječanj!B2488))</f>
        <v>43430</v>
      </c>
      <c r="C2488" s="9">
        <v>25.8854166666667</v>
      </c>
      <c r="D2488">
        <v>1.0021717332196443</v>
      </c>
      <c r="E2488" s="6">
        <v>179.81016239467044</v>
      </c>
      <c r="F2488" s="7">
        <v>180.20066209757258</v>
      </c>
      <c r="G2488" s="7">
        <v>87.976042917101552</v>
      </c>
      <c r="H2488" s="7">
        <v>98.271299321398487</v>
      </c>
      <c r="I2488" s="7">
        <v>233.06698814151108</v>
      </c>
    </row>
    <row r="2489" spans="1:9" x14ac:dyDescent="0.25">
      <c r="A2489" s="13"/>
      <c r="B2489" s="5">
        <f>DATE(YEAR(siječanj!B2489),MONTH(siječanj!B2489)+10,DAY(siječanj!B2489))</f>
        <v>43430</v>
      </c>
      <c r="C2489" s="9">
        <v>25.8958333333333</v>
      </c>
      <c r="D2489">
        <v>1.0021717332196443</v>
      </c>
      <c r="E2489" s="6">
        <v>186.16332658882419</v>
      </c>
      <c r="F2489" s="7">
        <v>186.56762366945662</v>
      </c>
      <c r="G2489" s="7">
        <v>80.33249284108561</v>
      </c>
      <c r="H2489" s="7">
        <v>91.547724795708717</v>
      </c>
      <c r="I2489" s="7">
        <v>236.88821032103127</v>
      </c>
    </row>
    <row r="2490" spans="1:9" x14ac:dyDescent="0.25">
      <c r="A2490" s="13"/>
      <c r="B2490" s="5">
        <f>DATE(YEAR(siječanj!B2490),MONTH(siječanj!B2490)+10,DAY(siječanj!B2490))</f>
        <v>43430</v>
      </c>
      <c r="C2490" s="9">
        <v>25.90625</v>
      </c>
      <c r="D2490">
        <v>1.0021717332196443</v>
      </c>
      <c r="E2490" s="6">
        <v>186.53710222376904</v>
      </c>
      <c r="F2490" s="7">
        <v>186.94221104536459</v>
      </c>
      <c r="G2490" s="7">
        <v>77.744198966311401</v>
      </c>
      <c r="H2490" s="7">
        <v>87.92366224317577</v>
      </c>
      <c r="I2490" s="7">
        <v>237.61695071464402</v>
      </c>
    </row>
    <row r="2491" spans="1:9" x14ac:dyDescent="0.25">
      <c r="A2491" s="13"/>
      <c r="B2491" s="5">
        <f>DATE(YEAR(siječanj!B2491),MONTH(siječanj!B2491)+10,DAY(siječanj!B2491))</f>
        <v>43430</v>
      </c>
      <c r="C2491" s="9">
        <v>25.9166666666667</v>
      </c>
      <c r="D2491">
        <v>1.0021717332196443</v>
      </c>
      <c r="E2491" s="6">
        <v>185.19876865328004</v>
      </c>
      <c r="F2491" s="7">
        <v>185.60097097140158</v>
      </c>
      <c r="G2491" s="7">
        <v>77.120551352992706</v>
      </c>
      <c r="H2491" s="7">
        <v>85.227682825546324</v>
      </c>
      <c r="I2491" s="7">
        <v>236.73307076660339</v>
      </c>
    </row>
    <row r="2492" spans="1:9" x14ac:dyDescent="0.25">
      <c r="A2492" s="13"/>
      <c r="B2492" s="5">
        <f>DATE(YEAR(siječanj!B2492),MONTH(siječanj!B2492)+10,DAY(siječanj!B2492))</f>
        <v>43430</v>
      </c>
      <c r="C2492" s="9">
        <v>25.9270833333333</v>
      </c>
      <c r="D2492">
        <v>1.0021717332196443</v>
      </c>
      <c r="E2492" s="6">
        <v>182.01954477818683</v>
      </c>
      <c r="F2492" s="7">
        <v>182.41484267020613</v>
      </c>
      <c r="G2492" s="7">
        <v>75.259407117265638</v>
      </c>
      <c r="H2492" s="7">
        <v>70.640308865109787</v>
      </c>
      <c r="I2492" s="7">
        <v>238.15867361798922</v>
      </c>
    </row>
    <row r="2493" spans="1:9" x14ac:dyDescent="0.25">
      <c r="A2493" s="13"/>
      <c r="B2493" s="5">
        <f>DATE(YEAR(siječanj!B2493),MONTH(siječanj!B2493)+10,DAY(siječanj!B2493))</f>
        <v>43430</v>
      </c>
      <c r="C2493" s="9">
        <v>25.9375</v>
      </c>
      <c r="D2493">
        <v>1.0021717332196443</v>
      </c>
      <c r="E2493" s="6">
        <v>174.6562642517838</v>
      </c>
      <c r="F2493" s="7">
        <v>175.03557106287835</v>
      </c>
      <c r="G2493" s="7">
        <v>73.492890320656983</v>
      </c>
      <c r="H2493" s="7">
        <v>65.267487502495626</v>
      </c>
      <c r="I2493" s="7">
        <v>237.9453823564032</v>
      </c>
    </row>
    <row r="2494" spans="1:9" x14ac:dyDescent="0.25">
      <c r="A2494" s="13"/>
      <c r="B2494" s="5">
        <f>DATE(YEAR(siječanj!B2494),MONTH(siječanj!B2494)+10,DAY(siječanj!B2494))</f>
        <v>43430</v>
      </c>
      <c r="C2494" s="9">
        <v>25.9479166666667</v>
      </c>
      <c r="D2494">
        <v>1.0021717332196443</v>
      </c>
      <c r="E2494" s="6">
        <v>167.85402259096836</v>
      </c>
      <c r="F2494" s="7">
        <v>168.21855674788009</v>
      </c>
      <c r="G2494" s="7">
        <v>72.485638801556561</v>
      </c>
      <c r="H2494" s="7">
        <v>63.412473173680446</v>
      </c>
      <c r="I2494" s="7">
        <v>237.10167458769618</v>
      </c>
    </row>
    <row r="2495" spans="1:9" x14ac:dyDescent="0.25">
      <c r="A2495" s="13"/>
      <c r="B2495" s="5">
        <f>DATE(YEAR(siječanj!B2495),MONTH(siječanj!B2495)+10,DAY(siječanj!B2495))</f>
        <v>43430</v>
      </c>
      <c r="C2495" s="9">
        <v>25.9583333333333</v>
      </c>
      <c r="D2495">
        <v>1.0021717332196443</v>
      </c>
      <c r="E2495" s="6">
        <v>158.08759986846252</v>
      </c>
      <c r="F2495" s="7">
        <v>158.43092396071069</v>
      </c>
      <c r="G2495" s="7">
        <v>69.6961702212608</v>
      </c>
      <c r="H2495" s="7">
        <v>62.393246219813804</v>
      </c>
      <c r="I2495" s="7">
        <v>236.65583549920964</v>
      </c>
    </row>
    <row r="2496" spans="1:9" x14ac:dyDescent="0.25">
      <c r="A2496" s="13"/>
      <c r="B2496" s="5">
        <f>DATE(YEAR(siječanj!B2496),MONTH(siječanj!B2496)+10,DAY(siječanj!B2496))</f>
        <v>43430</v>
      </c>
      <c r="C2496" s="9">
        <v>25.96875</v>
      </c>
      <c r="D2496">
        <v>1.0021717332196443</v>
      </c>
      <c r="E2496" s="6">
        <v>147.60083614004293</v>
      </c>
      <c r="F2496" s="7">
        <v>147.92138577913553</v>
      </c>
      <c r="G2496" s="7">
        <v>67.558081835256573</v>
      </c>
      <c r="H2496" s="7">
        <v>61.200208629326596</v>
      </c>
      <c r="I2496" s="7">
        <v>237.16108133169843</v>
      </c>
    </row>
    <row r="2497" spans="1:9" x14ac:dyDescent="0.25">
      <c r="A2497" s="13"/>
      <c r="B2497" s="5">
        <f>DATE(YEAR(siječanj!B2497),MONTH(siječanj!B2497)+10,DAY(siječanj!B2497))</f>
        <v>43430</v>
      </c>
      <c r="C2497" s="9">
        <v>25.9791666666667</v>
      </c>
      <c r="D2497">
        <v>1.0021717332196443</v>
      </c>
      <c r="E2497" s="6">
        <v>136.91757312433029</v>
      </c>
      <c r="F2497" s="7">
        <v>137.21492156623748</v>
      </c>
      <c r="G2497" s="7">
        <v>66.419041298883471</v>
      </c>
      <c r="H2497" s="7">
        <v>59.469648078677253</v>
      </c>
      <c r="I2497" s="7">
        <v>238.08572047630574</v>
      </c>
    </row>
    <row r="2498" spans="1:9" ht="15.75" thickBot="1" x14ac:dyDescent="0.3">
      <c r="A2498" s="13"/>
      <c r="B2498" s="5">
        <f>DATE(YEAR(siječanj!B2498),MONTH(siječanj!B2498)+10,DAY(siječanj!B2498))</f>
        <v>43430</v>
      </c>
      <c r="C2498" s="9">
        <v>25.9895833333333</v>
      </c>
      <c r="D2498">
        <v>1.0021717332196443</v>
      </c>
      <c r="E2498" s="6">
        <v>126.57809831478623</v>
      </c>
      <c r="F2498" s="7">
        <v>126.85299217577585</v>
      </c>
      <c r="G2498" s="7">
        <v>64.663946163538881</v>
      </c>
      <c r="H2498" s="7">
        <v>58.502864542926353</v>
      </c>
      <c r="I2498" s="7">
        <v>239.61802446011393</v>
      </c>
    </row>
    <row r="2499" spans="1:9" x14ac:dyDescent="0.25">
      <c r="A2499" s="12">
        <f t="shared" ref="A2499" si="24">A2403+1</f>
        <v>331</v>
      </c>
      <c r="B2499" s="5">
        <f>DATE(YEAR(siječanj!B2499),MONTH(siječanj!B2499)+10,DAY(siječanj!B2499))</f>
        <v>43431</v>
      </c>
      <c r="C2499" s="9">
        <v>26</v>
      </c>
      <c r="D2499">
        <v>1.0089067267523752</v>
      </c>
      <c r="E2499" s="6">
        <v>114.13532286603153</v>
      </c>
      <c r="F2499" s="7">
        <v>115.1518949995934</v>
      </c>
      <c r="G2499" s="7">
        <v>63.380357131815494</v>
      </c>
      <c r="H2499" s="7">
        <v>58.938695597273373</v>
      </c>
      <c r="I2499" s="7">
        <v>240.73194916157246</v>
      </c>
    </row>
    <row r="2500" spans="1:9" x14ac:dyDescent="0.25">
      <c r="A2500" s="13"/>
      <c r="B2500" s="5">
        <f>DATE(YEAR(siječanj!B2500),MONTH(siječanj!B2500)+10,DAY(siječanj!B2500))</f>
        <v>43431</v>
      </c>
      <c r="C2500" s="9">
        <v>26.0104166666667</v>
      </c>
      <c r="D2500">
        <v>1.0089067267523752</v>
      </c>
      <c r="E2500" s="6">
        <v>105.0033692301236</v>
      </c>
      <c r="F2500" s="7">
        <v>105.93860554793507</v>
      </c>
      <c r="G2500" s="7">
        <v>62.031833766285928</v>
      </c>
      <c r="H2500" s="7">
        <v>58.463883180861444</v>
      </c>
      <c r="I2500" s="7">
        <v>241.48032713168507</v>
      </c>
    </row>
    <row r="2501" spans="1:9" x14ac:dyDescent="0.25">
      <c r="A2501" s="13"/>
      <c r="B2501" s="5">
        <f>DATE(YEAR(siječanj!B2501),MONTH(siječanj!B2501)+10,DAY(siječanj!B2501))</f>
        <v>43431</v>
      </c>
      <c r="C2501" s="9">
        <v>26.0208333333333</v>
      </c>
      <c r="D2501">
        <v>1.0089067267523752</v>
      </c>
      <c r="E2501" s="6">
        <v>97.401722665217719</v>
      </c>
      <c r="F2501" s="7">
        <v>98.269253194207451</v>
      </c>
      <c r="G2501" s="7">
        <v>61.102738067878782</v>
      </c>
      <c r="H2501" s="7">
        <v>58.557615856757437</v>
      </c>
      <c r="I2501" s="7">
        <v>241.51630018774512</v>
      </c>
    </row>
    <row r="2502" spans="1:9" x14ac:dyDescent="0.25">
      <c r="A2502" s="13"/>
      <c r="B2502" s="5">
        <f>DATE(YEAR(siječanj!B2502),MONTH(siječanj!B2502)+10,DAY(siječanj!B2502))</f>
        <v>43431</v>
      </c>
      <c r="C2502" s="9">
        <v>26.03125</v>
      </c>
      <c r="D2502">
        <v>1.0089067267523752</v>
      </c>
      <c r="E2502" s="6">
        <v>90.064445327947055</v>
      </c>
      <c r="F2502" s="7">
        <v>90.866624732587326</v>
      </c>
      <c r="G2502" s="7">
        <v>59.899253328784347</v>
      </c>
      <c r="H2502" s="7">
        <v>57.867538982945874</v>
      </c>
      <c r="I2502" s="7">
        <v>241.89123319464366</v>
      </c>
    </row>
    <row r="2503" spans="1:9" x14ac:dyDescent="0.25">
      <c r="A2503" s="13"/>
      <c r="B2503" s="5">
        <f>DATE(YEAR(siječanj!B2503),MONTH(siječanj!B2503)+10,DAY(siječanj!B2503))</f>
        <v>43431</v>
      </c>
      <c r="C2503" s="9">
        <v>26.0416666666667</v>
      </c>
      <c r="D2503">
        <v>1.0089067267523752</v>
      </c>
      <c r="E2503" s="6">
        <v>83.832536116354703</v>
      </c>
      <c r="F2503" s="7">
        <v>84.579209608501699</v>
      </c>
      <c r="G2503" s="7">
        <v>59.293796810155655</v>
      </c>
      <c r="H2503" s="7">
        <v>57.984559330042501</v>
      </c>
      <c r="I2503" s="7">
        <v>242.52029366195544</v>
      </c>
    </row>
    <row r="2504" spans="1:9" x14ac:dyDescent="0.25">
      <c r="A2504" s="13"/>
      <c r="B2504" s="5">
        <f>DATE(YEAR(siječanj!B2504),MONTH(siječanj!B2504)+10,DAY(siječanj!B2504))</f>
        <v>43431</v>
      </c>
      <c r="C2504" s="9">
        <v>26.0520833333333</v>
      </c>
      <c r="D2504">
        <v>1.0089067267523752</v>
      </c>
      <c r="E2504" s="6">
        <v>78.68286025580916</v>
      </c>
      <c r="F2504" s="7">
        <v>79.383666992202976</v>
      </c>
      <c r="G2504" s="7">
        <v>58.773832008621291</v>
      </c>
      <c r="H2504" s="7">
        <v>57.694482927880941</v>
      </c>
      <c r="I2504" s="7">
        <v>243.09970167162135</v>
      </c>
    </row>
    <row r="2505" spans="1:9" x14ac:dyDescent="0.25">
      <c r="A2505" s="13"/>
      <c r="B2505" s="5">
        <f>DATE(YEAR(siječanj!B2505),MONTH(siječanj!B2505)+10,DAY(siječanj!B2505))</f>
        <v>43431</v>
      </c>
      <c r="C2505" s="9">
        <v>26.0625</v>
      </c>
      <c r="D2505">
        <v>1.0089067267523752</v>
      </c>
      <c r="E2505" s="6">
        <v>75.176128311344854</v>
      </c>
      <c r="F2505" s="7">
        <v>75.845701544515506</v>
      </c>
      <c r="G2505" s="7">
        <v>58.800182580633589</v>
      </c>
      <c r="H2505" s="7">
        <v>57.161555690491063</v>
      </c>
      <c r="I2505" s="7">
        <v>242.77365209979251</v>
      </c>
    </row>
    <row r="2506" spans="1:9" x14ac:dyDescent="0.25">
      <c r="A2506" s="13"/>
      <c r="B2506" s="5">
        <f>DATE(YEAR(siječanj!B2506),MONTH(siječanj!B2506)+10,DAY(siječanj!B2506))</f>
        <v>43431</v>
      </c>
      <c r="C2506" s="9">
        <v>26.0729166666667</v>
      </c>
      <c r="D2506">
        <v>1.0089067267523752</v>
      </c>
      <c r="E2506" s="6">
        <v>71.664624602646825</v>
      </c>
      <c r="F2506" s="7">
        <v>72.302921831794151</v>
      </c>
      <c r="G2506" s="7">
        <v>58.153747889337502</v>
      </c>
      <c r="H2506" s="7">
        <v>57.150249008351771</v>
      </c>
      <c r="I2506" s="7">
        <v>242.75442353530005</v>
      </c>
    </row>
    <row r="2507" spans="1:9" x14ac:dyDescent="0.25">
      <c r="A2507" s="13"/>
      <c r="B2507" s="5">
        <f>DATE(YEAR(siječanj!B2507),MONTH(siječanj!B2507)+10,DAY(siječanj!B2507))</f>
        <v>43431</v>
      </c>
      <c r="C2507" s="9">
        <v>26.0833333333333</v>
      </c>
      <c r="D2507">
        <v>1.0089067267523752</v>
      </c>
      <c r="E2507" s="6">
        <v>69.268704026869486</v>
      </c>
      <c r="F2507" s="7">
        <v>69.885661446127969</v>
      </c>
      <c r="G2507" s="7">
        <v>57.460453452355871</v>
      </c>
      <c r="H2507" s="7">
        <v>56.976125300660257</v>
      </c>
      <c r="I2507" s="7">
        <v>242.67588522965306</v>
      </c>
    </row>
    <row r="2508" spans="1:9" x14ac:dyDescent="0.25">
      <c r="A2508" s="13"/>
      <c r="B2508" s="5">
        <f>DATE(YEAR(siječanj!B2508),MONTH(siječanj!B2508)+10,DAY(siječanj!B2508))</f>
        <v>43431</v>
      </c>
      <c r="C2508" s="9">
        <v>26.09375</v>
      </c>
      <c r="D2508">
        <v>1.0089067267523752</v>
      </c>
      <c r="E2508" s="6">
        <v>67.085984409125558</v>
      </c>
      <c r="F2508" s="7">
        <v>67.683500941171744</v>
      </c>
      <c r="G2508" s="7">
        <v>56.716249662036866</v>
      </c>
      <c r="H2508" s="7">
        <v>56.655231466668553</v>
      </c>
      <c r="I2508" s="7">
        <v>242.98399427480231</v>
      </c>
    </row>
    <row r="2509" spans="1:9" x14ac:dyDescent="0.25">
      <c r="A2509" s="13"/>
      <c r="B2509" s="5">
        <f>DATE(YEAR(siječanj!B2509),MONTH(siječanj!B2509)+10,DAY(siječanj!B2509))</f>
        <v>43431</v>
      </c>
      <c r="C2509" s="9">
        <v>26.1041666666667</v>
      </c>
      <c r="D2509">
        <v>1.0089067267523752</v>
      </c>
      <c r="E2509" s="6">
        <v>66.03661186057883</v>
      </c>
      <c r="F2509" s="7">
        <v>66.624781918073666</v>
      </c>
      <c r="G2509" s="7">
        <v>56.453872850396181</v>
      </c>
      <c r="H2509" s="7">
        <v>56.426308280365824</v>
      </c>
      <c r="I2509" s="7">
        <v>242.67797929112837</v>
      </c>
    </row>
    <row r="2510" spans="1:9" x14ac:dyDescent="0.25">
      <c r="A2510" s="13"/>
      <c r="B2510" s="5">
        <f>DATE(YEAR(siječanj!B2510),MONTH(siječanj!B2510)+10,DAY(siječanj!B2510))</f>
        <v>43431</v>
      </c>
      <c r="C2510" s="9">
        <v>26.1145833333333</v>
      </c>
      <c r="D2510">
        <v>1.0089067267523752</v>
      </c>
      <c r="E2510" s="6">
        <v>64.512652594834691</v>
      </c>
      <c r="F2510" s="7">
        <v>65.08724916356779</v>
      </c>
      <c r="G2510" s="7">
        <v>56.040688328403654</v>
      </c>
      <c r="H2510" s="7">
        <v>57.831812757272509</v>
      </c>
      <c r="I2510" s="7">
        <v>242.64436030417664</v>
      </c>
    </row>
    <row r="2511" spans="1:9" x14ac:dyDescent="0.25">
      <c r="A2511" s="13"/>
      <c r="B2511" s="5">
        <f>DATE(YEAR(siječanj!B2511),MONTH(siječanj!B2511)+10,DAY(siječanj!B2511))</f>
        <v>43431</v>
      </c>
      <c r="C2511" s="9">
        <v>26.125</v>
      </c>
      <c r="D2511">
        <v>1.0089067267523752</v>
      </c>
      <c r="E2511" s="6">
        <v>64.067591106843238</v>
      </c>
      <c r="F2511" s="7">
        <v>64.638223634514802</v>
      </c>
      <c r="G2511" s="7">
        <v>56.968048480674291</v>
      </c>
      <c r="H2511" s="7">
        <v>56.927639421979855</v>
      </c>
      <c r="I2511" s="7">
        <v>242.03643945746015</v>
      </c>
    </row>
    <row r="2512" spans="1:9" x14ac:dyDescent="0.25">
      <c r="A2512" s="13"/>
      <c r="B2512" s="5">
        <f>DATE(YEAR(siječanj!B2512),MONTH(siječanj!B2512)+10,DAY(siječanj!B2512))</f>
        <v>43431</v>
      </c>
      <c r="C2512" s="9">
        <v>26.1354166666667</v>
      </c>
      <c r="D2512">
        <v>1.0089067267523752</v>
      </c>
      <c r="E2512" s="6">
        <v>63.130100609656736</v>
      </c>
      <c r="F2512" s="7">
        <v>63.692383165636905</v>
      </c>
      <c r="G2512" s="7">
        <v>57.510643678937612</v>
      </c>
      <c r="H2512" s="7">
        <v>56.416402390582441</v>
      </c>
      <c r="I2512" s="7">
        <v>242.25675092513819</v>
      </c>
    </row>
    <row r="2513" spans="1:9" x14ac:dyDescent="0.25">
      <c r="A2513" s="13"/>
      <c r="B2513" s="5">
        <f>DATE(YEAR(siječanj!B2513),MONTH(siječanj!B2513)+10,DAY(siječanj!B2513))</f>
        <v>43431</v>
      </c>
      <c r="C2513" s="9">
        <v>26.1458333333333</v>
      </c>
      <c r="D2513">
        <v>1.0089067267523752</v>
      </c>
      <c r="E2513" s="6">
        <v>62.8037936640618</v>
      </c>
      <c r="F2513" s="7">
        <v>63.363169893240155</v>
      </c>
      <c r="G2513" s="7">
        <v>57.106309638747668</v>
      </c>
      <c r="H2513" s="7">
        <v>56.98878059664365</v>
      </c>
      <c r="I2513" s="7">
        <v>242.16275216561903</v>
      </c>
    </row>
    <row r="2514" spans="1:9" x14ac:dyDescent="0.25">
      <c r="A2514" s="13"/>
      <c r="B2514" s="5">
        <f>DATE(YEAR(siječanj!B2514),MONTH(siječanj!B2514)+10,DAY(siječanj!B2514))</f>
        <v>43431</v>
      </c>
      <c r="C2514" s="9">
        <v>26.15625</v>
      </c>
      <c r="D2514">
        <v>1.0089067267523752</v>
      </c>
      <c r="E2514" s="6">
        <v>62.267439826170971</v>
      </c>
      <c r="F2514" s="7">
        <v>62.822038898272645</v>
      </c>
      <c r="G2514" s="7">
        <v>57.520317741661451</v>
      </c>
      <c r="H2514" s="7">
        <v>55.328845668615195</v>
      </c>
      <c r="I2514" s="7">
        <v>242.07504659084876</v>
      </c>
    </row>
    <row r="2515" spans="1:9" x14ac:dyDescent="0.25">
      <c r="A2515" s="13"/>
      <c r="B2515" s="5">
        <f>DATE(YEAR(siječanj!B2515),MONTH(siječanj!B2515)+10,DAY(siječanj!B2515))</f>
        <v>43431</v>
      </c>
      <c r="C2515" s="9">
        <v>26.1666666666667</v>
      </c>
      <c r="D2515">
        <v>1.0089067267523752</v>
      </c>
      <c r="E2515" s="6">
        <v>62.024897130177344</v>
      </c>
      <c r="F2515" s="7">
        <v>62.577335940760015</v>
      </c>
      <c r="G2515" s="7">
        <v>57.592833037411104</v>
      </c>
      <c r="H2515" s="7">
        <v>55.321990214907743</v>
      </c>
      <c r="I2515" s="7">
        <v>241.73721067300849</v>
      </c>
    </row>
    <row r="2516" spans="1:9" x14ac:dyDescent="0.25">
      <c r="A2516" s="13"/>
      <c r="B2516" s="5">
        <f>DATE(YEAR(siječanj!B2516),MONTH(siječanj!B2516)+10,DAY(siječanj!B2516))</f>
        <v>43431</v>
      </c>
      <c r="C2516" s="9">
        <v>26.1770833333333</v>
      </c>
      <c r="D2516">
        <v>1.0089067267523752</v>
      </c>
      <c r="E2516" s="6">
        <v>63.064857073740036</v>
      </c>
      <c r="F2516" s="7">
        <v>63.62655852337344</v>
      </c>
      <c r="G2516" s="7">
        <v>57.094558545115106</v>
      </c>
      <c r="H2516" s="7">
        <v>56.61828105283314</v>
      </c>
      <c r="I2516" s="7">
        <v>241.87340567128155</v>
      </c>
    </row>
    <row r="2517" spans="1:9" x14ac:dyDescent="0.25">
      <c r="A2517" s="13"/>
      <c r="B2517" s="5">
        <f>DATE(YEAR(siječanj!B2517),MONTH(siječanj!B2517)+10,DAY(siječanj!B2517))</f>
        <v>43431</v>
      </c>
      <c r="C2517" s="9">
        <v>26.1875</v>
      </c>
      <c r="D2517">
        <v>1.0089067267523752</v>
      </c>
      <c r="E2517" s="6">
        <v>63.005000245691434</v>
      </c>
      <c r="F2517" s="7">
        <v>63.566168566913142</v>
      </c>
      <c r="G2517" s="7">
        <v>57.797514992416843</v>
      </c>
      <c r="H2517" s="7">
        <v>57.075252431932611</v>
      </c>
      <c r="I2517" s="7">
        <v>241.85483912622394</v>
      </c>
    </row>
    <row r="2518" spans="1:9" x14ac:dyDescent="0.25">
      <c r="A2518" s="13"/>
      <c r="B2518" s="5">
        <f>DATE(YEAR(siječanj!B2518),MONTH(siječanj!B2518)+10,DAY(siječanj!B2518))</f>
        <v>43431</v>
      </c>
      <c r="C2518" s="9">
        <v>26.1979166666667</v>
      </c>
      <c r="D2518">
        <v>1.0089067267523752</v>
      </c>
      <c r="E2518" s="6">
        <v>64.831403668483532</v>
      </c>
      <c r="F2518" s="7">
        <v>65.408839265931647</v>
      </c>
      <c r="G2518" s="7">
        <v>57.732701182647908</v>
      </c>
      <c r="H2518" s="7">
        <v>56.878832444765145</v>
      </c>
      <c r="I2518" s="7">
        <v>242.22568601316635</v>
      </c>
    </row>
    <row r="2519" spans="1:9" x14ac:dyDescent="0.25">
      <c r="A2519" s="13"/>
      <c r="B2519" s="5">
        <f>DATE(YEAR(siječanj!B2519),MONTH(siječanj!B2519)+10,DAY(siječanj!B2519))</f>
        <v>43431</v>
      </c>
      <c r="C2519" s="9">
        <v>26.2083333333333</v>
      </c>
      <c r="D2519">
        <v>1.0089067267523752</v>
      </c>
      <c r="E2519" s="6">
        <v>66.155892080598264</v>
      </c>
      <c r="F2519" s="7">
        <v>66.745124534419773</v>
      </c>
      <c r="G2519" s="7">
        <v>55.952878532326075</v>
      </c>
      <c r="H2519" s="7">
        <v>57.459302333890889</v>
      </c>
      <c r="I2519" s="7">
        <v>241.54632906930223</v>
      </c>
    </row>
    <row r="2520" spans="1:9" x14ac:dyDescent="0.25">
      <c r="A2520" s="13"/>
      <c r="B2520" s="5">
        <f>DATE(YEAR(siječanj!B2520),MONTH(siječanj!B2520)+10,DAY(siječanj!B2520))</f>
        <v>43431</v>
      </c>
      <c r="C2520" s="9">
        <v>26.21875</v>
      </c>
      <c r="D2520">
        <v>1.0089067267523752</v>
      </c>
      <c r="E2520" s="6">
        <v>69.251857546821668</v>
      </c>
      <c r="F2520" s="7">
        <v>69.868664919085631</v>
      </c>
      <c r="G2520" s="7">
        <v>55.757898762319535</v>
      </c>
      <c r="H2520" s="7">
        <v>60.126142059531944</v>
      </c>
      <c r="I2520" s="7">
        <v>240.09701252175404</v>
      </c>
    </row>
    <row r="2521" spans="1:9" x14ac:dyDescent="0.25">
      <c r="A2521" s="13"/>
      <c r="B2521" s="5">
        <f>DATE(YEAR(siječanj!B2521),MONTH(siječanj!B2521)+10,DAY(siječanj!B2521))</f>
        <v>43431</v>
      </c>
      <c r="C2521" s="9">
        <v>26.2291666666667</v>
      </c>
      <c r="D2521">
        <v>1.0089067267523752</v>
      </c>
      <c r="E2521" s="6">
        <v>72.495432297717187</v>
      </c>
      <c r="F2521" s="7">
        <v>73.141129303988279</v>
      </c>
      <c r="G2521" s="7">
        <v>56.467174686641449</v>
      </c>
      <c r="H2521" s="7">
        <v>61.45699112721217</v>
      </c>
      <c r="I2521" s="7">
        <v>239.97100982269606</v>
      </c>
    </row>
    <row r="2522" spans="1:9" x14ac:dyDescent="0.25">
      <c r="A2522" s="13"/>
      <c r="B2522" s="5">
        <f>DATE(YEAR(siječanj!B2522),MONTH(siječanj!B2522)+10,DAY(siječanj!B2522))</f>
        <v>43431</v>
      </c>
      <c r="C2522" s="9">
        <v>26.2395833333333</v>
      </c>
      <c r="D2522">
        <v>1.0089067267523752</v>
      </c>
      <c r="E2522" s="6">
        <v>79.395871530339122</v>
      </c>
      <c r="F2522" s="7">
        <v>80.103028863326543</v>
      </c>
      <c r="G2522" s="7">
        <v>57.106165009902966</v>
      </c>
      <c r="H2522" s="7">
        <v>59.925628066052056</v>
      </c>
      <c r="I2522" s="7">
        <v>238.76513642190199</v>
      </c>
    </row>
    <row r="2523" spans="1:9" x14ac:dyDescent="0.25">
      <c r="A2523" s="13"/>
      <c r="B2523" s="5">
        <f>DATE(YEAR(siječanj!B2523),MONTH(siječanj!B2523)+10,DAY(siječanj!B2523))</f>
        <v>43431</v>
      </c>
      <c r="C2523" s="9">
        <v>26.25</v>
      </c>
      <c r="D2523">
        <v>1.0089067267523752</v>
      </c>
      <c r="E2523" s="6">
        <v>84.554003857701716</v>
      </c>
      <c r="F2523" s="7">
        <v>85.307103265881551</v>
      </c>
      <c r="G2523" s="7">
        <v>59.699034780625027</v>
      </c>
      <c r="H2523" s="7">
        <v>60.13378821838014</v>
      </c>
      <c r="I2523" s="7">
        <v>235.36018646287457</v>
      </c>
    </row>
    <row r="2524" spans="1:9" x14ac:dyDescent="0.25">
      <c r="A2524" s="13"/>
      <c r="B2524" s="5">
        <f>DATE(YEAR(siječanj!B2524),MONTH(siječanj!B2524)+10,DAY(siječanj!B2524))</f>
        <v>43431</v>
      </c>
      <c r="C2524" s="9">
        <v>26.2604166666667</v>
      </c>
      <c r="D2524">
        <v>1.0089067267523752</v>
      </c>
      <c r="E2524" s="6">
        <v>91.12894053067626</v>
      </c>
      <c r="F2524" s="7">
        <v>91.940601103216451</v>
      </c>
      <c r="G2524" s="7">
        <v>67.751980906395715</v>
      </c>
      <c r="H2524" s="7">
        <v>61.26942141839654</v>
      </c>
      <c r="I2524" s="7">
        <v>222.02912110313542</v>
      </c>
    </row>
    <row r="2525" spans="1:9" x14ac:dyDescent="0.25">
      <c r="A2525" s="13"/>
      <c r="B2525" s="5">
        <f>DATE(YEAR(siječanj!B2525),MONTH(siječanj!B2525)+10,DAY(siječanj!B2525))</f>
        <v>43431</v>
      </c>
      <c r="C2525" s="9">
        <v>26.2708333333333</v>
      </c>
      <c r="D2525">
        <v>1.0089067267523752</v>
      </c>
      <c r="E2525" s="6">
        <v>96.752249945785934</v>
      </c>
      <c r="F2525" s="7">
        <v>97.613995798730556</v>
      </c>
      <c r="G2525" s="7">
        <v>76.925519355903361</v>
      </c>
      <c r="H2525" s="7">
        <v>62.375292798014343</v>
      </c>
      <c r="I2525" s="7">
        <v>212.79845711877283</v>
      </c>
    </row>
    <row r="2526" spans="1:9" x14ac:dyDescent="0.25">
      <c r="A2526" s="13"/>
      <c r="B2526" s="5">
        <f>DATE(YEAR(siječanj!B2526),MONTH(siječanj!B2526)+10,DAY(siječanj!B2526))</f>
        <v>43431</v>
      </c>
      <c r="C2526" s="9">
        <v>26.28125</v>
      </c>
      <c r="D2526">
        <v>1.0089067267523752</v>
      </c>
      <c r="E2526" s="6">
        <v>103.13115746579435</v>
      </c>
      <c r="F2526" s="7">
        <v>104.04971850499837</v>
      </c>
      <c r="G2526" s="7">
        <v>78.292169536636393</v>
      </c>
      <c r="H2526" s="7">
        <v>66.902717912040814</v>
      </c>
      <c r="I2526" s="7">
        <v>192.76133988964332</v>
      </c>
    </row>
    <row r="2527" spans="1:9" x14ac:dyDescent="0.25">
      <c r="A2527" s="13"/>
      <c r="B2527" s="5">
        <f>DATE(YEAR(siječanj!B2527),MONTH(siječanj!B2527)+10,DAY(siječanj!B2527))</f>
        <v>43431</v>
      </c>
      <c r="C2527" s="9">
        <v>26.2916666666667</v>
      </c>
      <c r="D2527">
        <v>1.0089067267523752</v>
      </c>
      <c r="E2527" s="6">
        <v>108.7341350590318</v>
      </c>
      <c r="F2527" s="7">
        <v>109.70260028865846</v>
      </c>
      <c r="G2527" s="7">
        <v>86.093766800175416</v>
      </c>
      <c r="H2527" s="7">
        <v>79.178808567606481</v>
      </c>
      <c r="I2527" s="7">
        <v>152.48981863964104</v>
      </c>
    </row>
    <row r="2528" spans="1:9" x14ac:dyDescent="0.25">
      <c r="A2528" s="13"/>
      <c r="B2528" s="5">
        <f>DATE(YEAR(siječanj!B2528),MONTH(siječanj!B2528)+10,DAY(siječanj!B2528))</f>
        <v>43431</v>
      </c>
      <c r="C2528" s="9">
        <v>26.3020833333333</v>
      </c>
      <c r="D2528">
        <v>1.0089067267523752</v>
      </c>
      <c r="E2528" s="6">
        <v>110.419232369404</v>
      </c>
      <c r="F2528" s="7">
        <v>111.40270630032531</v>
      </c>
      <c r="G2528" s="7">
        <v>108.96665789210178</v>
      </c>
      <c r="H2528" s="7">
        <v>96.556950232999981</v>
      </c>
      <c r="I2528" s="7">
        <v>118.11935162673457</v>
      </c>
    </row>
    <row r="2529" spans="1:9" x14ac:dyDescent="0.25">
      <c r="A2529" s="13"/>
      <c r="B2529" s="5">
        <f>DATE(YEAR(siječanj!B2529),MONTH(siječanj!B2529)+10,DAY(siječanj!B2529))</f>
        <v>43431</v>
      </c>
      <c r="C2529" s="9">
        <v>26.3125</v>
      </c>
      <c r="D2529">
        <v>1.0089067267523752</v>
      </c>
      <c r="E2529" s="6">
        <v>113.83144747726682</v>
      </c>
      <c r="F2529" s="7">
        <v>114.84531307577419</v>
      </c>
      <c r="G2529" s="7">
        <v>124.0530051727425</v>
      </c>
      <c r="H2529" s="7">
        <v>105.23760828409787</v>
      </c>
      <c r="I2529" s="7">
        <v>61.459212256496265</v>
      </c>
    </row>
    <row r="2530" spans="1:9" x14ac:dyDescent="0.25">
      <c r="A2530" s="13"/>
      <c r="B2530" s="5">
        <f>DATE(YEAR(siječanj!B2530),MONTH(siječanj!B2530)+10,DAY(siječanj!B2530))</f>
        <v>43431</v>
      </c>
      <c r="C2530" s="9">
        <v>26.3229166666667</v>
      </c>
      <c r="D2530">
        <v>1.0089067267523752</v>
      </c>
      <c r="E2530" s="6">
        <v>114.28882569114779</v>
      </c>
      <c r="F2530" s="7">
        <v>115.30676503242869</v>
      </c>
      <c r="G2530" s="7">
        <v>135.0294064510276</v>
      </c>
      <c r="H2530" s="7">
        <v>118.65018305079586</v>
      </c>
      <c r="I2530" s="7">
        <v>18.629387902456287</v>
      </c>
    </row>
    <row r="2531" spans="1:9" x14ac:dyDescent="0.25">
      <c r="A2531" s="13"/>
      <c r="B2531" s="5">
        <f>DATE(YEAR(siječanj!B2531),MONTH(siječanj!B2531)+10,DAY(siječanj!B2531))</f>
        <v>43431</v>
      </c>
      <c r="C2531" s="9">
        <v>26.3333333333333</v>
      </c>
      <c r="D2531">
        <v>1.0089067267523752</v>
      </c>
      <c r="E2531" s="6">
        <v>113.0048918198747</v>
      </c>
      <c r="F2531" s="7">
        <v>114.01139551299605</v>
      </c>
      <c r="G2531" s="7">
        <v>145.99254205027864</v>
      </c>
      <c r="H2531" s="7">
        <v>124.60467440830776</v>
      </c>
      <c r="I2531" s="7">
        <v>4.5347511265709182</v>
      </c>
    </row>
    <row r="2532" spans="1:9" x14ac:dyDescent="0.25">
      <c r="A2532" s="13"/>
      <c r="B2532" s="5">
        <f>DATE(YEAR(siječanj!B2532),MONTH(siječanj!B2532)+10,DAY(siječanj!B2532))</f>
        <v>43431</v>
      </c>
      <c r="C2532" s="9">
        <v>26.34375</v>
      </c>
      <c r="D2532">
        <v>1.0089067267523752</v>
      </c>
      <c r="E2532" s="6">
        <v>111.74935346684057</v>
      </c>
      <c r="F2532" s="7">
        <v>112.74467442292432</v>
      </c>
      <c r="G2532" s="7">
        <v>164.36486471763135</v>
      </c>
      <c r="H2532" s="7">
        <v>138.29606705980817</v>
      </c>
      <c r="I2532" s="7">
        <v>2.8056633657864816</v>
      </c>
    </row>
    <row r="2533" spans="1:9" x14ac:dyDescent="0.25">
      <c r="A2533" s="13"/>
      <c r="B2533" s="5">
        <f>DATE(YEAR(siječanj!B2533),MONTH(siječanj!B2533)+10,DAY(siječanj!B2533))</f>
        <v>43431</v>
      </c>
      <c r="C2533" s="9">
        <v>26.3541666666667</v>
      </c>
      <c r="D2533">
        <v>1.0089067267523752</v>
      </c>
      <c r="E2533" s="6">
        <v>112.77801233335499</v>
      </c>
      <c r="F2533" s="7">
        <v>113.78249527288419</v>
      </c>
      <c r="G2533" s="7">
        <v>174.78876773925853</v>
      </c>
      <c r="H2533" s="7">
        <v>151.58284746195957</v>
      </c>
      <c r="I2533" s="7">
        <v>2.5006464114116826</v>
      </c>
    </row>
    <row r="2534" spans="1:9" x14ac:dyDescent="0.25">
      <c r="A2534" s="13"/>
      <c r="B2534" s="5">
        <f>DATE(YEAR(siječanj!B2534),MONTH(siječanj!B2534)+10,DAY(siječanj!B2534))</f>
        <v>43431</v>
      </c>
      <c r="C2534" s="9">
        <v>26.3645833333333</v>
      </c>
      <c r="D2534">
        <v>1.0089067267523752</v>
      </c>
      <c r="E2534" s="6">
        <v>112.94287078697097</v>
      </c>
      <c r="F2534" s="7">
        <v>113.94882207569934</v>
      </c>
      <c r="G2534" s="7">
        <v>196.14169805759298</v>
      </c>
      <c r="H2534" s="7">
        <v>165.15296922451546</v>
      </c>
      <c r="I2534" s="7">
        <v>2.2365116572145709</v>
      </c>
    </row>
    <row r="2535" spans="1:9" x14ac:dyDescent="0.25">
      <c r="A2535" s="13"/>
      <c r="B2535" s="5">
        <f>DATE(YEAR(siječanj!B2535),MONTH(siječanj!B2535)+10,DAY(siječanj!B2535))</f>
        <v>43431</v>
      </c>
      <c r="C2535" s="9">
        <v>26.375</v>
      </c>
      <c r="D2535">
        <v>1.0089067267523752</v>
      </c>
      <c r="E2535" s="6">
        <v>114.43911493985223</v>
      </c>
      <c r="F2535" s="7">
        <v>115.45839286640516</v>
      </c>
      <c r="G2535" s="7">
        <v>226.83336510583538</v>
      </c>
      <c r="H2535" s="7">
        <v>170.57494675900037</v>
      </c>
      <c r="I2535" s="7">
        <v>2.0011917489341418</v>
      </c>
    </row>
    <row r="2536" spans="1:9" x14ac:dyDescent="0.25">
      <c r="A2536" s="13"/>
      <c r="B2536" s="5">
        <f>DATE(YEAR(siječanj!B2536),MONTH(siječanj!B2536)+10,DAY(siječanj!B2536))</f>
        <v>43431</v>
      </c>
      <c r="C2536" s="9">
        <v>26.3854166666667</v>
      </c>
      <c r="D2536">
        <v>1.0089067267523752</v>
      </c>
      <c r="E2536" s="6">
        <v>114.62002342232505</v>
      </c>
      <c r="F2536" s="7">
        <v>115.64091265129855</v>
      </c>
      <c r="G2536" s="7">
        <v>224.79643254430101</v>
      </c>
      <c r="H2536" s="7">
        <v>192.68543460928362</v>
      </c>
      <c r="I2536" s="7">
        <v>1.7992878216457981</v>
      </c>
    </row>
    <row r="2537" spans="1:9" x14ac:dyDescent="0.25">
      <c r="A2537" s="13"/>
      <c r="B2537" s="5">
        <f>DATE(YEAR(siječanj!B2537),MONTH(siječanj!B2537)+10,DAY(siječanj!B2537))</f>
        <v>43431</v>
      </c>
      <c r="C2537" s="9">
        <v>26.3958333333333</v>
      </c>
      <c r="D2537">
        <v>1.0089067267523752</v>
      </c>
      <c r="E2537" s="6">
        <v>114.58838358049255</v>
      </c>
      <c r="F2537" s="7">
        <v>115.60899100204036</v>
      </c>
      <c r="G2537" s="7">
        <v>222.74015989225478</v>
      </c>
      <c r="H2537" s="7">
        <v>199.38725069554241</v>
      </c>
      <c r="I2537" s="7">
        <v>2.0210993333605805</v>
      </c>
    </row>
    <row r="2538" spans="1:9" x14ac:dyDescent="0.25">
      <c r="A2538" s="13"/>
      <c r="B2538" s="5">
        <f>DATE(YEAR(siječanj!B2538),MONTH(siječanj!B2538)+10,DAY(siječanj!B2538))</f>
        <v>43431</v>
      </c>
      <c r="C2538" s="9">
        <v>26.40625</v>
      </c>
      <c r="D2538">
        <v>1.0089067267523752</v>
      </c>
      <c r="E2538" s="6">
        <v>115.18829878590671</v>
      </c>
      <c r="F2538" s="7">
        <v>116.21424948826373</v>
      </c>
      <c r="G2538" s="7">
        <v>223.90977737687999</v>
      </c>
      <c r="H2538" s="7">
        <v>203.19989843100569</v>
      </c>
      <c r="I2538" s="7">
        <v>2.0377648226089149</v>
      </c>
    </row>
    <row r="2539" spans="1:9" x14ac:dyDescent="0.25">
      <c r="A2539" s="13"/>
      <c r="B2539" s="5">
        <f>DATE(YEAR(siječanj!B2539),MONTH(siječanj!B2539)+10,DAY(siječanj!B2539))</f>
        <v>43431</v>
      </c>
      <c r="C2539" s="9">
        <v>26.4166666666667</v>
      </c>
      <c r="D2539">
        <v>1.0089067267523752</v>
      </c>
      <c r="E2539" s="6">
        <v>115.70441105978128</v>
      </c>
      <c r="F2539" s="7">
        <v>116.73495863313525</v>
      </c>
      <c r="G2539" s="7">
        <v>234.00146794221183</v>
      </c>
      <c r="H2539" s="7">
        <v>204.53681224725264</v>
      </c>
      <c r="I2539" s="7">
        <v>2.1526181943563634</v>
      </c>
    </row>
    <row r="2540" spans="1:9" x14ac:dyDescent="0.25">
      <c r="A2540" s="13"/>
      <c r="B2540" s="5">
        <f>DATE(YEAR(siječanj!B2540),MONTH(siječanj!B2540)+10,DAY(siječanj!B2540))</f>
        <v>43431</v>
      </c>
      <c r="C2540" s="9">
        <v>26.4270833333333</v>
      </c>
      <c r="D2540">
        <v>1.0089067267523752</v>
      </c>
      <c r="E2540" s="6">
        <v>117.62534222946518</v>
      </c>
      <c r="F2540" s="7">
        <v>118.67299901185764</v>
      </c>
      <c r="G2540" s="7">
        <v>233.60450193816621</v>
      </c>
      <c r="H2540" s="7">
        <v>201.53353751855943</v>
      </c>
      <c r="I2540" s="7">
        <v>2.0649616210246187</v>
      </c>
    </row>
    <row r="2541" spans="1:9" x14ac:dyDescent="0.25">
      <c r="A2541" s="13"/>
      <c r="B2541" s="5">
        <f>DATE(YEAR(siječanj!B2541),MONTH(siječanj!B2541)+10,DAY(siječanj!B2541))</f>
        <v>43431</v>
      </c>
      <c r="C2541" s="9">
        <v>26.4375</v>
      </c>
      <c r="D2541">
        <v>1.0089067267523752</v>
      </c>
      <c r="E2541" s="6">
        <v>119.28824900123804</v>
      </c>
      <c r="F2541" s="7">
        <v>120.35071683986136</v>
      </c>
      <c r="G2541" s="7">
        <v>225.37253342492178</v>
      </c>
      <c r="H2541" s="7">
        <v>201.09386130926407</v>
      </c>
      <c r="I2541" s="7">
        <v>2.0437039969651023</v>
      </c>
    </row>
    <row r="2542" spans="1:9" x14ac:dyDescent="0.25">
      <c r="A2542" s="13"/>
      <c r="B2542" s="5">
        <f>DATE(YEAR(siječanj!B2542),MONTH(siječanj!B2542)+10,DAY(siječanj!B2542))</f>
        <v>43431</v>
      </c>
      <c r="C2542" s="9">
        <v>26.4479166666667</v>
      </c>
      <c r="D2542">
        <v>1.0089067267523752</v>
      </c>
      <c r="E2542" s="6">
        <v>120.21983306400095</v>
      </c>
      <c r="F2542" s="7">
        <v>121.29059826731817</v>
      </c>
      <c r="G2542" s="7">
        <v>224.14123977296424</v>
      </c>
      <c r="H2542" s="7">
        <v>206.84144479873169</v>
      </c>
      <c r="I2542" s="7">
        <v>2.1177771715293621</v>
      </c>
    </row>
    <row r="2543" spans="1:9" x14ac:dyDescent="0.25">
      <c r="A2543" s="13"/>
      <c r="B2543" s="5">
        <f>DATE(YEAR(siječanj!B2543),MONTH(siječanj!B2543)+10,DAY(siječanj!B2543))</f>
        <v>43431</v>
      </c>
      <c r="C2543" s="9">
        <v>26.4583333333333</v>
      </c>
      <c r="D2543">
        <v>1.0089067267523752</v>
      </c>
      <c r="E2543" s="6">
        <v>120.36233335728501</v>
      </c>
      <c r="F2543" s="7">
        <v>121.43436777177665</v>
      </c>
      <c r="G2543" s="7">
        <v>221.35542708846529</v>
      </c>
      <c r="H2543" s="7">
        <v>208.18546693378187</v>
      </c>
      <c r="I2543" s="7">
        <v>2.2052917406922932</v>
      </c>
    </row>
    <row r="2544" spans="1:9" x14ac:dyDescent="0.25">
      <c r="A2544" s="13"/>
      <c r="B2544" s="5">
        <f>DATE(YEAR(siječanj!B2544),MONTH(siječanj!B2544)+10,DAY(siječanj!B2544))</f>
        <v>43431</v>
      </c>
      <c r="C2544" s="9">
        <v>26.46875</v>
      </c>
      <c r="D2544">
        <v>1.0089067267523752</v>
      </c>
      <c r="E2544" s="6">
        <v>119.62630632947217</v>
      </c>
      <c r="F2544" s="7">
        <v>120.69178515234472</v>
      </c>
      <c r="G2544" s="7">
        <v>219.44829891505671</v>
      </c>
      <c r="H2544" s="7">
        <v>203.28010483114397</v>
      </c>
      <c r="I2544" s="7">
        <v>2.1868902004787558</v>
      </c>
    </row>
    <row r="2545" spans="1:9" x14ac:dyDescent="0.25">
      <c r="A2545" s="13"/>
      <c r="B2545" s="5">
        <f>DATE(YEAR(siječanj!B2545),MONTH(siječanj!B2545)+10,DAY(siječanj!B2545))</f>
        <v>43431</v>
      </c>
      <c r="C2545" s="9">
        <v>26.4791666666667</v>
      </c>
      <c r="D2545">
        <v>1.0089067267523752</v>
      </c>
      <c r="E2545" s="6">
        <v>120.36968689293849</v>
      </c>
      <c r="F2545" s="7">
        <v>121.44178680336286</v>
      </c>
      <c r="G2545" s="7">
        <v>218.46778364488782</v>
      </c>
      <c r="H2545" s="7">
        <v>198.5424605204382</v>
      </c>
      <c r="I2545" s="7">
        <v>2.2455929238130787</v>
      </c>
    </row>
    <row r="2546" spans="1:9" x14ac:dyDescent="0.25">
      <c r="A2546" s="13"/>
      <c r="B2546" s="5">
        <f>DATE(YEAR(siječanj!B2546),MONTH(siječanj!B2546)+10,DAY(siječanj!B2546))</f>
        <v>43431</v>
      </c>
      <c r="C2546" s="9">
        <v>26.4895833333333</v>
      </c>
      <c r="D2546">
        <v>1.0089067267523752</v>
      </c>
      <c r="E2546" s="6">
        <v>121.0137788555696</v>
      </c>
      <c r="F2546" s="7">
        <v>122.09161551710852</v>
      </c>
      <c r="G2546" s="7">
        <v>214.21223657058988</v>
      </c>
      <c r="H2546" s="7">
        <v>194.18760981367518</v>
      </c>
      <c r="I2546" s="7">
        <v>1.9718038861954197</v>
      </c>
    </row>
    <row r="2547" spans="1:9" x14ac:dyDescent="0.25">
      <c r="A2547" s="13"/>
      <c r="B2547" s="5">
        <f>DATE(YEAR(siječanj!B2547),MONTH(siječanj!B2547)+10,DAY(siječanj!B2547))</f>
        <v>43431</v>
      </c>
      <c r="C2547" s="9">
        <v>26.5</v>
      </c>
      <c r="D2547">
        <v>1.0089067267523752</v>
      </c>
      <c r="E2547" s="6">
        <v>121.67417079188958</v>
      </c>
      <c r="F2547" s="7">
        <v>122.75788938395478</v>
      </c>
      <c r="G2547" s="7">
        <v>217.63433582244789</v>
      </c>
      <c r="H2547" s="7">
        <v>194.71883121510155</v>
      </c>
      <c r="I2547" s="7">
        <v>1.8550184577286326</v>
      </c>
    </row>
    <row r="2548" spans="1:9" x14ac:dyDescent="0.25">
      <c r="A2548" s="13"/>
      <c r="B2548" s="5">
        <f>DATE(YEAR(siječanj!B2548),MONTH(siječanj!B2548)+10,DAY(siječanj!B2548))</f>
        <v>43431</v>
      </c>
      <c r="C2548" s="9">
        <v>26.5104166666667</v>
      </c>
      <c r="D2548">
        <v>1.0089067267523752</v>
      </c>
      <c r="E2548" s="6">
        <v>122.07347452241703</v>
      </c>
      <c r="F2548" s="7">
        <v>123.16074960370123</v>
      </c>
      <c r="G2548" s="7">
        <v>210.0083943082752</v>
      </c>
      <c r="H2548" s="7">
        <v>191.53830206800731</v>
      </c>
      <c r="I2548" s="7">
        <v>1.8582405523195797</v>
      </c>
    </row>
    <row r="2549" spans="1:9" x14ac:dyDescent="0.25">
      <c r="A2549" s="13"/>
      <c r="B2549" s="5">
        <f>DATE(YEAR(siječanj!B2549),MONTH(siječanj!B2549)+10,DAY(siječanj!B2549))</f>
        <v>43431</v>
      </c>
      <c r="C2549" s="9">
        <v>26.5208333333333</v>
      </c>
      <c r="D2549">
        <v>1.0089067267523752</v>
      </c>
      <c r="E2549" s="6">
        <v>121.27706895631097</v>
      </c>
      <c r="F2549" s="7">
        <v>122.35725067083381</v>
      </c>
      <c r="G2549" s="7">
        <v>203.2831168721207</v>
      </c>
      <c r="H2549" s="7">
        <v>187.32354263803091</v>
      </c>
      <c r="I2549" s="7">
        <v>2.0519552391966056</v>
      </c>
    </row>
    <row r="2550" spans="1:9" x14ac:dyDescent="0.25">
      <c r="A2550" s="13"/>
      <c r="B2550" s="5">
        <f>DATE(YEAR(siječanj!B2550),MONTH(siječanj!B2550)+10,DAY(siječanj!B2550))</f>
        <v>43431</v>
      </c>
      <c r="C2550" s="9">
        <v>26.53125</v>
      </c>
      <c r="D2550">
        <v>1.0089067267523752</v>
      </c>
      <c r="E2550" s="6">
        <v>119.4303446219369</v>
      </c>
      <c r="F2550" s="7">
        <v>120.4940780674265</v>
      </c>
      <c r="G2550" s="7">
        <v>188.52508912137191</v>
      </c>
      <c r="H2550" s="7">
        <v>183.36523256621078</v>
      </c>
      <c r="I2550" s="7">
        <v>1.8819492483351523</v>
      </c>
    </row>
    <row r="2551" spans="1:9" x14ac:dyDescent="0.25">
      <c r="A2551" s="13"/>
      <c r="B2551" s="5">
        <f>DATE(YEAR(siječanj!B2551),MONTH(siječanj!B2551)+10,DAY(siječanj!B2551))</f>
        <v>43431</v>
      </c>
      <c r="C2551" s="9">
        <v>26.5416666666667</v>
      </c>
      <c r="D2551">
        <v>1.0089067267523752</v>
      </c>
      <c r="E2551" s="6">
        <v>116.93843035299103</v>
      </c>
      <c r="F2551" s="7">
        <v>117.9799689989968</v>
      </c>
      <c r="G2551" s="7">
        <v>184.40616006077272</v>
      </c>
      <c r="H2551" s="7">
        <v>178.10289719552009</v>
      </c>
      <c r="I2551" s="7">
        <v>1.8394370003041922</v>
      </c>
    </row>
    <row r="2552" spans="1:9" x14ac:dyDescent="0.25">
      <c r="A2552" s="13"/>
      <c r="B2552" s="5">
        <f>DATE(YEAR(siječanj!B2552),MONTH(siječanj!B2552)+10,DAY(siječanj!B2552))</f>
        <v>43431</v>
      </c>
      <c r="C2552" s="9">
        <v>26.5520833333333</v>
      </c>
      <c r="D2552">
        <v>1.0089067267523752</v>
      </c>
      <c r="E2552" s="6">
        <v>114.45020078662847</v>
      </c>
      <c r="F2552" s="7">
        <v>115.46957745178945</v>
      </c>
      <c r="G2552" s="7">
        <v>192.30876450246896</v>
      </c>
      <c r="H2552" s="7">
        <v>177.40964947368224</v>
      </c>
      <c r="I2552" s="7">
        <v>1.9439870695778574</v>
      </c>
    </row>
    <row r="2553" spans="1:9" x14ac:dyDescent="0.25">
      <c r="A2553" s="13"/>
      <c r="B2553" s="5">
        <f>DATE(YEAR(siječanj!B2553),MONTH(siječanj!B2553)+10,DAY(siječanj!B2553))</f>
        <v>43431</v>
      </c>
      <c r="C2553" s="9">
        <v>26.5625</v>
      </c>
      <c r="D2553">
        <v>1.0089067267523752</v>
      </c>
      <c r="E2553" s="6">
        <v>115.73641590041613</v>
      </c>
      <c r="F2553" s="7">
        <v>116.7672485321404</v>
      </c>
      <c r="G2553" s="7">
        <v>179.89865748658889</v>
      </c>
      <c r="H2553" s="7">
        <v>174.0300673314392</v>
      </c>
      <c r="I2553" s="7">
        <v>1.9254275247257817</v>
      </c>
    </row>
    <row r="2554" spans="1:9" x14ac:dyDescent="0.25">
      <c r="A2554" s="13"/>
      <c r="B2554" s="5">
        <f>DATE(YEAR(siječanj!B2554),MONTH(siječanj!B2554)+10,DAY(siječanj!B2554))</f>
        <v>43431</v>
      </c>
      <c r="C2554" s="9">
        <v>26.5729166666667</v>
      </c>
      <c r="D2554">
        <v>1.0089067267523752</v>
      </c>
      <c r="E2554" s="6">
        <v>116.55989386410272</v>
      </c>
      <c r="F2554" s="7">
        <v>117.59806098903614</v>
      </c>
      <c r="G2554" s="7">
        <v>173.75716634716429</v>
      </c>
      <c r="H2554" s="7">
        <v>175.12894679047247</v>
      </c>
      <c r="I2554" s="7">
        <v>1.9727619143202264</v>
      </c>
    </row>
    <row r="2555" spans="1:9" x14ac:dyDescent="0.25">
      <c r="A2555" s="13"/>
      <c r="B2555" s="5">
        <f>DATE(YEAR(siječanj!B2555),MONTH(siječanj!B2555)+10,DAY(siječanj!B2555))</f>
        <v>43431</v>
      </c>
      <c r="C2555" s="9">
        <v>26.5833333333333</v>
      </c>
      <c r="D2555">
        <v>1.0089067267523752</v>
      </c>
      <c r="E2555" s="6">
        <v>116.84338387138833</v>
      </c>
      <c r="F2555" s="7">
        <v>117.88407596435367</v>
      </c>
      <c r="G2555" s="7">
        <v>174.06079451929014</v>
      </c>
      <c r="H2555" s="7">
        <v>175.3786410382132</v>
      </c>
      <c r="I2555" s="7">
        <v>2.0835821676675228</v>
      </c>
    </row>
    <row r="2556" spans="1:9" x14ac:dyDescent="0.25">
      <c r="A2556" s="13"/>
      <c r="B2556" s="5">
        <f>DATE(YEAR(siječanj!B2556),MONTH(siječanj!B2556)+10,DAY(siječanj!B2556))</f>
        <v>43431</v>
      </c>
      <c r="C2556" s="9">
        <v>26.59375</v>
      </c>
      <c r="D2556">
        <v>1.0089067267523752</v>
      </c>
      <c r="E2556" s="6">
        <v>118.27451838737005</v>
      </c>
      <c r="F2556" s="7">
        <v>119.32795720441514</v>
      </c>
      <c r="G2556" s="7">
        <v>174.73867794937451</v>
      </c>
      <c r="H2556" s="7">
        <v>172.68928829158554</v>
      </c>
      <c r="I2556" s="7">
        <v>2.0309786233866407</v>
      </c>
    </row>
    <row r="2557" spans="1:9" x14ac:dyDescent="0.25">
      <c r="A2557" s="13"/>
      <c r="B2557" s="5">
        <f>DATE(YEAR(siječanj!B2557),MONTH(siječanj!B2557)+10,DAY(siječanj!B2557))</f>
        <v>43431</v>
      </c>
      <c r="C2557" s="9">
        <v>26.6041666666667</v>
      </c>
      <c r="D2557">
        <v>1.0089067267523752</v>
      </c>
      <c r="E2557" s="6">
        <v>118.55742320635844</v>
      </c>
      <c r="F2557" s="7">
        <v>119.61338177932318</v>
      </c>
      <c r="G2557" s="7">
        <v>175.6648007215293</v>
      </c>
      <c r="H2557" s="7">
        <v>173.1311439571825</v>
      </c>
      <c r="I2557" s="7">
        <v>2.0362087769281225</v>
      </c>
    </row>
    <row r="2558" spans="1:9" x14ac:dyDescent="0.25">
      <c r="A2558" s="13"/>
      <c r="B2558" s="5">
        <f>DATE(YEAR(siječanj!B2558),MONTH(siječanj!B2558)+10,DAY(siječanj!B2558))</f>
        <v>43431</v>
      </c>
      <c r="C2558" s="9">
        <v>26.6145833333333</v>
      </c>
      <c r="D2558">
        <v>1.0089067267523752</v>
      </c>
      <c r="E2558" s="6">
        <v>120.67526527883255</v>
      </c>
      <c r="F2558" s="7">
        <v>121.75008689244152</v>
      </c>
      <c r="G2558" s="7">
        <v>176.02473772386168</v>
      </c>
      <c r="H2558" s="7">
        <v>170.98598900649887</v>
      </c>
      <c r="I2558" s="7">
        <v>2.0417459394824595</v>
      </c>
    </row>
    <row r="2559" spans="1:9" x14ac:dyDescent="0.25">
      <c r="A2559" s="13"/>
      <c r="B2559" s="5">
        <f>DATE(YEAR(siječanj!B2559),MONTH(siječanj!B2559)+10,DAY(siječanj!B2559))</f>
        <v>43431</v>
      </c>
      <c r="C2559" s="9">
        <v>26.625</v>
      </c>
      <c r="D2559">
        <v>1.0089067267523752</v>
      </c>
      <c r="E2559" s="6">
        <v>122.44276801174303</v>
      </c>
      <c r="F2559" s="7">
        <v>123.5333322892281</v>
      </c>
      <c r="G2559" s="7">
        <v>172.44817084838709</v>
      </c>
      <c r="H2559" s="7">
        <v>167.59728365214983</v>
      </c>
      <c r="I2559" s="7">
        <v>2.1046547862958396</v>
      </c>
    </row>
    <row r="2560" spans="1:9" x14ac:dyDescent="0.25">
      <c r="A2560" s="13"/>
      <c r="B2560" s="5">
        <f>DATE(YEAR(siječanj!B2560),MONTH(siječanj!B2560)+10,DAY(siječanj!B2560))</f>
        <v>43431</v>
      </c>
      <c r="C2560" s="9">
        <v>26.6354166666667</v>
      </c>
      <c r="D2560">
        <v>1.0089067267523752</v>
      </c>
      <c r="E2560" s="6">
        <v>124.4698721754333</v>
      </c>
      <c r="F2560" s="7">
        <v>125.57849131580295</v>
      </c>
      <c r="G2560" s="7">
        <v>169.89633549488315</v>
      </c>
      <c r="H2560" s="7">
        <v>160.7739638805092</v>
      </c>
      <c r="I2560" s="7">
        <v>2.0274185188727452</v>
      </c>
    </row>
    <row r="2561" spans="1:9" x14ac:dyDescent="0.25">
      <c r="A2561" s="13"/>
      <c r="B2561" s="5">
        <f>DATE(YEAR(siječanj!B2561),MONTH(siječanj!B2561)+10,DAY(siječanj!B2561))</f>
        <v>43431</v>
      </c>
      <c r="C2561" s="9">
        <v>26.6458333333333</v>
      </c>
      <c r="D2561">
        <v>1.0089067267523752</v>
      </c>
      <c r="E2561" s="6">
        <v>126.30663739846439</v>
      </c>
      <c r="F2561" s="7">
        <v>127.43161610478386</v>
      </c>
      <c r="G2561" s="7">
        <v>168.55660234913753</v>
      </c>
      <c r="H2561" s="7">
        <v>158.36571283200919</v>
      </c>
      <c r="I2561" s="7">
        <v>1.9260995444542475</v>
      </c>
    </row>
    <row r="2562" spans="1:9" x14ac:dyDescent="0.25">
      <c r="A2562" s="13"/>
      <c r="B2562" s="5">
        <f>DATE(YEAR(siječanj!B2562),MONTH(siječanj!B2562)+10,DAY(siječanj!B2562))</f>
        <v>43431</v>
      </c>
      <c r="C2562" s="9">
        <v>26.65625</v>
      </c>
      <c r="D2562">
        <v>1.0089067267523752</v>
      </c>
      <c r="E2562" s="6">
        <v>129.9907815732868</v>
      </c>
      <c r="F2562" s="7">
        <v>131.14857394508775</v>
      </c>
      <c r="G2562" s="7">
        <v>167.39703656921955</v>
      </c>
      <c r="H2562" s="7">
        <v>158.31181644302572</v>
      </c>
      <c r="I2562" s="7">
        <v>2.36834652748743</v>
      </c>
    </row>
    <row r="2563" spans="1:9" x14ac:dyDescent="0.25">
      <c r="A2563" s="13"/>
      <c r="B2563" s="5">
        <f>DATE(YEAR(siječanj!B2563),MONTH(siječanj!B2563)+10,DAY(siječanj!B2563))</f>
        <v>43431</v>
      </c>
      <c r="C2563" s="9">
        <v>26.6666666666667</v>
      </c>
      <c r="D2563">
        <v>1.0089067267523752</v>
      </c>
      <c r="E2563" s="6">
        <v>131.48618563381595</v>
      </c>
      <c r="F2563" s="7">
        <v>132.65729716096843</v>
      </c>
      <c r="G2563" s="7">
        <v>167.18066780006779</v>
      </c>
      <c r="H2563" s="7">
        <v>156.57321638782363</v>
      </c>
      <c r="I2563" s="7">
        <v>3.6698757364465773</v>
      </c>
    </row>
    <row r="2564" spans="1:9" x14ac:dyDescent="0.25">
      <c r="A2564" s="13"/>
      <c r="B2564" s="5">
        <f>DATE(YEAR(siječanj!B2564),MONTH(siječanj!B2564)+10,DAY(siječanj!B2564))</f>
        <v>43431</v>
      </c>
      <c r="C2564" s="9">
        <v>26.6770833333333</v>
      </c>
      <c r="D2564">
        <v>1.0089067267523752</v>
      </c>
      <c r="E2564" s="6">
        <v>134.26721664430184</v>
      </c>
      <c r="F2564" s="7">
        <v>135.4630980547546</v>
      </c>
      <c r="G2564" s="7">
        <v>166.43770540733252</v>
      </c>
      <c r="H2564" s="7">
        <v>155.90806478773769</v>
      </c>
      <c r="I2564" s="7">
        <v>7.926078685685896</v>
      </c>
    </row>
    <row r="2565" spans="1:9" x14ac:dyDescent="0.25">
      <c r="A2565" s="13"/>
      <c r="B2565" s="5">
        <f>DATE(YEAR(siječanj!B2565),MONTH(siječanj!B2565)+10,DAY(siječanj!B2565))</f>
        <v>43431</v>
      </c>
      <c r="C2565" s="9">
        <v>26.6875</v>
      </c>
      <c r="D2565">
        <v>1.0089067267523752</v>
      </c>
      <c r="E2565" s="6">
        <v>139.37599577762856</v>
      </c>
      <c r="F2565" s="7">
        <v>140.61737968786011</v>
      </c>
      <c r="G2565" s="7">
        <v>167.88544817780001</v>
      </c>
      <c r="H2565" s="7">
        <v>159.34625543995517</v>
      </c>
      <c r="I2565" s="7">
        <v>20.642540002510142</v>
      </c>
    </row>
    <row r="2566" spans="1:9" x14ac:dyDescent="0.25">
      <c r="A2566" s="13"/>
      <c r="B2566" s="5">
        <f>DATE(YEAR(siječanj!B2566),MONTH(siječanj!B2566)+10,DAY(siječanj!B2566))</f>
        <v>43431</v>
      </c>
      <c r="C2566" s="9">
        <v>26.6979166666667</v>
      </c>
      <c r="D2566">
        <v>1.0089067267523752</v>
      </c>
      <c r="E2566" s="6">
        <v>144.26569132276799</v>
      </c>
      <c r="F2566" s="7">
        <v>145.55062641512239</v>
      </c>
      <c r="G2566" s="7">
        <v>170.13204837201468</v>
      </c>
      <c r="H2566" s="7">
        <v>157.75124663556366</v>
      </c>
      <c r="I2566" s="7">
        <v>60.356674889335437</v>
      </c>
    </row>
    <row r="2567" spans="1:9" x14ac:dyDescent="0.25">
      <c r="A2567" s="13"/>
      <c r="B2567" s="5">
        <f>DATE(YEAR(siječanj!B2567),MONTH(siječanj!B2567)+10,DAY(siječanj!B2567))</f>
        <v>43431</v>
      </c>
      <c r="C2567" s="9">
        <v>26.7083333333333</v>
      </c>
      <c r="D2567">
        <v>1.0089067267523752</v>
      </c>
      <c r="E2567" s="6">
        <v>148.39578766200714</v>
      </c>
      <c r="F2567" s="7">
        <v>149.71750839391612</v>
      </c>
      <c r="G2567" s="7">
        <v>170.99990982455941</v>
      </c>
      <c r="H2567" s="7">
        <v>151.09728627211169</v>
      </c>
      <c r="I2567" s="7">
        <v>110.93722178113543</v>
      </c>
    </row>
    <row r="2568" spans="1:9" x14ac:dyDescent="0.25">
      <c r="A2568" s="13"/>
      <c r="B2568" s="5">
        <f>DATE(YEAR(siječanj!B2568),MONTH(siječanj!B2568)+10,DAY(siječanj!B2568))</f>
        <v>43431</v>
      </c>
      <c r="C2568" s="9">
        <v>26.71875</v>
      </c>
      <c r="D2568">
        <v>1.0089067267523752</v>
      </c>
      <c r="E2568" s="6">
        <v>154.71962896324749</v>
      </c>
      <c r="F2568" s="7">
        <v>156.09767442165202</v>
      </c>
      <c r="G2568" s="7">
        <v>168.24760282241792</v>
      </c>
      <c r="H2568" s="7">
        <v>151.73213821175406</v>
      </c>
      <c r="I2568" s="7">
        <v>138.60393899223328</v>
      </c>
    </row>
    <row r="2569" spans="1:9" x14ac:dyDescent="0.25">
      <c r="A2569" s="13"/>
      <c r="B2569" s="5">
        <f>DATE(YEAR(siječanj!B2569),MONTH(siječanj!B2569)+10,DAY(siječanj!B2569))</f>
        <v>43431</v>
      </c>
      <c r="C2569" s="9">
        <v>26.7291666666667</v>
      </c>
      <c r="D2569">
        <v>1.0089067267523752</v>
      </c>
      <c r="E2569" s="6">
        <v>161.21043043675098</v>
      </c>
      <c r="F2569" s="7">
        <v>162.64628769028391</v>
      </c>
      <c r="G2569" s="7">
        <v>165.82470810143946</v>
      </c>
      <c r="H2569" s="7">
        <v>152.83878022785422</v>
      </c>
      <c r="I2569" s="7">
        <v>156.81948874565376</v>
      </c>
    </row>
    <row r="2570" spans="1:9" x14ac:dyDescent="0.25">
      <c r="A2570" s="13"/>
      <c r="B2570" s="5">
        <f>DATE(YEAR(siječanj!B2570),MONTH(siječanj!B2570)+10,DAY(siječanj!B2570))</f>
        <v>43431</v>
      </c>
      <c r="C2570" s="9">
        <v>26.7395833333333</v>
      </c>
      <c r="D2570">
        <v>1.0089067267523752</v>
      </c>
      <c r="E2570" s="6">
        <v>165.16759074018339</v>
      </c>
      <c r="F2570" s="7">
        <v>166.63869333925433</v>
      </c>
      <c r="G2570" s="7">
        <v>163.42422683392292</v>
      </c>
      <c r="H2570" s="7">
        <v>152.41862680944476</v>
      </c>
      <c r="I2570" s="7">
        <v>168.74640488382073</v>
      </c>
    </row>
    <row r="2571" spans="1:9" x14ac:dyDescent="0.25">
      <c r="A2571" s="13"/>
      <c r="B2571" s="5">
        <f>DATE(YEAR(siječanj!B2571),MONTH(siječanj!B2571)+10,DAY(siječanj!B2571))</f>
        <v>43431</v>
      </c>
      <c r="C2571" s="9">
        <v>26.75</v>
      </c>
      <c r="D2571">
        <v>1.0089067267523752</v>
      </c>
      <c r="E2571" s="6">
        <v>168.11690702727998</v>
      </c>
      <c r="F2571" s="7">
        <v>169.61427838062644</v>
      </c>
      <c r="G2571" s="7">
        <v>161.34611120885779</v>
      </c>
      <c r="H2571" s="7">
        <v>154.84815063584261</v>
      </c>
      <c r="I2571" s="7">
        <v>190.31946220350355</v>
      </c>
    </row>
    <row r="2572" spans="1:9" x14ac:dyDescent="0.25">
      <c r="A2572" s="13"/>
      <c r="B2572" s="5">
        <f>DATE(YEAR(siječanj!B2572),MONTH(siječanj!B2572)+10,DAY(siječanj!B2572))</f>
        <v>43431</v>
      </c>
      <c r="C2572" s="9">
        <v>26.7604166666667</v>
      </c>
      <c r="D2572">
        <v>1.0089067267523752</v>
      </c>
      <c r="E2572" s="6">
        <v>170.09293615475815</v>
      </c>
      <c r="F2572" s="7">
        <v>171.60790745959778</v>
      </c>
      <c r="G2572" s="7">
        <v>158.25546109439247</v>
      </c>
      <c r="H2572" s="7">
        <v>154.58326441369746</v>
      </c>
      <c r="I2572" s="7">
        <v>206.17158457384784</v>
      </c>
    </row>
    <row r="2573" spans="1:9" x14ac:dyDescent="0.25">
      <c r="A2573" s="13"/>
      <c r="B2573" s="5">
        <f>DATE(YEAR(siječanj!B2573),MONTH(siječanj!B2573)+10,DAY(siječanj!B2573))</f>
        <v>43431</v>
      </c>
      <c r="C2573" s="9">
        <v>26.7708333333333</v>
      </c>
      <c r="D2573">
        <v>1.0089067267523752</v>
      </c>
      <c r="E2573" s="6">
        <v>172.49101498432319</v>
      </c>
      <c r="F2573" s="7">
        <v>174.02734532202842</v>
      </c>
      <c r="G2573" s="7">
        <v>156.22013552002153</v>
      </c>
      <c r="H2573" s="7">
        <v>157.95870438484792</v>
      </c>
      <c r="I2573" s="7">
        <v>223.11798306882784</v>
      </c>
    </row>
    <row r="2574" spans="1:9" x14ac:dyDescent="0.25">
      <c r="A2574" s="13"/>
      <c r="B2574" s="5">
        <f>DATE(YEAR(siječanj!B2574),MONTH(siječanj!B2574)+10,DAY(siječanj!B2574))</f>
        <v>43431</v>
      </c>
      <c r="C2574" s="9">
        <v>26.78125</v>
      </c>
      <c r="D2574">
        <v>1.0089067267523752</v>
      </c>
      <c r="E2574" s="6">
        <v>175.81446892963322</v>
      </c>
      <c r="F2574" s="7">
        <v>177.38040036350344</v>
      </c>
      <c r="G2574" s="7">
        <v>153.1933792151741</v>
      </c>
      <c r="H2574" s="7">
        <v>158.84017605376505</v>
      </c>
      <c r="I2574" s="7">
        <v>226.49824530309834</v>
      </c>
    </row>
    <row r="2575" spans="1:9" x14ac:dyDescent="0.25">
      <c r="A2575" s="13"/>
      <c r="B2575" s="5">
        <f>DATE(YEAR(siječanj!B2575),MONTH(siječanj!B2575)+10,DAY(siječanj!B2575))</f>
        <v>43431</v>
      </c>
      <c r="C2575" s="9">
        <v>26.7916666666667</v>
      </c>
      <c r="D2575">
        <v>1.0089067267523752</v>
      </c>
      <c r="E2575" s="6">
        <v>175.83616850516964</v>
      </c>
      <c r="F2575" s="7">
        <v>177.40229321122979</v>
      </c>
      <c r="G2575" s="7">
        <v>148.20599411677972</v>
      </c>
      <c r="H2575" s="7">
        <v>160.67382930258543</v>
      </c>
      <c r="I2575" s="7">
        <v>226.9064232859688</v>
      </c>
    </row>
    <row r="2576" spans="1:9" x14ac:dyDescent="0.25">
      <c r="A2576" s="13"/>
      <c r="B2576" s="5">
        <f>DATE(YEAR(siječanj!B2576),MONTH(siječanj!B2576)+10,DAY(siječanj!B2576))</f>
        <v>43431</v>
      </c>
      <c r="C2576" s="9">
        <v>26.8020833333333</v>
      </c>
      <c r="D2576">
        <v>1.0089067267523752</v>
      </c>
      <c r="E2576" s="6">
        <v>175.24702869918082</v>
      </c>
      <c r="F2576" s="7">
        <v>176.80790609797009</v>
      </c>
      <c r="G2576" s="7">
        <v>140.90367169504589</v>
      </c>
      <c r="H2576" s="7">
        <v>159.56727157485057</v>
      </c>
      <c r="I2576" s="7">
        <v>227.53816283193024</v>
      </c>
    </row>
    <row r="2577" spans="1:9" x14ac:dyDescent="0.25">
      <c r="A2577" s="13"/>
      <c r="B2577" s="5">
        <f>DATE(YEAR(siječanj!B2577),MONTH(siječanj!B2577)+10,DAY(siječanj!B2577))</f>
        <v>43431</v>
      </c>
      <c r="C2577" s="9">
        <v>26.8125</v>
      </c>
      <c r="D2577">
        <v>1.0089067267523752</v>
      </c>
      <c r="E2577" s="6">
        <v>176.19174875144935</v>
      </c>
      <c r="F2577" s="7">
        <v>177.76104051360167</v>
      </c>
      <c r="G2577" s="7">
        <v>135.12035790700972</v>
      </c>
      <c r="H2577" s="7">
        <v>156.1099956285002</v>
      </c>
      <c r="I2577" s="7">
        <v>227.51846125355149</v>
      </c>
    </row>
    <row r="2578" spans="1:9" x14ac:dyDescent="0.25">
      <c r="A2578" s="13"/>
      <c r="B2578" s="5">
        <f>DATE(YEAR(siječanj!B2578),MONTH(siječanj!B2578)+10,DAY(siječanj!B2578))</f>
        <v>43431</v>
      </c>
      <c r="C2578" s="9">
        <v>26.8229166666667</v>
      </c>
      <c r="D2578">
        <v>1.0089067267523752</v>
      </c>
      <c r="E2578" s="6">
        <v>177.2029045368096</v>
      </c>
      <c r="F2578" s="7">
        <v>178.7812023872462</v>
      </c>
      <c r="G2578" s="7">
        <v>130.66384905298932</v>
      </c>
      <c r="H2578" s="7">
        <v>151.46844005418589</v>
      </c>
      <c r="I2578" s="7">
        <v>227.61958922236263</v>
      </c>
    </row>
    <row r="2579" spans="1:9" x14ac:dyDescent="0.25">
      <c r="A2579" s="13"/>
      <c r="B2579" s="5">
        <f>DATE(YEAR(siječanj!B2579),MONTH(siječanj!B2579)+10,DAY(siječanj!B2579))</f>
        <v>43431</v>
      </c>
      <c r="C2579" s="9">
        <v>26.8333333333333</v>
      </c>
      <c r="D2579">
        <v>1.0089067267523752</v>
      </c>
      <c r="E2579" s="6">
        <v>179.68504021012455</v>
      </c>
      <c r="F2579" s="7">
        <v>181.28544576476568</v>
      </c>
      <c r="G2579" s="7">
        <v>127.28920011459942</v>
      </c>
      <c r="H2579" s="7">
        <v>147.117474639688</v>
      </c>
      <c r="I2579" s="7">
        <v>227.6415378667084</v>
      </c>
    </row>
    <row r="2580" spans="1:9" x14ac:dyDescent="0.25">
      <c r="A2580" s="13"/>
      <c r="B2580" s="5">
        <f>DATE(YEAR(siječanj!B2580),MONTH(siječanj!B2580)+10,DAY(siječanj!B2580))</f>
        <v>43431</v>
      </c>
      <c r="C2580" s="9">
        <v>26.84375</v>
      </c>
      <c r="D2580">
        <v>1.0089067267523752</v>
      </c>
      <c r="E2580" s="6">
        <v>179.92330111310281</v>
      </c>
      <c r="F2580" s="7">
        <v>181.52582879250255</v>
      </c>
      <c r="G2580" s="7">
        <v>123.34891178202264</v>
      </c>
      <c r="H2580" s="7">
        <v>139.00795455156253</v>
      </c>
      <c r="I2580" s="7">
        <v>227.99527425133829</v>
      </c>
    </row>
    <row r="2581" spans="1:9" x14ac:dyDescent="0.25">
      <c r="A2581" s="13"/>
      <c r="B2581" s="5">
        <f>DATE(YEAR(siječanj!B2581),MONTH(siječanj!B2581)+10,DAY(siječanj!B2581))</f>
        <v>43431</v>
      </c>
      <c r="C2581" s="9">
        <v>26.8541666666667</v>
      </c>
      <c r="D2581">
        <v>1.0089067267523752</v>
      </c>
      <c r="E2581" s="6">
        <v>177.47989101923957</v>
      </c>
      <c r="F2581" s="7">
        <v>179.06065591258928</v>
      </c>
      <c r="G2581" s="7">
        <v>120.88328727236866</v>
      </c>
      <c r="H2581" s="7">
        <v>131.15169691864031</v>
      </c>
      <c r="I2581" s="7">
        <v>228.45479374143997</v>
      </c>
    </row>
    <row r="2582" spans="1:9" x14ac:dyDescent="0.25">
      <c r="A2582" s="13"/>
      <c r="B2582" s="5">
        <f>DATE(YEAR(siječanj!B2582),MONTH(siječanj!B2582)+10,DAY(siječanj!B2582))</f>
        <v>43431</v>
      </c>
      <c r="C2582" s="9">
        <v>26.8645833333333</v>
      </c>
      <c r="D2582">
        <v>1.0089067267523752</v>
      </c>
      <c r="E2582" s="6">
        <v>174.11490953356321</v>
      </c>
      <c r="F2582" s="7">
        <v>175.66570345629319</v>
      </c>
      <c r="G2582" s="7">
        <v>115.94522864495568</v>
      </c>
      <c r="H2582" s="7">
        <v>125.55909565048782</v>
      </c>
      <c r="I2582" s="7">
        <v>228.85736355967165</v>
      </c>
    </row>
    <row r="2583" spans="1:9" x14ac:dyDescent="0.25">
      <c r="A2583" s="13"/>
      <c r="B2583" s="5">
        <f>DATE(YEAR(siječanj!B2583),MONTH(siječanj!B2583)+10,DAY(siječanj!B2583))</f>
        <v>43431</v>
      </c>
      <c r="C2583" s="9">
        <v>26.875</v>
      </c>
      <c r="D2583">
        <v>1.0089067267523752</v>
      </c>
      <c r="E2583" s="6">
        <v>172.92458793664235</v>
      </c>
      <c r="F2583" s="7">
        <v>174.46477999016111</v>
      </c>
      <c r="G2583" s="7">
        <v>108.43151509680884</v>
      </c>
      <c r="H2583" s="7">
        <v>118.92456174836148</v>
      </c>
      <c r="I2583" s="7">
        <v>229.59986735733636</v>
      </c>
    </row>
    <row r="2584" spans="1:9" x14ac:dyDescent="0.25">
      <c r="A2584" s="13"/>
      <c r="B2584" s="5">
        <f>DATE(YEAR(siječanj!B2584),MONTH(siječanj!B2584)+10,DAY(siječanj!B2584))</f>
        <v>43431</v>
      </c>
      <c r="C2584" s="9">
        <v>26.8854166666667</v>
      </c>
      <c r="D2584">
        <v>1.0089067267523752</v>
      </c>
      <c r="E2584" s="6">
        <v>179.81016239467044</v>
      </c>
      <c r="F2584" s="7">
        <v>181.41168237841998</v>
      </c>
      <c r="G2584" s="7">
        <v>87.976042917101552</v>
      </c>
      <c r="H2584" s="7">
        <v>98.271299321398487</v>
      </c>
      <c r="I2584" s="7">
        <v>233.06698814151108</v>
      </c>
    </row>
    <row r="2585" spans="1:9" x14ac:dyDescent="0.25">
      <c r="A2585" s="13"/>
      <c r="B2585" s="5">
        <f>DATE(YEAR(siječanj!B2585),MONTH(siječanj!B2585)+10,DAY(siječanj!B2585))</f>
        <v>43431</v>
      </c>
      <c r="C2585" s="9">
        <v>26.8958333333333</v>
      </c>
      <c r="D2585">
        <v>1.0089067267523752</v>
      </c>
      <c r="E2585" s="6">
        <v>186.16332658882419</v>
      </c>
      <c r="F2585" s="7">
        <v>187.82143247006405</v>
      </c>
      <c r="G2585" s="7">
        <v>80.33249284108561</v>
      </c>
      <c r="H2585" s="7">
        <v>91.547724795708717</v>
      </c>
      <c r="I2585" s="7">
        <v>236.88821032103127</v>
      </c>
    </row>
    <row r="2586" spans="1:9" x14ac:dyDescent="0.25">
      <c r="A2586" s="13"/>
      <c r="B2586" s="5">
        <f>DATE(YEAR(siječanj!B2586),MONTH(siječanj!B2586)+10,DAY(siječanj!B2586))</f>
        <v>43431</v>
      </c>
      <c r="C2586" s="9">
        <v>26.90625</v>
      </c>
      <c r="D2586">
        <v>1.0089067267523752</v>
      </c>
      <c r="E2586" s="6">
        <v>186.53710222376904</v>
      </c>
      <c r="F2586" s="7">
        <v>188.19853722245605</v>
      </c>
      <c r="G2586" s="7">
        <v>77.744198966311401</v>
      </c>
      <c r="H2586" s="7">
        <v>87.92366224317577</v>
      </c>
      <c r="I2586" s="7">
        <v>237.61695071464402</v>
      </c>
    </row>
    <row r="2587" spans="1:9" x14ac:dyDescent="0.25">
      <c r="A2587" s="13"/>
      <c r="B2587" s="5">
        <f>DATE(YEAR(siječanj!B2587),MONTH(siječanj!B2587)+10,DAY(siječanj!B2587))</f>
        <v>43431</v>
      </c>
      <c r="C2587" s="9">
        <v>26.9166666666667</v>
      </c>
      <c r="D2587">
        <v>1.0089067267523752</v>
      </c>
      <c r="E2587" s="6">
        <v>185.19876865328004</v>
      </c>
      <c r="F2587" s="7">
        <v>186.84828348055117</v>
      </c>
      <c r="G2587" s="7">
        <v>77.120551352992706</v>
      </c>
      <c r="H2587" s="7">
        <v>85.227682825546324</v>
      </c>
      <c r="I2587" s="7">
        <v>236.73307076660339</v>
      </c>
    </row>
    <row r="2588" spans="1:9" x14ac:dyDescent="0.25">
      <c r="A2588" s="13"/>
      <c r="B2588" s="5">
        <f>DATE(YEAR(siječanj!B2588),MONTH(siječanj!B2588)+10,DAY(siječanj!B2588))</f>
        <v>43431</v>
      </c>
      <c r="C2588" s="9">
        <v>26.9270833333333</v>
      </c>
      <c r="D2588">
        <v>1.0089067267523752</v>
      </c>
      <c r="E2588" s="6">
        <v>182.01954477818683</v>
      </c>
      <c r="F2588" s="7">
        <v>183.64074312711787</v>
      </c>
      <c r="G2588" s="7">
        <v>75.259407117265638</v>
      </c>
      <c r="H2588" s="7">
        <v>70.640308865109787</v>
      </c>
      <c r="I2588" s="7">
        <v>238.15867361798922</v>
      </c>
    </row>
    <row r="2589" spans="1:9" x14ac:dyDescent="0.25">
      <c r="A2589" s="13"/>
      <c r="B2589" s="5">
        <f>DATE(YEAR(siječanj!B2589),MONTH(siječanj!B2589)+10,DAY(siječanj!B2589))</f>
        <v>43431</v>
      </c>
      <c r="C2589" s="9">
        <v>26.9375</v>
      </c>
      <c r="D2589">
        <v>1.0089067267523752</v>
      </c>
      <c r="E2589" s="6">
        <v>174.6562642517838</v>
      </c>
      <c r="F2589" s="7">
        <v>176.21187987306507</v>
      </c>
      <c r="G2589" s="7">
        <v>73.492890320656983</v>
      </c>
      <c r="H2589" s="7">
        <v>65.267487502495626</v>
      </c>
      <c r="I2589" s="7">
        <v>237.9453823564032</v>
      </c>
    </row>
    <row r="2590" spans="1:9" x14ac:dyDescent="0.25">
      <c r="A2590" s="13"/>
      <c r="B2590" s="5">
        <f>DATE(YEAR(siječanj!B2590),MONTH(siječanj!B2590)+10,DAY(siječanj!B2590))</f>
        <v>43431</v>
      </c>
      <c r="C2590" s="9">
        <v>26.9479166666667</v>
      </c>
      <c r="D2590">
        <v>1.0089067267523752</v>
      </c>
      <c r="E2590" s="6">
        <v>167.85402259096836</v>
      </c>
      <c r="F2590" s="7">
        <v>169.34905250447312</v>
      </c>
      <c r="G2590" s="7">
        <v>72.485638801556561</v>
      </c>
      <c r="H2590" s="7">
        <v>63.412473173680446</v>
      </c>
      <c r="I2590" s="7">
        <v>237.10167458769618</v>
      </c>
    </row>
    <row r="2591" spans="1:9" x14ac:dyDescent="0.25">
      <c r="A2591" s="13"/>
      <c r="B2591" s="5">
        <f>DATE(YEAR(siječanj!B2591),MONTH(siječanj!B2591)+10,DAY(siječanj!B2591))</f>
        <v>43431</v>
      </c>
      <c r="C2591" s="9">
        <v>26.9583333333333</v>
      </c>
      <c r="D2591">
        <v>1.0089067267523752</v>
      </c>
      <c r="E2591" s="6">
        <v>158.08759986846252</v>
      </c>
      <c r="F2591" s="7">
        <v>159.49564292342976</v>
      </c>
      <c r="G2591" s="7">
        <v>69.6961702212608</v>
      </c>
      <c r="H2591" s="7">
        <v>62.393246219813804</v>
      </c>
      <c r="I2591" s="7">
        <v>236.65583549920964</v>
      </c>
    </row>
    <row r="2592" spans="1:9" x14ac:dyDescent="0.25">
      <c r="A2592" s="13"/>
      <c r="B2592" s="5">
        <f>DATE(YEAR(siječanj!B2592),MONTH(siječanj!B2592)+10,DAY(siječanj!B2592))</f>
        <v>43431</v>
      </c>
      <c r="C2592" s="9">
        <v>26.96875</v>
      </c>
      <c r="D2592">
        <v>1.0089067267523752</v>
      </c>
      <c r="E2592" s="6">
        <v>147.60083614004293</v>
      </c>
      <c r="F2592" s="7">
        <v>148.91547645596441</v>
      </c>
      <c r="G2592" s="7">
        <v>67.558081835256573</v>
      </c>
      <c r="H2592" s="7">
        <v>61.200208629326596</v>
      </c>
      <c r="I2592" s="7">
        <v>237.16108133169843</v>
      </c>
    </row>
    <row r="2593" spans="1:9" x14ac:dyDescent="0.25">
      <c r="A2593" s="13"/>
      <c r="B2593" s="5">
        <f>DATE(YEAR(siječanj!B2593),MONTH(siječanj!B2593)+10,DAY(siječanj!B2593))</f>
        <v>43431</v>
      </c>
      <c r="C2593" s="9">
        <v>26.9791666666667</v>
      </c>
      <c r="D2593">
        <v>1.0089067267523752</v>
      </c>
      <c r="E2593" s="6">
        <v>136.91757312433029</v>
      </c>
      <c r="F2593" s="7">
        <v>138.13706053574705</v>
      </c>
      <c r="G2593" s="7">
        <v>66.419041298883471</v>
      </c>
      <c r="H2593" s="7">
        <v>59.469648078677253</v>
      </c>
      <c r="I2593" s="7">
        <v>238.08572047630574</v>
      </c>
    </row>
    <row r="2594" spans="1:9" ht="15.75" thickBot="1" x14ac:dyDescent="0.3">
      <c r="A2594" s="13"/>
      <c r="B2594" s="5">
        <f>DATE(YEAR(siječanj!B2594),MONTH(siječanj!B2594)+10,DAY(siječanj!B2594))</f>
        <v>43431</v>
      </c>
      <c r="C2594" s="9">
        <v>26.9895833333333</v>
      </c>
      <c r="D2594">
        <v>1.0089067267523752</v>
      </c>
      <c r="E2594" s="6">
        <v>126.57809831478623</v>
      </c>
      <c r="F2594" s="7">
        <v>127.70549484931132</v>
      </c>
      <c r="G2594" s="7">
        <v>64.663946163538881</v>
      </c>
      <c r="H2594" s="7">
        <v>58.502864542926353</v>
      </c>
      <c r="I2594" s="7">
        <v>239.61802446011393</v>
      </c>
    </row>
    <row r="2595" spans="1:9" x14ac:dyDescent="0.25">
      <c r="A2595" s="12">
        <f t="shared" ref="A2595" si="25">A2499+1</f>
        <v>332</v>
      </c>
      <c r="B2595" s="5">
        <f>DATE(YEAR(siječanj!B2595),MONTH(siječanj!B2595)+10,DAY(siječanj!B2595))</f>
        <v>43432</v>
      </c>
      <c r="C2595" s="9">
        <v>27</v>
      </c>
      <c r="D2595">
        <v>1.0159459775184003</v>
      </c>
      <c r="E2595" s="6">
        <v>114.13532286603153</v>
      </c>
      <c r="F2595" s="7">
        <v>115.95532215850864</v>
      </c>
      <c r="G2595" s="7">
        <v>63.380357131815494</v>
      </c>
      <c r="H2595" s="7">
        <v>58.938695597273373</v>
      </c>
      <c r="I2595" s="7">
        <v>240.73194916157246</v>
      </c>
    </row>
    <row r="2596" spans="1:9" x14ac:dyDescent="0.25">
      <c r="A2596" s="13"/>
      <c r="B2596" s="5">
        <f>DATE(YEAR(siječanj!B2596),MONTH(siječanj!B2596)+10,DAY(siječanj!B2596))</f>
        <v>43432</v>
      </c>
      <c r="C2596" s="9">
        <v>27.0104166666667</v>
      </c>
      <c r="D2596">
        <v>1.0159459775184003</v>
      </c>
      <c r="E2596" s="6">
        <v>105.0033692301236</v>
      </c>
      <c r="F2596" s="7">
        <v>106.67775059522343</v>
      </c>
      <c r="G2596" s="7">
        <v>62.031833766285928</v>
      </c>
      <c r="H2596" s="7">
        <v>58.463883180861444</v>
      </c>
      <c r="I2596" s="7">
        <v>241.48032713168507</v>
      </c>
    </row>
    <row r="2597" spans="1:9" x14ac:dyDescent="0.25">
      <c r="A2597" s="13"/>
      <c r="B2597" s="5">
        <f>DATE(YEAR(siječanj!B2597),MONTH(siječanj!B2597)+10,DAY(siječanj!B2597))</f>
        <v>43432</v>
      </c>
      <c r="C2597" s="9">
        <v>27.0208333333333</v>
      </c>
      <c r="D2597">
        <v>1.0159459775184003</v>
      </c>
      <c r="E2597" s="6">
        <v>97.401722665217719</v>
      </c>
      <c r="F2597" s="7">
        <v>98.954888345090737</v>
      </c>
      <c r="G2597" s="7">
        <v>61.102738067878782</v>
      </c>
      <c r="H2597" s="7">
        <v>58.557615856757437</v>
      </c>
      <c r="I2597" s="7">
        <v>241.51630018774512</v>
      </c>
    </row>
    <row r="2598" spans="1:9" x14ac:dyDescent="0.25">
      <c r="A2598" s="13"/>
      <c r="B2598" s="5">
        <f>DATE(YEAR(siječanj!B2598),MONTH(siječanj!B2598)+10,DAY(siječanj!B2598))</f>
        <v>43432</v>
      </c>
      <c r="C2598" s="9">
        <v>27.03125</v>
      </c>
      <c r="D2598">
        <v>1.0159459775184003</v>
      </c>
      <c r="E2598" s="6">
        <v>90.064445327947055</v>
      </c>
      <c r="F2598" s="7">
        <v>91.500610948353696</v>
      </c>
      <c r="G2598" s="7">
        <v>59.899253328784347</v>
      </c>
      <c r="H2598" s="7">
        <v>57.867538982945874</v>
      </c>
      <c r="I2598" s="7">
        <v>241.89123319464366</v>
      </c>
    </row>
    <row r="2599" spans="1:9" x14ac:dyDescent="0.25">
      <c r="A2599" s="13"/>
      <c r="B2599" s="5">
        <f>DATE(YEAR(siječanj!B2599),MONTH(siječanj!B2599)+10,DAY(siječanj!B2599))</f>
        <v>43432</v>
      </c>
      <c r="C2599" s="9">
        <v>27.0416666666667</v>
      </c>
      <c r="D2599">
        <v>1.0159459775184003</v>
      </c>
      <c r="E2599" s="6">
        <v>83.832536116354703</v>
      </c>
      <c r="F2599" s="7">
        <v>85.169327852576572</v>
      </c>
      <c r="G2599" s="7">
        <v>59.293796810155655</v>
      </c>
      <c r="H2599" s="7">
        <v>57.984559330042501</v>
      </c>
      <c r="I2599" s="7">
        <v>242.52029366195544</v>
      </c>
    </row>
    <row r="2600" spans="1:9" x14ac:dyDescent="0.25">
      <c r="A2600" s="13"/>
      <c r="B2600" s="5">
        <f>DATE(YEAR(siječanj!B2600),MONTH(siječanj!B2600)+10,DAY(siječanj!B2600))</f>
        <v>43432</v>
      </c>
      <c r="C2600" s="9">
        <v>27.0520833333333</v>
      </c>
      <c r="D2600">
        <v>1.0159459775184003</v>
      </c>
      <c r="E2600" s="6">
        <v>78.68286025580916</v>
      </c>
      <c r="F2600" s="7">
        <v>79.937535376531727</v>
      </c>
      <c r="G2600" s="7">
        <v>58.773832008621291</v>
      </c>
      <c r="H2600" s="7">
        <v>57.694482927880941</v>
      </c>
      <c r="I2600" s="7">
        <v>243.09970167162135</v>
      </c>
    </row>
    <row r="2601" spans="1:9" x14ac:dyDescent="0.25">
      <c r="A2601" s="13"/>
      <c r="B2601" s="5">
        <f>DATE(YEAR(siječanj!B2601),MONTH(siječanj!B2601)+10,DAY(siječanj!B2601))</f>
        <v>43432</v>
      </c>
      <c r="C2601" s="9">
        <v>27.0625</v>
      </c>
      <c r="D2601">
        <v>1.0159459775184003</v>
      </c>
      <c r="E2601" s="6">
        <v>75.176128311344854</v>
      </c>
      <c r="F2601" s="7">
        <v>76.374885163317941</v>
      </c>
      <c r="G2601" s="7">
        <v>58.800182580633589</v>
      </c>
      <c r="H2601" s="7">
        <v>57.161555690491063</v>
      </c>
      <c r="I2601" s="7">
        <v>242.77365209979251</v>
      </c>
    </row>
    <row r="2602" spans="1:9" x14ac:dyDescent="0.25">
      <c r="A2602" s="13"/>
      <c r="B2602" s="5">
        <f>DATE(YEAR(siječanj!B2602),MONTH(siječanj!B2602)+10,DAY(siječanj!B2602))</f>
        <v>43432</v>
      </c>
      <c r="C2602" s="9">
        <v>27.0729166666667</v>
      </c>
      <c r="D2602">
        <v>1.0159459775184003</v>
      </c>
      <c r="E2602" s="6">
        <v>71.664624602646825</v>
      </c>
      <c r="F2602" s="7">
        <v>72.807387095425227</v>
      </c>
      <c r="G2602" s="7">
        <v>58.153747889337502</v>
      </c>
      <c r="H2602" s="7">
        <v>57.150249008351771</v>
      </c>
      <c r="I2602" s="7">
        <v>242.75442353530005</v>
      </c>
    </row>
    <row r="2603" spans="1:9" x14ac:dyDescent="0.25">
      <c r="A2603" s="13"/>
      <c r="B2603" s="5">
        <f>DATE(YEAR(siječanj!B2603),MONTH(siječanj!B2603)+10,DAY(siječanj!B2603))</f>
        <v>43432</v>
      </c>
      <c r="C2603" s="9">
        <v>27.0833333333333</v>
      </c>
      <c r="D2603">
        <v>1.0159459775184003</v>
      </c>
      <c r="E2603" s="6">
        <v>69.268704026869486</v>
      </c>
      <c r="F2603" s="7">
        <v>70.373261224010676</v>
      </c>
      <c r="G2603" s="7">
        <v>57.460453452355871</v>
      </c>
      <c r="H2603" s="7">
        <v>56.976125300660257</v>
      </c>
      <c r="I2603" s="7">
        <v>242.67588522965306</v>
      </c>
    </row>
    <row r="2604" spans="1:9" x14ac:dyDescent="0.25">
      <c r="A2604" s="13"/>
      <c r="B2604" s="5">
        <f>DATE(YEAR(siječanj!B2604),MONTH(siječanj!B2604)+10,DAY(siječanj!B2604))</f>
        <v>43432</v>
      </c>
      <c r="C2604" s="9">
        <v>27.09375</v>
      </c>
      <c r="D2604">
        <v>1.0159459775184003</v>
      </c>
      <c r="E2604" s="6">
        <v>67.085984409125558</v>
      </c>
      <c r="F2604" s="7">
        <v>68.155736008313227</v>
      </c>
      <c r="G2604" s="7">
        <v>56.716249662036866</v>
      </c>
      <c r="H2604" s="7">
        <v>56.655231466668553</v>
      </c>
      <c r="I2604" s="7">
        <v>242.98399427480231</v>
      </c>
    </row>
    <row r="2605" spans="1:9" x14ac:dyDescent="0.25">
      <c r="A2605" s="13"/>
      <c r="B2605" s="5">
        <f>DATE(YEAR(siječanj!B2605),MONTH(siječanj!B2605)+10,DAY(siječanj!B2605))</f>
        <v>43432</v>
      </c>
      <c r="C2605" s="9">
        <v>27.1041666666667</v>
      </c>
      <c r="D2605">
        <v>1.0159459775184003</v>
      </c>
      <c r="E2605" s="6">
        <v>66.03661186057883</v>
      </c>
      <c r="F2605" s="7">
        <v>67.089630188698948</v>
      </c>
      <c r="G2605" s="7">
        <v>56.453872850396181</v>
      </c>
      <c r="H2605" s="7">
        <v>56.426308280365824</v>
      </c>
      <c r="I2605" s="7">
        <v>242.67797929112837</v>
      </c>
    </row>
    <row r="2606" spans="1:9" x14ac:dyDescent="0.25">
      <c r="A2606" s="13"/>
      <c r="B2606" s="5">
        <f>DATE(YEAR(siječanj!B2606),MONTH(siječanj!B2606)+10,DAY(siječanj!B2606))</f>
        <v>43432</v>
      </c>
      <c r="C2606" s="9">
        <v>27.1145833333333</v>
      </c>
      <c r="D2606">
        <v>1.0159459775184003</v>
      </c>
      <c r="E2606" s="6">
        <v>64.512652594834691</v>
      </c>
      <c r="F2606" s="7">
        <v>65.541369902764302</v>
      </c>
      <c r="G2606" s="7">
        <v>56.040688328403654</v>
      </c>
      <c r="H2606" s="7">
        <v>57.831812757272509</v>
      </c>
      <c r="I2606" s="7">
        <v>242.64436030417664</v>
      </c>
    </row>
    <row r="2607" spans="1:9" x14ac:dyDescent="0.25">
      <c r="A2607" s="13"/>
      <c r="B2607" s="5">
        <f>DATE(YEAR(siječanj!B2607),MONTH(siječanj!B2607)+10,DAY(siječanj!B2607))</f>
        <v>43432</v>
      </c>
      <c r="C2607" s="9">
        <v>27.125</v>
      </c>
      <c r="D2607">
        <v>1.0159459775184003</v>
      </c>
      <c r="E2607" s="6">
        <v>64.067591106843238</v>
      </c>
      <c r="F2607" s="7">
        <v>65.089211474291019</v>
      </c>
      <c r="G2607" s="7">
        <v>56.968048480674291</v>
      </c>
      <c r="H2607" s="7">
        <v>56.927639421979855</v>
      </c>
      <c r="I2607" s="7">
        <v>242.03643945746015</v>
      </c>
    </row>
    <row r="2608" spans="1:9" x14ac:dyDescent="0.25">
      <c r="A2608" s="13"/>
      <c r="B2608" s="5">
        <f>DATE(YEAR(siječanj!B2608),MONTH(siječanj!B2608)+10,DAY(siječanj!B2608))</f>
        <v>43432</v>
      </c>
      <c r="C2608" s="9">
        <v>27.1354166666667</v>
      </c>
      <c r="D2608">
        <v>1.0159459775184003</v>
      </c>
      <c r="E2608" s="6">
        <v>63.130100609656736</v>
      </c>
      <c r="F2608" s="7">
        <v>64.13677177471267</v>
      </c>
      <c r="G2608" s="7">
        <v>57.510643678937612</v>
      </c>
      <c r="H2608" s="7">
        <v>56.416402390582441</v>
      </c>
      <c r="I2608" s="7">
        <v>242.25675092513819</v>
      </c>
    </row>
    <row r="2609" spans="1:9" x14ac:dyDescent="0.25">
      <c r="A2609" s="13"/>
      <c r="B2609" s="5">
        <f>DATE(YEAR(siječanj!B2609),MONTH(siječanj!B2609)+10,DAY(siječanj!B2609))</f>
        <v>43432</v>
      </c>
      <c r="C2609" s="9">
        <v>27.1458333333333</v>
      </c>
      <c r="D2609">
        <v>1.0159459775184003</v>
      </c>
      <c r="E2609" s="6">
        <v>62.8037936640618</v>
      </c>
      <c r="F2609" s="7">
        <v>63.805261545899185</v>
      </c>
      <c r="G2609" s="7">
        <v>57.106309638747668</v>
      </c>
      <c r="H2609" s="7">
        <v>56.98878059664365</v>
      </c>
      <c r="I2609" s="7">
        <v>242.16275216561903</v>
      </c>
    </row>
    <row r="2610" spans="1:9" x14ac:dyDescent="0.25">
      <c r="A2610" s="13"/>
      <c r="B2610" s="5">
        <f>DATE(YEAR(siječanj!B2610),MONTH(siječanj!B2610)+10,DAY(siječanj!B2610))</f>
        <v>43432</v>
      </c>
      <c r="C2610" s="9">
        <v>27.15625</v>
      </c>
      <c r="D2610">
        <v>1.0159459775184003</v>
      </c>
      <c r="E2610" s="6">
        <v>62.267439826170971</v>
      </c>
      <c r="F2610" s="7">
        <v>63.260355021767438</v>
      </c>
      <c r="G2610" s="7">
        <v>57.520317741661451</v>
      </c>
      <c r="H2610" s="7">
        <v>55.328845668615195</v>
      </c>
      <c r="I2610" s="7">
        <v>242.07504659084876</v>
      </c>
    </row>
    <row r="2611" spans="1:9" x14ac:dyDescent="0.25">
      <c r="A2611" s="13"/>
      <c r="B2611" s="5">
        <f>DATE(YEAR(siječanj!B2611),MONTH(siječanj!B2611)+10,DAY(siječanj!B2611))</f>
        <v>43432</v>
      </c>
      <c r="C2611" s="9">
        <v>27.1666666666667</v>
      </c>
      <c r="D2611">
        <v>1.0159459775184003</v>
      </c>
      <c r="E2611" s="6">
        <v>62.024897130177344</v>
      </c>
      <c r="F2611" s="7">
        <v>63.013944745396245</v>
      </c>
      <c r="G2611" s="7">
        <v>57.592833037411104</v>
      </c>
      <c r="H2611" s="7">
        <v>55.321990214907743</v>
      </c>
      <c r="I2611" s="7">
        <v>241.73721067300849</v>
      </c>
    </row>
    <row r="2612" spans="1:9" x14ac:dyDescent="0.25">
      <c r="A2612" s="13"/>
      <c r="B2612" s="5">
        <f>DATE(YEAR(siječanj!B2612),MONTH(siječanj!B2612)+10,DAY(siječanj!B2612))</f>
        <v>43432</v>
      </c>
      <c r="C2612" s="9">
        <v>27.1770833333333</v>
      </c>
      <c r="D2612">
        <v>1.0159459775184003</v>
      </c>
      <c r="E2612" s="6">
        <v>63.064857073740036</v>
      </c>
      <c r="F2612" s="7">
        <v>64.070487866839031</v>
      </c>
      <c r="G2612" s="7">
        <v>57.094558545115106</v>
      </c>
      <c r="H2612" s="7">
        <v>56.61828105283314</v>
      </c>
      <c r="I2612" s="7">
        <v>241.87340567128155</v>
      </c>
    </row>
    <row r="2613" spans="1:9" x14ac:dyDescent="0.25">
      <c r="A2613" s="13"/>
      <c r="B2613" s="5">
        <f>DATE(YEAR(siječanj!B2613),MONTH(siječanj!B2613)+10,DAY(siječanj!B2613))</f>
        <v>43432</v>
      </c>
      <c r="C2613" s="9">
        <v>27.1875</v>
      </c>
      <c r="D2613">
        <v>1.0159459775184003</v>
      </c>
      <c r="E2613" s="6">
        <v>63.005000245691434</v>
      </c>
      <c r="F2613" s="7">
        <v>64.009676563156034</v>
      </c>
      <c r="G2613" s="7">
        <v>57.797514992416843</v>
      </c>
      <c r="H2613" s="7">
        <v>57.075252431932611</v>
      </c>
      <c r="I2613" s="7">
        <v>241.85483912622394</v>
      </c>
    </row>
    <row r="2614" spans="1:9" x14ac:dyDescent="0.25">
      <c r="A2614" s="13"/>
      <c r="B2614" s="5">
        <f>DATE(YEAR(siječanj!B2614),MONTH(siječanj!B2614)+10,DAY(siječanj!B2614))</f>
        <v>43432</v>
      </c>
      <c r="C2614" s="9">
        <v>27.1979166666667</v>
      </c>
      <c r="D2614">
        <v>1.0159459775184003</v>
      </c>
      <c r="E2614" s="6">
        <v>64.831403668483532</v>
      </c>
      <c r="F2614" s="7">
        <v>65.865203773867506</v>
      </c>
      <c r="G2614" s="7">
        <v>57.732701182647908</v>
      </c>
      <c r="H2614" s="7">
        <v>56.878832444765145</v>
      </c>
      <c r="I2614" s="7">
        <v>242.22568601316635</v>
      </c>
    </row>
    <row r="2615" spans="1:9" x14ac:dyDescent="0.25">
      <c r="A2615" s="13"/>
      <c r="B2615" s="5">
        <f>DATE(YEAR(siječanj!B2615),MONTH(siječanj!B2615)+10,DAY(siječanj!B2615))</f>
        <v>43432</v>
      </c>
      <c r="C2615" s="9">
        <v>27.2083333333333</v>
      </c>
      <c r="D2615">
        <v>1.0159459775184003</v>
      </c>
      <c r="E2615" s="6">
        <v>66.155892080598264</v>
      </c>
      <c r="F2615" s="7">
        <v>67.210812448425202</v>
      </c>
      <c r="G2615" s="7">
        <v>55.952878532326075</v>
      </c>
      <c r="H2615" s="7">
        <v>57.459302333890889</v>
      </c>
      <c r="I2615" s="7">
        <v>241.54632906930223</v>
      </c>
    </row>
    <row r="2616" spans="1:9" x14ac:dyDescent="0.25">
      <c r="A2616" s="13"/>
      <c r="B2616" s="5">
        <f>DATE(YEAR(siječanj!B2616),MONTH(siječanj!B2616)+10,DAY(siječanj!B2616))</f>
        <v>43432</v>
      </c>
      <c r="C2616" s="9">
        <v>27.21875</v>
      </c>
      <c r="D2616">
        <v>1.0159459775184003</v>
      </c>
      <c r="E2616" s="6">
        <v>69.251857546821668</v>
      </c>
      <c r="F2616" s="7">
        <v>70.356146110370744</v>
      </c>
      <c r="G2616" s="7">
        <v>55.757898762319535</v>
      </c>
      <c r="H2616" s="7">
        <v>60.126142059531944</v>
      </c>
      <c r="I2616" s="7">
        <v>240.09701252175404</v>
      </c>
    </row>
    <row r="2617" spans="1:9" x14ac:dyDescent="0.25">
      <c r="A2617" s="13"/>
      <c r="B2617" s="5">
        <f>DATE(YEAR(siječanj!B2617),MONTH(siječanj!B2617)+10,DAY(siječanj!B2617))</f>
        <v>43432</v>
      </c>
      <c r="C2617" s="9">
        <v>27.2291666666667</v>
      </c>
      <c r="D2617">
        <v>1.0159459775184003</v>
      </c>
      <c r="E2617" s="6">
        <v>72.495432297717187</v>
      </c>
      <c r="F2617" s="7">
        <v>73.651442831323294</v>
      </c>
      <c r="G2617" s="7">
        <v>56.467174686641449</v>
      </c>
      <c r="H2617" s="7">
        <v>61.45699112721217</v>
      </c>
      <c r="I2617" s="7">
        <v>239.97100982269606</v>
      </c>
    </row>
    <row r="2618" spans="1:9" x14ac:dyDescent="0.25">
      <c r="A2618" s="13"/>
      <c r="B2618" s="5">
        <f>DATE(YEAR(siječanj!B2618),MONTH(siječanj!B2618)+10,DAY(siječanj!B2618))</f>
        <v>43432</v>
      </c>
      <c r="C2618" s="9">
        <v>27.2395833333333</v>
      </c>
      <c r="D2618">
        <v>1.0159459775184003</v>
      </c>
      <c r="E2618" s="6">
        <v>79.395871530339122</v>
      </c>
      <c r="F2618" s="7">
        <v>80.661916312815706</v>
      </c>
      <c r="G2618" s="7">
        <v>57.106165009902966</v>
      </c>
      <c r="H2618" s="7">
        <v>59.925628066052056</v>
      </c>
      <c r="I2618" s="7">
        <v>238.76513642190199</v>
      </c>
    </row>
    <row r="2619" spans="1:9" x14ac:dyDescent="0.25">
      <c r="A2619" s="13"/>
      <c r="B2619" s="5">
        <f>DATE(YEAR(siječanj!B2619),MONTH(siječanj!B2619)+10,DAY(siječanj!B2619))</f>
        <v>43432</v>
      </c>
      <c r="C2619" s="9">
        <v>27.25</v>
      </c>
      <c r="D2619">
        <v>1.0159459775184003</v>
      </c>
      <c r="E2619" s="6">
        <v>84.554003857701716</v>
      </c>
      <c r="F2619" s="7">
        <v>85.902300102307365</v>
      </c>
      <c r="G2619" s="7">
        <v>59.699034780625027</v>
      </c>
      <c r="H2619" s="7">
        <v>60.13378821838014</v>
      </c>
      <c r="I2619" s="7">
        <v>235.36018646287457</v>
      </c>
    </row>
    <row r="2620" spans="1:9" x14ac:dyDescent="0.25">
      <c r="A2620" s="13"/>
      <c r="B2620" s="5">
        <f>DATE(YEAR(siječanj!B2620),MONTH(siječanj!B2620)+10,DAY(siječanj!B2620))</f>
        <v>43432</v>
      </c>
      <c r="C2620" s="9">
        <v>27.2604166666667</v>
      </c>
      <c r="D2620">
        <v>1.0159459775184003</v>
      </c>
      <c r="E2620" s="6">
        <v>91.12894053067626</v>
      </c>
      <c r="F2620" s="7">
        <v>92.58208056765406</v>
      </c>
      <c r="G2620" s="7">
        <v>67.751980906395715</v>
      </c>
      <c r="H2620" s="7">
        <v>61.26942141839654</v>
      </c>
      <c r="I2620" s="7">
        <v>222.02912110313542</v>
      </c>
    </row>
    <row r="2621" spans="1:9" x14ac:dyDescent="0.25">
      <c r="A2621" s="13"/>
      <c r="B2621" s="5">
        <f>DATE(YEAR(siječanj!B2621),MONTH(siječanj!B2621)+10,DAY(siječanj!B2621))</f>
        <v>43432</v>
      </c>
      <c r="C2621" s="9">
        <v>27.2708333333333</v>
      </c>
      <c r="D2621">
        <v>1.0159459775184003</v>
      </c>
      <c r="E2621" s="6">
        <v>96.752249945785934</v>
      </c>
      <c r="F2621" s="7">
        <v>98.295059148276081</v>
      </c>
      <c r="G2621" s="7">
        <v>76.925519355903361</v>
      </c>
      <c r="H2621" s="7">
        <v>62.375292798014343</v>
      </c>
      <c r="I2621" s="7">
        <v>212.79845711877283</v>
      </c>
    </row>
    <row r="2622" spans="1:9" x14ac:dyDescent="0.25">
      <c r="A2622" s="13"/>
      <c r="B2622" s="5">
        <f>DATE(YEAR(siječanj!B2622),MONTH(siječanj!B2622)+10,DAY(siječanj!B2622))</f>
        <v>43432</v>
      </c>
      <c r="C2622" s="9">
        <v>27.28125</v>
      </c>
      <c r="D2622">
        <v>1.0159459775184003</v>
      </c>
      <c r="E2622" s="6">
        <v>103.13115746579435</v>
      </c>
      <c r="F2622" s="7">
        <v>104.7756845841905</v>
      </c>
      <c r="G2622" s="7">
        <v>78.292169536636393</v>
      </c>
      <c r="H2622" s="7">
        <v>66.902717912040814</v>
      </c>
      <c r="I2622" s="7">
        <v>192.76133988964332</v>
      </c>
    </row>
    <row r="2623" spans="1:9" x14ac:dyDescent="0.25">
      <c r="A2623" s="13"/>
      <c r="B2623" s="5">
        <f>DATE(YEAR(siječanj!B2623),MONTH(siječanj!B2623)+10,DAY(siječanj!B2623))</f>
        <v>43432</v>
      </c>
      <c r="C2623" s="9">
        <v>27.2916666666667</v>
      </c>
      <c r="D2623">
        <v>1.0159459775184003</v>
      </c>
      <c r="E2623" s="6">
        <v>108.7341350590318</v>
      </c>
      <c r="F2623" s="7">
        <v>110.46800713216582</v>
      </c>
      <c r="G2623" s="7">
        <v>86.093766800175416</v>
      </c>
      <c r="H2623" s="7">
        <v>79.178808567606481</v>
      </c>
      <c r="I2623" s="7">
        <v>152.48981863964104</v>
      </c>
    </row>
    <row r="2624" spans="1:9" x14ac:dyDescent="0.25">
      <c r="A2624" s="13"/>
      <c r="B2624" s="5">
        <f>DATE(YEAR(siječanj!B2624),MONTH(siječanj!B2624)+10,DAY(siječanj!B2624))</f>
        <v>43432</v>
      </c>
      <c r="C2624" s="9">
        <v>27.3020833333333</v>
      </c>
      <c r="D2624">
        <v>1.0159459775184003</v>
      </c>
      <c r="E2624" s="6">
        <v>110.419232369404</v>
      </c>
      <c r="F2624" s="7">
        <v>112.17997496636553</v>
      </c>
      <c r="G2624" s="7">
        <v>108.96665789210178</v>
      </c>
      <c r="H2624" s="7">
        <v>96.556950232999981</v>
      </c>
      <c r="I2624" s="7">
        <v>118.11935162673457</v>
      </c>
    </row>
    <row r="2625" spans="1:9" x14ac:dyDescent="0.25">
      <c r="A2625" s="13"/>
      <c r="B2625" s="5">
        <f>DATE(YEAR(siječanj!B2625),MONTH(siječanj!B2625)+10,DAY(siječanj!B2625))</f>
        <v>43432</v>
      </c>
      <c r="C2625" s="9">
        <v>27.3125</v>
      </c>
      <c r="D2625">
        <v>1.0159459775184003</v>
      </c>
      <c r="E2625" s="6">
        <v>113.83144747726682</v>
      </c>
      <c r="F2625" s="7">
        <v>115.64660117962629</v>
      </c>
      <c r="G2625" s="7">
        <v>124.0530051727425</v>
      </c>
      <c r="H2625" s="7">
        <v>105.23760828409787</v>
      </c>
      <c r="I2625" s="7">
        <v>61.459212256496265</v>
      </c>
    </row>
    <row r="2626" spans="1:9" x14ac:dyDescent="0.25">
      <c r="A2626" s="13"/>
      <c r="B2626" s="5">
        <f>DATE(YEAR(siječanj!B2626),MONTH(siječanj!B2626)+10,DAY(siječanj!B2626))</f>
        <v>43432</v>
      </c>
      <c r="C2626" s="9">
        <v>27.3229166666667</v>
      </c>
      <c r="D2626">
        <v>1.0159459775184003</v>
      </c>
      <c r="E2626" s="6">
        <v>114.28882569114779</v>
      </c>
      <c r="F2626" s="7">
        <v>116.11127273622321</v>
      </c>
      <c r="G2626" s="7">
        <v>135.0294064510276</v>
      </c>
      <c r="H2626" s="7">
        <v>118.65018305079586</v>
      </c>
      <c r="I2626" s="7">
        <v>18.629387902456287</v>
      </c>
    </row>
    <row r="2627" spans="1:9" x14ac:dyDescent="0.25">
      <c r="A2627" s="13"/>
      <c r="B2627" s="5">
        <f>DATE(YEAR(siječanj!B2627),MONTH(siječanj!B2627)+10,DAY(siječanj!B2627))</f>
        <v>43432</v>
      </c>
      <c r="C2627" s="9">
        <v>27.3333333333333</v>
      </c>
      <c r="D2627">
        <v>1.0159459775184003</v>
      </c>
      <c r="E2627" s="6">
        <v>113.0048918198747</v>
      </c>
      <c r="F2627" s="7">
        <v>114.80686528430368</v>
      </c>
      <c r="G2627" s="7">
        <v>145.99254205027864</v>
      </c>
      <c r="H2627" s="7">
        <v>124.60467440830776</v>
      </c>
      <c r="I2627" s="7">
        <v>4.5347511265709182</v>
      </c>
    </row>
    <row r="2628" spans="1:9" x14ac:dyDescent="0.25">
      <c r="A2628" s="13"/>
      <c r="B2628" s="5">
        <f>DATE(YEAR(siječanj!B2628),MONTH(siječanj!B2628)+10,DAY(siječanj!B2628))</f>
        <v>43432</v>
      </c>
      <c r="C2628" s="9">
        <v>27.34375</v>
      </c>
      <c r="D2628">
        <v>1.0159459775184003</v>
      </c>
      <c r="E2628" s="6">
        <v>111.74935346684057</v>
      </c>
      <c r="F2628" s="7">
        <v>113.53130614491859</v>
      </c>
      <c r="G2628" s="7">
        <v>164.36486471763135</v>
      </c>
      <c r="H2628" s="7">
        <v>138.29606705980817</v>
      </c>
      <c r="I2628" s="7">
        <v>2.8056633657864816</v>
      </c>
    </row>
    <row r="2629" spans="1:9" x14ac:dyDescent="0.25">
      <c r="A2629" s="13"/>
      <c r="B2629" s="5">
        <f>DATE(YEAR(siječanj!B2629),MONTH(siječanj!B2629)+10,DAY(siječanj!B2629))</f>
        <v>43432</v>
      </c>
      <c r="C2629" s="9">
        <v>27.3541666666667</v>
      </c>
      <c r="D2629">
        <v>1.0159459775184003</v>
      </c>
      <c r="E2629" s="6">
        <v>112.77801233335499</v>
      </c>
      <c r="F2629" s="7">
        <v>114.57636798259254</v>
      </c>
      <c r="G2629" s="7">
        <v>174.78876773925853</v>
      </c>
      <c r="H2629" s="7">
        <v>151.58284746195957</v>
      </c>
      <c r="I2629" s="7">
        <v>2.5006464114116826</v>
      </c>
    </row>
    <row r="2630" spans="1:9" x14ac:dyDescent="0.25">
      <c r="A2630" s="13"/>
      <c r="B2630" s="5">
        <f>DATE(YEAR(siječanj!B2630),MONTH(siječanj!B2630)+10,DAY(siječanj!B2630))</f>
        <v>43432</v>
      </c>
      <c r="C2630" s="9">
        <v>27.3645833333333</v>
      </c>
      <c r="D2630">
        <v>1.0159459775184003</v>
      </c>
      <c r="E2630" s="6">
        <v>112.94287078697097</v>
      </c>
      <c r="F2630" s="7">
        <v>114.7438552654036</v>
      </c>
      <c r="G2630" s="7">
        <v>196.14169805759298</v>
      </c>
      <c r="H2630" s="7">
        <v>165.15296922451546</v>
      </c>
      <c r="I2630" s="7">
        <v>2.2365116572145709</v>
      </c>
    </row>
    <row r="2631" spans="1:9" x14ac:dyDescent="0.25">
      <c r="A2631" s="13"/>
      <c r="B2631" s="5">
        <f>DATE(YEAR(siječanj!B2631),MONTH(siječanj!B2631)+10,DAY(siječanj!B2631))</f>
        <v>43432</v>
      </c>
      <c r="C2631" s="9">
        <v>27.375</v>
      </c>
      <c r="D2631">
        <v>1.0159459775184003</v>
      </c>
      <c r="E2631" s="6">
        <v>114.43911493985223</v>
      </c>
      <c r="F2631" s="7">
        <v>116.26395849390875</v>
      </c>
      <c r="G2631" s="7">
        <v>226.83336510583538</v>
      </c>
      <c r="H2631" s="7">
        <v>170.57494675900037</v>
      </c>
      <c r="I2631" s="7">
        <v>2.0011917489341418</v>
      </c>
    </row>
    <row r="2632" spans="1:9" x14ac:dyDescent="0.25">
      <c r="A2632" s="13"/>
      <c r="B2632" s="5">
        <f>DATE(YEAR(siječanj!B2632),MONTH(siječanj!B2632)+10,DAY(siječanj!B2632))</f>
        <v>43432</v>
      </c>
      <c r="C2632" s="9">
        <v>27.3854166666667</v>
      </c>
      <c r="D2632">
        <v>1.0159459775184003</v>
      </c>
      <c r="E2632" s="6">
        <v>114.62002342232505</v>
      </c>
      <c r="F2632" s="7">
        <v>116.44775173897597</v>
      </c>
      <c r="G2632" s="7">
        <v>224.79643254430101</v>
      </c>
      <c r="H2632" s="7">
        <v>192.68543460928362</v>
      </c>
      <c r="I2632" s="7">
        <v>1.7992878216457981</v>
      </c>
    </row>
    <row r="2633" spans="1:9" x14ac:dyDescent="0.25">
      <c r="A2633" s="13"/>
      <c r="B2633" s="5">
        <f>DATE(YEAR(siječanj!B2633),MONTH(siječanj!B2633)+10,DAY(siječanj!B2633))</f>
        <v>43432</v>
      </c>
      <c r="C2633" s="9">
        <v>27.3958333333333</v>
      </c>
      <c r="D2633">
        <v>1.0159459775184003</v>
      </c>
      <c r="E2633" s="6">
        <v>114.58838358049255</v>
      </c>
      <c r="F2633" s="7">
        <v>116.41560736893692</v>
      </c>
      <c r="G2633" s="7">
        <v>222.74015989225478</v>
      </c>
      <c r="H2633" s="7">
        <v>199.38725069554241</v>
      </c>
      <c r="I2633" s="7">
        <v>2.0210993333605805</v>
      </c>
    </row>
    <row r="2634" spans="1:9" x14ac:dyDescent="0.25">
      <c r="A2634" s="13"/>
      <c r="B2634" s="5">
        <f>DATE(YEAR(siječanj!B2634),MONTH(siječanj!B2634)+10,DAY(siječanj!B2634))</f>
        <v>43432</v>
      </c>
      <c r="C2634" s="9">
        <v>27.40625</v>
      </c>
      <c r="D2634">
        <v>1.0159459775184003</v>
      </c>
      <c r="E2634" s="6">
        <v>115.18829878590671</v>
      </c>
      <c r="F2634" s="7">
        <v>117.02508880872956</v>
      </c>
      <c r="G2634" s="7">
        <v>223.90977737687999</v>
      </c>
      <c r="H2634" s="7">
        <v>203.19989843100569</v>
      </c>
      <c r="I2634" s="7">
        <v>2.0377648226089149</v>
      </c>
    </row>
    <row r="2635" spans="1:9" x14ac:dyDescent="0.25">
      <c r="A2635" s="13"/>
      <c r="B2635" s="5">
        <f>DATE(YEAR(siječanj!B2635),MONTH(siječanj!B2635)+10,DAY(siječanj!B2635))</f>
        <v>43432</v>
      </c>
      <c r="C2635" s="9">
        <v>27.4166666666667</v>
      </c>
      <c r="D2635">
        <v>1.0159459775184003</v>
      </c>
      <c r="E2635" s="6">
        <v>115.70441105978128</v>
      </c>
      <c r="F2635" s="7">
        <v>117.5494309973203</v>
      </c>
      <c r="G2635" s="7">
        <v>234.00146794221183</v>
      </c>
      <c r="H2635" s="7">
        <v>204.53681224725264</v>
      </c>
      <c r="I2635" s="7">
        <v>2.1526181943563634</v>
      </c>
    </row>
    <row r="2636" spans="1:9" x14ac:dyDescent="0.25">
      <c r="A2636" s="13"/>
      <c r="B2636" s="5">
        <f>DATE(YEAR(siječanj!B2636),MONTH(siječanj!B2636)+10,DAY(siječanj!B2636))</f>
        <v>43432</v>
      </c>
      <c r="C2636" s="9">
        <v>27.4270833333333</v>
      </c>
      <c r="D2636">
        <v>1.0159459775184003</v>
      </c>
      <c r="E2636" s="6">
        <v>117.62534222946518</v>
      </c>
      <c r="F2636" s="7">
        <v>119.50099329225037</v>
      </c>
      <c r="G2636" s="7">
        <v>233.60450193816621</v>
      </c>
      <c r="H2636" s="7">
        <v>201.53353751855943</v>
      </c>
      <c r="I2636" s="7">
        <v>2.0649616210246187</v>
      </c>
    </row>
    <row r="2637" spans="1:9" x14ac:dyDescent="0.25">
      <c r="A2637" s="13"/>
      <c r="B2637" s="5">
        <f>DATE(YEAR(siječanj!B2637),MONTH(siječanj!B2637)+10,DAY(siječanj!B2637))</f>
        <v>43432</v>
      </c>
      <c r="C2637" s="9">
        <v>27.4375</v>
      </c>
      <c r="D2637">
        <v>1.0159459775184003</v>
      </c>
      <c r="E2637" s="6">
        <v>119.28824900123804</v>
      </c>
      <c r="F2637" s="7">
        <v>121.19041673802113</v>
      </c>
      <c r="G2637" s="7">
        <v>225.37253342492178</v>
      </c>
      <c r="H2637" s="7">
        <v>201.09386130926407</v>
      </c>
      <c r="I2637" s="7">
        <v>2.0437039969651023</v>
      </c>
    </row>
    <row r="2638" spans="1:9" x14ac:dyDescent="0.25">
      <c r="A2638" s="13"/>
      <c r="B2638" s="5">
        <f>DATE(YEAR(siječanj!B2638),MONTH(siječanj!B2638)+10,DAY(siječanj!B2638))</f>
        <v>43432</v>
      </c>
      <c r="C2638" s="9">
        <v>27.4479166666667</v>
      </c>
      <c r="D2638">
        <v>1.0159459775184003</v>
      </c>
      <c r="E2638" s="6">
        <v>120.21983306400095</v>
      </c>
      <c r="F2638" s="7">
        <v>122.13685581930535</v>
      </c>
      <c r="G2638" s="7">
        <v>224.14123977296424</v>
      </c>
      <c r="H2638" s="7">
        <v>206.84144479873169</v>
      </c>
      <c r="I2638" s="7">
        <v>2.1177771715293621</v>
      </c>
    </row>
    <row r="2639" spans="1:9" x14ac:dyDescent="0.25">
      <c r="A2639" s="13"/>
      <c r="B2639" s="5">
        <f>DATE(YEAR(siječanj!B2639),MONTH(siječanj!B2639)+10,DAY(siječanj!B2639))</f>
        <v>43432</v>
      </c>
      <c r="C2639" s="9">
        <v>27.4583333333333</v>
      </c>
      <c r="D2639">
        <v>1.0159459775184003</v>
      </c>
      <c r="E2639" s="6">
        <v>120.36233335728501</v>
      </c>
      <c r="F2639" s="7">
        <v>122.28162841906249</v>
      </c>
      <c r="G2639" s="7">
        <v>221.35542708846529</v>
      </c>
      <c r="H2639" s="7">
        <v>208.18546693378187</v>
      </c>
      <c r="I2639" s="7">
        <v>2.2052917406922932</v>
      </c>
    </row>
    <row r="2640" spans="1:9" x14ac:dyDescent="0.25">
      <c r="A2640" s="13"/>
      <c r="B2640" s="5">
        <f>DATE(YEAR(siječanj!B2640),MONTH(siječanj!B2640)+10,DAY(siječanj!B2640))</f>
        <v>43432</v>
      </c>
      <c r="C2640" s="9">
        <v>27.46875</v>
      </c>
      <c r="D2640">
        <v>1.0159459775184003</v>
      </c>
      <c r="E2640" s="6">
        <v>119.62630632947217</v>
      </c>
      <c r="F2640" s="7">
        <v>121.53386472081121</v>
      </c>
      <c r="G2640" s="7">
        <v>219.44829891505671</v>
      </c>
      <c r="H2640" s="7">
        <v>203.28010483114397</v>
      </c>
      <c r="I2640" s="7">
        <v>2.1868902004787558</v>
      </c>
    </row>
    <row r="2641" spans="1:9" x14ac:dyDescent="0.25">
      <c r="A2641" s="13"/>
      <c r="B2641" s="5">
        <f>DATE(YEAR(siječanj!B2641),MONTH(siječanj!B2641)+10,DAY(siječanj!B2641))</f>
        <v>43432</v>
      </c>
      <c r="C2641" s="9">
        <v>27.4791666666667</v>
      </c>
      <c r="D2641">
        <v>1.0159459775184003</v>
      </c>
      <c r="E2641" s="6">
        <v>120.36968689293849</v>
      </c>
      <c r="F2641" s="7">
        <v>122.28909921403017</v>
      </c>
      <c r="G2641" s="7">
        <v>218.46778364488782</v>
      </c>
      <c r="H2641" s="7">
        <v>198.5424605204382</v>
      </c>
      <c r="I2641" s="7">
        <v>2.2455929238130787</v>
      </c>
    </row>
    <row r="2642" spans="1:9" x14ac:dyDescent="0.25">
      <c r="A2642" s="13"/>
      <c r="B2642" s="5">
        <f>DATE(YEAR(siječanj!B2642),MONTH(siječanj!B2642)+10,DAY(siječanj!B2642))</f>
        <v>43432</v>
      </c>
      <c r="C2642" s="9">
        <v>27.4895833333333</v>
      </c>
      <c r="D2642">
        <v>1.0159459775184003</v>
      </c>
      <c r="E2642" s="6">
        <v>121.0137788555696</v>
      </c>
      <c r="F2642" s="7">
        <v>122.94346185261718</v>
      </c>
      <c r="G2642" s="7">
        <v>214.21223657058988</v>
      </c>
      <c r="H2642" s="7">
        <v>194.18760981367518</v>
      </c>
      <c r="I2642" s="7">
        <v>1.9718038861954197</v>
      </c>
    </row>
    <row r="2643" spans="1:9" x14ac:dyDescent="0.25">
      <c r="A2643" s="13"/>
      <c r="B2643" s="5">
        <f>DATE(YEAR(siječanj!B2643),MONTH(siječanj!B2643)+10,DAY(siječanj!B2643))</f>
        <v>43432</v>
      </c>
      <c r="C2643" s="9">
        <v>27.5</v>
      </c>
      <c r="D2643">
        <v>1.0159459775184003</v>
      </c>
      <c r="E2643" s="6">
        <v>121.67417079188958</v>
      </c>
      <c r="F2643" s="7">
        <v>123.61438438390705</v>
      </c>
      <c r="G2643" s="7">
        <v>217.63433582244789</v>
      </c>
      <c r="H2643" s="7">
        <v>194.71883121510155</v>
      </c>
      <c r="I2643" s="7">
        <v>1.8550184577286326</v>
      </c>
    </row>
    <row r="2644" spans="1:9" x14ac:dyDescent="0.25">
      <c r="A2644" s="13"/>
      <c r="B2644" s="5">
        <f>DATE(YEAR(siječanj!B2644),MONTH(siječanj!B2644)+10,DAY(siječanj!B2644))</f>
        <v>43432</v>
      </c>
      <c r="C2644" s="9">
        <v>27.5104166666667</v>
      </c>
      <c r="D2644">
        <v>1.0159459775184003</v>
      </c>
      <c r="E2644" s="6">
        <v>122.07347452241703</v>
      </c>
      <c r="F2644" s="7">
        <v>124.0200554027445</v>
      </c>
      <c r="G2644" s="7">
        <v>210.0083943082752</v>
      </c>
      <c r="H2644" s="7">
        <v>191.53830206800731</v>
      </c>
      <c r="I2644" s="7">
        <v>1.8582405523195797</v>
      </c>
    </row>
    <row r="2645" spans="1:9" x14ac:dyDescent="0.25">
      <c r="A2645" s="13"/>
      <c r="B2645" s="5">
        <f>DATE(YEAR(siječanj!B2645),MONTH(siječanj!B2645)+10,DAY(siječanj!B2645))</f>
        <v>43432</v>
      </c>
      <c r="C2645" s="9">
        <v>27.5208333333333</v>
      </c>
      <c r="D2645">
        <v>1.0159459775184003</v>
      </c>
      <c r="E2645" s="6">
        <v>121.27706895631097</v>
      </c>
      <c r="F2645" s="7">
        <v>123.21095037138579</v>
      </c>
      <c r="G2645" s="7">
        <v>203.2831168721207</v>
      </c>
      <c r="H2645" s="7">
        <v>187.32354263803091</v>
      </c>
      <c r="I2645" s="7">
        <v>2.0519552391966056</v>
      </c>
    </row>
    <row r="2646" spans="1:9" x14ac:dyDescent="0.25">
      <c r="A2646" s="13"/>
      <c r="B2646" s="5">
        <f>DATE(YEAR(siječanj!B2646),MONTH(siječanj!B2646)+10,DAY(siječanj!B2646))</f>
        <v>43432</v>
      </c>
      <c r="C2646" s="9">
        <v>27.53125</v>
      </c>
      <c r="D2646">
        <v>1.0159459775184003</v>
      </c>
      <c r="E2646" s="6">
        <v>119.4303446219369</v>
      </c>
      <c r="F2646" s="7">
        <v>121.3347782122931</v>
      </c>
      <c r="G2646" s="7">
        <v>188.52508912137191</v>
      </c>
      <c r="H2646" s="7">
        <v>183.36523256621078</v>
      </c>
      <c r="I2646" s="7">
        <v>1.8819492483351523</v>
      </c>
    </row>
    <row r="2647" spans="1:9" x14ac:dyDescent="0.25">
      <c r="A2647" s="13"/>
      <c r="B2647" s="5">
        <f>DATE(YEAR(siječanj!B2647),MONTH(siječanj!B2647)+10,DAY(siječanj!B2647))</f>
        <v>43432</v>
      </c>
      <c r="C2647" s="9">
        <v>27.5416666666667</v>
      </c>
      <c r="D2647">
        <v>1.0159459775184003</v>
      </c>
      <c r="E2647" s="6">
        <v>116.93843035299103</v>
      </c>
      <c r="F2647" s="7">
        <v>118.80312793443684</v>
      </c>
      <c r="G2647" s="7">
        <v>184.40616006077272</v>
      </c>
      <c r="H2647" s="7">
        <v>178.10289719552009</v>
      </c>
      <c r="I2647" s="7">
        <v>1.8394370003041922</v>
      </c>
    </row>
    <row r="2648" spans="1:9" x14ac:dyDescent="0.25">
      <c r="A2648" s="13"/>
      <c r="B2648" s="5">
        <f>DATE(YEAR(siječanj!B2648),MONTH(siječanj!B2648)+10,DAY(siječanj!B2648))</f>
        <v>43432</v>
      </c>
      <c r="C2648" s="9">
        <v>27.5520833333333</v>
      </c>
      <c r="D2648">
        <v>1.0159459775184003</v>
      </c>
      <c r="E2648" s="6">
        <v>114.45020078662847</v>
      </c>
      <c r="F2648" s="7">
        <v>116.27522111534846</v>
      </c>
      <c r="G2648" s="7">
        <v>192.30876450246896</v>
      </c>
      <c r="H2648" s="7">
        <v>177.40964947368224</v>
      </c>
      <c r="I2648" s="7">
        <v>1.9439870695778574</v>
      </c>
    </row>
    <row r="2649" spans="1:9" x14ac:dyDescent="0.25">
      <c r="A2649" s="13"/>
      <c r="B2649" s="5">
        <f>DATE(YEAR(siječanj!B2649),MONTH(siječanj!B2649)+10,DAY(siječanj!B2649))</f>
        <v>43432</v>
      </c>
      <c r="C2649" s="9">
        <v>27.5625</v>
      </c>
      <c r="D2649">
        <v>1.0159459775184003</v>
      </c>
      <c r="E2649" s="6">
        <v>115.73641590041613</v>
      </c>
      <c r="F2649" s="7">
        <v>117.5819461864244</v>
      </c>
      <c r="G2649" s="7">
        <v>179.89865748658889</v>
      </c>
      <c r="H2649" s="7">
        <v>174.0300673314392</v>
      </c>
      <c r="I2649" s="7">
        <v>1.9254275247257817</v>
      </c>
    </row>
    <row r="2650" spans="1:9" x14ac:dyDescent="0.25">
      <c r="A2650" s="13"/>
      <c r="B2650" s="5">
        <f>DATE(YEAR(siječanj!B2650),MONTH(siječanj!B2650)+10,DAY(siječanj!B2650))</f>
        <v>43432</v>
      </c>
      <c r="C2650" s="9">
        <v>27.5729166666667</v>
      </c>
      <c r="D2650">
        <v>1.0159459775184003</v>
      </c>
      <c r="E2650" s="6">
        <v>116.55989386410272</v>
      </c>
      <c r="F2650" s="7">
        <v>118.41855531120683</v>
      </c>
      <c r="G2650" s="7">
        <v>173.75716634716429</v>
      </c>
      <c r="H2650" s="7">
        <v>175.12894679047247</v>
      </c>
      <c r="I2650" s="7">
        <v>1.9727619143202264</v>
      </c>
    </row>
    <row r="2651" spans="1:9" x14ac:dyDescent="0.25">
      <c r="A2651" s="13"/>
      <c r="B2651" s="5">
        <f>DATE(YEAR(siječanj!B2651),MONTH(siječanj!B2651)+10,DAY(siječanj!B2651))</f>
        <v>43432</v>
      </c>
      <c r="C2651" s="9">
        <v>27.5833333333333</v>
      </c>
      <c r="D2651">
        <v>1.0159459775184003</v>
      </c>
      <c r="E2651" s="6">
        <v>116.84338387138833</v>
      </c>
      <c r="F2651" s="7">
        <v>118.70656584377531</v>
      </c>
      <c r="G2651" s="7">
        <v>174.06079451929014</v>
      </c>
      <c r="H2651" s="7">
        <v>175.3786410382132</v>
      </c>
      <c r="I2651" s="7">
        <v>2.0835821676675228</v>
      </c>
    </row>
    <row r="2652" spans="1:9" x14ac:dyDescent="0.25">
      <c r="A2652" s="13"/>
      <c r="B2652" s="5">
        <f>DATE(YEAR(siječanj!B2652),MONTH(siječanj!B2652)+10,DAY(siječanj!B2652))</f>
        <v>43432</v>
      </c>
      <c r="C2652" s="9">
        <v>27.59375</v>
      </c>
      <c r="D2652">
        <v>1.0159459775184003</v>
      </c>
      <c r="E2652" s="6">
        <v>118.27451838737005</v>
      </c>
      <c r="F2652" s="7">
        <v>120.16052119857468</v>
      </c>
      <c r="G2652" s="7">
        <v>174.73867794937451</v>
      </c>
      <c r="H2652" s="7">
        <v>172.68928829158554</v>
      </c>
      <c r="I2652" s="7">
        <v>2.0309786233866407</v>
      </c>
    </row>
    <row r="2653" spans="1:9" x14ac:dyDescent="0.25">
      <c r="A2653" s="13"/>
      <c r="B2653" s="5">
        <f>DATE(YEAR(siječanj!B2653),MONTH(siječanj!B2653)+10,DAY(siječanj!B2653))</f>
        <v>43432</v>
      </c>
      <c r="C2653" s="9">
        <v>27.6041666666667</v>
      </c>
      <c r="D2653">
        <v>1.0159459775184003</v>
      </c>
      <c r="E2653" s="6">
        <v>118.55742320635844</v>
      </c>
      <c r="F2653" s="7">
        <v>120.4479372114465</v>
      </c>
      <c r="G2653" s="7">
        <v>175.6648007215293</v>
      </c>
      <c r="H2653" s="7">
        <v>173.1311439571825</v>
      </c>
      <c r="I2653" s="7">
        <v>2.0362087769281225</v>
      </c>
    </row>
    <row r="2654" spans="1:9" x14ac:dyDescent="0.25">
      <c r="A2654" s="13"/>
      <c r="B2654" s="5">
        <f>DATE(YEAR(siječanj!B2654),MONTH(siječanj!B2654)+10,DAY(siječanj!B2654))</f>
        <v>43432</v>
      </c>
      <c r="C2654" s="9">
        <v>27.6145833333333</v>
      </c>
      <c r="D2654">
        <v>1.0159459775184003</v>
      </c>
      <c r="E2654" s="6">
        <v>120.67526527883255</v>
      </c>
      <c r="F2654" s="7">
        <v>122.59955034599581</v>
      </c>
      <c r="G2654" s="7">
        <v>176.02473772386168</v>
      </c>
      <c r="H2654" s="7">
        <v>170.98598900649887</v>
      </c>
      <c r="I2654" s="7">
        <v>2.0417459394824595</v>
      </c>
    </row>
    <row r="2655" spans="1:9" x14ac:dyDescent="0.25">
      <c r="A2655" s="13"/>
      <c r="B2655" s="5">
        <f>DATE(YEAR(siječanj!B2655),MONTH(siječanj!B2655)+10,DAY(siječanj!B2655))</f>
        <v>43432</v>
      </c>
      <c r="C2655" s="9">
        <v>27.625</v>
      </c>
      <c r="D2655">
        <v>1.0159459775184003</v>
      </c>
      <c r="E2655" s="6">
        <v>122.44276801174303</v>
      </c>
      <c r="F2655" s="7">
        <v>124.39523763774899</v>
      </c>
      <c r="G2655" s="7">
        <v>172.44817084838709</v>
      </c>
      <c r="H2655" s="7">
        <v>167.59728365214983</v>
      </c>
      <c r="I2655" s="7">
        <v>2.1046547862958396</v>
      </c>
    </row>
    <row r="2656" spans="1:9" x14ac:dyDescent="0.25">
      <c r="A2656" s="13"/>
      <c r="B2656" s="5">
        <f>DATE(YEAR(siječanj!B2656),MONTH(siječanj!B2656)+10,DAY(siječanj!B2656))</f>
        <v>43432</v>
      </c>
      <c r="C2656" s="9">
        <v>27.6354166666667</v>
      </c>
      <c r="D2656">
        <v>1.0159459775184003</v>
      </c>
      <c r="E2656" s="6">
        <v>124.4698721754333</v>
      </c>
      <c r="F2656" s="7">
        <v>126.45466595886091</v>
      </c>
      <c r="G2656" s="7">
        <v>169.89633549488315</v>
      </c>
      <c r="H2656" s="7">
        <v>160.7739638805092</v>
      </c>
      <c r="I2656" s="7">
        <v>2.0274185188727452</v>
      </c>
    </row>
    <row r="2657" spans="1:9" x14ac:dyDescent="0.25">
      <c r="A2657" s="13"/>
      <c r="B2657" s="5">
        <f>DATE(YEAR(siječanj!B2657),MONTH(siječanj!B2657)+10,DAY(siječanj!B2657))</f>
        <v>43432</v>
      </c>
      <c r="C2657" s="9">
        <v>27.6458333333333</v>
      </c>
      <c r="D2657">
        <v>1.0159459775184003</v>
      </c>
      <c r="E2657" s="6">
        <v>126.30663739846439</v>
      </c>
      <c r="F2657" s="7">
        <v>128.32072019884504</v>
      </c>
      <c r="G2657" s="7">
        <v>168.55660234913753</v>
      </c>
      <c r="H2657" s="7">
        <v>158.36571283200919</v>
      </c>
      <c r="I2657" s="7">
        <v>1.9260995444542475</v>
      </c>
    </row>
    <row r="2658" spans="1:9" x14ac:dyDescent="0.25">
      <c r="A2658" s="13"/>
      <c r="B2658" s="5">
        <f>DATE(YEAR(siječanj!B2658),MONTH(siječanj!B2658)+10,DAY(siječanj!B2658))</f>
        <v>43432</v>
      </c>
      <c r="C2658" s="9">
        <v>27.65625</v>
      </c>
      <c r="D2658">
        <v>1.0159459775184003</v>
      </c>
      <c r="E2658" s="6">
        <v>129.9907815732868</v>
      </c>
      <c r="F2658" s="7">
        <v>132.06361165385371</v>
      </c>
      <c r="G2658" s="7">
        <v>167.39703656921955</v>
      </c>
      <c r="H2658" s="7">
        <v>158.31181644302572</v>
      </c>
      <c r="I2658" s="7">
        <v>2.36834652748743</v>
      </c>
    </row>
    <row r="2659" spans="1:9" x14ac:dyDescent="0.25">
      <c r="A2659" s="13"/>
      <c r="B2659" s="5">
        <f>DATE(YEAR(siječanj!B2659),MONTH(siječanj!B2659)+10,DAY(siječanj!B2659))</f>
        <v>43432</v>
      </c>
      <c r="C2659" s="9">
        <v>27.6666666666667</v>
      </c>
      <c r="D2659">
        <v>1.0159459775184003</v>
      </c>
      <c r="E2659" s="6">
        <v>131.48618563381595</v>
      </c>
      <c r="F2659" s="7">
        <v>133.58286139391299</v>
      </c>
      <c r="G2659" s="7">
        <v>167.18066780006779</v>
      </c>
      <c r="H2659" s="7">
        <v>156.57321638782363</v>
      </c>
      <c r="I2659" s="7">
        <v>3.6698757364465773</v>
      </c>
    </row>
    <row r="2660" spans="1:9" x14ac:dyDescent="0.25">
      <c r="A2660" s="13"/>
      <c r="B2660" s="5">
        <f>DATE(YEAR(siječanj!B2660),MONTH(siječanj!B2660)+10,DAY(siječanj!B2660))</f>
        <v>43432</v>
      </c>
      <c r="C2660" s="9">
        <v>27.6770833333333</v>
      </c>
      <c r="D2660">
        <v>1.0159459775184003</v>
      </c>
      <c r="E2660" s="6">
        <v>134.26721664430184</v>
      </c>
      <c r="F2660" s="7">
        <v>136.40823866237005</v>
      </c>
      <c r="G2660" s="7">
        <v>166.43770540733252</v>
      </c>
      <c r="H2660" s="7">
        <v>155.90806478773769</v>
      </c>
      <c r="I2660" s="7">
        <v>7.926078685685896</v>
      </c>
    </row>
    <row r="2661" spans="1:9" x14ac:dyDescent="0.25">
      <c r="A2661" s="13"/>
      <c r="B2661" s="5">
        <f>DATE(YEAR(siječanj!B2661),MONTH(siječanj!B2661)+10,DAY(siječanj!B2661))</f>
        <v>43432</v>
      </c>
      <c r="C2661" s="9">
        <v>27.6875</v>
      </c>
      <c r="D2661">
        <v>1.0159459775184003</v>
      </c>
      <c r="E2661" s="6">
        <v>139.37599577762856</v>
      </c>
      <c r="F2661" s="7">
        <v>141.59848227290328</v>
      </c>
      <c r="G2661" s="7">
        <v>167.88544817780001</v>
      </c>
      <c r="H2661" s="7">
        <v>159.34625543995517</v>
      </c>
      <c r="I2661" s="7">
        <v>20.642540002510142</v>
      </c>
    </row>
    <row r="2662" spans="1:9" x14ac:dyDescent="0.25">
      <c r="A2662" s="13"/>
      <c r="B2662" s="5">
        <f>DATE(YEAR(siječanj!B2662),MONTH(siječanj!B2662)+10,DAY(siječanj!B2662))</f>
        <v>43432</v>
      </c>
      <c r="C2662" s="9">
        <v>27.6979166666667</v>
      </c>
      <c r="D2662">
        <v>1.0159459775184003</v>
      </c>
      <c r="E2662" s="6">
        <v>144.26569132276799</v>
      </c>
      <c r="F2662" s="7">
        <v>146.56614879327734</v>
      </c>
      <c r="G2662" s="7">
        <v>170.13204837201468</v>
      </c>
      <c r="H2662" s="7">
        <v>157.75124663556366</v>
      </c>
      <c r="I2662" s="7">
        <v>60.356674889335437</v>
      </c>
    </row>
    <row r="2663" spans="1:9" x14ac:dyDescent="0.25">
      <c r="A2663" s="13"/>
      <c r="B2663" s="5">
        <f>DATE(YEAR(siječanj!B2663),MONTH(siječanj!B2663)+10,DAY(siječanj!B2663))</f>
        <v>43432</v>
      </c>
      <c r="C2663" s="9">
        <v>27.7083333333333</v>
      </c>
      <c r="D2663">
        <v>1.0159459775184003</v>
      </c>
      <c r="E2663" s="6">
        <v>148.39578766200714</v>
      </c>
      <c r="F2663" s="7">
        <v>150.7621035558908</v>
      </c>
      <c r="G2663" s="7">
        <v>170.99990982455941</v>
      </c>
      <c r="H2663" s="7">
        <v>151.09728627211169</v>
      </c>
      <c r="I2663" s="7">
        <v>110.93722178113543</v>
      </c>
    </row>
    <row r="2664" spans="1:9" x14ac:dyDescent="0.25">
      <c r="A2664" s="13"/>
      <c r="B2664" s="5">
        <f>DATE(YEAR(siječanj!B2664),MONTH(siječanj!B2664)+10,DAY(siječanj!B2664))</f>
        <v>43432</v>
      </c>
      <c r="C2664" s="9">
        <v>27.71875</v>
      </c>
      <c r="D2664">
        <v>1.0159459775184003</v>
      </c>
      <c r="E2664" s="6">
        <v>154.71962896324749</v>
      </c>
      <c r="F2664" s="7">
        <v>157.18678468835068</v>
      </c>
      <c r="G2664" s="7">
        <v>168.24760282241792</v>
      </c>
      <c r="H2664" s="7">
        <v>151.73213821175406</v>
      </c>
      <c r="I2664" s="7">
        <v>138.60393899223328</v>
      </c>
    </row>
    <row r="2665" spans="1:9" x14ac:dyDescent="0.25">
      <c r="A2665" s="13"/>
      <c r="B2665" s="5">
        <f>DATE(YEAR(siječanj!B2665),MONTH(siječanj!B2665)+10,DAY(siječanj!B2665))</f>
        <v>43432</v>
      </c>
      <c r="C2665" s="9">
        <v>27.7291666666667</v>
      </c>
      <c r="D2665">
        <v>1.0159459775184003</v>
      </c>
      <c r="E2665" s="6">
        <v>161.21043043675098</v>
      </c>
      <c r="F2665" s="7">
        <v>163.78108833622704</v>
      </c>
      <c r="G2665" s="7">
        <v>165.82470810143946</v>
      </c>
      <c r="H2665" s="7">
        <v>152.83878022785422</v>
      </c>
      <c r="I2665" s="7">
        <v>156.81948874565376</v>
      </c>
    </row>
    <row r="2666" spans="1:9" x14ac:dyDescent="0.25">
      <c r="A2666" s="13"/>
      <c r="B2666" s="5">
        <f>DATE(YEAR(siječanj!B2666),MONTH(siječanj!B2666)+10,DAY(siječanj!B2666))</f>
        <v>43432</v>
      </c>
      <c r="C2666" s="9">
        <v>27.7395833333333</v>
      </c>
      <c r="D2666">
        <v>1.0159459775184003</v>
      </c>
      <c r="E2666" s="6">
        <v>165.16759074018339</v>
      </c>
      <c r="F2666" s="7">
        <v>167.8013494288947</v>
      </c>
      <c r="G2666" s="7">
        <v>163.42422683392292</v>
      </c>
      <c r="H2666" s="7">
        <v>152.41862680944476</v>
      </c>
      <c r="I2666" s="7">
        <v>168.74640488382073</v>
      </c>
    </row>
    <row r="2667" spans="1:9" x14ac:dyDescent="0.25">
      <c r="A2667" s="13"/>
      <c r="B2667" s="5">
        <f>DATE(YEAR(siječanj!B2667),MONTH(siječanj!B2667)+10,DAY(siječanj!B2667))</f>
        <v>43432</v>
      </c>
      <c r="C2667" s="9">
        <v>27.75</v>
      </c>
      <c r="D2667">
        <v>1.0159459775184003</v>
      </c>
      <c r="E2667" s="6">
        <v>168.11690702727998</v>
      </c>
      <c r="F2667" s="7">
        <v>170.79769544719997</v>
      </c>
      <c r="G2667" s="7">
        <v>161.34611120885779</v>
      </c>
      <c r="H2667" s="7">
        <v>154.84815063584261</v>
      </c>
      <c r="I2667" s="7">
        <v>190.31946220350355</v>
      </c>
    </row>
    <row r="2668" spans="1:9" x14ac:dyDescent="0.25">
      <c r="A2668" s="13"/>
      <c r="B2668" s="5">
        <f>DATE(YEAR(siječanj!B2668),MONTH(siječanj!B2668)+10,DAY(siječanj!B2668))</f>
        <v>43432</v>
      </c>
      <c r="C2668" s="9">
        <v>27.7604166666667</v>
      </c>
      <c r="D2668">
        <v>1.0159459775184003</v>
      </c>
      <c r="E2668" s="6">
        <v>170.09293615475815</v>
      </c>
      <c r="F2668" s="7">
        <v>172.80523429072062</v>
      </c>
      <c r="G2668" s="7">
        <v>158.25546109439247</v>
      </c>
      <c r="H2668" s="7">
        <v>154.58326441369746</v>
      </c>
      <c r="I2668" s="7">
        <v>206.17158457384784</v>
      </c>
    </row>
    <row r="2669" spans="1:9" x14ac:dyDescent="0.25">
      <c r="A2669" s="13"/>
      <c r="B2669" s="5">
        <f>DATE(YEAR(siječanj!B2669),MONTH(siječanj!B2669)+10,DAY(siječanj!B2669))</f>
        <v>43432</v>
      </c>
      <c r="C2669" s="9">
        <v>27.7708333333333</v>
      </c>
      <c r="D2669">
        <v>1.0159459775184003</v>
      </c>
      <c r="E2669" s="6">
        <v>172.49101498432319</v>
      </c>
      <c r="F2669" s="7">
        <v>175.24155283138927</v>
      </c>
      <c r="G2669" s="7">
        <v>156.22013552002153</v>
      </c>
      <c r="H2669" s="7">
        <v>157.95870438484792</v>
      </c>
      <c r="I2669" s="7">
        <v>223.11798306882784</v>
      </c>
    </row>
    <row r="2670" spans="1:9" x14ac:dyDescent="0.25">
      <c r="A2670" s="13"/>
      <c r="B2670" s="5">
        <f>DATE(YEAR(siječanj!B2670),MONTH(siječanj!B2670)+10,DAY(siječanj!B2670))</f>
        <v>43432</v>
      </c>
      <c r="C2670" s="9">
        <v>27.78125</v>
      </c>
      <c r="D2670">
        <v>1.0159459775184003</v>
      </c>
      <c r="E2670" s="6">
        <v>175.81446892963322</v>
      </c>
      <c r="F2670" s="7">
        <v>178.61800249859465</v>
      </c>
      <c r="G2670" s="7">
        <v>153.1933792151741</v>
      </c>
      <c r="H2670" s="7">
        <v>158.84017605376505</v>
      </c>
      <c r="I2670" s="7">
        <v>226.49824530309834</v>
      </c>
    </row>
    <row r="2671" spans="1:9" x14ac:dyDescent="0.25">
      <c r="A2671" s="13"/>
      <c r="B2671" s="5">
        <f>DATE(YEAR(siječanj!B2671),MONTH(siječanj!B2671)+10,DAY(siječanj!B2671))</f>
        <v>43432</v>
      </c>
      <c r="C2671" s="9">
        <v>27.7916666666667</v>
      </c>
      <c r="D2671">
        <v>1.0159459775184003</v>
      </c>
      <c r="E2671" s="6">
        <v>175.83616850516964</v>
      </c>
      <c r="F2671" s="7">
        <v>178.64004809507472</v>
      </c>
      <c r="G2671" s="7">
        <v>148.20599411677972</v>
      </c>
      <c r="H2671" s="7">
        <v>160.67382930258543</v>
      </c>
      <c r="I2671" s="7">
        <v>226.9064232859688</v>
      </c>
    </row>
    <row r="2672" spans="1:9" x14ac:dyDescent="0.25">
      <c r="A2672" s="13"/>
      <c r="B2672" s="5">
        <f>DATE(YEAR(siječanj!B2672),MONTH(siječanj!B2672)+10,DAY(siječanj!B2672))</f>
        <v>43432</v>
      </c>
      <c r="C2672" s="9">
        <v>27.8020833333333</v>
      </c>
      <c r="D2672">
        <v>1.0159459775184003</v>
      </c>
      <c r="E2672" s="6">
        <v>175.24702869918082</v>
      </c>
      <c r="F2672" s="7">
        <v>178.0415138789844</v>
      </c>
      <c r="G2672" s="7">
        <v>140.90367169504589</v>
      </c>
      <c r="H2672" s="7">
        <v>159.56727157485057</v>
      </c>
      <c r="I2672" s="7">
        <v>227.53816283193024</v>
      </c>
    </row>
    <row r="2673" spans="1:9" x14ac:dyDescent="0.25">
      <c r="A2673" s="13"/>
      <c r="B2673" s="5">
        <f>DATE(YEAR(siječanj!B2673),MONTH(siječanj!B2673)+10,DAY(siječanj!B2673))</f>
        <v>43432</v>
      </c>
      <c r="C2673" s="9">
        <v>27.8125</v>
      </c>
      <c r="D2673">
        <v>1.0159459775184003</v>
      </c>
      <c r="E2673" s="6">
        <v>176.19174875144935</v>
      </c>
      <c r="F2673" s="7">
        <v>179.0012984159676</v>
      </c>
      <c r="G2673" s="7">
        <v>135.12035790700972</v>
      </c>
      <c r="H2673" s="7">
        <v>156.1099956285002</v>
      </c>
      <c r="I2673" s="7">
        <v>227.51846125355149</v>
      </c>
    </row>
    <row r="2674" spans="1:9" x14ac:dyDescent="0.25">
      <c r="A2674" s="13"/>
      <c r="B2674" s="5">
        <f>DATE(YEAR(siječanj!B2674),MONTH(siječanj!B2674)+10,DAY(siječanj!B2674))</f>
        <v>43432</v>
      </c>
      <c r="C2674" s="9">
        <v>27.8229166666667</v>
      </c>
      <c r="D2674">
        <v>1.0159459775184003</v>
      </c>
      <c r="E2674" s="6">
        <v>177.2029045368096</v>
      </c>
      <c r="F2674" s="7">
        <v>180.0285780687488</v>
      </c>
      <c r="G2674" s="7">
        <v>130.66384905298932</v>
      </c>
      <c r="H2674" s="7">
        <v>151.46844005418589</v>
      </c>
      <c r="I2674" s="7">
        <v>227.61958922236263</v>
      </c>
    </row>
    <row r="2675" spans="1:9" x14ac:dyDescent="0.25">
      <c r="A2675" s="13"/>
      <c r="B2675" s="5">
        <f>DATE(YEAR(siječanj!B2675),MONTH(siječanj!B2675)+10,DAY(siječanj!B2675))</f>
        <v>43432</v>
      </c>
      <c r="C2675" s="9">
        <v>27.8333333333333</v>
      </c>
      <c r="D2675">
        <v>1.0159459775184003</v>
      </c>
      <c r="E2675" s="6">
        <v>179.68504021012455</v>
      </c>
      <c r="F2675" s="7">
        <v>182.55029382170807</v>
      </c>
      <c r="G2675" s="7">
        <v>127.28920011459942</v>
      </c>
      <c r="H2675" s="7">
        <v>147.117474639688</v>
      </c>
      <c r="I2675" s="7">
        <v>227.6415378667084</v>
      </c>
    </row>
    <row r="2676" spans="1:9" x14ac:dyDescent="0.25">
      <c r="A2676" s="13"/>
      <c r="B2676" s="5">
        <f>DATE(YEAR(siječanj!B2676),MONTH(siječanj!B2676)+10,DAY(siječanj!B2676))</f>
        <v>43432</v>
      </c>
      <c r="C2676" s="9">
        <v>27.84375</v>
      </c>
      <c r="D2676">
        <v>1.0159459775184003</v>
      </c>
      <c r="E2676" s="6">
        <v>179.92330111310281</v>
      </c>
      <c r="F2676" s="7">
        <v>182.79235402768873</v>
      </c>
      <c r="G2676" s="7">
        <v>123.34891178202264</v>
      </c>
      <c r="H2676" s="7">
        <v>139.00795455156253</v>
      </c>
      <c r="I2676" s="7">
        <v>227.99527425133829</v>
      </c>
    </row>
    <row r="2677" spans="1:9" x14ac:dyDescent="0.25">
      <c r="A2677" s="13"/>
      <c r="B2677" s="5">
        <f>DATE(YEAR(siječanj!B2677),MONTH(siječanj!B2677)+10,DAY(siječanj!B2677))</f>
        <v>43432</v>
      </c>
      <c r="C2677" s="9">
        <v>27.8541666666667</v>
      </c>
      <c r="D2677">
        <v>1.0159459775184003</v>
      </c>
      <c r="E2677" s="6">
        <v>177.47989101923957</v>
      </c>
      <c r="F2677" s="7">
        <v>180.30998137140051</v>
      </c>
      <c r="G2677" s="7">
        <v>120.88328727236866</v>
      </c>
      <c r="H2677" s="7">
        <v>131.15169691864031</v>
      </c>
      <c r="I2677" s="7">
        <v>228.45479374143997</v>
      </c>
    </row>
    <row r="2678" spans="1:9" x14ac:dyDescent="0.25">
      <c r="A2678" s="13"/>
      <c r="B2678" s="5">
        <f>DATE(YEAR(siječanj!B2678),MONTH(siječanj!B2678)+10,DAY(siječanj!B2678))</f>
        <v>43432</v>
      </c>
      <c r="C2678" s="9">
        <v>27.8645833333333</v>
      </c>
      <c r="D2678">
        <v>1.0159459775184003</v>
      </c>
      <c r="E2678" s="6">
        <v>174.11490953356321</v>
      </c>
      <c r="F2678" s="7">
        <v>176.8913419666037</v>
      </c>
      <c r="G2678" s="7">
        <v>115.94522864495568</v>
      </c>
      <c r="H2678" s="7">
        <v>125.55909565048782</v>
      </c>
      <c r="I2678" s="7">
        <v>228.85736355967165</v>
      </c>
    </row>
    <row r="2679" spans="1:9" x14ac:dyDescent="0.25">
      <c r="A2679" s="13"/>
      <c r="B2679" s="5">
        <f>DATE(YEAR(siječanj!B2679),MONTH(siječanj!B2679)+10,DAY(siječanj!B2679))</f>
        <v>43432</v>
      </c>
      <c r="C2679" s="9">
        <v>27.875</v>
      </c>
      <c r="D2679">
        <v>1.0159459775184003</v>
      </c>
      <c r="E2679" s="6">
        <v>172.92458793664235</v>
      </c>
      <c r="F2679" s="7">
        <v>175.68203952825868</v>
      </c>
      <c r="G2679" s="7">
        <v>108.43151509680884</v>
      </c>
      <c r="H2679" s="7">
        <v>118.92456174836148</v>
      </c>
      <c r="I2679" s="7">
        <v>229.59986735733636</v>
      </c>
    </row>
    <row r="2680" spans="1:9" x14ac:dyDescent="0.25">
      <c r="A2680" s="13"/>
      <c r="B2680" s="5">
        <f>DATE(YEAR(siječanj!B2680),MONTH(siječanj!B2680)+10,DAY(siječanj!B2680))</f>
        <v>43432</v>
      </c>
      <c r="C2680" s="9">
        <v>27.8854166666667</v>
      </c>
      <c r="D2680">
        <v>1.0159459775184003</v>
      </c>
      <c r="E2680" s="6">
        <v>179.81016239467044</v>
      </c>
      <c r="F2680" s="7">
        <v>182.67741120179576</v>
      </c>
      <c r="G2680" s="7">
        <v>87.976042917101552</v>
      </c>
      <c r="H2680" s="7">
        <v>98.271299321398487</v>
      </c>
      <c r="I2680" s="7">
        <v>233.06698814151108</v>
      </c>
    </row>
    <row r="2681" spans="1:9" x14ac:dyDescent="0.25">
      <c r="A2681" s="13"/>
      <c r="B2681" s="5">
        <f>DATE(YEAR(siječanj!B2681),MONTH(siječanj!B2681)+10,DAY(siječanj!B2681))</f>
        <v>43432</v>
      </c>
      <c r="C2681" s="9">
        <v>27.8958333333333</v>
      </c>
      <c r="D2681">
        <v>1.0159459775184003</v>
      </c>
      <c r="E2681" s="6">
        <v>186.16332658882419</v>
      </c>
      <c r="F2681" s="7">
        <v>189.13188280936021</v>
      </c>
      <c r="G2681" s="7">
        <v>80.33249284108561</v>
      </c>
      <c r="H2681" s="7">
        <v>91.547724795708717</v>
      </c>
      <c r="I2681" s="7">
        <v>236.88821032103127</v>
      </c>
    </row>
    <row r="2682" spans="1:9" x14ac:dyDescent="0.25">
      <c r="A2682" s="13"/>
      <c r="B2682" s="5">
        <f>DATE(YEAR(siječanj!B2682),MONTH(siječanj!B2682)+10,DAY(siječanj!B2682))</f>
        <v>43432</v>
      </c>
      <c r="C2682" s="9">
        <v>27.90625</v>
      </c>
      <c r="D2682">
        <v>1.0159459775184003</v>
      </c>
      <c r="E2682" s="6">
        <v>186.53710222376904</v>
      </c>
      <c r="F2682" s="7">
        <v>189.5116186621768</v>
      </c>
      <c r="G2682" s="7">
        <v>77.744198966311401</v>
      </c>
      <c r="H2682" s="7">
        <v>87.92366224317577</v>
      </c>
      <c r="I2682" s="7">
        <v>237.61695071464402</v>
      </c>
    </row>
    <row r="2683" spans="1:9" x14ac:dyDescent="0.25">
      <c r="A2683" s="13"/>
      <c r="B2683" s="5">
        <f>DATE(YEAR(siječanj!B2683),MONTH(siječanj!B2683)+10,DAY(siječanj!B2683))</f>
        <v>43432</v>
      </c>
      <c r="C2683" s="9">
        <v>27.9166666666667</v>
      </c>
      <c r="D2683">
        <v>1.0159459775184003</v>
      </c>
      <c r="E2683" s="6">
        <v>185.19876865328004</v>
      </c>
      <c r="F2683" s="7">
        <v>188.15194405466067</v>
      </c>
      <c r="G2683" s="7">
        <v>77.120551352992706</v>
      </c>
      <c r="H2683" s="7">
        <v>85.227682825546324</v>
      </c>
      <c r="I2683" s="7">
        <v>236.73307076660339</v>
      </c>
    </row>
    <row r="2684" spans="1:9" x14ac:dyDescent="0.25">
      <c r="A2684" s="13"/>
      <c r="B2684" s="5">
        <f>DATE(YEAR(siječanj!B2684),MONTH(siječanj!B2684)+10,DAY(siječanj!B2684))</f>
        <v>43432</v>
      </c>
      <c r="C2684" s="9">
        <v>27.9270833333333</v>
      </c>
      <c r="D2684">
        <v>1.0159459775184003</v>
      </c>
      <c r="E2684" s="6">
        <v>182.01954477818683</v>
      </c>
      <c r="F2684" s="7">
        <v>184.92202434712925</v>
      </c>
      <c r="G2684" s="7">
        <v>75.259407117265638</v>
      </c>
      <c r="H2684" s="7">
        <v>70.640308865109787</v>
      </c>
      <c r="I2684" s="7">
        <v>238.15867361798922</v>
      </c>
    </row>
    <row r="2685" spans="1:9" x14ac:dyDescent="0.25">
      <c r="A2685" s="13"/>
      <c r="B2685" s="5">
        <f>DATE(YEAR(siječanj!B2685),MONTH(siječanj!B2685)+10,DAY(siječanj!B2685))</f>
        <v>43432</v>
      </c>
      <c r="C2685" s="9">
        <v>27.9375</v>
      </c>
      <c r="D2685">
        <v>1.0159459775184003</v>
      </c>
      <c r="E2685" s="6">
        <v>174.6562642517838</v>
      </c>
      <c r="F2685" s="7">
        <v>177.44132911499054</v>
      </c>
      <c r="G2685" s="7">
        <v>73.492890320656983</v>
      </c>
      <c r="H2685" s="7">
        <v>65.267487502495626</v>
      </c>
      <c r="I2685" s="7">
        <v>237.9453823564032</v>
      </c>
    </row>
    <row r="2686" spans="1:9" x14ac:dyDescent="0.25">
      <c r="A2686" s="13"/>
      <c r="B2686" s="5">
        <f>DATE(YEAR(siječanj!B2686),MONTH(siječanj!B2686)+10,DAY(siječanj!B2686))</f>
        <v>43432</v>
      </c>
      <c r="C2686" s="9">
        <v>27.9479166666667</v>
      </c>
      <c r="D2686">
        <v>1.0159459775184003</v>
      </c>
      <c r="E2686" s="6">
        <v>167.85402259096836</v>
      </c>
      <c r="F2686" s="7">
        <v>170.530619061577</v>
      </c>
      <c r="G2686" s="7">
        <v>72.485638801556561</v>
      </c>
      <c r="H2686" s="7">
        <v>63.412473173680446</v>
      </c>
      <c r="I2686" s="7">
        <v>237.10167458769618</v>
      </c>
    </row>
    <row r="2687" spans="1:9" x14ac:dyDescent="0.25">
      <c r="A2687" s="13"/>
      <c r="B2687" s="5">
        <f>DATE(YEAR(siječanj!B2687),MONTH(siječanj!B2687)+10,DAY(siječanj!B2687))</f>
        <v>43432</v>
      </c>
      <c r="C2687" s="9">
        <v>27.9583333333333</v>
      </c>
      <c r="D2687">
        <v>1.0159459775184003</v>
      </c>
      <c r="E2687" s="6">
        <v>158.08759986846252</v>
      </c>
      <c r="F2687" s="7">
        <v>160.6084611819029</v>
      </c>
      <c r="G2687" s="7">
        <v>69.6961702212608</v>
      </c>
      <c r="H2687" s="7">
        <v>62.393246219813804</v>
      </c>
      <c r="I2687" s="7">
        <v>236.65583549920964</v>
      </c>
    </row>
    <row r="2688" spans="1:9" x14ac:dyDescent="0.25">
      <c r="A2688" s="13"/>
      <c r="B2688" s="5">
        <f>DATE(YEAR(siječanj!B2688),MONTH(siječanj!B2688)+10,DAY(siječanj!B2688))</f>
        <v>43432</v>
      </c>
      <c r="C2688" s="9">
        <v>27.96875</v>
      </c>
      <c r="D2688">
        <v>1.0159459775184003</v>
      </c>
      <c r="E2688" s="6">
        <v>147.60083614004293</v>
      </c>
      <c r="F2688" s="7">
        <v>149.95447575482913</v>
      </c>
      <c r="G2688" s="7">
        <v>67.558081835256573</v>
      </c>
      <c r="H2688" s="7">
        <v>61.200208629326596</v>
      </c>
      <c r="I2688" s="7">
        <v>237.16108133169843</v>
      </c>
    </row>
    <row r="2689" spans="1:9" x14ac:dyDescent="0.25">
      <c r="A2689" s="13"/>
      <c r="B2689" s="5">
        <f>DATE(YEAR(siječanj!B2689),MONTH(siječanj!B2689)+10,DAY(siječanj!B2689))</f>
        <v>43432</v>
      </c>
      <c r="C2689" s="9">
        <v>27.9791666666667</v>
      </c>
      <c r="D2689">
        <v>1.0159459775184003</v>
      </c>
      <c r="E2689" s="6">
        <v>136.91757312433029</v>
      </c>
      <c r="F2689" s="7">
        <v>139.10085766724478</v>
      </c>
      <c r="G2689" s="7">
        <v>66.419041298883471</v>
      </c>
      <c r="H2689" s="7">
        <v>59.469648078677253</v>
      </c>
      <c r="I2689" s="7">
        <v>238.08572047630574</v>
      </c>
    </row>
    <row r="2690" spans="1:9" ht="15.75" thickBot="1" x14ac:dyDescent="0.3">
      <c r="A2690" s="13"/>
      <c r="B2690" s="5">
        <f>DATE(YEAR(siječanj!B2690),MONTH(siječanj!B2690)+10,DAY(siječanj!B2690))</f>
        <v>43432</v>
      </c>
      <c r="C2690" s="9">
        <v>27.9895833333333</v>
      </c>
      <c r="D2690">
        <v>1.0159459775184003</v>
      </c>
      <c r="E2690" s="6">
        <v>126.57809831478623</v>
      </c>
      <c r="F2690" s="7">
        <v>128.59650982483569</v>
      </c>
      <c r="G2690" s="7">
        <v>64.663946163538881</v>
      </c>
      <c r="H2690" s="7">
        <v>58.502864542926353</v>
      </c>
      <c r="I2690" s="7">
        <v>239.61802446011393</v>
      </c>
    </row>
    <row r="2691" spans="1:9" x14ac:dyDescent="0.25">
      <c r="A2691" s="12">
        <f t="shared" ref="A2691" si="26">A2595+1</f>
        <v>333</v>
      </c>
      <c r="B2691" s="5">
        <f>DATE(YEAR(siječanj!B2691),MONTH(siječanj!B2691)+10,DAY(siječanj!B2691))</f>
        <v>43433</v>
      </c>
      <c r="C2691" s="9">
        <v>28</v>
      </c>
      <c r="D2691">
        <v>1.023297136364957</v>
      </c>
      <c r="E2691" s="6">
        <v>114.13532286603153</v>
      </c>
      <c r="F2691" s="7">
        <v>116.79434904689987</v>
      </c>
      <c r="G2691" s="7">
        <v>63.380357131815494</v>
      </c>
      <c r="H2691" s="7">
        <v>58.938695597273373</v>
      </c>
      <c r="I2691" s="7">
        <v>240.73194916157246</v>
      </c>
    </row>
    <row r="2692" spans="1:9" x14ac:dyDescent="0.25">
      <c r="A2692" s="13"/>
      <c r="B2692" s="5">
        <f>DATE(YEAR(siječanj!B2692),MONTH(siječanj!B2692)+10,DAY(siječanj!B2692))</f>
        <v>43433</v>
      </c>
      <c r="C2692" s="9">
        <v>28.0104166666667</v>
      </c>
      <c r="D2692">
        <v>1.023297136364957</v>
      </c>
      <c r="E2692" s="6">
        <v>105.0033692301236</v>
      </c>
      <c r="F2692" s="7">
        <v>107.44964704185772</v>
      </c>
      <c r="G2692" s="7">
        <v>62.031833766285928</v>
      </c>
      <c r="H2692" s="7">
        <v>58.463883180861444</v>
      </c>
      <c r="I2692" s="7">
        <v>241.48032713168507</v>
      </c>
    </row>
    <row r="2693" spans="1:9" x14ac:dyDescent="0.25">
      <c r="A2693" s="13"/>
      <c r="B2693" s="5">
        <f>DATE(YEAR(siječanj!B2693),MONTH(siječanj!B2693)+10,DAY(siječanj!B2693))</f>
        <v>43433</v>
      </c>
      <c r="C2693" s="9">
        <v>28.0208333333333</v>
      </c>
      <c r="D2693">
        <v>1.023297136364957</v>
      </c>
      <c r="E2693" s="6">
        <v>97.401722665217719</v>
      </c>
      <c r="F2693" s="7">
        <v>99.670903880331025</v>
      </c>
      <c r="G2693" s="7">
        <v>61.102738067878782</v>
      </c>
      <c r="H2693" s="7">
        <v>58.557615856757437</v>
      </c>
      <c r="I2693" s="7">
        <v>241.51630018774512</v>
      </c>
    </row>
    <row r="2694" spans="1:9" x14ac:dyDescent="0.25">
      <c r="A2694" s="13"/>
      <c r="B2694" s="5">
        <f>DATE(YEAR(siječanj!B2694),MONTH(siječanj!B2694)+10,DAY(siječanj!B2694))</f>
        <v>43433</v>
      </c>
      <c r="C2694" s="9">
        <v>28.03125</v>
      </c>
      <c r="D2694">
        <v>1.023297136364957</v>
      </c>
      <c r="E2694" s="6">
        <v>90.064445327947055</v>
      </c>
      <c r="F2694" s="7">
        <v>92.16268899238645</v>
      </c>
      <c r="G2694" s="7">
        <v>59.899253328784347</v>
      </c>
      <c r="H2694" s="7">
        <v>57.867538982945874</v>
      </c>
      <c r="I2694" s="7">
        <v>241.89123319464366</v>
      </c>
    </row>
    <row r="2695" spans="1:9" x14ac:dyDescent="0.25">
      <c r="A2695" s="13"/>
      <c r="B2695" s="5">
        <f>DATE(YEAR(siječanj!B2695),MONTH(siječanj!B2695)+10,DAY(siječanj!B2695))</f>
        <v>43433</v>
      </c>
      <c r="C2695" s="9">
        <v>28.0416666666667</v>
      </c>
      <c r="D2695">
        <v>1.023297136364957</v>
      </c>
      <c r="E2695" s="6">
        <v>83.832536116354703</v>
      </c>
      <c r="F2695" s="7">
        <v>85.785594142077599</v>
      </c>
      <c r="G2695" s="7">
        <v>59.293796810155655</v>
      </c>
      <c r="H2695" s="7">
        <v>57.984559330042501</v>
      </c>
      <c r="I2695" s="7">
        <v>242.52029366195544</v>
      </c>
    </row>
    <row r="2696" spans="1:9" x14ac:dyDescent="0.25">
      <c r="A2696" s="13"/>
      <c r="B2696" s="5">
        <f>DATE(YEAR(siječanj!B2696),MONTH(siječanj!B2696)+10,DAY(siječanj!B2696))</f>
        <v>43433</v>
      </c>
      <c r="C2696" s="9">
        <v>28.0520833333333</v>
      </c>
      <c r="D2696">
        <v>1.023297136364957</v>
      </c>
      <c r="E2696" s="6">
        <v>78.68286025580916</v>
      </c>
      <c r="F2696" s="7">
        <v>80.515945580773604</v>
      </c>
      <c r="G2696" s="7">
        <v>58.773832008621291</v>
      </c>
      <c r="H2696" s="7">
        <v>57.694482927880941</v>
      </c>
      <c r="I2696" s="7">
        <v>243.09970167162135</v>
      </c>
    </row>
    <row r="2697" spans="1:9" x14ac:dyDescent="0.25">
      <c r="A2697" s="13"/>
      <c r="B2697" s="5">
        <f>DATE(YEAR(siječanj!B2697),MONTH(siječanj!B2697)+10,DAY(siječanj!B2697))</f>
        <v>43433</v>
      </c>
      <c r="C2697" s="9">
        <v>28.0625</v>
      </c>
      <c r="D2697">
        <v>1.023297136364957</v>
      </c>
      <c r="E2697" s="6">
        <v>75.176128311344854</v>
      </c>
      <c r="F2697" s="7">
        <v>76.92751682400376</v>
      </c>
      <c r="G2697" s="7">
        <v>58.800182580633589</v>
      </c>
      <c r="H2697" s="7">
        <v>57.161555690491063</v>
      </c>
      <c r="I2697" s="7">
        <v>242.77365209979251</v>
      </c>
    </row>
    <row r="2698" spans="1:9" x14ac:dyDescent="0.25">
      <c r="A2698" s="13"/>
      <c r="B2698" s="5">
        <f>DATE(YEAR(siječanj!B2698),MONTH(siječanj!B2698)+10,DAY(siječanj!B2698))</f>
        <v>43433</v>
      </c>
      <c r="C2698" s="9">
        <v>28.0729166666667</v>
      </c>
      <c r="D2698">
        <v>1.023297136364957</v>
      </c>
      <c r="E2698" s="6">
        <v>71.664624602646825</v>
      </c>
      <c r="F2698" s="7">
        <v>73.334205134558147</v>
      </c>
      <c r="G2698" s="7">
        <v>58.153747889337502</v>
      </c>
      <c r="H2698" s="7">
        <v>57.150249008351771</v>
      </c>
      <c r="I2698" s="7">
        <v>242.75442353530005</v>
      </c>
    </row>
    <row r="2699" spans="1:9" x14ac:dyDescent="0.25">
      <c r="A2699" s="13"/>
      <c r="B2699" s="5">
        <f>DATE(YEAR(siječanj!B2699),MONTH(siječanj!B2699)+10,DAY(siječanj!B2699))</f>
        <v>43433</v>
      </c>
      <c r="C2699" s="9">
        <v>28.0833333333333</v>
      </c>
      <c r="D2699">
        <v>1.023297136364957</v>
      </c>
      <c r="E2699" s="6">
        <v>69.268704026869486</v>
      </c>
      <c r="F2699" s="7">
        <v>70.882466470407309</v>
      </c>
      <c r="G2699" s="7">
        <v>57.460453452355871</v>
      </c>
      <c r="H2699" s="7">
        <v>56.976125300660257</v>
      </c>
      <c r="I2699" s="7">
        <v>242.67588522965306</v>
      </c>
    </row>
    <row r="2700" spans="1:9" x14ac:dyDescent="0.25">
      <c r="A2700" s="13"/>
      <c r="B2700" s="5">
        <f>DATE(YEAR(siječanj!B2700),MONTH(siječanj!B2700)+10,DAY(siječanj!B2700))</f>
        <v>43433</v>
      </c>
      <c r="C2700" s="9">
        <v>28.09375</v>
      </c>
      <c r="D2700">
        <v>1.023297136364957</v>
      </c>
      <c r="E2700" s="6">
        <v>67.085984409125558</v>
      </c>
      <c r="F2700" s="7">
        <v>68.648895736082338</v>
      </c>
      <c r="G2700" s="7">
        <v>56.716249662036866</v>
      </c>
      <c r="H2700" s="7">
        <v>56.655231466668553</v>
      </c>
      <c r="I2700" s="7">
        <v>242.98399427480231</v>
      </c>
    </row>
    <row r="2701" spans="1:9" x14ac:dyDescent="0.25">
      <c r="A2701" s="13"/>
      <c r="B2701" s="5">
        <f>DATE(YEAR(siječanj!B2701),MONTH(siječanj!B2701)+10,DAY(siječanj!B2701))</f>
        <v>43433</v>
      </c>
      <c r="C2701" s="9">
        <v>28.1041666666667</v>
      </c>
      <c r="D2701">
        <v>1.023297136364957</v>
      </c>
      <c r="E2701" s="6">
        <v>66.03661186057883</v>
      </c>
      <c r="F2701" s="7">
        <v>67.575075812174475</v>
      </c>
      <c r="G2701" s="7">
        <v>56.453872850396181</v>
      </c>
      <c r="H2701" s="7">
        <v>56.426308280365824</v>
      </c>
      <c r="I2701" s="7">
        <v>242.67797929112837</v>
      </c>
    </row>
    <row r="2702" spans="1:9" x14ac:dyDescent="0.25">
      <c r="A2702" s="13"/>
      <c r="B2702" s="5">
        <f>DATE(YEAR(siječanj!B2702),MONTH(siječanj!B2702)+10,DAY(siječanj!B2702))</f>
        <v>43433</v>
      </c>
      <c r="C2702" s="9">
        <v>28.1145833333333</v>
      </c>
      <c r="D2702">
        <v>1.023297136364957</v>
      </c>
      <c r="E2702" s="6">
        <v>64.512652594834691</v>
      </c>
      <c r="F2702" s="7">
        <v>66.015612659601658</v>
      </c>
      <c r="G2702" s="7">
        <v>56.040688328403654</v>
      </c>
      <c r="H2702" s="7">
        <v>57.831812757272509</v>
      </c>
      <c r="I2702" s="7">
        <v>242.64436030417664</v>
      </c>
    </row>
    <row r="2703" spans="1:9" x14ac:dyDescent="0.25">
      <c r="A2703" s="13"/>
      <c r="B2703" s="5">
        <f>DATE(YEAR(siječanj!B2703),MONTH(siječanj!B2703)+10,DAY(siječanj!B2703))</f>
        <v>43433</v>
      </c>
      <c r="C2703" s="9">
        <v>28.125</v>
      </c>
      <c r="D2703">
        <v>1.023297136364957</v>
      </c>
      <c r="E2703" s="6">
        <v>64.067591106843238</v>
      </c>
      <c r="F2703" s="7">
        <v>65.560182513433674</v>
      </c>
      <c r="G2703" s="7">
        <v>56.968048480674291</v>
      </c>
      <c r="H2703" s="7">
        <v>56.927639421979855</v>
      </c>
      <c r="I2703" s="7">
        <v>242.03643945746015</v>
      </c>
    </row>
    <row r="2704" spans="1:9" x14ac:dyDescent="0.25">
      <c r="A2704" s="13"/>
      <c r="B2704" s="5">
        <f>DATE(YEAR(siječanj!B2704),MONTH(siječanj!B2704)+10,DAY(siječanj!B2704))</f>
        <v>43433</v>
      </c>
      <c r="C2704" s="9">
        <v>28.1354166666667</v>
      </c>
      <c r="D2704">
        <v>1.023297136364957</v>
      </c>
      <c r="E2704" s="6">
        <v>63.130100609656736</v>
      </c>
      <c r="F2704" s="7">
        <v>64.60085117229336</v>
      </c>
      <c r="G2704" s="7">
        <v>57.510643678937612</v>
      </c>
      <c r="H2704" s="7">
        <v>56.416402390582441</v>
      </c>
      <c r="I2704" s="7">
        <v>242.25675092513819</v>
      </c>
    </row>
    <row r="2705" spans="1:9" x14ac:dyDescent="0.25">
      <c r="A2705" s="13"/>
      <c r="B2705" s="5">
        <f>DATE(YEAR(siječanj!B2705),MONTH(siječanj!B2705)+10,DAY(siječanj!B2705))</f>
        <v>43433</v>
      </c>
      <c r="C2705" s="9">
        <v>28.1458333333333</v>
      </c>
      <c r="D2705">
        <v>1.023297136364957</v>
      </c>
      <c r="E2705" s="6">
        <v>62.8037936640618</v>
      </c>
      <c r="F2705" s="7">
        <v>64.266942209290065</v>
      </c>
      <c r="G2705" s="7">
        <v>57.106309638747668</v>
      </c>
      <c r="H2705" s="7">
        <v>56.98878059664365</v>
      </c>
      <c r="I2705" s="7">
        <v>242.16275216561903</v>
      </c>
    </row>
    <row r="2706" spans="1:9" x14ac:dyDescent="0.25">
      <c r="A2706" s="13"/>
      <c r="B2706" s="5">
        <f>DATE(YEAR(siječanj!B2706),MONTH(siječanj!B2706)+10,DAY(siječanj!B2706))</f>
        <v>43433</v>
      </c>
      <c r="C2706" s="9">
        <v>28.15625</v>
      </c>
      <c r="D2706">
        <v>1.023297136364957</v>
      </c>
      <c r="E2706" s="6">
        <v>62.267439826170971</v>
      </c>
      <c r="F2706" s="7">
        <v>63.718092862898033</v>
      </c>
      <c r="G2706" s="7">
        <v>57.520317741661451</v>
      </c>
      <c r="H2706" s="7">
        <v>55.328845668615195</v>
      </c>
      <c r="I2706" s="7">
        <v>242.07504659084876</v>
      </c>
    </row>
    <row r="2707" spans="1:9" x14ac:dyDescent="0.25">
      <c r="A2707" s="13"/>
      <c r="B2707" s="5">
        <f>DATE(YEAR(siječanj!B2707),MONTH(siječanj!B2707)+10,DAY(siječanj!B2707))</f>
        <v>43433</v>
      </c>
      <c r="C2707" s="9">
        <v>28.1666666666667</v>
      </c>
      <c r="D2707">
        <v>1.023297136364957</v>
      </c>
      <c r="E2707" s="6">
        <v>62.024897130177344</v>
      </c>
      <c r="F2707" s="7">
        <v>63.469899616641513</v>
      </c>
      <c r="G2707" s="7">
        <v>57.592833037411104</v>
      </c>
      <c r="H2707" s="7">
        <v>55.321990214907743</v>
      </c>
      <c r="I2707" s="7">
        <v>241.73721067300849</v>
      </c>
    </row>
    <row r="2708" spans="1:9" x14ac:dyDescent="0.25">
      <c r="A2708" s="13"/>
      <c r="B2708" s="5">
        <f>DATE(YEAR(siječanj!B2708),MONTH(siječanj!B2708)+10,DAY(siječanj!B2708))</f>
        <v>43433</v>
      </c>
      <c r="C2708" s="9">
        <v>28.1770833333333</v>
      </c>
      <c r="D2708">
        <v>1.023297136364957</v>
      </c>
      <c r="E2708" s="6">
        <v>63.064857073740036</v>
      </c>
      <c r="F2708" s="7">
        <v>64.534087648823487</v>
      </c>
      <c r="G2708" s="7">
        <v>57.094558545115106</v>
      </c>
      <c r="H2708" s="7">
        <v>56.61828105283314</v>
      </c>
      <c r="I2708" s="7">
        <v>241.87340567128155</v>
      </c>
    </row>
    <row r="2709" spans="1:9" x14ac:dyDescent="0.25">
      <c r="A2709" s="13"/>
      <c r="B2709" s="5">
        <f>DATE(YEAR(siječanj!B2709),MONTH(siječanj!B2709)+10,DAY(siječanj!B2709))</f>
        <v>43433</v>
      </c>
      <c r="C2709" s="9">
        <v>28.1875</v>
      </c>
      <c r="D2709">
        <v>1.023297136364957</v>
      </c>
      <c r="E2709" s="6">
        <v>63.005000245691434</v>
      </c>
      <c r="F2709" s="7">
        <v>64.472836328089457</v>
      </c>
      <c r="G2709" s="7">
        <v>57.797514992416843</v>
      </c>
      <c r="H2709" s="7">
        <v>57.075252431932611</v>
      </c>
      <c r="I2709" s="7">
        <v>241.85483912622394</v>
      </c>
    </row>
    <row r="2710" spans="1:9" x14ac:dyDescent="0.25">
      <c r="A2710" s="13"/>
      <c r="B2710" s="5">
        <f>DATE(YEAR(siječanj!B2710),MONTH(siječanj!B2710)+10,DAY(siječanj!B2710))</f>
        <v>43433</v>
      </c>
      <c r="C2710" s="9">
        <v>28.1979166666667</v>
      </c>
      <c r="D2710">
        <v>1.023297136364957</v>
      </c>
      <c r="E2710" s="6">
        <v>64.831403668483532</v>
      </c>
      <c r="F2710" s="7">
        <v>66.341789720479767</v>
      </c>
      <c r="G2710" s="7">
        <v>57.732701182647908</v>
      </c>
      <c r="H2710" s="7">
        <v>56.878832444765145</v>
      </c>
      <c r="I2710" s="7">
        <v>242.22568601316635</v>
      </c>
    </row>
    <row r="2711" spans="1:9" x14ac:dyDescent="0.25">
      <c r="A2711" s="13"/>
      <c r="B2711" s="5">
        <f>DATE(YEAR(siječanj!B2711),MONTH(siječanj!B2711)+10,DAY(siječanj!B2711))</f>
        <v>43433</v>
      </c>
      <c r="C2711" s="9">
        <v>28.2083333333333</v>
      </c>
      <c r="D2711">
        <v>1.023297136364957</v>
      </c>
      <c r="E2711" s="6">
        <v>66.155892080598264</v>
      </c>
      <c r="F2711" s="7">
        <v>67.697134919745338</v>
      </c>
      <c r="G2711" s="7">
        <v>55.952878532326075</v>
      </c>
      <c r="H2711" s="7">
        <v>57.459302333890889</v>
      </c>
      <c r="I2711" s="7">
        <v>241.54632906930223</v>
      </c>
    </row>
    <row r="2712" spans="1:9" x14ac:dyDescent="0.25">
      <c r="A2712" s="13"/>
      <c r="B2712" s="5">
        <f>DATE(YEAR(siječanj!B2712),MONTH(siječanj!B2712)+10,DAY(siječanj!B2712))</f>
        <v>43433</v>
      </c>
      <c r="C2712" s="9">
        <v>28.21875</v>
      </c>
      <c r="D2712">
        <v>1.023297136364957</v>
      </c>
      <c r="E2712" s="6">
        <v>69.251857546821668</v>
      </c>
      <c r="F2712" s="7">
        <v>70.865227515616553</v>
      </c>
      <c r="G2712" s="7">
        <v>55.757898762319535</v>
      </c>
      <c r="H2712" s="7">
        <v>60.126142059531944</v>
      </c>
      <c r="I2712" s="7">
        <v>240.09701252175404</v>
      </c>
    </row>
    <row r="2713" spans="1:9" x14ac:dyDescent="0.25">
      <c r="A2713" s="13"/>
      <c r="B2713" s="5">
        <f>DATE(YEAR(siječanj!B2713),MONTH(siječanj!B2713)+10,DAY(siječanj!B2713))</f>
        <v>43433</v>
      </c>
      <c r="C2713" s="9">
        <v>28.2291666666667</v>
      </c>
      <c r="D2713">
        <v>1.023297136364957</v>
      </c>
      <c r="E2713" s="6">
        <v>72.495432297717187</v>
      </c>
      <c r="F2713" s="7">
        <v>74.184368269793609</v>
      </c>
      <c r="G2713" s="7">
        <v>56.467174686641449</v>
      </c>
      <c r="H2713" s="7">
        <v>61.45699112721217</v>
      </c>
      <c r="I2713" s="7">
        <v>239.97100982269606</v>
      </c>
    </row>
    <row r="2714" spans="1:9" x14ac:dyDescent="0.25">
      <c r="A2714" s="13"/>
      <c r="B2714" s="5">
        <f>DATE(YEAR(siječanj!B2714),MONTH(siječanj!B2714)+10,DAY(siječanj!B2714))</f>
        <v>43433</v>
      </c>
      <c r="C2714" s="9">
        <v>28.2395833333333</v>
      </c>
      <c r="D2714">
        <v>1.023297136364957</v>
      </c>
      <c r="E2714" s="6">
        <v>79.395871530339122</v>
      </c>
      <c r="F2714" s="7">
        <v>81.245567976196043</v>
      </c>
      <c r="G2714" s="7">
        <v>57.106165009902966</v>
      </c>
      <c r="H2714" s="7">
        <v>59.925628066052056</v>
      </c>
      <c r="I2714" s="7">
        <v>238.76513642190199</v>
      </c>
    </row>
    <row r="2715" spans="1:9" x14ac:dyDescent="0.25">
      <c r="A2715" s="13"/>
      <c r="B2715" s="5">
        <f>DATE(YEAR(siječanj!B2715),MONTH(siječanj!B2715)+10,DAY(siječanj!B2715))</f>
        <v>43433</v>
      </c>
      <c r="C2715" s="9">
        <v>28.25</v>
      </c>
      <c r="D2715">
        <v>1.023297136364957</v>
      </c>
      <c r="E2715" s="6">
        <v>84.554003857701716</v>
      </c>
      <c r="F2715" s="7">
        <v>86.523870015777689</v>
      </c>
      <c r="G2715" s="7">
        <v>59.699034780625027</v>
      </c>
      <c r="H2715" s="7">
        <v>60.13378821838014</v>
      </c>
      <c r="I2715" s="7">
        <v>235.36018646287457</v>
      </c>
    </row>
    <row r="2716" spans="1:9" x14ac:dyDescent="0.25">
      <c r="A2716" s="13"/>
      <c r="B2716" s="5">
        <f>DATE(YEAR(siječanj!B2716),MONTH(siječanj!B2716)+10,DAY(siječanj!B2716))</f>
        <v>43433</v>
      </c>
      <c r="C2716" s="9">
        <v>28.2604166666667</v>
      </c>
      <c r="D2716">
        <v>1.023297136364957</v>
      </c>
      <c r="E2716" s="6">
        <v>91.12894053067626</v>
      </c>
      <c r="F2716" s="7">
        <v>93.251983885013487</v>
      </c>
      <c r="G2716" s="7">
        <v>67.751980906395715</v>
      </c>
      <c r="H2716" s="7">
        <v>61.26942141839654</v>
      </c>
      <c r="I2716" s="7">
        <v>222.02912110313542</v>
      </c>
    </row>
    <row r="2717" spans="1:9" x14ac:dyDescent="0.25">
      <c r="A2717" s="13"/>
      <c r="B2717" s="5">
        <f>DATE(YEAR(siječanj!B2717),MONTH(siječanj!B2717)+10,DAY(siječanj!B2717))</f>
        <v>43433</v>
      </c>
      <c r="C2717" s="9">
        <v>28.2708333333333</v>
      </c>
      <c r="D2717">
        <v>1.023297136364957</v>
      </c>
      <c r="E2717" s="6">
        <v>96.752249945785934</v>
      </c>
      <c r="F2717" s="7">
        <v>99.006300306389306</v>
      </c>
      <c r="G2717" s="7">
        <v>76.925519355903361</v>
      </c>
      <c r="H2717" s="7">
        <v>62.375292798014343</v>
      </c>
      <c r="I2717" s="7">
        <v>212.79845711877283</v>
      </c>
    </row>
    <row r="2718" spans="1:9" x14ac:dyDescent="0.25">
      <c r="A2718" s="13"/>
      <c r="B2718" s="5">
        <f>DATE(YEAR(siječanj!B2718),MONTH(siječanj!B2718)+10,DAY(siječanj!B2718))</f>
        <v>43433</v>
      </c>
      <c r="C2718" s="9">
        <v>28.28125</v>
      </c>
      <c r="D2718">
        <v>1.023297136364957</v>
      </c>
      <c r="E2718" s="6">
        <v>103.13115746579435</v>
      </c>
      <c r="F2718" s="7">
        <v>105.53381810475081</v>
      </c>
      <c r="G2718" s="7">
        <v>78.292169536636393</v>
      </c>
      <c r="H2718" s="7">
        <v>66.902717912040814</v>
      </c>
      <c r="I2718" s="7">
        <v>192.76133988964332</v>
      </c>
    </row>
    <row r="2719" spans="1:9" x14ac:dyDescent="0.25">
      <c r="A2719" s="13"/>
      <c r="B2719" s="5">
        <f>DATE(YEAR(siječanj!B2719),MONTH(siječanj!B2719)+10,DAY(siječanj!B2719))</f>
        <v>43433</v>
      </c>
      <c r="C2719" s="9">
        <v>28.2916666666667</v>
      </c>
      <c r="D2719">
        <v>1.023297136364957</v>
      </c>
      <c r="E2719" s="6">
        <v>108.7341350590318</v>
      </c>
      <c r="F2719" s="7">
        <v>111.26732903102771</v>
      </c>
      <c r="G2719" s="7">
        <v>86.093766800175416</v>
      </c>
      <c r="H2719" s="7">
        <v>79.178808567606481</v>
      </c>
      <c r="I2719" s="7">
        <v>152.48981863964104</v>
      </c>
    </row>
    <row r="2720" spans="1:9" x14ac:dyDescent="0.25">
      <c r="A2720" s="13"/>
      <c r="B2720" s="5">
        <f>DATE(YEAR(siječanj!B2720),MONTH(siječanj!B2720)+10,DAY(siječanj!B2720))</f>
        <v>43433</v>
      </c>
      <c r="C2720" s="9">
        <v>28.3020833333333</v>
      </c>
      <c r="D2720">
        <v>1.023297136364957</v>
      </c>
      <c r="E2720" s="6">
        <v>110.419232369404</v>
      </c>
      <c r="F2720" s="7">
        <v>112.99168428322788</v>
      </c>
      <c r="G2720" s="7">
        <v>108.96665789210178</v>
      </c>
      <c r="H2720" s="7">
        <v>96.556950232999981</v>
      </c>
      <c r="I2720" s="7">
        <v>118.11935162673457</v>
      </c>
    </row>
    <row r="2721" spans="1:9" x14ac:dyDescent="0.25">
      <c r="A2721" s="13"/>
      <c r="B2721" s="5">
        <f>DATE(YEAR(siječanj!B2721),MONTH(siječanj!B2721)+10,DAY(siječanj!B2721))</f>
        <v>43433</v>
      </c>
      <c r="C2721" s="9">
        <v>28.3125</v>
      </c>
      <c r="D2721">
        <v>1.023297136364957</v>
      </c>
      <c r="E2721" s="6">
        <v>113.83144747726682</v>
      </c>
      <c r="F2721" s="7">
        <v>116.48339423176515</v>
      </c>
      <c r="G2721" s="7">
        <v>124.0530051727425</v>
      </c>
      <c r="H2721" s="7">
        <v>105.23760828409787</v>
      </c>
      <c r="I2721" s="7">
        <v>61.459212256496265</v>
      </c>
    </row>
    <row r="2722" spans="1:9" x14ac:dyDescent="0.25">
      <c r="A2722" s="13"/>
      <c r="B2722" s="5">
        <f>DATE(YEAR(siječanj!B2722),MONTH(siječanj!B2722)+10,DAY(siječanj!B2722))</f>
        <v>43433</v>
      </c>
      <c r="C2722" s="9">
        <v>28.3229166666667</v>
      </c>
      <c r="D2722">
        <v>1.023297136364957</v>
      </c>
      <c r="E2722" s="6">
        <v>114.28882569114779</v>
      </c>
      <c r="F2722" s="7">
        <v>116.95142804826527</v>
      </c>
      <c r="G2722" s="7">
        <v>135.0294064510276</v>
      </c>
      <c r="H2722" s="7">
        <v>118.65018305079586</v>
      </c>
      <c r="I2722" s="7">
        <v>18.629387902456287</v>
      </c>
    </row>
    <row r="2723" spans="1:9" x14ac:dyDescent="0.25">
      <c r="A2723" s="13"/>
      <c r="B2723" s="5">
        <f>DATE(YEAR(siječanj!B2723),MONTH(siječanj!B2723)+10,DAY(siječanj!B2723))</f>
        <v>43433</v>
      </c>
      <c r="C2723" s="9">
        <v>28.3333333333333</v>
      </c>
      <c r="D2723">
        <v>1.023297136364957</v>
      </c>
      <c r="E2723" s="6">
        <v>113.0048918198747</v>
      </c>
      <c r="F2723" s="7">
        <v>115.63758219450953</v>
      </c>
      <c r="G2723" s="7">
        <v>145.99254205027864</v>
      </c>
      <c r="H2723" s="7">
        <v>124.60467440830776</v>
      </c>
      <c r="I2723" s="7">
        <v>4.5347511265709182</v>
      </c>
    </row>
    <row r="2724" spans="1:9" x14ac:dyDescent="0.25">
      <c r="A2724" s="13"/>
      <c r="B2724" s="5">
        <f>DATE(YEAR(siječanj!B2724),MONTH(siječanj!B2724)+10,DAY(siječanj!B2724))</f>
        <v>43433</v>
      </c>
      <c r="C2724" s="9">
        <v>28.34375</v>
      </c>
      <c r="D2724">
        <v>1.023297136364957</v>
      </c>
      <c r="E2724" s="6">
        <v>111.74935346684057</v>
      </c>
      <c r="F2724" s="7">
        <v>114.35279339325334</v>
      </c>
      <c r="G2724" s="7">
        <v>164.36486471763135</v>
      </c>
      <c r="H2724" s="7">
        <v>138.29606705980817</v>
      </c>
      <c r="I2724" s="7">
        <v>2.8056633657864816</v>
      </c>
    </row>
    <row r="2725" spans="1:9" x14ac:dyDescent="0.25">
      <c r="A2725" s="13"/>
      <c r="B2725" s="5">
        <f>DATE(YEAR(siječanj!B2725),MONTH(siječanj!B2725)+10,DAY(siječanj!B2725))</f>
        <v>43433</v>
      </c>
      <c r="C2725" s="9">
        <v>28.3541666666667</v>
      </c>
      <c r="D2725">
        <v>1.023297136364957</v>
      </c>
      <c r="E2725" s="6">
        <v>112.77801233335499</v>
      </c>
      <c r="F2725" s="7">
        <v>115.40541706565396</v>
      </c>
      <c r="G2725" s="7">
        <v>174.78876773925853</v>
      </c>
      <c r="H2725" s="7">
        <v>151.58284746195957</v>
      </c>
      <c r="I2725" s="7">
        <v>2.5006464114116826</v>
      </c>
    </row>
    <row r="2726" spans="1:9" x14ac:dyDescent="0.25">
      <c r="A2726" s="13"/>
      <c r="B2726" s="5">
        <f>DATE(YEAR(siječanj!B2726),MONTH(siječanj!B2726)+10,DAY(siječanj!B2726))</f>
        <v>43433</v>
      </c>
      <c r="C2726" s="9">
        <v>28.3645833333333</v>
      </c>
      <c r="D2726">
        <v>1.023297136364957</v>
      </c>
      <c r="E2726" s="6">
        <v>112.94287078697097</v>
      </c>
      <c r="F2726" s="7">
        <v>115.57411624914475</v>
      </c>
      <c r="G2726" s="7">
        <v>196.14169805759298</v>
      </c>
      <c r="H2726" s="7">
        <v>165.15296922451546</v>
      </c>
      <c r="I2726" s="7">
        <v>2.2365116572145709</v>
      </c>
    </row>
    <row r="2727" spans="1:9" x14ac:dyDescent="0.25">
      <c r="A2727" s="13"/>
      <c r="B2727" s="5">
        <f>DATE(YEAR(siječanj!B2727),MONTH(siječanj!B2727)+10,DAY(siječanj!B2727))</f>
        <v>43433</v>
      </c>
      <c r="C2727" s="9">
        <v>28.375</v>
      </c>
      <c r="D2727">
        <v>1.023297136364957</v>
      </c>
      <c r="E2727" s="6">
        <v>114.43911493985223</v>
      </c>
      <c r="F2727" s="7">
        <v>117.10521860609096</v>
      </c>
      <c r="G2727" s="7">
        <v>226.83336510583538</v>
      </c>
      <c r="H2727" s="7">
        <v>170.57494675900037</v>
      </c>
      <c r="I2727" s="7">
        <v>2.0011917489341418</v>
      </c>
    </row>
    <row r="2728" spans="1:9" x14ac:dyDescent="0.25">
      <c r="A2728" s="13"/>
      <c r="B2728" s="5">
        <f>DATE(YEAR(siječanj!B2728),MONTH(siječanj!B2728)+10,DAY(siječanj!B2728))</f>
        <v>43433</v>
      </c>
      <c r="C2728" s="9">
        <v>28.3854166666667</v>
      </c>
      <c r="D2728">
        <v>1.023297136364957</v>
      </c>
      <c r="E2728" s="6">
        <v>114.62002342232505</v>
      </c>
      <c r="F2728" s="7">
        <v>117.29034173814952</v>
      </c>
      <c r="G2728" s="7">
        <v>224.79643254430101</v>
      </c>
      <c r="H2728" s="7">
        <v>192.68543460928362</v>
      </c>
      <c r="I2728" s="7">
        <v>1.7992878216457981</v>
      </c>
    </row>
    <row r="2729" spans="1:9" x14ac:dyDescent="0.25">
      <c r="A2729" s="13"/>
      <c r="B2729" s="5">
        <f>DATE(YEAR(siječanj!B2729),MONTH(siječanj!B2729)+10,DAY(siječanj!B2729))</f>
        <v>43433</v>
      </c>
      <c r="C2729" s="9">
        <v>28.3958333333333</v>
      </c>
      <c r="D2729">
        <v>1.023297136364957</v>
      </c>
      <c r="E2729" s="6">
        <v>114.58838358049255</v>
      </c>
      <c r="F2729" s="7">
        <v>117.25796477860729</v>
      </c>
      <c r="G2729" s="7">
        <v>222.74015989225478</v>
      </c>
      <c r="H2729" s="7">
        <v>199.38725069554241</v>
      </c>
      <c r="I2729" s="7">
        <v>2.0210993333605805</v>
      </c>
    </row>
    <row r="2730" spans="1:9" x14ac:dyDescent="0.25">
      <c r="A2730" s="13"/>
      <c r="B2730" s="5">
        <f>DATE(YEAR(siječanj!B2730),MONTH(siječanj!B2730)+10,DAY(siječanj!B2730))</f>
        <v>43433</v>
      </c>
      <c r="C2730" s="9">
        <v>28.40625</v>
      </c>
      <c r="D2730">
        <v>1.023297136364957</v>
      </c>
      <c r="E2730" s="6">
        <v>115.18829878590671</v>
      </c>
      <c r="F2730" s="7">
        <v>117.87185629036939</v>
      </c>
      <c r="G2730" s="7">
        <v>223.90977737687999</v>
      </c>
      <c r="H2730" s="7">
        <v>203.19989843100569</v>
      </c>
      <c r="I2730" s="7">
        <v>2.0377648226089149</v>
      </c>
    </row>
    <row r="2731" spans="1:9" x14ac:dyDescent="0.25">
      <c r="A2731" s="13"/>
      <c r="B2731" s="5">
        <f>DATE(YEAR(siječanj!B2731),MONTH(siječanj!B2731)+10,DAY(siječanj!B2731))</f>
        <v>43433</v>
      </c>
      <c r="C2731" s="9">
        <v>28.4166666666667</v>
      </c>
      <c r="D2731">
        <v>1.023297136364957</v>
      </c>
      <c r="E2731" s="6">
        <v>115.70441105978128</v>
      </c>
      <c r="F2731" s="7">
        <v>118.39999250226805</v>
      </c>
      <c r="G2731" s="7">
        <v>234.00146794221183</v>
      </c>
      <c r="H2731" s="7">
        <v>204.53681224725264</v>
      </c>
      <c r="I2731" s="7">
        <v>2.1526181943563634</v>
      </c>
    </row>
    <row r="2732" spans="1:9" x14ac:dyDescent="0.25">
      <c r="A2732" s="13"/>
      <c r="B2732" s="5">
        <f>DATE(YEAR(siječanj!B2732),MONTH(siječanj!B2732)+10,DAY(siječanj!B2732))</f>
        <v>43433</v>
      </c>
      <c r="C2732" s="9">
        <v>28.4270833333333</v>
      </c>
      <c r="D2732">
        <v>1.023297136364957</v>
      </c>
      <c r="E2732" s="6">
        <v>117.62534222946518</v>
      </c>
      <c r="F2732" s="7">
        <v>120.36567586735976</v>
      </c>
      <c r="G2732" s="7">
        <v>233.60450193816621</v>
      </c>
      <c r="H2732" s="7">
        <v>201.53353751855943</v>
      </c>
      <c r="I2732" s="7">
        <v>2.0649616210246187</v>
      </c>
    </row>
    <row r="2733" spans="1:9" x14ac:dyDescent="0.25">
      <c r="A2733" s="13"/>
      <c r="B2733" s="5">
        <f>DATE(YEAR(siječanj!B2733),MONTH(siječanj!B2733)+10,DAY(siječanj!B2733))</f>
        <v>43433</v>
      </c>
      <c r="C2733" s="9">
        <v>28.4375</v>
      </c>
      <c r="D2733">
        <v>1.023297136364957</v>
      </c>
      <c r="E2733" s="6">
        <v>119.28824900123804</v>
      </c>
      <c r="F2733" s="7">
        <v>122.06732360495683</v>
      </c>
      <c r="G2733" s="7">
        <v>225.37253342492178</v>
      </c>
      <c r="H2733" s="7">
        <v>201.09386130926407</v>
      </c>
      <c r="I2733" s="7">
        <v>2.0437039969651023</v>
      </c>
    </row>
    <row r="2734" spans="1:9" x14ac:dyDescent="0.25">
      <c r="A2734" s="13"/>
      <c r="B2734" s="5">
        <f>DATE(YEAR(siječanj!B2734),MONTH(siječanj!B2734)+10,DAY(siječanj!B2734))</f>
        <v>43433</v>
      </c>
      <c r="C2734" s="9">
        <v>28.4479166666667</v>
      </c>
      <c r="D2734">
        <v>1.023297136364957</v>
      </c>
      <c r="E2734" s="6">
        <v>120.21983306400095</v>
      </c>
      <c r="F2734" s="7">
        <v>123.02061090866535</v>
      </c>
      <c r="G2734" s="7">
        <v>224.14123977296424</v>
      </c>
      <c r="H2734" s="7">
        <v>206.84144479873169</v>
      </c>
      <c r="I2734" s="7">
        <v>2.1177771715293621</v>
      </c>
    </row>
    <row r="2735" spans="1:9" x14ac:dyDescent="0.25">
      <c r="A2735" s="13"/>
      <c r="B2735" s="5">
        <f>DATE(YEAR(siječanj!B2735),MONTH(siječanj!B2735)+10,DAY(siječanj!B2735))</f>
        <v>43433</v>
      </c>
      <c r="C2735" s="9">
        <v>28.4583333333333</v>
      </c>
      <c r="D2735">
        <v>1.023297136364957</v>
      </c>
      <c r="E2735" s="6">
        <v>120.36233335728501</v>
      </c>
      <c r="F2735" s="7">
        <v>123.1664310507141</v>
      </c>
      <c r="G2735" s="7">
        <v>221.35542708846529</v>
      </c>
      <c r="H2735" s="7">
        <v>208.18546693378187</v>
      </c>
      <c r="I2735" s="7">
        <v>2.2052917406922932</v>
      </c>
    </row>
    <row r="2736" spans="1:9" x14ac:dyDescent="0.25">
      <c r="A2736" s="13"/>
      <c r="B2736" s="5">
        <f>DATE(YEAR(siječanj!B2736),MONTH(siječanj!B2736)+10,DAY(siječanj!B2736))</f>
        <v>43433</v>
      </c>
      <c r="C2736" s="9">
        <v>28.46875</v>
      </c>
      <c r="D2736">
        <v>1.023297136364957</v>
      </c>
      <c r="E2736" s="6">
        <v>119.62630632947217</v>
      </c>
      <c r="F2736" s="7">
        <v>122.413256700866</v>
      </c>
      <c r="G2736" s="7">
        <v>219.44829891505671</v>
      </c>
      <c r="H2736" s="7">
        <v>203.28010483114397</v>
      </c>
      <c r="I2736" s="7">
        <v>2.1868902004787558</v>
      </c>
    </row>
    <row r="2737" spans="1:9" x14ac:dyDescent="0.25">
      <c r="A2737" s="13"/>
      <c r="B2737" s="5">
        <f>DATE(YEAR(siječanj!B2737),MONTH(siječanj!B2737)+10,DAY(siječanj!B2737))</f>
        <v>43433</v>
      </c>
      <c r="C2737" s="9">
        <v>28.4791666666667</v>
      </c>
      <c r="D2737">
        <v>1.023297136364957</v>
      </c>
      <c r="E2737" s="6">
        <v>120.36968689293849</v>
      </c>
      <c r="F2737" s="7">
        <v>123.17395590269045</v>
      </c>
      <c r="G2737" s="7">
        <v>218.46778364488782</v>
      </c>
      <c r="H2737" s="7">
        <v>198.5424605204382</v>
      </c>
      <c r="I2737" s="7">
        <v>2.2455929238130787</v>
      </c>
    </row>
    <row r="2738" spans="1:9" x14ac:dyDescent="0.25">
      <c r="A2738" s="13"/>
      <c r="B2738" s="5">
        <f>DATE(YEAR(siječanj!B2738),MONTH(siječanj!B2738)+10,DAY(siječanj!B2738))</f>
        <v>43433</v>
      </c>
      <c r="C2738" s="9">
        <v>28.4895833333333</v>
      </c>
      <c r="D2738">
        <v>1.023297136364957</v>
      </c>
      <c r="E2738" s="6">
        <v>121.0137788555696</v>
      </c>
      <c r="F2738" s="7">
        <v>123.83305336360655</v>
      </c>
      <c r="G2738" s="7">
        <v>214.21223657058988</v>
      </c>
      <c r="H2738" s="7">
        <v>194.18760981367518</v>
      </c>
      <c r="I2738" s="7">
        <v>1.9718038861954197</v>
      </c>
    </row>
    <row r="2739" spans="1:9" x14ac:dyDescent="0.25">
      <c r="A2739" s="13"/>
      <c r="B2739" s="5">
        <f>DATE(YEAR(siječanj!B2739),MONTH(siječanj!B2739)+10,DAY(siječanj!B2739))</f>
        <v>43433</v>
      </c>
      <c r="C2739" s="9">
        <v>28.5</v>
      </c>
      <c r="D2739">
        <v>1.023297136364957</v>
      </c>
      <c r="E2739" s="6">
        <v>121.67417079188958</v>
      </c>
      <c r="F2739" s="7">
        <v>124.50883054092129</v>
      </c>
      <c r="G2739" s="7">
        <v>217.63433582244789</v>
      </c>
      <c r="H2739" s="7">
        <v>194.71883121510155</v>
      </c>
      <c r="I2739" s="7">
        <v>1.8550184577286326</v>
      </c>
    </row>
    <row r="2740" spans="1:9" x14ac:dyDescent="0.25">
      <c r="A2740" s="13"/>
      <c r="B2740" s="5">
        <f>DATE(YEAR(siječanj!B2740),MONTH(siječanj!B2740)+10,DAY(siječanj!B2740))</f>
        <v>43433</v>
      </c>
      <c r="C2740" s="9">
        <v>28.5104166666667</v>
      </c>
      <c r="D2740">
        <v>1.023297136364957</v>
      </c>
      <c r="E2740" s="6">
        <v>122.07347452241703</v>
      </c>
      <c r="F2740" s="7">
        <v>124.91743690490988</v>
      </c>
      <c r="G2740" s="7">
        <v>210.0083943082752</v>
      </c>
      <c r="H2740" s="7">
        <v>191.53830206800731</v>
      </c>
      <c r="I2740" s="7">
        <v>1.8582405523195797</v>
      </c>
    </row>
    <row r="2741" spans="1:9" x14ac:dyDescent="0.25">
      <c r="A2741" s="13"/>
      <c r="B2741" s="5">
        <f>DATE(YEAR(siječanj!B2741),MONTH(siječanj!B2741)+10,DAY(siječanj!B2741))</f>
        <v>43433</v>
      </c>
      <c r="C2741" s="9">
        <v>28.5208333333333</v>
      </c>
      <c r="D2741">
        <v>1.023297136364957</v>
      </c>
      <c r="E2741" s="6">
        <v>121.27706895631097</v>
      </c>
      <c r="F2741" s="7">
        <v>124.10247736972845</v>
      </c>
      <c r="G2741" s="7">
        <v>203.2831168721207</v>
      </c>
      <c r="H2741" s="7">
        <v>187.32354263803091</v>
      </c>
      <c r="I2741" s="7">
        <v>2.0519552391966056</v>
      </c>
    </row>
    <row r="2742" spans="1:9" x14ac:dyDescent="0.25">
      <c r="A2742" s="13"/>
      <c r="B2742" s="5">
        <f>DATE(YEAR(siječanj!B2742),MONTH(siječanj!B2742)+10,DAY(siječanj!B2742))</f>
        <v>43433</v>
      </c>
      <c r="C2742" s="9">
        <v>28.53125</v>
      </c>
      <c r="D2742">
        <v>1.023297136364957</v>
      </c>
      <c r="E2742" s="6">
        <v>119.4303446219369</v>
      </c>
      <c r="F2742" s="7">
        <v>122.21272964670797</v>
      </c>
      <c r="G2742" s="7">
        <v>188.52508912137191</v>
      </c>
      <c r="H2742" s="7">
        <v>183.36523256621078</v>
      </c>
      <c r="I2742" s="7">
        <v>1.8819492483351523</v>
      </c>
    </row>
    <row r="2743" spans="1:9" x14ac:dyDescent="0.25">
      <c r="A2743" s="13"/>
      <c r="B2743" s="5">
        <f>DATE(YEAR(siječanj!B2743),MONTH(siječanj!B2743)+10,DAY(siječanj!B2743))</f>
        <v>43433</v>
      </c>
      <c r="C2743" s="9">
        <v>28.5416666666667</v>
      </c>
      <c r="D2743">
        <v>1.023297136364957</v>
      </c>
      <c r="E2743" s="6">
        <v>116.93843035299103</v>
      </c>
      <c r="F2743" s="7">
        <v>119.66276091122869</v>
      </c>
      <c r="G2743" s="7">
        <v>184.40616006077272</v>
      </c>
      <c r="H2743" s="7">
        <v>178.10289719552009</v>
      </c>
      <c r="I2743" s="7">
        <v>1.8394370003041922</v>
      </c>
    </row>
    <row r="2744" spans="1:9" x14ac:dyDescent="0.25">
      <c r="A2744" s="13"/>
      <c r="B2744" s="5">
        <f>DATE(YEAR(siječanj!B2744),MONTH(siječanj!B2744)+10,DAY(siječanj!B2744))</f>
        <v>43433</v>
      </c>
      <c r="C2744" s="9">
        <v>28.5520833333333</v>
      </c>
      <c r="D2744">
        <v>1.023297136364957</v>
      </c>
      <c r="E2744" s="6">
        <v>114.45020078662847</v>
      </c>
      <c r="F2744" s="7">
        <v>117.11656272135126</v>
      </c>
      <c r="G2744" s="7">
        <v>192.30876450246896</v>
      </c>
      <c r="H2744" s="7">
        <v>177.40964947368224</v>
      </c>
      <c r="I2744" s="7">
        <v>1.9439870695778574</v>
      </c>
    </row>
    <row r="2745" spans="1:9" x14ac:dyDescent="0.25">
      <c r="A2745" s="13"/>
      <c r="B2745" s="5">
        <f>DATE(YEAR(siječanj!B2745),MONTH(siječanj!B2745)+10,DAY(siječanj!B2745))</f>
        <v>43433</v>
      </c>
      <c r="C2745" s="9">
        <v>28.5625</v>
      </c>
      <c r="D2745">
        <v>1.023297136364957</v>
      </c>
      <c r="E2745" s="6">
        <v>115.73641590041613</v>
      </c>
      <c r="F2745" s="7">
        <v>118.43274296403951</v>
      </c>
      <c r="G2745" s="7">
        <v>179.89865748658889</v>
      </c>
      <c r="H2745" s="7">
        <v>174.0300673314392</v>
      </c>
      <c r="I2745" s="7">
        <v>1.9254275247257817</v>
      </c>
    </row>
    <row r="2746" spans="1:9" x14ac:dyDescent="0.25">
      <c r="A2746" s="13"/>
      <c r="B2746" s="5">
        <f>DATE(YEAR(siječanj!B2746),MONTH(siječanj!B2746)+10,DAY(siječanj!B2746))</f>
        <v>43433</v>
      </c>
      <c r="C2746" s="9">
        <v>28.5729166666667</v>
      </c>
      <c r="D2746">
        <v>1.023297136364957</v>
      </c>
      <c r="E2746" s="6">
        <v>116.55989386410272</v>
      </c>
      <c r="F2746" s="7">
        <v>119.27540560613963</v>
      </c>
      <c r="G2746" s="7">
        <v>173.75716634716429</v>
      </c>
      <c r="H2746" s="7">
        <v>175.12894679047247</v>
      </c>
      <c r="I2746" s="7">
        <v>1.9727619143202264</v>
      </c>
    </row>
    <row r="2747" spans="1:9" x14ac:dyDescent="0.25">
      <c r="A2747" s="13"/>
      <c r="B2747" s="5">
        <f>DATE(YEAR(siječanj!B2747),MONTH(siječanj!B2747)+10,DAY(siječanj!B2747))</f>
        <v>43433</v>
      </c>
      <c r="C2747" s="9">
        <v>28.5833333333333</v>
      </c>
      <c r="D2747">
        <v>1.023297136364957</v>
      </c>
      <c r="E2747" s="6">
        <v>116.84338387138833</v>
      </c>
      <c r="F2747" s="7">
        <v>119.56550011878308</v>
      </c>
      <c r="G2747" s="7">
        <v>174.06079451929014</v>
      </c>
      <c r="H2747" s="7">
        <v>175.3786410382132</v>
      </c>
      <c r="I2747" s="7">
        <v>2.0835821676675228</v>
      </c>
    </row>
    <row r="2748" spans="1:9" x14ac:dyDescent="0.25">
      <c r="A2748" s="13"/>
      <c r="B2748" s="5">
        <f>DATE(YEAR(siječanj!B2748),MONTH(siječanj!B2748)+10,DAY(siječanj!B2748))</f>
        <v>43433</v>
      </c>
      <c r="C2748" s="9">
        <v>28.59375</v>
      </c>
      <c r="D2748">
        <v>1.023297136364957</v>
      </c>
      <c r="E2748" s="6">
        <v>118.27451838737005</v>
      </c>
      <c r="F2748" s="7">
        <v>121.02997597074022</v>
      </c>
      <c r="G2748" s="7">
        <v>174.73867794937451</v>
      </c>
      <c r="H2748" s="7">
        <v>172.68928829158554</v>
      </c>
      <c r="I2748" s="7">
        <v>2.0309786233866407</v>
      </c>
    </row>
    <row r="2749" spans="1:9" x14ac:dyDescent="0.25">
      <c r="A2749" s="13"/>
      <c r="B2749" s="5">
        <f>DATE(YEAR(siječanj!B2749),MONTH(siječanj!B2749)+10,DAY(siječanj!B2749))</f>
        <v>43433</v>
      </c>
      <c r="C2749" s="9">
        <v>28.6041666666667</v>
      </c>
      <c r="D2749">
        <v>1.023297136364957</v>
      </c>
      <c r="E2749" s="6">
        <v>118.55742320635844</v>
      </c>
      <c r="F2749" s="7">
        <v>121.31947166187489</v>
      </c>
      <c r="G2749" s="7">
        <v>175.6648007215293</v>
      </c>
      <c r="H2749" s="7">
        <v>173.1311439571825</v>
      </c>
      <c r="I2749" s="7">
        <v>2.0362087769281225</v>
      </c>
    </row>
    <row r="2750" spans="1:9" x14ac:dyDescent="0.25">
      <c r="A2750" s="13"/>
      <c r="B2750" s="5">
        <f>DATE(YEAR(siječanj!B2750),MONTH(siječanj!B2750)+10,DAY(siječanj!B2750))</f>
        <v>43433</v>
      </c>
      <c r="C2750" s="9">
        <v>28.6145833333333</v>
      </c>
      <c r="D2750">
        <v>1.023297136364957</v>
      </c>
      <c r="E2750" s="6">
        <v>120.67526527883255</v>
      </c>
      <c r="F2750" s="7">
        <v>123.48665338991088</v>
      </c>
      <c r="G2750" s="7">
        <v>176.02473772386168</v>
      </c>
      <c r="H2750" s="7">
        <v>170.98598900649887</v>
      </c>
      <c r="I2750" s="7">
        <v>2.0417459394824595</v>
      </c>
    </row>
    <row r="2751" spans="1:9" x14ac:dyDescent="0.25">
      <c r="A2751" s="13"/>
      <c r="B2751" s="5">
        <f>DATE(YEAR(siječanj!B2751),MONTH(siječanj!B2751)+10,DAY(siječanj!B2751))</f>
        <v>43433</v>
      </c>
      <c r="C2751" s="9">
        <v>28.625</v>
      </c>
      <c r="D2751">
        <v>1.023297136364957</v>
      </c>
      <c r="E2751" s="6">
        <v>122.44276801174303</v>
      </c>
      <c r="F2751" s="7">
        <v>125.2953338750154</v>
      </c>
      <c r="G2751" s="7">
        <v>172.44817084838709</v>
      </c>
      <c r="H2751" s="7">
        <v>167.59728365214983</v>
      </c>
      <c r="I2751" s="7">
        <v>2.1046547862958396</v>
      </c>
    </row>
    <row r="2752" spans="1:9" x14ac:dyDescent="0.25">
      <c r="A2752" s="13"/>
      <c r="B2752" s="5">
        <f>DATE(YEAR(siječanj!B2752),MONTH(siječanj!B2752)+10,DAY(siječanj!B2752))</f>
        <v>43433</v>
      </c>
      <c r="C2752" s="9">
        <v>28.6354166666667</v>
      </c>
      <c r="D2752">
        <v>1.023297136364957</v>
      </c>
      <c r="E2752" s="6">
        <v>124.4698721754333</v>
      </c>
      <c r="F2752" s="7">
        <v>127.36966376083313</v>
      </c>
      <c r="G2752" s="7">
        <v>169.89633549488315</v>
      </c>
      <c r="H2752" s="7">
        <v>160.7739638805092</v>
      </c>
      <c r="I2752" s="7">
        <v>2.0274185188727452</v>
      </c>
    </row>
    <row r="2753" spans="1:9" x14ac:dyDescent="0.25">
      <c r="A2753" s="13"/>
      <c r="B2753" s="5">
        <f>DATE(YEAR(siječanj!B2753),MONTH(siječanj!B2753)+10,DAY(siječanj!B2753))</f>
        <v>43433</v>
      </c>
      <c r="C2753" s="9">
        <v>28.6458333333333</v>
      </c>
      <c r="D2753">
        <v>1.023297136364957</v>
      </c>
      <c r="E2753" s="6">
        <v>126.30663739846439</v>
      </c>
      <c r="F2753" s="7">
        <v>129.24922035373558</v>
      </c>
      <c r="G2753" s="7">
        <v>168.55660234913753</v>
      </c>
      <c r="H2753" s="7">
        <v>158.36571283200919</v>
      </c>
      <c r="I2753" s="7">
        <v>1.9260995444542475</v>
      </c>
    </row>
    <row r="2754" spans="1:9" x14ac:dyDescent="0.25">
      <c r="A2754" s="13"/>
      <c r="B2754" s="5">
        <f>DATE(YEAR(siječanj!B2754),MONTH(siječanj!B2754)+10,DAY(siječanj!B2754))</f>
        <v>43433</v>
      </c>
      <c r="C2754" s="9">
        <v>28.65625</v>
      </c>
      <c r="D2754">
        <v>1.023297136364957</v>
      </c>
      <c r="E2754" s="6">
        <v>129.9907815732868</v>
      </c>
      <c r="F2754" s="7">
        <v>133.019194537787</v>
      </c>
      <c r="G2754" s="7">
        <v>167.39703656921955</v>
      </c>
      <c r="H2754" s="7">
        <v>158.31181644302572</v>
      </c>
      <c r="I2754" s="7">
        <v>2.36834652748743</v>
      </c>
    </row>
    <row r="2755" spans="1:9" x14ac:dyDescent="0.25">
      <c r="A2755" s="13"/>
      <c r="B2755" s="5">
        <f>DATE(YEAR(siječanj!B2755),MONTH(siječanj!B2755)+10,DAY(siječanj!B2755))</f>
        <v>43433</v>
      </c>
      <c r="C2755" s="9">
        <v>28.6666666666667</v>
      </c>
      <c r="D2755">
        <v>1.023297136364957</v>
      </c>
      <c r="E2755" s="6">
        <v>131.48618563381595</v>
      </c>
      <c r="F2755" s="7">
        <v>134.54943723063502</v>
      </c>
      <c r="G2755" s="7">
        <v>167.18066780006779</v>
      </c>
      <c r="H2755" s="7">
        <v>156.57321638782363</v>
      </c>
      <c r="I2755" s="7">
        <v>3.6698757364465773</v>
      </c>
    </row>
    <row r="2756" spans="1:9" x14ac:dyDescent="0.25">
      <c r="A2756" s="13"/>
      <c r="B2756" s="5">
        <f>DATE(YEAR(siječanj!B2756),MONTH(siječanj!B2756)+10,DAY(siječanj!B2756))</f>
        <v>43433</v>
      </c>
      <c r="C2756" s="9">
        <v>28.6770833333333</v>
      </c>
      <c r="D2756">
        <v>1.023297136364957</v>
      </c>
      <c r="E2756" s="6">
        <v>134.26721664430184</v>
      </c>
      <c r="F2756" s="7">
        <v>137.39525829980735</v>
      </c>
      <c r="G2756" s="7">
        <v>166.43770540733252</v>
      </c>
      <c r="H2756" s="7">
        <v>155.90806478773769</v>
      </c>
      <c r="I2756" s="7">
        <v>7.926078685685896</v>
      </c>
    </row>
    <row r="2757" spans="1:9" x14ac:dyDescent="0.25">
      <c r="A2757" s="13"/>
      <c r="B2757" s="5">
        <f>DATE(YEAR(siječanj!B2757),MONTH(siječanj!B2757)+10,DAY(siječanj!B2757))</f>
        <v>43433</v>
      </c>
      <c r="C2757" s="9">
        <v>28.6875</v>
      </c>
      <c r="D2757">
        <v>1.023297136364957</v>
      </c>
      <c r="E2757" s="6">
        <v>139.37599577762856</v>
      </c>
      <c r="F2757" s="7">
        <v>142.62305735726164</v>
      </c>
      <c r="G2757" s="7">
        <v>167.88544817780001</v>
      </c>
      <c r="H2757" s="7">
        <v>159.34625543995517</v>
      </c>
      <c r="I2757" s="7">
        <v>20.642540002510142</v>
      </c>
    </row>
    <row r="2758" spans="1:9" x14ac:dyDescent="0.25">
      <c r="A2758" s="13"/>
      <c r="B2758" s="5">
        <f>DATE(YEAR(siječanj!B2758),MONTH(siječanj!B2758)+10,DAY(siječanj!B2758))</f>
        <v>43433</v>
      </c>
      <c r="C2758" s="9">
        <v>28.6979166666667</v>
      </c>
      <c r="D2758">
        <v>1.023297136364957</v>
      </c>
      <c r="E2758" s="6">
        <v>144.26569132276799</v>
      </c>
      <c r="F2758" s="7">
        <v>147.62666880629931</v>
      </c>
      <c r="G2758" s="7">
        <v>170.13204837201468</v>
      </c>
      <c r="H2758" s="7">
        <v>157.75124663556366</v>
      </c>
      <c r="I2758" s="7">
        <v>60.356674889335437</v>
      </c>
    </row>
    <row r="2759" spans="1:9" x14ac:dyDescent="0.25">
      <c r="A2759" s="13"/>
      <c r="B2759" s="5">
        <f>DATE(YEAR(siječanj!B2759),MONTH(siječanj!B2759)+10,DAY(siječanj!B2759))</f>
        <v>43433</v>
      </c>
      <c r="C2759" s="9">
        <v>28.7083333333333</v>
      </c>
      <c r="D2759">
        <v>1.023297136364957</v>
      </c>
      <c r="E2759" s="6">
        <v>148.39578766200714</v>
      </c>
      <c r="F2759" s="7">
        <v>151.85298456315411</v>
      </c>
      <c r="G2759" s="7">
        <v>170.99990982455941</v>
      </c>
      <c r="H2759" s="7">
        <v>151.09728627211169</v>
      </c>
      <c r="I2759" s="7">
        <v>110.93722178113543</v>
      </c>
    </row>
    <row r="2760" spans="1:9" x14ac:dyDescent="0.25">
      <c r="A2760" s="13"/>
      <c r="B2760" s="5">
        <f>DATE(YEAR(siječanj!B2760),MONTH(siječanj!B2760)+10,DAY(siječanj!B2760))</f>
        <v>43433</v>
      </c>
      <c r="C2760" s="9">
        <v>28.71875</v>
      </c>
      <c r="D2760">
        <v>1.023297136364957</v>
      </c>
      <c r="E2760" s="6">
        <v>154.71962896324749</v>
      </c>
      <c r="F2760" s="7">
        <v>158.32415325753982</v>
      </c>
      <c r="G2760" s="7">
        <v>168.24760282241792</v>
      </c>
      <c r="H2760" s="7">
        <v>151.73213821175406</v>
      </c>
      <c r="I2760" s="7">
        <v>138.60393899223328</v>
      </c>
    </row>
    <row r="2761" spans="1:9" x14ac:dyDescent="0.25">
      <c r="A2761" s="13"/>
      <c r="B2761" s="5">
        <f>DATE(YEAR(siječanj!B2761),MONTH(siječanj!B2761)+10,DAY(siječanj!B2761))</f>
        <v>43433</v>
      </c>
      <c r="C2761" s="9">
        <v>28.7291666666667</v>
      </c>
      <c r="D2761">
        <v>1.023297136364957</v>
      </c>
      <c r="E2761" s="6">
        <v>161.21043043675098</v>
      </c>
      <c r="F2761" s="7">
        <v>164.96617181808938</v>
      </c>
      <c r="G2761" s="7">
        <v>165.82470810143946</v>
      </c>
      <c r="H2761" s="7">
        <v>152.83878022785422</v>
      </c>
      <c r="I2761" s="7">
        <v>156.81948874565376</v>
      </c>
    </row>
    <row r="2762" spans="1:9" x14ac:dyDescent="0.25">
      <c r="A2762" s="13"/>
      <c r="B2762" s="5">
        <f>DATE(YEAR(siječanj!B2762),MONTH(siječanj!B2762)+10,DAY(siječanj!B2762))</f>
        <v>43433</v>
      </c>
      <c r="C2762" s="9">
        <v>28.7395833333333</v>
      </c>
      <c r="D2762">
        <v>1.023297136364957</v>
      </c>
      <c r="E2762" s="6">
        <v>165.16759074018339</v>
      </c>
      <c r="F2762" s="7">
        <v>169.01552262472885</v>
      </c>
      <c r="G2762" s="7">
        <v>163.42422683392292</v>
      </c>
      <c r="H2762" s="7">
        <v>152.41862680944476</v>
      </c>
      <c r="I2762" s="7">
        <v>168.74640488382073</v>
      </c>
    </row>
    <row r="2763" spans="1:9" x14ac:dyDescent="0.25">
      <c r="A2763" s="13"/>
      <c r="B2763" s="5">
        <f>DATE(YEAR(siječanj!B2763),MONTH(siječanj!B2763)+10,DAY(siječanj!B2763))</f>
        <v>43433</v>
      </c>
      <c r="C2763" s="9">
        <v>28.75</v>
      </c>
      <c r="D2763">
        <v>1.023297136364957</v>
      </c>
      <c r="E2763" s="6">
        <v>168.11690702727998</v>
      </c>
      <c r="F2763" s="7">
        <v>172.03354953554933</v>
      </c>
      <c r="G2763" s="7">
        <v>161.34611120885779</v>
      </c>
      <c r="H2763" s="7">
        <v>154.84815063584261</v>
      </c>
      <c r="I2763" s="7">
        <v>190.31946220350355</v>
      </c>
    </row>
    <row r="2764" spans="1:9" x14ac:dyDescent="0.25">
      <c r="A2764" s="13"/>
      <c r="B2764" s="5">
        <f>DATE(YEAR(siječanj!B2764),MONTH(siječanj!B2764)+10,DAY(siječanj!B2764))</f>
        <v>43433</v>
      </c>
      <c r="C2764" s="9">
        <v>28.7604166666667</v>
      </c>
      <c r="D2764">
        <v>1.023297136364957</v>
      </c>
      <c r="E2764" s="6">
        <v>170.09293615475815</v>
      </c>
      <c r="F2764" s="7">
        <v>174.05561448307148</v>
      </c>
      <c r="G2764" s="7">
        <v>158.25546109439247</v>
      </c>
      <c r="H2764" s="7">
        <v>154.58326441369746</v>
      </c>
      <c r="I2764" s="7">
        <v>206.17158457384784</v>
      </c>
    </row>
    <row r="2765" spans="1:9" x14ac:dyDescent="0.25">
      <c r="A2765" s="13"/>
      <c r="B2765" s="5">
        <f>DATE(YEAR(siječanj!B2765),MONTH(siječanj!B2765)+10,DAY(siječanj!B2765))</f>
        <v>43433</v>
      </c>
      <c r="C2765" s="9">
        <v>28.7708333333333</v>
      </c>
      <c r="D2765">
        <v>1.023297136364957</v>
      </c>
      <c r="E2765" s="6">
        <v>172.49101498432319</v>
      </c>
      <c r="F2765" s="7">
        <v>176.50956168214282</v>
      </c>
      <c r="G2765" s="7">
        <v>156.22013552002153</v>
      </c>
      <c r="H2765" s="7">
        <v>157.95870438484792</v>
      </c>
      <c r="I2765" s="7">
        <v>223.11798306882784</v>
      </c>
    </row>
    <row r="2766" spans="1:9" x14ac:dyDescent="0.25">
      <c r="A2766" s="13"/>
      <c r="B2766" s="5">
        <f>DATE(YEAR(siječanj!B2766),MONTH(siječanj!B2766)+10,DAY(siječanj!B2766))</f>
        <v>43433</v>
      </c>
      <c r="C2766" s="9">
        <v>28.78125</v>
      </c>
      <c r="D2766">
        <v>1.023297136364957</v>
      </c>
      <c r="E2766" s="6">
        <v>175.81446892963322</v>
      </c>
      <c r="F2766" s="7">
        <v>179.91044258721939</v>
      </c>
      <c r="G2766" s="7">
        <v>153.1933792151741</v>
      </c>
      <c r="H2766" s="7">
        <v>158.84017605376505</v>
      </c>
      <c r="I2766" s="7">
        <v>226.49824530309834</v>
      </c>
    </row>
    <row r="2767" spans="1:9" x14ac:dyDescent="0.25">
      <c r="A2767" s="13"/>
      <c r="B2767" s="5">
        <f>DATE(YEAR(siječanj!B2767),MONTH(siječanj!B2767)+10,DAY(siječanj!B2767))</f>
        <v>43433</v>
      </c>
      <c r="C2767" s="9">
        <v>28.7916666666667</v>
      </c>
      <c r="D2767">
        <v>1.023297136364957</v>
      </c>
      <c r="E2767" s="6">
        <v>175.83616850516964</v>
      </c>
      <c r="F2767" s="7">
        <v>179.93264770072614</v>
      </c>
      <c r="G2767" s="7">
        <v>148.20599411677972</v>
      </c>
      <c r="H2767" s="7">
        <v>160.67382930258543</v>
      </c>
      <c r="I2767" s="7">
        <v>226.9064232859688</v>
      </c>
    </row>
    <row r="2768" spans="1:9" x14ac:dyDescent="0.25">
      <c r="A2768" s="13"/>
      <c r="B2768" s="5">
        <f>DATE(YEAR(siječanj!B2768),MONTH(siječanj!B2768)+10,DAY(siječanj!B2768))</f>
        <v>43433</v>
      </c>
      <c r="C2768" s="9">
        <v>28.8020833333333</v>
      </c>
      <c r="D2768">
        <v>1.023297136364957</v>
      </c>
      <c r="E2768" s="6">
        <v>175.24702869918082</v>
      </c>
      <c r="F2768" s="7">
        <v>179.32978262433917</v>
      </c>
      <c r="G2768" s="7">
        <v>140.90367169504589</v>
      </c>
      <c r="H2768" s="7">
        <v>159.56727157485057</v>
      </c>
      <c r="I2768" s="7">
        <v>227.53816283193024</v>
      </c>
    </row>
    <row r="2769" spans="1:9" x14ac:dyDescent="0.25">
      <c r="A2769" s="13"/>
      <c r="B2769" s="5">
        <f>DATE(YEAR(siječanj!B2769),MONTH(siječanj!B2769)+10,DAY(siječanj!B2769))</f>
        <v>43433</v>
      </c>
      <c r="C2769" s="9">
        <v>28.8125</v>
      </c>
      <c r="D2769">
        <v>1.023297136364957</v>
      </c>
      <c r="E2769" s="6">
        <v>176.19174875144935</v>
      </c>
      <c r="F2769" s="7">
        <v>180.29651194849211</v>
      </c>
      <c r="G2769" s="7">
        <v>135.12035790700972</v>
      </c>
      <c r="H2769" s="7">
        <v>156.1099956285002</v>
      </c>
      <c r="I2769" s="7">
        <v>227.51846125355149</v>
      </c>
    </row>
    <row r="2770" spans="1:9" x14ac:dyDescent="0.25">
      <c r="A2770" s="13"/>
      <c r="B2770" s="5">
        <f>DATE(YEAR(siječanj!B2770),MONTH(siječanj!B2770)+10,DAY(siječanj!B2770))</f>
        <v>43433</v>
      </c>
      <c r="C2770" s="9">
        <v>28.8229166666667</v>
      </c>
      <c r="D2770">
        <v>1.023297136364957</v>
      </c>
      <c r="E2770" s="6">
        <v>177.2029045368096</v>
      </c>
      <c r="F2770" s="7">
        <v>181.33122476807011</v>
      </c>
      <c r="G2770" s="7">
        <v>130.66384905298932</v>
      </c>
      <c r="H2770" s="7">
        <v>151.46844005418589</v>
      </c>
      <c r="I2770" s="7">
        <v>227.61958922236263</v>
      </c>
    </row>
    <row r="2771" spans="1:9" x14ac:dyDescent="0.25">
      <c r="A2771" s="13"/>
      <c r="B2771" s="5">
        <f>DATE(YEAR(siječanj!B2771),MONTH(siječanj!B2771)+10,DAY(siječanj!B2771))</f>
        <v>43433</v>
      </c>
      <c r="C2771" s="9">
        <v>28.8333333333333</v>
      </c>
      <c r="D2771">
        <v>1.023297136364957</v>
      </c>
      <c r="E2771" s="6">
        <v>179.68504021012455</v>
      </c>
      <c r="F2771" s="7">
        <v>183.87118709464261</v>
      </c>
      <c r="G2771" s="7">
        <v>127.28920011459942</v>
      </c>
      <c r="H2771" s="7">
        <v>147.117474639688</v>
      </c>
      <c r="I2771" s="7">
        <v>227.6415378667084</v>
      </c>
    </row>
    <row r="2772" spans="1:9" x14ac:dyDescent="0.25">
      <c r="A2772" s="13"/>
      <c r="B2772" s="5">
        <f>DATE(YEAR(siječanj!B2772),MONTH(siječanj!B2772)+10,DAY(siječanj!B2772))</f>
        <v>43433</v>
      </c>
      <c r="C2772" s="9">
        <v>28.84375</v>
      </c>
      <c r="D2772">
        <v>1.023297136364957</v>
      </c>
      <c r="E2772" s="6">
        <v>179.92330111310281</v>
      </c>
      <c r="F2772" s="7">
        <v>184.11499879436798</v>
      </c>
      <c r="G2772" s="7">
        <v>123.34891178202264</v>
      </c>
      <c r="H2772" s="7">
        <v>139.00795455156253</v>
      </c>
      <c r="I2772" s="7">
        <v>227.99527425133829</v>
      </c>
    </row>
    <row r="2773" spans="1:9" x14ac:dyDescent="0.25">
      <c r="A2773" s="13"/>
      <c r="B2773" s="5">
        <f>DATE(YEAR(siječanj!B2773),MONTH(siječanj!B2773)+10,DAY(siječanj!B2773))</f>
        <v>43433</v>
      </c>
      <c r="C2773" s="9">
        <v>28.8541666666667</v>
      </c>
      <c r="D2773">
        <v>1.023297136364957</v>
      </c>
      <c r="E2773" s="6">
        <v>177.47989101923957</v>
      </c>
      <c r="F2773" s="7">
        <v>181.61466424235252</v>
      </c>
      <c r="G2773" s="7">
        <v>120.88328727236866</v>
      </c>
      <c r="H2773" s="7">
        <v>131.15169691864031</v>
      </c>
      <c r="I2773" s="7">
        <v>228.45479374143997</v>
      </c>
    </row>
    <row r="2774" spans="1:9" x14ac:dyDescent="0.25">
      <c r="A2774" s="13"/>
      <c r="B2774" s="5">
        <f>DATE(YEAR(siječanj!B2774),MONTH(siječanj!B2774)+10,DAY(siječanj!B2774))</f>
        <v>43433</v>
      </c>
      <c r="C2774" s="9">
        <v>28.8645833333333</v>
      </c>
      <c r="D2774">
        <v>1.023297136364957</v>
      </c>
      <c r="E2774" s="6">
        <v>174.11490953356321</v>
      </c>
      <c r="F2774" s="7">
        <v>178.17128832413877</v>
      </c>
      <c r="G2774" s="7">
        <v>115.94522864495568</v>
      </c>
      <c r="H2774" s="7">
        <v>125.55909565048782</v>
      </c>
      <c r="I2774" s="7">
        <v>228.85736355967165</v>
      </c>
    </row>
    <row r="2775" spans="1:9" x14ac:dyDescent="0.25">
      <c r="A2775" s="13"/>
      <c r="B2775" s="5">
        <f>DATE(YEAR(siječanj!B2775),MONTH(siječanj!B2775)+10,DAY(siječanj!B2775))</f>
        <v>43433</v>
      </c>
      <c r="C2775" s="9">
        <v>28.875</v>
      </c>
      <c r="D2775">
        <v>1.023297136364957</v>
      </c>
      <c r="E2775" s="6">
        <v>172.92458793664235</v>
      </c>
      <c r="F2775" s="7">
        <v>176.9532356426563</v>
      </c>
      <c r="G2775" s="7">
        <v>108.43151509680884</v>
      </c>
      <c r="H2775" s="7">
        <v>118.92456174836148</v>
      </c>
      <c r="I2775" s="7">
        <v>229.59986735733636</v>
      </c>
    </row>
    <row r="2776" spans="1:9" x14ac:dyDescent="0.25">
      <c r="A2776" s="13"/>
      <c r="B2776" s="5">
        <f>DATE(YEAR(siječanj!B2776),MONTH(siječanj!B2776)+10,DAY(siječanj!B2776))</f>
        <v>43433</v>
      </c>
      <c r="C2776" s="9">
        <v>28.8854166666667</v>
      </c>
      <c r="D2776">
        <v>1.023297136364957</v>
      </c>
      <c r="E2776" s="6">
        <v>179.81016239467044</v>
      </c>
      <c r="F2776" s="7">
        <v>183.99922426778414</v>
      </c>
      <c r="G2776" s="7">
        <v>87.976042917101552</v>
      </c>
      <c r="H2776" s="7">
        <v>98.271299321398487</v>
      </c>
      <c r="I2776" s="7">
        <v>233.06698814151108</v>
      </c>
    </row>
    <row r="2777" spans="1:9" x14ac:dyDescent="0.25">
      <c r="A2777" s="13"/>
      <c r="B2777" s="5">
        <f>DATE(YEAR(siječanj!B2777),MONTH(siječanj!B2777)+10,DAY(siječanj!B2777))</f>
        <v>43433</v>
      </c>
      <c r="C2777" s="9">
        <v>28.8958333333333</v>
      </c>
      <c r="D2777">
        <v>1.023297136364957</v>
      </c>
      <c r="E2777" s="6">
        <v>186.16332658882419</v>
      </c>
      <c r="F2777" s="7">
        <v>190.50039899451806</v>
      </c>
      <c r="G2777" s="7">
        <v>80.33249284108561</v>
      </c>
      <c r="H2777" s="7">
        <v>91.547724795708717</v>
      </c>
      <c r="I2777" s="7">
        <v>236.88821032103127</v>
      </c>
    </row>
    <row r="2778" spans="1:9" x14ac:dyDescent="0.25">
      <c r="A2778" s="13"/>
      <c r="B2778" s="5">
        <f>DATE(YEAR(siječanj!B2778),MONTH(siječanj!B2778)+10,DAY(siječanj!B2778))</f>
        <v>43433</v>
      </c>
      <c r="C2778" s="9">
        <v>28.90625</v>
      </c>
      <c r="D2778">
        <v>1.023297136364957</v>
      </c>
      <c r="E2778" s="6">
        <v>186.53710222376904</v>
      </c>
      <c r="F2778" s="7">
        <v>190.8828825314001</v>
      </c>
      <c r="G2778" s="7">
        <v>77.744198966311401</v>
      </c>
      <c r="H2778" s="7">
        <v>87.92366224317577</v>
      </c>
      <c r="I2778" s="7">
        <v>237.61695071464402</v>
      </c>
    </row>
    <row r="2779" spans="1:9" x14ac:dyDescent="0.25">
      <c r="A2779" s="13"/>
      <c r="B2779" s="5">
        <f>DATE(YEAR(siječanj!B2779),MONTH(siječanj!B2779)+10,DAY(siječanj!B2779))</f>
        <v>43433</v>
      </c>
      <c r="C2779" s="9">
        <v>28.9166666666667</v>
      </c>
      <c r="D2779">
        <v>1.023297136364957</v>
      </c>
      <c r="E2779" s="6">
        <v>185.19876865328004</v>
      </c>
      <c r="F2779" s="7">
        <v>189.51336962121763</v>
      </c>
      <c r="G2779" s="7">
        <v>77.120551352992706</v>
      </c>
      <c r="H2779" s="7">
        <v>85.227682825546324</v>
      </c>
      <c r="I2779" s="7">
        <v>236.73307076660339</v>
      </c>
    </row>
    <row r="2780" spans="1:9" x14ac:dyDescent="0.25">
      <c r="A2780" s="13"/>
      <c r="B2780" s="5">
        <f>DATE(YEAR(siječanj!B2780),MONTH(siječanj!B2780)+10,DAY(siječanj!B2780))</f>
        <v>43433</v>
      </c>
      <c r="C2780" s="9">
        <v>28.9270833333333</v>
      </c>
      <c r="D2780">
        <v>1.023297136364957</v>
      </c>
      <c r="E2780" s="6">
        <v>182.01954477818683</v>
      </c>
      <c r="F2780" s="7">
        <v>186.26007893397164</v>
      </c>
      <c r="G2780" s="7">
        <v>75.259407117265638</v>
      </c>
      <c r="H2780" s="7">
        <v>70.640308865109787</v>
      </c>
      <c r="I2780" s="7">
        <v>238.15867361798922</v>
      </c>
    </row>
    <row r="2781" spans="1:9" x14ac:dyDescent="0.25">
      <c r="A2781" s="13"/>
      <c r="B2781" s="5">
        <f>DATE(YEAR(siječanj!B2781),MONTH(siječanj!B2781)+10,DAY(siječanj!B2781))</f>
        <v>43433</v>
      </c>
      <c r="C2781" s="9">
        <v>28.9375</v>
      </c>
      <c r="D2781">
        <v>1.023297136364957</v>
      </c>
      <c r="E2781" s="6">
        <v>174.6562642517838</v>
      </c>
      <c r="F2781" s="7">
        <v>178.72525505705156</v>
      </c>
      <c r="G2781" s="7">
        <v>73.492890320656983</v>
      </c>
      <c r="H2781" s="7">
        <v>65.267487502495626</v>
      </c>
      <c r="I2781" s="7">
        <v>237.9453823564032</v>
      </c>
    </row>
    <row r="2782" spans="1:9" x14ac:dyDescent="0.25">
      <c r="A2782" s="13"/>
      <c r="B2782" s="5">
        <f>DATE(YEAR(siječanj!B2782),MONTH(siječanj!B2782)+10,DAY(siječanj!B2782))</f>
        <v>43433</v>
      </c>
      <c r="C2782" s="9">
        <v>28.9479166666667</v>
      </c>
      <c r="D2782">
        <v>1.023297136364957</v>
      </c>
      <c r="E2782" s="6">
        <v>167.85402259096836</v>
      </c>
      <c r="F2782" s="7">
        <v>171.76454064467671</v>
      </c>
      <c r="G2782" s="7">
        <v>72.485638801556561</v>
      </c>
      <c r="H2782" s="7">
        <v>63.412473173680446</v>
      </c>
      <c r="I2782" s="7">
        <v>237.10167458769618</v>
      </c>
    </row>
    <row r="2783" spans="1:9" x14ac:dyDescent="0.25">
      <c r="A2783" s="13"/>
      <c r="B2783" s="5">
        <f>DATE(YEAR(siječanj!B2783),MONTH(siječanj!B2783)+10,DAY(siječanj!B2783))</f>
        <v>43433</v>
      </c>
      <c r="C2783" s="9">
        <v>28.9583333333333</v>
      </c>
      <c r="D2783">
        <v>1.023297136364957</v>
      </c>
      <c r="E2783" s="6">
        <v>158.08759986846252</v>
      </c>
      <c r="F2783" s="7">
        <v>161.77058824020685</v>
      </c>
      <c r="G2783" s="7">
        <v>69.6961702212608</v>
      </c>
      <c r="H2783" s="7">
        <v>62.393246219813804</v>
      </c>
      <c r="I2783" s="7">
        <v>236.65583549920964</v>
      </c>
    </row>
    <row r="2784" spans="1:9" x14ac:dyDescent="0.25">
      <c r="A2784" s="13"/>
      <c r="B2784" s="5">
        <f>DATE(YEAR(siječanj!B2784),MONTH(siječanj!B2784)+10,DAY(siječanj!B2784))</f>
        <v>43433</v>
      </c>
      <c r="C2784" s="9">
        <v>28.96875</v>
      </c>
      <c r="D2784">
        <v>1.023297136364957</v>
      </c>
      <c r="E2784" s="6">
        <v>147.60083614004293</v>
      </c>
      <c r="F2784" s="7">
        <v>151.03951294717919</v>
      </c>
      <c r="G2784" s="7">
        <v>67.558081835256573</v>
      </c>
      <c r="H2784" s="7">
        <v>61.200208629326596</v>
      </c>
      <c r="I2784" s="7">
        <v>237.16108133169843</v>
      </c>
    </row>
    <row r="2785" spans="1:9" x14ac:dyDescent="0.25">
      <c r="A2785" s="13"/>
      <c r="B2785" s="5">
        <f>DATE(YEAR(siječanj!B2785),MONTH(siječanj!B2785)+10,DAY(siječanj!B2785))</f>
        <v>43433</v>
      </c>
      <c r="C2785" s="9">
        <v>28.9791666666667</v>
      </c>
      <c r="D2785">
        <v>1.023297136364957</v>
      </c>
      <c r="E2785" s="6">
        <v>136.91757312433029</v>
      </c>
      <c r="F2785" s="7">
        <v>140.10736049616679</v>
      </c>
      <c r="G2785" s="7">
        <v>66.419041298883471</v>
      </c>
      <c r="H2785" s="7">
        <v>59.469648078677253</v>
      </c>
      <c r="I2785" s="7">
        <v>238.08572047630574</v>
      </c>
    </row>
    <row r="2786" spans="1:9" ht="15.75" thickBot="1" x14ac:dyDescent="0.3">
      <c r="A2786" s="13"/>
      <c r="B2786" s="5">
        <f>DATE(YEAR(siječanj!B2786),MONTH(siječanj!B2786)+10,DAY(siječanj!B2786))</f>
        <v>43433</v>
      </c>
      <c r="C2786" s="9">
        <v>28.9895833333333</v>
      </c>
      <c r="D2786">
        <v>1.023297136364957</v>
      </c>
      <c r="E2786" s="6">
        <v>126.57809831478623</v>
      </c>
      <c r="F2786" s="7">
        <v>129.52700553204275</v>
      </c>
      <c r="G2786" s="7">
        <v>64.663946163538881</v>
      </c>
      <c r="H2786" s="7">
        <v>58.502864542926353</v>
      </c>
      <c r="I2786" s="7">
        <v>239.61802446011393</v>
      </c>
    </row>
    <row r="2787" spans="1:9" x14ac:dyDescent="0.25">
      <c r="A2787" s="12">
        <f t="shared" ref="A2787" si="27">A2691+1</f>
        <v>334</v>
      </c>
      <c r="B2787" s="5">
        <f>DATE(YEAR(siječanj!B2787),MONTH(siječanj!B2787)+10,DAY(siječanj!B2787))</f>
        <v>43434</v>
      </c>
      <c r="C2787" s="9">
        <v>29</v>
      </c>
      <c r="D2787">
        <v>1.0309679591530245</v>
      </c>
      <c r="E2787" s="6">
        <v>114.13532286603153</v>
      </c>
      <c r="F2787" s="7">
        <v>117.66986088246406</v>
      </c>
      <c r="G2787" s="7">
        <v>63.380357131815494</v>
      </c>
      <c r="H2787" s="7">
        <v>58.938695597273373</v>
      </c>
      <c r="I2787" s="7">
        <v>240.73194916157246</v>
      </c>
    </row>
    <row r="2788" spans="1:9" x14ac:dyDescent="0.25">
      <c r="A2788" s="13"/>
      <c r="B2788" s="5">
        <f>DATE(YEAR(siječanj!B2788),MONTH(siječanj!B2788)+10,DAY(siječanj!B2788))</f>
        <v>43434</v>
      </c>
      <c r="C2788" s="9">
        <v>29.0104166666667</v>
      </c>
      <c r="D2788">
        <v>1.0309679591530245</v>
      </c>
      <c r="E2788" s="6">
        <v>105.0033692301236</v>
      </c>
      <c r="F2788" s="7">
        <v>108.25510927937202</v>
      </c>
      <c r="G2788" s="7">
        <v>62.031833766285928</v>
      </c>
      <c r="H2788" s="7">
        <v>58.463883180861444</v>
      </c>
      <c r="I2788" s="7">
        <v>241.48032713168507</v>
      </c>
    </row>
    <row r="2789" spans="1:9" x14ac:dyDescent="0.25">
      <c r="A2789" s="13"/>
      <c r="B2789" s="5">
        <f>DATE(YEAR(siječanj!B2789),MONTH(siječanj!B2789)+10,DAY(siječanj!B2789))</f>
        <v>43434</v>
      </c>
      <c r="C2789" s="9">
        <v>29.0208333333333</v>
      </c>
      <c r="D2789">
        <v>1.0309679591530245</v>
      </c>
      <c r="E2789" s="6">
        <v>97.401722665217719</v>
      </c>
      <c r="F2789" s="7">
        <v>100.4180552341484</v>
      </c>
      <c r="G2789" s="7">
        <v>61.102738067878782</v>
      </c>
      <c r="H2789" s="7">
        <v>58.557615856757437</v>
      </c>
      <c r="I2789" s="7">
        <v>241.51630018774512</v>
      </c>
    </row>
    <row r="2790" spans="1:9" x14ac:dyDescent="0.25">
      <c r="A2790" s="13"/>
      <c r="B2790" s="5">
        <f>DATE(YEAR(siječanj!B2790),MONTH(siječanj!B2790)+10,DAY(siječanj!B2790))</f>
        <v>43434</v>
      </c>
      <c r="C2790" s="9">
        <v>29.03125</v>
      </c>
      <c r="D2790">
        <v>1.0309679591530245</v>
      </c>
      <c r="E2790" s="6">
        <v>90.064445327947055</v>
      </c>
      <c r="F2790" s="7">
        <v>92.853557392002728</v>
      </c>
      <c r="G2790" s="7">
        <v>59.899253328784347</v>
      </c>
      <c r="H2790" s="7">
        <v>57.867538982945874</v>
      </c>
      <c r="I2790" s="7">
        <v>241.89123319464366</v>
      </c>
    </row>
    <row r="2791" spans="1:9" x14ac:dyDescent="0.25">
      <c r="A2791" s="13"/>
      <c r="B2791" s="5">
        <f>DATE(YEAR(siječanj!B2791),MONTH(siječanj!B2791)+10,DAY(siječanj!B2791))</f>
        <v>43434</v>
      </c>
      <c r="C2791" s="9">
        <v>29.0416666666667</v>
      </c>
      <c r="D2791">
        <v>1.0309679591530245</v>
      </c>
      <c r="E2791" s="6">
        <v>83.832536116354703</v>
      </c>
      <c r="F2791" s="7">
        <v>86.428658670500425</v>
      </c>
      <c r="G2791" s="7">
        <v>59.293796810155655</v>
      </c>
      <c r="H2791" s="7">
        <v>57.984559330042501</v>
      </c>
      <c r="I2791" s="7">
        <v>242.52029366195544</v>
      </c>
    </row>
    <row r="2792" spans="1:9" x14ac:dyDescent="0.25">
      <c r="A2792" s="13"/>
      <c r="B2792" s="5">
        <f>DATE(YEAR(siječanj!B2792),MONTH(siječanj!B2792)+10,DAY(siječanj!B2792))</f>
        <v>43434</v>
      </c>
      <c r="C2792" s="9">
        <v>29.0520833333333</v>
      </c>
      <c r="D2792">
        <v>1.0309679591530245</v>
      </c>
      <c r="E2792" s="6">
        <v>78.68286025580916</v>
      </c>
      <c r="F2792" s="7">
        <v>81.119507858254195</v>
      </c>
      <c r="G2792" s="7">
        <v>58.773832008621291</v>
      </c>
      <c r="H2792" s="7">
        <v>57.694482927880941</v>
      </c>
      <c r="I2792" s="7">
        <v>243.09970167162135</v>
      </c>
    </row>
    <row r="2793" spans="1:9" x14ac:dyDescent="0.25">
      <c r="A2793" s="13"/>
      <c r="B2793" s="5">
        <f>DATE(YEAR(siječanj!B2793),MONTH(siječanj!B2793)+10,DAY(siječanj!B2793))</f>
        <v>43434</v>
      </c>
      <c r="C2793" s="9">
        <v>29.0625</v>
      </c>
      <c r="D2793">
        <v>1.0309679591530245</v>
      </c>
      <c r="E2793" s="6">
        <v>75.176128311344854</v>
      </c>
      <c r="F2793" s="7">
        <v>77.504179582173109</v>
      </c>
      <c r="G2793" s="7">
        <v>58.800182580633589</v>
      </c>
      <c r="H2793" s="7">
        <v>57.161555690491063</v>
      </c>
      <c r="I2793" s="7">
        <v>242.77365209979251</v>
      </c>
    </row>
    <row r="2794" spans="1:9" x14ac:dyDescent="0.25">
      <c r="A2794" s="13"/>
      <c r="B2794" s="5">
        <f>DATE(YEAR(siječanj!B2794),MONTH(siječanj!B2794)+10,DAY(siječanj!B2794))</f>
        <v>43434</v>
      </c>
      <c r="C2794" s="9">
        <v>29.0729166666667</v>
      </c>
      <c r="D2794">
        <v>1.0309679591530245</v>
      </c>
      <c r="E2794" s="6">
        <v>71.664624602646825</v>
      </c>
      <c r="F2794" s="7">
        <v>73.883931770058425</v>
      </c>
      <c r="G2794" s="7">
        <v>58.153747889337502</v>
      </c>
      <c r="H2794" s="7">
        <v>57.150249008351771</v>
      </c>
      <c r="I2794" s="7">
        <v>242.75442353530005</v>
      </c>
    </row>
    <row r="2795" spans="1:9" x14ac:dyDescent="0.25">
      <c r="A2795" s="13"/>
      <c r="B2795" s="5">
        <f>DATE(YEAR(siječanj!B2795),MONTH(siječanj!B2795)+10,DAY(siječanj!B2795))</f>
        <v>43434</v>
      </c>
      <c r="C2795" s="9">
        <v>29.0833333333333</v>
      </c>
      <c r="D2795">
        <v>1.0309679591530245</v>
      </c>
      <c r="E2795" s="6">
        <v>69.268704026869486</v>
      </c>
      <c r="F2795" s="7">
        <v>71.41381442375652</v>
      </c>
      <c r="G2795" s="7">
        <v>57.460453452355871</v>
      </c>
      <c r="H2795" s="7">
        <v>56.976125300660257</v>
      </c>
      <c r="I2795" s="7">
        <v>242.67588522965306</v>
      </c>
    </row>
    <row r="2796" spans="1:9" x14ac:dyDescent="0.25">
      <c r="A2796" s="13"/>
      <c r="B2796" s="5">
        <f>DATE(YEAR(siječanj!B2796),MONTH(siječanj!B2796)+10,DAY(siječanj!B2796))</f>
        <v>43434</v>
      </c>
      <c r="C2796" s="9">
        <v>29.09375</v>
      </c>
      <c r="D2796">
        <v>1.0309679591530245</v>
      </c>
      <c r="E2796" s="6">
        <v>67.085984409125558</v>
      </c>
      <c r="F2796" s="7">
        <v>69.163500434047805</v>
      </c>
      <c r="G2796" s="7">
        <v>56.716249662036866</v>
      </c>
      <c r="H2796" s="7">
        <v>56.655231466668553</v>
      </c>
      <c r="I2796" s="7">
        <v>242.98399427480231</v>
      </c>
    </row>
    <row r="2797" spans="1:9" x14ac:dyDescent="0.25">
      <c r="A2797" s="13"/>
      <c r="B2797" s="5">
        <f>DATE(YEAR(siječanj!B2797),MONTH(siječanj!B2797)+10,DAY(siječanj!B2797))</f>
        <v>43434</v>
      </c>
      <c r="C2797" s="9">
        <v>29.1041666666667</v>
      </c>
      <c r="D2797">
        <v>1.0309679591530245</v>
      </c>
      <c r="E2797" s="6">
        <v>66.03661186057883</v>
      </c>
      <c r="F2797" s="7">
        <v>68.08163095928137</v>
      </c>
      <c r="G2797" s="7">
        <v>56.453872850396181</v>
      </c>
      <c r="H2797" s="7">
        <v>56.426308280365824</v>
      </c>
      <c r="I2797" s="7">
        <v>242.67797929112837</v>
      </c>
    </row>
    <row r="2798" spans="1:9" x14ac:dyDescent="0.25">
      <c r="A2798" s="13"/>
      <c r="B2798" s="5">
        <f>DATE(YEAR(siječanj!B2798),MONTH(siječanj!B2798)+10,DAY(siječanj!B2798))</f>
        <v>43434</v>
      </c>
      <c r="C2798" s="9">
        <v>29.1145833333333</v>
      </c>
      <c r="D2798">
        <v>1.0309679591530245</v>
      </c>
      <c r="E2798" s="6">
        <v>64.512652594834691</v>
      </c>
      <c r="F2798" s="7">
        <v>66.510477785244788</v>
      </c>
      <c r="G2798" s="7">
        <v>56.040688328403654</v>
      </c>
      <c r="H2798" s="7">
        <v>57.831812757272509</v>
      </c>
      <c r="I2798" s="7">
        <v>242.64436030417664</v>
      </c>
    </row>
    <row r="2799" spans="1:9" x14ac:dyDescent="0.25">
      <c r="A2799" s="13"/>
      <c r="B2799" s="5">
        <f>DATE(YEAR(siječanj!B2799),MONTH(siječanj!B2799)+10,DAY(siječanj!B2799))</f>
        <v>43434</v>
      </c>
      <c r="C2799" s="9">
        <v>29.125</v>
      </c>
      <c r="D2799">
        <v>1.0309679591530245</v>
      </c>
      <c r="E2799" s="6">
        <v>64.067591106843238</v>
      </c>
      <c r="F2799" s="7">
        <v>66.051633651272638</v>
      </c>
      <c r="G2799" s="7">
        <v>56.968048480674291</v>
      </c>
      <c r="H2799" s="7">
        <v>56.927639421979855</v>
      </c>
      <c r="I2799" s="7">
        <v>242.03643945746015</v>
      </c>
    </row>
    <row r="2800" spans="1:9" x14ac:dyDescent="0.25">
      <c r="A2800" s="13"/>
      <c r="B2800" s="5">
        <f>DATE(YEAR(siječanj!B2800),MONTH(siječanj!B2800)+10,DAY(siječanj!B2800))</f>
        <v>43434</v>
      </c>
      <c r="C2800" s="9">
        <v>29.1354166666667</v>
      </c>
      <c r="D2800">
        <v>1.0309679591530245</v>
      </c>
      <c r="E2800" s="6">
        <v>63.130100609656736</v>
      </c>
      <c r="F2800" s="7">
        <v>65.085110986662912</v>
      </c>
      <c r="G2800" s="7">
        <v>57.510643678937612</v>
      </c>
      <c r="H2800" s="7">
        <v>56.416402390582441</v>
      </c>
      <c r="I2800" s="7">
        <v>242.25675092513819</v>
      </c>
    </row>
    <row r="2801" spans="1:9" x14ac:dyDescent="0.25">
      <c r="A2801" s="13"/>
      <c r="B2801" s="5">
        <f>DATE(YEAR(siječanj!B2801),MONTH(siječanj!B2801)+10,DAY(siječanj!B2801))</f>
        <v>43434</v>
      </c>
      <c r="C2801" s="9">
        <v>29.1458333333333</v>
      </c>
      <c r="D2801">
        <v>1.0309679591530245</v>
      </c>
      <c r="E2801" s="6">
        <v>62.8037936640618</v>
      </c>
      <c r="F2801" s="7">
        <v>64.748698980905445</v>
      </c>
      <c r="G2801" s="7">
        <v>57.106309638747668</v>
      </c>
      <c r="H2801" s="7">
        <v>56.98878059664365</v>
      </c>
      <c r="I2801" s="7">
        <v>242.16275216561903</v>
      </c>
    </row>
    <row r="2802" spans="1:9" x14ac:dyDescent="0.25">
      <c r="A2802" s="13"/>
      <c r="B2802" s="5">
        <f>DATE(YEAR(siječanj!B2802),MONTH(siječanj!B2802)+10,DAY(siječanj!B2802))</f>
        <v>43434</v>
      </c>
      <c r="C2802" s="9">
        <v>29.15625</v>
      </c>
      <c r="D2802">
        <v>1.0309679591530245</v>
      </c>
      <c r="E2802" s="6">
        <v>62.267439826170971</v>
      </c>
      <c r="F2802" s="7">
        <v>64.195735359271239</v>
      </c>
      <c r="G2802" s="7">
        <v>57.520317741661451</v>
      </c>
      <c r="H2802" s="7">
        <v>55.328845668615195</v>
      </c>
      <c r="I2802" s="7">
        <v>242.07504659084876</v>
      </c>
    </row>
    <row r="2803" spans="1:9" x14ac:dyDescent="0.25">
      <c r="A2803" s="13"/>
      <c r="B2803" s="5">
        <f>DATE(YEAR(siječanj!B2803),MONTH(siječanj!B2803)+10,DAY(siječanj!B2803))</f>
        <v>43434</v>
      </c>
      <c r="C2803" s="9">
        <v>29.1666666666667</v>
      </c>
      <c r="D2803">
        <v>1.0309679591530245</v>
      </c>
      <c r="E2803" s="6">
        <v>62.024897130177344</v>
      </c>
      <c r="F2803" s="7">
        <v>63.945681610975221</v>
      </c>
      <c r="G2803" s="7">
        <v>57.592833037411104</v>
      </c>
      <c r="H2803" s="7">
        <v>55.321990214907743</v>
      </c>
      <c r="I2803" s="7">
        <v>241.73721067300849</v>
      </c>
    </row>
    <row r="2804" spans="1:9" x14ac:dyDescent="0.25">
      <c r="A2804" s="13"/>
      <c r="B2804" s="5">
        <f>DATE(YEAR(siječanj!B2804),MONTH(siječanj!B2804)+10,DAY(siječanj!B2804))</f>
        <v>43434</v>
      </c>
      <c r="C2804" s="9">
        <v>29.1770833333333</v>
      </c>
      <c r="D2804">
        <v>1.0309679591530245</v>
      </c>
      <c r="E2804" s="6">
        <v>63.064857073740036</v>
      </c>
      <c r="F2804" s="7">
        <v>65.017846991590943</v>
      </c>
      <c r="G2804" s="7">
        <v>57.094558545115106</v>
      </c>
      <c r="H2804" s="7">
        <v>56.61828105283314</v>
      </c>
      <c r="I2804" s="7">
        <v>241.87340567128155</v>
      </c>
    </row>
    <row r="2805" spans="1:9" x14ac:dyDescent="0.25">
      <c r="A2805" s="13"/>
      <c r="B2805" s="5">
        <f>DATE(YEAR(siječanj!B2805),MONTH(siječanj!B2805)+10,DAY(siječanj!B2805))</f>
        <v>43434</v>
      </c>
      <c r="C2805" s="9">
        <v>29.1875</v>
      </c>
      <c r="D2805">
        <v>1.0309679591530245</v>
      </c>
      <c r="E2805" s="6">
        <v>63.005000245691434</v>
      </c>
      <c r="F2805" s="7">
        <v>64.956136519736305</v>
      </c>
      <c r="G2805" s="7">
        <v>57.797514992416843</v>
      </c>
      <c r="H2805" s="7">
        <v>57.075252431932611</v>
      </c>
      <c r="I2805" s="7">
        <v>241.85483912622394</v>
      </c>
    </row>
    <row r="2806" spans="1:9" x14ac:dyDescent="0.25">
      <c r="A2806" s="13"/>
      <c r="B2806" s="5">
        <f>DATE(YEAR(siječanj!B2806),MONTH(siječanj!B2806)+10,DAY(siječanj!B2806))</f>
        <v>43434</v>
      </c>
      <c r="C2806" s="9">
        <v>29.1979166666667</v>
      </c>
      <c r="D2806">
        <v>1.0309679591530245</v>
      </c>
      <c r="E2806" s="6">
        <v>64.831403668483532</v>
      </c>
      <c r="F2806" s="7">
        <v>66.839099929122369</v>
      </c>
      <c r="G2806" s="7">
        <v>57.732701182647908</v>
      </c>
      <c r="H2806" s="7">
        <v>56.878832444765145</v>
      </c>
      <c r="I2806" s="7">
        <v>242.22568601316635</v>
      </c>
    </row>
    <row r="2807" spans="1:9" x14ac:dyDescent="0.25">
      <c r="A2807" s="13"/>
      <c r="B2807" s="5">
        <f>DATE(YEAR(siječanj!B2807),MONTH(siječanj!B2807)+10,DAY(siječanj!B2807))</f>
        <v>43434</v>
      </c>
      <c r="C2807" s="9">
        <v>29.2083333333333</v>
      </c>
      <c r="D2807">
        <v>1.0309679591530245</v>
      </c>
      <c r="E2807" s="6">
        <v>66.155892080598264</v>
      </c>
      <c r="F2807" s="7">
        <v>68.204605044282133</v>
      </c>
      <c r="G2807" s="7">
        <v>55.952878532326075</v>
      </c>
      <c r="H2807" s="7">
        <v>57.459302333890889</v>
      </c>
      <c r="I2807" s="7">
        <v>241.54632906930223</v>
      </c>
    </row>
    <row r="2808" spans="1:9" x14ac:dyDescent="0.25">
      <c r="A2808" s="13"/>
      <c r="B2808" s="5">
        <f>DATE(YEAR(siječanj!B2808),MONTH(siječanj!B2808)+10,DAY(siječanj!B2808))</f>
        <v>43434</v>
      </c>
      <c r="C2808" s="9">
        <v>29.21875</v>
      </c>
      <c r="D2808">
        <v>1.0309679591530245</v>
      </c>
      <c r="E2808" s="6">
        <v>69.251857546821668</v>
      </c>
      <c r="F2808" s="7">
        <v>71.396446242602721</v>
      </c>
      <c r="G2808" s="7">
        <v>55.757898762319535</v>
      </c>
      <c r="H2808" s="7">
        <v>60.126142059531944</v>
      </c>
      <c r="I2808" s="7">
        <v>240.09701252175404</v>
      </c>
    </row>
    <row r="2809" spans="1:9" x14ac:dyDescent="0.25">
      <c r="A2809" s="13"/>
      <c r="B2809" s="5">
        <f>DATE(YEAR(siječanj!B2809),MONTH(siječanj!B2809)+10,DAY(siječanj!B2809))</f>
        <v>43434</v>
      </c>
      <c r="C2809" s="9">
        <v>29.2291666666667</v>
      </c>
      <c r="D2809">
        <v>1.0309679591530245</v>
      </c>
      <c r="E2809" s="6">
        <v>72.495432297717187</v>
      </c>
      <c r="F2809" s="7">
        <v>74.740467883893743</v>
      </c>
      <c r="G2809" s="7">
        <v>56.467174686641449</v>
      </c>
      <c r="H2809" s="7">
        <v>61.45699112721217</v>
      </c>
      <c r="I2809" s="7">
        <v>239.97100982269606</v>
      </c>
    </row>
    <row r="2810" spans="1:9" x14ac:dyDescent="0.25">
      <c r="A2810" s="13"/>
      <c r="B2810" s="5">
        <f>DATE(YEAR(siječanj!B2810),MONTH(siječanj!B2810)+10,DAY(siječanj!B2810))</f>
        <v>43434</v>
      </c>
      <c r="C2810" s="9">
        <v>29.2395833333333</v>
      </c>
      <c r="D2810">
        <v>1.0309679591530245</v>
      </c>
      <c r="E2810" s="6">
        <v>79.395871530339122</v>
      </c>
      <c r="F2810" s="7">
        <v>81.854599636809454</v>
      </c>
      <c r="G2810" s="7">
        <v>57.106165009902966</v>
      </c>
      <c r="H2810" s="7">
        <v>59.925628066052056</v>
      </c>
      <c r="I2810" s="7">
        <v>238.76513642190199</v>
      </c>
    </row>
    <row r="2811" spans="1:9" x14ac:dyDescent="0.25">
      <c r="A2811" s="13"/>
      <c r="B2811" s="5">
        <f>DATE(YEAR(siječanj!B2811),MONTH(siječanj!B2811)+10,DAY(siječanj!B2811))</f>
        <v>43434</v>
      </c>
      <c r="C2811" s="9">
        <v>29.25</v>
      </c>
      <c r="D2811">
        <v>1.0309679591530245</v>
      </c>
      <c r="E2811" s="6">
        <v>84.554003857701716</v>
      </c>
      <c r="F2811" s="7">
        <v>87.172468795391694</v>
      </c>
      <c r="G2811" s="7">
        <v>59.699034780625027</v>
      </c>
      <c r="H2811" s="7">
        <v>60.13378821838014</v>
      </c>
      <c r="I2811" s="7">
        <v>235.36018646287457</v>
      </c>
    </row>
    <row r="2812" spans="1:9" x14ac:dyDescent="0.25">
      <c r="A2812" s="13"/>
      <c r="B2812" s="5">
        <f>DATE(YEAR(siječanj!B2812),MONTH(siječanj!B2812)+10,DAY(siječanj!B2812))</f>
        <v>43434</v>
      </c>
      <c r="C2812" s="9">
        <v>29.2604166666667</v>
      </c>
      <c r="D2812">
        <v>1.0309679591530245</v>
      </c>
      <c r="E2812" s="6">
        <v>91.12894053067626</v>
      </c>
      <c r="F2812" s="7">
        <v>93.951017838688642</v>
      </c>
      <c r="G2812" s="7">
        <v>67.751980906395715</v>
      </c>
      <c r="H2812" s="7">
        <v>61.26942141839654</v>
      </c>
      <c r="I2812" s="7">
        <v>222.02912110313542</v>
      </c>
    </row>
    <row r="2813" spans="1:9" x14ac:dyDescent="0.25">
      <c r="A2813" s="13"/>
      <c r="B2813" s="5">
        <f>DATE(YEAR(siječanj!B2813),MONTH(siječanj!B2813)+10,DAY(siječanj!B2813))</f>
        <v>43434</v>
      </c>
      <c r="C2813" s="9">
        <v>29.2708333333333</v>
      </c>
      <c r="D2813">
        <v>1.0309679591530245</v>
      </c>
      <c r="E2813" s="6">
        <v>96.752249945785934</v>
      </c>
      <c r="F2813" s="7">
        <v>99.74846967007025</v>
      </c>
      <c r="G2813" s="7">
        <v>76.925519355903361</v>
      </c>
      <c r="H2813" s="7">
        <v>62.375292798014343</v>
      </c>
      <c r="I2813" s="7">
        <v>212.79845711877283</v>
      </c>
    </row>
    <row r="2814" spans="1:9" x14ac:dyDescent="0.25">
      <c r="A2814" s="13"/>
      <c r="B2814" s="5">
        <f>DATE(YEAR(siječanj!B2814),MONTH(siječanj!B2814)+10,DAY(siječanj!B2814))</f>
        <v>43434</v>
      </c>
      <c r="C2814" s="9">
        <v>29.28125</v>
      </c>
      <c r="D2814">
        <v>1.0309679591530245</v>
      </c>
      <c r="E2814" s="6">
        <v>103.13115746579435</v>
      </c>
      <c r="F2814" s="7">
        <v>106.32491893759921</v>
      </c>
      <c r="G2814" s="7">
        <v>78.292169536636393</v>
      </c>
      <c r="H2814" s="7">
        <v>66.902717912040814</v>
      </c>
      <c r="I2814" s="7">
        <v>192.76133988964332</v>
      </c>
    </row>
    <row r="2815" spans="1:9" x14ac:dyDescent="0.25">
      <c r="A2815" s="13"/>
      <c r="B2815" s="5">
        <f>DATE(YEAR(siječanj!B2815),MONTH(siječanj!B2815)+10,DAY(siječanj!B2815))</f>
        <v>43434</v>
      </c>
      <c r="C2815" s="9">
        <v>29.2916666666667</v>
      </c>
      <c r="D2815">
        <v>1.0309679591530245</v>
      </c>
      <c r="E2815" s="6">
        <v>108.7341350590318</v>
      </c>
      <c r="F2815" s="7">
        <v>112.10140931207935</v>
      </c>
      <c r="G2815" s="7">
        <v>86.093766800175416</v>
      </c>
      <c r="H2815" s="7">
        <v>79.178808567606481</v>
      </c>
      <c r="I2815" s="7">
        <v>152.48981863964104</v>
      </c>
    </row>
    <row r="2816" spans="1:9" x14ac:dyDescent="0.25">
      <c r="A2816" s="13"/>
      <c r="B2816" s="5">
        <f>DATE(YEAR(siječanj!B2816),MONTH(siječanj!B2816)+10,DAY(siječanj!B2816))</f>
        <v>43434</v>
      </c>
      <c r="C2816" s="9">
        <v>29.3020833333333</v>
      </c>
      <c r="D2816">
        <v>1.0309679591530245</v>
      </c>
      <c r="E2816" s="6">
        <v>110.419232369404</v>
      </c>
      <c r="F2816" s="7">
        <v>113.83869064712803</v>
      </c>
      <c r="G2816" s="7">
        <v>108.96665789210178</v>
      </c>
      <c r="H2816" s="7">
        <v>96.556950232999981</v>
      </c>
      <c r="I2816" s="7">
        <v>118.11935162673457</v>
      </c>
    </row>
    <row r="2817" spans="1:9" x14ac:dyDescent="0.25">
      <c r="A2817" s="13"/>
      <c r="B2817" s="5">
        <f>DATE(YEAR(siječanj!B2817),MONTH(siječanj!B2817)+10,DAY(siječanj!B2817))</f>
        <v>43434</v>
      </c>
      <c r="C2817" s="9">
        <v>29.3125</v>
      </c>
      <c r="D2817">
        <v>1.0309679591530245</v>
      </c>
      <c r="E2817" s="6">
        <v>113.83144747726682</v>
      </c>
      <c r="F2817" s="7">
        <v>117.35657509307248</v>
      </c>
      <c r="G2817" s="7">
        <v>124.0530051727425</v>
      </c>
      <c r="H2817" s="7">
        <v>105.23760828409787</v>
      </c>
      <c r="I2817" s="7">
        <v>61.459212256496265</v>
      </c>
    </row>
    <row r="2818" spans="1:9" x14ac:dyDescent="0.25">
      <c r="A2818" s="13"/>
      <c r="B2818" s="5">
        <f>DATE(YEAR(siječanj!B2818),MONTH(siječanj!B2818)+10,DAY(siječanj!B2818))</f>
        <v>43434</v>
      </c>
      <c r="C2818" s="9">
        <v>29.3229166666667</v>
      </c>
      <c r="D2818">
        <v>1.0309679591530245</v>
      </c>
      <c r="E2818" s="6">
        <v>114.28882569114779</v>
      </c>
      <c r="F2818" s="7">
        <v>117.8281173767984</v>
      </c>
      <c r="G2818" s="7">
        <v>135.0294064510276</v>
      </c>
      <c r="H2818" s="7">
        <v>118.65018305079586</v>
      </c>
      <c r="I2818" s="7">
        <v>18.629387902456287</v>
      </c>
    </row>
    <row r="2819" spans="1:9" x14ac:dyDescent="0.25">
      <c r="A2819" s="13"/>
      <c r="B2819" s="5">
        <f>DATE(YEAR(siječanj!B2819),MONTH(siječanj!B2819)+10,DAY(siječanj!B2819))</f>
        <v>43434</v>
      </c>
      <c r="C2819" s="9">
        <v>29.3333333333333</v>
      </c>
      <c r="D2819">
        <v>1.0309679591530245</v>
      </c>
      <c r="E2819" s="6">
        <v>113.0048918198747</v>
      </c>
      <c r="F2819" s="7">
        <v>116.50442269384453</v>
      </c>
      <c r="G2819" s="7">
        <v>145.99254205027864</v>
      </c>
      <c r="H2819" s="7">
        <v>124.60467440830776</v>
      </c>
      <c r="I2819" s="7">
        <v>4.5347511265709182</v>
      </c>
    </row>
    <row r="2820" spans="1:9" x14ac:dyDescent="0.25">
      <c r="A2820" s="13"/>
      <c r="B2820" s="5">
        <f>DATE(YEAR(siječanj!B2820),MONTH(siječanj!B2820)+10,DAY(siječanj!B2820))</f>
        <v>43434</v>
      </c>
      <c r="C2820" s="9">
        <v>29.34375</v>
      </c>
      <c r="D2820">
        <v>1.0309679591530245</v>
      </c>
      <c r="E2820" s="6">
        <v>111.74935346684057</v>
      </c>
      <c r="F2820" s="7">
        <v>115.2100028803786</v>
      </c>
      <c r="G2820" s="7">
        <v>164.36486471763135</v>
      </c>
      <c r="H2820" s="7">
        <v>138.29606705980817</v>
      </c>
      <c r="I2820" s="7">
        <v>2.8056633657864816</v>
      </c>
    </row>
    <row r="2821" spans="1:9" x14ac:dyDescent="0.25">
      <c r="A2821" s="13"/>
      <c r="B2821" s="5">
        <f>DATE(YEAR(siječanj!B2821),MONTH(siječanj!B2821)+10,DAY(siječanj!B2821))</f>
        <v>43434</v>
      </c>
      <c r="C2821" s="9">
        <v>29.3541666666667</v>
      </c>
      <c r="D2821">
        <v>1.0309679591530245</v>
      </c>
      <c r="E2821" s="6">
        <v>112.77801233335499</v>
      </c>
      <c r="F2821" s="7">
        <v>116.27051721265363</v>
      </c>
      <c r="G2821" s="7">
        <v>174.78876773925853</v>
      </c>
      <c r="H2821" s="7">
        <v>151.58284746195957</v>
      </c>
      <c r="I2821" s="7">
        <v>2.5006464114116826</v>
      </c>
    </row>
    <row r="2822" spans="1:9" x14ac:dyDescent="0.25">
      <c r="A2822" s="13"/>
      <c r="B2822" s="5">
        <f>DATE(YEAR(siječanj!B2822),MONTH(siječanj!B2822)+10,DAY(siječanj!B2822))</f>
        <v>43434</v>
      </c>
      <c r="C2822" s="9">
        <v>29.3645833333333</v>
      </c>
      <c r="D2822">
        <v>1.0309679591530245</v>
      </c>
      <c r="E2822" s="6">
        <v>112.94287078697097</v>
      </c>
      <c r="F2822" s="7">
        <v>116.44048099612722</v>
      </c>
      <c r="G2822" s="7">
        <v>196.14169805759298</v>
      </c>
      <c r="H2822" s="7">
        <v>165.15296922451546</v>
      </c>
      <c r="I2822" s="7">
        <v>2.2365116572145709</v>
      </c>
    </row>
    <row r="2823" spans="1:9" x14ac:dyDescent="0.25">
      <c r="A2823" s="13"/>
      <c r="B2823" s="5">
        <f>DATE(YEAR(siječanj!B2823),MONTH(siječanj!B2823)+10,DAY(siječanj!B2823))</f>
        <v>43434</v>
      </c>
      <c r="C2823" s="9">
        <v>29.375</v>
      </c>
      <c r="D2823">
        <v>1.0309679591530245</v>
      </c>
      <c r="E2823" s="6">
        <v>114.43911493985223</v>
      </c>
      <c r="F2823" s="7">
        <v>117.98306077681785</v>
      </c>
      <c r="G2823" s="7">
        <v>226.83336510583538</v>
      </c>
      <c r="H2823" s="7">
        <v>170.57494675900037</v>
      </c>
      <c r="I2823" s="7">
        <v>2.0011917489341418</v>
      </c>
    </row>
    <row r="2824" spans="1:9" x14ac:dyDescent="0.25">
      <c r="A2824" s="13"/>
      <c r="B2824" s="5">
        <f>DATE(YEAR(siječanj!B2824),MONTH(siječanj!B2824)+10,DAY(siječanj!B2824))</f>
        <v>43434</v>
      </c>
      <c r="C2824" s="9">
        <v>29.3854166666667</v>
      </c>
      <c r="D2824">
        <v>1.0309679591530245</v>
      </c>
      <c r="E2824" s="6">
        <v>114.62002342232505</v>
      </c>
      <c r="F2824" s="7">
        <v>118.16957162578632</v>
      </c>
      <c r="G2824" s="7">
        <v>224.79643254430101</v>
      </c>
      <c r="H2824" s="7">
        <v>192.68543460928362</v>
      </c>
      <c r="I2824" s="7">
        <v>1.7992878216457981</v>
      </c>
    </row>
    <row r="2825" spans="1:9" x14ac:dyDescent="0.25">
      <c r="A2825" s="13"/>
      <c r="B2825" s="5">
        <f>DATE(YEAR(siječanj!B2825),MONTH(siječanj!B2825)+10,DAY(siječanj!B2825))</f>
        <v>43434</v>
      </c>
      <c r="C2825" s="9">
        <v>29.3958333333333</v>
      </c>
      <c r="D2825">
        <v>1.0309679591530245</v>
      </c>
      <c r="E2825" s="6">
        <v>114.58838358049255</v>
      </c>
      <c r="F2825" s="7">
        <v>118.13695196262435</v>
      </c>
      <c r="G2825" s="7">
        <v>222.74015989225478</v>
      </c>
      <c r="H2825" s="7">
        <v>199.38725069554241</v>
      </c>
      <c r="I2825" s="7">
        <v>2.0210993333605805</v>
      </c>
    </row>
    <row r="2826" spans="1:9" x14ac:dyDescent="0.25">
      <c r="A2826" s="13"/>
      <c r="B2826" s="5">
        <f>DATE(YEAR(siječanj!B2826),MONTH(siječanj!B2826)+10,DAY(siječanj!B2826))</f>
        <v>43434</v>
      </c>
      <c r="C2826" s="9">
        <v>29.40625</v>
      </c>
      <c r="D2826">
        <v>1.0309679591530245</v>
      </c>
      <c r="E2826" s="6">
        <v>115.18829878590671</v>
      </c>
      <c r="F2826" s="7">
        <v>118.75544531761506</v>
      </c>
      <c r="G2826" s="7">
        <v>223.90977737687999</v>
      </c>
      <c r="H2826" s="7">
        <v>203.19989843100569</v>
      </c>
      <c r="I2826" s="7">
        <v>2.0377648226089149</v>
      </c>
    </row>
    <row r="2827" spans="1:9" x14ac:dyDescent="0.25">
      <c r="A2827" s="13"/>
      <c r="B2827" s="5">
        <f>DATE(YEAR(siječanj!B2827),MONTH(siječanj!B2827)+10,DAY(siječanj!B2827))</f>
        <v>43434</v>
      </c>
      <c r="C2827" s="9">
        <v>29.4166666666667</v>
      </c>
      <c r="D2827">
        <v>1.0309679591530245</v>
      </c>
      <c r="E2827" s="6">
        <v>115.70441105978128</v>
      </c>
      <c r="F2827" s="7">
        <v>119.28754053530534</v>
      </c>
      <c r="G2827" s="7">
        <v>234.00146794221183</v>
      </c>
      <c r="H2827" s="7">
        <v>204.53681224725264</v>
      </c>
      <c r="I2827" s="7">
        <v>2.1526181943563634</v>
      </c>
    </row>
    <row r="2828" spans="1:9" x14ac:dyDescent="0.25">
      <c r="A2828" s="13"/>
      <c r="B2828" s="5">
        <f>DATE(YEAR(siječanj!B2828),MONTH(siječanj!B2828)+10,DAY(siječanj!B2828))</f>
        <v>43434</v>
      </c>
      <c r="C2828" s="9">
        <v>29.4270833333333</v>
      </c>
      <c r="D2828">
        <v>1.0309679591530245</v>
      </c>
      <c r="E2828" s="6">
        <v>117.62534222946518</v>
      </c>
      <c r="F2828" s="7">
        <v>121.26795902298778</v>
      </c>
      <c r="G2828" s="7">
        <v>233.60450193816621</v>
      </c>
      <c r="H2828" s="7">
        <v>201.53353751855943</v>
      </c>
      <c r="I2828" s="7">
        <v>2.0649616210246187</v>
      </c>
    </row>
    <row r="2829" spans="1:9" x14ac:dyDescent="0.25">
      <c r="A2829" s="13"/>
      <c r="B2829" s="5">
        <f>DATE(YEAR(siječanj!B2829),MONTH(siječanj!B2829)+10,DAY(siječanj!B2829))</f>
        <v>43434</v>
      </c>
      <c r="C2829" s="9">
        <v>29.4375</v>
      </c>
      <c r="D2829">
        <v>1.0309679591530245</v>
      </c>
      <c r="E2829" s="6">
        <v>119.28824900123804</v>
      </c>
      <c r="F2829" s="7">
        <v>122.98236262374421</v>
      </c>
      <c r="G2829" s="7">
        <v>225.37253342492178</v>
      </c>
      <c r="H2829" s="7">
        <v>201.09386130926407</v>
      </c>
      <c r="I2829" s="7">
        <v>2.0437039969651023</v>
      </c>
    </row>
    <row r="2830" spans="1:9" x14ac:dyDescent="0.25">
      <c r="A2830" s="13"/>
      <c r="B2830" s="5">
        <f>DATE(YEAR(siječanj!B2830),MONTH(siječanj!B2830)+10,DAY(siječanj!B2830))</f>
        <v>43434</v>
      </c>
      <c r="C2830" s="9">
        <v>29.4479166666667</v>
      </c>
      <c r="D2830">
        <v>1.0309679591530245</v>
      </c>
      <c r="E2830" s="6">
        <v>120.21983306400095</v>
      </c>
      <c r="F2830" s="7">
        <v>123.94279594371037</v>
      </c>
      <c r="G2830" s="7">
        <v>224.14123977296424</v>
      </c>
      <c r="H2830" s="7">
        <v>206.84144479873169</v>
      </c>
      <c r="I2830" s="7">
        <v>2.1177771715293621</v>
      </c>
    </row>
    <row r="2831" spans="1:9" x14ac:dyDescent="0.25">
      <c r="A2831" s="13"/>
      <c r="B2831" s="5">
        <f>DATE(YEAR(siječanj!B2831),MONTH(siječanj!B2831)+10,DAY(siječanj!B2831))</f>
        <v>43434</v>
      </c>
      <c r="C2831" s="9">
        <v>29.4583333333333</v>
      </c>
      <c r="D2831">
        <v>1.0309679591530245</v>
      </c>
      <c r="E2831" s="6">
        <v>120.36233335728501</v>
      </c>
      <c r="F2831" s="7">
        <v>124.08970918025614</v>
      </c>
      <c r="G2831" s="7">
        <v>221.35542708846529</v>
      </c>
      <c r="H2831" s="7">
        <v>208.18546693378187</v>
      </c>
      <c r="I2831" s="7">
        <v>2.2052917406922932</v>
      </c>
    </row>
    <row r="2832" spans="1:9" x14ac:dyDescent="0.25">
      <c r="A2832" s="13"/>
      <c r="B2832" s="5">
        <f>DATE(YEAR(siječanj!B2832),MONTH(siječanj!B2832)+10,DAY(siječanj!B2832))</f>
        <v>43434</v>
      </c>
      <c r="C2832" s="9">
        <v>29.46875</v>
      </c>
      <c r="D2832">
        <v>1.0309679591530245</v>
      </c>
      <c r="E2832" s="6">
        <v>119.62630632947217</v>
      </c>
      <c r="F2832" s="7">
        <v>123.33088889751046</v>
      </c>
      <c r="G2832" s="7">
        <v>219.44829891505671</v>
      </c>
      <c r="H2832" s="7">
        <v>203.28010483114397</v>
      </c>
      <c r="I2832" s="7">
        <v>2.1868902004787558</v>
      </c>
    </row>
    <row r="2833" spans="1:9" x14ac:dyDescent="0.25">
      <c r="A2833" s="13"/>
      <c r="B2833" s="5">
        <f>DATE(YEAR(siječanj!B2833),MONTH(siječanj!B2833)+10,DAY(siječanj!B2833))</f>
        <v>43434</v>
      </c>
      <c r="C2833" s="9">
        <v>29.4791666666667</v>
      </c>
      <c r="D2833">
        <v>1.0309679591530245</v>
      </c>
      <c r="E2833" s="6">
        <v>120.36968689293849</v>
      </c>
      <c r="F2833" s="7">
        <v>124.09729043990136</v>
      </c>
      <c r="G2833" s="7">
        <v>218.46778364488782</v>
      </c>
      <c r="H2833" s="7">
        <v>198.5424605204382</v>
      </c>
      <c r="I2833" s="7">
        <v>2.2455929238130787</v>
      </c>
    </row>
    <row r="2834" spans="1:9" x14ac:dyDescent="0.25">
      <c r="A2834" s="13"/>
      <c r="B2834" s="5">
        <f>DATE(YEAR(siječanj!B2834),MONTH(siječanj!B2834)+10,DAY(siječanj!B2834))</f>
        <v>43434</v>
      </c>
      <c r="C2834" s="9">
        <v>29.4895833333333</v>
      </c>
      <c r="D2834">
        <v>1.0309679591530245</v>
      </c>
      <c r="E2834" s="6">
        <v>121.0137788555696</v>
      </c>
      <c r="F2834" s="7">
        <v>124.76132861612201</v>
      </c>
      <c r="G2834" s="7">
        <v>214.21223657058988</v>
      </c>
      <c r="H2834" s="7">
        <v>194.18760981367518</v>
      </c>
      <c r="I2834" s="7">
        <v>1.9718038861954197</v>
      </c>
    </row>
    <row r="2835" spans="1:9" x14ac:dyDescent="0.25">
      <c r="A2835" s="13"/>
      <c r="B2835" s="5">
        <f>DATE(YEAR(siječanj!B2835),MONTH(siječanj!B2835)+10,DAY(siječanj!B2835))</f>
        <v>43434</v>
      </c>
      <c r="C2835" s="9">
        <v>29.5</v>
      </c>
      <c r="D2835">
        <v>1.0309679591530245</v>
      </c>
      <c r="E2835" s="6">
        <v>121.67417079188958</v>
      </c>
      <c r="F2835" s="7">
        <v>125.44217154295094</v>
      </c>
      <c r="G2835" s="7">
        <v>217.63433582244789</v>
      </c>
      <c r="H2835" s="7">
        <v>194.71883121510155</v>
      </c>
      <c r="I2835" s="7">
        <v>1.8550184577286326</v>
      </c>
    </row>
    <row r="2836" spans="1:9" x14ac:dyDescent="0.25">
      <c r="A2836" s="13"/>
      <c r="B2836" s="5">
        <f>DATE(YEAR(siječanj!B2836),MONTH(siječanj!B2836)+10,DAY(siječanj!B2836))</f>
        <v>43434</v>
      </c>
      <c r="C2836" s="9">
        <v>29.5104166666667</v>
      </c>
      <c r="D2836">
        <v>1.0309679591530245</v>
      </c>
      <c r="E2836" s="6">
        <v>122.07347452241703</v>
      </c>
      <c r="F2836" s="7">
        <v>125.85384089509502</v>
      </c>
      <c r="G2836" s="7">
        <v>210.0083943082752</v>
      </c>
      <c r="H2836" s="7">
        <v>191.53830206800731</v>
      </c>
      <c r="I2836" s="7">
        <v>1.8582405523195797</v>
      </c>
    </row>
    <row r="2837" spans="1:9" x14ac:dyDescent="0.25">
      <c r="A2837" s="13"/>
      <c r="B2837" s="5">
        <f>DATE(YEAR(siječanj!B2837),MONTH(siječanj!B2837)+10,DAY(siječanj!B2837))</f>
        <v>43434</v>
      </c>
      <c r="C2837" s="9">
        <v>29.5208333333333</v>
      </c>
      <c r="D2837">
        <v>1.0309679591530245</v>
      </c>
      <c r="E2837" s="6">
        <v>121.27706895631097</v>
      </c>
      <c r="F2837" s="7">
        <v>125.03277227394855</v>
      </c>
      <c r="G2837" s="7">
        <v>203.2831168721207</v>
      </c>
      <c r="H2837" s="7">
        <v>187.32354263803091</v>
      </c>
      <c r="I2837" s="7">
        <v>2.0519552391966056</v>
      </c>
    </row>
    <row r="2838" spans="1:9" x14ac:dyDescent="0.25">
      <c r="A2838" s="13"/>
      <c r="B2838" s="5">
        <f>DATE(YEAR(siječanj!B2838),MONTH(siječanj!B2838)+10,DAY(siječanj!B2838))</f>
        <v>43434</v>
      </c>
      <c r="C2838" s="9">
        <v>29.53125</v>
      </c>
      <c r="D2838">
        <v>1.0309679591530245</v>
      </c>
      <c r="E2838" s="6">
        <v>119.4303446219369</v>
      </c>
      <c r="F2838" s="7">
        <v>123.12885865582068</v>
      </c>
      <c r="G2838" s="7">
        <v>188.52508912137191</v>
      </c>
      <c r="H2838" s="7">
        <v>183.36523256621078</v>
      </c>
      <c r="I2838" s="7">
        <v>1.8819492483351523</v>
      </c>
    </row>
    <row r="2839" spans="1:9" x14ac:dyDescent="0.25">
      <c r="A2839" s="13"/>
      <c r="B2839" s="5">
        <f>DATE(YEAR(siječanj!B2839),MONTH(siječanj!B2839)+10,DAY(siječanj!B2839))</f>
        <v>43434</v>
      </c>
      <c r="C2839" s="9">
        <v>29.5416666666667</v>
      </c>
      <c r="D2839">
        <v>1.0309679591530245</v>
      </c>
      <c r="E2839" s="6">
        <v>116.93843035299103</v>
      </c>
      <c r="F2839" s="7">
        <v>120.55977488758127</v>
      </c>
      <c r="G2839" s="7">
        <v>184.40616006077272</v>
      </c>
      <c r="H2839" s="7">
        <v>178.10289719552009</v>
      </c>
      <c r="I2839" s="7">
        <v>1.8394370003041922</v>
      </c>
    </row>
    <row r="2840" spans="1:9" x14ac:dyDescent="0.25">
      <c r="A2840" s="13"/>
      <c r="B2840" s="5">
        <f>DATE(YEAR(siječanj!B2840),MONTH(siječanj!B2840)+10,DAY(siječanj!B2840))</f>
        <v>43434</v>
      </c>
      <c r="C2840" s="9">
        <v>29.5520833333333</v>
      </c>
      <c r="D2840">
        <v>1.0309679591530245</v>
      </c>
      <c r="E2840" s="6">
        <v>114.45020078662847</v>
      </c>
      <c r="F2840" s="7">
        <v>117.99448992964423</v>
      </c>
      <c r="G2840" s="7">
        <v>192.30876450246896</v>
      </c>
      <c r="H2840" s="7">
        <v>177.40964947368224</v>
      </c>
      <c r="I2840" s="7">
        <v>1.9439870695778574</v>
      </c>
    </row>
    <row r="2841" spans="1:9" x14ac:dyDescent="0.25">
      <c r="A2841" s="13"/>
      <c r="B2841" s="5">
        <f>DATE(YEAR(siječanj!B2841),MONTH(siječanj!B2841)+10,DAY(siječanj!B2841))</f>
        <v>43434</v>
      </c>
      <c r="C2841" s="9">
        <v>29.5625</v>
      </c>
      <c r="D2841">
        <v>1.0309679591530245</v>
      </c>
      <c r="E2841" s="6">
        <v>115.73641590041613</v>
      </c>
      <c r="F2841" s="7">
        <v>119.32053650053768</v>
      </c>
      <c r="G2841" s="7">
        <v>179.89865748658889</v>
      </c>
      <c r="H2841" s="7">
        <v>174.0300673314392</v>
      </c>
      <c r="I2841" s="7">
        <v>1.9254275247257817</v>
      </c>
    </row>
    <row r="2842" spans="1:9" x14ac:dyDescent="0.25">
      <c r="A2842" s="13"/>
      <c r="B2842" s="5">
        <f>DATE(YEAR(siječanj!B2842),MONTH(siječanj!B2842)+10,DAY(siječanj!B2842))</f>
        <v>43434</v>
      </c>
      <c r="C2842" s="9">
        <v>29.5729166666667</v>
      </c>
      <c r="D2842">
        <v>1.0309679591530245</v>
      </c>
      <c r="E2842" s="6">
        <v>116.55989386410272</v>
      </c>
      <c r="F2842" s="7">
        <v>120.16951589616713</v>
      </c>
      <c r="G2842" s="7">
        <v>173.75716634716429</v>
      </c>
      <c r="H2842" s="7">
        <v>175.12894679047247</v>
      </c>
      <c r="I2842" s="7">
        <v>1.9727619143202264</v>
      </c>
    </row>
    <row r="2843" spans="1:9" x14ac:dyDescent="0.25">
      <c r="A2843" s="13"/>
      <c r="B2843" s="5">
        <f>DATE(YEAR(siječanj!B2843),MONTH(siječanj!B2843)+10,DAY(siječanj!B2843))</f>
        <v>43434</v>
      </c>
      <c r="C2843" s="9">
        <v>29.5833333333333</v>
      </c>
      <c r="D2843">
        <v>1.0309679591530245</v>
      </c>
      <c r="E2843" s="6">
        <v>116.84338387138833</v>
      </c>
      <c r="F2843" s="7">
        <v>120.46178501041865</v>
      </c>
      <c r="G2843" s="7">
        <v>174.06079451929014</v>
      </c>
      <c r="H2843" s="7">
        <v>175.3786410382132</v>
      </c>
      <c r="I2843" s="7">
        <v>2.0835821676675228</v>
      </c>
    </row>
    <row r="2844" spans="1:9" x14ac:dyDescent="0.25">
      <c r="A2844" s="13"/>
      <c r="B2844" s="5">
        <f>DATE(YEAR(siječanj!B2844),MONTH(siječanj!B2844)+10,DAY(siječanj!B2844))</f>
        <v>43434</v>
      </c>
      <c r="C2844" s="9">
        <v>29.59375</v>
      </c>
      <c r="D2844">
        <v>1.0309679591530245</v>
      </c>
      <c r="E2844" s="6">
        <v>118.27451838737005</v>
      </c>
      <c r="F2844" s="7">
        <v>121.93723884163377</v>
      </c>
      <c r="G2844" s="7">
        <v>174.73867794937451</v>
      </c>
      <c r="H2844" s="7">
        <v>172.68928829158554</v>
      </c>
      <c r="I2844" s="7">
        <v>2.0309786233866407</v>
      </c>
    </row>
    <row r="2845" spans="1:9" x14ac:dyDescent="0.25">
      <c r="A2845" s="13"/>
      <c r="B2845" s="5">
        <f>DATE(YEAR(siječanj!B2845),MONTH(siječanj!B2845)+10,DAY(siječanj!B2845))</f>
        <v>43434</v>
      </c>
      <c r="C2845" s="9">
        <v>29.6041666666667</v>
      </c>
      <c r="D2845">
        <v>1.0309679591530245</v>
      </c>
      <c r="E2845" s="6">
        <v>118.55742320635844</v>
      </c>
      <c r="F2845" s="7">
        <v>122.22890464550079</v>
      </c>
      <c r="G2845" s="7">
        <v>175.6648007215293</v>
      </c>
      <c r="H2845" s="7">
        <v>173.1311439571825</v>
      </c>
      <c r="I2845" s="7">
        <v>2.0362087769281225</v>
      </c>
    </row>
    <row r="2846" spans="1:9" x14ac:dyDescent="0.25">
      <c r="A2846" s="13"/>
      <c r="B2846" s="5">
        <f>DATE(YEAR(siječanj!B2846),MONTH(siječanj!B2846)+10,DAY(siječanj!B2846))</f>
        <v>43434</v>
      </c>
      <c r="C2846" s="9">
        <v>29.6145833333333</v>
      </c>
      <c r="D2846">
        <v>1.0309679591530245</v>
      </c>
      <c r="E2846" s="6">
        <v>120.67526527883255</v>
      </c>
      <c r="F2846" s="7">
        <v>124.41233196476784</v>
      </c>
      <c r="G2846" s="7">
        <v>176.02473772386168</v>
      </c>
      <c r="H2846" s="7">
        <v>170.98598900649887</v>
      </c>
      <c r="I2846" s="7">
        <v>2.0417459394824595</v>
      </c>
    </row>
    <row r="2847" spans="1:9" x14ac:dyDescent="0.25">
      <c r="A2847" s="13"/>
      <c r="B2847" s="5">
        <f>DATE(YEAR(siječanj!B2847),MONTH(siječanj!B2847)+10,DAY(siječanj!B2847))</f>
        <v>43434</v>
      </c>
      <c r="C2847" s="9">
        <v>29.625</v>
      </c>
      <c r="D2847">
        <v>1.0309679591530245</v>
      </c>
      <c r="E2847" s="6">
        <v>122.44276801174303</v>
      </c>
      <c r="F2847" s="7">
        <v>126.23457065011394</v>
      </c>
      <c r="G2847" s="7">
        <v>172.44817084838709</v>
      </c>
      <c r="H2847" s="7">
        <v>167.59728365214983</v>
      </c>
      <c r="I2847" s="7">
        <v>2.1046547862958396</v>
      </c>
    </row>
    <row r="2848" spans="1:9" x14ac:dyDescent="0.25">
      <c r="A2848" s="13"/>
      <c r="B2848" s="5">
        <f>DATE(YEAR(siječanj!B2848),MONTH(siječanj!B2848)+10,DAY(siječanj!B2848))</f>
        <v>43434</v>
      </c>
      <c r="C2848" s="9">
        <v>29.6354166666667</v>
      </c>
      <c r="D2848">
        <v>1.0309679591530245</v>
      </c>
      <c r="E2848" s="6">
        <v>124.4698721754333</v>
      </c>
      <c r="F2848" s="7">
        <v>128.32445009274429</v>
      </c>
      <c r="G2848" s="7">
        <v>169.89633549488315</v>
      </c>
      <c r="H2848" s="7">
        <v>160.7739638805092</v>
      </c>
      <c r="I2848" s="7">
        <v>2.0274185188727452</v>
      </c>
    </row>
    <row r="2849" spans="1:9" x14ac:dyDescent="0.25">
      <c r="A2849" s="13"/>
      <c r="B2849" s="5">
        <f>DATE(YEAR(siječanj!B2849),MONTH(siječanj!B2849)+10,DAY(siječanj!B2849))</f>
        <v>43434</v>
      </c>
      <c r="C2849" s="9">
        <v>29.6458333333333</v>
      </c>
      <c r="D2849">
        <v>1.0309679591530245</v>
      </c>
      <c r="E2849" s="6">
        <v>126.30663739846439</v>
      </c>
      <c r="F2849" s="7">
        <v>130.21809618617593</v>
      </c>
      <c r="G2849" s="7">
        <v>168.55660234913753</v>
      </c>
      <c r="H2849" s="7">
        <v>158.36571283200919</v>
      </c>
      <c r="I2849" s="7">
        <v>1.9260995444542475</v>
      </c>
    </row>
    <row r="2850" spans="1:9" x14ac:dyDescent="0.25">
      <c r="A2850" s="13"/>
      <c r="B2850" s="5">
        <f>DATE(YEAR(siječanj!B2850),MONTH(siječanj!B2850)+10,DAY(siječanj!B2850))</f>
        <v>43434</v>
      </c>
      <c r="C2850" s="9">
        <v>29.65625</v>
      </c>
      <c r="D2850">
        <v>1.0309679591530245</v>
      </c>
      <c r="E2850" s="6">
        <v>129.9907815732868</v>
      </c>
      <c r="F2850" s="7">
        <v>134.01633078731808</v>
      </c>
      <c r="G2850" s="7">
        <v>167.39703656921955</v>
      </c>
      <c r="H2850" s="7">
        <v>158.31181644302572</v>
      </c>
      <c r="I2850" s="7">
        <v>2.36834652748743</v>
      </c>
    </row>
    <row r="2851" spans="1:9" x14ac:dyDescent="0.25">
      <c r="A2851" s="13"/>
      <c r="B2851" s="5">
        <f>DATE(YEAR(siječanj!B2851),MONTH(siječanj!B2851)+10,DAY(siječanj!B2851))</f>
        <v>43434</v>
      </c>
      <c r="C2851" s="9">
        <v>29.6666666666667</v>
      </c>
      <c r="D2851">
        <v>1.0309679591530245</v>
      </c>
      <c r="E2851" s="6">
        <v>131.48618563381595</v>
      </c>
      <c r="F2851" s="7">
        <v>135.55804445971097</v>
      </c>
      <c r="G2851" s="7">
        <v>167.18066780006779</v>
      </c>
      <c r="H2851" s="7">
        <v>156.57321638782363</v>
      </c>
      <c r="I2851" s="7">
        <v>3.6698757364465773</v>
      </c>
    </row>
    <row r="2852" spans="1:9" x14ac:dyDescent="0.25">
      <c r="A2852" s="13"/>
      <c r="B2852" s="5">
        <f>DATE(YEAR(siječanj!B2852),MONTH(siječanj!B2852)+10,DAY(siječanj!B2852))</f>
        <v>43434</v>
      </c>
      <c r="C2852" s="9">
        <v>29.6770833333333</v>
      </c>
      <c r="D2852">
        <v>1.0309679591530245</v>
      </c>
      <c r="E2852" s="6">
        <v>134.26721664430184</v>
      </c>
      <c r="F2852" s="7">
        <v>138.42519832493286</v>
      </c>
      <c r="G2852" s="7">
        <v>166.43770540733252</v>
      </c>
      <c r="H2852" s="7">
        <v>155.90806478773769</v>
      </c>
      <c r="I2852" s="7">
        <v>7.926078685685896</v>
      </c>
    </row>
    <row r="2853" spans="1:9" x14ac:dyDescent="0.25">
      <c r="A2853" s="13"/>
      <c r="B2853" s="5">
        <f>DATE(YEAR(siječanj!B2853),MONTH(siječanj!B2853)+10,DAY(siječanj!B2853))</f>
        <v>43434</v>
      </c>
      <c r="C2853" s="9">
        <v>29.6875</v>
      </c>
      <c r="D2853">
        <v>1.0309679591530245</v>
      </c>
      <c r="E2853" s="6">
        <v>139.37599577762856</v>
      </c>
      <c r="F2853" s="7">
        <v>143.69218592178228</v>
      </c>
      <c r="G2853" s="7">
        <v>167.88544817780001</v>
      </c>
      <c r="H2853" s="7">
        <v>159.34625543995517</v>
      </c>
      <c r="I2853" s="7">
        <v>20.642540002510142</v>
      </c>
    </row>
    <row r="2854" spans="1:9" x14ac:dyDescent="0.25">
      <c r="A2854" s="13"/>
      <c r="B2854" s="5">
        <f>DATE(YEAR(siječanj!B2854),MONTH(siječanj!B2854)+10,DAY(siječanj!B2854))</f>
        <v>43434</v>
      </c>
      <c r="C2854" s="9">
        <v>29.6979166666667</v>
      </c>
      <c r="D2854">
        <v>1.0309679591530245</v>
      </c>
      <c r="E2854" s="6">
        <v>144.26569132276799</v>
      </c>
      <c r="F2854" s="7">
        <v>148.73330535883431</v>
      </c>
      <c r="G2854" s="7">
        <v>170.13204837201468</v>
      </c>
      <c r="H2854" s="7">
        <v>157.75124663556366</v>
      </c>
      <c r="I2854" s="7">
        <v>60.356674889335437</v>
      </c>
    </row>
    <row r="2855" spans="1:9" x14ac:dyDescent="0.25">
      <c r="A2855" s="13"/>
      <c r="B2855" s="5">
        <f>DATE(YEAR(siječanj!B2855),MONTH(siječanj!B2855)+10,DAY(siječanj!B2855))</f>
        <v>43434</v>
      </c>
      <c r="C2855" s="9">
        <v>29.7083333333333</v>
      </c>
      <c r="D2855">
        <v>1.0309679591530245</v>
      </c>
      <c r="E2855" s="6">
        <v>148.39578766200714</v>
      </c>
      <c r="F2855" s="7">
        <v>152.99130235280506</v>
      </c>
      <c r="G2855" s="7">
        <v>170.99990982455941</v>
      </c>
      <c r="H2855" s="7">
        <v>151.09728627211169</v>
      </c>
      <c r="I2855" s="7">
        <v>110.93722178113543</v>
      </c>
    </row>
    <row r="2856" spans="1:9" x14ac:dyDescent="0.25">
      <c r="A2856" s="13"/>
      <c r="B2856" s="5">
        <f>DATE(YEAR(siječanj!B2856),MONTH(siječanj!B2856)+10,DAY(siječanj!B2856))</f>
        <v>43434</v>
      </c>
      <c r="C2856" s="9">
        <v>29.71875</v>
      </c>
      <c r="D2856">
        <v>1.0309679591530245</v>
      </c>
      <c r="E2856" s="6">
        <v>154.71962896324749</v>
      </c>
      <c r="F2856" s="7">
        <v>159.51098011315244</v>
      </c>
      <c r="G2856" s="7">
        <v>168.24760282241792</v>
      </c>
      <c r="H2856" s="7">
        <v>151.73213821175406</v>
      </c>
      <c r="I2856" s="7">
        <v>138.60393899223328</v>
      </c>
    </row>
    <row r="2857" spans="1:9" x14ac:dyDescent="0.25">
      <c r="A2857" s="13"/>
      <c r="B2857" s="5">
        <f>DATE(YEAR(siječanj!B2857),MONTH(siječanj!B2857)+10,DAY(siječanj!B2857))</f>
        <v>43434</v>
      </c>
      <c r="C2857" s="9">
        <v>29.7291666666667</v>
      </c>
      <c r="D2857">
        <v>1.0309679591530245</v>
      </c>
      <c r="E2857" s="6">
        <v>161.21043043675098</v>
      </c>
      <c r="F2857" s="7">
        <v>166.20278846155779</v>
      </c>
      <c r="G2857" s="7">
        <v>165.82470810143946</v>
      </c>
      <c r="H2857" s="7">
        <v>152.83878022785422</v>
      </c>
      <c r="I2857" s="7">
        <v>156.81948874565376</v>
      </c>
    </row>
    <row r="2858" spans="1:9" x14ac:dyDescent="0.25">
      <c r="A2858" s="13"/>
      <c r="B2858" s="5">
        <f>DATE(YEAR(siječanj!B2858),MONTH(siječanj!B2858)+10,DAY(siječanj!B2858))</f>
        <v>43434</v>
      </c>
      <c r="C2858" s="9">
        <v>29.7395833333333</v>
      </c>
      <c r="D2858">
        <v>1.0309679591530245</v>
      </c>
      <c r="E2858" s="6">
        <v>165.16759074018339</v>
      </c>
      <c r="F2858" s="7">
        <v>170.28249394362885</v>
      </c>
      <c r="G2858" s="7">
        <v>163.42422683392292</v>
      </c>
      <c r="H2858" s="7">
        <v>152.41862680944476</v>
      </c>
      <c r="I2858" s="7">
        <v>168.74640488382073</v>
      </c>
    </row>
    <row r="2859" spans="1:9" x14ac:dyDescent="0.25">
      <c r="A2859" s="13"/>
      <c r="B2859" s="5">
        <f>DATE(YEAR(siječanj!B2859),MONTH(siječanj!B2859)+10,DAY(siječanj!B2859))</f>
        <v>43434</v>
      </c>
      <c r="C2859" s="9">
        <v>29.75</v>
      </c>
      <c r="D2859">
        <v>1.0309679591530245</v>
      </c>
      <c r="E2859" s="6">
        <v>168.11690702727998</v>
      </c>
      <c r="F2859" s="7">
        <v>173.32314453703361</v>
      </c>
      <c r="G2859" s="7">
        <v>161.34611120885779</v>
      </c>
      <c r="H2859" s="7">
        <v>154.84815063584261</v>
      </c>
      <c r="I2859" s="7">
        <v>190.31946220350355</v>
      </c>
    </row>
    <row r="2860" spans="1:9" x14ac:dyDescent="0.25">
      <c r="A2860" s="13"/>
      <c r="B2860" s="5">
        <f>DATE(YEAR(siječanj!B2860),MONTH(siječanj!B2860)+10,DAY(siječanj!B2860))</f>
        <v>43434</v>
      </c>
      <c r="C2860" s="9">
        <v>29.7604166666667</v>
      </c>
      <c r="D2860">
        <v>1.0309679591530245</v>
      </c>
      <c r="E2860" s="6">
        <v>170.09293615475815</v>
      </c>
      <c r="F2860" s="7">
        <v>175.36036725381672</v>
      </c>
      <c r="G2860" s="7">
        <v>158.25546109439247</v>
      </c>
      <c r="H2860" s="7">
        <v>154.58326441369746</v>
      </c>
      <c r="I2860" s="7">
        <v>206.17158457384784</v>
      </c>
    </row>
    <row r="2861" spans="1:9" x14ac:dyDescent="0.25">
      <c r="A2861" s="13"/>
      <c r="B2861" s="5">
        <f>DATE(YEAR(siječanj!B2861),MONTH(siječanj!B2861)+10,DAY(siječanj!B2861))</f>
        <v>43434</v>
      </c>
      <c r="C2861" s="9">
        <v>29.7708333333333</v>
      </c>
      <c r="D2861">
        <v>1.0309679591530245</v>
      </c>
      <c r="E2861" s="6">
        <v>172.49101498432319</v>
      </c>
      <c r="F2861" s="7">
        <v>177.83270969062144</v>
      </c>
      <c r="G2861" s="7">
        <v>156.22013552002153</v>
      </c>
      <c r="H2861" s="7">
        <v>157.95870438484792</v>
      </c>
      <c r="I2861" s="7">
        <v>223.11798306882784</v>
      </c>
    </row>
    <row r="2862" spans="1:9" x14ac:dyDescent="0.25">
      <c r="A2862" s="13"/>
      <c r="B2862" s="5">
        <f>DATE(YEAR(siječanj!B2862),MONTH(siječanj!B2862)+10,DAY(siječanj!B2862))</f>
        <v>43434</v>
      </c>
      <c r="C2862" s="9">
        <v>29.78125</v>
      </c>
      <c r="D2862">
        <v>1.0309679591530245</v>
      </c>
      <c r="E2862" s="6">
        <v>175.81446892963322</v>
      </c>
      <c r="F2862" s="7">
        <v>181.25908422195681</v>
      </c>
      <c r="G2862" s="7">
        <v>153.1933792151741</v>
      </c>
      <c r="H2862" s="7">
        <v>158.84017605376505</v>
      </c>
      <c r="I2862" s="7">
        <v>226.49824530309834</v>
      </c>
    </row>
    <row r="2863" spans="1:9" x14ac:dyDescent="0.25">
      <c r="A2863" s="13"/>
      <c r="B2863" s="5">
        <f>DATE(YEAR(siječanj!B2863),MONTH(siječanj!B2863)+10,DAY(siječanj!B2863))</f>
        <v>43434</v>
      </c>
      <c r="C2863" s="9">
        <v>29.7916666666667</v>
      </c>
      <c r="D2863">
        <v>1.0309679591530245</v>
      </c>
      <c r="E2863" s="6">
        <v>175.83616850516964</v>
      </c>
      <c r="F2863" s="7">
        <v>181.28145578906208</v>
      </c>
      <c r="G2863" s="7">
        <v>148.20599411677972</v>
      </c>
      <c r="H2863" s="7">
        <v>160.67382930258543</v>
      </c>
      <c r="I2863" s="7">
        <v>226.9064232859688</v>
      </c>
    </row>
    <row r="2864" spans="1:9" x14ac:dyDescent="0.25">
      <c r="A2864" s="13"/>
      <c r="B2864" s="5">
        <f>DATE(YEAR(siječanj!B2864),MONTH(siječanj!B2864)+10,DAY(siječanj!B2864))</f>
        <v>43434</v>
      </c>
      <c r="C2864" s="9">
        <v>29.8020833333333</v>
      </c>
      <c r="D2864">
        <v>1.0309679591530245</v>
      </c>
      <c r="E2864" s="6">
        <v>175.24702869918082</v>
      </c>
      <c r="F2864" s="7">
        <v>180.67407152562598</v>
      </c>
      <c r="G2864" s="7">
        <v>140.90367169504589</v>
      </c>
      <c r="H2864" s="7">
        <v>159.56727157485057</v>
      </c>
      <c r="I2864" s="7">
        <v>227.53816283193024</v>
      </c>
    </row>
    <row r="2865" spans="1:9" x14ac:dyDescent="0.25">
      <c r="A2865" s="13"/>
      <c r="B2865" s="5">
        <f>DATE(YEAR(siječanj!B2865),MONTH(siječanj!B2865)+10,DAY(siječanj!B2865))</f>
        <v>43434</v>
      </c>
      <c r="C2865" s="9">
        <v>29.8125</v>
      </c>
      <c r="D2865">
        <v>1.0309679591530245</v>
      </c>
      <c r="E2865" s="6">
        <v>176.19174875144935</v>
      </c>
      <c r="F2865" s="7">
        <v>181.64804762988419</v>
      </c>
      <c r="G2865" s="7">
        <v>135.12035790700972</v>
      </c>
      <c r="H2865" s="7">
        <v>156.1099956285002</v>
      </c>
      <c r="I2865" s="7">
        <v>227.51846125355149</v>
      </c>
    </row>
    <row r="2866" spans="1:9" x14ac:dyDescent="0.25">
      <c r="A2866" s="13"/>
      <c r="B2866" s="5">
        <f>DATE(YEAR(siječanj!B2866),MONTH(siječanj!B2866)+10,DAY(siječanj!B2866))</f>
        <v>43434</v>
      </c>
      <c r="C2866" s="9">
        <v>29.8229166666667</v>
      </c>
      <c r="D2866">
        <v>1.0309679591530245</v>
      </c>
      <c r="E2866" s="6">
        <v>177.2029045368096</v>
      </c>
      <c r="F2866" s="7">
        <v>182.69051684630281</v>
      </c>
      <c r="G2866" s="7">
        <v>130.66384905298932</v>
      </c>
      <c r="H2866" s="7">
        <v>151.46844005418589</v>
      </c>
      <c r="I2866" s="7">
        <v>227.61958922236263</v>
      </c>
    </row>
    <row r="2867" spans="1:9" x14ac:dyDescent="0.25">
      <c r="A2867" s="13"/>
      <c r="B2867" s="5">
        <f>DATE(YEAR(siječanj!B2867),MONTH(siječanj!B2867)+10,DAY(siječanj!B2867))</f>
        <v>43434</v>
      </c>
      <c r="C2867" s="9">
        <v>29.8333333333333</v>
      </c>
      <c r="D2867">
        <v>1.0309679591530245</v>
      </c>
      <c r="E2867" s="6">
        <v>179.68504021012455</v>
      </c>
      <c r="F2867" s="7">
        <v>185.24951919576125</v>
      </c>
      <c r="G2867" s="7">
        <v>127.28920011459942</v>
      </c>
      <c r="H2867" s="7">
        <v>147.117474639688</v>
      </c>
      <c r="I2867" s="7">
        <v>227.6415378667084</v>
      </c>
    </row>
    <row r="2868" spans="1:9" x14ac:dyDescent="0.25">
      <c r="A2868" s="13"/>
      <c r="B2868" s="5">
        <f>DATE(YEAR(siječanj!B2868),MONTH(siječanj!B2868)+10,DAY(siječanj!B2868))</f>
        <v>43434</v>
      </c>
      <c r="C2868" s="9">
        <v>29.84375</v>
      </c>
      <c r="D2868">
        <v>1.0309679591530245</v>
      </c>
      <c r="E2868" s="6">
        <v>179.92330111310281</v>
      </c>
      <c r="F2868" s="7">
        <v>185.49515855265071</v>
      </c>
      <c r="G2868" s="7">
        <v>123.34891178202264</v>
      </c>
      <c r="H2868" s="7">
        <v>139.00795455156253</v>
      </c>
      <c r="I2868" s="7">
        <v>227.99527425133829</v>
      </c>
    </row>
    <row r="2869" spans="1:9" x14ac:dyDescent="0.25">
      <c r="A2869" s="13"/>
      <c r="B2869" s="5">
        <f>DATE(YEAR(siječanj!B2869),MONTH(siječanj!B2869)+10,DAY(siječanj!B2869))</f>
        <v>43434</v>
      </c>
      <c r="C2869" s="9">
        <v>29.8541666666667</v>
      </c>
      <c r="D2869">
        <v>1.0309679591530245</v>
      </c>
      <c r="E2869" s="6">
        <v>177.47989101923957</v>
      </c>
      <c r="F2869" s="7">
        <v>182.97608103480664</v>
      </c>
      <c r="G2869" s="7">
        <v>120.88328727236866</v>
      </c>
      <c r="H2869" s="7">
        <v>131.15169691864031</v>
      </c>
      <c r="I2869" s="7">
        <v>228.45479374143997</v>
      </c>
    </row>
    <row r="2870" spans="1:9" x14ac:dyDescent="0.25">
      <c r="A2870" s="13"/>
      <c r="B2870" s="5">
        <f>DATE(YEAR(siječanj!B2870),MONTH(siječanj!B2870)+10,DAY(siječanj!B2870))</f>
        <v>43434</v>
      </c>
      <c r="C2870" s="9">
        <v>29.8645833333333</v>
      </c>
      <c r="D2870">
        <v>1.0309679591530245</v>
      </c>
      <c r="E2870" s="6">
        <v>174.11490953356321</v>
      </c>
      <c r="F2870" s="7">
        <v>179.50689293993116</v>
      </c>
      <c r="G2870" s="7">
        <v>115.94522864495568</v>
      </c>
      <c r="H2870" s="7">
        <v>125.55909565048782</v>
      </c>
      <c r="I2870" s="7">
        <v>228.85736355967165</v>
      </c>
    </row>
    <row r="2871" spans="1:9" x14ac:dyDescent="0.25">
      <c r="A2871" s="13"/>
      <c r="B2871" s="5">
        <f>DATE(YEAR(siječanj!B2871),MONTH(siječanj!B2871)+10,DAY(siječanj!B2871))</f>
        <v>43434</v>
      </c>
      <c r="C2871" s="9">
        <v>29.875</v>
      </c>
      <c r="D2871">
        <v>1.0309679591530245</v>
      </c>
      <c r="E2871" s="6">
        <v>172.92458793664235</v>
      </c>
      <c r="F2871" s="7">
        <v>178.2797095124179</v>
      </c>
      <c r="G2871" s="7">
        <v>108.43151509680884</v>
      </c>
      <c r="H2871" s="7">
        <v>118.92456174836148</v>
      </c>
      <c r="I2871" s="7">
        <v>229.59986735733636</v>
      </c>
    </row>
    <row r="2872" spans="1:9" x14ac:dyDescent="0.25">
      <c r="A2872" s="13"/>
      <c r="B2872" s="5">
        <f>DATE(YEAR(siječanj!B2872),MONTH(siječanj!B2872)+10,DAY(siječanj!B2872))</f>
        <v>43434</v>
      </c>
      <c r="C2872" s="9">
        <v>29.8854166666667</v>
      </c>
      <c r="D2872">
        <v>1.0309679591530245</v>
      </c>
      <c r="E2872" s="6">
        <v>179.81016239467044</v>
      </c>
      <c r="F2872" s="7">
        <v>185.37851615900729</v>
      </c>
      <c r="G2872" s="7">
        <v>87.976042917101552</v>
      </c>
      <c r="H2872" s="7">
        <v>98.271299321398487</v>
      </c>
      <c r="I2872" s="7">
        <v>233.06698814151108</v>
      </c>
    </row>
    <row r="2873" spans="1:9" x14ac:dyDescent="0.25">
      <c r="A2873" s="13"/>
      <c r="B2873" s="5">
        <f>DATE(YEAR(siječanj!B2873),MONTH(siječanj!B2873)+10,DAY(siječanj!B2873))</f>
        <v>43434</v>
      </c>
      <c r="C2873" s="9">
        <v>29.8958333333333</v>
      </c>
      <c r="D2873">
        <v>1.0309679591530245</v>
      </c>
      <c r="E2873" s="6">
        <v>186.16332658882419</v>
      </c>
      <c r="F2873" s="7">
        <v>191.92842488241806</v>
      </c>
      <c r="G2873" s="7">
        <v>80.33249284108561</v>
      </c>
      <c r="H2873" s="7">
        <v>91.547724795708717</v>
      </c>
      <c r="I2873" s="7">
        <v>236.88821032103127</v>
      </c>
    </row>
    <row r="2874" spans="1:9" x14ac:dyDescent="0.25">
      <c r="A2874" s="13"/>
      <c r="B2874" s="5">
        <f>DATE(YEAR(siječanj!B2874),MONTH(siječanj!B2874)+10,DAY(siječanj!B2874))</f>
        <v>43434</v>
      </c>
      <c r="C2874" s="9">
        <v>29.90625</v>
      </c>
      <c r="D2874">
        <v>1.0309679591530245</v>
      </c>
      <c r="E2874" s="6">
        <v>186.53710222376904</v>
      </c>
      <c r="F2874" s="7">
        <v>192.31377558595827</v>
      </c>
      <c r="G2874" s="7">
        <v>77.744198966311401</v>
      </c>
      <c r="H2874" s="7">
        <v>87.92366224317577</v>
      </c>
      <c r="I2874" s="7">
        <v>237.61695071464402</v>
      </c>
    </row>
    <row r="2875" spans="1:9" x14ac:dyDescent="0.25">
      <c r="A2875" s="13"/>
      <c r="B2875" s="5">
        <f>DATE(YEAR(siječanj!B2875),MONTH(siječanj!B2875)+10,DAY(siječanj!B2875))</f>
        <v>43434</v>
      </c>
      <c r="C2875" s="9">
        <v>29.9166666666667</v>
      </c>
      <c r="D2875">
        <v>1.0309679591530245</v>
      </c>
      <c r="E2875" s="6">
        <v>185.19876865328004</v>
      </c>
      <c r="F2875" s="7">
        <v>190.93399655612527</v>
      </c>
      <c r="G2875" s="7">
        <v>77.120551352992706</v>
      </c>
      <c r="H2875" s="7">
        <v>85.227682825546324</v>
      </c>
      <c r="I2875" s="7">
        <v>236.73307076660339</v>
      </c>
    </row>
    <row r="2876" spans="1:9" x14ac:dyDescent="0.25">
      <c r="A2876" s="13"/>
      <c r="B2876" s="5">
        <f>DATE(YEAR(siječanj!B2876),MONTH(siječanj!B2876)+10,DAY(siječanj!B2876))</f>
        <v>43434</v>
      </c>
      <c r="C2876" s="9">
        <v>29.9270833333333</v>
      </c>
      <c r="D2876">
        <v>1.0309679591530245</v>
      </c>
      <c r="E2876" s="6">
        <v>182.01954477818683</v>
      </c>
      <c r="F2876" s="7">
        <v>187.65631860592984</v>
      </c>
      <c r="G2876" s="7">
        <v>75.259407117265638</v>
      </c>
      <c r="H2876" s="7">
        <v>70.640308865109787</v>
      </c>
      <c r="I2876" s="7">
        <v>238.15867361798922</v>
      </c>
    </row>
    <row r="2877" spans="1:9" x14ac:dyDescent="0.25">
      <c r="A2877" s="13"/>
      <c r="B2877" s="5">
        <f>DATE(YEAR(siječanj!B2877),MONTH(siječanj!B2877)+10,DAY(siječanj!B2877))</f>
        <v>43434</v>
      </c>
      <c r="C2877" s="9">
        <v>29.9375</v>
      </c>
      <c r="D2877">
        <v>1.0309679591530245</v>
      </c>
      <c r="E2877" s="6">
        <v>174.6562642517838</v>
      </c>
      <c r="F2877" s="7">
        <v>180.0650123089529</v>
      </c>
      <c r="G2877" s="7">
        <v>73.492890320656983</v>
      </c>
      <c r="H2877" s="7">
        <v>65.267487502495626</v>
      </c>
      <c r="I2877" s="7">
        <v>237.9453823564032</v>
      </c>
    </row>
    <row r="2878" spans="1:9" x14ac:dyDescent="0.25">
      <c r="A2878" s="13"/>
      <c r="B2878" s="5">
        <f>DATE(YEAR(siječanj!B2878),MONTH(siječanj!B2878)+10,DAY(siječanj!B2878))</f>
        <v>43434</v>
      </c>
      <c r="C2878" s="9">
        <v>29.9479166666667</v>
      </c>
      <c r="D2878">
        <v>1.0309679591530245</v>
      </c>
      <c r="E2878" s="6">
        <v>167.85402259096836</v>
      </c>
      <c r="F2878" s="7">
        <v>173.05211910623632</v>
      </c>
      <c r="G2878" s="7">
        <v>72.485638801556561</v>
      </c>
      <c r="H2878" s="7">
        <v>63.412473173680446</v>
      </c>
      <c r="I2878" s="7">
        <v>237.10167458769618</v>
      </c>
    </row>
    <row r="2879" spans="1:9" x14ac:dyDescent="0.25">
      <c r="A2879" s="13"/>
      <c r="B2879" s="5">
        <f>DATE(YEAR(siječanj!B2879),MONTH(siječanj!B2879)+10,DAY(siječanj!B2879))</f>
        <v>43434</v>
      </c>
      <c r="C2879" s="9">
        <v>29.9583333333333</v>
      </c>
      <c r="D2879">
        <v>1.0309679591530245</v>
      </c>
      <c r="E2879" s="6">
        <v>158.08759986846252</v>
      </c>
      <c r="F2879" s="7">
        <v>162.98325020378874</v>
      </c>
      <c r="G2879" s="7">
        <v>69.6961702212608</v>
      </c>
      <c r="H2879" s="7">
        <v>62.393246219813804</v>
      </c>
      <c r="I2879" s="7">
        <v>236.65583549920964</v>
      </c>
    </row>
    <row r="2880" spans="1:9" x14ac:dyDescent="0.25">
      <c r="A2880" s="13"/>
      <c r="B2880" s="5">
        <f>DATE(YEAR(siječanj!B2880),MONTH(siječanj!B2880)+10,DAY(siječanj!B2880))</f>
        <v>43434</v>
      </c>
      <c r="C2880" s="9">
        <v>29.96875</v>
      </c>
      <c r="D2880">
        <v>1.0309679591530245</v>
      </c>
      <c r="E2880" s="6">
        <v>147.60083614004293</v>
      </c>
      <c r="F2880" s="7">
        <v>152.17173280458005</v>
      </c>
      <c r="G2880" s="7">
        <v>67.558081835256573</v>
      </c>
      <c r="H2880" s="7">
        <v>61.200208629326596</v>
      </c>
      <c r="I2880" s="7">
        <v>237.16108133169843</v>
      </c>
    </row>
    <row r="2881" spans="1:9" x14ac:dyDescent="0.25">
      <c r="A2881" s="13"/>
      <c r="B2881" s="5">
        <f>DATE(YEAR(siječanj!B2881),MONTH(siječanj!B2881)+10,DAY(siječanj!B2881))</f>
        <v>43434</v>
      </c>
      <c r="C2881" s="9">
        <v>29.9791666666667</v>
      </c>
      <c r="D2881">
        <v>1.0309679591530245</v>
      </c>
      <c r="E2881" s="6">
        <v>136.91757312433029</v>
      </c>
      <c r="F2881" s="7">
        <v>141.15763093617579</v>
      </c>
      <c r="G2881" s="7">
        <v>66.419041298883471</v>
      </c>
      <c r="H2881" s="7">
        <v>59.469648078677253</v>
      </c>
      <c r="I2881" s="7">
        <v>238.08572047630574</v>
      </c>
    </row>
    <row r="2882" spans="1:9" x14ac:dyDescent="0.25">
      <c r="A2882" s="13"/>
      <c r="B2882" s="5">
        <f>DATE(YEAR(siječanj!B2882),MONTH(siječanj!B2882)+10,DAY(siječanj!B2882))</f>
        <v>43434</v>
      </c>
      <c r="C2882" s="9">
        <v>29.9895833333333</v>
      </c>
      <c r="D2882">
        <v>1.0309679591530245</v>
      </c>
      <c r="E2882" s="6">
        <v>126.57809831478623</v>
      </c>
      <c r="F2882" s="7">
        <v>130.49796369306605</v>
      </c>
      <c r="G2882" s="7">
        <v>64.663946163538881</v>
      </c>
      <c r="H2882" s="7">
        <v>58.502864542926353</v>
      </c>
      <c r="I2882" s="7">
        <v>239.61802446011393</v>
      </c>
    </row>
    <row r="2883" spans="1:9" x14ac:dyDescent="0.25">
      <c r="B2883" s="5"/>
      <c r="C2883" s="9"/>
    </row>
    <row r="2884" spans="1:9" x14ac:dyDescent="0.25">
      <c r="B2884" s="5"/>
      <c r="C2884" s="9"/>
    </row>
    <row r="2885" spans="1:9" x14ac:dyDescent="0.25">
      <c r="B2885" s="5"/>
      <c r="C2885" s="9"/>
    </row>
    <row r="2886" spans="1:9" x14ac:dyDescent="0.25">
      <c r="B2886" s="5"/>
      <c r="C2886" s="9"/>
    </row>
    <row r="2887" spans="1:9" x14ac:dyDescent="0.25">
      <c r="B2887" s="5"/>
      <c r="C2887" s="9"/>
    </row>
    <row r="2888" spans="1:9" x14ac:dyDescent="0.25">
      <c r="B2888" s="5"/>
      <c r="C2888" s="9"/>
    </row>
    <row r="2889" spans="1:9" x14ac:dyDescent="0.25">
      <c r="B2889" s="5"/>
      <c r="C2889" s="9"/>
    </row>
    <row r="2890" spans="1:9" x14ac:dyDescent="0.25">
      <c r="B2890" s="5"/>
      <c r="C2890" s="9"/>
    </row>
    <row r="2891" spans="1:9" x14ac:dyDescent="0.25">
      <c r="B2891" s="5"/>
      <c r="C2891" s="9"/>
    </row>
    <row r="2892" spans="1:9" x14ac:dyDescent="0.25">
      <c r="B2892" s="5"/>
      <c r="C2892" s="9"/>
    </row>
    <row r="2893" spans="1:9" x14ac:dyDescent="0.25">
      <c r="B2893" s="5"/>
      <c r="C2893" s="9"/>
    </row>
    <row r="2894" spans="1:9" x14ac:dyDescent="0.25">
      <c r="B2894" s="5"/>
      <c r="C2894" s="9"/>
    </row>
    <row r="2895" spans="1:9" x14ac:dyDescent="0.25">
      <c r="B2895" s="5"/>
      <c r="C2895" s="9"/>
    </row>
    <row r="2896" spans="1:9" x14ac:dyDescent="0.25">
      <c r="B2896" s="5"/>
      <c r="C2896" s="9"/>
    </row>
    <row r="2897" spans="2:3" x14ac:dyDescent="0.25">
      <c r="B2897" s="5"/>
      <c r="C2897" s="9"/>
    </row>
    <row r="2898" spans="2:3" x14ac:dyDescent="0.25">
      <c r="B2898" s="5"/>
      <c r="C2898" s="9"/>
    </row>
    <row r="2899" spans="2:3" x14ac:dyDescent="0.25">
      <c r="B2899" s="5"/>
      <c r="C2899" s="9"/>
    </row>
    <row r="2900" spans="2:3" x14ac:dyDescent="0.25">
      <c r="B2900" s="5"/>
      <c r="C2900" s="9"/>
    </row>
    <row r="2901" spans="2:3" x14ac:dyDescent="0.25">
      <c r="B2901" s="5"/>
      <c r="C2901" s="9"/>
    </row>
    <row r="2902" spans="2:3" x14ac:dyDescent="0.25">
      <c r="B2902" s="5"/>
      <c r="C2902" s="9"/>
    </row>
    <row r="2903" spans="2:3" x14ac:dyDescent="0.25">
      <c r="B2903" s="5"/>
      <c r="C2903" s="9"/>
    </row>
    <row r="2904" spans="2:3" x14ac:dyDescent="0.25">
      <c r="B2904" s="5"/>
      <c r="C2904" s="9"/>
    </row>
    <row r="2905" spans="2:3" x14ac:dyDescent="0.25">
      <c r="B2905" s="5"/>
      <c r="C2905" s="9"/>
    </row>
    <row r="2906" spans="2:3" x14ac:dyDescent="0.25">
      <c r="B2906" s="5"/>
      <c r="C2906" s="9"/>
    </row>
    <row r="2907" spans="2:3" x14ac:dyDescent="0.25">
      <c r="B2907" s="5"/>
      <c r="C2907" s="9"/>
    </row>
    <row r="2908" spans="2:3" x14ac:dyDescent="0.25">
      <c r="B2908" s="5"/>
      <c r="C2908" s="9"/>
    </row>
    <row r="2909" spans="2:3" x14ac:dyDescent="0.25">
      <c r="B2909" s="5"/>
      <c r="C2909" s="9"/>
    </row>
    <row r="2910" spans="2:3" x14ac:dyDescent="0.25">
      <c r="B2910" s="5"/>
      <c r="C2910" s="9"/>
    </row>
    <row r="2911" spans="2:3" x14ac:dyDescent="0.25">
      <c r="B2911" s="5"/>
      <c r="C2911" s="9"/>
    </row>
    <row r="2912" spans="2:3" x14ac:dyDescent="0.25">
      <c r="B2912" s="5"/>
      <c r="C2912" s="9"/>
    </row>
    <row r="2913" spans="2:3" x14ac:dyDescent="0.25">
      <c r="B2913" s="5"/>
      <c r="C2913" s="9"/>
    </row>
    <row r="2914" spans="2:3" x14ac:dyDescent="0.25">
      <c r="B2914" s="5"/>
      <c r="C2914" s="9"/>
    </row>
    <row r="2915" spans="2:3" x14ac:dyDescent="0.25">
      <c r="B2915" s="5"/>
      <c r="C2915" s="9"/>
    </row>
    <row r="2916" spans="2:3" x14ac:dyDescent="0.25">
      <c r="B2916" s="5"/>
      <c r="C2916" s="9"/>
    </row>
    <row r="2917" spans="2:3" x14ac:dyDescent="0.25">
      <c r="B2917" s="5"/>
      <c r="C2917" s="9"/>
    </row>
    <row r="2918" spans="2:3" x14ac:dyDescent="0.25">
      <c r="B2918" s="5"/>
      <c r="C2918" s="9"/>
    </row>
    <row r="2919" spans="2:3" x14ac:dyDescent="0.25">
      <c r="B2919" s="5"/>
      <c r="C2919" s="9"/>
    </row>
    <row r="2920" spans="2:3" x14ac:dyDescent="0.25">
      <c r="B2920" s="5"/>
      <c r="C2920" s="9"/>
    </row>
    <row r="2921" spans="2:3" x14ac:dyDescent="0.25">
      <c r="B2921" s="5"/>
      <c r="C2921" s="9"/>
    </row>
    <row r="2922" spans="2:3" x14ac:dyDescent="0.25">
      <c r="B2922" s="5"/>
      <c r="C2922" s="9"/>
    </row>
    <row r="2923" spans="2:3" x14ac:dyDescent="0.25">
      <c r="B2923" s="5"/>
      <c r="C2923" s="9"/>
    </row>
    <row r="2924" spans="2:3" x14ac:dyDescent="0.25">
      <c r="B2924" s="5"/>
      <c r="C2924" s="9"/>
    </row>
    <row r="2925" spans="2:3" x14ac:dyDescent="0.25">
      <c r="B2925" s="5"/>
      <c r="C2925" s="9"/>
    </row>
    <row r="2926" spans="2:3" x14ac:dyDescent="0.25">
      <c r="B2926" s="5"/>
      <c r="C2926" s="9"/>
    </row>
    <row r="2927" spans="2:3" x14ac:dyDescent="0.25">
      <c r="B2927" s="5"/>
      <c r="C2927" s="9"/>
    </row>
    <row r="2928" spans="2:3" x14ac:dyDescent="0.25">
      <c r="B2928" s="5"/>
      <c r="C2928" s="9"/>
    </row>
    <row r="2929" spans="2:3" x14ac:dyDescent="0.25">
      <c r="B2929" s="5"/>
      <c r="C2929" s="9"/>
    </row>
    <row r="2930" spans="2:3" x14ac:dyDescent="0.25">
      <c r="B2930" s="5"/>
      <c r="C2930" s="9"/>
    </row>
    <row r="2931" spans="2:3" x14ac:dyDescent="0.25">
      <c r="B2931" s="5"/>
      <c r="C2931" s="9"/>
    </row>
    <row r="2932" spans="2:3" x14ac:dyDescent="0.25">
      <c r="B2932" s="5"/>
      <c r="C2932" s="9"/>
    </row>
    <row r="2933" spans="2:3" x14ac:dyDescent="0.25">
      <c r="B2933" s="5"/>
      <c r="C2933" s="9"/>
    </row>
    <row r="2934" spans="2:3" x14ac:dyDescent="0.25">
      <c r="B2934" s="5"/>
      <c r="C2934" s="9"/>
    </row>
    <row r="2935" spans="2:3" x14ac:dyDescent="0.25">
      <c r="B2935" s="5"/>
      <c r="C2935" s="9"/>
    </row>
    <row r="2936" spans="2:3" x14ac:dyDescent="0.25">
      <c r="B2936" s="5"/>
      <c r="C2936" s="9"/>
    </row>
    <row r="2937" spans="2:3" x14ac:dyDescent="0.25">
      <c r="B2937" s="5"/>
      <c r="C2937" s="9"/>
    </row>
    <row r="2938" spans="2:3" x14ac:dyDescent="0.25">
      <c r="B2938" s="5"/>
      <c r="C2938" s="9"/>
    </row>
    <row r="2939" spans="2:3" x14ac:dyDescent="0.25">
      <c r="B2939" s="5"/>
      <c r="C2939" s="9"/>
    </row>
    <row r="2940" spans="2:3" x14ac:dyDescent="0.25">
      <c r="B2940" s="5"/>
      <c r="C2940" s="9"/>
    </row>
    <row r="2941" spans="2:3" x14ac:dyDescent="0.25">
      <c r="B2941" s="5"/>
      <c r="C2941" s="9"/>
    </row>
    <row r="2942" spans="2:3" x14ac:dyDescent="0.25">
      <c r="B2942" s="5"/>
      <c r="C2942" s="9"/>
    </row>
    <row r="2943" spans="2:3" x14ac:dyDescent="0.25">
      <c r="B2943" s="5"/>
      <c r="C2943" s="9"/>
    </row>
    <row r="2944" spans="2:3" x14ac:dyDescent="0.25">
      <c r="B2944" s="5"/>
      <c r="C2944" s="9"/>
    </row>
    <row r="2945" spans="2:3" x14ac:dyDescent="0.25">
      <c r="B2945" s="5"/>
      <c r="C2945" s="9"/>
    </row>
    <row r="2946" spans="2:3" x14ac:dyDescent="0.25">
      <c r="B2946" s="5"/>
      <c r="C2946" s="9"/>
    </row>
    <row r="2947" spans="2:3" x14ac:dyDescent="0.25">
      <c r="B2947" s="5"/>
      <c r="C2947" s="9"/>
    </row>
    <row r="2948" spans="2:3" x14ac:dyDescent="0.25">
      <c r="B2948" s="5"/>
      <c r="C2948" s="9"/>
    </row>
    <row r="2949" spans="2:3" x14ac:dyDescent="0.25">
      <c r="B2949" s="5"/>
      <c r="C2949" s="9"/>
    </row>
    <row r="2950" spans="2:3" x14ac:dyDescent="0.25">
      <c r="B2950" s="5"/>
      <c r="C2950" s="9"/>
    </row>
    <row r="2951" spans="2:3" x14ac:dyDescent="0.25">
      <c r="B2951" s="5"/>
      <c r="C2951" s="9"/>
    </row>
    <row r="2952" spans="2:3" x14ac:dyDescent="0.25">
      <c r="B2952" s="5"/>
      <c r="C2952" s="9"/>
    </row>
    <row r="2953" spans="2:3" x14ac:dyDescent="0.25">
      <c r="B2953" s="5"/>
      <c r="C2953" s="9"/>
    </row>
    <row r="2954" spans="2:3" x14ac:dyDescent="0.25">
      <c r="B2954" s="5"/>
      <c r="C2954" s="9"/>
    </row>
    <row r="2955" spans="2:3" x14ac:dyDescent="0.25">
      <c r="B2955" s="5"/>
      <c r="C2955" s="9"/>
    </row>
    <row r="2956" spans="2:3" x14ac:dyDescent="0.25">
      <c r="B2956" s="5"/>
      <c r="C2956" s="9"/>
    </row>
    <row r="2957" spans="2:3" x14ac:dyDescent="0.25">
      <c r="B2957" s="5"/>
      <c r="C2957" s="9"/>
    </row>
    <row r="2958" spans="2:3" x14ac:dyDescent="0.25">
      <c r="B2958" s="5"/>
      <c r="C2958" s="9"/>
    </row>
    <row r="2959" spans="2:3" x14ac:dyDescent="0.25">
      <c r="B2959" s="5"/>
      <c r="C2959" s="9"/>
    </row>
    <row r="2960" spans="2:3" x14ac:dyDescent="0.25">
      <c r="B2960" s="5"/>
      <c r="C2960" s="9"/>
    </row>
    <row r="2961" spans="2:3" x14ac:dyDescent="0.25">
      <c r="B2961" s="5"/>
      <c r="C2961" s="9"/>
    </row>
    <row r="2962" spans="2:3" x14ac:dyDescent="0.25">
      <c r="B2962" s="5"/>
      <c r="C2962" s="9"/>
    </row>
    <row r="2963" spans="2:3" x14ac:dyDescent="0.25">
      <c r="B2963" s="5"/>
      <c r="C2963" s="9"/>
    </row>
    <row r="2964" spans="2:3" x14ac:dyDescent="0.25">
      <c r="B2964" s="5"/>
      <c r="C2964" s="9"/>
    </row>
    <row r="2965" spans="2:3" x14ac:dyDescent="0.25">
      <c r="B2965" s="5"/>
      <c r="C2965" s="9"/>
    </row>
    <row r="2966" spans="2:3" x14ac:dyDescent="0.25">
      <c r="B2966" s="5"/>
      <c r="C2966" s="9"/>
    </row>
    <row r="2967" spans="2:3" x14ac:dyDescent="0.25">
      <c r="B2967" s="5"/>
      <c r="C2967" s="9"/>
    </row>
    <row r="2968" spans="2:3" x14ac:dyDescent="0.25">
      <c r="B2968" s="5"/>
      <c r="C2968" s="9"/>
    </row>
    <row r="2969" spans="2:3" x14ac:dyDescent="0.25">
      <c r="B2969" s="5"/>
      <c r="C2969" s="9"/>
    </row>
    <row r="2970" spans="2:3" x14ac:dyDescent="0.25">
      <c r="B2970" s="5"/>
      <c r="C2970" s="9"/>
    </row>
    <row r="2971" spans="2:3" x14ac:dyDescent="0.25">
      <c r="B2971" s="5"/>
      <c r="C2971" s="9"/>
    </row>
    <row r="2972" spans="2:3" x14ac:dyDescent="0.25">
      <c r="B2972" s="5"/>
      <c r="C2972" s="9"/>
    </row>
    <row r="2973" spans="2:3" x14ac:dyDescent="0.25">
      <c r="B2973" s="5"/>
      <c r="C2973" s="9"/>
    </row>
    <row r="2974" spans="2:3" x14ac:dyDescent="0.25">
      <c r="B2974" s="5"/>
      <c r="C2974" s="9"/>
    </row>
    <row r="2975" spans="2:3" x14ac:dyDescent="0.25">
      <c r="B2975" s="5"/>
      <c r="C2975" s="9"/>
    </row>
    <row r="2976" spans="2:3" x14ac:dyDescent="0.25">
      <c r="B2976" s="5"/>
      <c r="C2976" s="9"/>
    </row>
    <row r="2977" spans="2:3" x14ac:dyDescent="0.25">
      <c r="B2977" s="5"/>
      <c r="C2977" s="9"/>
    </row>
    <row r="2978" spans="2:3" x14ac:dyDescent="0.25">
      <c r="B2978" s="5"/>
      <c r="C2978" s="9"/>
    </row>
    <row r="2979" spans="2:3" x14ac:dyDescent="0.25">
      <c r="B2979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8"/>
  <sheetViews>
    <sheetView workbookViewId="0">
      <selection activeCell="K22" sqref="K22"/>
    </sheetView>
  </sheetViews>
  <sheetFormatPr defaultRowHeight="15" x14ac:dyDescent="0.25"/>
  <cols>
    <col min="2" max="2" width="10.140625" bestFit="1" customWidth="1"/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6">
        <f>studeni!A2787+1</f>
        <v>335</v>
      </c>
      <c r="B3" s="5">
        <f>DATE(YEAR(siječanj!B3),MONTH(siječanj!B3)+11,DAY(siječanj!B3))</f>
        <v>43435</v>
      </c>
      <c r="C3" s="9">
        <v>0</v>
      </c>
      <c r="D3">
        <v>1.0389663073747251</v>
      </c>
      <c r="E3" s="6">
        <v>124.1222118080574</v>
      </c>
      <c r="F3" s="7">
        <v>128.95879606540089</v>
      </c>
      <c r="G3" s="7">
        <v>63.882721406442414</v>
      </c>
      <c r="H3" s="7">
        <v>59.804870934762427</v>
      </c>
      <c r="I3" s="7">
        <v>240.64593063632884</v>
      </c>
    </row>
    <row r="4" spans="1:9" x14ac:dyDescent="0.25">
      <c r="A4" s="17"/>
      <c r="B4" s="5">
        <f>DATE(YEAR(siječanj!B4),MONTH(siječanj!B4)+11,DAY(siječanj!B4))</f>
        <v>43435</v>
      </c>
      <c r="C4" s="9">
        <v>1.0416666666666666E-2</v>
      </c>
      <c r="D4">
        <v>1.0389663073747251</v>
      </c>
      <c r="E4" s="6">
        <v>114.87074090127743</v>
      </c>
      <c r="F4" s="7">
        <v>119.34682949959901</v>
      </c>
      <c r="G4" s="7">
        <v>62.315671891494183</v>
      </c>
      <c r="H4" s="7">
        <v>58.062510012977278</v>
      </c>
      <c r="I4" s="7">
        <v>241.73131950006149</v>
      </c>
    </row>
    <row r="5" spans="1:9" x14ac:dyDescent="0.25">
      <c r="A5" s="17"/>
      <c r="B5" s="5">
        <f>DATE(YEAR(siječanj!B5),MONTH(siječanj!B5)+11,DAY(siječanj!B5))</f>
        <v>43435</v>
      </c>
      <c r="C5" s="9">
        <v>2.0833333333333332E-2</v>
      </c>
      <c r="D5">
        <v>1.0389663073747251</v>
      </c>
      <c r="E5" s="6">
        <v>106.38231288475022</v>
      </c>
      <c r="F5" s="7">
        <v>110.52763878785157</v>
      </c>
      <c r="G5" s="7">
        <v>60.121853190662293</v>
      </c>
      <c r="H5" s="7">
        <v>59.849660166566615</v>
      </c>
      <c r="I5" s="7">
        <v>241.65165916147501</v>
      </c>
    </row>
    <row r="6" spans="1:9" x14ac:dyDescent="0.25">
      <c r="A6" s="17"/>
      <c r="B6" s="5">
        <f>DATE(YEAR(siječanj!B6),MONTH(siječanj!B6)+11,DAY(siječanj!B6))</f>
        <v>43435</v>
      </c>
      <c r="C6" s="9">
        <v>3.125E-2</v>
      </c>
      <c r="D6">
        <v>1.0389663073747251</v>
      </c>
      <c r="E6" s="6">
        <v>98.661835405415829</v>
      </c>
      <c r="F6" s="7">
        <v>102.50632280997779</v>
      </c>
      <c r="G6" s="7">
        <v>59.439265305657003</v>
      </c>
      <c r="H6" s="7">
        <v>58.465344179192542</v>
      </c>
      <c r="I6" s="7">
        <v>242.54471637893252</v>
      </c>
    </row>
    <row r="7" spans="1:9" x14ac:dyDescent="0.25">
      <c r="A7" s="17"/>
      <c r="B7" s="5">
        <f>DATE(YEAR(siječanj!B7),MONTH(siječanj!B7)+11,DAY(siječanj!B7))</f>
        <v>43435</v>
      </c>
      <c r="C7" s="9">
        <v>4.1666666666666664E-2</v>
      </c>
      <c r="D7">
        <v>1.0389663073747251</v>
      </c>
      <c r="E7" s="6">
        <v>92.052050273419823</v>
      </c>
      <c r="F7" s="7">
        <v>95.638978758847543</v>
      </c>
      <c r="G7" s="7">
        <v>58.402718410567296</v>
      </c>
      <c r="H7" s="7">
        <v>58.523210148806399</v>
      </c>
      <c r="I7" s="7">
        <v>244.14841345862598</v>
      </c>
    </row>
    <row r="8" spans="1:9" x14ac:dyDescent="0.25">
      <c r="A8" s="17"/>
      <c r="B8" s="5">
        <f>DATE(YEAR(siječanj!B8),MONTH(siječanj!B8)+11,DAY(siječanj!B8))</f>
        <v>43435</v>
      </c>
      <c r="C8" s="9">
        <v>5.2083333333333336E-2</v>
      </c>
      <c r="D8">
        <v>1.0389663073747251</v>
      </c>
      <c r="E8" s="6">
        <v>88.102249456708321</v>
      </c>
      <c r="F8" s="7">
        <v>91.535268789443123</v>
      </c>
      <c r="G8" s="7">
        <v>57.898345401986091</v>
      </c>
      <c r="H8" s="7">
        <v>59.848187127040482</v>
      </c>
      <c r="I8" s="7">
        <v>245.01775697992113</v>
      </c>
    </row>
    <row r="9" spans="1:9" x14ac:dyDescent="0.25">
      <c r="A9" s="17"/>
      <c r="B9" s="5">
        <f>DATE(YEAR(siječanj!B9),MONTH(siječanj!B9)+11,DAY(siječanj!B9))</f>
        <v>43435</v>
      </c>
      <c r="C9" s="9">
        <v>6.25E-2</v>
      </c>
      <c r="D9">
        <v>1.0389663073747251</v>
      </c>
      <c r="E9" s="6">
        <v>82.310572441888525</v>
      </c>
      <c r="F9" s="7">
        <v>85.517911507848723</v>
      </c>
      <c r="G9" s="7">
        <v>57.69333401461185</v>
      </c>
      <c r="H9" s="7">
        <v>56.43190342232613</v>
      </c>
      <c r="I9" s="7">
        <v>244.8430808519586</v>
      </c>
    </row>
    <row r="10" spans="1:9" x14ac:dyDescent="0.25">
      <c r="A10" s="17"/>
      <c r="B10" s="5">
        <f>DATE(YEAR(siječanj!B10),MONTH(siječanj!B10)+11,DAY(siječanj!B10))</f>
        <v>43435</v>
      </c>
      <c r="C10" s="9">
        <v>7.2916666666666671E-2</v>
      </c>
      <c r="D10">
        <v>1.0389663073747251</v>
      </c>
      <c r="E10" s="6">
        <v>78.547635142457452</v>
      </c>
      <c r="F10" s="7">
        <v>81.608346436976205</v>
      </c>
      <c r="G10" s="7">
        <v>57.327057447919778</v>
      </c>
      <c r="H10" s="7">
        <v>57.795215551824825</v>
      </c>
      <c r="I10" s="7">
        <v>244.43552488734875</v>
      </c>
    </row>
    <row r="11" spans="1:9" x14ac:dyDescent="0.25">
      <c r="A11" s="17"/>
      <c r="B11" s="5">
        <f>DATE(YEAR(siječanj!B11),MONTH(siječanj!B11)+11,DAY(siječanj!B11))</f>
        <v>43435</v>
      </c>
      <c r="C11" s="9">
        <v>8.3333333333333329E-2</v>
      </c>
      <c r="D11">
        <v>1.0389663073747251</v>
      </c>
      <c r="E11" s="6">
        <v>76.141196054998801</v>
      </c>
      <c r="F11" s="7">
        <v>79.108137304357086</v>
      </c>
      <c r="G11" s="7">
        <v>57.175237335654977</v>
      </c>
      <c r="H11" s="7">
        <v>54.744325924225492</v>
      </c>
      <c r="I11" s="7">
        <v>244.78125803702781</v>
      </c>
    </row>
    <row r="12" spans="1:9" x14ac:dyDescent="0.25">
      <c r="A12" s="17"/>
      <c r="B12" s="5">
        <f>DATE(YEAR(siječanj!B12),MONTH(siječanj!B12)+11,DAY(siječanj!B12))</f>
        <v>43435</v>
      </c>
      <c r="C12" s="9">
        <v>9.375E-2</v>
      </c>
      <c r="D12">
        <v>1.0389663073747251</v>
      </c>
      <c r="E12" s="6">
        <v>73.828400980918659</v>
      </c>
      <c r="F12" s="7">
        <v>76.705221146525588</v>
      </c>
      <c r="G12" s="7">
        <v>55.597284412802878</v>
      </c>
      <c r="H12" s="7">
        <v>55.82733107446893</v>
      </c>
      <c r="I12" s="7">
        <v>245.53528817307091</v>
      </c>
    </row>
    <row r="13" spans="1:9" x14ac:dyDescent="0.25">
      <c r="A13" s="17"/>
      <c r="B13" s="5">
        <f>DATE(YEAR(siječanj!B13),MONTH(siječanj!B13)+11,DAY(siječanj!B13))</f>
        <v>43435</v>
      </c>
      <c r="C13" s="9">
        <v>0.10416666666666667</v>
      </c>
      <c r="D13">
        <v>1.0389663073747251</v>
      </c>
      <c r="E13" s="6">
        <v>72.803023136246935</v>
      </c>
      <c r="F13" s="7">
        <v>75.639888113583154</v>
      </c>
      <c r="G13" s="7">
        <v>56.312108460306533</v>
      </c>
      <c r="H13" s="7">
        <v>54.028107615989647</v>
      </c>
      <c r="I13" s="7">
        <v>244.85805029141605</v>
      </c>
    </row>
    <row r="14" spans="1:9" x14ac:dyDescent="0.25">
      <c r="A14" s="17"/>
      <c r="B14" s="5">
        <f>DATE(YEAR(siječanj!B14),MONTH(siječanj!B14)+11,DAY(siječanj!B14))</f>
        <v>43435</v>
      </c>
      <c r="C14" s="9">
        <v>0.11458333333333333</v>
      </c>
      <c r="D14">
        <v>1.0389663073747251</v>
      </c>
      <c r="E14" s="6">
        <v>70.04040869576562</v>
      </c>
      <c r="F14" s="7">
        <v>72.769624789656191</v>
      </c>
      <c r="G14" s="7">
        <v>56.162943894329295</v>
      </c>
      <c r="H14" s="7">
        <v>53.151255752234867</v>
      </c>
      <c r="I14" s="7">
        <v>244.71952322468053</v>
      </c>
    </row>
    <row r="15" spans="1:9" x14ac:dyDescent="0.25">
      <c r="A15" s="17"/>
      <c r="B15" s="5">
        <f>DATE(YEAR(siječanj!B15),MONTH(siječanj!B15)+11,DAY(siječanj!B15))</f>
        <v>43435</v>
      </c>
      <c r="C15" s="9">
        <v>0.125</v>
      </c>
      <c r="D15">
        <v>1.0389663073747251</v>
      </c>
      <c r="E15" s="6">
        <v>69.132248034404483</v>
      </c>
      <c r="F15" s="7">
        <v>71.826076460818825</v>
      </c>
      <c r="G15" s="7">
        <v>55.80123117118135</v>
      </c>
      <c r="H15" s="7">
        <v>54.505264051702014</v>
      </c>
      <c r="I15" s="7">
        <v>245.01737796879453</v>
      </c>
    </row>
    <row r="16" spans="1:9" x14ac:dyDescent="0.25">
      <c r="A16" s="17"/>
      <c r="B16" s="5">
        <f>DATE(YEAR(siječanj!B16),MONTH(siječanj!B16)+11,DAY(siječanj!B16))</f>
        <v>43435</v>
      </c>
      <c r="C16" s="9">
        <v>0.13541666666666666</v>
      </c>
      <c r="D16">
        <v>1.0389663073747251</v>
      </c>
      <c r="E16" s="6">
        <v>66.678392825358202</v>
      </c>
      <c r="F16" s="7">
        <v>69.276603575443772</v>
      </c>
      <c r="G16" s="7">
        <v>56.092947550958307</v>
      </c>
      <c r="H16" s="7">
        <v>55.204219299987166</v>
      </c>
      <c r="I16" s="7">
        <v>244.37648015397403</v>
      </c>
    </row>
    <row r="17" spans="1:9" x14ac:dyDescent="0.25">
      <c r="A17" s="17"/>
      <c r="B17" s="5">
        <f>DATE(YEAR(siječanj!B17),MONTH(siječanj!B17)+11,DAY(siječanj!B17))</f>
        <v>43435</v>
      </c>
      <c r="C17" s="9">
        <v>0.14583333333333334</v>
      </c>
      <c r="D17">
        <v>1.0389663073747251</v>
      </c>
      <c r="E17" s="6">
        <v>66.247358995142235</v>
      </c>
      <c r="F17" s="7">
        <v>68.828773948510701</v>
      </c>
      <c r="G17" s="7">
        <v>55.998557142446501</v>
      </c>
      <c r="H17" s="7">
        <v>55.519955488771565</v>
      </c>
      <c r="I17" s="7">
        <v>244.19853292998201</v>
      </c>
    </row>
    <row r="18" spans="1:9" x14ac:dyDescent="0.25">
      <c r="A18" s="17"/>
      <c r="B18" s="5">
        <f>DATE(YEAR(siječanj!B18),MONTH(siječanj!B18)+11,DAY(siječanj!B18))</f>
        <v>43435</v>
      </c>
      <c r="C18" s="9">
        <v>0.15625</v>
      </c>
      <c r="D18">
        <v>1.0389663073747251</v>
      </c>
      <c r="E18" s="6">
        <v>65.167273979437397</v>
      </c>
      <c r="F18" s="7">
        <v>67.706602008093071</v>
      </c>
      <c r="G18" s="7">
        <v>57.113500906304004</v>
      </c>
      <c r="H18" s="7">
        <v>57.70012222088971</v>
      </c>
      <c r="I18" s="7">
        <v>243.74165151732626</v>
      </c>
    </row>
    <row r="19" spans="1:9" x14ac:dyDescent="0.25">
      <c r="A19" s="17"/>
      <c r="B19" s="5">
        <f>DATE(YEAR(siječanj!B19),MONTH(siječanj!B19)+11,DAY(siječanj!B19))</f>
        <v>43435</v>
      </c>
      <c r="C19" s="9">
        <v>0.16666666666666666</v>
      </c>
      <c r="D19">
        <v>1.0389663073747251</v>
      </c>
      <c r="E19" s="6">
        <v>65.610605690496044</v>
      </c>
      <c r="F19" s="7">
        <v>68.167208718873795</v>
      </c>
      <c r="G19" s="7">
        <v>57.047875568017545</v>
      </c>
      <c r="H19" s="7">
        <v>55.847339526887957</v>
      </c>
      <c r="I19" s="7">
        <v>243.86970527659716</v>
      </c>
    </row>
    <row r="20" spans="1:9" x14ac:dyDescent="0.25">
      <c r="A20" s="17"/>
      <c r="B20" s="5">
        <f>DATE(YEAR(siječanj!B20),MONTH(siječanj!B20)+11,DAY(siječanj!B20))</f>
        <v>43435</v>
      </c>
      <c r="C20" s="9">
        <v>0.17708333333333334</v>
      </c>
      <c r="D20">
        <v>1.0389663073747251</v>
      </c>
      <c r="E20" s="6">
        <v>65.257157910045152</v>
      </c>
      <c r="F20" s="7">
        <v>67.799988383568945</v>
      </c>
      <c r="G20" s="7">
        <v>56.108675937820358</v>
      </c>
      <c r="H20" s="7">
        <v>55.109960825241245</v>
      </c>
      <c r="I20" s="7">
        <v>244.04081529986962</v>
      </c>
    </row>
    <row r="21" spans="1:9" x14ac:dyDescent="0.25">
      <c r="A21" s="17"/>
      <c r="B21" s="5">
        <f>DATE(YEAR(siječanj!B21),MONTH(siječanj!B21)+11,DAY(siječanj!B21))</f>
        <v>43435</v>
      </c>
      <c r="C21" s="9">
        <v>0.1875</v>
      </c>
      <c r="D21">
        <v>1.0389663073747251</v>
      </c>
      <c r="E21" s="6">
        <v>66.37718946586925</v>
      </c>
      <c r="F21" s="7">
        <v>68.963663433266674</v>
      </c>
      <c r="G21" s="7">
        <v>56.535013649745537</v>
      </c>
      <c r="H21" s="7">
        <v>55.978114932447973</v>
      </c>
      <c r="I21" s="7">
        <v>243.57332157566853</v>
      </c>
    </row>
    <row r="22" spans="1:9" x14ac:dyDescent="0.25">
      <c r="A22" s="17"/>
      <c r="B22" s="5">
        <f>DATE(YEAR(siječanj!B22),MONTH(siječanj!B22)+11,DAY(siječanj!B22))</f>
        <v>43435</v>
      </c>
      <c r="C22" s="9">
        <v>0.19791666666666666</v>
      </c>
      <c r="D22">
        <v>1.0389663073747251</v>
      </c>
      <c r="E22" s="6">
        <v>65.806629884239314</v>
      </c>
      <c r="F22" s="7">
        <v>68.370871251603347</v>
      </c>
      <c r="G22" s="7">
        <v>56.539356532554692</v>
      </c>
      <c r="H22" s="7">
        <v>54.111713646859918</v>
      </c>
      <c r="I22" s="7">
        <v>243.69684120183098</v>
      </c>
    </row>
    <row r="23" spans="1:9" x14ac:dyDescent="0.25">
      <c r="A23" s="17"/>
      <c r="B23" s="5">
        <f>DATE(YEAR(siječanj!B23),MONTH(siječanj!B23)+11,DAY(siječanj!B23))</f>
        <v>43435</v>
      </c>
      <c r="C23" s="9">
        <v>0.20833333333333334</v>
      </c>
      <c r="D23">
        <v>1.0389663073747251</v>
      </c>
      <c r="E23" s="6">
        <v>67.737662990884459</v>
      </c>
      <c r="F23" s="7">
        <v>70.377149587832804</v>
      </c>
      <c r="G23" s="7">
        <v>54.550561271500776</v>
      </c>
      <c r="H23" s="7">
        <v>55.918169849824473</v>
      </c>
      <c r="I23" s="7">
        <v>243.38120393567596</v>
      </c>
    </row>
    <row r="24" spans="1:9" x14ac:dyDescent="0.25">
      <c r="A24" s="17"/>
      <c r="B24" s="5">
        <f>DATE(YEAR(siječanj!B24),MONTH(siječanj!B24)+11,DAY(siječanj!B24))</f>
        <v>43435</v>
      </c>
      <c r="C24" s="9">
        <v>0.21875</v>
      </c>
      <c r="D24">
        <v>1.0389663073747251</v>
      </c>
      <c r="E24" s="6">
        <v>69.551218059096684</v>
      </c>
      <c r="F24" s="7">
        <v>72.261372200273968</v>
      </c>
      <c r="G24" s="7">
        <v>54.056027041827647</v>
      </c>
      <c r="H24" s="7">
        <v>54.118565086835694</v>
      </c>
      <c r="I24" s="7">
        <v>243.13520971403</v>
      </c>
    </row>
    <row r="25" spans="1:9" x14ac:dyDescent="0.25">
      <c r="A25" s="17"/>
      <c r="B25" s="5">
        <f>DATE(YEAR(siječanj!B25),MONTH(siječanj!B25)+11,DAY(siječanj!B25))</f>
        <v>43435</v>
      </c>
      <c r="C25" s="9">
        <v>0.22916666666666666</v>
      </c>
      <c r="D25">
        <v>1.0389663073747251</v>
      </c>
      <c r="E25" s="6">
        <v>69.824746971350194</v>
      </c>
      <c r="F25" s="7">
        <v>72.545559524198225</v>
      </c>
      <c r="G25" s="7">
        <v>55.199872469819404</v>
      </c>
      <c r="H25" s="7">
        <v>54.61793351365877</v>
      </c>
      <c r="I25" s="7">
        <v>242.91103713300137</v>
      </c>
    </row>
    <row r="26" spans="1:9" x14ac:dyDescent="0.25">
      <c r="A26" s="17"/>
      <c r="B26" s="5">
        <f>DATE(YEAR(siječanj!B26),MONTH(siječanj!B26)+11,DAY(siječanj!B26))</f>
        <v>43435</v>
      </c>
      <c r="C26" s="9">
        <v>0.23958333333333334</v>
      </c>
      <c r="D26">
        <v>1.0389663073747251</v>
      </c>
      <c r="E26" s="6">
        <v>72.078013517934906</v>
      </c>
      <c r="F26" s="7">
        <v>74.886627547634347</v>
      </c>
      <c r="G26" s="7">
        <v>56.228115258742086</v>
      </c>
      <c r="H26" s="7">
        <v>53.874261280739645</v>
      </c>
      <c r="I26" s="7">
        <v>242.53546810743126</v>
      </c>
    </row>
    <row r="27" spans="1:9" x14ac:dyDescent="0.25">
      <c r="A27" s="17"/>
      <c r="B27" s="5">
        <f>DATE(YEAR(siječanj!B27),MONTH(siječanj!B27)+11,DAY(siječanj!B27))</f>
        <v>43435</v>
      </c>
      <c r="C27" s="9">
        <v>0.25</v>
      </c>
      <c r="D27">
        <v>1.0389663073747251</v>
      </c>
      <c r="E27" s="6">
        <v>75.639227484714553</v>
      </c>
      <c r="F27" s="7">
        <v>78.586608872470691</v>
      </c>
      <c r="G27" s="7">
        <v>56.972371276143917</v>
      </c>
      <c r="H27" s="7">
        <v>55.521308116347328</v>
      </c>
      <c r="I27" s="7">
        <v>242.03172131894988</v>
      </c>
    </row>
    <row r="28" spans="1:9" x14ac:dyDescent="0.25">
      <c r="A28" s="17"/>
      <c r="B28" s="5">
        <f>DATE(YEAR(siječanj!B28),MONTH(siječanj!B28)+11,DAY(siječanj!B28))</f>
        <v>43435</v>
      </c>
      <c r="C28" s="9">
        <v>0.26041666666666669</v>
      </c>
      <c r="D28">
        <v>1.0389663073747251</v>
      </c>
      <c r="E28" s="6">
        <v>76.173060053704475</v>
      </c>
      <c r="F28" s="7">
        <v>79.141242925430518</v>
      </c>
      <c r="G28" s="7">
        <v>60.702349181175052</v>
      </c>
      <c r="H28" s="7">
        <v>57.957960330206816</v>
      </c>
      <c r="I28" s="7">
        <v>232.33420362917519</v>
      </c>
    </row>
    <row r="29" spans="1:9" x14ac:dyDescent="0.25">
      <c r="A29" s="17"/>
      <c r="B29" s="5">
        <f>DATE(YEAR(siječanj!B29),MONTH(siječanj!B29)+11,DAY(siječanj!B29))</f>
        <v>43435</v>
      </c>
      <c r="C29" s="9">
        <v>0.27083333333333331</v>
      </c>
      <c r="D29">
        <v>1.0389663073747251</v>
      </c>
      <c r="E29" s="6">
        <v>79.350741610488939</v>
      </c>
      <c r="F29" s="7">
        <v>82.442746998495636</v>
      </c>
      <c r="G29" s="7">
        <v>67.069851012732002</v>
      </c>
      <c r="H29" s="7">
        <v>58.779197927819567</v>
      </c>
      <c r="I29" s="7">
        <v>219.51463528544065</v>
      </c>
    </row>
    <row r="30" spans="1:9" x14ac:dyDescent="0.25">
      <c r="A30" s="17"/>
      <c r="B30" s="5">
        <f>DATE(YEAR(siječanj!B30),MONTH(siječanj!B30)+11,DAY(siječanj!B30))</f>
        <v>43435</v>
      </c>
      <c r="C30" s="9">
        <v>0.28125</v>
      </c>
      <c r="D30">
        <v>1.0389663073747251</v>
      </c>
      <c r="E30" s="6">
        <v>83.08346534058137</v>
      </c>
      <c r="F30" s="7">
        <v>86.320921188799772</v>
      </c>
      <c r="G30" s="7">
        <v>66.486137030424473</v>
      </c>
      <c r="H30" s="7">
        <v>58.498136367008676</v>
      </c>
      <c r="I30" s="7">
        <v>196.20879309643746</v>
      </c>
    </row>
    <row r="31" spans="1:9" x14ac:dyDescent="0.25">
      <c r="A31" s="17"/>
      <c r="B31" s="5">
        <f>DATE(YEAR(siječanj!B31),MONTH(siječanj!B31)+11,DAY(siječanj!B31))</f>
        <v>43435</v>
      </c>
      <c r="C31" s="9">
        <v>0.29166666666666669</v>
      </c>
      <c r="D31">
        <v>1.0389663073747251</v>
      </c>
      <c r="E31" s="6">
        <v>87.75409812626954</v>
      </c>
      <c r="F31" s="7">
        <v>91.173551287249538</v>
      </c>
      <c r="G31" s="7">
        <v>68.190865170599352</v>
      </c>
      <c r="H31" s="7">
        <v>63.609354739990984</v>
      </c>
      <c r="I31" s="7">
        <v>158.04063459480074</v>
      </c>
    </row>
    <row r="32" spans="1:9" x14ac:dyDescent="0.25">
      <c r="A32" s="17"/>
      <c r="B32" s="5">
        <f>DATE(YEAR(siječanj!B32),MONTH(siječanj!B32)+11,DAY(siječanj!B32))</f>
        <v>43435</v>
      </c>
      <c r="C32" s="9">
        <v>0.30208333333333331</v>
      </c>
      <c r="D32">
        <v>1.0389663073747251</v>
      </c>
      <c r="E32" s="6">
        <v>90.485689652241831</v>
      </c>
      <c r="F32" s="7">
        <v>94.011582848245069</v>
      </c>
      <c r="G32" s="7">
        <v>73.425979392639789</v>
      </c>
      <c r="H32" s="7">
        <v>72.204179139136855</v>
      </c>
      <c r="I32" s="7">
        <v>132.58330924476232</v>
      </c>
    </row>
    <row r="33" spans="1:9" x14ac:dyDescent="0.25">
      <c r="A33" s="17"/>
      <c r="B33" s="5">
        <f>DATE(YEAR(siječanj!B33),MONTH(siječanj!B33)+11,DAY(siječanj!B33))</f>
        <v>43435</v>
      </c>
      <c r="C33" s="9">
        <v>0.3125</v>
      </c>
      <c r="D33">
        <v>1.0389663073747251</v>
      </c>
      <c r="E33" s="6">
        <v>94.298368948780819</v>
      </c>
      <c r="F33" s="7">
        <v>97.97282817817424</v>
      </c>
      <c r="G33" s="7">
        <v>76.20681443440003</v>
      </c>
      <c r="H33" s="7">
        <v>76.076338474202359</v>
      </c>
      <c r="I33" s="7">
        <v>43.320999773463988</v>
      </c>
    </row>
    <row r="34" spans="1:9" x14ac:dyDescent="0.25">
      <c r="A34" s="17"/>
      <c r="B34" s="5">
        <f>DATE(YEAR(siječanj!B34),MONTH(siječanj!B34)+11,DAY(siječanj!B34))</f>
        <v>43435</v>
      </c>
      <c r="C34" s="9">
        <v>0.32291666666666669</v>
      </c>
      <c r="D34">
        <v>1.0389663073747251</v>
      </c>
      <c r="E34" s="6">
        <v>100.34477247831121</v>
      </c>
      <c r="F34" s="7">
        <v>104.25483772614794</v>
      </c>
      <c r="G34" s="7">
        <v>80.550886414063299</v>
      </c>
      <c r="H34" s="7">
        <v>80.820866334737374</v>
      </c>
      <c r="I34" s="7">
        <v>6.8971344789975726</v>
      </c>
    </row>
    <row r="35" spans="1:9" x14ac:dyDescent="0.25">
      <c r="A35" s="17"/>
      <c r="B35" s="5">
        <f>DATE(YEAR(siječanj!B35),MONTH(siječanj!B35)+11,DAY(siječanj!B35))</f>
        <v>43435</v>
      </c>
      <c r="C35" s="9">
        <v>0.33333333333333331</v>
      </c>
      <c r="D35">
        <v>1.0389663073747251</v>
      </c>
      <c r="E35" s="6">
        <v>106.20148771722141</v>
      </c>
      <c r="F35" s="7">
        <v>110.33976753126375</v>
      </c>
      <c r="G35" s="7">
        <v>84.363608088139301</v>
      </c>
      <c r="H35" s="7">
        <v>83.878747882921246</v>
      </c>
      <c r="I35" s="7">
        <v>4.0455057638075242</v>
      </c>
    </row>
    <row r="36" spans="1:9" x14ac:dyDescent="0.25">
      <c r="A36" s="17"/>
      <c r="B36" s="5">
        <f>DATE(YEAR(siječanj!B36),MONTH(siječanj!B36)+11,DAY(siječanj!B36))</f>
        <v>43435</v>
      </c>
      <c r="C36" s="9">
        <v>0.34375</v>
      </c>
      <c r="D36">
        <v>1.0389663073747251</v>
      </c>
      <c r="E36" s="6">
        <v>112.22673222650688</v>
      </c>
      <c r="F36" s="7">
        <v>116.59979357010592</v>
      </c>
      <c r="G36" s="7">
        <v>97.673885033484808</v>
      </c>
      <c r="H36" s="7">
        <v>94.590450493073291</v>
      </c>
      <c r="I36" s="7">
        <v>2.5947641744244043</v>
      </c>
    </row>
    <row r="37" spans="1:9" x14ac:dyDescent="0.25">
      <c r="A37" s="17"/>
      <c r="B37" s="5">
        <f>DATE(YEAR(siječanj!B37),MONTH(siječanj!B37)+11,DAY(siječanj!B37))</f>
        <v>43435</v>
      </c>
      <c r="C37" s="9">
        <v>0.35416666666666669</v>
      </c>
      <c r="D37">
        <v>1.0389663073747251</v>
      </c>
      <c r="E37" s="6">
        <v>118.49374678486478</v>
      </c>
      <c r="F37" s="7">
        <v>123.11101054406666</v>
      </c>
      <c r="G37" s="7">
        <v>103.61588880390947</v>
      </c>
      <c r="H37" s="7">
        <v>112.54357527638757</v>
      </c>
      <c r="I37" s="7">
        <v>2.0394868731631082</v>
      </c>
    </row>
    <row r="38" spans="1:9" x14ac:dyDescent="0.25">
      <c r="A38" s="17"/>
      <c r="B38" s="5">
        <f>DATE(YEAR(siječanj!B38),MONTH(siječanj!B38)+11,DAY(siječanj!B38))</f>
        <v>43435</v>
      </c>
      <c r="C38" s="9">
        <v>0.36458333333333331</v>
      </c>
      <c r="D38">
        <v>1.0389663073747251</v>
      </c>
      <c r="E38" s="6">
        <v>123.26202766046681</v>
      </c>
      <c r="F38" s="7">
        <v>128.06509371791643</v>
      </c>
      <c r="G38" s="7">
        <v>108.95976391717066</v>
      </c>
      <c r="H38" s="7">
        <v>120.2975269025478</v>
      </c>
      <c r="I38" s="7">
        <v>1.6210885902555954</v>
      </c>
    </row>
    <row r="39" spans="1:9" x14ac:dyDescent="0.25">
      <c r="A39" s="17"/>
      <c r="B39" s="5">
        <f>DATE(YEAR(siječanj!B39),MONTH(siječanj!B39)+11,DAY(siječanj!B39))</f>
        <v>43435</v>
      </c>
      <c r="C39" s="9">
        <v>0.375</v>
      </c>
      <c r="D39">
        <v>1.0389663073747251</v>
      </c>
      <c r="E39" s="6">
        <v>125.52518190558533</v>
      </c>
      <c r="F39" s="7">
        <v>130.41643472698664</v>
      </c>
      <c r="G39" s="7">
        <v>116.55615695487585</v>
      </c>
      <c r="H39" s="7">
        <v>128.13186554677188</v>
      </c>
      <c r="I39" s="7">
        <v>1.4707851778022241</v>
      </c>
    </row>
    <row r="40" spans="1:9" x14ac:dyDescent="0.25">
      <c r="A40" s="17"/>
      <c r="B40" s="5">
        <f>DATE(YEAR(siječanj!B40),MONTH(siječanj!B40)+11,DAY(siječanj!B40))</f>
        <v>43435</v>
      </c>
      <c r="C40" s="9">
        <v>0.38541666666666669</v>
      </c>
      <c r="D40">
        <v>1.0389663073747251</v>
      </c>
      <c r="E40" s="6">
        <v>130.628810390052</v>
      </c>
      <c r="F40" s="7">
        <v>135.71893276770544</v>
      </c>
      <c r="G40" s="7">
        <v>136.61210400347971</v>
      </c>
      <c r="H40" s="7">
        <v>151.79486079669934</v>
      </c>
      <c r="I40" s="7">
        <v>0.96952746239250553</v>
      </c>
    </row>
    <row r="41" spans="1:9" x14ac:dyDescent="0.25">
      <c r="A41" s="17"/>
      <c r="B41" s="5">
        <f>DATE(YEAR(siječanj!B41),MONTH(siječanj!B41)+11,DAY(siječanj!B41))</f>
        <v>43435</v>
      </c>
      <c r="C41" s="9">
        <v>0.39583333333333331</v>
      </c>
      <c r="D41">
        <v>1.0389663073747251</v>
      </c>
      <c r="E41" s="6">
        <v>133.2985822275686</v>
      </c>
      <c r="F41" s="7">
        <v>138.49273575526311</v>
      </c>
      <c r="G41" s="7">
        <v>142.38007909904101</v>
      </c>
      <c r="H41" s="7">
        <v>155.97925233279361</v>
      </c>
      <c r="I41" s="7">
        <v>0.8844769655672815</v>
      </c>
    </row>
    <row r="42" spans="1:9" x14ac:dyDescent="0.25">
      <c r="A42" s="17"/>
      <c r="B42" s="5">
        <f>DATE(YEAR(siječanj!B42),MONTH(siječanj!B42)+11,DAY(siječanj!B42))</f>
        <v>43435</v>
      </c>
      <c r="C42" s="9">
        <v>0.40625</v>
      </c>
      <c r="D42">
        <v>1.0389663073747251</v>
      </c>
      <c r="E42" s="6">
        <v>136.37764963782647</v>
      </c>
      <c r="F42" s="7">
        <v>141.69178305265658</v>
      </c>
      <c r="G42" s="7">
        <v>143.0789658513514</v>
      </c>
      <c r="H42" s="7">
        <v>160.66593429237315</v>
      </c>
      <c r="I42" s="7">
        <v>0.87218360467140532</v>
      </c>
    </row>
    <row r="43" spans="1:9" x14ac:dyDescent="0.25">
      <c r="A43" s="17"/>
      <c r="B43" s="5">
        <f>DATE(YEAR(siječanj!B43),MONTH(siječanj!B43)+11,DAY(siječanj!B43))</f>
        <v>43435</v>
      </c>
      <c r="C43" s="9">
        <v>0.41666666666666669</v>
      </c>
      <c r="D43">
        <v>1.0389663073747251</v>
      </c>
      <c r="E43" s="6">
        <v>138.00285937296835</v>
      </c>
      <c r="F43" s="7">
        <v>143.38032120988638</v>
      </c>
      <c r="G43" s="7">
        <v>146.52450702845587</v>
      </c>
      <c r="H43" s="7">
        <v>156.03461373383988</v>
      </c>
      <c r="I43" s="7">
        <v>0.95155793486155305</v>
      </c>
    </row>
    <row r="44" spans="1:9" x14ac:dyDescent="0.25">
      <c r="A44" s="17"/>
      <c r="B44" s="5">
        <f>DATE(YEAR(siječanj!B44),MONTH(siječanj!B44)+11,DAY(siječanj!B44))</f>
        <v>43435</v>
      </c>
      <c r="C44" s="9">
        <v>0.42708333333333331</v>
      </c>
      <c r="D44">
        <v>1.0389663073747251</v>
      </c>
      <c r="E44" s="6">
        <v>140.05271545928545</v>
      </c>
      <c r="F44" s="7">
        <v>145.51005261853689</v>
      </c>
      <c r="G44" s="7">
        <v>148.34983152031018</v>
      </c>
      <c r="H44" s="7">
        <v>157.43921110738714</v>
      </c>
      <c r="I44" s="7">
        <v>1.2483426475626471</v>
      </c>
    </row>
    <row r="45" spans="1:9" x14ac:dyDescent="0.25">
      <c r="A45" s="17"/>
      <c r="B45" s="5">
        <f>DATE(YEAR(siječanj!B45),MONTH(siječanj!B45)+11,DAY(siječanj!B45))</f>
        <v>43435</v>
      </c>
      <c r="C45" s="9">
        <v>0.4375</v>
      </c>
      <c r="D45">
        <v>1.0389663073747251</v>
      </c>
      <c r="E45" s="6">
        <v>141.29830065204405</v>
      </c>
      <c r="F45" s="7">
        <v>146.8041736667779</v>
      </c>
      <c r="G45" s="7">
        <v>148.2969977998446</v>
      </c>
      <c r="H45" s="7">
        <v>157.75534064187607</v>
      </c>
      <c r="I45" s="7">
        <v>1.7536424816367382</v>
      </c>
    </row>
    <row r="46" spans="1:9" x14ac:dyDescent="0.25">
      <c r="A46" s="17"/>
      <c r="B46" s="5">
        <f>DATE(YEAR(siječanj!B46),MONTH(siječanj!B46)+11,DAY(siječanj!B46))</f>
        <v>43435</v>
      </c>
      <c r="C46" s="9">
        <v>0.44791666666666669</v>
      </c>
      <c r="D46">
        <v>1.0389663073747251</v>
      </c>
      <c r="E46" s="6">
        <v>141.92574549538622</v>
      </c>
      <c r="F46" s="7">
        <v>147.45606771874645</v>
      </c>
      <c r="G46" s="7">
        <v>147.66011664723507</v>
      </c>
      <c r="H46" s="7">
        <v>162.41128143052737</v>
      </c>
      <c r="I46" s="7">
        <v>2.2643664749477308</v>
      </c>
    </row>
    <row r="47" spans="1:9" x14ac:dyDescent="0.25">
      <c r="A47" s="17"/>
      <c r="B47" s="5">
        <f>DATE(YEAR(siječanj!B47),MONTH(siječanj!B47)+11,DAY(siječanj!B47))</f>
        <v>43435</v>
      </c>
      <c r="C47" s="9">
        <v>0.45833333333333331</v>
      </c>
      <c r="D47">
        <v>1.0389663073747251</v>
      </c>
      <c r="E47" s="6">
        <v>144.99953530067887</v>
      </c>
      <c r="F47" s="7">
        <v>150.64963176239743</v>
      </c>
      <c r="G47" s="7">
        <v>143.33233951740897</v>
      </c>
      <c r="H47" s="7">
        <v>165.85109363034309</v>
      </c>
      <c r="I47" s="7">
        <v>2.1509091441838217</v>
      </c>
    </row>
    <row r="48" spans="1:9" x14ac:dyDescent="0.25">
      <c r="A48" s="17"/>
      <c r="B48" s="5">
        <f>DATE(YEAR(siječanj!B48),MONTH(siječanj!B48)+11,DAY(siječanj!B48))</f>
        <v>43435</v>
      </c>
      <c r="C48" s="9">
        <v>0.46875</v>
      </c>
      <c r="D48">
        <v>1.0389663073747251</v>
      </c>
      <c r="E48" s="6">
        <v>145.65682474717903</v>
      </c>
      <c r="F48" s="7">
        <v>151.33253335150405</v>
      </c>
      <c r="G48" s="7">
        <v>143.18673041053083</v>
      </c>
      <c r="H48" s="7">
        <v>154.77831170463077</v>
      </c>
      <c r="I48" s="7">
        <v>1.8193904117970146</v>
      </c>
    </row>
    <row r="49" spans="1:9" x14ac:dyDescent="0.25">
      <c r="A49" s="17"/>
      <c r="B49" s="5">
        <f>DATE(YEAR(siječanj!B49),MONTH(siječanj!B49)+11,DAY(siječanj!B49))</f>
        <v>43435</v>
      </c>
      <c r="C49" s="9">
        <v>0.47916666666666669</v>
      </c>
      <c r="D49">
        <v>1.0389663073747251</v>
      </c>
      <c r="E49" s="6">
        <v>145.94348667340449</v>
      </c>
      <c r="F49" s="7">
        <v>151.63036543445946</v>
      </c>
      <c r="G49" s="7">
        <v>143.98116058464274</v>
      </c>
      <c r="H49" s="7">
        <v>152.4310653639175</v>
      </c>
      <c r="I49" s="7">
        <v>2.4290603098603607</v>
      </c>
    </row>
    <row r="50" spans="1:9" x14ac:dyDescent="0.25">
      <c r="A50" s="17"/>
      <c r="B50" s="5">
        <f>DATE(YEAR(siječanj!B50),MONTH(siječanj!B50)+11,DAY(siječanj!B50))</f>
        <v>43435</v>
      </c>
      <c r="C50" s="9">
        <v>0.48958333333333331</v>
      </c>
      <c r="D50">
        <v>1.0389663073747251</v>
      </c>
      <c r="E50" s="6">
        <v>145.53695537148411</v>
      </c>
      <c r="F50" s="7">
        <v>151.20799310887099</v>
      </c>
      <c r="G50" s="7">
        <v>143.3376948021311</v>
      </c>
      <c r="H50" s="7">
        <v>153.92277275609064</v>
      </c>
      <c r="I50" s="7">
        <v>2.9335741208591926</v>
      </c>
    </row>
    <row r="51" spans="1:9" x14ac:dyDescent="0.25">
      <c r="A51" s="17"/>
      <c r="B51" s="5">
        <f>DATE(YEAR(siječanj!B51),MONTH(siječanj!B51)+11,DAY(siječanj!B51))</f>
        <v>43435</v>
      </c>
      <c r="C51" s="9">
        <v>0.5</v>
      </c>
      <c r="D51">
        <v>1.0389663073747251</v>
      </c>
      <c r="E51" s="6">
        <v>145.29496215738308</v>
      </c>
      <c r="F51" s="7">
        <v>150.95657031280672</v>
      </c>
      <c r="G51" s="7">
        <v>143.1457442029276</v>
      </c>
      <c r="H51" s="7">
        <v>150.42629870616472</v>
      </c>
      <c r="I51" s="7">
        <v>2.8089674627847714</v>
      </c>
    </row>
    <row r="52" spans="1:9" x14ac:dyDescent="0.25">
      <c r="A52" s="17"/>
      <c r="B52" s="5">
        <f>DATE(YEAR(siječanj!B52),MONTH(siječanj!B52)+11,DAY(siječanj!B52))</f>
        <v>43435</v>
      </c>
      <c r="C52" s="9">
        <v>0.51041666666666663</v>
      </c>
      <c r="D52">
        <v>1.0389663073747251</v>
      </c>
      <c r="E52" s="6">
        <v>150.87437848282332</v>
      </c>
      <c r="F52" s="7">
        <v>156.75339588975561</v>
      </c>
      <c r="G52" s="7">
        <v>136.14985816338779</v>
      </c>
      <c r="H52" s="7">
        <v>148.29589421940085</v>
      </c>
      <c r="I52" s="7">
        <v>3.0247917987341904</v>
      </c>
    </row>
    <row r="53" spans="1:9" x14ac:dyDescent="0.25">
      <c r="A53" s="17"/>
      <c r="B53" s="5">
        <f>DATE(YEAR(siječanj!B53),MONTH(siječanj!B53)+11,DAY(siječanj!B53))</f>
        <v>43435</v>
      </c>
      <c r="C53" s="9">
        <v>0.52083333333333337</v>
      </c>
      <c r="D53">
        <v>1.0389663073747251</v>
      </c>
      <c r="E53" s="6">
        <v>151.99620329363282</v>
      </c>
      <c r="F53" s="7">
        <v>157.9189340709637</v>
      </c>
      <c r="G53" s="7">
        <v>134.88431961497758</v>
      </c>
      <c r="H53" s="7">
        <v>145.0973273621419</v>
      </c>
      <c r="I53" s="7">
        <v>2.6166128158344018</v>
      </c>
    </row>
    <row r="54" spans="1:9" x14ac:dyDescent="0.25">
      <c r="A54" s="17"/>
      <c r="B54" s="5">
        <f>DATE(YEAR(siječanj!B54),MONTH(siječanj!B54)+11,DAY(siječanj!B54))</f>
        <v>43435</v>
      </c>
      <c r="C54" s="9">
        <v>0.53125</v>
      </c>
      <c r="D54">
        <v>1.0389663073747251</v>
      </c>
      <c r="E54" s="6">
        <v>152.03469678145473</v>
      </c>
      <c r="F54" s="7">
        <v>157.95892750786402</v>
      </c>
      <c r="G54" s="7">
        <v>130.73405028722365</v>
      </c>
      <c r="H54" s="7">
        <v>140.27017282126627</v>
      </c>
      <c r="I54" s="7">
        <v>2.8559328415461747</v>
      </c>
    </row>
    <row r="55" spans="1:9" x14ac:dyDescent="0.25">
      <c r="A55" s="17"/>
      <c r="B55" s="5">
        <f>DATE(YEAR(siječanj!B55),MONTH(siječanj!B55)+11,DAY(siječanj!B55))</f>
        <v>43435</v>
      </c>
      <c r="C55" s="9">
        <v>0.54166666666666663</v>
      </c>
      <c r="D55">
        <v>1.0389663073747251</v>
      </c>
      <c r="E55" s="6">
        <v>147.78332165538453</v>
      </c>
      <c r="F55" s="7">
        <v>153.54189199186609</v>
      </c>
      <c r="G55" s="7">
        <v>126.40442913962752</v>
      </c>
      <c r="H55" s="7">
        <v>127.70124431614398</v>
      </c>
      <c r="I55" s="7">
        <v>4.2729314403371967</v>
      </c>
    </row>
    <row r="56" spans="1:9" x14ac:dyDescent="0.25">
      <c r="A56" s="17"/>
      <c r="B56" s="5">
        <f>DATE(YEAR(siječanj!B56),MONTH(siječanj!B56)+11,DAY(siječanj!B56))</f>
        <v>43435</v>
      </c>
      <c r="C56" s="9">
        <v>0.55208333333333337</v>
      </c>
      <c r="D56">
        <v>1.0389663073747251</v>
      </c>
      <c r="E56" s="6">
        <v>143.17850668362004</v>
      </c>
      <c r="F56" s="7">
        <v>148.7576443845081</v>
      </c>
      <c r="G56" s="7">
        <v>122.90375223294582</v>
      </c>
      <c r="H56" s="7">
        <v>124.29448921043519</v>
      </c>
      <c r="I56" s="7">
        <v>3.3561945277154881</v>
      </c>
    </row>
    <row r="57" spans="1:9" x14ac:dyDescent="0.25">
      <c r="A57" s="17"/>
      <c r="B57" s="5">
        <f>DATE(YEAR(siječanj!B57),MONTH(siječanj!B57)+11,DAY(siječanj!B57))</f>
        <v>43435</v>
      </c>
      <c r="C57" s="9">
        <v>0.5625</v>
      </c>
      <c r="D57">
        <v>1.0389663073747251</v>
      </c>
      <c r="E57" s="6">
        <v>143.94970154440637</v>
      </c>
      <c r="F57" s="7">
        <v>149.55888986128565</v>
      </c>
      <c r="G57" s="7">
        <v>123.06867732552837</v>
      </c>
      <c r="H57" s="7">
        <v>121.9173686648363</v>
      </c>
      <c r="I57" s="7">
        <v>3.3199994651379772</v>
      </c>
    </row>
    <row r="58" spans="1:9" x14ac:dyDescent="0.25">
      <c r="A58" s="17"/>
      <c r="B58" s="5">
        <f>DATE(YEAR(siječanj!B58),MONTH(siječanj!B58)+11,DAY(siječanj!B58))</f>
        <v>43435</v>
      </c>
      <c r="C58" s="9">
        <v>0.57291666666666663</v>
      </c>
      <c r="D58">
        <v>1.0389663073747251</v>
      </c>
      <c r="E58" s="6">
        <v>143.90664259602158</v>
      </c>
      <c r="F58" s="7">
        <v>149.51415306468286</v>
      </c>
      <c r="G58" s="7">
        <v>119.34359269640986</v>
      </c>
      <c r="H58" s="7">
        <v>124.35748472913461</v>
      </c>
      <c r="I58" s="7">
        <v>3.9723026147845819</v>
      </c>
    </row>
    <row r="59" spans="1:9" x14ac:dyDescent="0.25">
      <c r="A59" s="17"/>
      <c r="B59" s="5">
        <f>DATE(YEAR(siječanj!B59),MONTH(siječanj!B59)+11,DAY(siječanj!B59))</f>
        <v>43435</v>
      </c>
      <c r="C59" s="9">
        <v>0.58333333333333337</v>
      </c>
      <c r="D59">
        <v>1.0389663073747251</v>
      </c>
      <c r="E59" s="6">
        <v>145.91493940294606</v>
      </c>
      <c r="F59" s="7">
        <v>151.60070578228564</v>
      </c>
      <c r="G59" s="7">
        <v>116.05248700317864</v>
      </c>
      <c r="H59" s="7">
        <v>129.1004030832664</v>
      </c>
      <c r="I59" s="7">
        <v>4.8368649957199201</v>
      </c>
    </row>
    <row r="60" spans="1:9" x14ac:dyDescent="0.25">
      <c r="A60" s="17"/>
      <c r="B60" s="5">
        <f>DATE(YEAR(siječanj!B60),MONTH(siječanj!B60)+11,DAY(siječanj!B60))</f>
        <v>43435</v>
      </c>
      <c r="C60" s="9">
        <v>0.59375</v>
      </c>
      <c r="D60">
        <v>1.0389663073747251</v>
      </c>
      <c r="E60" s="6">
        <v>146.75309369075791</v>
      </c>
      <c r="F60" s="7">
        <v>152.4715198477038</v>
      </c>
      <c r="G60" s="7">
        <v>113.09900931298348</v>
      </c>
      <c r="H60" s="7">
        <v>127.40015824798735</v>
      </c>
      <c r="I60" s="7">
        <v>3.8094548340665173</v>
      </c>
    </row>
    <row r="61" spans="1:9" x14ac:dyDescent="0.25">
      <c r="A61" s="17"/>
      <c r="B61" s="5">
        <f>DATE(YEAR(siječanj!B61),MONTH(siječanj!B61)+11,DAY(siječanj!B61))</f>
        <v>43435</v>
      </c>
      <c r="C61" s="9">
        <v>0.60416666666666663</v>
      </c>
      <c r="D61">
        <v>1.0389663073747251</v>
      </c>
      <c r="E61" s="6">
        <v>148.85113358636099</v>
      </c>
      <c r="F61" s="7">
        <v>154.6513126107634</v>
      </c>
      <c r="G61" s="7">
        <v>108.67068299634172</v>
      </c>
      <c r="H61" s="7">
        <v>126.46320877980529</v>
      </c>
      <c r="I61" s="7">
        <v>3.9604452666887218</v>
      </c>
    </row>
    <row r="62" spans="1:9" x14ac:dyDescent="0.25">
      <c r="A62" s="17"/>
      <c r="B62" s="5">
        <f>DATE(YEAR(siječanj!B62),MONTH(siječanj!B62)+11,DAY(siječanj!B62))</f>
        <v>43435</v>
      </c>
      <c r="C62" s="9">
        <v>0.61458333333333337</v>
      </c>
      <c r="D62">
        <v>1.0389663073747251</v>
      </c>
      <c r="E62" s="6">
        <v>148.48838428751807</v>
      </c>
      <c r="F62" s="7">
        <v>154.27442831124179</v>
      </c>
      <c r="G62" s="7">
        <v>106.6784688700976</v>
      </c>
      <c r="H62" s="7">
        <v>130.31567273352272</v>
      </c>
      <c r="I62" s="7">
        <v>4.3284080689631406</v>
      </c>
    </row>
    <row r="63" spans="1:9" x14ac:dyDescent="0.25">
      <c r="A63" s="17"/>
      <c r="B63" s="5">
        <f>DATE(YEAR(siječanj!B63),MONTH(siječanj!B63)+11,DAY(siječanj!B63))</f>
        <v>43435</v>
      </c>
      <c r="C63" s="9">
        <v>0.625</v>
      </c>
      <c r="D63">
        <v>1.0389663073747251</v>
      </c>
      <c r="E63" s="6">
        <v>149.27009170891833</v>
      </c>
      <c r="F63" s="7">
        <v>155.08659598430145</v>
      </c>
      <c r="G63" s="7">
        <v>105.20804347581836</v>
      </c>
      <c r="H63" s="7">
        <v>129.37863094951203</v>
      </c>
      <c r="I63" s="7">
        <v>4.105407522341892</v>
      </c>
    </row>
    <row r="64" spans="1:9" x14ac:dyDescent="0.25">
      <c r="A64" s="17"/>
      <c r="B64" s="5">
        <f>DATE(YEAR(siječanj!B64),MONTH(siječanj!B64)+11,DAY(siječanj!B64))</f>
        <v>43435</v>
      </c>
      <c r="C64" s="9">
        <v>0.63541666666666663</v>
      </c>
      <c r="D64">
        <v>1.0389663073747251</v>
      </c>
      <c r="E64" s="6">
        <v>146.65460947587022</v>
      </c>
      <c r="F64" s="7">
        <v>152.36919806662723</v>
      </c>
      <c r="G64" s="7">
        <v>102.40373436906833</v>
      </c>
      <c r="H64" s="7">
        <v>128.02608364837599</v>
      </c>
      <c r="I64" s="7">
        <v>4.9912065267202328</v>
      </c>
    </row>
    <row r="65" spans="1:9" x14ac:dyDescent="0.25">
      <c r="A65" s="17"/>
      <c r="B65" s="5">
        <f>DATE(YEAR(siječanj!B65),MONTH(siječanj!B65)+11,DAY(siječanj!B65))</f>
        <v>43435</v>
      </c>
      <c r="C65" s="9">
        <v>0.64583333333333337</v>
      </c>
      <c r="D65">
        <v>1.0389663073747251</v>
      </c>
      <c r="E65" s="6">
        <v>145.98296704657511</v>
      </c>
      <c r="F65" s="7">
        <v>151.67138421198632</v>
      </c>
      <c r="G65" s="7">
        <v>101.24021540072833</v>
      </c>
      <c r="H65" s="7">
        <v>124.90582068243957</v>
      </c>
      <c r="I65" s="7">
        <v>5.019204348651563</v>
      </c>
    </row>
    <row r="66" spans="1:9" x14ac:dyDescent="0.25">
      <c r="A66" s="17"/>
      <c r="B66" s="5">
        <f>DATE(YEAR(siječanj!B66),MONTH(siječanj!B66)+11,DAY(siječanj!B66))</f>
        <v>43435</v>
      </c>
      <c r="C66" s="9">
        <v>0.65625</v>
      </c>
      <c r="D66">
        <v>1.0389663073747251</v>
      </c>
      <c r="E66" s="6">
        <v>147.40941112957796</v>
      </c>
      <c r="F66" s="7">
        <v>153.15341155358033</v>
      </c>
      <c r="G66" s="7">
        <v>101.19752176926397</v>
      </c>
      <c r="H66" s="7">
        <v>125.01535541995514</v>
      </c>
      <c r="I66" s="7">
        <v>4.6734131972697233</v>
      </c>
    </row>
    <row r="67" spans="1:9" x14ac:dyDescent="0.25">
      <c r="A67" s="17"/>
      <c r="B67" s="5">
        <f>DATE(YEAR(siječanj!B67),MONTH(siječanj!B67)+11,DAY(siječanj!B67))</f>
        <v>43435</v>
      </c>
      <c r="C67" s="9">
        <v>0.66666666666666663</v>
      </c>
      <c r="D67">
        <v>1.0389663073747251</v>
      </c>
      <c r="E67" s="6">
        <v>146.90777085984689</v>
      </c>
      <c r="F67" s="7">
        <v>152.63222421490735</v>
      </c>
      <c r="G67" s="7">
        <v>101.12723215073567</v>
      </c>
      <c r="H67" s="7">
        <v>123.87952956081816</v>
      </c>
      <c r="I67" s="7">
        <v>4.8990278206323543</v>
      </c>
    </row>
    <row r="68" spans="1:9" x14ac:dyDescent="0.25">
      <c r="A68" s="17"/>
      <c r="B68" s="5">
        <f>DATE(YEAR(siječanj!B68),MONTH(siječanj!B68)+11,DAY(siječanj!B68))</f>
        <v>43435</v>
      </c>
      <c r="C68" s="9">
        <v>0.67708333333333337</v>
      </c>
      <c r="D68">
        <v>1.0389663073747251</v>
      </c>
      <c r="E68" s="6">
        <v>149.09625607008522</v>
      </c>
      <c r="F68" s="7">
        <v>154.90598661253287</v>
      </c>
      <c r="G68" s="7">
        <v>100.84048939622951</v>
      </c>
      <c r="H68" s="7">
        <v>123.79787420354381</v>
      </c>
      <c r="I68" s="7">
        <v>6.7365377643639972</v>
      </c>
    </row>
    <row r="69" spans="1:9" x14ac:dyDescent="0.25">
      <c r="A69" s="17"/>
      <c r="B69" s="5">
        <f>DATE(YEAR(siječanj!B69),MONTH(siječanj!B69)+11,DAY(siječanj!B69))</f>
        <v>43435</v>
      </c>
      <c r="C69" s="9">
        <v>0.6875</v>
      </c>
      <c r="D69">
        <v>1.0389663073747251</v>
      </c>
      <c r="E69" s="6">
        <v>154.20290868865058</v>
      </c>
      <c r="F69" s="7">
        <v>160.2116266266892</v>
      </c>
      <c r="G69" s="7">
        <v>101.3609845035278</v>
      </c>
      <c r="H69" s="7">
        <v>121.89432984499973</v>
      </c>
      <c r="I69" s="7">
        <v>13.092713362445767</v>
      </c>
    </row>
    <row r="70" spans="1:9" x14ac:dyDescent="0.25">
      <c r="A70" s="17"/>
      <c r="B70" s="5">
        <f>DATE(YEAR(siječanj!B70),MONTH(siječanj!B70)+11,DAY(siječanj!B70))</f>
        <v>43435</v>
      </c>
      <c r="C70" s="9">
        <v>0.69791666666666663</v>
      </c>
      <c r="D70">
        <v>1.0389663073747251</v>
      </c>
      <c r="E70" s="6">
        <v>159.89119979271007</v>
      </c>
      <c r="F70" s="7">
        <v>166.1215694303464</v>
      </c>
      <c r="G70" s="7">
        <v>102.99402896381009</v>
      </c>
      <c r="H70" s="7">
        <v>121.16973889248182</v>
      </c>
      <c r="I70" s="7">
        <v>53.569241630833744</v>
      </c>
    </row>
    <row r="71" spans="1:9" x14ac:dyDescent="0.25">
      <c r="A71" s="17"/>
      <c r="B71" s="5">
        <f>DATE(YEAR(siječanj!B71),MONTH(siječanj!B71)+11,DAY(siječanj!B71))</f>
        <v>43435</v>
      </c>
      <c r="C71" s="9">
        <v>0.70833333333333337</v>
      </c>
      <c r="D71">
        <v>1.0389663073747251</v>
      </c>
      <c r="E71" s="6">
        <v>164.69224228635505</v>
      </c>
      <c r="F71" s="7">
        <v>171.10969082151786</v>
      </c>
      <c r="G71" s="7">
        <v>102.45286800159012</v>
      </c>
      <c r="H71" s="7">
        <v>120.04160735697316</v>
      </c>
      <c r="I71" s="7">
        <v>113.5445573246172</v>
      </c>
    </row>
    <row r="72" spans="1:9" x14ac:dyDescent="0.25">
      <c r="A72" s="17"/>
      <c r="B72" s="5">
        <f>DATE(YEAR(siječanj!B72),MONTH(siječanj!B72)+11,DAY(siječanj!B72))</f>
        <v>43435</v>
      </c>
      <c r="C72" s="9">
        <v>0.71875</v>
      </c>
      <c r="D72">
        <v>1.0389663073747251</v>
      </c>
      <c r="E72" s="6">
        <v>169.17207492365827</v>
      </c>
      <c r="F72" s="7">
        <v>175.76408599435356</v>
      </c>
      <c r="G72" s="7">
        <v>102.95206651150509</v>
      </c>
      <c r="H72" s="7">
        <v>119.94227151165352</v>
      </c>
      <c r="I72" s="7">
        <v>143.54237496976987</v>
      </c>
    </row>
    <row r="73" spans="1:9" x14ac:dyDescent="0.25">
      <c r="A73" s="17"/>
      <c r="B73" s="5">
        <f>DATE(YEAR(siječanj!B73),MONTH(siječanj!B73)+11,DAY(siječanj!B73))</f>
        <v>43435</v>
      </c>
      <c r="C73" s="9">
        <v>0.72916666666666663</v>
      </c>
      <c r="D73">
        <v>1.0389663073747251</v>
      </c>
      <c r="E73" s="6">
        <v>175.73953804778617</v>
      </c>
      <c r="F73" s="7">
        <v>182.58745890524838</v>
      </c>
      <c r="G73" s="7">
        <v>102.59121754395748</v>
      </c>
      <c r="H73" s="7">
        <v>122.03537237619423</v>
      </c>
      <c r="I73" s="7">
        <v>163.65345637026363</v>
      </c>
    </row>
    <row r="74" spans="1:9" x14ac:dyDescent="0.25">
      <c r="A74" s="17"/>
      <c r="B74" s="5">
        <f>DATE(YEAR(siječanj!B74),MONTH(siječanj!B74)+11,DAY(siječanj!B74))</f>
        <v>43435</v>
      </c>
      <c r="C74" s="9">
        <v>0.73958333333333337</v>
      </c>
      <c r="D74">
        <v>1.0389663073747251</v>
      </c>
      <c r="E74" s="6">
        <v>181.8319284508766</v>
      </c>
      <c r="F74" s="7">
        <v>188.91724726543248</v>
      </c>
      <c r="G74" s="7">
        <v>104.6147518500168</v>
      </c>
      <c r="H74" s="7">
        <v>124.22904531541168</v>
      </c>
      <c r="I74" s="7">
        <v>177.41980350855863</v>
      </c>
    </row>
    <row r="75" spans="1:9" x14ac:dyDescent="0.25">
      <c r="A75" s="17"/>
      <c r="B75" s="5">
        <f>DATE(YEAR(siječanj!B75),MONTH(siječanj!B75)+11,DAY(siječanj!B75))</f>
        <v>43435</v>
      </c>
      <c r="C75" s="9">
        <v>0.75</v>
      </c>
      <c r="D75">
        <v>1.0389663073747251</v>
      </c>
      <c r="E75" s="6">
        <v>185.24299103534727</v>
      </c>
      <c r="F75" s="7">
        <v>192.46122636304406</v>
      </c>
      <c r="G75" s="7">
        <v>106.37942462885543</v>
      </c>
      <c r="H75" s="7">
        <v>127.26820681904545</v>
      </c>
      <c r="I75" s="7">
        <v>199.08391050118436</v>
      </c>
    </row>
    <row r="76" spans="1:9" x14ac:dyDescent="0.25">
      <c r="A76" s="17"/>
      <c r="B76" s="5">
        <f>DATE(YEAR(siječanj!B76),MONTH(siječanj!B76)+11,DAY(siječanj!B76))</f>
        <v>43435</v>
      </c>
      <c r="C76" s="9">
        <v>0.76041666666666663</v>
      </c>
      <c r="D76">
        <v>1.0389663073747251</v>
      </c>
      <c r="E76" s="6">
        <v>187.43776255648012</v>
      </c>
      <c r="F76" s="7">
        <v>194.74152002588667</v>
      </c>
      <c r="G76" s="7">
        <v>108.133202034726</v>
      </c>
      <c r="H76" s="7">
        <v>131.39087518938248</v>
      </c>
      <c r="I76" s="7">
        <v>216.16176985545741</v>
      </c>
    </row>
    <row r="77" spans="1:9" x14ac:dyDescent="0.25">
      <c r="A77" s="17"/>
      <c r="B77" s="5">
        <f>DATE(YEAR(siječanj!B77),MONTH(siječanj!B77)+11,DAY(siječanj!B77))</f>
        <v>43435</v>
      </c>
      <c r="C77" s="9">
        <v>0.77083333333333337</v>
      </c>
      <c r="D77">
        <v>1.0389663073747251</v>
      </c>
      <c r="E77" s="6">
        <v>190.60033534490611</v>
      </c>
      <c r="F77" s="7">
        <v>198.02732659768139</v>
      </c>
      <c r="G77" s="7">
        <v>107.97094855830267</v>
      </c>
      <c r="H77" s="7">
        <v>132.51701591397841</v>
      </c>
      <c r="I77" s="7">
        <v>231.5190246979885</v>
      </c>
    </row>
    <row r="78" spans="1:9" x14ac:dyDescent="0.25">
      <c r="A78" s="17"/>
      <c r="B78" s="5">
        <f>DATE(YEAR(siječanj!B78),MONTH(siječanj!B78)+11,DAY(siječanj!B78))</f>
        <v>43435</v>
      </c>
      <c r="C78" s="9">
        <v>0.78125</v>
      </c>
      <c r="D78">
        <v>1.0389663073747251</v>
      </c>
      <c r="E78" s="6">
        <v>191.6169532183219</v>
      </c>
      <c r="F78" s="7">
        <v>199.08355831563534</v>
      </c>
      <c r="G78" s="7">
        <v>108.39740277679718</v>
      </c>
      <c r="H78" s="7">
        <v>133.11943690165577</v>
      </c>
      <c r="I78" s="7">
        <v>232.61846597425748</v>
      </c>
    </row>
    <row r="79" spans="1:9" x14ac:dyDescent="0.25">
      <c r="A79" s="17"/>
      <c r="B79" s="5">
        <f>DATE(YEAR(siječanj!B79),MONTH(siječanj!B79)+11,DAY(siječanj!B79))</f>
        <v>43435</v>
      </c>
      <c r="C79" s="9">
        <v>0.79166666666666663</v>
      </c>
      <c r="D79">
        <v>1.0389663073747251</v>
      </c>
      <c r="E79" s="6">
        <v>189.44873436821405</v>
      </c>
      <c r="F79" s="7">
        <v>196.83085198335851</v>
      </c>
      <c r="G79" s="7">
        <v>108.28809550994086</v>
      </c>
      <c r="H79" s="7">
        <v>134.06978420618182</v>
      </c>
      <c r="I79" s="7">
        <v>232.77428354858995</v>
      </c>
    </row>
    <row r="80" spans="1:9" x14ac:dyDescent="0.25">
      <c r="A80" s="17"/>
      <c r="B80" s="5">
        <f>DATE(YEAR(siječanj!B80),MONTH(siječanj!B80)+11,DAY(siječanj!B80))</f>
        <v>43435</v>
      </c>
      <c r="C80" s="9">
        <v>0.80208333333333337</v>
      </c>
      <c r="D80">
        <v>1.0389663073747251</v>
      </c>
      <c r="E80" s="6">
        <v>189.870272278502</v>
      </c>
      <c r="F80" s="7">
        <v>197.26881566942885</v>
      </c>
      <c r="G80" s="7">
        <v>109.83131340525547</v>
      </c>
      <c r="H80" s="7">
        <v>131.39702422631447</v>
      </c>
      <c r="I80" s="7">
        <v>232.97079531758084</v>
      </c>
    </row>
    <row r="81" spans="1:9" x14ac:dyDescent="0.25">
      <c r="A81" s="17"/>
      <c r="B81" s="5">
        <f>DATE(YEAR(siječanj!B81),MONTH(siječanj!B81)+11,DAY(siječanj!B81))</f>
        <v>43435</v>
      </c>
      <c r="C81" s="9">
        <v>0.8125</v>
      </c>
      <c r="D81">
        <v>1.0389663073747251</v>
      </c>
      <c r="E81" s="6">
        <v>191.55979519935246</v>
      </c>
      <c r="F81" s="7">
        <v>199.0241730597298</v>
      </c>
      <c r="G81" s="7">
        <v>108.08762787877122</v>
      </c>
      <c r="H81" s="7">
        <v>132.32988771564746</v>
      </c>
      <c r="I81" s="7">
        <v>233.19988704302068</v>
      </c>
    </row>
    <row r="82" spans="1:9" x14ac:dyDescent="0.25">
      <c r="A82" s="17"/>
      <c r="B82" s="5">
        <f>DATE(YEAR(siječanj!B82),MONTH(siječanj!B82)+11,DAY(siječanj!B82))</f>
        <v>43435</v>
      </c>
      <c r="C82" s="9">
        <v>0.82291666666666663</v>
      </c>
      <c r="D82">
        <v>1.0389663073747251</v>
      </c>
      <c r="E82" s="6">
        <v>188.42966763055111</v>
      </c>
      <c r="F82" s="7">
        <v>195.77207597796044</v>
      </c>
      <c r="G82" s="7">
        <v>106.742559535643</v>
      </c>
      <c r="H82" s="7">
        <v>130.6107301766977</v>
      </c>
      <c r="I82" s="7">
        <v>233.03211111762721</v>
      </c>
    </row>
    <row r="83" spans="1:9" x14ac:dyDescent="0.25">
      <c r="A83" s="17"/>
      <c r="B83" s="5">
        <f>DATE(YEAR(siječanj!B83),MONTH(siječanj!B83)+11,DAY(siječanj!B83))</f>
        <v>43435</v>
      </c>
      <c r="C83" s="9">
        <v>0.83333333333333337</v>
      </c>
      <c r="D83">
        <v>1.0389663073747251</v>
      </c>
      <c r="E83" s="6">
        <v>190.54886753824368</v>
      </c>
      <c r="F83" s="7">
        <v>197.97385328064465</v>
      </c>
      <c r="G83" s="7">
        <v>104.82744865350014</v>
      </c>
      <c r="H83" s="7">
        <v>130.95000288804687</v>
      </c>
      <c r="I83" s="7">
        <v>233.10198116880045</v>
      </c>
    </row>
    <row r="84" spans="1:9" x14ac:dyDescent="0.25">
      <c r="A84" s="17"/>
      <c r="B84" s="5">
        <f>DATE(YEAR(siječanj!B84),MONTH(siječanj!B84)+11,DAY(siječanj!B84))</f>
        <v>43435</v>
      </c>
      <c r="C84" s="9">
        <v>0.84375</v>
      </c>
      <c r="D84">
        <v>1.0389663073747251</v>
      </c>
      <c r="E84" s="6">
        <v>191.39677661741675</v>
      </c>
      <c r="F84" s="7">
        <v>198.85480224562261</v>
      </c>
      <c r="G84" s="7">
        <v>105.45128508781053</v>
      </c>
      <c r="H84" s="7">
        <v>129.04210764436291</v>
      </c>
      <c r="I84" s="7">
        <v>233.88773223607413</v>
      </c>
    </row>
    <row r="85" spans="1:9" x14ac:dyDescent="0.25">
      <c r="A85" s="17"/>
      <c r="B85" s="5">
        <f>DATE(YEAR(siječanj!B85),MONTH(siječanj!B85)+11,DAY(siječanj!B85))</f>
        <v>43435</v>
      </c>
      <c r="C85" s="9">
        <v>0.85416666666666663</v>
      </c>
      <c r="D85">
        <v>1.0389663073747251</v>
      </c>
      <c r="E85" s="6">
        <v>188.4312615247776</v>
      </c>
      <c r="F85" s="7">
        <v>195.77373198035929</v>
      </c>
      <c r="G85" s="7">
        <v>105.25851894262161</v>
      </c>
      <c r="H85" s="7">
        <v>127.81337192432409</v>
      </c>
      <c r="I85" s="7">
        <v>234.02226518555443</v>
      </c>
    </row>
    <row r="86" spans="1:9" x14ac:dyDescent="0.25">
      <c r="A86" s="17"/>
      <c r="B86" s="5">
        <f>DATE(YEAR(siječanj!B86),MONTH(siječanj!B86)+11,DAY(siječanj!B86))</f>
        <v>43435</v>
      </c>
      <c r="C86" s="9">
        <v>0.86458333333333337</v>
      </c>
      <c r="D86">
        <v>1.0389663073747251</v>
      </c>
      <c r="E86" s="6">
        <v>184.8867422858263</v>
      </c>
      <c r="F86" s="7">
        <v>192.09109591524739</v>
      </c>
      <c r="G86" s="7">
        <v>103.46017978270918</v>
      </c>
      <c r="H86" s="7">
        <v>124.2909611402895</v>
      </c>
      <c r="I86" s="7">
        <v>234.55899994246272</v>
      </c>
    </row>
    <row r="87" spans="1:9" x14ac:dyDescent="0.25">
      <c r="A87" s="17"/>
      <c r="B87" s="5">
        <f>DATE(YEAR(siječanj!B87),MONTH(siječanj!B87)+11,DAY(siječanj!B87))</f>
        <v>43435</v>
      </c>
      <c r="C87" s="9">
        <v>0.875</v>
      </c>
      <c r="D87">
        <v>1.0389663073747251</v>
      </c>
      <c r="E87" s="6">
        <v>180.95775433560425</v>
      </c>
      <c r="F87" s="7">
        <v>188.00900981288538</v>
      </c>
      <c r="G87" s="7">
        <v>98.148689478258959</v>
      </c>
      <c r="H87" s="7">
        <v>112.58990578115643</v>
      </c>
      <c r="I87" s="7">
        <v>235.59235227856038</v>
      </c>
    </row>
    <row r="88" spans="1:9" x14ac:dyDescent="0.25">
      <c r="A88" s="17"/>
      <c r="B88" s="5">
        <f>DATE(YEAR(siječanj!B88),MONTH(siječanj!B88)+11,DAY(siječanj!B88))</f>
        <v>43435</v>
      </c>
      <c r="C88" s="9">
        <v>0.88541666666666663</v>
      </c>
      <c r="D88">
        <v>1.0389663073747251</v>
      </c>
      <c r="E88" s="6">
        <v>184.76678860334277</v>
      </c>
      <c r="F88" s="7">
        <v>191.96646808070147</v>
      </c>
      <c r="G88" s="7">
        <v>83.156097846200467</v>
      </c>
      <c r="H88" s="7">
        <v>91.795062982953965</v>
      </c>
      <c r="I88" s="7">
        <v>241.38503733426495</v>
      </c>
    </row>
    <row r="89" spans="1:9" x14ac:dyDescent="0.25">
      <c r="A89" s="17"/>
      <c r="B89" s="5">
        <f>DATE(YEAR(siječanj!B89),MONTH(siječanj!B89)+11,DAY(siječanj!B89))</f>
        <v>43435</v>
      </c>
      <c r="C89" s="9">
        <v>0.89583333333333337</v>
      </c>
      <c r="D89">
        <v>1.0389663073747251</v>
      </c>
      <c r="E89" s="6">
        <v>189.98940967290312</v>
      </c>
      <c r="F89" s="7">
        <v>197.39259540816002</v>
      </c>
      <c r="G89" s="7">
        <v>77.4825613687659</v>
      </c>
      <c r="H89" s="7">
        <v>83.912716094119276</v>
      </c>
      <c r="I89" s="7">
        <v>245.86766993079357</v>
      </c>
    </row>
    <row r="90" spans="1:9" x14ac:dyDescent="0.25">
      <c r="A90" s="17"/>
      <c r="B90" s="5">
        <f>DATE(YEAR(siječanj!B90),MONTH(siječanj!B90)+11,DAY(siječanj!B90))</f>
        <v>43435</v>
      </c>
      <c r="C90" s="9">
        <v>0.90625</v>
      </c>
      <c r="D90">
        <v>1.0389663073747251</v>
      </c>
      <c r="E90" s="6">
        <v>193.14538173570543</v>
      </c>
      <c r="F90" s="7">
        <v>200.67154404842753</v>
      </c>
      <c r="G90" s="7">
        <v>76.803372261611244</v>
      </c>
      <c r="H90" s="7">
        <v>82.329471537278465</v>
      </c>
      <c r="I90" s="7">
        <v>244.71642713378867</v>
      </c>
    </row>
    <row r="91" spans="1:9" x14ac:dyDescent="0.25">
      <c r="A91" s="17"/>
      <c r="B91" s="5">
        <f>DATE(YEAR(siječanj!B91),MONTH(siječanj!B91)+11,DAY(siječanj!B91))</f>
        <v>43435</v>
      </c>
      <c r="C91" s="9">
        <v>0.91666666666666663</v>
      </c>
      <c r="D91">
        <v>1.0389663073747251</v>
      </c>
      <c r="E91" s="6">
        <v>191.97206432211928</v>
      </c>
      <c r="F91" s="7">
        <v>199.45250678785547</v>
      </c>
      <c r="G91" s="7">
        <v>76.141751541620764</v>
      </c>
      <c r="H91" s="7">
        <v>80.81880327665445</v>
      </c>
      <c r="I91" s="7">
        <v>241.53047260380438</v>
      </c>
    </row>
    <row r="92" spans="1:9" x14ac:dyDescent="0.25">
      <c r="A92" s="17"/>
      <c r="B92" s="5">
        <f>DATE(YEAR(siječanj!B92),MONTH(siječanj!B92)+11,DAY(siječanj!B92))</f>
        <v>43435</v>
      </c>
      <c r="C92" s="9">
        <v>0.92708333333333337</v>
      </c>
      <c r="D92">
        <v>1.0389663073747251</v>
      </c>
      <c r="E92" s="6">
        <v>192.02829199088058</v>
      </c>
      <c r="F92" s="7">
        <v>199.51092544124069</v>
      </c>
      <c r="G92" s="7">
        <v>73.566233214795815</v>
      </c>
      <c r="H92" s="7">
        <v>71.087839947300623</v>
      </c>
      <c r="I92" s="7">
        <v>243.07312689146619</v>
      </c>
    </row>
    <row r="93" spans="1:9" x14ac:dyDescent="0.25">
      <c r="A93" s="17"/>
      <c r="B93" s="5">
        <f>DATE(YEAR(siječanj!B93),MONTH(siječanj!B93)+11,DAY(siječanj!B93))</f>
        <v>43435</v>
      </c>
      <c r="C93" s="9">
        <v>0.9375</v>
      </c>
      <c r="D93">
        <v>1.0389663073747251</v>
      </c>
      <c r="E93" s="6">
        <v>187.33341554832995</v>
      </c>
      <c r="F93" s="7">
        <v>194.63310700014327</v>
      </c>
      <c r="G93" s="7">
        <v>71.888353812653904</v>
      </c>
      <c r="H93" s="7">
        <v>66.178472140447269</v>
      </c>
      <c r="I93" s="7">
        <v>242.47174123660315</v>
      </c>
    </row>
    <row r="94" spans="1:9" x14ac:dyDescent="0.25">
      <c r="A94" s="17"/>
      <c r="B94" s="5">
        <f>DATE(YEAR(siječanj!B94),MONTH(siječanj!B94)+11,DAY(siječanj!B94))</f>
        <v>43435</v>
      </c>
      <c r="C94" s="9">
        <v>0.94791666666666663</v>
      </c>
      <c r="D94">
        <v>1.0389663073747251</v>
      </c>
      <c r="E94" s="6">
        <v>179.46785402060263</v>
      </c>
      <c r="F94" s="7">
        <v>186.46105358425172</v>
      </c>
      <c r="G94" s="7">
        <v>71.301827602810391</v>
      </c>
      <c r="H94" s="7">
        <v>64.063833591717895</v>
      </c>
      <c r="I94" s="7">
        <v>240.61936285637921</v>
      </c>
    </row>
    <row r="95" spans="1:9" x14ac:dyDescent="0.25">
      <c r="A95" s="17"/>
      <c r="B95" s="5">
        <f>DATE(YEAR(siječanj!B95),MONTH(siječanj!B95)+11,DAY(siječanj!B95))</f>
        <v>43435</v>
      </c>
      <c r="C95" s="9">
        <v>0.95833333333333337</v>
      </c>
      <c r="D95">
        <v>1.0389663073747251</v>
      </c>
      <c r="E95" s="6">
        <v>170.14548507200354</v>
      </c>
      <c r="F95" s="7">
        <v>176.77542634174091</v>
      </c>
      <c r="G95" s="7">
        <v>69.684712402785564</v>
      </c>
      <c r="H95" s="7">
        <v>62.472806409151801</v>
      </c>
      <c r="I95" s="7">
        <v>240.38289191430792</v>
      </c>
    </row>
    <row r="96" spans="1:9" x14ac:dyDescent="0.25">
      <c r="A96" s="17"/>
      <c r="B96" s="5">
        <f>DATE(YEAR(siječanj!B96),MONTH(siječanj!B96)+11,DAY(siječanj!B96))</f>
        <v>43435</v>
      </c>
      <c r="C96" s="9">
        <v>0.96875</v>
      </c>
      <c r="D96">
        <v>1.0389663073747251</v>
      </c>
      <c r="E96" s="6">
        <v>162.71308785663192</v>
      </c>
      <c r="F96" s="7">
        <v>169.05341605194408</v>
      </c>
      <c r="G96" s="7">
        <v>68.383438477328653</v>
      </c>
      <c r="H96" s="7">
        <v>61.537936053979372</v>
      </c>
      <c r="I96" s="7">
        <v>241.51530315847538</v>
      </c>
    </row>
    <row r="97" spans="1:9" x14ac:dyDescent="0.25">
      <c r="A97" s="17"/>
      <c r="B97" s="5">
        <f>DATE(YEAR(siječanj!B97),MONTH(siječanj!B97)+11,DAY(siječanj!B97))</f>
        <v>43435</v>
      </c>
      <c r="C97" s="9">
        <v>0.97916666666666663</v>
      </c>
      <c r="D97">
        <v>1.0389663073747251</v>
      </c>
      <c r="E97" s="6">
        <v>152.07509064347576</v>
      </c>
      <c r="F97" s="7">
        <v>158.00089536952862</v>
      </c>
      <c r="G97" s="7">
        <v>67.759549815935458</v>
      </c>
      <c r="H97" s="7">
        <v>63.735277543951284</v>
      </c>
      <c r="I97" s="7">
        <v>243.38508404958438</v>
      </c>
    </row>
    <row r="98" spans="1:9" ht="15.75" thickBot="1" x14ac:dyDescent="0.3">
      <c r="A98" s="17"/>
      <c r="B98" s="5">
        <f>DATE(YEAR(siječanj!B98),MONTH(siječanj!B98)+11,DAY(siječanj!B98))</f>
        <v>43435</v>
      </c>
      <c r="C98" s="9">
        <v>0.98958333333333337</v>
      </c>
      <c r="D98">
        <v>1.0389663073747251</v>
      </c>
      <c r="E98" s="6">
        <v>143.68043260458768</v>
      </c>
      <c r="F98" s="7">
        <v>149.27912850519152</v>
      </c>
      <c r="G98" s="7">
        <v>65.442061400474117</v>
      </c>
      <c r="H98" s="7">
        <v>73.677724395463244</v>
      </c>
      <c r="I98" s="7">
        <v>242.81401128461607</v>
      </c>
    </row>
    <row r="99" spans="1:9" x14ac:dyDescent="0.25">
      <c r="A99" s="14">
        <f>A3+1</f>
        <v>336</v>
      </c>
      <c r="B99" s="5">
        <f>DATE(YEAR(siječanj!B99),MONTH(siječanj!B99)+11,DAY(siječanj!B99))</f>
        <v>43436</v>
      </c>
      <c r="C99" s="9">
        <v>1</v>
      </c>
      <c r="D99">
        <v>1.0473001487706948</v>
      </c>
      <c r="E99" s="6">
        <v>136.3861239578458</v>
      </c>
      <c r="F99" s="7">
        <v>142.83720791131032</v>
      </c>
      <c r="G99" s="7">
        <v>66.2754811006387</v>
      </c>
      <c r="H99" s="7">
        <v>81.517148437724416</v>
      </c>
      <c r="I99" s="7">
        <v>246.78203277371975</v>
      </c>
    </row>
    <row r="100" spans="1:9" x14ac:dyDescent="0.25">
      <c r="A100" s="15"/>
      <c r="B100" s="5">
        <f>DATE(YEAR(siječanj!B100),MONTH(siječanj!B100)+11,DAY(siječanj!B100))</f>
        <v>43436</v>
      </c>
      <c r="C100" s="9">
        <v>1.0104166666666701</v>
      </c>
      <c r="D100">
        <v>1.0473001487706948</v>
      </c>
      <c r="E100" s="6">
        <v>125.91112251420027</v>
      </c>
      <c r="F100" s="7">
        <v>131.86673734100711</v>
      </c>
      <c r="G100" s="7">
        <v>65.30949701189509</v>
      </c>
      <c r="H100" s="7">
        <v>82.188661802521338</v>
      </c>
      <c r="I100" s="7">
        <v>249.13694590684335</v>
      </c>
    </row>
    <row r="101" spans="1:9" x14ac:dyDescent="0.25">
      <c r="A101" s="15"/>
      <c r="B101" s="5">
        <f>DATE(YEAR(siječanj!B101),MONTH(siječanj!B101)+11,DAY(siječanj!B101))</f>
        <v>43436</v>
      </c>
      <c r="C101" s="9">
        <v>1.0208333333333299</v>
      </c>
      <c r="D101">
        <v>1.0473001487706948</v>
      </c>
      <c r="E101" s="6">
        <v>117.74782511560615</v>
      </c>
      <c r="F101" s="7">
        <v>123.31731476100006</v>
      </c>
      <c r="G101" s="7">
        <v>65.757111233864038</v>
      </c>
      <c r="H101" s="7">
        <v>81.490352765036477</v>
      </c>
      <c r="I101" s="7">
        <v>251.427238142893</v>
      </c>
    </row>
    <row r="102" spans="1:9" x14ac:dyDescent="0.25">
      <c r="A102" s="15"/>
      <c r="B102" s="5">
        <f>DATE(YEAR(siječanj!B102),MONTH(siječanj!B102)+11,DAY(siječanj!B102))</f>
        <v>43436</v>
      </c>
      <c r="C102" s="9">
        <v>1.03125</v>
      </c>
      <c r="D102">
        <v>1.0473001487706948</v>
      </c>
      <c r="E102" s="6">
        <v>109.95809605644141</v>
      </c>
      <c r="F102" s="7">
        <v>115.15913035845342</v>
      </c>
      <c r="G102" s="7">
        <v>63.27919728987775</v>
      </c>
      <c r="H102" s="7">
        <v>79.96682852184513</v>
      </c>
      <c r="I102" s="7">
        <v>250.4633958473998</v>
      </c>
    </row>
    <row r="103" spans="1:9" x14ac:dyDescent="0.25">
      <c r="A103" s="15"/>
      <c r="B103" s="5">
        <f>DATE(YEAR(siječanj!B103),MONTH(siječanj!B103)+11,DAY(siječanj!B103))</f>
        <v>43436</v>
      </c>
      <c r="C103" s="9">
        <v>1.0416666666666701</v>
      </c>
      <c r="D103">
        <v>1.0473001487706948</v>
      </c>
      <c r="E103" s="6">
        <v>102.13223806691333</v>
      </c>
      <c r="F103" s="7">
        <v>106.96310812176235</v>
      </c>
      <c r="G103" s="7">
        <v>64.257442690678303</v>
      </c>
      <c r="H103" s="7">
        <v>78.598017579946429</v>
      </c>
      <c r="I103" s="7">
        <v>252.11971647196128</v>
      </c>
    </row>
    <row r="104" spans="1:9" x14ac:dyDescent="0.25">
      <c r="A104" s="15"/>
      <c r="B104" s="5">
        <f>DATE(YEAR(siječanj!B104),MONTH(siječanj!B104)+11,DAY(siječanj!B104))</f>
        <v>43436</v>
      </c>
      <c r="C104" s="9">
        <v>1.0520833333333299</v>
      </c>
      <c r="D104">
        <v>1.0473001487706948</v>
      </c>
      <c r="E104" s="6">
        <v>96.741562820527477</v>
      </c>
      <c r="F104" s="7">
        <v>101.31745313424794</v>
      </c>
      <c r="G104" s="7">
        <v>62.463293749794524</v>
      </c>
      <c r="H104" s="7">
        <v>79.712642908355775</v>
      </c>
      <c r="I104" s="7">
        <v>251.42457806480115</v>
      </c>
    </row>
    <row r="105" spans="1:9" x14ac:dyDescent="0.25">
      <c r="A105" s="15"/>
      <c r="B105" s="5">
        <f>DATE(YEAR(siječanj!B105),MONTH(siječanj!B105)+11,DAY(siječanj!B105))</f>
        <v>43436</v>
      </c>
      <c r="C105" s="9">
        <v>1.0625</v>
      </c>
      <c r="D105">
        <v>1.0473001487706948</v>
      </c>
      <c r="E105" s="6">
        <v>92.669061903713839</v>
      </c>
      <c r="F105" s="7">
        <v>97.052322318200225</v>
      </c>
      <c r="G105" s="7">
        <v>63.30119292667716</v>
      </c>
      <c r="H105" s="7">
        <v>80.171713469123276</v>
      </c>
      <c r="I105" s="7">
        <v>251.57243740550399</v>
      </c>
    </row>
    <row r="106" spans="1:9" x14ac:dyDescent="0.25">
      <c r="A106" s="15"/>
      <c r="B106" s="5">
        <f>DATE(YEAR(siječanj!B106),MONTH(siječanj!B106)+11,DAY(siječanj!B106))</f>
        <v>43436</v>
      </c>
      <c r="C106" s="9">
        <v>1.0729166666666701</v>
      </c>
      <c r="D106">
        <v>1.0473001487706948</v>
      </c>
      <c r="E106" s="6">
        <v>88.390285087665362</v>
      </c>
      <c r="F106" s="7">
        <v>92.57115872219606</v>
      </c>
      <c r="G106" s="7">
        <v>63.163072379980584</v>
      </c>
      <c r="H106" s="7">
        <v>82.184700249354321</v>
      </c>
      <c r="I106" s="7">
        <v>249.58611109297408</v>
      </c>
    </row>
    <row r="107" spans="1:9" x14ac:dyDescent="0.25">
      <c r="A107" s="15"/>
      <c r="B107" s="5">
        <f>DATE(YEAR(siječanj!B107),MONTH(siječanj!B107)+11,DAY(siječanj!B107))</f>
        <v>43436</v>
      </c>
      <c r="C107" s="9">
        <v>1.0833333333333299</v>
      </c>
      <c r="D107">
        <v>1.0473001487706948</v>
      </c>
      <c r="E107" s="6">
        <v>85.107458087850674</v>
      </c>
      <c r="F107" s="7">
        <v>89.133053516901683</v>
      </c>
      <c r="G107" s="7">
        <v>62.132680245726803</v>
      </c>
      <c r="H107" s="7">
        <v>82.496527063483526</v>
      </c>
      <c r="I107" s="7">
        <v>248.78124446452537</v>
      </c>
    </row>
    <row r="108" spans="1:9" x14ac:dyDescent="0.25">
      <c r="A108" s="15"/>
      <c r="B108" s="5">
        <f>DATE(YEAR(siječanj!B108),MONTH(siječanj!B108)+11,DAY(siječanj!B108))</f>
        <v>43436</v>
      </c>
      <c r="C108" s="9">
        <v>1.09375</v>
      </c>
      <c r="D108">
        <v>1.0473001487706948</v>
      </c>
      <c r="E108" s="6">
        <v>82.718637135516502</v>
      </c>
      <c r="F108" s="7">
        <v>86.631240978135551</v>
      </c>
      <c r="G108" s="7">
        <v>62.308657392525816</v>
      </c>
      <c r="H108" s="7">
        <v>84.101714691412568</v>
      </c>
      <c r="I108" s="7">
        <v>251.09046425623075</v>
      </c>
    </row>
    <row r="109" spans="1:9" x14ac:dyDescent="0.25">
      <c r="A109" s="15"/>
      <c r="B109" s="5">
        <f>DATE(YEAR(siječanj!B109),MONTH(siječanj!B109)+11,DAY(siječanj!B109))</f>
        <v>43436</v>
      </c>
      <c r="C109" s="9">
        <v>1.1041666666666701</v>
      </c>
      <c r="D109">
        <v>1.0473001487706948</v>
      </c>
      <c r="E109" s="6">
        <v>80.449772841199561</v>
      </c>
      <c r="F109" s="7">
        <v>84.2550590651569</v>
      </c>
      <c r="G109" s="7">
        <v>61.189222099546534</v>
      </c>
      <c r="H109" s="7">
        <v>82.694773298564868</v>
      </c>
      <c r="I109" s="7">
        <v>251.12711233210737</v>
      </c>
    </row>
    <row r="110" spans="1:9" x14ac:dyDescent="0.25">
      <c r="A110" s="15"/>
      <c r="B110" s="5">
        <f>DATE(YEAR(siječanj!B110),MONTH(siječanj!B110)+11,DAY(siječanj!B110))</f>
        <v>43436</v>
      </c>
      <c r="C110" s="9">
        <v>1.1145833333333299</v>
      </c>
      <c r="D110">
        <v>1.0473001487706948</v>
      </c>
      <c r="E110" s="6">
        <v>77.456967145174147</v>
      </c>
      <c r="F110" s="7">
        <v>81.120693214467707</v>
      </c>
      <c r="G110" s="7">
        <v>61.66707580246328</v>
      </c>
      <c r="H110" s="7">
        <v>80.032300512990389</v>
      </c>
      <c r="I110" s="7">
        <v>250.77780207741532</v>
      </c>
    </row>
    <row r="111" spans="1:9" x14ac:dyDescent="0.25">
      <c r="A111" s="15"/>
      <c r="B111" s="5">
        <f>DATE(YEAR(siječanj!B111),MONTH(siječanj!B111)+11,DAY(siječanj!B111))</f>
        <v>43436</v>
      </c>
      <c r="C111" s="9">
        <v>1.125</v>
      </c>
      <c r="D111">
        <v>1.0473001487706948</v>
      </c>
      <c r="E111" s="6">
        <v>75.800059049370006</v>
      </c>
      <c r="F111" s="7">
        <v>79.385413119232652</v>
      </c>
      <c r="G111" s="7">
        <v>60.234940894820582</v>
      </c>
      <c r="H111" s="7">
        <v>80.79382181068533</v>
      </c>
      <c r="I111" s="7">
        <v>249.38987833217399</v>
      </c>
    </row>
    <row r="112" spans="1:9" x14ac:dyDescent="0.25">
      <c r="A112" s="15"/>
      <c r="B112" s="5">
        <f>DATE(YEAR(siječanj!B112),MONTH(siječanj!B112)+11,DAY(siječanj!B112))</f>
        <v>43436</v>
      </c>
      <c r="C112" s="9">
        <v>1.1354166666666701</v>
      </c>
      <c r="D112">
        <v>1.0473001487706948</v>
      </c>
      <c r="E112" s="6">
        <v>73.662745084267172</v>
      </c>
      <c r="F112" s="7">
        <v>77.147003885610772</v>
      </c>
      <c r="G112" s="7">
        <v>60.784028321224156</v>
      </c>
      <c r="H112" s="7">
        <v>80.696809916007737</v>
      </c>
      <c r="I112" s="7">
        <v>249.90960958991104</v>
      </c>
    </row>
    <row r="113" spans="1:9" x14ac:dyDescent="0.25">
      <c r="A113" s="15"/>
      <c r="B113" s="5">
        <f>DATE(YEAR(siječanj!B113),MONTH(siječanj!B113)+11,DAY(siječanj!B113))</f>
        <v>43436</v>
      </c>
      <c r="C113" s="9">
        <v>1.1458333333333299</v>
      </c>
      <c r="D113">
        <v>1.0473001487706948</v>
      </c>
      <c r="E113" s="6">
        <v>72.268146154923159</v>
      </c>
      <c r="F113" s="7">
        <v>75.686440219433337</v>
      </c>
      <c r="G113" s="7">
        <v>60.310123789261532</v>
      </c>
      <c r="H113" s="7">
        <v>75.969737774544015</v>
      </c>
      <c r="I113" s="7">
        <v>250.01392865240302</v>
      </c>
    </row>
    <row r="114" spans="1:9" x14ac:dyDescent="0.25">
      <c r="A114" s="15"/>
      <c r="B114" s="5">
        <f>DATE(YEAR(siječanj!B114),MONTH(siječanj!B114)+11,DAY(siječanj!B114))</f>
        <v>43436</v>
      </c>
      <c r="C114" s="9">
        <v>1.15625</v>
      </c>
      <c r="D114">
        <v>1.0473001487706948</v>
      </c>
      <c r="E114" s="6">
        <v>72.252790417266382</v>
      </c>
      <c r="F114" s="7">
        <v>75.670358153100906</v>
      </c>
      <c r="G114" s="7">
        <v>60.318082393188405</v>
      </c>
      <c r="H114" s="7">
        <v>71.596724931934247</v>
      </c>
      <c r="I114" s="7">
        <v>250.3118003970161</v>
      </c>
    </row>
    <row r="115" spans="1:9" x14ac:dyDescent="0.25">
      <c r="A115" s="15"/>
      <c r="B115" s="5">
        <f>DATE(YEAR(siječanj!B115),MONTH(siječanj!B115)+11,DAY(siječanj!B115))</f>
        <v>43436</v>
      </c>
      <c r="C115" s="9">
        <v>1.1666666666666701</v>
      </c>
      <c r="D115">
        <v>1.0473001487706948</v>
      </c>
      <c r="E115" s="6">
        <v>70.21733888966196</v>
      </c>
      <c r="F115" s="7">
        <v>73.538629465425259</v>
      </c>
      <c r="G115" s="7">
        <v>59.951203206310041</v>
      </c>
      <c r="H115" s="7">
        <v>70.751605630832401</v>
      </c>
      <c r="I115" s="7">
        <v>249.66676546074223</v>
      </c>
    </row>
    <row r="116" spans="1:9" x14ac:dyDescent="0.25">
      <c r="A116" s="15"/>
      <c r="B116" s="5">
        <f>DATE(YEAR(siječanj!B116),MONTH(siječanj!B116)+11,DAY(siječanj!B116))</f>
        <v>43436</v>
      </c>
      <c r="C116" s="9">
        <v>1.1770833333333299</v>
      </c>
      <c r="D116">
        <v>1.0473001487706948</v>
      </c>
      <c r="E116" s="6">
        <v>69.867934859529285</v>
      </c>
      <c r="F116" s="7">
        <v>73.17269857268623</v>
      </c>
      <c r="G116" s="7">
        <v>59.918766170416262</v>
      </c>
      <c r="H116" s="7">
        <v>68.146645606484043</v>
      </c>
      <c r="I116" s="7">
        <v>249.65424409315278</v>
      </c>
    </row>
    <row r="117" spans="1:9" x14ac:dyDescent="0.25">
      <c r="A117" s="15"/>
      <c r="B117" s="5">
        <f>DATE(YEAR(siječanj!B117),MONTH(siječanj!B117)+11,DAY(siječanj!B117))</f>
        <v>43436</v>
      </c>
      <c r="C117" s="9">
        <v>1.1875</v>
      </c>
      <c r="D117">
        <v>1.0473001487706948</v>
      </c>
      <c r="E117" s="6">
        <v>69.984294097285485</v>
      </c>
      <c r="F117" s="7">
        <v>73.294561619699138</v>
      </c>
      <c r="G117" s="7">
        <v>59.957213338301258</v>
      </c>
      <c r="H117" s="7">
        <v>67.213428908763305</v>
      </c>
      <c r="I117" s="7">
        <v>249.78274886566405</v>
      </c>
    </row>
    <row r="118" spans="1:9" x14ac:dyDescent="0.25">
      <c r="A118" s="15"/>
      <c r="B118" s="5">
        <f>DATE(YEAR(siječanj!B118),MONTH(siječanj!B118)+11,DAY(siječanj!B118))</f>
        <v>43436</v>
      </c>
      <c r="C118" s="9">
        <v>1.1979166666666701</v>
      </c>
      <c r="D118">
        <v>1.0473001487706948</v>
      </c>
      <c r="E118" s="6">
        <v>69.657343444563608</v>
      </c>
      <c r="F118" s="7">
        <v>72.952146152462845</v>
      </c>
      <c r="G118" s="7">
        <v>60.777210678183316</v>
      </c>
      <c r="H118" s="7">
        <v>61.485107317622457</v>
      </c>
      <c r="I118" s="7">
        <v>249.57728883397922</v>
      </c>
    </row>
    <row r="119" spans="1:9" x14ac:dyDescent="0.25">
      <c r="A119" s="15"/>
      <c r="B119" s="5">
        <f>DATE(YEAR(siječanj!B119),MONTH(siječanj!B119)+11,DAY(siječanj!B119))</f>
        <v>43436</v>
      </c>
      <c r="C119" s="9">
        <v>1.2083333333333299</v>
      </c>
      <c r="D119">
        <v>1.0473001487706948</v>
      </c>
      <c r="E119" s="6">
        <v>69.022744426326838</v>
      </c>
      <c r="F119" s="7">
        <v>72.287530506253745</v>
      </c>
      <c r="G119" s="7">
        <v>58.271475768930188</v>
      </c>
      <c r="H119" s="7">
        <v>59.756589756397638</v>
      </c>
      <c r="I119" s="7">
        <v>249.32000628094204</v>
      </c>
    </row>
    <row r="120" spans="1:9" x14ac:dyDescent="0.25">
      <c r="A120" s="15"/>
      <c r="B120" s="5">
        <f>DATE(YEAR(siječanj!B120),MONTH(siječanj!B120)+11,DAY(siječanj!B120))</f>
        <v>43436</v>
      </c>
      <c r="C120" s="9">
        <v>1.21875</v>
      </c>
      <c r="D120">
        <v>1.0473001487706948</v>
      </c>
      <c r="E120" s="6">
        <v>69.36790137800412</v>
      </c>
      <c r="F120" s="7">
        <v>72.649013433094595</v>
      </c>
      <c r="G120" s="7">
        <v>58.18585147539487</v>
      </c>
      <c r="H120" s="7">
        <v>58.134520373027378</v>
      </c>
      <c r="I120" s="7">
        <v>248.60040815571855</v>
      </c>
    </row>
    <row r="121" spans="1:9" x14ac:dyDescent="0.25">
      <c r="A121" s="15"/>
      <c r="B121" s="5">
        <f>DATE(YEAR(siječanj!B121),MONTH(siječanj!B121)+11,DAY(siječanj!B121))</f>
        <v>43436</v>
      </c>
      <c r="C121" s="9">
        <v>1.2291666666666701</v>
      </c>
      <c r="D121">
        <v>1.0473001487706948</v>
      </c>
      <c r="E121" s="6">
        <v>69.359609557385937</v>
      </c>
      <c r="F121" s="7">
        <v>72.640329408127599</v>
      </c>
      <c r="G121" s="7">
        <v>58.60985503846517</v>
      </c>
      <c r="H121" s="7">
        <v>58.283642546091379</v>
      </c>
      <c r="I121" s="7">
        <v>248.74463338973501</v>
      </c>
    </row>
    <row r="122" spans="1:9" x14ac:dyDescent="0.25">
      <c r="A122" s="15"/>
      <c r="B122" s="5">
        <f>DATE(YEAR(siječanj!B122),MONTH(siječanj!B122)+11,DAY(siječanj!B122))</f>
        <v>43436</v>
      </c>
      <c r="C122" s="9">
        <v>1.2395833333333299</v>
      </c>
      <c r="D122">
        <v>1.0473001487706948</v>
      </c>
      <c r="E122" s="6">
        <v>70.250234406722043</v>
      </c>
      <c r="F122" s="7">
        <v>73.573080945336173</v>
      </c>
      <c r="G122" s="7">
        <v>58.935659633446335</v>
      </c>
      <c r="H122" s="7">
        <v>58.396829779434711</v>
      </c>
      <c r="I122" s="7">
        <v>247.75265326820039</v>
      </c>
    </row>
    <row r="123" spans="1:9" x14ac:dyDescent="0.25">
      <c r="A123" s="15"/>
      <c r="B123" s="5">
        <f>DATE(YEAR(siječanj!B123),MONTH(siječanj!B123)+11,DAY(siječanj!B123))</f>
        <v>43436</v>
      </c>
      <c r="C123" s="9">
        <v>1.25</v>
      </c>
      <c r="D123">
        <v>1.0473001487706948</v>
      </c>
      <c r="E123" s="6">
        <v>71.848701036681192</v>
      </c>
      <c r="F123" s="7">
        <v>75.247155284697385</v>
      </c>
      <c r="G123" s="7">
        <v>59.474277538480173</v>
      </c>
      <c r="H123" s="7">
        <v>59.737279693290731</v>
      </c>
      <c r="I123" s="7">
        <v>247.67309393257901</v>
      </c>
    </row>
    <row r="124" spans="1:9" x14ac:dyDescent="0.25">
      <c r="A124" s="15"/>
      <c r="B124" s="5">
        <f>DATE(YEAR(siječanj!B124),MONTH(siječanj!B124)+11,DAY(siječanj!B124))</f>
        <v>43436</v>
      </c>
      <c r="C124" s="9">
        <v>1.2604166666666701</v>
      </c>
      <c r="D124">
        <v>1.0473001487706948</v>
      </c>
      <c r="E124" s="6">
        <v>74.224814476364614</v>
      </c>
      <c r="F124" s="7">
        <v>77.735659243573878</v>
      </c>
      <c r="G124" s="7">
        <v>61.862240375993622</v>
      </c>
      <c r="H124" s="7">
        <v>59.03311863501812</v>
      </c>
      <c r="I124" s="7">
        <v>239.85652346172293</v>
      </c>
    </row>
    <row r="125" spans="1:9" x14ac:dyDescent="0.25">
      <c r="A125" s="15"/>
      <c r="B125" s="5">
        <f>DATE(YEAR(siječanj!B125),MONTH(siječanj!B125)+11,DAY(siječanj!B125))</f>
        <v>43436</v>
      </c>
      <c r="C125" s="9">
        <v>1.2708333333333299</v>
      </c>
      <c r="D125">
        <v>1.0473001487706948</v>
      </c>
      <c r="E125" s="6">
        <v>75.652496381392766</v>
      </c>
      <c r="F125" s="7">
        <v>79.230870715107088</v>
      </c>
      <c r="G125" s="7">
        <v>67.235386760436654</v>
      </c>
      <c r="H125" s="7">
        <v>59.875709285162301</v>
      </c>
      <c r="I125" s="7">
        <v>227.4390429220696</v>
      </c>
    </row>
    <row r="126" spans="1:9" x14ac:dyDescent="0.25">
      <c r="A126" s="15"/>
      <c r="B126" s="5">
        <f>DATE(YEAR(siječanj!B126),MONTH(siječanj!B126)+11,DAY(siječanj!B126))</f>
        <v>43436</v>
      </c>
      <c r="C126" s="9">
        <v>1.28125</v>
      </c>
      <c r="D126">
        <v>1.0473001487706948</v>
      </c>
      <c r="E126" s="6">
        <v>79.646377746397761</v>
      </c>
      <c r="F126" s="7">
        <v>83.413663262849326</v>
      </c>
      <c r="G126" s="7">
        <v>66.6318706788078</v>
      </c>
      <c r="H126" s="7">
        <v>59.094484578655923</v>
      </c>
      <c r="I126" s="7">
        <v>208.29547992498843</v>
      </c>
    </row>
    <row r="127" spans="1:9" x14ac:dyDescent="0.25">
      <c r="A127" s="15"/>
      <c r="B127" s="5">
        <f>DATE(YEAR(siječanj!B127),MONTH(siječanj!B127)+11,DAY(siječanj!B127))</f>
        <v>43436</v>
      </c>
      <c r="C127" s="9">
        <v>1.2916666666666701</v>
      </c>
      <c r="D127">
        <v>1.0473001487706948</v>
      </c>
      <c r="E127" s="6">
        <v>81.475162588006157</v>
      </c>
      <c r="F127" s="7">
        <v>85.328949899535388</v>
      </c>
      <c r="G127" s="7">
        <v>64.60926842530327</v>
      </c>
      <c r="H127" s="7">
        <v>56.931568865293443</v>
      </c>
      <c r="I127" s="7">
        <v>168.82072106551894</v>
      </c>
    </row>
    <row r="128" spans="1:9" x14ac:dyDescent="0.25">
      <c r="A128" s="15"/>
      <c r="B128" s="5">
        <f>DATE(YEAR(siječanj!B128),MONTH(siječanj!B128)+11,DAY(siječanj!B128))</f>
        <v>43436</v>
      </c>
      <c r="C128" s="9">
        <v>1.3020833333333299</v>
      </c>
      <c r="D128">
        <v>1.0473001487706948</v>
      </c>
      <c r="E128" s="6">
        <v>85.835735834025968</v>
      </c>
      <c r="F128" s="7">
        <v>89.895778908817448</v>
      </c>
      <c r="G128" s="7">
        <v>63.895569268814022</v>
      </c>
      <c r="H128" s="7">
        <v>55.662715897124606</v>
      </c>
      <c r="I128" s="7">
        <v>147.35940402619261</v>
      </c>
    </row>
    <row r="129" spans="1:9" x14ac:dyDescent="0.25">
      <c r="A129" s="15"/>
      <c r="B129" s="5">
        <f>DATE(YEAR(siječanj!B129),MONTH(siječanj!B129)+11,DAY(siječanj!B129))</f>
        <v>43436</v>
      </c>
      <c r="C129" s="9">
        <v>1.3125</v>
      </c>
      <c r="D129">
        <v>1.0473001487706948</v>
      </c>
      <c r="E129" s="6">
        <v>91.826145770113968</v>
      </c>
      <c r="F129" s="7">
        <v>96.169536126079862</v>
      </c>
      <c r="G129" s="7">
        <v>63.803075105155052</v>
      </c>
      <c r="H129" s="7">
        <v>56.533266202143594</v>
      </c>
      <c r="I129" s="7">
        <v>84.906431595904763</v>
      </c>
    </row>
    <row r="130" spans="1:9" x14ac:dyDescent="0.25">
      <c r="A130" s="15"/>
      <c r="B130" s="5">
        <f>DATE(YEAR(siječanj!B130),MONTH(siječanj!B130)+11,DAY(siječanj!B130))</f>
        <v>43436</v>
      </c>
      <c r="C130" s="9">
        <v>1.3229166666666701</v>
      </c>
      <c r="D130">
        <v>1.0473001487706948</v>
      </c>
      <c r="E130" s="6">
        <v>98.592439016278064</v>
      </c>
      <c r="F130" s="7">
        <v>103.25587604941367</v>
      </c>
      <c r="G130" s="7">
        <v>63.980615046970499</v>
      </c>
      <c r="H130" s="7">
        <v>58.302129794204127</v>
      </c>
      <c r="I130" s="7">
        <v>20.720758298762632</v>
      </c>
    </row>
    <row r="131" spans="1:9" x14ac:dyDescent="0.25">
      <c r="A131" s="15"/>
      <c r="B131" s="5">
        <f>DATE(YEAR(siječanj!B131),MONTH(siječanj!B131)+11,DAY(siječanj!B131))</f>
        <v>43436</v>
      </c>
      <c r="C131" s="9">
        <v>1.3333333333333299</v>
      </c>
      <c r="D131">
        <v>1.0473001487706948</v>
      </c>
      <c r="E131" s="6">
        <v>104.63706714402538</v>
      </c>
      <c r="F131" s="7">
        <v>109.58641598686695</v>
      </c>
      <c r="G131" s="7">
        <v>62.158994660527924</v>
      </c>
      <c r="H131" s="7">
        <v>57.975552516155183</v>
      </c>
      <c r="I131" s="7">
        <v>3.3212165008664636</v>
      </c>
    </row>
    <row r="132" spans="1:9" x14ac:dyDescent="0.25">
      <c r="A132" s="15"/>
      <c r="B132" s="5">
        <f>DATE(YEAR(siječanj!B132),MONTH(siječanj!B132)+11,DAY(siječanj!B132))</f>
        <v>43436</v>
      </c>
      <c r="C132" s="9">
        <v>1.34375</v>
      </c>
      <c r="D132">
        <v>1.0473001487706948</v>
      </c>
      <c r="E132" s="6">
        <v>111.85301015116892</v>
      </c>
      <c r="F132" s="7">
        <v>117.14367417176923</v>
      </c>
      <c r="G132" s="7">
        <v>64.76048189991387</v>
      </c>
      <c r="H132" s="7">
        <v>59.262354892391798</v>
      </c>
      <c r="I132" s="7">
        <v>2.7991641749899063</v>
      </c>
    </row>
    <row r="133" spans="1:9" x14ac:dyDescent="0.25">
      <c r="A133" s="15"/>
      <c r="B133" s="5">
        <f>DATE(YEAR(siječanj!B133),MONTH(siječanj!B133)+11,DAY(siječanj!B133))</f>
        <v>43436</v>
      </c>
      <c r="C133" s="9">
        <v>1.3541666666666701</v>
      </c>
      <c r="D133">
        <v>1.0473001487706948</v>
      </c>
      <c r="E133" s="6">
        <v>120.91244011200496</v>
      </c>
      <c r="F133" s="7">
        <v>126.63161651753052</v>
      </c>
      <c r="G133" s="7">
        <v>65.54643923420663</v>
      </c>
      <c r="H133" s="7">
        <v>57.772437624547401</v>
      </c>
      <c r="I133" s="7">
        <v>2.2953753852755052</v>
      </c>
    </row>
    <row r="134" spans="1:9" x14ac:dyDescent="0.25">
      <c r="A134" s="15"/>
      <c r="B134" s="5">
        <f>DATE(YEAR(siječanj!B134),MONTH(siječanj!B134)+11,DAY(siječanj!B134))</f>
        <v>43436</v>
      </c>
      <c r="C134" s="9">
        <v>1.3645833333333299</v>
      </c>
      <c r="D134">
        <v>1.0473001487706948</v>
      </c>
      <c r="E134" s="6">
        <v>129.99272162126877</v>
      </c>
      <c r="F134" s="7">
        <v>136.14139669306229</v>
      </c>
      <c r="G134" s="7">
        <v>67.150365087087607</v>
      </c>
      <c r="H134" s="7">
        <v>61.299014662064643</v>
      </c>
      <c r="I134" s="7">
        <v>2.4125028237826722</v>
      </c>
    </row>
    <row r="135" spans="1:9" x14ac:dyDescent="0.25">
      <c r="A135" s="15"/>
      <c r="B135" s="5">
        <f>DATE(YEAR(siječanj!B135),MONTH(siječanj!B135)+11,DAY(siječanj!B135))</f>
        <v>43436</v>
      </c>
      <c r="C135" s="9">
        <v>1.375</v>
      </c>
      <c r="D135">
        <v>1.0473001487706948</v>
      </c>
      <c r="E135" s="6">
        <v>137.29423105960009</v>
      </c>
      <c r="F135" s="7">
        <v>143.78826861407731</v>
      </c>
      <c r="G135" s="7">
        <v>66.130446491671478</v>
      </c>
      <c r="H135" s="7">
        <v>62.792885455612705</v>
      </c>
      <c r="I135" s="7">
        <v>2.1857221661888038</v>
      </c>
    </row>
    <row r="136" spans="1:9" x14ac:dyDescent="0.25">
      <c r="A136" s="15"/>
      <c r="B136" s="5">
        <f>DATE(YEAR(siječanj!B136),MONTH(siječanj!B136)+11,DAY(siječanj!B136))</f>
        <v>43436</v>
      </c>
      <c r="C136" s="9">
        <v>1.3854166666666701</v>
      </c>
      <c r="D136">
        <v>1.0473001487706948</v>
      </c>
      <c r="E136" s="6">
        <v>142.31831956049569</v>
      </c>
      <c r="F136" s="7">
        <v>149.04999724850242</v>
      </c>
      <c r="G136" s="7">
        <v>65.590076970629497</v>
      </c>
      <c r="H136" s="7">
        <v>67.793758317280293</v>
      </c>
      <c r="I136" s="7">
        <v>1.8155542991803562</v>
      </c>
    </row>
    <row r="137" spans="1:9" x14ac:dyDescent="0.25">
      <c r="A137" s="15"/>
      <c r="B137" s="5">
        <f>DATE(YEAR(siječanj!B137),MONTH(siječanj!B137)+11,DAY(siječanj!B137))</f>
        <v>43436</v>
      </c>
      <c r="C137" s="9">
        <v>1.3958333333333299</v>
      </c>
      <c r="D137">
        <v>1.0473001487706948</v>
      </c>
      <c r="E137" s="6">
        <v>148.11958176125498</v>
      </c>
      <c r="F137" s="7">
        <v>155.12566001441542</v>
      </c>
      <c r="G137" s="7">
        <v>66.451438160098178</v>
      </c>
      <c r="H137" s="7">
        <v>71.002279229102768</v>
      </c>
      <c r="I137" s="7">
        <v>1.8717129478283445</v>
      </c>
    </row>
    <row r="138" spans="1:9" x14ac:dyDescent="0.25">
      <c r="A138" s="15"/>
      <c r="B138" s="5">
        <f>DATE(YEAR(siječanj!B138),MONTH(siječanj!B138)+11,DAY(siječanj!B138))</f>
        <v>43436</v>
      </c>
      <c r="C138" s="9">
        <v>1.40625</v>
      </c>
      <c r="D138">
        <v>1.0473001487706948</v>
      </c>
      <c r="E138" s="6">
        <v>152.62146211153924</v>
      </c>
      <c r="F138" s="7">
        <v>159.840479975016</v>
      </c>
      <c r="G138" s="7">
        <v>70.27954673626401</v>
      </c>
      <c r="H138" s="7">
        <v>77.742884018305858</v>
      </c>
      <c r="I138" s="7">
        <v>1.9473241675449557</v>
      </c>
    </row>
    <row r="139" spans="1:9" x14ac:dyDescent="0.25">
      <c r="A139" s="15"/>
      <c r="B139" s="5">
        <f>DATE(YEAR(siječanj!B139),MONTH(siječanj!B139)+11,DAY(siječanj!B139))</f>
        <v>43436</v>
      </c>
      <c r="C139" s="9">
        <v>1.4166666666666701</v>
      </c>
      <c r="D139">
        <v>1.0473001487706948</v>
      </c>
      <c r="E139" s="6">
        <v>158.28172170431756</v>
      </c>
      <c r="F139" s="7">
        <v>165.76847068861349</v>
      </c>
      <c r="G139" s="7">
        <v>74.233711402996988</v>
      </c>
      <c r="H139" s="7">
        <v>80.094284571306744</v>
      </c>
      <c r="I139" s="7">
        <v>1.8415200614565643</v>
      </c>
    </row>
    <row r="140" spans="1:9" x14ac:dyDescent="0.25">
      <c r="A140" s="15"/>
      <c r="B140" s="5">
        <f>DATE(YEAR(siječanj!B140),MONTH(siječanj!B140)+11,DAY(siječanj!B140))</f>
        <v>43436</v>
      </c>
      <c r="C140" s="9">
        <v>1.4270833333333299</v>
      </c>
      <c r="D140">
        <v>1.0473001487706948</v>
      </c>
      <c r="E140" s="6">
        <v>162.72242210589479</v>
      </c>
      <c r="F140" s="7">
        <v>170.4192168798314</v>
      </c>
      <c r="G140" s="7">
        <v>84.416976131836719</v>
      </c>
      <c r="H140" s="7">
        <v>94.80831183486913</v>
      </c>
      <c r="I140" s="7">
        <v>2.0830041506986938</v>
      </c>
    </row>
    <row r="141" spans="1:9" x14ac:dyDescent="0.25">
      <c r="A141" s="15"/>
      <c r="B141" s="5">
        <f>DATE(YEAR(siječanj!B141),MONTH(siječanj!B141)+11,DAY(siječanj!B141))</f>
        <v>43436</v>
      </c>
      <c r="C141" s="9">
        <v>1.4375</v>
      </c>
      <c r="D141">
        <v>1.0473001487706948</v>
      </c>
      <c r="E141" s="6">
        <v>169.9644178943993</v>
      </c>
      <c r="F141" s="7">
        <v>178.00376014652892</v>
      </c>
      <c r="G141" s="7">
        <v>88.857632057489866</v>
      </c>
      <c r="H141" s="7">
        <v>96.29630251150769</v>
      </c>
      <c r="I141" s="7">
        <v>2.3871550796496068</v>
      </c>
    </row>
    <row r="142" spans="1:9" x14ac:dyDescent="0.25">
      <c r="A142" s="15"/>
      <c r="B142" s="5">
        <f>DATE(YEAR(siječanj!B142),MONTH(siječanj!B142)+11,DAY(siječanj!B142))</f>
        <v>43436</v>
      </c>
      <c r="C142" s="9">
        <v>1.4479166666666701</v>
      </c>
      <c r="D142">
        <v>1.0473001487706948</v>
      </c>
      <c r="E142" s="6">
        <v>172.20958107083442</v>
      </c>
      <c r="F142" s="7">
        <v>180.35511987522392</v>
      </c>
      <c r="G142" s="7">
        <v>91.155101430362819</v>
      </c>
      <c r="H142" s="7">
        <v>95.037154746538292</v>
      </c>
      <c r="I142" s="7">
        <v>3.2466043104783302</v>
      </c>
    </row>
    <row r="143" spans="1:9" x14ac:dyDescent="0.25">
      <c r="A143" s="15"/>
      <c r="B143" s="5">
        <f>DATE(YEAR(siječanj!B143),MONTH(siječanj!B143)+11,DAY(siječanj!B143))</f>
        <v>43436</v>
      </c>
      <c r="C143" s="9">
        <v>1.4583333333333299</v>
      </c>
      <c r="D143">
        <v>1.0473001487706948</v>
      </c>
      <c r="E143" s="6">
        <v>175.10668070861703</v>
      </c>
      <c r="F143" s="7">
        <v>183.38925275687717</v>
      </c>
      <c r="G143" s="7">
        <v>90.371646978577104</v>
      </c>
      <c r="H143" s="7">
        <v>98.539195842302775</v>
      </c>
      <c r="I143" s="7">
        <v>3.2051500935079602</v>
      </c>
    </row>
    <row r="144" spans="1:9" x14ac:dyDescent="0.25">
      <c r="A144" s="15"/>
      <c r="B144" s="5">
        <f>DATE(YEAR(siječanj!B144),MONTH(siječanj!B144)+11,DAY(siječanj!B144))</f>
        <v>43436</v>
      </c>
      <c r="C144" s="9">
        <v>1.46875</v>
      </c>
      <c r="D144">
        <v>1.0473001487706948</v>
      </c>
      <c r="E144" s="6">
        <v>176.57929714011479</v>
      </c>
      <c r="F144" s="7">
        <v>184.93152416466694</v>
      </c>
      <c r="G144" s="7">
        <v>90.032918189334083</v>
      </c>
      <c r="H144" s="7">
        <v>101.58705911621625</v>
      </c>
      <c r="I144" s="7">
        <v>3.1771982729270904</v>
      </c>
    </row>
    <row r="145" spans="1:9" x14ac:dyDescent="0.25">
      <c r="A145" s="15"/>
      <c r="B145" s="5">
        <f>DATE(YEAR(siječanj!B145),MONTH(siječanj!B145)+11,DAY(siječanj!B145))</f>
        <v>43436</v>
      </c>
      <c r="C145" s="9">
        <v>1.4791666666666701</v>
      </c>
      <c r="D145">
        <v>1.0473001487706948</v>
      </c>
      <c r="E145" s="6">
        <v>178.29336127119916</v>
      </c>
      <c r="F145" s="7">
        <v>186.72666378415411</v>
      </c>
      <c r="G145" s="7">
        <v>91.288147915090875</v>
      </c>
      <c r="H145" s="7">
        <v>96.064336916592396</v>
      </c>
      <c r="I145" s="7">
        <v>4.1105826742686924</v>
      </c>
    </row>
    <row r="146" spans="1:9" x14ac:dyDescent="0.25">
      <c r="A146" s="15"/>
      <c r="B146" s="5">
        <f>DATE(YEAR(siječanj!B146),MONTH(siječanj!B146)+11,DAY(siječanj!B146))</f>
        <v>43436</v>
      </c>
      <c r="C146" s="9">
        <v>1.4895833333333299</v>
      </c>
      <c r="D146">
        <v>1.0473001487706948</v>
      </c>
      <c r="E146" s="6">
        <v>180.14809772602226</v>
      </c>
      <c r="F146" s="7">
        <v>188.66912954922077</v>
      </c>
      <c r="G146" s="7">
        <v>91.140393480349559</v>
      </c>
      <c r="H146" s="7">
        <v>95.648823372003662</v>
      </c>
      <c r="I146" s="7">
        <v>3.9989723977287057</v>
      </c>
    </row>
    <row r="147" spans="1:9" x14ac:dyDescent="0.25">
      <c r="A147" s="15"/>
      <c r="B147" s="5">
        <f>DATE(YEAR(siječanj!B147),MONTH(siječanj!B147)+11,DAY(siječanj!B147))</f>
        <v>43436</v>
      </c>
      <c r="C147" s="9">
        <v>1.5</v>
      </c>
      <c r="D147">
        <v>1.0473001487706948</v>
      </c>
      <c r="E147" s="6">
        <v>180.03030824839385</v>
      </c>
      <c r="F147" s="7">
        <v>188.54576861177691</v>
      </c>
      <c r="G147" s="7">
        <v>92.215206757268362</v>
      </c>
      <c r="H147" s="7">
        <v>96.804384749805536</v>
      </c>
      <c r="I147" s="7">
        <v>4.0377635365191589</v>
      </c>
    </row>
    <row r="148" spans="1:9" x14ac:dyDescent="0.25">
      <c r="A148" s="15"/>
      <c r="B148" s="5">
        <f>DATE(YEAR(siječanj!B148),MONTH(siječanj!B148)+11,DAY(siječanj!B148))</f>
        <v>43436</v>
      </c>
      <c r="C148" s="9">
        <v>1.5104166666666701</v>
      </c>
      <c r="D148">
        <v>1.0473001487706948</v>
      </c>
      <c r="E148" s="6">
        <v>179.23459598164331</v>
      </c>
      <c r="F148" s="7">
        <v>187.71241903643042</v>
      </c>
      <c r="G148" s="7">
        <v>92.073570926151802</v>
      </c>
      <c r="H148" s="7">
        <v>93.846525395058379</v>
      </c>
      <c r="I148" s="7">
        <v>4.1729765059627875</v>
      </c>
    </row>
    <row r="149" spans="1:9" x14ac:dyDescent="0.25">
      <c r="A149" s="15"/>
      <c r="B149" s="5">
        <f>DATE(YEAR(siječanj!B149),MONTH(siječanj!B149)+11,DAY(siječanj!B149))</f>
        <v>43436</v>
      </c>
      <c r="C149" s="9">
        <v>1.5208333333333299</v>
      </c>
      <c r="D149">
        <v>1.0473001487706948</v>
      </c>
      <c r="E149" s="6">
        <v>176.32635495378844</v>
      </c>
      <c r="F149" s="7">
        <v>184.66661777529697</v>
      </c>
      <c r="G149" s="7">
        <v>91.662816972243959</v>
      </c>
      <c r="H149" s="7">
        <v>92.313279893740898</v>
      </c>
      <c r="I149" s="7">
        <v>5.1183782600975025</v>
      </c>
    </row>
    <row r="150" spans="1:9" x14ac:dyDescent="0.25">
      <c r="A150" s="15"/>
      <c r="B150" s="5">
        <f>DATE(YEAR(siječanj!B150),MONTH(siječanj!B150)+11,DAY(siječanj!B150))</f>
        <v>43436</v>
      </c>
      <c r="C150" s="9">
        <v>1.53125</v>
      </c>
      <c r="D150">
        <v>1.0473001487706948</v>
      </c>
      <c r="E150" s="6">
        <v>174.15790698758457</v>
      </c>
      <c r="F150" s="7">
        <v>182.39560189769014</v>
      </c>
      <c r="G150" s="7">
        <v>87.377026399530294</v>
      </c>
      <c r="H150" s="7">
        <v>94.357778481382525</v>
      </c>
      <c r="I150" s="7">
        <v>5.9721683247902337</v>
      </c>
    </row>
    <row r="151" spans="1:9" x14ac:dyDescent="0.25">
      <c r="A151" s="15"/>
      <c r="B151" s="5">
        <f>DATE(YEAR(siječanj!B151),MONTH(siječanj!B151)+11,DAY(siječanj!B151))</f>
        <v>43436</v>
      </c>
      <c r="C151" s="9">
        <v>1.5416666666666701</v>
      </c>
      <c r="D151">
        <v>1.0473001487706948</v>
      </c>
      <c r="E151" s="6">
        <v>166.24234260762699</v>
      </c>
      <c r="F151" s="7">
        <v>174.10563014495656</v>
      </c>
      <c r="G151" s="7">
        <v>87.70622173742629</v>
      </c>
      <c r="H151" s="7">
        <v>93.263378346902854</v>
      </c>
      <c r="I151" s="7">
        <v>6.1301079614200384</v>
      </c>
    </row>
    <row r="152" spans="1:9" x14ac:dyDescent="0.25">
      <c r="A152" s="15"/>
      <c r="B152" s="5">
        <f>DATE(YEAR(siječanj!B152),MONTH(siječanj!B152)+11,DAY(siječanj!B152))</f>
        <v>43436</v>
      </c>
      <c r="C152" s="9">
        <v>1.5520833333333299</v>
      </c>
      <c r="D152">
        <v>1.0473001487706948</v>
      </c>
      <c r="E152" s="6">
        <v>159.55452013658586</v>
      </c>
      <c r="F152" s="7">
        <v>167.1014726760832</v>
      </c>
      <c r="G152" s="7">
        <v>87.802817735819914</v>
      </c>
      <c r="H152" s="7">
        <v>88.662485888226854</v>
      </c>
      <c r="I152" s="7">
        <v>7.0590012309155998</v>
      </c>
    </row>
    <row r="153" spans="1:9" x14ac:dyDescent="0.25">
      <c r="A153" s="15"/>
      <c r="B153" s="5">
        <f>DATE(YEAR(siječanj!B153),MONTH(siječanj!B153)+11,DAY(siječanj!B153))</f>
        <v>43436</v>
      </c>
      <c r="C153" s="9">
        <v>1.5625</v>
      </c>
      <c r="D153">
        <v>1.0473001487706948</v>
      </c>
      <c r="E153" s="6">
        <v>155.21878168679314</v>
      </c>
      <c r="F153" s="7">
        <v>162.56065315258445</v>
      </c>
      <c r="G153" s="7">
        <v>87.174108112936423</v>
      </c>
      <c r="H153" s="7">
        <v>88.788396650992112</v>
      </c>
      <c r="I153" s="7">
        <v>7.7894506747009293</v>
      </c>
    </row>
    <row r="154" spans="1:9" x14ac:dyDescent="0.25">
      <c r="A154" s="15"/>
      <c r="B154" s="5">
        <f>DATE(YEAR(siječanj!B154),MONTH(siječanj!B154)+11,DAY(siječanj!B154))</f>
        <v>43436</v>
      </c>
      <c r="C154" s="9">
        <v>1.5729166666666701</v>
      </c>
      <c r="D154">
        <v>1.0473001487706948</v>
      </c>
      <c r="E154" s="6">
        <v>150.09978754622395</v>
      </c>
      <c r="F154" s="7">
        <v>157.19952982761004</v>
      </c>
      <c r="G154" s="7">
        <v>86.085237715805519</v>
      </c>
      <c r="H154" s="7">
        <v>91.302052307110188</v>
      </c>
      <c r="I154" s="7">
        <v>7.2083456152148075</v>
      </c>
    </row>
    <row r="155" spans="1:9" x14ac:dyDescent="0.25">
      <c r="A155" s="15"/>
      <c r="B155" s="5">
        <f>DATE(YEAR(siječanj!B155),MONTH(siječanj!B155)+11,DAY(siječanj!B155))</f>
        <v>43436</v>
      </c>
      <c r="C155" s="9">
        <v>1.5833333333333299</v>
      </c>
      <c r="D155">
        <v>1.0473001487706948</v>
      </c>
      <c r="E155" s="6">
        <v>148.05312718311643</v>
      </c>
      <c r="F155" s="7">
        <v>155.05606212484443</v>
      </c>
      <c r="G155" s="7">
        <v>85.877289559390121</v>
      </c>
      <c r="H155" s="7">
        <v>92.026009090022853</v>
      </c>
      <c r="I155" s="7">
        <v>6.7732178411800579</v>
      </c>
    </row>
    <row r="156" spans="1:9" x14ac:dyDescent="0.25">
      <c r="A156" s="15"/>
      <c r="B156" s="5">
        <f>DATE(YEAR(siječanj!B156),MONTH(siječanj!B156)+11,DAY(siječanj!B156))</f>
        <v>43436</v>
      </c>
      <c r="C156" s="9">
        <v>1.59375</v>
      </c>
      <c r="D156">
        <v>1.0473001487706948</v>
      </c>
      <c r="E156" s="6">
        <v>145.91075481069868</v>
      </c>
      <c r="F156" s="7">
        <v>152.81235522048908</v>
      </c>
      <c r="G156" s="7">
        <v>86.152831613367184</v>
      </c>
      <c r="H156" s="7">
        <v>91.900335137426623</v>
      </c>
      <c r="I156" s="7">
        <v>4.7941917429623473</v>
      </c>
    </row>
    <row r="157" spans="1:9" x14ac:dyDescent="0.25">
      <c r="A157" s="15"/>
      <c r="B157" s="5">
        <f>DATE(YEAR(siječanj!B157),MONTH(siječanj!B157)+11,DAY(siječanj!B157))</f>
        <v>43436</v>
      </c>
      <c r="C157" s="9">
        <v>1.6041666666666701</v>
      </c>
      <c r="D157">
        <v>1.0473001487706948</v>
      </c>
      <c r="E157" s="6">
        <v>144.57877797206874</v>
      </c>
      <c r="F157" s="7">
        <v>151.41737567923283</v>
      </c>
      <c r="G157" s="7">
        <v>87.559696647864996</v>
      </c>
      <c r="H157" s="7">
        <v>90.625469599202887</v>
      </c>
      <c r="I157" s="7">
        <v>3.8118569045840389</v>
      </c>
    </row>
    <row r="158" spans="1:9" x14ac:dyDescent="0.25">
      <c r="A158" s="15"/>
      <c r="B158" s="5">
        <f>DATE(YEAR(siječanj!B158),MONTH(siječanj!B158)+11,DAY(siječanj!B158))</f>
        <v>43436</v>
      </c>
      <c r="C158" s="9">
        <v>1.6145833333333299</v>
      </c>
      <c r="D158">
        <v>1.0473001487706948</v>
      </c>
      <c r="E158" s="6">
        <v>140.93124873144976</v>
      </c>
      <c r="F158" s="7">
        <v>147.59731776288712</v>
      </c>
      <c r="G158" s="7">
        <v>85.545466797481936</v>
      </c>
      <c r="H158" s="7">
        <v>92.281972786645937</v>
      </c>
      <c r="I158" s="7">
        <v>3.6373187806728731</v>
      </c>
    </row>
    <row r="159" spans="1:9" x14ac:dyDescent="0.25">
      <c r="A159" s="15"/>
      <c r="B159" s="5">
        <f>DATE(YEAR(siječanj!B159),MONTH(siječanj!B159)+11,DAY(siječanj!B159))</f>
        <v>43436</v>
      </c>
      <c r="C159" s="9">
        <v>1.625</v>
      </c>
      <c r="D159">
        <v>1.0473001487706948</v>
      </c>
      <c r="E159" s="6">
        <v>140.09490158444729</v>
      </c>
      <c r="F159" s="7">
        <v>146.72141127140748</v>
      </c>
      <c r="G159" s="7">
        <v>85.875598205400621</v>
      </c>
      <c r="H159" s="7">
        <v>90.958701644375353</v>
      </c>
      <c r="I159" s="7">
        <v>2.9957769469459405</v>
      </c>
    </row>
    <row r="160" spans="1:9" x14ac:dyDescent="0.25">
      <c r="A160" s="15"/>
      <c r="B160" s="5">
        <f>DATE(YEAR(siječanj!B160),MONTH(siječanj!B160)+11,DAY(siječanj!B160))</f>
        <v>43436</v>
      </c>
      <c r="C160" s="9">
        <v>1.6354166666666701</v>
      </c>
      <c r="D160">
        <v>1.0473001487706948</v>
      </c>
      <c r="E160" s="6">
        <v>139.61167788472079</v>
      </c>
      <c r="F160" s="7">
        <v>146.21533101879442</v>
      </c>
      <c r="G160" s="7">
        <v>86.584564784693569</v>
      </c>
      <c r="H160" s="7">
        <v>90.407243007824263</v>
      </c>
      <c r="I160" s="7">
        <v>2.4331924311669382</v>
      </c>
    </row>
    <row r="161" spans="1:9" x14ac:dyDescent="0.25">
      <c r="A161" s="15"/>
      <c r="B161" s="5">
        <f>DATE(YEAR(siječanj!B161),MONTH(siječanj!B161)+11,DAY(siječanj!B161))</f>
        <v>43436</v>
      </c>
      <c r="C161" s="9">
        <v>1.6458333333333299</v>
      </c>
      <c r="D161">
        <v>1.0473001487706948</v>
      </c>
      <c r="E161" s="6">
        <v>138.27399496427074</v>
      </c>
      <c r="F161" s="7">
        <v>144.81437549719905</v>
      </c>
      <c r="G161" s="7">
        <v>86.180777120139197</v>
      </c>
      <c r="H161" s="7">
        <v>90.387383063477358</v>
      </c>
      <c r="I161" s="7">
        <v>2.289399209833078</v>
      </c>
    </row>
    <row r="162" spans="1:9" x14ac:dyDescent="0.25">
      <c r="A162" s="15"/>
      <c r="B162" s="5">
        <f>DATE(YEAR(siječanj!B162),MONTH(siječanj!B162)+11,DAY(siječanj!B162))</f>
        <v>43436</v>
      </c>
      <c r="C162" s="9">
        <v>1.65625</v>
      </c>
      <c r="D162">
        <v>1.0473001487706948</v>
      </c>
      <c r="E162" s="6">
        <v>135.63375629071666</v>
      </c>
      <c r="F162" s="7">
        <v>142.04925314159573</v>
      </c>
      <c r="G162" s="7">
        <v>86.19505921855415</v>
      </c>
      <c r="H162" s="7">
        <v>92.30032758161326</v>
      </c>
      <c r="I162" s="7">
        <v>2.5113087244249286</v>
      </c>
    </row>
    <row r="163" spans="1:9" x14ac:dyDescent="0.25">
      <c r="A163" s="15"/>
      <c r="B163" s="5">
        <f>DATE(YEAR(siječanj!B163),MONTH(siječanj!B163)+11,DAY(siječanj!B163))</f>
        <v>43436</v>
      </c>
      <c r="C163" s="9">
        <v>1.6666666666666701</v>
      </c>
      <c r="D163">
        <v>1.0473001487706948</v>
      </c>
      <c r="E163" s="6">
        <v>135.34941726447778</v>
      </c>
      <c r="F163" s="7">
        <v>141.75146483711441</v>
      </c>
      <c r="G163" s="7">
        <v>87.721058246412639</v>
      </c>
      <c r="H163" s="7">
        <v>91.877906404805259</v>
      </c>
      <c r="I163" s="7">
        <v>2.9126965079556535</v>
      </c>
    </row>
    <row r="164" spans="1:9" x14ac:dyDescent="0.25">
      <c r="A164" s="15"/>
      <c r="B164" s="5">
        <f>DATE(YEAR(siječanj!B164),MONTH(siječanj!B164)+11,DAY(siječanj!B164))</f>
        <v>43436</v>
      </c>
      <c r="C164" s="9">
        <v>1.6770833333333299</v>
      </c>
      <c r="D164">
        <v>1.0473001487706948</v>
      </c>
      <c r="E164" s="6">
        <v>136.4628838010828</v>
      </c>
      <c r="F164" s="7">
        <v>142.91759850655205</v>
      </c>
      <c r="G164" s="7">
        <v>88.382518267686777</v>
      </c>
      <c r="H164" s="7">
        <v>93.481315949600599</v>
      </c>
      <c r="I164" s="7">
        <v>4.5836375617287244</v>
      </c>
    </row>
    <row r="165" spans="1:9" x14ac:dyDescent="0.25">
      <c r="A165" s="15"/>
      <c r="B165" s="5">
        <f>DATE(YEAR(siječanj!B165),MONTH(siječanj!B165)+11,DAY(siječanj!B165))</f>
        <v>43436</v>
      </c>
      <c r="C165" s="9">
        <v>1.6875</v>
      </c>
      <c r="D165">
        <v>1.0473001487706948</v>
      </c>
      <c r="E165" s="6">
        <v>140.5208442764775</v>
      </c>
      <c r="F165" s="7">
        <v>147.16750111613851</v>
      </c>
      <c r="G165" s="7">
        <v>90.123110343881436</v>
      </c>
      <c r="H165" s="7">
        <v>93.904985396960711</v>
      </c>
      <c r="I165" s="7">
        <v>10.92407669783559</v>
      </c>
    </row>
    <row r="166" spans="1:9" x14ac:dyDescent="0.25">
      <c r="A166" s="15"/>
      <c r="B166" s="5">
        <f>DATE(YEAR(siječanj!B166),MONTH(siječanj!B166)+11,DAY(siječanj!B166))</f>
        <v>43436</v>
      </c>
      <c r="C166" s="9">
        <v>1.6979166666666701</v>
      </c>
      <c r="D166">
        <v>1.0473001487706948</v>
      </c>
      <c r="E166" s="6">
        <v>144.29636312429869</v>
      </c>
      <c r="F166" s="7">
        <v>151.12160256714822</v>
      </c>
      <c r="G166" s="7">
        <v>92.674286832648377</v>
      </c>
      <c r="H166" s="7">
        <v>93.760679701911329</v>
      </c>
      <c r="I166" s="7">
        <v>54.849180205957211</v>
      </c>
    </row>
    <row r="167" spans="1:9" x14ac:dyDescent="0.25">
      <c r="A167" s="15"/>
      <c r="B167" s="5">
        <f>DATE(YEAR(siječanj!B167),MONTH(siječanj!B167)+11,DAY(siječanj!B167))</f>
        <v>43436</v>
      </c>
      <c r="C167" s="9">
        <v>1.7083333333333299</v>
      </c>
      <c r="D167">
        <v>1.0473001487706948</v>
      </c>
      <c r="E167" s="6">
        <v>148.48063500588054</v>
      </c>
      <c r="F167" s="7">
        <v>155.50379113122591</v>
      </c>
      <c r="G167" s="7">
        <v>95.1267099427548</v>
      </c>
      <c r="H167" s="7">
        <v>96.155548968994069</v>
      </c>
      <c r="I167" s="7">
        <v>135.55201739705032</v>
      </c>
    </row>
    <row r="168" spans="1:9" x14ac:dyDescent="0.25">
      <c r="A168" s="15"/>
      <c r="B168" s="5">
        <f>DATE(YEAR(siječanj!B168),MONTH(siječanj!B168)+11,DAY(siječanj!B168))</f>
        <v>43436</v>
      </c>
      <c r="C168" s="9">
        <v>1.71875</v>
      </c>
      <c r="D168">
        <v>1.0473001487706948</v>
      </c>
      <c r="E168" s="6">
        <v>155.82209395986487</v>
      </c>
      <c r="F168" s="7">
        <v>163.19250218592765</v>
      </c>
      <c r="G168" s="7">
        <v>96.604190010681506</v>
      </c>
      <c r="H168" s="7">
        <v>98.403788590385361</v>
      </c>
      <c r="I168" s="7">
        <v>171.28775949030185</v>
      </c>
    </row>
    <row r="169" spans="1:9" x14ac:dyDescent="0.25">
      <c r="A169" s="15"/>
      <c r="B169" s="5">
        <f>DATE(YEAR(siječanj!B169),MONTH(siječanj!B169)+11,DAY(siječanj!B169))</f>
        <v>43436</v>
      </c>
      <c r="C169" s="9">
        <v>1.7291666666666701</v>
      </c>
      <c r="D169">
        <v>1.0473001487706948</v>
      </c>
      <c r="E169" s="6">
        <v>161.78950897140601</v>
      </c>
      <c r="F169" s="7">
        <v>169.44217681529116</v>
      </c>
      <c r="G169" s="7">
        <v>100.07364315677782</v>
      </c>
      <c r="H169" s="7">
        <v>98.411583257305679</v>
      </c>
      <c r="I169" s="7">
        <v>191.20931732695726</v>
      </c>
    </row>
    <row r="170" spans="1:9" x14ac:dyDescent="0.25">
      <c r="A170" s="15"/>
      <c r="B170" s="5">
        <f>DATE(YEAR(siječanj!B170),MONTH(siječanj!B170)+11,DAY(siječanj!B170))</f>
        <v>43436</v>
      </c>
      <c r="C170" s="9">
        <v>1.7395833333333299</v>
      </c>
      <c r="D170">
        <v>1.0473001487706948</v>
      </c>
      <c r="E170" s="6">
        <v>167.69073323546459</v>
      </c>
      <c r="F170" s="7">
        <v>175.62252986496895</v>
      </c>
      <c r="G170" s="7">
        <v>101.00688488206659</v>
      </c>
      <c r="H170" s="7">
        <v>100.276969068779</v>
      </c>
      <c r="I170" s="7">
        <v>197.12633703275094</v>
      </c>
    </row>
    <row r="171" spans="1:9" x14ac:dyDescent="0.25">
      <c r="A171" s="15"/>
      <c r="B171" s="5">
        <f>DATE(YEAR(siječanj!B171),MONTH(siječanj!B171)+11,DAY(siječanj!B171))</f>
        <v>43436</v>
      </c>
      <c r="C171" s="9">
        <v>1.75</v>
      </c>
      <c r="D171">
        <v>1.0473001487706948</v>
      </c>
      <c r="E171" s="6">
        <v>170.13906882947018</v>
      </c>
      <c r="F171" s="7">
        <v>178.18667209681161</v>
      </c>
      <c r="G171" s="7">
        <v>100.90390110969835</v>
      </c>
      <c r="H171" s="7">
        <v>101.43961066926232</v>
      </c>
      <c r="I171" s="7">
        <v>218.71664585888581</v>
      </c>
    </row>
    <row r="172" spans="1:9" x14ac:dyDescent="0.25">
      <c r="A172" s="15"/>
      <c r="B172" s="5">
        <f>DATE(YEAR(siječanj!B172),MONTH(siječanj!B172)+11,DAY(siječanj!B172))</f>
        <v>43436</v>
      </c>
      <c r="C172" s="9">
        <v>1.7604166666666701</v>
      </c>
      <c r="D172">
        <v>1.0473001487706948</v>
      </c>
      <c r="E172" s="6">
        <v>173.55821296350987</v>
      </c>
      <c r="F172" s="7">
        <v>181.76754225705983</v>
      </c>
      <c r="G172" s="7">
        <v>103.31178255310249</v>
      </c>
      <c r="H172" s="7">
        <v>103.76148621203365</v>
      </c>
      <c r="I172" s="7">
        <v>224.48738927045008</v>
      </c>
    </row>
    <row r="173" spans="1:9" x14ac:dyDescent="0.25">
      <c r="A173" s="15"/>
      <c r="B173" s="5">
        <f>DATE(YEAR(siječanj!B173),MONTH(siječanj!B173)+11,DAY(siječanj!B173))</f>
        <v>43436</v>
      </c>
      <c r="C173" s="9">
        <v>1.7708333333333299</v>
      </c>
      <c r="D173">
        <v>1.0473001487706948</v>
      </c>
      <c r="E173" s="6">
        <v>175.18288115151569</v>
      </c>
      <c r="F173" s="7">
        <v>183.46905749206132</v>
      </c>
      <c r="G173" s="7">
        <v>101.56503169860399</v>
      </c>
      <c r="H173" s="7">
        <v>109.19212537948154</v>
      </c>
      <c r="I173" s="7">
        <v>238.09842684932642</v>
      </c>
    </row>
    <row r="174" spans="1:9" x14ac:dyDescent="0.25">
      <c r="A174" s="15"/>
      <c r="B174" s="5">
        <f>DATE(YEAR(siječanj!B174),MONTH(siječanj!B174)+11,DAY(siječanj!B174))</f>
        <v>43436</v>
      </c>
      <c r="C174" s="9">
        <v>1.78125</v>
      </c>
      <c r="D174">
        <v>1.0473001487706948</v>
      </c>
      <c r="E174" s="6">
        <v>178.50038006201811</v>
      </c>
      <c r="F174" s="7">
        <v>186.94347459457711</v>
      </c>
      <c r="G174" s="7">
        <v>101.22666849894064</v>
      </c>
      <c r="H174" s="7">
        <v>113.38203579663421</v>
      </c>
      <c r="I174" s="7">
        <v>238.23782994177938</v>
      </c>
    </row>
    <row r="175" spans="1:9" x14ac:dyDescent="0.25">
      <c r="A175" s="15"/>
      <c r="B175" s="5">
        <f>DATE(YEAR(siječanj!B175),MONTH(siječanj!B175)+11,DAY(siječanj!B175))</f>
        <v>43436</v>
      </c>
      <c r="C175" s="9">
        <v>1.7916666666666701</v>
      </c>
      <c r="D175">
        <v>1.0473001487706948</v>
      </c>
      <c r="E175" s="6">
        <v>178.87300317357082</v>
      </c>
      <c r="F175" s="7">
        <v>187.33372283474168</v>
      </c>
      <c r="G175" s="7">
        <v>100.4739155369122</v>
      </c>
      <c r="H175" s="7">
        <v>114.53998935851666</v>
      </c>
      <c r="I175" s="7">
        <v>238.53937579425312</v>
      </c>
    </row>
    <row r="176" spans="1:9" x14ac:dyDescent="0.25">
      <c r="A176" s="15"/>
      <c r="B176" s="5">
        <f>DATE(YEAR(siječanj!B176),MONTH(siječanj!B176)+11,DAY(siječanj!B176))</f>
        <v>43436</v>
      </c>
      <c r="C176" s="9">
        <v>1.8020833333333299</v>
      </c>
      <c r="D176">
        <v>1.0473001487706948</v>
      </c>
      <c r="E176" s="6">
        <v>181.70146617515746</v>
      </c>
      <c r="F176" s="7">
        <v>190.29597255709578</v>
      </c>
      <c r="G176" s="7">
        <v>100.76367139234978</v>
      </c>
      <c r="H176" s="7">
        <v>116.08966306359565</v>
      </c>
      <c r="I176" s="7">
        <v>238.85345901478607</v>
      </c>
    </row>
    <row r="177" spans="1:9" x14ac:dyDescent="0.25">
      <c r="A177" s="15"/>
      <c r="B177" s="5">
        <f>DATE(YEAR(siječanj!B177),MONTH(siječanj!B177)+11,DAY(siječanj!B177))</f>
        <v>43436</v>
      </c>
      <c r="C177" s="9">
        <v>1.8125</v>
      </c>
      <c r="D177">
        <v>1.0473001487706948</v>
      </c>
      <c r="E177" s="6">
        <v>185.87501621692084</v>
      </c>
      <c r="F177" s="7">
        <v>194.66693213673651</v>
      </c>
      <c r="G177" s="7">
        <v>100.24301156886725</v>
      </c>
      <c r="H177" s="7">
        <v>118.76211799985541</v>
      </c>
      <c r="I177" s="7">
        <v>238.68965920611933</v>
      </c>
    </row>
    <row r="178" spans="1:9" x14ac:dyDescent="0.25">
      <c r="A178" s="15"/>
      <c r="B178" s="5">
        <f>DATE(YEAR(siječanj!B178),MONTH(siječanj!B178)+11,DAY(siječanj!B178))</f>
        <v>43436</v>
      </c>
      <c r="C178" s="9">
        <v>1.8229166666666701</v>
      </c>
      <c r="D178">
        <v>1.0473001487706948</v>
      </c>
      <c r="E178" s="6">
        <v>184.20188352761525</v>
      </c>
      <c r="F178" s="7">
        <v>192.91466002231365</v>
      </c>
      <c r="G178" s="7">
        <v>99.18204248636134</v>
      </c>
      <c r="H178" s="7">
        <v>114.71032410350334</v>
      </c>
      <c r="I178" s="7">
        <v>238.43052359868202</v>
      </c>
    </row>
    <row r="179" spans="1:9" x14ac:dyDescent="0.25">
      <c r="A179" s="15"/>
      <c r="B179" s="5">
        <f>DATE(YEAR(siječanj!B179),MONTH(siječanj!B179)+11,DAY(siječanj!B179))</f>
        <v>43436</v>
      </c>
      <c r="C179" s="9">
        <v>1.8333333333333299</v>
      </c>
      <c r="D179">
        <v>1.0473001487706948</v>
      </c>
      <c r="E179" s="6">
        <v>183.84520134201654</v>
      </c>
      <c r="F179" s="7">
        <v>192.54110671627225</v>
      </c>
      <c r="G179" s="7">
        <v>98.737188264845571</v>
      </c>
      <c r="H179" s="7">
        <v>113.75223029683713</v>
      </c>
      <c r="I179" s="7">
        <v>238.54853006299476</v>
      </c>
    </row>
    <row r="180" spans="1:9" x14ac:dyDescent="0.25">
      <c r="A180" s="15"/>
      <c r="B180" s="5">
        <f>DATE(YEAR(siječanj!B180),MONTH(siječanj!B180)+11,DAY(siječanj!B180))</f>
        <v>43436</v>
      </c>
      <c r="C180" s="9">
        <v>1.84375</v>
      </c>
      <c r="D180">
        <v>1.0473001487706948</v>
      </c>
      <c r="E180" s="6">
        <v>185.38927719936089</v>
      </c>
      <c r="F180" s="7">
        <v>194.15821759138223</v>
      </c>
      <c r="G180" s="7">
        <v>100.00952838642498</v>
      </c>
      <c r="H180" s="7">
        <v>112.86582575168671</v>
      </c>
      <c r="I180" s="7">
        <v>238.39867266363495</v>
      </c>
    </row>
    <row r="181" spans="1:9" x14ac:dyDescent="0.25">
      <c r="A181" s="15"/>
      <c r="B181" s="5">
        <f>DATE(YEAR(siječanj!B181),MONTH(siječanj!B181)+11,DAY(siječanj!B181))</f>
        <v>43436</v>
      </c>
      <c r="C181" s="9">
        <v>1.8541666666666701</v>
      </c>
      <c r="D181">
        <v>1.0473001487706948</v>
      </c>
      <c r="E181" s="6">
        <v>183.59365864838063</v>
      </c>
      <c r="F181" s="7">
        <v>192.27766601580518</v>
      </c>
      <c r="G181" s="7">
        <v>97.04482990836118</v>
      </c>
      <c r="H181" s="7">
        <v>111.46634989976165</v>
      </c>
      <c r="I181" s="7">
        <v>237.68701777160081</v>
      </c>
    </row>
    <row r="182" spans="1:9" x14ac:dyDescent="0.25">
      <c r="A182" s="15"/>
      <c r="B182" s="5">
        <f>DATE(YEAR(siječanj!B182),MONTH(siječanj!B182)+11,DAY(siječanj!B182))</f>
        <v>43436</v>
      </c>
      <c r="C182" s="9">
        <v>1.8645833333333299</v>
      </c>
      <c r="D182">
        <v>1.0473001487706948</v>
      </c>
      <c r="E182" s="6">
        <v>181.02193858151855</v>
      </c>
      <c r="F182" s="7">
        <v>189.58430320718395</v>
      </c>
      <c r="G182" s="7">
        <v>96.460557498014381</v>
      </c>
      <c r="H182" s="7">
        <v>110.40449711546572</v>
      </c>
      <c r="I182" s="7">
        <v>238.20389494555056</v>
      </c>
    </row>
    <row r="183" spans="1:9" x14ac:dyDescent="0.25">
      <c r="A183" s="15"/>
      <c r="B183" s="5">
        <f>DATE(YEAR(siječanj!B183),MONTH(siječanj!B183)+11,DAY(siječanj!B183))</f>
        <v>43436</v>
      </c>
      <c r="C183" s="9">
        <v>1.875</v>
      </c>
      <c r="D183">
        <v>1.0473001487706948</v>
      </c>
      <c r="E183" s="6">
        <v>176.96345540403465</v>
      </c>
      <c r="F183" s="7">
        <v>185.33385317162168</v>
      </c>
      <c r="G183" s="7">
        <v>91.95381422526529</v>
      </c>
      <c r="H183" s="7">
        <v>101.1429637883425</v>
      </c>
      <c r="I183" s="7">
        <v>239.94334501054087</v>
      </c>
    </row>
    <row r="184" spans="1:9" x14ac:dyDescent="0.25">
      <c r="A184" s="15"/>
      <c r="B184" s="5">
        <f>DATE(YEAR(siječanj!B184),MONTH(siječanj!B184)+11,DAY(siječanj!B184))</f>
        <v>43436</v>
      </c>
      <c r="C184" s="9">
        <v>1.8854166666666701</v>
      </c>
      <c r="D184">
        <v>1.0473001487706948</v>
      </c>
      <c r="E184" s="6">
        <v>183.77980208650212</v>
      </c>
      <c r="F184" s="7">
        <v>192.4726140662425</v>
      </c>
      <c r="G184" s="7">
        <v>82.266011761185538</v>
      </c>
      <c r="H184" s="7">
        <v>87.213773589797455</v>
      </c>
      <c r="I184" s="7">
        <v>245.21953490351041</v>
      </c>
    </row>
    <row r="185" spans="1:9" x14ac:dyDescent="0.25">
      <c r="A185" s="15"/>
      <c r="B185" s="5">
        <f>DATE(YEAR(siječanj!B185),MONTH(siječanj!B185)+11,DAY(siječanj!B185))</f>
        <v>43436</v>
      </c>
      <c r="C185" s="9">
        <v>1.8958333333333299</v>
      </c>
      <c r="D185">
        <v>1.0473001487706948</v>
      </c>
      <c r="E185" s="6">
        <v>190.81598417534209</v>
      </c>
      <c r="F185" s="7">
        <v>199.84160861466231</v>
      </c>
      <c r="G185" s="7">
        <v>78.390095316907747</v>
      </c>
      <c r="H185" s="7">
        <v>81.910325565520381</v>
      </c>
      <c r="I185" s="7">
        <v>248.88962964638637</v>
      </c>
    </row>
    <row r="186" spans="1:9" x14ac:dyDescent="0.25">
      <c r="A186" s="15"/>
      <c r="B186" s="5">
        <f>DATE(YEAR(siječanj!B186),MONTH(siječanj!B186)+11,DAY(siječanj!B186))</f>
        <v>43436</v>
      </c>
      <c r="C186" s="9">
        <v>1.90625</v>
      </c>
      <c r="D186">
        <v>1.0473001487706948</v>
      </c>
      <c r="E186" s="6">
        <v>191.35757792810443</v>
      </c>
      <c r="F186" s="7">
        <v>200.40881983250358</v>
      </c>
      <c r="G186" s="7">
        <v>77.457604858117861</v>
      </c>
      <c r="H186" s="7">
        <v>82.632704951883255</v>
      </c>
      <c r="I186" s="7">
        <v>249.95234184440073</v>
      </c>
    </row>
    <row r="187" spans="1:9" x14ac:dyDescent="0.25">
      <c r="A187" s="15"/>
      <c r="B187" s="5">
        <f>DATE(YEAR(siječanj!B187),MONTH(siječanj!B187)+11,DAY(siječanj!B187))</f>
        <v>43436</v>
      </c>
      <c r="C187" s="9">
        <v>1.9166666666666701</v>
      </c>
      <c r="D187">
        <v>1.0473001487706948</v>
      </c>
      <c r="E187" s="6">
        <v>189.10946401406892</v>
      </c>
      <c r="F187" s="7">
        <v>198.05436979588072</v>
      </c>
      <c r="G187" s="7">
        <v>76.770489286779608</v>
      </c>
      <c r="H187" s="7">
        <v>82.85537474423036</v>
      </c>
      <c r="I187" s="7">
        <v>249.87980071481266</v>
      </c>
    </row>
    <row r="188" spans="1:9" x14ac:dyDescent="0.25">
      <c r="A188" s="15"/>
      <c r="B188" s="5">
        <f>DATE(YEAR(siječanj!B188),MONTH(siječanj!B188)+11,DAY(siječanj!B188))</f>
        <v>43436</v>
      </c>
      <c r="C188" s="9">
        <v>1.9270833333333299</v>
      </c>
      <c r="D188">
        <v>1.0473001487706948</v>
      </c>
      <c r="E188" s="6">
        <v>189.97228646821986</v>
      </c>
      <c r="F188" s="7">
        <v>198.9580038804757</v>
      </c>
      <c r="G188" s="7">
        <v>75.04666210416741</v>
      </c>
      <c r="H188" s="7">
        <v>71.248465475356198</v>
      </c>
      <c r="I188" s="7">
        <v>251.56240111086873</v>
      </c>
    </row>
    <row r="189" spans="1:9" x14ac:dyDescent="0.25">
      <c r="A189" s="15"/>
      <c r="B189" s="5">
        <f>DATE(YEAR(siječanj!B189),MONTH(siječanj!B189)+11,DAY(siječanj!B189))</f>
        <v>43436</v>
      </c>
      <c r="C189" s="9">
        <v>1.9375</v>
      </c>
      <c r="D189">
        <v>1.0473001487706948</v>
      </c>
      <c r="E189" s="6">
        <v>183.76767678661489</v>
      </c>
      <c r="F189" s="7">
        <v>192.45991523786671</v>
      </c>
      <c r="G189" s="7">
        <v>73.981430488210535</v>
      </c>
      <c r="H189" s="7">
        <v>64.198751168370478</v>
      </c>
      <c r="I189" s="7">
        <v>250.78027615004657</v>
      </c>
    </row>
    <row r="190" spans="1:9" x14ac:dyDescent="0.25">
      <c r="A190" s="15"/>
      <c r="B190" s="5">
        <f>DATE(YEAR(siječanj!B190),MONTH(siječanj!B190)+11,DAY(siječanj!B190))</f>
        <v>43436</v>
      </c>
      <c r="C190" s="9">
        <v>1.9479166666666701</v>
      </c>
      <c r="D190">
        <v>1.0473001487706948</v>
      </c>
      <c r="E190" s="6">
        <v>173.90783718313739</v>
      </c>
      <c r="F190" s="7">
        <v>182.13370375428954</v>
      </c>
      <c r="G190" s="7">
        <v>72.298296238044202</v>
      </c>
      <c r="H190" s="7">
        <v>63.755570971319507</v>
      </c>
      <c r="I190" s="7">
        <v>247.56347571451985</v>
      </c>
    </row>
    <row r="191" spans="1:9" x14ac:dyDescent="0.25">
      <c r="A191" s="15"/>
      <c r="B191" s="5">
        <f>DATE(YEAR(siječanj!B191),MONTH(siječanj!B191)+11,DAY(siječanj!B191))</f>
        <v>43436</v>
      </c>
      <c r="C191" s="9">
        <v>1.9583333333333299</v>
      </c>
      <c r="D191">
        <v>1.0473001487706948</v>
      </c>
      <c r="E191" s="6">
        <v>163.16685674811703</v>
      </c>
      <c r="F191" s="7">
        <v>170.88467334674959</v>
      </c>
      <c r="G191" s="7">
        <v>70.027579183974424</v>
      </c>
      <c r="H191" s="7">
        <v>61.303144791962168</v>
      </c>
      <c r="I191" s="7">
        <v>246.43072646042947</v>
      </c>
    </row>
    <row r="192" spans="1:9" x14ac:dyDescent="0.25">
      <c r="A192" s="15"/>
      <c r="B192" s="5">
        <f>DATE(YEAR(siječanj!B192),MONTH(siječanj!B192)+11,DAY(siječanj!B192))</f>
        <v>43436</v>
      </c>
      <c r="C192" s="9">
        <v>1.96875</v>
      </c>
      <c r="D192">
        <v>1.0473001487706948</v>
      </c>
      <c r="E192" s="6">
        <v>150.6724607486359</v>
      </c>
      <c r="F192" s="7">
        <v>157.79929055769304</v>
      </c>
      <c r="G192" s="7">
        <v>68.324273227439164</v>
      </c>
      <c r="H192" s="7">
        <v>60.354330732937449</v>
      </c>
      <c r="I192" s="7">
        <v>247.11874365853245</v>
      </c>
    </row>
    <row r="193" spans="1:9" x14ac:dyDescent="0.25">
      <c r="A193" s="15"/>
      <c r="B193" s="5">
        <f>DATE(YEAR(siječanj!B193),MONTH(siječanj!B193)+11,DAY(siječanj!B193))</f>
        <v>43436</v>
      </c>
      <c r="C193" s="9">
        <v>1.9791666666666701</v>
      </c>
      <c r="D193">
        <v>1.0473001487706948</v>
      </c>
      <c r="E193" s="6">
        <v>138.59912062298096</v>
      </c>
      <c r="F193" s="7">
        <v>145.15487964793545</v>
      </c>
      <c r="G193" s="7">
        <v>66.802693414280114</v>
      </c>
      <c r="H193" s="7">
        <v>62.940863715148232</v>
      </c>
      <c r="I193" s="7">
        <v>248.10695666947612</v>
      </c>
    </row>
    <row r="194" spans="1:9" ht="15.75" thickBot="1" x14ac:dyDescent="0.3">
      <c r="A194" s="15"/>
      <c r="B194" s="5">
        <f>DATE(YEAR(siječanj!B194),MONTH(siječanj!B194)+11,DAY(siječanj!B194))</f>
        <v>43436</v>
      </c>
      <c r="C194" s="9">
        <v>1.9895833333333299</v>
      </c>
      <c r="D194">
        <v>1.0473001487706948</v>
      </c>
      <c r="E194" s="6">
        <v>129.38037959521762</v>
      </c>
      <c r="F194" s="7">
        <v>135.50009079808038</v>
      </c>
      <c r="G194" s="7">
        <v>65.959402795464186</v>
      </c>
      <c r="H194" s="7">
        <v>63.573379662953528</v>
      </c>
      <c r="I194" s="7">
        <v>248.59802908587628</v>
      </c>
    </row>
    <row r="195" spans="1:9" x14ac:dyDescent="0.25">
      <c r="A195" s="12">
        <f t="shared" ref="A195" si="0">A99+1</f>
        <v>337</v>
      </c>
      <c r="B195" s="5">
        <f>DATE(YEAR(siječanj!B195),MONTH(siječanj!B195)+11,DAY(siječanj!B195))</f>
        <v>43437</v>
      </c>
      <c r="C195" s="9">
        <v>2</v>
      </c>
      <c r="D195">
        <v>1.0559775579474941</v>
      </c>
      <c r="E195" s="6">
        <v>114.13532286603153</v>
      </c>
      <c r="F195" s="7">
        <v>120.52433951562077</v>
      </c>
      <c r="G195" s="7">
        <v>63.380357131815494</v>
      </c>
      <c r="H195" s="7">
        <v>58.938695597273373</v>
      </c>
      <c r="I195" s="7">
        <v>240.73194916157246</v>
      </c>
    </row>
    <row r="196" spans="1:9" x14ac:dyDescent="0.25">
      <c r="A196" s="13"/>
      <c r="B196" s="5">
        <f>DATE(YEAR(siječanj!B196),MONTH(siječanj!B196)+11,DAY(siječanj!B196))</f>
        <v>43437</v>
      </c>
      <c r="C196" s="9">
        <v>2.0104166666666701</v>
      </c>
      <c r="D196">
        <v>1.0559775579474941</v>
      </c>
      <c r="E196" s="6">
        <v>105.0033692301236</v>
      </c>
      <c r="F196" s="7">
        <v>110.88120141588496</v>
      </c>
      <c r="G196" s="7">
        <v>62.031833766285928</v>
      </c>
      <c r="H196" s="7">
        <v>58.463883180861444</v>
      </c>
      <c r="I196" s="7">
        <v>241.48032713168507</v>
      </c>
    </row>
    <row r="197" spans="1:9" x14ac:dyDescent="0.25">
      <c r="A197" s="13"/>
      <c r="B197" s="5">
        <f>DATE(YEAR(siječanj!B197),MONTH(siječanj!B197)+11,DAY(siječanj!B197))</f>
        <v>43437</v>
      </c>
      <c r="C197" s="9">
        <v>2.0208333333333299</v>
      </c>
      <c r="D197">
        <v>1.0559775579474941</v>
      </c>
      <c r="E197" s="6">
        <v>97.401722665217719</v>
      </c>
      <c r="F197" s="7">
        <v>102.8540332398957</v>
      </c>
      <c r="G197" s="7">
        <v>61.102738067878782</v>
      </c>
      <c r="H197" s="7">
        <v>58.557615856757437</v>
      </c>
      <c r="I197" s="7">
        <v>241.51630018774512</v>
      </c>
    </row>
    <row r="198" spans="1:9" x14ac:dyDescent="0.25">
      <c r="A198" s="13"/>
      <c r="B198" s="5">
        <f>DATE(YEAR(siječanj!B198),MONTH(siječanj!B198)+11,DAY(siječanj!B198))</f>
        <v>43437</v>
      </c>
      <c r="C198" s="9">
        <v>2.03125</v>
      </c>
      <c r="D198">
        <v>1.0559775579474941</v>
      </c>
      <c r="E198" s="6">
        <v>90.064445327947055</v>
      </c>
      <c r="F198" s="7">
        <v>95.106033035301124</v>
      </c>
      <c r="G198" s="7">
        <v>59.899253328784347</v>
      </c>
      <c r="H198" s="7">
        <v>57.867538982945874</v>
      </c>
      <c r="I198" s="7">
        <v>241.89123319464366</v>
      </c>
    </row>
    <row r="199" spans="1:9" x14ac:dyDescent="0.25">
      <c r="A199" s="13"/>
      <c r="B199" s="5">
        <f>DATE(YEAR(siječanj!B199),MONTH(siječanj!B199)+11,DAY(siječanj!B199))</f>
        <v>43437</v>
      </c>
      <c r="C199" s="9">
        <v>2.0416666666666701</v>
      </c>
      <c r="D199">
        <v>1.0559775579474941</v>
      </c>
      <c r="E199" s="6">
        <v>83.832536116354703</v>
      </c>
      <c r="F199" s="7">
        <v>88.525276764693345</v>
      </c>
      <c r="G199" s="7">
        <v>59.293796810155655</v>
      </c>
      <c r="H199" s="7">
        <v>57.984559330042501</v>
      </c>
      <c r="I199" s="7">
        <v>242.52029366195544</v>
      </c>
    </row>
    <row r="200" spans="1:9" x14ac:dyDescent="0.25">
      <c r="A200" s="13"/>
      <c r="B200" s="5">
        <f>DATE(YEAR(siječanj!B200),MONTH(siječanj!B200)+11,DAY(siječanj!B200))</f>
        <v>43437</v>
      </c>
      <c r="C200" s="9">
        <v>2.0520833333333299</v>
      </c>
      <c r="D200">
        <v>1.0559775579474941</v>
      </c>
      <c r="E200" s="6">
        <v>78.68286025580916</v>
      </c>
      <c r="F200" s="7">
        <v>83.087334625253305</v>
      </c>
      <c r="G200" s="7">
        <v>58.773832008621291</v>
      </c>
      <c r="H200" s="7">
        <v>57.694482927880941</v>
      </c>
      <c r="I200" s="7">
        <v>243.09970167162135</v>
      </c>
    </row>
    <row r="201" spans="1:9" x14ac:dyDescent="0.25">
      <c r="A201" s="13"/>
      <c r="B201" s="5">
        <f>DATE(YEAR(siječanj!B201),MONTH(siječanj!B201)+11,DAY(siječanj!B201))</f>
        <v>43437</v>
      </c>
      <c r="C201" s="9">
        <v>2.0625</v>
      </c>
      <c r="D201">
        <v>1.0559775579474941</v>
      </c>
      <c r="E201" s="6">
        <v>75.176128311344854</v>
      </c>
      <c r="F201" s="7">
        <v>79.384304390161418</v>
      </c>
      <c r="G201" s="7">
        <v>58.800182580633589</v>
      </c>
      <c r="H201" s="7">
        <v>57.161555690491063</v>
      </c>
      <c r="I201" s="7">
        <v>242.77365209979251</v>
      </c>
    </row>
    <row r="202" spans="1:9" x14ac:dyDescent="0.25">
      <c r="A202" s="13"/>
      <c r="B202" s="5">
        <f>DATE(YEAR(siječanj!B202),MONTH(siječanj!B202)+11,DAY(siječanj!B202))</f>
        <v>43437</v>
      </c>
      <c r="C202" s="9">
        <v>2.0729166666666701</v>
      </c>
      <c r="D202">
        <v>1.0559775579474941</v>
      </c>
      <c r="E202" s="6">
        <v>71.664624602646825</v>
      </c>
      <c r="F202" s="7">
        <v>75.6762352791269</v>
      </c>
      <c r="G202" s="7">
        <v>58.153747889337502</v>
      </c>
      <c r="H202" s="7">
        <v>57.150249008351771</v>
      </c>
      <c r="I202" s="7">
        <v>242.75442353530005</v>
      </c>
    </row>
    <row r="203" spans="1:9" x14ac:dyDescent="0.25">
      <c r="A203" s="13"/>
      <c r="B203" s="5">
        <f>DATE(YEAR(siječanj!B203),MONTH(siječanj!B203)+11,DAY(siječanj!B203))</f>
        <v>43437</v>
      </c>
      <c r="C203" s="9">
        <v>2.0833333333333299</v>
      </c>
      <c r="D203">
        <v>1.0559775579474941</v>
      </c>
      <c r="E203" s="6">
        <v>69.268704026869486</v>
      </c>
      <c r="F203" s="7">
        <v>73.146196920481387</v>
      </c>
      <c r="G203" s="7">
        <v>57.460453452355871</v>
      </c>
      <c r="H203" s="7">
        <v>56.976125300660257</v>
      </c>
      <c r="I203" s="7">
        <v>242.67588522965306</v>
      </c>
    </row>
    <row r="204" spans="1:9" x14ac:dyDescent="0.25">
      <c r="A204" s="13"/>
      <c r="B204" s="5">
        <f>DATE(YEAR(siječanj!B204),MONTH(siječanj!B204)+11,DAY(siječanj!B204))</f>
        <v>43437</v>
      </c>
      <c r="C204" s="9">
        <v>2.09375</v>
      </c>
      <c r="D204">
        <v>1.0559775579474941</v>
      </c>
      <c r="E204" s="6">
        <v>67.085984409125558</v>
      </c>
      <c r="F204" s="7">
        <v>70.841293988852073</v>
      </c>
      <c r="G204" s="7">
        <v>56.716249662036866</v>
      </c>
      <c r="H204" s="7">
        <v>56.655231466668553</v>
      </c>
      <c r="I204" s="7">
        <v>242.98399427480231</v>
      </c>
    </row>
    <row r="205" spans="1:9" x14ac:dyDescent="0.25">
      <c r="A205" s="13"/>
      <c r="B205" s="5">
        <f>DATE(YEAR(siječanj!B205),MONTH(siječanj!B205)+11,DAY(siječanj!B205))</f>
        <v>43437</v>
      </c>
      <c r="C205" s="9">
        <v>2.1041666666666701</v>
      </c>
      <c r="D205">
        <v>1.0559775579474941</v>
      </c>
      <c r="E205" s="6">
        <v>66.03661186057883</v>
      </c>
      <c r="F205" s="7">
        <v>69.73318012766056</v>
      </c>
      <c r="G205" s="7">
        <v>56.453872850396181</v>
      </c>
      <c r="H205" s="7">
        <v>56.426308280365824</v>
      </c>
      <c r="I205" s="7">
        <v>242.67797929112837</v>
      </c>
    </row>
    <row r="206" spans="1:9" x14ac:dyDescent="0.25">
      <c r="A206" s="13"/>
      <c r="B206" s="5">
        <f>DATE(YEAR(siječanj!B206),MONTH(siječanj!B206)+11,DAY(siječanj!B206))</f>
        <v>43437</v>
      </c>
      <c r="C206" s="9">
        <v>2.1145833333333299</v>
      </c>
      <c r="D206">
        <v>1.0559775579474941</v>
      </c>
      <c r="E206" s="6">
        <v>64.512652594834691</v>
      </c>
      <c r="F206" s="7">
        <v>68.12391334380861</v>
      </c>
      <c r="G206" s="7">
        <v>56.040688328403654</v>
      </c>
      <c r="H206" s="7">
        <v>57.831812757272509</v>
      </c>
      <c r="I206" s="7">
        <v>242.64436030417664</v>
      </c>
    </row>
    <row r="207" spans="1:9" x14ac:dyDescent="0.25">
      <c r="A207" s="13"/>
      <c r="B207" s="5">
        <f>DATE(YEAR(siječanj!B207),MONTH(siječanj!B207)+11,DAY(siječanj!B207))</f>
        <v>43437</v>
      </c>
      <c r="C207" s="9">
        <v>2.125</v>
      </c>
      <c r="D207">
        <v>1.0559775579474941</v>
      </c>
      <c r="E207" s="6">
        <v>64.067591106843238</v>
      </c>
      <c r="F207" s="7">
        <v>67.653938400582916</v>
      </c>
      <c r="G207" s="7">
        <v>56.968048480674291</v>
      </c>
      <c r="H207" s="7">
        <v>56.927639421979855</v>
      </c>
      <c r="I207" s="7">
        <v>242.03643945746015</v>
      </c>
    </row>
    <row r="208" spans="1:9" x14ac:dyDescent="0.25">
      <c r="A208" s="13"/>
      <c r="B208" s="5">
        <f>DATE(YEAR(siječanj!B208),MONTH(siječanj!B208)+11,DAY(siječanj!B208))</f>
        <v>43437</v>
      </c>
      <c r="C208" s="9">
        <v>2.1354166666666701</v>
      </c>
      <c r="D208">
        <v>1.0559775579474941</v>
      </c>
      <c r="E208" s="6">
        <v>63.130100609656736</v>
      </c>
      <c r="F208" s="7">
        <v>66.663969474764926</v>
      </c>
      <c r="G208" s="7">
        <v>57.510643678937612</v>
      </c>
      <c r="H208" s="7">
        <v>56.416402390582441</v>
      </c>
      <c r="I208" s="7">
        <v>242.25675092513819</v>
      </c>
    </row>
    <row r="209" spans="1:9" x14ac:dyDescent="0.25">
      <c r="A209" s="13"/>
      <c r="B209" s="5">
        <f>DATE(YEAR(siječanj!B209),MONTH(siječanj!B209)+11,DAY(siječanj!B209))</f>
        <v>43437</v>
      </c>
      <c r="C209" s="9">
        <v>2.1458333333333299</v>
      </c>
      <c r="D209">
        <v>1.0559775579474941</v>
      </c>
      <c r="E209" s="6">
        <v>62.8037936640618</v>
      </c>
      <c r="F209" s="7">
        <v>66.319396663214292</v>
      </c>
      <c r="G209" s="7">
        <v>57.106309638747668</v>
      </c>
      <c r="H209" s="7">
        <v>56.98878059664365</v>
      </c>
      <c r="I209" s="7">
        <v>242.16275216561903</v>
      </c>
    </row>
    <row r="210" spans="1:9" x14ac:dyDescent="0.25">
      <c r="A210" s="13"/>
      <c r="B210" s="5">
        <f>DATE(YEAR(siječanj!B210),MONTH(siječanj!B210)+11,DAY(siječanj!B210))</f>
        <v>43437</v>
      </c>
      <c r="C210" s="9">
        <v>2.15625</v>
      </c>
      <c r="D210">
        <v>1.0559775579474941</v>
      </c>
      <c r="E210" s="6">
        <v>62.267439826170971</v>
      </c>
      <c r="F210" s="7">
        <v>65.753019047282564</v>
      </c>
      <c r="G210" s="7">
        <v>57.520317741661451</v>
      </c>
      <c r="H210" s="7">
        <v>55.328845668615195</v>
      </c>
      <c r="I210" s="7">
        <v>242.07504659084876</v>
      </c>
    </row>
    <row r="211" spans="1:9" x14ac:dyDescent="0.25">
      <c r="A211" s="13"/>
      <c r="B211" s="5">
        <f>DATE(YEAR(siječanj!B211),MONTH(siječanj!B211)+11,DAY(siječanj!B211))</f>
        <v>43437</v>
      </c>
      <c r="C211" s="9">
        <v>2.1666666666666701</v>
      </c>
      <c r="D211">
        <v>1.0559775579474941</v>
      </c>
      <c r="E211" s="6">
        <v>62.024897130177344</v>
      </c>
      <c r="F211" s="7">
        <v>65.496899403469214</v>
      </c>
      <c r="G211" s="7">
        <v>57.592833037411104</v>
      </c>
      <c r="H211" s="7">
        <v>55.321990214907743</v>
      </c>
      <c r="I211" s="7">
        <v>241.73721067300849</v>
      </c>
    </row>
    <row r="212" spans="1:9" x14ac:dyDescent="0.25">
      <c r="A212" s="13"/>
      <c r="B212" s="5">
        <f>DATE(YEAR(siječanj!B212),MONTH(siječanj!B212)+11,DAY(siječanj!B212))</f>
        <v>43437</v>
      </c>
      <c r="C212" s="9">
        <v>2.1770833333333299</v>
      </c>
      <c r="D212">
        <v>1.0559775579474941</v>
      </c>
      <c r="E212" s="6">
        <v>63.064857073740036</v>
      </c>
      <c r="F212" s="7">
        <v>66.59507376503575</v>
      </c>
      <c r="G212" s="7">
        <v>57.094558545115106</v>
      </c>
      <c r="H212" s="7">
        <v>56.61828105283314</v>
      </c>
      <c r="I212" s="7">
        <v>241.87340567128155</v>
      </c>
    </row>
    <row r="213" spans="1:9" x14ac:dyDescent="0.25">
      <c r="A213" s="13"/>
      <c r="B213" s="5">
        <f>DATE(YEAR(siječanj!B213),MONTH(siječanj!B213)+11,DAY(siječanj!B213))</f>
        <v>43437</v>
      </c>
      <c r="C213" s="9">
        <v>2.1875</v>
      </c>
      <c r="D213">
        <v>1.0559775579474941</v>
      </c>
      <c r="E213" s="6">
        <v>63.005000245691434</v>
      </c>
      <c r="F213" s="7">
        <v>66.531866297926513</v>
      </c>
      <c r="G213" s="7">
        <v>57.797514992416843</v>
      </c>
      <c r="H213" s="7">
        <v>57.075252431932611</v>
      </c>
      <c r="I213" s="7">
        <v>241.85483912622394</v>
      </c>
    </row>
    <row r="214" spans="1:9" x14ac:dyDescent="0.25">
      <c r="A214" s="13"/>
      <c r="B214" s="5">
        <f>DATE(YEAR(siječanj!B214),MONTH(siječanj!B214)+11,DAY(siječanj!B214))</f>
        <v>43437</v>
      </c>
      <c r="C214" s="9">
        <v>2.1979166666666701</v>
      </c>
      <c r="D214">
        <v>1.0559775579474941</v>
      </c>
      <c r="E214" s="6">
        <v>64.831403668483532</v>
      </c>
      <c r="F214" s="7">
        <v>68.460507324153454</v>
      </c>
      <c r="G214" s="7">
        <v>57.732701182647908</v>
      </c>
      <c r="H214" s="7">
        <v>56.878832444765145</v>
      </c>
      <c r="I214" s="7">
        <v>242.22568601316635</v>
      </c>
    </row>
    <row r="215" spans="1:9" x14ac:dyDescent="0.25">
      <c r="A215" s="13"/>
      <c r="B215" s="5">
        <f>DATE(YEAR(siječanj!B215),MONTH(siječanj!B215)+11,DAY(siječanj!B215))</f>
        <v>43437</v>
      </c>
      <c r="C215" s="9">
        <v>2.2083333333333299</v>
      </c>
      <c r="D215">
        <v>1.0559775579474941</v>
      </c>
      <c r="E215" s="6">
        <v>66.155892080598264</v>
      </c>
      <c r="F215" s="7">
        <v>69.859137363108118</v>
      </c>
      <c r="G215" s="7">
        <v>55.952878532326075</v>
      </c>
      <c r="H215" s="7">
        <v>57.459302333890889</v>
      </c>
      <c r="I215" s="7">
        <v>241.54632906930223</v>
      </c>
    </row>
    <row r="216" spans="1:9" x14ac:dyDescent="0.25">
      <c r="A216" s="13"/>
      <c r="B216" s="5">
        <f>DATE(YEAR(siječanj!B216),MONTH(siječanj!B216)+11,DAY(siječanj!B216))</f>
        <v>43437</v>
      </c>
      <c r="C216" s="9">
        <v>2.21875</v>
      </c>
      <c r="D216">
        <v>1.0559775579474941</v>
      </c>
      <c r="E216" s="6">
        <v>69.251857546821668</v>
      </c>
      <c r="F216" s="7">
        <v>73.128407415620487</v>
      </c>
      <c r="G216" s="7">
        <v>55.757898762319535</v>
      </c>
      <c r="H216" s="7">
        <v>60.126142059531944</v>
      </c>
      <c r="I216" s="7">
        <v>240.09701252175404</v>
      </c>
    </row>
    <row r="217" spans="1:9" x14ac:dyDescent="0.25">
      <c r="A217" s="13"/>
      <c r="B217" s="5">
        <f>DATE(YEAR(siječanj!B217),MONTH(siječanj!B217)+11,DAY(siječanj!B217))</f>
        <v>43437</v>
      </c>
      <c r="C217" s="9">
        <v>2.2291666666666701</v>
      </c>
      <c r="D217">
        <v>1.0559775579474941</v>
      </c>
      <c r="E217" s="6">
        <v>72.495432297717187</v>
      </c>
      <c r="F217" s="7">
        <v>76.553549560091284</v>
      </c>
      <c r="G217" s="7">
        <v>56.467174686641449</v>
      </c>
      <c r="H217" s="7">
        <v>61.45699112721217</v>
      </c>
      <c r="I217" s="7">
        <v>239.97100982269606</v>
      </c>
    </row>
    <row r="218" spans="1:9" x14ac:dyDescent="0.25">
      <c r="A218" s="13"/>
      <c r="B218" s="5">
        <f>DATE(YEAR(siječanj!B218),MONTH(siječanj!B218)+11,DAY(siječanj!B218))</f>
        <v>43437</v>
      </c>
      <c r="C218" s="9">
        <v>2.2395833333333299</v>
      </c>
      <c r="D218">
        <v>1.0559775579474941</v>
      </c>
      <c r="E218" s="6">
        <v>79.395871530339122</v>
      </c>
      <c r="F218" s="7">
        <v>83.840258529720487</v>
      </c>
      <c r="G218" s="7">
        <v>57.106165009902966</v>
      </c>
      <c r="H218" s="7">
        <v>59.925628066052056</v>
      </c>
      <c r="I218" s="7">
        <v>238.76513642190199</v>
      </c>
    </row>
    <row r="219" spans="1:9" x14ac:dyDescent="0.25">
      <c r="A219" s="13"/>
      <c r="B219" s="5">
        <f>DATE(YEAR(siječanj!B219),MONTH(siječanj!B219)+11,DAY(siječanj!B219))</f>
        <v>43437</v>
      </c>
      <c r="C219" s="9">
        <v>2.25</v>
      </c>
      <c r="D219">
        <v>1.0559775579474941</v>
      </c>
      <c r="E219" s="6">
        <v>84.554003857701716</v>
      </c>
      <c r="F219" s="7">
        <v>89.287130508338862</v>
      </c>
      <c r="G219" s="7">
        <v>59.699034780625027</v>
      </c>
      <c r="H219" s="7">
        <v>60.13378821838014</v>
      </c>
      <c r="I219" s="7">
        <v>235.36018646287457</v>
      </c>
    </row>
    <row r="220" spans="1:9" x14ac:dyDescent="0.25">
      <c r="A220" s="13"/>
      <c r="B220" s="5">
        <f>DATE(YEAR(siječanj!B220),MONTH(siječanj!B220)+11,DAY(siječanj!B220))</f>
        <v>43437</v>
      </c>
      <c r="C220" s="9">
        <v>2.2604166666666701</v>
      </c>
      <c r="D220">
        <v>1.0559775579474941</v>
      </c>
      <c r="E220" s="6">
        <v>91.12894053067626</v>
      </c>
      <c r="F220" s="7">
        <v>96.230116079925935</v>
      </c>
      <c r="G220" s="7">
        <v>67.751980906395715</v>
      </c>
      <c r="H220" s="7">
        <v>61.26942141839654</v>
      </c>
      <c r="I220" s="7">
        <v>222.02912110313542</v>
      </c>
    </row>
    <row r="221" spans="1:9" x14ac:dyDescent="0.25">
      <c r="A221" s="13"/>
      <c r="B221" s="5">
        <f>DATE(YEAR(siječanj!B221),MONTH(siječanj!B221)+11,DAY(siječanj!B221))</f>
        <v>43437</v>
      </c>
      <c r="C221" s="9">
        <v>2.2708333333333299</v>
      </c>
      <c r="D221">
        <v>1.0559775579474941</v>
      </c>
      <c r="E221" s="6">
        <v>96.752249945785934</v>
      </c>
      <c r="F221" s="7">
        <v>102.1682046236766</v>
      </c>
      <c r="G221" s="7">
        <v>76.925519355903361</v>
      </c>
      <c r="H221" s="7">
        <v>62.375292798014343</v>
      </c>
      <c r="I221" s="7">
        <v>212.79845711877283</v>
      </c>
    </row>
    <row r="222" spans="1:9" x14ac:dyDescent="0.25">
      <c r="A222" s="13"/>
      <c r="B222" s="5">
        <f>DATE(YEAR(siječanj!B222),MONTH(siječanj!B222)+11,DAY(siječanj!B222))</f>
        <v>43437</v>
      </c>
      <c r="C222" s="9">
        <v>2.28125</v>
      </c>
      <c r="D222">
        <v>1.0559775579474941</v>
      </c>
      <c r="E222" s="6">
        <v>103.13115746579435</v>
      </c>
      <c r="F222" s="7">
        <v>108.90418780902799</v>
      </c>
      <c r="G222" s="7">
        <v>78.292169536636393</v>
      </c>
      <c r="H222" s="7">
        <v>66.902717912040814</v>
      </c>
      <c r="I222" s="7">
        <v>192.76133988964332</v>
      </c>
    </row>
    <row r="223" spans="1:9" x14ac:dyDescent="0.25">
      <c r="A223" s="13"/>
      <c r="B223" s="5">
        <f>DATE(YEAR(siječanj!B223),MONTH(siječanj!B223)+11,DAY(siječanj!B223))</f>
        <v>43437</v>
      </c>
      <c r="C223" s="9">
        <v>2.2916666666666701</v>
      </c>
      <c r="D223">
        <v>1.0559775579474941</v>
      </c>
      <c r="E223" s="6">
        <v>108.7341350590318</v>
      </c>
      <c r="F223" s="7">
        <v>114.82080640516941</v>
      </c>
      <c r="G223" s="7">
        <v>86.093766800175416</v>
      </c>
      <c r="H223" s="7">
        <v>79.178808567606481</v>
      </c>
      <c r="I223" s="7">
        <v>152.48981863964104</v>
      </c>
    </row>
    <row r="224" spans="1:9" x14ac:dyDescent="0.25">
      <c r="A224" s="13"/>
      <c r="B224" s="5">
        <f>DATE(YEAR(siječanj!B224),MONTH(siječanj!B224)+11,DAY(siječanj!B224))</f>
        <v>43437</v>
      </c>
      <c r="C224" s="9">
        <v>2.3020833333333299</v>
      </c>
      <c r="D224">
        <v>1.0559775579474941</v>
      </c>
      <c r="E224" s="6">
        <v>110.419232369404</v>
      </c>
      <c r="F224" s="7">
        <v>116.60023134788014</v>
      </c>
      <c r="G224" s="7">
        <v>108.96665789210178</v>
      </c>
      <c r="H224" s="7">
        <v>96.556950232999981</v>
      </c>
      <c r="I224" s="7">
        <v>118.11935162673457</v>
      </c>
    </row>
    <row r="225" spans="1:9" x14ac:dyDescent="0.25">
      <c r="A225" s="13"/>
      <c r="B225" s="5">
        <f>DATE(YEAR(siječanj!B225),MONTH(siječanj!B225)+11,DAY(siječanj!B225))</f>
        <v>43437</v>
      </c>
      <c r="C225" s="9">
        <v>2.3125</v>
      </c>
      <c r="D225">
        <v>1.0559775579474941</v>
      </c>
      <c r="E225" s="6">
        <v>113.83144747726682</v>
      </c>
      <c r="F225" s="7">
        <v>120.20345392467266</v>
      </c>
      <c r="G225" s="7">
        <v>124.0530051727425</v>
      </c>
      <c r="H225" s="7">
        <v>105.23760828409787</v>
      </c>
      <c r="I225" s="7">
        <v>61.459212256496265</v>
      </c>
    </row>
    <row r="226" spans="1:9" x14ac:dyDescent="0.25">
      <c r="A226" s="13"/>
      <c r="B226" s="5">
        <f>DATE(YEAR(siječanj!B226),MONTH(siječanj!B226)+11,DAY(siječanj!B226))</f>
        <v>43437</v>
      </c>
      <c r="C226" s="9">
        <v>2.3229166666666701</v>
      </c>
      <c r="D226">
        <v>1.0559775579474941</v>
      </c>
      <c r="E226" s="6">
        <v>114.28882569114779</v>
      </c>
      <c r="F226" s="7">
        <v>120.68643505402508</v>
      </c>
      <c r="G226" s="7">
        <v>135.0294064510276</v>
      </c>
      <c r="H226" s="7">
        <v>118.65018305079586</v>
      </c>
      <c r="I226" s="7">
        <v>18.629387902456287</v>
      </c>
    </row>
    <row r="227" spans="1:9" x14ac:dyDescent="0.25">
      <c r="A227" s="13"/>
      <c r="B227" s="5">
        <f>DATE(YEAR(siječanj!B227),MONTH(siječanj!B227)+11,DAY(siječanj!B227))</f>
        <v>43437</v>
      </c>
      <c r="C227" s="9">
        <v>2.3333333333333299</v>
      </c>
      <c r="D227">
        <v>1.0559775579474941</v>
      </c>
      <c r="E227" s="6">
        <v>113.0048918198747</v>
      </c>
      <c r="F227" s="7">
        <v>119.33062970007204</v>
      </c>
      <c r="G227" s="7">
        <v>145.99254205027864</v>
      </c>
      <c r="H227" s="7">
        <v>124.60467440830776</v>
      </c>
      <c r="I227" s="7">
        <v>4.5347511265709182</v>
      </c>
    </row>
    <row r="228" spans="1:9" x14ac:dyDescent="0.25">
      <c r="A228" s="13"/>
      <c r="B228" s="5">
        <f>DATE(YEAR(siječanj!B228),MONTH(siječanj!B228)+11,DAY(siječanj!B228))</f>
        <v>43437</v>
      </c>
      <c r="C228" s="9">
        <v>2.34375</v>
      </c>
      <c r="D228">
        <v>1.0559775579474941</v>
      </c>
      <c r="E228" s="6">
        <v>111.74935346684057</v>
      </c>
      <c r="F228" s="7">
        <v>118.00480937612565</v>
      </c>
      <c r="G228" s="7">
        <v>164.36486471763135</v>
      </c>
      <c r="H228" s="7">
        <v>138.29606705980817</v>
      </c>
      <c r="I228" s="7">
        <v>2.8056633657864816</v>
      </c>
    </row>
    <row r="229" spans="1:9" x14ac:dyDescent="0.25">
      <c r="A229" s="13"/>
      <c r="B229" s="5">
        <f>DATE(YEAR(siječanj!B229),MONTH(siječanj!B229)+11,DAY(siječanj!B229))</f>
        <v>43437</v>
      </c>
      <c r="C229" s="9">
        <v>2.3541666666666701</v>
      </c>
      <c r="D229">
        <v>1.0559775579474941</v>
      </c>
      <c r="E229" s="6">
        <v>112.77801233335499</v>
      </c>
      <c r="F229" s="7">
        <v>119.09105005394858</v>
      </c>
      <c r="G229" s="7">
        <v>174.78876773925853</v>
      </c>
      <c r="H229" s="7">
        <v>151.58284746195957</v>
      </c>
      <c r="I229" s="7">
        <v>2.5006464114116826</v>
      </c>
    </row>
    <row r="230" spans="1:9" x14ac:dyDescent="0.25">
      <c r="A230" s="13"/>
      <c r="B230" s="5">
        <f>DATE(YEAR(siječanj!B230),MONTH(siječanj!B230)+11,DAY(siječanj!B230))</f>
        <v>43437</v>
      </c>
      <c r="C230" s="9">
        <v>2.3645833333333299</v>
      </c>
      <c r="D230">
        <v>1.0559775579474941</v>
      </c>
      <c r="E230" s="6">
        <v>112.94287078697097</v>
      </c>
      <c r="F230" s="7">
        <v>119.26513688120498</v>
      </c>
      <c r="G230" s="7">
        <v>196.14169805759298</v>
      </c>
      <c r="H230" s="7">
        <v>165.15296922451546</v>
      </c>
      <c r="I230" s="7">
        <v>2.2365116572145709</v>
      </c>
    </row>
    <row r="231" spans="1:9" x14ac:dyDescent="0.25">
      <c r="A231" s="13"/>
      <c r="B231" s="5">
        <f>DATE(YEAR(siječanj!B231),MONTH(siječanj!B231)+11,DAY(siječanj!B231))</f>
        <v>43437</v>
      </c>
      <c r="C231" s="9">
        <v>2.375</v>
      </c>
      <c r="D231">
        <v>1.0559775579474941</v>
      </c>
      <c r="E231" s="6">
        <v>114.43911493985223</v>
      </c>
      <c r="F231" s="7">
        <v>120.84513712785775</v>
      </c>
      <c r="G231" s="7">
        <v>226.83336510583538</v>
      </c>
      <c r="H231" s="7">
        <v>170.57494675900037</v>
      </c>
      <c r="I231" s="7">
        <v>2.0011917489341418</v>
      </c>
    </row>
    <row r="232" spans="1:9" x14ac:dyDescent="0.25">
      <c r="A232" s="13"/>
      <c r="B232" s="5">
        <f>DATE(YEAR(siječanj!B232),MONTH(siječanj!B232)+11,DAY(siječanj!B232))</f>
        <v>43437</v>
      </c>
      <c r="C232" s="9">
        <v>2.3854166666666701</v>
      </c>
      <c r="D232">
        <v>1.0559775579474941</v>
      </c>
      <c r="E232" s="6">
        <v>114.62002342232505</v>
      </c>
      <c r="F232" s="7">
        <v>121.03617242539138</v>
      </c>
      <c r="G232" s="7">
        <v>224.79643254430101</v>
      </c>
      <c r="H232" s="7">
        <v>192.68543460928362</v>
      </c>
      <c r="I232" s="7">
        <v>1.7992878216457981</v>
      </c>
    </row>
    <row r="233" spans="1:9" x14ac:dyDescent="0.25">
      <c r="A233" s="13"/>
      <c r="B233" s="5">
        <f>DATE(YEAR(siječanj!B233),MONTH(siječanj!B233)+11,DAY(siječanj!B233))</f>
        <v>43437</v>
      </c>
      <c r="C233" s="9">
        <v>2.3958333333333299</v>
      </c>
      <c r="D233">
        <v>1.0559775579474941</v>
      </c>
      <c r="E233" s="6">
        <v>114.58838358049255</v>
      </c>
      <c r="F233" s="7">
        <v>121.00276146247926</v>
      </c>
      <c r="G233" s="7">
        <v>222.74015989225478</v>
      </c>
      <c r="H233" s="7">
        <v>199.38725069554241</v>
      </c>
      <c r="I233" s="7">
        <v>2.0210993333605805</v>
      </c>
    </row>
    <row r="234" spans="1:9" x14ac:dyDescent="0.25">
      <c r="A234" s="13"/>
      <c r="B234" s="5">
        <f>DATE(YEAR(siječanj!B234),MONTH(siječanj!B234)+11,DAY(siječanj!B234))</f>
        <v>43437</v>
      </c>
      <c r="C234" s="9">
        <v>2.40625</v>
      </c>
      <c r="D234">
        <v>1.0559775579474941</v>
      </c>
      <c r="E234" s="6">
        <v>115.18829878590671</v>
      </c>
      <c r="F234" s="7">
        <v>121.63625845606808</v>
      </c>
      <c r="G234" s="7">
        <v>223.90977737687999</v>
      </c>
      <c r="H234" s="7">
        <v>203.19989843100569</v>
      </c>
      <c r="I234" s="7">
        <v>2.0377648226089149</v>
      </c>
    </row>
    <row r="235" spans="1:9" x14ac:dyDescent="0.25">
      <c r="A235" s="13"/>
      <c r="B235" s="5">
        <f>DATE(YEAR(siječanj!B235),MONTH(siječanj!B235)+11,DAY(siječanj!B235))</f>
        <v>43437</v>
      </c>
      <c r="C235" s="9">
        <v>2.4166666666666701</v>
      </c>
      <c r="D235">
        <v>1.0559775579474941</v>
      </c>
      <c r="E235" s="6">
        <v>115.70441105978128</v>
      </c>
      <c r="F235" s="7">
        <v>122.18126143466087</v>
      </c>
      <c r="G235" s="7">
        <v>234.00146794221183</v>
      </c>
      <c r="H235" s="7">
        <v>204.53681224725264</v>
      </c>
      <c r="I235" s="7">
        <v>2.1526181943563634</v>
      </c>
    </row>
    <row r="236" spans="1:9" x14ac:dyDescent="0.25">
      <c r="A236" s="13"/>
      <c r="B236" s="5">
        <f>DATE(YEAR(siječanj!B236),MONTH(siječanj!B236)+11,DAY(siječanj!B236))</f>
        <v>43437</v>
      </c>
      <c r="C236" s="9">
        <v>2.4270833333333299</v>
      </c>
      <c r="D236">
        <v>1.0559775579474941</v>
      </c>
      <c r="E236" s="6">
        <v>117.62534222946518</v>
      </c>
      <c r="F236" s="7">
        <v>124.2097216402089</v>
      </c>
      <c r="G236" s="7">
        <v>233.60450193816621</v>
      </c>
      <c r="H236" s="7">
        <v>201.53353751855943</v>
      </c>
      <c r="I236" s="7">
        <v>2.0649616210246187</v>
      </c>
    </row>
    <row r="237" spans="1:9" x14ac:dyDescent="0.25">
      <c r="A237" s="13"/>
      <c r="B237" s="5">
        <f>DATE(YEAR(siječanj!B237),MONTH(siječanj!B237)+11,DAY(siječanj!B237))</f>
        <v>43437</v>
      </c>
      <c r="C237" s="9">
        <v>2.4375</v>
      </c>
      <c r="D237">
        <v>1.0559775579474941</v>
      </c>
      <c r="E237" s="6">
        <v>119.28824900123804</v>
      </c>
      <c r="F237" s="7">
        <v>125.96571387215995</v>
      </c>
      <c r="G237" s="7">
        <v>225.37253342492178</v>
      </c>
      <c r="H237" s="7">
        <v>201.09386130926407</v>
      </c>
      <c r="I237" s="7">
        <v>2.0437039969651023</v>
      </c>
    </row>
    <row r="238" spans="1:9" x14ac:dyDescent="0.25">
      <c r="A238" s="13"/>
      <c r="B238" s="5">
        <f>DATE(YEAR(siječanj!B238),MONTH(siječanj!B238)+11,DAY(siječanj!B238))</f>
        <v>43437</v>
      </c>
      <c r="C238" s="9">
        <v>2.4479166666666701</v>
      </c>
      <c r="D238">
        <v>1.0559775579474941</v>
      </c>
      <c r="E238" s="6">
        <v>120.21983306400095</v>
      </c>
      <c r="F238" s="7">
        <v>126.94944573577914</v>
      </c>
      <c r="G238" s="7">
        <v>224.14123977296424</v>
      </c>
      <c r="H238" s="7">
        <v>206.84144479873169</v>
      </c>
      <c r="I238" s="7">
        <v>2.1177771715293621</v>
      </c>
    </row>
    <row r="239" spans="1:9" x14ac:dyDescent="0.25">
      <c r="A239" s="13"/>
      <c r="B239" s="5">
        <f>DATE(YEAR(siječanj!B239),MONTH(siječanj!B239)+11,DAY(siječanj!B239))</f>
        <v>43437</v>
      </c>
      <c r="C239" s="9">
        <v>2.4583333333333299</v>
      </c>
      <c r="D239">
        <v>1.0559775579474941</v>
      </c>
      <c r="E239" s="6">
        <v>120.36233335728501</v>
      </c>
      <c r="F239" s="7">
        <v>127.09992284748805</v>
      </c>
      <c r="G239" s="7">
        <v>221.35542708846529</v>
      </c>
      <c r="H239" s="7">
        <v>208.18546693378187</v>
      </c>
      <c r="I239" s="7">
        <v>2.2052917406922932</v>
      </c>
    </row>
    <row r="240" spans="1:9" x14ac:dyDescent="0.25">
      <c r="A240" s="13"/>
      <c r="B240" s="5">
        <f>DATE(YEAR(siječanj!B240),MONTH(siječanj!B240)+11,DAY(siječanj!B240))</f>
        <v>43437</v>
      </c>
      <c r="C240" s="9">
        <v>2.46875</v>
      </c>
      <c r="D240">
        <v>1.0559775579474941</v>
      </c>
      <c r="E240" s="6">
        <v>119.62630632947217</v>
      </c>
      <c r="F240" s="7">
        <v>126.32269482407489</v>
      </c>
      <c r="G240" s="7">
        <v>219.44829891505671</v>
      </c>
      <c r="H240" s="7">
        <v>203.28010483114397</v>
      </c>
      <c r="I240" s="7">
        <v>2.1868902004787558</v>
      </c>
    </row>
    <row r="241" spans="1:9" x14ac:dyDescent="0.25">
      <c r="A241" s="13"/>
      <c r="B241" s="5">
        <f>DATE(YEAR(siječanj!B241),MONTH(siječanj!B241)+11,DAY(siječanj!B241))</f>
        <v>43437</v>
      </c>
      <c r="C241" s="9">
        <v>2.4791666666666701</v>
      </c>
      <c r="D241">
        <v>1.0559775579474941</v>
      </c>
      <c r="E241" s="6">
        <v>120.36968689293849</v>
      </c>
      <c r="F241" s="7">
        <v>127.10768801610968</v>
      </c>
      <c r="G241" s="7">
        <v>218.46778364488782</v>
      </c>
      <c r="H241" s="7">
        <v>198.5424605204382</v>
      </c>
      <c r="I241" s="7">
        <v>2.2455929238130787</v>
      </c>
    </row>
    <row r="242" spans="1:9" x14ac:dyDescent="0.25">
      <c r="A242" s="13"/>
      <c r="B242" s="5">
        <f>DATE(YEAR(siječanj!B242),MONTH(siječanj!B242)+11,DAY(siječanj!B242))</f>
        <v>43437</v>
      </c>
      <c r="C242" s="9">
        <v>2.4895833333333299</v>
      </c>
      <c r="D242">
        <v>1.0559775579474941</v>
      </c>
      <c r="E242" s="6">
        <v>121.0137788555696</v>
      </c>
      <c r="F242" s="7">
        <v>127.78783467390248</v>
      </c>
      <c r="G242" s="7">
        <v>214.21223657058988</v>
      </c>
      <c r="H242" s="7">
        <v>194.18760981367518</v>
      </c>
      <c r="I242" s="7">
        <v>1.9718038861954197</v>
      </c>
    </row>
    <row r="243" spans="1:9" x14ac:dyDescent="0.25">
      <c r="A243" s="13"/>
      <c r="B243" s="5">
        <f>DATE(YEAR(siječanj!B243),MONTH(siječanj!B243)+11,DAY(siječanj!B243))</f>
        <v>43437</v>
      </c>
      <c r="C243" s="9">
        <v>2.5</v>
      </c>
      <c r="D243">
        <v>1.0559775579474941</v>
      </c>
      <c r="E243" s="6">
        <v>121.67417079188958</v>
      </c>
      <c r="F243" s="7">
        <v>128.48519373810589</v>
      </c>
      <c r="G243" s="7">
        <v>217.63433582244789</v>
      </c>
      <c r="H243" s="7">
        <v>194.71883121510155</v>
      </c>
      <c r="I243" s="7">
        <v>1.8550184577286326</v>
      </c>
    </row>
    <row r="244" spans="1:9" x14ac:dyDescent="0.25">
      <c r="A244" s="13"/>
      <c r="B244" s="5">
        <f>DATE(YEAR(siječanj!B244),MONTH(siječanj!B244)+11,DAY(siječanj!B244))</f>
        <v>43437</v>
      </c>
      <c r="C244" s="9">
        <v>2.5104166666666701</v>
      </c>
      <c r="D244">
        <v>1.0559775579474941</v>
      </c>
      <c r="E244" s="6">
        <v>122.07347452241703</v>
      </c>
      <c r="F244" s="7">
        <v>128.90684951634759</v>
      </c>
      <c r="G244" s="7">
        <v>210.0083943082752</v>
      </c>
      <c r="H244" s="7">
        <v>191.53830206800731</v>
      </c>
      <c r="I244" s="7">
        <v>1.8582405523195797</v>
      </c>
    </row>
    <row r="245" spans="1:9" x14ac:dyDescent="0.25">
      <c r="A245" s="13"/>
      <c r="B245" s="5">
        <f>DATE(YEAR(siječanj!B245),MONTH(siječanj!B245)+11,DAY(siječanj!B245))</f>
        <v>43437</v>
      </c>
      <c r="C245" s="9">
        <v>2.5208333333333299</v>
      </c>
      <c r="D245">
        <v>1.0559775579474941</v>
      </c>
      <c r="E245" s="6">
        <v>121.27706895631097</v>
      </c>
      <c r="F245" s="7">
        <v>128.06586311151511</v>
      </c>
      <c r="G245" s="7">
        <v>203.2831168721207</v>
      </c>
      <c r="H245" s="7">
        <v>187.32354263803091</v>
      </c>
      <c r="I245" s="7">
        <v>2.0519552391966056</v>
      </c>
    </row>
    <row r="246" spans="1:9" x14ac:dyDescent="0.25">
      <c r="A246" s="13"/>
      <c r="B246" s="5">
        <f>DATE(YEAR(siječanj!B246),MONTH(siječanj!B246)+11,DAY(siječanj!B246))</f>
        <v>43437</v>
      </c>
      <c r="C246" s="9">
        <v>2.53125</v>
      </c>
      <c r="D246">
        <v>1.0559775579474941</v>
      </c>
      <c r="E246" s="6">
        <v>119.4303446219369</v>
      </c>
      <c r="F246" s="7">
        <v>126.11576365870056</v>
      </c>
      <c r="G246" s="7">
        <v>188.52508912137191</v>
      </c>
      <c r="H246" s="7">
        <v>183.36523256621078</v>
      </c>
      <c r="I246" s="7">
        <v>1.8819492483351523</v>
      </c>
    </row>
    <row r="247" spans="1:9" x14ac:dyDescent="0.25">
      <c r="A247" s="13"/>
      <c r="B247" s="5">
        <f>DATE(YEAR(siječanj!B247),MONTH(siječanj!B247)+11,DAY(siječanj!B247))</f>
        <v>43437</v>
      </c>
      <c r="C247" s="9">
        <v>2.5416666666666701</v>
      </c>
      <c r="D247">
        <v>1.0559775579474941</v>
      </c>
      <c r="E247" s="6">
        <v>116.93843035299103</v>
      </c>
      <c r="F247" s="7">
        <v>123.4843581143646</v>
      </c>
      <c r="G247" s="7">
        <v>184.40616006077272</v>
      </c>
      <c r="H247" s="7">
        <v>178.10289719552009</v>
      </c>
      <c r="I247" s="7">
        <v>1.8394370003041922</v>
      </c>
    </row>
    <row r="248" spans="1:9" x14ac:dyDescent="0.25">
      <c r="A248" s="13"/>
      <c r="B248" s="5">
        <f>DATE(YEAR(siječanj!B248),MONTH(siječanj!B248)+11,DAY(siječanj!B248))</f>
        <v>43437</v>
      </c>
      <c r="C248" s="9">
        <v>2.5520833333333299</v>
      </c>
      <c r="D248">
        <v>1.0559775579474941</v>
      </c>
      <c r="E248" s="6">
        <v>114.45020078662847</v>
      </c>
      <c r="F248" s="7">
        <v>120.85684353326431</v>
      </c>
      <c r="G248" s="7">
        <v>192.30876450246896</v>
      </c>
      <c r="H248" s="7">
        <v>177.40964947368224</v>
      </c>
      <c r="I248" s="7">
        <v>1.9439870695778574</v>
      </c>
    </row>
    <row r="249" spans="1:9" x14ac:dyDescent="0.25">
      <c r="A249" s="13"/>
      <c r="B249" s="5">
        <f>DATE(YEAR(siječanj!B249),MONTH(siječanj!B249)+11,DAY(siječanj!B249))</f>
        <v>43437</v>
      </c>
      <c r="C249" s="9">
        <v>2.5625</v>
      </c>
      <c r="D249">
        <v>1.0559775579474941</v>
      </c>
      <c r="E249" s="6">
        <v>115.73641590041613</v>
      </c>
      <c r="F249" s="7">
        <v>122.21505782811695</v>
      </c>
      <c r="G249" s="7">
        <v>179.89865748658889</v>
      </c>
      <c r="H249" s="7">
        <v>174.0300673314392</v>
      </c>
      <c r="I249" s="7">
        <v>1.9254275247257817</v>
      </c>
    </row>
    <row r="250" spans="1:9" x14ac:dyDescent="0.25">
      <c r="A250" s="13"/>
      <c r="B250" s="5">
        <f>DATE(YEAR(siječanj!B250),MONTH(siječanj!B250)+11,DAY(siječanj!B250))</f>
        <v>43437</v>
      </c>
      <c r="C250" s="9">
        <v>2.5729166666666701</v>
      </c>
      <c r="D250">
        <v>1.0559775579474941</v>
      </c>
      <c r="E250" s="6">
        <v>116.55989386410272</v>
      </c>
      <c r="F250" s="7">
        <v>123.0846320772343</v>
      </c>
      <c r="G250" s="7">
        <v>173.75716634716429</v>
      </c>
      <c r="H250" s="7">
        <v>175.12894679047247</v>
      </c>
      <c r="I250" s="7">
        <v>1.9727619143202264</v>
      </c>
    </row>
    <row r="251" spans="1:9" x14ac:dyDescent="0.25">
      <c r="A251" s="13"/>
      <c r="B251" s="5">
        <f>DATE(YEAR(siječanj!B251),MONTH(siječanj!B251)+11,DAY(siječanj!B251))</f>
        <v>43437</v>
      </c>
      <c r="C251" s="9">
        <v>2.5833333333333299</v>
      </c>
      <c r="D251">
        <v>1.0559775579474941</v>
      </c>
      <c r="E251" s="6">
        <v>116.84338387138833</v>
      </c>
      <c r="F251" s="7">
        <v>123.38399116283027</v>
      </c>
      <c r="G251" s="7">
        <v>174.06079451929014</v>
      </c>
      <c r="H251" s="7">
        <v>175.3786410382132</v>
      </c>
      <c r="I251" s="7">
        <v>2.0835821676675228</v>
      </c>
    </row>
    <row r="252" spans="1:9" x14ac:dyDescent="0.25">
      <c r="A252" s="13"/>
      <c r="B252" s="5">
        <f>DATE(YEAR(siječanj!B252),MONTH(siječanj!B252)+11,DAY(siječanj!B252))</f>
        <v>43437</v>
      </c>
      <c r="C252" s="9">
        <v>2.59375</v>
      </c>
      <c r="D252">
        <v>1.0559775579474941</v>
      </c>
      <c r="E252" s="6">
        <v>118.27451838737005</v>
      </c>
      <c r="F252" s="7">
        <v>124.89523709411102</v>
      </c>
      <c r="G252" s="7">
        <v>174.73867794937451</v>
      </c>
      <c r="H252" s="7">
        <v>172.68928829158554</v>
      </c>
      <c r="I252" s="7">
        <v>2.0309786233866407</v>
      </c>
    </row>
    <row r="253" spans="1:9" x14ac:dyDescent="0.25">
      <c r="A253" s="13"/>
      <c r="B253" s="5">
        <f>DATE(YEAR(siječanj!B253),MONTH(siječanj!B253)+11,DAY(siječanj!B253))</f>
        <v>43437</v>
      </c>
      <c r="C253" s="9">
        <v>2.6041666666666701</v>
      </c>
      <c r="D253">
        <v>1.0559775579474941</v>
      </c>
      <c r="E253" s="6">
        <v>118.55742320635844</v>
      </c>
      <c r="F253" s="7">
        <v>125.19397823399795</v>
      </c>
      <c r="G253" s="7">
        <v>175.6648007215293</v>
      </c>
      <c r="H253" s="7">
        <v>173.1311439571825</v>
      </c>
      <c r="I253" s="7">
        <v>2.0362087769281225</v>
      </c>
    </row>
    <row r="254" spans="1:9" x14ac:dyDescent="0.25">
      <c r="A254" s="13"/>
      <c r="B254" s="5">
        <f>DATE(YEAR(siječanj!B254),MONTH(siječanj!B254)+11,DAY(siječanj!B254))</f>
        <v>43437</v>
      </c>
      <c r="C254" s="9">
        <v>2.6145833333333299</v>
      </c>
      <c r="D254">
        <v>1.0559775579474941</v>
      </c>
      <c r="E254" s="6">
        <v>120.67526527883255</v>
      </c>
      <c r="F254" s="7">
        <v>127.43037193380763</v>
      </c>
      <c r="G254" s="7">
        <v>176.02473772386168</v>
      </c>
      <c r="H254" s="7">
        <v>170.98598900649887</v>
      </c>
      <c r="I254" s="7">
        <v>2.0417459394824595</v>
      </c>
    </row>
    <row r="255" spans="1:9" x14ac:dyDescent="0.25">
      <c r="A255" s="13"/>
      <c r="B255" s="5">
        <f>DATE(YEAR(siječanj!B255),MONTH(siječanj!B255)+11,DAY(siječanj!B255))</f>
        <v>43437</v>
      </c>
      <c r="C255" s="9">
        <v>2.625</v>
      </c>
      <c r="D255">
        <v>1.0559775579474941</v>
      </c>
      <c r="E255" s="6">
        <v>122.44276801174303</v>
      </c>
      <c r="F255" s="7">
        <v>129.29681515337197</v>
      </c>
      <c r="G255" s="7">
        <v>172.44817084838709</v>
      </c>
      <c r="H255" s="7">
        <v>167.59728365214983</v>
      </c>
      <c r="I255" s="7">
        <v>2.1046547862958396</v>
      </c>
    </row>
    <row r="256" spans="1:9" x14ac:dyDescent="0.25">
      <c r="A256" s="13"/>
      <c r="B256" s="5">
        <f>DATE(YEAR(siječanj!B256),MONTH(siječanj!B256)+11,DAY(siječanj!B256))</f>
        <v>43437</v>
      </c>
      <c r="C256" s="9">
        <v>2.6354166666666701</v>
      </c>
      <c r="D256">
        <v>1.0559775579474941</v>
      </c>
      <c r="E256" s="6">
        <v>124.4698721754333</v>
      </c>
      <c r="F256" s="7">
        <v>131.43739165785081</v>
      </c>
      <c r="G256" s="7">
        <v>169.89633549488315</v>
      </c>
      <c r="H256" s="7">
        <v>160.7739638805092</v>
      </c>
      <c r="I256" s="7">
        <v>2.0274185188727452</v>
      </c>
    </row>
    <row r="257" spans="1:9" x14ac:dyDescent="0.25">
      <c r="A257" s="13"/>
      <c r="B257" s="5">
        <f>DATE(YEAR(siječanj!B257),MONTH(siječanj!B257)+11,DAY(siječanj!B257))</f>
        <v>43437</v>
      </c>
      <c r="C257" s="9">
        <v>2.6458333333333299</v>
      </c>
      <c r="D257">
        <v>1.0559775579474941</v>
      </c>
      <c r="E257" s="6">
        <v>126.30663739846439</v>
      </c>
      <c r="F257" s="7">
        <v>133.37697451259007</v>
      </c>
      <c r="G257" s="7">
        <v>168.55660234913753</v>
      </c>
      <c r="H257" s="7">
        <v>158.36571283200919</v>
      </c>
      <c r="I257" s="7">
        <v>1.9260995444542475</v>
      </c>
    </row>
    <row r="258" spans="1:9" x14ac:dyDescent="0.25">
      <c r="A258" s="13"/>
      <c r="B258" s="5">
        <f>DATE(YEAR(siječanj!B258),MONTH(siječanj!B258)+11,DAY(siječanj!B258))</f>
        <v>43437</v>
      </c>
      <c r="C258" s="9">
        <v>2.65625</v>
      </c>
      <c r="D258">
        <v>1.0559775579474941</v>
      </c>
      <c r="E258" s="6">
        <v>129.9907815732868</v>
      </c>
      <c r="F258" s="7">
        <v>137.2673480814455</v>
      </c>
      <c r="G258" s="7">
        <v>167.39703656921955</v>
      </c>
      <c r="H258" s="7">
        <v>158.31181644302572</v>
      </c>
      <c r="I258" s="7">
        <v>2.36834652748743</v>
      </c>
    </row>
    <row r="259" spans="1:9" x14ac:dyDescent="0.25">
      <c r="A259" s="13"/>
      <c r="B259" s="5">
        <f>DATE(YEAR(siječanj!B259),MONTH(siječanj!B259)+11,DAY(siječanj!B259))</f>
        <v>43437</v>
      </c>
      <c r="C259" s="9">
        <v>2.6666666666666701</v>
      </c>
      <c r="D259">
        <v>1.0559775579474941</v>
      </c>
      <c r="E259" s="6">
        <v>131.48618563381595</v>
      </c>
      <c r="F259" s="7">
        <v>138.84646120942784</v>
      </c>
      <c r="G259" s="7">
        <v>167.18066780006779</v>
      </c>
      <c r="H259" s="7">
        <v>156.57321638782363</v>
      </c>
      <c r="I259" s="7">
        <v>3.6698757364465773</v>
      </c>
    </row>
    <row r="260" spans="1:9" x14ac:dyDescent="0.25">
      <c r="A260" s="13"/>
      <c r="B260" s="5">
        <f>DATE(YEAR(siječanj!B260),MONTH(siječanj!B260)+11,DAY(siječanj!B260))</f>
        <v>43437</v>
      </c>
      <c r="C260" s="9">
        <v>2.6770833333333299</v>
      </c>
      <c r="D260">
        <v>1.0559775579474941</v>
      </c>
      <c r="E260" s="6">
        <v>134.26721664430184</v>
      </c>
      <c r="F260" s="7">
        <v>141.783167544457</v>
      </c>
      <c r="G260" s="7">
        <v>166.43770540733252</v>
      </c>
      <c r="H260" s="7">
        <v>155.90806478773769</v>
      </c>
      <c r="I260" s="7">
        <v>7.926078685685896</v>
      </c>
    </row>
    <row r="261" spans="1:9" x14ac:dyDescent="0.25">
      <c r="A261" s="13"/>
      <c r="B261" s="5">
        <f>DATE(YEAR(siječanj!B261),MONTH(siječanj!B261)+11,DAY(siječanj!B261))</f>
        <v>43437</v>
      </c>
      <c r="C261" s="9">
        <v>2.6875</v>
      </c>
      <c r="D261">
        <v>1.0559775579474941</v>
      </c>
      <c r="E261" s="6">
        <v>139.37599577762856</v>
      </c>
      <c r="F261" s="7">
        <v>147.17792365776046</v>
      </c>
      <c r="G261" s="7">
        <v>167.88544817780001</v>
      </c>
      <c r="H261" s="7">
        <v>159.34625543995517</v>
      </c>
      <c r="I261" s="7">
        <v>20.642540002510142</v>
      </c>
    </row>
    <row r="262" spans="1:9" x14ac:dyDescent="0.25">
      <c r="A262" s="13"/>
      <c r="B262" s="5">
        <f>DATE(YEAR(siječanj!B262),MONTH(siječanj!B262)+11,DAY(siječanj!B262))</f>
        <v>43437</v>
      </c>
      <c r="C262" s="9">
        <v>2.6979166666666701</v>
      </c>
      <c r="D262">
        <v>1.0559775579474941</v>
      </c>
      <c r="E262" s="6">
        <v>144.26569132276799</v>
      </c>
      <c r="F262" s="7">
        <v>152.34133241862355</v>
      </c>
      <c r="G262" s="7">
        <v>170.13204837201468</v>
      </c>
      <c r="H262" s="7">
        <v>157.75124663556366</v>
      </c>
      <c r="I262" s="7">
        <v>60.356674889335437</v>
      </c>
    </row>
    <row r="263" spans="1:9" x14ac:dyDescent="0.25">
      <c r="A263" s="13"/>
      <c r="B263" s="5">
        <f>DATE(YEAR(siječanj!B263),MONTH(siječanj!B263)+11,DAY(siječanj!B263))</f>
        <v>43437</v>
      </c>
      <c r="C263" s="9">
        <v>2.7083333333333299</v>
      </c>
      <c r="D263">
        <v>1.0559775579474941</v>
      </c>
      <c r="E263" s="6">
        <v>148.39578766200714</v>
      </c>
      <c r="F263" s="7">
        <v>156.70262146502117</v>
      </c>
      <c r="G263" s="7">
        <v>170.99990982455941</v>
      </c>
      <c r="H263" s="7">
        <v>151.09728627211169</v>
      </c>
      <c r="I263" s="7">
        <v>110.93722178113543</v>
      </c>
    </row>
    <row r="264" spans="1:9" x14ac:dyDescent="0.25">
      <c r="A264" s="13"/>
      <c r="B264" s="5">
        <f>DATE(YEAR(siječanj!B264),MONTH(siječanj!B264)+11,DAY(siječanj!B264))</f>
        <v>43437</v>
      </c>
      <c r="C264" s="9">
        <v>2.71875</v>
      </c>
      <c r="D264">
        <v>1.0559775579474941</v>
      </c>
      <c r="E264" s="6">
        <v>154.71962896324749</v>
      </c>
      <c r="F264" s="7">
        <v>163.38045595915247</v>
      </c>
      <c r="G264" s="7">
        <v>168.24760282241792</v>
      </c>
      <c r="H264" s="7">
        <v>151.73213821175406</v>
      </c>
      <c r="I264" s="7">
        <v>138.60393899223328</v>
      </c>
    </row>
    <row r="265" spans="1:9" x14ac:dyDescent="0.25">
      <c r="A265" s="13"/>
      <c r="B265" s="5">
        <f>DATE(YEAR(siječanj!B265),MONTH(siječanj!B265)+11,DAY(siječanj!B265))</f>
        <v>43437</v>
      </c>
      <c r="C265" s="9">
        <v>2.7291666666666701</v>
      </c>
      <c r="D265">
        <v>1.0559775579474941</v>
      </c>
      <c r="E265" s="6">
        <v>161.21043043675098</v>
      </c>
      <c r="F265" s="7">
        <v>170.2345966482647</v>
      </c>
      <c r="G265" s="7">
        <v>165.82470810143946</v>
      </c>
      <c r="H265" s="7">
        <v>152.83878022785422</v>
      </c>
      <c r="I265" s="7">
        <v>156.81948874565376</v>
      </c>
    </row>
    <row r="266" spans="1:9" x14ac:dyDescent="0.25">
      <c r="A266" s="13"/>
      <c r="B266" s="5">
        <f>DATE(YEAR(siječanj!B266),MONTH(siječanj!B266)+11,DAY(siječanj!B266))</f>
        <v>43437</v>
      </c>
      <c r="C266" s="9">
        <v>2.7395833333333299</v>
      </c>
      <c r="D266">
        <v>1.0559775579474941</v>
      </c>
      <c r="E266" s="6">
        <v>165.16759074018339</v>
      </c>
      <c r="F266" s="7">
        <v>174.41326912189001</v>
      </c>
      <c r="G266" s="7">
        <v>163.42422683392292</v>
      </c>
      <c r="H266" s="7">
        <v>152.41862680944476</v>
      </c>
      <c r="I266" s="7">
        <v>168.74640488382073</v>
      </c>
    </row>
    <row r="267" spans="1:9" x14ac:dyDescent="0.25">
      <c r="A267" s="13"/>
      <c r="B267" s="5">
        <f>DATE(YEAR(siječanj!B267),MONTH(siječanj!B267)+11,DAY(siječanj!B267))</f>
        <v>43437</v>
      </c>
      <c r="C267" s="9">
        <v>2.75</v>
      </c>
      <c r="D267">
        <v>1.0559775579474941</v>
      </c>
      <c r="E267" s="6">
        <v>168.11690702727998</v>
      </c>
      <c r="F267" s="7">
        <v>177.52768093235304</v>
      </c>
      <c r="G267" s="7">
        <v>161.34611120885779</v>
      </c>
      <c r="H267" s="7">
        <v>154.84815063584261</v>
      </c>
      <c r="I267" s="7">
        <v>190.31946220350355</v>
      </c>
    </row>
    <row r="268" spans="1:9" x14ac:dyDescent="0.25">
      <c r="A268" s="13"/>
      <c r="B268" s="5">
        <f>DATE(YEAR(siječanj!B268),MONTH(siječanj!B268)+11,DAY(siječanj!B268))</f>
        <v>43437</v>
      </c>
      <c r="C268" s="9">
        <v>2.7604166666666701</v>
      </c>
      <c r="D268">
        <v>1.0559775579474941</v>
      </c>
      <c r="E268" s="6">
        <v>170.09293615475815</v>
      </c>
      <c r="F268" s="7">
        <v>179.61432334482055</v>
      </c>
      <c r="G268" s="7">
        <v>158.25546109439247</v>
      </c>
      <c r="H268" s="7">
        <v>154.58326441369746</v>
      </c>
      <c r="I268" s="7">
        <v>206.17158457384784</v>
      </c>
    </row>
    <row r="269" spans="1:9" x14ac:dyDescent="0.25">
      <c r="A269" s="13"/>
      <c r="B269" s="5">
        <f>DATE(YEAR(siječanj!B269),MONTH(siječanj!B269)+11,DAY(siječanj!B269))</f>
        <v>43437</v>
      </c>
      <c r="C269" s="9">
        <v>2.7708333333333299</v>
      </c>
      <c r="D269">
        <v>1.0559775579474941</v>
      </c>
      <c r="E269" s="6">
        <v>172.49101498432319</v>
      </c>
      <c r="F269" s="7">
        <v>182.14664077103021</v>
      </c>
      <c r="G269" s="7">
        <v>156.22013552002153</v>
      </c>
      <c r="H269" s="7">
        <v>157.95870438484792</v>
      </c>
      <c r="I269" s="7">
        <v>223.11798306882784</v>
      </c>
    </row>
    <row r="270" spans="1:9" x14ac:dyDescent="0.25">
      <c r="A270" s="13"/>
      <c r="B270" s="5">
        <f>DATE(YEAR(siječanj!B270),MONTH(siječanj!B270)+11,DAY(siječanj!B270))</f>
        <v>43437</v>
      </c>
      <c r="C270" s="9">
        <v>2.78125</v>
      </c>
      <c r="D270">
        <v>1.0559775579474941</v>
      </c>
      <c r="E270" s="6">
        <v>175.81446892963322</v>
      </c>
      <c r="F270" s="7">
        <v>185.65613355214967</v>
      </c>
      <c r="G270" s="7">
        <v>153.1933792151741</v>
      </c>
      <c r="H270" s="7">
        <v>158.84017605376505</v>
      </c>
      <c r="I270" s="7">
        <v>226.49824530309834</v>
      </c>
    </row>
    <row r="271" spans="1:9" x14ac:dyDescent="0.25">
      <c r="A271" s="13"/>
      <c r="B271" s="5">
        <f>DATE(YEAR(siječanj!B271),MONTH(siječanj!B271)+11,DAY(siječanj!B271))</f>
        <v>43437</v>
      </c>
      <c r="C271" s="9">
        <v>2.7916666666666701</v>
      </c>
      <c r="D271">
        <v>1.0559775579474941</v>
      </c>
      <c r="E271" s="6">
        <v>175.83616850516964</v>
      </c>
      <c r="F271" s="7">
        <v>185.67904781693312</v>
      </c>
      <c r="G271" s="7">
        <v>148.20599411677972</v>
      </c>
      <c r="H271" s="7">
        <v>160.67382930258543</v>
      </c>
      <c r="I271" s="7">
        <v>226.9064232859688</v>
      </c>
    </row>
    <row r="272" spans="1:9" x14ac:dyDescent="0.25">
      <c r="A272" s="13"/>
      <c r="B272" s="5">
        <f>DATE(YEAR(siječanj!B272),MONTH(siječanj!B272)+11,DAY(siječanj!B272))</f>
        <v>43437</v>
      </c>
      <c r="C272" s="9">
        <v>2.8020833333333299</v>
      </c>
      <c r="D272">
        <v>1.0559775579474941</v>
      </c>
      <c r="E272" s="6">
        <v>175.24702869918082</v>
      </c>
      <c r="F272" s="7">
        <v>185.05692940331539</v>
      </c>
      <c r="G272" s="7">
        <v>140.90367169504589</v>
      </c>
      <c r="H272" s="7">
        <v>159.56727157485057</v>
      </c>
      <c r="I272" s="7">
        <v>227.53816283193024</v>
      </c>
    </row>
    <row r="273" spans="1:9" x14ac:dyDescent="0.25">
      <c r="A273" s="13"/>
      <c r="B273" s="5">
        <f>DATE(YEAR(siječanj!B273),MONTH(siječanj!B273)+11,DAY(siječanj!B273))</f>
        <v>43437</v>
      </c>
      <c r="C273" s="9">
        <v>2.8125</v>
      </c>
      <c r="D273">
        <v>1.0559775579474941</v>
      </c>
      <c r="E273" s="6">
        <v>176.19174875144935</v>
      </c>
      <c r="F273" s="7">
        <v>186.05453257705395</v>
      </c>
      <c r="G273" s="7">
        <v>135.12035790700972</v>
      </c>
      <c r="H273" s="7">
        <v>156.1099956285002</v>
      </c>
      <c r="I273" s="7">
        <v>227.51846125355149</v>
      </c>
    </row>
    <row r="274" spans="1:9" x14ac:dyDescent="0.25">
      <c r="A274" s="13"/>
      <c r="B274" s="5">
        <f>DATE(YEAR(siječanj!B274),MONTH(siječanj!B274)+11,DAY(siječanj!B274))</f>
        <v>43437</v>
      </c>
      <c r="C274" s="9">
        <v>2.8229166666666701</v>
      </c>
      <c r="D274">
        <v>1.0559775579474941</v>
      </c>
      <c r="E274" s="6">
        <v>177.2029045368096</v>
      </c>
      <c r="F274" s="7">
        <v>187.12229039398312</v>
      </c>
      <c r="G274" s="7">
        <v>130.66384905298932</v>
      </c>
      <c r="H274" s="7">
        <v>151.46844005418589</v>
      </c>
      <c r="I274" s="7">
        <v>227.61958922236263</v>
      </c>
    </row>
    <row r="275" spans="1:9" x14ac:dyDescent="0.25">
      <c r="A275" s="13"/>
      <c r="B275" s="5">
        <f>DATE(YEAR(siječanj!B275),MONTH(siječanj!B275)+11,DAY(siječanj!B275))</f>
        <v>43437</v>
      </c>
      <c r="C275" s="9">
        <v>2.8333333333333299</v>
      </c>
      <c r="D275">
        <v>1.0559775579474941</v>
      </c>
      <c r="E275" s="6">
        <v>179.68504021012455</v>
      </c>
      <c r="F275" s="7">
        <v>189.74336996078461</v>
      </c>
      <c r="G275" s="7">
        <v>127.28920011459942</v>
      </c>
      <c r="H275" s="7">
        <v>147.117474639688</v>
      </c>
      <c r="I275" s="7">
        <v>227.6415378667084</v>
      </c>
    </row>
    <row r="276" spans="1:9" x14ac:dyDescent="0.25">
      <c r="A276" s="13"/>
      <c r="B276" s="5">
        <f>DATE(YEAR(siječanj!B276),MONTH(siječanj!B276)+11,DAY(siječanj!B276))</f>
        <v>43437</v>
      </c>
      <c r="C276" s="9">
        <v>2.84375</v>
      </c>
      <c r="D276">
        <v>1.0559775579474941</v>
      </c>
      <c r="E276" s="6">
        <v>179.92330111310281</v>
      </c>
      <c r="F276" s="7">
        <v>189.99496812726596</v>
      </c>
      <c r="G276" s="7">
        <v>123.34891178202264</v>
      </c>
      <c r="H276" s="7">
        <v>139.00795455156253</v>
      </c>
      <c r="I276" s="7">
        <v>227.99527425133829</v>
      </c>
    </row>
    <row r="277" spans="1:9" x14ac:dyDescent="0.25">
      <c r="A277" s="13"/>
      <c r="B277" s="5">
        <f>DATE(YEAR(siječanj!B277),MONTH(siječanj!B277)+11,DAY(siječanj!B277))</f>
        <v>43437</v>
      </c>
      <c r="C277" s="9">
        <v>2.8541666666666701</v>
      </c>
      <c r="D277">
        <v>1.0559775579474941</v>
      </c>
      <c r="E277" s="6">
        <v>177.47989101923957</v>
      </c>
      <c r="F277" s="7">
        <v>187.41478190328399</v>
      </c>
      <c r="G277" s="7">
        <v>120.88328727236866</v>
      </c>
      <c r="H277" s="7">
        <v>131.15169691864031</v>
      </c>
      <c r="I277" s="7">
        <v>228.45479374143997</v>
      </c>
    </row>
    <row r="278" spans="1:9" x14ac:dyDescent="0.25">
      <c r="A278" s="13"/>
      <c r="B278" s="5">
        <f>DATE(YEAR(siječanj!B278),MONTH(siječanj!B278)+11,DAY(siječanj!B278))</f>
        <v>43437</v>
      </c>
      <c r="C278" s="9">
        <v>2.8645833333333299</v>
      </c>
      <c r="D278">
        <v>1.0559775579474941</v>
      </c>
      <c r="E278" s="6">
        <v>174.11490953356321</v>
      </c>
      <c r="F278" s="7">
        <v>183.86143697150095</v>
      </c>
      <c r="G278" s="7">
        <v>115.94522864495568</v>
      </c>
      <c r="H278" s="7">
        <v>125.55909565048782</v>
      </c>
      <c r="I278" s="7">
        <v>228.85736355967165</v>
      </c>
    </row>
    <row r="279" spans="1:9" x14ac:dyDescent="0.25">
      <c r="A279" s="13"/>
      <c r="B279" s="5">
        <f>DATE(YEAR(siječanj!B279),MONTH(siječanj!B279)+11,DAY(siječanj!B279))</f>
        <v>43437</v>
      </c>
      <c r="C279" s="9">
        <v>2.875</v>
      </c>
      <c r="D279">
        <v>1.0559775579474941</v>
      </c>
      <c r="E279" s="6">
        <v>172.92458793664235</v>
      </c>
      <c r="F279" s="7">
        <v>182.6044840784123</v>
      </c>
      <c r="G279" s="7">
        <v>108.43151509680884</v>
      </c>
      <c r="H279" s="7">
        <v>118.92456174836148</v>
      </c>
      <c r="I279" s="7">
        <v>229.59986735733636</v>
      </c>
    </row>
    <row r="280" spans="1:9" x14ac:dyDescent="0.25">
      <c r="A280" s="13"/>
      <c r="B280" s="5">
        <f>DATE(YEAR(siječanj!B280),MONTH(siječanj!B280)+11,DAY(siječanj!B280))</f>
        <v>43437</v>
      </c>
      <c r="C280" s="9">
        <v>2.8854166666666701</v>
      </c>
      <c r="D280">
        <v>1.0559775579474941</v>
      </c>
      <c r="E280" s="6">
        <v>179.81016239467044</v>
      </c>
      <c r="F280" s="7">
        <v>189.87549617966644</v>
      </c>
      <c r="G280" s="7">
        <v>87.976042917101552</v>
      </c>
      <c r="H280" s="7">
        <v>98.271299321398487</v>
      </c>
      <c r="I280" s="7">
        <v>233.06698814151108</v>
      </c>
    </row>
    <row r="281" spans="1:9" x14ac:dyDescent="0.25">
      <c r="A281" s="13"/>
      <c r="B281" s="5">
        <f>DATE(YEAR(siječanj!B281),MONTH(siječanj!B281)+11,DAY(siječanj!B281))</f>
        <v>43437</v>
      </c>
      <c r="C281" s="9">
        <v>2.8958333333333299</v>
      </c>
      <c r="D281">
        <v>1.0559775579474941</v>
      </c>
      <c r="E281" s="6">
        <v>186.16332658882419</v>
      </c>
      <c r="F281" s="7">
        <v>196.58429499064837</v>
      </c>
      <c r="G281" s="7">
        <v>80.33249284108561</v>
      </c>
      <c r="H281" s="7">
        <v>91.547724795708717</v>
      </c>
      <c r="I281" s="7">
        <v>236.88821032103127</v>
      </c>
    </row>
    <row r="282" spans="1:9" x14ac:dyDescent="0.25">
      <c r="A282" s="13"/>
      <c r="B282" s="5">
        <f>DATE(YEAR(siječanj!B282),MONTH(siječanj!B282)+11,DAY(siječanj!B282))</f>
        <v>43437</v>
      </c>
      <c r="C282" s="9">
        <v>2.90625</v>
      </c>
      <c r="D282">
        <v>1.0559775579474941</v>
      </c>
      <c r="E282" s="6">
        <v>186.53710222376904</v>
      </c>
      <c r="F282" s="7">
        <v>196.97899367285771</v>
      </c>
      <c r="G282" s="7">
        <v>77.744198966311401</v>
      </c>
      <c r="H282" s="7">
        <v>87.92366224317577</v>
      </c>
      <c r="I282" s="7">
        <v>237.61695071464402</v>
      </c>
    </row>
    <row r="283" spans="1:9" x14ac:dyDescent="0.25">
      <c r="A283" s="13"/>
      <c r="B283" s="5">
        <f>DATE(YEAR(siječanj!B283),MONTH(siječanj!B283)+11,DAY(siječanj!B283))</f>
        <v>43437</v>
      </c>
      <c r="C283" s="9">
        <v>2.9166666666666701</v>
      </c>
      <c r="D283">
        <v>1.0559775579474941</v>
      </c>
      <c r="E283" s="6">
        <v>185.19876865328004</v>
      </c>
      <c r="F283" s="7">
        <v>195.5657434573736</v>
      </c>
      <c r="G283" s="7">
        <v>77.120551352992706</v>
      </c>
      <c r="H283" s="7">
        <v>85.227682825546324</v>
      </c>
      <c r="I283" s="7">
        <v>236.73307076660339</v>
      </c>
    </row>
    <row r="284" spans="1:9" x14ac:dyDescent="0.25">
      <c r="A284" s="13"/>
      <c r="B284" s="5">
        <f>DATE(YEAR(siječanj!B284),MONTH(siječanj!B284)+11,DAY(siječanj!B284))</f>
        <v>43437</v>
      </c>
      <c r="C284" s="9">
        <v>2.9270833333333299</v>
      </c>
      <c r="D284">
        <v>1.0559775579474941</v>
      </c>
      <c r="E284" s="6">
        <v>182.01954477818683</v>
      </c>
      <c r="F284" s="7">
        <v>192.20855439358428</v>
      </c>
      <c r="G284" s="7">
        <v>75.259407117265638</v>
      </c>
      <c r="H284" s="7">
        <v>70.640308865109787</v>
      </c>
      <c r="I284" s="7">
        <v>238.15867361798922</v>
      </c>
    </row>
    <row r="285" spans="1:9" x14ac:dyDescent="0.25">
      <c r="A285" s="13"/>
      <c r="B285" s="5">
        <f>DATE(YEAR(siječanj!B285),MONTH(siječanj!B285)+11,DAY(siječanj!B285))</f>
        <v>43437</v>
      </c>
      <c r="C285" s="9">
        <v>2.9375</v>
      </c>
      <c r="D285">
        <v>1.0559775579474941</v>
      </c>
      <c r="E285" s="6">
        <v>174.6562642517838</v>
      </c>
      <c r="F285" s="7">
        <v>184.43309540483088</v>
      </c>
      <c r="G285" s="7">
        <v>73.492890320656983</v>
      </c>
      <c r="H285" s="7">
        <v>65.267487502495626</v>
      </c>
      <c r="I285" s="7">
        <v>237.9453823564032</v>
      </c>
    </row>
    <row r="286" spans="1:9" x14ac:dyDescent="0.25">
      <c r="A286" s="13"/>
      <c r="B286" s="5">
        <f>DATE(YEAR(siječanj!B286),MONTH(siječanj!B286)+11,DAY(siječanj!B286))</f>
        <v>43437</v>
      </c>
      <c r="C286" s="9">
        <v>2.9479166666666701</v>
      </c>
      <c r="D286">
        <v>1.0559775579474941</v>
      </c>
      <c r="E286" s="6">
        <v>167.85402259096836</v>
      </c>
      <c r="F286" s="7">
        <v>177.25008086727428</v>
      </c>
      <c r="G286" s="7">
        <v>72.485638801556561</v>
      </c>
      <c r="H286" s="7">
        <v>63.412473173680446</v>
      </c>
      <c r="I286" s="7">
        <v>237.10167458769618</v>
      </c>
    </row>
    <row r="287" spans="1:9" x14ac:dyDescent="0.25">
      <c r="A287" s="13"/>
      <c r="B287" s="5">
        <f>DATE(YEAR(siječanj!B287),MONTH(siječanj!B287)+11,DAY(siječanj!B287))</f>
        <v>43437</v>
      </c>
      <c r="C287" s="9">
        <v>2.9583333333333299</v>
      </c>
      <c r="D287">
        <v>1.0559775579474941</v>
      </c>
      <c r="E287" s="6">
        <v>158.08759986846252</v>
      </c>
      <c r="F287" s="7">
        <v>166.93695765087963</v>
      </c>
      <c r="G287" s="7">
        <v>69.6961702212608</v>
      </c>
      <c r="H287" s="7">
        <v>62.393246219813804</v>
      </c>
      <c r="I287" s="7">
        <v>236.65583549920964</v>
      </c>
    </row>
    <row r="288" spans="1:9" x14ac:dyDescent="0.25">
      <c r="A288" s="13"/>
      <c r="B288" s="5">
        <f>DATE(YEAR(siječanj!B288),MONTH(siječanj!B288)+11,DAY(siječanj!B288))</f>
        <v>43437</v>
      </c>
      <c r="C288" s="9">
        <v>2.96875</v>
      </c>
      <c r="D288">
        <v>1.0559775579474941</v>
      </c>
      <c r="E288" s="6">
        <v>147.60083614004293</v>
      </c>
      <c r="F288" s="7">
        <v>155.86317049817077</v>
      </c>
      <c r="G288" s="7">
        <v>67.558081835256573</v>
      </c>
      <c r="H288" s="7">
        <v>61.200208629326596</v>
      </c>
      <c r="I288" s="7">
        <v>237.16108133169843</v>
      </c>
    </row>
    <row r="289" spans="1:9" x14ac:dyDescent="0.25">
      <c r="A289" s="13"/>
      <c r="B289" s="5">
        <f>DATE(YEAR(siječanj!B289),MONTH(siječanj!B289)+11,DAY(siječanj!B289))</f>
        <v>43437</v>
      </c>
      <c r="C289" s="9">
        <v>2.9791666666666701</v>
      </c>
      <c r="D289">
        <v>1.0559775579474941</v>
      </c>
      <c r="E289" s="6">
        <v>136.91757312433029</v>
      </c>
      <c r="F289" s="7">
        <v>144.58188450792775</v>
      </c>
      <c r="G289" s="7">
        <v>66.419041298883471</v>
      </c>
      <c r="H289" s="7">
        <v>59.469648078677253</v>
      </c>
      <c r="I289" s="7">
        <v>238.08572047630574</v>
      </c>
    </row>
    <row r="290" spans="1:9" ht="15.75" thickBot="1" x14ac:dyDescent="0.3">
      <c r="A290" s="13"/>
      <c r="B290" s="5">
        <f>DATE(YEAR(siječanj!B290),MONTH(siječanj!B290)+11,DAY(siječanj!B290))</f>
        <v>43437</v>
      </c>
      <c r="C290" s="9">
        <v>2.9895833333333299</v>
      </c>
      <c r="D290">
        <v>1.0559775579474941</v>
      </c>
      <c r="E290" s="6">
        <v>126.57809831478623</v>
      </c>
      <c r="F290" s="7">
        <v>133.66363114808578</v>
      </c>
      <c r="G290" s="7">
        <v>64.663946163538881</v>
      </c>
      <c r="H290" s="7">
        <v>58.502864542926353</v>
      </c>
      <c r="I290" s="7">
        <v>239.61802446011393</v>
      </c>
    </row>
    <row r="291" spans="1:9" x14ac:dyDescent="0.25">
      <c r="A291" s="12">
        <f t="shared" ref="A291" si="1">A195+1</f>
        <v>338</v>
      </c>
      <c r="B291" s="5">
        <f>DATE(YEAR(siječanj!B291),MONTH(siječanj!B291)+11,DAY(siječanj!B291))</f>
        <v>43438</v>
      </c>
      <c r="C291" s="9">
        <v>3</v>
      </c>
      <c r="D291">
        <v>1.065006716995019</v>
      </c>
      <c r="E291" s="6">
        <v>114.13532286603153</v>
      </c>
      <c r="F291" s="7">
        <v>121.55488549871876</v>
      </c>
      <c r="G291" s="7">
        <v>63.380357131815494</v>
      </c>
      <c r="H291" s="7">
        <v>58.938695597273373</v>
      </c>
      <c r="I291" s="7">
        <v>240.73194916157246</v>
      </c>
    </row>
    <row r="292" spans="1:9" x14ac:dyDescent="0.25">
      <c r="A292" s="13"/>
      <c r="B292" s="5">
        <f>DATE(YEAR(siječanj!B292),MONTH(siječanj!B292)+11,DAY(siječanj!B292))</f>
        <v>43438</v>
      </c>
      <c r="C292" s="9">
        <v>3.0104166666666701</v>
      </c>
      <c r="D292">
        <v>1.065006716995019</v>
      </c>
      <c r="E292" s="6">
        <v>105.0033692301236</v>
      </c>
      <c r="F292" s="7">
        <v>111.82929353718973</v>
      </c>
      <c r="G292" s="7">
        <v>62.031833766285928</v>
      </c>
      <c r="H292" s="7">
        <v>58.463883180861444</v>
      </c>
      <c r="I292" s="7">
        <v>241.48032713168507</v>
      </c>
    </row>
    <row r="293" spans="1:9" x14ac:dyDescent="0.25">
      <c r="A293" s="13"/>
      <c r="B293" s="5">
        <f>DATE(YEAR(siječanj!B293),MONTH(siječanj!B293)+11,DAY(siječanj!B293))</f>
        <v>43438</v>
      </c>
      <c r="C293" s="9">
        <v>3.0208333333333299</v>
      </c>
      <c r="D293">
        <v>1.065006716995019</v>
      </c>
      <c r="E293" s="6">
        <v>97.401722665217719</v>
      </c>
      <c r="F293" s="7">
        <v>103.73348888534285</v>
      </c>
      <c r="G293" s="7">
        <v>61.102738067878782</v>
      </c>
      <c r="H293" s="7">
        <v>58.557615856757437</v>
      </c>
      <c r="I293" s="7">
        <v>241.51630018774512</v>
      </c>
    </row>
    <row r="294" spans="1:9" x14ac:dyDescent="0.25">
      <c r="A294" s="13"/>
      <c r="B294" s="5">
        <f>DATE(YEAR(siječanj!B294),MONTH(siječanj!B294)+11,DAY(siječanj!B294))</f>
        <v>43438</v>
      </c>
      <c r="C294" s="9">
        <v>3.03125</v>
      </c>
      <c r="D294">
        <v>1.065006716995019</v>
      </c>
      <c r="E294" s="6">
        <v>90.064445327947055</v>
      </c>
      <c r="F294" s="7">
        <v>95.919239236694267</v>
      </c>
      <c r="G294" s="7">
        <v>59.899253328784347</v>
      </c>
      <c r="H294" s="7">
        <v>57.867538982945874</v>
      </c>
      <c r="I294" s="7">
        <v>241.89123319464366</v>
      </c>
    </row>
    <row r="295" spans="1:9" x14ac:dyDescent="0.25">
      <c r="A295" s="13"/>
      <c r="B295" s="5">
        <f>DATE(YEAR(siječanj!B295),MONTH(siječanj!B295)+11,DAY(siječanj!B295))</f>
        <v>43438</v>
      </c>
      <c r="C295" s="9">
        <v>3.0416666666666701</v>
      </c>
      <c r="D295">
        <v>1.065006716995019</v>
      </c>
      <c r="E295" s="6">
        <v>83.832536116354703</v>
      </c>
      <c r="F295" s="7">
        <v>89.282214066645281</v>
      </c>
      <c r="G295" s="7">
        <v>59.293796810155655</v>
      </c>
      <c r="H295" s="7">
        <v>57.984559330042501</v>
      </c>
      <c r="I295" s="7">
        <v>242.52029366195544</v>
      </c>
    </row>
    <row r="296" spans="1:9" x14ac:dyDescent="0.25">
      <c r="A296" s="13"/>
      <c r="B296" s="5">
        <f>DATE(YEAR(siječanj!B296),MONTH(siječanj!B296)+11,DAY(siječanj!B296))</f>
        <v>43438</v>
      </c>
      <c r="C296" s="9">
        <v>3.0520833333333299</v>
      </c>
      <c r="D296">
        <v>1.065006716995019</v>
      </c>
      <c r="E296" s="6">
        <v>78.68286025580916</v>
      </c>
      <c r="F296" s="7">
        <v>83.797774684817171</v>
      </c>
      <c r="G296" s="7">
        <v>58.773832008621291</v>
      </c>
      <c r="H296" s="7">
        <v>57.694482927880941</v>
      </c>
      <c r="I296" s="7">
        <v>243.09970167162135</v>
      </c>
    </row>
    <row r="297" spans="1:9" x14ac:dyDescent="0.25">
      <c r="A297" s="13"/>
      <c r="B297" s="5">
        <f>DATE(YEAR(siječanj!B297),MONTH(siječanj!B297)+11,DAY(siječanj!B297))</f>
        <v>43438</v>
      </c>
      <c r="C297" s="9">
        <v>3.0625</v>
      </c>
      <c r="D297">
        <v>1.065006716995019</v>
      </c>
      <c r="E297" s="6">
        <v>75.176128311344854</v>
      </c>
      <c r="F297" s="7">
        <v>80.063081609261687</v>
      </c>
      <c r="G297" s="7">
        <v>58.800182580633589</v>
      </c>
      <c r="H297" s="7">
        <v>57.161555690491063</v>
      </c>
      <c r="I297" s="7">
        <v>242.77365209979251</v>
      </c>
    </row>
    <row r="298" spans="1:9" x14ac:dyDescent="0.25">
      <c r="A298" s="13"/>
      <c r="B298" s="5">
        <f>DATE(YEAR(siječanj!B298),MONTH(siječanj!B298)+11,DAY(siječanj!B298))</f>
        <v>43438</v>
      </c>
      <c r="C298" s="9">
        <v>3.0729166666666701</v>
      </c>
      <c r="D298">
        <v>1.065006716995019</v>
      </c>
      <c r="E298" s="6">
        <v>71.664624602646825</v>
      </c>
      <c r="F298" s="7">
        <v>76.323306572745366</v>
      </c>
      <c r="G298" s="7">
        <v>58.153747889337502</v>
      </c>
      <c r="H298" s="7">
        <v>57.150249008351771</v>
      </c>
      <c r="I298" s="7">
        <v>242.75442353530005</v>
      </c>
    </row>
    <row r="299" spans="1:9" x14ac:dyDescent="0.25">
      <c r="A299" s="13"/>
      <c r="B299" s="5">
        <f>DATE(YEAR(siječanj!B299),MONTH(siječanj!B299)+11,DAY(siječanj!B299))</f>
        <v>43438</v>
      </c>
      <c r="C299" s="9">
        <v>3.0833333333333299</v>
      </c>
      <c r="D299">
        <v>1.065006716995019</v>
      </c>
      <c r="E299" s="6">
        <v>69.268704026869486</v>
      </c>
      <c r="F299" s="7">
        <v>73.771635066155923</v>
      </c>
      <c r="G299" s="7">
        <v>57.460453452355871</v>
      </c>
      <c r="H299" s="7">
        <v>56.976125300660257</v>
      </c>
      <c r="I299" s="7">
        <v>242.67588522965306</v>
      </c>
    </row>
    <row r="300" spans="1:9" x14ac:dyDescent="0.25">
      <c r="A300" s="13"/>
      <c r="B300" s="5">
        <f>DATE(YEAR(siječanj!B300),MONTH(siječanj!B300)+11,DAY(siječanj!B300))</f>
        <v>43438</v>
      </c>
      <c r="C300" s="9">
        <v>3.09375</v>
      </c>
      <c r="D300">
        <v>1.065006716995019</v>
      </c>
      <c r="E300" s="6">
        <v>67.085984409125558</v>
      </c>
      <c r="F300" s="7">
        <v>71.447024011941849</v>
      </c>
      <c r="G300" s="7">
        <v>56.716249662036866</v>
      </c>
      <c r="H300" s="7">
        <v>56.655231466668553</v>
      </c>
      <c r="I300" s="7">
        <v>242.98399427480231</v>
      </c>
    </row>
    <row r="301" spans="1:9" x14ac:dyDescent="0.25">
      <c r="A301" s="13"/>
      <c r="B301" s="5">
        <f>DATE(YEAR(siječanj!B301),MONTH(siječanj!B301)+11,DAY(siječanj!B301))</f>
        <v>43438</v>
      </c>
      <c r="C301" s="9">
        <v>3.1041666666666701</v>
      </c>
      <c r="D301">
        <v>1.065006716995019</v>
      </c>
      <c r="E301" s="6">
        <v>66.03661186057883</v>
      </c>
      <c r="F301" s="7">
        <v>70.329435199109398</v>
      </c>
      <c r="G301" s="7">
        <v>56.453872850396181</v>
      </c>
      <c r="H301" s="7">
        <v>56.426308280365824</v>
      </c>
      <c r="I301" s="7">
        <v>242.67797929112837</v>
      </c>
    </row>
    <row r="302" spans="1:9" x14ac:dyDescent="0.25">
      <c r="A302" s="13"/>
      <c r="B302" s="5">
        <f>DATE(YEAR(siječanj!B302),MONTH(siječanj!B302)+11,DAY(siječanj!B302))</f>
        <v>43438</v>
      </c>
      <c r="C302" s="9">
        <v>3.1145833333333299</v>
      </c>
      <c r="D302">
        <v>1.065006716995019</v>
      </c>
      <c r="E302" s="6">
        <v>64.512652594834691</v>
      </c>
      <c r="F302" s="7">
        <v>68.706408344665093</v>
      </c>
      <c r="G302" s="7">
        <v>56.040688328403654</v>
      </c>
      <c r="H302" s="7">
        <v>57.831812757272509</v>
      </c>
      <c r="I302" s="7">
        <v>242.64436030417664</v>
      </c>
    </row>
    <row r="303" spans="1:9" x14ac:dyDescent="0.25">
      <c r="A303" s="13"/>
      <c r="B303" s="5">
        <f>DATE(YEAR(siječanj!B303),MONTH(siječanj!B303)+11,DAY(siječanj!B303))</f>
        <v>43438</v>
      </c>
      <c r="C303" s="9">
        <v>3.125</v>
      </c>
      <c r="D303">
        <v>1.065006716995019</v>
      </c>
      <c r="E303" s="6">
        <v>64.067591106843238</v>
      </c>
      <c r="F303" s="7">
        <v>68.232414870478394</v>
      </c>
      <c r="G303" s="7">
        <v>56.968048480674291</v>
      </c>
      <c r="H303" s="7">
        <v>56.927639421979855</v>
      </c>
      <c r="I303" s="7">
        <v>242.03643945746015</v>
      </c>
    </row>
    <row r="304" spans="1:9" x14ac:dyDescent="0.25">
      <c r="A304" s="13"/>
      <c r="B304" s="5">
        <f>DATE(YEAR(siječanj!B304),MONTH(siječanj!B304)+11,DAY(siječanj!B304))</f>
        <v>43438</v>
      </c>
      <c r="C304" s="9">
        <v>3.1354166666666701</v>
      </c>
      <c r="D304">
        <v>1.065006716995019</v>
      </c>
      <c r="E304" s="6">
        <v>63.130100609656736</v>
      </c>
      <c r="F304" s="7">
        <v>67.233981193855769</v>
      </c>
      <c r="G304" s="7">
        <v>57.510643678937612</v>
      </c>
      <c r="H304" s="7">
        <v>56.416402390582441</v>
      </c>
      <c r="I304" s="7">
        <v>242.25675092513819</v>
      </c>
    </row>
    <row r="305" spans="1:9" x14ac:dyDescent="0.25">
      <c r="A305" s="13"/>
      <c r="B305" s="5">
        <f>DATE(YEAR(siječanj!B305),MONTH(siječanj!B305)+11,DAY(siječanj!B305))</f>
        <v>43438</v>
      </c>
      <c r="C305" s="9">
        <v>3.1458333333333299</v>
      </c>
      <c r="D305">
        <v>1.065006716995019</v>
      </c>
      <c r="E305" s="6">
        <v>62.8037936640618</v>
      </c>
      <c r="F305" s="7">
        <v>66.886462104995033</v>
      </c>
      <c r="G305" s="7">
        <v>57.106309638747668</v>
      </c>
      <c r="H305" s="7">
        <v>56.98878059664365</v>
      </c>
      <c r="I305" s="7">
        <v>242.16275216561903</v>
      </c>
    </row>
    <row r="306" spans="1:9" x14ac:dyDescent="0.25">
      <c r="A306" s="13"/>
      <c r="B306" s="5">
        <f>DATE(YEAR(siječanj!B306),MONTH(siječanj!B306)+11,DAY(siječanj!B306))</f>
        <v>43438</v>
      </c>
      <c r="C306" s="9">
        <v>3.15625</v>
      </c>
      <c r="D306">
        <v>1.065006716995019</v>
      </c>
      <c r="E306" s="6">
        <v>62.267439826170971</v>
      </c>
      <c r="F306" s="7">
        <v>66.315241664955238</v>
      </c>
      <c r="G306" s="7">
        <v>57.520317741661451</v>
      </c>
      <c r="H306" s="7">
        <v>55.328845668615195</v>
      </c>
      <c r="I306" s="7">
        <v>242.07504659084876</v>
      </c>
    </row>
    <row r="307" spans="1:9" x14ac:dyDescent="0.25">
      <c r="A307" s="13"/>
      <c r="B307" s="5">
        <f>DATE(YEAR(siječanj!B307),MONTH(siječanj!B307)+11,DAY(siječanj!B307))</f>
        <v>43438</v>
      </c>
      <c r="C307" s="9">
        <v>3.1666666666666701</v>
      </c>
      <c r="D307">
        <v>1.065006716995019</v>
      </c>
      <c r="E307" s="6">
        <v>62.024897130177344</v>
      </c>
      <c r="F307" s="7">
        <v>66.056932064563952</v>
      </c>
      <c r="G307" s="7">
        <v>57.592833037411104</v>
      </c>
      <c r="H307" s="7">
        <v>55.321990214907743</v>
      </c>
      <c r="I307" s="7">
        <v>241.73721067300849</v>
      </c>
    </row>
    <row r="308" spans="1:9" x14ac:dyDescent="0.25">
      <c r="A308" s="13"/>
      <c r="B308" s="5">
        <f>DATE(YEAR(siječanj!B308),MONTH(siječanj!B308)+11,DAY(siječanj!B308))</f>
        <v>43438</v>
      </c>
      <c r="C308" s="9">
        <v>3.1770833333333299</v>
      </c>
      <c r="D308">
        <v>1.065006716995019</v>
      </c>
      <c r="E308" s="6">
        <v>63.064857073740036</v>
      </c>
      <c r="F308" s="7">
        <v>67.164496389863984</v>
      </c>
      <c r="G308" s="7">
        <v>57.094558545115106</v>
      </c>
      <c r="H308" s="7">
        <v>56.61828105283314</v>
      </c>
      <c r="I308" s="7">
        <v>241.87340567128155</v>
      </c>
    </row>
    <row r="309" spans="1:9" x14ac:dyDescent="0.25">
      <c r="A309" s="13"/>
      <c r="B309" s="5">
        <f>DATE(YEAR(siječanj!B309),MONTH(siječanj!B309)+11,DAY(siječanj!B309))</f>
        <v>43438</v>
      </c>
      <c r="C309" s="9">
        <v>3.1875</v>
      </c>
      <c r="D309">
        <v>1.065006716995019</v>
      </c>
      <c r="E309" s="6">
        <v>63.005000245691434</v>
      </c>
      <c r="F309" s="7">
        <v>67.100748465934203</v>
      </c>
      <c r="G309" s="7">
        <v>57.797514992416843</v>
      </c>
      <c r="H309" s="7">
        <v>57.075252431932611</v>
      </c>
      <c r="I309" s="7">
        <v>241.85483912622394</v>
      </c>
    </row>
    <row r="310" spans="1:9" x14ac:dyDescent="0.25">
      <c r="A310" s="13"/>
      <c r="B310" s="5">
        <f>DATE(YEAR(siječanj!B310),MONTH(siječanj!B310)+11,DAY(siječanj!B310))</f>
        <v>43438</v>
      </c>
      <c r="C310" s="9">
        <v>3.1979166666666701</v>
      </c>
      <c r="D310">
        <v>1.065006716995019</v>
      </c>
      <c r="E310" s="6">
        <v>64.831403668483532</v>
      </c>
      <c r="F310" s="7">
        <v>69.045880379150475</v>
      </c>
      <c r="G310" s="7">
        <v>57.732701182647908</v>
      </c>
      <c r="H310" s="7">
        <v>56.878832444765145</v>
      </c>
      <c r="I310" s="7">
        <v>242.22568601316635</v>
      </c>
    </row>
    <row r="311" spans="1:9" x14ac:dyDescent="0.25">
      <c r="A311" s="13"/>
      <c r="B311" s="5">
        <f>DATE(YEAR(siječanj!B311),MONTH(siječanj!B311)+11,DAY(siječanj!B311))</f>
        <v>43438</v>
      </c>
      <c r="C311" s="9">
        <v>3.2083333333333299</v>
      </c>
      <c r="D311">
        <v>1.065006716995019</v>
      </c>
      <c r="E311" s="6">
        <v>66.155892080598264</v>
      </c>
      <c r="F311" s="7">
        <v>70.456469434634741</v>
      </c>
      <c r="G311" s="7">
        <v>55.952878532326075</v>
      </c>
      <c r="H311" s="7">
        <v>57.459302333890889</v>
      </c>
      <c r="I311" s="7">
        <v>241.54632906930223</v>
      </c>
    </row>
    <row r="312" spans="1:9" x14ac:dyDescent="0.25">
      <c r="A312" s="13"/>
      <c r="B312" s="5">
        <f>DATE(YEAR(siječanj!B312),MONTH(siječanj!B312)+11,DAY(siječanj!B312))</f>
        <v>43438</v>
      </c>
      <c r="C312" s="9">
        <v>3.21875</v>
      </c>
      <c r="D312">
        <v>1.065006716995019</v>
      </c>
      <c r="E312" s="6">
        <v>69.251857546821668</v>
      </c>
      <c r="F312" s="7">
        <v>73.753693451747282</v>
      </c>
      <c r="G312" s="7">
        <v>55.757898762319535</v>
      </c>
      <c r="H312" s="7">
        <v>60.126142059531944</v>
      </c>
      <c r="I312" s="7">
        <v>240.09701252175404</v>
      </c>
    </row>
    <row r="313" spans="1:9" x14ac:dyDescent="0.25">
      <c r="A313" s="13"/>
      <c r="B313" s="5">
        <f>DATE(YEAR(siječanj!B313),MONTH(siječanj!B313)+11,DAY(siječanj!B313))</f>
        <v>43438</v>
      </c>
      <c r="C313" s="9">
        <v>3.2291666666666701</v>
      </c>
      <c r="D313">
        <v>1.065006716995019</v>
      </c>
      <c r="E313" s="6">
        <v>72.495432297717187</v>
      </c>
      <c r="F313" s="7">
        <v>77.208122348526445</v>
      </c>
      <c r="G313" s="7">
        <v>56.467174686641449</v>
      </c>
      <c r="H313" s="7">
        <v>61.45699112721217</v>
      </c>
      <c r="I313" s="7">
        <v>239.97100982269606</v>
      </c>
    </row>
    <row r="314" spans="1:9" x14ac:dyDescent="0.25">
      <c r="A314" s="13"/>
      <c r="B314" s="5">
        <f>DATE(YEAR(siječanj!B314),MONTH(siječanj!B314)+11,DAY(siječanj!B314))</f>
        <v>43438</v>
      </c>
      <c r="C314" s="9">
        <v>3.2395833333333299</v>
      </c>
      <c r="D314">
        <v>1.065006716995019</v>
      </c>
      <c r="E314" s="6">
        <v>79.395871530339122</v>
      </c>
      <c r="F314" s="7">
        <v>84.557136481484761</v>
      </c>
      <c r="G314" s="7">
        <v>57.106165009902966</v>
      </c>
      <c r="H314" s="7">
        <v>59.925628066052056</v>
      </c>
      <c r="I314" s="7">
        <v>238.76513642190199</v>
      </c>
    </row>
    <row r="315" spans="1:9" x14ac:dyDescent="0.25">
      <c r="A315" s="13"/>
      <c r="B315" s="5">
        <f>DATE(YEAR(siječanj!B315),MONTH(siječanj!B315)+11,DAY(siječanj!B315))</f>
        <v>43438</v>
      </c>
      <c r="C315" s="9">
        <v>3.25</v>
      </c>
      <c r="D315">
        <v>1.065006716995019</v>
      </c>
      <c r="E315" s="6">
        <v>84.554003857701716</v>
      </c>
      <c r="F315" s="7">
        <v>90.050582057275079</v>
      </c>
      <c r="G315" s="7">
        <v>59.699034780625027</v>
      </c>
      <c r="H315" s="7">
        <v>60.13378821838014</v>
      </c>
      <c r="I315" s="7">
        <v>235.36018646287457</v>
      </c>
    </row>
    <row r="316" spans="1:9" x14ac:dyDescent="0.25">
      <c r="A316" s="13"/>
      <c r="B316" s="5">
        <f>DATE(YEAR(siječanj!B316),MONTH(siječanj!B316)+11,DAY(siječanj!B316))</f>
        <v>43438</v>
      </c>
      <c r="C316" s="9">
        <v>3.2604166666666701</v>
      </c>
      <c r="D316">
        <v>1.065006716995019</v>
      </c>
      <c r="E316" s="6">
        <v>91.12894053067626</v>
      </c>
      <c r="F316" s="7">
        <v>97.052933777809855</v>
      </c>
      <c r="G316" s="7">
        <v>67.751980906395715</v>
      </c>
      <c r="H316" s="7">
        <v>61.26942141839654</v>
      </c>
      <c r="I316" s="7">
        <v>222.02912110313542</v>
      </c>
    </row>
    <row r="317" spans="1:9" x14ac:dyDescent="0.25">
      <c r="A317" s="13"/>
      <c r="B317" s="5">
        <f>DATE(YEAR(siječanj!B317),MONTH(siječanj!B317)+11,DAY(siječanj!B317))</f>
        <v>43438</v>
      </c>
      <c r="C317" s="9">
        <v>3.2708333333333299</v>
      </c>
      <c r="D317">
        <v>1.065006716995019</v>
      </c>
      <c r="E317" s="6">
        <v>96.752249945785934</v>
      </c>
      <c r="F317" s="7">
        <v>103.04179607664298</v>
      </c>
      <c r="G317" s="7">
        <v>76.925519355903361</v>
      </c>
      <c r="H317" s="7">
        <v>62.375292798014343</v>
      </c>
      <c r="I317" s="7">
        <v>212.79845711877283</v>
      </c>
    </row>
    <row r="318" spans="1:9" x14ac:dyDescent="0.25">
      <c r="A318" s="13"/>
      <c r="B318" s="5">
        <f>DATE(YEAR(siječanj!B318),MONTH(siječanj!B318)+11,DAY(siječanj!B318))</f>
        <v>43438</v>
      </c>
      <c r="C318" s="9">
        <v>3.28125</v>
      </c>
      <c r="D318">
        <v>1.065006716995019</v>
      </c>
      <c r="E318" s="6">
        <v>103.13115746579435</v>
      </c>
      <c r="F318" s="7">
        <v>109.83537543254198</v>
      </c>
      <c r="G318" s="7">
        <v>78.292169536636393</v>
      </c>
      <c r="H318" s="7">
        <v>66.902717912040814</v>
      </c>
      <c r="I318" s="7">
        <v>192.76133988964332</v>
      </c>
    </row>
    <row r="319" spans="1:9" x14ac:dyDescent="0.25">
      <c r="A319" s="13"/>
      <c r="B319" s="5">
        <f>DATE(YEAR(siječanj!B319),MONTH(siječanj!B319)+11,DAY(siječanj!B319))</f>
        <v>43438</v>
      </c>
      <c r="C319" s="9">
        <v>3.2916666666666701</v>
      </c>
      <c r="D319">
        <v>1.065006716995019</v>
      </c>
      <c r="E319" s="6">
        <v>108.7341350590318</v>
      </c>
      <c r="F319" s="7">
        <v>115.80258420451246</v>
      </c>
      <c r="G319" s="7">
        <v>86.093766800175416</v>
      </c>
      <c r="H319" s="7">
        <v>79.178808567606481</v>
      </c>
      <c r="I319" s="7">
        <v>152.48981863964104</v>
      </c>
    </row>
    <row r="320" spans="1:9" x14ac:dyDescent="0.25">
      <c r="A320" s="13"/>
      <c r="B320" s="5">
        <f>DATE(YEAR(siječanj!B320),MONTH(siječanj!B320)+11,DAY(siječanj!B320))</f>
        <v>43438</v>
      </c>
      <c r="C320" s="9">
        <v>3.3020833333333299</v>
      </c>
      <c r="D320">
        <v>1.065006716995019</v>
      </c>
      <c r="E320" s="6">
        <v>110.419232369404</v>
      </c>
      <c r="F320" s="7">
        <v>117.59722415884909</v>
      </c>
      <c r="G320" s="7">
        <v>108.96665789210178</v>
      </c>
      <c r="H320" s="7">
        <v>96.556950232999981</v>
      </c>
      <c r="I320" s="7">
        <v>118.11935162673457</v>
      </c>
    </row>
    <row r="321" spans="1:9" x14ac:dyDescent="0.25">
      <c r="A321" s="13"/>
      <c r="B321" s="5">
        <f>DATE(YEAR(siječanj!B321),MONTH(siječanj!B321)+11,DAY(siječanj!B321))</f>
        <v>43438</v>
      </c>
      <c r="C321" s="9">
        <v>3.3125</v>
      </c>
      <c r="D321">
        <v>1.065006716995019</v>
      </c>
      <c r="E321" s="6">
        <v>113.83144747726682</v>
      </c>
      <c r="F321" s="7">
        <v>121.23125616855488</v>
      </c>
      <c r="G321" s="7">
        <v>124.0530051727425</v>
      </c>
      <c r="H321" s="7">
        <v>105.23760828409787</v>
      </c>
      <c r="I321" s="7">
        <v>61.459212256496265</v>
      </c>
    </row>
    <row r="322" spans="1:9" x14ac:dyDescent="0.25">
      <c r="A322" s="13"/>
      <c r="B322" s="5">
        <f>DATE(YEAR(siječanj!B322),MONTH(siječanj!B322)+11,DAY(siječanj!B322))</f>
        <v>43438</v>
      </c>
      <c r="C322" s="9">
        <v>3.3229166666666701</v>
      </c>
      <c r="D322">
        <v>1.065006716995019</v>
      </c>
      <c r="E322" s="6">
        <v>114.28882569114779</v>
      </c>
      <c r="F322" s="7">
        <v>121.7183670385453</v>
      </c>
      <c r="G322" s="7">
        <v>135.0294064510276</v>
      </c>
      <c r="H322" s="7">
        <v>118.65018305079586</v>
      </c>
      <c r="I322" s="7">
        <v>18.629387902456287</v>
      </c>
    </row>
    <row r="323" spans="1:9" x14ac:dyDescent="0.25">
      <c r="A323" s="13"/>
      <c r="B323" s="5">
        <f>DATE(YEAR(siječanj!B323),MONTH(siječanj!B323)+11,DAY(siječanj!B323))</f>
        <v>43438</v>
      </c>
      <c r="C323" s="9">
        <v>3.3333333333333299</v>
      </c>
      <c r="D323">
        <v>1.065006716995019</v>
      </c>
      <c r="E323" s="6">
        <v>113.0048918198747</v>
      </c>
      <c r="F323" s="7">
        <v>120.35096884146203</v>
      </c>
      <c r="G323" s="7">
        <v>145.99254205027864</v>
      </c>
      <c r="H323" s="7">
        <v>124.60467440830776</v>
      </c>
      <c r="I323" s="7">
        <v>4.5347511265709182</v>
      </c>
    </row>
    <row r="324" spans="1:9" x14ac:dyDescent="0.25">
      <c r="A324" s="13"/>
      <c r="B324" s="5">
        <f>DATE(YEAR(siječanj!B324),MONTH(siječanj!B324)+11,DAY(siječanj!B324))</f>
        <v>43438</v>
      </c>
      <c r="C324" s="9">
        <v>3.34375</v>
      </c>
      <c r="D324">
        <v>1.065006716995019</v>
      </c>
      <c r="E324" s="6">
        <v>111.74935346684057</v>
      </c>
      <c r="F324" s="7">
        <v>119.01381206203583</v>
      </c>
      <c r="G324" s="7">
        <v>164.36486471763135</v>
      </c>
      <c r="H324" s="7">
        <v>138.29606705980817</v>
      </c>
      <c r="I324" s="7">
        <v>2.8056633657864816</v>
      </c>
    </row>
    <row r="325" spans="1:9" x14ac:dyDescent="0.25">
      <c r="A325" s="13"/>
      <c r="B325" s="5">
        <f>DATE(YEAR(siječanj!B325),MONTH(siječanj!B325)+11,DAY(siječanj!B325))</f>
        <v>43438</v>
      </c>
      <c r="C325" s="9">
        <v>3.3541666666666701</v>
      </c>
      <c r="D325">
        <v>1.065006716995019</v>
      </c>
      <c r="E325" s="6">
        <v>112.77801233335499</v>
      </c>
      <c r="F325" s="7">
        <v>120.10934066437017</v>
      </c>
      <c r="G325" s="7">
        <v>174.78876773925853</v>
      </c>
      <c r="H325" s="7">
        <v>151.58284746195957</v>
      </c>
      <c r="I325" s="7">
        <v>2.5006464114116826</v>
      </c>
    </row>
    <row r="326" spans="1:9" x14ac:dyDescent="0.25">
      <c r="A326" s="13"/>
      <c r="B326" s="5">
        <f>DATE(YEAR(siječanj!B326),MONTH(siječanj!B326)+11,DAY(siječanj!B326))</f>
        <v>43438</v>
      </c>
      <c r="C326" s="9">
        <v>3.3645833333333299</v>
      </c>
      <c r="D326">
        <v>1.065006716995019</v>
      </c>
      <c r="E326" s="6">
        <v>112.94287078697097</v>
      </c>
      <c r="F326" s="7">
        <v>120.2849160248246</v>
      </c>
      <c r="G326" s="7">
        <v>196.14169805759298</v>
      </c>
      <c r="H326" s="7">
        <v>165.15296922451546</v>
      </c>
      <c r="I326" s="7">
        <v>2.2365116572145709</v>
      </c>
    </row>
    <row r="327" spans="1:9" x14ac:dyDescent="0.25">
      <c r="A327" s="13"/>
      <c r="B327" s="5">
        <f>DATE(YEAR(siječanj!B327),MONTH(siječanj!B327)+11,DAY(siječanj!B327))</f>
        <v>43438</v>
      </c>
      <c r="C327" s="9">
        <v>3.375</v>
      </c>
      <c r="D327">
        <v>1.065006716995019</v>
      </c>
      <c r="E327" s="6">
        <v>114.43911493985223</v>
      </c>
      <c r="F327" s="7">
        <v>121.87842609790766</v>
      </c>
      <c r="G327" s="7">
        <v>226.83336510583538</v>
      </c>
      <c r="H327" s="7">
        <v>170.57494675900037</v>
      </c>
      <c r="I327" s="7">
        <v>2.0011917489341418</v>
      </c>
    </row>
    <row r="328" spans="1:9" x14ac:dyDescent="0.25">
      <c r="A328" s="13"/>
      <c r="B328" s="5">
        <f>DATE(YEAR(siječanj!B328),MONTH(siječanj!B328)+11,DAY(siječanj!B328))</f>
        <v>43438</v>
      </c>
      <c r="C328" s="9">
        <v>3.3854166666666701</v>
      </c>
      <c r="D328">
        <v>1.065006716995019</v>
      </c>
      <c r="E328" s="6">
        <v>114.62002342232505</v>
      </c>
      <c r="F328" s="7">
        <v>122.07109484690258</v>
      </c>
      <c r="G328" s="7">
        <v>224.79643254430101</v>
      </c>
      <c r="H328" s="7">
        <v>192.68543460928362</v>
      </c>
      <c r="I328" s="7">
        <v>1.7992878216457981</v>
      </c>
    </row>
    <row r="329" spans="1:9" x14ac:dyDescent="0.25">
      <c r="A329" s="13"/>
      <c r="B329" s="5">
        <f>DATE(YEAR(siječanj!B329),MONTH(siječanj!B329)+11,DAY(siječanj!B329))</f>
        <v>43438</v>
      </c>
      <c r="C329" s="9">
        <v>3.3958333333333299</v>
      </c>
      <c r="D329">
        <v>1.065006716995019</v>
      </c>
      <c r="E329" s="6">
        <v>114.58838358049255</v>
      </c>
      <c r="F329" s="7">
        <v>122.03739820282631</v>
      </c>
      <c r="G329" s="7">
        <v>222.74015989225478</v>
      </c>
      <c r="H329" s="7">
        <v>199.38725069554241</v>
      </c>
      <c r="I329" s="7">
        <v>2.0210993333605805</v>
      </c>
    </row>
    <row r="330" spans="1:9" x14ac:dyDescent="0.25">
      <c r="A330" s="13"/>
      <c r="B330" s="5">
        <f>DATE(YEAR(siječanj!B330),MONTH(siječanj!B330)+11,DAY(siječanj!B330))</f>
        <v>43438</v>
      </c>
      <c r="C330" s="9">
        <v>3.40625</v>
      </c>
      <c r="D330">
        <v>1.065006716995019</v>
      </c>
      <c r="E330" s="6">
        <v>115.18829878590671</v>
      </c>
      <c r="F330" s="7">
        <v>122.67631192621984</v>
      </c>
      <c r="G330" s="7">
        <v>223.90977737687999</v>
      </c>
      <c r="H330" s="7">
        <v>203.19989843100569</v>
      </c>
      <c r="I330" s="7">
        <v>2.0377648226089149</v>
      </c>
    </row>
    <row r="331" spans="1:9" x14ac:dyDescent="0.25">
      <c r="A331" s="13"/>
      <c r="B331" s="5">
        <f>DATE(YEAR(siječanj!B331),MONTH(siječanj!B331)+11,DAY(siječanj!B331))</f>
        <v>43438</v>
      </c>
      <c r="C331" s="9">
        <v>3.4166666666666701</v>
      </c>
      <c r="D331">
        <v>1.065006716995019</v>
      </c>
      <c r="E331" s="6">
        <v>115.70441105978128</v>
      </c>
      <c r="F331" s="7">
        <v>123.22597496461984</v>
      </c>
      <c r="G331" s="7">
        <v>234.00146794221183</v>
      </c>
      <c r="H331" s="7">
        <v>204.53681224725264</v>
      </c>
      <c r="I331" s="7">
        <v>2.1526181943563634</v>
      </c>
    </row>
    <row r="332" spans="1:9" x14ac:dyDescent="0.25">
      <c r="A332" s="13"/>
      <c r="B332" s="5">
        <f>DATE(YEAR(siječanj!B332),MONTH(siječanj!B332)+11,DAY(siječanj!B332))</f>
        <v>43438</v>
      </c>
      <c r="C332" s="9">
        <v>3.4270833333333299</v>
      </c>
      <c r="D332">
        <v>1.065006716995019</v>
      </c>
      <c r="E332" s="6">
        <v>117.62534222946518</v>
      </c>
      <c r="F332" s="7">
        <v>125.27177956321827</v>
      </c>
      <c r="G332" s="7">
        <v>233.60450193816621</v>
      </c>
      <c r="H332" s="7">
        <v>201.53353751855943</v>
      </c>
      <c r="I332" s="7">
        <v>2.0649616210246187</v>
      </c>
    </row>
    <row r="333" spans="1:9" x14ac:dyDescent="0.25">
      <c r="A333" s="13"/>
      <c r="B333" s="5">
        <f>DATE(YEAR(siječanj!B333),MONTH(siječanj!B333)+11,DAY(siječanj!B333))</f>
        <v>43438</v>
      </c>
      <c r="C333" s="9">
        <v>3.4375</v>
      </c>
      <c r="D333">
        <v>1.065006716995019</v>
      </c>
      <c r="E333" s="6">
        <v>119.28824900123804</v>
      </c>
      <c r="F333" s="7">
        <v>127.04278644489288</v>
      </c>
      <c r="G333" s="7">
        <v>225.37253342492178</v>
      </c>
      <c r="H333" s="7">
        <v>201.09386130926407</v>
      </c>
      <c r="I333" s="7">
        <v>2.0437039969651023</v>
      </c>
    </row>
    <row r="334" spans="1:9" x14ac:dyDescent="0.25">
      <c r="A334" s="13"/>
      <c r="B334" s="5">
        <f>DATE(YEAR(siječanj!B334),MONTH(siječanj!B334)+11,DAY(siječanj!B334))</f>
        <v>43438</v>
      </c>
      <c r="C334" s="9">
        <v>3.4479166666666701</v>
      </c>
      <c r="D334">
        <v>1.065006716995019</v>
      </c>
      <c r="E334" s="6">
        <v>120.21983306400095</v>
      </c>
      <c r="F334" s="7">
        <v>128.0349297291809</v>
      </c>
      <c r="G334" s="7">
        <v>224.14123977296424</v>
      </c>
      <c r="H334" s="7">
        <v>206.84144479873169</v>
      </c>
      <c r="I334" s="7">
        <v>2.1177771715293621</v>
      </c>
    </row>
    <row r="335" spans="1:9" x14ac:dyDescent="0.25">
      <c r="A335" s="13"/>
      <c r="B335" s="5">
        <f>DATE(YEAR(siječanj!B335),MONTH(siječanj!B335)+11,DAY(siječanj!B335))</f>
        <v>43438</v>
      </c>
      <c r="C335" s="9">
        <v>3.4583333333333299</v>
      </c>
      <c r="D335">
        <v>1.065006716995019</v>
      </c>
      <c r="E335" s="6">
        <v>120.36233335728501</v>
      </c>
      <c r="F335" s="7">
        <v>128.18669349870217</v>
      </c>
      <c r="G335" s="7">
        <v>221.35542708846529</v>
      </c>
      <c r="H335" s="7">
        <v>208.18546693378187</v>
      </c>
      <c r="I335" s="7">
        <v>2.2052917406922932</v>
      </c>
    </row>
    <row r="336" spans="1:9" x14ac:dyDescent="0.25">
      <c r="A336" s="13"/>
      <c r="B336" s="5">
        <f>DATE(YEAR(siječanj!B336),MONTH(siječanj!B336)+11,DAY(siječanj!B336))</f>
        <v>43438</v>
      </c>
      <c r="C336" s="9">
        <v>3.46875</v>
      </c>
      <c r="D336">
        <v>1.065006716995019</v>
      </c>
      <c r="E336" s="6">
        <v>119.62630632947217</v>
      </c>
      <c r="F336" s="7">
        <v>127.40281977019163</v>
      </c>
      <c r="G336" s="7">
        <v>219.44829891505671</v>
      </c>
      <c r="H336" s="7">
        <v>203.28010483114397</v>
      </c>
      <c r="I336" s="7">
        <v>2.1868902004787558</v>
      </c>
    </row>
    <row r="337" spans="1:9" x14ac:dyDescent="0.25">
      <c r="A337" s="13"/>
      <c r="B337" s="5">
        <f>DATE(YEAR(siječanj!B337),MONTH(siječanj!B337)+11,DAY(siječanj!B337))</f>
        <v>43438</v>
      </c>
      <c r="C337" s="9">
        <v>3.4791666666666701</v>
      </c>
      <c r="D337">
        <v>1.065006716995019</v>
      </c>
      <c r="E337" s="6">
        <v>120.36968689293849</v>
      </c>
      <c r="F337" s="7">
        <v>128.1945250635668</v>
      </c>
      <c r="G337" s="7">
        <v>218.46778364488782</v>
      </c>
      <c r="H337" s="7">
        <v>198.5424605204382</v>
      </c>
      <c r="I337" s="7">
        <v>2.2455929238130787</v>
      </c>
    </row>
    <row r="338" spans="1:9" x14ac:dyDescent="0.25">
      <c r="A338" s="13"/>
      <c r="B338" s="5">
        <f>DATE(YEAR(siječanj!B338),MONTH(siječanj!B338)+11,DAY(siječanj!B338))</f>
        <v>43438</v>
      </c>
      <c r="C338" s="9">
        <v>3.4895833333333299</v>
      </c>
      <c r="D338">
        <v>1.065006716995019</v>
      </c>
      <c r="E338" s="6">
        <v>121.0137788555696</v>
      </c>
      <c r="F338" s="7">
        <v>128.88048733013142</v>
      </c>
      <c r="G338" s="7">
        <v>214.21223657058988</v>
      </c>
      <c r="H338" s="7">
        <v>194.18760981367518</v>
      </c>
      <c r="I338" s="7">
        <v>1.9718038861954197</v>
      </c>
    </row>
    <row r="339" spans="1:9" x14ac:dyDescent="0.25">
      <c r="A339" s="13"/>
      <c r="B339" s="5">
        <f>DATE(YEAR(siječanj!B339),MONTH(siječanj!B339)+11,DAY(siječanj!B339))</f>
        <v>43438</v>
      </c>
      <c r="C339" s="9">
        <v>3.5</v>
      </c>
      <c r="D339">
        <v>1.065006716995019</v>
      </c>
      <c r="E339" s="6">
        <v>121.67417079188958</v>
      </c>
      <c r="F339" s="7">
        <v>129.58380917816154</v>
      </c>
      <c r="G339" s="7">
        <v>217.63433582244789</v>
      </c>
      <c r="H339" s="7">
        <v>194.71883121510155</v>
      </c>
      <c r="I339" s="7">
        <v>1.8550184577286326</v>
      </c>
    </row>
    <row r="340" spans="1:9" x14ac:dyDescent="0.25">
      <c r="A340" s="13"/>
      <c r="B340" s="5">
        <f>DATE(YEAR(siječanj!B340),MONTH(siječanj!B340)+11,DAY(siječanj!B340))</f>
        <v>43438</v>
      </c>
      <c r="C340" s="9">
        <v>3.5104166666666701</v>
      </c>
      <c r="D340">
        <v>1.065006716995019</v>
      </c>
      <c r="E340" s="6">
        <v>122.07347452241703</v>
      </c>
      <c r="F340" s="7">
        <v>130.00907033329446</v>
      </c>
      <c r="G340" s="7">
        <v>210.0083943082752</v>
      </c>
      <c r="H340" s="7">
        <v>191.53830206800731</v>
      </c>
      <c r="I340" s="7">
        <v>1.8582405523195797</v>
      </c>
    </row>
    <row r="341" spans="1:9" x14ac:dyDescent="0.25">
      <c r="A341" s="13"/>
      <c r="B341" s="5">
        <f>DATE(YEAR(siječanj!B341),MONTH(siječanj!B341)+11,DAY(siječanj!B341))</f>
        <v>43438</v>
      </c>
      <c r="C341" s="9">
        <v>3.5208333333333299</v>
      </c>
      <c r="D341">
        <v>1.065006716995019</v>
      </c>
      <c r="E341" s="6">
        <v>121.27706895631097</v>
      </c>
      <c r="F341" s="7">
        <v>129.16089305593928</v>
      </c>
      <c r="G341" s="7">
        <v>203.2831168721207</v>
      </c>
      <c r="H341" s="7">
        <v>187.32354263803091</v>
      </c>
      <c r="I341" s="7">
        <v>2.0519552391966056</v>
      </c>
    </row>
    <row r="342" spans="1:9" x14ac:dyDescent="0.25">
      <c r="A342" s="13"/>
      <c r="B342" s="5">
        <f>DATE(YEAR(siječanj!B342),MONTH(siječanj!B342)+11,DAY(siječanj!B342))</f>
        <v>43438</v>
      </c>
      <c r="C342" s="9">
        <v>3.53125</v>
      </c>
      <c r="D342">
        <v>1.065006716995019</v>
      </c>
      <c r="E342" s="6">
        <v>119.4303446219369</v>
      </c>
      <c r="F342" s="7">
        <v>127.19411923539275</v>
      </c>
      <c r="G342" s="7">
        <v>188.52508912137191</v>
      </c>
      <c r="H342" s="7">
        <v>183.36523256621078</v>
      </c>
      <c r="I342" s="7">
        <v>1.8819492483351523</v>
      </c>
    </row>
    <row r="343" spans="1:9" x14ac:dyDescent="0.25">
      <c r="A343" s="13"/>
      <c r="B343" s="5">
        <f>DATE(YEAR(siječanj!B343),MONTH(siječanj!B343)+11,DAY(siječanj!B343))</f>
        <v>43438</v>
      </c>
      <c r="C343" s="9">
        <v>3.5416666666666701</v>
      </c>
      <c r="D343">
        <v>1.065006716995019</v>
      </c>
      <c r="E343" s="6">
        <v>116.93843035299103</v>
      </c>
      <c r="F343" s="7">
        <v>124.54021380078967</v>
      </c>
      <c r="G343" s="7">
        <v>184.40616006077272</v>
      </c>
      <c r="H343" s="7">
        <v>178.10289719552009</v>
      </c>
      <c r="I343" s="7">
        <v>1.8394370003041922</v>
      </c>
    </row>
    <row r="344" spans="1:9" x14ac:dyDescent="0.25">
      <c r="A344" s="13"/>
      <c r="B344" s="5">
        <f>DATE(YEAR(siječanj!B344),MONTH(siječanj!B344)+11,DAY(siječanj!B344))</f>
        <v>43438</v>
      </c>
      <c r="C344" s="9">
        <v>3.5520833333333299</v>
      </c>
      <c r="D344">
        <v>1.065006716995019</v>
      </c>
      <c r="E344" s="6">
        <v>114.45020078662847</v>
      </c>
      <c r="F344" s="7">
        <v>121.89023259918794</v>
      </c>
      <c r="G344" s="7">
        <v>192.30876450246896</v>
      </c>
      <c r="H344" s="7">
        <v>177.40964947368224</v>
      </c>
      <c r="I344" s="7">
        <v>1.9439870695778574</v>
      </c>
    </row>
    <row r="345" spans="1:9" x14ac:dyDescent="0.25">
      <c r="A345" s="13"/>
      <c r="B345" s="5">
        <f>DATE(YEAR(siječanj!B345),MONTH(siječanj!B345)+11,DAY(siječanj!B345))</f>
        <v>43438</v>
      </c>
      <c r="C345" s="9">
        <v>3.5625</v>
      </c>
      <c r="D345">
        <v>1.065006716995019</v>
      </c>
      <c r="E345" s="6">
        <v>115.73641590041613</v>
      </c>
      <c r="F345" s="7">
        <v>123.26006033487231</v>
      </c>
      <c r="G345" s="7">
        <v>179.89865748658889</v>
      </c>
      <c r="H345" s="7">
        <v>174.0300673314392</v>
      </c>
      <c r="I345" s="7">
        <v>1.9254275247257817</v>
      </c>
    </row>
    <row r="346" spans="1:9" x14ac:dyDescent="0.25">
      <c r="A346" s="13"/>
      <c r="B346" s="5">
        <f>DATE(YEAR(siječanj!B346),MONTH(siječanj!B346)+11,DAY(siječanj!B346))</f>
        <v>43438</v>
      </c>
      <c r="C346" s="9">
        <v>3.5729166666666701</v>
      </c>
      <c r="D346">
        <v>1.065006716995019</v>
      </c>
      <c r="E346" s="6">
        <v>116.55989386410272</v>
      </c>
      <c r="F346" s="7">
        <v>124.13706989749591</v>
      </c>
      <c r="G346" s="7">
        <v>173.75716634716429</v>
      </c>
      <c r="H346" s="7">
        <v>175.12894679047247</v>
      </c>
      <c r="I346" s="7">
        <v>1.9727619143202264</v>
      </c>
    </row>
    <row r="347" spans="1:9" x14ac:dyDescent="0.25">
      <c r="A347" s="13"/>
      <c r="B347" s="5">
        <f>DATE(YEAR(siječanj!B347),MONTH(siječanj!B347)+11,DAY(siječanj!B347))</f>
        <v>43438</v>
      </c>
      <c r="C347" s="9">
        <v>3.5833333333333299</v>
      </c>
      <c r="D347">
        <v>1.065006716995019</v>
      </c>
      <c r="E347" s="6">
        <v>116.84338387138833</v>
      </c>
      <c r="F347" s="7">
        <v>124.43898865945604</v>
      </c>
      <c r="G347" s="7">
        <v>174.06079451929014</v>
      </c>
      <c r="H347" s="7">
        <v>175.3786410382132</v>
      </c>
      <c r="I347" s="7">
        <v>2.0835821676675228</v>
      </c>
    </row>
    <row r="348" spans="1:9" x14ac:dyDescent="0.25">
      <c r="A348" s="13"/>
      <c r="B348" s="5">
        <f>DATE(YEAR(siječanj!B348),MONTH(siječanj!B348)+11,DAY(siječanj!B348))</f>
        <v>43438</v>
      </c>
      <c r="C348" s="9">
        <v>3.59375</v>
      </c>
      <c r="D348">
        <v>1.065006716995019</v>
      </c>
      <c r="E348" s="6">
        <v>118.27451838737005</v>
      </c>
      <c r="F348" s="7">
        <v>125.9631565319</v>
      </c>
      <c r="G348" s="7">
        <v>174.73867794937451</v>
      </c>
      <c r="H348" s="7">
        <v>172.68928829158554</v>
      </c>
      <c r="I348" s="7">
        <v>2.0309786233866407</v>
      </c>
    </row>
    <row r="349" spans="1:9" x14ac:dyDescent="0.25">
      <c r="A349" s="13"/>
      <c r="B349" s="5">
        <f>DATE(YEAR(siječanj!B349),MONTH(siječanj!B349)+11,DAY(siječanj!B349))</f>
        <v>43438</v>
      </c>
      <c r="C349" s="9">
        <v>3.6041666666666701</v>
      </c>
      <c r="D349">
        <v>1.065006716995019</v>
      </c>
      <c r="E349" s="6">
        <v>118.55742320635844</v>
      </c>
      <c r="F349" s="7">
        <v>126.26445206439288</v>
      </c>
      <c r="G349" s="7">
        <v>175.6648007215293</v>
      </c>
      <c r="H349" s="7">
        <v>173.1311439571825</v>
      </c>
      <c r="I349" s="7">
        <v>2.0362087769281225</v>
      </c>
    </row>
    <row r="350" spans="1:9" x14ac:dyDescent="0.25">
      <c r="A350" s="13"/>
      <c r="B350" s="5">
        <f>DATE(YEAR(siječanj!B350),MONTH(siječanj!B350)+11,DAY(siječanj!B350))</f>
        <v>43438</v>
      </c>
      <c r="C350" s="9">
        <v>3.6145833333333299</v>
      </c>
      <c r="D350">
        <v>1.065006716995019</v>
      </c>
      <c r="E350" s="6">
        <v>120.67526527883255</v>
      </c>
      <c r="F350" s="7">
        <v>128.51996809711247</v>
      </c>
      <c r="G350" s="7">
        <v>176.02473772386168</v>
      </c>
      <c r="H350" s="7">
        <v>170.98598900649887</v>
      </c>
      <c r="I350" s="7">
        <v>2.0417459394824595</v>
      </c>
    </row>
    <row r="351" spans="1:9" x14ac:dyDescent="0.25">
      <c r="A351" s="13"/>
      <c r="B351" s="5">
        <f>DATE(YEAR(siječanj!B351),MONTH(siječanj!B351)+11,DAY(siječanj!B351))</f>
        <v>43438</v>
      </c>
      <c r="C351" s="9">
        <v>3.625</v>
      </c>
      <c r="D351">
        <v>1.065006716995019</v>
      </c>
      <c r="E351" s="6">
        <v>122.44276801174303</v>
      </c>
      <c r="F351" s="7">
        <v>130.40237037996917</v>
      </c>
      <c r="G351" s="7">
        <v>172.44817084838709</v>
      </c>
      <c r="H351" s="7">
        <v>167.59728365214983</v>
      </c>
      <c r="I351" s="7">
        <v>2.1046547862958396</v>
      </c>
    </row>
    <row r="352" spans="1:9" x14ac:dyDescent="0.25">
      <c r="A352" s="13"/>
      <c r="B352" s="5">
        <f>DATE(YEAR(siječanj!B352),MONTH(siječanj!B352)+11,DAY(siječanj!B352))</f>
        <v>43438</v>
      </c>
      <c r="C352" s="9">
        <v>3.6354166666666701</v>
      </c>
      <c r="D352">
        <v>1.065006716995019</v>
      </c>
      <c r="E352" s="6">
        <v>124.4698721754333</v>
      </c>
      <c r="F352" s="7">
        <v>132.56124993034788</v>
      </c>
      <c r="G352" s="7">
        <v>169.89633549488315</v>
      </c>
      <c r="H352" s="7">
        <v>160.7739638805092</v>
      </c>
      <c r="I352" s="7">
        <v>2.0274185188727452</v>
      </c>
    </row>
    <row r="353" spans="1:9" x14ac:dyDescent="0.25">
      <c r="A353" s="13"/>
      <c r="B353" s="5">
        <f>DATE(YEAR(siječanj!B353),MONTH(siječanj!B353)+11,DAY(siječanj!B353))</f>
        <v>43438</v>
      </c>
      <c r="C353" s="9">
        <v>3.6458333333333299</v>
      </c>
      <c r="D353">
        <v>1.065006716995019</v>
      </c>
      <c r="E353" s="6">
        <v>126.30663739846439</v>
      </c>
      <c r="F353" s="7">
        <v>134.51741723041886</v>
      </c>
      <c r="G353" s="7">
        <v>168.55660234913753</v>
      </c>
      <c r="H353" s="7">
        <v>158.36571283200919</v>
      </c>
      <c r="I353" s="7">
        <v>1.9260995444542475</v>
      </c>
    </row>
    <row r="354" spans="1:9" x14ac:dyDescent="0.25">
      <c r="A354" s="13"/>
      <c r="B354" s="5">
        <f>DATE(YEAR(siječanj!B354),MONTH(siječanj!B354)+11,DAY(siječanj!B354))</f>
        <v>43438</v>
      </c>
      <c r="C354" s="9">
        <v>3.65625</v>
      </c>
      <c r="D354">
        <v>1.065006716995019</v>
      </c>
      <c r="E354" s="6">
        <v>129.9907815732868</v>
      </c>
      <c r="F354" s="7">
        <v>138.44105552298279</v>
      </c>
      <c r="G354" s="7">
        <v>167.39703656921955</v>
      </c>
      <c r="H354" s="7">
        <v>158.31181644302572</v>
      </c>
      <c r="I354" s="7">
        <v>2.36834652748743</v>
      </c>
    </row>
    <row r="355" spans="1:9" x14ac:dyDescent="0.25">
      <c r="A355" s="13"/>
      <c r="B355" s="5">
        <f>DATE(YEAR(siječanj!B355),MONTH(siječanj!B355)+11,DAY(siječanj!B355))</f>
        <v>43438</v>
      </c>
      <c r="C355" s="9">
        <v>3.6666666666666701</v>
      </c>
      <c r="D355">
        <v>1.065006716995019</v>
      </c>
      <c r="E355" s="6">
        <v>131.48618563381595</v>
      </c>
      <c r="F355" s="7">
        <v>140.03367089206796</v>
      </c>
      <c r="G355" s="7">
        <v>167.18066780006779</v>
      </c>
      <c r="H355" s="7">
        <v>156.57321638782363</v>
      </c>
      <c r="I355" s="7">
        <v>3.6698757364465773</v>
      </c>
    </row>
    <row r="356" spans="1:9" x14ac:dyDescent="0.25">
      <c r="A356" s="13"/>
      <c r="B356" s="5">
        <f>DATE(YEAR(siječanj!B356),MONTH(siječanj!B356)+11,DAY(siječanj!B356))</f>
        <v>43438</v>
      </c>
      <c r="C356" s="9">
        <v>3.6770833333333299</v>
      </c>
      <c r="D356">
        <v>1.065006716995019</v>
      </c>
      <c r="E356" s="6">
        <v>134.26721664430184</v>
      </c>
      <c r="F356" s="7">
        <v>142.99548759840687</v>
      </c>
      <c r="G356" s="7">
        <v>166.43770540733252</v>
      </c>
      <c r="H356" s="7">
        <v>155.90806478773769</v>
      </c>
      <c r="I356" s="7">
        <v>7.926078685685896</v>
      </c>
    </row>
    <row r="357" spans="1:9" x14ac:dyDescent="0.25">
      <c r="A357" s="13"/>
      <c r="B357" s="5">
        <f>DATE(YEAR(siječanj!B357),MONTH(siječanj!B357)+11,DAY(siječanj!B357))</f>
        <v>43438</v>
      </c>
      <c r="C357" s="9">
        <v>3.6875</v>
      </c>
      <c r="D357">
        <v>1.065006716995019</v>
      </c>
      <c r="E357" s="6">
        <v>139.37599577762856</v>
      </c>
      <c r="F357" s="7">
        <v>148.43637169104383</v>
      </c>
      <c r="G357" s="7">
        <v>167.88544817780001</v>
      </c>
      <c r="H357" s="7">
        <v>159.34625543995517</v>
      </c>
      <c r="I357" s="7">
        <v>20.642540002510142</v>
      </c>
    </row>
    <row r="358" spans="1:9" x14ac:dyDescent="0.25">
      <c r="A358" s="13"/>
      <c r="B358" s="5">
        <f>DATE(YEAR(siječanj!B358),MONTH(siječanj!B358)+11,DAY(siječanj!B358))</f>
        <v>43438</v>
      </c>
      <c r="C358" s="9">
        <v>3.6979166666666701</v>
      </c>
      <c r="D358">
        <v>1.065006716995019</v>
      </c>
      <c r="E358" s="6">
        <v>144.26569132276799</v>
      </c>
      <c r="F358" s="7">
        <v>153.64393029067796</v>
      </c>
      <c r="G358" s="7">
        <v>170.13204837201468</v>
      </c>
      <c r="H358" s="7">
        <v>157.75124663556366</v>
      </c>
      <c r="I358" s="7">
        <v>60.356674889335437</v>
      </c>
    </row>
    <row r="359" spans="1:9" x14ac:dyDescent="0.25">
      <c r="A359" s="13"/>
      <c r="B359" s="5">
        <f>DATE(YEAR(siječanj!B359),MONTH(siječanj!B359)+11,DAY(siječanj!B359))</f>
        <v>43438</v>
      </c>
      <c r="C359" s="9">
        <v>3.7083333333333299</v>
      </c>
      <c r="D359">
        <v>1.065006716995019</v>
      </c>
      <c r="E359" s="6">
        <v>148.39578766200714</v>
      </c>
      <c r="F359" s="7">
        <v>158.04251063380417</v>
      </c>
      <c r="G359" s="7">
        <v>170.99990982455941</v>
      </c>
      <c r="H359" s="7">
        <v>151.09728627211169</v>
      </c>
      <c r="I359" s="7">
        <v>110.93722178113543</v>
      </c>
    </row>
    <row r="360" spans="1:9" x14ac:dyDescent="0.25">
      <c r="A360" s="13"/>
      <c r="B360" s="5">
        <f>DATE(YEAR(siječanj!B360),MONTH(siječanj!B360)+11,DAY(siječanj!B360))</f>
        <v>43438</v>
      </c>
      <c r="C360" s="9">
        <v>3.71875</v>
      </c>
      <c r="D360">
        <v>1.065006716995019</v>
      </c>
      <c r="E360" s="6">
        <v>154.71962896324749</v>
      </c>
      <c r="F360" s="7">
        <v>164.77744409683567</v>
      </c>
      <c r="G360" s="7">
        <v>168.24760282241792</v>
      </c>
      <c r="H360" s="7">
        <v>151.73213821175406</v>
      </c>
      <c r="I360" s="7">
        <v>138.60393899223328</v>
      </c>
    </row>
    <row r="361" spans="1:9" x14ac:dyDescent="0.25">
      <c r="A361" s="13"/>
      <c r="B361" s="5">
        <f>DATE(YEAR(siječanj!B361),MONTH(siječanj!B361)+11,DAY(siječanj!B361))</f>
        <v>43438</v>
      </c>
      <c r="C361" s="9">
        <v>3.7291666666666701</v>
      </c>
      <c r="D361">
        <v>1.065006716995019</v>
      </c>
      <c r="E361" s="6">
        <v>161.21043043675098</v>
      </c>
      <c r="F361" s="7">
        <v>171.69019126479805</v>
      </c>
      <c r="G361" s="7">
        <v>165.82470810143946</v>
      </c>
      <c r="H361" s="7">
        <v>152.83878022785422</v>
      </c>
      <c r="I361" s="7">
        <v>156.81948874565376</v>
      </c>
    </row>
    <row r="362" spans="1:9" x14ac:dyDescent="0.25">
      <c r="A362" s="13"/>
      <c r="B362" s="5">
        <f>DATE(YEAR(siječanj!B362),MONTH(siječanj!B362)+11,DAY(siječanj!B362))</f>
        <v>43438</v>
      </c>
      <c r="C362" s="9">
        <v>3.7395833333333299</v>
      </c>
      <c r="D362">
        <v>1.065006716995019</v>
      </c>
      <c r="E362" s="6">
        <v>165.16759074018339</v>
      </c>
      <c r="F362" s="7">
        <v>175.90459356817962</v>
      </c>
      <c r="G362" s="7">
        <v>163.42422683392292</v>
      </c>
      <c r="H362" s="7">
        <v>152.41862680944476</v>
      </c>
      <c r="I362" s="7">
        <v>168.74640488382073</v>
      </c>
    </row>
    <row r="363" spans="1:9" x14ac:dyDescent="0.25">
      <c r="A363" s="13"/>
      <c r="B363" s="5">
        <f>DATE(YEAR(siječanj!B363),MONTH(siječanj!B363)+11,DAY(siječanj!B363))</f>
        <v>43438</v>
      </c>
      <c r="C363" s="9">
        <v>3.75</v>
      </c>
      <c r="D363">
        <v>1.065006716995019</v>
      </c>
      <c r="E363" s="6">
        <v>168.11690702727998</v>
      </c>
      <c r="F363" s="7">
        <v>179.04563522448029</v>
      </c>
      <c r="G363" s="7">
        <v>161.34611120885779</v>
      </c>
      <c r="H363" s="7">
        <v>154.84815063584261</v>
      </c>
      <c r="I363" s="7">
        <v>190.31946220350355</v>
      </c>
    </row>
    <row r="364" spans="1:9" x14ac:dyDescent="0.25">
      <c r="A364" s="13"/>
      <c r="B364" s="5">
        <f>DATE(YEAR(siječanj!B364),MONTH(siječanj!B364)+11,DAY(siječanj!B364))</f>
        <v>43438</v>
      </c>
      <c r="C364" s="9">
        <v>3.7604166666666701</v>
      </c>
      <c r="D364">
        <v>1.065006716995019</v>
      </c>
      <c r="E364" s="6">
        <v>170.09293615475815</v>
      </c>
      <c r="F364" s="7">
        <v>181.15011951822234</v>
      </c>
      <c r="G364" s="7">
        <v>158.25546109439247</v>
      </c>
      <c r="H364" s="7">
        <v>154.58326441369746</v>
      </c>
      <c r="I364" s="7">
        <v>206.17158457384784</v>
      </c>
    </row>
    <row r="365" spans="1:9" x14ac:dyDescent="0.25">
      <c r="A365" s="13"/>
      <c r="B365" s="5">
        <f>DATE(YEAR(siječanj!B365),MONTH(siječanj!B365)+11,DAY(siječanj!B365))</f>
        <v>43438</v>
      </c>
      <c r="C365" s="9">
        <v>3.7708333333333299</v>
      </c>
      <c r="D365">
        <v>1.065006716995019</v>
      </c>
      <c r="E365" s="6">
        <v>172.49101498432319</v>
      </c>
      <c r="F365" s="7">
        <v>183.70408957959268</v>
      </c>
      <c r="G365" s="7">
        <v>156.22013552002153</v>
      </c>
      <c r="H365" s="7">
        <v>157.95870438484792</v>
      </c>
      <c r="I365" s="7">
        <v>223.11798306882784</v>
      </c>
    </row>
    <row r="366" spans="1:9" x14ac:dyDescent="0.25">
      <c r="A366" s="13"/>
      <c r="B366" s="5">
        <f>DATE(YEAR(siječanj!B366),MONTH(siječanj!B366)+11,DAY(siječanj!B366))</f>
        <v>43438</v>
      </c>
      <c r="C366" s="9">
        <v>3.78125</v>
      </c>
      <c r="D366">
        <v>1.065006716995019</v>
      </c>
      <c r="E366" s="6">
        <v>175.81446892963322</v>
      </c>
      <c r="F366" s="7">
        <v>187.24359035497145</v>
      </c>
      <c r="G366" s="7">
        <v>153.1933792151741</v>
      </c>
      <c r="H366" s="7">
        <v>158.84017605376505</v>
      </c>
      <c r="I366" s="7">
        <v>226.49824530309834</v>
      </c>
    </row>
    <row r="367" spans="1:9" x14ac:dyDescent="0.25">
      <c r="A367" s="13"/>
      <c r="B367" s="5">
        <f>DATE(YEAR(siječanj!B367),MONTH(siječanj!B367)+11,DAY(siječanj!B367))</f>
        <v>43438</v>
      </c>
      <c r="C367" s="9">
        <v>3.7916666666666701</v>
      </c>
      <c r="D367">
        <v>1.065006716995019</v>
      </c>
      <c r="E367" s="6">
        <v>175.83616850516964</v>
      </c>
      <c r="F367" s="7">
        <v>187.26670054867367</v>
      </c>
      <c r="G367" s="7">
        <v>148.20599411677972</v>
      </c>
      <c r="H367" s="7">
        <v>160.67382930258543</v>
      </c>
      <c r="I367" s="7">
        <v>226.9064232859688</v>
      </c>
    </row>
    <row r="368" spans="1:9" x14ac:dyDescent="0.25">
      <c r="A368" s="13"/>
      <c r="B368" s="5">
        <f>DATE(YEAR(siječanj!B368),MONTH(siječanj!B368)+11,DAY(siječanj!B368))</f>
        <v>43438</v>
      </c>
      <c r="C368" s="9">
        <v>3.8020833333333299</v>
      </c>
      <c r="D368">
        <v>1.065006716995019</v>
      </c>
      <c r="E368" s="6">
        <v>175.24702869918082</v>
      </c>
      <c r="F368" s="7">
        <v>186.63926269804645</v>
      </c>
      <c r="G368" s="7">
        <v>140.90367169504589</v>
      </c>
      <c r="H368" s="7">
        <v>159.56727157485057</v>
      </c>
      <c r="I368" s="7">
        <v>227.53816283193024</v>
      </c>
    </row>
    <row r="369" spans="1:9" x14ac:dyDescent="0.25">
      <c r="A369" s="13"/>
      <c r="B369" s="5">
        <f>DATE(YEAR(siječanj!B369),MONTH(siječanj!B369)+11,DAY(siječanj!B369))</f>
        <v>43438</v>
      </c>
      <c r="C369" s="9">
        <v>3.8125</v>
      </c>
      <c r="D369">
        <v>1.065006716995019</v>
      </c>
      <c r="E369" s="6">
        <v>176.19174875144935</v>
      </c>
      <c r="F369" s="7">
        <v>187.64539589939233</v>
      </c>
      <c r="G369" s="7">
        <v>135.12035790700972</v>
      </c>
      <c r="H369" s="7">
        <v>156.1099956285002</v>
      </c>
      <c r="I369" s="7">
        <v>227.51846125355149</v>
      </c>
    </row>
    <row r="370" spans="1:9" x14ac:dyDescent="0.25">
      <c r="A370" s="13"/>
      <c r="B370" s="5">
        <f>DATE(YEAR(siječanj!B370),MONTH(siječanj!B370)+11,DAY(siječanj!B370))</f>
        <v>43438</v>
      </c>
      <c r="C370" s="9">
        <v>3.8229166666666701</v>
      </c>
      <c r="D370">
        <v>1.065006716995019</v>
      </c>
      <c r="E370" s="6">
        <v>177.2029045368096</v>
      </c>
      <c r="F370" s="7">
        <v>188.72228360272936</v>
      </c>
      <c r="G370" s="7">
        <v>130.66384905298932</v>
      </c>
      <c r="H370" s="7">
        <v>151.46844005418589</v>
      </c>
      <c r="I370" s="7">
        <v>227.61958922236263</v>
      </c>
    </row>
    <row r="371" spans="1:9" x14ac:dyDescent="0.25">
      <c r="A371" s="13"/>
      <c r="B371" s="5">
        <f>DATE(YEAR(siječanj!B371),MONTH(siječanj!B371)+11,DAY(siječanj!B371))</f>
        <v>43438</v>
      </c>
      <c r="C371" s="9">
        <v>3.8333333333333299</v>
      </c>
      <c r="D371">
        <v>1.065006716995019</v>
      </c>
      <c r="E371" s="6">
        <v>179.68504021012455</v>
      </c>
      <c r="F371" s="7">
        <v>191.36577476730272</v>
      </c>
      <c r="G371" s="7">
        <v>127.28920011459942</v>
      </c>
      <c r="H371" s="7">
        <v>147.117474639688</v>
      </c>
      <c r="I371" s="7">
        <v>227.6415378667084</v>
      </c>
    </row>
    <row r="372" spans="1:9" x14ac:dyDescent="0.25">
      <c r="A372" s="13"/>
      <c r="B372" s="5">
        <f>DATE(YEAR(siječanj!B372),MONTH(siječanj!B372)+11,DAY(siječanj!B372))</f>
        <v>43438</v>
      </c>
      <c r="C372" s="9">
        <v>3.84375</v>
      </c>
      <c r="D372">
        <v>1.065006716995019</v>
      </c>
      <c r="E372" s="6">
        <v>179.92330111310281</v>
      </c>
      <c r="F372" s="7">
        <v>191.61952422937188</v>
      </c>
      <c r="G372" s="7">
        <v>123.34891178202264</v>
      </c>
      <c r="H372" s="7">
        <v>139.00795455156253</v>
      </c>
      <c r="I372" s="7">
        <v>227.99527425133829</v>
      </c>
    </row>
    <row r="373" spans="1:9" x14ac:dyDescent="0.25">
      <c r="A373" s="13"/>
      <c r="B373" s="5">
        <f>DATE(YEAR(siječanj!B373),MONTH(siječanj!B373)+11,DAY(siječanj!B373))</f>
        <v>43438</v>
      </c>
      <c r="C373" s="9">
        <v>3.8541666666666701</v>
      </c>
      <c r="D373">
        <v>1.065006716995019</v>
      </c>
      <c r="E373" s="6">
        <v>177.47989101923957</v>
      </c>
      <c r="F373" s="7">
        <v>189.01727606703409</v>
      </c>
      <c r="G373" s="7">
        <v>120.88328727236866</v>
      </c>
      <c r="H373" s="7">
        <v>131.15169691864031</v>
      </c>
      <c r="I373" s="7">
        <v>228.45479374143997</v>
      </c>
    </row>
    <row r="374" spans="1:9" x14ac:dyDescent="0.25">
      <c r="A374" s="13"/>
      <c r="B374" s="5">
        <f>DATE(YEAR(siječanj!B374),MONTH(siječanj!B374)+11,DAY(siječanj!B374))</f>
        <v>43438</v>
      </c>
      <c r="C374" s="9">
        <v>3.8645833333333299</v>
      </c>
      <c r="D374">
        <v>1.065006716995019</v>
      </c>
      <c r="E374" s="6">
        <v>174.11490953356321</v>
      </c>
      <c r="F374" s="7">
        <v>185.43354818222488</v>
      </c>
      <c r="G374" s="7">
        <v>115.94522864495568</v>
      </c>
      <c r="H374" s="7">
        <v>125.55909565048782</v>
      </c>
      <c r="I374" s="7">
        <v>228.85736355967165</v>
      </c>
    </row>
    <row r="375" spans="1:9" x14ac:dyDescent="0.25">
      <c r="A375" s="13"/>
      <c r="B375" s="5">
        <f>DATE(YEAR(siječanj!B375),MONTH(siječanj!B375)+11,DAY(siječanj!B375))</f>
        <v>43438</v>
      </c>
      <c r="C375" s="9">
        <v>3.875</v>
      </c>
      <c r="D375">
        <v>1.065006716995019</v>
      </c>
      <c r="E375" s="6">
        <v>172.92458793664235</v>
      </c>
      <c r="F375" s="7">
        <v>184.16584768611995</v>
      </c>
      <c r="G375" s="7">
        <v>108.43151509680884</v>
      </c>
      <c r="H375" s="7">
        <v>118.92456174836148</v>
      </c>
      <c r="I375" s="7">
        <v>229.59986735733636</v>
      </c>
    </row>
    <row r="376" spans="1:9" x14ac:dyDescent="0.25">
      <c r="A376" s="13"/>
      <c r="B376" s="5">
        <f>DATE(YEAR(siječanj!B376),MONTH(siječanj!B376)+11,DAY(siječanj!B376))</f>
        <v>43438</v>
      </c>
      <c r="C376" s="9">
        <v>3.8854166666666701</v>
      </c>
      <c r="D376">
        <v>1.065006716995019</v>
      </c>
      <c r="E376" s="6">
        <v>179.81016239467044</v>
      </c>
      <c r="F376" s="7">
        <v>191.49903073428919</v>
      </c>
      <c r="G376" s="7">
        <v>87.976042917101552</v>
      </c>
      <c r="H376" s="7">
        <v>98.271299321398487</v>
      </c>
      <c r="I376" s="7">
        <v>233.06698814151108</v>
      </c>
    </row>
    <row r="377" spans="1:9" x14ac:dyDescent="0.25">
      <c r="A377" s="13"/>
      <c r="B377" s="5">
        <f>DATE(YEAR(siječanj!B377),MONTH(siječanj!B377)+11,DAY(siječanj!B377))</f>
        <v>43438</v>
      </c>
      <c r="C377" s="9">
        <v>3.8958333333333299</v>
      </c>
      <c r="D377">
        <v>1.065006716995019</v>
      </c>
      <c r="E377" s="6">
        <v>186.16332658882419</v>
      </c>
      <c r="F377" s="7">
        <v>198.26519327523519</v>
      </c>
      <c r="G377" s="7">
        <v>80.33249284108561</v>
      </c>
      <c r="H377" s="7">
        <v>91.547724795708717</v>
      </c>
      <c r="I377" s="7">
        <v>236.88821032103127</v>
      </c>
    </row>
    <row r="378" spans="1:9" x14ac:dyDescent="0.25">
      <c r="A378" s="13"/>
      <c r="B378" s="5">
        <f>DATE(YEAR(siječanj!B378),MONTH(siječanj!B378)+11,DAY(siječanj!B378))</f>
        <v>43438</v>
      </c>
      <c r="C378" s="9">
        <v>3.90625</v>
      </c>
      <c r="D378">
        <v>1.065006716995019</v>
      </c>
      <c r="E378" s="6">
        <v>186.53710222376904</v>
      </c>
      <c r="F378" s="7">
        <v>198.66326683710054</v>
      </c>
      <c r="G378" s="7">
        <v>77.744198966311401</v>
      </c>
      <c r="H378" s="7">
        <v>87.92366224317577</v>
      </c>
      <c r="I378" s="7">
        <v>237.61695071464402</v>
      </c>
    </row>
    <row r="379" spans="1:9" x14ac:dyDescent="0.25">
      <c r="A379" s="13"/>
      <c r="B379" s="5">
        <f>DATE(YEAR(siječanj!B379),MONTH(siječanj!B379)+11,DAY(siječanj!B379))</f>
        <v>43438</v>
      </c>
      <c r="C379" s="9">
        <v>3.9166666666666701</v>
      </c>
      <c r="D379">
        <v>1.065006716995019</v>
      </c>
      <c r="E379" s="6">
        <v>185.19876865328004</v>
      </c>
      <c r="F379" s="7">
        <v>197.23793259494983</v>
      </c>
      <c r="G379" s="7">
        <v>77.120551352992706</v>
      </c>
      <c r="H379" s="7">
        <v>85.227682825546324</v>
      </c>
      <c r="I379" s="7">
        <v>236.73307076660339</v>
      </c>
    </row>
    <row r="380" spans="1:9" x14ac:dyDescent="0.25">
      <c r="A380" s="13"/>
      <c r="B380" s="5">
        <f>DATE(YEAR(siječanj!B380),MONTH(siječanj!B380)+11,DAY(siječanj!B380))</f>
        <v>43438</v>
      </c>
      <c r="C380" s="9">
        <v>3.9270833333333299</v>
      </c>
      <c r="D380">
        <v>1.065006716995019</v>
      </c>
      <c r="E380" s="6">
        <v>182.01954477818683</v>
      </c>
      <c r="F380" s="7">
        <v>193.85203781314462</v>
      </c>
      <c r="G380" s="7">
        <v>75.259407117265638</v>
      </c>
      <c r="H380" s="7">
        <v>70.640308865109787</v>
      </c>
      <c r="I380" s="7">
        <v>238.15867361798922</v>
      </c>
    </row>
    <row r="381" spans="1:9" x14ac:dyDescent="0.25">
      <c r="A381" s="13"/>
      <c r="B381" s="5">
        <f>DATE(YEAR(siječanj!B381),MONTH(siječanj!B381)+11,DAY(siječanj!B381))</f>
        <v>43438</v>
      </c>
      <c r="C381" s="9">
        <v>3.9375</v>
      </c>
      <c r="D381">
        <v>1.065006716995019</v>
      </c>
      <c r="E381" s="6">
        <v>174.6562642517838</v>
      </c>
      <c r="F381" s="7">
        <v>186.01009459340676</v>
      </c>
      <c r="G381" s="7">
        <v>73.492890320656983</v>
      </c>
      <c r="H381" s="7">
        <v>65.267487502495626</v>
      </c>
      <c r="I381" s="7">
        <v>237.9453823564032</v>
      </c>
    </row>
    <row r="382" spans="1:9" x14ac:dyDescent="0.25">
      <c r="A382" s="13"/>
      <c r="B382" s="5">
        <f>DATE(YEAR(siječanj!B382),MONTH(siječanj!B382)+11,DAY(siječanj!B382))</f>
        <v>43438</v>
      </c>
      <c r="C382" s="9">
        <v>3.9479166666666701</v>
      </c>
      <c r="D382">
        <v>1.065006716995019</v>
      </c>
      <c r="E382" s="6">
        <v>167.85402259096836</v>
      </c>
      <c r="F382" s="7">
        <v>178.76566153401495</v>
      </c>
      <c r="G382" s="7">
        <v>72.485638801556561</v>
      </c>
      <c r="H382" s="7">
        <v>63.412473173680446</v>
      </c>
      <c r="I382" s="7">
        <v>237.10167458769618</v>
      </c>
    </row>
    <row r="383" spans="1:9" x14ac:dyDescent="0.25">
      <c r="A383" s="13"/>
      <c r="B383" s="5">
        <f>DATE(YEAR(siječanj!B383),MONTH(siječanj!B383)+11,DAY(siječanj!B383))</f>
        <v>43438</v>
      </c>
      <c r="C383" s="9">
        <v>3.9583333333333299</v>
      </c>
      <c r="D383">
        <v>1.065006716995019</v>
      </c>
      <c r="E383" s="6">
        <v>158.08759986846252</v>
      </c>
      <c r="F383" s="7">
        <v>168.36435573353347</v>
      </c>
      <c r="G383" s="7">
        <v>69.6961702212608</v>
      </c>
      <c r="H383" s="7">
        <v>62.393246219813804</v>
      </c>
      <c r="I383" s="7">
        <v>236.65583549920964</v>
      </c>
    </row>
    <row r="384" spans="1:9" x14ac:dyDescent="0.25">
      <c r="A384" s="13"/>
      <c r="B384" s="5">
        <f>DATE(YEAR(siječanj!B384),MONTH(siječanj!B384)+11,DAY(siječanj!B384))</f>
        <v>43438</v>
      </c>
      <c r="C384" s="9">
        <v>3.96875</v>
      </c>
      <c r="D384">
        <v>1.065006716995019</v>
      </c>
      <c r="E384" s="6">
        <v>147.60083614004293</v>
      </c>
      <c r="F384" s="7">
        <v>157.19588192322686</v>
      </c>
      <c r="G384" s="7">
        <v>67.558081835256573</v>
      </c>
      <c r="H384" s="7">
        <v>61.200208629326596</v>
      </c>
      <c r="I384" s="7">
        <v>237.16108133169843</v>
      </c>
    </row>
    <row r="385" spans="1:9" x14ac:dyDescent="0.25">
      <c r="A385" s="13"/>
      <c r="B385" s="5">
        <f>DATE(YEAR(siječanj!B385),MONTH(siječanj!B385)+11,DAY(siječanj!B385))</f>
        <v>43438</v>
      </c>
      <c r="C385" s="9">
        <v>3.9791666666666701</v>
      </c>
      <c r="D385">
        <v>1.065006716995019</v>
      </c>
      <c r="E385" s="6">
        <v>136.91757312433029</v>
      </c>
      <c r="F385" s="7">
        <v>145.81813505206844</v>
      </c>
      <c r="G385" s="7">
        <v>66.419041298883471</v>
      </c>
      <c r="H385" s="7">
        <v>59.469648078677253</v>
      </c>
      <c r="I385" s="7">
        <v>238.08572047630574</v>
      </c>
    </row>
    <row r="386" spans="1:9" ht="15.75" thickBot="1" x14ac:dyDescent="0.3">
      <c r="A386" s="13"/>
      <c r="B386" s="5">
        <f>DATE(YEAR(siječanj!B386),MONTH(siječanj!B386)+11,DAY(siječanj!B386))</f>
        <v>43438</v>
      </c>
      <c r="C386" s="9">
        <v>3.9895833333333299</v>
      </c>
      <c r="D386">
        <v>1.065006716995019</v>
      </c>
      <c r="E386" s="6">
        <v>126.57809831478623</v>
      </c>
      <c r="F386" s="7">
        <v>134.80652492970324</v>
      </c>
      <c r="G386" s="7">
        <v>64.663946163538881</v>
      </c>
      <c r="H386" s="7">
        <v>58.502864542926353</v>
      </c>
      <c r="I386" s="7">
        <v>239.61802446011393</v>
      </c>
    </row>
    <row r="387" spans="1:9" x14ac:dyDescent="0.25">
      <c r="A387" s="12">
        <f t="shared" ref="A387" si="2">A291+1</f>
        <v>339</v>
      </c>
      <c r="B387" s="5">
        <f>DATE(YEAR(siječanj!B387),MONTH(siječanj!B387)+11,DAY(siječanj!B387))</f>
        <v>43439</v>
      </c>
      <c r="C387" s="9">
        <v>4</v>
      </c>
      <c r="D387">
        <v>1.0743959161039014</v>
      </c>
      <c r="E387" s="6">
        <v>114.13532286603153</v>
      </c>
      <c r="F387" s="7">
        <v>122.62652477046451</v>
      </c>
      <c r="G387" s="7">
        <v>63.380357131815494</v>
      </c>
      <c r="H387" s="7">
        <v>58.938695597273373</v>
      </c>
      <c r="I387" s="7">
        <v>240.73194916157246</v>
      </c>
    </row>
    <row r="388" spans="1:9" x14ac:dyDescent="0.25">
      <c r="A388" s="13"/>
      <c r="B388" s="5">
        <f>DATE(YEAR(siječanj!B388),MONTH(siječanj!B388)+11,DAY(siječanj!B388))</f>
        <v>43439</v>
      </c>
      <c r="C388" s="9">
        <v>4.0104166666666696</v>
      </c>
      <c r="D388">
        <v>1.0743959161039014</v>
      </c>
      <c r="E388" s="6">
        <v>105.0033692301236</v>
      </c>
      <c r="F388" s="7">
        <v>112.81519107799485</v>
      </c>
      <c r="G388" s="7">
        <v>62.031833766285928</v>
      </c>
      <c r="H388" s="7">
        <v>58.463883180861444</v>
      </c>
      <c r="I388" s="7">
        <v>241.48032713168507</v>
      </c>
    </row>
    <row r="389" spans="1:9" x14ac:dyDescent="0.25">
      <c r="A389" s="13"/>
      <c r="B389" s="5">
        <f>DATE(YEAR(siječanj!B389),MONTH(siječanj!B389)+11,DAY(siječanj!B389))</f>
        <v>43439</v>
      </c>
      <c r="C389" s="9">
        <v>4.0208333333333304</v>
      </c>
      <c r="D389">
        <v>1.0743959161039014</v>
      </c>
      <c r="E389" s="6">
        <v>97.401722665217719</v>
      </c>
      <c r="F389" s="7">
        <v>104.64801305299473</v>
      </c>
      <c r="G389" s="7">
        <v>61.102738067878782</v>
      </c>
      <c r="H389" s="7">
        <v>58.557615856757437</v>
      </c>
      <c r="I389" s="7">
        <v>241.51630018774512</v>
      </c>
    </row>
    <row r="390" spans="1:9" x14ac:dyDescent="0.25">
      <c r="A390" s="13"/>
      <c r="B390" s="5">
        <f>DATE(YEAR(siječanj!B390),MONTH(siječanj!B390)+11,DAY(siječanj!B390))</f>
        <v>43439</v>
      </c>
      <c r="C390" s="9">
        <v>4.03125</v>
      </c>
      <c r="D390">
        <v>1.0743959161039014</v>
      </c>
      <c r="E390" s="6">
        <v>90.064445327947055</v>
      </c>
      <c r="F390" s="7">
        <v>96.764872246509412</v>
      </c>
      <c r="G390" s="7">
        <v>59.899253328784347</v>
      </c>
      <c r="H390" s="7">
        <v>57.867538982945874</v>
      </c>
      <c r="I390" s="7">
        <v>241.89123319464366</v>
      </c>
    </row>
    <row r="391" spans="1:9" x14ac:dyDescent="0.25">
      <c r="A391" s="13"/>
      <c r="B391" s="5">
        <f>DATE(YEAR(siječanj!B391),MONTH(siječanj!B391)+11,DAY(siječanj!B391))</f>
        <v>43439</v>
      </c>
      <c r="C391" s="9">
        <v>4.0416666666666696</v>
      </c>
      <c r="D391">
        <v>1.0743959161039014</v>
      </c>
      <c r="E391" s="6">
        <v>83.832536116354703</v>
      </c>
      <c r="F391" s="7">
        <v>90.069334440044315</v>
      </c>
      <c r="G391" s="7">
        <v>59.293796810155655</v>
      </c>
      <c r="H391" s="7">
        <v>57.984559330042501</v>
      </c>
      <c r="I391" s="7">
        <v>242.52029366195544</v>
      </c>
    </row>
    <row r="392" spans="1:9" x14ac:dyDescent="0.25">
      <c r="A392" s="13"/>
      <c r="B392" s="5">
        <f>DATE(YEAR(siječanj!B392),MONTH(siječanj!B392)+11,DAY(siječanj!B392))</f>
        <v>43439</v>
      </c>
      <c r="C392" s="9">
        <v>4.0520833333333304</v>
      </c>
      <c r="D392">
        <v>1.0743959161039014</v>
      </c>
      <c r="E392" s="6">
        <v>78.68286025580916</v>
      </c>
      <c r="F392" s="7">
        <v>84.536543726215342</v>
      </c>
      <c r="G392" s="7">
        <v>58.773832008621291</v>
      </c>
      <c r="H392" s="7">
        <v>57.694482927880941</v>
      </c>
      <c r="I392" s="7">
        <v>243.09970167162135</v>
      </c>
    </row>
    <row r="393" spans="1:9" x14ac:dyDescent="0.25">
      <c r="A393" s="13"/>
      <c r="B393" s="5">
        <f>DATE(YEAR(siječanj!B393),MONTH(siječanj!B393)+11,DAY(siječanj!B393))</f>
        <v>43439</v>
      </c>
      <c r="C393" s="9">
        <v>4.0625</v>
      </c>
      <c r="D393">
        <v>1.0743959161039014</v>
      </c>
      <c r="E393" s="6">
        <v>75.176128311344854</v>
      </c>
      <c r="F393" s="7">
        <v>80.768925246211793</v>
      </c>
      <c r="G393" s="7">
        <v>58.800182580633589</v>
      </c>
      <c r="H393" s="7">
        <v>57.161555690491063</v>
      </c>
      <c r="I393" s="7">
        <v>242.77365209979251</v>
      </c>
    </row>
    <row r="394" spans="1:9" x14ac:dyDescent="0.25">
      <c r="A394" s="13"/>
      <c r="B394" s="5">
        <f>DATE(YEAR(siječanj!B394),MONTH(siječanj!B394)+11,DAY(siječanj!B394))</f>
        <v>43439</v>
      </c>
      <c r="C394" s="9">
        <v>4.0729166666666696</v>
      </c>
      <c r="D394">
        <v>1.0743959161039014</v>
      </c>
      <c r="E394" s="6">
        <v>71.664624602646825</v>
      </c>
      <c r="F394" s="7">
        <v>76.996180002202919</v>
      </c>
      <c r="G394" s="7">
        <v>58.153747889337502</v>
      </c>
      <c r="H394" s="7">
        <v>57.150249008351771</v>
      </c>
      <c r="I394" s="7">
        <v>242.75442353530005</v>
      </c>
    </row>
    <row r="395" spans="1:9" x14ac:dyDescent="0.25">
      <c r="A395" s="13"/>
      <c r="B395" s="5">
        <f>DATE(YEAR(siječanj!B395),MONTH(siječanj!B395)+11,DAY(siječanj!B395))</f>
        <v>43439</v>
      </c>
      <c r="C395" s="9">
        <v>4.0833333333333304</v>
      </c>
      <c r="D395">
        <v>1.0743959161039014</v>
      </c>
      <c r="E395" s="6">
        <v>69.268704026869486</v>
      </c>
      <c r="F395" s="7">
        <v>74.422012720278445</v>
      </c>
      <c r="G395" s="7">
        <v>57.460453452355871</v>
      </c>
      <c r="H395" s="7">
        <v>56.976125300660257</v>
      </c>
      <c r="I395" s="7">
        <v>242.67588522965306</v>
      </c>
    </row>
    <row r="396" spans="1:9" x14ac:dyDescent="0.25">
      <c r="A396" s="13"/>
      <c r="B396" s="5">
        <f>DATE(YEAR(siječanj!B396),MONTH(siječanj!B396)+11,DAY(siječanj!B396))</f>
        <v>43439</v>
      </c>
      <c r="C396" s="9">
        <v>4.09375</v>
      </c>
      <c r="D396">
        <v>1.0743959161039014</v>
      </c>
      <c r="E396" s="6">
        <v>67.085984409125558</v>
      </c>
      <c r="F396" s="7">
        <v>72.0769076769745</v>
      </c>
      <c r="G396" s="7">
        <v>56.716249662036866</v>
      </c>
      <c r="H396" s="7">
        <v>56.655231466668553</v>
      </c>
      <c r="I396" s="7">
        <v>242.98399427480231</v>
      </c>
    </row>
    <row r="397" spans="1:9" x14ac:dyDescent="0.25">
      <c r="A397" s="13"/>
      <c r="B397" s="5">
        <f>DATE(YEAR(siječanj!B397),MONTH(siječanj!B397)+11,DAY(siječanj!B397))</f>
        <v>43439</v>
      </c>
      <c r="C397" s="9">
        <v>4.1041666666666696</v>
      </c>
      <c r="D397">
        <v>1.0743959161039014</v>
      </c>
      <c r="E397" s="6">
        <v>66.03661186057883</v>
      </c>
      <c r="F397" s="7">
        <v>70.949466096344352</v>
      </c>
      <c r="G397" s="7">
        <v>56.453872850396181</v>
      </c>
      <c r="H397" s="7">
        <v>56.426308280365824</v>
      </c>
      <c r="I397" s="7">
        <v>242.67797929112837</v>
      </c>
    </row>
    <row r="398" spans="1:9" x14ac:dyDescent="0.25">
      <c r="A398" s="13"/>
      <c r="B398" s="5">
        <f>DATE(YEAR(siječanj!B398),MONTH(siječanj!B398)+11,DAY(siječanj!B398))</f>
        <v>43439</v>
      </c>
      <c r="C398" s="9">
        <v>4.1145833333333304</v>
      </c>
      <c r="D398">
        <v>1.0743959161039014</v>
      </c>
      <c r="E398" s="6">
        <v>64.512652594834691</v>
      </c>
      <c r="F398" s="7">
        <v>69.312130484920147</v>
      </c>
      <c r="G398" s="7">
        <v>56.040688328403654</v>
      </c>
      <c r="H398" s="7">
        <v>57.831812757272509</v>
      </c>
      <c r="I398" s="7">
        <v>242.64436030417664</v>
      </c>
    </row>
    <row r="399" spans="1:9" x14ac:dyDescent="0.25">
      <c r="A399" s="13"/>
      <c r="B399" s="5">
        <f>DATE(YEAR(siječanj!B399),MONTH(siječanj!B399)+11,DAY(siječanj!B399))</f>
        <v>43439</v>
      </c>
      <c r="C399" s="9">
        <v>4.125</v>
      </c>
      <c r="D399">
        <v>1.0743959161039014</v>
      </c>
      <c r="E399" s="6">
        <v>64.067591106843238</v>
      </c>
      <c r="F399" s="7">
        <v>68.833958239807004</v>
      </c>
      <c r="G399" s="7">
        <v>56.968048480674291</v>
      </c>
      <c r="H399" s="7">
        <v>56.927639421979855</v>
      </c>
      <c r="I399" s="7">
        <v>242.03643945746015</v>
      </c>
    </row>
    <row r="400" spans="1:9" x14ac:dyDescent="0.25">
      <c r="A400" s="13"/>
      <c r="B400" s="5">
        <f>DATE(YEAR(siječanj!B400),MONTH(siječanj!B400)+11,DAY(siječanj!B400))</f>
        <v>43439</v>
      </c>
      <c r="C400" s="9">
        <v>4.1354166666666696</v>
      </c>
      <c r="D400">
        <v>1.0743959161039014</v>
      </c>
      <c r="E400" s="6">
        <v>63.130100609656736</v>
      </c>
      <c r="F400" s="7">
        <v>67.826722278243608</v>
      </c>
      <c r="G400" s="7">
        <v>57.510643678937612</v>
      </c>
      <c r="H400" s="7">
        <v>56.416402390582441</v>
      </c>
      <c r="I400" s="7">
        <v>242.25675092513819</v>
      </c>
    </row>
    <row r="401" spans="1:9" x14ac:dyDescent="0.25">
      <c r="A401" s="13"/>
      <c r="B401" s="5">
        <f>DATE(YEAR(siječanj!B401),MONTH(siječanj!B401)+11,DAY(siječanj!B401))</f>
        <v>43439</v>
      </c>
      <c r="C401" s="9">
        <v>4.1458333333333304</v>
      </c>
      <c r="D401">
        <v>1.0743959161039014</v>
      </c>
      <c r="E401" s="6">
        <v>62.8037936640618</v>
      </c>
      <c r="F401" s="7">
        <v>67.476139428500076</v>
      </c>
      <c r="G401" s="7">
        <v>57.106309638747668</v>
      </c>
      <c r="H401" s="7">
        <v>56.98878059664365</v>
      </c>
      <c r="I401" s="7">
        <v>242.16275216561903</v>
      </c>
    </row>
    <row r="402" spans="1:9" x14ac:dyDescent="0.25">
      <c r="A402" s="13"/>
      <c r="B402" s="5">
        <f>DATE(YEAR(siječanj!B402),MONTH(siječanj!B402)+11,DAY(siječanj!B402))</f>
        <v>43439</v>
      </c>
      <c r="C402" s="9">
        <v>4.15625</v>
      </c>
      <c r="D402">
        <v>1.0743959161039014</v>
      </c>
      <c r="E402" s="6">
        <v>62.267439826170971</v>
      </c>
      <c r="F402" s="7">
        <v>66.899883055483514</v>
      </c>
      <c r="G402" s="7">
        <v>57.520317741661451</v>
      </c>
      <c r="H402" s="7">
        <v>55.328845668615195</v>
      </c>
      <c r="I402" s="7">
        <v>242.07504659084876</v>
      </c>
    </row>
    <row r="403" spans="1:9" x14ac:dyDescent="0.25">
      <c r="A403" s="13"/>
      <c r="B403" s="5">
        <f>DATE(YEAR(siječanj!B403),MONTH(siječanj!B403)+11,DAY(siječanj!B403))</f>
        <v>43439</v>
      </c>
      <c r="C403" s="9">
        <v>4.1666666666666696</v>
      </c>
      <c r="D403">
        <v>1.0743959161039014</v>
      </c>
      <c r="E403" s="6">
        <v>62.024897130177344</v>
      </c>
      <c r="F403" s="7">
        <v>66.639296173427127</v>
      </c>
      <c r="G403" s="7">
        <v>57.592833037411104</v>
      </c>
      <c r="H403" s="7">
        <v>55.321990214907743</v>
      </c>
      <c r="I403" s="7">
        <v>241.73721067300849</v>
      </c>
    </row>
    <row r="404" spans="1:9" x14ac:dyDescent="0.25">
      <c r="A404" s="13"/>
      <c r="B404" s="5">
        <f>DATE(YEAR(siječanj!B404),MONTH(siječanj!B404)+11,DAY(siječanj!B404))</f>
        <v>43439</v>
      </c>
      <c r="C404" s="9">
        <v>4.1770833333333304</v>
      </c>
      <c r="D404">
        <v>1.0743959161039014</v>
      </c>
      <c r="E404" s="6">
        <v>63.064857073740036</v>
      </c>
      <c r="F404" s="7">
        <v>67.756624889702536</v>
      </c>
      <c r="G404" s="7">
        <v>57.094558545115106</v>
      </c>
      <c r="H404" s="7">
        <v>56.61828105283314</v>
      </c>
      <c r="I404" s="7">
        <v>241.87340567128155</v>
      </c>
    </row>
    <row r="405" spans="1:9" x14ac:dyDescent="0.25">
      <c r="A405" s="13"/>
      <c r="B405" s="5">
        <f>DATE(YEAR(siječanj!B405),MONTH(siječanj!B405)+11,DAY(siječanj!B405))</f>
        <v>43439</v>
      </c>
      <c r="C405" s="9">
        <v>4.1875</v>
      </c>
      <c r="D405">
        <v>1.0743959161039014</v>
      </c>
      <c r="E405" s="6">
        <v>63.005000245691434</v>
      </c>
      <c r="F405" s="7">
        <v>67.692314958096176</v>
      </c>
      <c r="G405" s="7">
        <v>57.797514992416843</v>
      </c>
      <c r="H405" s="7">
        <v>57.075252431932611</v>
      </c>
      <c r="I405" s="7">
        <v>241.85483912622394</v>
      </c>
    </row>
    <row r="406" spans="1:9" x14ac:dyDescent="0.25">
      <c r="A406" s="13"/>
      <c r="B406" s="5">
        <f>DATE(YEAR(siječanj!B406),MONTH(siječanj!B406)+11,DAY(siječanj!B406))</f>
        <v>43439</v>
      </c>
      <c r="C406" s="9">
        <v>4.1979166666666696</v>
      </c>
      <c r="D406">
        <v>1.0743959161039014</v>
      </c>
      <c r="E406" s="6">
        <v>64.831403668483532</v>
      </c>
      <c r="F406" s="7">
        <v>69.654595336702201</v>
      </c>
      <c r="G406" s="7">
        <v>57.732701182647908</v>
      </c>
      <c r="H406" s="7">
        <v>56.878832444765145</v>
      </c>
      <c r="I406" s="7">
        <v>242.22568601316635</v>
      </c>
    </row>
    <row r="407" spans="1:9" x14ac:dyDescent="0.25">
      <c r="A407" s="13"/>
      <c r="B407" s="5">
        <f>DATE(YEAR(siječanj!B407),MONTH(siječanj!B407)+11,DAY(siječanj!B407))</f>
        <v>43439</v>
      </c>
      <c r="C407" s="9">
        <v>4.2083333333333304</v>
      </c>
      <c r="D407">
        <v>1.0743959161039014</v>
      </c>
      <c r="E407" s="6">
        <v>66.155892080598264</v>
      </c>
      <c r="F407" s="7">
        <v>71.077620277605206</v>
      </c>
      <c r="G407" s="7">
        <v>55.952878532326075</v>
      </c>
      <c r="H407" s="7">
        <v>57.459302333890889</v>
      </c>
      <c r="I407" s="7">
        <v>241.54632906930223</v>
      </c>
    </row>
    <row r="408" spans="1:9" x14ac:dyDescent="0.25">
      <c r="A408" s="13"/>
      <c r="B408" s="5">
        <f>DATE(YEAR(siječanj!B408),MONTH(siječanj!B408)+11,DAY(siječanj!B408))</f>
        <v>43439</v>
      </c>
      <c r="C408" s="9">
        <v>4.21875</v>
      </c>
      <c r="D408">
        <v>1.0743959161039014</v>
      </c>
      <c r="E408" s="6">
        <v>69.251857546821668</v>
      </c>
      <c r="F408" s="7">
        <v>74.403912930914345</v>
      </c>
      <c r="G408" s="7">
        <v>55.757898762319535</v>
      </c>
      <c r="H408" s="7">
        <v>60.126142059531944</v>
      </c>
      <c r="I408" s="7">
        <v>240.09701252175404</v>
      </c>
    </row>
    <row r="409" spans="1:9" x14ac:dyDescent="0.25">
      <c r="A409" s="13"/>
      <c r="B409" s="5">
        <f>DATE(YEAR(siječanj!B409),MONTH(siječanj!B409)+11,DAY(siječanj!B409))</f>
        <v>43439</v>
      </c>
      <c r="C409" s="9">
        <v>4.2291666666666696</v>
      </c>
      <c r="D409">
        <v>1.0743959161039014</v>
      </c>
      <c r="E409" s="6">
        <v>72.495432297717187</v>
      </c>
      <c r="F409" s="7">
        <v>77.888796396854218</v>
      </c>
      <c r="G409" s="7">
        <v>56.467174686641449</v>
      </c>
      <c r="H409" s="7">
        <v>61.45699112721217</v>
      </c>
      <c r="I409" s="7">
        <v>239.97100982269606</v>
      </c>
    </row>
    <row r="410" spans="1:9" x14ac:dyDescent="0.25">
      <c r="A410" s="13"/>
      <c r="B410" s="5">
        <f>DATE(YEAR(siječanj!B410),MONTH(siječanj!B410)+11,DAY(siječanj!B410))</f>
        <v>43439</v>
      </c>
      <c r="C410" s="9">
        <v>4.2395833333333304</v>
      </c>
      <c r="D410">
        <v>1.0743959161039014</v>
      </c>
      <c r="E410" s="6">
        <v>79.395871530339122</v>
      </c>
      <c r="F410" s="7">
        <v>85.30260012770637</v>
      </c>
      <c r="G410" s="7">
        <v>57.106165009902966</v>
      </c>
      <c r="H410" s="7">
        <v>59.925628066052056</v>
      </c>
      <c r="I410" s="7">
        <v>238.76513642190199</v>
      </c>
    </row>
    <row r="411" spans="1:9" x14ac:dyDescent="0.25">
      <c r="A411" s="13"/>
      <c r="B411" s="5">
        <f>DATE(YEAR(siječanj!B411),MONTH(siječanj!B411)+11,DAY(siječanj!B411))</f>
        <v>43439</v>
      </c>
      <c r="C411" s="9">
        <v>4.25</v>
      </c>
      <c r="D411">
        <v>1.0743959161039014</v>
      </c>
      <c r="E411" s="6">
        <v>84.554003857701716</v>
      </c>
      <c r="F411" s="7">
        <v>90.844476434948248</v>
      </c>
      <c r="G411" s="7">
        <v>59.699034780625027</v>
      </c>
      <c r="H411" s="7">
        <v>60.13378821838014</v>
      </c>
      <c r="I411" s="7">
        <v>235.36018646287457</v>
      </c>
    </row>
    <row r="412" spans="1:9" x14ac:dyDescent="0.25">
      <c r="A412" s="13"/>
      <c r="B412" s="5">
        <f>DATE(YEAR(siječanj!B412),MONTH(siječanj!B412)+11,DAY(siječanj!B412))</f>
        <v>43439</v>
      </c>
      <c r="C412" s="9">
        <v>4.2604166666666696</v>
      </c>
      <c r="D412">
        <v>1.0743959161039014</v>
      </c>
      <c r="E412" s="6">
        <v>91.12894053067626</v>
      </c>
      <c r="F412" s="7">
        <v>97.908561545033876</v>
      </c>
      <c r="G412" s="7">
        <v>67.751980906395715</v>
      </c>
      <c r="H412" s="7">
        <v>61.26942141839654</v>
      </c>
      <c r="I412" s="7">
        <v>222.02912110313542</v>
      </c>
    </row>
    <row r="413" spans="1:9" x14ac:dyDescent="0.25">
      <c r="A413" s="13"/>
      <c r="B413" s="5">
        <f>DATE(YEAR(siječanj!B413),MONTH(siječanj!B413)+11,DAY(siječanj!B413))</f>
        <v>43439</v>
      </c>
      <c r="C413" s="9">
        <v>4.2708333333333304</v>
      </c>
      <c r="D413">
        <v>1.0743959161039014</v>
      </c>
      <c r="E413" s="6">
        <v>96.752249945785934</v>
      </c>
      <c r="F413" s="7">
        <v>103.95022221561632</v>
      </c>
      <c r="G413" s="7">
        <v>76.925519355903361</v>
      </c>
      <c r="H413" s="7">
        <v>62.375292798014343</v>
      </c>
      <c r="I413" s="7">
        <v>212.79845711877283</v>
      </c>
    </row>
    <row r="414" spans="1:9" x14ac:dyDescent="0.25">
      <c r="A414" s="13"/>
      <c r="B414" s="5">
        <f>DATE(YEAR(siječanj!B414),MONTH(siječanj!B414)+11,DAY(siječanj!B414))</f>
        <v>43439</v>
      </c>
      <c r="C414" s="9">
        <v>4.28125</v>
      </c>
      <c r="D414">
        <v>1.0743959161039014</v>
      </c>
      <c r="E414" s="6">
        <v>103.13115746579435</v>
      </c>
      <c r="F414" s="7">
        <v>110.80369440431782</v>
      </c>
      <c r="G414" s="7">
        <v>78.292169536636393</v>
      </c>
      <c r="H414" s="7">
        <v>66.902717912040814</v>
      </c>
      <c r="I414" s="7">
        <v>192.76133988964332</v>
      </c>
    </row>
    <row r="415" spans="1:9" x14ac:dyDescent="0.25">
      <c r="A415" s="13"/>
      <c r="B415" s="5">
        <f>DATE(YEAR(siječanj!B415),MONTH(siječanj!B415)+11,DAY(siječanj!B415))</f>
        <v>43439</v>
      </c>
      <c r="C415" s="9">
        <v>4.2916666666666696</v>
      </c>
      <c r="D415">
        <v>1.0743959161039014</v>
      </c>
      <c r="E415" s="6">
        <v>108.7341350590318</v>
      </c>
      <c r="F415" s="7">
        <v>116.82351064851382</v>
      </c>
      <c r="G415" s="7">
        <v>86.093766800175416</v>
      </c>
      <c r="H415" s="7">
        <v>79.178808567606481</v>
      </c>
      <c r="I415" s="7">
        <v>152.48981863964104</v>
      </c>
    </row>
    <row r="416" spans="1:9" x14ac:dyDescent="0.25">
      <c r="A416" s="13"/>
      <c r="B416" s="5">
        <f>DATE(YEAR(siječanj!B416),MONTH(siječanj!B416)+11,DAY(siječanj!B416))</f>
        <v>43439</v>
      </c>
      <c r="C416" s="9">
        <v>4.3020833333333304</v>
      </c>
      <c r="D416">
        <v>1.0743959161039014</v>
      </c>
      <c r="E416" s="6">
        <v>110.419232369404</v>
      </c>
      <c r="F416" s="7">
        <v>118.63397231701538</v>
      </c>
      <c r="G416" s="7">
        <v>108.96665789210178</v>
      </c>
      <c r="H416" s="7">
        <v>96.556950232999981</v>
      </c>
      <c r="I416" s="7">
        <v>118.11935162673457</v>
      </c>
    </row>
    <row r="417" spans="1:9" x14ac:dyDescent="0.25">
      <c r="A417" s="13"/>
      <c r="B417" s="5">
        <f>DATE(YEAR(siječanj!B417),MONTH(siječanj!B417)+11,DAY(siječanj!B417))</f>
        <v>43439</v>
      </c>
      <c r="C417" s="9">
        <v>4.3125</v>
      </c>
      <c r="D417">
        <v>1.0743959161039014</v>
      </c>
      <c r="E417" s="6">
        <v>113.83144747726682</v>
      </c>
      <c r="F417" s="7">
        <v>122.30004229377123</v>
      </c>
      <c r="G417" s="7">
        <v>124.0530051727425</v>
      </c>
      <c r="H417" s="7">
        <v>105.23760828409787</v>
      </c>
      <c r="I417" s="7">
        <v>61.459212256496265</v>
      </c>
    </row>
    <row r="418" spans="1:9" x14ac:dyDescent="0.25">
      <c r="A418" s="13"/>
      <c r="B418" s="5">
        <f>DATE(YEAR(siječanj!B418),MONTH(siječanj!B418)+11,DAY(siječanj!B418))</f>
        <v>43439</v>
      </c>
      <c r="C418" s="9">
        <v>4.3229166666666696</v>
      </c>
      <c r="D418">
        <v>1.0743959161039014</v>
      </c>
      <c r="E418" s="6">
        <v>114.28882569114779</v>
      </c>
      <c r="F418" s="7">
        <v>122.79144757887984</v>
      </c>
      <c r="G418" s="7">
        <v>135.0294064510276</v>
      </c>
      <c r="H418" s="7">
        <v>118.65018305079586</v>
      </c>
      <c r="I418" s="7">
        <v>18.629387902456287</v>
      </c>
    </row>
    <row r="419" spans="1:9" x14ac:dyDescent="0.25">
      <c r="A419" s="13"/>
      <c r="B419" s="5">
        <f>DATE(YEAR(siječanj!B419),MONTH(siječanj!B419)+11,DAY(siječanj!B419))</f>
        <v>43439</v>
      </c>
      <c r="C419" s="9">
        <v>4.3333333333333304</v>
      </c>
      <c r="D419">
        <v>1.0743959161039014</v>
      </c>
      <c r="E419" s="6">
        <v>113.0048918198747</v>
      </c>
      <c r="F419" s="7">
        <v>121.41199427103655</v>
      </c>
      <c r="G419" s="7">
        <v>145.99254205027864</v>
      </c>
      <c r="H419" s="7">
        <v>124.60467440830776</v>
      </c>
      <c r="I419" s="7">
        <v>4.5347511265709182</v>
      </c>
    </row>
    <row r="420" spans="1:9" x14ac:dyDescent="0.25">
      <c r="A420" s="13"/>
      <c r="B420" s="5">
        <f>DATE(YEAR(siječanj!B420),MONTH(siječanj!B420)+11,DAY(siječanj!B420))</f>
        <v>43439</v>
      </c>
      <c r="C420" s="9">
        <v>4.34375</v>
      </c>
      <c r="D420">
        <v>1.0743959161039014</v>
      </c>
      <c r="E420" s="6">
        <v>111.74935346684057</v>
      </c>
      <c r="F420" s="7">
        <v>120.06304899202487</v>
      </c>
      <c r="G420" s="7">
        <v>164.36486471763135</v>
      </c>
      <c r="H420" s="7">
        <v>138.29606705980817</v>
      </c>
      <c r="I420" s="7">
        <v>2.8056633657864816</v>
      </c>
    </row>
    <row r="421" spans="1:9" x14ac:dyDescent="0.25">
      <c r="A421" s="13"/>
      <c r="B421" s="5">
        <f>DATE(YEAR(siječanj!B421),MONTH(siječanj!B421)+11,DAY(siječanj!B421))</f>
        <v>43439</v>
      </c>
      <c r="C421" s="9">
        <v>4.3541666666666696</v>
      </c>
      <c r="D421">
        <v>1.0743959161039014</v>
      </c>
      <c r="E421" s="6">
        <v>112.77801233335499</v>
      </c>
      <c r="F421" s="7">
        <v>121.16823587727202</v>
      </c>
      <c r="G421" s="7">
        <v>174.78876773925853</v>
      </c>
      <c r="H421" s="7">
        <v>151.58284746195957</v>
      </c>
      <c r="I421" s="7">
        <v>2.5006464114116826</v>
      </c>
    </row>
    <row r="422" spans="1:9" x14ac:dyDescent="0.25">
      <c r="A422" s="13"/>
      <c r="B422" s="5">
        <f>DATE(YEAR(siječanj!B422),MONTH(siječanj!B422)+11,DAY(siječanj!B422))</f>
        <v>43439</v>
      </c>
      <c r="C422" s="9">
        <v>4.3645833333333304</v>
      </c>
      <c r="D422">
        <v>1.0743959161039014</v>
      </c>
      <c r="E422" s="6">
        <v>112.94287078697097</v>
      </c>
      <c r="F422" s="7">
        <v>121.34535912657223</v>
      </c>
      <c r="G422" s="7">
        <v>196.14169805759298</v>
      </c>
      <c r="H422" s="7">
        <v>165.15296922451546</v>
      </c>
      <c r="I422" s="7">
        <v>2.2365116572145709</v>
      </c>
    </row>
    <row r="423" spans="1:9" x14ac:dyDescent="0.25">
      <c r="A423" s="13"/>
      <c r="B423" s="5">
        <f>DATE(YEAR(siječanj!B423),MONTH(siječanj!B423)+11,DAY(siječanj!B423))</f>
        <v>43439</v>
      </c>
      <c r="C423" s="9">
        <v>4.375</v>
      </c>
      <c r="D423">
        <v>1.0743959161039014</v>
      </c>
      <c r="E423" s="6">
        <v>114.43911493985223</v>
      </c>
      <c r="F423" s="7">
        <v>122.95291773392221</v>
      </c>
      <c r="G423" s="7">
        <v>226.83336510583538</v>
      </c>
      <c r="H423" s="7">
        <v>170.57494675900037</v>
      </c>
      <c r="I423" s="7">
        <v>2.0011917489341418</v>
      </c>
    </row>
    <row r="424" spans="1:9" x14ac:dyDescent="0.25">
      <c r="A424" s="13"/>
      <c r="B424" s="5">
        <f>DATE(YEAR(siječanj!B424),MONTH(siječanj!B424)+11,DAY(siječanj!B424))</f>
        <v>43439</v>
      </c>
      <c r="C424" s="9">
        <v>4.3854166666666696</v>
      </c>
      <c r="D424">
        <v>1.0743959161039014</v>
      </c>
      <c r="E424" s="6">
        <v>114.62002342232505</v>
      </c>
      <c r="F424" s="7">
        <v>123.14728506867955</v>
      </c>
      <c r="G424" s="7">
        <v>224.79643254430101</v>
      </c>
      <c r="H424" s="7">
        <v>192.68543460928362</v>
      </c>
      <c r="I424" s="7">
        <v>1.7992878216457981</v>
      </c>
    </row>
    <row r="425" spans="1:9" x14ac:dyDescent="0.25">
      <c r="A425" s="13"/>
      <c r="B425" s="5">
        <f>DATE(YEAR(siječanj!B425),MONTH(siječanj!B425)+11,DAY(siječanj!B425))</f>
        <v>43439</v>
      </c>
      <c r="C425" s="9">
        <v>4.3958333333333304</v>
      </c>
      <c r="D425">
        <v>1.0743959161039014</v>
      </c>
      <c r="E425" s="6">
        <v>114.58838358049255</v>
      </c>
      <c r="F425" s="7">
        <v>123.11329135182854</v>
      </c>
      <c r="G425" s="7">
        <v>222.74015989225478</v>
      </c>
      <c r="H425" s="7">
        <v>199.38725069554241</v>
      </c>
      <c r="I425" s="7">
        <v>2.0210993333605805</v>
      </c>
    </row>
    <row r="426" spans="1:9" x14ac:dyDescent="0.25">
      <c r="A426" s="13"/>
      <c r="B426" s="5">
        <f>DATE(YEAR(siječanj!B426),MONTH(siječanj!B426)+11,DAY(siječanj!B426))</f>
        <v>43439</v>
      </c>
      <c r="C426" s="9">
        <v>4.40625</v>
      </c>
      <c r="D426">
        <v>1.0743959161039014</v>
      </c>
      <c r="E426" s="6">
        <v>115.18829878590671</v>
      </c>
      <c r="F426" s="7">
        <v>123.75783779853415</v>
      </c>
      <c r="G426" s="7">
        <v>223.90977737687999</v>
      </c>
      <c r="H426" s="7">
        <v>203.19989843100569</v>
      </c>
      <c r="I426" s="7">
        <v>2.0377648226089149</v>
      </c>
    </row>
    <row r="427" spans="1:9" x14ac:dyDescent="0.25">
      <c r="A427" s="13"/>
      <c r="B427" s="5">
        <f>DATE(YEAR(siječanj!B427),MONTH(siječanj!B427)+11,DAY(siječanj!B427))</f>
        <v>43439</v>
      </c>
      <c r="C427" s="9">
        <v>4.4166666666666696</v>
      </c>
      <c r="D427">
        <v>1.0743959161039014</v>
      </c>
      <c r="E427" s="6">
        <v>115.70441105978128</v>
      </c>
      <c r="F427" s="7">
        <v>124.31234671783609</v>
      </c>
      <c r="G427" s="7">
        <v>234.00146794221183</v>
      </c>
      <c r="H427" s="7">
        <v>204.53681224725264</v>
      </c>
      <c r="I427" s="7">
        <v>2.1526181943563634</v>
      </c>
    </row>
    <row r="428" spans="1:9" x14ac:dyDescent="0.25">
      <c r="A428" s="13"/>
      <c r="B428" s="5">
        <f>DATE(YEAR(siječanj!B428),MONTH(siječanj!B428)+11,DAY(siječanj!B428))</f>
        <v>43439</v>
      </c>
      <c r="C428" s="9">
        <v>4.4270833333333304</v>
      </c>
      <c r="D428">
        <v>1.0743959161039014</v>
      </c>
      <c r="E428" s="6">
        <v>117.62534222946518</v>
      </c>
      <c r="F428" s="7">
        <v>126.37618732166116</v>
      </c>
      <c r="G428" s="7">
        <v>233.60450193816621</v>
      </c>
      <c r="H428" s="7">
        <v>201.53353751855943</v>
      </c>
      <c r="I428" s="7">
        <v>2.0649616210246187</v>
      </c>
    </row>
    <row r="429" spans="1:9" x14ac:dyDescent="0.25">
      <c r="A429" s="13"/>
      <c r="B429" s="5">
        <f>DATE(YEAR(siječanj!B429),MONTH(siječanj!B429)+11,DAY(siječanj!B429))</f>
        <v>43439</v>
      </c>
      <c r="C429" s="9">
        <v>4.4375</v>
      </c>
      <c r="D429">
        <v>1.0743959161039014</v>
      </c>
      <c r="E429" s="6">
        <v>119.28824900123804</v>
      </c>
      <c r="F429" s="7">
        <v>128.16280756611545</v>
      </c>
      <c r="G429" s="7">
        <v>225.37253342492178</v>
      </c>
      <c r="H429" s="7">
        <v>201.09386130926407</v>
      </c>
      <c r="I429" s="7">
        <v>2.0437039969651023</v>
      </c>
    </row>
    <row r="430" spans="1:9" x14ac:dyDescent="0.25">
      <c r="A430" s="13"/>
      <c r="B430" s="5">
        <f>DATE(YEAR(siječanj!B430),MONTH(siječanj!B430)+11,DAY(siječanj!B430))</f>
        <v>43439</v>
      </c>
      <c r="C430" s="9">
        <v>4.4479166666666696</v>
      </c>
      <c r="D430">
        <v>1.0743959161039014</v>
      </c>
      <c r="E430" s="6">
        <v>120.21983306400095</v>
      </c>
      <c r="F430" s="7">
        <v>129.16369767865541</v>
      </c>
      <c r="G430" s="7">
        <v>224.14123977296424</v>
      </c>
      <c r="H430" s="7">
        <v>206.84144479873169</v>
      </c>
      <c r="I430" s="7">
        <v>2.1177771715293621</v>
      </c>
    </row>
    <row r="431" spans="1:9" x14ac:dyDescent="0.25">
      <c r="A431" s="13"/>
      <c r="B431" s="5">
        <f>DATE(YEAR(siječanj!B431),MONTH(siječanj!B431)+11,DAY(siječanj!B431))</f>
        <v>43439</v>
      </c>
      <c r="C431" s="9">
        <v>4.4583333333333304</v>
      </c>
      <c r="D431">
        <v>1.0743959161039014</v>
      </c>
      <c r="E431" s="6">
        <v>120.36233335728501</v>
      </c>
      <c r="F431" s="7">
        <v>129.3167994118034</v>
      </c>
      <c r="G431" s="7">
        <v>221.35542708846529</v>
      </c>
      <c r="H431" s="7">
        <v>208.18546693378187</v>
      </c>
      <c r="I431" s="7">
        <v>2.2052917406922932</v>
      </c>
    </row>
    <row r="432" spans="1:9" x14ac:dyDescent="0.25">
      <c r="A432" s="13"/>
      <c r="B432" s="5">
        <f>DATE(YEAR(siječanj!B432),MONTH(siječanj!B432)+11,DAY(siječanj!B432))</f>
        <v>43439</v>
      </c>
      <c r="C432" s="9">
        <v>4.46875</v>
      </c>
      <c r="D432">
        <v>1.0743959161039014</v>
      </c>
      <c r="E432" s="6">
        <v>119.62630632947217</v>
      </c>
      <c r="F432" s="7">
        <v>128.52601497897919</v>
      </c>
      <c r="G432" s="7">
        <v>219.44829891505671</v>
      </c>
      <c r="H432" s="7">
        <v>203.28010483114397</v>
      </c>
      <c r="I432" s="7">
        <v>2.1868902004787558</v>
      </c>
    </row>
    <row r="433" spans="1:9" x14ac:dyDescent="0.25">
      <c r="A433" s="13"/>
      <c r="B433" s="5">
        <f>DATE(YEAR(siječanj!B433),MONTH(siječanj!B433)+11,DAY(siječanj!B433))</f>
        <v>43439</v>
      </c>
      <c r="C433" s="9">
        <v>4.4791666666666696</v>
      </c>
      <c r="D433">
        <v>1.0743959161039014</v>
      </c>
      <c r="E433" s="6">
        <v>120.36968689293849</v>
      </c>
      <c r="F433" s="7">
        <v>129.32470002047842</v>
      </c>
      <c r="G433" s="7">
        <v>218.46778364488782</v>
      </c>
      <c r="H433" s="7">
        <v>198.5424605204382</v>
      </c>
      <c r="I433" s="7">
        <v>2.2455929238130787</v>
      </c>
    </row>
    <row r="434" spans="1:9" x14ac:dyDescent="0.25">
      <c r="A434" s="13"/>
      <c r="B434" s="5">
        <f>DATE(YEAR(siječanj!B434),MONTH(siječanj!B434)+11,DAY(siječanj!B434))</f>
        <v>43439</v>
      </c>
      <c r="C434" s="9">
        <v>4.4895833333333304</v>
      </c>
      <c r="D434">
        <v>1.0743959161039014</v>
      </c>
      <c r="E434" s="6">
        <v>121.0137788555696</v>
      </c>
      <c r="F434" s="7">
        <v>130.01670979472462</v>
      </c>
      <c r="G434" s="7">
        <v>214.21223657058988</v>
      </c>
      <c r="H434" s="7">
        <v>194.18760981367518</v>
      </c>
      <c r="I434" s="7">
        <v>1.9718038861954197</v>
      </c>
    </row>
    <row r="435" spans="1:9" x14ac:dyDescent="0.25">
      <c r="A435" s="13"/>
      <c r="B435" s="5">
        <f>DATE(YEAR(siječanj!B435),MONTH(siječanj!B435)+11,DAY(siječanj!B435))</f>
        <v>43439</v>
      </c>
      <c r="C435" s="9">
        <v>4.5</v>
      </c>
      <c r="D435">
        <v>1.0743959161039014</v>
      </c>
      <c r="E435" s="6">
        <v>121.67417079188958</v>
      </c>
      <c r="F435" s="7">
        <v>130.72623219413475</v>
      </c>
      <c r="G435" s="7">
        <v>217.63433582244789</v>
      </c>
      <c r="H435" s="7">
        <v>194.71883121510155</v>
      </c>
      <c r="I435" s="7">
        <v>1.8550184577286326</v>
      </c>
    </row>
    <row r="436" spans="1:9" x14ac:dyDescent="0.25">
      <c r="A436" s="13"/>
      <c r="B436" s="5">
        <f>DATE(YEAR(siječanj!B436),MONTH(siječanj!B436)+11,DAY(siječanj!B436))</f>
        <v>43439</v>
      </c>
      <c r="C436" s="9">
        <v>4.5104166666666696</v>
      </c>
      <c r="D436">
        <v>1.0743959161039014</v>
      </c>
      <c r="E436" s="6">
        <v>122.07347452241703</v>
      </c>
      <c r="F436" s="7">
        <v>131.15524249149851</v>
      </c>
      <c r="G436" s="7">
        <v>210.0083943082752</v>
      </c>
      <c r="H436" s="7">
        <v>191.53830206800731</v>
      </c>
      <c r="I436" s="7">
        <v>1.8582405523195797</v>
      </c>
    </row>
    <row r="437" spans="1:9" x14ac:dyDescent="0.25">
      <c r="A437" s="13"/>
      <c r="B437" s="5">
        <f>DATE(YEAR(siječanj!B437),MONTH(siječanj!B437)+11,DAY(siječanj!B437))</f>
        <v>43439</v>
      </c>
      <c r="C437" s="9">
        <v>4.5208333333333304</v>
      </c>
      <c r="D437">
        <v>1.0743959161039014</v>
      </c>
      <c r="E437" s="6">
        <v>121.27706895631097</v>
      </c>
      <c r="F437" s="7">
        <v>130.29958760371176</v>
      </c>
      <c r="G437" s="7">
        <v>203.2831168721207</v>
      </c>
      <c r="H437" s="7">
        <v>187.32354263803091</v>
      </c>
      <c r="I437" s="7">
        <v>2.0519552391966056</v>
      </c>
    </row>
    <row r="438" spans="1:9" x14ac:dyDescent="0.25">
      <c r="A438" s="13"/>
      <c r="B438" s="5">
        <f>DATE(YEAR(siječanj!B438),MONTH(siječanj!B438)+11,DAY(siječanj!B438))</f>
        <v>43439</v>
      </c>
      <c r="C438" s="9">
        <v>4.53125</v>
      </c>
      <c r="D438">
        <v>1.0743959161039014</v>
      </c>
      <c r="E438" s="6">
        <v>119.4303446219369</v>
      </c>
      <c r="F438" s="7">
        <v>128.31547452069054</v>
      </c>
      <c r="G438" s="7">
        <v>188.52508912137191</v>
      </c>
      <c r="H438" s="7">
        <v>183.36523256621078</v>
      </c>
      <c r="I438" s="7">
        <v>1.8819492483351523</v>
      </c>
    </row>
    <row r="439" spans="1:9" x14ac:dyDescent="0.25">
      <c r="A439" s="13"/>
      <c r="B439" s="5">
        <f>DATE(YEAR(siječanj!B439),MONTH(siječanj!B439)+11,DAY(siječanj!B439))</f>
        <v>43439</v>
      </c>
      <c r="C439" s="9">
        <v>4.5416666666666696</v>
      </c>
      <c r="D439">
        <v>1.0743959161039014</v>
      </c>
      <c r="E439" s="6">
        <v>116.93843035299103</v>
      </c>
      <c r="F439" s="7">
        <v>125.63817200685408</v>
      </c>
      <c r="G439" s="7">
        <v>184.40616006077272</v>
      </c>
      <c r="H439" s="7">
        <v>178.10289719552009</v>
      </c>
      <c r="I439" s="7">
        <v>1.8394370003041922</v>
      </c>
    </row>
    <row r="440" spans="1:9" x14ac:dyDescent="0.25">
      <c r="A440" s="13"/>
      <c r="B440" s="5">
        <f>DATE(YEAR(siječanj!B440),MONTH(siječanj!B440)+11,DAY(siječanj!B440))</f>
        <v>43439</v>
      </c>
      <c r="C440" s="9">
        <v>4.5520833333333304</v>
      </c>
      <c r="D440">
        <v>1.0743959161039014</v>
      </c>
      <c r="E440" s="6">
        <v>114.45020078662847</v>
      </c>
      <c r="F440" s="7">
        <v>122.96482832242515</v>
      </c>
      <c r="G440" s="7">
        <v>192.30876450246896</v>
      </c>
      <c r="H440" s="7">
        <v>177.40964947368224</v>
      </c>
      <c r="I440" s="7">
        <v>1.9439870695778574</v>
      </c>
    </row>
    <row r="441" spans="1:9" x14ac:dyDescent="0.25">
      <c r="A441" s="13"/>
      <c r="B441" s="5">
        <f>DATE(YEAR(siječanj!B441),MONTH(siječanj!B441)+11,DAY(siječanj!B441))</f>
        <v>43439</v>
      </c>
      <c r="C441" s="9">
        <v>4.5625</v>
      </c>
      <c r="D441">
        <v>1.0743959161039014</v>
      </c>
      <c r="E441" s="6">
        <v>115.73641590041613</v>
      </c>
      <c r="F441" s="7">
        <v>124.34673258790973</v>
      </c>
      <c r="G441" s="7">
        <v>179.89865748658889</v>
      </c>
      <c r="H441" s="7">
        <v>174.0300673314392</v>
      </c>
      <c r="I441" s="7">
        <v>1.9254275247257817</v>
      </c>
    </row>
    <row r="442" spans="1:9" x14ac:dyDescent="0.25">
      <c r="A442" s="13"/>
      <c r="B442" s="5">
        <f>DATE(YEAR(siječanj!B442),MONTH(siječanj!B442)+11,DAY(siječanj!B442))</f>
        <v>43439</v>
      </c>
      <c r="C442" s="9">
        <v>4.5729166666666696</v>
      </c>
      <c r="D442">
        <v>1.0743959161039014</v>
      </c>
      <c r="E442" s="6">
        <v>116.55989386410272</v>
      </c>
      <c r="F442" s="7">
        <v>125.23147394909616</v>
      </c>
      <c r="G442" s="7">
        <v>173.75716634716429</v>
      </c>
      <c r="H442" s="7">
        <v>175.12894679047247</v>
      </c>
      <c r="I442" s="7">
        <v>1.9727619143202264</v>
      </c>
    </row>
    <row r="443" spans="1:9" x14ac:dyDescent="0.25">
      <c r="A443" s="13"/>
      <c r="B443" s="5">
        <f>DATE(YEAR(siječanj!B443),MONTH(siječanj!B443)+11,DAY(siječanj!B443))</f>
        <v>43439</v>
      </c>
      <c r="C443" s="9">
        <v>4.5833333333333304</v>
      </c>
      <c r="D443">
        <v>1.0743959161039014</v>
      </c>
      <c r="E443" s="6">
        <v>116.84338387138833</v>
      </c>
      <c r="F443" s="7">
        <v>125.53605445518008</v>
      </c>
      <c r="G443" s="7">
        <v>174.06079451929014</v>
      </c>
      <c r="H443" s="7">
        <v>175.3786410382132</v>
      </c>
      <c r="I443" s="7">
        <v>2.0835821676675228</v>
      </c>
    </row>
    <row r="444" spans="1:9" x14ac:dyDescent="0.25">
      <c r="A444" s="13"/>
      <c r="B444" s="5">
        <f>DATE(YEAR(siječanj!B444),MONTH(siječanj!B444)+11,DAY(siječanj!B444))</f>
        <v>43439</v>
      </c>
      <c r="C444" s="9">
        <v>4.59375</v>
      </c>
      <c r="D444">
        <v>1.0743959161039014</v>
      </c>
      <c r="E444" s="6">
        <v>118.27451838737005</v>
      </c>
      <c r="F444" s="7">
        <v>127.07365953454618</v>
      </c>
      <c r="G444" s="7">
        <v>174.73867794937451</v>
      </c>
      <c r="H444" s="7">
        <v>172.68928829158554</v>
      </c>
      <c r="I444" s="7">
        <v>2.0309786233866407</v>
      </c>
    </row>
    <row r="445" spans="1:9" x14ac:dyDescent="0.25">
      <c r="A445" s="13"/>
      <c r="B445" s="5">
        <f>DATE(YEAR(siječanj!B445),MONTH(siječanj!B445)+11,DAY(siječanj!B445))</f>
        <v>43439</v>
      </c>
      <c r="C445" s="9">
        <v>4.6041666666666696</v>
      </c>
      <c r="D445">
        <v>1.0743959161039014</v>
      </c>
      <c r="E445" s="6">
        <v>118.55742320635844</v>
      </c>
      <c r="F445" s="7">
        <v>127.37761131671341</v>
      </c>
      <c r="G445" s="7">
        <v>175.6648007215293</v>
      </c>
      <c r="H445" s="7">
        <v>173.1311439571825</v>
      </c>
      <c r="I445" s="7">
        <v>2.0362087769281225</v>
      </c>
    </row>
    <row r="446" spans="1:9" x14ac:dyDescent="0.25">
      <c r="A446" s="13"/>
      <c r="B446" s="5">
        <f>DATE(YEAR(siječanj!B446),MONTH(siječanj!B446)+11,DAY(siječanj!B446))</f>
        <v>43439</v>
      </c>
      <c r="C446" s="9">
        <v>4.6145833333333304</v>
      </c>
      <c r="D446">
        <v>1.0743959161039014</v>
      </c>
      <c r="E446" s="6">
        <v>120.67526527883255</v>
      </c>
      <c r="F446" s="7">
        <v>129.65301219033262</v>
      </c>
      <c r="G446" s="7">
        <v>176.02473772386168</v>
      </c>
      <c r="H446" s="7">
        <v>170.98598900649887</v>
      </c>
      <c r="I446" s="7">
        <v>2.0417459394824595</v>
      </c>
    </row>
    <row r="447" spans="1:9" x14ac:dyDescent="0.25">
      <c r="A447" s="13"/>
      <c r="B447" s="5">
        <f>DATE(YEAR(siječanj!B447),MONTH(siječanj!B447)+11,DAY(siječanj!B447))</f>
        <v>43439</v>
      </c>
      <c r="C447" s="9">
        <v>4.625</v>
      </c>
      <c r="D447">
        <v>1.0743959161039014</v>
      </c>
      <c r="E447" s="6">
        <v>122.44276801174303</v>
      </c>
      <c r="F447" s="7">
        <v>131.55200990827413</v>
      </c>
      <c r="G447" s="7">
        <v>172.44817084838709</v>
      </c>
      <c r="H447" s="7">
        <v>167.59728365214983</v>
      </c>
      <c r="I447" s="7">
        <v>2.1046547862958396</v>
      </c>
    </row>
    <row r="448" spans="1:9" x14ac:dyDescent="0.25">
      <c r="A448" s="13"/>
      <c r="B448" s="5">
        <f>DATE(YEAR(siječanj!B448),MONTH(siječanj!B448)+11,DAY(siječanj!B448))</f>
        <v>43439</v>
      </c>
      <c r="C448" s="9">
        <v>4.6354166666666696</v>
      </c>
      <c r="D448">
        <v>1.0743959161039014</v>
      </c>
      <c r="E448" s="6">
        <v>124.4698721754333</v>
      </c>
      <c r="F448" s="7">
        <v>133.72992234326017</v>
      </c>
      <c r="G448" s="7">
        <v>169.89633549488315</v>
      </c>
      <c r="H448" s="7">
        <v>160.7739638805092</v>
      </c>
      <c r="I448" s="7">
        <v>2.0274185188727452</v>
      </c>
    </row>
    <row r="449" spans="1:9" x14ac:dyDescent="0.25">
      <c r="A449" s="13"/>
      <c r="B449" s="5">
        <f>DATE(YEAR(siječanj!B449),MONTH(siječanj!B449)+11,DAY(siječanj!B449))</f>
        <v>43439</v>
      </c>
      <c r="C449" s="9">
        <v>4.6458333333333304</v>
      </c>
      <c r="D449">
        <v>1.0743959161039014</v>
      </c>
      <c r="E449" s="6">
        <v>126.30663739846439</v>
      </c>
      <c r="F449" s="7">
        <v>135.70333539772645</v>
      </c>
      <c r="G449" s="7">
        <v>168.55660234913753</v>
      </c>
      <c r="H449" s="7">
        <v>158.36571283200919</v>
      </c>
      <c r="I449" s="7">
        <v>1.9260995444542475</v>
      </c>
    </row>
    <row r="450" spans="1:9" x14ac:dyDescent="0.25">
      <c r="A450" s="13"/>
      <c r="B450" s="5">
        <f>DATE(YEAR(siječanj!B450),MONTH(siječanj!B450)+11,DAY(siječanj!B450))</f>
        <v>43439</v>
      </c>
      <c r="C450" s="9">
        <v>4.65625</v>
      </c>
      <c r="D450">
        <v>1.0743959161039014</v>
      </c>
      <c r="E450" s="6">
        <v>129.9907815732868</v>
      </c>
      <c r="F450" s="7">
        <v>139.66156485349362</v>
      </c>
      <c r="G450" s="7">
        <v>167.39703656921955</v>
      </c>
      <c r="H450" s="7">
        <v>158.31181644302572</v>
      </c>
      <c r="I450" s="7">
        <v>2.36834652748743</v>
      </c>
    </row>
    <row r="451" spans="1:9" x14ac:dyDescent="0.25">
      <c r="A451" s="13"/>
      <c r="B451" s="5">
        <f>DATE(YEAR(siječanj!B451),MONTH(siječanj!B451)+11,DAY(siječanj!B451))</f>
        <v>43439</v>
      </c>
      <c r="C451" s="9">
        <v>4.6666666666666696</v>
      </c>
      <c r="D451">
        <v>1.0743959161039014</v>
      </c>
      <c r="E451" s="6">
        <v>131.48618563381595</v>
      </c>
      <c r="F451" s="7">
        <v>141.26822086905133</v>
      </c>
      <c r="G451" s="7">
        <v>167.18066780006779</v>
      </c>
      <c r="H451" s="7">
        <v>156.57321638782363</v>
      </c>
      <c r="I451" s="7">
        <v>3.6698757364465773</v>
      </c>
    </row>
    <row r="452" spans="1:9" x14ac:dyDescent="0.25">
      <c r="A452" s="13"/>
      <c r="B452" s="5">
        <f>DATE(YEAR(siječanj!B452),MONTH(siječanj!B452)+11,DAY(siječanj!B452))</f>
        <v>43439</v>
      </c>
      <c r="C452" s="9">
        <v>4.6770833333333304</v>
      </c>
      <c r="D452">
        <v>1.0743959161039014</v>
      </c>
      <c r="E452" s="6">
        <v>134.26721664430184</v>
      </c>
      <c r="F452" s="7">
        <v>144.25614922927568</v>
      </c>
      <c r="G452" s="7">
        <v>166.43770540733252</v>
      </c>
      <c r="H452" s="7">
        <v>155.90806478773769</v>
      </c>
      <c r="I452" s="7">
        <v>7.926078685685896</v>
      </c>
    </row>
    <row r="453" spans="1:9" x14ac:dyDescent="0.25">
      <c r="A453" s="13"/>
      <c r="B453" s="5">
        <f>DATE(YEAR(siječanj!B453),MONTH(siječanj!B453)+11,DAY(siječanj!B453))</f>
        <v>43439</v>
      </c>
      <c r="C453" s="9">
        <v>4.6875</v>
      </c>
      <c r="D453">
        <v>1.0743959161039014</v>
      </c>
      <c r="E453" s="6">
        <v>139.37599577762856</v>
      </c>
      <c r="F453" s="7">
        <v>149.74500066639874</v>
      </c>
      <c r="G453" s="7">
        <v>167.88544817780001</v>
      </c>
      <c r="H453" s="7">
        <v>159.34625543995517</v>
      </c>
      <c r="I453" s="7">
        <v>20.642540002510142</v>
      </c>
    </row>
    <row r="454" spans="1:9" x14ac:dyDescent="0.25">
      <c r="A454" s="13"/>
      <c r="B454" s="5">
        <f>DATE(YEAR(siječanj!B454),MONTH(siječanj!B454)+11,DAY(siječanj!B454))</f>
        <v>43439</v>
      </c>
      <c r="C454" s="9">
        <v>4.6979166666666696</v>
      </c>
      <c r="D454">
        <v>1.0743959161039014</v>
      </c>
      <c r="E454" s="6">
        <v>144.26569132276799</v>
      </c>
      <c r="F454" s="7">
        <v>154.99846959108797</v>
      </c>
      <c r="G454" s="7">
        <v>170.13204837201468</v>
      </c>
      <c r="H454" s="7">
        <v>157.75124663556366</v>
      </c>
      <c r="I454" s="7">
        <v>60.356674889335437</v>
      </c>
    </row>
    <row r="455" spans="1:9" x14ac:dyDescent="0.25">
      <c r="A455" s="13"/>
      <c r="B455" s="5">
        <f>DATE(YEAR(siječanj!B455),MONTH(siječanj!B455)+11,DAY(siječanj!B455))</f>
        <v>43439</v>
      </c>
      <c r="C455" s="9">
        <v>4.7083333333333304</v>
      </c>
      <c r="D455">
        <v>1.0743959161039014</v>
      </c>
      <c r="E455" s="6">
        <v>148.39578766200714</v>
      </c>
      <c r="F455" s="7">
        <v>159.43582823108218</v>
      </c>
      <c r="G455" s="7">
        <v>170.99990982455941</v>
      </c>
      <c r="H455" s="7">
        <v>151.09728627211169</v>
      </c>
      <c r="I455" s="7">
        <v>110.93722178113543</v>
      </c>
    </row>
    <row r="456" spans="1:9" x14ac:dyDescent="0.25">
      <c r="A456" s="13"/>
      <c r="B456" s="5">
        <f>DATE(YEAR(siječanj!B456),MONTH(siječanj!B456)+11,DAY(siječanj!B456))</f>
        <v>43439</v>
      </c>
      <c r="C456" s="9">
        <v>4.71875</v>
      </c>
      <c r="D456">
        <v>1.0743959161039014</v>
      </c>
      <c r="E456" s="6">
        <v>154.71962896324749</v>
      </c>
      <c r="F456" s="7">
        <v>166.23013749922399</v>
      </c>
      <c r="G456" s="7">
        <v>168.24760282241792</v>
      </c>
      <c r="H456" s="7">
        <v>151.73213821175406</v>
      </c>
      <c r="I456" s="7">
        <v>138.60393899223328</v>
      </c>
    </row>
    <row r="457" spans="1:9" x14ac:dyDescent="0.25">
      <c r="A457" s="13"/>
      <c r="B457" s="5">
        <f>DATE(YEAR(siječanj!B457),MONTH(siječanj!B457)+11,DAY(siječanj!B457))</f>
        <v>43439</v>
      </c>
      <c r="C457" s="9">
        <v>4.7291666666666696</v>
      </c>
      <c r="D457">
        <v>1.0743959161039014</v>
      </c>
      <c r="E457" s="6">
        <v>161.21043043675098</v>
      </c>
      <c r="F457" s="7">
        <v>173.20382809459733</v>
      </c>
      <c r="G457" s="7">
        <v>165.82470810143946</v>
      </c>
      <c r="H457" s="7">
        <v>152.83878022785422</v>
      </c>
      <c r="I457" s="7">
        <v>156.81948874565376</v>
      </c>
    </row>
    <row r="458" spans="1:9" x14ac:dyDescent="0.25">
      <c r="A458" s="13"/>
      <c r="B458" s="5">
        <f>DATE(YEAR(siječanj!B458),MONTH(siječanj!B458)+11,DAY(siječanj!B458))</f>
        <v>43439</v>
      </c>
      <c r="C458" s="9">
        <v>4.7395833333333304</v>
      </c>
      <c r="D458">
        <v>1.0743959161039014</v>
      </c>
      <c r="E458" s="6">
        <v>165.16759074018339</v>
      </c>
      <c r="F458" s="7">
        <v>177.45538496397359</v>
      </c>
      <c r="G458" s="7">
        <v>163.42422683392292</v>
      </c>
      <c r="H458" s="7">
        <v>152.41862680944476</v>
      </c>
      <c r="I458" s="7">
        <v>168.74640488382073</v>
      </c>
    </row>
    <row r="459" spans="1:9" x14ac:dyDescent="0.25">
      <c r="A459" s="13"/>
      <c r="B459" s="5">
        <f>DATE(YEAR(siječanj!B459),MONTH(siječanj!B459)+11,DAY(siječanj!B459))</f>
        <v>43439</v>
      </c>
      <c r="C459" s="9">
        <v>4.75</v>
      </c>
      <c r="D459">
        <v>1.0743959161039014</v>
      </c>
      <c r="E459" s="6">
        <v>168.11690702727998</v>
      </c>
      <c r="F459" s="7">
        <v>180.62411833812888</v>
      </c>
      <c r="G459" s="7">
        <v>161.34611120885779</v>
      </c>
      <c r="H459" s="7">
        <v>154.84815063584261</v>
      </c>
      <c r="I459" s="7">
        <v>190.31946220350355</v>
      </c>
    </row>
    <row r="460" spans="1:9" x14ac:dyDescent="0.25">
      <c r="A460" s="13"/>
      <c r="B460" s="5">
        <f>DATE(YEAR(siječanj!B460),MONTH(siječanj!B460)+11,DAY(siječanj!B460))</f>
        <v>43439</v>
      </c>
      <c r="C460" s="9">
        <v>4.7604166666666696</v>
      </c>
      <c r="D460">
        <v>1.0743959161039014</v>
      </c>
      <c r="E460" s="6">
        <v>170.09293615475815</v>
      </c>
      <c r="F460" s="7">
        <v>182.74715596279378</v>
      </c>
      <c r="G460" s="7">
        <v>158.25546109439247</v>
      </c>
      <c r="H460" s="7">
        <v>154.58326441369746</v>
      </c>
      <c r="I460" s="7">
        <v>206.17158457384784</v>
      </c>
    </row>
    <row r="461" spans="1:9" x14ac:dyDescent="0.25">
      <c r="A461" s="13"/>
      <c r="B461" s="5">
        <f>DATE(YEAR(siječanj!B461),MONTH(siječanj!B461)+11,DAY(siječanj!B461))</f>
        <v>43439</v>
      </c>
      <c r="C461" s="9">
        <v>4.7708333333333304</v>
      </c>
      <c r="D461">
        <v>1.0743959161039014</v>
      </c>
      <c r="E461" s="6">
        <v>172.49101498432319</v>
      </c>
      <c r="F461" s="7">
        <v>185.32364206377369</v>
      </c>
      <c r="G461" s="7">
        <v>156.22013552002153</v>
      </c>
      <c r="H461" s="7">
        <v>157.95870438484792</v>
      </c>
      <c r="I461" s="7">
        <v>223.11798306882784</v>
      </c>
    </row>
    <row r="462" spans="1:9" x14ac:dyDescent="0.25">
      <c r="A462" s="13"/>
      <c r="B462" s="5">
        <f>DATE(YEAR(siječanj!B462),MONTH(siječanj!B462)+11,DAY(siječanj!B462))</f>
        <v>43439</v>
      </c>
      <c r="C462" s="9">
        <v>4.78125</v>
      </c>
      <c r="D462">
        <v>1.0743959161039014</v>
      </c>
      <c r="E462" s="6">
        <v>175.81446892963322</v>
      </c>
      <c r="F462" s="7">
        <v>188.89434740997419</v>
      </c>
      <c r="G462" s="7">
        <v>153.1933792151741</v>
      </c>
      <c r="H462" s="7">
        <v>158.84017605376505</v>
      </c>
      <c r="I462" s="7">
        <v>226.49824530309834</v>
      </c>
    </row>
    <row r="463" spans="1:9" x14ac:dyDescent="0.25">
      <c r="A463" s="13"/>
      <c r="B463" s="5">
        <f>DATE(YEAR(siječanj!B463),MONTH(siječanj!B463)+11,DAY(siječanj!B463))</f>
        <v>43439</v>
      </c>
      <c r="C463" s="9">
        <v>4.7916666666666696</v>
      </c>
      <c r="D463">
        <v>1.0743959161039014</v>
      </c>
      <c r="E463" s="6">
        <v>175.83616850516964</v>
      </c>
      <c r="F463" s="7">
        <v>188.9176613453117</v>
      </c>
      <c r="G463" s="7">
        <v>148.20599411677972</v>
      </c>
      <c r="H463" s="7">
        <v>160.67382930258543</v>
      </c>
      <c r="I463" s="7">
        <v>226.9064232859688</v>
      </c>
    </row>
    <row r="464" spans="1:9" x14ac:dyDescent="0.25">
      <c r="A464" s="13"/>
      <c r="B464" s="5">
        <f>DATE(YEAR(siječanj!B464),MONTH(siječanj!B464)+11,DAY(siječanj!B464))</f>
        <v>43439</v>
      </c>
      <c r="C464" s="9">
        <v>4.8020833333333304</v>
      </c>
      <c r="D464">
        <v>1.0743959161039014</v>
      </c>
      <c r="E464" s="6">
        <v>175.24702869918082</v>
      </c>
      <c r="F464" s="7">
        <v>188.28469194374307</v>
      </c>
      <c r="G464" s="7">
        <v>140.90367169504589</v>
      </c>
      <c r="H464" s="7">
        <v>159.56727157485057</v>
      </c>
      <c r="I464" s="7">
        <v>227.53816283193024</v>
      </c>
    </row>
    <row r="465" spans="1:9" x14ac:dyDescent="0.25">
      <c r="A465" s="13"/>
      <c r="B465" s="5">
        <f>DATE(YEAR(siječanj!B465),MONTH(siječanj!B465)+11,DAY(siječanj!B465))</f>
        <v>43439</v>
      </c>
      <c r="C465" s="9">
        <v>4.8125</v>
      </c>
      <c r="D465">
        <v>1.0743959161039014</v>
      </c>
      <c r="E465" s="6">
        <v>176.19174875144935</v>
      </c>
      <c r="F465" s="7">
        <v>189.29969530976186</v>
      </c>
      <c r="G465" s="7">
        <v>135.12035790700972</v>
      </c>
      <c r="H465" s="7">
        <v>156.1099956285002</v>
      </c>
      <c r="I465" s="7">
        <v>227.51846125355149</v>
      </c>
    </row>
    <row r="466" spans="1:9" x14ac:dyDescent="0.25">
      <c r="A466" s="13"/>
      <c r="B466" s="5">
        <f>DATE(YEAR(siječanj!B466),MONTH(siječanj!B466)+11,DAY(siječanj!B466))</f>
        <v>43439</v>
      </c>
      <c r="C466" s="9">
        <v>4.8229166666666696</v>
      </c>
      <c r="D466">
        <v>1.0743959161039014</v>
      </c>
      <c r="E466" s="6">
        <v>177.2029045368096</v>
      </c>
      <c r="F466" s="7">
        <v>190.38607695609772</v>
      </c>
      <c r="G466" s="7">
        <v>130.66384905298932</v>
      </c>
      <c r="H466" s="7">
        <v>151.46844005418589</v>
      </c>
      <c r="I466" s="7">
        <v>227.61958922236263</v>
      </c>
    </row>
    <row r="467" spans="1:9" x14ac:dyDescent="0.25">
      <c r="A467" s="13"/>
      <c r="B467" s="5">
        <f>DATE(YEAR(siječanj!B467),MONTH(siječanj!B467)+11,DAY(siječanj!B467))</f>
        <v>43439</v>
      </c>
      <c r="C467" s="9">
        <v>4.8333333333333304</v>
      </c>
      <c r="D467">
        <v>1.0743959161039014</v>
      </c>
      <c r="E467" s="6">
        <v>179.68504021012455</v>
      </c>
      <c r="F467" s="7">
        <v>193.05287338672312</v>
      </c>
      <c r="G467" s="7">
        <v>127.28920011459942</v>
      </c>
      <c r="H467" s="7">
        <v>147.117474639688</v>
      </c>
      <c r="I467" s="7">
        <v>227.6415378667084</v>
      </c>
    </row>
    <row r="468" spans="1:9" x14ac:dyDescent="0.25">
      <c r="A468" s="13"/>
      <c r="B468" s="5">
        <f>DATE(YEAR(siječanj!B468),MONTH(siječanj!B468)+11,DAY(siječanj!B468))</f>
        <v>43439</v>
      </c>
      <c r="C468" s="9">
        <v>4.84375</v>
      </c>
      <c r="D468">
        <v>1.0743959161039014</v>
      </c>
      <c r="E468" s="6">
        <v>179.92330111310281</v>
      </c>
      <c r="F468" s="7">
        <v>193.30885992785019</v>
      </c>
      <c r="G468" s="7">
        <v>123.34891178202264</v>
      </c>
      <c r="H468" s="7">
        <v>139.00795455156253</v>
      </c>
      <c r="I468" s="7">
        <v>227.99527425133829</v>
      </c>
    </row>
    <row r="469" spans="1:9" x14ac:dyDescent="0.25">
      <c r="A469" s="13"/>
      <c r="B469" s="5">
        <f>DATE(YEAR(siječanj!B469),MONTH(siječanj!B469)+11,DAY(siječanj!B469))</f>
        <v>43439</v>
      </c>
      <c r="C469" s="9">
        <v>4.8541666666666696</v>
      </c>
      <c r="D469">
        <v>1.0743959161039014</v>
      </c>
      <c r="E469" s="6">
        <v>177.47989101923957</v>
      </c>
      <c r="F469" s="7">
        <v>190.68367010163649</v>
      </c>
      <c r="G469" s="7">
        <v>120.88328727236866</v>
      </c>
      <c r="H469" s="7">
        <v>131.15169691864031</v>
      </c>
      <c r="I469" s="7">
        <v>228.45479374143997</v>
      </c>
    </row>
    <row r="470" spans="1:9" x14ac:dyDescent="0.25">
      <c r="A470" s="13"/>
      <c r="B470" s="5">
        <f>DATE(YEAR(siječanj!B470),MONTH(siječanj!B470)+11,DAY(siječanj!B470))</f>
        <v>43439</v>
      </c>
      <c r="C470" s="9">
        <v>4.8645833333333304</v>
      </c>
      <c r="D470">
        <v>1.0743959161039014</v>
      </c>
      <c r="E470" s="6">
        <v>174.11490953356321</v>
      </c>
      <c r="F470" s="7">
        <v>187.06834773566055</v>
      </c>
      <c r="G470" s="7">
        <v>115.94522864495568</v>
      </c>
      <c r="H470" s="7">
        <v>125.55909565048782</v>
      </c>
      <c r="I470" s="7">
        <v>228.85736355967165</v>
      </c>
    </row>
    <row r="471" spans="1:9" x14ac:dyDescent="0.25">
      <c r="A471" s="13"/>
      <c r="B471" s="5">
        <f>DATE(YEAR(siječanj!B471),MONTH(siječanj!B471)+11,DAY(siječanj!B471))</f>
        <v>43439</v>
      </c>
      <c r="C471" s="9">
        <v>4.875</v>
      </c>
      <c r="D471">
        <v>1.0743959161039014</v>
      </c>
      <c r="E471" s="6">
        <v>172.92458793664235</v>
      </c>
      <c r="F471" s="7">
        <v>185.78947107307852</v>
      </c>
      <c r="G471" s="7">
        <v>108.43151509680884</v>
      </c>
      <c r="H471" s="7">
        <v>118.92456174836148</v>
      </c>
      <c r="I471" s="7">
        <v>229.59986735733636</v>
      </c>
    </row>
    <row r="472" spans="1:9" x14ac:dyDescent="0.25">
      <c r="A472" s="13"/>
      <c r="B472" s="5">
        <f>DATE(YEAR(siječanj!B472),MONTH(siječanj!B472)+11,DAY(siječanj!B472))</f>
        <v>43439</v>
      </c>
      <c r="C472" s="9">
        <v>4.8854166666666696</v>
      </c>
      <c r="D472">
        <v>1.0743959161039014</v>
      </c>
      <c r="E472" s="6">
        <v>179.81016239467044</v>
      </c>
      <c r="F472" s="7">
        <v>193.18730415081322</v>
      </c>
      <c r="G472" s="7">
        <v>87.976042917101552</v>
      </c>
      <c r="H472" s="7">
        <v>98.271299321398487</v>
      </c>
      <c r="I472" s="7">
        <v>233.06698814151108</v>
      </c>
    </row>
    <row r="473" spans="1:9" x14ac:dyDescent="0.25">
      <c r="A473" s="13"/>
      <c r="B473" s="5">
        <f>DATE(YEAR(siječanj!B473),MONTH(siječanj!B473)+11,DAY(siječanj!B473))</f>
        <v>43439</v>
      </c>
      <c r="C473" s="9">
        <v>4.8958333333333304</v>
      </c>
      <c r="D473">
        <v>1.0743959161039014</v>
      </c>
      <c r="E473" s="6">
        <v>186.16332658882419</v>
      </c>
      <c r="F473" s="7">
        <v>200.01311781534955</v>
      </c>
      <c r="G473" s="7">
        <v>80.33249284108561</v>
      </c>
      <c r="H473" s="7">
        <v>91.547724795708717</v>
      </c>
      <c r="I473" s="7">
        <v>236.88821032103127</v>
      </c>
    </row>
    <row r="474" spans="1:9" x14ac:dyDescent="0.25">
      <c r="A474" s="13"/>
      <c r="B474" s="5">
        <f>DATE(YEAR(siječanj!B474),MONTH(siječanj!B474)+11,DAY(siječanj!B474))</f>
        <v>43439</v>
      </c>
      <c r="C474" s="9">
        <v>4.90625</v>
      </c>
      <c r="D474">
        <v>1.0743959161039014</v>
      </c>
      <c r="E474" s="6">
        <v>186.53710222376904</v>
      </c>
      <c r="F474" s="7">
        <v>200.41470083107345</v>
      </c>
      <c r="G474" s="7">
        <v>77.744198966311401</v>
      </c>
      <c r="H474" s="7">
        <v>87.92366224317577</v>
      </c>
      <c r="I474" s="7">
        <v>237.61695071464402</v>
      </c>
    </row>
    <row r="475" spans="1:9" x14ac:dyDescent="0.25">
      <c r="A475" s="13"/>
      <c r="B475" s="5">
        <f>DATE(YEAR(siječanj!B475),MONTH(siječanj!B475)+11,DAY(siječanj!B475))</f>
        <v>43439</v>
      </c>
      <c r="C475" s="9">
        <v>4.9166666666666696</v>
      </c>
      <c r="D475">
        <v>1.0743959161039014</v>
      </c>
      <c r="E475" s="6">
        <v>185.19876865328004</v>
      </c>
      <c r="F475" s="7">
        <v>198.97680070855532</v>
      </c>
      <c r="G475" s="7">
        <v>77.120551352992706</v>
      </c>
      <c r="H475" s="7">
        <v>85.227682825546324</v>
      </c>
      <c r="I475" s="7">
        <v>236.73307076660339</v>
      </c>
    </row>
    <row r="476" spans="1:9" x14ac:dyDescent="0.25">
      <c r="A476" s="13"/>
      <c r="B476" s="5">
        <f>DATE(YEAR(siječanj!B476),MONTH(siječanj!B476)+11,DAY(siječanj!B476))</f>
        <v>43439</v>
      </c>
      <c r="C476" s="9">
        <v>4.9270833333333304</v>
      </c>
      <c r="D476">
        <v>1.0743959161039014</v>
      </c>
      <c r="E476" s="6">
        <v>182.01954477818683</v>
      </c>
      <c r="F476" s="7">
        <v>195.56105556077515</v>
      </c>
      <c r="G476" s="7">
        <v>75.259407117265638</v>
      </c>
      <c r="H476" s="7">
        <v>70.640308865109787</v>
      </c>
      <c r="I476" s="7">
        <v>238.15867361798922</v>
      </c>
    </row>
    <row r="477" spans="1:9" x14ac:dyDescent="0.25">
      <c r="A477" s="13"/>
      <c r="B477" s="5">
        <f>DATE(YEAR(siječanj!B477),MONTH(siječanj!B477)+11,DAY(siječanj!B477))</f>
        <v>43439</v>
      </c>
      <c r="C477" s="9">
        <v>4.9375</v>
      </c>
      <c r="D477">
        <v>1.0743959161039014</v>
      </c>
      <c r="E477" s="6">
        <v>174.6562642517838</v>
      </c>
      <c r="F477" s="7">
        <v>187.64997703408034</v>
      </c>
      <c r="G477" s="7">
        <v>73.492890320656983</v>
      </c>
      <c r="H477" s="7">
        <v>65.267487502495626</v>
      </c>
      <c r="I477" s="7">
        <v>237.9453823564032</v>
      </c>
    </row>
    <row r="478" spans="1:9" x14ac:dyDescent="0.25">
      <c r="A478" s="13"/>
      <c r="B478" s="5">
        <f>DATE(YEAR(siječanj!B478),MONTH(siječanj!B478)+11,DAY(siječanj!B478))</f>
        <v>43439</v>
      </c>
      <c r="C478" s="9">
        <v>4.9479166666666696</v>
      </c>
      <c r="D478">
        <v>1.0743959161039014</v>
      </c>
      <c r="E478" s="6">
        <v>167.85402259096836</v>
      </c>
      <c r="F478" s="7">
        <v>180.34167637334841</v>
      </c>
      <c r="G478" s="7">
        <v>72.485638801556561</v>
      </c>
      <c r="H478" s="7">
        <v>63.412473173680446</v>
      </c>
      <c r="I478" s="7">
        <v>237.10167458769618</v>
      </c>
    </row>
    <row r="479" spans="1:9" x14ac:dyDescent="0.25">
      <c r="A479" s="13"/>
      <c r="B479" s="5">
        <f>DATE(YEAR(siječanj!B479),MONTH(siječanj!B479)+11,DAY(siječanj!B479))</f>
        <v>43439</v>
      </c>
      <c r="C479" s="9">
        <v>4.9583333333333304</v>
      </c>
      <c r="D479">
        <v>1.0743959161039014</v>
      </c>
      <c r="E479" s="6">
        <v>158.08759986846252</v>
      </c>
      <c r="F479" s="7">
        <v>169.84867168534379</v>
      </c>
      <c r="G479" s="7">
        <v>69.6961702212608</v>
      </c>
      <c r="H479" s="7">
        <v>62.393246219813804</v>
      </c>
      <c r="I479" s="7">
        <v>236.65583549920964</v>
      </c>
    </row>
    <row r="480" spans="1:9" x14ac:dyDescent="0.25">
      <c r="A480" s="13"/>
      <c r="B480" s="5">
        <f>DATE(YEAR(siječanj!B480),MONTH(siječanj!B480)+11,DAY(siječanj!B480))</f>
        <v>43439</v>
      </c>
      <c r="C480" s="9">
        <v>4.96875</v>
      </c>
      <c r="D480">
        <v>1.0743959161039014</v>
      </c>
      <c r="E480" s="6">
        <v>147.60083614004293</v>
      </c>
      <c r="F480" s="7">
        <v>158.58173556238327</v>
      </c>
      <c r="G480" s="7">
        <v>67.558081835256573</v>
      </c>
      <c r="H480" s="7">
        <v>61.200208629326596</v>
      </c>
      <c r="I480" s="7">
        <v>237.16108133169843</v>
      </c>
    </row>
    <row r="481" spans="1:9" x14ac:dyDescent="0.25">
      <c r="A481" s="13"/>
      <c r="B481" s="5">
        <f>DATE(YEAR(siječanj!B481),MONTH(siječanj!B481)+11,DAY(siječanj!B481))</f>
        <v>43439</v>
      </c>
      <c r="C481" s="9">
        <v>4.9791666666666696</v>
      </c>
      <c r="D481">
        <v>1.0743959161039014</v>
      </c>
      <c r="E481" s="6">
        <v>136.91757312433029</v>
      </c>
      <c r="F481" s="7">
        <v>147.10368140763774</v>
      </c>
      <c r="G481" s="7">
        <v>66.419041298883471</v>
      </c>
      <c r="H481" s="7">
        <v>59.469648078677253</v>
      </c>
      <c r="I481" s="7">
        <v>238.08572047630574</v>
      </c>
    </row>
    <row r="482" spans="1:9" ht="15.75" thickBot="1" x14ac:dyDescent="0.3">
      <c r="A482" s="13"/>
      <c r="B482" s="5">
        <f>DATE(YEAR(siječanj!B482),MONTH(siječanj!B482)+11,DAY(siječanj!B482))</f>
        <v>43439</v>
      </c>
      <c r="C482" s="9">
        <v>4.9895833333333304</v>
      </c>
      <c r="D482">
        <v>1.0743959161039014</v>
      </c>
      <c r="E482" s="6">
        <v>126.57809831478623</v>
      </c>
      <c r="F482" s="7">
        <v>135.99499189760445</v>
      </c>
      <c r="G482" s="7">
        <v>64.663946163538881</v>
      </c>
      <c r="H482" s="7">
        <v>58.502864542926353</v>
      </c>
      <c r="I482" s="7">
        <v>239.61802446011393</v>
      </c>
    </row>
    <row r="483" spans="1:9" x14ac:dyDescent="0.25">
      <c r="A483" s="12">
        <f t="shared" ref="A483" si="3">A387+1</f>
        <v>340</v>
      </c>
      <c r="B483" s="5">
        <f>DATE(YEAR(siječanj!B483),MONTH(siječanj!B483)+11,DAY(siječanj!B483))</f>
        <v>43440</v>
      </c>
      <c r="C483" s="9">
        <v>5</v>
      </c>
      <c r="D483">
        <v>1.0841535541828706</v>
      </c>
      <c r="E483" s="6">
        <v>114.13532286603153</v>
      </c>
      <c r="F483" s="7">
        <v>123.74021594301755</v>
      </c>
      <c r="G483" s="7">
        <v>63.380357131815494</v>
      </c>
      <c r="H483" s="7">
        <v>58.938695597273373</v>
      </c>
      <c r="I483" s="7">
        <v>240.73194916157246</v>
      </c>
    </row>
    <row r="484" spans="1:9" x14ac:dyDescent="0.25">
      <c r="A484" s="13"/>
      <c r="B484" s="5">
        <f>DATE(YEAR(siječanj!B484),MONTH(siječanj!B484)+11,DAY(siječanj!B484))</f>
        <v>43440</v>
      </c>
      <c r="C484" s="9">
        <v>5.0104166666666696</v>
      </c>
      <c r="D484">
        <v>1.0841535541828706</v>
      </c>
      <c r="E484" s="6">
        <v>105.0033692301236</v>
      </c>
      <c r="F484" s="7">
        <v>113.83977595201478</v>
      </c>
      <c r="G484" s="7">
        <v>62.031833766285928</v>
      </c>
      <c r="H484" s="7">
        <v>58.463883180861444</v>
      </c>
      <c r="I484" s="7">
        <v>241.48032713168507</v>
      </c>
    </row>
    <row r="485" spans="1:9" x14ac:dyDescent="0.25">
      <c r="A485" s="13"/>
      <c r="B485" s="5">
        <f>DATE(YEAR(siječanj!B485),MONTH(siječanj!B485)+11,DAY(siječanj!B485))</f>
        <v>43440</v>
      </c>
      <c r="C485" s="9">
        <v>5.0208333333333304</v>
      </c>
      <c r="D485">
        <v>1.0841535541828706</v>
      </c>
      <c r="E485" s="6">
        <v>97.401722665217719</v>
      </c>
      <c r="F485" s="7">
        <v>105.59842381103006</v>
      </c>
      <c r="G485" s="7">
        <v>61.102738067878782</v>
      </c>
      <c r="H485" s="7">
        <v>58.557615856757437</v>
      </c>
      <c r="I485" s="7">
        <v>241.51630018774512</v>
      </c>
    </row>
    <row r="486" spans="1:9" x14ac:dyDescent="0.25">
      <c r="A486" s="13"/>
      <c r="B486" s="5">
        <f>DATE(YEAR(siječanj!B486),MONTH(siječanj!B486)+11,DAY(siječanj!B486))</f>
        <v>43440</v>
      </c>
      <c r="C486" s="9">
        <v>5.03125</v>
      </c>
      <c r="D486">
        <v>1.0841535541828706</v>
      </c>
      <c r="E486" s="6">
        <v>90.064445327947055</v>
      </c>
      <c r="F486" s="7">
        <v>97.643688507802636</v>
      </c>
      <c r="G486" s="7">
        <v>59.899253328784347</v>
      </c>
      <c r="H486" s="7">
        <v>57.867538982945874</v>
      </c>
      <c r="I486" s="7">
        <v>241.89123319464366</v>
      </c>
    </row>
    <row r="487" spans="1:9" x14ac:dyDescent="0.25">
      <c r="A487" s="13"/>
      <c r="B487" s="5">
        <f>DATE(YEAR(siječanj!B487),MONTH(siječanj!B487)+11,DAY(siječanj!B487))</f>
        <v>43440</v>
      </c>
      <c r="C487" s="9">
        <v>5.0416666666666696</v>
      </c>
      <c r="D487">
        <v>1.0841535541828706</v>
      </c>
      <c r="E487" s="6">
        <v>83.832536116354703</v>
      </c>
      <c r="F487" s="7">
        <v>90.887341986709814</v>
      </c>
      <c r="G487" s="7">
        <v>59.293796810155655</v>
      </c>
      <c r="H487" s="7">
        <v>57.984559330042501</v>
      </c>
      <c r="I487" s="7">
        <v>242.52029366195544</v>
      </c>
    </row>
    <row r="488" spans="1:9" x14ac:dyDescent="0.25">
      <c r="A488" s="13"/>
      <c r="B488" s="5">
        <f>DATE(YEAR(siječanj!B488),MONTH(siječanj!B488)+11,DAY(siječanj!B488))</f>
        <v>43440</v>
      </c>
      <c r="C488" s="9">
        <v>5.0520833333333304</v>
      </c>
      <c r="D488">
        <v>1.0841535541828706</v>
      </c>
      <c r="E488" s="6">
        <v>78.68286025580916</v>
      </c>
      <c r="F488" s="7">
        <v>85.304302599609628</v>
      </c>
      <c r="G488" s="7">
        <v>58.773832008621291</v>
      </c>
      <c r="H488" s="7">
        <v>57.694482927880941</v>
      </c>
      <c r="I488" s="7">
        <v>243.09970167162135</v>
      </c>
    </row>
    <row r="489" spans="1:9" x14ac:dyDescent="0.25">
      <c r="A489" s="13"/>
      <c r="B489" s="5">
        <f>DATE(YEAR(siječanj!B489),MONTH(siječanj!B489)+11,DAY(siječanj!B489))</f>
        <v>43440</v>
      </c>
      <c r="C489" s="9">
        <v>5.0625</v>
      </c>
      <c r="D489">
        <v>1.0841535541828706</v>
      </c>
      <c r="E489" s="6">
        <v>75.176128311344854</v>
      </c>
      <c r="F489" s="7">
        <v>81.502466698452054</v>
      </c>
      <c r="G489" s="7">
        <v>58.800182580633589</v>
      </c>
      <c r="H489" s="7">
        <v>57.161555690491063</v>
      </c>
      <c r="I489" s="7">
        <v>242.77365209979251</v>
      </c>
    </row>
    <row r="490" spans="1:9" x14ac:dyDescent="0.25">
      <c r="A490" s="13"/>
      <c r="B490" s="5">
        <f>DATE(YEAR(siječanj!B490),MONTH(siječanj!B490)+11,DAY(siječanj!B490))</f>
        <v>43440</v>
      </c>
      <c r="C490" s="9">
        <v>5.0729166666666696</v>
      </c>
      <c r="D490">
        <v>1.0841535541828706</v>
      </c>
      <c r="E490" s="6">
        <v>71.664624602646825</v>
      </c>
      <c r="F490" s="7">
        <v>77.695457472140745</v>
      </c>
      <c r="G490" s="7">
        <v>58.153747889337502</v>
      </c>
      <c r="H490" s="7">
        <v>57.150249008351771</v>
      </c>
      <c r="I490" s="7">
        <v>242.75442353530005</v>
      </c>
    </row>
    <row r="491" spans="1:9" x14ac:dyDescent="0.25">
      <c r="A491" s="13"/>
      <c r="B491" s="5">
        <f>DATE(YEAR(siječanj!B491),MONTH(siječanj!B491)+11,DAY(siječanj!B491))</f>
        <v>43440</v>
      </c>
      <c r="C491" s="9">
        <v>5.0833333333333304</v>
      </c>
      <c r="D491">
        <v>1.0841535541828706</v>
      </c>
      <c r="E491" s="6">
        <v>69.268704026869486</v>
      </c>
      <c r="F491" s="7">
        <v>75.097911664371878</v>
      </c>
      <c r="G491" s="7">
        <v>57.460453452355871</v>
      </c>
      <c r="H491" s="7">
        <v>56.976125300660257</v>
      </c>
      <c r="I491" s="7">
        <v>242.67588522965306</v>
      </c>
    </row>
    <row r="492" spans="1:9" x14ac:dyDescent="0.25">
      <c r="A492" s="13"/>
      <c r="B492" s="5">
        <f>DATE(YEAR(siječanj!B492),MONTH(siječanj!B492)+11,DAY(siječanj!B492))</f>
        <v>43440</v>
      </c>
      <c r="C492" s="9">
        <v>5.09375</v>
      </c>
      <c r="D492">
        <v>1.0841535541828706</v>
      </c>
      <c r="E492" s="6">
        <v>67.085984409125558</v>
      </c>
      <c r="F492" s="7">
        <v>72.73150843301012</v>
      </c>
      <c r="G492" s="7">
        <v>56.716249662036866</v>
      </c>
      <c r="H492" s="7">
        <v>56.655231466668553</v>
      </c>
      <c r="I492" s="7">
        <v>242.98399427480231</v>
      </c>
    </row>
    <row r="493" spans="1:9" x14ac:dyDescent="0.25">
      <c r="A493" s="13"/>
      <c r="B493" s="5">
        <f>DATE(YEAR(siječanj!B493),MONTH(siječanj!B493)+11,DAY(siječanj!B493))</f>
        <v>43440</v>
      </c>
      <c r="C493" s="9">
        <v>5.1041666666666696</v>
      </c>
      <c r="D493">
        <v>1.0841535541828706</v>
      </c>
      <c r="E493" s="6">
        <v>66.03661186057883</v>
      </c>
      <c r="F493" s="7">
        <v>71.593827454841247</v>
      </c>
      <c r="G493" s="7">
        <v>56.453872850396181</v>
      </c>
      <c r="H493" s="7">
        <v>56.426308280365824</v>
      </c>
      <c r="I493" s="7">
        <v>242.67797929112837</v>
      </c>
    </row>
    <row r="494" spans="1:9" x14ac:dyDescent="0.25">
      <c r="A494" s="13"/>
      <c r="B494" s="5">
        <f>DATE(YEAR(siječanj!B494),MONTH(siječanj!B494)+11,DAY(siječanj!B494))</f>
        <v>43440</v>
      </c>
      <c r="C494" s="9">
        <v>5.1145833333333304</v>
      </c>
      <c r="D494">
        <v>1.0841535541828706</v>
      </c>
      <c r="E494" s="6">
        <v>64.512652594834691</v>
      </c>
      <c r="F494" s="7">
        <v>69.941621600454823</v>
      </c>
      <c r="G494" s="7">
        <v>56.040688328403654</v>
      </c>
      <c r="H494" s="7">
        <v>57.831812757272509</v>
      </c>
      <c r="I494" s="7">
        <v>242.64436030417664</v>
      </c>
    </row>
    <row r="495" spans="1:9" x14ac:dyDescent="0.25">
      <c r="A495" s="13"/>
      <c r="B495" s="5">
        <f>DATE(YEAR(siječanj!B495),MONTH(siječanj!B495)+11,DAY(siječanj!B495))</f>
        <v>43440</v>
      </c>
      <c r="C495" s="9">
        <v>5.125</v>
      </c>
      <c r="D495">
        <v>1.0841535541828706</v>
      </c>
      <c r="E495" s="6">
        <v>64.067591106843238</v>
      </c>
      <c r="F495" s="7">
        <v>69.45910660641897</v>
      </c>
      <c r="G495" s="7">
        <v>56.968048480674291</v>
      </c>
      <c r="H495" s="7">
        <v>56.927639421979855</v>
      </c>
      <c r="I495" s="7">
        <v>242.03643945746015</v>
      </c>
    </row>
    <row r="496" spans="1:9" x14ac:dyDescent="0.25">
      <c r="A496" s="13"/>
      <c r="B496" s="5">
        <f>DATE(YEAR(siječanj!B496),MONTH(siječanj!B496)+11,DAY(siječanj!B496))</f>
        <v>43440</v>
      </c>
      <c r="C496" s="9">
        <v>5.1354166666666696</v>
      </c>
      <c r="D496">
        <v>1.0841535541828706</v>
      </c>
      <c r="E496" s="6">
        <v>63.130100609656736</v>
      </c>
      <c r="F496" s="7">
        <v>68.442722951881564</v>
      </c>
      <c r="G496" s="7">
        <v>57.510643678937612</v>
      </c>
      <c r="H496" s="7">
        <v>56.416402390582441</v>
      </c>
      <c r="I496" s="7">
        <v>242.25675092513819</v>
      </c>
    </row>
    <row r="497" spans="1:9" x14ac:dyDescent="0.25">
      <c r="A497" s="13"/>
      <c r="B497" s="5">
        <f>DATE(YEAR(siječanj!B497),MONTH(siječanj!B497)+11,DAY(siječanj!B497))</f>
        <v>43440</v>
      </c>
      <c r="C497" s="9">
        <v>5.1458333333333304</v>
      </c>
      <c r="D497">
        <v>1.0841535541828706</v>
      </c>
      <c r="E497" s="6">
        <v>62.8037936640618</v>
      </c>
      <c r="F497" s="7">
        <v>68.088956117060249</v>
      </c>
      <c r="G497" s="7">
        <v>57.106309638747668</v>
      </c>
      <c r="H497" s="7">
        <v>56.98878059664365</v>
      </c>
      <c r="I497" s="7">
        <v>242.16275216561903</v>
      </c>
    </row>
    <row r="498" spans="1:9" x14ac:dyDescent="0.25">
      <c r="A498" s="13"/>
      <c r="B498" s="5">
        <f>DATE(YEAR(siječanj!B498),MONTH(siječanj!B498)+11,DAY(siječanj!B498))</f>
        <v>43440</v>
      </c>
      <c r="C498" s="9">
        <v>5.15625</v>
      </c>
      <c r="D498">
        <v>1.0841535541828706</v>
      </c>
      <c r="E498" s="6">
        <v>62.267439826170971</v>
      </c>
      <c r="F498" s="7">
        <v>67.50746619741129</v>
      </c>
      <c r="G498" s="7">
        <v>57.520317741661451</v>
      </c>
      <c r="H498" s="7">
        <v>55.328845668615195</v>
      </c>
      <c r="I498" s="7">
        <v>242.07504659084876</v>
      </c>
    </row>
    <row r="499" spans="1:9" x14ac:dyDescent="0.25">
      <c r="A499" s="13"/>
      <c r="B499" s="5">
        <f>DATE(YEAR(siječanj!B499),MONTH(siječanj!B499)+11,DAY(siječanj!B499))</f>
        <v>43440</v>
      </c>
      <c r="C499" s="9">
        <v>5.1666666666666696</v>
      </c>
      <c r="D499">
        <v>1.0841535541828706</v>
      </c>
      <c r="E499" s="6">
        <v>62.024897130177344</v>
      </c>
      <c r="F499" s="7">
        <v>67.244512671508701</v>
      </c>
      <c r="G499" s="7">
        <v>57.592833037411104</v>
      </c>
      <c r="H499" s="7">
        <v>55.321990214907743</v>
      </c>
      <c r="I499" s="7">
        <v>241.73721067300849</v>
      </c>
    </row>
    <row r="500" spans="1:9" x14ac:dyDescent="0.25">
      <c r="A500" s="13"/>
      <c r="B500" s="5">
        <f>DATE(YEAR(siječanj!B500),MONTH(siječanj!B500)+11,DAY(siječanj!B500))</f>
        <v>43440</v>
      </c>
      <c r="C500" s="9">
        <v>5.1770833333333304</v>
      </c>
      <c r="D500">
        <v>1.0841535541828706</v>
      </c>
      <c r="E500" s="6">
        <v>63.064857073740036</v>
      </c>
      <c r="F500" s="7">
        <v>68.371988940530017</v>
      </c>
      <c r="G500" s="7">
        <v>57.094558545115106</v>
      </c>
      <c r="H500" s="7">
        <v>56.61828105283314</v>
      </c>
      <c r="I500" s="7">
        <v>241.87340567128155</v>
      </c>
    </row>
    <row r="501" spans="1:9" x14ac:dyDescent="0.25">
      <c r="A501" s="13"/>
      <c r="B501" s="5">
        <f>DATE(YEAR(siječanj!B501),MONTH(siječanj!B501)+11,DAY(siječanj!B501))</f>
        <v>43440</v>
      </c>
      <c r="C501" s="9">
        <v>5.1875</v>
      </c>
      <c r="D501">
        <v>1.0841535541828706</v>
      </c>
      <c r="E501" s="6">
        <v>63.005000245691434</v>
      </c>
      <c r="F501" s="7">
        <v>68.30709494765901</v>
      </c>
      <c r="G501" s="7">
        <v>57.797514992416843</v>
      </c>
      <c r="H501" s="7">
        <v>57.075252431932611</v>
      </c>
      <c r="I501" s="7">
        <v>241.85483912622394</v>
      </c>
    </row>
    <row r="502" spans="1:9" x14ac:dyDescent="0.25">
      <c r="A502" s="13"/>
      <c r="B502" s="5">
        <f>DATE(YEAR(siječanj!B502),MONTH(siječanj!B502)+11,DAY(siječanj!B502))</f>
        <v>43440</v>
      </c>
      <c r="C502" s="9">
        <v>5.1979166666666696</v>
      </c>
      <c r="D502">
        <v>1.0841535541828706</v>
      </c>
      <c r="E502" s="6">
        <v>64.831403668483532</v>
      </c>
      <c r="F502" s="7">
        <v>70.287196709850818</v>
      </c>
      <c r="G502" s="7">
        <v>57.732701182647908</v>
      </c>
      <c r="H502" s="7">
        <v>56.878832444765145</v>
      </c>
      <c r="I502" s="7">
        <v>242.22568601316635</v>
      </c>
    </row>
    <row r="503" spans="1:9" x14ac:dyDescent="0.25">
      <c r="A503" s="13"/>
      <c r="B503" s="5">
        <f>DATE(YEAR(siječanj!B503),MONTH(siječanj!B503)+11,DAY(siječanj!B503))</f>
        <v>43440</v>
      </c>
      <c r="C503" s="9">
        <v>5.2083333333333304</v>
      </c>
      <c r="D503">
        <v>1.0841535541828706</v>
      </c>
      <c r="E503" s="6">
        <v>66.155892080598264</v>
      </c>
      <c r="F503" s="7">
        <v>71.723145529319027</v>
      </c>
      <c r="G503" s="7">
        <v>55.952878532326075</v>
      </c>
      <c r="H503" s="7">
        <v>57.459302333890889</v>
      </c>
      <c r="I503" s="7">
        <v>241.54632906930223</v>
      </c>
    </row>
    <row r="504" spans="1:9" x14ac:dyDescent="0.25">
      <c r="A504" s="13"/>
      <c r="B504" s="5">
        <f>DATE(YEAR(siječanj!B504),MONTH(siječanj!B504)+11,DAY(siječanj!B504))</f>
        <v>43440</v>
      </c>
      <c r="C504" s="9">
        <v>5.21875</v>
      </c>
      <c r="D504">
        <v>1.0841535541828706</v>
      </c>
      <c r="E504" s="6">
        <v>69.251857546821668</v>
      </c>
      <c r="F504" s="7">
        <v>75.079647493152564</v>
      </c>
      <c r="G504" s="7">
        <v>55.757898762319535</v>
      </c>
      <c r="H504" s="7">
        <v>60.126142059531944</v>
      </c>
      <c r="I504" s="7">
        <v>240.09701252175404</v>
      </c>
    </row>
    <row r="505" spans="1:9" x14ac:dyDescent="0.25">
      <c r="A505" s="13"/>
      <c r="B505" s="5">
        <f>DATE(YEAR(siječanj!B505),MONTH(siječanj!B505)+11,DAY(siječanj!B505))</f>
        <v>43440</v>
      </c>
      <c r="C505" s="9">
        <v>5.2291666666666696</v>
      </c>
      <c r="D505">
        <v>1.0841535541828706</v>
      </c>
      <c r="E505" s="6">
        <v>72.495432297717187</v>
      </c>
      <c r="F505" s="7">
        <v>78.596180587593764</v>
      </c>
      <c r="G505" s="7">
        <v>56.467174686641449</v>
      </c>
      <c r="H505" s="7">
        <v>61.45699112721217</v>
      </c>
      <c r="I505" s="7">
        <v>239.97100982269606</v>
      </c>
    </row>
    <row r="506" spans="1:9" x14ac:dyDescent="0.25">
      <c r="A506" s="13"/>
      <c r="B506" s="5">
        <f>DATE(YEAR(siječanj!B506),MONTH(siječanj!B506)+11,DAY(siječanj!B506))</f>
        <v>43440</v>
      </c>
      <c r="C506" s="9">
        <v>5.2395833333333304</v>
      </c>
      <c r="D506">
        <v>1.0841535541828706</v>
      </c>
      <c r="E506" s="6">
        <v>79.395871530339122</v>
      </c>
      <c r="F506" s="7">
        <v>86.077316307063754</v>
      </c>
      <c r="G506" s="7">
        <v>57.106165009902966</v>
      </c>
      <c r="H506" s="7">
        <v>59.925628066052056</v>
      </c>
      <c r="I506" s="7">
        <v>238.76513642190199</v>
      </c>
    </row>
    <row r="507" spans="1:9" x14ac:dyDescent="0.25">
      <c r="A507" s="13"/>
      <c r="B507" s="5">
        <f>DATE(YEAR(siječanj!B507),MONTH(siječanj!B507)+11,DAY(siječanj!B507))</f>
        <v>43440</v>
      </c>
      <c r="C507" s="9">
        <v>5.25</v>
      </c>
      <c r="D507">
        <v>1.0841535541828706</v>
      </c>
      <c r="E507" s="6">
        <v>84.554003857701716</v>
      </c>
      <c r="F507" s="7">
        <v>91.669523802719468</v>
      </c>
      <c r="G507" s="7">
        <v>59.699034780625027</v>
      </c>
      <c r="H507" s="7">
        <v>60.13378821838014</v>
      </c>
      <c r="I507" s="7">
        <v>235.36018646287457</v>
      </c>
    </row>
    <row r="508" spans="1:9" x14ac:dyDescent="0.25">
      <c r="A508" s="13"/>
      <c r="B508" s="5">
        <f>DATE(YEAR(siječanj!B508),MONTH(siječanj!B508)+11,DAY(siječanj!B508))</f>
        <v>43440</v>
      </c>
      <c r="C508" s="9">
        <v>5.2604166666666696</v>
      </c>
      <c r="D508">
        <v>1.0841535541828706</v>
      </c>
      <c r="E508" s="6">
        <v>91.12894053067626</v>
      </c>
      <c r="F508" s="7">
        <v>98.797764765252126</v>
      </c>
      <c r="G508" s="7">
        <v>67.751980906395715</v>
      </c>
      <c r="H508" s="7">
        <v>61.26942141839654</v>
      </c>
      <c r="I508" s="7">
        <v>222.02912110313542</v>
      </c>
    </row>
    <row r="509" spans="1:9" x14ac:dyDescent="0.25">
      <c r="A509" s="13"/>
      <c r="B509" s="5">
        <f>DATE(YEAR(siječanj!B509),MONTH(siječanj!B509)+11,DAY(siječanj!B509))</f>
        <v>43440</v>
      </c>
      <c r="C509" s="9">
        <v>5.2708333333333304</v>
      </c>
      <c r="D509">
        <v>1.0841535541828706</v>
      </c>
      <c r="E509" s="6">
        <v>96.752249945785934</v>
      </c>
      <c r="F509" s="7">
        <v>104.89429565391328</v>
      </c>
      <c r="G509" s="7">
        <v>76.925519355903361</v>
      </c>
      <c r="H509" s="7">
        <v>62.375292798014343</v>
      </c>
      <c r="I509" s="7">
        <v>212.79845711877283</v>
      </c>
    </row>
    <row r="510" spans="1:9" x14ac:dyDescent="0.25">
      <c r="A510" s="13"/>
      <c r="B510" s="5">
        <f>DATE(YEAR(siječanj!B510),MONTH(siječanj!B510)+11,DAY(siječanj!B510))</f>
        <v>43440</v>
      </c>
      <c r="C510" s="9">
        <v>5.28125</v>
      </c>
      <c r="D510">
        <v>1.0841535541828706</v>
      </c>
      <c r="E510" s="6">
        <v>103.13115746579435</v>
      </c>
      <c r="F510" s="7">
        <v>111.81001091353423</v>
      </c>
      <c r="G510" s="7">
        <v>78.292169536636393</v>
      </c>
      <c r="H510" s="7">
        <v>66.902717912040814</v>
      </c>
      <c r="I510" s="7">
        <v>192.76133988964332</v>
      </c>
    </row>
    <row r="511" spans="1:9" x14ac:dyDescent="0.25">
      <c r="A511" s="13"/>
      <c r="B511" s="5">
        <f>DATE(YEAR(siječanj!B511),MONTH(siječanj!B511)+11,DAY(siječanj!B511))</f>
        <v>43440</v>
      </c>
      <c r="C511" s="9">
        <v>5.2916666666666696</v>
      </c>
      <c r="D511">
        <v>1.0841535541828706</v>
      </c>
      <c r="E511" s="6">
        <v>108.7341350590318</v>
      </c>
      <c r="F511" s="7">
        <v>117.88449898524961</v>
      </c>
      <c r="G511" s="7">
        <v>86.093766800175416</v>
      </c>
      <c r="H511" s="7">
        <v>79.178808567606481</v>
      </c>
      <c r="I511" s="7">
        <v>152.48981863964104</v>
      </c>
    </row>
    <row r="512" spans="1:9" x14ac:dyDescent="0.25">
      <c r="A512" s="13"/>
      <c r="B512" s="5">
        <f>DATE(YEAR(siječanj!B512),MONTH(siječanj!B512)+11,DAY(siječanj!B512))</f>
        <v>43440</v>
      </c>
      <c r="C512" s="9">
        <v>5.3020833333333304</v>
      </c>
      <c r="D512">
        <v>1.0841535541828706</v>
      </c>
      <c r="E512" s="6">
        <v>110.419232369404</v>
      </c>
      <c r="F512" s="7">
        <v>119.71140322343362</v>
      </c>
      <c r="G512" s="7">
        <v>108.96665789210178</v>
      </c>
      <c r="H512" s="7">
        <v>96.556950232999981</v>
      </c>
      <c r="I512" s="7">
        <v>118.11935162673457</v>
      </c>
    </row>
    <row r="513" spans="1:9" x14ac:dyDescent="0.25">
      <c r="A513" s="13"/>
      <c r="B513" s="5">
        <f>DATE(YEAR(siječanj!B513),MONTH(siječanj!B513)+11,DAY(siječanj!B513))</f>
        <v>43440</v>
      </c>
      <c r="C513" s="9">
        <v>5.3125</v>
      </c>
      <c r="D513">
        <v>1.0841535541828706</v>
      </c>
      <c r="E513" s="6">
        <v>113.83144747726682</v>
      </c>
      <c r="F513" s="7">
        <v>123.41076836025958</v>
      </c>
      <c r="G513" s="7">
        <v>124.0530051727425</v>
      </c>
      <c r="H513" s="7">
        <v>105.23760828409787</v>
      </c>
      <c r="I513" s="7">
        <v>61.459212256496265</v>
      </c>
    </row>
    <row r="514" spans="1:9" x14ac:dyDescent="0.25">
      <c r="A514" s="13"/>
      <c r="B514" s="5">
        <f>DATE(YEAR(siječanj!B514),MONTH(siječanj!B514)+11,DAY(siječanj!B514))</f>
        <v>43440</v>
      </c>
      <c r="C514" s="9">
        <v>5.3229166666666696</v>
      </c>
      <c r="D514">
        <v>1.0841535541828706</v>
      </c>
      <c r="E514" s="6">
        <v>114.28882569114779</v>
      </c>
      <c r="F514" s="7">
        <v>123.90663657644446</v>
      </c>
      <c r="G514" s="7">
        <v>135.0294064510276</v>
      </c>
      <c r="H514" s="7">
        <v>118.65018305079586</v>
      </c>
      <c r="I514" s="7">
        <v>18.629387902456287</v>
      </c>
    </row>
    <row r="515" spans="1:9" x14ac:dyDescent="0.25">
      <c r="A515" s="13"/>
      <c r="B515" s="5">
        <f>DATE(YEAR(siječanj!B515),MONTH(siječanj!B515)+11,DAY(siječanj!B515))</f>
        <v>43440</v>
      </c>
      <c r="C515" s="9">
        <v>5.3333333333333304</v>
      </c>
      <c r="D515">
        <v>1.0841535541828706</v>
      </c>
      <c r="E515" s="6">
        <v>113.0048918198747</v>
      </c>
      <c r="F515" s="7">
        <v>122.51465510656796</v>
      </c>
      <c r="G515" s="7">
        <v>145.99254205027864</v>
      </c>
      <c r="H515" s="7">
        <v>124.60467440830776</v>
      </c>
      <c r="I515" s="7">
        <v>4.5347511265709182</v>
      </c>
    </row>
    <row r="516" spans="1:9" x14ac:dyDescent="0.25">
      <c r="A516" s="13"/>
      <c r="B516" s="5">
        <f>DATE(YEAR(siječanj!B516),MONTH(siječanj!B516)+11,DAY(siječanj!B516))</f>
        <v>43440</v>
      </c>
      <c r="C516" s="9">
        <v>5.34375</v>
      </c>
      <c r="D516">
        <v>1.0841535541828706</v>
      </c>
      <c r="E516" s="6">
        <v>111.74935346684057</v>
      </c>
      <c r="F516" s="7">
        <v>121.1534587387131</v>
      </c>
      <c r="G516" s="7">
        <v>164.36486471763135</v>
      </c>
      <c r="H516" s="7">
        <v>138.29606705980817</v>
      </c>
      <c r="I516" s="7">
        <v>2.8056633657864816</v>
      </c>
    </row>
    <row r="517" spans="1:9" x14ac:dyDescent="0.25">
      <c r="A517" s="13"/>
      <c r="B517" s="5">
        <f>DATE(YEAR(siječanj!B517),MONTH(siječanj!B517)+11,DAY(siječanj!B517))</f>
        <v>43440</v>
      </c>
      <c r="C517" s="9">
        <v>5.3541666666666696</v>
      </c>
      <c r="D517">
        <v>1.0841535541828706</v>
      </c>
      <c r="E517" s="6">
        <v>112.77801233335499</v>
      </c>
      <c r="F517" s="7">
        <v>122.26868290488643</v>
      </c>
      <c r="G517" s="7">
        <v>174.78876773925853</v>
      </c>
      <c r="H517" s="7">
        <v>151.58284746195957</v>
      </c>
      <c r="I517" s="7">
        <v>2.5006464114116826</v>
      </c>
    </row>
    <row r="518" spans="1:9" x14ac:dyDescent="0.25">
      <c r="A518" s="13"/>
      <c r="B518" s="5">
        <f>DATE(YEAR(siječanj!B518),MONTH(siječanj!B518)+11,DAY(siječanj!B518))</f>
        <v>43440</v>
      </c>
      <c r="C518" s="9">
        <v>5.3645833333333304</v>
      </c>
      <c r="D518">
        <v>1.0841535541828706</v>
      </c>
      <c r="E518" s="6">
        <v>112.94287078697097</v>
      </c>
      <c r="F518" s="7">
        <v>122.44741478331129</v>
      </c>
      <c r="G518" s="7">
        <v>196.14169805759298</v>
      </c>
      <c r="H518" s="7">
        <v>165.15296922451546</v>
      </c>
      <c r="I518" s="7">
        <v>2.2365116572145709</v>
      </c>
    </row>
    <row r="519" spans="1:9" x14ac:dyDescent="0.25">
      <c r="A519" s="13"/>
      <c r="B519" s="5">
        <f>DATE(YEAR(siječanj!B519),MONTH(siječanj!B519)+11,DAY(siječanj!B519))</f>
        <v>43440</v>
      </c>
      <c r="C519" s="9">
        <v>5.375</v>
      </c>
      <c r="D519">
        <v>1.0841535541828706</v>
      </c>
      <c r="E519" s="6">
        <v>114.43911493985223</v>
      </c>
      <c r="F519" s="7">
        <v>124.06957319958285</v>
      </c>
      <c r="G519" s="7">
        <v>226.83336510583538</v>
      </c>
      <c r="H519" s="7">
        <v>170.57494675900037</v>
      </c>
      <c r="I519" s="7">
        <v>2.0011917489341418</v>
      </c>
    </row>
    <row r="520" spans="1:9" x14ac:dyDescent="0.25">
      <c r="A520" s="13"/>
      <c r="B520" s="5">
        <f>DATE(YEAR(siječanj!B520),MONTH(siječanj!B520)+11,DAY(siječanj!B520))</f>
        <v>43440</v>
      </c>
      <c r="C520" s="9">
        <v>5.3854166666666696</v>
      </c>
      <c r="D520">
        <v>1.0841535541828706</v>
      </c>
      <c r="E520" s="6">
        <v>114.62002342232505</v>
      </c>
      <c r="F520" s="7">
        <v>124.26570577383758</v>
      </c>
      <c r="G520" s="7">
        <v>224.79643254430101</v>
      </c>
      <c r="H520" s="7">
        <v>192.68543460928362</v>
      </c>
      <c r="I520" s="7">
        <v>1.7992878216457981</v>
      </c>
    </row>
    <row r="521" spans="1:9" x14ac:dyDescent="0.25">
      <c r="A521" s="13"/>
      <c r="B521" s="5">
        <f>DATE(YEAR(siječanj!B521),MONTH(siječanj!B521)+11,DAY(siječanj!B521))</f>
        <v>43440</v>
      </c>
      <c r="C521" s="9">
        <v>5.3958333333333304</v>
      </c>
      <c r="D521">
        <v>1.0841535541828706</v>
      </c>
      <c r="E521" s="6">
        <v>114.58838358049255</v>
      </c>
      <c r="F521" s="7">
        <v>124.23140332686108</v>
      </c>
      <c r="G521" s="7">
        <v>222.74015989225478</v>
      </c>
      <c r="H521" s="7">
        <v>199.38725069554241</v>
      </c>
      <c r="I521" s="7">
        <v>2.0210993333605805</v>
      </c>
    </row>
    <row r="522" spans="1:9" x14ac:dyDescent="0.25">
      <c r="A522" s="13"/>
      <c r="B522" s="5">
        <f>DATE(YEAR(siječanj!B522),MONTH(siječanj!B522)+11,DAY(siječanj!B522))</f>
        <v>43440</v>
      </c>
      <c r="C522" s="9">
        <v>5.40625</v>
      </c>
      <c r="D522">
        <v>1.0841535541828706</v>
      </c>
      <c r="E522" s="6">
        <v>115.18829878590671</v>
      </c>
      <c r="F522" s="7">
        <v>124.88180352901919</v>
      </c>
      <c r="G522" s="7">
        <v>223.90977737687999</v>
      </c>
      <c r="H522" s="7">
        <v>203.19989843100569</v>
      </c>
      <c r="I522" s="7">
        <v>2.0377648226089149</v>
      </c>
    </row>
    <row r="523" spans="1:9" x14ac:dyDescent="0.25">
      <c r="A523" s="13"/>
      <c r="B523" s="5">
        <f>DATE(YEAR(siječanj!B523),MONTH(siječanj!B523)+11,DAY(siječanj!B523))</f>
        <v>43440</v>
      </c>
      <c r="C523" s="9">
        <v>5.4166666666666696</v>
      </c>
      <c r="D523">
        <v>1.0841535541828706</v>
      </c>
      <c r="E523" s="6">
        <v>115.70441105978128</v>
      </c>
      <c r="F523" s="7">
        <v>125.44134848509772</v>
      </c>
      <c r="G523" s="7">
        <v>234.00146794221183</v>
      </c>
      <c r="H523" s="7">
        <v>204.53681224725264</v>
      </c>
      <c r="I523" s="7">
        <v>2.1526181943563634</v>
      </c>
    </row>
    <row r="524" spans="1:9" x14ac:dyDescent="0.25">
      <c r="A524" s="13"/>
      <c r="B524" s="5">
        <f>DATE(YEAR(siječanj!B524),MONTH(siječanj!B524)+11,DAY(siječanj!B524))</f>
        <v>43440</v>
      </c>
      <c r="C524" s="9">
        <v>5.4270833333333304</v>
      </c>
      <c r="D524">
        <v>1.0841535541828706</v>
      </c>
      <c r="E524" s="6">
        <v>117.62534222946518</v>
      </c>
      <c r="F524" s="7">
        <v>127.52393284005117</v>
      </c>
      <c r="G524" s="7">
        <v>233.60450193816621</v>
      </c>
      <c r="H524" s="7">
        <v>201.53353751855943</v>
      </c>
      <c r="I524" s="7">
        <v>2.0649616210246187</v>
      </c>
    </row>
    <row r="525" spans="1:9" x14ac:dyDescent="0.25">
      <c r="A525" s="13"/>
      <c r="B525" s="5">
        <f>DATE(YEAR(siječanj!B525),MONTH(siječanj!B525)+11,DAY(siječanj!B525))</f>
        <v>43440</v>
      </c>
      <c r="C525" s="9">
        <v>5.4375</v>
      </c>
      <c r="D525">
        <v>1.0841535541828706</v>
      </c>
      <c r="E525" s="6">
        <v>119.28824900123804</v>
      </c>
      <c r="F525" s="7">
        <v>129.32677912694348</v>
      </c>
      <c r="G525" s="7">
        <v>225.37253342492178</v>
      </c>
      <c r="H525" s="7">
        <v>201.09386130926407</v>
      </c>
      <c r="I525" s="7">
        <v>2.0437039969651023</v>
      </c>
    </row>
    <row r="526" spans="1:9" x14ac:dyDescent="0.25">
      <c r="A526" s="13"/>
      <c r="B526" s="5">
        <f>DATE(YEAR(siječanj!B526),MONTH(siječanj!B526)+11,DAY(siječanj!B526))</f>
        <v>43440</v>
      </c>
      <c r="C526" s="9">
        <v>5.4479166666666696</v>
      </c>
      <c r="D526">
        <v>1.0841535541828706</v>
      </c>
      <c r="E526" s="6">
        <v>120.21983306400095</v>
      </c>
      <c r="F526" s="7">
        <v>130.33675929960802</v>
      </c>
      <c r="G526" s="7">
        <v>224.14123977296424</v>
      </c>
      <c r="H526" s="7">
        <v>206.84144479873169</v>
      </c>
      <c r="I526" s="7">
        <v>2.1177771715293621</v>
      </c>
    </row>
    <row r="527" spans="1:9" x14ac:dyDescent="0.25">
      <c r="A527" s="13"/>
      <c r="B527" s="5">
        <f>DATE(YEAR(siječanj!B527),MONTH(siječanj!B527)+11,DAY(siječanj!B527))</f>
        <v>43440</v>
      </c>
      <c r="C527" s="9">
        <v>5.4583333333333304</v>
      </c>
      <c r="D527">
        <v>1.0841535541828706</v>
      </c>
      <c r="E527" s="6">
        <v>120.36233335728501</v>
      </c>
      <c r="F527" s="7">
        <v>130.49125149904404</v>
      </c>
      <c r="G527" s="7">
        <v>221.35542708846529</v>
      </c>
      <c r="H527" s="7">
        <v>208.18546693378187</v>
      </c>
      <c r="I527" s="7">
        <v>2.2052917406922932</v>
      </c>
    </row>
    <row r="528" spans="1:9" x14ac:dyDescent="0.25">
      <c r="A528" s="13"/>
      <c r="B528" s="5">
        <f>DATE(YEAR(siječanj!B528),MONTH(siječanj!B528)+11,DAY(siječanj!B528))</f>
        <v>43440</v>
      </c>
      <c r="C528" s="9">
        <v>5.46875</v>
      </c>
      <c r="D528">
        <v>1.0841535541828706</v>
      </c>
      <c r="E528" s="6">
        <v>119.62630632947217</v>
      </c>
      <c r="F528" s="7">
        <v>129.6932851808661</v>
      </c>
      <c r="G528" s="7">
        <v>219.44829891505671</v>
      </c>
      <c r="H528" s="7">
        <v>203.28010483114397</v>
      </c>
      <c r="I528" s="7">
        <v>2.1868902004787558</v>
      </c>
    </row>
    <row r="529" spans="1:9" x14ac:dyDescent="0.25">
      <c r="A529" s="13"/>
      <c r="B529" s="5">
        <f>DATE(YEAR(siječanj!B529),MONTH(siječanj!B529)+11,DAY(siječanj!B529))</f>
        <v>43440</v>
      </c>
      <c r="C529" s="9">
        <v>5.4791666666666696</v>
      </c>
      <c r="D529">
        <v>1.0841535541828706</v>
      </c>
      <c r="E529" s="6">
        <v>120.36968689293849</v>
      </c>
      <c r="F529" s="7">
        <v>130.49922386085856</v>
      </c>
      <c r="G529" s="7">
        <v>218.46778364488782</v>
      </c>
      <c r="H529" s="7">
        <v>198.5424605204382</v>
      </c>
      <c r="I529" s="7">
        <v>2.2455929238130787</v>
      </c>
    </row>
    <row r="530" spans="1:9" x14ac:dyDescent="0.25">
      <c r="A530" s="13"/>
      <c r="B530" s="5">
        <f>DATE(YEAR(siječanj!B530),MONTH(siječanj!B530)+11,DAY(siječanj!B530))</f>
        <v>43440</v>
      </c>
      <c r="C530" s="9">
        <v>5.4895833333333304</v>
      </c>
      <c r="D530">
        <v>1.0841535541828706</v>
      </c>
      <c r="E530" s="6">
        <v>121.0137788555696</v>
      </c>
      <c r="F530" s="7">
        <v>131.19751845136571</v>
      </c>
      <c r="G530" s="7">
        <v>214.21223657058988</v>
      </c>
      <c r="H530" s="7">
        <v>194.18760981367518</v>
      </c>
      <c r="I530" s="7">
        <v>1.9718038861954197</v>
      </c>
    </row>
    <row r="531" spans="1:9" x14ac:dyDescent="0.25">
      <c r="A531" s="13"/>
      <c r="B531" s="5">
        <f>DATE(YEAR(siječanj!B531),MONTH(siječanj!B531)+11,DAY(siječanj!B531))</f>
        <v>43440</v>
      </c>
      <c r="C531" s="9">
        <v>5.5</v>
      </c>
      <c r="D531">
        <v>1.0841535541828706</v>
      </c>
      <c r="E531" s="6">
        <v>121.67417079188958</v>
      </c>
      <c r="F531" s="7">
        <v>131.91348471628072</v>
      </c>
      <c r="G531" s="7">
        <v>217.63433582244789</v>
      </c>
      <c r="H531" s="7">
        <v>194.71883121510155</v>
      </c>
      <c r="I531" s="7">
        <v>1.8550184577286326</v>
      </c>
    </row>
    <row r="532" spans="1:9" x14ac:dyDescent="0.25">
      <c r="A532" s="13"/>
      <c r="B532" s="5">
        <f>DATE(YEAR(siječanj!B532),MONTH(siječanj!B532)+11,DAY(siječanj!B532))</f>
        <v>43440</v>
      </c>
      <c r="C532" s="9">
        <v>5.5104166666666696</v>
      </c>
      <c r="D532">
        <v>1.0841535541828706</v>
      </c>
      <c r="E532" s="6">
        <v>122.07347452241703</v>
      </c>
      <c r="F532" s="7">
        <v>132.34639127493054</v>
      </c>
      <c r="G532" s="7">
        <v>210.0083943082752</v>
      </c>
      <c r="H532" s="7">
        <v>191.53830206800731</v>
      </c>
      <c r="I532" s="7">
        <v>1.8582405523195797</v>
      </c>
    </row>
    <row r="533" spans="1:9" x14ac:dyDescent="0.25">
      <c r="A533" s="13"/>
      <c r="B533" s="5">
        <f>DATE(YEAR(siječanj!B533),MONTH(siječanj!B533)+11,DAY(siječanj!B533))</f>
        <v>43440</v>
      </c>
      <c r="C533" s="9">
        <v>5.5208333333333304</v>
      </c>
      <c r="D533">
        <v>1.0841535541828706</v>
      </c>
      <c r="E533" s="6">
        <v>121.27706895631097</v>
      </c>
      <c r="F533" s="7">
        <v>131.48296534986562</v>
      </c>
      <c r="G533" s="7">
        <v>203.2831168721207</v>
      </c>
      <c r="H533" s="7">
        <v>187.32354263803091</v>
      </c>
      <c r="I533" s="7">
        <v>2.0519552391966056</v>
      </c>
    </row>
    <row r="534" spans="1:9" x14ac:dyDescent="0.25">
      <c r="A534" s="13"/>
      <c r="B534" s="5">
        <f>DATE(YEAR(siječanj!B534),MONTH(siječanj!B534)+11,DAY(siječanj!B534))</f>
        <v>43440</v>
      </c>
      <c r="C534" s="9">
        <v>5.53125</v>
      </c>
      <c r="D534">
        <v>1.0841535541828706</v>
      </c>
      <c r="E534" s="6">
        <v>119.4303446219369</v>
      </c>
      <c r="F534" s="7">
        <v>129.48083259915796</v>
      </c>
      <c r="G534" s="7">
        <v>188.52508912137191</v>
      </c>
      <c r="H534" s="7">
        <v>183.36523256621078</v>
      </c>
      <c r="I534" s="7">
        <v>1.8819492483351523</v>
      </c>
    </row>
    <row r="535" spans="1:9" x14ac:dyDescent="0.25">
      <c r="A535" s="13"/>
      <c r="B535" s="5">
        <f>DATE(YEAR(siječanj!B535),MONTH(siječanj!B535)+11,DAY(siječanj!B535))</f>
        <v>43440</v>
      </c>
      <c r="C535" s="9">
        <v>5.5416666666666696</v>
      </c>
      <c r="D535">
        <v>1.0841535541828706</v>
      </c>
      <c r="E535" s="6">
        <v>116.93843035299103</v>
      </c>
      <c r="F535" s="7">
        <v>126.77921488776131</v>
      </c>
      <c r="G535" s="7">
        <v>184.40616006077272</v>
      </c>
      <c r="H535" s="7">
        <v>178.10289719552009</v>
      </c>
      <c r="I535" s="7">
        <v>1.8394370003041922</v>
      </c>
    </row>
    <row r="536" spans="1:9" x14ac:dyDescent="0.25">
      <c r="A536" s="13"/>
      <c r="B536" s="5">
        <f>DATE(YEAR(siječanj!B536),MONTH(siječanj!B536)+11,DAY(siječanj!B536))</f>
        <v>43440</v>
      </c>
      <c r="C536" s="9">
        <v>5.5520833333333304</v>
      </c>
      <c r="D536">
        <v>1.0841535541828706</v>
      </c>
      <c r="E536" s="6">
        <v>114.45020078662847</v>
      </c>
      <c r="F536" s="7">
        <v>124.08159195976643</v>
      </c>
      <c r="G536" s="7">
        <v>192.30876450246896</v>
      </c>
      <c r="H536" s="7">
        <v>177.40964947368224</v>
      </c>
      <c r="I536" s="7">
        <v>1.9439870695778574</v>
      </c>
    </row>
    <row r="537" spans="1:9" x14ac:dyDescent="0.25">
      <c r="A537" s="13"/>
      <c r="B537" s="5">
        <f>DATE(YEAR(siječanj!B537),MONTH(siječanj!B537)+11,DAY(siječanj!B537))</f>
        <v>43440</v>
      </c>
      <c r="C537" s="9">
        <v>5.5625</v>
      </c>
      <c r="D537">
        <v>1.0841535541828706</v>
      </c>
      <c r="E537" s="6">
        <v>115.73641590041613</v>
      </c>
      <c r="F537" s="7">
        <v>125.47604664682305</v>
      </c>
      <c r="G537" s="7">
        <v>179.89865748658889</v>
      </c>
      <c r="H537" s="7">
        <v>174.0300673314392</v>
      </c>
      <c r="I537" s="7">
        <v>1.9254275247257817</v>
      </c>
    </row>
    <row r="538" spans="1:9" x14ac:dyDescent="0.25">
      <c r="A538" s="13"/>
      <c r="B538" s="5">
        <f>DATE(YEAR(siječanj!B538),MONTH(siječanj!B538)+11,DAY(siječanj!B538))</f>
        <v>43440</v>
      </c>
      <c r="C538" s="9">
        <v>5.5729166666666696</v>
      </c>
      <c r="D538">
        <v>1.0841535541828706</v>
      </c>
      <c r="E538" s="6">
        <v>116.55989386410272</v>
      </c>
      <c r="F538" s="7">
        <v>126.36882320794514</v>
      </c>
      <c r="G538" s="7">
        <v>173.75716634716429</v>
      </c>
      <c r="H538" s="7">
        <v>175.12894679047247</v>
      </c>
      <c r="I538" s="7">
        <v>1.9727619143202264</v>
      </c>
    </row>
    <row r="539" spans="1:9" x14ac:dyDescent="0.25">
      <c r="A539" s="13"/>
      <c r="B539" s="5">
        <f>DATE(YEAR(siječanj!B539),MONTH(siječanj!B539)+11,DAY(siječanj!B539))</f>
        <v>43440</v>
      </c>
      <c r="C539" s="9">
        <v>5.5833333333333304</v>
      </c>
      <c r="D539">
        <v>1.0841535541828706</v>
      </c>
      <c r="E539" s="6">
        <v>116.84338387138833</v>
      </c>
      <c r="F539" s="7">
        <v>126.67616990691916</v>
      </c>
      <c r="G539" s="7">
        <v>174.06079451929014</v>
      </c>
      <c r="H539" s="7">
        <v>175.3786410382132</v>
      </c>
      <c r="I539" s="7">
        <v>2.0835821676675228</v>
      </c>
    </row>
    <row r="540" spans="1:9" x14ac:dyDescent="0.25">
      <c r="A540" s="13"/>
      <c r="B540" s="5">
        <f>DATE(YEAR(siječanj!B540),MONTH(siječanj!B540)+11,DAY(siječanj!B540))</f>
        <v>43440</v>
      </c>
      <c r="C540" s="9">
        <v>5.59375</v>
      </c>
      <c r="D540">
        <v>1.0841535541828706</v>
      </c>
      <c r="E540" s="6">
        <v>118.27451838737005</v>
      </c>
      <c r="F540" s="7">
        <v>128.22773947893452</v>
      </c>
      <c r="G540" s="7">
        <v>174.73867794937451</v>
      </c>
      <c r="H540" s="7">
        <v>172.68928829158554</v>
      </c>
      <c r="I540" s="7">
        <v>2.0309786233866407</v>
      </c>
    </row>
    <row r="541" spans="1:9" x14ac:dyDescent="0.25">
      <c r="A541" s="13"/>
      <c r="B541" s="5">
        <f>DATE(YEAR(siječanj!B541),MONTH(siječanj!B541)+11,DAY(siječanj!B541))</f>
        <v>43440</v>
      </c>
      <c r="C541" s="9">
        <v>5.6041666666666696</v>
      </c>
      <c r="D541">
        <v>1.0841535541828706</v>
      </c>
      <c r="E541" s="6">
        <v>118.55742320635844</v>
      </c>
      <c r="F541" s="7">
        <v>128.53445174393624</v>
      </c>
      <c r="G541" s="7">
        <v>175.6648007215293</v>
      </c>
      <c r="H541" s="7">
        <v>173.1311439571825</v>
      </c>
      <c r="I541" s="7">
        <v>2.0362087769281225</v>
      </c>
    </row>
    <row r="542" spans="1:9" x14ac:dyDescent="0.25">
      <c r="A542" s="13"/>
      <c r="B542" s="5">
        <f>DATE(YEAR(siječanj!B542),MONTH(siječanj!B542)+11,DAY(siječanj!B542))</f>
        <v>43440</v>
      </c>
      <c r="C542" s="9">
        <v>5.6145833333333304</v>
      </c>
      <c r="D542">
        <v>1.0841535541828706</v>
      </c>
      <c r="E542" s="6">
        <v>120.67526527883255</v>
      </c>
      <c r="F542" s="7">
        <v>130.83051775400708</v>
      </c>
      <c r="G542" s="7">
        <v>176.02473772386168</v>
      </c>
      <c r="H542" s="7">
        <v>170.98598900649887</v>
      </c>
      <c r="I542" s="7">
        <v>2.0417459394824595</v>
      </c>
    </row>
    <row r="543" spans="1:9" x14ac:dyDescent="0.25">
      <c r="A543" s="13"/>
      <c r="B543" s="5">
        <f>DATE(YEAR(siječanj!B543),MONTH(siječanj!B543)+11,DAY(siječanj!B543))</f>
        <v>43440</v>
      </c>
      <c r="C543" s="9">
        <v>5.625</v>
      </c>
      <c r="D543">
        <v>1.0841535541828706</v>
      </c>
      <c r="E543" s="6">
        <v>122.44276801174303</v>
      </c>
      <c r="F543" s="7">
        <v>132.74676212391989</v>
      </c>
      <c r="G543" s="7">
        <v>172.44817084838709</v>
      </c>
      <c r="H543" s="7">
        <v>167.59728365214983</v>
      </c>
      <c r="I543" s="7">
        <v>2.1046547862958396</v>
      </c>
    </row>
    <row r="544" spans="1:9" x14ac:dyDescent="0.25">
      <c r="A544" s="13"/>
      <c r="B544" s="5">
        <f>DATE(YEAR(siječanj!B544),MONTH(siječanj!B544)+11,DAY(siječanj!B544))</f>
        <v>43440</v>
      </c>
      <c r="C544" s="9">
        <v>5.6354166666666696</v>
      </c>
      <c r="D544">
        <v>1.0841535541828706</v>
      </c>
      <c r="E544" s="6">
        <v>124.4698721754333</v>
      </c>
      <c r="F544" s="7">
        <v>134.9444543076836</v>
      </c>
      <c r="G544" s="7">
        <v>169.89633549488315</v>
      </c>
      <c r="H544" s="7">
        <v>160.7739638805092</v>
      </c>
      <c r="I544" s="7">
        <v>2.0274185188727452</v>
      </c>
    </row>
    <row r="545" spans="1:9" x14ac:dyDescent="0.25">
      <c r="A545" s="13"/>
      <c r="B545" s="5">
        <f>DATE(YEAR(siječanj!B545),MONTH(siječanj!B545)+11,DAY(siječanj!B545))</f>
        <v>43440</v>
      </c>
      <c r="C545" s="9">
        <v>5.6458333333333304</v>
      </c>
      <c r="D545">
        <v>1.0841535541828706</v>
      </c>
      <c r="E545" s="6">
        <v>126.30663739846439</v>
      </c>
      <c r="F545" s="7">
        <v>136.93578985243226</v>
      </c>
      <c r="G545" s="7">
        <v>168.55660234913753</v>
      </c>
      <c r="H545" s="7">
        <v>158.36571283200919</v>
      </c>
      <c r="I545" s="7">
        <v>1.9260995444542475</v>
      </c>
    </row>
    <row r="546" spans="1:9" x14ac:dyDescent="0.25">
      <c r="A546" s="13"/>
      <c r="B546" s="5">
        <f>DATE(YEAR(siječanj!B546),MONTH(siječanj!B546)+11,DAY(siječanj!B546))</f>
        <v>43440</v>
      </c>
      <c r="C546" s="9">
        <v>5.65625</v>
      </c>
      <c r="D546">
        <v>1.0841535541828706</v>
      </c>
      <c r="E546" s="6">
        <v>129.9907815732868</v>
      </c>
      <c r="F546" s="7">
        <v>140.92996785368808</v>
      </c>
      <c r="G546" s="7">
        <v>167.39703656921955</v>
      </c>
      <c r="H546" s="7">
        <v>158.31181644302572</v>
      </c>
      <c r="I546" s="7">
        <v>2.36834652748743</v>
      </c>
    </row>
    <row r="547" spans="1:9" x14ac:dyDescent="0.25">
      <c r="A547" s="13"/>
      <c r="B547" s="5">
        <f>DATE(YEAR(siječanj!B547),MONTH(siječanj!B547)+11,DAY(siječanj!B547))</f>
        <v>43440</v>
      </c>
      <c r="C547" s="9">
        <v>5.6666666666666696</v>
      </c>
      <c r="D547">
        <v>1.0841535541828706</v>
      </c>
      <c r="E547" s="6">
        <v>131.48618563381595</v>
      </c>
      <c r="F547" s="7">
        <v>142.55121548085026</v>
      </c>
      <c r="G547" s="7">
        <v>167.18066780006779</v>
      </c>
      <c r="H547" s="7">
        <v>156.57321638782363</v>
      </c>
      <c r="I547" s="7">
        <v>3.6698757364465773</v>
      </c>
    </row>
    <row r="548" spans="1:9" x14ac:dyDescent="0.25">
      <c r="A548" s="13"/>
      <c r="B548" s="5">
        <f>DATE(YEAR(siječanj!B548),MONTH(siječanj!B548)+11,DAY(siječanj!B548))</f>
        <v>43440</v>
      </c>
      <c r="C548" s="9">
        <v>5.6770833333333304</v>
      </c>
      <c r="D548">
        <v>1.0841535541828706</v>
      </c>
      <c r="E548" s="6">
        <v>134.26721664430184</v>
      </c>
      <c r="F548" s="7">
        <v>145.56628013516132</v>
      </c>
      <c r="G548" s="7">
        <v>166.43770540733252</v>
      </c>
      <c r="H548" s="7">
        <v>155.90806478773769</v>
      </c>
      <c r="I548" s="7">
        <v>7.926078685685896</v>
      </c>
    </row>
    <row r="549" spans="1:9" x14ac:dyDescent="0.25">
      <c r="A549" s="13"/>
      <c r="B549" s="5">
        <f>DATE(YEAR(siječanj!B549),MONTH(siječanj!B549)+11,DAY(siječanj!B549))</f>
        <v>43440</v>
      </c>
      <c r="C549" s="9">
        <v>5.6875</v>
      </c>
      <c r="D549">
        <v>1.0841535541828706</v>
      </c>
      <c r="E549" s="6">
        <v>139.37599577762856</v>
      </c>
      <c r="F549" s="7">
        <v>151.10498119009279</v>
      </c>
      <c r="G549" s="7">
        <v>167.88544817780001</v>
      </c>
      <c r="H549" s="7">
        <v>159.34625543995517</v>
      </c>
      <c r="I549" s="7">
        <v>20.642540002510142</v>
      </c>
    </row>
    <row r="550" spans="1:9" x14ac:dyDescent="0.25">
      <c r="A550" s="13"/>
      <c r="B550" s="5">
        <f>DATE(YEAR(siječanj!B550),MONTH(siječanj!B550)+11,DAY(siječanj!B550))</f>
        <v>43440</v>
      </c>
      <c r="C550" s="9">
        <v>5.6979166666666696</v>
      </c>
      <c r="D550">
        <v>1.0841535541828706</v>
      </c>
      <c r="E550" s="6">
        <v>144.26569132276799</v>
      </c>
      <c r="F550" s="7">
        <v>156.40616199422783</v>
      </c>
      <c r="G550" s="7">
        <v>170.13204837201468</v>
      </c>
      <c r="H550" s="7">
        <v>157.75124663556366</v>
      </c>
      <c r="I550" s="7">
        <v>60.356674889335437</v>
      </c>
    </row>
    <row r="551" spans="1:9" x14ac:dyDescent="0.25">
      <c r="A551" s="13"/>
      <c r="B551" s="5">
        <f>DATE(YEAR(siječanj!B551),MONTH(siječanj!B551)+11,DAY(siječanj!B551))</f>
        <v>43440</v>
      </c>
      <c r="C551" s="9">
        <v>5.7083333333333304</v>
      </c>
      <c r="D551">
        <v>1.0841535541828706</v>
      </c>
      <c r="E551" s="6">
        <v>148.39578766200714</v>
      </c>
      <c r="F551" s="7">
        <v>160.88382061953163</v>
      </c>
      <c r="G551" s="7">
        <v>170.99990982455941</v>
      </c>
      <c r="H551" s="7">
        <v>151.09728627211169</v>
      </c>
      <c r="I551" s="7">
        <v>110.93722178113543</v>
      </c>
    </row>
    <row r="552" spans="1:9" x14ac:dyDescent="0.25">
      <c r="A552" s="13"/>
      <c r="B552" s="5">
        <f>DATE(YEAR(siječanj!B552),MONTH(siječanj!B552)+11,DAY(siječanj!B552))</f>
        <v>43440</v>
      </c>
      <c r="C552" s="9">
        <v>5.71875</v>
      </c>
      <c r="D552">
        <v>1.0841535541828706</v>
      </c>
      <c r="E552" s="6">
        <v>154.71962896324749</v>
      </c>
      <c r="F552" s="7">
        <v>167.73983564235976</v>
      </c>
      <c r="G552" s="7">
        <v>168.24760282241792</v>
      </c>
      <c r="H552" s="7">
        <v>151.73213821175406</v>
      </c>
      <c r="I552" s="7">
        <v>138.60393899223328</v>
      </c>
    </row>
    <row r="553" spans="1:9" x14ac:dyDescent="0.25">
      <c r="A553" s="13"/>
      <c r="B553" s="5">
        <f>DATE(YEAR(siječanj!B553),MONTH(siječanj!B553)+11,DAY(siječanj!B553))</f>
        <v>43440</v>
      </c>
      <c r="C553" s="9">
        <v>5.7291666666666696</v>
      </c>
      <c r="D553">
        <v>1.0841535541828706</v>
      </c>
      <c r="E553" s="6">
        <v>161.21043043675098</v>
      </c>
      <c r="F553" s="7">
        <v>174.77686112935399</v>
      </c>
      <c r="G553" s="7">
        <v>165.82470810143946</v>
      </c>
      <c r="H553" s="7">
        <v>152.83878022785422</v>
      </c>
      <c r="I553" s="7">
        <v>156.81948874565376</v>
      </c>
    </row>
    <row r="554" spans="1:9" x14ac:dyDescent="0.25">
      <c r="A554" s="13"/>
      <c r="B554" s="5">
        <f>DATE(YEAR(siječanj!B554),MONTH(siječanj!B554)+11,DAY(siječanj!B554))</f>
        <v>43440</v>
      </c>
      <c r="C554" s="9">
        <v>5.7395833333333304</v>
      </c>
      <c r="D554">
        <v>1.0841535541828706</v>
      </c>
      <c r="E554" s="6">
        <v>165.16759074018339</v>
      </c>
      <c r="F554" s="7">
        <v>179.06703053679161</v>
      </c>
      <c r="G554" s="7">
        <v>163.42422683392292</v>
      </c>
      <c r="H554" s="7">
        <v>152.41862680944476</v>
      </c>
      <c r="I554" s="7">
        <v>168.74640488382073</v>
      </c>
    </row>
    <row r="555" spans="1:9" x14ac:dyDescent="0.25">
      <c r="A555" s="13"/>
      <c r="B555" s="5">
        <f>DATE(YEAR(siječanj!B555),MONTH(siječanj!B555)+11,DAY(siječanj!B555))</f>
        <v>43440</v>
      </c>
      <c r="C555" s="9">
        <v>5.75</v>
      </c>
      <c r="D555">
        <v>1.0841535541828706</v>
      </c>
      <c r="E555" s="6">
        <v>168.11690702727998</v>
      </c>
      <c r="F555" s="7">
        <v>182.26454227185681</v>
      </c>
      <c r="G555" s="7">
        <v>161.34611120885779</v>
      </c>
      <c r="H555" s="7">
        <v>154.84815063584261</v>
      </c>
      <c r="I555" s="7">
        <v>190.31946220350355</v>
      </c>
    </row>
    <row r="556" spans="1:9" x14ac:dyDescent="0.25">
      <c r="A556" s="13"/>
      <c r="B556" s="5">
        <f>DATE(YEAR(siječanj!B556),MONTH(siječanj!B556)+11,DAY(siječanj!B556))</f>
        <v>43440</v>
      </c>
      <c r="C556" s="9">
        <v>5.7604166666666696</v>
      </c>
      <c r="D556">
        <v>1.0841535541828706</v>
      </c>
      <c r="E556" s="6">
        <v>170.09293615475815</v>
      </c>
      <c r="F556" s="7">
        <v>184.40686127358114</v>
      </c>
      <c r="G556" s="7">
        <v>158.25546109439247</v>
      </c>
      <c r="H556" s="7">
        <v>154.58326441369746</v>
      </c>
      <c r="I556" s="7">
        <v>206.17158457384784</v>
      </c>
    </row>
    <row r="557" spans="1:9" x14ac:dyDescent="0.25">
      <c r="A557" s="13"/>
      <c r="B557" s="5">
        <f>DATE(YEAR(siječanj!B557),MONTH(siječanj!B557)+11,DAY(siječanj!B557))</f>
        <v>43440</v>
      </c>
      <c r="C557" s="9">
        <v>5.7708333333333304</v>
      </c>
      <c r="D557">
        <v>1.0841535541828706</v>
      </c>
      <c r="E557" s="6">
        <v>172.49101498432319</v>
      </c>
      <c r="F557" s="7">
        <v>187.00674695986478</v>
      </c>
      <c r="G557" s="7">
        <v>156.22013552002153</v>
      </c>
      <c r="H557" s="7">
        <v>157.95870438484792</v>
      </c>
      <c r="I557" s="7">
        <v>223.11798306882784</v>
      </c>
    </row>
    <row r="558" spans="1:9" x14ac:dyDescent="0.25">
      <c r="A558" s="13"/>
      <c r="B558" s="5">
        <f>DATE(YEAR(siječanj!B558),MONTH(siječanj!B558)+11,DAY(siječanj!B558))</f>
        <v>43440</v>
      </c>
      <c r="C558" s="9">
        <v>5.78125</v>
      </c>
      <c r="D558">
        <v>1.0841535541828706</v>
      </c>
      <c r="E558" s="6">
        <v>175.81446892963322</v>
      </c>
      <c r="F558" s="7">
        <v>190.60988136683574</v>
      </c>
      <c r="G558" s="7">
        <v>153.1933792151741</v>
      </c>
      <c r="H558" s="7">
        <v>158.84017605376505</v>
      </c>
      <c r="I558" s="7">
        <v>226.49824530309834</v>
      </c>
    </row>
    <row r="559" spans="1:9" x14ac:dyDescent="0.25">
      <c r="A559" s="13"/>
      <c r="B559" s="5">
        <f>DATE(YEAR(siječanj!B559),MONTH(siječanj!B559)+11,DAY(siječanj!B559))</f>
        <v>43440</v>
      </c>
      <c r="C559" s="9">
        <v>5.7916666666666696</v>
      </c>
      <c r="D559">
        <v>1.0841535541828706</v>
      </c>
      <c r="E559" s="6">
        <v>175.83616850516964</v>
      </c>
      <c r="F559" s="7">
        <v>190.63340703877779</v>
      </c>
      <c r="G559" s="7">
        <v>148.20599411677972</v>
      </c>
      <c r="H559" s="7">
        <v>160.67382930258543</v>
      </c>
      <c r="I559" s="7">
        <v>226.9064232859688</v>
      </c>
    </row>
    <row r="560" spans="1:9" x14ac:dyDescent="0.25">
      <c r="A560" s="13"/>
      <c r="B560" s="5">
        <f>DATE(YEAR(siječanj!B560),MONTH(siječanj!B560)+11,DAY(siječanj!B560))</f>
        <v>43440</v>
      </c>
      <c r="C560" s="9">
        <v>5.8020833333333304</v>
      </c>
      <c r="D560">
        <v>1.0841535541828706</v>
      </c>
      <c r="E560" s="6">
        <v>175.24702869918082</v>
      </c>
      <c r="F560" s="7">
        <v>189.9946890242044</v>
      </c>
      <c r="G560" s="7">
        <v>140.90367169504589</v>
      </c>
      <c r="H560" s="7">
        <v>159.56727157485057</v>
      </c>
      <c r="I560" s="7">
        <v>227.53816283193024</v>
      </c>
    </row>
    <row r="561" spans="1:9" x14ac:dyDescent="0.25">
      <c r="A561" s="13"/>
      <c r="B561" s="5">
        <f>DATE(YEAR(siječanj!B561),MONTH(siječanj!B561)+11,DAY(siječanj!B561))</f>
        <v>43440</v>
      </c>
      <c r="C561" s="9">
        <v>5.8125</v>
      </c>
      <c r="D561">
        <v>1.0841535541828706</v>
      </c>
      <c r="E561" s="6">
        <v>176.19174875144935</v>
      </c>
      <c r="F561" s="7">
        <v>191.01891062657918</v>
      </c>
      <c r="G561" s="7">
        <v>135.12035790700972</v>
      </c>
      <c r="H561" s="7">
        <v>156.1099956285002</v>
      </c>
      <c r="I561" s="7">
        <v>227.51846125355149</v>
      </c>
    </row>
    <row r="562" spans="1:9" x14ac:dyDescent="0.25">
      <c r="A562" s="13"/>
      <c r="B562" s="5">
        <f>DATE(YEAR(siječanj!B562),MONTH(siječanj!B562)+11,DAY(siječanj!B562))</f>
        <v>43440</v>
      </c>
      <c r="C562" s="9">
        <v>5.8229166666666696</v>
      </c>
      <c r="D562">
        <v>1.0841535541828706</v>
      </c>
      <c r="E562" s="6">
        <v>177.2029045368096</v>
      </c>
      <c r="F562" s="7">
        <v>192.11515876511007</v>
      </c>
      <c r="G562" s="7">
        <v>130.66384905298932</v>
      </c>
      <c r="H562" s="7">
        <v>151.46844005418589</v>
      </c>
      <c r="I562" s="7">
        <v>227.61958922236263</v>
      </c>
    </row>
    <row r="563" spans="1:9" x14ac:dyDescent="0.25">
      <c r="A563" s="13"/>
      <c r="B563" s="5">
        <f>DATE(YEAR(siječanj!B563),MONTH(siječanj!B563)+11,DAY(siječanj!B563))</f>
        <v>43440</v>
      </c>
      <c r="C563" s="9">
        <v>5.8333333333333304</v>
      </c>
      <c r="D563">
        <v>1.0841535541828706</v>
      </c>
      <c r="E563" s="6">
        <v>179.68504021012455</v>
      </c>
      <c r="F563" s="7">
        <v>194.80617497729855</v>
      </c>
      <c r="G563" s="7">
        <v>127.28920011459942</v>
      </c>
      <c r="H563" s="7">
        <v>147.117474639688</v>
      </c>
      <c r="I563" s="7">
        <v>227.6415378667084</v>
      </c>
    </row>
    <row r="564" spans="1:9" x14ac:dyDescent="0.25">
      <c r="A564" s="13"/>
      <c r="B564" s="5">
        <f>DATE(YEAR(siječanj!B564),MONTH(siječanj!B564)+11,DAY(siječanj!B564))</f>
        <v>43440</v>
      </c>
      <c r="C564" s="9">
        <v>5.84375</v>
      </c>
      <c r="D564">
        <v>1.0841535541828706</v>
      </c>
      <c r="E564" s="6">
        <v>179.92330111310281</v>
      </c>
      <c r="F564" s="7">
        <v>195.06448638208525</v>
      </c>
      <c r="G564" s="7">
        <v>123.34891178202264</v>
      </c>
      <c r="H564" s="7">
        <v>139.00795455156253</v>
      </c>
      <c r="I564" s="7">
        <v>227.99527425133829</v>
      </c>
    </row>
    <row r="565" spans="1:9" x14ac:dyDescent="0.25">
      <c r="A565" s="13"/>
      <c r="B565" s="5">
        <f>DATE(YEAR(siječanj!B565),MONTH(siječanj!B565)+11,DAY(siječanj!B565))</f>
        <v>43440</v>
      </c>
      <c r="C565" s="9">
        <v>5.8541666666666696</v>
      </c>
      <c r="D565">
        <v>1.0841535541828706</v>
      </c>
      <c r="E565" s="6">
        <v>177.47989101923957</v>
      </c>
      <c r="F565" s="7">
        <v>192.41545464449712</v>
      </c>
      <c r="G565" s="7">
        <v>120.88328727236866</v>
      </c>
      <c r="H565" s="7">
        <v>131.15169691864031</v>
      </c>
      <c r="I565" s="7">
        <v>228.45479374143997</v>
      </c>
    </row>
    <row r="566" spans="1:9" x14ac:dyDescent="0.25">
      <c r="A566" s="13"/>
      <c r="B566" s="5">
        <f>DATE(YEAR(siječanj!B566),MONTH(siječanj!B566)+11,DAY(siječanj!B566))</f>
        <v>43440</v>
      </c>
      <c r="C566" s="9">
        <v>5.8645833333333304</v>
      </c>
      <c r="D566">
        <v>1.0841535541828706</v>
      </c>
      <c r="E566" s="6">
        <v>174.11490953356321</v>
      </c>
      <c r="F566" s="7">
        <v>188.76729800704155</v>
      </c>
      <c r="G566" s="7">
        <v>115.94522864495568</v>
      </c>
      <c r="H566" s="7">
        <v>125.55909565048782</v>
      </c>
      <c r="I566" s="7">
        <v>228.85736355967165</v>
      </c>
    </row>
    <row r="567" spans="1:9" x14ac:dyDescent="0.25">
      <c r="A567" s="13"/>
      <c r="B567" s="5">
        <f>DATE(YEAR(siječanj!B567),MONTH(siječanj!B567)+11,DAY(siječanj!B567))</f>
        <v>43440</v>
      </c>
      <c r="C567" s="9">
        <v>5.875</v>
      </c>
      <c r="D567">
        <v>1.0841535541828706</v>
      </c>
      <c r="E567" s="6">
        <v>172.92458793664235</v>
      </c>
      <c r="F567" s="7">
        <v>187.47680661711917</v>
      </c>
      <c r="G567" s="7">
        <v>108.43151509680884</v>
      </c>
      <c r="H567" s="7">
        <v>118.92456174836148</v>
      </c>
      <c r="I567" s="7">
        <v>229.59986735733636</v>
      </c>
    </row>
    <row r="568" spans="1:9" x14ac:dyDescent="0.25">
      <c r="A568" s="13"/>
      <c r="B568" s="5">
        <f>DATE(YEAR(siječanj!B568),MONTH(siječanj!B568)+11,DAY(siječanj!B568))</f>
        <v>43440</v>
      </c>
      <c r="C568" s="9">
        <v>5.8854166666666696</v>
      </c>
      <c r="D568">
        <v>1.0841535541828706</v>
      </c>
      <c r="E568" s="6">
        <v>179.81016239467044</v>
      </c>
      <c r="F568" s="7">
        <v>194.94182663838112</v>
      </c>
      <c r="G568" s="7">
        <v>87.976042917101552</v>
      </c>
      <c r="H568" s="7">
        <v>98.271299321398487</v>
      </c>
      <c r="I568" s="7">
        <v>233.06698814151108</v>
      </c>
    </row>
    <row r="569" spans="1:9" x14ac:dyDescent="0.25">
      <c r="A569" s="13"/>
      <c r="B569" s="5">
        <f>DATE(YEAR(siječanj!B569),MONTH(siječanj!B569)+11,DAY(siječanj!B569))</f>
        <v>43440</v>
      </c>
      <c r="C569" s="9">
        <v>5.8958333333333304</v>
      </c>
      <c r="D569">
        <v>1.0841535541828706</v>
      </c>
      <c r="E569" s="6">
        <v>186.16332658882419</v>
      </c>
      <c r="F569" s="7">
        <v>201.82963217978025</v>
      </c>
      <c r="G569" s="7">
        <v>80.33249284108561</v>
      </c>
      <c r="H569" s="7">
        <v>91.547724795708717</v>
      </c>
      <c r="I569" s="7">
        <v>236.88821032103127</v>
      </c>
    </row>
    <row r="570" spans="1:9" x14ac:dyDescent="0.25">
      <c r="A570" s="13"/>
      <c r="B570" s="5">
        <f>DATE(YEAR(siječanj!B570),MONTH(siječanj!B570)+11,DAY(siječanj!B570))</f>
        <v>43440</v>
      </c>
      <c r="C570" s="9">
        <v>5.90625</v>
      </c>
      <c r="D570">
        <v>1.0841535541828706</v>
      </c>
      <c r="E570" s="6">
        <v>186.53710222376904</v>
      </c>
      <c r="F570" s="7">
        <v>202.23486236287266</v>
      </c>
      <c r="G570" s="7">
        <v>77.744198966311401</v>
      </c>
      <c r="H570" s="7">
        <v>87.92366224317577</v>
      </c>
      <c r="I570" s="7">
        <v>237.61695071464402</v>
      </c>
    </row>
    <row r="571" spans="1:9" x14ac:dyDescent="0.25">
      <c r="A571" s="13"/>
      <c r="B571" s="5">
        <f>DATE(YEAR(siječanj!B571),MONTH(siječanj!B571)+11,DAY(siječanj!B571))</f>
        <v>43440</v>
      </c>
      <c r="C571" s="9">
        <v>5.9166666666666696</v>
      </c>
      <c r="D571">
        <v>1.0841535541828706</v>
      </c>
      <c r="E571" s="6">
        <v>185.19876865328004</v>
      </c>
      <c r="F571" s="7">
        <v>200.78390326574475</v>
      </c>
      <c r="G571" s="7">
        <v>77.120551352992706</v>
      </c>
      <c r="H571" s="7">
        <v>85.227682825546324</v>
      </c>
      <c r="I571" s="7">
        <v>236.73307076660339</v>
      </c>
    </row>
    <row r="572" spans="1:9" x14ac:dyDescent="0.25">
      <c r="A572" s="13"/>
      <c r="B572" s="5">
        <f>DATE(YEAR(siječanj!B572),MONTH(siječanj!B572)+11,DAY(siječanj!B572))</f>
        <v>43440</v>
      </c>
      <c r="C572" s="9">
        <v>5.9270833333333304</v>
      </c>
      <c r="D572">
        <v>1.0841535541828706</v>
      </c>
      <c r="E572" s="6">
        <v>182.01954477818683</v>
      </c>
      <c r="F572" s="7">
        <v>197.33713640201941</v>
      </c>
      <c r="G572" s="7">
        <v>75.259407117265638</v>
      </c>
      <c r="H572" s="7">
        <v>70.640308865109787</v>
      </c>
      <c r="I572" s="7">
        <v>238.15867361798922</v>
      </c>
    </row>
    <row r="573" spans="1:9" x14ac:dyDescent="0.25">
      <c r="A573" s="13"/>
      <c r="B573" s="5">
        <f>DATE(YEAR(siječanj!B573),MONTH(siječanj!B573)+11,DAY(siječanj!B573))</f>
        <v>43440</v>
      </c>
      <c r="C573" s="9">
        <v>5.9375</v>
      </c>
      <c r="D573">
        <v>1.0841535541828706</v>
      </c>
      <c r="E573" s="6">
        <v>174.6562642517838</v>
      </c>
      <c r="F573" s="7">
        <v>189.35420964887405</v>
      </c>
      <c r="G573" s="7">
        <v>73.492890320656983</v>
      </c>
      <c r="H573" s="7">
        <v>65.267487502495626</v>
      </c>
      <c r="I573" s="7">
        <v>237.9453823564032</v>
      </c>
    </row>
    <row r="574" spans="1:9" x14ac:dyDescent="0.25">
      <c r="A574" s="13"/>
      <c r="B574" s="5">
        <f>DATE(YEAR(siječanj!B574),MONTH(siječanj!B574)+11,DAY(siječanj!B574))</f>
        <v>43440</v>
      </c>
      <c r="C574" s="9">
        <v>5.9479166666666696</v>
      </c>
      <c r="D574">
        <v>1.0841535541828706</v>
      </c>
      <c r="E574" s="6">
        <v>167.85402259096836</v>
      </c>
      <c r="F574" s="7">
        <v>181.97953517589019</v>
      </c>
      <c r="G574" s="7">
        <v>72.485638801556561</v>
      </c>
      <c r="H574" s="7">
        <v>63.412473173680446</v>
      </c>
      <c r="I574" s="7">
        <v>237.10167458769618</v>
      </c>
    </row>
    <row r="575" spans="1:9" x14ac:dyDescent="0.25">
      <c r="A575" s="13"/>
      <c r="B575" s="5">
        <f>DATE(YEAR(siječanj!B575),MONTH(siječanj!B575)+11,DAY(siječanj!B575))</f>
        <v>43440</v>
      </c>
      <c r="C575" s="9">
        <v>5.9583333333333304</v>
      </c>
      <c r="D575">
        <v>1.0841535541828706</v>
      </c>
      <c r="E575" s="6">
        <v>158.08759986846252</v>
      </c>
      <c r="F575" s="7">
        <v>171.39123326963315</v>
      </c>
      <c r="G575" s="7">
        <v>69.6961702212608</v>
      </c>
      <c r="H575" s="7">
        <v>62.393246219813804</v>
      </c>
      <c r="I575" s="7">
        <v>236.65583549920964</v>
      </c>
    </row>
    <row r="576" spans="1:9" x14ac:dyDescent="0.25">
      <c r="A576" s="13"/>
      <c r="B576" s="5">
        <f>DATE(YEAR(siječanj!B576),MONTH(siječanj!B576)+11,DAY(siječanj!B576))</f>
        <v>43440</v>
      </c>
      <c r="C576" s="9">
        <v>5.96875</v>
      </c>
      <c r="D576">
        <v>1.0841535541828706</v>
      </c>
      <c r="E576" s="6">
        <v>147.60083614004293</v>
      </c>
      <c r="F576" s="7">
        <v>160.02197110159105</v>
      </c>
      <c r="G576" s="7">
        <v>67.558081835256573</v>
      </c>
      <c r="H576" s="7">
        <v>61.200208629326596</v>
      </c>
      <c r="I576" s="7">
        <v>237.16108133169843</v>
      </c>
    </row>
    <row r="577" spans="1:9" x14ac:dyDescent="0.25">
      <c r="A577" s="13"/>
      <c r="B577" s="5">
        <f>DATE(YEAR(siječanj!B577),MONTH(siječanj!B577)+11,DAY(siječanj!B577))</f>
        <v>43440</v>
      </c>
      <c r="C577" s="9">
        <v>5.9791666666666696</v>
      </c>
      <c r="D577">
        <v>1.0841535541828706</v>
      </c>
      <c r="E577" s="6">
        <v>136.91757312433029</v>
      </c>
      <c r="F577" s="7">
        <v>148.43967353283577</v>
      </c>
      <c r="G577" s="7">
        <v>66.419041298883471</v>
      </c>
      <c r="H577" s="7">
        <v>59.469648078677253</v>
      </c>
      <c r="I577" s="7">
        <v>238.08572047630574</v>
      </c>
    </row>
    <row r="578" spans="1:9" ht="15.75" thickBot="1" x14ac:dyDescent="0.3">
      <c r="A578" s="13"/>
      <c r="B578" s="5">
        <f>DATE(YEAR(siječanj!B578),MONTH(siječanj!B578)+11,DAY(siječanj!B578))</f>
        <v>43440</v>
      </c>
      <c r="C578" s="9">
        <v>5.9895833333333304</v>
      </c>
      <c r="D578">
        <v>1.0841535541828706</v>
      </c>
      <c r="E578" s="6">
        <v>126.57809831478623</v>
      </c>
      <c r="F578" s="7">
        <v>137.23009516968432</v>
      </c>
      <c r="G578" s="7">
        <v>64.663946163538881</v>
      </c>
      <c r="H578" s="7">
        <v>58.502864542926353</v>
      </c>
      <c r="I578" s="7">
        <v>239.61802446011393</v>
      </c>
    </row>
    <row r="579" spans="1:9" x14ac:dyDescent="0.25">
      <c r="A579" s="12">
        <f t="shared" ref="A579" si="4">A483+1</f>
        <v>341</v>
      </c>
      <c r="B579" s="5">
        <f>DATE(YEAR(siječanj!B579),MONTH(siječanj!B579)+11,DAY(siječanj!B579))</f>
        <v>43441</v>
      </c>
      <c r="C579" s="9">
        <v>6</v>
      </c>
      <c r="D579">
        <v>1.0942881394762189</v>
      </c>
      <c r="E579" s="6">
        <v>114.13532286603153</v>
      </c>
      <c r="F579" s="7">
        <v>124.8969301075872</v>
      </c>
      <c r="G579" s="7">
        <v>63.380357131815494</v>
      </c>
      <c r="H579" s="7">
        <v>58.938695597273373</v>
      </c>
      <c r="I579" s="7">
        <v>240.73194916157246</v>
      </c>
    </row>
    <row r="580" spans="1:9" x14ac:dyDescent="0.25">
      <c r="A580" s="13"/>
      <c r="B580" s="5">
        <f>DATE(YEAR(siječanj!B580),MONTH(siječanj!B580)+11,DAY(siječanj!B580))</f>
        <v>43441</v>
      </c>
      <c r="C580" s="9">
        <v>6.0104166666666696</v>
      </c>
      <c r="D580">
        <v>1.0942881394762189</v>
      </c>
      <c r="E580" s="6">
        <v>105.0033692301236</v>
      </c>
      <c r="F580" s="7">
        <v>114.90394155356641</v>
      </c>
      <c r="G580" s="7">
        <v>62.031833766285928</v>
      </c>
      <c r="H580" s="7">
        <v>58.463883180861444</v>
      </c>
      <c r="I580" s="7">
        <v>241.48032713168507</v>
      </c>
    </row>
    <row r="581" spans="1:9" x14ac:dyDescent="0.25">
      <c r="A581" s="13"/>
      <c r="B581" s="5">
        <f>DATE(YEAR(siječanj!B581),MONTH(siječanj!B581)+11,DAY(siječanj!B581))</f>
        <v>43441</v>
      </c>
      <c r="C581" s="9">
        <v>6.0208333333333304</v>
      </c>
      <c r="D581">
        <v>1.0942881394762189</v>
      </c>
      <c r="E581" s="6">
        <v>97.401722665217719</v>
      </c>
      <c r="F581" s="7">
        <v>106.58554987709977</v>
      </c>
      <c r="G581" s="7">
        <v>61.102738067878782</v>
      </c>
      <c r="H581" s="7">
        <v>58.557615856757437</v>
      </c>
      <c r="I581" s="7">
        <v>241.51630018774512</v>
      </c>
    </row>
    <row r="582" spans="1:9" x14ac:dyDescent="0.25">
      <c r="A582" s="13"/>
      <c r="B582" s="5">
        <f>DATE(YEAR(siječanj!B582),MONTH(siječanj!B582)+11,DAY(siječanj!B582))</f>
        <v>43441</v>
      </c>
      <c r="C582" s="9">
        <v>6.03125</v>
      </c>
      <c r="D582">
        <v>1.0942881394762189</v>
      </c>
      <c r="E582" s="6">
        <v>90.064445327947055</v>
      </c>
      <c r="F582" s="7">
        <v>98.556454310876816</v>
      </c>
      <c r="G582" s="7">
        <v>59.899253328784347</v>
      </c>
      <c r="H582" s="7">
        <v>57.867538982945874</v>
      </c>
      <c r="I582" s="7">
        <v>241.89123319464366</v>
      </c>
    </row>
    <row r="583" spans="1:9" x14ac:dyDescent="0.25">
      <c r="A583" s="13"/>
      <c r="B583" s="5">
        <f>DATE(YEAR(siječanj!B583),MONTH(siječanj!B583)+11,DAY(siječanj!B583))</f>
        <v>43441</v>
      </c>
      <c r="C583" s="9">
        <v>6.0416666666666696</v>
      </c>
      <c r="D583">
        <v>1.0942881394762189</v>
      </c>
      <c r="E583" s="6">
        <v>83.832536116354703</v>
      </c>
      <c r="F583" s="7">
        <v>91.736949974338714</v>
      </c>
      <c r="G583" s="7">
        <v>59.293796810155655</v>
      </c>
      <c r="H583" s="7">
        <v>57.984559330042501</v>
      </c>
      <c r="I583" s="7">
        <v>242.52029366195544</v>
      </c>
    </row>
    <row r="584" spans="1:9" x14ac:dyDescent="0.25">
      <c r="A584" s="13"/>
      <c r="B584" s="5">
        <f>DATE(YEAR(siječanj!B584),MONTH(siječanj!B584)+11,DAY(siječanj!B584))</f>
        <v>43441</v>
      </c>
      <c r="C584" s="9">
        <v>6.0520833333333304</v>
      </c>
      <c r="D584">
        <v>1.0942881394762189</v>
      </c>
      <c r="E584" s="6">
        <v>78.68286025580916</v>
      </c>
      <c r="F584" s="7">
        <v>86.101720757996745</v>
      </c>
      <c r="G584" s="7">
        <v>58.773832008621291</v>
      </c>
      <c r="H584" s="7">
        <v>57.694482927880941</v>
      </c>
      <c r="I584" s="7">
        <v>243.09970167162135</v>
      </c>
    </row>
    <row r="585" spans="1:9" x14ac:dyDescent="0.25">
      <c r="A585" s="13"/>
      <c r="B585" s="5">
        <f>DATE(YEAR(siječanj!B585),MONTH(siječanj!B585)+11,DAY(siječanj!B585))</f>
        <v>43441</v>
      </c>
      <c r="C585" s="9">
        <v>6.0625</v>
      </c>
      <c r="D585">
        <v>1.0942881394762189</v>
      </c>
      <c r="E585" s="6">
        <v>75.176128311344854</v>
      </c>
      <c r="F585" s="7">
        <v>82.264345582847071</v>
      </c>
      <c r="G585" s="7">
        <v>58.800182580633589</v>
      </c>
      <c r="H585" s="7">
        <v>57.161555690491063</v>
      </c>
      <c r="I585" s="7">
        <v>242.77365209979251</v>
      </c>
    </row>
    <row r="586" spans="1:9" x14ac:dyDescent="0.25">
      <c r="A586" s="13"/>
      <c r="B586" s="5">
        <f>DATE(YEAR(siječanj!B586),MONTH(siječanj!B586)+11,DAY(siječanj!B586))</f>
        <v>43441</v>
      </c>
      <c r="C586" s="9">
        <v>6.0729166666666696</v>
      </c>
      <c r="D586">
        <v>1.0942881394762189</v>
      </c>
      <c r="E586" s="6">
        <v>71.664624602646825</v>
      </c>
      <c r="F586" s="7">
        <v>78.421748722692058</v>
      </c>
      <c r="G586" s="7">
        <v>58.153747889337502</v>
      </c>
      <c r="H586" s="7">
        <v>57.150249008351771</v>
      </c>
      <c r="I586" s="7">
        <v>242.75442353530005</v>
      </c>
    </row>
    <row r="587" spans="1:9" x14ac:dyDescent="0.25">
      <c r="A587" s="13"/>
      <c r="B587" s="5">
        <f>DATE(YEAR(siječanj!B587),MONTH(siječanj!B587)+11,DAY(siječanj!B587))</f>
        <v>43441</v>
      </c>
      <c r="C587" s="9">
        <v>6.0833333333333304</v>
      </c>
      <c r="D587">
        <v>1.0942881394762189</v>
      </c>
      <c r="E587" s="6">
        <v>69.268704026869486</v>
      </c>
      <c r="F587" s="7">
        <v>75.799921253491888</v>
      </c>
      <c r="G587" s="7">
        <v>57.460453452355871</v>
      </c>
      <c r="H587" s="7">
        <v>56.976125300660257</v>
      </c>
      <c r="I587" s="7">
        <v>242.67588522965306</v>
      </c>
    </row>
    <row r="588" spans="1:9" x14ac:dyDescent="0.25">
      <c r="A588" s="13"/>
      <c r="B588" s="5">
        <f>DATE(YEAR(siječanj!B588),MONTH(siječanj!B588)+11,DAY(siječanj!B588))</f>
        <v>43441</v>
      </c>
      <c r="C588" s="9">
        <v>6.09375</v>
      </c>
      <c r="D588">
        <v>1.0942881394762189</v>
      </c>
      <c r="E588" s="6">
        <v>67.085984409125558</v>
      </c>
      <c r="F588" s="7">
        <v>73.411397063992638</v>
      </c>
      <c r="G588" s="7">
        <v>56.716249662036866</v>
      </c>
      <c r="H588" s="7">
        <v>56.655231466668553</v>
      </c>
      <c r="I588" s="7">
        <v>242.98399427480231</v>
      </c>
    </row>
    <row r="589" spans="1:9" x14ac:dyDescent="0.25">
      <c r="A589" s="13"/>
      <c r="B589" s="5">
        <f>DATE(YEAR(siječanj!B589),MONTH(siječanj!B589)+11,DAY(siječanj!B589))</f>
        <v>43441</v>
      </c>
      <c r="C589" s="9">
        <v>6.1041666666666696</v>
      </c>
      <c r="D589">
        <v>1.0942881394762189</v>
      </c>
      <c r="E589" s="6">
        <v>66.03661186057883</v>
      </c>
      <c r="F589" s="7">
        <v>72.263081130226027</v>
      </c>
      <c r="G589" s="7">
        <v>56.453872850396181</v>
      </c>
      <c r="H589" s="7">
        <v>56.426308280365824</v>
      </c>
      <c r="I589" s="7">
        <v>242.67797929112837</v>
      </c>
    </row>
    <row r="590" spans="1:9" x14ac:dyDescent="0.25">
      <c r="A590" s="13"/>
      <c r="B590" s="5">
        <f>DATE(YEAR(siječanj!B590),MONTH(siječanj!B590)+11,DAY(siječanj!B590))</f>
        <v>43441</v>
      </c>
      <c r="C590" s="9">
        <v>6.1145833333333304</v>
      </c>
      <c r="D590">
        <v>1.0942881394762189</v>
      </c>
      <c r="E590" s="6">
        <v>64.512652594834691</v>
      </c>
      <c r="F590" s="7">
        <v>70.595430580677316</v>
      </c>
      <c r="G590" s="7">
        <v>56.040688328403654</v>
      </c>
      <c r="H590" s="7">
        <v>57.831812757272509</v>
      </c>
      <c r="I590" s="7">
        <v>242.64436030417664</v>
      </c>
    </row>
    <row r="591" spans="1:9" x14ac:dyDescent="0.25">
      <c r="A591" s="13"/>
      <c r="B591" s="5">
        <f>DATE(YEAR(siječanj!B591),MONTH(siječanj!B591)+11,DAY(siječanj!B591))</f>
        <v>43441</v>
      </c>
      <c r="C591" s="9">
        <v>6.125</v>
      </c>
      <c r="D591">
        <v>1.0942881394762189</v>
      </c>
      <c r="E591" s="6">
        <v>64.067591106843238</v>
      </c>
      <c r="F591" s="7">
        <v>70.108405073030639</v>
      </c>
      <c r="G591" s="7">
        <v>56.968048480674291</v>
      </c>
      <c r="H591" s="7">
        <v>56.927639421979855</v>
      </c>
      <c r="I591" s="7">
        <v>242.03643945746015</v>
      </c>
    </row>
    <row r="592" spans="1:9" x14ac:dyDescent="0.25">
      <c r="A592" s="13"/>
      <c r="B592" s="5">
        <f>DATE(YEAR(siječanj!B592),MONTH(siječanj!B592)+11,DAY(siječanj!B592))</f>
        <v>43441</v>
      </c>
      <c r="C592" s="9">
        <v>6.1354166666666696</v>
      </c>
      <c r="D592">
        <v>1.0942881394762189</v>
      </c>
      <c r="E592" s="6">
        <v>63.130100609656736</v>
      </c>
      <c r="F592" s="7">
        <v>69.082520341087786</v>
      </c>
      <c r="G592" s="7">
        <v>57.510643678937612</v>
      </c>
      <c r="H592" s="7">
        <v>56.416402390582441</v>
      </c>
      <c r="I592" s="7">
        <v>242.25675092513819</v>
      </c>
    </row>
    <row r="593" spans="1:9" x14ac:dyDescent="0.25">
      <c r="A593" s="13"/>
      <c r="B593" s="5">
        <f>DATE(YEAR(siječanj!B593),MONTH(siječanj!B593)+11,DAY(siječanj!B593))</f>
        <v>43441</v>
      </c>
      <c r="C593" s="9">
        <v>6.1458333333333304</v>
      </c>
      <c r="D593">
        <v>1.0942881394762189</v>
      </c>
      <c r="E593" s="6">
        <v>62.8037936640618</v>
      </c>
      <c r="F593" s="7">
        <v>68.725446520694533</v>
      </c>
      <c r="G593" s="7">
        <v>57.106309638747668</v>
      </c>
      <c r="H593" s="7">
        <v>56.98878059664365</v>
      </c>
      <c r="I593" s="7">
        <v>242.16275216561903</v>
      </c>
    </row>
    <row r="594" spans="1:9" x14ac:dyDescent="0.25">
      <c r="A594" s="13"/>
      <c r="B594" s="5">
        <f>DATE(YEAR(siječanj!B594),MONTH(siječanj!B594)+11,DAY(siječanj!B594))</f>
        <v>43441</v>
      </c>
      <c r="C594" s="9">
        <v>6.15625</v>
      </c>
      <c r="D594">
        <v>1.0942881394762189</v>
      </c>
      <c r="E594" s="6">
        <v>62.267439826170971</v>
      </c>
      <c r="F594" s="7">
        <v>68.138520877328048</v>
      </c>
      <c r="G594" s="7">
        <v>57.520317741661451</v>
      </c>
      <c r="H594" s="7">
        <v>55.328845668615195</v>
      </c>
      <c r="I594" s="7">
        <v>242.07504659084876</v>
      </c>
    </row>
    <row r="595" spans="1:9" x14ac:dyDescent="0.25">
      <c r="A595" s="13"/>
      <c r="B595" s="5">
        <f>DATE(YEAR(siječanj!B595),MONTH(siječanj!B595)+11,DAY(siječanj!B595))</f>
        <v>43441</v>
      </c>
      <c r="C595" s="9">
        <v>6.1666666666666696</v>
      </c>
      <c r="D595">
        <v>1.0942881394762189</v>
      </c>
      <c r="E595" s="6">
        <v>62.024897130177344</v>
      </c>
      <c r="F595" s="7">
        <v>67.873109281785631</v>
      </c>
      <c r="G595" s="7">
        <v>57.592833037411104</v>
      </c>
      <c r="H595" s="7">
        <v>55.321990214907743</v>
      </c>
      <c r="I595" s="7">
        <v>241.73721067300849</v>
      </c>
    </row>
    <row r="596" spans="1:9" x14ac:dyDescent="0.25">
      <c r="A596" s="13"/>
      <c r="B596" s="5">
        <f>DATE(YEAR(siječanj!B596),MONTH(siječanj!B596)+11,DAY(siječanj!B596))</f>
        <v>43441</v>
      </c>
      <c r="C596" s="9">
        <v>6.1770833333333304</v>
      </c>
      <c r="D596">
        <v>1.0942881394762189</v>
      </c>
      <c r="E596" s="6">
        <v>63.064857073740036</v>
      </c>
      <c r="F596" s="7">
        <v>69.011125113556645</v>
      </c>
      <c r="G596" s="7">
        <v>57.094558545115106</v>
      </c>
      <c r="H596" s="7">
        <v>56.61828105283314</v>
      </c>
      <c r="I596" s="7">
        <v>241.87340567128155</v>
      </c>
    </row>
    <row r="597" spans="1:9" x14ac:dyDescent="0.25">
      <c r="A597" s="13"/>
      <c r="B597" s="5">
        <f>DATE(YEAR(siječanj!B597),MONTH(siječanj!B597)+11,DAY(siječanj!B597))</f>
        <v>43441</v>
      </c>
      <c r="C597" s="9">
        <v>6.1875</v>
      </c>
      <c r="D597">
        <v>1.0942881394762189</v>
      </c>
      <c r="E597" s="6">
        <v>63.005000245691434</v>
      </c>
      <c r="F597" s="7">
        <v>68.945624496556391</v>
      </c>
      <c r="G597" s="7">
        <v>57.797514992416843</v>
      </c>
      <c r="H597" s="7">
        <v>57.075252431932611</v>
      </c>
      <c r="I597" s="7">
        <v>241.85483912622394</v>
      </c>
    </row>
    <row r="598" spans="1:9" x14ac:dyDescent="0.25">
      <c r="A598" s="13"/>
      <c r="B598" s="5">
        <f>DATE(YEAR(siječanj!B598),MONTH(siječanj!B598)+11,DAY(siječanj!B598))</f>
        <v>43441</v>
      </c>
      <c r="C598" s="9">
        <v>6.1979166666666696</v>
      </c>
      <c r="D598">
        <v>1.0942881394762189</v>
      </c>
      <c r="E598" s="6">
        <v>64.831403668483532</v>
      </c>
      <c r="F598" s="7">
        <v>70.944236100016553</v>
      </c>
      <c r="G598" s="7">
        <v>57.732701182647908</v>
      </c>
      <c r="H598" s="7">
        <v>56.878832444765145</v>
      </c>
      <c r="I598" s="7">
        <v>242.22568601316635</v>
      </c>
    </row>
    <row r="599" spans="1:9" x14ac:dyDescent="0.25">
      <c r="A599" s="13"/>
      <c r="B599" s="5">
        <f>DATE(YEAR(siječanj!B599),MONTH(siječanj!B599)+11,DAY(siječanj!B599))</f>
        <v>43441</v>
      </c>
      <c r="C599" s="9">
        <v>6.2083333333333304</v>
      </c>
      <c r="D599">
        <v>1.0942881394762189</v>
      </c>
      <c r="E599" s="6">
        <v>66.155892080598264</v>
      </c>
      <c r="F599" s="7">
        <v>72.393608060267397</v>
      </c>
      <c r="G599" s="7">
        <v>55.952878532326075</v>
      </c>
      <c r="H599" s="7">
        <v>57.459302333890889</v>
      </c>
      <c r="I599" s="7">
        <v>241.54632906930223</v>
      </c>
    </row>
    <row r="600" spans="1:9" x14ac:dyDescent="0.25">
      <c r="A600" s="13"/>
      <c r="B600" s="5">
        <f>DATE(YEAR(siječanj!B600),MONTH(siječanj!B600)+11,DAY(siječanj!B600))</f>
        <v>43441</v>
      </c>
      <c r="C600" s="9">
        <v>6.21875</v>
      </c>
      <c r="D600">
        <v>1.0942881394762189</v>
      </c>
      <c r="E600" s="6">
        <v>69.251857546821668</v>
      </c>
      <c r="F600" s="7">
        <v>75.781486350183641</v>
      </c>
      <c r="G600" s="7">
        <v>55.757898762319535</v>
      </c>
      <c r="H600" s="7">
        <v>60.126142059531944</v>
      </c>
      <c r="I600" s="7">
        <v>240.09701252175404</v>
      </c>
    </row>
    <row r="601" spans="1:9" x14ac:dyDescent="0.25">
      <c r="A601" s="13"/>
      <c r="B601" s="5">
        <f>DATE(YEAR(siječanj!B601),MONTH(siječanj!B601)+11,DAY(siječanj!B601))</f>
        <v>43441</v>
      </c>
      <c r="C601" s="9">
        <v>6.2291666666666696</v>
      </c>
      <c r="D601">
        <v>1.0942881394762189</v>
      </c>
      <c r="E601" s="6">
        <v>72.495432297717187</v>
      </c>
      <c r="F601" s="7">
        <v>79.330891729593134</v>
      </c>
      <c r="G601" s="7">
        <v>56.467174686641449</v>
      </c>
      <c r="H601" s="7">
        <v>61.45699112721217</v>
      </c>
      <c r="I601" s="7">
        <v>239.97100982269606</v>
      </c>
    </row>
    <row r="602" spans="1:9" x14ac:dyDescent="0.25">
      <c r="A602" s="13"/>
      <c r="B602" s="5">
        <f>DATE(YEAR(siječanj!B602),MONTH(siječanj!B602)+11,DAY(siječanj!B602))</f>
        <v>43441</v>
      </c>
      <c r="C602" s="9">
        <v>6.2395833333333304</v>
      </c>
      <c r="D602">
        <v>1.0942881394762189</v>
      </c>
      <c r="E602" s="6">
        <v>79.395871530339122</v>
      </c>
      <c r="F602" s="7">
        <v>86.881960539027702</v>
      </c>
      <c r="G602" s="7">
        <v>57.106165009902966</v>
      </c>
      <c r="H602" s="7">
        <v>59.925628066052056</v>
      </c>
      <c r="I602" s="7">
        <v>238.76513642190199</v>
      </c>
    </row>
    <row r="603" spans="1:9" x14ac:dyDescent="0.25">
      <c r="A603" s="13"/>
      <c r="B603" s="5">
        <f>DATE(YEAR(siječanj!B603),MONTH(siječanj!B603)+11,DAY(siječanj!B603))</f>
        <v>43441</v>
      </c>
      <c r="C603" s="9">
        <v>6.25</v>
      </c>
      <c r="D603">
        <v>1.0942881394762189</v>
      </c>
      <c r="E603" s="6">
        <v>84.554003857701716</v>
      </c>
      <c r="F603" s="7">
        <v>92.526443566709446</v>
      </c>
      <c r="G603" s="7">
        <v>59.699034780625027</v>
      </c>
      <c r="H603" s="7">
        <v>60.13378821838014</v>
      </c>
      <c r="I603" s="7">
        <v>235.36018646287457</v>
      </c>
    </row>
    <row r="604" spans="1:9" x14ac:dyDescent="0.25">
      <c r="A604" s="13"/>
      <c r="B604" s="5">
        <f>DATE(YEAR(siječanj!B604),MONTH(siječanj!B604)+11,DAY(siječanj!B604))</f>
        <v>43441</v>
      </c>
      <c r="C604" s="9">
        <v>6.2604166666666696</v>
      </c>
      <c r="D604">
        <v>1.0942881394762189</v>
      </c>
      <c r="E604" s="6">
        <v>91.12894053067626</v>
      </c>
      <c r="F604" s="7">
        <v>99.721318785752729</v>
      </c>
      <c r="G604" s="7">
        <v>67.751980906395715</v>
      </c>
      <c r="H604" s="7">
        <v>61.26942141839654</v>
      </c>
      <c r="I604" s="7">
        <v>222.02912110313542</v>
      </c>
    </row>
    <row r="605" spans="1:9" x14ac:dyDescent="0.25">
      <c r="A605" s="13"/>
      <c r="B605" s="5">
        <f>DATE(YEAR(siječanj!B605),MONTH(siječanj!B605)+11,DAY(siječanj!B605))</f>
        <v>43441</v>
      </c>
      <c r="C605" s="9">
        <v>6.2708333333333304</v>
      </c>
      <c r="D605">
        <v>1.0942881394762189</v>
      </c>
      <c r="E605" s="6">
        <v>96.752249945785934</v>
      </c>
      <c r="F605" s="7">
        <v>105.87483958331219</v>
      </c>
      <c r="G605" s="7">
        <v>76.925519355903361</v>
      </c>
      <c r="H605" s="7">
        <v>62.375292798014343</v>
      </c>
      <c r="I605" s="7">
        <v>212.79845711877283</v>
      </c>
    </row>
    <row r="606" spans="1:9" x14ac:dyDescent="0.25">
      <c r="A606" s="13"/>
      <c r="B606" s="5">
        <f>DATE(YEAR(siječanj!B606),MONTH(siječanj!B606)+11,DAY(siječanj!B606))</f>
        <v>43441</v>
      </c>
      <c r="C606" s="9">
        <v>6.28125</v>
      </c>
      <c r="D606">
        <v>1.0942881394762189</v>
      </c>
      <c r="E606" s="6">
        <v>103.13115746579435</v>
      </c>
      <c r="F606" s="7">
        <v>112.85520242527306</v>
      </c>
      <c r="G606" s="7">
        <v>78.292169536636393</v>
      </c>
      <c r="H606" s="7">
        <v>66.902717912040814</v>
      </c>
      <c r="I606" s="7">
        <v>192.76133988964332</v>
      </c>
    </row>
    <row r="607" spans="1:9" x14ac:dyDescent="0.25">
      <c r="A607" s="13"/>
      <c r="B607" s="5">
        <f>DATE(YEAR(siječanj!B607),MONTH(siječanj!B607)+11,DAY(siječanj!B607))</f>
        <v>43441</v>
      </c>
      <c r="C607" s="9">
        <v>6.2916666666666696</v>
      </c>
      <c r="D607">
        <v>1.0942881394762189</v>
      </c>
      <c r="E607" s="6">
        <v>108.7341350590318</v>
      </c>
      <c r="F607" s="7">
        <v>118.98647435130381</v>
      </c>
      <c r="G607" s="7">
        <v>86.093766800175416</v>
      </c>
      <c r="H607" s="7">
        <v>79.178808567606481</v>
      </c>
      <c r="I607" s="7">
        <v>152.48981863964104</v>
      </c>
    </row>
    <row r="608" spans="1:9" x14ac:dyDescent="0.25">
      <c r="A608" s="13"/>
      <c r="B608" s="5">
        <f>DATE(YEAR(siječanj!B608),MONTH(siječanj!B608)+11,DAY(siječanj!B608))</f>
        <v>43441</v>
      </c>
      <c r="C608" s="9">
        <v>6.3020833333333304</v>
      </c>
      <c r="D608">
        <v>1.0942881394762189</v>
      </c>
      <c r="E608" s="6">
        <v>110.419232369404</v>
      </c>
      <c r="F608" s="7">
        <v>120.8304563519074</v>
      </c>
      <c r="G608" s="7">
        <v>108.96665789210178</v>
      </c>
      <c r="H608" s="7">
        <v>96.556950232999981</v>
      </c>
      <c r="I608" s="7">
        <v>118.11935162673457</v>
      </c>
    </row>
    <row r="609" spans="1:9" x14ac:dyDescent="0.25">
      <c r="A609" s="13"/>
      <c r="B609" s="5">
        <f>DATE(YEAR(siječanj!B609),MONTH(siječanj!B609)+11,DAY(siječanj!B609))</f>
        <v>43441</v>
      </c>
      <c r="C609" s="9">
        <v>6.3125</v>
      </c>
      <c r="D609">
        <v>1.0942881394762189</v>
      </c>
      <c r="E609" s="6">
        <v>113.83144747726682</v>
      </c>
      <c r="F609" s="7">
        <v>124.56440287378325</v>
      </c>
      <c r="G609" s="7">
        <v>124.0530051727425</v>
      </c>
      <c r="H609" s="7">
        <v>105.23760828409787</v>
      </c>
      <c r="I609" s="7">
        <v>61.459212256496265</v>
      </c>
    </row>
    <row r="610" spans="1:9" x14ac:dyDescent="0.25">
      <c r="A610" s="13"/>
      <c r="B610" s="5">
        <f>DATE(YEAR(siječanj!B610),MONTH(siječanj!B610)+11,DAY(siječanj!B610))</f>
        <v>43441</v>
      </c>
      <c r="C610" s="9">
        <v>6.3229166666666696</v>
      </c>
      <c r="D610">
        <v>1.0942881394762189</v>
      </c>
      <c r="E610" s="6">
        <v>114.28882569114779</v>
      </c>
      <c r="F610" s="7">
        <v>125.06490642848802</v>
      </c>
      <c r="G610" s="7">
        <v>135.0294064510276</v>
      </c>
      <c r="H610" s="7">
        <v>118.65018305079586</v>
      </c>
      <c r="I610" s="7">
        <v>18.629387902456287</v>
      </c>
    </row>
    <row r="611" spans="1:9" x14ac:dyDescent="0.25">
      <c r="A611" s="13"/>
      <c r="B611" s="5">
        <f>DATE(YEAR(siječanj!B611),MONTH(siječanj!B611)+11,DAY(siječanj!B611))</f>
        <v>43441</v>
      </c>
      <c r="C611" s="9">
        <v>6.3333333333333304</v>
      </c>
      <c r="D611">
        <v>1.0942881394762189</v>
      </c>
      <c r="E611" s="6">
        <v>113.0048918198747</v>
      </c>
      <c r="F611" s="7">
        <v>123.65991282128208</v>
      </c>
      <c r="G611" s="7">
        <v>145.99254205027864</v>
      </c>
      <c r="H611" s="7">
        <v>124.60467440830776</v>
      </c>
      <c r="I611" s="7">
        <v>4.5347511265709182</v>
      </c>
    </row>
    <row r="612" spans="1:9" x14ac:dyDescent="0.25">
      <c r="A612" s="13"/>
      <c r="B612" s="5">
        <f>DATE(YEAR(siječanj!B612),MONTH(siječanj!B612)+11,DAY(siječanj!B612))</f>
        <v>43441</v>
      </c>
      <c r="C612" s="9">
        <v>6.34375</v>
      </c>
      <c r="D612">
        <v>1.0942881394762189</v>
      </c>
      <c r="E612" s="6">
        <v>111.74935346684057</v>
      </c>
      <c r="F612" s="7">
        <v>122.28599209289933</v>
      </c>
      <c r="G612" s="7">
        <v>164.36486471763135</v>
      </c>
      <c r="H612" s="7">
        <v>138.29606705980817</v>
      </c>
      <c r="I612" s="7">
        <v>2.8056633657864816</v>
      </c>
    </row>
    <row r="613" spans="1:9" x14ac:dyDescent="0.25">
      <c r="A613" s="13"/>
      <c r="B613" s="5">
        <f>DATE(YEAR(siječanj!B613),MONTH(siječanj!B613)+11,DAY(siječanj!B613))</f>
        <v>43441</v>
      </c>
      <c r="C613" s="9">
        <v>6.3541666666666696</v>
      </c>
      <c r="D613">
        <v>1.0942881394762189</v>
      </c>
      <c r="E613" s="6">
        <v>112.77801233335499</v>
      </c>
      <c r="F613" s="7">
        <v>123.41164129009312</v>
      </c>
      <c r="G613" s="7">
        <v>174.78876773925853</v>
      </c>
      <c r="H613" s="7">
        <v>151.58284746195957</v>
      </c>
      <c r="I613" s="7">
        <v>2.5006464114116826</v>
      </c>
    </row>
    <row r="614" spans="1:9" x14ac:dyDescent="0.25">
      <c r="A614" s="13"/>
      <c r="B614" s="5">
        <f>DATE(YEAR(siječanj!B614),MONTH(siječanj!B614)+11,DAY(siječanj!B614))</f>
        <v>43441</v>
      </c>
      <c r="C614" s="9">
        <v>6.3645833333333304</v>
      </c>
      <c r="D614">
        <v>1.0942881394762189</v>
      </c>
      <c r="E614" s="6">
        <v>112.94287078697097</v>
      </c>
      <c r="F614" s="7">
        <v>123.59204394057747</v>
      </c>
      <c r="G614" s="7">
        <v>196.14169805759298</v>
      </c>
      <c r="H614" s="7">
        <v>165.15296922451546</v>
      </c>
      <c r="I614" s="7">
        <v>2.2365116572145709</v>
      </c>
    </row>
    <row r="615" spans="1:9" x14ac:dyDescent="0.25">
      <c r="A615" s="13"/>
      <c r="B615" s="5">
        <f>DATE(YEAR(siječanj!B615),MONTH(siječanj!B615)+11,DAY(siječanj!B615))</f>
        <v>43441</v>
      </c>
      <c r="C615" s="9">
        <v>6.375</v>
      </c>
      <c r="D615">
        <v>1.0942881394762189</v>
      </c>
      <c r="E615" s="6">
        <v>114.43911493985223</v>
      </c>
      <c r="F615" s="7">
        <v>125.22936617083607</v>
      </c>
      <c r="G615" s="7">
        <v>226.83336510583538</v>
      </c>
      <c r="H615" s="7">
        <v>170.57494675900037</v>
      </c>
      <c r="I615" s="7">
        <v>2.0011917489341418</v>
      </c>
    </row>
    <row r="616" spans="1:9" x14ac:dyDescent="0.25">
      <c r="A616" s="13"/>
      <c r="B616" s="5">
        <f>DATE(YEAR(siječanj!B616),MONTH(siječanj!B616)+11,DAY(siječanj!B616))</f>
        <v>43441</v>
      </c>
      <c r="C616" s="9">
        <v>6.3854166666666696</v>
      </c>
      <c r="D616">
        <v>1.0942881394762189</v>
      </c>
      <c r="E616" s="6">
        <v>114.62002342232505</v>
      </c>
      <c r="F616" s="7">
        <v>125.42733217753671</v>
      </c>
      <c r="G616" s="7">
        <v>224.79643254430101</v>
      </c>
      <c r="H616" s="7">
        <v>192.68543460928362</v>
      </c>
      <c r="I616" s="7">
        <v>1.7992878216457981</v>
      </c>
    </row>
    <row r="617" spans="1:9" x14ac:dyDescent="0.25">
      <c r="A617" s="13"/>
      <c r="B617" s="5">
        <f>DATE(YEAR(siječanj!B617),MONTH(siječanj!B617)+11,DAY(siječanj!B617))</f>
        <v>43441</v>
      </c>
      <c r="C617" s="9">
        <v>6.3958333333333304</v>
      </c>
      <c r="D617">
        <v>1.0942881394762189</v>
      </c>
      <c r="E617" s="6">
        <v>114.58838358049255</v>
      </c>
      <c r="F617" s="7">
        <v>125.3927090738845</v>
      </c>
      <c r="G617" s="7">
        <v>222.74015989225478</v>
      </c>
      <c r="H617" s="7">
        <v>199.38725069554241</v>
      </c>
      <c r="I617" s="7">
        <v>2.0210993333605805</v>
      </c>
    </row>
    <row r="618" spans="1:9" x14ac:dyDescent="0.25">
      <c r="A618" s="13"/>
      <c r="B618" s="5">
        <f>DATE(YEAR(siječanj!B618),MONTH(siječanj!B618)+11,DAY(siječanj!B618))</f>
        <v>43441</v>
      </c>
      <c r="C618" s="9">
        <v>6.40625</v>
      </c>
      <c r="D618">
        <v>1.0942881394762189</v>
      </c>
      <c r="E618" s="6">
        <v>115.18829878590671</v>
      </c>
      <c r="F618" s="7">
        <v>126.04918916786066</v>
      </c>
      <c r="G618" s="7">
        <v>223.90977737687999</v>
      </c>
      <c r="H618" s="7">
        <v>203.19989843100569</v>
      </c>
      <c r="I618" s="7">
        <v>2.0377648226089149</v>
      </c>
    </row>
    <row r="619" spans="1:9" x14ac:dyDescent="0.25">
      <c r="A619" s="13"/>
      <c r="B619" s="5">
        <f>DATE(YEAR(siječanj!B619),MONTH(siječanj!B619)+11,DAY(siječanj!B619))</f>
        <v>43441</v>
      </c>
      <c r="C619" s="9">
        <v>6.4166666666666696</v>
      </c>
      <c r="D619">
        <v>1.0942881394762189</v>
      </c>
      <c r="E619" s="6">
        <v>115.70441105978128</v>
      </c>
      <c r="F619" s="7">
        <v>126.61396470779971</v>
      </c>
      <c r="G619" s="7">
        <v>234.00146794221183</v>
      </c>
      <c r="H619" s="7">
        <v>204.53681224725264</v>
      </c>
      <c r="I619" s="7">
        <v>2.1526181943563634</v>
      </c>
    </row>
    <row r="620" spans="1:9" x14ac:dyDescent="0.25">
      <c r="A620" s="13"/>
      <c r="B620" s="5">
        <f>DATE(YEAR(siječanj!B620),MONTH(siječanj!B620)+11,DAY(siječanj!B620))</f>
        <v>43441</v>
      </c>
      <c r="C620" s="9">
        <v>6.4270833333333304</v>
      </c>
      <c r="D620">
        <v>1.0942881394762189</v>
      </c>
      <c r="E620" s="6">
        <v>117.62534222946518</v>
      </c>
      <c r="F620" s="7">
        <v>128.71601690353498</v>
      </c>
      <c r="G620" s="7">
        <v>233.60450193816621</v>
      </c>
      <c r="H620" s="7">
        <v>201.53353751855943</v>
      </c>
      <c r="I620" s="7">
        <v>2.0649616210246187</v>
      </c>
    </row>
    <row r="621" spans="1:9" x14ac:dyDescent="0.25">
      <c r="A621" s="13"/>
      <c r="B621" s="5">
        <f>DATE(YEAR(siječanj!B621),MONTH(siječanj!B621)+11,DAY(siječanj!B621))</f>
        <v>43441</v>
      </c>
      <c r="C621" s="9">
        <v>6.4375</v>
      </c>
      <c r="D621">
        <v>1.0942881394762189</v>
      </c>
      <c r="E621" s="6">
        <v>119.28824900123804</v>
      </c>
      <c r="F621" s="7">
        <v>130.5357160609407</v>
      </c>
      <c r="G621" s="7">
        <v>225.37253342492178</v>
      </c>
      <c r="H621" s="7">
        <v>201.09386130926407</v>
      </c>
      <c r="I621" s="7">
        <v>2.0437039969651023</v>
      </c>
    </row>
    <row r="622" spans="1:9" x14ac:dyDescent="0.25">
      <c r="A622" s="13"/>
      <c r="B622" s="5">
        <f>DATE(YEAR(siječanj!B622),MONTH(siječanj!B622)+11,DAY(siječanj!B622))</f>
        <v>43441</v>
      </c>
      <c r="C622" s="9">
        <v>6.4479166666666696</v>
      </c>
      <c r="D622">
        <v>1.0942881394762189</v>
      </c>
      <c r="E622" s="6">
        <v>120.21983306400095</v>
      </c>
      <c r="F622" s="7">
        <v>131.55513745174724</v>
      </c>
      <c r="G622" s="7">
        <v>224.14123977296424</v>
      </c>
      <c r="H622" s="7">
        <v>206.84144479873169</v>
      </c>
      <c r="I622" s="7">
        <v>2.1177771715293621</v>
      </c>
    </row>
    <row r="623" spans="1:9" x14ac:dyDescent="0.25">
      <c r="A623" s="13"/>
      <c r="B623" s="5">
        <f>DATE(YEAR(siječanj!B623),MONTH(siječanj!B623)+11,DAY(siječanj!B623))</f>
        <v>43441</v>
      </c>
      <c r="C623" s="9">
        <v>6.4583333333333304</v>
      </c>
      <c r="D623">
        <v>1.0942881394762189</v>
      </c>
      <c r="E623" s="6">
        <v>120.36233335728501</v>
      </c>
      <c r="F623" s="7">
        <v>131.71107383255986</v>
      </c>
      <c r="G623" s="7">
        <v>221.35542708846529</v>
      </c>
      <c r="H623" s="7">
        <v>208.18546693378187</v>
      </c>
      <c r="I623" s="7">
        <v>2.2052917406922932</v>
      </c>
    </row>
    <row r="624" spans="1:9" x14ac:dyDescent="0.25">
      <c r="A624" s="13"/>
      <c r="B624" s="5">
        <f>DATE(YEAR(siječanj!B624),MONTH(siječanj!B624)+11,DAY(siječanj!B624))</f>
        <v>43441</v>
      </c>
      <c r="C624" s="9">
        <v>6.46875</v>
      </c>
      <c r="D624">
        <v>1.0942881394762189</v>
      </c>
      <c r="E624" s="6">
        <v>119.62630632947217</v>
      </c>
      <c r="F624" s="7">
        <v>130.90564818569032</v>
      </c>
      <c r="G624" s="7">
        <v>219.44829891505671</v>
      </c>
      <c r="H624" s="7">
        <v>203.28010483114397</v>
      </c>
      <c r="I624" s="7">
        <v>2.1868902004787558</v>
      </c>
    </row>
    <row r="625" spans="1:9" x14ac:dyDescent="0.25">
      <c r="A625" s="13"/>
      <c r="B625" s="5">
        <f>DATE(YEAR(siječanj!B625),MONTH(siječanj!B625)+11,DAY(siječanj!B625))</f>
        <v>43441</v>
      </c>
      <c r="C625" s="9">
        <v>6.4791666666666696</v>
      </c>
      <c r="D625">
        <v>1.0942881394762189</v>
      </c>
      <c r="E625" s="6">
        <v>120.36968689293849</v>
      </c>
      <c r="F625" s="7">
        <v>131.71912071940866</v>
      </c>
      <c r="G625" s="7">
        <v>218.46778364488782</v>
      </c>
      <c r="H625" s="7">
        <v>198.5424605204382</v>
      </c>
      <c r="I625" s="7">
        <v>2.2455929238130787</v>
      </c>
    </row>
    <row r="626" spans="1:9" x14ac:dyDescent="0.25">
      <c r="A626" s="13"/>
      <c r="B626" s="5">
        <f>DATE(YEAR(siječanj!B626),MONTH(siječanj!B626)+11,DAY(siječanj!B626))</f>
        <v>43441</v>
      </c>
      <c r="C626" s="9">
        <v>6.4895833333333304</v>
      </c>
      <c r="D626">
        <v>1.0942881394762189</v>
      </c>
      <c r="E626" s="6">
        <v>121.0137788555696</v>
      </c>
      <c r="F626" s="7">
        <v>132.42394291484786</v>
      </c>
      <c r="G626" s="7">
        <v>214.21223657058988</v>
      </c>
      <c r="H626" s="7">
        <v>194.18760981367518</v>
      </c>
      <c r="I626" s="7">
        <v>1.9718038861954197</v>
      </c>
    </row>
    <row r="627" spans="1:9" x14ac:dyDescent="0.25">
      <c r="A627" s="13"/>
      <c r="B627" s="5">
        <f>DATE(YEAR(siječanj!B627),MONTH(siječanj!B627)+11,DAY(siječanj!B627))</f>
        <v>43441</v>
      </c>
      <c r="C627" s="9">
        <v>6.5</v>
      </c>
      <c r="D627">
        <v>1.0942881394762189</v>
      </c>
      <c r="E627" s="6">
        <v>121.67417079188958</v>
      </c>
      <c r="F627" s="7">
        <v>133.14660197816855</v>
      </c>
      <c r="G627" s="7">
        <v>217.63433582244789</v>
      </c>
      <c r="H627" s="7">
        <v>194.71883121510155</v>
      </c>
      <c r="I627" s="7">
        <v>1.8550184577286326</v>
      </c>
    </row>
    <row r="628" spans="1:9" x14ac:dyDescent="0.25">
      <c r="A628" s="13"/>
      <c r="B628" s="5">
        <f>DATE(YEAR(siječanj!B628),MONTH(siječanj!B628)+11,DAY(siječanj!B628))</f>
        <v>43441</v>
      </c>
      <c r="C628" s="9">
        <v>6.5104166666666696</v>
      </c>
      <c r="D628">
        <v>1.0942881394762189</v>
      </c>
      <c r="E628" s="6">
        <v>122.07347452241703</v>
      </c>
      <c r="F628" s="7">
        <v>133.58355531453336</v>
      </c>
      <c r="G628" s="7">
        <v>210.0083943082752</v>
      </c>
      <c r="H628" s="7">
        <v>191.53830206800731</v>
      </c>
      <c r="I628" s="7">
        <v>1.8582405523195797</v>
      </c>
    </row>
    <row r="629" spans="1:9" x14ac:dyDescent="0.25">
      <c r="A629" s="13"/>
      <c r="B629" s="5">
        <f>DATE(YEAR(siječanj!B629),MONTH(siječanj!B629)+11,DAY(siječanj!B629))</f>
        <v>43441</v>
      </c>
      <c r="C629" s="9">
        <v>6.5208333333333304</v>
      </c>
      <c r="D629">
        <v>1.0942881394762189</v>
      </c>
      <c r="E629" s="6">
        <v>121.27706895631097</v>
      </c>
      <c r="F629" s="7">
        <v>132.71205814933063</v>
      </c>
      <c r="G629" s="7">
        <v>203.2831168721207</v>
      </c>
      <c r="H629" s="7">
        <v>187.32354263803091</v>
      </c>
      <c r="I629" s="7">
        <v>2.0519552391966056</v>
      </c>
    </row>
    <row r="630" spans="1:9" x14ac:dyDescent="0.25">
      <c r="A630" s="13"/>
      <c r="B630" s="5">
        <f>DATE(YEAR(siječanj!B630),MONTH(siječanj!B630)+11,DAY(siječanj!B630))</f>
        <v>43441</v>
      </c>
      <c r="C630" s="9">
        <v>6.53125</v>
      </c>
      <c r="D630">
        <v>1.0942881394762189</v>
      </c>
      <c r="E630" s="6">
        <v>119.4303446219369</v>
      </c>
      <c r="F630" s="7">
        <v>130.69120961334298</v>
      </c>
      <c r="G630" s="7">
        <v>188.52508912137191</v>
      </c>
      <c r="H630" s="7">
        <v>183.36523256621078</v>
      </c>
      <c r="I630" s="7">
        <v>1.8819492483351523</v>
      </c>
    </row>
    <row r="631" spans="1:9" x14ac:dyDescent="0.25">
      <c r="A631" s="13"/>
      <c r="B631" s="5">
        <f>DATE(YEAR(siječanj!B631),MONTH(siječanj!B631)+11,DAY(siječanj!B631))</f>
        <v>43441</v>
      </c>
      <c r="C631" s="9">
        <v>6.5416666666666696</v>
      </c>
      <c r="D631">
        <v>1.0942881394762189</v>
      </c>
      <c r="E631" s="6">
        <v>116.93843035299103</v>
      </c>
      <c r="F631" s="7">
        <v>127.96433738424396</v>
      </c>
      <c r="G631" s="7">
        <v>184.40616006077272</v>
      </c>
      <c r="H631" s="7">
        <v>178.10289719552009</v>
      </c>
      <c r="I631" s="7">
        <v>1.8394370003041922</v>
      </c>
    </row>
    <row r="632" spans="1:9" x14ac:dyDescent="0.25">
      <c r="A632" s="13"/>
      <c r="B632" s="5">
        <f>DATE(YEAR(siječanj!B632),MONTH(siječanj!B632)+11,DAY(siječanj!B632))</f>
        <v>43441</v>
      </c>
      <c r="C632" s="9">
        <v>6.5520833333333304</v>
      </c>
      <c r="D632">
        <v>1.0942881394762189</v>
      </c>
      <c r="E632" s="6">
        <v>114.45020078662847</v>
      </c>
      <c r="F632" s="7">
        <v>125.24149728147935</v>
      </c>
      <c r="G632" s="7">
        <v>192.30876450246896</v>
      </c>
      <c r="H632" s="7">
        <v>177.40964947368224</v>
      </c>
      <c r="I632" s="7">
        <v>1.9439870695778574</v>
      </c>
    </row>
    <row r="633" spans="1:9" x14ac:dyDescent="0.25">
      <c r="A633" s="13"/>
      <c r="B633" s="5">
        <f>DATE(YEAR(siječanj!B633),MONTH(siječanj!B633)+11,DAY(siječanj!B633))</f>
        <v>43441</v>
      </c>
      <c r="C633" s="9">
        <v>6.5625</v>
      </c>
      <c r="D633">
        <v>1.0942881394762189</v>
      </c>
      <c r="E633" s="6">
        <v>115.73641590041613</v>
      </c>
      <c r="F633" s="7">
        <v>126.64898722531225</v>
      </c>
      <c r="G633" s="7">
        <v>179.89865748658889</v>
      </c>
      <c r="H633" s="7">
        <v>174.0300673314392</v>
      </c>
      <c r="I633" s="7">
        <v>1.9254275247257817</v>
      </c>
    </row>
    <row r="634" spans="1:9" x14ac:dyDescent="0.25">
      <c r="A634" s="13"/>
      <c r="B634" s="5">
        <f>DATE(YEAR(siječanj!B634),MONTH(siječanj!B634)+11,DAY(siječanj!B634))</f>
        <v>43441</v>
      </c>
      <c r="C634" s="9">
        <v>6.5729166666666696</v>
      </c>
      <c r="D634">
        <v>1.0942881394762189</v>
      </c>
      <c r="E634" s="6">
        <v>116.55989386410272</v>
      </c>
      <c r="F634" s="7">
        <v>127.55010939409452</v>
      </c>
      <c r="G634" s="7">
        <v>173.75716634716429</v>
      </c>
      <c r="H634" s="7">
        <v>175.12894679047247</v>
      </c>
      <c r="I634" s="7">
        <v>1.9727619143202264</v>
      </c>
    </row>
    <row r="635" spans="1:9" x14ac:dyDescent="0.25">
      <c r="A635" s="13"/>
      <c r="B635" s="5">
        <f>DATE(YEAR(siječanj!B635),MONTH(siječanj!B635)+11,DAY(siječanj!B635))</f>
        <v>43441</v>
      </c>
      <c r="C635" s="9">
        <v>6.5833333333333304</v>
      </c>
      <c r="D635">
        <v>1.0942881394762189</v>
      </c>
      <c r="E635" s="6">
        <v>116.84338387138833</v>
      </c>
      <c r="F635" s="7">
        <v>127.86032914672718</v>
      </c>
      <c r="G635" s="7">
        <v>174.06079451929014</v>
      </c>
      <c r="H635" s="7">
        <v>175.3786410382132</v>
      </c>
      <c r="I635" s="7">
        <v>2.0835821676675228</v>
      </c>
    </row>
    <row r="636" spans="1:9" x14ac:dyDescent="0.25">
      <c r="A636" s="13"/>
      <c r="B636" s="5">
        <f>DATE(YEAR(siječanj!B636),MONTH(siječanj!B636)+11,DAY(siječanj!B636))</f>
        <v>43441</v>
      </c>
      <c r="C636" s="9">
        <v>6.59375</v>
      </c>
      <c r="D636">
        <v>1.0942881394762189</v>
      </c>
      <c r="E636" s="6">
        <v>118.27451838737005</v>
      </c>
      <c r="F636" s="7">
        <v>129.42640267356103</v>
      </c>
      <c r="G636" s="7">
        <v>174.73867794937451</v>
      </c>
      <c r="H636" s="7">
        <v>172.68928829158554</v>
      </c>
      <c r="I636" s="7">
        <v>2.0309786233866407</v>
      </c>
    </row>
    <row r="637" spans="1:9" x14ac:dyDescent="0.25">
      <c r="A637" s="13"/>
      <c r="B637" s="5">
        <f>DATE(YEAR(siječanj!B637),MONTH(siječanj!B637)+11,DAY(siječanj!B637))</f>
        <v>43441</v>
      </c>
      <c r="C637" s="9">
        <v>6.6041666666666696</v>
      </c>
      <c r="D637">
        <v>1.0942881394762189</v>
      </c>
      <c r="E637" s="6">
        <v>118.55742320635844</v>
      </c>
      <c r="F637" s="7">
        <v>129.73598206158067</v>
      </c>
      <c r="G637" s="7">
        <v>175.6648007215293</v>
      </c>
      <c r="H637" s="7">
        <v>173.1311439571825</v>
      </c>
      <c r="I637" s="7">
        <v>2.0362087769281225</v>
      </c>
    </row>
    <row r="638" spans="1:9" x14ac:dyDescent="0.25">
      <c r="A638" s="13"/>
      <c r="B638" s="5">
        <f>DATE(YEAR(siječanj!B638),MONTH(siječanj!B638)+11,DAY(siječanj!B638))</f>
        <v>43441</v>
      </c>
      <c r="C638" s="9">
        <v>6.6145833333333304</v>
      </c>
      <c r="D638">
        <v>1.0942881394762189</v>
      </c>
      <c r="E638" s="6">
        <v>120.67526527883255</v>
      </c>
      <c r="F638" s="7">
        <v>132.05351152277285</v>
      </c>
      <c r="G638" s="7">
        <v>176.02473772386168</v>
      </c>
      <c r="H638" s="7">
        <v>170.98598900649887</v>
      </c>
      <c r="I638" s="7">
        <v>2.0417459394824595</v>
      </c>
    </row>
    <row r="639" spans="1:9" x14ac:dyDescent="0.25">
      <c r="A639" s="13"/>
      <c r="B639" s="5">
        <f>DATE(YEAR(siječanj!B639),MONTH(siječanj!B639)+11,DAY(siječanj!B639))</f>
        <v>43441</v>
      </c>
      <c r="C639" s="9">
        <v>6.625</v>
      </c>
      <c r="D639">
        <v>1.0942881394762189</v>
      </c>
      <c r="E639" s="6">
        <v>122.44276801174303</v>
      </c>
      <c r="F639" s="7">
        <v>133.98766879988858</v>
      </c>
      <c r="G639" s="7">
        <v>172.44817084838709</v>
      </c>
      <c r="H639" s="7">
        <v>167.59728365214983</v>
      </c>
      <c r="I639" s="7">
        <v>2.1046547862958396</v>
      </c>
    </row>
    <row r="640" spans="1:9" x14ac:dyDescent="0.25">
      <c r="A640" s="13"/>
      <c r="B640" s="5">
        <f>DATE(YEAR(siječanj!B640),MONTH(siječanj!B640)+11,DAY(siječanj!B640))</f>
        <v>43441</v>
      </c>
      <c r="C640" s="9">
        <v>6.6354166666666696</v>
      </c>
      <c r="D640">
        <v>1.0942881394762189</v>
      </c>
      <c r="E640" s="6">
        <v>124.4698721754333</v>
      </c>
      <c r="F640" s="7">
        <v>136.20590484369768</v>
      </c>
      <c r="G640" s="7">
        <v>169.89633549488315</v>
      </c>
      <c r="H640" s="7">
        <v>160.7739638805092</v>
      </c>
      <c r="I640" s="7">
        <v>2.0274185188727452</v>
      </c>
    </row>
    <row r="641" spans="1:9" x14ac:dyDescent="0.25">
      <c r="A641" s="13"/>
      <c r="B641" s="5">
        <f>DATE(YEAR(siječanj!B641),MONTH(siječanj!B641)+11,DAY(siječanj!B641))</f>
        <v>43441</v>
      </c>
      <c r="C641" s="9">
        <v>6.6458333333333304</v>
      </c>
      <c r="D641">
        <v>1.0942881394762189</v>
      </c>
      <c r="E641" s="6">
        <v>126.30663739846439</v>
      </c>
      <c r="F641" s="7">
        <v>138.21585524226302</v>
      </c>
      <c r="G641" s="7">
        <v>168.55660234913753</v>
      </c>
      <c r="H641" s="7">
        <v>158.36571283200919</v>
      </c>
      <c r="I641" s="7">
        <v>1.9260995444542475</v>
      </c>
    </row>
    <row r="642" spans="1:9" x14ac:dyDescent="0.25">
      <c r="A642" s="13"/>
      <c r="B642" s="5">
        <f>DATE(YEAR(siječanj!B642),MONTH(siječanj!B642)+11,DAY(siječanj!B642))</f>
        <v>43441</v>
      </c>
      <c r="C642" s="9">
        <v>6.65625</v>
      </c>
      <c r="D642">
        <v>1.0942881394762189</v>
      </c>
      <c r="E642" s="6">
        <v>129.9907815732868</v>
      </c>
      <c r="F642" s="7">
        <v>142.24737051689158</v>
      </c>
      <c r="G642" s="7">
        <v>167.39703656921955</v>
      </c>
      <c r="H642" s="7">
        <v>158.31181644302572</v>
      </c>
      <c r="I642" s="7">
        <v>2.36834652748743</v>
      </c>
    </row>
    <row r="643" spans="1:9" x14ac:dyDescent="0.25">
      <c r="A643" s="13"/>
      <c r="B643" s="5">
        <f>DATE(YEAR(siječanj!B643),MONTH(siječanj!B643)+11,DAY(siječanj!B643))</f>
        <v>43441</v>
      </c>
      <c r="C643" s="9">
        <v>6.6666666666666696</v>
      </c>
      <c r="D643">
        <v>1.0942881394762189</v>
      </c>
      <c r="E643" s="6">
        <v>131.48618563381595</v>
      </c>
      <c r="F643" s="7">
        <v>143.88377344405319</v>
      </c>
      <c r="G643" s="7">
        <v>167.18066780006779</v>
      </c>
      <c r="H643" s="7">
        <v>156.57321638782363</v>
      </c>
      <c r="I643" s="7">
        <v>3.6698757364465773</v>
      </c>
    </row>
    <row r="644" spans="1:9" x14ac:dyDescent="0.25">
      <c r="A644" s="13"/>
      <c r="B644" s="5">
        <f>DATE(YEAR(siječanj!B644),MONTH(siječanj!B644)+11,DAY(siječanj!B644))</f>
        <v>43441</v>
      </c>
      <c r="C644" s="9">
        <v>6.6770833333333304</v>
      </c>
      <c r="D644">
        <v>1.0942881394762189</v>
      </c>
      <c r="E644" s="6">
        <v>134.26721664430184</v>
      </c>
      <c r="F644" s="7">
        <v>146.92702269434346</v>
      </c>
      <c r="G644" s="7">
        <v>166.43770540733252</v>
      </c>
      <c r="H644" s="7">
        <v>155.90806478773769</v>
      </c>
      <c r="I644" s="7">
        <v>7.926078685685896</v>
      </c>
    </row>
    <row r="645" spans="1:9" x14ac:dyDescent="0.25">
      <c r="A645" s="13"/>
      <c r="B645" s="5">
        <f>DATE(YEAR(siječanj!B645),MONTH(siječanj!B645)+11,DAY(siječanj!B645))</f>
        <v>43441</v>
      </c>
      <c r="C645" s="9">
        <v>6.6875</v>
      </c>
      <c r="D645">
        <v>1.0942881394762189</v>
      </c>
      <c r="E645" s="6">
        <v>139.37599577762856</v>
      </c>
      <c r="F645" s="7">
        <v>152.51749910714651</v>
      </c>
      <c r="G645" s="7">
        <v>167.88544817780001</v>
      </c>
      <c r="H645" s="7">
        <v>159.34625543995517</v>
      </c>
      <c r="I645" s="7">
        <v>20.642540002510142</v>
      </c>
    </row>
    <row r="646" spans="1:9" x14ac:dyDescent="0.25">
      <c r="A646" s="13"/>
      <c r="B646" s="5">
        <f>DATE(YEAR(siječanj!B646),MONTH(siječanj!B646)+11,DAY(siječanj!B646))</f>
        <v>43441</v>
      </c>
      <c r="C646" s="9">
        <v>6.6979166666666696</v>
      </c>
      <c r="D646">
        <v>1.0942881394762189</v>
      </c>
      <c r="E646" s="6">
        <v>144.26569132276799</v>
      </c>
      <c r="F646" s="7">
        <v>157.8682349478423</v>
      </c>
      <c r="G646" s="7">
        <v>170.13204837201468</v>
      </c>
      <c r="H646" s="7">
        <v>157.75124663556366</v>
      </c>
      <c r="I646" s="7">
        <v>60.356674889335437</v>
      </c>
    </row>
    <row r="647" spans="1:9" x14ac:dyDescent="0.25">
      <c r="A647" s="13"/>
      <c r="B647" s="5">
        <f>DATE(YEAR(siječanj!B647),MONTH(siječanj!B647)+11,DAY(siječanj!B647))</f>
        <v>43441</v>
      </c>
      <c r="C647" s="9">
        <v>6.7083333333333304</v>
      </c>
      <c r="D647">
        <v>1.0942881394762189</v>
      </c>
      <c r="E647" s="6">
        <v>148.39578766200714</v>
      </c>
      <c r="F647" s="7">
        <v>162.38775038676584</v>
      </c>
      <c r="G647" s="7">
        <v>170.99990982455941</v>
      </c>
      <c r="H647" s="7">
        <v>151.09728627211169</v>
      </c>
      <c r="I647" s="7">
        <v>110.93722178113543</v>
      </c>
    </row>
    <row r="648" spans="1:9" x14ac:dyDescent="0.25">
      <c r="A648" s="13"/>
      <c r="B648" s="5">
        <f>DATE(YEAR(siječanj!B648),MONTH(siječanj!B648)+11,DAY(siječanj!B648))</f>
        <v>43441</v>
      </c>
      <c r="C648" s="9">
        <v>6.71875</v>
      </c>
      <c r="D648">
        <v>1.0942881394762189</v>
      </c>
      <c r="E648" s="6">
        <v>154.71962896324749</v>
      </c>
      <c r="F648" s="7">
        <v>169.30785491864302</v>
      </c>
      <c r="G648" s="7">
        <v>168.24760282241792</v>
      </c>
      <c r="H648" s="7">
        <v>151.73213821175406</v>
      </c>
      <c r="I648" s="7">
        <v>138.60393899223328</v>
      </c>
    </row>
    <row r="649" spans="1:9" x14ac:dyDescent="0.25">
      <c r="A649" s="13"/>
      <c r="B649" s="5">
        <f>DATE(YEAR(siječanj!B649),MONTH(siječanj!B649)+11,DAY(siječanj!B649))</f>
        <v>43441</v>
      </c>
      <c r="C649" s="9">
        <v>6.7291666666666696</v>
      </c>
      <c r="D649">
        <v>1.0942881394762189</v>
      </c>
      <c r="E649" s="6">
        <v>161.21043043675098</v>
      </c>
      <c r="F649" s="7">
        <v>176.41066198679266</v>
      </c>
      <c r="G649" s="7">
        <v>165.82470810143946</v>
      </c>
      <c r="H649" s="7">
        <v>152.83878022785422</v>
      </c>
      <c r="I649" s="7">
        <v>156.81948874565376</v>
      </c>
    </row>
    <row r="650" spans="1:9" x14ac:dyDescent="0.25">
      <c r="A650" s="13"/>
      <c r="B650" s="5">
        <f>DATE(YEAR(siječanj!B650),MONTH(siječanj!B650)+11,DAY(siječanj!B650))</f>
        <v>43441</v>
      </c>
      <c r="C650" s="9">
        <v>6.7395833333333304</v>
      </c>
      <c r="D650">
        <v>1.0942881394762189</v>
      </c>
      <c r="E650" s="6">
        <v>165.16759074018339</v>
      </c>
      <c r="F650" s="7">
        <v>180.74093557284485</v>
      </c>
      <c r="G650" s="7">
        <v>163.42422683392292</v>
      </c>
      <c r="H650" s="7">
        <v>152.41862680944476</v>
      </c>
      <c r="I650" s="7">
        <v>168.74640488382073</v>
      </c>
    </row>
    <row r="651" spans="1:9" x14ac:dyDescent="0.25">
      <c r="A651" s="13"/>
      <c r="B651" s="5">
        <f>DATE(YEAR(siječanj!B651),MONTH(siječanj!B651)+11,DAY(siječanj!B651))</f>
        <v>43441</v>
      </c>
      <c r="C651" s="9">
        <v>6.75</v>
      </c>
      <c r="D651">
        <v>1.0942881394762189</v>
      </c>
      <c r="E651" s="6">
        <v>168.11690702727998</v>
      </c>
      <c r="F651" s="7">
        <v>183.96833740537869</v>
      </c>
      <c r="G651" s="7">
        <v>161.34611120885779</v>
      </c>
      <c r="H651" s="7">
        <v>154.84815063584261</v>
      </c>
      <c r="I651" s="7">
        <v>190.31946220350355</v>
      </c>
    </row>
    <row r="652" spans="1:9" x14ac:dyDescent="0.25">
      <c r="A652" s="13"/>
      <c r="B652" s="5">
        <f>DATE(YEAR(siječanj!B652),MONTH(siječanj!B652)+11,DAY(siječanj!B652))</f>
        <v>43441</v>
      </c>
      <c r="C652" s="9">
        <v>6.7604166666666696</v>
      </c>
      <c r="D652">
        <v>1.0942881394762189</v>
      </c>
      <c r="E652" s="6">
        <v>170.09293615475815</v>
      </c>
      <c r="F652" s="7">
        <v>186.1306826428376</v>
      </c>
      <c r="G652" s="7">
        <v>158.25546109439247</v>
      </c>
      <c r="H652" s="7">
        <v>154.58326441369746</v>
      </c>
      <c r="I652" s="7">
        <v>206.17158457384784</v>
      </c>
    </row>
    <row r="653" spans="1:9" x14ac:dyDescent="0.25">
      <c r="A653" s="13"/>
      <c r="B653" s="5">
        <f>DATE(YEAR(siječanj!B653),MONTH(siječanj!B653)+11,DAY(siječanj!B653))</f>
        <v>43441</v>
      </c>
      <c r="C653" s="9">
        <v>6.7708333333333304</v>
      </c>
      <c r="D653">
        <v>1.0942881394762189</v>
      </c>
      <c r="E653" s="6">
        <v>172.49101498432319</v>
      </c>
      <c r="F653" s="7">
        <v>188.75487186355963</v>
      </c>
      <c r="G653" s="7">
        <v>156.22013552002153</v>
      </c>
      <c r="H653" s="7">
        <v>157.95870438484792</v>
      </c>
      <c r="I653" s="7">
        <v>223.11798306882784</v>
      </c>
    </row>
    <row r="654" spans="1:9" x14ac:dyDescent="0.25">
      <c r="A654" s="13"/>
      <c r="B654" s="5">
        <f>DATE(YEAR(siječanj!B654),MONTH(siječanj!B654)+11,DAY(siječanj!B654))</f>
        <v>43441</v>
      </c>
      <c r="C654" s="9">
        <v>6.78125</v>
      </c>
      <c r="D654">
        <v>1.0942881394762189</v>
      </c>
      <c r="E654" s="6">
        <v>175.81446892963322</v>
      </c>
      <c r="F654" s="7">
        <v>192.39168809800785</v>
      </c>
      <c r="G654" s="7">
        <v>153.1933792151741</v>
      </c>
      <c r="H654" s="7">
        <v>158.84017605376505</v>
      </c>
      <c r="I654" s="7">
        <v>226.49824530309834</v>
      </c>
    </row>
    <row r="655" spans="1:9" x14ac:dyDescent="0.25">
      <c r="A655" s="13"/>
      <c r="B655" s="5">
        <f>DATE(YEAR(siječanj!B655),MONTH(siječanj!B655)+11,DAY(siječanj!B655))</f>
        <v>43441</v>
      </c>
      <c r="C655" s="9">
        <v>6.7916666666666696</v>
      </c>
      <c r="D655">
        <v>1.0942881394762189</v>
      </c>
      <c r="E655" s="6">
        <v>175.83616850516964</v>
      </c>
      <c r="F655" s="7">
        <v>192.41543368614902</v>
      </c>
      <c r="G655" s="7">
        <v>148.20599411677972</v>
      </c>
      <c r="H655" s="7">
        <v>160.67382930258543</v>
      </c>
      <c r="I655" s="7">
        <v>226.9064232859688</v>
      </c>
    </row>
    <row r="656" spans="1:9" x14ac:dyDescent="0.25">
      <c r="A656" s="13"/>
      <c r="B656" s="5">
        <f>DATE(YEAR(siječanj!B656),MONTH(siječanj!B656)+11,DAY(siječanj!B656))</f>
        <v>43441</v>
      </c>
      <c r="C656" s="9">
        <v>6.8020833333333304</v>
      </c>
      <c r="D656">
        <v>1.0942881394762189</v>
      </c>
      <c r="E656" s="6">
        <v>175.24702869918082</v>
      </c>
      <c r="F656" s="7">
        <v>191.77074498396212</v>
      </c>
      <c r="G656" s="7">
        <v>140.90367169504589</v>
      </c>
      <c r="H656" s="7">
        <v>159.56727157485057</v>
      </c>
      <c r="I656" s="7">
        <v>227.53816283193024</v>
      </c>
    </row>
    <row r="657" spans="1:9" x14ac:dyDescent="0.25">
      <c r="A657" s="13"/>
      <c r="B657" s="5">
        <f>DATE(YEAR(siječanj!B657),MONTH(siječanj!B657)+11,DAY(siječanj!B657))</f>
        <v>43441</v>
      </c>
      <c r="C657" s="9">
        <v>6.8125</v>
      </c>
      <c r="D657">
        <v>1.0942881394762189</v>
      </c>
      <c r="E657" s="6">
        <v>176.19174875144935</v>
      </c>
      <c r="F657" s="7">
        <v>192.80454093228494</v>
      </c>
      <c r="G657" s="7">
        <v>135.12035790700972</v>
      </c>
      <c r="H657" s="7">
        <v>156.1099956285002</v>
      </c>
      <c r="I657" s="7">
        <v>227.51846125355149</v>
      </c>
    </row>
    <row r="658" spans="1:9" x14ac:dyDescent="0.25">
      <c r="A658" s="13"/>
      <c r="B658" s="5">
        <f>DATE(YEAR(siječanj!B658),MONTH(siječanj!B658)+11,DAY(siječanj!B658))</f>
        <v>43441</v>
      </c>
      <c r="C658" s="9">
        <v>6.8229166666666696</v>
      </c>
      <c r="D658">
        <v>1.0942881394762189</v>
      </c>
      <c r="E658" s="6">
        <v>177.2029045368096</v>
      </c>
      <c r="F658" s="7">
        <v>193.9110367153674</v>
      </c>
      <c r="G658" s="7">
        <v>130.66384905298932</v>
      </c>
      <c r="H658" s="7">
        <v>151.46844005418589</v>
      </c>
      <c r="I658" s="7">
        <v>227.61958922236263</v>
      </c>
    </row>
    <row r="659" spans="1:9" x14ac:dyDescent="0.25">
      <c r="A659" s="13"/>
      <c r="B659" s="5">
        <f>DATE(YEAR(siječanj!B659),MONTH(siječanj!B659)+11,DAY(siječanj!B659))</f>
        <v>43441</v>
      </c>
      <c r="C659" s="9">
        <v>6.8333333333333304</v>
      </c>
      <c r="D659">
        <v>1.0942881394762189</v>
      </c>
      <c r="E659" s="6">
        <v>179.68504021012455</v>
      </c>
      <c r="F659" s="7">
        <v>196.62720834324679</v>
      </c>
      <c r="G659" s="7">
        <v>127.28920011459942</v>
      </c>
      <c r="H659" s="7">
        <v>147.117474639688</v>
      </c>
      <c r="I659" s="7">
        <v>227.6415378667084</v>
      </c>
    </row>
    <row r="660" spans="1:9" x14ac:dyDescent="0.25">
      <c r="A660" s="13"/>
      <c r="B660" s="5">
        <f>DATE(YEAR(siječanj!B660),MONTH(siječanj!B660)+11,DAY(siječanj!B660))</f>
        <v>43441</v>
      </c>
      <c r="C660" s="9">
        <v>6.84375</v>
      </c>
      <c r="D660">
        <v>1.0942881394762189</v>
      </c>
      <c r="E660" s="6">
        <v>179.92330111310281</v>
      </c>
      <c r="F660" s="7">
        <v>196.88793442347679</v>
      </c>
      <c r="G660" s="7">
        <v>123.34891178202264</v>
      </c>
      <c r="H660" s="7">
        <v>139.00795455156253</v>
      </c>
      <c r="I660" s="7">
        <v>227.99527425133829</v>
      </c>
    </row>
    <row r="661" spans="1:9" x14ac:dyDescent="0.25">
      <c r="A661" s="13"/>
      <c r="B661" s="5">
        <f>DATE(YEAR(siječanj!B661),MONTH(siječanj!B661)+11,DAY(siječanj!B661))</f>
        <v>43441</v>
      </c>
      <c r="C661" s="9">
        <v>6.8541666666666696</v>
      </c>
      <c r="D661">
        <v>1.0942881394762189</v>
      </c>
      <c r="E661" s="6">
        <v>177.47989101923957</v>
      </c>
      <c r="F661" s="7">
        <v>194.21413973788577</v>
      </c>
      <c r="G661" s="7">
        <v>120.88328727236866</v>
      </c>
      <c r="H661" s="7">
        <v>131.15169691864031</v>
      </c>
      <c r="I661" s="7">
        <v>228.45479374143997</v>
      </c>
    </row>
    <row r="662" spans="1:9" x14ac:dyDescent="0.25">
      <c r="A662" s="13"/>
      <c r="B662" s="5">
        <f>DATE(YEAR(siječanj!B662),MONTH(siječanj!B662)+11,DAY(siječanj!B662))</f>
        <v>43441</v>
      </c>
      <c r="C662" s="9">
        <v>6.8645833333333304</v>
      </c>
      <c r="D662">
        <v>1.0942881394762189</v>
      </c>
      <c r="E662" s="6">
        <v>174.11490953356321</v>
      </c>
      <c r="F662" s="7">
        <v>190.53188040855306</v>
      </c>
      <c r="G662" s="7">
        <v>115.94522864495568</v>
      </c>
      <c r="H662" s="7">
        <v>125.55909565048782</v>
      </c>
      <c r="I662" s="7">
        <v>228.85736355967165</v>
      </c>
    </row>
    <row r="663" spans="1:9" x14ac:dyDescent="0.25">
      <c r="A663" s="13"/>
      <c r="B663" s="5">
        <f>DATE(YEAR(siječanj!B663),MONTH(siječanj!B663)+11,DAY(siječanj!B663))</f>
        <v>43441</v>
      </c>
      <c r="C663" s="9">
        <v>6.875</v>
      </c>
      <c r="D663">
        <v>1.0942881394762189</v>
      </c>
      <c r="E663" s="6">
        <v>172.92458793664235</v>
      </c>
      <c r="F663" s="7">
        <v>189.22932560288018</v>
      </c>
      <c r="G663" s="7">
        <v>108.43151509680884</v>
      </c>
      <c r="H663" s="7">
        <v>118.92456174836148</v>
      </c>
      <c r="I663" s="7">
        <v>229.59986735733636</v>
      </c>
    </row>
    <row r="664" spans="1:9" x14ac:dyDescent="0.25">
      <c r="A664" s="13"/>
      <c r="B664" s="5">
        <f>DATE(YEAR(siječanj!B664),MONTH(siječanj!B664)+11,DAY(siječanj!B664))</f>
        <v>43441</v>
      </c>
      <c r="C664" s="9">
        <v>6.8854166666666696</v>
      </c>
      <c r="D664">
        <v>1.0942881394762189</v>
      </c>
      <c r="E664" s="6">
        <v>179.81016239467044</v>
      </c>
      <c r="F664" s="7">
        <v>196.76412806578071</v>
      </c>
      <c r="G664" s="7">
        <v>87.976042917101552</v>
      </c>
      <c r="H664" s="7">
        <v>98.271299321398487</v>
      </c>
      <c r="I664" s="7">
        <v>233.06698814151108</v>
      </c>
    </row>
    <row r="665" spans="1:9" x14ac:dyDescent="0.25">
      <c r="A665" s="13"/>
      <c r="B665" s="5">
        <f>DATE(YEAR(siječanj!B665),MONTH(siječanj!B665)+11,DAY(siječanj!B665))</f>
        <v>43441</v>
      </c>
      <c r="C665" s="9">
        <v>6.8958333333333304</v>
      </c>
      <c r="D665">
        <v>1.0942881394762189</v>
      </c>
      <c r="E665" s="6">
        <v>186.16332658882419</v>
      </c>
      <c r="F665" s="7">
        <v>203.71632029158815</v>
      </c>
      <c r="G665" s="7">
        <v>80.33249284108561</v>
      </c>
      <c r="H665" s="7">
        <v>91.547724795708717</v>
      </c>
      <c r="I665" s="7">
        <v>236.88821032103127</v>
      </c>
    </row>
    <row r="666" spans="1:9" x14ac:dyDescent="0.25">
      <c r="A666" s="13"/>
      <c r="B666" s="5">
        <f>DATE(YEAR(siječanj!B666),MONTH(siječanj!B666)+11,DAY(siječanj!B666))</f>
        <v>43441</v>
      </c>
      <c r="C666" s="9">
        <v>6.90625</v>
      </c>
      <c r="D666">
        <v>1.0942881394762189</v>
      </c>
      <c r="E666" s="6">
        <v>186.53710222376904</v>
      </c>
      <c r="F666" s="7">
        <v>204.12533853573348</v>
      </c>
      <c r="G666" s="7">
        <v>77.744198966311401</v>
      </c>
      <c r="H666" s="7">
        <v>87.92366224317577</v>
      </c>
      <c r="I666" s="7">
        <v>237.61695071464402</v>
      </c>
    </row>
    <row r="667" spans="1:9" x14ac:dyDescent="0.25">
      <c r="A667" s="13"/>
      <c r="B667" s="5">
        <f>DATE(YEAR(siječanj!B667),MONTH(siječanj!B667)+11,DAY(siječanj!B667))</f>
        <v>43441</v>
      </c>
      <c r="C667" s="9">
        <v>6.9166666666666696</v>
      </c>
      <c r="D667">
        <v>1.0942881394762189</v>
      </c>
      <c r="E667" s="6">
        <v>185.19876865328004</v>
      </c>
      <c r="F667" s="7">
        <v>202.66081598288451</v>
      </c>
      <c r="G667" s="7">
        <v>77.120551352992706</v>
      </c>
      <c r="H667" s="7">
        <v>85.227682825546324</v>
      </c>
      <c r="I667" s="7">
        <v>236.73307076660339</v>
      </c>
    </row>
    <row r="668" spans="1:9" x14ac:dyDescent="0.25">
      <c r="A668" s="13"/>
      <c r="B668" s="5">
        <f>DATE(YEAR(siječanj!B668),MONTH(siječanj!B668)+11,DAY(siječanj!B668))</f>
        <v>43441</v>
      </c>
      <c r="C668" s="9">
        <v>6.9270833333333304</v>
      </c>
      <c r="D668">
        <v>1.0942881394762189</v>
      </c>
      <c r="E668" s="6">
        <v>182.01954477818683</v>
      </c>
      <c r="F668" s="7">
        <v>199.18182900363038</v>
      </c>
      <c r="G668" s="7">
        <v>75.259407117265638</v>
      </c>
      <c r="H668" s="7">
        <v>70.640308865109787</v>
      </c>
      <c r="I668" s="7">
        <v>238.15867361798922</v>
      </c>
    </row>
    <row r="669" spans="1:9" x14ac:dyDescent="0.25">
      <c r="A669" s="13"/>
      <c r="B669" s="5">
        <f>DATE(YEAR(siječanj!B669),MONTH(siječanj!B669)+11,DAY(siječanj!B669))</f>
        <v>43441</v>
      </c>
      <c r="C669" s="9">
        <v>6.9375</v>
      </c>
      <c r="D669">
        <v>1.0942881394762189</v>
      </c>
      <c r="E669" s="6">
        <v>174.6562642517838</v>
      </c>
      <c r="F669" s="7">
        <v>191.12427845595133</v>
      </c>
      <c r="G669" s="7">
        <v>73.492890320656983</v>
      </c>
      <c r="H669" s="7">
        <v>65.267487502495626</v>
      </c>
      <c r="I669" s="7">
        <v>237.9453823564032</v>
      </c>
    </row>
    <row r="670" spans="1:9" x14ac:dyDescent="0.25">
      <c r="A670" s="13"/>
      <c r="B670" s="5">
        <f>DATE(YEAR(siječanj!B670),MONTH(siječanj!B670)+11,DAY(siječanj!B670))</f>
        <v>43441</v>
      </c>
      <c r="C670" s="9">
        <v>6.9479166666666696</v>
      </c>
      <c r="D670">
        <v>1.0942881394762189</v>
      </c>
      <c r="E670" s="6">
        <v>167.85402259096836</v>
      </c>
      <c r="F670" s="7">
        <v>183.68066608466998</v>
      </c>
      <c r="G670" s="7">
        <v>72.485638801556561</v>
      </c>
      <c r="H670" s="7">
        <v>63.412473173680446</v>
      </c>
      <c r="I670" s="7">
        <v>237.10167458769618</v>
      </c>
    </row>
    <row r="671" spans="1:9" x14ac:dyDescent="0.25">
      <c r="A671" s="13"/>
      <c r="B671" s="5">
        <f>DATE(YEAR(siječanj!B671),MONTH(siječanj!B671)+11,DAY(siječanj!B671))</f>
        <v>43441</v>
      </c>
      <c r="C671" s="9">
        <v>6.9583333333333304</v>
      </c>
      <c r="D671">
        <v>1.0942881394762189</v>
      </c>
      <c r="E671" s="6">
        <v>158.08759986846252</v>
      </c>
      <c r="F671" s="7">
        <v>172.99338553432079</v>
      </c>
      <c r="G671" s="7">
        <v>69.6961702212608</v>
      </c>
      <c r="H671" s="7">
        <v>62.393246219813804</v>
      </c>
      <c r="I671" s="7">
        <v>236.65583549920964</v>
      </c>
    </row>
    <row r="672" spans="1:9" x14ac:dyDescent="0.25">
      <c r="A672" s="13"/>
      <c r="B672" s="5">
        <f>DATE(YEAR(siječanj!B672),MONTH(siječanj!B672)+11,DAY(siječanj!B672))</f>
        <v>43441</v>
      </c>
      <c r="C672" s="9">
        <v>6.96875</v>
      </c>
      <c r="D672">
        <v>1.0942881394762189</v>
      </c>
      <c r="E672" s="6">
        <v>147.60083614004293</v>
      </c>
      <c r="F672" s="7">
        <v>161.51784436482183</v>
      </c>
      <c r="G672" s="7">
        <v>67.558081835256573</v>
      </c>
      <c r="H672" s="7">
        <v>61.200208629326596</v>
      </c>
      <c r="I672" s="7">
        <v>237.16108133169843</v>
      </c>
    </row>
    <row r="673" spans="1:9" x14ac:dyDescent="0.25">
      <c r="A673" s="13"/>
      <c r="B673" s="5">
        <f>DATE(YEAR(siječanj!B673),MONTH(siječanj!B673)+11,DAY(siječanj!B673))</f>
        <v>43441</v>
      </c>
      <c r="C673" s="9">
        <v>6.9791666666666696</v>
      </c>
      <c r="D673">
        <v>1.0942881394762189</v>
      </c>
      <c r="E673" s="6">
        <v>136.91757312433029</v>
      </c>
      <c r="F673" s="7">
        <v>149.82727635582256</v>
      </c>
      <c r="G673" s="7">
        <v>66.419041298883471</v>
      </c>
      <c r="H673" s="7">
        <v>59.469648078677253</v>
      </c>
      <c r="I673" s="7">
        <v>238.08572047630574</v>
      </c>
    </row>
    <row r="674" spans="1:9" ht="15.75" thickBot="1" x14ac:dyDescent="0.3">
      <c r="A674" s="13"/>
      <c r="B674" s="5">
        <f>DATE(YEAR(siječanj!B674),MONTH(siječanj!B674)+11,DAY(siječanj!B674))</f>
        <v>43441</v>
      </c>
      <c r="C674" s="9">
        <v>6.9895833333333304</v>
      </c>
      <c r="D674">
        <v>1.0942881394762189</v>
      </c>
      <c r="E674" s="6">
        <v>126.57809831478623</v>
      </c>
      <c r="F674" s="7">
        <v>138.51291170332536</v>
      </c>
      <c r="G674" s="7">
        <v>64.663946163538881</v>
      </c>
      <c r="H674" s="7">
        <v>58.502864542926353</v>
      </c>
      <c r="I674" s="7">
        <v>239.61802446011393</v>
      </c>
    </row>
    <row r="675" spans="1:9" x14ac:dyDescent="0.25">
      <c r="A675" s="16">
        <f t="shared" ref="A675" si="5">A579+1</f>
        <v>342</v>
      </c>
      <c r="B675" s="5">
        <f>DATE(YEAR(siječanj!B675),MONTH(siječanj!B675)+11,DAY(siječanj!B675))</f>
        <v>43442</v>
      </c>
      <c r="C675" s="9">
        <v>7</v>
      </c>
      <c r="D675">
        <v>1.1048082901811405</v>
      </c>
      <c r="E675" s="6">
        <v>124.1222118080574</v>
      </c>
      <c r="F675" s="7">
        <v>137.13124860116125</v>
      </c>
      <c r="G675" s="7">
        <v>63.882721406442414</v>
      </c>
      <c r="H675" s="7">
        <v>59.804870934762427</v>
      </c>
      <c r="I675" s="7">
        <v>240.64593063632884</v>
      </c>
    </row>
    <row r="676" spans="1:9" x14ac:dyDescent="0.25">
      <c r="A676" s="17"/>
      <c r="B676" s="5">
        <f>DATE(YEAR(siječanj!B676),MONTH(siječanj!B676)+11,DAY(siječanj!B676))</f>
        <v>43442</v>
      </c>
      <c r="C676" s="9">
        <v>7.0104166666666696</v>
      </c>
      <c r="D676">
        <v>1.1048082901811405</v>
      </c>
      <c r="E676" s="6">
        <v>114.87074090127743</v>
      </c>
      <c r="F676" s="7">
        <v>126.91014684698112</v>
      </c>
      <c r="G676" s="7">
        <v>62.315671891494183</v>
      </c>
      <c r="H676" s="7">
        <v>58.062510012977278</v>
      </c>
      <c r="I676" s="7">
        <v>241.73131950006149</v>
      </c>
    </row>
    <row r="677" spans="1:9" x14ac:dyDescent="0.25">
      <c r="A677" s="17"/>
      <c r="B677" s="5">
        <f>DATE(YEAR(siječanj!B677),MONTH(siječanj!B677)+11,DAY(siječanj!B677))</f>
        <v>43442</v>
      </c>
      <c r="C677" s="9">
        <v>7.0208333333333304</v>
      </c>
      <c r="D677">
        <v>1.1048082901811405</v>
      </c>
      <c r="E677" s="6">
        <v>106.38231288475022</v>
      </c>
      <c r="F677" s="7">
        <v>117.532061203716</v>
      </c>
      <c r="G677" s="7">
        <v>60.121853190662293</v>
      </c>
      <c r="H677" s="7">
        <v>59.849660166566615</v>
      </c>
      <c r="I677" s="7">
        <v>241.65165916147501</v>
      </c>
    </row>
    <row r="678" spans="1:9" x14ac:dyDescent="0.25">
      <c r="A678" s="17"/>
      <c r="B678" s="5">
        <f>DATE(YEAR(siječanj!B678),MONTH(siječanj!B678)+11,DAY(siječanj!B678))</f>
        <v>43442</v>
      </c>
      <c r="C678" s="9">
        <v>7.03125</v>
      </c>
      <c r="D678">
        <v>1.1048082901811405</v>
      </c>
      <c r="E678" s="6">
        <v>98.661835405415829</v>
      </c>
      <c r="F678" s="7">
        <v>109.00241368039057</v>
      </c>
      <c r="G678" s="7">
        <v>59.439265305657003</v>
      </c>
      <c r="H678" s="7">
        <v>58.465344179192542</v>
      </c>
      <c r="I678" s="7">
        <v>242.54471637893252</v>
      </c>
    </row>
    <row r="679" spans="1:9" x14ac:dyDescent="0.25">
      <c r="A679" s="17"/>
      <c r="B679" s="5">
        <f>DATE(YEAR(siječanj!B679),MONTH(siječanj!B679)+11,DAY(siječanj!B679))</f>
        <v>43442</v>
      </c>
      <c r="C679" s="9">
        <v>7.0416666666666696</v>
      </c>
      <c r="D679">
        <v>1.1048082901811405</v>
      </c>
      <c r="E679" s="6">
        <v>92.052050273419823</v>
      </c>
      <c r="F679" s="7">
        <v>101.69986827024533</v>
      </c>
      <c r="G679" s="7">
        <v>58.402718410567296</v>
      </c>
      <c r="H679" s="7">
        <v>58.523210148806399</v>
      </c>
      <c r="I679" s="7">
        <v>244.14841345862598</v>
      </c>
    </row>
    <row r="680" spans="1:9" x14ac:dyDescent="0.25">
      <c r="A680" s="17"/>
      <c r="B680" s="5">
        <f>DATE(YEAR(siječanj!B680),MONTH(siječanj!B680)+11,DAY(siječanj!B680))</f>
        <v>43442</v>
      </c>
      <c r="C680" s="9">
        <v>7.0520833333333304</v>
      </c>
      <c r="D680">
        <v>1.1048082901811405</v>
      </c>
      <c r="E680" s="6">
        <v>88.102249456708321</v>
      </c>
      <c r="F680" s="7">
        <v>97.336095583378238</v>
      </c>
      <c r="G680" s="7">
        <v>57.898345401986091</v>
      </c>
      <c r="H680" s="7">
        <v>59.848187127040482</v>
      </c>
      <c r="I680" s="7">
        <v>245.01775697992113</v>
      </c>
    </row>
    <row r="681" spans="1:9" x14ac:dyDescent="0.25">
      <c r="A681" s="17"/>
      <c r="B681" s="5">
        <f>DATE(YEAR(siječanj!B681),MONTH(siječanj!B681)+11,DAY(siječanj!B681))</f>
        <v>43442</v>
      </c>
      <c r="C681" s="9">
        <v>7.0625</v>
      </c>
      <c r="D681">
        <v>1.1048082901811405</v>
      </c>
      <c r="E681" s="6">
        <v>82.310572441888525</v>
      </c>
      <c r="F681" s="7">
        <v>90.937402803353763</v>
      </c>
      <c r="G681" s="7">
        <v>57.69333401461185</v>
      </c>
      <c r="H681" s="7">
        <v>56.43190342232613</v>
      </c>
      <c r="I681" s="7">
        <v>244.8430808519586</v>
      </c>
    </row>
    <row r="682" spans="1:9" x14ac:dyDescent="0.25">
      <c r="A682" s="17"/>
      <c r="B682" s="5">
        <f>DATE(YEAR(siječanj!B682),MONTH(siječanj!B682)+11,DAY(siječanj!B682))</f>
        <v>43442</v>
      </c>
      <c r="C682" s="9">
        <v>7.0729166666666696</v>
      </c>
      <c r="D682">
        <v>1.1048082901811405</v>
      </c>
      <c r="E682" s="6">
        <v>78.547635142457452</v>
      </c>
      <c r="F682" s="7">
        <v>86.780078479510479</v>
      </c>
      <c r="G682" s="7">
        <v>57.327057447919778</v>
      </c>
      <c r="H682" s="7">
        <v>57.795215551824825</v>
      </c>
      <c r="I682" s="7">
        <v>244.43552488734875</v>
      </c>
    </row>
    <row r="683" spans="1:9" x14ac:dyDescent="0.25">
      <c r="A683" s="17"/>
      <c r="B683" s="5">
        <f>DATE(YEAR(siječanj!B683),MONTH(siječanj!B683)+11,DAY(siječanj!B683))</f>
        <v>43442</v>
      </c>
      <c r="C683" s="9">
        <v>7.0833333333333304</v>
      </c>
      <c r="D683">
        <v>1.1048082901811405</v>
      </c>
      <c r="E683" s="6">
        <v>76.141196054998801</v>
      </c>
      <c r="F683" s="7">
        <v>84.121424625870219</v>
      </c>
      <c r="G683" s="7">
        <v>57.175237335654977</v>
      </c>
      <c r="H683" s="7">
        <v>54.744325924225492</v>
      </c>
      <c r="I683" s="7">
        <v>244.78125803702781</v>
      </c>
    </row>
    <row r="684" spans="1:9" x14ac:dyDescent="0.25">
      <c r="A684" s="17"/>
      <c r="B684" s="5">
        <f>DATE(YEAR(siječanj!B684),MONTH(siječanj!B684)+11,DAY(siječanj!B684))</f>
        <v>43442</v>
      </c>
      <c r="C684" s="9">
        <v>7.09375</v>
      </c>
      <c r="D684">
        <v>1.1048082901811405</v>
      </c>
      <c r="E684" s="6">
        <v>73.828400980918659</v>
      </c>
      <c r="F684" s="7">
        <v>81.566229454536384</v>
      </c>
      <c r="G684" s="7">
        <v>55.597284412802878</v>
      </c>
      <c r="H684" s="7">
        <v>55.82733107446893</v>
      </c>
      <c r="I684" s="7">
        <v>245.53528817307091</v>
      </c>
    </row>
    <row r="685" spans="1:9" x14ac:dyDescent="0.25">
      <c r="A685" s="17"/>
      <c r="B685" s="5">
        <f>DATE(YEAR(siječanj!B685),MONTH(siječanj!B685)+11,DAY(siječanj!B685))</f>
        <v>43442</v>
      </c>
      <c r="C685" s="9">
        <v>7.1041666666666696</v>
      </c>
      <c r="D685">
        <v>1.1048082901811405</v>
      </c>
      <c r="E685" s="6">
        <v>72.803023136246935</v>
      </c>
      <c r="F685" s="7">
        <v>80.433383511174981</v>
      </c>
      <c r="G685" s="7">
        <v>56.312108460306533</v>
      </c>
      <c r="H685" s="7">
        <v>54.028107615989647</v>
      </c>
      <c r="I685" s="7">
        <v>244.85805029141605</v>
      </c>
    </row>
    <row r="686" spans="1:9" x14ac:dyDescent="0.25">
      <c r="A686" s="17"/>
      <c r="B686" s="5">
        <f>DATE(YEAR(siječanj!B686),MONTH(siječanj!B686)+11,DAY(siječanj!B686))</f>
        <v>43442</v>
      </c>
      <c r="C686" s="9">
        <v>7.1145833333333304</v>
      </c>
      <c r="D686">
        <v>1.1048082901811405</v>
      </c>
      <c r="E686" s="6">
        <v>70.04040869576562</v>
      </c>
      <c r="F686" s="7">
        <v>77.381224174757094</v>
      </c>
      <c r="G686" s="7">
        <v>56.162943894329295</v>
      </c>
      <c r="H686" s="7">
        <v>53.151255752234867</v>
      </c>
      <c r="I686" s="7">
        <v>244.71952322468053</v>
      </c>
    </row>
    <row r="687" spans="1:9" x14ac:dyDescent="0.25">
      <c r="A687" s="17"/>
      <c r="B687" s="5">
        <f>DATE(YEAR(siječanj!B687),MONTH(siječanj!B687)+11,DAY(siječanj!B687))</f>
        <v>43442</v>
      </c>
      <c r="C687" s="9">
        <v>7.125</v>
      </c>
      <c r="D687">
        <v>1.1048082901811405</v>
      </c>
      <c r="E687" s="6">
        <v>69.132248034404483</v>
      </c>
      <c r="F687" s="7">
        <v>76.377880747268932</v>
      </c>
      <c r="G687" s="7">
        <v>55.80123117118135</v>
      </c>
      <c r="H687" s="7">
        <v>54.505264051702014</v>
      </c>
      <c r="I687" s="7">
        <v>245.01737796879453</v>
      </c>
    </row>
    <row r="688" spans="1:9" x14ac:dyDescent="0.25">
      <c r="A688" s="17"/>
      <c r="B688" s="5">
        <f>DATE(YEAR(siječanj!B688),MONTH(siječanj!B688)+11,DAY(siječanj!B688))</f>
        <v>43442</v>
      </c>
      <c r="C688" s="9">
        <v>7.1354166666666696</v>
      </c>
      <c r="D688">
        <v>1.1048082901811405</v>
      </c>
      <c r="E688" s="6">
        <v>66.678392825358202</v>
      </c>
      <c r="F688" s="7">
        <v>73.666841169410418</v>
      </c>
      <c r="G688" s="7">
        <v>56.092947550958307</v>
      </c>
      <c r="H688" s="7">
        <v>55.204219299987166</v>
      </c>
      <c r="I688" s="7">
        <v>244.37648015397403</v>
      </c>
    </row>
    <row r="689" spans="1:9" x14ac:dyDescent="0.25">
      <c r="A689" s="17"/>
      <c r="B689" s="5">
        <f>DATE(YEAR(siječanj!B689),MONTH(siječanj!B689)+11,DAY(siječanj!B689))</f>
        <v>43442</v>
      </c>
      <c r="C689" s="9">
        <v>7.1458333333333304</v>
      </c>
      <c r="D689">
        <v>1.1048082901811405</v>
      </c>
      <c r="E689" s="6">
        <v>66.247358995142235</v>
      </c>
      <c r="F689" s="7">
        <v>73.190631420439288</v>
      </c>
      <c r="G689" s="7">
        <v>55.998557142446501</v>
      </c>
      <c r="H689" s="7">
        <v>55.519955488771565</v>
      </c>
      <c r="I689" s="7">
        <v>244.19853292998201</v>
      </c>
    </row>
    <row r="690" spans="1:9" x14ac:dyDescent="0.25">
      <c r="A690" s="17"/>
      <c r="B690" s="5">
        <f>DATE(YEAR(siječanj!B690),MONTH(siječanj!B690)+11,DAY(siječanj!B690))</f>
        <v>43442</v>
      </c>
      <c r="C690" s="9">
        <v>7.15625</v>
      </c>
      <c r="D690">
        <v>1.1048082901811405</v>
      </c>
      <c r="E690" s="6">
        <v>65.167273979437397</v>
      </c>
      <c r="F690" s="7">
        <v>71.997344540988152</v>
      </c>
      <c r="G690" s="7">
        <v>57.113500906304004</v>
      </c>
      <c r="H690" s="7">
        <v>57.70012222088971</v>
      </c>
      <c r="I690" s="7">
        <v>243.74165151732626</v>
      </c>
    </row>
    <row r="691" spans="1:9" x14ac:dyDescent="0.25">
      <c r="A691" s="17"/>
      <c r="B691" s="5">
        <f>DATE(YEAR(siječanj!B691),MONTH(siječanj!B691)+11,DAY(siječanj!B691))</f>
        <v>43442</v>
      </c>
      <c r="C691" s="9">
        <v>7.1666666666666696</v>
      </c>
      <c r="D691">
        <v>1.1048082901811405</v>
      </c>
      <c r="E691" s="6">
        <v>65.610605690496044</v>
      </c>
      <c r="F691" s="7">
        <v>72.487141090665943</v>
      </c>
      <c r="G691" s="7">
        <v>57.047875568017545</v>
      </c>
      <c r="H691" s="7">
        <v>55.847339526887957</v>
      </c>
      <c r="I691" s="7">
        <v>243.86970527659716</v>
      </c>
    </row>
    <row r="692" spans="1:9" x14ac:dyDescent="0.25">
      <c r="A692" s="17"/>
      <c r="B692" s="5">
        <f>DATE(YEAR(siječanj!B692),MONTH(siječanj!B692)+11,DAY(siječanj!B692))</f>
        <v>43442</v>
      </c>
      <c r="C692" s="9">
        <v>7.1770833333333304</v>
      </c>
      <c r="D692">
        <v>1.1048082901811405</v>
      </c>
      <c r="E692" s="6">
        <v>65.257157910045152</v>
      </c>
      <c r="F692" s="7">
        <v>72.096649052677662</v>
      </c>
      <c r="G692" s="7">
        <v>56.108675937820358</v>
      </c>
      <c r="H692" s="7">
        <v>55.109960825241245</v>
      </c>
      <c r="I692" s="7">
        <v>244.04081529986962</v>
      </c>
    </row>
    <row r="693" spans="1:9" x14ac:dyDescent="0.25">
      <c r="A693" s="17"/>
      <c r="B693" s="5">
        <f>DATE(YEAR(siječanj!B693),MONTH(siječanj!B693)+11,DAY(siječanj!B693))</f>
        <v>43442</v>
      </c>
      <c r="C693" s="9">
        <v>7.1875</v>
      </c>
      <c r="D693">
        <v>1.1048082901811405</v>
      </c>
      <c r="E693" s="6">
        <v>66.37718946586925</v>
      </c>
      <c r="F693" s="7">
        <v>73.334069200816614</v>
      </c>
      <c r="G693" s="7">
        <v>56.535013649745537</v>
      </c>
      <c r="H693" s="7">
        <v>55.978114932447973</v>
      </c>
      <c r="I693" s="7">
        <v>243.57332157566853</v>
      </c>
    </row>
    <row r="694" spans="1:9" x14ac:dyDescent="0.25">
      <c r="A694" s="17"/>
      <c r="B694" s="5">
        <f>DATE(YEAR(siječanj!B694),MONTH(siječanj!B694)+11,DAY(siječanj!B694))</f>
        <v>43442</v>
      </c>
      <c r="C694" s="9">
        <v>7.1979166666666696</v>
      </c>
      <c r="D694">
        <v>1.1048082901811405</v>
      </c>
      <c r="E694" s="6">
        <v>65.806629884239314</v>
      </c>
      <c r="F694" s="7">
        <v>72.70371024498958</v>
      </c>
      <c r="G694" s="7">
        <v>56.539356532554692</v>
      </c>
      <c r="H694" s="7">
        <v>54.111713646859918</v>
      </c>
      <c r="I694" s="7">
        <v>243.69684120183098</v>
      </c>
    </row>
    <row r="695" spans="1:9" x14ac:dyDescent="0.25">
      <c r="A695" s="17"/>
      <c r="B695" s="5">
        <f>DATE(YEAR(siječanj!B695),MONTH(siječanj!B695)+11,DAY(siječanj!B695))</f>
        <v>43442</v>
      </c>
      <c r="C695" s="9">
        <v>7.2083333333333304</v>
      </c>
      <c r="D695">
        <v>1.1048082901811405</v>
      </c>
      <c r="E695" s="6">
        <v>67.737662990884459</v>
      </c>
      <c r="F695" s="7">
        <v>74.837131629825379</v>
      </c>
      <c r="G695" s="7">
        <v>54.550561271500776</v>
      </c>
      <c r="H695" s="7">
        <v>55.918169849824473</v>
      </c>
      <c r="I695" s="7">
        <v>243.38120393567596</v>
      </c>
    </row>
    <row r="696" spans="1:9" x14ac:dyDescent="0.25">
      <c r="A696" s="17"/>
      <c r="B696" s="5">
        <f>DATE(YEAR(siječanj!B696),MONTH(siječanj!B696)+11,DAY(siječanj!B696))</f>
        <v>43442</v>
      </c>
      <c r="C696" s="9">
        <v>7.21875</v>
      </c>
      <c r="D696">
        <v>1.1048082901811405</v>
      </c>
      <c r="E696" s="6">
        <v>69.551218059096684</v>
      </c>
      <c r="F696" s="7">
        <v>76.840762303886265</v>
      </c>
      <c r="G696" s="7">
        <v>54.056027041827647</v>
      </c>
      <c r="H696" s="7">
        <v>54.118565086835694</v>
      </c>
      <c r="I696" s="7">
        <v>243.13520971403</v>
      </c>
    </row>
    <row r="697" spans="1:9" x14ac:dyDescent="0.25">
      <c r="A697" s="17"/>
      <c r="B697" s="5">
        <f>DATE(YEAR(siječanj!B697),MONTH(siječanj!B697)+11,DAY(siječanj!B697))</f>
        <v>43442</v>
      </c>
      <c r="C697" s="9">
        <v>7.2291666666666696</v>
      </c>
      <c r="D697">
        <v>1.1048082901811405</v>
      </c>
      <c r="E697" s="6">
        <v>69.824746971350194</v>
      </c>
      <c r="F697" s="7">
        <v>77.142959313748179</v>
      </c>
      <c r="G697" s="7">
        <v>55.199872469819404</v>
      </c>
      <c r="H697" s="7">
        <v>54.61793351365877</v>
      </c>
      <c r="I697" s="7">
        <v>242.91103713300137</v>
      </c>
    </row>
    <row r="698" spans="1:9" x14ac:dyDescent="0.25">
      <c r="A698" s="17"/>
      <c r="B698" s="5">
        <f>DATE(YEAR(siječanj!B698),MONTH(siječanj!B698)+11,DAY(siječanj!B698))</f>
        <v>43442</v>
      </c>
      <c r="C698" s="9">
        <v>7.2395833333333304</v>
      </c>
      <c r="D698">
        <v>1.1048082901811405</v>
      </c>
      <c r="E698" s="6">
        <v>72.078013517934906</v>
      </c>
      <c r="F698" s="7">
        <v>79.632386874402798</v>
      </c>
      <c r="G698" s="7">
        <v>56.228115258742086</v>
      </c>
      <c r="H698" s="7">
        <v>53.874261280739645</v>
      </c>
      <c r="I698" s="7">
        <v>242.53546810743126</v>
      </c>
    </row>
    <row r="699" spans="1:9" x14ac:dyDescent="0.25">
      <c r="A699" s="17"/>
      <c r="B699" s="5">
        <f>DATE(YEAR(siječanj!B699),MONTH(siječanj!B699)+11,DAY(siječanj!B699))</f>
        <v>43442</v>
      </c>
      <c r="C699" s="9">
        <v>7.25</v>
      </c>
      <c r="D699">
        <v>1.1048082901811405</v>
      </c>
      <c r="E699" s="6">
        <v>75.639227484714553</v>
      </c>
      <c r="F699" s="7">
        <v>83.566845588009812</v>
      </c>
      <c r="G699" s="7">
        <v>56.972371276143917</v>
      </c>
      <c r="H699" s="7">
        <v>55.521308116347328</v>
      </c>
      <c r="I699" s="7">
        <v>242.03172131894988</v>
      </c>
    </row>
    <row r="700" spans="1:9" x14ac:dyDescent="0.25">
      <c r="A700" s="17"/>
      <c r="B700" s="5">
        <f>DATE(YEAR(siječanj!B700),MONTH(siječanj!B700)+11,DAY(siječanj!B700))</f>
        <v>43442</v>
      </c>
      <c r="C700" s="9">
        <v>7.2604166666666696</v>
      </c>
      <c r="D700">
        <v>1.1048082901811405</v>
      </c>
      <c r="E700" s="6">
        <v>76.173060053704475</v>
      </c>
      <c r="F700" s="7">
        <v>84.156628235798578</v>
      </c>
      <c r="G700" s="7">
        <v>60.702349181175052</v>
      </c>
      <c r="H700" s="7">
        <v>57.957960330206816</v>
      </c>
      <c r="I700" s="7">
        <v>232.33420362917519</v>
      </c>
    </row>
    <row r="701" spans="1:9" x14ac:dyDescent="0.25">
      <c r="A701" s="17"/>
      <c r="B701" s="5">
        <f>DATE(YEAR(siječanj!B701),MONTH(siječanj!B701)+11,DAY(siječanj!B701))</f>
        <v>43442</v>
      </c>
      <c r="C701" s="9">
        <v>7.2708333333333304</v>
      </c>
      <c r="D701">
        <v>1.1048082901811405</v>
      </c>
      <c r="E701" s="6">
        <v>79.350741610488939</v>
      </c>
      <c r="F701" s="7">
        <v>87.667357163289765</v>
      </c>
      <c r="G701" s="7">
        <v>67.069851012732002</v>
      </c>
      <c r="H701" s="7">
        <v>58.779197927819567</v>
      </c>
      <c r="I701" s="7">
        <v>219.51463528544065</v>
      </c>
    </row>
    <row r="702" spans="1:9" x14ac:dyDescent="0.25">
      <c r="A702" s="17"/>
      <c r="B702" s="5">
        <f>DATE(YEAR(siječanj!B702),MONTH(siječanj!B702)+11,DAY(siječanj!B702))</f>
        <v>43442</v>
      </c>
      <c r="C702" s="9">
        <v>7.28125</v>
      </c>
      <c r="D702">
        <v>1.1048082901811405</v>
      </c>
      <c r="E702" s="6">
        <v>83.08346534058137</v>
      </c>
      <c r="F702" s="7">
        <v>91.791301285251748</v>
      </c>
      <c r="G702" s="7">
        <v>66.486137030424473</v>
      </c>
      <c r="H702" s="7">
        <v>58.498136367008676</v>
      </c>
      <c r="I702" s="7">
        <v>196.20879309643746</v>
      </c>
    </row>
    <row r="703" spans="1:9" x14ac:dyDescent="0.25">
      <c r="A703" s="17"/>
      <c r="B703" s="5">
        <f>DATE(YEAR(siječanj!B703),MONTH(siječanj!B703)+11,DAY(siječanj!B703))</f>
        <v>43442</v>
      </c>
      <c r="C703" s="9">
        <v>7.2916666666666696</v>
      </c>
      <c r="D703">
        <v>1.1048082901811405</v>
      </c>
      <c r="E703" s="6">
        <v>87.75409812626954</v>
      </c>
      <c r="F703" s="7">
        <v>96.951455107271869</v>
      </c>
      <c r="G703" s="7">
        <v>68.190865170599352</v>
      </c>
      <c r="H703" s="7">
        <v>63.609354739990984</v>
      </c>
      <c r="I703" s="7">
        <v>158.04063459480074</v>
      </c>
    </row>
    <row r="704" spans="1:9" x14ac:dyDescent="0.25">
      <c r="A704" s="17"/>
      <c r="B704" s="5">
        <f>DATE(YEAR(siječanj!B704),MONTH(siječanj!B704)+11,DAY(siječanj!B704))</f>
        <v>43442</v>
      </c>
      <c r="C704" s="9">
        <v>7.3020833333333304</v>
      </c>
      <c r="D704">
        <v>1.1048082901811405</v>
      </c>
      <c r="E704" s="6">
        <v>90.485689652241831</v>
      </c>
      <c r="F704" s="7">
        <v>99.969340070554608</v>
      </c>
      <c r="G704" s="7">
        <v>73.425979392639789</v>
      </c>
      <c r="H704" s="7">
        <v>72.204179139136855</v>
      </c>
      <c r="I704" s="7">
        <v>132.58330924476232</v>
      </c>
    </row>
    <row r="705" spans="1:9" x14ac:dyDescent="0.25">
      <c r="A705" s="17"/>
      <c r="B705" s="5">
        <f>DATE(YEAR(siječanj!B705),MONTH(siječanj!B705)+11,DAY(siječanj!B705))</f>
        <v>43442</v>
      </c>
      <c r="C705" s="9">
        <v>7.3125</v>
      </c>
      <c r="D705">
        <v>1.1048082901811405</v>
      </c>
      <c r="E705" s="6">
        <v>94.298368948780819</v>
      </c>
      <c r="F705" s="7">
        <v>104.18161976517288</v>
      </c>
      <c r="G705" s="7">
        <v>76.20681443440003</v>
      </c>
      <c r="H705" s="7">
        <v>76.076338474202359</v>
      </c>
      <c r="I705" s="7">
        <v>43.320999773463988</v>
      </c>
    </row>
    <row r="706" spans="1:9" x14ac:dyDescent="0.25">
      <c r="A706" s="17"/>
      <c r="B706" s="5">
        <f>DATE(YEAR(siječanj!B706),MONTH(siječanj!B706)+11,DAY(siječanj!B706))</f>
        <v>43442</v>
      </c>
      <c r="C706" s="9">
        <v>7.3229166666666696</v>
      </c>
      <c r="D706">
        <v>1.1048082901811405</v>
      </c>
      <c r="E706" s="6">
        <v>100.34477247831121</v>
      </c>
      <c r="F706" s="7">
        <v>110.86173651037858</v>
      </c>
      <c r="G706" s="7">
        <v>80.550886414063299</v>
      </c>
      <c r="H706" s="7">
        <v>80.820866334737374</v>
      </c>
      <c r="I706" s="7">
        <v>6.8971344789975726</v>
      </c>
    </row>
    <row r="707" spans="1:9" x14ac:dyDescent="0.25">
      <c r="A707" s="17"/>
      <c r="B707" s="5">
        <f>DATE(YEAR(siječanj!B707),MONTH(siječanj!B707)+11,DAY(siječanj!B707))</f>
        <v>43442</v>
      </c>
      <c r="C707" s="9">
        <v>7.3333333333333304</v>
      </c>
      <c r="D707">
        <v>1.1048082901811405</v>
      </c>
      <c r="E707" s="6">
        <v>106.20148771722141</v>
      </c>
      <c r="F707" s="7">
        <v>117.33228405955678</v>
      </c>
      <c r="G707" s="7">
        <v>84.363608088139301</v>
      </c>
      <c r="H707" s="7">
        <v>83.878747882921246</v>
      </c>
      <c r="I707" s="7">
        <v>4.0455057638075242</v>
      </c>
    </row>
    <row r="708" spans="1:9" x14ac:dyDescent="0.25">
      <c r="A708" s="17"/>
      <c r="B708" s="5">
        <f>DATE(YEAR(siječanj!B708),MONTH(siječanj!B708)+11,DAY(siječanj!B708))</f>
        <v>43442</v>
      </c>
      <c r="C708" s="9">
        <v>7.34375</v>
      </c>
      <c r="D708">
        <v>1.1048082901811405</v>
      </c>
      <c r="E708" s="6">
        <v>112.22673222650688</v>
      </c>
      <c r="F708" s="7">
        <v>123.98902414378377</v>
      </c>
      <c r="G708" s="7">
        <v>97.673885033484808</v>
      </c>
      <c r="H708" s="7">
        <v>94.590450493073291</v>
      </c>
      <c r="I708" s="7">
        <v>2.5947641744244043</v>
      </c>
    </row>
    <row r="709" spans="1:9" x14ac:dyDescent="0.25">
      <c r="A709" s="17"/>
      <c r="B709" s="5">
        <f>DATE(YEAR(siječanj!B709),MONTH(siječanj!B709)+11,DAY(siječanj!B709))</f>
        <v>43442</v>
      </c>
      <c r="C709" s="9">
        <v>7.3541666666666696</v>
      </c>
      <c r="D709">
        <v>1.1048082901811405</v>
      </c>
      <c r="E709" s="6">
        <v>118.49374678486478</v>
      </c>
      <c r="F709" s="7">
        <v>130.91287378254347</v>
      </c>
      <c r="G709" s="7">
        <v>103.61588880390947</v>
      </c>
      <c r="H709" s="7">
        <v>112.54357527638757</v>
      </c>
      <c r="I709" s="7">
        <v>2.0394868731631082</v>
      </c>
    </row>
    <row r="710" spans="1:9" x14ac:dyDescent="0.25">
      <c r="A710" s="17"/>
      <c r="B710" s="5">
        <f>DATE(YEAR(siječanj!B710),MONTH(siječanj!B710)+11,DAY(siječanj!B710))</f>
        <v>43442</v>
      </c>
      <c r="C710" s="9">
        <v>7.3645833333333304</v>
      </c>
      <c r="D710">
        <v>1.1048082901811405</v>
      </c>
      <c r="E710" s="6">
        <v>123.26202766046681</v>
      </c>
      <c r="F710" s="7">
        <v>136.18091002382079</v>
      </c>
      <c r="G710" s="7">
        <v>108.95976391717066</v>
      </c>
      <c r="H710" s="7">
        <v>120.2975269025478</v>
      </c>
      <c r="I710" s="7">
        <v>1.6210885902555954</v>
      </c>
    </row>
    <row r="711" spans="1:9" x14ac:dyDescent="0.25">
      <c r="A711" s="17"/>
      <c r="B711" s="5">
        <f>DATE(YEAR(siječanj!B711),MONTH(siječanj!B711)+11,DAY(siječanj!B711))</f>
        <v>43442</v>
      </c>
      <c r="C711" s="9">
        <v>7.375</v>
      </c>
      <c r="D711">
        <v>1.1048082901811405</v>
      </c>
      <c r="E711" s="6">
        <v>125.52518190558533</v>
      </c>
      <c r="F711" s="7">
        <v>138.68126159578637</v>
      </c>
      <c r="G711" s="7">
        <v>116.55615695487585</v>
      </c>
      <c r="H711" s="7">
        <v>128.13186554677188</v>
      </c>
      <c r="I711" s="7">
        <v>1.4707851778022241</v>
      </c>
    </row>
    <row r="712" spans="1:9" x14ac:dyDescent="0.25">
      <c r="A712" s="17"/>
      <c r="B712" s="5">
        <f>DATE(YEAR(siječanj!B712),MONTH(siječanj!B712)+11,DAY(siječanj!B712))</f>
        <v>43442</v>
      </c>
      <c r="C712" s="9">
        <v>7.3854166666666696</v>
      </c>
      <c r="D712">
        <v>1.1048082901811405</v>
      </c>
      <c r="E712" s="6">
        <v>130.628810390052</v>
      </c>
      <c r="F712" s="7">
        <v>144.31979265542975</v>
      </c>
      <c r="G712" s="7">
        <v>136.61210400347971</v>
      </c>
      <c r="H712" s="7">
        <v>151.79486079669934</v>
      </c>
      <c r="I712" s="7">
        <v>0.96952746239250553</v>
      </c>
    </row>
    <row r="713" spans="1:9" x14ac:dyDescent="0.25">
      <c r="A713" s="17"/>
      <c r="B713" s="5">
        <f>DATE(YEAR(siječanj!B713),MONTH(siječanj!B713)+11,DAY(siječanj!B713))</f>
        <v>43442</v>
      </c>
      <c r="C713" s="9">
        <v>7.3958333333333304</v>
      </c>
      <c r="D713">
        <v>1.1048082901811405</v>
      </c>
      <c r="E713" s="6">
        <v>133.2985822275686</v>
      </c>
      <c r="F713" s="7">
        <v>147.26937871441024</v>
      </c>
      <c r="G713" s="7">
        <v>142.38007909904101</v>
      </c>
      <c r="H713" s="7">
        <v>155.97925233279361</v>
      </c>
      <c r="I713" s="7">
        <v>0.8844769655672815</v>
      </c>
    </row>
    <row r="714" spans="1:9" x14ac:dyDescent="0.25">
      <c r="A714" s="17"/>
      <c r="B714" s="5">
        <f>DATE(YEAR(siječanj!B714),MONTH(siječanj!B714)+11,DAY(siječanj!B714))</f>
        <v>43442</v>
      </c>
      <c r="C714" s="9">
        <v>7.40625</v>
      </c>
      <c r="D714">
        <v>1.1048082901811405</v>
      </c>
      <c r="E714" s="6">
        <v>136.37764963782647</v>
      </c>
      <c r="F714" s="7">
        <v>150.67115791528968</v>
      </c>
      <c r="G714" s="7">
        <v>143.0789658513514</v>
      </c>
      <c r="H714" s="7">
        <v>160.66593429237315</v>
      </c>
      <c r="I714" s="7">
        <v>0.87218360467140532</v>
      </c>
    </row>
    <row r="715" spans="1:9" x14ac:dyDescent="0.25">
      <c r="A715" s="17"/>
      <c r="B715" s="5">
        <f>DATE(YEAR(siječanj!B715),MONTH(siječanj!B715)+11,DAY(siječanj!B715))</f>
        <v>43442</v>
      </c>
      <c r="C715" s="9">
        <v>7.4166666666666696</v>
      </c>
      <c r="D715">
        <v>1.1048082901811405</v>
      </c>
      <c r="E715" s="6">
        <v>138.00285937296835</v>
      </c>
      <c r="F715" s="7">
        <v>152.46670310395754</v>
      </c>
      <c r="G715" s="7">
        <v>146.52450702845587</v>
      </c>
      <c r="H715" s="7">
        <v>156.03461373383988</v>
      </c>
      <c r="I715" s="7">
        <v>0.95155793486155305</v>
      </c>
    </row>
    <row r="716" spans="1:9" x14ac:dyDescent="0.25">
      <c r="A716" s="17"/>
      <c r="B716" s="5">
        <f>DATE(YEAR(siječanj!B716),MONTH(siječanj!B716)+11,DAY(siječanj!B716))</f>
        <v>43442</v>
      </c>
      <c r="C716" s="9">
        <v>7.4270833333333304</v>
      </c>
      <c r="D716">
        <v>1.1048082901811405</v>
      </c>
      <c r="E716" s="6">
        <v>140.05271545928545</v>
      </c>
      <c r="F716" s="7">
        <v>154.73140110179895</v>
      </c>
      <c r="G716" s="7">
        <v>148.34983152031018</v>
      </c>
      <c r="H716" s="7">
        <v>157.43921110738714</v>
      </c>
      <c r="I716" s="7">
        <v>1.2483426475626471</v>
      </c>
    </row>
    <row r="717" spans="1:9" x14ac:dyDescent="0.25">
      <c r="A717" s="17"/>
      <c r="B717" s="5">
        <f>DATE(YEAR(siječanj!B717),MONTH(siječanj!B717)+11,DAY(siječanj!B717))</f>
        <v>43442</v>
      </c>
      <c r="C717" s="9">
        <v>7.4375</v>
      </c>
      <c r="D717">
        <v>1.1048082901811405</v>
      </c>
      <c r="E717" s="6">
        <v>141.29830065204405</v>
      </c>
      <c r="F717" s="7">
        <v>156.1075339488855</v>
      </c>
      <c r="G717" s="7">
        <v>148.2969977998446</v>
      </c>
      <c r="H717" s="7">
        <v>157.75534064187607</v>
      </c>
      <c r="I717" s="7">
        <v>1.7536424816367382</v>
      </c>
    </row>
    <row r="718" spans="1:9" x14ac:dyDescent="0.25">
      <c r="A718" s="17"/>
      <c r="B718" s="5">
        <f>DATE(YEAR(siječanj!B718),MONTH(siječanj!B718)+11,DAY(siječanj!B718))</f>
        <v>43442</v>
      </c>
      <c r="C718" s="9">
        <v>7.4479166666666696</v>
      </c>
      <c r="D718">
        <v>1.1048082901811405</v>
      </c>
      <c r="E718" s="6">
        <v>141.92574549538622</v>
      </c>
      <c r="F718" s="7">
        <v>156.80074021344134</v>
      </c>
      <c r="G718" s="7">
        <v>147.66011664723507</v>
      </c>
      <c r="H718" s="7">
        <v>162.41128143052737</v>
      </c>
      <c r="I718" s="7">
        <v>2.2643664749477308</v>
      </c>
    </row>
    <row r="719" spans="1:9" x14ac:dyDescent="0.25">
      <c r="A719" s="17"/>
      <c r="B719" s="5">
        <f>DATE(YEAR(siječanj!B719),MONTH(siječanj!B719)+11,DAY(siječanj!B719))</f>
        <v>43442</v>
      </c>
      <c r="C719" s="9">
        <v>7.4583333333333304</v>
      </c>
      <c r="D719">
        <v>1.1048082901811405</v>
      </c>
      <c r="E719" s="6">
        <v>144.99953530067887</v>
      </c>
      <c r="F719" s="7">
        <v>160.19668867260293</v>
      </c>
      <c r="G719" s="7">
        <v>143.33233951740897</v>
      </c>
      <c r="H719" s="7">
        <v>165.85109363034309</v>
      </c>
      <c r="I719" s="7">
        <v>2.1509091441838217</v>
      </c>
    </row>
    <row r="720" spans="1:9" x14ac:dyDescent="0.25">
      <c r="A720" s="17"/>
      <c r="B720" s="5">
        <f>DATE(YEAR(siječanj!B720),MONTH(siječanj!B720)+11,DAY(siječanj!B720))</f>
        <v>43442</v>
      </c>
      <c r="C720" s="9">
        <v>7.46875</v>
      </c>
      <c r="D720">
        <v>1.1048082901811405</v>
      </c>
      <c r="E720" s="6">
        <v>145.65682474717903</v>
      </c>
      <c r="F720" s="7">
        <v>160.9228675021449</v>
      </c>
      <c r="G720" s="7">
        <v>143.18673041053083</v>
      </c>
      <c r="H720" s="7">
        <v>154.77831170463077</v>
      </c>
      <c r="I720" s="7">
        <v>1.8193904117970146</v>
      </c>
    </row>
    <row r="721" spans="1:9" x14ac:dyDescent="0.25">
      <c r="A721" s="17"/>
      <c r="B721" s="5">
        <f>DATE(YEAR(siječanj!B721),MONTH(siječanj!B721)+11,DAY(siječanj!B721))</f>
        <v>43442</v>
      </c>
      <c r="C721" s="9">
        <v>7.4791666666666696</v>
      </c>
      <c r="D721">
        <v>1.1048082901811405</v>
      </c>
      <c r="E721" s="6">
        <v>145.94348667340449</v>
      </c>
      <c r="F721" s="7">
        <v>161.23957397471807</v>
      </c>
      <c r="G721" s="7">
        <v>143.98116058464274</v>
      </c>
      <c r="H721" s="7">
        <v>152.4310653639175</v>
      </c>
      <c r="I721" s="7">
        <v>2.4290603098603607</v>
      </c>
    </row>
    <row r="722" spans="1:9" x14ac:dyDescent="0.25">
      <c r="A722" s="17"/>
      <c r="B722" s="5">
        <f>DATE(YEAR(siječanj!B722),MONTH(siječanj!B722)+11,DAY(siječanj!B722))</f>
        <v>43442</v>
      </c>
      <c r="C722" s="9">
        <v>7.4895833333333304</v>
      </c>
      <c r="D722">
        <v>1.1048082901811405</v>
      </c>
      <c r="E722" s="6">
        <v>145.53695537148411</v>
      </c>
      <c r="F722" s="7">
        <v>160.79043482213831</v>
      </c>
      <c r="G722" s="7">
        <v>143.3376948021311</v>
      </c>
      <c r="H722" s="7">
        <v>153.92277275609064</v>
      </c>
      <c r="I722" s="7">
        <v>2.9335741208591926</v>
      </c>
    </row>
    <row r="723" spans="1:9" x14ac:dyDescent="0.25">
      <c r="A723" s="17"/>
      <c r="B723" s="5">
        <f>DATE(YEAR(siječanj!B723),MONTH(siječanj!B723)+11,DAY(siječanj!B723))</f>
        <v>43442</v>
      </c>
      <c r="C723" s="9">
        <v>7.5</v>
      </c>
      <c r="D723">
        <v>1.1048082901811405</v>
      </c>
      <c r="E723" s="6">
        <v>145.29496215738308</v>
      </c>
      <c r="F723" s="7">
        <v>160.52307871303191</v>
      </c>
      <c r="G723" s="7">
        <v>143.1457442029276</v>
      </c>
      <c r="H723" s="7">
        <v>150.42629870616472</v>
      </c>
      <c r="I723" s="7">
        <v>2.8089674627847714</v>
      </c>
    </row>
    <row r="724" spans="1:9" x14ac:dyDescent="0.25">
      <c r="A724" s="17"/>
      <c r="B724" s="5">
        <f>DATE(YEAR(siječanj!B724),MONTH(siječanj!B724)+11,DAY(siječanj!B724))</f>
        <v>43442</v>
      </c>
      <c r="C724" s="9">
        <v>7.5104166666666696</v>
      </c>
      <c r="D724">
        <v>1.1048082901811405</v>
      </c>
      <c r="E724" s="6">
        <v>150.87437848282332</v>
      </c>
      <c r="F724" s="7">
        <v>166.68726412375028</v>
      </c>
      <c r="G724" s="7">
        <v>136.14985816338779</v>
      </c>
      <c r="H724" s="7">
        <v>148.29589421940085</v>
      </c>
      <c r="I724" s="7">
        <v>3.0247917987341904</v>
      </c>
    </row>
    <row r="725" spans="1:9" x14ac:dyDescent="0.25">
      <c r="A725" s="17"/>
      <c r="B725" s="5">
        <f>DATE(YEAR(siječanj!B725),MONTH(siječanj!B725)+11,DAY(siječanj!B725))</f>
        <v>43442</v>
      </c>
      <c r="C725" s="9">
        <v>7.5208333333333304</v>
      </c>
      <c r="D725">
        <v>1.1048082901811405</v>
      </c>
      <c r="E725" s="6">
        <v>151.99620329363282</v>
      </c>
      <c r="F725" s="7">
        <v>167.92666547486351</v>
      </c>
      <c r="G725" s="7">
        <v>134.88431961497758</v>
      </c>
      <c r="H725" s="7">
        <v>145.0973273621419</v>
      </c>
      <c r="I725" s="7">
        <v>2.6166128158344018</v>
      </c>
    </row>
    <row r="726" spans="1:9" x14ac:dyDescent="0.25">
      <c r="A726" s="17"/>
      <c r="B726" s="5">
        <f>DATE(YEAR(siječanj!B726),MONTH(siječanj!B726)+11,DAY(siječanj!B726))</f>
        <v>43442</v>
      </c>
      <c r="C726" s="9">
        <v>7.53125</v>
      </c>
      <c r="D726">
        <v>1.1048082901811405</v>
      </c>
      <c r="E726" s="6">
        <v>152.03469678145473</v>
      </c>
      <c r="F726" s="7">
        <v>167.96919339932714</v>
      </c>
      <c r="G726" s="7">
        <v>130.73405028722365</v>
      </c>
      <c r="H726" s="7">
        <v>140.27017282126627</v>
      </c>
      <c r="I726" s="7">
        <v>2.8559328415461747</v>
      </c>
    </row>
    <row r="727" spans="1:9" x14ac:dyDescent="0.25">
      <c r="A727" s="17"/>
      <c r="B727" s="5">
        <f>DATE(YEAR(siječanj!B727),MONTH(siječanj!B727)+11,DAY(siječanj!B727))</f>
        <v>43442</v>
      </c>
      <c r="C727" s="9">
        <v>7.5416666666666696</v>
      </c>
      <c r="D727">
        <v>1.1048082901811405</v>
      </c>
      <c r="E727" s="6">
        <v>147.78332165538453</v>
      </c>
      <c r="F727" s="7">
        <v>163.27223891537488</v>
      </c>
      <c r="G727" s="7">
        <v>126.40442913962752</v>
      </c>
      <c r="H727" s="7">
        <v>127.70124431614398</v>
      </c>
      <c r="I727" s="7">
        <v>4.2729314403371967</v>
      </c>
    </row>
    <row r="728" spans="1:9" x14ac:dyDescent="0.25">
      <c r="A728" s="17"/>
      <c r="B728" s="5">
        <f>DATE(YEAR(siječanj!B728),MONTH(siječanj!B728)+11,DAY(siječanj!B728))</f>
        <v>43442</v>
      </c>
      <c r="C728" s="9">
        <v>7.5520833333333304</v>
      </c>
      <c r="D728">
        <v>1.1048082901811405</v>
      </c>
      <c r="E728" s="6">
        <v>143.17850668362004</v>
      </c>
      <c r="F728" s="7">
        <v>158.18480115981924</v>
      </c>
      <c r="G728" s="7">
        <v>122.90375223294582</v>
      </c>
      <c r="H728" s="7">
        <v>124.29448921043519</v>
      </c>
      <c r="I728" s="7">
        <v>3.3561945277154881</v>
      </c>
    </row>
    <row r="729" spans="1:9" x14ac:dyDescent="0.25">
      <c r="A729" s="17"/>
      <c r="B729" s="5">
        <f>DATE(YEAR(siječanj!B729),MONTH(siječanj!B729)+11,DAY(siječanj!B729))</f>
        <v>43442</v>
      </c>
      <c r="C729" s="9">
        <v>7.5625</v>
      </c>
      <c r="D729">
        <v>1.1048082901811405</v>
      </c>
      <c r="E729" s="6">
        <v>143.94970154440637</v>
      </c>
      <c r="F729" s="7">
        <v>159.03682363536106</v>
      </c>
      <c r="G729" s="7">
        <v>123.06867732552837</v>
      </c>
      <c r="H729" s="7">
        <v>121.9173686648363</v>
      </c>
      <c r="I729" s="7">
        <v>3.3199994651379772</v>
      </c>
    </row>
    <row r="730" spans="1:9" x14ac:dyDescent="0.25">
      <c r="A730" s="17"/>
      <c r="B730" s="5">
        <f>DATE(YEAR(siječanj!B730),MONTH(siječanj!B730)+11,DAY(siječanj!B730))</f>
        <v>43442</v>
      </c>
      <c r="C730" s="9">
        <v>7.5729166666666696</v>
      </c>
      <c r="D730">
        <v>1.1048082901811405</v>
      </c>
      <c r="E730" s="6">
        <v>143.90664259602158</v>
      </c>
      <c r="F730" s="7">
        <v>158.98925175221908</v>
      </c>
      <c r="G730" s="7">
        <v>119.34359269640986</v>
      </c>
      <c r="H730" s="7">
        <v>124.35748472913461</v>
      </c>
      <c r="I730" s="7">
        <v>3.9723026147845819</v>
      </c>
    </row>
    <row r="731" spans="1:9" x14ac:dyDescent="0.25">
      <c r="A731" s="17"/>
      <c r="B731" s="5">
        <f>DATE(YEAR(siječanj!B731),MONTH(siječanj!B731)+11,DAY(siječanj!B731))</f>
        <v>43442</v>
      </c>
      <c r="C731" s="9">
        <v>7.5833333333333304</v>
      </c>
      <c r="D731">
        <v>1.1048082901811405</v>
      </c>
      <c r="E731" s="6">
        <v>145.91493940294606</v>
      </c>
      <c r="F731" s="7">
        <v>161.20803471365355</v>
      </c>
      <c r="G731" s="7">
        <v>116.05248700317864</v>
      </c>
      <c r="H731" s="7">
        <v>129.1004030832664</v>
      </c>
      <c r="I731" s="7">
        <v>4.8368649957199201</v>
      </c>
    </row>
    <row r="732" spans="1:9" x14ac:dyDescent="0.25">
      <c r="A732" s="17"/>
      <c r="B732" s="5">
        <f>DATE(YEAR(siječanj!B732),MONTH(siječanj!B732)+11,DAY(siječanj!B732))</f>
        <v>43442</v>
      </c>
      <c r="C732" s="9">
        <v>7.59375</v>
      </c>
      <c r="D732">
        <v>1.1048082901811405</v>
      </c>
      <c r="E732" s="6">
        <v>146.75309369075791</v>
      </c>
      <c r="F732" s="7">
        <v>162.13403451927897</v>
      </c>
      <c r="G732" s="7">
        <v>113.09900931298348</v>
      </c>
      <c r="H732" s="7">
        <v>127.40015824798735</v>
      </c>
      <c r="I732" s="7">
        <v>3.8094548340665173</v>
      </c>
    </row>
    <row r="733" spans="1:9" x14ac:dyDescent="0.25">
      <c r="A733" s="17"/>
      <c r="B733" s="5">
        <f>DATE(YEAR(siječanj!B733),MONTH(siječanj!B733)+11,DAY(siječanj!B733))</f>
        <v>43442</v>
      </c>
      <c r="C733" s="9">
        <v>7.6041666666666696</v>
      </c>
      <c r="D733">
        <v>1.1048082901811405</v>
      </c>
      <c r="E733" s="6">
        <v>148.85113358636099</v>
      </c>
      <c r="F733" s="7">
        <v>164.45196638907203</v>
      </c>
      <c r="G733" s="7">
        <v>108.67068299634172</v>
      </c>
      <c r="H733" s="7">
        <v>126.46320877980529</v>
      </c>
      <c r="I733" s="7">
        <v>3.9604452666887218</v>
      </c>
    </row>
    <row r="734" spans="1:9" x14ac:dyDescent="0.25">
      <c r="A734" s="17"/>
      <c r="B734" s="5">
        <f>DATE(YEAR(siječanj!B734),MONTH(siječanj!B734)+11,DAY(siječanj!B734))</f>
        <v>43442</v>
      </c>
      <c r="C734" s="9">
        <v>7.6145833333333304</v>
      </c>
      <c r="D734">
        <v>1.1048082901811405</v>
      </c>
      <c r="E734" s="6">
        <v>148.48838428751807</v>
      </c>
      <c r="F734" s="7">
        <v>164.05119795645297</v>
      </c>
      <c r="G734" s="7">
        <v>106.6784688700976</v>
      </c>
      <c r="H734" s="7">
        <v>130.31567273352272</v>
      </c>
      <c r="I734" s="7">
        <v>4.3284080689631406</v>
      </c>
    </row>
    <row r="735" spans="1:9" x14ac:dyDescent="0.25">
      <c r="A735" s="17"/>
      <c r="B735" s="5">
        <f>DATE(YEAR(siječanj!B735),MONTH(siječanj!B735)+11,DAY(siječanj!B735))</f>
        <v>43442</v>
      </c>
      <c r="C735" s="9">
        <v>7.625</v>
      </c>
      <c r="D735">
        <v>1.1048082901811405</v>
      </c>
      <c r="E735" s="6">
        <v>149.27009170891833</v>
      </c>
      <c r="F735" s="7">
        <v>164.9148347961121</v>
      </c>
      <c r="G735" s="7">
        <v>105.20804347581836</v>
      </c>
      <c r="H735" s="7">
        <v>129.37863094951203</v>
      </c>
      <c r="I735" s="7">
        <v>4.105407522341892</v>
      </c>
    </row>
    <row r="736" spans="1:9" x14ac:dyDescent="0.25">
      <c r="A736" s="17"/>
      <c r="B736" s="5">
        <f>DATE(YEAR(siječanj!B736),MONTH(siječanj!B736)+11,DAY(siječanj!B736))</f>
        <v>43442</v>
      </c>
      <c r="C736" s="9">
        <v>7.6354166666666696</v>
      </c>
      <c r="D736">
        <v>1.1048082901811405</v>
      </c>
      <c r="E736" s="6">
        <v>146.65460947587022</v>
      </c>
      <c r="F736" s="7">
        <v>162.02522834221907</v>
      </c>
      <c r="G736" s="7">
        <v>102.40373436906833</v>
      </c>
      <c r="H736" s="7">
        <v>128.02608364837599</v>
      </c>
      <c r="I736" s="7">
        <v>4.9912065267202328</v>
      </c>
    </row>
    <row r="737" spans="1:9" x14ac:dyDescent="0.25">
      <c r="A737" s="17"/>
      <c r="B737" s="5">
        <f>DATE(YEAR(siječanj!B737),MONTH(siječanj!B737)+11,DAY(siječanj!B737))</f>
        <v>43442</v>
      </c>
      <c r="C737" s="9">
        <v>7.6458333333333304</v>
      </c>
      <c r="D737">
        <v>1.1048082901811405</v>
      </c>
      <c r="E737" s="6">
        <v>145.98296704657511</v>
      </c>
      <c r="F737" s="7">
        <v>161.28319221829642</v>
      </c>
      <c r="G737" s="7">
        <v>101.24021540072833</v>
      </c>
      <c r="H737" s="7">
        <v>124.90582068243957</v>
      </c>
      <c r="I737" s="7">
        <v>5.019204348651563</v>
      </c>
    </row>
    <row r="738" spans="1:9" x14ac:dyDescent="0.25">
      <c r="A738" s="17"/>
      <c r="B738" s="5">
        <f>DATE(YEAR(siječanj!B738),MONTH(siječanj!B738)+11,DAY(siječanj!B738))</f>
        <v>43442</v>
      </c>
      <c r="C738" s="9">
        <v>7.65625</v>
      </c>
      <c r="D738">
        <v>1.1048082901811405</v>
      </c>
      <c r="E738" s="6">
        <v>147.40941112957796</v>
      </c>
      <c r="F738" s="7">
        <v>162.85913946667782</v>
      </c>
      <c r="G738" s="7">
        <v>101.19752176926397</v>
      </c>
      <c r="H738" s="7">
        <v>125.01535541995514</v>
      </c>
      <c r="I738" s="7">
        <v>4.6734131972697233</v>
      </c>
    </row>
    <row r="739" spans="1:9" x14ac:dyDescent="0.25">
      <c r="A739" s="17"/>
      <c r="B739" s="5">
        <f>DATE(YEAR(siječanj!B739),MONTH(siječanj!B739)+11,DAY(siječanj!B739))</f>
        <v>43442</v>
      </c>
      <c r="C739" s="9">
        <v>7.6666666666666696</v>
      </c>
      <c r="D739">
        <v>1.1048082901811405</v>
      </c>
      <c r="E739" s="6">
        <v>146.90777085984689</v>
      </c>
      <c r="F739" s="7">
        <v>162.30492313799022</v>
      </c>
      <c r="G739" s="7">
        <v>101.12723215073567</v>
      </c>
      <c r="H739" s="7">
        <v>123.87952956081816</v>
      </c>
      <c r="I739" s="7">
        <v>4.8990278206323543</v>
      </c>
    </row>
    <row r="740" spans="1:9" x14ac:dyDescent="0.25">
      <c r="A740" s="17"/>
      <c r="B740" s="5">
        <f>DATE(YEAR(siječanj!B740),MONTH(siječanj!B740)+11,DAY(siječanj!B740))</f>
        <v>43442</v>
      </c>
      <c r="C740" s="9">
        <v>7.6770833333333304</v>
      </c>
      <c r="D740">
        <v>1.1048082901811405</v>
      </c>
      <c r="E740" s="6">
        <v>149.09625607008522</v>
      </c>
      <c r="F740" s="7">
        <v>164.72277974120033</v>
      </c>
      <c r="G740" s="7">
        <v>100.84048939622951</v>
      </c>
      <c r="H740" s="7">
        <v>123.79787420354381</v>
      </c>
      <c r="I740" s="7">
        <v>6.7365377643639972</v>
      </c>
    </row>
    <row r="741" spans="1:9" x14ac:dyDescent="0.25">
      <c r="A741" s="17"/>
      <c r="B741" s="5">
        <f>DATE(YEAR(siječanj!B741),MONTH(siječanj!B741)+11,DAY(siječanj!B741))</f>
        <v>43442</v>
      </c>
      <c r="C741" s="9">
        <v>7.6875</v>
      </c>
      <c r="D741">
        <v>1.1048082901811405</v>
      </c>
      <c r="E741" s="6">
        <v>154.20290868865058</v>
      </c>
      <c r="F741" s="7">
        <v>170.36465188926658</v>
      </c>
      <c r="G741" s="7">
        <v>101.3609845035278</v>
      </c>
      <c r="H741" s="7">
        <v>121.89432984499973</v>
      </c>
      <c r="I741" s="7">
        <v>13.092713362445767</v>
      </c>
    </row>
    <row r="742" spans="1:9" x14ac:dyDescent="0.25">
      <c r="A742" s="17"/>
      <c r="B742" s="5">
        <f>DATE(YEAR(siječanj!B742),MONTH(siječanj!B742)+11,DAY(siječanj!B742))</f>
        <v>43442</v>
      </c>
      <c r="C742" s="9">
        <v>7.6979166666666696</v>
      </c>
      <c r="D742">
        <v>1.1048082901811405</v>
      </c>
      <c r="E742" s="6">
        <v>159.89119979271007</v>
      </c>
      <c r="F742" s="7">
        <v>176.64912305799513</v>
      </c>
      <c r="G742" s="7">
        <v>102.99402896381009</v>
      </c>
      <c r="H742" s="7">
        <v>121.16973889248182</v>
      </c>
      <c r="I742" s="7">
        <v>53.569241630833744</v>
      </c>
    </row>
    <row r="743" spans="1:9" x14ac:dyDescent="0.25">
      <c r="A743" s="17"/>
      <c r="B743" s="5">
        <f>DATE(YEAR(siječanj!B743),MONTH(siječanj!B743)+11,DAY(siječanj!B743))</f>
        <v>43442</v>
      </c>
      <c r="C743" s="9">
        <v>7.7083333333333304</v>
      </c>
      <c r="D743">
        <v>1.1048082901811405</v>
      </c>
      <c r="E743" s="6">
        <v>164.69224228635505</v>
      </c>
      <c r="F743" s="7">
        <v>181.95335460648604</v>
      </c>
      <c r="G743" s="7">
        <v>102.45286800159012</v>
      </c>
      <c r="H743" s="7">
        <v>120.04160735697316</v>
      </c>
      <c r="I743" s="7">
        <v>113.5445573246172</v>
      </c>
    </row>
    <row r="744" spans="1:9" x14ac:dyDescent="0.25">
      <c r="A744" s="17"/>
      <c r="B744" s="5">
        <f>DATE(YEAR(siječanj!B744),MONTH(siječanj!B744)+11,DAY(siječanj!B744))</f>
        <v>43442</v>
      </c>
      <c r="C744" s="9">
        <v>7.71875</v>
      </c>
      <c r="D744">
        <v>1.1048082901811405</v>
      </c>
      <c r="E744" s="6">
        <v>169.17207492365827</v>
      </c>
      <c r="F744" s="7">
        <v>186.90271084280269</v>
      </c>
      <c r="G744" s="7">
        <v>102.95206651150509</v>
      </c>
      <c r="H744" s="7">
        <v>119.94227151165352</v>
      </c>
      <c r="I744" s="7">
        <v>143.54237496976987</v>
      </c>
    </row>
    <row r="745" spans="1:9" x14ac:dyDescent="0.25">
      <c r="A745" s="17"/>
      <c r="B745" s="5">
        <f>DATE(YEAR(siječanj!B745),MONTH(siječanj!B745)+11,DAY(siječanj!B745))</f>
        <v>43442</v>
      </c>
      <c r="C745" s="9">
        <v>7.7291666666666696</v>
      </c>
      <c r="D745">
        <v>1.1048082901811405</v>
      </c>
      <c r="E745" s="6">
        <v>175.73953804778617</v>
      </c>
      <c r="F745" s="7">
        <v>194.1584985477981</v>
      </c>
      <c r="G745" s="7">
        <v>102.59121754395748</v>
      </c>
      <c r="H745" s="7">
        <v>122.03537237619423</v>
      </c>
      <c r="I745" s="7">
        <v>163.65345637026363</v>
      </c>
    </row>
    <row r="746" spans="1:9" x14ac:dyDescent="0.25">
      <c r="A746" s="17"/>
      <c r="B746" s="5">
        <f>DATE(YEAR(siječanj!B746),MONTH(siječanj!B746)+11,DAY(siječanj!B746))</f>
        <v>43442</v>
      </c>
      <c r="C746" s="9">
        <v>7.7395833333333304</v>
      </c>
      <c r="D746">
        <v>1.1048082901811405</v>
      </c>
      <c r="E746" s="6">
        <v>181.8319284508766</v>
      </c>
      <c r="F746" s="7">
        <v>200.88942197215246</v>
      </c>
      <c r="G746" s="7">
        <v>104.6147518500168</v>
      </c>
      <c r="H746" s="7">
        <v>124.22904531541168</v>
      </c>
      <c r="I746" s="7">
        <v>177.41980350855863</v>
      </c>
    </row>
    <row r="747" spans="1:9" x14ac:dyDescent="0.25">
      <c r="A747" s="17"/>
      <c r="B747" s="5">
        <f>DATE(YEAR(siječanj!B747),MONTH(siječanj!B747)+11,DAY(siječanj!B747))</f>
        <v>43442</v>
      </c>
      <c r="C747" s="9">
        <v>7.75</v>
      </c>
      <c r="D747">
        <v>1.1048082901811405</v>
      </c>
      <c r="E747" s="6">
        <v>185.24299103534727</v>
      </c>
      <c r="F747" s="7">
        <v>204.65799219380236</v>
      </c>
      <c r="G747" s="7">
        <v>106.37942462885543</v>
      </c>
      <c r="H747" s="7">
        <v>127.26820681904545</v>
      </c>
      <c r="I747" s="7">
        <v>199.08391050118436</v>
      </c>
    </row>
    <row r="748" spans="1:9" x14ac:dyDescent="0.25">
      <c r="A748" s="17"/>
      <c r="B748" s="5">
        <f>DATE(YEAR(siječanj!B748),MONTH(siječanj!B748)+11,DAY(siječanj!B748))</f>
        <v>43442</v>
      </c>
      <c r="C748" s="9">
        <v>7.7604166666666696</v>
      </c>
      <c r="D748">
        <v>1.1048082901811405</v>
      </c>
      <c r="E748" s="6">
        <v>187.43776255648012</v>
      </c>
      <c r="F748" s="7">
        <v>207.0827939654034</v>
      </c>
      <c r="G748" s="7">
        <v>108.133202034726</v>
      </c>
      <c r="H748" s="7">
        <v>131.39087518938248</v>
      </c>
      <c r="I748" s="7">
        <v>216.16176985545741</v>
      </c>
    </row>
    <row r="749" spans="1:9" x14ac:dyDescent="0.25">
      <c r="A749" s="17"/>
      <c r="B749" s="5">
        <f>DATE(YEAR(siječanj!B749),MONTH(siječanj!B749)+11,DAY(siječanj!B749))</f>
        <v>43442</v>
      </c>
      <c r="C749" s="9">
        <v>7.7708333333333304</v>
      </c>
      <c r="D749">
        <v>1.1048082901811405</v>
      </c>
      <c r="E749" s="6">
        <v>190.60033534490611</v>
      </c>
      <c r="F749" s="7">
        <v>210.57683060035771</v>
      </c>
      <c r="G749" s="7">
        <v>107.97094855830267</v>
      </c>
      <c r="H749" s="7">
        <v>132.51701591397841</v>
      </c>
      <c r="I749" s="7">
        <v>231.5190246979885</v>
      </c>
    </row>
    <row r="750" spans="1:9" x14ac:dyDescent="0.25">
      <c r="A750" s="17"/>
      <c r="B750" s="5">
        <f>DATE(YEAR(siječanj!B750),MONTH(siječanj!B750)+11,DAY(siječanj!B750))</f>
        <v>43442</v>
      </c>
      <c r="C750" s="9">
        <v>7.78125</v>
      </c>
      <c r="D750">
        <v>1.1048082901811405</v>
      </c>
      <c r="E750" s="6">
        <v>191.6169532183219</v>
      </c>
      <c r="F750" s="7">
        <v>211.69999845485378</v>
      </c>
      <c r="G750" s="7">
        <v>108.39740277679718</v>
      </c>
      <c r="H750" s="7">
        <v>133.11943690165577</v>
      </c>
      <c r="I750" s="7">
        <v>232.61846597425748</v>
      </c>
    </row>
    <row r="751" spans="1:9" x14ac:dyDescent="0.25">
      <c r="A751" s="17"/>
      <c r="B751" s="5">
        <f>DATE(YEAR(siječanj!B751),MONTH(siječanj!B751)+11,DAY(siječanj!B751))</f>
        <v>43442</v>
      </c>
      <c r="C751" s="9">
        <v>7.7916666666666696</v>
      </c>
      <c r="D751">
        <v>1.1048082901811405</v>
      </c>
      <c r="E751" s="6">
        <v>189.44873436821405</v>
      </c>
      <c r="F751" s="7">
        <v>209.30453229432763</v>
      </c>
      <c r="G751" s="7">
        <v>108.28809550994086</v>
      </c>
      <c r="H751" s="7">
        <v>134.06978420618182</v>
      </c>
      <c r="I751" s="7">
        <v>232.77428354858995</v>
      </c>
    </row>
    <row r="752" spans="1:9" x14ac:dyDescent="0.25">
      <c r="A752" s="17"/>
      <c r="B752" s="5">
        <f>DATE(YEAR(siječanj!B752),MONTH(siječanj!B752)+11,DAY(siječanj!B752))</f>
        <v>43442</v>
      </c>
      <c r="C752" s="9">
        <v>7.8020833333333304</v>
      </c>
      <c r="D752">
        <v>1.1048082901811405</v>
      </c>
      <c r="E752" s="6">
        <v>189.870272278502</v>
      </c>
      <c r="F752" s="7">
        <v>209.77025087223939</v>
      </c>
      <c r="G752" s="7">
        <v>109.83131340525547</v>
      </c>
      <c r="H752" s="7">
        <v>131.39702422631447</v>
      </c>
      <c r="I752" s="7">
        <v>232.97079531758084</v>
      </c>
    </row>
    <row r="753" spans="1:9" x14ac:dyDescent="0.25">
      <c r="A753" s="17"/>
      <c r="B753" s="5">
        <f>DATE(YEAR(siječanj!B753),MONTH(siječanj!B753)+11,DAY(siječanj!B753))</f>
        <v>43442</v>
      </c>
      <c r="C753" s="9">
        <v>7.8125</v>
      </c>
      <c r="D753">
        <v>1.1048082901811405</v>
      </c>
      <c r="E753" s="6">
        <v>191.55979519935246</v>
      </c>
      <c r="F753" s="7">
        <v>211.63684980164604</v>
      </c>
      <c r="G753" s="7">
        <v>108.08762787877122</v>
      </c>
      <c r="H753" s="7">
        <v>132.32988771564746</v>
      </c>
      <c r="I753" s="7">
        <v>233.19988704302068</v>
      </c>
    </row>
    <row r="754" spans="1:9" x14ac:dyDescent="0.25">
      <c r="A754" s="17"/>
      <c r="B754" s="5">
        <f>DATE(YEAR(siječanj!B754),MONTH(siječanj!B754)+11,DAY(siječanj!B754))</f>
        <v>43442</v>
      </c>
      <c r="C754" s="9">
        <v>7.8229166666666696</v>
      </c>
      <c r="D754">
        <v>1.1048082901811405</v>
      </c>
      <c r="E754" s="6">
        <v>188.42966763055111</v>
      </c>
      <c r="F754" s="7">
        <v>208.17865891430975</v>
      </c>
      <c r="G754" s="7">
        <v>106.742559535643</v>
      </c>
      <c r="H754" s="7">
        <v>130.6107301766977</v>
      </c>
      <c r="I754" s="7">
        <v>233.03211111762721</v>
      </c>
    </row>
    <row r="755" spans="1:9" x14ac:dyDescent="0.25">
      <c r="A755" s="17"/>
      <c r="B755" s="5">
        <f>DATE(YEAR(siječanj!B755),MONTH(siječanj!B755)+11,DAY(siječanj!B755))</f>
        <v>43442</v>
      </c>
      <c r="C755" s="9">
        <v>7.8333333333333304</v>
      </c>
      <c r="D755">
        <v>1.1048082901811405</v>
      </c>
      <c r="E755" s="6">
        <v>190.54886753824368</v>
      </c>
      <c r="F755" s="7">
        <v>210.51996854087963</v>
      </c>
      <c r="G755" s="7">
        <v>104.82744865350014</v>
      </c>
      <c r="H755" s="7">
        <v>130.95000288804687</v>
      </c>
      <c r="I755" s="7">
        <v>233.10198116880045</v>
      </c>
    </row>
    <row r="756" spans="1:9" x14ac:dyDescent="0.25">
      <c r="A756" s="17"/>
      <c r="B756" s="5">
        <f>DATE(YEAR(siječanj!B756),MONTH(siječanj!B756)+11,DAY(siječanj!B756))</f>
        <v>43442</v>
      </c>
      <c r="C756" s="9">
        <v>7.84375</v>
      </c>
      <c r="D756">
        <v>1.1048082901811405</v>
      </c>
      <c r="E756" s="6">
        <v>191.39677661741675</v>
      </c>
      <c r="F756" s="7">
        <v>211.45674552086987</v>
      </c>
      <c r="G756" s="7">
        <v>105.45128508781053</v>
      </c>
      <c r="H756" s="7">
        <v>129.04210764436291</v>
      </c>
      <c r="I756" s="7">
        <v>233.88773223607413</v>
      </c>
    </row>
    <row r="757" spans="1:9" x14ac:dyDescent="0.25">
      <c r="A757" s="17"/>
      <c r="B757" s="5">
        <f>DATE(YEAR(siječanj!B757),MONTH(siječanj!B757)+11,DAY(siječanj!B757))</f>
        <v>43442</v>
      </c>
      <c r="C757" s="9">
        <v>7.8541666666666696</v>
      </c>
      <c r="D757">
        <v>1.1048082901811405</v>
      </c>
      <c r="E757" s="6">
        <v>188.4312615247776</v>
      </c>
      <c r="F757" s="7">
        <v>208.18041986186486</v>
      </c>
      <c r="G757" s="7">
        <v>105.25851894262161</v>
      </c>
      <c r="H757" s="7">
        <v>127.81337192432409</v>
      </c>
      <c r="I757" s="7">
        <v>234.02226518555443</v>
      </c>
    </row>
    <row r="758" spans="1:9" x14ac:dyDescent="0.25">
      <c r="A758" s="17"/>
      <c r="B758" s="5">
        <f>DATE(YEAR(siječanj!B758),MONTH(siječanj!B758)+11,DAY(siječanj!B758))</f>
        <v>43442</v>
      </c>
      <c r="C758" s="9">
        <v>7.8645833333333304</v>
      </c>
      <c r="D758">
        <v>1.1048082901811405</v>
      </c>
      <c r="E758" s="6">
        <v>184.8867422858263</v>
      </c>
      <c r="F758" s="7">
        <v>204.26440562196493</v>
      </c>
      <c r="G758" s="7">
        <v>103.46017978270918</v>
      </c>
      <c r="H758" s="7">
        <v>124.2909611402895</v>
      </c>
      <c r="I758" s="7">
        <v>234.55899994246272</v>
      </c>
    </row>
    <row r="759" spans="1:9" x14ac:dyDescent="0.25">
      <c r="A759" s="17"/>
      <c r="B759" s="5">
        <f>DATE(YEAR(siječanj!B759),MONTH(siječanj!B759)+11,DAY(siječanj!B759))</f>
        <v>43442</v>
      </c>
      <c r="C759" s="9">
        <v>7.875</v>
      </c>
      <c r="D759">
        <v>1.1048082901811405</v>
      </c>
      <c r="E759" s="6">
        <v>180.95775433560425</v>
      </c>
      <c r="F759" s="7">
        <v>199.9236271625378</v>
      </c>
      <c r="G759" s="7">
        <v>98.148689478258959</v>
      </c>
      <c r="H759" s="7">
        <v>112.58990578115643</v>
      </c>
      <c r="I759" s="7">
        <v>235.59235227856038</v>
      </c>
    </row>
    <row r="760" spans="1:9" x14ac:dyDescent="0.25">
      <c r="A760" s="17"/>
      <c r="B760" s="5">
        <f>DATE(YEAR(siječanj!B760),MONTH(siječanj!B760)+11,DAY(siječanj!B760))</f>
        <v>43442</v>
      </c>
      <c r="C760" s="9">
        <v>7.8854166666666696</v>
      </c>
      <c r="D760">
        <v>1.1048082901811405</v>
      </c>
      <c r="E760" s="6">
        <v>184.76678860334277</v>
      </c>
      <c r="F760" s="7">
        <v>204.13187979911936</v>
      </c>
      <c r="G760" s="7">
        <v>83.156097846200467</v>
      </c>
      <c r="H760" s="7">
        <v>91.795062982953965</v>
      </c>
      <c r="I760" s="7">
        <v>241.38503733426495</v>
      </c>
    </row>
    <row r="761" spans="1:9" x14ac:dyDescent="0.25">
      <c r="A761" s="17"/>
      <c r="B761" s="5">
        <f>DATE(YEAR(siječanj!B761),MONTH(siječanj!B761)+11,DAY(siječanj!B761))</f>
        <v>43442</v>
      </c>
      <c r="C761" s="9">
        <v>7.8958333333333304</v>
      </c>
      <c r="D761">
        <v>1.1048082901811405</v>
      </c>
      <c r="E761" s="6">
        <v>189.98940967290312</v>
      </c>
      <c r="F761" s="7">
        <v>209.90187485324432</v>
      </c>
      <c r="G761" s="7">
        <v>77.4825613687659</v>
      </c>
      <c r="H761" s="7">
        <v>83.912716094119276</v>
      </c>
      <c r="I761" s="7">
        <v>245.86766993079357</v>
      </c>
    </row>
    <row r="762" spans="1:9" x14ac:dyDescent="0.25">
      <c r="A762" s="17"/>
      <c r="B762" s="5">
        <f>DATE(YEAR(siječanj!B762),MONTH(siječanj!B762)+11,DAY(siječanj!B762))</f>
        <v>43442</v>
      </c>
      <c r="C762" s="9">
        <v>7.90625</v>
      </c>
      <c r="D762">
        <v>1.1048082901811405</v>
      </c>
      <c r="E762" s="6">
        <v>193.14538173570543</v>
      </c>
      <c r="F762" s="7">
        <v>213.38861895180838</v>
      </c>
      <c r="G762" s="7">
        <v>76.803372261611244</v>
      </c>
      <c r="H762" s="7">
        <v>82.329471537278465</v>
      </c>
      <c r="I762" s="7">
        <v>244.71642713378867</v>
      </c>
    </row>
    <row r="763" spans="1:9" x14ac:dyDescent="0.25">
      <c r="A763" s="17"/>
      <c r="B763" s="5">
        <f>DATE(YEAR(siječanj!B763),MONTH(siječanj!B763)+11,DAY(siječanj!B763))</f>
        <v>43442</v>
      </c>
      <c r="C763" s="9">
        <v>7.9166666666666696</v>
      </c>
      <c r="D763">
        <v>1.1048082901811405</v>
      </c>
      <c r="E763" s="6">
        <v>191.97206432211928</v>
      </c>
      <c r="F763" s="7">
        <v>212.09232814626452</v>
      </c>
      <c r="G763" s="7">
        <v>76.141751541620764</v>
      </c>
      <c r="H763" s="7">
        <v>80.81880327665445</v>
      </c>
      <c r="I763" s="7">
        <v>241.53047260380438</v>
      </c>
    </row>
    <row r="764" spans="1:9" x14ac:dyDescent="0.25">
      <c r="A764" s="17"/>
      <c r="B764" s="5">
        <f>DATE(YEAR(siječanj!B764),MONTH(siječanj!B764)+11,DAY(siječanj!B764))</f>
        <v>43442</v>
      </c>
      <c r="C764" s="9">
        <v>7.9270833333333304</v>
      </c>
      <c r="D764">
        <v>1.1048082901811405</v>
      </c>
      <c r="E764" s="6">
        <v>192.02829199088058</v>
      </c>
      <c r="F764" s="7">
        <v>212.15444894084956</v>
      </c>
      <c r="G764" s="7">
        <v>73.566233214795815</v>
      </c>
      <c r="H764" s="7">
        <v>71.087839947300623</v>
      </c>
      <c r="I764" s="7">
        <v>243.07312689146619</v>
      </c>
    </row>
    <row r="765" spans="1:9" x14ac:dyDescent="0.25">
      <c r="A765" s="17"/>
      <c r="B765" s="5">
        <f>DATE(YEAR(siječanj!B765),MONTH(siječanj!B765)+11,DAY(siječanj!B765))</f>
        <v>43442</v>
      </c>
      <c r="C765" s="9">
        <v>7.9375</v>
      </c>
      <c r="D765">
        <v>1.1048082901811405</v>
      </c>
      <c r="E765" s="6">
        <v>187.33341554832995</v>
      </c>
      <c r="F765" s="7">
        <v>206.96751052574348</v>
      </c>
      <c r="G765" s="7">
        <v>71.888353812653904</v>
      </c>
      <c r="H765" s="7">
        <v>66.178472140447269</v>
      </c>
      <c r="I765" s="7">
        <v>242.47174123660315</v>
      </c>
    </row>
    <row r="766" spans="1:9" x14ac:dyDescent="0.25">
      <c r="A766" s="17"/>
      <c r="B766" s="5">
        <f>DATE(YEAR(siječanj!B766),MONTH(siječanj!B766)+11,DAY(siječanj!B766))</f>
        <v>43442</v>
      </c>
      <c r="C766" s="9">
        <v>7.9479166666666696</v>
      </c>
      <c r="D766">
        <v>1.1048082901811405</v>
      </c>
      <c r="E766" s="6">
        <v>179.46785402060263</v>
      </c>
      <c r="F766" s="7">
        <v>198.2775729429805</v>
      </c>
      <c r="G766" s="7">
        <v>71.301827602810391</v>
      </c>
      <c r="H766" s="7">
        <v>64.063833591717895</v>
      </c>
      <c r="I766" s="7">
        <v>240.61936285637921</v>
      </c>
    </row>
    <row r="767" spans="1:9" x14ac:dyDescent="0.25">
      <c r="A767" s="17"/>
      <c r="B767" s="5">
        <f>DATE(YEAR(siječanj!B767),MONTH(siječanj!B767)+11,DAY(siječanj!B767))</f>
        <v>43442</v>
      </c>
      <c r="C767" s="9">
        <v>7.9583333333333304</v>
      </c>
      <c r="D767">
        <v>1.1048082901811405</v>
      </c>
      <c r="E767" s="6">
        <v>170.14548507200354</v>
      </c>
      <c r="F767" s="7">
        <v>187.97814244444098</v>
      </c>
      <c r="G767" s="7">
        <v>69.684712402785564</v>
      </c>
      <c r="H767" s="7">
        <v>62.472806409151801</v>
      </c>
      <c r="I767" s="7">
        <v>240.38289191430792</v>
      </c>
    </row>
    <row r="768" spans="1:9" x14ac:dyDescent="0.25">
      <c r="A768" s="17"/>
      <c r="B768" s="5">
        <f>DATE(YEAR(siječanj!B768),MONTH(siječanj!B768)+11,DAY(siječanj!B768))</f>
        <v>43442</v>
      </c>
      <c r="C768" s="9">
        <v>7.96875</v>
      </c>
      <c r="D768">
        <v>1.1048082901811405</v>
      </c>
      <c r="E768" s="6">
        <v>162.71308785663192</v>
      </c>
      <c r="F768" s="7">
        <v>179.7667683849792</v>
      </c>
      <c r="G768" s="7">
        <v>68.383438477328653</v>
      </c>
      <c r="H768" s="7">
        <v>61.537936053979372</v>
      </c>
      <c r="I768" s="7">
        <v>241.51530315847538</v>
      </c>
    </row>
    <row r="769" spans="1:9" x14ac:dyDescent="0.25">
      <c r="A769" s="17"/>
      <c r="B769" s="5">
        <f>DATE(YEAR(siječanj!B769),MONTH(siječanj!B769)+11,DAY(siječanj!B769))</f>
        <v>43442</v>
      </c>
      <c r="C769" s="9">
        <v>7.9791666666666696</v>
      </c>
      <c r="D769">
        <v>1.1048082901811405</v>
      </c>
      <c r="E769" s="6">
        <v>152.07509064347576</v>
      </c>
      <c r="F769" s="7">
        <v>168.01382087296039</v>
      </c>
      <c r="G769" s="7">
        <v>67.759549815935458</v>
      </c>
      <c r="H769" s="7">
        <v>63.735277543951284</v>
      </c>
      <c r="I769" s="7">
        <v>243.38508404958438</v>
      </c>
    </row>
    <row r="770" spans="1:9" ht="15.75" thickBot="1" x14ac:dyDescent="0.3">
      <c r="A770" s="17"/>
      <c r="B770" s="5">
        <f>DATE(YEAR(siječanj!B770),MONTH(siječanj!B770)+11,DAY(siječanj!B770))</f>
        <v>43442</v>
      </c>
      <c r="C770" s="9">
        <v>7.9895833333333304</v>
      </c>
      <c r="D770">
        <v>1.1048082901811405</v>
      </c>
      <c r="E770" s="6">
        <v>143.68043260458768</v>
      </c>
      <c r="F770" s="7">
        <v>158.73933307836111</v>
      </c>
      <c r="G770" s="7">
        <v>65.442061400474117</v>
      </c>
      <c r="H770" s="7">
        <v>73.677724395463244</v>
      </c>
      <c r="I770" s="7">
        <v>242.81401128461607</v>
      </c>
    </row>
    <row r="771" spans="1:9" x14ac:dyDescent="0.25">
      <c r="A771" s="14">
        <f t="shared" ref="A771" si="6">A675+1</f>
        <v>343</v>
      </c>
      <c r="B771" s="5">
        <f>DATE(YEAR(siječanj!B771),MONTH(siječanj!B771)+11,DAY(siječanj!B771))</f>
        <v>43443</v>
      </c>
      <c r="C771" s="9">
        <v>8</v>
      </c>
      <c r="D771">
        <v>1.1157227350651928</v>
      </c>
      <c r="E771" s="6">
        <v>136.3861239578458</v>
      </c>
      <c r="F771" s="7">
        <v>152.16909924718814</v>
      </c>
      <c r="G771" s="7">
        <v>66.2754811006387</v>
      </c>
      <c r="H771" s="7">
        <v>81.517148437724416</v>
      </c>
      <c r="I771" s="7">
        <v>246.78203277371975</v>
      </c>
    </row>
    <row r="772" spans="1:9" x14ac:dyDescent="0.25">
      <c r="A772" s="15"/>
      <c r="B772" s="5">
        <f>DATE(YEAR(siječanj!B772),MONTH(siječanj!B772)+11,DAY(siječanj!B772))</f>
        <v>43443</v>
      </c>
      <c r="C772" s="9">
        <v>8.0104166666666696</v>
      </c>
      <c r="D772">
        <v>1.1157227350651928</v>
      </c>
      <c r="E772" s="6">
        <v>125.91112251420027</v>
      </c>
      <c r="F772" s="7">
        <v>140.48190198667211</v>
      </c>
      <c r="G772" s="7">
        <v>65.30949701189509</v>
      </c>
      <c r="H772" s="7">
        <v>82.188661802521338</v>
      </c>
      <c r="I772" s="7">
        <v>249.13694590684335</v>
      </c>
    </row>
    <row r="773" spans="1:9" x14ac:dyDescent="0.25">
      <c r="A773" s="15"/>
      <c r="B773" s="5">
        <f>DATE(YEAR(siječanj!B773),MONTH(siječanj!B773)+11,DAY(siječanj!B773))</f>
        <v>43443</v>
      </c>
      <c r="C773" s="9">
        <v>8.0208333333333304</v>
      </c>
      <c r="D773">
        <v>1.1157227350651928</v>
      </c>
      <c r="E773" s="6">
        <v>117.74782511560615</v>
      </c>
      <c r="F773" s="7">
        <v>131.3739254859621</v>
      </c>
      <c r="G773" s="7">
        <v>65.757111233864038</v>
      </c>
      <c r="H773" s="7">
        <v>81.490352765036477</v>
      </c>
      <c r="I773" s="7">
        <v>251.427238142893</v>
      </c>
    </row>
    <row r="774" spans="1:9" x14ac:dyDescent="0.25">
      <c r="A774" s="15"/>
      <c r="B774" s="5">
        <f>DATE(YEAR(siječanj!B774),MONTH(siječanj!B774)+11,DAY(siječanj!B774))</f>
        <v>43443</v>
      </c>
      <c r="C774" s="9">
        <v>8.03125</v>
      </c>
      <c r="D774">
        <v>1.1157227350651928</v>
      </c>
      <c r="E774" s="6">
        <v>109.95809605644141</v>
      </c>
      <c r="F774" s="7">
        <v>122.682747674654</v>
      </c>
      <c r="G774" s="7">
        <v>63.27919728987775</v>
      </c>
      <c r="H774" s="7">
        <v>79.96682852184513</v>
      </c>
      <c r="I774" s="7">
        <v>250.4633958473998</v>
      </c>
    </row>
    <row r="775" spans="1:9" x14ac:dyDescent="0.25">
      <c r="A775" s="15"/>
      <c r="B775" s="5">
        <f>DATE(YEAR(siječanj!B775),MONTH(siječanj!B775)+11,DAY(siječanj!B775))</f>
        <v>43443</v>
      </c>
      <c r="C775" s="9">
        <v>8.0416666666666696</v>
      </c>
      <c r="D775">
        <v>1.1157227350651928</v>
      </c>
      <c r="E775" s="6">
        <v>102.13223806691333</v>
      </c>
      <c r="F775" s="7">
        <v>113.95125999434595</v>
      </c>
      <c r="G775" s="7">
        <v>64.257442690678303</v>
      </c>
      <c r="H775" s="7">
        <v>78.598017579946429</v>
      </c>
      <c r="I775" s="7">
        <v>252.11971647196128</v>
      </c>
    </row>
    <row r="776" spans="1:9" x14ac:dyDescent="0.25">
      <c r="A776" s="15"/>
      <c r="B776" s="5">
        <f>DATE(YEAR(siječanj!B776),MONTH(siječanj!B776)+11,DAY(siječanj!B776))</f>
        <v>43443</v>
      </c>
      <c r="C776" s="9">
        <v>8.0520833333333304</v>
      </c>
      <c r="D776">
        <v>1.1157227350651928</v>
      </c>
      <c r="E776" s="6">
        <v>96.741562820527477</v>
      </c>
      <c r="F776" s="7">
        <v>107.93676106460009</v>
      </c>
      <c r="G776" s="7">
        <v>62.463293749794524</v>
      </c>
      <c r="H776" s="7">
        <v>79.712642908355775</v>
      </c>
      <c r="I776" s="7">
        <v>251.42457806480115</v>
      </c>
    </row>
    <row r="777" spans="1:9" x14ac:dyDescent="0.25">
      <c r="A777" s="15"/>
      <c r="B777" s="5">
        <f>DATE(YEAR(siječanj!B777),MONTH(siječanj!B777)+11,DAY(siječanj!B777))</f>
        <v>43443</v>
      </c>
      <c r="C777" s="9">
        <v>8.0625</v>
      </c>
      <c r="D777">
        <v>1.1157227350651928</v>
      </c>
      <c r="E777" s="6">
        <v>92.669061903713839</v>
      </c>
      <c r="F777" s="7">
        <v>103.39297920313727</v>
      </c>
      <c r="G777" s="7">
        <v>63.30119292667716</v>
      </c>
      <c r="H777" s="7">
        <v>80.171713469123276</v>
      </c>
      <c r="I777" s="7">
        <v>251.57243740550399</v>
      </c>
    </row>
    <row r="778" spans="1:9" x14ac:dyDescent="0.25">
      <c r="A778" s="15"/>
      <c r="B778" s="5">
        <f>DATE(YEAR(siječanj!B778),MONTH(siječanj!B778)+11,DAY(siječanj!B778))</f>
        <v>43443</v>
      </c>
      <c r="C778" s="9">
        <v>8.0729166666666696</v>
      </c>
      <c r="D778">
        <v>1.1157227350651928</v>
      </c>
      <c r="E778" s="6">
        <v>88.390285087665362</v>
      </c>
      <c r="F778" s="7">
        <v>98.619050631202128</v>
      </c>
      <c r="G778" s="7">
        <v>63.163072379980584</v>
      </c>
      <c r="H778" s="7">
        <v>82.184700249354321</v>
      </c>
      <c r="I778" s="7">
        <v>249.58611109297408</v>
      </c>
    </row>
    <row r="779" spans="1:9" x14ac:dyDescent="0.25">
      <c r="A779" s="15"/>
      <c r="B779" s="5">
        <f>DATE(YEAR(siječanj!B779),MONTH(siječanj!B779)+11,DAY(siječanj!B779))</f>
        <v>43443</v>
      </c>
      <c r="C779" s="9">
        <v>8.0833333333333304</v>
      </c>
      <c r="D779">
        <v>1.1157227350651928</v>
      </c>
      <c r="E779" s="6">
        <v>85.107458087850674</v>
      </c>
      <c r="F779" s="7">
        <v>94.956325912223022</v>
      </c>
      <c r="G779" s="7">
        <v>62.132680245726803</v>
      </c>
      <c r="H779" s="7">
        <v>82.496527063483526</v>
      </c>
      <c r="I779" s="7">
        <v>248.78124446452537</v>
      </c>
    </row>
    <row r="780" spans="1:9" x14ac:dyDescent="0.25">
      <c r="A780" s="15"/>
      <c r="B780" s="5">
        <f>DATE(YEAR(siječanj!B780),MONTH(siječanj!B780)+11,DAY(siječanj!B780))</f>
        <v>43443</v>
      </c>
      <c r="C780" s="9">
        <v>8.09375</v>
      </c>
      <c r="D780">
        <v>1.1157227350651928</v>
      </c>
      <c r="E780" s="6">
        <v>82.718637135516502</v>
      </c>
      <c r="F780" s="7">
        <v>92.291064065703694</v>
      </c>
      <c r="G780" s="7">
        <v>62.308657392525816</v>
      </c>
      <c r="H780" s="7">
        <v>84.101714691412568</v>
      </c>
      <c r="I780" s="7">
        <v>251.09046425623075</v>
      </c>
    </row>
    <row r="781" spans="1:9" x14ac:dyDescent="0.25">
      <c r="A781" s="15"/>
      <c r="B781" s="5">
        <f>DATE(YEAR(siječanj!B781),MONTH(siječanj!B781)+11,DAY(siječanj!B781))</f>
        <v>43443</v>
      </c>
      <c r="C781" s="9">
        <v>8.1041666666666696</v>
      </c>
      <c r="D781">
        <v>1.1157227350651928</v>
      </c>
      <c r="E781" s="6">
        <v>80.449772841199561</v>
      </c>
      <c r="F781" s="7">
        <v>89.759640589756643</v>
      </c>
      <c r="G781" s="7">
        <v>61.189222099546534</v>
      </c>
      <c r="H781" s="7">
        <v>82.694773298564868</v>
      </c>
      <c r="I781" s="7">
        <v>251.12711233210737</v>
      </c>
    </row>
    <row r="782" spans="1:9" x14ac:dyDescent="0.25">
      <c r="A782" s="15"/>
      <c r="B782" s="5">
        <f>DATE(YEAR(siječanj!B782),MONTH(siječanj!B782)+11,DAY(siječanj!B782))</f>
        <v>43443</v>
      </c>
      <c r="C782" s="9">
        <v>8.1145833333333304</v>
      </c>
      <c r="D782">
        <v>1.1157227350651928</v>
      </c>
      <c r="E782" s="6">
        <v>77.456967145174147</v>
      </c>
      <c r="F782" s="7">
        <v>86.420499233068483</v>
      </c>
      <c r="G782" s="7">
        <v>61.66707580246328</v>
      </c>
      <c r="H782" s="7">
        <v>80.032300512990389</v>
      </c>
      <c r="I782" s="7">
        <v>250.77780207741532</v>
      </c>
    </row>
    <row r="783" spans="1:9" x14ac:dyDescent="0.25">
      <c r="A783" s="15"/>
      <c r="B783" s="5">
        <f>DATE(YEAR(siječanj!B783),MONTH(siječanj!B783)+11,DAY(siječanj!B783))</f>
        <v>43443</v>
      </c>
      <c r="C783" s="9">
        <v>8.125</v>
      </c>
      <c r="D783">
        <v>1.1157227350651928</v>
      </c>
      <c r="E783" s="6">
        <v>75.800059049370006</v>
      </c>
      <c r="F783" s="7">
        <v>84.571849200666222</v>
      </c>
      <c r="G783" s="7">
        <v>60.234940894820582</v>
      </c>
      <c r="H783" s="7">
        <v>80.79382181068533</v>
      </c>
      <c r="I783" s="7">
        <v>249.38987833217399</v>
      </c>
    </row>
    <row r="784" spans="1:9" x14ac:dyDescent="0.25">
      <c r="A784" s="15"/>
      <c r="B784" s="5">
        <f>DATE(YEAR(siječanj!B784),MONTH(siječanj!B784)+11,DAY(siječanj!B784))</f>
        <v>43443</v>
      </c>
      <c r="C784" s="9">
        <v>8.1354166666666696</v>
      </c>
      <c r="D784">
        <v>1.1157227350651928</v>
      </c>
      <c r="E784" s="6">
        <v>73.662745084267172</v>
      </c>
      <c r="F784" s="7">
        <v>82.187199417828651</v>
      </c>
      <c r="G784" s="7">
        <v>60.784028321224156</v>
      </c>
      <c r="H784" s="7">
        <v>80.696809916007737</v>
      </c>
      <c r="I784" s="7">
        <v>249.90960958991104</v>
      </c>
    </row>
    <row r="785" spans="1:9" x14ac:dyDescent="0.25">
      <c r="A785" s="15"/>
      <c r="B785" s="5">
        <f>DATE(YEAR(siječanj!B785),MONTH(siječanj!B785)+11,DAY(siječanj!B785))</f>
        <v>43443</v>
      </c>
      <c r="C785" s="9">
        <v>8.1458333333333304</v>
      </c>
      <c r="D785">
        <v>1.1157227350651928</v>
      </c>
      <c r="E785" s="6">
        <v>72.268146154923159</v>
      </c>
      <c r="F785" s="7">
        <v>80.631213686061969</v>
      </c>
      <c r="G785" s="7">
        <v>60.310123789261532</v>
      </c>
      <c r="H785" s="7">
        <v>75.969737774544015</v>
      </c>
      <c r="I785" s="7">
        <v>250.01392865240302</v>
      </c>
    </row>
    <row r="786" spans="1:9" x14ac:dyDescent="0.25">
      <c r="A786" s="15"/>
      <c r="B786" s="5">
        <f>DATE(YEAR(siječanj!B786),MONTH(siječanj!B786)+11,DAY(siječanj!B786))</f>
        <v>43443</v>
      </c>
      <c r="C786" s="9">
        <v>8.15625</v>
      </c>
      <c r="D786">
        <v>1.1157227350651928</v>
      </c>
      <c r="E786" s="6">
        <v>72.252790417266382</v>
      </c>
      <c r="F786" s="7">
        <v>80.614080940444609</v>
      </c>
      <c r="G786" s="7">
        <v>60.318082393188405</v>
      </c>
      <c r="H786" s="7">
        <v>71.596724931934247</v>
      </c>
      <c r="I786" s="7">
        <v>250.3118003970161</v>
      </c>
    </row>
    <row r="787" spans="1:9" x14ac:dyDescent="0.25">
      <c r="A787" s="15"/>
      <c r="B787" s="5">
        <f>DATE(YEAR(siječanj!B787),MONTH(siječanj!B787)+11,DAY(siječanj!B787))</f>
        <v>43443</v>
      </c>
      <c r="C787" s="9">
        <v>8.1666666666666696</v>
      </c>
      <c r="D787">
        <v>1.1157227350651928</v>
      </c>
      <c r="E787" s="6">
        <v>70.21733888966196</v>
      </c>
      <c r="F787" s="7">
        <v>78.343081394973169</v>
      </c>
      <c r="G787" s="7">
        <v>59.951203206310041</v>
      </c>
      <c r="H787" s="7">
        <v>70.751605630832401</v>
      </c>
      <c r="I787" s="7">
        <v>249.66676546074223</v>
      </c>
    </row>
    <row r="788" spans="1:9" x14ac:dyDescent="0.25">
      <c r="A788" s="15"/>
      <c r="B788" s="5">
        <f>DATE(YEAR(siječanj!B788),MONTH(siječanj!B788)+11,DAY(siječanj!B788))</f>
        <v>43443</v>
      </c>
      <c r="C788" s="9">
        <v>8.1770833333333304</v>
      </c>
      <c r="D788">
        <v>1.1157227350651928</v>
      </c>
      <c r="E788" s="6">
        <v>69.867934859529285</v>
      </c>
      <c r="F788" s="7">
        <v>77.953243374830748</v>
      </c>
      <c r="G788" s="7">
        <v>59.918766170416262</v>
      </c>
      <c r="H788" s="7">
        <v>68.146645606484043</v>
      </c>
      <c r="I788" s="7">
        <v>249.65424409315278</v>
      </c>
    </row>
    <row r="789" spans="1:9" x14ac:dyDescent="0.25">
      <c r="A789" s="15"/>
      <c r="B789" s="5">
        <f>DATE(YEAR(siječanj!B789),MONTH(siječanj!B789)+11,DAY(siječanj!B789))</f>
        <v>43443</v>
      </c>
      <c r="C789" s="9">
        <v>8.1875</v>
      </c>
      <c r="D789">
        <v>1.1157227350651928</v>
      </c>
      <c r="E789" s="6">
        <v>69.984294097285485</v>
      </c>
      <c r="F789" s="7">
        <v>78.083068021830186</v>
      </c>
      <c r="G789" s="7">
        <v>59.957213338301258</v>
      </c>
      <c r="H789" s="7">
        <v>67.213428908763305</v>
      </c>
      <c r="I789" s="7">
        <v>249.78274886566405</v>
      </c>
    </row>
    <row r="790" spans="1:9" x14ac:dyDescent="0.25">
      <c r="A790" s="15"/>
      <c r="B790" s="5">
        <f>DATE(YEAR(siječanj!B790),MONTH(siječanj!B790)+11,DAY(siječanj!B790))</f>
        <v>43443</v>
      </c>
      <c r="C790" s="9">
        <v>8.1979166666666696</v>
      </c>
      <c r="D790">
        <v>1.1157227350651928</v>
      </c>
      <c r="E790" s="6">
        <v>69.657343444563608</v>
      </c>
      <c r="F790" s="7">
        <v>77.718281745343987</v>
      </c>
      <c r="G790" s="7">
        <v>60.777210678183316</v>
      </c>
      <c r="H790" s="7">
        <v>61.485107317622457</v>
      </c>
      <c r="I790" s="7">
        <v>249.57728883397922</v>
      </c>
    </row>
    <row r="791" spans="1:9" x14ac:dyDescent="0.25">
      <c r="A791" s="15"/>
      <c r="B791" s="5">
        <f>DATE(YEAR(siječanj!B791),MONTH(siječanj!B791)+11,DAY(siječanj!B791))</f>
        <v>43443</v>
      </c>
      <c r="C791" s="9">
        <v>8.2083333333333304</v>
      </c>
      <c r="D791">
        <v>1.1157227350651928</v>
      </c>
      <c r="E791" s="6">
        <v>69.022744426326838</v>
      </c>
      <c r="F791" s="7">
        <v>77.010245193047169</v>
      </c>
      <c r="G791" s="7">
        <v>58.271475768930188</v>
      </c>
      <c r="H791" s="7">
        <v>59.756589756397638</v>
      </c>
      <c r="I791" s="7">
        <v>249.32000628094204</v>
      </c>
    </row>
    <row r="792" spans="1:9" x14ac:dyDescent="0.25">
      <c r="A792" s="15"/>
      <c r="B792" s="5">
        <f>DATE(YEAR(siječanj!B792),MONTH(siječanj!B792)+11,DAY(siječanj!B792))</f>
        <v>43443</v>
      </c>
      <c r="C792" s="9">
        <v>8.21875</v>
      </c>
      <c r="D792">
        <v>1.1157227350651928</v>
      </c>
      <c r="E792" s="6">
        <v>69.36790137800412</v>
      </c>
      <c r="F792" s="7">
        <v>77.395344651199309</v>
      </c>
      <c r="G792" s="7">
        <v>58.18585147539487</v>
      </c>
      <c r="H792" s="7">
        <v>58.134520373027378</v>
      </c>
      <c r="I792" s="7">
        <v>248.60040815571855</v>
      </c>
    </row>
    <row r="793" spans="1:9" x14ac:dyDescent="0.25">
      <c r="A793" s="15"/>
      <c r="B793" s="5">
        <f>DATE(YEAR(siječanj!B793),MONTH(siječanj!B793)+11,DAY(siječanj!B793))</f>
        <v>43443</v>
      </c>
      <c r="C793" s="9">
        <v>8.2291666666666696</v>
      </c>
      <c r="D793">
        <v>1.1157227350651928</v>
      </c>
      <c r="E793" s="6">
        <v>69.359609557385937</v>
      </c>
      <c r="F793" s="7">
        <v>77.386093278420532</v>
      </c>
      <c r="G793" s="7">
        <v>58.60985503846517</v>
      </c>
      <c r="H793" s="7">
        <v>58.283642546091379</v>
      </c>
      <c r="I793" s="7">
        <v>248.74463338973501</v>
      </c>
    </row>
    <row r="794" spans="1:9" x14ac:dyDescent="0.25">
      <c r="A794" s="15"/>
      <c r="B794" s="5">
        <f>DATE(YEAR(siječanj!B794),MONTH(siječanj!B794)+11,DAY(siječanj!B794))</f>
        <v>43443</v>
      </c>
      <c r="C794" s="9">
        <v>8.2395833333333304</v>
      </c>
      <c r="D794">
        <v>1.1157227350651928</v>
      </c>
      <c r="E794" s="6">
        <v>70.250234406722043</v>
      </c>
      <c r="F794" s="7">
        <v>78.379783671238826</v>
      </c>
      <c r="G794" s="7">
        <v>58.935659633446335</v>
      </c>
      <c r="H794" s="7">
        <v>58.396829779434711</v>
      </c>
      <c r="I794" s="7">
        <v>247.75265326820039</v>
      </c>
    </row>
    <row r="795" spans="1:9" x14ac:dyDescent="0.25">
      <c r="A795" s="15"/>
      <c r="B795" s="5">
        <f>DATE(YEAR(siječanj!B795),MONTH(siječanj!B795)+11,DAY(siječanj!B795))</f>
        <v>43443</v>
      </c>
      <c r="C795" s="9">
        <v>8.25</v>
      </c>
      <c r="D795">
        <v>1.1157227350651928</v>
      </c>
      <c r="E795" s="6">
        <v>71.848701036681192</v>
      </c>
      <c r="F795" s="7">
        <v>80.163229231527296</v>
      </c>
      <c r="G795" s="7">
        <v>59.474277538480173</v>
      </c>
      <c r="H795" s="7">
        <v>59.737279693290731</v>
      </c>
      <c r="I795" s="7">
        <v>247.67309393257901</v>
      </c>
    </row>
    <row r="796" spans="1:9" x14ac:dyDescent="0.25">
      <c r="A796" s="15"/>
      <c r="B796" s="5">
        <f>DATE(YEAR(siječanj!B796),MONTH(siječanj!B796)+11,DAY(siječanj!B796))</f>
        <v>43443</v>
      </c>
      <c r="C796" s="9">
        <v>8.2604166666666696</v>
      </c>
      <c r="D796">
        <v>1.1157227350651928</v>
      </c>
      <c r="E796" s="6">
        <v>74.224814476364614</v>
      </c>
      <c r="F796" s="7">
        <v>82.814313017276049</v>
      </c>
      <c r="G796" s="7">
        <v>61.862240375993622</v>
      </c>
      <c r="H796" s="7">
        <v>59.03311863501812</v>
      </c>
      <c r="I796" s="7">
        <v>239.85652346172293</v>
      </c>
    </row>
    <row r="797" spans="1:9" x14ac:dyDescent="0.25">
      <c r="A797" s="15"/>
      <c r="B797" s="5">
        <f>DATE(YEAR(siječanj!B797),MONTH(siječanj!B797)+11,DAY(siječanj!B797))</f>
        <v>43443</v>
      </c>
      <c r="C797" s="9">
        <v>8.2708333333333304</v>
      </c>
      <c r="D797">
        <v>1.1157227350651928</v>
      </c>
      <c r="E797" s="6">
        <v>75.652496381392766</v>
      </c>
      <c r="F797" s="7">
        <v>84.40721017715714</v>
      </c>
      <c r="G797" s="7">
        <v>67.235386760436654</v>
      </c>
      <c r="H797" s="7">
        <v>59.875709285162301</v>
      </c>
      <c r="I797" s="7">
        <v>227.4390429220696</v>
      </c>
    </row>
    <row r="798" spans="1:9" x14ac:dyDescent="0.25">
      <c r="A798" s="15"/>
      <c r="B798" s="5">
        <f>DATE(YEAR(siječanj!B798),MONTH(siječanj!B798)+11,DAY(siječanj!B798))</f>
        <v>43443</v>
      </c>
      <c r="C798" s="9">
        <v>8.28125</v>
      </c>
      <c r="D798">
        <v>1.1157227350651928</v>
      </c>
      <c r="E798" s="6">
        <v>79.646377746397761</v>
      </c>
      <c r="F798" s="7">
        <v>88.863274417246416</v>
      </c>
      <c r="G798" s="7">
        <v>66.6318706788078</v>
      </c>
      <c r="H798" s="7">
        <v>59.094484578655923</v>
      </c>
      <c r="I798" s="7">
        <v>208.29547992498843</v>
      </c>
    </row>
    <row r="799" spans="1:9" x14ac:dyDescent="0.25">
      <c r="A799" s="15"/>
      <c r="B799" s="5">
        <f>DATE(YEAR(siječanj!B799),MONTH(siječanj!B799)+11,DAY(siječanj!B799))</f>
        <v>43443</v>
      </c>
      <c r="C799" s="9">
        <v>8.2916666666666696</v>
      </c>
      <c r="D799">
        <v>1.1157227350651928</v>
      </c>
      <c r="E799" s="6">
        <v>81.475162588006157</v>
      </c>
      <c r="F799" s="7">
        <v>90.903691242571497</v>
      </c>
      <c r="G799" s="7">
        <v>64.60926842530327</v>
      </c>
      <c r="H799" s="7">
        <v>56.931568865293443</v>
      </c>
      <c r="I799" s="7">
        <v>168.82072106551894</v>
      </c>
    </row>
    <row r="800" spans="1:9" x14ac:dyDescent="0.25">
      <c r="A800" s="15"/>
      <c r="B800" s="5">
        <f>DATE(YEAR(siječanj!B800),MONTH(siječanj!B800)+11,DAY(siječanj!B800))</f>
        <v>43443</v>
      </c>
      <c r="C800" s="9">
        <v>8.3020833333333304</v>
      </c>
      <c r="D800">
        <v>1.1157227350651928</v>
      </c>
      <c r="E800" s="6">
        <v>85.835735834025968</v>
      </c>
      <c r="F800" s="7">
        <v>95.768881951072828</v>
      </c>
      <c r="G800" s="7">
        <v>63.895569268814022</v>
      </c>
      <c r="H800" s="7">
        <v>55.662715897124606</v>
      </c>
      <c r="I800" s="7">
        <v>147.35940402619261</v>
      </c>
    </row>
    <row r="801" spans="1:9" x14ac:dyDescent="0.25">
      <c r="A801" s="15"/>
      <c r="B801" s="5">
        <f>DATE(YEAR(siječanj!B801),MONTH(siječanj!B801)+11,DAY(siječanj!B801))</f>
        <v>43443</v>
      </c>
      <c r="C801" s="9">
        <v>8.3125</v>
      </c>
      <c r="D801">
        <v>1.1157227350651928</v>
      </c>
      <c r="E801" s="6">
        <v>91.826145770113968</v>
      </c>
      <c r="F801" s="7">
        <v>102.45251850912665</v>
      </c>
      <c r="G801" s="7">
        <v>63.803075105155052</v>
      </c>
      <c r="H801" s="7">
        <v>56.533266202143594</v>
      </c>
      <c r="I801" s="7">
        <v>84.906431595904763</v>
      </c>
    </row>
    <row r="802" spans="1:9" x14ac:dyDescent="0.25">
      <c r="A802" s="15"/>
      <c r="B802" s="5">
        <f>DATE(YEAR(siječanj!B802),MONTH(siječanj!B802)+11,DAY(siječanj!B802))</f>
        <v>43443</v>
      </c>
      <c r="C802" s="9">
        <v>8.3229166666666696</v>
      </c>
      <c r="D802">
        <v>1.1157227350651928</v>
      </c>
      <c r="E802" s="6">
        <v>98.592439016278064</v>
      </c>
      <c r="F802" s="7">
        <v>110.00182571598999</v>
      </c>
      <c r="G802" s="7">
        <v>63.980615046970499</v>
      </c>
      <c r="H802" s="7">
        <v>58.302129794204127</v>
      </c>
      <c r="I802" s="7">
        <v>20.720758298762632</v>
      </c>
    </row>
    <row r="803" spans="1:9" x14ac:dyDescent="0.25">
      <c r="A803" s="15"/>
      <c r="B803" s="5">
        <f>DATE(YEAR(siječanj!B803),MONTH(siječanj!B803)+11,DAY(siječanj!B803))</f>
        <v>43443</v>
      </c>
      <c r="C803" s="9">
        <v>8.3333333333333304</v>
      </c>
      <c r="D803">
        <v>1.1157227350651928</v>
      </c>
      <c r="E803" s="6">
        <v>104.63706714402538</v>
      </c>
      <c r="F803" s="7">
        <v>116.74595474313222</v>
      </c>
      <c r="G803" s="7">
        <v>62.158994660527924</v>
      </c>
      <c r="H803" s="7">
        <v>57.975552516155183</v>
      </c>
      <c r="I803" s="7">
        <v>3.3212165008664636</v>
      </c>
    </row>
    <row r="804" spans="1:9" x14ac:dyDescent="0.25">
      <c r="A804" s="15"/>
      <c r="B804" s="5">
        <f>DATE(YEAR(siječanj!B804),MONTH(siječanj!B804)+11,DAY(siječanj!B804))</f>
        <v>43443</v>
      </c>
      <c r="C804" s="9">
        <v>8.34375</v>
      </c>
      <c r="D804">
        <v>1.1157227350651928</v>
      </c>
      <c r="E804" s="6">
        <v>111.85301015116892</v>
      </c>
      <c r="F804" s="7">
        <v>124.79694641113696</v>
      </c>
      <c r="G804" s="7">
        <v>64.76048189991387</v>
      </c>
      <c r="H804" s="7">
        <v>59.262354892391798</v>
      </c>
      <c r="I804" s="7">
        <v>2.7991641749899063</v>
      </c>
    </row>
    <row r="805" spans="1:9" x14ac:dyDescent="0.25">
      <c r="A805" s="15"/>
      <c r="B805" s="5">
        <f>DATE(YEAR(siječanj!B805),MONTH(siječanj!B805)+11,DAY(siječanj!B805))</f>
        <v>43443</v>
      </c>
      <c r="C805" s="9">
        <v>8.3541666666666696</v>
      </c>
      <c r="D805">
        <v>1.1157227350651928</v>
      </c>
      <c r="E805" s="6">
        <v>120.91244011200496</v>
      </c>
      <c r="F805" s="7">
        <v>134.9047583851725</v>
      </c>
      <c r="G805" s="7">
        <v>65.54643923420663</v>
      </c>
      <c r="H805" s="7">
        <v>57.772437624547401</v>
      </c>
      <c r="I805" s="7">
        <v>2.2953753852755052</v>
      </c>
    </row>
    <row r="806" spans="1:9" x14ac:dyDescent="0.25">
      <c r="A806" s="15"/>
      <c r="B806" s="5">
        <f>DATE(YEAR(siječanj!B806),MONTH(siječanj!B806)+11,DAY(siječanj!B806))</f>
        <v>43443</v>
      </c>
      <c r="C806" s="9">
        <v>8.3645833333333304</v>
      </c>
      <c r="D806">
        <v>1.1157227350651928</v>
      </c>
      <c r="E806" s="6">
        <v>129.99272162126877</v>
      </c>
      <c r="F806" s="7">
        <v>145.03583490585021</v>
      </c>
      <c r="G806" s="7">
        <v>67.150365087087607</v>
      </c>
      <c r="H806" s="7">
        <v>61.299014662064643</v>
      </c>
      <c r="I806" s="7">
        <v>2.4125028237826722</v>
      </c>
    </row>
    <row r="807" spans="1:9" x14ac:dyDescent="0.25">
      <c r="A807" s="15"/>
      <c r="B807" s="5">
        <f>DATE(YEAR(siječanj!B807),MONTH(siječanj!B807)+11,DAY(siječanj!B807))</f>
        <v>43443</v>
      </c>
      <c r="C807" s="9">
        <v>8.375</v>
      </c>
      <c r="D807">
        <v>1.1157227350651928</v>
      </c>
      <c r="E807" s="6">
        <v>137.29423105960009</v>
      </c>
      <c r="F807" s="7">
        <v>153.18229498648955</v>
      </c>
      <c r="G807" s="7">
        <v>66.130446491671478</v>
      </c>
      <c r="H807" s="7">
        <v>62.792885455612705</v>
      </c>
      <c r="I807" s="7">
        <v>2.1857221661888038</v>
      </c>
    </row>
    <row r="808" spans="1:9" x14ac:dyDescent="0.25">
      <c r="A808" s="15"/>
      <c r="B808" s="5">
        <f>DATE(YEAR(siječanj!B808),MONTH(siječanj!B808)+11,DAY(siječanj!B808))</f>
        <v>43443</v>
      </c>
      <c r="C808" s="9">
        <v>8.3854166666666696</v>
      </c>
      <c r="D808">
        <v>1.1157227350651928</v>
      </c>
      <c r="E808" s="6">
        <v>142.31831956049569</v>
      </c>
      <c r="F808" s="7">
        <v>158.78778474991839</v>
      </c>
      <c r="G808" s="7">
        <v>65.590076970629497</v>
      </c>
      <c r="H808" s="7">
        <v>67.793758317280293</v>
      </c>
      <c r="I808" s="7">
        <v>1.8155542991803562</v>
      </c>
    </row>
    <row r="809" spans="1:9" x14ac:dyDescent="0.25">
      <c r="A809" s="15"/>
      <c r="B809" s="5">
        <f>DATE(YEAR(siječanj!B809),MONTH(siječanj!B809)+11,DAY(siječanj!B809))</f>
        <v>43443</v>
      </c>
      <c r="C809" s="9">
        <v>8.3958333333333304</v>
      </c>
      <c r="D809">
        <v>1.1157227350651928</v>
      </c>
      <c r="E809" s="6">
        <v>148.11958176125498</v>
      </c>
      <c r="F809" s="7">
        <v>165.26038487937984</v>
      </c>
      <c r="G809" s="7">
        <v>66.451438160098178</v>
      </c>
      <c r="H809" s="7">
        <v>71.002279229102768</v>
      </c>
      <c r="I809" s="7">
        <v>1.8717129478283445</v>
      </c>
    </row>
    <row r="810" spans="1:9" x14ac:dyDescent="0.25">
      <c r="A810" s="15"/>
      <c r="B810" s="5">
        <f>DATE(YEAR(siječanj!B810),MONTH(siječanj!B810)+11,DAY(siječanj!B810))</f>
        <v>43443</v>
      </c>
      <c r="C810" s="9">
        <v>8.40625</v>
      </c>
      <c r="D810">
        <v>1.1157227350651928</v>
      </c>
      <c r="E810" s="6">
        <v>152.62146211153924</v>
      </c>
      <c r="F810" s="7">
        <v>170.28323513673527</v>
      </c>
      <c r="G810" s="7">
        <v>70.27954673626401</v>
      </c>
      <c r="H810" s="7">
        <v>77.742884018305858</v>
      </c>
      <c r="I810" s="7">
        <v>1.9473241675449557</v>
      </c>
    </row>
    <row r="811" spans="1:9" x14ac:dyDescent="0.25">
      <c r="A811" s="15"/>
      <c r="B811" s="5">
        <f>DATE(YEAR(siječanj!B811),MONTH(siječanj!B811)+11,DAY(siječanj!B811))</f>
        <v>43443</v>
      </c>
      <c r="C811" s="9">
        <v>8.4166666666666696</v>
      </c>
      <c r="D811">
        <v>1.1157227350651928</v>
      </c>
      <c r="E811" s="6">
        <v>158.28172170431756</v>
      </c>
      <c r="F811" s="7">
        <v>176.59851545076887</v>
      </c>
      <c r="G811" s="7">
        <v>74.233711402996988</v>
      </c>
      <c r="H811" s="7">
        <v>80.094284571306744</v>
      </c>
      <c r="I811" s="7">
        <v>1.8415200614565643</v>
      </c>
    </row>
    <row r="812" spans="1:9" x14ac:dyDescent="0.25">
      <c r="A812" s="15"/>
      <c r="B812" s="5">
        <f>DATE(YEAR(siječanj!B812),MONTH(siječanj!B812)+11,DAY(siječanj!B812))</f>
        <v>43443</v>
      </c>
      <c r="C812" s="9">
        <v>8.4270833333333304</v>
      </c>
      <c r="D812">
        <v>1.1157227350651928</v>
      </c>
      <c r="E812" s="6">
        <v>162.72242210589479</v>
      </c>
      <c r="F812" s="7">
        <v>181.55310584842172</v>
      </c>
      <c r="G812" s="7">
        <v>84.416976131836719</v>
      </c>
      <c r="H812" s="7">
        <v>94.80831183486913</v>
      </c>
      <c r="I812" s="7">
        <v>2.0830041506986938</v>
      </c>
    </row>
    <row r="813" spans="1:9" x14ac:dyDescent="0.25">
      <c r="A813" s="15"/>
      <c r="B813" s="5">
        <f>DATE(YEAR(siječanj!B813),MONTH(siječanj!B813)+11,DAY(siječanj!B813))</f>
        <v>43443</v>
      </c>
      <c r="C813" s="9">
        <v>8.4375</v>
      </c>
      <c r="D813">
        <v>1.1157227350651928</v>
      </c>
      <c r="E813" s="6">
        <v>169.9644178943993</v>
      </c>
      <c r="F813" s="7">
        <v>189.63316519690258</v>
      </c>
      <c r="G813" s="7">
        <v>88.857632057489866</v>
      </c>
      <c r="H813" s="7">
        <v>96.29630251150769</v>
      </c>
      <c r="I813" s="7">
        <v>2.3871550796496068</v>
      </c>
    </row>
    <row r="814" spans="1:9" x14ac:dyDescent="0.25">
      <c r="A814" s="15"/>
      <c r="B814" s="5">
        <f>DATE(YEAR(siječanj!B814),MONTH(siječanj!B814)+11,DAY(siječanj!B814))</f>
        <v>43443</v>
      </c>
      <c r="C814" s="9">
        <v>8.4479166666666696</v>
      </c>
      <c r="D814">
        <v>1.1157227350651928</v>
      </c>
      <c r="E814" s="6">
        <v>172.20958107083442</v>
      </c>
      <c r="F814" s="7">
        <v>192.13814479678243</v>
      </c>
      <c r="G814" s="7">
        <v>91.155101430362819</v>
      </c>
      <c r="H814" s="7">
        <v>95.037154746538292</v>
      </c>
      <c r="I814" s="7">
        <v>3.2466043104783302</v>
      </c>
    </row>
    <row r="815" spans="1:9" x14ac:dyDescent="0.25">
      <c r="A815" s="15"/>
      <c r="B815" s="5">
        <f>DATE(YEAR(siječanj!B815),MONTH(siječanj!B815)+11,DAY(siječanj!B815))</f>
        <v>43443</v>
      </c>
      <c r="C815" s="9">
        <v>8.4583333333333304</v>
      </c>
      <c r="D815">
        <v>1.1157227350651928</v>
      </c>
      <c r="E815" s="6">
        <v>175.10668070861703</v>
      </c>
      <c r="F815" s="7">
        <v>195.37050472840562</v>
      </c>
      <c r="G815" s="7">
        <v>90.371646978577104</v>
      </c>
      <c r="H815" s="7">
        <v>98.539195842302775</v>
      </c>
      <c r="I815" s="7">
        <v>3.2051500935079602</v>
      </c>
    </row>
    <row r="816" spans="1:9" x14ac:dyDescent="0.25">
      <c r="A816" s="15"/>
      <c r="B816" s="5">
        <f>DATE(YEAR(siječanj!B816),MONTH(siječanj!B816)+11,DAY(siječanj!B816))</f>
        <v>43443</v>
      </c>
      <c r="C816" s="9">
        <v>8.46875</v>
      </c>
      <c r="D816">
        <v>1.1157227350651928</v>
      </c>
      <c r="E816" s="6">
        <v>176.57929714011479</v>
      </c>
      <c r="F816" s="7">
        <v>197.01353636105824</v>
      </c>
      <c r="G816" s="7">
        <v>90.032918189334083</v>
      </c>
      <c r="H816" s="7">
        <v>101.58705911621625</v>
      </c>
      <c r="I816" s="7">
        <v>3.1771982729270904</v>
      </c>
    </row>
    <row r="817" spans="1:9" x14ac:dyDescent="0.25">
      <c r="A817" s="15"/>
      <c r="B817" s="5">
        <f>DATE(YEAR(siječanj!B817),MONTH(siječanj!B817)+11,DAY(siječanj!B817))</f>
        <v>43443</v>
      </c>
      <c r="C817" s="9">
        <v>8.4791666666666696</v>
      </c>
      <c r="D817">
        <v>1.1157227350651928</v>
      </c>
      <c r="E817" s="6">
        <v>178.29336127119916</v>
      </c>
      <c r="F817" s="7">
        <v>198.92595668146885</v>
      </c>
      <c r="G817" s="7">
        <v>91.288147915090875</v>
      </c>
      <c r="H817" s="7">
        <v>96.064336916592396</v>
      </c>
      <c r="I817" s="7">
        <v>4.1105826742686924</v>
      </c>
    </row>
    <row r="818" spans="1:9" x14ac:dyDescent="0.25">
      <c r="A818" s="15"/>
      <c r="B818" s="5">
        <f>DATE(YEAR(siječanj!B818),MONTH(siječanj!B818)+11,DAY(siječanj!B818))</f>
        <v>43443</v>
      </c>
      <c r="C818" s="9">
        <v>8.4895833333333304</v>
      </c>
      <c r="D818">
        <v>1.1157227350651928</v>
      </c>
      <c r="E818" s="6">
        <v>180.14809772602226</v>
      </c>
      <c r="F818" s="7">
        <v>200.9953283116692</v>
      </c>
      <c r="G818" s="7">
        <v>91.140393480349559</v>
      </c>
      <c r="H818" s="7">
        <v>95.648823372003662</v>
      </c>
      <c r="I818" s="7">
        <v>3.9989723977287057</v>
      </c>
    </row>
    <row r="819" spans="1:9" x14ac:dyDescent="0.25">
      <c r="A819" s="15"/>
      <c r="B819" s="5">
        <f>DATE(YEAR(siječanj!B819),MONTH(siječanj!B819)+11,DAY(siječanj!B819))</f>
        <v>43443</v>
      </c>
      <c r="C819" s="9">
        <v>8.5</v>
      </c>
      <c r="D819">
        <v>1.1157227350651928</v>
      </c>
      <c r="E819" s="6">
        <v>180.03030824839385</v>
      </c>
      <c r="F819" s="7">
        <v>200.86390791352773</v>
      </c>
      <c r="G819" s="7">
        <v>92.215206757268362</v>
      </c>
      <c r="H819" s="7">
        <v>96.804384749805536</v>
      </c>
      <c r="I819" s="7">
        <v>4.0377635365191589</v>
      </c>
    </row>
    <row r="820" spans="1:9" x14ac:dyDescent="0.25">
      <c r="A820" s="15"/>
      <c r="B820" s="5">
        <f>DATE(YEAR(siječanj!B820),MONTH(siječanj!B820)+11,DAY(siječanj!B820))</f>
        <v>43443</v>
      </c>
      <c r="C820" s="9">
        <v>8.5104166666666696</v>
      </c>
      <c r="D820">
        <v>1.1157227350651928</v>
      </c>
      <c r="E820" s="6">
        <v>179.23459598164331</v>
      </c>
      <c r="F820" s="7">
        <v>199.9761136469439</v>
      </c>
      <c r="G820" s="7">
        <v>92.073570926151802</v>
      </c>
      <c r="H820" s="7">
        <v>93.846525395058379</v>
      </c>
      <c r="I820" s="7">
        <v>4.1729765059627875</v>
      </c>
    </row>
    <row r="821" spans="1:9" x14ac:dyDescent="0.25">
      <c r="A821" s="15"/>
      <c r="B821" s="5">
        <f>DATE(YEAR(siječanj!B821),MONTH(siječanj!B821)+11,DAY(siječanj!B821))</f>
        <v>43443</v>
      </c>
      <c r="C821" s="9">
        <v>8.5208333333333304</v>
      </c>
      <c r="D821">
        <v>1.1157227350651928</v>
      </c>
      <c r="E821" s="6">
        <v>176.32635495378844</v>
      </c>
      <c r="F821" s="7">
        <v>196.73132301311685</v>
      </c>
      <c r="G821" s="7">
        <v>91.662816972243959</v>
      </c>
      <c r="H821" s="7">
        <v>92.313279893740898</v>
      </c>
      <c r="I821" s="7">
        <v>5.1183782600975025</v>
      </c>
    </row>
    <row r="822" spans="1:9" x14ac:dyDescent="0.25">
      <c r="A822" s="15"/>
      <c r="B822" s="5">
        <f>DATE(YEAR(siječanj!B822),MONTH(siječanj!B822)+11,DAY(siječanj!B822))</f>
        <v>43443</v>
      </c>
      <c r="C822" s="9">
        <v>8.53125</v>
      </c>
      <c r="D822">
        <v>1.1157227350651928</v>
      </c>
      <c r="E822" s="6">
        <v>174.15790698758457</v>
      </c>
      <c r="F822" s="7">
        <v>194.31193631741732</v>
      </c>
      <c r="G822" s="7">
        <v>87.377026399530294</v>
      </c>
      <c r="H822" s="7">
        <v>94.357778481382525</v>
      </c>
      <c r="I822" s="7">
        <v>5.9721683247902337</v>
      </c>
    </row>
    <row r="823" spans="1:9" x14ac:dyDescent="0.25">
      <c r="A823" s="15"/>
      <c r="B823" s="5">
        <f>DATE(YEAR(siječanj!B823),MONTH(siječanj!B823)+11,DAY(siječanj!B823))</f>
        <v>43443</v>
      </c>
      <c r="C823" s="9">
        <v>8.5416666666666696</v>
      </c>
      <c r="D823">
        <v>1.1157227350651928</v>
      </c>
      <c r="E823" s="6">
        <v>166.24234260762699</v>
      </c>
      <c r="F823" s="7">
        <v>185.48036117782644</v>
      </c>
      <c r="G823" s="7">
        <v>87.70622173742629</v>
      </c>
      <c r="H823" s="7">
        <v>93.263378346902854</v>
      </c>
      <c r="I823" s="7">
        <v>6.1301079614200384</v>
      </c>
    </row>
    <row r="824" spans="1:9" x14ac:dyDescent="0.25">
      <c r="A824" s="15"/>
      <c r="B824" s="5">
        <f>DATE(YEAR(siječanj!B824),MONTH(siječanj!B824)+11,DAY(siječanj!B824))</f>
        <v>43443</v>
      </c>
      <c r="C824" s="9">
        <v>8.5520833333333304</v>
      </c>
      <c r="D824">
        <v>1.1157227350651928</v>
      </c>
      <c r="E824" s="6">
        <v>159.55452013658586</v>
      </c>
      <c r="F824" s="7">
        <v>178.01860559880598</v>
      </c>
      <c r="G824" s="7">
        <v>87.802817735819914</v>
      </c>
      <c r="H824" s="7">
        <v>88.662485888226854</v>
      </c>
      <c r="I824" s="7">
        <v>7.0590012309155998</v>
      </c>
    </row>
    <row r="825" spans="1:9" x14ac:dyDescent="0.25">
      <c r="A825" s="15"/>
      <c r="B825" s="5">
        <f>DATE(YEAR(siječanj!B825),MONTH(siječanj!B825)+11,DAY(siječanj!B825))</f>
        <v>43443</v>
      </c>
      <c r="C825" s="9">
        <v>8.5625</v>
      </c>
      <c r="D825">
        <v>1.1157227350651928</v>
      </c>
      <c r="E825" s="6">
        <v>155.21878168679314</v>
      </c>
      <c r="F825" s="7">
        <v>173.1811236370759</v>
      </c>
      <c r="G825" s="7">
        <v>87.174108112936423</v>
      </c>
      <c r="H825" s="7">
        <v>88.788396650992112</v>
      </c>
      <c r="I825" s="7">
        <v>7.7894506747009293</v>
      </c>
    </row>
    <row r="826" spans="1:9" x14ac:dyDescent="0.25">
      <c r="A826" s="15"/>
      <c r="B826" s="5">
        <f>DATE(YEAR(siječanj!B826),MONTH(siječanj!B826)+11,DAY(siječanj!B826))</f>
        <v>43443</v>
      </c>
      <c r="C826" s="9">
        <v>8.5729166666666696</v>
      </c>
      <c r="D826">
        <v>1.1157227350651928</v>
      </c>
      <c r="E826" s="6">
        <v>150.09978754622395</v>
      </c>
      <c r="F826" s="7">
        <v>167.46974549377737</v>
      </c>
      <c r="G826" s="7">
        <v>86.085237715805519</v>
      </c>
      <c r="H826" s="7">
        <v>91.302052307110188</v>
      </c>
      <c r="I826" s="7">
        <v>7.2083456152148075</v>
      </c>
    </row>
    <row r="827" spans="1:9" x14ac:dyDescent="0.25">
      <c r="A827" s="15"/>
      <c r="B827" s="5">
        <f>DATE(YEAR(siječanj!B827),MONTH(siječanj!B827)+11,DAY(siječanj!B827))</f>
        <v>43443</v>
      </c>
      <c r="C827" s="9">
        <v>8.5833333333333304</v>
      </c>
      <c r="D827">
        <v>1.1157227350651928</v>
      </c>
      <c r="E827" s="6">
        <v>148.05312718311643</v>
      </c>
      <c r="F827" s="7">
        <v>165.1862399957015</v>
      </c>
      <c r="G827" s="7">
        <v>85.877289559390121</v>
      </c>
      <c r="H827" s="7">
        <v>92.026009090022853</v>
      </c>
      <c r="I827" s="7">
        <v>6.7732178411800579</v>
      </c>
    </row>
    <row r="828" spans="1:9" x14ac:dyDescent="0.25">
      <c r="A828" s="15"/>
      <c r="B828" s="5">
        <f>DATE(YEAR(siječanj!B828),MONTH(siječanj!B828)+11,DAY(siječanj!B828))</f>
        <v>43443</v>
      </c>
      <c r="C828" s="9">
        <v>8.59375</v>
      </c>
      <c r="D828">
        <v>1.1157227350651928</v>
      </c>
      <c r="E828" s="6">
        <v>145.91075481069868</v>
      </c>
      <c r="F828" s="7">
        <v>162.79594643281948</v>
      </c>
      <c r="G828" s="7">
        <v>86.152831613367184</v>
      </c>
      <c r="H828" s="7">
        <v>91.900335137426623</v>
      </c>
      <c r="I828" s="7">
        <v>4.7941917429623473</v>
      </c>
    </row>
    <row r="829" spans="1:9" x14ac:dyDescent="0.25">
      <c r="A829" s="15"/>
      <c r="B829" s="5">
        <f>DATE(YEAR(siječanj!B829),MONTH(siječanj!B829)+11,DAY(siječanj!B829))</f>
        <v>43443</v>
      </c>
      <c r="C829" s="9">
        <v>8.6041666666666696</v>
      </c>
      <c r="D829">
        <v>1.1157227350651928</v>
      </c>
      <c r="E829" s="6">
        <v>144.57877797206874</v>
      </c>
      <c r="F829" s="7">
        <v>161.30982959137978</v>
      </c>
      <c r="G829" s="7">
        <v>87.559696647864996</v>
      </c>
      <c r="H829" s="7">
        <v>90.625469599202887</v>
      </c>
      <c r="I829" s="7">
        <v>3.8118569045840389</v>
      </c>
    </row>
    <row r="830" spans="1:9" x14ac:dyDescent="0.25">
      <c r="A830" s="15"/>
      <c r="B830" s="5">
        <f>DATE(YEAR(siječanj!B830),MONTH(siječanj!B830)+11,DAY(siječanj!B830))</f>
        <v>43443</v>
      </c>
      <c r="C830" s="9">
        <v>8.6145833333333304</v>
      </c>
      <c r="D830">
        <v>1.1157227350651928</v>
      </c>
      <c r="E830" s="6">
        <v>140.93124873144976</v>
      </c>
      <c r="F830" s="7">
        <v>157.24019829080612</v>
      </c>
      <c r="G830" s="7">
        <v>85.545466797481936</v>
      </c>
      <c r="H830" s="7">
        <v>92.281972786645937</v>
      </c>
      <c r="I830" s="7">
        <v>3.6373187806728731</v>
      </c>
    </row>
    <row r="831" spans="1:9" x14ac:dyDescent="0.25">
      <c r="A831" s="15"/>
      <c r="B831" s="5">
        <f>DATE(YEAR(siječanj!B831),MONTH(siječanj!B831)+11,DAY(siječanj!B831))</f>
        <v>43443</v>
      </c>
      <c r="C831" s="9">
        <v>8.625</v>
      </c>
      <c r="D831">
        <v>1.1157227350651928</v>
      </c>
      <c r="E831" s="6">
        <v>140.09490158444729</v>
      </c>
      <c r="F831" s="7">
        <v>156.30706676448855</v>
      </c>
      <c r="G831" s="7">
        <v>85.875598205400621</v>
      </c>
      <c r="H831" s="7">
        <v>90.958701644375353</v>
      </c>
      <c r="I831" s="7">
        <v>2.9957769469459405</v>
      </c>
    </row>
    <row r="832" spans="1:9" x14ac:dyDescent="0.25">
      <c r="A832" s="15"/>
      <c r="B832" s="5">
        <f>DATE(YEAR(siječanj!B832),MONTH(siječanj!B832)+11,DAY(siječanj!B832))</f>
        <v>43443</v>
      </c>
      <c r="C832" s="9">
        <v>8.6354166666666696</v>
      </c>
      <c r="D832">
        <v>1.1157227350651928</v>
      </c>
      <c r="E832" s="6">
        <v>139.61167788472079</v>
      </c>
      <c r="F832" s="7">
        <v>155.76792309658137</v>
      </c>
      <c r="G832" s="7">
        <v>86.584564784693569</v>
      </c>
      <c r="H832" s="7">
        <v>90.407243007824263</v>
      </c>
      <c r="I832" s="7">
        <v>2.4331924311669382</v>
      </c>
    </row>
    <row r="833" spans="1:9" x14ac:dyDescent="0.25">
      <c r="A833" s="15"/>
      <c r="B833" s="5">
        <f>DATE(YEAR(siječanj!B833),MONTH(siječanj!B833)+11,DAY(siječanj!B833))</f>
        <v>43443</v>
      </c>
      <c r="C833" s="9">
        <v>8.6458333333333304</v>
      </c>
      <c r="D833">
        <v>1.1157227350651928</v>
      </c>
      <c r="E833" s="6">
        <v>138.27399496427074</v>
      </c>
      <c r="F833" s="7">
        <v>154.27543984992684</v>
      </c>
      <c r="G833" s="7">
        <v>86.180777120139197</v>
      </c>
      <c r="H833" s="7">
        <v>90.387383063477358</v>
      </c>
      <c r="I833" s="7">
        <v>2.289399209833078</v>
      </c>
    </row>
    <row r="834" spans="1:9" x14ac:dyDescent="0.25">
      <c r="A834" s="15"/>
      <c r="B834" s="5">
        <f>DATE(YEAR(siječanj!B834),MONTH(siječanj!B834)+11,DAY(siječanj!B834))</f>
        <v>43443</v>
      </c>
      <c r="C834" s="9">
        <v>8.65625</v>
      </c>
      <c r="D834">
        <v>1.1157227350651928</v>
      </c>
      <c r="E834" s="6">
        <v>135.63375629071666</v>
      </c>
      <c r="F834" s="7">
        <v>151.32966553584419</v>
      </c>
      <c r="G834" s="7">
        <v>86.19505921855415</v>
      </c>
      <c r="H834" s="7">
        <v>92.30032758161326</v>
      </c>
      <c r="I834" s="7">
        <v>2.5113087244249286</v>
      </c>
    </row>
    <row r="835" spans="1:9" x14ac:dyDescent="0.25">
      <c r="A835" s="15"/>
      <c r="B835" s="5">
        <f>DATE(YEAR(siječanj!B835),MONTH(siječanj!B835)+11,DAY(siječanj!B835))</f>
        <v>43443</v>
      </c>
      <c r="C835" s="9">
        <v>8.6666666666666696</v>
      </c>
      <c r="D835">
        <v>1.1157227350651928</v>
      </c>
      <c r="E835" s="6">
        <v>135.34941726447778</v>
      </c>
      <c r="F835" s="7">
        <v>151.01242201980318</v>
      </c>
      <c r="G835" s="7">
        <v>87.721058246412639</v>
      </c>
      <c r="H835" s="7">
        <v>91.877906404805259</v>
      </c>
      <c r="I835" s="7">
        <v>2.9126965079556535</v>
      </c>
    </row>
    <row r="836" spans="1:9" x14ac:dyDescent="0.25">
      <c r="A836" s="15"/>
      <c r="B836" s="5">
        <f>DATE(YEAR(siječanj!B836),MONTH(siječanj!B836)+11,DAY(siječanj!B836))</f>
        <v>43443</v>
      </c>
      <c r="C836" s="9">
        <v>8.6770833333333304</v>
      </c>
      <c r="D836">
        <v>1.1157227350651928</v>
      </c>
      <c r="E836" s="6">
        <v>136.4628838010828</v>
      </c>
      <c r="F836" s="7">
        <v>152.25474194942768</v>
      </c>
      <c r="G836" s="7">
        <v>88.382518267686777</v>
      </c>
      <c r="H836" s="7">
        <v>93.481315949600599</v>
      </c>
      <c r="I836" s="7">
        <v>4.5836375617287244</v>
      </c>
    </row>
    <row r="837" spans="1:9" x14ac:dyDescent="0.25">
      <c r="A837" s="15"/>
      <c r="B837" s="5">
        <f>DATE(YEAR(siječanj!B837),MONTH(siječanj!B837)+11,DAY(siječanj!B837))</f>
        <v>43443</v>
      </c>
      <c r="C837" s="9">
        <v>8.6875</v>
      </c>
      <c r="D837">
        <v>1.1157227350651928</v>
      </c>
      <c r="E837" s="6">
        <v>140.5208442764775</v>
      </c>
      <c r="F837" s="7">
        <v>156.78230070982153</v>
      </c>
      <c r="G837" s="7">
        <v>90.123110343881436</v>
      </c>
      <c r="H837" s="7">
        <v>93.904985396960711</v>
      </c>
      <c r="I837" s="7">
        <v>10.92407669783559</v>
      </c>
    </row>
    <row r="838" spans="1:9" x14ac:dyDescent="0.25">
      <c r="A838" s="15"/>
      <c r="B838" s="5">
        <f>DATE(YEAR(siječanj!B838),MONTH(siječanj!B838)+11,DAY(siječanj!B838))</f>
        <v>43443</v>
      </c>
      <c r="C838" s="9">
        <v>8.6979166666666696</v>
      </c>
      <c r="D838">
        <v>1.1157227350651928</v>
      </c>
      <c r="E838" s="6">
        <v>144.29636312429869</v>
      </c>
      <c r="F838" s="7">
        <v>160.99473292500278</v>
      </c>
      <c r="G838" s="7">
        <v>92.674286832648377</v>
      </c>
      <c r="H838" s="7">
        <v>93.760679701911329</v>
      </c>
      <c r="I838" s="7">
        <v>54.849180205957211</v>
      </c>
    </row>
    <row r="839" spans="1:9" x14ac:dyDescent="0.25">
      <c r="A839" s="15"/>
      <c r="B839" s="5">
        <f>DATE(YEAR(siječanj!B839),MONTH(siječanj!B839)+11,DAY(siječanj!B839))</f>
        <v>43443</v>
      </c>
      <c r="C839" s="9">
        <v>8.7083333333333304</v>
      </c>
      <c r="D839">
        <v>1.1157227350651928</v>
      </c>
      <c r="E839" s="6">
        <v>148.48063500588054</v>
      </c>
      <c r="F839" s="7">
        <v>165.66322019297766</v>
      </c>
      <c r="G839" s="7">
        <v>95.1267099427548</v>
      </c>
      <c r="H839" s="7">
        <v>96.155548968994069</v>
      </c>
      <c r="I839" s="7">
        <v>135.55201739705032</v>
      </c>
    </row>
    <row r="840" spans="1:9" x14ac:dyDescent="0.25">
      <c r="A840" s="15"/>
      <c r="B840" s="5">
        <f>DATE(YEAR(siječanj!B840),MONTH(siječanj!B840)+11,DAY(siječanj!B840))</f>
        <v>43443</v>
      </c>
      <c r="C840" s="9">
        <v>8.71875</v>
      </c>
      <c r="D840">
        <v>1.1157227350651928</v>
      </c>
      <c r="E840" s="6">
        <v>155.82209395986487</v>
      </c>
      <c r="F840" s="7">
        <v>173.85425285648589</v>
      </c>
      <c r="G840" s="7">
        <v>96.604190010681506</v>
      </c>
      <c r="H840" s="7">
        <v>98.403788590385361</v>
      </c>
      <c r="I840" s="7">
        <v>171.28775949030185</v>
      </c>
    </row>
    <row r="841" spans="1:9" x14ac:dyDescent="0.25">
      <c r="A841" s="15"/>
      <c r="B841" s="5">
        <f>DATE(YEAR(siječanj!B841),MONTH(siječanj!B841)+11,DAY(siječanj!B841))</f>
        <v>43443</v>
      </c>
      <c r="C841" s="9">
        <v>8.7291666666666696</v>
      </c>
      <c r="D841">
        <v>1.1157227350651928</v>
      </c>
      <c r="E841" s="6">
        <v>161.78950897140601</v>
      </c>
      <c r="F841" s="7">
        <v>180.51223345443165</v>
      </c>
      <c r="G841" s="7">
        <v>100.07364315677782</v>
      </c>
      <c r="H841" s="7">
        <v>98.411583257305679</v>
      </c>
      <c r="I841" s="7">
        <v>191.20931732695726</v>
      </c>
    </row>
    <row r="842" spans="1:9" x14ac:dyDescent="0.25">
      <c r="A842" s="15"/>
      <c r="B842" s="5">
        <f>DATE(YEAR(siječanj!B842),MONTH(siječanj!B842)+11,DAY(siječanj!B842))</f>
        <v>43443</v>
      </c>
      <c r="C842" s="9">
        <v>8.7395833333333304</v>
      </c>
      <c r="D842">
        <v>1.1157227350651928</v>
      </c>
      <c r="E842" s="6">
        <v>167.69073323546459</v>
      </c>
      <c r="F842" s="7">
        <v>187.09636353056018</v>
      </c>
      <c r="G842" s="7">
        <v>101.00688488206659</v>
      </c>
      <c r="H842" s="7">
        <v>100.276969068779</v>
      </c>
      <c r="I842" s="7">
        <v>197.12633703275094</v>
      </c>
    </row>
    <row r="843" spans="1:9" x14ac:dyDescent="0.25">
      <c r="A843" s="15"/>
      <c r="B843" s="5">
        <f>DATE(YEAR(siječanj!B843),MONTH(siječanj!B843)+11,DAY(siječanj!B843))</f>
        <v>43443</v>
      </c>
      <c r="C843" s="9">
        <v>8.75</v>
      </c>
      <c r="D843">
        <v>1.1157227350651928</v>
      </c>
      <c r="E843" s="6">
        <v>170.13906882947018</v>
      </c>
      <c r="F843" s="7">
        <v>189.82802721586157</v>
      </c>
      <c r="G843" s="7">
        <v>100.90390110969835</v>
      </c>
      <c r="H843" s="7">
        <v>101.43961066926232</v>
      </c>
      <c r="I843" s="7">
        <v>218.71664585888581</v>
      </c>
    </row>
    <row r="844" spans="1:9" x14ac:dyDescent="0.25">
      <c r="A844" s="15"/>
      <c r="B844" s="5">
        <f>DATE(YEAR(siječanj!B844),MONTH(siječanj!B844)+11,DAY(siječanj!B844))</f>
        <v>43443</v>
      </c>
      <c r="C844" s="9">
        <v>8.7604166666666696</v>
      </c>
      <c r="D844">
        <v>1.1157227350651928</v>
      </c>
      <c r="E844" s="6">
        <v>173.55821296350987</v>
      </c>
      <c r="F844" s="7">
        <v>193.64284406067443</v>
      </c>
      <c r="G844" s="7">
        <v>103.31178255310249</v>
      </c>
      <c r="H844" s="7">
        <v>103.76148621203365</v>
      </c>
      <c r="I844" s="7">
        <v>224.48738927045008</v>
      </c>
    </row>
    <row r="845" spans="1:9" x14ac:dyDescent="0.25">
      <c r="A845" s="15"/>
      <c r="B845" s="5">
        <f>DATE(YEAR(siječanj!B845),MONTH(siječanj!B845)+11,DAY(siječanj!B845))</f>
        <v>43443</v>
      </c>
      <c r="C845" s="9">
        <v>8.7708333333333304</v>
      </c>
      <c r="D845">
        <v>1.1157227350651928</v>
      </c>
      <c r="E845" s="6">
        <v>175.18288115151569</v>
      </c>
      <c r="F845" s="7">
        <v>195.45552329496971</v>
      </c>
      <c r="G845" s="7">
        <v>101.56503169860399</v>
      </c>
      <c r="H845" s="7">
        <v>109.19212537948154</v>
      </c>
      <c r="I845" s="7">
        <v>238.09842684932642</v>
      </c>
    </row>
    <row r="846" spans="1:9" x14ac:dyDescent="0.25">
      <c r="A846" s="15"/>
      <c r="B846" s="5">
        <f>DATE(YEAR(siječanj!B846),MONTH(siječanj!B846)+11,DAY(siječanj!B846))</f>
        <v>43443</v>
      </c>
      <c r="C846" s="9">
        <v>8.78125</v>
      </c>
      <c r="D846">
        <v>1.1157227350651928</v>
      </c>
      <c r="E846" s="6">
        <v>178.50038006201811</v>
      </c>
      <c r="F846" s="7">
        <v>199.15693225297125</v>
      </c>
      <c r="G846" s="7">
        <v>101.22666849894064</v>
      </c>
      <c r="H846" s="7">
        <v>113.38203579663421</v>
      </c>
      <c r="I846" s="7">
        <v>238.23782994177938</v>
      </c>
    </row>
    <row r="847" spans="1:9" x14ac:dyDescent="0.25">
      <c r="A847" s="15"/>
      <c r="B847" s="5">
        <f>DATE(YEAR(siječanj!B847),MONTH(siječanj!B847)+11,DAY(siječanj!B847))</f>
        <v>43443</v>
      </c>
      <c r="C847" s="9">
        <v>8.7916666666666696</v>
      </c>
      <c r="D847">
        <v>1.1157227350651928</v>
      </c>
      <c r="E847" s="6">
        <v>178.87300317357082</v>
      </c>
      <c r="F847" s="7">
        <v>199.57267633014135</v>
      </c>
      <c r="G847" s="7">
        <v>100.4739155369122</v>
      </c>
      <c r="H847" s="7">
        <v>114.53998935851666</v>
      </c>
      <c r="I847" s="7">
        <v>238.53937579425312</v>
      </c>
    </row>
    <row r="848" spans="1:9" x14ac:dyDescent="0.25">
      <c r="A848" s="15"/>
      <c r="B848" s="5">
        <f>DATE(YEAR(siječanj!B848),MONTH(siječanj!B848)+11,DAY(siječanj!B848))</f>
        <v>43443</v>
      </c>
      <c r="C848" s="9">
        <v>8.8020833333333304</v>
      </c>
      <c r="D848">
        <v>1.1157227350651928</v>
      </c>
      <c r="E848" s="6">
        <v>181.70146617515746</v>
      </c>
      <c r="F848" s="7">
        <v>202.72845680630232</v>
      </c>
      <c r="G848" s="7">
        <v>100.76367139234978</v>
      </c>
      <c r="H848" s="7">
        <v>116.08966306359565</v>
      </c>
      <c r="I848" s="7">
        <v>238.85345901478607</v>
      </c>
    </row>
    <row r="849" spans="1:9" x14ac:dyDescent="0.25">
      <c r="A849" s="15"/>
      <c r="B849" s="5">
        <f>DATE(YEAR(siječanj!B849),MONTH(siječanj!B849)+11,DAY(siječanj!B849))</f>
        <v>43443</v>
      </c>
      <c r="C849" s="9">
        <v>8.8125</v>
      </c>
      <c r="D849">
        <v>1.1157227350651928</v>
      </c>
      <c r="E849" s="6">
        <v>185.87501621692084</v>
      </c>
      <c r="F849" s="7">
        <v>207.38498147382998</v>
      </c>
      <c r="G849" s="7">
        <v>100.24301156886725</v>
      </c>
      <c r="H849" s="7">
        <v>118.76211799985541</v>
      </c>
      <c r="I849" s="7">
        <v>238.68965920611933</v>
      </c>
    </row>
    <row r="850" spans="1:9" x14ac:dyDescent="0.25">
      <c r="A850" s="15"/>
      <c r="B850" s="5">
        <f>DATE(YEAR(siječanj!B850),MONTH(siječanj!B850)+11,DAY(siječanj!B850))</f>
        <v>43443</v>
      </c>
      <c r="C850" s="9">
        <v>8.8229166666666696</v>
      </c>
      <c r="D850">
        <v>1.1157227350651928</v>
      </c>
      <c r="E850" s="6">
        <v>184.20188352761525</v>
      </c>
      <c r="F850" s="7">
        <v>205.51822929359096</v>
      </c>
      <c r="G850" s="7">
        <v>99.18204248636134</v>
      </c>
      <c r="H850" s="7">
        <v>114.71032410350334</v>
      </c>
      <c r="I850" s="7">
        <v>238.43052359868202</v>
      </c>
    </row>
    <row r="851" spans="1:9" x14ac:dyDescent="0.25">
      <c r="A851" s="15"/>
      <c r="B851" s="5">
        <f>DATE(YEAR(siječanj!B851),MONTH(siječanj!B851)+11,DAY(siječanj!B851))</f>
        <v>43443</v>
      </c>
      <c r="C851" s="9">
        <v>8.8333333333333304</v>
      </c>
      <c r="D851">
        <v>1.1157227350651928</v>
      </c>
      <c r="E851" s="6">
        <v>183.84520134201654</v>
      </c>
      <c r="F851" s="7">
        <v>205.12027086992575</v>
      </c>
      <c r="G851" s="7">
        <v>98.737188264845571</v>
      </c>
      <c r="H851" s="7">
        <v>113.75223029683713</v>
      </c>
      <c r="I851" s="7">
        <v>238.54853006299476</v>
      </c>
    </row>
    <row r="852" spans="1:9" x14ac:dyDescent="0.25">
      <c r="A852" s="15"/>
      <c r="B852" s="5">
        <f>DATE(YEAR(siječanj!B852),MONTH(siječanj!B852)+11,DAY(siječanj!B852))</f>
        <v>43443</v>
      </c>
      <c r="C852" s="9">
        <v>8.84375</v>
      </c>
      <c r="D852">
        <v>1.1157227350651928</v>
      </c>
      <c r="E852" s="6">
        <v>185.38927719936089</v>
      </c>
      <c r="F852" s="7">
        <v>206.84303140863011</v>
      </c>
      <c r="G852" s="7">
        <v>100.00952838642498</v>
      </c>
      <c r="H852" s="7">
        <v>112.86582575168671</v>
      </c>
      <c r="I852" s="7">
        <v>238.39867266363495</v>
      </c>
    </row>
    <row r="853" spans="1:9" x14ac:dyDescent="0.25">
      <c r="A853" s="15"/>
      <c r="B853" s="5">
        <f>DATE(YEAR(siječanj!B853),MONTH(siječanj!B853)+11,DAY(siječanj!B853))</f>
        <v>43443</v>
      </c>
      <c r="C853" s="9">
        <v>8.8541666666666696</v>
      </c>
      <c r="D853">
        <v>1.1157227350651928</v>
      </c>
      <c r="E853" s="6">
        <v>183.59365864838063</v>
      </c>
      <c r="F853" s="7">
        <v>204.83961896779661</v>
      </c>
      <c r="G853" s="7">
        <v>97.04482990836118</v>
      </c>
      <c r="H853" s="7">
        <v>111.46634989976165</v>
      </c>
      <c r="I853" s="7">
        <v>237.68701777160081</v>
      </c>
    </row>
    <row r="854" spans="1:9" x14ac:dyDescent="0.25">
      <c r="A854" s="15"/>
      <c r="B854" s="5">
        <f>DATE(YEAR(siječanj!B854),MONTH(siječanj!B854)+11,DAY(siječanj!B854))</f>
        <v>43443</v>
      </c>
      <c r="C854" s="9">
        <v>8.8645833333333304</v>
      </c>
      <c r="D854">
        <v>1.1157227350651928</v>
      </c>
      <c r="E854" s="6">
        <v>181.02193858151855</v>
      </c>
      <c r="F854" s="7">
        <v>201.97029242097523</v>
      </c>
      <c r="G854" s="7">
        <v>96.460557498014381</v>
      </c>
      <c r="H854" s="7">
        <v>110.40449711546572</v>
      </c>
      <c r="I854" s="7">
        <v>238.20389494555056</v>
      </c>
    </row>
    <row r="855" spans="1:9" x14ac:dyDescent="0.25">
      <c r="A855" s="15"/>
      <c r="B855" s="5">
        <f>DATE(YEAR(siječanj!B855),MONTH(siječanj!B855)+11,DAY(siječanj!B855))</f>
        <v>43443</v>
      </c>
      <c r="C855" s="9">
        <v>8.875</v>
      </c>
      <c r="D855">
        <v>1.1157227350651928</v>
      </c>
      <c r="E855" s="6">
        <v>176.96345540403465</v>
      </c>
      <c r="F855" s="7">
        <v>197.44215046997681</v>
      </c>
      <c r="G855" s="7">
        <v>91.95381422526529</v>
      </c>
      <c r="H855" s="7">
        <v>101.1429637883425</v>
      </c>
      <c r="I855" s="7">
        <v>239.94334501054087</v>
      </c>
    </row>
    <row r="856" spans="1:9" x14ac:dyDescent="0.25">
      <c r="A856" s="15"/>
      <c r="B856" s="5">
        <f>DATE(YEAR(siječanj!B856),MONTH(siječanj!B856)+11,DAY(siječanj!B856))</f>
        <v>43443</v>
      </c>
      <c r="C856" s="9">
        <v>8.8854166666666696</v>
      </c>
      <c r="D856">
        <v>1.1157227350651928</v>
      </c>
      <c r="E856" s="6">
        <v>183.77980208650212</v>
      </c>
      <c r="F856" s="7">
        <v>205.04730343369198</v>
      </c>
      <c r="G856" s="7">
        <v>82.266011761185538</v>
      </c>
      <c r="H856" s="7">
        <v>87.213773589797455</v>
      </c>
      <c r="I856" s="7">
        <v>245.21953490351041</v>
      </c>
    </row>
    <row r="857" spans="1:9" x14ac:dyDescent="0.25">
      <c r="A857" s="15"/>
      <c r="B857" s="5">
        <f>DATE(YEAR(siječanj!B857),MONTH(siječanj!B857)+11,DAY(siječanj!B857))</f>
        <v>43443</v>
      </c>
      <c r="C857" s="9">
        <v>8.8958333333333304</v>
      </c>
      <c r="D857">
        <v>1.1157227350651928</v>
      </c>
      <c r="E857" s="6">
        <v>190.81598417534209</v>
      </c>
      <c r="F857" s="7">
        <v>212.89773175826923</v>
      </c>
      <c r="G857" s="7">
        <v>78.390095316907747</v>
      </c>
      <c r="H857" s="7">
        <v>81.910325565520381</v>
      </c>
      <c r="I857" s="7">
        <v>248.88962964638637</v>
      </c>
    </row>
    <row r="858" spans="1:9" x14ac:dyDescent="0.25">
      <c r="A858" s="15"/>
      <c r="B858" s="5">
        <f>DATE(YEAR(siječanj!B858),MONTH(siječanj!B858)+11,DAY(siječanj!B858))</f>
        <v>43443</v>
      </c>
      <c r="C858" s="9">
        <v>8.90625</v>
      </c>
      <c r="D858">
        <v>1.1157227350651928</v>
      </c>
      <c r="E858" s="6">
        <v>191.35757792810443</v>
      </c>
      <c r="F858" s="7">
        <v>213.50200022139546</v>
      </c>
      <c r="G858" s="7">
        <v>77.457604858117861</v>
      </c>
      <c r="H858" s="7">
        <v>82.632704951883255</v>
      </c>
      <c r="I858" s="7">
        <v>249.95234184440073</v>
      </c>
    </row>
    <row r="859" spans="1:9" x14ac:dyDescent="0.25">
      <c r="A859" s="15"/>
      <c r="B859" s="5">
        <f>DATE(YEAR(siječanj!B859),MONTH(siječanj!B859)+11,DAY(siječanj!B859))</f>
        <v>43443</v>
      </c>
      <c r="C859" s="9">
        <v>8.9166666666666696</v>
      </c>
      <c r="D859">
        <v>1.1157227350651928</v>
      </c>
      <c r="E859" s="6">
        <v>189.10946401406892</v>
      </c>
      <c r="F859" s="7">
        <v>210.99372841648963</v>
      </c>
      <c r="G859" s="7">
        <v>76.770489286779608</v>
      </c>
      <c r="H859" s="7">
        <v>82.85537474423036</v>
      </c>
      <c r="I859" s="7">
        <v>249.87980071481266</v>
      </c>
    </row>
    <row r="860" spans="1:9" x14ac:dyDescent="0.25">
      <c r="A860" s="15"/>
      <c r="B860" s="5">
        <f>DATE(YEAR(siječanj!B860),MONTH(siječanj!B860)+11,DAY(siječanj!B860))</f>
        <v>43443</v>
      </c>
      <c r="C860" s="9">
        <v>8.9270833333333304</v>
      </c>
      <c r="D860">
        <v>1.1157227350651928</v>
      </c>
      <c r="E860" s="6">
        <v>189.97228646821986</v>
      </c>
      <c r="F860" s="7">
        <v>211.9563990449106</v>
      </c>
      <c r="G860" s="7">
        <v>75.04666210416741</v>
      </c>
      <c r="H860" s="7">
        <v>71.248465475356198</v>
      </c>
      <c r="I860" s="7">
        <v>251.56240111086873</v>
      </c>
    </row>
    <row r="861" spans="1:9" x14ac:dyDescent="0.25">
      <c r="A861" s="15"/>
      <c r="B861" s="5">
        <f>DATE(YEAR(siječanj!B861),MONTH(siječanj!B861)+11,DAY(siječanj!B861))</f>
        <v>43443</v>
      </c>
      <c r="C861" s="9">
        <v>8.9375</v>
      </c>
      <c r="D861">
        <v>1.1157227350651928</v>
      </c>
      <c r="E861" s="6">
        <v>183.76767678661489</v>
      </c>
      <c r="F861" s="7">
        <v>205.0337749609383</v>
      </c>
      <c r="G861" s="7">
        <v>73.981430488210535</v>
      </c>
      <c r="H861" s="7">
        <v>64.198751168370478</v>
      </c>
      <c r="I861" s="7">
        <v>250.78027615004657</v>
      </c>
    </row>
    <row r="862" spans="1:9" x14ac:dyDescent="0.25">
      <c r="A862" s="15"/>
      <c r="B862" s="5">
        <f>DATE(YEAR(siječanj!B862),MONTH(siječanj!B862)+11,DAY(siječanj!B862))</f>
        <v>43443</v>
      </c>
      <c r="C862" s="9">
        <v>8.9479166666666696</v>
      </c>
      <c r="D862">
        <v>1.1157227350651928</v>
      </c>
      <c r="E862" s="6">
        <v>173.90783718313739</v>
      </c>
      <c r="F862" s="7">
        <v>194.03292775124228</v>
      </c>
      <c r="G862" s="7">
        <v>72.298296238044202</v>
      </c>
      <c r="H862" s="7">
        <v>63.755570971319507</v>
      </c>
      <c r="I862" s="7">
        <v>247.56347571451985</v>
      </c>
    </row>
    <row r="863" spans="1:9" x14ac:dyDescent="0.25">
      <c r="A863" s="15"/>
      <c r="B863" s="5">
        <f>DATE(YEAR(siječanj!B863),MONTH(siječanj!B863)+11,DAY(siječanj!B863))</f>
        <v>43443</v>
      </c>
      <c r="C863" s="9">
        <v>8.9583333333333304</v>
      </c>
      <c r="D863">
        <v>1.1157227350651928</v>
      </c>
      <c r="E863" s="6">
        <v>163.16685674811703</v>
      </c>
      <c r="F863" s="7">
        <v>182.04897168299965</v>
      </c>
      <c r="G863" s="7">
        <v>70.027579183974424</v>
      </c>
      <c r="H863" s="7">
        <v>61.303144791962168</v>
      </c>
      <c r="I863" s="7">
        <v>246.43072646042947</v>
      </c>
    </row>
    <row r="864" spans="1:9" x14ac:dyDescent="0.25">
      <c r="A864" s="15"/>
      <c r="B864" s="5">
        <f>DATE(YEAR(siječanj!B864),MONTH(siječanj!B864)+11,DAY(siječanj!B864))</f>
        <v>43443</v>
      </c>
      <c r="C864" s="9">
        <v>8.96875</v>
      </c>
      <c r="D864">
        <v>1.1157227350651928</v>
      </c>
      <c r="E864" s="6">
        <v>150.6724607486359</v>
      </c>
      <c r="F864" s="7">
        <v>168.10869000547095</v>
      </c>
      <c r="G864" s="7">
        <v>68.324273227439164</v>
      </c>
      <c r="H864" s="7">
        <v>60.354330732937449</v>
      </c>
      <c r="I864" s="7">
        <v>247.11874365853245</v>
      </c>
    </row>
    <row r="865" spans="1:9" x14ac:dyDescent="0.25">
      <c r="A865" s="15"/>
      <c r="B865" s="5">
        <f>DATE(YEAR(siječanj!B865),MONTH(siječanj!B865)+11,DAY(siječanj!B865))</f>
        <v>43443</v>
      </c>
      <c r="C865" s="9">
        <v>8.9791666666666696</v>
      </c>
      <c r="D865">
        <v>1.1157227350651928</v>
      </c>
      <c r="E865" s="6">
        <v>138.59912062298096</v>
      </c>
      <c r="F865" s="7">
        <v>154.63818993910289</v>
      </c>
      <c r="G865" s="7">
        <v>66.802693414280114</v>
      </c>
      <c r="H865" s="7">
        <v>62.940863715148232</v>
      </c>
      <c r="I865" s="7">
        <v>248.10695666947612</v>
      </c>
    </row>
    <row r="866" spans="1:9" ht="15.75" thickBot="1" x14ac:dyDescent="0.3">
      <c r="A866" s="15"/>
      <c r="B866" s="5">
        <f>DATE(YEAR(siječanj!B866),MONTH(siječanj!B866)+11,DAY(siječanj!B866))</f>
        <v>43443</v>
      </c>
      <c r="C866" s="9">
        <v>8.9895833333333304</v>
      </c>
      <c r="D866">
        <v>1.1157227350651928</v>
      </c>
      <c r="E866" s="6">
        <v>129.38037959521762</v>
      </c>
      <c r="F866" s="7">
        <v>144.35263098574907</v>
      </c>
      <c r="G866" s="7">
        <v>65.959402795464186</v>
      </c>
      <c r="H866" s="7">
        <v>63.573379662953528</v>
      </c>
      <c r="I866" s="7">
        <v>248.59802908587628</v>
      </c>
    </row>
    <row r="867" spans="1:9" x14ac:dyDescent="0.25">
      <c r="A867" s="12">
        <f t="shared" ref="A867" si="7">A771+1</f>
        <v>344</v>
      </c>
      <c r="B867" s="5">
        <f>DATE(YEAR(siječanj!B867),MONTH(siječanj!B867)+11,DAY(siječanj!B867))</f>
        <v>43444</v>
      </c>
      <c r="C867" s="9">
        <v>9</v>
      </c>
      <c r="D867">
        <v>1.127040314083622</v>
      </c>
      <c r="E867" s="6">
        <v>114.13532286603153</v>
      </c>
      <c r="F867" s="7">
        <v>128.63511013096777</v>
      </c>
      <c r="G867" s="7">
        <v>63.380357131815494</v>
      </c>
      <c r="H867" s="7">
        <v>58.938695597273373</v>
      </c>
      <c r="I867" s="7">
        <v>240.73194916157246</v>
      </c>
    </row>
    <row r="868" spans="1:9" x14ac:dyDescent="0.25">
      <c r="A868" s="13"/>
      <c r="B868" s="5">
        <f>DATE(YEAR(siječanj!B868),MONTH(siječanj!B868)+11,DAY(siječanj!B868))</f>
        <v>43444</v>
      </c>
      <c r="C868" s="9">
        <v>9.0104166666666696</v>
      </c>
      <c r="D868">
        <v>1.127040314083622</v>
      </c>
      <c r="E868" s="6">
        <v>105.0033692301236</v>
      </c>
      <c r="F868" s="7">
        <v>118.34303023695703</v>
      </c>
      <c r="G868" s="7">
        <v>62.031833766285928</v>
      </c>
      <c r="H868" s="7">
        <v>58.463883180861444</v>
      </c>
      <c r="I868" s="7">
        <v>241.48032713168507</v>
      </c>
    </row>
    <row r="869" spans="1:9" x14ac:dyDescent="0.25">
      <c r="A869" s="13"/>
      <c r="B869" s="5">
        <f>DATE(YEAR(siječanj!B869),MONTH(siječanj!B869)+11,DAY(siječanj!B869))</f>
        <v>43444</v>
      </c>
      <c r="C869" s="9">
        <v>9.0208333333333304</v>
      </c>
      <c r="D869">
        <v>1.127040314083622</v>
      </c>
      <c r="E869" s="6">
        <v>97.401722665217719</v>
      </c>
      <c r="F869" s="7">
        <v>109.77566810489283</v>
      </c>
      <c r="G869" s="7">
        <v>61.102738067878782</v>
      </c>
      <c r="H869" s="7">
        <v>58.557615856757437</v>
      </c>
      <c r="I869" s="7">
        <v>241.51630018774512</v>
      </c>
    </row>
    <row r="870" spans="1:9" x14ac:dyDescent="0.25">
      <c r="A870" s="13"/>
      <c r="B870" s="5">
        <f>DATE(YEAR(siječanj!B870),MONTH(siječanj!B870)+11,DAY(siječanj!B870))</f>
        <v>43444</v>
      </c>
      <c r="C870" s="9">
        <v>9.03125</v>
      </c>
      <c r="D870">
        <v>1.127040314083622</v>
      </c>
      <c r="E870" s="6">
        <v>90.064445327947055</v>
      </c>
      <c r="F870" s="7">
        <v>101.50626075017665</v>
      </c>
      <c r="G870" s="7">
        <v>59.899253328784347</v>
      </c>
      <c r="H870" s="7">
        <v>57.867538982945874</v>
      </c>
      <c r="I870" s="7">
        <v>241.89123319464366</v>
      </c>
    </row>
    <row r="871" spans="1:9" x14ac:dyDescent="0.25">
      <c r="A871" s="13"/>
      <c r="B871" s="5">
        <f>DATE(YEAR(siječanj!B871),MONTH(siječanj!B871)+11,DAY(siječanj!B871))</f>
        <v>43444</v>
      </c>
      <c r="C871" s="9">
        <v>9.0416666666666696</v>
      </c>
      <c r="D871">
        <v>1.127040314083622</v>
      </c>
      <c r="E871" s="6">
        <v>83.832536116354703</v>
      </c>
      <c r="F871" s="7">
        <v>94.482647835002993</v>
      </c>
      <c r="G871" s="7">
        <v>59.293796810155655</v>
      </c>
      <c r="H871" s="7">
        <v>57.984559330042501</v>
      </c>
      <c r="I871" s="7">
        <v>242.52029366195544</v>
      </c>
    </row>
    <row r="872" spans="1:9" x14ac:dyDescent="0.25">
      <c r="A872" s="13"/>
      <c r="B872" s="5">
        <f>DATE(YEAR(siječanj!B872),MONTH(siječanj!B872)+11,DAY(siječanj!B872))</f>
        <v>43444</v>
      </c>
      <c r="C872" s="9">
        <v>9.0520833333333304</v>
      </c>
      <c r="D872">
        <v>1.127040314083622</v>
      </c>
      <c r="E872" s="6">
        <v>78.68286025580916</v>
      </c>
      <c r="F872" s="7">
        <v>88.678755535704894</v>
      </c>
      <c r="G872" s="7">
        <v>58.773832008621291</v>
      </c>
      <c r="H872" s="7">
        <v>57.694482927880941</v>
      </c>
      <c r="I872" s="7">
        <v>243.09970167162135</v>
      </c>
    </row>
    <row r="873" spans="1:9" x14ac:dyDescent="0.25">
      <c r="A873" s="13"/>
      <c r="B873" s="5">
        <f>DATE(YEAR(siječanj!B873),MONTH(siječanj!B873)+11,DAY(siječanj!B873))</f>
        <v>43444</v>
      </c>
      <c r="C873" s="9">
        <v>9.0625</v>
      </c>
      <c r="D873">
        <v>1.127040314083622</v>
      </c>
      <c r="E873" s="6">
        <v>75.176128311344854</v>
      </c>
      <c r="F873" s="7">
        <v>84.726527263608773</v>
      </c>
      <c r="G873" s="7">
        <v>58.800182580633589</v>
      </c>
      <c r="H873" s="7">
        <v>57.161555690491063</v>
      </c>
      <c r="I873" s="7">
        <v>242.77365209979251</v>
      </c>
    </row>
    <row r="874" spans="1:9" x14ac:dyDescent="0.25">
      <c r="A874" s="13"/>
      <c r="B874" s="5">
        <f>DATE(YEAR(siječanj!B874),MONTH(siječanj!B874)+11,DAY(siječanj!B874))</f>
        <v>43444</v>
      </c>
      <c r="C874" s="9">
        <v>9.0729166666666696</v>
      </c>
      <c r="D874">
        <v>1.127040314083622</v>
      </c>
      <c r="E874" s="6">
        <v>71.664624602646825</v>
      </c>
      <c r="F874" s="7">
        <v>80.768921020851948</v>
      </c>
      <c r="G874" s="7">
        <v>58.153747889337502</v>
      </c>
      <c r="H874" s="7">
        <v>57.150249008351771</v>
      </c>
      <c r="I874" s="7">
        <v>242.75442353530005</v>
      </c>
    </row>
    <row r="875" spans="1:9" x14ac:dyDescent="0.25">
      <c r="A875" s="13"/>
      <c r="B875" s="5">
        <f>DATE(YEAR(siječanj!B875),MONTH(siječanj!B875)+11,DAY(siječanj!B875))</f>
        <v>43444</v>
      </c>
      <c r="C875" s="9">
        <v>9.0833333333333304</v>
      </c>
      <c r="D875">
        <v>1.127040314083622</v>
      </c>
      <c r="E875" s="6">
        <v>69.268704026869486</v>
      </c>
      <c r="F875" s="7">
        <v>78.068621942608445</v>
      </c>
      <c r="G875" s="7">
        <v>57.460453452355871</v>
      </c>
      <c r="H875" s="7">
        <v>56.976125300660257</v>
      </c>
      <c r="I875" s="7">
        <v>242.67588522965306</v>
      </c>
    </row>
    <row r="876" spans="1:9" x14ac:dyDescent="0.25">
      <c r="A876" s="13"/>
      <c r="B876" s="5">
        <f>DATE(YEAR(siječanj!B876),MONTH(siječanj!B876)+11,DAY(siječanj!B876))</f>
        <v>43444</v>
      </c>
      <c r="C876" s="9">
        <v>9.09375</v>
      </c>
      <c r="D876">
        <v>1.127040314083622</v>
      </c>
      <c r="E876" s="6">
        <v>67.085984409125558</v>
      </c>
      <c r="F876" s="7">
        <v>75.608608939069839</v>
      </c>
      <c r="G876" s="7">
        <v>56.716249662036866</v>
      </c>
      <c r="H876" s="7">
        <v>56.655231466668553</v>
      </c>
      <c r="I876" s="7">
        <v>242.98399427480231</v>
      </c>
    </row>
    <row r="877" spans="1:9" x14ac:dyDescent="0.25">
      <c r="A877" s="13"/>
      <c r="B877" s="5">
        <f>DATE(YEAR(siječanj!B877),MONTH(siječanj!B877)+11,DAY(siječanj!B877))</f>
        <v>43444</v>
      </c>
      <c r="C877" s="9">
        <v>9.1041666666666696</v>
      </c>
      <c r="D877">
        <v>1.127040314083622</v>
      </c>
      <c r="E877" s="6">
        <v>66.03661186057883</v>
      </c>
      <c r="F877" s="7">
        <v>74.42592377236501</v>
      </c>
      <c r="G877" s="7">
        <v>56.453872850396181</v>
      </c>
      <c r="H877" s="7">
        <v>56.426308280365824</v>
      </c>
      <c r="I877" s="7">
        <v>242.67797929112837</v>
      </c>
    </row>
    <row r="878" spans="1:9" x14ac:dyDescent="0.25">
      <c r="A878" s="13"/>
      <c r="B878" s="5">
        <f>DATE(YEAR(siječanj!B878),MONTH(siječanj!B878)+11,DAY(siječanj!B878))</f>
        <v>43444</v>
      </c>
      <c r="C878" s="9">
        <v>9.1145833333333304</v>
      </c>
      <c r="D878">
        <v>1.127040314083622</v>
      </c>
      <c r="E878" s="6">
        <v>64.512652594834691</v>
      </c>
      <c r="F878" s="7">
        <v>72.708360242850091</v>
      </c>
      <c r="G878" s="7">
        <v>56.040688328403654</v>
      </c>
      <c r="H878" s="7">
        <v>57.831812757272509</v>
      </c>
      <c r="I878" s="7">
        <v>242.64436030417664</v>
      </c>
    </row>
    <row r="879" spans="1:9" x14ac:dyDescent="0.25">
      <c r="A879" s="13"/>
      <c r="B879" s="5">
        <f>DATE(YEAR(siječanj!B879),MONTH(siječanj!B879)+11,DAY(siječanj!B879))</f>
        <v>43444</v>
      </c>
      <c r="C879" s="9">
        <v>9.125</v>
      </c>
      <c r="D879">
        <v>1.127040314083622</v>
      </c>
      <c r="E879" s="6">
        <v>64.067591106843238</v>
      </c>
      <c r="F879" s="7">
        <v>72.206758003637674</v>
      </c>
      <c r="G879" s="7">
        <v>56.968048480674291</v>
      </c>
      <c r="H879" s="7">
        <v>56.927639421979855</v>
      </c>
      <c r="I879" s="7">
        <v>242.03643945746015</v>
      </c>
    </row>
    <row r="880" spans="1:9" x14ac:dyDescent="0.25">
      <c r="A880" s="13"/>
      <c r="B880" s="5">
        <f>DATE(YEAR(siječanj!B880),MONTH(siječanj!B880)+11,DAY(siječanj!B880))</f>
        <v>43444</v>
      </c>
      <c r="C880" s="9">
        <v>9.1354166666666696</v>
      </c>
      <c r="D880">
        <v>1.127040314083622</v>
      </c>
      <c r="E880" s="6">
        <v>63.130100609656736</v>
      </c>
      <c r="F880" s="7">
        <v>71.150168419238184</v>
      </c>
      <c r="G880" s="7">
        <v>57.510643678937612</v>
      </c>
      <c r="H880" s="7">
        <v>56.416402390582441</v>
      </c>
      <c r="I880" s="7">
        <v>242.25675092513819</v>
      </c>
    </row>
    <row r="881" spans="1:9" x14ac:dyDescent="0.25">
      <c r="A881" s="13"/>
      <c r="B881" s="5">
        <f>DATE(YEAR(siječanj!B881),MONTH(siječanj!B881)+11,DAY(siječanj!B881))</f>
        <v>43444</v>
      </c>
      <c r="C881" s="9">
        <v>9.1458333333333304</v>
      </c>
      <c r="D881">
        <v>1.127040314083622</v>
      </c>
      <c r="E881" s="6">
        <v>62.8037936640618</v>
      </c>
      <c r="F881" s="7">
        <v>70.782407336787202</v>
      </c>
      <c r="G881" s="7">
        <v>57.106309638747668</v>
      </c>
      <c r="H881" s="7">
        <v>56.98878059664365</v>
      </c>
      <c r="I881" s="7">
        <v>242.16275216561903</v>
      </c>
    </row>
    <row r="882" spans="1:9" x14ac:dyDescent="0.25">
      <c r="A882" s="13"/>
      <c r="B882" s="5">
        <f>DATE(YEAR(siječanj!B882),MONTH(siječanj!B882)+11,DAY(siječanj!B882))</f>
        <v>43444</v>
      </c>
      <c r="C882" s="9">
        <v>9.15625</v>
      </c>
      <c r="D882">
        <v>1.127040314083622</v>
      </c>
      <c r="E882" s="6">
        <v>62.267439826170971</v>
      </c>
      <c r="F882" s="7">
        <v>70.177914938870771</v>
      </c>
      <c r="G882" s="7">
        <v>57.520317741661451</v>
      </c>
      <c r="H882" s="7">
        <v>55.328845668615195</v>
      </c>
      <c r="I882" s="7">
        <v>242.07504659084876</v>
      </c>
    </row>
    <row r="883" spans="1:9" x14ac:dyDescent="0.25">
      <c r="A883" s="13"/>
      <c r="B883" s="5">
        <f>DATE(YEAR(siječanj!B883),MONTH(siječanj!B883)+11,DAY(siječanj!B883))</f>
        <v>43444</v>
      </c>
      <c r="C883" s="9">
        <v>9.1666666666666696</v>
      </c>
      <c r="D883">
        <v>1.127040314083622</v>
      </c>
      <c r="E883" s="6">
        <v>62.024897130177344</v>
      </c>
      <c r="F883" s="7">
        <v>69.904559542599415</v>
      </c>
      <c r="G883" s="7">
        <v>57.592833037411104</v>
      </c>
      <c r="H883" s="7">
        <v>55.321990214907743</v>
      </c>
      <c r="I883" s="7">
        <v>241.73721067300849</v>
      </c>
    </row>
    <row r="884" spans="1:9" x14ac:dyDescent="0.25">
      <c r="A884" s="13"/>
      <c r="B884" s="5">
        <f>DATE(YEAR(siječanj!B884),MONTH(siječanj!B884)+11,DAY(siječanj!B884))</f>
        <v>43444</v>
      </c>
      <c r="C884" s="9">
        <v>9.1770833333333304</v>
      </c>
      <c r="D884">
        <v>1.127040314083622</v>
      </c>
      <c r="E884" s="6">
        <v>63.064857073740036</v>
      </c>
      <c r="F884" s="7">
        <v>71.076636324026708</v>
      </c>
      <c r="G884" s="7">
        <v>57.094558545115106</v>
      </c>
      <c r="H884" s="7">
        <v>56.61828105283314</v>
      </c>
      <c r="I884" s="7">
        <v>241.87340567128155</v>
      </c>
    </row>
    <row r="885" spans="1:9" x14ac:dyDescent="0.25">
      <c r="A885" s="13"/>
      <c r="B885" s="5">
        <f>DATE(YEAR(siječanj!B885),MONTH(siječanj!B885)+11,DAY(siječanj!B885))</f>
        <v>43444</v>
      </c>
      <c r="C885" s="9">
        <v>9.1875</v>
      </c>
      <c r="D885">
        <v>1.127040314083622</v>
      </c>
      <c r="E885" s="6">
        <v>63.005000245691434</v>
      </c>
      <c r="F885" s="7">
        <v>71.009175265742755</v>
      </c>
      <c r="G885" s="7">
        <v>57.797514992416843</v>
      </c>
      <c r="H885" s="7">
        <v>57.075252431932611</v>
      </c>
      <c r="I885" s="7">
        <v>241.85483912622394</v>
      </c>
    </row>
    <row r="886" spans="1:9" x14ac:dyDescent="0.25">
      <c r="A886" s="13"/>
      <c r="B886" s="5">
        <f>DATE(YEAR(siječanj!B886),MONTH(siječanj!B886)+11,DAY(siječanj!B886))</f>
        <v>43444</v>
      </c>
      <c r="C886" s="9">
        <v>9.1979166666666696</v>
      </c>
      <c r="D886">
        <v>1.127040314083622</v>
      </c>
      <c r="E886" s="6">
        <v>64.831403668483532</v>
      </c>
      <c r="F886" s="7">
        <v>73.06760555300977</v>
      </c>
      <c r="G886" s="7">
        <v>57.732701182647908</v>
      </c>
      <c r="H886" s="7">
        <v>56.878832444765145</v>
      </c>
      <c r="I886" s="7">
        <v>242.22568601316635</v>
      </c>
    </row>
    <row r="887" spans="1:9" x14ac:dyDescent="0.25">
      <c r="A887" s="13"/>
      <c r="B887" s="5">
        <f>DATE(YEAR(siječanj!B887),MONTH(siječanj!B887)+11,DAY(siječanj!B887))</f>
        <v>43444</v>
      </c>
      <c r="C887" s="9">
        <v>9.2083333333333304</v>
      </c>
      <c r="D887">
        <v>1.127040314083622</v>
      </c>
      <c r="E887" s="6">
        <v>66.155892080598264</v>
      </c>
      <c r="F887" s="7">
        <v>74.560357388999677</v>
      </c>
      <c r="G887" s="7">
        <v>55.952878532326075</v>
      </c>
      <c r="H887" s="7">
        <v>57.459302333890889</v>
      </c>
      <c r="I887" s="7">
        <v>241.54632906930223</v>
      </c>
    </row>
    <row r="888" spans="1:9" x14ac:dyDescent="0.25">
      <c r="A888" s="13"/>
      <c r="B888" s="5">
        <f>DATE(YEAR(siječanj!B888),MONTH(siječanj!B888)+11,DAY(siječanj!B888))</f>
        <v>43444</v>
      </c>
      <c r="C888" s="9">
        <v>9.21875</v>
      </c>
      <c r="D888">
        <v>1.127040314083622</v>
      </c>
      <c r="E888" s="6">
        <v>69.251857546821668</v>
      </c>
      <c r="F888" s="7">
        <v>78.04963528044415</v>
      </c>
      <c r="G888" s="7">
        <v>55.757898762319535</v>
      </c>
      <c r="H888" s="7">
        <v>60.126142059531944</v>
      </c>
      <c r="I888" s="7">
        <v>240.09701252175404</v>
      </c>
    </row>
    <row r="889" spans="1:9" x14ac:dyDescent="0.25">
      <c r="A889" s="13"/>
      <c r="B889" s="5">
        <f>DATE(YEAR(siječanj!B889),MONTH(siječanj!B889)+11,DAY(siječanj!B889))</f>
        <v>43444</v>
      </c>
      <c r="C889" s="9">
        <v>9.2291666666666696</v>
      </c>
      <c r="D889">
        <v>1.127040314083622</v>
      </c>
      <c r="E889" s="6">
        <v>72.495432297717187</v>
      </c>
      <c r="F889" s="7">
        <v>81.705274786447134</v>
      </c>
      <c r="G889" s="7">
        <v>56.467174686641449</v>
      </c>
      <c r="H889" s="7">
        <v>61.45699112721217</v>
      </c>
      <c r="I889" s="7">
        <v>239.97100982269606</v>
      </c>
    </row>
    <row r="890" spans="1:9" x14ac:dyDescent="0.25">
      <c r="A890" s="13"/>
      <c r="B890" s="5">
        <f>DATE(YEAR(siječanj!B890),MONTH(siječanj!B890)+11,DAY(siječanj!B890))</f>
        <v>43444</v>
      </c>
      <c r="C890" s="9">
        <v>9.2395833333333304</v>
      </c>
      <c r="D890">
        <v>1.127040314083622</v>
      </c>
      <c r="E890" s="6">
        <v>79.395871530339122</v>
      </c>
      <c r="F890" s="7">
        <v>89.482347986496308</v>
      </c>
      <c r="G890" s="7">
        <v>57.106165009902966</v>
      </c>
      <c r="H890" s="7">
        <v>59.925628066052056</v>
      </c>
      <c r="I890" s="7">
        <v>238.76513642190199</v>
      </c>
    </row>
    <row r="891" spans="1:9" x14ac:dyDescent="0.25">
      <c r="A891" s="13"/>
      <c r="B891" s="5">
        <f>DATE(YEAR(siječanj!B891),MONTH(siječanj!B891)+11,DAY(siječanj!B891))</f>
        <v>43444</v>
      </c>
      <c r="C891" s="9">
        <v>9.25</v>
      </c>
      <c r="D891">
        <v>1.127040314083622</v>
      </c>
      <c r="E891" s="6">
        <v>84.554003857701716</v>
      </c>
      <c r="F891" s="7">
        <v>95.29577106481193</v>
      </c>
      <c r="G891" s="7">
        <v>59.699034780625027</v>
      </c>
      <c r="H891" s="7">
        <v>60.13378821838014</v>
      </c>
      <c r="I891" s="7">
        <v>235.36018646287457</v>
      </c>
    </row>
    <row r="892" spans="1:9" x14ac:dyDescent="0.25">
      <c r="A892" s="13"/>
      <c r="B892" s="5">
        <f>DATE(YEAR(siječanj!B892),MONTH(siječanj!B892)+11,DAY(siječanj!B892))</f>
        <v>43444</v>
      </c>
      <c r="C892" s="9">
        <v>9.2604166666666696</v>
      </c>
      <c r="D892">
        <v>1.127040314083622</v>
      </c>
      <c r="E892" s="6">
        <v>91.12894053067626</v>
      </c>
      <c r="F892" s="7">
        <v>102.70598975780109</v>
      </c>
      <c r="G892" s="7">
        <v>67.751980906395715</v>
      </c>
      <c r="H892" s="7">
        <v>61.26942141839654</v>
      </c>
      <c r="I892" s="7">
        <v>222.02912110313542</v>
      </c>
    </row>
    <row r="893" spans="1:9" x14ac:dyDescent="0.25">
      <c r="A893" s="13"/>
      <c r="B893" s="5">
        <f>DATE(YEAR(siječanj!B893),MONTH(siječanj!B893)+11,DAY(siječanj!B893))</f>
        <v>43444</v>
      </c>
      <c r="C893" s="9">
        <v>9.2708333333333304</v>
      </c>
      <c r="D893">
        <v>1.127040314083622</v>
      </c>
      <c r="E893" s="6">
        <v>96.752249945785934</v>
      </c>
      <c r="F893" s="7">
        <v>109.04368616719569</v>
      </c>
      <c r="G893" s="7">
        <v>76.925519355903361</v>
      </c>
      <c r="H893" s="7">
        <v>62.375292798014343</v>
      </c>
      <c r="I893" s="7">
        <v>212.79845711877283</v>
      </c>
    </row>
    <row r="894" spans="1:9" x14ac:dyDescent="0.25">
      <c r="A894" s="13"/>
      <c r="B894" s="5">
        <f>DATE(YEAR(siječanj!B894),MONTH(siječanj!B894)+11,DAY(siječanj!B894))</f>
        <v>43444</v>
      </c>
      <c r="C894" s="9">
        <v>9.28125</v>
      </c>
      <c r="D894">
        <v>1.127040314083622</v>
      </c>
      <c r="E894" s="6">
        <v>103.13115746579435</v>
      </c>
      <c r="F894" s="7">
        <v>116.23297210205634</v>
      </c>
      <c r="G894" s="7">
        <v>78.292169536636393</v>
      </c>
      <c r="H894" s="7">
        <v>66.902717912040814</v>
      </c>
      <c r="I894" s="7">
        <v>192.76133988964332</v>
      </c>
    </row>
    <row r="895" spans="1:9" x14ac:dyDescent="0.25">
      <c r="A895" s="13"/>
      <c r="B895" s="5">
        <f>DATE(YEAR(siječanj!B895),MONTH(siječanj!B895)+11,DAY(siječanj!B895))</f>
        <v>43444</v>
      </c>
      <c r="C895" s="9">
        <v>9.2916666666666696</v>
      </c>
      <c r="D895">
        <v>1.127040314083622</v>
      </c>
      <c r="E895" s="6">
        <v>108.7341350590318</v>
      </c>
      <c r="F895" s="7">
        <v>122.54775372854218</v>
      </c>
      <c r="G895" s="7">
        <v>86.093766800175416</v>
      </c>
      <c r="H895" s="7">
        <v>79.178808567606481</v>
      </c>
      <c r="I895" s="7">
        <v>152.48981863964104</v>
      </c>
    </row>
    <row r="896" spans="1:9" x14ac:dyDescent="0.25">
      <c r="A896" s="13"/>
      <c r="B896" s="5">
        <f>DATE(YEAR(siječanj!B896),MONTH(siječanj!B896)+11,DAY(siječanj!B896))</f>
        <v>43444</v>
      </c>
      <c r="C896" s="9">
        <v>9.3020833333333304</v>
      </c>
      <c r="D896">
        <v>1.127040314083622</v>
      </c>
      <c r="E896" s="6">
        <v>110.419232369404</v>
      </c>
      <c r="F896" s="7">
        <v>124.44692633048552</v>
      </c>
      <c r="G896" s="7">
        <v>108.96665789210178</v>
      </c>
      <c r="H896" s="7">
        <v>96.556950232999981</v>
      </c>
      <c r="I896" s="7">
        <v>118.11935162673457</v>
      </c>
    </row>
    <row r="897" spans="1:9" x14ac:dyDescent="0.25">
      <c r="A897" s="13"/>
      <c r="B897" s="5">
        <f>DATE(YEAR(siječanj!B897),MONTH(siječanj!B897)+11,DAY(siječanj!B897))</f>
        <v>43444</v>
      </c>
      <c r="C897" s="9">
        <v>9.3125</v>
      </c>
      <c r="D897">
        <v>1.127040314083622</v>
      </c>
      <c r="E897" s="6">
        <v>113.83144747726682</v>
      </c>
      <c r="F897" s="7">
        <v>128.29263031737213</v>
      </c>
      <c r="G897" s="7">
        <v>124.0530051727425</v>
      </c>
      <c r="H897" s="7">
        <v>105.23760828409787</v>
      </c>
      <c r="I897" s="7">
        <v>61.459212256496265</v>
      </c>
    </row>
    <row r="898" spans="1:9" x14ac:dyDescent="0.25">
      <c r="A898" s="13"/>
      <c r="B898" s="5">
        <f>DATE(YEAR(siječanj!B898),MONTH(siječanj!B898)+11,DAY(siječanj!B898))</f>
        <v>43444</v>
      </c>
      <c r="C898" s="9">
        <v>9.3229166666666696</v>
      </c>
      <c r="D898">
        <v>1.127040314083622</v>
      </c>
      <c r="E898" s="6">
        <v>114.28882569114779</v>
      </c>
      <c r="F898" s="7">
        <v>128.80811400319953</v>
      </c>
      <c r="G898" s="7">
        <v>135.0294064510276</v>
      </c>
      <c r="H898" s="7">
        <v>118.65018305079586</v>
      </c>
      <c r="I898" s="7">
        <v>18.629387902456287</v>
      </c>
    </row>
    <row r="899" spans="1:9" x14ac:dyDescent="0.25">
      <c r="A899" s="13"/>
      <c r="B899" s="5">
        <f>DATE(YEAR(siječanj!B899),MONTH(siječanj!B899)+11,DAY(siječanj!B899))</f>
        <v>43444</v>
      </c>
      <c r="C899" s="9">
        <v>9.3333333333333304</v>
      </c>
      <c r="D899">
        <v>1.127040314083622</v>
      </c>
      <c r="E899" s="6">
        <v>113.0048918198747</v>
      </c>
      <c r="F899" s="7">
        <v>127.36106876965731</v>
      </c>
      <c r="G899" s="7">
        <v>145.99254205027864</v>
      </c>
      <c r="H899" s="7">
        <v>124.60467440830776</v>
      </c>
      <c r="I899" s="7">
        <v>4.5347511265709182</v>
      </c>
    </row>
    <row r="900" spans="1:9" x14ac:dyDescent="0.25">
      <c r="A900" s="13"/>
      <c r="B900" s="5">
        <f>DATE(YEAR(siječanj!B900),MONTH(siječanj!B900)+11,DAY(siječanj!B900))</f>
        <v>43444</v>
      </c>
      <c r="C900" s="9">
        <v>9.34375</v>
      </c>
      <c r="D900">
        <v>1.127040314083622</v>
      </c>
      <c r="E900" s="6">
        <v>111.74935346684057</v>
      </c>
      <c r="F900" s="7">
        <v>125.94602642990969</v>
      </c>
      <c r="G900" s="7">
        <v>164.36486471763135</v>
      </c>
      <c r="H900" s="7">
        <v>138.29606705980817</v>
      </c>
      <c r="I900" s="7">
        <v>2.8056633657864816</v>
      </c>
    </row>
    <row r="901" spans="1:9" x14ac:dyDescent="0.25">
      <c r="A901" s="13"/>
      <c r="B901" s="5">
        <f>DATE(YEAR(siječanj!B901),MONTH(siječanj!B901)+11,DAY(siječanj!B901))</f>
        <v>43444</v>
      </c>
      <c r="C901" s="9">
        <v>9.3541666666666696</v>
      </c>
      <c r="D901">
        <v>1.127040314083622</v>
      </c>
      <c r="E901" s="6">
        <v>112.77801233335499</v>
      </c>
      <c r="F901" s="7">
        <v>127.10536644191102</v>
      </c>
      <c r="G901" s="7">
        <v>174.78876773925853</v>
      </c>
      <c r="H901" s="7">
        <v>151.58284746195957</v>
      </c>
      <c r="I901" s="7">
        <v>2.5006464114116826</v>
      </c>
    </row>
    <row r="902" spans="1:9" x14ac:dyDescent="0.25">
      <c r="A902" s="13"/>
      <c r="B902" s="5">
        <f>DATE(YEAR(siječanj!B902),MONTH(siječanj!B902)+11,DAY(siječanj!B902))</f>
        <v>43444</v>
      </c>
      <c r="C902" s="9">
        <v>9.3645833333333304</v>
      </c>
      <c r="D902">
        <v>1.127040314083622</v>
      </c>
      <c r="E902" s="6">
        <v>112.94287078697097</v>
      </c>
      <c r="F902" s="7">
        <v>127.2911685652537</v>
      </c>
      <c r="G902" s="7">
        <v>196.14169805759298</v>
      </c>
      <c r="H902" s="7">
        <v>165.15296922451546</v>
      </c>
      <c r="I902" s="7">
        <v>2.2365116572145709</v>
      </c>
    </row>
    <row r="903" spans="1:9" x14ac:dyDescent="0.25">
      <c r="A903" s="13"/>
      <c r="B903" s="5">
        <f>DATE(YEAR(siječanj!B903),MONTH(siječanj!B903)+11,DAY(siječanj!B903))</f>
        <v>43444</v>
      </c>
      <c r="C903" s="9">
        <v>9.375</v>
      </c>
      <c r="D903">
        <v>1.127040314083622</v>
      </c>
      <c r="E903" s="6">
        <v>114.43911493985223</v>
      </c>
      <c r="F903" s="7">
        <v>128.9774960452628</v>
      </c>
      <c r="G903" s="7">
        <v>226.83336510583538</v>
      </c>
      <c r="H903" s="7">
        <v>170.57494675900037</v>
      </c>
      <c r="I903" s="7">
        <v>2.0011917489341418</v>
      </c>
    </row>
    <row r="904" spans="1:9" x14ac:dyDescent="0.25">
      <c r="A904" s="13"/>
      <c r="B904" s="5">
        <f>DATE(YEAR(siječanj!B904),MONTH(siječanj!B904)+11,DAY(siječanj!B904))</f>
        <v>43444</v>
      </c>
      <c r="C904" s="9">
        <v>9.3854166666666696</v>
      </c>
      <c r="D904">
        <v>1.127040314083622</v>
      </c>
      <c r="E904" s="6">
        <v>114.62002342232505</v>
      </c>
      <c r="F904" s="7">
        <v>129.18138719816935</v>
      </c>
      <c r="G904" s="7">
        <v>224.79643254430101</v>
      </c>
      <c r="H904" s="7">
        <v>192.68543460928362</v>
      </c>
      <c r="I904" s="7">
        <v>1.7992878216457981</v>
      </c>
    </row>
    <row r="905" spans="1:9" x14ac:dyDescent="0.25">
      <c r="A905" s="13"/>
      <c r="B905" s="5">
        <f>DATE(YEAR(siječanj!B905),MONTH(siječanj!B905)+11,DAY(siječanj!B905))</f>
        <v>43444</v>
      </c>
      <c r="C905" s="9">
        <v>9.3958333333333304</v>
      </c>
      <c r="D905">
        <v>1.127040314083622</v>
      </c>
      <c r="E905" s="6">
        <v>114.58838358049255</v>
      </c>
      <c r="F905" s="7">
        <v>129.14572782089289</v>
      </c>
      <c r="G905" s="7">
        <v>222.74015989225478</v>
      </c>
      <c r="H905" s="7">
        <v>199.38725069554241</v>
      </c>
      <c r="I905" s="7">
        <v>2.0210993333605805</v>
      </c>
    </row>
    <row r="906" spans="1:9" x14ac:dyDescent="0.25">
      <c r="A906" s="13"/>
      <c r="B906" s="5">
        <f>DATE(YEAR(siječanj!B906),MONTH(siječanj!B906)+11,DAY(siječanj!B906))</f>
        <v>43444</v>
      </c>
      <c r="C906" s="9">
        <v>9.40625</v>
      </c>
      <c r="D906">
        <v>1.127040314083622</v>
      </c>
      <c r="E906" s="6">
        <v>115.18829878590671</v>
      </c>
      <c r="F906" s="7">
        <v>129.82185644242639</v>
      </c>
      <c r="G906" s="7">
        <v>223.90977737687999</v>
      </c>
      <c r="H906" s="7">
        <v>203.19989843100569</v>
      </c>
      <c r="I906" s="7">
        <v>2.0377648226089149</v>
      </c>
    </row>
    <row r="907" spans="1:9" x14ac:dyDescent="0.25">
      <c r="A907" s="13"/>
      <c r="B907" s="5">
        <f>DATE(YEAR(siječanj!B907),MONTH(siječanj!B907)+11,DAY(siječanj!B907))</f>
        <v>43444</v>
      </c>
      <c r="C907" s="9">
        <v>9.4166666666666696</v>
      </c>
      <c r="D907">
        <v>1.127040314083622</v>
      </c>
      <c r="E907" s="6">
        <v>115.70441105978128</v>
      </c>
      <c r="F907" s="7">
        <v>130.4035357816764</v>
      </c>
      <c r="G907" s="7">
        <v>234.00146794221183</v>
      </c>
      <c r="H907" s="7">
        <v>204.53681224725264</v>
      </c>
      <c r="I907" s="7">
        <v>2.1526181943563634</v>
      </c>
    </row>
    <row r="908" spans="1:9" x14ac:dyDescent="0.25">
      <c r="A908" s="13"/>
      <c r="B908" s="5">
        <f>DATE(YEAR(siječanj!B908),MONTH(siječanj!B908)+11,DAY(siječanj!B908))</f>
        <v>43444</v>
      </c>
      <c r="C908" s="9">
        <v>9.4270833333333304</v>
      </c>
      <c r="D908">
        <v>1.127040314083622</v>
      </c>
      <c r="E908" s="6">
        <v>117.62534222946518</v>
      </c>
      <c r="F908" s="7">
        <v>132.56850265048996</v>
      </c>
      <c r="G908" s="7">
        <v>233.60450193816621</v>
      </c>
      <c r="H908" s="7">
        <v>201.53353751855943</v>
      </c>
      <c r="I908" s="7">
        <v>2.0649616210246187</v>
      </c>
    </row>
    <row r="909" spans="1:9" x14ac:dyDescent="0.25">
      <c r="A909" s="13"/>
      <c r="B909" s="5">
        <f>DATE(YEAR(siječanj!B909),MONTH(siječanj!B909)+11,DAY(siječanj!B909))</f>
        <v>43444</v>
      </c>
      <c r="C909" s="9">
        <v>9.4375</v>
      </c>
      <c r="D909">
        <v>1.127040314083622</v>
      </c>
      <c r="E909" s="6">
        <v>119.28824900123804</v>
      </c>
      <c r="F909" s="7">
        <v>134.44266562084064</v>
      </c>
      <c r="G909" s="7">
        <v>225.37253342492178</v>
      </c>
      <c r="H909" s="7">
        <v>201.09386130926407</v>
      </c>
      <c r="I909" s="7">
        <v>2.0437039969651023</v>
      </c>
    </row>
    <row r="910" spans="1:9" x14ac:dyDescent="0.25">
      <c r="A910" s="13"/>
      <c r="B910" s="5">
        <f>DATE(YEAR(siječanj!B910),MONTH(siječanj!B910)+11,DAY(siječanj!B910))</f>
        <v>43444</v>
      </c>
      <c r="C910" s="9">
        <v>9.4479166666666696</v>
      </c>
      <c r="D910">
        <v>1.127040314083622</v>
      </c>
      <c r="E910" s="6">
        <v>120.21983306400095</v>
      </c>
      <c r="F910" s="7">
        <v>135.49259841553223</v>
      </c>
      <c r="G910" s="7">
        <v>224.14123977296424</v>
      </c>
      <c r="H910" s="7">
        <v>206.84144479873169</v>
      </c>
      <c r="I910" s="7">
        <v>2.1177771715293621</v>
      </c>
    </row>
    <row r="911" spans="1:9" x14ac:dyDescent="0.25">
      <c r="A911" s="13"/>
      <c r="B911" s="5">
        <f>DATE(YEAR(siječanj!B911),MONTH(siječanj!B911)+11,DAY(siječanj!B911))</f>
        <v>43444</v>
      </c>
      <c r="C911" s="9">
        <v>9.4583333333333304</v>
      </c>
      <c r="D911">
        <v>1.127040314083622</v>
      </c>
      <c r="E911" s="6">
        <v>120.36233335728501</v>
      </c>
      <c r="F911" s="7">
        <v>135.65320199083212</v>
      </c>
      <c r="G911" s="7">
        <v>221.35542708846529</v>
      </c>
      <c r="H911" s="7">
        <v>208.18546693378187</v>
      </c>
      <c r="I911" s="7">
        <v>2.2052917406922932</v>
      </c>
    </row>
    <row r="912" spans="1:9" x14ac:dyDescent="0.25">
      <c r="A912" s="13"/>
      <c r="B912" s="5">
        <f>DATE(YEAR(siječanj!B912),MONTH(siječanj!B912)+11,DAY(siječanj!B912))</f>
        <v>43444</v>
      </c>
      <c r="C912" s="9">
        <v>9.46875</v>
      </c>
      <c r="D912">
        <v>1.127040314083622</v>
      </c>
      <c r="E912" s="6">
        <v>119.62630632947217</v>
      </c>
      <c r="F912" s="7">
        <v>134.82366985823191</v>
      </c>
      <c r="G912" s="7">
        <v>219.44829891505671</v>
      </c>
      <c r="H912" s="7">
        <v>203.28010483114397</v>
      </c>
      <c r="I912" s="7">
        <v>2.1868902004787558</v>
      </c>
    </row>
    <row r="913" spans="1:9" x14ac:dyDescent="0.25">
      <c r="A913" s="13"/>
      <c r="B913" s="5">
        <f>DATE(YEAR(siječanj!B913),MONTH(siječanj!B913)+11,DAY(siječanj!B913))</f>
        <v>43444</v>
      </c>
      <c r="C913" s="9">
        <v>9.4791666666666696</v>
      </c>
      <c r="D913">
        <v>1.127040314083622</v>
      </c>
      <c r="E913" s="6">
        <v>120.36968689293849</v>
      </c>
      <c r="F913" s="7">
        <v>135.66148972196464</v>
      </c>
      <c r="G913" s="7">
        <v>218.46778364488782</v>
      </c>
      <c r="H913" s="7">
        <v>198.5424605204382</v>
      </c>
      <c r="I913" s="7">
        <v>2.2455929238130787</v>
      </c>
    </row>
    <row r="914" spans="1:9" x14ac:dyDescent="0.25">
      <c r="A914" s="13"/>
      <c r="B914" s="5">
        <f>DATE(YEAR(siječanj!B914),MONTH(siječanj!B914)+11,DAY(siječanj!B914))</f>
        <v>43444</v>
      </c>
      <c r="C914" s="9">
        <v>9.4895833333333304</v>
      </c>
      <c r="D914">
        <v>1.127040314083622</v>
      </c>
      <c r="E914" s="6">
        <v>121.0137788555696</v>
      </c>
      <c r="F914" s="7">
        <v>136.38740732982714</v>
      </c>
      <c r="G914" s="7">
        <v>214.21223657058988</v>
      </c>
      <c r="H914" s="7">
        <v>194.18760981367518</v>
      </c>
      <c r="I914" s="7">
        <v>1.9718038861954197</v>
      </c>
    </row>
    <row r="915" spans="1:9" x14ac:dyDescent="0.25">
      <c r="A915" s="13"/>
      <c r="B915" s="5">
        <f>DATE(YEAR(siječanj!B915),MONTH(siječanj!B915)+11,DAY(siječanj!B915))</f>
        <v>43444</v>
      </c>
      <c r="C915" s="9">
        <v>9.5</v>
      </c>
      <c r="D915">
        <v>1.127040314083622</v>
      </c>
      <c r="E915" s="6">
        <v>121.67417079188958</v>
      </c>
      <c r="F915" s="7">
        <v>137.13169566515549</v>
      </c>
      <c r="G915" s="7">
        <v>217.63433582244789</v>
      </c>
      <c r="H915" s="7">
        <v>194.71883121510155</v>
      </c>
      <c r="I915" s="7">
        <v>1.8550184577286326</v>
      </c>
    </row>
    <row r="916" spans="1:9" x14ac:dyDescent="0.25">
      <c r="A916" s="13"/>
      <c r="B916" s="5">
        <f>DATE(YEAR(siječanj!B916),MONTH(siječanj!B916)+11,DAY(siječanj!B916))</f>
        <v>43444</v>
      </c>
      <c r="C916" s="9">
        <v>9.5104166666666696</v>
      </c>
      <c r="D916">
        <v>1.127040314083622</v>
      </c>
      <c r="E916" s="6">
        <v>122.07347452241703</v>
      </c>
      <c r="F916" s="7">
        <v>137.58172706702393</v>
      </c>
      <c r="G916" s="7">
        <v>210.0083943082752</v>
      </c>
      <c r="H916" s="7">
        <v>191.53830206800731</v>
      </c>
      <c r="I916" s="7">
        <v>1.8582405523195797</v>
      </c>
    </row>
    <row r="917" spans="1:9" x14ac:dyDescent="0.25">
      <c r="A917" s="13"/>
      <c r="B917" s="5">
        <f>DATE(YEAR(siječanj!B917),MONTH(siječanj!B917)+11,DAY(siječanj!B917))</f>
        <v>43444</v>
      </c>
      <c r="C917" s="9">
        <v>9.5208333333333304</v>
      </c>
      <c r="D917">
        <v>1.127040314083622</v>
      </c>
      <c r="E917" s="6">
        <v>121.27706895631097</v>
      </c>
      <c r="F917" s="7">
        <v>136.6841458876618</v>
      </c>
      <c r="G917" s="7">
        <v>203.2831168721207</v>
      </c>
      <c r="H917" s="7">
        <v>187.32354263803091</v>
      </c>
      <c r="I917" s="7">
        <v>2.0519552391966056</v>
      </c>
    </row>
    <row r="918" spans="1:9" x14ac:dyDescent="0.25">
      <c r="A918" s="13"/>
      <c r="B918" s="5">
        <f>DATE(YEAR(siječanj!B918),MONTH(siječanj!B918)+11,DAY(siječanj!B918))</f>
        <v>43444</v>
      </c>
      <c r="C918" s="9">
        <v>9.53125</v>
      </c>
      <c r="D918">
        <v>1.127040314083622</v>
      </c>
      <c r="E918" s="6">
        <v>119.4303446219369</v>
      </c>
      <c r="F918" s="7">
        <v>134.60281311382298</v>
      </c>
      <c r="G918" s="7">
        <v>188.52508912137191</v>
      </c>
      <c r="H918" s="7">
        <v>183.36523256621078</v>
      </c>
      <c r="I918" s="7">
        <v>1.8819492483351523</v>
      </c>
    </row>
    <row r="919" spans="1:9" x14ac:dyDescent="0.25">
      <c r="A919" s="13"/>
      <c r="B919" s="5">
        <f>DATE(YEAR(siječanj!B919),MONTH(siječanj!B919)+11,DAY(siječanj!B919))</f>
        <v>43444</v>
      </c>
      <c r="C919" s="9">
        <v>9.5416666666666696</v>
      </c>
      <c r="D919">
        <v>1.127040314083622</v>
      </c>
      <c r="E919" s="6">
        <v>116.93843035299103</v>
      </c>
      <c r="F919" s="7">
        <v>131.79432527348078</v>
      </c>
      <c r="G919" s="7">
        <v>184.40616006077272</v>
      </c>
      <c r="H919" s="7">
        <v>178.10289719552009</v>
      </c>
      <c r="I919" s="7">
        <v>1.8394370003041922</v>
      </c>
    </row>
    <row r="920" spans="1:9" x14ac:dyDescent="0.25">
      <c r="A920" s="13"/>
      <c r="B920" s="5">
        <f>DATE(YEAR(siječanj!B920),MONTH(siječanj!B920)+11,DAY(siječanj!B920))</f>
        <v>43444</v>
      </c>
      <c r="C920" s="9">
        <v>9.5520833333333304</v>
      </c>
      <c r="D920">
        <v>1.127040314083622</v>
      </c>
      <c r="E920" s="6">
        <v>114.45020078662847</v>
      </c>
      <c r="F920" s="7">
        <v>128.98999024149535</v>
      </c>
      <c r="G920" s="7">
        <v>192.30876450246896</v>
      </c>
      <c r="H920" s="7">
        <v>177.40964947368224</v>
      </c>
      <c r="I920" s="7">
        <v>1.9439870695778574</v>
      </c>
    </row>
    <row r="921" spans="1:9" x14ac:dyDescent="0.25">
      <c r="A921" s="13"/>
      <c r="B921" s="5">
        <f>DATE(YEAR(siječanj!B921),MONTH(siječanj!B921)+11,DAY(siječanj!B921))</f>
        <v>43444</v>
      </c>
      <c r="C921" s="9">
        <v>9.5625</v>
      </c>
      <c r="D921">
        <v>1.127040314083622</v>
      </c>
      <c r="E921" s="6">
        <v>115.73641590041613</v>
      </c>
      <c r="F921" s="7">
        <v>130.43960652731772</v>
      </c>
      <c r="G921" s="7">
        <v>179.89865748658889</v>
      </c>
      <c r="H921" s="7">
        <v>174.0300673314392</v>
      </c>
      <c r="I921" s="7">
        <v>1.9254275247257817</v>
      </c>
    </row>
    <row r="922" spans="1:9" x14ac:dyDescent="0.25">
      <c r="A922" s="13"/>
      <c r="B922" s="5">
        <f>DATE(YEAR(siječanj!B922),MONTH(siječanj!B922)+11,DAY(siječanj!B922))</f>
        <v>43444</v>
      </c>
      <c r="C922" s="9">
        <v>9.5729166666666696</v>
      </c>
      <c r="D922">
        <v>1.127040314083622</v>
      </c>
      <c r="E922" s="6">
        <v>116.55989386410272</v>
      </c>
      <c r="F922" s="7">
        <v>131.36769939015198</v>
      </c>
      <c r="G922" s="7">
        <v>173.75716634716429</v>
      </c>
      <c r="H922" s="7">
        <v>175.12894679047247</v>
      </c>
      <c r="I922" s="7">
        <v>1.9727619143202264</v>
      </c>
    </row>
    <row r="923" spans="1:9" x14ac:dyDescent="0.25">
      <c r="A923" s="13"/>
      <c r="B923" s="5">
        <f>DATE(YEAR(siječanj!B923),MONTH(siječanj!B923)+11,DAY(siječanj!B923))</f>
        <v>43444</v>
      </c>
      <c r="C923" s="9">
        <v>9.5833333333333304</v>
      </c>
      <c r="D923">
        <v>1.127040314083622</v>
      </c>
      <c r="E923" s="6">
        <v>116.84338387138833</v>
      </c>
      <c r="F923" s="7">
        <v>131.68720405700273</v>
      </c>
      <c r="G923" s="7">
        <v>174.06079451929014</v>
      </c>
      <c r="H923" s="7">
        <v>175.3786410382132</v>
      </c>
      <c r="I923" s="7">
        <v>2.0835821676675228</v>
      </c>
    </row>
    <row r="924" spans="1:9" x14ac:dyDescent="0.25">
      <c r="A924" s="13"/>
      <c r="B924" s="5">
        <f>DATE(YEAR(siječanj!B924),MONTH(siječanj!B924)+11,DAY(siječanj!B924))</f>
        <v>43444</v>
      </c>
      <c r="C924" s="9">
        <v>9.59375</v>
      </c>
      <c r="D924">
        <v>1.127040314083622</v>
      </c>
      <c r="E924" s="6">
        <v>118.27451838737005</v>
      </c>
      <c r="F924" s="7">
        <v>133.30015035139067</v>
      </c>
      <c r="G924" s="7">
        <v>174.73867794937451</v>
      </c>
      <c r="H924" s="7">
        <v>172.68928829158554</v>
      </c>
      <c r="I924" s="7">
        <v>2.0309786233866407</v>
      </c>
    </row>
    <row r="925" spans="1:9" x14ac:dyDescent="0.25">
      <c r="A925" s="13"/>
      <c r="B925" s="5">
        <f>DATE(YEAR(siječanj!B925),MONTH(siječanj!B925)+11,DAY(siječanj!B925))</f>
        <v>43444</v>
      </c>
      <c r="C925" s="9">
        <v>9.6041666666666696</v>
      </c>
      <c r="D925">
        <v>1.127040314083622</v>
      </c>
      <c r="E925" s="6">
        <v>118.55742320635844</v>
      </c>
      <c r="F925" s="7">
        <v>133.61899548743912</v>
      </c>
      <c r="G925" s="7">
        <v>175.6648007215293</v>
      </c>
      <c r="H925" s="7">
        <v>173.1311439571825</v>
      </c>
      <c r="I925" s="7">
        <v>2.0362087769281225</v>
      </c>
    </row>
    <row r="926" spans="1:9" x14ac:dyDescent="0.25">
      <c r="A926" s="13"/>
      <c r="B926" s="5">
        <f>DATE(YEAR(siječanj!B926),MONTH(siječanj!B926)+11,DAY(siječanj!B926))</f>
        <v>43444</v>
      </c>
      <c r="C926" s="9">
        <v>9.6145833333333304</v>
      </c>
      <c r="D926">
        <v>1.127040314083622</v>
      </c>
      <c r="E926" s="6">
        <v>120.67526527883255</v>
      </c>
      <c r="F926" s="7">
        <v>136.00588888197984</v>
      </c>
      <c r="G926" s="7">
        <v>176.02473772386168</v>
      </c>
      <c r="H926" s="7">
        <v>170.98598900649887</v>
      </c>
      <c r="I926" s="7">
        <v>2.0417459394824595</v>
      </c>
    </row>
    <row r="927" spans="1:9" x14ac:dyDescent="0.25">
      <c r="A927" s="13"/>
      <c r="B927" s="5">
        <f>DATE(YEAR(siječanj!B927),MONTH(siječanj!B927)+11,DAY(siječanj!B927))</f>
        <v>43444</v>
      </c>
      <c r="C927" s="9">
        <v>9.625</v>
      </c>
      <c r="D927">
        <v>1.127040314083622</v>
      </c>
      <c r="E927" s="6">
        <v>122.44276801174303</v>
      </c>
      <c r="F927" s="7">
        <v>137.99793571722293</v>
      </c>
      <c r="G927" s="7">
        <v>172.44817084838709</v>
      </c>
      <c r="H927" s="7">
        <v>167.59728365214983</v>
      </c>
      <c r="I927" s="7">
        <v>2.1046547862958396</v>
      </c>
    </row>
    <row r="928" spans="1:9" x14ac:dyDescent="0.25">
      <c r="A928" s="13"/>
      <c r="B928" s="5">
        <f>DATE(YEAR(siječanj!B928),MONTH(siječanj!B928)+11,DAY(siječanj!B928))</f>
        <v>43444</v>
      </c>
      <c r="C928" s="9">
        <v>9.6354166666666696</v>
      </c>
      <c r="D928">
        <v>1.127040314083622</v>
      </c>
      <c r="E928" s="6">
        <v>124.4698721754333</v>
      </c>
      <c r="F928" s="7">
        <v>140.28256383054864</v>
      </c>
      <c r="G928" s="7">
        <v>169.89633549488315</v>
      </c>
      <c r="H928" s="7">
        <v>160.7739638805092</v>
      </c>
      <c r="I928" s="7">
        <v>2.0274185188727452</v>
      </c>
    </row>
    <row r="929" spans="1:9" x14ac:dyDescent="0.25">
      <c r="A929" s="13"/>
      <c r="B929" s="5">
        <f>DATE(YEAR(siječanj!B929),MONTH(siječanj!B929)+11,DAY(siječanj!B929))</f>
        <v>43444</v>
      </c>
      <c r="C929" s="9">
        <v>9.6458333333333304</v>
      </c>
      <c r="D929">
        <v>1.127040314083622</v>
      </c>
      <c r="E929" s="6">
        <v>126.30663739846439</v>
      </c>
      <c r="F929" s="7">
        <v>142.35267228441145</v>
      </c>
      <c r="G929" s="7">
        <v>168.55660234913753</v>
      </c>
      <c r="H929" s="7">
        <v>158.36571283200919</v>
      </c>
      <c r="I929" s="7">
        <v>1.9260995444542475</v>
      </c>
    </row>
    <row r="930" spans="1:9" x14ac:dyDescent="0.25">
      <c r="A930" s="13"/>
      <c r="B930" s="5">
        <f>DATE(YEAR(siječanj!B930),MONTH(siječanj!B930)+11,DAY(siječanj!B930))</f>
        <v>43444</v>
      </c>
      <c r="C930" s="9">
        <v>9.65625</v>
      </c>
      <c r="D930">
        <v>1.127040314083622</v>
      </c>
      <c r="E930" s="6">
        <v>129.9907815732868</v>
      </c>
      <c r="F930" s="7">
        <v>146.50485129233266</v>
      </c>
      <c r="G930" s="7">
        <v>167.39703656921955</v>
      </c>
      <c r="H930" s="7">
        <v>158.31181644302572</v>
      </c>
      <c r="I930" s="7">
        <v>2.36834652748743</v>
      </c>
    </row>
    <row r="931" spans="1:9" x14ac:dyDescent="0.25">
      <c r="A931" s="13"/>
      <c r="B931" s="5">
        <f>DATE(YEAR(siječanj!B931),MONTH(siječanj!B931)+11,DAY(siječanj!B931))</f>
        <v>43444</v>
      </c>
      <c r="C931" s="9">
        <v>9.6666666666666696</v>
      </c>
      <c r="D931">
        <v>1.127040314083622</v>
      </c>
      <c r="E931" s="6">
        <v>131.48618563381595</v>
      </c>
      <c r="F931" s="7">
        <v>148.19023195439337</v>
      </c>
      <c r="G931" s="7">
        <v>167.18066780006779</v>
      </c>
      <c r="H931" s="7">
        <v>156.57321638782363</v>
      </c>
      <c r="I931" s="7">
        <v>3.6698757364465773</v>
      </c>
    </row>
    <row r="932" spans="1:9" x14ac:dyDescent="0.25">
      <c r="A932" s="13"/>
      <c r="B932" s="5">
        <f>DATE(YEAR(siječanj!B932),MONTH(siječanj!B932)+11,DAY(siječanj!B932))</f>
        <v>43444</v>
      </c>
      <c r="C932" s="9">
        <v>9.6770833333333304</v>
      </c>
      <c r="D932">
        <v>1.127040314083622</v>
      </c>
      <c r="E932" s="6">
        <v>134.26721664430184</v>
      </c>
      <c r="F932" s="7">
        <v>151.32456601792768</v>
      </c>
      <c r="G932" s="7">
        <v>166.43770540733252</v>
      </c>
      <c r="H932" s="7">
        <v>155.90806478773769</v>
      </c>
      <c r="I932" s="7">
        <v>7.926078685685896</v>
      </c>
    </row>
    <row r="933" spans="1:9" x14ac:dyDescent="0.25">
      <c r="A933" s="13"/>
      <c r="B933" s="5">
        <f>DATE(YEAR(siječanj!B933),MONTH(siječanj!B933)+11,DAY(siječanj!B933))</f>
        <v>43444</v>
      </c>
      <c r="C933" s="9">
        <v>9.6875</v>
      </c>
      <c r="D933">
        <v>1.127040314083622</v>
      </c>
      <c r="E933" s="6">
        <v>139.37599577762856</v>
      </c>
      <c r="F933" s="7">
        <v>157.08236605693608</v>
      </c>
      <c r="G933" s="7">
        <v>167.88544817780001</v>
      </c>
      <c r="H933" s="7">
        <v>159.34625543995517</v>
      </c>
      <c r="I933" s="7">
        <v>20.642540002510142</v>
      </c>
    </row>
    <row r="934" spans="1:9" x14ac:dyDescent="0.25">
      <c r="A934" s="13"/>
      <c r="B934" s="5">
        <f>DATE(YEAR(siječanj!B934),MONTH(siječanj!B934)+11,DAY(siječanj!B934))</f>
        <v>43444</v>
      </c>
      <c r="C934" s="9">
        <v>9.6979166666666696</v>
      </c>
      <c r="D934">
        <v>1.127040314083622</v>
      </c>
      <c r="E934" s="6">
        <v>144.26569132276799</v>
      </c>
      <c r="F934" s="7">
        <v>162.59325005990331</v>
      </c>
      <c r="G934" s="7">
        <v>170.13204837201468</v>
      </c>
      <c r="H934" s="7">
        <v>157.75124663556366</v>
      </c>
      <c r="I934" s="7">
        <v>60.356674889335437</v>
      </c>
    </row>
    <row r="935" spans="1:9" x14ac:dyDescent="0.25">
      <c r="A935" s="13"/>
      <c r="B935" s="5">
        <f>DATE(YEAR(siječanj!B935),MONTH(siječanj!B935)+11,DAY(siječanj!B935))</f>
        <v>43444</v>
      </c>
      <c r="C935" s="9">
        <v>9.7083333333333304</v>
      </c>
      <c r="D935">
        <v>1.127040314083622</v>
      </c>
      <c r="E935" s="6">
        <v>148.39578766200714</v>
      </c>
      <c r="F935" s="7">
        <v>167.24803513527502</v>
      </c>
      <c r="G935" s="7">
        <v>170.99990982455941</v>
      </c>
      <c r="H935" s="7">
        <v>151.09728627211169</v>
      </c>
      <c r="I935" s="7">
        <v>110.93722178113543</v>
      </c>
    </row>
    <row r="936" spans="1:9" x14ac:dyDescent="0.25">
      <c r="A936" s="13"/>
      <c r="B936" s="5">
        <f>DATE(YEAR(siječanj!B936),MONTH(siječanj!B936)+11,DAY(siječanj!B936))</f>
        <v>43444</v>
      </c>
      <c r="C936" s="9">
        <v>9.71875</v>
      </c>
      <c r="D936">
        <v>1.127040314083622</v>
      </c>
      <c r="E936" s="6">
        <v>154.71962896324749</v>
      </c>
      <c r="F936" s="7">
        <v>174.37525922163991</v>
      </c>
      <c r="G936" s="7">
        <v>168.24760282241792</v>
      </c>
      <c r="H936" s="7">
        <v>151.73213821175406</v>
      </c>
      <c r="I936" s="7">
        <v>138.60393899223328</v>
      </c>
    </row>
    <row r="937" spans="1:9" x14ac:dyDescent="0.25">
      <c r="A937" s="13"/>
      <c r="B937" s="5">
        <f>DATE(YEAR(siječanj!B937),MONTH(siječanj!B937)+11,DAY(siječanj!B937))</f>
        <v>43444</v>
      </c>
      <c r="C937" s="9">
        <v>9.7291666666666696</v>
      </c>
      <c r="D937">
        <v>1.127040314083622</v>
      </c>
      <c r="E937" s="6">
        <v>161.21043043675098</v>
      </c>
      <c r="F937" s="7">
        <v>181.69065415299173</v>
      </c>
      <c r="G937" s="7">
        <v>165.82470810143946</v>
      </c>
      <c r="H937" s="7">
        <v>152.83878022785422</v>
      </c>
      <c r="I937" s="7">
        <v>156.81948874565376</v>
      </c>
    </row>
    <row r="938" spans="1:9" x14ac:dyDescent="0.25">
      <c r="A938" s="13"/>
      <c r="B938" s="5">
        <f>DATE(YEAR(siječanj!B938),MONTH(siječanj!B938)+11,DAY(siječanj!B938))</f>
        <v>43444</v>
      </c>
      <c r="C938" s="9">
        <v>9.7395833333333304</v>
      </c>
      <c r="D938">
        <v>1.127040314083622</v>
      </c>
      <c r="E938" s="6">
        <v>165.16759074018339</v>
      </c>
      <c r="F938" s="7">
        <v>186.15053334425141</v>
      </c>
      <c r="G938" s="7">
        <v>163.42422683392292</v>
      </c>
      <c r="H938" s="7">
        <v>152.41862680944476</v>
      </c>
      <c r="I938" s="7">
        <v>168.74640488382073</v>
      </c>
    </row>
    <row r="939" spans="1:9" x14ac:dyDescent="0.25">
      <c r="A939" s="13"/>
      <c r="B939" s="5">
        <f>DATE(YEAR(siječanj!B939),MONTH(siječanj!B939)+11,DAY(siječanj!B939))</f>
        <v>43444</v>
      </c>
      <c r="C939" s="9">
        <v>9.75</v>
      </c>
      <c r="D939">
        <v>1.127040314083622</v>
      </c>
      <c r="E939" s="6">
        <v>168.11690702727998</v>
      </c>
      <c r="F939" s="7">
        <v>189.4745316987927</v>
      </c>
      <c r="G939" s="7">
        <v>161.34611120885779</v>
      </c>
      <c r="H939" s="7">
        <v>154.84815063584261</v>
      </c>
      <c r="I939" s="7">
        <v>190.31946220350355</v>
      </c>
    </row>
    <row r="940" spans="1:9" x14ac:dyDescent="0.25">
      <c r="A940" s="13"/>
      <c r="B940" s="5">
        <f>DATE(YEAR(siječanj!B940),MONTH(siječanj!B940)+11,DAY(siječanj!B940))</f>
        <v>43444</v>
      </c>
      <c r="C940" s="9">
        <v>9.7604166666666696</v>
      </c>
      <c r="D940">
        <v>1.127040314083622</v>
      </c>
      <c r="E940" s="6">
        <v>170.09293615475815</v>
      </c>
      <c r="F940" s="7">
        <v>191.7015961872641</v>
      </c>
      <c r="G940" s="7">
        <v>158.25546109439247</v>
      </c>
      <c r="H940" s="7">
        <v>154.58326441369746</v>
      </c>
      <c r="I940" s="7">
        <v>206.17158457384784</v>
      </c>
    </row>
    <row r="941" spans="1:9" x14ac:dyDescent="0.25">
      <c r="A941" s="13"/>
      <c r="B941" s="5">
        <f>DATE(YEAR(siječanj!B941),MONTH(siječanj!B941)+11,DAY(siječanj!B941))</f>
        <v>43444</v>
      </c>
      <c r="C941" s="9">
        <v>9.7708333333333304</v>
      </c>
      <c r="D941">
        <v>1.127040314083622</v>
      </c>
      <c r="E941" s="6">
        <v>172.49101498432319</v>
      </c>
      <c r="F941" s="7">
        <v>194.40432770453435</v>
      </c>
      <c r="G941" s="7">
        <v>156.22013552002153</v>
      </c>
      <c r="H941" s="7">
        <v>157.95870438484792</v>
      </c>
      <c r="I941" s="7">
        <v>223.11798306882784</v>
      </c>
    </row>
    <row r="942" spans="1:9" x14ac:dyDescent="0.25">
      <c r="A942" s="13"/>
      <c r="B942" s="5">
        <f>DATE(YEAR(siječanj!B942),MONTH(siječanj!B942)+11,DAY(siječanj!B942))</f>
        <v>43444</v>
      </c>
      <c r="C942" s="9">
        <v>9.78125</v>
      </c>
      <c r="D942">
        <v>1.127040314083622</v>
      </c>
      <c r="E942" s="6">
        <v>175.81446892963322</v>
      </c>
      <c r="F942" s="7">
        <v>198.14999428289903</v>
      </c>
      <c r="G942" s="7">
        <v>153.1933792151741</v>
      </c>
      <c r="H942" s="7">
        <v>158.84017605376505</v>
      </c>
      <c r="I942" s="7">
        <v>226.49824530309834</v>
      </c>
    </row>
    <row r="943" spans="1:9" x14ac:dyDescent="0.25">
      <c r="A943" s="13"/>
      <c r="B943" s="5">
        <f>DATE(YEAR(siječanj!B943),MONTH(siječanj!B943)+11,DAY(siječanj!B943))</f>
        <v>43444</v>
      </c>
      <c r="C943" s="9">
        <v>9.7916666666666696</v>
      </c>
      <c r="D943">
        <v>1.127040314083622</v>
      </c>
      <c r="E943" s="6">
        <v>175.83616850516964</v>
      </c>
      <c r="F943" s="7">
        <v>198.17445057932707</v>
      </c>
      <c r="G943" s="7">
        <v>148.20599411677972</v>
      </c>
      <c r="H943" s="7">
        <v>160.67382930258543</v>
      </c>
      <c r="I943" s="7">
        <v>226.9064232859688</v>
      </c>
    </row>
    <row r="944" spans="1:9" x14ac:dyDescent="0.25">
      <c r="A944" s="13"/>
      <c r="B944" s="5">
        <f>DATE(YEAR(siječanj!B944),MONTH(siječanj!B944)+11,DAY(siječanj!B944))</f>
        <v>43444</v>
      </c>
      <c r="C944" s="9">
        <v>9.8020833333333304</v>
      </c>
      <c r="D944">
        <v>1.127040314083622</v>
      </c>
      <c r="E944" s="6">
        <v>175.24702869918082</v>
      </c>
      <c r="F944" s="7">
        <v>197.51046626734626</v>
      </c>
      <c r="G944" s="7">
        <v>140.90367169504589</v>
      </c>
      <c r="H944" s="7">
        <v>159.56727157485057</v>
      </c>
      <c r="I944" s="7">
        <v>227.53816283193024</v>
      </c>
    </row>
    <row r="945" spans="1:9" x14ac:dyDescent="0.25">
      <c r="A945" s="13"/>
      <c r="B945" s="5">
        <f>DATE(YEAR(siječanj!B945),MONTH(siječanj!B945)+11,DAY(siječanj!B945))</f>
        <v>43444</v>
      </c>
      <c r="C945" s="9">
        <v>9.8125</v>
      </c>
      <c r="D945">
        <v>1.127040314083622</v>
      </c>
      <c r="E945" s="6">
        <v>176.19174875144935</v>
      </c>
      <c r="F945" s="7">
        <v>198.57520385177611</v>
      </c>
      <c r="G945" s="7">
        <v>135.12035790700972</v>
      </c>
      <c r="H945" s="7">
        <v>156.1099956285002</v>
      </c>
      <c r="I945" s="7">
        <v>227.51846125355149</v>
      </c>
    </row>
    <row r="946" spans="1:9" x14ac:dyDescent="0.25">
      <c r="A946" s="13"/>
      <c r="B946" s="5">
        <f>DATE(YEAR(siječanj!B946),MONTH(siječanj!B946)+11,DAY(siječanj!B946))</f>
        <v>43444</v>
      </c>
      <c r="C946" s="9">
        <v>9.8229166666666696</v>
      </c>
      <c r="D946">
        <v>1.127040314083622</v>
      </c>
      <c r="E946" s="6">
        <v>177.2029045368096</v>
      </c>
      <c r="F946" s="7">
        <v>199.71481718569598</v>
      </c>
      <c r="G946" s="7">
        <v>130.66384905298932</v>
      </c>
      <c r="H946" s="7">
        <v>151.46844005418589</v>
      </c>
      <c r="I946" s="7">
        <v>227.61958922236263</v>
      </c>
    </row>
    <row r="947" spans="1:9" x14ac:dyDescent="0.25">
      <c r="A947" s="13"/>
      <c r="B947" s="5">
        <f>DATE(YEAR(siječanj!B947),MONTH(siječanj!B947)+11,DAY(siječanj!B947))</f>
        <v>43444</v>
      </c>
      <c r="C947" s="9">
        <v>9.8333333333333304</v>
      </c>
      <c r="D947">
        <v>1.127040314083622</v>
      </c>
      <c r="E947" s="6">
        <v>179.68504021012455</v>
      </c>
      <c r="F947" s="7">
        <v>202.51228415454705</v>
      </c>
      <c r="G947" s="7">
        <v>127.28920011459942</v>
      </c>
      <c r="H947" s="7">
        <v>147.117474639688</v>
      </c>
      <c r="I947" s="7">
        <v>227.6415378667084</v>
      </c>
    </row>
    <row r="948" spans="1:9" x14ac:dyDescent="0.25">
      <c r="A948" s="13"/>
      <c r="B948" s="5">
        <f>DATE(YEAR(siječanj!B948),MONTH(siječanj!B948)+11,DAY(siječanj!B948))</f>
        <v>43444</v>
      </c>
      <c r="C948" s="9">
        <v>9.84375</v>
      </c>
      <c r="D948">
        <v>1.127040314083622</v>
      </c>
      <c r="E948" s="6">
        <v>179.92330111310281</v>
      </c>
      <c r="F948" s="7">
        <v>202.78081379747348</v>
      </c>
      <c r="G948" s="7">
        <v>123.34891178202264</v>
      </c>
      <c r="H948" s="7">
        <v>139.00795455156253</v>
      </c>
      <c r="I948" s="7">
        <v>227.99527425133829</v>
      </c>
    </row>
    <row r="949" spans="1:9" x14ac:dyDescent="0.25">
      <c r="A949" s="13"/>
      <c r="B949" s="5">
        <f>DATE(YEAR(siječanj!B949),MONTH(siječanj!B949)+11,DAY(siječanj!B949))</f>
        <v>43444</v>
      </c>
      <c r="C949" s="9">
        <v>9.8541666666666696</v>
      </c>
      <c r="D949">
        <v>1.127040314083622</v>
      </c>
      <c r="E949" s="6">
        <v>177.47989101923957</v>
      </c>
      <c r="F949" s="7">
        <v>200.02699211785077</v>
      </c>
      <c r="G949" s="7">
        <v>120.88328727236866</v>
      </c>
      <c r="H949" s="7">
        <v>131.15169691864031</v>
      </c>
      <c r="I949" s="7">
        <v>228.45479374143997</v>
      </c>
    </row>
    <row r="950" spans="1:9" x14ac:dyDescent="0.25">
      <c r="A950" s="13"/>
      <c r="B950" s="5">
        <f>DATE(YEAR(siječanj!B950),MONTH(siječanj!B950)+11,DAY(siječanj!B950))</f>
        <v>43444</v>
      </c>
      <c r="C950" s="9">
        <v>9.8645833333333304</v>
      </c>
      <c r="D950">
        <v>1.127040314083622</v>
      </c>
      <c r="E950" s="6">
        <v>174.11490953356321</v>
      </c>
      <c r="F950" s="7">
        <v>196.23452232734851</v>
      </c>
      <c r="G950" s="7">
        <v>115.94522864495568</v>
      </c>
      <c r="H950" s="7">
        <v>125.55909565048782</v>
      </c>
      <c r="I950" s="7">
        <v>228.85736355967165</v>
      </c>
    </row>
    <row r="951" spans="1:9" x14ac:dyDescent="0.25">
      <c r="A951" s="13"/>
      <c r="B951" s="5">
        <f>DATE(YEAR(siječanj!B951),MONTH(siječanj!B951)+11,DAY(siječanj!B951))</f>
        <v>43444</v>
      </c>
      <c r="C951" s="9">
        <v>9.875</v>
      </c>
      <c r="D951">
        <v>1.127040314083622</v>
      </c>
      <c r="E951" s="6">
        <v>172.92458793664235</v>
      </c>
      <c r="F951" s="7">
        <v>194.89298190089431</v>
      </c>
      <c r="G951" s="7">
        <v>108.43151509680884</v>
      </c>
      <c r="H951" s="7">
        <v>118.92456174836148</v>
      </c>
      <c r="I951" s="7">
        <v>229.59986735733636</v>
      </c>
    </row>
    <row r="952" spans="1:9" x14ac:dyDescent="0.25">
      <c r="A952" s="13"/>
      <c r="B952" s="5">
        <f>DATE(YEAR(siječanj!B952),MONTH(siječanj!B952)+11,DAY(siječanj!B952))</f>
        <v>43444</v>
      </c>
      <c r="C952" s="9">
        <v>9.8854166666666696</v>
      </c>
      <c r="D952">
        <v>1.127040314083622</v>
      </c>
      <c r="E952" s="6">
        <v>179.81016239467044</v>
      </c>
      <c r="F952" s="7">
        <v>202.65330190071646</v>
      </c>
      <c r="G952" s="7">
        <v>87.976042917101552</v>
      </c>
      <c r="H952" s="7">
        <v>98.271299321398487</v>
      </c>
      <c r="I952" s="7">
        <v>233.06698814151108</v>
      </c>
    </row>
    <row r="953" spans="1:9" x14ac:dyDescent="0.25">
      <c r="A953" s="13"/>
      <c r="B953" s="5">
        <f>DATE(YEAR(siječanj!B953),MONTH(siječanj!B953)+11,DAY(siječanj!B953))</f>
        <v>43444</v>
      </c>
      <c r="C953" s="9">
        <v>9.8958333333333304</v>
      </c>
      <c r="D953">
        <v>1.127040314083622</v>
      </c>
      <c r="E953" s="6">
        <v>186.16332658882419</v>
      </c>
      <c r="F953" s="7">
        <v>209.81357406952031</v>
      </c>
      <c r="G953" s="7">
        <v>80.33249284108561</v>
      </c>
      <c r="H953" s="7">
        <v>91.547724795708717</v>
      </c>
      <c r="I953" s="7">
        <v>236.88821032103127</v>
      </c>
    </row>
    <row r="954" spans="1:9" x14ac:dyDescent="0.25">
      <c r="A954" s="13"/>
      <c r="B954" s="5">
        <f>DATE(YEAR(siječanj!B954),MONTH(siječanj!B954)+11,DAY(siječanj!B954))</f>
        <v>43444</v>
      </c>
      <c r="C954" s="9">
        <v>9.90625</v>
      </c>
      <c r="D954">
        <v>1.127040314083622</v>
      </c>
      <c r="E954" s="6">
        <v>186.53710222376904</v>
      </c>
      <c r="F954" s="7">
        <v>210.23483427852537</v>
      </c>
      <c r="G954" s="7">
        <v>77.744198966311401</v>
      </c>
      <c r="H954" s="7">
        <v>87.92366224317577</v>
      </c>
      <c r="I954" s="7">
        <v>237.61695071464402</v>
      </c>
    </row>
    <row r="955" spans="1:9" x14ac:dyDescent="0.25">
      <c r="A955" s="13"/>
      <c r="B955" s="5">
        <f>DATE(YEAR(siječanj!B955),MONTH(siječanj!B955)+11,DAY(siječanj!B955))</f>
        <v>43444</v>
      </c>
      <c r="C955" s="9">
        <v>9.9166666666666696</v>
      </c>
      <c r="D955">
        <v>1.127040314083622</v>
      </c>
      <c r="E955" s="6">
        <v>185.19876865328004</v>
      </c>
      <c r="F955" s="7">
        <v>208.72647839089279</v>
      </c>
      <c r="G955" s="7">
        <v>77.120551352992706</v>
      </c>
      <c r="H955" s="7">
        <v>85.227682825546324</v>
      </c>
      <c r="I955" s="7">
        <v>236.73307076660339</v>
      </c>
    </row>
    <row r="956" spans="1:9" x14ac:dyDescent="0.25">
      <c r="A956" s="13"/>
      <c r="B956" s="5">
        <f>DATE(YEAR(siječanj!B956),MONTH(siječanj!B956)+11,DAY(siječanj!B956))</f>
        <v>43444</v>
      </c>
      <c r="C956" s="9">
        <v>9.9270833333333304</v>
      </c>
      <c r="D956">
        <v>1.127040314083622</v>
      </c>
      <c r="E956" s="6">
        <v>182.01954477818683</v>
      </c>
      <c r="F956" s="7">
        <v>205.14336491616558</v>
      </c>
      <c r="G956" s="7">
        <v>75.259407117265638</v>
      </c>
      <c r="H956" s="7">
        <v>70.640308865109787</v>
      </c>
      <c r="I956" s="7">
        <v>238.15867361798922</v>
      </c>
    </row>
    <row r="957" spans="1:9" x14ac:dyDescent="0.25">
      <c r="A957" s="13"/>
      <c r="B957" s="5">
        <f>DATE(YEAR(siječanj!B957),MONTH(siječanj!B957)+11,DAY(siječanj!B957))</f>
        <v>43444</v>
      </c>
      <c r="C957" s="9">
        <v>9.9375</v>
      </c>
      <c r="D957">
        <v>1.127040314083622</v>
      </c>
      <c r="E957" s="6">
        <v>174.6562642517838</v>
      </c>
      <c r="F957" s="7">
        <v>196.8446509190025</v>
      </c>
      <c r="G957" s="7">
        <v>73.492890320656983</v>
      </c>
      <c r="H957" s="7">
        <v>65.267487502495626</v>
      </c>
      <c r="I957" s="7">
        <v>237.9453823564032</v>
      </c>
    </row>
    <row r="958" spans="1:9" x14ac:dyDescent="0.25">
      <c r="A958" s="13"/>
      <c r="B958" s="5">
        <f>DATE(YEAR(siječanj!B958),MONTH(siječanj!B958)+11,DAY(siječanj!B958))</f>
        <v>43444</v>
      </c>
      <c r="C958" s="9">
        <v>9.9479166666666696</v>
      </c>
      <c r="D958">
        <v>1.127040314083622</v>
      </c>
      <c r="E958" s="6">
        <v>167.85402259096836</v>
      </c>
      <c r="F958" s="7">
        <v>189.17825034112437</v>
      </c>
      <c r="G958" s="7">
        <v>72.485638801556561</v>
      </c>
      <c r="H958" s="7">
        <v>63.412473173680446</v>
      </c>
      <c r="I958" s="7">
        <v>237.10167458769618</v>
      </c>
    </row>
    <row r="959" spans="1:9" x14ac:dyDescent="0.25">
      <c r="A959" s="13"/>
      <c r="B959" s="5">
        <f>DATE(YEAR(siječanj!B959),MONTH(siječanj!B959)+11,DAY(siječanj!B959))</f>
        <v>43444</v>
      </c>
      <c r="C959" s="9">
        <v>9.9583333333333304</v>
      </c>
      <c r="D959">
        <v>1.127040314083622</v>
      </c>
      <c r="E959" s="6">
        <v>158.08759986846252</v>
      </c>
      <c r="F959" s="7">
        <v>178.17109820847796</v>
      </c>
      <c r="G959" s="7">
        <v>69.6961702212608</v>
      </c>
      <c r="H959" s="7">
        <v>62.393246219813804</v>
      </c>
      <c r="I959" s="7">
        <v>236.65583549920964</v>
      </c>
    </row>
    <row r="960" spans="1:9" x14ac:dyDescent="0.25">
      <c r="A960" s="13"/>
      <c r="B960" s="5">
        <f>DATE(YEAR(siječanj!B960),MONTH(siječanj!B960)+11,DAY(siječanj!B960))</f>
        <v>43444</v>
      </c>
      <c r="C960" s="9">
        <v>9.96875</v>
      </c>
      <c r="D960">
        <v>1.127040314083622</v>
      </c>
      <c r="E960" s="6">
        <v>147.60083614004293</v>
      </c>
      <c r="F960" s="7">
        <v>166.35209272227922</v>
      </c>
      <c r="G960" s="7">
        <v>67.558081835256573</v>
      </c>
      <c r="H960" s="7">
        <v>61.200208629326596</v>
      </c>
      <c r="I960" s="7">
        <v>237.16108133169843</v>
      </c>
    </row>
    <row r="961" spans="1:9" x14ac:dyDescent="0.25">
      <c r="A961" s="13"/>
      <c r="B961" s="5">
        <f>DATE(YEAR(siječanj!B961),MONTH(siječanj!B961)+11,DAY(siječanj!B961))</f>
        <v>43444</v>
      </c>
      <c r="C961" s="9">
        <v>9.9791666666666696</v>
      </c>
      <c r="D961">
        <v>1.127040314083622</v>
      </c>
      <c r="E961" s="6">
        <v>136.91757312433029</v>
      </c>
      <c r="F961" s="7">
        <v>154.31162461761249</v>
      </c>
      <c r="G961" s="7">
        <v>66.419041298883471</v>
      </c>
      <c r="H961" s="7">
        <v>59.469648078677253</v>
      </c>
      <c r="I961" s="7">
        <v>238.08572047630574</v>
      </c>
    </row>
    <row r="962" spans="1:9" ht="15.75" thickBot="1" x14ac:dyDescent="0.3">
      <c r="A962" s="13"/>
      <c r="B962" s="5">
        <f>DATE(YEAR(siječanj!B962),MONTH(siječanj!B962)+11,DAY(siječanj!B962))</f>
        <v>43444</v>
      </c>
      <c r="C962" s="9">
        <v>9.9895833333333304</v>
      </c>
      <c r="D962">
        <v>1.127040314083622</v>
      </c>
      <c r="E962" s="6">
        <v>126.57809831478623</v>
      </c>
      <c r="F962" s="7">
        <v>142.65861968080426</v>
      </c>
      <c r="G962" s="7">
        <v>64.663946163538881</v>
      </c>
      <c r="H962" s="7">
        <v>58.502864542926353</v>
      </c>
      <c r="I962" s="7">
        <v>239.61802446011393</v>
      </c>
    </row>
    <row r="963" spans="1:9" x14ac:dyDescent="0.25">
      <c r="A963" s="12">
        <f t="shared" ref="A963" si="8">A867+1</f>
        <v>345</v>
      </c>
      <c r="B963" s="5">
        <f>DATE(YEAR(siječanj!B963),MONTH(siječanj!B963)+11,DAY(siječanj!B963))</f>
        <v>43445</v>
      </c>
      <c r="C963" s="9">
        <v>10</v>
      </c>
      <c r="D963">
        <v>1.1387699789968155</v>
      </c>
      <c r="E963" s="6">
        <v>114.13532286603153</v>
      </c>
      <c r="F963" s="7">
        <v>129.9738792229455</v>
      </c>
      <c r="G963" s="7">
        <v>63.380357131815494</v>
      </c>
      <c r="H963" s="7">
        <v>58.938695597273373</v>
      </c>
      <c r="I963" s="7">
        <v>240.73194916157246</v>
      </c>
    </row>
    <row r="964" spans="1:9" x14ac:dyDescent="0.25">
      <c r="A964" s="13"/>
      <c r="B964" s="5">
        <f>DATE(YEAR(siječanj!B964),MONTH(siječanj!B964)+11,DAY(siječanj!B964))</f>
        <v>43445</v>
      </c>
      <c r="C964" s="9">
        <v>10.0104166666667</v>
      </c>
      <c r="D964">
        <v>1.1387699789968155</v>
      </c>
      <c r="E964" s="6">
        <v>105.0033692301236</v>
      </c>
      <c r="F964" s="7">
        <v>119.57468457278272</v>
      </c>
      <c r="G964" s="7">
        <v>62.031833766285928</v>
      </c>
      <c r="H964" s="7">
        <v>58.463883180861444</v>
      </c>
      <c r="I964" s="7">
        <v>241.48032713168507</v>
      </c>
    </row>
    <row r="965" spans="1:9" x14ac:dyDescent="0.25">
      <c r="A965" s="13"/>
      <c r="B965" s="5">
        <f>DATE(YEAR(siječanj!B965),MONTH(siječanj!B965)+11,DAY(siječanj!B965))</f>
        <v>43445</v>
      </c>
      <c r="C965" s="9">
        <v>10.0208333333333</v>
      </c>
      <c r="D965">
        <v>1.1387699789968155</v>
      </c>
      <c r="E965" s="6">
        <v>97.401722665217719</v>
      </c>
      <c r="F965" s="7">
        <v>110.91815767372363</v>
      </c>
      <c r="G965" s="7">
        <v>61.102738067878782</v>
      </c>
      <c r="H965" s="7">
        <v>58.557615856757437</v>
      </c>
      <c r="I965" s="7">
        <v>241.51630018774512</v>
      </c>
    </row>
    <row r="966" spans="1:9" x14ac:dyDescent="0.25">
      <c r="A966" s="13"/>
      <c r="B966" s="5">
        <f>DATE(YEAR(siječanj!B966),MONTH(siječanj!B966)+11,DAY(siječanj!B966))</f>
        <v>43445</v>
      </c>
      <c r="C966" s="9">
        <v>10.03125</v>
      </c>
      <c r="D966">
        <v>1.1387699789968155</v>
      </c>
      <c r="E966" s="6">
        <v>90.064445327947055</v>
      </c>
      <c r="F966" s="7">
        <v>102.56268651446611</v>
      </c>
      <c r="G966" s="7">
        <v>59.899253328784347</v>
      </c>
      <c r="H966" s="7">
        <v>57.867538982945874</v>
      </c>
      <c r="I966" s="7">
        <v>241.89123319464366</v>
      </c>
    </row>
    <row r="967" spans="1:9" x14ac:dyDescent="0.25">
      <c r="A967" s="13"/>
      <c r="B967" s="5">
        <f>DATE(YEAR(siječanj!B967),MONTH(siječanj!B967)+11,DAY(siječanj!B967))</f>
        <v>43445</v>
      </c>
      <c r="C967" s="9">
        <v>10.0416666666667</v>
      </c>
      <c r="D967">
        <v>1.1387699789968155</v>
      </c>
      <c r="E967" s="6">
        <v>83.832536116354703</v>
      </c>
      <c r="F967" s="7">
        <v>95.465975392471023</v>
      </c>
      <c r="G967" s="7">
        <v>59.293796810155655</v>
      </c>
      <c r="H967" s="7">
        <v>57.984559330042501</v>
      </c>
      <c r="I967" s="7">
        <v>242.52029366195544</v>
      </c>
    </row>
    <row r="968" spans="1:9" x14ac:dyDescent="0.25">
      <c r="A968" s="13"/>
      <c r="B968" s="5">
        <f>DATE(YEAR(siječanj!B968),MONTH(siječanj!B968)+11,DAY(siječanj!B968))</f>
        <v>43445</v>
      </c>
      <c r="C968" s="9">
        <v>10.0520833333333</v>
      </c>
      <c r="D968">
        <v>1.1387699789968155</v>
      </c>
      <c r="E968" s="6">
        <v>78.68286025580916</v>
      </c>
      <c r="F968" s="7">
        <v>89.601679120917169</v>
      </c>
      <c r="G968" s="7">
        <v>58.773832008621291</v>
      </c>
      <c r="H968" s="7">
        <v>57.694482927880941</v>
      </c>
      <c r="I968" s="7">
        <v>243.09970167162135</v>
      </c>
    </row>
    <row r="969" spans="1:9" x14ac:dyDescent="0.25">
      <c r="A969" s="13"/>
      <c r="B969" s="5">
        <f>DATE(YEAR(siječanj!B969),MONTH(siječanj!B969)+11,DAY(siječanj!B969))</f>
        <v>43445</v>
      </c>
      <c r="C969" s="9">
        <v>10.0625</v>
      </c>
      <c r="D969">
        <v>1.1387699789968155</v>
      </c>
      <c r="E969" s="6">
        <v>75.176128311344854</v>
      </c>
      <c r="F969" s="7">
        <v>85.608318058172088</v>
      </c>
      <c r="G969" s="7">
        <v>58.800182580633589</v>
      </c>
      <c r="H969" s="7">
        <v>57.161555690491063</v>
      </c>
      <c r="I969" s="7">
        <v>242.77365209979251</v>
      </c>
    </row>
    <row r="970" spans="1:9" x14ac:dyDescent="0.25">
      <c r="A970" s="13"/>
      <c r="B970" s="5">
        <f>DATE(YEAR(siječanj!B970),MONTH(siječanj!B970)+11,DAY(siječanj!B970))</f>
        <v>43445</v>
      </c>
      <c r="C970" s="9">
        <v>10.0729166666667</v>
      </c>
      <c r="D970">
        <v>1.1387699789968155</v>
      </c>
      <c r="E970" s="6">
        <v>71.664624602646825</v>
      </c>
      <c r="F970" s="7">
        <v>81.609523053570797</v>
      </c>
      <c r="G970" s="7">
        <v>58.153747889337502</v>
      </c>
      <c r="H970" s="7">
        <v>57.150249008351771</v>
      </c>
      <c r="I970" s="7">
        <v>242.75442353530005</v>
      </c>
    </row>
    <row r="971" spans="1:9" x14ac:dyDescent="0.25">
      <c r="A971" s="13"/>
      <c r="B971" s="5">
        <f>DATE(YEAR(siječanj!B971),MONTH(siječanj!B971)+11,DAY(siječanj!B971))</f>
        <v>43445</v>
      </c>
      <c r="C971" s="9">
        <v>10.0833333333333</v>
      </c>
      <c r="D971">
        <v>1.1387699789968155</v>
      </c>
      <c r="E971" s="6">
        <v>69.268704026869486</v>
      </c>
      <c r="F971" s="7">
        <v>78.881120629814802</v>
      </c>
      <c r="G971" s="7">
        <v>57.460453452355871</v>
      </c>
      <c r="H971" s="7">
        <v>56.976125300660257</v>
      </c>
      <c r="I971" s="7">
        <v>242.67588522965306</v>
      </c>
    </row>
    <row r="972" spans="1:9" x14ac:dyDescent="0.25">
      <c r="A972" s="13"/>
      <c r="B972" s="5">
        <f>DATE(YEAR(siječanj!B972),MONTH(siječanj!B972)+11,DAY(siječanj!B972))</f>
        <v>43445</v>
      </c>
      <c r="C972" s="9">
        <v>10.09375</v>
      </c>
      <c r="D972">
        <v>1.1387699789968155</v>
      </c>
      <c r="E972" s="6">
        <v>67.085984409125558</v>
      </c>
      <c r="F972" s="7">
        <v>76.395505056560609</v>
      </c>
      <c r="G972" s="7">
        <v>56.716249662036866</v>
      </c>
      <c r="H972" s="7">
        <v>56.655231466668553</v>
      </c>
      <c r="I972" s="7">
        <v>242.98399427480231</v>
      </c>
    </row>
    <row r="973" spans="1:9" x14ac:dyDescent="0.25">
      <c r="A973" s="13"/>
      <c r="B973" s="5">
        <f>DATE(YEAR(siječanj!B973),MONTH(siječanj!B973)+11,DAY(siječanj!B973))</f>
        <v>43445</v>
      </c>
      <c r="C973" s="9">
        <v>10.1041666666667</v>
      </c>
      <c r="D973">
        <v>1.1387699789968155</v>
      </c>
      <c r="E973" s="6">
        <v>66.03661186057883</v>
      </c>
      <c r="F973" s="7">
        <v>75.200511101492211</v>
      </c>
      <c r="G973" s="7">
        <v>56.453872850396181</v>
      </c>
      <c r="H973" s="7">
        <v>56.426308280365824</v>
      </c>
      <c r="I973" s="7">
        <v>242.67797929112837</v>
      </c>
    </row>
    <row r="974" spans="1:9" x14ac:dyDescent="0.25">
      <c r="A974" s="13"/>
      <c r="B974" s="5">
        <f>DATE(YEAR(siječanj!B974),MONTH(siječanj!B974)+11,DAY(siječanj!B974))</f>
        <v>43445</v>
      </c>
      <c r="C974" s="9">
        <v>10.1145833333333</v>
      </c>
      <c r="D974">
        <v>1.1387699789968155</v>
      </c>
      <c r="E974" s="6">
        <v>64.512652594834691</v>
      </c>
      <c r="F974" s="7">
        <v>73.46507204044876</v>
      </c>
      <c r="G974" s="7">
        <v>56.040688328403654</v>
      </c>
      <c r="H974" s="7">
        <v>57.831812757272509</v>
      </c>
      <c r="I974" s="7">
        <v>242.64436030417664</v>
      </c>
    </row>
    <row r="975" spans="1:9" x14ac:dyDescent="0.25">
      <c r="A975" s="13"/>
      <c r="B975" s="5">
        <f>DATE(YEAR(siječanj!B975),MONTH(siječanj!B975)+11,DAY(siječanj!B975))</f>
        <v>43445</v>
      </c>
      <c r="C975" s="9">
        <v>10.125</v>
      </c>
      <c r="D975">
        <v>1.1387699789968155</v>
      </c>
      <c r="E975" s="6">
        <v>64.067591106843238</v>
      </c>
      <c r="F975" s="7">
        <v>72.958249379116438</v>
      </c>
      <c r="G975" s="7">
        <v>56.968048480674291</v>
      </c>
      <c r="H975" s="7">
        <v>56.927639421979855</v>
      </c>
      <c r="I975" s="7">
        <v>242.03643945746015</v>
      </c>
    </row>
    <row r="976" spans="1:9" x14ac:dyDescent="0.25">
      <c r="A976" s="13"/>
      <c r="B976" s="5">
        <f>DATE(YEAR(siječanj!B976),MONTH(siječanj!B976)+11,DAY(siječanj!B976))</f>
        <v>43445</v>
      </c>
      <c r="C976" s="9">
        <v>10.1354166666667</v>
      </c>
      <c r="D976">
        <v>1.1387699789968155</v>
      </c>
      <c r="E976" s="6">
        <v>63.130100609656736</v>
      </c>
      <c r="F976" s="7">
        <v>71.890663345325649</v>
      </c>
      <c r="G976" s="7">
        <v>57.510643678937612</v>
      </c>
      <c r="H976" s="7">
        <v>56.416402390582441</v>
      </c>
      <c r="I976" s="7">
        <v>242.25675092513819</v>
      </c>
    </row>
    <row r="977" spans="1:9" x14ac:dyDescent="0.25">
      <c r="A977" s="13"/>
      <c r="B977" s="5">
        <f>DATE(YEAR(siječanj!B977),MONTH(siječanj!B977)+11,DAY(siječanj!B977))</f>
        <v>43445</v>
      </c>
      <c r="C977" s="9">
        <v>10.1458333333333</v>
      </c>
      <c r="D977">
        <v>1.1387699789968155</v>
      </c>
      <c r="E977" s="6">
        <v>62.8037936640618</v>
      </c>
      <c r="F977" s="7">
        <v>71.519074791743989</v>
      </c>
      <c r="G977" s="7">
        <v>57.106309638747668</v>
      </c>
      <c r="H977" s="7">
        <v>56.98878059664365</v>
      </c>
      <c r="I977" s="7">
        <v>242.16275216561903</v>
      </c>
    </row>
    <row r="978" spans="1:9" x14ac:dyDescent="0.25">
      <c r="A978" s="13"/>
      <c r="B978" s="5">
        <f>DATE(YEAR(siječanj!B978),MONTH(siječanj!B978)+11,DAY(siječanj!B978))</f>
        <v>43445</v>
      </c>
      <c r="C978" s="9">
        <v>10.15625</v>
      </c>
      <c r="D978">
        <v>1.1387699789968155</v>
      </c>
      <c r="E978" s="6">
        <v>62.267439826170971</v>
      </c>
      <c r="F978" s="7">
        <v>70.908291143034191</v>
      </c>
      <c r="G978" s="7">
        <v>57.520317741661451</v>
      </c>
      <c r="H978" s="7">
        <v>55.328845668615195</v>
      </c>
      <c r="I978" s="7">
        <v>242.07504659084876</v>
      </c>
    </row>
    <row r="979" spans="1:9" x14ac:dyDescent="0.25">
      <c r="A979" s="13"/>
      <c r="B979" s="5">
        <f>DATE(YEAR(siječanj!B979),MONTH(siječanj!B979)+11,DAY(siječanj!B979))</f>
        <v>43445</v>
      </c>
      <c r="C979" s="9">
        <v>10.1666666666667</v>
      </c>
      <c r="D979">
        <v>1.1387699789968155</v>
      </c>
      <c r="E979" s="6">
        <v>62.024897130177344</v>
      </c>
      <c r="F979" s="7">
        <v>70.632090802211692</v>
      </c>
      <c r="G979" s="7">
        <v>57.592833037411104</v>
      </c>
      <c r="H979" s="7">
        <v>55.321990214907743</v>
      </c>
      <c r="I979" s="7">
        <v>241.73721067300849</v>
      </c>
    </row>
    <row r="980" spans="1:9" x14ac:dyDescent="0.25">
      <c r="A980" s="13"/>
      <c r="B980" s="5">
        <f>DATE(YEAR(siječanj!B980),MONTH(siječanj!B980)+11,DAY(siječanj!B980))</f>
        <v>43445</v>
      </c>
      <c r="C980" s="9">
        <v>10.1770833333333</v>
      </c>
      <c r="D980">
        <v>1.1387699789968155</v>
      </c>
      <c r="E980" s="6">
        <v>63.064857073740036</v>
      </c>
      <c r="F980" s="7">
        <v>71.816365965300108</v>
      </c>
      <c r="G980" s="7">
        <v>57.094558545115106</v>
      </c>
      <c r="H980" s="7">
        <v>56.61828105283314</v>
      </c>
      <c r="I980" s="7">
        <v>241.87340567128155</v>
      </c>
    </row>
    <row r="981" spans="1:9" x14ac:dyDescent="0.25">
      <c r="A981" s="13"/>
      <c r="B981" s="5">
        <f>DATE(YEAR(siječanj!B981),MONTH(siječanj!B981)+11,DAY(siječanj!B981))</f>
        <v>43445</v>
      </c>
      <c r="C981" s="9">
        <v>10.1875</v>
      </c>
      <c r="D981">
        <v>1.1387699789968155</v>
      </c>
      <c r="E981" s="6">
        <v>63.005000245691434</v>
      </c>
      <c r="F981" s="7">
        <v>71.748202806480393</v>
      </c>
      <c r="G981" s="7">
        <v>57.797514992416843</v>
      </c>
      <c r="H981" s="7">
        <v>57.075252431932611</v>
      </c>
      <c r="I981" s="7">
        <v>241.85483912622394</v>
      </c>
    </row>
    <row r="982" spans="1:9" x14ac:dyDescent="0.25">
      <c r="A982" s="13"/>
      <c r="B982" s="5">
        <f>DATE(YEAR(siječanj!B982),MONTH(siječanj!B982)+11,DAY(siječanj!B982))</f>
        <v>43445</v>
      </c>
      <c r="C982" s="9">
        <v>10.1979166666667</v>
      </c>
      <c r="D982">
        <v>1.1387699789968155</v>
      </c>
      <c r="E982" s="6">
        <v>64.831403668483532</v>
      </c>
      <c r="F982" s="7">
        <v>73.828056193893062</v>
      </c>
      <c r="G982" s="7">
        <v>57.732701182647908</v>
      </c>
      <c r="H982" s="7">
        <v>56.878832444765145</v>
      </c>
      <c r="I982" s="7">
        <v>242.22568601316635</v>
      </c>
    </row>
    <row r="983" spans="1:9" x14ac:dyDescent="0.25">
      <c r="A983" s="13"/>
      <c r="B983" s="5">
        <f>DATE(YEAR(siječanj!B983),MONTH(siječanj!B983)+11,DAY(siječanj!B983))</f>
        <v>43445</v>
      </c>
      <c r="C983" s="9">
        <v>10.2083333333333</v>
      </c>
      <c r="D983">
        <v>1.1387699789968155</v>
      </c>
      <c r="E983" s="6">
        <v>66.155892080598264</v>
      </c>
      <c r="F983" s="7">
        <v>75.336343835138479</v>
      </c>
      <c r="G983" s="7">
        <v>55.952878532326075</v>
      </c>
      <c r="H983" s="7">
        <v>57.459302333890889</v>
      </c>
      <c r="I983" s="7">
        <v>241.54632906930223</v>
      </c>
    </row>
    <row r="984" spans="1:9" x14ac:dyDescent="0.25">
      <c r="A984" s="13"/>
      <c r="B984" s="5">
        <f>DATE(YEAR(siječanj!B984),MONTH(siječanj!B984)+11,DAY(siječanj!B984))</f>
        <v>43445</v>
      </c>
      <c r="C984" s="9">
        <v>10.21875</v>
      </c>
      <c r="D984">
        <v>1.1387699789968155</v>
      </c>
      <c r="E984" s="6">
        <v>69.251857546821668</v>
      </c>
      <c r="F984" s="7">
        <v>78.861936364084571</v>
      </c>
      <c r="G984" s="7">
        <v>55.757898762319535</v>
      </c>
      <c r="H984" s="7">
        <v>60.126142059531944</v>
      </c>
      <c r="I984" s="7">
        <v>240.09701252175404</v>
      </c>
    </row>
    <row r="985" spans="1:9" x14ac:dyDescent="0.25">
      <c r="A985" s="13"/>
      <c r="B985" s="5">
        <f>DATE(YEAR(siječanj!B985),MONTH(siječanj!B985)+11,DAY(siječanj!B985))</f>
        <v>43445</v>
      </c>
      <c r="C985" s="9">
        <v>10.2291666666667</v>
      </c>
      <c r="D985">
        <v>1.1387699789968155</v>
      </c>
      <c r="E985" s="6">
        <v>72.495432297717187</v>
      </c>
      <c r="F985" s="7">
        <v>82.555621915036468</v>
      </c>
      <c r="G985" s="7">
        <v>56.467174686641449</v>
      </c>
      <c r="H985" s="7">
        <v>61.45699112721217</v>
      </c>
      <c r="I985" s="7">
        <v>239.97100982269606</v>
      </c>
    </row>
    <row r="986" spans="1:9" x14ac:dyDescent="0.25">
      <c r="A986" s="13"/>
      <c r="B986" s="5">
        <f>DATE(YEAR(siječanj!B986),MONTH(siječanj!B986)+11,DAY(siječanj!B986))</f>
        <v>43445</v>
      </c>
      <c r="C986" s="9">
        <v>10.2395833333333</v>
      </c>
      <c r="D986">
        <v>1.1387699789968155</v>
      </c>
      <c r="E986" s="6">
        <v>79.395871530339122</v>
      </c>
      <c r="F986" s="7">
        <v>90.413634955038148</v>
      </c>
      <c r="G986" s="7">
        <v>57.106165009902966</v>
      </c>
      <c r="H986" s="7">
        <v>59.925628066052056</v>
      </c>
      <c r="I986" s="7">
        <v>238.76513642190199</v>
      </c>
    </row>
    <row r="987" spans="1:9" x14ac:dyDescent="0.25">
      <c r="A987" s="13"/>
      <c r="B987" s="5">
        <f>DATE(YEAR(siječanj!B987),MONTH(siječanj!B987)+11,DAY(siječanj!B987))</f>
        <v>43445</v>
      </c>
      <c r="C987" s="9">
        <v>10.25</v>
      </c>
      <c r="D987">
        <v>1.1387699789968155</v>
      </c>
      <c r="E987" s="6">
        <v>84.554003857701716</v>
      </c>
      <c r="F987" s="7">
        <v>96.287561197131637</v>
      </c>
      <c r="G987" s="7">
        <v>59.699034780625027</v>
      </c>
      <c r="H987" s="7">
        <v>60.13378821838014</v>
      </c>
      <c r="I987" s="7">
        <v>235.36018646287457</v>
      </c>
    </row>
    <row r="988" spans="1:9" x14ac:dyDescent="0.25">
      <c r="A988" s="13"/>
      <c r="B988" s="5">
        <f>DATE(YEAR(siječanj!B988),MONTH(siječanj!B988)+11,DAY(siječanj!B988))</f>
        <v>43445</v>
      </c>
      <c r="C988" s="9">
        <v>10.2604166666667</v>
      </c>
      <c r="D988">
        <v>1.1387699789968155</v>
      </c>
      <c r="E988" s="6">
        <v>91.12894053067626</v>
      </c>
      <c r="F988" s="7">
        <v>103.77490169412026</v>
      </c>
      <c r="G988" s="7">
        <v>67.751980906395715</v>
      </c>
      <c r="H988" s="7">
        <v>61.26942141839654</v>
      </c>
      <c r="I988" s="7">
        <v>222.02912110313542</v>
      </c>
    </row>
    <row r="989" spans="1:9" x14ac:dyDescent="0.25">
      <c r="A989" s="13"/>
      <c r="B989" s="5">
        <f>DATE(YEAR(siječanj!B989),MONTH(siječanj!B989)+11,DAY(siječanj!B989))</f>
        <v>43445</v>
      </c>
      <c r="C989" s="9">
        <v>10.2708333333333</v>
      </c>
      <c r="D989">
        <v>1.1387699789968155</v>
      </c>
      <c r="E989" s="6">
        <v>96.752249945785934</v>
      </c>
      <c r="F989" s="7">
        <v>110.1785576386573</v>
      </c>
      <c r="G989" s="7">
        <v>76.925519355903361</v>
      </c>
      <c r="H989" s="7">
        <v>62.375292798014343</v>
      </c>
      <c r="I989" s="7">
        <v>212.79845711877283</v>
      </c>
    </row>
    <row r="990" spans="1:9" x14ac:dyDescent="0.25">
      <c r="A990" s="13"/>
      <c r="B990" s="5">
        <f>DATE(YEAR(siječanj!B990),MONTH(siječanj!B990)+11,DAY(siječanj!B990))</f>
        <v>43445</v>
      </c>
      <c r="C990" s="9">
        <v>10.28125</v>
      </c>
      <c r="D990">
        <v>1.1387699789968155</v>
      </c>
      <c r="E990" s="6">
        <v>103.13115746579435</v>
      </c>
      <c r="F990" s="7">
        <v>117.4426660212399</v>
      </c>
      <c r="G990" s="7">
        <v>78.292169536636393</v>
      </c>
      <c r="H990" s="7">
        <v>66.902717912040814</v>
      </c>
      <c r="I990" s="7">
        <v>192.76133988964332</v>
      </c>
    </row>
    <row r="991" spans="1:9" x14ac:dyDescent="0.25">
      <c r="A991" s="13"/>
      <c r="B991" s="5">
        <f>DATE(YEAR(siječanj!B991),MONTH(siječanj!B991)+11,DAY(siječanj!B991))</f>
        <v>43445</v>
      </c>
      <c r="C991" s="9">
        <v>10.2916666666667</v>
      </c>
      <c r="D991">
        <v>1.1387699789968155</v>
      </c>
      <c r="E991" s="6">
        <v>108.7341350590318</v>
      </c>
      <c r="F991" s="7">
        <v>123.82316869741055</v>
      </c>
      <c r="G991" s="7">
        <v>86.093766800175416</v>
      </c>
      <c r="H991" s="7">
        <v>79.178808567606481</v>
      </c>
      <c r="I991" s="7">
        <v>152.48981863964104</v>
      </c>
    </row>
    <row r="992" spans="1:9" x14ac:dyDescent="0.25">
      <c r="A992" s="13"/>
      <c r="B992" s="5">
        <f>DATE(YEAR(siječanj!B992),MONTH(siječanj!B992)+11,DAY(siječanj!B992))</f>
        <v>43445</v>
      </c>
      <c r="C992" s="9">
        <v>10.3020833333333</v>
      </c>
      <c r="D992">
        <v>1.1387699789968155</v>
      </c>
      <c r="E992" s="6">
        <v>110.419232369404</v>
      </c>
      <c r="F992" s="7">
        <v>125.74210692615068</v>
      </c>
      <c r="G992" s="7">
        <v>108.96665789210178</v>
      </c>
      <c r="H992" s="7">
        <v>96.556950232999981</v>
      </c>
      <c r="I992" s="7">
        <v>118.11935162673457</v>
      </c>
    </row>
    <row r="993" spans="1:9" x14ac:dyDescent="0.25">
      <c r="A993" s="13"/>
      <c r="B993" s="5">
        <f>DATE(YEAR(siječanj!B993),MONTH(siječanj!B993)+11,DAY(siječanj!B993))</f>
        <v>43445</v>
      </c>
      <c r="C993" s="9">
        <v>10.3125</v>
      </c>
      <c r="D993">
        <v>1.1387699789968155</v>
      </c>
      <c r="E993" s="6">
        <v>113.83144747726682</v>
      </c>
      <c r="F993" s="7">
        <v>129.62783505286424</v>
      </c>
      <c r="G993" s="7">
        <v>124.0530051727425</v>
      </c>
      <c r="H993" s="7">
        <v>105.23760828409787</v>
      </c>
      <c r="I993" s="7">
        <v>61.459212256496265</v>
      </c>
    </row>
    <row r="994" spans="1:9" x14ac:dyDescent="0.25">
      <c r="A994" s="13"/>
      <c r="B994" s="5">
        <f>DATE(YEAR(siječanj!B994),MONTH(siječanj!B994)+11,DAY(siječanj!B994))</f>
        <v>43445</v>
      </c>
      <c r="C994" s="9">
        <v>10.3229166666667</v>
      </c>
      <c r="D994">
        <v>1.1387699789968155</v>
      </c>
      <c r="E994" s="6">
        <v>114.28882569114779</v>
      </c>
      <c r="F994" s="7">
        <v>130.14868363187909</v>
      </c>
      <c r="G994" s="7">
        <v>135.0294064510276</v>
      </c>
      <c r="H994" s="7">
        <v>118.65018305079586</v>
      </c>
      <c r="I994" s="7">
        <v>18.629387902456287</v>
      </c>
    </row>
    <row r="995" spans="1:9" x14ac:dyDescent="0.25">
      <c r="A995" s="13"/>
      <c r="B995" s="5">
        <f>DATE(YEAR(siječanj!B995),MONTH(siječanj!B995)+11,DAY(siječanj!B995))</f>
        <v>43445</v>
      </c>
      <c r="C995" s="9">
        <v>10.3333333333333</v>
      </c>
      <c r="D995">
        <v>1.1387699789968155</v>
      </c>
      <c r="E995" s="6">
        <v>113.0048918198747</v>
      </c>
      <c r="F995" s="7">
        <v>128.68657828425611</v>
      </c>
      <c r="G995" s="7">
        <v>145.99254205027864</v>
      </c>
      <c r="H995" s="7">
        <v>124.60467440830776</v>
      </c>
      <c r="I995" s="7">
        <v>4.5347511265709182</v>
      </c>
    </row>
    <row r="996" spans="1:9" x14ac:dyDescent="0.25">
      <c r="A996" s="13"/>
      <c r="B996" s="5">
        <f>DATE(YEAR(siječanj!B996),MONTH(siječanj!B996)+11,DAY(siječanj!B996))</f>
        <v>43445</v>
      </c>
      <c r="C996" s="9">
        <v>10.34375</v>
      </c>
      <c r="D996">
        <v>1.1387699789968155</v>
      </c>
      <c r="E996" s="6">
        <v>111.74935346684057</v>
      </c>
      <c r="F996" s="7">
        <v>127.25680890034175</v>
      </c>
      <c r="G996" s="7">
        <v>164.36486471763135</v>
      </c>
      <c r="H996" s="7">
        <v>138.29606705980817</v>
      </c>
      <c r="I996" s="7">
        <v>2.8056633657864816</v>
      </c>
    </row>
    <row r="997" spans="1:9" x14ac:dyDescent="0.25">
      <c r="A997" s="13"/>
      <c r="B997" s="5">
        <f>DATE(YEAR(siječanj!B997),MONTH(siječanj!B997)+11,DAY(siječanj!B997))</f>
        <v>43445</v>
      </c>
      <c r="C997" s="9">
        <v>10.3541666666667</v>
      </c>
      <c r="D997">
        <v>1.1387699789968155</v>
      </c>
      <c r="E997" s="6">
        <v>112.77801233335499</v>
      </c>
      <c r="F997" s="7">
        <v>128.42821473615726</v>
      </c>
      <c r="G997" s="7">
        <v>174.78876773925853</v>
      </c>
      <c r="H997" s="7">
        <v>151.58284746195957</v>
      </c>
      <c r="I997" s="7">
        <v>2.5006464114116826</v>
      </c>
    </row>
    <row r="998" spans="1:9" x14ac:dyDescent="0.25">
      <c r="A998" s="13"/>
      <c r="B998" s="5">
        <f>DATE(YEAR(siječanj!B998),MONTH(siječanj!B998)+11,DAY(siječanj!B998))</f>
        <v>43445</v>
      </c>
      <c r="C998" s="9">
        <v>10.3645833333333</v>
      </c>
      <c r="D998">
        <v>1.1387699789968155</v>
      </c>
      <c r="E998" s="6">
        <v>112.94287078697097</v>
      </c>
      <c r="F998" s="7">
        <v>128.615950593919</v>
      </c>
      <c r="G998" s="7">
        <v>196.14169805759298</v>
      </c>
      <c r="H998" s="7">
        <v>165.15296922451546</v>
      </c>
      <c r="I998" s="7">
        <v>2.2365116572145709</v>
      </c>
    </row>
    <row r="999" spans="1:9" x14ac:dyDescent="0.25">
      <c r="A999" s="13"/>
      <c r="B999" s="5">
        <f>DATE(YEAR(siječanj!B999),MONTH(siječanj!B999)+11,DAY(siječanj!B999))</f>
        <v>43445</v>
      </c>
      <c r="C999" s="9">
        <v>10.375</v>
      </c>
      <c r="D999">
        <v>1.1387699789968155</v>
      </c>
      <c r="E999" s="6">
        <v>114.43911493985223</v>
      </c>
      <c r="F999" s="7">
        <v>130.3198285164697</v>
      </c>
      <c r="G999" s="7">
        <v>226.83336510583538</v>
      </c>
      <c r="H999" s="7">
        <v>170.57494675900037</v>
      </c>
      <c r="I999" s="7">
        <v>2.0011917489341418</v>
      </c>
    </row>
    <row r="1000" spans="1:9" x14ac:dyDescent="0.25">
      <c r="A1000" s="13"/>
      <c r="B1000" s="5">
        <f>DATE(YEAR(siječanj!B1000),MONTH(siječanj!B1000)+11,DAY(siječanj!B1000))</f>
        <v>43445</v>
      </c>
      <c r="C1000" s="9">
        <v>10.3854166666667</v>
      </c>
      <c r="D1000">
        <v>1.1387699789968155</v>
      </c>
      <c r="E1000" s="6">
        <v>114.62002342232505</v>
      </c>
      <c r="F1000" s="7">
        <v>130.5258416652556</v>
      </c>
      <c r="G1000" s="7">
        <v>224.79643254430101</v>
      </c>
      <c r="H1000" s="7">
        <v>192.68543460928362</v>
      </c>
      <c r="I1000" s="7">
        <v>1.7992878216457981</v>
      </c>
    </row>
    <row r="1001" spans="1:9" x14ac:dyDescent="0.25">
      <c r="A1001" s="13"/>
      <c r="B1001" s="5">
        <f>DATE(YEAR(siječanj!B1001),MONTH(siječanj!B1001)+11,DAY(siječanj!B1001))</f>
        <v>43445</v>
      </c>
      <c r="C1001" s="9">
        <v>10.3958333333333</v>
      </c>
      <c r="D1001">
        <v>1.1387699789968155</v>
      </c>
      <c r="E1001" s="6">
        <v>114.58838358049255</v>
      </c>
      <c r="F1001" s="7">
        <v>130.48981116323654</v>
      </c>
      <c r="G1001" s="7">
        <v>222.74015989225478</v>
      </c>
      <c r="H1001" s="7">
        <v>199.38725069554241</v>
      </c>
      <c r="I1001" s="7">
        <v>2.0210993333605805</v>
      </c>
    </row>
    <row r="1002" spans="1:9" x14ac:dyDescent="0.25">
      <c r="A1002" s="13"/>
      <c r="B1002" s="5">
        <f>DATE(YEAR(siječanj!B1002),MONTH(siječanj!B1002)+11,DAY(siječanj!B1002))</f>
        <v>43445</v>
      </c>
      <c r="C1002" s="9">
        <v>10.40625</v>
      </c>
      <c r="D1002">
        <v>1.1387699789968155</v>
      </c>
      <c r="E1002" s="6">
        <v>115.18829878590671</v>
      </c>
      <c r="F1002" s="7">
        <v>131.1729765891059</v>
      </c>
      <c r="G1002" s="7">
        <v>223.90977737687999</v>
      </c>
      <c r="H1002" s="7">
        <v>203.19989843100569</v>
      </c>
      <c r="I1002" s="7">
        <v>2.0377648226089149</v>
      </c>
    </row>
    <row r="1003" spans="1:9" x14ac:dyDescent="0.25">
      <c r="A1003" s="13"/>
      <c r="B1003" s="5">
        <f>DATE(YEAR(siječanj!B1003),MONTH(siječanj!B1003)+11,DAY(siječanj!B1003))</f>
        <v>43445</v>
      </c>
      <c r="C1003" s="9">
        <v>10.4166666666667</v>
      </c>
      <c r="D1003">
        <v>1.1387699789968155</v>
      </c>
      <c r="E1003" s="6">
        <v>115.70441105978128</v>
      </c>
      <c r="F1003" s="7">
        <v>131.76070975238605</v>
      </c>
      <c r="G1003" s="7">
        <v>234.00146794221183</v>
      </c>
      <c r="H1003" s="7">
        <v>204.53681224725264</v>
      </c>
      <c r="I1003" s="7">
        <v>2.1526181943563634</v>
      </c>
    </row>
    <row r="1004" spans="1:9" x14ac:dyDescent="0.25">
      <c r="A1004" s="13"/>
      <c r="B1004" s="5">
        <f>DATE(YEAR(siječanj!B1004),MONTH(siječanj!B1004)+11,DAY(siječanj!B1004))</f>
        <v>43445</v>
      </c>
      <c r="C1004" s="9">
        <v>10.4270833333333</v>
      </c>
      <c r="D1004">
        <v>1.1387699789968155</v>
      </c>
      <c r="E1004" s="6">
        <v>117.62534222946518</v>
      </c>
      <c r="F1004" s="7">
        <v>133.94820850014131</v>
      </c>
      <c r="G1004" s="7">
        <v>233.60450193816621</v>
      </c>
      <c r="H1004" s="7">
        <v>201.53353751855943</v>
      </c>
      <c r="I1004" s="7">
        <v>2.0649616210246187</v>
      </c>
    </row>
    <row r="1005" spans="1:9" x14ac:dyDescent="0.25">
      <c r="A1005" s="13"/>
      <c r="B1005" s="5">
        <f>DATE(YEAR(siječanj!B1005),MONTH(siječanj!B1005)+11,DAY(siječanj!B1005))</f>
        <v>43445</v>
      </c>
      <c r="C1005" s="9">
        <v>10.4375</v>
      </c>
      <c r="D1005">
        <v>1.1387699789968155</v>
      </c>
      <c r="E1005" s="6">
        <v>119.28824900123804</v>
      </c>
      <c r="F1005" s="7">
        <v>135.84187680970675</v>
      </c>
      <c r="G1005" s="7">
        <v>225.37253342492178</v>
      </c>
      <c r="H1005" s="7">
        <v>201.09386130926407</v>
      </c>
      <c r="I1005" s="7">
        <v>2.0437039969651023</v>
      </c>
    </row>
    <row r="1006" spans="1:9" x14ac:dyDescent="0.25">
      <c r="A1006" s="13"/>
      <c r="B1006" s="5">
        <f>DATE(YEAR(siječanj!B1006),MONTH(siječanj!B1006)+11,DAY(siječanj!B1006))</f>
        <v>43445</v>
      </c>
      <c r="C1006" s="9">
        <v>10.4479166666667</v>
      </c>
      <c r="D1006">
        <v>1.1387699789968155</v>
      </c>
      <c r="E1006" s="6">
        <v>120.21983306400095</v>
      </c>
      <c r="F1006" s="7">
        <v>136.90273677329304</v>
      </c>
      <c r="G1006" s="7">
        <v>224.14123977296424</v>
      </c>
      <c r="H1006" s="7">
        <v>206.84144479873169</v>
      </c>
      <c r="I1006" s="7">
        <v>2.1177771715293621</v>
      </c>
    </row>
    <row r="1007" spans="1:9" x14ac:dyDescent="0.25">
      <c r="A1007" s="13"/>
      <c r="B1007" s="5">
        <f>DATE(YEAR(siječanj!B1007),MONTH(siječanj!B1007)+11,DAY(siječanj!B1007))</f>
        <v>43445</v>
      </c>
      <c r="C1007" s="9">
        <v>10.4583333333333</v>
      </c>
      <c r="D1007">
        <v>1.1387699789968155</v>
      </c>
      <c r="E1007" s="6">
        <v>120.36233335728501</v>
      </c>
      <c r="F1007" s="7">
        <v>137.06501182928315</v>
      </c>
      <c r="G1007" s="7">
        <v>221.35542708846529</v>
      </c>
      <c r="H1007" s="7">
        <v>208.18546693378187</v>
      </c>
      <c r="I1007" s="7">
        <v>2.2052917406922932</v>
      </c>
    </row>
    <row r="1008" spans="1:9" x14ac:dyDescent="0.25">
      <c r="A1008" s="13"/>
      <c r="B1008" s="5">
        <f>DATE(YEAR(siječanj!B1008),MONTH(siječanj!B1008)+11,DAY(siječanj!B1008))</f>
        <v>43445</v>
      </c>
      <c r="C1008" s="9">
        <v>10.46875</v>
      </c>
      <c r="D1008">
        <v>1.1387699789968155</v>
      </c>
      <c r="E1008" s="6">
        <v>119.62630632947217</v>
      </c>
      <c r="F1008" s="7">
        <v>136.22684634627964</v>
      </c>
      <c r="G1008" s="7">
        <v>219.44829891505671</v>
      </c>
      <c r="H1008" s="7">
        <v>203.28010483114397</v>
      </c>
      <c r="I1008" s="7">
        <v>2.1868902004787558</v>
      </c>
    </row>
    <row r="1009" spans="1:9" x14ac:dyDescent="0.25">
      <c r="A1009" s="13"/>
      <c r="B1009" s="5">
        <f>DATE(YEAR(siječanj!B1009),MONTH(siječanj!B1009)+11,DAY(siječanj!B1009))</f>
        <v>43445</v>
      </c>
      <c r="C1009" s="9">
        <v>10.4791666666667</v>
      </c>
      <c r="D1009">
        <v>1.1387699789968155</v>
      </c>
      <c r="E1009" s="6">
        <v>120.36968689293849</v>
      </c>
      <c r="F1009" s="7">
        <v>137.07338581492482</v>
      </c>
      <c r="G1009" s="7">
        <v>218.46778364488782</v>
      </c>
      <c r="H1009" s="7">
        <v>198.5424605204382</v>
      </c>
      <c r="I1009" s="7">
        <v>2.2455929238130787</v>
      </c>
    </row>
    <row r="1010" spans="1:9" x14ac:dyDescent="0.25">
      <c r="A1010" s="13"/>
      <c r="B1010" s="5">
        <f>DATE(YEAR(siječanj!B1010),MONTH(siječanj!B1010)+11,DAY(siječanj!B1010))</f>
        <v>43445</v>
      </c>
      <c r="C1010" s="9">
        <v>10.4895833333333</v>
      </c>
      <c r="D1010">
        <v>1.1387699789968155</v>
      </c>
      <c r="E1010" s="6">
        <v>121.0137788555696</v>
      </c>
      <c r="F1010" s="7">
        <v>137.80685840568228</v>
      </c>
      <c r="G1010" s="7">
        <v>214.21223657058988</v>
      </c>
      <c r="H1010" s="7">
        <v>194.18760981367518</v>
      </c>
      <c r="I1010" s="7">
        <v>1.9718038861954197</v>
      </c>
    </row>
    <row r="1011" spans="1:9" x14ac:dyDescent="0.25">
      <c r="A1011" s="13"/>
      <c r="B1011" s="5">
        <f>DATE(YEAR(siječanj!B1011),MONTH(siječanj!B1011)+11,DAY(siječanj!B1011))</f>
        <v>43445</v>
      </c>
      <c r="C1011" s="9">
        <v>10.5</v>
      </c>
      <c r="D1011">
        <v>1.1387699789968155</v>
      </c>
      <c r="E1011" s="6">
        <v>121.67417079188958</v>
      </c>
      <c r="F1011" s="7">
        <v>138.55889291713504</v>
      </c>
      <c r="G1011" s="7">
        <v>217.63433582244789</v>
      </c>
      <c r="H1011" s="7">
        <v>194.71883121510155</v>
      </c>
      <c r="I1011" s="7">
        <v>1.8550184577286326</v>
      </c>
    </row>
    <row r="1012" spans="1:9" x14ac:dyDescent="0.25">
      <c r="A1012" s="13"/>
      <c r="B1012" s="5">
        <f>DATE(YEAR(siječanj!B1012),MONTH(siječanj!B1012)+11,DAY(siječanj!B1012))</f>
        <v>43445</v>
      </c>
      <c r="C1012" s="9">
        <v>10.5104166666667</v>
      </c>
      <c r="D1012">
        <v>1.1387699789968155</v>
      </c>
      <c r="E1012" s="6">
        <v>122.07347452241703</v>
      </c>
      <c r="F1012" s="7">
        <v>139.01360801796113</v>
      </c>
      <c r="G1012" s="7">
        <v>210.0083943082752</v>
      </c>
      <c r="H1012" s="7">
        <v>191.53830206800731</v>
      </c>
      <c r="I1012" s="7">
        <v>1.8582405523195797</v>
      </c>
    </row>
    <row r="1013" spans="1:9" x14ac:dyDescent="0.25">
      <c r="A1013" s="13"/>
      <c r="B1013" s="5">
        <f>DATE(YEAR(siječanj!B1013),MONTH(siječanj!B1013)+11,DAY(siječanj!B1013))</f>
        <v>43445</v>
      </c>
      <c r="C1013" s="9">
        <v>10.5208333333333</v>
      </c>
      <c r="D1013">
        <v>1.1387699789968155</v>
      </c>
      <c r="E1013" s="6">
        <v>121.27706895631097</v>
      </c>
      <c r="F1013" s="7">
        <v>138.10668526817361</v>
      </c>
      <c r="G1013" s="7">
        <v>203.2831168721207</v>
      </c>
      <c r="H1013" s="7">
        <v>187.32354263803091</v>
      </c>
      <c r="I1013" s="7">
        <v>2.0519552391966056</v>
      </c>
    </row>
    <row r="1014" spans="1:9" x14ac:dyDescent="0.25">
      <c r="A1014" s="13"/>
      <c r="B1014" s="5">
        <f>DATE(YEAR(siječanj!B1014),MONTH(siječanj!B1014)+11,DAY(siječanj!B1014))</f>
        <v>43445</v>
      </c>
      <c r="C1014" s="9">
        <v>10.53125</v>
      </c>
      <c r="D1014">
        <v>1.1387699789968155</v>
      </c>
      <c r="E1014" s="6">
        <v>119.4303446219369</v>
      </c>
      <c r="F1014" s="7">
        <v>136.00369103670553</v>
      </c>
      <c r="G1014" s="7">
        <v>188.52508912137191</v>
      </c>
      <c r="H1014" s="7">
        <v>183.36523256621078</v>
      </c>
      <c r="I1014" s="7">
        <v>1.8819492483351523</v>
      </c>
    </row>
    <row r="1015" spans="1:9" x14ac:dyDescent="0.25">
      <c r="A1015" s="13"/>
      <c r="B1015" s="5">
        <f>DATE(YEAR(siječanj!B1015),MONTH(siječanj!B1015)+11,DAY(siječanj!B1015))</f>
        <v>43445</v>
      </c>
      <c r="C1015" s="9">
        <v>10.5416666666667</v>
      </c>
      <c r="D1015">
        <v>1.1387699789968155</v>
      </c>
      <c r="E1015" s="6">
        <v>116.93843035299103</v>
      </c>
      <c r="F1015" s="7">
        <v>133.16597387699616</v>
      </c>
      <c r="G1015" s="7">
        <v>184.40616006077272</v>
      </c>
      <c r="H1015" s="7">
        <v>178.10289719552009</v>
      </c>
      <c r="I1015" s="7">
        <v>1.8394370003041922</v>
      </c>
    </row>
    <row r="1016" spans="1:9" x14ac:dyDescent="0.25">
      <c r="A1016" s="13"/>
      <c r="B1016" s="5">
        <f>DATE(YEAR(siječanj!B1016),MONTH(siječanj!B1016)+11,DAY(siječanj!B1016))</f>
        <v>43445</v>
      </c>
      <c r="C1016" s="9">
        <v>10.5520833333333</v>
      </c>
      <c r="D1016">
        <v>1.1387699789968155</v>
      </c>
      <c r="E1016" s="6">
        <v>114.45020078662847</v>
      </c>
      <c r="F1016" s="7">
        <v>130.33245274597022</v>
      </c>
      <c r="G1016" s="7">
        <v>192.30876450246896</v>
      </c>
      <c r="H1016" s="7">
        <v>177.40964947368224</v>
      </c>
      <c r="I1016" s="7">
        <v>1.9439870695778574</v>
      </c>
    </row>
    <row r="1017" spans="1:9" x14ac:dyDescent="0.25">
      <c r="A1017" s="13"/>
      <c r="B1017" s="5">
        <f>DATE(YEAR(siječanj!B1017),MONTH(siječanj!B1017)+11,DAY(siječanj!B1017))</f>
        <v>43445</v>
      </c>
      <c r="C1017" s="9">
        <v>10.5625</v>
      </c>
      <c r="D1017">
        <v>1.1387699789968155</v>
      </c>
      <c r="E1017" s="6">
        <v>115.73641590041613</v>
      </c>
      <c r="F1017" s="7">
        <v>131.79715590408358</v>
      </c>
      <c r="G1017" s="7">
        <v>179.89865748658889</v>
      </c>
      <c r="H1017" s="7">
        <v>174.0300673314392</v>
      </c>
      <c r="I1017" s="7">
        <v>1.9254275247257817</v>
      </c>
    </row>
    <row r="1018" spans="1:9" x14ac:dyDescent="0.25">
      <c r="A1018" s="13"/>
      <c r="B1018" s="5">
        <f>DATE(YEAR(siječanj!B1018),MONTH(siječanj!B1018)+11,DAY(siječanj!B1018))</f>
        <v>43445</v>
      </c>
      <c r="C1018" s="9">
        <v>10.5729166666667</v>
      </c>
      <c r="D1018">
        <v>1.1387699789968155</v>
      </c>
      <c r="E1018" s="6">
        <v>116.55989386410272</v>
      </c>
      <c r="F1018" s="7">
        <v>132.7349078874953</v>
      </c>
      <c r="G1018" s="7">
        <v>173.75716634716429</v>
      </c>
      <c r="H1018" s="7">
        <v>175.12894679047247</v>
      </c>
      <c r="I1018" s="7">
        <v>1.9727619143202264</v>
      </c>
    </row>
    <row r="1019" spans="1:9" x14ac:dyDescent="0.25">
      <c r="A1019" s="13"/>
      <c r="B1019" s="5">
        <f>DATE(YEAR(siječanj!B1019),MONTH(siječanj!B1019)+11,DAY(siječanj!B1019))</f>
        <v>43445</v>
      </c>
      <c r="C1019" s="9">
        <v>10.5833333333333</v>
      </c>
      <c r="D1019">
        <v>1.1387699789968155</v>
      </c>
      <c r="E1019" s="6">
        <v>116.84338387138833</v>
      </c>
      <c r="F1019" s="7">
        <v>133.05773779713775</v>
      </c>
      <c r="G1019" s="7">
        <v>174.06079451929014</v>
      </c>
      <c r="H1019" s="7">
        <v>175.3786410382132</v>
      </c>
      <c r="I1019" s="7">
        <v>2.0835821676675228</v>
      </c>
    </row>
    <row r="1020" spans="1:9" x14ac:dyDescent="0.25">
      <c r="A1020" s="13"/>
      <c r="B1020" s="5">
        <f>DATE(YEAR(siječanj!B1020),MONTH(siječanj!B1020)+11,DAY(siječanj!B1020))</f>
        <v>43445</v>
      </c>
      <c r="C1020" s="9">
        <v>10.59375</v>
      </c>
      <c r="D1020">
        <v>1.1387699789968155</v>
      </c>
      <c r="E1020" s="6">
        <v>118.27451838737005</v>
      </c>
      <c r="F1020" s="7">
        <v>134.68747081984387</v>
      </c>
      <c r="G1020" s="7">
        <v>174.73867794937451</v>
      </c>
      <c r="H1020" s="7">
        <v>172.68928829158554</v>
      </c>
      <c r="I1020" s="7">
        <v>2.0309786233866407</v>
      </c>
    </row>
    <row r="1021" spans="1:9" x14ac:dyDescent="0.25">
      <c r="A1021" s="13"/>
      <c r="B1021" s="5">
        <f>DATE(YEAR(siječanj!B1021),MONTH(siječanj!B1021)+11,DAY(siječanj!B1021))</f>
        <v>43445</v>
      </c>
      <c r="C1021" s="9">
        <v>10.6041666666667</v>
      </c>
      <c r="D1021">
        <v>1.1387699789968155</v>
      </c>
      <c r="E1021" s="6">
        <v>118.55742320635844</v>
      </c>
      <c r="F1021" s="7">
        <v>135.00963433462135</v>
      </c>
      <c r="G1021" s="7">
        <v>175.6648007215293</v>
      </c>
      <c r="H1021" s="7">
        <v>173.1311439571825</v>
      </c>
      <c r="I1021" s="7">
        <v>2.0362087769281225</v>
      </c>
    </row>
    <row r="1022" spans="1:9" x14ac:dyDescent="0.25">
      <c r="A1022" s="13"/>
      <c r="B1022" s="5">
        <f>DATE(YEAR(siječanj!B1022),MONTH(siječanj!B1022)+11,DAY(siječanj!B1022))</f>
        <v>43445</v>
      </c>
      <c r="C1022" s="9">
        <v>10.6145833333333</v>
      </c>
      <c r="D1022">
        <v>1.1387699789968155</v>
      </c>
      <c r="E1022" s="6">
        <v>120.67526527883255</v>
      </c>
      <c r="F1022" s="7">
        <v>137.4213693070113</v>
      </c>
      <c r="G1022" s="7">
        <v>176.02473772386168</v>
      </c>
      <c r="H1022" s="7">
        <v>170.98598900649887</v>
      </c>
      <c r="I1022" s="7">
        <v>2.0417459394824595</v>
      </c>
    </row>
    <row r="1023" spans="1:9" x14ac:dyDescent="0.25">
      <c r="A1023" s="13"/>
      <c r="B1023" s="5">
        <f>DATE(YEAR(siječanj!B1023),MONTH(siječanj!B1023)+11,DAY(siječanj!B1023))</f>
        <v>43445</v>
      </c>
      <c r="C1023" s="9">
        <v>10.625</v>
      </c>
      <c r="D1023">
        <v>1.1387699789968155</v>
      </c>
      <c r="E1023" s="6">
        <v>122.44276801174303</v>
      </c>
      <c r="F1023" s="7">
        <v>139.43414835704456</v>
      </c>
      <c r="G1023" s="7">
        <v>172.44817084838709</v>
      </c>
      <c r="H1023" s="7">
        <v>167.59728365214983</v>
      </c>
      <c r="I1023" s="7">
        <v>2.1046547862958396</v>
      </c>
    </row>
    <row r="1024" spans="1:9" x14ac:dyDescent="0.25">
      <c r="A1024" s="13"/>
      <c r="B1024" s="5">
        <f>DATE(YEAR(siječanj!B1024),MONTH(siječanj!B1024)+11,DAY(siječanj!B1024))</f>
        <v>43445</v>
      </c>
      <c r="C1024" s="9">
        <v>10.6354166666667</v>
      </c>
      <c r="D1024">
        <v>1.1387699789968155</v>
      </c>
      <c r="E1024" s="6">
        <v>124.4698721754333</v>
      </c>
      <c r="F1024" s="7">
        <v>141.74255372295448</v>
      </c>
      <c r="G1024" s="7">
        <v>169.89633549488315</v>
      </c>
      <c r="H1024" s="7">
        <v>160.7739638805092</v>
      </c>
      <c r="I1024" s="7">
        <v>2.0274185188727452</v>
      </c>
    </row>
    <row r="1025" spans="1:9" x14ac:dyDescent="0.25">
      <c r="A1025" s="13"/>
      <c r="B1025" s="5">
        <f>DATE(YEAR(siječanj!B1025),MONTH(siječanj!B1025)+11,DAY(siječanj!B1025))</f>
        <v>43445</v>
      </c>
      <c r="C1025" s="9">
        <v>10.6458333333333</v>
      </c>
      <c r="D1025">
        <v>1.1387699789968155</v>
      </c>
      <c r="E1025" s="6">
        <v>126.30663739846439</v>
      </c>
      <c r="F1025" s="7">
        <v>143.83420681740768</v>
      </c>
      <c r="G1025" s="7">
        <v>168.55660234913753</v>
      </c>
      <c r="H1025" s="7">
        <v>158.36571283200919</v>
      </c>
      <c r="I1025" s="7">
        <v>1.9260995444542475</v>
      </c>
    </row>
    <row r="1026" spans="1:9" x14ac:dyDescent="0.25">
      <c r="A1026" s="13"/>
      <c r="B1026" s="5">
        <f>DATE(YEAR(siječanj!B1026),MONTH(siječanj!B1026)+11,DAY(siječanj!B1026))</f>
        <v>43445</v>
      </c>
      <c r="C1026" s="9">
        <v>10.65625</v>
      </c>
      <c r="D1026">
        <v>1.1387699789968155</v>
      </c>
      <c r="E1026" s="6">
        <v>129.9907815732868</v>
      </c>
      <c r="F1026" s="7">
        <v>148.02959960199144</v>
      </c>
      <c r="G1026" s="7">
        <v>167.39703656921955</v>
      </c>
      <c r="H1026" s="7">
        <v>158.31181644302572</v>
      </c>
      <c r="I1026" s="7">
        <v>2.36834652748743</v>
      </c>
    </row>
    <row r="1027" spans="1:9" x14ac:dyDescent="0.25">
      <c r="A1027" s="13"/>
      <c r="B1027" s="5">
        <f>DATE(YEAR(siječanj!B1027),MONTH(siječanj!B1027)+11,DAY(siječanj!B1027))</f>
        <v>43445</v>
      </c>
      <c r="C1027" s="9">
        <v>10.6666666666667</v>
      </c>
      <c r="D1027">
        <v>1.1387699789968155</v>
      </c>
      <c r="E1027" s="6">
        <v>131.48618563381595</v>
      </c>
      <c r="F1027" s="7">
        <v>149.73252085259199</v>
      </c>
      <c r="G1027" s="7">
        <v>167.18066780006779</v>
      </c>
      <c r="H1027" s="7">
        <v>156.57321638782363</v>
      </c>
      <c r="I1027" s="7">
        <v>3.6698757364465773</v>
      </c>
    </row>
    <row r="1028" spans="1:9" x14ac:dyDescent="0.25">
      <c r="A1028" s="13"/>
      <c r="B1028" s="5">
        <f>DATE(YEAR(siječanj!B1028),MONTH(siječanj!B1028)+11,DAY(siječanj!B1028))</f>
        <v>43445</v>
      </c>
      <c r="C1028" s="9">
        <v>10.6770833333333</v>
      </c>
      <c r="D1028">
        <v>1.1387699789968155</v>
      </c>
      <c r="E1028" s="6">
        <v>134.26721664430184</v>
      </c>
      <c r="F1028" s="7">
        <v>152.8994754779925</v>
      </c>
      <c r="G1028" s="7">
        <v>166.43770540733252</v>
      </c>
      <c r="H1028" s="7">
        <v>155.90806478773769</v>
      </c>
      <c r="I1028" s="7">
        <v>7.926078685685896</v>
      </c>
    </row>
    <row r="1029" spans="1:9" x14ac:dyDescent="0.25">
      <c r="A1029" s="13"/>
      <c r="B1029" s="5">
        <f>DATE(YEAR(siječanj!B1029),MONTH(siječanj!B1029)+11,DAY(siječanj!B1029))</f>
        <v>43445</v>
      </c>
      <c r="C1029" s="9">
        <v>10.6875</v>
      </c>
      <c r="D1029">
        <v>1.1387699789968155</v>
      </c>
      <c r="E1029" s="6">
        <v>139.37599577762856</v>
      </c>
      <c r="F1029" s="7">
        <v>158.71719978435033</v>
      </c>
      <c r="G1029" s="7">
        <v>167.88544817780001</v>
      </c>
      <c r="H1029" s="7">
        <v>159.34625543995517</v>
      </c>
      <c r="I1029" s="7">
        <v>20.642540002510142</v>
      </c>
    </row>
    <row r="1030" spans="1:9" x14ac:dyDescent="0.25">
      <c r="A1030" s="13"/>
      <c r="B1030" s="5">
        <f>DATE(YEAR(siječanj!B1030),MONTH(siječanj!B1030)+11,DAY(siječanj!B1030))</f>
        <v>43445</v>
      </c>
      <c r="C1030" s="9">
        <v>10.6979166666667</v>
      </c>
      <c r="D1030">
        <v>1.1387699789968155</v>
      </c>
      <c r="E1030" s="6">
        <v>144.26569132276799</v>
      </c>
      <c r="F1030" s="7">
        <v>164.28543827758958</v>
      </c>
      <c r="G1030" s="7">
        <v>170.13204837201468</v>
      </c>
      <c r="H1030" s="7">
        <v>157.75124663556366</v>
      </c>
      <c r="I1030" s="7">
        <v>60.356674889335437</v>
      </c>
    </row>
    <row r="1031" spans="1:9" x14ac:dyDescent="0.25">
      <c r="A1031" s="13"/>
      <c r="B1031" s="5">
        <f>DATE(YEAR(siječanj!B1031),MONTH(siječanj!B1031)+11,DAY(siječanj!B1031))</f>
        <v>43445</v>
      </c>
      <c r="C1031" s="9">
        <v>10.7083333333333</v>
      </c>
      <c r="D1031">
        <v>1.1387699789968155</v>
      </c>
      <c r="E1031" s="6">
        <v>148.39578766200714</v>
      </c>
      <c r="F1031" s="7">
        <v>168.98866799907975</v>
      </c>
      <c r="G1031" s="7">
        <v>170.99990982455941</v>
      </c>
      <c r="H1031" s="7">
        <v>151.09728627211169</v>
      </c>
      <c r="I1031" s="7">
        <v>110.93722178113543</v>
      </c>
    </row>
    <row r="1032" spans="1:9" x14ac:dyDescent="0.25">
      <c r="A1032" s="13"/>
      <c r="B1032" s="5">
        <f>DATE(YEAR(siječanj!B1032),MONTH(siječanj!B1032)+11,DAY(siječanj!B1032))</f>
        <v>43445</v>
      </c>
      <c r="C1032" s="9">
        <v>10.71875</v>
      </c>
      <c r="D1032">
        <v>1.1387699789968155</v>
      </c>
      <c r="E1032" s="6">
        <v>154.71962896324749</v>
      </c>
      <c r="F1032" s="7">
        <v>176.19006862487242</v>
      </c>
      <c r="G1032" s="7">
        <v>168.24760282241792</v>
      </c>
      <c r="H1032" s="7">
        <v>151.73213821175406</v>
      </c>
      <c r="I1032" s="7">
        <v>138.60393899223328</v>
      </c>
    </row>
    <row r="1033" spans="1:9" x14ac:dyDescent="0.25">
      <c r="A1033" s="13"/>
      <c r="B1033" s="5">
        <f>DATE(YEAR(siječanj!B1033),MONTH(siječanj!B1033)+11,DAY(siječanj!B1033))</f>
        <v>43445</v>
      </c>
      <c r="C1033" s="9">
        <v>10.7291666666667</v>
      </c>
      <c r="D1033">
        <v>1.1387699789968155</v>
      </c>
      <c r="E1033" s="6">
        <v>161.21043043675098</v>
      </c>
      <c r="F1033" s="7">
        <v>183.58159848252652</v>
      </c>
      <c r="G1033" s="7">
        <v>165.82470810143946</v>
      </c>
      <c r="H1033" s="7">
        <v>152.83878022785422</v>
      </c>
      <c r="I1033" s="7">
        <v>156.81948874565376</v>
      </c>
    </row>
    <row r="1034" spans="1:9" x14ac:dyDescent="0.25">
      <c r="A1034" s="13"/>
      <c r="B1034" s="5">
        <f>DATE(YEAR(siječanj!B1034),MONTH(siječanj!B1034)+11,DAY(siječanj!B1034))</f>
        <v>43445</v>
      </c>
      <c r="C1034" s="9">
        <v>10.7395833333333</v>
      </c>
      <c r="D1034">
        <v>1.1387699789968155</v>
      </c>
      <c r="E1034" s="6">
        <v>165.16759074018339</v>
      </c>
      <c r="F1034" s="7">
        <v>188.08789383815326</v>
      </c>
      <c r="G1034" s="7">
        <v>163.42422683392292</v>
      </c>
      <c r="H1034" s="7">
        <v>152.41862680944476</v>
      </c>
      <c r="I1034" s="7">
        <v>168.74640488382073</v>
      </c>
    </row>
    <row r="1035" spans="1:9" x14ac:dyDescent="0.25">
      <c r="A1035" s="13"/>
      <c r="B1035" s="5">
        <f>DATE(YEAR(siječanj!B1035),MONTH(siječanj!B1035)+11,DAY(siječanj!B1035))</f>
        <v>43445</v>
      </c>
      <c r="C1035" s="9">
        <v>10.75</v>
      </c>
      <c r="D1035">
        <v>1.1387699789968155</v>
      </c>
      <c r="E1035" s="6">
        <v>168.11690702727998</v>
      </c>
      <c r="F1035" s="7">
        <v>191.44648668446521</v>
      </c>
      <c r="G1035" s="7">
        <v>161.34611120885779</v>
      </c>
      <c r="H1035" s="7">
        <v>154.84815063584261</v>
      </c>
      <c r="I1035" s="7">
        <v>190.31946220350355</v>
      </c>
    </row>
    <row r="1036" spans="1:9" x14ac:dyDescent="0.25">
      <c r="A1036" s="13"/>
      <c r="B1036" s="5">
        <f>DATE(YEAR(siječanj!B1036),MONTH(siječanj!B1036)+11,DAY(siječanj!B1036))</f>
        <v>43445</v>
      </c>
      <c r="C1036" s="9">
        <v>10.7604166666667</v>
      </c>
      <c r="D1036">
        <v>1.1387699789968155</v>
      </c>
      <c r="E1036" s="6">
        <v>170.09293615475815</v>
      </c>
      <c r="F1036" s="7">
        <v>193.69672933246062</v>
      </c>
      <c r="G1036" s="7">
        <v>158.25546109439247</v>
      </c>
      <c r="H1036" s="7">
        <v>154.58326441369746</v>
      </c>
      <c r="I1036" s="7">
        <v>206.17158457384784</v>
      </c>
    </row>
    <row r="1037" spans="1:9" x14ac:dyDescent="0.25">
      <c r="A1037" s="13"/>
      <c r="B1037" s="5">
        <f>DATE(YEAR(siječanj!B1037),MONTH(siječanj!B1037)+11,DAY(siječanj!B1037))</f>
        <v>43445</v>
      </c>
      <c r="C1037" s="9">
        <v>10.7708333333333</v>
      </c>
      <c r="D1037">
        <v>1.1387699789968155</v>
      </c>
      <c r="E1037" s="6">
        <v>172.49101498432319</v>
      </c>
      <c r="F1037" s="7">
        <v>196.42758951083709</v>
      </c>
      <c r="G1037" s="7">
        <v>156.22013552002153</v>
      </c>
      <c r="H1037" s="7">
        <v>157.95870438484792</v>
      </c>
      <c r="I1037" s="7">
        <v>223.11798306882784</v>
      </c>
    </row>
    <row r="1038" spans="1:9" x14ac:dyDescent="0.25">
      <c r="A1038" s="13"/>
      <c r="B1038" s="5">
        <f>DATE(YEAR(siječanj!B1038),MONTH(siječanj!B1038)+11,DAY(siječanj!B1038))</f>
        <v>43445</v>
      </c>
      <c r="C1038" s="9">
        <v>10.78125</v>
      </c>
      <c r="D1038">
        <v>1.1387699789968155</v>
      </c>
      <c r="E1038" s="6">
        <v>175.81446892963322</v>
      </c>
      <c r="F1038" s="7">
        <v>200.21223909033469</v>
      </c>
      <c r="G1038" s="7">
        <v>153.1933792151741</v>
      </c>
      <c r="H1038" s="7">
        <v>158.84017605376505</v>
      </c>
      <c r="I1038" s="7">
        <v>226.49824530309834</v>
      </c>
    </row>
    <row r="1039" spans="1:9" x14ac:dyDescent="0.25">
      <c r="A1039" s="13"/>
      <c r="B1039" s="5">
        <f>DATE(YEAR(siječanj!B1039),MONTH(siječanj!B1039)+11,DAY(siječanj!B1039))</f>
        <v>43445</v>
      </c>
      <c r="C1039" s="9">
        <v>10.7916666666667</v>
      </c>
      <c r="D1039">
        <v>1.1387699789968155</v>
      </c>
      <c r="E1039" s="6">
        <v>175.83616850516964</v>
      </c>
      <c r="F1039" s="7">
        <v>200.23694991551255</v>
      </c>
      <c r="G1039" s="7">
        <v>148.20599411677972</v>
      </c>
      <c r="H1039" s="7">
        <v>160.67382930258543</v>
      </c>
      <c r="I1039" s="7">
        <v>226.9064232859688</v>
      </c>
    </row>
    <row r="1040" spans="1:9" x14ac:dyDescent="0.25">
      <c r="A1040" s="13"/>
      <c r="B1040" s="5">
        <f>DATE(YEAR(siječanj!B1040),MONTH(siječanj!B1040)+11,DAY(siječanj!B1040))</f>
        <v>43445</v>
      </c>
      <c r="C1040" s="9">
        <v>10.8020833333333</v>
      </c>
      <c r="D1040">
        <v>1.1387699789968155</v>
      </c>
      <c r="E1040" s="6">
        <v>175.24702869918082</v>
      </c>
      <c r="F1040" s="7">
        <v>199.56605519102047</v>
      </c>
      <c r="G1040" s="7">
        <v>140.90367169504589</v>
      </c>
      <c r="H1040" s="7">
        <v>159.56727157485057</v>
      </c>
      <c r="I1040" s="7">
        <v>227.53816283193024</v>
      </c>
    </row>
    <row r="1041" spans="1:9" x14ac:dyDescent="0.25">
      <c r="A1041" s="13"/>
      <c r="B1041" s="5">
        <f>DATE(YEAR(siječanj!B1041),MONTH(siječanj!B1041)+11,DAY(siječanj!B1041))</f>
        <v>43445</v>
      </c>
      <c r="C1041" s="9">
        <v>10.8125</v>
      </c>
      <c r="D1041">
        <v>1.1387699789968155</v>
      </c>
      <c r="E1041" s="6">
        <v>176.19174875144935</v>
      </c>
      <c r="F1041" s="7">
        <v>200.64187402510018</v>
      </c>
      <c r="G1041" s="7">
        <v>135.12035790700972</v>
      </c>
      <c r="H1041" s="7">
        <v>156.1099956285002</v>
      </c>
      <c r="I1041" s="7">
        <v>227.51846125355149</v>
      </c>
    </row>
    <row r="1042" spans="1:9" x14ac:dyDescent="0.25">
      <c r="A1042" s="13"/>
      <c r="B1042" s="5">
        <f>DATE(YEAR(siječanj!B1042),MONTH(siječanj!B1042)+11,DAY(siječanj!B1042))</f>
        <v>43445</v>
      </c>
      <c r="C1042" s="9">
        <v>10.8229166666667</v>
      </c>
      <c r="D1042">
        <v>1.1387699789968155</v>
      </c>
      <c r="E1042" s="6">
        <v>177.2029045368096</v>
      </c>
      <c r="F1042" s="7">
        <v>201.79334787755738</v>
      </c>
      <c r="G1042" s="7">
        <v>130.66384905298932</v>
      </c>
      <c r="H1042" s="7">
        <v>151.46844005418589</v>
      </c>
      <c r="I1042" s="7">
        <v>227.61958922236263</v>
      </c>
    </row>
    <row r="1043" spans="1:9" x14ac:dyDescent="0.25">
      <c r="A1043" s="13"/>
      <c r="B1043" s="5">
        <f>DATE(YEAR(siječanj!B1043),MONTH(siječanj!B1043)+11,DAY(siječanj!B1043))</f>
        <v>43445</v>
      </c>
      <c r="C1043" s="9">
        <v>10.8333333333333</v>
      </c>
      <c r="D1043">
        <v>1.1387699789968155</v>
      </c>
      <c r="E1043" s="6">
        <v>179.68504021012455</v>
      </c>
      <c r="F1043" s="7">
        <v>204.61992946612548</v>
      </c>
      <c r="G1043" s="7">
        <v>127.28920011459942</v>
      </c>
      <c r="H1043" s="7">
        <v>147.117474639688</v>
      </c>
      <c r="I1043" s="7">
        <v>227.6415378667084</v>
      </c>
    </row>
    <row r="1044" spans="1:9" x14ac:dyDescent="0.25">
      <c r="A1044" s="13"/>
      <c r="B1044" s="5">
        <f>DATE(YEAR(siječanj!B1044),MONTH(siječanj!B1044)+11,DAY(siječanj!B1044))</f>
        <v>43445</v>
      </c>
      <c r="C1044" s="9">
        <v>10.84375</v>
      </c>
      <c r="D1044">
        <v>1.1387699789968155</v>
      </c>
      <c r="E1044" s="6">
        <v>179.92330111310281</v>
      </c>
      <c r="F1044" s="7">
        <v>204.8912538296058</v>
      </c>
      <c r="G1044" s="7">
        <v>123.34891178202264</v>
      </c>
      <c r="H1044" s="7">
        <v>139.00795455156253</v>
      </c>
      <c r="I1044" s="7">
        <v>227.99527425133829</v>
      </c>
    </row>
    <row r="1045" spans="1:9" x14ac:dyDescent="0.25">
      <c r="A1045" s="13"/>
      <c r="B1045" s="5">
        <f>DATE(YEAR(siječanj!B1045),MONTH(siječanj!B1045)+11,DAY(siječanj!B1045))</f>
        <v>43445</v>
      </c>
      <c r="C1045" s="9">
        <v>10.8541666666667</v>
      </c>
      <c r="D1045">
        <v>1.1387699789968155</v>
      </c>
      <c r="E1045" s="6">
        <v>177.47989101923957</v>
      </c>
      <c r="F1045" s="7">
        <v>202.10877176833657</v>
      </c>
      <c r="G1045" s="7">
        <v>120.88328727236866</v>
      </c>
      <c r="H1045" s="7">
        <v>131.15169691864031</v>
      </c>
      <c r="I1045" s="7">
        <v>228.45479374143997</v>
      </c>
    </row>
    <row r="1046" spans="1:9" x14ac:dyDescent="0.25">
      <c r="A1046" s="13"/>
      <c r="B1046" s="5">
        <f>DATE(YEAR(siječanj!B1046),MONTH(siječanj!B1046)+11,DAY(siječanj!B1046))</f>
        <v>43445</v>
      </c>
      <c r="C1046" s="9">
        <v>10.8645833333333</v>
      </c>
      <c r="D1046">
        <v>1.1387699789968155</v>
      </c>
      <c r="E1046" s="6">
        <v>174.11490953356321</v>
      </c>
      <c r="F1046" s="7">
        <v>198.27683187256821</v>
      </c>
      <c r="G1046" s="7">
        <v>115.94522864495568</v>
      </c>
      <c r="H1046" s="7">
        <v>125.55909565048782</v>
      </c>
      <c r="I1046" s="7">
        <v>228.85736355967165</v>
      </c>
    </row>
    <row r="1047" spans="1:9" x14ac:dyDescent="0.25">
      <c r="A1047" s="13"/>
      <c r="B1047" s="5">
        <f>DATE(YEAR(siječanj!B1047),MONTH(siječanj!B1047)+11,DAY(siječanj!B1047))</f>
        <v>43445</v>
      </c>
      <c r="C1047" s="9">
        <v>10.875</v>
      </c>
      <c r="D1047">
        <v>1.1387699789968155</v>
      </c>
      <c r="E1047" s="6">
        <v>172.92458793664235</v>
      </c>
      <c r="F1047" s="7">
        <v>196.92132937264319</v>
      </c>
      <c r="G1047" s="7">
        <v>108.43151509680884</v>
      </c>
      <c r="H1047" s="7">
        <v>118.92456174836148</v>
      </c>
      <c r="I1047" s="7">
        <v>229.59986735733636</v>
      </c>
    </row>
    <row r="1048" spans="1:9" x14ac:dyDescent="0.25">
      <c r="A1048" s="13"/>
      <c r="B1048" s="5">
        <f>DATE(YEAR(siječanj!B1048),MONTH(siječanj!B1048)+11,DAY(siječanj!B1048))</f>
        <v>43445</v>
      </c>
      <c r="C1048" s="9">
        <v>10.8854166666667</v>
      </c>
      <c r="D1048">
        <v>1.1387699789968155</v>
      </c>
      <c r="E1048" s="6">
        <v>179.81016239467044</v>
      </c>
      <c r="F1048" s="7">
        <v>204.76241485359284</v>
      </c>
      <c r="G1048" s="7">
        <v>87.976042917101552</v>
      </c>
      <c r="H1048" s="7">
        <v>98.271299321398487</v>
      </c>
      <c r="I1048" s="7">
        <v>233.06698814151108</v>
      </c>
    </row>
    <row r="1049" spans="1:9" x14ac:dyDescent="0.25">
      <c r="A1049" s="13"/>
      <c r="B1049" s="5">
        <f>DATE(YEAR(siječanj!B1049),MONTH(siječanj!B1049)+11,DAY(siječanj!B1049))</f>
        <v>43445</v>
      </c>
      <c r="C1049" s="9">
        <v>10.8958333333333</v>
      </c>
      <c r="D1049">
        <v>1.1387699789968155</v>
      </c>
      <c r="E1049" s="6">
        <v>186.16332658882419</v>
      </c>
      <c r="F1049" s="7">
        <v>211.99720750953264</v>
      </c>
      <c r="G1049" s="7">
        <v>80.33249284108561</v>
      </c>
      <c r="H1049" s="7">
        <v>91.547724795708717</v>
      </c>
      <c r="I1049" s="7">
        <v>236.88821032103127</v>
      </c>
    </row>
    <row r="1050" spans="1:9" x14ac:dyDescent="0.25">
      <c r="A1050" s="13"/>
      <c r="B1050" s="5">
        <f>DATE(YEAR(siječanj!B1050),MONTH(siječanj!B1050)+11,DAY(siječanj!B1050))</f>
        <v>43445</v>
      </c>
      <c r="C1050" s="9">
        <v>10.90625</v>
      </c>
      <c r="D1050">
        <v>1.1387699789968155</v>
      </c>
      <c r="E1050" s="6">
        <v>186.53710222376904</v>
      </c>
      <c r="F1050" s="7">
        <v>212.42285198148829</v>
      </c>
      <c r="G1050" s="7">
        <v>77.744198966311401</v>
      </c>
      <c r="H1050" s="7">
        <v>87.92366224317577</v>
      </c>
      <c r="I1050" s="7">
        <v>237.61695071464402</v>
      </c>
    </row>
    <row r="1051" spans="1:9" x14ac:dyDescent="0.25">
      <c r="A1051" s="13"/>
      <c r="B1051" s="5">
        <f>DATE(YEAR(siječanj!B1051),MONTH(siječanj!B1051)+11,DAY(siječanj!B1051))</f>
        <v>43445</v>
      </c>
      <c r="C1051" s="9">
        <v>10.9166666666667</v>
      </c>
      <c r="D1051">
        <v>1.1387699789968155</v>
      </c>
      <c r="E1051" s="6">
        <v>185.19876865328004</v>
      </c>
      <c r="F1051" s="7">
        <v>210.89879788953181</v>
      </c>
      <c r="G1051" s="7">
        <v>77.120551352992706</v>
      </c>
      <c r="H1051" s="7">
        <v>85.227682825546324</v>
      </c>
      <c r="I1051" s="7">
        <v>236.73307076660339</v>
      </c>
    </row>
    <row r="1052" spans="1:9" x14ac:dyDescent="0.25">
      <c r="A1052" s="13"/>
      <c r="B1052" s="5">
        <f>DATE(YEAR(siječanj!B1052),MONTH(siječanj!B1052)+11,DAY(siječanj!B1052))</f>
        <v>43445</v>
      </c>
      <c r="C1052" s="9">
        <v>10.9270833333333</v>
      </c>
      <c r="D1052">
        <v>1.1387699789968155</v>
      </c>
      <c r="E1052" s="6">
        <v>182.01954477818683</v>
      </c>
      <c r="F1052" s="7">
        <v>207.27839318406575</v>
      </c>
      <c r="G1052" s="7">
        <v>75.259407117265638</v>
      </c>
      <c r="H1052" s="7">
        <v>70.640308865109787</v>
      </c>
      <c r="I1052" s="7">
        <v>238.15867361798922</v>
      </c>
    </row>
    <row r="1053" spans="1:9" x14ac:dyDescent="0.25">
      <c r="A1053" s="13"/>
      <c r="B1053" s="5">
        <f>DATE(YEAR(siječanj!B1053),MONTH(siječanj!B1053)+11,DAY(siječanj!B1053))</f>
        <v>43445</v>
      </c>
      <c r="C1053" s="9">
        <v>10.9375</v>
      </c>
      <c r="D1053">
        <v>1.1387699789968155</v>
      </c>
      <c r="E1053" s="6">
        <v>174.6562642517838</v>
      </c>
      <c r="F1053" s="7">
        <v>198.89331037366611</v>
      </c>
      <c r="G1053" s="7">
        <v>73.492890320656983</v>
      </c>
      <c r="H1053" s="7">
        <v>65.267487502495626</v>
      </c>
      <c r="I1053" s="7">
        <v>237.9453823564032</v>
      </c>
    </row>
    <row r="1054" spans="1:9" x14ac:dyDescent="0.25">
      <c r="A1054" s="13"/>
      <c r="B1054" s="5">
        <f>DATE(YEAR(siječanj!B1054),MONTH(siječanj!B1054)+11,DAY(siječanj!B1054))</f>
        <v>43445</v>
      </c>
      <c r="C1054" s="9">
        <v>10.9479166666667</v>
      </c>
      <c r="D1054">
        <v>1.1387699789968155</v>
      </c>
      <c r="E1054" s="6">
        <v>167.85402259096836</v>
      </c>
      <c r="F1054" s="7">
        <v>191.14712178044803</v>
      </c>
      <c r="G1054" s="7">
        <v>72.485638801556561</v>
      </c>
      <c r="H1054" s="7">
        <v>63.412473173680446</v>
      </c>
      <c r="I1054" s="7">
        <v>237.10167458769618</v>
      </c>
    </row>
    <row r="1055" spans="1:9" x14ac:dyDescent="0.25">
      <c r="A1055" s="13"/>
      <c r="B1055" s="5">
        <f>DATE(YEAR(siječanj!B1055),MONTH(siječanj!B1055)+11,DAY(siječanj!B1055))</f>
        <v>43445</v>
      </c>
      <c r="C1055" s="9">
        <v>10.9583333333333</v>
      </c>
      <c r="D1055">
        <v>1.1387699789968155</v>
      </c>
      <c r="E1055" s="6">
        <v>158.08759986846252</v>
      </c>
      <c r="F1055" s="7">
        <v>180.02541278186604</v>
      </c>
      <c r="G1055" s="7">
        <v>69.6961702212608</v>
      </c>
      <c r="H1055" s="7">
        <v>62.393246219813804</v>
      </c>
      <c r="I1055" s="7">
        <v>236.65583549920964</v>
      </c>
    </row>
    <row r="1056" spans="1:9" x14ac:dyDescent="0.25">
      <c r="A1056" s="13"/>
      <c r="B1056" s="5">
        <f>DATE(YEAR(siječanj!B1056),MONTH(siječanj!B1056)+11,DAY(siječanj!B1056))</f>
        <v>43445</v>
      </c>
      <c r="C1056" s="9">
        <v>10.96875</v>
      </c>
      <c r="D1056">
        <v>1.1387699789968155</v>
      </c>
      <c r="E1056" s="6">
        <v>147.60083614004293</v>
      </c>
      <c r="F1056" s="7">
        <v>168.08340107110911</v>
      </c>
      <c r="G1056" s="7">
        <v>67.558081835256573</v>
      </c>
      <c r="H1056" s="7">
        <v>61.200208629326596</v>
      </c>
      <c r="I1056" s="7">
        <v>237.16108133169843</v>
      </c>
    </row>
    <row r="1057" spans="1:9" x14ac:dyDescent="0.25">
      <c r="A1057" s="13"/>
      <c r="B1057" s="5">
        <f>DATE(YEAR(siječanj!B1057),MONTH(siječanj!B1057)+11,DAY(siječanj!B1057))</f>
        <v>43445</v>
      </c>
      <c r="C1057" s="9">
        <v>10.9791666666667</v>
      </c>
      <c r="D1057">
        <v>1.1387699789968155</v>
      </c>
      <c r="E1057" s="6">
        <v>136.91757312433029</v>
      </c>
      <c r="F1057" s="7">
        <v>155.91762187108856</v>
      </c>
      <c r="G1057" s="7">
        <v>66.419041298883471</v>
      </c>
      <c r="H1057" s="7">
        <v>59.469648078677253</v>
      </c>
      <c r="I1057" s="7">
        <v>238.08572047630574</v>
      </c>
    </row>
    <row r="1058" spans="1:9" ht="15.75" thickBot="1" x14ac:dyDescent="0.3">
      <c r="A1058" s="13"/>
      <c r="B1058" s="5">
        <f>DATE(YEAR(siječanj!B1058),MONTH(siječanj!B1058)+11,DAY(siječanj!B1058))</f>
        <v>43445</v>
      </c>
      <c r="C1058" s="9">
        <v>10.9895833333333</v>
      </c>
      <c r="D1058">
        <v>1.1387699789968155</v>
      </c>
      <c r="E1058" s="6">
        <v>126.57809831478623</v>
      </c>
      <c r="F1058" s="7">
        <v>144.14333835938598</v>
      </c>
      <c r="G1058" s="7">
        <v>64.663946163538881</v>
      </c>
      <c r="H1058" s="7">
        <v>58.502864542926353</v>
      </c>
      <c r="I1058" s="7">
        <v>239.61802446011393</v>
      </c>
    </row>
    <row r="1059" spans="1:9" x14ac:dyDescent="0.25">
      <c r="A1059" s="12">
        <f t="shared" ref="A1059" si="9">A963+1</f>
        <v>346</v>
      </c>
      <c r="B1059" s="5">
        <f>DATE(YEAR(siječanj!B1059),MONTH(siječanj!B1059)+11,DAY(siječanj!B1059))</f>
        <v>43446</v>
      </c>
      <c r="C1059" s="9">
        <v>11</v>
      </c>
      <c r="D1059">
        <v>1.1509207939876847</v>
      </c>
      <c r="E1059" s="6">
        <v>114.13532286603153</v>
      </c>
      <c r="F1059" s="7">
        <v>131.36071641501374</v>
      </c>
      <c r="G1059" s="7">
        <v>63.380357131815494</v>
      </c>
      <c r="H1059" s="7">
        <v>58.938695597273373</v>
      </c>
      <c r="I1059" s="7">
        <v>240.73194916157246</v>
      </c>
    </row>
    <row r="1060" spans="1:9" x14ac:dyDescent="0.25">
      <c r="A1060" s="13"/>
      <c r="B1060" s="5">
        <f>DATE(YEAR(siječanj!B1060),MONTH(siječanj!B1060)+11,DAY(siječanj!B1060))</f>
        <v>43446</v>
      </c>
      <c r="C1060" s="9">
        <v>11.0104166666667</v>
      </c>
      <c r="D1060">
        <v>1.1509207939876847</v>
      </c>
      <c r="E1060" s="6">
        <v>105.0033692301236</v>
      </c>
      <c r="F1060" s="7">
        <v>120.85056108571587</v>
      </c>
      <c r="G1060" s="7">
        <v>62.031833766285928</v>
      </c>
      <c r="H1060" s="7">
        <v>58.463883180861444</v>
      </c>
      <c r="I1060" s="7">
        <v>241.48032713168507</v>
      </c>
    </row>
    <row r="1061" spans="1:9" x14ac:dyDescent="0.25">
      <c r="A1061" s="13"/>
      <c r="B1061" s="5">
        <f>DATE(YEAR(siječanj!B1061),MONTH(siječanj!B1061)+11,DAY(siječanj!B1061))</f>
        <v>43446</v>
      </c>
      <c r="C1061" s="9">
        <v>11.0208333333333</v>
      </c>
      <c r="D1061">
        <v>1.1509207939876847</v>
      </c>
      <c r="E1061" s="6">
        <v>97.401722665217719</v>
      </c>
      <c r="F1061" s="7">
        <v>112.10166798562064</v>
      </c>
      <c r="G1061" s="7">
        <v>61.102738067878782</v>
      </c>
      <c r="H1061" s="7">
        <v>58.557615856757437</v>
      </c>
      <c r="I1061" s="7">
        <v>241.51630018774512</v>
      </c>
    </row>
    <row r="1062" spans="1:9" x14ac:dyDescent="0.25">
      <c r="A1062" s="13"/>
      <c r="B1062" s="5">
        <f>DATE(YEAR(siječanj!B1062),MONTH(siječanj!B1062)+11,DAY(siječanj!B1062))</f>
        <v>43446</v>
      </c>
      <c r="C1062" s="9">
        <v>11.03125</v>
      </c>
      <c r="D1062">
        <v>1.1509207939876847</v>
      </c>
      <c r="E1062" s="6">
        <v>90.064445327947055</v>
      </c>
      <c r="F1062" s="7">
        <v>103.65704292690124</v>
      </c>
      <c r="G1062" s="7">
        <v>59.899253328784347</v>
      </c>
      <c r="H1062" s="7">
        <v>57.867538982945874</v>
      </c>
      <c r="I1062" s="7">
        <v>241.89123319464366</v>
      </c>
    </row>
    <row r="1063" spans="1:9" x14ac:dyDescent="0.25">
      <c r="A1063" s="13"/>
      <c r="B1063" s="5">
        <f>DATE(YEAR(siječanj!B1063),MONTH(siječanj!B1063)+11,DAY(siječanj!B1063))</f>
        <v>43446</v>
      </c>
      <c r="C1063" s="9">
        <v>11.0416666666667</v>
      </c>
      <c r="D1063">
        <v>1.1509207939876847</v>
      </c>
      <c r="E1063" s="6">
        <v>83.832536116354703</v>
      </c>
      <c r="F1063" s="7">
        <v>96.484609029036207</v>
      </c>
      <c r="G1063" s="7">
        <v>59.293796810155655</v>
      </c>
      <c r="H1063" s="7">
        <v>57.984559330042501</v>
      </c>
      <c r="I1063" s="7">
        <v>242.52029366195544</v>
      </c>
    </row>
    <row r="1064" spans="1:9" x14ac:dyDescent="0.25">
      <c r="A1064" s="13"/>
      <c r="B1064" s="5">
        <f>DATE(YEAR(siječanj!B1064),MONTH(siječanj!B1064)+11,DAY(siječanj!B1064))</f>
        <v>43446</v>
      </c>
      <c r="C1064" s="9">
        <v>11.0520833333333</v>
      </c>
      <c r="D1064">
        <v>1.1509207939876847</v>
      </c>
      <c r="E1064" s="6">
        <v>78.68286025580916</v>
      </c>
      <c r="F1064" s="7">
        <v>90.557739998837917</v>
      </c>
      <c r="G1064" s="7">
        <v>58.773832008621291</v>
      </c>
      <c r="H1064" s="7">
        <v>57.694482927880941</v>
      </c>
      <c r="I1064" s="7">
        <v>243.09970167162135</v>
      </c>
    </row>
    <row r="1065" spans="1:9" x14ac:dyDescent="0.25">
      <c r="A1065" s="13"/>
      <c r="B1065" s="5">
        <f>DATE(YEAR(siječanj!B1065),MONTH(siječanj!B1065)+11,DAY(siječanj!B1065))</f>
        <v>43446</v>
      </c>
      <c r="C1065" s="9">
        <v>11.0625</v>
      </c>
      <c r="D1065">
        <v>1.1509207939876847</v>
      </c>
      <c r="E1065" s="6">
        <v>75.176128311344854</v>
      </c>
      <c r="F1065" s="7">
        <v>86.521769285013079</v>
      </c>
      <c r="G1065" s="7">
        <v>58.800182580633589</v>
      </c>
      <c r="H1065" s="7">
        <v>57.161555690491063</v>
      </c>
      <c r="I1065" s="7">
        <v>242.77365209979251</v>
      </c>
    </row>
    <row r="1066" spans="1:9" x14ac:dyDescent="0.25">
      <c r="A1066" s="13"/>
      <c r="B1066" s="5">
        <f>DATE(YEAR(siječanj!B1066),MONTH(siječanj!B1066)+11,DAY(siječanj!B1066))</f>
        <v>43446</v>
      </c>
      <c r="C1066" s="9">
        <v>11.0729166666667</v>
      </c>
      <c r="D1066">
        <v>1.1509207939876847</v>
      </c>
      <c r="E1066" s="6">
        <v>71.664624602646825</v>
      </c>
      <c r="F1066" s="7">
        <v>82.48030664850765</v>
      </c>
      <c r="G1066" s="7">
        <v>58.153747889337502</v>
      </c>
      <c r="H1066" s="7">
        <v>57.150249008351771</v>
      </c>
      <c r="I1066" s="7">
        <v>242.75442353530005</v>
      </c>
    </row>
    <row r="1067" spans="1:9" x14ac:dyDescent="0.25">
      <c r="A1067" s="13"/>
      <c r="B1067" s="5">
        <f>DATE(YEAR(siječanj!B1067),MONTH(siječanj!B1067)+11,DAY(siječanj!B1067))</f>
        <v>43446</v>
      </c>
      <c r="C1067" s="9">
        <v>11.0833333333333</v>
      </c>
      <c r="D1067">
        <v>1.1509207939876847</v>
      </c>
      <c r="E1067" s="6">
        <v>69.268704026869486</v>
      </c>
      <c r="F1067" s="7">
        <v>79.722791837102562</v>
      </c>
      <c r="G1067" s="7">
        <v>57.460453452355871</v>
      </c>
      <c r="H1067" s="7">
        <v>56.976125300660257</v>
      </c>
      <c r="I1067" s="7">
        <v>242.67588522965306</v>
      </c>
    </row>
    <row r="1068" spans="1:9" x14ac:dyDescent="0.25">
      <c r="A1068" s="13"/>
      <c r="B1068" s="5">
        <f>DATE(YEAR(siječanj!B1068),MONTH(siječanj!B1068)+11,DAY(siječanj!B1068))</f>
        <v>43446</v>
      </c>
      <c r="C1068" s="9">
        <v>11.09375</v>
      </c>
      <c r="D1068">
        <v>1.1509207939876847</v>
      </c>
      <c r="E1068" s="6">
        <v>67.085984409125558</v>
      </c>
      <c r="F1068" s="7">
        <v>77.210654441596219</v>
      </c>
      <c r="G1068" s="7">
        <v>56.716249662036866</v>
      </c>
      <c r="H1068" s="7">
        <v>56.655231466668553</v>
      </c>
      <c r="I1068" s="7">
        <v>242.98399427480231</v>
      </c>
    </row>
    <row r="1069" spans="1:9" x14ac:dyDescent="0.25">
      <c r="A1069" s="13"/>
      <c r="B1069" s="5">
        <f>DATE(YEAR(siječanj!B1069),MONTH(siječanj!B1069)+11,DAY(siječanj!B1069))</f>
        <v>43446</v>
      </c>
      <c r="C1069" s="9">
        <v>11.1041666666667</v>
      </c>
      <c r="D1069">
        <v>1.1509207939876847</v>
      </c>
      <c r="E1069" s="6">
        <v>66.03661186057883</v>
      </c>
      <c r="F1069" s="7">
        <v>76.002909754833937</v>
      </c>
      <c r="G1069" s="7">
        <v>56.453872850396181</v>
      </c>
      <c r="H1069" s="7">
        <v>56.426308280365824</v>
      </c>
      <c r="I1069" s="7">
        <v>242.67797929112837</v>
      </c>
    </row>
    <row r="1070" spans="1:9" x14ac:dyDescent="0.25">
      <c r="A1070" s="13"/>
      <c r="B1070" s="5">
        <f>DATE(YEAR(siječanj!B1070),MONTH(siječanj!B1070)+11,DAY(siječanj!B1070))</f>
        <v>43446</v>
      </c>
      <c r="C1070" s="9">
        <v>11.1145833333333</v>
      </c>
      <c r="D1070">
        <v>1.1509207939876847</v>
      </c>
      <c r="E1070" s="6">
        <v>64.512652594834691</v>
      </c>
      <c r="F1070" s="7">
        <v>74.248953346698812</v>
      </c>
      <c r="G1070" s="7">
        <v>56.040688328403654</v>
      </c>
      <c r="H1070" s="7">
        <v>57.831812757272509</v>
      </c>
      <c r="I1070" s="7">
        <v>242.64436030417664</v>
      </c>
    </row>
    <row r="1071" spans="1:9" x14ac:dyDescent="0.25">
      <c r="A1071" s="13"/>
      <c r="B1071" s="5">
        <f>DATE(YEAR(siječanj!B1071),MONTH(siječanj!B1071)+11,DAY(siječanj!B1071))</f>
        <v>43446</v>
      </c>
      <c r="C1071" s="9">
        <v>11.125</v>
      </c>
      <c r="D1071">
        <v>1.1509207939876847</v>
      </c>
      <c r="E1071" s="6">
        <v>64.067591106843238</v>
      </c>
      <c r="F1071" s="7">
        <v>73.736722825566346</v>
      </c>
      <c r="G1071" s="7">
        <v>56.968048480674291</v>
      </c>
      <c r="H1071" s="7">
        <v>56.927639421979855</v>
      </c>
      <c r="I1071" s="7">
        <v>242.03643945746015</v>
      </c>
    </row>
    <row r="1072" spans="1:9" x14ac:dyDescent="0.25">
      <c r="A1072" s="13"/>
      <c r="B1072" s="5">
        <f>DATE(YEAR(siječanj!B1072),MONTH(siječanj!B1072)+11,DAY(siječanj!B1072))</f>
        <v>43446</v>
      </c>
      <c r="C1072" s="9">
        <v>11.1354166666667</v>
      </c>
      <c r="D1072">
        <v>1.1509207939876847</v>
      </c>
      <c r="E1072" s="6">
        <v>63.130100609656736</v>
      </c>
      <c r="F1072" s="7">
        <v>72.657745518188548</v>
      </c>
      <c r="G1072" s="7">
        <v>57.510643678937612</v>
      </c>
      <c r="H1072" s="7">
        <v>56.416402390582441</v>
      </c>
      <c r="I1072" s="7">
        <v>242.25675092513819</v>
      </c>
    </row>
    <row r="1073" spans="1:9" x14ac:dyDescent="0.25">
      <c r="A1073" s="13"/>
      <c r="B1073" s="5">
        <f>DATE(YEAR(siječanj!B1073),MONTH(siječanj!B1073)+11,DAY(siječanj!B1073))</f>
        <v>43446</v>
      </c>
      <c r="C1073" s="9">
        <v>11.1458333333333</v>
      </c>
      <c r="D1073">
        <v>1.1509207939876847</v>
      </c>
      <c r="E1073" s="6">
        <v>62.8037936640618</v>
      </c>
      <c r="F1073" s="7">
        <v>72.282192069280725</v>
      </c>
      <c r="G1073" s="7">
        <v>57.106309638747668</v>
      </c>
      <c r="H1073" s="7">
        <v>56.98878059664365</v>
      </c>
      <c r="I1073" s="7">
        <v>242.16275216561903</v>
      </c>
    </row>
    <row r="1074" spans="1:9" x14ac:dyDescent="0.25">
      <c r="A1074" s="13"/>
      <c r="B1074" s="5">
        <f>DATE(YEAR(siječanj!B1074),MONTH(siječanj!B1074)+11,DAY(siječanj!B1074))</f>
        <v>43446</v>
      </c>
      <c r="C1074" s="9">
        <v>11.15625</v>
      </c>
      <c r="D1074">
        <v>1.1509207939876847</v>
      </c>
      <c r="E1074" s="6">
        <v>62.267439826170971</v>
      </c>
      <c r="F1074" s="7">
        <v>71.664891284317065</v>
      </c>
      <c r="G1074" s="7">
        <v>57.520317741661451</v>
      </c>
      <c r="H1074" s="7">
        <v>55.328845668615195</v>
      </c>
      <c r="I1074" s="7">
        <v>242.07504659084876</v>
      </c>
    </row>
    <row r="1075" spans="1:9" x14ac:dyDescent="0.25">
      <c r="A1075" s="13"/>
      <c r="B1075" s="5">
        <f>DATE(YEAR(siječanj!B1075),MONTH(siječanj!B1075)+11,DAY(siječanj!B1075))</f>
        <v>43446</v>
      </c>
      <c r="C1075" s="9">
        <v>11.1666666666667</v>
      </c>
      <c r="D1075">
        <v>1.1509207939876847</v>
      </c>
      <c r="E1075" s="6">
        <v>62.024897130177344</v>
      </c>
      <c r="F1075" s="7">
        <v>71.385743852068174</v>
      </c>
      <c r="G1075" s="7">
        <v>57.592833037411104</v>
      </c>
      <c r="H1075" s="7">
        <v>55.321990214907743</v>
      </c>
      <c r="I1075" s="7">
        <v>241.73721067300849</v>
      </c>
    </row>
    <row r="1076" spans="1:9" x14ac:dyDescent="0.25">
      <c r="A1076" s="13"/>
      <c r="B1076" s="5">
        <f>DATE(YEAR(siječanj!B1076),MONTH(siječanj!B1076)+11,DAY(siječanj!B1076))</f>
        <v>43446</v>
      </c>
      <c r="C1076" s="9">
        <v>11.1770833333333</v>
      </c>
      <c r="D1076">
        <v>1.1509207939876847</v>
      </c>
      <c r="E1076" s="6">
        <v>63.064857073740036</v>
      </c>
      <c r="F1076" s="7">
        <v>72.58265537602874</v>
      </c>
      <c r="G1076" s="7">
        <v>57.094558545115106</v>
      </c>
      <c r="H1076" s="7">
        <v>56.61828105283314</v>
      </c>
      <c r="I1076" s="7">
        <v>241.87340567128155</v>
      </c>
    </row>
    <row r="1077" spans="1:9" x14ac:dyDescent="0.25">
      <c r="A1077" s="13"/>
      <c r="B1077" s="5">
        <f>DATE(YEAR(siječanj!B1077),MONTH(siječanj!B1077)+11,DAY(siječanj!B1077))</f>
        <v>43446</v>
      </c>
      <c r="C1077" s="9">
        <v>11.1875</v>
      </c>
      <c r="D1077">
        <v>1.1509207939876847</v>
      </c>
      <c r="E1077" s="6">
        <v>63.005000245691434</v>
      </c>
      <c r="F1077" s="7">
        <v>72.513764907965452</v>
      </c>
      <c r="G1077" s="7">
        <v>57.797514992416843</v>
      </c>
      <c r="H1077" s="7">
        <v>57.075252431932611</v>
      </c>
      <c r="I1077" s="7">
        <v>241.85483912622394</v>
      </c>
    </row>
    <row r="1078" spans="1:9" x14ac:dyDescent="0.25">
      <c r="A1078" s="13"/>
      <c r="B1078" s="5">
        <f>DATE(YEAR(siječanj!B1078),MONTH(siječanj!B1078)+11,DAY(siječanj!B1078))</f>
        <v>43446</v>
      </c>
      <c r="C1078" s="9">
        <v>11.1979166666667</v>
      </c>
      <c r="D1078">
        <v>1.1509207939876847</v>
      </c>
      <c r="E1078" s="6">
        <v>64.831403668483532</v>
      </c>
      <c r="F1078" s="7">
        <v>74.615810585467159</v>
      </c>
      <c r="G1078" s="7">
        <v>57.732701182647908</v>
      </c>
      <c r="H1078" s="7">
        <v>56.878832444765145</v>
      </c>
      <c r="I1078" s="7">
        <v>242.22568601316635</v>
      </c>
    </row>
    <row r="1079" spans="1:9" x14ac:dyDescent="0.25">
      <c r="A1079" s="13"/>
      <c r="B1079" s="5">
        <f>DATE(YEAR(siječanj!B1079),MONTH(siječanj!B1079)+11,DAY(siječanj!B1079))</f>
        <v>43446</v>
      </c>
      <c r="C1079" s="9">
        <v>11.2083333333333</v>
      </c>
      <c r="D1079">
        <v>1.1509207939876847</v>
      </c>
      <c r="E1079" s="6">
        <v>66.155892080598264</v>
      </c>
      <c r="F1079" s="7">
        <v>76.140191840365731</v>
      </c>
      <c r="G1079" s="7">
        <v>55.952878532326075</v>
      </c>
      <c r="H1079" s="7">
        <v>57.459302333890889</v>
      </c>
      <c r="I1079" s="7">
        <v>241.54632906930223</v>
      </c>
    </row>
    <row r="1080" spans="1:9" x14ac:dyDescent="0.25">
      <c r="A1080" s="13"/>
      <c r="B1080" s="5">
        <f>DATE(YEAR(siječanj!B1080),MONTH(siječanj!B1080)+11,DAY(siječanj!B1080))</f>
        <v>43446</v>
      </c>
      <c r="C1080" s="9">
        <v>11.21875</v>
      </c>
      <c r="D1080">
        <v>1.1509207939876847</v>
      </c>
      <c r="E1080" s="6">
        <v>69.251857546821668</v>
      </c>
      <c r="F1080" s="7">
        <v>79.703402872910033</v>
      </c>
      <c r="G1080" s="7">
        <v>55.757898762319535</v>
      </c>
      <c r="H1080" s="7">
        <v>60.126142059531944</v>
      </c>
      <c r="I1080" s="7">
        <v>240.09701252175404</v>
      </c>
    </row>
    <row r="1081" spans="1:9" x14ac:dyDescent="0.25">
      <c r="A1081" s="13"/>
      <c r="B1081" s="5">
        <f>DATE(YEAR(siječanj!B1081),MONTH(siječanj!B1081)+11,DAY(siječanj!B1081))</f>
        <v>43446</v>
      </c>
      <c r="C1081" s="9">
        <v>11.2291666666667</v>
      </c>
      <c r="D1081">
        <v>1.1509207939876847</v>
      </c>
      <c r="E1081" s="6">
        <v>72.495432297717187</v>
      </c>
      <c r="F1081" s="7">
        <v>83.436500500569096</v>
      </c>
      <c r="G1081" s="7">
        <v>56.467174686641449</v>
      </c>
      <c r="H1081" s="7">
        <v>61.45699112721217</v>
      </c>
      <c r="I1081" s="7">
        <v>239.97100982269606</v>
      </c>
    </row>
    <row r="1082" spans="1:9" x14ac:dyDescent="0.25">
      <c r="A1082" s="13"/>
      <c r="B1082" s="5">
        <f>DATE(YEAR(siječanj!B1082),MONTH(siječanj!B1082)+11,DAY(siječanj!B1082))</f>
        <v>43446</v>
      </c>
      <c r="C1082" s="9">
        <v>11.2395833333333</v>
      </c>
      <c r="D1082">
        <v>1.1509207939876847</v>
      </c>
      <c r="E1082" s="6">
        <v>79.395871530339122</v>
      </c>
      <c r="F1082" s="7">
        <v>91.378359501042112</v>
      </c>
      <c r="G1082" s="7">
        <v>57.106165009902966</v>
      </c>
      <c r="H1082" s="7">
        <v>59.925628066052056</v>
      </c>
      <c r="I1082" s="7">
        <v>238.76513642190199</v>
      </c>
    </row>
    <row r="1083" spans="1:9" x14ac:dyDescent="0.25">
      <c r="A1083" s="13"/>
      <c r="B1083" s="5">
        <f>DATE(YEAR(siječanj!B1083),MONTH(siječanj!B1083)+11,DAY(siječanj!B1083))</f>
        <v>43446</v>
      </c>
      <c r="C1083" s="9">
        <v>11.25</v>
      </c>
      <c r="D1083">
        <v>1.1509207939876847</v>
      </c>
      <c r="E1083" s="6">
        <v>84.554003857701716</v>
      </c>
      <c r="F1083" s="7">
        <v>97.314961254743807</v>
      </c>
      <c r="G1083" s="7">
        <v>59.699034780625027</v>
      </c>
      <c r="H1083" s="7">
        <v>60.13378821838014</v>
      </c>
      <c r="I1083" s="7">
        <v>235.36018646287457</v>
      </c>
    </row>
    <row r="1084" spans="1:9" x14ac:dyDescent="0.25">
      <c r="A1084" s="13"/>
      <c r="B1084" s="5">
        <f>DATE(YEAR(siječanj!B1084),MONTH(siječanj!B1084)+11,DAY(siječanj!B1084))</f>
        <v>43446</v>
      </c>
      <c r="C1084" s="9">
        <v>11.2604166666667</v>
      </c>
      <c r="D1084">
        <v>1.1509207939876847</v>
      </c>
      <c r="E1084" s="6">
        <v>91.12894053067626</v>
      </c>
      <c r="F1084" s="7">
        <v>104.88219259082241</v>
      </c>
      <c r="G1084" s="7">
        <v>67.751980906395715</v>
      </c>
      <c r="H1084" s="7">
        <v>61.26942141839654</v>
      </c>
      <c r="I1084" s="7">
        <v>222.02912110313542</v>
      </c>
    </row>
    <row r="1085" spans="1:9" x14ac:dyDescent="0.25">
      <c r="A1085" s="13"/>
      <c r="B1085" s="5">
        <f>DATE(YEAR(siječanj!B1085),MONTH(siječanj!B1085)+11,DAY(siječanj!B1085))</f>
        <v>43446</v>
      </c>
      <c r="C1085" s="9">
        <v>11.2708333333333</v>
      </c>
      <c r="D1085">
        <v>1.1509207939876847</v>
      </c>
      <c r="E1085" s="6">
        <v>96.752249945785934</v>
      </c>
      <c r="F1085" s="7">
        <v>111.35417632769887</v>
      </c>
      <c r="G1085" s="7">
        <v>76.925519355903361</v>
      </c>
      <c r="H1085" s="7">
        <v>62.375292798014343</v>
      </c>
      <c r="I1085" s="7">
        <v>212.79845711877283</v>
      </c>
    </row>
    <row r="1086" spans="1:9" x14ac:dyDescent="0.25">
      <c r="A1086" s="13"/>
      <c r="B1086" s="5">
        <f>DATE(YEAR(siječanj!B1086),MONTH(siječanj!B1086)+11,DAY(siječanj!B1086))</f>
        <v>43446</v>
      </c>
      <c r="C1086" s="9">
        <v>11.28125</v>
      </c>
      <c r="D1086">
        <v>1.1509207939876847</v>
      </c>
      <c r="E1086" s="6">
        <v>103.13115746579435</v>
      </c>
      <c r="F1086" s="7">
        <v>118.69579363540096</v>
      </c>
      <c r="G1086" s="7">
        <v>78.292169536636393</v>
      </c>
      <c r="H1086" s="7">
        <v>66.902717912040814</v>
      </c>
      <c r="I1086" s="7">
        <v>192.76133988964332</v>
      </c>
    </row>
    <row r="1087" spans="1:9" x14ac:dyDescent="0.25">
      <c r="A1087" s="13"/>
      <c r="B1087" s="5">
        <f>DATE(YEAR(siječanj!B1087),MONTH(siječanj!B1087)+11,DAY(siječanj!B1087))</f>
        <v>43446</v>
      </c>
      <c r="C1087" s="9">
        <v>11.2916666666667</v>
      </c>
      <c r="D1087">
        <v>1.1509207939876847</v>
      </c>
      <c r="E1087" s="6">
        <v>108.7341350590318</v>
      </c>
      <c r="F1087" s="7">
        <v>125.14437705570502</v>
      </c>
      <c r="G1087" s="7">
        <v>86.093766800175416</v>
      </c>
      <c r="H1087" s="7">
        <v>79.178808567606481</v>
      </c>
      <c r="I1087" s="7">
        <v>152.48981863964104</v>
      </c>
    </row>
    <row r="1088" spans="1:9" x14ac:dyDescent="0.25">
      <c r="A1088" s="13"/>
      <c r="B1088" s="5">
        <f>DATE(YEAR(siječanj!B1088),MONTH(siječanj!B1088)+11,DAY(siječanj!B1088))</f>
        <v>43446</v>
      </c>
      <c r="C1088" s="9">
        <v>11.3020833333333</v>
      </c>
      <c r="D1088">
        <v>1.1509207939876847</v>
      </c>
      <c r="E1088" s="6">
        <v>110.419232369404</v>
      </c>
      <c r="F1088" s="7">
        <v>127.0837905901051</v>
      </c>
      <c r="G1088" s="7">
        <v>108.96665789210178</v>
      </c>
      <c r="H1088" s="7">
        <v>96.556950232999981</v>
      </c>
      <c r="I1088" s="7">
        <v>118.11935162673457</v>
      </c>
    </row>
    <row r="1089" spans="1:9" x14ac:dyDescent="0.25">
      <c r="A1089" s="13"/>
      <c r="B1089" s="5">
        <f>DATE(YEAR(siječanj!B1089),MONTH(siječanj!B1089)+11,DAY(siječanj!B1089))</f>
        <v>43446</v>
      </c>
      <c r="C1089" s="9">
        <v>11.3125</v>
      </c>
      <c r="D1089">
        <v>1.1509207939876847</v>
      </c>
      <c r="E1089" s="6">
        <v>113.83144747726682</v>
      </c>
      <c r="F1089" s="7">
        <v>131.01097991130337</v>
      </c>
      <c r="G1089" s="7">
        <v>124.0530051727425</v>
      </c>
      <c r="H1089" s="7">
        <v>105.23760828409787</v>
      </c>
      <c r="I1089" s="7">
        <v>61.459212256496265</v>
      </c>
    </row>
    <row r="1090" spans="1:9" x14ac:dyDescent="0.25">
      <c r="A1090" s="13"/>
      <c r="B1090" s="5">
        <f>DATE(YEAR(siječanj!B1090),MONTH(siječanj!B1090)+11,DAY(siječanj!B1090))</f>
        <v>43446</v>
      </c>
      <c r="C1090" s="9">
        <v>11.3229166666667</v>
      </c>
      <c r="D1090">
        <v>1.1509207939876847</v>
      </c>
      <c r="E1090" s="6">
        <v>114.28882569114779</v>
      </c>
      <c r="F1090" s="7">
        <v>131.5373860083759</v>
      </c>
      <c r="G1090" s="7">
        <v>135.0294064510276</v>
      </c>
      <c r="H1090" s="7">
        <v>118.65018305079586</v>
      </c>
      <c r="I1090" s="7">
        <v>18.629387902456287</v>
      </c>
    </row>
    <row r="1091" spans="1:9" x14ac:dyDescent="0.25">
      <c r="A1091" s="13"/>
      <c r="B1091" s="5">
        <f>DATE(YEAR(siječanj!B1091),MONTH(siječanj!B1091)+11,DAY(siječanj!B1091))</f>
        <v>43446</v>
      </c>
      <c r="C1091" s="9">
        <v>11.3333333333333</v>
      </c>
      <c r="D1091">
        <v>1.1509207939876847</v>
      </c>
      <c r="E1091" s="6">
        <v>113.0048918198747</v>
      </c>
      <c r="F1091" s="7">
        <v>130.0596798178226</v>
      </c>
      <c r="G1091" s="7">
        <v>145.99254205027864</v>
      </c>
      <c r="H1091" s="7">
        <v>124.60467440830776</v>
      </c>
      <c r="I1091" s="7">
        <v>4.5347511265709182</v>
      </c>
    </row>
    <row r="1092" spans="1:9" x14ac:dyDescent="0.25">
      <c r="A1092" s="13"/>
      <c r="B1092" s="5">
        <f>DATE(YEAR(siječanj!B1092),MONTH(siječanj!B1092)+11,DAY(siječanj!B1092))</f>
        <v>43446</v>
      </c>
      <c r="C1092" s="9">
        <v>11.34375</v>
      </c>
      <c r="D1092">
        <v>1.1509207939876847</v>
      </c>
      <c r="E1092" s="6">
        <v>111.74935346684057</v>
      </c>
      <c r="F1092" s="7">
        <v>128.61465461966657</v>
      </c>
      <c r="G1092" s="7">
        <v>164.36486471763135</v>
      </c>
      <c r="H1092" s="7">
        <v>138.29606705980817</v>
      </c>
      <c r="I1092" s="7">
        <v>2.8056633657864816</v>
      </c>
    </row>
    <row r="1093" spans="1:9" x14ac:dyDescent="0.25">
      <c r="A1093" s="13"/>
      <c r="B1093" s="5">
        <f>DATE(YEAR(siječanj!B1093),MONTH(siječanj!B1093)+11,DAY(siječanj!B1093))</f>
        <v>43446</v>
      </c>
      <c r="C1093" s="9">
        <v>11.3541666666667</v>
      </c>
      <c r="D1093">
        <v>1.1509207939876847</v>
      </c>
      <c r="E1093" s="6">
        <v>112.77801233335499</v>
      </c>
      <c r="F1093" s="7">
        <v>129.79855949905783</v>
      </c>
      <c r="G1093" s="7">
        <v>174.78876773925853</v>
      </c>
      <c r="H1093" s="7">
        <v>151.58284746195957</v>
      </c>
      <c r="I1093" s="7">
        <v>2.5006464114116826</v>
      </c>
    </row>
    <row r="1094" spans="1:9" x14ac:dyDescent="0.25">
      <c r="A1094" s="13"/>
      <c r="B1094" s="5">
        <f>DATE(YEAR(siječanj!B1094),MONTH(siječanj!B1094)+11,DAY(siječanj!B1094))</f>
        <v>43446</v>
      </c>
      <c r="C1094" s="9">
        <v>11.3645833333333</v>
      </c>
      <c r="D1094">
        <v>1.1509207939876847</v>
      </c>
      <c r="E1094" s="6">
        <v>112.94287078697097</v>
      </c>
      <c r="F1094" s="7">
        <v>129.98829852138911</v>
      </c>
      <c r="G1094" s="7">
        <v>196.14169805759298</v>
      </c>
      <c r="H1094" s="7">
        <v>165.15296922451546</v>
      </c>
      <c r="I1094" s="7">
        <v>2.2365116572145709</v>
      </c>
    </row>
    <row r="1095" spans="1:9" x14ac:dyDescent="0.25">
      <c r="A1095" s="13"/>
      <c r="B1095" s="5">
        <f>DATE(YEAR(siječanj!B1095),MONTH(siječanj!B1095)+11,DAY(siječanj!B1095))</f>
        <v>43446</v>
      </c>
      <c r="C1095" s="9">
        <v>11.375</v>
      </c>
      <c r="D1095">
        <v>1.1509207939876847</v>
      </c>
      <c r="E1095" s="6">
        <v>114.43911493985223</v>
      </c>
      <c r="F1095" s="7">
        <v>131.71035702982263</v>
      </c>
      <c r="G1095" s="7">
        <v>226.83336510583538</v>
      </c>
      <c r="H1095" s="7">
        <v>170.57494675900037</v>
      </c>
      <c r="I1095" s="7">
        <v>2.0011917489341418</v>
      </c>
    </row>
    <row r="1096" spans="1:9" x14ac:dyDescent="0.25">
      <c r="A1096" s="13"/>
      <c r="B1096" s="5">
        <f>DATE(YEAR(siječanj!B1096),MONTH(siječanj!B1096)+11,DAY(siječanj!B1096))</f>
        <v>43446</v>
      </c>
      <c r="C1096" s="9">
        <v>11.3854166666667</v>
      </c>
      <c r="D1096">
        <v>1.1509207939876847</v>
      </c>
      <c r="E1096" s="6">
        <v>114.62002342232505</v>
      </c>
      <c r="F1096" s="7">
        <v>131.91856836410935</v>
      </c>
      <c r="G1096" s="7">
        <v>224.79643254430101</v>
      </c>
      <c r="H1096" s="7">
        <v>192.68543460928362</v>
      </c>
      <c r="I1096" s="7">
        <v>1.7992878216457981</v>
      </c>
    </row>
    <row r="1097" spans="1:9" x14ac:dyDescent="0.25">
      <c r="A1097" s="13"/>
      <c r="B1097" s="5">
        <f>DATE(YEAR(siječanj!B1097),MONTH(siječanj!B1097)+11,DAY(siječanj!B1097))</f>
        <v>43446</v>
      </c>
      <c r="C1097" s="9">
        <v>11.3958333333333</v>
      </c>
      <c r="D1097">
        <v>1.1509207939876847</v>
      </c>
      <c r="E1097" s="6">
        <v>114.58838358049255</v>
      </c>
      <c r="F1097" s="7">
        <v>131.88215341222585</v>
      </c>
      <c r="G1097" s="7">
        <v>222.74015989225478</v>
      </c>
      <c r="H1097" s="7">
        <v>199.38725069554241</v>
      </c>
      <c r="I1097" s="7">
        <v>2.0210993333605805</v>
      </c>
    </row>
    <row r="1098" spans="1:9" x14ac:dyDescent="0.25">
      <c r="A1098" s="13"/>
      <c r="B1098" s="5">
        <f>DATE(YEAR(siječanj!B1098),MONTH(siječanj!B1098)+11,DAY(siječanj!B1098))</f>
        <v>43446</v>
      </c>
      <c r="C1098" s="9">
        <v>11.40625</v>
      </c>
      <c r="D1098">
        <v>1.1509207939876847</v>
      </c>
      <c r="E1098" s="6">
        <v>115.18829878590671</v>
      </c>
      <c r="F1098" s="7">
        <v>132.57260829676639</v>
      </c>
      <c r="G1098" s="7">
        <v>223.90977737687999</v>
      </c>
      <c r="H1098" s="7">
        <v>203.19989843100569</v>
      </c>
      <c r="I1098" s="7">
        <v>2.0377648226089149</v>
      </c>
    </row>
    <row r="1099" spans="1:9" x14ac:dyDescent="0.25">
      <c r="A1099" s="13"/>
      <c r="B1099" s="5">
        <f>DATE(YEAR(siječanj!B1099),MONTH(siječanj!B1099)+11,DAY(siječanj!B1099))</f>
        <v>43446</v>
      </c>
      <c r="C1099" s="9">
        <v>11.4166666666667</v>
      </c>
      <c r="D1099">
        <v>1.1509207939876847</v>
      </c>
      <c r="E1099" s="6">
        <v>115.70441105978128</v>
      </c>
      <c r="F1099" s="7">
        <v>133.16661264480092</v>
      </c>
      <c r="G1099" s="7">
        <v>234.00146794221183</v>
      </c>
      <c r="H1099" s="7">
        <v>204.53681224725264</v>
      </c>
      <c r="I1099" s="7">
        <v>2.1526181943563634</v>
      </c>
    </row>
    <row r="1100" spans="1:9" x14ac:dyDescent="0.25">
      <c r="A1100" s="13"/>
      <c r="B1100" s="5">
        <f>DATE(YEAR(siječanj!B1100),MONTH(siječanj!B1100)+11,DAY(siječanj!B1100))</f>
        <v>43446</v>
      </c>
      <c r="C1100" s="9">
        <v>11.4270833333333</v>
      </c>
      <c r="D1100">
        <v>1.1509207939876847</v>
      </c>
      <c r="E1100" s="6">
        <v>117.62534222946518</v>
      </c>
      <c r="F1100" s="7">
        <v>135.3774522718092</v>
      </c>
      <c r="G1100" s="7">
        <v>233.60450193816621</v>
      </c>
      <c r="H1100" s="7">
        <v>201.53353751855943</v>
      </c>
      <c r="I1100" s="7">
        <v>2.0649616210246187</v>
      </c>
    </row>
    <row r="1101" spans="1:9" x14ac:dyDescent="0.25">
      <c r="A1101" s="13"/>
      <c r="B1101" s="5">
        <f>DATE(YEAR(siječanj!B1101),MONTH(siječanj!B1101)+11,DAY(siječanj!B1101))</f>
        <v>43446</v>
      </c>
      <c r="C1101" s="9">
        <v>11.4375</v>
      </c>
      <c r="D1101">
        <v>1.1509207939876847</v>
      </c>
      <c r="E1101" s="6">
        <v>119.28824900123804</v>
      </c>
      <c r="F1101" s="7">
        <v>137.29132625390551</v>
      </c>
      <c r="G1101" s="7">
        <v>225.37253342492178</v>
      </c>
      <c r="H1101" s="7">
        <v>201.09386130926407</v>
      </c>
      <c r="I1101" s="7">
        <v>2.0437039969651023</v>
      </c>
    </row>
    <row r="1102" spans="1:9" x14ac:dyDescent="0.25">
      <c r="A1102" s="13"/>
      <c r="B1102" s="5">
        <f>DATE(YEAR(siječanj!B1102),MONTH(siječanj!B1102)+11,DAY(siječanj!B1102))</f>
        <v>43446</v>
      </c>
      <c r="C1102" s="9">
        <v>11.4479166666667</v>
      </c>
      <c r="D1102">
        <v>1.1509207939876847</v>
      </c>
      <c r="E1102" s="6">
        <v>120.21983306400095</v>
      </c>
      <c r="F1102" s="7">
        <v>138.36350572308689</v>
      </c>
      <c r="G1102" s="7">
        <v>224.14123977296424</v>
      </c>
      <c r="H1102" s="7">
        <v>206.84144479873169</v>
      </c>
      <c r="I1102" s="7">
        <v>2.1177771715293621</v>
      </c>
    </row>
    <row r="1103" spans="1:9" x14ac:dyDescent="0.25">
      <c r="A1103" s="13"/>
      <c r="B1103" s="5">
        <f>DATE(YEAR(siječanj!B1103),MONTH(siječanj!B1103)+11,DAY(siječanj!B1103))</f>
        <v>43446</v>
      </c>
      <c r="C1103" s="9">
        <v>11.4583333333333</v>
      </c>
      <c r="D1103">
        <v>1.1509207939876847</v>
      </c>
      <c r="E1103" s="6">
        <v>120.36233335728501</v>
      </c>
      <c r="F1103" s="7">
        <v>138.52751227377684</v>
      </c>
      <c r="G1103" s="7">
        <v>221.35542708846529</v>
      </c>
      <c r="H1103" s="7">
        <v>208.18546693378187</v>
      </c>
      <c r="I1103" s="7">
        <v>2.2052917406922932</v>
      </c>
    </row>
    <row r="1104" spans="1:9" x14ac:dyDescent="0.25">
      <c r="A1104" s="13"/>
      <c r="B1104" s="5">
        <f>DATE(YEAR(siječanj!B1104),MONTH(siječanj!B1104)+11,DAY(siječanj!B1104))</f>
        <v>43446</v>
      </c>
      <c r="C1104" s="9">
        <v>11.46875</v>
      </c>
      <c r="D1104">
        <v>1.1509207939876847</v>
      </c>
      <c r="E1104" s="6">
        <v>119.62630632947217</v>
      </c>
      <c r="F1104" s="7">
        <v>137.68040346253011</v>
      </c>
      <c r="G1104" s="7">
        <v>219.44829891505671</v>
      </c>
      <c r="H1104" s="7">
        <v>203.28010483114397</v>
      </c>
      <c r="I1104" s="7">
        <v>2.1868902004787558</v>
      </c>
    </row>
    <row r="1105" spans="1:9" x14ac:dyDescent="0.25">
      <c r="A1105" s="13"/>
      <c r="B1105" s="5">
        <f>DATE(YEAR(siječanj!B1105),MONTH(siječanj!B1105)+11,DAY(siječanj!B1105))</f>
        <v>43446</v>
      </c>
      <c r="C1105" s="9">
        <v>11.4791666666667</v>
      </c>
      <c r="D1105">
        <v>1.1509207939876847</v>
      </c>
      <c r="E1105" s="6">
        <v>120.36968689293849</v>
      </c>
      <c r="F1105" s="7">
        <v>138.53597561086977</v>
      </c>
      <c r="G1105" s="7">
        <v>218.46778364488782</v>
      </c>
      <c r="H1105" s="7">
        <v>198.5424605204382</v>
      </c>
      <c r="I1105" s="7">
        <v>2.2455929238130787</v>
      </c>
    </row>
    <row r="1106" spans="1:9" x14ac:dyDescent="0.25">
      <c r="A1106" s="13"/>
      <c r="B1106" s="5">
        <f>DATE(YEAR(siječanj!B1106),MONTH(siječanj!B1106)+11,DAY(siječanj!B1106))</f>
        <v>43446</v>
      </c>
      <c r="C1106" s="9">
        <v>11.4895833333333</v>
      </c>
      <c r="D1106">
        <v>1.1509207939876847</v>
      </c>
      <c r="E1106" s="6">
        <v>121.0137788555696</v>
      </c>
      <c r="F1106" s="7">
        <v>139.27727444390226</v>
      </c>
      <c r="G1106" s="7">
        <v>214.21223657058988</v>
      </c>
      <c r="H1106" s="7">
        <v>194.18760981367518</v>
      </c>
      <c r="I1106" s="7">
        <v>1.9718038861954197</v>
      </c>
    </row>
    <row r="1107" spans="1:9" x14ac:dyDescent="0.25">
      <c r="A1107" s="13"/>
      <c r="B1107" s="5">
        <f>DATE(YEAR(siječanj!B1107),MONTH(siječanj!B1107)+11,DAY(siječanj!B1107))</f>
        <v>43446</v>
      </c>
      <c r="C1107" s="9">
        <v>11.5</v>
      </c>
      <c r="D1107">
        <v>1.1509207939876847</v>
      </c>
      <c r="E1107" s="6">
        <v>121.67417079188958</v>
      </c>
      <c r="F1107" s="7">
        <v>140.03733325559472</v>
      </c>
      <c r="G1107" s="7">
        <v>217.63433582244789</v>
      </c>
      <c r="H1107" s="7">
        <v>194.71883121510155</v>
      </c>
      <c r="I1107" s="7">
        <v>1.8550184577286326</v>
      </c>
    </row>
    <row r="1108" spans="1:9" x14ac:dyDescent="0.25">
      <c r="A1108" s="13"/>
      <c r="B1108" s="5">
        <f>DATE(YEAR(siječanj!B1108),MONTH(siječanj!B1108)+11,DAY(siječanj!B1108))</f>
        <v>43446</v>
      </c>
      <c r="C1108" s="9">
        <v>11.5104166666667</v>
      </c>
      <c r="D1108">
        <v>1.1509207939876847</v>
      </c>
      <c r="E1108" s="6">
        <v>122.07347452241703</v>
      </c>
      <c r="F1108" s="7">
        <v>140.49690022217561</v>
      </c>
      <c r="G1108" s="7">
        <v>210.0083943082752</v>
      </c>
      <c r="H1108" s="7">
        <v>191.53830206800731</v>
      </c>
      <c r="I1108" s="7">
        <v>1.8582405523195797</v>
      </c>
    </row>
    <row r="1109" spans="1:9" x14ac:dyDescent="0.25">
      <c r="A1109" s="13"/>
      <c r="B1109" s="5">
        <f>DATE(YEAR(siječanj!B1109),MONTH(siječanj!B1109)+11,DAY(siječanj!B1109))</f>
        <v>43446</v>
      </c>
      <c r="C1109" s="9">
        <v>11.5208333333333</v>
      </c>
      <c r="D1109">
        <v>1.1509207939876847</v>
      </c>
      <c r="E1109" s="6">
        <v>121.27706895631097</v>
      </c>
      <c r="F1109" s="7">
        <v>139.5803004956966</v>
      </c>
      <c r="G1109" s="7">
        <v>203.2831168721207</v>
      </c>
      <c r="H1109" s="7">
        <v>187.32354263803091</v>
      </c>
      <c r="I1109" s="7">
        <v>2.0519552391966056</v>
      </c>
    </row>
    <row r="1110" spans="1:9" x14ac:dyDescent="0.25">
      <c r="A1110" s="13"/>
      <c r="B1110" s="5">
        <f>DATE(YEAR(siječanj!B1110),MONTH(siječanj!B1110)+11,DAY(siječanj!B1110))</f>
        <v>43446</v>
      </c>
      <c r="C1110" s="9">
        <v>11.53125</v>
      </c>
      <c r="D1110">
        <v>1.1509207939876847</v>
      </c>
      <c r="E1110" s="6">
        <v>119.4303446219369</v>
      </c>
      <c r="F1110" s="7">
        <v>137.45486705850243</v>
      </c>
      <c r="G1110" s="7">
        <v>188.52508912137191</v>
      </c>
      <c r="H1110" s="7">
        <v>183.36523256621078</v>
      </c>
      <c r="I1110" s="7">
        <v>1.8819492483351523</v>
      </c>
    </row>
    <row r="1111" spans="1:9" x14ac:dyDescent="0.25">
      <c r="A1111" s="13"/>
      <c r="B1111" s="5">
        <f>DATE(YEAR(siječanj!B1111),MONTH(siječanj!B1111)+11,DAY(siječanj!B1111))</f>
        <v>43446</v>
      </c>
      <c r="C1111" s="9">
        <v>11.5416666666667</v>
      </c>
      <c r="D1111">
        <v>1.1509207939876847</v>
      </c>
      <c r="E1111" s="6">
        <v>116.93843035299103</v>
      </c>
      <c r="F1111" s="7">
        <v>134.58687110953801</v>
      </c>
      <c r="G1111" s="7">
        <v>184.40616006077272</v>
      </c>
      <c r="H1111" s="7">
        <v>178.10289719552009</v>
      </c>
      <c r="I1111" s="7">
        <v>1.8394370003041922</v>
      </c>
    </row>
    <row r="1112" spans="1:9" x14ac:dyDescent="0.25">
      <c r="A1112" s="13"/>
      <c r="B1112" s="5">
        <f>DATE(YEAR(siječanj!B1112),MONTH(siječanj!B1112)+11,DAY(siječanj!B1112))</f>
        <v>43446</v>
      </c>
      <c r="C1112" s="9">
        <v>11.5520833333333</v>
      </c>
      <c r="D1112">
        <v>1.1509207939876847</v>
      </c>
      <c r="E1112" s="6">
        <v>114.45020078662847</v>
      </c>
      <c r="F1112" s="7">
        <v>131.72311596139636</v>
      </c>
      <c r="G1112" s="7">
        <v>192.30876450246896</v>
      </c>
      <c r="H1112" s="7">
        <v>177.40964947368224</v>
      </c>
      <c r="I1112" s="7">
        <v>1.9439870695778574</v>
      </c>
    </row>
    <row r="1113" spans="1:9" x14ac:dyDescent="0.25">
      <c r="A1113" s="13"/>
      <c r="B1113" s="5">
        <f>DATE(YEAR(siječanj!B1113),MONTH(siječanj!B1113)+11,DAY(siječanj!B1113))</f>
        <v>43446</v>
      </c>
      <c r="C1113" s="9">
        <v>11.5625</v>
      </c>
      <c r="D1113">
        <v>1.1509207939876847</v>
      </c>
      <c r="E1113" s="6">
        <v>115.73641590041613</v>
      </c>
      <c r="F1113" s="7">
        <v>133.20344768139583</v>
      </c>
      <c r="G1113" s="7">
        <v>179.89865748658889</v>
      </c>
      <c r="H1113" s="7">
        <v>174.0300673314392</v>
      </c>
      <c r="I1113" s="7">
        <v>1.9254275247257817</v>
      </c>
    </row>
    <row r="1114" spans="1:9" x14ac:dyDescent="0.25">
      <c r="A1114" s="13"/>
      <c r="B1114" s="5">
        <f>DATE(YEAR(siječanj!B1114),MONTH(siječanj!B1114)+11,DAY(siječanj!B1114))</f>
        <v>43446</v>
      </c>
      <c r="C1114" s="9">
        <v>11.5729166666667</v>
      </c>
      <c r="D1114">
        <v>1.1509207939876847</v>
      </c>
      <c r="E1114" s="6">
        <v>116.55989386410272</v>
      </c>
      <c r="F1114" s="7">
        <v>134.15120559319337</v>
      </c>
      <c r="G1114" s="7">
        <v>173.75716634716429</v>
      </c>
      <c r="H1114" s="7">
        <v>175.12894679047247</v>
      </c>
      <c r="I1114" s="7">
        <v>1.9727619143202264</v>
      </c>
    </row>
    <row r="1115" spans="1:9" x14ac:dyDescent="0.25">
      <c r="A1115" s="13"/>
      <c r="B1115" s="5">
        <f>DATE(YEAR(siječanj!B1115),MONTH(siječanj!B1115)+11,DAY(siječanj!B1115))</f>
        <v>43446</v>
      </c>
      <c r="C1115" s="9">
        <v>11.5833333333333</v>
      </c>
      <c r="D1115">
        <v>1.1509207939876847</v>
      </c>
      <c r="E1115" s="6">
        <v>116.84338387138833</v>
      </c>
      <c r="F1115" s="7">
        <v>134.47748013746607</v>
      </c>
      <c r="G1115" s="7">
        <v>174.06079451929014</v>
      </c>
      <c r="H1115" s="7">
        <v>175.3786410382132</v>
      </c>
      <c r="I1115" s="7">
        <v>2.0835821676675228</v>
      </c>
    </row>
    <row r="1116" spans="1:9" x14ac:dyDescent="0.25">
      <c r="A1116" s="13"/>
      <c r="B1116" s="5">
        <f>DATE(YEAR(siječanj!B1116),MONTH(siječanj!B1116)+11,DAY(siječanj!B1116))</f>
        <v>43446</v>
      </c>
      <c r="C1116" s="9">
        <v>11.59375</v>
      </c>
      <c r="D1116">
        <v>1.1509207939876847</v>
      </c>
      <c r="E1116" s="6">
        <v>118.27451838737005</v>
      </c>
      <c r="F1116" s="7">
        <v>136.12460261090294</v>
      </c>
      <c r="G1116" s="7">
        <v>174.73867794937451</v>
      </c>
      <c r="H1116" s="7">
        <v>172.68928829158554</v>
      </c>
      <c r="I1116" s="7">
        <v>2.0309786233866407</v>
      </c>
    </row>
    <row r="1117" spans="1:9" x14ac:dyDescent="0.25">
      <c r="A1117" s="13"/>
      <c r="B1117" s="5">
        <f>DATE(YEAR(siječanj!B1117),MONTH(siječanj!B1117)+11,DAY(siječanj!B1117))</f>
        <v>43446</v>
      </c>
      <c r="C1117" s="9">
        <v>11.6041666666667</v>
      </c>
      <c r="D1117">
        <v>1.1509207939876847</v>
      </c>
      <c r="E1117" s="6">
        <v>118.55742320635844</v>
      </c>
      <c r="F1117" s="7">
        <v>136.45020364979601</v>
      </c>
      <c r="G1117" s="7">
        <v>175.6648007215293</v>
      </c>
      <c r="H1117" s="7">
        <v>173.1311439571825</v>
      </c>
      <c r="I1117" s="7">
        <v>2.0362087769281225</v>
      </c>
    </row>
    <row r="1118" spans="1:9" x14ac:dyDescent="0.25">
      <c r="A1118" s="13"/>
      <c r="B1118" s="5">
        <f>DATE(YEAR(siječanj!B1118),MONTH(siječanj!B1118)+11,DAY(siječanj!B1118))</f>
        <v>43446</v>
      </c>
      <c r="C1118" s="9">
        <v>11.6145833333333</v>
      </c>
      <c r="D1118">
        <v>1.1509207939876847</v>
      </c>
      <c r="E1118" s="6">
        <v>120.67526527883255</v>
      </c>
      <c r="F1118" s="7">
        <v>138.88767212938845</v>
      </c>
      <c r="G1118" s="7">
        <v>176.02473772386168</v>
      </c>
      <c r="H1118" s="7">
        <v>170.98598900649887</v>
      </c>
      <c r="I1118" s="7">
        <v>2.0417459394824595</v>
      </c>
    </row>
    <row r="1119" spans="1:9" x14ac:dyDescent="0.25">
      <c r="A1119" s="13"/>
      <c r="B1119" s="5">
        <f>DATE(YEAR(siječanj!B1119),MONTH(siječanj!B1119)+11,DAY(siječanj!B1119))</f>
        <v>43446</v>
      </c>
      <c r="C1119" s="9">
        <v>11.625</v>
      </c>
      <c r="D1119">
        <v>1.1509207939876847</v>
      </c>
      <c r="E1119" s="6">
        <v>122.44276801174303</v>
      </c>
      <c r="F1119" s="7">
        <v>140.92192777812517</v>
      </c>
      <c r="G1119" s="7">
        <v>172.44817084838709</v>
      </c>
      <c r="H1119" s="7">
        <v>167.59728365214983</v>
      </c>
      <c r="I1119" s="7">
        <v>2.1046547862958396</v>
      </c>
    </row>
    <row r="1120" spans="1:9" x14ac:dyDescent="0.25">
      <c r="A1120" s="13"/>
      <c r="B1120" s="5">
        <f>DATE(YEAR(siječanj!B1120),MONTH(siječanj!B1120)+11,DAY(siječanj!B1120))</f>
        <v>43446</v>
      </c>
      <c r="C1120" s="9">
        <v>11.6354166666667</v>
      </c>
      <c r="D1120">
        <v>1.1509207939876847</v>
      </c>
      <c r="E1120" s="6">
        <v>124.4698721754333</v>
      </c>
      <c r="F1120" s="7">
        <v>143.2549641116953</v>
      </c>
      <c r="G1120" s="7">
        <v>169.89633549488315</v>
      </c>
      <c r="H1120" s="7">
        <v>160.7739638805092</v>
      </c>
      <c r="I1120" s="7">
        <v>2.0274185188727452</v>
      </c>
    </row>
    <row r="1121" spans="1:9" x14ac:dyDescent="0.25">
      <c r="A1121" s="13"/>
      <c r="B1121" s="5">
        <f>DATE(YEAR(siječanj!B1121),MONTH(siječanj!B1121)+11,DAY(siječanj!B1121))</f>
        <v>43446</v>
      </c>
      <c r="C1121" s="9">
        <v>11.6458333333333</v>
      </c>
      <c r="D1121">
        <v>1.1509207939876847</v>
      </c>
      <c r="E1121" s="6">
        <v>126.30663739846439</v>
      </c>
      <c r="F1121" s="7">
        <v>145.36893540055522</v>
      </c>
      <c r="G1121" s="7">
        <v>168.55660234913753</v>
      </c>
      <c r="H1121" s="7">
        <v>158.36571283200919</v>
      </c>
      <c r="I1121" s="7">
        <v>1.9260995444542475</v>
      </c>
    </row>
    <row r="1122" spans="1:9" x14ac:dyDescent="0.25">
      <c r="A1122" s="13"/>
      <c r="B1122" s="5">
        <f>DATE(YEAR(siječanj!B1122),MONTH(siječanj!B1122)+11,DAY(siječanj!B1122))</f>
        <v>43446</v>
      </c>
      <c r="C1122" s="9">
        <v>11.65625</v>
      </c>
      <c r="D1122">
        <v>1.1509207939876847</v>
      </c>
      <c r="E1122" s="6">
        <v>129.9907815732868</v>
      </c>
      <c r="F1122" s="7">
        <v>149.60909353940693</v>
      </c>
      <c r="G1122" s="7">
        <v>167.39703656921955</v>
      </c>
      <c r="H1122" s="7">
        <v>158.31181644302572</v>
      </c>
      <c r="I1122" s="7">
        <v>2.36834652748743</v>
      </c>
    </row>
    <row r="1123" spans="1:9" x14ac:dyDescent="0.25">
      <c r="A1123" s="13"/>
      <c r="B1123" s="5">
        <f>DATE(YEAR(siječanj!B1123),MONTH(siječanj!B1123)+11,DAY(siječanj!B1123))</f>
        <v>43446</v>
      </c>
      <c r="C1123" s="9">
        <v>11.6666666666667</v>
      </c>
      <c r="D1123">
        <v>1.1509207939876847</v>
      </c>
      <c r="E1123" s="6">
        <v>131.48618563381595</v>
      </c>
      <c r="F1123" s="7">
        <v>151.33018516808355</v>
      </c>
      <c r="G1123" s="7">
        <v>167.18066780006779</v>
      </c>
      <c r="H1123" s="7">
        <v>156.57321638782363</v>
      </c>
      <c r="I1123" s="7">
        <v>3.6698757364465773</v>
      </c>
    </row>
    <row r="1124" spans="1:9" x14ac:dyDescent="0.25">
      <c r="A1124" s="13"/>
      <c r="B1124" s="5">
        <f>DATE(YEAR(siječanj!B1124),MONTH(siječanj!B1124)+11,DAY(siječanj!B1124))</f>
        <v>43446</v>
      </c>
      <c r="C1124" s="9">
        <v>11.6770833333333</v>
      </c>
      <c r="D1124">
        <v>1.1509207939876847</v>
      </c>
      <c r="E1124" s="6">
        <v>134.26721664430184</v>
      </c>
      <c r="F1124" s="7">
        <v>154.53093158677635</v>
      </c>
      <c r="G1124" s="7">
        <v>166.43770540733252</v>
      </c>
      <c r="H1124" s="7">
        <v>155.90806478773769</v>
      </c>
      <c r="I1124" s="7">
        <v>7.926078685685896</v>
      </c>
    </row>
    <row r="1125" spans="1:9" x14ac:dyDescent="0.25">
      <c r="A1125" s="13"/>
      <c r="B1125" s="5">
        <f>DATE(YEAR(siječanj!B1125),MONTH(siječanj!B1125)+11,DAY(siječanj!B1125))</f>
        <v>43446</v>
      </c>
      <c r="C1125" s="9">
        <v>11.6875</v>
      </c>
      <c r="D1125">
        <v>1.1509207939876847</v>
      </c>
      <c r="E1125" s="6">
        <v>139.37599577762856</v>
      </c>
      <c r="F1125" s="7">
        <v>160.41073172321245</v>
      </c>
      <c r="G1125" s="7">
        <v>167.88544817780001</v>
      </c>
      <c r="H1125" s="7">
        <v>159.34625543995517</v>
      </c>
      <c r="I1125" s="7">
        <v>20.642540002510142</v>
      </c>
    </row>
    <row r="1126" spans="1:9" x14ac:dyDescent="0.25">
      <c r="A1126" s="13"/>
      <c r="B1126" s="5">
        <f>DATE(YEAR(siječanj!B1126),MONTH(siječanj!B1126)+11,DAY(siječanj!B1126))</f>
        <v>43446</v>
      </c>
      <c r="C1126" s="9">
        <v>11.6979166666667</v>
      </c>
      <c r="D1126">
        <v>1.1509207939876847</v>
      </c>
      <c r="E1126" s="6">
        <v>144.26569132276799</v>
      </c>
      <c r="F1126" s="7">
        <v>166.03838400238237</v>
      </c>
      <c r="G1126" s="7">
        <v>170.13204837201468</v>
      </c>
      <c r="H1126" s="7">
        <v>157.75124663556366</v>
      </c>
      <c r="I1126" s="7">
        <v>60.356674889335437</v>
      </c>
    </row>
    <row r="1127" spans="1:9" x14ac:dyDescent="0.25">
      <c r="A1127" s="13"/>
      <c r="B1127" s="5">
        <f>DATE(YEAR(siječanj!B1127),MONTH(siječanj!B1127)+11,DAY(siječanj!B1127))</f>
        <v>43446</v>
      </c>
      <c r="C1127" s="9">
        <v>11.7083333333333</v>
      </c>
      <c r="D1127">
        <v>1.1509207939876847</v>
      </c>
      <c r="E1127" s="6">
        <v>148.39578766200714</v>
      </c>
      <c r="F1127" s="7">
        <v>170.79179776038512</v>
      </c>
      <c r="G1127" s="7">
        <v>170.99990982455941</v>
      </c>
      <c r="H1127" s="7">
        <v>151.09728627211169</v>
      </c>
      <c r="I1127" s="7">
        <v>110.93722178113543</v>
      </c>
    </row>
    <row r="1128" spans="1:9" x14ac:dyDescent="0.25">
      <c r="A1128" s="13"/>
      <c r="B1128" s="5">
        <f>DATE(YEAR(siječanj!B1128),MONTH(siječanj!B1128)+11,DAY(siječanj!B1128))</f>
        <v>43446</v>
      </c>
      <c r="C1128" s="9">
        <v>11.71875</v>
      </c>
      <c r="D1128">
        <v>1.1509207939876847</v>
      </c>
      <c r="E1128" s="6">
        <v>154.71962896324749</v>
      </c>
      <c r="F1128" s="7">
        <v>178.07003821186078</v>
      </c>
      <c r="G1128" s="7">
        <v>168.24760282241792</v>
      </c>
      <c r="H1128" s="7">
        <v>151.73213821175406</v>
      </c>
      <c r="I1128" s="7">
        <v>138.60393899223328</v>
      </c>
    </row>
    <row r="1129" spans="1:9" x14ac:dyDescent="0.25">
      <c r="A1129" s="13"/>
      <c r="B1129" s="5">
        <f>DATE(YEAR(siječanj!B1129),MONTH(siječanj!B1129)+11,DAY(siječanj!B1129))</f>
        <v>43446</v>
      </c>
      <c r="C1129" s="9">
        <v>11.7291666666667</v>
      </c>
      <c r="D1129">
        <v>1.1509207939876847</v>
      </c>
      <c r="E1129" s="6">
        <v>161.21043043675098</v>
      </c>
      <c r="F1129" s="7">
        <v>185.54043659736183</v>
      </c>
      <c r="G1129" s="7">
        <v>165.82470810143946</v>
      </c>
      <c r="H1129" s="7">
        <v>152.83878022785422</v>
      </c>
      <c r="I1129" s="7">
        <v>156.81948874565376</v>
      </c>
    </row>
    <row r="1130" spans="1:9" x14ac:dyDescent="0.25">
      <c r="A1130" s="13"/>
      <c r="B1130" s="5">
        <f>DATE(YEAR(siječanj!B1130),MONTH(siječanj!B1130)+11,DAY(siječanj!B1130))</f>
        <v>43446</v>
      </c>
      <c r="C1130" s="9">
        <v>11.7395833333333</v>
      </c>
      <c r="D1130">
        <v>1.1509207939876847</v>
      </c>
      <c r="E1130" s="6">
        <v>165.16759074018339</v>
      </c>
      <c r="F1130" s="7">
        <v>190.09481467572482</v>
      </c>
      <c r="G1130" s="7">
        <v>163.42422683392292</v>
      </c>
      <c r="H1130" s="7">
        <v>152.41862680944476</v>
      </c>
      <c r="I1130" s="7">
        <v>168.74640488382073</v>
      </c>
    </row>
    <row r="1131" spans="1:9" x14ac:dyDescent="0.25">
      <c r="A1131" s="13"/>
      <c r="B1131" s="5">
        <f>DATE(YEAR(siječanj!B1131),MONTH(siječanj!B1131)+11,DAY(siječanj!B1131))</f>
        <v>43446</v>
      </c>
      <c r="C1131" s="9">
        <v>11.75</v>
      </c>
      <c r="D1131">
        <v>1.1509207939876847</v>
      </c>
      <c r="E1131" s="6">
        <v>168.11690702727998</v>
      </c>
      <c r="F1131" s="7">
        <v>193.48924411859085</v>
      </c>
      <c r="G1131" s="7">
        <v>161.34611120885779</v>
      </c>
      <c r="H1131" s="7">
        <v>154.84815063584261</v>
      </c>
      <c r="I1131" s="7">
        <v>190.31946220350355</v>
      </c>
    </row>
    <row r="1132" spans="1:9" x14ac:dyDescent="0.25">
      <c r="A1132" s="13"/>
      <c r="B1132" s="5">
        <f>DATE(YEAR(siječanj!B1132),MONTH(siječanj!B1132)+11,DAY(siječanj!B1132))</f>
        <v>43446</v>
      </c>
      <c r="C1132" s="9">
        <v>11.7604166666667</v>
      </c>
      <c r="D1132">
        <v>1.1509207939876847</v>
      </c>
      <c r="E1132" s="6">
        <v>170.09293615475815</v>
      </c>
      <c r="F1132" s="7">
        <v>195.7634971309308</v>
      </c>
      <c r="G1132" s="7">
        <v>158.25546109439247</v>
      </c>
      <c r="H1132" s="7">
        <v>154.58326441369746</v>
      </c>
      <c r="I1132" s="7">
        <v>206.17158457384784</v>
      </c>
    </row>
    <row r="1133" spans="1:9" x14ac:dyDescent="0.25">
      <c r="A1133" s="13"/>
      <c r="B1133" s="5">
        <f>DATE(YEAR(siječanj!B1133),MONTH(siječanj!B1133)+11,DAY(siječanj!B1133))</f>
        <v>43446</v>
      </c>
      <c r="C1133" s="9">
        <v>11.7708333333333</v>
      </c>
      <c r="D1133">
        <v>1.1509207939876847</v>
      </c>
      <c r="E1133" s="6">
        <v>172.49101498432319</v>
      </c>
      <c r="F1133" s="7">
        <v>198.52349592149886</v>
      </c>
      <c r="G1133" s="7">
        <v>156.22013552002153</v>
      </c>
      <c r="H1133" s="7">
        <v>157.95870438484792</v>
      </c>
      <c r="I1133" s="7">
        <v>223.11798306882784</v>
      </c>
    </row>
    <row r="1134" spans="1:9" x14ac:dyDescent="0.25">
      <c r="A1134" s="13"/>
      <c r="B1134" s="5">
        <f>DATE(YEAR(siječanj!B1134),MONTH(siječanj!B1134)+11,DAY(siječanj!B1134))</f>
        <v>43446</v>
      </c>
      <c r="C1134" s="9">
        <v>11.78125</v>
      </c>
      <c r="D1134">
        <v>1.1509207939876847</v>
      </c>
      <c r="E1134" s="6">
        <v>175.81446892963322</v>
      </c>
      <c r="F1134" s="7">
        <v>202.34852817501658</v>
      </c>
      <c r="G1134" s="7">
        <v>153.1933792151741</v>
      </c>
      <c r="H1134" s="7">
        <v>158.84017605376505</v>
      </c>
      <c r="I1134" s="7">
        <v>226.49824530309834</v>
      </c>
    </row>
    <row r="1135" spans="1:9" x14ac:dyDescent="0.25">
      <c r="A1135" s="13"/>
      <c r="B1135" s="5">
        <f>DATE(YEAR(siječanj!B1135),MONTH(siječanj!B1135)+11,DAY(siječanj!B1135))</f>
        <v>43446</v>
      </c>
      <c r="C1135" s="9">
        <v>11.7916666666667</v>
      </c>
      <c r="D1135">
        <v>1.1509207939876847</v>
      </c>
      <c r="E1135" s="6">
        <v>175.83616850516964</v>
      </c>
      <c r="F1135" s="7">
        <v>202.37350266772216</v>
      </c>
      <c r="G1135" s="7">
        <v>148.20599411677972</v>
      </c>
      <c r="H1135" s="7">
        <v>160.67382930258543</v>
      </c>
      <c r="I1135" s="7">
        <v>226.9064232859688</v>
      </c>
    </row>
    <row r="1136" spans="1:9" x14ac:dyDescent="0.25">
      <c r="A1136" s="13"/>
      <c r="B1136" s="5">
        <f>DATE(YEAR(siječanj!B1136),MONTH(siječanj!B1136)+11,DAY(siječanj!B1136))</f>
        <v>43446</v>
      </c>
      <c r="C1136" s="9">
        <v>11.8020833333333</v>
      </c>
      <c r="D1136">
        <v>1.1509207939876847</v>
      </c>
      <c r="E1136" s="6">
        <v>175.24702869918082</v>
      </c>
      <c r="F1136" s="7">
        <v>201.69544941444374</v>
      </c>
      <c r="G1136" s="7">
        <v>140.90367169504589</v>
      </c>
      <c r="H1136" s="7">
        <v>159.56727157485057</v>
      </c>
      <c r="I1136" s="7">
        <v>227.53816283193024</v>
      </c>
    </row>
    <row r="1137" spans="1:9" x14ac:dyDescent="0.25">
      <c r="A1137" s="13"/>
      <c r="B1137" s="5">
        <f>DATE(YEAR(siječanj!B1137),MONTH(siječanj!B1137)+11,DAY(siječanj!B1137))</f>
        <v>43446</v>
      </c>
      <c r="C1137" s="9">
        <v>11.8125</v>
      </c>
      <c r="D1137">
        <v>1.1509207939876847</v>
      </c>
      <c r="E1137" s="6">
        <v>176.19174875144935</v>
      </c>
      <c r="F1137" s="7">
        <v>202.78274736709673</v>
      </c>
      <c r="G1137" s="7">
        <v>135.12035790700972</v>
      </c>
      <c r="H1137" s="7">
        <v>156.1099956285002</v>
      </c>
      <c r="I1137" s="7">
        <v>227.51846125355149</v>
      </c>
    </row>
    <row r="1138" spans="1:9" x14ac:dyDescent="0.25">
      <c r="A1138" s="13"/>
      <c r="B1138" s="5">
        <f>DATE(YEAR(siječanj!B1138),MONTH(siječanj!B1138)+11,DAY(siječanj!B1138))</f>
        <v>43446</v>
      </c>
      <c r="C1138" s="9">
        <v>11.8229166666667</v>
      </c>
      <c r="D1138">
        <v>1.1509207939876847</v>
      </c>
      <c r="E1138" s="6">
        <v>177.2029045368096</v>
      </c>
      <c r="F1138" s="7">
        <v>203.94650758642879</v>
      </c>
      <c r="G1138" s="7">
        <v>130.66384905298932</v>
      </c>
      <c r="H1138" s="7">
        <v>151.46844005418589</v>
      </c>
      <c r="I1138" s="7">
        <v>227.61958922236263</v>
      </c>
    </row>
    <row r="1139" spans="1:9" x14ac:dyDescent="0.25">
      <c r="A1139" s="13"/>
      <c r="B1139" s="5">
        <f>DATE(YEAR(siječanj!B1139),MONTH(siječanj!B1139)+11,DAY(siječanj!B1139))</f>
        <v>43446</v>
      </c>
      <c r="C1139" s="9">
        <v>11.8333333333333</v>
      </c>
      <c r="D1139">
        <v>1.1509207939876847</v>
      </c>
      <c r="E1139" s="6">
        <v>179.68504021012455</v>
      </c>
      <c r="F1139" s="7">
        <v>206.80324914634559</v>
      </c>
      <c r="G1139" s="7">
        <v>127.28920011459942</v>
      </c>
      <c r="H1139" s="7">
        <v>147.117474639688</v>
      </c>
      <c r="I1139" s="7">
        <v>227.6415378667084</v>
      </c>
    </row>
    <row r="1140" spans="1:9" x14ac:dyDescent="0.25">
      <c r="A1140" s="13"/>
      <c r="B1140" s="5">
        <f>DATE(YEAR(siječanj!B1140),MONTH(siječanj!B1140)+11,DAY(siječanj!B1140))</f>
        <v>43446</v>
      </c>
      <c r="C1140" s="9">
        <v>11.84375</v>
      </c>
      <c r="D1140">
        <v>1.1509207939876847</v>
      </c>
      <c r="E1140" s="6">
        <v>179.92330111310281</v>
      </c>
      <c r="F1140" s="7">
        <v>207.07746857397754</v>
      </c>
      <c r="G1140" s="7">
        <v>123.34891178202264</v>
      </c>
      <c r="H1140" s="7">
        <v>139.00795455156253</v>
      </c>
      <c r="I1140" s="7">
        <v>227.99527425133829</v>
      </c>
    </row>
    <row r="1141" spans="1:9" x14ac:dyDescent="0.25">
      <c r="A1141" s="13"/>
      <c r="B1141" s="5">
        <f>DATE(YEAR(siječanj!B1141),MONTH(siječanj!B1141)+11,DAY(siječanj!B1141))</f>
        <v>43446</v>
      </c>
      <c r="C1141" s="9">
        <v>11.8541666666667</v>
      </c>
      <c r="D1141">
        <v>1.1509207939876847</v>
      </c>
      <c r="E1141" s="6">
        <v>177.47989101923957</v>
      </c>
      <c r="F1141" s="7">
        <v>204.26529708871095</v>
      </c>
      <c r="G1141" s="7">
        <v>120.88328727236866</v>
      </c>
      <c r="H1141" s="7">
        <v>131.15169691864031</v>
      </c>
      <c r="I1141" s="7">
        <v>228.45479374143997</v>
      </c>
    </row>
    <row r="1142" spans="1:9" x14ac:dyDescent="0.25">
      <c r="A1142" s="13"/>
      <c r="B1142" s="5">
        <f>DATE(YEAR(siječanj!B1142),MONTH(siječanj!B1142)+11,DAY(siječanj!B1142))</f>
        <v>43446</v>
      </c>
      <c r="C1142" s="9">
        <v>11.8645833333333</v>
      </c>
      <c r="D1142">
        <v>1.1509207939876847</v>
      </c>
      <c r="E1142" s="6">
        <v>174.11490953356321</v>
      </c>
      <c r="F1142" s="7">
        <v>200.39246992546245</v>
      </c>
      <c r="G1142" s="7">
        <v>115.94522864495568</v>
      </c>
      <c r="H1142" s="7">
        <v>125.55909565048782</v>
      </c>
      <c r="I1142" s="7">
        <v>228.85736355967165</v>
      </c>
    </row>
    <row r="1143" spans="1:9" x14ac:dyDescent="0.25">
      <c r="A1143" s="13"/>
      <c r="B1143" s="5">
        <f>DATE(YEAR(siječanj!B1143),MONTH(siječanj!B1143)+11,DAY(siječanj!B1143))</f>
        <v>43446</v>
      </c>
      <c r="C1143" s="9">
        <v>11.875</v>
      </c>
      <c r="D1143">
        <v>1.1509207939876847</v>
      </c>
      <c r="E1143" s="6">
        <v>172.92458793664235</v>
      </c>
      <c r="F1143" s="7">
        <v>199.02250404803362</v>
      </c>
      <c r="G1143" s="7">
        <v>108.43151509680884</v>
      </c>
      <c r="H1143" s="7">
        <v>118.92456174836148</v>
      </c>
      <c r="I1143" s="7">
        <v>229.59986735733636</v>
      </c>
    </row>
    <row r="1144" spans="1:9" x14ac:dyDescent="0.25">
      <c r="A1144" s="13"/>
      <c r="B1144" s="5">
        <f>DATE(YEAR(siječanj!B1144),MONTH(siječanj!B1144)+11,DAY(siječanj!B1144))</f>
        <v>43446</v>
      </c>
      <c r="C1144" s="9">
        <v>11.8854166666667</v>
      </c>
      <c r="D1144">
        <v>1.1509207939876847</v>
      </c>
      <c r="E1144" s="6">
        <v>179.81016239467044</v>
      </c>
      <c r="F1144" s="7">
        <v>206.94725487032863</v>
      </c>
      <c r="G1144" s="7">
        <v>87.976042917101552</v>
      </c>
      <c r="H1144" s="7">
        <v>98.271299321398487</v>
      </c>
      <c r="I1144" s="7">
        <v>233.06698814151108</v>
      </c>
    </row>
    <row r="1145" spans="1:9" x14ac:dyDescent="0.25">
      <c r="A1145" s="13"/>
      <c r="B1145" s="5">
        <f>DATE(YEAR(siječanj!B1145),MONTH(siječanj!B1145)+11,DAY(siječanj!B1145))</f>
        <v>43446</v>
      </c>
      <c r="C1145" s="9">
        <v>11.8958333333333</v>
      </c>
      <c r="D1145">
        <v>1.1509207939876847</v>
      </c>
      <c r="E1145" s="6">
        <v>186.16332658882419</v>
      </c>
      <c r="F1145" s="7">
        <v>214.25924364899819</v>
      </c>
      <c r="G1145" s="7">
        <v>80.33249284108561</v>
      </c>
      <c r="H1145" s="7">
        <v>91.547724795708717</v>
      </c>
      <c r="I1145" s="7">
        <v>236.88821032103127</v>
      </c>
    </row>
    <row r="1146" spans="1:9" x14ac:dyDescent="0.25">
      <c r="A1146" s="13"/>
      <c r="B1146" s="5">
        <f>DATE(YEAR(siječanj!B1146),MONTH(siječanj!B1146)+11,DAY(siječanj!B1146))</f>
        <v>43446</v>
      </c>
      <c r="C1146" s="9">
        <v>11.90625</v>
      </c>
      <c r="D1146">
        <v>1.1509207939876847</v>
      </c>
      <c r="E1146" s="6">
        <v>186.53710222376904</v>
      </c>
      <c r="F1146" s="7">
        <v>214.68942979954215</v>
      </c>
      <c r="G1146" s="7">
        <v>77.744198966311401</v>
      </c>
      <c r="H1146" s="7">
        <v>87.92366224317577</v>
      </c>
      <c r="I1146" s="7">
        <v>237.61695071464402</v>
      </c>
    </row>
    <row r="1147" spans="1:9" x14ac:dyDescent="0.25">
      <c r="A1147" s="13"/>
      <c r="B1147" s="5">
        <f>DATE(YEAR(siječanj!B1147),MONTH(siječanj!B1147)+11,DAY(siječanj!B1147))</f>
        <v>43446</v>
      </c>
      <c r="C1147" s="9">
        <v>11.9166666666667</v>
      </c>
      <c r="D1147">
        <v>1.1509207939876847</v>
      </c>
      <c r="E1147" s="6">
        <v>185.19876865328004</v>
      </c>
      <c r="F1147" s="7">
        <v>213.14911386397458</v>
      </c>
      <c r="G1147" s="7">
        <v>77.120551352992706</v>
      </c>
      <c r="H1147" s="7">
        <v>85.227682825546324</v>
      </c>
      <c r="I1147" s="7">
        <v>236.73307076660339</v>
      </c>
    </row>
    <row r="1148" spans="1:9" x14ac:dyDescent="0.25">
      <c r="A1148" s="13"/>
      <c r="B1148" s="5">
        <f>DATE(YEAR(siječanj!B1148),MONTH(siječanj!B1148)+11,DAY(siječanj!B1148))</f>
        <v>43446</v>
      </c>
      <c r="C1148" s="9">
        <v>11.9270833333333</v>
      </c>
      <c r="D1148">
        <v>1.1509207939876847</v>
      </c>
      <c r="E1148" s="6">
        <v>182.01954477818683</v>
      </c>
      <c r="F1148" s="7">
        <v>209.49007899738771</v>
      </c>
      <c r="G1148" s="7">
        <v>75.259407117265638</v>
      </c>
      <c r="H1148" s="7">
        <v>70.640308865109787</v>
      </c>
      <c r="I1148" s="7">
        <v>238.15867361798922</v>
      </c>
    </row>
    <row r="1149" spans="1:9" x14ac:dyDescent="0.25">
      <c r="A1149" s="13"/>
      <c r="B1149" s="5">
        <f>DATE(YEAR(siječanj!B1149),MONTH(siječanj!B1149)+11,DAY(siječanj!B1149))</f>
        <v>43446</v>
      </c>
      <c r="C1149" s="9">
        <v>11.9375</v>
      </c>
      <c r="D1149">
        <v>1.1509207939876847</v>
      </c>
      <c r="E1149" s="6">
        <v>174.6562642517838</v>
      </c>
      <c r="F1149" s="7">
        <v>201.01552632758586</v>
      </c>
      <c r="G1149" s="7">
        <v>73.492890320656983</v>
      </c>
      <c r="H1149" s="7">
        <v>65.267487502495626</v>
      </c>
      <c r="I1149" s="7">
        <v>237.9453823564032</v>
      </c>
    </row>
    <row r="1150" spans="1:9" x14ac:dyDescent="0.25">
      <c r="A1150" s="13"/>
      <c r="B1150" s="5">
        <f>DATE(YEAR(siječanj!B1150),MONTH(siječanj!B1150)+11,DAY(siječanj!B1150))</f>
        <v>43446</v>
      </c>
      <c r="C1150" s="9">
        <v>11.9479166666667</v>
      </c>
      <c r="D1150">
        <v>1.1509207939876847</v>
      </c>
      <c r="E1150" s="6">
        <v>167.85402259096836</v>
      </c>
      <c r="F1150" s="7">
        <v>193.18668495442407</v>
      </c>
      <c r="G1150" s="7">
        <v>72.485638801556561</v>
      </c>
      <c r="H1150" s="7">
        <v>63.412473173680446</v>
      </c>
      <c r="I1150" s="7">
        <v>237.10167458769618</v>
      </c>
    </row>
    <row r="1151" spans="1:9" x14ac:dyDescent="0.25">
      <c r="A1151" s="13"/>
      <c r="B1151" s="5">
        <f>DATE(YEAR(siječanj!B1151),MONTH(siječanj!B1151)+11,DAY(siječanj!B1151))</f>
        <v>43446</v>
      </c>
      <c r="C1151" s="9">
        <v>11.9583333333333</v>
      </c>
      <c r="D1151">
        <v>1.1509207939876847</v>
      </c>
      <c r="E1151" s="6">
        <v>158.08759986846252</v>
      </c>
      <c r="F1151" s="7">
        <v>181.94630596021827</v>
      </c>
      <c r="G1151" s="7">
        <v>69.6961702212608</v>
      </c>
      <c r="H1151" s="7">
        <v>62.393246219813804</v>
      </c>
      <c r="I1151" s="7">
        <v>236.65583549920964</v>
      </c>
    </row>
    <row r="1152" spans="1:9" x14ac:dyDescent="0.25">
      <c r="A1152" s="13"/>
      <c r="B1152" s="5">
        <f>DATE(YEAR(siječanj!B1152),MONTH(siječanj!B1152)+11,DAY(siječanj!B1152))</f>
        <v>43446</v>
      </c>
      <c r="C1152" s="9">
        <v>11.96875</v>
      </c>
      <c r="D1152">
        <v>1.1509207939876847</v>
      </c>
      <c r="E1152" s="6">
        <v>147.60083614004293</v>
      </c>
      <c r="F1152" s="7">
        <v>169.87687152354434</v>
      </c>
      <c r="G1152" s="7">
        <v>67.558081835256573</v>
      </c>
      <c r="H1152" s="7">
        <v>61.200208629326596</v>
      </c>
      <c r="I1152" s="7">
        <v>237.16108133169843</v>
      </c>
    </row>
    <row r="1153" spans="1:9" x14ac:dyDescent="0.25">
      <c r="A1153" s="13"/>
      <c r="B1153" s="5">
        <f>DATE(YEAR(siječanj!B1153),MONTH(siječanj!B1153)+11,DAY(siječanj!B1153))</f>
        <v>43446</v>
      </c>
      <c r="C1153" s="9">
        <v>11.9791666666667</v>
      </c>
      <c r="D1153">
        <v>1.1509207939876847</v>
      </c>
      <c r="E1153" s="6">
        <v>136.91757312433029</v>
      </c>
      <c r="F1153" s="7">
        <v>157.58128197112109</v>
      </c>
      <c r="G1153" s="7">
        <v>66.419041298883471</v>
      </c>
      <c r="H1153" s="7">
        <v>59.469648078677253</v>
      </c>
      <c r="I1153" s="7">
        <v>238.08572047630574</v>
      </c>
    </row>
    <row r="1154" spans="1:9" ht="15.75" thickBot="1" x14ac:dyDescent="0.3">
      <c r="A1154" s="13"/>
      <c r="B1154" s="5">
        <f>DATE(YEAR(siječanj!B1154),MONTH(siječanj!B1154)+11,DAY(siječanj!B1154))</f>
        <v>43446</v>
      </c>
      <c r="C1154" s="9">
        <v>11.9895833333333</v>
      </c>
      <c r="D1154">
        <v>1.1509207939876847</v>
      </c>
      <c r="E1154" s="6">
        <v>126.57809831478623</v>
      </c>
      <c r="F1154" s="7">
        <v>145.68136541390498</v>
      </c>
      <c r="G1154" s="7">
        <v>64.663946163538881</v>
      </c>
      <c r="H1154" s="7">
        <v>58.502864542926353</v>
      </c>
      <c r="I1154" s="7">
        <v>239.61802446011393</v>
      </c>
    </row>
    <row r="1155" spans="1:9" x14ac:dyDescent="0.25">
      <c r="A1155" s="12">
        <f t="shared" ref="A1155" si="10">A1059+1</f>
        <v>347</v>
      </c>
      <c r="B1155" s="5">
        <f>DATE(YEAR(siječanj!B1155),MONTH(siječanj!B1155)+11,DAY(siječanj!B1155))</f>
        <v>43447</v>
      </c>
      <c r="C1155" s="9">
        <v>12</v>
      </c>
      <c r="D1155">
        <v>1.1635019362790939</v>
      </c>
      <c r="E1155" s="6">
        <v>114.13532286603153</v>
      </c>
      <c r="F1155" s="7">
        <v>132.79666915246722</v>
      </c>
      <c r="G1155" s="7">
        <v>63.380357131815494</v>
      </c>
      <c r="H1155" s="7">
        <v>58.938695597273373</v>
      </c>
      <c r="I1155" s="7">
        <v>240.73194916157246</v>
      </c>
    </row>
    <row r="1156" spans="1:9" x14ac:dyDescent="0.25">
      <c r="A1156" s="13"/>
      <c r="B1156" s="5">
        <f>DATE(YEAR(siječanj!B1156),MONTH(siječanj!B1156)+11,DAY(siječanj!B1156))</f>
        <v>43447</v>
      </c>
      <c r="C1156" s="9">
        <v>12.0104166666667</v>
      </c>
      <c r="D1156">
        <v>1.1635019362790939</v>
      </c>
      <c r="E1156" s="6">
        <v>105.0033692301236</v>
      </c>
      <c r="F1156" s="7">
        <v>122.17162341507743</v>
      </c>
      <c r="G1156" s="7">
        <v>62.031833766285928</v>
      </c>
      <c r="H1156" s="7">
        <v>58.463883180861444</v>
      </c>
      <c r="I1156" s="7">
        <v>241.48032713168507</v>
      </c>
    </row>
    <row r="1157" spans="1:9" x14ac:dyDescent="0.25">
      <c r="A1157" s="13"/>
      <c r="B1157" s="5">
        <f>DATE(YEAR(siječanj!B1157),MONTH(siječanj!B1157)+11,DAY(siječanj!B1157))</f>
        <v>43447</v>
      </c>
      <c r="C1157" s="9">
        <v>12.0208333333333</v>
      </c>
      <c r="D1157">
        <v>1.1635019362790939</v>
      </c>
      <c r="E1157" s="6">
        <v>97.401722665217719</v>
      </c>
      <c r="F1157" s="7">
        <v>113.32709291790013</v>
      </c>
      <c r="G1157" s="7">
        <v>61.102738067878782</v>
      </c>
      <c r="H1157" s="7">
        <v>58.557615856757437</v>
      </c>
      <c r="I1157" s="7">
        <v>241.51630018774512</v>
      </c>
    </row>
    <row r="1158" spans="1:9" x14ac:dyDescent="0.25">
      <c r="A1158" s="13"/>
      <c r="B1158" s="5">
        <f>DATE(YEAR(siječanj!B1158),MONTH(siječanj!B1158)+11,DAY(siječanj!B1158))</f>
        <v>43447</v>
      </c>
      <c r="C1158" s="9">
        <v>12.03125</v>
      </c>
      <c r="D1158">
        <v>1.1635019362790939</v>
      </c>
      <c r="E1158" s="6">
        <v>90.064445327947055</v>
      </c>
      <c r="F1158" s="7">
        <v>104.79015652896899</v>
      </c>
      <c r="G1158" s="7">
        <v>59.899253328784347</v>
      </c>
      <c r="H1158" s="7">
        <v>57.867538982945874</v>
      </c>
      <c r="I1158" s="7">
        <v>241.89123319464366</v>
      </c>
    </row>
    <row r="1159" spans="1:9" x14ac:dyDescent="0.25">
      <c r="A1159" s="13"/>
      <c r="B1159" s="5">
        <f>DATE(YEAR(siječanj!B1159),MONTH(siječanj!B1159)+11,DAY(siječanj!B1159))</f>
        <v>43447</v>
      </c>
      <c r="C1159" s="9">
        <v>12.0416666666667</v>
      </c>
      <c r="D1159">
        <v>1.1635019362790939</v>
      </c>
      <c r="E1159" s="6">
        <v>83.832536116354703</v>
      </c>
      <c r="F1159" s="7">
        <v>97.539318094565772</v>
      </c>
      <c r="G1159" s="7">
        <v>59.293796810155655</v>
      </c>
      <c r="H1159" s="7">
        <v>57.984559330042501</v>
      </c>
      <c r="I1159" s="7">
        <v>242.52029366195544</v>
      </c>
    </row>
    <row r="1160" spans="1:9" x14ac:dyDescent="0.25">
      <c r="A1160" s="13"/>
      <c r="B1160" s="5">
        <f>DATE(YEAR(siječanj!B1160),MONTH(siječanj!B1160)+11,DAY(siječanj!B1160))</f>
        <v>43447</v>
      </c>
      <c r="C1160" s="9">
        <v>12.0520833333333</v>
      </c>
      <c r="D1160">
        <v>1.1635019362790939</v>
      </c>
      <c r="E1160" s="6">
        <v>78.68286025580916</v>
      </c>
      <c r="F1160" s="7">
        <v>91.54766025961132</v>
      </c>
      <c r="G1160" s="7">
        <v>58.773832008621291</v>
      </c>
      <c r="H1160" s="7">
        <v>57.694482927880941</v>
      </c>
      <c r="I1160" s="7">
        <v>243.09970167162135</v>
      </c>
    </row>
    <row r="1161" spans="1:9" x14ac:dyDescent="0.25">
      <c r="A1161" s="13"/>
      <c r="B1161" s="5">
        <f>DATE(YEAR(siječanj!B1161),MONTH(siječanj!B1161)+11,DAY(siječanj!B1161))</f>
        <v>43447</v>
      </c>
      <c r="C1161" s="9">
        <v>12.0625</v>
      </c>
      <c r="D1161">
        <v>1.1635019362790939</v>
      </c>
      <c r="E1161" s="6">
        <v>75.176128311344854</v>
      </c>
      <c r="F1161" s="7">
        <v>87.467570852215346</v>
      </c>
      <c r="G1161" s="7">
        <v>58.800182580633589</v>
      </c>
      <c r="H1161" s="7">
        <v>57.161555690491063</v>
      </c>
      <c r="I1161" s="7">
        <v>242.77365209979251</v>
      </c>
    </row>
    <row r="1162" spans="1:9" x14ac:dyDescent="0.25">
      <c r="A1162" s="13"/>
      <c r="B1162" s="5">
        <f>DATE(YEAR(siječanj!B1162),MONTH(siječanj!B1162)+11,DAY(siječanj!B1162))</f>
        <v>43447</v>
      </c>
      <c r="C1162" s="9">
        <v>12.0729166666667</v>
      </c>
      <c r="D1162">
        <v>1.1635019362790939</v>
      </c>
      <c r="E1162" s="6">
        <v>71.664624602646825</v>
      </c>
      <c r="F1162" s="7">
        <v>83.38192948789397</v>
      </c>
      <c r="G1162" s="7">
        <v>58.153747889337502</v>
      </c>
      <c r="H1162" s="7">
        <v>57.150249008351771</v>
      </c>
      <c r="I1162" s="7">
        <v>242.75442353530005</v>
      </c>
    </row>
    <row r="1163" spans="1:9" x14ac:dyDescent="0.25">
      <c r="A1163" s="13"/>
      <c r="B1163" s="5">
        <f>DATE(YEAR(siječanj!B1163),MONTH(siječanj!B1163)+11,DAY(siječanj!B1163))</f>
        <v>43447</v>
      </c>
      <c r="C1163" s="9">
        <v>12.0833333333333</v>
      </c>
      <c r="D1163">
        <v>1.1635019362790939</v>
      </c>
      <c r="E1163" s="6">
        <v>69.268704026869486</v>
      </c>
      <c r="F1163" s="7">
        <v>80.594271258806117</v>
      </c>
      <c r="G1163" s="7">
        <v>57.460453452355871</v>
      </c>
      <c r="H1163" s="7">
        <v>56.976125300660257</v>
      </c>
      <c r="I1163" s="7">
        <v>242.67588522965306</v>
      </c>
    </row>
    <row r="1164" spans="1:9" x14ac:dyDescent="0.25">
      <c r="A1164" s="13"/>
      <c r="B1164" s="5">
        <f>DATE(YEAR(siječanj!B1164),MONTH(siječanj!B1164)+11,DAY(siječanj!B1164))</f>
        <v>43447</v>
      </c>
      <c r="C1164" s="9">
        <v>12.09375</v>
      </c>
      <c r="D1164">
        <v>1.1635019362790939</v>
      </c>
      <c r="E1164" s="6">
        <v>67.085984409125558</v>
      </c>
      <c r="F1164" s="7">
        <v>78.054672757206689</v>
      </c>
      <c r="G1164" s="7">
        <v>56.716249662036866</v>
      </c>
      <c r="H1164" s="7">
        <v>56.655231466668553</v>
      </c>
      <c r="I1164" s="7">
        <v>242.98399427480231</v>
      </c>
    </row>
    <row r="1165" spans="1:9" x14ac:dyDescent="0.25">
      <c r="A1165" s="13"/>
      <c r="B1165" s="5">
        <f>DATE(YEAR(siječanj!B1165),MONTH(siječanj!B1165)+11,DAY(siječanj!B1165))</f>
        <v>43447</v>
      </c>
      <c r="C1165" s="9">
        <v>12.1041666666667</v>
      </c>
      <c r="D1165">
        <v>1.1635019362790939</v>
      </c>
      <c r="E1165" s="6">
        <v>66.03661186057883</v>
      </c>
      <c r="F1165" s="7">
        <v>76.833725765094442</v>
      </c>
      <c r="G1165" s="7">
        <v>56.453872850396181</v>
      </c>
      <c r="H1165" s="7">
        <v>56.426308280365824</v>
      </c>
      <c r="I1165" s="7">
        <v>242.67797929112837</v>
      </c>
    </row>
    <row r="1166" spans="1:9" x14ac:dyDescent="0.25">
      <c r="A1166" s="13"/>
      <c r="B1166" s="5">
        <f>DATE(YEAR(siječanj!B1166),MONTH(siječanj!B1166)+11,DAY(siječanj!B1166))</f>
        <v>43447</v>
      </c>
      <c r="C1166" s="9">
        <v>12.1145833333333</v>
      </c>
      <c r="D1166">
        <v>1.1635019362790939</v>
      </c>
      <c r="E1166" s="6">
        <v>64.512652594834691</v>
      </c>
      <c r="F1166" s="7">
        <v>75.060596208590681</v>
      </c>
      <c r="G1166" s="7">
        <v>56.040688328403654</v>
      </c>
      <c r="H1166" s="7">
        <v>57.831812757272509</v>
      </c>
      <c r="I1166" s="7">
        <v>242.64436030417664</v>
      </c>
    </row>
    <row r="1167" spans="1:9" x14ac:dyDescent="0.25">
      <c r="A1167" s="13"/>
      <c r="B1167" s="5">
        <f>DATE(YEAR(siječanj!B1167),MONTH(siječanj!B1167)+11,DAY(siječanj!B1167))</f>
        <v>43447</v>
      </c>
      <c r="C1167" s="9">
        <v>12.125</v>
      </c>
      <c r="D1167">
        <v>1.1635019362790939</v>
      </c>
      <c r="E1167" s="6">
        <v>64.067591106843238</v>
      </c>
      <c r="F1167" s="7">
        <v>74.542766305549364</v>
      </c>
      <c r="G1167" s="7">
        <v>56.968048480674291</v>
      </c>
      <c r="H1167" s="7">
        <v>56.927639421979855</v>
      </c>
      <c r="I1167" s="7">
        <v>242.03643945746015</v>
      </c>
    </row>
    <row r="1168" spans="1:9" x14ac:dyDescent="0.25">
      <c r="A1168" s="13"/>
      <c r="B1168" s="5">
        <f>DATE(YEAR(siječanj!B1168),MONTH(siječanj!B1168)+11,DAY(siječanj!B1168))</f>
        <v>43447</v>
      </c>
      <c r="C1168" s="9">
        <v>12.1354166666667</v>
      </c>
      <c r="D1168">
        <v>1.1635019362790939</v>
      </c>
      <c r="E1168" s="6">
        <v>63.130100609656736</v>
      </c>
      <c r="F1168" s="7">
        <v>73.451994296829625</v>
      </c>
      <c r="G1168" s="7">
        <v>57.510643678937612</v>
      </c>
      <c r="H1168" s="7">
        <v>56.416402390582441</v>
      </c>
      <c r="I1168" s="7">
        <v>242.25675092513819</v>
      </c>
    </row>
    <row r="1169" spans="1:9" x14ac:dyDescent="0.25">
      <c r="A1169" s="13"/>
      <c r="B1169" s="5">
        <f>DATE(YEAR(siječanj!B1169),MONTH(siječanj!B1169)+11,DAY(siječanj!B1169))</f>
        <v>43447</v>
      </c>
      <c r="C1169" s="9">
        <v>12.1458333333333</v>
      </c>
      <c r="D1169">
        <v>1.1635019362790939</v>
      </c>
      <c r="E1169" s="6">
        <v>62.8037936640618</v>
      </c>
      <c r="F1169" s="7">
        <v>73.072335533808598</v>
      </c>
      <c r="G1169" s="7">
        <v>57.106309638747668</v>
      </c>
      <c r="H1169" s="7">
        <v>56.98878059664365</v>
      </c>
      <c r="I1169" s="7">
        <v>242.16275216561903</v>
      </c>
    </row>
    <row r="1170" spans="1:9" x14ac:dyDescent="0.25">
      <c r="A1170" s="13"/>
      <c r="B1170" s="5">
        <f>DATE(YEAR(siječanj!B1170),MONTH(siječanj!B1170)+11,DAY(siječanj!B1170))</f>
        <v>43447</v>
      </c>
      <c r="C1170" s="9">
        <v>12.15625</v>
      </c>
      <c r="D1170">
        <v>1.1635019362790939</v>
      </c>
      <c r="E1170" s="6">
        <v>62.267439826170971</v>
      </c>
      <c r="F1170" s="7">
        <v>72.448286804891893</v>
      </c>
      <c r="G1170" s="7">
        <v>57.520317741661451</v>
      </c>
      <c r="H1170" s="7">
        <v>55.328845668615195</v>
      </c>
      <c r="I1170" s="7">
        <v>242.07504659084876</v>
      </c>
    </row>
    <row r="1171" spans="1:9" x14ac:dyDescent="0.25">
      <c r="A1171" s="13"/>
      <c r="B1171" s="5">
        <f>DATE(YEAR(siječanj!B1171),MONTH(siječanj!B1171)+11,DAY(siječanj!B1171))</f>
        <v>43447</v>
      </c>
      <c r="C1171" s="9">
        <v>12.1666666666667</v>
      </c>
      <c r="D1171">
        <v>1.1635019362790939</v>
      </c>
      <c r="E1171" s="6">
        <v>62.024897130177344</v>
      </c>
      <c r="F1171" s="7">
        <v>72.16608790847296</v>
      </c>
      <c r="G1171" s="7">
        <v>57.592833037411104</v>
      </c>
      <c r="H1171" s="7">
        <v>55.321990214907743</v>
      </c>
      <c r="I1171" s="7">
        <v>241.73721067300849</v>
      </c>
    </row>
    <row r="1172" spans="1:9" x14ac:dyDescent="0.25">
      <c r="A1172" s="13"/>
      <c r="B1172" s="5">
        <f>DATE(YEAR(siječanj!B1172),MONTH(siječanj!B1172)+11,DAY(siječanj!B1172))</f>
        <v>43447</v>
      </c>
      <c r="C1172" s="9">
        <v>12.1770833333333</v>
      </c>
      <c r="D1172">
        <v>1.1635019362790939</v>
      </c>
      <c r="E1172" s="6">
        <v>63.064857073740036</v>
      </c>
      <c r="F1172" s="7">
        <v>73.37608331646085</v>
      </c>
      <c r="G1172" s="7">
        <v>57.094558545115106</v>
      </c>
      <c r="H1172" s="7">
        <v>56.61828105283314</v>
      </c>
      <c r="I1172" s="7">
        <v>241.87340567128155</v>
      </c>
    </row>
    <row r="1173" spans="1:9" x14ac:dyDescent="0.25">
      <c r="A1173" s="13"/>
      <c r="B1173" s="5">
        <f>DATE(YEAR(siječanj!B1173),MONTH(siječanj!B1173)+11,DAY(siječanj!B1173))</f>
        <v>43447</v>
      </c>
      <c r="C1173" s="9">
        <v>12.1875</v>
      </c>
      <c r="D1173">
        <v>1.1635019362790939</v>
      </c>
      <c r="E1173" s="6">
        <v>63.005000245691434</v>
      </c>
      <c r="F1173" s="7">
        <v>73.30643978112677</v>
      </c>
      <c r="G1173" s="7">
        <v>57.797514992416843</v>
      </c>
      <c r="H1173" s="7">
        <v>57.075252431932611</v>
      </c>
      <c r="I1173" s="7">
        <v>241.85483912622394</v>
      </c>
    </row>
    <row r="1174" spans="1:9" x14ac:dyDescent="0.25">
      <c r="A1174" s="13"/>
      <c r="B1174" s="5">
        <f>DATE(YEAR(siječanj!B1174),MONTH(siječanj!B1174)+11,DAY(siječanj!B1174))</f>
        <v>43447</v>
      </c>
      <c r="C1174" s="9">
        <v>12.1979166666667</v>
      </c>
      <c r="D1174">
        <v>1.1635019362790939</v>
      </c>
      <c r="E1174" s="6">
        <v>64.831403668483532</v>
      </c>
      <c r="F1174" s="7">
        <v>75.431463699972142</v>
      </c>
      <c r="G1174" s="7">
        <v>57.732701182647908</v>
      </c>
      <c r="H1174" s="7">
        <v>56.878832444765145</v>
      </c>
      <c r="I1174" s="7">
        <v>242.22568601316635</v>
      </c>
    </row>
    <row r="1175" spans="1:9" x14ac:dyDescent="0.25">
      <c r="A1175" s="13"/>
      <c r="B1175" s="5">
        <f>DATE(YEAR(siječanj!B1175),MONTH(siječanj!B1175)+11,DAY(siječanj!B1175))</f>
        <v>43447</v>
      </c>
      <c r="C1175" s="9">
        <v>12.2083333333333</v>
      </c>
      <c r="D1175">
        <v>1.1635019362790939</v>
      </c>
      <c r="E1175" s="6">
        <v>66.155892080598264</v>
      </c>
      <c r="F1175" s="7">
        <v>76.972508532046859</v>
      </c>
      <c r="G1175" s="7">
        <v>55.952878532326075</v>
      </c>
      <c r="H1175" s="7">
        <v>57.459302333890889</v>
      </c>
      <c r="I1175" s="7">
        <v>241.54632906930223</v>
      </c>
    </row>
    <row r="1176" spans="1:9" x14ac:dyDescent="0.25">
      <c r="A1176" s="13"/>
      <c r="B1176" s="5">
        <f>DATE(YEAR(siječanj!B1176),MONTH(siječanj!B1176)+11,DAY(siječanj!B1176))</f>
        <v>43447</v>
      </c>
      <c r="C1176" s="9">
        <v>12.21875</v>
      </c>
      <c r="D1176">
        <v>1.1635019362790939</v>
      </c>
      <c r="E1176" s="6">
        <v>69.251857546821668</v>
      </c>
      <c r="F1176" s="7">
        <v>80.57467034665099</v>
      </c>
      <c r="G1176" s="7">
        <v>55.757898762319535</v>
      </c>
      <c r="H1176" s="7">
        <v>60.126142059531944</v>
      </c>
      <c r="I1176" s="7">
        <v>240.09701252175404</v>
      </c>
    </row>
    <row r="1177" spans="1:9" x14ac:dyDescent="0.25">
      <c r="A1177" s="13"/>
      <c r="B1177" s="5">
        <f>DATE(YEAR(siječanj!B1177),MONTH(siječanj!B1177)+11,DAY(siječanj!B1177))</f>
        <v>43447</v>
      </c>
      <c r="C1177" s="9">
        <v>12.2291666666667</v>
      </c>
      <c r="D1177">
        <v>1.1635019362790939</v>
      </c>
      <c r="E1177" s="6">
        <v>72.495432297717187</v>
      </c>
      <c r="F1177" s="7">
        <v>84.348575849783913</v>
      </c>
      <c r="G1177" s="7">
        <v>56.467174686641449</v>
      </c>
      <c r="H1177" s="7">
        <v>61.45699112721217</v>
      </c>
      <c r="I1177" s="7">
        <v>239.97100982269606</v>
      </c>
    </row>
    <row r="1178" spans="1:9" x14ac:dyDescent="0.25">
      <c r="A1178" s="13"/>
      <c r="B1178" s="5">
        <f>DATE(YEAR(siječanj!B1178),MONTH(siječanj!B1178)+11,DAY(siječanj!B1178))</f>
        <v>43447</v>
      </c>
      <c r="C1178" s="9">
        <v>12.2395833333333</v>
      </c>
      <c r="D1178">
        <v>1.1635019362790939</v>
      </c>
      <c r="E1178" s="6">
        <v>79.395871530339122</v>
      </c>
      <c r="F1178" s="7">
        <v>92.377250258115751</v>
      </c>
      <c r="G1178" s="7">
        <v>57.106165009902966</v>
      </c>
      <c r="H1178" s="7">
        <v>59.925628066052056</v>
      </c>
      <c r="I1178" s="7">
        <v>238.76513642190199</v>
      </c>
    </row>
    <row r="1179" spans="1:9" x14ac:dyDescent="0.25">
      <c r="A1179" s="13"/>
      <c r="B1179" s="5">
        <f>DATE(YEAR(siječanj!B1179),MONTH(siječanj!B1179)+11,DAY(siječanj!B1179))</f>
        <v>43447</v>
      </c>
      <c r="C1179" s="9">
        <v>12.25</v>
      </c>
      <c r="D1179">
        <v>1.1635019362790939</v>
      </c>
      <c r="E1179" s="6">
        <v>84.554003857701716</v>
      </c>
      <c r="F1179" s="7">
        <v>98.378747208585921</v>
      </c>
      <c r="G1179" s="7">
        <v>59.699034780625027</v>
      </c>
      <c r="H1179" s="7">
        <v>60.13378821838014</v>
      </c>
      <c r="I1179" s="7">
        <v>235.36018646287457</v>
      </c>
    </row>
    <row r="1180" spans="1:9" x14ac:dyDescent="0.25">
      <c r="A1180" s="13"/>
      <c r="B1180" s="5">
        <f>DATE(YEAR(siječanj!B1180),MONTH(siječanj!B1180)+11,DAY(siječanj!B1180))</f>
        <v>43447</v>
      </c>
      <c r="C1180" s="9">
        <v>12.2604166666667</v>
      </c>
      <c r="D1180">
        <v>1.1635019362790939</v>
      </c>
      <c r="E1180" s="6">
        <v>91.12894053067626</v>
      </c>
      <c r="F1180" s="7">
        <v>106.02869875850423</v>
      </c>
      <c r="G1180" s="7">
        <v>67.751980906395715</v>
      </c>
      <c r="H1180" s="7">
        <v>61.26942141839654</v>
      </c>
      <c r="I1180" s="7">
        <v>222.02912110313542</v>
      </c>
    </row>
    <row r="1181" spans="1:9" x14ac:dyDescent="0.25">
      <c r="A1181" s="13"/>
      <c r="B1181" s="5">
        <f>DATE(YEAR(siječanj!B1181),MONTH(siječanj!B1181)+11,DAY(siječanj!B1181))</f>
        <v>43447</v>
      </c>
      <c r="C1181" s="9">
        <v>12.2708333333333</v>
      </c>
      <c r="D1181">
        <v>1.1635019362790939</v>
      </c>
      <c r="E1181" s="6">
        <v>96.752249945785934</v>
      </c>
      <c r="F1181" s="7">
        <v>112.57143015128079</v>
      </c>
      <c r="G1181" s="7">
        <v>76.925519355903361</v>
      </c>
      <c r="H1181" s="7">
        <v>62.375292798014343</v>
      </c>
      <c r="I1181" s="7">
        <v>212.79845711877283</v>
      </c>
    </row>
    <row r="1182" spans="1:9" x14ac:dyDescent="0.25">
      <c r="A1182" s="13"/>
      <c r="B1182" s="5">
        <f>DATE(YEAR(siječanj!B1182),MONTH(siječanj!B1182)+11,DAY(siječanj!B1182))</f>
        <v>43447</v>
      </c>
      <c r="C1182" s="9">
        <v>12.28125</v>
      </c>
      <c r="D1182">
        <v>1.1635019362790939</v>
      </c>
      <c r="E1182" s="6">
        <v>103.13115746579435</v>
      </c>
      <c r="F1182" s="7">
        <v>119.99330140215585</v>
      </c>
      <c r="G1182" s="7">
        <v>78.292169536636393</v>
      </c>
      <c r="H1182" s="7">
        <v>66.902717912040814</v>
      </c>
      <c r="I1182" s="7">
        <v>192.76133988964332</v>
      </c>
    </row>
    <row r="1183" spans="1:9" x14ac:dyDescent="0.25">
      <c r="A1183" s="13"/>
      <c r="B1183" s="5">
        <f>DATE(YEAR(siječanj!B1183),MONTH(siječanj!B1183)+11,DAY(siječanj!B1183))</f>
        <v>43447</v>
      </c>
      <c r="C1183" s="9">
        <v>12.2916666666667</v>
      </c>
      <c r="D1183">
        <v>1.1635019362790939</v>
      </c>
      <c r="E1183" s="6">
        <v>108.7341350590318</v>
      </c>
      <c r="F1183" s="7">
        <v>126.512376680816</v>
      </c>
      <c r="G1183" s="7">
        <v>86.093766800175416</v>
      </c>
      <c r="H1183" s="7">
        <v>79.178808567606481</v>
      </c>
      <c r="I1183" s="7">
        <v>152.48981863964104</v>
      </c>
    </row>
    <row r="1184" spans="1:9" x14ac:dyDescent="0.25">
      <c r="A1184" s="13"/>
      <c r="B1184" s="5">
        <f>DATE(YEAR(siječanj!B1184),MONTH(siječanj!B1184)+11,DAY(siječanj!B1184))</f>
        <v>43447</v>
      </c>
      <c r="C1184" s="9">
        <v>12.3020833333333</v>
      </c>
      <c r="D1184">
        <v>1.1635019362790939</v>
      </c>
      <c r="E1184" s="6">
        <v>110.419232369404</v>
      </c>
      <c r="F1184" s="7">
        <v>128.47299066425276</v>
      </c>
      <c r="G1184" s="7">
        <v>108.96665789210178</v>
      </c>
      <c r="H1184" s="7">
        <v>96.556950232999981</v>
      </c>
      <c r="I1184" s="7">
        <v>118.11935162673457</v>
      </c>
    </row>
    <row r="1185" spans="1:9" x14ac:dyDescent="0.25">
      <c r="A1185" s="13"/>
      <c r="B1185" s="5">
        <f>DATE(YEAR(siječanj!B1185),MONTH(siječanj!B1185)+11,DAY(siječanj!B1185))</f>
        <v>43447</v>
      </c>
      <c r="C1185" s="9">
        <v>12.3125</v>
      </c>
      <c r="D1185">
        <v>1.1635019362790939</v>
      </c>
      <c r="E1185" s="6">
        <v>113.83144747726682</v>
      </c>
      <c r="F1185" s="7">
        <v>132.44310954925191</v>
      </c>
      <c r="G1185" s="7">
        <v>124.0530051727425</v>
      </c>
      <c r="H1185" s="7">
        <v>105.23760828409787</v>
      </c>
      <c r="I1185" s="7">
        <v>61.459212256496265</v>
      </c>
    </row>
    <row r="1186" spans="1:9" x14ac:dyDescent="0.25">
      <c r="A1186" s="13"/>
      <c r="B1186" s="5">
        <f>DATE(YEAR(siječanj!B1186),MONTH(siječanj!B1186)+11,DAY(siječanj!B1186))</f>
        <v>43447</v>
      </c>
      <c r="C1186" s="9">
        <v>12.3229166666667</v>
      </c>
      <c r="D1186">
        <v>1.1635019362790939</v>
      </c>
      <c r="E1186" s="6">
        <v>114.28882569114779</v>
      </c>
      <c r="F1186" s="7">
        <v>132.97526998671432</v>
      </c>
      <c r="G1186" s="7">
        <v>135.0294064510276</v>
      </c>
      <c r="H1186" s="7">
        <v>118.65018305079586</v>
      </c>
      <c r="I1186" s="7">
        <v>18.629387902456287</v>
      </c>
    </row>
    <row r="1187" spans="1:9" x14ac:dyDescent="0.25">
      <c r="A1187" s="13"/>
      <c r="B1187" s="5">
        <f>DATE(YEAR(siječanj!B1187),MONTH(siječanj!B1187)+11,DAY(siječanj!B1187))</f>
        <v>43447</v>
      </c>
      <c r="C1187" s="9">
        <v>12.3333333333333</v>
      </c>
      <c r="D1187">
        <v>1.1635019362790939</v>
      </c>
      <c r="E1187" s="6">
        <v>113.0048918198747</v>
      </c>
      <c r="F1187" s="7">
        <v>131.48141044143375</v>
      </c>
      <c r="G1187" s="7">
        <v>145.99254205027864</v>
      </c>
      <c r="H1187" s="7">
        <v>124.60467440830776</v>
      </c>
      <c r="I1187" s="7">
        <v>4.5347511265709182</v>
      </c>
    </row>
    <row r="1188" spans="1:9" x14ac:dyDescent="0.25">
      <c r="A1188" s="13"/>
      <c r="B1188" s="5">
        <f>DATE(YEAR(siječanj!B1188),MONTH(siječanj!B1188)+11,DAY(siječanj!B1188))</f>
        <v>43447</v>
      </c>
      <c r="C1188" s="9">
        <v>12.34375</v>
      </c>
      <c r="D1188">
        <v>1.1635019362790939</v>
      </c>
      <c r="E1188" s="6">
        <v>111.74935346684057</v>
      </c>
      <c r="F1188" s="7">
        <v>130.02058913660588</v>
      </c>
      <c r="G1188" s="7">
        <v>164.36486471763135</v>
      </c>
      <c r="H1188" s="7">
        <v>138.29606705980817</v>
      </c>
      <c r="I1188" s="7">
        <v>2.8056633657864816</v>
      </c>
    </row>
    <row r="1189" spans="1:9" x14ac:dyDescent="0.25">
      <c r="A1189" s="13"/>
      <c r="B1189" s="5">
        <f>DATE(YEAR(siječanj!B1189),MONTH(siječanj!B1189)+11,DAY(siječanj!B1189))</f>
        <v>43447</v>
      </c>
      <c r="C1189" s="9">
        <v>12.3541666666667</v>
      </c>
      <c r="D1189">
        <v>1.1635019362790939</v>
      </c>
      <c r="E1189" s="6">
        <v>112.77801233335499</v>
      </c>
      <c r="F1189" s="7">
        <v>131.21743571956608</v>
      </c>
      <c r="G1189" s="7">
        <v>174.78876773925853</v>
      </c>
      <c r="H1189" s="7">
        <v>151.58284746195957</v>
      </c>
      <c r="I1189" s="7">
        <v>2.5006464114116826</v>
      </c>
    </row>
    <row r="1190" spans="1:9" x14ac:dyDescent="0.25">
      <c r="A1190" s="13"/>
      <c r="B1190" s="5">
        <f>DATE(YEAR(siječanj!B1190),MONTH(siječanj!B1190)+11,DAY(siječanj!B1190))</f>
        <v>43447</v>
      </c>
      <c r="C1190" s="9">
        <v>12.3645833333333</v>
      </c>
      <c r="D1190">
        <v>1.1635019362790939</v>
      </c>
      <c r="E1190" s="6">
        <v>112.94287078697097</v>
      </c>
      <c r="F1190" s="7">
        <v>131.40924884956024</v>
      </c>
      <c r="G1190" s="7">
        <v>196.14169805759298</v>
      </c>
      <c r="H1190" s="7">
        <v>165.15296922451546</v>
      </c>
      <c r="I1190" s="7">
        <v>2.2365116572145709</v>
      </c>
    </row>
    <row r="1191" spans="1:9" x14ac:dyDescent="0.25">
      <c r="A1191" s="13"/>
      <c r="B1191" s="5">
        <f>DATE(YEAR(siječanj!B1191),MONTH(siječanj!B1191)+11,DAY(siječanj!B1191))</f>
        <v>43447</v>
      </c>
      <c r="C1191" s="9">
        <v>12.375</v>
      </c>
      <c r="D1191">
        <v>1.1635019362790939</v>
      </c>
      <c r="E1191" s="6">
        <v>114.43911493985223</v>
      </c>
      <c r="F1191" s="7">
        <v>133.15013181858384</v>
      </c>
      <c r="G1191" s="7">
        <v>226.83336510583538</v>
      </c>
      <c r="H1191" s="7">
        <v>170.57494675900037</v>
      </c>
      <c r="I1191" s="7">
        <v>2.0011917489341418</v>
      </c>
    </row>
    <row r="1192" spans="1:9" x14ac:dyDescent="0.25">
      <c r="A1192" s="13"/>
      <c r="B1192" s="5">
        <f>DATE(YEAR(siječanj!B1192),MONTH(siječanj!B1192)+11,DAY(siječanj!B1192))</f>
        <v>43447</v>
      </c>
      <c r="C1192" s="9">
        <v>12.3854166666667</v>
      </c>
      <c r="D1192">
        <v>1.1635019362790939</v>
      </c>
      <c r="E1192" s="6">
        <v>114.62002342232505</v>
      </c>
      <c r="F1192" s="7">
        <v>133.36061918823029</v>
      </c>
      <c r="G1192" s="7">
        <v>224.79643254430101</v>
      </c>
      <c r="H1192" s="7">
        <v>192.68543460928362</v>
      </c>
      <c r="I1192" s="7">
        <v>1.7992878216457981</v>
      </c>
    </row>
    <row r="1193" spans="1:9" x14ac:dyDescent="0.25">
      <c r="A1193" s="13"/>
      <c r="B1193" s="5">
        <f>DATE(YEAR(siječanj!B1193),MONTH(siječanj!B1193)+11,DAY(siječanj!B1193))</f>
        <v>43447</v>
      </c>
      <c r="C1193" s="9">
        <v>12.3958333333333</v>
      </c>
      <c r="D1193">
        <v>1.1635019362790939</v>
      </c>
      <c r="E1193" s="6">
        <v>114.58838358049255</v>
      </c>
      <c r="F1193" s="7">
        <v>133.3238061709946</v>
      </c>
      <c r="G1193" s="7">
        <v>222.74015989225478</v>
      </c>
      <c r="H1193" s="7">
        <v>199.38725069554241</v>
      </c>
      <c r="I1193" s="7">
        <v>2.0210993333605805</v>
      </c>
    </row>
    <row r="1194" spans="1:9" x14ac:dyDescent="0.25">
      <c r="A1194" s="13"/>
      <c r="B1194" s="5">
        <f>DATE(YEAR(siječanj!B1194),MONTH(siječanj!B1194)+11,DAY(siječanj!B1194))</f>
        <v>43447</v>
      </c>
      <c r="C1194" s="9">
        <v>12.40625</v>
      </c>
      <c r="D1194">
        <v>1.1635019362790939</v>
      </c>
      <c r="E1194" s="6">
        <v>115.18829878590671</v>
      </c>
      <c r="F1194" s="7">
        <v>134.02180867409726</v>
      </c>
      <c r="G1194" s="7">
        <v>223.90977737687999</v>
      </c>
      <c r="H1194" s="7">
        <v>203.19989843100569</v>
      </c>
      <c r="I1194" s="7">
        <v>2.0377648226089149</v>
      </c>
    </row>
    <row r="1195" spans="1:9" x14ac:dyDescent="0.25">
      <c r="A1195" s="13"/>
      <c r="B1195" s="5">
        <f>DATE(YEAR(siječanj!B1195),MONTH(siječanj!B1195)+11,DAY(siječanj!B1195))</f>
        <v>43447</v>
      </c>
      <c r="C1195" s="9">
        <v>12.4166666666667</v>
      </c>
      <c r="D1195">
        <v>1.1635019362790939</v>
      </c>
      <c r="E1195" s="6">
        <v>115.70441105978128</v>
      </c>
      <c r="F1195" s="7">
        <v>134.62230630408772</v>
      </c>
      <c r="G1195" s="7">
        <v>234.00146794221183</v>
      </c>
      <c r="H1195" s="7">
        <v>204.53681224725264</v>
      </c>
      <c r="I1195" s="7">
        <v>2.1526181943563634</v>
      </c>
    </row>
    <row r="1196" spans="1:9" x14ac:dyDescent="0.25">
      <c r="A1196" s="13"/>
      <c r="B1196" s="5">
        <f>DATE(YEAR(siječanj!B1196),MONTH(siječanj!B1196)+11,DAY(siječanj!B1196))</f>
        <v>43447</v>
      </c>
      <c r="C1196" s="9">
        <v>12.4270833333333</v>
      </c>
      <c r="D1196">
        <v>1.1635019362790939</v>
      </c>
      <c r="E1196" s="6">
        <v>117.62534222946518</v>
      </c>
      <c r="F1196" s="7">
        <v>136.85731343947381</v>
      </c>
      <c r="G1196" s="7">
        <v>233.60450193816621</v>
      </c>
      <c r="H1196" s="7">
        <v>201.53353751855943</v>
      </c>
      <c r="I1196" s="7">
        <v>2.0649616210246187</v>
      </c>
    </row>
    <row r="1197" spans="1:9" x14ac:dyDescent="0.25">
      <c r="A1197" s="13"/>
      <c r="B1197" s="5">
        <f>DATE(YEAR(siječanj!B1197),MONTH(siječanj!B1197)+11,DAY(siječanj!B1197))</f>
        <v>43447</v>
      </c>
      <c r="C1197" s="9">
        <v>12.4375</v>
      </c>
      <c r="D1197">
        <v>1.1635019362790939</v>
      </c>
      <c r="E1197" s="6">
        <v>119.28824900123804</v>
      </c>
      <c r="F1197" s="7">
        <v>138.79210868828315</v>
      </c>
      <c r="G1197" s="7">
        <v>225.37253342492178</v>
      </c>
      <c r="H1197" s="7">
        <v>201.09386130926407</v>
      </c>
      <c r="I1197" s="7">
        <v>2.0437039969651023</v>
      </c>
    </row>
    <row r="1198" spans="1:9" x14ac:dyDescent="0.25">
      <c r="A1198" s="13"/>
      <c r="B1198" s="5">
        <f>DATE(YEAR(siječanj!B1198),MONTH(siječanj!B1198)+11,DAY(siječanj!B1198))</f>
        <v>43447</v>
      </c>
      <c r="C1198" s="9">
        <v>12.4479166666667</v>
      </c>
      <c r="D1198">
        <v>1.1635019362790939</v>
      </c>
      <c r="E1198" s="6">
        <v>120.21983306400095</v>
      </c>
      <c r="F1198" s="7">
        <v>139.87600854911454</v>
      </c>
      <c r="G1198" s="7">
        <v>224.14123977296424</v>
      </c>
      <c r="H1198" s="7">
        <v>206.84144479873169</v>
      </c>
      <c r="I1198" s="7">
        <v>2.1177771715293621</v>
      </c>
    </row>
    <row r="1199" spans="1:9" x14ac:dyDescent="0.25">
      <c r="A1199" s="13"/>
      <c r="B1199" s="5">
        <f>DATE(YEAR(siječanj!B1199),MONTH(siječanj!B1199)+11,DAY(siječanj!B1199))</f>
        <v>43447</v>
      </c>
      <c r="C1199" s="9">
        <v>12.4583333333333</v>
      </c>
      <c r="D1199">
        <v>1.1635019362790939</v>
      </c>
      <c r="E1199" s="6">
        <v>120.36233335728501</v>
      </c>
      <c r="F1199" s="7">
        <v>140.0418079162709</v>
      </c>
      <c r="G1199" s="7">
        <v>221.35542708846529</v>
      </c>
      <c r="H1199" s="7">
        <v>208.18546693378187</v>
      </c>
      <c r="I1199" s="7">
        <v>2.2052917406922932</v>
      </c>
    </row>
    <row r="1200" spans="1:9" x14ac:dyDescent="0.25">
      <c r="A1200" s="13"/>
      <c r="B1200" s="5">
        <f>DATE(YEAR(siječanj!B1200),MONTH(siječanj!B1200)+11,DAY(siječanj!B1200))</f>
        <v>43447</v>
      </c>
      <c r="C1200" s="9">
        <v>12.46875</v>
      </c>
      <c r="D1200">
        <v>1.1635019362790939</v>
      </c>
      <c r="E1200" s="6">
        <v>119.62630632947217</v>
      </c>
      <c r="F1200" s="7">
        <v>139.1854390442569</v>
      </c>
      <c r="G1200" s="7">
        <v>219.44829891505671</v>
      </c>
      <c r="H1200" s="7">
        <v>203.28010483114397</v>
      </c>
      <c r="I1200" s="7">
        <v>2.1868902004787558</v>
      </c>
    </row>
    <row r="1201" spans="1:9" x14ac:dyDescent="0.25">
      <c r="A1201" s="13"/>
      <c r="B1201" s="5">
        <f>DATE(YEAR(siječanj!B1201),MONTH(siječanj!B1201)+11,DAY(siječanj!B1201))</f>
        <v>43447</v>
      </c>
      <c r="C1201" s="9">
        <v>12.4791666666667</v>
      </c>
      <c r="D1201">
        <v>1.1635019362790939</v>
      </c>
      <c r="E1201" s="6">
        <v>120.36968689293849</v>
      </c>
      <c r="F1201" s="7">
        <v>140.05036376924221</v>
      </c>
      <c r="G1201" s="7">
        <v>218.46778364488782</v>
      </c>
      <c r="H1201" s="7">
        <v>198.5424605204382</v>
      </c>
      <c r="I1201" s="7">
        <v>2.2455929238130787</v>
      </c>
    </row>
    <row r="1202" spans="1:9" x14ac:dyDescent="0.25">
      <c r="A1202" s="13"/>
      <c r="B1202" s="5">
        <f>DATE(YEAR(siječanj!B1202),MONTH(siječanj!B1202)+11,DAY(siječanj!B1202))</f>
        <v>43447</v>
      </c>
      <c r="C1202" s="9">
        <v>12.4895833333333</v>
      </c>
      <c r="D1202">
        <v>1.1635019362790939</v>
      </c>
      <c r="E1202" s="6">
        <v>121.0137788555696</v>
      </c>
      <c r="F1202" s="7">
        <v>140.79976601490532</v>
      </c>
      <c r="G1202" s="7">
        <v>214.21223657058988</v>
      </c>
      <c r="H1202" s="7">
        <v>194.18760981367518</v>
      </c>
      <c r="I1202" s="7">
        <v>1.9718038861954197</v>
      </c>
    </row>
    <row r="1203" spans="1:9" x14ac:dyDescent="0.25">
      <c r="A1203" s="13"/>
      <c r="B1203" s="5">
        <f>DATE(YEAR(siječanj!B1203),MONTH(siječanj!B1203)+11,DAY(siječanj!B1203))</f>
        <v>43447</v>
      </c>
      <c r="C1203" s="9">
        <v>12.5</v>
      </c>
      <c r="D1203">
        <v>1.1635019362790939</v>
      </c>
      <c r="E1203" s="6">
        <v>121.67417079188958</v>
      </c>
      <c r="F1203" s="7">
        <v>141.5681333115167</v>
      </c>
      <c r="G1203" s="7">
        <v>217.63433582244789</v>
      </c>
      <c r="H1203" s="7">
        <v>194.71883121510155</v>
      </c>
      <c r="I1203" s="7">
        <v>1.8550184577286326</v>
      </c>
    </row>
    <row r="1204" spans="1:9" x14ac:dyDescent="0.25">
      <c r="A1204" s="13"/>
      <c r="B1204" s="5">
        <f>DATE(YEAR(siječanj!B1204),MONTH(siječanj!B1204)+11,DAY(siječanj!B1204))</f>
        <v>43447</v>
      </c>
      <c r="C1204" s="9">
        <v>12.5104166666667</v>
      </c>
      <c r="D1204">
        <v>1.1635019362790939</v>
      </c>
      <c r="E1204" s="6">
        <v>122.07347452241703</v>
      </c>
      <c r="F1204" s="7">
        <v>142.03272397514885</v>
      </c>
      <c r="G1204" s="7">
        <v>210.0083943082752</v>
      </c>
      <c r="H1204" s="7">
        <v>191.53830206800731</v>
      </c>
      <c r="I1204" s="7">
        <v>1.8582405523195797</v>
      </c>
    </row>
    <row r="1205" spans="1:9" x14ac:dyDescent="0.25">
      <c r="A1205" s="13"/>
      <c r="B1205" s="5">
        <f>DATE(YEAR(siječanj!B1205),MONTH(siječanj!B1205)+11,DAY(siječanj!B1205))</f>
        <v>43447</v>
      </c>
      <c r="C1205" s="9">
        <v>12.5208333333333</v>
      </c>
      <c r="D1205">
        <v>1.1635019362790939</v>
      </c>
      <c r="E1205" s="6">
        <v>121.27706895631097</v>
      </c>
      <c r="F1205" s="7">
        <v>141.106104556921</v>
      </c>
      <c r="G1205" s="7">
        <v>203.2831168721207</v>
      </c>
      <c r="H1205" s="7">
        <v>187.32354263803091</v>
      </c>
      <c r="I1205" s="7">
        <v>2.0519552391966056</v>
      </c>
    </row>
    <row r="1206" spans="1:9" x14ac:dyDescent="0.25">
      <c r="A1206" s="13"/>
      <c r="B1206" s="5">
        <f>DATE(YEAR(siječanj!B1206),MONTH(siječanj!B1206)+11,DAY(siječanj!B1206))</f>
        <v>43447</v>
      </c>
      <c r="C1206" s="9">
        <v>12.53125</v>
      </c>
      <c r="D1206">
        <v>1.1635019362790939</v>
      </c>
      <c r="E1206" s="6">
        <v>119.4303446219369</v>
      </c>
      <c r="F1206" s="7">
        <v>138.95743721810305</v>
      </c>
      <c r="G1206" s="7">
        <v>188.52508912137191</v>
      </c>
      <c r="H1206" s="7">
        <v>183.36523256621078</v>
      </c>
      <c r="I1206" s="7">
        <v>1.8819492483351523</v>
      </c>
    </row>
    <row r="1207" spans="1:9" x14ac:dyDescent="0.25">
      <c r="A1207" s="13"/>
      <c r="B1207" s="5">
        <f>DATE(YEAR(siječanj!B1207),MONTH(siječanj!B1207)+11,DAY(siječanj!B1207))</f>
        <v>43447</v>
      </c>
      <c r="C1207" s="9">
        <v>12.5416666666667</v>
      </c>
      <c r="D1207">
        <v>1.1635019362790939</v>
      </c>
      <c r="E1207" s="6">
        <v>116.93843035299103</v>
      </c>
      <c r="F1207" s="7">
        <v>136.05809014114303</v>
      </c>
      <c r="G1207" s="7">
        <v>184.40616006077272</v>
      </c>
      <c r="H1207" s="7">
        <v>178.10289719552009</v>
      </c>
      <c r="I1207" s="7">
        <v>1.8394370003041922</v>
      </c>
    </row>
    <row r="1208" spans="1:9" x14ac:dyDescent="0.25">
      <c r="A1208" s="13"/>
      <c r="B1208" s="5">
        <f>DATE(YEAR(siječanj!B1208),MONTH(siječanj!B1208)+11,DAY(siječanj!B1208))</f>
        <v>43447</v>
      </c>
      <c r="C1208" s="9">
        <v>12.5520833333333</v>
      </c>
      <c r="D1208">
        <v>1.1635019362790939</v>
      </c>
      <c r="E1208" s="6">
        <v>114.45020078662847</v>
      </c>
      <c r="F1208" s="7">
        <v>133.1630302227733</v>
      </c>
      <c r="G1208" s="7">
        <v>192.30876450246896</v>
      </c>
      <c r="H1208" s="7">
        <v>177.40964947368224</v>
      </c>
      <c r="I1208" s="7">
        <v>1.9439870695778574</v>
      </c>
    </row>
    <row r="1209" spans="1:9" x14ac:dyDescent="0.25">
      <c r="A1209" s="13"/>
      <c r="B1209" s="5">
        <f>DATE(YEAR(siječanj!B1209),MONTH(siječanj!B1209)+11,DAY(siječanj!B1209))</f>
        <v>43447</v>
      </c>
      <c r="C1209" s="9">
        <v>12.5625</v>
      </c>
      <c r="D1209">
        <v>1.1635019362790939</v>
      </c>
      <c r="E1209" s="6">
        <v>115.73641590041613</v>
      </c>
      <c r="F1209" s="7">
        <v>134.65954399813668</v>
      </c>
      <c r="G1209" s="7">
        <v>179.89865748658889</v>
      </c>
      <c r="H1209" s="7">
        <v>174.0300673314392</v>
      </c>
      <c r="I1209" s="7">
        <v>1.9254275247257817</v>
      </c>
    </row>
    <row r="1210" spans="1:9" x14ac:dyDescent="0.25">
      <c r="A1210" s="13"/>
      <c r="B1210" s="5">
        <f>DATE(YEAR(siječanj!B1210),MONTH(siječanj!B1210)+11,DAY(siječanj!B1210))</f>
        <v>43447</v>
      </c>
      <c r="C1210" s="9">
        <v>12.5729166666667</v>
      </c>
      <c r="D1210">
        <v>1.1635019362790939</v>
      </c>
      <c r="E1210" s="6">
        <v>116.55989386410272</v>
      </c>
      <c r="F1210" s="7">
        <v>135.61766220336921</v>
      </c>
      <c r="G1210" s="7">
        <v>173.75716634716429</v>
      </c>
      <c r="H1210" s="7">
        <v>175.12894679047247</v>
      </c>
      <c r="I1210" s="7">
        <v>1.9727619143202264</v>
      </c>
    </row>
    <row r="1211" spans="1:9" x14ac:dyDescent="0.25">
      <c r="A1211" s="13"/>
      <c r="B1211" s="5">
        <f>DATE(YEAR(siječanj!B1211),MONTH(siječanj!B1211)+11,DAY(siječanj!B1211))</f>
        <v>43447</v>
      </c>
      <c r="C1211" s="9">
        <v>12.5833333333333</v>
      </c>
      <c r="D1211">
        <v>1.1635019362790939</v>
      </c>
      <c r="E1211" s="6">
        <v>116.84338387138833</v>
      </c>
      <c r="F1211" s="7">
        <v>135.94750337576178</v>
      </c>
      <c r="G1211" s="7">
        <v>174.06079451929014</v>
      </c>
      <c r="H1211" s="7">
        <v>175.3786410382132</v>
      </c>
      <c r="I1211" s="7">
        <v>2.0835821676675228</v>
      </c>
    </row>
    <row r="1212" spans="1:9" x14ac:dyDescent="0.25">
      <c r="A1212" s="13"/>
      <c r="B1212" s="5">
        <f>DATE(YEAR(siječanj!B1212),MONTH(siječanj!B1212)+11,DAY(siječanj!B1212))</f>
        <v>43447</v>
      </c>
      <c r="C1212" s="9">
        <v>12.59375</v>
      </c>
      <c r="D1212">
        <v>1.1635019362790939</v>
      </c>
      <c r="E1212" s="6">
        <v>118.27451838737005</v>
      </c>
      <c r="F1212" s="7">
        <v>137.61263115618235</v>
      </c>
      <c r="G1212" s="7">
        <v>174.73867794937451</v>
      </c>
      <c r="H1212" s="7">
        <v>172.68928829158554</v>
      </c>
      <c r="I1212" s="7">
        <v>2.0309786233866407</v>
      </c>
    </row>
    <row r="1213" spans="1:9" x14ac:dyDescent="0.25">
      <c r="A1213" s="13"/>
      <c r="B1213" s="5">
        <f>DATE(YEAR(siječanj!B1213),MONTH(siječanj!B1213)+11,DAY(siječanj!B1213))</f>
        <v>43447</v>
      </c>
      <c r="C1213" s="9">
        <v>12.6041666666667</v>
      </c>
      <c r="D1213">
        <v>1.1635019362790939</v>
      </c>
      <c r="E1213" s="6">
        <v>118.55742320635844</v>
      </c>
      <c r="F1213" s="7">
        <v>137.94179146085801</v>
      </c>
      <c r="G1213" s="7">
        <v>175.6648007215293</v>
      </c>
      <c r="H1213" s="7">
        <v>173.1311439571825</v>
      </c>
      <c r="I1213" s="7">
        <v>2.0362087769281225</v>
      </c>
    </row>
    <row r="1214" spans="1:9" x14ac:dyDescent="0.25">
      <c r="A1214" s="13"/>
      <c r="B1214" s="5">
        <f>DATE(YEAR(siječanj!B1214),MONTH(siječanj!B1214)+11,DAY(siječanj!B1214))</f>
        <v>43447</v>
      </c>
      <c r="C1214" s="9">
        <v>12.6145833333333</v>
      </c>
      <c r="D1214">
        <v>1.1635019362790939</v>
      </c>
      <c r="E1214" s="6">
        <v>120.67526527883255</v>
      </c>
      <c r="F1214" s="7">
        <v>140.405904812915</v>
      </c>
      <c r="G1214" s="7">
        <v>176.02473772386168</v>
      </c>
      <c r="H1214" s="7">
        <v>170.98598900649887</v>
      </c>
      <c r="I1214" s="7">
        <v>2.0417459394824595</v>
      </c>
    </row>
    <row r="1215" spans="1:9" x14ac:dyDescent="0.25">
      <c r="A1215" s="13"/>
      <c r="B1215" s="5">
        <f>DATE(YEAR(siječanj!B1215),MONTH(siječanj!B1215)+11,DAY(siječanj!B1215))</f>
        <v>43447</v>
      </c>
      <c r="C1215" s="9">
        <v>12.625</v>
      </c>
      <c r="D1215">
        <v>1.1635019362790939</v>
      </c>
      <c r="E1215" s="6">
        <v>122.44276801174303</v>
      </c>
      <c r="F1215" s="7">
        <v>142.46239766503493</v>
      </c>
      <c r="G1215" s="7">
        <v>172.44817084838709</v>
      </c>
      <c r="H1215" s="7">
        <v>167.59728365214983</v>
      </c>
      <c r="I1215" s="7">
        <v>2.1046547862958396</v>
      </c>
    </row>
    <row r="1216" spans="1:9" x14ac:dyDescent="0.25">
      <c r="A1216" s="13"/>
      <c r="B1216" s="5">
        <f>DATE(YEAR(siječanj!B1216),MONTH(siječanj!B1216)+11,DAY(siječanj!B1216))</f>
        <v>43447</v>
      </c>
      <c r="C1216" s="9">
        <v>12.6354166666667</v>
      </c>
      <c r="D1216">
        <v>1.1635019362790939</v>
      </c>
      <c r="E1216" s="6">
        <v>124.4698721754333</v>
      </c>
      <c r="F1216" s="7">
        <v>144.82093728452796</v>
      </c>
      <c r="G1216" s="7">
        <v>169.89633549488315</v>
      </c>
      <c r="H1216" s="7">
        <v>160.7739638805092</v>
      </c>
      <c r="I1216" s="7">
        <v>2.0274185188727452</v>
      </c>
    </row>
    <row r="1217" spans="1:9" x14ac:dyDescent="0.25">
      <c r="A1217" s="13"/>
      <c r="B1217" s="5">
        <f>DATE(YEAR(siječanj!B1217),MONTH(siječanj!B1217)+11,DAY(siječanj!B1217))</f>
        <v>43447</v>
      </c>
      <c r="C1217" s="9">
        <v>12.6458333333333</v>
      </c>
      <c r="D1217">
        <v>1.1635019362790939</v>
      </c>
      <c r="E1217" s="6">
        <v>126.30663739846439</v>
      </c>
      <c r="F1217" s="7">
        <v>146.95801717801473</v>
      </c>
      <c r="G1217" s="7">
        <v>168.55660234913753</v>
      </c>
      <c r="H1217" s="7">
        <v>158.36571283200919</v>
      </c>
      <c r="I1217" s="7">
        <v>1.9260995444542475</v>
      </c>
    </row>
    <row r="1218" spans="1:9" x14ac:dyDescent="0.25">
      <c r="A1218" s="13"/>
      <c r="B1218" s="5">
        <f>DATE(YEAR(siječanj!B1218),MONTH(siječanj!B1218)+11,DAY(siječanj!B1218))</f>
        <v>43447</v>
      </c>
      <c r="C1218" s="9">
        <v>12.65625</v>
      </c>
      <c r="D1218">
        <v>1.1635019362790939</v>
      </c>
      <c r="E1218" s="6">
        <v>129.9907815732868</v>
      </c>
      <c r="F1218" s="7">
        <v>151.24452605895195</v>
      </c>
      <c r="G1218" s="7">
        <v>167.39703656921955</v>
      </c>
      <c r="H1218" s="7">
        <v>158.31181644302572</v>
      </c>
      <c r="I1218" s="7">
        <v>2.36834652748743</v>
      </c>
    </row>
    <row r="1219" spans="1:9" x14ac:dyDescent="0.25">
      <c r="A1219" s="13"/>
      <c r="B1219" s="5">
        <f>DATE(YEAR(siječanj!B1219),MONTH(siječanj!B1219)+11,DAY(siječanj!B1219))</f>
        <v>43447</v>
      </c>
      <c r="C1219" s="9">
        <v>12.6666666666667</v>
      </c>
      <c r="D1219">
        <v>1.1635019362790939</v>
      </c>
      <c r="E1219" s="6">
        <v>131.48618563381595</v>
      </c>
      <c r="F1219" s="7">
        <v>152.98443157889724</v>
      </c>
      <c r="G1219" s="7">
        <v>167.18066780006779</v>
      </c>
      <c r="H1219" s="7">
        <v>156.57321638782363</v>
      </c>
      <c r="I1219" s="7">
        <v>3.6698757364465773</v>
      </c>
    </row>
    <row r="1220" spans="1:9" x14ac:dyDescent="0.25">
      <c r="A1220" s="13"/>
      <c r="B1220" s="5">
        <f>DATE(YEAR(siječanj!B1220),MONTH(siječanj!B1220)+11,DAY(siječanj!B1220))</f>
        <v>43447</v>
      </c>
      <c r="C1220" s="9">
        <v>12.6770833333333</v>
      </c>
      <c r="D1220">
        <v>1.1635019362790939</v>
      </c>
      <c r="E1220" s="6">
        <v>134.26721664430184</v>
      </c>
      <c r="F1220" s="7">
        <v>156.22016654444977</v>
      </c>
      <c r="G1220" s="7">
        <v>166.43770540733252</v>
      </c>
      <c r="H1220" s="7">
        <v>155.90806478773769</v>
      </c>
      <c r="I1220" s="7">
        <v>7.926078685685896</v>
      </c>
    </row>
    <row r="1221" spans="1:9" x14ac:dyDescent="0.25">
      <c r="A1221" s="13"/>
      <c r="B1221" s="5">
        <f>DATE(YEAR(siječanj!B1221),MONTH(siječanj!B1221)+11,DAY(siječanj!B1221))</f>
        <v>43447</v>
      </c>
      <c r="C1221" s="9">
        <v>12.6875</v>
      </c>
      <c r="D1221">
        <v>1.1635019362790939</v>
      </c>
      <c r="E1221" s="6">
        <v>139.37599577762856</v>
      </c>
      <c r="F1221" s="7">
        <v>162.16424095809765</v>
      </c>
      <c r="G1221" s="7">
        <v>167.88544817780001</v>
      </c>
      <c r="H1221" s="7">
        <v>159.34625543995517</v>
      </c>
      <c r="I1221" s="7">
        <v>20.642540002510142</v>
      </c>
    </row>
    <row r="1222" spans="1:9" x14ac:dyDescent="0.25">
      <c r="A1222" s="13"/>
      <c r="B1222" s="5">
        <f>DATE(YEAR(siječanj!B1222),MONTH(siječanj!B1222)+11,DAY(siječanj!B1222))</f>
        <v>43447</v>
      </c>
      <c r="C1222" s="9">
        <v>12.6979166666667</v>
      </c>
      <c r="D1222">
        <v>1.1635019362790939</v>
      </c>
      <c r="E1222" s="6">
        <v>144.26569132276799</v>
      </c>
      <c r="F1222" s="7">
        <v>167.85341119268264</v>
      </c>
      <c r="G1222" s="7">
        <v>170.13204837201468</v>
      </c>
      <c r="H1222" s="7">
        <v>157.75124663556366</v>
      </c>
      <c r="I1222" s="7">
        <v>60.356674889335437</v>
      </c>
    </row>
    <row r="1223" spans="1:9" x14ac:dyDescent="0.25">
      <c r="A1223" s="13"/>
      <c r="B1223" s="5">
        <f>DATE(YEAR(siječanj!B1223),MONTH(siječanj!B1223)+11,DAY(siječanj!B1223))</f>
        <v>43447</v>
      </c>
      <c r="C1223" s="9">
        <v>12.7083333333333</v>
      </c>
      <c r="D1223">
        <v>1.1635019362790939</v>
      </c>
      <c r="E1223" s="6">
        <v>148.39578766200714</v>
      </c>
      <c r="F1223" s="7">
        <v>172.65878628040659</v>
      </c>
      <c r="G1223" s="7">
        <v>170.99990982455941</v>
      </c>
      <c r="H1223" s="7">
        <v>151.09728627211169</v>
      </c>
      <c r="I1223" s="7">
        <v>110.93722178113543</v>
      </c>
    </row>
    <row r="1224" spans="1:9" x14ac:dyDescent="0.25">
      <c r="A1224" s="13"/>
      <c r="B1224" s="5">
        <f>DATE(YEAR(siječanj!B1224),MONTH(siječanj!B1224)+11,DAY(siječanj!B1224))</f>
        <v>43447</v>
      </c>
      <c r="C1224" s="9">
        <v>12.71875</v>
      </c>
      <c r="D1224">
        <v>1.1635019362790939</v>
      </c>
      <c r="E1224" s="6">
        <v>154.71962896324749</v>
      </c>
      <c r="F1224" s="7">
        <v>180.01658787912143</v>
      </c>
      <c r="G1224" s="7">
        <v>168.24760282241792</v>
      </c>
      <c r="H1224" s="7">
        <v>151.73213821175406</v>
      </c>
      <c r="I1224" s="7">
        <v>138.60393899223328</v>
      </c>
    </row>
    <row r="1225" spans="1:9" x14ac:dyDescent="0.25">
      <c r="A1225" s="13"/>
      <c r="B1225" s="5">
        <f>DATE(YEAR(siječanj!B1225),MONTH(siječanj!B1225)+11,DAY(siječanj!B1225))</f>
        <v>43447</v>
      </c>
      <c r="C1225" s="9">
        <v>12.7291666666667</v>
      </c>
      <c r="D1225">
        <v>1.1635019362790939</v>
      </c>
      <c r="E1225" s="6">
        <v>161.21043043675098</v>
      </c>
      <c r="F1225" s="7">
        <v>187.56864796154593</v>
      </c>
      <c r="G1225" s="7">
        <v>165.82470810143946</v>
      </c>
      <c r="H1225" s="7">
        <v>152.83878022785422</v>
      </c>
      <c r="I1225" s="7">
        <v>156.81948874565376</v>
      </c>
    </row>
    <row r="1226" spans="1:9" x14ac:dyDescent="0.25">
      <c r="A1226" s="13"/>
      <c r="B1226" s="5">
        <f>DATE(YEAR(siječanj!B1226),MONTH(siječanj!B1226)+11,DAY(siječanj!B1226))</f>
        <v>43447</v>
      </c>
      <c r="C1226" s="9">
        <v>12.7395833333333</v>
      </c>
      <c r="D1226">
        <v>1.1635019362790939</v>
      </c>
      <c r="E1226" s="6">
        <v>165.16759074018339</v>
      </c>
      <c r="F1226" s="7">
        <v>192.17281163675631</v>
      </c>
      <c r="G1226" s="7">
        <v>163.42422683392292</v>
      </c>
      <c r="H1226" s="7">
        <v>152.41862680944476</v>
      </c>
      <c r="I1226" s="7">
        <v>168.74640488382073</v>
      </c>
    </row>
    <row r="1227" spans="1:9" x14ac:dyDescent="0.25">
      <c r="A1227" s="13"/>
      <c r="B1227" s="5">
        <f>DATE(YEAR(siječanj!B1227),MONTH(siječanj!B1227)+11,DAY(siječanj!B1227))</f>
        <v>43447</v>
      </c>
      <c r="C1227" s="9">
        <v>12.75</v>
      </c>
      <c r="D1227">
        <v>1.1635019362790939</v>
      </c>
      <c r="E1227" s="6">
        <v>168.11690702727998</v>
      </c>
      <c r="F1227" s="7">
        <v>195.60434684749268</v>
      </c>
      <c r="G1227" s="7">
        <v>161.34611120885779</v>
      </c>
      <c r="H1227" s="7">
        <v>154.84815063584261</v>
      </c>
      <c r="I1227" s="7">
        <v>190.31946220350355</v>
      </c>
    </row>
    <row r="1228" spans="1:9" x14ac:dyDescent="0.25">
      <c r="A1228" s="13"/>
      <c r="B1228" s="5">
        <f>DATE(YEAR(siječanj!B1228),MONTH(siječanj!B1228)+11,DAY(siječanj!B1228))</f>
        <v>43447</v>
      </c>
      <c r="C1228" s="9">
        <v>12.7604166666667</v>
      </c>
      <c r="D1228">
        <v>1.1635019362790939</v>
      </c>
      <c r="E1228" s="6">
        <v>170.09293615475815</v>
      </c>
      <c r="F1228" s="7">
        <v>197.9034605634574</v>
      </c>
      <c r="G1228" s="7">
        <v>158.25546109439247</v>
      </c>
      <c r="H1228" s="7">
        <v>154.58326441369746</v>
      </c>
      <c r="I1228" s="7">
        <v>206.17158457384784</v>
      </c>
    </row>
    <row r="1229" spans="1:9" x14ac:dyDescent="0.25">
      <c r="A1229" s="13"/>
      <c r="B1229" s="5">
        <f>DATE(YEAR(siječanj!B1229),MONTH(siječanj!B1229)+11,DAY(siječanj!B1229))</f>
        <v>43447</v>
      </c>
      <c r="C1229" s="9">
        <v>12.7708333333333</v>
      </c>
      <c r="D1229">
        <v>1.1635019362790939</v>
      </c>
      <c r="E1229" s="6">
        <v>172.49101498432319</v>
      </c>
      <c r="F1229" s="7">
        <v>200.69362992500623</v>
      </c>
      <c r="G1229" s="7">
        <v>156.22013552002153</v>
      </c>
      <c r="H1229" s="7">
        <v>157.95870438484792</v>
      </c>
      <c r="I1229" s="7">
        <v>223.11798306882784</v>
      </c>
    </row>
    <row r="1230" spans="1:9" x14ac:dyDescent="0.25">
      <c r="A1230" s="13"/>
      <c r="B1230" s="5">
        <f>DATE(YEAR(siječanj!B1230),MONTH(siječanj!B1230)+11,DAY(siječanj!B1230))</f>
        <v>43447</v>
      </c>
      <c r="C1230" s="9">
        <v>12.78125</v>
      </c>
      <c r="D1230">
        <v>1.1635019362790939</v>
      </c>
      <c r="E1230" s="6">
        <v>175.81446892963322</v>
      </c>
      <c r="F1230" s="7">
        <v>204.56047502550885</v>
      </c>
      <c r="G1230" s="7">
        <v>153.1933792151741</v>
      </c>
      <c r="H1230" s="7">
        <v>158.84017605376505</v>
      </c>
      <c r="I1230" s="7">
        <v>226.49824530309834</v>
      </c>
    </row>
    <row r="1231" spans="1:9" x14ac:dyDescent="0.25">
      <c r="A1231" s="13"/>
      <c r="B1231" s="5">
        <f>DATE(YEAR(siječanj!B1231),MONTH(siječanj!B1231)+11,DAY(siječanj!B1231))</f>
        <v>43447</v>
      </c>
      <c r="C1231" s="9">
        <v>12.7916666666667</v>
      </c>
      <c r="D1231">
        <v>1.1635019362790939</v>
      </c>
      <c r="E1231" s="6">
        <v>175.83616850516964</v>
      </c>
      <c r="F1231" s="7">
        <v>204.5857225236619</v>
      </c>
      <c r="G1231" s="7">
        <v>148.20599411677972</v>
      </c>
      <c r="H1231" s="7">
        <v>160.67382930258543</v>
      </c>
      <c r="I1231" s="7">
        <v>226.9064232859688</v>
      </c>
    </row>
    <row r="1232" spans="1:9" x14ac:dyDescent="0.25">
      <c r="A1232" s="13"/>
      <c r="B1232" s="5">
        <f>DATE(YEAR(siječanj!B1232),MONTH(siječanj!B1232)+11,DAY(siječanj!B1232))</f>
        <v>43447</v>
      </c>
      <c r="C1232" s="9">
        <v>12.8020833333333</v>
      </c>
      <c r="D1232">
        <v>1.1635019362790939</v>
      </c>
      <c r="E1232" s="6">
        <v>175.24702869918082</v>
      </c>
      <c r="F1232" s="7">
        <v>203.90025721865482</v>
      </c>
      <c r="G1232" s="7">
        <v>140.90367169504589</v>
      </c>
      <c r="H1232" s="7">
        <v>159.56727157485057</v>
      </c>
      <c r="I1232" s="7">
        <v>227.53816283193024</v>
      </c>
    </row>
    <row r="1233" spans="1:9" x14ac:dyDescent="0.25">
      <c r="A1233" s="13"/>
      <c r="B1233" s="5">
        <f>DATE(YEAR(siječanj!B1233),MONTH(siječanj!B1233)+11,DAY(siječanj!B1233))</f>
        <v>43447</v>
      </c>
      <c r="C1233" s="9">
        <v>12.8125</v>
      </c>
      <c r="D1233">
        <v>1.1635019362790939</v>
      </c>
      <c r="E1233" s="6">
        <v>176.19174875144935</v>
      </c>
      <c r="F1233" s="7">
        <v>204.99944082871096</v>
      </c>
      <c r="G1233" s="7">
        <v>135.12035790700972</v>
      </c>
      <c r="H1233" s="7">
        <v>156.1099956285002</v>
      </c>
      <c r="I1233" s="7">
        <v>227.51846125355149</v>
      </c>
    </row>
    <row r="1234" spans="1:9" x14ac:dyDescent="0.25">
      <c r="A1234" s="13"/>
      <c r="B1234" s="5">
        <f>DATE(YEAR(siječanj!B1234),MONTH(siječanj!B1234)+11,DAY(siječanj!B1234))</f>
        <v>43447</v>
      </c>
      <c r="C1234" s="9">
        <v>12.8229166666667</v>
      </c>
      <c r="D1234">
        <v>1.1635019362790939</v>
      </c>
      <c r="E1234" s="6">
        <v>177.2029045368096</v>
      </c>
      <c r="F1234" s="7">
        <v>206.17592254285739</v>
      </c>
      <c r="G1234" s="7">
        <v>130.66384905298932</v>
      </c>
      <c r="H1234" s="7">
        <v>151.46844005418589</v>
      </c>
      <c r="I1234" s="7">
        <v>227.61958922236263</v>
      </c>
    </row>
    <row r="1235" spans="1:9" x14ac:dyDescent="0.25">
      <c r="A1235" s="13"/>
      <c r="B1235" s="5">
        <f>DATE(YEAR(siječanj!B1235),MONTH(siječanj!B1235)+11,DAY(siječanj!B1235))</f>
        <v>43447</v>
      </c>
      <c r="C1235" s="9">
        <v>12.8333333333333</v>
      </c>
      <c r="D1235">
        <v>1.1635019362790939</v>
      </c>
      <c r="E1235" s="6">
        <v>179.68504021012455</v>
      </c>
      <c r="F1235" s="7">
        <v>209.06389220486676</v>
      </c>
      <c r="G1235" s="7">
        <v>127.28920011459942</v>
      </c>
      <c r="H1235" s="7">
        <v>147.117474639688</v>
      </c>
      <c r="I1235" s="7">
        <v>227.6415378667084</v>
      </c>
    </row>
    <row r="1236" spans="1:9" x14ac:dyDescent="0.25">
      <c r="A1236" s="13"/>
      <c r="B1236" s="5">
        <f>DATE(YEAR(siječanj!B1236),MONTH(siječanj!B1236)+11,DAY(siječanj!B1236))</f>
        <v>43447</v>
      </c>
      <c r="C1236" s="9">
        <v>12.84375</v>
      </c>
      <c r="D1236">
        <v>1.1635019362790939</v>
      </c>
      <c r="E1236" s="6">
        <v>179.92330111310281</v>
      </c>
      <c r="F1236" s="7">
        <v>209.34110922682157</v>
      </c>
      <c r="G1236" s="7">
        <v>123.34891178202264</v>
      </c>
      <c r="H1236" s="7">
        <v>139.00795455156253</v>
      </c>
      <c r="I1236" s="7">
        <v>227.99527425133829</v>
      </c>
    </row>
    <row r="1237" spans="1:9" x14ac:dyDescent="0.25">
      <c r="A1237" s="13"/>
      <c r="B1237" s="5">
        <f>DATE(YEAR(siječanj!B1237),MONTH(siječanj!B1237)+11,DAY(siječanj!B1237))</f>
        <v>43447</v>
      </c>
      <c r="C1237" s="9">
        <v>12.8541666666667</v>
      </c>
      <c r="D1237">
        <v>1.1635019362790939</v>
      </c>
      <c r="E1237" s="6">
        <v>177.47989101923957</v>
      </c>
      <c r="F1237" s="7">
        <v>206.49819685148782</v>
      </c>
      <c r="G1237" s="7">
        <v>120.88328727236866</v>
      </c>
      <c r="H1237" s="7">
        <v>131.15169691864031</v>
      </c>
      <c r="I1237" s="7">
        <v>228.45479374143997</v>
      </c>
    </row>
    <row r="1238" spans="1:9" x14ac:dyDescent="0.25">
      <c r="A1238" s="13"/>
      <c r="B1238" s="5">
        <f>DATE(YEAR(siječanj!B1238),MONTH(siječanj!B1238)+11,DAY(siječanj!B1238))</f>
        <v>43447</v>
      </c>
      <c r="C1238" s="9">
        <v>12.8645833333333</v>
      </c>
      <c r="D1238">
        <v>1.1635019362790939</v>
      </c>
      <c r="E1238" s="6">
        <v>174.11490953356321</v>
      </c>
      <c r="F1238" s="7">
        <v>202.58303437736006</v>
      </c>
      <c r="G1238" s="7">
        <v>115.94522864495568</v>
      </c>
      <c r="H1238" s="7">
        <v>125.55909565048782</v>
      </c>
      <c r="I1238" s="7">
        <v>228.85736355967165</v>
      </c>
    </row>
    <row r="1239" spans="1:9" x14ac:dyDescent="0.25">
      <c r="A1239" s="13"/>
      <c r="B1239" s="5">
        <f>DATE(YEAR(siječanj!B1239),MONTH(siječanj!B1239)+11,DAY(siječanj!B1239))</f>
        <v>43447</v>
      </c>
      <c r="C1239" s="9">
        <v>12.875</v>
      </c>
      <c r="D1239">
        <v>1.1635019362790939</v>
      </c>
      <c r="E1239" s="6">
        <v>172.92458793664235</v>
      </c>
      <c r="F1239" s="7">
        <v>201.19809289454781</v>
      </c>
      <c r="G1239" s="7">
        <v>108.43151509680884</v>
      </c>
      <c r="H1239" s="7">
        <v>118.92456174836148</v>
      </c>
      <c r="I1239" s="7">
        <v>229.59986735733636</v>
      </c>
    </row>
    <row r="1240" spans="1:9" x14ac:dyDescent="0.25">
      <c r="A1240" s="13"/>
      <c r="B1240" s="5">
        <f>DATE(YEAR(siječanj!B1240),MONTH(siječanj!B1240)+11,DAY(siječanj!B1240))</f>
        <v>43447</v>
      </c>
      <c r="C1240" s="9">
        <v>12.8854166666667</v>
      </c>
      <c r="D1240">
        <v>1.1635019362790939</v>
      </c>
      <c r="E1240" s="6">
        <v>179.81016239467044</v>
      </c>
      <c r="F1240" s="7">
        <v>209.20947210885737</v>
      </c>
      <c r="G1240" s="7">
        <v>87.976042917101552</v>
      </c>
      <c r="H1240" s="7">
        <v>98.271299321398487</v>
      </c>
      <c r="I1240" s="7">
        <v>233.06698814151108</v>
      </c>
    </row>
    <row r="1241" spans="1:9" x14ac:dyDescent="0.25">
      <c r="A1241" s="13"/>
      <c r="B1241" s="5">
        <f>DATE(YEAR(siječanj!B1241),MONTH(siječanj!B1241)+11,DAY(siječanj!B1241))</f>
        <v>43447</v>
      </c>
      <c r="C1241" s="9">
        <v>12.8958333333333</v>
      </c>
      <c r="D1241">
        <v>1.1635019362790939</v>
      </c>
      <c r="E1241" s="6">
        <v>186.16332658882419</v>
      </c>
      <c r="F1241" s="7">
        <v>216.60139095025428</v>
      </c>
      <c r="G1241" s="7">
        <v>80.33249284108561</v>
      </c>
      <c r="H1241" s="7">
        <v>91.547724795708717</v>
      </c>
      <c r="I1241" s="7">
        <v>236.88821032103127</v>
      </c>
    </row>
    <row r="1242" spans="1:9" x14ac:dyDescent="0.25">
      <c r="A1242" s="13"/>
      <c r="B1242" s="5">
        <f>DATE(YEAR(siječanj!B1242),MONTH(siječanj!B1242)+11,DAY(siječanj!B1242))</f>
        <v>43447</v>
      </c>
      <c r="C1242" s="9">
        <v>12.90625</v>
      </c>
      <c r="D1242">
        <v>1.1635019362790939</v>
      </c>
      <c r="E1242" s="6">
        <v>186.53710222376904</v>
      </c>
      <c r="F1242" s="7">
        <v>217.03627962524655</v>
      </c>
      <c r="G1242" s="7">
        <v>77.744198966311401</v>
      </c>
      <c r="H1242" s="7">
        <v>87.92366224317577</v>
      </c>
      <c r="I1242" s="7">
        <v>237.61695071464402</v>
      </c>
    </row>
    <row r="1243" spans="1:9" x14ac:dyDescent="0.25">
      <c r="A1243" s="13"/>
      <c r="B1243" s="5">
        <f>DATE(YEAR(siječanj!B1243),MONTH(siječanj!B1243)+11,DAY(siječanj!B1243))</f>
        <v>43447</v>
      </c>
      <c r="C1243" s="9">
        <v>12.9166666666667</v>
      </c>
      <c r="D1243">
        <v>1.1635019362790939</v>
      </c>
      <c r="E1243" s="6">
        <v>185.19876865328004</v>
      </c>
      <c r="F1243" s="7">
        <v>215.47912592459528</v>
      </c>
      <c r="G1243" s="7">
        <v>77.120551352992706</v>
      </c>
      <c r="H1243" s="7">
        <v>85.227682825546324</v>
      </c>
      <c r="I1243" s="7">
        <v>236.73307076660339</v>
      </c>
    </row>
    <row r="1244" spans="1:9" x14ac:dyDescent="0.25">
      <c r="A1244" s="13"/>
      <c r="B1244" s="5">
        <f>DATE(YEAR(siječanj!B1244),MONTH(siječanj!B1244)+11,DAY(siječanj!B1244))</f>
        <v>43447</v>
      </c>
      <c r="C1244" s="9">
        <v>12.9270833333333</v>
      </c>
      <c r="D1244">
        <v>1.1635019362790939</v>
      </c>
      <c r="E1244" s="6">
        <v>182.01954477818683</v>
      </c>
      <c r="F1244" s="7">
        <v>211.78009279005963</v>
      </c>
      <c r="G1244" s="7">
        <v>75.259407117265638</v>
      </c>
      <c r="H1244" s="7">
        <v>70.640308865109787</v>
      </c>
      <c r="I1244" s="7">
        <v>238.15867361798922</v>
      </c>
    </row>
    <row r="1245" spans="1:9" x14ac:dyDescent="0.25">
      <c r="A1245" s="13"/>
      <c r="B1245" s="5">
        <f>DATE(YEAR(siječanj!B1245),MONTH(siječanj!B1245)+11,DAY(siječanj!B1245))</f>
        <v>43447</v>
      </c>
      <c r="C1245" s="9">
        <v>12.9375</v>
      </c>
      <c r="D1245">
        <v>1.1635019362790939</v>
      </c>
      <c r="E1245" s="6">
        <v>174.6562642517838</v>
      </c>
      <c r="F1245" s="7">
        <v>203.21290164022355</v>
      </c>
      <c r="G1245" s="7">
        <v>73.492890320656983</v>
      </c>
      <c r="H1245" s="7">
        <v>65.267487502495626</v>
      </c>
      <c r="I1245" s="7">
        <v>237.9453823564032</v>
      </c>
    </row>
    <row r="1246" spans="1:9" x14ac:dyDescent="0.25">
      <c r="A1246" s="13"/>
      <c r="B1246" s="5">
        <f>DATE(YEAR(siječanj!B1246),MONTH(siječanj!B1246)+11,DAY(siječanj!B1246))</f>
        <v>43447</v>
      </c>
      <c r="C1246" s="9">
        <v>12.9479166666667</v>
      </c>
      <c r="D1246">
        <v>1.1635019362790939</v>
      </c>
      <c r="E1246" s="6">
        <v>167.85402259096836</v>
      </c>
      <c r="F1246" s="7">
        <v>195.29848029682645</v>
      </c>
      <c r="G1246" s="7">
        <v>72.485638801556561</v>
      </c>
      <c r="H1246" s="7">
        <v>63.412473173680446</v>
      </c>
      <c r="I1246" s="7">
        <v>237.10167458769618</v>
      </c>
    </row>
    <row r="1247" spans="1:9" x14ac:dyDescent="0.25">
      <c r="A1247" s="13"/>
      <c r="B1247" s="5">
        <f>DATE(YEAR(siječanj!B1247),MONTH(siječanj!B1247)+11,DAY(siječanj!B1247))</f>
        <v>43447</v>
      </c>
      <c r="C1247" s="9">
        <v>12.9583333333333</v>
      </c>
      <c r="D1247">
        <v>1.1635019362790939</v>
      </c>
      <c r="E1247" s="6">
        <v>158.08759986846252</v>
      </c>
      <c r="F1247" s="7">
        <v>183.93522854867078</v>
      </c>
      <c r="G1247" s="7">
        <v>69.6961702212608</v>
      </c>
      <c r="H1247" s="7">
        <v>62.393246219813804</v>
      </c>
      <c r="I1247" s="7">
        <v>236.65583549920964</v>
      </c>
    </row>
    <row r="1248" spans="1:9" x14ac:dyDescent="0.25">
      <c r="A1248" s="13"/>
      <c r="B1248" s="5">
        <f>DATE(YEAR(siječanj!B1248),MONTH(siječanj!B1248)+11,DAY(siječanj!B1248))</f>
        <v>43447</v>
      </c>
      <c r="C1248" s="9">
        <v>12.96875</v>
      </c>
      <c r="D1248">
        <v>1.1635019362790939</v>
      </c>
      <c r="E1248" s="6">
        <v>147.60083614004293</v>
      </c>
      <c r="F1248" s="7">
        <v>171.73385864535322</v>
      </c>
      <c r="G1248" s="7">
        <v>67.558081835256573</v>
      </c>
      <c r="H1248" s="7">
        <v>61.200208629326596</v>
      </c>
      <c r="I1248" s="7">
        <v>237.16108133169843</v>
      </c>
    </row>
    <row r="1249" spans="1:9" x14ac:dyDescent="0.25">
      <c r="A1249" s="13"/>
      <c r="B1249" s="5">
        <f>DATE(YEAR(siječanj!B1249),MONTH(siječanj!B1249)+11,DAY(siječanj!B1249))</f>
        <v>43447</v>
      </c>
      <c r="C1249" s="9">
        <v>12.9791666666667</v>
      </c>
      <c r="D1249">
        <v>1.1635019362790939</v>
      </c>
      <c r="E1249" s="6">
        <v>136.91757312433029</v>
      </c>
      <c r="F1249" s="7">
        <v>159.30386144079273</v>
      </c>
      <c r="G1249" s="7">
        <v>66.419041298883471</v>
      </c>
      <c r="H1249" s="7">
        <v>59.469648078677253</v>
      </c>
      <c r="I1249" s="7">
        <v>238.08572047630574</v>
      </c>
    </row>
    <row r="1250" spans="1:9" ht="15.75" thickBot="1" x14ac:dyDescent="0.3">
      <c r="A1250" s="13"/>
      <c r="B1250" s="5">
        <f>DATE(YEAR(siječanj!B1250),MONTH(siječanj!B1250)+11,DAY(siječanj!B1250))</f>
        <v>43447</v>
      </c>
      <c r="C1250" s="9">
        <v>12.9895833333333</v>
      </c>
      <c r="D1250">
        <v>1.1635019362790939</v>
      </c>
      <c r="E1250" s="6">
        <v>126.57809831478623</v>
      </c>
      <c r="F1250" s="7">
        <v>147.2738624797793</v>
      </c>
      <c r="G1250" s="7">
        <v>64.663946163538881</v>
      </c>
      <c r="H1250" s="7">
        <v>58.502864542926353</v>
      </c>
      <c r="I1250" s="7">
        <v>239.61802446011393</v>
      </c>
    </row>
    <row r="1251" spans="1:9" x14ac:dyDescent="0.25">
      <c r="A1251" s="12">
        <f t="shared" ref="A1251" si="11">A1155+1</f>
        <v>348</v>
      </c>
      <c r="B1251" s="5">
        <f>DATE(YEAR(siječanj!B1251),MONTH(siječanj!B1251)+11,DAY(siječanj!B1251))</f>
        <v>43448</v>
      </c>
      <c r="C1251" s="9">
        <v>13</v>
      </c>
      <c r="D1251">
        <v>1.1765226967512064</v>
      </c>
      <c r="E1251" s="6">
        <v>114.13532286603153</v>
      </c>
      <c r="F1251" s="7">
        <v>134.28279785291303</v>
      </c>
      <c r="G1251" s="7">
        <v>63.380357131815494</v>
      </c>
      <c r="H1251" s="7">
        <v>58.938695597273373</v>
      </c>
      <c r="I1251" s="7">
        <v>240.73194916157246</v>
      </c>
    </row>
    <row r="1252" spans="1:9" x14ac:dyDescent="0.25">
      <c r="A1252" s="13"/>
      <c r="B1252" s="5">
        <f>DATE(YEAR(siječanj!B1252),MONTH(siječanj!B1252)+11,DAY(siječanj!B1252))</f>
        <v>43448</v>
      </c>
      <c r="C1252" s="9">
        <v>13.0104166666667</v>
      </c>
      <c r="D1252">
        <v>1.1765226967512064</v>
      </c>
      <c r="E1252" s="6">
        <v>105.0033692301236</v>
      </c>
      <c r="F1252" s="7">
        <v>123.53884713458766</v>
      </c>
      <c r="G1252" s="7">
        <v>62.031833766285928</v>
      </c>
      <c r="H1252" s="7">
        <v>58.463883180861444</v>
      </c>
      <c r="I1252" s="7">
        <v>241.48032713168507</v>
      </c>
    </row>
    <row r="1253" spans="1:9" x14ac:dyDescent="0.25">
      <c r="A1253" s="13"/>
      <c r="B1253" s="5">
        <f>DATE(YEAR(siječanj!B1253),MONTH(siječanj!B1253)+11,DAY(siječanj!B1253))</f>
        <v>43448</v>
      </c>
      <c r="C1253" s="9">
        <v>13.0208333333333</v>
      </c>
      <c r="D1253">
        <v>1.1765226967512064</v>
      </c>
      <c r="E1253" s="6">
        <v>97.401722665217719</v>
      </c>
      <c r="F1253" s="7">
        <v>114.59533741829505</v>
      </c>
      <c r="G1253" s="7">
        <v>61.102738067878782</v>
      </c>
      <c r="H1253" s="7">
        <v>58.557615856757437</v>
      </c>
      <c r="I1253" s="7">
        <v>241.51630018774512</v>
      </c>
    </row>
    <row r="1254" spans="1:9" x14ac:dyDescent="0.25">
      <c r="A1254" s="13"/>
      <c r="B1254" s="5">
        <f>DATE(YEAR(siječanj!B1254),MONTH(siječanj!B1254)+11,DAY(siječanj!B1254))</f>
        <v>43448</v>
      </c>
      <c r="C1254" s="9">
        <v>13.03125</v>
      </c>
      <c r="D1254">
        <v>1.1765226967512064</v>
      </c>
      <c r="E1254" s="6">
        <v>90.064445327947055</v>
      </c>
      <c r="F1254" s="7">
        <v>105.96286409863785</v>
      </c>
      <c r="G1254" s="7">
        <v>59.899253328784347</v>
      </c>
      <c r="H1254" s="7">
        <v>57.867538982945874</v>
      </c>
      <c r="I1254" s="7">
        <v>241.89123319464366</v>
      </c>
    </row>
    <row r="1255" spans="1:9" x14ac:dyDescent="0.25">
      <c r="A1255" s="13"/>
      <c r="B1255" s="5">
        <f>DATE(YEAR(siječanj!B1255),MONTH(siječanj!B1255)+11,DAY(siječanj!B1255))</f>
        <v>43448</v>
      </c>
      <c r="C1255" s="9">
        <v>13.0416666666667</v>
      </c>
      <c r="D1255">
        <v>1.1765226967512064</v>
      </c>
      <c r="E1255" s="6">
        <v>83.832536116354703</v>
      </c>
      <c r="F1255" s="7">
        <v>98.630881467106533</v>
      </c>
      <c r="G1255" s="7">
        <v>59.293796810155655</v>
      </c>
      <c r="H1255" s="7">
        <v>57.984559330042501</v>
      </c>
      <c r="I1255" s="7">
        <v>242.52029366195544</v>
      </c>
    </row>
    <row r="1256" spans="1:9" x14ac:dyDescent="0.25">
      <c r="A1256" s="13"/>
      <c r="B1256" s="5">
        <f>DATE(YEAR(siječanj!B1256),MONTH(siječanj!B1256)+11,DAY(siječanj!B1256))</f>
        <v>43448</v>
      </c>
      <c r="C1256" s="9">
        <v>13.0520833333333</v>
      </c>
      <c r="D1256">
        <v>1.1765226967512064</v>
      </c>
      <c r="E1256" s="6">
        <v>78.68286025580916</v>
      </c>
      <c r="F1256" s="7">
        <v>92.572170936262907</v>
      </c>
      <c r="G1256" s="7">
        <v>58.773832008621291</v>
      </c>
      <c r="H1256" s="7">
        <v>57.694482927880941</v>
      </c>
      <c r="I1256" s="7">
        <v>243.09970167162135</v>
      </c>
    </row>
    <row r="1257" spans="1:9" x14ac:dyDescent="0.25">
      <c r="A1257" s="13"/>
      <c r="B1257" s="5">
        <f>DATE(YEAR(siječanj!B1257),MONTH(siječanj!B1257)+11,DAY(siječanj!B1257))</f>
        <v>43448</v>
      </c>
      <c r="C1257" s="9">
        <v>13.0625</v>
      </c>
      <c r="D1257">
        <v>1.1765226967512064</v>
      </c>
      <c r="E1257" s="6">
        <v>75.176128311344854</v>
      </c>
      <c r="F1257" s="7">
        <v>88.446421212178166</v>
      </c>
      <c r="G1257" s="7">
        <v>58.800182580633589</v>
      </c>
      <c r="H1257" s="7">
        <v>57.161555690491063</v>
      </c>
      <c r="I1257" s="7">
        <v>242.77365209979251</v>
      </c>
    </row>
    <row r="1258" spans="1:9" x14ac:dyDescent="0.25">
      <c r="A1258" s="13"/>
      <c r="B1258" s="5">
        <f>DATE(YEAR(siječanj!B1258),MONTH(siječanj!B1258)+11,DAY(siječanj!B1258))</f>
        <v>43448</v>
      </c>
      <c r="C1258" s="9">
        <v>13.0729166666667</v>
      </c>
      <c r="D1258">
        <v>1.1765226967512064</v>
      </c>
      <c r="E1258" s="6">
        <v>71.664624602646825</v>
      </c>
      <c r="F1258" s="7">
        <v>84.315057399168893</v>
      </c>
      <c r="G1258" s="7">
        <v>58.153747889337502</v>
      </c>
      <c r="H1258" s="7">
        <v>57.150249008351771</v>
      </c>
      <c r="I1258" s="7">
        <v>242.75442353530005</v>
      </c>
    </row>
    <row r="1259" spans="1:9" x14ac:dyDescent="0.25">
      <c r="A1259" s="13"/>
      <c r="B1259" s="5">
        <f>DATE(YEAR(siječanj!B1259),MONTH(siječanj!B1259)+11,DAY(siječanj!B1259))</f>
        <v>43448</v>
      </c>
      <c r="C1259" s="9">
        <v>13.0833333333333</v>
      </c>
      <c r="D1259">
        <v>1.1765226967512064</v>
      </c>
      <c r="E1259" s="6">
        <v>69.268704026869486</v>
      </c>
      <c r="F1259" s="7">
        <v>81.496202462153633</v>
      </c>
      <c r="G1259" s="7">
        <v>57.460453452355871</v>
      </c>
      <c r="H1259" s="7">
        <v>56.976125300660257</v>
      </c>
      <c r="I1259" s="7">
        <v>242.67588522965306</v>
      </c>
    </row>
    <row r="1260" spans="1:9" x14ac:dyDescent="0.25">
      <c r="A1260" s="13"/>
      <c r="B1260" s="5">
        <f>DATE(YEAR(siječanj!B1260),MONTH(siječanj!B1260)+11,DAY(siječanj!B1260))</f>
        <v>43448</v>
      </c>
      <c r="C1260" s="9">
        <v>13.09375</v>
      </c>
      <c r="D1260">
        <v>1.1765226967512064</v>
      </c>
      <c r="E1260" s="6">
        <v>67.085984409125558</v>
      </c>
      <c r="F1260" s="7">
        <v>78.928183291233793</v>
      </c>
      <c r="G1260" s="7">
        <v>56.716249662036866</v>
      </c>
      <c r="H1260" s="7">
        <v>56.655231466668553</v>
      </c>
      <c r="I1260" s="7">
        <v>242.98399427480231</v>
      </c>
    </row>
    <row r="1261" spans="1:9" x14ac:dyDescent="0.25">
      <c r="A1261" s="13"/>
      <c r="B1261" s="5">
        <f>DATE(YEAR(siječanj!B1261),MONTH(siječanj!B1261)+11,DAY(siječanj!B1261))</f>
        <v>43448</v>
      </c>
      <c r="C1261" s="9">
        <v>13.1041666666667</v>
      </c>
      <c r="D1261">
        <v>1.1765226967512064</v>
      </c>
      <c r="E1261" s="6">
        <v>66.03661186057883</v>
      </c>
      <c r="F1261" s="7">
        <v>77.693572670520908</v>
      </c>
      <c r="G1261" s="7">
        <v>56.453872850396181</v>
      </c>
      <c r="H1261" s="7">
        <v>56.426308280365824</v>
      </c>
      <c r="I1261" s="7">
        <v>242.67797929112837</v>
      </c>
    </row>
    <row r="1262" spans="1:9" x14ac:dyDescent="0.25">
      <c r="A1262" s="13"/>
      <c r="B1262" s="5">
        <f>DATE(YEAR(siječanj!B1262),MONTH(siječanj!B1262)+11,DAY(siječanj!B1262))</f>
        <v>43448</v>
      </c>
      <c r="C1262" s="9">
        <v>13.1145833333333</v>
      </c>
      <c r="D1262">
        <v>1.1765226967512064</v>
      </c>
      <c r="E1262" s="6">
        <v>64.512652594834691</v>
      </c>
      <c r="F1262" s="7">
        <v>75.900600005448624</v>
      </c>
      <c r="G1262" s="7">
        <v>56.040688328403654</v>
      </c>
      <c r="H1262" s="7">
        <v>57.831812757272509</v>
      </c>
      <c r="I1262" s="7">
        <v>242.64436030417664</v>
      </c>
    </row>
    <row r="1263" spans="1:9" x14ac:dyDescent="0.25">
      <c r="A1263" s="13"/>
      <c r="B1263" s="5">
        <f>DATE(YEAR(siječanj!B1263),MONTH(siječanj!B1263)+11,DAY(siječanj!B1263))</f>
        <v>43448</v>
      </c>
      <c r="C1263" s="9">
        <v>13.125</v>
      </c>
      <c r="D1263">
        <v>1.1765226967512064</v>
      </c>
      <c r="E1263" s="6">
        <v>64.067591106843238</v>
      </c>
      <c r="F1263" s="7">
        <v>75.376975063376818</v>
      </c>
      <c r="G1263" s="7">
        <v>56.968048480674291</v>
      </c>
      <c r="H1263" s="7">
        <v>56.927639421979855</v>
      </c>
      <c r="I1263" s="7">
        <v>242.03643945746015</v>
      </c>
    </row>
    <row r="1264" spans="1:9" x14ac:dyDescent="0.25">
      <c r="A1264" s="13"/>
      <c r="B1264" s="5">
        <f>DATE(YEAR(siječanj!B1264),MONTH(siječanj!B1264)+11,DAY(siječanj!B1264))</f>
        <v>43448</v>
      </c>
      <c r="C1264" s="9">
        <v>13.1354166666667</v>
      </c>
      <c r="D1264">
        <v>1.1765226967512064</v>
      </c>
      <c r="E1264" s="6">
        <v>63.130100609656736</v>
      </c>
      <c r="F1264" s="7">
        <v>74.273996215448321</v>
      </c>
      <c r="G1264" s="7">
        <v>57.510643678937612</v>
      </c>
      <c r="H1264" s="7">
        <v>56.416402390582441</v>
      </c>
      <c r="I1264" s="7">
        <v>242.25675092513819</v>
      </c>
    </row>
    <row r="1265" spans="1:9" x14ac:dyDescent="0.25">
      <c r="A1265" s="13"/>
      <c r="B1265" s="5">
        <f>DATE(YEAR(siječanj!B1265),MONTH(siječanj!B1265)+11,DAY(siječanj!B1265))</f>
        <v>43448</v>
      </c>
      <c r="C1265" s="9">
        <v>13.1458333333333</v>
      </c>
      <c r="D1265">
        <v>1.1765226967512064</v>
      </c>
      <c r="E1265" s="6">
        <v>62.8037936640618</v>
      </c>
      <c r="F1265" s="7">
        <v>73.890088687848319</v>
      </c>
      <c r="G1265" s="7">
        <v>57.106309638747668</v>
      </c>
      <c r="H1265" s="7">
        <v>56.98878059664365</v>
      </c>
      <c r="I1265" s="7">
        <v>242.16275216561903</v>
      </c>
    </row>
    <row r="1266" spans="1:9" x14ac:dyDescent="0.25">
      <c r="A1266" s="13"/>
      <c r="B1266" s="5">
        <f>DATE(YEAR(siječanj!B1266),MONTH(siječanj!B1266)+11,DAY(siječanj!B1266))</f>
        <v>43448</v>
      </c>
      <c r="C1266" s="9">
        <v>13.15625</v>
      </c>
      <c r="D1266">
        <v>1.1765226967512064</v>
      </c>
      <c r="E1266" s="6">
        <v>62.267439826170971</v>
      </c>
      <c r="F1266" s="7">
        <v>73.25905622408014</v>
      </c>
      <c r="G1266" s="7">
        <v>57.520317741661451</v>
      </c>
      <c r="H1266" s="7">
        <v>55.328845668615195</v>
      </c>
      <c r="I1266" s="7">
        <v>242.07504659084876</v>
      </c>
    </row>
    <row r="1267" spans="1:9" x14ac:dyDescent="0.25">
      <c r="A1267" s="13"/>
      <c r="B1267" s="5">
        <f>DATE(YEAR(siječanj!B1267),MONTH(siječanj!B1267)+11,DAY(siječanj!B1267))</f>
        <v>43448</v>
      </c>
      <c r="C1267" s="9">
        <v>13.1666666666667</v>
      </c>
      <c r="D1267">
        <v>1.1765226967512064</v>
      </c>
      <c r="E1267" s="6">
        <v>62.024897130177344</v>
      </c>
      <c r="F1267" s="7">
        <v>72.973699237312402</v>
      </c>
      <c r="G1267" s="7">
        <v>57.592833037411104</v>
      </c>
      <c r="H1267" s="7">
        <v>55.321990214907743</v>
      </c>
      <c r="I1267" s="7">
        <v>241.73721067300849</v>
      </c>
    </row>
    <row r="1268" spans="1:9" x14ac:dyDescent="0.25">
      <c r="A1268" s="13"/>
      <c r="B1268" s="5">
        <f>DATE(YEAR(siječanj!B1268),MONTH(siječanj!B1268)+11,DAY(siječanj!B1268))</f>
        <v>43448</v>
      </c>
      <c r="C1268" s="9">
        <v>13.1770833333333</v>
      </c>
      <c r="D1268">
        <v>1.1765226967512064</v>
      </c>
      <c r="E1268" s="6">
        <v>63.064857073740036</v>
      </c>
      <c r="F1268" s="7">
        <v>74.197235714626018</v>
      </c>
      <c r="G1268" s="7">
        <v>57.094558545115106</v>
      </c>
      <c r="H1268" s="7">
        <v>56.61828105283314</v>
      </c>
      <c r="I1268" s="7">
        <v>241.87340567128155</v>
      </c>
    </row>
    <row r="1269" spans="1:9" x14ac:dyDescent="0.25">
      <c r="A1269" s="13"/>
      <c r="B1269" s="5">
        <f>DATE(YEAR(siječanj!B1269),MONTH(siječanj!B1269)+11,DAY(siječanj!B1269))</f>
        <v>43448</v>
      </c>
      <c r="C1269" s="9">
        <v>13.1875</v>
      </c>
      <c r="D1269">
        <v>1.1765226967512064</v>
      </c>
      <c r="E1269" s="6">
        <v>63.005000245691434</v>
      </c>
      <c r="F1269" s="7">
        <v>74.12681279787131</v>
      </c>
      <c r="G1269" s="7">
        <v>57.797514992416843</v>
      </c>
      <c r="H1269" s="7">
        <v>57.075252431932611</v>
      </c>
      <c r="I1269" s="7">
        <v>241.85483912622394</v>
      </c>
    </row>
    <row r="1270" spans="1:9" x14ac:dyDescent="0.25">
      <c r="A1270" s="13"/>
      <c r="B1270" s="5">
        <f>DATE(YEAR(siječanj!B1270),MONTH(siječanj!B1270)+11,DAY(siječanj!B1270))</f>
        <v>43448</v>
      </c>
      <c r="C1270" s="9">
        <v>13.1979166666667</v>
      </c>
      <c r="D1270">
        <v>1.1765226967512064</v>
      </c>
      <c r="E1270" s="6">
        <v>64.831403668483532</v>
      </c>
      <c r="F1270" s="7">
        <v>76.275617878210298</v>
      </c>
      <c r="G1270" s="7">
        <v>57.732701182647908</v>
      </c>
      <c r="H1270" s="7">
        <v>56.878832444765145</v>
      </c>
      <c r="I1270" s="7">
        <v>242.22568601316635</v>
      </c>
    </row>
    <row r="1271" spans="1:9" x14ac:dyDescent="0.25">
      <c r="A1271" s="13"/>
      <c r="B1271" s="5">
        <f>DATE(YEAR(siječanj!B1271),MONTH(siječanj!B1271)+11,DAY(siječanj!B1271))</f>
        <v>43448</v>
      </c>
      <c r="C1271" s="9">
        <v>13.2083333333333</v>
      </c>
      <c r="D1271">
        <v>1.1765226967512064</v>
      </c>
      <c r="E1271" s="6">
        <v>66.155892080598264</v>
      </c>
      <c r="F1271" s="7">
        <v>77.833908556647245</v>
      </c>
      <c r="G1271" s="7">
        <v>55.952878532326075</v>
      </c>
      <c r="H1271" s="7">
        <v>57.459302333890889</v>
      </c>
      <c r="I1271" s="7">
        <v>241.54632906930223</v>
      </c>
    </row>
    <row r="1272" spans="1:9" x14ac:dyDescent="0.25">
      <c r="A1272" s="13"/>
      <c r="B1272" s="5">
        <f>DATE(YEAR(siječanj!B1272),MONTH(siječanj!B1272)+11,DAY(siječanj!B1272))</f>
        <v>43448</v>
      </c>
      <c r="C1272" s="9">
        <v>13.21875</v>
      </c>
      <c r="D1272">
        <v>1.1765226967512064</v>
      </c>
      <c r="E1272" s="6">
        <v>69.251857546821668</v>
      </c>
      <c r="F1272" s="7">
        <v>81.476382196017013</v>
      </c>
      <c r="G1272" s="7">
        <v>55.757898762319535</v>
      </c>
      <c r="H1272" s="7">
        <v>60.126142059531944</v>
      </c>
      <c r="I1272" s="7">
        <v>240.09701252175404</v>
      </c>
    </row>
    <row r="1273" spans="1:9" x14ac:dyDescent="0.25">
      <c r="A1273" s="13"/>
      <c r="B1273" s="5">
        <f>DATE(YEAR(siječanj!B1273),MONTH(siječanj!B1273)+11,DAY(siječanj!B1273))</f>
        <v>43448</v>
      </c>
      <c r="C1273" s="9">
        <v>13.2291666666667</v>
      </c>
      <c r="D1273">
        <v>1.1765226967512064</v>
      </c>
      <c r="E1273" s="6">
        <v>72.495432297717187</v>
      </c>
      <c r="F1273" s="7">
        <v>85.292521509054723</v>
      </c>
      <c r="G1273" s="7">
        <v>56.467174686641449</v>
      </c>
      <c r="H1273" s="7">
        <v>61.45699112721217</v>
      </c>
      <c r="I1273" s="7">
        <v>239.97100982269606</v>
      </c>
    </row>
    <row r="1274" spans="1:9" x14ac:dyDescent="0.25">
      <c r="A1274" s="13"/>
      <c r="B1274" s="5">
        <f>DATE(YEAR(siječanj!B1274),MONTH(siječanj!B1274)+11,DAY(siječanj!B1274))</f>
        <v>43448</v>
      </c>
      <c r="C1274" s="9">
        <v>13.2395833333333</v>
      </c>
      <c r="D1274">
        <v>1.1765226967512064</v>
      </c>
      <c r="E1274" s="6">
        <v>79.395871530339122</v>
      </c>
      <c r="F1274" s="7">
        <v>93.411044883786914</v>
      </c>
      <c r="G1274" s="7">
        <v>57.106165009902966</v>
      </c>
      <c r="H1274" s="7">
        <v>59.925628066052056</v>
      </c>
      <c r="I1274" s="7">
        <v>238.76513642190199</v>
      </c>
    </row>
    <row r="1275" spans="1:9" x14ac:dyDescent="0.25">
      <c r="A1275" s="13"/>
      <c r="B1275" s="5">
        <f>DATE(YEAR(siječanj!B1275),MONTH(siječanj!B1275)+11,DAY(siječanj!B1275))</f>
        <v>43448</v>
      </c>
      <c r="C1275" s="9">
        <v>13.25</v>
      </c>
      <c r="D1275">
        <v>1.1765226967512064</v>
      </c>
      <c r="E1275" s="6">
        <v>84.554003857701716</v>
      </c>
      <c r="F1275" s="7">
        <v>99.479704639775122</v>
      </c>
      <c r="G1275" s="7">
        <v>59.699034780625027</v>
      </c>
      <c r="H1275" s="7">
        <v>60.13378821838014</v>
      </c>
      <c r="I1275" s="7">
        <v>235.36018646287457</v>
      </c>
    </row>
    <row r="1276" spans="1:9" x14ac:dyDescent="0.25">
      <c r="A1276" s="13"/>
      <c r="B1276" s="5">
        <f>DATE(YEAR(siječanj!B1276),MONTH(siječanj!B1276)+11,DAY(siječanj!B1276))</f>
        <v>43448</v>
      </c>
      <c r="C1276" s="9">
        <v>13.2604166666667</v>
      </c>
      <c r="D1276">
        <v>1.1765226967512064</v>
      </c>
      <c r="E1276" s="6">
        <v>91.12894053067626</v>
      </c>
      <c r="F1276" s="7">
        <v>107.21526686523154</v>
      </c>
      <c r="G1276" s="7">
        <v>67.751980906395715</v>
      </c>
      <c r="H1276" s="7">
        <v>61.26942141839654</v>
      </c>
      <c r="I1276" s="7">
        <v>222.02912110313542</v>
      </c>
    </row>
    <row r="1277" spans="1:9" x14ac:dyDescent="0.25">
      <c r="A1277" s="13"/>
      <c r="B1277" s="5">
        <f>DATE(YEAR(siječanj!B1277),MONTH(siječanj!B1277)+11,DAY(siječanj!B1277))</f>
        <v>43448</v>
      </c>
      <c r="C1277" s="9">
        <v>13.2708333333333</v>
      </c>
      <c r="D1277">
        <v>1.1765226967512064</v>
      </c>
      <c r="E1277" s="6">
        <v>96.752249945785934</v>
      </c>
      <c r="F1277" s="7">
        <v>113.83121802296283</v>
      </c>
      <c r="G1277" s="7">
        <v>76.925519355903361</v>
      </c>
      <c r="H1277" s="7">
        <v>62.375292798014343</v>
      </c>
      <c r="I1277" s="7">
        <v>212.79845711877283</v>
      </c>
    </row>
    <row r="1278" spans="1:9" x14ac:dyDescent="0.25">
      <c r="A1278" s="13"/>
      <c r="B1278" s="5">
        <f>DATE(YEAR(siječanj!B1278),MONTH(siječanj!B1278)+11,DAY(siječanj!B1278))</f>
        <v>43448</v>
      </c>
      <c r="C1278" s="9">
        <v>13.28125</v>
      </c>
      <c r="D1278">
        <v>1.1765226967512064</v>
      </c>
      <c r="E1278" s="6">
        <v>103.13115746579435</v>
      </c>
      <c r="F1278" s="7">
        <v>121.33614750072967</v>
      </c>
      <c r="G1278" s="7">
        <v>78.292169536636393</v>
      </c>
      <c r="H1278" s="7">
        <v>66.902717912040814</v>
      </c>
      <c r="I1278" s="7">
        <v>192.76133988964332</v>
      </c>
    </row>
    <row r="1279" spans="1:9" x14ac:dyDescent="0.25">
      <c r="A1279" s="13"/>
      <c r="B1279" s="5">
        <f>DATE(YEAR(siječanj!B1279),MONTH(siječanj!B1279)+11,DAY(siječanj!B1279))</f>
        <v>43448</v>
      </c>
      <c r="C1279" s="9">
        <v>13.2916666666667</v>
      </c>
      <c r="D1279">
        <v>1.1765226967512064</v>
      </c>
      <c r="E1279" s="6">
        <v>108.7341350590318</v>
      </c>
      <c r="F1279" s="7">
        <v>127.92817780856198</v>
      </c>
      <c r="G1279" s="7">
        <v>86.093766800175416</v>
      </c>
      <c r="H1279" s="7">
        <v>79.178808567606481</v>
      </c>
      <c r="I1279" s="7">
        <v>152.48981863964104</v>
      </c>
    </row>
    <row r="1280" spans="1:9" x14ac:dyDescent="0.25">
      <c r="A1280" s="13"/>
      <c r="B1280" s="5">
        <f>DATE(YEAR(siječanj!B1280),MONTH(siječanj!B1280)+11,DAY(siječanj!B1280))</f>
        <v>43448</v>
      </c>
      <c r="C1280" s="9">
        <v>13.3020833333333</v>
      </c>
      <c r="D1280">
        <v>1.1765226967512064</v>
      </c>
      <c r="E1280" s="6">
        <v>110.419232369404</v>
      </c>
      <c r="F1280" s="7">
        <v>129.91073304044929</v>
      </c>
      <c r="G1280" s="7">
        <v>108.96665789210178</v>
      </c>
      <c r="H1280" s="7">
        <v>96.556950232999981</v>
      </c>
      <c r="I1280" s="7">
        <v>118.11935162673457</v>
      </c>
    </row>
    <row r="1281" spans="1:9" x14ac:dyDescent="0.25">
      <c r="A1281" s="13"/>
      <c r="B1281" s="5">
        <f>DATE(YEAR(siječanj!B1281),MONTH(siječanj!B1281)+11,DAY(siječanj!B1281))</f>
        <v>43448</v>
      </c>
      <c r="C1281" s="9">
        <v>13.3125</v>
      </c>
      <c r="D1281">
        <v>1.1765226967512064</v>
      </c>
      <c r="E1281" s="6">
        <v>113.83144747726682</v>
      </c>
      <c r="F1281" s="7">
        <v>133.92528156104726</v>
      </c>
      <c r="G1281" s="7">
        <v>124.0530051727425</v>
      </c>
      <c r="H1281" s="7">
        <v>105.23760828409787</v>
      </c>
      <c r="I1281" s="7">
        <v>61.459212256496265</v>
      </c>
    </row>
    <row r="1282" spans="1:9" x14ac:dyDescent="0.25">
      <c r="A1282" s="13"/>
      <c r="B1282" s="5">
        <f>DATE(YEAR(siječanj!B1282),MONTH(siječanj!B1282)+11,DAY(siječanj!B1282))</f>
        <v>43448</v>
      </c>
      <c r="C1282" s="9">
        <v>13.3229166666667</v>
      </c>
      <c r="D1282">
        <v>1.1765226967512064</v>
      </c>
      <c r="E1282" s="6">
        <v>114.28882569114779</v>
      </c>
      <c r="F1282" s="7">
        <v>134.46339741067774</v>
      </c>
      <c r="G1282" s="7">
        <v>135.0294064510276</v>
      </c>
      <c r="H1282" s="7">
        <v>118.65018305079586</v>
      </c>
      <c r="I1282" s="7">
        <v>18.629387902456287</v>
      </c>
    </row>
    <row r="1283" spans="1:9" x14ac:dyDescent="0.25">
      <c r="A1283" s="13"/>
      <c r="B1283" s="5">
        <f>DATE(YEAR(siječanj!B1283),MONTH(siječanj!B1283)+11,DAY(siječanj!B1283))</f>
        <v>43448</v>
      </c>
      <c r="C1283" s="9">
        <v>13.3333333333333</v>
      </c>
      <c r="D1283">
        <v>1.1765226967512064</v>
      </c>
      <c r="E1283" s="6">
        <v>113.0048918198747</v>
      </c>
      <c r="F1283" s="7">
        <v>132.95282006999733</v>
      </c>
      <c r="G1283" s="7">
        <v>145.99254205027864</v>
      </c>
      <c r="H1283" s="7">
        <v>124.60467440830776</v>
      </c>
      <c r="I1283" s="7">
        <v>4.5347511265709182</v>
      </c>
    </row>
    <row r="1284" spans="1:9" x14ac:dyDescent="0.25">
      <c r="A1284" s="13"/>
      <c r="B1284" s="5">
        <f>DATE(YEAR(siječanj!B1284),MONTH(siječanj!B1284)+11,DAY(siječanj!B1284))</f>
        <v>43448</v>
      </c>
      <c r="C1284" s="9">
        <v>13.34375</v>
      </c>
      <c r="D1284">
        <v>1.1765226967512064</v>
      </c>
      <c r="E1284" s="6">
        <v>111.74935346684057</v>
      </c>
      <c r="F1284" s="7">
        <v>131.47565070101103</v>
      </c>
      <c r="G1284" s="7">
        <v>164.36486471763135</v>
      </c>
      <c r="H1284" s="7">
        <v>138.29606705980817</v>
      </c>
      <c r="I1284" s="7">
        <v>2.8056633657864816</v>
      </c>
    </row>
    <row r="1285" spans="1:9" x14ac:dyDescent="0.25">
      <c r="A1285" s="13"/>
      <c r="B1285" s="5">
        <f>DATE(YEAR(siječanj!B1285),MONTH(siječanj!B1285)+11,DAY(siječanj!B1285))</f>
        <v>43448</v>
      </c>
      <c r="C1285" s="9">
        <v>13.3541666666667</v>
      </c>
      <c r="D1285">
        <v>1.1765226967512064</v>
      </c>
      <c r="E1285" s="6">
        <v>112.77801233335499</v>
      </c>
      <c r="F1285" s="7">
        <v>132.68589120467962</v>
      </c>
      <c r="G1285" s="7">
        <v>174.78876773925853</v>
      </c>
      <c r="H1285" s="7">
        <v>151.58284746195957</v>
      </c>
      <c r="I1285" s="7">
        <v>2.5006464114116826</v>
      </c>
    </row>
    <row r="1286" spans="1:9" x14ac:dyDescent="0.25">
      <c r="A1286" s="13"/>
      <c r="B1286" s="5">
        <f>DATE(YEAR(siječanj!B1286),MONTH(siječanj!B1286)+11,DAY(siječanj!B1286))</f>
        <v>43448</v>
      </c>
      <c r="C1286" s="9">
        <v>13.3645833333333</v>
      </c>
      <c r="D1286">
        <v>1.1765226967512064</v>
      </c>
      <c r="E1286" s="6">
        <v>112.94287078697097</v>
      </c>
      <c r="F1286" s="7">
        <v>132.87985091711013</v>
      </c>
      <c r="G1286" s="7">
        <v>196.14169805759298</v>
      </c>
      <c r="H1286" s="7">
        <v>165.15296922451546</v>
      </c>
      <c r="I1286" s="7">
        <v>2.2365116572145709</v>
      </c>
    </row>
    <row r="1287" spans="1:9" x14ac:dyDescent="0.25">
      <c r="A1287" s="13"/>
      <c r="B1287" s="5">
        <f>DATE(YEAR(siječanj!B1287),MONTH(siječanj!B1287)+11,DAY(siječanj!B1287))</f>
        <v>43448</v>
      </c>
      <c r="C1287" s="9">
        <v>13.375</v>
      </c>
      <c r="D1287">
        <v>1.1765226967512064</v>
      </c>
      <c r="E1287" s="6">
        <v>114.43911493985223</v>
      </c>
      <c r="F1287" s="7">
        <v>134.6402161228562</v>
      </c>
      <c r="G1287" s="7">
        <v>226.83336510583538</v>
      </c>
      <c r="H1287" s="7">
        <v>170.57494675900037</v>
      </c>
      <c r="I1287" s="7">
        <v>2.0011917489341418</v>
      </c>
    </row>
    <row r="1288" spans="1:9" x14ac:dyDescent="0.25">
      <c r="A1288" s="13"/>
      <c r="B1288" s="5">
        <f>DATE(YEAR(siječanj!B1288),MONTH(siječanj!B1288)+11,DAY(siječanj!B1288))</f>
        <v>43448</v>
      </c>
      <c r="C1288" s="9">
        <v>13.3854166666667</v>
      </c>
      <c r="D1288">
        <v>1.1765226967512064</v>
      </c>
      <c r="E1288" s="6">
        <v>114.62002342232505</v>
      </c>
      <c r="F1288" s="7">
        <v>134.8530590585203</v>
      </c>
      <c r="G1288" s="7">
        <v>224.79643254430101</v>
      </c>
      <c r="H1288" s="7">
        <v>192.68543460928362</v>
      </c>
      <c r="I1288" s="7">
        <v>1.7992878216457981</v>
      </c>
    </row>
    <row r="1289" spans="1:9" x14ac:dyDescent="0.25">
      <c r="A1289" s="13"/>
      <c r="B1289" s="5">
        <f>DATE(YEAR(siječanj!B1289),MONTH(siječanj!B1289)+11,DAY(siječanj!B1289))</f>
        <v>43448</v>
      </c>
      <c r="C1289" s="9">
        <v>13.3958333333333</v>
      </c>
      <c r="D1289">
        <v>1.1765226967512064</v>
      </c>
      <c r="E1289" s="6">
        <v>114.58838358049255</v>
      </c>
      <c r="F1289" s="7">
        <v>134.81583406648275</v>
      </c>
      <c r="G1289" s="7">
        <v>222.74015989225478</v>
      </c>
      <c r="H1289" s="7">
        <v>199.38725069554241</v>
      </c>
      <c r="I1289" s="7">
        <v>2.0210993333605805</v>
      </c>
    </row>
    <row r="1290" spans="1:9" x14ac:dyDescent="0.25">
      <c r="A1290" s="13"/>
      <c r="B1290" s="5">
        <f>DATE(YEAR(siječanj!B1290),MONTH(siječanj!B1290)+11,DAY(siječanj!B1290))</f>
        <v>43448</v>
      </c>
      <c r="C1290" s="9">
        <v>13.40625</v>
      </c>
      <c r="D1290">
        <v>1.1765226967512064</v>
      </c>
      <c r="E1290" s="6">
        <v>115.18829878590671</v>
      </c>
      <c r="F1290" s="7">
        <v>135.52164792177868</v>
      </c>
      <c r="G1290" s="7">
        <v>223.90977737687999</v>
      </c>
      <c r="H1290" s="7">
        <v>203.19989843100569</v>
      </c>
      <c r="I1290" s="7">
        <v>2.0377648226089149</v>
      </c>
    </row>
    <row r="1291" spans="1:9" x14ac:dyDescent="0.25">
      <c r="A1291" s="13"/>
      <c r="B1291" s="5">
        <f>DATE(YEAR(siječanj!B1291),MONTH(siječanj!B1291)+11,DAY(siječanj!B1291))</f>
        <v>43448</v>
      </c>
      <c r="C1291" s="9">
        <v>13.4166666666667</v>
      </c>
      <c r="D1291">
        <v>1.1765226967512064</v>
      </c>
      <c r="E1291" s="6">
        <v>115.70441105978128</v>
      </c>
      <c r="F1291" s="7">
        <v>136.12886572606396</v>
      </c>
      <c r="G1291" s="7">
        <v>234.00146794221183</v>
      </c>
      <c r="H1291" s="7">
        <v>204.53681224725264</v>
      </c>
      <c r="I1291" s="7">
        <v>2.1526181943563634</v>
      </c>
    </row>
    <row r="1292" spans="1:9" x14ac:dyDescent="0.25">
      <c r="A1292" s="13"/>
      <c r="B1292" s="5">
        <f>DATE(YEAR(siječanj!B1292),MONTH(siječanj!B1292)+11,DAY(siječanj!B1292))</f>
        <v>43448</v>
      </c>
      <c r="C1292" s="9">
        <v>13.4270833333333</v>
      </c>
      <c r="D1292">
        <v>1.1765226967512064</v>
      </c>
      <c r="E1292" s="6">
        <v>117.62534222946518</v>
      </c>
      <c r="F1292" s="7">
        <v>138.38888484609393</v>
      </c>
      <c r="G1292" s="7">
        <v>233.60450193816621</v>
      </c>
      <c r="H1292" s="7">
        <v>201.53353751855943</v>
      </c>
      <c r="I1292" s="7">
        <v>2.0649616210246187</v>
      </c>
    </row>
    <row r="1293" spans="1:9" x14ac:dyDescent="0.25">
      <c r="A1293" s="13"/>
      <c r="B1293" s="5">
        <f>DATE(YEAR(siječanj!B1293),MONTH(siječanj!B1293)+11,DAY(siječanj!B1293))</f>
        <v>43448</v>
      </c>
      <c r="C1293" s="9">
        <v>13.4375</v>
      </c>
      <c r="D1293">
        <v>1.1765226967512064</v>
      </c>
      <c r="E1293" s="6">
        <v>119.28824900123804</v>
      </c>
      <c r="F1293" s="7">
        <v>140.34533240566597</v>
      </c>
      <c r="G1293" s="7">
        <v>225.37253342492178</v>
      </c>
      <c r="H1293" s="7">
        <v>201.09386130926407</v>
      </c>
      <c r="I1293" s="7">
        <v>2.0437039969651023</v>
      </c>
    </row>
    <row r="1294" spans="1:9" x14ac:dyDescent="0.25">
      <c r="A1294" s="13"/>
      <c r="B1294" s="5">
        <f>DATE(YEAR(siječanj!B1294),MONTH(siječanj!B1294)+11,DAY(siječanj!B1294))</f>
        <v>43448</v>
      </c>
      <c r="C1294" s="9">
        <v>13.4479166666667</v>
      </c>
      <c r="D1294">
        <v>1.1765226967512064</v>
      </c>
      <c r="E1294" s="6">
        <v>120.21983306400095</v>
      </c>
      <c r="F1294" s="7">
        <v>141.44136219943823</v>
      </c>
      <c r="G1294" s="7">
        <v>224.14123977296424</v>
      </c>
      <c r="H1294" s="7">
        <v>206.84144479873169</v>
      </c>
      <c r="I1294" s="7">
        <v>2.1177771715293621</v>
      </c>
    </row>
    <row r="1295" spans="1:9" x14ac:dyDescent="0.25">
      <c r="A1295" s="13"/>
      <c r="B1295" s="5">
        <f>DATE(YEAR(siječanj!B1295),MONTH(siječanj!B1295)+11,DAY(siječanj!B1295))</f>
        <v>43448</v>
      </c>
      <c r="C1295" s="9">
        <v>13.4583333333333</v>
      </c>
      <c r="D1295">
        <v>1.1765226967512064</v>
      </c>
      <c r="E1295" s="6">
        <v>120.36233335728501</v>
      </c>
      <c r="F1295" s="7">
        <v>141.60901702878064</v>
      </c>
      <c r="G1295" s="7">
        <v>221.35542708846529</v>
      </c>
      <c r="H1295" s="7">
        <v>208.18546693378187</v>
      </c>
      <c r="I1295" s="7">
        <v>2.2052917406922932</v>
      </c>
    </row>
    <row r="1296" spans="1:9" x14ac:dyDescent="0.25">
      <c r="A1296" s="13"/>
      <c r="B1296" s="5">
        <f>DATE(YEAR(siječanj!B1296),MONTH(siječanj!B1296)+11,DAY(siječanj!B1296))</f>
        <v>43448</v>
      </c>
      <c r="C1296" s="9">
        <v>13.46875</v>
      </c>
      <c r="D1296">
        <v>1.1765226967512064</v>
      </c>
      <c r="E1296" s="6">
        <v>119.62630632947217</v>
      </c>
      <c r="F1296" s="7">
        <v>140.7430645251365</v>
      </c>
      <c r="G1296" s="7">
        <v>219.44829891505671</v>
      </c>
      <c r="H1296" s="7">
        <v>203.28010483114397</v>
      </c>
      <c r="I1296" s="7">
        <v>2.1868902004787558</v>
      </c>
    </row>
    <row r="1297" spans="1:9" x14ac:dyDescent="0.25">
      <c r="A1297" s="13"/>
      <c r="B1297" s="5">
        <f>DATE(YEAR(siječanj!B1297),MONTH(siječanj!B1297)+11,DAY(siječanj!B1297))</f>
        <v>43448</v>
      </c>
      <c r="C1297" s="9">
        <v>13.4791666666667</v>
      </c>
      <c r="D1297">
        <v>1.1765226967512064</v>
      </c>
      <c r="E1297" s="6">
        <v>120.36968689293849</v>
      </c>
      <c r="F1297" s="7">
        <v>141.61766863037832</v>
      </c>
      <c r="G1297" s="7">
        <v>218.46778364488782</v>
      </c>
      <c r="H1297" s="7">
        <v>198.5424605204382</v>
      </c>
      <c r="I1297" s="7">
        <v>2.2455929238130787</v>
      </c>
    </row>
    <row r="1298" spans="1:9" x14ac:dyDescent="0.25">
      <c r="A1298" s="13"/>
      <c r="B1298" s="5">
        <f>DATE(YEAR(siječanj!B1298),MONTH(siječanj!B1298)+11,DAY(siječanj!B1298))</f>
        <v>43448</v>
      </c>
      <c r="C1298" s="9">
        <v>13.4895833333333</v>
      </c>
      <c r="D1298">
        <v>1.1765226967512064</v>
      </c>
      <c r="E1298" s="6">
        <v>121.0137788555696</v>
      </c>
      <c r="F1298" s="7">
        <v>142.37545744320886</v>
      </c>
      <c r="G1298" s="7">
        <v>214.21223657058988</v>
      </c>
      <c r="H1298" s="7">
        <v>194.18760981367518</v>
      </c>
      <c r="I1298" s="7">
        <v>1.9718038861954197</v>
      </c>
    </row>
    <row r="1299" spans="1:9" x14ac:dyDescent="0.25">
      <c r="A1299" s="13"/>
      <c r="B1299" s="5">
        <f>DATE(YEAR(siječanj!B1299),MONTH(siječanj!B1299)+11,DAY(siječanj!B1299))</f>
        <v>43448</v>
      </c>
      <c r="C1299" s="9">
        <v>13.5</v>
      </c>
      <c r="D1299">
        <v>1.1765226967512064</v>
      </c>
      <c r="E1299" s="6">
        <v>121.67417079188958</v>
      </c>
      <c r="F1299" s="7">
        <v>143.15242354504079</v>
      </c>
      <c r="G1299" s="7">
        <v>217.63433582244789</v>
      </c>
      <c r="H1299" s="7">
        <v>194.71883121510155</v>
      </c>
      <c r="I1299" s="7">
        <v>1.8550184577286326</v>
      </c>
    </row>
    <row r="1300" spans="1:9" x14ac:dyDescent="0.25">
      <c r="A1300" s="13"/>
      <c r="B1300" s="5">
        <f>DATE(YEAR(siječanj!B1300),MONTH(siječanj!B1300)+11,DAY(siječanj!B1300))</f>
        <v>43448</v>
      </c>
      <c r="C1300" s="9">
        <v>13.5104166666667</v>
      </c>
      <c r="D1300">
        <v>1.1765226967512064</v>
      </c>
      <c r="E1300" s="6">
        <v>122.07347452241703</v>
      </c>
      <c r="F1300" s="7">
        <v>143.62221344690377</v>
      </c>
      <c r="G1300" s="7">
        <v>210.0083943082752</v>
      </c>
      <c r="H1300" s="7">
        <v>191.53830206800731</v>
      </c>
      <c r="I1300" s="7">
        <v>1.8582405523195797</v>
      </c>
    </row>
    <row r="1301" spans="1:9" x14ac:dyDescent="0.25">
      <c r="A1301" s="13"/>
      <c r="B1301" s="5">
        <f>DATE(YEAR(siječanj!B1301),MONTH(siječanj!B1301)+11,DAY(siječanj!B1301))</f>
        <v>43448</v>
      </c>
      <c r="C1301" s="9">
        <v>13.5208333333333</v>
      </c>
      <c r="D1301">
        <v>1.1765226967512064</v>
      </c>
      <c r="E1301" s="6">
        <v>121.27706895631097</v>
      </c>
      <c r="F1301" s="7">
        <v>142.685224222561</v>
      </c>
      <c r="G1301" s="7">
        <v>203.2831168721207</v>
      </c>
      <c r="H1301" s="7">
        <v>187.32354263803091</v>
      </c>
      <c r="I1301" s="7">
        <v>2.0519552391966056</v>
      </c>
    </row>
    <row r="1302" spans="1:9" x14ac:dyDescent="0.25">
      <c r="A1302" s="13"/>
      <c r="B1302" s="5">
        <f>DATE(YEAR(siječanj!B1302),MONTH(siječanj!B1302)+11,DAY(siječanj!B1302))</f>
        <v>43448</v>
      </c>
      <c r="C1302" s="9">
        <v>13.53125</v>
      </c>
      <c r="D1302">
        <v>1.1765226967512064</v>
      </c>
      <c r="E1302" s="6">
        <v>119.4303446219369</v>
      </c>
      <c r="F1302" s="7">
        <v>140.51251112852714</v>
      </c>
      <c r="G1302" s="7">
        <v>188.52508912137191</v>
      </c>
      <c r="H1302" s="7">
        <v>183.36523256621078</v>
      </c>
      <c r="I1302" s="7">
        <v>1.8819492483351523</v>
      </c>
    </row>
    <row r="1303" spans="1:9" x14ac:dyDescent="0.25">
      <c r="A1303" s="13"/>
      <c r="B1303" s="5">
        <f>DATE(YEAR(siječanj!B1303),MONTH(siječanj!B1303)+11,DAY(siječanj!B1303))</f>
        <v>43448</v>
      </c>
      <c r="C1303" s="9">
        <v>13.5416666666667</v>
      </c>
      <c r="D1303">
        <v>1.1765226967512064</v>
      </c>
      <c r="E1303" s="6">
        <v>116.93843035299103</v>
      </c>
      <c r="F1303" s="7">
        <v>137.58071743275414</v>
      </c>
      <c r="G1303" s="7">
        <v>184.40616006077272</v>
      </c>
      <c r="H1303" s="7">
        <v>178.10289719552009</v>
      </c>
      <c r="I1303" s="7">
        <v>1.8394370003041922</v>
      </c>
    </row>
    <row r="1304" spans="1:9" x14ac:dyDescent="0.25">
      <c r="A1304" s="13"/>
      <c r="B1304" s="5">
        <f>DATE(YEAR(siječanj!B1304),MONTH(siječanj!B1304)+11,DAY(siječanj!B1304))</f>
        <v>43448</v>
      </c>
      <c r="C1304" s="9">
        <v>13.5520833333333</v>
      </c>
      <c r="D1304">
        <v>1.1765226967512064</v>
      </c>
      <c r="E1304" s="6">
        <v>114.45020078662847</v>
      </c>
      <c r="F1304" s="7">
        <v>134.65325887320117</v>
      </c>
      <c r="G1304" s="7">
        <v>192.30876450246896</v>
      </c>
      <c r="H1304" s="7">
        <v>177.40964947368224</v>
      </c>
      <c r="I1304" s="7">
        <v>1.9439870695778574</v>
      </c>
    </row>
    <row r="1305" spans="1:9" x14ac:dyDescent="0.25">
      <c r="A1305" s="13"/>
      <c r="B1305" s="5">
        <f>DATE(YEAR(siječanj!B1305),MONTH(siječanj!B1305)+11,DAY(siječanj!B1305))</f>
        <v>43448</v>
      </c>
      <c r="C1305" s="9">
        <v>13.5625</v>
      </c>
      <c r="D1305">
        <v>1.1765226967512064</v>
      </c>
      <c r="E1305" s="6">
        <v>115.73641590041613</v>
      </c>
      <c r="F1305" s="7">
        <v>136.16652014747677</v>
      </c>
      <c r="G1305" s="7">
        <v>179.89865748658889</v>
      </c>
      <c r="H1305" s="7">
        <v>174.0300673314392</v>
      </c>
      <c r="I1305" s="7">
        <v>1.9254275247257817</v>
      </c>
    </row>
    <row r="1306" spans="1:9" x14ac:dyDescent="0.25">
      <c r="A1306" s="13"/>
      <c r="B1306" s="5">
        <f>DATE(YEAR(siječanj!B1306),MONTH(siječanj!B1306)+11,DAY(siječanj!B1306))</f>
        <v>43448</v>
      </c>
      <c r="C1306" s="9">
        <v>13.5729166666667</v>
      </c>
      <c r="D1306">
        <v>1.1765226967512064</v>
      </c>
      <c r="E1306" s="6">
        <v>116.55989386410272</v>
      </c>
      <c r="F1306" s="7">
        <v>137.13536066202852</v>
      </c>
      <c r="G1306" s="7">
        <v>173.75716634716429</v>
      </c>
      <c r="H1306" s="7">
        <v>175.12894679047247</v>
      </c>
      <c r="I1306" s="7">
        <v>1.9727619143202264</v>
      </c>
    </row>
    <row r="1307" spans="1:9" x14ac:dyDescent="0.25">
      <c r="A1307" s="13"/>
      <c r="B1307" s="5">
        <f>DATE(YEAR(siječanj!B1307),MONTH(siječanj!B1307)+11,DAY(siječanj!B1307))</f>
        <v>43448</v>
      </c>
      <c r="C1307" s="9">
        <v>13.5833333333333</v>
      </c>
      <c r="D1307">
        <v>1.1765226967512064</v>
      </c>
      <c r="E1307" s="6">
        <v>116.84338387138833</v>
      </c>
      <c r="F1307" s="7">
        <v>137.4688930899022</v>
      </c>
      <c r="G1307" s="7">
        <v>174.06079451929014</v>
      </c>
      <c r="H1307" s="7">
        <v>175.3786410382132</v>
      </c>
      <c r="I1307" s="7">
        <v>2.0835821676675228</v>
      </c>
    </row>
    <row r="1308" spans="1:9" x14ac:dyDescent="0.25">
      <c r="A1308" s="13"/>
      <c r="B1308" s="5">
        <f>DATE(YEAR(siječanj!B1308),MONTH(siječanj!B1308)+11,DAY(siječanj!B1308))</f>
        <v>43448</v>
      </c>
      <c r="C1308" s="9">
        <v>13.59375</v>
      </c>
      <c r="D1308">
        <v>1.1765226967512064</v>
      </c>
      <c r="E1308" s="6">
        <v>118.27451838737005</v>
      </c>
      <c r="F1308" s="7">
        <v>139.15265533005876</v>
      </c>
      <c r="G1308" s="7">
        <v>174.73867794937451</v>
      </c>
      <c r="H1308" s="7">
        <v>172.68928829158554</v>
      </c>
      <c r="I1308" s="7">
        <v>2.0309786233866407</v>
      </c>
    </row>
    <row r="1309" spans="1:9" x14ac:dyDescent="0.25">
      <c r="A1309" s="13"/>
      <c r="B1309" s="5">
        <f>DATE(YEAR(siječanj!B1309),MONTH(siječanj!B1309)+11,DAY(siječanj!B1309))</f>
        <v>43448</v>
      </c>
      <c r="C1309" s="9">
        <v>13.6041666666667</v>
      </c>
      <c r="D1309">
        <v>1.1765226967512064</v>
      </c>
      <c r="E1309" s="6">
        <v>118.55742320635844</v>
      </c>
      <c r="F1309" s="7">
        <v>139.48549927061887</v>
      </c>
      <c r="G1309" s="7">
        <v>175.6648007215293</v>
      </c>
      <c r="H1309" s="7">
        <v>173.1311439571825</v>
      </c>
      <c r="I1309" s="7">
        <v>2.0362087769281225</v>
      </c>
    </row>
    <row r="1310" spans="1:9" x14ac:dyDescent="0.25">
      <c r="A1310" s="13"/>
      <c r="B1310" s="5">
        <f>DATE(YEAR(siječanj!B1310),MONTH(siječanj!B1310)+11,DAY(siječanj!B1310))</f>
        <v>43448</v>
      </c>
      <c r="C1310" s="9">
        <v>13.6145833333333</v>
      </c>
      <c r="D1310">
        <v>1.1765226967512064</v>
      </c>
      <c r="E1310" s="6">
        <v>120.67526527883255</v>
      </c>
      <c r="F1310" s="7">
        <v>141.97718853701929</v>
      </c>
      <c r="G1310" s="7">
        <v>176.02473772386168</v>
      </c>
      <c r="H1310" s="7">
        <v>170.98598900649887</v>
      </c>
      <c r="I1310" s="7">
        <v>2.0417459394824595</v>
      </c>
    </row>
    <row r="1311" spans="1:9" x14ac:dyDescent="0.25">
      <c r="A1311" s="13"/>
      <c r="B1311" s="5">
        <f>DATE(YEAR(siječanj!B1311),MONTH(siječanj!B1311)+11,DAY(siječanj!B1311))</f>
        <v>43448</v>
      </c>
      <c r="C1311" s="9">
        <v>13.625</v>
      </c>
      <c r="D1311">
        <v>1.1765226967512064</v>
      </c>
      <c r="E1311" s="6">
        <v>122.44276801174303</v>
      </c>
      <c r="F1311" s="7">
        <v>144.05669561885824</v>
      </c>
      <c r="G1311" s="7">
        <v>172.44817084838709</v>
      </c>
      <c r="H1311" s="7">
        <v>167.59728365214983</v>
      </c>
      <c r="I1311" s="7">
        <v>2.1046547862958396</v>
      </c>
    </row>
    <row r="1312" spans="1:9" x14ac:dyDescent="0.25">
      <c r="A1312" s="13"/>
      <c r="B1312" s="5">
        <f>DATE(YEAR(siječanj!B1312),MONTH(siječanj!B1312)+11,DAY(siječanj!B1312))</f>
        <v>43448</v>
      </c>
      <c r="C1312" s="9">
        <v>13.6354166666667</v>
      </c>
      <c r="D1312">
        <v>1.1765226967512064</v>
      </c>
      <c r="E1312" s="6">
        <v>124.4698721754333</v>
      </c>
      <c r="F1312" s="7">
        <v>146.44162967611874</v>
      </c>
      <c r="G1312" s="7">
        <v>169.89633549488315</v>
      </c>
      <c r="H1312" s="7">
        <v>160.7739638805092</v>
      </c>
      <c r="I1312" s="7">
        <v>2.0274185188727452</v>
      </c>
    </row>
    <row r="1313" spans="1:9" x14ac:dyDescent="0.25">
      <c r="A1313" s="13"/>
      <c r="B1313" s="5">
        <f>DATE(YEAR(siječanj!B1313),MONTH(siječanj!B1313)+11,DAY(siječanj!B1313))</f>
        <v>43448</v>
      </c>
      <c r="C1313" s="9">
        <v>13.6458333333333</v>
      </c>
      <c r="D1313">
        <v>1.1765226967512064</v>
      </c>
      <c r="E1313" s="6">
        <v>126.30663739846439</v>
      </c>
      <c r="F1313" s="7">
        <v>148.60262564961809</v>
      </c>
      <c r="G1313" s="7">
        <v>168.55660234913753</v>
      </c>
      <c r="H1313" s="7">
        <v>158.36571283200919</v>
      </c>
      <c r="I1313" s="7">
        <v>1.9260995444542475</v>
      </c>
    </row>
    <row r="1314" spans="1:9" x14ac:dyDescent="0.25">
      <c r="A1314" s="13"/>
      <c r="B1314" s="5">
        <f>DATE(YEAR(siječanj!B1314),MONTH(siječanj!B1314)+11,DAY(siječanj!B1314))</f>
        <v>43448</v>
      </c>
      <c r="C1314" s="9">
        <v>13.65625</v>
      </c>
      <c r="D1314">
        <v>1.1765226967512064</v>
      </c>
      <c r="E1314" s="6">
        <v>129.9907815732868</v>
      </c>
      <c r="F1314" s="7">
        <v>152.93710488940042</v>
      </c>
      <c r="G1314" s="7">
        <v>167.39703656921955</v>
      </c>
      <c r="H1314" s="7">
        <v>158.31181644302572</v>
      </c>
      <c r="I1314" s="7">
        <v>2.36834652748743</v>
      </c>
    </row>
    <row r="1315" spans="1:9" x14ac:dyDescent="0.25">
      <c r="A1315" s="13"/>
      <c r="B1315" s="5">
        <f>DATE(YEAR(siječanj!B1315),MONTH(siječanj!B1315)+11,DAY(siječanj!B1315))</f>
        <v>43448</v>
      </c>
      <c r="C1315" s="9">
        <v>13.6666666666667</v>
      </c>
      <c r="D1315">
        <v>1.1765226967512064</v>
      </c>
      <c r="E1315" s="6">
        <v>131.48618563381595</v>
      </c>
      <c r="F1315" s="7">
        <v>154.69648170742687</v>
      </c>
      <c r="G1315" s="7">
        <v>167.18066780006779</v>
      </c>
      <c r="H1315" s="7">
        <v>156.57321638782363</v>
      </c>
      <c r="I1315" s="7">
        <v>3.6698757364465773</v>
      </c>
    </row>
    <row r="1316" spans="1:9" x14ac:dyDescent="0.25">
      <c r="A1316" s="13"/>
      <c r="B1316" s="5">
        <f>DATE(YEAR(siječanj!B1316),MONTH(siječanj!B1316)+11,DAY(siječanj!B1316))</f>
        <v>43448</v>
      </c>
      <c r="C1316" s="9">
        <v>13.6770833333333</v>
      </c>
      <c r="D1316">
        <v>1.1765226967512064</v>
      </c>
      <c r="E1316" s="6">
        <v>134.26721664430184</v>
      </c>
      <c r="F1316" s="7">
        <v>157.96842781163247</v>
      </c>
      <c r="G1316" s="7">
        <v>166.43770540733252</v>
      </c>
      <c r="H1316" s="7">
        <v>155.90806478773769</v>
      </c>
      <c r="I1316" s="7">
        <v>7.926078685685896</v>
      </c>
    </row>
    <row r="1317" spans="1:9" x14ac:dyDescent="0.25">
      <c r="A1317" s="13"/>
      <c r="B1317" s="5">
        <f>DATE(YEAR(siječanj!B1317),MONTH(siječanj!B1317)+11,DAY(siječanj!B1317))</f>
        <v>43448</v>
      </c>
      <c r="C1317" s="9">
        <v>13.6875</v>
      </c>
      <c r="D1317">
        <v>1.1765226967512064</v>
      </c>
      <c r="E1317" s="6">
        <v>139.37599577762856</v>
      </c>
      <c r="F1317" s="7">
        <v>163.97902241468032</v>
      </c>
      <c r="G1317" s="7">
        <v>167.88544817780001</v>
      </c>
      <c r="H1317" s="7">
        <v>159.34625543995517</v>
      </c>
      <c r="I1317" s="7">
        <v>20.642540002510142</v>
      </c>
    </row>
    <row r="1318" spans="1:9" x14ac:dyDescent="0.25">
      <c r="A1318" s="13"/>
      <c r="B1318" s="5">
        <f>DATE(YEAR(siječanj!B1318),MONTH(siječanj!B1318)+11,DAY(siječanj!B1318))</f>
        <v>43448</v>
      </c>
      <c r="C1318" s="9">
        <v>13.6979166666667</v>
      </c>
      <c r="D1318">
        <v>1.1765226967512064</v>
      </c>
      <c r="E1318" s="6">
        <v>144.26569132276799</v>
      </c>
      <c r="F1318" s="7">
        <v>169.7318602037401</v>
      </c>
      <c r="G1318" s="7">
        <v>170.13204837201468</v>
      </c>
      <c r="H1318" s="7">
        <v>157.75124663556366</v>
      </c>
      <c r="I1318" s="7">
        <v>60.356674889335437</v>
      </c>
    </row>
    <row r="1319" spans="1:9" x14ac:dyDescent="0.25">
      <c r="A1319" s="13"/>
      <c r="B1319" s="5">
        <f>DATE(YEAR(siječanj!B1319),MONTH(siječanj!B1319)+11,DAY(siječanj!B1319))</f>
        <v>43448</v>
      </c>
      <c r="C1319" s="9">
        <v>13.7083333333333</v>
      </c>
      <c r="D1319">
        <v>1.1765226967512064</v>
      </c>
      <c r="E1319" s="6">
        <v>148.39578766200714</v>
      </c>
      <c r="F1319" s="7">
        <v>174.59101228662402</v>
      </c>
      <c r="G1319" s="7">
        <v>170.99990982455941</v>
      </c>
      <c r="H1319" s="7">
        <v>151.09728627211169</v>
      </c>
      <c r="I1319" s="7">
        <v>110.93722178113543</v>
      </c>
    </row>
    <row r="1320" spans="1:9" x14ac:dyDescent="0.25">
      <c r="A1320" s="13"/>
      <c r="B1320" s="5">
        <f>DATE(YEAR(siječanj!B1320),MONTH(siječanj!B1320)+11,DAY(siječanj!B1320))</f>
        <v>43448</v>
      </c>
      <c r="C1320" s="9">
        <v>13.71875</v>
      </c>
      <c r="D1320">
        <v>1.1765226967512064</v>
      </c>
      <c r="E1320" s="6">
        <v>154.71962896324749</v>
      </c>
      <c r="F1320" s="7">
        <v>182.031155108186</v>
      </c>
      <c r="G1320" s="7">
        <v>168.24760282241792</v>
      </c>
      <c r="H1320" s="7">
        <v>151.73213821175406</v>
      </c>
      <c r="I1320" s="7">
        <v>138.60393899223328</v>
      </c>
    </row>
    <row r="1321" spans="1:9" x14ac:dyDescent="0.25">
      <c r="A1321" s="13"/>
      <c r="B1321" s="5">
        <f>DATE(YEAR(siječanj!B1321),MONTH(siječanj!B1321)+11,DAY(siječanj!B1321))</f>
        <v>43448</v>
      </c>
      <c r="C1321" s="9">
        <v>13.7291666666667</v>
      </c>
      <c r="D1321">
        <v>1.1765226967512064</v>
      </c>
      <c r="E1321" s="6">
        <v>161.21043043675098</v>
      </c>
      <c r="F1321" s="7">
        <v>189.66773036186902</v>
      </c>
      <c r="G1321" s="7">
        <v>165.82470810143946</v>
      </c>
      <c r="H1321" s="7">
        <v>152.83878022785422</v>
      </c>
      <c r="I1321" s="7">
        <v>156.81948874565376</v>
      </c>
    </row>
    <row r="1322" spans="1:9" x14ac:dyDescent="0.25">
      <c r="A1322" s="13"/>
      <c r="B1322" s="5">
        <f>DATE(YEAR(siječanj!B1322),MONTH(siječanj!B1322)+11,DAY(siječanj!B1322))</f>
        <v>43448</v>
      </c>
      <c r="C1322" s="9">
        <v>13.7395833333333</v>
      </c>
      <c r="D1322">
        <v>1.1765226967512064</v>
      </c>
      <c r="E1322" s="6">
        <v>165.16759074018339</v>
      </c>
      <c r="F1322" s="7">
        <v>194.32341927354014</v>
      </c>
      <c r="G1322" s="7">
        <v>163.42422683392292</v>
      </c>
      <c r="H1322" s="7">
        <v>152.41862680944476</v>
      </c>
      <c r="I1322" s="7">
        <v>168.74640488382073</v>
      </c>
    </row>
    <row r="1323" spans="1:9" x14ac:dyDescent="0.25">
      <c r="A1323" s="13"/>
      <c r="B1323" s="5">
        <f>DATE(YEAR(siječanj!B1323),MONTH(siječanj!B1323)+11,DAY(siječanj!B1323))</f>
        <v>43448</v>
      </c>
      <c r="C1323" s="9">
        <v>13.75</v>
      </c>
      <c r="D1323">
        <v>1.1765226967512064</v>
      </c>
      <c r="E1323" s="6">
        <v>168.11690702727998</v>
      </c>
      <c r="F1323" s="7">
        <v>197.79335682520727</v>
      </c>
      <c r="G1323" s="7">
        <v>161.34611120885779</v>
      </c>
      <c r="H1323" s="7">
        <v>154.84815063584261</v>
      </c>
      <c r="I1323" s="7">
        <v>190.31946220350355</v>
      </c>
    </row>
    <row r="1324" spans="1:9" x14ac:dyDescent="0.25">
      <c r="A1324" s="13"/>
      <c r="B1324" s="5">
        <f>DATE(YEAR(siječanj!B1324),MONTH(siječanj!B1324)+11,DAY(siječanj!B1324))</f>
        <v>43448</v>
      </c>
      <c r="C1324" s="9">
        <v>13.7604166666667</v>
      </c>
      <c r="D1324">
        <v>1.1765226967512064</v>
      </c>
      <c r="E1324" s="6">
        <v>170.09293615475815</v>
      </c>
      <c r="F1324" s="7">
        <v>200.11819994312683</v>
      </c>
      <c r="G1324" s="7">
        <v>158.25546109439247</v>
      </c>
      <c r="H1324" s="7">
        <v>154.58326441369746</v>
      </c>
      <c r="I1324" s="7">
        <v>206.17158457384784</v>
      </c>
    </row>
    <row r="1325" spans="1:9" x14ac:dyDescent="0.25">
      <c r="A1325" s="13"/>
      <c r="B1325" s="5">
        <f>DATE(YEAR(siječanj!B1325),MONTH(siječanj!B1325)+11,DAY(siječanj!B1325))</f>
        <v>43448</v>
      </c>
      <c r="C1325" s="9">
        <v>13.7708333333333</v>
      </c>
      <c r="D1325">
        <v>1.1765226967512064</v>
      </c>
      <c r="E1325" s="6">
        <v>172.49101498432319</v>
      </c>
      <c r="F1325" s="7">
        <v>202.93959411470865</v>
      </c>
      <c r="G1325" s="7">
        <v>156.22013552002153</v>
      </c>
      <c r="H1325" s="7">
        <v>157.95870438484792</v>
      </c>
      <c r="I1325" s="7">
        <v>223.11798306882784</v>
      </c>
    </row>
    <row r="1326" spans="1:9" x14ac:dyDescent="0.25">
      <c r="A1326" s="13"/>
      <c r="B1326" s="5">
        <f>DATE(YEAR(siječanj!B1326),MONTH(siječanj!B1326)+11,DAY(siječanj!B1326))</f>
        <v>43448</v>
      </c>
      <c r="C1326" s="9">
        <v>13.78125</v>
      </c>
      <c r="D1326">
        <v>1.1765226967512064</v>
      </c>
      <c r="E1326" s="6">
        <v>175.81446892963322</v>
      </c>
      <c r="F1326" s="7">
        <v>206.84971311297326</v>
      </c>
      <c r="G1326" s="7">
        <v>153.1933792151741</v>
      </c>
      <c r="H1326" s="7">
        <v>158.84017605376505</v>
      </c>
      <c r="I1326" s="7">
        <v>226.49824530309834</v>
      </c>
    </row>
    <row r="1327" spans="1:9" x14ac:dyDescent="0.25">
      <c r="A1327" s="13"/>
      <c r="B1327" s="5">
        <f>DATE(YEAR(siječanj!B1327),MONTH(siječanj!B1327)+11,DAY(siječanj!B1327))</f>
        <v>43448</v>
      </c>
      <c r="C1327" s="9">
        <v>13.7916666666667</v>
      </c>
      <c r="D1327">
        <v>1.1765226967512064</v>
      </c>
      <c r="E1327" s="6">
        <v>175.83616850516964</v>
      </c>
      <c r="F1327" s="7">
        <v>206.87524315610173</v>
      </c>
      <c r="G1327" s="7">
        <v>148.20599411677972</v>
      </c>
      <c r="H1327" s="7">
        <v>160.67382930258543</v>
      </c>
      <c r="I1327" s="7">
        <v>226.9064232859688</v>
      </c>
    </row>
    <row r="1328" spans="1:9" x14ac:dyDescent="0.25">
      <c r="A1328" s="13"/>
      <c r="B1328" s="5">
        <f>DATE(YEAR(siječanj!B1328),MONTH(siječanj!B1328)+11,DAY(siječanj!B1328))</f>
        <v>43448</v>
      </c>
      <c r="C1328" s="9">
        <v>13.8020833333333</v>
      </c>
      <c r="D1328">
        <v>1.1765226967512064</v>
      </c>
      <c r="E1328" s="6">
        <v>175.24702869918082</v>
      </c>
      <c r="F1328" s="7">
        <v>206.18210680279626</v>
      </c>
      <c r="G1328" s="7">
        <v>140.90367169504589</v>
      </c>
      <c r="H1328" s="7">
        <v>159.56727157485057</v>
      </c>
      <c r="I1328" s="7">
        <v>227.53816283193024</v>
      </c>
    </row>
    <row r="1329" spans="1:9" x14ac:dyDescent="0.25">
      <c r="A1329" s="13"/>
      <c r="B1329" s="5">
        <f>DATE(YEAR(siječanj!B1329),MONTH(siječanj!B1329)+11,DAY(siječanj!B1329))</f>
        <v>43448</v>
      </c>
      <c r="C1329" s="9">
        <v>13.8125</v>
      </c>
      <c r="D1329">
        <v>1.1765226967512064</v>
      </c>
      <c r="E1329" s="6">
        <v>176.19174875144935</v>
      </c>
      <c r="F1329" s="7">
        <v>207.29359138636619</v>
      </c>
      <c r="G1329" s="7">
        <v>135.12035790700972</v>
      </c>
      <c r="H1329" s="7">
        <v>156.1099956285002</v>
      </c>
      <c r="I1329" s="7">
        <v>227.51846125355149</v>
      </c>
    </row>
    <row r="1330" spans="1:9" x14ac:dyDescent="0.25">
      <c r="A1330" s="13"/>
      <c r="B1330" s="5">
        <f>DATE(YEAR(siječanj!B1330),MONTH(siječanj!B1330)+11,DAY(siječanj!B1330))</f>
        <v>43448</v>
      </c>
      <c r="C1330" s="9">
        <v>13.8229166666667</v>
      </c>
      <c r="D1330">
        <v>1.1765226967512064</v>
      </c>
      <c r="E1330" s="6">
        <v>177.2029045368096</v>
      </c>
      <c r="F1330" s="7">
        <v>208.4832391177938</v>
      </c>
      <c r="G1330" s="7">
        <v>130.66384905298932</v>
      </c>
      <c r="H1330" s="7">
        <v>151.46844005418589</v>
      </c>
      <c r="I1330" s="7">
        <v>227.61958922236263</v>
      </c>
    </row>
    <row r="1331" spans="1:9" x14ac:dyDescent="0.25">
      <c r="A1331" s="13"/>
      <c r="B1331" s="5">
        <f>DATE(YEAR(siječanj!B1331),MONTH(siječanj!B1331)+11,DAY(siječanj!B1331))</f>
        <v>43448</v>
      </c>
      <c r="C1331" s="9">
        <v>13.8333333333333</v>
      </c>
      <c r="D1331">
        <v>1.1765226967512064</v>
      </c>
      <c r="E1331" s="6">
        <v>179.68504021012455</v>
      </c>
      <c r="F1331" s="7">
        <v>211.40352807386469</v>
      </c>
      <c r="G1331" s="7">
        <v>127.28920011459942</v>
      </c>
      <c r="H1331" s="7">
        <v>147.117474639688</v>
      </c>
      <c r="I1331" s="7">
        <v>227.6415378667084</v>
      </c>
    </row>
    <row r="1332" spans="1:9" x14ac:dyDescent="0.25">
      <c r="A1332" s="13"/>
      <c r="B1332" s="5">
        <f>DATE(YEAR(siječanj!B1332),MONTH(siječanj!B1332)+11,DAY(siječanj!B1332))</f>
        <v>43448</v>
      </c>
      <c r="C1332" s="9">
        <v>13.84375</v>
      </c>
      <c r="D1332">
        <v>1.1765226967512064</v>
      </c>
      <c r="E1332" s="6">
        <v>179.92330111310281</v>
      </c>
      <c r="F1332" s="7">
        <v>211.68384743396703</v>
      </c>
      <c r="G1332" s="7">
        <v>123.34891178202264</v>
      </c>
      <c r="H1332" s="7">
        <v>139.00795455156253</v>
      </c>
      <c r="I1332" s="7">
        <v>227.99527425133829</v>
      </c>
    </row>
    <row r="1333" spans="1:9" x14ac:dyDescent="0.25">
      <c r="A1333" s="13"/>
      <c r="B1333" s="5">
        <f>DATE(YEAR(siječanj!B1333),MONTH(siječanj!B1333)+11,DAY(siječanj!B1333))</f>
        <v>43448</v>
      </c>
      <c r="C1333" s="9">
        <v>13.8541666666667</v>
      </c>
      <c r="D1333">
        <v>1.1765226967512064</v>
      </c>
      <c r="E1333" s="6">
        <v>177.47989101923957</v>
      </c>
      <c r="F1333" s="7">
        <v>208.80912000106596</v>
      </c>
      <c r="G1333" s="7">
        <v>120.88328727236866</v>
      </c>
      <c r="H1333" s="7">
        <v>131.15169691864031</v>
      </c>
      <c r="I1333" s="7">
        <v>228.45479374143997</v>
      </c>
    </row>
    <row r="1334" spans="1:9" x14ac:dyDescent="0.25">
      <c r="A1334" s="13"/>
      <c r="B1334" s="5">
        <f>DATE(YEAR(siječanj!B1334),MONTH(siječanj!B1334)+11,DAY(siječanj!B1334))</f>
        <v>43448</v>
      </c>
      <c r="C1334" s="9">
        <v>13.8645833333333</v>
      </c>
      <c r="D1334">
        <v>1.1765226967512064</v>
      </c>
      <c r="E1334" s="6">
        <v>174.11490953356321</v>
      </c>
      <c r="F1334" s="7">
        <v>204.85014290902012</v>
      </c>
      <c r="G1334" s="7">
        <v>115.94522864495568</v>
      </c>
      <c r="H1334" s="7">
        <v>125.55909565048782</v>
      </c>
      <c r="I1334" s="7">
        <v>228.85736355967165</v>
      </c>
    </row>
    <row r="1335" spans="1:9" x14ac:dyDescent="0.25">
      <c r="A1335" s="13"/>
      <c r="B1335" s="5">
        <f>DATE(YEAR(siječanj!B1335),MONTH(siječanj!B1335)+11,DAY(siječanj!B1335))</f>
        <v>43448</v>
      </c>
      <c r="C1335" s="9">
        <v>13.875</v>
      </c>
      <c r="D1335">
        <v>1.1765226967512064</v>
      </c>
      <c r="E1335" s="6">
        <v>172.92458793664235</v>
      </c>
      <c r="F1335" s="7">
        <v>203.44970253380959</v>
      </c>
      <c r="G1335" s="7">
        <v>108.43151509680884</v>
      </c>
      <c r="H1335" s="7">
        <v>118.92456174836148</v>
      </c>
      <c r="I1335" s="7">
        <v>229.59986735733636</v>
      </c>
    </row>
    <row r="1336" spans="1:9" x14ac:dyDescent="0.25">
      <c r="A1336" s="13"/>
      <c r="B1336" s="5">
        <f>DATE(YEAR(siječanj!B1336),MONTH(siječanj!B1336)+11,DAY(siječanj!B1336))</f>
        <v>43448</v>
      </c>
      <c r="C1336" s="9">
        <v>13.8854166666667</v>
      </c>
      <c r="D1336">
        <v>1.1765226967512064</v>
      </c>
      <c r="E1336" s="6">
        <v>179.81016239467044</v>
      </c>
      <c r="F1336" s="7">
        <v>211.55073716385002</v>
      </c>
      <c r="G1336" s="7">
        <v>87.976042917101552</v>
      </c>
      <c r="H1336" s="7">
        <v>98.271299321398487</v>
      </c>
      <c r="I1336" s="7">
        <v>233.06698814151108</v>
      </c>
    </row>
    <row r="1337" spans="1:9" x14ac:dyDescent="0.25">
      <c r="A1337" s="13"/>
      <c r="B1337" s="5">
        <f>DATE(YEAR(siječanj!B1337),MONTH(siječanj!B1337)+11,DAY(siječanj!B1337))</f>
        <v>43448</v>
      </c>
      <c r="C1337" s="9">
        <v>13.8958333333333</v>
      </c>
      <c r="D1337">
        <v>1.1765226967512064</v>
      </c>
      <c r="E1337" s="6">
        <v>186.16332658882419</v>
      </c>
      <c r="F1337" s="7">
        <v>219.02537903445901</v>
      </c>
      <c r="G1337" s="7">
        <v>80.33249284108561</v>
      </c>
      <c r="H1337" s="7">
        <v>91.547724795708717</v>
      </c>
      <c r="I1337" s="7">
        <v>236.88821032103127</v>
      </c>
    </row>
    <row r="1338" spans="1:9" x14ac:dyDescent="0.25">
      <c r="A1338" s="13"/>
      <c r="B1338" s="5">
        <f>DATE(YEAR(siječanj!B1338),MONTH(siječanj!B1338)+11,DAY(siječanj!B1338))</f>
        <v>43448</v>
      </c>
      <c r="C1338" s="9">
        <v>13.90625</v>
      </c>
      <c r="D1338">
        <v>1.1765226967512064</v>
      </c>
      <c r="E1338" s="6">
        <v>186.53710222376904</v>
      </c>
      <c r="F1338" s="7">
        <v>219.46513455246421</v>
      </c>
      <c r="G1338" s="7">
        <v>77.744198966311401</v>
      </c>
      <c r="H1338" s="7">
        <v>87.92366224317577</v>
      </c>
      <c r="I1338" s="7">
        <v>237.61695071464402</v>
      </c>
    </row>
    <row r="1339" spans="1:9" x14ac:dyDescent="0.25">
      <c r="A1339" s="13"/>
      <c r="B1339" s="5">
        <f>DATE(YEAR(siječanj!B1339),MONTH(siječanj!B1339)+11,DAY(siječanj!B1339))</f>
        <v>43448</v>
      </c>
      <c r="C1339" s="9">
        <v>13.9166666666667</v>
      </c>
      <c r="D1339">
        <v>1.1765226967512064</v>
      </c>
      <c r="E1339" s="6">
        <v>185.19876865328004</v>
      </c>
      <c r="F1339" s="7">
        <v>217.89055473095982</v>
      </c>
      <c r="G1339" s="7">
        <v>77.120551352992706</v>
      </c>
      <c r="H1339" s="7">
        <v>85.227682825546324</v>
      </c>
      <c r="I1339" s="7">
        <v>236.73307076660339</v>
      </c>
    </row>
    <row r="1340" spans="1:9" x14ac:dyDescent="0.25">
      <c r="A1340" s="13"/>
      <c r="B1340" s="5">
        <f>DATE(YEAR(siječanj!B1340),MONTH(siječanj!B1340)+11,DAY(siječanj!B1340))</f>
        <v>43448</v>
      </c>
      <c r="C1340" s="9">
        <v>13.9270833333333</v>
      </c>
      <c r="D1340">
        <v>1.1765226967512064</v>
      </c>
      <c r="E1340" s="6">
        <v>182.01954477818683</v>
      </c>
      <c r="F1340" s="7">
        <v>214.15012568385933</v>
      </c>
      <c r="G1340" s="7">
        <v>75.259407117265638</v>
      </c>
      <c r="H1340" s="7">
        <v>70.640308865109787</v>
      </c>
      <c r="I1340" s="7">
        <v>238.15867361798922</v>
      </c>
    </row>
    <row r="1341" spans="1:9" x14ac:dyDescent="0.25">
      <c r="A1341" s="13"/>
      <c r="B1341" s="5">
        <f>DATE(YEAR(siječanj!B1341),MONTH(siječanj!B1341)+11,DAY(siječanj!B1341))</f>
        <v>43448</v>
      </c>
      <c r="C1341" s="9">
        <v>13.9375</v>
      </c>
      <c r="D1341">
        <v>1.1765226967512064</v>
      </c>
      <c r="E1341" s="6">
        <v>174.6562642517838</v>
      </c>
      <c r="F1341" s="7">
        <v>205.48705902199998</v>
      </c>
      <c r="G1341" s="7">
        <v>73.492890320656983</v>
      </c>
      <c r="H1341" s="7">
        <v>65.267487502495626</v>
      </c>
      <c r="I1341" s="7">
        <v>237.9453823564032</v>
      </c>
    </row>
    <row r="1342" spans="1:9" x14ac:dyDescent="0.25">
      <c r="A1342" s="13"/>
      <c r="B1342" s="5">
        <f>DATE(YEAR(siječanj!B1342),MONTH(siječanj!B1342)+11,DAY(siječanj!B1342))</f>
        <v>43448</v>
      </c>
      <c r="C1342" s="9">
        <v>13.9479166666667</v>
      </c>
      <c r="D1342">
        <v>1.1765226967512064</v>
      </c>
      <c r="E1342" s="6">
        <v>167.85402259096836</v>
      </c>
      <c r="F1342" s="7">
        <v>197.484067319264</v>
      </c>
      <c r="G1342" s="7">
        <v>72.485638801556561</v>
      </c>
      <c r="H1342" s="7">
        <v>63.412473173680446</v>
      </c>
      <c r="I1342" s="7">
        <v>237.10167458769618</v>
      </c>
    </row>
    <row r="1343" spans="1:9" x14ac:dyDescent="0.25">
      <c r="A1343" s="13"/>
      <c r="B1343" s="5">
        <f>DATE(YEAR(siječanj!B1343),MONTH(siječanj!B1343)+11,DAY(siječanj!B1343))</f>
        <v>43448</v>
      </c>
      <c r="C1343" s="9">
        <v>13.9583333333333</v>
      </c>
      <c r="D1343">
        <v>1.1765226967512064</v>
      </c>
      <c r="E1343" s="6">
        <v>158.08759986846252</v>
      </c>
      <c r="F1343" s="7">
        <v>185.99364932016917</v>
      </c>
      <c r="G1343" s="7">
        <v>69.6961702212608</v>
      </c>
      <c r="H1343" s="7">
        <v>62.393246219813804</v>
      </c>
      <c r="I1343" s="7">
        <v>236.65583549920964</v>
      </c>
    </row>
    <row r="1344" spans="1:9" x14ac:dyDescent="0.25">
      <c r="A1344" s="13"/>
      <c r="B1344" s="5">
        <f>DATE(YEAR(siječanj!B1344),MONTH(siječanj!B1344)+11,DAY(siječanj!B1344))</f>
        <v>43448</v>
      </c>
      <c r="C1344" s="9">
        <v>13.96875</v>
      </c>
      <c r="D1344">
        <v>1.1765226967512064</v>
      </c>
      <c r="E1344" s="6">
        <v>147.60083614004293</v>
      </c>
      <c r="F1344" s="7">
        <v>173.65573377821622</v>
      </c>
      <c r="G1344" s="7">
        <v>67.558081835256573</v>
      </c>
      <c r="H1344" s="7">
        <v>61.200208629326596</v>
      </c>
      <c r="I1344" s="7">
        <v>237.16108133169843</v>
      </c>
    </row>
    <row r="1345" spans="1:9" x14ac:dyDescent="0.25">
      <c r="A1345" s="13"/>
      <c r="B1345" s="5">
        <f>DATE(YEAR(siječanj!B1345),MONTH(siječanj!B1345)+11,DAY(siječanj!B1345))</f>
        <v>43448</v>
      </c>
      <c r="C1345" s="9">
        <v>13.9791666666667</v>
      </c>
      <c r="D1345">
        <v>1.1765226967512064</v>
      </c>
      <c r="E1345" s="6">
        <v>136.91757312433029</v>
      </c>
      <c r="F1345" s="7">
        <v>161.08663236486757</v>
      </c>
      <c r="G1345" s="7">
        <v>66.419041298883471</v>
      </c>
      <c r="H1345" s="7">
        <v>59.469648078677253</v>
      </c>
      <c r="I1345" s="7">
        <v>238.08572047630574</v>
      </c>
    </row>
    <row r="1346" spans="1:9" ht="15.75" thickBot="1" x14ac:dyDescent="0.3">
      <c r="A1346" s="13"/>
      <c r="B1346" s="5">
        <f>DATE(YEAR(siječanj!B1346),MONTH(siječanj!B1346)+11,DAY(siječanj!B1346))</f>
        <v>43448</v>
      </c>
      <c r="C1346" s="9">
        <v>13.9895833333333</v>
      </c>
      <c r="D1346">
        <v>1.1765226967512064</v>
      </c>
      <c r="E1346" s="6">
        <v>126.57809831478623</v>
      </c>
      <c r="F1346" s="7">
        <v>148.92200557895163</v>
      </c>
      <c r="G1346" s="7">
        <v>64.663946163538881</v>
      </c>
      <c r="H1346" s="7">
        <v>58.502864542926353</v>
      </c>
      <c r="I1346" s="7">
        <v>239.61802446011393</v>
      </c>
    </row>
    <row r="1347" spans="1:9" x14ac:dyDescent="0.25">
      <c r="A1347" s="16">
        <f t="shared" ref="A1347" si="12">A1251+1</f>
        <v>349</v>
      </c>
      <c r="B1347" s="5">
        <f>DATE(YEAR(siječanj!B1347),MONTH(siječanj!B1347)+11,DAY(siječanj!B1347))</f>
        <v>43449</v>
      </c>
      <c r="C1347" s="9">
        <v>14</v>
      </c>
      <c r="D1347">
        <v>1.1899924805589381</v>
      </c>
      <c r="E1347" s="6">
        <v>124.1222118080574</v>
      </c>
      <c r="F1347" s="7">
        <v>147.70449872193214</v>
      </c>
      <c r="G1347" s="7">
        <v>63.882721406442414</v>
      </c>
      <c r="H1347" s="7">
        <v>59.804870934762427</v>
      </c>
      <c r="I1347" s="7">
        <v>240.64593063632884</v>
      </c>
    </row>
    <row r="1348" spans="1:9" x14ac:dyDescent="0.25">
      <c r="A1348" s="17"/>
      <c r="B1348" s="5">
        <f>DATE(YEAR(siječanj!B1348),MONTH(siječanj!B1348)+11,DAY(siječanj!B1348))</f>
        <v>43449</v>
      </c>
      <c r="C1348" s="9">
        <v>14.0104166666667</v>
      </c>
      <c r="D1348">
        <v>1.1899924805589381</v>
      </c>
      <c r="E1348" s="6">
        <v>114.87074090127743</v>
      </c>
      <c r="F1348" s="7">
        <v>136.69531790875419</v>
      </c>
      <c r="G1348" s="7">
        <v>62.315671891494183</v>
      </c>
      <c r="H1348" s="7">
        <v>58.062510012977278</v>
      </c>
      <c r="I1348" s="7">
        <v>241.73131950006149</v>
      </c>
    </row>
    <row r="1349" spans="1:9" x14ac:dyDescent="0.25">
      <c r="A1349" s="17"/>
      <c r="B1349" s="5">
        <f>DATE(YEAR(siječanj!B1349),MONTH(siječanj!B1349)+11,DAY(siječanj!B1349))</f>
        <v>43449</v>
      </c>
      <c r="C1349" s="9">
        <v>14.0208333333333</v>
      </c>
      <c r="D1349">
        <v>1.1899924805589381</v>
      </c>
      <c r="E1349" s="6">
        <v>106.38231288475022</v>
      </c>
      <c r="F1349" s="7">
        <v>126.594152397321</v>
      </c>
      <c r="G1349" s="7">
        <v>60.121853190662293</v>
      </c>
      <c r="H1349" s="7">
        <v>59.849660166566615</v>
      </c>
      <c r="I1349" s="7">
        <v>241.65165916147501</v>
      </c>
    </row>
    <row r="1350" spans="1:9" x14ac:dyDescent="0.25">
      <c r="A1350" s="17"/>
      <c r="B1350" s="5">
        <f>DATE(YEAR(siječanj!B1350),MONTH(siječanj!B1350)+11,DAY(siječanj!B1350))</f>
        <v>43449</v>
      </c>
      <c r="C1350" s="9">
        <v>14.03125</v>
      </c>
      <c r="D1350">
        <v>1.1899924805589381</v>
      </c>
      <c r="E1350" s="6">
        <v>98.661835405415829</v>
      </c>
      <c r="F1350" s="7">
        <v>117.40684225058845</v>
      </c>
      <c r="G1350" s="7">
        <v>59.439265305657003</v>
      </c>
      <c r="H1350" s="7">
        <v>58.465344179192542</v>
      </c>
      <c r="I1350" s="7">
        <v>242.54471637893252</v>
      </c>
    </row>
    <row r="1351" spans="1:9" x14ac:dyDescent="0.25">
      <c r="A1351" s="17"/>
      <c r="B1351" s="5">
        <f>DATE(YEAR(siječanj!B1351),MONTH(siječanj!B1351)+11,DAY(siječanj!B1351))</f>
        <v>43449</v>
      </c>
      <c r="C1351" s="9">
        <v>14.0416666666667</v>
      </c>
      <c r="D1351">
        <v>1.1899924805589381</v>
      </c>
      <c r="E1351" s="6">
        <v>92.052050273419823</v>
      </c>
      <c r="F1351" s="7">
        <v>109.54124764540293</v>
      </c>
      <c r="G1351" s="7">
        <v>58.402718410567296</v>
      </c>
      <c r="H1351" s="7">
        <v>58.523210148806399</v>
      </c>
      <c r="I1351" s="7">
        <v>244.14841345862598</v>
      </c>
    </row>
    <row r="1352" spans="1:9" x14ac:dyDescent="0.25">
      <c r="A1352" s="17"/>
      <c r="B1352" s="5">
        <f>DATE(YEAR(siječanj!B1352),MONTH(siječanj!B1352)+11,DAY(siječanj!B1352))</f>
        <v>43449</v>
      </c>
      <c r="C1352" s="9">
        <v>14.0520833333333</v>
      </c>
      <c r="D1352">
        <v>1.1899924805589381</v>
      </c>
      <c r="E1352" s="6">
        <v>88.102249456708321</v>
      </c>
      <c r="F1352" s="7">
        <v>104.84101437381069</v>
      </c>
      <c r="G1352" s="7">
        <v>57.898345401986091</v>
      </c>
      <c r="H1352" s="7">
        <v>59.848187127040482</v>
      </c>
      <c r="I1352" s="7">
        <v>245.01775697992113</v>
      </c>
    </row>
    <row r="1353" spans="1:9" x14ac:dyDescent="0.25">
      <c r="A1353" s="17"/>
      <c r="B1353" s="5">
        <f>DATE(YEAR(siječanj!B1353),MONTH(siječanj!B1353)+11,DAY(siječanj!B1353))</f>
        <v>43449</v>
      </c>
      <c r="C1353" s="9">
        <v>14.0625</v>
      </c>
      <c r="D1353">
        <v>1.1899924805589381</v>
      </c>
      <c r="E1353" s="6">
        <v>82.310572441888525</v>
      </c>
      <c r="F1353" s="7">
        <v>97.948962276349093</v>
      </c>
      <c r="G1353" s="7">
        <v>57.69333401461185</v>
      </c>
      <c r="H1353" s="7">
        <v>56.43190342232613</v>
      </c>
      <c r="I1353" s="7">
        <v>244.8430808519586</v>
      </c>
    </row>
    <row r="1354" spans="1:9" x14ac:dyDescent="0.25">
      <c r="A1354" s="17"/>
      <c r="B1354" s="5">
        <f>DATE(YEAR(siječanj!B1354),MONTH(siječanj!B1354)+11,DAY(siječanj!B1354))</f>
        <v>43449</v>
      </c>
      <c r="C1354" s="9">
        <v>14.0729166666667</v>
      </c>
      <c r="D1354">
        <v>1.1899924805589381</v>
      </c>
      <c r="E1354" s="6">
        <v>78.547635142457452</v>
      </c>
      <c r="F1354" s="7">
        <v>93.471095185211368</v>
      </c>
      <c r="G1354" s="7">
        <v>57.327057447919778</v>
      </c>
      <c r="H1354" s="7">
        <v>57.795215551824825</v>
      </c>
      <c r="I1354" s="7">
        <v>244.43552488734875</v>
      </c>
    </row>
    <row r="1355" spans="1:9" x14ac:dyDescent="0.25">
      <c r="A1355" s="17"/>
      <c r="B1355" s="5">
        <f>DATE(YEAR(siječanj!B1355),MONTH(siječanj!B1355)+11,DAY(siječanj!B1355))</f>
        <v>43449</v>
      </c>
      <c r="C1355" s="9">
        <v>14.0833333333333</v>
      </c>
      <c r="D1355">
        <v>1.1899924805589381</v>
      </c>
      <c r="E1355" s="6">
        <v>76.141196054998801</v>
      </c>
      <c r="F1355" s="7">
        <v>90.607450766212452</v>
      </c>
      <c r="G1355" s="7">
        <v>57.175237335654977</v>
      </c>
      <c r="H1355" s="7">
        <v>54.744325924225492</v>
      </c>
      <c r="I1355" s="7">
        <v>244.78125803702781</v>
      </c>
    </row>
    <row r="1356" spans="1:9" x14ac:dyDescent="0.25">
      <c r="A1356" s="17"/>
      <c r="B1356" s="5">
        <f>DATE(YEAR(siječanj!B1356),MONTH(siječanj!B1356)+11,DAY(siječanj!B1356))</f>
        <v>43449</v>
      </c>
      <c r="C1356" s="9">
        <v>14.09375</v>
      </c>
      <c r="D1356">
        <v>1.1899924805589381</v>
      </c>
      <c r="E1356" s="6">
        <v>73.828400980918659</v>
      </c>
      <c r="F1356" s="7">
        <v>87.855242018983333</v>
      </c>
      <c r="G1356" s="7">
        <v>55.597284412802878</v>
      </c>
      <c r="H1356" s="7">
        <v>55.82733107446893</v>
      </c>
      <c r="I1356" s="7">
        <v>245.53528817307091</v>
      </c>
    </row>
    <row r="1357" spans="1:9" x14ac:dyDescent="0.25">
      <c r="A1357" s="17"/>
      <c r="B1357" s="5">
        <f>DATE(YEAR(siječanj!B1357),MONTH(siječanj!B1357)+11,DAY(siječanj!B1357))</f>
        <v>43449</v>
      </c>
      <c r="C1357" s="9">
        <v>14.1041666666667</v>
      </c>
      <c r="D1357">
        <v>1.1899924805589381</v>
      </c>
      <c r="E1357" s="6">
        <v>72.803023136246935</v>
      </c>
      <c r="F1357" s="7">
        <v>86.63505009409225</v>
      </c>
      <c r="G1357" s="7">
        <v>56.312108460306533</v>
      </c>
      <c r="H1357" s="7">
        <v>54.028107615989647</v>
      </c>
      <c r="I1357" s="7">
        <v>244.85805029141605</v>
      </c>
    </row>
    <row r="1358" spans="1:9" x14ac:dyDescent="0.25">
      <c r="A1358" s="17"/>
      <c r="B1358" s="5">
        <f>DATE(YEAR(siječanj!B1358),MONTH(siječanj!B1358)+11,DAY(siječanj!B1358))</f>
        <v>43449</v>
      </c>
      <c r="C1358" s="9">
        <v>14.1145833333333</v>
      </c>
      <c r="D1358">
        <v>1.1899924805589381</v>
      </c>
      <c r="E1358" s="6">
        <v>70.04040869576562</v>
      </c>
      <c r="F1358" s="7">
        <v>83.347559683235957</v>
      </c>
      <c r="G1358" s="7">
        <v>56.162943894329295</v>
      </c>
      <c r="H1358" s="7">
        <v>53.151255752234867</v>
      </c>
      <c r="I1358" s="7">
        <v>244.71952322468053</v>
      </c>
    </row>
    <row r="1359" spans="1:9" x14ac:dyDescent="0.25">
      <c r="A1359" s="17"/>
      <c r="B1359" s="5">
        <f>DATE(YEAR(siječanj!B1359),MONTH(siječanj!B1359)+11,DAY(siječanj!B1359))</f>
        <v>43449</v>
      </c>
      <c r="C1359" s="9">
        <v>14.125</v>
      </c>
      <c r="D1359">
        <v>1.1899924805589381</v>
      </c>
      <c r="E1359" s="6">
        <v>69.132248034404483</v>
      </c>
      <c r="F1359" s="7">
        <v>82.266855325076762</v>
      </c>
      <c r="G1359" s="7">
        <v>55.80123117118135</v>
      </c>
      <c r="H1359" s="7">
        <v>54.505264051702014</v>
      </c>
      <c r="I1359" s="7">
        <v>245.01737796879453</v>
      </c>
    </row>
    <row r="1360" spans="1:9" x14ac:dyDescent="0.25">
      <c r="A1360" s="17"/>
      <c r="B1360" s="5">
        <f>DATE(YEAR(siječanj!B1360),MONTH(siječanj!B1360)+11,DAY(siječanj!B1360))</f>
        <v>43449</v>
      </c>
      <c r="C1360" s="9">
        <v>14.1354166666667</v>
      </c>
      <c r="D1360">
        <v>1.1899924805589381</v>
      </c>
      <c r="E1360" s="6">
        <v>66.678392825358202</v>
      </c>
      <c r="F1360" s="7">
        <v>79.346786077931313</v>
      </c>
      <c r="G1360" s="7">
        <v>56.092947550958307</v>
      </c>
      <c r="H1360" s="7">
        <v>55.204219299987166</v>
      </c>
      <c r="I1360" s="7">
        <v>244.37648015397403</v>
      </c>
    </row>
    <row r="1361" spans="1:9" x14ac:dyDescent="0.25">
      <c r="A1361" s="17"/>
      <c r="B1361" s="5">
        <f>DATE(YEAR(siječanj!B1361),MONTH(siječanj!B1361)+11,DAY(siječanj!B1361))</f>
        <v>43449</v>
      </c>
      <c r="C1361" s="9">
        <v>14.1458333333333</v>
      </c>
      <c r="D1361">
        <v>1.1899924805589381</v>
      </c>
      <c r="E1361" s="6">
        <v>66.247358995142235</v>
      </c>
      <c r="F1361" s="7">
        <v>78.833859061107788</v>
      </c>
      <c r="G1361" s="7">
        <v>55.998557142446501</v>
      </c>
      <c r="H1361" s="7">
        <v>55.519955488771565</v>
      </c>
      <c r="I1361" s="7">
        <v>244.19853292998201</v>
      </c>
    </row>
    <row r="1362" spans="1:9" x14ac:dyDescent="0.25">
      <c r="A1362" s="17"/>
      <c r="B1362" s="5">
        <f>DATE(YEAR(siječanj!B1362),MONTH(siječanj!B1362)+11,DAY(siječanj!B1362))</f>
        <v>43449</v>
      </c>
      <c r="C1362" s="9">
        <v>14.15625</v>
      </c>
      <c r="D1362">
        <v>1.1899924805589381</v>
      </c>
      <c r="E1362" s="6">
        <v>65.167273979437397</v>
      </c>
      <c r="F1362" s="7">
        <v>77.548566014054657</v>
      </c>
      <c r="G1362" s="7">
        <v>57.113500906304004</v>
      </c>
      <c r="H1362" s="7">
        <v>57.70012222088971</v>
      </c>
      <c r="I1362" s="7">
        <v>243.74165151732626</v>
      </c>
    </row>
    <row r="1363" spans="1:9" x14ac:dyDescent="0.25">
      <c r="A1363" s="17"/>
      <c r="B1363" s="5">
        <f>DATE(YEAR(siječanj!B1363),MONTH(siječanj!B1363)+11,DAY(siječanj!B1363))</f>
        <v>43449</v>
      </c>
      <c r="C1363" s="9">
        <v>14.1666666666667</v>
      </c>
      <c r="D1363">
        <v>1.1899924805589381</v>
      </c>
      <c r="E1363" s="6">
        <v>65.610605690496044</v>
      </c>
      <c r="F1363" s="7">
        <v>78.076127416607775</v>
      </c>
      <c r="G1363" s="7">
        <v>57.047875568017545</v>
      </c>
      <c r="H1363" s="7">
        <v>55.847339526887957</v>
      </c>
      <c r="I1363" s="7">
        <v>243.86970527659716</v>
      </c>
    </row>
    <row r="1364" spans="1:9" x14ac:dyDescent="0.25">
      <c r="A1364" s="17"/>
      <c r="B1364" s="5">
        <f>DATE(YEAR(siječanj!B1364),MONTH(siječanj!B1364)+11,DAY(siječanj!B1364))</f>
        <v>43449</v>
      </c>
      <c r="C1364" s="9">
        <v>14.1770833333333</v>
      </c>
      <c r="D1364">
        <v>1.1899924805589381</v>
      </c>
      <c r="E1364" s="6">
        <v>65.257157910045152</v>
      </c>
      <c r="F1364" s="7">
        <v>77.655527215600955</v>
      </c>
      <c r="G1364" s="7">
        <v>56.108675937820358</v>
      </c>
      <c r="H1364" s="7">
        <v>55.109960825241245</v>
      </c>
      <c r="I1364" s="7">
        <v>244.04081529986962</v>
      </c>
    </row>
    <row r="1365" spans="1:9" x14ac:dyDescent="0.25">
      <c r="A1365" s="17"/>
      <c r="B1365" s="5">
        <f>DATE(YEAR(siječanj!B1365),MONTH(siječanj!B1365)+11,DAY(siječanj!B1365))</f>
        <v>43449</v>
      </c>
      <c r="C1365" s="9">
        <v>14.1875</v>
      </c>
      <c r="D1365">
        <v>1.1899924805589381</v>
      </c>
      <c r="E1365" s="6">
        <v>66.37718946586925</v>
      </c>
      <c r="F1365" s="7">
        <v>78.988356345020364</v>
      </c>
      <c r="G1365" s="7">
        <v>56.535013649745537</v>
      </c>
      <c r="H1365" s="7">
        <v>55.978114932447973</v>
      </c>
      <c r="I1365" s="7">
        <v>243.57332157566853</v>
      </c>
    </row>
    <row r="1366" spans="1:9" x14ac:dyDescent="0.25">
      <c r="A1366" s="17"/>
      <c r="B1366" s="5">
        <f>DATE(YEAR(siječanj!B1366),MONTH(siječanj!B1366)+11,DAY(siječanj!B1366))</f>
        <v>43449</v>
      </c>
      <c r="C1366" s="9">
        <v>14.1979166666667</v>
      </c>
      <c r="D1366">
        <v>1.1899924805589381</v>
      </c>
      <c r="E1366" s="6">
        <v>65.806629884239314</v>
      </c>
      <c r="F1366" s="7">
        <v>78.309394733169896</v>
      </c>
      <c r="G1366" s="7">
        <v>56.539356532554692</v>
      </c>
      <c r="H1366" s="7">
        <v>54.111713646859918</v>
      </c>
      <c r="I1366" s="7">
        <v>243.69684120183098</v>
      </c>
    </row>
    <row r="1367" spans="1:9" x14ac:dyDescent="0.25">
      <c r="A1367" s="17"/>
      <c r="B1367" s="5">
        <f>DATE(YEAR(siječanj!B1367),MONTH(siječanj!B1367)+11,DAY(siječanj!B1367))</f>
        <v>43449</v>
      </c>
      <c r="C1367" s="9">
        <v>14.2083333333333</v>
      </c>
      <c r="D1367">
        <v>1.1899924805589381</v>
      </c>
      <c r="E1367" s="6">
        <v>67.737662990884459</v>
      </c>
      <c r="F1367" s="7">
        <v>80.607309609787976</v>
      </c>
      <c r="G1367" s="7">
        <v>54.550561271500776</v>
      </c>
      <c r="H1367" s="7">
        <v>55.918169849824473</v>
      </c>
      <c r="I1367" s="7">
        <v>243.38120393567596</v>
      </c>
    </row>
    <row r="1368" spans="1:9" x14ac:dyDescent="0.25">
      <c r="A1368" s="17"/>
      <c r="B1368" s="5">
        <f>DATE(YEAR(siječanj!B1368),MONTH(siječanj!B1368)+11,DAY(siječanj!B1368))</f>
        <v>43449</v>
      </c>
      <c r="C1368" s="9">
        <v>14.21875</v>
      </c>
      <c r="D1368">
        <v>1.1899924805589381</v>
      </c>
      <c r="E1368" s="6">
        <v>69.551218059096684</v>
      </c>
      <c r="F1368" s="7">
        <v>82.765426504040079</v>
      </c>
      <c r="G1368" s="7">
        <v>54.056027041827647</v>
      </c>
      <c r="H1368" s="7">
        <v>54.118565086835694</v>
      </c>
      <c r="I1368" s="7">
        <v>243.13520971403</v>
      </c>
    </row>
    <row r="1369" spans="1:9" x14ac:dyDescent="0.25">
      <c r="A1369" s="17"/>
      <c r="B1369" s="5">
        <f>DATE(YEAR(siječanj!B1369),MONTH(siječanj!B1369)+11,DAY(siječanj!B1369))</f>
        <v>43449</v>
      </c>
      <c r="C1369" s="9">
        <v>14.2291666666667</v>
      </c>
      <c r="D1369">
        <v>1.1899924805589381</v>
      </c>
      <c r="E1369" s="6">
        <v>69.824746971350194</v>
      </c>
      <c r="F1369" s="7">
        <v>83.090923852837221</v>
      </c>
      <c r="G1369" s="7">
        <v>55.199872469819404</v>
      </c>
      <c r="H1369" s="7">
        <v>54.61793351365877</v>
      </c>
      <c r="I1369" s="7">
        <v>242.91103713300137</v>
      </c>
    </row>
    <row r="1370" spans="1:9" x14ac:dyDescent="0.25">
      <c r="A1370" s="17"/>
      <c r="B1370" s="5">
        <f>DATE(YEAR(siječanj!B1370),MONTH(siječanj!B1370)+11,DAY(siječanj!B1370))</f>
        <v>43449</v>
      </c>
      <c r="C1370" s="9">
        <v>14.2395833333333</v>
      </c>
      <c r="D1370">
        <v>1.1899924805589381</v>
      </c>
      <c r="E1370" s="6">
        <v>72.078013517934906</v>
      </c>
      <c r="F1370" s="7">
        <v>85.772294099968036</v>
      </c>
      <c r="G1370" s="7">
        <v>56.228115258742086</v>
      </c>
      <c r="H1370" s="7">
        <v>53.874261280739645</v>
      </c>
      <c r="I1370" s="7">
        <v>242.53546810743126</v>
      </c>
    </row>
    <row r="1371" spans="1:9" x14ac:dyDescent="0.25">
      <c r="A1371" s="17"/>
      <c r="B1371" s="5">
        <f>DATE(YEAR(siječanj!B1371),MONTH(siječanj!B1371)+11,DAY(siječanj!B1371))</f>
        <v>43449</v>
      </c>
      <c r="C1371" s="9">
        <v>14.25</v>
      </c>
      <c r="D1371">
        <v>1.1899924805589381</v>
      </c>
      <c r="E1371" s="6">
        <v>75.639227484714553</v>
      </c>
      <c r="F1371" s="7">
        <v>90.010111942097282</v>
      </c>
      <c r="G1371" s="7">
        <v>56.972371276143917</v>
      </c>
      <c r="H1371" s="7">
        <v>55.521308116347328</v>
      </c>
      <c r="I1371" s="7">
        <v>242.03172131894988</v>
      </c>
    </row>
    <row r="1372" spans="1:9" x14ac:dyDescent="0.25">
      <c r="A1372" s="17"/>
      <c r="B1372" s="5">
        <f>DATE(YEAR(siječanj!B1372),MONTH(siječanj!B1372)+11,DAY(siječanj!B1372))</f>
        <v>43449</v>
      </c>
      <c r="C1372" s="9">
        <v>14.2604166666667</v>
      </c>
      <c r="D1372">
        <v>1.1899924805589381</v>
      </c>
      <c r="E1372" s="6">
        <v>76.173060053704475</v>
      </c>
      <c r="F1372" s="7">
        <v>90.645368685072754</v>
      </c>
      <c r="G1372" s="7">
        <v>60.702349181175052</v>
      </c>
      <c r="H1372" s="7">
        <v>57.957960330206816</v>
      </c>
      <c r="I1372" s="7">
        <v>232.33420362917519</v>
      </c>
    </row>
    <row r="1373" spans="1:9" x14ac:dyDescent="0.25">
      <c r="A1373" s="17"/>
      <c r="B1373" s="5">
        <f>DATE(YEAR(siječanj!B1373),MONTH(siječanj!B1373)+11,DAY(siječanj!B1373))</f>
        <v>43449</v>
      </c>
      <c r="C1373" s="9">
        <v>14.2708333333333</v>
      </c>
      <c r="D1373">
        <v>1.1899924805589381</v>
      </c>
      <c r="E1373" s="6">
        <v>79.350741610488939</v>
      </c>
      <c r="F1373" s="7">
        <v>94.426785843257079</v>
      </c>
      <c r="G1373" s="7">
        <v>67.069851012732002</v>
      </c>
      <c r="H1373" s="7">
        <v>58.779197927819567</v>
      </c>
      <c r="I1373" s="7">
        <v>219.51463528544065</v>
      </c>
    </row>
    <row r="1374" spans="1:9" x14ac:dyDescent="0.25">
      <c r="A1374" s="17"/>
      <c r="B1374" s="5">
        <f>DATE(YEAR(siječanj!B1374),MONTH(siječanj!B1374)+11,DAY(siječanj!B1374))</f>
        <v>43449</v>
      </c>
      <c r="C1374" s="9">
        <v>14.28125</v>
      </c>
      <c r="D1374">
        <v>1.1899924805589381</v>
      </c>
      <c r="E1374" s="6">
        <v>83.08346534058137</v>
      </c>
      <c r="F1374" s="7">
        <v>98.868699014070984</v>
      </c>
      <c r="G1374" s="7">
        <v>66.486137030424473</v>
      </c>
      <c r="H1374" s="7">
        <v>58.498136367008676</v>
      </c>
      <c r="I1374" s="7">
        <v>196.20879309643746</v>
      </c>
    </row>
    <row r="1375" spans="1:9" x14ac:dyDescent="0.25">
      <c r="A1375" s="17"/>
      <c r="B1375" s="5">
        <f>DATE(YEAR(siječanj!B1375),MONTH(siječanj!B1375)+11,DAY(siječanj!B1375))</f>
        <v>43449</v>
      </c>
      <c r="C1375" s="9">
        <v>14.2916666666667</v>
      </c>
      <c r="D1375">
        <v>1.1899924805589381</v>
      </c>
      <c r="E1375" s="6">
        <v>87.75409812626954</v>
      </c>
      <c r="F1375" s="7">
        <v>104.42671690849195</v>
      </c>
      <c r="G1375" s="7">
        <v>68.190865170599352</v>
      </c>
      <c r="H1375" s="7">
        <v>63.609354739990984</v>
      </c>
      <c r="I1375" s="7">
        <v>158.04063459480074</v>
      </c>
    </row>
    <row r="1376" spans="1:9" x14ac:dyDescent="0.25">
      <c r="A1376" s="17"/>
      <c r="B1376" s="5">
        <f>DATE(YEAR(siječanj!B1376),MONTH(siječanj!B1376)+11,DAY(siječanj!B1376))</f>
        <v>43449</v>
      </c>
      <c r="C1376" s="9">
        <v>14.3020833333333</v>
      </c>
      <c r="D1376">
        <v>1.1899924805589381</v>
      </c>
      <c r="E1376" s="6">
        <v>90.485689652241831</v>
      </c>
      <c r="F1376" s="7">
        <v>107.6772902843575</v>
      </c>
      <c r="G1376" s="7">
        <v>73.425979392639789</v>
      </c>
      <c r="H1376" s="7">
        <v>72.204179139136855</v>
      </c>
      <c r="I1376" s="7">
        <v>132.58330924476232</v>
      </c>
    </row>
    <row r="1377" spans="1:9" x14ac:dyDescent="0.25">
      <c r="A1377" s="17"/>
      <c r="B1377" s="5">
        <f>DATE(YEAR(siječanj!B1377),MONTH(siječanj!B1377)+11,DAY(siječanj!B1377))</f>
        <v>43449</v>
      </c>
      <c r="C1377" s="9">
        <v>14.3125</v>
      </c>
      <c r="D1377">
        <v>1.1899924805589381</v>
      </c>
      <c r="E1377" s="6">
        <v>94.298368948780819</v>
      </c>
      <c r="F1377" s="7">
        <v>112.21434997802163</v>
      </c>
      <c r="G1377" s="7">
        <v>76.20681443440003</v>
      </c>
      <c r="H1377" s="7">
        <v>76.076338474202359</v>
      </c>
      <c r="I1377" s="7">
        <v>43.320999773463988</v>
      </c>
    </row>
    <row r="1378" spans="1:9" x14ac:dyDescent="0.25">
      <c r="A1378" s="17"/>
      <c r="B1378" s="5">
        <f>DATE(YEAR(siječanj!B1378),MONTH(siječanj!B1378)+11,DAY(siječanj!B1378))</f>
        <v>43449</v>
      </c>
      <c r="C1378" s="9">
        <v>14.3229166666667</v>
      </c>
      <c r="D1378">
        <v>1.1899924805589381</v>
      </c>
      <c r="E1378" s="6">
        <v>100.34477247831121</v>
      </c>
      <c r="F1378" s="7">
        <v>119.40952471258782</v>
      </c>
      <c r="G1378" s="7">
        <v>80.550886414063299</v>
      </c>
      <c r="H1378" s="7">
        <v>80.820866334737374</v>
      </c>
      <c r="I1378" s="7">
        <v>6.8971344789975726</v>
      </c>
    </row>
    <row r="1379" spans="1:9" x14ac:dyDescent="0.25">
      <c r="A1379" s="17"/>
      <c r="B1379" s="5">
        <f>DATE(YEAR(siječanj!B1379),MONTH(siječanj!B1379)+11,DAY(siječanj!B1379))</f>
        <v>43449</v>
      </c>
      <c r="C1379" s="9">
        <v>14.3333333333333</v>
      </c>
      <c r="D1379">
        <v>1.1899924805589381</v>
      </c>
      <c r="E1379" s="6">
        <v>106.20148771722141</v>
      </c>
      <c r="F1379" s="7">
        <v>126.37897180766591</v>
      </c>
      <c r="G1379" s="7">
        <v>84.363608088139301</v>
      </c>
      <c r="H1379" s="7">
        <v>83.878747882921246</v>
      </c>
      <c r="I1379" s="7">
        <v>4.0455057638075242</v>
      </c>
    </row>
    <row r="1380" spans="1:9" x14ac:dyDescent="0.25">
      <c r="A1380" s="17"/>
      <c r="B1380" s="5">
        <f>DATE(YEAR(siječanj!B1380),MONTH(siječanj!B1380)+11,DAY(siječanj!B1380))</f>
        <v>43449</v>
      </c>
      <c r="C1380" s="9">
        <v>14.34375</v>
      </c>
      <c r="D1380">
        <v>1.1899924805589381</v>
      </c>
      <c r="E1380" s="6">
        <v>112.22673222650688</v>
      </c>
      <c r="F1380" s="7">
        <v>133.54896746724464</v>
      </c>
      <c r="G1380" s="7">
        <v>97.673885033484808</v>
      </c>
      <c r="H1380" s="7">
        <v>94.590450493073291</v>
      </c>
      <c r="I1380" s="7">
        <v>2.5947641744244043</v>
      </c>
    </row>
    <row r="1381" spans="1:9" x14ac:dyDescent="0.25">
      <c r="A1381" s="17"/>
      <c r="B1381" s="5">
        <f>DATE(YEAR(siječanj!B1381),MONTH(siječanj!B1381)+11,DAY(siječanj!B1381))</f>
        <v>43449</v>
      </c>
      <c r="C1381" s="9">
        <v>14.3541666666667</v>
      </c>
      <c r="D1381">
        <v>1.1899924805589381</v>
      </c>
      <c r="E1381" s="6">
        <v>118.49374678486478</v>
      </c>
      <c r="F1381" s="7">
        <v>141.00666766724393</v>
      </c>
      <c r="G1381" s="7">
        <v>103.61588880390947</v>
      </c>
      <c r="H1381" s="7">
        <v>112.54357527638757</v>
      </c>
      <c r="I1381" s="7">
        <v>2.0394868731631082</v>
      </c>
    </row>
    <row r="1382" spans="1:9" x14ac:dyDescent="0.25">
      <c r="A1382" s="17"/>
      <c r="B1382" s="5">
        <f>DATE(YEAR(siječanj!B1382),MONTH(siječanj!B1382)+11,DAY(siječanj!B1382))</f>
        <v>43449</v>
      </c>
      <c r="C1382" s="9">
        <v>14.3645833333333</v>
      </c>
      <c r="D1382">
        <v>1.1899924805589381</v>
      </c>
      <c r="E1382" s="6">
        <v>123.26202766046681</v>
      </c>
      <c r="F1382" s="7">
        <v>146.68088605440335</v>
      </c>
      <c r="G1382" s="7">
        <v>108.95976391717066</v>
      </c>
      <c r="H1382" s="7">
        <v>120.2975269025478</v>
      </c>
      <c r="I1382" s="7">
        <v>1.6210885902555954</v>
      </c>
    </row>
    <row r="1383" spans="1:9" x14ac:dyDescent="0.25">
      <c r="A1383" s="17"/>
      <c r="B1383" s="5">
        <f>DATE(YEAR(siječanj!B1383),MONTH(siječanj!B1383)+11,DAY(siječanj!B1383))</f>
        <v>43449</v>
      </c>
      <c r="C1383" s="9">
        <v>14.375</v>
      </c>
      <c r="D1383">
        <v>1.1899924805589381</v>
      </c>
      <c r="E1383" s="6">
        <v>125.52518190558533</v>
      </c>
      <c r="F1383" s="7">
        <v>149.37402258843943</v>
      </c>
      <c r="G1383" s="7">
        <v>116.55615695487585</v>
      </c>
      <c r="H1383" s="7">
        <v>128.13186554677188</v>
      </c>
      <c r="I1383" s="7">
        <v>1.4707851778022241</v>
      </c>
    </row>
    <row r="1384" spans="1:9" x14ac:dyDescent="0.25">
      <c r="A1384" s="17"/>
      <c r="B1384" s="5">
        <f>DATE(YEAR(siječanj!B1384),MONTH(siječanj!B1384)+11,DAY(siječanj!B1384))</f>
        <v>43449</v>
      </c>
      <c r="C1384" s="9">
        <v>14.3854166666667</v>
      </c>
      <c r="D1384">
        <v>1.1899924805589381</v>
      </c>
      <c r="E1384" s="6">
        <v>130.628810390052</v>
      </c>
      <c r="F1384" s="7">
        <v>155.44730210852117</v>
      </c>
      <c r="G1384" s="7">
        <v>136.61210400347971</v>
      </c>
      <c r="H1384" s="7">
        <v>151.79486079669934</v>
      </c>
      <c r="I1384" s="7">
        <v>0.96952746239250553</v>
      </c>
    </row>
    <row r="1385" spans="1:9" x14ac:dyDescent="0.25">
      <c r="A1385" s="17"/>
      <c r="B1385" s="5">
        <f>DATE(YEAR(siječanj!B1385),MONTH(siječanj!B1385)+11,DAY(siječanj!B1385))</f>
        <v>43449</v>
      </c>
      <c r="C1385" s="9">
        <v>14.3958333333333</v>
      </c>
      <c r="D1385">
        <v>1.1899924805589381</v>
      </c>
      <c r="E1385" s="6">
        <v>133.2985822275686</v>
      </c>
      <c r="F1385" s="7">
        <v>158.62431051997396</v>
      </c>
      <c r="G1385" s="7">
        <v>142.38007909904101</v>
      </c>
      <c r="H1385" s="7">
        <v>155.97925233279361</v>
      </c>
      <c r="I1385" s="7">
        <v>0.8844769655672815</v>
      </c>
    </row>
    <row r="1386" spans="1:9" x14ac:dyDescent="0.25">
      <c r="A1386" s="17"/>
      <c r="B1386" s="5">
        <f>DATE(YEAR(siječanj!B1386),MONTH(siječanj!B1386)+11,DAY(siječanj!B1386))</f>
        <v>43449</v>
      </c>
      <c r="C1386" s="9">
        <v>14.40625</v>
      </c>
      <c r="D1386">
        <v>1.1899924805589381</v>
      </c>
      <c r="E1386" s="6">
        <v>136.37764963782647</v>
      </c>
      <c r="F1386" s="7">
        <v>162.28837758531489</v>
      </c>
      <c r="G1386" s="7">
        <v>143.0789658513514</v>
      </c>
      <c r="H1386" s="7">
        <v>160.66593429237315</v>
      </c>
      <c r="I1386" s="7">
        <v>0.87218360467140532</v>
      </c>
    </row>
    <row r="1387" spans="1:9" x14ac:dyDescent="0.25">
      <c r="A1387" s="17"/>
      <c r="B1387" s="5">
        <f>DATE(YEAR(siječanj!B1387),MONTH(siječanj!B1387)+11,DAY(siječanj!B1387))</f>
        <v>43449</v>
      </c>
      <c r="C1387" s="9">
        <v>14.4166666666667</v>
      </c>
      <c r="D1387">
        <v>1.1899924805589381</v>
      </c>
      <c r="E1387" s="6">
        <v>138.00285937296835</v>
      </c>
      <c r="F1387" s="7">
        <v>164.22236494946492</v>
      </c>
      <c r="G1387" s="7">
        <v>146.52450702845587</v>
      </c>
      <c r="H1387" s="7">
        <v>156.03461373383988</v>
      </c>
      <c r="I1387" s="7">
        <v>0.95155793486155305</v>
      </c>
    </row>
    <row r="1388" spans="1:9" x14ac:dyDescent="0.25">
      <c r="A1388" s="17"/>
      <c r="B1388" s="5">
        <f>DATE(YEAR(siječanj!B1388),MONTH(siječanj!B1388)+11,DAY(siječanj!B1388))</f>
        <v>43449</v>
      </c>
      <c r="C1388" s="9">
        <v>14.4270833333333</v>
      </c>
      <c r="D1388">
        <v>1.1899924805589381</v>
      </c>
      <c r="E1388" s="6">
        <v>140.05271545928545</v>
      </c>
      <c r="F1388" s="7">
        <v>166.66167827841025</v>
      </c>
      <c r="G1388" s="7">
        <v>148.34983152031018</v>
      </c>
      <c r="H1388" s="7">
        <v>157.43921110738714</v>
      </c>
      <c r="I1388" s="7">
        <v>1.2483426475626471</v>
      </c>
    </row>
    <row r="1389" spans="1:9" x14ac:dyDescent="0.25">
      <c r="A1389" s="17"/>
      <c r="B1389" s="5">
        <f>DATE(YEAR(siječanj!B1389),MONTH(siječanj!B1389)+11,DAY(siječanj!B1389))</f>
        <v>43449</v>
      </c>
      <c r="C1389" s="9">
        <v>14.4375</v>
      </c>
      <c r="D1389">
        <v>1.1899924805589381</v>
      </c>
      <c r="E1389" s="6">
        <v>141.29830065204405</v>
      </c>
      <c r="F1389" s="7">
        <v>168.14391529168853</v>
      </c>
      <c r="G1389" s="7">
        <v>148.2969977998446</v>
      </c>
      <c r="H1389" s="7">
        <v>157.75534064187607</v>
      </c>
      <c r="I1389" s="7">
        <v>1.7536424816367382</v>
      </c>
    </row>
    <row r="1390" spans="1:9" x14ac:dyDescent="0.25">
      <c r="A1390" s="17"/>
      <c r="B1390" s="5">
        <f>DATE(YEAR(siječanj!B1390),MONTH(siječanj!B1390)+11,DAY(siječanj!B1390))</f>
        <v>43449</v>
      </c>
      <c r="C1390" s="9">
        <v>14.4479166666667</v>
      </c>
      <c r="D1390">
        <v>1.1899924805589381</v>
      </c>
      <c r="E1390" s="6">
        <v>141.92574549538622</v>
      </c>
      <c r="F1390" s="7">
        <v>168.89056993723119</v>
      </c>
      <c r="G1390" s="7">
        <v>147.66011664723507</v>
      </c>
      <c r="H1390" s="7">
        <v>162.41128143052737</v>
      </c>
      <c r="I1390" s="7">
        <v>2.2643664749477308</v>
      </c>
    </row>
    <row r="1391" spans="1:9" x14ac:dyDescent="0.25">
      <c r="A1391" s="17"/>
      <c r="B1391" s="5">
        <f>DATE(YEAR(siječanj!B1391),MONTH(siječanj!B1391)+11,DAY(siječanj!B1391))</f>
        <v>43449</v>
      </c>
      <c r="C1391" s="9">
        <v>14.4583333333333</v>
      </c>
      <c r="D1391">
        <v>1.1899924805589381</v>
      </c>
      <c r="E1391" s="6">
        <v>144.99953530067887</v>
      </c>
      <c r="F1391" s="7">
        <v>172.54835669234816</v>
      </c>
      <c r="G1391" s="7">
        <v>143.33233951740897</v>
      </c>
      <c r="H1391" s="7">
        <v>165.85109363034309</v>
      </c>
      <c r="I1391" s="7">
        <v>2.1509091441838217</v>
      </c>
    </row>
    <row r="1392" spans="1:9" x14ac:dyDescent="0.25">
      <c r="A1392" s="17"/>
      <c r="B1392" s="5">
        <f>DATE(YEAR(siječanj!B1392),MONTH(siječanj!B1392)+11,DAY(siječanj!B1392))</f>
        <v>43449</v>
      </c>
      <c r="C1392" s="9">
        <v>14.46875</v>
      </c>
      <c r="D1392">
        <v>1.1899924805589381</v>
      </c>
      <c r="E1392" s="6">
        <v>145.65682474717903</v>
      </c>
      <c r="F1392" s="7">
        <v>173.3305261912341</v>
      </c>
      <c r="G1392" s="7">
        <v>143.18673041053083</v>
      </c>
      <c r="H1392" s="7">
        <v>154.77831170463077</v>
      </c>
      <c r="I1392" s="7">
        <v>1.8193904117970146</v>
      </c>
    </row>
    <row r="1393" spans="1:9" x14ac:dyDescent="0.25">
      <c r="A1393" s="17"/>
      <c r="B1393" s="5">
        <f>DATE(YEAR(siječanj!B1393),MONTH(siječanj!B1393)+11,DAY(siječanj!B1393))</f>
        <v>43449</v>
      </c>
      <c r="C1393" s="9">
        <v>14.4791666666667</v>
      </c>
      <c r="D1393">
        <v>1.1899924805589381</v>
      </c>
      <c r="E1393" s="6">
        <v>145.94348667340449</v>
      </c>
      <c r="F1393" s="7">
        <v>173.67165172790493</v>
      </c>
      <c r="G1393" s="7">
        <v>143.98116058464274</v>
      </c>
      <c r="H1393" s="7">
        <v>152.4310653639175</v>
      </c>
      <c r="I1393" s="7">
        <v>2.4290603098603607</v>
      </c>
    </row>
    <row r="1394" spans="1:9" x14ac:dyDescent="0.25">
      <c r="A1394" s="17"/>
      <c r="B1394" s="5">
        <f>DATE(YEAR(siječanj!B1394),MONTH(siječanj!B1394)+11,DAY(siječanj!B1394))</f>
        <v>43449</v>
      </c>
      <c r="C1394" s="9">
        <v>14.4895833333333</v>
      </c>
      <c r="D1394">
        <v>1.1899924805589381</v>
      </c>
      <c r="E1394" s="6">
        <v>145.53695537148411</v>
      </c>
      <c r="F1394" s="7">
        <v>173.18788253550787</v>
      </c>
      <c r="G1394" s="7">
        <v>143.3376948021311</v>
      </c>
      <c r="H1394" s="7">
        <v>153.92277275609064</v>
      </c>
      <c r="I1394" s="7">
        <v>2.9335741208591926</v>
      </c>
    </row>
    <row r="1395" spans="1:9" x14ac:dyDescent="0.25">
      <c r="A1395" s="17"/>
      <c r="B1395" s="5">
        <f>DATE(YEAR(siječanj!B1395),MONTH(siječanj!B1395)+11,DAY(siječanj!B1395))</f>
        <v>43449</v>
      </c>
      <c r="C1395" s="9">
        <v>14.5</v>
      </c>
      <c r="D1395">
        <v>1.1899924805589381</v>
      </c>
      <c r="E1395" s="6">
        <v>145.29496215738308</v>
      </c>
      <c r="F1395" s="7">
        <v>172.89991243038133</v>
      </c>
      <c r="G1395" s="7">
        <v>143.1457442029276</v>
      </c>
      <c r="H1395" s="7">
        <v>150.42629870616472</v>
      </c>
      <c r="I1395" s="7">
        <v>2.8089674627847714</v>
      </c>
    </row>
    <row r="1396" spans="1:9" x14ac:dyDescent="0.25">
      <c r="A1396" s="17"/>
      <c r="B1396" s="5">
        <f>DATE(YEAR(siječanj!B1396),MONTH(siječanj!B1396)+11,DAY(siječanj!B1396))</f>
        <v>43449</v>
      </c>
      <c r="C1396" s="9">
        <v>14.5104166666667</v>
      </c>
      <c r="D1396">
        <v>1.1899924805589381</v>
      </c>
      <c r="E1396" s="6">
        <v>150.87437848282332</v>
      </c>
      <c r="F1396" s="7">
        <v>179.53937590356301</v>
      </c>
      <c r="G1396" s="7">
        <v>136.14985816338779</v>
      </c>
      <c r="H1396" s="7">
        <v>148.29589421940085</v>
      </c>
      <c r="I1396" s="7">
        <v>3.0247917987341904</v>
      </c>
    </row>
    <row r="1397" spans="1:9" x14ac:dyDescent="0.25">
      <c r="A1397" s="17"/>
      <c r="B1397" s="5">
        <f>DATE(YEAR(siječanj!B1397),MONTH(siječanj!B1397)+11,DAY(siječanj!B1397))</f>
        <v>43449</v>
      </c>
      <c r="C1397" s="9">
        <v>14.5208333333333</v>
      </c>
      <c r="D1397">
        <v>1.1899924805589381</v>
      </c>
      <c r="E1397" s="6">
        <v>151.99620329363282</v>
      </c>
      <c r="F1397" s="7">
        <v>180.87433899293075</v>
      </c>
      <c r="G1397" s="7">
        <v>134.88431961497758</v>
      </c>
      <c r="H1397" s="7">
        <v>145.0973273621419</v>
      </c>
      <c r="I1397" s="7">
        <v>2.6166128158344018</v>
      </c>
    </row>
    <row r="1398" spans="1:9" x14ac:dyDescent="0.25">
      <c r="A1398" s="17"/>
      <c r="B1398" s="5">
        <f>DATE(YEAR(siječanj!B1398),MONTH(siječanj!B1398)+11,DAY(siječanj!B1398))</f>
        <v>43449</v>
      </c>
      <c r="C1398" s="9">
        <v>14.53125</v>
      </c>
      <c r="D1398">
        <v>1.1899924805589381</v>
      </c>
      <c r="E1398" s="6">
        <v>152.03469678145473</v>
      </c>
      <c r="F1398" s="7">
        <v>180.92014595398931</v>
      </c>
      <c r="G1398" s="7">
        <v>130.73405028722365</v>
      </c>
      <c r="H1398" s="7">
        <v>140.27017282126627</v>
      </c>
      <c r="I1398" s="7">
        <v>2.8559328415461747</v>
      </c>
    </row>
    <row r="1399" spans="1:9" x14ac:dyDescent="0.25">
      <c r="A1399" s="17"/>
      <c r="B1399" s="5">
        <f>DATE(YEAR(siječanj!B1399),MONTH(siječanj!B1399)+11,DAY(siječanj!B1399))</f>
        <v>43449</v>
      </c>
      <c r="C1399" s="9">
        <v>14.5416666666667</v>
      </c>
      <c r="D1399">
        <v>1.1899924805589381</v>
      </c>
      <c r="E1399" s="6">
        <v>147.78332165538453</v>
      </c>
      <c r="F1399" s="7">
        <v>175.86104152193047</v>
      </c>
      <c r="G1399" s="7">
        <v>126.40442913962752</v>
      </c>
      <c r="H1399" s="7">
        <v>127.70124431614398</v>
      </c>
      <c r="I1399" s="7">
        <v>4.2729314403371967</v>
      </c>
    </row>
    <row r="1400" spans="1:9" x14ac:dyDescent="0.25">
      <c r="A1400" s="17"/>
      <c r="B1400" s="5">
        <f>DATE(YEAR(siječanj!B1400),MONTH(siječanj!B1400)+11,DAY(siječanj!B1400))</f>
        <v>43449</v>
      </c>
      <c r="C1400" s="9">
        <v>14.5520833333333</v>
      </c>
      <c r="D1400">
        <v>1.1899924805589381</v>
      </c>
      <c r="E1400" s="6">
        <v>143.17850668362004</v>
      </c>
      <c r="F1400" s="7">
        <v>170.38134633116553</v>
      </c>
      <c r="G1400" s="7">
        <v>122.90375223294582</v>
      </c>
      <c r="H1400" s="7">
        <v>124.29448921043519</v>
      </c>
      <c r="I1400" s="7">
        <v>3.3561945277154881</v>
      </c>
    </row>
    <row r="1401" spans="1:9" x14ac:dyDescent="0.25">
      <c r="A1401" s="17"/>
      <c r="B1401" s="5">
        <f>DATE(YEAR(siječanj!B1401),MONTH(siječanj!B1401)+11,DAY(siječanj!B1401))</f>
        <v>43449</v>
      </c>
      <c r="C1401" s="9">
        <v>14.5625</v>
      </c>
      <c r="D1401">
        <v>1.1899924805589381</v>
      </c>
      <c r="E1401" s="6">
        <v>143.94970154440637</v>
      </c>
      <c r="F1401" s="7">
        <v>171.29906241654695</v>
      </c>
      <c r="G1401" s="7">
        <v>123.06867732552837</v>
      </c>
      <c r="H1401" s="7">
        <v>121.9173686648363</v>
      </c>
      <c r="I1401" s="7">
        <v>3.3199994651379772</v>
      </c>
    </row>
    <row r="1402" spans="1:9" x14ac:dyDescent="0.25">
      <c r="A1402" s="17"/>
      <c r="B1402" s="5">
        <f>DATE(YEAR(siječanj!B1402),MONTH(siječanj!B1402)+11,DAY(siječanj!B1402))</f>
        <v>43449</v>
      </c>
      <c r="C1402" s="9">
        <v>14.5729166666667</v>
      </c>
      <c r="D1402">
        <v>1.1899924805589381</v>
      </c>
      <c r="E1402" s="6">
        <v>143.90664259602158</v>
      </c>
      <c r="F1402" s="7">
        <v>171.24782259174827</v>
      </c>
      <c r="G1402" s="7">
        <v>119.34359269640986</v>
      </c>
      <c r="H1402" s="7">
        <v>124.35748472913461</v>
      </c>
      <c r="I1402" s="7">
        <v>3.9723026147845819</v>
      </c>
    </row>
    <row r="1403" spans="1:9" x14ac:dyDescent="0.25">
      <c r="A1403" s="17"/>
      <c r="B1403" s="5">
        <f>DATE(YEAR(siječanj!B1403),MONTH(siječanj!B1403)+11,DAY(siječanj!B1403))</f>
        <v>43449</v>
      </c>
      <c r="C1403" s="9">
        <v>14.5833333333333</v>
      </c>
      <c r="D1403">
        <v>1.1899924805589381</v>
      </c>
      <c r="E1403" s="6">
        <v>145.91493940294606</v>
      </c>
      <c r="F1403" s="7">
        <v>173.63768069071892</v>
      </c>
      <c r="G1403" s="7">
        <v>116.05248700317864</v>
      </c>
      <c r="H1403" s="7">
        <v>129.1004030832664</v>
      </c>
      <c r="I1403" s="7">
        <v>4.8368649957199201</v>
      </c>
    </row>
    <row r="1404" spans="1:9" x14ac:dyDescent="0.25">
      <c r="A1404" s="17"/>
      <c r="B1404" s="5">
        <f>DATE(YEAR(siječanj!B1404),MONTH(siječanj!B1404)+11,DAY(siječanj!B1404))</f>
        <v>43449</v>
      </c>
      <c r="C1404" s="9">
        <v>14.59375</v>
      </c>
      <c r="D1404">
        <v>1.1899924805589381</v>
      </c>
      <c r="E1404" s="6">
        <v>146.75309369075791</v>
      </c>
      <c r="F1404" s="7">
        <v>174.63507799076325</v>
      </c>
      <c r="G1404" s="7">
        <v>113.09900931298348</v>
      </c>
      <c r="H1404" s="7">
        <v>127.40015824798735</v>
      </c>
      <c r="I1404" s="7">
        <v>3.8094548340665173</v>
      </c>
    </row>
    <row r="1405" spans="1:9" x14ac:dyDescent="0.25">
      <c r="A1405" s="17"/>
      <c r="B1405" s="5">
        <f>DATE(YEAR(siječanj!B1405),MONTH(siječanj!B1405)+11,DAY(siječanj!B1405))</f>
        <v>43449</v>
      </c>
      <c r="C1405" s="9">
        <v>14.6041666666667</v>
      </c>
      <c r="D1405">
        <v>1.1899924805589381</v>
      </c>
      <c r="E1405" s="6">
        <v>148.85113358636099</v>
      </c>
      <c r="F1405" s="7">
        <v>177.13172969044359</v>
      </c>
      <c r="G1405" s="7">
        <v>108.67068299634172</v>
      </c>
      <c r="H1405" s="7">
        <v>126.46320877980529</v>
      </c>
      <c r="I1405" s="7">
        <v>3.9604452666887218</v>
      </c>
    </row>
    <row r="1406" spans="1:9" x14ac:dyDescent="0.25">
      <c r="A1406" s="17"/>
      <c r="B1406" s="5">
        <f>DATE(YEAR(siječanj!B1406),MONTH(siječanj!B1406)+11,DAY(siječanj!B1406))</f>
        <v>43449</v>
      </c>
      <c r="C1406" s="9">
        <v>14.6145833333333</v>
      </c>
      <c r="D1406">
        <v>1.1899924805589381</v>
      </c>
      <c r="E1406" s="6">
        <v>148.48838428751807</v>
      </c>
      <c r="F1406" s="7">
        <v>176.70006075249248</v>
      </c>
      <c r="G1406" s="7">
        <v>106.6784688700976</v>
      </c>
      <c r="H1406" s="7">
        <v>130.31567273352272</v>
      </c>
      <c r="I1406" s="7">
        <v>4.3284080689631406</v>
      </c>
    </row>
    <row r="1407" spans="1:9" x14ac:dyDescent="0.25">
      <c r="A1407" s="17"/>
      <c r="B1407" s="5">
        <f>DATE(YEAR(siječanj!B1407),MONTH(siječanj!B1407)+11,DAY(siječanj!B1407))</f>
        <v>43449</v>
      </c>
      <c r="C1407" s="9">
        <v>14.625</v>
      </c>
      <c r="D1407">
        <v>1.1899924805589381</v>
      </c>
      <c r="E1407" s="6">
        <v>149.27009170891833</v>
      </c>
      <c r="F1407" s="7">
        <v>177.63028670595591</v>
      </c>
      <c r="G1407" s="7">
        <v>105.20804347581836</v>
      </c>
      <c r="H1407" s="7">
        <v>129.37863094951203</v>
      </c>
      <c r="I1407" s="7">
        <v>4.105407522341892</v>
      </c>
    </row>
    <row r="1408" spans="1:9" x14ac:dyDescent="0.25">
      <c r="A1408" s="17"/>
      <c r="B1408" s="5">
        <f>DATE(YEAR(siječanj!B1408),MONTH(siječanj!B1408)+11,DAY(siječanj!B1408))</f>
        <v>43449</v>
      </c>
      <c r="C1408" s="9">
        <v>14.6354166666667</v>
      </c>
      <c r="D1408">
        <v>1.1899924805589381</v>
      </c>
      <c r="E1408" s="6">
        <v>146.65460947587022</v>
      </c>
      <c r="F1408" s="7">
        <v>174.51788251559316</v>
      </c>
      <c r="G1408" s="7">
        <v>102.40373436906833</v>
      </c>
      <c r="H1408" s="7">
        <v>128.02608364837599</v>
      </c>
      <c r="I1408" s="7">
        <v>4.9912065267202328</v>
      </c>
    </row>
    <row r="1409" spans="1:9" x14ac:dyDescent="0.25">
      <c r="A1409" s="17"/>
      <c r="B1409" s="5">
        <f>DATE(YEAR(siječanj!B1409),MONTH(siječanj!B1409)+11,DAY(siječanj!B1409))</f>
        <v>43449</v>
      </c>
      <c r="C1409" s="9">
        <v>14.6458333333333</v>
      </c>
      <c r="D1409">
        <v>1.1899924805589381</v>
      </c>
      <c r="E1409" s="6">
        <v>145.98296704657511</v>
      </c>
      <c r="F1409" s="7">
        <v>173.71863307510765</v>
      </c>
      <c r="G1409" s="7">
        <v>101.24021540072833</v>
      </c>
      <c r="H1409" s="7">
        <v>124.90582068243957</v>
      </c>
      <c r="I1409" s="7">
        <v>5.019204348651563</v>
      </c>
    </row>
    <row r="1410" spans="1:9" x14ac:dyDescent="0.25">
      <c r="A1410" s="17"/>
      <c r="B1410" s="5">
        <f>DATE(YEAR(siječanj!B1410),MONTH(siječanj!B1410)+11,DAY(siječanj!B1410))</f>
        <v>43449</v>
      </c>
      <c r="C1410" s="9">
        <v>14.65625</v>
      </c>
      <c r="D1410">
        <v>1.1899924805589381</v>
      </c>
      <c r="E1410" s="6">
        <v>147.40941112957796</v>
      </c>
      <c r="F1410" s="7">
        <v>175.41609080781882</v>
      </c>
      <c r="G1410" s="7">
        <v>101.19752176926397</v>
      </c>
      <c r="H1410" s="7">
        <v>125.01535541995514</v>
      </c>
      <c r="I1410" s="7">
        <v>4.6734131972697233</v>
      </c>
    </row>
    <row r="1411" spans="1:9" x14ac:dyDescent="0.25">
      <c r="A1411" s="17"/>
      <c r="B1411" s="5">
        <f>DATE(YEAR(siječanj!B1411),MONTH(siječanj!B1411)+11,DAY(siječanj!B1411))</f>
        <v>43449</v>
      </c>
      <c r="C1411" s="9">
        <v>14.6666666666667</v>
      </c>
      <c r="D1411">
        <v>1.1899924805589381</v>
      </c>
      <c r="E1411" s="6">
        <v>146.90777085984689</v>
      </c>
      <c r="F1411" s="7">
        <v>174.8191426588933</v>
      </c>
      <c r="G1411" s="7">
        <v>101.12723215073567</v>
      </c>
      <c r="H1411" s="7">
        <v>123.87952956081816</v>
      </c>
      <c r="I1411" s="7">
        <v>4.8990278206323543</v>
      </c>
    </row>
    <row r="1412" spans="1:9" x14ac:dyDescent="0.25">
      <c r="A1412" s="17"/>
      <c r="B1412" s="5">
        <f>DATE(YEAR(siječanj!B1412),MONTH(siječanj!B1412)+11,DAY(siječanj!B1412))</f>
        <v>43449</v>
      </c>
      <c r="C1412" s="9">
        <v>14.6770833333333</v>
      </c>
      <c r="D1412">
        <v>1.1899924805589381</v>
      </c>
      <c r="E1412" s="6">
        <v>149.09625607008522</v>
      </c>
      <c r="F1412" s="7">
        <v>177.42342360289135</v>
      </c>
      <c r="G1412" s="7">
        <v>100.84048939622951</v>
      </c>
      <c r="H1412" s="7">
        <v>123.79787420354381</v>
      </c>
      <c r="I1412" s="7">
        <v>6.7365377643639972</v>
      </c>
    </row>
    <row r="1413" spans="1:9" x14ac:dyDescent="0.25">
      <c r="A1413" s="17"/>
      <c r="B1413" s="5">
        <f>DATE(YEAR(siječanj!B1413),MONTH(siječanj!B1413)+11,DAY(siječanj!B1413))</f>
        <v>43449</v>
      </c>
      <c r="C1413" s="9">
        <v>14.6875</v>
      </c>
      <c r="D1413">
        <v>1.1899924805589381</v>
      </c>
      <c r="E1413" s="6">
        <v>154.20290868865058</v>
      </c>
      <c r="F1413" s="7">
        <v>183.50030181981074</v>
      </c>
      <c r="G1413" s="7">
        <v>101.3609845035278</v>
      </c>
      <c r="H1413" s="7">
        <v>121.89432984499973</v>
      </c>
      <c r="I1413" s="7">
        <v>13.092713362445767</v>
      </c>
    </row>
    <row r="1414" spans="1:9" x14ac:dyDescent="0.25">
      <c r="A1414" s="17"/>
      <c r="B1414" s="5">
        <f>DATE(YEAR(siječanj!B1414),MONTH(siječanj!B1414)+11,DAY(siječanj!B1414))</f>
        <v>43449</v>
      </c>
      <c r="C1414" s="9">
        <v>14.6979166666667</v>
      </c>
      <c r="D1414">
        <v>1.1899924805589381</v>
      </c>
      <c r="E1414" s="6">
        <v>159.89119979271007</v>
      </c>
      <c r="F1414" s="7">
        <v>190.26932546087184</v>
      </c>
      <c r="G1414" s="7">
        <v>102.99402896381009</v>
      </c>
      <c r="H1414" s="7">
        <v>121.16973889248182</v>
      </c>
      <c r="I1414" s="7">
        <v>53.569241630833744</v>
      </c>
    </row>
    <row r="1415" spans="1:9" x14ac:dyDescent="0.25">
      <c r="A1415" s="17"/>
      <c r="B1415" s="5">
        <f>DATE(YEAR(siječanj!B1415),MONTH(siječanj!B1415)+11,DAY(siječanj!B1415))</f>
        <v>43449</v>
      </c>
      <c r="C1415" s="9">
        <v>14.7083333333333</v>
      </c>
      <c r="D1415">
        <v>1.1899924805589381</v>
      </c>
      <c r="E1415" s="6">
        <v>164.69224228635505</v>
      </c>
      <c r="F1415" s="7">
        <v>195.98252992715331</v>
      </c>
      <c r="G1415" s="7">
        <v>102.45286800159012</v>
      </c>
      <c r="H1415" s="7">
        <v>120.04160735697316</v>
      </c>
      <c r="I1415" s="7">
        <v>113.5445573246172</v>
      </c>
    </row>
    <row r="1416" spans="1:9" x14ac:dyDescent="0.25">
      <c r="A1416" s="17"/>
      <c r="B1416" s="5">
        <f>DATE(YEAR(siječanj!B1416),MONTH(siječanj!B1416)+11,DAY(siječanj!B1416))</f>
        <v>43449</v>
      </c>
      <c r="C1416" s="9">
        <v>14.71875</v>
      </c>
      <c r="D1416">
        <v>1.1899924805589381</v>
      </c>
      <c r="E1416" s="6">
        <v>169.17207492365827</v>
      </c>
      <c r="F1416" s="7">
        <v>201.31349707970665</v>
      </c>
      <c r="G1416" s="7">
        <v>102.95206651150509</v>
      </c>
      <c r="H1416" s="7">
        <v>119.94227151165352</v>
      </c>
      <c r="I1416" s="7">
        <v>143.54237496976987</v>
      </c>
    </row>
    <row r="1417" spans="1:9" x14ac:dyDescent="0.25">
      <c r="A1417" s="17"/>
      <c r="B1417" s="5">
        <f>DATE(YEAR(siječanj!B1417),MONTH(siječanj!B1417)+11,DAY(siječanj!B1417))</f>
        <v>43449</v>
      </c>
      <c r="C1417" s="9">
        <v>14.7291666666667</v>
      </c>
      <c r="D1417">
        <v>1.1899924805589381</v>
      </c>
      <c r="E1417" s="6">
        <v>175.73953804778617</v>
      </c>
      <c r="F1417" s="7">
        <v>209.12872881376694</v>
      </c>
      <c r="G1417" s="7">
        <v>102.59121754395748</v>
      </c>
      <c r="H1417" s="7">
        <v>122.03537237619423</v>
      </c>
      <c r="I1417" s="7">
        <v>163.65345637026363</v>
      </c>
    </row>
    <row r="1418" spans="1:9" x14ac:dyDescent="0.25">
      <c r="A1418" s="17"/>
      <c r="B1418" s="5">
        <f>DATE(YEAR(siječanj!B1418),MONTH(siječanj!B1418)+11,DAY(siječanj!B1418))</f>
        <v>43449</v>
      </c>
      <c r="C1418" s="9">
        <v>14.7395833333333</v>
      </c>
      <c r="D1418">
        <v>1.1899924805589381</v>
      </c>
      <c r="E1418" s="6">
        <v>181.8319284508766</v>
      </c>
      <c r="F1418" s="7">
        <v>216.37862758207402</v>
      </c>
      <c r="G1418" s="7">
        <v>104.6147518500168</v>
      </c>
      <c r="H1418" s="7">
        <v>124.22904531541168</v>
      </c>
      <c r="I1418" s="7">
        <v>177.41980350855863</v>
      </c>
    </row>
    <row r="1419" spans="1:9" x14ac:dyDescent="0.25">
      <c r="A1419" s="17"/>
      <c r="B1419" s="5">
        <f>DATE(YEAR(siječanj!B1419),MONTH(siječanj!B1419)+11,DAY(siječanj!B1419))</f>
        <v>43449</v>
      </c>
      <c r="C1419" s="9">
        <v>14.75</v>
      </c>
      <c r="D1419">
        <v>1.1899924805589381</v>
      </c>
      <c r="E1419" s="6">
        <v>185.24299103534727</v>
      </c>
      <c r="F1419" s="7">
        <v>220.43776640831004</v>
      </c>
      <c r="G1419" s="7">
        <v>106.37942462885543</v>
      </c>
      <c r="H1419" s="7">
        <v>127.26820681904545</v>
      </c>
      <c r="I1419" s="7">
        <v>199.08391050118436</v>
      </c>
    </row>
    <row r="1420" spans="1:9" x14ac:dyDescent="0.25">
      <c r="A1420" s="17"/>
      <c r="B1420" s="5">
        <f>DATE(YEAR(siječanj!B1420),MONTH(siječanj!B1420)+11,DAY(siječanj!B1420))</f>
        <v>43449</v>
      </c>
      <c r="C1420" s="9">
        <v>14.7604166666667</v>
      </c>
      <c r="D1420">
        <v>1.1899924805589381</v>
      </c>
      <c r="E1420" s="6">
        <v>187.43776255648012</v>
      </c>
      <c r="F1420" s="7">
        <v>223.04952801500303</v>
      </c>
      <c r="G1420" s="7">
        <v>108.133202034726</v>
      </c>
      <c r="H1420" s="7">
        <v>131.39087518938248</v>
      </c>
      <c r="I1420" s="7">
        <v>216.16176985545741</v>
      </c>
    </row>
    <row r="1421" spans="1:9" x14ac:dyDescent="0.25">
      <c r="A1421" s="17"/>
      <c r="B1421" s="5">
        <f>DATE(YEAR(siječanj!B1421),MONTH(siječanj!B1421)+11,DAY(siječanj!B1421))</f>
        <v>43449</v>
      </c>
      <c r="C1421" s="9">
        <v>14.7708333333333</v>
      </c>
      <c r="D1421">
        <v>1.1899924805589381</v>
      </c>
      <c r="E1421" s="6">
        <v>190.60033534490611</v>
      </c>
      <c r="F1421" s="7">
        <v>226.81296585245028</v>
      </c>
      <c r="G1421" s="7">
        <v>107.97094855830267</v>
      </c>
      <c r="H1421" s="7">
        <v>132.51701591397841</v>
      </c>
      <c r="I1421" s="7">
        <v>231.5190246979885</v>
      </c>
    </row>
    <row r="1422" spans="1:9" x14ac:dyDescent="0.25">
      <c r="A1422" s="17"/>
      <c r="B1422" s="5">
        <f>DATE(YEAR(siječanj!B1422),MONTH(siječanj!B1422)+11,DAY(siječanj!B1422))</f>
        <v>43449</v>
      </c>
      <c r="C1422" s="9">
        <v>14.78125</v>
      </c>
      <c r="D1422">
        <v>1.1899924805589381</v>
      </c>
      <c r="E1422" s="6">
        <v>191.6169532183219</v>
      </c>
      <c r="F1422" s="7">
        <v>228.02273347741686</v>
      </c>
      <c r="G1422" s="7">
        <v>108.39740277679718</v>
      </c>
      <c r="H1422" s="7">
        <v>133.11943690165577</v>
      </c>
      <c r="I1422" s="7">
        <v>232.61846597425748</v>
      </c>
    </row>
    <row r="1423" spans="1:9" x14ac:dyDescent="0.25">
      <c r="A1423" s="17"/>
      <c r="B1423" s="5">
        <f>DATE(YEAR(siječanj!B1423),MONTH(siječanj!B1423)+11,DAY(siječanj!B1423))</f>
        <v>43449</v>
      </c>
      <c r="C1423" s="9">
        <v>14.7916666666667</v>
      </c>
      <c r="D1423">
        <v>1.1899924805589381</v>
      </c>
      <c r="E1423" s="6">
        <v>189.44873436821405</v>
      </c>
      <c r="F1423" s="7">
        <v>225.44256934958239</v>
      </c>
      <c r="G1423" s="7">
        <v>108.28809550994086</v>
      </c>
      <c r="H1423" s="7">
        <v>134.06978420618182</v>
      </c>
      <c r="I1423" s="7">
        <v>232.77428354858995</v>
      </c>
    </row>
    <row r="1424" spans="1:9" x14ac:dyDescent="0.25">
      <c r="A1424" s="17"/>
      <c r="B1424" s="5">
        <f>DATE(YEAR(siječanj!B1424),MONTH(siječanj!B1424)+11,DAY(siječanj!B1424))</f>
        <v>43449</v>
      </c>
      <c r="C1424" s="9">
        <v>14.8020833333333</v>
      </c>
      <c r="D1424">
        <v>1.1899924805589381</v>
      </c>
      <c r="E1424" s="6">
        <v>189.870272278502</v>
      </c>
      <c r="F1424" s="7">
        <v>225.94419629309559</v>
      </c>
      <c r="G1424" s="7">
        <v>109.83131340525547</v>
      </c>
      <c r="H1424" s="7">
        <v>131.39702422631447</v>
      </c>
      <c r="I1424" s="7">
        <v>232.97079531758084</v>
      </c>
    </row>
    <row r="1425" spans="1:9" x14ac:dyDescent="0.25">
      <c r="A1425" s="17"/>
      <c r="B1425" s="5">
        <f>DATE(YEAR(siječanj!B1425),MONTH(siječanj!B1425)+11,DAY(siječanj!B1425))</f>
        <v>43449</v>
      </c>
      <c r="C1425" s="9">
        <v>14.8125</v>
      </c>
      <c r="D1425">
        <v>1.1899924805589381</v>
      </c>
      <c r="E1425" s="6">
        <v>191.55979519935246</v>
      </c>
      <c r="F1425" s="7">
        <v>227.95471586463961</v>
      </c>
      <c r="G1425" s="7">
        <v>108.08762787877122</v>
      </c>
      <c r="H1425" s="7">
        <v>132.32988771564746</v>
      </c>
      <c r="I1425" s="7">
        <v>233.19988704302068</v>
      </c>
    </row>
    <row r="1426" spans="1:9" x14ac:dyDescent="0.25">
      <c r="A1426" s="17"/>
      <c r="B1426" s="5">
        <f>DATE(YEAR(siječanj!B1426),MONTH(siječanj!B1426)+11,DAY(siječanj!B1426))</f>
        <v>43449</v>
      </c>
      <c r="C1426" s="9">
        <v>14.8229166666667</v>
      </c>
      <c r="D1426">
        <v>1.1899924805589381</v>
      </c>
      <c r="E1426" s="6">
        <v>188.42966763055111</v>
      </c>
      <c r="F1426" s="7">
        <v>224.22988759457576</v>
      </c>
      <c r="G1426" s="7">
        <v>106.742559535643</v>
      </c>
      <c r="H1426" s="7">
        <v>130.6107301766977</v>
      </c>
      <c r="I1426" s="7">
        <v>233.03211111762721</v>
      </c>
    </row>
    <row r="1427" spans="1:9" x14ac:dyDescent="0.25">
      <c r="A1427" s="17"/>
      <c r="B1427" s="5">
        <f>DATE(YEAR(siječanj!B1427),MONTH(siječanj!B1427)+11,DAY(siječanj!B1427))</f>
        <v>43449</v>
      </c>
      <c r="C1427" s="9">
        <v>14.8333333333333</v>
      </c>
      <c r="D1427">
        <v>1.1899924805589381</v>
      </c>
      <c r="E1427" s="6">
        <v>190.54886753824368</v>
      </c>
      <c r="F1427" s="7">
        <v>226.75171954953112</v>
      </c>
      <c r="G1427" s="7">
        <v>104.82744865350014</v>
      </c>
      <c r="H1427" s="7">
        <v>130.95000288804687</v>
      </c>
      <c r="I1427" s="7">
        <v>233.10198116880045</v>
      </c>
    </row>
    <row r="1428" spans="1:9" x14ac:dyDescent="0.25">
      <c r="A1428" s="17"/>
      <c r="B1428" s="5">
        <f>DATE(YEAR(siječanj!B1428),MONTH(siječanj!B1428)+11,DAY(siječanj!B1428))</f>
        <v>43449</v>
      </c>
      <c r="C1428" s="9">
        <v>14.84375</v>
      </c>
      <c r="D1428">
        <v>1.1899924805589381</v>
      </c>
      <c r="E1428" s="6">
        <v>191.39677661741675</v>
      </c>
      <c r="F1428" s="7">
        <v>227.76072497794473</v>
      </c>
      <c r="G1428" s="7">
        <v>105.45128508781053</v>
      </c>
      <c r="H1428" s="7">
        <v>129.04210764436291</v>
      </c>
      <c r="I1428" s="7">
        <v>233.88773223607413</v>
      </c>
    </row>
    <row r="1429" spans="1:9" x14ac:dyDescent="0.25">
      <c r="A1429" s="17"/>
      <c r="B1429" s="5">
        <f>DATE(YEAR(siječanj!B1429),MONTH(siječanj!B1429)+11,DAY(siječanj!B1429))</f>
        <v>43449</v>
      </c>
      <c r="C1429" s="9">
        <v>14.8541666666667</v>
      </c>
      <c r="D1429">
        <v>1.1899924805589381</v>
      </c>
      <c r="E1429" s="6">
        <v>188.4312615247776</v>
      </c>
      <c r="F1429" s="7">
        <v>224.23178431672008</v>
      </c>
      <c r="G1429" s="7">
        <v>105.25851894262161</v>
      </c>
      <c r="H1429" s="7">
        <v>127.81337192432409</v>
      </c>
      <c r="I1429" s="7">
        <v>234.02226518555443</v>
      </c>
    </row>
    <row r="1430" spans="1:9" x14ac:dyDescent="0.25">
      <c r="A1430" s="17"/>
      <c r="B1430" s="5">
        <f>DATE(YEAR(siječanj!B1430),MONTH(siječanj!B1430)+11,DAY(siječanj!B1430))</f>
        <v>43449</v>
      </c>
      <c r="C1430" s="9">
        <v>14.8645833333333</v>
      </c>
      <c r="D1430">
        <v>1.1899924805589381</v>
      </c>
      <c r="E1430" s="6">
        <v>184.8867422858263</v>
      </c>
      <c r="F1430" s="7">
        <v>220.01383307517156</v>
      </c>
      <c r="G1430" s="7">
        <v>103.46017978270918</v>
      </c>
      <c r="H1430" s="7">
        <v>124.2909611402895</v>
      </c>
      <c r="I1430" s="7">
        <v>234.55899994246272</v>
      </c>
    </row>
    <row r="1431" spans="1:9" x14ac:dyDescent="0.25">
      <c r="A1431" s="17"/>
      <c r="B1431" s="5">
        <f>DATE(YEAR(siječanj!B1431),MONTH(siječanj!B1431)+11,DAY(siječanj!B1431))</f>
        <v>43449</v>
      </c>
      <c r="C1431" s="9">
        <v>14.875</v>
      </c>
      <c r="D1431">
        <v>1.1899924805589381</v>
      </c>
      <c r="E1431" s="6">
        <v>180.95775433560425</v>
      </c>
      <c r="F1431" s="7">
        <v>215.33836695820065</v>
      </c>
      <c r="G1431" s="7">
        <v>98.148689478258959</v>
      </c>
      <c r="H1431" s="7">
        <v>112.58990578115643</v>
      </c>
      <c r="I1431" s="7">
        <v>235.59235227856038</v>
      </c>
    </row>
    <row r="1432" spans="1:9" x14ac:dyDescent="0.25">
      <c r="A1432" s="17"/>
      <c r="B1432" s="5">
        <f>DATE(YEAR(siječanj!B1432),MONTH(siječanj!B1432)+11,DAY(siječanj!B1432))</f>
        <v>43449</v>
      </c>
      <c r="C1432" s="9">
        <v>14.8854166666667</v>
      </c>
      <c r="D1432">
        <v>1.1899924805589381</v>
      </c>
      <c r="E1432" s="6">
        <v>184.76678860334277</v>
      </c>
      <c r="F1432" s="7">
        <v>219.8710890950008</v>
      </c>
      <c r="G1432" s="7">
        <v>83.156097846200467</v>
      </c>
      <c r="H1432" s="7">
        <v>91.795062982953965</v>
      </c>
      <c r="I1432" s="7">
        <v>241.38503733426495</v>
      </c>
    </row>
    <row r="1433" spans="1:9" x14ac:dyDescent="0.25">
      <c r="A1433" s="17"/>
      <c r="B1433" s="5">
        <f>DATE(YEAR(siječanj!B1433),MONTH(siječanj!B1433)+11,DAY(siječanj!B1433))</f>
        <v>43449</v>
      </c>
      <c r="C1433" s="9">
        <v>14.8958333333333</v>
      </c>
      <c r="D1433">
        <v>1.1899924805589381</v>
      </c>
      <c r="E1433" s="6">
        <v>189.98940967290312</v>
      </c>
      <c r="F1433" s="7">
        <v>226.08596889658631</v>
      </c>
      <c r="G1433" s="7">
        <v>77.4825613687659</v>
      </c>
      <c r="H1433" s="7">
        <v>83.912716094119276</v>
      </c>
      <c r="I1433" s="7">
        <v>245.86766993079357</v>
      </c>
    </row>
    <row r="1434" spans="1:9" x14ac:dyDescent="0.25">
      <c r="A1434" s="17"/>
      <c r="B1434" s="5">
        <f>DATE(YEAR(siječanj!B1434),MONTH(siječanj!B1434)+11,DAY(siječanj!B1434))</f>
        <v>43449</v>
      </c>
      <c r="C1434" s="9">
        <v>14.90625</v>
      </c>
      <c r="D1434">
        <v>1.1899924805589381</v>
      </c>
      <c r="E1434" s="6">
        <v>193.14538173570543</v>
      </c>
      <c r="F1434" s="7">
        <v>229.84155192017514</v>
      </c>
      <c r="G1434" s="7">
        <v>76.803372261611244</v>
      </c>
      <c r="H1434" s="7">
        <v>82.329471537278465</v>
      </c>
      <c r="I1434" s="7">
        <v>244.71642713378867</v>
      </c>
    </row>
    <row r="1435" spans="1:9" x14ac:dyDescent="0.25">
      <c r="A1435" s="17"/>
      <c r="B1435" s="5">
        <f>DATE(YEAR(siječanj!B1435),MONTH(siječanj!B1435)+11,DAY(siječanj!B1435))</f>
        <v>43449</v>
      </c>
      <c r="C1435" s="9">
        <v>14.9166666666667</v>
      </c>
      <c r="D1435">
        <v>1.1899924805589381</v>
      </c>
      <c r="E1435" s="6">
        <v>191.97206432211928</v>
      </c>
      <c r="F1435" s="7">
        <v>228.44531302069876</v>
      </c>
      <c r="G1435" s="7">
        <v>76.141751541620764</v>
      </c>
      <c r="H1435" s="7">
        <v>80.81880327665445</v>
      </c>
      <c r="I1435" s="7">
        <v>241.53047260380438</v>
      </c>
    </row>
    <row r="1436" spans="1:9" x14ac:dyDescent="0.25">
      <c r="A1436" s="17"/>
      <c r="B1436" s="5">
        <f>DATE(YEAR(siječanj!B1436),MONTH(siječanj!B1436)+11,DAY(siječanj!B1436))</f>
        <v>43449</v>
      </c>
      <c r="C1436" s="9">
        <v>14.9270833333333</v>
      </c>
      <c r="D1436">
        <v>1.1899924805589381</v>
      </c>
      <c r="E1436" s="6">
        <v>192.02829199088058</v>
      </c>
      <c r="F1436" s="7">
        <v>228.51222352372406</v>
      </c>
      <c r="G1436" s="7">
        <v>73.566233214795815</v>
      </c>
      <c r="H1436" s="7">
        <v>71.087839947300623</v>
      </c>
      <c r="I1436" s="7">
        <v>243.07312689146619</v>
      </c>
    </row>
    <row r="1437" spans="1:9" x14ac:dyDescent="0.25">
      <c r="A1437" s="17"/>
      <c r="B1437" s="5">
        <f>DATE(YEAR(siječanj!B1437),MONTH(siječanj!B1437)+11,DAY(siječanj!B1437))</f>
        <v>43449</v>
      </c>
      <c r="C1437" s="9">
        <v>14.9375</v>
      </c>
      <c r="D1437">
        <v>1.1899924805589381</v>
      </c>
      <c r="E1437" s="6">
        <v>187.33341554832995</v>
      </c>
      <c r="F1437" s="7">
        <v>222.92535585993551</v>
      </c>
      <c r="G1437" s="7">
        <v>71.888353812653904</v>
      </c>
      <c r="H1437" s="7">
        <v>66.178472140447269</v>
      </c>
      <c r="I1437" s="7">
        <v>242.47174123660315</v>
      </c>
    </row>
    <row r="1438" spans="1:9" x14ac:dyDescent="0.25">
      <c r="A1438" s="17"/>
      <c r="B1438" s="5">
        <f>DATE(YEAR(siječanj!B1438),MONTH(siječanj!B1438)+11,DAY(siječanj!B1438))</f>
        <v>43449</v>
      </c>
      <c r="C1438" s="9">
        <v>14.9479166666667</v>
      </c>
      <c r="D1438">
        <v>1.1899924805589381</v>
      </c>
      <c r="E1438" s="6">
        <v>179.46785402060263</v>
      </c>
      <c r="F1438" s="7">
        <v>213.56539678656631</v>
      </c>
      <c r="G1438" s="7">
        <v>71.301827602810391</v>
      </c>
      <c r="H1438" s="7">
        <v>64.063833591717895</v>
      </c>
      <c r="I1438" s="7">
        <v>240.61936285637921</v>
      </c>
    </row>
    <row r="1439" spans="1:9" x14ac:dyDescent="0.25">
      <c r="A1439" s="17"/>
      <c r="B1439" s="5">
        <f>DATE(YEAR(siječanj!B1439),MONTH(siječanj!B1439)+11,DAY(siječanj!B1439))</f>
        <v>43449</v>
      </c>
      <c r="C1439" s="9">
        <v>14.9583333333333</v>
      </c>
      <c r="D1439">
        <v>1.1899924805589381</v>
      </c>
      <c r="E1439" s="6">
        <v>170.14548507200354</v>
      </c>
      <c r="F1439" s="7">
        <v>202.47184783673728</v>
      </c>
      <c r="G1439" s="7">
        <v>69.684712402785564</v>
      </c>
      <c r="H1439" s="7">
        <v>62.472806409151801</v>
      </c>
      <c r="I1439" s="7">
        <v>240.38289191430792</v>
      </c>
    </row>
    <row r="1440" spans="1:9" x14ac:dyDescent="0.25">
      <c r="A1440" s="17"/>
      <c r="B1440" s="5">
        <f>DATE(YEAR(siječanj!B1440),MONTH(siječanj!B1440)+11,DAY(siječanj!B1440))</f>
        <v>43449</v>
      </c>
      <c r="C1440" s="9">
        <v>14.96875</v>
      </c>
      <c r="D1440">
        <v>1.1899924805589381</v>
      </c>
      <c r="E1440" s="6">
        <v>162.71308785663192</v>
      </c>
      <c r="F1440" s="7">
        <v>193.62735103791786</v>
      </c>
      <c r="G1440" s="7">
        <v>68.383438477328653</v>
      </c>
      <c r="H1440" s="7">
        <v>61.537936053979372</v>
      </c>
      <c r="I1440" s="7">
        <v>241.51530315847538</v>
      </c>
    </row>
    <row r="1441" spans="1:9" x14ac:dyDescent="0.25">
      <c r="A1441" s="17"/>
      <c r="B1441" s="5">
        <f>DATE(YEAR(siječanj!B1441),MONTH(siječanj!B1441)+11,DAY(siječanj!B1441))</f>
        <v>43449</v>
      </c>
      <c r="C1441" s="9">
        <v>14.9791666666667</v>
      </c>
      <c r="D1441">
        <v>1.1899924805589381</v>
      </c>
      <c r="E1441" s="6">
        <v>152.07509064347576</v>
      </c>
      <c r="F1441" s="7">
        <v>180.96821434605508</v>
      </c>
      <c r="G1441" s="7">
        <v>67.759549815935458</v>
      </c>
      <c r="H1441" s="7">
        <v>63.735277543951284</v>
      </c>
      <c r="I1441" s="7">
        <v>243.38508404958438</v>
      </c>
    </row>
    <row r="1442" spans="1:9" ht="15.75" thickBot="1" x14ac:dyDescent="0.3">
      <c r="A1442" s="17"/>
      <c r="B1442" s="5">
        <f>DATE(YEAR(siječanj!B1442),MONTH(siječanj!B1442)+11,DAY(siječanj!B1442))</f>
        <v>43449</v>
      </c>
      <c r="C1442" s="9">
        <v>14.9895833333333</v>
      </c>
      <c r="D1442">
        <v>1.1899924805589381</v>
      </c>
      <c r="E1442" s="6">
        <v>143.68043260458768</v>
      </c>
      <c r="F1442" s="7">
        <v>170.97863440291462</v>
      </c>
      <c r="G1442" s="7">
        <v>65.442061400474117</v>
      </c>
      <c r="H1442" s="7">
        <v>73.677724395463244</v>
      </c>
      <c r="I1442" s="7">
        <v>242.81401128461607</v>
      </c>
    </row>
    <row r="1443" spans="1:9" x14ac:dyDescent="0.25">
      <c r="A1443" s="14">
        <f t="shared" ref="A1443" si="13">A1347+1</f>
        <v>350</v>
      </c>
      <c r="B1443" s="5">
        <f>DATE(YEAR(siječanj!B1443),MONTH(siječanj!B1443)+11,DAY(siječanj!B1443))</f>
        <v>43450</v>
      </c>
      <c r="C1443" s="9">
        <v>15</v>
      </c>
      <c r="D1443">
        <v>1.2039208077492942</v>
      </c>
      <c r="E1443" s="6">
        <v>136.3861239578458</v>
      </c>
      <c r="F1443" s="7">
        <v>164.19809252112509</v>
      </c>
      <c r="G1443" s="7">
        <v>66.2754811006387</v>
      </c>
      <c r="H1443" s="7">
        <v>81.517148437724416</v>
      </c>
      <c r="I1443" s="7">
        <v>246.78203277371975</v>
      </c>
    </row>
    <row r="1444" spans="1:9" x14ac:dyDescent="0.25">
      <c r="A1444" s="15"/>
      <c r="B1444" s="5">
        <f>DATE(YEAR(siječanj!B1444),MONTH(siječanj!B1444)+11,DAY(siječanj!B1444))</f>
        <v>43450</v>
      </c>
      <c r="C1444" s="9">
        <v>15.0104166666667</v>
      </c>
      <c r="D1444">
        <v>1.2039208077492942</v>
      </c>
      <c r="E1444" s="6">
        <v>125.91112251420027</v>
      </c>
      <c r="F1444" s="7">
        <v>151.58702032191633</v>
      </c>
      <c r="G1444" s="7">
        <v>65.30949701189509</v>
      </c>
      <c r="H1444" s="7">
        <v>82.188661802521338</v>
      </c>
      <c r="I1444" s="7">
        <v>249.13694590684335</v>
      </c>
    </row>
    <row r="1445" spans="1:9" x14ac:dyDescent="0.25">
      <c r="A1445" s="15"/>
      <c r="B1445" s="5">
        <f>DATE(YEAR(siječanj!B1445),MONTH(siječanj!B1445)+11,DAY(siječanj!B1445))</f>
        <v>43450</v>
      </c>
      <c r="C1445" s="9">
        <v>15.0208333333333</v>
      </c>
      <c r="D1445">
        <v>1.2039208077492942</v>
      </c>
      <c r="E1445" s="6">
        <v>117.74782511560615</v>
      </c>
      <c r="F1445" s="7">
        <v>141.7590567239032</v>
      </c>
      <c r="G1445" s="7">
        <v>65.757111233864038</v>
      </c>
      <c r="H1445" s="7">
        <v>81.490352765036477</v>
      </c>
      <c r="I1445" s="7">
        <v>251.427238142893</v>
      </c>
    </row>
    <row r="1446" spans="1:9" x14ac:dyDescent="0.25">
      <c r="A1446" s="15"/>
      <c r="B1446" s="5">
        <f>DATE(YEAR(siječanj!B1446),MONTH(siječanj!B1446)+11,DAY(siječanj!B1446))</f>
        <v>43450</v>
      </c>
      <c r="C1446" s="9">
        <v>15.03125</v>
      </c>
      <c r="D1446">
        <v>1.2039208077492942</v>
      </c>
      <c r="E1446" s="6">
        <v>109.95809605644141</v>
      </c>
      <c r="F1446" s="7">
        <v>132.38083982284542</v>
      </c>
      <c r="G1446" s="7">
        <v>63.27919728987775</v>
      </c>
      <c r="H1446" s="7">
        <v>79.96682852184513</v>
      </c>
      <c r="I1446" s="7">
        <v>250.4633958473998</v>
      </c>
    </row>
    <row r="1447" spans="1:9" x14ac:dyDescent="0.25">
      <c r="A1447" s="15"/>
      <c r="B1447" s="5">
        <f>DATE(YEAR(siječanj!B1447),MONTH(siječanj!B1447)+11,DAY(siječanj!B1447))</f>
        <v>43450</v>
      </c>
      <c r="C1447" s="9">
        <v>15.0416666666667</v>
      </c>
      <c r="D1447">
        <v>1.2039208077492942</v>
      </c>
      <c r="E1447" s="6">
        <v>102.13223806691333</v>
      </c>
      <c r="F1447" s="7">
        <v>122.95912655076151</v>
      </c>
      <c r="G1447" s="7">
        <v>64.257442690678303</v>
      </c>
      <c r="H1447" s="7">
        <v>78.598017579946429</v>
      </c>
      <c r="I1447" s="7">
        <v>252.11971647196128</v>
      </c>
    </row>
    <row r="1448" spans="1:9" x14ac:dyDescent="0.25">
      <c r="A1448" s="15"/>
      <c r="B1448" s="5">
        <f>DATE(YEAR(siječanj!B1448),MONTH(siječanj!B1448)+11,DAY(siječanj!B1448))</f>
        <v>43450</v>
      </c>
      <c r="C1448" s="9">
        <v>15.0520833333333</v>
      </c>
      <c r="D1448">
        <v>1.2039208077492942</v>
      </c>
      <c r="E1448" s="6">
        <v>96.741562820527477</v>
      </c>
      <c r="F1448" s="7">
        <v>116.46918045381852</v>
      </c>
      <c r="G1448" s="7">
        <v>62.463293749794524</v>
      </c>
      <c r="H1448" s="7">
        <v>79.712642908355775</v>
      </c>
      <c r="I1448" s="7">
        <v>251.42457806480115</v>
      </c>
    </row>
    <row r="1449" spans="1:9" x14ac:dyDescent="0.25">
      <c r="A1449" s="15"/>
      <c r="B1449" s="5">
        <f>DATE(YEAR(siječanj!B1449),MONTH(siječanj!B1449)+11,DAY(siječanj!B1449))</f>
        <v>43450</v>
      </c>
      <c r="C1449" s="9">
        <v>15.0625</v>
      </c>
      <c r="D1449">
        <v>1.2039208077492942</v>
      </c>
      <c r="E1449" s="6">
        <v>92.669061903713839</v>
      </c>
      <c r="F1449" s="7">
        <v>111.56621186048851</v>
      </c>
      <c r="G1449" s="7">
        <v>63.30119292667716</v>
      </c>
      <c r="H1449" s="7">
        <v>80.171713469123276</v>
      </c>
      <c r="I1449" s="7">
        <v>251.57243740550399</v>
      </c>
    </row>
    <row r="1450" spans="1:9" x14ac:dyDescent="0.25">
      <c r="A1450" s="15"/>
      <c r="B1450" s="5">
        <f>DATE(YEAR(siječanj!B1450),MONTH(siječanj!B1450)+11,DAY(siječanj!B1450))</f>
        <v>43450</v>
      </c>
      <c r="C1450" s="9">
        <v>15.0729166666667</v>
      </c>
      <c r="D1450">
        <v>1.2039208077492942</v>
      </c>
      <c r="E1450" s="6">
        <v>88.390285087665362</v>
      </c>
      <c r="F1450" s="7">
        <v>106.41490341993247</v>
      </c>
      <c r="G1450" s="7">
        <v>63.163072379980584</v>
      </c>
      <c r="H1450" s="7">
        <v>82.184700249354321</v>
      </c>
      <c r="I1450" s="7">
        <v>249.58611109297408</v>
      </c>
    </row>
    <row r="1451" spans="1:9" x14ac:dyDescent="0.25">
      <c r="A1451" s="15"/>
      <c r="B1451" s="5">
        <f>DATE(YEAR(siječanj!B1451),MONTH(siječanj!B1451)+11,DAY(siječanj!B1451))</f>
        <v>43450</v>
      </c>
      <c r="C1451" s="9">
        <v>15.0833333333333</v>
      </c>
      <c r="D1451">
        <v>1.2039208077492942</v>
      </c>
      <c r="E1451" s="6">
        <v>85.107458087850674</v>
      </c>
      <c r="F1451" s="7">
        <v>102.46263968661438</v>
      </c>
      <c r="G1451" s="7">
        <v>62.132680245726803</v>
      </c>
      <c r="H1451" s="7">
        <v>82.496527063483526</v>
      </c>
      <c r="I1451" s="7">
        <v>248.78124446452537</v>
      </c>
    </row>
    <row r="1452" spans="1:9" x14ac:dyDescent="0.25">
      <c r="A1452" s="15"/>
      <c r="B1452" s="5">
        <f>DATE(YEAR(siječanj!B1452),MONTH(siječanj!B1452)+11,DAY(siječanj!B1452))</f>
        <v>43450</v>
      </c>
      <c r="C1452" s="9">
        <v>15.09375</v>
      </c>
      <c r="D1452">
        <v>1.2039208077492942</v>
      </c>
      <c r="E1452" s="6">
        <v>82.718637135516502</v>
      </c>
      <c r="F1452" s="7">
        <v>99.586688436111785</v>
      </c>
      <c r="G1452" s="7">
        <v>62.308657392525816</v>
      </c>
      <c r="H1452" s="7">
        <v>84.101714691412568</v>
      </c>
      <c r="I1452" s="7">
        <v>251.09046425623075</v>
      </c>
    </row>
    <row r="1453" spans="1:9" x14ac:dyDescent="0.25">
      <c r="A1453" s="15"/>
      <c r="B1453" s="5">
        <f>DATE(YEAR(siječanj!B1453),MONTH(siječanj!B1453)+11,DAY(siječanj!B1453))</f>
        <v>43450</v>
      </c>
      <c r="C1453" s="9">
        <v>15.1041666666667</v>
      </c>
      <c r="D1453">
        <v>1.2039208077492942</v>
      </c>
      <c r="E1453" s="6">
        <v>80.449772841199561</v>
      </c>
      <c r="F1453" s="7">
        <v>96.855155502224207</v>
      </c>
      <c r="G1453" s="7">
        <v>61.189222099546534</v>
      </c>
      <c r="H1453" s="7">
        <v>82.694773298564868</v>
      </c>
      <c r="I1453" s="7">
        <v>251.12711233210737</v>
      </c>
    </row>
    <row r="1454" spans="1:9" x14ac:dyDescent="0.25">
      <c r="A1454" s="15"/>
      <c r="B1454" s="5">
        <f>DATE(YEAR(siječanj!B1454),MONTH(siječanj!B1454)+11,DAY(siječanj!B1454))</f>
        <v>43450</v>
      </c>
      <c r="C1454" s="9">
        <v>15.1145833333333</v>
      </c>
      <c r="D1454">
        <v>1.2039208077492942</v>
      </c>
      <c r="E1454" s="6">
        <v>77.456967145174147</v>
      </c>
      <c r="F1454" s="7">
        <v>93.252054451228602</v>
      </c>
      <c r="G1454" s="7">
        <v>61.66707580246328</v>
      </c>
      <c r="H1454" s="7">
        <v>80.032300512990389</v>
      </c>
      <c r="I1454" s="7">
        <v>250.77780207741532</v>
      </c>
    </row>
    <row r="1455" spans="1:9" x14ac:dyDescent="0.25">
      <c r="A1455" s="15"/>
      <c r="B1455" s="5">
        <f>DATE(YEAR(siječanj!B1455),MONTH(siječanj!B1455)+11,DAY(siječanj!B1455))</f>
        <v>43450</v>
      </c>
      <c r="C1455" s="9">
        <v>15.125</v>
      </c>
      <c r="D1455">
        <v>1.2039208077492942</v>
      </c>
      <c r="E1455" s="6">
        <v>75.800059049370006</v>
      </c>
      <c r="F1455" s="7">
        <v>91.257268318161735</v>
      </c>
      <c r="G1455" s="7">
        <v>60.234940894820582</v>
      </c>
      <c r="H1455" s="7">
        <v>80.79382181068533</v>
      </c>
      <c r="I1455" s="7">
        <v>249.38987833217399</v>
      </c>
    </row>
    <row r="1456" spans="1:9" x14ac:dyDescent="0.25">
      <c r="A1456" s="15"/>
      <c r="B1456" s="5">
        <f>DATE(YEAR(siječanj!B1456),MONTH(siječanj!B1456)+11,DAY(siječanj!B1456))</f>
        <v>43450</v>
      </c>
      <c r="C1456" s="9">
        <v>15.1354166666667</v>
      </c>
      <c r="D1456">
        <v>1.2039208077492942</v>
      </c>
      <c r="E1456" s="6">
        <v>73.662745084267172</v>
      </c>
      <c r="F1456" s="7">
        <v>88.684111562881284</v>
      </c>
      <c r="G1456" s="7">
        <v>60.784028321224156</v>
      </c>
      <c r="H1456" s="7">
        <v>80.696809916007737</v>
      </c>
      <c r="I1456" s="7">
        <v>249.90960958991104</v>
      </c>
    </row>
    <row r="1457" spans="1:9" x14ac:dyDescent="0.25">
      <c r="A1457" s="15"/>
      <c r="B1457" s="5">
        <f>DATE(YEAR(siječanj!B1457),MONTH(siječanj!B1457)+11,DAY(siječanj!B1457))</f>
        <v>43450</v>
      </c>
      <c r="C1457" s="9">
        <v>15.1458333333333</v>
      </c>
      <c r="D1457">
        <v>1.2039208077492942</v>
      </c>
      <c r="E1457" s="6">
        <v>72.268146154923159</v>
      </c>
      <c r="F1457" s="7">
        <v>87.005124893379147</v>
      </c>
      <c r="G1457" s="7">
        <v>60.310123789261532</v>
      </c>
      <c r="H1457" s="7">
        <v>75.969737774544015</v>
      </c>
      <c r="I1457" s="7">
        <v>250.01392865240302</v>
      </c>
    </row>
    <row r="1458" spans="1:9" x14ac:dyDescent="0.25">
      <c r="A1458" s="15"/>
      <c r="B1458" s="5">
        <f>DATE(YEAR(siječanj!B1458),MONTH(siječanj!B1458)+11,DAY(siječanj!B1458))</f>
        <v>43450</v>
      </c>
      <c r="C1458" s="9">
        <v>15.15625</v>
      </c>
      <c r="D1458">
        <v>1.2039208077492942</v>
      </c>
      <c r="E1458" s="6">
        <v>72.252790417266382</v>
      </c>
      <c r="F1458" s="7">
        <v>86.986637801295814</v>
      </c>
      <c r="G1458" s="7">
        <v>60.318082393188405</v>
      </c>
      <c r="H1458" s="7">
        <v>71.596724931934247</v>
      </c>
      <c r="I1458" s="7">
        <v>250.3118003970161</v>
      </c>
    </row>
    <row r="1459" spans="1:9" x14ac:dyDescent="0.25">
      <c r="A1459" s="15"/>
      <c r="B1459" s="5">
        <f>DATE(YEAR(siječanj!B1459),MONTH(siječanj!B1459)+11,DAY(siječanj!B1459))</f>
        <v>43450</v>
      </c>
      <c r="C1459" s="9">
        <v>15.1666666666667</v>
      </c>
      <c r="D1459">
        <v>1.2039208077492942</v>
      </c>
      <c r="E1459" s="6">
        <v>70.21733888966196</v>
      </c>
      <c r="F1459" s="7">
        <v>84.536115354047752</v>
      </c>
      <c r="G1459" s="7">
        <v>59.951203206310041</v>
      </c>
      <c r="H1459" s="7">
        <v>70.751605630832401</v>
      </c>
      <c r="I1459" s="7">
        <v>249.66676546074223</v>
      </c>
    </row>
    <row r="1460" spans="1:9" x14ac:dyDescent="0.25">
      <c r="A1460" s="15"/>
      <c r="B1460" s="5">
        <f>DATE(YEAR(siječanj!B1460),MONTH(siječanj!B1460)+11,DAY(siječanj!B1460))</f>
        <v>43450</v>
      </c>
      <c r="C1460" s="9">
        <v>15.1770833333333</v>
      </c>
      <c r="D1460">
        <v>1.2039208077492942</v>
      </c>
      <c r="E1460" s="6">
        <v>69.867934859529285</v>
      </c>
      <c r="F1460" s="7">
        <v>84.115460571859572</v>
      </c>
      <c r="G1460" s="7">
        <v>59.918766170416262</v>
      </c>
      <c r="H1460" s="7">
        <v>68.146645606484043</v>
      </c>
      <c r="I1460" s="7">
        <v>249.65424409315278</v>
      </c>
    </row>
    <row r="1461" spans="1:9" x14ac:dyDescent="0.25">
      <c r="A1461" s="15"/>
      <c r="B1461" s="5">
        <f>DATE(YEAR(siječanj!B1461),MONTH(siječanj!B1461)+11,DAY(siječanj!B1461))</f>
        <v>43450</v>
      </c>
      <c r="C1461" s="9">
        <v>15.1875</v>
      </c>
      <c r="D1461">
        <v>1.2039208077492942</v>
      </c>
      <c r="E1461" s="6">
        <v>69.984294097285485</v>
      </c>
      <c r="F1461" s="7">
        <v>84.255547879368109</v>
      </c>
      <c r="G1461" s="7">
        <v>59.957213338301258</v>
      </c>
      <c r="H1461" s="7">
        <v>67.213428908763305</v>
      </c>
      <c r="I1461" s="7">
        <v>249.78274886566405</v>
      </c>
    </row>
    <row r="1462" spans="1:9" x14ac:dyDescent="0.25">
      <c r="A1462" s="15"/>
      <c r="B1462" s="5">
        <f>DATE(YEAR(siječanj!B1462),MONTH(siječanj!B1462)+11,DAY(siječanj!B1462))</f>
        <v>43450</v>
      </c>
      <c r="C1462" s="9">
        <v>15.1979166666667</v>
      </c>
      <c r="D1462">
        <v>1.2039208077492942</v>
      </c>
      <c r="E1462" s="6">
        <v>69.657343444563608</v>
      </c>
      <c r="F1462" s="7">
        <v>83.861925185449024</v>
      </c>
      <c r="G1462" s="7">
        <v>60.777210678183316</v>
      </c>
      <c r="H1462" s="7">
        <v>61.485107317622457</v>
      </c>
      <c r="I1462" s="7">
        <v>249.57728883397922</v>
      </c>
    </row>
    <row r="1463" spans="1:9" x14ac:dyDescent="0.25">
      <c r="A1463" s="15"/>
      <c r="B1463" s="5">
        <f>DATE(YEAR(siječanj!B1463),MONTH(siječanj!B1463)+11,DAY(siječanj!B1463))</f>
        <v>43450</v>
      </c>
      <c r="C1463" s="9">
        <v>15.2083333333333</v>
      </c>
      <c r="D1463">
        <v>1.2039208077492942</v>
      </c>
      <c r="E1463" s="6">
        <v>69.022744426326838</v>
      </c>
      <c r="F1463" s="7">
        <v>83.097918222816503</v>
      </c>
      <c r="G1463" s="7">
        <v>58.271475768930188</v>
      </c>
      <c r="H1463" s="7">
        <v>59.756589756397638</v>
      </c>
      <c r="I1463" s="7">
        <v>249.32000628094204</v>
      </c>
    </row>
    <row r="1464" spans="1:9" x14ac:dyDescent="0.25">
      <c r="A1464" s="15"/>
      <c r="B1464" s="5">
        <f>DATE(YEAR(siječanj!B1464),MONTH(siječanj!B1464)+11,DAY(siječanj!B1464))</f>
        <v>43450</v>
      </c>
      <c r="C1464" s="9">
        <v>15.21875</v>
      </c>
      <c r="D1464">
        <v>1.2039208077492942</v>
      </c>
      <c r="E1464" s="6">
        <v>69.36790137800412</v>
      </c>
      <c r="F1464" s="7">
        <v>83.513459858880097</v>
      </c>
      <c r="G1464" s="7">
        <v>58.18585147539487</v>
      </c>
      <c r="H1464" s="7">
        <v>58.134520373027378</v>
      </c>
      <c r="I1464" s="7">
        <v>248.60040815571855</v>
      </c>
    </row>
    <row r="1465" spans="1:9" x14ac:dyDescent="0.25">
      <c r="A1465" s="15"/>
      <c r="B1465" s="5">
        <f>DATE(YEAR(siječanj!B1465),MONTH(siječanj!B1465)+11,DAY(siječanj!B1465))</f>
        <v>43450</v>
      </c>
      <c r="C1465" s="9">
        <v>15.2291666666667</v>
      </c>
      <c r="D1465">
        <v>1.2039208077492942</v>
      </c>
      <c r="E1465" s="6">
        <v>69.359609557385937</v>
      </c>
      <c r="F1465" s="7">
        <v>83.503477163503746</v>
      </c>
      <c r="G1465" s="7">
        <v>58.60985503846517</v>
      </c>
      <c r="H1465" s="7">
        <v>58.283642546091379</v>
      </c>
      <c r="I1465" s="7">
        <v>248.74463338973501</v>
      </c>
    </row>
    <row r="1466" spans="1:9" x14ac:dyDescent="0.25">
      <c r="A1466" s="15"/>
      <c r="B1466" s="5">
        <f>DATE(YEAR(siječanj!B1466),MONTH(siječanj!B1466)+11,DAY(siječanj!B1466))</f>
        <v>43450</v>
      </c>
      <c r="C1466" s="9">
        <v>15.2395833333333</v>
      </c>
      <c r="D1466">
        <v>1.2039208077492942</v>
      </c>
      <c r="E1466" s="6">
        <v>70.250234406722043</v>
      </c>
      <c r="F1466" s="7">
        <v>84.57571895151807</v>
      </c>
      <c r="G1466" s="7">
        <v>58.935659633446335</v>
      </c>
      <c r="H1466" s="7">
        <v>58.396829779434711</v>
      </c>
      <c r="I1466" s="7">
        <v>247.75265326820039</v>
      </c>
    </row>
    <row r="1467" spans="1:9" x14ac:dyDescent="0.25">
      <c r="A1467" s="15"/>
      <c r="B1467" s="5">
        <f>DATE(YEAR(siječanj!B1467),MONTH(siječanj!B1467)+11,DAY(siječanj!B1467))</f>
        <v>43450</v>
      </c>
      <c r="C1467" s="9">
        <v>15.25</v>
      </c>
      <c r="D1467">
        <v>1.2039208077492942</v>
      </c>
      <c r="E1467" s="6">
        <v>71.848701036681192</v>
      </c>
      <c r="F1467" s="7">
        <v>86.500146187818771</v>
      </c>
      <c r="G1467" s="7">
        <v>59.474277538480173</v>
      </c>
      <c r="H1467" s="7">
        <v>59.737279693290731</v>
      </c>
      <c r="I1467" s="7">
        <v>247.67309393257901</v>
      </c>
    </row>
    <row r="1468" spans="1:9" x14ac:dyDescent="0.25">
      <c r="A1468" s="15"/>
      <c r="B1468" s="5">
        <f>DATE(YEAR(siječanj!B1468),MONTH(siječanj!B1468)+11,DAY(siječanj!B1468))</f>
        <v>43450</v>
      </c>
      <c r="C1468" s="9">
        <v>15.2604166666667</v>
      </c>
      <c r="D1468">
        <v>1.2039208077492942</v>
      </c>
      <c r="E1468" s="6">
        <v>74.224814476364614</v>
      </c>
      <c r="F1468" s="7">
        <v>89.360798599426388</v>
      </c>
      <c r="G1468" s="7">
        <v>61.862240375993622</v>
      </c>
      <c r="H1468" s="7">
        <v>59.03311863501812</v>
      </c>
      <c r="I1468" s="7">
        <v>239.85652346172293</v>
      </c>
    </row>
    <row r="1469" spans="1:9" x14ac:dyDescent="0.25">
      <c r="A1469" s="15"/>
      <c r="B1469" s="5">
        <f>DATE(YEAR(siječanj!B1469),MONTH(siječanj!B1469)+11,DAY(siječanj!B1469))</f>
        <v>43450</v>
      </c>
      <c r="C1469" s="9">
        <v>15.2708333333333</v>
      </c>
      <c r="D1469">
        <v>1.2039208077492942</v>
      </c>
      <c r="E1469" s="6">
        <v>75.652496381392766</v>
      </c>
      <c r="F1469" s="7">
        <v>91.079614551736938</v>
      </c>
      <c r="G1469" s="7">
        <v>67.235386760436654</v>
      </c>
      <c r="H1469" s="7">
        <v>59.875709285162301</v>
      </c>
      <c r="I1469" s="7">
        <v>227.4390429220696</v>
      </c>
    </row>
    <row r="1470" spans="1:9" x14ac:dyDescent="0.25">
      <c r="A1470" s="15"/>
      <c r="B1470" s="5">
        <f>DATE(YEAR(siječanj!B1470),MONTH(siječanj!B1470)+11,DAY(siječanj!B1470))</f>
        <v>43450</v>
      </c>
      <c r="C1470" s="9">
        <v>15.28125</v>
      </c>
      <c r="D1470">
        <v>1.2039208077492942</v>
      </c>
      <c r="E1470" s="6">
        <v>79.646377746397761</v>
      </c>
      <c r="F1470" s="7">
        <v>95.887931430748608</v>
      </c>
      <c r="G1470" s="7">
        <v>66.6318706788078</v>
      </c>
      <c r="H1470" s="7">
        <v>59.094484578655923</v>
      </c>
      <c r="I1470" s="7">
        <v>208.29547992498843</v>
      </c>
    </row>
    <row r="1471" spans="1:9" x14ac:dyDescent="0.25">
      <c r="A1471" s="15"/>
      <c r="B1471" s="5">
        <f>DATE(YEAR(siječanj!B1471),MONTH(siječanj!B1471)+11,DAY(siječanj!B1471))</f>
        <v>43450</v>
      </c>
      <c r="C1471" s="9">
        <v>15.2916666666667</v>
      </c>
      <c r="D1471">
        <v>1.2039208077492942</v>
      </c>
      <c r="E1471" s="6">
        <v>81.475162588006157</v>
      </c>
      <c r="F1471" s="7">
        <v>98.089643554457453</v>
      </c>
      <c r="G1471" s="7">
        <v>64.60926842530327</v>
      </c>
      <c r="H1471" s="7">
        <v>56.931568865293443</v>
      </c>
      <c r="I1471" s="7">
        <v>168.82072106551894</v>
      </c>
    </row>
    <row r="1472" spans="1:9" x14ac:dyDescent="0.25">
      <c r="A1472" s="15"/>
      <c r="B1472" s="5">
        <f>DATE(YEAR(siječanj!B1472),MONTH(siječanj!B1472)+11,DAY(siječanj!B1472))</f>
        <v>43450</v>
      </c>
      <c r="C1472" s="9">
        <v>15.3020833333333</v>
      </c>
      <c r="D1472">
        <v>1.2039208077492942</v>
      </c>
      <c r="E1472" s="6">
        <v>85.835735834025968</v>
      </c>
      <c r="F1472" s="7">
        <v>103.33942841905558</v>
      </c>
      <c r="G1472" s="7">
        <v>63.895569268814022</v>
      </c>
      <c r="H1472" s="7">
        <v>55.662715897124606</v>
      </c>
      <c r="I1472" s="7">
        <v>147.35940402619261</v>
      </c>
    </row>
    <row r="1473" spans="1:9" x14ac:dyDescent="0.25">
      <c r="A1473" s="15"/>
      <c r="B1473" s="5">
        <f>DATE(YEAR(siječanj!B1473),MONTH(siječanj!B1473)+11,DAY(siječanj!B1473))</f>
        <v>43450</v>
      </c>
      <c r="C1473" s="9">
        <v>15.3125</v>
      </c>
      <c r="D1473">
        <v>1.2039208077492942</v>
      </c>
      <c r="E1473" s="6">
        <v>91.826145770113968</v>
      </c>
      <c r="F1473" s="7">
        <v>110.55140758806004</v>
      </c>
      <c r="G1473" s="7">
        <v>63.803075105155052</v>
      </c>
      <c r="H1473" s="7">
        <v>56.533266202143594</v>
      </c>
      <c r="I1473" s="7">
        <v>84.906431595904763</v>
      </c>
    </row>
    <row r="1474" spans="1:9" x14ac:dyDescent="0.25">
      <c r="A1474" s="15"/>
      <c r="B1474" s="5">
        <f>DATE(YEAR(siječanj!B1474),MONTH(siječanj!B1474)+11,DAY(siječanj!B1474))</f>
        <v>43450</v>
      </c>
      <c r="C1474" s="9">
        <v>15.3229166666667</v>
      </c>
      <c r="D1474">
        <v>1.2039208077492942</v>
      </c>
      <c r="E1474" s="6">
        <v>98.592439016278064</v>
      </c>
      <c r="F1474" s="7">
        <v>118.69748881845052</v>
      </c>
      <c r="G1474" s="7">
        <v>63.980615046970499</v>
      </c>
      <c r="H1474" s="7">
        <v>58.302129794204127</v>
      </c>
      <c r="I1474" s="7">
        <v>20.720758298762632</v>
      </c>
    </row>
    <row r="1475" spans="1:9" x14ac:dyDescent="0.25">
      <c r="A1475" s="15"/>
      <c r="B1475" s="5">
        <f>DATE(YEAR(siječanj!B1475),MONTH(siječanj!B1475)+11,DAY(siječanj!B1475))</f>
        <v>43450</v>
      </c>
      <c r="C1475" s="9">
        <v>15.3333333333333</v>
      </c>
      <c r="D1475">
        <v>1.2039208077492942</v>
      </c>
      <c r="E1475" s="6">
        <v>104.63706714402538</v>
      </c>
      <c r="F1475" s="7">
        <v>125.97474239655217</v>
      </c>
      <c r="G1475" s="7">
        <v>62.158994660527924</v>
      </c>
      <c r="H1475" s="7">
        <v>57.975552516155183</v>
      </c>
      <c r="I1475" s="7">
        <v>3.3212165008664636</v>
      </c>
    </row>
    <row r="1476" spans="1:9" x14ac:dyDescent="0.25">
      <c r="A1476" s="15"/>
      <c r="B1476" s="5">
        <f>DATE(YEAR(siječanj!B1476),MONTH(siječanj!B1476)+11,DAY(siječanj!B1476))</f>
        <v>43450</v>
      </c>
      <c r="C1476" s="9">
        <v>15.34375</v>
      </c>
      <c r="D1476">
        <v>1.2039208077492942</v>
      </c>
      <c r="E1476" s="6">
        <v>111.85301015116892</v>
      </c>
      <c r="F1476" s="7">
        <v>134.66216633038528</v>
      </c>
      <c r="G1476" s="7">
        <v>64.76048189991387</v>
      </c>
      <c r="H1476" s="7">
        <v>59.262354892391798</v>
      </c>
      <c r="I1476" s="7">
        <v>2.7991641749899063</v>
      </c>
    </row>
    <row r="1477" spans="1:9" x14ac:dyDescent="0.25">
      <c r="A1477" s="15"/>
      <c r="B1477" s="5">
        <f>DATE(YEAR(siječanj!B1477),MONTH(siječanj!B1477)+11,DAY(siječanj!B1477))</f>
        <v>43450</v>
      </c>
      <c r="C1477" s="9">
        <v>15.3541666666667</v>
      </c>
      <c r="D1477">
        <v>1.2039208077492942</v>
      </c>
      <c r="E1477" s="6">
        <v>120.91244011200496</v>
      </c>
      <c r="F1477" s="7">
        <v>145.56900256658318</v>
      </c>
      <c r="G1477" s="7">
        <v>65.54643923420663</v>
      </c>
      <c r="H1477" s="7">
        <v>57.772437624547401</v>
      </c>
      <c r="I1477" s="7">
        <v>2.2953753852755052</v>
      </c>
    </row>
    <row r="1478" spans="1:9" x14ac:dyDescent="0.25">
      <c r="A1478" s="15"/>
      <c r="B1478" s="5">
        <f>DATE(YEAR(siječanj!B1478),MONTH(siječanj!B1478)+11,DAY(siječanj!B1478))</f>
        <v>43450</v>
      </c>
      <c r="C1478" s="9">
        <v>15.3645833333333</v>
      </c>
      <c r="D1478">
        <v>1.2039208077492942</v>
      </c>
      <c r="E1478" s="6">
        <v>129.99272162126877</v>
      </c>
      <c r="F1478" s="7">
        <v>156.50094241580703</v>
      </c>
      <c r="G1478" s="7">
        <v>67.150365087087607</v>
      </c>
      <c r="H1478" s="7">
        <v>61.299014662064643</v>
      </c>
      <c r="I1478" s="7">
        <v>2.4125028237826722</v>
      </c>
    </row>
    <row r="1479" spans="1:9" x14ac:dyDescent="0.25">
      <c r="A1479" s="15"/>
      <c r="B1479" s="5">
        <f>DATE(YEAR(siječanj!B1479),MONTH(siječanj!B1479)+11,DAY(siječanj!B1479))</f>
        <v>43450</v>
      </c>
      <c r="C1479" s="9">
        <v>15.375</v>
      </c>
      <c r="D1479">
        <v>1.2039208077492942</v>
      </c>
      <c r="E1479" s="6">
        <v>137.29423105960009</v>
      </c>
      <c r="F1479" s="7">
        <v>165.29138155659197</v>
      </c>
      <c r="G1479" s="7">
        <v>66.130446491671478</v>
      </c>
      <c r="H1479" s="7">
        <v>62.792885455612705</v>
      </c>
      <c r="I1479" s="7">
        <v>2.1857221661888038</v>
      </c>
    </row>
    <row r="1480" spans="1:9" x14ac:dyDescent="0.25">
      <c r="A1480" s="15"/>
      <c r="B1480" s="5">
        <f>DATE(YEAR(siječanj!B1480),MONTH(siječanj!B1480)+11,DAY(siječanj!B1480))</f>
        <v>43450</v>
      </c>
      <c r="C1480" s="9">
        <v>15.3854166666667</v>
      </c>
      <c r="D1480">
        <v>1.2039208077492942</v>
      </c>
      <c r="E1480" s="6">
        <v>142.31831956049569</v>
      </c>
      <c r="F1480" s="7">
        <v>171.33998624279417</v>
      </c>
      <c r="G1480" s="7">
        <v>65.590076970629497</v>
      </c>
      <c r="H1480" s="7">
        <v>67.793758317280293</v>
      </c>
      <c r="I1480" s="7">
        <v>1.8155542991803562</v>
      </c>
    </row>
    <row r="1481" spans="1:9" x14ac:dyDescent="0.25">
      <c r="A1481" s="15"/>
      <c r="B1481" s="5">
        <f>DATE(YEAR(siječanj!B1481),MONTH(siječanj!B1481)+11,DAY(siječanj!B1481))</f>
        <v>43450</v>
      </c>
      <c r="C1481" s="9">
        <v>15.3958333333333</v>
      </c>
      <c r="D1481">
        <v>1.2039208077492942</v>
      </c>
      <c r="E1481" s="6">
        <v>148.11958176125498</v>
      </c>
      <c r="F1481" s="7">
        <v>178.32424651749773</v>
      </c>
      <c r="G1481" s="7">
        <v>66.451438160098178</v>
      </c>
      <c r="H1481" s="7">
        <v>71.002279229102768</v>
      </c>
      <c r="I1481" s="7">
        <v>1.8717129478283445</v>
      </c>
    </row>
    <row r="1482" spans="1:9" x14ac:dyDescent="0.25">
      <c r="A1482" s="15"/>
      <c r="B1482" s="5">
        <f>DATE(YEAR(siječanj!B1482),MONTH(siječanj!B1482)+11,DAY(siječanj!B1482))</f>
        <v>43450</v>
      </c>
      <c r="C1482" s="9">
        <v>15.40625</v>
      </c>
      <c r="D1482">
        <v>1.2039208077492942</v>
      </c>
      <c r="E1482" s="6">
        <v>152.62146211153924</v>
      </c>
      <c r="F1482" s="7">
        <v>183.74415394520264</v>
      </c>
      <c r="G1482" s="7">
        <v>70.27954673626401</v>
      </c>
      <c r="H1482" s="7">
        <v>77.742884018305858</v>
      </c>
      <c r="I1482" s="7">
        <v>1.9473241675449557</v>
      </c>
    </row>
    <row r="1483" spans="1:9" x14ac:dyDescent="0.25">
      <c r="A1483" s="15"/>
      <c r="B1483" s="5">
        <f>DATE(YEAR(siječanj!B1483),MONTH(siječanj!B1483)+11,DAY(siječanj!B1483))</f>
        <v>43450</v>
      </c>
      <c r="C1483" s="9">
        <v>15.4166666666667</v>
      </c>
      <c r="D1483">
        <v>1.2039208077492942</v>
      </c>
      <c r="E1483" s="6">
        <v>158.28172170431756</v>
      </c>
      <c r="F1483" s="7">
        <v>190.558658246211</v>
      </c>
      <c r="G1483" s="7">
        <v>74.233711402996988</v>
      </c>
      <c r="H1483" s="7">
        <v>80.094284571306744</v>
      </c>
      <c r="I1483" s="7">
        <v>1.8415200614565643</v>
      </c>
    </row>
    <row r="1484" spans="1:9" x14ac:dyDescent="0.25">
      <c r="A1484" s="15"/>
      <c r="B1484" s="5">
        <f>DATE(YEAR(siječanj!B1484),MONTH(siječanj!B1484)+11,DAY(siječanj!B1484))</f>
        <v>43450</v>
      </c>
      <c r="C1484" s="9">
        <v>15.4270833333333</v>
      </c>
      <c r="D1484">
        <v>1.2039208077492942</v>
      </c>
      <c r="E1484" s="6">
        <v>162.72242210589479</v>
      </c>
      <c r="F1484" s="7">
        <v>195.90490986065046</v>
      </c>
      <c r="G1484" s="7">
        <v>84.416976131836719</v>
      </c>
      <c r="H1484" s="7">
        <v>94.80831183486913</v>
      </c>
      <c r="I1484" s="7">
        <v>2.0830041506986938</v>
      </c>
    </row>
    <row r="1485" spans="1:9" x14ac:dyDescent="0.25">
      <c r="A1485" s="15"/>
      <c r="B1485" s="5">
        <f>DATE(YEAR(siječanj!B1485),MONTH(siječanj!B1485)+11,DAY(siječanj!B1485))</f>
        <v>43450</v>
      </c>
      <c r="C1485" s="9">
        <v>15.4375</v>
      </c>
      <c r="D1485">
        <v>1.2039208077492942</v>
      </c>
      <c r="E1485" s="6">
        <v>169.9644178943993</v>
      </c>
      <c r="F1485" s="7">
        <v>204.62369928006382</v>
      </c>
      <c r="G1485" s="7">
        <v>88.857632057489866</v>
      </c>
      <c r="H1485" s="7">
        <v>96.29630251150769</v>
      </c>
      <c r="I1485" s="7">
        <v>2.3871550796496068</v>
      </c>
    </row>
    <row r="1486" spans="1:9" x14ac:dyDescent="0.25">
      <c r="A1486" s="15"/>
      <c r="B1486" s="5">
        <f>DATE(YEAR(siječanj!B1486),MONTH(siječanj!B1486)+11,DAY(siječanj!B1486))</f>
        <v>43450</v>
      </c>
      <c r="C1486" s="9">
        <v>15.4479166666667</v>
      </c>
      <c r="D1486">
        <v>1.2039208077492942</v>
      </c>
      <c r="E1486" s="6">
        <v>172.20958107083442</v>
      </c>
      <c r="F1486" s="7">
        <v>207.32669794496653</v>
      </c>
      <c r="G1486" s="7">
        <v>91.155101430362819</v>
      </c>
      <c r="H1486" s="7">
        <v>95.037154746538292</v>
      </c>
      <c r="I1486" s="7">
        <v>3.2466043104783302</v>
      </c>
    </row>
    <row r="1487" spans="1:9" x14ac:dyDescent="0.25">
      <c r="A1487" s="15"/>
      <c r="B1487" s="5">
        <f>DATE(YEAR(siječanj!B1487),MONTH(siječanj!B1487)+11,DAY(siječanj!B1487))</f>
        <v>43450</v>
      </c>
      <c r="C1487" s="9">
        <v>15.4583333333333</v>
      </c>
      <c r="D1487">
        <v>1.2039208077492942</v>
      </c>
      <c r="E1487" s="6">
        <v>175.10668070861703</v>
      </c>
      <c r="F1487" s="7">
        <v>210.81457648101596</v>
      </c>
      <c r="G1487" s="7">
        <v>90.371646978577104</v>
      </c>
      <c r="H1487" s="7">
        <v>98.539195842302775</v>
      </c>
      <c r="I1487" s="7">
        <v>3.2051500935079602</v>
      </c>
    </row>
    <row r="1488" spans="1:9" x14ac:dyDescent="0.25">
      <c r="A1488" s="15"/>
      <c r="B1488" s="5">
        <f>DATE(YEAR(siječanj!B1488),MONTH(siječanj!B1488)+11,DAY(siječanj!B1488))</f>
        <v>43450</v>
      </c>
      <c r="C1488" s="9">
        <v>15.46875</v>
      </c>
      <c r="D1488">
        <v>1.2039208077492942</v>
      </c>
      <c r="E1488" s="6">
        <v>176.57929714011479</v>
      </c>
      <c r="F1488" s="7">
        <v>212.58749004472963</v>
      </c>
      <c r="G1488" s="7">
        <v>90.032918189334083</v>
      </c>
      <c r="H1488" s="7">
        <v>101.58705911621625</v>
      </c>
      <c r="I1488" s="7">
        <v>3.1771982729270904</v>
      </c>
    </row>
    <row r="1489" spans="1:9" x14ac:dyDescent="0.25">
      <c r="A1489" s="15"/>
      <c r="B1489" s="5">
        <f>DATE(YEAR(siječanj!B1489),MONTH(siječanj!B1489)+11,DAY(siječanj!B1489))</f>
        <v>43450</v>
      </c>
      <c r="C1489" s="9">
        <v>15.4791666666667</v>
      </c>
      <c r="D1489">
        <v>1.2039208077492942</v>
      </c>
      <c r="E1489" s="6">
        <v>178.29336127119916</v>
      </c>
      <c r="F1489" s="7">
        <v>214.65108751795881</v>
      </c>
      <c r="G1489" s="7">
        <v>91.288147915090875</v>
      </c>
      <c r="H1489" s="7">
        <v>96.064336916592396</v>
      </c>
      <c r="I1489" s="7">
        <v>4.1105826742686924</v>
      </c>
    </row>
    <row r="1490" spans="1:9" x14ac:dyDescent="0.25">
      <c r="A1490" s="15"/>
      <c r="B1490" s="5">
        <f>DATE(YEAR(siječanj!B1490),MONTH(siječanj!B1490)+11,DAY(siječanj!B1490))</f>
        <v>43450</v>
      </c>
      <c r="C1490" s="9">
        <v>15.4895833333333</v>
      </c>
      <c r="D1490">
        <v>1.2039208077492942</v>
      </c>
      <c r="E1490" s="6">
        <v>180.14809772602226</v>
      </c>
      <c r="F1490" s="7">
        <v>216.88404332881152</v>
      </c>
      <c r="G1490" s="7">
        <v>91.140393480349559</v>
      </c>
      <c r="H1490" s="7">
        <v>95.648823372003662</v>
      </c>
      <c r="I1490" s="7">
        <v>3.9989723977287057</v>
      </c>
    </row>
    <row r="1491" spans="1:9" x14ac:dyDescent="0.25">
      <c r="A1491" s="15"/>
      <c r="B1491" s="5">
        <f>DATE(YEAR(siječanj!B1491),MONTH(siječanj!B1491)+11,DAY(siječanj!B1491))</f>
        <v>43450</v>
      </c>
      <c r="C1491" s="9">
        <v>15.5</v>
      </c>
      <c r="D1491">
        <v>1.2039208077492942</v>
      </c>
      <c r="E1491" s="6">
        <v>180.03030824839385</v>
      </c>
      <c r="F1491" s="7">
        <v>216.74223412576075</v>
      </c>
      <c r="G1491" s="7">
        <v>92.215206757268362</v>
      </c>
      <c r="H1491" s="7">
        <v>96.804384749805536</v>
      </c>
      <c r="I1491" s="7">
        <v>4.0377635365191589</v>
      </c>
    </row>
    <row r="1492" spans="1:9" x14ac:dyDescent="0.25">
      <c r="A1492" s="15"/>
      <c r="B1492" s="5">
        <f>DATE(YEAR(siječanj!B1492),MONTH(siječanj!B1492)+11,DAY(siječanj!B1492))</f>
        <v>43450</v>
      </c>
      <c r="C1492" s="9">
        <v>15.5104166666667</v>
      </c>
      <c r="D1492">
        <v>1.2039208077492942</v>
      </c>
      <c r="E1492" s="6">
        <v>179.23459598164331</v>
      </c>
      <c r="F1492" s="7">
        <v>215.78425957083843</v>
      </c>
      <c r="G1492" s="7">
        <v>92.073570926151802</v>
      </c>
      <c r="H1492" s="7">
        <v>93.846525395058379</v>
      </c>
      <c r="I1492" s="7">
        <v>4.1729765059627875</v>
      </c>
    </row>
    <row r="1493" spans="1:9" x14ac:dyDescent="0.25">
      <c r="A1493" s="15"/>
      <c r="B1493" s="5">
        <f>DATE(YEAR(siječanj!B1493),MONTH(siječanj!B1493)+11,DAY(siječanj!B1493))</f>
        <v>43450</v>
      </c>
      <c r="C1493" s="9">
        <v>15.5208333333333</v>
      </c>
      <c r="D1493">
        <v>1.2039208077492942</v>
      </c>
      <c r="E1493" s="6">
        <v>176.32635495378844</v>
      </c>
      <c r="F1493" s="7">
        <v>212.28296768345373</v>
      </c>
      <c r="G1493" s="7">
        <v>91.662816972243959</v>
      </c>
      <c r="H1493" s="7">
        <v>92.313279893740898</v>
      </c>
      <c r="I1493" s="7">
        <v>5.1183782600975025</v>
      </c>
    </row>
    <row r="1494" spans="1:9" x14ac:dyDescent="0.25">
      <c r="A1494" s="15"/>
      <c r="B1494" s="5">
        <f>DATE(YEAR(siječanj!B1494),MONTH(siječanj!B1494)+11,DAY(siječanj!B1494))</f>
        <v>43450</v>
      </c>
      <c r="C1494" s="9">
        <v>15.53125</v>
      </c>
      <c r="D1494">
        <v>1.2039208077492942</v>
      </c>
      <c r="E1494" s="6">
        <v>174.15790698758457</v>
      </c>
      <c r="F1494" s="7">
        <v>209.67232805641927</v>
      </c>
      <c r="G1494" s="7">
        <v>87.377026399530294</v>
      </c>
      <c r="H1494" s="7">
        <v>94.357778481382525</v>
      </c>
      <c r="I1494" s="7">
        <v>5.9721683247902337</v>
      </c>
    </row>
    <row r="1495" spans="1:9" x14ac:dyDescent="0.25">
      <c r="A1495" s="15"/>
      <c r="B1495" s="5">
        <f>DATE(YEAR(siječanj!B1495),MONTH(siječanj!B1495)+11,DAY(siječanj!B1495))</f>
        <v>43450</v>
      </c>
      <c r="C1495" s="9">
        <v>15.5416666666667</v>
      </c>
      <c r="D1495">
        <v>1.2039208077492942</v>
      </c>
      <c r="E1495" s="6">
        <v>166.24234260762699</v>
      </c>
      <c r="F1495" s="7">
        <v>200.14261539430919</v>
      </c>
      <c r="G1495" s="7">
        <v>87.70622173742629</v>
      </c>
      <c r="H1495" s="7">
        <v>93.263378346902854</v>
      </c>
      <c r="I1495" s="7">
        <v>6.1301079614200384</v>
      </c>
    </row>
    <row r="1496" spans="1:9" x14ac:dyDescent="0.25">
      <c r="A1496" s="15"/>
      <c r="B1496" s="5">
        <f>DATE(YEAR(siječanj!B1496),MONTH(siječanj!B1496)+11,DAY(siječanj!B1496))</f>
        <v>43450</v>
      </c>
      <c r="C1496" s="9">
        <v>15.5520833333333</v>
      </c>
      <c r="D1496">
        <v>1.2039208077492942</v>
      </c>
      <c r="E1496" s="6">
        <v>159.55452013658586</v>
      </c>
      <c r="F1496" s="7">
        <v>192.09100676288949</v>
      </c>
      <c r="G1496" s="7">
        <v>87.802817735819914</v>
      </c>
      <c r="H1496" s="7">
        <v>88.662485888226854</v>
      </c>
      <c r="I1496" s="7">
        <v>7.0590012309155998</v>
      </c>
    </row>
    <row r="1497" spans="1:9" x14ac:dyDescent="0.25">
      <c r="A1497" s="15"/>
      <c r="B1497" s="5">
        <f>DATE(YEAR(siječanj!B1497),MONTH(siječanj!B1497)+11,DAY(siječanj!B1497))</f>
        <v>43450</v>
      </c>
      <c r="C1497" s="9">
        <v>15.5625</v>
      </c>
      <c r="D1497">
        <v>1.2039208077492942</v>
      </c>
      <c r="E1497" s="6">
        <v>155.21878168679314</v>
      </c>
      <c r="F1497" s="7">
        <v>186.87112102622535</v>
      </c>
      <c r="G1497" s="7">
        <v>87.174108112936423</v>
      </c>
      <c r="H1497" s="7">
        <v>88.788396650992112</v>
      </c>
      <c r="I1497" s="7">
        <v>7.7894506747009293</v>
      </c>
    </row>
    <row r="1498" spans="1:9" x14ac:dyDescent="0.25">
      <c r="A1498" s="15"/>
      <c r="B1498" s="5">
        <f>DATE(YEAR(siječanj!B1498),MONTH(siječanj!B1498)+11,DAY(siječanj!B1498))</f>
        <v>43450</v>
      </c>
      <c r="C1498" s="9">
        <v>15.5729166666667</v>
      </c>
      <c r="D1498">
        <v>1.2039208077492942</v>
      </c>
      <c r="E1498" s="6">
        <v>150.09978754622395</v>
      </c>
      <c r="F1498" s="7">
        <v>180.70825746564739</v>
      </c>
      <c r="G1498" s="7">
        <v>86.085237715805519</v>
      </c>
      <c r="H1498" s="7">
        <v>91.302052307110188</v>
      </c>
      <c r="I1498" s="7">
        <v>7.2083456152148075</v>
      </c>
    </row>
    <row r="1499" spans="1:9" x14ac:dyDescent="0.25">
      <c r="A1499" s="15"/>
      <c r="B1499" s="5">
        <f>DATE(YEAR(siječanj!B1499),MONTH(siječanj!B1499)+11,DAY(siječanj!B1499))</f>
        <v>43450</v>
      </c>
      <c r="C1499" s="9">
        <v>15.5833333333333</v>
      </c>
      <c r="D1499">
        <v>1.2039208077492942</v>
      </c>
      <c r="E1499" s="6">
        <v>148.05312718311643</v>
      </c>
      <c r="F1499" s="7">
        <v>178.24424046810651</v>
      </c>
      <c r="G1499" s="7">
        <v>85.877289559390121</v>
      </c>
      <c r="H1499" s="7">
        <v>92.026009090022853</v>
      </c>
      <c r="I1499" s="7">
        <v>6.7732178411800579</v>
      </c>
    </row>
    <row r="1500" spans="1:9" x14ac:dyDescent="0.25">
      <c r="A1500" s="15"/>
      <c r="B1500" s="5">
        <f>DATE(YEAR(siječanj!B1500),MONTH(siječanj!B1500)+11,DAY(siječanj!B1500))</f>
        <v>43450</v>
      </c>
      <c r="C1500" s="9">
        <v>15.59375</v>
      </c>
      <c r="D1500">
        <v>1.2039208077492942</v>
      </c>
      <c r="E1500" s="6">
        <v>145.91075481069868</v>
      </c>
      <c r="F1500" s="7">
        <v>175.66499379100557</v>
      </c>
      <c r="G1500" s="7">
        <v>86.152831613367184</v>
      </c>
      <c r="H1500" s="7">
        <v>91.900335137426623</v>
      </c>
      <c r="I1500" s="7">
        <v>4.7941917429623473</v>
      </c>
    </row>
    <row r="1501" spans="1:9" x14ac:dyDescent="0.25">
      <c r="A1501" s="15"/>
      <c r="B1501" s="5">
        <f>DATE(YEAR(siječanj!B1501),MONTH(siječanj!B1501)+11,DAY(siječanj!B1501))</f>
        <v>43450</v>
      </c>
      <c r="C1501" s="9">
        <v>15.6041666666667</v>
      </c>
      <c r="D1501">
        <v>1.2039208077492942</v>
      </c>
      <c r="E1501" s="6">
        <v>144.57877797206874</v>
      </c>
      <c r="F1501" s="7">
        <v>174.06139915953887</v>
      </c>
      <c r="G1501" s="7">
        <v>87.559696647864996</v>
      </c>
      <c r="H1501" s="7">
        <v>90.625469599202887</v>
      </c>
      <c r="I1501" s="7">
        <v>3.8118569045840389</v>
      </c>
    </row>
    <row r="1502" spans="1:9" x14ac:dyDescent="0.25">
      <c r="A1502" s="15"/>
      <c r="B1502" s="5">
        <f>DATE(YEAR(siječanj!B1502),MONTH(siječanj!B1502)+11,DAY(siječanj!B1502))</f>
        <v>43450</v>
      </c>
      <c r="C1502" s="9">
        <v>15.6145833333333</v>
      </c>
      <c r="D1502">
        <v>1.2039208077492942</v>
      </c>
      <c r="E1502" s="6">
        <v>140.93124873144976</v>
      </c>
      <c r="F1502" s="7">
        <v>169.67006280988369</v>
      </c>
      <c r="G1502" s="7">
        <v>85.545466797481936</v>
      </c>
      <c r="H1502" s="7">
        <v>92.281972786645937</v>
      </c>
      <c r="I1502" s="7">
        <v>3.6373187806728731</v>
      </c>
    </row>
    <row r="1503" spans="1:9" x14ac:dyDescent="0.25">
      <c r="A1503" s="15"/>
      <c r="B1503" s="5">
        <f>DATE(YEAR(siječanj!B1503),MONTH(siječanj!B1503)+11,DAY(siječanj!B1503))</f>
        <v>43450</v>
      </c>
      <c r="C1503" s="9">
        <v>15.625</v>
      </c>
      <c r="D1503">
        <v>1.2039208077492942</v>
      </c>
      <c r="E1503" s="6">
        <v>140.09490158444729</v>
      </c>
      <c r="F1503" s="7">
        <v>168.66316707710564</v>
      </c>
      <c r="G1503" s="7">
        <v>85.875598205400621</v>
      </c>
      <c r="H1503" s="7">
        <v>90.958701644375353</v>
      </c>
      <c r="I1503" s="7">
        <v>2.9957769469459405</v>
      </c>
    </row>
    <row r="1504" spans="1:9" x14ac:dyDescent="0.25">
      <c r="A1504" s="15"/>
      <c r="B1504" s="5">
        <f>DATE(YEAR(siječanj!B1504),MONTH(siječanj!B1504)+11,DAY(siječanj!B1504))</f>
        <v>43450</v>
      </c>
      <c r="C1504" s="9">
        <v>15.6354166666667</v>
      </c>
      <c r="D1504">
        <v>1.2039208077492942</v>
      </c>
      <c r="E1504" s="6">
        <v>139.61167788472079</v>
      </c>
      <c r="F1504" s="7">
        <v>168.08140401020734</v>
      </c>
      <c r="G1504" s="7">
        <v>86.584564784693569</v>
      </c>
      <c r="H1504" s="7">
        <v>90.407243007824263</v>
      </c>
      <c r="I1504" s="7">
        <v>2.4331924311669382</v>
      </c>
    </row>
    <row r="1505" spans="1:9" x14ac:dyDescent="0.25">
      <c r="A1505" s="15"/>
      <c r="B1505" s="5">
        <f>DATE(YEAR(siječanj!B1505),MONTH(siječanj!B1505)+11,DAY(siječanj!B1505))</f>
        <v>43450</v>
      </c>
      <c r="C1505" s="9">
        <v>15.6458333333333</v>
      </c>
      <c r="D1505">
        <v>1.2039208077492942</v>
      </c>
      <c r="E1505" s="6">
        <v>138.27399496427074</v>
      </c>
      <c r="F1505" s="7">
        <v>166.47093970810667</v>
      </c>
      <c r="G1505" s="7">
        <v>86.180777120139197</v>
      </c>
      <c r="H1505" s="7">
        <v>90.387383063477358</v>
      </c>
      <c r="I1505" s="7">
        <v>2.289399209833078</v>
      </c>
    </row>
    <row r="1506" spans="1:9" x14ac:dyDescent="0.25">
      <c r="A1506" s="15"/>
      <c r="B1506" s="5">
        <f>DATE(YEAR(siječanj!B1506),MONTH(siječanj!B1506)+11,DAY(siječanj!B1506))</f>
        <v>43450</v>
      </c>
      <c r="C1506" s="9">
        <v>15.65625</v>
      </c>
      <c r="D1506">
        <v>1.2039208077492942</v>
      </c>
      <c r="E1506" s="6">
        <v>135.63375629071666</v>
      </c>
      <c r="F1506" s="7">
        <v>163.29230143159052</v>
      </c>
      <c r="G1506" s="7">
        <v>86.19505921855415</v>
      </c>
      <c r="H1506" s="7">
        <v>92.30032758161326</v>
      </c>
      <c r="I1506" s="7">
        <v>2.5113087244249286</v>
      </c>
    </row>
    <row r="1507" spans="1:9" x14ac:dyDescent="0.25">
      <c r="A1507" s="15"/>
      <c r="B1507" s="5">
        <f>DATE(YEAR(siječanj!B1507),MONTH(siječanj!B1507)+11,DAY(siječanj!B1507))</f>
        <v>43450</v>
      </c>
      <c r="C1507" s="9">
        <v>15.6666666666667</v>
      </c>
      <c r="D1507">
        <v>1.2039208077492942</v>
      </c>
      <c r="E1507" s="6">
        <v>135.34941726447778</v>
      </c>
      <c r="F1507" s="7">
        <v>162.94997976144634</v>
      </c>
      <c r="G1507" s="7">
        <v>87.721058246412639</v>
      </c>
      <c r="H1507" s="7">
        <v>91.877906404805259</v>
      </c>
      <c r="I1507" s="7">
        <v>2.9126965079556535</v>
      </c>
    </row>
    <row r="1508" spans="1:9" x14ac:dyDescent="0.25">
      <c r="A1508" s="15"/>
      <c r="B1508" s="5">
        <f>DATE(YEAR(siječanj!B1508),MONTH(siječanj!B1508)+11,DAY(siječanj!B1508))</f>
        <v>43450</v>
      </c>
      <c r="C1508" s="9">
        <v>15.6770833333333</v>
      </c>
      <c r="D1508">
        <v>1.2039208077492942</v>
      </c>
      <c r="E1508" s="6">
        <v>136.4628838010828</v>
      </c>
      <c r="F1508" s="7">
        <v>164.29050529359768</v>
      </c>
      <c r="G1508" s="7">
        <v>88.382518267686777</v>
      </c>
      <c r="H1508" s="7">
        <v>93.481315949600599</v>
      </c>
      <c r="I1508" s="7">
        <v>4.5836375617287244</v>
      </c>
    </row>
    <row r="1509" spans="1:9" x14ac:dyDescent="0.25">
      <c r="A1509" s="15"/>
      <c r="B1509" s="5">
        <f>DATE(YEAR(siječanj!B1509),MONTH(siječanj!B1509)+11,DAY(siječanj!B1509))</f>
        <v>43450</v>
      </c>
      <c r="C1509" s="9">
        <v>15.6875</v>
      </c>
      <c r="D1509">
        <v>1.2039208077492942</v>
      </c>
      <c r="E1509" s="6">
        <v>140.5208442764775</v>
      </c>
      <c r="F1509" s="7">
        <v>169.17596834694959</v>
      </c>
      <c r="G1509" s="7">
        <v>90.123110343881436</v>
      </c>
      <c r="H1509" s="7">
        <v>93.904985396960711</v>
      </c>
      <c r="I1509" s="7">
        <v>10.92407669783559</v>
      </c>
    </row>
    <row r="1510" spans="1:9" x14ac:dyDescent="0.25">
      <c r="A1510" s="15"/>
      <c r="B1510" s="5">
        <f>DATE(YEAR(siječanj!B1510),MONTH(siječanj!B1510)+11,DAY(siječanj!B1510))</f>
        <v>43450</v>
      </c>
      <c r="C1510" s="9">
        <v>15.6979166666667</v>
      </c>
      <c r="D1510">
        <v>1.2039208077492942</v>
      </c>
      <c r="E1510" s="6">
        <v>144.29636312429869</v>
      </c>
      <c r="F1510" s="7">
        <v>173.72139404789115</v>
      </c>
      <c r="G1510" s="7">
        <v>92.674286832648377</v>
      </c>
      <c r="H1510" s="7">
        <v>93.760679701911329</v>
      </c>
      <c r="I1510" s="7">
        <v>54.849180205957211</v>
      </c>
    </row>
    <row r="1511" spans="1:9" x14ac:dyDescent="0.25">
      <c r="A1511" s="15"/>
      <c r="B1511" s="5">
        <f>DATE(YEAR(siječanj!B1511),MONTH(siječanj!B1511)+11,DAY(siječanj!B1511))</f>
        <v>43450</v>
      </c>
      <c r="C1511" s="9">
        <v>15.7083333333333</v>
      </c>
      <c r="D1511">
        <v>1.2039208077492942</v>
      </c>
      <c r="E1511" s="6">
        <v>148.48063500588054</v>
      </c>
      <c r="F1511" s="7">
        <v>178.75892603140784</v>
      </c>
      <c r="G1511" s="7">
        <v>95.1267099427548</v>
      </c>
      <c r="H1511" s="7">
        <v>96.155548968994069</v>
      </c>
      <c r="I1511" s="7">
        <v>135.55201739705032</v>
      </c>
    </row>
    <row r="1512" spans="1:9" x14ac:dyDescent="0.25">
      <c r="A1512" s="15"/>
      <c r="B1512" s="5">
        <f>DATE(YEAR(siječanj!B1512),MONTH(siječanj!B1512)+11,DAY(siječanj!B1512))</f>
        <v>43450</v>
      </c>
      <c r="C1512" s="9">
        <v>15.71875</v>
      </c>
      <c r="D1512">
        <v>1.2039208077492942</v>
      </c>
      <c r="E1512" s="6">
        <v>155.82209395986487</v>
      </c>
      <c r="F1512" s="7">
        <v>187.59746122534693</v>
      </c>
      <c r="G1512" s="7">
        <v>96.604190010681506</v>
      </c>
      <c r="H1512" s="7">
        <v>98.403788590385361</v>
      </c>
      <c r="I1512" s="7">
        <v>171.28775949030185</v>
      </c>
    </row>
    <row r="1513" spans="1:9" x14ac:dyDescent="0.25">
      <c r="A1513" s="15"/>
      <c r="B1513" s="5">
        <f>DATE(YEAR(siječanj!B1513),MONTH(siječanj!B1513)+11,DAY(siječanj!B1513))</f>
        <v>43450</v>
      </c>
      <c r="C1513" s="9">
        <v>15.7291666666667</v>
      </c>
      <c r="D1513">
        <v>1.2039208077492942</v>
      </c>
      <c r="E1513" s="6">
        <v>161.78950897140601</v>
      </c>
      <c r="F1513" s="7">
        <v>194.78175632621679</v>
      </c>
      <c r="G1513" s="7">
        <v>100.07364315677782</v>
      </c>
      <c r="H1513" s="7">
        <v>98.411583257305679</v>
      </c>
      <c r="I1513" s="7">
        <v>191.20931732695726</v>
      </c>
    </row>
    <row r="1514" spans="1:9" x14ac:dyDescent="0.25">
      <c r="A1514" s="15"/>
      <c r="B1514" s="5">
        <f>DATE(YEAR(siječanj!B1514),MONTH(siječanj!B1514)+11,DAY(siječanj!B1514))</f>
        <v>43450</v>
      </c>
      <c r="C1514" s="9">
        <v>15.7395833333333</v>
      </c>
      <c r="D1514">
        <v>1.2039208077492942</v>
      </c>
      <c r="E1514" s="6">
        <v>167.69073323546459</v>
      </c>
      <c r="F1514" s="7">
        <v>201.88636300891196</v>
      </c>
      <c r="G1514" s="7">
        <v>101.00688488206659</v>
      </c>
      <c r="H1514" s="7">
        <v>100.276969068779</v>
      </c>
      <c r="I1514" s="7">
        <v>197.12633703275094</v>
      </c>
    </row>
    <row r="1515" spans="1:9" x14ac:dyDescent="0.25">
      <c r="A1515" s="15"/>
      <c r="B1515" s="5">
        <f>DATE(YEAR(siječanj!B1515),MONTH(siječanj!B1515)+11,DAY(siječanj!B1515))</f>
        <v>43450</v>
      </c>
      <c r="C1515" s="9">
        <v>15.75</v>
      </c>
      <c r="D1515">
        <v>1.2039208077492942</v>
      </c>
      <c r="E1515" s="6">
        <v>170.13906882947018</v>
      </c>
      <c r="F1515" s="7">
        <v>204.8339651748885</v>
      </c>
      <c r="G1515" s="7">
        <v>100.90390110969835</v>
      </c>
      <c r="H1515" s="7">
        <v>101.43961066926232</v>
      </c>
      <c r="I1515" s="7">
        <v>218.71664585888581</v>
      </c>
    </row>
    <row r="1516" spans="1:9" x14ac:dyDescent="0.25">
      <c r="A1516" s="15"/>
      <c r="B1516" s="5">
        <f>DATE(YEAR(siječanj!B1516),MONTH(siječanj!B1516)+11,DAY(siječanj!B1516))</f>
        <v>43450</v>
      </c>
      <c r="C1516" s="9">
        <v>15.7604166666667</v>
      </c>
      <c r="D1516">
        <v>1.2039208077492942</v>
      </c>
      <c r="E1516" s="6">
        <v>173.55821296350987</v>
      </c>
      <c r="F1516" s="7">
        <v>208.95034394255285</v>
      </c>
      <c r="G1516" s="7">
        <v>103.31178255310249</v>
      </c>
      <c r="H1516" s="7">
        <v>103.76148621203365</v>
      </c>
      <c r="I1516" s="7">
        <v>224.48738927045008</v>
      </c>
    </row>
    <row r="1517" spans="1:9" x14ac:dyDescent="0.25">
      <c r="A1517" s="15"/>
      <c r="B1517" s="5">
        <f>DATE(YEAR(siječanj!B1517),MONTH(siječanj!B1517)+11,DAY(siječanj!B1517))</f>
        <v>43450</v>
      </c>
      <c r="C1517" s="9">
        <v>15.7708333333333</v>
      </c>
      <c r="D1517">
        <v>1.2039208077492942</v>
      </c>
      <c r="E1517" s="6">
        <v>175.18288115151569</v>
      </c>
      <c r="F1517" s="7">
        <v>210.90631577978138</v>
      </c>
      <c r="G1517" s="7">
        <v>101.56503169860399</v>
      </c>
      <c r="H1517" s="7">
        <v>109.19212537948154</v>
      </c>
      <c r="I1517" s="7">
        <v>238.09842684932642</v>
      </c>
    </row>
    <row r="1518" spans="1:9" x14ac:dyDescent="0.25">
      <c r="A1518" s="15"/>
      <c r="B1518" s="5">
        <f>DATE(YEAR(siječanj!B1518),MONTH(siječanj!B1518)+11,DAY(siječanj!B1518))</f>
        <v>43450</v>
      </c>
      <c r="C1518" s="9">
        <v>15.78125</v>
      </c>
      <c r="D1518">
        <v>1.2039208077492942</v>
      </c>
      <c r="E1518" s="6">
        <v>178.50038006201811</v>
      </c>
      <c r="F1518" s="7">
        <v>214.90032174782087</v>
      </c>
      <c r="G1518" s="7">
        <v>101.22666849894064</v>
      </c>
      <c r="H1518" s="7">
        <v>113.38203579663421</v>
      </c>
      <c r="I1518" s="7">
        <v>238.23782994177938</v>
      </c>
    </row>
    <row r="1519" spans="1:9" x14ac:dyDescent="0.25">
      <c r="A1519" s="15"/>
      <c r="B1519" s="5">
        <f>DATE(YEAR(siječanj!B1519),MONTH(siječanj!B1519)+11,DAY(siječanj!B1519))</f>
        <v>43450</v>
      </c>
      <c r="C1519" s="9">
        <v>15.7916666666667</v>
      </c>
      <c r="D1519">
        <v>1.2039208077492942</v>
      </c>
      <c r="E1519" s="6">
        <v>178.87300317357082</v>
      </c>
      <c r="F1519" s="7">
        <v>215.34893046526744</v>
      </c>
      <c r="G1519" s="7">
        <v>100.4739155369122</v>
      </c>
      <c r="H1519" s="7">
        <v>114.53998935851666</v>
      </c>
      <c r="I1519" s="7">
        <v>238.53937579425312</v>
      </c>
    </row>
    <row r="1520" spans="1:9" x14ac:dyDescent="0.25">
      <c r="A1520" s="15"/>
      <c r="B1520" s="5">
        <f>DATE(YEAR(siječanj!B1520),MONTH(siječanj!B1520)+11,DAY(siječanj!B1520))</f>
        <v>43450</v>
      </c>
      <c r="C1520" s="9">
        <v>15.8020833333333</v>
      </c>
      <c r="D1520">
        <v>1.2039208077492942</v>
      </c>
      <c r="E1520" s="6">
        <v>181.70146617515746</v>
      </c>
      <c r="F1520" s="7">
        <v>218.75417592682663</v>
      </c>
      <c r="G1520" s="7">
        <v>100.76367139234978</v>
      </c>
      <c r="H1520" s="7">
        <v>116.08966306359565</v>
      </c>
      <c r="I1520" s="7">
        <v>238.85345901478607</v>
      </c>
    </row>
    <row r="1521" spans="1:9" x14ac:dyDescent="0.25">
      <c r="A1521" s="15"/>
      <c r="B1521" s="5">
        <f>DATE(YEAR(siječanj!B1521),MONTH(siječanj!B1521)+11,DAY(siječanj!B1521))</f>
        <v>43450</v>
      </c>
      <c r="C1521" s="9">
        <v>15.8125</v>
      </c>
      <c r="D1521">
        <v>1.2039208077492942</v>
      </c>
      <c r="E1521" s="6">
        <v>185.87501621692084</v>
      </c>
      <c r="F1521" s="7">
        <v>223.7787996642885</v>
      </c>
      <c r="G1521" s="7">
        <v>100.24301156886725</v>
      </c>
      <c r="H1521" s="7">
        <v>118.76211799985541</v>
      </c>
      <c r="I1521" s="7">
        <v>238.68965920611933</v>
      </c>
    </row>
    <row r="1522" spans="1:9" x14ac:dyDescent="0.25">
      <c r="A1522" s="15"/>
      <c r="B1522" s="5">
        <f>DATE(YEAR(siječanj!B1522),MONTH(siječanj!B1522)+11,DAY(siječanj!B1522))</f>
        <v>43450</v>
      </c>
      <c r="C1522" s="9">
        <v>15.8229166666667</v>
      </c>
      <c r="D1522">
        <v>1.2039208077492942</v>
      </c>
      <c r="E1522" s="6">
        <v>184.20188352761525</v>
      </c>
      <c r="F1522" s="7">
        <v>221.76448040550795</v>
      </c>
      <c r="G1522" s="7">
        <v>99.18204248636134</v>
      </c>
      <c r="H1522" s="7">
        <v>114.71032410350334</v>
      </c>
      <c r="I1522" s="7">
        <v>238.43052359868202</v>
      </c>
    </row>
    <row r="1523" spans="1:9" x14ac:dyDescent="0.25">
      <c r="A1523" s="15"/>
      <c r="B1523" s="5">
        <f>DATE(YEAR(siječanj!B1523),MONTH(siječanj!B1523)+11,DAY(siječanj!B1523))</f>
        <v>43450</v>
      </c>
      <c r="C1523" s="9">
        <v>15.8333333333333</v>
      </c>
      <c r="D1523">
        <v>1.2039208077492942</v>
      </c>
      <c r="E1523" s="6">
        <v>183.84520134201654</v>
      </c>
      <c r="F1523" s="7">
        <v>221.33506330051219</v>
      </c>
      <c r="G1523" s="7">
        <v>98.737188264845571</v>
      </c>
      <c r="H1523" s="7">
        <v>113.75223029683713</v>
      </c>
      <c r="I1523" s="7">
        <v>238.54853006299476</v>
      </c>
    </row>
    <row r="1524" spans="1:9" x14ac:dyDescent="0.25">
      <c r="A1524" s="15"/>
      <c r="B1524" s="5">
        <f>DATE(YEAR(siječanj!B1524),MONTH(siječanj!B1524)+11,DAY(siječanj!B1524))</f>
        <v>43450</v>
      </c>
      <c r="C1524" s="9">
        <v>15.84375</v>
      </c>
      <c r="D1524">
        <v>1.2039208077492942</v>
      </c>
      <c r="E1524" s="6">
        <v>185.38927719936089</v>
      </c>
      <c r="F1524" s="7">
        <v>223.19400835391238</v>
      </c>
      <c r="G1524" s="7">
        <v>100.00952838642498</v>
      </c>
      <c r="H1524" s="7">
        <v>112.86582575168671</v>
      </c>
      <c r="I1524" s="7">
        <v>238.39867266363495</v>
      </c>
    </row>
    <row r="1525" spans="1:9" x14ac:dyDescent="0.25">
      <c r="A1525" s="15"/>
      <c r="B1525" s="5">
        <f>DATE(YEAR(siječanj!B1525),MONTH(siječanj!B1525)+11,DAY(siječanj!B1525))</f>
        <v>43450</v>
      </c>
      <c r="C1525" s="9">
        <v>15.8541666666667</v>
      </c>
      <c r="D1525">
        <v>1.2039208077492942</v>
      </c>
      <c r="E1525" s="6">
        <v>183.59365864838063</v>
      </c>
      <c r="F1525" s="7">
        <v>221.03222581760659</v>
      </c>
      <c r="G1525" s="7">
        <v>97.04482990836118</v>
      </c>
      <c r="H1525" s="7">
        <v>111.46634989976165</v>
      </c>
      <c r="I1525" s="7">
        <v>237.68701777160081</v>
      </c>
    </row>
    <row r="1526" spans="1:9" x14ac:dyDescent="0.25">
      <c r="A1526" s="15"/>
      <c r="B1526" s="5">
        <f>DATE(YEAR(siječanj!B1526),MONTH(siječanj!B1526)+11,DAY(siječanj!B1526))</f>
        <v>43450</v>
      </c>
      <c r="C1526" s="9">
        <v>15.8645833333333</v>
      </c>
      <c r="D1526">
        <v>1.2039208077492942</v>
      </c>
      <c r="E1526" s="6">
        <v>181.02193858151855</v>
      </c>
      <c r="F1526" s="7">
        <v>217.93607851740495</v>
      </c>
      <c r="G1526" s="7">
        <v>96.460557498014381</v>
      </c>
      <c r="H1526" s="7">
        <v>110.40449711546572</v>
      </c>
      <c r="I1526" s="7">
        <v>238.20389494555056</v>
      </c>
    </row>
    <row r="1527" spans="1:9" x14ac:dyDescent="0.25">
      <c r="A1527" s="15"/>
      <c r="B1527" s="5">
        <f>DATE(YEAR(siječanj!B1527),MONTH(siječanj!B1527)+11,DAY(siječanj!B1527))</f>
        <v>43450</v>
      </c>
      <c r="C1527" s="9">
        <v>15.875</v>
      </c>
      <c r="D1527">
        <v>1.2039208077492942</v>
      </c>
      <c r="E1527" s="6">
        <v>176.96345540403465</v>
      </c>
      <c r="F1527" s="7">
        <v>213.04998617213161</v>
      </c>
      <c r="G1527" s="7">
        <v>91.95381422526529</v>
      </c>
      <c r="H1527" s="7">
        <v>101.1429637883425</v>
      </c>
      <c r="I1527" s="7">
        <v>239.94334501054087</v>
      </c>
    </row>
    <row r="1528" spans="1:9" x14ac:dyDescent="0.25">
      <c r="A1528" s="15"/>
      <c r="B1528" s="5">
        <f>DATE(YEAR(siječanj!B1528),MONTH(siječanj!B1528)+11,DAY(siječanj!B1528))</f>
        <v>43450</v>
      </c>
      <c r="C1528" s="9">
        <v>15.8854166666667</v>
      </c>
      <c r="D1528">
        <v>1.2039208077492942</v>
      </c>
      <c r="E1528" s="6">
        <v>183.77980208650212</v>
      </c>
      <c r="F1528" s="7">
        <v>221.25632777598705</v>
      </c>
      <c r="G1528" s="7">
        <v>82.266011761185538</v>
      </c>
      <c r="H1528" s="7">
        <v>87.213773589797455</v>
      </c>
      <c r="I1528" s="7">
        <v>245.21953490351041</v>
      </c>
    </row>
    <row r="1529" spans="1:9" x14ac:dyDescent="0.25">
      <c r="A1529" s="15"/>
      <c r="B1529" s="5">
        <f>DATE(YEAR(siječanj!B1529),MONTH(siječanj!B1529)+11,DAY(siječanj!B1529))</f>
        <v>43450</v>
      </c>
      <c r="C1529" s="9">
        <v>15.8958333333333</v>
      </c>
      <c r="D1529">
        <v>1.2039208077492942</v>
      </c>
      <c r="E1529" s="6">
        <v>190.81598417534209</v>
      </c>
      <c r="F1529" s="7">
        <v>229.72733379985439</v>
      </c>
      <c r="G1529" s="7">
        <v>78.390095316907747</v>
      </c>
      <c r="H1529" s="7">
        <v>81.910325565520381</v>
      </c>
      <c r="I1529" s="7">
        <v>248.88962964638637</v>
      </c>
    </row>
    <row r="1530" spans="1:9" x14ac:dyDescent="0.25">
      <c r="A1530" s="15"/>
      <c r="B1530" s="5">
        <f>DATE(YEAR(siječanj!B1530),MONTH(siječanj!B1530)+11,DAY(siječanj!B1530))</f>
        <v>43450</v>
      </c>
      <c r="C1530" s="9">
        <v>15.90625</v>
      </c>
      <c r="D1530">
        <v>1.2039208077492942</v>
      </c>
      <c r="E1530" s="6">
        <v>191.35757792810443</v>
      </c>
      <c r="F1530" s="7">
        <v>230.37936978815199</v>
      </c>
      <c r="G1530" s="7">
        <v>77.457604858117861</v>
      </c>
      <c r="H1530" s="7">
        <v>82.632704951883255</v>
      </c>
      <c r="I1530" s="7">
        <v>249.95234184440073</v>
      </c>
    </row>
    <row r="1531" spans="1:9" x14ac:dyDescent="0.25">
      <c r="A1531" s="15"/>
      <c r="B1531" s="5">
        <f>DATE(YEAR(siječanj!B1531),MONTH(siječanj!B1531)+11,DAY(siječanj!B1531))</f>
        <v>43450</v>
      </c>
      <c r="C1531" s="9">
        <v>15.9166666666667</v>
      </c>
      <c r="D1531">
        <v>1.2039208077492942</v>
      </c>
      <c r="E1531" s="6">
        <v>189.10946401406892</v>
      </c>
      <c r="F1531" s="7">
        <v>227.67281866885395</v>
      </c>
      <c r="G1531" s="7">
        <v>76.770489286779608</v>
      </c>
      <c r="H1531" s="7">
        <v>82.85537474423036</v>
      </c>
      <c r="I1531" s="7">
        <v>249.87980071481266</v>
      </c>
    </row>
    <row r="1532" spans="1:9" x14ac:dyDescent="0.25">
      <c r="A1532" s="15"/>
      <c r="B1532" s="5">
        <f>DATE(YEAR(siječanj!B1532),MONTH(siječanj!B1532)+11,DAY(siječanj!B1532))</f>
        <v>43450</v>
      </c>
      <c r="C1532" s="9">
        <v>15.9270833333333</v>
      </c>
      <c r="D1532">
        <v>1.2039208077492942</v>
      </c>
      <c r="E1532" s="6">
        <v>189.97228646821986</v>
      </c>
      <c r="F1532" s="7">
        <v>228.71158857479958</v>
      </c>
      <c r="G1532" s="7">
        <v>75.04666210416741</v>
      </c>
      <c r="H1532" s="7">
        <v>71.248465475356198</v>
      </c>
      <c r="I1532" s="7">
        <v>251.56240111086873</v>
      </c>
    </row>
    <row r="1533" spans="1:9" x14ac:dyDescent="0.25">
      <c r="A1533" s="15"/>
      <c r="B1533" s="5">
        <f>DATE(YEAR(siječanj!B1533),MONTH(siječanj!B1533)+11,DAY(siječanj!B1533))</f>
        <v>43450</v>
      </c>
      <c r="C1533" s="9">
        <v>15.9375</v>
      </c>
      <c r="D1533">
        <v>1.2039208077492942</v>
      </c>
      <c r="E1533" s="6">
        <v>183.76767678661489</v>
      </c>
      <c r="F1533" s="7">
        <v>221.24172987515263</v>
      </c>
      <c r="G1533" s="7">
        <v>73.981430488210535</v>
      </c>
      <c r="H1533" s="7">
        <v>64.198751168370478</v>
      </c>
      <c r="I1533" s="7">
        <v>250.78027615004657</v>
      </c>
    </row>
    <row r="1534" spans="1:9" x14ac:dyDescent="0.25">
      <c r="A1534" s="15"/>
      <c r="B1534" s="5">
        <f>DATE(YEAR(siječanj!B1534),MONTH(siječanj!B1534)+11,DAY(siječanj!B1534))</f>
        <v>43450</v>
      </c>
      <c r="C1534" s="9">
        <v>15.9479166666667</v>
      </c>
      <c r="D1534">
        <v>1.2039208077492942</v>
      </c>
      <c r="E1534" s="6">
        <v>173.90783718313739</v>
      </c>
      <c r="F1534" s="7">
        <v>209.37126381545551</v>
      </c>
      <c r="G1534" s="7">
        <v>72.298296238044202</v>
      </c>
      <c r="H1534" s="7">
        <v>63.755570971319507</v>
      </c>
      <c r="I1534" s="7">
        <v>247.56347571451985</v>
      </c>
    </row>
    <row r="1535" spans="1:9" x14ac:dyDescent="0.25">
      <c r="A1535" s="15"/>
      <c r="B1535" s="5">
        <f>DATE(YEAR(siječanj!B1535),MONTH(siječanj!B1535)+11,DAY(siječanj!B1535))</f>
        <v>43450</v>
      </c>
      <c r="C1535" s="9">
        <v>15.9583333333333</v>
      </c>
      <c r="D1535">
        <v>1.2039208077492942</v>
      </c>
      <c r="E1535" s="6">
        <v>163.16685674811703</v>
      </c>
      <c r="F1535" s="7">
        <v>196.43997397410644</v>
      </c>
      <c r="G1535" s="7">
        <v>70.027579183974424</v>
      </c>
      <c r="H1535" s="7">
        <v>61.303144791962168</v>
      </c>
      <c r="I1535" s="7">
        <v>246.43072646042947</v>
      </c>
    </row>
    <row r="1536" spans="1:9" x14ac:dyDescent="0.25">
      <c r="A1536" s="15"/>
      <c r="B1536" s="5">
        <f>DATE(YEAR(siječanj!B1536),MONTH(siječanj!B1536)+11,DAY(siječanj!B1536))</f>
        <v>43450</v>
      </c>
      <c r="C1536" s="9">
        <v>15.96875</v>
      </c>
      <c r="D1536">
        <v>1.2039208077492942</v>
      </c>
      <c r="E1536" s="6">
        <v>150.6724607486359</v>
      </c>
      <c r="F1536" s="7">
        <v>181.39771065007156</v>
      </c>
      <c r="G1536" s="7">
        <v>68.324273227439164</v>
      </c>
      <c r="H1536" s="7">
        <v>60.354330732937449</v>
      </c>
      <c r="I1536" s="7">
        <v>247.11874365853245</v>
      </c>
    </row>
    <row r="1537" spans="1:9" x14ac:dyDescent="0.25">
      <c r="A1537" s="15"/>
      <c r="B1537" s="5">
        <f>DATE(YEAR(siječanj!B1537),MONTH(siječanj!B1537)+11,DAY(siječanj!B1537))</f>
        <v>43450</v>
      </c>
      <c r="C1537" s="9">
        <v>15.9791666666667</v>
      </c>
      <c r="D1537">
        <v>1.2039208077492942</v>
      </c>
      <c r="E1537" s="6">
        <v>138.59912062298096</v>
      </c>
      <c r="F1537" s="7">
        <v>166.86236525376111</v>
      </c>
      <c r="G1537" s="7">
        <v>66.802693414280114</v>
      </c>
      <c r="H1537" s="7">
        <v>62.940863715148232</v>
      </c>
      <c r="I1537" s="7">
        <v>248.10695666947612</v>
      </c>
    </row>
    <row r="1538" spans="1:9" ht="15.75" thickBot="1" x14ac:dyDescent="0.3">
      <c r="A1538" s="15"/>
      <c r="B1538" s="5">
        <f>DATE(YEAR(siječanj!B1538),MONTH(siječanj!B1538)+11,DAY(siječanj!B1538))</f>
        <v>43450</v>
      </c>
      <c r="C1538" s="9">
        <v>15.9895833333333</v>
      </c>
      <c r="D1538">
        <v>1.2039208077492942</v>
      </c>
      <c r="E1538" s="6">
        <v>129.38037959521762</v>
      </c>
      <c r="F1538" s="7">
        <v>155.7637311091847</v>
      </c>
      <c r="G1538" s="7">
        <v>65.959402795464186</v>
      </c>
      <c r="H1538" s="7">
        <v>63.573379662953528</v>
      </c>
      <c r="I1538" s="7">
        <v>248.59802908587628</v>
      </c>
    </row>
    <row r="1539" spans="1:9" x14ac:dyDescent="0.25">
      <c r="A1539" s="12">
        <f t="shared" ref="A1539" si="14">A1443+1</f>
        <v>351</v>
      </c>
      <c r="B1539" s="5">
        <f>DATE(YEAR(siječanj!B1539),MONTH(siječanj!B1539)+11,DAY(siječanj!B1539))</f>
        <v>43451</v>
      </c>
      <c r="C1539" s="9">
        <v>16</v>
      </c>
      <c r="D1539">
        <v>1.2183173138788583</v>
      </c>
      <c r="E1539" s="6">
        <v>114.13532286603153</v>
      </c>
      <c r="F1539" s="7">
        <v>139.05303997283977</v>
      </c>
      <c r="G1539" s="7">
        <v>63.380357131815494</v>
      </c>
      <c r="H1539" s="7">
        <v>58.938695597273373</v>
      </c>
      <c r="I1539" s="7">
        <v>240.73194916157246</v>
      </c>
    </row>
    <row r="1540" spans="1:9" x14ac:dyDescent="0.25">
      <c r="A1540" s="13"/>
      <c r="B1540" s="5">
        <f>DATE(YEAR(siječanj!B1540),MONTH(siječanj!B1540)+11,DAY(siječanj!B1540))</f>
        <v>43451</v>
      </c>
      <c r="C1540" s="9">
        <v>16.0104166666667</v>
      </c>
      <c r="D1540">
        <v>1.2183173138788583</v>
      </c>
      <c r="E1540" s="6">
        <v>105.0033692301236</v>
      </c>
      <c r="F1540" s="7">
        <v>127.92742274867415</v>
      </c>
      <c r="G1540" s="7">
        <v>62.031833766285928</v>
      </c>
      <c r="H1540" s="7">
        <v>58.463883180861444</v>
      </c>
      <c r="I1540" s="7">
        <v>241.48032713168507</v>
      </c>
    </row>
    <row r="1541" spans="1:9" x14ac:dyDescent="0.25">
      <c r="A1541" s="13"/>
      <c r="B1541" s="5">
        <f>DATE(YEAR(siječanj!B1541),MONTH(siječanj!B1541)+11,DAY(siječanj!B1541))</f>
        <v>43451</v>
      </c>
      <c r="C1541" s="9">
        <v>16.0208333333333</v>
      </c>
      <c r="D1541">
        <v>1.2183173138788583</v>
      </c>
      <c r="E1541" s="6">
        <v>97.401722665217719</v>
      </c>
      <c r="F1541" s="7">
        <v>118.66620512466156</v>
      </c>
      <c r="G1541" s="7">
        <v>61.102738067878782</v>
      </c>
      <c r="H1541" s="7">
        <v>58.557615856757437</v>
      </c>
      <c r="I1541" s="7">
        <v>241.51630018774512</v>
      </c>
    </row>
    <row r="1542" spans="1:9" x14ac:dyDescent="0.25">
      <c r="A1542" s="13"/>
      <c r="B1542" s="5">
        <f>DATE(YEAR(siječanj!B1542),MONTH(siječanj!B1542)+11,DAY(siječanj!B1542))</f>
        <v>43451</v>
      </c>
      <c r="C1542" s="9">
        <v>16.03125</v>
      </c>
      <c r="D1542">
        <v>1.2183173138788583</v>
      </c>
      <c r="E1542" s="6">
        <v>90.064445327947055</v>
      </c>
      <c r="F1542" s="7">
        <v>109.72707310793375</v>
      </c>
      <c r="G1542" s="7">
        <v>59.899253328784347</v>
      </c>
      <c r="H1542" s="7">
        <v>57.867538982945874</v>
      </c>
      <c r="I1542" s="7">
        <v>241.89123319464366</v>
      </c>
    </row>
    <row r="1543" spans="1:9" x14ac:dyDescent="0.25">
      <c r="A1543" s="13"/>
      <c r="B1543" s="5">
        <f>DATE(YEAR(siječanj!B1543),MONTH(siječanj!B1543)+11,DAY(siječanj!B1543))</f>
        <v>43451</v>
      </c>
      <c r="C1543" s="9">
        <v>16.0416666666667</v>
      </c>
      <c r="D1543">
        <v>1.2183173138788583</v>
      </c>
      <c r="E1543" s="6">
        <v>83.832536116354703</v>
      </c>
      <c r="F1543" s="7">
        <v>102.13463021692964</v>
      </c>
      <c r="G1543" s="7">
        <v>59.293796810155655</v>
      </c>
      <c r="H1543" s="7">
        <v>57.984559330042501</v>
      </c>
      <c r="I1543" s="7">
        <v>242.52029366195544</v>
      </c>
    </row>
    <row r="1544" spans="1:9" x14ac:dyDescent="0.25">
      <c r="A1544" s="13"/>
      <c r="B1544" s="5">
        <f>DATE(YEAR(siječanj!B1544),MONTH(siječanj!B1544)+11,DAY(siječanj!B1544))</f>
        <v>43451</v>
      </c>
      <c r="C1544" s="9">
        <v>16.0520833333333</v>
      </c>
      <c r="D1544">
        <v>1.2183173138788583</v>
      </c>
      <c r="E1544" s="6">
        <v>78.68286025580916</v>
      </c>
      <c r="F1544" s="7">
        <v>95.860690955162994</v>
      </c>
      <c r="G1544" s="7">
        <v>58.773832008621291</v>
      </c>
      <c r="H1544" s="7">
        <v>57.694482927880941</v>
      </c>
      <c r="I1544" s="7">
        <v>243.09970167162135</v>
      </c>
    </row>
    <row r="1545" spans="1:9" x14ac:dyDescent="0.25">
      <c r="A1545" s="13"/>
      <c r="B1545" s="5">
        <f>DATE(YEAR(siječanj!B1545),MONTH(siječanj!B1545)+11,DAY(siječanj!B1545))</f>
        <v>43451</v>
      </c>
      <c r="C1545" s="9">
        <v>16.0625</v>
      </c>
      <c r="D1545">
        <v>1.2183173138788583</v>
      </c>
      <c r="E1545" s="6">
        <v>75.176128311344854</v>
      </c>
      <c r="F1545" s="7">
        <v>91.588378712090062</v>
      </c>
      <c r="G1545" s="7">
        <v>58.800182580633589</v>
      </c>
      <c r="H1545" s="7">
        <v>57.161555690491063</v>
      </c>
      <c r="I1545" s="7">
        <v>242.77365209979251</v>
      </c>
    </row>
    <row r="1546" spans="1:9" x14ac:dyDescent="0.25">
      <c r="A1546" s="13"/>
      <c r="B1546" s="5">
        <f>DATE(YEAR(siječanj!B1546),MONTH(siječanj!B1546)+11,DAY(siječanj!B1546))</f>
        <v>43451</v>
      </c>
      <c r="C1546" s="9">
        <v>16.0729166666667</v>
      </c>
      <c r="D1546">
        <v>1.2183173138788583</v>
      </c>
      <c r="E1546" s="6">
        <v>71.664624602646825</v>
      </c>
      <c r="F1546" s="7">
        <v>87.31025294603343</v>
      </c>
      <c r="G1546" s="7">
        <v>58.153747889337502</v>
      </c>
      <c r="H1546" s="7">
        <v>57.150249008351771</v>
      </c>
      <c r="I1546" s="7">
        <v>242.75442353530005</v>
      </c>
    </row>
    <row r="1547" spans="1:9" x14ac:dyDescent="0.25">
      <c r="A1547" s="13"/>
      <c r="B1547" s="5">
        <f>DATE(YEAR(siječanj!B1547),MONTH(siječanj!B1547)+11,DAY(siječanj!B1547))</f>
        <v>43451</v>
      </c>
      <c r="C1547" s="9">
        <v>16.0833333333333</v>
      </c>
      <c r="D1547">
        <v>1.2183173138788583</v>
      </c>
      <c r="E1547" s="6">
        <v>69.268704026869486</v>
      </c>
      <c r="F1547" s="7">
        <v>84.39126142588529</v>
      </c>
      <c r="G1547" s="7">
        <v>57.460453452355871</v>
      </c>
      <c r="H1547" s="7">
        <v>56.976125300660257</v>
      </c>
      <c r="I1547" s="7">
        <v>242.67588522965306</v>
      </c>
    </row>
    <row r="1548" spans="1:9" x14ac:dyDescent="0.25">
      <c r="A1548" s="13"/>
      <c r="B1548" s="5">
        <f>DATE(YEAR(siječanj!B1548),MONTH(siječanj!B1548)+11,DAY(siječanj!B1548))</f>
        <v>43451</v>
      </c>
      <c r="C1548" s="9">
        <v>16.09375</v>
      </c>
      <c r="D1548">
        <v>1.2183173138788583</v>
      </c>
      <c r="E1548" s="6">
        <v>67.085984409125558</v>
      </c>
      <c r="F1548" s="7">
        <v>81.732016324244825</v>
      </c>
      <c r="G1548" s="7">
        <v>56.716249662036866</v>
      </c>
      <c r="H1548" s="7">
        <v>56.655231466668553</v>
      </c>
      <c r="I1548" s="7">
        <v>242.98399427480231</v>
      </c>
    </row>
    <row r="1549" spans="1:9" x14ac:dyDescent="0.25">
      <c r="A1549" s="13"/>
      <c r="B1549" s="5">
        <f>DATE(YEAR(siječanj!B1549),MONTH(siječanj!B1549)+11,DAY(siječanj!B1549))</f>
        <v>43451</v>
      </c>
      <c r="C1549" s="9">
        <v>16.1041666666667</v>
      </c>
      <c r="D1549">
        <v>1.2183173138788583</v>
      </c>
      <c r="E1549" s="6">
        <v>66.03661186057883</v>
      </c>
      <c r="F1549" s="7">
        <v>80.453547579641153</v>
      </c>
      <c r="G1549" s="7">
        <v>56.453872850396181</v>
      </c>
      <c r="H1549" s="7">
        <v>56.426308280365824</v>
      </c>
      <c r="I1549" s="7">
        <v>242.67797929112837</v>
      </c>
    </row>
    <row r="1550" spans="1:9" x14ac:dyDescent="0.25">
      <c r="A1550" s="13"/>
      <c r="B1550" s="5">
        <f>DATE(YEAR(siječanj!B1550),MONTH(siječanj!B1550)+11,DAY(siječanj!B1550))</f>
        <v>43451</v>
      </c>
      <c r="C1550" s="9">
        <v>16.1145833333333</v>
      </c>
      <c r="D1550">
        <v>1.2183173138788583</v>
      </c>
      <c r="E1550" s="6">
        <v>64.512652594834691</v>
      </c>
      <c r="F1550" s="7">
        <v>78.596881620538966</v>
      </c>
      <c r="G1550" s="7">
        <v>56.040688328403654</v>
      </c>
      <c r="H1550" s="7">
        <v>57.831812757272509</v>
      </c>
      <c r="I1550" s="7">
        <v>242.64436030417664</v>
      </c>
    </row>
    <row r="1551" spans="1:9" x14ac:dyDescent="0.25">
      <c r="A1551" s="13"/>
      <c r="B1551" s="5">
        <f>DATE(YEAR(siječanj!B1551),MONTH(siječanj!B1551)+11,DAY(siječanj!B1551))</f>
        <v>43451</v>
      </c>
      <c r="C1551" s="9">
        <v>16.125</v>
      </c>
      <c r="D1551">
        <v>1.2183173138788583</v>
      </c>
      <c r="E1551" s="6">
        <v>64.067591106843238</v>
      </c>
      <c r="F1551" s="7">
        <v>78.054655503978282</v>
      </c>
      <c r="G1551" s="7">
        <v>56.968048480674291</v>
      </c>
      <c r="H1551" s="7">
        <v>56.927639421979855</v>
      </c>
      <c r="I1551" s="7">
        <v>242.03643945746015</v>
      </c>
    </row>
    <row r="1552" spans="1:9" x14ac:dyDescent="0.25">
      <c r="A1552" s="13"/>
      <c r="B1552" s="5">
        <f>DATE(YEAR(siječanj!B1552),MONTH(siječanj!B1552)+11,DAY(siječanj!B1552))</f>
        <v>43451</v>
      </c>
      <c r="C1552" s="9">
        <v>16.1354166666667</v>
      </c>
      <c r="D1552">
        <v>1.2183173138788583</v>
      </c>
      <c r="E1552" s="6">
        <v>63.130100609656736</v>
      </c>
      <c r="F1552" s="7">
        <v>76.91249459965907</v>
      </c>
      <c r="G1552" s="7">
        <v>57.510643678937612</v>
      </c>
      <c r="H1552" s="7">
        <v>56.416402390582441</v>
      </c>
      <c r="I1552" s="7">
        <v>242.25675092513819</v>
      </c>
    </row>
    <row r="1553" spans="1:9" x14ac:dyDescent="0.25">
      <c r="A1553" s="13"/>
      <c r="B1553" s="5">
        <f>DATE(YEAR(siječanj!B1553),MONTH(siječanj!B1553)+11,DAY(siječanj!B1553))</f>
        <v>43451</v>
      </c>
      <c r="C1553" s="9">
        <v>16.1458333333333</v>
      </c>
      <c r="D1553">
        <v>1.2183173138788583</v>
      </c>
      <c r="E1553" s="6">
        <v>62.8037936640618</v>
      </c>
      <c r="F1553" s="7">
        <v>76.514949198201833</v>
      </c>
      <c r="G1553" s="7">
        <v>57.106309638747668</v>
      </c>
      <c r="H1553" s="7">
        <v>56.98878059664365</v>
      </c>
      <c r="I1553" s="7">
        <v>242.16275216561903</v>
      </c>
    </row>
    <row r="1554" spans="1:9" x14ac:dyDescent="0.25">
      <c r="A1554" s="13"/>
      <c r="B1554" s="5">
        <f>DATE(YEAR(siječanj!B1554),MONTH(siječanj!B1554)+11,DAY(siječanj!B1554))</f>
        <v>43451</v>
      </c>
      <c r="C1554" s="9">
        <v>16.15625</v>
      </c>
      <c r="D1554">
        <v>1.2183173138788583</v>
      </c>
      <c r="E1554" s="6">
        <v>62.267439826170971</v>
      </c>
      <c r="F1554" s="7">
        <v>75.861500031134057</v>
      </c>
      <c r="G1554" s="7">
        <v>57.520317741661451</v>
      </c>
      <c r="H1554" s="7">
        <v>55.328845668615195</v>
      </c>
      <c r="I1554" s="7">
        <v>242.07504659084876</v>
      </c>
    </row>
    <row r="1555" spans="1:9" x14ac:dyDescent="0.25">
      <c r="A1555" s="13"/>
      <c r="B1555" s="5">
        <f>DATE(YEAR(siječanj!B1555),MONTH(siječanj!B1555)+11,DAY(siječanj!B1555))</f>
        <v>43451</v>
      </c>
      <c r="C1555" s="9">
        <v>16.1666666666667</v>
      </c>
      <c r="D1555">
        <v>1.2183173138788583</v>
      </c>
      <c r="E1555" s="6">
        <v>62.024897130177344</v>
      </c>
      <c r="F1555" s="7">
        <v>75.566006065250164</v>
      </c>
      <c r="G1555" s="7">
        <v>57.592833037411104</v>
      </c>
      <c r="H1555" s="7">
        <v>55.321990214907743</v>
      </c>
      <c r="I1555" s="7">
        <v>241.73721067300849</v>
      </c>
    </row>
    <row r="1556" spans="1:9" x14ac:dyDescent="0.25">
      <c r="A1556" s="13"/>
      <c r="B1556" s="5">
        <f>DATE(YEAR(siječanj!B1556),MONTH(siječanj!B1556)+11,DAY(siječanj!B1556))</f>
        <v>43451</v>
      </c>
      <c r="C1556" s="9">
        <v>16.1770833333333</v>
      </c>
      <c r="D1556">
        <v>1.2183173138788583</v>
      </c>
      <c r="E1556" s="6">
        <v>63.064857073740036</v>
      </c>
      <c r="F1556" s="7">
        <v>76.833007270233082</v>
      </c>
      <c r="G1556" s="7">
        <v>57.094558545115106</v>
      </c>
      <c r="H1556" s="7">
        <v>56.61828105283314</v>
      </c>
      <c r="I1556" s="7">
        <v>241.87340567128155</v>
      </c>
    </row>
    <row r="1557" spans="1:9" x14ac:dyDescent="0.25">
      <c r="A1557" s="13"/>
      <c r="B1557" s="5">
        <f>DATE(YEAR(siječanj!B1557),MONTH(siječanj!B1557)+11,DAY(siječanj!B1557))</f>
        <v>43451</v>
      </c>
      <c r="C1557" s="9">
        <v>16.1875</v>
      </c>
      <c r="D1557">
        <v>1.2183173138788583</v>
      </c>
      <c r="E1557" s="6">
        <v>63.005000245691434</v>
      </c>
      <c r="F1557" s="7">
        <v>76.760082660267599</v>
      </c>
      <c r="G1557" s="7">
        <v>57.797514992416843</v>
      </c>
      <c r="H1557" s="7">
        <v>57.075252431932611</v>
      </c>
      <c r="I1557" s="7">
        <v>241.85483912622394</v>
      </c>
    </row>
    <row r="1558" spans="1:9" x14ac:dyDescent="0.25">
      <c r="A1558" s="13"/>
      <c r="B1558" s="5">
        <f>DATE(YEAR(siječanj!B1558),MONTH(siječanj!B1558)+11,DAY(siječanj!B1558))</f>
        <v>43451</v>
      </c>
      <c r="C1558" s="9">
        <v>16.1979166666667</v>
      </c>
      <c r="D1558">
        <v>1.2183173138788583</v>
      </c>
      <c r="E1558" s="6">
        <v>64.831403668483532</v>
      </c>
      <c r="F1558" s="7">
        <v>78.985221572382812</v>
      </c>
      <c r="G1558" s="7">
        <v>57.732701182647908</v>
      </c>
      <c r="H1558" s="7">
        <v>56.878832444765145</v>
      </c>
      <c r="I1558" s="7">
        <v>242.22568601316635</v>
      </c>
    </row>
    <row r="1559" spans="1:9" x14ac:dyDescent="0.25">
      <c r="A1559" s="13"/>
      <c r="B1559" s="5">
        <f>DATE(YEAR(siječanj!B1559),MONTH(siječanj!B1559)+11,DAY(siječanj!B1559))</f>
        <v>43451</v>
      </c>
      <c r="C1559" s="9">
        <v>16.2083333333333</v>
      </c>
      <c r="D1559">
        <v>1.2183173138788583</v>
      </c>
      <c r="E1559" s="6">
        <v>66.155892080598264</v>
      </c>
      <c r="F1559" s="7">
        <v>80.598868736894119</v>
      </c>
      <c r="G1559" s="7">
        <v>55.952878532326075</v>
      </c>
      <c r="H1559" s="7">
        <v>57.459302333890889</v>
      </c>
      <c r="I1559" s="7">
        <v>241.54632906930223</v>
      </c>
    </row>
    <row r="1560" spans="1:9" x14ac:dyDescent="0.25">
      <c r="A1560" s="13"/>
      <c r="B1560" s="5">
        <f>DATE(YEAR(siječanj!B1560),MONTH(siječanj!B1560)+11,DAY(siječanj!B1560))</f>
        <v>43451</v>
      </c>
      <c r="C1560" s="9">
        <v>16.21875</v>
      </c>
      <c r="D1560">
        <v>1.2183173138788583</v>
      </c>
      <c r="E1560" s="6">
        <v>69.251857546821668</v>
      </c>
      <c r="F1560" s="7">
        <v>84.370737067565116</v>
      </c>
      <c r="G1560" s="7">
        <v>55.757898762319535</v>
      </c>
      <c r="H1560" s="7">
        <v>60.126142059531944</v>
      </c>
      <c r="I1560" s="7">
        <v>240.09701252175404</v>
      </c>
    </row>
    <row r="1561" spans="1:9" x14ac:dyDescent="0.25">
      <c r="A1561" s="13"/>
      <c r="B1561" s="5">
        <f>DATE(YEAR(siječanj!B1561),MONTH(siječanj!B1561)+11,DAY(siječanj!B1561))</f>
        <v>43451</v>
      </c>
      <c r="C1561" s="9">
        <v>16.2291666666667</v>
      </c>
      <c r="D1561">
        <v>1.2183173138788583</v>
      </c>
      <c r="E1561" s="6">
        <v>72.495432297717187</v>
      </c>
      <c r="F1561" s="7">
        <v>88.322440345441436</v>
      </c>
      <c r="G1561" s="7">
        <v>56.467174686641449</v>
      </c>
      <c r="H1561" s="7">
        <v>61.45699112721217</v>
      </c>
      <c r="I1561" s="7">
        <v>239.97100982269606</v>
      </c>
    </row>
    <row r="1562" spans="1:9" x14ac:dyDescent="0.25">
      <c r="A1562" s="13"/>
      <c r="B1562" s="5">
        <f>DATE(YEAR(siječanj!B1562),MONTH(siječanj!B1562)+11,DAY(siječanj!B1562))</f>
        <v>43451</v>
      </c>
      <c r="C1562" s="9">
        <v>16.2395833333333</v>
      </c>
      <c r="D1562">
        <v>1.2183173138788583</v>
      </c>
      <c r="E1562" s="6">
        <v>79.395871530339122</v>
      </c>
      <c r="F1562" s="7">
        <v>96.729364935913679</v>
      </c>
      <c r="G1562" s="7">
        <v>57.106165009902966</v>
      </c>
      <c r="H1562" s="7">
        <v>59.925628066052056</v>
      </c>
      <c r="I1562" s="7">
        <v>238.76513642190199</v>
      </c>
    </row>
    <row r="1563" spans="1:9" x14ac:dyDescent="0.25">
      <c r="A1563" s="13"/>
      <c r="B1563" s="5">
        <f>DATE(YEAR(siječanj!B1563),MONTH(siječanj!B1563)+11,DAY(siječanj!B1563))</f>
        <v>43451</v>
      </c>
      <c r="C1563" s="9">
        <v>16.25</v>
      </c>
      <c r="D1563">
        <v>1.2183173138788583</v>
      </c>
      <c r="E1563" s="6">
        <v>84.554003857701716</v>
      </c>
      <c r="F1563" s="7">
        <v>103.01360685761777</v>
      </c>
      <c r="G1563" s="7">
        <v>59.699034780625027</v>
      </c>
      <c r="H1563" s="7">
        <v>60.13378821838014</v>
      </c>
      <c r="I1563" s="7">
        <v>235.36018646287457</v>
      </c>
    </row>
    <row r="1564" spans="1:9" x14ac:dyDescent="0.25">
      <c r="A1564" s="13"/>
      <c r="B1564" s="5">
        <f>DATE(YEAR(siječanj!B1564),MONTH(siječanj!B1564)+11,DAY(siječanj!B1564))</f>
        <v>43451</v>
      </c>
      <c r="C1564" s="9">
        <v>16.2604166666667</v>
      </c>
      <c r="D1564">
        <v>1.2183173138788583</v>
      </c>
      <c r="E1564" s="6">
        <v>91.12894053067626</v>
      </c>
      <c r="F1564" s="7">
        <v>111.02396604395972</v>
      </c>
      <c r="G1564" s="7">
        <v>67.751980906395715</v>
      </c>
      <c r="H1564" s="7">
        <v>61.26942141839654</v>
      </c>
      <c r="I1564" s="7">
        <v>222.02912110313542</v>
      </c>
    </row>
    <row r="1565" spans="1:9" x14ac:dyDescent="0.25">
      <c r="A1565" s="13"/>
      <c r="B1565" s="5">
        <f>DATE(YEAR(siječanj!B1565),MONTH(siječanj!B1565)+11,DAY(siječanj!B1565))</f>
        <v>43451</v>
      </c>
      <c r="C1565" s="9">
        <v>16.2708333333333</v>
      </c>
      <c r="D1565">
        <v>1.2183173138788583</v>
      </c>
      <c r="E1565" s="6">
        <v>96.752249945785934</v>
      </c>
      <c r="F1565" s="7">
        <v>117.87494126568583</v>
      </c>
      <c r="G1565" s="7">
        <v>76.925519355903361</v>
      </c>
      <c r="H1565" s="7">
        <v>62.375292798014343</v>
      </c>
      <c r="I1565" s="7">
        <v>212.79845711877283</v>
      </c>
    </row>
    <row r="1566" spans="1:9" x14ac:dyDescent="0.25">
      <c r="A1566" s="13"/>
      <c r="B1566" s="5">
        <f>DATE(YEAR(siječanj!B1566),MONTH(siječanj!B1566)+11,DAY(siječanj!B1566))</f>
        <v>43451</v>
      </c>
      <c r="C1566" s="9">
        <v>16.28125</v>
      </c>
      <c r="D1566">
        <v>1.2183173138788583</v>
      </c>
      <c r="E1566" s="6">
        <v>103.13115746579435</v>
      </c>
      <c r="F1566" s="7">
        <v>125.64647474094413</v>
      </c>
      <c r="G1566" s="7">
        <v>78.292169536636393</v>
      </c>
      <c r="H1566" s="7">
        <v>66.902717912040814</v>
      </c>
      <c r="I1566" s="7">
        <v>192.76133988964332</v>
      </c>
    </row>
    <row r="1567" spans="1:9" x14ac:dyDescent="0.25">
      <c r="A1567" s="13"/>
      <c r="B1567" s="5">
        <f>DATE(YEAR(siječanj!B1567),MONTH(siječanj!B1567)+11,DAY(siječanj!B1567))</f>
        <v>43451</v>
      </c>
      <c r="C1567" s="9">
        <v>16.2916666666667</v>
      </c>
      <c r="D1567">
        <v>1.2183173138788583</v>
      </c>
      <c r="E1567" s="6">
        <v>108.7341350590318</v>
      </c>
      <c r="F1567" s="7">
        <v>132.47267935206062</v>
      </c>
      <c r="G1567" s="7">
        <v>86.093766800175416</v>
      </c>
      <c r="H1567" s="7">
        <v>79.178808567606481</v>
      </c>
      <c r="I1567" s="7">
        <v>152.48981863964104</v>
      </c>
    </row>
    <row r="1568" spans="1:9" x14ac:dyDescent="0.25">
      <c r="A1568" s="13"/>
      <c r="B1568" s="5">
        <f>DATE(YEAR(siječanj!B1568),MONTH(siječanj!B1568)+11,DAY(siječanj!B1568))</f>
        <v>43451</v>
      </c>
      <c r="C1568" s="9">
        <v>16.3020833333333</v>
      </c>
      <c r="D1568">
        <v>1.2183173138788583</v>
      </c>
      <c r="E1568" s="6">
        <v>110.419232369404</v>
      </c>
      <c r="F1568" s="7">
        <v>134.52566258085776</v>
      </c>
      <c r="G1568" s="7">
        <v>108.96665789210178</v>
      </c>
      <c r="H1568" s="7">
        <v>96.556950232999981</v>
      </c>
      <c r="I1568" s="7">
        <v>118.11935162673457</v>
      </c>
    </row>
    <row r="1569" spans="1:9" x14ac:dyDescent="0.25">
      <c r="A1569" s="13"/>
      <c r="B1569" s="5">
        <f>DATE(YEAR(siječanj!B1569),MONTH(siječanj!B1569)+11,DAY(siječanj!B1569))</f>
        <v>43451</v>
      </c>
      <c r="C1569" s="9">
        <v>16.3125</v>
      </c>
      <c r="D1569">
        <v>1.2183173138788583</v>
      </c>
      <c r="E1569" s="6">
        <v>113.83144747726682</v>
      </c>
      <c r="F1569" s="7">
        <v>138.68282332544607</v>
      </c>
      <c r="G1569" s="7">
        <v>124.0530051727425</v>
      </c>
      <c r="H1569" s="7">
        <v>105.23760828409787</v>
      </c>
      <c r="I1569" s="7">
        <v>61.459212256496265</v>
      </c>
    </row>
    <row r="1570" spans="1:9" x14ac:dyDescent="0.25">
      <c r="A1570" s="13"/>
      <c r="B1570" s="5">
        <f>DATE(YEAR(siječanj!B1570),MONTH(siječanj!B1570)+11,DAY(siječanj!B1570))</f>
        <v>43451</v>
      </c>
      <c r="C1570" s="9">
        <v>16.3229166666667</v>
      </c>
      <c r="D1570">
        <v>1.2183173138788583</v>
      </c>
      <c r="E1570" s="6">
        <v>114.28882569114779</v>
      </c>
      <c r="F1570" s="7">
        <v>139.24005512240822</v>
      </c>
      <c r="G1570" s="7">
        <v>135.0294064510276</v>
      </c>
      <c r="H1570" s="7">
        <v>118.65018305079586</v>
      </c>
      <c r="I1570" s="7">
        <v>18.629387902456287</v>
      </c>
    </row>
    <row r="1571" spans="1:9" x14ac:dyDescent="0.25">
      <c r="A1571" s="13"/>
      <c r="B1571" s="5">
        <f>DATE(YEAR(siječanj!B1571),MONTH(siječanj!B1571)+11,DAY(siječanj!B1571))</f>
        <v>43451</v>
      </c>
      <c r="C1571" s="9">
        <v>16.3333333333333</v>
      </c>
      <c r="D1571">
        <v>1.2183173138788583</v>
      </c>
      <c r="E1571" s="6">
        <v>113.0048918198747</v>
      </c>
      <c r="F1571" s="7">
        <v>137.6758162571607</v>
      </c>
      <c r="G1571" s="7">
        <v>145.99254205027864</v>
      </c>
      <c r="H1571" s="7">
        <v>124.60467440830776</v>
      </c>
      <c r="I1571" s="7">
        <v>4.5347511265709182</v>
      </c>
    </row>
    <row r="1572" spans="1:9" x14ac:dyDescent="0.25">
      <c r="A1572" s="13"/>
      <c r="B1572" s="5">
        <f>DATE(YEAR(siječanj!B1572),MONTH(siječanj!B1572)+11,DAY(siječanj!B1572))</f>
        <v>43451</v>
      </c>
      <c r="C1572" s="9">
        <v>16.34375</v>
      </c>
      <c r="D1572">
        <v>1.2183173138788583</v>
      </c>
      <c r="E1572" s="6">
        <v>111.74935346684057</v>
      </c>
      <c r="F1572" s="7">
        <v>136.1461721434203</v>
      </c>
      <c r="G1572" s="7">
        <v>164.36486471763135</v>
      </c>
      <c r="H1572" s="7">
        <v>138.29606705980817</v>
      </c>
      <c r="I1572" s="7">
        <v>2.8056633657864816</v>
      </c>
    </row>
    <row r="1573" spans="1:9" x14ac:dyDescent="0.25">
      <c r="A1573" s="13"/>
      <c r="B1573" s="5">
        <f>DATE(YEAR(siječanj!B1573),MONTH(siječanj!B1573)+11,DAY(siječanj!B1573))</f>
        <v>43451</v>
      </c>
      <c r="C1573" s="9">
        <v>16.3541666666667</v>
      </c>
      <c r="D1573">
        <v>1.2183173138788583</v>
      </c>
      <c r="E1573" s="6">
        <v>112.77801233335499</v>
      </c>
      <c r="F1573" s="7">
        <v>137.39940505056981</v>
      </c>
      <c r="G1573" s="7">
        <v>174.78876773925853</v>
      </c>
      <c r="H1573" s="7">
        <v>151.58284746195957</v>
      </c>
      <c r="I1573" s="7">
        <v>2.5006464114116826</v>
      </c>
    </row>
    <row r="1574" spans="1:9" x14ac:dyDescent="0.25">
      <c r="A1574" s="13"/>
      <c r="B1574" s="5">
        <f>DATE(YEAR(siječanj!B1574),MONTH(siječanj!B1574)+11,DAY(siječanj!B1574))</f>
        <v>43451</v>
      </c>
      <c r="C1574" s="9">
        <v>16.3645833333333</v>
      </c>
      <c r="D1574">
        <v>1.2183173138788583</v>
      </c>
      <c r="E1574" s="6">
        <v>112.94287078697097</v>
      </c>
      <c r="F1574" s="7">
        <v>137.60025495894945</v>
      </c>
      <c r="G1574" s="7">
        <v>196.14169805759298</v>
      </c>
      <c r="H1574" s="7">
        <v>165.15296922451546</v>
      </c>
      <c r="I1574" s="7">
        <v>2.2365116572145709</v>
      </c>
    </row>
    <row r="1575" spans="1:9" x14ac:dyDescent="0.25">
      <c r="A1575" s="13"/>
      <c r="B1575" s="5">
        <f>DATE(YEAR(siječanj!B1575),MONTH(siječanj!B1575)+11,DAY(siječanj!B1575))</f>
        <v>43451</v>
      </c>
      <c r="C1575" s="9">
        <v>16.375</v>
      </c>
      <c r="D1575">
        <v>1.2183173138788583</v>
      </c>
      <c r="E1575" s="6">
        <v>114.43911493985223</v>
      </c>
      <c r="F1575" s="7">
        <v>139.42315511619469</v>
      </c>
      <c r="G1575" s="7">
        <v>226.83336510583538</v>
      </c>
      <c r="H1575" s="7">
        <v>170.57494675900037</v>
      </c>
      <c r="I1575" s="7">
        <v>2.0011917489341418</v>
      </c>
    </row>
    <row r="1576" spans="1:9" x14ac:dyDescent="0.25">
      <c r="A1576" s="13"/>
      <c r="B1576" s="5">
        <f>DATE(YEAR(siječanj!B1576),MONTH(siječanj!B1576)+11,DAY(siječanj!B1576))</f>
        <v>43451</v>
      </c>
      <c r="C1576" s="9">
        <v>16.3854166666667</v>
      </c>
      <c r="D1576">
        <v>1.2183173138788583</v>
      </c>
      <c r="E1576" s="6">
        <v>114.62002342232505</v>
      </c>
      <c r="F1576" s="7">
        <v>139.64355905261888</v>
      </c>
      <c r="G1576" s="7">
        <v>224.79643254430101</v>
      </c>
      <c r="H1576" s="7">
        <v>192.68543460928362</v>
      </c>
      <c r="I1576" s="7">
        <v>1.7992878216457981</v>
      </c>
    </row>
    <row r="1577" spans="1:9" x14ac:dyDescent="0.25">
      <c r="A1577" s="13"/>
      <c r="B1577" s="5">
        <f>DATE(YEAR(siječanj!B1577),MONTH(siječanj!B1577)+11,DAY(siječanj!B1577))</f>
        <v>43451</v>
      </c>
      <c r="C1577" s="9">
        <v>16.3958333333333</v>
      </c>
      <c r="D1577">
        <v>1.2183173138788583</v>
      </c>
      <c r="E1577" s="6">
        <v>114.58838358049255</v>
      </c>
      <c r="F1577" s="7">
        <v>139.60501168550596</v>
      </c>
      <c r="G1577" s="7">
        <v>222.74015989225478</v>
      </c>
      <c r="H1577" s="7">
        <v>199.38725069554241</v>
      </c>
      <c r="I1577" s="7">
        <v>2.0210993333605805</v>
      </c>
    </row>
    <row r="1578" spans="1:9" x14ac:dyDescent="0.25">
      <c r="A1578" s="13"/>
      <c r="B1578" s="5">
        <f>DATE(YEAR(siječanj!B1578),MONTH(siječanj!B1578)+11,DAY(siječanj!B1578))</f>
        <v>43451</v>
      </c>
      <c r="C1578" s="9">
        <v>16.40625</v>
      </c>
      <c r="D1578">
        <v>1.2183173138788583</v>
      </c>
      <c r="E1578" s="6">
        <v>115.18829878590671</v>
      </c>
      <c r="F1578" s="7">
        <v>140.33589876712122</v>
      </c>
      <c r="G1578" s="7">
        <v>223.90977737687999</v>
      </c>
      <c r="H1578" s="7">
        <v>203.19989843100569</v>
      </c>
      <c r="I1578" s="7">
        <v>2.0377648226089149</v>
      </c>
    </row>
    <row r="1579" spans="1:9" x14ac:dyDescent="0.25">
      <c r="A1579" s="13"/>
      <c r="B1579" s="5">
        <f>DATE(YEAR(siječanj!B1579),MONTH(siječanj!B1579)+11,DAY(siječanj!B1579))</f>
        <v>43451</v>
      </c>
      <c r="C1579" s="9">
        <v>16.4166666666667</v>
      </c>
      <c r="D1579">
        <v>1.2183173138788583</v>
      </c>
      <c r="E1579" s="6">
        <v>115.70441105978128</v>
      </c>
      <c r="F1579" s="7">
        <v>140.96468728628798</v>
      </c>
      <c r="G1579" s="7">
        <v>234.00146794221183</v>
      </c>
      <c r="H1579" s="7">
        <v>204.53681224725264</v>
      </c>
      <c r="I1579" s="7">
        <v>2.1526181943563634</v>
      </c>
    </row>
    <row r="1580" spans="1:9" x14ac:dyDescent="0.25">
      <c r="A1580" s="13"/>
      <c r="B1580" s="5">
        <f>DATE(YEAR(siječanj!B1580),MONTH(siječanj!B1580)+11,DAY(siječanj!B1580))</f>
        <v>43451</v>
      </c>
      <c r="C1580" s="9">
        <v>16.4270833333333</v>
      </c>
      <c r="D1580">
        <v>1.2183173138788583</v>
      </c>
      <c r="E1580" s="6">
        <v>117.62534222946518</v>
      </c>
      <c r="F1580" s="7">
        <v>143.30499098908345</v>
      </c>
      <c r="G1580" s="7">
        <v>233.60450193816621</v>
      </c>
      <c r="H1580" s="7">
        <v>201.53353751855943</v>
      </c>
      <c r="I1580" s="7">
        <v>2.0649616210246187</v>
      </c>
    </row>
    <row r="1581" spans="1:9" x14ac:dyDescent="0.25">
      <c r="A1581" s="13"/>
      <c r="B1581" s="5">
        <f>DATE(YEAR(siječanj!B1581),MONTH(siječanj!B1581)+11,DAY(siječanj!B1581))</f>
        <v>43451</v>
      </c>
      <c r="C1581" s="9">
        <v>16.4375</v>
      </c>
      <c r="D1581">
        <v>1.2183173138788583</v>
      </c>
      <c r="E1581" s="6">
        <v>119.28824900123804</v>
      </c>
      <c r="F1581" s="7">
        <v>145.33093910050073</v>
      </c>
      <c r="G1581" s="7">
        <v>225.37253342492178</v>
      </c>
      <c r="H1581" s="7">
        <v>201.09386130926407</v>
      </c>
      <c r="I1581" s="7">
        <v>2.0437039969651023</v>
      </c>
    </row>
    <row r="1582" spans="1:9" x14ac:dyDescent="0.25">
      <c r="A1582" s="13"/>
      <c r="B1582" s="5">
        <f>DATE(YEAR(siječanj!B1582),MONTH(siječanj!B1582)+11,DAY(siječanj!B1582))</f>
        <v>43451</v>
      </c>
      <c r="C1582" s="9">
        <v>16.4479166666667</v>
      </c>
      <c r="D1582">
        <v>1.2183173138788583</v>
      </c>
      <c r="E1582" s="6">
        <v>120.21983306400095</v>
      </c>
      <c r="F1582" s="7">
        <v>146.46590409349841</v>
      </c>
      <c r="G1582" s="7">
        <v>224.14123977296424</v>
      </c>
      <c r="H1582" s="7">
        <v>206.84144479873169</v>
      </c>
      <c r="I1582" s="7">
        <v>2.1177771715293621</v>
      </c>
    </row>
    <row r="1583" spans="1:9" x14ac:dyDescent="0.25">
      <c r="A1583" s="13"/>
      <c r="B1583" s="5">
        <f>DATE(YEAR(siječanj!B1583),MONTH(siječanj!B1583)+11,DAY(siječanj!B1583))</f>
        <v>43451</v>
      </c>
      <c r="C1583" s="9">
        <v>16.4583333333333</v>
      </c>
      <c r="D1583">
        <v>1.2183173138788583</v>
      </c>
      <c r="E1583" s="6">
        <v>120.36233335728501</v>
      </c>
      <c r="F1583" s="7">
        <v>146.63951466803917</v>
      </c>
      <c r="G1583" s="7">
        <v>221.35542708846529</v>
      </c>
      <c r="H1583" s="7">
        <v>208.18546693378187</v>
      </c>
      <c r="I1583" s="7">
        <v>2.2052917406922932</v>
      </c>
    </row>
    <row r="1584" spans="1:9" x14ac:dyDescent="0.25">
      <c r="A1584" s="13"/>
      <c r="B1584" s="5">
        <f>DATE(YEAR(siječanj!B1584),MONTH(siječanj!B1584)+11,DAY(siječanj!B1584))</f>
        <v>43451</v>
      </c>
      <c r="C1584" s="9">
        <v>16.46875</v>
      </c>
      <c r="D1584">
        <v>1.2183173138788583</v>
      </c>
      <c r="E1584" s="6">
        <v>119.62630632947217</v>
      </c>
      <c r="F1584" s="7">
        <v>145.74280019657201</v>
      </c>
      <c r="G1584" s="7">
        <v>219.44829891505671</v>
      </c>
      <c r="H1584" s="7">
        <v>203.28010483114397</v>
      </c>
      <c r="I1584" s="7">
        <v>2.1868902004787558</v>
      </c>
    </row>
    <row r="1585" spans="1:9" x14ac:dyDescent="0.25">
      <c r="A1585" s="13"/>
      <c r="B1585" s="5">
        <f>DATE(YEAR(siječanj!B1585),MONTH(siječanj!B1585)+11,DAY(siječanj!B1585))</f>
        <v>43451</v>
      </c>
      <c r="C1585" s="9">
        <v>16.4791666666667</v>
      </c>
      <c r="D1585">
        <v>1.2183173138788583</v>
      </c>
      <c r="E1585" s="6">
        <v>120.36968689293849</v>
      </c>
      <c r="F1585" s="7">
        <v>146.64847360784404</v>
      </c>
      <c r="G1585" s="7">
        <v>218.46778364488782</v>
      </c>
      <c r="H1585" s="7">
        <v>198.5424605204382</v>
      </c>
      <c r="I1585" s="7">
        <v>2.2455929238130787</v>
      </c>
    </row>
    <row r="1586" spans="1:9" x14ac:dyDescent="0.25">
      <c r="A1586" s="13"/>
      <c r="B1586" s="5">
        <f>DATE(YEAR(siječanj!B1586),MONTH(siječanj!B1586)+11,DAY(siječanj!B1586))</f>
        <v>43451</v>
      </c>
      <c r="C1586" s="9">
        <v>16.4895833333333</v>
      </c>
      <c r="D1586">
        <v>1.2183173138788583</v>
      </c>
      <c r="E1586" s="6">
        <v>121.0137788555696</v>
      </c>
      <c r="F1586" s="7">
        <v>147.43318199764772</v>
      </c>
      <c r="G1586" s="7">
        <v>214.21223657058988</v>
      </c>
      <c r="H1586" s="7">
        <v>194.18760981367518</v>
      </c>
      <c r="I1586" s="7">
        <v>1.9718038861954197</v>
      </c>
    </row>
    <row r="1587" spans="1:9" x14ac:dyDescent="0.25">
      <c r="A1587" s="13"/>
      <c r="B1587" s="5">
        <f>DATE(YEAR(siječanj!B1587),MONTH(siječanj!B1587)+11,DAY(siječanj!B1587))</f>
        <v>43451</v>
      </c>
      <c r="C1587" s="9">
        <v>16.5</v>
      </c>
      <c r="D1587">
        <v>1.2183173138788583</v>
      </c>
      <c r="E1587" s="6">
        <v>121.67417079188958</v>
      </c>
      <c r="F1587" s="7">
        <v>148.23774892761236</v>
      </c>
      <c r="G1587" s="7">
        <v>217.63433582244789</v>
      </c>
      <c r="H1587" s="7">
        <v>194.71883121510155</v>
      </c>
      <c r="I1587" s="7">
        <v>1.8550184577286326</v>
      </c>
    </row>
    <row r="1588" spans="1:9" x14ac:dyDescent="0.25">
      <c r="A1588" s="13"/>
      <c r="B1588" s="5">
        <f>DATE(YEAR(siječanj!B1588),MONTH(siječanj!B1588)+11,DAY(siječanj!B1588))</f>
        <v>43451</v>
      </c>
      <c r="C1588" s="9">
        <v>16.5104166666667</v>
      </c>
      <c r="D1588">
        <v>1.2183173138788583</v>
      </c>
      <c r="E1588" s="6">
        <v>122.07347452241703</v>
      </c>
      <c r="F1588" s="7">
        <v>148.72422757601038</v>
      </c>
      <c r="G1588" s="7">
        <v>210.0083943082752</v>
      </c>
      <c r="H1588" s="7">
        <v>191.53830206800731</v>
      </c>
      <c r="I1588" s="7">
        <v>1.8582405523195797</v>
      </c>
    </row>
    <row r="1589" spans="1:9" x14ac:dyDescent="0.25">
      <c r="A1589" s="13"/>
      <c r="B1589" s="5">
        <f>DATE(YEAR(siječanj!B1589),MONTH(siječanj!B1589)+11,DAY(siječanj!B1589))</f>
        <v>43451</v>
      </c>
      <c r="C1589" s="9">
        <v>16.5208333333333</v>
      </c>
      <c r="D1589">
        <v>1.2183173138788583</v>
      </c>
      <c r="E1589" s="6">
        <v>121.27706895631097</v>
      </c>
      <c r="F1589" s="7">
        <v>147.75395288595385</v>
      </c>
      <c r="G1589" s="7">
        <v>203.2831168721207</v>
      </c>
      <c r="H1589" s="7">
        <v>187.32354263803091</v>
      </c>
      <c r="I1589" s="7">
        <v>2.0519552391966056</v>
      </c>
    </row>
    <row r="1590" spans="1:9" x14ac:dyDescent="0.25">
      <c r="A1590" s="13"/>
      <c r="B1590" s="5">
        <f>DATE(YEAR(siječanj!B1590),MONTH(siječanj!B1590)+11,DAY(siječanj!B1590))</f>
        <v>43451</v>
      </c>
      <c r="C1590" s="9">
        <v>16.53125</v>
      </c>
      <c r="D1590">
        <v>1.2183173138788583</v>
      </c>
      <c r="E1590" s="6">
        <v>119.4303446219369</v>
      </c>
      <c r="F1590" s="7">
        <v>145.50405665542451</v>
      </c>
      <c r="G1590" s="7">
        <v>188.52508912137191</v>
      </c>
      <c r="H1590" s="7">
        <v>183.36523256621078</v>
      </c>
      <c r="I1590" s="7">
        <v>1.8819492483351523</v>
      </c>
    </row>
    <row r="1591" spans="1:9" x14ac:dyDescent="0.25">
      <c r="A1591" s="13"/>
      <c r="B1591" s="5">
        <f>DATE(YEAR(siječanj!B1591),MONTH(siječanj!B1591)+11,DAY(siječanj!B1591))</f>
        <v>43451</v>
      </c>
      <c r="C1591" s="9">
        <v>16.5416666666667</v>
      </c>
      <c r="D1591">
        <v>1.2183173138788583</v>
      </c>
      <c r="E1591" s="6">
        <v>116.93843035299103</v>
      </c>
      <c r="F1591" s="7">
        <v>142.46811435686598</v>
      </c>
      <c r="G1591" s="7">
        <v>184.40616006077272</v>
      </c>
      <c r="H1591" s="7">
        <v>178.10289719552009</v>
      </c>
      <c r="I1591" s="7">
        <v>1.8394370003041922</v>
      </c>
    </row>
    <row r="1592" spans="1:9" x14ac:dyDescent="0.25">
      <c r="A1592" s="13"/>
      <c r="B1592" s="5">
        <f>DATE(YEAR(siječanj!B1592),MONTH(siječanj!B1592)+11,DAY(siječanj!B1592))</f>
        <v>43451</v>
      </c>
      <c r="C1592" s="9">
        <v>16.5520833333333</v>
      </c>
      <c r="D1592">
        <v>1.2183173138788583</v>
      </c>
      <c r="E1592" s="6">
        <v>114.45020078662847</v>
      </c>
      <c r="F1592" s="7">
        <v>139.43666119526119</v>
      </c>
      <c r="G1592" s="7">
        <v>192.30876450246896</v>
      </c>
      <c r="H1592" s="7">
        <v>177.40964947368224</v>
      </c>
      <c r="I1592" s="7">
        <v>1.9439870695778574</v>
      </c>
    </row>
    <row r="1593" spans="1:9" x14ac:dyDescent="0.25">
      <c r="A1593" s="13"/>
      <c r="B1593" s="5">
        <f>DATE(YEAR(siječanj!B1593),MONTH(siječanj!B1593)+11,DAY(siječanj!B1593))</f>
        <v>43451</v>
      </c>
      <c r="C1593" s="9">
        <v>16.5625</v>
      </c>
      <c r="D1593">
        <v>1.2183173138788583</v>
      </c>
      <c r="E1593" s="6">
        <v>115.73641590041613</v>
      </c>
      <c r="F1593" s="7">
        <v>141.00367933776138</v>
      </c>
      <c r="G1593" s="7">
        <v>179.89865748658889</v>
      </c>
      <c r="H1593" s="7">
        <v>174.0300673314392</v>
      </c>
      <c r="I1593" s="7">
        <v>1.9254275247257817</v>
      </c>
    </row>
    <row r="1594" spans="1:9" x14ac:dyDescent="0.25">
      <c r="A1594" s="13"/>
      <c r="B1594" s="5">
        <f>DATE(YEAR(siječanj!B1594),MONTH(siječanj!B1594)+11,DAY(siječanj!B1594))</f>
        <v>43451</v>
      </c>
      <c r="C1594" s="9">
        <v>16.5729166666667</v>
      </c>
      <c r="D1594">
        <v>1.2183173138788583</v>
      </c>
      <c r="E1594" s="6">
        <v>116.55989386410272</v>
      </c>
      <c r="F1594" s="7">
        <v>142.00693679851844</v>
      </c>
      <c r="G1594" s="7">
        <v>173.75716634716429</v>
      </c>
      <c r="H1594" s="7">
        <v>175.12894679047247</v>
      </c>
      <c r="I1594" s="7">
        <v>1.9727619143202264</v>
      </c>
    </row>
    <row r="1595" spans="1:9" x14ac:dyDescent="0.25">
      <c r="A1595" s="13"/>
      <c r="B1595" s="5">
        <f>DATE(YEAR(siječanj!B1595),MONTH(siječanj!B1595)+11,DAY(siječanj!B1595))</f>
        <v>43451</v>
      </c>
      <c r="C1595" s="9">
        <v>16.5833333333333</v>
      </c>
      <c r="D1595">
        <v>1.2183173138788583</v>
      </c>
      <c r="E1595" s="6">
        <v>116.84338387138833</v>
      </c>
      <c r="F1595" s="7">
        <v>142.35231758270615</v>
      </c>
      <c r="G1595" s="7">
        <v>174.06079451929014</v>
      </c>
      <c r="H1595" s="7">
        <v>175.3786410382132</v>
      </c>
      <c r="I1595" s="7">
        <v>2.0835821676675228</v>
      </c>
    </row>
    <row r="1596" spans="1:9" x14ac:dyDescent="0.25">
      <c r="A1596" s="13"/>
      <c r="B1596" s="5">
        <f>DATE(YEAR(siječanj!B1596),MONTH(siječanj!B1596)+11,DAY(siječanj!B1596))</f>
        <v>43451</v>
      </c>
      <c r="C1596" s="9">
        <v>16.59375</v>
      </c>
      <c r="D1596">
        <v>1.2183173138788583</v>
      </c>
      <c r="E1596" s="6">
        <v>118.27451838737005</v>
      </c>
      <c r="F1596" s="7">
        <v>144.09589354201631</v>
      </c>
      <c r="G1596" s="7">
        <v>174.73867794937451</v>
      </c>
      <c r="H1596" s="7">
        <v>172.68928829158554</v>
      </c>
      <c r="I1596" s="7">
        <v>2.0309786233866407</v>
      </c>
    </row>
    <row r="1597" spans="1:9" x14ac:dyDescent="0.25">
      <c r="A1597" s="13"/>
      <c r="B1597" s="5">
        <f>DATE(YEAR(siječanj!B1597),MONTH(siječanj!B1597)+11,DAY(siječanj!B1597))</f>
        <v>43451</v>
      </c>
      <c r="C1597" s="9">
        <v>16.6041666666667</v>
      </c>
      <c r="D1597">
        <v>1.2183173138788583</v>
      </c>
      <c r="E1597" s="6">
        <v>118.55742320635844</v>
      </c>
      <c r="F1597" s="7">
        <v>144.44056138116963</v>
      </c>
      <c r="G1597" s="7">
        <v>175.6648007215293</v>
      </c>
      <c r="H1597" s="7">
        <v>173.1311439571825</v>
      </c>
      <c r="I1597" s="7">
        <v>2.0362087769281225</v>
      </c>
    </row>
    <row r="1598" spans="1:9" x14ac:dyDescent="0.25">
      <c r="A1598" s="13"/>
      <c r="B1598" s="5">
        <f>DATE(YEAR(siječanj!B1598),MONTH(siječanj!B1598)+11,DAY(siječanj!B1598))</f>
        <v>43451</v>
      </c>
      <c r="C1598" s="9">
        <v>16.6145833333333</v>
      </c>
      <c r="D1598">
        <v>1.2183173138788583</v>
      </c>
      <c r="E1598" s="6">
        <v>120.67526527883255</v>
      </c>
      <c r="F1598" s="7">
        <v>147.02076504612594</v>
      </c>
      <c r="G1598" s="7">
        <v>176.02473772386168</v>
      </c>
      <c r="H1598" s="7">
        <v>170.98598900649887</v>
      </c>
      <c r="I1598" s="7">
        <v>2.0417459394824595</v>
      </c>
    </row>
    <row r="1599" spans="1:9" x14ac:dyDescent="0.25">
      <c r="A1599" s="13"/>
      <c r="B1599" s="5">
        <f>DATE(YEAR(siječanj!B1599),MONTH(siječanj!B1599)+11,DAY(siječanj!B1599))</f>
        <v>43451</v>
      </c>
      <c r="C1599" s="9">
        <v>16.625</v>
      </c>
      <c r="D1599">
        <v>1.2183173138788583</v>
      </c>
      <c r="E1599" s="6">
        <v>122.44276801174303</v>
      </c>
      <c r="F1599" s="7">
        <v>149.17414422795898</v>
      </c>
      <c r="G1599" s="7">
        <v>172.44817084838709</v>
      </c>
      <c r="H1599" s="7">
        <v>167.59728365214983</v>
      </c>
      <c r="I1599" s="7">
        <v>2.1046547862958396</v>
      </c>
    </row>
    <row r="1600" spans="1:9" x14ac:dyDescent="0.25">
      <c r="A1600" s="13"/>
      <c r="B1600" s="5">
        <f>DATE(YEAR(siječanj!B1600),MONTH(siječanj!B1600)+11,DAY(siječanj!B1600))</f>
        <v>43451</v>
      </c>
      <c r="C1600" s="9">
        <v>16.6354166666667</v>
      </c>
      <c r="D1600">
        <v>1.2183173138788583</v>
      </c>
      <c r="E1600" s="6">
        <v>124.4698721754333</v>
      </c>
      <c r="F1600" s="7">
        <v>151.64380032761875</v>
      </c>
      <c r="G1600" s="7">
        <v>169.89633549488315</v>
      </c>
      <c r="H1600" s="7">
        <v>160.7739638805092</v>
      </c>
      <c r="I1600" s="7">
        <v>2.0274185188727452</v>
      </c>
    </row>
    <row r="1601" spans="1:9" x14ac:dyDescent="0.25">
      <c r="A1601" s="13"/>
      <c r="B1601" s="5">
        <f>DATE(YEAR(siječanj!B1601),MONTH(siječanj!B1601)+11,DAY(siječanj!B1601))</f>
        <v>43451</v>
      </c>
      <c r="C1601" s="9">
        <v>16.6458333333333</v>
      </c>
      <c r="D1601">
        <v>1.2183173138788583</v>
      </c>
      <c r="E1601" s="6">
        <v>126.30663739846439</v>
      </c>
      <c r="F1601" s="7">
        <v>153.88156320036808</v>
      </c>
      <c r="G1601" s="7">
        <v>168.55660234913753</v>
      </c>
      <c r="H1601" s="7">
        <v>158.36571283200919</v>
      </c>
      <c r="I1601" s="7">
        <v>1.9260995444542475</v>
      </c>
    </row>
    <row r="1602" spans="1:9" x14ac:dyDescent="0.25">
      <c r="A1602" s="13"/>
      <c r="B1602" s="5">
        <f>DATE(YEAR(siječanj!B1602),MONTH(siječanj!B1602)+11,DAY(siječanj!B1602))</f>
        <v>43451</v>
      </c>
      <c r="C1602" s="9">
        <v>16.65625</v>
      </c>
      <c r="D1602">
        <v>1.2183173138788583</v>
      </c>
      <c r="E1602" s="6">
        <v>129.9907815732868</v>
      </c>
      <c r="F1602" s="7">
        <v>158.37001983538016</v>
      </c>
      <c r="G1602" s="7">
        <v>167.39703656921955</v>
      </c>
      <c r="H1602" s="7">
        <v>158.31181644302572</v>
      </c>
      <c r="I1602" s="7">
        <v>2.36834652748743</v>
      </c>
    </row>
    <row r="1603" spans="1:9" x14ac:dyDescent="0.25">
      <c r="A1603" s="13"/>
      <c r="B1603" s="5">
        <f>DATE(YEAR(siječanj!B1603),MONTH(siječanj!B1603)+11,DAY(siječanj!B1603))</f>
        <v>43451</v>
      </c>
      <c r="C1603" s="9">
        <v>16.6666666666667</v>
      </c>
      <c r="D1603">
        <v>1.2183173138788583</v>
      </c>
      <c r="E1603" s="6">
        <v>131.48618563381595</v>
      </c>
      <c r="F1603" s="7">
        <v>160.19189649356758</v>
      </c>
      <c r="G1603" s="7">
        <v>167.18066780006779</v>
      </c>
      <c r="H1603" s="7">
        <v>156.57321638782363</v>
      </c>
      <c r="I1603" s="7">
        <v>3.6698757364465773</v>
      </c>
    </row>
    <row r="1604" spans="1:9" x14ac:dyDescent="0.25">
      <c r="A1604" s="13"/>
      <c r="B1604" s="5">
        <f>DATE(YEAR(siječanj!B1604),MONTH(siječanj!B1604)+11,DAY(siječanj!B1604))</f>
        <v>43451</v>
      </c>
      <c r="C1604" s="9">
        <v>16.6770833333333</v>
      </c>
      <c r="D1604">
        <v>1.2183173138788583</v>
      </c>
      <c r="E1604" s="6">
        <v>134.26721664430184</v>
      </c>
      <c r="F1604" s="7">
        <v>163.58007472407655</v>
      </c>
      <c r="G1604" s="7">
        <v>166.43770540733252</v>
      </c>
      <c r="H1604" s="7">
        <v>155.90806478773769</v>
      </c>
      <c r="I1604" s="7">
        <v>7.926078685685896</v>
      </c>
    </row>
    <row r="1605" spans="1:9" x14ac:dyDescent="0.25">
      <c r="A1605" s="13"/>
      <c r="B1605" s="5">
        <f>DATE(YEAR(siječanj!B1605),MONTH(siječanj!B1605)+11,DAY(siječanj!B1605))</f>
        <v>43451</v>
      </c>
      <c r="C1605" s="9">
        <v>16.6875</v>
      </c>
      <c r="D1605">
        <v>1.2183173138788583</v>
      </c>
      <c r="E1605" s="6">
        <v>139.37599577762856</v>
      </c>
      <c r="F1605" s="7">
        <v>169.80418879499152</v>
      </c>
      <c r="G1605" s="7">
        <v>167.88544817780001</v>
      </c>
      <c r="H1605" s="7">
        <v>159.34625543995517</v>
      </c>
      <c r="I1605" s="7">
        <v>20.642540002510142</v>
      </c>
    </row>
    <row r="1606" spans="1:9" x14ac:dyDescent="0.25">
      <c r="A1606" s="13"/>
      <c r="B1606" s="5">
        <f>DATE(YEAR(siječanj!B1606),MONTH(siječanj!B1606)+11,DAY(siječanj!B1606))</f>
        <v>43451</v>
      </c>
      <c r="C1606" s="9">
        <v>16.6979166666667</v>
      </c>
      <c r="D1606">
        <v>1.2183173138788583</v>
      </c>
      <c r="E1606" s="6">
        <v>144.26569132276799</v>
      </c>
      <c r="F1606" s="7">
        <v>175.76138953723122</v>
      </c>
      <c r="G1606" s="7">
        <v>170.13204837201468</v>
      </c>
      <c r="H1606" s="7">
        <v>157.75124663556366</v>
      </c>
      <c r="I1606" s="7">
        <v>60.356674889335437</v>
      </c>
    </row>
    <row r="1607" spans="1:9" x14ac:dyDescent="0.25">
      <c r="A1607" s="13"/>
      <c r="B1607" s="5">
        <f>DATE(YEAR(siječanj!B1607),MONTH(siječanj!B1607)+11,DAY(siječanj!B1607))</f>
        <v>43451</v>
      </c>
      <c r="C1607" s="9">
        <v>16.7083333333333</v>
      </c>
      <c r="D1607">
        <v>1.2183173138788583</v>
      </c>
      <c r="E1607" s="6">
        <v>148.39578766200714</v>
      </c>
      <c r="F1607" s="7">
        <v>180.79315741531397</v>
      </c>
      <c r="G1607" s="7">
        <v>170.99990982455941</v>
      </c>
      <c r="H1607" s="7">
        <v>151.09728627211169</v>
      </c>
      <c r="I1607" s="7">
        <v>110.93722178113543</v>
      </c>
    </row>
    <row r="1608" spans="1:9" x14ac:dyDescent="0.25">
      <c r="A1608" s="13"/>
      <c r="B1608" s="5">
        <f>DATE(YEAR(siječanj!B1608),MONTH(siječanj!B1608)+11,DAY(siječanj!B1608))</f>
        <v>43451</v>
      </c>
      <c r="C1608" s="9">
        <v>16.71875</v>
      </c>
      <c r="D1608">
        <v>1.2183173138788583</v>
      </c>
      <c r="E1608" s="6">
        <v>154.71962896324749</v>
      </c>
      <c r="F1608" s="7">
        <v>188.49760276283729</v>
      </c>
      <c r="G1608" s="7">
        <v>168.24760282241792</v>
      </c>
      <c r="H1608" s="7">
        <v>151.73213821175406</v>
      </c>
      <c r="I1608" s="7">
        <v>138.60393899223328</v>
      </c>
    </row>
    <row r="1609" spans="1:9" x14ac:dyDescent="0.25">
      <c r="A1609" s="13"/>
      <c r="B1609" s="5">
        <f>DATE(YEAR(siječanj!B1609),MONTH(siječanj!B1609)+11,DAY(siječanj!B1609))</f>
        <v>43451</v>
      </c>
      <c r="C1609" s="9">
        <v>16.7291666666667</v>
      </c>
      <c r="D1609">
        <v>1.2183173138788583</v>
      </c>
      <c r="E1609" s="6">
        <v>161.21043043675098</v>
      </c>
      <c r="F1609" s="7">
        <v>196.405458578957</v>
      </c>
      <c r="G1609" s="7">
        <v>165.82470810143946</v>
      </c>
      <c r="H1609" s="7">
        <v>152.83878022785422</v>
      </c>
      <c r="I1609" s="7">
        <v>156.81948874565376</v>
      </c>
    </row>
    <row r="1610" spans="1:9" x14ac:dyDescent="0.25">
      <c r="A1610" s="13"/>
      <c r="B1610" s="5">
        <f>DATE(YEAR(siječanj!B1610),MONTH(siječanj!B1610)+11,DAY(siječanj!B1610))</f>
        <v>43451</v>
      </c>
      <c r="C1610" s="9">
        <v>16.7395833333333</v>
      </c>
      <c r="D1610">
        <v>1.2183173138788583</v>
      </c>
      <c r="E1610" s="6">
        <v>165.16759074018339</v>
      </c>
      <c r="F1610" s="7">
        <v>201.2265354904228</v>
      </c>
      <c r="G1610" s="7">
        <v>163.42422683392292</v>
      </c>
      <c r="H1610" s="7">
        <v>152.41862680944476</v>
      </c>
      <c r="I1610" s="7">
        <v>168.74640488382073</v>
      </c>
    </row>
    <row r="1611" spans="1:9" x14ac:dyDescent="0.25">
      <c r="A1611" s="13"/>
      <c r="B1611" s="5">
        <f>DATE(YEAR(siječanj!B1611),MONTH(siječanj!B1611)+11,DAY(siječanj!B1611))</f>
        <v>43451</v>
      </c>
      <c r="C1611" s="9">
        <v>16.75</v>
      </c>
      <c r="D1611">
        <v>1.2183173138788583</v>
      </c>
      <c r="E1611" s="6">
        <v>168.11690702727998</v>
      </c>
      <c r="F1611" s="7">
        <v>204.8197385870975</v>
      </c>
      <c r="G1611" s="7">
        <v>161.34611120885779</v>
      </c>
      <c r="H1611" s="7">
        <v>154.84815063584261</v>
      </c>
      <c r="I1611" s="7">
        <v>190.31946220350355</v>
      </c>
    </row>
    <row r="1612" spans="1:9" x14ac:dyDescent="0.25">
      <c r="A1612" s="13"/>
      <c r="B1612" s="5">
        <f>DATE(YEAR(siječanj!B1612),MONTH(siječanj!B1612)+11,DAY(siječanj!B1612))</f>
        <v>43451</v>
      </c>
      <c r="C1612" s="9">
        <v>16.7604166666667</v>
      </c>
      <c r="D1612">
        <v>1.2183173138788583</v>
      </c>
      <c r="E1612" s="6">
        <v>170.09293615475815</v>
      </c>
      <c r="F1612" s="7">
        <v>207.22716908583308</v>
      </c>
      <c r="G1612" s="7">
        <v>158.25546109439247</v>
      </c>
      <c r="H1612" s="7">
        <v>154.58326441369746</v>
      </c>
      <c r="I1612" s="7">
        <v>206.17158457384784</v>
      </c>
    </row>
    <row r="1613" spans="1:9" x14ac:dyDescent="0.25">
      <c r="A1613" s="13"/>
      <c r="B1613" s="5">
        <f>DATE(YEAR(siječanj!B1613),MONTH(siječanj!B1613)+11,DAY(siječanj!B1613))</f>
        <v>43451</v>
      </c>
      <c r="C1613" s="9">
        <v>16.7708333333333</v>
      </c>
      <c r="D1613">
        <v>1.2183173138788583</v>
      </c>
      <c r="E1613" s="6">
        <v>172.49101498432319</v>
      </c>
      <c r="F1613" s="7">
        <v>210.14879004393853</v>
      </c>
      <c r="G1613" s="7">
        <v>156.22013552002153</v>
      </c>
      <c r="H1613" s="7">
        <v>157.95870438484792</v>
      </c>
      <c r="I1613" s="7">
        <v>223.11798306882784</v>
      </c>
    </row>
    <row r="1614" spans="1:9" x14ac:dyDescent="0.25">
      <c r="A1614" s="13"/>
      <c r="B1614" s="5">
        <f>DATE(YEAR(siječanj!B1614),MONTH(siječanj!B1614)+11,DAY(siječanj!B1614))</f>
        <v>43451</v>
      </c>
      <c r="C1614" s="9">
        <v>16.78125</v>
      </c>
      <c r="D1614">
        <v>1.2183173138788583</v>
      </c>
      <c r="E1614" s="6">
        <v>175.81446892963322</v>
      </c>
      <c r="F1614" s="7">
        <v>214.19781152738875</v>
      </c>
      <c r="G1614" s="7">
        <v>153.1933792151741</v>
      </c>
      <c r="H1614" s="7">
        <v>158.84017605376505</v>
      </c>
      <c r="I1614" s="7">
        <v>226.49824530309834</v>
      </c>
    </row>
    <row r="1615" spans="1:9" x14ac:dyDescent="0.25">
      <c r="A1615" s="13"/>
      <c r="B1615" s="5">
        <f>DATE(YEAR(siječanj!B1615),MONTH(siječanj!B1615)+11,DAY(siječanj!B1615))</f>
        <v>43451</v>
      </c>
      <c r="C1615" s="9">
        <v>16.7916666666667</v>
      </c>
      <c r="D1615">
        <v>1.2183173138788583</v>
      </c>
      <c r="E1615" s="6">
        <v>175.83616850516964</v>
      </c>
      <c r="F1615" s="7">
        <v>214.2242484959686</v>
      </c>
      <c r="G1615" s="7">
        <v>148.20599411677972</v>
      </c>
      <c r="H1615" s="7">
        <v>160.67382930258543</v>
      </c>
      <c r="I1615" s="7">
        <v>226.9064232859688</v>
      </c>
    </row>
    <row r="1616" spans="1:9" x14ac:dyDescent="0.25">
      <c r="A1616" s="13"/>
      <c r="B1616" s="5">
        <f>DATE(YEAR(siječanj!B1616),MONTH(siječanj!B1616)+11,DAY(siječanj!B1616))</f>
        <v>43451</v>
      </c>
      <c r="C1616" s="9">
        <v>16.8020833333333</v>
      </c>
      <c r="D1616">
        <v>1.2183173138788583</v>
      </c>
      <c r="E1616" s="6">
        <v>175.24702869918082</v>
      </c>
      <c r="F1616" s="7">
        <v>213.50648927003718</v>
      </c>
      <c r="G1616" s="7">
        <v>140.90367169504589</v>
      </c>
      <c r="H1616" s="7">
        <v>159.56727157485057</v>
      </c>
      <c r="I1616" s="7">
        <v>227.53816283193024</v>
      </c>
    </row>
    <row r="1617" spans="1:9" x14ac:dyDescent="0.25">
      <c r="A1617" s="13"/>
      <c r="B1617" s="5">
        <f>DATE(YEAR(siječanj!B1617),MONTH(siječanj!B1617)+11,DAY(siječanj!B1617))</f>
        <v>43451</v>
      </c>
      <c r="C1617" s="9">
        <v>16.8125</v>
      </c>
      <c r="D1617">
        <v>1.2183173138788583</v>
      </c>
      <c r="E1617" s="6">
        <v>176.19174875144935</v>
      </c>
      <c r="F1617" s="7">
        <v>214.65745806648448</v>
      </c>
      <c r="G1617" s="7">
        <v>135.12035790700972</v>
      </c>
      <c r="H1617" s="7">
        <v>156.1099956285002</v>
      </c>
      <c r="I1617" s="7">
        <v>227.51846125355149</v>
      </c>
    </row>
    <row r="1618" spans="1:9" x14ac:dyDescent="0.25">
      <c r="A1618" s="13"/>
      <c r="B1618" s="5">
        <f>DATE(YEAR(siječanj!B1618),MONTH(siječanj!B1618)+11,DAY(siječanj!B1618))</f>
        <v>43451</v>
      </c>
      <c r="C1618" s="9">
        <v>16.8229166666667</v>
      </c>
      <c r="D1618">
        <v>1.2183173138788583</v>
      </c>
      <c r="E1618" s="6">
        <v>177.2029045368096</v>
      </c>
      <c r="F1618" s="7">
        <v>215.88936666681764</v>
      </c>
      <c r="G1618" s="7">
        <v>130.66384905298932</v>
      </c>
      <c r="H1618" s="7">
        <v>151.46844005418589</v>
      </c>
      <c r="I1618" s="7">
        <v>227.61958922236263</v>
      </c>
    </row>
    <row r="1619" spans="1:9" x14ac:dyDescent="0.25">
      <c r="A1619" s="13"/>
      <c r="B1619" s="5">
        <f>DATE(YEAR(siječanj!B1619),MONTH(siječanj!B1619)+11,DAY(siječanj!B1619))</f>
        <v>43451</v>
      </c>
      <c r="C1619" s="9">
        <v>16.8333333333333</v>
      </c>
      <c r="D1619">
        <v>1.2183173138788583</v>
      </c>
      <c r="E1619" s="6">
        <v>179.68504021012455</v>
      </c>
      <c r="F1619" s="7">
        <v>218.91339553301358</v>
      </c>
      <c r="G1619" s="7">
        <v>127.28920011459942</v>
      </c>
      <c r="H1619" s="7">
        <v>147.117474639688</v>
      </c>
      <c r="I1619" s="7">
        <v>227.6415378667084</v>
      </c>
    </row>
    <row r="1620" spans="1:9" x14ac:dyDescent="0.25">
      <c r="A1620" s="13"/>
      <c r="B1620" s="5">
        <f>DATE(YEAR(siječanj!B1620),MONTH(siječanj!B1620)+11,DAY(siječanj!B1620))</f>
        <v>43451</v>
      </c>
      <c r="C1620" s="9">
        <v>16.84375</v>
      </c>
      <c r="D1620">
        <v>1.2183173138788583</v>
      </c>
      <c r="E1620" s="6">
        <v>179.92330111310281</v>
      </c>
      <c r="F1620" s="7">
        <v>219.20367291633241</v>
      </c>
      <c r="G1620" s="7">
        <v>123.34891178202264</v>
      </c>
      <c r="H1620" s="7">
        <v>139.00795455156253</v>
      </c>
      <c r="I1620" s="7">
        <v>227.99527425133829</v>
      </c>
    </row>
    <row r="1621" spans="1:9" x14ac:dyDescent="0.25">
      <c r="A1621" s="13"/>
      <c r="B1621" s="5">
        <f>DATE(YEAR(siječanj!B1621),MONTH(siječanj!B1621)+11,DAY(siječanj!B1621))</f>
        <v>43451</v>
      </c>
      <c r="C1621" s="9">
        <v>16.8541666666667</v>
      </c>
      <c r="D1621">
        <v>1.2183173138788583</v>
      </c>
      <c r="E1621" s="6">
        <v>177.47989101923957</v>
      </c>
      <c r="F1621" s="7">
        <v>216.22682409407247</v>
      </c>
      <c r="G1621" s="7">
        <v>120.88328727236866</v>
      </c>
      <c r="H1621" s="7">
        <v>131.15169691864031</v>
      </c>
      <c r="I1621" s="7">
        <v>228.45479374143997</v>
      </c>
    </row>
    <row r="1622" spans="1:9" x14ac:dyDescent="0.25">
      <c r="A1622" s="13"/>
      <c r="B1622" s="5">
        <f>DATE(YEAR(siječanj!B1622),MONTH(siječanj!B1622)+11,DAY(siječanj!B1622))</f>
        <v>43451</v>
      </c>
      <c r="C1622" s="9">
        <v>16.8645833333333</v>
      </c>
      <c r="D1622">
        <v>1.2183173138788583</v>
      </c>
      <c r="E1622" s="6">
        <v>174.11490953356321</v>
      </c>
      <c r="F1622" s="7">
        <v>212.12720888919114</v>
      </c>
      <c r="G1622" s="7">
        <v>115.94522864495568</v>
      </c>
      <c r="H1622" s="7">
        <v>125.55909565048782</v>
      </c>
      <c r="I1622" s="7">
        <v>228.85736355967165</v>
      </c>
    </row>
    <row r="1623" spans="1:9" x14ac:dyDescent="0.25">
      <c r="A1623" s="13"/>
      <c r="B1623" s="5">
        <f>DATE(YEAR(siječanj!B1623),MONTH(siječanj!B1623)+11,DAY(siječanj!B1623))</f>
        <v>43451</v>
      </c>
      <c r="C1623" s="9">
        <v>16.875</v>
      </c>
      <c r="D1623">
        <v>1.2183173138788583</v>
      </c>
      <c r="E1623" s="6">
        <v>172.92458793664235</v>
      </c>
      <c r="F1623" s="7">
        <v>210.67701947857853</v>
      </c>
      <c r="G1623" s="7">
        <v>108.43151509680884</v>
      </c>
      <c r="H1623" s="7">
        <v>118.92456174836148</v>
      </c>
      <c r="I1623" s="7">
        <v>229.59986735733636</v>
      </c>
    </row>
    <row r="1624" spans="1:9" x14ac:dyDescent="0.25">
      <c r="A1624" s="13"/>
      <c r="B1624" s="5">
        <f>DATE(YEAR(siječanj!B1624),MONTH(siječanj!B1624)+11,DAY(siječanj!B1624))</f>
        <v>43451</v>
      </c>
      <c r="C1624" s="9">
        <v>16.8854166666667</v>
      </c>
      <c r="D1624">
        <v>1.2183173138788583</v>
      </c>
      <c r="E1624" s="6">
        <v>179.81016239467044</v>
      </c>
      <c r="F1624" s="7">
        <v>219.06583405679621</v>
      </c>
      <c r="G1624" s="7">
        <v>87.976042917101552</v>
      </c>
      <c r="H1624" s="7">
        <v>98.271299321398487</v>
      </c>
      <c r="I1624" s="7">
        <v>233.06698814151108</v>
      </c>
    </row>
    <row r="1625" spans="1:9" x14ac:dyDescent="0.25">
      <c r="A1625" s="13"/>
      <c r="B1625" s="5">
        <f>DATE(YEAR(siječanj!B1625),MONTH(siječanj!B1625)+11,DAY(siječanj!B1625))</f>
        <v>43451</v>
      </c>
      <c r="C1625" s="9">
        <v>16.8958333333333</v>
      </c>
      <c r="D1625">
        <v>1.2183173138788583</v>
      </c>
      <c r="E1625" s="6">
        <v>186.16332658882419</v>
      </c>
      <c r="F1625" s="7">
        <v>226.80600399244892</v>
      </c>
      <c r="G1625" s="7">
        <v>80.33249284108561</v>
      </c>
      <c r="H1625" s="7">
        <v>91.547724795708717</v>
      </c>
      <c r="I1625" s="7">
        <v>236.88821032103127</v>
      </c>
    </row>
    <row r="1626" spans="1:9" x14ac:dyDescent="0.25">
      <c r="A1626" s="13"/>
      <c r="B1626" s="5">
        <f>DATE(YEAR(siječanj!B1626),MONTH(siječanj!B1626)+11,DAY(siječanj!B1626))</f>
        <v>43451</v>
      </c>
      <c r="C1626" s="9">
        <v>16.90625</v>
      </c>
      <c r="D1626">
        <v>1.2183173138788583</v>
      </c>
      <c r="E1626" s="6">
        <v>186.53710222376904</v>
      </c>
      <c r="F1626" s="7">
        <v>227.2613813200083</v>
      </c>
      <c r="G1626" s="7">
        <v>77.744198966311401</v>
      </c>
      <c r="H1626" s="7">
        <v>87.92366224317577</v>
      </c>
      <c r="I1626" s="7">
        <v>237.61695071464402</v>
      </c>
    </row>
    <row r="1627" spans="1:9" x14ac:dyDescent="0.25">
      <c r="A1627" s="13"/>
      <c r="B1627" s="5">
        <f>DATE(YEAR(siječanj!B1627),MONTH(siječanj!B1627)+11,DAY(siječanj!B1627))</f>
        <v>43451</v>
      </c>
      <c r="C1627" s="9">
        <v>16.9166666666667</v>
      </c>
      <c r="D1627">
        <v>1.2183173138788583</v>
      </c>
      <c r="E1627" s="6">
        <v>185.19876865328004</v>
      </c>
      <c r="F1627" s="7">
        <v>225.63086635933624</v>
      </c>
      <c r="G1627" s="7">
        <v>77.120551352992706</v>
      </c>
      <c r="H1627" s="7">
        <v>85.227682825546324</v>
      </c>
      <c r="I1627" s="7">
        <v>236.73307076660339</v>
      </c>
    </row>
    <row r="1628" spans="1:9" x14ac:dyDescent="0.25">
      <c r="A1628" s="13"/>
      <c r="B1628" s="5">
        <f>DATE(YEAR(siječanj!B1628),MONTH(siječanj!B1628)+11,DAY(siječanj!B1628))</f>
        <v>43451</v>
      </c>
      <c r="C1628" s="9">
        <v>16.9270833333333</v>
      </c>
      <c r="D1628">
        <v>1.2183173138788583</v>
      </c>
      <c r="E1628" s="6">
        <v>182.01954477818683</v>
      </c>
      <c r="F1628" s="7">
        <v>221.75756286761316</v>
      </c>
      <c r="G1628" s="7">
        <v>75.259407117265638</v>
      </c>
      <c r="H1628" s="7">
        <v>70.640308865109787</v>
      </c>
      <c r="I1628" s="7">
        <v>238.15867361798922</v>
      </c>
    </row>
    <row r="1629" spans="1:9" x14ac:dyDescent="0.25">
      <c r="A1629" s="13"/>
      <c r="B1629" s="5">
        <f>DATE(YEAR(siječanj!B1629),MONTH(siječanj!B1629)+11,DAY(siječanj!B1629))</f>
        <v>43451</v>
      </c>
      <c r="C1629" s="9">
        <v>16.9375</v>
      </c>
      <c r="D1629">
        <v>1.2183173138788583</v>
      </c>
      <c r="E1629" s="6">
        <v>174.6562642517838</v>
      </c>
      <c r="F1629" s="7">
        <v>212.78675071534931</v>
      </c>
      <c r="G1629" s="7">
        <v>73.492890320656983</v>
      </c>
      <c r="H1629" s="7">
        <v>65.267487502495626</v>
      </c>
      <c r="I1629" s="7">
        <v>237.9453823564032</v>
      </c>
    </row>
    <row r="1630" spans="1:9" x14ac:dyDescent="0.25">
      <c r="A1630" s="13"/>
      <c r="B1630" s="5">
        <f>DATE(YEAR(siječanj!B1630),MONTH(siječanj!B1630)+11,DAY(siječanj!B1630))</f>
        <v>43451</v>
      </c>
      <c r="C1630" s="9">
        <v>16.9479166666667</v>
      </c>
      <c r="D1630">
        <v>1.2183173138788583</v>
      </c>
      <c r="E1630" s="6">
        <v>167.85402259096836</v>
      </c>
      <c r="F1630" s="7">
        <v>204.49946192678976</v>
      </c>
      <c r="G1630" s="7">
        <v>72.485638801556561</v>
      </c>
      <c r="H1630" s="7">
        <v>63.412473173680446</v>
      </c>
      <c r="I1630" s="7">
        <v>237.10167458769618</v>
      </c>
    </row>
    <row r="1631" spans="1:9" x14ac:dyDescent="0.25">
      <c r="A1631" s="13"/>
      <c r="B1631" s="5">
        <f>DATE(YEAR(siječanj!B1631),MONTH(siječanj!B1631)+11,DAY(siječanj!B1631))</f>
        <v>43451</v>
      </c>
      <c r="C1631" s="9">
        <v>16.9583333333333</v>
      </c>
      <c r="D1631">
        <v>1.2183173138788583</v>
      </c>
      <c r="E1631" s="6">
        <v>158.08759986846252</v>
      </c>
      <c r="F1631" s="7">
        <v>192.600860029301</v>
      </c>
      <c r="G1631" s="7">
        <v>69.6961702212608</v>
      </c>
      <c r="H1631" s="7">
        <v>62.393246219813804</v>
      </c>
      <c r="I1631" s="7">
        <v>236.65583549920964</v>
      </c>
    </row>
    <row r="1632" spans="1:9" x14ac:dyDescent="0.25">
      <c r="A1632" s="13"/>
      <c r="B1632" s="5">
        <f>DATE(YEAR(siječanj!B1632),MONTH(siječanj!B1632)+11,DAY(siječanj!B1632))</f>
        <v>43451</v>
      </c>
      <c r="C1632" s="9">
        <v>16.96875</v>
      </c>
      <c r="D1632">
        <v>1.2183173138788583</v>
      </c>
      <c r="E1632" s="6">
        <v>147.60083614004293</v>
      </c>
      <c r="F1632" s="7">
        <v>179.82465421241062</v>
      </c>
      <c r="G1632" s="7">
        <v>67.558081835256573</v>
      </c>
      <c r="H1632" s="7">
        <v>61.200208629326596</v>
      </c>
      <c r="I1632" s="7">
        <v>237.16108133169843</v>
      </c>
    </row>
    <row r="1633" spans="1:9" x14ac:dyDescent="0.25">
      <c r="A1633" s="13"/>
      <c r="B1633" s="5">
        <f>DATE(YEAR(siječanj!B1633),MONTH(siječanj!B1633)+11,DAY(siječanj!B1633))</f>
        <v>43451</v>
      </c>
      <c r="C1633" s="9">
        <v>16.9791666666667</v>
      </c>
      <c r="D1633">
        <v>1.2183173138788583</v>
      </c>
      <c r="E1633" s="6">
        <v>136.91757312433029</v>
      </c>
      <c r="F1633" s="7">
        <v>166.80904991164624</v>
      </c>
      <c r="G1633" s="7">
        <v>66.419041298883471</v>
      </c>
      <c r="H1633" s="7">
        <v>59.469648078677253</v>
      </c>
      <c r="I1633" s="7">
        <v>238.08572047630574</v>
      </c>
    </row>
    <row r="1634" spans="1:9" ht="15.75" thickBot="1" x14ac:dyDescent="0.3">
      <c r="A1634" s="13"/>
      <c r="B1634" s="5">
        <f>DATE(YEAR(siječanj!B1634),MONTH(siječanj!B1634)+11,DAY(siječanj!B1634))</f>
        <v>43451</v>
      </c>
      <c r="C1634" s="9">
        <v>16.9895833333333</v>
      </c>
      <c r="D1634">
        <v>1.2183173138788583</v>
      </c>
      <c r="E1634" s="6">
        <v>126.57809831478623</v>
      </c>
      <c r="F1634" s="7">
        <v>154.2122887347644</v>
      </c>
      <c r="G1634" s="7">
        <v>64.663946163538881</v>
      </c>
      <c r="H1634" s="7">
        <v>58.502864542926353</v>
      </c>
      <c r="I1634" s="7">
        <v>239.61802446011393</v>
      </c>
    </row>
    <row r="1635" spans="1:9" x14ac:dyDescent="0.25">
      <c r="A1635" s="12">
        <f t="shared" ref="A1635" si="15">A1539+1</f>
        <v>352</v>
      </c>
      <c r="B1635" s="5">
        <f>DATE(YEAR(siječanj!B1635),MONTH(siječanj!B1635)+11,DAY(siječanj!B1635))</f>
        <v>43452</v>
      </c>
      <c r="C1635" s="9">
        <v>17</v>
      </c>
      <c r="D1635">
        <v>1.2331917506310983</v>
      </c>
      <c r="E1635" s="6">
        <v>114.13532286603153</v>
      </c>
      <c r="F1635" s="7">
        <v>140.75073861400705</v>
      </c>
      <c r="G1635" s="7">
        <v>63.380357131815494</v>
      </c>
      <c r="H1635" s="7">
        <v>58.938695597273373</v>
      </c>
      <c r="I1635" s="7">
        <v>240.73194916157246</v>
      </c>
    </row>
    <row r="1636" spans="1:9" x14ac:dyDescent="0.25">
      <c r="A1636" s="13"/>
      <c r="B1636" s="5">
        <f>DATE(YEAR(siječanj!B1636),MONTH(siječanj!B1636)+11,DAY(siječanj!B1636))</f>
        <v>43452</v>
      </c>
      <c r="C1636" s="9">
        <v>17.0104166666667</v>
      </c>
      <c r="D1636">
        <v>1.2331917506310983</v>
      </c>
      <c r="E1636" s="6">
        <v>105.0033692301236</v>
      </c>
      <c r="F1636" s="7">
        <v>129.48928872305973</v>
      </c>
      <c r="G1636" s="7">
        <v>62.031833766285928</v>
      </c>
      <c r="H1636" s="7">
        <v>58.463883180861444</v>
      </c>
      <c r="I1636" s="7">
        <v>241.48032713168507</v>
      </c>
    </row>
    <row r="1637" spans="1:9" x14ac:dyDescent="0.25">
      <c r="A1637" s="13"/>
      <c r="B1637" s="5">
        <f>DATE(YEAR(siječanj!B1637),MONTH(siječanj!B1637)+11,DAY(siječanj!B1637))</f>
        <v>43452</v>
      </c>
      <c r="C1637" s="9">
        <v>17.0208333333333</v>
      </c>
      <c r="D1637">
        <v>1.2331917506310983</v>
      </c>
      <c r="E1637" s="6">
        <v>97.401722665217719</v>
      </c>
      <c r="F1637" s="7">
        <v>120.11500088800456</v>
      </c>
      <c r="G1637" s="7">
        <v>61.102738067878782</v>
      </c>
      <c r="H1637" s="7">
        <v>58.557615856757437</v>
      </c>
      <c r="I1637" s="7">
        <v>241.51630018774512</v>
      </c>
    </row>
    <row r="1638" spans="1:9" x14ac:dyDescent="0.25">
      <c r="A1638" s="13"/>
      <c r="B1638" s="5">
        <f>DATE(YEAR(siječanj!B1638),MONTH(siječanj!B1638)+11,DAY(siječanj!B1638))</f>
        <v>43452</v>
      </c>
      <c r="C1638" s="9">
        <v>17.03125</v>
      </c>
      <c r="D1638">
        <v>1.2331917506310983</v>
      </c>
      <c r="E1638" s="6">
        <v>90.064445327947055</v>
      </c>
      <c r="F1638" s="7">
        <v>111.06673100358988</v>
      </c>
      <c r="G1638" s="7">
        <v>59.899253328784347</v>
      </c>
      <c r="H1638" s="7">
        <v>57.867538982945874</v>
      </c>
      <c r="I1638" s="7">
        <v>241.89123319464366</v>
      </c>
    </row>
    <row r="1639" spans="1:9" x14ac:dyDescent="0.25">
      <c r="A1639" s="13"/>
      <c r="B1639" s="5">
        <f>DATE(YEAR(siječanj!B1639),MONTH(siječanj!B1639)+11,DAY(siječanj!B1639))</f>
        <v>43452</v>
      </c>
      <c r="C1639" s="9">
        <v>17.0416666666667</v>
      </c>
      <c r="D1639">
        <v>1.2331917506310983</v>
      </c>
      <c r="E1639" s="6">
        <v>83.832536116354703</v>
      </c>
      <c r="F1639" s="7">
        <v>103.38159197317223</v>
      </c>
      <c r="G1639" s="7">
        <v>59.293796810155655</v>
      </c>
      <c r="H1639" s="7">
        <v>57.984559330042501</v>
      </c>
      <c r="I1639" s="7">
        <v>242.52029366195544</v>
      </c>
    </row>
    <row r="1640" spans="1:9" x14ac:dyDescent="0.25">
      <c r="A1640" s="13"/>
      <c r="B1640" s="5">
        <f>DATE(YEAR(siječanj!B1640),MONTH(siječanj!B1640)+11,DAY(siječanj!B1640))</f>
        <v>43452</v>
      </c>
      <c r="C1640" s="9">
        <v>17.0520833333333</v>
      </c>
      <c r="D1640">
        <v>1.2331917506310983</v>
      </c>
      <c r="E1640" s="6">
        <v>78.68286025580916</v>
      </c>
      <c r="F1640" s="7">
        <v>97.031054183523366</v>
      </c>
      <c r="G1640" s="7">
        <v>58.773832008621291</v>
      </c>
      <c r="H1640" s="7">
        <v>57.694482927880941</v>
      </c>
      <c r="I1640" s="7">
        <v>243.09970167162135</v>
      </c>
    </row>
    <row r="1641" spans="1:9" x14ac:dyDescent="0.25">
      <c r="A1641" s="13"/>
      <c r="B1641" s="5">
        <f>DATE(YEAR(siječanj!B1641),MONTH(siječanj!B1641)+11,DAY(siječanj!B1641))</f>
        <v>43452</v>
      </c>
      <c r="C1641" s="9">
        <v>17.0625</v>
      </c>
      <c r="D1641">
        <v>1.2331917506310983</v>
      </c>
      <c r="E1641" s="6">
        <v>75.176128311344854</v>
      </c>
      <c r="F1641" s="7">
        <v>92.706581277935427</v>
      </c>
      <c r="G1641" s="7">
        <v>58.800182580633589</v>
      </c>
      <c r="H1641" s="7">
        <v>57.161555690491063</v>
      </c>
      <c r="I1641" s="7">
        <v>242.77365209979251</v>
      </c>
    </row>
    <row r="1642" spans="1:9" x14ac:dyDescent="0.25">
      <c r="A1642" s="13"/>
      <c r="B1642" s="5">
        <f>DATE(YEAR(siječanj!B1642),MONTH(siječanj!B1642)+11,DAY(siječanj!B1642))</f>
        <v>43452</v>
      </c>
      <c r="C1642" s="9">
        <v>17.0729166666667</v>
      </c>
      <c r="D1642">
        <v>1.2331917506310983</v>
      </c>
      <c r="E1642" s="6">
        <v>71.664624602646825</v>
      </c>
      <c r="F1642" s="7">
        <v>88.376223872058517</v>
      </c>
      <c r="G1642" s="7">
        <v>58.153747889337502</v>
      </c>
      <c r="H1642" s="7">
        <v>57.150249008351771</v>
      </c>
      <c r="I1642" s="7">
        <v>242.75442353530005</v>
      </c>
    </row>
    <row r="1643" spans="1:9" x14ac:dyDescent="0.25">
      <c r="A1643" s="13"/>
      <c r="B1643" s="5">
        <f>DATE(YEAR(siječanj!B1643),MONTH(siječanj!B1643)+11,DAY(siječanj!B1643))</f>
        <v>43452</v>
      </c>
      <c r="C1643" s="9">
        <v>17.0833333333333</v>
      </c>
      <c r="D1643">
        <v>1.2331917506310983</v>
      </c>
      <c r="E1643" s="6">
        <v>69.268704026869486</v>
      </c>
      <c r="F1643" s="7">
        <v>85.421594382842585</v>
      </c>
      <c r="G1643" s="7">
        <v>57.460453452355871</v>
      </c>
      <c r="H1643" s="7">
        <v>56.976125300660257</v>
      </c>
      <c r="I1643" s="7">
        <v>242.67588522965306</v>
      </c>
    </row>
    <row r="1644" spans="1:9" x14ac:dyDescent="0.25">
      <c r="A1644" s="13"/>
      <c r="B1644" s="5">
        <f>DATE(YEAR(siječanj!B1644),MONTH(siječanj!B1644)+11,DAY(siječanj!B1644))</f>
        <v>43452</v>
      </c>
      <c r="C1644" s="9">
        <v>17.09375</v>
      </c>
      <c r="D1644">
        <v>1.2331917506310983</v>
      </c>
      <c r="E1644" s="6">
        <v>67.085984409125558</v>
      </c>
      <c r="F1644" s="7">
        <v>82.729882556300112</v>
      </c>
      <c r="G1644" s="7">
        <v>56.716249662036866</v>
      </c>
      <c r="H1644" s="7">
        <v>56.655231466668553</v>
      </c>
      <c r="I1644" s="7">
        <v>242.98399427480231</v>
      </c>
    </row>
    <row r="1645" spans="1:9" x14ac:dyDescent="0.25">
      <c r="A1645" s="13"/>
      <c r="B1645" s="5">
        <f>DATE(YEAR(siječanj!B1645),MONTH(siječanj!B1645)+11,DAY(siječanj!B1645))</f>
        <v>43452</v>
      </c>
      <c r="C1645" s="9">
        <v>17.1041666666667</v>
      </c>
      <c r="D1645">
        <v>1.2331917506310983</v>
      </c>
      <c r="E1645" s="6">
        <v>66.03661186057883</v>
      </c>
      <c r="F1645" s="7">
        <v>81.435804986093558</v>
      </c>
      <c r="G1645" s="7">
        <v>56.453872850396181</v>
      </c>
      <c r="H1645" s="7">
        <v>56.426308280365824</v>
      </c>
      <c r="I1645" s="7">
        <v>242.67797929112837</v>
      </c>
    </row>
    <row r="1646" spans="1:9" x14ac:dyDescent="0.25">
      <c r="A1646" s="13"/>
      <c r="B1646" s="5">
        <f>DATE(YEAR(siječanj!B1646),MONTH(siječanj!B1646)+11,DAY(siječanj!B1646))</f>
        <v>43452</v>
      </c>
      <c r="C1646" s="9">
        <v>17.1145833333333</v>
      </c>
      <c r="D1646">
        <v>1.2331917506310983</v>
      </c>
      <c r="E1646" s="6">
        <v>64.512652594834691</v>
      </c>
      <c r="F1646" s="7">
        <v>79.556470991280065</v>
      </c>
      <c r="G1646" s="7">
        <v>56.040688328403654</v>
      </c>
      <c r="H1646" s="7">
        <v>57.831812757272509</v>
      </c>
      <c r="I1646" s="7">
        <v>242.64436030417664</v>
      </c>
    </row>
    <row r="1647" spans="1:9" x14ac:dyDescent="0.25">
      <c r="A1647" s="13"/>
      <c r="B1647" s="5">
        <f>DATE(YEAR(siječanj!B1647),MONTH(siječanj!B1647)+11,DAY(siječanj!B1647))</f>
        <v>43452</v>
      </c>
      <c r="C1647" s="9">
        <v>17.125</v>
      </c>
      <c r="D1647">
        <v>1.2331917506310983</v>
      </c>
      <c r="E1647" s="6">
        <v>64.067591106843238</v>
      </c>
      <c r="F1647" s="7">
        <v>79.007624835765398</v>
      </c>
      <c r="G1647" s="7">
        <v>56.968048480674291</v>
      </c>
      <c r="H1647" s="7">
        <v>56.927639421979855</v>
      </c>
      <c r="I1647" s="7">
        <v>242.03643945746015</v>
      </c>
    </row>
    <row r="1648" spans="1:9" x14ac:dyDescent="0.25">
      <c r="A1648" s="13"/>
      <c r="B1648" s="5">
        <f>DATE(YEAR(siječanj!B1648),MONTH(siječanj!B1648)+11,DAY(siječanj!B1648))</f>
        <v>43452</v>
      </c>
      <c r="C1648" s="9">
        <v>17.1354166666667</v>
      </c>
      <c r="D1648">
        <v>1.2331917506310983</v>
      </c>
      <c r="E1648" s="6">
        <v>63.130100609656736</v>
      </c>
      <c r="F1648" s="7">
        <v>77.851519288339958</v>
      </c>
      <c r="G1648" s="7">
        <v>57.510643678937612</v>
      </c>
      <c r="H1648" s="7">
        <v>56.416402390582441</v>
      </c>
      <c r="I1648" s="7">
        <v>242.25675092513819</v>
      </c>
    </row>
    <row r="1649" spans="1:9" x14ac:dyDescent="0.25">
      <c r="A1649" s="13"/>
      <c r="B1649" s="5">
        <f>DATE(YEAR(siječanj!B1649),MONTH(siječanj!B1649)+11,DAY(siječanj!B1649))</f>
        <v>43452</v>
      </c>
      <c r="C1649" s="9">
        <v>17.1458333333333</v>
      </c>
      <c r="D1649">
        <v>1.2331917506310983</v>
      </c>
      <c r="E1649" s="6">
        <v>62.8037936640618</v>
      </c>
      <c r="F1649" s="7">
        <v>77.449120254858656</v>
      </c>
      <c r="G1649" s="7">
        <v>57.106309638747668</v>
      </c>
      <c r="H1649" s="7">
        <v>56.98878059664365</v>
      </c>
      <c r="I1649" s="7">
        <v>242.16275216561903</v>
      </c>
    </row>
    <row r="1650" spans="1:9" x14ac:dyDescent="0.25">
      <c r="A1650" s="13"/>
      <c r="B1650" s="5">
        <f>DATE(YEAR(siječanj!B1650),MONTH(siječanj!B1650)+11,DAY(siječanj!B1650))</f>
        <v>43452</v>
      </c>
      <c r="C1650" s="9">
        <v>17.15625</v>
      </c>
      <c r="D1650">
        <v>1.2331917506310983</v>
      </c>
      <c r="E1650" s="6">
        <v>62.267439826170971</v>
      </c>
      <c r="F1650" s="7">
        <v>76.787693126552355</v>
      </c>
      <c r="G1650" s="7">
        <v>57.520317741661451</v>
      </c>
      <c r="H1650" s="7">
        <v>55.328845668615195</v>
      </c>
      <c r="I1650" s="7">
        <v>242.07504659084876</v>
      </c>
    </row>
    <row r="1651" spans="1:9" x14ac:dyDescent="0.25">
      <c r="A1651" s="13"/>
      <c r="B1651" s="5">
        <f>DATE(YEAR(siječanj!B1651),MONTH(siječanj!B1651)+11,DAY(siječanj!B1651))</f>
        <v>43452</v>
      </c>
      <c r="C1651" s="9">
        <v>17.1666666666667</v>
      </c>
      <c r="D1651">
        <v>1.2331917506310983</v>
      </c>
      <c r="E1651" s="6">
        <v>62.024897130177344</v>
      </c>
      <c r="F1651" s="7">
        <v>76.488591474677179</v>
      </c>
      <c r="G1651" s="7">
        <v>57.592833037411104</v>
      </c>
      <c r="H1651" s="7">
        <v>55.321990214907743</v>
      </c>
      <c r="I1651" s="7">
        <v>241.73721067300849</v>
      </c>
    </row>
    <row r="1652" spans="1:9" x14ac:dyDescent="0.25">
      <c r="A1652" s="13"/>
      <c r="B1652" s="5">
        <f>DATE(YEAR(siječanj!B1652),MONTH(siječanj!B1652)+11,DAY(siječanj!B1652))</f>
        <v>43452</v>
      </c>
      <c r="C1652" s="9">
        <v>17.1770833333333</v>
      </c>
      <c r="D1652">
        <v>1.2331917506310983</v>
      </c>
      <c r="E1652" s="6">
        <v>63.064857073740036</v>
      </c>
      <c r="F1652" s="7">
        <v>77.771061498065478</v>
      </c>
      <c r="G1652" s="7">
        <v>57.094558545115106</v>
      </c>
      <c r="H1652" s="7">
        <v>56.61828105283314</v>
      </c>
      <c r="I1652" s="7">
        <v>241.87340567128155</v>
      </c>
    </row>
    <row r="1653" spans="1:9" x14ac:dyDescent="0.25">
      <c r="A1653" s="13"/>
      <c r="B1653" s="5">
        <f>DATE(YEAR(siječanj!B1653),MONTH(siječanj!B1653)+11,DAY(siječanj!B1653))</f>
        <v>43452</v>
      </c>
      <c r="C1653" s="9">
        <v>17.1875</v>
      </c>
      <c r="D1653">
        <v>1.2331917506310983</v>
      </c>
      <c r="E1653" s="6">
        <v>63.005000245691434</v>
      </c>
      <c r="F1653" s="7">
        <v>77.697246551497003</v>
      </c>
      <c r="G1653" s="7">
        <v>57.797514992416843</v>
      </c>
      <c r="H1653" s="7">
        <v>57.075252431932611</v>
      </c>
      <c r="I1653" s="7">
        <v>241.85483912622394</v>
      </c>
    </row>
    <row r="1654" spans="1:9" x14ac:dyDescent="0.25">
      <c r="A1654" s="13"/>
      <c r="B1654" s="5">
        <f>DATE(YEAR(siječanj!B1654),MONTH(siječanj!B1654)+11,DAY(siječanj!B1654))</f>
        <v>43452</v>
      </c>
      <c r="C1654" s="9">
        <v>17.1979166666667</v>
      </c>
      <c r="D1654">
        <v>1.2331917506310983</v>
      </c>
      <c r="E1654" s="6">
        <v>64.831403668483532</v>
      </c>
      <c r="F1654" s="7">
        <v>79.949552185808614</v>
      </c>
      <c r="G1654" s="7">
        <v>57.732701182647908</v>
      </c>
      <c r="H1654" s="7">
        <v>56.878832444765145</v>
      </c>
      <c r="I1654" s="7">
        <v>242.22568601316635</v>
      </c>
    </row>
    <row r="1655" spans="1:9" x14ac:dyDescent="0.25">
      <c r="A1655" s="13"/>
      <c r="B1655" s="5">
        <f>DATE(YEAR(siječanj!B1655),MONTH(siječanj!B1655)+11,DAY(siječanj!B1655))</f>
        <v>43452</v>
      </c>
      <c r="C1655" s="9">
        <v>17.2083333333333</v>
      </c>
      <c r="D1655">
        <v>1.2331917506310983</v>
      </c>
      <c r="E1655" s="6">
        <v>66.155892080598264</v>
      </c>
      <c r="F1655" s="7">
        <v>81.582900369434981</v>
      </c>
      <c r="G1655" s="7">
        <v>55.952878532326075</v>
      </c>
      <c r="H1655" s="7">
        <v>57.459302333890889</v>
      </c>
      <c r="I1655" s="7">
        <v>241.54632906930223</v>
      </c>
    </row>
    <row r="1656" spans="1:9" x14ac:dyDescent="0.25">
      <c r="A1656" s="13"/>
      <c r="B1656" s="5">
        <f>DATE(YEAR(siječanj!B1656),MONTH(siječanj!B1656)+11,DAY(siječanj!B1656))</f>
        <v>43452</v>
      </c>
      <c r="C1656" s="9">
        <v>17.21875</v>
      </c>
      <c r="D1656">
        <v>1.2331917506310983</v>
      </c>
      <c r="E1656" s="6">
        <v>69.251857546821668</v>
      </c>
      <c r="F1656" s="7">
        <v>85.400819442620445</v>
      </c>
      <c r="G1656" s="7">
        <v>55.757898762319535</v>
      </c>
      <c r="H1656" s="7">
        <v>60.126142059531944</v>
      </c>
      <c r="I1656" s="7">
        <v>240.09701252175404</v>
      </c>
    </row>
    <row r="1657" spans="1:9" x14ac:dyDescent="0.25">
      <c r="A1657" s="13"/>
      <c r="B1657" s="5">
        <f>DATE(YEAR(siječanj!B1657),MONTH(siječanj!B1657)+11,DAY(siječanj!B1657))</f>
        <v>43452</v>
      </c>
      <c r="C1657" s="9">
        <v>17.2291666666667</v>
      </c>
      <c r="D1657">
        <v>1.2331917506310983</v>
      </c>
      <c r="E1657" s="6">
        <v>72.495432297717187</v>
      </c>
      <c r="F1657" s="7">
        <v>89.400769067980121</v>
      </c>
      <c r="G1657" s="7">
        <v>56.467174686641449</v>
      </c>
      <c r="H1657" s="7">
        <v>61.45699112721217</v>
      </c>
      <c r="I1657" s="7">
        <v>239.97100982269606</v>
      </c>
    </row>
    <row r="1658" spans="1:9" x14ac:dyDescent="0.25">
      <c r="A1658" s="13"/>
      <c r="B1658" s="5">
        <f>DATE(YEAR(siječanj!B1658),MONTH(siječanj!B1658)+11,DAY(siječanj!B1658))</f>
        <v>43452</v>
      </c>
      <c r="C1658" s="9">
        <v>17.2395833333333</v>
      </c>
      <c r="D1658">
        <v>1.2331917506310983</v>
      </c>
      <c r="E1658" s="6">
        <v>79.395871530339122</v>
      </c>
      <c r="F1658" s="7">
        <v>97.910333805380674</v>
      </c>
      <c r="G1658" s="7">
        <v>57.106165009902966</v>
      </c>
      <c r="H1658" s="7">
        <v>59.925628066052056</v>
      </c>
      <c r="I1658" s="7">
        <v>238.76513642190199</v>
      </c>
    </row>
    <row r="1659" spans="1:9" x14ac:dyDescent="0.25">
      <c r="A1659" s="13"/>
      <c r="B1659" s="5">
        <f>DATE(YEAR(siječanj!B1659),MONTH(siječanj!B1659)+11,DAY(siječanj!B1659))</f>
        <v>43452</v>
      </c>
      <c r="C1659" s="9">
        <v>17.25</v>
      </c>
      <c r="D1659">
        <v>1.2331917506310983</v>
      </c>
      <c r="E1659" s="6">
        <v>84.554003857701716</v>
      </c>
      <c r="F1659" s="7">
        <v>104.27130004014782</v>
      </c>
      <c r="G1659" s="7">
        <v>59.699034780625027</v>
      </c>
      <c r="H1659" s="7">
        <v>60.13378821838014</v>
      </c>
      <c r="I1659" s="7">
        <v>235.36018646287457</v>
      </c>
    </row>
    <row r="1660" spans="1:9" x14ac:dyDescent="0.25">
      <c r="A1660" s="13"/>
      <c r="B1660" s="5">
        <f>DATE(YEAR(siječanj!B1660),MONTH(siječanj!B1660)+11,DAY(siječanj!B1660))</f>
        <v>43452</v>
      </c>
      <c r="C1660" s="9">
        <v>17.2604166666667</v>
      </c>
      <c r="D1660">
        <v>1.2331917506310983</v>
      </c>
      <c r="E1660" s="6">
        <v>91.12894053067626</v>
      </c>
      <c r="F1660" s="7">
        <v>112.37945770618191</v>
      </c>
      <c r="G1660" s="7">
        <v>67.751980906395715</v>
      </c>
      <c r="H1660" s="7">
        <v>61.26942141839654</v>
      </c>
      <c r="I1660" s="7">
        <v>222.02912110313542</v>
      </c>
    </row>
    <row r="1661" spans="1:9" x14ac:dyDescent="0.25">
      <c r="A1661" s="13"/>
      <c r="B1661" s="5">
        <f>DATE(YEAR(siječanj!B1661),MONTH(siječanj!B1661)+11,DAY(siječanj!B1661))</f>
        <v>43452</v>
      </c>
      <c r="C1661" s="9">
        <v>17.2708333333333</v>
      </c>
      <c r="D1661">
        <v>1.2331917506310983</v>
      </c>
      <c r="E1661" s="6">
        <v>96.752249945785934</v>
      </c>
      <c r="F1661" s="7">
        <v>119.31407648814134</v>
      </c>
      <c r="G1661" s="7">
        <v>76.925519355903361</v>
      </c>
      <c r="H1661" s="7">
        <v>62.375292798014343</v>
      </c>
      <c r="I1661" s="7">
        <v>212.79845711877283</v>
      </c>
    </row>
    <row r="1662" spans="1:9" x14ac:dyDescent="0.25">
      <c r="A1662" s="13"/>
      <c r="B1662" s="5">
        <f>DATE(YEAR(siječanj!B1662),MONTH(siječanj!B1662)+11,DAY(siječanj!B1662))</f>
        <v>43452</v>
      </c>
      <c r="C1662" s="9">
        <v>17.28125</v>
      </c>
      <c r="D1662">
        <v>1.2331917506310983</v>
      </c>
      <c r="E1662" s="6">
        <v>103.13115746579435</v>
      </c>
      <c r="F1662" s="7">
        <v>127.18049261985439</v>
      </c>
      <c r="G1662" s="7">
        <v>78.292169536636393</v>
      </c>
      <c r="H1662" s="7">
        <v>66.902717912040814</v>
      </c>
      <c r="I1662" s="7">
        <v>192.76133988964332</v>
      </c>
    </row>
    <row r="1663" spans="1:9" x14ac:dyDescent="0.25">
      <c r="A1663" s="13"/>
      <c r="B1663" s="5">
        <f>DATE(YEAR(siječanj!B1663),MONTH(siječanj!B1663)+11,DAY(siječanj!B1663))</f>
        <v>43452</v>
      </c>
      <c r="C1663" s="9">
        <v>17.2916666666667</v>
      </c>
      <c r="D1663">
        <v>1.2331917506310983</v>
      </c>
      <c r="E1663" s="6">
        <v>108.7341350590318</v>
      </c>
      <c r="F1663" s="7">
        <v>134.09003836680571</v>
      </c>
      <c r="G1663" s="7">
        <v>86.093766800175416</v>
      </c>
      <c r="H1663" s="7">
        <v>79.178808567606481</v>
      </c>
      <c r="I1663" s="7">
        <v>152.48981863964104</v>
      </c>
    </row>
    <row r="1664" spans="1:9" x14ac:dyDescent="0.25">
      <c r="A1664" s="13"/>
      <c r="B1664" s="5">
        <f>DATE(YEAR(siječanj!B1664),MONTH(siječanj!B1664)+11,DAY(siječanj!B1664))</f>
        <v>43452</v>
      </c>
      <c r="C1664" s="9">
        <v>17.3020833333333</v>
      </c>
      <c r="D1664">
        <v>1.2331917506310983</v>
      </c>
      <c r="E1664" s="6">
        <v>110.419232369404</v>
      </c>
      <c r="F1664" s="7">
        <v>136.16808646896735</v>
      </c>
      <c r="G1664" s="7">
        <v>108.96665789210178</v>
      </c>
      <c r="H1664" s="7">
        <v>96.556950232999981</v>
      </c>
      <c r="I1664" s="7">
        <v>118.11935162673457</v>
      </c>
    </row>
    <row r="1665" spans="1:9" x14ac:dyDescent="0.25">
      <c r="A1665" s="13"/>
      <c r="B1665" s="5">
        <f>DATE(YEAR(siječanj!B1665),MONTH(siječanj!B1665)+11,DAY(siječanj!B1665))</f>
        <v>43452</v>
      </c>
      <c r="C1665" s="9">
        <v>17.3125</v>
      </c>
      <c r="D1665">
        <v>1.2331917506310983</v>
      </c>
      <c r="E1665" s="6">
        <v>113.83144747726682</v>
      </c>
      <c r="F1665" s="7">
        <v>140.37600199136259</v>
      </c>
      <c r="G1665" s="7">
        <v>124.0530051727425</v>
      </c>
      <c r="H1665" s="7">
        <v>105.23760828409787</v>
      </c>
      <c r="I1665" s="7">
        <v>61.459212256496265</v>
      </c>
    </row>
    <row r="1666" spans="1:9" x14ac:dyDescent="0.25">
      <c r="A1666" s="13"/>
      <c r="B1666" s="5">
        <f>DATE(YEAR(siječanj!B1666),MONTH(siječanj!B1666)+11,DAY(siječanj!B1666))</f>
        <v>43452</v>
      </c>
      <c r="C1666" s="9">
        <v>17.3229166666667</v>
      </c>
      <c r="D1666">
        <v>1.2331917506310983</v>
      </c>
      <c r="E1666" s="6">
        <v>114.28882569114779</v>
      </c>
      <c r="F1666" s="7">
        <v>140.94003703163898</v>
      </c>
      <c r="G1666" s="7">
        <v>135.0294064510276</v>
      </c>
      <c r="H1666" s="7">
        <v>118.65018305079586</v>
      </c>
      <c r="I1666" s="7">
        <v>18.629387902456287</v>
      </c>
    </row>
    <row r="1667" spans="1:9" x14ac:dyDescent="0.25">
      <c r="A1667" s="13"/>
      <c r="B1667" s="5">
        <f>DATE(YEAR(siječanj!B1667),MONTH(siječanj!B1667)+11,DAY(siječanj!B1667))</f>
        <v>43452</v>
      </c>
      <c r="C1667" s="9">
        <v>17.3333333333333</v>
      </c>
      <c r="D1667">
        <v>1.2331917506310983</v>
      </c>
      <c r="E1667" s="6">
        <v>113.0048918198747</v>
      </c>
      <c r="F1667" s="7">
        <v>139.35670037322916</v>
      </c>
      <c r="G1667" s="7">
        <v>145.99254205027864</v>
      </c>
      <c r="H1667" s="7">
        <v>124.60467440830776</v>
      </c>
      <c r="I1667" s="7">
        <v>4.5347511265709182</v>
      </c>
    </row>
    <row r="1668" spans="1:9" x14ac:dyDescent="0.25">
      <c r="A1668" s="13"/>
      <c r="B1668" s="5">
        <f>DATE(YEAR(siječanj!B1668),MONTH(siječanj!B1668)+11,DAY(siječanj!B1668))</f>
        <v>43452</v>
      </c>
      <c r="C1668" s="9">
        <v>17.34375</v>
      </c>
      <c r="D1668">
        <v>1.2331917506310983</v>
      </c>
      <c r="E1668" s="6">
        <v>111.74935346684057</v>
      </c>
      <c r="F1668" s="7">
        <v>137.80838083366652</v>
      </c>
      <c r="G1668" s="7">
        <v>164.36486471763135</v>
      </c>
      <c r="H1668" s="7">
        <v>138.29606705980817</v>
      </c>
      <c r="I1668" s="7">
        <v>2.8056633657864816</v>
      </c>
    </row>
    <row r="1669" spans="1:9" x14ac:dyDescent="0.25">
      <c r="A1669" s="13"/>
      <c r="B1669" s="5">
        <f>DATE(YEAR(siječanj!B1669),MONTH(siječanj!B1669)+11,DAY(siječanj!B1669))</f>
        <v>43452</v>
      </c>
      <c r="C1669" s="9">
        <v>17.3541666666667</v>
      </c>
      <c r="D1669">
        <v>1.2331917506310983</v>
      </c>
      <c r="E1669" s="6">
        <v>112.77801233335499</v>
      </c>
      <c r="F1669" s="7">
        <v>139.07691446206564</v>
      </c>
      <c r="G1669" s="7">
        <v>174.78876773925853</v>
      </c>
      <c r="H1669" s="7">
        <v>151.58284746195957</v>
      </c>
      <c r="I1669" s="7">
        <v>2.5006464114116826</v>
      </c>
    </row>
    <row r="1670" spans="1:9" x14ac:dyDescent="0.25">
      <c r="A1670" s="13"/>
      <c r="B1670" s="5">
        <f>DATE(YEAR(siječanj!B1670),MONTH(siječanj!B1670)+11,DAY(siječanj!B1670))</f>
        <v>43452</v>
      </c>
      <c r="C1670" s="9">
        <v>17.3645833333333</v>
      </c>
      <c r="D1670">
        <v>1.2331917506310983</v>
      </c>
      <c r="E1670" s="6">
        <v>112.94287078697097</v>
      </c>
      <c r="F1670" s="7">
        <v>139.28021654708667</v>
      </c>
      <c r="G1670" s="7">
        <v>196.14169805759298</v>
      </c>
      <c r="H1670" s="7">
        <v>165.15296922451546</v>
      </c>
      <c r="I1670" s="7">
        <v>2.2365116572145709</v>
      </c>
    </row>
    <row r="1671" spans="1:9" x14ac:dyDescent="0.25">
      <c r="A1671" s="13"/>
      <c r="B1671" s="5">
        <f>DATE(YEAR(siječanj!B1671),MONTH(siječanj!B1671)+11,DAY(siječanj!B1671))</f>
        <v>43452</v>
      </c>
      <c r="C1671" s="9">
        <v>17.375</v>
      </c>
      <c r="D1671">
        <v>1.2331917506310983</v>
      </c>
      <c r="E1671" s="6">
        <v>114.43911493985223</v>
      </c>
      <c r="F1671" s="7">
        <v>141.12537249334986</v>
      </c>
      <c r="G1671" s="7">
        <v>226.83336510583538</v>
      </c>
      <c r="H1671" s="7">
        <v>170.57494675900037</v>
      </c>
      <c r="I1671" s="7">
        <v>2.0011917489341418</v>
      </c>
    </row>
    <row r="1672" spans="1:9" x14ac:dyDescent="0.25">
      <c r="A1672" s="13"/>
      <c r="B1672" s="5">
        <f>DATE(YEAR(siječanj!B1672),MONTH(siječanj!B1672)+11,DAY(siječanj!B1672))</f>
        <v>43452</v>
      </c>
      <c r="C1672" s="9">
        <v>17.3854166666667</v>
      </c>
      <c r="D1672">
        <v>1.2331917506310983</v>
      </c>
      <c r="E1672" s="6">
        <v>114.62002342232505</v>
      </c>
      <c r="F1672" s="7">
        <v>141.34846734155451</v>
      </c>
      <c r="G1672" s="7">
        <v>224.79643254430101</v>
      </c>
      <c r="H1672" s="7">
        <v>192.68543460928362</v>
      </c>
      <c r="I1672" s="7">
        <v>1.7992878216457981</v>
      </c>
    </row>
    <row r="1673" spans="1:9" x14ac:dyDescent="0.25">
      <c r="A1673" s="13"/>
      <c r="B1673" s="5">
        <f>DATE(YEAR(siječanj!B1673),MONTH(siječanj!B1673)+11,DAY(siječanj!B1673))</f>
        <v>43452</v>
      </c>
      <c r="C1673" s="9">
        <v>17.3958333333333</v>
      </c>
      <c r="D1673">
        <v>1.2331917506310983</v>
      </c>
      <c r="E1673" s="6">
        <v>114.58838358049255</v>
      </c>
      <c r="F1673" s="7">
        <v>141.30944934961539</v>
      </c>
      <c r="G1673" s="7">
        <v>222.74015989225478</v>
      </c>
      <c r="H1673" s="7">
        <v>199.38725069554241</v>
      </c>
      <c r="I1673" s="7">
        <v>2.0210993333605805</v>
      </c>
    </row>
    <row r="1674" spans="1:9" x14ac:dyDescent="0.25">
      <c r="A1674" s="13"/>
      <c r="B1674" s="5">
        <f>DATE(YEAR(siječanj!B1674),MONTH(siječanj!B1674)+11,DAY(siječanj!B1674))</f>
        <v>43452</v>
      </c>
      <c r="C1674" s="9">
        <v>17.40625</v>
      </c>
      <c r="D1674">
        <v>1.2331917506310983</v>
      </c>
      <c r="E1674" s="6">
        <v>115.18829878590671</v>
      </c>
      <c r="F1674" s="7">
        <v>142.04925983201031</v>
      </c>
      <c r="G1674" s="7">
        <v>223.90977737687999</v>
      </c>
      <c r="H1674" s="7">
        <v>203.19989843100569</v>
      </c>
      <c r="I1674" s="7">
        <v>2.0377648226089149</v>
      </c>
    </row>
    <row r="1675" spans="1:9" x14ac:dyDescent="0.25">
      <c r="A1675" s="13"/>
      <c r="B1675" s="5">
        <f>DATE(YEAR(siječanj!B1675),MONTH(siječanj!B1675)+11,DAY(siječanj!B1675))</f>
        <v>43452</v>
      </c>
      <c r="C1675" s="9">
        <v>17.4166666666667</v>
      </c>
      <c r="D1675">
        <v>1.2331917506310983</v>
      </c>
      <c r="E1675" s="6">
        <v>115.70441105978128</v>
      </c>
      <c r="F1675" s="7">
        <v>142.6857252305519</v>
      </c>
      <c r="G1675" s="7">
        <v>234.00146794221183</v>
      </c>
      <c r="H1675" s="7">
        <v>204.53681224725264</v>
      </c>
      <c r="I1675" s="7">
        <v>2.1526181943563634</v>
      </c>
    </row>
    <row r="1676" spans="1:9" x14ac:dyDescent="0.25">
      <c r="A1676" s="13"/>
      <c r="B1676" s="5">
        <f>DATE(YEAR(siječanj!B1676),MONTH(siječanj!B1676)+11,DAY(siječanj!B1676))</f>
        <v>43452</v>
      </c>
      <c r="C1676" s="9">
        <v>17.4270833333333</v>
      </c>
      <c r="D1676">
        <v>1.2331917506310983</v>
      </c>
      <c r="E1676" s="6">
        <v>117.62534222946518</v>
      </c>
      <c r="F1676" s="7">
        <v>145.05460170253622</v>
      </c>
      <c r="G1676" s="7">
        <v>233.60450193816621</v>
      </c>
      <c r="H1676" s="7">
        <v>201.53353751855943</v>
      </c>
      <c r="I1676" s="7">
        <v>2.0649616210246187</v>
      </c>
    </row>
    <row r="1677" spans="1:9" x14ac:dyDescent="0.25">
      <c r="A1677" s="13"/>
      <c r="B1677" s="5">
        <f>DATE(YEAR(siječanj!B1677),MONTH(siječanj!B1677)+11,DAY(siječanj!B1677))</f>
        <v>43452</v>
      </c>
      <c r="C1677" s="9">
        <v>17.4375</v>
      </c>
      <c r="D1677">
        <v>1.2331917506310983</v>
      </c>
      <c r="E1677" s="6">
        <v>119.28824900123804</v>
      </c>
      <c r="F1677" s="7">
        <v>147.10528461555512</v>
      </c>
      <c r="G1677" s="7">
        <v>225.37253342492178</v>
      </c>
      <c r="H1677" s="7">
        <v>201.09386130926407</v>
      </c>
      <c r="I1677" s="7">
        <v>2.0437039969651023</v>
      </c>
    </row>
    <row r="1678" spans="1:9" x14ac:dyDescent="0.25">
      <c r="A1678" s="13"/>
      <c r="B1678" s="5">
        <f>DATE(YEAR(siječanj!B1678),MONTH(siječanj!B1678)+11,DAY(siječanj!B1678))</f>
        <v>43452</v>
      </c>
      <c r="C1678" s="9">
        <v>17.4479166666667</v>
      </c>
      <c r="D1678">
        <v>1.2331917506310983</v>
      </c>
      <c r="E1678" s="6">
        <v>120.21983306400095</v>
      </c>
      <c r="F1678" s="7">
        <v>148.25410639677372</v>
      </c>
      <c r="G1678" s="7">
        <v>224.14123977296424</v>
      </c>
      <c r="H1678" s="7">
        <v>206.84144479873169</v>
      </c>
      <c r="I1678" s="7">
        <v>2.1177771715293621</v>
      </c>
    </row>
    <row r="1679" spans="1:9" x14ac:dyDescent="0.25">
      <c r="A1679" s="13"/>
      <c r="B1679" s="5">
        <f>DATE(YEAR(siječanj!B1679),MONTH(siječanj!B1679)+11,DAY(siječanj!B1679))</f>
        <v>43452</v>
      </c>
      <c r="C1679" s="9">
        <v>17.4583333333333</v>
      </c>
      <c r="D1679">
        <v>1.2331917506310983</v>
      </c>
      <c r="E1679" s="6">
        <v>120.36233335728501</v>
      </c>
      <c r="F1679" s="7">
        <v>148.42983658291413</v>
      </c>
      <c r="G1679" s="7">
        <v>221.35542708846529</v>
      </c>
      <c r="H1679" s="7">
        <v>208.18546693378187</v>
      </c>
      <c r="I1679" s="7">
        <v>2.2052917406922932</v>
      </c>
    </row>
    <row r="1680" spans="1:9" x14ac:dyDescent="0.25">
      <c r="A1680" s="13"/>
      <c r="B1680" s="5">
        <f>DATE(YEAR(siječanj!B1680),MONTH(siječanj!B1680)+11,DAY(siječanj!B1680))</f>
        <v>43452</v>
      </c>
      <c r="C1680" s="9">
        <v>17.46875</v>
      </c>
      <c r="D1680">
        <v>1.2331917506310983</v>
      </c>
      <c r="E1680" s="6">
        <v>119.62630632947217</v>
      </c>
      <c r="F1680" s="7">
        <v>147.52217412397383</v>
      </c>
      <c r="G1680" s="7">
        <v>219.44829891505671</v>
      </c>
      <c r="H1680" s="7">
        <v>203.28010483114397</v>
      </c>
      <c r="I1680" s="7">
        <v>2.1868902004787558</v>
      </c>
    </row>
    <row r="1681" spans="1:9" x14ac:dyDescent="0.25">
      <c r="A1681" s="13"/>
      <c r="B1681" s="5">
        <f>DATE(YEAR(siječanj!B1681),MONTH(siječanj!B1681)+11,DAY(siječanj!B1681))</f>
        <v>43452</v>
      </c>
      <c r="C1681" s="9">
        <v>17.4791666666667</v>
      </c>
      <c r="D1681">
        <v>1.2331917506310983</v>
      </c>
      <c r="E1681" s="6">
        <v>120.36968689293849</v>
      </c>
      <c r="F1681" s="7">
        <v>148.43890490241998</v>
      </c>
      <c r="G1681" s="7">
        <v>218.46778364488782</v>
      </c>
      <c r="H1681" s="7">
        <v>198.5424605204382</v>
      </c>
      <c r="I1681" s="7">
        <v>2.2455929238130787</v>
      </c>
    </row>
    <row r="1682" spans="1:9" x14ac:dyDescent="0.25">
      <c r="A1682" s="13"/>
      <c r="B1682" s="5">
        <f>DATE(YEAR(siječanj!B1682),MONTH(siječanj!B1682)+11,DAY(siječanj!B1682))</f>
        <v>43452</v>
      </c>
      <c r="C1682" s="9">
        <v>17.4895833333333</v>
      </c>
      <c r="D1682">
        <v>1.2331917506310983</v>
      </c>
      <c r="E1682" s="6">
        <v>121.0137788555696</v>
      </c>
      <c r="F1682" s="7">
        <v>149.23319379738447</v>
      </c>
      <c r="G1682" s="7">
        <v>214.21223657058988</v>
      </c>
      <c r="H1682" s="7">
        <v>194.18760981367518</v>
      </c>
      <c r="I1682" s="7">
        <v>1.9718038861954197</v>
      </c>
    </row>
    <row r="1683" spans="1:9" x14ac:dyDescent="0.25">
      <c r="A1683" s="13"/>
      <c r="B1683" s="5">
        <f>DATE(YEAR(siječanj!B1683),MONTH(siječanj!B1683)+11,DAY(siječanj!B1683))</f>
        <v>43452</v>
      </c>
      <c r="C1683" s="9">
        <v>17.5</v>
      </c>
      <c r="D1683">
        <v>1.2331917506310983</v>
      </c>
      <c r="E1683" s="6">
        <v>121.67417079188958</v>
      </c>
      <c r="F1683" s="7">
        <v>150.04758368543756</v>
      </c>
      <c r="G1683" s="7">
        <v>217.63433582244789</v>
      </c>
      <c r="H1683" s="7">
        <v>194.71883121510155</v>
      </c>
      <c r="I1683" s="7">
        <v>1.8550184577286326</v>
      </c>
    </row>
    <row r="1684" spans="1:9" x14ac:dyDescent="0.25">
      <c r="A1684" s="13"/>
      <c r="B1684" s="5">
        <f>DATE(YEAR(siječanj!B1684),MONTH(siječanj!B1684)+11,DAY(siječanj!B1684))</f>
        <v>43452</v>
      </c>
      <c r="C1684" s="9">
        <v>17.5104166666667</v>
      </c>
      <c r="D1684">
        <v>1.2331917506310983</v>
      </c>
      <c r="E1684" s="6">
        <v>122.07347452241703</v>
      </c>
      <c r="F1684" s="7">
        <v>150.54000175192024</v>
      </c>
      <c r="G1684" s="7">
        <v>210.0083943082752</v>
      </c>
      <c r="H1684" s="7">
        <v>191.53830206800731</v>
      </c>
      <c r="I1684" s="7">
        <v>1.8582405523195797</v>
      </c>
    </row>
    <row r="1685" spans="1:9" x14ac:dyDescent="0.25">
      <c r="A1685" s="13"/>
      <c r="B1685" s="5">
        <f>DATE(YEAR(siječanj!B1685),MONTH(siječanj!B1685)+11,DAY(siječanj!B1685))</f>
        <v>43452</v>
      </c>
      <c r="C1685" s="9">
        <v>17.5208333333333</v>
      </c>
      <c r="D1685">
        <v>1.2331917506310983</v>
      </c>
      <c r="E1685" s="6">
        <v>121.27706895631097</v>
      </c>
      <c r="F1685" s="7">
        <v>149.55788097764156</v>
      </c>
      <c r="G1685" s="7">
        <v>203.2831168721207</v>
      </c>
      <c r="H1685" s="7">
        <v>187.32354263803091</v>
      </c>
      <c r="I1685" s="7">
        <v>2.0519552391966056</v>
      </c>
    </row>
    <row r="1686" spans="1:9" x14ac:dyDescent="0.25">
      <c r="A1686" s="13"/>
      <c r="B1686" s="5">
        <f>DATE(YEAR(siječanj!B1686),MONTH(siječanj!B1686)+11,DAY(siječanj!B1686))</f>
        <v>43452</v>
      </c>
      <c r="C1686" s="9">
        <v>17.53125</v>
      </c>
      <c r="D1686">
        <v>1.2331917506310983</v>
      </c>
      <c r="E1686" s="6">
        <v>119.4303446219369</v>
      </c>
      <c r="F1686" s="7">
        <v>147.28051576280174</v>
      </c>
      <c r="G1686" s="7">
        <v>188.52508912137191</v>
      </c>
      <c r="H1686" s="7">
        <v>183.36523256621078</v>
      </c>
      <c r="I1686" s="7">
        <v>1.8819492483351523</v>
      </c>
    </row>
    <row r="1687" spans="1:9" x14ac:dyDescent="0.25">
      <c r="A1687" s="13"/>
      <c r="B1687" s="5">
        <f>DATE(YEAR(siječanj!B1687),MONTH(siječanj!B1687)+11,DAY(siječanj!B1687))</f>
        <v>43452</v>
      </c>
      <c r="C1687" s="9">
        <v>17.5416666666667</v>
      </c>
      <c r="D1687">
        <v>1.2331917506310983</v>
      </c>
      <c r="E1687" s="6">
        <v>116.93843035299103</v>
      </c>
      <c r="F1687" s="7">
        <v>144.20750764305777</v>
      </c>
      <c r="G1687" s="7">
        <v>184.40616006077272</v>
      </c>
      <c r="H1687" s="7">
        <v>178.10289719552009</v>
      </c>
      <c r="I1687" s="7">
        <v>1.8394370003041922</v>
      </c>
    </row>
    <row r="1688" spans="1:9" x14ac:dyDescent="0.25">
      <c r="A1688" s="13"/>
      <c r="B1688" s="5">
        <f>DATE(YEAR(siječanj!B1688),MONTH(siječanj!B1688)+11,DAY(siječanj!B1688))</f>
        <v>43452</v>
      </c>
      <c r="C1688" s="9">
        <v>17.5520833333333</v>
      </c>
      <c r="D1688">
        <v>1.2331917506310983</v>
      </c>
      <c r="E1688" s="6">
        <v>114.45020078662847</v>
      </c>
      <c r="F1688" s="7">
        <v>141.13904346814306</v>
      </c>
      <c r="G1688" s="7">
        <v>192.30876450246896</v>
      </c>
      <c r="H1688" s="7">
        <v>177.40964947368224</v>
      </c>
      <c r="I1688" s="7">
        <v>1.9439870695778574</v>
      </c>
    </row>
    <row r="1689" spans="1:9" x14ac:dyDescent="0.25">
      <c r="A1689" s="13"/>
      <c r="B1689" s="5">
        <f>DATE(YEAR(siječanj!B1689),MONTH(siječanj!B1689)+11,DAY(siječanj!B1689))</f>
        <v>43452</v>
      </c>
      <c r="C1689" s="9">
        <v>17.5625</v>
      </c>
      <c r="D1689">
        <v>1.2331917506310983</v>
      </c>
      <c r="E1689" s="6">
        <v>115.73641590041613</v>
      </c>
      <c r="F1689" s="7">
        <v>142.72519333600306</v>
      </c>
      <c r="G1689" s="7">
        <v>179.89865748658889</v>
      </c>
      <c r="H1689" s="7">
        <v>174.0300673314392</v>
      </c>
      <c r="I1689" s="7">
        <v>1.9254275247257817</v>
      </c>
    </row>
    <row r="1690" spans="1:9" x14ac:dyDescent="0.25">
      <c r="A1690" s="13"/>
      <c r="B1690" s="5">
        <f>DATE(YEAR(siječanj!B1690),MONTH(siječanj!B1690)+11,DAY(siječanj!B1690))</f>
        <v>43452</v>
      </c>
      <c r="C1690" s="9">
        <v>17.5729166666667</v>
      </c>
      <c r="D1690">
        <v>1.2331917506310983</v>
      </c>
      <c r="E1690" s="6">
        <v>116.55989386410272</v>
      </c>
      <c r="F1690" s="7">
        <v>143.74069956764785</v>
      </c>
      <c r="G1690" s="7">
        <v>173.75716634716429</v>
      </c>
      <c r="H1690" s="7">
        <v>175.12894679047247</v>
      </c>
      <c r="I1690" s="7">
        <v>1.9727619143202264</v>
      </c>
    </row>
    <row r="1691" spans="1:9" x14ac:dyDescent="0.25">
      <c r="A1691" s="13"/>
      <c r="B1691" s="5">
        <f>DATE(YEAR(siječanj!B1691),MONTH(siječanj!B1691)+11,DAY(siječanj!B1691))</f>
        <v>43452</v>
      </c>
      <c r="C1691" s="9">
        <v>17.5833333333333</v>
      </c>
      <c r="D1691">
        <v>1.2331917506310983</v>
      </c>
      <c r="E1691" s="6">
        <v>116.84338387138833</v>
      </c>
      <c r="F1691" s="7">
        <v>144.0902971060188</v>
      </c>
      <c r="G1691" s="7">
        <v>174.06079451929014</v>
      </c>
      <c r="H1691" s="7">
        <v>175.3786410382132</v>
      </c>
      <c r="I1691" s="7">
        <v>2.0835821676675228</v>
      </c>
    </row>
    <row r="1692" spans="1:9" x14ac:dyDescent="0.25">
      <c r="A1692" s="13"/>
      <c r="B1692" s="5">
        <f>DATE(YEAR(siječanj!B1692),MONTH(siječanj!B1692)+11,DAY(siječanj!B1692))</f>
        <v>43452</v>
      </c>
      <c r="C1692" s="9">
        <v>17.59375</v>
      </c>
      <c r="D1692">
        <v>1.2331917506310983</v>
      </c>
      <c r="E1692" s="6">
        <v>118.27451838737005</v>
      </c>
      <c r="F1692" s="7">
        <v>145.8551603851709</v>
      </c>
      <c r="G1692" s="7">
        <v>174.73867794937451</v>
      </c>
      <c r="H1692" s="7">
        <v>172.68928829158554</v>
      </c>
      <c r="I1692" s="7">
        <v>2.0309786233866407</v>
      </c>
    </row>
    <row r="1693" spans="1:9" x14ac:dyDescent="0.25">
      <c r="A1693" s="13"/>
      <c r="B1693" s="5">
        <f>DATE(YEAR(siječanj!B1693),MONTH(siječanj!B1693)+11,DAY(siječanj!B1693))</f>
        <v>43452</v>
      </c>
      <c r="C1693" s="9">
        <v>17.6041666666667</v>
      </c>
      <c r="D1693">
        <v>1.2331917506310983</v>
      </c>
      <c r="E1693" s="6">
        <v>118.55742320635844</v>
      </c>
      <c r="F1693" s="7">
        <v>146.20403627416115</v>
      </c>
      <c r="G1693" s="7">
        <v>175.6648007215293</v>
      </c>
      <c r="H1693" s="7">
        <v>173.1311439571825</v>
      </c>
      <c r="I1693" s="7">
        <v>2.0362087769281225</v>
      </c>
    </row>
    <row r="1694" spans="1:9" x14ac:dyDescent="0.25">
      <c r="A1694" s="13"/>
      <c r="B1694" s="5">
        <f>DATE(YEAR(siječanj!B1694),MONTH(siječanj!B1694)+11,DAY(siječanj!B1694))</f>
        <v>43452</v>
      </c>
      <c r="C1694" s="9">
        <v>17.6145833333333</v>
      </c>
      <c r="D1694">
        <v>1.2331917506310983</v>
      </c>
      <c r="E1694" s="6">
        <v>120.67526527883255</v>
      </c>
      <c r="F1694" s="7">
        <v>148.81574164707573</v>
      </c>
      <c r="G1694" s="7">
        <v>176.02473772386168</v>
      </c>
      <c r="H1694" s="7">
        <v>170.98598900649887</v>
      </c>
      <c r="I1694" s="7">
        <v>2.0417459394824595</v>
      </c>
    </row>
    <row r="1695" spans="1:9" x14ac:dyDescent="0.25">
      <c r="A1695" s="13"/>
      <c r="B1695" s="5">
        <f>DATE(YEAR(siječanj!B1695),MONTH(siječanj!B1695)+11,DAY(siječanj!B1695))</f>
        <v>43452</v>
      </c>
      <c r="C1695" s="9">
        <v>17.625</v>
      </c>
      <c r="D1695">
        <v>1.2331917506310983</v>
      </c>
      <c r="E1695" s="6">
        <v>122.44276801174303</v>
      </c>
      <c r="F1695" s="7">
        <v>150.99541143651882</v>
      </c>
      <c r="G1695" s="7">
        <v>172.44817084838709</v>
      </c>
      <c r="H1695" s="7">
        <v>167.59728365214983</v>
      </c>
      <c r="I1695" s="7">
        <v>2.1046547862958396</v>
      </c>
    </row>
    <row r="1696" spans="1:9" x14ac:dyDescent="0.25">
      <c r="A1696" s="13"/>
      <c r="B1696" s="5">
        <f>DATE(YEAR(siječanj!B1696),MONTH(siječanj!B1696)+11,DAY(siječanj!B1696))</f>
        <v>43452</v>
      </c>
      <c r="C1696" s="9">
        <v>17.6354166666667</v>
      </c>
      <c r="D1696">
        <v>1.2331917506310983</v>
      </c>
      <c r="E1696" s="6">
        <v>124.4698721754333</v>
      </c>
      <c r="F1696" s="7">
        <v>153.49521956885161</v>
      </c>
      <c r="G1696" s="7">
        <v>169.89633549488315</v>
      </c>
      <c r="H1696" s="7">
        <v>160.7739638805092</v>
      </c>
      <c r="I1696" s="7">
        <v>2.0274185188727452</v>
      </c>
    </row>
    <row r="1697" spans="1:9" x14ac:dyDescent="0.25">
      <c r="A1697" s="13"/>
      <c r="B1697" s="5">
        <f>DATE(YEAR(siječanj!B1697),MONTH(siječanj!B1697)+11,DAY(siječanj!B1697))</f>
        <v>43452</v>
      </c>
      <c r="C1697" s="9">
        <v>17.6458333333333</v>
      </c>
      <c r="D1697">
        <v>1.2331917506310983</v>
      </c>
      <c r="E1697" s="6">
        <v>126.30663739846439</v>
      </c>
      <c r="F1697" s="7">
        <v>155.76030328973965</v>
      </c>
      <c r="G1697" s="7">
        <v>168.55660234913753</v>
      </c>
      <c r="H1697" s="7">
        <v>158.36571283200919</v>
      </c>
      <c r="I1697" s="7">
        <v>1.9260995444542475</v>
      </c>
    </row>
    <row r="1698" spans="1:9" x14ac:dyDescent="0.25">
      <c r="A1698" s="13"/>
      <c r="B1698" s="5">
        <f>DATE(YEAR(siječanj!B1698),MONTH(siječanj!B1698)+11,DAY(siječanj!B1698))</f>
        <v>43452</v>
      </c>
      <c r="C1698" s="9">
        <v>17.65625</v>
      </c>
      <c r="D1698">
        <v>1.2331917506310983</v>
      </c>
      <c r="E1698" s="6">
        <v>129.9907815732868</v>
      </c>
      <c r="F1698" s="7">
        <v>160.30355949426627</v>
      </c>
      <c r="G1698" s="7">
        <v>167.39703656921955</v>
      </c>
      <c r="H1698" s="7">
        <v>158.31181644302572</v>
      </c>
      <c r="I1698" s="7">
        <v>2.36834652748743</v>
      </c>
    </row>
    <row r="1699" spans="1:9" x14ac:dyDescent="0.25">
      <c r="A1699" s="13"/>
      <c r="B1699" s="5">
        <f>DATE(YEAR(siječanj!B1699),MONTH(siječanj!B1699)+11,DAY(siječanj!B1699))</f>
        <v>43452</v>
      </c>
      <c r="C1699" s="9">
        <v>17.6666666666667</v>
      </c>
      <c r="D1699">
        <v>1.2331917506310983</v>
      </c>
      <c r="E1699" s="6">
        <v>131.48618563381595</v>
      </c>
      <c r="F1699" s="7">
        <v>162.14767944557107</v>
      </c>
      <c r="G1699" s="7">
        <v>167.18066780006779</v>
      </c>
      <c r="H1699" s="7">
        <v>156.57321638782363</v>
      </c>
      <c r="I1699" s="7">
        <v>3.6698757364465773</v>
      </c>
    </row>
    <row r="1700" spans="1:9" x14ac:dyDescent="0.25">
      <c r="A1700" s="13"/>
      <c r="B1700" s="5">
        <f>DATE(YEAR(siječanj!B1700),MONTH(siječanj!B1700)+11,DAY(siječanj!B1700))</f>
        <v>43452</v>
      </c>
      <c r="C1700" s="9">
        <v>17.6770833333333</v>
      </c>
      <c r="D1700">
        <v>1.2331917506310983</v>
      </c>
      <c r="E1700" s="6">
        <v>134.26721664430184</v>
      </c>
      <c r="F1700" s="7">
        <v>165.57722394595152</v>
      </c>
      <c r="G1700" s="7">
        <v>166.43770540733252</v>
      </c>
      <c r="H1700" s="7">
        <v>155.90806478773769</v>
      </c>
      <c r="I1700" s="7">
        <v>7.926078685685896</v>
      </c>
    </row>
    <row r="1701" spans="1:9" x14ac:dyDescent="0.25">
      <c r="A1701" s="13"/>
      <c r="B1701" s="5">
        <f>DATE(YEAR(siječanj!B1701),MONTH(siječanj!B1701)+11,DAY(siječanj!B1701))</f>
        <v>43452</v>
      </c>
      <c r="C1701" s="9">
        <v>17.6875</v>
      </c>
      <c r="D1701">
        <v>1.2331917506310983</v>
      </c>
      <c r="E1701" s="6">
        <v>139.37599577762856</v>
      </c>
      <c r="F1701" s="7">
        <v>171.87732822896632</v>
      </c>
      <c r="G1701" s="7">
        <v>167.88544817780001</v>
      </c>
      <c r="H1701" s="7">
        <v>159.34625543995517</v>
      </c>
      <c r="I1701" s="7">
        <v>20.642540002510142</v>
      </c>
    </row>
    <row r="1702" spans="1:9" x14ac:dyDescent="0.25">
      <c r="A1702" s="13"/>
      <c r="B1702" s="5">
        <f>DATE(YEAR(siječanj!B1702),MONTH(siječanj!B1702)+11,DAY(siječanj!B1702))</f>
        <v>43452</v>
      </c>
      <c r="C1702" s="9">
        <v>17.6979166666667</v>
      </c>
      <c r="D1702">
        <v>1.2331917506310983</v>
      </c>
      <c r="E1702" s="6">
        <v>144.26569132276799</v>
      </c>
      <c r="F1702" s="7">
        <v>177.9072604383299</v>
      </c>
      <c r="G1702" s="7">
        <v>170.13204837201468</v>
      </c>
      <c r="H1702" s="7">
        <v>157.75124663556366</v>
      </c>
      <c r="I1702" s="7">
        <v>60.356674889335437</v>
      </c>
    </row>
    <row r="1703" spans="1:9" x14ac:dyDescent="0.25">
      <c r="A1703" s="13"/>
      <c r="B1703" s="5">
        <f>DATE(YEAR(siječanj!B1703),MONTH(siječanj!B1703)+11,DAY(siječanj!B1703))</f>
        <v>43452</v>
      </c>
      <c r="C1703" s="9">
        <v>17.7083333333333</v>
      </c>
      <c r="D1703">
        <v>1.2331917506310983</v>
      </c>
      <c r="E1703" s="6">
        <v>148.39578766200714</v>
      </c>
      <c r="F1703" s="7">
        <v>183.00046117319133</v>
      </c>
      <c r="G1703" s="7">
        <v>170.99990982455941</v>
      </c>
      <c r="H1703" s="7">
        <v>151.09728627211169</v>
      </c>
      <c r="I1703" s="7">
        <v>110.93722178113543</v>
      </c>
    </row>
    <row r="1704" spans="1:9" x14ac:dyDescent="0.25">
      <c r="A1704" s="13"/>
      <c r="B1704" s="5">
        <f>DATE(YEAR(siječanj!B1704),MONTH(siječanj!B1704)+11,DAY(siječanj!B1704))</f>
        <v>43452</v>
      </c>
      <c r="C1704" s="9">
        <v>17.71875</v>
      </c>
      <c r="D1704">
        <v>1.2331917506310983</v>
      </c>
      <c r="E1704" s="6">
        <v>154.71962896324749</v>
      </c>
      <c r="F1704" s="7">
        <v>190.79897009818114</v>
      </c>
      <c r="G1704" s="7">
        <v>168.24760282241792</v>
      </c>
      <c r="H1704" s="7">
        <v>151.73213821175406</v>
      </c>
      <c r="I1704" s="7">
        <v>138.60393899223328</v>
      </c>
    </row>
    <row r="1705" spans="1:9" x14ac:dyDescent="0.25">
      <c r="A1705" s="13"/>
      <c r="B1705" s="5">
        <f>DATE(YEAR(siječanj!B1705),MONTH(siječanj!B1705)+11,DAY(siječanj!B1705))</f>
        <v>43452</v>
      </c>
      <c r="C1705" s="9">
        <v>17.7291666666667</v>
      </c>
      <c r="D1705">
        <v>1.2331917506310983</v>
      </c>
      <c r="E1705" s="6">
        <v>161.21043043675098</v>
      </c>
      <c r="F1705" s="7">
        <v>198.80337293028984</v>
      </c>
      <c r="G1705" s="7">
        <v>165.82470810143946</v>
      </c>
      <c r="H1705" s="7">
        <v>152.83878022785422</v>
      </c>
      <c r="I1705" s="7">
        <v>156.81948874565376</v>
      </c>
    </row>
    <row r="1706" spans="1:9" x14ac:dyDescent="0.25">
      <c r="A1706" s="13"/>
      <c r="B1706" s="5">
        <f>DATE(YEAR(siječanj!B1706),MONTH(siječanj!B1706)+11,DAY(siječanj!B1706))</f>
        <v>43452</v>
      </c>
      <c r="C1706" s="9">
        <v>17.7395833333333</v>
      </c>
      <c r="D1706">
        <v>1.2331917506310983</v>
      </c>
      <c r="E1706" s="6">
        <v>165.16759074018339</v>
      </c>
      <c r="F1706" s="7">
        <v>203.68331037240753</v>
      </c>
      <c r="G1706" s="7">
        <v>163.42422683392292</v>
      </c>
      <c r="H1706" s="7">
        <v>152.41862680944476</v>
      </c>
      <c r="I1706" s="7">
        <v>168.74640488382073</v>
      </c>
    </row>
    <row r="1707" spans="1:9" x14ac:dyDescent="0.25">
      <c r="A1707" s="13"/>
      <c r="B1707" s="5">
        <f>DATE(YEAR(siječanj!B1707),MONTH(siječanj!B1707)+11,DAY(siječanj!B1707))</f>
        <v>43452</v>
      </c>
      <c r="C1707" s="9">
        <v>17.75</v>
      </c>
      <c r="D1707">
        <v>1.2331917506310983</v>
      </c>
      <c r="E1707" s="6">
        <v>168.11690702727998</v>
      </c>
      <c r="F1707" s="7">
        <v>207.32038288765699</v>
      </c>
      <c r="G1707" s="7">
        <v>161.34611120885779</v>
      </c>
      <c r="H1707" s="7">
        <v>154.84815063584261</v>
      </c>
      <c r="I1707" s="7">
        <v>190.31946220350355</v>
      </c>
    </row>
    <row r="1708" spans="1:9" x14ac:dyDescent="0.25">
      <c r="A1708" s="13"/>
      <c r="B1708" s="5">
        <f>DATE(YEAR(siječanj!B1708),MONTH(siječanj!B1708)+11,DAY(siječanj!B1708))</f>
        <v>43452</v>
      </c>
      <c r="C1708" s="9">
        <v>17.7604166666667</v>
      </c>
      <c r="D1708">
        <v>1.2331917506310983</v>
      </c>
      <c r="E1708" s="6">
        <v>170.09293615475815</v>
      </c>
      <c r="F1708" s="7">
        <v>209.75720570666985</v>
      </c>
      <c r="G1708" s="7">
        <v>158.25546109439247</v>
      </c>
      <c r="H1708" s="7">
        <v>154.58326441369746</v>
      </c>
      <c r="I1708" s="7">
        <v>206.17158457384784</v>
      </c>
    </row>
    <row r="1709" spans="1:9" x14ac:dyDescent="0.25">
      <c r="A1709" s="13"/>
      <c r="B1709" s="5">
        <f>DATE(YEAR(siječanj!B1709),MONTH(siječanj!B1709)+11,DAY(siječanj!B1709))</f>
        <v>43452</v>
      </c>
      <c r="C1709" s="9">
        <v>17.7708333333333</v>
      </c>
      <c r="D1709">
        <v>1.2331917506310983</v>
      </c>
      <c r="E1709" s="6">
        <v>172.49101498432319</v>
      </c>
      <c r="F1709" s="7">
        <v>212.71449673665253</v>
      </c>
      <c r="G1709" s="7">
        <v>156.22013552002153</v>
      </c>
      <c r="H1709" s="7">
        <v>157.95870438484792</v>
      </c>
      <c r="I1709" s="7">
        <v>223.11798306882784</v>
      </c>
    </row>
    <row r="1710" spans="1:9" x14ac:dyDescent="0.25">
      <c r="A1710" s="13"/>
      <c r="B1710" s="5">
        <f>DATE(YEAR(siječanj!B1710),MONTH(siječanj!B1710)+11,DAY(siječanj!B1710))</f>
        <v>43452</v>
      </c>
      <c r="C1710" s="9">
        <v>17.78125</v>
      </c>
      <c r="D1710">
        <v>1.2331917506310983</v>
      </c>
      <c r="E1710" s="6">
        <v>175.81446892963322</v>
      </c>
      <c r="F1710" s="7">
        <v>216.81295272561124</v>
      </c>
      <c r="G1710" s="7">
        <v>153.1933792151741</v>
      </c>
      <c r="H1710" s="7">
        <v>158.84017605376505</v>
      </c>
      <c r="I1710" s="7">
        <v>226.49824530309834</v>
      </c>
    </row>
    <row r="1711" spans="1:9" x14ac:dyDescent="0.25">
      <c r="A1711" s="13"/>
      <c r="B1711" s="5">
        <f>DATE(YEAR(siječanj!B1711),MONTH(siječanj!B1711)+11,DAY(siječanj!B1711))</f>
        <v>43452</v>
      </c>
      <c r="C1711" s="9">
        <v>17.7916666666667</v>
      </c>
      <c r="D1711">
        <v>1.2331917506310983</v>
      </c>
      <c r="E1711" s="6">
        <v>175.83616850516964</v>
      </c>
      <c r="F1711" s="7">
        <v>216.83971246315494</v>
      </c>
      <c r="G1711" s="7">
        <v>148.20599411677972</v>
      </c>
      <c r="H1711" s="7">
        <v>160.67382930258543</v>
      </c>
      <c r="I1711" s="7">
        <v>226.9064232859688</v>
      </c>
    </row>
    <row r="1712" spans="1:9" x14ac:dyDescent="0.25">
      <c r="A1712" s="13"/>
      <c r="B1712" s="5">
        <f>DATE(YEAR(siječanj!B1712),MONTH(siječanj!B1712)+11,DAY(siječanj!B1712))</f>
        <v>43452</v>
      </c>
      <c r="C1712" s="9">
        <v>17.8020833333333</v>
      </c>
      <c r="D1712">
        <v>1.2331917506310983</v>
      </c>
      <c r="E1712" s="6">
        <v>175.24702869918082</v>
      </c>
      <c r="F1712" s="7">
        <v>216.11319011444112</v>
      </c>
      <c r="G1712" s="7">
        <v>140.90367169504589</v>
      </c>
      <c r="H1712" s="7">
        <v>159.56727157485057</v>
      </c>
      <c r="I1712" s="7">
        <v>227.53816283193024</v>
      </c>
    </row>
    <row r="1713" spans="1:9" x14ac:dyDescent="0.25">
      <c r="A1713" s="13"/>
      <c r="B1713" s="5">
        <f>DATE(YEAR(siječanj!B1713),MONTH(siječanj!B1713)+11,DAY(siječanj!B1713))</f>
        <v>43452</v>
      </c>
      <c r="C1713" s="9">
        <v>17.8125</v>
      </c>
      <c r="D1713">
        <v>1.2331917506310983</v>
      </c>
      <c r="E1713" s="6">
        <v>176.19174875144935</v>
      </c>
      <c r="F1713" s="7">
        <v>217.27821108955445</v>
      </c>
      <c r="G1713" s="7">
        <v>135.12035790700972</v>
      </c>
      <c r="H1713" s="7">
        <v>156.1099956285002</v>
      </c>
      <c r="I1713" s="7">
        <v>227.51846125355149</v>
      </c>
    </row>
    <row r="1714" spans="1:9" x14ac:dyDescent="0.25">
      <c r="A1714" s="13"/>
      <c r="B1714" s="5">
        <f>DATE(YEAR(siječanj!B1714),MONTH(siječanj!B1714)+11,DAY(siječanj!B1714))</f>
        <v>43452</v>
      </c>
      <c r="C1714" s="9">
        <v>17.8229166666667</v>
      </c>
      <c r="D1714">
        <v>1.2331917506310983</v>
      </c>
      <c r="E1714" s="6">
        <v>177.2029045368096</v>
      </c>
      <c r="F1714" s="7">
        <v>218.52516006266362</v>
      </c>
      <c r="G1714" s="7">
        <v>130.66384905298932</v>
      </c>
      <c r="H1714" s="7">
        <v>151.46844005418589</v>
      </c>
      <c r="I1714" s="7">
        <v>227.61958922236263</v>
      </c>
    </row>
    <row r="1715" spans="1:9" x14ac:dyDescent="0.25">
      <c r="A1715" s="13"/>
      <c r="B1715" s="5">
        <f>DATE(YEAR(siječanj!B1715),MONTH(siječanj!B1715)+11,DAY(siječanj!B1715))</f>
        <v>43452</v>
      </c>
      <c r="C1715" s="9">
        <v>17.8333333333333</v>
      </c>
      <c r="D1715">
        <v>1.2331917506310983</v>
      </c>
      <c r="E1715" s="6">
        <v>179.68504021012455</v>
      </c>
      <c r="F1715" s="7">
        <v>221.5861092989428</v>
      </c>
      <c r="G1715" s="7">
        <v>127.28920011459942</v>
      </c>
      <c r="H1715" s="7">
        <v>147.117474639688</v>
      </c>
      <c r="I1715" s="7">
        <v>227.6415378667084</v>
      </c>
    </row>
    <row r="1716" spans="1:9" x14ac:dyDescent="0.25">
      <c r="A1716" s="13"/>
      <c r="B1716" s="5">
        <f>DATE(YEAR(siječanj!B1716),MONTH(siječanj!B1716)+11,DAY(siječanj!B1716))</f>
        <v>43452</v>
      </c>
      <c r="C1716" s="9">
        <v>17.84375</v>
      </c>
      <c r="D1716">
        <v>1.2331917506310983</v>
      </c>
      <c r="E1716" s="6">
        <v>179.92330111310281</v>
      </c>
      <c r="F1716" s="7">
        <v>221.8799306789935</v>
      </c>
      <c r="G1716" s="7">
        <v>123.34891178202264</v>
      </c>
      <c r="H1716" s="7">
        <v>139.00795455156253</v>
      </c>
      <c r="I1716" s="7">
        <v>227.99527425133829</v>
      </c>
    </row>
    <row r="1717" spans="1:9" x14ac:dyDescent="0.25">
      <c r="A1717" s="13"/>
      <c r="B1717" s="5">
        <f>DATE(YEAR(siječanj!B1717),MONTH(siječanj!B1717)+11,DAY(siječanj!B1717))</f>
        <v>43452</v>
      </c>
      <c r="C1717" s="9">
        <v>17.8541666666667</v>
      </c>
      <c r="D1717">
        <v>1.2331917506310983</v>
      </c>
      <c r="E1717" s="6">
        <v>177.47989101923957</v>
      </c>
      <c r="F1717" s="7">
        <v>218.8667375078326</v>
      </c>
      <c r="G1717" s="7">
        <v>120.88328727236866</v>
      </c>
      <c r="H1717" s="7">
        <v>131.15169691864031</v>
      </c>
      <c r="I1717" s="7">
        <v>228.45479374143997</v>
      </c>
    </row>
    <row r="1718" spans="1:9" x14ac:dyDescent="0.25">
      <c r="A1718" s="13"/>
      <c r="B1718" s="5">
        <f>DATE(YEAR(siječanj!B1718),MONTH(siječanj!B1718)+11,DAY(siječanj!B1718))</f>
        <v>43452</v>
      </c>
      <c r="C1718" s="9">
        <v>17.8645833333333</v>
      </c>
      <c r="D1718">
        <v>1.2331917506310983</v>
      </c>
      <c r="E1718" s="6">
        <v>174.11490953356321</v>
      </c>
      <c r="F1718" s="7">
        <v>214.71707009867012</v>
      </c>
      <c r="G1718" s="7">
        <v>115.94522864495568</v>
      </c>
      <c r="H1718" s="7">
        <v>125.55909565048782</v>
      </c>
      <c r="I1718" s="7">
        <v>228.85736355967165</v>
      </c>
    </row>
    <row r="1719" spans="1:9" x14ac:dyDescent="0.25">
      <c r="A1719" s="13"/>
      <c r="B1719" s="5">
        <f>DATE(YEAR(siječanj!B1719),MONTH(siječanj!B1719)+11,DAY(siječanj!B1719))</f>
        <v>43452</v>
      </c>
      <c r="C1719" s="9">
        <v>17.875</v>
      </c>
      <c r="D1719">
        <v>1.2331917506310983</v>
      </c>
      <c r="E1719" s="6">
        <v>172.92458793664235</v>
      </c>
      <c r="F1719" s="7">
        <v>213.2491753247493</v>
      </c>
      <c r="G1719" s="7">
        <v>108.43151509680884</v>
      </c>
      <c r="H1719" s="7">
        <v>118.92456174836148</v>
      </c>
      <c r="I1719" s="7">
        <v>229.59986735733636</v>
      </c>
    </row>
    <row r="1720" spans="1:9" x14ac:dyDescent="0.25">
      <c r="A1720" s="13"/>
      <c r="B1720" s="5">
        <f>DATE(YEAR(siječanj!B1720),MONTH(siječanj!B1720)+11,DAY(siječanj!B1720))</f>
        <v>43452</v>
      </c>
      <c r="C1720" s="9">
        <v>17.8854166666667</v>
      </c>
      <c r="D1720">
        <v>1.2331917506310983</v>
      </c>
      <c r="E1720" s="6">
        <v>179.81016239467044</v>
      </c>
      <c r="F1720" s="7">
        <v>221.74040894474572</v>
      </c>
      <c r="G1720" s="7">
        <v>87.976042917101552</v>
      </c>
      <c r="H1720" s="7">
        <v>98.271299321398487</v>
      </c>
      <c r="I1720" s="7">
        <v>233.06698814151108</v>
      </c>
    </row>
    <row r="1721" spans="1:9" x14ac:dyDescent="0.25">
      <c r="A1721" s="13"/>
      <c r="B1721" s="5">
        <f>DATE(YEAR(siječanj!B1721),MONTH(siječanj!B1721)+11,DAY(siječanj!B1721))</f>
        <v>43452</v>
      </c>
      <c r="C1721" s="9">
        <v>17.8958333333333</v>
      </c>
      <c r="D1721">
        <v>1.2331917506310983</v>
      </c>
      <c r="E1721" s="6">
        <v>186.16332658882419</v>
      </c>
      <c r="F1721" s="7">
        <v>229.575078619381</v>
      </c>
      <c r="G1721" s="7">
        <v>80.33249284108561</v>
      </c>
      <c r="H1721" s="7">
        <v>91.547724795708717</v>
      </c>
      <c r="I1721" s="7">
        <v>236.88821032103127</v>
      </c>
    </row>
    <row r="1722" spans="1:9" x14ac:dyDescent="0.25">
      <c r="A1722" s="13"/>
      <c r="B1722" s="5">
        <f>DATE(YEAR(siječanj!B1722),MONTH(siječanj!B1722)+11,DAY(siječanj!B1722))</f>
        <v>43452</v>
      </c>
      <c r="C1722" s="9">
        <v>17.90625</v>
      </c>
      <c r="D1722">
        <v>1.2331917506310983</v>
      </c>
      <c r="E1722" s="6">
        <v>186.53710222376904</v>
      </c>
      <c r="F1722" s="7">
        <v>230.03601564898187</v>
      </c>
      <c r="G1722" s="7">
        <v>77.744198966311401</v>
      </c>
      <c r="H1722" s="7">
        <v>87.92366224317577</v>
      </c>
      <c r="I1722" s="7">
        <v>237.61695071464402</v>
      </c>
    </row>
    <row r="1723" spans="1:9" x14ac:dyDescent="0.25">
      <c r="A1723" s="13"/>
      <c r="B1723" s="5">
        <f>DATE(YEAR(siječanj!B1723),MONTH(siječanj!B1723)+11,DAY(siječanj!B1723))</f>
        <v>43452</v>
      </c>
      <c r="C1723" s="9">
        <v>17.9166666666667</v>
      </c>
      <c r="D1723">
        <v>1.2331917506310983</v>
      </c>
      <c r="E1723" s="6">
        <v>185.19876865328004</v>
      </c>
      <c r="F1723" s="7">
        <v>228.3855937302622</v>
      </c>
      <c r="G1723" s="7">
        <v>77.120551352992706</v>
      </c>
      <c r="H1723" s="7">
        <v>85.227682825546324</v>
      </c>
      <c r="I1723" s="7">
        <v>236.73307076660339</v>
      </c>
    </row>
    <row r="1724" spans="1:9" x14ac:dyDescent="0.25">
      <c r="A1724" s="13"/>
      <c r="B1724" s="5">
        <f>DATE(YEAR(siječanj!B1724),MONTH(siječanj!B1724)+11,DAY(siječanj!B1724))</f>
        <v>43452</v>
      </c>
      <c r="C1724" s="9">
        <v>17.9270833333333</v>
      </c>
      <c r="D1724">
        <v>1.2331917506310983</v>
      </c>
      <c r="E1724" s="6">
        <v>182.01954477818683</v>
      </c>
      <c r="F1724" s="7">
        <v>224.46500107408781</v>
      </c>
      <c r="G1724" s="7">
        <v>75.259407117265638</v>
      </c>
      <c r="H1724" s="7">
        <v>70.640308865109787</v>
      </c>
      <c r="I1724" s="7">
        <v>238.15867361798922</v>
      </c>
    </row>
    <row r="1725" spans="1:9" x14ac:dyDescent="0.25">
      <c r="A1725" s="13"/>
      <c r="B1725" s="5">
        <f>DATE(YEAR(siječanj!B1725),MONTH(siječanj!B1725)+11,DAY(siječanj!B1725))</f>
        <v>43452</v>
      </c>
      <c r="C1725" s="9">
        <v>17.9375</v>
      </c>
      <c r="D1725">
        <v>1.2331917506310983</v>
      </c>
      <c r="E1725" s="6">
        <v>174.6562642517838</v>
      </c>
      <c r="F1725" s="7">
        <v>215.38466427134497</v>
      </c>
      <c r="G1725" s="7">
        <v>73.492890320656983</v>
      </c>
      <c r="H1725" s="7">
        <v>65.267487502495626</v>
      </c>
      <c r="I1725" s="7">
        <v>237.9453823564032</v>
      </c>
    </row>
    <row r="1726" spans="1:9" x14ac:dyDescent="0.25">
      <c r="A1726" s="13"/>
      <c r="B1726" s="5">
        <f>DATE(YEAR(siječanj!B1726),MONTH(siječanj!B1726)+11,DAY(siječanj!B1726))</f>
        <v>43452</v>
      </c>
      <c r="C1726" s="9">
        <v>17.9479166666667</v>
      </c>
      <c r="D1726">
        <v>1.2331917506310983</v>
      </c>
      <c r="E1726" s="6">
        <v>167.85402259096836</v>
      </c>
      <c r="F1726" s="7">
        <v>206.99619596942819</v>
      </c>
      <c r="G1726" s="7">
        <v>72.485638801556561</v>
      </c>
      <c r="H1726" s="7">
        <v>63.412473173680446</v>
      </c>
      <c r="I1726" s="7">
        <v>237.10167458769618</v>
      </c>
    </row>
    <row r="1727" spans="1:9" x14ac:dyDescent="0.25">
      <c r="A1727" s="13"/>
      <c r="B1727" s="5">
        <f>DATE(YEAR(siječanj!B1727),MONTH(siječanj!B1727)+11,DAY(siječanj!B1727))</f>
        <v>43452</v>
      </c>
      <c r="C1727" s="9">
        <v>17.9583333333333</v>
      </c>
      <c r="D1727">
        <v>1.2331917506310983</v>
      </c>
      <c r="E1727" s="6">
        <v>158.08759986846252</v>
      </c>
      <c r="F1727" s="7">
        <v>194.9523240348579</v>
      </c>
      <c r="G1727" s="7">
        <v>69.6961702212608</v>
      </c>
      <c r="H1727" s="7">
        <v>62.393246219813804</v>
      </c>
      <c r="I1727" s="7">
        <v>236.65583549920964</v>
      </c>
    </row>
    <row r="1728" spans="1:9" x14ac:dyDescent="0.25">
      <c r="A1728" s="13"/>
      <c r="B1728" s="5">
        <f>DATE(YEAR(siječanj!B1728),MONTH(siječanj!B1728)+11,DAY(siječanj!B1728))</f>
        <v>43452</v>
      </c>
      <c r="C1728" s="9">
        <v>17.96875</v>
      </c>
      <c r="D1728">
        <v>1.2331917506310983</v>
      </c>
      <c r="E1728" s="6">
        <v>147.60083614004293</v>
      </c>
      <c r="F1728" s="7">
        <v>182.02013351415343</v>
      </c>
      <c r="G1728" s="7">
        <v>67.558081835256573</v>
      </c>
      <c r="H1728" s="7">
        <v>61.200208629326596</v>
      </c>
      <c r="I1728" s="7">
        <v>237.16108133169843</v>
      </c>
    </row>
    <row r="1729" spans="1:9" x14ac:dyDescent="0.25">
      <c r="A1729" s="13"/>
      <c r="B1729" s="5">
        <f>DATE(YEAR(siječanj!B1729),MONTH(siječanj!B1729)+11,DAY(siječanj!B1729))</f>
        <v>43452</v>
      </c>
      <c r="C1729" s="9">
        <v>17.9791666666667</v>
      </c>
      <c r="D1729">
        <v>1.2331917506310983</v>
      </c>
      <c r="E1729" s="6">
        <v>136.91757312433029</v>
      </c>
      <c r="F1729" s="7">
        <v>168.84562169335427</v>
      </c>
      <c r="G1729" s="7">
        <v>66.419041298883471</v>
      </c>
      <c r="H1729" s="7">
        <v>59.469648078677253</v>
      </c>
      <c r="I1729" s="7">
        <v>238.08572047630574</v>
      </c>
    </row>
    <row r="1730" spans="1:9" ht="15.75" thickBot="1" x14ac:dyDescent="0.3">
      <c r="A1730" s="13"/>
      <c r="B1730" s="5">
        <f>DATE(YEAR(siječanj!B1730),MONTH(siječanj!B1730)+11,DAY(siječanj!B1730))</f>
        <v>43452</v>
      </c>
      <c r="C1730" s="9">
        <v>17.9895833333333</v>
      </c>
      <c r="D1730">
        <v>1.2331917506310983</v>
      </c>
      <c r="E1730" s="6">
        <v>126.57809831478623</v>
      </c>
      <c r="F1730" s="7">
        <v>156.09506665236651</v>
      </c>
      <c r="G1730" s="7">
        <v>64.663946163538881</v>
      </c>
      <c r="H1730" s="7">
        <v>58.502864542926353</v>
      </c>
      <c r="I1730" s="7">
        <v>239.61802446011393</v>
      </c>
    </row>
    <row r="1731" spans="1:9" x14ac:dyDescent="0.25">
      <c r="A1731" s="12">
        <f t="shared" ref="A1731" si="16">A1635+1</f>
        <v>353</v>
      </c>
      <c r="B1731" s="5">
        <f>DATE(YEAR(siječanj!B1731),MONTH(siječanj!B1731)+11,DAY(siječanj!B1731))</f>
        <v>43453</v>
      </c>
      <c r="C1731" s="9">
        <v>18</v>
      </c>
      <c r="D1731">
        <v>1.2485539864338313</v>
      </c>
      <c r="E1731" s="6">
        <v>114.13532286603153</v>
      </c>
      <c r="F1731" s="7">
        <v>142.50411235729609</v>
      </c>
      <c r="G1731" s="7">
        <v>63.380357131815494</v>
      </c>
      <c r="H1731" s="7">
        <v>58.938695597273373</v>
      </c>
      <c r="I1731" s="7">
        <v>240.73194916157246</v>
      </c>
    </row>
    <row r="1732" spans="1:9" x14ac:dyDescent="0.25">
      <c r="A1732" s="13"/>
      <c r="B1732" s="5">
        <f>DATE(YEAR(siječanj!B1732),MONTH(siječanj!B1732)+11,DAY(siječanj!B1732))</f>
        <v>43453</v>
      </c>
      <c r="C1732" s="9">
        <v>18.0104166666667</v>
      </c>
      <c r="D1732">
        <v>1.2485539864338313</v>
      </c>
      <c r="E1732" s="6">
        <v>105.0033692301236</v>
      </c>
      <c r="F1732" s="7">
        <v>131.10237524125432</v>
      </c>
      <c r="G1732" s="7">
        <v>62.031833766285928</v>
      </c>
      <c r="H1732" s="7">
        <v>58.463883180861444</v>
      </c>
      <c r="I1732" s="7">
        <v>241.48032713168507</v>
      </c>
    </row>
    <row r="1733" spans="1:9" x14ac:dyDescent="0.25">
      <c r="A1733" s="13"/>
      <c r="B1733" s="5">
        <f>DATE(YEAR(siječanj!B1733),MONTH(siječanj!B1733)+11,DAY(siječanj!B1733))</f>
        <v>43453</v>
      </c>
      <c r="C1733" s="9">
        <v>18.0208333333333</v>
      </c>
      <c r="D1733">
        <v>1.2485539864338313</v>
      </c>
      <c r="E1733" s="6">
        <v>97.401722665217719</v>
      </c>
      <c r="F1733" s="7">
        <v>121.61130911918005</v>
      </c>
      <c r="G1733" s="7">
        <v>61.102738067878782</v>
      </c>
      <c r="H1733" s="7">
        <v>58.557615856757437</v>
      </c>
      <c r="I1733" s="7">
        <v>241.51630018774512</v>
      </c>
    </row>
    <row r="1734" spans="1:9" x14ac:dyDescent="0.25">
      <c r="A1734" s="13"/>
      <c r="B1734" s="5">
        <f>DATE(YEAR(siječanj!B1734),MONTH(siječanj!B1734)+11,DAY(siječanj!B1734))</f>
        <v>43453</v>
      </c>
      <c r="C1734" s="9">
        <v>18.03125</v>
      </c>
      <c r="D1734">
        <v>1.2485539864338313</v>
      </c>
      <c r="E1734" s="6">
        <v>90.064445327947055</v>
      </c>
      <c r="F1734" s="7">
        <v>112.45032225016016</v>
      </c>
      <c r="G1734" s="7">
        <v>59.899253328784347</v>
      </c>
      <c r="H1734" s="7">
        <v>57.867538982945874</v>
      </c>
      <c r="I1734" s="7">
        <v>241.89123319464366</v>
      </c>
    </row>
    <row r="1735" spans="1:9" x14ac:dyDescent="0.25">
      <c r="A1735" s="13"/>
      <c r="B1735" s="5">
        <f>DATE(YEAR(siječanj!B1735),MONTH(siječanj!B1735)+11,DAY(siječanj!B1735))</f>
        <v>43453</v>
      </c>
      <c r="C1735" s="9">
        <v>18.0416666666667</v>
      </c>
      <c r="D1735">
        <v>1.2485539864338313</v>
      </c>
      <c r="E1735" s="6">
        <v>83.832536116354703</v>
      </c>
      <c r="F1735" s="7">
        <v>104.6694471609328</v>
      </c>
      <c r="G1735" s="7">
        <v>59.293796810155655</v>
      </c>
      <c r="H1735" s="7">
        <v>57.984559330042501</v>
      </c>
      <c r="I1735" s="7">
        <v>242.52029366195544</v>
      </c>
    </row>
    <row r="1736" spans="1:9" x14ac:dyDescent="0.25">
      <c r="A1736" s="13"/>
      <c r="B1736" s="5">
        <f>DATE(YEAR(siječanj!B1736),MONTH(siječanj!B1736)+11,DAY(siječanj!B1736))</f>
        <v>43453</v>
      </c>
      <c r="C1736" s="9">
        <v>18.0520833333333</v>
      </c>
      <c r="D1736">
        <v>1.2485539864338313</v>
      </c>
      <c r="E1736" s="6">
        <v>78.68286025580916</v>
      </c>
      <c r="F1736" s="7">
        <v>98.239798836406592</v>
      </c>
      <c r="G1736" s="7">
        <v>58.773832008621291</v>
      </c>
      <c r="H1736" s="7">
        <v>57.694482927880941</v>
      </c>
      <c r="I1736" s="7">
        <v>243.09970167162135</v>
      </c>
    </row>
    <row r="1737" spans="1:9" x14ac:dyDescent="0.25">
      <c r="A1737" s="13"/>
      <c r="B1737" s="5">
        <f>DATE(YEAR(siječanj!B1737),MONTH(siječanj!B1737)+11,DAY(siječanj!B1737))</f>
        <v>43453</v>
      </c>
      <c r="C1737" s="9">
        <v>18.0625</v>
      </c>
      <c r="D1737">
        <v>1.2485539864338313</v>
      </c>
      <c r="E1737" s="6">
        <v>75.176128311344854</v>
      </c>
      <c r="F1737" s="7">
        <v>93.861454687790825</v>
      </c>
      <c r="G1737" s="7">
        <v>58.800182580633589</v>
      </c>
      <c r="H1737" s="7">
        <v>57.161555690491063</v>
      </c>
      <c r="I1737" s="7">
        <v>242.77365209979251</v>
      </c>
    </row>
    <row r="1738" spans="1:9" x14ac:dyDescent="0.25">
      <c r="A1738" s="13"/>
      <c r="B1738" s="5">
        <f>DATE(YEAR(siječanj!B1738),MONTH(siječanj!B1738)+11,DAY(siječanj!B1738))</f>
        <v>43453</v>
      </c>
      <c r="C1738" s="9">
        <v>18.0729166666667</v>
      </c>
      <c r="D1738">
        <v>1.2485539864338313</v>
      </c>
      <c r="E1738" s="6">
        <v>71.664624602646825</v>
      </c>
      <c r="F1738" s="7">
        <v>89.477152733918714</v>
      </c>
      <c r="G1738" s="7">
        <v>58.153747889337502</v>
      </c>
      <c r="H1738" s="7">
        <v>57.150249008351771</v>
      </c>
      <c r="I1738" s="7">
        <v>242.75442353530005</v>
      </c>
    </row>
    <row r="1739" spans="1:9" x14ac:dyDescent="0.25">
      <c r="A1739" s="13"/>
      <c r="B1739" s="5">
        <f>DATE(YEAR(siječanj!B1739),MONTH(siječanj!B1739)+11,DAY(siječanj!B1739))</f>
        <v>43453</v>
      </c>
      <c r="C1739" s="9">
        <v>18.0833333333333</v>
      </c>
      <c r="D1739">
        <v>1.2485539864338313</v>
      </c>
      <c r="E1739" s="6">
        <v>69.268704026869486</v>
      </c>
      <c r="F1739" s="7">
        <v>86.485716547853073</v>
      </c>
      <c r="G1739" s="7">
        <v>57.460453452355871</v>
      </c>
      <c r="H1739" s="7">
        <v>56.976125300660257</v>
      </c>
      <c r="I1739" s="7">
        <v>242.67588522965306</v>
      </c>
    </row>
    <row r="1740" spans="1:9" x14ac:dyDescent="0.25">
      <c r="A1740" s="13"/>
      <c r="B1740" s="5">
        <f>DATE(YEAR(siječanj!B1740),MONTH(siječanj!B1740)+11,DAY(siječanj!B1740))</f>
        <v>43453</v>
      </c>
      <c r="C1740" s="9">
        <v>18.09375</v>
      </c>
      <c r="D1740">
        <v>1.2485539864338313</v>
      </c>
      <c r="E1740" s="6">
        <v>67.085984409125558</v>
      </c>
      <c r="F1740" s="7">
        <v>83.760473267851566</v>
      </c>
      <c r="G1740" s="7">
        <v>56.716249662036866</v>
      </c>
      <c r="H1740" s="7">
        <v>56.655231466668553</v>
      </c>
      <c r="I1740" s="7">
        <v>242.98399427480231</v>
      </c>
    </row>
    <row r="1741" spans="1:9" x14ac:dyDescent="0.25">
      <c r="A1741" s="13"/>
      <c r="B1741" s="5">
        <f>DATE(YEAR(siječanj!B1741),MONTH(siječanj!B1741)+11,DAY(siječanj!B1741))</f>
        <v>43453</v>
      </c>
      <c r="C1741" s="9">
        <v>18.1041666666667</v>
      </c>
      <c r="D1741">
        <v>1.2485539864338313</v>
      </c>
      <c r="E1741" s="6">
        <v>66.03661186057883</v>
      </c>
      <c r="F1741" s="7">
        <v>82.450274989109317</v>
      </c>
      <c r="G1741" s="7">
        <v>56.453872850396181</v>
      </c>
      <c r="H1741" s="7">
        <v>56.426308280365824</v>
      </c>
      <c r="I1741" s="7">
        <v>242.67797929112837</v>
      </c>
    </row>
    <row r="1742" spans="1:9" x14ac:dyDescent="0.25">
      <c r="A1742" s="13"/>
      <c r="B1742" s="5">
        <f>DATE(YEAR(siječanj!B1742),MONTH(siječanj!B1742)+11,DAY(siječanj!B1742))</f>
        <v>43453</v>
      </c>
      <c r="C1742" s="9">
        <v>18.1145833333333</v>
      </c>
      <c r="D1742">
        <v>1.2485539864338313</v>
      </c>
      <c r="E1742" s="6">
        <v>64.512652594834691</v>
      </c>
      <c r="F1742" s="7">
        <v>80.547529572701706</v>
      </c>
      <c r="G1742" s="7">
        <v>56.040688328403654</v>
      </c>
      <c r="H1742" s="7">
        <v>57.831812757272509</v>
      </c>
      <c r="I1742" s="7">
        <v>242.64436030417664</v>
      </c>
    </row>
    <row r="1743" spans="1:9" x14ac:dyDescent="0.25">
      <c r="A1743" s="13"/>
      <c r="B1743" s="5">
        <f>DATE(YEAR(siječanj!B1743),MONTH(siječanj!B1743)+11,DAY(siječanj!B1743))</f>
        <v>43453</v>
      </c>
      <c r="C1743" s="9">
        <v>18.125</v>
      </c>
      <c r="D1743">
        <v>1.2485539864338313</v>
      </c>
      <c r="E1743" s="6">
        <v>64.067591106843238</v>
      </c>
      <c r="F1743" s="7">
        <v>79.991846277661807</v>
      </c>
      <c r="G1743" s="7">
        <v>56.968048480674291</v>
      </c>
      <c r="H1743" s="7">
        <v>56.927639421979855</v>
      </c>
      <c r="I1743" s="7">
        <v>242.03643945746015</v>
      </c>
    </row>
    <row r="1744" spans="1:9" x14ac:dyDescent="0.25">
      <c r="A1744" s="13"/>
      <c r="B1744" s="5">
        <f>DATE(YEAR(siječanj!B1744),MONTH(siječanj!B1744)+11,DAY(siječanj!B1744))</f>
        <v>43453</v>
      </c>
      <c r="C1744" s="9">
        <v>18.1354166666667</v>
      </c>
      <c r="D1744">
        <v>1.2485539864338313</v>
      </c>
      <c r="E1744" s="6">
        <v>63.130100609656736</v>
      </c>
      <c r="F1744" s="7">
        <v>78.821338780155756</v>
      </c>
      <c r="G1744" s="7">
        <v>57.510643678937612</v>
      </c>
      <c r="H1744" s="7">
        <v>56.416402390582441</v>
      </c>
      <c r="I1744" s="7">
        <v>242.25675092513819</v>
      </c>
    </row>
    <row r="1745" spans="1:9" x14ac:dyDescent="0.25">
      <c r="A1745" s="13"/>
      <c r="B1745" s="5">
        <f>DATE(YEAR(siječanj!B1745),MONTH(siječanj!B1745)+11,DAY(siječanj!B1745))</f>
        <v>43453</v>
      </c>
      <c r="C1745" s="9">
        <v>18.1458333333333</v>
      </c>
      <c r="D1745">
        <v>1.2485539864338313</v>
      </c>
      <c r="E1745" s="6">
        <v>62.8037936640618</v>
      </c>
      <c r="F1745" s="7">
        <v>78.413926942432155</v>
      </c>
      <c r="G1745" s="7">
        <v>57.106309638747668</v>
      </c>
      <c r="H1745" s="7">
        <v>56.98878059664365</v>
      </c>
      <c r="I1745" s="7">
        <v>242.16275216561903</v>
      </c>
    </row>
    <row r="1746" spans="1:9" x14ac:dyDescent="0.25">
      <c r="A1746" s="13"/>
      <c r="B1746" s="5">
        <f>DATE(YEAR(siječanj!B1746),MONTH(siječanj!B1746)+11,DAY(siječanj!B1746))</f>
        <v>43453</v>
      </c>
      <c r="C1746" s="9">
        <v>18.15625</v>
      </c>
      <c r="D1746">
        <v>1.2485539864338313</v>
      </c>
      <c r="E1746" s="6">
        <v>62.267439826170971</v>
      </c>
      <c r="F1746" s="7">
        <v>77.744260219994473</v>
      </c>
      <c r="G1746" s="7">
        <v>57.520317741661451</v>
      </c>
      <c r="H1746" s="7">
        <v>55.328845668615195</v>
      </c>
      <c r="I1746" s="7">
        <v>242.07504659084876</v>
      </c>
    </row>
    <row r="1747" spans="1:9" x14ac:dyDescent="0.25">
      <c r="A1747" s="13"/>
      <c r="B1747" s="5">
        <f>DATE(YEAR(siječanj!B1747),MONTH(siječanj!B1747)+11,DAY(siječanj!B1747))</f>
        <v>43453</v>
      </c>
      <c r="C1747" s="9">
        <v>18.1666666666667</v>
      </c>
      <c r="D1747">
        <v>1.2485539864338313</v>
      </c>
      <c r="E1747" s="6">
        <v>62.024897130177344</v>
      </c>
      <c r="F1747" s="7">
        <v>77.441432570031225</v>
      </c>
      <c r="G1747" s="7">
        <v>57.592833037411104</v>
      </c>
      <c r="H1747" s="7">
        <v>55.321990214907743</v>
      </c>
      <c r="I1747" s="7">
        <v>241.73721067300849</v>
      </c>
    </row>
    <row r="1748" spans="1:9" x14ac:dyDescent="0.25">
      <c r="A1748" s="13"/>
      <c r="B1748" s="5">
        <f>DATE(YEAR(siječanj!B1748),MONTH(siječanj!B1748)+11,DAY(siječanj!B1748))</f>
        <v>43453</v>
      </c>
      <c r="C1748" s="9">
        <v>18.1770833333333</v>
      </c>
      <c r="D1748">
        <v>1.2485539864338313</v>
      </c>
      <c r="E1748" s="6">
        <v>63.064857073740036</v>
      </c>
      <c r="F1748" s="7">
        <v>78.739878703297933</v>
      </c>
      <c r="G1748" s="7">
        <v>57.094558545115106</v>
      </c>
      <c r="H1748" s="7">
        <v>56.61828105283314</v>
      </c>
      <c r="I1748" s="7">
        <v>241.87340567128155</v>
      </c>
    </row>
    <row r="1749" spans="1:9" x14ac:dyDescent="0.25">
      <c r="A1749" s="13"/>
      <c r="B1749" s="5">
        <f>DATE(YEAR(siječanj!B1749),MONTH(siječanj!B1749)+11,DAY(siječanj!B1749))</f>
        <v>43453</v>
      </c>
      <c r="C1749" s="9">
        <v>18.1875</v>
      </c>
      <c r="D1749">
        <v>1.2485539864338313</v>
      </c>
      <c r="E1749" s="6">
        <v>63.005000245691434</v>
      </c>
      <c r="F1749" s="7">
        <v>78.665144222022562</v>
      </c>
      <c r="G1749" s="7">
        <v>57.797514992416843</v>
      </c>
      <c r="H1749" s="7">
        <v>57.075252431932611</v>
      </c>
      <c r="I1749" s="7">
        <v>241.85483912622394</v>
      </c>
    </row>
    <row r="1750" spans="1:9" x14ac:dyDescent="0.25">
      <c r="A1750" s="13"/>
      <c r="B1750" s="5">
        <f>DATE(YEAR(siječanj!B1750),MONTH(siječanj!B1750)+11,DAY(siječanj!B1750))</f>
        <v>43453</v>
      </c>
      <c r="C1750" s="9">
        <v>18.1979166666667</v>
      </c>
      <c r="D1750">
        <v>1.2485539864338313</v>
      </c>
      <c r="E1750" s="6">
        <v>64.831403668483532</v>
      </c>
      <c r="F1750" s="7">
        <v>80.945507496386028</v>
      </c>
      <c r="G1750" s="7">
        <v>57.732701182647908</v>
      </c>
      <c r="H1750" s="7">
        <v>56.878832444765145</v>
      </c>
      <c r="I1750" s="7">
        <v>242.22568601316635</v>
      </c>
    </row>
    <row r="1751" spans="1:9" x14ac:dyDescent="0.25">
      <c r="A1751" s="13"/>
      <c r="B1751" s="5">
        <f>DATE(YEAR(siječanj!B1751),MONTH(siječanj!B1751)+11,DAY(siječanj!B1751))</f>
        <v>43453</v>
      </c>
      <c r="C1751" s="9">
        <v>18.2083333333333</v>
      </c>
      <c r="D1751">
        <v>1.2485539864338313</v>
      </c>
      <c r="E1751" s="6">
        <v>66.155892080598264</v>
      </c>
      <c r="F1751" s="7">
        <v>82.599202783317295</v>
      </c>
      <c r="G1751" s="7">
        <v>55.952878532326075</v>
      </c>
      <c r="H1751" s="7">
        <v>57.459302333890889</v>
      </c>
      <c r="I1751" s="7">
        <v>241.54632906930223</v>
      </c>
    </row>
    <row r="1752" spans="1:9" x14ac:dyDescent="0.25">
      <c r="A1752" s="13"/>
      <c r="B1752" s="5">
        <f>DATE(YEAR(siječanj!B1752),MONTH(siječanj!B1752)+11,DAY(siječanj!B1752))</f>
        <v>43453</v>
      </c>
      <c r="C1752" s="9">
        <v>18.21875</v>
      </c>
      <c r="D1752">
        <v>1.2485539864338313</v>
      </c>
      <c r="E1752" s="6">
        <v>69.251857546821668</v>
      </c>
      <c r="F1752" s="7">
        <v>86.464682808031995</v>
      </c>
      <c r="G1752" s="7">
        <v>55.757898762319535</v>
      </c>
      <c r="H1752" s="7">
        <v>60.126142059531944</v>
      </c>
      <c r="I1752" s="7">
        <v>240.09701252175404</v>
      </c>
    </row>
    <row r="1753" spans="1:9" x14ac:dyDescent="0.25">
      <c r="A1753" s="13"/>
      <c r="B1753" s="5">
        <f>DATE(YEAR(siječanj!B1753),MONTH(siječanj!B1753)+11,DAY(siječanj!B1753))</f>
        <v>43453</v>
      </c>
      <c r="C1753" s="9">
        <v>18.2291666666667</v>
      </c>
      <c r="D1753">
        <v>1.2485539864338313</v>
      </c>
      <c r="E1753" s="6">
        <v>72.495432297717187</v>
      </c>
      <c r="F1753" s="7">
        <v>90.514460993558714</v>
      </c>
      <c r="G1753" s="7">
        <v>56.467174686641449</v>
      </c>
      <c r="H1753" s="7">
        <v>61.45699112721217</v>
      </c>
      <c r="I1753" s="7">
        <v>239.97100982269606</v>
      </c>
    </row>
    <row r="1754" spans="1:9" x14ac:dyDescent="0.25">
      <c r="A1754" s="13"/>
      <c r="B1754" s="5">
        <f>DATE(YEAR(siječanj!B1754),MONTH(siječanj!B1754)+11,DAY(siječanj!B1754))</f>
        <v>43453</v>
      </c>
      <c r="C1754" s="9">
        <v>18.2395833333333</v>
      </c>
      <c r="D1754">
        <v>1.2485539864338313</v>
      </c>
      <c r="E1754" s="6">
        <v>79.395871530339122</v>
      </c>
      <c r="F1754" s="7">
        <v>99.130031905593242</v>
      </c>
      <c r="G1754" s="7">
        <v>57.106165009902966</v>
      </c>
      <c r="H1754" s="7">
        <v>59.925628066052056</v>
      </c>
      <c r="I1754" s="7">
        <v>238.76513642190199</v>
      </c>
    </row>
    <row r="1755" spans="1:9" x14ac:dyDescent="0.25">
      <c r="A1755" s="13"/>
      <c r="B1755" s="5">
        <f>DATE(YEAR(siječanj!B1755),MONTH(siječanj!B1755)+11,DAY(siječanj!B1755))</f>
        <v>43453</v>
      </c>
      <c r="C1755" s="9">
        <v>18.25</v>
      </c>
      <c r="D1755">
        <v>1.2485539864338313</v>
      </c>
      <c r="E1755" s="6">
        <v>84.554003857701716</v>
      </c>
      <c r="F1755" s="7">
        <v>105.57023858547502</v>
      </c>
      <c r="G1755" s="7">
        <v>59.699034780625027</v>
      </c>
      <c r="H1755" s="7">
        <v>60.13378821838014</v>
      </c>
      <c r="I1755" s="7">
        <v>235.36018646287457</v>
      </c>
    </row>
    <row r="1756" spans="1:9" x14ac:dyDescent="0.25">
      <c r="A1756" s="13"/>
      <c r="B1756" s="5">
        <f>DATE(YEAR(siječanj!B1756),MONTH(siječanj!B1756)+11,DAY(siječanj!B1756))</f>
        <v>43453</v>
      </c>
      <c r="C1756" s="9">
        <v>18.2604166666667</v>
      </c>
      <c r="D1756">
        <v>1.2485539864338313</v>
      </c>
      <c r="E1756" s="6">
        <v>91.12894053067626</v>
      </c>
      <c r="F1756" s="7">
        <v>113.77940197906739</v>
      </c>
      <c r="G1756" s="7">
        <v>67.751980906395715</v>
      </c>
      <c r="H1756" s="7">
        <v>61.26942141839654</v>
      </c>
      <c r="I1756" s="7">
        <v>222.02912110313542</v>
      </c>
    </row>
    <row r="1757" spans="1:9" x14ac:dyDescent="0.25">
      <c r="A1757" s="13"/>
      <c r="B1757" s="5">
        <f>DATE(YEAR(siječanj!B1757),MONTH(siječanj!B1757)+11,DAY(siječanj!B1757))</f>
        <v>43453</v>
      </c>
      <c r="C1757" s="9">
        <v>18.2708333333333</v>
      </c>
      <c r="D1757">
        <v>1.2485539864338313</v>
      </c>
      <c r="E1757" s="6">
        <v>96.752249945785934</v>
      </c>
      <c r="F1757" s="7">
        <v>120.80040736625347</v>
      </c>
      <c r="G1757" s="7">
        <v>76.925519355903361</v>
      </c>
      <c r="H1757" s="7">
        <v>62.375292798014343</v>
      </c>
      <c r="I1757" s="7">
        <v>212.79845711877283</v>
      </c>
    </row>
    <row r="1758" spans="1:9" x14ac:dyDescent="0.25">
      <c r="A1758" s="13"/>
      <c r="B1758" s="5">
        <f>DATE(YEAR(siječanj!B1758),MONTH(siječanj!B1758)+11,DAY(siječanj!B1758))</f>
        <v>43453</v>
      </c>
      <c r="C1758" s="9">
        <v>18.28125</v>
      </c>
      <c r="D1758">
        <v>1.2485539864338313</v>
      </c>
      <c r="E1758" s="6">
        <v>103.13115746579435</v>
      </c>
      <c r="F1758" s="7">
        <v>128.76481777945273</v>
      </c>
      <c r="G1758" s="7">
        <v>78.292169536636393</v>
      </c>
      <c r="H1758" s="7">
        <v>66.902717912040814</v>
      </c>
      <c r="I1758" s="7">
        <v>192.76133988964332</v>
      </c>
    </row>
    <row r="1759" spans="1:9" x14ac:dyDescent="0.25">
      <c r="A1759" s="13"/>
      <c r="B1759" s="5">
        <f>DATE(YEAR(siječanj!B1759),MONTH(siječanj!B1759)+11,DAY(siječanj!B1759))</f>
        <v>43453</v>
      </c>
      <c r="C1759" s="9">
        <v>18.2916666666667</v>
      </c>
      <c r="D1759">
        <v>1.2485539864338313</v>
      </c>
      <c r="E1759" s="6">
        <v>108.7341350590318</v>
      </c>
      <c r="F1759" s="7">
        <v>135.76043778938876</v>
      </c>
      <c r="G1759" s="7">
        <v>86.093766800175416</v>
      </c>
      <c r="H1759" s="7">
        <v>79.178808567606481</v>
      </c>
      <c r="I1759" s="7">
        <v>152.48981863964104</v>
      </c>
    </row>
    <row r="1760" spans="1:9" x14ac:dyDescent="0.25">
      <c r="A1760" s="13"/>
      <c r="B1760" s="5">
        <f>DATE(YEAR(siječanj!B1760),MONTH(siječanj!B1760)+11,DAY(siječanj!B1760))</f>
        <v>43453</v>
      </c>
      <c r="C1760" s="9">
        <v>18.3020833333333</v>
      </c>
      <c r="D1760">
        <v>1.2485539864338313</v>
      </c>
      <c r="E1760" s="6">
        <v>110.419232369404</v>
      </c>
      <c r="F1760" s="7">
        <v>137.8643727537829</v>
      </c>
      <c r="G1760" s="7">
        <v>108.96665789210178</v>
      </c>
      <c r="H1760" s="7">
        <v>96.556950232999981</v>
      </c>
      <c r="I1760" s="7">
        <v>118.11935162673457</v>
      </c>
    </row>
    <row r="1761" spans="1:9" x14ac:dyDescent="0.25">
      <c r="A1761" s="13"/>
      <c r="B1761" s="5">
        <f>DATE(YEAR(siječanj!B1761),MONTH(siječanj!B1761)+11,DAY(siječanj!B1761))</f>
        <v>43453</v>
      </c>
      <c r="C1761" s="9">
        <v>18.3125</v>
      </c>
      <c r="D1761">
        <v>1.2485539864338313</v>
      </c>
      <c r="E1761" s="6">
        <v>113.83144747726682</v>
      </c>
      <c r="F1761" s="7">
        <v>142.12470752927479</v>
      </c>
      <c r="G1761" s="7">
        <v>124.0530051727425</v>
      </c>
      <c r="H1761" s="7">
        <v>105.23760828409787</v>
      </c>
      <c r="I1761" s="7">
        <v>61.459212256496265</v>
      </c>
    </row>
    <row r="1762" spans="1:9" x14ac:dyDescent="0.25">
      <c r="A1762" s="13"/>
      <c r="B1762" s="5">
        <f>DATE(YEAR(siječanj!B1762),MONTH(siječanj!B1762)+11,DAY(siječanj!B1762))</f>
        <v>43453</v>
      </c>
      <c r="C1762" s="9">
        <v>18.3229166666667</v>
      </c>
      <c r="D1762">
        <v>1.2485539864338313</v>
      </c>
      <c r="E1762" s="6">
        <v>114.28882569114779</v>
      </c>
      <c r="F1762" s="7">
        <v>142.69576892152386</v>
      </c>
      <c r="G1762" s="7">
        <v>135.0294064510276</v>
      </c>
      <c r="H1762" s="7">
        <v>118.65018305079586</v>
      </c>
      <c r="I1762" s="7">
        <v>18.629387902456287</v>
      </c>
    </row>
    <row r="1763" spans="1:9" x14ac:dyDescent="0.25">
      <c r="A1763" s="13"/>
      <c r="B1763" s="5">
        <f>DATE(YEAR(siječanj!B1763),MONTH(siječanj!B1763)+11,DAY(siječanj!B1763))</f>
        <v>43453</v>
      </c>
      <c r="C1763" s="9">
        <v>18.3333333333333</v>
      </c>
      <c r="D1763">
        <v>1.2485539864338313</v>
      </c>
      <c r="E1763" s="6">
        <v>113.0048918198747</v>
      </c>
      <c r="F1763" s="7">
        <v>141.0927081682284</v>
      </c>
      <c r="G1763" s="7">
        <v>145.99254205027864</v>
      </c>
      <c r="H1763" s="7">
        <v>124.60467440830776</v>
      </c>
      <c r="I1763" s="7">
        <v>4.5347511265709182</v>
      </c>
    </row>
    <row r="1764" spans="1:9" x14ac:dyDescent="0.25">
      <c r="A1764" s="13"/>
      <c r="B1764" s="5">
        <f>DATE(YEAR(siječanj!B1764),MONTH(siječanj!B1764)+11,DAY(siječanj!B1764))</f>
        <v>43453</v>
      </c>
      <c r="C1764" s="9">
        <v>18.34375</v>
      </c>
      <c r="D1764">
        <v>1.2485539864338313</v>
      </c>
      <c r="E1764" s="6">
        <v>111.74935346684057</v>
      </c>
      <c r="F1764" s="7">
        <v>139.52510075242708</v>
      </c>
      <c r="G1764" s="7">
        <v>164.36486471763135</v>
      </c>
      <c r="H1764" s="7">
        <v>138.29606705980817</v>
      </c>
      <c r="I1764" s="7">
        <v>2.8056633657864816</v>
      </c>
    </row>
    <row r="1765" spans="1:9" x14ac:dyDescent="0.25">
      <c r="A1765" s="13"/>
      <c r="B1765" s="5">
        <f>DATE(YEAR(siječanj!B1765),MONTH(siječanj!B1765)+11,DAY(siječanj!B1765))</f>
        <v>43453</v>
      </c>
      <c r="C1765" s="9">
        <v>18.3541666666667</v>
      </c>
      <c r="D1765">
        <v>1.2485539864338313</v>
      </c>
      <c r="E1765" s="6">
        <v>112.77801233335499</v>
      </c>
      <c r="F1765" s="7">
        <v>140.80943688089417</v>
      </c>
      <c r="G1765" s="7">
        <v>174.78876773925853</v>
      </c>
      <c r="H1765" s="7">
        <v>151.58284746195957</v>
      </c>
      <c r="I1765" s="7">
        <v>2.5006464114116826</v>
      </c>
    </row>
    <row r="1766" spans="1:9" x14ac:dyDescent="0.25">
      <c r="A1766" s="13"/>
      <c r="B1766" s="5">
        <f>DATE(YEAR(siječanj!B1766),MONTH(siječanj!B1766)+11,DAY(siječanj!B1766))</f>
        <v>43453</v>
      </c>
      <c r="C1766" s="9">
        <v>18.3645833333333</v>
      </c>
      <c r="D1766">
        <v>1.2485539864338313</v>
      </c>
      <c r="E1766" s="6">
        <v>112.94287078697097</v>
      </c>
      <c r="F1766" s="7">
        <v>141.01527156035371</v>
      </c>
      <c r="G1766" s="7">
        <v>196.14169805759298</v>
      </c>
      <c r="H1766" s="7">
        <v>165.15296922451546</v>
      </c>
      <c r="I1766" s="7">
        <v>2.2365116572145709</v>
      </c>
    </row>
    <row r="1767" spans="1:9" x14ac:dyDescent="0.25">
      <c r="A1767" s="13"/>
      <c r="B1767" s="5">
        <f>DATE(YEAR(siječanj!B1767),MONTH(siječanj!B1767)+11,DAY(siječanj!B1767))</f>
        <v>43453</v>
      </c>
      <c r="C1767" s="9">
        <v>18.375</v>
      </c>
      <c r="D1767">
        <v>1.2485539864338313</v>
      </c>
      <c r="E1767" s="6">
        <v>114.43911493985223</v>
      </c>
      <c r="F1767" s="7">
        <v>142.88341316211194</v>
      </c>
      <c r="G1767" s="7">
        <v>226.83336510583538</v>
      </c>
      <c r="H1767" s="7">
        <v>170.57494675900037</v>
      </c>
      <c r="I1767" s="7">
        <v>2.0011917489341418</v>
      </c>
    </row>
    <row r="1768" spans="1:9" x14ac:dyDescent="0.25">
      <c r="A1768" s="13"/>
      <c r="B1768" s="5">
        <f>DATE(YEAR(siječanj!B1768),MONTH(siječanj!B1768)+11,DAY(siječanj!B1768))</f>
        <v>43453</v>
      </c>
      <c r="C1768" s="9">
        <v>18.3854166666667</v>
      </c>
      <c r="D1768">
        <v>1.2485539864338313</v>
      </c>
      <c r="E1768" s="6">
        <v>114.62002342232505</v>
      </c>
      <c r="F1768" s="7">
        <v>143.10928716908305</v>
      </c>
      <c r="G1768" s="7">
        <v>224.79643254430101</v>
      </c>
      <c r="H1768" s="7">
        <v>192.68543460928362</v>
      </c>
      <c r="I1768" s="7">
        <v>1.7992878216457981</v>
      </c>
    </row>
    <row r="1769" spans="1:9" x14ac:dyDescent="0.25">
      <c r="A1769" s="13"/>
      <c r="B1769" s="5">
        <f>DATE(YEAR(siječanj!B1769),MONTH(siječanj!B1769)+11,DAY(siječanj!B1769))</f>
        <v>43453</v>
      </c>
      <c r="C1769" s="9">
        <v>18.3958333333333</v>
      </c>
      <c r="D1769">
        <v>1.2485539864338313</v>
      </c>
      <c r="E1769" s="6">
        <v>114.58838358049255</v>
      </c>
      <c r="F1769" s="7">
        <v>143.06978311843295</v>
      </c>
      <c r="G1769" s="7">
        <v>222.74015989225478</v>
      </c>
      <c r="H1769" s="7">
        <v>199.38725069554241</v>
      </c>
      <c r="I1769" s="7">
        <v>2.0210993333605805</v>
      </c>
    </row>
    <row r="1770" spans="1:9" x14ac:dyDescent="0.25">
      <c r="A1770" s="13"/>
      <c r="B1770" s="5">
        <f>DATE(YEAR(siječanj!B1770),MONTH(siječanj!B1770)+11,DAY(siječanj!B1770))</f>
        <v>43453</v>
      </c>
      <c r="C1770" s="9">
        <v>18.40625</v>
      </c>
      <c r="D1770">
        <v>1.2485539864338313</v>
      </c>
      <c r="E1770" s="6">
        <v>115.18829878590671</v>
      </c>
      <c r="F1770" s="7">
        <v>143.81880963967507</v>
      </c>
      <c r="G1770" s="7">
        <v>223.90977737687999</v>
      </c>
      <c r="H1770" s="7">
        <v>203.19989843100569</v>
      </c>
      <c r="I1770" s="7">
        <v>2.0377648226089149</v>
      </c>
    </row>
    <row r="1771" spans="1:9" x14ac:dyDescent="0.25">
      <c r="A1771" s="13"/>
      <c r="B1771" s="5">
        <f>DATE(YEAR(siječanj!B1771),MONTH(siječanj!B1771)+11,DAY(siječanj!B1771))</f>
        <v>43453</v>
      </c>
      <c r="C1771" s="9">
        <v>18.4166666666667</v>
      </c>
      <c r="D1771">
        <v>1.2485539864338313</v>
      </c>
      <c r="E1771" s="6">
        <v>115.70441105978128</v>
      </c>
      <c r="F1771" s="7">
        <v>144.4632036766686</v>
      </c>
      <c r="G1771" s="7">
        <v>234.00146794221183</v>
      </c>
      <c r="H1771" s="7">
        <v>204.53681224725264</v>
      </c>
      <c r="I1771" s="7">
        <v>2.1526181943563634</v>
      </c>
    </row>
    <row r="1772" spans="1:9" x14ac:dyDescent="0.25">
      <c r="A1772" s="13"/>
      <c r="B1772" s="5">
        <f>DATE(YEAR(siječanj!B1772),MONTH(siječanj!B1772)+11,DAY(siječanj!B1772))</f>
        <v>43453</v>
      </c>
      <c r="C1772" s="9">
        <v>18.4270833333333</v>
      </c>
      <c r="D1772">
        <v>1.2485539864338313</v>
      </c>
      <c r="E1772" s="6">
        <v>117.62534222946518</v>
      </c>
      <c r="F1772" s="7">
        <v>146.86158994624242</v>
      </c>
      <c r="G1772" s="7">
        <v>233.60450193816621</v>
      </c>
      <c r="H1772" s="7">
        <v>201.53353751855943</v>
      </c>
      <c r="I1772" s="7">
        <v>2.0649616210246187</v>
      </c>
    </row>
    <row r="1773" spans="1:9" x14ac:dyDescent="0.25">
      <c r="A1773" s="13"/>
      <c r="B1773" s="5">
        <f>DATE(YEAR(siječanj!B1773),MONTH(siječanj!B1773)+11,DAY(siječanj!B1773))</f>
        <v>43453</v>
      </c>
      <c r="C1773" s="9">
        <v>18.4375</v>
      </c>
      <c r="D1773">
        <v>1.2485539864338313</v>
      </c>
      <c r="E1773" s="6">
        <v>119.28824900123804</v>
      </c>
      <c r="F1773" s="7">
        <v>148.93781882520724</v>
      </c>
      <c r="G1773" s="7">
        <v>225.37253342492178</v>
      </c>
      <c r="H1773" s="7">
        <v>201.09386130926407</v>
      </c>
      <c r="I1773" s="7">
        <v>2.0437039969651023</v>
      </c>
    </row>
    <row r="1774" spans="1:9" x14ac:dyDescent="0.25">
      <c r="A1774" s="13"/>
      <c r="B1774" s="5">
        <f>DATE(YEAR(siječanj!B1774),MONTH(siječanj!B1774)+11,DAY(siječanj!B1774))</f>
        <v>43453</v>
      </c>
      <c r="C1774" s="9">
        <v>18.4479166666667</v>
      </c>
      <c r="D1774">
        <v>1.2485539864338313</v>
      </c>
      <c r="E1774" s="6">
        <v>120.21983306400095</v>
      </c>
      <c r="F1774" s="7">
        <v>150.10095182046811</v>
      </c>
      <c r="G1774" s="7">
        <v>224.14123977296424</v>
      </c>
      <c r="H1774" s="7">
        <v>206.84144479873169</v>
      </c>
      <c r="I1774" s="7">
        <v>2.1177771715293621</v>
      </c>
    </row>
    <row r="1775" spans="1:9" x14ac:dyDescent="0.25">
      <c r="A1775" s="13"/>
      <c r="B1775" s="5">
        <f>DATE(YEAR(siječanj!B1775),MONTH(siječanj!B1775)+11,DAY(siječanj!B1775))</f>
        <v>43453</v>
      </c>
      <c r="C1775" s="9">
        <v>18.4583333333333</v>
      </c>
      <c r="D1775">
        <v>1.2485539864338313</v>
      </c>
      <c r="E1775" s="6">
        <v>120.36233335728501</v>
      </c>
      <c r="F1775" s="7">
        <v>150.27887112971592</v>
      </c>
      <c r="G1775" s="7">
        <v>221.35542708846529</v>
      </c>
      <c r="H1775" s="7">
        <v>208.18546693378187</v>
      </c>
      <c r="I1775" s="7">
        <v>2.2052917406922932</v>
      </c>
    </row>
    <row r="1776" spans="1:9" x14ac:dyDescent="0.25">
      <c r="A1776" s="13"/>
      <c r="B1776" s="5">
        <f>DATE(YEAR(siječanj!B1776),MONTH(siječanj!B1776)+11,DAY(siječanj!B1776))</f>
        <v>43453</v>
      </c>
      <c r="C1776" s="9">
        <v>18.46875</v>
      </c>
      <c r="D1776">
        <v>1.2485539864338313</v>
      </c>
      <c r="E1776" s="6">
        <v>119.62630632947217</v>
      </c>
      <c r="F1776" s="7">
        <v>149.35990165001715</v>
      </c>
      <c r="G1776" s="7">
        <v>219.44829891505671</v>
      </c>
      <c r="H1776" s="7">
        <v>203.28010483114397</v>
      </c>
      <c r="I1776" s="7">
        <v>2.1868902004787558</v>
      </c>
    </row>
    <row r="1777" spans="1:9" x14ac:dyDescent="0.25">
      <c r="A1777" s="13"/>
      <c r="B1777" s="5">
        <f>DATE(YEAR(siječanj!B1777),MONTH(siječanj!B1777)+11,DAY(siječanj!B1777))</f>
        <v>43453</v>
      </c>
      <c r="C1777" s="9">
        <v>18.4791666666667</v>
      </c>
      <c r="D1777">
        <v>1.2485539864338313</v>
      </c>
      <c r="E1777" s="6">
        <v>120.36968689293849</v>
      </c>
      <c r="F1777" s="7">
        <v>150.28805241597044</v>
      </c>
      <c r="G1777" s="7">
        <v>218.46778364488782</v>
      </c>
      <c r="H1777" s="7">
        <v>198.5424605204382</v>
      </c>
      <c r="I1777" s="7">
        <v>2.2455929238130787</v>
      </c>
    </row>
    <row r="1778" spans="1:9" x14ac:dyDescent="0.25">
      <c r="A1778" s="13"/>
      <c r="B1778" s="5">
        <f>DATE(YEAR(siječanj!B1778),MONTH(siječanj!B1778)+11,DAY(siječanj!B1778))</f>
        <v>43453</v>
      </c>
      <c r="C1778" s="9">
        <v>18.4895833333333</v>
      </c>
      <c r="D1778">
        <v>1.2485539864338313</v>
      </c>
      <c r="E1778" s="6">
        <v>121.0137788555696</v>
      </c>
      <c r="F1778" s="7">
        <v>151.09223600354352</v>
      </c>
      <c r="G1778" s="7">
        <v>214.21223657058988</v>
      </c>
      <c r="H1778" s="7">
        <v>194.18760981367518</v>
      </c>
      <c r="I1778" s="7">
        <v>1.9718038861954197</v>
      </c>
    </row>
    <row r="1779" spans="1:9" x14ac:dyDescent="0.25">
      <c r="A1779" s="13"/>
      <c r="B1779" s="5">
        <f>DATE(YEAR(siječanj!B1779),MONTH(siječanj!B1779)+11,DAY(siječanj!B1779))</f>
        <v>43453</v>
      </c>
      <c r="C1779" s="9">
        <v>18.5</v>
      </c>
      <c r="D1779">
        <v>1.2485539864338313</v>
      </c>
      <c r="E1779" s="6">
        <v>121.67417079188958</v>
      </c>
      <c r="F1779" s="7">
        <v>151.91677098824456</v>
      </c>
      <c r="G1779" s="7">
        <v>217.63433582244789</v>
      </c>
      <c r="H1779" s="7">
        <v>194.71883121510155</v>
      </c>
      <c r="I1779" s="7">
        <v>1.8550184577286326</v>
      </c>
    </row>
    <row r="1780" spans="1:9" x14ac:dyDescent="0.25">
      <c r="A1780" s="13"/>
      <c r="B1780" s="5">
        <f>DATE(YEAR(siječanj!B1780),MONTH(siječanj!B1780)+11,DAY(siječanj!B1780))</f>
        <v>43453</v>
      </c>
      <c r="C1780" s="9">
        <v>18.5104166666667</v>
      </c>
      <c r="D1780">
        <v>1.2485539864338313</v>
      </c>
      <c r="E1780" s="6">
        <v>122.07347452241703</v>
      </c>
      <c r="F1780" s="7">
        <v>152.41532325279252</v>
      </c>
      <c r="G1780" s="7">
        <v>210.0083943082752</v>
      </c>
      <c r="H1780" s="7">
        <v>191.53830206800731</v>
      </c>
      <c r="I1780" s="7">
        <v>1.8582405523195797</v>
      </c>
    </row>
    <row r="1781" spans="1:9" x14ac:dyDescent="0.25">
      <c r="A1781" s="13"/>
      <c r="B1781" s="5">
        <f>DATE(YEAR(siječanj!B1781),MONTH(siječanj!B1781)+11,DAY(siječanj!B1781))</f>
        <v>43453</v>
      </c>
      <c r="C1781" s="9">
        <v>18.5208333333333</v>
      </c>
      <c r="D1781">
        <v>1.2485539864338313</v>
      </c>
      <c r="E1781" s="6">
        <v>121.27706895631097</v>
      </c>
      <c r="F1781" s="7">
        <v>151.42096790841271</v>
      </c>
      <c r="G1781" s="7">
        <v>203.2831168721207</v>
      </c>
      <c r="H1781" s="7">
        <v>187.32354263803091</v>
      </c>
      <c r="I1781" s="7">
        <v>2.0519552391966056</v>
      </c>
    </row>
    <row r="1782" spans="1:9" x14ac:dyDescent="0.25">
      <c r="A1782" s="13"/>
      <c r="B1782" s="5">
        <f>DATE(YEAR(siječanj!B1782),MONTH(siječanj!B1782)+11,DAY(siječanj!B1782))</f>
        <v>43453</v>
      </c>
      <c r="C1782" s="9">
        <v>18.53125</v>
      </c>
      <c r="D1782">
        <v>1.2485539864338313</v>
      </c>
      <c r="E1782" s="6">
        <v>119.4303446219369</v>
      </c>
      <c r="F1782" s="7">
        <v>149.11523287888559</v>
      </c>
      <c r="G1782" s="7">
        <v>188.52508912137191</v>
      </c>
      <c r="H1782" s="7">
        <v>183.36523256621078</v>
      </c>
      <c r="I1782" s="7">
        <v>1.8819492483351523</v>
      </c>
    </row>
    <row r="1783" spans="1:9" x14ac:dyDescent="0.25">
      <c r="A1783" s="13"/>
      <c r="B1783" s="5">
        <f>DATE(YEAR(siječanj!B1783),MONTH(siječanj!B1783)+11,DAY(siječanj!B1783))</f>
        <v>43453</v>
      </c>
      <c r="C1783" s="9">
        <v>18.5416666666667</v>
      </c>
      <c r="D1783">
        <v>1.2485539864338313</v>
      </c>
      <c r="E1783" s="6">
        <v>116.93843035299103</v>
      </c>
      <c r="F1783" s="7">
        <v>146.00394338454188</v>
      </c>
      <c r="G1783" s="7">
        <v>184.40616006077272</v>
      </c>
      <c r="H1783" s="7">
        <v>178.10289719552009</v>
      </c>
      <c r="I1783" s="7">
        <v>1.8394370003041922</v>
      </c>
    </row>
    <row r="1784" spans="1:9" x14ac:dyDescent="0.25">
      <c r="A1784" s="13"/>
      <c r="B1784" s="5">
        <f>DATE(YEAR(siječanj!B1784),MONTH(siječanj!B1784)+11,DAY(siječanj!B1784))</f>
        <v>43453</v>
      </c>
      <c r="C1784" s="9">
        <v>18.5520833333333</v>
      </c>
      <c r="D1784">
        <v>1.2485539864338313</v>
      </c>
      <c r="E1784" s="6">
        <v>114.45020078662847</v>
      </c>
      <c r="F1784" s="7">
        <v>142.89725444029739</v>
      </c>
      <c r="G1784" s="7">
        <v>192.30876450246896</v>
      </c>
      <c r="H1784" s="7">
        <v>177.40964947368224</v>
      </c>
      <c r="I1784" s="7">
        <v>1.9439870695778574</v>
      </c>
    </row>
    <row r="1785" spans="1:9" x14ac:dyDescent="0.25">
      <c r="A1785" s="13"/>
      <c r="B1785" s="5">
        <f>DATE(YEAR(siječanj!B1785),MONTH(siječanj!B1785)+11,DAY(siječanj!B1785))</f>
        <v>43453</v>
      </c>
      <c r="C1785" s="9">
        <v>18.5625</v>
      </c>
      <c r="D1785">
        <v>1.2485539864338313</v>
      </c>
      <c r="E1785" s="6">
        <v>115.73641590041613</v>
      </c>
      <c r="F1785" s="7">
        <v>144.50316344802843</v>
      </c>
      <c r="G1785" s="7">
        <v>179.89865748658889</v>
      </c>
      <c r="H1785" s="7">
        <v>174.0300673314392</v>
      </c>
      <c r="I1785" s="7">
        <v>1.9254275247257817</v>
      </c>
    </row>
    <row r="1786" spans="1:9" x14ac:dyDescent="0.25">
      <c r="A1786" s="13"/>
      <c r="B1786" s="5">
        <f>DATE(YEAR(siječanj!B1786),MONTH(siječanj!B1786)+11,DAY(siječanj!B1786))</f>
        <v>43453</v>
      </c>
      <c r="C1786" s="9">
        <v>18.5729166666667</v>
      </c>
      <c r="D1786">
        <v>1.2485539864338313</v>
      </c>
      <c r="E1786" s="6">
        <v>116.55989386410272</v>
      </c>
      <c r="F1786" s="7">
        <v>145.53132014232972</v>
      </c>
      <c r="G1786" s="7">
        <v>173.75716634716429</v>
      </c>
      <c r="H1786" s="7">
        <v>175.12894679047247</v>
      </c>
      <c r="I1786" s="7">
        <v>1.9727619143202264</v>
      </c>
    </row>
    <row r="1787" spans="1:9" x14ac:dyDescent="0.25">
      <c r="A1787" s="13"/>
      <c r="B1787" s="5">
        <f>DATE(YEAR(siječanj!B1787),MONTH(siječanj!B1787)+11,DAY(siječanj!B1787))</f>
        <v>43453</v>
      </c>
      <c r="C1787" s="9">
        <v>18.5833333333333</v>
      </c>
      <c r="D1787">
        <v>1.2485539864338313</v>
      </c>
      <c r="E1787" s="6">
        <v>116.84338387138833</v>
      </c>
      <c r="F1787" s="7">
        <v>145.88527272104034</v>
      </c>
      <c r="G1787" s="7">
        <v>174.06079451929014</v>
      </c>
      <c r="H1787" s="7">
        <v>175.3786410382132</v>
      </c>
      <c r="I1787" s="7">
        <v>2.0835821676675228</v>
      </c>
    </row>
    <row r="1788" spans="1:9" x14ac:dyDescent="0.25">
      <c r="A1788" s="13"/>
      <c r="B1788" s="5">
        <f>DATE(YEAR(siječanj!B1788),MONTH(siječanj!B1788)+11,DAY(siječanj!B1788))</f>
        <v>43453</v>
      </c>
      <c r="C1788" s="9">
        <v>18.59375</v>
      </c>
      <c r="D1788">
        <v>1.2485539864338313</v>
      </c>
      <c r="E1788" s="6">
        <v>118.27451838737005</v>
      </c>
      <c r="F1788" s="7">
        <v>147.67212142609236</v>
      </c>
      <c r="G1788" s="7">
        <v>174.73867794937451</v>
      </c>
      <c r="H1788" s="7">
        <v>172.68928829158554</v>
      </c>
      <c r="I1788" s="7">
        <v>2.0309786233866407</v>
      </c>
    </row>
    <row r="1789" spans="1:9" x14ac:dyDescent="0.25">
      <c r="A1789" s="13"/>
      <c r="B1789" s="5">
        <f>DATE(YEAR(siječanj!B1789),MONTH(siječanj!B1789)+11,DAY(siječanj!B1789))</f>
        <v>43453</v>
      </c>
      <c r="C1789" s="9">
        <v>18.6041666666667</v>
      </c>
      <c r="D1789">
        <v>1.2485539864338313</v>
      </c>
      <c r="E1789" s="6">
        <v>118.55742320635844</v>
      </c>
      <c r="F1789" s="7">
        <v>148.02534336562164</v>
      </c>
      <c r="G1789" s="7">
        <v>175.6648007215293</v>
      </c>
      <c r="H1789" s="7">
        <v>173.1311439571825</v>
      </c>
      <c r="I1789" s="7">
        <v>2.0362087769281225</v>
      </c>
    </row>
    <row r="1790" spans="1:9" x14ac:dyDescent="0.25">
      <c r="A1790" s="13"/>
      <c r="B1790" s="5">
        <f>DATE(YEAR(siječanj!B1790),MONTH(siječanj!B1790)+11,DAY(siječanj!B1790))</f>
        <v>43453</v>
      </c>
      <c r="C1790" s="9">
        <v>18.6145833333333</v>
      </c>
      <c r="D1790">
        <v>1.2485539864338313</v>
      </c>
      <c r="E1790" s="6">
        <v>120.67526527883255</v>
      </c>
      <c r="F1790" s="7">
        <v>150.6695835278465</v>
      </c>
      <c r="G1790" s="7">
        <v>176.02473772386168</v>
      </c>
      <c r="H1790" s="7">
        <v>170.98598900649887</v>
      </c>
      <c r="I1790" s="7">
        <v>2.0417459394824595</v>
      </c>
    </row>
    <row r="1791" spans="1:9" x14ac:dyDescent="0.25">
      <c r="A1791" s="13"/>
      <c r="B1791" s="5">
        <f>DATE(YEAR(siječanj!B1791),MONTH(siječanj!B1791)+11,DAY(siječanj!B1791))</f>
        <v>43453</v>
      </c>
      <c r="C1791" s="9">
        <v>18.625</v>
      </c>
      <c r="D1791">
        <v>1.2485539864338313</v>
      </c>
      <c r="E1791" s="6">
        <v>122.44276801174303</v>
      </c>
      <c r="F1791" s="7">
        <v>152.87640611105456</v>
      </c>
      <c r="G1791" s="7">
        <v>172.44817084838709</v>
      </c>
      <c r="H1791" s="7">
        <v>167.59728365214983</v>
      </c>
      <c r="I1791" s="7">
        <v>2.1046547862958396</v>
      </c>
    </row>
    <row r="1792" spans="1:9" x14ac:dyDescent="0.25">
      <c r="A1792" s="13"/>
      <c r="B1792" s="5">
        <f>DATE(YEAR(siječanj!B1792),MONTH(siječanj!B1792)+11,DAY(siječanj!B1792))</f>
        <v>43453</v>
      </c>
      <c r="C1792" s="9">
        <v>18.6354166666667</v>
      </c>
      <c r="D1792">
        <v>1.2485539864338313</v>
      </c>
      <c r="E1792" s="6">
        <v>124.4698721754333</v>
      </c>
      <c r="F1792" s="7">
        <v>155.40735509554665</v>
      </c>
      <c r="G1792" s="7">
        <v>169.89633549488315</v>
      </c>
      <c r="H1792" s="7">
        <v>160.7739638805092</v>
      </c>
      <c r="I1792" s="7">
        <v>2.0274185188727452</v>
      </c>
    </row>
    <row r="1793" spans="1:9" x14ac:dyDescent="0.25">
      <c r="A1793" s="13"/>
      <c r="B1793" s="5">
        <f>DATE(YEAR(siječanj!B1793),MONTH(siječanj!B1793)+11,DAY(siječanj!B1793))</f>
        <v>43453</v>
      </c>
      <c r="C1793" s="9">
        <v>18.6458333333333</v>
      </c>
      <c r="D1793">
        <v>1.2485539864338313</v>
      </c>
      <c r="E1793" s="6">
        <v>126.30663739846439</v>
      </c>
      <c r="F1793" s="7">
        <v>157.70065563690517</v>
      </c>
      <c r="G1793" s="7">
        <v>168.55660234913753</v>
      </c>
      <c r="H1793" s="7">
        <v>158.36571283200919</v>
      </c>
      <c r="I1793" s="7">
        <v>1.9260995444542475</v>
      </c>
    </row>
    <row r="1794" spans="1:9" x14ac:dyDescent="0.25">
      <c r="A1794" s="13"/>
      <c r="B1794" s="5">
        <f>DATE(YEAR(siječanj!B1794),MONTH(siječanj!B1794)+11,DAY(siječanj!B1794))</f>
        <v>43453</v>
      </c>
      <c r="C1794" s="9">
        <v>18.65625</v>
      </c>
      <c r="D1794">
        <v>1.2485539864338313</v>
      </c>
      <c r="E1794" s="6">
        <v>129.9907815732868</v>
      </c>
      <c r="F1794" s="7">
        <v>162.30050853297666</v>
      </c>
      <c r="G1794" s="7">
        <v>167.39703656921955</v>
      </c>
      <c r="H1794" s="7">
        <v>158.31181644302572</v>
      </c>
      <c r="I1794" s="7">
        <v>2.36834652748743</v>
      </c>
    </row>
    <row r="1795" spans="1:9" x14ac:dyDescent="0.25">
      <c r="A1795" s="13"/>
      <c r="B1795" s="5">
        <f>DATE(YEAR(siječanj!B1795),MONTH(siječanj!B1795)+11,DAY(siječanj!B1795))</f>
        <v>43453</v>
      </c>
      <c r="C1795" s="9">
        <v>18.6666666666667</v>
      </c>
      <c r="D1795">
        <v>1.2485539864338313</v>
      </c>
      <c r="E1795" s="6">
        <v>131.48618563381595</v>
      </c>
      <c r="F1795" s="7">
        <v>164.16760123407965</v>
      </c>
      <c r="G1795" s="7">
        <v>167.18066780006779</v>
      </c>
      <c r="H1795" s="7">
        <v>156.57321638782363</v>
      </c>
      <c r="I1795" s="7">
        <v>3.6698757364465773</v>
      </c>
    </row>
    <row r="1796" spans="1:9" x14ac:dyDescent="0.25">
      <c r="A1796" s="13"/>
      <c r="B1796" s="5">
        <f>DATE(YEAR(siječanj!B1796),MONTH(siječanj!B1796)+11,DAY(siječanj!B1796))</f>
        <v>43453</v>
      </c>
      <c r="C1796" s="9">
        <v>18.6770833333333</v>
      </c>
      <c r="D1796">
        <v>1.2485539864338313</v>
      </c>
      <c r="E1796" s="6">
        <v>134.26721664430184</v>
      </c>
      <c r="F1796" s="7">
        <v>167.63986858861793</v>
      </c>
      <c r="G1796" s="7">
        <v>166.43770540733252</v>
      </c>
      <c r="H1796" s="7">
        <v>155.90806478773769</v>
      </c>
      <c r="I1796" s="7">
        <v>7.926078685685896</v>
      </c>
    </row>
    <row r="1797" spans="1:9" x14ac:dyDescent="0.25">
      <c r="A1797" s="13"/>
      <c r="B1797" s="5">
        <f>DATE(YEAR(siječanj!B1797),MONTH(siječanj!B1797)+11,DAY(siječanj!B1797))</f>
        <v>43453</v>
      </c>
      <c r="C1797" s="9">
        <v>18.6875</v>
      </c>
      <c r="D1797">
        <v>1.2485539864338313</v>
      </c>
      <c r="E1797" s="6">
        <v>139.37599577762856</v>
      </c>
      <c r="F1797" s="7">
        <v>174.01845514134297</v>
      </c>
      <c r="G1797" s="7">
        <v>167.88544817780001</v>
      </c>
      <c r="H1797" s="7">
        <v>159.34625543995517</v>
      </c>
      <c r="I1797" s="7">
        <v>20.642540002510142</v>
      </c>
    </row>
    <row r="1798" spans="1:9" x14ac:dyDescent="0.25">
      <c r="A1798" s="13"/>
      <c r="B1798" s="5">
        <f>DATE(YEAR(siječanj!B1798),MONTH(siječanj!B1798)+11,DAY(siječanj!B1798))</f>
        <v>43453</v>
      </c>
      <c r="C1798" s="9">
        <v>18.6979166666667</v>
      </c>
      <c r="D1798">
        <v>1.2485539864338313</v>
      </c>
      <c r="E1798" s="6">
        <v>144.26569132276799</v>
      </c>
      <c r="F1798" s="7">
        <v>180.12350400667455</v>
      </c>
      <c r="G1798" s="7">
        <v>170.13204837201468</v>
      </c>
      <c r="H1798" s="7">
        <v>157.75124663556366</v>
      </c>
      <c r="I1798" s="7">
        <v>60.356674889335437</v>
      </c>
    </row>
    <row r="1799" spans="1:9" x14ac:dyDescent="0.25">
      <c r="A1799" s="13"/>
      <c r="B1799" s="5">
        <f>DATE(YEAR(siječanj!B1799),MONTH(siječanj!B1799)+11,DAY(siječanj!B1799))</f>
        <v>43453</v>
      </c>
      <c r="C1799" s="9">
        <v>18.7083333333333</v>
      </c>
      <c r="D1799">
        <v>1.2485539864338313</v>
      </c>
      <c r="E1799" s="6">
        <v>148.39578766200714</v>
      </c>
      <c r="F1799" s="7">
        <v>185.28015225538738</v>
      </c>
      <c r="G1799" s="7">
        <v>170.99990982455941</v>
      </c>
      <c r="H1799" s="7">
        <v>151.09728627211169</v>
      </c>
      <c r="I1799" s="7">
        <v>110.93722178113543</v>
      </c>
    </row>
    <row r="1800" spans="1:9" x14ac:dyDescent="0.25">
      <c r="A1800" s="13"/>
      <c r="B1800" s="5">
        <f>DATE(YEAR(siječanj!B1800),MONTH(siječanj!B1800)+11,DAY(siječanj!B1800))</f>
        <v>43453</v>
      </c>
      <c r="C1800" s="9">
        <v>18.71875</v>
      </c>
      <c r="D1800">
        <v>1.2485539864338313</v>
      </c>
      <c r="E1800" s="6">
        <v>154.71962896324749</v>
      </c>
      <c r="F1800" s="7">
        <v>193.17580952162592</v>
      </c>
      <c r="G1800" s="7">
        <v>168.24760282241792</v>
      </c>
      <c r="H1800" s="7">
        <v>151.73213821175406</v>
      </c>
      <c r="I1800" s="7">
        <v>138.60393899223328</v>
      </c>
    </row>
    <row r="1801" spans="1:9" x14ac:dyDescent="0.25">
      <c r="A1801" s="13"/>
      <c r="B1801" s="5">
        <f>DATE(YEAR(siječanj!B1801),MONTH(siječanj!B1801)+11,DAY(siječanj!B1801))</f>
        <v>43453</v>
      </c>
      <c r="C1801" s="9">
        <v>18.7291666666667</v>
      </c>
      <c r="D1801">
        <v>1.2485539864338313</v>
      </c>
      <c r="E1801" s="6">
        <v>161.21043043675098</v>
      </c>
      <c r="F1801" s="7">
        <v>201.2799255765193</v>
      </c>
      <c r="G1801" s="7">
        <v>165.82470810143946</v>
      </c>
      <c r="H1801" s="7">
        <v>152.83878022785422</v>
      </c>
      <c r="I1801" s="7">
        <v>156.81948874565376</v>
      </c>
    </row>
    <row r="1802" spans="1:9" x14ac:dyDescent="0.25">
      <c r="A1802" s="13"/>
      <c r="B1802" s="5">
        <f>DATE(YEAR(siječanj!B1802),MONTH(siječanj!B1802)+11,DAY(siječanj!B1802))</f>
        <v>43453</v>
      </c>
      <c r="C1802" s="9">
        <v>18.7395833333333</v>
      </c>
      <c r="D1802">
        <v>1.2485539864338313</v>
      </c>
      <c r="E1802" s="6">
        <v>165.16759074018339</v>
      </c>
      <c r="F1802" s="7">
        <v>206.22065384832752</v>
      </c>
      <c r="G1802" s="7">
        <v>163.42422683392292</v>
      </c>
      <c r="H1802" s="7">
        <v>152.41862680944476</v>
      </c>
      <c r="I1802" s="7">
        <v>168.74640488382073</v>
      </c>
    </row>
    <row r="1803" spans="1:9" x14ac:dyDescent="0.25">
      <c r="A1803" s="13"/>
      <c r="B1803" s="5">
        <f>DATE(YEAR(siječanj!B1803),MONTH(siječanj!B1803)+11,DAY(siječanj!B1803))</f>
        <v>43453</v>
      </c>
      <c r="C1803" s="9">
        <v>18.75</v>
      </c>
      <c r="D1803">
        <v>1.2485539864338313</v>
      </c>
      <c r="E1803" s="6">
        <v>168.11690702727998</v>
      </c>
      <c r="F1803" s="7">
        <v>209.90303445583621</v>
      </c>
      <c r="G1803" s="7">
        <v>161.34611120885779</v>
      </c>
      <c r="H1803" s="7">
        <v>154.84815063584261</v>
      </c>
      <c r="I1803" s="7">
        <v>190.31946220350355</v>
      </c>
    </row>
    <row r="1804" spans="1:9" x14ac:dyDescent="0.25">
      <c r="A1804" s="13"/>
      <c r="B1804" s="5">
        <f>DATE(YEAR(siječanj!B1804),MONTH(siječanj!B1804)+11,DAY(siječanj!B1804))</f>
        <v>43453</v>
      </c>
      <c r="C1804" s="9">
        <v>18.7604166666667</v>
      </c>
      <c r="D1804">
        <v>1.2485539864338313</v>
      </c>
      <c r="E1804" s="6">
        <v>170.09293615475815</v>
      </c>
      <c r="F1804" s="7">
        <v>212.37021350025844</v>
      </c>
      <c r="G1804" s="7">
        <v>158.25546109439247</v>
      </c>
      <c r="H1804" s="7">
        <v>154.58326441369746</v>
      </c>
      <c r="I1804" s="7">
        <v>206.17158457384784</v>
      </c>
    </row>
    <row r="1805" spans="1:9" x14ac:dyDescent="0.25">
      <c r="A1805" s="13"/>
      <c r="B1805" s="5">
        <f>DATE(YEAR(siječanj!B1805),MONTH(siječanj!B1805)+11,DAY(siječanj!B1805))</f>
        <v>43453</v>
      </c>
      <c r="C1805" s="9">
        <v>18.7708333333333</v>
      </c>
      <c r="D1805">
        <v>1.2485539864338313</v>
      </c>
      <c r="E1805" s="6">
        <v>172.49101498432319</v>
      </c>
      <c r="F1805" s="7">
        <v>215.36434438269444</v>
      </c>
      <c r="G1805" s="7">
        <v>156.22013552002153</v>
      </c>
      <c r="H1805" s="7">
        <v>157.95870438484792</v>
      </c>
      <c r="I1805" s="7">
        <v>223.11798306882784</v>
      </c>
    </row>
    <row r="1806" spans="1:9" x14ac:dyDescent="0.25">
      <c r="A1806" s="13"/>
      <c r="B1806" s="5">
        <f>DATE(YEAR(siječanj!B1806),MONTH(siječanj!B1806)+11,DAY(siječanj!B1806))</f>
        <v>43453</v>
      </c>
      <c r="C1806" s="9">
        <v>18.78125</v>
      </c>
      <c r="D1806">
        <v>1.2485539864338313</v>
      </c>
      <c r="E1806" s="6">
        <v>175.81446892963322</v>
      </c>
      <c r="F1806" s="7">
        <v>219.51385605484055</v>
      </c>
      <c r="G1806" s="7">
        <v>153.1933792151741</v>
      </c>
      <c r="H1806" s="7">
        <v>158.84017605376505</v>
      </c>
      <c r="I1806" s="7">
        <v>226.49824530309834</v>
      </c>
    </row>
    <row r="1807" spans="1:9" x14ac:dyDescent="0.25">
      <c r="A1807" s="13"/>
      <c r="B1807" s="5">
        <f>DATE(YEAR(siječanj!B1807),MONTH(siječanj!B1807)+11,DAY(siječanj!B1807))</f>
        <v>43453</v>
      </c>
      <c r="C1807" s="9">
        <v>18.7916666666667</v>
      </c>
      <c r="D1807">
        <v>1.2485539864338313</v>
      </c>
      <c r="E1807" s="6">
        <v>175.83616850516964</v>
      </c>
      <c r="F1807" s="7">
        <v>219.54094914638046</v>
      </c>
      <c r="G1807" s="7">
        <v>148.20599411677972</v>
      </c>
      <c r="H1807" s="7">
        <v>160.67382930258543</v>
      </c>
      <c r="I1807" s="7">
        <v>226.9064232859688</v>
      </c>
    </row>
    <row r="1808" spans="1:9" x14ac:dyDescent="0.25">
      <c r="A1808" s="13"/>
      <c r="B1808" s="5">
        <f>DATE(YEAR(siječanj!B1808),MONTH(siječanj!B1808)+11,DAY(siječanj!B1808))</f>
        <v>43453</v>
      </c>
      <c r="C1808" s="9">
        <v>18.8020833333333</v>
      </c>
      <c r="D1808">
        <v>1.2485539864338313</v>
      </c>
      <c r="E1808" s="6">
        <v>175.24702869918082</v>
      </c>
      <c r="F1808" s="7">
        <v>218.80537629304627</v>
      </c>
      <c r="G1808" s="7">
        <v>140.90367169504589</v>
      </c>
      <c r="H1808" s="7">
        <v>159.56727157485057</v>
      </c>
      <c r="I1808" s="7">
        <v>227.53816283193024</v>
      </c>
    </row>
    <row r="1809" spans="1:9" x14ac:dyDescent="0.25">
      <c r="A1809" s="13"/>
      <c r="B1809" s="5">
        <f>DATE(YEAR(siječanj!B1809),MONTH(siječanj!B1809)+11,DAY(siječanj!B1809))</f>
        <v>43453</v>
      </c>
      <c r="C1809" s="9">
        <v>18.8125</v>
      </c>
      <c r="D1809">
        <v>1.2485539864338313</v>
      </c>
      <c r="E1809" s="6">
        <v>176.19174875144935</v>
      </c>
      <c r="F1809" s="7">
        <v>219.98491028037012</v>
      </c>
      <c r="G1809" s="7">
        <v>135.12035790700972</v>
      </c>
      <c r="H1809" s="7">
        <v>156.1099956285002</v>
      </c>
      <c r="I1809" s="7">
        <v>227.51846125355149</v>
      </c>
    </row>
    <row r="1810" spans="1:9" x14ac:dyDescent="0.25">
      <c r="A1810" s="13"/>
      <c r="B1810" s="5">
        <f>DATE(YEAR(siječanj!B1810),MONTH(siječanj!B1810)+11,DAY(siječanj!B1810))</f>
        <v>43453</v>
      </c>
      <c r="C1810" s="9">
        <v>18.8229166666667</v>
      </c>
      <c r="D1810">
        <v>1.2485539864338313</v>
      </c>
      <c r="E1810" s="6">
        <v>177.2029045368096</v>
      </c>
      <c r="F1810" s="7">
        <v>221.24739286708729</v>
      </c>
      <c r="G1810" s="7">
        <v>130.66384905298932</v>
      </c>
      <c r="H1810" s="7">
        <v>151.46844005418589</v>
      </c>
      <c r="I1810" s="7">
        <v>227.61958922236263</v>
      </c>
    </row>
    <row r="1811" spans="1:9" x14ac:dyDescent="0.25">
      <c r="A1811" s="13"/>
      <c r="B1811" s="5">
        <f>DATE(YEAR(siječanj!B1811),MONTH(siječanj!B1811)+11,DAY(siječanj!B1811))</f>
        <v>43453</v>
      </c>
      <c r="C1811" s="9">
        <v>18.8333333333333</v>
      </c>
      <c r="D1811">
        <v>1.2485539864338313</v>
      </c>
      <c r="E1811" s="6">
        <v>179.68504021012455</v>
      </c>
      <c r="F1811" s="7">
        <v>224.34647325687428</v>
      </c>
      <c r="G1811" s="7">
        <v>127.28920011459942</v>
      </c>
      <c r="H1811" s="7">
        <v>147.117474639688</v>
      </c>
      <c r="I1811" s="7">
        <v>227.6415378667084</v>
      </c>
    </row>
    <row r="1812" spans="1:9" x14ac:dyDescent="0.25">
      <c r="A1812" s="13"/>
      <c r="B1812" s="5">
        <f>DATE(YEAR(siječanj!B1812),MONTH(siječanj!B1812)+11,DAY(siječanj!B1812))</f>
        <v>43453</v>
      </c>
      <c r="C1812" s="9">
        <v>18.84375</v>
      </c>
      <c r="D1812">
        <v>1.2485539864338313</v>
      </c>
      <c r="E1812" s="6">
        <v>179.92330111310281</v>
      </c>
      <c r="F1812" s="7">
        <v>224.64395485709912</v>
      </c>
      <c r="G1812" s="7">
        <v>123.34891178202264</v>
      </c>
      <c r="H1812" s="7">
        <v>139.00795455156253</v>
      </c>
      <c r="I1812" s="7">
        <v>227.99527425133829</v>
      </c>
    </row>
    <row r="1813" spans="1:9" x14ac:dyDescent="0.25">
      <c r="A1813" s="13"/>
      <c r="B1813" s="5">
        <f>DATE(YEAR(siječanj!B1813),MONTH(siječanj!B1813)+11,DAY(siječanj!B1813))</f>
        <v>43453</v>
      </c>
      <c r="C1813" s="9">
        <v>18.8541666666667</v>
      </c>
      <c r="D1813">
        <v>1.2485539864338313</v>
      </c>
      <c r="E1813" s="6">
        <v>177.47989101923957</v>
      </c>
      <c r="F1813" s="7">
        <v>221.5932254439135</v>
      </c>
      <c r="G1813" s="7">
        <v>120.88328727236866</v>
      </c>
      <c r="H1813" s="7">
        <v>131.15169691864031</v>
      </c>
      <c r="I1813" s="7">
        <v>228.45479374143997</v>
      </c>
    </row>
    <row r="1814" spans="1:9" x14ac:dyDescent="0.25">
      <c r="A1814" s="13"/>
      <c r="B1814" s="5">
        <f>DATE(YEAR(siječanj!B1814),MONTH(siječanj!B1814)+11,DAY(siječanj!B1814))</f>
        <v>43453</v>
      </c>
      <c r="C1814" s="9">
        <v>18.8645833333333</v>
      </c>
      <c r="D1814">
        <v>1.2485539864338313</v>
      </c>
      <c r="E1814" s="6">
        <v>174.11490953356321</v>
      </c>
      <c r="F1814" s="7">
        <v>217.39186439569625</v>
      </c>
      <c r="G1814" s="7">
        <v>115.94522864495568</v>
      </c>
      <c r="H1814" s="7">
        <v>125.55909565048782</v>
      </c>
      <c r="I1814" s="7">
        <v>228.85736355967165</v>
      </c>
    </row>
    <row r="1815" spans="1:9" x14ac:dyDescent="0.25">
      <c r="A1815" s="13"/>
      <c r="B1815" s="5">
        <f>DATE(YEAR(siječanj!B1815),MONTH(siječanj!B1815)+11,DAY(siječanj!B1815))</f>
        <v>43453</v>
      </c>
      <c r="C1815" s="9">
        <v>18.875</v>
      </c>
      <c r="D1815">
        <v>1.2485539864338313</v>
      </c>
      <c r="E1815" s="6">
        <v>172.92458793664235</v>
      </c>
      <c r="F1815" s="7">
        <v>215.90568362072241</v>
      </c>
      <c r="G1815" s="7">
        <v>108.43151509680884</v>
      </c>
      <c r="H1815" s="7">
        <v>118.92456174836148</v>
      </c>
      <c r="I1815" s="7">
        <v>229.59986735733636</v>
      </c>
    </row>
    <row r="1816" spans="1:9" x14ac:dyDescent="0.25">
      <c r="A1816" s="13"/>
      <c r="B1816" s="5">
        <f>DATE(YEAR(siječanj!B1816),MONTH(siječanj!B1816)+11,DAY(siječanj!B1816))</f>
        <v>43453</v>
      </c>
      <c r="C1816" s="9">
        <v>18.8854166666667</v>
      </c>
      <c r="D1816">
        <v>1.2485539864338313</v>
      </c>
      <c r="E1816" s="6">
        <v>179.81016239467044</v>
      </c>
      <c r="F1816" s="7">
        <v>224.50269505918035</v>
      </c>
      <c r="G1816" s="7">
        <v>87.976042917101552</v>
      </c>
      <c r="H1816" s="7">
        <v>98.271299321398487</v>
      </c>
      <c r="I1816" s="7">
        <v>233.06698814151108</v>
      </c>
    </row>
    <row r="1817" spans="1:9" x14ac:dyDescent="0.25">
      <c r="A1817" s="13"/>
      <c r="B1817" s="5">
        <f>DATE(YEAR(siječanj!B1817),MONTH(siječanj!B1817)+11,DAY(siječanj!B1817))</f>
        <v>43453</v>
      </c>
      <c r="C1817" s="9">
        <v>18.8958333333333</v>
      </c>
      <c r="D1817">
        <v>1.2485539864338313</v>
      </c>
      <c r="E1817" s="6">
        <v>186.16332658882419</v>
      </c>
      <c r="F1817" s="7">
        <v>232.4349635402597</v>
      </c>
      <c r="G1817" s="7">
        <v>80.33249284108561</v>
      </c>
      <c r="H1817" s="7">
        <v>91.547724795708717</v>
      </c>
      <c r="I1817" s="7">
        <v>236.88821032103127</v>
      </c>
    </row>
    <row r="1818" spans="1:9" x14ac:dyDescent="0.25">
      <c r="A1818" s="13"/>
      <c r="B1818" s="5">
        <f>DATE(YEAR(siječanj!B1818),MONTH(siječanj!B1818)+11,DAY(siječanj!B1818))</f>
        <v>43453</v>
      </c>
      <c r="C1818" s="9">
        <v>18.90625</v>
      </c>
      <c r="D1818">
        <v>1.2485539864338313</v>
      </c>
      <c r="E1818" s="6">
        <v>186.53710222376904</v>
      </c>
      <c r="F1818" s="7">
        <v>232.90164259930194</v>
      </c>
      <c r="G1818" s="7">
        <v>77.744198966311401</v>
      </c>
      <c r="H1818" s="7">
        <v>87.92366224317577</v>
      </c>
      <c r="I1818" s="7">
        <v>237.61695071464402</v>
      </c>
    </row>
    <row r="1819" spans="1:9" x14ac:dyDescent="0.25">
      <c r="A1819" s="13"/>
      <c r="B1819" s="5">
        <f>DATE(YEAR(siječanj!B1819),MONTH(siječanj!B1819)+11,DAY(siječanj!B1819))</f>
        <v>43453</v>
      </c>
      <c r="C1819" s="9">
        <v>18.9166666666667</v>
      </c>
      <c r="D1819">
        <v>1.2485539864338313</v>
      </c>
      <c r="E1819" s="6">
        <v>185.19876865328004</v>
      </c>
      <c r="F1819" s="7">
        <v>231.23066088468968</v>
      </c>
      <c r="G1819" s="7">
        <v>77.120551352992706</v>
      </c>
      <c r="H1819" s="7">
        <v>85.227682825546324</v>
      </c>
      <c r="I1819" s="7">
        <v>236.73307076660339</v>
      </c>
    </row>
    <row r="1820" spans="1:9" x14ac:dyDescent="0.25">
      <c r="A1820" s="13"/>
      <c r="B1820" s="5">
        <f>DATE(YEAR(siječanj!B1820),MONTH(siječanj!B1820)+11,DAY(siječanj!B1820))</f>
        <v>43453</v>
      </c>
      <c r="C1820" s="9">
        <v>18.9270833333333</v>
      </c>
      <c r="D1820">
        <v>1.2485539864338313</v>
      </c>
      <c r="E1820" s="6">
        <v>182.01954477818683</v>
      </c>
      <c r="F1820" s="7">
        <v>227.26122824167643</v>
      </c>
      <c r="G1820" s="7">
        <v>75.259407117265638</v>
      </c>
      <c r="H1820" s="7">
        <v>70.640308865109787</v>
      </c>
      <c r="I1820" s="7">
        <v>238.15867361798922</v>
      </c>
    </row>
    <row r="1821" spans="1:9" x14ac:dyDescent="0.25">
      <c r="A1821" s="13"/>
      <c r="B1821" s="5">
        <f>DATE(YEAR(siječanj!B1821),MONTH(siječanj!B1821)+11,DAY(siječanj!B1821))</f>
        <v>43453</v>
      </c>
      <c r="C1821" s="9">
        <v>18.9375</v>
      </c>
      <c r="D1821">
        <v>1.2485539864338313</v>
      </c>
      <c r="E1821" s="6">
        <v>174.6562642517838</v>
      </c>
      <c r="F1821" s="7">
        <v>218.06777498720533</v>
      </c>
      <c r="G1821" s="7">
        <v>73.492890320656983</v>
      </c>
      <c r="H1821" s="7">
        <v>65.267487502495626</v>
      </c>
      <c r="I1821" s="7">
        <v>237.9453823564032</v>
      </c>
    </row>
    <row r="1822" spans="1:9" x14ac:dyDescent="0.25">
      <c r="A1822" s="13"/>
      <c r="B1822" s="5">
        <f>DATE(YEAR(siječanj!B1822),MONTH(siječanj!B1822)+11,DAY(siječanj!B1822))</f>
        <v>43453</v>
      </c>
      <c r="C1822" s="9">
        <v>18.9479166666667</v>
      </c>
      <c r="D1822">
        <v>1.2485539864338313</v>
      </c>
      <c r="E1822" s="6">
        <v>167.85402259096836</v>
      </c>
      <c r="F1822" s="7">
        <v>209.57480904490791</v>
      </c>
      <c r="G1822" s="7">
        <v>72.485638801556561</v>
      </c>
      <c r="H1822" s="7">
        <v>63.412473173680446</v>
      </c>
      <c r="I1822" s="7">
        <v>237.10167458769618</v>
      </c>
    </row>
    <row r="1823" spans="1:9" x14ac:dyDescent="0.25">
      <c r="A1823" s="13"/>
      <c r="B1823" s="5">
        <f>DATE(YEAR(siječanj!B1823),MONTH(siječanj!B1823)+11,DAY(siječanj!B1823))</f>
        <v>43453</v>
      </c>
      <c r="C1823" s="9">
        <v>18.9583333333333</v>
      </c>
      <c r="D1823">
        <v>1.2485539864338313</v>
      </c>
      <c r="E1823" s="6">
        <v>158.08759986846252</v>
      </c>
      <c r="F1823" s="7">
        <v>197.38090302152531</v>
      </c>
      <c r="G1823" s="7">
        <v>69.6961702212608</v>
      </c>
      <c r="H1823" s="7">
        <v>62.393246219813804</v>
      </c>
      <c r="I1823" s="7">
        <v>236.65583549920964</v>
      </c>
    </row>
    <row r="1824" spans="1:9" x14ac:dyDescent="0.25">
      <c r="A1824" s="13"/>
      <c r="B1824" s="5">
        <f>DATE(YEAR(siječanj!B1824),MONTH(siječanj!B1824)+11,DAY(siječanj!B1824))</f>
        <v>43453</v>
      </c>
      <c r="C1824" s="9">
        <v>18.96875</v>
      </c>
      <c r="D1824">
        <v>1.2485539864338313</v>
      </c>
      <c r="E1824" s="6">
        <v>147.60083614004293</v>
      </c>
      <c r="F1824" s="7">
        <v>184.28761236361731</v>
      </c>
      <c r="G1824" s="7">
        <v>67.558081835256573</v>
      </c>
      <c r="H1824" s="7">
        <v>61.200208629326596</v>
      </c>
      <c r="I1824" s="7">
        <v>237.16108133169843</v>
      </c>
    </row>
    <row r="1825" spans="1:9" x14ac:dyDescent="0.25">
      <c r="A1825" s="13"/>
      <c r="B1825" s="5">
        <f>DATE(YEAR(siječanj!B1825),MONTH(siječanj!B1825)+11,DAY(siječanj!B1825))</f>
        <v>43453</v>
      </c>
      <c r="C1825" s="9">
        <v>18.9791666666667</v>
      </c>
      <c r="D1825">
        <v>1.2485539864338313</v>
      </c>
      <c r="E1825" s="6">
        <v>136.91757312433029</v>
      </c>
      <c r="F1825" s="7">
        <v>170.94898173722819</v>
      </c>
      <c r="G1825" s="7">
        <v>66.419041298883471</v>
      </c>
      <c r="H1825" s="7">
        <v>59.469648078677253</v>
      </c>
      <c r="I1825" s="7">
        <v>238.08572047630574</v>
      </c>
    </row>
    <row r="1826" spans="1:9" ht="15.75" thickBot="1" x14ac:dyDescent="0.3">
      <c r="A1826" s="13"/>
      <c r="B1826" s="5">
        <f>DATE(YEAR(siječanj!B1826),MONTH(siječanj!B1826)+11,DAY(siječanj!B1826))</f>
        <v>43453</v>
      </c>
      <c r="C1826" s="9">
        <v>18.9895833333333</v>
      </c>
      <c r="D1826">
        <v>1.2485539864338313</v>
      </c>
      <c r="E1826" s="6">
        <v>126.57809831478623</v>
      </c>
      <c r="F1826" s="7">
        <v>158.03958924613977</v>
      </c>
      <c r="G1826" s="7">
        <v>64.663946163538881</v>
      </c>
      <c r="H1826" s="7">
        <v>58.502864542926353</v>
      </c>
      <c r="I1826" s="7">
        <v>239.61802446011393</v>
      </c>
    </row>
    <row r="1827" spans="1:9" x14ac:dyDescent="0.25">
      <c r="A1827" s="12">
        <f t="shared" ref="A1827" si="17">A1731+1</f>
        <v>354</v>
      </c>
      <c r="B1827" s="5">
        <f>DATE(YEAR(siječanj!B1827),MONTH(siječanj!B1827)+11,DAY(siječanj!B1827))</f>
        <v>43454</v>
      </c>
      <c r="C1827" s="9">
        <v>19</v>
      </c>
      <c r="D1827">
        <v>1.2644140070766003</v>
      </c>
      <c r="E1827" s="6">
        <v>114.13532286603153</v>
      </c>
      <c r="F1827" s="7">
        <v>144.31430093402045</v>
      </c>
      <c r="G1827" s="7">
        <v>63.380357131815494</v>
      </c>
      <c r="H1827" s="7">
        <v>58.938695597273373</v>
      </c>
      <c r="I1827" s="7">
        <v>240.73194916157246</v>
      </c>
    </row>
    <row r="1828" spans="1:9" x14ac:dyDescent="0.25">
      <c r="A1828" s="13"/>
      <c r="B1828" s="5">
        <f>DATE(YEAR(siječanj!B1828),MONTH(siječanj!B1828)+11,DAY(siječanj!B1828))</f>
        <v>43454</v>
      </c>
      <c r="C1828" s="9">
        <v>19.0104166666667</v>
      </c>
      <c r="D1828">
        <v>1.2644140070766003</v>
      </c>
      <c r="E1828" s="6">
        <v>105.0033692301236</v>
      </c>
      <c r="F1828" s="7">
        <v>132.76773084480436</v>
      </c>
      <c r="G1828" s="7">
        <v>62.031833766285928</v>
      </c>
      <c r="H1828" s="7">
        <v>58.463883180861444</v>
      </c>
      <c r="I1828" s="7">
        <v>241.48032713168507</v>
      </c>
    </row>
    <row r="1829" spans="1:9" x14ac:dyDescent="0.25">
      <c r="A1829" s="13"/>
      <c r="B1829" s="5">
        <f>DATE(YEAR(siječanj!B1829),MONTH(siječanj!B1829)+11,DAY(siječanj!B1829))</f>
        <v>43454</v>
      </c>
      <c r="C1829" s="9">
        <v>19.0208333333333</v>
      </c>
      <c r="D1829">
        <v>1.2644140070766003</v>
      </c>
      <c r="E1829" s="6">
        <v>97.401722665217719</v>
      </c>
      <c r="F1829" s="7">
        <v>123.15610245129166</v>
      </c>
      <c r="G1829" s="7">
        <v>61.102738067878782</v>
      </c>
      <c r="H1829" s="7">
        <v>58.557615856757437</v>
      </c>
      <c r="I1829" s="7">
        <v>241.51630018774512</v>
      </c>
    </row>
    <row r="1830" spans="1:9" x14ac:dyDescent="0.25">
      <c r="A1830" s="13"/>
      <c r="B1830" s="5">
        <f>DATE(YEAR(siječanj!B1830),MONTH(siječanj!B1830)+11,DAY(siječanj!B1830))</f>
        <v>43454</v>
      </c>
      <c r="C1830" s="9">
        <v>19.03125</v>
      </c>
      <c r="D1830">
        <v>1.2644140070766003</v>
      </c>
      <c r="E1830" s="6">
        <v>90.064445327947055</v>
      </c>
      <c r="F1830" s="7">
        <v>113.87874621224093</v>
      </c>
      <c r="G1830" s="7">
        <v>59.899253328784347</v>
      </c>
      <c r="H1830" s="7">
        <v>57.867538982945874</v>
      </c>
      <c r="I1830" s="7">
        <v>241.89123319464366</v>
      </c>
    </row>
    <row r="1831" spans="1:9" x14ac:dyDescent="0.25">
      <c r="A1831" s="13"/>
      <c r="B1831" s="5">
        <f>DATE(YEAR(siječanj!B1831),MONTH(siječanj!B1831)+11,DAY(siječanj!B1831))</f>
        <v>43454</v>
      </c>
      <c r="C1831" s="9">
        <v>19.0416666666667</v>
      </c>
      <c r="D1831">
        <v>1.2644140070766003</v>
      </c>
      <c r="E1831" s="6">
        <v>83.832536116354703</v>
      </c>
      <c r="F1831" s="7">
        <v>105.99903291427387</v>
      </c>
      <c r="G1831" s="7">
        <v>59.293796810155655</v>
      </c>
      <c r="H1831" s="7">
        <v>57.984559330042501</v>
      </c>
      <c r="I1831" s="7">
        <v>242.52029366195544</v>
      </c>
    </row>
    <row r="1832" spans="1:9" x14ac:dyDescent="0.25">
      <c r="A1832" s="13"/>
      <c r="B1832" s="5">
        <f>DATE(YEAR(siječanj!B1832),MONTH(siječanj!B1832)+11,DAY(siječanj!B1832))</f>
        <v>43454</v>
      </c>
      <c r="C1832" s="9">
        <v>19.0520833333333</v>
      </c>
      <c r="D1832">
        <v>1.2644140070766003</v>
      </c>
      <c r="E1832" s="6">
        <v>78.68286025580916</v>
      </c>
      <c r="F1832" s="7">
        <v>99.487710624295843</v>
      </c>
      <c r="G1832" s="7">
        <v>58.773832008621291</v>
      </c>
      <c r="H1832" s="7">
        <v>57.694482927880941</v>
      </c>
      <c r="I1832" s="7">
        <v>243.09970167162135</v>
      </c>
    </row>
    <row r="1833" spans="1:9" x14ac:dyDescent="0.25">
      <c r="A1833" s="13"/>
      <c r="B1833" s="5">
        <f>DATE(YEAR(siječanj!B1833),MONTH(siječanj!B1833)+11,DAY(siječanj!B1833))</f>
        <v>43454</v>
      </c>
      <c r="C1833" s="9">
        <v>19.0625</v>
      </c>
      <c r="D1833">
        <v>1.2644140070766003</v>
      </c>
      <c r="E1833" s="6">
        <v>75.176128311344854</v>
      </c>
      <c r="F1833" s="7">
        <v>95.053749634652206</v>
      </c>
      <c r="G1833" s="7">
        <v>58.800182580633589</v>
      </c>
      <c r="H1833" s="7">
        <v>57.161555690491063</v>
      </c>
      <c r="I1833" s="7">
        <v>242.77365209979251</v>
      </c>
    </row>
    <row r="1834" spans="1:9" x14ac:dyDescent="0.25">
      <c r="A1834" s="13"/>
      <c r="B1834" s="5">
        <f>DATE(YEAR(siječanj!B1834),MONTH(siječanj!B1834)+11,DAY(siječanj!B1834))</f>
        <v>43454</v>
      </c>
      <c r="C1834" s="9">
        <v>19.0729166666667</v>
      </c>
      <c r="D1834">
        <v>1.2644140070766003</v>
      </c>
      <c r="E1834" s="6">
        <v>71.664624602646825</v>
      </c>
      <c r="F1834" s="7">
        <v>90.613755159472987</v>
      </c>
      <c r="G1834" s="7">
        <v>58.153747889337502</v>
      </c>
      <c r="H1834" s="7">
        <v>57.150249008351771</v>
      </c>
      <c r="I1834" s="7">
        <v>242.75442353530005</v>
      </c>
    </row>
    <row r="1835" spans="1:9" x14ac:dyDescent="0.25">
      <c r="A1835" s="13"/>
      <c r="B1835" s="5">
        <f>DATE(YEAR(siječanj!B1835),MONTH(siječanj!B1835)+11,DAY(siječanj!B1835))</f>
        <v>43454</v>
      </c>
      <c r="C1835" s="9">
        <v>19.0833333333333</v>
      </c>
      <c r="D1835">
        <v>1.2644140070766003</v>
      </c>
      <c r="E1835" s="6">
        <v>69.268704026869486</v>
      </c>
      <c r="F1835" s="7">
        <v>87.584319623617091</v>
      </c>
      <c r="G1835" s="7">
        <v>57.460453452355871</v>
      </c>
      <c r="H1835" s="7">
        <v>56.976125300660257</v>
      </c>
      <c r="I1835" s="7">
        <v>242.67588522965306</v>
      </c>
    </row>
    <row r="1836" spans="1:9" x14ac:dyDescent="0.25">
      <c r="A1836" s="13"/>
      <c r="B1836" s="5">
        <f>DATE(YEAR(siječanj!B1836),MONTH(siječanj!B1836)+11,DAY(siječanj!B1836))</f>
        <v>43454</v>
      </c>
      <c r="C1836" s="9">
        <v>19.09375</v>
      </c>
      <c r="D1836">
        <v>1.2644140070766003</v>
      </c>
      <c r="E1836" s="6">
        <v>67.085984409125558</v>
      </c>
      <c r="F1836" s="7">
        <v>84.824458365420782</v>
      </c>
      <c r="G1836" s="7">
        <v>56.716249662036866</v>
      </c>
      <c r="H1836" s="7">
        <v>56.655231466668553</v>
      </c>
      <c r="I1836" s="7">
        <v>242.98399427480231</v>
      </c>
    </row>
    <row r="1837" spans="1:9" x14ac:dyDescent="0.25">
      <c r="A1837" s="13"/>
      <c r="B1837" s="5">
        <f>DATE(YEAR(siječanj!B1837),MONTH(siječanj!B1837)+11,DAY(siječanj!B1837))</f>
        <v>43454</v>
      </c>
      <c r="C1837" s="9">
        <v>19.1041666666667</v>
      </c>
      <c r="D1837">
        <v>1.2644140070766003</v>
      </c>
      <c r="E1837" s="6">
        <v>66.03661186057883</v>
      </c>
      <c r="F1837" s="7">
        <v>83.497617016396632</v>
      </c>
      <c r="G1837" s="7">
        <v>56.453872850396181</v>
      </c>
      <c r="H1837" s="7">
        <v>56.426308280365824</v>
      </c>
      <c r="I1837" s="7">
        <v>242.67797929112837</v>
      </c>
    </row>
    <row r="1838" spans="1:9" x14ac:dyDescent="0.25">
      <c r="A1838" s="13"/>
      <c r="B1838" s="5">
        <f>DATE(YEAR(siječanj!B1838),MONTH(siječanj!B1838)+11,DAY(siječanj!B1838))</f>
        <v>43454</v>
      </c>
      <c r="C1838" s="9">
        <v>19.1145833333333</v>
      </c>
      <c r="D1838">
        <v>1.2644140070766003</v>
      </c>
      <c r="E1838" s="6">
        <v>64.512652594834691</v>
      </c>
      <c r="F1838" s="7">
        <v>81.570701574575565</v>
      </c>
      <c r="G1838" s="7">
        <v>56.040688328403654</v>
      </c>
      <c r="H1838" s="7">
        <v>57.831812757272509</v>
      </c>
      <c r="I1838" s="7">
        <v>242.64436030417664</v>
      </c>
    </row>
    <row r="1839" spans="1:9" x14ac:dyDescent="0.25">
      <c r="A1839" s="13"/>
      <c r="B1839" s="5">
        <f>DATE(YEAR(siječanj!B1839),MONTH(siječanj!B1839)+11,DAY(siječanj!B1839))</f>
        <v>43454</v>
      </c>
      <c r="C1839" s="9">
        <v>19.125</v>
      </c>
      <c r="D1839">
        <v>1.2644140070766003</v>
      </c>
      <c r="E1839" s="6">
        <v>64.067591106843238</v>
      </c>
      <c r="F1839" s="7">
        <v>81.007959595148819</v>
      </c>
      <c r="G1839" s="7">
        <v>56.968048480674291</v>
      </c>
      <c r="H1839" s="7">
        <v>56.927639421979855</v>
      </c>
      <c r="I1839" s="7">
        <v>242.03643945746015</v>
      </c>
    </row>
    <row r="1840" spans="1:9" x14ac:dyDescent="0.25">
      <c r="A1840" s="13"/>
      <c r="B1840" s="5">
        <f>DATE(YEAR(siječanj!B1840),MONTH(siječanj!B1840)+11,DAY(siječanj!B1840))</f>
        <v>43454</v>
      </c>
      <c r="C1840" s="9">
        <v>19.1354166666667</v>
      </c>
      <c r="D1840">
        <v>1.2644140070766003</v>
      </c>
      <c r="E1840" s="6">
        <v>63.130100609656736</v>
      </c>
      <c r="F1840" s="7">
        <v>79.822583479005004</v>
      </c>
      <c r="G1840" s="7">
        <v>57.510643678937612</v>
      </c>
      <c r="H1840" s="7">
        <v>56.416402390582441</v>
      </c>
      <c r="I1840" s="7">
        <v>242.25675092513819</v>
      </c>
    </row>
    <row r="1841" spans="1:9" x14ac:dyDescent="0.25">
      <c r="A1841" s="13"/>
      <c r="B1841" s="5">
        <f>DATE(YEAR(siječanj!B1841),MONTH(siječanj!B1841)+11,DAY(siječanj!B1841))</f>
        <v>43454</v>
      </c>
      <c r="C1841" s="9">
        <v>19.1458333333333</v>
      </c>
      <c r="D1841">
        <v>1.2644140070766003</v>
      </c>
      <c r="E1841" s="6">
        <v>62.8037936640618</v>
      </c>
      <c r="F1841" s="7">
        <v>79.409996406388387</v>
      </c>
      <c r="G1841" s="7">
        <v>57.106309638747668</v>
      </c>
      <c r="H1841" s="7">
        <v>56.98878059664365</v>
      </c>
      <c r="I1841" s="7">
        <v>242.16275216561903</v>
      </c>
    </row>
    <row r="1842" spans="1:9" x14ac:dyDescent="0.25">
      <c r="A1842" s="13"/>
      <c r="B1842" s="5">
        <f>DATE(YEAR(siječanj!B1842),MONTH(siječanj!B1842)+11,DAY(siječanj!B1842))</f>
        <v>43454</v>
      </c>
      <c r="C1842" s="9">
        <v>19.15625</v>
      </c>
      <c r="D1842">
        <v>1.2644140070766003</v>
      </c>
      <c r="E1842" s="6">
        <v>62.267439826170971</v>
      </c>
      <c r="F1842" s="7">
        <v>78.731823101009923</v>
      </c>
      <c r="G1842" s="7">
        <v>57.520317741661451</v>
      </c>
      <c r="H1842" s="7">
        <v>55.328845668615195</v>
      </c>
      <c r="I1842" s="7">
        <v>242.07504659084876</v>
      </c>
    </row>
    <row r="1843" spans="1:9" x14ac:dyDescent="0.25">
      <c r="A1843" s="13"/>
      <c r="B1843" s="5">
        <f>DATE(YEAR(siječanj!B1843),MONTH(siječanj!B1843)+11,DAY(siječanj!B1843))</f>
        <v>43454</v>
      </c>
      <c r="C1843" s="9">
        <v>19.1666666666667</v>
      </c>
      <c r="D1843">
        <v>1.2644140070766003</v>
      </c>
      <c r="E1843" s="6">
        <v>62.024897130177344</v>
      </c>
      <c r="F1843" s="7">
        <v>78.425148718881459</v>
      </c>
      <c r="G1843" s="7">
        <v>57.592833037411104</v>
      </c>
      <c r="H1843" s="7">
        <v>55.321990214907743</v>
      </c>
      <c r="I1843" s="7">
        <v>241.73721067300849</v>
      </c>
    </row>
    <row r="1844" spans="1:9" x14ac:dyDescent="0.25">
      <c r="A1844" s="13"/>
      <c r="B1844" s="5">
        <f>DATE(YEAR(siječanj!B1844),MONTH(siječanj!B1844)+11,DAY(siječanj!B1844))</f>
        <v>43454</v>
      </c>
      <c r="C1844" s="9">
        <v>19.1770833333333</v>
      </c>
      <c r="D1844">
        <v>1.2644140070766003</v>
      </c>
      <c r="E1844" s="6">
        <v>63.064857073740036</v>
      </c>
      <c r="F1844" s="7">
        <v>79.740088638320728</v>
      </c>
      <c r="G1844" s="7">
        <v>57.094558545115106</v>
      </c>
      <c r="H1844" s="7">
        <v>56.61828105283314</v>
      </c>
      <c r="I1844" s="7">
        <v>241.87340567128155</v>
      </c>
    </row>
    <row r="1845" spans="1:9" x14ac:dyDescent="0.25">
      <c r="A1845" s="13"/>
      <c r="B1845" s="5">
        <f>DATE(YEAR(siječanj!B1845),MONTH(siječanj!B1845)+11,DAY(siječanj!B1845))</f>
        <v>43454</v>
      </c>
      <c r="C1845" s="9">
        <v>19.1875</v>
      </c>
      <c r="D1845">
        <v>1.2644140070766003</v>
      </c>
      <c r="E1845" s="6">
        <v>63.005000245691434</v>
      </c>
      <c r="F1845" s="7">
        <v>79.6644048265169</v>
      </c>
      <c r="G1845" s="7">
        <v>57.797514992416843</v>
      </c>
      <c r="H1845" s="7">
        <v>57.075252431932611</v>
      </c>
      <c r="I1845" s="7">
        <v>241.85483912622394</v>
      </c>
    </row>
    <row r="1846" spans="1:9" x14ac:dyDescent="0.25">
      <c r="A1846" s="13"/>
      <c r="B1846" s="5">
        <f>DATE(YEAR(siječanj!B1846),MONTH(siječanj!B1846)+11,DAY(siječanj!B1846))</f>
        <v>43454</v>
      </c>
      <c r="C1846" s="9">
        <v>19.1979166666667</v>
      </c>
      <c r="D1846">
        <v>1.2644140070766003</v>
      </c>
      <c r="E1846" s="6">
        <v>64.831403668483532</v>
      </c>
      <c r="F1846" s="7">
        <v>81.973734896867867</v>
      </c>
      <c r="G1846" s="7">
        <v>57.732701182647908</v>
      </c>
      <c r="H1846" s="7">
        <v>56.878832444765145</v>
      </c>
      <c r="I1846" s="7">
        <v>242.22568601316635</v>
      </c>
    </row>
    <row r="1847" spans="1:9" x14ac:dyDescent="0.25">
      <c r="A1847" s="13"/>
      <c r="B1847" s="5">
        <f>DATE(YEAR(siječanj!B1847),MONTH(siječanj!B1847)+11,DAY(siječanj!B1847))</f>
        <v>43454</v>
      </c>
      <c r="C1847" s="9">
        <v>19.2083333333333</v>
      </c>
      <c r="D1847">
        <v>1.2644140070766003</v>
      </c>
      <c r="E1847" s="6">
        <v>66.155892080598264</v>
      </c>
      <c r="F1847" s="7">
        <v>83.64843659735638</v>
      </c>
      <c r="G1847" s="7">
        <v>55.952878532326075</v>
      </c>
      <c r="H1847" s="7">
        <v>57.459302333890889</v>
      </c>
      <c r="I1847" s="7">
        <v>241.54632906930223</v>
      </c>
    </row>
    <row r="1848" spans="1:9" x14ac:dyDescent="0.25">
      <c r="A1848" s="13"/>
      <c r="B1848" s="5">
        <f>DATE(YEAR(siječanj!B1848),MONTH(siječanj!B1848)+11,DAY(siječanj!B1848))</f>
        <v>43454</v>
      </c>
      <c r="C1848" s="9">
        <v>19.21875</v>
      </c>
      <c r="D1848">
        <v>1.2644140070766003</v>
      </c>
      <c r="E1848" s="6">
        <v>69.251857546821668</v>
      </c>
      <c r="F1848" s="7">
        <v>87.563018698274689</v>
      </c>
      <c r="G1848" s="7">
        <v>55.757898762319535</v>
      </c>
      <c r="H1848" s="7">
        <v>60.126142059531944</v>
      </c>
      <c r="I1848" s="7">
        <v>240.09701252175404</v>
      </c>
    </row>
    <row r="1849" spans="1:9" x14ac:dyDescent="0.25">
      <c r="A1849" s="13"/>
      <c r="B1849" s="5">
        <f>DATE(YEAR(siječanj!B1849),MONTH(siječanj!B1849)+11,DAY(siječanj!B1849))</f>
        <v>43454</v>
      </c>
      <c r="C1849" s="9">
        <v>19.2291666666667</v>
      </c>
      <c r="D1849">
        <v>1.2644140070766003</v>
      </c>
      <c r="E1849" s="6">
        <v>72.495432297717187</v>
      </c>
      <c r="F1849" s="7">
        <v>91.664240046306986</v>
      </c>
      <c r="G1849" s="7">
        <v>56.467174686641449</v>
      </c>
      <c r="H1849" s="7">
        <v>61.45699112721217</v>
      </c>
      <c r="I1849" s="7">
        <v>239.97100982269606</v>
      </c>
    </row>
    <row r="1850" spans="1:9" x14ac:dyDescent="0.25">
      <c r="A1850" s="13"/>
      <c r="B1850" s="5">
        <f>DATE(YEAR(siječanj!B1850),MONTH(siječanj!B1850)+11,DAY(siječanj!B1850))</f>
        <v>43454</v>
      </c>
      <c r="C1850" s="9">
        <v>19.2395833333333</v>
      </c>
      <c r="D1850">
        <v>1.2644140070766003</v>
      </c>
      <c r="E1850" s="6">
        <v>79.395871530339122</v>
      </c>
      <c r="F1850" s="7">
        <v>100.38925206701506</v>
      </c>
      <c r="G1850" s="7">
        <v>57.106165009902966</v>
      </c>
      <c r="H1850" s="7">
        <v>59.925628066052056</v>
      </c>
      <c r="I1850" s="7">
        <v>238.76513642190199</v>
      </c>
    </row>
    <row r="1851" spans="1:9" x14ac:dyDescent="0.25">
      <c r="A1851" s="13"/>
      <c r="B1851" s="5">
        <f>DATE(YEAR(siječanj!B1851),MONTH(siječanj!B1851)+11,DAY(siječanj!B1851))</f>
        <v>43454</v>
      </c>
      <c r="C1851" s="9">
        <v>19.25</v>
      </c>
      <c r="D1851">
        <v>1.2644140070766003</v>
      </c>
      <c r="E1851" s="6">
        <v>84.554003857701716</v>
      </c>
      <c r="F1851" s="7">
        <v>106.91126683208695</v>
      </c>
      <c r="G1851" s="7">
        <v>59.699034780625027</v>
      </c>
      <c r="H1851" s="7">
        <v>60.13378821838014</v>
      </c>
      <c r="I1851" s="7">
        <v>235.36018646287457</v>
      </c>
    </row>
    <row r="1852" spans="1:9" x14ac:dyDescent="0.25">
      <c r="A1852" s="13"/>
      <c r="B1852" s="5">
        <f>DATE(YEAR(siječanj!B1852),MONTH(siječanj!B1852)+11,DAY(siječanj!B1852))</f>
        <v>43454</v>
      </c>
      <c r="C1852" s="9">
        <v>19.2604166666667</v>
      </c>
      <c r="D1852">
        <v>1.2644140070766003</v>
      </c>
      <c r="E1852" s="6">
        <v>91.12894053067626</v>
      </c>
      <c r="F1852" s="7">
        <v>115.22470885703758</v>
      </c>
      <c r="G1852" s="7">
        <v>67.751980906395715</v>
      </c>
      <c r="H1852" s="7">
        <v>61.26942141839654</v>
      </c>
      <c r="I1852" s="7">
        <v>222.02912110313542</v>
      </c>
    </row>
    <row r="1853" spans="1:9" x14ac:dyDescent="0.25">
      <c r="A1853" s="13"/>
      <c r="B1853" s="5">
        <f>DATE(YEAR(siječanj!B1853),MONTH(siječanj!B1853)+11,DAY(siječanj!B1853))</f>
        <v>43454</v>
      </c>
      <c r="C1853" s="9">
        <v>19.2708333333333</v>
      </c>
      <c r="D1853">
        <v>1.2644140070766003</v>
      </c>
      <c r="E1853" s="6">
        <v>96.752249945785934</v>
      </c>
      <c r="F1853" s="7">
        <v>122.33490004762798</v>
      </c>
      <c r="G1853" s="7">
        <v>76.925519355903361</v>
      </c>
      <c r="H1853" s="7">
        <v>62.375292798014343</v>
      </c>
      <c r="I1853" s="7">
        <v>212.79845711877283</v>
      </c>
    </row>
    <row r="1854" spans="1:9" x14ac:dyDescent="0.25">
      <c r="A1854" s="13"/>
      <c r="B1854" s="5">
        <f>DATE(YEAR(siječanj!B1854),MONTH(siječanj!B1854)+11,DAY(siječanj!B1854))</f>
        <v>43454</v>
      </c>
      <c r="C1854" s="9">
        <v>19.28125</v>
      </c>
      <c r="D1854">
        <v>1.2644140070766003</v>
      </c>
      <c r="E1854" s="6">
        <v>103.13115746579435</v>
      </c>
      <c r="F1854" s="7">
        <v>130.40048006577288</v>
      </c>
      <c r="G1854" s="7">
        <v>78.292169536636393</v>
      </c>
      <c r="H1854" s="7">
        <v>66.902717912040814</v>
      </c>
      <c r="I1854" s="7">
        <v>192.76133988964332</v>
      </c>
    </row>
    <row r="1855" spans="1:9" x14ac:dyDescent="0.25">
      <c r="A1855" s="13"/>
      <c r="B1855" s="5">
        <f>DATE(YEAR(siječanj!B1855),MONTH(siječanj!B1855)+11,DAY(siječanj!B1855))</f>
        <v>43454</v>
      </c>
      <c r="C1855" s="9">
        <v>19.2916666666667</v>
      </c>
      <c r="D1855">
        <v>1.2644140070766003</v>
      </c>
      <c r="E1855" s="6">
        <v>108.7341350590318</v>
      </c>
      <c r="F1855" s="7">
        <v>137.48496341599866</v>
      </c>
      <c r="G1855" s="7">
        <v>86.093766800175416</v>
      </c>
      <c r="H1855" s="7">
        <v>79.178808567606481</v>
      </c>
      <c r="I1855" s="7">
        <v>152.48981863964104</v>
      </c>
    </row>
    <row r="1856" spans="1:9" x14ac:dyDescent="0.25">
      <c r="A1856" s="13"/>
      <c r="B1856" s="5">
        <f>DATE(YEAR(siječanj!B1856),MONTH(siječanj!B1856)+11,DAY(siječanj!B1856))</f>
        <v>43454</v>
      </c>
      <c r="C1856" s="9">
        <v>19.3020833333333</v>
      </c>
      <c r="D1856">
        <v>1.2644140070766003</v>
      </c>
      <c r="E1856" s="6">
        <v>110.419232369404</v>
      </c>
      <c r="F1856" s="7">
        <v>139.61562405852035</v>
      </c>
      <c r="G1856" s="7">
        <v>108.96665789210178</v>
      </c>
      <c r="H1856" s="7">
        <v>96.556950232999981</v>
      </c>
      <c r="I1856" s="7">
        <v>118.11935162673457</v>
      </c>
    </row>
    <row r="1857" spans="1:9" x14ac:dyDescent="0.25">
      <c r="A1857" s="13"/>
      <c r="B1857" s="5">
        <f>DATE(YEAR(siječanj!B1857),MONTH(siječanj!B1857)+11,DAY(siječanj!B1857))</f>
        <v>43454</v>
      </c>
      <c r="C1857" s="9">
        <v>19.3125</v>
      </c>
      <c r="D1857">
        <v>1.2644140070766003</v>
      </c>
      <c r="E1857" s="6">
        <v>113.83144747726682</v>
      </c>
      <c r="F1857" s="7">
        <v>143.93007663606051</v>
      </c>
      <c r="G1857" s="7">
        <v>124.0530051727425</v>
      </c>
      <c r="H1857" s="7">
        <v>105.23760828409787</v>
      </c>
      <c r="I1857" s="7">
        <v>61.459212256496265</v>
      </c>
    </row>
    <row r="1858" spans="1:9" x14ac:dyDescent="0.25">
      <c r="A1858" s="13"/>
      <c r="B1858" s="5">
        <f>DATE(YEAR(siječanj!B1858),MONTH(siječanj!B1858)+11,DAY(siječanj!B1858))</f>
        <v>43454</v>
      </c>
      <c r="C1858" s="9">
        <v>19.3229166666667</v>
      </c>
      <c r="D1858">
        <v>1.2644140070766003</v>
      </c>
      <c r="E1858" s="6">
        <v>114.28882569114779</v>
      </c>
      <c r="F1858" s="7">
        <v>144.5083920562233</v>
      </c>
      <c r="G1858" s="7">
        <v>135.0294064510276</v>
      </c>
      <c r="H1858" s="7">
        <v>118.65018305079586</v>
      </c>
      <c r="I1858" s="7">
        <v>18.629387902456287</v>
      </c>
    </row>
    <row r="1859" spans="1:9" x14ac:dyDescent="0.25">
      <c r="A1859" s="13"/>
      <c r="B1859" s="5">
        <f>DATE(YEAR(siječanj!B1859),MONTH(siječanj!B1859)+11,DAY(siječanj!B1859))</f>
        <v>43454</v>
      </c>
      <c r="C1859" s="9">
        <v>19.3333333333333</v>
      </c>
      <c r="D1859">
        <v>1.2644140070766003</v>
      </c>
      <c r="E1859" s="6">
        <v>113.0048918198747</v>
      </c>
      <c r="F1859" s="7">
        <v>142.88496808522549</v>
      </c>
      <c r="G1859" s="7">
        <v>145.99254205027864</v>
      </c>
      <c r="H1859" s="7">
        <v>124.60467440830776</v>
      </c>
      <c r="I1859" s="7">
        <v>4.5347511265709182</v>
      </c>
    </row>
    <row r="1860" spans="1:9" x14ac:dyDescent="0.25">
      <c r="A1860" s="13"/>
      <c r="B1860" s="5">
        <f>DATE(YEAR(siječanj!B1860),MONTH(siječanj!B1860)+11,DAY(siječanj!B1860))</f>
        <v>43454</v>
      </c>
      <c r="C1860" s="9">
        <v>19.34375</v>
      </c>
      <c r="D1860">
        <v>1.2644140070766003</v>
      </c>
      <c r="E1860" s="6">
        <v>111.74935346684057</v>
      </c>
      <c r="F1860" s="7">
        <v>141.29744780522728</v>
      </c>
      <c r="G1860" s="7">
        <v>164.36486471763135</v>
      </c>
      <c r="H1860" s="7">
        <v>138.29606705980817</v>
      </c>
      <c r="I1860" s="7">
        <v>2.8056633657864816</v>
      </c>
    </row>
    <row r="1861" spans="1:9" x14ac:dyDescent="0.25">
      <c r="A1861" s="13"/>
      <c r="B1861" s="5">
        <f>DATE(YEAR(siječanj!B1861),MONTH(siječanj!B1861)+11,DAY(siječanj!B1861))</f>
        <v>43454</v>
      </c>
      <c r="C1861" s="9">
        <v>19.3541666666667</v>
      </c>
      <c r="D1861">
        <v>1.2644140070766003</v>
      </c>
      <c r="E1861" s="6">
        <v>112.77801233335499</v>
      </c>
      <c r="F1861" s="7">
        <v>142.59809848455166</v>
      </c>
      <c r="G1861" s="7">
        <v>174.78876773925853</v>
      </c>
      <c r="H1861" s="7">
        <v>151.58284746195957</v>
      </c>
      <c r="I1861" s="7">
        <v>2.5006464114116826</v>
      </c>
    </row>
    <row r="1862" spans="1:9" x14ac:dyDescent="0.25">
      <c r="A1862" s="13"/>
      <c r="B1862" s="5">
        <f>DATE(YEAR(siječanj!B1862),MONTH(siječanj!B1862)+11,DAY(siječanj!B1862))</f>
        <v>43454</v>
      </c>
      <c r="C1862" s="9">
        <v>19.3645833333333</v>
      </c>
      <c r="D1862">
        <v>1.2644140070766003</v>
      </c>
      <c r="E1862" s="6">
        <v>112.94287078697097</v>
      </c>
      <c r="F1862" s="7">
        <v>142.80654782248868</v>
      </c>
      <c r="G1862" s="7">
        <v>196.14169805759298</v>
      </c>
      <c r="H1862" s="7">
        <v>165.15296922451546</v>
      </c>
      <c r="I1862" s="7">
        <v>2.2365116572145709</v>
      </c>
    </row>
    <row r="1863" spans="1:9" x14ac:dyDescent="0.25">
      <c r="A1863" s="13"/>
      <c r="B1863" s="5">
        <f>DATE(YEAR(siječanj!B1863),MONTH(siječanj!B1863)+11,DAY(siječanj!B1863))</f>
        <v>43454</v>
      </c>
      <c r="C1863" s="9">
        <v>19.375</v>
      </c>
      <c r="D1863">
        <v>1.2644140070766003</v>
      </c>
      <c r="E1863" s="6">
        <v>114.43911493985223</v>
      </c>
      <c r="F1863" s="7">
        <v>144.69841988739819</v>
      </c>
      <c r="G1863" s="7">
        <v>226.83336510583538</v>
      </c>
      <c r="H1863" s="7">
        <v>170.57494675900037</v>
      </c>
      <c r="I1863" s="7">
        <v>2.0011917489341418</v>
      </c>
    </row>
    <row r="1864" spans="1:9" x14ac:dyDescent="0.25">
      <c r="A1864" s="13"/>
      <c r="B1864" s="5">
        <f>DATE(YEAR(siječanj!B1864),MONTH(siječanj!B1864)+11,DAY(siječanj!B1864))</f>
        <v>43454</v>
      </c>
      <c r="C1864" s="9">
        <v>19.3854166666667</v>
      </c>
      <c r="D1864">
        <v>1.2644140070766003</v>
      </c>
      <c r="E1864" s="6">
        <v>114.62002342232505</v>
      </c>
      <c r="F1864" s="7">
        <v>144.92716310663579</v>
      </c>
      <c r="G1864" s="7">
        <v>224.79643254430101</v>
      </c>
      <c r="H1864" s="7">
        <v>192.68543460928362</v>
      </c>
      <c r="I1864" s="7">
        <v>1.7992878216457981</v>
      </c>
    </row>
    <row r="1865" spans="1:9" x14ac:dyDescent="0.25">
      <c r="A1865" s="13"/>
      <c r="B1865" s="5">
        <f>DATE(YEAR(siječanj!B1865),MONTH(siječanj!B1865)+11,DAY(siječanj!B1865))</f>
        <v>43454</v>
      </c>
      <c r="C1865" s="9">
        <v>19.3958333333333</v>
      </c>
      <c r="D1865">
        <v>1.2644140070766003</v>
      </c>
      <c r="E1865" s="6">
        <v>114.58838358049255</v>
      </c>
      <c r="F1865" s="7">
        <v>144.88715724744111</v>
      </c>
      <c r="G1865" s="7">
        <v>222.74015989225478</v>
      </c>
      <c r="H1865" s="7">
        <v>199.38725069554241</v>
      </c>
      <c r="I1865" s="7">
        <v>2.0210993333605805</v>
      </c>
    </row>
    <row r="1866" spans="1:9" x14ac:dyDescent="0.25">
      <c r="A1866" s="13"/>
      <c r="B1866" s="5">
        <f>DATE(YEAR(siječanj!B1866),MONTH(siječanj!B1866)+11,DAY(siječanj!B1866))</f>
        <v>43454</v>
      </c>
      <c r="C1866" s="9">
        <v>19.40625</v>
      </c>
      <c r="D1866">
        <v>1.2644140070766003</v>
      </c>
      <c r="E1866" s="6">
        <v>115.18829878590671</v>
      </c>
      <c r="F1866" s="7">
        <v>145.64569843622499</v>
      </c>
      <c r="G1866" s="7">
        <v>223.90977737687999</v>
      </c>
      <c r="H1866" s="7">
        <v>203.19989843100569</v>
      </c>
      <c r="I1866" s="7">
        <v>2.0377648226089149</v>
      </c>
    </row>
    <row r="1867" spans="1:9" x14ac:dyDescent="0.25">
      <c r="A1867" s="13"/>
      <c r="B1867" s="5">
        <f>DATE(YEAR(siječanj!B1867),MONTH(siječanj!B1867)+11,DAY(siječanj!B1867))</f>
        <v>43454</v>
      </c>
      <c r="C1867" s="9">
        <v>19.4166666666667</v>
      </c>
      <c r="D1867">
        <v>1.2644140070766003</v>
      </c>
      <c r="E1867" s="6">
        <v>115.70441105978128</v>
      </c>
      <c r="F1867" s="7">
        <v>146.29827802453616</v>
      </c>
      <c r="G1867" s="7">
        <v>234.00146794221183</v>
      </c>
      <c r="H1867" s="7">
        <v>204.53681224725264</v>
      </c>
      <c r="I1867" s="7">
        <v>2.1526181943563634</v>
      </c>
    </row>
    <row r="1868" spans="1:9" x14ac:dyDescent="0.25">
      <c r="A1868" s="13"/>
      <c r="B1868" s="5">
        <f>DATE(YEAR(siječanj!B1868),MONTH(siječanj!B1868)+11,DAY(siječanj!B1868))</f>
        <v>43454</v>
      </c>
      <c r="C1868" s="9">
        <v>19.4270833333333</v>
      </c>
      <c r="D1868">
        <v>1.2644140070766003</v>
      </c>
      <c r="E1868" s="6">
        <v>117.62534222946518</v>
      </c>
      <c r="F1868" s="7">
        <v>148.72713030211452</v>
      </c>
      <c r="G1868" s="7">
        <v>233.60450193816621</v>
      </c>
      <c r="H1868" s="7">
        <v>201.53353751855943</v>
      </c>
      <c r="I1868" s="7">
        <v>2.0649616210246187</v>
      </c>
    </row>
    <row r="1869" spans="1:9" x14ac:dyDescent="0.25">
      <c r="A1869" s="13"/>
      <c r="B1869" s="5">
        <f>DATE(YEAR(siječanj!B1869),MONTH(siječanj!B1869)+11,DAY(siječanj!B1869))</f>
        <v>43454</v>
      </c>
      <c r="C1869" s="9">
        <v>19.4375</v>
      </c>
      <c r="D1869">
        <v>1.2644140070766003</v>
      </c>
      <c r="E1869" s="6">
        <v>119.28824900123804</v>
      </c>
      <c r="F1869" s="7">
        <v>150.82973291680668</v>
      </c>
      <c r="G1869" s="7">
        <v>225.37253342492178</v>
      </c>
      <c r="H1869" s="7">
        <v>201.09386130926407</v>
      </c>
      <c r="I1869" s="7">
        <v>2.0437039969651023</v>
      </c>
    </row>
    <row r="1870" spans="1:9" x14ac:dyDescent="0.25">
      <c r="A1870" s="13"/>
      <c r="B1870" s="5">
        <f>DATE(YEAR(siječanj!B1870),MONTH(siječanj!B1870)+11,DAY(siječanj!B1870))</f>
        <v>43454</v>
      </c>
      <c r="C1870" s="9">
        <v>19.4479166666667</v>
      </c>
      <c r="D1870">
        <v>1.2644140070766003</v>
      </c>
      <c r="E1870" s="6">
        <v>120.21983306400095</v>
      </c>
      <c r="F1870" s="7">
        <v>152.00764085453341</v>
      </c>
      <c r="G1870" s="7">
        <v>224.14123977296424</v>
      </c>
      <c r="H1870" s="7">
        <v>206.84144479873169</v>
      </c>
      <c r="I1870" s="7">
        <v>2.1177771715293621</v>
      </c>
    </row>
    <row r="1871" spans="1:9" x14ac:dyDescent="0.25">
      <c r="A1871" s="13"/>
      <c r="B1871" s="5">
        <f>DATE(YEAR(siječanj!B1871),MONTH(siječanj!B1871)+11,DAY(siječanj!B1871))</f>
        <v>43454</v>
      </c>
      <c r="C1871" s="9">
        <v>19.4583333333333</v>
      </c>
      <c r="D1871">
        <v>1.2644140070766003</v>
      </c>
      <c r="E1871" s="6">
        <v>120.36233335728501</v>
      </c>
      <c r="F1871" s="7">
        <v>152.1878202213743</v>
      </c>
      <c r="G1871" s="7">
        <v>221.35542708846529</v>
      </c>
      <c r="H1871" s="7">
        <v>208.18546693378187</v>
      </c>
      <c r="I1871" s="7">
        <v>2.2052917406922932</v>
      </c>
    </row>
    <row r="1872" spans="1:9" x14ac:dyDescent="0.25">
      <c r="A1872" s="13"/>
      <c r="B1872" s="5">
        <f>DATE(YEAR(siječanj!B1872),MONTH(siječanj!B1872)+11,DAY(siječanj!B1872))</f>
        <v>43454</v>
      </c>
      <c r="C1872" s="9">
        <v>19.46875</v>
      </c>
      <c r="D1872">
        <v>1.2644140070766003</v>
      </c>
      <c r="E1872" s="6">
        <v>119.62630632947217</v>
      </c>
      <c r="F1872" s="7">
        <v>151.25717733782079</v>
      </c>
      <c r="G1872" s="7">
        <v>219.44829891505671</v>
      </c>
      <c r="H1872" s="7">
        <v>203.28010483114397</v>
      </c>
      <c r="I1872" s="7">
        <v>2.1868902004787558</v>
      </c>
    </row>
    <row r="1873" spans="1:9" x14ac:dyDescent="0.25">
      <c r="A1873" s="13"/>
      <c r="B1873" s="5">
        <f>DATE(YEAR(siječanj!B1873),MONTH(siječanj!B1873)+11,DAY(siječanj!B1873))</f>
        <v>43454</v>
      </c>
      <c r="C1873" s="9">
        <v>19.4791666666667</v>
      </c>
      <c r="D1873">
        <v>1.2644140070766003</v>
      </c>
      <c r="E1873" s="6">
        <v>120.36968689293849</v>
      </c>
      <c r="F1873" s="7">
        <v>152.19711813485608</v>
      </c>
      <c r="G1873" s="7">
        <v>218.46778364488782</v>
      </c>
      <c r="H1873" s="7">
        <v>198.5424605204382</v>
      </c>
      <c r="I1873" s="7">
        <v>2.2455929238130787</v>
      </c>
    </row>
    <row r="1874" spans="1:9" x14ac:dyDescent="0.25">
      <c r="A1874" s="13"/>
      <c r="B1874" s="5">
        <f>DATE(YEAR(siječanj!B1874),MONTH(siječanj!B1874)+11,DAY(siječanj!B1874))</f>
        <v>43454</v>
      </c>
      <c r="C1874" s="9">
        <v>19.4895833333333</v>
      </c>
      <c r="D1874">
        <v>1.2644140070766003</v>
      </c>
      <c r="E1874" s="6">
        <v>121.0137788555696</v>
      </c>
      <c r="F1874" s="7">
        <v>153.01151703425234</v>
      </c>
      <c r="G1874" s="7">
        <v>214.21223657058988</v>
      </c>
      <c r="H1874" s="7">
        <v>194.18760981367518</v>
      </c>
      <c r="I1874" s="7">
        <v>1.9718038861954197</v>
      </c>
    </row>
    <row r="1875" spans="1:9" x14ac:dyDescent="0.25">
      <c r="A1875" s="13"/>
      <c r="B1875" s="5">
        <f>DATE(YEAR(siječanj!B1875),MONTH(siječanj!B1875)+11,DAY(siječanj!B1875))</f>
        <v>43454</v>
      </c>
      <c r="C1875" s="9">
        <v>19.5</v>
      </c>
      <c r="D1875">
        <v>1.2644140070766003</v>
      </c>
      <c r="E1875" s="6">
        <v>121.67417079188958</v>
      </c>
      <c r="F1875" s="7">
        <v>153.84652584869576</v>
      </c>
      <c r="G1875" s="7">
        <v>217.63433582244789</v>
      </c>
      <c r="H1875" s="7">
        <v>194.71883121510155</v>
      </c>
      <c r="I1875" s="7">
        <v>1.8550184577286326</v>
      </c>
    </row>
    <row r="1876" spans="1:9" x14ac:dyDescent="0.25">
      <c r="A1876" s="13"/>
      <c r="B1876" s="5">
        <f>DATE(YEAR(siječanj!B1876),MONTH(siječanj!B1876)+11,DAY(siječanj!B1876))</f>
        <v>43454</v>
      </c>
      <c r="C1876" s="9">
        <v>19.5104166666667</v>
      </c>
      <c r="D1876">
        <v>1.2644140070766003</v>
      </c>
      <c r="E1876" s="6">
        <v>122.07347452241703</v>
      </c>
      <c r="F1876" s="7">
        <v>154.3514110786526</v>
      </c>
      <c r="G1876" s="7">
        <v>210.0083943082752</v>
      </c>
      <c r="H1876" s="7">
        <v>191.53830206800731</v>
      </c>
      <c r="I1876" s="7">
        <v>1.8582405523195797</v>
      </c>
    </row>
    <row r="1877" spans="1:9" x14ac:dyDescent="0.25">
      <c r="A1877" s="13"/>
      <c r="B1877" s="5">
        <f>DATE(YEAR(siječanj!B1877),MONTH(siječanj!B1877)+11,DAY(siječanj!B1877))</f>
        <v>43454</v>
      </c>
      <c r="C1877" s="9">
        <v>19.5208333333333</v>
      </c>
      <c r="D1877">
        <v>1.2644140070766003</v>
      </c>
      <c r="E1877" s="6">
        <v>121.27706895631097</v>
      </c>
      <c r="F1877" s="7">
        <v>153.34442472555432</v>
      </c>
      <c r="G1877" s="7">
        <v>203.2831168721207</v>
      </c>
      <c r="H1877" s="7">
        <v>187.32354263803091</v>
      </c>
      <c r="I1877" s="7">
        <v>2.0519552391966056</v>
      </c>
    </row>
    <row r="1878" spans="1:9" x14ac:dyDescent="0.25">
      <c r="A1878" s="13"/>
      <c r="B1878" s="5">
        <f>DATE(YEAR(siječanj!B1878),MONTH(siječanj!B1878)+11,DAY(siječanj!B1878))</f>
        <v>43454</v>
      </c>
      <c r="C1878" s="9">
        <v>19.53125</v>
      </c>
      <c r="D1878">
        <v>1.2644140070766003</v>
      </c>
      <c r="E1878" s="6">
        <v>119.4303446219369</v>
      </c>
      <c r="F1878" s="7">
        <v>151.00940060996254</v>
      </c>
      <c r="G1878" s="7">
        <v>188.52508912137191</v>
      </c>
      <c r="H1878" s="7">
        <v>183.36523256621078</v>
      </c>
      <c r="I1878" s="7">
        <v>1.8819492483351523</v>
      </c>
    </row>
    <row r="1879" spans="1:9" x14ac:dyDescent="0.25">
      <c r="A1879" s="13"/>
      <c r="B1879" s="5">
        <f>DATE(YEAR(siječanj!B1879),MONTH(siječanj!B1879)+11,DAY(siječanj!B1879))</f>
        <v>43454</v>
      </c>
      <c r="C1879" s="9">
        <v>19.5416666666667</v>
      </c>
      <c r="D1879">
        <v>1.2644140070766003</v>
      </c>
      <c r="E1879" s="6">
        <v>116.93843035299103</v>
      </c>
      <c r="F1879" s="7">
        <v>147.85858930387334</v>
      </c>
      <c r="G1879" s="7">
        <v>184.40616006077272</v>
      </c>
      <c r="H1879" s="7">
        <v>178.10289719552009</v>
      </c>
      <c r="I1879" s="7">
        <v>1.8394370003041922</v>
      </c>
    </row>
    <row r="1880" spans="1:9" x14ac:dyDescent="0.25">
      <c r="A1880" s="13"/>
      <c r="B1880" s="5">
        <f>DATE(YEAR(siječanj!B1880),MONTH(siječanj!B1880)+11,DAY(siječanj!B1880))</f>
        <v>43454</v>
      </c>
      <c r="C1880" s="9">
        <v>19.5520833333333</v>
      </c>
      <c r="D1880">
        <v>1.2644140070766003</v>
      </c>
      <c r="E1880" s="6">
        <v>114.45020078662847</v>
      </c>
      <c r="F1880" s="7">
        <v>144.71243698734239</v>
      </c>
      <c r="G1880" s="7">
        <v>192.30876450246896</v>
      </c>
      <c r="H1880" s="7">
        <v>177.40964947368224</v>
      </c>
      <c r="I1880" s="7">
        <v>1.9439870695778574</v>
      </c>
    </row>
    <row r="1881" spans="1:9" x14ac:dyDescent="0.25">
      <c r="A1881" s="13"/>
      <c r="B1881" s="5">
        <f>DATE(YEAR(siječanj!B1881),MONTH(siječanj!B1881)+11,DAY(siječanj!B1881))</f>
        <v>43454</v>
      </c>
      <c r="C1881" s="9">
        <v>19.5625</v>
      </c>
      <c r="D1881">
        <v>1.2644140070766003</v>
      </c>
      <c r="E1881" s="6">
        <v>115.73641590041613</v>
      </c>
      <c r="F1881" s="7">
        <v>146.33874539332913</v>
      </c>
      <c r="G1881" s="7">
        <v>179.89865748658889</v>
      </c>
      <c r="H1881" s="7">
        <v>174.0300673314392</v>
      </c>
      <c r="I1881" s="7">
        <v>1.9254275247257817</v>
      </c>
    </row>
    <row r="1882" spans="1:9" x14ac:dyDescent="0.25">
      <c r="A1882" s="13"/>
      <c r="B1882" s="5">
        <f>DATE(YEAR(siječanj!B1882),MONTH(siječanj!B1882)+11,DAY(siječanj!B1882))</f>
        <v>43454</v>
      </c>
      <c r="C1882" s="9">
        <v>19.5729166666667</v>
      </c>
      <c r="D1882">
        <v>1.2644140070766003</v>
      </c>
      <c r="E1882" s="6">
        <v>116.55989386410272</v>
      </c>
      <c r="F1882" s="7">
        <v>147.37996246513336</v>
      </c>
      <c r="G1882" s="7">
        <v>173.75716634716429</v>
      </c>
      <c r="H1882" s="7">
        <v>175.12894679047247</v>
      </c>
      <c r="I1882" s="7">
        <v>1.9727619143202264</v>
      </c>
    </row>
    <row r="1883" spans="1:9" x14ac:dyDescent="0.25">
      <c r="A1883" s="13"/>
      <c r="B1883" s="5">
        <f>DATE(YEAR(siječanj!B1883),MONTH(siječanj!B1883)+11,DAY(siječanj!B1883))</f>
        <v>43454</v>
      </c>
      <c r="C1883" s="9">
        <v>19.5833333333333</v>
      </c>
      <c r="D1883">
        <v>1.2644140070766003</v>
      </c>
      <c r="E1883" s="6">
        <v>116.84338387138833</v>
      </c>
      <c r="F1883" s="7">
        <v>147.73841120121153</v>
      </c>
      <c r="G1883" s="7">
        <v>174.06079451929014</v>
      </c>
      <c r="H1883" s="7">
        <v>175.3786410382132</v>
      </c>
      <c r="I1883" s="7">
        <v>2.0835821676675228</v>
      </c>
    </row>
    <row r="1884" spans="1:9" x14ac:dyDescent="0.25">
      <c r="A1884" s="13"/>
      <c r="B1884" s="5">
        <f>DATE(YEAR(siječanj!B1884),MONTH(siječanj!B1884)+11,DAY(siječanj!B1884))</f>
        <v>43454</v>
      </c>
      <c r="C1884" s="9">
        <v>19.59375</v>
      </c>
      <c r="D1884">
        <v>1.2644140070766003</v>
      </c>
      <c r="E1884" s="6">
        <v>118.27451838737005</v>
      </c>
      <c r="F1884" s="7">
        <v>149.54795772922961</v>
      </c>
      <c r="G1884" s="7">
        <v>174.73867794937451</v>
      </c>
      <c r="H1884" s="7">
        <v>172.68928829158554</v>
      </c>
      <c r="I1884" s="7">
        <v>2.0309786233866407</v>
      </c>
    </row>
    <row r="1885" spans="1:9" x14ac:dyDescent="0.25">
      <c r="A1885" s="13"/>
      <c r="B1885" s="5">
        <f>DATE(YEAR(siječanj!B1885),MONTH(siječanj!B1885)+11,DAY(siječanj!B1885))</f>
        <v>43454</v>
      </c>
      <c r="C1885" s="9">
        <v>19.6041666666667</v>
      </c>
      <c r="D1885">
        <v>1.2644140070766003</v>
      </c>
      <c r="E1885" s="6">
        <v>118.55742320635844</v>
      </c>
      <c r="F1885" s="7">
        <v>149.905666545028</v>
      </c>
      <c r="G1885" s="7">
        <v>175.6648007215293</v>
      </c>
      <c r="H1885" s="7">
        <v>173.1311439571825</v>
      </c>
      <c r="I1885" s="7">
        <v>2.0362087769281225</v>
      </c>
    </row>
    <row r="1886" spans="1:9" x14ac:dyDescent="0.25">
      <c r="A1886" s="13"/>
      <c r="B1886" s="5">
        <f>DATE(YEAR(siječanj!B1886),MONTH(siječanj!B1886)+11,DAY(siječanj!B1886))</f>
        <v>43454</v>
      </c>
      <c r="C1886" s="9">
        <v>19.6145833333333</v>
      </c>
      <c r="D1886">
        <v>1.2644140070766003</v>
      </c>
      <c r="E1886" s="6">
        <v>120.67526527883255</v>
      </c>
      <c r="F1886" s="7">
        <v>152.58349572624041</v>
      </c>
      <c r="G1886" s="7">
        <v>176.02473772386168</v>
      </c>
      <c r="H1886" s="7">
        <v>170.98598900649887</v>
      </c>
      <c r="I1886" s="7">
        <v>2.0417459394824595</v>
      </c>
    </row>
    <row r="1887" spans="1:9" x14ac:dyDescent="0.25">
      <c r="A1887" s="13"/>
      <c r="B1887" s="5">
        <f>DATE(YEAR(siječanj!B1887),MONTH(siječanj!B1887)+11,DAY(siječanj!B1887))</f>
        <v>43454</v>
      </c>
      <c r="C1887" s="9">
        <v>19.625</v>
      </c>
      <c r="D1887">
        <v>1.2644140070766003</v>
      </c>
      <c r="E1887" s="6">
        <v>122.44276801174303</v>
      </c>
      <c r="F1887" s="7">
        <v>154.81835093927859</v>
      </c>
      <c r="G1887" s="7">
        <v>172.44817084838709</v>
      </c>
      <c r="H1887" s="7">
        <v>167.59728365214983</v>
      </c>
      <c r="I1887" s="7">
        <v>2.1046547862958396</v>
      </c>
    </row>
    <row r="1888" spans="1:9" x14ac:dyDescent="0.25">
      <c r="A1888" s="13"/>
      <c r="B1888" s="5">
        <f>DATE(YEAR(siječanj!B1888),MONTH(siječanj!B1888)+11,DAY(siječanj!B1888))</f>
        <v>43454</v>
      </c>
      <c r="C1888" s="9">
        <v>19.6354166666667</v>
      </c>
      <c r="D1888">
        <v>1.2644140070766003</v>
      </c>
      <c r="E1888" s="6">
        <v>124.4698721754333</v>
      </c>
      <c r="F1888" s="7">
        <v>157.38144983765184</v>
      </c>
      <c r="G1888" s="7">
        <v>169.89633549488315</v>
      </c>
      <c r="H1888" s="7">
        <v>160.7739638805092</v>
      </c>
      <c r="I1888" s="7">
        <v>2.0274185188727452</v>
      </c>
    </row>
    <row r="1889" spans="1:9" x14ac:dyDescent="0.25">
      <c r="A1889" s="13"/>
      <c r="B1889" s="5">
        <f>DATE(YEAR(siječanj!B1889),MONTH(siječanj!B1889)+11,DAY(siječanj!B1889))</f>
        <v>43454</v>
      </c>
      <c r="C1889" s="9">
        <v>19.6458333333333</v>
      </c>
      <c r="D1889">
        <v>1.2644140070766003</v>
      </c>
      <c r="E1889" s="6">
        <v>126.30663739846439</v>
      </c>
      <c r="F1889" s="7">
        <v>159.70388151336354</v>
      </c>
      <c r="G1889" s="7">
        <v>168.55660234913753</v>
      </c>
      <c r="H1889" s="7">
        <v>158.36571283200919</v>
      </c>
      <c r="I1889" s="7">
        <v>1.9260995444542475</v>
      </c>
    </row>
    <row r="1890" spans="1:9" x14ac:dyDescent="0.25">
      <c r="A1890" s="13"/>
      <c r="B1890" s="5">
        <f>DATE(YEAR(siječanj!B1890),MONTH(siječanj!B1890)+11,DAY(siječanj!B1890))</f>
        <v>43454</v>
      </c>
      <c r="C1890" s="9">
        <v>19.65625</v>
      </c>
      <c r="D1890">
        <v>1.2644140070766003</v>
      </c>
      <c r="E1890" s="6">
        <v>129.9907815732868</v>
      </c>
      <c r="F1890" s="7">
        <v>164.36216501209867</v>
      </c>
      <c r="G1890" s="7">
        <v>167.39703656921955</v>
      </c>
      <c r="H1890" s="7">
        <v>158.31181644302572</v>
      </c>
      <c r="I1890" s="7">
        <v>2.36834652748743</v>
      </c>
    </row>
    <row r="1891" spans="1:9" x14ac:dyDescent="0.25">
      <c r="A1891" s="13"/>
      <c r="B1891" s="5">
        <f>DATE(YEAR(siječanj!B1891),MONTH(siječanj!B1891)+11,DAY(siječanj!B1891))</f>
        <v>43454</v>
      </c>
      <c r="C1891" s="9">
        <v>19.6666666666667</v>
      </c>
      <c r="D1891">
        <v>1.2644140070766003</v>
      </c>
      <c r="E1891" s="6">
        <v>131.48618563381595</v>
      </c>
      <c r="F1891" s="7">
        <v>166.25297485247094</v>
      </c>
      <c r="G1891" s="7">
        <v>167.18066780006779</v>
      </c>
      <c r="H1891" s="7">
        <v>156.57321638782363</v>
      </c>
      <c r="I1891" s="7">
        <v>3.6698757364465773</v>
      </c>
    </row>
    <row r="1892" spans="1:9" x14ac:dyDescent="0.25">
      <c r="A1892" s="13"/>
      <c r="B1892" s="5">
        <f>DATE(YEAR(siječanj!B1892),MONTH(siječanj!B1892)+11,DAY(siječanj!B1892))</f>
        <v>43454</v>
      </c>
      <c r="C1892" s="9">
        <v>19.6770833333333</v>
      </c>
      <c r="D1892">
        <v>1.2644140070766003</v>
      </c>
      <c r="E1892" s="6">
        <v>134.26721664430184</v>
      </c>
      <c r="F1892" s="7">
        <v>169.7693494162437</v>
      </c>
      <c r="G1892" s="7">
        <v>166.43770540733252</v>
      </c>
      <c r="H1892" s="7">
        <v>155.90806478773769</v>
      </c>
      <c r="I1892" s="7">
        <v>7.926078685685896</v>
      </c>
    </row>
    <row r="1893" spans="1:9" x14ac:dyDescent="0.25">
      <c r="A1893" s="13"/>
      <c r="B1893" s="5">
        <f>DATE(YEAR(siječanj!B1893),MONTH(siječanj!B1893)+11,DAY(siječanj!B1893))</f>
        <v>43454</v>
      </c>
      <c r="C1893" s="9">
        <v>19.6875</v>
      </c>
      <c r="D1893">
        <v>1.2644140070766003</v>
      </c>
      <c r="E1893" s="6">
        <v>139.37599577762856</v>
      </c>
      <c r="F1893" s="7">
        <v>176.22896131148266</v>
      </c>
      <c r="G1893" s="7">
        <v>167.88544817780001</v>
      </c>
      <c r="H1893" s="7">
        <v>159.34625543995517</v>
      </c>
      <c r="I1893" s="7">
        <v>20.642540002510142</v>
      </c>
    </row>
    <row r="1894" spans="1:9" x14ac:dyDescent="0.25">
      <c r="A1894" s="13"/>
      <c r="B1894" s="5">
        <f>DATE(YEAR(siječanj!B1894),MONTH(siječanj!B1894)+11,DAY(siječanj!B1894))</f>
        <v>43454</v>
      </c>
      <c r="C1894" s="9">
        <v>19.6979166666667</v>
      </c>
      <c r="D1894">
        <v>1.2644140070766003</v>
      </c>
      <c r="E1894" s="6">
        <v>144.26569132276799</v>
      </c>
      <c r="F1894" s="7">
        <v>182.41156084909701</v>
      </c>
      <c r="G1894" s="7">
        <v>170.13204837201468</v>
      </c>
      <c r="H1894" s="7">
        <v>157.75124663556366</v>
      </c>
      <c r="I1894" s="7">
        <v>60.356674889335437</v>
      </c>
    </row>
    <row r="1895" spans="1:9" x14ac:dyDescent="0.25">
      <c r="A1895" s="13"/>
      <c r="B1895" s="5">
        <f>DATE(YEAR(siječanj!B1895),MONTH(siječanj!B1895)+11,DAY(siječanj!B1895))</f>
        <v>43454</v>
      </c>
      <c r="C1895" s="9">
        <v>19.7083333333333</v>
      </c>
      <c r="D1895">
        <v>1.2644140070766003</v>
      </c>
      <c r="E1895" s="6">
        <v>148.39578766200714</v>
      </c>
      <c r="F1895" s="7">
        <v>187.63371251100676</v>
      </c>
      <c r="G1895" s="7">
        <v>170.99990982455941</v>
      </c>
      <c r="H1895" s="7">
        <v>151.09728627211169</v>
      </c>
      <c r="I1895" s="7">
        <v>110.93722178113543</v>
      </c>
    </row>
    <row r="1896" spans="1:9" x14ac:dyDescent="0.25">
      <c r="A1896" s="13"/>
      <c r="B1896" s="5">
        <f>DATE(YEAR(siječanj!B1896),MONTH(siječanj!B1896)+11,DAY(siječanj!B1896))</f>
        <v>43454</v>
      </c>
      <c r="C1896" s="9">
        <v>19.71875</v>
      </c>
      <c r="D1896">
        <v>1.2644140070766003</v>
      </c>
      <c r="E1896" s="6">
        <v>154.71962896324749</v>
      </c>
      <c r="F1896" s="7">
        <v>195.62966603082458</v>
      </c>
      <c r="G1896" s="7">
        <v>168.24760282241792</v>
      </c>
      <c r="H1896" s="7">
        <v>151.73213821175406</v>
      </c>
      <c r="I1896" s="7">
        <v>138.60393899223328</v>
      </c>
    </row>
    <row r="1897" spans="1:9" x14ac:dyDescent="0.25">
      <c r="A1897" s="13"/>
      <c r="B1897" s="5">
        <f>DATE(YEAR(siječanj!B1897),MONTH(siječanj!B1897)+11,DAY(siječanj!B1897))</f>
        <v>43454</v>
      </c>
      <c r="C1897" s="9">
        <v>19.7291666666667</v>
      </c>
      <c r="D1897">
        <v>1.2644140070766003</v>
      </c>
      <c r="E1897" s="6">
        <v>161.21043043675098</v>
      </c>
      <c r="F1897" s="7">
        <v>203.83672633107585</v>
      </c>
      <c r="G1897" s="7">
        <v>165.82470810143946</v>
      </c>
      <c r="H1897" s="7">
        <v>152.83878022785422</v>
      </c>
      <c r="I1897" s="7">
        <v>156.81948874565376</v>
      </c>
    </row>
    <row r="1898" spans="1:9" x14ac:dyDescent="0.25">
      <c r="A1898" s="13"/>
      <c r="B1898" s="5">
        <f>DATE(YEAR(siječanj!B1898),MONTH(siječanj!B1898)+11,DAY(siječanj!B1898))</f>
        <v>43454</v>
      </c>
      <c r="C1898" s="9">
        <v>19.7395833333333</v>
      </c>
      <c r="D1898">
        <v>1.2644140070766003</v>
      </c>
      <c r="E1898" s="6">
        <v>165.16759074018339</v>
      </c>
      <c r="F1898" s="7">
        <v>208.84021524698326</v>
      </c>
      <c r="G1898" s="7">
        <v>163.42422683392292</v>
      </c>
      <c r="H1898" s="7">
        <v>152.41862680944476</v>
      </c>
      <c r="I1898" s="7">
        <v>168.74640488382073</v>
      </c>
    </row>
    <row r="1899" spans="1:9" x14ac:dyDescent="0.25">
      <c r="A1899" s="13"/>
      <c r="B1899" s="5">
        <f>DATE(YEAR(siječanj!B1899),MONTH(siječanj!B1899)+11,DAY(siječanj!B1899))</f>
        <v>43454</v>
      </c>
      <c r="C1899" s="9">
        <v>19.75</v>
      </c>
      <c r="D1899">
        <v>1.2644140070766003</v>
      </c>
      <c r="E1899" s="6">
        <v>168.11690702727998</v>
      </c>
      <c r="F1899" s="7">
        <v>212.56937207168735</v>
      </c>
      <c r="G1899" s="7">
        <v>161.34611120885779</v>
      </c>
      <c r="H1899" s="7">
        <v>154.84815063584261</v>
      </c>
      <c r="I1899" s="7">
        <v>190.31946220350355</v>
      </c>
    </row>
    <row r="1900" spans="1:9" x14ac:dyDescent="0.25">
      <c r="A1900" s="13"/>
      <c r="B1900" s="5">
        <f>DATE(YEAR(siječanj!B1900),MONTH(siječanj!B1900)+11,DAY(siječanj!B1900))</f>
        <v>43454</v>
      </c>
      <c r="C1900" s="9">
        <v>19.7604166666667</v>
      </c>
      <c r="D1900">
        <v>1.2644140070766003</v>
      </c>
      <c r="E1900" s="6">
        <v>170.09293615475815</v>
      </c>
      <c r="F1900" s="7">
        <v>215.0678909788621</v>
      </c>
      <c r="G1900" s="7">
        <v>158.25546109439247</v>
      </c>
      <c r="H1900" s="7">
        <v>154.58326441369746</v>
      </c>
      <c r="I1900" s="7">
        <v>206.17158457384784</v>
      </c>
    </row>
    <row r="1901" spans="1:9" x14ac:dyDescent="0.25">
      <c r="A1901" s="13"/>
      <c r="B1901" s="5">
        <f>DATE(YEAR(siječanj!B1901),MONTH(siječanj!B1901)+11,DAY(siječanj!B1901))</f>
        <v>43454</v>
      </c>
      <c r="C1901" s="9">
        <v>19.7708333333333</v>
      </c>
      <c r="D1901">
        <v>1.2644140070766003</v>
      </c>
      <c r="E1901" s="6">
        <v>172.49101498432319</v>
      </c>
      <c r="F1901" s="7">
        <v>218.10005544103799</v>
      </c>
      <c r="G1901" s="7">
        <v>156.22013552002153</v>
      </c>
      <c r="H1901" s="7">
        <v>157.95870438484792</v>
      </c>
      <c r="I1901" s="7">
        <v>223.11798306882784</v>
      </c>
    </row>
    <row r="1902" spans="1:9" x14ac:dyDescent="0.25">
      <c r="A1902" s="13"/>
      <c r="B1902" s="5">
        <f>DATE(YEAR(siječanj!B1902),MONTH(siječanj!B1902)+11,DAY(siječanj!B1902))</f>
        <v>43454</v>
      </c>
      <c r="C1902" s="9">
        <v>19.78125</v>
      </c>
      <c r="D1902">
        <v>1.2644140070766003</v>
      </c>
      <c r="E1902" s="6">
        <v>175.81446892963322</v>
      </c>
      <c r="F1902" s="7">
        <v>222.30227716136199</v>
      </c>
      <c r="G1902" s="7">
        <v>153.1933792151741</v>
      </c>
      <c r="H1902" s="7">
        <v>158.84017605376505</v>
      </c>
      <c r="I1902" s="7">
        <v>226.49824530309834</v>
      </c>
    </row>
    <row r="1903" spans="1:9" x14ac:dyDescent="0.25">
      <c r="A1903" s="13"/>
      <c r="B1903" s="5">
        <f>DATE(YEAR(siječanj!B1903),MONTH(siječanj!B1903)+11,DAY(siječanj!B1903))</f>
        <v>43454</v>
      </c>
      <c r="C1903" s="9">
        <v>19.7916666666667</v>
      </c>
      <c r="D1903">
        <v>1.2644140070766003</v>
      </c>
      <c r="E1903" s="6">
        <v>175.83616850516964</v>
      </c>
      <c r="F1903" s="7">
        <v>222.32971440861786</v>
      </c>
      <c r="G1903" s="7">
        <v>148.20599411677972</v>
      </c>
      <c r="H1903" s="7">
        <v>160.67382930258543</v>
      </c>
      <c r="I1903" s="7">
        <v>226.9064232859688</v>
      </c>
    </row>
    <row r="1904" spans="1:9" x14ac:dyDescent="0.25">
      <c r="A1904" s="13"/>
      <c r="B1904" s="5">
        <f>DATE(YEAR(siječanj!B1904),MONTH(siječanj!B1904)+11,DAY(siječanj!B1904))</f>
        <v>43454</v>
      </c>
      <c r="C1904" s="9">
        <v>19.8020833333333</v>
      </c>
      <c r="D1904">
        <v>1.2644140070766003</v>
      </c>
      <c r="E1904" s="6">
        <v>175.24702869918082</v>
      </c>
      <c r="F1904" s="7">
        <v>221.5847977857992</v>
      </c>
      <c r="G1904" s="7">
        <v>140.90367169504589</v>
      </c>
      <c r="H1904" s="7">
        <v>159.56727157485057</v>
      </c>
      <c r="I1904" s="7">
        <v>227.53816283193024</v>
      </c>
    </row>
    <row r="1905" spans="1:9" x14ac:dyDescent="0.25">
      <c r="A1905" s="13"/>
      <c r="B1905" s="5">
        <f>DATE(YEAR(siječanj!B1905),MONTH(siječanj!B1905)+11,DAY(siječanj!B1905))</f>
        <v>43454</v>
      </c>
      <c r="C1905" s="9">
        <v>19.8125</v>
      </c>
      <c r="D1905">
        <v>1.2644140070766003</v>
      </c>
      <c r="E1905" s="6">
        <v>176.19174875144935</v>
      </c>
      <c r="F1905" s="7">
        <v>222.77931505265366</v>
      </c>
      <c r="G1905" s="7">
        <v>135.12035790700972</v>
      </c>
      <c r="H1905" s="7">
        <v>156.1099956285002</v>
      </c>
      <c r="I1905" s="7">
        <v>227.51846125355149</v>
      </c>
    </row>
    <row r="1906" spans="1:9" x14ac:dyDescent="0.25">
      <c r="A1906" s="13"/>
      <c r="B1906" s="5">
        <f>DATE(YEAR(siječanj!B1906),MONTH(siječanj!B1906)+11,DAY(siječanj!B1906))</f>
        <v>43454</v>
      </c>
      <c r="C1906" s="9">
        <v>19.8229166666667</v>
      </c>
      <c r="D1906">
        <v>1.2644140070766003</v>
      </c>
      <c r="E1906" s="6">
        <v>177.2029045368096</v>
      </c>
      <c r="F1906" s="7">
        <v>224.0578345909997</v>
      </c>
      <c r="G1906" s="7">
        <v>130.66384905298932</v>
      </c>
      <c r="H1906" s="7">
        <v>151.46844005418589</v>
      </c>
      <c r="I1906" s="7">
        <v>227.61958922236263</v>
      </c>
    </row>
    <row r="1907" spans="1:9" x14ac:dyDescent="0.25">
      <c r="A1907" s="13"/>
      <c r="B1907" s="5">
        <f>DATE(YEAR(siječanj!B1907),MONTH(siječanj!B1907)+11,DAY(siječanj!B1907))</f>
        <v>43454</v>
      </c>
      <c r="C1907" s="9">
        <v>19.8333333333333</v>
      </c>
      <c r="D1907">
        <v>1.2644140070766003</v>
      </c>
      <c r="E1907" s="6">
        <v>179.68504021012455</v>
      </c>
      <c r="F1907" s="7">
        <v>227.19628170380363</v>
      </c>
      <c r="G1907" s="7">
        <v>127.28920011459942</v>
      </c>
      <c r="H1907" s="7">
        <v>147.117474639688</v>
      </c>
      <c r="I1907" s="7">
        <v>227.6415378667084</v>
      </c>
    </row>
    <row r="1908" spans="1:9" x14ac:dyDescent="0.25">
      <c r="A1908" s="13"/>
      <c r="B1908" s="5">
        <f>DATE(YEAR(siječanj!B1908),MONTH(siječanj!B1908)+11,DAY(siječanj!B1908))</f>
        <v>43454</v>
      </c>
      <c r="C1908" s="9">
        <v>19.84375</v>
      </c>
      <c r="D1908">
        <v>1.2644140070766003</v>
      </c>
      <c r="E1908" s="6">
        <v>179.92330111310281</v>
      </c>
      <c r="F1908" s="7">
        <v>227.49754212686807</v>
      </c>
      <c r="G1908" s="7">
        <v>123.34891178202264</v>
      </c>
      <c r="H1908" s="7">
        <v>139.00795455156253</v>
      </c>
      <c r="I1908" s="7">
        <v>227.99527425133829</v>
      </c>
    </row>
    <row r="1909" spans="1:9" x14ac:dyDescent="0.25">
      <c r="A1909" s="13"/>
      <c r="B1909" s="5">
        <f>DATE(YEAR(siječanj!B1909),MONTH(siječanj!B1909)+11,DAY(siječanj!B1909))</f>
        <v>43454</v>
      </c>
      <c r="C1909" s="9">
        <v>19.8541666666667</v>
      </c>
      <c r="D1909">
        <v>1.2644140070766003</v>
      </c>
      <c r="E1909" s="6">
        <v>177.47989101923957</v>
      </c>
      <c r="F1909" s="7">
        <v>224.40806017915506</v>
      </c>
      <c r="G1909" s="7">
        <v>120.88328727236866</v>
      </c>
      <c r="H1909" s="7">
        <v>131.15169691864031</v>
      </c>
      <c r="I1909" s="7">
        <v>228.45479374143997</v>
      </c>
    </row>
    <row r="1910" spans="1:9" x14ac:dyDescent="0.25">
      <c r="A1910" s="13"/>
      <c r="B1910" s="5">
        <f>DATE(YEAR(siječanj!B1910),MONTH(siječanj!B1910)+11,DAY(siječanj!B1910))</f>
        <v>43454</v>
      </c>
      <c r="C1910" s="9">
        <v>19.8645833333333</v>
      </c>
      <c r="D1910">
        <v>1.2644140070766003</v>
      </c>
      <c r="E1910" s="6">
        <v>174.11490953356321</v>
      </c>
      <c r="F1910" s="7">
        <v>220.15333045511241</v>
      </c>
      <c r="G1910" s="7">
        <v>115.94522864495568</v>
      </c>
      <c r="H1910" s="7">
        <v>125.55909565048782</v>
      </c>
      <c r="I1910" s="7">
        <v>228.85736355967165</v>
      </c>
    </row>
    <row r="1911" spans="1:9" x14ac:dyDescent="0.25">
      <c r="A1911" s="13"/>
      <c r="B1911" s="5">
        <f>DATE(YEAR(siječanj!B1911),MONTH(siječanj!B1911)+11,DAY(siječanj!B1911))</f>
        <v>43454</v>
      </c>
      <c r="C1911" s="9">
        <v>19.875</v>
      </c>
      <c r="D1911">
        <v>1.2644140070766003</v>
      </c>
      <c r="E1911" s="6">
        <v>172.92458793664235</v>
      </c>
      <c r="F1911" s="7">
        <v>218.64827115503991</v>
      </c>
      <c r="G1911" s="7">
        <v>108.43151509680884</v>
      </c>
      <c r="H1911" s="7">
        <v>118.92456174836148</v>
      </c>
      <c r="I1911" s="7">
        <v>229.59986735733636</v>
      </c>
    </row>
    <row r="1912" spans="1:9" x14ac:dyDescent="0.25">
      <c r="A1912" s="13"/>
      <c r="B1912" s="5">
        <f>DATE(YEAR(siječanj!B1912),MONTH(siječanj!B1912)+11,DAY(siječanj!B1912))</f>
        <v>43454</v>
      </c>
      <c r="C1912" s="9">
        <v>19.8854166666667</v>
      </c>
      <c r="D1912">
        <v>1.2644140070766003</v>
      </c>
      <c r="E1912" s="6">
        <v>179.81016239467044</v>
      </c>
      <c r="F1912" s="7">
        <v>227.35448794653948</v>
      </c>
      <c r="G1912" s="7">
        <v>87.976042917101552</v>
      </c>
      <c r="H1912" s="7">
        <v>98.271299321398487</v>
      </c>
      <c r="I1912" s="7">
        <v>233.06698814151108</v>
      </c>
    </row>
    <row r="1913" spans="1:9" x14ac:dyDescent="0.25">
      <c r="A1913" s="13"/>
      <c r="B1913" s="5">
        <f>DATE(YEAR(siječanj!B1913),MONTH(siječanj!B1913)+11,DAY(siječanj!B1913))</f>
        <v>43454</v>
      </c>
      <c r="C1913" s="9">
        <v>19.8958333333333</v>
      </c>
      <c r="D1913">
        <v>1.2644140070766003</v>
      </c>
      <c r="E1913" s="6">
        <v>186.16332658882419</v>
      </c>
      <c r="F1913" s="7">
        <v>235.38751774288502</v>
      </c>
      <c r="G1913" s="7">
        <v>80.33249284108561</v>
      </c>
      <c r="H1913" s="7">
        <v>91.547724795708717</v>
      </c>
      <c r="I1913" s="7">
        <v>236.88821032103127</v>
      </c>
    </row>
    <row r="1914" spans="1:9" x14ac:dyDescent="0.25">
      <c r="A1914" s="13"/>
      <c r="B1914" s="5">
        <f>DATE(YEAR(siječanj!B1914),MONTH(siječanj!B1914)+11,DAY(siječanj!B1914))</f>
        <v>43454</v>
      </c>
      <c r="C1914" s="9">
        <v>19.90625</v>
      </c>
      <c r="D1914">
        <v>1.2644140070766003</v>
      </c>
      <c r="E1914" s="6">
        <v>186.53710222376904</v>
      </c>
      <c r="F1914" s="7">
        <v>235.86012489121322</v>
      </c>
      <c r="G1914" s="7">
        <v>77.744198966311401</v>
      </c>
      <c r="H1914" s="7">
        <v>87.92366224317577</v>
      </c>
      <c r="I1914" s="7">
        <v>237.61695071464402</v>
      </c>
    </row>
    <row r="1915" spans="1:9" x14ac:dyDescent="0.25">
      <c r="A1915" s="13"/>
      <c r="B1915" s="5">
        <f>DATE(YEAR(siječanj!B1915),MONTH(siječanj!B1915)+11,DAY(siječanj!B1915))</f>
        <v>43454</v>
      </c>
      <c r="C1915" s="9">
        <v>19.9166666666667</v>
      </c>
      <c r="D1915">
        <v>1.2644140070766003</v>
      </c>
      <c r="E1915" s="6">
        <v>185.19876865328004</v>
      </c>
      <c r="F1915" s="7">
        <v>234.16791717854611</v>
      </c>
      <c r="G1915" s="7">
        <v>77.120551352992706</v>
      </c>
      <c r="H1915" s="7">
        <v>85.227682825546324</v>
      </c>
      <c r="I1915" s="7">
        <v>236.73307076660339</v>
      </c>
    </row>
    <row r="1916" spans="1:9" x14ac:dyDescent="0.25">
      <c r="A1916" s="13"/>
      <c r="B1916" s="5">
        <f>DATE(YEAR(siječanj!B1916),MONTH(siječanj!B1916)+11,DAY(siječanj!B1916))</f>
        <v>43454</v>
      </c>
      <c r="C1916" s="9">
        <v>19.9270833333333</v>
      </c>
      <c r="D1916">
        <v>1.2644140070766003</v>
      </c>
      <c r="E1916" s="6">
        <v>182.01954477818683</v>
      </c>
      <c r="F1916" s="7">
        <v>230.14806197924588</v>
      </c>
      <c r="G1916" s="7">
        <v>75.259407117265638</v>
      </c>
      <c r="H1916" s="7">
        <v>70.640308865109787</v>
      </c>
      <c r="I1916" s="7">
        <v>238.15867361798922</v>
      </c>
    </row>
    <row r="1917" spans="1:9" x14ac:dyDescent="0.25">
      <c r="A1917" s="13"/>
      <c r="B1917" s="5">
        <f>DATE(YEAR(siječanj!B1917),MONTH(siječanj!B1917)+11,DAY(siječanj!B1917))</f>
        <v>43454</v>
      </c>
      <c r="C1917" s="9">
        <v>19.9375</v>
      </c>
      <c r="D1917">
        <v>1.2644140070766003</v>
      </c>
      <c r="E1917" s="6">
        <v>174.6562642517838</v>
      </c>
      <c r="F1917" s="7">
        <v>220.83782694362753</v>
      </c>
      <c r="G1917" s="7">
        <v>73.492890320656983</v>
      </c>
      <c r="H1917" s="7">
        <v>65.267487502495626</v>
      </c>
      <c r="I1917" s="7">
        <v>237.9453823564032</v>
      </c>
    </row>
    <row r="1918" spans="1:9" x14ac:dyDescent="0.25">
      <c r="A1918" s="13"/>
      <c r="B1918" s="5">
        <f>DATE(YEAR(siječanj!B1918),MONTH(siječanj!B1918)+11,DAY(siječanj!B1918))</f>
        <v>43454</v>
      </c>
      <c r="C1918" s="9">
        <v>19.9479166666667</v>
      </c>
      <c r="D1918">
        <v>1.2644140070766003</v>
      </c>
      <c r="E1918" s="6">
        <v>167.85402259096836</v>
      </c>
      <c r="F1918" s="7">
        <v>212.2369773081725</v>
      </c>
      <c r="G1918" s="7">
        <v>72.485638801556561</v>
      </c>
      <c r="H1918" s="7">
        <v>63.412473173680446</v>
      </c>
      <c r="I1918" s="7">
        <v>237.10167458769618</v>
      </c>
    </row>
    <row r="1919" spans="1:9" x14ac:dyDescent="0.25">
      <c r="A1919" s="13"/>
      <c r="B1919" s="5">
        <f>DATE(YEAR(siječanj!B1919),MONTH(siječanj!B1919)+11,DAY(siječanj!B1919))</f>
        <v>43454</v>
      </c>
      <c r="C1919" s="9">
        <v>19.9583333333333</v>
      </c>
      <c r="D1919">
        <v>1.2644140070766003</v>
      </c>
      <c r="E1919" s="6">
        <v>158.08759986846252</v>
      </c>
      <c r="F1919" s="7">
        <v>199.88817561880492</v>
      </c>
      <c r="G1919" s="7">
        <v>69.6961702212608</v>
      </c>
      <c r="H1919" s="7">
        <v>62.393246219813804</v>
      </c>
      <c r="I1919" s="7">
        <v>236.65583549920964</v>
      </c>
    </row>
    <row r="1920" spans="1:9" x14ac:dyDescent="0.25">
      <c r="A1920" s="13"/>
      <c r="B1920" s="5">
        <f>DATE(YEAR(siječanj!B1920),MONTH(siječanj!B1920)+11,DAY(siječanj!B1920))</f>
        <v>43454</v>
      </c>
      <c r="C1920" s="9">
        <v>19.96875</v>
      </c>
      <c r="D1920">
        <v>1.2644140070766003</v>
      </c>
      <c r="E1920" s="6">
        <v>147.60083614004293</v>
      </c>
      <c r="F1920" s="7">
        <v>186.62856467168837</v>
      </c>
      <c r="G1920" s="7">
        <v>67.558081835256573</v>
      </c>
      <c r="H1920" s="7">
        <v>61.200208629326596</v>
      </c>
      <c r="I1920" s="7">
        <v>237.16108133169843</v>
      </c>
    </row>
    <row r="1921" spans="1:9" x14ac:dyDescent="0.25">
      <c r="A1921" s="13"/>
      <c r="B1921" s="5">
        <f>DATE(YEAR(siječanj!B1921),MONTH(siječanj!B1921)+11,DAY(siječanj!B1921))</f>
        <v>43454</v>
      </c>
      <c r="C1921" s="9">
        <v>19.9791666666667</v>
      </c>
      <c r="D1921">
        <v>1.2644140070766003</v>
      </c>
      <c r="E1921" s="6">
        <v>136.91757312433029</v>
      </c>
      <c r="F1921" s="7">
        <v>173.12049727333789</v>
      </c>
      <c r="G1921" s="7">
        <v>66.419041298883471</v>
      </c>
      <c r="H1921" s="7">
        <v>59.469648078677253</v>
      </c>
      <c r="I1921" s="7">
        <v>238.08572047630574</v>
      </c>
    </row>
    <row r="1922" spans="1:9" ht="15.75" thickBot="1" x14ac:dyDescent="0.3">
      <c r="A1922" s="13"/>
      <c r="B1922" s="5">
        <f>DATE(YEAR(siječanj!B1922),MONTH(siječanj!B1922)+11,DAY(siječanj!B1922))</f>
        <v>43454</v>
      </c>
      <c r="C1922" s="9">
        <v>19.9895833333333</v>
      </c>
      <c r="D1922">
        <v>1.2644140070766003</v>
      </c>
      <c r="E1922" s="6">
        <v>126.57809831478623</v>
      </c>
      <c r="F1922" s="7">
        <v>160.04712049833472</v>
      </c>
      <c r="G1922" s="7">
        <v>64.663946163538881</v>
      </c>
      <c r="H1922" s="7">
        <v>58.502864542926353</v>
      </c>
      <c r="I1922" s="7">
        <v>239.61802446011393</v>
      </c>
    </row>
    <row r="1923" spans="1:9" x14ac:dyDescent="0.25">
      <c r="A1923" s="12">
        <f t="shared" ref="A1923" si="18">A1827+1</f>
        <v>355</v>
      </c>
      <c r="B1923" s="5">
        <f>DATE(YEAR(siječanj!B1923),MONTH(siječanj!B1923)+11,DAY(siječanj!B1923))</f>
        <v>43455</v>
      </c>
      <c r="C1923" s="9">
        <v>20</v>
      </c>
      <c r="D1923">
        <v>1.2807819163280907</v>
      </c>
      <c r="E1923" s="6">
        <v>114.13532286603153</v>
      </c>
      <c r="F1923" s="7">
        <v>146.18245754108122</v>
      </c>
      <c r="G1923" s="7">
        <v>63.380357131815494</v>
      </c>
      <c r="H1923" s="7">
        <v>58.938695597273373</v>
      </c>
      <c r="I1923" s="7">
        <v>240.73194916157246</v>
      </c>
    </row>
    <row r="1924" spans="1:9" x14ac:dyDescent="0.25">
      <c r="A1924" s="13"/>
      <c r="B1924" s="5">
        <f>DATE(YEAR(siječanj!B1924),MONTH(siječanj!B1924)+11,DAY(siječanj!B1924))</f>
        <v>43455</v>
      </c>
      <c r="C1924" s="9">
        <v>20.0104166666667</v>
      </c>
      <c r="D1924">
        <v>1.2807819163280907</v>
      </c>
      <c r="E1924" s="6">
        <v>105.0033692301236</v>
      </c>
      <c r="F1924" s="7">
        <v>134.48641646346377</v>
      </c>
      <c r="G1924" s="7">
        <v>62.031833766285928</v>
      </c>
      <c r="H1924" s="7">
        <v>58.463883180861444</v>
      </c>
      <c r="I1924" s="7">
        <v>241.48032713168507</v>
      </c>
    </row>
    <row r="1925" spans="1:9" x14ac:dyDescent="0.25">
      <c r="A1925" s="13"/>
      <c r="B1925" s="5">
        <f>DATE(YEAR(siječanj!B1925),MONTH(siječanj!B1925)+11,DAY(siječanj!B1925))</f>
        <v>43455</v>
      </c>
      <c r="C1925" s="9">
        <v>20.0208333333333</v>
      </c>
      <c r="D1925">
        <v>1.2807819163280907</v>
      </c>
      <c r="E1925" s="6">
        <v>97.401722665217719</v>
      </c>
      <c r="F1925" s="7">
        <v>124.75036500881477</v>
      </c>
      <c r="G1925" s="7">
        <v>61.102738067878782</v>
      </c>
      <c r="H1925" s="7">
        <v>58.557615856757437</v>
      </c>
      <c r="I1925" s="7">
        <v>241.51630018774512</v>
      </c>
    </row>
    <row r="1926" spans="1:9" x14ac:dyDescent="0.25">
      <c r="A1926" s="13"/>
      <c r="B1926" s="5">
        <f>DATE(YEAR(siječanj!B1926),MONTH(siječanj!B1926)+11,DAY(siječanj!B1926))</f>
        <v>43455</v>
      </c>
      <c r="C1926" s="9">
        <v>20.03125</v>
      </c>
      <c r="D1926">
        <v>1.2807819163280907</v>
      </c>
      <c r="E1926" s="6">
        <v>90.064445327947055</v>
      </c>
      <c r="F1926" s="7">
        <v>115.35291288015458</v>
      </c>
      <c r="G1926" s="7">
        <v>59.899253328784347</v>
      </c>
      <c r="H1926" s="7">
        <v>57.867538982945874</v>
      </c>
      <c r="I1926" s="7">
        <v>241.89123319464366</v>
      </c>
    </row>
    <row r="1927" spans="1:9" x14ac:dyDescent="0.25">
      <c r="A1927" s="13"/>
      <c r="B1927" s="5">
        <f>DATE(YEAR(siječanj!B1927),MONTH(siječanj!B1927)+11,DAY(siječanj!B1927))</f>
        <v>43455</v>
      </c>
      <c r="C1927" s="9">
        <v>20.0416666666667</v>
      </c>
      <c r="D1927">
        <v>1.2807819163280907</v>
      </c>
      <c r="E1927" s="6">
        <v>83.832536116354703</v>
      </c>
      <c r="F1927" s="7">
        <v>107.37119625774865</v>
      </c>
      <c r="G1927" s="7">
        <v>59.293796810155655</v>
      </c>
      <c r="H1927" s="7">
        <v>57.984559330042501</v>
      </c>
      <c r="I1927" s="7">
        <v>242.52029366195544</v>
      </c>
    </row>
    <row r="1928" spans="1:9" x14ac:dyDescent="0.25">
      <c r="A1928" s="13"/>
      <c r="B1928" s="5">
        <f>DATE(YEAR(siječanj!B1928),MONTH(siječanj!B1928)+11,DAY(siječanj!B1928))</f>
        <v>43455</v>
      </c>
      <c r="C1928" s="9">
        <v>20.0520833333333</v>
      </c>
      <c r="D1928">
        <v>1.2807819163280907</v>
      </c>
      <c r="E1928" s="6">
        <v>78.68286025580916</v>
      </c>
      <c r="F1928" s="7">
        <v>100.77558454061062</v>
      </c>
      <c r="G1928" s="7">
        <v>58.773832008621291</v>
      </c>
      <c r="H1928" s="7">
        <v>57.694482927880941</v>
      </c>
      <c r="I1928" s="7">
        <v>243.09970167162135</v>
      </c>
    </row>
    <row r="1929" spans="1:9" x14ac:dyDescent="0.25">
      <c r="A1929" s="13"/>
      <c r="B1929" s="5">
        <f>DATE(YEAR(siječanj!B1929),MONTH(siječanj!B1929)+11,DAY(siječanj!B1929))</f>
        <v>43455</v>
      </c>
      <c r="C1929" s="9">
        <v>20.0625</v>
      </c>
      <c r="D1929">
        <v>1.2807819163280907</v>
      </c>
      <c r="E1929" s="6">
        <v>75.176128311344854</v>
      </c>
      <c r="F1929" s="7">
        <v>96.2842256807307</v>
      </c>
      <c r="G1929" s="7">
        <v>58.800182580633589</v>
      </c>
      <c r="H1929" s="7">
        <v>57.161555690491063</v>
      </c>
      <c r="I1929" s="7">
        <v>242.77365209979251</v>
      </c>
    </row>
    <row r="1930" spans="1:9" x14ac:dyDescent="0.25">
      <c r="A1930" s="13"/>
      <c r="B1930" s="5">
        <f>DATE(YEAR(siječanj!B1930),MONTH(siječanj!B1930)+11,DAY(siječanj!B1930))</f>
        <v>43455</v>
      </c>
      <c r="C1930" s="9">
        <v>20.0729166666667</v>
      </c>
      <c r="D1930">
        <v>1.2807819163280907</v>
      </c>
      <c r="E1930" s="6">
        <v>71.664624602646825</v>
      </c>
      <c r="F1930" s="7">
        <v>91.786755231511236</v>
      </c>
      <c r="G1930" s="7">
        <v>58.153747889337502</v>
      </c>
      <c r="H1930" s="7">
        <v>57.150249008351771</v>
      </c>
      <c r="I1930" s="7">
        <v>242.75442353530005</v>
      </c>
    </row>
    <row r="1931" spans="1:9" x14ac:dyDescent="0.25">
      <c r="A1931" s="13"/>
      <c r="B1931" s="5">
        <f>DATE(YEAR(siječanj!B1931),MONTH(siječanj!B1931)+11,DAY(siječanj!B1931))</f>
        <v>43455</v>
      </c>
      <c r="C1931" s="9">
        <v>20.0833333333333</v>
      </c>
      <c r="D1931">
        <v>1.2807819163280907</v>
      </c>
      <c r="E1931" s="6">
        <v>69.268704026869486</v>
      </c>
      <c r="F1931" s="7">
        <v>88.718103485097231</v>
      </c>
      <c r="G1931" s="7">
        <v>57.460453452355871</v>
      </c>
      <c r="H1931" s="7">
        <v>56.976125300660257</v>
      </c>
      <c r="I1931" s="7">
        <v>242.67588522965306</v>
      </c>
    </row>
    <row r="1932" spans="1:9" x14ac:dyDescent="0.25">
      <c r="A1932" s="13"/>
      <c r="B1932" s="5">
        <f>DATE(YEAR(siječanj!B1932),MONTH(siječanj!B1932)+11,DAY(siječanj!B1932))</f>
        <v>43455</v>
      </c>
      <c r="C1932" s="9">
        <v>20.09375</v>
      </c>
      <c r="D1932">
        <v>1.2807819163280907</v>
      </c>
      <c r="E1932" s="6">
        <v>67.085984409125558</v>
      </c>
      <c r="F1932" s="7">
        <v>85.92251567027624</v>
      </c>
      <c r="G1932" s="7">
        <v>56.716249662036866</v>
      </c>
      <c r="H1932" s="7">
        <v>56.655231466668553</v>
      </c>
      <c r="I1932" s="7">
        <v>242.98399427480231</v>
      </c>
    </row>
    <row r="1933" spans="1:9" x14ac:dyDescent="0.25">
      <c r="A1933" s="13"/>
      <c r="B1933" s="5">
        <f>DATE(YEAR(siječanj!B1933),MONTH(siječanj!B1933)+11,DAY(siječanj!B1933))</f>
        <v>43455</v>
      </c>
      <c r="C1933" s="9">
        <v>20.1041666666667</v>
      </c>
      <c r="D1933">
        <v>1.2807819163280907</v>
      </c>
      <c r="E1933" s="6">
        <v>66.03661186057883</v>
      </c>
      <c r="F1933" s="7">
        <v>84.578498286606475</v>
      </c>
      <c r="G1933" s="7">
        <v>56.453872850396181</v>
      </c>
      <c r="H1933" s="7">
        <v>56.426308280365824</v>
      </c>
      <c r="I1933" s="7">
        <v>242.67797929112837</v>
      </c>
    </row>
    <row r="1934" spans="1:9" x14ac:dyDescent="0.25">
      <c r="A1934" s="13"/>
      <c r="B1934" s="5">
        <f>DATE(YEAR(siječanj!B1934),MONTH(siječanj!B1934)+11,DAY(siječanj!B1934))</f>
        <v>43455</v>
      </c>
      <c r="C1934" s="9">
        <v>20.1145833333333</v>
      </c>
      <c r="D1934">
        <v>1.2807819163280907</v>
      </c>
      <c r="E1934" s="6">
        <v>64.512652594834691</v>
      </c>
      <c r="F1934" s="7">
        <v>82.626638817820748</v>
      </c>
      <c r="G1934" s="7">
        <v>56.040688328403654</v>
      </c>
      <c r="H1934" s="7">
        <v>57.831812757272509</v>
      </c>
      <c r="I1934" s="7">
        <v>242.64436030417664</v>
      </c>
    </row>
    <row r="1935" spans="1:9" x14ac:dyDescent="0.25">
      <c r="A1935" s="13"/>
      <c r="B1935" s="5">
        <f>DATE(YEAR(siječanj!B1935),MONTH(siječanj!B1935)+11,DAY(siječanj!B1935))</f>
        <v>43455</v>
      </c>
      <c r="C1935" s="9">
        <v>20.125</v>
      </c>
      <c r="D1935">
        <v>1.2807819163280907</v>
      </c>
      <c r="E1935" s="6">
        <v>64.067591106843238</v>
      </c>
      <c r="F1935" s="7">
        <v>82.056612112347224</v>
      </c>
      <c r="G1935" s="7">
        <v>56.968048480674291</v>
      </c>
      <c r="H1935" s="7">
        <v>56.927639421979855</v>
      </c>
      <c r="I1935" s="7">
        <v>242.03643945746015</v>
      </c>
    </row>
    <row r="1936" spans="1:9" x14ac:dyDescent="0.25">
      <c r="A1936" s="13"/>
      <c r="B1936" s="5">
        <f>DATE(YEAR(siječanj!B1936),MONTH(siječanj!B1936)+11,DAY(siječanj!B1936))</f>
        <v>43455</v>
      </c>
      <c r="C1936" s="9">
        <v>20.1354166666667</v>
      </c>
      <c r="D1936">
        <v>1.2807819163280907</v>
      </c>
      <c r="E1936" s="6">
        <v>63.130100609656736</v>
      </c>
      <c r="F1936" s="7">
        <v>80.855891236821321</v>
      </c>
      <c r="G1936" s="7">
        <v>57.510643678937612</v>
      </c>
      <c r="H1936" s="7">
        <v>56.416402390582441</v>
      </c>
      <c r="I1936" s="7">
        <v>242.25675092513819</v>
      </c>
    </row>
    <row r="1937" spans="1:9" x14ac:dyDescent="0.25">
      <c r="A1937" s="13"/>
      <c r="B1937" s="5">
        <f>DATE(YEAR(siječanj!B1937),MONTH(siječanj!B1937)+11,DAY(siječanj!B1937))</f>
        <v>43455</v>
      </c>
      <c r="C1937" s="9">
        <v>20.1458333333333</v>
      </c>
      <c r="D1937">
        <v>1.2807819163280907</v>
      </c>
      <c r="E1937" s="6">
        <v>62.8037936640618</v>
      </c>
      <c r="F1937" s="7">
        <v>80.437963201731066</v>
      </c>
      <c r="G1937" s="7">
        <v>57.106309638747668</v>
      </c>
      <c r="H1937" s="7">
        <v>56.98878059664365</v>
      </c>
      <c r="I1937" s="7">
        <v>242.16275216561903</v>
      </c>
    </row>
    <row r="1938" spans="1:9" x14ac:dyDescent="0.25">
      <c r="A1938" s="13"/>
      <c r="B1938" s="5">
        <f>DATE(YEAR(siječanj!B1938),MONTH(siječanj!B1938)+11,DAY(siječanj!B1938))</f>
        <v>43455</v>
      </c>
      <c r="C1938" s="9">
        <v>20.15625</v>
      </c>
      <c r="D1938">
        <v>1.2807819163280907</v>
      </c>
      <c r="E1938" s="6">
        <v>62.267439826170971</v>
      </c>
      <c r="F1938" s="7">
        <v>79.751010905407327</v>
      </c>
      <c r="G1938" s="7">
        <v>57.520317741661451</v>
      </c>
      <c r="H1938" s="7">
        <v>55.328845668615195</v>
      </c>
      <c r="I1938" s="7">
        <v>242.07504659084876</v>
      </c>
    </row>
    <row r="1939" spans="1:9" x14ac:dyDescent="0.25">
      <c r="A1939" s="13"/>
      <c r="B1939" s="5">
        <f>DATE(YEAR(siječanj!B1939),MONTH(siječanj!B1939)+11,DAY(siječanj!B1939))</f>
        <v>43455</v>
      </c>
      <c r="C1939" s="9">
        <v>20.1666666666667</v>
      </c>
      <c r="D1939">
        <v>1.2807819163280907</v>
      </c>
      <c r="E1939" s="6">
        <v>62.024897130177344</v>
      </c>
      <c r="F1939" s="7">
        <v>79.440366606441231</v>
      </c>
      <c r="G1939" s="7">
        <v>57.592833037411104</v>
      </c>
      <c r="H1939" s="7">
        <v>55.321990214907743</v>
      </c>
      <c r="I1939" s="7">
        <v>241.73721067300849</v>
      </c>
    </row>
    <row r="1940" spans="1:9" x14ac:dyDescent="0.25">
      <c r="A1940" s="13"/>
      <c r="B1940" s="5">
        <f>DATE(YEAR(siječanj!B1940),MONTH(siječanj!B1940)+11,DAY(siječanj!B1940))</f>
        <v>43455</v>
      </c>
      <c r="C1940" s="9">
        <v>20.1770833333333</v>
      </c>
      <c r="D1940">
        <v>1.2807819163280907</v>
      </c>
      <c r="E1940" s="6">
        <v>63.064857073740036</v>
      </c>
      <c r="F1940" s="7">
        <v>80.772328495861913</v>
      </c>
      <c r="G1940" s="7">
        <v>57.094558545115106</v>
      </c>
      <c r="H1940" s="7">
        <v>56.61828105283314</v>
      </c>
      <c r="I1940" s="7">
        <v>241.87340567128155</v>
      </c>
    </row>
    <row r="1941" spans="1:9" x14ac:dyDescent="0.25">
      <c r="A1941" s="13"/>
      <c r="B1941" s="5">
        <f>DATE(YEAR(siječanj!B1941),MONTH(siječanj!B1941)+11,DAY(siječanj!B1941))</f>
        <v>43455</v>
      </c>
      <c r="C1941" s="9">
        <v>20.1875</v>
      </c>
      <c r="D1941">
        <v>1.2807819163280907</v>
      </c>
      <c r="E1941" s="6">
        <v>63.005000245691434</v>
      </c>
      <c r="F1941" s="7">
        <v>80.695664952928496</v>
      </c>
      <c r="G1941" s="7">
        <v>57.797514992416843</v>
      </c>
      <c r="H1941" s="7">
        <v>57.075252431932611</v>
      </c>
      <c r="I1941" s="7">
        <v>241.85483912622394</v>
      </c>
    </row>
    <row r="1942" spans="1:9" x14ac:dyDescent="0.25">
      <c r="A1942" s="13"/>
      <c r="B1942" s="5">
        <f>DATE(YEAR(siječanj!B1942),MONTH(siječanj!B1942)+11,DAY(siječanj!B1942))</f>
        <v>43455</v>
      </c>
      <c r="C1942" s="9">
        <v>20.1979166666667</v>
      </c>
      <c r="D1942">
        <v>1.2807819163280907</v>
      </c>
      <c r="E1942" s="6">
        <v>64.831403668483532</v>
      </c>
      <c r="F1942" s="7">
        <v>83.034889428760351</v>
      </c>
      <c r="G1942" s="7">
        <v>57.732701182647908</v>
      </c>
      <c r="H1942" s="7">
        <v>56.878832444765145</v>
      </c>
      <c r="I1942" s="7">
        <v>242.22568601316635</v>
      </c>
    </row>
    <row r="1943" spans="1:9" x14ac:dyDescent="0.25">
      <c r="A1943" s="13"/>
      <c r="B1943" s="5">
        <f>DATE(YEAR(siječanj!B1943),MONTH(siječanj!B1943)+11,DAY(siječanj!B1943))</f>
        <v>43455</v>
      </c>
      <c r="C1943" s="9">
        <v>20.2083333333333</v>
      </c>
      <c r="D1943">
        <v>1.2807819163280907</v>
      </c>
      <c r="E1943" s="6">
        <v>66.155892080598264</v>
      </c>
      <c r="F1943" s="7">
        <v>84.731270235383008</v>
      </c>
      <c r="G1943" s="7">
        <v>55.952878532326075</v>
      </c>
      <c r="H1943" s="7">
        <v>57.459302333890889</v>
      </c>
      <c r="I1943" s="7">
        <v>241.54632906930223</v>
      </c>
    </row>
    <row r="1944" spans="1:9" x14ac:dyDescent="0.25">
      <c r="A1944" s="13"/>
      <c r="B1944" s="5">
        <f>DATE(YEAR(siječanj!B1944),MONTH(siječanj!B1944)+11,DAY(siječanj!B1944))</f>
        <v>43455</v>
      </c>
      <c r="C1944" s="9">
        <v>20.21875</v>
      </c>
      <c r="D1944">
        <v>1.2807819163280907</v>
      </c>
      <c r="E1944" s="6">
        <v>69.251857546821668</v>
      </c>
      <c r="F1944" s="7">
        <v>88.696526818098206</v>
      </c>
      <c r="G1944" s="7">
        <v>55.757898762319535</v>
      </c>
      <c r="H1944" s="7">
        <v>60.126142059531944</v>
      </c>
      <c r="I1944" s="7">
        <v>240.09701252175404</v>
      </c>
    </row>
    <row r="1945" spans="1:9" x14ac:dyDescent="0.25">
      <c r="A1945" s="13"/>
      <c r="B1945" s="5">
        <f>DATE(YEAR(siječanj!B1945),MONTH(siječanj!B1945)+11,DAY(siječanj!B1945))</f>
        <v>43455</v>
      </c>
      <c r="C1945" s="9">
        <v>20.2291666666667</v>
      </c>
      <c r="D1945">
        <v>1.2807819163280907</v>
      </c>
      <c r="E1945" s="6">
        <v>72.495432297717187</v>
      </c>
      <c r="F1945" s="7">
        <v>92.85083870330358</v>
      </c>
      <c r="G1945" s="7">
        <v>56.467174686641449</v>
      </c>
      <c r="H1945" s="7">
        <v>61.45699112721217</v>
      </c>
      <c r="I1945" s="7">
        <v>239.97100982269606</v>
      </c>
    </row>
    <row r="1946" spans="1:9" x14ac:dyDescent="0.25">
      <c r="A1946" s="13"/>
      <c r="B1946" s="5">
        <f>DATE(YEAR(siječanj!B1946),MONTH(siječanj!B1946)+11,DAY(siječanj!B1946))</f>
        <v>43455</v>
      </c>
      <c r="C1946" s="9">
        <v>20.2395833333333</v>
      </c>
      <c r="D1946">
        <v>1.2807819163280907</v>
      </c>
      <c r="E1946" s="6">
        <v>79.395871530339122</v>
      </c>
      <c r="F1946" s="7">
        <v>101.68879648716664</v>
      </c>
      <c r="G1946" s="7">
        <v>57.106165009902966</v>
      </c>
      <c r="H1946" s="7">
        <v>59.925628066052056</v>
      </c>
      <c r="I1946" s="7">
        <v>238.76513642190199</v>
      </c>
    </row>
    <row r="1947" spans="1:9" x14ac:dyDescent="0.25">
      <c r="A1947" s="13"/>
      <c r="B1947" s="5">
        <f>DATE(YEAR(siječanj!B1947),MONTH(siječanj!B1947)+11,DAY(siječanj!B1947))</f>
        <v>43455</v>
      </c>
      <c r="C1947" s="9">
        <v>20.25</v>
      </c>
      <c r="D1947">
        <v>1.2807819163280907</v>
      </c>
      <c r="E1947" s="6">
        <v>84.554003857701716</v>
      </c>
      <c r="F1947" s="7">
        <v>108.29523909407997</v>
      </c>
      <c r="G1947" s="7">
        <v>59.699034780625027</v>
      </c>
      <c r="H1947" s="7">
        <v>60.13378821838014</v>
      </c>
      <c r="I1947" s="7">
        <v>235.36018646287457</v>
      </c>
    </row>
    <row r="1948" spans="1:9" x14ac:dyDescent="0.25">
      <c r="A1948" s="13"/>
      <c r="B1948" s="5">
        <f>DATE(YEAR(siječanj!B1948),MONTH(siječanj!B1948)+11,DAY(siječanj!B1948))</f>
        <v>43455</v>
      </c>
      <c r="C1948" s="9">
        <v>20.2604166666667</v>
      </c>
      <c r="D1948">
        <v>1.2807819163280907</v>
      </c>
      <c r="E1948" s="6">
        <v>91.12894053067626</v>
      </c>
      <c r="F1948" s="7">
        <v>116.71629908582815</v>
      </c>
      <c r="G1948" s="7">
        <v>67.751980906395715</v>
      </c>
      <c r="H1948" s="7">
        <v>61.26942141839654</v>
      </c>
      <c r="I1948" s="7">
        <v>222.02912110313542</v>
      </c>
    </row>
    <row r="1949" spans="1:9" x14ac:dyDescent="0.25">
      <c r="A1949" s="13"/>
      <c r="B1949" s="5">
        <f>DATE(YEAR(siječanj!B1949),MONTH(siječanj!B1949)+11,DAY(siječanj!B1949))</f>
        <v>43455</v>
      </c>
      <c r="C1949" s="9">
        <v>20.2708333333333</v>
      </c>
      <c r="D1949">
        <v>1.2807819163280907</v>
      </c>
      <c r="E1949" s="6">
        <v>96.752249945785934</v>
      </c>
      <c r="F1949" s="7">
        <v>123.91853209461812</v>
      </c>
      <c r="G1949" s="7">
        <v>76.925519355903361</v>
      </c>
      <c r="H1949" s="7">
        <v>62.375292798014343</v>
      </c>
      <c r="I1949" s="7">
        <v>212.79845711877283</v>
      </c>
    </row>
    <row r="1950" spans="1:9" x14ac:dyDescent="0.25">
      <c r="A1950" s="13"/>
      <c r="B1950" s="5">
        <f>DATE(YEAR(siječanj!B1950),MONTH(siječanj!B1950)+11,DAY(siječanj!B1950))</f>
        <v>43455</v>
      </c>
      <c r="C1950" s="9">
        <v>20.28125</v>
      </c>
      <c r="D1950">
        <v>1.2807819163280907</v>
      </c>
      <c r="E1950" s="6">
        <v>103.13115746579435</v>
      </c>
      <c r="F1950" s="7">
        <v>132.08852149217415</v>
      </c>
      <c r="G1950" s="7">
        <v>78.292169536636393</v>
      </c>
      <c r="H1950" s="7">
        <v>66.902717912040814</v>
      </c>
      <c r="I1950" s="7">
        <v>192.76133988964332</v>
      </c>
    </row>
    <row r="1951" spans="1:9" x14ac:dyDescent="0.25">
      <c r="A1951" s="13"/>
      <c r="B1951" s="5">
        <f>DATE(YEAR(siječanj!B1951),MONTH(siječanj!B1951)+11,DAY(siječanj!B1951))</f>
        <v>43455</v>
      </c>
      <c r="C1951" s="9">
        <v>20.2916666666667</v>
      </c>
      <c r="D1951">
        <v>1.2807819163280907</v>
      </c>
      <c r="E1951" s="6">
        <v>108.7341350590318</v>
      </c>
      <c r="F1951" s="7">
        <v>139.26471387118417</v>
      </c>
      <c r="G1951" s="7">
        <v>86.093766800175416</v>
      </c>
      <c r="H1951" s="7">
        <v>79.178808567606481</v>
      </c>
      <c r="I1951" s="7">
        <v>152.48981863964104</v>
      </c>
    </row>
    <row r="1952" spans="1:9" x14ac:dyDescent="0.25">
      <c r="A1952" s="13"/>
      <c r="B1952" s="5">
        <f>DATE(YEAR(siječanj!B1952),MONTH(siječanj!B1952)+11,DAY(siječanj!B1952))</f>
        <v>43455</v>
      </c>
      <c r="C1952" s="9">
        <v>20.3020833333333</v>
      </c>
      <c r="D1952">
        <v>1.2807819163280907</v>
      </c>
      <c r="E1952" s="6">
        <v>110.419232369404</v>
      </c>
      <c r="F1952" s="7">
        <v>141.422956033562</v>
      </c>
      <c r="G1952" s="7">
        <v>108.96665789210178</v>
      </c>
      <c r="H1952" s="7">
        <v>96.556950232999981</v>
      </c>
      <c r="I1952" s="7">
        <v>118.11935162673457</v>
      </c>
    </row>
    <row r="1953" spans="1:9" x14ac:dyDescent="0.25">
      <c r="A1953" s="13"/>
      <c r="B1953" s="5">
        <f>DATE(YEAR(siječanj!B1953),MONTH(siječanj!B1953)+11,DAY(siječanj!B1953))</f>
        <v>43455</v>
      </c>
      <c r="C1953" s="9">
        <v>20.3125</v>
      </c>
      <c r="D1953">
        <v>1.2807819163280907</v>
      </c>
      <c r="E1953" s="6">
        <v>113.83144747726682</v>
      </c>
      <c r="F1953" s="7">
        <v>145.79325943833419</v>
      </c>
      <c r="G1953" s="7">
        <v>124.0530051727425</v>
      </c>
      <c r="H1953" s="7">
        <v>105.23760828409787</v>
      </c>
      <c r="I1953" s="7">
        <v>61.459212256496265</v>
      </c>
    </row>
    <row r="1954" spans="1:9" x14ac:dyDescent="0.25">
      <c r="A1954" s="13"/>
      <c r="B1954" s="5">
        <f>DATE(YEAR(siječanj!B1954),MONTH(siječanj!B1954)+11,DAY(siječanj!B1954))</f>
        <v>43455</v>
      </c>
      <c r="C1954" s="9">
        <v>20.3229166666667</v>
      </c>
      <c r="D1954">
        <v>1.2807819163280907</v>
      </c>
      <c r="E1954" s="6">
        <v>114.28882569114779</v>
      </c>
      <c r="F1954" s="7">
        <v>146.37906118359538</v>
      </c>
      <c r="G1954" s="7">
        <v>135.0294064510276</v>
      </c>
      <c r="H1954" s="7">
        <v>118.65018305079586</v>
      </c>
      <c r="I1954" s="7">
        <v>18.629387902456287</v>
      </c>
    </row>
    <row r="1955" spans="1:9" x14ac:dyDescent="0.25">
      <c r="A1955" s="13"/>
      <c r="B1955" s="5">
        <f>DATE(YEAR(siječanj!B1955),MONTH(siječanj!B1955)+11,DAY(siječanj!B1955))</f>
        <v>43455</v>
      </c>
      <c r="C1955" s="9">
        <v>20.3333333333333</v>
      </c>
      <c r="D1955">
        <v>1.2807819163280907</v>
      </c>
      <c r="E1955" s="6">
        <v>113.0048918198747</v>
      </c>
      <c r="F1955" s="7">
        <v>144.73462189950769</v>
      </c>
      <c r="G1955" s="7">
        <v>145.99254205027864</v>
      </c>
      <c r="H1955" s="7">
        <v>124.60467440830776</v>
      </c>
      <c r="I1955" s="7">
        <v>4.5347511265709182</v>
      </c>
    </row>
    <row r="1956" spans="1:9" x14ac:dyDescent="0.25">
      <c r="A1956" s="13"/>
      <c r="B1956" s="5">
        <f>DATE(YEAR(siječanj!B1956),MONTH(siječanj!B1956)+11,DAY(siječanj!B1956))</f>
        <v>43455</v>
      </c>
      <c r="C1956" s="9">
        <v>20.34375</v>
      </c>
      <c r="D1956">
        <v>1.2807819163280907</v>
      </c>
      <c r="E1956" s="6">
        <v>111.74935346684057</v>
      </c>
      <c r="F1956" s="7">
        <v>143.12655108168522</v>
      </c>
      <c r="G1956" s="7">
        <v>164.36486471763135</v>
      </c>
      <c r="H1956" s="7">
        <v>138.29606705980817</v>
      </c>
      <c r="I1956" s="7">
        <v>2.8056633657864816</v>
      </c>
    </row>
    <row r="1957" spans="1:9" x14ac:dyDescent="0.25">
      <c r="A1957" s="13"/>
      <c r="B1957" s="5">
        <f>DATE(YEAR(siječanj!B1957),MONTH(siječanj!B1957)+11,DAY(siječanj!B1957))</f>
        <v>43455</v>
      </c>
      <c r="C1957" s="9">
        <v>20.3541666666667</v>
      </c>
      <c r="D1957">
        <v>1.2807819163280907</v>
      </c>
      <c r="E1957" s="6">
        <v>112.77801233335499</v>
      </c>
      <c r="F1957" s="7">
        <v>144.44403875598746</v>
      </c>
      <c r="G1957" s="7">
        <v>174.78876773925853</v>
      </c>
      <c r="H1957" s="7">
        <v>151.58284746195957</v>
      </c>
      <c r="I1957" s="7">
        <v>2.5006464114116826</v>
      </c>
    </row>
    <row r="1958" spans="1:9" x14ac:dyDescent="0.25">
      <c r="A1958" s="13"/>
      <c r="B1958" s="5">
        <f>DATE(YEAR(siječanj!B1958),MONTH(siječanj!B1958)+11,DAY(siječanj!B1958))</f>
        <v>43455</v>
      </c>
      <c r="C1958" s="9">
        <v>20.3645833333333</v>
      </c>
      <c r="D1958">
        <v>1.2807819163280907</v>
      </c>
      <c r="E1958" s="6">
        <v>112.94287078697097</v>
      </c>
      <c r="F1958" s="7">
        <v>144.65518648213262</v>
      </c>
      <c r="G1958" s="7">
        <v>196.14169805759298</v>
      </c>
      <c r="H1958" s="7">
        <v>165.15296922451546</v>
      </c>
      <c r="I1958" s="7">
        <v>2.2365116572145709</v>
      </c>
    </row>
    <row r="1959" spans="1:9" x14ac:dyDescent="0.25">
      <c r="A1959" s="13"/>
      <c r="B1959" s="5">
        <f>DATE(YEAR(siječanj!B1959),MONTH(siječanj!B1959)+11,DAY(siječanj!B1959))</f>
        <v>43455</v>
      </c>
      <c r="C1959" s="9">
        <v>20.375</v>
      </c>
      <c r="D1959">
        <v>1.2807819163280907</v>
      </c>
      <c r="E1959" s="6">
        <v>114.43911493985223</v>
      </c>
      <c r="F1959" s="7">
        <v>146.57154893555457</v>
      </c>
      <c r="G1959" s="7">
        <v>226.83336510583538</v>
      </c>
      <c r="H1959" s="7">
        <v>170.57494675900037</v>
      </c>
      <c r="I1959" s="7">
        <v>2.0011917489341418</v>
      </c>
    </row>
    <row r="1960" spans="1:9" x14ac:dyDescent="0.25">
      <c r="A1960" s="13"/>
      <c r="B1960" s="5">
        <f>DATE(YEAR(siječanj!B1960),MONTH(siječanj!B1960)+11,DAY(siječanj!B1960))</f>
        <v>43455</v>
      </c>
      <c r="C1960" s="9">
        <v>20.3854166666667</v>
      </c>
      <c r="D1960">
        <v>1.2807819163280907</v>
      </c>
      <c r="E1960" s="6">
        <v>114.62002342232505</v>
      </c>
      <c r="F1960" s="7">
        <v>146.80325324841613</v>
      </c>
      <c r="G1960" s="7">
        <v>224.79643254430101</v>
      </c>
      <c r="H1960" s="7">
        <v>192.68543460928362</v>
      </c>
      <c r="I1960" s="7">
        <v>1.7992878216457981</v>
      </c>
    </row>
    <row r="1961" spans="1:9" x14ac:dyDescent="0.25">
      <c r="A1961" s="13"/>
      <c r="B1961" s="5">
        <f>DATE(YEAR(siječanj!B1961),MONTH(siječanj!B1961)+11,DAY(siječanj!B1961))</f>
        <v>43455</v>
      </c>
      <c r="C1961" s="9">
        <v>20.3958333333333</v>
      </c>
      <c r="D1961">
        <v>1.2807819163280907</v>
      </c>
      <c r="E1961" s="6">
        <v>114.58838358049255</v>
      </c>
      <c r="F1961" s="7">
        <v>146.76272951116155</v>
      </c>
      <c r="G1961" s="7">
        <v>222.74015989225478</v>
      </c>
      <c r="H1961" s="7">
        <v>199.38725069554241</v>
      </c>
      <c r="I1961" s="7">
        <v>2.0210993333605805</v>
      </c>
    </row>
    <row r="1962" spans="1:9" x14ac:dyDescent="0.25">
      <c r="A1962" s="13"/>
      <c r="B1962" s="5">
        <f>DATE(YEAR(siječanj!B1962),MONTH(siječanj!B1962)+11,DAY(siječanj!B1962))</f>
        <v>43455</v>
      </c>
      <c r="C1962" s="9">
        <v>20.40625</v>
      </c>
      <c r="D1962">
        <v>1.2807819163280907</v>
      </c>
      <c r="E1962" s="6">
        <v>115.18829878590671</v>
      </c>
      <c r="F1962" s="7">
        <v>147.53109005758628</v>
      </c>
      <c r="G1962" s="7">
        <v>223.90977737687999</v>
      </c>
      <c r="H1962" s="7">
        <v>203.19989843100569</v>
      </c>
      <c r="I1962" s="7">
        <v>2.0377648226089149</v>
      </c>
    </row>
    <row r="1963" spans="1:9" x14ac:dyDescent="0.25">
      <c r="A1963" s="13"/>
      <c r="B1963" s="5">
        <f>DATE(YEAR(siječanj!B1963),MONTH(siječanj!B1963)+11,DAY(siječanj!B1963))</f>
        <v>43455</v>
      </c>
      <c r="C1963" s="9">
        <v>20.4166666666667</v>
      </c>
      <c r="D1963">
        <v>1.2807819163280907</v>
      </c>
      <c r="E1963" s="6">
        <v>115.70441105978128</v>
      </c>
      <c r="F1963" s="7">
        <v>148.19211732475981</v>
      </c>
      <c r="G1963" s="7">
        <v>234.00146794221183</v>
      </c>
      <c r="H1963" s="7">
        <v>204.53681224725264</v>
      </c>
      <c r="I1963" s="7">
        <v>2.1526181943563634</v>
      </c>
    </row>
    <row r="1964" spans="1:9" x14ac:dyDescent="0.25">
      <c r="A1964" s="13"/>
      <c r="B1964" s="5">
        <f>DATE(YEAR(siječanj!B1964),MONTH(siječanj!B1964)+11,DAY(siječanj!B1964))</f>
        <v>43455</v>
      </c>
      <c r="C1964" s="9">
        <v>20.4270833333333</v>
      </c>
      <c r="D1964">
        <v>1.2807819163280907</v>
      </c>
      <c r="E1964" s="6">
        <v>117.62534222946518</v>
      </c>
      <c r="F1964" s="7">
        <v>150.65241122940191</v>
      </c>
      <c r="G1964" s="7">
        <v>233.60450193816621</v>
      </c>
      <c r="H1964" s="7">
        <v>201.53353751855943</v>
      </c>
      <c r="I1964" s="7">
        <v>2.0649616210246187</v>
      </c>
    </row>
    <row r="1965" spans="1:9" x14ac:dyDescent="0.25">
      <c r="A1965" s="13"/>
      <c r="B1965" s="5">
        <f>DATE(YEAR(siječanj!B1965),MONTH(siječanj!B1965)+11,DAY(siječanj!B1965))</f>
        <v>43455</v>
      </c>
      <c r="C1965" s="9">
        <v>20.4375</v>
      </c>
      <c r="D1965">
        <v>1.2807819163280907</v>
      </c>
      <c r="E1965" s="6">
        <v>119.28824900123804</v>
      </c>
      <c r="F1965" s="7">
        <v>152.7822321512281</v>
      </c>
      <c r="G1965" s="7">
        <v>225.37253342492178</v>
      </c>
      <c r="H1965" s="7">
        <v>201.09386130926407</v>
      </c>
      <c r="I1965" s="7">
        <v>2.0437039969651023</v>
      </c>
    </row>
    <row r="1966" spans="1:9" x14ac:dyDescent="0.25">
      <c r="A1966" s="13"/>
      <c r="B1966" s="5">
        <f>DATE(YEAR(siječanj!B1966),MONTH(siječanj!B1966)+11,DAY(siječanj!B1966))</f>
        <v>43455</v>
      </c>
      <c r="C1966" s="9">
        <v>20.4479166666667</v>
      </c>
      <c r="D1966">
        <v>1.2807819163280907</v>
      </c>
      <c r="E1966" s="6">
        <v>120.21983306400095</v>
      </c>
      <c r="F1966" s="7">
        <v>153.97538817235429</v>
      </c>
      <c r="G1966" s="7">
        <v>224.14123977296424</v>
      </c>
      <c r="H1966" s="7">
        <v>206.84144479873169</v>
      </c>
      <c r="I1966" s="7">
        <v>2.1177771715293621</v>
      </c>
    </row>
    <row r="1967" spans="1:9" x14ac:dyDescent="0.25">
      <c r="A1967" s="13"/>
      <c r="B1967" s="5">
        <f>DATE(YEAR(siječanj!B1967),MONTH(siječanj!B1967)+11,DAY(siječanj!B1967))</f>
        <v>43455</v>
      </c>
      <c r="C1967" s="9">
        <v>20.4583333333333</v>
      </c>
      <c r="D1967">
        <v>1.2807819163280907</v>
      </c>
      <c r="E1967" s="6">
        <v>120.36233335728501</v>
      </c>
      <c r="F1967" s="7">
        <v>154.15789997106396</v>
      </c>
      <c r="G1967" s="7">
        <v>221.35542708846529</v>
      </c>
      <c r="H1967" s="7">
        <v>208.18546693378187</v>
      </c>
      <c r="I1967" s="7">
        <v>2.2052917406922932</v>
      </c>
    </row>
    <row r="1968" spans="1:9" x14ac:dyDescent="0.25">
      <c r="A1968" s="13"/>
      <c r="B1968" s="5">
        <f>DATE(YEAR(siječanj!B1968),MONTH(siječanj!B1968)+11,DAY(siječanj!B1968))</f>
        <v>43455</v>
      </c>
      <c r="C1968" s="9">
        <v>20.46875</v>
      </c>
      <c r="D1968">
        <v>1.2807819163280907</v>
      </c>
      <c r="E1968" s="6">
        <v>119.62630632947217</v>
      </c>
      <c r="F1968" s="7">
        <v>153.21520986391258</v>
      </c>
      <c r="G1968" s="7">
        <v>219.44829891505671</v>
      </c>
      <c r="H1968" s="7">
        <v>203.28010483114397</v>
      </c>
      <c r="I1968" s="7">
        <v>2.1868902004787558</v>
      </c>
    </row>
    <row r="1969" spans="1:9" x14ac:dyDescent="0.25">
      <c r="A1969" s="13"/>
      <c r="B1969" s="5">
        <f>DATE(YEAR(siječanj!B1969),MONTH(siječanj!B1969)+11,DAY(siječanj!B1969))</f>
        <v>43455</v>
      </c>
      <c r="C1969" s="9">
        <v>20.4791666666667</v>
      </c>
      <c r="D1969">
        <v>1.2807819163280907</v>
      </c>
      <c r="E1969" s="6">
        <v>120.36968689293849</v>
      </c>
      <c r="F1969" s="7">
        <v>154.16731824655002</v>
      </c>
      <c r="G1969" s="7">
        <v>218.46778364488782</v>
      </c>
      <c r="H1969" s="7">
        <v>198.5424605204382</v>
      </c>
      <c r="I1969" s="7">
        <v>2.2455929238130787</v>
      </c>
    </row>
    <row r="1970" spans="1:9" x14ac:dyDescent="0.25">
      <c r="A1970" s="13"/>
      <c r="B1970" s="5">
        <f>DATE(YEAR(siječanj!B1970),MONTH(siječanj!B1970)+11,DAY(siječanj!B1970))</f>
        <v>43455</v>
      </c>
      <c r="C1970" s="9">
        <v>20.4895833333333</v>
      </c>
      <c r="D1970">
        <v>1.2807819163280907</v>
      </c>
      <c r="E1970" s="6">
        <v>121.0137788555696</v>
      </c>
      <c r="F1970" s="7">
        <v>154.9922595847402</v>
      </c>
      <c r="G1970" s="7">
        <v>214.21223657058988</v>
      </c>
      <c r="H1970" s="7">
        <v>194.18760981367518</v>
      </c>
      <c r="I1970" s="7">
        <v>1.9718038861954197</v>
      </c>
    </row>
    <row r="1971" spans="1:9" x14ac:dyDescent="0.25">
      <c r="A1971" s="13"/>
      <c r="B1971" s="5">
        <f>DATE(YEAR(siječanj!B1971),MONTH(siječanj!B1971)+11,DAY(siječanj!B1971))</f>
        <v>43455</v>
      </c>
      <c r="C1971" s="9">
        <v>20.5</v>
      </c>
      <c r="D1971">
        <v>1.2807819163280907</v>
      </c>
      <c r="E1971" s="6">
        <v>121.67417079188958</v>
      </c>
      <c r="F1971" s="7">
        <v>155.83807763446774</v>
      </c>
      <c r="G1971" s="7">
        <v>217.63433582244789</v>
      </c>
      <c r="H1971" s="7">
        <v>194.71883121510155</v>
      </c>
      <c r="I1971" s="7">
        <v>1.8550184577286326</v>
      </c>
    </row>
    <row r="1972" spans="1:9" x14ac:dyDescent="0.25">
      <c r="A1972" s="13"/>
      <c r="B1972" s="5">
        <f>DATE(YEAR(siječanj!B1972),MONTH(siječanj!B1972)+11,DAY(siječanj!B1972))</f>
        <v>43455</v>
      </c>
      <c r="C1972" s="9">
        <v>20.5104166666667</v>
      </c>
      <c r="D1972">
        <v>1.2807819163280907</v>
      </c>
      <c r="E1972" s="6">
        <v>122.07347452241703</v>
      </c>
      <c r="F1972" s="7">
        <v>156.34949863164965</v>
      </c>
      <c r="G1972" s="7">
        <v>210.0083943082752</v>
      </c>
      <c r="H1972" s="7">
        <v>191.53830206800731</v>
      </c>
      <c r="I1972" s="7">
        <v>1.8582405523195797</v>
      </c>
    </row>
    <row r="1973" spans="1:9" x14ac:dyDescent="0.25">
      <c r="A1973" s="13"/>
      <c r="B1973" s="5">
        <f>DATE(YEAR(siječanj!B1973),MONTH(siječanj!B1973)+11,DAY(siječanj!B1973))</f>
        <v>43455</v>
      </c>
      <c r="C1973" s="9">
        <v>20.5208333333333</v>
      </c>
      <c r="D1973">
        <v>1.2807819163280907</v>
      </c>
      <c r="E1973" s="6">
        <v>121.27706895631097</v>
      </c>
      <c r="F1973" s="7">
        <v>155.32947678451796</v>
      </c>
      <c r="G1973" s="7">
        <v>203.2831168721207</v>
      </c>
      <c r="H1973" s="7">
        <v>187.32354263803091</v>
      </c>
      <c r="I1973" s="7">
        <v>2.0519552391966056</v>
      </c>
    </row>
    <row r="1974" spans="1:9" x14ac:dyDescent="0.25">
      <c r="A1974" s="13"/>
      <c r="B1974" s="5">
        <f>DATE(YEAR(siječanj!B1974),MONTH(siječanj!B1974)+11,DAY(siječanj!B1974))</f>
        <v>43455</v>
      </c>
      <c r="C1974" s="9">
        <v>20.53125</v>
      </c>
      <c r="D1974">
        <v>1.2807819163280907</v>
      </c>
      <c r="E1974" s="6">
        <v>119.4303446219369</v>
      </c>
      <c r="F1974" s="7">
        <v>152.9642256526086</v>
      </c>
      <c r="G1974" s="7">
        <v>188.52508912137191</v>
      </c>
      <c r="H1974" s="7">
        <v>183.36523256621078</v>
      </c>
      <c r="I1974" s="7">
        <v>1.8819492483351523</v>
      </c>
    </row>
    <row r="1975" spans="1:9" x14ac:dyDescent="0.25">
      <c r="A1975" s="13"/>
      <c r="B1975" s="5">
        <f>DATE(YEAR(siječanj!B1975),MONTH(siječanj!B1975)+11,DAY(siječanj!B1975))</f>
        <v>43455</v>
      </c>
      <c r="C1975" s="9">
        <v>20.5416666666667</v>
      </c>
      <c r="D1975">
        <v>1.2807819163280907</v>
      </c>
      <c r="E1975" s="6">
        <v>116.93843035299103</v>
      </c>
      <c r="F1975" s="7">
        <v>149.77262691990282</v>
      </c>
      <c r="G1975" s="7">
        <v>184.40616006077272</v>
      </c>
      <c r="H1975" s="7">
        <v>178.10289719552009</v>
      </c>
      <c r="I1975" s="7">
        <v>1.8394370003041922</v>
      </c>
    </row>
    <row r="1976" spans="1:9" x14ac:dyDescent="0.25">
      <c r="A1976" s="13"/>
      <c r="B1976" s="5">
        <f>DATE(YEAR(siječanj!B1976),MONTH(siječanj!B1976)+11,DAY(siječanj!B1976))</f>
        <v>43455</v>
      </c>
      <c r="C1976" s="9">
        <v>20.5520833333333</v>
      </c>
      <c r="D1976">
        <v>1.2807819163280907</v>
      </c>
      <c r="E1976" s="6">
        <v>114.45020078662847</v>
      </c>
      <c r="F1976" s="7">
        <v>146.58574748763277</v>
      </c>
      <c r="G1976" s="7">
        <v>192.30876450246896</v>
      </c>
      <c r="H1976" s="7">
        <v>177.40964947368224</v>
      </c>
      <c r="I1976" s="7">
        <v>1.9439870695778574</v>
      </c>
    </row>
    <row r="1977" spans="1:9" x14ac:dyDescent="0.25">
      <c r="A1977" s="13"/>
      <c r="B1977" s="5">
        <f>DATE(YEAR(siječanj!B1977),MONTH(siječanj!B1977)+11,DAY(siječanj!B1977))</f>
        <v>43455</v>
      </c>
      <c r="C1977" s="9">
        <v>20.5625</v>
      </c>
      <c r="D1977">
        <v>1.2807819163280907</v>
      </c>
      <c r="E1977" s="6">
        <v>115.73641590041613</v>
      </c>
      <c r="F1977" s="7">
        <v>148.23310854587987</v>
      </c>
      <c r="G1977" s="7">
        <v>179.89865748658889</v>
      </c>
      <c r="H1977" s="7">
        <v>174.0300673314392</v>
      </c>
      <c r="I1977" s="7">
        <v>1.9254275247257817</v>
      </c>
    </row>
    <row r="1978" spans="1:9" x14ac:dyDescent="0.25">
      <c r="A1978" s="13"/>
      <c r="B1978" s="5">
        <f>DATE(YEAR(siječanj!B1978),MONTH(siječanj!B1978)+11,DAY(siječanj!B1978))</f>
        <v>43455</v>
      </c>
      <c r="C1978" s="9">
        <v>20.5729166666667</v>
      </c>
      <c r="D1978">
        <v>1.2807819163280907</v>
      </c>
      <c r="E1978" s="6">
        <v>116.55989386410272</v>
      </c>
      <c r="F1978" s="7">
        <v>149.28780423026433</v>
      </c>
      <c r="G1978" s="7">
        <v>173.75716634716429</v>
      </c>
      <c r="H1978" s="7">
        <v>175.12894679047247</v>
      </c>
      <c r="I1978" s="7">
        <v>1.9727619143202264</v>
      </c>
    </row>
    <row r="1979" spans="1:9" x14ac:dyDescent="0.25">
      <c r="A1979" s="13"/>
      <c r="B1979" s="5">
        <f>DATE(YEAR(siječanj!B1979),MONTH(siječanj!B1979)+11,DAY(siječanj!B1979))</f>
        <v>43455</v>
      </c>
      <c r="C1979" s="9">
        <v>20.5833333333333</v>
      </c>
      <c r="D1979">
        <v>1.2807819163280907</v>
      </c>
      <c r="E1979" s="6">
        <v>116.84338387138833</v>
      </c>
      <c r="F1979" s="7">
        <v>149.65089310505547</v>
      </c>
      <c r="G1979" s="7">
        <v>174.06079451929014</v>
      </c>
      <c r="H1979" s="7">
        <v>175.3786410382132</v>
      </c>
      <c r="I1979" s="7">
        <v>2.0835821676675228</v>
      </c>
    </row>
    <row r="1980" spans="1:9" x14ac:dyDescent="0.25">
      <c r="A1980" s="13"/>
      <c r="B1980" s="5">
        <f>DATE(YEAR(siječanj!B1980),MONTH(siječanj!B1980)+11,DAY(siječanj!B1980))</f>
        <v>43455</v>
      </c>
      <c r="C1980" s="9">
        <v>20.59375</v>
      </c>
      <c r="D1980">
        <v>1.2807819163280907</v>
      </c>
      <c r="E1980" s="6">
        <v>118.27451838737005</v>
      </c>
      <c r="F1980" s="7">
        <v>151.48386431295782</v>
      </c>
      <c r="G1980" s="7">
        <v>174.73867794937451</v>
      </c>
      <c r="H1980" s="7">
        <v>172.68928829158554</v>
      </c>
      <c r="I1980" s="7">
        <v>2.0309786233866407</v>
      </c>
    </row>
    <row r="1981" spans="1:9" x14ac:dyDescent="0.25">
      <c r="A1981" s="13"/>
      <c r="B1981" s="5">
        <f>DATE(YEAR(siječanj!B1981),MONTH(siječanj!B1981)+11,DAY(siječanj!B1981))</f>
        <v>43455</v>
      </c>
      <c r="C1981" s="9">
        <v>20.6041666666667</v>
      </c>
      <c r="D1981">
        <v>1.2807819163280907</v>
      </c>
      <c r="E1981" s="6">
        <v>118.55742320635844</v>
      </c>
      <c r="F1981" s="7">
        <v>151.84620368916021</v>
      </c>
      <c r="G1981" s="7">
        <v>175.6648007215293</v>
      </c>
      <c r="H1981" s="7">
        <v>173.1311439571825</v>
      </c>
      <c r="I1981" s="7">
        <v>2.0362087769281225</v>
      </c>
    </row>
    <row r="1982" spans="1:9" x14ac:dyDescent="0.25">
      <c r="A1982" s="13"/>
      <c r="B1982" s="5">
        <f>DATE(YEAR(siječanj!B1982),MONTH(siječanj!B1982)+11,DAY(siječanj!B1982))</f>
        <v>43455</v>
      </c>
      <c r="C1982" s="9">
        <v>20.6145833333333</v>
      </c>
      <c r="D1982">
        <v>1.2807819163280907</v>
      </c>
      <c r="E1982" s="6">
        <v>120.67526527883255</v>
      </c>
      <c r="F1982" s="7">
        <v>154.55869751722386</v>
      </c>
      <c r="G1982" s="7">
        <v>176.02473772386168</v>
      </c>
      <c r="H1982" s="7">
        <v>170.98598900649887</v>
      </c>
      <c r="I1982" s="7">
        <v>2.0417459394824595</v>
      </c>
    </row>
    <row r="1983" spans="1:9" x14ac:dyDescent="0.25">
      <c r="A1983" s="13"/>
      <c r="B1983" s="5">
        <f>DATE(YEAR(siječanj!B1983),MONTH(siječanj!B1983)+11,DAY(siječanj!B1983))</f>
        <v>43455</v>
      </c>
      <c r="C1983" s="9">
        <v>20.625</v>
      </c>
      <c r="D1983">
        <v>1.2807819163280907</v>
      </c>
      <c r="E1983" s="6">
        <v>122.44276801174303</v>
      </c>
      <c r="F1983" s="7">
        <v>156.82248305459606</v>
      </c>
      <c r="G1983" s="7">
        <v>172.44817084838709</v>
      </c>
      <c r="H1983" s="7">
        <v>167.59728365214983</v>
      </c>
      <c r="I1983" s="7">
        <v>2.1046547862958396</v>
      </c>
    </row>
    <row r="1984" spans="1:9" x14ac:dyDescent="0.25">
      <c r="A1984" s="13"/>
      <c r="B1984" s="5">
        <f>DATE(YEAR(siječanj!B1984),MONTH(siječanj!B1984)+11,DAY(siječanj!B1984))</f>
        <v>43455</v>
      </c>
      <c r="C1984" s="9">
        <v>20.6354166666667</v>
      </c>
      <c r="D1984">
        <v>1.2807819163280907</v>
      </c>
      <c r="E1984" s="6">
        <v>124.4698721754333</v>
      </c>
      <c r="F1984" s="7">
        <v>159.41876140996396</v>
      </c>
      <c r="G1984" s="7">
        <v>169.89633549488315</v>
      </c>
      <c r="H1984" s="7">
        <v>160.7739638805092</v>
      </c>
      <c r="I1984" s="7">
        <v>2.0274185188727452</v>
      </c>
    </row>
    <row r="1985" spans="1:9" x14ac:dyDescent="0.25">
      <c r="A1985" s="13"/>
      <c r="B1985" s="5">
        <f>DATE(YEAR(siječanj!B1985),MONTH(siječanj!B1985)+11,DAY(siječanj!B1985))</f>
        <v>43455</v>
      </c>
      <c r="C1985" s="9">
        <v>20.6458333333333</v>
      </c>
      <c r="D1985">
        <v>1.2807819163280907</v>
      </c>
      <c r="E1985" s="6">
        <v>126.30663739846439</v>
      </c>
      <c r="F1985" s="7">
        <v>161.7712570921625</v>
      </c>
      <c r="G1985" s="7">
        <v>168.55660234913753</v>
      </c>
      <c r="H1985" s="7">
        <v>158.36571283200919</v>
      </c>
      <c r="I1985" s="7">
        <v>1.9260995444542475</v>
      </c>
    </row>
    <row r="1986" spans="1:9" x14ac:dyDescent="0.25">
      <c r="A1986" s="13"/>
      <c r="B1986" s="5">
        <f>DATE(YEAR(siječanj!B1986),MONTH(siječanj!B1986)+11,DAY(siječanj!B1986))</f>
        <v>43455</v>
      </c>
      <c r="C1986" s="9">
        <v>20.65625</v>
      </c>
      <c r="D1986">
        <v>1.2807819163280907</v>
      </c>
      <c r="E1986" s="6">
        <v>129.9907815732868</v>
      </c>
      <c r="F1986" s="7">
        <v>166.48984232842051</v>
      </c>
      <c r="G1986" s="7">
        <v>167.39703656921955</v>
      </c>
      <c r="H1986" s="7">
        <v>158.31181644302572</v>
      </c>
      <c r="I1986" s="7">
        <v>2.36834652748743</v>
      </c>
    </row>
    <row r="1987" spans="1:9" x14ac:dyDescent="0.25">
      <c r="A1987" s="13"/>
      <c r="B1987" s="5">
        <f>DATE(YEAR(siječanj!B1987),MONTH(siječanj!B1987)+11,DAY(siječanj!B1987))</f>
        <v>43455</v>
      </c>
      <c r="C1987" s="9">
        <v>20.6666666666667</v>
      </c>
      <c r="D1987">
        <v>1.2807819163280907</v>
      </c>
      <c r="E1987" s="6">
        <v>131.48618563381595</v>
      </c>
      <c r="F1987" s="7">
        <v>168.40512880674987</v>
      </c>
      <c r="G1987" s="7">
        <v>167.18066780006779</v>
      </c>
      <c r="H1987" s="7">
        <v>156.57321638782363</v>
      </c>
      <c r="I1987" s="7">
        <v>3.6698757364465773</v>
      </c>
    </row>
    <row r="1988" spans="1:9" x14ac:dyDescent="0.25">
      <c r="A1988" s="13"/>
      <c r="B1988" s="5">
        <f>DATE(YEAR(siječanj!B1988),MONTH(siječanj!B1988)+11,DAY(siječanj!B1988))</f>
        <v>43455</v>
      </c>
      <c r="C1988" s="9">
        <v>20.6770833333333</v>
      </c>
      <c r="D1988">
        <v>1.2807819163280907</v>
      </c>
      <c r="E1988" s="6">
        <v>134.26721664430184</v>
      </c>
      <c r="F1988" s="7">
        <v>171.96702303372783</v>
      </c>
      <c r="G1988" s="7">
        <v>166.43770540733252</v>
      </c>
      <c r="H1988" s="7">
        <v>155.90806478773769</v>
      </c>
      <c r="I1988" s="7">
        <v>7.926078685685896</v>
      </c>
    </row>
    <row r="1989" spans="1:9" x14ac:dyDescent="0.25">
      <c r="A1989" s="13"/>
      <c r="B1989" s="5">
        <f>DATE(YEAR(siječanj!B1989),MONTH(siječanj!B1989)+11,DAY(siječanj!B1989))</f>
        <v>43455</v>
      </c>
      <c r="C1989" s="9">
        <v>20.6875</v>
      </c>
      <c r="D1989">
        <v>1.2807819163280907</v>
      </c>
      <c r="E1989" s="6">
        <v>139.37599577762856</v>
      </c>
      <c r="F1989" s="7">
        <v>178.51025496220697</v>
      </c>
      <c r="G1989" s="7">
        <v>167.88544817780001</v>
      </c>
      <c r="H1989" s="7">
        <v>159.34625543995517</v>
      </c>
      <c r="I1989" s="7">
        <v>20.642540002510142</v>
      </c>
    </row>
    <row r="1990" spans="1:9" x14ac:dyDescent="0.25">
      <c r="A1990" s="13"/>
      <c r="B1990" s="5">
        <f>DATE(YEAR(siječanj!B1990),MONTH(siječanj!B1990)+11,DAY(siječanj!B1990))</f>
        <v>43455</v>
      </c>
      <c r="C1990" s="9">
        <v>20.6979166666667</v>
      </c>
      <c r="D1990">
        <v>1.2807819163280907</v>
      </c>
      <c r="E1990" s="6">
        <v>144.26569132276799</v>
      </c>
      <c r="F1990" s="7">
        <v>184.77288859277158</v>
      </c>
      <c r="G1990" s="7">
        <v>170.13204837201468</v>
      </c>
      <c r="H1990" s="7">
        <v>157.75124663556366</v>
      </c>
      <c r="I1990" s="7">
        <v>60.356674889335437</v>
      </c>
    </row>
    <row r="1991" spans="1:9" x14ac:dyDescent="0.25">
      <c r="A1991" s="13"/>
      <c r="B1991" s="5">
        <f>DATE(YEAR(siječanj!B1991),MONTH(siječanj!B1991)+11,DAY(siječanj!B1991))</f>
        <v>43455</v>
      </c>
      <c r="C1991" s="9">
        <v>20.7083333333333</v>
      </c>
      <c r="D1991">
        <v>1.2807819163280907</v>
      </c>
      <c r="E1991" s="6">
        <v>148.39578766200714</v>
      </c>
      <c r="F1991" s="7">
        <v>190.06264129676194</v>
      </c>
      <c r="G1991" s="7">
        <v>170.99990982455941</v>
      </c>
      <c r="H1991" s="7">
        <v>151.09728627211169</v>
      </c>
      <c r="I1991" s="7">
        <v>110.93722178113543</v>
      </c>
    </row>
    <row r="1992" spans="1:9" x14ac:dyDescent="0.25">
      <c r="A1992" s="13"/>
      <c r="B1992" s="5">
        <f>DATE(YEAR(siječanj!B1992),MONTH(siječanj!B1992)+11,DAY(siječanj!B1992))</f>
        <v>43455</v>
      </c>
      <c r="C1992" s="9">
        <v>20.71875</v>
      </c>
      <c r="D1992">
        <v>1.2807819163280907</v>
      </c>
      <c r="E1992" s="6">
        <v>154.71962896324749</v>
      </c>
      <c r="F1992" s="7">
        <v>198.16210287711928</v>
      </c>
      <c r="G1992" s="7">
        <v>168.24760282241792</v>
      </c>
      <c r="H1992" s="7">
        <v>151.73213821175406</v>
      </c>
      <c r="I1992" s="7">
        <v>138.60393899223328</v>
      </c>
    </row>
    <row r="1993" spans="1:9" x14ac:dyDescent="0.25">
      <c r="A1993" s="13"/>
      <c r="B1993" s="5">
        <f>DATE(YEAR(siječanj!B1993),MONTH(siječanj!B1993)+11,DAY(siječanj!B1993))</f>
        <v>43455</v>
      </c>
      <c r="C1993" s="9">
        <v>20.7291666666667</v>
      </c>
      <c r="D1993">
        <v>1.2807819163280907</v>
      </c>
      <c r="E1993" s="6">
        <v>161.21043043675098</v>
      </c>
      <c r="F1993" s="7">
        <v>206.47540402685829</v>
      </c>
      <c r="G1993" s="7">
        <v>165.82470810143946</v>
      </c>
      <c r="H1993" s="7">
        <v>152.83878022785422</v>
      </c>
      <c r="I1993" s="7">
        <v>156.81948874565376</v>
      </c>
    </row>
    <row r="1994" spans="1:9" x14ac:dyDescent="0.25">
      <c r="A1994" s="13"/>
      <c r="B1994" s="5">
        <f>DATE(YEAR(siječanj!B1994),MONTH(siječanj!B1994)+11,DAY(siječanj!B1994))</f>
        <v>43455</v>
      </c>
      <c r="C1994" s="9">
        <v>20.7395833333333</v>
      </c>
      <c r="D1994">
        <v>1.2807819163280907</v>
      </c>
      <c r="E1994" s="6">
        <v>165.16759074018339</v>
      </c>
      <c r="F1994" s="7">
        <v>211.54366338350587</v>
      </c>
      <c r="G1994" s="7">
        <v>163.42422683392292</v>
      </c>
      <c r="H1994" s="7">
        <v>152.41862680944476</v>
      </c>
      <c r="I1994" s="7">
        <v>168.74640488382073</v>
      </c>
    </row>
    <row r="1995" spans="1:9" x14ac:dyDescent="0.25">
      <c r="A1995" s="13"/>
      <c r="B1995" s="5">
        <f>DATE(YEAR(siječanj!B1995),MONTH(siječanj!B1995)+11,DAY(siječanj!B1995))</f>
        <v>43455</v>
      </c>
      <c r="C1995" s="9">
        <v>20.75</v>
      </c>
      <c r="D1995">
        <v>1.2807819163280907</v>
      </c>
      <c r="E1995" s="6">
        <v>168.11690702727998</v>
      </c>
      <c r="F1995" s="7">
        <v>215.32109434955112</v>
      </c>
      <c r="G1995" s="7">
        <v>161.34611120885779</v>
      </c>
      <c r="H1995" s="7">
        <v>154.84815063584261</v>
      </c>
      <c r="I1995" s="7">
        <v>190.31946220350355</v>
      </c>
    </row>
    <row r="1996" spans="1:9" x14ac:dyDescent="0.25">
      <c r="A1996" s="13"/>
      <c r="B1996" s="5">
        <f>DATE(YEAR(siječanj!B1996),MONTH(siječanj!B1996)+11,DAY(siječanj!B1996))</f>
        <v>43455</v>
      </c>
      <c r="C1996" s="9">
        <v>20.7604166666667</v>
      </c>
      <c r="D1996">
        <v>1.2807819163280907</v>
      </c>
      <c r="E1996" s="6">
        <v>170.09293615475815</v>
      </c>
      <c r="F1996" s="7">
        <v>217.85195672216273</v>
      </c>
      <c r="G1996" s="7">
        <v>158.25546109439247</v>
      </c>
      <c r="H1996" s="7">
        <v>154.58326441369746</v>
      </c>
      <c r="I1996" s="7">
        <v>206.17158457384784</v>
      </c>
    </row>
    <row r="1997" spans="1:9" x14ac:dyDescent="0.25">
      <c r="A1997" s="13"/>
      <c r="B1997" s="5">
        <f>DATE(YEAR(siječanj!B1997),MONTH(siječanj!B1997)+11,DAY(siječanj!B1997))</f>
        <v>43455</v>
      </c>
      <c r="C1997" s="9">
        <v>20.7708333333333</v>
      </c>
      <c r="D1997">
        <v>1.2807819163280907</v>
      </c>
      <c r="E1997" s="6">
        <v>172.49101498432319</v>
      </c>
      <c r="F1997" s="7">
        <v>220.92337272099886</v>
      </c>
      <c r="G1997" s="7">
        <v>156.22013552002153</v>
      </c>
      <c r="H1997" s="7">
        <v>157.95870438484792</v>
      </c>
      <c r="I1997" s="7">
        <v>223.11798306882784</v>
      </c>
    </row>
    <row r="1998" spans="1:9" x14ac:dyDescent="0.25">
      <c r="A1998" s="13"/>
      <c r="B1998" s="5">
        <f>DATE(YEAR(siječanj!B1998),MONTH(siječanj!B1998)+11,DAY(siječanj!B1998))</f>
        <v>43455</v>
      </c>
      <c r="C1998" s="9">
        <v>20.78125</v>
      </c>
      <c r="D1998">
        <v>1.2807819163280907</v>
      </c>
      <c r="E1998" s="6">
        <v>175.81446892963322</v>
      </c>
      <c r="F1998" s="7">
        <v>225.17999243390119</v>
      </c>
      <c r="G1998" s="7">
        <v>153.1933792151741</v>
      </c>
      <c r="H1998" s="7">
        <v>158.84017605376505</v>
      </c>
      <c r="I1998" s="7">
        <v>226.49824530309834</v>
      </c>
    </row>
    <row r="1999" spans="1:9" x14ac:dyDescent="0.25">
      <c r="A1999" s="13"/>
      <c r="B1999" s="5">
        <f>DATE(YEAR(siječanj!B1999),MONTH(siječanj!B1999)+11,DAY(siječanj!B1999))</f>
        <v>43455</v>
      </c>
      <c r="C1999" s="9">
        <v>20.7916666666667</v>
      </c>
      <c r="D1999">
        <v>1.2807819163280907</v>
      </c>
      <c r="E1999" s="6">
        <v>175.83616850516964</v>
      </c>
      <c r="F1999" s="7">
        <v>225.20778485784024</v>
      </c>
      <c r="G1999" s="7">
        <v>148.20599411677972</v>
      </c>
      <c r="H1999" s="7">
        <v>160.67382930258543</v>
      </c>
      <c r="I1999" s="7">
        <v>226.9064232859688</v>
      </c>
    </row>
    <row r="2000" spans="1:9" x14ac:dyDescent="0.25">
      <c r="A2000" s="13"/>
      <c r="B2000" s="5">
        <f>DATE(YEAR(siječanj!B2000),MONTH(siječanj!B2000)+11,DAY(siječanj!B2000))</f>
        <v>43455</v>
      </c>
      <c r="C2000" s="9">
        <v>20.8020833333333</v>
      </c>
      <c r="D2000">
        <v>1.2807819163280907</v>
      </c>
      <c r="E2000" s="6">
        <v>175.24702869918082</v>
      </c>
      <c r="F2000" s="7">
        <v>224.45322524814071</v>
      </c>
      <c r="G2000" s="7">
        <v>140.90367169504589</v>
      </c>
      <c r="H2000" s="7">
        <v>159.56727157485057</v>
      </c>
      <c r="I2000" s="7">
        <v>227.53816283193024</v>
      </c>
    </row>
    <row r="2001" spans="1:9" x14ac:dyDescent="0.25">
      <c r="A2001" s="13"/>
      <c r="B2001" s="5">
        <f>DATE(YEAR(siječanj!B2001),MONTH(siječanj!B2001)+11,DAY(siječanj!B2001))</f>
        <v>43455</v>
      </c>
      <c r="C2001" s="9">
        <v>20.8125</v>
      </c>
      <c r="D2001">
        <v>1.2807819163280907</v>
      </c>
      <c r="E2001" s="6">
        <v>176.19174875144935</v>
      </c>
      <c r="F2001" s="7">
        <v>225.66320560707879</v>
      </c>
      <c r="G2001" s="7">
        <v>135.12035790700972</v>
      </c>
      <c r="H2001" s="7">
        <v>156.1099956285002</v>
      </c>
      <c r="I2001" s="7">
        <v>227.51846125355149</v>
      </c>
    </row>
    <row r="2002" spans="1:9" x14ac:dyDescent="0.25">
      <c r="A2002" s="13"/>
      <c r="B2002" s="5">
        <f>DATE(YEAR(siječanj!B2002),MONTH(siječanj!B2002)+11,DAY(siječanj!B2002))</f>
        <v>43455</v>
      </c>
      <c r="C2002" s="9">
        <v>20.8229166666667</v>
      </c>
      <c r="D2002">
        <v>1.2807819163280907</v>
      </c>
      <c r="E2002" s="6">
        <v>177.2029045368096</v>
      </c>
      <c r="F2002" s="7">
        <v>226.95827565155872</v>
      </c>
      <c r="G2002" s="7">
        <v>130.66384905298932</v>
      </c>
      <c r="H2002" s="7">
        <v>151.46844005418589</v>
      </c>
      <c r="I2002" s="7">
        <v>227.61958922236263</v>
      </c>
    </row>
    <row r="2003" spans="1:9" x14ac:dyDescent="0.25">
      <c r="A2003" s="13"/>
      <c r="B2003" s="5">
        <f>DATE(YEAR(siječanj!B2003),MONTH(siječanj!B2003)+11,DAY(siječanj!B2003))</f>
        <v>43455</v>
      </c>
      <c r="C2003" s="9">
        <v>20.8333333333333</v>
      </c>
      <c r="D2003">
        <v>1.2807819163280907</v>
      </c>
      <c r="E2003" s="6">
        <v>179.68504021012455</v>
      </c>
      <c r="F2003" s="7">
        <v>230.13735013581336</v>
      </c>
      <c r="G2003" s="7">
        <v>127.28920011459942</v>
      </c>
      <c r="H2003" s="7">
        <v>147.117474639688</v>
      </c>
      <c r="I2003" s="7">
        <v>227.6415378667084</v>
      </c>
    </row>
    <row r="2004" spans="1:9" x14ac:dyDescent="0.25">
      <c r="A2004" s="13"/>
      <c r="B2004" s="5">
        <f>DATE(YEAR(siječanj!B2004),MONTH(siječanj!B2004)+11,DAY(siječanj!B2004))</f>
        <v>43455</v>
      </c>
      <c r="C2004" s="9">
        <v>20.84375</v>
      </c>
      <c r="D2004">
        <v>1.2807819163280907</v>
      </c>
      <c r="E2004" s="6">
        <v>179.92330111310281</v>
      </c>
      <c r="F2004" s="7">
        <v>230.4425103917159</v>
      </c>
      <c r="G2004" s="7">
        <v>123.34891178202264</v>
      </c>
      <c r="H2004" s="7">
        <v>139.00795455156253</v>
      </c>
      <c r="I2004" s="7">
        <v>227.99527425133829</v>
      </c>
    </row>
    <row r="2005" spans="1:9" x14ac:dyDescent="0.25">
      <c r="A2005" s="13"/>
      <c r="B2005" s="5">
        <f>DATE(YEAR(siječanj!B2005),MONTH(siječanj!B2005)+11,DAY(siječanj!B2005))</f>
        <v>43455</v>
      </c>
      <c r="C2005" s="9">
        <v>20.8541666666667</v>
      </c>
      <c r="D2005">
        <v>1.2807819163280907</v>
      </c>
      <c r="E2005" s="6">
        <v>177.47989101923957</v>
      </c>
      <c r="F2005" s="7">
        <v>227.31303492932236</v>
      </c>
      <c r="G2005" s="7">
        <v>120.88328727236866</v>
      </c>
      <c r="H2005" s="7">
        <v>131.15169691864031</v>
      </c>
      <c r="I2005" s="7">
        <v>228.45479374143997</v>
      </c>
    </row>
    <row r="2006" spans="1:9" x14ac:dyDescent="0.25">
      <c r="A2006" s="13"/>
      <c r="B2006" s="5">
        <f>DATE(YEAR(siječanj!B2006),MONTH(siječanj!B2006)+11,DAY(siječanj!B2006))</f>
        <v>43455</v>
      </c>
      <c r="C2006" s="9">
        <v>20.8645833333333</v>
      </c>
      <c r="D2006">
        <v>1.2807819163280907</v>
      </c>
      <c r="E2006" s="6">
        <v>174.11490953356321</v>
      </c>
      <c r="F2006" s="7">
        <v>223.00322749368922</v>
      </c>
      <c r="G2006" s="7">
        <v>115.94522864495568</v>
      </c>
      <c r="H2006" s="7">
        <v>125.55909565048782</v>
      </c>
      <c r="I2006" s="7">
        <v>228.85736355967165</v>
      </c>
    </row>
    <row r="2007" spans="1:9" x14ac:dyDescent="0.25">
      <c r="A2007" s="13"/>
      <c r="B2007" s="5">
        <f>DATE(YEAR(siječanj!B2007),MONTH(siječanj!B2007)+11,DAY(siječanj!B2007))</f>
        <v>43455</v>
      </c>
      <c r="C2007" s="9">
        <v>20.875</v>
      </c>
      <c r="D2007">
        <v>1.2807819163280907</v>
      </c>
      <c r="E2007" s="6">
        <v>172.92458793664235</v>
      </c>
      <c r="F2007" s="7">
        <v>221.47868511773822</v>
      </c>
      <c r="G2007" s="7">
        <v>108.43151509680884</v>
      </c>
      <c r="H2007" s="7">
        <v>118.92456174836148</v>
      </c>
      <c r="I2007" s="7">
        <v>229.59986735733636</v>
      </c>
    </row>
    <row r="2008" spans="1:9" x14ac:dyDescent="0.25">
      <c r="A2008" s="13"/>
      <c r="B2008" s="5">
        <f>DATE(YEAR(siječanj!B2008),MONTH(siječanj!B2008)+11,DAY(siječanj!B2008))</f>
        <v>43455</v>
      </c>
      <c r="C2008" s="9">
        <v>20.8854166666667</v>
      </c>
      <c r="D2008">
        <v>1.2807819163280907</v>
      </c>
      <c r="E2008" s="6">
        <v>179.81016239467044</v>
      </c>
      <c r="F2008" s="7">
        <v>230.29760436711121</v>
      </c>
      <c r="G2008" s="7">
        <v>87.976042917101552</v>
      </c>
      <c r="H2008" s="7">
        <v>98.271299321398487</v>
      </c>
      <c r="I2008" s="7">
        <v>233.06698814151108</v>
      </c>
    </row>
    <row r="2009" spans="1:9" x14ac:dyDescent="0.25">
      <c r="A2009" s="13"/>
      <c r="B2009" s="5">
        <f>DATE(YEAR(siječanj!B2009),MONTH(siječanj!B2009)+11,DAY(siječanj!B2009))</f>
        <v>43455</v>
      </c>
      <c r="C2009" s="9">
        <v>20.8958333333333</v>
      </c>
      <c r="D2009">
        <v>1.2807819163280907</v>
      </c>
      <c r="E2009" s="6">
        <v>186.16332658882419</v>
      </c>
      <c r="F2009" s="7">
        <v>238.43462217844643</v>
      </c>
      <c r="G2009" s="7">
        <v>80.33249284108561</v>
      </c>
      <c r="H2009" s="7">
        <v>91.547724795708717</v>
      </c>
      <c r="I2009" s="7">
        <v>236.88821032103127</v>
      </c>
    </row>
    <row r="2010" spans="1:9" x14ac:dyDescent="0.25">
      <c r="A2010" s="13"/>
      <c r="B2010" s="5">
        <f>DATE(YEAR(siječanj!B2010),MONTH(siječanj!B2010)+11,DAY(siječanj!B2010))</f>
        <v>43455</v>
      </c>
      <c r="C2010" s="9">
        <v>20.90625</v>
      </c>
      <c r="D2010">
        <v>1.2807819163280907</v>
      </c>
      <c r="E2010" s="6">
        <v>186.53710222376904</v>
      </c>
      <c r="F2010" s="7">
        <v>238.91334725244786</v>
      </c>
      <c r="G2010" s="7">
        <v>77.744198966311401</v>
      </c>
      <c r="H2010" s="7">
        <v>87.92366224317577</v>
      </c>
      <c r="I2010" s="7">
        <v>237.61695071464402</v>
      </c>
    </row>
    <row r="2011" spans="1:9" x14ac:dyDescent="0.25">
      <c r="A2011" s="13"/>
      <c r="B2011" s="5">
        <f>DATE(YEAR(siječanj!B2011),MONTH(siječanj!B2011)+11,DAY(siječanj!B2011))</f>
        <v>43455</v>
      </c>
      <c r="C2011" s="9">
        <v>20.9166666666667</v>
      </c>
      <c r="D2011">
        <v>1.2807819163280907</v>
      </c>
      <c r="E2011" s="6">
        <v>185.19876865328004</v>
      </c>
      <c r="F2011" s="7">
        <v>237.19923381735074</v>
      </c>
      <c r="G2011" s="7">
        <v>77.120551352992706</v>
      </c>
      <c r="H2011" s="7">
        <v>85.227682825546324</v>
      </c>
      <c r="I2011" s="7">
        <v>236.73307076660339</v>
      </c>
    </row>
    <row r="2012" spans="1:9" x14ac:dyDescent="0.25">
      <c r="A2012" s="13"/>
      <c r="B2012" s="5">
        <f>DATE(YEAR(siječanj!B2012),MONTH(siječanj!B2012)+11,DAY(siječanj!B2012))</f>
        <v>43455</v>
      </c>
      <c r="C2012" s="9">
        <v>20.9270833333333</v>
      </c>
      <c r="D2012">
        <v>1.2807819163280907</v>
      </c>
      <c r="E2012" s="6">
        <v>182.01954477818683</v>
      </c>
      <c r="F2012" s="7">
        <v>233.12734137017284</v>
      </c>
      <c r="G2012" s="7">
        <v>75.259407117265638</v>
      </c>
      <c r="H2012" s="7">
        <v>70.640308865109787</v>
      </c>
      <c r="I2012" s="7">
        <v>238.15867361798922</v>
      </c>
    </row>
    <row r="2013" spans="1:9" x14ac:dyDescent="0.25">
      <c r="A2013" s="13"/>
      <c r="B2013" s="5">
        <f>DATE(YEAR(siječanj!B2013),MONTH(siječanj!B2013)+11,DAY(siječanj!B2013))</f>
        <v>43455</v>
      </c>
      <c r="C2013" s="9">
        <v>20.9375</v>
      </c>
      <c r="D2013">
        <v>1.2807819163280907</v>
      </c>
      <c r="E2013" s="6">
        <v>174.6562642517838</v>
      </c>
      <c r="F2013" s="7">
        <v>223.69658482710506</v>
      </c>
      <c r="G2013" s="7">
        <v>73.492890320656983</v>
      </c>
      <c r="H2013" s="7">
        <v>65.267487502495626</v>
      </c>
      <c r="I2013" s="7">
        <v>237.9453823564032</v>
      </c>
    </row>
    <row r="2014" spans="1:9" x14ac:dyDescent="0.25">
      <c r="A2014" s="13"/>
      <c r="B2014" s="5">
        <f>DATE(YEAR(siječanj!B2014),MONTH(siječanj!B2014)+11,DAY(siječanj!B2014))</f>
        <v>43455</v>
      </c>
      <c r="C2014" s="9">
        <v>20.9479166666667</v>
      </c>
      <c r="D2014">
        <v>1.2807819163280907</v>
      </c>
      <c r="E2014" s="6">
        <v>167.85402259096836</v>
      </c>
      <c r="F2014" s="7">
        <v>214.98439671743907</v>
      </c>
      <c r="G2014" s="7">
        <v>72.485638801556561</v>
      </c>
      <c r="H2014" s="7">
        <v>63.412473173680446</v>
      </c>
      <c r="I2014" s="7">
        <v>237.10167458769618</v>
      </c>
    </row>
    <row r="2015" spans="1:9" x14ac:dyDescent="0.25">
      <c r="A2015" s="13"/>
      <c r="B2015" s="5">
        <f>DATE(YEAR(siječanj!B2015),MONTH(siječanj!B2015)+11,DAY(siječanj!B2015))</f>
        <v>43455</v>
      </c>
      <c r="C2015" s="9">
        <v>20.9583333333333</v>
      </c>
      <c r="D2015">
        <v>1.2807819163280907</v>
      </c>
      <c r="E2015" s="6">
        <v>158.08759986846252</v>
      </c>
      <c r="F2015" s="7">
        <v>202.47573910723784</v>
      </c>
      <c r="G2015" s="7">
        <v>69.6961702212608</v>
      </c>
      <c r="H2015" s="7">
        <v>62.393246219813804</v>
      </c>
      <c r="I2015" s="7">
        <v>236.65583549920964</v>
      </c>
    </row>
    <row r="2016" spans="1:9" x14ac:dyDescent="0.25">
      <c r="A2016" s="13"/>
      <c r="B2016" s="5">
        <f>DATE(YEAR(siječanj!B2016),MONTH(siječanj!B2016)+11,DAY(siječanj!B2016))</f>
        <v>43455</v>
      </c>
      <c r="C2016" s="9">
        <v>20.96875</v>
      </c>
      <c r="D2016">
        <v>1.2807819163280907</v>
      </c>
      <c r="E2016" s="6">
        <v>147.60083614004293</v>
      </c>
      <c r="F2016" s="7">
        <v>189.0444817630727</v>
      </c>
      <c r="G2016" s="7">
        <v>67.558081835256573</v>
      </c>
      <c r="H2016" s="7">
        <v>61.200208629326596</v>
      </c>
      <c r="I2016" s="7">
        <v>237.16108133169843</v>
      </c>
    </row>
    <row r="2017" spans="1:9" x14ac:dyDescent="0.25">
      <c r="A2017" s="13"/>
      <c r="B2017" s="5">
        <f>DATE(YEAR(siječanj!B2017),MONTH(siječanj!B2017)+11,DAY(siječanj!B2017))</f>
        <v>43455</v>
      </c>
      <c r="C2017" s="9">
        <v>20.9791666666667</v>
      </c>
      <c r="D2017">
        <v>1.2807819163280907</v>
      </c>
      <c r="E2017" s="6">
        <v>136.91757312433029</v>
      </c>
      <c r="F2017" s="7">
        <v>175.36155168517124</v>
      </c>
      <c r="G2017" s="7">
        <v>66.419041298883471</v>
      </c>
      <c r="H2017" s="7">
        <v>59.469648078677253</v>
      </c>
      <c r="I2017" s="7">
        <v>238.08572047630574</v>
      </c>
    </row>
    <row r="2018" spans="1:9" ht="15.75" thickBot="1" x14ac:dyDescent="0.3">
      <c r="A2018" s="13"/>
      <c r="B2018" s="5">
        <f>DATE(YEAR(siječanj!B2018),MONTH(siječanj!B2018)+11,DAY(siječanj!B2018))</f>
        <v>43455</v>
      </c>
      <c r="C2018" s="9">
        <v>20.9895833333333</v>
      </c>
      <c r="D2018">
        <v>1.2807819163280907</v>
      </c>
      <c r="E2018" s="6">
        <v>126.57809831478623</v>
      </c>
      <c r="F2018" s="7">
        <v>162.11893932477739</v>
      </c>
      <c r="G2018" s="7">
        <v>64.663946163538881</v>
      </c>
      <c r="H2018" s="7">
        <v>58.502864542926353</v>
      </c>
      <c r="I2018" s="7">
        <v>239.61802446011393</v>
      </c>
    </row>
    <row r="2019" spans="1:9" x14ac:dyDescent="0.25">
      <c r="A2019" s="16">
        <f t="shared" ref="A2019" si="19">A1923+1</f>
        <v>356</v>
      </c>
      <c r="B2019" s="5">
        <f>DATE(YEAR(siječanj!B2019),MONTH(siječanj!B2019)+11,DAY(siječanj!B2019))</f>
        <v>43456</v>
      </c>
      <c r="C2019" s="9">
        <v>21</v>
      </c>
      <c r="D2019">
        <v>1.2976679365534773</v>
      </c>
      <c r="E2019" s="6">
        <v>124.1222118080574</v>
      </c>
      <c r="F2019" s="7">
        <v>161.06941447741551</v>
      </c>
      <c r="G2019" s="7">
        <v>63.882721406442414</v>
      </c>
      <c r="H2019" s="7">
        <v>59.804870934762427</v>
      </c>
      <c r="I2019" s="7">
        <v>240.64593063632884</v>
      </c>
    </row>
    <row r="2020" spans="1:9" x14ac:dyDescent="0.25">
      <c r="A2020" s="17"/>
      <c r="B2020" s="5">
        <f>DATE(YEAR(siječanj!B2020),MONTH(siječanj!B2020)+11,DAY(siječanj!B2020))</f>
        <v>43456</v>
      </c>
      <c r="C2020" s="9">
        <v>21.0104166666667</v>
      </c>
      <c r="D2020">
        <v>1.2976679365534773</v>
      </c>
      <c r="E2020" s="6">
        <v>114.87074090127743</v>
      </c>
      <c r="F2020" s="7">
        <v>149.0640773157298</v>
      </c>
      <c r="G2020" s="7">
        <v>62.315671891494183</v>
      </c>
      <c r="H2020" s="7">
        <v>58.062510012977278</v>
      </c>
      <c r="I2020" s="7">
        <v>241.73131950006149</v>
      </c>
    </row>
    <row r="2021" spans="1:9" x14ac:dyDescent="0.25">
      <c r="A2021" s="17"/>
      <c r="B2021" s="5">
        <f>DATE(YEAR(siječanj!B2021),MONTH(siječanj!B2021)+11,DAY(siječanj!B2021))</f>
        <v>43456</v>
      </c>
      <c r="C2021" s="9">
        <v>21.0208333333333</v>
      </c>
      <c r="D2021">
        <v>1.2976679365534773</v>
      </c>
      <c r="E2021" s="6">
        <v>106.38231288475022</v>
      </c>
      <c r="F2021" s="7">
        <v>138.04891644694021</v>
      </c>
      <c r="G2021" s="7">
        <v>60.121853190662293</v>
      </c>
      <c r="H2021" s="7">
        <v>59.849660166566615</v>
      </c>
      <c r="I2021" s="7">
        <v>241.65165916147501</v>
      </c>
    </row>
    <row r="2022" spans="1:9" x14ac:dyDescent="0.25">
      <c r="A2022" s="17"/>
      <c r="B2022" s="5">
        <f>DATE(YEAR(siječanj!B2022),MONTH(siječanj!B2022)+11,DAY(siječanj!B2022))</f>
        <v>43456</v>
      </c>
      <c r="C2022" s="9">
        <v>21.03125</v>
      </c>
      <c r="D2022">
        <v>1.2976679365534773</v>
      </c>
      <c r="E2022" s="6">
        <v>98.661835405415829</v>
      </c>
      <c r="F2022" s="7">
        <v>128.03030036712477</v>
      </c>
      <c r="G2022" s="7">
        <v>59.439265305657003</v>
      </c>
      <c r="H2022" s="7">
        <v>58.465344179192542</v>
      </c>
      <c r="I2022" s="7">
        <v>242.54471637893252</v>
      </c>
    </row>
    <row r="2023" spans="1:9" x14ac:dyDescent="0.25">
      <c r="A2023" s="17"/>
      <c r="B2023" s="5">
        <f>DATE(YEAR(siječanj!B2023),MONTH(siječanj!B2023)+11,DAY(siječanj!B2023))</f>
        <v>43456</v>
      </c>
      <c r="C2023" s="9">
        <v>21.0416666666667</v>
      </c>
      <c r="D2023">
        <v>1.2976679365534773</v>
      </c>
      <c r="E2023" s="6">
        <v>92.052050273419823</v>
      </c>
      <c r="F2023" s="7">
        <v>119.45299413382565</v>
      </c>
      <c r="G2023" s="7">
        <v>58.402718410567296</v>
      </c>
      <c r="H2023" s="7">
        <v>58.523210148806399</v>
      </c>
      <c r="I2023" s="7">
        <v>244.14841345862598</v>
      </c>
    </row>
    <row r="2024" spans="1:9" x14ac:dyDescent="0.25">
      <c r="A2024" s="17"/>
      <c r="B2024" s="5">
        <f>DATE(YEAR(siječanj!B2024),MONTH(siječanj!B2024)+11,DAY(siječanj!B2024))</f>
        <v>43456</v>
      </c>
      <c r="C2024" s="9">
        <v>21.0520833333333</v>
      </c>
      <c r="D2024">
        <v>1.2976679365534773</v>
      </c>
      <c r="E2024" s="6">
        <v>88.102249456708321</v>
      </c>
      <c r="F2024" s="7">
        <v>114.3274642582064</v>
      </c>
      <c r="G2024" s="7">
        <v>57.898345401986091</v>
      </c>
      <c r="H2024" s="7">
        <v>59.848187127040482</v>
      </c>
      <c r="I2024" s="7">
        <v>245.01775697992113</v>
      </c>
    </row>
    <row r="2025" spans="1:9" x14ac:dyDescent="0.25">
      <c r="A2025" s="17"/>
      <c r="B2025" s="5">
        <f>DATE(YEAR(siječanj!B2025),MONTH(siječanj!B2025)+11,DAY(siječanj!B2025))</f>
        <v>43456</v>
      </c>
      <c r="C2025" s="9">
        <v>21.0625</v>
      </c>
      <c r="D2025">
        <v>1.2976679365534773</v>
      </c>
      <c r="E2025" s="6">
        <v>82.310572441888525</v>
      </c>
      <c r="F2025" s="7">
        <v>106.811790697201</v>
      </c>
      <c r="G2025" s="7">
        <v>57.69333401461185</v>
      </c>
      <c r="H2025" s="7">
        <v>56.43190342232613</v>
      </c>
      <c r="I2025" s="7">
        <v>244.8430808519586</v>
      </c>
    </row>
    <row r="2026" spans="1:9" x14ac:dyDescent="0.25">
      <c r="A2026" s="17"/>
      <c r="B2026" s="5">
        <f>DATE(YEAR(siječanj!B2026),MONTH(siječanj!B2026)+11,DAY(siječanj!B2026))</f>
        <v>43456</v>
      </c>
      <c r="C2026" s="9">
        <v>21.0729166666667</v>
      </c>
      <c r="D2026">
        <v>1.2976679365534773</v>
      </c>
      <c r="E2026" s="6">
        <v>78.547635142457452</v>
      </c>
      <c r="F2026" s="7">
        <v>101.92874761646816</v>
      </c>
      <c r="G2026" s="7">
        <v>57.327057447919778</v>
      </c>
      <c r="H2026" s="7">
        <v>57.795215551824825</v>
      </c>
      <c r="I2026" s="7">
        <v>244.43552488734875</v>
      </c>
    </row>
    <row r="2027" spans="1:9" x14ac:dyDescent="0.25">
      <c r="A2027" s="17"/>
      <c r="B2027" s="5">
        <f>DATE(YEAR(siječanj!B2027),MONTH(siječanj!B2027)+11,DAY(siječanj!B2027))</f>
        <v>43456</v>
      </c>
      <c r="C2027" s="9">
        <v>21.0833333333333</v>
      </c>
      <c r="D2027">
        <v>1.2976679365534773</v>
      </c>
      <c r="E2027" s="6">
        <v>76.141196054998801</v>
      </c>
      <c r="F2027" s="7">
        <v>98.80598877140406</v>
      </c>
      <c r="G2027" s="7">
        <v>57.175237335654977</v>
      </c>
      <c r="H2027" s="7">
        <v>54.744325924225492</v>
      </c>
      <c r="I2027" s="7">
        <v>244.78125803702781</v>
      </c>
    </row>
    <row r="2028" spans="1:9" x14ac:dyDescent="0.25">
      <c r="A2028" s="17"/>
      <c r="B2028" s="5">
        <f>DATE(YEAR(siječanj!B2028),MONTH(siječanj!B2028)+11,DAY(siječanj!B2028))</f>
        <v>43456</v>
      </c>
      <c r="C2028" s="9">
        <v>21.09375</v>
      </c>
      <c r="D2028">
        <v>1.2976679365534773</v>
      </c>
      <c r="E2028" s="6">
        <v>73.828400980918659</v>
      </c>
      <c r="F2028" s="7">
        <v>95.804748759951437</v>
      </c>
      <c r="G2028" s="7">
        <v>55.597284412802878</v>
      </c>
      <c r="H2028" s="7">
        <v>55.82733107446893</v>
      </c>
      <c r="I2028" s="7">
        <v>245.53528817307091</v>
      </c>
    </row>
    <row r="2029" spans="1:9" x14ac:dyDescent="0.25">
      <c r="A2029" s="17"/>
      <c r="B2029" s="5">
        <f>DATE(YEAR(siječanj!B2029),MONTH(siječanj!B2029)+11,DAY(siječanj!B2029))</f>
        <v>43456</v>
      </c>
      <c r="C2029" s="9">
        <v>21.1041666666667</v>
      </c>
      <c r="D2029">
        <v>1.2976679365534773</v>
      </c>
      <c r="E2029" s="6">
        <v>72.803023136246935</v>
      </c>
      <c r="F2029" s="7">
        <v>94.474148808068634</v>
      </c>
      <c r="G2029" s="7">
        <v>56.312108460306533</v>
      </c>
      <c r="H2029" s="7">
        <v>54.028107615989647</v>
      </c>
      <c r="I2029" s="7">
        <v>244.85805029141605</v>
      </c>
    </row>
    <row r="2030" spans="1:9" x14ac:dyDescent="0.25">
      <c r="A2030" s="17"/>
      <c r="B2030" s="5">
        <f>DATE(YEAR(siječanj!B2030),MONTH(siječanj!B2030)+11,DAY(siječanj!B2030))</f>
        <v>43456</v>
      </c>
      <c r="C2030" s="9">
        <v>21.1145833333333</v>
      </c>
      <c r="D2030">
        <v>1.2976679365534773</v>
      </c>
      <c r="E2030" s="6">
        <v>70.04040869576562</v>
      </c>
      <c r="F2030" s="7">
        <v>90.889192627596401</v>
      </c>
      <c r="G2030" s="7">
        <v>56.162943894329295</v>
      </c>
      <c r="H2030" s="7">
        <v>53.151255752234867</v>
      </c>
      <c r="I2030" s="7">
        <v>244.71952322468053</v>
      </c>
    </row>
    <row r="2031" spans="1:9" x14ac:dyDescent="0.25">
      <c r="A2031" s="17"/>
      <c r="B2031" s="5">
        <f>DATE(YEAR(siječanj!B2031),MONTH(siječanj!B2031)+11,DAY(siječanj!B2031))</f>
        <v>43456</v>
      </c>
      <c r="C2031" s="9">
        <v>21.125</v>
      </c>
      <c r="D2031">
        <v>1.2976679365534773</v>
      </c>
      <c r="E2031" s="6">
        <v>69.132248034404483</v>
      </c>
      <c r="F2031" s="7">
        <v>89.710701656108853</v>
      </c>
      <c r="G2031" s="7">
        <v>55.80123117118135</v>
      </c>
      <c r="H2031" s="7">
        <v>54.505264051702014</v>
      </c>
      <c r="I2031" s="7">
        <v>245.01737796879453</v>
      </c>
    </row>
    <row r="2032" spans="1:9" x14ac:dyDescent="0.25">
      <c r="A2032" s="17"/>
      <c r="B2032" s="5">
        <f>DATE(YEAR(siječanj!B2032),MONTH(siječanj!B2032)+11,DAY(siječanj!B2032))</f>
        <v>43456</v>
      </c>
      <c r="C2032" s="9">
        <v>21.1354166666667</v>
      </c>
      <c r="D2032">
        <v>1.2976679365534773</v>
      </c>
      <c r="E2032" s="6">
        <v>66.678392825358202</v>
      </c>
      <c r="F2032" s="7">
        <v>86.526412430384767</v>
      </c>
      <c r="G2032" s="7">
        <v>56.092947550958307</v>
      </c>
      <c r="H2032" s="7">
        <v>55.204219299987166</v>
      </c>
      <c r="I2032" s="7">
        <v>244.37648015397403</v>
      </c>
    </row>
    <row r="2033" spans="1:9" x14ac:dyDescent="0.25">
      <c r="A2033" s="17"/>
      <c r="B2033" s="5">
        <f>DATE(YEAR(siječanj!B2033),MONTH(siječanj!B2033)+11,DAY(siječanj!B2033))</f>
        <v>43456</v>
      </c>
      <c r="C2033" s="9">
        <v>21.1458333333333</v>
      </c>
      <c r="D2033">
        <v>1.2976679365534773</v>
      </c>
      <c r="E2033" s="6">
        <v>66.247358995142235</v>
      </c>
      <c r="F2033" s="7">
        <v>85.967073649343675</v>
      </c>
      <c r="G2033" s="7">
        <v>55.998557142446501</v>
      </c>
      <c r="H2033" s="7">
        <v>55.519955488771565</v>
      </c>
      <c r="I2033" s="7">
        <v>244.19853292998201</v>
      </c>
    </row>
    <row r="2034" spans="1:9" x14ac:dyDescent="0.25">
      <c r="A2034" s="17"/>
      <c r="B2034" s="5">
        <f>DATE(YEAR(siječanj!B2034),MONTH(siječanj!B2034)+11,DAY(siječanj!B2034))</f>
        <v>43456</v>
      </c>
      <c r="C2034" s="9">
        <v>21.15625</v>
      </c>
      <c r="D2034">
        <v>1.2976679365534773</v>
      </c>
      <c r="E2034" s="6">
        <v>65.167273979437397</v>
      </c>
      <c r="F2034" s="7">
        <v>84.565481955711647</v>
      </c>
      <c r="G2034" s="7">
        <v>57.113500906304004</v>
      </c>
      <c r="H2034" s="7">
        <v>57.70012222088971</v>
      </c>
      <c r="I2034" s="7">
        <v>243.74165151732626</v>
      </c>
    </row>
    <row r="2035" spans="1:9" x14ac:dyDescent="0.25">
      <c r="A2035" s="17"/>
      <c r="B2035" s="5">
        <f>DATE(YEAR(siječanj!B2035),MONTH(siječanj!B2035)+11,DAY(siječanj!B2035))</f>
        <v>43456</v>
      </c>
      <c r="C2035" s="9">
        <v>21.1666666666667</v>
      </c>
      <c r="D2035">
        <v>1.2976679365534773</v>
      </c>
      <c r="E2035" s="6">
        <v>65.610605690496044</v>
      </c>
      <c r="F2035" s="7">
        <v>85.14077930240984</v>
      </c>
      <c r="G2035" s="7">
        <v>57.047875568017545</v>
      </c>
      <c r="H2035" s="7">
        <v>55.847339526887957</v>
      </c>
      <c r="I2035" s="7">
        <v>243.86970527659716</v>
      </c>
    </row>
    <row r="2036" spans="1:9" x14ac:dyDescent="0.25">
      <c r="A2036" s="17"/>
      <c r="B2036" s="5">
        <f>DATE(YEAR(siječanj!B2036),MONTH(siječanj!B2036)+11,DAY(siječanj!B2036))</f>
        <v>43456</v>
      </c>
      <c r="C2036" s="9">
        <v>21.1770833333333</v>
      </c>
      <c r="D2036">
        <v>1.2976679365534773</v>
      </c>
      <c r="E2036" s="6">
        <v>65.257157910045152</v>
      </c>
      <c r="F2036" s="7">
        <v>84.682121450472721</v>
      </c>
      <c r="G2036" s="7">
        <v>56.108675937820358</v>
      </c>
      <c r="H2036" s="7">
        <v>55.109960825241245</v>
      </c>
      <c r="I2036" s="7">
        <v>244.04081529986962</v>
      </c>
    </row>
    <row r="2037" spans="1:9" x14ac:dyDescent="0.25">
      <c r="A2037" s="17"/>
      <c r="B2037" s="5">
        <f>DATE(YEAR(siječanj!B2037),MONTH(siječanj!B2037)+11,DAY(siječanj!B2037))</f>
        <v>43456</v>
      </c>
      <c r="C2037" s="9">
        <v>21.1875</v>
      </c>
      <c r="D2037">
        <v>1.2976679365534773</v>
      </c>
      <c r="E2037" s="6">
        <v>66.37718946586925</v>
      </c>
      <c r="F2037" s="7">
        <v>86.135550488393761</v>
      </c>
      <c r="G2037" s="7">
        <v>56.535013649745537</v>
      </c>
      <c r="H2037" s="7">
        <v>55.978114932447973</v>
      </c>
      <c r="I2037" s="7">
        <v>243.57332157566853</v>
      </c>
    </row>
    <row r="2038" spans="1:9" x14ac:dyDescent="0.25">
      <c r="A2038" s="17"/>
      <c r="B2038" s="5">
        <f>DATE(YEAR(siječanj!B2038),MONTH(siječanj!B2038)+11,DAY(siječanj!B2038))</f>
        <v>43456</v>
      </c>
      <c r="C2038" s="9">
        <v>21.1979166666667</v>
      </c>
      <c r="D2038">
        <v>1.2976679365534773</v>
      </c>
      <c r="E2038" s="6">
        <v>65.806629884239314</v>
      </c>
      <c r="F2038" s="7">
        <v>85.395153613419225</v>
      </c>
      <c r="G2038" s="7">
        <v>56.539356532554692</v>
      </c>
      <c r="H2038" s="7">
        <v>54.111713646859918</v>
      </c>
      <c r="I2038" s="7">
        <v>243.69684120183098</v>
      </c>
    </row>
    <row r="2039" spans="1:9" x14ac:dyDescent="0.25">
      <c r="A2039" s="17"/>
      <c r="B2039" s="5">
        <f>DATE(YEAR(siječanj!B2039),MONTH(siječanj!B2039)+11,DAY(siječanj!B2039))</f>
        <v>43456</v>
      </c>
      <c r="C2039" s="9">
        <v>21.2083333333333</v>
      </c>
      <c r="D2039">
        <v>1.2976679365534773</v>
      </c>
      <c r="E2039" s="6">
        <v>67.737662990884459</v>
      </c>
      <c r="F2039" s="7">
        <v>87.900993360335889</v>
      </c>
      <c r="G2039" s="7">
        <v>54.550561271500776</v>
      </c>
      <c r="H2039" s="7">
        <v>55.918169849824473</v>
      </c>
      <c r="I2039" s="7">
        <v>243.38120393567596</v>
      </c>
    </row>
    <row r="2040" spans="1:9" x14ac:dyDescent="0.25">
      <c r="A2040" s="17"/>
      <c r="B2040" s="5">
        <f>DATE(YEAR(siječanj!B2040),MONTH(siječanj!B2040)+11,DAY(siječanj!B2040))</f>
        <v>43456</v>
      </c>
      <c r="C2040" s="9">
        <v>21.21875</v>
      </c>
      <c r="D2040">
        <v>1.2976679365534773</v>
      </c>
      <c r="E2040" s="6">
        <v>69.551218059096684</v>
      </c>
      <c r="F2040" s="7">
        <v>90.254385623528947</v>
      </c>
      <c r="G2040" s="7">
        <v>54.056027041827647</v>
      </c>
      <c r="H2040" s="7">
        <v>54.118565086835694</v>
      </c>
      <c r="I2040" s="7">
        <v>243.13520971403</v>
      </c>
    </row>
    <row r="2041" spans="1:9" x14ac:dyDescent="0.25">
      <c r="A2041" s="17"/>
      <c r="B2041" s="5">
        <f>DATE(YEAR(siječanj!B2041),MONTH(siječanj!B2041)+11,DAY(siječanj!B2041))</f>
        <v>43456</v>
      </c>
      <c r="C2041" s="9">
        <v>21.2291666666667</v>
      </c>
      <c r="D2041">
        <v>1.2976679365534773</v>
      </c>
      <c r="E2041" s="6">
        <v>69.824746971350194</v>
      </c>
      <c r="F2041" s="7">
        <v>90.609335322680678</v>
      </c>
      <c r="G2041" s="7">
        <v>55.199872469819404</v>
      </c>
      <c r="H2041" s="7">
        <v>54.61793351365877</v>
      </c>
      <c r="I2041" s="7">
        <v>242.91103713300137</v>
      </c>
    </row>
    <row r="2042" spans="1:9" x14ac:dyDescent="0.25">
      <c r="A2042" s="17"/>
      <c r="B2042" s="5">
        <f>DATE(YEAR(siječanj!B2042),MONTH(siječanj!B2042)+11,DAY(siječanj!B2042))</f>
        <v>43456</v>
      </c>
      <c r="C2042" s="9">
        <v>21.2395833333333</v>
      </c>
      <c r="D2042">
        <v>1.2976679365534773</v>
      </c>
      <c r="E2042" s="6">
        <v>72.078013517934906</v>
      </c>
      <c r="F2042" s="7">
        <v>93.533327072692231</v>
      </c>
      <c r="G2042" s="7">
        <v>56.228115258742086</v>
      </c>
      <c r="H2042" s="7">
        <v>53.874261280739645</v>
      </c>
      <c r="I2042" s="7">
        <v>242.53546810743126</v>
      </c>
    </row>
    <row r="2043" spans="1:9" x14ac:dyDescent="0.25">
      <c r="A2043" s="17"/>
      <c r="B2043" s="5">
        <f>DATE(YEAR(siječanj!B2043),MONTH(siječanj!B2043)+11,DAY(siječanj!B2043))</f>
        <v>43456</v>
      </c>
      <c r="C2043" s="9">
        <v>21.25</v>
      </c>
      <c r="D2043">
        <v>1.2976679365534773</v>
      </c>
      <c r="E2043" s="6">
        <v>75.639227484714553</v>
      </c>
      <c r="F2043" s="7">
        <v>98.154600252588608</v>
      </c>
      <c r="G2043" s="7">
        <v>56.972371276143917</v>
      </c>
      <c r="H2043" s="7">
        <v>55.521308116347328</v>
      </c>
      <c r="I2043" s="7">
        <v>242.03172131894988</v>
      </c>
    </row>
    <row r="2044" spans="1:9" x14ac:dyDescent="0.25">
      <c r="A2044" s="17"/>
      <c r="B2044" s="5">
        <f>DATE(YEAR(siječanj!B2044),MONTH(siječanj!B2044)+11,DAY(siječanj!B2044))</f>
        <v>43456</v>
      </c>
      <c r="C2044" s="9">
        <v>21.2604166666667</v>
      </c>
      <c r="D2044">
        <v>1.2976679365534773</v>
      </c>
      <c r="E2044" s="6">
        <v>76.173060053704475</v>
      </c>
      <c r="F2044" s="7">
        <v>98.847337660854805</v>
      </c>
      <c r="G2044" s="7">
        <v>60.702349181175052</v>
      </c>
      <c r="H2044" s="7">
        <v>57.957960330206816</v>
      </c>
      <c r="I2044" s="7">
        <v>232.33420362917519</v>
      </c>
    </row>
    <row r="2045" spans="1:9" x14ac:dyDescent="0.25">
      <c r="A2045" s="17"/>
      <c r="B2045" s="5">
        <f>DATE(YEAR(siječanj!B2045),MONTH(siječanj!B2045)+11,DAY(siječanj!B2045))</f>
        <v>43456</v>
      </c>
      <c r="C2045" s="9">
        <v>21.2708333333333</v>
      </c>
      <c r="D2045">
        <v>1.2976679365534773</v>
      </c>
      <c r="E2045" s="6">
        <v>79.350741610488939</v>
      </c>
      <c r="F2045" s="7">
        <v>102.97091312967133</v>
      </c>
      <c r="G2045" s="7">
        <v>67.069851012732002</v>
      </c>
      <c r="H2045" s="7">
        <v>58.779197927819567</v>
      </c>
      <c r="I2045" s="7">
        <v>219.51463528544065</v>
      </c>
    </row>
    <row r="2046" spans="1:9" x14ac:dyDescent="0.25">
      <c r="A2046" s="17"/>
      <c r="B2046" s="5">
        <f>DATE(YEAR(siječanj!B2046),MONTH(siječanj!B2046)+11,DAY(siječanj!B2046))</f>
        <v>43456</v>
      </c>
      <c r="C2046" s="9">
        <v>21.28125</v>
      </c>
      <c r="D2046">
        <v>1.2976679365534773</v>
      </c>
      <c r="E2046" s="6">
        <v>83.08346534058137</v>
      </c>
      <c r="F2046" s="7">
        <v>107.81474903022458</v>
      </c>
      <c r="G2046" s="7">
        <v>66.486137030424473</v>
      </c>
      <c r="H2046" s="7">
        <v>58.498136367008676</v>
      </c>
      <c r="I2046" s="7">
        <v>196.20879309643746</v>
      </c>
    </row>
    <row r="2047" spans="1:9" x14ac:dyDescent="0.25">
      <c r="A2047" s="17"/>
      <c r="B2047" s="5">
        <f>DATE(YEAR(siječanj!B2047),MONTH(siječanj!B2047)+11,DAY(siječanj!B2047))</f>
        <v>43456</v>
      </c>
      <c r="C2047" s="9">
        <v>21.2916666666667</v>
      </c>
      <c r="D2047">
        <v>1.2976679365534773</v>
      </c>
      <c r="E2047" s="6">
        <v>87.75409812626954</v>
      </c>
      <c r="F2047" s="7">
        <v>113.87567943962756</v>
      </c>
      <c r="G2047" s="7">
        <v>68.190865170599352</v>
      </c>
      <c r="H2047" s="7">
        <v>63.609354739990984</v>
      </c>
      <c r="I2047" s="7">
        <v>158.04063459480074</v>
      </c>
    </row>
    <row r="2048" spans="1:9" x14ac:dyDescent="0.25">
      <c r="A2048" s="17"/>
      <c r="B2048" s="5">
        <f>DATE(YEAR(siječanj!B2048),MONTH(siječanj!B2048)+11,DAY(siječanj!B2048))</f>
        <v>43456</v>
      </c>
      <c r="C2048" s="9">
        <v>21.3020833333333</v>
      </c>
      <c r="D2048">
        <v>1.2976679365534773</v>
      </c>
      <c r="E2048" s="6">
        <v>90.485689652241831</v>
      </c>
      <c r="F2048" s="7">
        <v>117.42037817864299</v>
      </c>
      <c r="G2048" s="7">
        <v>73.425979392639789</v>
      </c>
      <c r="H2048" s="7">
        <v>72.204179139136855</v>
      </c>
      <c r="I2048" s="7">
        <v>132.58330924476232</v>
      </c>
    </row>
    <row r="2049" spans="1:9" x14ac:dyDescent="0.25">
      <c r="A2049" s="17"/>
      <c r="B2049" s="5">
        <f>DATE(YEAR(siječanj!B2049),MONTH(siječanj!B2049)+11,DAY(siječanj!B2049))</f>
        <v>43456</v>
      </c>
      <c r="C2049" s="9">
        <v>21.3125</v>
      </c>
      <c r="D2049">
        <v>1.2976679365534773</v>
      </c>
      <c r="E2049" s="6">
        <v>94.298368948780819</v>
      </c>
      <c r="F2049" s="7">
        <v>122.3679698541229</v>
      </c>
      <c r="G2049" s="7">
        <v>76.20681443440003</v>
      </c>
      <c r="H2049" s="7">
        <v>76.076338474202359</v>
      </c>
      <c r="I2049" s="7">
        <v>43.320999773463988</v>
      </c>
    </row>
    <row r="2050" spans="1:9" x14ac:dyDescent="0.25">
      <c r="A2050" s="17"/>
      <c r="B2050" s="5">
        <f>DATE(YEAR(siječanj!B2050),MONTH(siječanj!B2050)+11,DAY(siječanj!B2050))</f>
        <v>43456</v>
      </c>
      <c r="C2050" s="9">
        <v>21.3229166666667</v>
      </c>
      <c r="D2050">
        <v>1.2976679365534773</v>
      </c>
      <c r="E2050" s="6">
        <v>100.34477247831121</v>
      </c>
      <c r="F2050" s="7">
        <v>130.21419384585826</v>
      </c>
      <c r="G2050" s="7">
        <v>80.550886414063299</v>
      </c>
      <c r="H2050" s="7">
        <v>80.820866334737374</v>
      </c>
      <c r="I2050" s="7">
        <v>6.8971344789975726</v>
      </c>
    </row>
    <row r="2051" spans="1:9" x14ac:dyDescent="0.25">
      <c r="A2051" s="17"/>
      <c r="B2051" s="5">
        <f>DATE(YEAR(siječanj!B2051),MONTH(siječanj!B2051)+11,DAY(siječanj!B2051))</f>
        <v>43456</v>
      </c>
      <c r="C2051" s="9">
        <v>21.3333333333333</v>
      </c>
      <c r="D2051">
        <v>1.2976679365534773</v>
      </c>
      <c r="E2051" s="6">
        <v>106.20148771722141</v>
      </c>
      <c r="F2051" s="7">
        <v>137.81426542491619</v>
      </c>
      <c r="G2051" s="7">
        <v>84.363608088139301</v>
      </c>
      <c r="H2051" s="7">
        <v>83.878747882921246</v>
      </c>
      <c r="I2051" s="7">
        <v>4.0455057638075242</v>
      </c>
    </row>
    <row r="2052" spans="1:9" x14ac:dyDescent="0.25">
      <c r="A2052" s="17"/>
      <c r="B2052" s="5">
        <f>DATE(YEAR(siječanj!B2052),MONTH(siječanj!B2052)+11,DAY(siječanj!B2052))</f>
        <v>43456</v>
      </c>
      <c r="C2052" s="9">
        <v>21.34375</v>
      </c>
      <c r="D2052">
        <v>1.2976679365534773</v>
      </c>
      <c r="E2052" s="6">
        <v>112.22673222650688</v>
      </c>
      <c r="F2052" s="7">
        <v>145.63303203451082</v>
      </c>
      <c r="G2052" s="7">
        <v>97.673885033484808</v>
      </c>
      <c r="H2052" s="7">
        <v>94.590450493073291</v>
      </c>
      <c r="I2052" s="7">
        <v>2.5947641744244043</v>
      </c>
    </row>
    <row r="2053" spans="1:9" x14ac:dyDescent="0.25">
      <c r="A2053" s="17"/>
      <c r="B2053" s="5">
        <f>DATE(YEAR(siječanj!B2053),MONTH(siječanj!B2053)+11,DAY(siječanj!B2053))</f>
        <v>43456</v>
      </c>
      <c r="C2053" s="9">
        <v>21.3541666666667</v>
      </c>
      <c r="D2053">
        <v>1.2976679365534773</v>
      </c>
      <c r="E2053" s="6">
        <v>118.49374678486478</v>
      </c>
      <c r="F2053" s="7">
        <v>153.76553588480573</v>
      </c>
      <c r="G2053" s="7">
        <v>103.61588880390947</v>
      </c>
      <c r="H2053" s="7">
        <v>112.54357527638757</v>
      </c>
      <c r="I2053" s="7">
        <v>2.0394868731631082</v>
      </c>
    </row>
    <row r="2054" spans="1:9" x14ac:dyDescent="0.25">
      <c r="A2054" s="17"/>
      <c r="B2054" s="5">
        <f>DATE(YEAR(siječanj!B2054),MONTH(siječanj!B2054)+11,DAY(siječanj!B2054))</f>
        <v>43456</v>
      </c>
      <c r="C2054" s="9">
        <v>21.3645833333333</v>
      </c>
      <c r="D2054">
        <v>1.2976679365534773</v>
      </c>
      <c r="E2054" s="6">
        <v>123.26202766046681</v>
      </c>
      <c r="F2054" s="7">
        <v>159.95318108955561</v>
      </c>
      <c r="G2054" s="7">
        <v>108.95976391717066</v>
      </c>
      <c r="H2054" s="7">
        <v>120.2975269025478</v>
      </c>
      <c r="I2054" s="7">
        <v>1.6210885902555954</v>
      </c>
    </row>
    <row r="2055" spans="1:9" x14ac:dyDescent="0.25">
      <c r="A2055" s="17"/>
      <c r="B2055" s="5">
        <f>DATE(YEAR(siječanj!B2055),MONTH(siječanj!B2055)+11,DAY(siječanj!B2055))</f>
        <v>43456</v>
      </c>
      <c r="C2055" s="9">
        <v>21.375</v>
      </c>
      <c r="D2055">
        <v>1.2976679365534773</v>
      </c>
      <c r="E2055" s="6">
        <v>125.52518190558533</v>
      </c>
      <c r="F2055" s="7">
        <v>162.89000378892081</v>
      </c>
      <c r="G2055" s="7">
        <v>116.55615695487585</v>
      </c>
      <c r="H2055" s="7">
        <v>128.13186554677188</v>
      </c>
      <c r="I2055" s="7">
        <v>1.4707851778022241</v>
      </c>
    </row>
    <row r="2056" spans="1:9" x14ac:dyDescent="0.25">
      <c r="A2056" s="17"/>
      <c r="B2056" s="5">
        <f>DATE(YEAR(siječanj!B2056),MONTH(siječanj!B2056)+11,DAY(siječanj!B2056))</f>
        <v>43456</v>
      </c>
      <c r="C2056" s="9">
        <v>21.3854166666667</v>
      </c>
      <c r="D2056">
        <v>1.2976679365534773</v>
      </c>
      <c r="E2056" s="6">
        <v>130.628810390052</v>
      </c>
      <c r="F2056" s="7">
        <v>169.5128188332942</v>
      </c>
      <c r="G2056" s="7">
        <v>136.61210400347971</v>
      </c>
      <c r="H2056" s="7">
        <v>151.79486079669934</v>
      </c>
      <c r="I2056" s="7">
        <v>0.96952746239250553</v>
      </c>
    </row>
    <row r="2057" spans="1:9" x14ac:dyDescent="0.25">
      <c r="A2057" s="17"/>
      <c r="B2057" s="5">
        <f>DATE(YEAR(siječanj!B2057),MONTH(siječanj!B2057)+11,DAY(siječanj!B2057))</f>
        <v>43456</v>
      </c>
      <c r="C2057" s="9">
        <v>21.3958333333333</v>
      </c>
      <c r="D2057">
        <v>1.2976679365534773</v>
      </c>
      <c r="E2057" s="6">
        <v>133.2985822275686</v>
      </c>
      <c r="F2057" s="7">
        <v>172.97729614475298</v>
      </c>
      <c r="G2057" s="7">
        <v>142.38007909904101</v>
      </c>
      <c r="H2057" s="7">
        <v>155.97925233279361</v>
      </c>
      <c r="I2057" s="7">
        <v>0.8844769655672815</v>
      </c>
    </row>
    <row r="2058" spans="1:9" x14ac:dyDescent="0.25">
      <c r="A2058" s="17"/>
      <c r="B2058" s="5">
        <f>DATE(YEAR(siječanj!B2058),MONTH(siječanj!B2058)+11,DAY(siječanj!B2058))</f>
        <v>43456</v>
      </c>
      <c r="C2058" s="9">
        <v>21.40625</v>
      </c>
      <c r="D2058">
        <v>1.2976679365534773</v>
      </c>
      <c r="E2058" s="6">
        <v>136.37764963782647</v>
      </c>
      <c r="F2058" s="7">
        <v>176.97290319753137</v>
      </c>
      <c r="G2058" s="7">
        <v>143.0789658513514</v>
      </c>
      <c r="H2058" s="7">
        <v>160.66593429237315</v>
      </c>
      <c r="I2058" s="7">
        <v>0.87218360467140532</v>
      </c>
    </row>
    <row r="2059" spans="1:9" x14ac:dyDescent="0.25">
      <c r="A2059" s="17"/>
      <c r="B2059" s="5">
        <f>DATE(YEAR(siječanj!B2059),MONTH(siječanj!B2059)+11,DAY(siječanj!B2059))</f>
        <v>43456</v>
      </c>
      <c r="C2059" s="9">
        <v>21.4166666666667</v>
      </c>
      <c r="D2059">
        <v>1.2976679365534773</v>
      </c>
      <c r="E2059" s="6">
        <v>138.00285937296835</v>
      </c>
      <c r="F2059" s="7">
        <v>179.08188576099954</v>
      </c>
      <c r="G2059" s="7">
        <v>146.52450702845587</v>
      </c>
      <c r="H2059" s="7">
        <v>156.03461373383988</v>
      </c>
      <c r="I2059" s="7">
        <v>0.95155793486155305</v>
      </c>
    </row>
    <row r="2060" spans="1:9" x14ac:dyDescent="0.25">
      <c r="A2060" s="17"/>
      <c r="B2060" s="5">
        <f>DATE(YEAR(siječanj!B2060),MONTH(siječanj!B2060)+11,DAY(siječanj!B2060))</f>
        <v>43456</v>
      </c>
      <c r="C2060" s="9">
        <v>21.4270833333333</v>
      </c>
      <c r="D2060">
        <v>1.2976679365534773</v>
      </c>
      <c r="E2060" s="6">
        <v>140.05271545928545</v>
      </c>
      <c r="F2060" s="7">
        <v>181.74191827876226</v>
      </c>
      <c r="G2060" s="7">
        <v>148.34983152031018</v>
      </c>
      <c r="H2060" s="7">
        <v>157.43921110738714</v>
      </c>
      <c r="I2060" s="7">
        <v>1.2483426475626471</v>
      </c>
    </row>
    <row r="2061" spans="1:9" x14ac:dyDescent="0.25">
      <c r="A2061" s="17"/>
      <c r="B2061" s="5">
        <f>DATE(YEAR(siječanj!B2061),MONTH(siječanj!B2061)+11,DAY(siječanj!B2061))</f>
        <v>43456</v>
      </c>
      <c r="C2061" s="9">
        <v>21.4375</v>
      </c>
      <c r="D2061">
        <v>1.2976679365534773</v>
      </c>
      <c r="E2061" s="6">
        <v>141.29830065204405</v>
      </c>
      <c r="F2061" s="7">
        <v>183.35827424565088</v>
      </c>
      <c r="G2061" s="7">
        <v>148.2969977998446</v>
      </c>
      <c r="H2061" s="7">
        <v>157.75534064187607</v>
      </c>
      <c r="I2061" s="7">
        <v>1.7536424816367382</v>
      </c>
    </row>
    <row r="2062" spans="1:9" x14ac:dyDescent="0.25">
      <c r="A2062" s="17"/>
      <c r="B2062" s="5">
        <f>DATE(YEAR(siječanj!B2062),MONTH(siječanj!B2062)+11,DAY(siječanj!B2062))</f>
        <v>43456</v>
      </c>
      <c r="C2062" s="9">
        <v>21.4479166666667</v>
      </c>
      <c r="D2062">
        <v>1.2976679365534773</v>
      </c>
      <c r="E2062" s="6">
        <v>141.92574549538622</v>
      </c>
      <c r="F2062" s="7">
        <v>184.17248930081183</v>
      </c>
      <c r="G2062" s="7">
        <v>147.66011664723507</v>
      </c>
      <c r="H2062" s="7">
        <v>162.41128143052737</v>
      </c>
      <c r="I2062" s="7">
        <v>2.2643664749477308</v>
      </c>
    </row>
    <row r="2063" spans="1:9" x14ac:dyDescent="0.25">
      <c r="A2063" s="17"/>
      <c r="B2063" s="5">
        <f>DATE(YEAR(siječanj!B2063),MONTH(siječanj!B2063)+11,DAY(siječanj!B2063))</f>
        <v>43456</v>
      </c>
      <c r="C2063" s="9">
        <v>21.4583333333333</v>
      </c>
      <c r="D2063">
        <v>1.2976679365534773</v>
      </c>
      <c r="E2063" s="6">
        <v>144.99953530067887</v>
      </c>
      <c r="F2063" s="7">
        <v>188.16124777484504</v>
      </c>
      <c r="G2063" s="7">
        <v>143.33233951740897</v>
      </c>
      <c r="H2063" s="7">
        <v>165.85109363034309</v>
      </c>
      <c r="I2063" s="7">
        <v>2.1509091441838217</v>
      </c>
    </row>
    <row r="2064" spans="1:9" x14ac:dyDescent="0.25">
      <c r="A2064" s="17"/>
      <c r="B2064" s="5">
        <f>DATE(YEAR(siječanj!B2064),MONTH(siječanj!B2064)+11,DAY(siječanj!B2064))</f>
        <v>43456</v>
      </c>
      <c r="C2064" s="9">
        <v>21.46875</v>
      </c>
      <c r="D2064">
        <v>1.2976679365534773</v>
      </c>
      <c r="E2064" s="6">
        <v>145.65682474717903</v>
      </c>
      <c r="F2064" s="7">
        <v>189.01419121460327</v>
      </c>
      <c r="G2064" s="7">
        <v>143.18673041053083</v>
      </c>
      <c r="H2064" s="7">
        <v>154.77831170463077</v>
      </c>
      <c r="I2064" s="7">
        <v>1.8193904117970146</v>
      </c>
    </row>
    <row r="2065" spans="1:9" x14ac:dyDescent="0.25">
      <c r="A2065" s="17"/>
      <c r="B2065" s="5">
        <f>DATE(YEAR(siječanj!B2065),MONTH(siječanj!B2065)+11,DAY(siječanj!B2065))</f>
        <v>43456</v>
      </c>
      <c r="C2065" s="9">
        <v>21.4791666666667</v>
      </c>
      <c r="D2065">
        <v>1.2976679365534773</v>
      </c>
      <c r="E2065" s="6">
        <v>145.94348667340449</v>
      </c>
      <c r="F2065" s="7">
        <v>189.38618320489672</v>
      </c>
      <c r="G2065" s="7">
        <v>143.98116058464274</v>
      </c>
      <c r="H2065" s="7">
        <v>152.4310653639175</v>
      </c>
      <c r="I2065" s="7">
        <v>2.4290603098603607</v>
      </c>
    </row>
    <row r="2066" spans="1:9" x14ac:dyDescent="0.25">
      <c r="A2066" s="17"/>
      <c r="B2066" s="5">
        <f>DATE(YEAR(siječanj!B2066),MONTH(siječanj!B2066)+11,DAY(siječanj!B2066))</f>
        <v>43456</v>
      </c>
      <c r="C2066" s="9">
        <v>21.4895833333333</v>
      </c>
      <c r="D2066">
        <v>1.2976679365534773</v>
      </c>
      <c r="E2066" s="6">
        <v>145.53695537148411</v>
      </c>
      <c r="F2066" s="7">
        <v>188.8586405691893</v>
      </c>
      <c r="G2066" s="7">
        <v>143.3376948021311</v>
      </c>
      <c r="H2066" s="7">
        <v>153.92277275609064</v>
      </c>
      <c r="I2066" s="7">
        <v>2.9335741208591926</v>
      </c>
    </row>
    <row r="2067" spans="1:9" x14ac:dyDescent="0.25">
      <c r="A2067" s="17"/>
      <c r="B2067" s="5">
        <f>DATE(YEAR(siječanj!B2067),MONTH(siječanj!B2067)+11,DAY(siječanj!B2067))</f>
        <v>43456</v>
      </c>
      <c r="C2067" s="9">
        <v>21.5</v>
      </c>
      <c r="D2067">
        <v>1.2976679365534773</v>
      </c>
      <c r="E2067" s="6">
        <v>145.29496215738308</v>
      </c>
      <c r="F2067" s="7">
        <v>188.54461373438687</v>
      </c>
      <c r="G2067" s="7">
        <v>143.1457442029276</v>
      </c>
      <c r="H2067" s="7">
        <v>150.42629870616472</v>
      </c>
      <c r="I2067" s="7">
        <v>2.8089674627847714</v>
      </c>
    </row>
    <row r="2068" spans="1:9" x14ac:dyDescent="0.25">
      <c r="A2068" s="17"/>
      <c r="B2068" s="5">
        <f>DATE(YEAR(siječanj!B2068),MONTH(siječanj!B2068)+11,DAY(siječanj!B2068))</f>
        <v>43456</v>
      </c>
      <c r="C2068" s="9">
        <v>21.5104166666667</v>
      </c>
      <c r="D2068">
        <v>1.2976679365534773</v>
      </c>
      <c r="E2068" s="6">
        <v>150.87437848282332</v>
      </c>
      <c r="F2068" s="7">
        <v>195.78484340459369</v>
      </c>
      <c r="G2068" s="7">
        <v>136.14985816338779</v>
      </c>
      <c r="H2068" s="7">
        <v>148.29589421940085</v>
      </c>
      <c r="I2068" s="7">
        <v>3.0247917987341904</v>
      </c>
    </row>
    <row r="2069" spans="1:9" x14ac:dyDescent="0.25">
      <c r="A2069" s="17"/>
      <c r="B2069" s="5">
        <f>DATE(YEAR(siječanj!B2069),MONTH(siječanj!B2069)+11,DAY(siječanj!B2069))</f>
        <v>43456</v>
      </c>
      <c r="C2069" s="9">
        <v>21.5208333333333</v>
      </c>
      <c r="D2069">
        <v>1.2976679365534773</v>
      </c>
      <c r="E2069" s="6">
        <v>151.99620329363282</v>
      </c>
      <c r="F2069" s="7">
        <v>197.24059949201134</v>
      </c>
      <c r="G2069" s="7">
        <v>134.88431961497758</v>
      </c>
      <c r="H2069" s="7">
        <v>145.0973273621419</v>
      </c>
      <c r="I2069" s="7">
        <v>2.6166128158344018</v>
      </c>
    </row>
    <row r="2070" spans="1:9" x14ac:dyDescent="0.25">
      <c r="A2070" s="17"/>
      <c r="B2070" s="5">
        <f>DATE(YEAR(siječanj!B2070),MONTH(siječanj!B2070)+11,DAY(siječanj!B2070))</f>
        <v>43456</v>
      </c>
      <c r="C2070" s="9">
        <v>21.53125</v>
      </c>
      <c r="D2070">
        <v>1.2976679365534773</v>
      </c>
      <c r="E2070" s="6">
        <v>152.03469678145473</v>
      </c>
      <c r="F2070" s="7">
        <v>197.29055125692395</v>
      </c>
      <c r="G2070" s="7">
        <v>130.73405028722365</v>
      </c>
      <c r="H2070" s="7">
        <v>140.27017282126627</v>
      </c>
      <c r="I2070" s="7">
        <v>2.8559328415461747</v>
      </c>
    </row>
    <row r="2071" spans="1:9" x14ac:dyDescent="0.25">
      <c r="A2071" s="17"/>
      <c r="B2071" s="5">
        <f>DATE(YEAR(siječanj!B2071),MONTH(siječanj!B2071)+11,DAY(siječanj!B2071))</f>
        <v>43456</v>
      </c>
      <c r="C2071" s="9">
        <v>21.5416666666667</v>
      </c>
      <c r="D2071">
        <v>1.2976679365534773</v>
      </c>
      <c r="E2071" s="6">
        <v>147.78332165538453</v>
      </c>
      <c r="F2071" s="7">
        <v>191.77367806956167</v>
      </c>
      <c r="G2071" s="7">
        <v>126.40442913962752</v>
      </c>
      <c r="H2071" s="7">
        <v>127.70124431614398</v>
      </c>
      <c r="I2071" s="7">
        <v>4.2729314403371967</v>
      </c>
    </row>
    <row r="2072" spans="1:9" x14ac:dyDescent="0.25">
      <c r="A2072" s="17"/>
      <c r="B2072" s="5">
        <f>DATE(YEAR(siječanj!B2072),MONTH(siječanj!B2072)+11,DAY(siječanj!B2072))</f>
        <v>43456</v>
      </c>
      <c r="C2072" s="9">
        <v>21.5520833333333</v>
      </c>
      <c r="D2072">
        <v>1.2976679365534773</v>
      </c>
      <c r="E2072" s="6">
        <v>143.17850668362004</v>
      </c>
      <c r="F2072" s="7">
        <v>185.79815732694149</v>
      </c>
      <c r="G2072" s="7">
        <v>122.90375223294582</v>
      </c>
      <c r="H2072" s="7">
        <v>124.29448921043519</v>
      </c>
      <c r="I2072" s="7">
        <v>3.3561945277154881</v>
      </c>
    </row>
    <row r="2073" spans="1:9" x14ac:dyDescent="0.25">
      <c r="A2073" s="17"/>
      <c r="B2073" s="5">
        <f>DATE(YEAR(siječanj!B2073),MONTH(siječanj!B2073)+11,DAY(siječanj!B2073))</f>
        <v>43456</v>
      </c>
      <c r="C2073" s="9">
        <v>21.5625</v>
      </c>
      <c r="D2073">
        <v>1.2976679365534773</v>
      </c>
      <c r="E2073" s="6">
        <v>143.94970154440637</v>
      </c>
      <c r="F2073" s="7">
        <v>186.79891217061871</v>
      </c>
      <c r="G2073" s="7">
        <v>123.06867732552837</v>
      </c>
      <c r="H2073" s="7">
        <v>121.9173686648363</v>
      </c>
      <c r="I2073" s="7">
        <v>3.3199994651379772</v>
      </c>
    </row>
    <row r="2074" spans="1:9" x14ac:dyDescent="0.25">
      <c r="A2074" s="17"/>
      <c r="B2074" s="5">
        <f>DATE(YEAR(siječanj!B2074),MONTH(siječanj!B2074)+11,DAY(siječanj!B2074))</f>
        <v>43456</v>
      </c>
      <c r="C2074" s="9">
        <v>21.5729166666667</v>
      </c>
      <c r="D2074">
        <v>1.2976679365534773</v>
      </c>
      <c r="E2074" s="6">
        <v>143.90664259602158</v>
      </c>
      <c r="F2074" s="7">
        <v>186.74303595391808</v>
      </c>
      <c r="G2074" s="7">
        <v>119.34359269640986</v>
      </c>
      <c r="H2074" s="7">
        <v>124.35748472913461</v>
      </c>
      <c r="I2074" s="7">
        <v>3.9723026147845819</v>
      </c>
    </row>
    <row r="2075" spans="1:9" x14ac:dyDescent="0.25">
      <c r="A2075" s="17"/>
      <c r="B2075" s="5">
        <f>DATE(YEAR(siječanj!B2075),MONTH(siječanj!B2075)+11,DAY(siječanj!B2075))</f>
        <v>43456</v>
      </c>
      <c r="C2075" s="9">
        <v>21.5833333333333</v>
      </c>
      <c r="D2075">
        <v>1.2976679365534773</v>
      </c>
      <c r="E2075" s="6">
        <v>145.91493940294606</v>
      </c>
      <c r="F2075" s="7">
        <v>189.34913832734671</v>
      </c>
      <c r="G2075" s="7">
        <v>116.05248700317864</v>
      </c>
      <c r="H2075" s="7">
        <v>129.1004030832664</v>
      </c>
      <c r="I2075" s="7">
        <v>4.8368649957199201</v>
      </c>
    </row>
    <row r="2076" spans="1:9" x14ac:dyDescent="0.25">
      <c r="A2076" s="17"/>
      <c r="B2076" s="5">
        <f>DATE(YEAR(siječanj!B2076),MONTH(siječanj!B2076)+11,DAY(siječanj!B2076))</f>
        <v>43456</v>
      </c>
      <c r="C2076" s="9">
        <v>21.59375</v>
      </c>
      <c r="D2076">
        <v>1.2976679365534773</v>
      </c>
      <c r="E2076" s="6">
        <v>146.75309369075791</v>
      </c>
      <c r="F2076" s="7">
        <v>190.43678427252496</v>
      </c>
      <c r="G2076" s="7">
        <v>113.09900931298348</v>
      </c>
      <c r="H2076" s="7">
        <v>127.40015824798735</v>
      </c>
      <c r="I2076" s="7">
        <v>3.8094548340665173</v>
      </c>
    </row>
    <row r="2077" spans="1:9" x14ac:dyDescent="0.25">
      <c r="A2077" s="17"/>
      <c r="B2077" s="5">
        <f>DATE(YEAR(siječanj!B2077),MONTH(siječanj!B2077)+11,DAY(siječanj!B2077))</f>
        <v>43456</v>
      </c>
      <c r="C2077" s="9">
        <v>21.6041666666667</v>
      </c>
      <c r="D2077">
        <v>1.2976679365534773</v>
      </c>
      <c r="E2077" s="6">
        <v>148.85113358636099</v>
      </c>
      <c r="F2077" s="7">
        <v>193.15934337465907</v>
      </c>
      <c r="G2077" s="7">
        <v>108.67068299634172</v>
      </c>
      <c r="H2077" s="7">
        <v>126.46320877980529</v>
      </c>
      <c r="I2077" s="7">
        <v>3.9604452666887218</v>
      </c>
    </row>
    <row r="2078" spans="1:9" x14ac:dyDescent="0.25">
      <c r="A2078" s="17"/>
      <c r="B2078" s="5">
        <f>DATE(YEAR(siječanj!B2078),MONTH(siječanj!B2078)+11,DAY(siječanj!B2078))</f>
        <v>43456</v>
      </c>
      <c r="C2078" s="9">
        <v>21.6145833333333</v>
      </c>
      <c r="D2078">
        <v>1.2976679365534773</v>
      </c>
      <c r="E2078" s="6">
        <v>148.48838428751807</v>
      </c>
      <c r="F2078" s="7">
        <v>192.68861524054336</v>
      </c>
      <c r="G2078" s="7">
        <v>106.6784688700976</v>
      </c>
      <c r="H2078" s="7">
        <v>130.31567273352272</v>
      </c>
      <c r="I2078" s="7">
        <v>4.3284080689631406</v>
      </c>
    </row>
    <row r="2079" spans="1:9" x14ac:dyDescent="0.25">
      <c r="A2079" s="17"/>
      <c r="B2079" s="5">
        <f>DATE(YEAR(siječanj!B2079),MONTH(siječanj!B2079)+11,DAY(siječanj!B2079))</f>
        <v>43456</v>
      </c>
      <c r="C2079" s="9">
        <v>21.625</v>
      </c>
      <c r="D2079">
        <v>1.2976679365534773</v>
      </c>
      <c r="E2079" s="6">
        <v>149.27009170891833</v>
      </c>
      <c r="F2079" s="7">
        <v>193.70301189706038</v>
      </c>
      <c r="G2079" s="7">
        <v>105.20804347581836</v>
      </c>
      <c r="H2079" s="7">
        <v>129.37863094951203</v>
      </c>
      <c r="I2079" s="7">
        <v>4.105407522341892</v>
      </c>
    </row>
    <row r="2080" spans="1:9" x14ac:dyDescent="0.25">
      <c r="A2080" s="17"/>
      <c r="B2080" s="5">
        <f>DATE(YEAR(siječanj!B2080),MONTH(siječanj!B2080)+11,DAY(siječanj!B2080))</f>
        <v>43456</v>
      </c>
      <c r="C2080" s="9">
        <v>21.6354166666667</v>
      </c>
      <c r="D2080">
        <v>1.2976679365534773</v>
      </c>
      <c r="E2080" s="6">
        <v>146.65460947587022</v>
      </c>
      <c r="F2080" s="7">
        <v>190.30898446460856</v>
      </c>
      <c r="G2080" s="7">
        <v>102.40373436906833</v>
      </c>
      <c r="H2080" s="7">
        <v>128.02608364837599</v>
      </c>
      <c r="I2080" s="7">
        <v>4.9912065267202328</v>
      </c>
    </row>
    <row r="2081" spans="1:9" x14ac:dyDescent="0.25">
      <c r="A2081" s="17"/>
      <c r="B2081" s="5">
        <f>DATE(YEAR(siječanj!B2081),MONTH(siječanj!B2081)+11,DAY(siječanj!B2081))</f>
        <v>43456</v>
      </c>
      <c r="C2081" s="9">
        <v>21.6458333333333</v>
      </c>
      <c r="D2081">
        <v>1.2976679365534773</v>
      </c>
      <c r="E2081" s="6">
        <v>145.98296704657511</v>
      </c>
      <c r="F2081" s="7">
        <v>189.4374156192834</v>
      </c>
      <c r="G2081" s="7">
        <v>101.24021540072833</v>
      </c>
      <c r="H2081" s="7">
        <v>124.90582068243957</v>
      </c>
      <c r="I2081" s="7">
        <v>5.019204348651563</v>
      </c>
    </row>
    <row r="2082" spans="1:9" x14ac:dyDescent="0.25">
      <c r="A2082" s="17"/>
      <c r="B2082" s="5">
        <f>DATE(YEAR(siječanj!B2082),MONTH(siječanj!B2082)+11,DAY(siječanj!B2082))</f>
        <v>43456</v>
      </c>
      <c r="C2082" s="9">
        <v>21.65625</v>
      </c>
      <c r="D2082">
        <v>1.2976679365534773</v>
      </c>
      <c r="E2082" s="6">
        <v>147.40941112957796</v>
      </c>
      <c r="F2082" s="7">
        <v>191.28846636908264</v>
      </c>
      <c r="G2082" s="7">
        <v>101.19752176926397</v>
      </c>
      <c r="H2082" s="7">
        <v>125.01535541995514</v>
      </c>
      <c r="I2082" s="7">
        <v>4.6734131972697233</v>
      </c>
    </row>
    <row r="2083" spans="1:9" x14ac:dyDescent="0.25">
      <c r="A2083" s="17"/>
      <c r="B2083" s="5">
        <f>DATE(YEAR(siječanj!B2083),MONTH(siječanj!B2083)+11,DAY(siječanj!B2083))</f>
        <v>43456</v>
      </c>
      <c r="C2083" s="9">
        <v>21.6666666666667</v>
      </c>
      <c r="D2083">
        <v>1.2976679365534773</v>
      </c>
      <c r="E2083" s="6">
        <v>146.90777085984689</v>
      </c>
      <c r="F2083" s="7">
        <v>190.63750387536859</v>
      </c>
      <c r="G2083" s="7">
        <v>101.12723215073567</v>
      </c>
      <c r="H2083" s="7">
        <v>123.87952956081816</v>
      </c>
      <c r="I2083" s="7">
        <v>4.8990278206323543</v>
      </c>
    </row>
    <row r="2084" spans="1:9" x14ac:dyDescent="0.25">
      <c r="A2084" s="17"/>
      <c r="B2084" s="5">
        <f>DATE(YEAR(siječanj!B2084),MONTH(siječanj!B2084)+11,DAY(siječanj!B2084))</f>
        <v>43456</v>
      </c>
      <c r="C2084" s="9">
        <v>21.6770833333333</v>
      </c>
      <c r="D2084">
        <v>1.2976679365534773</v>
      </c>
      <c r="E2084" s="6">
        <v>149.09625607008522</v>
      </c>
      <c r="F2084" s="7">
        <v>193.47743096231636</v>
      </c>
      <c r="G2084" s="7">
        <v>100.84048939622951</v>
      </c>
      <c r="H2084" s="7">
        <v>123.79787420354381</v>
      </c>
      <c r="I2084" s="7">
        <v>6.7365377643639972</v>
      </c>
    </row>
    <row r="2085" spans="1:9" x14ac:dyDescent="0.25">
      <c r="A2085" s="17"/>
      <c r="B2085" s="5">
        <f>DATE(YEAR(siječanj!B2085),MONTH(siječanj!B2085)+11,DAY(siječanj!B2085))</f>
        <v>43456</v>
      </c>
      <c r="C2085" s="9">
        <v>21.6875</v>
      </c>
      <c r="D2085">
        <v>1.2976679365534773</v>
      </c>
      <c r="E2085" s="6">
        <v>154.20290868865058</v>
      </c>
      <c r="F2085" s="7">
        <v>200.10417032854548</v>
      </c>
      <c r="G2085" s="7">
        <v>101.3609845035278</v>
      </c>
      <c r="H2085" s="7">
        <v>121.89432984499973</v>
      </c>
      <c r="I2085" s="7">
        <v>13.092713362445767</v>
      </c>
    </row>
    <row r="2086" spans="1:9" x14ac:dyDescent="0.25">
      <c r="A2086" s="17"/>
      <c r="B2086" s="5">
        <f>DATE(YEAR(siječanj!B2086),MONTH(siječanj!B2086)+11,DAY(siječanj!B2086))</f>
        <v>43456</v>
      </c>
      <c r="C2086" s="9">
        <v>21.6979166666667</v>
      </c>
      <c r="D2086">
        <v>1.2976679365534773</v>
      </c>
      <c r="E2086" s="6">
        <v>159.89119979271007</v>
      </c>
      <c r="F2086" s="7">
        <v>207.48568330806586</v>
      </c>
      <c r="G2086" s="7">
        <v>102.99402896381009</v>
      </c>
      <c r="H2086" s="7">
        <v>121.16973889248182</v>
      </c>
      <c r="I2086" s="7">
        <v>53.569241630833744</v>
      </c>
    </row>
    <row r="2087" spans="1:9" x14ac:dyDescent="0.25">
      <c r="A2087" s="17"/>
      <c r="B2087" s="5">
        <f>DATE(YEAR(siječanj!B2087),MONTH(siječanj!B2087)+11,DAY(siječanj!B2087))</f>
        <v>43456</v>
      </c>
      <c r="C2087" s="9">
        <v>21.7083333333333</v>
      </c>
      <c r="D2087">
        <v>1.2976679365534773</v>
      </c>
      <c r="E2087" s="6">
        <v>164.69224228635505</v>
      </c>
      <c r="F2087" s="7">
        <v>213.71584221409969</v>
      </c>
      <c r="G2087" s="7">
        <v>102.45286800159012</v>
      </c>
      <c r="H2087" s="7">
        <v>120.04160735697316</v>
      </c>
      <c r="I2087" s="7">
        <v>113.5445573246172</v>
      </c>
    </row>
    <row r="2088" spans="1:9" x14ac:dyDescent="0.25">
      <c r="A2088" s="17"/>
      <c r="B2088" s="5">
        <f>DATE(YEAR(siječanj!B2088),MONTH(siječanj!B2088)+11,DAY(siječanj!B2088))</f>
        <v>43456</v>
      </c>
      <c r="C2088" s="9">
        <v>21.71875</v>
      </c>
      <c r="D2088">
        <v>1.2976679365534773</v>
      </c>
      <c r="E2088" s="6">
        <v>169.17207492365827</v>
      </c>
      <c r="F2088" s="7">
        <v>219.52917738865389</v>
      </c>
      <c r="G2088" s="7">
        <v>102.95206651150509</v>
      </c>
      <c r="H2088" s="7">
        <v>119.94227151165352</v>
      </c>
      <c r="I2088" s="7">
        <v>143.54237496976987</v>
      </c>
    </row>
    <row r="2089" spans="1:9" x14ac:dyDescent="0.25">
      <c r="A2089" s="17"/>
      <c r="B2089" s="5">
        <f>DATE(YEAR(siječanj!B2089),MONTH(siječanj!B2089)+11,DAY(siječanj!B2089))</f>
        <v>43456</v>
      </c>
      <c r="C2089" s="9">
        <v>21.7291666666667</v>
      </c>
      <c r="D2089">
        <v>1.2976679365534773</v>
      </c>
      <c r="E2089" s="6">
        <v>175.73953804778617</v>
      </c>
      <c r="F2089" s="7">
        <v>228.05156370933199</v>
      </c>
      <c r="G2089" s="7">
        <v>102.59121754395748</v>
      </c>
      <c r="H2089" s="7">
        <v>122.03537237619423</v>
      </c>
      <c r="I2089" s="7">
        <v>163.65345637026363</v>
      </c>
    </row>
    <row r="2090" spans="1:9" x14ac:dyDescent="0.25">
      <c r="A2090" s="17"/>
      <c r="B2090" s="5">
        <f>DATE(YEAR(siječanj!B2090),MONTH(siječanj!B2090)+11,DAY(siječanj!B2090))</f>
        <v>43456</v>
      </c>
      <c r="C2090" s="9">
        <v>21.7395833333333</v>
      </c>
      <c r="D2090">
        <v>1.2976679365534773</v>
      </c>
      <c r="E2090" s="6">
        <v>181.8319284508766</v>
      </c>
      <c r="F2090" s="7">
        <v>235.95746339238858</v>
      </c>
      <c r="G2090" s="7">
        <v>104.6147518500168</v>
      </c>
      <c r="H2090" s="7">
        <v>124.22904531541168</v>
      </c>
      <c r="I2090" s="7">
        <v>177.41980350855863</v>
      </c>
    </row>
    <row r="2091" spans="1:9" x14ac:dyDescent="0.25">
      <c r="A2091" s="17"/>
      <c r="B2091" s="5">
        <f>DATE(YEAR(siječanj!B2091),MONTH(siječanj!B2091)+11,DAY(siječanj!B2091))</f>
        <v>43456</v>
      </c>
      <c r="C2091" s="9">
        <v>21.75</v>
      </c>
      <c r="D2091">
        <v>1.2976679365534773</v>
      </c>
      <c r="E2091" s="6">
        <v>185.24299103534727</v>
      </c>
      <c r="F2091" s="7">
        <v>240.3838899378334</v>
      </c>
      <c r="G2091" s="7">
        <v>106.37942462885543</v>
      </c>
      <c r="H2091" s="7">
        <v>127.26820681904545</v>
      </c>
      <c r="I2091" s="7">
        <v>199.08391050118436</v>
      </c>
    </row>
    <row r="2092" spans="1:9" x14ac:dyDescent="0.25">
      <c r="A2092" s="17"/>
      <c r="B2092" s="5">
        <f>DATE(YEAR(siječanj!B2092),MONTH(siječanj!B2092)+11,DAY(siječanj!B2092))</f>
        <v>43456</v>
      </c>
      <c r="C2092" s="9">
        <v>21.7604166666667</v>
      </c>
      <c r="D2092">
        <v>1.2976679365534773</v>
      </c>
      <c r="E2092" s="6">
        <v>187.43776255648012</v>
      </c>
      <c r="F2092" s="7">
        <v>243.2319745688682</v>
      </c>
      <c r="G2092" s="7">
        <v>108.133202034726</v>
      </c>
      <c r="H2092" s="7">
        <v>131.39087518938248</v>
      </c>
      <c r="I2092" s="7">
        <v>216.16176985545741</v>
      </c>
    </row>
    <row r="2093" spans="1:9" x14ac:dyDescent="0.25">
      <c r="A2093" s="17"/>
      <c r="B2093" s="5">
        <f>DATE(YEAR(siječanj!B2093),MONTH(siječanj!B2093)+11,DAY(siječanj!B2093))</f>
        <v>43456</v>
      </c>
      <c r="C2093" s="9">
        <v>21.7708333333333</v>
      </c>
      <c r="D2093">
        <v>1.2976679365534773</v>
      </c>
      <c r="E2093" s="6">
        <v>190.60033534490611</v>
      </c>
      <c r="F2093" s="7">
        <v>247.33594387342512</v>
      </c>
      <c r="G2093" s="7">
        <v>107.97094855830267</v>
      </c>
      <c r="H2093" s="7">
        <v>132.51701591397841</v>
      </c>
      <c r="I2093" s="7">
        <v>231.5190246979885</v>
      </c>
    </row>
    <row r="2094" spans="1:9" x14ac:dyDescent="0.25">
      <c r="A2094" s="17"/>
      <c r="B2094" s="5">
        <f>DATE(YEAR(siječanj!B2094),MONTH(siječanj!B2094)+11,DAY(siječanj!B2094))</f>
        <v>43456</v>
      </c>
      <c r="C2094" s="9">
        <v>21.78125</v>
      </c>
      <c r="D2094">
        <v>1.2976679365534773</v>
      </c>
      <c r="E2094" s="6">
        <v>191.6169532183219</v>
      </c>
      <c r="F2094" s="7">
        <v>248.65517629148397</v>
      </c>
      <c r="G2094" s="7">
        <v>108.39740277679718</v>
      </c>
      <c r="H2094" s="7">
        <v>133.11943690165577</v>
      </c>
      <c r="I2094" s="7">
        <v>232.61846597425748</v>
      </c>
    </row>
    <row r="2095" spans="1:9" x14ac:dyDescent="0.25">
      <c r="A2095" s="17"/>
      <c r="B2095" s="5">
        <f>DATE(YEAR(siječanj!B2095),MONTH(siječanj!B2095)+11,DAY(siječanj!B2095))</f>
        <v>43456</v>
      </c>
      <c r="C2095" s="9">
        <v>21.7916666666667</v>
      </c>
      <c r="D2095">
        <v>1.2976679365534773</v>
      </c>
      <c r="E2095" s="6">
        <v>189.44873436821405</v>
      </c>
      <c r="F2095" s="7">
        <v>245.84154821026817</v>
      </c>
      <c r="G2095" s="7">
        <v>108.28809550994086</v>
      </c>
      <c r="H2095" s="7">
        <v>134.06978420618182</v>
      </c>
      <c r="I2095" s="7">
        <v>232.77428354858995</v>
      </c>
    </row>
    <row r="2096" spans="1:9" x14ac:dyDescent="0.25">
      <c r="A2096" s="17"/>
      <c r="B2096" s="5">
        <f>DATE(YEAR(siječanj!B2096),MONTH(siječanj!B2096)+11,DAY(siječanj!B2096))</f>
        <v>43456</v>
      </c>
      <c r="C2096" s="9">
        <v>21.8020833333333</v>
      </c>
      <c r="D2096">
        <v>1.2976679365534773</v>
      </c>
      <c r="E2096" s="6">
        <v>189.870272278502</v>
      </c>
      <c r="F2096" s="7">
        <v>246.3885644404906</v>
      </c>
      <c r="G2096" s="7">
        <v>109.83131340525547</v>
      </c>
      <c r="H2096" s="7">
        <v>131.39702422631447</v>
      </c>
      <c r="I2096" s="7">
        <v>232.97079531758084</v>
      </c>
    </row>
    <row r="2097" spans="1:9" x14ac:dyDescent="0.25">
      <c r="A2097" s="17"/>
      <c r="B2097" s="5">
        <f>DATE(YEAR(siječanj!B2097),MONTH(siječanj!B2097)+11,DAY(siječanj!B2097))</f>
        <v>43456</v>
      </c>
      <c r="C2097" s="9">
        <v>21.8125</v>
      </c>
      <c r="D2097">
        <v>1.2976679365534773</v>
      </c>
      <c r="E2097" s="6">
        <v>191.55979519935246</v>
      </c>
      <c r="F2097" s="7">
        <v>248.58100416295042</v>
      </c>
      <c r="G2097" s="7">
        <v>108.08762787877122</v>
      </c>
      <c r="H2097" s="7">
        <v>132.32988771564746</v>
      </c>
      <c r="I2097" s="7">
        <v>233.19988704302068</v>
      </c>
    </row>
    <row r="2098" spans="1:9" x14ac:dyDescent="0.25">
      <c r="A2098" s="17"/>
      <c r="B2098" s="5">
        <f>DATE(YEAR(siječanj!B2098),MONTH(siječanj!B2098)+11,DAY(siječanj!B2098))</f>
        <v>43456</v>
      </c>
      <c r="C2098" s="9">
        <v>21.8229166666667</v>
      </c>
      <c r="D2098">
        <v>1.2976679365534773</v>
      </c>
      <c r="E2098" s="6">
        <v>188.42966763055111</v>
      </c>
      <c r="F2098" s="7">
        <v>244.51913797959483</v>
      </c>
      <c r="G2098" s="7">
        <v>106.742559535643</v>
      </c>
      <c r="H2098" s="7">
        <v>130.6107301766977</v>
      </c>
      <c r="I2098" s="7">
        <v>233.03211111762721</v>
      </c>
    </row>
    <row r="2099" spans="1:9" x14ac:dyDescent="0.25">
      <c r="A2099" s="17"/>
      <c r="B2099" s="5">
        <f>DATE(YEAR(siječanj!B2099),MONTH(siječanj!B2099)+11,DAY(siječanj!B2099))</f>
        <v>43456</v>
      </c>
      <c r="C2099" s="9">
        <v>21.8333333333333</v>
      </c>
      <c r="D2099">
        <v>1.2976679365534773</v>
      </c>
      <c r="E2099" s="6">
        <v>190.54886753824368</v>
      </c>
      <c r="F2099" s="7">
        <v>247.26915575095455</v>
      </c>
      <c r="G2099" s="7">
        <v>104.82744865350014</v>
      </c>
      <c r="H2099" s="7">
        <v>130.95000288804687</v>
      </c>
      <c r="I2099" s="7">
        <v>233.10198116880045</v>
      </c>
    </row>
    <row r="2100" spans="1:9" x14ac:dyDescent="0.25">
      <c r="A2100" s="17"/>
      <c r="B2100" s="5">
        <f>DATE(YEAR(siječanj!B2100),MONTH(siječanj!B2100)+11,DAY(siječanj!B2100))</f>
        <v>43456</v>
      </c>
      <c r="C2100" s="9">
        <v>21.84375</v>
      </c>
      <c r="D2100">
        <v>1.2976679365534773</v>
      </c>
      <c r="E2100" s="6">
        <v>191.39677661741675</v>
      </c>
      <c r="F2100" s="7">
        <v>248.36946017611004</v>
      </c>
      <c r="G2100" s="7">
        <v>105.45128508781053</v>
      </c>
      <c r="H2100" s="7">
        <v>129.04210764436291</v>
      </c>
      <c r="I2100" s="7">
        <v>233.88773223607413</v>
      </c>
    </row>
    <row r="2101" spans="1:9" x14ac:dyDescent="0.25">
      <c r="A2101" s="17"/>
      <c r="B2101" s="5">
        <f>DATE(YEAR(siječanj!B2101),MONTH(siječanj!B2101)+11,DAY(siječanj!B2101))</f>
        <v>43456</v>
      </c>
      <c r="C2101" s="9">
        <v>21.8541666666667</v>
      </c>
      <c r="D2101">
        <v>1.2976679365534773</v>
      </c>
      <c r="E2101" s="6">
        <v>188.4312615247776</v>
      </c>
      <c r="F2101" s="7">
        <v>244.52120632502678</v>
      </c>
      <c r="G2101" s="7">
        <v>105.25851894262161</v>
      </c>
      <c r="H2101" s="7">
        <v>127.81337192432409</v>
      </c>
      <c r="I2101" s="7">
        <v>234.02226518555443</v>
      </c>
    </row>
    <row r="2102" spans="1:9" x14ac:dyDescent="0.25">
      <c r="A2102" s="17"/>
      <c r="B2102" s="5">
        <f>DATE(YEAR(siječanj!B2102),MONTH(siječanj!B2102)+11,DAY(siječanj!B2102))</f>
        <v>43456</v>
      </c>
      <c r="C2102" s="9">
        <v>21.8645833333333</v>
      </c>
      <c r="D2102">
        <v>1.2976679365534773</v>
      </c>
      <c r="E2102" s="6">
        <v>184.8867422858263</v>
      </c>
      <c r="F2102" s="7">
        <v>239.92159735814275</v>
      </c>
      <c r="G2102" s="7">
        <v>103.46017978270918</v>
      </c>
      <c r="H2102" s="7">
        <v>124.2909611402895</v>
      </c>
      <c r="I2102" s="7">
        <v>234.55899994246272</v>
      </c>
    </row>
    <row r="2103" spans="1:9" x14ac:dyDescent="0.25">
      <c r="A2103" s="17"/>
      <c r="B2103" s="5">
        <f>DATE(YEAR(siječanj!B2103),MONTH(siječanj!B2103)+11,DAY(siječanj!B2103))</f>
        <v>43456</v>
      </c>
      <c r="C2103" s="9">
        <v>21.875</v>
      </c>
      <c r="D2103">
        <v>1.2976679365534773</v>
      </c>
      <c r="E2103" s="6">
        <v>180.95775433560425</v>
      </c>
      <c r="F2103" s="7">
        <v>234.82307567203463</v>
      </c>
      <c r="G2103" s="7">
        <v>98.148689478258959</v>
      </c>
      <c r="H2103" s="7">
        <v>112.58990578115643</v>
      </c>
      <c r="I2103" s="7">
        <v>235.59235227856038</v>
      </c>
    </row>
    <row r="2104" spans="1:9" x14ac:dyDescent="0.25">
      <c r="A2104" s="17"/>
      <c r="B2104" s="5">
        <f>DATE(YEAR(siječanj!B2104),MONTH(siječanj!B2104)+11,DAY(siječanj!B2104))</f>
        <v>43456</v>
      </c>
      <c r="C2104" s="9">
        <v>21.8854166666667</v>
      </c>
      <c r="D2104">
        <v>1.2976679365534773</v>
      </c>
      <c r="E2104" s="6">
        <v>184.76678860334277</v>
      </c>
      <c r="F2104" s="7">
        <v>239.76593731051238</v>
      </c>
      <c r="G2104" s="7">
        <v>83.156097846200467</v>
      </c>
      <c r="H2104" s="7">
        <v>91.795062982953965</v>
      </c>
      <c r="I2104" s="7">
        <v>241.38503733426495</v>
      </c>
    </row>
    <row r="2105" spans="1:9" x14ac:dyDescent="0.25">
      <c r="A2105" s="17"/>
      <c r="B2105" s="5">
        <f>DATE(YEAR(siječanj!B2105),MONTH(siječanj!B2105)+11,DAY(siječanj!B2105))</f>
        <v>43456</v>
      </c>
      <c r="C2105" s="9">
        <v>21.8958333333333</v>
      </c>
      <c r="D2105">
        <v>1.2976679365534773</v>
      </c>
      <c r="E2105" s="6">
        <v>189.98940967290312</v>
      </c>
      <c r="F2105" s="7">
        <v>246.54316521724945</v>
      </c>
      <c r="G2105" s="7">
        <v>77.4825613687659</v>
      </c>
      <c r="H2105" s="7">
        <v>83.912716094119276</v>
      </c>
      <c r="I2105" s="7">
        <v>245.86766993079357</v>
      </c>
    </row>
    <row r="2106" spans="1:9" x14ac:dyDescent="0.25">
      <c r="A2106" s="17"/>
      <c r="B2106" s="5">
        <f>DATE(YEAR(siječanj!B2106),MONTH(siječanj!B2106)+11,DAY(siječanj!B2106))</f>
        <v>43456</v>
      </c>
      <c r="C2106" s="9">
        <v>21.90625</v>
      </c>
      <c r="D2106">
        <v>1.2976679365534773</v>
      </c>
      <c r="E2106" s="6">
        <v>193.14538173570543</v>
      </c>
      <c r="F2106" s="7">
        <v>250.63856897180656</v>
      </c>
      <c r="G2106" s="7">
        <v>76.803372261611244</v>
      </c>
      <c r="H2106" s="7">
        <v>82.329471537278465</v>
      </c>
      <c r="I2106" s="7">
        <v>244.71642713378867</v>
      </c>
    </row>
    <row r="2107" spans="1:9" x14ac:dyDescent="0.25">
      <c r="A2107" s="17"/>
      <c r="B2107" s="5">
        <f>DATE(YEAR(siječanj!B2107),MONTH(siječanj!B2107)+11,DAY(siječanj!B2107))</f>
        <v>43456</v>
      </c>
      <c r="C2107" s="9">
        <v>21.9166666666667</v>
      </c>
      <c r="D2107">
        <v>1.2976679365534773</v>
      </c>
      <c r="E2107" s="6">
        <v>191.97206432211928</v>
      </c>
      <c r="F2107" s="7">
        <v>249.11599258479595</v>
      </c>
      <c r="G2107" s="7">
        <v>76.141751541620764</v>
      </c>
      <c r="H2107" s="7">
        <v>80.81880327665445</v>
      </c>
      <c r="I2107" s="7">
        <v>241.53047260380438</v>
      </c>
    </row>
    <row r="2108" spans="1:9" x14ac:dyDescent="0.25">
      <c r="A2108" s="17"/>
      <c r="B2108" s="5">
        <f>DATE(YEAR(siječanj!B2108),MONTH(siječanj!B2108)+11,DAY(siječanj!B2108))</f>
        <v>43456</v>
      </c>
      <c r="C2108" s="9">
        <v>21.9270833333333</v>
      </c>
      <c r="D2108">
        <v>1.2976679365534773</v>
      </c>
      <c r="E2108" s="6">
        <v>192.02829199088058</v>
      </c>
      <c r="F2108" s="7">
        <v>249.18895742769465</v>
      </c>
      <c r="G2108" s="7">
        <v>73.566233214795815</v>
      </c>
      <c r="H2108" s="7">
        <v>71.087839947300623</v>
      </c>
      <c r="I2108" s="7">
        <v>243.07312689146619</v>
      </c>
    </row>
    <row r="2109" spans="1:9" x14ac:dyDescent="0.25">
      <c r="A2109" s="17"/>
      <c r="B2109" s="5">
        <f>DATE(YEAR(siječanj!B2109),MONTH(siječanj!B2109)+11,DAY(siječanj!B2109))</f>
        <v>43456</v>
      </c>
      <c r="C2109" s="9">
        <v>21.9375</v>
      </c>
      <c r="D2109">
        <v>1.2976679365534773</v>
      </c>
      <c r="E2109" s="6">
        <v>187.33341554832995</v>
      </c>
      <c r="F2109" s="7">
        <v>243.09656680211643</v>
      </c>
      <c r="G2109" s="7">
        <v>71.888353812653904</v>
      </c>
      <c r="H2109" s="7">
        <v>66.178472140447269</v>
      </c>
      <c r="I2109" s="7">
        <v>242.47174123660315</v>
      </c>
    </row>
    <row r="2110" spans="1:9" x14ac:dyDescent="0.25">
      <c r="A2110" s="17"/>
      <c r="B2110" s="5">
        <f>DATE(YEAR(siječanj!B2110),MONTH(siječanj!B2110)+11,DAY(siječanj!B2110))</f>
        <v>43456</v>
      </c>
      <c r="C2110" s="9">
        <v>21.9479166666667</v>
      </c>
      <c r="D2110">
        <v>1.2976679365534773</v>
      </c>
      <c r="E2110" s="6">
        <v>179.46785402060263</v>
      </c>
      <c r="F2110" s="7">
        <v>232.88967980459611</v>
      </c>
      <c r="G2110" s="7">
        <v>71.301827602810391</v>
      </c>
      <c r="H2110" s="7">
        <v>64.063833591717895</v>
      </c>
      <c r="I2110" s="7">
        <v>240.61936285637921</v>
      </c>
    </row>
    <row r="2111" spans="1:9" x14ac:dyDescent="0.25">
      <c r="A2111" s="17"/>
      <c r="B2111" s="5">
        <f>DATE(YEAR(siječanj!B2111),MONTH(siječanj!B2111)+11,DAY(siječanj!B2111))</f>
        <v>43456</v>
      </c>
      <c r="C2111" s="9">
        <v>21.9583333333333</v>
      </c>
      <c r="D2111">
        <v>1.2976679365534773</v>
      </c>
      <c r="E2111" s="6">
        <v>170.14548507200354</v>
      </c>
      <c r="F2111" s="7">
        <v>220.7923405272773</v>
      </c>
      <c r="G2111" s="7">
        <v>69.684712402785564</v>
      </c>
      <c r="H2111" s="7">
        <v>62.472806409151801</v>
      </c>
      <c r="I2111" s="7">
        <v>240.38289191430792</v>
      </c>
    </row>
    <row r="2112" spans="1:9" x14ac:dyDescent="0.25">
      <c r="A2112" s="17"/>
      <c r="B2112" s="5">
        <f>DATE(YEAR(siječanj!B2112),MONTH(siječanj!B2112)+11,DAY(siječanj!B2112))</f>
        <v>43456</v>
      </c>
      <c r="C2112" s="9">
        <v>21.96875</v>
      </c>
      <c r="D2112">
        <v>1.2976679365534773</v>
      </c>
      <c r="E2112" s="6">
        <v>162.71308785663192</v>
      </c>
      <c r="F2112" s="7">
        <v>211.14755696916021</v>
      </c>
      <c r="G2112" s="7">
        <v>68.383438477328653</v>
      </c>
      <c r="H2112" s="7">
        <v>61.537936053979372</v>
      </c>
      <c r="I2112" s="7">
        <v>241.51530315847538</v>
      </c>
    </row>
    <row r="2113" spans="1:9" x14ac:dyDescent="0.25">
      <c r="A2113" s="17"/>
      <c r="B2113" s="5">
        <f>DATE(YEAR(siječanj!B2113),MONTH(siječanj!B2113)+11,DAY(siječanj!B2113))</f>
        <v>43456</v>
      </c>
      <c r="C2113" s="9">
        <v>21.9791666666667</v>
      </c>
      <c r="D2113">
        <v>1.2976679365534773</v>
      </c>
      <c r="E2113" s="6">
        <v>152.07509064347576</v>
      </c>
      <c r="F2113" s="7">
        <v>197.34296907650221</v>
      </c>
      <c r="G2113" s="7">
        <v>67.759549815935458</v>
      </c>
      <c r="H2113" s="7">
        <v>63.735277543951284</v>
      </c>
      <c r="I2113" s="7">
        <v>243.38508404958438</v>
      </c>
    </row>
    <row r="2114" spans="1:9" ht="15.75" thickBot="1" x14ac:dyDescent="0.3">
      <c r="A2114" s="17"/>
      <c r="B2114" s="5">
        <f>DATE(YEAR(siječanj!B2114),MONTH(siječanj!B2114)+11,DAY(siječanj!B2114))</f>
        <v>43456</v>
      </c>
      <c r="C2114" s="9">
        <v>21.9895833333333</v>
      </c>
      <c r="D2114">
        <v>1.2976679365534773</v>
      </c>
      <c r="E2114" s="6">
        <v>143.68043260458768</v>
      </c>
      <c r="F2114" s="7">
        <v>186.44949050110625</v>
      </c>
      <c r="G2114" s="7">
        <v>65.442061400474117</v>
      </c>
      <c r="H2114" s="7">
        <v>73.677724395463244</v>
      </c>
      <c r="I2114" s="7">
        <v>242.81401128461607</v>
      </c>
    </row>
    <row r="2115" spans="1:9" x14ac:dyDescent="0.25">
      <c r="A2115" s="14">
        <f t="shared" ref="A2115" si="20">A2019+1</f>
        <v>357</v>
      </c>
      <c r="B2115" s="5">
        <f>DATE(YEAR(siječanj!B2115),MONTH(siječanj!B2115)+11,DAY(siječanj!B2115))</f>
        <v>43457</v>
      </c>
      <c r="C2115" s="9">
        <v>22</v>
      </c>
      <c r="D2115">
        <v>1.3150824093318911</v>
      </c>
      <c r="E2115" s="6">
        <v>136.3861239578458</v>
      </c>
      <c r="F2115" s="7">
        <v>179.35899249392182</v>
      </c>
      <c r="G2115" s="7">
        <v>66.2754811006387</v>
      </c>
      <c r="H2115" s="7">
        <v>81.517148437724416</v>
      </c>
      <c r="I2115" s="7">
        <v>246.78203277371975</v>
      </c>
    </row>
    <row r="2116" spans="1:9" x14ac:dyDescent="0.25">
      <c r="A2116" s="15"/>
      <c r="B2116" s="5">
        <f>DATE(YEAR(siječanj!B2116),MONTH(siječanj!B2116)+11,DAY(siječanj!B2116))</f>
        <v>43457</v>
      </c>
      <c r="C2116" s="9">
        <v>22.0104166666667</v>
      </c>
      <c r="D2116">
        <v>1.3150824093318911</v>
      </c>
      <c r="E2116" s="6">
        <v>125.91112251420027</v>
      </c>
      <c r="F2116" s="7">
        <v>165.58350235765741</v>
      </c>
      <c r="G2116" s="7">
        <v>65.30949701189509</v>
      </c>
      <c r="H2116" s="7">
        <v>82.188661802521338</v>
      </c>
      <c r="I2116" s="7">
        <v>249.13694590684335</v>
      </c>
    </row>
    <row r="2117" spans="1:9" x14ac:dyDescent="0.25">
      <c r="A2117" s="15"/>
      <c r="B2117" s="5">
        <f>DATE(YEAR(siječanj!B2117),MONTH(siječanj!B2117)+11,DAY(siječanj!B2117))</f>
        <v>43457</v>
      </c>
      <c r="C2117" s="9">
        <v>22.0208333333333</v>
      </c>
      <c r="D2117">
        <v>1.3150824093318911</v>
      </c>
      <c r="E2117" s="6">
        <v>117.74782511560615</v>
      </c>
      <c r="F2117" s="7">
        <v>154.8480935466215</v>
      </c>
      <c r="G2117" s="7">
        <v>65.757111233864038</v>
      </c>
      <c r="H2117" s="7">
        <v>81.490352765036477</v>
      </c>
      <c r="I2117" s="7">
        <v>251.427238142893</v>
      </c>
    </row>
    <row r="2118" spans="1:9" x14ac:dyDescent="0.25">
      <c r="A2118" s="15"/>
      <c r="B2118" s="5">
        <f>DATE(YEAR(siječanj!B2118),MONTH(siječanj!B2118)+11,DAY(siječanj!B2118))</f>
        <v>43457</v>
      </c>
      <c r="C2118" s="9">
        <v>22.03125</v>
      </c>
      <c r="D2118">
        <v>1.3150824093318911</v>
      </c>
      <c r="E2118" s="6">
        <v>109.95809605644141</v>
      </c>
      <c r="F2118" s="7">
        <v>144.60395788745248</v>
      </c>
      <c r="G2118" s="7">
        <v>63.27919728987775</v>
      </c>
      <c r="H2118" s="7">
        <v>79.96682852184513</v>
      </c>
      <c r="I2118" s="7">
        <v>250.4633958473998</v>
      </c>
    </row>
    <row r="2119" spans="1:9" x14ac:dyDescent="0.25">
      <c r="A2119" s="15"/>
      <c r="B2119" s="5">
        <f>DATE(YEAR(siječanj!B2119),MONTH(siječanj!B2119)+11,DAY(siječanj!B2119))</f>
        <v>43457</v>
      </c>
      <c r="C2119" s="9">
        <v>22.0416666666667</v>
      </c>
      <c r="D2119">
        <v>1.3150824093318911</v>
      </c>
      <c r="E2119" s="6">
        <v>102.13223806691333</v>
      </c>
      <c r="F2119" s="7">
        <v>134.31230970749468</v>
      </c>
      <c r="G2119" s="7">
        <v>64.257442690678303</v>
      </c>
      <c r="H2119" s="7">
        <v>78.598017579946429</v>
      </c>
      <c r="I2119" s="7">
        <v>252.11971647196128</v>
      </c>
    </row>
    <row r="2120" spans="1:9" x14ac:dyDescent="0.25">
      <c r="A2120" s="15"/>
      <c r="B2120" s="5">
        <f>DATE(YEAR(siječanj!B2120),MONTH(siječanj!B2120)+11,DAY(siječanj!B2120))</f>
        <v>43457</v>
      </c>
      <c r="C2120" s="9">
        <v>22.0520833333333</v>
      </c>
      <c r="D2120">
        <v>1.3150824093318911</v>
      </c>
      <c r="E2120" s="6">
        <v>96.741562820527477</v>
      </c>
      <c r="F2120" s="7">
        <v>127.22312751655177</v>
      </c>
      <c r="G2120" s="7">
        <v>62.463293749794524</v>
      </c>
      <c r="H2120" s="7">
        <v>79.712642908355775</v>
      </c>
      <c r="I2120" s="7">
        <v>251.42457806480115</v>
      </c>
    </row>
    <row r="2121" spans="1:9" x14ac:dyDescent="0.25">
      <c r="A2121" s="15"/>
      <c r="B2121" s="5">
        <f>DATE(YEAR(siječanj!B2121),MONTH(siječanj!B2121)+11,DAY(siječanj!B2121))</f>
        <v>43457</v>
      </c>
      <c r="C2121" s="9">
        <v>22.0625</v>
      </c>
      <c r="D2121">
        <v>1.3150824093318911</v>
      </c>
      <c r="E2121" s="6">
        <v>92.669061903713839</v>
      </c>
      <c r="F2121" s="7">
        <v>121.86745319886217</v>
      </c>
      <c r="G2121" s="7">
        <v>63.30119292667716</v>
      </c>
      <c r="H2121" s="7">
        <v>80.171713469123276</v>
      </c>
      <c r="I2121" s="7">
        <v>251.57243740550399</v>
      </c>
    </row>
    <row r="2122" spans="1:9" x14ac:dyDescent="0.25">
      <c r="A2122" s="15"/>
      <c r="B2122" s="5">
        <f>DATE(YEAR(siječanj!B2122),MONTH(siječanj!B2122)+11,DAY(siječanj!B2122))</f>
        <v>43457</v>
      </c>
      <c r="C2122" s="9">
        <v>22.0729166666667</v>
      </c>
      <c r="D2122">
        <v>1.3150824093318911</v>
      </c>
      <c r="E2122" s="6">
        <v>88.390285087665362</v>
      </c>
      <c r="F2122" s="7">
        <v>116.24050907461969</v>
      </c>
      <c r="G2122" s="7">
        <v>63.163072379980584</v>
      </c>
      <c r="H2122" s="7">
        <v>82.184700249354321</v>
      </c>
      <c r="I2122" s="7">
        <v>249.58611109297408</v>
      </c>
    </row>
    <row r="2123" spans="1:9" x14ac:dyDescent="0.25">
      <c r="A2123" s="15"/>
      <c r="B2123" s="5">
        <f>DATE(YEAR(siječanj!B2123),MONTH(siječanj!B2123)+11,DAY(siječanj!B2123))</f>
        <v>43457</v>
      </c>
      <c r="C2123" s="9">
        <v>22.0833333333333</v>
      </c>
      <c r="D2123">
        <v>1.3150824093318911</v>
      </c>
      <c r="E2123" s="6">
        <v>85.107458087850674</v>
      </c>
      <c r="F2123" s="7">
        <v>111.9233210342836</v>
      </c>
      <c r="G2123" s="7">
        <v>62.132680245726803</v>
      </c>
      <c r="H2123" s="7">
        <v>82.496527063483526</v>
      </c>
      <c r="I2123" s="7">
        <v>248.78124446452537</v>
      </c>
    </row>
    <row r="2124" spans="1:9" x14ac:dyDescent="0.25">
      <c r="A2124" s="15"/>
      <c r="B2124" s="5">
        <f>DATE(YEAR(siječanj!B2124),MONTH(siječanj!B2124)+11,DAY(siječanj!B2124))</f>
        <v>43457</v>
      </c>
      <c r="C2124" s="9">
        <v>22.09375</v>
      </c>
      <c r="D2124">
        <v>1.3150824093318911</v>
      </c>
      <c r="E2124" s="6">
        <v>82.718637135516502</v>
      </c>
      <c r="F2124" s="7">
        <v>108.78182462082549</v>
      </c>
      <c r="G2124" s="7">
        <v>62.308657392525816</v>
      </c>
      <c r="H2124" s="7">
        <v>84.101714691412568</v>
      </c>
      <c r="I2124" s="7">
        <v>251.09046425623075</v>
      </c>
    </row>
    <row r="2125" spans="1:9" x14ac:dyDescent="0.25">
      <c r="A2125" s="15"/>
      <c r="B2125" s="5">
        <f>DATE(YEAR(siječanj!B2125),MONTH(siječanj!B2125)+11,DAY(siječanj!B2125))</f>
        <v>43457</v>
      </c>
      <c r="C2125" s="9">
        <v>22.1041666666667</v>
      </c>
      <c r="D2125">
        <v>1.3150824093318911</v>
      </c>
      <c r="E2125" s="6">
        <v>80.449772841199561</v>
      </c>
      <c r="F2125" s="7">
        <v>105.79808109820806</v>
      </c>
      <c r="G2125" s="7">
        <v>61.189222099546534</v>
      </c>
      <c r="H2125" s="7">
        <v>82.694773298564868</v>
      </c>
      <c r="I2125" s="7">
        <v>251.12711233210737</v>
      </c>
    </row>
    <row r="2126" spans="1:9" x14ac:dyDescent="0.25">
      <c r="A2126" s="15"/>
      <c r="B2126" s="5">
        <f>DATE(YEAR(siječanj!B2126),MONTH(siječanj!B2126)+11,DAY(siječanj!B2126))</f>
        <v>43457</v>
      </c>
      <c r="C2126" s="9">
        <v>22.1145833333333</v>
      </c>
      <c r="D2126">
        <v>1.3150824093318911</v>
      </c>
      <c r="E2126" s="6">
        <v>77.456967145174147</v>
      </c>
      <c r="F2126" s="7">
        <v>101.86229497281676</v>
      </c>
      <c r="G2126" s="7">
        <v>61.66707580246328</v>
      </c>
      <c r="H2126" s="7">
        <v>80.032300512990389</v>
      </c>
      <c r="I2126" s="7">
        <v>250.77780207741532</v>
      </c>
    </row>
    <row r="2127" spans="1:9" x14ac:dyDescent="0.25">
      <c r="A2127" s="15"/>
      <c r="B2127" s="5">
        <f>DATE(YEAR(siječanj!B2127),MONTH(siječanj!B2127)+11,DAY(siječanj!B2127))</f>
        <v>43457</v>
      </c>
      <c r="C2127" s="9">
        <v>22.125</v>
      </c>
      <c r="D2127">
        <v>1.3150824093318911</v>
      </c>
      <c r="E2127" s="6">
        <v>75.800059049370006</v>
      </c>
      <c r="F2127" s="7">
        <v>99.683324282145122</v>
      </c>
      <c r="G2127" s="7">
        <v>60.234940894820582</v>
      </c>
      <c r="H2127" s="7">
        <v>80.79382181068533</v>
      </c>
      <c r="I2127" s="7">
        <v>249.38987833217399</v>
      </c>
    </row>
    <row r="2128" spans="1:9" x14ac:dyDescent="0.25">
      <c r="A2128" s="15"/>
      <c r="B2128" s="5">
        <f>DATE(YEAR(siječanj!B2128),MONTH(siječanj!B2128)+11,DAY(siječanj!B2128))</f>
        <v>43457</v>
      </c>
      <c r="C2128" s="9">
        <v>22.1354166666667</v>
      </c>
      <c r="D2128">
        <v>1.3150824093318911</v>
      </c>
      <c r="E2128" s="6">
        <v>73.662745084267172</v>
      </c>
      <c r="F2128" s="7">
        <v>96.872580283418998</v>
      </c>
      <c r="G2128" s="7">
        <v>60.784028321224156</v>
      </c>
      <c r="H2128" s="7">
        <v>80.696809916007737</v>
      </c>
      <c r="I2128" s="7">
        <v>249.90960958991104</v>
      </c>
    </row>
    <row r="2129" spans="1:9" x14ac:dyDescent="0.25">
      <c r="A2129" s="15"/>
      <c r="B2129" s="5">
        <f>DATE(YEAR(siječanj!B2129),MONTH(siječanj!B2129)+11,DAY(siječanj!B2129))</f>
        <v>43457</v>
      </c>
      <c r="C2129" s="9">
        <v>22.1458333333333</v>
      </c>
      <c r="D2129">
        <v>1.3150824093318911</v>
      </c>
      <c r="E2129" s="6">
        <v>72.268146154923159</v>
      </c>
      <c r="F2129" s="7">
        <v>95.038567763365592</v>
      </c>
      <c r="G2129" s="7">
        <v>60.310123789261532</v>
      </c>
      <c r="H2129" s="7">
        <v>75.969737774544015</v>
      </c>
      <c r="I2129" s="7">
        <v>250.01392865240302</v>
      </c>
    </row>
    <row r="2130" spans="1:9" x14ac:dyDescent="0.25">
      <c r="A2130" s="15"/>
      <c r="B2130" s="5">
        <f>DATE(YEAR(siječanj!B2130),MONTH(siječanj!B2130)+11,DAY(siječanj!B2130))</f>
        <v>43457</v>
      </c>
      <c r="C2130" s="9">
        <v>22.15625</v>
      </c>
      <c r="D2130">
        <v>1.3150824093318911</v>
      </c>
      <c r="E2130" s="6">
        <v>72.252790417266382</v>
      </c>
      <c r="F2130" s="7">
        <v>95.018373702890855</v>
      </c>
      <c r="G2130" s="7">
        <v>60.318082393188405</v>
      </c>
      <c r="H2130" s="7">
        <v>71.596724931934247</v>
      </c>
      <c r="I2130" s="7">
        <v>250.3118003970161</v>
      </c>
    </row>
    <row r="2131" spans="1:9" x14ac:dyDescent="0.25">
      <c r="A2131" s="15"/>
      <c r="B2131" s="5">
        <f>DATE(YEAR(siječanj!B2131),MONTH(siječanj!B2131)+11,DAY(siječanj!B2131))</f>
        <v>43457</v>
      </c>
      <c r="C2131" s="9">
        <v>22.1666666666667</v>
      </c>
      <c r="D2131">
        <v>1.3150824093318911</v>
      </c>
      <c r="E2131" s="6">
        <v>70.21733888966196</v>
      </c>
      <c r="F2131" s="7">
        <v>92.341587203890541</v>
      </c>
      <c r="G2131" s="7">
        <v>59.951203206310041</v>
      </c>
      <c r="H2131" s="7">
        <v>70.751605630832401</v>
      </c>
      <c r="I2131" s="7">
        <v>249.66676546074223</v>
      </c>
    </row>
    <row r="2132" spans="1:9" x14ac:dyDescent="0.25">
      <c r="A2132" s="15"/>
      <c r="B2132" s="5">
        <f>DATE(YEAR(siječanj!B2132),MONTH(siječanj!B2132)+11,DAY(siječanj!B2132))</f>
        <v>43457</v>
      </c>
      <c r="C2132" s="9">
        <v>22.1770833333333</v>
      </c>
      <c r="D2132">
        <v>1.3150824093318911</v>
      </c>
      <c r="E2132" s="6">
        <v>69.867934859529285</v>
      </c>
      <c r="F2132" s="7">
        <v>91.882092110113391</v>
      </c>
      <c r="G2132" s="7">
        <v>59.918766170416262</v>
      </c>
      <c r="H2132" s="7">
        <v>68.146645606484043</v>
      </c>
      <c r="I2132" s="7">
        <v>249.65424409315278</v>
      </c>
    </row>
    <row r="2133" spans="1:9" x14ac:dyDescent="0.25">
      <c r="A2133" s="15"/>
      <c r="B2133" s="5">
        <f>DATE(YEAR(siječanj!B2133),MONTH(siječanj!B2133)+11,DAY(siječanj!B2133))</f>
        <v>43457</v>
      </c>
      <c r="C2133" s="9">
        <v>22.1875</v>
      </c>
      <c r="D2133">
        <v>1.3150824093318911</v>
      </c>
      <c r="E2133" s="6">
        <v>69.984294097285485</v>
      </c>
      <c r="F2133" s="7">
        <v>92.035114096849838</v>
      </c>
      <c r="G2133" s="7">
        <v>59.957213338301258</v>
      </c>
      <c r="H2133" s="7">
        <v>67.213428908763305</v>
      </c>
      <c r="I2133" s="7">
        <v>249.78274886566405</v>
      </c>
    </row>
    <row r="2134" spans="1:9" x14ac:dyDescent="0.25">
      <c r="A2134" s="15"/>
      <c r="B2134" s="5">
        <f>DATE(YEAR(siječanj!B2134),MONTH(siječanj!B2134)+11,DAY(siječanj!B2134))</f>
        <v>43457</v>
      </c>
      <c r="C2134" s="9">
        <v>22.1979166666667</v>
      </c>
      <c r="D2134">
        <v>1.3150824093318911</v>
      </c>
      <c r="E2134" s="6">
        <v>69.657343444563608</v>
      </c>
      <c r="F2134" s="7">
        <v>91.605147044735716</v>
      </c>
      <c r="G2134" s="7">
        <v>60.777210678183316</v>
      </c>
      <c r="H2134" s="7">
        <v>61.485107317622457</v>
      </c>
      <c r="I2134" s="7">
        <v>249.57728883397922</v>
      </c>
    </row>
    <row r="2135" spans="1:9" x14ac:dyDescent="0.25">
      <c r="A2135" s="15"/>
      <c r="B2135" s="5">
        <f>DATE(YEAR(siječanj!B2135),MONTH(siječanj!B2135)+11,DAY(siječanj!B2135))</f>
        <v>43457</v>
      </c>
      <c r="C2135" s="9">
        <v>22.2083333333333</v>
      </c>
      <c r="D2135">
        <v>1.3150824093318911</v>
      </c>
      <c r="E2135" s="6">
        <v>69.022744426326838</v>
      </c>
      <c r="F2135" s="7">
        <v>90.770597038873262</v>
      </c>
      <c r="G2135" s="7">
        <v>58.271475768930188</v>
      </c>
      <c r="H2135" s="7">
        <v>59.756589756397638</v>
      </c>
      <c r="I2135" s="7">
        <v>249.32000628094204</v>
      </c>
    </row>
    <row r="2136" spans="1:9" x14ac:dyDescent="0.25">
      <c r="A2136" s="15"/>
      <c r="B2136" s="5">
        <f>DATE(YEAR(siječanj!B2136),MONTH(siječanj!B2136)+11,DAY(siječanj!B2136))</f>
        <v>43457</v>
      </c>
      <c r="C2136" s="9">
        <v>22.21875</v>
      </c>
      <c r="D2136">
        <v>1.3150824093318911</v>
      </c>
      <c r="E2136" s="6">
        <v>69.36790137800412</v>
      </c>
      <c r="F2136" s="7">
        <v>91.224506874482671</v>
      </c>
      <c r="G2136" s="7">
        <v>58.18585147539487</v>
      </c>
      <c r="H2136" s="7">
        <v>58.134520373027378</v>
      </c>
      <c r="I2136" s="7">
        <v>248.60040815571855</v>
      </c>
    </row>
    <row r="2137" spans="1:9" x14ac:dyDescent="0.25">
      <c r="A2137" s="15"/>
      <c r="B2137" s="5">
        <f>DATE(YEAR(siječanj!B2137),MONTH(siječanj!B2137)+11,DAY(siječanj!B2137))</f>
        <v>43457</v>
      </c>
      <c r="C2137" s="9">
        <v>22.2291666666667</v>
      </c>
      <c r="D2137">
        <v>1.3150824093318911</v>
      </c>
      <c r="E2137" s="6">
        <v>69.359609557385937</v>
      </c>
      <c r="F2137" s="7">
        <v>91.213602447046355</v>
      </c>
      <c r="G2137" s="7">
        <v>58.60985503846517</v>
      </c>
      <c r="H2137" s="7">
        <v>58.283642546091379</v>
      </c>
      <c r="I2137" s="7">
        <v>248.74463338973501</v>
      </c>
    </row>
    <row r="2138" spans="1:9" x14ac:dyDescent="0.25">
      <c r="A2138" s="15"/>
      <c r="B2138" s="5">
        <f>DATE(YEAR(siječanj!B2138),MONTH(siječanj!B2138)+11,DAY(siječanj!B2138))</f>
        <v>43457</v>
      </c>
      <c r="C2138" s="9">
        <v>22.2395833333333</v>
      </c>
      <c r="D2138">
        <v>1.3150824093318911</v>
      </c>
      <c r="E2138" s="6">
        <v>70.250234406722043</v>
      </c>
      <c r="F2138" s="7">
        <v>92.384847519722143</v>
      </c>
      <c r="G2138" s="7">
        <v>58.935659633446335</v>
      </c>
      <c r="H2138" s="7">
        <v>58.396829779434711</v>
      </c>
      <c r="I2138" s="7">
        <v>247.75265326820039</v>
      </c>
    </row>
    <row r="2139" spans="1:9" x14ac:dyDescent="0.25">
      <c r="A2139" s="15"/>
      <c r="B2139" s="5">
        <f>DATE(YEAR(siječanj!B2139),MONTH(siječanj!B2139)+11,DAY(siječanj!B2139))</f>
        <v>43457</v>
      </c>
      <c r="C2139" s="9">
        <v>22.25</v>
      </c>
      <c r="D2139">
        <v>1.3150824093318911</v>
      </c>
      <c r="E2139" s="6">
        <v>71.848701036681192</v>
      </c>
      <c r="F2139" s="7">
        <v>94.486962866685445</v>
      </c>
      <c r="G2139" s="7">
        <v>59.474277538480173</v>
      </c>
      <c r="H2139" s="7">
        <v>59.737279693290731</v>
      </c>
      <c r="I2139" s="7">
        <v>247.67309393257901</v>
      </c>
    </row>
    <row r="2140" spans="1:9" x14ac:dyDescent="0.25">
      <c r="A2140" s="15"/>
      <c r="B2140" s="5">
        <f>DATE(YEAR(siječanj!B2140),MONTH(siječanj!B2140)+11,DAY(siječanj!B2140))</f>
        <v>43457</v>
      </c>
      <c r="C2140" s="9">
        <v>22.2604166666667</v>
      </c>
      <c r="D2140">
        <v>1.3150824093318911</v>
      </c>
      <c r="E2140" s="6">
        <v>74.224814476364614</v>
      </c>
      <c r="F2140" s="7">
        <v>97.611747853790206</v>
      </c>
      <c r="G2140" s="7">
        <v>61.862240375993622</v>
      </c>
      <c r="H2140" s="7">
        <v>59.03311863501812</v>
      </c>
      <c r="I2140" s="7">
        <v>239.85652346172293</v>
      </c>
    </row>
    <row r="2141" spans="1:9" x14ac:dyDescent="0.25">
      <c r="A2141" s="15"/>
      <c r="B2141" s="5">
        <f>DATE(YEAR(siječanj!B2141),MONTH(siječanj!B2141)+11,DAY(siječanj!B2141))</f>
        <v>43457</v>
      </c>
      <c r="C2141" s="9">
        <v>22.2708333333333</v>
      </c>
      <c r="D2141">
        <v>1.3150824093318911</v>
      </c>
      <c r="E2141" s="6">
        <v>75.652496381392766</v>
      </c>
      <c r="F2141" s="7">
        <v>99.489267213214177</v>
      </c>
      <c r="G2141" s="7">
        <v>67.235386760436654</v>
      </c>
      <c r="H2141" s="7">
        <v>59.875709285162301</v>
      </c>
      <c r="I2141" s="7">
        <v>227.4390429220696</v>
      </c>
    </row>
    <row r="2142" spans="1:9" x14ac:dyDescent="0.25">
      <c r="A2142" s="15"/>
      <c r="B2142" s="5">
        <f>DATE(YEAR(siječanj!B2142),MONTH(siječanj!B2142)+11,DAY(siječanj!B2142))</f>
        <v>43457</v>
      </c>
      <c r="C2142" s="9">
        <v>22.28125</v>
      </c>
      <c r="D2142">
        <v>1.3150824093318911</v>
      </c>
      <c r="E2142" s="6">
        <v>79.646377746397761</v>
      </c>
      <c r="F2142" s="7">
        <v>104.74155034129069</v>
      </c>
      <c r="G2142" s="7">
        <v>66.6318706788078</v>
      </c>
      <c r="H2142" s="7">
        <v>59.094484578655923</v>
      </c>
      <c r="I2142" s="7">
        <v>208.29547992498843</v>
      </c>
    </row>
    <row r="2143" spans="1:9" x14ac:dyDescent="0.25">
      <c r="A2143" s="15"/>
      <c r="B2143" s="5">
        <f>DATE(YEAR(siječanj!B2143),MONTH(siječanj!B2143)+11,DAY(siječanj!B2143))</f>
        <v>43457</v>
      </c>
      <c r="C2143" s="9">
        <v>22.2916666666667</v>
      </c>
      <c r="D2143">
        <v>1.3150824093318911</v>
      </c>
      <c r="E2143" s="6">
        <v>81.475162588006157</v>
      </c>
      <c r="F2143" s="7">
        <v>107.1465531169427</v>
      </c>
      <c r="G2143" s="7">
        <v>64.60926842530327</v>
      </c>
      <c r="H2143" s="7">
        <v>56.931568865293443</v>
      </c>
      <c r="I2143" s="7">
        <v>168.82072106551894</v>
      </c>
    </row>
    <row r="2144" spans="1:9" x14ac:dyDescent="0.25">
      <c r="A2144" s="15"/>
      <c r="B2144" s="5">
        <f>DATE(YEAR(siječanj!B2144),MONTH(siječanj!B2144)+11,DAY(siječanj!B2144))</f>
        <v>43457</v>
      </c>
      <c r="C2144" s="9">
        <v>22.3020833333333</v>
      </c>
      <c r="D2144">
        <v>1.3150824093318911</v>
      </c>
      <c r="E2144" s="6">
        <v>85.835735834025968</v>
      </c>
      <c r="F2144" s="7">
        <v>112.88106628738662</v>
      </c>
      <c r="G2144" s="7">
        <v>63.895569268814022</v>
      </c>
      <c r="H2144" s="7">
        <v>55.662715897124606</v>
      </c>
      <c r="I2144" s="7">
        <v>147.35940402619261</v>
      </c>
    </row>
    <row r="2145" spans="1:9" x14ac:dyDescent="0.25">
      <c r="A2145" s="15"/>
      <c r="B2145" s="5">
        <f>DATE(YEAR(siječanj!B2145),MONTH(siječanj!B2145)+11,DAY(siječanj!B2145))</f>
        <v>43457</v>
      </c>
      <c r="C2145" s="9">
        <v>22.3125</v>
      </c>
      <c r="D2145">
        <v>1.3150824093318911</v>
      </c>
      <c r="E2145" s="6">
        <v>91.826145770113968</v>
      </c>
      <c r="F2145" s="7">
        <v>120.75894901902292</v>
      </c>
      <c r="G2145" s="7">
        <v>63.803075105155052</v>
      </c>
      <c r="H2145" s="7">
        <v>56.533266202143594</v>
      </c>
      <c r="I2145" s="7">
        <v>84.906431595904763</v>
      </c>
    </row>
    <row r="2146" spans="1:9" x14ac:dyDescent="0.25">
      <c r="A2146" s="15"/>
      <c r="B2146" s="5">
        <f>DATE(YEAR(siječanj!B2146),MONTH(siječanj!B2146)+11,DAY(siječanj!B2146))</f>
        <v>43457</v>
      </c>
      <c r="C2146" s="9">
        <v>22.3229166666667</v>
      </c>
      <c r="D2146">
        <v>1.3150824093318911</v>
      </c>
      <c r="E2146" s="6">
        <v>98.592439016278064</v>
      </c>
      <c r="F2146" s="7">
        <v>129.65718224343451</v>
      </c>
      <c r="G2146" s="7">
        <v>63.980615046970499</v>
      </c>
      <c r="H2146" s="7">
        <v>58.302129794204127</v>
      </c>
      <c r="I2146" s="7">
        <v>20.720758298762632</v>
      </c>
    </row>
    <row r="2147" spans="1:9" x14ac:dyDescent="0.25">
      <c r="A2147" s="15"/>
      <c r="B2147" s="5">
        <f>DATE(YEAR(siječanj!B2147),MONTH(siječanj!B2147)+11,DAY(siječanj!B2147))</f>
        <v>43457</v>
      </c>
      <c r="C2147" s="9">
        <v>22.3333333333333</v>
      </c>
      <c r="D2147">
        <v>1.3150824093318911</v>
      </c>
      <c r="E2147" s="6">
        <v>104.63706714402538</v>
      </c>
      <c r="F2147" s="7">
        <v>137.60636636518777</v>
      </c>
      <c r="G2147" s="7">
        <v>62.158994660527924</v>
      </c>
      <c r="H2147" s="7">
        <v>57.975552516155183</v>
      </c>
      <c r="I2147" s="7">
        <v>3.3212165008664636</v>
      </c>
    </row>
    <row r="2148" spans="1:9" x14ac:dyDescent="0.25">
      <c r="A2148" s="15"/>
      <c r="B2148" s="5">
        <f>DATE(YEAR(siječanj!B2148),MONTH(siječanj!B2148)+11,DAY(siječanj!B2148))</f>
        <v>43457</v>
      </c>
      <c r="C2148" s="9">
        <v>22.34375</v>
      </c>
      <c r="D2148">
        <v>1.3150824093318911</v>
      </c>
      <c r="E2148" s="6">
        <v>111.85301015116892</v>
      </c>
      <c r="F2148" s="7">
        <v>147.09592608062368</v>
      </c>
      <c r="G2148" s="7">
        <v>64.76048189991387</v>
      </c>
      <c r="H2148" s="7">
        <v>59.262354892391798</v>
      </c>
      <c r="I2148" s="7">
        <v>2.7991641749899063</v>
      </c>
    </row>
    <row r="2149" spans="1:9" x14ac:dyDescent="0.25">
      <c r="A2149" s="15"/>
      <c r="B2149" s="5">
        <f>DATE(YEAR(siječanj!B2149),MONTH(siječanj!B2149)+11,DAY(siječanj!B2149))</f>
        <v>43457</v>
      </c>
      <c r="C2149" s="9">
        <v>22.3541666666667</v>
      </c>
      <c r="D2149">
        <v>1.3150824093318911</v>
      </c>
      <c r="E2149" s="6">
        <v>120.91244011200496</v>
      </c>
      <c r="F2149" s="7">
        <v>159.00982306069346</v>
      </c>
      <c r="G2149" s="7">
        <v>65.54643923420663</v>
      </c>
      <c r="H2149" s="7">
        <v>57.772437624547401</v>
      </c>
      <c r="I2149" s="7">
        <v>2.2953753852755052</v>
      </c>
    </row>
    <row r="2150" spans="1:9" x14ac:dyDescent="0.25">
      <c r="A2150" s="15"/>
      <c r="B2150" s="5">
        <f>DATE(YEAR(siječanj!B2150),MONTH(siječanj!B2150)+11,DAY(siječanj!B2150))</f>
        <v>43457</v>
      </c>
      <c r="C2150" s="9">
        <v>22.3645833333333</v>
      </c>
      <c r="D2150">
        <v>1.3150824093318911</v>
      </c>
      <c r="E2150" s="6">
        <v>129.99272162126877</v>
      </c>
      <c r="F2150" s="7">
        <v>170.95114154530796</v>
      </c>
      <c r="G2150" s="7">
        <v>67.150365087087607</v>
      </c>
      <c r="H2150" s="7">
        <v>61.299014662064643</v>
      </c>
      <c r="I2150" s="7">
        <v>2.4125028237826722</v>
      </c>
    </row>
    <row r="2151" spans="1:9" x14ac:dyDescent="0.25">
      <c r="A2151" s="15"/>
      <c r="B2151" s="5">
        <f>DATE(YEAR(siječanj!B2151),MONTH(siječanj!B2151)+11,DAY(siječanj!B2151))</f>
        <v>43457</v>
      </c>
      <c r="C2151" s="9">
        <v>22.375</v>
      </c>
      <c r="D2151">
        <v>1.3150824093318911</v>
      </c>
      <c r="E2151" s="6">
        <v>137.29423105960009</v>
      </c>
      <c r="F2151" s="7">
        <v>180.55322816922825</v>
      </c>
      <c r="G2151" s="7">
        <v>66.130446491671478</v>
      </c>
      <c r="H2151" s="7">
        <v>62.792885455612705</v>
      </c>
      <c r="I2151" s="7">
        <v>2.1857221661888038</v>
      </c>
    </row>
    <row r="2152" spans="1:9" x14ac:dyDescent="0.25">
      <c r="A2152" s="15"/>
      <c r="B2152" s="5">
        <f>DATE(YEAR(siječanj!B2152),MONTH(siječanj!B2152)+11,DAY(siječanj!B2152))</f>
        <v>43457</v>
      </c>
      <c r="C2152" s="9">
        <v>22.3854166666667</v>
      </c>
      <c r="D2152">
        <v>1.3150824093318911</v>
      </c>
      <c r="E2152" s="6">
        <v>142.31831956049569</v>
      </c>
      <c r="F2152" s="7">
        <v>187.16031857968269</v>
      </c>
      <c r="G2152" s="7">
        <v>65.590076970629497</v>
      </c>
      <c r="H2152" s="7">
        <v>67.793758317280293</v>
      </c>
      <c r="I2152" s="7">
        <v>1.8155542991803562</v>
      </c>
    </row>
    <row r="2153" spans="1:9" x14ac:dyDescent="0.25">
      <c r="A2153" s="15"/>
      <c r="B2153" s="5">
        <f>DATE(YEAR(siječanj!B2153),MONTH(siječanj!B2153)+11,DAY(siječanj!B2153))</f>
        <v>43457</v>
      </c>
      <c r="C2153" s="9">
        <v>22.3958333333333</v>
      </c>
      <c r="D2153">
        <v>1.3150824093318911</v>
      </c>
      <c r="E2153" s="6">
        <v>148.11958176125498</v>
      </c>
      <c r="F2153" s="7">
        <v>194.78945645182324</v>
      </c>
      <c r="G2153" s="7">
        <v>66.451438160098178</v>
      </c>
      <c r="H2153" s="7">
        <v>71.002279229102768</v>
      </c>
      <c r="I2153" s="7">
        <v>1.8717129478283445</v>
      </c>
    </row>
    <row r="2154" spans="1:9" x14ac:dyDescent="0.25">
      <c r="A2154" s="15"/>
      <c r="B2154" s="5">
        <f>DATE(YEAR(siječanj!B2154),MONTH(siječanj!B2154)+11,DAY(siječanj!B2154))</f>
        <v>43457</v>
      </c>
      <c r="C2154" s="9">
        <v>22.40625</v>
      </c>
      <c r="D2154">
        <v>1.3150824093318911</v>
      </c>
      <c r="E2154" s="6">
        <v>152.62146211153924</v>
      </c>
      <c r="F2154" s="7">
        <v>200.70980010939897</v>
      </c>
      <c r="G2154" s="7">
        <v>70.27954673626401</v>
      </c>
      <c r="H2154" s="7">
        <v>77.742884018305858</v>
      </c>
      <c r="I2154" s="7">
        <v>1.9473241675449557</v>
      </c>
    </row>
    <row r="2155" spans="1:9" x14ac:dyDescent="0.25">
      <c r="A2155" s="15"/>
      <c r="B2155" s="5">
        <f>DATE(YEAR(siječanj!B2155),MONTH(siječanj!B2155)+11,DAY(siječanj!B2155))</f>
        <v>43457</v>
      </c>
      <c r="C2155" s="9">
        <v>22.4166666666667</v>
      </c>
      <c r="D2155">
        <v>1.3150824093318911</v>
      </c>
      <c r="E2155" s="6">
        <v>158.28172170431756</v>
      </c>
      <c r="F2155" s="7">
        <v>208.15350793211383</v>
      </c>
      <c r="G2155" s="7">
        <v>74.233711402996988</v>
      </c>
      <c r="H2155" s="7">
        <v>80.094284571306744</v>
      </c>
      <c r="I2155" s="7">
        <v>1.8415200614565643</v>
      </c>
    </row>
    <row r="2156" spans="1:9" x14ac:dyDescent="0.25">
      <c r="A2156" s="15"/>
      <c r="B2156" s="5">
        <f>DATE(YEAR(siječanj!B2156),MONTH(siječanj!B2156)+11,DAY(siječanj!B2156))</f>
        <v>43457</v>
      </c>
      <c r="C2156" s="9">
        <v>22.4270833333333</v>
      </c>
      <c r="D2156">
        <v>1.3150824093318911</v>
      </c>
      <c r="E2156" s="6">
        <v>162.72242210589479</v>
      </c>
      <c r="F2156" s="7">
        <v>213.9933949153411</v>
      </c>
      <c r="G2156" s="7">
        <v>84.416976131836719</v>
      </c>
      <c r="H2156" s="7">
        <v>94.80831183486913</v>
      </c>
      <c r="I2156" s="7">
        <v>2.0830041506986938</v>
      </c>
    </row>
    <row r="2157" spans="1:9" x14ac:dyDescent="0.25">
      <c r="A2157" s="15"/>
      <c r="B2157" s="5">
        <f>DATE(YEAR(siječanj!B2157),MONTH(siječanj!B2157)+11,DAY(siječanj!B2157))</f>
        <v>43457</v>
      </c>
      <c r="C2157" s="9">
        <v>22.4375</v>
      </c>
      <c r="D2157">
        <v>1.3150824093318911</v>
      </c>
      <c r="E2157" s="6">
        <v>169.9644178943993</v>
      </c>
      <c r="F2157" s="7">
        <v>223.51721618525903</v>
      </c>
      <c r="G2157" s="7">
        <v>88.857632057489866</v>
      </c>
      <c r="H2157" s="7">
        <v>96.29630251150769</v>
      </c>
      <c r="I2157" s="7">
        <v>2.3871550796496068</v>
      </c>
    </row>
    <row r="2158" spans="1:9" x14ac:dyDescent="0.25">
      <c r="A2158" s="15"/>
      <c r="B2158" s="5">
        <f>DATE(YEAR(siječanj!B2158),MONTH(siječanj!B2158)+11,DAY(siječanj!B2158))</f>
        <v>43457</v>
      </c>
      <c r="C2158" s="9">
        <v>22.4479166666667</v>
      </c>
      <c r="D2158">
        <v>1.3150824093318911</v>
      </c>
      <c r="E2158" s="6">
        <v>172.20958107083442</v>
      </c>
      <c r="F2158" s="7">
        <v>226.46979078466856</v>
      </c>
      <c r="G2158" s="7">
        <v>91.155101430362819</v>
      </c>
      <c r="H2158" s="7">
        <v>95.037154746538292</v>
      </c>
      <c r="I2158" s="7">
        <v>3.2466043104783302</v>
      </c>
    </row>
    <row r="2159" spans="1:9" x14ac:dyDescent="0.25">
      <c r="A2159" s="15"/>
      <c r="B2159" s="5">
        <f>DATE(YEAR(siječanj!B2159),MONTH(siječanj!B2159)+11,DAY(siječanj!B2159))</f>
        <v>43457</v>
      </c>
      <c r="C2159" s="9">
        <v>22.4583333333333</v>
      </c>
      <c r="D2159">
        <v>1.3150824093318911</v>
      </c>
      <c r="E2159" s="6">
        <v>175.10668070861703</v>
      </c>
      <c r="F2159" s="7">
        <v>230.27971555639826</v>
      </c>
      <c r="G2159" s="7">
        <v>90.371646978577104</v>
      </c>
      <c r="H2159" s="7">
        <v>98.539195842302775</v>
      </c>
      <c r="I2159" s="7">
        <v>3.2051500935079602</v>
      </c>
    </row>
    <row r="2160" spans="1:9" x14ac:dyDescent="0.25">
      <c r="A2160" s="15"/>
      <c r="B2160" s="5">
        <f>DATE(YEAR(siječanj!B2160),MONTH(siječanj!B2160)+11,DAY(siječanj!B2160))</f>
        <v>43457</v>
      </c>
      <c r="C2160" s="9">
        <v>22.46875</v>
      </c>
      <c r="D2160">
        <v>1.3150824093318911</v>
      </c>
      <c r="E2160" s="6">
        <v>176.57929714011479</v>
      </c>
      <c r="F2160" s="7">
        <v>232.21632752115408</v>
      </c>
      <c r="G2160" s="7">
        <v>90.032918189334083</v>
      </c>
      <c r="H2160" s="7">
        <v>101.58705911621625</v>
      </c>
      <c r="I2160" s="7">
        <v>3.1771982729270904</v>
      </c>
    </row>
    <row r="2161" spans="1:9" x14ac:dyDescent="0.25">
      <c r="A2161" s="15"/>
      <c r="B2161" s="5">
        <f>DATE(YEAR(siječanj!B2161),MONTH(siječanj!B2161)+11,DAY(siječanj!B2161))</f>
        <v>43457</v>
      </c>
      <c r="C2161" s="9">
        <v>22.4791666666667</v>
      </c>
      <c r="D2161">
        <v>1.3150824093318911</v>
      </c>
      <c r="E2161" s="6">
        <v>178.29336127119916</v>
      </c>
      <c r="F2161" s="7">
        <v>234.47046310840989</v>
      </c>
      <c r="G2161" s="7">
        <v>91.288147915090875</v>
      </c>
      <c r="H2161" s="7">
        <v>96.064336916592396</v>
      </c>
      <c r="I2161" s="7">
        <v>4.1105826742686924</v>
      </c>
    </row>
    <row r="2162" spans="1:9" x14ac:dyDescent="0.25">
      <c r="A2162" s="15"/>
      <c r="B2162" s="5">
        <f>DATE(YEAR(siječanj!B2162),MONTH(siječanj!B2162)+11,DAY(siječanj!B2162))</f>
        <v>43457</v>
      </c>
      <c r="C2162" s="9">
        <v>22.4895833333333</v>
      </c>
      <c r="D2162">
        <v>1.3150824093318911</v>
      </c>
      <c r="E2162" s="6">
        <v>180.14809772602226</v>
      </c>
      <c r="F2162" s="7">
        <v>236.90959439409434</v>
      </c>
      <c r="G2162" s="7">
        <v>91.140393480349559</v>
      </c>
      <c r="H2162" s="7">
        <v>95.648823372003662</v>
      </c>
      <c r="I2162" s="7">
        <v>3.9989723977287057</v>
      </c>
    </row>
    <row r="2163" spans="1:9" x14ac:dyDescent="0.25">
      <c r="A2163" s="15"/>
      <c r="B2163" s="5">
        <f>DATE(YEAR(siječanj!B2163),MONTH(siječanj!B2163)+11,DAY(siječanj!B2163))</f>
        <v>43457</v>
      </c>
      <c r="C2163" s="9">
        <v>22.5</v>
      </c>
      <c r="D2163">
        <v>1.3150824093318911</v>
      </c>
      <c r="E2163" s="6">
        <v>180.03030824839385</v>
      </c>
      <c r="F2163" s="7">
        <v>236.75469152406083</v>
      </c>
      <c r="G2163" s="7">
        <v>92.215206757268362</v>
      </c>
      <c r="H2163" s="7">
        <v>96.804384749805536</v>
      </c>
      <c r="I2163" s="7">
        <v>4.0377635365191589</v>
      </c>
    </row>
    <row r="2164" spans="1:9" x14ac:dyDescent="0.25">
      <c r="A2164" s="15"/>
      <c r="B2164" s="5">
        <f>DATE(YEAR(siječanj!B2164),MONTH(siječanj!B2164)+11,DAY(siječanj!B2164))</f>
        <v>43457</v>
      </c>
      <c r="C2164" s="9">
        <v>22.5104166666667</v>
      </c>
      <c r="D2164">
        <v>1.3150824093318911</v>
      </c>
      <c r="E2164" s="6">
        <v>179.23459598164331</v>
      </c>
      <c r="F2164" s="7">
        <v>235.70826431916757</v>
      </c>
      <c r="G2164" s="7">
        <v>92.073570926151802</v>
      </c>
      <c r="H2164" s="7">
        <v>93.846525395058379</v>
      </c>
      <c r="I2164" s="7">
        <v>4.1729765059627875</v>
      </c>
    </row>
    <row r="2165" spans="1:9" x14ac:dyDescent="0.25">
      <c r="A2165" s="15"/>
      <c r="B2165" s="5">
        <f>DATE(YEAR(siječanj!B2165),MONTH(siječanj!B2165)+11,DAY(siječanj!B2165))</f>
        <v>43457</v>
      </c>
      <c r="C2165" s="9">
        <v>22.5208333333333</v>
      </c>
      <c r="D2165">
        <v>1.3150824093318911</v>
      </c>
      <c r="E2165" s="6">
        <v>176.32635495378844</v>
      </c>
      <c r="F2165" s="7">
        <v>231.88368770133835</v>
      </c>
      <c r="G2165" s="7">
        <v>91.662816972243959</v>
      </c>
      <c r="H2165" s="7">
        <v>92.313279893740898</v>
      </c>
      <c r="I2165" s="7">
        <v>5.1183782600975025</v>
      </c>
    </row>
    <row r="2166" spans="1:9" x14ac:dyDescent="0.25">
      <c r="A2166" s="15"/>
      <c r="B2166" s="5">
        <f>DATE(YEAR(siječanj!B2166),MONTH(siječanj!B2166)+11,DAY(siječanj!B2166))</f>
        <v>43457</v>
      </c>
      <c r="C2166" s="9">
        <v>22.53125</v>
      </c>
      <c r="D2166">
        <v>1.3150824093318911</v>
      </c>
      <c r="E2166" s="6">
        <v>174.15790698758457</v>
      </c>
      <c r="F2166" s="7">
        <v>229.0319999254321</v>
      </c>
      <c r="G2166" s="7">
        <v>87.377026399530294</v>
      </c>
      <c r="H2166" s="7">
        <v>94.357778481382525</v>
      </c>
      <c r="I2166" s="7">
        <v>5.9721683247902337</v>
      </c>
    </row>
    <row r="2167" spans="1:9" x14ac:dyDescent="0.25">
      <c r="A2167" s="15"/>
      <c r="B2167" s="5">
        <f>DATE(YEAR(siječanj!B2167),MONTH(siječanj!B2167)+11,DAY(siječanj!B2167))</f>
        <v>43457</v>
      </c>
      <c r="C2167" s="9">
        <v>22.5416666666667</v>
      </c>
      <c r="D2167">
        <v>1.3150824093318911</v>
      </c>
      <c r="E2167" s="6">
        <v>166.24234260762699</v>
      </c>
      <c r="F2167" s="7">
        <v>218.6223804494158</v>
      </c>
      <c r="G2167" s="7">
        <v>87.70622173742629</v>
      </c>
      <c r="H2167" s="7">
        <v>93.263378346902854</v>
      </c>
      <c r="I2167" s="7">
        <v>6.1301079614200384</v>
      </c>
    </row>
    <row r="2168" spans="1:9" x14ac:dyDescent="0.25">
      <c r="A2168" s="15"/>
      <c r="B2168" s="5">
        <f>DATE(YEAR(siječanj!B2168),MONTH(siječanj!B2168)+11,DAY(siječanj!B2168))</f>
        <v>43457</v>
      </c>
      <c r="C2168" s="9">
        <v>22.5520833333333</v>
      </c>
      <c r="D2168">
        <v>1.3150824093318911</v>
      </c>
      <c r="E2168" s="6">
        <v>159.55452013658586</v>
      </c>
      <c r="F2168" s="7">
        <v>209.82734276101507</v>
      </c>
      <c r="G2168" s="7">
        <v>87.802817735819914</v>
      </c>
      <c r="H2168" s="7">
        <v>88.662485888226854</v>
      </c>
      <c r="I2168" s="7">
        <v>7.0590012309155998</v>
      </c>
    </row>
    <row r="2169" spans="1:9" x14ac:dyDescent="0.25">
      <c r="A2169" s="15"/>
      <c r="B2169" s="5">
        <f>DATE(YEAR(siječanj!B2169),MONTH(siječanj!B2169)+11,DAY(siječanj!B2169))</f>
        <v>43457</v>
      </c>
      <c r="C2169" s="9">
        <v>22.5625</v>
      </c>
      <c r="D2169">
        <v>1.3150824093318911</v>
      </c>
      <c r="E2169" s="6">
        <v>155.21878168679314</v>
      </c>
      <c r="F2169" s="7">
        <v>204.12548939422874</v>
      </c>
      <c r="G2169" s="7">
        <v>87.174108112936423</v>
      </c>
      <c r="H2169" s="7">
        <v>88.788396650992112</v>
      </c>
      <c r="I2169" s="7">
        <v>7.7894506747009293</v>
      </c>
    </row>
    <row r="2170" spans="1:9" x14ac:dyDescent="0.25">
      <c r="A2170" s="15"/>
      <c r="B2170" s="5">
        <f>DATE(YEAR(siječanj!B2170),MONTH(siječanj!B2170)+11,DAY(siječanj!B2170))</f>
        <v>43457</v>
      </c>
      <c r="C2170" s="9">
        <v>22.5729166666667</v>
      </c>
      <c r="D2170">
        <v>1.3150824093318911</v>
      </c>
      <c r="E2170" s="6">
        <v>150.09978754622395</v>
      </c>
      <c r="F2170" s="7">
        <v>197.39359024649318</v>
      </c>
      <c r="G2170" s="7">
        <v>86.085237715805519</v>
      </c>
      <c r="H2170" s="7">
        <v>91.302052307110188</v>
      </c>
      <c r="I2170" s="7">
        <v>7.2083456152148075</v>
      </c>
    </row>
    <row r="2171" spans="1:9" x14ac:dyDescent="0.25">
      <c r="A2171" s="15"/>
      <c r="B2171" s="5">
        <f>DATE(YEAR(siječanj!B2171),MONTH(siječanj!B2171)+11,DAY(siječanj!B2171))</f>
        <v>43457</v>
      </c>
      <c r="C2171" s="9">
        <v>22.5833333333333</v>
      </c>
      <c r="D2171">
        <v>1.3150824093318911</v>
      </c>
      <c r="E2171" s="6">
        <v>148.05312718311643</v>
      </c>
      <c r="F2171" s="7">
        <v>194.70206320509365</v>
      </c>
      <c r="G2171" s="7">
        <v>85.877289559390121</v>
      </c>
      <c r="H2171" s="7">
        <v>92.026009090022853</v>
      </c>
      <c r="I2171" s="7">
        <v>6.7732178411800579</v>
      </c>
    </row>
    <row r="2172" spans="1:9" x14ac:dyDescent="0.25">
      <c r="A2172" s="15"/>
      <c r="B2172" s="5">
        <f>DATE(YEAR(siječanj!B2172),MONTH(siječanj!B2172)+11,DAY(siječanj!B2172))</f>
        <v>43457</v>
      </c>
      <c r="C2172" s="9">
        <v>22.59375</v>
      </c>
      <c r="D2172">
        <v>1.3150824093318911</v>
      </c>
      <c r="E2172" s="6">
        <v>145.91075481069868</v>
      </c>
      <c r="F2172" s="7">
        <v>191.88466698388845</v>
      </c>
      <c r="G2172" s="7">
        <v>86.152831613367184</v>
      </c>
      <c r="H2172" s="7">
        <v>91.900335137426623</v>
      </c>
      <c r="I2172" s="7">
        <v>4.7941917429623473</v>
      </c>
    </row>
    <row r="2173" spans="1:9" x14ac:dyDescent="0.25">
      <c r="A2173" s="15"/>
      <c r="B2173" s="5">
        <f>DATE(YEAR(siječanj!B2173),MONTH(siječanj!B2173)+11,DAY(siječanj!B2173))</f>
        <v>43457</v>
      </c>
      <c r="C2173" s="9">
        <v>22.6041666666667</v>
      </c>
      <c r="D2173">
        <v>1.3150824093318911</v>
      </c>
      <c r="E2173" s="6">
        <v>144.57877797206874</v>
      </c>
      <c r="F2173" s="7">
        <v>190.1330076737687</v>
      </c>
      <c r="G2173" s="7">
        <v>87.559696647864996</v>
      </c>
      <c r="H2173" s="7">
        <v>90.625469599202887</v>
      </c>
      <c r="I2173" s="7">
        <v>3.8118569045840389</v>
      </c>
    </row>
    <row r="2174" spans="1:9" x14ac:dyDescent="0.25">
      <c r="A2174" s="15"/>
      <c r="B2174" s="5">
        <f>DATE(YEAR(siječanj!B2174),MONTH(siječanj!B2174)+11,DAY(siječanj!B2174))</f>
        <v>43457</v>
      </c>
      <c r="C2174" s="9">
        <v>22.6145833333333</v>
      </c>
      <c r="D2174">
        <v>1.3150824093318911</v>
      </c>
      <c r="E2174" s="6">
        <v>140.93124873144976</v>
      </c>
      <c r="F2174" s="7">
        <v>185.33620613190698</v>
      </c>
      <c r="G2174" s="7">
        <v>85.545466797481936</v>
      </c>
      <c r="H2174" s="7">
        <v>92.281972786645937</v>
      </c>
      <c r="I2174" s="7">
        <v>3.6373187806728731</v>
      </c>
    </row>
    <row r="2175" spans="1:9" x14ac:dyDescent="0.25">
      <c r="A2175" s="15"/>
      <c r="B2175" s="5">
        <f>DATE(YEAR(siječanj!B2175),MONTH(siječanj!B2175)+11,DAY(siječanj!B2175))</f>
        <v>43457</v>
      </c>
      <c r="C2175" s="9">
        <v>22.625</v>
      </c>
      <c r="D2175">
        <v>1.3150824093318911</v>
      </c>
      <c r="E2175" s="6">
        <v>140.09490158444729</v>
      </c>
      <c r="F2175" s="7">
        <v>184.23634071078911</v>
      </c>
      <c r="G2175" s="7">
        <v>85.875598205400621</v>
      </c>
      <c r="H2175" s="7">
        <v>90.958701644375353</v>
      </c>
      <c r="I2175" s="7">
        <v>2.9957769469459405</v>
      </c>
    </row>
    <row r="2176" spans="1:9" x14ac:dyDescent="0.25">
      <c r="A2176" s="15"/>
      <c r="B2176" s="5">
        <f>DATE(YEAR(siječanj!B2176),MONTH(siječanj!B2176)+11,DAY(siječanj!B2176))</f>
        <v>43457</v>
      </c>
      <c r="C2176" s="9">
        <v>22.6354166666667</v>
      </c>
      <c r="D2176">
        <v>1.3150824093318911</v>
      </c>
      <c r="E2176" s="6">
        <v>139.61167788472079</v>
      </c>
      <c r="F2176" s="7">
        <v>183.60086172350651</v>
      </c>
      <c r="G2176" s="7">
        <v>86.584564784693569</v>
      </c>
      <c r="H2176" s="7">
        <v>90.407243007824263</v>
      </c>
      <c r="I2176" s="7">
        <v>2.4331924311669382</v>
      </c>
    </row>
    <row r="2177" spans="1:9" x14ac:dyDescent="0.25">
      <c r="A2177" s="15"/>
      <c r="B2177" s="5">
        <f>DATE(YEAR(siječanj!B2177),MONTH(siječanj!B2177)+11,DAY(siječanj!B2177))</f>
        <v>43457</v>
      </c>
      <c r="C2177" s="9">
        <v>22.6458333333333</v>
      </c>
      <c r="D2177">
        <v>1.3150824093318911</v>
      </c>
      <c r="E2177" s="6">
        <v>138.27399496427074</v>
      </c>
      <c r="F2177" s="7">
        <v>181.84169844555896</v>
      </c>
      <c r="G2177" s="7">
        <v>86.180777120139197</v>
      </c>
      <c r="H2177" s="7">
        <v>90.387383063477358</v>
      </c>
      <c r="I2177" s="7">
        <v>2.289399209833078</v>
      </c>
    </row>
    <row r="2178" spans="1:9" x14ac:dyDescent="0.25">
      <c r="A2178" s="15"/>
      <c r="B2178" s="5">
        <f>DATE(YEAR(siječanj!B2178),MONTH(siječanj!B2178)+11,DAY(siječanj!B2178))</f>
        <v>43457</v>
      </c>
      <c r="C2178" s="9">
        <v>22.65625</v>
      </c>
      <c r="D2178">
        <v>1.3150824093318911</v>
      </c>
      <c r="E2178" s="6">
        <v>135.63375629071666</v>
      </c>
      <c r="F2178" s="7">
        <v>178.36956700953021</v>
      </c>
      <c r="G2178" s="7">
        <v>86.19505921855415</v>
      </c>
      <c r="H2178" s="7">
        <v>92.30032758161326</v>
      </c>
      <c r="I2178" s="7">
        <v>2.5113087244249286</v>
      </c>
    </row>
    <row r="2179" spans="1:9" x14ac:dyDescent="0.25">
      <c r="A2179" s="15"/>
      <c r="B2179" s="5">
        <f>DATE(YEAR(siječanj!B2179),MONTH(siječanj!B2179)+11,DAY(siječanj!B2179))</f>
        <v>43457</v>
      </c>
      <c r="C2179" s="9">
        <v>22.6666666666667</v>
      </c>
      <c r="D2179">
        <v>1.3150824093318911</v>
      </c>
      <c r="E2179" s="6">
        <v>135.34941726447778</v>
      </c>
      <c r="F2179" s="7">
        <v>177.9956377578369</v>
      </c>
      <c r="G2179" s="7">
        <v>87.721058246412639</v>
      </c>
      <c r="H2179" s="7">
        <v>91.877906404805259</v>
      </c>
      <c r="I2179" s="7">
        <v>2.9126965079556535</v>
      </c>
    </row>
    <row r="2180" spans="1:9" x14ac:dyDescent="0.25">
      <c r="A2180" s="15"/>
      <c r="B2180" s="5">
        <f>DATE(YEAR(siječanj!B2180),MONTH(siječanj!B2180)+11,DAY(siječanj!B2180))</f>
        <v>43457</v>
      </c>
      <c r="C2180" s="9">
        <v>22.6770833333333</v>
      </c>
      <c r="D2180">
        <v>1.3150824093318911</v>
      </c>
      <c r="E2180" s="6">
        <v>136.4628838010828</v>
      </c>
      <c r="F2180" s="7">
        <v>179.45993801350585</v>
      </c>
      <c r="G2180" s="7">
        <v>88.382518267686777</v>
      </c>
      <c r="H2180" s="7">
        <v>93.481315949600599</v>
      </c>
      <c r="I2180" s="7">
        <v>4.5836375617287244</v>
      </c>
    </row>
    <row r="2181" spans="1:9" x14ac:dyDescent="0.25">
      <c r="A2181" s="15"/>
      <c r="B2181" s="5">
        <f>DATE(YEAR(siječanj!B2181),MONTH(siječanj!B2181)+11,DAY(siječanj!B2181))</f>
        <v>43457</v>
      </c>
      <c r="C2181" s="9">
        <v>22.6875</v>
      </c>
      <c r="D2181">
        <v>1.3150824093318911</v>
      </c>
      <c r="E2181" s="6">
        <v>140.5208442764775</v>
      </c>
      <c r="F2181" s="7">
        <v>184.79649045246151</v>
      </c>
      <c r="G2181" s="7">
        <v>90.123110343881436</v>
      </c>
      <c r="H2181" s="7">
        <v>93.904985396960711</v>
      </c>
      <c r="I2181" s="7">
        <v>10.92407669783559</v>
      </c>
    </row>
    <row r="2182" spans="1:9" x14ac:dyDescent="0.25">
      <c r="A2182" s="15"/>
      <c r="B2182" s="5">
        <f>DATE(YEAR(siječanj!B2182),MONTH(siječanj!B2182)+11,DAY(siječanj!B2182))</f>
        <v>43457</v>
      </c>
      <c r="C2182" s="9">
        <v>22.6979166666667</v>
      </c>
      <c r="D2182">
        <v>1.3150824093318911</v>
      </c>
      <c r="E2182" s="6">
        <v>144.29636312429869</v>
      </c>
      <c r="F2182" s="7">
        <v>189.76160887533217</v>
      </c>
      <c r="G2182" s="7">
        <v>92.674286832648377</v>
      </c>
      <c r="H2182" s="7">
        <v>93.760679701911329</v>
      </c>
      <c r="I2182" s="7">
        <v>54.849180205957211</v>
      </c>
    </row>
    <row r="2183" spans="1:9" x14ac:dyDescent="0.25">
      <c r="A2183" s="15"/>
      <c r="B2183" s="5">
        <f>DATE(YEAR(siječanj!B2183),MONTH(siječanj!B2183)+11,DAY(siječanj!B2183))</f>
        <v>43457</v>
      </c>
      <c r="C2183" s="9">
        <v>22.7083333333333</v>
      </c>
      <c r="D2183">
        <v>1.3150824093318911</v>
      </c>
      <c r="E2183" s="6">
        <v>148.48063500588054</v>
      </c>
      <c r="F2183" s="7">
        <v>195.26427122266253</v>
      </c>
      <c r="G2183" s="7">
        <v>95.1267099427548</v>
      </c>
      <c r="H2183" s="7">
        <v>96.155548968994069</v>
      </c>
      <c r="I2183" s="7">
        <v>135.55201739705032</v>
      </c>
    </row>
    <row r="2184" spans="1:9" x14ac:dyDescent="0.25">
      <c r="A2184" s="15"/>
      <c r="B2184" s="5">
        <f>DATE(YEAR(siječanj!B2184),MONTH(siječanj!B2184)+11,DAY(siječanj!B2184))</f>
        <v>43457</v>
      </c>
      <c r="C2184" s="9">
        <v>22.71875</v>
      </c>
      <c r="D2184">
        <v>1.3150824093318911</v>
      </c>
      <c r="E2184" s="6">
        <v>155.82209395986487</v>
      </c>
      <c r="F2184" s="7">
        <v>204.91889475187941</v>
      </c>
      <c r="G2184" s="7">
        <v>96.604190010681506</v>
      </c>
      <c r="H2184" s="7">
        <v>98.403788590385361</v>
      </c>
      <c r="I2184" s="7">
        <v>171.28775949030185</v>
      </c>
    </row>
    <row r="2185" spans="1:9" x14ac:dyDescent="0.25">
      <c r="A2185" s="15"/>
      <c r="B2185" s="5">
        <f>DATE(YEAR(siječanj!B2185),MONTH(siječanj!B2185)+11,DAY(siječanj!B2185))</f>
        <v>43457</v>
      </c>
      <c r="C2185" s="9">
        <v>22.7291666666667</v>
      </c>
      <c r="D2185">
        <v>1.3150824093318911</v>
      </c>
      <c r="E2185" s="6">
        <v>161.78950897140601</v>
      </c>
      <c r="F2185" s="7">
        <v>212.76653726274023</v>
      </c>
      <c r="G2185" s="7">
        <v>100.07364315677782</v>
      </c>
      <c r="H2185" s="7">
        <v>98.411583257305679</v>
      </c>
      <c r="I2185" s="7">
        <v>191.20931732695726</v>
      </c>
    </row>
    <row r="2186" spans="1:9" x14ac:dyDescent="0.25">
      <c r="A2186" s="15"/>
      <c r="B2186" s="5">
        <f>DATE(YEAR(siječanj!B2186),MONTH(siječanj!B2186)+11,DAY(siječanj!B2186))</f>
        <v>43457</v>
      </c>
      <c r="C2186" s="9">
        <v>22.7395833333333</v>
      </c>
      <c r="D2186">
        <v>1.3150824093318911</v>
      </c>
      <c r="E2186" s="6">
        <v>167.69073323546459</v>
      </c>
      <c r="F2186" s="7">
        <v>220.52713348592621</v>
      </c>
      <c r="G2186" s="7">
        <v>101.00688488206659</v>
      </c>
      <c r="H2186" s="7">
        <v>100.276969068779</v>
      </c>
      <c r="I2186" s="7">
        <v>197.12633703275094</v>
      </c>
    </row>
    <row r="2187" spans="1:9" x14ac:dyDescent="0.25">
      <c r="A2187" s="15"/>
      <c r="B2187" s="5">
        <f>DATE(YEAR(siječanj!B2187),MONTH(siječanj!B2187)+11,DAY(siječanj!B2187))</f>
        <v>43457</v>
      </c>
      <c r="C2187" s="9">
        <v>22.75</v>
      </c>
      <c r="D2187">
        <v>1.3150824093318911</v>
      </c>
      <c r="E2187" s="6">
        <v>170.13906882947018</v>
      </c>
      <c r="F2187" s="7">
        <v>223.74689655774409</v>
      </c>
      <c r="G2187" s="7">
        <v>100.90390110969835</v>
      </c>
      <c r="H2187" s="7">
        <v>101.43961066926232</v>
      </c>
      <c r="I2187" s="7">
        <v>218.71664585888581</v>
      </c>
    </row>
    <row r="2188" spans="1:9" x14ac:dyDescent="0.25">
      <c r="A2188" s="15"/>
      <c r="B2188" s="5">
        <f>DATE(YEAR(siječanj!B2188),MONTH(siječanj!B2188)+11,DAY(siječanj!B2188))</f>
        <v>43457</v>
      </c>
      <c r="C2188" s="9">
        <v>22.7604166666667</v>
      </c>
      <c r="D2188">
        <v>1.3150824093318911</v>
      </c>
      <c r="E2188" s="6">
        <v>173.55821296350987</v>
      </c>
      <c r="F2188" s="7">
        <v>228.24335286339002</v>
      </c>
      <c r="G2188" s="7">
        <v>103.31178255310249</v>
      </c>
      <c r="H2188" s="7">
        <v>103.76148621203365</v>
      </c>
      <c r="I2188" s="7">
        <v>224.48738927045008</v>
      </c>
    </row>
    <row r="2189" spans="1:9" x14ac:dyDescent="0.25">
      <c r="A2189" s="15"/>
      <c r="B2189" s="5">
        <f>DATE(YEAR(siječanj!B2189),MONTH(siječanj!B2189)+11,DAY(siječanj!B2189))</f>
        <v>43457</v>
      </c>
      <c r="C2189" s="9">
        <v>22.7708333333333</v>
      </c>
      <c r="D2189">
        <v>1.3150824093318911</v>
      </c>
      <c r="E2189" s="6">
        <v>175.18288115151569</v>
      </c>
      <c r="F2189" s="7">
        <v>230.37992541843758</v>
      </c>
      <c r="G2189" s="7">
        <v>101.56503169860399</v>
      </c>
      <c r="H2189" s="7">
        <v>109.19212537948154</v>
      </c>
      <c r="I2189" s="7">
        <v>238.09842684932642</v>
      </c>
    </row>
    <row r="2190" spans="1:9" x14ac:dyDescent="0.25">
      <c r="A2190" s="15"/>
      <c r="B2190" s="5">
        <f>DATE(YEAR(siječanj!B2190),MONTH(siječanj!B2190)+11,DAY(siječanj!B2190))</f>
        <v>43457</v>
      </c>
      <c r="C2190" s="9">
        <v>22.78125</v>
      </c>
      <c r="D2190">
        <v>1.3150824093318911</v>
      </c>
      <c r="E2190" s="6">
        <v>178.50038006201811</v>
      </c>
      <c r="F2190" s="7">
        <v>234.74270987861703</v>
      </c>
      <c r="G2190" s="7">
        <v>101.22666849894064</v>
      </c>
      <c r="H2190" s="7">
        <v>113.38203579663421</v>
      </c>
      <c r="I2190" s="7">
        <v>238.23782994177938</v>
      </c>
    </row>
    <row r="2191" spans="1:9" x14ac:dyDescent="0.25">
      <c r="A2191" s="15"/>
      <c r="B2191" s="5">
        <f>DATE(YEAR(siječanj!B2191),MONTH(siječanj!B2191)+11,DAY(siječanj!B2191))</f>
        <v>43457</v>
      </c>
      <c r="C2191" s="9">
        <v>22.7916666666667</v>
      </c>
      <c r="D2191">
        <v>1.3150824093318911</v>
      </c>
      <c r="E2191" s="6">
        <v>178.87300317357082</v>
      </c>
      <c r="F2191" s="7">
        <v>235.23273997793052</v>
      </c>
      <c r="G2191" s="7">
        <v>100.4739155369122</v>
      </c>
      <c r="H2191" s="7">
        <v>114.53998935851666</v>
      </c>
      <c r="I2191" s="7">
        <v>238.53937579425312</v>
      </c>
    </row>
    <row r="2192" spans="1:9" x14ac:dyDescent="0.25">
      <c r="A2192" s="15"/>
      <c r="B2192" s="5">
        <f>DATE(YEAR(siječanj!B2192),MONTH(siječanj!B2192)+11,DAY(siječanj!B2192))</f>
        <v>43457</v>
      </c>
      <c r="C2192" s="9">
        <v>22.8020833333333</v>
      </c>
      <c r="D2192">
        <v>1.3150824093318911</v>
      </c>
      <c r="E2192" s="6">
        <v>181.70146617515746</v>
      </c>
      <c r="F2192" s="7">
        <v>238.95240191676319</v>
      </c>
      <c r="G2192" s="7">
        <v>100.76367139234978</v>
      </c>
      <c r="H2192" s="7">
        <v>116.08966306359565</v>
      </c>
      <c r="I2192" s="7">
        <v>238.85345901478607</v>
      </c>
    </row>
    <row r="2193" spans="1:9" x14ac:dyDescent="0.25">
      <c r="A2193" s="15"/>
      <c r="B2193" s="5">
        <f>DATE(YEAR(siječanj!B2193),MONTH(siječanj!B2193)+11,DAY(siječanj!B2193))</f>
        <v>43457</v>
      </c>
      <c r="C2193" s="9">
        <v>22.8125</v>
      </c>
      <c r="D2193">
        <v>1.3150824093318911</v>
      </c>
      <c r="E2193" s="6">
        <v>185.87501621692084</v>
      </c>
      <c r="F2193" s="7">
        <v>244.44096416115261</v>
      </c>
      <c r="G2193" s="7">
        <v>100.24301156886725</v>
      </c>
      <c r="H2193" s="7">
        <v>118.76211799985541</v>
      </c>
      <c r="I2193" s="7">
        <v>238.68965920611933</v>
      </c>
    </row>
    <row r="2194" spans="1:9" x14ac:dyDescent="0.25">
      <c r="A2194" s="15"/>
      <c r="B2194" s="5">
        <f>DATE(YEAR(siječanj!B2194),MONTH(siječanj!B2194)+11,DAY(siječanj!B2194))</f>
        <v>43457</v>
      </c>
      <c r="C2194" s="9">
        <v>22.8229166666667</v>
      </c>
      <c r="D2194">
        <v>1.3150824093318911</v>
      </c>
      <c r="E2194" s="6">
        <v>184.20188352761525</v>
      </c>
      <c r="F2194" s="7">
        <v>242.24065679296865</v>
      </c>
      <c r="G2194" s="7">
        <v>99.18204248636134</v>
      </c>
      <c r="H2194" s="7">
        <v>114.71032410350334</v>
      </c>
      <c r="I2194" s="7">
        <v>238.43052359868202</v>
      </c>
    </row>
    <row r="2195" spans="1:9" x14ac:dyDescent="0.25">
      <c r="A2195" s="15"/>
      <c r="B2195" s="5">
        <f>DATE(YEAR(siječanj!B2195),MONTH(siječanj!B2195)+11,DAY(siječanj!B2195))</f>
        <v>43457</v>
      </c>
      <c r="C2195" s="9">
        <v>22.8333333333333</v>
      </c>
      <c r="D2195">
        <v>1.3150824093318911</v>
      </c>
      <c r="E2195" s="6">
        <v>183.84520134201654</v>
      </c>
      <c r="F2195" s="7">
        <v>241.77159032496573</v>
      </c>
      <c r="G2195" s="7">
        <v>98.737188264845571</v>
      </c>
      <c r="H2195" s="7">
        <v>113.75223029683713</v>
      </c>
      <c r="I2195" s="7">
        <v>238.54853006299476</v>
      </c>
    </row>
    <row r="2196" spans="1:9" x14ac:dyDescent="0.25">
      <c r="A2196" s="15"/>
      <c r="B2196" s="5">
        <f>DATE(YEAR(siječanj!B2196),MONTH(siječanj!B2196)+11,DAY(siječanj!B2196))</f>
        <v>43457</v>
      </c>
      <c r="C2196" s="9">
        <v>22.84375</v>
      </c>
      <c r="D2196">
        <v>1.3150824093318911</v>
      </c>
      <c r="E2196" s="6">
        <v>185.38927719936089</v>
      </c>
      <c r="F2196" s="7">
        <v>243.80217732363334</v>
      </c>
      <c r="G2196" s="7">
        <v>100.00952838642498</v>
      </c>
      <c r="H2196" s="7">
        <v>112.86582575168671</v>
      </c>
      <c r="I2196" s="7">
        <v>238.39867266363495</v>
      </c>
    </row>
    <row r="2197" spans="1:9" x14ac:dyDescent="0.25">
      <c r="A2197" s="15"/>
      <c r="B2197" s="5">
        <f>DATE(YEAR(siječanj!B2197),MONTH(siječanj!B2197)+11,DAY(siječanj!B2197))</f>
        <v>43457</v>
      </c>
      <c r="C2197" s="9">
        <v>22.8541666666667</v>
      </c>
      <c r="D2197">
        <v>1.3150824093318911</v>
      </c>
      <c r="E2197" s="6">
        <v>183.59365864838063</v>
      </c>
      <c r="F2197" s="7">
        <v>241.44079095336917</v>
      </c>
      <c r="G2197" s="7">
        <v>97.04482990836118</v>
      </c>
      <c r="H2197" s="7">
        <v>111.46634989976165</v>
      </c>
      <c r="I2197" s="7">
        <v>237.68701777160081</v>
      </c>
    </row>
    <row r="2198" spans="1:9" x14ac:dyDescent="0.25">
      <c r="A2198" s="15"/>
      <c r="B2198" s="5">
        <f>DATE(YEAR(siječanj!B2198),MONTH(siječanj!B2198)+11,DAY(siječanj!B2198))</f>
        <v>43457</v>
      </c>
      <c r="C2198" s="9">
        <v>22.8645833333333</v>
      </c>
      <c r="D2198">
        <v>1.3150824093318911</v>
      </c>
      <c r="E2198" s="6">
        <v>181.02193858151855</v>
      </c>
      <c r="F2198" s="7">
        <v>238.05876713171304</v>
      </c>
      <c r="G2198" s="7">
        <v>96.460557498014381</v>
      </c>
      <c r="H2198" s="7">
        <v>110.40449711546572</v>
      </c>
      <c r="I2198" s="7">
        <v>238.20389494555056</v>
      </c>
    </row>
    <row r="2199" spans="1:9" x14ac:dyDescent="0.25">
      <c r="A2199" s="15"/>
      <c r="B2199" s="5">
        <f>DATE(YEAR(siječanj!B2199),MONTH(siječanj!B2199)+11,DAY(siječanj!B2199))</f>
        <v>43457</v>
      </c>
      <c r="C2199" s="9">
        <v>22.875</v>
      </c>
      <c r="D2199">
        <v>1.3150824093318911</v>
      </c>
      <c r="E2199" s="6">
        <v>176.96345540403465</v>
      </c>
      <c r="F2199" s="7">
        <v>232.72152729643454</v>
      </c>
      <c r="G2199" s="7">
        <v>91.95381422526529</v>
      </c>
      <c r="H2199" s="7">
        <v>101.1429637883425</v>
      </c>
      <c r="I2199" s="7">
        <v>239.94334501054087</v>
      </c>
    </row>
    <row r="2200" spans="1:9" x14ac:dyDescent="0.25">
      <c r="A2200" s="15"/>
      <c r="B2200" s="5">
        <f>DATE(YEAR(siječanj!B2200),MONTH(siječanj!B2200)+11,DAY(siječanj!B2200))</f>
        <v>43457</v>
      </c>
      <c r="C2200" s="9">
        <v>22.8854166666667</v>
      </c>
      <c r="D2200">
        <v>1.3150824093318911</v>
      </c>
      <c r="E2200" s="6">
        <v>183.77980208650212</v>
      </c>
      <c r="F2200" s="7">
        <v>241.68558491445532</v>
      </c>
      <c r="G2200" s="7">
        <v>82.266011761185538</v>
      </c>
      <c r="H2200" s="7">
        <v>87.213773589797455</v>
      </c>
      <c r="I2200" s="7">
        <v>245.21953490351041</v>
      </c>
    </row>
    <row r="2201" spans="1:9" x14ac:dyDescent="0.25">
      <c r="A2201" s="15"/>
      <c r="B2201" s="5">
        <f>DATE(YEAR(siječanj!B2201),MONTH(siječanj!B2201)+11,DAY(siječanj!B2201))</f>
        <v>43457</v>
      </c>
      <c r="C2201" s="9">
        <v>22.8958333333333</v>
      </c>
      <c r="D2201">
        <v>1.3150824093318911</v>
      </c>
      <c r="E2201" s="6">
        <v>190.81598417534209</v>
      </c>
      <c r="F2201" s="7">
        <v>250.9387442083449</v>
      </c>
      <c r="G2201" s="7">
        <v>78.390095316907747</v>
      </c>
      <c r="H2201" s="7">
        <v>81.910325565520381</v>
      </c>
      <c r="I2201" s="7">
        <v>248.88962964638637</v>
      </c>
    </row>
    <row r="2202" spans="1:9" x14ac:dyDescent="0.25">
      <c r="A2202" s="15"/>
      <c r="B2202" s="5">
        <f>DATE(YEAR(siječanj!B2202),MONTH(siječanj!B2202)+11,DAY(siječanj!B2202))</f>
        <v>43457</v>
      </c>
      <c r="C2202" s="9">
        <v>22.90625</v>
      </c>
      <c r="D2202">
        <v>1.3150824093318911</v>
      </c>
      <c r="E2202" s="6">
        <v>191.35757792810443</v>
      </c>
      <c r="F2202" s="7">
        <v>251.6509846256067</v>
      </c>
      <c r="G2202" s="7">
        <v>77.457604858117861</v>
      </c>
      <c r="H2202" s="7">
        <v>82.632704951883255</v>
      </c>
      <c r="I2202" s="7">
        <v>249.95234184440073</v>
      </c>
    </row>
    <row r="2203" spans="1:9" x14ac:dyDescent="0.25">
      <c r="A2203" s="15"/>
      <c r="B2203" s="5">
        <f>DATE(YEAR(siječanj!B2203),MONTH(siječanj!B2203)+11,DAY(siječanj!B2203))</f>
        <v>43457</v>
      </c>
      <c r="C2203" s="9">
        <v>22.9166666666667</v>
      </c>
      <c r="D2203">
        <v>1.3150824093318911</v>
      </c>
      <c r="E2203" s="6">
        <v>189.10946401406892</v>
      </c>
      <c r="F2203" s="7">
        <v>248.69452956308433</v>
      </c>
      <c r="G2203" s="7">
        <v>76.770489286779608</v>
      </c>
      <c r="H2203" s="7">
        <v>82.85537474423036</v>
      </c>
      <c r="I2203" s="7">
        <v>249.87980071481266</v>
      </c>
    </row>
    <row r="2204" spans="1:9" x14ac:dyDescent="0.25">
      <c r="A2204" s="15"/>
      <c r="B2204" s="5">
        <f>DATE(YEAR(siječanj!B2204),MONTH(siječanj!B2204)+11,DAY(siječanj!B2204))</f>
        <v>43457</v>
      </c>
      <c r="C2204" s="9">
        <v>22.9270833333333</v>
      </c>
      <c r="D2204">
        <v>1.3150824093318911</v>
      </c>
      <c r="E2204" s="6">
        <v>189.97228646821986</v>
      </c>
      <c r="F2204" s="7">
        <v>249.82921219491479</v>
      </c>
      <c r="G2204" s="7">
        <v>75.04666210416741</v>
      </c>
      <c r="H2204" s="7">
        <v>71.248465475356198</v>
      </c>
      <c r="I2204" s="7">
        <v>251.56240111086873</v>
      </c>
    </row>
    <row r="2205" spans="1:9" x14ac:dyDescent="0.25">
      <c r="A2205" s="15"/>
      <c r="B2205" s="5">
        <f>DATE(YEAR(siječanj!B2205),MONTH(siječanj!B2205)+11,DAY(siječanj!B2205))</f>
        <v>43457</v>
      </c>
      <c r="C2205" s="9">
        <v>22.9375</v>
      </c>
      <c r="D2205">
        <v>1.3150824093318911</v>
      </c>
      <c r="E2205" s="6">
        <v>183.76767678661489</v>
      </c>
      <c r="F2205" s="7">
        <v>241.66963914586574</v>
      </c>
      <c r="G2205" s="7">
        <v>73.981430488210535</v>
      </c>
      <c r="H2205" s="7">
        <v>64.198751168370478</v>
      </c>
      <c r="I2205" s="7">
        <v>250.78027615004657</v>
      </c>
    </row>
    <row r="2206" spans="1:9" x14ac:dyDescent="0.25">
      <c r="A2206" s="15"/>
      <c r="B2206" s="5">
        <f>DATE(YEAR(siječanj!B2206),MONTH(siječanj!B2206)+11,DAY(siječanj!B2206))</f>
        <v>43457</v>
      </c>
      <c r="C2206" s="9">
        <v>22.9479166666667</v>
      </c>
      <c r="D2206">
        <v>1.3150824093318911</v>
      </c>
      <c r="E2206" s="6">
        <v>173.90783718313739</v>
      </c>
      <c r="F2206" s="7">
        <v>228.70313752449857</v>
      </c>
      <c r="G2206" s="7">
        <v>72.298296238044202</v>
      </c>
      <c r="H2206" s="7">
        <v>63.755570971319507</v>
      </c>
      <c r="I2206" s="7">
        <v>247.56347571451985</v>
      </c>
    </row>
    <row r="2207" spans="1:9" x14ac:dyDescent="0.25">
      <c r="A2207" s="15"/>
      <c r="B2207" s="5">
        <f>DATE(YEAR(siječanj!B2207),MONTH(siječanj!B2207)+11,DAY(siječanj!B2207))</f>
        <v>43457</v>
      </c>
      <c r="C2207" s="9">
        <v>22.9583333333333</v>
      </c>
      <c r="D2207">
        <v>1.3150824093318911</v>
      </c>
      <c r="E2207" s="6">
        <v>163.16685674811703</v>
      </c>
      <c r="F2207" s="7">
        <v>214.57786309542527</v>
      </c>
      <c r="G2207" s="7">
        <v>70.027579183974424</v>
      </c>
      <c r="H2207" s="7">
        <v>61.303144791962168</v>
      </c>
      <c r="I2207" s="7">
        <v>246.43072646042947</v>
      </c>
    </row>
    <row r="2208" spans="1:9" x14ac:dyDescent="0.25">
      <c r="A2208" s="15"/>
      <c r="B2208" s="5">
        <f>DATE(YEAR(siječanj!B2208),MONTH(siječanj!B2208)+11,DAY(siječanj!B2208))</f>
        <v>43457</v>
      </c>
      <c r="C2208" s="9">
        <v>22.96875</v>
      </c>
      <c r="D2208">
        <v>1.3150824093318911</v>
      </c>
      <c r="E2208" s="6">
        <v>150.6724607486359</v>
      </c>
      <c r="F2208" s="7">
        <v>198.1467027012809</v>
      </c>
      <c r="G2208" s="7">
        <v>68.324273227439164</v>
      </c>
      <c r="H2208" s="7">
        <v>60.354330732937449</v>
      </c>
      <c r="I2208" s="7">
        <v>247.11874365853245</v>
      </c>
    </row>
    <row r="2209" spans="1:9" x14ac:dyDescent="0.25">
      <c r="A2209" s="15"/>
      <c r="B2209" s="5">
        <f>DATE(YEAR(siječanj!B2209),MONTH(siječanj!B2209)+11,DAY(siječanj!B2209))</f>
        <v>43457</v>
      </c>
      <c r="C2209" s="9">
        <v>22.9791666666667</v>
      </c>
      <c r="D2209">
        <v>1.3150824093318911</v>
      </c>
      <c r="E2209" s="6">
        <v>138.59912062298096</v>
      </c>
      <c r="F2209" s="7">
        <v>182.2692654801512</v>
      </c>
      <c r="G2209" s="7">
        <v>66.802693414280114</v>
      </c>
      <c r="H2209" s="7">
        <v>62.940863715148232</v>
      </c>
      <c r="I2209" s="7">
        <v>248.10695666947612</v>
      </c>
    </row>
    <row r="2210" spans="1:9" ht="15.75" thickBot="1" x14ac:dyDescent="0.3">
      <c r="A2210" s="15"/>
      <c r="B2210" s="5">
        <f>DATE(YEAR(siječanj!B2210),MONTH(siječanj!B2210)+11,DAY(siječanj!B2210))</f>
        <v>43457</v>
      </c>
      <c r="C2210" s="9">
        <v>22.9895833333333</v>
      </c>
      <c r="D2210">
        <v>1.3150824093318911</v>
      </c>
      <c r="E2210" s="6">
        <v>129.38037959521762</v>
      </c>
      <c r="F2210" s="7">
        <v>170.14586131835344</v>
      </c>
      <c r="G2210" s="7">
        <v>65.959402795464186</v>
      </c>
      <c r="H2210" s="7">
        <v>63.573379662953528</v>
      </c>
      <c r="I2210" s="7">
        <v>248.59802908587628</v>
      </c>
    </row>
    <row r="2211" spans="1:9" x14ac:dyDescent="0.25">
      <c r="A2211" s="16">
        <f t="shared" ref="A2211" si="21">A2115+1</f>
        <v>358</v>
      </c>
      <c r="B2211" s="5">
        <f>DATE(YEAR(siječanj!B2211),MONTH(siječanj!B2211)+11,DAY(siječanj!B2211))</f>
        <v>43458</v>
      </c>
      <c r="C2211" s="9">
        <v>23</v>
      </c>
      <c r="D2211">
        <v>1.3330357960738042</v>
      </c>
      <c r="E2211" s="6">
        <v>124.1222118080574</v>
      </c>
      <c r="F2211" s="7">
        <v>165.45935142799513</v>
      </c>
      <c r="G2211" s="7">
        <v>63.882721406442414</v>
      </c>
      <c r="H2211" s="7">
        <v>59.804870934762427</v>
      </c>
      <c r="I2211" s="7">
        <v>240.64593063632884</v>
      </c>
    </row>
    <row r="2212" spans="1:9" x14ac:dyDescent="0.25">
      <c r="A2212" s="17"/>
      <c r="B2212" s="5">
        <f>DATE(YEAR(siječanj!B2212),MONTH(siječanj!B2212)+11,DAY(siječanj!B2212))</f>
        <v>43458</v>
      </c>
      <c r="C2212" s="9">
        <v>23.0104166666667</v>
      </c>
      <c r="D2212">
        <v>1.3330357960738042</v>
      </c>
      <c r="E2212" s="6">
        <v>114.87074090127743</v>
      </c>
      <c r="F2212" s="7">
        <v>153.12680954292205</v>
      </c>
      <c r="G2212" s="7">
        <v>62.315671891494183</v>
      </c>
      <c r="H2212" s="7">
        <v>58.062510012977278</v>
      </c>
      <c r="I2212" s="7">
        <v>241.73131950006149</v>
      </c>
    </row>
    <row r="2213" spans="1:9" x14ac:dyDescent="0.25">
      <c r="A2213" s="17"/>
      <c r="B2213" s="5">
        <f>DATE(YEAR(siječanj!B2213),MONTH(siječanj!B2213)+11,DAY(siječanj!B2213))</f>
        <v>43458</v>
      </c>
      <c r="C2213" s="9">
        <v>23.0208333333333</v>
      </c>
      <c r="D2213">
        <v>1.3330357960738042</v>
      </c>
      <c r="E2213" s="6">
        <v>106.38231288475022</v>
      </c>
      <c r="F2213" s="7">
        <v>141.81143114449551</v>
      </c>
      <c r="G2213" s="7">
        <v>60.121853190662293</v>
      </c>
      <c r="H2213" s="7">
        <v>59.849660166566615</v>
      </c>
      <c r="I2213" s="7">
        <v>241.65165916147501</v>
      </c>
    </row>
    <row r="2214" spans="1:9" x14ac:dyDescent="0.25">
      <c r="A2214" s="17"/>
      <c r="B2214" s="5">
        <f>DATE(YEAR(siječanj!B2214),MONTH(siječanj!B2214)+11,DAY(siječanj!B2214))</f>
        <v>43458</v>
      </c>
      <c r="C2214" s="9">
        <v>23.03125</v>
      </c>
      <c r="D2214">
        <v>1.3330357960738042</v>
      </c>
      <c r="E2214" s="6">
        <v>98.661835405415829</v>
      </c>
      <c r="F2214" s="7">
        <v>131.51975830176113</v>
      </c>
      <c r="G2214" s="7">
        <v>59.439265305657003</v>
      </c>
      <c r="H2214" s="7">
        <v>58.465344179192542</v>
      </c>
      <c r="I2214" s="7">
        <v>242.54471637893252</v>
      </c>
    </row>
    <row r="2215" spans="1:9" x14ac:dyDescent="0.25">
      <c r="A2215" s="17"/>
      <c r="B2215" s="5">
        <f>DATE(YEAR(siječanj!B2215),MONTH(siječanj!B2215)+11,DAY(siječanj!B2215))</f>
        <v>43458</v>
      </c>
      <c r="C2215" s="9">
        <v>23.0416666666667</v>
      </c>
      <c r="D2215">
        <v>1.3330357960738042</v>
      </c>
      <c r="E2215" s="6">
        <v>92.052050273419823</v>
      </c>
      <c r="F2215" s="7">
        <v>122.70867811645404</v>
      </c>
      <c r="G2215" s="7">
        <v>58.402718410567296</v>
      </c>
      <c r="H2215" s="7">
        <v>58.523210148806399</v>
      </c>
      <c r="I2215" s="7">
        <v>244.14841345862598</v>
      </c>
    </row>
    <row r="2216" spans="1:9" x14ac:dyDescent="0.25">
      <c r="A2216" s="17"/>
      <c r="B2216" s="5">
        <f>DATE(YEAR(siječanj!B2216),MONTH(siječanj!B2216)+11,DAY(siječanj!B2216))</f>
        <v>43458</v>
      </c>
      <c r="C2216" s="9">
        <v>23.0520833333333</v>
      </c>
      <c r="D2216">
        <v>1.3330357960738042</v>
      </c>
      <c r="E2216" s="6">
        <v>88.102249456708321</v>
      </c>
      <c r="F2216" s="7">
        <v>117.44345224041606</v>
      </c>
      <c r="G2216" s="7">
        <v>57.898345401986091</v>
      </c>
      <c r="H2216" s="7">
        <v>59.848187127040482</v>
      </c>
      <c r="I2216" s="7">
        <v>245.01775697992113</v>
      </c>
    </row>
    <row r="2217" spans="1:9" x14ac:dyDescent="0.25">
      <c r="A2217" s="17"/>
      <c r="B2217" s="5">
        <f>DATE(YEAR(siječanj!B2217),MONTH(siječanj!B2217)+11,DAY(siječanj!B2217))</f>
        <v>43458</v>
      </c>
      <c r="C2217" s="9">
        <v>23.0625</v>
      </c>
      <c r="D2217">
        <v>1.3330357960738042</v>
      </c>
      <c r="E2217" s="6">
        <v>82.310572441888525</v>
      </c>
      <c r="F2217" s="7">
        <v>109.72293946036339</v>
      </c>
      <c r="G2217" s="7">
        <v>57.69333401461185</v>
      </c>
      <c r="H2217" s="7">
        <v>56.43190342232613</v>
      </c>
      <c r="I2217" s="7">
        <v>244.8430808519586</v>
      </c>
    </row>
    <row r="2218" spans="1:9" x14ac:dyDescent="0.25">
      <c r="A2218" s="17"/>
      <c r="B2218" s="5">
        <f>DATE(YEAR(siječanj!B2218),MONTH(siječanj!B2218)+11,DAY(siječanj!B2218))</f>
        <v>43458</v>
      </c>
      <c r="C2218" s="9">
        <v>23.0729166666667</v>
      </c>
      <c r="D2218">
        <v>1.3330357960738042</v>
      </c>
      <c r="E2218" s="6">
        <v>78.547635142457452</v>
      </c>
      <c r="F2218" s="7">
        <v>104.70680934184048</v>
      </c>
      <c r="G2218" s="7">
        <v>57.327057447919778</v>
      </c>
      <c r="H2218" s="7">
        <v>57.795215551824825</v>
      </c>
      <c r="I2218" s="7">
        <v>244.43552488734875</v>
      </c>
    </row>
    <row r="2219" spans="1:9" x14ac:dyDescent="0.25">
      <c r="A2219" s="17"/>
      <c r="B2219" s="5">
        <f>DATE(YEAR(siječanj!B2219),MONTH(siječanj!B2219)+11,DAY(siječanj!B2219))</f>
        <v>43458</v>
      </c>
      <c r="C2219" s="9">
        <v>23.0833333333333</v>
      </c>
      <c r="D2219">
        <v>1.3330357960738042</v>
      </c>
      <c r="E2219" s="6">
        <v>76.141196054998801</v>
      </c>
      <c r="F2219" s="7">
        <v>101.49893989718693</v>
      </c>
      <c r="G2219" s="7">
        <v>57.175237335654977</v>
      </c>
      <c r="H2219" s="7">
        <v>54.744325924225492</v>
      </c>
      <c r="I2219" s="7">
        <v>244.78125803702781</v>
      </c>
    </row>
    <row r="2220" spans="1:9" x14ac:dyDescent="0.25">
      <c r="A2220" s="17"/>
      <c r="B2220" s="5">
        <f>DATE(YEAR(siječanj!B2220),MONTH(siječanj!B2220)+11,DAY(siječanj!B2220))</f>
        <v>43458</v>
      </c>
      <c r="C2220" s="9">
        <v>23.09375</v>
      </c>
      <c r="D2220">
        <v>1.3330357960738042</v>
      </c>
      <c r="E2220" s="6">
        <v>73.828400980918659</v>
      </c>
      <c r="F2220" s="7">
        <v>98.415901274454924</v>
      </c>
      <c r="G2220" s="7">
        <v>55.597284412802878</v>
      </c>
      <c r="H2220" s="7">
        <v>55.82733107446893</v>
      </c>
      <c r="I2220" s="7">
        <v>245.53528817307091</v>
      </c>
    </row>
    <row r="2221" spans="1:9" x14ac:dyDescent="0.25">
      <c r="A2221" s="17"/>
      <c r="B2221" s="5">
        <f>DATE(YEAR(siječanj!B2221),MONTH(siječanj!B2221)+11,DAY(siječanj!B2221))</f>
        <v>43458</v>
      </c>
      <c r="C2221" s="9">
        <v>23.1041666666667</v>
      </c>
      <c r="D2221">
        <v>1.3330357960738042</v>
      </c>
      <c r="E2221" s="6">
        <v>72.803023136246935</v>
      </c>
      <c r="F2221" s="7">
        <v>97.049035903006512</v>
      </c>
      <c r="G2221" s="7">
        <v>56.312108460306533</v>
      </c>
      <c r="H2221" s="7">
        <v>54.028107615989647</v>
      </c>
      <c r="I2221" s="7">
        <v>244.85805029141605</v>
      </c>
    </row>
    <row r="2222" spans="1:9" x14ac:dyDescent="0.25">
      <c r="A2222" s="17"/>
      <c r="B2222" s="5">
        <f>DATE(YEAR(siječanj!B2222),MONTH(siječanj!B2222)+11,DAY(siječanj!B2222))</f>
        <v>43458</v>
      </c>
      <c r="C2222" s="9">
        <v>23.1145833333333</v>
      </c>
      <c r="D2222">
        <v>1.3330357960738042</v>
      </c>
      <c r="E2222" s="6">
        <v>70.04040869576562</v>
      </c>
      <c r="F2222" s="7">
        <v>93.366371963094522</v>
      </c>
      <c r="G2222" s="7">
        <v>56.162943894329295</v>
      </c>
      <c r="H2222" s="7">
        <v>53.151255752234867</v>
      </c>
      <c r="I2222" s="7">
        <v>244.71952322468053</v>
      </c>
    </row>
    <row r="2223" spans="1:9" x14ac:dyDescent="0.25">
      <c r="A2223" s="17"/>
      <c r="B2223" s="5">
        <f>DATE(YEAR(siječanj!B2223),MONTH(siječanj!B2223)+11,DAY(siječanj!B2223))</f>
        <v>43458</v>
      </c>
      <c r="C2223" s="9">
        <v>23.125</v>
      </c>
      <c r="D2223">
        <v>1.3330357960738042</v>
      </c>
      <c r="E2223" s="6">
        <v>69.132248034404483</v>
      </c>
      <c r="F2223" s="7">
        <v>92.155761292914065</v>
      </c>
      <c r="G2223" s="7">
        <v>55.80123117118135</v>
      </c>
      <c r="H2223" s="7">
        <v>54.505264051702014</v>
      </c>
      <c r="I2223" s="7">
        <v>245.01737796879453</v>
      </c>
    </row>
    <row r="2224" spans="1:9" x14ac:dyDescent="0.25">
      <c r="A2224" s="17"/>
      <c r="B2224" s="5">
        <f>DATE(YEAR(siječanj!B2224),MONTH(siječanj!B2224)+11,DAY(siječanj!B2224))</f>
        <v>43458</v>
      </c>
      <c r="C2224" s="9">
        <v>23.1354166666667</v>
      </c>
      <c r="D2224">
        <v>1.3330357960738042</v>
      </c>
      <c r="E2224" s="6">
        <v>66.678392825358202</v>
      </c>
      <c r="F2224" s="7">
        <v>88.884684460873203</v>
      </c>
      <c r="G2224" s="7">
        <v>56.092947550958307</v>
      </c>
      <c r="H2224" s="7">
        <v>55.204219299987166</v>
      </c>
      <c r="I2224" s="7">
        <v>244.37648015397403</v>
      </c>
    </row>
    <row r="2225" spans="1:9" x14ac:dyDescent="0.25">
      <c r="A2225" s="17"/>
      <c r="B2225" s="5">
        <f>DATE(YEAR(siječanj!B2225),MONTH(siječanj!B2225)+11,DAY(siječanj!B2225))</f>
        <v>43458</v>
      </c>
      <c r="C2225" s="9">
        <v>23.1458333333333</v>
      </c>
      <c r="D2225">
        <v>1.3330357960738042</v>
      </c>
      <c r="E2225" s="6">
        <v>66.247358995142235</v>
      </c>
      <c r="F2225" s="7">
        <v>88.31010093587652</v>
      </c>
      <c r="G2225" s="7">
        <v>55.998557142446501</v>
      </c>
      <c r="H2225" s="7">
        <v>55.519955488771565</v>
      </c>
      <c r="I2225" s="7">
        <v>244.19853292998201</v>
      </c>
    </row>
    <row r="2226" spans="1:9" x14ac:dyDescent="0.25">
      <c r="A2226" s="17"/>
      <c r="B2226" s="5">
        <f>DATE(YEAR(siječanj!B2226),MONTH(siječanj!B2226)+11,DAY(siječanj!B2226))</f>
        <v>43458</v>
      </c>
      <c r="C2226" s="9">
        <v>23.15625</v>
      </c>
      <c r="D2226">
        <v>1.3330357960738042</v>
      </c>
      <c r="E2226" s="6">
        <v>65.167273979437397</v>
      </c>
      <c r="F2226" s="7">
        <v>86.870308947139037</v>
      </c>
      <c r="G2226" s="7">
        <v>57.113500906304004</v>
      </c>
      <c r="H2226" s="7">
        <v>57.70012222088971</v>
      </c>
      <c r="I2226" s="7">
        <v>243.74165151732626</v>
      </c>
    </row>
    <row r="2227" spans="1:9" x14ac:dyDescent="0.25">
      <c r="A2227" s="17"/>
      <c r="B2227" s="5">
        <f>DATE(YEAR(siječanj!B2227),MONTH(siječanj!B2227)+11,DAY(siječanj!B2227))</f>
        <v>43458</v>
      </c>
      <c r="C2227" s="9">
        <v>23.1666666666667</v>
      </c>
      <c r="D2227">
        <v>1.3330357960738042</v>
      </c>
      <c r="E2227" s="6">
        <v>65.610605690496044</v>
      </c>
      <c r="F2227" s="7">
        <v>87.461285987514856</v>
      </c>
      <c r="G2227" s="7">
        <v>57.047875568017545</v>
      </c>
      <c r="H2227" s="7">
        <v>55.847339526887957</v>
      </c>
      <c r="I2227" s="7">
        <v>243.86970527659716</v>
      </c>
    </row>
    <row r="2228" spans="1:9" x14ac:dyDescent="0.25">
      <c r="A2228" s="17"/>
      <c r="B2228" s="5">
        <f>DATE(YEAR(siječanj!B2228),MONTH(siječanj!B2228)+11,DAY(siječanj!B2228))</f>
        <v>43458</v>
      </c>
      <c r="C2228" s="9">
        <v>23.1770833333333</v>
      </c>
      <c r="D2228">
        <v>1.3330357960738042</v>
      </c>
      <c r="E2228" s="6">
        <v>65.257157910045152</v>
      </c>
      <c r="F2228" s="7">
        <v>86.990127444130991</v>
      </c>
      <c r="G2228" s="7">
        <v>56.108675937820358</v>
      </c>
      <c r="H2228" s="7">
        <v>55.109960825241245</v>
      </c>
      <c r="I2228" s="7">
        <v>244.04081529986962</v>
      </c>
    </row>
    <row r="2229" spans="1:9" x14ac:dyDescent="0.25">
      <c r="A2229" s="17"/>
      <c r="B2229" s="5">
        <f>DATE(YEAR(siječanj!B2229),MONTH(siječanj!B2229)+11,DAY(siječanj!B2229))</f>
        <v>43458</v>
      </c>
      <c r="C2229" s="9">
        <v>23.1875</v>
      </c>
      <c r="D2229">
        <v>1.3330357960738042</v>
      </c>
      <c r="E2229" s="6">
        <v>66.37718946586925</v>
      </c>
      <c r="F2229" s="7">
        <v>88.483169600776748</v>
      </c>
      <c r="G2229" s="7">
        <v>56.535013649745537</v>
      </c>
      <c r="H2229" s="7">
        <v>55.978114932447973</v>
      </c>
      <c r="I2229" s="7">
        <v>243.57332157566853</v>
      </c>
    </row>
    <row r="2230" spans="1:9" x14ac:dyDescent="0.25">
      <c r="A2230" s="17"/>
      <c r="B2230" s="5">
        <f>DATE(YEAR(siječanj!B2230),MONTH(siječanj!B2230)+11,DAY(siječanj!B2230))</f>
        <v>43458</v>
      </c>
      <c r="C2230" s="9">
        <v>23.1979166666667</v>
      </c>
      <c r="D2230">
        <v>1.3330357960738042</v>
      </c>
      <c r="E2230" s="6">
        <v>65.806629884239314</v>
      </c>
      <c r="F2230" s="7">
        <v>87.722593254671139</v>
      </c>
      <c r="G2230" s="7">
        <v>56.539356532554692</v>
      </c>
      <c r="H2230" s="7">
        <v>54.111713646859918</v>
      </c>
      <c r="I2230" s="7">
        <v>243.69684120183098</v>
      </c>
    </row>
    <row r="2231" spans="1:9" x14ac:dyDescent="0.25">
      <c r="A2231" s="17"/>
      <c r="B2231" s="5">
        <f>DATE(YEAR(siječanj!B2231),MONTH(siječanj!B2231)+11,DAY(siječanj!B2231))</f>
        <v>43458</v>
      </c>
      <c r="C2231" s="9">
        <v>23.2083333333333</v>
      </c>
      <c r="D2231">
        <v>1.3330357960738042</v>
      </c>
      <c r="E2231" s="6">
        <v>67.737662990884459</v>
      </c>
      <c r="F2231" s="7">
        <v>90.296729509232733</v>
      </c>
      <c r="G2231" s="7">
        <v>54.550561271500776</v>
      </c>
      <c r="H2231" s="7">
        <v>55.918169849824473</v>
      </c>
      <c r="I2231" s="7">
        <v>243.38120393567596</v>
      </c>
    </row>
    <row r="2232" spans="1:9" x14ac:dyDescent="0.25">
      <c r="A2232" s="17"/>
      <c r="B2232" s="5">
        <f>DATE(YEAR(siječanj!B2232),MONTH(siječanj!B2232)+11,DAY(siječanj!B2232))</f>
        <v>43458</v>
      </c>
      <c r="C2232" s="9">
        <v>23.21875</v>
      </c>
      <c r="D2232">
        <v>1.3330357960738042</v>
      </c>
      <c r="E2232" s="6">
        <v>69.551218059096684</v>
      </c>
      <c r="F2232" s="7">
        <v>92.714263333310697</v>
      </c>
      <c r="G2232" s="7">
        <v>54.056027041827647</v>
      </c>
      <c r="H2232" s="7">
        <v>54.118565086835694</v>
      </c>
      <c r="I2232" s="7">
        <v>243.13520971403</v>
      </c>
    </row>
    <row r="2233" spans="1:9" x14ac:dyDescent="0.25">
      <c r="A2233" s="17"/>
      <c r="B2233" s="5">
        <f>DATE(YEAR(siječanj!B2233),MONTH(siječanj!B2233)+11,DAY(siječanj!B2233))</f>
        <v>43458</v>
      </c>
      <c r="C2233" s="9">
        <v>23.2291666666667</v>
      </c>
      <c r="D2233">
        <v>1.3330357960738042</v>
      </c>
      <c r="E2233" s="6">
        <v>69.824746971350194</v>
      </c>
      <c r="F2233" s="7">
        <v>93.07888716460576</v>
      </c>
      <c r="G2233" s="7">
        <v>55.199872469819404</v>
      </c>
      <c r="H2233" s="7">
        <v>54.61793351365877</v>
      </c>
      <c r="I2233" s="7">
        <v>242.91103713300137</v>
      </c>
    </row>
    <row r="2234" spans="1:9" x14ac:dyDescent="0.25">
      <c r="A2234" s="17"/>
      <c r="B2234" s="5">
        <f>DATE(YEAR(siječanj!B2234),MONTH(siječanj!B2234)+11,DAY(siječanj!B2234))</f>
        <v>43458</v>
      </c>
      <c r="C2234" s="9">
        <v>23.2395833333333</v>
      </c>
      <c r="D2234">
        <v>1.3330357960738042</v>
      </c>
      <c r="E2234" s="6">
        <v>72.078013517934906</v>
      </c>
      <c r="F2234" s="7">
        <v>96.082572129298782</v>
      </c>
      <c r="G2234" s="7">
        <v>56.228115258742086</v>
      </c>
      <c r="H2234" s="7">
        <v>53.874261280739645</v>
      </c>
      <c r="I2234" s="7">
        <v>242.53546810743126</v>
      </c>
    </row>
    <row r="2235" spans="1:9" x14ac:dyDescent="0.25">
      <c r="A2235" s="17"/>
      <c r="B2235" s="5">
        <f>DATE(YEAR(siječanj!B2235),MONTH(siječanj!B2235)+11,DAY(siječanj!B2235))</f>
        <v>43458</v>
      </c>
      <c r="C2235" s="9">
        <v>23.25</v>
      </c>
      <c r="D2235">
        <v>1.3330357960738042</v>
      </c>
      <c r="E2235" s="6">
        <v>75.639227484714553</v>
      </c>
      <c r="F2235" s="7">
        <v>100.82979782449404</v>
      </c>
      <c r="G2235" s="7">
        <v>56.972371276143917</v>
      </c>
      <c r="H2235" s="7">
        <v>55.521308116347328</v>
      </c>
      <c r="I2235" s="7">
        <v>242.03172131894988</v>
      </c>
    </row>
    <row r="2236" spans="1:9" x14ac:dyDescent="0.25">
      <c r="A2236" s="17"/>
      <c r="B2236" s="5">
        <f>DATE(YEAR(siječanj!B2236),MONTH(siječanj!B2236)+11,DAY(siječanj!B2236))</f>
        <v>43458</v>
      </c>
      <c r="C2236" s="9">
        <v>23.2604166666667</v>
      </c>
      <c r="D2236">
        <v>1.3330357960738042</v>
      </c>
      <c r="E2236" s="6">
        <v>76.173060053704475</v>
      </c>
      <c r="F2236" s="7">
        <v>101.54141574806764</v>
      </c>
      <c r="G2236" s="7">
        <v>60.702349181175052</v>
      </c>
      <c r="H2236" s="7">
        <v>57.957960330206816</v>
      </c>
      <c r="I2236" s="7">
        <v>232.33420362917519</v>
      </c>
    </row>
    <row r="2237" spans="1:9" x14ac:dyDescent="0.25">
      <c r="A2237" s="17"/>
      <c r="B2237" s="5">
        <f>DATE(YEAR(siječanj!B2237),MONTH(siječanj!B2237)+11,DAY(siječanj!B2237))</f>
        <v>43458</v>
      </c>
      <c r="C2237" s="9">
        <v>23.2708333333333</v>
      </c>
      <c r="D2237">
        <v>1.3330357960738042</v>
      </c>
      <c r="E2237" s="6">
        <v>79.350741610488939</v>
      </c>
      <c r="F2237" s="7">
        <v>105.77737901178486</v>
      </c>
      <c r="G2237" s="7">
        <v>67.069851012732002</v>
      </c>
      <c r="H2237" s="7">
        <v>58.779197927819567</v>
      </c>
      <c r="I2237" s="7">
        <v>219.51463528544065</v>
      </c>
    </row>
    <row r="2238" spans="1:9" x14ac:dyDescent="0.25">
      <c r="A2238" s="17"/>
      <c r="B2238" s="5">
        <f>DATE(YEAR(siječanj!B2238),MONTH(siječanj!B2238)+11,DAY(siječanj!B2238))</f>
        <v>43458</v>
      </c>
      <c r="C2238" s="9">
        <v>23.28125</v>
      </c>
      <c r="D2238">
        <v>1.3330357960738042</v>
      </c>
      <c r="E2238" s="6">
        <v>83.08346534058137</v>
      </c>
      <c r="F2238" s="7">
        <v>110.75323336085221</v>
      </c>
      <c r="G2238" s="7">
        <v>66.486137030424473</v>
      </c>
      <c r="H2238" s="7">
        <v>58.498136367008676</v>
      </c>
      <c r="I2238" s="7">
        <v>196.20879309643746</v>
      </c>
    </row>
    <row r="2239" spans="1:9" x14ac:dyDescent="0.25">
      <c r="A2239" s="17"/>
      <c r="B2239" s="5">
        <f>DATE(YEAR(siječanj!B2239),MONTH(siječanj!B2239)+11,DAY(siječanj!B2239))</f>
        <v>43458</v>
      </c>
      <c r="C2239" s="9">
        <v>23.2916666666667</v>
      </c>
      <c r="D2239">
        <v>1.3330357960738042</v>
      </c>
      <c r="E2239" s="6">
        <v>87.75409812626954</v>
      </c>
      <c r="F2239" s="7">
        <v>116.97935405449044</v>
      </c>
      <c r="G2239" s="7">
        <v>68.190865170599352</v>
      </c>
      <c r="H2239" s="7">
        <v>63.609354739990984</v>
      </c>
      <c r="I2239" s="7">
        <v>158.04063459480074</v>
      </c>
    </row>
    <row r="2240" spans="1:9" x14ac:dyDescent="0.25">
      <c r="A2240" s="17"/>
      <c r="B2240" s="5">
        <f>DATE(YEAR(siječanj!B2240),MONTH(siječanj!B2240)+11,DAY(siječanj!B2240))</f>
        <v>43458</v>
      </c>
      <c r="C2240" s="9">
        <v>23.3020833333333</v>
      </c>
      <c r="D2240">
        <v>1.3330357960738042</v>
      </c>
      <c r="E2240" s="6">
        <v>90.485689652241831</v>
      </c>
      <c r="F2240" s="7">
        <v>120.62066333886338</v>
      </c>
      <c r="G2240" s="7">
        <v>73.425979392639789</v>
      </c>
      <c r="H2240" s="7">
        <v>72.204179139136855</v>
      </c>
      <c r="I2240" s="7">
        <v>132.58330924476232</v>
      </c>
    </row>
    <row r="2241" spans="1:9" x14ac:dyDescent="0.25">
      <c r="A2241" s="17"/>
      <c r="B2241" s="5">
        <f>DATE(YEAR(siječanj!B2241),MONTH(siječanj!B2241)+11,DAY(siječanj!B2241))</f>
        <v>43458</v>
      </c>
      <c r="C2241" s="9">
        <v>23.3125</v>
      </c>
      <c r="D2241">
        <v>1.3330357960738042</v>
      </c>
      <c r="E2241" s="6">
        <v>94.298368948780819</v>
      </c>
      <c r="F2241" s="7">
        <v>125.70310132009934</v>
      </c>
      <c r="G2241" s="7">
        <v>76.20681443440003</v>
      </c>
      <c r="H2241" s="7">
        <v>76.076338474202359</v>
      </c>
      <c r="I2241" s="7">
        <v>43.320999773463988</v>
      </c>
    </row>
    <row r="2242" spans="1:9" x14ac:dyDescent="0.25">
      <c r="A2242" s="17"/>
      <c r="B2242" s="5">
        <f>DATE(YEAR(siječanj!B2242),MONTH(siječanj!B2242)+11,DAY(siječanj!B2242))</f>
        <v>43458</v>
      </c>
      <c r="C2242" s="9">
        <v>23.3229166666667</v>
      </c>
      <c r="D2242">
        <v>1.3330357960738042</v>
      </c>
      <c r="E2242" s="6">
        <v>100.34477247831121</v>
      </c>
      <c r="F2242" s="7">
        <v>133.76317366247034</v>
      </c>
      <c r="G2242" s="7">
        <v>80.550886414063299</v>
      </c>
      <c r="H2242" s="7">
        <v>80.820866334737374</v>
      </c>
      <c r="I2242" s="7">
        <v>6.8971344789975726</v>
      </c>
    </row>
    <row r="2243" spans="1:9" x14ac:dyDescent="0.25">
      <c r="A2243" s="17"/>
      <c r="B2243" s="5">
        <f>DATE(YEAR(siječanj!B2243),MONTH(siječanj!B2243)+11,DAY(siječanj!B2243))</f>
        <v>43458</v>
      </c>
      <c r="C2243" s="9">
        <v>23.3333333333333</v>
      </c>
      <c r="D2243">
        <v>1.3330357960738042</v>
      </c>
      <c r="E2243" s="6">
        <v>106.20148771722141</v>
      </c>
      <c r="F2243" s="7">
        <v>141.57038472334858</v>
      </c>
      <c r="G2243" s="7">
        <v>84.363608088139301</v>
      </c>
      <c r="H2243" s="7">
        <v>83.878747882921246</v>
      </c>
      <c r="I2243" s="7">
        <v>4.0455057638075242</v>
      </c>
    </row>
    <row r="2244" spans="1:9" x14ac:dyDescent="0.25">
      <c r="A2244" s="17"/>
      <c r="B2244" s="5">
        <f>DATE(YEAR(siječanj!B2244),MONTH(siječanj!B2244)+11,DAY(siječanj!B2244))</f>
        <v>43458</v>
      </c>
      <c r="C2244" s="9">
        <v>23.34375</v>
      </c>
      <c r="D2244">
        <v>1.3330357960738042</v>
      </c>
      <c r="E2244" s="6">
        <v>112.22673222650688</v>
      </c>
      <c r="F2244" s="7">
        <v>149.60225133432326</v>
      </c>
      <c r="G2244" s="7">
        <v>97.673885033484808</v>
      </c>
      <c r="H2244" s="7">
        <v>94.590450493073291</v>
      </c>
      <c r="I2244" s="7">
        <v>2.5947641744244043</v>
      </c>
    </row>
    <row r="2245" spans="1:9" x14ac:dyDescent="0.25">
      <c r="A2245" s="17"/>
      <c r="B2245" s="5">
        <f>DATE(YEAR(siječanj!B2245),MONTH(siječanj!B2245)+11,DAY(siječanj!B2245))</f>
        <v>43458</v>
      </c>
      <c r="C2245" s="9">
        <v>23.3541666666667</v>
      </c>
      <c r="D2245">
        <v>1.3330357960738042</v>
      </c>
      <c r="E2245" s="6">
        <v>118.49374678486478</v>
      </c>
      <c r="F2245" s="7">
        <v>157.95640607512999</v>
      </c>
      <c r="G2245" s="7">
        <v>103.61588880390947</v>
      </c>
      <c r="H2245" s="7">
        <v>112.54357527638757</v>
      </c>
      <c r="I2245" s="7">
        <v>2.0394868731631082</v>
      </c>
    </row>
    <row r="2246" spans="1:9" x14ac:dyDescent="0.25">
      <c r="A2246" s="17"/>
      <c r="B2246" s="5">
        <f>DATE(YEAR(siječanj!B2246),MONTH(siječanj!B2246)+11,DAY(siječanj!B2246))</f>
        <v>43458</v>
      </c>
      <c r="C2246" s="9">
        <v>23.3645833333333</v>
      </c>
      <c r="D2246">
        <v>1.3330357960738042</v>
      </c>
      <c r="E2246" s="6">
        <v>123.26202766046681</v>
      </c>
      <c r="F2246" s="7">
        <v>164.31269516804164</v>
      </c>
      <c r="G2246" s="7">
        <v>108.95976391717066</v>
      </c>
      <c r="H2246" s="7">
        <v>120.2975269025478</v>
      </c>
      <c r="I2246" s="7">
        <v>1.6210885902555954</v>
      </c>
    </row>
    <row r="2247" spans="1:9" x14ac:dyDescent="0.25">
      <c r="A2247" s="17"/>
      <c r="B2247" s="5">
        <f>DATE(YEAR(siječanj!B2247),MONTH(siječanj!B2247)+11,DAY(siječanj!B2247))</f>
        <v>43458</v>
      </c>
      <c r="C2247" s="9">
        <v>23.375</v>
      </c>
      <c r="D2247">
        <v>1.3330357960738042</v>
      </c>
      <c r="E2247" s="6">
        <v>125.52518190558533</v>
      </c>
      <c r="F2247" s="7">
        <v>167.32956078882103</v>
      </c>
      <c r="G2247" s="7">
        <v>116.55615695487585</v>
      </c>
      <c r="H2247" s="7">
        <v>128.13186554677188</v>
      </c>
      <c r="I2247" s="7">
        <v>1.4707851778022241</v>
      </c>
    </row>
    <row r="2248" spans="1:9" x14ac:dyDescent="0.25">
      <c r="A2248" s="17"/>
      <c r="B2248" s="5">
        <f>DATE(YEAR(siječanj!B2248),MONTH(siječanj!B2248)+11,DAY(siječanj!B2248))</f>
        <v>43458</v>
      </c>
      <c r="C2248" s="9">
        <v>23.3854166666667</v>
      </c>
      <c r="D2248">
        <v>1.3330357960738042</v>
      </c>
      <c r="E2248" s="6">
        <v>130.628810390052</v>
      </c>
      <c r="F2248" s="7">
        <v>174.13288024847699</v>
      </c>
      <c r="G2248" s="7">
        <v>136.61210400347971</v>
      </c>
      <c r="H2248" s="7">
        <v>151.79486079669934</v>
      </c>
      <c r="I2248" s="7">
        <v>0.96952746239250553</v>
      </c>
    </row>
    <row r="2249" spans="1:9" x14ac:dyDescent="0.25">
      <c r="A2249" s="17"/>
      <c r="B2249" s="5">
        <f>DATE(YEAR(siječanj!B2249),MONTH(siječanj!B2249)+11,DAY(siječanj!B2249))</f>
        <v>43458</v>
      </c>
      <c r="C2249" s="9">
        <v>23.3958333333333</v>
      </c>
      <c r="D2249">
        <v>1.3330357960738042</v>
      </c>
      <c r="E2249" s="6">
        <v>133.2985822275686</v>
      </c>
      <c r="F2249" s="7">
        <v>177.69178167523637</v>
      </c>
      <c r="G2249" s="7">
        <v>142.38007909904101</v>
      </c>
      <c r="H2249" s="7">
        <v>155.97925233279361</v>
      </c>
      <c r="I2249" s="7">
        <v>0.8844769655672815</v>
      </c>
    </row>
    <row r="2250" spans="1:9" x14ac:dyDescent="0.25">
      <c r="A2250" s="17"/>
      <c r="B2250" s="5">
        <f>DATE(YEAR(siječanj!B2250),MONTH(siječanj!B2250)+11,DAY(siječanj!B2250))</f>
        <v>43458</v>
      </c>
      <c r="C2250" s="9">
        <v>23.40625</v>
      </c>
      <c r="D2250">
        <v>1.3330357960738042</v>
      </c>
      <c r="E2250" s="6">
        <v>136.37764963782647</v>
      </c>
      <c r="F2250" s="7">
        <v>181.79628875163436</v>
      </c>
      <c r="G2250" s="7">
        <v>143.0789658513514</v>
      </c>
      <c r="H2250" s="7">
        <v>160.66593429237315</v>
      </c>
      <c r="I2250" s="7">
        <v>0.87218360467140532</v>
      </c>
    </row>
    <row r="2251" spans="1:9" x14ac:dyDescent="0.25">
      <c r="A2251" s="17"/>
      <c r="B2251" s="5">
        <f>DATE(YEAR(siječanj!B2251),MONTH(siječanj!B2251)+11,DAY(siječanj!B2251))</f>
        <v>43458</v>
      </c>
      <c r="C2251" s="9">
        <v>23.4166666666667</v>
      </c>
      <c r="D2251">
        <v>1.3330357960738042</v>
      </c>
      <c r="E2251" s="6">
        <v>138.00285937296835</v>
      </c>
      <c r="F2251" s="7">
        <v>183.96275150470612</v>
      </c>
      <c r="G2251" s="7">
        <v>146.52450702845587</v>
      </c>
      <c r="H2251" s="7">
        <v>156.03461373383988</v>
      </c>
      <c r="I2251" s="7">
        <v>0.95155793486155305</v>
      </c>
    </row>
    <row r="2252" spans="1:9" x14ac:dyDescent="0.25">
      <c r="A2252" s="17"/>
      <c r="B2252" s="5">
        <f>DATE(YEAR(siječanj!B2252),MONTH(siječanj!B2252)+11,DAY(siječanj!B2252))</f>
        <v>43458</v>
      </c>
      <c r="C2252" s="9">
        <v>23.4270833333333</v>
      </c>
      <c r="D2252">
        <v>1.3330357960738042</v>
      </c>
      <c r="E2252" s="6">
        <v>140.05271545928545</v>
      </c>
      <c r="F2252" s="7">
        <v>186.69528304456657</v>
      </c>
      <c r="G2252" s="7">
        <v>148.34983152031018</v>
      </c>
      <c r="H2252" s="7">
        <v>157.43921110738714</v>
      </c>
      <c r="I2252" s="7">
        <v>1.2483426475626471</v>
      </c>
    </row>
    <row r="2253" spans="1:9" x14ac:dyDescent="0.25">
      <c r="A2253" s="17"/>
      <c r="B2253" s="5">
        <f>DATE(YEAR(siječanj!B2253),MONTH(siječanj!B2253)+11,DAY(siječanj!B2253))</f>
        <v>43458</v>
      </c>
      <c r="C2253" s="9">
        <v>23.4375</v>
      </c>
      <c r="D2253">
        <v>1.3330357960738042</v>
      </c>
      <c r="E2253" s="6">
        <v>141.29830065204405</v>
      </c>
      <c r="F2253" s="7">
        <v>188.35569269357327</v>
      </c>
      <c r="G2253" s="7">
        <v>148.2969977998446</v>
      </c>
      <c r="H2253" s="7">
        <v>157.75534064187607</v>
      </c>
      <c r="I2253" s="7">
        <v>1.7536424816367382</v>
      </c>
    </row>
    <row r="2254" spans="1:9" x14ac:dyDescent="0.25">
      <c r="A2254" s="17"/>
      <c r="B2254" s="5">
        <f>DATE(YEAR(siječanj!B2254),MONTH(siječanj!B2254)+11,DAY(siječanj!B2254))</f>
        <v>43458</v>
      </c>
      <c r="C2254" s="9">
        <v>23.4479166666667</v>
      </c>
      <c r="D2254">
        <v>1.3330357960738042</v>
      </c>
      <c r="E2254" s="6">
        <v>141.92574549538622</v>
      </c>
      <c r="F2254" s="7">
        <v>189.19209912981032</v>
      </c>
      <c r="G2254" s="7">
        <v>147.66011664723507</v>
      </c>
      <c r="H2254" s="7">
        <v>162.41128143052737</v>
      </c>
      <c r="I2254" s="7">
        <v>2.2643664749477308</v>
      </c>
    </row>
    <row r="2255" spans="1:9" x14ac:dyDescent="0.25">
      <c r="A2255" s="17"/>
      <c r="B2255" s="5">
        <f>DATE(YEAR(siječanj!B2255),MONTH(siječanj!B2255)+11,DAY(siječanj!B2255))</f>
        <v>43458</v>
      </c>
      <c r="C2255" s="9">
        <v>23.4583333333333</v>
      </c>
      <c r="D2255">
        <v>1.3330357960738042</v>
      </c>
      <c r="E2255" s="6">
        <v>144.99953530067887</v>
      </c>
      <c r="F2255" s="7">
        <v>193.28957096987213</v>
      </c>
      <c r="G2255" s="7">
        <v>143.33233951740897</v>
      </c>
      <c r="H2255" s="7">
        <v>165.85109363034309</v>
      </c>
      <c r="I2255" s="7">
        <v>2.1509091441838217</v>
      </c>
    </row>
    <row r="2256" spans="1:9" x14ac:dyDescent="0.25">
      <c r="A2256" s="17"/>
      <c r="B2256" s="5">
        <f>DATE(YEAR(siječanj!B2256),MONTH(siječanj!B2256)+11,DAY(siječanj!B2256))</f>
        <v>43458</v>
      </c>
      <c r="C2256" s="9">
        <v>23.46875</v>
      </c>
      <c r="D2256">
        <v>1.3330357960738042</v>
      </c>
      <c r="E2256" s="6">
        <v>145.65682474717903</v>
      </c>
      <c r="F2256" s="7">
        <v>194.16576133043839</v>
      </c>
      <c r="G2256" s="7">
        <v>143.18673041053083</v>
      </c>
      <c r="H2256" s="7">
        <v>154.77831170463077</v>
      </c>
      <c r="I2256" s="7">
        <v>1.8193904117970146</v>
      </c>
    </row>
    <row r="2257" spans="1:9" x14ac:dyDescent="0.25">
      <c r="A2257" s="17"/>
      <c r="B2257" s="5">
        <f>DATE(YEAR(siječanj!B2257),MONTH(siječanj!B2257)+11,DAY(siječanj!B2257))</f>
        <v>43458</v>
      </c>
      <c r="C2257" s="9">
        <v>23.4791666666667</v>
      </c>
      <c r="D2257">
        <v>1.3330357960738042</v>
      </c>
      <c r="E2257" s="6">
        <v>145.94348667340449</v>
      </c>
      <c r="F2257" s="7">
        <v>194.5478919394684</v>
      </c>
      <c r="G2257" s="7">
        <v>143.98116058464274</v>
      </c>
      <c r="H2257" s="7">
        <v>152.4310653639175</v>
      </c>
      <c r="I2257" s="7">
        <v>2.4290603098603607</v>
      </c>
    </row>
    <row r="2258" spans="1:9" x14ac:dyDescent="0.25">
      <c r="A2258" s="17"/>
      <c r="B2258" s="5">
        <f>DATE(YEAR(siječanj!B2258),MONTH(siječanj!B2258)+11,DAY(siječanj!B2258))</f>
        <v>43458</v>
      </c>
      <c r="C2258" s="9">
        <v>23.4895833333333</v>
      </c>
      <c r="D2258">
        <v>1.3330357960738042</v>
      </c>
      <c r="E2258" s="6">
        <v>145.53695537148411</v>
      </c>
      <c r="F2258" s="7">
        <v>194.00597116178403</v>
      </c>
      <c r="G2258" s="7">
        <v>143.3376948021311</v>
      </c>
      <c r="H2258" s="7">
        <v>153.92277275609064</v>
      </c>
      <c r="I2258" s="7">
        <v>2.9335741208591926</v>
      </c>
    </row>
    <row r="2259" spans="1:9" x14ac:dyDescent="0.25">
      <c r="A2259" s="17"/>
      <c r="B2259" s="5">
        <f>DATE(YEAR(siječanj!B2259),MONTH(siječanj!B2259)+11,DAY(siječanj!B2259))</f>
        <v>43458</v>
      </c>
      <c r="C2259" s="9">
        <v>23.5</v>
      </c>
      <c r="D2259">
        <v>1.3330357960738042</v>
      </c>
      <c r="E2259" s="6">
        <v>145.29496215738308</v>
      </c>
      <c r="F2259" s="7">
        <v>193.68338554498041</v>
      </c>
      <c r="G2259" s="7">
        <v>143.1457442029276</v>
      </c>
      <c r="H2259" s="7">
        <v>150.42629870616472</v>
      </c>
      <c r="I2259" s="7">
        <v>2.8089674627847714</v>
      </c>
    </row>
    <row r="2260" spans="1:9" x14ac:dyDescent="0.25">
      <c r="A2260" s="17"/>
      <c r="B2260" s="5">
        <f>DATE(YEAR(siječanj!B2260),MONTH(siječanj!B2260)+11,DAY(siječanj!B2260))</f>
        <v>43458</v>
      </c>
      <c r="C2260" s="9">
        <v>23.5104166666667</v>
      </c>
      <c r="D2260">
        <v>1.3330357960738042</v>
      </c>
      <c r="E2260" s="6">
        <v>150.87437848282332</v>
      </c>
      <c r="F2260" s="7">
        <v>201.12094722799083</v>
      </c>
      <c r="G2260" s="7">
        <v>136.14985816338779</v>
      </c>
      <c r="H2260" s="7">
        <v>148.29589421940085</v>
      </c>
      <c r="I2260" s="7">
        <v>3.0247917987341904</v>
      </c>
    </row>
    <row r="2261" spans="1:9" x14ac:dyDescent="0.25">
      <c r="A2261" s="17"/>
      <c r="B2261" s="5">
        <f>DATE(YEAR(siječanj!B2261),MONTH(siječanj!B2261)+11,DAY(siječanj!B2261))</f>
        <v>43458</v>
      </c>
      <c r="C2261" s="9">
        <v>23.5208333333333</v>
      </c>
      <c r="D2261">
        <v>1.3330357960738042</v>
      </c>
      <c r="E2261" s="6">
        <v>151.99620329363282</v>
      </c>
      <c r="F2261" s="7">
        <v>202.61637985772359</v>
      </c>
      <c r="G2261" s="7">
        <v>134.88431961497758</v>
      </c>
      <c r="H2261" s="7">
        <v>145.0973273621419</v>
      </c>
      <c r="I2261" s="7">
        <v>2.6166128158344018</v>
      </c>
    </row>
    <row r="2262" spans="1:9" x14ac:dyDescent="0.25">
      <c r="A2262" s="17"/>
      <c r="B2262" s="5">
        <f>DATE(YEAR(siječanj!B2262),MONTH(siječanj!B2262)+11,DAY(siječanj!B2262))</f>
        <v>43458</v>
      </c>
      <c r="C2262" s="9">
        <v>23.53125</v>
      </c>
      <c r="D2262">
        <v>1.3330357960738042</v>
      </c>
      <c r="E2262" s="6">
        <v>152.03469678145473</v>
      </c>
      <c r="F2262" s="7">
        <v>202.66769305490593</v>
      </c>
      <c r="G2262" s="7">
        <v>130.73405028722365</v>
      </c>
      <c r="H2262" s="7">
        <v>140.27017282126627</v>
      </c>
      <c r="I2262" s="7">
        <v>2.8559328415461747</v>
      </c>
    </row>
    <row r="2263" spans="1:9" x14ac:dyDescent="0.25">
      <c r="A2263" s="17"/>
      <c r="B2263" s="5">
        <f>DATE(YEAR(siječanj!B2263),MONTH(siječanj!B2263)+11,DAY(siječanj!B2263))</f>
        <v>43458</v>
      </c>
      <c r="C2263" s="9">
        <v>23.5416666666667</v>
      </c>
      <c r="D2263">
        <v>1.3330357960738042</v>
      </c>
      <c r="E2263" s="6">
        <v>147.78332165538453</v>
      </c>
      <c r="F2263" s="7">
        <v>197.00045782931659</v>
      </c>
      <c r="G2263" s="7">
        <v>126.40442913962752</v>
      </c>
      <c r="H2263" s="7">
        <v>127.70124431614398</v>
      </c>
      <c r="I2263" s="7">
        <v>4.2729314403371967</v>
      </c>
    </row>
    <row r="2264" spans="1:9" x14ac:dyDescent="0.25">
      <c r="A2264" s="17"/>
      <c r="B2264" s="5">
        <f>DATE(YEAR(siječanj!B2264),MONTH(siječanj!B2264)+11,DAY(siječanj!B2264))</f>
        <v>43458</v>
      </c>
      <c r="C2264" s="9">
        <v>23.5520833333333</v>
      </c>
      <c r="D2264">
        <v>1.3330357960738042</v>
      </c>
      <c r="E2264" s="6">
        <v>143.17850668362004</v>
      </c>
      <c r="F2264" s="7">
        <v>190.86207463765794</v>
      </c>
      <c r="G2264" s="7">
        <v>122.90375223294582</v>
      </c>
      <c r="H2264" s="7">
        <v>124.29448921043519</v>
      </c>
      <c r="I2264" s="7">
        <v>3.3561945277154881</v>
      </c>
    </row>
    <row r="2265" spans="1:9" x14ac:dyDescent="0.25">
      <c r="A2265" s="17"/>
      <c r="B2265" s="5">
        <f>DATE(YEAR(siječanj!B2265),MONTH(siječanj!B2265)+11,DAY(siječanj!B2265))</f>
        <v>43458</v>
      </c>
      <c r="C2265" s="9">
        <v>23.5625</v>
      </c>
      <c r="D2265">
        <v>1.3330357960738042</v>
      </c>
      <c r="E2265" s="6">
        <v>143.94970154440637</v>
      </c>
      <c r="F2265" s="7">
        <v>191.89010499283427</v>
      </c>
      <c r="G2265" s="7">
        <v>123.06867732552837</v>
      </c>
      <c r="H2265" s="7">
        <v>121.9173686648363</v>
      </c>
      <c r="I2265" s="7">
        <v>3.3199994651379772</v>
      </c>
    </row>
    <row r="2266" spans="1:9" x14ac:dyDescent="0.25">
      <c r="A2266" s="17"/>
      <c r="B2266" s="5">
        <f>DATE(YEAR(siječanj!B2266),MONTH(siječanj!B2266)+11,DAY(siječanj!B2266))</f>
        <v>43458</v>
      </c>
      <c r="C2266" s="9">
        <v>23.5729166666667</v>
      </c>
      <c r="D2266">
        <v>1.3330357960738042</v>
      </c>
      <c r="E2266" s="6">
        <v>143.90664259602158</v>
      </c>
      <c r="F2266" s="7">
        <v>191.83270587329605</v>
      </c>
      <c r="G2266" s="7">
        <v>119.34359269640986</v>
      </c>
      <c r="H2266" s="7">
        <v>124.35748472913461</v>
      </c>
      <c r="I2266" s="7">
        <v>3.9723026147845819</v>
      </c>
    </row>
    <row r="2267" spans="1:9" x14ac:dyDescent="0.25">
      <c r="A2267" s="17"/>
      <c r="B2267" s="5">
        <f>DATE(YEAR(siječanj!B2267),MONTH(siječanj!B2267)+11,DAY(siječanj!B2267))</f>
        <v>43458</v>
      </c>
      <c r="C2267" s="9">
        <v>23.5833333333333</v>
      </c>
      <c r="D2267">
        <v>1.3330357960738042</v>
      </c>
      <c r="E2267" s="6">
        <v>145.91493940294606</v>
      </c>
      <c r="F2267" s="7">
        <v>194.50983740606711</v>
      </c>
      <c r="G2267" s="7">
        <v>116.05248700317864</v>
      </c>
      <c r="H2267" s="7">
        <v>129.1004030832664</v>
      </c>
      <c r="I2267" s="7">
        <v>4.8368649957199201</v>
      </c>
    </row>
    <row r="2268" spans="1:9" x14ac:dyDescent="0.25">
      <c r="A2268" s="17"/>
      <c r="B2268" s="5">
        <f>DATE(YEAR(siječanj!B2268),MONTH(siječanj!B2268)+11,DAY(siječanj!B2268))</f>
        <v>43458</v>
      </c>
      <c r="C2268" s="9">
        <v>23.59375</v>
      </c>
      <c r="D2268">
        <v>1.3330357960738042</v>
      </c>
      <c r="E2268" s="6">
        <v>146.75309369075791</v>
      </c>
      <c r="F2268" s="7">
        <v>195.62712707435304</v>
      </c>
      <c r="G2268" s="7">
        <v>113.09900931298348</v>
      </c>
      <c r="H2268" s="7">
        <v>127.40015824798735</v>
      </c>
      <c r="I2268" s="7">
        <v>3.8094548340665173</v>
      </c>
    </row>
    <row r="2269" spans="1:9" x14ac:dyDescent="0.25">
      <c r="A2269" s="17"/>
      <c r="B2269" s="5">
        <f>DATE(YEAR(siječanj!B2269),MONTH(siječanj!B2269)+11,DAY(siječanj!B2269))</f>
        <v>43458</v>
      </c>
      <c r="C2269" s="9">
        <v>23.6041666666667</v>
      </c>
      <c r="D2269">
        <v>1.3330357960738042</v>
      </c>
      <c r="E2269" s="6">
        <v>148.85113358636099</v>
      </c>
      <c r="F2269" s="7">
        <v>198.42388935678289</v>
      </c>
      <c r="G2269" s="7">
        <v>108.67068299634172</v>
      </c>
      <c r="H2269" s="7">
        <v>126.46320877980529</v>
      </c>
      <c r="I2269" s="7">
        <v>3.9604452666887218</v>
      </c>
    </row>
    <row r="2270" spans="1:9" x14ac:dyDescent="0.25">
      <c r="A2270" s="17"/>
      <c r="B2270" s="5">
        <f>DATE(YEAR(siječanj!B2270),MONTH(siječanj!B2270)+11,DAY(siječanj!B2270))</f>
        <v>43458</v>
      </c>
      <c r="C2270" s="9">
        <v>23.6145833333333</v>
      </c>
      <c r="D2270">
        <v>1.3330357960738042</v>
      </c>
      <c r="E2270" s="6">
        <v>148.48838428751807</v>
      </c>
      <c r="F2270" s="7">
        <v>197.94033155642461</v>
      </c>
      <c r="G2270" s="7">
        <v>106.6784688700976</v>
      </c>
      <c r="H2270" s="7">
        <v>130.31567273352272</v>
      </c>
      <c r="I2270" s="7">
        <v>4.3284080689631406</v>
      </c>
    </row>
    <row r="2271" spans="1:9" x14ac:dyDescent="0.25">
      <c r="A2271" s="17"/>
      <c r="B2271" s="5">
        <f>DATE(YEAR(siječanj!B2271),MONTH(siječanj!B2271)+11,DAY(siječanj!B2271))</f>
        <v>43458</v>
      </c>
      <c r="C2271" s="9">
        <v>23.625</v>
      </c>
      <c r="D2271">
        <v>1.3330357960738042</v>
      </c>
      <c r="E2271" s="6">
        <v>149.27009170891833</v>
      </c>
      <c r="F2271" s="7">
        <v>198.98237553120771</v>
      </c>
      <c r="G2271" s="7">
        <v>105.20804347581836</v>
      </c>
      <c r="H2271" s="7">
        <v>129.37863094951203</v>
      </c>
      <c r="I2271" s="7">
        <v>4.105407522341892</v>
      </c>
    </row>
    <row r="2272" spans="1:9" x14ac:dyDescent="0.25">
      <c r="A2272" s="17"/>
      <c r="B2272" s="5">
        <f>DATE(YEAR(siječanj!B2272),MONTH(siječanj!B2272)+11,DAY(siječanj!B2272))</f>
        <v>43458</v>
      </c>
      <c r="C2272" s="9">
        <v>23.6354166666667</v>
      </c>
      <c r="D2272">
        <v>1.3330357960738042</v>
      </c>
      <c r="E2272" s="6">
        <v>146.65460947587022</v>
      </c>
      <c r="F2272" s="7">
        <v>195.49584409055953</v>
      </c>
      <c r="G2272" s="7">
        <v>102.40373436906833</v>
      </c>
      <c r="H2272" s="7">
        <v>128.02608364837599</v>
      </c>
      <c r="I2272" s="7">
        <v>4.9912065267202328</v>
      </c>
    </row>
    <row r="2273" spans="1:9" x14ac:dyDescent="0.25">
      <c r="A2273" s="17"/>
      <c r="B2273" s="5">
        <f>DATE(YEAR(siječanj!B2273),MONTH(siječanj!B2273)+11,DAY(siječanj!B2273))</f>
        <v>43458</v>
      </c>
      <c r="C2273" s="9">
        <v>23.6458333333333</v>
      </c>
      <c r="D2273">
        <v>1.3330357960738042</v>
      </c>
      <c r="E2273" s="6">
        <v>145.98296704657511</v>
      </c>
      <c r="F2273" s="7">
        <v>194.60052069014716</v>
      </c>
      <c r="G2273" s="7">
        <v>101.24021540072833</v>
      </c>
      <c r="H2273" s="7">
        <v>124.90582068243957</v>
      </c>
      <c r="I2273" s="7">
        <v>5.019204348651563</v>
      </c>
    </row>
    <row r="2274" spans="1:9" x14ac:dyDescent="0.25">
      <c r="A2274" s="17"/>
      <c r="B2274" s="5">
        <f>DATE(YEAR(siječanj!B2274),MONTH(siječanj!B2274)+11,DAY(siječanj!B2274))</f>
        <v>43458</v>
      </c>
      <c r="C2274" s="9">
        <v>23.65625</v>
      </c>
      <c r="D2274">
        <v>1.3330357960738042</v>
      </c>
      <c r="E2274" s="6">
        <v>147.40941112957796</v>
      </c>
      <c r="F2274" s="7">
        <v>196.50202171388764</v>
      </c>
      <c r="G2274" s="7">
        <v>101.19752176926397</v>
      </c>
      <c r="H2274" s="7">
        <v>125.01535541995514</v>
      </c>
      <c r="I2274" s="7">
        <v>4.6734131972697233</v>
      </c>
    </row>
    <row r="2275" spans="1:9" x14ac:dyDescent="0.25">
      <c r="A2275" s="17"/>
      <c r="B2275" s="5">
        <f>DATE(YEAR(siječanj!B2275),MONTH(siječanj!B2275)+11,DAY(siječanj!B2275))</f>
        <v>43458</v>
      </c>
      <c r="C2275" s="9">
        <v>23.6666666666667</v>
      </c>
      <c r="D2275">
        <v>1.3330357960738042</v>
      </c>
      <c r="E2275" s="6">
        <v>146.90777085984689</v>
      </c>
      <c r="F2275" s="7">
        <v>195.833317277584</v>
      </c>
      <c r="G2275" s="7">
        <v>101.12723215073567</v>
      </c>
      <c r="H2275" s="7">
        <v>123.87952956081816</v>
      </c>
      <c r="I2275" s="7">
        <v>4.8990278206323543</v>
      </c>
    </row>
    <row r="2276" spans="1:9" x14ac:dyDescent="0.25">
      <c r="A2276" s="17"/>
      <c r="B2276" s="5">
        <f>DATE(YEAR(siječanj!B2276),MONTH(siječanj!B2276)+11,DAY(siječanj!B2276))</f>
        <v>43458</v>
      </c>
      <c r="C2276" s="9">
        <v>23.6770833333333</v>
      </c>
      <c r="D2276">
        <v>1.3330357960738042</v>
      </c>
      <c r="E2276" s="6">
        <v>149.09625607008522</v>
      </c>
      <c r="F2276" s="7">
        <v>198.75064640200981</v>
      </c>
      <c r="G2276" s="7">
        <v>100.84048939622951</v>
      </c>
      <c r="H2276" s="7">
        <v>123.79787420354381</v>
      </c>
      <c r="I2276" s="7">
        <v>6.7365377643639972</v>
      </c>
    </row>
    <row r="2277" spans="1:9" x14ac:dyDescent="0.25">
      <c r="A2277" s="17"/>
      <c r="B2277" s="5">
        <f>DATE(YEAR(siječanj!B2277),MONTH(siječanj!B2277)+11,DAY(siječanj!B2277))</f>
        <v>43458</v>
      </c>
      <c r="C2277" s="9">
        <v>23.6875</v>
      </c>
      <c r="D2277">
        <v>1.3330357960738042</v>
      </c>
      <c r="E2277" s="6">
        <v>154.20290868865058</v>
      </c>
      <c r="F2277" s="7">
        <v>205.55799714067146</v>
      </c>
      <c r="G2277" s="7">
        <v>101.3609845035278</v>
      </c>
      <c r="H2277" s="7">
        <v>121.89432984499973</v>
      </c>
      <c r="I2277" s="7">
        <v>13.092713362445767</v>
      </c>
    </row>
    <row r="2278" spans="1:9" x14ac:dyDescent="0.25">
      <c r="A2278" s="17"/>
      <c r="B2278" s="5">
        <f>DATE(YEAR(siječanj!B2278),MONTH(siječanj!B2278)+11,DAY(siječanj!B2278))</f>
        <v>43458</v>
      </c>
      <c r="C2278" s="9">
        <v>23.6979166666667</v>
      </c>
      <c r="D2278">
        <v>1.3330357960738042</v>
      </c>
      <c r="E2278" s="6">
        <v>159.89119979271007</v>
      </c>
      <c r="F2278" s="7">
        <v>213.14069280087094</v>
      </c>
      <c r="G2278" s="7">
        <v>102.99402896381009</v>
      </c>
      <c r="H2278" s="7">
        <v>121.16973889248182</v>
      </c>
      <c r="I2278" s="7">
        <v>53.569241630833744</v>
      </c>
    </row>
    <row r="2279" spans="1:9" x14ac:dyDescent="0.25">
      <c r="A2279" s="17"/>
      <c r="B2279" s="5">
        <f>DATE(YEAR(siječanj!B2279),MONTH(siječanj!B2279)+11,DAY(siječanj!B2279))</f>
        <v>43458</v>
      </c>
      <c r="C2279" s="9">
        <v>23.7083333333333</v>
      </c>
      <c r="D2279">
        <v>1.3330357960738042</v>
      </c>
      <c r="E2279" s="6">
        <v>164.69224228635505</v>
      </c>
      <c r="F2279" s="7">
        <v>219.54065430337116</v>
      </c>
      <c r="G2279" s="7">
        <v>102.45286800159012</v>
      </c>
      <c r="H2279" s="7">
        <v>120.04160735697316</v>
      </c>
      <c r="I2279" s="7">
        <v>113.5445573246172</v>
      </c>
    </row>
    <row r="2280" spans="1:9" x14ac:dyDescent="0.25">
      <c r="A2280" s="17"/>
      <c r="B2280" s="5">
        <f>DATE(YEAR(siječanj!B2280),MONTH(siječanj!B2280)+11,DAY(siječanj!B2280))</f>
        <v>43458</v>
      </c>
      <c r="C2280" s="9">
        <v>23.71875</v>
      </c>
      <c r="D2280">
        <v>1.3330357960738042</v>
      </c>
      <c r="E2280" s="6">
        <v>169.17207492365827</v>
      </c>
      <c r="F2280" s="7">
        <v>225.51243156931605</v>
      </c>
      <c r="G2280" s="7">
        <v>102.95206651150509</v>
      </c>
      <c r="H2280" s="7">
        <v>119.94227151165352</v>
      </c>
      <c r="I2280" s="7">
        <v>143.54237496976987</v>
      </c>
    </row>
    <row r="2281" spans="1:9" x14ac:dyDescent="0.25">
      <c r="A2281" s="17"/>
      <c r="B2281" s="5">
        <f>DATE(YEAR(siječanj!B2281),MONTH(siječanj!B2281)+11,DAY(siječanj!B2281))</f>
        <v>43458</v>
      </c>
      <c r="C2281" s="9">
        <v>23.7291666666667</v>
      </c>
      <c r="D2281">
        <v>1.3330357960738042</v>
      </c>
      <c r="E2281" s="6">
        <v>175.73953804778617</v>
      </c>
      <c r="F2281" s="7">
        <v>234.26709500317324</v>
      </c>
      <c r="G2281" s="7">
        <v>102.59121754395748</v>
      </c>
      <c r="H2281" s="7">
        <v>122.03537237619423</v>
      </c>
      <c r="I2281" s="7">
        <v>163.65345637026363</v>
      </c>
    </row>
    <row r="2282" spans="1:9" x14ac:dyDescent="0.25">
      <c r="A2282" s="17"/>
      <c r="B2282" s="5">
        <f>DATE(YEAR(siječanj!B2282),MONTH(siječanj!B2282)+11,DAY(siječanj!B2282))</f>
        <v>43458</v>
      </c>
      <c r="C2282" s="9">
        <v>23.7395833333333</v>
      </c>
      <c r="D2282">
        <v>1.3330357960738042</v>
      </c>
      <c r="E2282" s="6">
        <v>181.8319284508766</v>
      </c>
      <c r="F2282" s="7">
        <v>242.38846949414929</v>
      </c>
      <c r="G2282" s="7">
        <v>104.6147518500168</v>
      </c>
      <c r="H2282" s="7">
        <v>124.22904531541168</v>
      </c>
      <c r="I2282" s="7">
        <v>177.41980350855863</v>
      </c>
    </row>
    <row r="2283" spans="1:9" x14ac:dyDescent="0.25">
      <c r="A2283" s="17"/>
      <c r="B2283" s="5">
        <f>DATE(YEAR(siječanj!B2283),MONTH(siječanj!B2283)+11,DAY(siječanj!B2283))</f>
        <v>43458</v>
      </c>
      <c r="C2283" s="9">
        <v>23.75</v>
      </c>
      <c r="D2283">
        <v>1.3330357960738042</v>
      </c>
      <c r="E2283" s="6">
        <v>185.24299103534727</v>
      </c>
      <c r="F2283" s="7">
        <v>246.93553802189672</v>
      </c>
      <c r="G2283" s="7">
        <v>106.37942462885543</v>
      </c>
      <c r="H2283" s="7">
        <v>127.26820681904545</v>
      </c>
      <c r="I2283" s="7">
        <v>199.08391050118436</v>
      </c>
    </row>
    <row r="2284" spans="1:9" x14ac:dyDescent="0.25">
      <c r="A2284" s="17"/>
      <c r="B2284" s="5">
        <f>DATE(YEAR(siječanj!B2284),MONTH(siječanj!B2284)+11,DAY(siječanj!B2284))</f>
        <v>43458</v>
      </c>
      <c r="C2284" s="9">
        <v>23.7604166666667</v>
      </c>
      <c r="D2284">
        <v>1.3330357960738042</v>
      </c>
      <c r="E2284" s="6">
        <v>187.43776255648012</v>
      </c>
      <c r="F2284" s="7">
        <v>249.86124702377018</v>
      </c>
      <c r="G2284" s="7">
        <v>108.133202034726</v>
      </c>
      <c r="H2284" s="7">
        <v>131.39087518938248</v>
      </c>
      <c r="I2284" s="7">
        <v>216.16176985545741</v>
      </c>
    </row>
    <row r="2285" spans="1:9" x14ac:dyDescent="0.25">
      <c r="A2285" s="17"/>
      <c r="B2285" s="5">
        <f>DATE(YEAR(siječanj!B2285),MONTH(siječanj!B2285)+11,DAY(siječanj!B2285))</f>
        <v>43458</v>
      </c>
      <c r="C2285" s="9">
        <v>23.7708333333333</v>
      </c>
      <c r="D2285">
        <v>1.3330357960738042</v>
      </c>
      <c r="E2285" s="6">
        <v>190.60033534490611</v>
      </c>
      <c r="F2285" s="7">
        <v>254.07706975843095</v>
      </c>
      <c r="G2285" s="7">
        <v>107.97094855830267</v>
      </c>
      <c r="H2285" s="7">
        <v>132.51701591397841</v>
      </c>
      <c r="I2285" s="7">
        <v>231.5190246979885</v>
      </c>
    </row>
    <row r="2286" spans="1:9" x14ac:dyDescent="0.25">
      <c r="A2286" s="17"/>
      <c r="B2286" s="5">
        <f>DATE(YEAR(siječanj!B2286),MONTH(siječanj!B2286)+11,DAY(siječanj!B2286))</f>
        <v>43458</v>
      </c>
      <c r="C2286" s="9">
        <v>23.78125</v>
      </c>
      <c r="D2286">
        <v>1.3330357960738042</v>
      </c>
      <c r="E2286" s="6">
        <v>191.6169532183219</v>
      </c>
      <c r="F2286" s="7">
        <v>255.43225777462263</v>
      </c>
      <c r="G2286" s="7">
        <v>108.39740277679718</v>
      </c>
      <c r="H2286" s="7">
        <v>133.11943690165577</v>
      </c>
      <c r="I2286" s="7">
        <v>232.61846597425748</v>
      </c>
    </row>
    <row r="2287" spans="1:9" x14ac:dyDescent="0.25">
      <c r="A2287" s="17"/>
      <c r="B2287" s="5">
        <f>DATE(YEAR(siječanj!B2287),MONTH(siječanj!B2287)+11,DAY(siječanj!B2287))</f>
        <v>43458</v>
      </c>
      <c r="C2287" s="9">
        <v>23.7916666666667</v>
      </c>
      <c r="D2287">
        <v>1.3330357960738042</v>
      </c>
      <c r="E2287" s="6">
        <v>189.44873436821405</v>
      </c>
      <c r="F2287" s="7">
        <v>252.54194443370687</v>
      </c>
      <c r="G2287" s="7">
        <v>108.28809550994086</v>
      </c>
      <c r="H2287" s="7">
        <v>134.06978420618182</v>
      </c>
      <c r="I2287" s="7">
        <v>232.77428354858995</v>
      </c>
    </row>
    <row r="2288" spans="1:9" x14ac:dyDescent="0.25">
      <c r="A2288" s="17"/>
      <c r="B2288" s="5">
        <f>DATE(YEAR(siječanj!B2288),MONTH(siječanj!B2288)+11,DAY(siječanj!B2288))</f>
        <v>43458</v>
      </c>
      <c r="C2288" s="9">
        <v>23.8020833333333</v>
      </c>
      <c r="D2288">
        <v>1.3330357960738042</v>
      </c>
      <c r="E2288" s="6">
        <v>189.870272278502</v>
      </c>
      <c r="F2288" s="7">
        <v>253.10386955752287</v>
      </c>
      <c r="G2288" s="7">
        <v>109.83131340525547</v>
      </c>
      <c r="H2288" s="7">
        <v>131.39702422631447</v>
      </c>
      <c r="I2288" s="7">
        <v>232.97079531758084</v>
      </c>
    </row>
    <row r="2289" spans="1:9" x14ac:dyDescent="0.25">
      <c r="A2289" s="17"/>
      <c r="B2289" s="5">
        <f>DATE(YEAR(siječanj!B2289),MONTH(siječanj!B2289)+11,DAY(siječanj!B2289))</f>
        <v>43458</v>
      </c>
      <c r="C2289" s="9">
        <v>23.8125</v>
      </c>
      <c r="D2289">
        <v>1.3330357960738042</v>
      </c>
      <c r="E2289" s="6">
        <v>191.55979519935246</v>
      </c>
      <c r="F2289" s="7">
        <v>255.35606408930371</v>
      </c>
      <c r="G2289" s="7">
        <v>108.08762787877122</v>
      </c>
      <c r="H2289" s="7">
        <v>132.32988771564746</v>
      </c>
      <c r="I2289" s="7">
        <v>233.19988704302068</v>
      </c>
    </row>
    <row r="2290" spans="1:9" x14ac:dyDescent="0.25">
      <c r="A2290" s="17"/>
      <c r="B2290" s="5">
        <f>DATE(YEAR(siječanj!B2290),MONTH(siječanj!B2290)+11,DAY(siječanj!B2290))</f>
        <v>43458</v>
      </c>
      <c r="C2290" s="9">
        <v>23.8229166666667</v>
      </c>
      <c r="D2290">
        <v>1.3330357960738042</v>
      </c>
      <c r="E2290" s="6">
        <v>188.42966763055111</v>
      </c>
      <c r="F2290" s="7">
        <v>251.18349199381402</v>
      </c>
      <c r="G2290" s="7">
        <v>106.742559535643</v>
      </c>
      <c r="H2290" s="7">
        <v>130.6107301766977</v>
      </c>
      <c r="I2290" s="7">
        <v>233.03211111762721</v>
      </c>
    </row>
    <row r="2291" spans="1:9" x14ac:dyDescent="0.25">
      <c r="A2291" s="17"/>
      <c r="B2291" s="5">
        <f>DATE(YEAR(siječanj!B2291),MONTH(siječanj!B2291)+11,DAY(siječanj!B2291))</f>
        <v>43458</v>
      </c>
      <c r="C2291" s="9">
        <v>23.8333333333333</v>
      </c>
      <c r="D2291">
        <v>1.3330357960738042</v>
      </c>
      <c r="E2291" s="6">
        <v>190.54886753824368</v>
      </c>
      <c r="F2291" s="7">
        <v>254.00846132980453</v>
      </c>
      <c r="G2291" s="7">
        <v>104.82744865350014</v>
      </c>
      <c r="H2291" s="7">
        <v>130.95000288804687</v>
      </c>
      <c r="I2291" s="7">
        <v>233.10198116880045</v>
      </c>
    </row>
    <row r="2292" spans="1:9" x14ac:dyDescent="0.25">
      <c r="A2292" s="17"/>
      <c r="B2292" s="5">
        <f>DATE(YEAR(siječanj!B2292),MONTH(siječanj!B2292)+11,DAY(siječanj!B2292))</f>
        <v>43458</v>
      </c>
      <c r="C2292" s="9">
        <v>23.84375</v>
      </c>
      <c r="D2292">
        <v>1.3330357960738042</v>
      </c>
      <c r="E2292" s="6">
        <v>191.39677661741675</v>
      </c>
      <c r="F2292" s="7">
        <v>255.1387544841582</v>
      </c>
      <c r="G2292" s="7">
        <v>105.45128508781053</v>
      </c>
      <c r="H2292" s="7">
        <v>129.04210764436291</v>
      </c>
      <c r="I2292" s="7">
        <v>233.88773223607413</v>
      </c>
    </row>
    <row r="2293" spans="1:9" x14ac:dyDescent="0.25">
      <c r="A2293" s="17"/>
      <c r="B2293" s="5">
        <f>DATE(YEAR(siječanj!B2293),MONTH(siječanj!B2293)+11,DAY(siječanj!B2293))</f>
        <v>43458</v>
      </c>
      <c r="C2293" s="9">
        <v>23.8541666666667</v>
      </c>
      <c r="D2293">
        <v>1.3330357960738042</v>
      </c>
      <c r="E2293" s="6">
        <v>188.4312615247776</v>
      </c>
      <c r="F2293" s="7">
        <v>251.18561671187308</v>
      </c>
      <c r="G2293" s="7">
        <v>105.25851894262161</v>
      </c>
      <c r="H2293" s="7">
        <v>127.81337192432409</v>
      </c>
      <c r="I2293" s="7">
        <v>234.02226518555443</v>
      </c>
    </row>
    <row r="2294" spans="1:9" x14ac:dyDescent="0.25">
      <c r="A2294" s="17"/>
      <c r="B2294" s="5">
        <f>DATE(YEAR(siječanj!B2294),MONTH(siječanj!B2294)+11,DAY(siječanj!B2294))</f>
        <v>43458</v>
      </c>
      <c r="C2294" s="9">
        <v>23.8645833333333</v>
      </c>
      <c r="D2294">
        <v>1.3330357960738042</v>
      </c>
      <c r="E2294" s="6">
        <v>184.8867422858263</v>
      </c>
      <c r="F2294" s="7">
        <v>246.46064568647873</v>
      </c>
      <c r="G2294" s="7">
        <v>103.46017978270918</v>
      </c>
      <c r="H2294" s="7">
        <v>124.2909611402895</v>
      </c>
      <c r="I2294" s="7">
        <v>234.55899994246272</v>
      </c>
    </row>
    <row r="2295" spans="1:9" x14ac:dyDescent="0.25">
      <c r="A2295" s="17"/>
      <c r="B2295" s="5">
        <f>DATE(YEAR(siječanj!B2295),MONTH(siječanj!B2295)+11,DAY(siječanj!B2295))</f>
        <v>43458</v>
      </c>
      <c r="C2295" s="9">
        <v>23.875</v>
      </c>
      <c r="D2295">
        <v>1.3330357960738042</v>
      </c>
      <c r="E2295" s="6">
        <v>180.95775433560425</v>
      </c>
      <c r="F2295" s="7">
        <v>241.22316410649009</v>
      </c>
      <c r="G2295" s="7">
        <v>98.148689478258959</v>
      </c>
      <c r="H2295" s="7">
        <v>112.58990578115643</v>
      </c>
      <c r="I2295" s="7">
        <v>235.59235227856038</v>
      </c>
    </row>
    <row r="2296" spans="1:9" x14ac:dyDescent="0.25">
      <c r="A2296" s="17"/>
      <c r="B2296" s="5">
        <f>DATE(YEAR(siječanj!B2296),MONTH(siječanj!B2296)+11,DAY(siječanj!B2296))</f>
        <v>43458</v>
      </c>
      <c r="C2296" s="9">
        <v>23.8854166666667</v>
      </c>
      <c r="D2296">
        <v>1.3330357960738042</v>
      </c>
      <c r="E2296" s="6">
        <v>184.76678860334277</v>
      </c>
      <c r="F2296" s="7">
        <v>246.30074313385734</v>
      </c>
      <c r="G2296" s="7">
        <v>83.156097846200467</v>
      </c>
      <c r="H2296" s="7">
        <v>91.795062982953965</v>
      </c>
      <c r="I2296" s="7">
        <v>241.38503733426495</v>
      </c>
    </row>
    <row r="2297" spans="1:9" x14ac:dyDescent="0.25">
      <c r="A2297" s="17"/>
      <c r="B2297" s="5">
        <f>DATE(YEAR(siječanj!B2297),MONTH(siječanj!B2297)+11,DAY(siječanj!B2297))</f>
        <v>43458</v>
      </c>
      <c r="C2297" s="9">
        <v>23.8958333333333</v>
      </c>
      <c r="D2297">
        <v>1.3330357960738042</v>
      </c>
      <c r="E2297" s="6">
        <v>189.98940967290312</v>
      </c>
      <c r="F2297" s="7">
        <v>253.26268396891052</v>
      </c>
      <c r="G2297" s="7">
        <v>77.4825613687659</v>
      </c>
      <c r="H2297" s="7">
        <v>83.912716094119276</v>
      </c>
      <c r="I2297" s="7">
        <v>245.86766993079357</v>
      </c>
    </row>
    <row r="2298" spans="1:9" x14ac:dyDescent="0.25">
      <c r="A2298" s="17"/>
      <c r="B2298" s="5">
        <f>DATE(YEAR(siječanj!B2298),MONTH(siječanj!B2298)+11,DAY(siječanj!B2298))</f>
        <v>43458</v>
      </c>
      <c r="C2298" s="9">
        <v>23.90625</v>
      </c>
      <c r="D2298">
        <v>1.3330357960738042</v>
      </c>
      <c r="E2298" s="6">
        <v>193.14538173570543</v>
      </c>
      <c r="F2298" s="7">
        <v>257.46970770003486</v>
      </c>
      <c r="G2298" s="7">
        <v>76.803372261611244</v>
      </c>
      <c r="H2298" s="7">
        <v>82.329471537278465</v>
      </c>
      <c r="I2298" s="7">
        <v>244.71642713378867</v>
      </c>
    </row>
    <row r="2299" spans="1:9" x14ac:dyDescent="0.25">
      <c r="A2299" s="17"/>
      <c r="B2299" s="5">
        <f>DATE(YEAR(siječanj!B2299),MONTH(siječanj!B2299)+11,DAY(siječanj!B2299))</f>
        <v>43458</v>
      </c>
      <c r="C2299" s="9">
        <v>23.9166666666667</v>
      </c>
      <c r="D2299">
        <v>1.3330357960738042</v>
      </c>
      <c r="E2299" s="6">
        <v>191.97206432211928</v>
      </c>
      <c r="F2299" s="7">
        <v>255.90563358756782</v>
      </c>
      <c r="G2299" s="7">
        <v>76.141751541620764</v>
      </c>
      <c r="H2299" s="7">
        <v>80.81880327665445</v>
      </c>
      <c r="I2299" s="7">
        <v>241.53047260380438</v>
      </c>
    </row>
    <row r="2300" spans="1:9" x14ac:dyDescent="0.25">
      <c r="A2300" s="17"/>
      <c r="B2300" s="5">
        <f>DATE(YEAR(siječanj!B2300),MONTH(siječanj!B2300)+11,DAY(siječanj!B2300))</f>
        <v>43458</v>
      </c>
      <c r="C2300" s="9">
        <v>23.9270833333333</v>
      </c>
      <c r="D2300">
        <v>1.3330357960738042</v>
      </c>
      <c r="E2300" s="6">
        <v>192.02829199088058</v>
      </c>
      <c r="F2300" s="7">
        <v>255.98058708275641</v>
      </c>
      <c r="G2300" s="7">
        <v>73.566233214795815</v>
      </c>
      <c r="H2300" s="7">
        <v>71.087839947300623</v>
      </c>
      <c r="I2300" s="7">
        <v>243.07312689146619</v>
      </c>
    </row>
    <row r="2301" spans="1:9" x14ac:dyDescent="0.25">
      <c r="A2301" s="17"/>
      <c r="B2301" s="5">
        <f>DATE(YEAR(siječanj!B2301),MONTH(siječanj!B2301)+11,DAY(siječanj!B2301))</f>
        <v>43458</v>
      </c>
      <c r="C2301" s="9">
        <v>23.9375</v>
      </c>
      <c r="D2301">
        <v>1.3330357960738042</v>
      </c>
      <c r="E2301" s="6">
        <v>187.33341554832995</v>
      </c>
      <c r="F2301" s="7">
        <v>249.72214872669278</v>
      </c>
      <c r="G2301" s="7">
        <v>71.888353812653904</v>
      </c>
      <c r="H2301" s="7">
        <v>66.178472140447269</v>
      </c>
      <c r="I2301" s="7">
        <v>242.47174123660315</v>
      </c>
    </row>
    <row r="2302" spans="1:9" x14ac:dyDescent="0.25">
      <c r="A2302" s="17"/>
      <c r="B2302" s="5">
        <f>DATE(YEAR(siječanj!B2302),MONTH(siječanj!B2302)+11,DAY(siječanj!B2302))</f>
        <v>43458</v>
      </c>
      <c r="C2302" s="9">
        <v>23.9479166666667</v>
      </c>
      <c r="D2302">
        <v>1.3330357960738042</v>
      </c>
      <c r="E2302" s="6">
        <v>179.46785402060263</v>
      </c>
      <c r="F2302" s="7">
        <v>239.23707365401131</v>
      </c>
      <c r="G2302" s="7">
        <v>71.301827602810391</v>
      </c>
      <c r="H2302" s="7">
        <v>64.063833591717895</v>
      </c>
      <c r="I2302" s="7">
        <v>240.61936285637921</v>
      </c>
    </row>
    <row r="2303" spans="1:9" x14ac:dyDescent="0.25">
      <c r="A2303" s="17"/>
      <c r="B2303" s="5">
        <f>DATE(YEAR(siječanj!B2303),MONTH(siječanj!B2303)+11,DAY(siječanj!B2303))</f>
        <v>43458</v>
      </c>
      <c r="C2303" s="9">
        <v>23.9583333333333</v>
      </c>
      <c r="D2303">
        <v>1.3330357960738042</v>
      </c>
      <c r="E2303" s="6">
        <v>170.14548507200354</v>
      </c>
      <c r="F2303" s="7">
        <v>226.81002214132181</v>
      </c>
      <c r="G2303" s="7">
        <v>69.684712402785564</v>
      </c>
      <c r="H2303" s="7">
        <v>62.472806409151801</v>
      </c>
      <c r="I2303" s="7">
        <v>240.38289191430792</v>
      </c>
    </row>
    <row r="2304" spans="1:9" x14ac:dyDescent="0.25">
      <c r="A2304" s="17"/>
      <c r="B2304" s="5">
        <f>DATE(YEAR(siječanj!B2304),MONTH(siječanj!B2304)+11,DAY(siječanj!B2304))</f>
        <v>43458</v>
      </c>
      <c r="C2304" s="9">
        <v>23.96875</v>
      </c>
      <c r="D2304">
        <v>1.3330357960738042</v>
      </c>
      <c r="E2304" s="6">
        <v>162.71308785663192</v>
      </c>
      <c r="F2304" s="7">
        <v>216.90237060259216</v>
      </c>
      <c r="G2304" s="7">
        <v>68.383438477328653</v>
      </c>
      <c r="H2304" s="7">
        <v>61.537936053979372</v>
      </c>
      <c r="I2304" s="7">
        <v>241.51530315847538</v>
      </c>
    </row>
    <row r="2305" spans="1:9" x14ac:dyDescent="0.25">
      <c r="A2305" s="17"/>
      <c r="B2305" s="5">
        <f>DATE(YEAR(siječanj!B2305),MONTH(siječanj!B2305)+11,DAY(siječanj!B2305))</f>
        <v>43458</v>
      </c>
      <c r="C2305" s="9">
        <v>23.9791666666667</v>
      </c>
      <c r="D2305">
        <v>1.3330357960738042</v>
      </c>
      <c r="E2305" s="6">
        <v>152.07509064347576</v>
      </c>
      <c r="F2305" s="7">
        <v>202.72153951892165</v>
      </c>
      <c r="G2305" s="7">
        <v>67.759549815935458</v>
      </c>
      <c r="H2305" s="7">
        <v>63.735277543951284</v>
      </c>
      <c r="I2305" s="7">
        <v>243.38508404958438</v>
      </c>
    </row>
    <row r="2306" spans="1:9" ht="15.75" thickBot="1" x14ac:dyDescent="0.3">
      <c r="A2306" s="17"/>
      <c r="B2306" s="5">
        <f>DATE(YEAR(siječanj!B2306),MONTH(siječanj!B2306)+11,DAY(siječanj!B2306))</f>
        <v>43458</v>
      </c>
      <c r="C2306" s="9">
        <v>23.9895833333333</v>
      </c>
      <c r="D2306">
        <v>1.3330357960738042</v>
      </c>
      <c r="E2306" s="6">
        <v>143.68043260458768</v>
      </c>
      <c r="F2306" s="7">
        <v>191.5311598572851</v>
      </c>
      <c r="G2306" s="7">
        <v>65.442061400474117</v>
      </c>
      <c r="H2306" s="7">
        <v>73.677724395463244</v>
      </c>
      <c r="I2306" s="7">
        <v>242.81401128461607</v>
      </c>
    </row>
    <row r="2307" spans="1:9" x14ac:dyDescent="0.25">
      <c r="A2307" s="14">
        <f t="shared" ref="A2307" si="22">A2211+1</f>
        <v>359</v>
      </c>
      <c r="B2307" s="5">
        <f>DATE(YEAR(siječanj!B2307),MONTH(siječanj!B2307)+11,DAY(siječanj!B2307))</f>
        <v>43459</v>
      </c>
      <c r="C2307" s="9">
        <v>24</v>
      </c>
      <c r="D2307">
        <v>1.3515386786383761</v>
      </c>
      <c r="E2307" s="6">
        <v>136.3861239578458</v>
      </c>
      <c r="F2307" s="7">
        <v>184.33112175859668</v>
      </c>
      <c r="G2307" s="7">
        <v>66.2754811006387</v>
      </c>
      <c r="H2307" s="7">
        <v>81.517148437724416</v>
      </c>
      <c r="I2307" s="7">
        <v>246.78203277371975</v>
      </c>
    </row>
    <row r="2308" spans="1:9" x14ac:dyDescent="0.25">
      <c r="A2308" s="15"/>
      <c r="B2308" s="5">
        <f>DATE(YEAR(siječanj!B2308),MONTH(siječanj!B2308)+11,DAY(siječanj!B2308))</f>
        <v>43459</v>
      </c>
      <c r="C2308" s="9">
        <v>24.0104166666667</v>
      </c>
      <c r="D2308">
        <v>1.3515386786383761</v>
      </c>
      <c r="E2308" s="6">
        <v>125.91112251420027</v>
      </c>
      <c r="F2308" s="7">
        <v>170.17375214871691</v>
      </c>
      <c r="G2308" s="7">
        <v>65.30949701189509</v>
      </c>
      <c r="H2308" s="7">
        <v>82.188661802521338</v>
      </c>
      <c r="I2308" s="7">
        <v>249.13694590684335</v>
      </c>
    </row>
    <row r="2309" spans="1:9" x14ac:dyDescent="0.25">
      <c r="A2309" s="15"/>
      <c r="B2309" s="5">
        <f>DATE(YEAR(siječanj!B2309),MONTH(siječanj!B2309)+11,DAY(siječanj!B2309))</f>
        <v>43459</v>
      </c>
      <c r="C2309" s="9">
        <v>24.0208333333333</v>
      </c>
      <c r="D2309">
        <v>1.3515386786383761</v>
      </c>
      <c r="E2309" s="6">
        <v>117.74782511560615</v>
      </c>
      <c r="F2309" s="7">
        <v>159.14073996928892</v>
      </c>
      <c r="G2309" s="7">
        <v>65.757111233864038</v>
      </c>
      <c r="H2309" s="7">
        <v>81.490352765036477</v>
      </c>
      <c r="I2309" s="7">
        <v>251.427238142893</v>
      </c>
    </row>
    <row r="2310" spans="1:9" x14ac:dyDescent="0.25">
      <c r="A2310" s="15"/>
      <c r="B2310" s="5">
        <f>DATE(YEAR(siječanj!B2310),MONTH(siječanj!B2310)+11,DAY(siječanj!B2310))</f>
        <v>43459</v>
      </c>
      <c r="C2310" s="9">
        <v>24.03125</v>
      </c>
      <c r="D2310">
        <v>1.3515386786383761</v>
      </c>
      <c r="E2310" s="6">
        <v>109.95809605644141</v>
      </c>
      <c r="F2310" s="7">
        <v>148.61261984971443</v>
      </c>
      <c r="G2310" s="7">
        <v>63.27919728987775</v>
      </c>
      <c r="H2310" s="7">
        <v>79.96682852184513</v>
      </c>
      <c r="I2310" s="7">
        <v>250.4633958473998</v>
      </c>
    </row>
    <row r="2311" spans="1:9" x14ac:dyDescent="0.25">
      <c r="A2311" s="15"/>
      <c r="B2311" s="5">
        <f>DATE(YEAR(siječanj!B2311),MONTH(siječanj!B2311)+11,DAY(siječanj!B2311))</f>
        <v>43459</v>
      </c>
      <c r="C2311" s="9">
        <v>24.0416666666667</v>
      </c>
      <c r="D2311">
        <v>1.3515386786383761</v>
      </c>
      <c r="E2311" s="6">
        <v>102.13223806691333</v>
      </c>
      <c r="F2311" s="7">
        <v>138.0356700833361</v>
      </c>
      <c r="G2311" s="7">
        <v>64.257442690678303</v>
      </c>
      <c r="H2311" s="7">
        <v>78.598017579946429</v>
      </c>
      <c r="I2311" s="7">
        <v>252.11971647196128</v>
      </c>
    </row>
    <row r="2312" spans="1:9" x14ac:dyDescent="0.25">
      <c r="A2312" s="15"/>
      <c r="B2312" s="5">
        <f>DATE(YEAR(siječanj!B2312),MONTH(siječanj!B2312)+11,DAY(siječanj!B2312))</f>
        <v>43459</v>
      </c>
      <c r="C2312" s="9">
        <v>24.0520833333333</v>
      </c>
      <c r="D2312">
        <v>1.3515386786383761</v>
      </c>
      <c r="E2312" s="6">
        <v>96.741562820527477</v>
      </c>
      <c r="F2312" s="7">
        <v>130.74996398386716</v>
      </c>
      <c r="G2312" s="7">
        <v>62.463293749794524</v>
      </c>
      <c r="H2312" s="7">
        <v>79.712642908355775</v>
      </c>
      <c r="I2312" s="7">
        <v>251.42457806480115</v>
      </c>
    </row>
    <row r="2313" spans="1:9" x14ac:dyDescent="0.25">
      <c r="A2313" s="15"/>
      <c r="B2313" s="5">
        <f>DATE(YEAR(siječanj!B2313),MONTH(siječanj!B2313)+11,DAY(siječanj!B2313))</f>
        <v>43459</v>
      </c>
      <c r="C2313" s="9">
        <v>24.0625</v>
      </c>
      <c r="D2313">
        <v>1.3515386786383761</v>
      </c>
      <c r="E2313" s="6">
        <v>92.669061903713839</v>
      </c>
      <c r="F2313" s="7">
        <v>125.24582147600327</v>
      </c>
      <c r="G2313" s="7">
        <v>63.30119292667716</v>
      </c>
      <c r="H2313" s="7">
        <v>80.171713469123276</v>
      </c>
      <c r="I2313" s="7">
        <v>251.57243740550399</v>
      </c>
    </row>
    <row r="2314" spans="1:9" x14ac:dyDescent="0.25">
      <c r="A2314" s="15"/>
      <c r="B2314" s="5">
        <f>DATE(YEAR(siječanj!B2314),MONTH(siječanj!B2314)+11,DAY(siječanj!B2314))</f>
        <v>43459</v>
      </c>
      <c r="C2314" s="9">
        <v>24.0729166666667</v>
      </c>
      <c r="D2314">
        <v>1.3515386786383761</v>
      </c>
      <c r="E2314" s="6">
        <v>88.390285087665362</v>
      </c>
      <c r="F2314" s="7">
        <v>119.4628891118526</v>
      </c>
      <c r="G2314" s="7">
        <v>63.163072379980584</v>
      </c>
      <c r="H2314" s="7">
        <v>82.184700249354321</v>
      </c>
      <c r="I2314" s="7">
        <v>249.58611109297408</v>
      </c>
    </row>
    <row r="2315" spans="1:9" x14ac:dyDescent="0.25">
      <c r="A2315" s="15"/>
      <c r="B2315" s="5">
        <f>DATE(YEAR(siječanj!B2315),MONTH(siječanj!B2315)+11,DAY(siječanj!B2315))</f>
        <v>43459</v>
      </c>
      <c r="C2315" s="9">
        <v>24.0833333333333</v>
      </c>
      <c r="D2315">
        <v>1.3515386786383761</v>
      </c>
      <c r="E2315" s="6">
        <v>85.107458087850674</v>
      </c>
      <c r="F2315" s="7">
        <v>115.02602144632468</v>
      </c>
      <c r="G2315" s="7">
        <v>62.132680245726803</v>
      </c>
      <c r="H2315" s="7">
        <v>82.496527063483526</v>
      </c>
      <c r="I2315" s="7">
        <v>248.78124446452537</v>
      </c>
    </row>
    <row r="2316" spans="1:9" x14ac:dyDescent="0.25">
      <c r="A2316" s="15"/>
      <c r="B2316" s="5">
        <f>DATE(YEAR(siječanj!B2316),MONTH(siječanj!B2316)+11,DAY(siječanj!B2316))</f>
        <v>43459</v>
      </c>
      <c r="C2316" s="9">
        <v>24.09375</v>
      </c>
      <c r="D2316">
        <v>1.3515386786383761</v>
      </c>
      <c r="E2316" s="6">
        <v>82.718637135516502</v>
      </c>
      <c r="F2316" s="7">
        <v>111.79743753290327</v>
      </c>
      <c r="G2316" s="7">
        <v>62.308657392525816</v>
      </c>
      <c r="H2316" s="7">
        <v>84.101714691412568</v>
      </c>
      <c r="I2316" s="7">
        <v>251.09046425623075</v>
      </c>
    </row>
    <row r="2317" spans="1:9" x14ac:dyDescent="0.25">
      <c r="A2317" s="15"/>
      <c r="B2317" s="5">
        <f>DATE(YEAR(siječanj!B2317),MONTH(siječanj!B2317)+11,DAY(siječanj!B2317))</f>
        <v>43459</v>
      </c>
      <c r="C2317" s="9">
        <v>24.1041666666667</v>
      </c>
      <c r="D2317">
        <v>1.3515386786383761</v>
      </c>
      <c r="E2317" s="6">
        <v>80.449772841199561</v>
      </c>
      <c r="F2317" s="7">
        <v>108.73097968255237</v>
      </c>
      <c r="G2317" s="7">
        <v>61.189222099546534</v>
      </c>
      <c r="H2317" s="7">
        <v>82.694773298564868</v>
      </c>
      <c r="I2317" s="7">
        <v>251.12711233210737</v>
      </c>
    </row>
    <row r="2318" spans="1:9" x14ac:dyDescent="0.25">
      <c r="A2318" s="15"/>
      <c r="B2318" s="5">
        <f>DATE(YEAR(siječanj!B2318),MONTH(siječanj!B2318)+11,DAY(siječanj!B2318))</f>
        <v>43459</v>
      </c>
      <c r="C2318" s="9">
        <v>24.1145833333333</v>
      </c>
      <c r="D2318">
        <v>1.3515386786383761</v>
      </c>
      <c r="E2318" s="6">
        <v>77.456967145174147</v>
      </c>
      <c r="F2318" s="7">
        <v>104.68608702672478</v>
      </c>
      <c r="G2318" s="7">
        <v>61.66707580246328</v>
      </c>
      <c r="H2318" s="7">
        <v>80.032300512990389</v>
      </c>
      <c r="I2318" s="7">
        <v>250.77780207741532</v>
      </c>
    </row>
    <row r="2319" spans="1:9" x14ac:dyDescent="0.25">
      <c r="A2319" s="15"/>
      <c r="B2319" s="5">
        <f>DATE(YEAR(siječanj!B2319),MONTH(siječanj!B2319)+11,DAY(siječanj!B2319))</f>
        <v>43459</v>
      </c>
      <c r="C2319" s="9">
        <v>24.125</v>
      </c>
      <c r="D2319">
        <v>1.3515386786383761</v>
      </c>
      <c r="E2319" s="6">
        <v>75.800059049370006</v>
      </c>
      <c r="F2319" s="7">
        <v>102.44671164829641</v>
      </c>
      <c r="G2319" s="7">
        <v>60.234940894820582</v>
      </c>
      <c r="H2319" s="7">
        <v>80.79382181068533</v>
      </c>
      <c r="I2319" s="7">
        <v>249.38987833217399</v>
      </c>
    </row>
    <row r="2320" spans="1:9" x14ac:dyDescent="0.25">
      <c r="A2320" s="15"/>
      <c r="B2320" s="5">
        <f>DATE(YEAR(siječanj!B2320),MONTH(siječanj!B2320)+11,DAY(siječanj!B2320))</f>
        <v>43459</v>
      </c>
      <c r="C2320" s="9">
        <v>24.1354166666667</v>
      </c>
      <c r="D2320">
        <v>1.3515386786383761</v>
      </c>
      <c r="E2320" s="6">
        <v>73.662745084267172</v>
      </c>
      <c r="F2320" s="7">
        <v>99.558049156065991</v>
      </c>
      <c r="G2320" s="7">
        <v>60.784028321224156</v>
      </c>
      <c r="H2320" s="7">
        <v>80.696809916007737</v>
      </c>
      <c r="I2320" s="7">
        <v>249.90960958991104</v>
      </c>
    </row>
    <row r="2321" spans="1:9" x14ac:dyDescent="0.25">
      <c r="A2321" s="15"/>
      <c r="B2321" s="5">
        <f>DATE(YEAR(siječanj!B2321),MONTH(siječanj!B2321)+11,DAY(siječanj!B2321))</f>
        <v>43459</v>
      </c>
      <c r="C2321" s="9">
        <v>24.1458333333333</v>
      </c>
      <c r="D2321">
        <v>1.3515386786383761</v>
      </c>
      <c r="E2321" s="6">
        <v>72.268146154923159</v>
      </c>
      <c r="F2321" s="7">
        <v>97.67319476186988</v>
      </c>
      <c r="G2321" s="7">
        <v>60.310123789261532</v>
      </c>
      <c r="H2321" s="7">
        <v>75.969737774544015</v>
      </c>
      <c r="I2321" s="7">
        <v>250.01392865240302</v>
      </c>
    </row>
    <row r="2322" spans="1:9" x14ac:dyDescent="0.25">
      <c r="A2322" s="15"/>
      <c r="B2322" s="5">
        <f>DATE(YEAR(siječanj!B2322),MONTH(siječanj!B2322)+11,DAY(siječanj!B2322))</f>
        <v>43459</v>
      </c>
      <c r="C2322" s="9">
        <v>24.15625</v>
      </c>
      <c r="D2322">
        <v>1.3515386786383761</v>
      </c>
      <c r="E2322" s="6">
        <v>72.252790417266382</v>
      </c>
      <c r="F2322" s="7">
        <v>97.652440888487732</v>
      </c>
      <c r="G2322" s="7">
        <v>60.318082393188405</v>
      </c>
      <c r="H2322" s="7">
        <v>71.596724931934247</v>
      </c>
      <c r="I2322" s="7">
        <v>250.3118003970161</v>
      </c>
    </row>
    <row r="2323" spans="1:9" x14ac:dyDescent="0.25">
      <c r="A2323" s="15"/>
      <c r="B2323" s="5">
        <f>DATE(YEAR(siječanj!B2323),MONTH(siječanj!B2323)+11,DAY(siječanj!B2323))</f>
        <v>43459</v>
      </c>
      <c r="C2323" s="9">
        <v>24.1666666666667</v>
      </c>
      <c r="D2323">
        <v>1.3515386786383761</v>
      </c>
      <c r="E2323" s="6">
        <v>70.21733888966196</v>
      </c>
      <c r="F2323" s="7">
        <v>94.901449420436776</v>
      </c>
      <c r="G2323" s="7">
        <v>59.951203206310041</v>
      </c>
      <c r="H2323" s="7">
        <v>70.751605630832401</v>
      </c>
      <c r="I2323" s="7">
        <v>249.66676546074223</v>
      </c>
    </row>
    <row r="2324" spans="1:9" x14ac:dyDescent="0.25">
      <c r="A2324" s="15"/>
      <c r="B2324" s="5">
        <f>DATE(YEAR(siječanj!B2324),MONTH(siječanj!B2324)+11,DAY(siječanj!B2324))</f>
        <v>43459</v>
      </c>
      <c r="C2324" s="9">
        <v>24.1770833333333</v>
      </c>
      <c r="D2324">
        <v>1.3515386786383761</v>
      </c>
      <c r="E2324" s="6">
        <v>69.867934859529285</v>
      </c>
      <c r="F2324" s="7">
        <v>94.429216359240343</v>
      </c>
      <c r="G2324" s="7">
        <v>59.918766170416262</v>
      </c>
      <c r="H2324" s="7">
        <v>68.146645606484043</v>
      </c>
      <c r="I2324" s="7">
        <v>249.65424409315278</v>
      </c>
    </row>
    <row r="2325" spans="1:9" x14ac:dyDescent="0.25">
      <c r="A2325" s="15"/>
      <c r="B2325" s="5">
        <f>DATE(YEAR(siječanj!B2325),MONTH(siječanj!B2325)+11,DAY(siječanj!B2325))</f>
        <v>43459</v>
      </c>
      <c r="C2325" s="9">
        <v>24.1875</v>
      </c>
      <c r="D2325">
        <v>1.3515386786383761</v>
      </c>
      <c r="E2325" s="6">
        <v>69.984294097285485</v>
      </c>
      <c r="F2325" s="7">
        <v>94.586480369684722</v>
      </c>
      <c r="G2325" s="7">
        <v>59.957213338301258</v>
      </c>
      <c r="H2325" s="7">
        <v>67.213428908763305</v>
      </c>
      <c r="I2325" s="7">
        <v>249.78274886566405</v>
      </c>
    </row>
    <row r="2326" spans="1:9" x14ac:dyDescent="0.25">
      <c r="A2326" s="15"/>
      <c r="B2326" s="5">
        <f>DATE(YEAR(siječanj!B2326),MONTH(siječanj!B2326)+11,DAY(siječanj!B2326))</f>
        <v>43459</v>
      </c>
      <c r="C2326" s="9">
        <v>24.1979166666667</v>
      </c>
      <c r="D2326">
        <v>1.3515386786383761</v>
      </c>
      <c r="E2326" s="6">
        <v>69.657343444563608</v>
      </c>
      <c r="F2326" s="7">
        <v>94.144593916525039</v>
      </c>
      <c r="G2326" s="7">
        <v>60.777210678183316</v>
      </c>
      <c r="H2326" s="7">
        <v>61.485107317622457</v>
      </c>
      <c r="I2326" s="7">
        <v>249.57728883397922</v>
      </c>
    </row>
    <row r="2327" spans="1:9" x14ac:dyDescent="0.25">
      <c r="A2327" s="15"/>
      <c r="B2327" s="5">
        <f>DATE(YEAR(siječanj!B2327),MONTH(siječanj!B2327)+11,DAY(siječanj!B2327))</f>
        <v>43459</v>
      </c>
      <c r="C2327" s="9">
        <v>24.2083333333333</v>
      </c>
      <c r="D2327">
        <v>1.3515386786383761</v>
      </c>
      <c r="E2327" s="6">
        <v>69.022744426326838</v>
      </c>
      <c r="F2327" s="7">
        <v>93.286908797952108</v>
      </c>
      <c r="G2327" s="7">
        <v>58.271475768930188</v>
      </c>
      <c r="H2327" s="7">
        <v>59.756589756397638</v>
      </c>
      <c r="I2327" s="7">
        <v>249.32000628094204</v>
      </c>
    </row>
    <row r="2328" spans="1:9" x14ac:dyDescent="0.25">
      <c r="A2328" s="15"/>
      <c r="B2328" s="5">
        <f>DATE(YEAR(siječanj!B2328),MONTH(siječanj!B2328)+11,DAY(siječanj!B2328))</f>
        <v>43459</v>
      </c>
      <c r="C2328" s="9">
        <v>24.21875</v>
      </c>
      <c r="D2328">
        <v>1.3515386786383761</v>
      </c>
      <c r="E2328" s="6">
        <v>69.36790137800412</v>
      </c>
      <c r="F2328" s="7">
        <v>93.753401768344872</v>
      </c>
      <c r="G2328" s="7">
        <v>58.18585147539487</v>
      </c>
      <c r="H2328" s="7">
        <v>58.134520373027378</v>
      </c>
      <c r="I2328" s="7">
        <v>248.60040815571855</v>
      </c>
    </row>
    <row r="2329" spans="1:9" x14ac:dyDescent="0.25">
      <c r="A2329" s="15"/>
      <c r="B2329" s="5">
        <f>DATE(YEAR(siječanj!B2329),MONTH(siječanj!B2329)+11,DAY(siječanj!B2329))</f>
        <v>43459</v>
      </c>
      <c r="C2329" s="9">
        <v>24.2291666666667</v>
      </c>
      <c r="D2329">
        <v>1.3515386786383761</v>
      </c>
      <c r="E2329" s="6">
        <v>69.359609557385937</v>
      </c>
      <c r="F2329" s="7">
        <v>93.742195052063067</v>
      </c>
      <c r="G2329" s="7">
        <v>58.60985503846517</v>
      </c>
      <c r="H2329" s="7">
        <v>58.283642546091379</v>
      </c>
      <c r="I2329" s="7">
        <v>248.74463338973501</v>
      </c>
    </row>
    <row r="2330" spans="1:9" x14ac:dyDescent="0.25">
      <c r="A2330" s="15"/>
      <c r="B2330" s="5">
        <f>DATE(YEAR(siječanj!B2330),MONTH(siječanj!B2330)+11,DAY(siječanj!B2330))</f>
        <v>43459</v>
      </c>
      <c r="C2330" s="9">
        <v>24.2395833333333</v>
      </c>
      <c r="D2330">
        <v>1.3515386786383761</v>
      </c>
      <c r="E2330" s="6">
        <v>70.250234406722043</v>
      </c>
      <c r="F2330" s="7">
        <v>94.945908984097287</v>
      </c>
      <c r="G2330" s="7">
        <v>58.935659633446335</v>
      </c>
      <c r="H2330" s="7">
        <v>58.396829779434711</v>
      </c>
      <c r="I2330" s="7">
        <v>247.75265326820039</v>
      </c>
    </row>
    <row r="2331" spans="1:9" x14ac:dyDescent="0.25">
      <c r="A2331" s="15"/>
      <c r="B2331" s="5">
        <f>DATE(YEAR(siječanj!B2331),MONTH(siječanj!B2331)+11,DAY(siječanj!B2331))</f>
        <v>43459</v>
      </c>
      <c r="C2331" s="9">
        <v>24.25</v>
      </c>
      <c r="D2331">
        <v>1.3515386786383761</v>
      </c>
      <c r="E2331" s="6">
        <v>71.848701036681192</v>
      </c>
      <c r="F2331" s="7">
        <v>97.106298460999824</v>
      </c>
      <c r="G2331" s="7">
        <v>59.474277538480173</v>
      </c>
      <c r="H2331" s="7">
        <v>59.737279693290731</v>
      </c>
      <c r="I2331" s="7">
        <v>247.67309393257901</v>
      </c>
    </row>
    <row r="2332" spans="1:9" x14ac:dyDescent="0.25">
      <c r="A2332" s="15"/>
      <c r="B2332" s="5">
        <f>DATE(YEAR(siječanj!B2332),MONTH(siječanj!B2332)+11,DAY(siječanj!B2332))</f>
        <v>43459</v>
      </c>
      <c r="C2332" s="9">
        <v>24.2604166666667</v>
      </c>
      <c r="D2332">
        <v>1.3515386786383761</v>
      </c>
      <c r="E2332" s="6">
        <v>74.224814476364614</v>
      </c>
      <c r="F2332" s="7">
        <v>100.31770767956444</v>
      </c>
      <c r="G2332" s="7">
        <v>61.862240375993622</v>
      </c>
      <c r="H2332" s="7">
        <v>59.03311863501812</v>
      </c>
      <c r="I2332" s="7">
        <v>239.85652346172293</v>
      </c>
    </row>
    <row r="2333" spans="1:9" x14ac:dyDescent="0.25">
      <c r="A2333" s="15"/>
      <c r="B2333" s="5">
        <f>DATE(YEAR(siječanj!B2333),MONTH(siječanj!B2333)+11,DAY(siječanj!B2333))</f>
        <v>43459</v>
      </c>
      <c r="C2333" s="9">
        <v>24.2708333333333</v>
      </c>
      <c r="D2333">
        <v>1.3515386786383761</v>
      </c>
      <c r="E2333" s="6">
        <v>75.652496381392766</v>
      </c>
      <c r="F2333" s="7">
        <v>102.2472749950021</v>
      </c>
      <c r="G2333" s="7">
        <v>67.235386760436654</v>
      </c>
      <c r="H2333" s="7">
        <v>59.875709285162301</v>
      </c>
      <c r="I2333" s="7">
        <v>227.4390429220696</v>
      </c>
    </row>
    <row r="2334" spans="1:9" x14ac:dyDescent="0.25">
      <c r="A2334" s="15"/>
      <c r="B2334" s="5">
        <f>DATE(YEAR(siječanj!B2334),MONTH(siječanj!B2334)+11,DAY(siječanj!B2334))</f>
        <v>43459</v>
      </c>
      <c r="C2334" s="9">
        <v>24.28125</v>
      </c>
      <c r="D2334">
        <v>1.3515386786383761</v>
      </c>
      <c r="E2334" s="6">
        <v>79.646377746397761</v>
      </c>
      <c r="F2334" s="7">
        <v>107.64516013769939</v>
      </c>
      <c r="G2334" s="7">
        <v>66.6318706788078</v>
      </c>
      <c r="H2334" s="7">
        <v>59.094484578655923</v>
      </c>
      <c r="I2334" s="7">
        <v>208.29547992498843</v>
      </c>
    </row>
    <row r="2335" spans="1:9" x14ac:dyDescent="0.25">
      <c r="A2335" s="15"/>
      <c r="B2335" s="5">
        <f>DATE(YEAR(siječanj!B2335),MONTH(siječanj!B2335)+11,DAY(siječanj!B2335))</f>
        <v>43459</v>
      </c>
      <c r="C2335" s="9">
        <v>24.2916666666667</v>
      </c>
      <c r="D2335">
        <v>1.3515386786383761</v>
      </c>
      <c r="E2335" s="6">
        <v>81.475162588006157</v>
      </c>
      <c r="F2335" s="7">
        <v>110.1168335860407</v>
      </c>
      <c r="G2335" s="7">
        <v>64.60926842530327</v>
      </c>
      <c r="H2335" s="7">
        <v>56.931568865293443</v>
      </c>
      <c r="I2335" s="7">
        <v>168.82072106551894</v>
      </c>
    </row>
    <row r="2336" spans="1:9" x14ac:dyDescent="0.25">
      <c r="A2336" s="15"/>
      <c r="B2336" s="5">
        <f>DATE(YEAR(siječanj!B2336),MONTH(siječanj!B2336)+11,DAY(siječanj!B2336))</f>
        <v>43459</v>
      </c>
      <c r="C2336" s="9">
        <v>24.3020833333333</v>
      </c>
      <c r="D2336">
        <v>1.3515386786383761</v>
      </c>
      <c r="E2336" s="6">
        <v>85.835735834025968</v>
      </c>
      <c r="F2336" s="7">
        <v>116.01031698907217</v>
      </c>
      <c r="G2336" s="7">
        <v>63.895569268814022</v>
      </c>
      <c r="H2336" s="7">
        <v>55.662715897124606</v>
      </c>
      <c r="I2336" s="7">
        <v>147.35940402619261</v>
      </c>
    </row>
    <row r="2337" spans="1:9" x14ac:dyDescent="0.25">
      <c r="A2337" s="15"/>
      <c r="B2337" s="5">
        <f>DATE(YEAR(siječanj!B2337),MONTH(siječanj!B2337)+11,DAY(siječanj!B2337))</f>
        <v>43459</v>
      </c>
      <c r="C2337" s="9">
        <v>24.3125</v>
      </c>
      <c r="D2337">
        <v>1.3515386786383761</v>
      </c>
      <c r="E2337" s="6">
        <v>91.826145770113968</v>
      </c>
      <c r="F2337" s="7">
        <v>124.10658771859474</v>
      </c>
      <c r="G2337" s="7">
        <v>63.803075105155052</v>
      </c>
      <c r="H2337" s="7">
        <v>56.533266202143594</v>
      </c>
      <c r="I2337" s="7">
        <v>84.906431595904763</v>
      </c>
    </row>
    <row r="2338" spans="1:9" x14ac:dyDescent="0.25">
      <c r="A2338" s="15"/>
      <c r="B2338" s="5">
        <f>DATE(YEAR(siječanj!B2338),MONTH(siječanj!B2338)+11,DAY(siječanj!B2338))</f>
        <v>43459</v>
      </c>
      <c r="C2338" s="9">
        <v>24.3229166666667</v>
      </c>
      <c r="D2338">
        <v>1.3515386786383761</v>
      </c>
      <c r="E2338" s="6">
        <v>98.592439016278064</v>
      </c>
      <c r="F2338" s="7">
        <v>133.25149475179512</v>
      </c>
      <c r="G2338" s="7">
        <v>63.980615046970499</v>
      </c>
      <c r="H2338" s="7">
        <v>58.302129794204127</v>
      </c>
      <c r="I2338" s="7">
        <v>20.720758298762632</v>
      </c>
    </row>
    <row r="2339" spans="1:9" x14ac:dyDescent="0.25">
      <c r="A2339" s="15"/>
      <c r="B2339" s="5">
        <f>DATE(YEAR(siječanj!B2339),MONTH(siječanj!B2339)+11,DAY(siječanj!B2339))</f>
        <v>43459</v>
      </c>
      <c r="C2339" s="9">
        <v>24.3333333333333</v>
      </c>
      <c r="D2339">
        <v>1.3515386786383761</v>
      </c>
      <c r="E2339" s="6">
        <v>104.63706714402538</v>
      </c>
      <c r="F2339" s="7">
        <v>141.42104346443111</v>
      </c>
      <c r="G2339" s="7">
        <v>62.158994660527924</v>
      </c>
      <c r="H2339" s="7">
        <v>57.975552516155183</v>
      </c>
      <c r="I2339" s="7">
        <v>3.3212165008664636</v>
      </c>
    </row>
    <row r="2340" spans="1:9" x14ac:dyDescent="0.25">
      <c r="A2340" s="15"/>
      <c r="B2340" s="5">
        <f>DATE(YEAR(siječanj!B2340),MONTH(siječanj!B2340)+11,DAY(siječanj!B2340))</f>
        <v>43459</v>
      </c>
      <c r="C2340" s="9">
        <v>24.34375</v>
      </c>
      <c r="D2340">
        <v>1.3515386786383761</v>
      </c>
      <c r="E2340" s="6">
        <v>111.85301015116892</v>
      </c>
      <c r="F2340" s="7">
        <v>151.17366954143571</v>
      </c>
      <c r="G2340" s="7">
        <v>64.76048189991387</v>
      </c>
      <c r="H2340" s="7">
        <v>59.262354892391798</v>
      </c>
      <c r="I2340" s="7">
        <v>2.7991641749899063</v>
      </c>
    </row>
    <row r="2341" spans="1:9" x14ac:dyDescent="0.25">
      <c r="A2341" s="15"/>
      <c r="B2341" s="5">
        <f>DATE(YEAR(siječanj!B2341),MONTH(siječanj!B2341)+11,DAY(siječanj!B2341))</f>
        <v>43459</v>
      </c>
      <c r="C2341" s="9">
        <v>24.3541666666667</v>
      </c>
      <c r="D2341">
        <v>1.3515386786383761</v>
      </c>
      <c r="E2341" s="6">
        <v>120.91244011200496</v>
      </c>
      <c r="F2341" s="7">
        <v>163.41783953992095</v>
      </c>
      <c r="G2341" s="7">
        <v>65.54643923420663</v>
      </c>
      <c r="H2341" s="7">
        <v>57.772437624547401</v>
      </c>
      <c r="I2341" s="7">
        <v>2.2953753852755052</v>
      </c>
    </row>
    <row r="2342" spans="1:9" x14ac:dyDescent="0.25">
      <c r="A2342" s="15"/>
      <c r="B2342" s="5">
        <f>DATE(YEAR(siječanj!B2342),MONTH(siječanj!B2342)+11,DAY(siječanj!B2342))</f>
        <v>43459</v>
      </c>
      <c r="C2342" s="9">
        <v>24.3645833333333</v>
      </c>
      <c r="D2342">
        <v>1.3515386786383761</v>
      </c>
      <c r="E2342" s="6">
        <v>129.99272162126877</v>
      </c>
      <c r="F2342" s="7">
        <v>175.69019121261584</v>
      </c>
      <c r="G2342" s="7">
        <v>67.150365087087607</v>
      </c>
      <c r="H2342" s="7">
        <v>61.299014662064643</v>
      </c>
      <c r="I2342" s="7">
        <v>2.4125028237826722</v>
      </c>
    </row>
    <row r="2343" spans="1:9" x14ac:dyDescent="0.25">
      <c r="A2343" s="15"/>
      <c r="B2343" s="5">
        <f>DATE(YEAR(siječanj!B2343),MONTH(siječanj!B2343)+11,DAY(siječanj!B2343))</f>
        <v>43459</v>
      </c>
      <c r="C2343" s="9">
        <v>24.375</v>
      </c>
      <c r="D2343">
        <v>1.3515386786383761</v>
      </c>
      <c r="E2343" s="6">
        <v>137.29423105960009</v>
      </c>
      <c r="F2343" s="7">
        <v>185.55846363096381</v>
      </c>
      <c r="G2343" s="7">
        <v>66.130446491671478</v>
      </c>
      <c r="H2343" s="7">
        <v>62.792885455612705</v>
      </c>
      <c r="I2343" s="7">
        <v>2.1857221661888038</v>
      </c>
    </row>
    <row r="2344" spans="1:9" x14ac:dyDescent="0.25">
      <c r="A2344" s="15"/>
      <c r="B2344" s="5">
        <f>DATE(YEAR(siječanj!B2344),MONTH(siječanj!B2344)+11,DAY(siječanj!B2344))</f>
        <v>43459</v>
      </c>
      <c r="C2344" s="9">
        <v>24.3854166666667</v>
      </c>
      <c r="D2344">
        <v>1.3515386786383761</v>
      </c>
      <c r="E2344" s="6">
        <v>142.31831956049569</v>
      </c>
      <c r="F2344" s="7">
        <v>192.34871356482651</v>
      </c>
      <c r="G2344" s="7">
        <v>65.590076970629497</v>
      </c>
      <c r="H2344" s="7">
        <v>67.793758317280293</v>
      </c>
      <c r="I2344" s="7">
        <v>1.8155542991803562</v>
      </c>
    </row>
    <row r="2345" spans="1:9" x14ac:dyDescent="0.25">
      <c r="A2345" s="15"/>
      <c r="B2345" s="5">
        <f>DATE(YEAR(siječanj!B2345),MONTH(siječanj!B2345)+11,DAY(siječanj!B2345))</f>
        <v>43459</v>
      </c>
      <c r="C2345" s="9">
        <v>24.3958333333333</v>
      </c>
      <c r="D2345">
        <v>1.3515386786383761</v>
      </c>
      <c r="E2345" s="6">
        <v>148.11958176125498</v>
      </c>
      <c r="F2345" s="7">
        <v>200.18934381407547</v>
      </c>
      <c r="G2345" s="7">
        <v>66.451438160098178</v>
      </c>
      <c r="H2345" s="7">
        <v>71.002279229102768</v>
      </c>
      <c r="I2345" s="7">
        <v>1.8717129478283445</v>
      </c>
    </row>
    <row r="2346" spans="1:9" x14ac:dyDescent="0.25">
      <c r="A2346" s="15"/>
      <c r="B2346" s="5">
        <f>DATE(YEAR(siječanj!B2346),MONTH(siječanj!B2346)+11,DAY(siječanj!B2346))</f>
        <v>43459</v>
      </c>
      <c r="C2346" s="9">
        <v>24.40625</v>
      </c>
      <c r="D2346">
        <v>1.3515386786383761</v>
      </c>
      <c r="E2346" s="6">
        <v>152.62146211153924</v>
      </c>
      <c r="F2346" s="7">
        <v>206.27380923408674</v>
      </c>
      <c r="G2346" s="7">
        <v>70.27954673626401</v>
      </c>
      <c r="H2346" s="7">
        <v>77.742884018305858</v>
      </c>
      <c r="I2346" s="7">
        <v>1.9473241675449557</v>
      </c>
    </row>
    <row r="2347" spans="1:9" x14ac:dyDescent="0.25">
      <c r="A2347" s="15"/>
      <c r="B2347" s="5">
        <f>DATE(YEAR(siječanj!B2347),MONTH(siječanj!B2347)+11,DAY(siječanj!B2347))</f>
        <v>43459</v>
      </c>
      <c r="C2347" s="9">
        <v>24.4166666666667</v>
      </c>
      <c r="D2347">
        <v>1.3515386786383761</v>
      </c>
      <c r="E2347" s="6">
        <v>158.28172170431756</v>
      </c>
      <c r="F2347" s="7">
        <v>213.92386900486053</v>
      </c>
      <c r="G2347" s="7">
        <v>74.233711402996988</v>
      </c>
      <c r="H2347" s="7">
        <v>80.094284571306744</v>
      </c>
      <c r="I2347" s="7">
        <v>1.8415200614565643</v>
      </c>
    </row>
    <row r="2348" spans="1:9" x14ac:dyDescent="0.25">
      <c r="A2348" s="15"/>
      <c r="B2348" s="5">
        <f>DATE(YEAR(siječanj!B2348),MONTH(siječanj!B2348)+11,DAY(siječanj!B2348))</f>
        <v>43459</v>
      </c>
      <c r="C2348" s="9">
        <v>24.4270833333333</v>
      </c>
      <c r="D2348">
        <v>1.3515386786383761</v>
      </c>
      <c r="E2348" s="6">
        <v>162.72242210589479</v>
      </c>
      <c r="F2348" s="7">
        <v>219.92564735783714</v>
      </c>
      <c r="G2348" s="7">
        <v>84.416976131836719</v>
      </c>
      <c r="H2348" s="7">
        <v>94.80831183486913</v>
      </c>
      <c r="I2348" s="7">
        <v>2.0830041506986938</v>
      </c>
    </row>
    <row r="2349" spans="1:9" x14ac:dyDescent="0.25">
      <c r="A2349" s="15"/>
      <c r="B2349" s="5">
        <f>DATE(YEAR(siječanj!B2349),MONTH(siječanj!B2349)+11,DAY(siječanj!B2349))</f>
        <v>43459</v>
      </c>
      <c r="C2349" s="9">
        <v>24.4375</v>
      </c>
      <c r="D2349">
        <v>1.3515386786383761</v>
      </c>
      <c r="E2349" s="6">
        <v>169.9644178943993</v>
      </c>
      <c r="F2349" s="7">
        <v>229.7134847765372</v>
      </c>
      <c r="G2349" s="7">
        <v>88.857632057489866</v>
      </c>
      <c r="H2349" s="7">
        <v>96.29630251150769</v>
      </c>
      <c r="I2349" s="7">
        <v>2.3871550796496068</v>
      </c>
    </row>
    <row r="2350" spans="1:9" x14ac:dyDescent="0.25">
      <c r="A2350" s="15"/>
      <c r="B2350" s="5">
        <f>DATE(YEAR(siječanj!B2350),MONTH(siječanj!B2350)+11,DAY(siječanj!B2350))</f>
        <v>43459</v>
      </c>
      <c r="C2350" s="9">
        <v>24.4479166666667</v>
      </c>
      <c r="D2350">
        <v>1.3515386786383761</v>
      </c>
      <c r="E2350" s="6">
        <v>172.20958107083442</v>
      </c>
      <c r="F2350" s="7">
        <v>232.74790964934385</v>
      </c>
      <c r="G2350" s="7">
        <v>91.155101430362819</v>
      </c>
      <c r="H2350" s="7">
        <v>95.037154746538292</v>
      </c>
      <c r="I2350" s="7">
        <v>3.2466043104783302</v>
      </c>
    </row>
    <row r="2351" spans="1:9" x14ac:dyDescent="0.25">
      <c r="A2351" s="15"/>
      <c r="B2351" s="5">
        <f>DATE(YEAR(siječanj!B2351),MONTH(siječanj!B2351)+11,DAY(siječanj!B2351))</f>
        <v>43459</v>
      </c>
      <c r="C2351" s="9">
        <v>24.4583333333333</v>
      </c>
      <c r="D2351">
        <v>1.3515386786383761</v>
      </c>
      <c r="E2351" s="6">
        <v>175.10668070861703</v>
      </c>
      <c r="F2351" s="7">
        <v>236.66345186567628</v>
      </c>
      <c r="G2351" s="7">
        <v>90.371646978577104</v>
      </c>
      <c r="H2351" s="7">
        <v>98.539195842302775</v>
      </c>
      <c r="I2351" s="7">
        <v>3.2051500935079602</v>
      </c>
    </row>
    <row r="2352" spans="1:9" x14ac:dyDescent="0.25">
      <c r="A2352" s="15"/>
      <c r="B2352" s="5">
        <f>DATE(YEAR(siječanj!B2352),MONTH(siječanj!B2352)+11,DAY(siječanj!B2352))</f>
        <v>43459</v>
      </c>
      <c r="C2352" s="9">
        <v>24.46875</v>
      </c>
      <c r="D2352">
        <v>1.3515386786383761</v>
      </c>
      <c r="E2352" s="6">
        <v>176.57929714011479</v>
      </c>
      <c r="F2352" s="7">
        <v>238.65374993164392</v>
      </c>
      <c r="G2352" s="7">
        <v>90.032918189334083</v>
      </c>
      <c r="H2352" s="7">
        <v>101.58705911621625</v>
      </c>
      <c r="I2352" s="7">
        <v>3.1771982729270904</v>
      </c>
    </row>
    <row r="2353" spans="1:9" x14ac:dyDescent="0.25">
      <c r="A2353" s="15"/>
      <c r="B2353" s="5">
        <f>DATE(YEAR(siječanj!B2353),MONTH(siječanj!B2353)+11,DAY(siječanj!B2353))</f>
        <v>43459</v>
      </c>
      <c r="C2353" s="9">
        <v>24.4791666666667</v>
      </c>
      <c r="D2353">
        <v>1.3515386786383761</v>
      </c>
      <c r="E2353" s="6">
        <v>178.29336127119916</v>
      </c>
      <c r="F2353" s="7">
        <v>240.97037390247112</v>
      </c>
      <c r="G2353" s="7">
        <v>91.288147915090875</v>
      </c>
      <c r="H2353" s="7">
        <v>96.064336916592396</v>
      </c>
      <c r="I2353" s="7">
        <v>4.1105826742686924</v>
      </c>
    </row>
    <row r="2354" spans="1:9" x14ac:dyDescent="0.25">
      <c r="A2354" s="15"/>
      <c r="B2354" s="5">
        <f>DATE(YEAR(siječanj!B2354),MONTH(siječanj!B2354)+11,DAY(siječanj!B2354))</f>
        <v>43459</v>
      </c>
      <c r="C2354" s="9">
        <v>24.4895833333333</v>
      </c>
      <c r="D2354">
        <v>1.3515386786383761</v>
      </c>
      <c r="E2354" s="6">
        <v>180.14809772602226</v>
      </c>
      <c r="F2354" s="7">
        <v>243.47712195984516</v>
      </c>
      <c r="G2354" s="7">
        <v>91.140393480349559</v>
      </c>
      <c r="H2354" s="7">
        <v>95.648823372003662</v>
      </c>
      <c r="I2354" s="7">
        <v>3.9989723977287057</v>
      </c>
    </row>
    <row r="2355" spans="1:9" x14ac:dyDescent="0.25">
      <c r="A2355" s="15"/>
      <c r="B2355" s="5">
        <f>DATE(YEAR(siječanj!B2355),MONTH(siječanj!B2355)+11,DAY(siječanj!B2355))</f>
        <v>43459</v>
      </c>
      <c r="C2355" s="9">
        <v>24.5</v>
      </c>
      <c r="D2355">
        <v>1.3515386786383761</v>
      </c>
      <c r="E2355" s="6">
        <v>180.03030824839385</v>
      </c>
      <c r="F2355" s="7">
        <v>243.31792492489376</v>
      </c>
      <c r="G2355" s="7">
        <v>92.215206757268362</v>
      </c>
      <c r="H2355" s="7">
        <v>96.804384749805536</v>
      </c>
      <c r="I2355" s="7">
        <v>4.0377635365191589</v>
      </c>
    </row>
    <row r="2356" spans="1:9" x14ac:dyDescent="0.25">
      <c r="A2356" s="15"/>
      <c r="B2356" s="5">
        <f>DATE(YEAR(siječanj!B2356),MONTH(siječanj!B2356)+11,DAY(siječanj!B2356))</f>
        <v>43459</v>
      </c>
      <c r="C2356" s="9">
        <v>24.5104166666667</v>
      </c>
      <c r="D2356">
        <v>1.3515386786383761</v>
      </c>
      <c r="E2356" s="6">
        <v>179.23459598164331</v>
      </c>
      <c r="F2356" s="7">
        <v>242.24248901931338</v>
      </c>
      <c r="G2356" s="7">
        <v>92.073570926151802</v>
      </c>
      <c r="H2356" s="7">
        <v>93.846525395058379</v>
      </c>
      <c r="I2356" s="7">
        <v>4.1729765059627875</v>
      </c>
    </row>
    <row r="2357" spans="1:9" x14ac:dyDescent="0.25">
      <c r="A2357" s="15"/>
      <c r="B2357" s="5">
        <f>DATE(YEAR(siječanj!B2357),MONTH(siječanj!B2357)+11,DAY(siječanj!B2357))</f>
        <v>43459</v>
      </c>
      <c r="C2357" s="9">
        <v>24.5208333333333</v>
      </c>
      <c r="D2357">
        <v>1.3515386786383761</v>
      </c>
      <c r="E2357" s="6">
        <v>176.32635495378844</v>
      </c>
      <c r="F2357" s="7">
        <v>238.31188878336451</v>
      </c>
      <c r="G2357" s="7">
        <v>91.662816972243959</v>
      </c>
      <c r="H2357" s="7">
        <v>92.313279893740898</v>
      </c>
      <c r="I2357" s="7">
        <v>5.1183782600975025</v>
      </c>
    </row>
    <row r="2358" spans="1:9" x14ac:dyDescent="0.25">
      <c r="A2358" s="15"/>
      <c r="B2358" s="5">
        <f>DATE(YEAR(siječanj!B2358),MONTH(siječanj!B2358)+11,DAY(siječanj!B2358))</f>
        <v>43459</v>
      </c>
      <c r="C2358" s="9">
        <v>24.53125</v>
      </c>
      <c r="D2358">
        <v>1.3515386786383761</v>
      </c>
      <c r="E2358" s="6">
        <v>174.15790698758457</v>
      </c>
      <c r="F2358" s="7">
        <v>235.38114748442524</v>
      </c>
      <c r="G2358" s="7">
        <v>87.377026399530294</v>
      </c>
      <c r="H2358" s="7">
        <v>94.357778481382525</v>
      </c>
      <c r="I2358" s="7">
        <v>5.9721683247902337</v>
      </c>
    </row>
    <row r="2359" spans="1:9" x14ac:dyDescent="0.25">
      <c r="A2359" s="15"/>
      <c r="B2359" s="5">
        <f>DATE(YEAR(siječanj!B2359),MONTH(siječanj!B2359)+11,DAY(siječanj!B2359))</f>
        <v>43459</v>
      </c>
      <c r="C2359" s="9">
        <v>24.5416666666667</v>
      </c>
      <c r="D2359">
        <v>1.3515386786383761</v>
      </c>
      <c r="E2359" s="6">
        <v>166.24234260762699</v>
      </c>
      <c r="F2359" s="7">
        <v>224.68295606166041</v>
      </c>
      <c r="G2359" s="7">
        <v>87.70622173742629</v>
      </c>
      <c r="H2359" s="7">
        <v>93.263378346902854</v>
      </c>
      <c r="I2359" s="7">
        <v>6.1301079614200384</v>
      </c>
    </row>
    <row r="2360" spans="1:9" x14ac:dyDescent="0.25">
      <c r="A2360" s="15"/>
      <c r="B2360" s="5">
        <f>DATE(YEAR(siječanj!B2360),MONTH(siječanj!B2360)+11,DAY(siječanj!B2360))</f>
        <v>43459</v>
      </c>
      <c r="C2360" s="9">
        <v>24.5520833333333</v>
      </c>
      <c r="D2360">
        <v>1.3515386786383761</v>
      </c>
      <c r="E2360" s="6">
        <v>159.55452013658586</v>
      </c>
      <c r="F2360" s="7">
        <v>215.64410531618142</v>
      </c>
      <c r="G2360" s="7">
        <v>87.802817735819914</v>
      </c>
      <c r="H2360" s="7">
        <v>88.662485888226854</v>
      </c>
      <c r="I2360" s="7">
        <v>7.0590012309155998</v>
      </c>
    </row>
    <row r="2361" spans="1:9" x14ac:dyDescent="0.25">
      <c r="A2361" s="15"/>
      <c r="B2361" s="5">
        <f>DATE(YEAR(siječanj!B2361),MONTH(siječanj!B2361)+11,DAY(siječanj!B2361))</f>
        <v>43459</v>
      </c>
      <c r="C2361" s="9">
        <v>24.5625</v>
      </c>
      <c r="D2361">
        <v>1.3515386786383761</v>
      </c>
      <c r="E2361" s="6">
        <v>155.21878168679314</v>
      </c>
      <c r="F2361" s="7">
        <v>209.78418710082695</v>
      </c>
      <c r="G2361" s="7">
        <v>87.174108112936423</v>
      </c>
      <c r="H2361" s="7">
        <v>88.788396650992112</v>
      </c>
      <c r="I2361" s="7">
        <v>7.7894506747009293</v>
      </c>
    </row>
    <row r="2362" spans="1:9" x14ac:dyDescent="0.25">
      <c r="A2362" s="15"/>
      <c r="B2362" s="5">
        <f>DATE(YEAR(siječanj!B2362),MONTH(siječanj!B2362)+11,DAY(siječanj!B2362))</f>
        <v>43459</v>
      </c>
      <c r="C2362" s="9">
        <v>24.5729166666667</v>
      </c>
      <c r="D2362">
        <v>1.3515386786383761</v>
      </c>
      <c r="E2362" s="6">
        <v>150.09978754622395</v>
      </c>
      <c r="F2362" s="7">
        <v>202.86566852412449</v>
      </c>
      <c r="G2362" s="7">
        <v>86.085237715805519</v>
      </c>
      <c r="H2362" s="7">
        <v>91.302052307110188</v>
      </c>
      <c r="I2362" s="7">
        <v>7.2083456152148075</v>
      </c>
    </row>
    <row r="2363" spans="1:9" x14ac:dyDescent="0.25">
      <c r="A2363" s="15"/>
      <c r="B2363" s="5">
        <f>DATE(YEAR(siječanj!B2363),MONTH(siječanj!B2363)+11,DAY(siječanj!B2363))</f>
        <v>43459</v>
      </c>
      <c r="C2363" s="9">
        <v>24.5833333333333</v>
      </c>
      <c r="D2363">
        <v>1.3515386786383761</v>
      </c>
      <c r="E2363" s="6">
        <v>148.05312718311643</v>
      </c>
      <c r="F2363" s="7">
        <v>200.09952788134862</v>
      </c>
      <c r="G2363" s="7">
        <v>85.877289559390121</v>
      </c>
      <c r="H2363" s="7">
        <v>92.026009090022853</v>
      </c>
      <c r="I2363" s="7">
        <v>6.7732178411800579</v>
      </c>
    </row>
    <row r="2364" spans="1:9" x14ac:dyDescent="0.25">
      <c r="A2364" s="15"/>
      <c r="B2364" s="5">
        <f>DATE(YEAR(siječanj!B2364),MONTH(siječanj!B2364)+11,DAY(siječanj!B2364))</f>
        <v>43459</v>
      </c>
      <c r="C2364" s="9">
        <v>24.59375</v>
      </c>
      <c r="D2364">
        <v>1.3515386786383761</v>
      </c>
      <c r="E2364" s="6">
        <v>145.91075481069868</v>
      </c>
      <c r="F2364" s="7">
        <v>197.20402875597978</v>
      </c>
      <c r="G2364" s="7">
        <v>86.152831613367184</v>
      </c>
      <c r="H2364" s="7">
        <v>91.900335137426623</v>
      </c>
      <c r="I2364" s="7">
        <v>4.7941917429623473</v>
      </c>
    </row>
    <row r="2365" spans="1:9" x14ac:dyDescent="0.25">
      <c r="A2365" s="15"/>
      <c r="B2365" s="5">
        <f>DATE(YEAR(siječanj!B2365),MONTH(siječanj!B2365)+11,DAY(siječanj!B2365))</f>
        <v>43459</v>
      </c>
      <c r="C2365" s="9">
        <v>24.6041666666667</v>
      </c>
      <c r="D2365">
        <v>1.3515386786383761</v>
      </c>
      <c r="E2365" s="6">
        <v>144.57877797206874</v>
      </c>
      <c r="F2365" s="7">
        <v>195.40381053952092</v>
      </c>
      <c r="G2365" s="7">
        <v>87.559696647864996</v>
      </c>
      <c r="H2365" s="7">
        <v>90.625469599202887</v>
      </c>
      <c r="I2365" s="7">
        <v>3.8118569045840389</v>
      </c>
    </row>
    <row r="2366" spans="1:9" x14ac:dyDescent="0.25">
      <c r="A2366" s="15"/>
      <c r="B2366" s="5">
        <f>DATE(YEAR(siječanj!B2366),MONTH(siječanj!B2366)+11,DAY(siječanj!B2366))</f>
        <v>43459</v>
      </c>
      <c r="C2366" s="9">
        <v>24.6145833333333</v>
      </c>
      <c r="D2366">
        <v>1.3515386786383761</v>
      </c>
      <c r="E2366" s="6">
        <v>140.93124873144976</v>
      </c>
      <c r="F2366" s="7">
        <v>190.47403368935991</v>
      </c>
      <c r="G2366" s="7">
        <v>85.545466797481936</v>
      </c>
      <c r="H2366" s="7">
        <v>92.281972786645937</v>
      </c>
      <c r="I2366" s="7">
        <v>3.6373187806728731</v>
      </c>
    </row>
    <row r="2367" spans="1:9" x14ac:dyDescent="0.25">
      <c r="A2367" s="15"/>
      <c r="B2367" s="5">
        <f>DATE(YEAR(siječanj!B2367),MONTH(siječanj!B2367)+11,DAY(siječanj!B2367))</f>
        <v>43459</v>
      </c>
      <c r="C2367" s="9">
        <v>24.625</v>
      </c>
      <c r="D2367">
        <v>1.3515386786383761</v>
      </c>
      <c r="E2367" s="6">
        <v>140.09490158444729</v>
      </c>
      <c r="F2367" s="7">
        <v>189.34367817141722</v>
      </c>
      <c r="G2367" s="7">
        <v>85.875598205400621</v>
      </c>
      <c r="H2367" s="7">
        <v>90.958701644375353</v>
      </c>
      <c r="I2367" s="7">
        <v>2.9957769469459405</v>
      </c>
    </row>
    <row r="2368" spans="1:9" x14ac:dyDescent="0.25">
      <c r="A2368" s="15"/>
      <c r="B2368" s="5">
        <f>DATE(YEAR(siječanj!B2368),MONTH(siječanj!B2368)+11,DAY(siječanj!B2368))</f>
        <v>43459</v>
      </c>
      <c r="C2368" s="9">
        <v>24.6354166666667</v>
      </c>
      <c r="D2368">
        <v>1.3515386786383761</v>
      </c>
      <c r="E2368" s="6">
        <v>139.61167788472079</v>
      </c>
      <c r="F2368" s="7">
        <v>188.69058265080213</v>
      </c>
      <c r="G2368" s="7">
        <v>86.584564784693569</v>
      </c>
      <c r="H2368" s="7">
        <v>90.407243007824263</v>
      </c>
      <c r="I2368" s="7">
        <v>2.4331924311669382</v>
      </c>
    </row>
    <row r="2369" spans="1:9" x14ac:dyDescent="0.25">
      <c r="A2369" s="15"/>
      <c r="B2369" s="5">
        <f>DATE(YEAR(siječanj!B2369),MONTH(siječanj!B2369)+11,DAY(siječanj!B2369))</f>
        <v>43459</v>
      </c>
      <c r="C2369" s="9">
        <v>24.6458333333333</v>
      </c>
      <c r="D2369">
        <v>1.3515386786383761</v>
      </c>
      <c r="E2369" s="6">
        <v>138.27399496427074</v>
      </c>
      <c r="F2369" s="7">
        <v>186.88265244405994</v>
      </c>
      <c r="G2369" s="7">
        <v>86.180777120139197</v>
      </c>
      <c r="H2369" s="7">
        <v>90.387383063477358</v>
      </c>
      <c r="I2369" s="7">
        <v>2.289399209833078</v>
      </c>
    </row>
    <row r="2370" spans="1:9" x14ac:dyDescent="0.25">
      <c r="A2370" s="15"/>
      <c r="B2370" s="5">
        <f>DATE(YEAR(siječanj!B2370),MONTH(siječanj!B2370)+11,DAY(siječanj!B2370))</f>
        <v>43459</v>
      </c>
      <c r="C2370" s="9">
        <v>24.65625</v>
      </c>
      <c r="D2370">
        <v>1.3515386786383761</v>
      </c>
      <c r="E2370" s="6">
        <v>135.63375629071666</v>
      </c>
      <c r="F2370" s="7">
        <v>183.31426775591473</v>
      </c>
      <c r="G2370" s="7">
        <v>86.19505921855415</v>
      </c>
      <c r="H2370" s="7">
        <v>92.30032758161326</v>
      </c>
      <c r="I2370" s="7">
        <v>2.5113087244249286</v>
      </c>
    </row>
    <row r="2371" spans="1:9" x14ac:dyDescent="0.25">
      <c r="A2371" s="15"/>
      <c r="B2371" s="5">
        <f>DATE(YEAR(siječanj!B2371),MONTH(siječanj!B2371)+11,DAY(siječanj!B2371))</f>
        <v>43459</v>
      </c>
      <c r="C2371" s="9">
        <v>24.6666666666667</v>
      </c>
      <c r="D2371">
        <v>1.3515386786383761</v>
      </c>
      <c r="E2371" s="6">
        <v>135.34941726447778</v>
      </c>
      <c r="F2371" s="7">
        <v>182.92997256410649</v>
      </c>
      <c r="G2371" s="7">
        <v>87.721058246412639</v>
      </c>
      <c r="H2371" s="7">
        <v>91.877906404805259</v>
      </c>
      <c r="I2371" s="7">
        <v>2.9126965079556535</v>
      </c>
    </row>
    <row r="2372" spans="1:9" x14ac:dyDescent="0.25">
      <c r="A2372" s="15"/>
      <c r="B2372" s="5">
        <f>DATE(YEAR(siječanj!B2372),MONTH(siječanj!B2372)+11,DAY(siječanj!B2372))</f>
        <v>43459</v>
      </c>
      <c r="C2372" s="9">
        <v>24.6770833333333</v>
      </c>
      <c r="D2372">
        <v>1.3515386786383761</v>
      </c>
      <c r="E2372" s="6">
        <v>136.4628838010828</v>
      </c>
      <c r="F2372" s="7">
        <v>184.43486565569771</v>
      </c>
      <c r="G2372" s="7">
        <v>88.382518267686777</v>
      </c>
      <c r="H2372" s="7">
        <v>93.481315949600599</v>
      </c>
      <c r="I2372" s="7">
        <v>4.5836375617287244</v>
      </c>
    </row>
    <row r="2373" spans="1:9" x14ac:dyDescent="0.25">
      <c r="A2373" s="15"/>
      <c r="B2373" s="5">
        <f>DATE(YEAR(siječanj!B2373),MONTH(siječanj!B2373)+11,DAY(siječanj!B2373))</f>
        <v>43459</v>
      </c>
      <c r="C2373" s="9">
        <v>24.6875</v>
      </c>
      <c r="D2373">
        <v>1.3515386786383761</v>
      </c>
      <c r="E2373" s="6">
        <v>140.5208442764775</v>
      </c>
      <c r="F2373" s="7">
        <v>189.91935619457942</v>
      </c>
      <c r="G2373" s="7">
        <v>90.123110343881436</v>
      </c>
      <c r="H2373" s="7">
        <v>93.904985396960711</v>
      </c>
      <c r="I2373" s="7">
        <v>10.92407669783559</v>
      </c>
    </row>
    <row r="2374" spans="1:9" x14ac:dyDescent="0.25">
      <c r="A2374" s="15"/>
      <c r="B2374" s="5">
        <f>DATE(YEAR(siječanj!B2374),MONTH(siječanj!B2374)+11,DAY(siječanj!B2374))</f>
        <v>43459</v>
      </c>
      <c r="C2374" s="9">
        <v>24.6979166666667</v>
      </c>
      <c r="D2374">
        <v>1.3515386786383761</v>
      </c>
      <c r="E2374" s="6">
        <v>144.29636312429869</v>
      </c>
      <c r="F2374" s="7">
        <v>195.02211594933794</v>
      </c>
      <c r="G2374" s="7">
        <v>92.674286832648377</v>
      </c>
      <c r="H2374" s="7">
        <v>93.760679701911329</v>
      </c>
      <c r="I2374" s="7">
        <v>54.849180205957211</v>
      </c>
    </row>
    <row r="2375" spans="1:9" x14ac:dyDescent="0.25">
      <c r="A2375" s="15"/>
      <c r="B2375" s="5">
        <f>DATE(YEAR(siječanj!B2375),MONTH(siječanj!B2375)+11,DAY(siječanj!B2375))</f>
        <v>43459</v>
      </c>
      <c r="C2375" s="9">
        <v>24.7083333333333</v>
      </c>
      <c r="D2375">
        <v>1.3515386786383761</v>
      </c>
      <c r="E2375" s="6">
        <v>148.48063500588054</v>
      </c>
      <c r="F2375" s="7">
        <v>200.6773212392348</v>
      </c>
      <c r="G2375" s="7">
        <v>95.1267099427548</v>
      </c>
      <c r="H2375" s="7">
        <v>96.155548968994069</v>
      </c>
      <c r="I2375" s="7">
        <v>135.55201739705032</v>
      </c>
    </row>
    <row r="2376" spans="1:9" x14ac:dyDescent="0.25">
      <c r="A2376" s="15"/>
      <c r="B2376" s="5">
        <f>DATE(YEAR(siječanj!B2376),MONTH(siječanj!B2376)+11,DAY(siječanj!B2376))</f>
        <v>43459</v>
      </c>
      <c r="C2376" s="9">
        <v>24.71875</v>
      </c>
      <c r="D2376">
        <v>1.3515386786383761</v>
      </c>
      <c r="E2376" s="6">
        <v>155.82209395986487</v>
      </c>
      <c r="F2376" s="7">
        <v>210.59958697318066</v>
      </c>
      <c r="G2376" s="7">
        <v>96.604190010681506</v>
      </c>
      <c r="H2376" s="7">
        <v>98.403788590385361</v>
      </c>
      <c r="I2376" s="7">
        <v>171.28775949030185</v>
      </c>
    </row>
    <row r="2377" spans="1:9" x14ac:dyDescent="0.25">
      <c r="A2377" s="15"/>
      <c r="B2377" s="5">
        <f>DATE(YEAR(siječanj!B2377),MONTH(siječanj!B2377)+11,DAY(siječanj!B2377))</f>
        <v>43459</v>
      </c>
      <c r="C2377" s="9">
        <v>24.7291666666667</v>
      </c>
      <c r="D2377">
        <v>1.3515386786383761</v>
      </c>
      <c r="E2377" s="6">
        <v>161.78950897140601</v>
      </c>
      <c r="F2377" s="7">
        <v>218.66477917276578</v>
      </c>
      <c r="G2377" s="7">
        <v>100.07364315677782</v>
      </c>
      <c r="H2377" s="7">
        <v>98.411583257305679</v>
      </c>
      <c r="I2377" s="7">
        <v>191.20931732695726</v>
      </c>
    </row>
    <row r="2378" spans="1:9" x14ac:dyDescent="0.25">
      <c r="A2378" s="15"/>
      <c r="B2378" s="5">
        <f>DATE(YEAR(siječanj!B2378),MONTH(siječanj!B2378)+11,DAY(siječanj!B2378))</f>
        <v>43459</v>
      </c>
      <c r="C2378" s="9">
        <v>24.7395833333333</v>
      </c>
      <c r="D2378">
        <v>1.3515386786383761</v>
      </c>
      <c r="E2378" s="6">
        <v>167.69073323546459</v>
      </c>
      <c r="F2378" s="7">
        <v>226.64051201696023</v>
      </c>
      <c r="G2378" s="7">
        <v>101.00688488206659</v>
      </c>
      <c r="H2378" s="7">
        <v>100.276969068779</v>
      </c>
      <c r="I2378" s="7">
        <v>197.12633703275094</v>
      </c>
    </row>
    <row r="2379" spans="1:9" x14ac:dyDescent="0.25">
      <c r="A2379" s="15"/>
      <c r="B2379" s="5">
        <f>DATE(YEAR(siječanj!B2379),MONTH(siječanj!B2379)+11,DAY(siječanj!B2379))</f>
        <v>43459</v>
      </c>
      <c r="C2379" s="9">
        <v>24.75</v>
      </c>
      <c r="D2379">
        <v>1.3515386786383761</v>
      </c>
      <c r="E2379" s="6">
        <v>170.13906882947018</v>
      </c>
      <c r="F2379" s="7">
        <v>229.94953227054583</v>
      </c>
      <c r="G2379" s="7">
        <v>100.90390110969835</v>
      </c>
      <c r="H2379" s="7">
        <v>101.43961066926232</v>
      </c>
      <c r="I2379" s="7">
        <v>218.71664585888581</v>
      </c>
    </row>
    <row r="2380" spans="1:9" x14ac:dyDescent="0.25">
      <c r="A2380" s="15"/>
      <c r="B2380" s="5">
        <f>DATE(YEAR(siječanj!B2380),MONTH(siječanj!B2380)+11,DAY(siječanj!B2380))</f>
        <v>43459</v>
      </c>
      <c r="C2380" s="9">
        <v>24.7604166666667</v>
      </c>
      <c r="D2380">
        <v>1.3515386786383761</v>
      </c>
      <c r="E2380" s="6">
        <v>173.55821296350987</v>
      </c>
      <c r="F2380" s="7">
        <v>234.57063781554001</v>
      </c>
      <c r="G2380" s="7">
        <v>103.31178255310249</v>
      </c>
      <c r="H2380" s="7">
        <v>103.76148621203365</v>
      </c>
      <c r="I2380" s="7">
        <v>224.48738927045008</v>
      </c>
    </row>
    <row r="2381" spans="1:9" x14ac:dyDescent="0.25">
      <c r="A2381" s="15"/>
      <c r="B2381" s="5">
        <f>DATE(YEAR(siječanj!B2381),MONTH(siječanj!B2381)+11,DAY(siječanj!B2381))</f>
        <v>43459</v>
      </c>
      <c r="C2381" s="9">
        <v>24.7708333333333</v>
      </c>
      <c r="D2381">
        <v>1.3515386786383761</v>
      </c>
      <c r="E2381" s="6">
        <v>175.18288115151569</v>
      </c>
      <c r="F2381" s="7">
        <v>236.76643971158319</v>
      </c>
      <c r="G2381" s="7">
        <v>101.56503169860399</v>
      </c>
      <c r="H2381" s="7">
        <v>109.19212537948154</v>
      </c>
      <c r="I2381" s="7">
        <v>238.09842684932642</v>
      </c>
    </row>
    <row r="2382" spans="1:9" x14ac:dyDescent="0.25">
      <c r="A2382" s="15"/>
      <c r="B2382" s="5">
        <f>DATE(YEAR(siječanj!B2382),MONTH(siječanj!B2382)+11,DAY(siječanj!B2382))</f>
        <v>43459</v>
      </c>
      <c r="C2382" s="9">
        <v>24.78125</v>
      </c>
      <c r="D2382">
        <v>1.3515386786383761</v>
      </c>
      <c r="E2382" s="6">
        <v>178.50038006201811</v>
      </c>
      <c r="F2382" s="7">
        <v>241.2501678054679</v>
      </c>
      <c r="G2382" s="7">
        <v>101.22666849894064</v>
      </c>
      <c r="H2382" s="7">
        <v>113.38203579663421</v>
      </c>
      <c r="I2382" s="7">
        <v>238.23782994177938</v>
      </c>
    </row>
    <row r="2383" spans="1:9" x14ac:dyDescent="0.25">
      <c r="A2383" s="15"/>
      <c r="B2383" s="5">
        <f>DATE(YEAR(siječanj!B2383),MONTH(siječanj!B2383)+11,DAY(siječanj!B2383))</f>
        <v>43459</v>
      </c>
      <c r="C2383" s="9">
        <v>24.7916666666667</v>
      </c>
      <c r="D2383">
        <v>1.3515386786383761</v>
      </c>
      <c r="E2383" s="6">
        <v>178.87300317357082</v>
      </c>
      <c r="F2383" s="7">
        <v>241.75378235328597</v>
      </c>
      <c r="G2383" s="7">
        <v>100.4739155369122</v>
      </c>
      <c r="H2383" s="7">
        <v>114.53998935851666</v>
      </c>
      <c r="I2383" s="7">
        <v>238.53937579425312</v>
      </c>
    </row>
    <row r="2384" spans="1:9" x14ac:dyDescent="0.25">
      <c r="A2384" s="15"/>
      <c r="B2384" s="5">
        <f>DATE(YEAR(siječanj!B2384),MONTH(siječanj!B2384)+11,DAY(siječanj!B2384))</f>
        <v>43459</v>
      </c>
      <c r="C2384" s="9">
        <v>24.8020833333333</v>
      </c>
      <c r="D2384">
        <v>1.3515386786383761</v>
      </c>
      <c r="E2384" s="6">
        <v>181.70146617515746</v>
      </c>
      <c r="F2384" s="7">
        <v>245.5765595010279</v>
      </c>
      <c r="G2384" s="7">
        <v>100.76367139234978</v>
      </c>
      <c r="H2384" s="7">
        <v>116.08966306359565</v>
      </c>
      <c r="I2384" s="7">
        <v>238.85345901478607</v>
      </c>
    </row>
    <row r="2385" spans="1:9" x14ac:dyDescent="0.25">
      <c r="A2385" s="15"/>
      <c r="B2385" s="5">
        <f>DATE(YEAR(siječanj!B2385),MONTH(siječanj!B2385)+11,DAY(siječanj!B2385))</f>
        <v>43459</v>
      </c>
      <c r="C2385" s="9">
        <v>24.8125</v>
      </c>
      <c r="D2385">
        <v>1.3515386786383761</v>
      </c>
      <c r="E2385" s="6">
        <v>185.87501621692084</v>
      </c>
      <c r="F2385" s="7">
        <v>251.21727380970393</v>
      </c>
      <c r="G2385" s="7">
        <v>100.24301156886725</v>
      </c>
      <c r="H2385" s="7">
        <v>118.76211799985541</v>
      </c>
      <c r="I2385" s="7">
        <v>238.68965920611933</v>
      </c>
    </row>
    <row r="2386" spans="1:9" x14ac:dyDescent="0.25">
      <c r="A2386" s="15"/>
      <c r="B2386" s="5">
        <f>DATE(YEAR(siječanj!B2386),MONTH(siječanj!B2386)+11,DAY(siječanj!B2386))</f>
        <v>43459</v>
      </c>
      <c r="C2386" s="9">
        <v>24.8229166666667</v>
      </c>
      <c r="D2386">
        <v>1.3515386786383761</v>
      </c>
      <c r="E2386" s="6">
        <v>184.20188352761525</v>
      </c>
      <c r="F2386" s="7">
        <v>248.95597026561316</v>
      </c>
      <c r="G2386" s="7">
        <v>99.18204248636134</v>
      </c>
      <c r="H2386" s="7">
        <v>114.71032410350334</v>
      </c>
      <c r="I2386" s="7">
        <v>238.43052359868202</v>
      </c>
    </row>
    <row r="2387" spans="1:9" x14ac:dyDescent="0.25">
      <c r="A2387" s="15"/>
      <c r="B2387" s="5">
        <f>DATE(YEAR(siječanj!B2387),MONTH(siječanj!B2387)+11,DAY(siječanj!B2387))</f>
        <v>43459</v>
      </c>
      <c r="C2387" s="9">
        <v>24.8333333333333</v>
      </c>
      <c r="D2387">
        <v>1.3515386786383761</v>
      </c>
      <c r="E2387" s="6">
        <v>183.84520134201654</v>
      </c>
      <c r="F2387" s="7">
        <v>248.47390049579522</v>
      </c>
      <c r="G2387" s="7">
        <v>98.737188264845571</v>
      </c>
      <c r="H2387" s="7">
        <v>113.75223029683713</v>
      </c>
      <c r="I2387" s="7">
        <v>238.54853006299476</v>
      </c>
    </row>
    <row r="2388" spans="1:9" x14ac:dyDescent="0.25">
      <c r="A2388" s="15"/>
      <c r="B2388" s="5">
        <f>DATE(YEAR(siječanj!B2388),MONTH(siječanj!B2388)+11,DAY(siječanj!B2388))</f>
        <v>43459</v>
      </c>
      <c r="C2388" s="9">
        <v>24.84375</v>
      </c>
      <c r="D2388">
        <v>1.3515386786383761</v>
      </c>
      <c r="E2388" s="6">
        <v>185.38927719936089</v>
      </c>
      <c r="F2388" s="7">
        <v>250.56077873974783</v>
      </c>
      <c r="G2388" s="7">
        <v>100.00952838642498</v>
      </c>
      <c r="H2388" s="7">
        <v>112.86582575168671</v>
      </c>
      <c r="I2388" s="7">
        <v>238.39867266363495</v>
      </c>
    </row>
    <row r="2389" spans="1:9" x14ac:dyDescent="0.25">
      <c r="A2389" s="15"/>
      <c r="B2389" s="5">
        <f>DATE(YEAR(siječanj!B2389),MONTH(siječanj!B2389)+11,DAY(siječanj!B2389))</f>
        <v>43459</v>
      </c>
      <c r="C2389" s="9">
        <v>24.8541666666667</v>
      </c>
      <c r="D2389">
        <v>1.3515386786383761</v>
      </c>
      <c r="E2389" s="6">
        <v>183.59365864838063</v>
      </c>
      <c r="F2389" s="7">
        <v>248.13393081601743</v>
      </c>
      <c r="G2389" s="7">
        <v>97.04482990836118</v>
      </c>
      <c r="H2389" s="7">
        <v>111.46634989976165</v>
      </c>
      <c r="I2389" s="7">
        <v>237.68701777160081</v>
      </c>
    </row>
    <row r="2390" spans="1:9" x14ac:dyDescent="0.25">
      <c r="A2390" s="15"/>
      <c r="B2390" s="5">
        <f>DATE(YEAR(siječanj!B2390),MONTH(siječanj!B2390)+11,DAY(siječanj!B2390))</f>
        <v>43459</v>
      </c>
      <c r="C2390" s="9">
        <v>24.8645833333333</v>
      </c>
      <c r="D2390">
        <v>1.3515386786383761</v>
      </c>
      <c r="E2390" s="6">
        <v>181.02193858151855</v>
      </c>
      <c r="F2390" s="7">
        <v>244.65815167502285</v>
      </c>
      <c r="G2390" s="7">
        <v>96.460557498014381</v>
      </c>
      <c r="H2390" s="7">
        <v>110.40449711546572</v>
      </c>
      <c r="I2390" s="7">
        <v>238.20389494555056</v>
      </c>
    </row>
    <row r="2391" spans="1:9" x14ac:dyDescent="0.25">
      <c r="A2391" s="15"/>
      <c r="B2391" s="5">
        <f>DATE(YEAR(siječanj!B2391),MONTH(siječanj!B2391)+11,DAY(siječanj!B2391))</f>
        <v>43459</v>
      </c>
      <c r="C2391" s="9">
        <v>24.875</v>
      </c>
      <c r="D2391">
        <v>1.3515386786383761</v>
      </c>
      <c r="E2391" s="6">
        <v>176.96345540403465</v>
      </c>
      <c r="F2391" s="7">
        <v>239.17295468405018</v>
      </c>
      <c r="G2391" s="7">
        <v>91.95381422526529</v>
      </c>
      <c r="H2391" s="7">
        <v>101.1429637883425</v>
      </c>
      <c r="I2391" s="7">
        <v>239.94334501054087</v>
      </c>
    </row>
    <row r="2392" spans="1:9" x14ac:dyDescent="0.25">
      <c r="A2392" s="15"/>
      <c r="B2392" s="5">
        <f>DATE(YEAR(siječanj!B2392),MONTH(siječanj!B2392)+11,DAY(siječanj!B2392))</f>
        <v>43459</v>
      </c>
      <c r="C2392" s="9">
        <v>24.8854166666667</v>
      </c>
      <c r="D2392">
        <v>1.3515386786383761</v>
      </c>
      <c r="E2392" s="6">
        <v>183.77980208650212</v>
      </c>
      <c r="F2392" s="7">
        <v>248.38551087241333</v>
      </c>
      <c r="G2392" s="7">
        <v>82.266011761185538</v>
      </c>
      <c r="H2392" s="7">
        <v>87.213773589797455</v>
      </c>
      <c r="I2392" s="7">
        <v>245.21953490351041</v>
      </c>
    </row>
    <row r="2393" spans="1:9" x14ac:dyDescent="0.25">
      <c r="A2393" s="15"/>
      <c r="B2393" s="5">
        <f>DATE(YEAR(siječanj!B2393),MONTH(siječanj!B2393)+11,DAY(siječanj!B2393))</f>
        <v>43459</v>
      </c>
      <c r="C2393" s="9">
        <v>24.8958333333333</v>
      </c>
      <c r="D2393">
        <v>1.3515386786383761</v>
      </c>
      <c r="E2393" s="6">
        <v>190.81598417534209</v>
      </c>
      <c r="F2393" s="7">
        <v>257.89518311542315</v>
      </c>
      <c r="G2393" s="7">
        <v>78.390095316907747</v>
      </c>
      <c r="H2393" s="7">
        <v>81.910325565520381</v>
      </c>
      <c r="I2393" s="7">
        <v>248.88962964638637</v>
      </c>
    </row>
    <row r="2394" spans="1:9" x14ac:dyDescent="0.25">
      <c r="A2394" s="15"/>
      <c r="B2394" s="5">
        <f>DATE(YEAR(siječanj!B2394),MONTH(siječanj!B2394)+11,DAY(siječanj!B2394))</f>
        <v>43459</v>
      </c>
      <c r="C2394" s="9">
        <v>24.90625</v>
      </c>
      <c r="D2394">
        <v>1.3515386786383761</v>
      </c>
      <c r="E2394" s="6">
        <v>191.35757792810443</v>
      </c>
      <c r="F2394" s="7">
        <v>258.62716802039034</v>
      </c>
      <c r="G2394" s="7">
        <v>77.457604858117861</v>
      </c>
      <c r="H2394" s="7">
        <v>82.632704951883255</v>
      </c>
      <c r="I2394" s="7">
        <v>249.95234184440073</v>
      </c>
    </row>
    <row r="2395" spans="1:9" x14ac:dyDescent="0.25">
      <c r="A2395" s="15"/>
      <c r="B2395" s="5">
        <f>DATE(YEAR(siječanj!B2395),MONTH(siječanj!B2395)+11,DAY(siječanj!B2395))</f>
        <v>43459</v>
      </c>
      <c r="C2395" s="9">
        <v>24.9166666666667</v>
      </c>
      <c r="D2395">
        <v>1.3515386786383761</v>
      </c>
      <c r="E2395" s="6">
        <v>189.10946401406892</v>
      </c>
      <c r="F2395" s="7">
        <v>255.58875511158624</v>
      </c>
      <c r="G2395" s="7">
        <v>76.770489286779608</v>
      </c>
      <c r="H2395" s="7">
        <v>82.85537474423036</v>
      </c>
      <c r="I2395" s="7">
        <v>249.87980071481266</v>
      </c>
    </row>
    <row r="2396" spans="1:9" x14ac:dyDescent="0.25">
      <c r="A2396" s="15"/>
      <c r="B2396" s="5">
        <f>DATE(YEAR(siječanj!B2396),MONTH(siječanj!B2396)+11,DAY(siječanj!B2396))</f>
        <v>43459</v>
      </c>
      <c r="C2396" s="9">
        <v>24.9270833333333</v>
      </c>
      <c r="D2396">
        <v>1.3515386786383761</v>
      </c>
      <c r="E2396" s="6">
        <v>189.97228646821986</v>
      </c>
      <c r="F2396" s="7">
        <v>256.75489303116893</v>
      </c>
      <c r="G2396" s="7">
        <v>75.04666210416741</v>
      </c>
      <c r="H2396" s="7">
        <v>71.248465475356198</v>
      </c>
      <c r="I2396" s="7">
        <v>251.56240111086873</v>
      </c>
    </row>
    <row r="2397" spans="1:9" x14ac:dyDescent="0.25">
      <c r="A2397" s="15"/>
      <c r="B2397" s="5">
        <f>DATE(YEAR(siječanj!B2397),MONTH(siječanj!B2397)+11,DAY(siječanj!B2397))</f>
        <v>43459</v>
      </c>
      <c r="C2397" s="9">
        <v>24.9375</v>
      </c>
      <c r="D2397">
        <v>1.3515386786383761</v>
      </c>
      <c r="E2397" s="6">
        <v>183.76767678661489</v>
      </c>
      <c r="F2397" s="7">
        <v>248.36912306062567</v>
      </c>
      <c r="G2397" s="7">
        <v>73.981430488210535</v>
      </c>
      <c r="H2397" s="7">
        <v>64.198751168370478</v>
      </c>
      <c r="I2397" s="7">
        <v>250.78027615004657</v>
      </c>
    </row>
    <row r="2398" spans="1:9" x14ac:dyDescent="0.25">
      <c r="A2398" s="15"/>
      <c r="B2398" s="5">
        <f>DATE(YEAR(siječanj!B2398),MONTH(siječanj!B2398)+11,DAY(siječanj!B2398))</f>
        <v>43459</v>
      </c>
      <c r="C2398" s="9">
        <v>24.9479166666667</v>
      </c>
      <c r="D2398">
        <v>1.3515386786383761</v>
      </c>
      <c r="E2398" s="6">
        <v>173.90783718313739</v>
      </c>
      <c r="F2398" s="7">
        <v>235.04316847135536</v>
      </c>
      <c r="G2398" s="7">
        <v>72.298296238044202</v>
      </c>
      <c r="H2398" s="7">
        <v>63.755570971319507</v>
      </c>
      <c r="I2398" s="7">
        <v>247.56347571451985</v>
      </c>
    </row>
    <row r="2399" spans="1:9" x14ac:dyDescent="0.25">
      <c r="A2399" s="15"/>
      <c r="B2399" s="5">
        <f>DATE(YEAR(siječanj!B2399),MONTH(siječanj!B2399)+11,DAY(siječanj!B2399))</f>
        <v>43459</v>
      </c>
      <c r="C2399" s="9">
        <v>24.9583333333333</v>
      </c>
      <c r="D2399">
        <v>1.3515386786383761</v>
      </c>
      <c r="E2399" s="6">
        <v>163.16685674811703</v>
      </c>
      <c r="F2399" s="7">
        <v>220.52631796692728</v>
      </c>
      <c r="G2399" s="7">
        <v>70.027579183974424</v>
      </c>
      <c r="H2399" s="7">
        <v>61.303144791962168</v>
      </c>
      <c r="I2399" s="7">
        <v>246.43072646042947</v>
      </c>
    </row>
    <row r="2400" spans="1:9" x14ac:dyDescent="0.25">
      <c r="A2400" s="15"/>
      <c r="B2400" s="5">
        <f>DATE(YEAR(siječanj!B2400),MONTH(siječanj!B2400)+11,DAY(siječanj!B2400))</f>
        <v>43459</v>
      </c>
      <c r="C2400" s="9">
        <v>24.96875</v>
      </c>
      <c r="D2400">
        <v>1.3515386786383761</v>
      </c>
      <c r="E2400" s="6">
        <v>150.6724607486359</v>
      </c>
      <c r="F2400" s="7">
        <v>203.63965850740394</v>
      </c>
      <c r="G2400" s="7">
        <v>68.324273227439164</v>
      </c>
      <c r="H2400" s="7">
        <v>60.354330732937449</v>
      </c>
      <c r="I2400" s="7">
        <v>247.11874365853245</v>
      </c>
    </row>
    <row r="2401" spans="1:9" x14ac:dyDescent="0.25">
      <c r="A2401" s="15"/>
      <c r="B2401" s="5">
        <f>DATE(YEAR(siječanj!B2401),MONTH(siječanj!B2401)+11,DAY(siječanj!B2401))</f>
        <v>43459</v>
      </c>
      <c r="C2401" s="9">
        <v>24.9791666666667</v>
      </c>
      <c r="D2401">
        <v>1.3515386786383761</v>
      </c>
      <c r="E2401" s="6">
        <v>138.59912062298096</v>
      </c>
      <c r="F2401" s="7">
        <v>187.32207234722458</v>
      </c>
      <c r="G2401" s="7">
        <v>66.802693414280114</v>
      </c>
      <c r="H2401" s="7">
        <v>62.940863715148232</v>
      </c>
      <c r="I2401" s="7">
        <v>248.10695666947612</v>
      </c>
    </row>
    <row r="2402" spans="1:9" ht="15.75" thickBot="1" x14ac:dyDescent="0.3">
      <c r="A2402" s="15"/>
      <c r="B2402" s="5">
        <f>DATE(YEAR(siječanj!B2402),MONTH(siječanj!B2402)+11,DAY(siječanj!B2402))</f>
        <v>43459</v>
      </c>
      <c r="C2402" s="9">
        <v>24.9895833333333</v>
      </c>
      <c r="D2402">
        <v>1.3515386786383761</v>
      </c>
      <c r="E2402" s="6">
        <v>129.38037959521762</v>
      </c>
      <c r="F2402" s="7">
        <v>174.86258727985194</v>
      </c>
      <c r="G2402" s="7">
        <v>65.959402795464186</v>
      </c>
      <c r="H2402" s="7">
        <v>63.573379662953528</v>
      </c>
      <c r="I2402" s="7">
        <v>248.59802908587628</v>
      </c>
    </row>
    <row r="2403" spans="1:9" x14ac:dyDescent="0.25">
      <c r="A2403" s="14">
        <f t="shared" ref="A2403" si="23">A2307+1</f>
        <v>360</v>
      </c>
      <c r="B2403" s="5">
        <f>DATE(YEAR(siječanj!B2403),MONTH(siječanj!B2403)+11,DAY(siječanj!B2403))</f>
        <v>43460</v>
      </c>
      <c r="C2403" s="9">
        <v>25</v>
      </c>
      <c r="D2403">
        <v>1.3706017599509226</v>
      </c>
      <c r="E2403" s="6">
        <v>136.3861239578458</v>
      </c>
      <c r="F2403" s="7">
        <v>186.93106152950813</v>
      </c>
      <c r="G2403" s="7">
        <v>66.2754811006387</v>
      </c>
      <c r="H2403" s="7">
        <v>81.517148437724416</v>
      </c>
      <c r="I2403" s="7">
        <v>246.78203277371975</v>
      </c>
    </row>
    <row r="2404" spans="1:9" x14ac:dyDescent="0.25">
      <c r="A2404" s="15"/>
      <c r="B2404" s="5">
        <f>DATE(YEAR(siječanj!B2404),MONTH(siječanj!B2404)+11,DAY(siječanj!B2404))</f>
        <v>43460</v>
      </c>
      <c r="C2404" s="9">
        <v>25.0104166666667</v>
      </c>
      <c r="D2404">
        <v>1.3706017599509226</v>
      </c>
      <c r="E2404" s="6">
        <v>125.91112251420027</v>
      </c>
      <c r="F2404" s="7">
        <v>172.57400611535914</v>
      </c>
      <c r="G2404" s="7">
        <v>65.30949701189509</v>
      </c>
      <c r="H2404" s="7">
        <v>82.188661802521338</v>
      </c>
      <c r="I2404" s="7">
        <v>249.13694590684335</v>
      </c>
    </row>
    <row r="2405" spans="1:9" x14ac:dyDescent="0.25">
      <c r="A2405" s="15"/>
      <c r="B2405" s="5">
        <f>DATE(YEAR(siječanj!B2405),MONTH(siječanj!B2405)+11,DAY(siječanj!B2405))</f>
        <v>43460</v>
      </c>
      <c r="C2405" s="9">
        <v>25.0208333333333</v>
      </c>
      <c r="D2405">
        <v>1.3706017599509226</v>
      </c>
      <c r="E2405" s="6">
        <v>117.74782511560615</v>
      </c>
      <c r="F2405" s="7">
        <v>161.38537633384323</v>
      </c>
      <c r="G2405" s="7">
        <v>65.757111233864038</v>
      </c>
      <c r="H2405" s="7">
        <v>81.490352765036477</v>
      </c>
      <c r="I2405" s="7">
        <v>251.427238142893</v>
      </c>
    </row>
    <row r="2406" spans="1:9" x14ac:dyDescent="0.25">
      <c r="A2406" s="15"/>
      <c r="B2406" s="5">
        <f>DATE(YEAR(siječanj!B2406),MONTH(siječanj!B2406)+11,DAY(siječanj!B2406))</f>
        <v>43460</v>
      </c>
      <c r="C2406" s="9">
        <v>25.03125</v>
      </c>
      <c r="D2406">
        <v>1.3706017599509226</v>
      </c>
      <c r="E2406" s="6">
        <v>109.95809605644141</v>
      </c>
      <c r="F2406" s="7">
        <v>150.7087599758112</v>
      </c>
      <c r="G2406" s="7">
        <v>63.27919728987775</v>
      </c>
      <c r="H2406" s="7">
        <v>79.96682852184513</v>
      </c>
      <c r="I2406" s="7">
        <v>250.4633958473998</v>
      </c>
    </row>
    <row r="2407" spans="1:9" x14ac:dyDescent="0.25">
      <c r="A2407" s="15"/>
      <c r="B2407" s="5">
        <f>DATE(YEAR(siječanj!B2407),MONTH(siječanj!B2407)+11,DAY(siječanj!B2407))</f>
        <v>43460</v>
      </c>
      <c r="C2407" s="9">
        <v>25.0416666666667</v>
      </c>
      <c r="D2407">
        <v>1.3706017599509226</v>
      </c>
      <c r="E2407" s="6">
        <v>102.13223806691333</v>
      </c>
      <c r="F2407" s="7">
        <v>139.98262524223802</v>
      </c>
      <c r="G2407" s="7">
        <v>64.257442690678303</v>
      </c>
      <c r="H2407" s="7">
        <v>78.598017579946429</v>
      </c>
      <c r="I2407" s="7">
        <v>252.11971647196128</v>
      </c>
    </row>
    <row r="2408" spans="1:9" x14ac:dyDescent="0.25">
      <c r="A2408" s="15"/>
      <c r="B2408" s="5">
        <f>DATE(YEAR(siječanj!B2408),MONTH(siječanj!B2408)+11,DAY(siječanj!B2408))</f>
        <v>43460</v>
      </c>
      <c r="C2408" s="9">
        <v>25.0520833333333</v>
      </c>
      <c r="D2408">
        <v>1.3706017599509226</v>
      </c>
      <c r="E2408" s="6">
        <v>96.741562820527477</v>
      </c>
      <c r="F2408" s="7">
        <v>132.59415626221769</v>
      </c>
      <c r="G2408" s="7">
        <v>62.463293749794524</v>
      </c>
      <c r="H2408" s="7">
        <v>79.712642908355775</v>
      </c>
      <c r="I2408" s="7">
        <v>251.42457806480115</v>
      </c>
    </row>
    <row r="2409" spans="1:9" x14ac:dyDescent="0.25">
      <c r="A2409" s="15"/>
      <c r="B2409" s="5">
        <f>DATE(YEAR(siječanj!B2409),MONTH(siječanj!B2409)+11,DAY(siječanj!B2409))</f>
        <v>43460</v>
      </c>
      <c r="C2409" s="9">
        <v>25.0625</v>
      </c>
      <c r="D2409">
        <v>1.3706017599509226</v>
      </c>
      <c r="E2409" s="6">
        <v>92.669061903713839</v>
      </c>
      <c r="F2409" s="7">
        <v>127.01237933823118</v>
      </c>
      <c r="G2409" s="7">
        <v>63.30119292667716</v>
      </c>
      <c r="H2409" s="7">
        <v>80.171713469123276</v>
      </c>
      <c r="I2409" s="7">
        <v>251.57243740550399</v>
      </c>
    </row>
    <row r="2410" spans="1:9" x14ac:dyDescent="0.25">
      <c r="A2410" s="15"/>
      <c r="B2410" s="5">
        <f>DATE(YEAR(siječanj!B2410),MONTH(siječanj!B2410)+11,DAY(siječanj!B2410))</f>
        <v>43460</v>
      </c>
      <c r="C2410" s="9">
        <v>25.0729166666667</v>
      </c>
      <c r="D2410">
        <v>1.3706017599509226</v>
      </c>
      <c r="E2410" s="6">
        <v>88.390285087665362</v>
      </c>
      <c r="F2410" s="7">
        <v>121.14788030371793</v>
      </c>
      <c r="G2410" s="7">
        <v>63.163072379980584</v>
      </c>
      <c r="H2410" s="7">
        <v>82.184700249354321</v>
      </c>
      <c r="I2410" s="7">
        <v>249.58611109297408</v>
      </c>
    </row>
    <row r="2411" spans="1:9" x14ac:dyDescent="0.25">
      <c r="A2411" s="15"/>
      <c r="B2411" s="5">
        <f>DATE(YEAR(siječanj!B2411),MONTH(siječanj!B2411)+11,DAY(siječanj!B2411))</f>
        <v>43460</v>
      </c>
      <c r="C2411" s="9">
        <v>25.0833333333333</v>
      </c>
      <c r="D2411">
        <v>1.3706017599509226</v>
      </c>
      <c r="E2411" s="6">
        <v>85.107458087850674</v>
      </c>
      <c r="F2411" s="7">
        <v>116.64843184015751</v>
      </c>
      <c r="G2411" s="7">
        <v>62.132680245726803</v>
      </c>
      <c r="H2411" s="7">
        <v>82.496527063483526</v>
      </c>
      <c r="I2411" s="7">
        <v>248.78124446452537</v>
      </c>
    </row>
    <row r="2412" spans="1:9" x14ac:dyDescent="0.25">
      <c r="A2412" s="15"/>
      <c r="B2412" s="5">
        <f>DATE(YEAR(siječanj!B2412),MONTH(siječanj!B2412)+11,DAY(siječanj!B2412))</f>
        <v>43460</v>
      </c>
      <c r="C2412" s="9">
        <v>25.09375</v>
      </c>
      <c r="D2412">
        <v>1.3706017599509226</v>
      </c>
      <c r="E2412" s="6">
        <v>82.718637135516502</v>
      </c>
      <c r="F2412" s="7">
        <v>113.37430963868066</v>
      </c>
      <c r="G2412" s="7">
        <v>62.308657392525816</v>
      </c>
      <c r="H2412" s="7">
        <v>84.101714691412568</v>
      </c>
      <c r="I2412" s="7">
        <v>251.09046425623075</v>
      </c>
    </row>
    <row r="2413" spans="1:9" x14ac:dyDescent="0.25">
      <c r="A2413" s="15"/>
      <c r="B2413" s="5">
        <f>DATE(YEAR(siječanj!B2413),MONTH(siječanj!B2413)+11,DAY(siječanj!B2413))</f>
        <v>43460</v>
      </c>
      <c r="C2413" s="9">
        <v>25.1041666666667</v>
      </c>
      <c r="D2413">
        <v>1.3706017599509226</v>
      </c>
      <c r="E2413" s="6">
        <v>80.449772841199561</v>
      </c>
      <c r="F2413" s="7">
        <v>110.26460024380005</v>
      </c>
      <c r="G2413" s="7">
        <v>61.189222099546534</v>
      </c>
      <c r="H2413" s="7">
        <v>82.694773298564868</v>
      </c>
      <c r="I2413" s="7">
        <v>251.12711233210737</v>
      </c>
    </row>
    <row r="2414" spans="1:9" x14ac:dyDescent="0.25">
      <c r="A2414" s="15"/>
      <c r="B2414" s="5">
        <f>DATE(YEAR(siječanj!B2414),MONTH(siječanj!B2414)+11,DAY(siječanj!B2414))</f>
        <v>43460</v>
      </c>
      <c r="C2414" s="9">
        <v>25.1145833333333</v>
      </c>
      <c r="D2414">
        <v>1.3706017599509226</v>
      </c>
      <c r="E2414" s="6">
        <v>77.456967145174147</v>
      </c>
      <c r="F2414" s="7">
        <v>106.16265548963648</v>
      </c>
      <c r="G2414" s="7">
        <v>61.66707580246328</v>
      </c>
      <c r="H2414" s="7">
        <v>80.032300512990389</v>
      </c>
      <c r="I2414" s="7">
        <v>250.77780207741532</v>
      </c>
    </row>
    <row r="2415" spans="1:9" x14ac:dyDescent="0.25">
      <c r="A2415" s="15"/>
      <c r="B2415" s="5">
        <f>DATE(YEAR(siječanj!B2415),MONTH(siječanj!B2415)+11,DAY(siječanj!B2415))</f>
        <v>43460</v>
      </c>
      <c r="C2415" s="9">
        <v>25.125</v>
      </c>
      <c r="D2415">
        <v>1.3706017599509226</v>
      </c>
      <c r="E2415" s="6">
        <v>75.800059049370006</v>
      </c>
      <c r="F2415" s="7">
        <v>103.89169433745039</v>
      </c>
      <c r="G2415" s="7">
        <v>60.234940894820582</v>
      </c>
      <c r="H2415" s="7">
        <v>80.79382181068533</v>
      </c>
      <c r="I2415" s="7">
        <v>249.38987833217399</v>
      </c>
    </row>
    <row r="2416" spans="1:9" x14ac:dyDescent="0.25">
      <c r="A2416" s="15"/>
      <c r="B2416" s="5">
        <f>DATE(YEAR(siječanj!B2416),MONTH(siječanj!B2416)+11,DAY(siječanj!B2416))</f>
        <v>43460</v>
      </c>
      <c r="C2416" s="9">
        <v>25.1354166666667</v>
      </c>
      <c r="D2416">
        <v>1.3706017599509226</v>
      </c>
      <c r="E2416" s="6">
        <v>73.662745084267172</v>
      </c>
      <c r="F2416" s="7">
        <v>100.96228805531275</v>
      </c>
      <c r="G2416" s="7">
        <v>60.784028321224156</v>
      </c>
      <c r="H2416" s="7">
        <v>80.696809916007737</v>
      </c>
      <c r="I2416" s="7">
        <v>249.90960958991104</v>
      </c>
    </row>
    <row r="2417" spans="1:9" x14ac:dyDescent="0.25">
      <c r="A2417" s="15"/>
      <c r="B2417" s="5">
        <f>DATE(YEAR(siječanj!B2417),MONTH(siječanj!B2417)+11,DAY(siječanj!B2417))</f>
        <v>43460</v>
      </c>
      <c r="C2417" s="9">
        <v>25.1458333333333</v>
      </c>
      <c r="D2417">
        <v>1.3706017599509226</v>
      </c>
      <c r="E2417" s="6">
        <v>72.268146154923159</v>
      </c>
      <c r="F2417" s="7">
        <v>99.050848308328185</v>
      </c>
      <c r="G2417" s="7">
        <v>60.310123789261532</v>
      </c>
      <c r="H2417" s="7">
        <v>75.969737774544015</v>
      </c>
      <c r="I2417" s="7">
        <v>250.01392865240302</v>
      </c>
    </row>
    <row r="2418" spans="1:9" x14ac:dyDescent="0.25">
      <c r="A2418" s="15"/>
      <c r="B2418" s="5">
        <f>DATE(YEAR(siječanj!B2418),MONTH(siječanj!B2418)+11,DAY(siječanj!B2418))</f>
        <v>43460</v>
      </c>
      <c r="C2418" s="9">
        <v>25.15625</v>
      </c>
      <c r="D2418">
        <v>1.3706017599509226</v>
      </c>
      <c r="E2418" s="6">
        <v>72.252790417266382</v>
      </c>
      <c r="F2418" s="7">
        <v>99.029801707270465</v>
      </c>
      <c r="G2418" s="7">
        <v>60.318082393188405</v>
      </c>
      <c r="H2418" s="7">
        <v>71.596724931934247</v>
      </c>
      <c r="I2418" s="7">
        <v>250.3118003970161</v>
      </c>
    </row>
    <row r="2419" spans="1:9" x14ac:dyDescent="0.25">
      <c r="A2419" s="15"/>
      <c r="B2419" s="5">
        <f>DATE(YEAR(siječanj!B2419),MONTH(siječanj!B2419)+11,DAY(siječanj!B2419))</f>
        <v>43460</v>
      </c>
      <c r="C2419" s="9">
        <v>25.1666666666667</v>
      </c>
      <c r="D2419">
        <v>1.3706017599509226</v>
      </c>
      <c r="E2419" s="6">
        <v>70.21733888966196</v>
      </c>
      <c r="F2419" s="7">
        <v>96.240008261241044</v>
      </c>
      <c r="G2419" s="7">
        <v>59.951203206310041</v>
      </c>
      <c r="H2419" s="7">
        <v>70.751605630832401</v>
      </c>
      <c r="I2419" s="7">
        <v>249.66676546074223</v>
      </c>
    </row>
    <row r="2420" spans="1:9" x14ac:dyDescent="0.25">
      <c r="A2420" s="15"/>
      <c r="B2420" s="5">
        <f>DATE(YEAR(siječanj!B2420),MONTH(siječanj!B2420)+11,DAY(siječanj!B2420))</f>
        <v>43460</v>
      </c>
      <c r="C2420" s="9">
        <v>25.1770833333333</v>
      </c>
      <c r="D2420">
        <v>1.3706017599509226</v>
      </c>
      <c r="E2420" s="6">
        <v>69.867934859529285</v>
      </c>
      <c r="F2420" s="7">
        <v>95.761114482607255</v>
      </c>
      <c r="G2420" s="7">
        <v>59.918766170416262</v>
      </c>
      <c r="H2420" s="7">
        <v>68.146645606484043</v>
      </c>
      <c r="I2420" s="7">
        <v>249.65424409315278</v>
      </c>
    </row>
    <row r="2421" spans="1:9" x14ac:dyDescent="0.25">
      <c r="A2421" s="15"/>
      <c r="B2421" s="5">
        <f>DATE(YEAR(siječanj!B2421),MONTH(siječanj!B2421)+11,DAY(siječanj!B2421))</f>
        <v>43460</v>
      </c>
      <c r="C2421" s="9">
        <v>25.1875</v>
      </c>
      <c r="D2421">
        <v>1.3706017599509226</v>
      </c>
      <c r="E2421" s="6">
        <v>69.984294097285485</v>
      </c>
      <c r="F2421" s="7">
        <v>95.920596658662447</v>
      </c>
      <c r="G2421" s="7">
        <v>59.957213338301258</v>
      </c>
      <c r="H2421" s="7">
        <v>67.213428908763305</v>
      </c>
      <c r="I2421" s="7">
        <v>249.78274886566405</v>
      </c>
    </row>
    <row r="2422" spans="1:9" x14ac:dyDescent="0.25">
      <c r="A2422" s="15"/>
      <c r="B2422" s="5">
        <f>DATE(YEAR(siječanj!B2422),MONTH(siječanj!B2422)+11,DAY(siječanj!B2422))</f>
        <v>43460</v>
      </c>
      <c r="C2422" s="9">
        <v>25.1979166666667</v>
      </c>
      <c r="D2422">
        <v>1.3706017599509226</v>
      </c>
      <c r="E2422" s="6">
        <v>69.657343444563608</v>
      </c>
      <c r="F2422" s="7">
        <v>95.472477518624743</v>
      </c>
      <c r="G2422" s="7">
        <v>60.777210678183316</v>
      </c>
      <c r="H2422" s="7">
        <v>61.485107317622457</v>
      </c>
      <c r="I2422" s="7">
        <v>249.57728883397922</v>
      </c>
    </row>
    <row r="2423" spans="1:9" x14ac:dyDescent="0.25">
      <c r="A2423" s="15"/>
      <c r="B2423" s="5">
        <f>DATE(YEAR(siječanj!B2423),MONTH(siječanj!B2423)+11,DAY(siječanj!B2423))</f>
        <v>43460</v>
      </c>
      <c r="C2423" s="9">
        <v>25.2083333333333</v>
      </c>
      <c r="D2423">
        <v>1.3706017599509226</v>
      </c>
      <c r="E2423" s="6">
        <v>69.022744426326838</v>
      </c>
      <c r="F2423" s="7">
        <v>94.602694987366291</v>
      </c>
      <c r="G2423" s="7">
        <v>58.271475768930188</v>
      </c>
      <c r="H2423" s="7">
        <v>59.756589756397638</v>
      </c>
      <c r="I2423" s="7">
        <v>249.32000628094204</v>
      </c>
    </row>
    <row r="2424" spans="1:9" x14ac:dyDescent="0.25">
      <c r="A2424" s="15"/>
      <c r="B2424" s="5">
        <f>DATE(YEAR(siječanj!B2424),MONTH(siječanj!B2424)+11,DAY(siječanj!B2424))</f>
        <v>43460</v>
      </c>
      <c r="C2424" s="9">
        <v>25.21875</v>
      </c>
      <c r="D2424">
        <v>1.3706017599509226</v>
      </c>
      <c r="E2424" s="6">
        <v>69.36790137800412</v>
      </c>
      <c r="F2424" s="7">
        <v>95.075767712794473</v>
      </c>
      <c r="G2424" s="7">
        <v>58.18585147539487</v>
      </c>
      <c r="H2424" s="7">
        <v>58.134520373027378</v>
      </c>
      <c r="I2424" s="7">
        <v>248.60040815571855</v>
      </c>
    </row>
    <row r="2425" spans="1:9" x14ac:dyDescent="0.25">
      <c r="A2425" s="15"/>
      <c r="B2425" s="5">
        <f>DATE(YEAR(siječanj!B2425),MONTH(siječanj!B2425)+11,DAY(siječanj!B2425))</f>
        <v>43460</v>
      </c>
      <c r="C2425" s="9">
        <v>25.2291666666667</v>
      </c>
      <c r="D2425">
        <v>1.3706017599509226</v>
      </c>
      <c r="E2425" s="6">
        <v>69.359609557385937</v>
      </c>
      <c r="F2425" s="7">
        <v>95.064402928861995</v>
      </c>
      <c r="G2425" s="7">
        <v>58.60985503846517</v>
      </c>
      <c r="H2425" s="7">
        <v>58.283642546091379</v>
      </c>
      <c r="I2425" s="7">
        <v>248.74463338973501</v>
      </c>
    </row>
    <row r="2426" spans="1:9" x14ac:dyDescent="0.25">
      <c r="A2426" s="15"/>
      <c r="B2426" s="5">
        <f>DATE(YEAR(siječanj!B2426),MONTH(siječanj!B2426)+11,DAY(siječanj!B2426))</f>
        <v>43460</v>
      </c>
      <c r="C2426" s="9">
        <v>25.2395833333333</v>
      </c>
      <c r="D2426">
        <v>1.3706017599509226</v>
      </c>
      <c r="E2426" s="6">
        <v>70.250234406722043</v>
      </c>
      <c r="F2426" s="7">
        <v>96.285094914818089</v>
      </c>
      <c r="G2426" s="7">
        <v>58.935659633446335</v>
      </c>
      <c r="H2426" s="7">
        <v>58.396829779434711</v>
      </c>
      <c r="I2426" s="7">
        <v>247.75265326820039</v>
      </c>
    </row>
    <row r="2427" spans="1:9" x14ac:dyDescent="0.25">
      <c r="A2427" s="15"/>
      <c r="B2427" s="5">
        <f>DATE(YEAR(siječanj!B2427),MONTH(siječanj!B2427)+11,DAY(siječanj!B2427))</f>
        <v>43460</v>
      </c>
      <c r="C2427" s="9">
        <v>25.25</v>
      </c>
      <c r="D2427">
        <v>1.3706017599509226</v>
      </c>
      <c r="E2427" s="6">
        <v>71.848701036681192</v>
      </c>
      <c r="F2427" s="7">
        <v>98.475956091062912</v>
      </c>
      <c r="G2427" s="7">
        <v>59.474277538480173</v>
      </c>
      <c r="H2427" s="7">
        <v>59.737279693290731</v>
      </c>
      <c r="I2427" s="7">
        <v>247.67309393257901</v>
      </c>
    </row>
    <row r="2428" spans="1:9" x14ac:dyDescent="0.25">
      <c r="A2428" s="15"/>
      <c r="B2428" s="5">
        <f>DATE(YEAR(siječanj!B2428),MONTH(siječanj!B2428)+11,DAY(siječanj!B2428))</f>
        <v>43460</v>
      </c>
      <c r="C2428" s="9">
        <v>25.2604166666667</v>
      </c>
      <c r="D2428">
        <v>1.3706017599509226</v>
      </c>
      <c r="E2428" s="6">
        <v>74.224814476364614</v>
      </c>
      <c r="F2428" s="7">
        <v>101.73266135333606</v>
      </c>
      <c r="G2428" s="7">
        <v>61.862240375993622</v>
      </c>
      <c r="H2428" s="7">
        <v>59.03311863501812</v>
      </c>
      <c r="I2428" s="7">
        <v>239.85652346172293</v>
      </c>
    </row>
    <row r="2429" spans="1:9" x14ac:dyDescent="0.25">
      <c r="A2429" s="15"/>
      <c r="B2429" s="5">
        <f>DATE(YEAR(siječanj!B2429),MONTH(siječanj!B2429)+11,DAY(siječanj!B2429))</f>
        <v>43460</v>
      </c>
      <c r="C2429" s="9">
        <v>25.2708333333333</v>
      </c>
      <c r="D2429">
        <v>1.3706017599509226</v>
      </c>
      <c r="E2429" s="6">
        <v>75.652496381392766</v>
      </c>
      <c r="F2429" s="7">
        <v>103.68944468501773</v>
      </c>
      <c r="G2429" s="7">
        <v>67.235386760436654</v>
      </c>
      <c r="H2429" s="7">
        <v>59.875709285162301</v>
      </c>
      <c r="I2429" s="7">
        <v>227.4390429220696</v>
      </c>
    </row>
    <row r="2430" spans="1:9" x14ac:dyDescent="0.25">
      <c r="A2430" s="15"/>
      <c r="B2430" s="5">
        <f>DATE(YEAR(siječanj!B2430),MONTH(siječanj!B2430)+11,DAY(siječanj!B2430))</f>
        <v>43460</v>
      </c>
      <c r="C2430" s="9">
        <v>25.28125</v>
      </c>
      <c r="D2430">
        <v>1.3706017599509226</v>
      </c>
      <c r="E2430" s="6">
        <v>79.646377746397761</v>
      </c>
      <c r="F2430" s="7">
        <v>109.16346551292877</v>
      </c>
      <c r="G2430" s="7">
        <v>66.6318706788078</v>
      </c>
      <c r="H2430" s="7">
        <v>59.094484578655923</v>
      </c>
      <c r="I2430" s="7">
        <v>208.29547992498843</v>
      </c>
    </row>
    <row r="2431" spans="1:9" x14ac:dyDescent="0.25">
      <c r="A2431" s="15"/>
      <c r="B2431" s="5">
        <f>DATE(YEAR(siječanj!B2431),MONTH(siječanj!B2431)+11,DAY(siječanj!B2431))</f>
        <v>43460</v>
      </c>
      <c r="C2431" s="9">
        <v>25.2916666666667</v>
      </c>
      <c r="D2431">
        <v>1.3706017599509226</v>
      </c>
      <c r="E2431" s="6">
        <v>81.475162588006157</v>
      </c>
      <c r="F2431" s="7">
        <v>111.6700012354088</v>
      </c>
      <c r="G2431" s="7">
        <v>64.60926842530327</v>
      </c>
      <c r="H2431" s="7">
        <v>56.931568865293443</v>
      </c>
      <c r="I2431" s="7">
        <v>168.82072106551894</v>
      </c>
    </row>
    <row r="2432" spans="1:9" x14ac:dyDescent="0.25">
      <c r="A2432" s="15"/>
      <c r="B2432" s="5">
        <f>DATE(YEAR(siječanj!B2432),MONTH(siječanj!B2432)+11,DAY(siječanj!B2432))</f>
        <v>43460</v>
      </c>
      <c r="C2432" s="9">
        <v>25.3020833333333</v>
      </c>
      <c r="D2432">
        <v>1.3706017599509226</v>
      </c>
      <c r="E2432" s="6">
        <v>85.835735834025968</v>
      </c>
      <c r="F2432" s="7">
        <v>117.64661060079847</v>
      </c>
      <c r="G2432" s="7">
        <v>63.895569268814022</v>
      </c>
      <c r="H2432" s="7">
        <v>55.662715897124606</v>
      </c>
      <c r="I2432" s="7">
        <v>147.35940402619261</v>
      </c>
    </row>
    <row r="2433" spans="1:9" x14ac:dyDescent="0.25">
      <c r="A2433" s="15"/>
      <c r="B2433" s="5">
        <f>DATE(YEAR(siječanj!B2433),MONTH(siječanj!B2433)+11,DAY(siječanj!B2433))</f>
        <v>43460</v>
      </c>
      <c r="C2433" s="9">
        <v>25.3125</v>
      </c>
      <c r="D2433">
        <v>1.3706017599509226</v>
      </c>
      <c r="E2433" s="6">
        <v>91.826145770113968</v>
      </c>
      <c r="F2433" s="7">
        <v>125.85707700202818</v>
      </c>
      <c r="G2433" s="7">
        <v>63.803075105155052</v>
      </c>
      <c r="H2433" s="7">
        <v>56.533266202143594</v>
      </c>
      <c r="I2433" s="7">
        <v>84.906431595904763</v>
      </c>
    </row>
    <row r="2434" spans="1:9" x14ac:dyDescent="0.25">
      <c r="A2434" s="15"/>
      <c r="B2434" s="5">
        <f>DATE(YEAR(siječanj!B2434),MONTH(siječanj!B2434)+11,DAY(siječanj!B2434))</f>
        <v>43460</v>
      </c>
      <c r="C2434" s="9">
        <v>25.3229166666667</v>
      </c>
      <c r="D2434">
        <v>1.3706017599509226</v>
      </c>
      <c r="E2434" s="6">
        <v>98.592439016278064</v>
      </c>
      <c r="F2434" s="7">
        <v>135.13097043356473</v>
      </c>
      <c r="G2434" s="7">
        <v>63.980615046970499</v>
      </c>
      <c r="H2434" s="7">
        <v>58.302129794204127</v>
      </c>
      <c r="I2434" s="7">
        <v>20.720758298762632</v>
      </c>
    </row>
    <row r="2435" spans="1:9" x14ac:dyDescent="0.25">
      <c r="A2435" s="15"/>
      <c r="B2435" s="5">
        <f>DATE(YEAR(siječanj!B2435),MONTH(siječanj!B2435)+11,DAY(siječanj!B2435))</f>
        <v>43460</v>
      </c>
      <c r="C2435" s="9">
        <v>25.3333333333333</v>
      </c>
      <c r="D2435">
        <v>1.3706017599509226</v>
      </c>
      <c r="E2435" s="6">
        <v>104.63706714402538</v>
      </c>
      <c r="F2435" s="7">
        <v>143.41574838370406</v>
      </c>
      <c r="G2435" s="7">
        <v>62.158994660527924</v>
      </c>
      <c r="H2435" s="7">
        <v>57.975552516155183</v>
      </c>
      <c r="I2435" s="7">
        <v>3.3212165008664636</v>
      </c>
    </row>
    <row r="2436" spans="1:9" x14ac:dyDescent="0.25">
      <c r="A2436" s="15"/>
      <c r="B2436" s="5">
        <f>DATE(YEAR(siječanj!B2436),MONTH(siječanj!B2436)+11,DAY(siječanj!B2436))</f>
        <v>43460</v>
      </c>
      <c r="C2436" s="9">
        <v>25.34375</v>
      </c>
      <c r="D2436">
        <v>1.3706017599509226</v>
      </c>
      <c r="E2436" s="6">
        <v>111.85301015116892</v>
      </c>
      <c r="F2436" s="7">
        <v>153.30593256900053</v>
      </c>
      <c r="G2436" s="7">
        <v>64.76048189991387</v>
      </c>
      <c r="H2436" s="7">
        <v>59.262354892391798</v>
      </c>
      <c r="I2436" s="7">
        <v>2.7991641749899063</v>
      </c>
    </row>
    <row r="2437" spans="1:9" x14ac:dyDescent="0.25">
      <c r="A2437" s="15"/>
      <c r="B2437" s="5">
        <f>DATE(YEAR(siječanj!B2437),MONTH(siječanj!B2437)+11,DAY(siječanj!B2437))</f>
        <v>43460</v>
      </c>
      <c r="C2437" s="9">
        <v>25.3541666666667</v>
      </c>
      <c r="D2437">
        <v>1.3706017599509226</v>
      </c>
      <c r="E2437" s="6">
        <v>120.91244011200496</v>
      </c>
      <c r="F2437" s="7">
        <v>165.72280321747454</v>
      </c>
      <c r="G2437" s="7">
        <v>65.54643923420663</v>
      </c>
      <c r="H2437" s="7">
        <v>57.772437624547401</v>
      </c>
      <c r="I2437" s="7">
        <v>2.2953753852755052</v>
      </c>
    </row>
    <row r="2438" spans="1:9" x14ac:dyDescent="0.25">
      <c r="A2438" s="15"/>
      <c r="B2438" s="5">
        <f>DATE(YEAR(siječanj!B2438),MONTH(siječanj!B2438)+11,DAY(siječanj!B2438))</f>
        <v>43460</v>
      </c>
      <c r="C2438" s="9">
        <v>25.3645833333333</v>
      </c>
      <c r="D2438">
        <v>1.3706017599509226</v>
      </c>
      <c r="E2438" s="6">
        <v>129.99272162126877</v>
      </c>
      <c r="F2438" s="7">
        <v>178.16825303492132</v>
      </c>
      <c r="G2438" s="7">
        <v>67.150365087087607</v>
      </c>
      <c r="H2438" s="7">
        <v>61.299014662064643</v>
      </c>
      <c r="I2438" s="7">
        <v>2.4125028237826722</v>
      </c>
    </row>
    <row r="2439" spans="1:9" x14ac:dyDescent="0.25">
      <c r="A2439" s="15"/>
      <c r="B2439" s="5">
        <f>DATE(YEAR(siječanj!B2439),MONTH(siječanj!B2439)+11,DAY(siječanj!B2439))</f>
        <v>43460</v>
      </c>
      <c r="C2439" s="9">
        <v>25.375</v>
      </c>
      <c r="D2439">
        <v>1.3706017599509226</v>
      </c>
      <c r="E2439" s="6">
        <v>137.29423105960009</v>
      </c>
      <c r="F2439" s="7">
        <v>188.1757147213965</v>
      </c>
      <c r="G2439" s="7">
        <v>66.130446491671478</v>
      </c>
      <c r="H2439" s="7">
        <v>62.792885455612705</v>
      </c>
      <c r="I2439" s="7">
        <v>2.1857221661888038</v>
      </c>
    </row>
    <row r="2440" spans="1:9" x14ac:dyDescent="0.25">
      <c r="A2440" s="15"/>
      <c r="B2440" s="5">
        <f>DATE(YEAR(siječanj!B2440),MONTH(siječanj!B2440)+11,DAY(siječanj!B2440))</f>
        <v>43460</v>
      </c>
      <c r="C2440" s="9">
        <v>25.3854166666667</v>
      </c>
      <c r="D2440">
        <v>1.3706017599509226</v>
      </c>
      <c r="E2440" s="6">
        <v>142.31831956049569</v>
      </c>
      <c r="F2440" s="7">
        <v>195.0617392628732</v>
      </c>
      <c r="G2440" s="7">
        <v>65.590076970629497</v>
      </c>
      <c r="H2440" s="7">
        <v>67.793758317280293</v>
      </c>
      <c r="I2440" s="7">
        <v>1.8155542991803562</v>
      </c>
    </row>
    <row r="2441" spans="1:9" x14ac:dyDescent="0.25">
      <c r="A2441" s="15"/>
      <c r="B2441" s="5">
        <f>DATE(YEAR(siječanj!B2441),MONTH(siječanj!B2441)+11,DAY(siječanj!B2441))</f>
        <v>43460</v>
      </c>
      <c r="C2441" s="9">
        <v>25.3958333333333</v>
      </c>
      <c r="D2441">
        <v>1.3706017599509226</v>
      </c>
      <c r="E2441" s="6">
        <v>148.11958176125498</v>
      </c>
      <c r="F2441" s="7">
        <v>203.01295944517065</v>
      </c>
      <c r="G2441" s="7">
        <v>66.451438160098178</v>
      </c>
      <c r="H2441" s="7">
        <v>71.002279229102768</v>
      </c>
      <c r="I2441" s="7">
        <v>1.8717129478283445</v>
      </c>
    </row>
    <row r="2442" spans="1:9" x14ac:dyDescent="0.25">
      <c r="A2442" s="15"/>
      <c r="B2442" s="5">
        <f>DATE(YEAR(siječanj!B2442),MONTH(siječanj!B2442)+11,DAY(siječanj!B2442))</f>
        <v>43460</v>
      </c>
      <c r="C2442" s="9">
        <v>25.40625</v>
      </c>
      <c r="D2442">
        <v>1.3706017599509226</v>
      </c>
      <c r="E2442" s="6">
        <v>152.62146211153924</v>
      </c>
      <c r="F2442" s="7">
        <v>209.18324457635873</v>
      </c>
      <c r="G2442" s="7">
        <v>70.27954673626401</v>
      </c>
      <c r="H2442" s="7">
        <v>77.742884018305858</v>
      </c>
      <c r="I2442" s="7">
        <v>1.9473241675449557</v>
      </c>
    </row>
    <row r="2443" spans="1:9" x14ac:dyDescent="0.25">
      <c r="A2443" s="15"/>
      <c r="B2443" s="5">
        <f>DATE(YEAR(siječanj!B2443),MONTH(siječanj!B2443)+11,DAY(siječanj!B2443))</f>
        <v>43460</v>
      </c>
      <c r="C2443" s="9">
        <v>25.4166666666667</v>
      </c>
      <c r="D2443">
        <v>1.3706017599509226</v>
      </c>
      <c r="E2443" s="6">
        <v>158.28172170431756</v>
      </c>
      <c r="F2443" s="7">
        <v>216.94120633599979</v>
      </c>
      <c r="G2443" s="7">
        <v>74.233711402996988</v>
      </c>
      <c r="H2443" s="7">
        <v>80.094284571306744</v>
      </c>
      <c r="I2443" s="7">
        <v>1.8415200614565643</v>
      </c>
    </row>
    <row r="2444" spans="1:9" x14ac:dyDescent="0.25">
      <c r="A2444" s="15"/>
      <c r="B2444" s="5">
        <f>DATE(YEAR(siječanj!B2444),MONTH(siječanj!B2444)+11,DAY(siječanj!B2444))</f>
        <v>43460</v>
      </c>
      <c r="C2444" s="9">
        <v>25.4270833333333</v>
      </c>
      <c r="D2444">
        <v>1.3706017599509226</v>
      </c>
      <c r="E2444" s="6">
        <v>162.72242210589479</v>
      </c>
      <c r="F2444" s="7">
        <v>223.02763812181632</v>
      </c>
      <c r="G2444" s="7">
        <v>84.416976131836719</v>
      </c>
      <c r="H2444" s="7">
        <v>94.80831183486913</v>
      </c>
      <c r="I2444" s="7">
        <v>2.0830041506986938</v>
      </c>
    </row>
    <row r="2445" spans="1:9" x14ac:dyDescent="0.25">
      <c r="A2445" s="15"/>
      <c r="B2445" s="5">
        <f>DATE(YEAR(siječanj!B2445),MONTH(siječanj!B2445)+11,DAY(siječanj!B2445))</f>
        <v>43460</v>
      </c>
      <c r="C2445" s="9">
        <v>25.4375</v>
      </c>
      <c r="D2445">
        <v>1.3706017599509226</v>
      </c>
      <c r="E2445" s="6">
        <v>169.9644178943993</v>
      </c>
      <c r="F2445" s="7">
        <v>232.95353029509778</v>
      </c>
      <c r="G2445" s="7">
        <v>88.857632057489866</v>
      </c>
      <c r="H2445" s="7">
        <v>96.29630251150769</v>
      </c>
      <c r="I2445" s="7">
        <v>2.3871550796496068</v>
      </c>
    </row>
    <row r="2446" spans="1:9" x14ac:dyDescent="0.25">
      <c r="A2446" s="15"/>
      <c r="B2446" s="5">
        <f>DATE(YEAR(siječanj!B2446),MONTH(siječanj!B2446)+11,DAY(siječanj!B2446))</f>
        <v>43460</v>
      </c>
      <c r="C2446" s="9">
        <v>25.4479166666667</v>
      </c>
      <c r="D2446">
        <v>1.3706017599509226</v>
      </c>
      <c r="E2446" s="6">
        <v>172.20958107083442</v>
      </c>
      <c r="F2446" s="7">
        <v>236.03075489609674</v>
      </c>
      <c r="G2446" s="7">
        <v>91.155101430362819</v>
      </c>
      <c r="H2446" s="7">
        <v>95.037154746538292</v>
      </c>
      <c r="I2446" s="7">
        <v>3.2466043104783302</v>
      </c>
    </row>
    <row r="2447" spans="1:9" x14ac:dyDescent="0.25">
      <c r="A2447" s="15"/>
      <c r="B2447" s="5">
        <f>DATE(YEAR(siječanj!B2447),MONTH(siječanj!B2447)+11,DAY(siječanj!B2447))</f>
        <v>43460</v>
      </c>
      <c r="C2447" s="9">
        <v>25.4583333333333</v>
      </c>
      <c r="D2447">
        <v>1.3706017599509226</v>
      </c>
      <c r="E2447" s="6">
        <v>175.10668070861703</v>
      </c>
      <c r="F2447" s="7">
        <v>240.00152475839477</v>
      </c>
      <c r="G2447" s="7">
        <v>90.371646978577104</v>
      </c>
      <c r="H2447" s="7">
        <v>98.539195842302775</v>
      </c>
      <c r="I2447" s="7">
        <v>3.2051500935079602</v>
      </c>
    </row>
    <row r="2448" spans="1:9" x14ac:dyDescent="0.25">
      <c r="A2448" s="15"/>
      <c r="B2448" s="5">
        <f>DATE(YEAR(siječanj!B2448),MONTH(siječanj!B2448)+11,DAY(siječanj!B2448))</f>
        <v>43460</v>
      </c>
      <c r="C2448" s="9">
        <v>25.46875</v>
      </c>
      <c r="D2448">
        <v>1.3706017599509226</v>
      </c>
      <c r="E2448" s="6">
        <v>176.57929714011479</v>
      </c>
      <c r="F2448" s="7">
        <v>242.01989543113825</v>
      </c>
      <c r="G2448" s="7">
        <v>90.032918189334083</v>
      </c>
      <c r="H2448" s="7">
        <v>101.58705911621625</v>
      </c>
      <c r="I2448" s="7">
        <v>3.1771982729270904</v>
      </c>
    </row>
    <row r="2449" spans="1:9" x14ac:dyDescent="0.25">
      <c r="A2449" s="15"/>
      <c r="B2449" s="5">
        <f>DATE(YEAR(siječanj!B2449),MONTH(siječanj!B2449)+11,DAY(siječanj!B2449))</f>
        <v>43460</v>
      </c>
      <c r="C2449" s="9">
        <v>25.4791666666667</v>
      </c>
      <c r="D2449">
        <v>1.3706017599509226</v>
      </c>
      <c r="E2449" s="6">
        <v>178.29336127119916</v>
      </c>
      <c r="F2449" s="7">
        <v>244.36919474587123</v>
      </c>
      <c r="G2449" s="7">
        <v>91.288147915090875</v>
      </c>
      <c r="H2449" s="7">
        <v>96.064336916592396</v>
      </c>
      <c r="I2449" s="7">
        <v>4.1105826742686924</v>
      </c>
    </row>
    <row r="2450" spans="1:9" x14ac:dyDescent="0.25">
      <c r="A2450" s="15"/>
      <c r="B2450" s="5">
        <f>DATE(YEAR(siječanj!B2450),MONTH(siječanj!B2450)+11,DAY(siječanj!B2450))</f>
        <v>43460</v>
      </c>
      <c r="C2450" s="9">
        <v>25.4895833333333</v>
      </c>
      <c r="D2450">
        <v>1.3706017599509226</v>
      </c>
      <c r="E2450" s="6">
        <v>180.14809772602226</v>
      </c>
      <c r="F2450" s="7">
        <v>246.91129979509691</v>
      </c>
      <c r="G2450" s="7">
        <v>91.140393480349559</v>
      </c>
      <c r="H2450" s="7">
        <v>95.648823372003662</v>
      </c>
      <c r="I2450" s="7">
        <v>3.9989723977287057</v>
      </c>
    </row>
    <row r="2451" spans="1:9" x14ac:dyDescent="0.25">
      <c r="A2451" s="15"/>
      <c r="B2451" s="5">
        <f>DATE(YEAR(siječanj!B2451),MONTH(siječanj!B2451)+11,DAY(siječanj!B2451))</f>
        <v>43460</v>
      </c>
      <c r="C2451" s="9">
        <v>25.5</v>
      </c>
      <c r="D2451">
        <v>1.3706017599509226</v>
      </c>
      <c r="E2451" s="6">
        <v>180.03030824839385</v>
      </c>
      <c r="F2451" s="7">
        <v>246.74985732975571</v>
      </c>
      <c r="G2451" s="7">
        <v>92.215206757268362</v>
      </c>
      <c r="H2451" s="7">
        <v>96.804384749805536</v>
      </c>
      <c r="I2451" s="7">
        <v>4.0377635365191589</v>
      </c>
    </row>
    <row r="2452" spans="1:9" x14ac:dyDescent="0.25">
      <c r="A2452" s="15"/>
      <c r="B2452" s="5">
        <f>DATE(YEAR(siječanj!B2452),MONTH(siječanj!B2452)+11,DAY(siječanj!B2452))</f>
        <v>43460</v>
      </c>
      <c r="C2452" s="9">
        <v>25.5104166666667</v>
      </c>
      <c r="D2452">
        <v>1.3706017599509226</v>
      </c>
      <c r="E2452" s="6">
        <v>179.23459598164331</v>
      </c>
      <c r="F2452" s="7">
        <v>245.65925269653289</v>
      </c>
      <c r="G2452" s="7">
        <v>92.073570926151802</v>
      </c>
      <c r="H2452" s="7">
        <v>93.846525395058379</v>
      </c>
      <c r="I2452" s="7">
        <v>4.1729765059627875</v>
      </c>
    </row>
    <row r="2453" spans="1:9" x14ac:dyDescent="0.25">
      <c r="A2453" s="15"/>
      <c r="B2453" s="5">
        <f>DATE(YEAR(siječanj!B2453),MONTH(siječanj!B2453)+11,DAY(siječanj!B2453))</f>
        <v>43460</v>
      </c>
      <c r="C2453" s="9">
        <v>25.5208333333333</v>
      </c>
      <c r="D2453">
        <v>1.3706017599509226</v>
      </c>
      <c r="E2453" s="6">
        <v>176.32635495378844</v>
      </c>
      <c r="F2453" s="7">
        <v>241.6732124253935</v>
      </c>
      <c r="G2453" s="7">
        <v>91.662816972243959</v>
      </c>
      <c r="H2453" s="7">
        <v>92.313279893740898</v>
      </c>
      <c r="I2453" s="7">
        <v>5.1183782600975025</v>
      </c>
    </row>
    <row r="2454" spans="1:9" x14ac:dyDescent="0.25">
      <c r="A2454" s="15"/>
      <c r="B2454" s="5">
        <f>DATE(YEAR(siječanj!B2454),MONTH(siječanj!B2454)+11,DAY(siječanj!B2454))</f>
        <v>43460</v>
      </c>
      <c r="C2454" s="9">
        <v>25.53125</v>
      </c>
      <c r="D2454">
        <v>1.3706017599509226</v>
      </c>
      <c r="E2454" s="6">
        <v>174.15790698758457</v>
      </c>
      <c r="F2454" s="7">
        <v>238.70113382655248</v>
      </c>
      <c r="G2454" s="7">
        <v>87.377026399530294</v>
      </c>
      <c r="H2454" s="7">
        <v>94.357778481382525</v>
      </c>
      <c r="I2454" s="7">
        <v>5.9721683247902337</v>
      </c>
    </row>
    <row r="2455" spans="1:9" x14ac:dyDescent="0.25">
      <c r="A2455" s="15"/>
      <c r="B2455" s="5">
        <f>DATE(YEAR(siječanj!B2455),MONTH(siječanj!B2455)+11,DAY(siječanj!B2455))</f>
        <v>43460</v>
      </c>
      <c r="C2455" s="9">
        <v>25.5416666666667</v>
      </c>
      <c r="D2455">
        <v>1.3706017599509226</v>
      </c>
      <c r="E2455" s="6">
        <v>166.24234260762699</v>
      </c>
      <c r="F2455" s="7">
        <v>227.8520473563778</v>
      </c>
      <c r="G2455" s="7">
        <v>87.70622173742629</v>
      </c>
      <c r="H2455" s="7">
        <v>93.263378346902854</v>
      </c>
      <c r="I2455" s="7">
        <v>6.1301079614200384</v>
      </c>
    </row>
    <row r="2456" spans="1:9" x14ac:dyDescent="0.25">
      <c r="A2456" s="15"/>
      <c r="B2456" s="5">
        <f>DATE(YEAR(siječanj!B2456),MONTH(siječanj!B2456)+11,DAY(siječanj!B2456))</f>
        <v>43460</v>
      </c>
      <c r="C2456" s="9">
        <v>25.5520833333333</v>
      </c>
      <c r="D2456">
        <v>1.3706017599509226</v>
      </c>
      <c r="E2456" s="6">
        <v>159.55452013658586</v>
      </c>
      <c r="F2456" s="7">
        <v>218.68570610732951</v>
      </c>
      <c r="G2456" s="7">
        <v>87.802817735819914</v>
      </c>
      <c r="H2456" s="7">
        <v>88.662485888226854</v>
      </c>
      <c r="I2456" s="7">
        <v>7.0590012309155998</v>
      </c>
    </row>
    <row r="2457" spans="1:9" x14ac:dyDescent="0.25">
      <c r="A2457" s="15"/>
      <c r="B2457" s="5">
        <f>DATE(YEAR(siječanj!B2457),MONTH(siječanj!B2457)+11,DAY(siječanj!B2457))</f>
        <v>43460</v>
      </c>
      <c r="C2457" s="9">
        <v>25.5625</v>
      </c>
      <c r="D2457">
        <v>1.3706017599509226</v>
      </c>
      <c r="E2457" s="6">
        <v>155.21878168679314</v>
      </c>
      <c r="F2457" s="7">
        <v>212.74313535735669</v>
      </c>
      <c r="G2457" s="7">
        <v>87.174108112936423</v>
      </c>
      <c r="H2457" s="7">
        <v>88.788396650992112</v>
      </c>
      <c r="I2457" s="7">
        <v>7.7894506747009293</v>
      </c>
    </row>
    <row r="2458" spans="1:9" x14ac:dyDescent="0.25">
      <c r="A2458" s="15"/>
      <c r="B2458" s="5">
        <f>DATE(YEAR(siječanj!B2458),MONTH(siječanj!B2458)+11,DAY(siječanj!B2458))</f>
        <v>43460</v>
      </c>
      <c r="C2458" s="9">
        <v>25.5729166666667</v>
      </c>
      <c r="D2458">
        <v>1.3706017599509226</v>
      </c>
      <c r="E2458" s="6">
        <v>150.09978754622395</v>
      </c>
      <c r="F2458" s="7">
        <v>205.72703297911411</v>
      </c>
      <c r="G2458" s="7">
        <v>86.085237715805519</v>
      </c>
      <c r="H2458" s="7">
        <v>91.302052307110188</v>
      </c>
      <c r="I2458" s="7">
        <v>7.2083456152148075</v>
      </c>
    </row>
    <row r="2459" spans="1:9" x14ac:dyDescent="0.25">
      <c r="A2459" s="15"/>
      <c r="B2459" s="5">
        <f>DATE(YEAR(siječanj!B2459),MONTH(siječanj!B2459)+11,DAY(siječanj!B2459))</f>
        <v>43460</v>
      </c>
      <c r="C2459" s="9">
        <v>25.5833333333333</v>
      </c>
      <c r="D2459">
        <v>1.3706017599509226</v>
      </c>
      <c r="E2459" s="6">
        <v>148.05312718311643</v>
      </c>
      <c r="F2459" s="7">
        <v>202.92187668341717</v>
      </c>
      <c r="G2459" s="7">
        <v>85.877289559390121</v>
      </c>
      <c r="H2459" s="7">
        <v>92.026009090022853</v>
      </c>
      <c r="I2459" s="7">
        <v>6.7732178411800579</v>
      </c>
    </row>
    <row r="2460" spans="1:9" x14ac:dyDescent="0.25">
      <c r="A2460" s="15"/>
      <c r="B2460" s="5">
        <f>DATE(YEAR(siječanj!B2460),MONTH(siječanj!B2460)+11,DAY(siječanj!B2460))</f>
        <v>43460</v>
      </c>
      <c r="C2460" s="9">
        <v>25.59375</v>
      </c>
      <c r="D2460">
        <v>1.3706017599509226</v>
      </c>
      <c r="E2460" s="6">
        <v>145.91075481069868</v>
      </c>
      <c r="F2460" s="7">
        <v>199.98553733931115</v>
      </c>
      <c r="G2460" s="7">
        <v>86.152831613367184</v>
      </c>
      <c r="H2460" s="7">
        <v>91.900335137426623</v>
      </c>
      <c r="I2460" s="7">
        <v>4.7941917429623473</v>
      </c>
    </row>
    <row r="2461" spans="1:9" x14ac:dyDescent="0.25">
      <c r="A2461" s="15"/>
      <c r="B2461" s="5">
        <f>DATE(YEAR(siječanj!B2461),MONTH(siječanj!B2461)+11,DAY(siječanj!B2461))</f>
        <v>43460</v>
      </c>
      <c r="C2461" s="9">
        <v>25.6041666666667</v>
      </c>
      <c r="D2461">
        <v>1.3706017599509226</v>
      </c>
      <c r="E2461" s="6">
        <v>144.57877797206874</v>
      </c>
      <c r="F2461" s="7">
        <v>198.1599275400711</v>
      </c>
      <c r="G2461" s="7">
        <v>87.559696647864996</v>
      </c>
      <c r="H2461" s="7">
        <v>90.625469599202887</v>
      </c>
      <c r="I2461" s="7">
        <v>3.8118569045840389</v>
      </c>
    </row>
    <row r="2462" spans="1:9" x14ac:dyDescent="0.25">
      <c r="A2462" s="15"/>
      <c r="B2462" s="5">
        <f>DATE(YEAR(siječanj!B2462),MONTH(siječanj!B2462)+11,DAY(siječanj!B2462))</f>
        <v>43460</v>
      </c>
      <c r="C2462" s="9">
        <v>25.6145833333333</v>
      </c>
      <c r="D2462">
        <v>1.3706017599509226</v>
      </c>
      <c r="E2462" s="6">
        <v>140.93124873144976</v>
      </c>
      <c r="F2462" s="7">
        <v>193.16061754340626</v>
      </c>
      <c r="G2462" s="7">
        <v>85.545466797481936</v>
      </c>
      <c r="H2462" s="7">
        <v>92.281972786645937</v>
      </c>
      <c r="I2462" s="7">
        <v>3.6373187806728731</v>
      </c>
    </row>
    <row r="2463" spans="1:9" x14ac:dyDescent="0.25">
      <c r="A2463" s="15"/>
      <c r="B2463" s="5">
        <f>DATE(YEAR(siječanj!B2463),MONTH(siječanj!B2463)+11,DAY(siječanj!B2463))</f>
        <v>43460</v>
      </c>
      <c r="C2463" s="9">
        <v>25.625</v>
      </c>
      <c r="D2463">
        <v>1.3706017599509226</v>
      </c>
      <c r="E2463" s="6">
        <v>140.09490158444729</v>
      </c>
      <c r="F2463" s="7">
        <v>192.01431867179474</v>
      </c>
      <c r="G2463" s="7">
        <v>85.875598205400621</v>
      </c>
      <c r="H2463" s="7">
        <v>90.958701644375353</v>
      </c>
      <c r="I2463" s="7">
        <v>2.9957769469459405</v>
      </c>
    </row>
    <row r="2464" spans="1:9" x14ac:dyDescent="0.25">
      <c r="A2464" s="15"/>
      <c r="B2464" s="5">
        <f>DATE(YEAR(siječanj!B2464),MONTH(siječanj!B2464)+11,DAY(siječanj!B2464))</f>
        <v>43460</v>
      </c>
      <c r="C2464" s="9">
        <v>25.6354166666667</v>
      </c>
      <c r="D2464">
        <v>1.3706017599509226</v>
      </c>
      <c r="E2464" s="6">
        <v>139.61167788472079</v>
      </c>
      <c r="F2464" s="7">
        <v>191.35201141849961</v>
      </c>
      <c r="G2464" s="7">
        <v>86.584564784693569</v>
      </c>
      <c r="H2464" s="7">
        <v>90.407243007824263</v>
      </c>
      <c r="I2464" s="7">
        <v>2.4331924311669382</v>
      </c>
    </row>
    <row r="2465" spans="1:9" x14ac:dyDescent="0.25">
      <c r="A2465" s="15"/>
      <c r="B2465" s="5">
        <f>DATE(YEAR(siječanj!B2465),MONTH(siječanj!B2465)+11,DAY(siječanj!B2465))</f>
        <v>43460</v>
      </c>
      <c r="C2465" s="9">
        <v>25.6458333333333</v>
      </c>
      <c r="D2465">
        <v>1.3706017599509226</v>
      </c>
      <c r="E2465" s="6">
        <v>138.27399496427074</v>
      </c>
      <c r="F2465" s="7">
        <v>189.51858085347448</v>
      </c>
      <c r="G2465" s="7">
        <v>86.180777120139197</v>
      </c>
      <c r="H2465" s="7">
        <v>90.387383063477358</v>
      </c>
      <c r="I2465" s="7">
        <v>2.289399209833078</v>
      </c>
    </row>
    <row r="2466" spans="1:9" x14ac:dyDescent="0.25">
      <c r="A2466" s="15"/>
      <c r="B2466" s="5">
        <f>DATE(YEAR(siječanj!B2466),MONTH(siječanj!B2466)+11,DAY(siječanj!B2466))</f>
        <v>43460</v>
      </c>
      <c r="C2466" s="9">
        <v>25.65625</v>
      </c>
      <c r="D2466">
        <v>1.3706017599509226</v>
      </c>
      <c r="E2466" s="6">
        <v>135.63375629071666</v>
      </c>
      <c r="F2466" s="7">
        <v>185.89986508081077</v>
      </c>
      <c r="G2466" s="7">
        <v>86.19505921855415</v>
      </c>
      <c r="H2466" s="7">
        <v>92.30032758161326</v>
      </c>
      <c r="I2466" s="7">
        <v>2.5113087244249286</v>
      </c>
    </row>
    <row r="2467" spans="1:9" x14ac:dyDescent="0.25">
      <c r="A2467" s="15"/>
      <c r="B2467" s="5">
        <f>DATE(YEAR(siječanj!B2467),MONTH(siječanj!B2467)+11,DAY(siječanj!B2467))</f>
        <v>43460</v>
      </c>
      <c r="C2467" s="9">
        <v>25.6666666666667</v>
      </c>
      <c r="D2467">
        <v>1.3706017599509226</v>
      </c>
      <c r="E2467" s="6">
        <v>135.34941726447778</v>
      </c>
      <c r="F2467" s="7">
        <v>185.51014951102502</v>
      </c>
      <c r="G2467" s="7">
        <v>87.721058246412639</v>
      </c>
      <c r="H2467" s="7">
        <v>91.877906404805259</v>
      </c>
      <c r="I2467" s="7">
        <v>2.9126965079556535</v>
      </c>
    </row>
    <row r="2468" spans="1:9" x14ac:dyDescent="0.25">
      <c r="A2468" s="15"/>
      <c r="B2468" s="5">
        <f>DATE(YEAR(siječanj!B2468),MONTH(siječanj!B2468)+11,DAY(siječanj!B2468))</f>
        <v>43460</v>
      </c>
      <c r="C2468" s="9">
        <v>25.6770833333333</v>
      </c>
      <c r="D2468">
        <v>1.3706017599509226</v>
      </c>
      <c r="E2468" s="6">
        <v>136.4628838010828</v>
      </c>
      <c r="F2468" s="7">
        <v>187.03626870574232</v>
      </c>
      <c r="G2468" s="7">
        <v>88.382518267686777</v>
      </c>
      <c r="H2468" s="7">
        <v>93.481315949600599</v>
      </c>
      <c r="I2468" s="7">
        <v>4.5836375617287244</v>
      </c>
    </row>
    <row r="2469" spans="1:9" x14ac:dyDescent="0.25">
      <c r="A2469" s="15"/>
      <c r="B2469" s="5">
        <f>DATE(YEAR(siječanj!B2469),MONTH(siječanj!B2469)+11,DAY(siječanj!B2469))</f>
        <v>43460</v>
      </c>
      <c r="C2469" s="9">
        <v>25.6875</v>
      </c>
      <c r="D2469">
        <v>1.3706017599509226</v>
      </c>
      <c r="E2469" s="6">
        <v>140.5208442764775</v>
      </c>
      <c r="F2469" s="7">
        <v>192.59811647512959</v>
      </c>
      <c r="G2469" s="7">
        <v>90.123110343881436</v>
      </c>
      <c r="H2469" s="7">
        <v>93.904985396960711</v>
      </c>
      <c r="I2469" s="7">
        <v>10.92407669783559</v>
      </c>
    </row>
    <row r="2470" spans="1:9" x14ac:dyDescent="0.25">
      <c r="A2470" s="15"/>
      <c r="B2470" s="5">
        <f>DATE(YEAR(siječanj!B2470),MONTH(siječanj!B2470)+11,DAY(siječanj!B2470))</f>
        <v>43460</v>
      </c>
      <c r="C2470" s="9">
        <v>25.6979166666667</v>
      </c>
      <c r="D2470">
        <v>1.3706017599509226</v>
      </c>
      <c r="E2470" s="6">
        <v>144.29636312429869</v>
      </c>
      <c r="F2470" s="7">
        <v>197.7728492526812</v>
      </c>
      <c r="G2470" s="7">
        <v>92.674286832648377</v>
      </c>
      <c r="H2470" s="7">
        <v>93.760679701911329</v>
      </c>
      <c r="I2470" s="7">
        <v>54.849180205957211</v>
      </c>
    </row>
    <row r="2471" spans="1:9" x14ac:dyDescent="0.25">
      <c r="A2471" s="15"/>
      <c r="B2471" s="5">
        <f>DATE(YEAR(siječanj!B2471),MONTH(siječanj!B2471)+11,DAY(siječanj!B2471))</f>
        <v>43460</v>
      </c>
      <c r="C2471" s="9">
        <v>25.7083333333333</v>
      </c>
      <c r="D2471">
        <v>1.3706017599509226</v>
      </c>
      <c r="E2471" s="6">
        <v>148.48063500588054</v>
      </c>
      <c r="F2471" s="7">
        <v>203.50781965769045</v>
      </c>
      <c r="G2471" s="7">
        <v>95.1267099427548</v>
      </c>
      <c r="H2471" s="7">
        <v>96.155548968994069</v>
      </c>
      <c r="I2471" s="7">
        <v>135.55201739705032</v>
      </c>
    </row>
    <row r="2472" spans="1:9" x14ac:dyDescent="0.25">
      <c r="A2472" s="15"/>
      <c r="B2472" s="5">
        <f>DATE(YEAR(siječanj!B2472),MONTH(siječanj!B2472)+11,DAY(siječanj!B2472))</f>
        <v>43460</v>
      </c>
      <c r="C2472" s="9">
        <v>25.71875</v>
      </c>
      <c r="D2472">
        <v>1.3706017599509226</v>
      </c>
      <c r="E2472" s="6">
        <v>155.82209395986487</v>
      </c>
      <c r="F2472" s="7">
        <v>213.57003622062882</v>
      </c>
      <c r="G2472" s="7">
        <v>96.604190010681506</v>
      </c>
      <c r="H2472" s="7">
        <v>98.403788590385361</v>
      </c>
      <c r="I2472" s="7">
        <v>171.28775949030185</v>
      </c>
    </row>
    <row r="2473" spans="1:9" x14ac:dyDescent="0.25">
      <c r="A2473" s="15"/>
      <c r="B2473" s="5">
        <f>DATE(YEAR(siječanj!B2473),MONTH(siječanj!B2473)+11,DAY(siječanj!B2473))</f>
        <v>43460</v>
      </c>
      <c r="C2473" s="9">
        <v>25.7291666666667</v>
      </c>
      <c r="D2473">
        <v>1.3706017599509226</v>
      </c>
      <c r="E2473" s="6">
        <v>161.78950897140601</v>
      </c>
      <c r="F2473" s="7">
        <v>221.74898573780465</v>
      </c>
      <c r="G2473" s="7">
        <v>100.07364315677782</v>
      </c>
      <c r="H2473" s="7">
        <v>98.411583257305679</v>
      </c>
      <c r="I2473" s="7">
        <v>191.20931732695726</v>
      </c>
    </row>
    <row r="2474" spans="1:9" x14ac:dyDescent="0.25">
      <c r="A2474" s="15"/>
      <c r="B2474" s="5">
        <f>DATE(YEAR(siječanj!B2474),MONTH(siječanj!B2474)+11,DAY(siječanj!B2474))</f>
        <v>43460</v>
      </c>
      <c r="C2474" s="9">
        <v>25.7395833333333</v>
      </c>
      <c r="D2474">
        <v>1.3706017599509226</v>
      </c>
      <c r="E2474" s="6">
        <v>167.69073323546459</v>
      </c>
      <c r="F2474" s="7">
        <v>229.83721409998844</v>
      </c>
      <c r="G2474" s="7">
        <v>101.00688488206659</v>
      </c>
      <c r="H2474" s="7">
        <v>100.276969068779</v>
      </c>
      <c r="I2474" s="7">
        <v>197.12633703275094</v>
      </c>
    </row>
    <row r="2475" spans="1:9" x14ac:dyDescent="0.25">
      <c r="A2475" s="15"/>
      <c r="B2475" s="5">
        <f>DATE(YEAR(siječanj!B2475),MONTH(siječanj!B2475)+11,DAY(siječanj!B2475))</f>
        <v>43460</v>
      </c>
      <c r="C2475" s="9">
        <v>25.75</v>
      </c>
      <c r="D2475">
        <v>1.3706017599509226</v>
      </c>
      <c r="E2475" s="6">
        <v>170.13906882947018</v>
      </c>
      <c r="F2475" s="7">
        <v>233.19290717408299</v>
      </c>
      <c r="G2475" s="7">
        <v>100.90390110969835</v>
      </c>
      <c r="H2475" s="7">
        <v>101.43961066926232</v>
      </c>
      <c r="I2475" s="7">
        <v>218.71664585888581</v>
      </c>
    </row>
    <row r="2476" spans="1:9" x14ac:dyDescent="0.25">
      <c r="A2476" s="15"/>
      <c r="B2476" s="5">
        <f>DATE(YEAR(siječanj!B2476),MONTH(siječanj!B2476)+11,DAY(siječanj!B2476))</f>
        <v>43460</v>
      </c>
      <c r="C2476" s="9">
        <v>25.7604166666667</v>
      </c>
      <c r="D2476">
        <v>1.3706017599509226</v>
      </c>
      <c r="E2476" s="6">
        <v>173.55821296350987</v>
      </c>
      <c r="F2476" s="7">
        <v>237.87919214172365</v>
      </c>
      <c r="G2476" s="7">
        <v>103.31178255310249</v>
      </c>
      <c r="H2476" s="7">
        <v>103.76148621203365</v>
      </c>
      <c r="I2476" s="7">
        <v>224.48738927045008</v>
      </c>
    </row>
    <row r="2477" spans="1:9" x14ac:dyDescent="0.25">
      <c r="A2477" s="15"/>
      <c r="B2477" s="5">
        <f>DATE(YEAR(siječanj!B2477),MONTH(siječanj!B2477)+11,DAY(siječanj!B2477))</f>
        <v>43460</v>
      </c>
      <c r="C2477" s="9">
        <v>25.7708333333333</v>
      </c>
      <c r="D2477">
        <v>1.3706017599509226</v>
      </c>
      <c r="E2477" s="6">
        <v>175.18288115151569</v>
      </c>
      <c r="F2477" s="7">
        <v>240.10596521954071</v>
      </c>
      <c r="G2477" s="7">
        <v>101.56503169860399</v>
      </c>
      <c r="H2477" s="7">
        <v>109.19212537948154</v>
      </c>
      <c r="I2477" s="7">
        <v>238.09842684932642</v>
      </c>
    </row>
    <row r="2478" spans="1:9" x14ac:dyDescent="0.25">
      <c r="A2478" s="15"/>
      <c r="B2478" s="5">
        <f>DATE(YEAR(siječanj!B2478),MONTH(siječanj!B2478)+11,DAY(siječanj!B2478))</f>
        <v>43460</v>
      </c>
      <c r="C2478" s="9">
        <v>25.78125</v>
      </c>
      <c r="D2478">
        <v>1.3706017599509226</v>
      </c>
      <c r="E2478" s="6">
        <v>178.50038006201811</v>
      </c>
      <c r="F2478" s="7">
        <v>244.65293506491059</v>
      </c>
      <c r="G2478" s="7">
        <v>101.22666849894064</v>
      </c>
      <c r="H2478" s="7">
        <v>113.38203579663421</v>
      </c>
      <c r="I2478" s="7">
        <v>238.23782994177938</v>
      </c>
    </row>
    <row r="2479" spans="1:9" x14ac:dyDescent="0.25">
      <c r="A2479" s="15"/>
      <c r="B2479" s="5">
        <f>DATE(YEAR(siječanj!B2479),MONTH(siječanj!B2479)+11,DAY(siječanj!B2479))</f>
        <v>43460</v>
      </c>
      <c r="C2479" s="9">
        <v>25.7916666666667</v>
      </c>
      <c r="D2479">
        <v>1.3706017599509226</v>
      </c>
      <c r="E2479" s="6">
        <v>178.87300317357082</v>
      </c>
      <c r="F2479" s="7">
        <v>245.16365295740314</v>
      </c>
      <c r="G2479" s="7">
        <v>100.4739155369122</v>
      </c>
      <c r="H2479" s="7">
        <v>114.53998935851666</v>
      </c>
      <c r="I2479" s="7">
        <v>238.53937579425312</v>
      </c>
    </row>
    <row r="2480" spans="1:9" x14ac:dyDescent="0.25">
      <c r="A2480" s="15"/>
      <c r="B2480" s="5">
        <f>DATE(YEAR(siječanj!B2480),MONTH(siječanj!B2480)+11,DAY(siječanj!B2480))</f>
        <v>43460</v>
      </c>
      <c r="C2480" s="9">
        <v>25.8020833333333</v>
      </c>
      <c r="D2480">
        <v>1.3706017599509226</v>
      </c>
      <c r="E2480" s="6">
        <v>181.70146617515746</v>
      </c>
      <c r="F2480" s="7">
        <v>249.04034932533386</v>
      </c>
      <c r="G2480" s="7">
        <v>100.76367139234978</v>
      </c>
      <c r="H2480" s="7">
        <v>116.08966306359565</v>
      </c>
      <c r="I2480" s="7">
        <v>238.85345901478607</v>
      </c>
    </row>
    <row r="2481" spans="1:9" x14ac:dyDescent="0.25">
      <c r="A2481" s="15"/>
      <c r="B2481" s="5">
        <f>DATE(YEAR(siječanj!B2481),MONTH(siječanj!B2481)+11,DAY(siječanj!B2481))</f>
        <v>43460</v>
      </c>
      <c r="C2481" s="9">
        <v>25.8125</v>
      </c>
      <c r="D2481">
        <v>1.3706017599509226</v>
      </c>
      <c r="E2481" s="6">
        <v>185.87501621692084</v>
      </c>
      <c r="F2481" s="7">
        <v>254.76062435781799</v>
      </c>
      <c r="G2481" s="7">
        <v>100.24301156886725</v>
      </c>
      <c r="H2481" s="7">
        <v>118.76211799985541</v>
      </c>
      <c r="I2481" s="7">
        <v>238.68965920611933</v>
      </c>
    </row>
    <row r="2482" spans="1:9" x14ac:dyDescent="0.25">
      <c r="A2482" s="15"/>
      <c r="B2482" s="5">
        <f>DATE(YEAR(siječanj!B2482),MONTH(siječanj!B2482)+11,DAY(siječanj!B2482))</f>
        <v>43460</v>
      </c>
      <c r="C2482" s="9">
        <v>25.8229166666667</v>
      </c>
      <c r="D2482">
        <v>1.3706017599509226</v>
      </c>
      <c r="E2482" s="6">
        <v>184.20188352761525</v>
      </c>
      <c r="F2482" s="7">
        <v>252.46742574922433</v>
      </c>
      <c r="G2482" s="7">
        <v>99.18204248636134</v>
      </c>
      <c r="H2482" s="7">
        <v>114.71032410350334</v>
      </c>
      <c r="I2482" s="7">
        <v>238.43052359868202</v>
      </c>
    </row>
    <row r="2483" spans="1:9" x14ac:dyDescent="0.25">
      <c r="A2483" s="15"/>
      <c r="B2483" s="5">
        <f>DATE(YEAR(siječanj!B2483),MONTH(siječanj!B2483)+11,DAY(siječanj!B2483))</f>
        <v>43460</v>
      </c>
      <c r="C2483" s="9">
        <v>25.8333333333333</v>
      </c>
      <c r="D2483">
        <v>1.3706017599509226</v>
      </c>
      <c r="E2483" s="6">
        <v>183.84520134201654</v>
      </c>
      <c r="F2483" s="7">
        <v>251.97855651789959</v>
      </c>
      <c r="G2483" s="7">
        <v>98.737188264845571</v>
      </c>
      <c r="H2483" s="7">
        <v>113.75223029683713</v>
      </c>
      <c r="I2483" s="7">
        <v>238.54853006299476</v>
      </c>
    </row>
    <row r="2484" spans="1:9" x14ac:dyDescent="0.25">
      <c r="A2484" s="15"/>
      <c r="B2484" s="5">
        <f>DATE(YEAR(siječanj!B2484),MONTH(siječanj!B2484)+11,DAY(siječanj!B2484))</f>
        <v>43460</v>
      </c>
      <c r="C2484" s="9">
        <v>25.84375</v>
      </c>
      <c r="D2484">
        <v>1.3706017599509226</v>
      </c>
      <c r="E2484" s="6">
        <v>185.38927719936089</v>
      </c>
      <c r="F2484" s="7">
        <v>254.09486960547349</v>
      </c>
      <c r="G2484" s="7">
        <v>100.00952838642498</v>
      </c>
      <c r="H2484" s="7">
        <v>112.86582575168671</v>
      </c>
      <c r="I2484" s="7">
        <v>238.39867266363495</v>
      </c>
    </row>
    <row r="2485" spans="1:9" x14ac:dyDescent="0.25">
      <c r="A2485" s="15"/>
      <c r="B2485" s="5">
        <f>DATE(YEAR(siječanj!B2485),MONTH(siječanj!B2485)+11,DAY(siječanj!B2485))</f>
        <v>43460</v>
      </c>
      <c r="C2485" s="9">
        <v>25.8541666666667</v>
      </c>
      <c r="D2485">
        <v>1.3706017599509226</v>
      </c>
      <c r="E2485" s="6">
        <v>183.59365864838063</v>
      </c>
      <c r="F2485" s="7">
        <v>251.63379165929942</v>
      </c>
      <c r="G2485" s="7">
        <v>97.04482990836118</v>
      </c>
      <c r="H2485" s="7">
        <v>111.46634989976165</v>
      </c>
      <c r="I2485" s="7">
        <v>237.68701777160081</v>
      </c>
    </row>
    <row r="2486" spans="1:9" x14ac:dyDescent="0.25">
      <c r="A2486" s="15"/>
      <c r="B2486" s="5">
        <f>DATE(YEAR(siječanj!B2486),MONTH(siječanj!B2486)+11,DAY(siječanj!B2486))</f>
        <v>43460</v>
      </c>
      <c r="C2486" s="9">
        <v>25.8645833333333</v>
      </c>
      <c r="D2486">
        <v>1.3706017599509226</v>
      </c>
      <c r="E2486" s="6">
        <v>181.02193858151855</v>
      </c>
      <c r="F2486" s="7">
        <v>248.10898760955715</v>
      </c>
      <c r="G2486" s="7">
        <v>96.460557498014381</v>
      </c>
      <c r="H2486" s="7">
        <v>110.40449711546572</v>
      </c>
      <c r="I2486" s="7">
        <v>238.20389494555056</v>
      </c>
    </row>
    <row r="2487" spans="1:9" x14ac:dyDescent="0.25">
      <c r="A2487" s="15"/>
      <c r="B2487" s="5">
        <f>DATE(YEAR(siječanj!B2487),MONTH(siječanj!B2487)+11,DAY(siječanj!B2487))</f>
        <v>43460</v>
      </c>
      <c r="C2487" s="9">
        <v>25.875</v>
      </c>
      <c r="D2487">
        <v>1.3706017599509226</v>
      </c>
      <c r="E2487" s="6">
        <v>176.96345540403465</v>
      </c>
      <c r="F2487" s="7">
        <v>242.5464234237665</v>
      </c>
      <c r="G2487" s="7">
        <v>91.95381422526529</v>
      </c>
      <c r="H2487" s="7">
        <v>101.1429637883425</v>
      </c>
      <c r="I2487" s="7">
        <v>239.94334501054087</v>
      </c>
    </row>
    <row r="2488" spans="1:9" x14ac:dyDescent="0.25">
      <c r="A2488" s="15"/>
      <c r="B2488" s="5">
        <f>DATE(YEAR(siječanj!B2488),MONTH(siječanj!B2488)+11,DAY(siječanj!B2488))</f>
        <v>43460</v>
      </c>
      <c r="C2488" s="9">
        <v>25.8854166666667</v>
      </c>
      <c r="D2488">
        <v>1.3706017599509226</v>
      </c>
      <c r="E2488" s="6">
        <v>183.77980208650212</v>
      </c>
      <c r="F2488" s="7">
        <v>251.88892018319203</v>
      </c>
      <c r="G2488" s="7">
        <v>82.266011761185538</v>
      </c>
      <c r="H2488" s="7">
        <v>87.213773589797455</v>
      </c>
      <c r="I2488" s="7">
        <v>245.21953490351041</v>
      </c>
    </row>
    <row r="2489" spans="1:9" x14ac:dyDescent="0.25">
      <c r="A2489" s="15"/>
      <c r="B2489" s="5">
        <f>DATE(YEAR(siječanj!B2489),MONTH(siječanj!B2489)+11,DAY(siječanj!B2489))</f>
        <v>43460</v>
      </c>
      <c r="C2489" s="9">
        <v>25.8958333333333</v>
      </c>
      <c r="D2489">
        <v>1.3706017599509226</v>
      </c>
      <c r="E2489" s="6">
        <v>190.81598417534209</v>
      </c>
      <c r="F2489" s="7">
        <v>261.53272373749127</v>
      </c>
      <c r="G2489" s="7">
        <v>78.390095316907747</v>
      </c>
      <c r="H2489" s="7">
        <v>81.910325565520381</v>
      </c>
      <c r="I2489" s="7">
        <v>248.88962964638637</v>
      </c>
    </row>
    <row r="2490" spans="1:9" x14ac:dyDescent="0.25">
      <c r="A2490" s="15"/>
      <c r="B2490" s="5">
        <f>DATE(YEAR(siječanj!B2490),MONTH(siječanj!B2490)+11,DAY(siječanj!B2490))</f>
        <v>43460</v>
      </c>
      <c r="C2490" s="9">
        <v>25.90625</v>
      </c>
      <c r="D2490">
        <v>1.3706017599509226</v>
      </c>
      <c r="E2490" s="6">
        <v>191.35757792810443</v>
      </c>
      <c r="F2490" s="7">
        <v>262.27503308820576</v>
      </c>
      <c r="G2490" s="7">
        <v>77.457604858117861</v>
      </c>
      <c r="H2490" s="7">
        <v>82.632704951883255</v>
      </c>
      <c r="I2490" s="7">
        <v>249.95234184440073</v>
      </c>
    </row>
    <row r="2491" spans="1:9" x14ac:dyDescent="0.25">
      <c r="A2491" s="15"/>
      <c r="B2491" s="5">
        <f>DATE(YEAR(siječanj!B2491),MONTH(siječanj!B2491)+11,DAY(siječanj!B2491))</f>
        <v>43460</v>
      </c>
      <c r="C2491" s="9">
        <v>25.9166666666667</v>
      </c>
      <c r="D2491">
        <v>1.3706017599509226</v>
      </c>
      <c r="E2491" s="6">
        <v>189.10946401406892</v>
      </c>
      <c r="F2491" s="7">
        <v>259.19376420105851</v>
      </c>
      <c r="G2491" s="7">
        <v>76.770489286779608</v>
      </c>
      <c r="H2491" s="7">
        <v>82.85537474423036</v>
      </c>
      <c r="I2491" s="7">
        <v>249.87980071481266</v>
      </c>
    </row>
    <row r="2492" spans="1:9" x14ac:dyDescent="0.25">
      <c r="A2492" s="15"/>
      <c r="B2492" s="5">
        <f>DATE(YEAR(siječanj!B2492),MONTH(siječanj!B2492)+11,DAY(siječanj!B2492))</f>
        <v>43460</v>
      </c>
      <c r="C2492" s="9">
        <v>25.9270833333333</v>
      </c>
      <c r="D2492">
        <v>1.3706017599509226</v>
      </c>
      <c r="E2492" s="6">
        <v>189.97228646821986</v>
      </c>
      <c r="F2492" s="7">
        <v>260.37635017524298</v>
      </c>
      <c r="G2492" s="7">
        <v>75.04666210416741</v>
      </c>
      <c r="H2492" s="7">
        <v>71.248465475356198</v>
      </c>
      <c r="I2492" s="7">
        <v>251.56240111086873</v>
      </c>
    </row>
    <row r="2493" spans="1:9" x14ac:dyDescent="0.25">
      <c r="A2493" s="15"/>
      <c r="B2493" s="5">
        <f>DATE(YEAR(siječanj!B2493),MONTH(siječanj!B2493)+11,DAY(siječanj!B2493))</f>
        <v>43460</v>
      </c>
      <c r="C2493" s="9">
        <v>25.9375</v>
      </c>
      <c r="D2493">
        <v>1.3706017599509226</v>
      </c>
      <c r="E2493" s="6">
        <v>183.76767678661489</v>
      </c>
      <c r="F2493" s="7">
        <v>251.87230122582667</v>
      </c>
      <c r="G2493" s="7">
        <v>73.981430488210535</v>
      </c>
      <c r="H2493" s="7">
        <v>64.198751168370478</v>
      </c>
      <c r="I2493" s="7">
        <v>250.78027615004657</v>
      </c>
    </row>
    <row r="2494" spans="1:9" x14ac:dyDescent="0.25">
      <c r="A2494" s="15"/>
      <c r="B2494" s="5">
        <f>DATE(YEAR(siječanj!B2494),MONTH(siječanj!B2494)+11,DAY(siječanj!B2494))</f>
        <v>43460</v>
      </c>
      <c r="C2494" s="9">
        <v>25.9479166666667</v>
      </c>
      <c r="D2494">
        <v>1.3706017599509226</v>
      </c>
      <c r="E2494" s="6">
        <v>173.90783718313739</v>
      </c>
      <c r="F2494" s="7">
        <v>238.35838771246659</v>
      </c>
      <c r="G2494" s="7">
        <v>72.298296238044202</v>
      </c>
      <c r="H2494" s="7">
        <v>63.755570971319507</v>
      </c>
      <c r="I2494" s="7">
        <v>247.56347571451985</v>
      </c>
    </row>
    <row r="2495" spans="1:9" x14ac:dyDescent="0.25">
      <c r="A2495" s="15"/>
      <c r="B2495" s="5">
        <f>DATE(YEAR(siječanj!B2495),MONTH(siječanj!B2495)+11,DAY(siječanj!B2495))</f>
        <v>43460</v>
      </c>
      <c r="C2495" s="9">
        <v>25.9583333333333</v>
      </c>
      <c r="D2495">
        <v>1.3706017599509226</v>
      </c>
      <c r="E2495" s="6">
        <v>163.16685674811703</v>
      </c>
      <c r="F2495" s="7">
        <v>223.63678102462927</v>
      </c>
      <c r="G2495" s="7">
        <v>70.027579183974424</v>
      </c>
      <c r="H2495" s="7">
        <v>61.303144791962168</v>
      </c>
      <c r="I2495" s="7">
        <v>246.43072646042947</v>
      </c>
    </row>
    <row r="2496" spans="1:9" x14ac:dyDescent="0.25">
      <c r="A2496" s="15"/>
      <c r="B2496" s="5">
        <f>DATE(YEAR(siječanj!B2496),MONTH(siječanj!B2496)+11,DAY(siječanj!B2496))</f>
        <v>43460</v>
      </c>
      <c r="C2496" s="9">
        <v>25.96875</v>
      </c>
      <c r="D2496">
        <v>1.3706017599509226</v>
      </c>
      <c r="E2496" s="6">
        <v>150.6724607486359</v>
      </c>
      <c r="F2496" s="7">
        <v>206.51193987821668</v>
      </c>
      <c r="G2496" s="7">
        <v>68.324273227439164</v>
      </c>
      <c r="H2496" s="7">
        <v>60.354330732937449</v>
      </c>
      <c r="I2496" s="7">
        <v>247.11874365853245</v>
      </c>
    </row>
    <row r="2497" spans="1:9" x14ac:dyDescent="0.25">
      <c r="A2497" s="15"/>
      <c r="B2497" s="5">
        <f>DATE(YEAR(siječanj!B2497),MONTH(siječanj!B2497)+11,DAY(siječanj!B2497))</f>
        <v>43460</v>
      </c>
      <c r="C2497" s="9">
        <v>25.9791666666667</v>
      </c>
      <c r="D2497">
        <v>1.3706017599509226</v>
      </c>
      <c r="E2497" s="6">
        <v>138.59912062298096</v>
      </c>
      <c r="F2497" s="7">
        <v>189.96419865350791</v>
      </c>
      <c r="G2497" s="7">
        <v>66.802693414280114</v>
      </c>
      <c r="H2497" s="7">
        <v>62.940863715148232</v>
      </c>
      <c r="I2497" s="7">
        <v>248.10695666947612</v>
      </c>
    </row>
    <row r="2498" spans="1:9" ht="15.75" thickBot="1" x14ac:dyDescent="0.3">
      <c r="A2498" s="15"/>
      <c r="B2498" s="5">
        <f>DATE(YEAR(siječanj!B2498),MONTH(siječanj!B2498)+11,DAY(siječanj!B2498))</f>
        <v>43460</v>
      </c>
      <c r="C2498" s="9">
        <v>25.9895833333333</v>
      </c>
      <c r="D2498">
        <v>1.3706017599509226</v>
      </c>
      <c r="E2498" s="6">
        <v>129.38037959521762</v>
      </c>
      <c r="F2498" s="7">
        <v>177.3289759763237</v>
      </c>
      <c r="G2498" s="7">
        <v>65.959402795464186</v>
      </c>
      <c r="H2498" s="7">
        <v>63.573379662953528</v>
      </c>
      <c r="I2498" s="7">
        <v>248.59802908587628</v>
      </c>
    </row>
    <row r="2499" spans="1:9" x14ac:dyDescent="0.25">
      <c r="A2499" s="12">
        <f t="shared" ref="A2499" si="24">A2403+1</f>
        <v>361</v>
      </c>
      <c r="B2499" s="5">
        <f>DATE(YEAR(siječanj!B2499),MONTH(siječanj!B2499)+11,DAY(siječanj!B2499))</f>
        <v>43461</v>
      </c>
      <c r="C2499" s="9">
        <v>26</v>
      </c>
      <c r="D2499">
        <v>1.390235864620285</v>
      </c>
      <c r="E2499" s="6">
        <v>114.13532286603153</v>
      </c>
      <c r="F2499" s="7">
        <v>158.67501926837272</v>
      </c>
      <c r="G2499" s="7">
        <v>63.380357131815494</v>
      </c>
      <c r="H2499" s="7">
        <v>58.938695597273373</v>
      </c>
      <c r="I2499" s="7">
        <v>240.73194916157246</v>
      </c>
    </row>
    <row r="2500" spans="1:9" x14ac:dyDescent="0.25">
      <c r="A2500" s="13"/>
      <c r="B2500" s="5">
        <f>DATE(YEAR(siječanj!B2500),MONTH(siječanj!B2500)+11,DAY(siječanj!B2500))</f>
        <v>43461</v>
      </c>
      <c r="C2500" s="9">
        <v>26.0104166666667</v>
      </c>
      <c r="D2500">
        <v>1.390235864620285</v>
      </c>
      <c r="E2500" s="6">
        <v>105.0033692301236</v>
      </c>
      <c r="F2500" s="7">
        <v>145.9794498096839</v>
      </c>
      <c r="G2500" s="7">
        <v>62.031833766285928</v>
      </c>
      <c r="H2500" s="7">
        <v>58.463883180861444</v>
      </c>
      <c r="I2500" s="7">
        <v>241.48032713168507</v>
      </c>
    </row>
    <row r="2501" spans="1:9" x14ac:dyDescent="0.25">
      <c r="A2501" s="13"/>
      <c r="B2501" s="5">
        <f>DATE(YEAR(siječanj!B2501),MONTH(siječanj!B2501)+11,DAY(siječanj!B2501))</f>
        <v>43461</v>
      </c>
      <c r="C2501" s="9">
        <v>26.0208333333333</v>
      </c>
      <c r="D2501">
        <v>1.390235864620285</v>
      </c>
      <c r="E2501" s="6">
        <v>97.401722665217719</v>
      </c>
      <c r="F2501" s="7">
        <v>135.41136812498416</v>
      </c>
      <c r="G2501" s="7">
        <v>61.102738067878782</v>
      </c>
      <c r="H2501" s="7">
        <v>58.557615856757437</v>
      </c>
      <c r="I2501" s="7">
        <v>241.51630018774512</v>
      </c>
    </row>
    <row r="2502" spans="1:9" x14ac:dyDescent="0.25">
      <c r="A2502" s="13"/>
      <c r="B2502" s="5">
        <f>DATE(YEAR(siječanj!B2502),MONTH(siječanj!B2502)+11,DAY(siječanj!B2502))</f>
        <v>43461</v>
      </c>
      <c r="C2502" s="9">
        <v>26.03125</v>
      </c>
      <c r="D2502">
        <v>1.390235864620285</v>
      </c>
      <c r="E2502" s="6">
        <v>90.064445327947055</v>
      </c>
      <c r="F2502" s="7">
        <v>125.21082202204487</v>
      </c>
      <c r="G2502" s="7">
        <v>59.899253328784347</v>
      </c>
      <c r="H2502" s="7">
        <v>57.867538982945874</v>
      </c>
      <c r="I2502" s="7">
        <v>241.89123319464366</v>
      </c>
    </row>
    <row r="2503" spans="1:9" x14ac:dyDescent="0.25">
      <c r="A2503" s="13"/>
      <c r="B2503" s="5">
        <f>DATE(YEAR(siječanj!B2503),MONTH(siječanj!B2503)+11,DAY(siječanj!B2503))</f>
        <v>43461</v>
      </c>
      <c r="C2503" s="9">
        <v>26.0416666666667</v>
      </c>
      <c r="D2503">
        <v>1.390235864620285</v>
      </c>
      <c r="E2503" s="6">
        <v>83.832536116354703</v>
      </c>
      <c r="F2503" s="7">
        <v>116.54699833103166</v>
      </c>
      <c r="G2503" s="7">
        <v>59.293796810155655</v>
      </c>
      <c r="H2503" s="7">
        <v>57.984559330042501</v>
      </c>
      <c r="I2503" s="7">
        <v>242.52029366195544</v>
      </c>
    </row>
    <row r="2504" spans="1:9" x14ac:dyDescent="0.25">
      <c r="A2504" s="13"/>
      <c r="B2504" s="5">
        <f>DATE(YEAR(siječanj!B2504),MONTH(siječanj!B2504)+11,DAY(siječanj!B2504))</f>
        <v>43461</v>
      </c>
      <c r="C2504" s="9">
        <v>26.0520833333333</v>
      </c>
      <c r="D2504">
        <v>1.390235864620285</v>
      </c>
      <c r="E2504" s="6">
        <v>78.68286025580916</v>
      </c>
      <c r="F2504" s="7">
        <v>109.38773425853191</v>
      </c>
      <c r="G2504" s="7">
        <v>58.773832008621291</v>
      </c>
      <c r="H2504" s="7">
        <v>57.694482927880941</v>
      </c>
      <c r="I2504" s="7">
        <v>243.09970167162135</v>
      </c>
    </row>
    <row r="2505" spans="1:9" x14ac:dyDescent="0.25">
      <c r="A2505" s="13"/>
      <c r="B2505" s="5">
        <f>DATE(YEAR(siječanj!B2505),MONTH(siječanj!B2505)+11,DAY(siječanj!B2505))</f>
        <v>43461</v>
      </c>
      <c r="C2505" s="9">
        <v>26.0625</v>
      </c>
      <c r="D2505">
        <v>1.390235864620285</v>
      </c>
      <c r="E2505" s="6">
        <v>75.176128311344854</v>
      </c>
      <c r="F2505" s="7">
        <v>104.51254974172801</v>
      </c>
      <c r="G2505" s="7">
        <v>58.800182580633589</v>
      </c>
      <c r="H2505" s="7">
        <v>57.161555690491063</v>
      </c>
      <c r="I2505" s="7">
        <v>242.77365209979251</v>
      </c>
    </row>
    <row r="2506" spans="1:9" x14ac:dyDescent="0.25">
      <c r="A2506" s="13"/>
      <c r="B2506" s="5">
        <f>DATE(YEAR(siječanj!B2506),MONTH(siječanj!B2506)+11,DAY(siječanj!B2506))</f>
        <v>43461</v>
      </c>
      <c r="C2506" s="9">
        <v>26.0729166666667</v>
      </c>
      <c r="D2506">
        <v>1.390235864620285</v>
      </c>
      <c r="E2506" s="6">
        <v>71.664624602646825</v>
      </c>
      <c r="F2506" s="7">
        <v>99.630731347148853</v>
      </c>
      <c r="G2506" s="7">
        <v>58.153747889337502</v>
      </c>
      <c r="H2506" s="7">
        <v>57.150249008351771</v>
      </c>
      <c r="I2506" s="7">
        <v>242.75442353530005</v>
      </c>
    </row>
    <row r="2507" spans="1:9" x14ac:dyDescent="0.25">
      <c r="A2507" s="13"/>
      <c r="B2507" s="5">
        <f>DATE(YEAR(siječanj!B2507),MONTH(siječanj!B2507)+11,DAY(siječanj!B2507))</f>
        <v>43461</v>
      </c>
      <c r="C2507" s="9">
        <v>26.0833333333333</v>
      </c>
      <c r="D2507">
        <v>1.390235864620285</v>
      </c>
      <c r="E2507" s="6">
        <v>69.268704026869486</v>
      </c>
      <c r="F2507" s="7">
        <v>96.299836633921515</v>
      </c>
      <c r="G2507" s="7">
        <v>57.460453452355871</v>
      </c>
      <c r="H2507" s="7">
        <v>56.976125300660257</v>
      </c>
      <c r="I2507" s="7">
        <v>242.67588522965306</v>
      </c>
    </row>
    <row r="2508" spans="1:9" x14ac:dyDescent="0.25">
      <c r="A2508" s="13"/>
      <c r="B2508" s="5">
        <f>DATE(YEAR(siječanj!B2508),MONTH(siječanj!B2508)+11,DAY(siječanj!B2508))</f>
        <v>43461</v>
      </c>
      <c r="C2508" s="9">
        <v>26.09375</v>
      </c>
      <c r="D2508">
        <v>1.390235864620285</v>
      </c>
      <c r="E2508" s="6">
        <v>67.085984409125558</v>
      </c>
      <c r="F2508" s="7">
        <v>93.265341538923636</v>
      </c>
      <c r="G2508" s="7">
        <v>56.716249662036866</v>
      </c>
      <c r="H2508" s="7">
        <v>56.655231466668553</v>
      </c>
      <c r="I2508" s="7">
        <v>242.98399427480231</v>
      </c>
    </row>
    <row r="2509" spans="1:9" x14ac:dyDescent="0.25">
      <c r="A2509" s="13"/>
      <c r="B2509" s="5">
        <f>DATE(YEAR(siječanj!B2509),MONTH(siječanj!B2509)+11,DAY(siječanj!B2509))</f>
        <v>43461</v>
      </c>
      <c r="C2509" s="9">
        <v>26.1041666666667</v>
      </c>
      <c r="D2509">
        <v>1.390235864620285</v>
      </c>
      <c r="E2509" s="6">
        <v>66.03661186057883</v>
      </c>
      <c r="F2509" s="7">
        <v>91.806466186585979</v>
      </c>
      <c r="G2509" s="7">
        <v>56.453872850396181</v>
      </c>
      <c r="H2509" s="7">
        <v>56.426308280365824</v>
      </c>
      <c r="I2509" s="7">
        <v>242.67797929112837</v>
      </c>
    </row>
    <row r="2510" spans="1:9" x14ac:dyDescent="0.25">
      <c r="A2510" s="13"/>
      <c r="B2510" s="5">
        <f>DATE(YEAR(siječanj!B2510),MONTH(siječanj!B2510)+11,DAY(siječanj!B2510))</f>
        <v>43461</v>
      </c>
      <c r="C2510" s="9">
        <v>26.1145833333333</v>
      </c>
      <c r="D2510">
        <v>1.390235864620285</v>
      </c>
      <c r="E2510" s="6">
        <v>64.512652594834691</v>
      </c>
      <c r="F2510" s="7">
        <v>89.687803359128083</v>
      </c>
      <c r="G2510" s="7">
        <v>56.040688328403654</v>
      </c>
      <c r="H2510" s="7">
        <v>57.831812757272509</v>
      </c>
      <c r="I2510" s="7">
        <v>242.64436030417664</v>
      </c>
    </row>
    <row r="2511" spans="1:9" x14ac:dyDescent="0.25">
      <c r="A2511" s="13"/>
      <c r="B2511" s="5">
        <f>DATE(YEAR(siječanj!B2511),MONTH(siječanj!B2511)+11,DAY(siječanj!B2511))</f>
        <v>43461</v>
      </c>
      <c r="C2511" s="9">
        <v>26.125</v>
      </c>
      <c r="D2511">
        <v>1.390235864620285</v>
      </c>
      <c r="E2511" s="6">
        <v>64.067591106843238</v>
      </c>
      <c r="F2511" s="7">
        <v>89.069062916561094</v>
      </c>
      <c r="G2511" s="7">
        <v>56.968048480674291</v>
      </c>
      <c r="H2511" s="7">
        <v>56.927639421979855</v>
      </c>
      <c r="I2511" s="7">
        <v>242.03643945746015</v>
      </c>
    </row>
    <row r="2512" spans="1:9" x14ac:dyDescent="0.25">
      <c r="A2512" s="13"/>
      <c r="B2512" s="5">
        <f>DATE(YEAR(siječanj!B2512),MONTH(siječanj!B2512)+11,DAY(siječanj!B2512))</f>
        <v>43461</v>
      </c>
      <c r="C2512" s="9">
        <v>26.1354166666667</v>
      </c>
      <c r="D2512">
        <v>1.390235864620285</v>
      </c>
      <c r="E2512" s="6">
        <v>63.130100609656736</v>
      </c>
      <c r="F2512" s="7">
        <v>87.76573000463172</v>
      </c>
      <c r="G2512" s="7">
        <v>57.510643678937612</v>
      </c>
      <c r="H2512" s="7">
        <v>56.416402390582441</v>
      </c>
      <c r="I2512" s="7">
        <v>242.25675092513819</v>
      </c>
    </row>
    <row r="2513" spans="1:9" x14ac:dyDescent="0.25">
      <c r="A2513" s="13"/>
      <c r="B2513" s="5">
        <f>DATE(YEAR(siječanj!B2513),MONTH(siječanj!B2513)+11,DAY(siječanj!B2513))</f>
        <v>43461</v>
      </c>
      <c r="C2513" s="9">
        <v>26.1458333333333</v>
      </c>
      <c r="D2513">
        <v>1.390235864620285</v>
      </c>
      <c r="E2513" s="6">
        <v>62.8037936640618</v>
      </c>
      <c r="F2513" s="7">
        <v>87.312086385990938</v>
      </c>
      <c r="G2513" s="7">
        <v>57.106309638747668</v>
      </c>
      <c r="H2513" s="7">
        <v>56.98878059664365</v>
      </c>
      <c r="I2513" s="7">
        <v>242.16275216561903</v>
      </c>
    </row>
    <row r="2514" spans="1:9" x14ac:dyDescent="0.25">
      <c r="A2514" s="13"/>
      <c r="B2514" s="5">
        <f>DATE(YEAR(siječanj!B2514),MONTH(siječanj!B2514)+11,DAY(siječanj!B2514))</f>
        <v>43461</v>
      </c>
      <c r="C2514" s="9">
        <v>26.15625</v>
      </c>
      <c r="D2514">
        <v>1.390235864620285</v>
      </c>
      <c r="E2514" s="6">
        <v>62.267439826170971</v>
      </c>
      <c r="F2514" s="7">
        <v>86.566428044428378</v>
      </c>
      <c r="G2514" s="7">
        <v>57.520317741661451</v>
      </c>
      <c r="H2514" s="7">
        <v>55.328845668615195</v>
      </c>
      <c r="I2514" s="7">
        <v>242.07504659084876</v>
      </c>
    </row>
    <row r="2515" spans="1:9" x14ac:dyDescent="0.25">
      <c r="A2515" s="13"/>
      <c r="B2515" s="5">
        <f>DATE(YEAR(siječanj!B2515),MONTH(siječanj!B2515)+11,DAY(siječanj!B2515))</f>
        <v>43461</v>
      </c>
      <c r="C2515" s="9">
        <v>26.1666666666667</v>
      </c>
      <c r="D2515">
        <v>1.390235864620285</v>
      </c>
      <c r="E2515" s="6">
        <v>62.024897130177344</v>
      </c>
      <c r="F2515" s="7">
        <v>86.229236489756332</v>
      </c>
      <c r="G2515" s="7">
        <v>57.592833037411104</v>
      </c>
      <c r="H2515" s="7">
        <v>55.321990214907743</v>
      </c>
      <c r="I2515" s="7">
        <v>241.73721067300849</v>
      </c>
    </row>
    <row r="2516" spans="1:9" x14ac:dyDescent="0.25">
      <c r="A2516" s="13"/>
      <c r="B2516" s="5">
        <f>DATE(YEAR(siječanj!B2516),MONTH(siječanj!B2516)+11,DAY(siječanj!B2516))</f>
        <v>43461</v>
      </c>
      <c r="C2516" s="9">
        <v>26.1770833333333</v>
      </c>
      <c r="D2516">
        <v>1.390235864620285</v>
      </c>
      <c r="E2516" s="6">
        <v>63.064857073740036</v>
      </c>
      <c r="F2516" s="7">
        <v>87.675026101065683</v>
      </c>
      <c r="G2516" s="7">
        <v>57.094558545115106</v>
      </c>
      <c r="H2516" s="7">
        <v>56.61828105283314</v>
      </c>
      <c r="I2516" s="7">
        <v>241.87340567128155</v>
      </c>
    </row>
    <row r="2517" spans="1:9" x14ac:dyDescent="0.25">
      <c r="A2517" s="13"/>
      <c r="B2517" s="5">
        <f>DATE(YEAR(siječanj!B2517),MONTH(siječanj!B2517)+11,DAY(siječanj!B2517))</f>
        <v>43461</v>
      </c>
      <c r="C2517" s="9">
        <v>26.1875</v>
      </c>
      <c r="D2517">
        <v>1.390235864620285</v>
      </c>
      <c r="E2517" s="6">
        <v>63.005000245691434</v>
      </c>
      <c r="F2517" s="7">
        <v>87.591810991970107</v>
      </c>
      <c r="G2517" s="7">
        <v>57.797514992416843</v>
      </c>
      <c r="H2517" s="7">
        <v>57.075252431932611</v>
      </c>
      <c r="I2517" s="7">
        <v>241.85483912622394</v>
      </c>
    </row>
    <row r="2518" spans="1:9" x14ac:dyDescent="0.25">
      <c r="A2518" s="13"/>
      <c r="B2518" s="5">
        <f>DATE(YEAR(siječanj!B2518),MONTH(siječanj!B2518)+11,DAY(siječanj!B2518))</f>
        <v>43461</v>
      </c>
      <c r="C2518" s="9">
        <v>26.1979166666667</v>
      </c>
      <c r="D2518">
        <v>1.390235864620285</v>
      </c>
      <c r="E2518" s="6">
        <v>64.831403668483532</v>
      </c>
      <c r="F2518" s="7">
        <v>90.130942533600916</v>
      </c>
      <c r="G2518" s="7">
        <v>57.732701182647908</v>
      </c>
      <c r="H2518" s="7">
        <v>56.878832444765145</v>
      </c>
      <c r="I2518" s="7">
        <v>242.22568601316635</v>
      </c>
    </row>
    <row r="2519" spans="1:9" x14ac:dyDescent="0.25">
      <c r="A2519" s="13"/>
      <c r="B2519" s="5">
        <f>DATE(YEAR(siječanj!B2519),MONTH(siječanj!B2519)+11,DAY(siječanj!B2519))</f>
        <v>43461</v>
      </c>
      <c r="C2519" s="9">
        <v>26.2083333333333</v>
      </c>
      <c r="D2519">
        <v>1.390235864620285</v>
      </c>
      <c r="E2519" s="6">
        <v>66.155892080598264</v>
      </c>
      <c r="F2519" s="7">
        <v>91.972293826396793</v>
      </c>
      <c r="G2519" s="7">
        <v>55.952878532326075</v>
      </c>
      <c r="H2519" s="7">
        <v>57.459302333890889</v>
      </c>
      <c r="I2519" s="7">
        <v>241.54632906930223</v>
      </c>
    </row>
    <row r="2520" spans="1:9" x14ac:dyDescent="0.25">
      <c r="A2520" s="13"/>
      <c r="B2520" s="5">
        <f>DATE(YEAR(siječanj!B2520),MONTH(siječanj!B2520)+11,DAY(siječanj!B2520))</f>
        <v>43461</v>
      </c>
      <c r="C2520" s="9">
        <v>26.21875</v>
      </c>
      <c r="D2520">
        <v>1.390235864620285</v>
      </c>
      <c r="E2520" s="6">
        <v>69.251857546821668</v>
      </c>
      <c r="F2520" s="7">
        <v>96.276416053166429</v>
      </c>
      <c r="G2520" s="7">
        <v>55.757898762319535</v>
      </c>
      <c r="H2520" s="7">
        <v>60.126142059531944</v>
      </c>
      <c r="I2520" s="7">
        <v>240.09701252175404</v>
      </c>
    </row>
    <row r="2521" spans="1:9" x14ac:dyDescent="0.25">
      <c r="A2521" s="13"/>
      <c r="B2521" s="5">
        <f>DATE(YEAR(siječanj!B2521),MONTH(siječanj!B2521)+11,DAY(siječanj!B2521))</f>
        <v>43461</v>
      </c>
      <c r="C2521" s="9">
        <v>26.2291666666667</v>
      </c>
      <c r="D2521">
        <v>1.390235864620285</v>
      </c>
      <c r="E2521" s="6">
        <v>72.495432297717187</v>
      </c>
      <c r="F2521" s="7">
        <v>100.78575000143819</v>
      </c>
      <c r="G2521" s="7">
        <v>56.467174686641449</v>
      </c>
      <c r="H2521" s="7">
        <v>61.45699112721217</v>
      </c>
      <c r="I2521" s="7">
        <v>239.97100982269606</v>
      </c>
    </row>
    <row r="2522" spans="1:9" x14ac:dyDescent="0.25">
      <c r="A2522" s="13"/>
      <c r="B2522" s="5">
        <f>DATE(YEAR(siječanj!B2522),MONTH(siječanj!B2522)+11,DAY(siječanj!B2522))</f>
        <v>43461</v>
      </c>
      <c r="C2522" s="9">
        <v>26.2395833333333</v>
      </c>
      <c r="D2522">
        <v>1.390235864620285</v>
      </c>
      <c r="E2522" s="6">
        <v>79.395871530339122</v>
      </c>
      <c r="F2522" s="7">
        <v>110.37898810426208</v>
      </c>
      <c r="G2522" s="7">
        <v>57.106165009902966</v>
      </c>
      <c r="H2522" s="7">
        <v>59.925628066052056</v>
      </c>
      <c r="I2522" s="7">
        <v>238.76513642190199</v>
      </c>
    </row>
    <row r="2523" spans="1:9" x14ac:dyDescent="0.25">
      <c r="A2523" s="13"/>
      <c r="B2523" s="5">
        <f>DATE(YEAR(siječanj!B2523),MONTH(siječanj!B2523)+11,DAY(siječanj!B2523))</f>
        <v>43461</v>
      </c>
      <c r="C2523" s="9">
        <v>26.25</v>
      </c>
      <c r="D2523">
        <v>1.390235864620285</v>
      </c>
      <c r="E2523" s="6">
        <v>84.554003857701716</v>
      </c>
      <c r="F2523" s="7">
        <v>117.55000866021886</v>
      </c>
      <c r="G2523" s="7">
        <v>59.699034780625027</v>
      </c>
      <c r="H2523" s="7">
        <v>60.13378821838014</v>
      </c>
      <c r="I2523" s="7">
        <v>235.36018646287457</v>
      </c>
    </row>
    <row r="2524" spans="1:9" x14ac:dyDescent="0.25">
      <c r="A2524" s="13"/>
      <c r="B2524" s="5">
        <f>DATE(YEAR(siječanj!B2524),MONTH(siječanj!B2524)+11,DAY(siječanj!B2524))</f>
        <v>43461</v>
      </c>
      <c r="C2524" s="9">
        <v>26.2604166666667</v>
      </c>
      <c r="D2524">
        <v>1.390235864620285</v>
      </c>
      <c r="E2524" s="6">
        <v>91.12894053067626</v>
      </c>
      <c r="F2524" s="7">
        <v>126.69072143059525</v>
      </c>
      <c r="G2524" s="7">
        <v>67.751980906395715</v>
      </c>
      <c r="H2524" s="7">
        <v>61.26942141839654</v>
      </c>
      <c r="I2524" s="7">
        <v>222.02912110313542</v>
      </c>
    </row>
    <row r="2525" spans="1:9" x14ac:dyDescent="0.25">
      <c r="A2525" s="13"/>
      <c r="B2525" s="5">
        <f>DATE(YEAR(siječanj!B2525),MONTH(siječanj!B2525)+11,DAY(siječanj!B2525))</f>
        <v>43461</v>
      </c>
      <c r="C2525" s="9">
        <v>26.2708333333333</v>
      </c>
      <c r="D2525">
        <v>1.390235864620285</v>
      </c>
      <c r="E2525" s="6">
        <v>96.752249945785934</v>
      </c>
      <c r="F2525" s="7">
        <v>134.50844785733764</v>
      </c>
      <c r="G2525" s="7">
        <v>76.925519355903361</v>
      </c>
      <c r="H2525" s="7">
        <v>62.375292798014343</v>
      </c>
      <c r="I2525" s="7">
        <v>212.79845711877283</v>
      </c>
    </row>
    <row r="2526" spans="1:9" x14ac:dyDescent="0.25">
      <c r="A2526" s="13"/>
      <c r="B2526" s="5">
        <f>DATE(YEAR(siječanj!B2526),MONTH(siječanj!B2526)+11,DAY(siječanj!B2526))</f>
        <v>43461</v>
      </c>
      <c r="C2526" s="9">
        <v>26.28125</v>
      </c>
      <c r="D2526">
        <v>1.390235864620285</v>
      </c>
      <c r="E2526" s="6">
        <v>103.13115746579435</v>
      </c>
      <c r="F2526" s="7">
        <v>143.37663386874937</v>
      </c>
      <c r="G2526" s="7">
        <v>78.292169536636393</v>
      </c>
      <c r="H2526" s="7">
        <v>66.902717912040814</v>
      </c>
      <c r="I2526" s="7">
        <v>192.76133988964332</v>
      </c>
    </row>
    <row r="2527" spans="1:9" x14ac:dyDescent="0.25">
      <c r="A2527" s="13"/>
      <c r="B2527" s="5">
        <f>DATE(YEAR(siječanj!B2527),MONTH(siječanj!B2527)+11,DAY(siječanj!B2527))</f>
        <v>43461</v>
      </c>
      <c r="C2527" s="9">
        <v>26.2916666666667</v>
      </c>
      <c r="D2527">
        <v>1.390235864620285</v>
      </c>
      <c r="E2527" s="6">
        <v>108.7341350590318</v>
      </c>
      <c r="F2527" s="7">
        <v>151.16609426753192</v>
      </c>
      <c r="G2527" s="7">
        <v>86.093766800175416</v>
      </c>
      <c r="H2527" s="7">
        <v>79.178808567606481</v>
      </c>
      <c r="I2527" s="7">
        <v>152.48981863964104</v>
      </c>
    </row>
    <row r="2528" spans="1:9" x14ac:dyDescent="0.25">
      <c r="A2528" s="13"/>
      <c r="B2528" s="5">
        <f>DATE(YEAR(siječanj!B2528),MONTH(siječanj!B2528)+11,DAY(siječanj!B2528))</f>
        <v>43461</v>
      </c>
      <c r="C2528" s="9">
        <v>26.3020833333333</v>
      </c>
      <c r="D2528">
        <v>1.390235864620285</v>
      </c>
      <c r="E2528" s="6">
        <v>110.419232369404</v>
      </c>
      <c r="F2528" s="7">
        <v>153.50877698378653</v>
      </c>
      <c r="G2528" s="7">
        <v>108.96665789210178</v>
      </c>
      <c r="H2528" s="7">
        <v>96.556950232999981</v>
      </c>
      <c r="I2528" s="7">
        <v>118.11935162673457</v>
      </c>
    </row>
    <row r="2529" spans="1:9" x14ac:dyDescent="0.25">
      <c r="A2529" s="13"/>
      <c r="B2529" s="5">
        <f>DATE(YEAR(siječanj!B2529),MONTH(siječanj!B2529)+11,DAY(siječanj!B2529))</f>
        <v>43461</v>
      </c>
      <c r="C2529" s="9">
        <v>26.3125</v>
      </c>
      <c r="D2529">
        <v>1.390235864620285</v>
      </c>
      <c r="E2529" s="6">
        <v>113.83144747726682</v>
      </c>
      <c r="F2529" s="7">
        <v>158.25256080453661</v>
      </c>
      <c r="G2529" s="7">
        <v>124.0530051727425</v>
      </c>
      <c r="H2529" s="7">
        <v>105.23760828409787</v>
      </c>
      <c r="I2529" s="7">
        <v>61.459212256496265</v>
      </c>
    </row>
    <row r="2530" spans="1:9" x14ac:dyDescent="0.25">
      <c r="A2530" s="13"/>
      <c r="B2530" s="5">
        <f>DATE(YEAR(siječanj!B2530),MONTH(siječanj!B2530)+11,DAY(siječanj!B2530))</f>
        <v>43461</v>
      </c>
      <c r="C2530" s="9">
        <v>26.3229166666667</v>
      </c>
      <c r="D2530">
        <v>1.390235864620285</v>
      </c>
      <c r="E2530" s="6">
        <v>114.28882569114779</v>
      </c>
      <c r="F2530" s="7">
        <v>158.88842440116989</v>
      </c>
      <c r="G2530" s="7">
        <v>135.0294064510276</v>
      </c>
      <c r="H2530" s="7">
        <v>118.65018305079586</v>
      </c>
      <c r="I2530" s="7">
        <v>18.629387902456287</v>
      </c>
    </row>
    <row r="2531" spans="1:9" x14ac:dyDescent="0.25">
      <c r="A2531" s="13"/>
      <c r="B2531" s="5">
        <f>DATE(YEAR(siječanj!B2531),MONTH(siječanj!B2531)+11,DAY(siječanj!B2531))</f>
        <v>43461</v>
      </c>
      <c r="C2531" s="9">
        <v>26.3333333333333</v>
      </c>
      <c r="D2531">
        <v>1.390235864620285</v>
      </c>
      <c r="E2531" s="6">
        <v>113.0048918198747</v>
      </c>
      <c r="F2531" s="7">
        <v>157.10345348552528</v>
      </c>
      <c r="G2531" s="7">
        <v>145.99254205027864</v>
      </c>
      <c r="H2531" s="7">
        <v>124.60467440830776</v>
      </c>
      <c r="I2531" s="7">
        <v>4.5347511265709182</v>
      </c>
    </row>
    <row r="2532" spans="1:9" x14ac:dyDescent="0.25">
      <c r="A2532" s="13"/>
      <c r="B2532" s="5">
        <f>DATE(YEAR(siječanj!B2532),MONTH(siječanj!B2532)+11,DAY(siječanj!B2532))</f>
        <v>43461</v>
      </c>
      <c r="C2532" s="9">
        <v>26.34375</v>
      </c>
      <c r="D2532">
        <v>1.390235864620285</v>
      </c>
      <c r="E2532" s="6">
        <v>111.74935346684057</v>
      </c>
      <c r="F2532" s="7">
        <v>155.35795903773095</v>
      </c>
      <c r="G2532" s="7">
        <v>164.36486471763135</v>
      </c>
      <c r="H2532" s="7">
        <v>138.29606705980817</v>
      </c>
      <c r="I2532" s="7">
        <v>2.8056633657864816</v>
      </c>
    </row>
    <row r="2533" spans="1:9" x14ac:dyDescent="0.25">
      <c r="A2533" s="13"/>
      <c r="B2533" s="5">
        <f>DATE(YEAR(siječanj!B2533),MONTH(siječanj!B2533)+11,DAY(siječanj!B2533))</f>
        <v>43461</v>
      </c>
      <c r="C2533" s="9">
        <v>26.3541666666667</v>
      </c>
      <c r="D2533">
        <v>1.390235864620285</v>
      </c>
      <c r="E2533" s="6">
        <v>112.77801233335499</v>
      </c>
      <c r="F2533" s="7">
        <v>156.78803748641894</v>
      </c>
      <c r="G2533" s="7">
        <v>174.78876773925853</v>
      </c>
      <c r="H2533" s="7">
        <v>151.58284746195957</v>
      </c>
      <c r="I2533" s="7">
        <v>2.5006464114116826</v>
      </c>
    </row>
    <row r="2534" spans="1:9" x14ac:dyDescent="0.25">
      <c r="A2534" s="13"/>
      <c r="B2534" s="5">
        <f>DATE(YEAR(siječanj!B2534),MONTH(siječanj!B2534)+11,DAY(siječanj!B2534))</f>
        <v>43461</v>
      </c>
      <c r="C2534" s="9">
        <v>26.3645833333333</v>
      </c>
      <c r="D2534">
        <v>1.390235864620285</v>
      </c>
      <c r="E2534" s="6">
        <v>112.94287078697097</v>
      </c>
      <c r="F2534" s="7">
        <v>157.01722962122173</v>
      </c>
      <c r="G2534" s="7">
        <v>196.14169805759298</v>
      </c>
      <c r="H2534" s="7">
        <v>165.15296922451546</v>
      </c>
      <c r="I2534" s="7">
        <v>2.2365116572145709</v>
      </c>
    </row>
    <row r="2535" spans="1:9" x14ac:dyDescent="0.25">
      <c r="A2535" s="13"/>
      <c r="B2535" s="5">
        <f>DATE(YEAR(siječanj!B2535),MONTH(siječanj!B2535)+11,DAY(siječanj!B2535))</f>
        <v>43461</v>
      </c>
      <c r="C2535" s="9">
        <v>26.375</v>
      </c>
      <c r="D2535">
        <v>1.390235864620285</v>
      </c>
      <c r="E2535" s="6">
        <v>114.43911493985223</v>
      </c>
      <c r="F2535" s="7">
        <v>159.09736190478566</v>
      </c>
      <c r="G2535" s="7">
        <v>226.83336510583538</v>
      </c>
      <c r="H2535" s="7">
        <v>170.57494675900037</v>
      </c>
      <c r="I2535" s="7">
        <v>2.0011917489341418</v>
      </c>
    </row>
    <row r="2536" spans="1:9" x14ac:dyDescent="0.25">
      <c r="A2536" s="13"/>
      <c r="B2536" s="5">
        <f>DATE(YEAR(siječanj!B2536),MONTH(siječanj!B2536)+11,DAY(siječanj!B2536))</f>
        <v>43461</v>
      </c>
      <c r="C2536" s="9">
        <v>26.3854166666667</v>
      </c>
      <c r="D2536">
        <v>1.390235864620285</v>
      </c>
      <c r="E2536" s="6">
        <v>114.62002342232505</v>
      </c>
      <c r="F2536" s="7">
        <v>159.34886736533338</v>
      </c>
      <c r="G2536" s="7">
        <v>224.79643254430101</v>
      </c>
      <c r="H2536" s="7">
        <v>192.68543460928362</v>
      </c>
      <c r="I2536" s="7">
        <v>1.7992878216457981</v>
      </c>
    </row>
    <row r="2537" spans="1:9" x14ac:dyDescent="0.25">
      <c r="A2537" s="13"/>
      <c r="B2537" s="5">
        <f>DATE(YEAR(siječanj!B2537),MONTH(siječanj!B2537)+11,DAY(siječanj!B2537))</f>
        <v>43461</v>
      </c>
      <c r="C2537" s="9">
        <v>26.3958333333333</v>
      </c>
      <c r="D2537">
        <v>1.390235864620285</v>
      </c>
      <c r="E2537" s="6">
        <v>114.58838358049255</v>
      </c>
      <c r="F2537" s="7">
        <v>159.30488052246693</v>
      </c>
      <c r="G2537" s="7">
        <v>222.74015989225478</v>
      </c>
      <c r="H2537" s="7">
        <v>199.38725069554241</v>
      </c>
      <c r="I2537" s="7">
        <v>2.0210993333605805</v>
      </c>
    </row>
    <row r="2538" spans="1:9" x14ac:dyDescent="0.25">
      <c r="A2538" s="13"/>
      <c r="B2538" s="5">
        <f>DATE(YEAR(siječanj!B2538),MONTH(siječanj!B2538)+11,DAY(siječanj!B2538))</f>
        <v>43461</v>
      </c>
      <c r="C2538" s="9">
        <v>26.40625</v>
      </c>
      <c r="D2538">
        <v>1.390235864620285</v>
      </c>
      <c r="E2538" s="6">
        <v>115.18829878590671</v>
      </c>
      <c r="F2538" s="7">
        <v>160.13890415676474</v>
      </c>
      <c r="G2538" s="7">
        <v>223.90977737687999</v>
      </c>
      <c r="H2538" s="7">
        <v>203.19989843100569</v>
      </c>
      <c r="I2538" s="7">
        <v>2.0377648226089149</v>
      </c>
    </row>
    <row r="2539" spans="1:9" x14ac:dyDescent="0.25">
      <c r="A2539" s="13"/>
      <c r="B2539" s="5">
        <f>DATE(YEAR(siječanj!B2539),MONTH(siječanj!B2539)+11,DAY(siječanj!B2539))</f>
        <v>43461</v>
      </c>
      <c r="C2539" s="9">
        <v>26.4166666666667</v>
      </c>
      <c r="D2539">
        <v>1.390235864620285</v>
      </c>
      <c r="E2539" s="6">
        <v>115.70441105978128</v>
      </c>
      <c r="F2539" s="7">
        <v>160.85642195007588</v>
      </c>
      <c r="G2539" s="7">
        <v>234.00146794221183</v>
      </c>
      <c r="H2539" s="7">
        <v>204.53681224725264</v>
      </c>
      <c r="I2539" s="7">
        <v>2.1526181943563634</v>
      </c>
    </row>
    <row r="2540" spans="1:9" x14ac:dyDescent="0.25">
      <c r="A2540" s="13"/>
      <c r="B2540" s="5">
        <f>DATE(YEAR(siječanj!B2540),MONTH(siječanj!B2540)+11,DAY(siječanj!B2540))</f>
        <v>43461</v>
      </c>
      <c r="C2540" s="9">
        <v>26.4270833333333</v>
      </c>
      <c r="D2540">
        <v>1.390235864620285</v>
      </c>
      <c r="E2540" s="6">
        <v>117.62534222946518</v>
      </c>
      <c r="F2540" s="7">
        <v>163.52696935563745</v>
      </c>
      <c r="G2540" s="7">
        <v>233.60450193816621</v>
      </c>
      <c r="H2540" s="7">
        <v>201.53353751855943</v>
      </c>
      <c r="I2540" s="7">
        <v>2.0649616210246187</v>
      </c>
    </row>
    <row r="2541" spans="1:9" x14ac:dyDescent="0.25">
      <c r="A2541" s="13"/>
      <c r="B2541" s="5">
        <f>DATE(YEAR(siječanj!B2541),MONTH(siječanj!B2541)+11,DAY(siječanj!B2541))</f>
        <v>43461</v>
      </c>
      <c r="C2541" s="9">
        <v>26.4375</v>
      </c>
      <c r="D2541">
        <v>1.390235864620285</v>
      </c>
      <c r="E2541" s="6">
        <v>119.28824900123804</v>
      </c>
      <c r="F2541" s="7">
        <v>165.83880198927602</v>
      </c>
      <c r="G2541" s="7">
        <v>225.37253342492178</v>
      </c>
      <c r="H2541" s="7">
        <v>201.09386130926407</v>
      </c>
      <c r="I2541" s="7">
        <v>2.0437039969651023</v>
      </c>
    </row>
    <row r="2542" spans="1:9" x14ac:dyDescent="0.25">
      <c r="A2542" s="13"/>
      <c r="B2542" s="5">
        <f>DATE(YEAR(siječanj!B2542),MONTH(siječanj!B2542)+11,DAY(siječanj!B2542))</f>
        <v>43461</v>
      </c>
      <c r="C2542" s="9">
        <v>26.4479166666667</v>
      </c>
      <c r="D2542">
        <v>1.390235864620285</v>
      </c>
      <c r="E2542" s="6">
        <v>120.21983306400095</v>
      </c>
      <c r="F2542" s="7">
        <v>167.1339235642377</v>
      </c>
      <c r="G2542" s="7">
        <v>224.14123977296424</v>
      </c>
      <c r="H2542" s="7">
        <v>206.84144479873169</v>
      </c>
      <c r="I2542" s="7">
        <v>2.1177771715293621</v>
      </c>
    </row>
    <row r="2543" spans="1:9" x14ac:dyDescent="0.25">
      <c r="A2543" s="13"/>
      <c r="B2543" s="5">
        <f>DATE(YEAR(siječanj!B2543),MONTH(siječanj!B2543)+11,DAY(siječanj!B2543))</f>
        <v>43461</v>
      </c>
      <c r="C2543" s="9">
        <v>26.4583333333333</v>
      </c>
      <c r="D2543">
        <v>1.390235864620285</v>
      </c>
      <c r="E2543" s="6">
        <v>120.36233335728501</v>
      </c>
      <c r="F2543" s="7">
        <v>167.33203258268011</v>
      </c>
      <c r="G2543" s="7">
        <v>221.35542708846529</v>
      </c>
      <c r="H2543" s="7">
        <v>208.18546693378187</v>
      </c>
      <c r="I2543" s="7">
        <v>2.2052917406922932</v>
      </c>
    </row>
    <row r="2544" spans="1:9" x14ac:dyDescent="0.25">
      <c r="A2544" s="13"/>
      <c r="B2544" s="5">
        <f>DATE(YEAR(siječanj!B2544),MONTH(siječanj!B2544)+11,DAY(siječanj!B2544))</f>
        <v>43461</v>
      </c>
      <c r="C2544" s="9">
        <v>26.46875</v>
      </c>
      <c r="D2544">
        <v>1.390235864620285</v>
      </c>
      <c r="E2544" s="6">
        <v>119.62630632947217</v>
      </c>
      <c r="F2544" s="7">
        <v>166.30878141128483</v>
      </c>
      <c r="G2544" s="7">
        <v>219.44829891505671</v>
      </c>
      <c r="H2544" s="7">
        <v>203.28010483114397</v>
      </c>
      <c r="I2544" s="7">
        <v>2.1868902004787558</v>
      </c>
    </row>
    <row r="2545" spans="1:9" x14ac:dyDescent="0.25">
      <c r="A2545" s="13"/>
      <c r="B2545" s="5">
        <f>DATE(YEAR(siječanj!B2545),MONTH(siječanj!B2545)+11,DAY(siječanj!B2545))</f>
        <v>43461</v>
      </c>
      <c r="C2545" s="9">
        <v>26.4791666666667</v>
      </c>
      <c r="D2545">
        <v>1.390235864620285</v>
      </c>
      <c r="E2545" s="6">
        <v>120.36968689293849</v>
      </c>
      <c r="F2545" s="7">
        <v>167.34225573167734</v>
      </c>
      <c r="G2545" s="7">
        <v>218.46778364488782</v>
      </c>
      <c r="H2545" s="7">
        <v>198.5424605204382</v>
      </c>
      <c r="I2545" s="7">
        <v>2.2455929238130787</v>
      </c>
    </row>
    <row r="2546" spans="1:9" x14ac:dyDescent="0.25">
      <c r="A2546" s="13"/>
      <c r="B2546" s="5">
        <f>DATE(YEAR(siječanj!B2546),MONTH(siječanj!B2546)+11,DAY(siječanj!B2546))</f>
        <v>43461</v>
      </c>
      <c r="C2546" s="9">
        <v>26.4895833333333</v>
      </c>
      <c r="D2546">
        <v>1.390235864620285</v>
      </c>
      <c r="E2546" s="6">
        <v>121.0137788555696</v>
      </c>
      <c r="F2546" s="7">
        <v>168.23769547824077</v>
      </c>
      <c r="G2546" s="7">
        <v>214.21223657058988</v>
      </c>
      <c r="H2546" s="7">
        <v>194.18760981367518</v>
      </c>
      <c r="I2546" s="7">
        <v>1.9718038861954197</v>
      </c>
    </row>
    <row r="2547" spans="1:9" x14ac:dyDescent="0.25">
      <c r="A2547" s="13"/>
      <c r="B2547" s="5">
        <f>DATE(YEAR(siječanj!B2547),MONTH(siječanj!B2547)+11,DAY(siječanj!B2547))</f>
        <v>43461</v>
      </c>
      <c r="C2547" s="9">
        <v>26.5</v>
      </c>
      <c r="D2547">
        <v>1.390235864620285</v>
      </c>
      <c r="E2547" s="6">
        <v>121.67417079188958</v>
      </c>
      <c r="F2547" s="7">
        <v>169.15579603281884</v>
      </c>
      <c r="G2547" s="7">
        <v>217.63433582244789</v>
      </c>
      <c r="H2547" s="7">
        <v>194.71883121510155</v>
      </c>
      <c r="I2547" s="7">
        <v>1.8550184577286326</v>
      </c>
    </row>
    <row r="2548" spans="1:9" x14ac:dyDescent="0.25">
      <c r="A2548" s="13"/>
      <c r="B2548" s="5">
        <f>DATE(YEAR(siječanj!B2548),MONTH(siječanj!B2548)+11,DAY(siječanj!B2548))</f>
        <v>43461</v>
      </c>
      <c r="C2548" s="9">
        <v>26.5104166666667</v>
      </c>
      <c r="D2548">
        <v>1.390235864620285</v>
      </c>
      <c r="E2548" s="6">
        <v>122.07347452241703</v>
      </c>
      <c r="F2548" s="7">
        <v>169.71092239987479</v>
      </c>
      <c r="G2548" s="7">
        <v>210.0083943082752</v>
      </c>
      <c r="H2548" s="7">
        <v>191.53830206800731</v>
      </c>
      <c r="I2548" s="7">
        <v>1.8582405523195797</v>
      </c>
    </row>
    <row r="2549" spans="1:9" x14ac:dyDescent="0.25">
      <c r="A2549" s="13"/>
      <c r="B2549" s="5">
        <f>DATE(YEAR(siječanj!B2549),MONTH(siječanj!B2549)+11,DAY(siječanj!B2549))</f>
        <v>43461</v>
      </c>
      <c r="C2549" s="9">
        <v>26.5208333333333</v>
      </c>
      <c r="D2549">
        <v>1.390235864620285</v>
      </c>
      <c r="E2549" s="6">
        <v>121.27706895631097</v>
      </c>
      <c r="F2549" s="7">
        <v>168.60373081909091</v>
      </c>
      <c r="G2549" s="7">
        <v>203.2831168721207</v>
      </c>
      <c r="H2549" s="7">
        <v>187.32354263803091</v>
      </c>
      <c r="I2549" s="7">
        <v>2.0519552391966056</v>
      </c>
    </row>
    <row r="2550" spans="1:9" x14ac:dyDescent="0.25">
      <c r="A2550" s="13"/>
      <c r="B2550" s="5">
        <f>DATE(YEAR(siječanj!B2550),MONTH(siječanj!B2550)+11,DAY(siječanj!B2550))</f>
        <v>43461</v>
      </c>
      <c r="C2550" s="9">
        <v>26.53125</v>
      </c>
      <c r="D2550">
        <v>1.390235864620285</v>
      </c>
      <c r="E2550" s="6">
        <v>119.4303446219369</v>
      </c>
      <c r="F2550" s="7">
        <v>166.03634841737704</v>
      </c>
      <c r="G2550" s="7">
        <v>188.52508912137191</v>
      </c>
      <c r="H2550" s="7">
        <v>183.36523256621078</v>
      </c>
      <c r="I2550" s="7">
        <v>1.8819492483351523</v>
      </c>
    </row>
    <row r="2551" spans="1:9" x14ac:dyDescent="0.25">
      <c r="A2551" s="13"/>
      <c r="B2551" s="5">
        <f>DATE(YEAR(siječanj!B2551),MONTH(siječanj!B2551)+11,DAY(siječanj!B2551))</f>
        <v>43461</v>
      </c>
      <c r="C2551" s="9">
        <v>26.5416666666667</v>
      </c>
      <c r="D2551">
        <v>1.390235864620285</v>
      </c>
      <c r="E2551" s="6">
        <v>116.93843035299103</v>
      </c>
      <c r="F2551" s="7">
        <v>162.57199982912948</v>
      </c>
      <c r="G2551" s="7">
        <v>184.40616006077272</v>
      </c>
      <c r="H2551" s="7">
        <v>178.10289719552009</v>
      </c>
      <c r="I2551" s="7">
        <v>1.8394370003041922</v>
      </c>
    </row>
    <row r="2552" spans="1:9" x14ac:dyDescent="0.25">
      <c r="A2552" s="13"/>
      <c r="B2552" s="5">
        <f>DATE(YEAR(siječanj!B2552),MONTH(siječanj!B2552)+11,DAY(siječanj!B2552))</f>
        <v>43461</v>
      </c>
      <c r="C2552" s="9">
        <v>26.5520833333333</v>
      </c>
      <c r="D2552">
        <v>1.390235864620285</v>
      </c>
      <c r="E2552" s="6">
        <v>114.45020078662847</v>
      </c>
      <c r="F2552" s="7">
        <v>159.11277384656367</v>
      </c>
      <c r="G2552" s="7">
        <v>192.30876450246896</v>
      </c>
      <c r="H2552" s="7">
        <v>177.40964947368224</v>
      </c>
      <c r="I2552" s="7">
        <v>1.9439870695778574</v>
      </c>
    </row>
    <row r="2553" spans="1:9" x14ac:dyDescent="0.25">
      <c r="A2553" s="13"/>
      <c r="B2553" s="5">
        <f>DATE(YEAR(siječanj!B2553),MONTH(siječanj!B2553)+11,DAY(siječanj!B2553))</f>
        <v>43461</v>
      </c>
      <c r="C2553" s="9">
        <v>26.5625</v>
      </c>
      <c r="D2553">
        <v>1.390235864620285</v>
      </c>
      <c r="E2553" s="6">
        <v>115.73641590041613</v>
      </c>
      <c r="F2553" s="7">
        <v>160.90091622736793</v>
      </c>
      <c r="G2553" s="7">
        <v>179.89865748658889</v>
      </c>
      <c r="H2553" s="7">
        <v>174.0300673314392</v>
      </c>
      <c r="I2553" s="7">
        <v>1.9254275247257817</v>
      </c>
    </row>
    <row r="2554" spans="1:9" x14ac:dyDescent="0.25">
      <c r="A2554" s="13"/>
      <c r="B2554" s="5">
        <f>DATE(YEAR(siječanj!B2554),MONTH(siječanj!B2554)+11,DAY(siječanj!B2554))</f>
        <v>43461</v>
      </c>
      <c r="C2554" s="9">
        <v>26.5729166666667</v>
      </c>
      <c r="D2554">
        <v>1.390235864620285</v>
      </c>
      <c r="E2554" s="6">
        <v>116.55989386410272</v>
      </c>
      <c r="F2554" s="7">
        <v>162.0457448262095</v>
      </c>
      <c r="G2554" s="7">
        <v>173.75716634716429</v>
      </c>
      <c r="H2554" s="7">
        <v>175.12894679047247</v>
      </c>
      <c r="I2554" s="7">
        <v>1.9727619143202264</v>
      </c>
    </row>
    <row r="2555" spans="1:9" x14ac:dyDescent="0.25">
      <c r="A2555" s="13"/>
      <c r="B2555" s="5">
        <f>DATE(YEAR(siječanj!B2555),MONTH(siječanj!B2555)+11,DAY(siječanj!B2555))</f>
        <v>43461</v>
      </c>
      <c r="C2555" s="9">
        <v>26.5833333333333</v>
      </c>
      <c r="D2555">
        <v>1.390235864620285</v>
      </c>
      <c r="E2555" s="6">
        <v>116.84338387138833</v>
      </c>
      <c r="F2555" s="7">
        <v>162.43986280159942</v>
      </c>
      <c r="G2555" s="7">
        <v>174.06079451929014</v>
      </c>
      <c r="H2555" s="7">
        <v>175.3786410382132</v>
      </c>
      <c r="I2555" s="7">
        <v>2.0835821676675228</v>
      </c>
    </row>
    <row r="2556" spans="1:9" x14ac:dyDescent="0.25">
      <c r="A2556" s="13"/>
      <c r="B2556" s="5">
        <f>DATE(YEAR(siječanj!B2556),MONTH(siječanj!B2556)+11,DAY(siječanj!B2556))</f>
        <v>43461</v>
      </c>
      <c r="C2556" s="9">
        <v>26.59375</v>
      </c>
      <c r="D2556">
        <v>1.390235864620285</v>
      </c>
      <c r="E2556" s="6">
        <v>118.27451838737005</v>
      </c>
      <c r="F2556" s="7">
        <v>164.42947733281321</v>
      </c>
      <c r="G2556" s="7">
        <v>174.73867794937451</v>
      </c>
      <c r="H2556" s="7">
        <v>172.68928829158554</v>
      </c>
      <c r="I2556" s="7">
        <v>2.0309786233866407</v>
      </c>
    </row>
    <row r="2557" spans="1:9" x14ac:dyDescent="0.25">
      <c r="A2557" s="13"/>
      <c r="B2557" s="5">
        <f>DATE(YEAR(siječanj!B2557),MONTH(siječanj!B2557)+11,DAY(siječanj!B2557))</f>
        <v>43461</v>
      </c>
      <c r="C2557" s="9">
        <v>26.6041666666667</v>
      </c>
      <c r="D2557">
        <v>1.390235864620285</v>
      </c>
      <c r="E2557" s="6">
        <v>118.55742320635844</v>
      </c>
      <c r="F2557" s="7">
        <v>164.82278175844476</v>
      </c>
      <c r="G2557" s="7">
        <v>175.6648007215293</v>
      </c>
      <c r="H2557" s="7">
        <v>173.1311439571825</v>
      </c>
      <c r="I2557" s="7">
        <v>2.0362087769281225</v>
      </c>
    </row>
    <row r="2558" spans="1:9" x14ac:dyDescent="0.25">
      <c r="A2558" s="13"/>
      <c r="B2558" s="5">
        <f>DATE(YEAR(siječanj!B2558),MONTH(siječanj!B2558)+11,DAY(siječanj!B2558))</f>
        <v>43461</v>
      </c>
      <c r="C2558" s="9">
        <v>26.6145833333333</v>
      </c>
      <c r="D2558">
        <v>1.390235864620285</v>
      </c>
      <c r="E2558" s="6">
        <v>120.67526527883255</v>
      </c>
      <c r="F2558" s="7">
        <v>167.76708176320003</v>
      </c>
      <c r="G2558" s="7">
        <v>176.02473772386168</v>
      </c>
      <c r="H2558" s="7">
        <v>170.98598900649887</v>
      </c>
      <c r="I2558" s="7">
        <v>2.0417459394824595</v>
      </c>
    </row>
    <row r="2559" spans="1:9" x14ac:dyDescent="0.25">
      <c r="A2559" s="13"/>
      <c r="B2559" s="5">
        <f>DATE(YEAR(siječanj!B2559),MONTH(siječanj!B2559)+11,DAY(siječanj!B2559))</f>
        <v>43461</v>
      </c>
      <c r="C2559" s="9">
        <v>26.625</v>
      </c>
      <c r="D2559">
        <v>1.390235864620285</v>
      </c>
      <c r="E2559" s="6">
        <v>122.44276801174303</v>
      </c>
      <c r="F2559" s="7">
        <v>170.22432745330656</v>
      </c>
      <c r="G2559" s="7">
        <v>172.44817084838709</v>
      </c>
      <c r="H2559" s="7">
        <v>167.59728365214983</v>
      </c>
      <c r="I2559" s="7">
        <v>2.1046547862958396</v>
      </c>
    </row>
    <row r="2560" spans="1:9" x14ac:dyDescent="0.25">
      <c r="A2560" s="13"/>
      <c r="B2560" s="5">
        <f>DATE(YEAR(siječanj!B2560),MONTH(siječanj!B2560)+11,DAY(siječanj!B2560))</f>
        <v>43461</v>
      </c>
      <c r="C2560" s="9">
        <v>26.6354166666667</v>
      </c>
      <c r="D2560">
        <v>1.390235864620285</v>
      </c>
      <c r="E2560" s="6">
        <v>124.4698721754333</v>
      </c>
      <c r="F2560" s="7">
        <v>173.04248036298986</v>
      </c>
      <c r="G2560" s="7">
        <v>169.89633549488315</v>
      </c>
      <c r="H2560" s="7">
        <v>160.7739638805092</v>
      </c>
      <c r="I2560" s="7">
        <v>2.0274185188727452</v>
      </c>
    </row>
    <row r="2561" spans="1:9" x14ac:dyDescent="0.25">
      <c r="A2561" s="13"/>
      <c r="B2561" s="5">
        <f>DATE(YEAR(siječanj!B2561),MONTH(siječanj!B2561)+11,DAY(siječanj!B2561))</f>
        <v>43461</v>
      </c>
      <c r="C2561" s="9">
        <v>26.6458333333333</v>
      </c>
      <c r="D2561">
        <v>1.390235864620285</v>
      </c>
      <c r="E2561" s="6">
        <v>126.30663739846439</v>
      </c>
      <c r="F2561" s="7">
        <v>175.59601725093498</v>
      </c>
      <c r="G2561" s="7">
        <v>168.55660234913753</v>
      </c>
      <c r="H2561" s="7">
        <v>158.36571283200919</v>
      </c>
      <c r="I2561" s="7">
        <v>1.9260995444542475</v>
      </c>
    </row>
    <row r="2562" spans="1:9" x14ac:dyDescent="0.25">
      <c r="A2562" s="13"/>
      <c r="B2562" s="5">
        <f>DATE(YEAR(siječanj!B2562),MONTH(siječanj!B2562)+11,DAY(siječanj!B2562))</f>
        <v>43461</v>
      </c>
      <c r="C2562" s="9">
        <v>26.65625</v>
      </c>
      <c r="D2562">
        <v>1.390235864620285</v>
      </c>
      <c r="E2562" s="6">
        <v>129.9907815732868</v>
      </c>
      <c r="F2562" s="7">
        <v>180.71784661320498</v>
      </c>
      <c r="G2562" s="7">
        <v>167.39703656921955</v>
      </c>
      <c r="H2562" s="7">
        <v>158.31181644302572</v>
      </c>
      <c r="I2562" s="7">
        <v>2.36834652748743</v>
      </c>
    </row>
    <row r="2563" spans="1:9" x14ac:dyDescent="0.25">
      <c r="A2563" s="13"/>
      <c r="B2563" s="5">
        <f>DATE(YEAR(siječanj!B2563),MONTH(siječanj!B2563)+11,DAY(siječanj!B2563))</f>
        <v>43461</v>
      </c>
      <c r="C2563" s="9">
        <v>26.6666666666667</v>
      </c>
      <c r="D2563">
        <v>1.390235864620285</v>
      </c>
      <c r="E2563" s="6">
        <v>131.48618563381595</v>
      </c>
      <c r="F2563" s="7">
        <v>182.79681097025141</v>
      </c>
      <c r="G2563" s="7">
        <v>167.18066780006779</v>
      </c>
      <c r="H2563" s="7">
        <v>156.57321638782363</v>
      </c>
      <c r="I2563" s="7">
        <v>3.6698757364465773</v>
      </c>
    </row>
    <row r="2564" spans="1:9" x14ac:dyDescent="0.25">
      <c r="A2564" s="13"/>
      <c r="B2564" s="5">
        <f>DATE(YEAR(siječanj!B2564),MONTH(siječanj!B2564)+11,DAY(siječanj!B2564))</f>
        <v>43461</v>
      </c>
      <c r="C2564" s="9">
        <v>26.6770833333333</v>
      </c>
      <c r="D2564">
        <v>1.390235864620285</v>
      </c>
      <c r="E2564" s="6">
        <v>134.26721664430184</v>
      </c>
      <c r="F2564" s="7">
        <v>186.66310002165008</v>
      </c>
      <c r="G2564" s="7">
        <v>166.43770540733252</v>
      </c>
      <c r="H2564" s="7">
        <v>155.90806478773769</v>
      </c>
      <c r="I2564" s="7">
        <v>7.926078685685896</v>
      </c>
    </row>
    <row r="2565" spans="1:9" x14ac:dyDescent="0.25">
      <c r="A2565" s="13"/>
      <c r="B2565" s="5">
        <f>DATE(YEAR(siječanj!B2565),MONTH(siječanj!B2565)+11,DAY(siječanj!B2565))</f>
        <v>43461</v>
      </c>
      <c r="C2565" s="9">
        <v>26.6875</v>
      </c>
      <c r="D2565">
        <v>1.390235864620285</v>
      </c>
      <c r="E2565" s="6">
        <v>139.37599577762856</v>
      </c>
      <c r="F2565" s="7">
        <v>193.76550799722463</v>
      </c>
      <c r="G2565" s="7">
        <v>167.88544817780001</v>
      </c>
      <c r="H2565" s="7">
        <v>159.34625543995517</v>
      </c>
      <c r="I2565" s="7">
        <v>20.642540002510142</v>
      </c>
    </row>
    <row r="2566" spans="1:9" x14ac:dyDescent="0.25">
      <c r="A2566" s="13"/>
      <c r="B2566" s="5">
        <f>DATE(YEAR(siječanj!B2566),MONTH(siječanj!B2566)+11,DAY(siječanj!B2566))</f>
        <v>43461</v>
      </c>
      <c r="C2566" s="9">
        <v>26.6979166666667</v>
      </c>
      <c r="D2566">
        <v>1.390235864620285</v>
      </c>
      <c r="E2566" s="6">
        <v>144.26569132276799</v>
      </c>
      <c r="F2566" s="7">
        <v>200.56333811115152</v>
      </c>
      <c r="G2566" s="7">
        <v>170.13204837201468</v>
      </c>
      <c r="H2566" s="7">
        <v>157.75124663556366</v>
      </c>
      <c r="I2566" s="7">
        <v>60.356674889335437</v>
      </c>
    </row>
    <row r="2567" spans="1:9" x14ac:dyDescent="0.25">
      <c r="A2567" s="13"/>
      <c r="B2567" s="5">
        <f>DATE(YEAR(siječanj!B2567),MONTH(siječanj!B2567)+11,DAY(siječanj!B2567))</f>
        <v>43461</v>
      </c>
      <c r="C2567" s="9">
        <v>26.7083333333333</v>
      </c>
      <c r="D2567">
        <v>1.390235864620285</v>
      </c>
      <c r="E2567" s="6">
        <v>148.39578766200714</v>
      </c>
      <c r="F2567" s="7">
        <v>206.30514616629873</v>
      </c>
      <c r="G2567" s="7">
        <v>170.99990982455941</v>
      </c>
      <c r="H2567" s="7">
        <v>151.09728627211169</v>
      </c>
      <c r="I2567" s="7">
        <v>110.93722178113543</v>
      </c>
    </row>
    <row r="2568" spans="1:9" x14ac:dyDescent="0.25">
      <c r="A2568" s="13"/>
      <c r="B2568" s="5">
        <f>DATE(YEAR(siječanj!B2568),MONTH(siječanj!B2568)+11,DAY(siječanj!B2568))</f>
        <v>43461</v>
      </c>
      <c r="C2568" s="9">
        <v>26.71875</v>
      </c>
      <c r="D2568">
        <v>1.390235864620285</v>
      </c>
      <c r="E2568" s="6">
        <v>154.71962896324749</v>
      </c>
      <c r="F2568" s="7">
        <v>215.09677714545006</v>
      </c>
      <c r="G2568" s="7">
        <v>168.24760282241792</v>
      </c>
      <c r="H2568" s="7">
        <v>151.73213821175406</v>
      </c>
      <c r="I2568" s="7">
        <v>138.60393899223328</v>
      </c>
    </row>
    <row r="2569" spans="1:9" x14ac:dyDescent="0.25">
      <c r="A2569" s="13"/>
      <c r="B2569" s="5">
        <f>DATE(YEAR(siječanj!B2569),MONTH(siječanj!B2569)+11,DAY(siječanj!B2569))</f>
        <v>43461</v>
      </c>
      <c r="C2569" s="9">
        <v>26.7291666666667</v>
      </c>
      <c r="D2569">
        <v>1.390235864620285</v>
      </c>
      <c r="E2569" s="6">
        <v>161.21043043675098</v>
      </c>
      <c r="F2569" s="7">
        <v>224.12052214404483</v>
      </c>
      <c r="G2569" s="7">
        <v>165.82470810143946</v>
      </c>
      <c r="H2569" s="7">
        <v>152.83878022785422</v>
      </c>
      <c r="I2569" s="7">
        <v>156.81948874565376</v>
      </c>
    </row>
    <row r="2570" spans="1:9" x14ac:dyDescent="0.25">
      <c r="A2570" s="13"/>
      <c r="B2570" s="5">
        <f>DATE(YEAR(siječanj!B2570),MONTH(siječanj!B2570)+11,DAY(siječanj!B2570))</f>
        <v>43461</v>
      </c>
      <c r="C2570" s="9">
        <v>26.7395833333333</v>
      </c>
      <c r="D2570">
        <v>1.390235864620285</v>
      </c>
      <c r="E2570" s="6">
        <v>165.16759074018339</v>
      </c>
      <c r="F2570" s="7">
        <v>229.62190831992822</v>
      </c>
      <c r="G2570" s="7">
        <v>163.42422683392292</v>
      </c>
      <c r="H2570" s="7">
        <v>152.41862680944476</v>
      </c>
      <c r="I2570" s="7">
        <v>168.74640488382073</v>
      </c>
    </row>
    <row r="2571" spans="1:9" x14ac:dyDescent="0.25">
      <c r="A2571" s="13"/>
      <c r="B2571" s="5">
        <f>DATE(YEAR(siječanj!B2571),MONTH(siječanj!B2571)+11,DAY(siječanj!B2571))</f>
        <v>43461</v>
      </c>
      <c r="C2571" s="9">
        <v>26.75</v>
      </c>
      <c r="D2571">
        <v>1.390235864620285</v>
      </c>
      <c r="E2571" s="6">
        <v>168.11690702727998</v>
      </c>
      <c r="F2571" s="7">
        <v>233.72215359835866</v>
      </c>
      <c r="G2571" s="7">
        <v>161.34611120885779</v>
      </c>
      <c r="H2571" s="7">
        <v>154.84815063584261</v>
      </c>
      <c r="I2571" s="7">
        <v>190.31946220350355</v>
      </c>
    </row>
    <row r="2572" spans="1:9" x14ac:dyDescent="0.25">
      <c r="A2572" s="13"/>
      <c r="B2572" s="5">
        <f>DATE(YEAR(siječanj!B2572),MONTH(siječanj!B2572)+11,DAY(siječanj!B2572))</f>
        <v>43461</v>
      </c>
      <c r="C2572" s="9">
        <v>26.7604166666667</v>
      </c>
      <c r="D2572">
        <v>1.390235864620285</v>
      </c>
      <c r="E2572" s="6">
        <v>170.09293615475815</v>
      </c>
      <c r="F2572" s="7">
        <v>236.46930016091315</v>
      </c>
      <c r="G2572" s="7">
        <v>158.25546109439247</v>
      </c>
      <c r="H2572" s="7">
        <v>154.58326441369746</v>
      </c>
      <c r="I2572" s="7">
        <v>206.17158457384784</v>
      </c>
    </row>
    <row r="2573" spans="1:9" x14ac:dyDescent="0.25">
      <c r="A2573" s="13"/>
      <c r="B2573" s="5">
        <f>DATE(YEAR(siječanj!B2573),MONTH(siječanj!B2573)+11,DAY(siječanj!B2573))</f>
        <v>43461</v>
      </c>
      <c r="C2573" s="9">
        <v>26.7708333333333</v>
      </c>
      <c r="D2573">
        <v>1.390235864620285</v>
      </c>
      <c r="E2573" s="6">
        <v>172.49101498432319</v>
      </c>
      <c r="F2573" s="7">
        <v>239.80319535596109</v>
      </c>
      <c r="G2573" s="7">
        <v>156.22013552002153</v>
      </c>
      <c r="H2573" s="7">
        <v>157.95870438484792</v>
      </c>
      <c r="I2573" s="7">
        <v>223.11798306882784</v>
      </c>
    </row>
    <row r="2574" spans="1:9" x14ac:dyDescent="0.25">
      <c r="A2574" s="13"/>
      <c r="B2574" s="5">
        <f>DATE(YEAR(siječanj!B2574),MONTH(siječanj!B2574)+11,DAY(siječanj!B2574))</f>
        <v>43461</v>
      </c>
      <c r="C2574" s="9">
        <v>26.78125</v>
      </c>
      <c r="D2574">
        <v>1.390235864620285</v>
      </c>
      <c r="E2574" s="6">
        <v>175.81446892963322</v>
      </c>
      <c r="F2574" s="7">
        <v>244.42358022514489</v>
      </c>
      <c r="G2574" s="7">
        <v>153.1933792151741</v>
      </c>
      <c r="H2574" s="7">
        <v>158.84017605376505</v>
      </c>
      <c r="I2574" s="7">
        <v>226.49824530309834</v>
      </c>
    </row>
    <row r="2575" spans="1:9" x14ac:dyDescent="0.25">
      <c r="A2575" s="13"/>
      <c r="B2575" s="5">
        <f>DATE(YEAR(siječanj!B2575),MONTH(siječanj!B2575)+11,DAY(siječanj!B2575))</f>
        <v>43461</v>
      </c>
      <c r="C2575" s="9">
        <v>26.7916666666667</v>
      </c>
      <c r="D2575">
        <v>1.390235864620285</v>
      </c>
      <c r="E2575" s="6">
        <v>175.83616850516964</v>
      </c>
      <c r="F2575" s="7">
        <v>244.45374775330265</v>
      </c>
      <c r="G2575" s="7">
        <v>148.20599411677972</v>
      </c>
      <c r="H2575" s="7">
        <v>160.67382930258543</v>
      </c>
      <c r="I2575" s="7">
        <v>226.9064232859688</v>
      </c>
    </row>
    <row r="2576" spans="1:9" x14ac:dyDescent="0.25">
      <c r="A2576" s="13"/>
      <c r="B2576" s="5">
        <f>DATE(YEAR(siječanj!B2576),MONTH(siječanj!B2576)+11,DAY(siječanj!B2576))</f>
        <v>43461</v>
      </c>
      <c r="C2576" s="9">
        <v>26.8020833333333</v>
      </c>
      <c r="D2576">
        <v>1.390235864620285</v>
      </c>
      <c r="E2576" s="6">
        <v>175.24702869918082</v>
      </c>
      <c r="F2576" s="7">
        <v>243.63470446574155</v>
      </c>
      <c r="G2576" s="7">
        <v>140.90367169504589</v>
      </c>
      <c r="H2576" s="7">
        <v>159.56727157485057</v>
      </c>
      <c r="I2576" s="7">
        <v>227.53816283193024</v>
      </c>
    </row>
    <row r="2577" spans="1:9" x14ac:dyDescent="0.25">
      <c r="A2577" s="13"/>
      <c r="B2577" s="5">
        <f>DATE(YEAR(siječanj!B2577),MONTH(siječanj!B2577)+11,DAY(siječanj!B2577))</f>
        <v>43461</v>
      </c>
      <c r="C2577" s="9">
        <v>26.8125</v>
      </c>
      <c r="D2577">
        <v>1.390235864620285</v>
      </c>
      <c r="E2577" s="6">
        <v>176.19174875144935</v>
      </c>
      <c r="F2577" s="7">
        <v>244.94808816443123</v>
      </c>
      <c r="G2577" s="7">
        <v>135.12035790700972</v>
      </c>
      <c r="H2577" s="7">
        <v>156.1099956285002</v>
      </c>
      <c r="I2577" s="7">
        <v>227.51846125355149</v>
      </c>
    </row>
    <row r="2578" spans="1:9" x14ac:dyDescent="0.25">
      <c r="A2578" s="13"/>
      <c r="B2578" s="5">
        <f>DATE(YEAR(siječanj!B2578),MONTH(siječanj!B2578)+11,DAY(siječanj!B2578))</f>
        <v>43461</v>
      </c>
      <c r="C2578" s="9">
        <v>26.8229166666667</v>
      </c>
      <c r="D2578">
        <v>1.390235864620285</v>
      </c>
      <c r="E2578" s="6">
        <v>177.2029045368096</v>
      </c>
      <c r="F2578" s="7">
        <v>246.35383320195731</v>
      </c>
      <c r="G2578" s="7">
        <v>130.66384905298932</v>
      </c>
      <c r="H2578" s="7">
        <v>151.46844005418589</v>
      </c>
      <c r="I2578" s="7">
        <v>227.61958922236263</v>
      </c>
    </row>
    <row r="2579" spans="1:9" x14ac:dyDescent="0.25">
      <c r="A2579" s="13"/>
      <c r="B2579" s="5">
        <f>DATE(YEAR(siječanj!B2579),MONTH(siječanj!B2579)+11,DAY(siječanj!B2579))</f>
        <v>43461</v>
      </c>
      <c r="C2579" s="9">
        <v>26.8333333333333</v>
      </c>
      <c r="D2579">
        <v>1.390235864620285</v>
      </c>
      <c r="E2579" s="6">
        <v>179.68504021012455</v>
      </c>
      <c r="F2579" s="7">
        <v>249.80458723585321</v>
      </c>
      <c r="G2579" s="7">
        <v>127.28920011459942</v>
      </c>
      <c r="H2579" s="7">
        <v>147.117474639688</v>
      </c>
      <c r="I2579" s="7">
        <v>227.6415378667084</v>
      </c>
    </row>
    <row r="2580" spans="1:9" x14ac:dyDescent="0.25">
      <c r="A2580" s="13"/>
      <c r="B2580" s="5">
        <f>DATE(YEAR(siječanj!B2580),MONTH(siječanj!B2580)+11,DAY(siječanj!B2580))</f>
        <v>43461</v>
      </c>
      <c r="C2580" s="9">
        <v>26.84375</v>
      </c>
      <c r="D2580">
        <v>1.390235864620285</v>
      </c>
      <c r="E2580" s="6">
        <v>179.92330111310281</v>
      </c>
      <c r="F2580" s="7">
        <v>250.13582608831038</v>
      </c>
      <c r="G2580" s="7">
        <v>123.34891178202264</v>
      </c>
      <c r="H2580" s="7">
        <v>139.00795455156253</v>
      </c>
      <c r="I2580" s="7">
        <v>227.99527425133829</v>
      </c>
    </row>
    <row r="2581" spans="1:9" x14ac:dyDescent="0.25">
      <c r="A2581" s="13"/>
      <c r="B2581" s="5">
        <f>DATE(YEAR(siječanj!B2581),MONTH(siječanj!B2581)+11,DAY(siječanj!B2581))</f>
        <v>43461</v>
      </c>
      <c r="C2581" s="9">
        <v>26.8541666666667</v>
      </c>
      <c r="D2581">
        <v>1.390235864620285</v>
      </c>
      <c r="E2581" s="6">
        <v>177.47989101923957</v>
      </c>
      <c r="F2581" s="7">
        <v>246.73890974384648</v>
      </c>
      <c r="G2581" s="7">
        <v>120.88328727236866</v>
      </c>
      <c r="H2581" s="7">
        <v>131.15169691864031</v>
      </c>
      <c r="I2581" s="7">
        <v>228.45479374143997</v>
      </c>
    </row>
    <row r="2582" spans="1:9" x14ac:dyDescent="0.25">
      <c r="A2582" s="13"/>
      <c r="B2582" s="5">
        <f>DATE(YEAR(siječanj!B2582),MONTH(siječanj!B2582)+11,DAY(siječanj!B2582))</f>
        <v>43461</v>
      </c>
      <c r="C2582" s="9">
        <v>26.8645833333333</v>
      </c>
      <c r="D2582">
        <v>1.390235864620285</v>
      </c>
      <c r="E2582" s="6">
        <v>174.11490953356321</v>
      </c>
      <c r="F2582" s="7">
        <v>242.06079179867595</v>
      </c>
      <c r="G2582" s="7">
        <v>115.94522864495568</v>
      </c>
      <c r="H2582" s="7">
        <v>125.55909565048782</v>
      </c>
      <c r="I2582" s="7">
        <v>228.85736355967165</v>
      </c>
    </row>
    <row r="2583" spans="1:9" x14ac:dyDescent="0.25">
      <c r="A2583" s="13"/>
      <c r="B2583" s="5">
        <f>DATE(YEAR(siječanj!B2583),MONTH(siječanj!B2583)+11,DAY(siječanj!B2583))</f>
        <v>43461</v>
      </c>
      <c r="C2583" s="9">
        <v>26.875</v>
      </c>
      <c r="D2583">
        <v>1.390235864620285</v>
      </c>
      <c r="E2583" s="6">
        <v>172.92458793664235</v>
      </c>
      <c r="F2583" s="7">
        <v>240.40596402420451</v>
      </c>
      <c r="G2583" s="7">
        <v>108.43151509680884</v>
      </c>
      <c r="H2583" s="7">
        <v>118.92456174836148</v>
      </c>
      <c r="I2583" s="7">
        <v>229.59986735733636</v>
      </c>
    </row>
    <row r="2584" spans="1:9" x14ac:dyDescent="0.25">
      <c r="A2584" s="13"/>
      <c r="B2584" s="5">
        <f>DATE(YEAR(siječanj!B2584),MONTH(siječanj!B2584)+11,DAY(siječanj!B2584))</f>
        <v>43461</v>
      </c>
      <c r="C2584" s="9">
        <v>26.8854166666667</v>
      </c>
      <c r="D2584">
        <v>1.390235864620285</v>
      </c>
      <c r="E2584" s="6">
        <v>179.81016239467044</v>
      </c>
      <c r="F2584" s="7">
        <v>249.97853658426851</v>
      </c>
      <c r="G2584" s="7">
        <v>87.976042917101552</v>
      </c>
      <c r="H2584" s="7">
        <v>98.271299321398487</v>
      </c>
      <c r="I2584" s="7">
        <v>233.06698814151108</v>
      </c>
    </row>
    <row r="2585" spans="1:9" x14ac:dyDescent="0.25">
      <c r="A2585" s="13"/>
      <c r="B2585" s="5">
        <f>DATE(YEAR(siječanj!B2585),MONTH(siječanj!B2585)+11,DAY(siječanj!B2585))</f>
        <v>43461</v>
      </c>
      <c r="C2585" s="9">
        <v>26.8958333333333</v>
      </c>
      <c r="D2585">
        <v>1.390235864620285</v>
      </c>
      <c r="E2585" s="6">
        <v>186.16332658882419</v>
      </c>
      <c r="F2585" s="7">
        <v>258.8109333008025</v>
      </c>
      <c r="G2585" s="7">
        <v>80.33249284108561</v>
      </c>
      <c r="H2585" s="7">
        <v>91.547724795708717</v>
      </c>
      <c r="I2585" s="7">
        <v>236.88821032103127</v>
      </c>
    </row>
    <row r="2586" spans="1:9" x14ac:dyDescent="0.25">
      <c r="A2586" s="13"/>
      <c r="B2586" s="5">
        <f>DATE(YEAR(siječanj!B2586),MONTH(siječanj!B2586)+11,DAY(siječanj!B2586))</f>
        <v>43461</v>
      </c>
      <c r="C2586" s="9">
        <v>26.90625</v>
      </c>
      <c r="D2586">
        <v>1.390235864620285</v>
      </c>
      <c r="E2586" s="6">
        <v>186.53710222376904</v>
      </c>
      <c r="F2586" s="7">
        <v>259.33056959382407</v>
      </c>
      <c r="G2586" s="7">
        <v>77.744198966311401</v>
      </c>
      <c r="H2586" s="7">
        <v>87.92366224317577</v>
      </c>
      <c r="I2586" s="7">
        <v>237.61695071464402</v>
      </c>
    </row>
    <row r="2587" spans="1:9" x14ac:dyDescent="0.25">
      <c r="A2587" s="13"/>
      <c r="B2587" s="5">
        <f>DATE(YEAR(siječanj!B2587),MONTH(siječanj!B2587)+11,DAY(siječanj!B2587))</f>
        <v>43461</v>
      </c>
      <c r="C2587" s="9">
        <v>26.9166666666667</v>
      </c>
      <c r="D2587">
        <v>1.390235864620285</v>
      </c>
      <c r="E2587" s="6">
        <v>185.19876865328004</v>
      </c>
      <c r="F2587" s="7">
        <v>257.46997026530494</v>
      </c>
      <c r="G2587" s="7">
        <v>77.120551352992706</v>
      </c>
      <c r="H2587" s="7">
        <v>85.227682825546324</v>
      </c>
      <c r="I2587" s="7">
        <v>236.73307076660339</v>
      </c>
    </row>
    <row r="2588" spans="1:9" x14ac:dyDescent="0.25">
      <c r="A2588" s="13"/>
      <c r="B2588" s="5">
        <f>DATE(YEAR(siječanj!B2588),MONTH(siječanj!B2588)+11,DAY(siječanj!B2588))</f>
        <v>43461</v>
      </c>
      <c r="C2588" s="9">
        <v>26.9270833333333</v>
      </c>
      <c r="D2588">
        <v>1.390235864620285</v>
      </c>
      <c r="E2588" s="6">
        <v>182.01954477818683</v>
      </c>
      <c r="F2588" s="7">
        <v>253.05009921249325</v>
      </c>
      <c r="G2588" s="7">
        <v>75.259407117265638</v>
      </c>
      <c r="H2588" s="7">
        <v>70.640308865109787</v>
      </c>
      <c r="I2588" s="7">
        <v>238.15867361798922</v>
      </c>
    </row>
    <row r="2589" spans="1:9" x14ac:dyDescent="0.25">
      <c r="A2589" s="13"/>
      <c r="B2589" s="5">
        <f>DATE(YEAR(siječanj!B2589),MONTH(siječanj!B2589)+11,DAY(siječanj!B2589))</f>
        <v>43461</v>
      </c>
      <c r="C2589" s="9">
        <v>26.9375</v>
      </c>
      <c r="D2589">
        <v>1.390235864620285</v>
      </c>
      <c r="E2589" s="6">
        <v>174.6562642517838</v>
      </c>
      <c r="F2589" s="7">
        <v>242.81340254342763</v>
      </c>
      <c r="G2589" s="7">
        <v>73.492890320656983</v>
      </c>
      <c r="H2589" s="7">
        <v>65.267487502495626</v>
      </c>
      <c r="I2589" s="7">
        <v>237.9453823564032</v>
      </c>
    </row>
    <row r="2590" spans="1:9" x14ac:dyDescent="0.25">
      <c r="A2590" s="13"/>
      <c r="B2590" s="5">
        <f>DATE(YEAR(siječanj!B2590),MONTH(siječanj!B2590)+11,DAY(siječanj!B2590))</f>
        <v>43461</v>
      </c>
      <c r="C2590" s="9">
        <v>26.9479166666667</v>
      </c>
      <c r="D2590">
        <v>1.390235864620285</v>
      </c>
      <c r="E2590" s="6">
        <v>167.85402259096836</v>
      </c>
      <c r="F2590" s="7">
        <v>233.35668222674775</v>
      </c>
      <c r="G2590" s="7">
        <v>72.485638801556561</v>
      </c>
      <c r="H2590" s="7">
        <v>63.412473173680446</v>
      </c>
      <c r="I2590" s="7">
        <v>237.10167458769618</v>
      </c>
    </row>
    <row r="2591" spans="1:9" x14ac:dyDescent="0.25">
      <c r="A2591" s="13"/>
      <c r="B2591" s="5">
        <f>DATE(YEAR(siječanj!B2591),MONTH(siječanj!B2591)+11,DAY(siječanj!B2591))</f>
        <v>43461</v>
      </c>
      <c r="C2591" s="9">
        <v>26.9583333333333</v>
      </c>
      <c r="D2591">
        <v>1.390235864620285</v>
      </c>
      <c r="E2591" s="6">
        <v>158.08759986846252</v>
      </c>
      <c r="F2591" s="7">
        <v>219.77905108887765</v>
      </c>
      <c r="G2591" s="7">
        <v>69.6961702212608</v>
      </c>
      <c r="H2591" s="7">
        <v>62.393246219813804</v>
      </c>
      <c r="I2591" s="7">
        <v>236.65583549920964</v>
      </c>
    </row>
    <row r="2592" spans="1:9" x14ac:dyDescent="0.25">
      <c r="A2592" s="13"/>
      <c r="B2592" s="5">
        <f>DATE(YEAR(siječanj!B2592),MONTH(siječanj!B2592)+11,DAY(siječanj!B2592))</f>
        <v>43461</v>
      </c>
      <c r="C2592" s="9">
        <v>26.96875</v>
      </c>
      <c r="D2592">
        <v>1.390235864620285</v>
      </c>
      <c r="E2592" s="6">
        <v>147.60083614004293</v>
      </c>
      <c r="F2592" s="7">
        <v>205.19997604982959</v>
      </c>
      <c r="G2592" s="7">
        <v>67.558081835256573</v>
      </c>
      <c r="H2592" s="7">
        <v>61.200208629326596</v>
      </c>
      <c r="I2592" s="7">
        <v>237.16108133169843</v>
      </c>
    </row>
    <row r="2593" spans="1:9" x14ac:dyDescent="0.25">
      <c r="A2593" s="13"/>
      <c r="B2593" s="5">
        <f>DATE(YEAR(siječanj!B2593),MONTH(siječanj!B2593)+11,DAY(siječanj!B2593))</f>
        <v>43461</v>
      </c>
      <c r="C2593" s="9">
        <v>26.9791666666667</v>
      </c>
      <c r="D2593">
        <v>1.390235864620285</v>
      </c>
      <c r="E2593" s="6">
        <v>136.91757312433029</v>
      </c>
      <c r="F2593" s="7">
        <v>190.34772065421441</v>
      </c>
      <c r="G2593" s="7">
        <v>66.419041298883471</v>
      </c>
      <c r="H2593" s="7">
        <v>59.469648078677253</v>
      </c>
      <c r="I2593" s="7">
        <v>238.08572047630574</v>
      </c>
    </row>
    <row r="2594" spans="1:9" ht="15.75" thickBot="1" x14ac:dyDescent="0.3">
      <c r="A2594" s="13"/>
      <c r="B2594" s="5">
        <f>DATE(YEAR(siječanj!B2594),MONTH(siječanj!B2594)+11,DAY(siječanj!B2594))</f>
        <v>43461</v>
      </c>
      <c r="C2594" s="9">
        <v>26.9895833333333</v>
      </c>
      <c r="D2594">
        <v>1.390235864620285</v>
      </c>
      <c r="E2594" s="6">
        <v>126.57809831478623</v>
      </c>
      <c r="F2594" s="7">
        <v>175.97341195264829</v>
      </c>
      <c r="G2594" s="7">
        <v>64.663946163538881</v>
      </c>
      <c r="H2594" s="7">
        <v>58.502864542926353</v>
      </c>
      <c r="I2594" s="7">
        <v>239.61802446011393</v>
      </c>
    </row>
    <row r="2595" spans="1:9" x14ac:dyDescent="0.25">
      <c r="A2595" s="12">
        <f t="shared" ref="A2595" si="25">A2499+1</f>
        <v>362</v>
      </c>
      <c r="B2595" s="5">
        <f>DATE(YEAR(siječanj!B2595),MONTH(siječanj!B2595)+11,DAY(siječanj!B2595))</f>
        <v>43462</v>
      </c>
      <c r="C2595" s="9">
        <v>27</v>
      </c>
      <c r="D2595">
        <v>1.4104519395562494</v>
      </c>
      <c r="E2595" s="6">
        <v>114.13532286603153</v>
      </c>
      <c r="F2595" s="7">
        <v>160.98238750827292</v>
      </c>
      <c r="G2595" s="7">
        <v>63.380357131815494</v>
      </c>
      <c r="H2595" s="7">
        <v>58.938695597273373</v>
      </c>
      <c r="I2595" s="7">
        <v>240.73194916157246</v>
      </c>
    </row>
    <row r="2596" spans="1:9" x14ac:dyDescent="0.25">
      <c r="A2596" s="13"/>
      <c r="B2596" s="5">
        <f>DATE(YEAR(siječanj!B2596),MONTH(siječanj!B2596)+11,DAY(siječanj!B2596))</f>
        <v>43462</v>
      </c>
      <c r="C2596" s="9">
        <v>27.0104166666667</v>
      </c>
      <c r="D2596">
        <v>1.4104519395562494</v>
      </c>
      <c r="E2596" s="6">
        <v>105.0033692301236</v>
      </c>
      <c r="F2596" s="7">
        <v>148.10220579056883</v>
      </c>
      <c r="G2596" s="7">
        <v>62.031833766285928</v>
      </c>
      <c r="H2596" s="7">
        <v>58.463883180861444</v>
      </c>
      <c r="I2596" s="7">
        <v>241.48032713168507</v>
      </c>
    </row>
    <row r="2597" spans="1:9" x14ac:dyDescent="0.25">
      <c r="A2597" s="13"/>
      <c r="B2597" s="5">
        <f>DATE(YEAR(siječanj!B2597),MONTH(siječanj!B2597)+11,DAY(siječanj!B2597))</f>
        <v>43462</v>
      </c>
      <c r="C2597" s="9">
        <v>27.0208333333333</v>
      </c>
      <c r="D2597">
        <v>1.4104519395562494</v>
      </c>
      <c r="E2597" s="6">
        <v>97.401722665217719</v>
      </c>
      <c r="F2597" s="7">
        <v>137.38044864927622</v>
      </c>
      <c r="G2597" s="7">
        <v>61.102738067878782</v>
      </c>
      <c r="H2597" s="7">
        <v>58.557615856757437</v>
      </c>
      <c r="I2597" s="7">
        <v>241.51630018774512</v>
      </c>
    </row>
    <row r="2598" spans="1:9" x14ac:dyDescent="0.25">
      <c r="A2598" s="13"/>
      <c r="B2598" s="5">
        <f>DATE(YEAR(siječanj!B2598),MONTH(siječanj!B2598)+11,DAY(siječanj!B2598))</f>
        <v>43462</v>
      </c>
      <c r="C2598" s="9">
        <v>27.03125</v>
      </c>
      <c r="D2598">
        <v>1.4104519395562494</v>
      </c>
      <c r="E2598" s="6">
        <v>90.064445327947055</v>
      </c>
      <c r="F2598" s="7">
        <v>127.0315715978607</v>
      </c>
      <c r="G2598" s="7">
        <v>59.899253328784347</v>
      </c>
      <c r="H2598" s="7">
        <v>57.867538982945874</v>
      </c>
      <c r="I2598" s="7">
        <v>241.89123319464366</v>
      </c>
    </row>
    <row r="2599" spans="1:9" x14ac:dyDescent="0.25">
      <c r="A2599" s="13"/>
      <c r="B2599" s="5">
        <f>DATE(YEAR(siječanj!B2599),MONTH(siječanj!B2599)+11,DAY(siječanj!B2599))</f>
        <v>43462</v>
      </c>
      <c r="C2599" s="9">
        <v>27.0416666666667</v>
      </c>
      <c r="D2599">
        <v>1.4104519395562494</v>
      </c>
      <c r="E2599" s="6">
        <v>83.832536116354703</v>
      </c>
      <c r="F2599" s="7">
        <v>118.24176316323181</v>
      </c>
      <c r="G2599" s="7">
        <v>59.293796810155655</v>
      </c>
      <c r="H2599" s="7">
        <v>57.984559330042501</v>
      </c>
      <c r="I2599" s="7">
        <v>242.52029366195544</v>
      </c>
    </row>
    <row r="2600" spans="1:9" x14ac:dyDescent="0.25">
      <c r="A2600" s="13"/>
      <c r="B2600" s="5">
        <f>DATE(YEAR(siječanj!B2600),MONTH(siječanj!B2600)+11,DAY(siječanj!B2600))</f>
        <v>43462</v>
      </c>
      <c r="C2600" s="9">
        <v>27.0520833333333</v>
      </c>
      <c r="D2600">
        <v>1.4104519395562494</v>
      </c>
      <c r="E2600" s="6">
        <v>78.68286025580916</v>
      </c>
      <c r="F2600" s="7">
        <v>110.97839285763936</v>
      </c>
      <c r="G2600" s="7">
        <v>58.773832008621291</v>
      </c>
      <c r="H2600" s="7">
        <v>57.694482927880941</v>
      </c>
      <c r="I2600" s="7">
        <v>243.09970167162135</v>
      </c>
    </row>
    <row r="2601" spans="1:9" x14ac:dyDescent="0.25">
      <c r="A2601" s="13"/>
      <c r="B2601" s="5">
        <f>DATE(YEAR(siječanj!B2601),MONTH(siječanj!B2601)+11,DAY(siječanj!B2601))</f>
        <v>43462</v>
      </c>
      <c r="C2601" s="9">
        <v>27.0625</v>
      </c>
      <c r="D2601">
        <v>1.4104519395562494</v>
      </c>
      <c r="E2601" s="6">
        <v>75.176128311344854</v>
      </c>
      <c r="F2601" s="7">
        <v>106.03231598506582</v>
      </c>
      <c r="G2601" s="7">
        <v>58.800182580633589</v>
      </c>
      <c r="H2601" s="7">
        <v>57.161555690491063</v>
      </c>
      <c r="I2601" s="7">
        <v>242.77365209979251</v>
      </c>
    </row>
    <row r="2602" spans="1:9" x14ac:dyDescent="0.25">
      <c r="A2602" s="13"/>
      <c r="B2602" s="5">
        <f>DATE(YEAR(siječanj!B2602),MONTH(siječanj!B2602)+11,DAY(siječanj!B2602))</f>
        <v>43462</v>
      </c>
      <c r="C2602" s="9">
        <v>27.0729166666667</v>
      </c>
      <c r="D2602">
        <v>1.4104519395562494</v>
      </c>
      <c r="E2602" s="6">
        <v>71.664624602646825</v>
      </c>
      <c r="F2602" s="7">
        <v>101.07950876837371</v>
      </c>
      <c r="G2602" s="7">
        <v>58.153747889337502</v>
      </c>
      <c r="H2602" s="7">
        <v>57.150249008351771</v>
      </c>
      <c r="I2602" s="7">
        <v>242.75442353530005</v>
      </c>
    </row>
    <row r="2603" spans="1:9" x14ac:dyDescent="0.25">
      <c r="A2603" s="13"/>
      <c r="B2603" s="5">
        <f>DATE(YEAR(siječanj!B2603),MONTH(siječanj!B2603)+11,DAY(siječanj!B2603))</f>
        <v>43462</v>
      </c>
      <c r="C2603" s="9">
        <v>27.0833333333333</v>
      </c>
      <c r="D2603">
        <v>1.4104519395562494</v>
      </c>
      <c r="E2603" s="6">
        <v>69.268704026869486</v>
      </c>
      <c r="F2603" s="7">
        <v>97.700177945245841</v>
      </c>
      <c r="G2603" s="7">
        <v>57.460453452355871</v>
      </c>
      <c r="H2603" s="7">
        <v>56.976125300660257</v>
      </c>
      <c r="I2603" s="7">
        <v>242.67588522965306</v>
      </c>
    </row>
    <row r="2604" spans="1:9" x14ac:dyDescent="0.25">
      <c r="A2604" s="13"/>
      <c r="B2604" s="5">
        <f>DATE(YEAR(siječanj!B2604),MONTH(siječanj!B2604)+11,DAY(siječanj!B2604))</f>
        <v>43462</v>
      </c>
      <c r="C2604" s="9">
        <v>27.09375</v>
      </c>
      <c r="D2604">
        <v>1.4104519395562494</v>
      </c>
      <c r="E2604" s="6">
        <v>67.085984409125558</v>
      </c>
      <c r="F2604" s="7">
        <v>94.62155682689145</v>
      </c>
      <c r="G2604" s="7">
        <v>56.716249662036866</v>
      </c>
      <c r="H2604" s="7">
        <v>56.655231466668553</v>
      </c>
      <c r="I2604" s="7">
        <v>242.98399427480231</v>
      </c>
    </row>
    <row r="2605" spans="1:9" x14ac:dyDescent="0.25">
      <c r="A2605" s="13"/>
      <c r="B2605" s="5">
        <f>DATE(YEAR(siječanj!B2605),MONTH(siječanj!B2605)+11,DAY(siječanj!B2605))</f>
        <v>43462</v>
      </c>
      <c r="C2605" s="9">
        <v>27.1041666666667</v>
      </c>
      <c r="D2605">
        <v>1.4104519395562494</v>
      </c>
      <c r="E2605" s="6">
        <v>66.03661186057883</v>
      </c>
      <c r="F2605" s="7">
        <v>93.141467280476633</v>
      </c>
      <c r="G2605" s="7">
        <v>56.453872850396181</v>
      </c>
      <c r="H2605" s="7">
        <v>56.426308280365824</v>
      </c>
      <c r="I2605" s="7">
        <v>242.67797929112837</v>
      </c>
    </row>
    <row r="2606" spans="1:9" x14ac:dyDescent="0.25">
      <c r="A2606" s="13"/>
      <c r="B2606" s="5">
        <f>DATE(YEAR(siječanj!B2606),MONTH(siječanj!B2606)+11,DAY(siječanj!B2606))</f>
        <v>43462</v>
      </c>
      <c r="C2606" s="9">
        <v>27.1145833333333</v>
      </c>
      <c r="D2606">
        <v>1.4104519395562494</v>
      </c>
      <c r="E2606" s="6">
        <v>64.512652594834691</v>
      </c>
      <c r="F2606" s="7">
        <v>90.991995978303095</v>
      </c>
      <c r="G2606" s="7">
        <v>56.040688328403654</v>
      </c>
      <c r="H2606" s="7">
        <v>57.831812757272509</v>
      </c>
      <c r="I2606" s="7">
        <v>242.64436030417664</v>
      </c>
    </row>
    <row r="2607" spans="1:9" x14ac:dyDescent="0.25">
      <c r="A2607" s="13"/>
      <c r="B2607" s="5">
        <f>DATE(YEAR(siječanj!B2607),MONTH(siječanj!B2607)+11,DAY(siječanj!B2607))</f>
        <v>43462</v>
      </c>
      <c r="C2607" s="9">
        <v>27.125</v>
      </c>
      <c r="D2607">
        <v>1.4104519395562494</v>
      </c>
      <c r="E2607" s="6">
        <v>64.067591106843238</v>
      </c>
      <c r="F2607" s="7">
        <v>90.364258139343761</v>
      </c>
      <c r="G2607" s="7">
        <v>56.968048480674291</v>
      </c>
      <c r="H2607" s="7">
        <v>56.927639421979855</v>
      </c>
      <c r="I2607" s="7">
        <v>242.03643945746015</v>
      </c>
    </row>
    <row r="2608" spans="1:9" x14ac:dyDescent="0.25">
      <c r="A2608" s="13"/>
      <c r="B2608" s="5">
        <f>DATE(YEAR(siječanj!B2608),MONTH(siječanj!B2608)+11,DAY(siječanj!B2608))</f>
        <v>43462</v>
      </c>
      <c r="C2608" s="9">
        <v>27.1354166666667</v>
      </c>
      <c r="D2608">
        <v>1.4104519395562494</v>
      </c>
      <c r="E2608" s="6">
        <v>63.130100609656736</v>
      </c>
      <c r="F2608" s="7">
        <v>89.041972849271502</v>
      </c>
      <c r="G2608" s="7">
        <v>57.510643678937612</v>
      </c>
      <c r="H2608" s="7">
        <v>56.416402390582441</v>
      </c>
      <c r="I2608" s="7">
        <v>242.25675092513819</v>
      </c>
    </row>
    <row r="2609" spans="1:9" x14ac:dyDescent="0.25">
      <c r="A2609" s="13"/>
      <c r="B2609" s="5">
        <f>DATE(YEAR(siječanj!B2609),MONTH(siječanj!B2609)+11,DAY(siječanj!B2609))</f>
        <v>43462</v>
      </c>
      <c r="C2609" s="9">
        <v>27.1458333333333</v>
      </c>
      <c r="D2609">
        <v>1.4104519395562494</v>
      </c>
      <c r="E2609" s="6">
        <v>62.8037936640618</v>
      </c>
      <c r="F2609" s="7">
        <v>88.581732584966446</v>
      </c>
      <c r="G2609" s="7">
        <v>57.106309638747668</v>
      </c>
      <c r="H2609" s="7">
        <v>56.98878059664365</v>
      </c>
      <c r="I2609" s="7">
        <v>242.16275216561903</v>
      </c>
    </row>
    <row r="2610" spans="1:9" x14ac:dyDescent="0.25">
      <c r="A2610" s="13"/>
      <c r="B2610" s="5">
        <f>DATE(YEAR(siječanj!B2610),MONTH(siječanj!B2610)+11,DAY(siječanj!B2610))</f>
        <v>43462</v>
      </c>
      <c r="C2610" s="9">
        <v>27.15625</v>
      </c>
      <c r="D2610">
        <v>1.4104519395562494</v>
      </c>
      <c r="E2610" s="6">
        <v>62.267439826170971</v>
      </c>
      <c r="F2610" s="7">
        <v>87.825231274024887</v>
      </c>
      <c r="G2610" s="7">
        <v>57.520317741661451</v>
      </c>
      <c r="H2610" s="7">
        <v>55.328845668615195</v>
      </c>
      <c r="I2610" s="7">
        <v>242.07504659084876</v>
      </c>
    </row>
    <row r="2611" spans="1:9" x14ac:dyDescent="0.25">
      <c r="A2611" s="13"/>
      <c r="B2611" s="5">
        <f>DATE(YEAR(siječanj!B2611),MONTH(siječanj!B2611)+11,DAY(siječanj!B2611))</f>
        <v>43462</v>
      </c>
      <c r="C2611" s="9">
        <v>27.1666666666667</v>
      </c>
      <c r="D2611">
        <v>1.4104519395562494</v>
      </c>
      <c r="E2611" s="6">
        <v>62.024897130177344</v>
      </c>
      <c r="F2611" s="7">
        <v>87.483136458035474</v>
      </c>
      <c r="G2611" s="7">
        <v>57.592833037411104</v>
      </c>
      <c r="H2611" s="7">
        <v>55.321990214907743</v>
      </c>
      <c r="I2611" s="7">
        <v>241.73721067300849</v>
      </c>
    </row>
    <row r="2612" spans="1:9" x14ac:dyDescent="0.25">
      <c r="A2612" s="13"/>
      <c r="B2612" s="5">
        <f>DATE(YEAR(siječanj!B2612),MONTH(siječanj!B2612)+11,DAY(siječanj!B2612))</f>
        <v>43462</v>
      </c>
      <c r="C2612" s="9">
        <v>27.1770833333333</v>
      </c>
      <c r="D2612">
        <v>1.4104519395562494</v>
      </c>
      <c r="E2612" s="6">
        <v>63.064857073740036</v>
      </c>
      <c r="F2612" s="7">
        <v>88.949949977494285</v>
      </c>
      <c r="G2612" s="7">
        <v>57.094558545115106</v>
      </c>
      <c r="H2612" s="7">
        <v>56.61828105283314</v>
      </c>
      <c r="I2612" s="7">
        <v>241.87340567128155</v>
      </c>
    </row>
    <row r="2613" spans="1:9" x14ac:dyDescent="0.25">
      <c r="A2613" s="13"/>
      <c r="B2613" s="5">
        <f>DATE(YEAR(siječanj!B2613),MONTH(siječanj!B2613)+11,DAY(siječanj!B2613))</f>
        <v>43462</v>
      </c>
      <c r="C2613" s="9">
        <v>27.1875</v>
      </c>
      <c r="D2613">
        <v>1.4104519395562494</v>
      </c>
      <c r="E2613" s="6">
        <v>63.005000245691434</v>
      </c>
      <c r="F2613" s="7">
        <v>88.865524798277448</v>
      </c>
      <c r="G2613" s="7">
        <v>57.797514992416843</v>
      </c>
      <c r="H2613" s="7">
        <v>57.075252431932611</v>
      </c>
      <c r="I2613" s="7">
        <v>241.85483912622394</v>
      </c>
    </row>
    <row r="2614" spans="1:9" x14ac:dyDescent="0.25">
      <c r="A2614" s="13"/>
      <c r="B2614" s="5">
        <f>DATE(YEAR(siječanj!B2614),MONTH(siječanj!B2614)+11,DAY(siječanj!B2614))</f>
        <v>43462</v>
      </c>
      <c r="C2614" s="9">
        <v>27.1979166666667</v>
      </c>
      <c r="D2614">
        <v>1.4104519395562494</v>
      </c>
      <c r="E2614" s="6">
        <v>64.831403668483532</v>
      </c>
      <c r="F2614" s="7">
        <v>91.441579048366734</v>
      </c>
      <c r="G2614" s="7">
        <v>57.732701182647908</v>
      </c>
      <c r="H2614" s="7">
        <v>56.878832444765145</v>
      </c>
      <c r="I2614" s="7">
        <v>242.22568601316635</v>
      </c>
    </row>
    <row r="2615" spans="1:9" x14ac:dyDescent="0.25">
      <c r="A2615" s="13"/>
      <c r="B2615" s="5">
        <f>DATE(YEAR(siječanj!B2615),MONTH(siječanj!B2615)+11,DAY(siječanj!B2615))</f>
        <v>43462</v>
      </c>
      <c r="C2615" s="9">
        <v>27.2083333333333</v>
      </c>
      <c r="D2615">
        <v>1.4104519395562494</v>
      </c>
      <c r="E2615" s="6">
        <v>66.155892080598264</v>
      </c>
      <c r="F2615" s="7">
        <v>93.309706298153742</v>
      </c>
      <c r="G2615" s="7">
        <v>55.952878532326075</v>
      </c>
      <c r="H2615" s="7">
        <v>57.459302333890889</v>
      </c>
      <c r="I2615" s="7">
        <v>241.54632906930223</v>
      </c>
    </row>
    <row r="2616" spans="1:9" x14ac:dyDescent="0.25">
      <c r="A2616" s="13"/>
      <c r="B2616" s="5">
        <f>DATE(YEAR(siječanj!B2616),MONTH(siječanj!B2616)+11,DAY(siječanj!B2616))</f>
        <v>43462</v>
      </c>
      <c r="C2616" s="9">
        <v>27.21875</v>
      </c>
      <c r="D2616">
        <v>1.4104519395562494</v>
      </c>
      <c r="E2616" s="6">
        <v>69.251857546821668</v>
      </c>
      <c r="F2616" s="7">
        <v>97.676416794787713</v>
      </c>
      <c r="G2616" s="7">
        <v>55.757898762319535</v>
      </c>
      <c r="H2616" s="7">
        <v>60.126142059531944</v>
      </c>
      <c r="I2616" s="7">
        <v>240.09701252175404</v>
      </c>
    </row>
    <row r="2617" spans="1:9" x14ac:dyDescent="0.25">
      <c r="A2617" s="13"/>
      <c r="B2617" s="5">
        <f>DATE(YEAR(siječanj!B2617),MONTH(siječanj!B2617)+11,DAY(siječanj!B2617))</f>
        <v>43462</v>
      </c>
      <c r="C2617" s="9">
        <v>27.2291666666667</v>
      </c>
      <c r="D2617">
        <v>1.4104519395562494</v>
      </c>
      <c r="E2617" s="6">
        <v>72.495432297717187</v>
      </c>
      <c r="F2617" s="7">
        <v>102.25132309328397</v>
      </c>
      <c r="G2617" s="7">
        <v>56.467174686641449</v>
      </c>
      <c r="H2617" s="7">
        <v>61.45699112721217</v>
      </c>
      <c r="I2617" s="7">
        <v>239.97100982269606</v>
      </c>
    </row>
    <row r="2618" spans="1:9" x14ac:dyDescent="0.25">
      <c r="A2618" s="13"/>
      <c r="B2618" s="5">
        <f>DATE(YEAR(siječanj!B2618),MONTH(siječanj!B2618)+11,DAY(siječanj!B2618))</f>
        <v>43462</v>
      </c>
      <c r="C2618" s="9">
        <v>27.2395833333333</v>
      </c>
      <c r="D2618">
        <v>1.4104519395562494</v>
      </c>
      <c r="E2618" s="6">
        <v>79.395871530339122</v>
      </c>
      <c r="F2618" s="7">
        <v>111.98406099272562</v>
      </c>
      <c r="G2618" s="7">
        <v>57.106165009902966</v>
      </c>
      <c r="H2618" s="7">
        <v>59.925628066052056</v>
      </c>
      <c r="I2618" s="7">
        <v>238.76513642190199</v>
      </c>
    </row>
    <row r="2619" spans="1:9" x14ac:dyDescent="0.25">
      <c r="A2619" s="13"/>
      <c r="B2619" s="5">
        <f>DATE(YEAR(siječanj!B2619),MONTH(siječanj!B2619)+11,DAY(siječanj!B2619))</f>
        <v>43462</v>
      </c>
      <c r="C2619" s="9">
        <v>27.25</v>
      </c>
      <c r="D2619">
        <v>1.4104519395562494</v>
      </c>
      <c r="E2619" s="6">
        <v>84.554003857701716</v>
      </c>
      <c r="F2619" s="7">
        <v>119.25935873834197</v>
      </c>
      <c r="G2619" s="7">
        <v>59.699034780625027</v>
      </c>
      <c r="H2619" s="7">
        <v>60.13378821838014</v>
      </c>
      <c r="I2619" s="7">
        <v>235.36018646287457</v>
      </c>
    </row>
    <row r="2620" spans="1:9" x14ac:dyDescent="0.25">
      <c r="A2620" s="13"/>
      <c r="B2620" s="5">
        <f>DATE(YEAR(siječanj!B2620),MONTH(siječanj!B2620)+11,DAY(siječanj!B2620))</f>
        <v>43462</v>
      </c>
      <c r="C2620" s="9">
        <v>27.2604166666667</v>
      </c>
      <c r="D2620">
        <v>1.4104519395562494</v>
      </c>
      <c r="E2620" s="6">
        <v>91.12894053067626</v>
      </c>
      <c r="F2620" s="7">
        <v>128.53299092119843</v>
      </c>
      <c r="G2620" s="7">
        <v>67.751980906395715</v>
      </c>
      <c r="H2620" s="7">
        <v>61.26942141839654</v>
      </c>
      <c r="I2620" s="7">
        <v>222.02912110313542</v>
      </c>
    </row>
    <row r="2621" spans="1:9" x14ac:dyDescent="0.25">
      <c r="A2621" s="13"/>
      <c r="B2621" s="5">
        <f>DATE(YEAR(siječanj!B2621),MONTH(siječanj!B2621)+11,DAY(siječanj!B2621))</f>
        <v>43462</v>
      </c>
      <c r="C2621" s="9">
        <v>27.2708333333333</v>
      </c>
      <c r="D2621">
        <v>1.4104519395562494</v>
      </c>
      <c r="E2621" s="6">
        <v>96.752249945785934</v>
      </c>
      <c r="F2621" s="7">
        <v>136.46439859246479</v>
      </c>
      <c r="G2621" s="7">
        <v>76.925519355903361</v>
      </c>
      <c r="H2621" s="7">
        <v>62.375292798014343</v>
      </c>
      <c r="I2621" s="7">
        <v>212.79845711877283</v>
      </c>
    </row>
    <row r="2622" spans="1:9" x14ac:dyDescent="0.25">
      <c r="A2622" s="13"/>
      <c r="B2622" s="5">
        <f>DATE(YEAR(siječanj!B2622),MONTH(siječanj!B2622)+11,DAY(siječanj!B2622))</f>
        <v>43462</v>
      </c>
      <c r="C2622" s="9">
        <v>27.28125</v>
      </c>
      <c r="D2622">
        <v>1.4104519395562494</v>
      </c>
      <c r="E2622" s="6">
        <v>103.13115746579435</v>
      </c>
      <c r="F2622" s="7">
        <v>145.4615410763106</v>
      </c>
      <c r="G2622" s="7">
        <v>78.292169536636393</v>
      </c>
      <c r="H2622" s="7">
        <v>66.902717912040814</v>
      </c>
      <c r="I2622" s="7">
        <v>192.76133988964332</v>
      </c>
    </row>
    <row r="2623" spans="1:9" x14ac:dyDescent="0.25">
      <c r="A2623" s="13"/>
      <c r="B2623" s="5">
        <f>DATE(YEAR(siječanj!B2623),MONTH(siječanj!B2623)+11,DAY(siječanj!B2623))</f>
        <v>43462</v>
      </c>
      <c r="C2623" s="9">
        <v>27.2916666666667</v>
      </c>
      <c r="D2623">
        <v>1.4104519395562494</v>
      </c>
      <c r="E2623" s="6">
        <v>108.7341350590318</v>
      </c>
      <c r="F2623" s="7">
        <v>153.36427168998259</v>
      </c>
      <c r="G2623" s="7">
        <v>86.093766800175416</v>
      </c>
      <c r="H2623" s="7">
        <v>79.178808567606481</v>
      </c>
      <c r="I2623" s="7">
        <v>152.48981863964104</v>
      </c>
    </row>
    <row r="2624" spans="1:9" x14ac:dyDescent="0.25">
      <c r="A2624" s="13"/>
      <c r="B2624" s="5">
        <f>DATE(YEAR(siječanj!B2624),MONTH(siječanj!B2624)+11,DAY(siječanj!B2624))</f>
        <v>43462</v>
      </c>
      <c r="C2624" s="9">
        <v>27.3020833333333</v>
      </c>
      <c r="D2624">
        <v>1.4104519395562494</v>
      </c>
      <c r="E2624" s="6">
        <v>110.419232369404</v>
      </c>
      <c r="F2624" s="7">
        <v>155.74102045973805</v>
      </c>
      <c r="G2624" s="7">
        <v>108.96665789210178</v>
      </c>
      <c r="H2624" s="7">
        <v>96.556950232999981</v>
      </c>
      <c r="I2624" s="7">
        <v>118.11935162673457</v>
      </c>
    </row>
    <row r="2625" spans="1:9" x14ac:dyDescent="0.25">
      <c r="A2625" s="13"/>
      <c r="B2625" s="5">
        <f>DATE(YEAR(siječanj!B2625),MONTH(siječanj!B2625)+11,DAY(siječanj!B2625))</f>
        <v>43462</v>
      </c>
      <c r="C2625" s="9">
        <v>27.3125</v>
      </c>
      <c r="D2625">
        <v>1.4104519395562494</v>
      </c>
      <c r="E2625" s="6">
        <v>113.83144747726682</v>
      </c>
      <c r="F2625" s="7">
        <v>160.55378587680633</v>
      </c>
      <c r="G2625" s="7">
        <v>124.0530051727425</v>
      </c>
      <c r="H2625" s="7">
        <v>105.23760828409787</v>
      </c>
      <c r="I2625" s="7">
        <v>61.459212256496265</v>
      </c>
    </row>
    <row r="2626" spans="1:9" x14ac:dyDescent="0.25">
      <c r="A2626" s="13"/>
      <c r="B2626" s="5">
        <f>DATE(YEAR(siječanj!B2626),MONTH(siječanj!B2626)+11,DAY(siječanj!B2626))</f>
        <v>43462</v>
      </c>
      <c r="C2626" s="9">
        <v>27.3229166666667</v>
      </c>
      <c r="D2626">
        <v>1.4104519395562494</v>
      </c>
      <c r="E2626" s="6">
        <v>114.28882569114779</v>
      </c>
      <c r="F2626" s="7">
        <v>161.1988958656855</v>
      </c>
      <c r="G2626" s="7">
        <v>135.0294064510276</v>
      </c>
      <c r="H2626" s="7">
        <v>118.65018305079586</v>
      </c>
      <c r="I2626" s="7">
        <v>18.629387902456287</v>
      </c>
    </row>
    <row r="2627" spans="1:9" x14ac:dyDescent="0.25">
      <c r="A2627" s="13"/>
      <c r="B2627" s="5">
        <f>DATE(YEAR(siječanj!B2627),MONTH(siječanj!B2627)+11,DAY(siječanj!B2627))</f>
        <v>43462</v>
      </c>
      <c r="C2627" s="9">
        <v>27.3333333333333</v>
      </c>
      <c r="D2627">
        <v>1.4104519395562494</v>
      </c>
      <c r="E2627" s="6">
        <v>113.0048918198747</v>
      </c>
      <c r="F2627" s="7">
        <v>159.38796884668642</v>
      </c>
      <c r="G2627" s="7">
        <v>145.99254205027864</v>
      </c>
      <c r="H2627" s="7">
        <v>124.60467440830776</v>
      </c>
      <c r="I2627" s="7">
        <v>4.5347511265709182</v>
      </c>
    </row>
    <row r="2628" spans="1:9" x14ac:dyDescent="0.25">
      <c r="A2628" s="13"/>
      <c r="B2628" s="5">
        <f>DATE(YEAR(siječanj!B2628),MONTH(siječanj!B2628)+11,DAY(siječanj!B2628))</f>
        <v>43462</v>
      </c>
      <c r="C2628" s="9">
        <v>27.34375</v>
      </c>
      <c r="D2628">
        <v>1.4104519395562494</v>
      </c>
      <c r="E2628" s="6">
        <v>111.74935346684057</v>
      </c>
      <c r="F2628" s="7">
        <v>157.61709234146215</v>
      </c>
      <c r="G2628" s="7">
        <v>164.36486471763135</v>
      </c>
      <c r="H2628" s="7">
        <v>138.29606705980817</v>
      </c>
      <c r="I2628" s="7">
        <v>2.8056633657864816</v>
      </c>
    </row>
    <row r="2629" spans="1:9" x14ac:dyDescent="0.25">
      <c r="A2629" s="13"/>
      <c r="B2629" s="5">
        <f>DATE(YEAR(siječanj!B2629),MONTH(siječanj!B2629)+11,DAY(siječanj!B2629))</f>
        <v>43462</v>
      </c>
      <c r="C2629" s="9">
        <v>27.3541666666667</v>
      </c>
      <c r="D2629">
        <v>1.4104519395562494</v>
      </c>
      <c r="E2629" s="6">
        <v>112.77801233335499</v>
      </c>
      <c r="F2629" s="7">
        <v>159.06796623487915</v>
      </c>
      <c r="G2629" s="7">
        <v>174.78876773925853</v>
      </c>
      <c r="H2629" s="7">
        <v>151.58284746195957</v>
      </c>
      <c r="I2629" s="7">
        <v>2.5006464114116826</v>
      </c>
    </row>
    <row r="2630" spans="1:9" x14ac:dyDescent="0.25">
      <c r="A2630" s="13"/>
      <c r="B2630" s="5">
        <f>DATE(YEAR(siječanj!B2630),MONTH(siječanj!B2630)+11,DAY(siječanj!B2630))</f>
        <v>43462</v>
      </c>
      <c r="C2630" s="9">
        <v>27.3645833333333</v>
      </c>
      <c r="D2630">
        <v>1.4104519395562494</v>
      </c>
      <c r="E2630" s="6">
        <v>112.94287078697097</v>
      </c>
      <c r="F2630" s="7">
        <v>159.30049116053405</v>
      </c>
      <c r="G2630" s="7">
        <v>196.14169805759298</v>
      </c>
      <c r="H2630" s="7">
        <v>165.15296922451546</v>
      </c>
      <c r="I2630" s="7">
        <v>2.2365116572145709</v>
      </c>
    </row>
    <row r="2631" spans="1:9" x14ac:dyDescent="0.25">
      <c r="A2631" s="13"/>
      <c r="B2631" s="5">
        <f>DATE(YEAR(siječanj!B2631),MONTH(siječanj!B2631)+11,DAY(siječanj!B2631))</f>
        <v>43462</v>
      </c>
      <c r="C2631" s="9">
        <v>27.375</v>
      </c>
      <c r="D2631">
        <v>1.4104519395562494</v>
      </c>
      <c r="E2631" s="6">
        <v>114.43911493985223</v>
      </c>
      <c r="F2631" s="7">
        <v>161.41087162801514</v>
      </c>
      <c r="G2631" s="7">
        <v>226.83336510583538</v>
      </c>
      <c r="H2631" s="7">
        <v>170.57494675900037</v>
      </c>
      <c r="I2631" s="7">
        <v>2.0011917489341418</v>
      </c>
    </row>
    <row r="2632" spans="1:9" x14ac:dyDescent="0.25">
      <c r="A2632" s="13"/>
      <c r="B2632" s="5">
        <f>DATE(YEAR(siječanj!B2632),MONTH(siječanj!B2632)+11,DAY(siječanj!B2632))</f>
        <v>43462</v>
      </c>
      <c r="C2632" s="9">
        <v>27.3854166666667</v>
      </c>
      <c r="D2632">
        <v>1.4104519395562494</v>
      </c>
      <c r="E2632" s="6">
        <v>114.62002342232505</v>
      </c>
      <c r="F2632" s="7">
        <v>161.66603434800109</v>
      </c>
      <c r="G2632" s="7">
        <v>224.79643254430101</v>
      </c>
      <c r="H2632" s="7">
        <v>192.68543460928362</v>
      </c>
      <c r="I2632" s="7">
        <v>1.7992878216457981</v>
      </c>
    </row>
    <row r="2633" spans="1:9" x14ac:dyDescent="0.25">
      <c r="A2633" s="13"/>
      <c r="B2633" s="5">
        <f>DATE(YEAR(siječanj!B2633),MONTH(siječanj!B2633)+11,DAY(siječanj!B2633))</f>
        <v>43462</v>
      </c>
      <c r="C2633" s="9">
        <v>27.3958333333333</v>
      </c>
      <c r="D2633">
        <v>1.4104519395562494</v>
      </c>
      <c r="E2633" s="6">
        <v>114.58838358049255</v>
      </c>
      <c r="F2633" s="7">
        <v>161.6214078717212</v>
      </c>
      <c r="G2633" s="7">
        <v>222.74015989225478</v>
      </c>
      <c r="H2633" s="7">
        <v>199.38725069554241</v>
      </c>
      <c r="I2633" s="7">
        <v>2.0210993333605805</v>
      </c>
    </row>
    <row r="2634" spans="1:9" x14ac:dyDescent="0.25">
      <c r="A2634" s="13"/>
      <c r="B2634" s="5">
        <f>DATE(YEAR(siječanj!B2634),MONTH(siječanj!B2634)+11,DAY(siječanj!B2634))</f>
        <v>43462</v>
      </c>
      <c r="C2634" s="9">
        <v>27.40625</v>
      </c>
      <c r="D2634">
        <v>1.4104519395562494</v>
      </c>
      <c r="E2634" s="6">
        <v>115.18829878590671</v>
      </c>
      <c r="F2634" s="7">
        <v>162.46755943676689</v>
      </c>
      <c r="G2634" s="7">
        <v>223.90977737687999</v>
      </c>
      <c r="H2634" s="7">
        <v>203.19989843100569</v>
      </c>
      <c r="I2634" s="7">
        <v>2.0377648226089149</v>
      </c>
    </row>
    <row r="2635" spans="1:9" x14ac:dyDescent="0.25">
      <c r="A2635" s="13"/>
      <c r="B2635" s="5">
        <f>DATE(YEAR(siječanj!B2635),MONTH(siječanj!B2635)+11,DAY(siječanj!B2635))</f>
        <v>43462</v>
      </c>
      <c r="C2635" s="9">
        <v>27.4166666666667</v>
      </c>
      <c r="D2635">
        <v>1.4104519395562494</v>
      </c>
      <c r="E2635" s="6">
        <v>115.70441105978128</v>
      </c>
      <c r="F2635" s="7">
        <v>163.19551099448205</v>
      </c>
      <c r="G2635" s="7">
        <v>234.00146794221183</v>
      </c>
      <c r="H2635" s="7">
        <v>204.53681224725264</v>
      </c>
      <c r="I2635" s="7">
        <v>2.1526181943563634</v>
      </c>
    </row>
    <row r="2636" spans="1:9" x14ac:dyDescent="0.25">
      <c r="A2636" s="13"/>
      <c r="B2636" s="5">
        <f>DATE(YEAR(siječanj!B2636),MONTH(siječanj!B2636)+11,DAY(siječanj!B2636))</f>
        <v>43462</v>
      </c>
      <c r="C2636" s="9">
        <v>27.4270833333333</v>
      </c>
      <c r="D2636">
        <v>1.4104519395562494</v>
      </c>
      <c r="E2636" s="6">
        <v>117.62534222946518</v>
      </c>
      <c r="F2636" s="7">
        <v>165.90489208851676</v>
      </c>
      <c r="G2636" s="7">
        <v>233.60450193816621</v>
      </c>
      <c r="H2636" s="7">
        <v>201.53353751855943</v>
      </c>
      <c r="I2636" s="7">
        <v>2.0649616210246187</v>
      </c>
    </row>
    <row r="2637" spans="1:9" x14ac:dyDescent="0.25">
      <c r="A2637" s="13"/>
      <c r="B2637" s="5">
        <f>DATE(YEAR(siječanj!B2637),MONTH(siječanj!B2637)+11,DAY(siječanj!B2637))</f>
        <v>43462</v>
      </c>
      <c r="C2637" s="9">
        <v>27.4375</v>
      </c>
      <c r="D2637">
        <v>1.4104519395562494</v>
      </c>
      <c r="E2637" s="6">
        <v>119.28824900123804</v>
      </c>
      <c r="F2637" s="7">
        <v>168.25034217006501</v>
      </c>
      <c r="G2637" s="7">
        <v>225.37253342492178</v>
      </c>
      <c r="H2637" s="7">
        <v>201.09386130926407</v>
      </c>
      <c r="I2637" s="7">
        <v>2.0437039969651023</v>
      </c>
    </row>
    <row r="2638" spans="1:9" x14ac:dyDescent="0.25">
      <c r="A2638" s="13"/>
      <c r="B2638" s="5">
        <f>DATE(YEAR(siječanj!B2638),MONTH(siječanj!B2638)+11,DAY(siječanj!B2638))</f>
        <v>43462</v>
      </c>
      <c r="C2638" s="9">
        <v>27.4479166666667</v>
      </c>
      <c r="D2638">
        <v>1.4104519395562494</v>
      </c>
      <c r="E2638" s="6">
        <v>120.21983306400095</v>
      </c>
      <c r="F2638" s="7">
        <v>169.56429671824867</v>
      </c>
      <c r="G2638" s="7">
        <v>224.14123977296424</v>
      </c>
      <c r="H2638" s="7">
        <v>206.84144479873169</v>
      </c>
      <c r="I2638" s="7">
        <v>2.1177771715293621</v>
      </c>
    </row>
    <row r="2639" spans="1:9" x14ac:dyDescent="0.25">
      <c r="A2639" s="13"/>
      <c r="B2639" s="5">
        <f>DATE(YEAR(siječanj!B2639),MONTH(siječanj!B2639)+11,DAY(siječanj!B2639))</f>
        <v>43462</v>
      </c>
      <c r="C2639" s="9">
        <v>27.4583333333333</v>
      </c>
      <c r="D2639">
        <v>1.4104519395562494</v>
      </c>
      <c r="E2639" s="6">
        <v>120.36233335728501</v>
      </c>
      <c r="F2639" s="7">
        <v>169.76528653329851</v>
      </c>
      <c r="G2639" s="7">
        <v>221.35542708846529</v>
      </c>
      <c r="H2639" s="7">
        <v>208.18546693378187</v>
      </c>
      <c r="I2639" s="7">
        <v>2.2052917406922932</v>
      </c>
    </row>
    <row r="2640" spans="1:9" x14ac:dyDescent="0.25">
      <c r="A2640" s="13"/>
      <c r="B2640" s="5">
        <f>DATE(YEAR(siječanj!B2640),MONTH(siječanj!B2640)+11,DAY(siječanj!B2640))</f>
        <v>43462</v>
      </c>
      <c r="C2640" s="9">
        <v>27.46875</v>
      </c>
      <c r="D2640">
        <v>1.4104519395562494</v>
      </c>
      <c r="E2640" s="6">
        <v>119.62630632947217</v>
      </c>
      <c r="F2640" s="7">
        <v>168.72715578435407</v>
      </c>
      <c r="G2640" s="7">
        <v>219.44829891505671</v>
      </c>
      <c r="H2640" s="7">
        <v>203.28010483114397</v>
      </c>
      <c r="I2640" s="7">
        <v>2.1868902004787558</v>
      </c>
    </row>
    <row r="2641" spans="1:9" x14ac:dyDescent="0.25">
      <c r="A2641" s="13"/>
      <c r="B2641" s="5">
        <f>DATE(YEAR(siječanj!B2641),MONTH(siječanj!B2641)+11,DAY(siječanj!B2641))</f>
        <v>43462</v>
      </c>
      <c r="C2641" s="9">
        <v>27.4791666666667</v>
      </c>
      <c r="D2641">
        <v>1.4104519395562494</v>
      </c>
      <c r="E2641" s="6">
        <v>120.36968689293849</v>
      </c>
      <c r="F2641" s="7">
        <v>169.77565834192353</v>
      </c>
      <c r="G2641" s="7">
        <v>218.46778364488782</v>
      </c>
      <c r="H2641" s="7">
        <v>198.5424605204382</v>
      </c>
      <c r="I2641" s="7">
        <v>2.2455929238130787</v>
      </c>
    </row>
    <row r="2642" spans="1:9" x14ac:dyDescent="0.25">
      <c r="A2642" s="13"/>
      <c r="B2642" s="5">
        <f>DATE(YEAR(siječanj!B2642),MONTH(siječanj!B2642)+11,DAY(siječanj!B2642))</f>
        <v>43462</v>
      </c>
      <c r="C2642" s="9">
        <v>27.4895833333333</v>
      </c>
      <c r="D2642">
        <v>1.4104519395562494</v>
      </c>
      <c r="E2642" s="6">
        <v>121.0137788555696</v>
      </c>
      <c r="F2642" s="7">
        <v>170.68411909986918</v>
      </c>
      <c r="G2642" s="7">
        <v>214.21223657058988</v>
      </c>
      <c r="H2642" s="7">
        <v>194.18760981367518</v>
      </c>
      <c r="I2642" s="7">
        <v>1.9718038861954197</v>
      </c>
    </row>
    <row r="2643" spans="1:9" x14ac:dyDescent="0.25">
      <c r="A2643" s="13"/>
      <c r="B2643" s="5">
        <f>DATE(YEAR(siječanj!B2643),MONTH(siječanj!B2643)+11,DAY(siječanj!B2643))</f>
        <v>43462</v>
      </c>
      <c r="C2643" s="9">
        <v>27.5</v>
      </c>
      <c r="D2643">
        <v>1.4104519395562494</v>
      </c>
      <c r="E2643" s="6">
        <v>121.67417079188958</v>
      </c>
      <c r="F2643" s="7">
        <v>171.61557018731901</v>
      </c>
      <c r="G2643" s="7">
        <v>217.63433582244789</v>
      </c>
      <c r="H2643" s="7">
        <v>194.71883121510155</v>
      </c>
      <c r="I2643" s="7">
        <v>1.8550184577286326</v>
      </c>
    </row>
    <row r="2644" spans="1:9" x14ac:dyDescent="0.25">
      <c r="A2644" s="13"/>
      <c r="B2644" s="5">
        <f>DATE(YEAR(siječanj!B2644),MONTH(siječanj!B2644)+11,DAY(siječanj!B2644))</f>
        <v>43462</v>
      </c>
      <c r="C2644" s="9">
        <v>27.5104166666667</v>
      </c>
      <c r="D2644">
        <v>1.4104519395562494</v>
      </c>
      <c r="E2644" s="6">
        <v>122.07347452241703</v>
      </c>
      <c r="F2644" s="7">
        <v>172.17876890851349</v>
      </c>
      <c r="G2644" s="7">
        <v>210.0083943082752</v>
      </c>
      <c r="H2644" s="7">
        <v>191.53830206800731</v>
      </c>
      <c r="I2644" s="7">
        <v>1.8582405523195797</v>
      </c>
    </row>
    <row r="2645" spans="1:9" x14ac:dyDescent="0.25">
      <c r="A2645" s="13"/>
      <c r="B2645" s="5">
        <f>DATE(YEAR(siječanj!B2645),MONTH(siječanj!B2645)+11,DAY(siječanj!B2645))</f>
        <v>43462</v>
      </c>
      <c r="C2645" s="9">
        <v>27.5208333333333</v>
      </c>
      <c r="D2645">
        <v>1.4104519395562494</v>
      </c>
      <c r="E2645" s="6">
        <v>121.27706895631097</v>
      </c>
      <c r="F2645" s="7">
        <v>171.05547713312581</v>
      </c>
      <c r="G2645" s="7">
        <v>203.2831168721207</v>
      </c>
      <c r="H2645" s="7">
        <v>187.32354263803091</v>
      </c>
      <c r="I2645" s="7">
        <v>2.0519552391966056</v>
      </c>
    </row>
    <row r="2646" spans="1:9" x14ac:dyDescent="0.25">
      <c r="A2646" s="13"/>
      <c r="B2646" s="5">
        <f>DATE(YEAR(siječanj!B2646),MONTH(siječanj!B2646)+11,DAY(siječanj!B2646))</f>
        <v>43462</v>
      </c>
      <c r="C2646" s="9">
        <v>27.53125</v>
      </c>
      <c r="D2646">
        <v>1.4104519395562494</v>
      </c>
      <c r="E2646" s="6">
        <v>119.4303446219369</v>
      </c>
      <c r="F2646" s="7">
        <v>168.45076121388217</v>
      </c>
      <c r="G2646" s="7">
        <v>188.52508912137191</v>
      </c>
      <c r="H2646" s="7">
        <v>183.36523256621078</v>
      </c>
      <c r="I2646" s="7">
        <v>1.8819492483351523</v>
      </c>
    </row>
    <row r="2647" spans="1:9" x14ac:dyDescent="0.25">
      <c r="A2647" s="13"/>
      <c r="B2647" s="5">
        <f>DATE(YEAR(siječanj!B2647),MONTH(siječanj!B2647)+11,DAY(siječanj!B2647))</f>
        <v>43462</v>
      </c>
      <c r="C2647" s="9">
        <v>27.5416666666667</v>
      </c>
      <c r="D2647">
        <v>1.4104519395562494</v>
      </c>
      <c r="E2647" s="6">
        <v>116.93843035299103</v>
      </c>
      <c r="F2647" s="7">
        <v>164.9360359000396</v>
      </c>
      <c r="G2647" s="7">
        <v>184.40616006077272</v>
      </c>
      <c r="H2647" s="7">
        <v>178.10289719552009</v>
      </c>
      <c r="I2647" s="7">
        <v>1.8394370003041922</v>
      </c>
    </row>
    <row r="2648" spans="1:9" x14ac:dyDescent="0.25">
      <c r="A2648" s="13"/>
      <c r="B2648" s="5">
        <f>DATE(YEAR(siječanj!B2648),MONTH(siječanj!B2648)+11,DAY(siječanj!B2648))</f>
        <v>43462</v>
      </c>
      <c r="C2648" s="9">
        <v>27.5520833333333</v>
      </c>
      <c r="D2648">
        <v>1.4104519395562494</v>
      </c>
      <c r="E2648" s="6">
        <v>114.45020078662847</v>
      </c>
      <c r="F2648" s="7">
        <v>161.42650768210231</v>
      </c>
      <c r="G2648" s="7">
        <v>192.30876450246896</v>
      </c>
      <c r="H2648" s="7">
        <v>177.40964947368224</v>
      </c>
      <c r="I2648" s="7">
        <v>1.9439870695778574</v>
      </c>
    </row>
    <row r="2649" spans="1:9" x14ac:dyDescent="0.25">
      <c r="A2649" s="13"/>
      <c r="B2649" s="5">
        <f>DATE(YEAR(siječanj!B2649),MONTH(siječanj!B2649)+11,DAY(siječanj!B2649))</f>
        <v>43462</v>
      </c>
      <c r="C2649" s="9">
        <v>27.5625</v>
      </c>
      <c r="D2649">
        <v>1.4104519395562494</v>
      </c>
      <c r="E2649" s="6">
        <v>115.73641590041613</v>
      </c>
      <c r="F2649" s="7">
        <v>163.24065228403069</v>
      </c>
      <c r="G2649" s="7">
        <v>179.89865748658889</v>
      </c>
      <c r="H2649" s="7">
        <v>174.0300673314392</v>
      </c>
      <c r="I2649" s="7">
        <v>1.9254275247257817</v>
      </c>
    </row>
    <row r="2650" spans="1:9" x14ac:dyDescent="0.25">
      <c r="A2650" s="13"/>
      <c r="B2650" s="5">
        <f>DATE(YEAR(siječanj!B2650),MONTH(siječanj!B2650)+11,DAY(siječanj!B2650))</f>
        <v>43462</v>
      </c>
      <c r="C2650" s="9">
        <v>27.5729166666667</v>
      </c>
      <c r="D2650">
        <v>1.4104519395562494</v>
      </c>
      <c r="E2650" s="6">
        <v>116.55989386410272</v>
      </c>
      <c r="F2650" s="7">
        <v>164.40212837509424</v>
      </c>
      <c r="G2650" s="7">
        <v>173.75716634716429</v>
      </c>
      <c r="H2650" s="7">
        <v>175.12894679047247</v>
      </c>
      <c r="I2650" s="7">
        <v>1.9727619143202264</v>
      </c>
    </row>
    <row r="2651" spans="1:9" x14ac:dyDescent="0.25">
      <c r="A2651" s="13"/>
      <c r="B2651" s="5">
        <f>DATE(YEAR(siječanj!B2651),MONTH(siječanj!B2651)+11,DAY(siječanj!B2651))</f>
        <v>43462</v>
      </c>
      <c r="C2651" s="9">
        <v>27.5833333333333</v>
      </c>
      <c r="D2651">
        <v>1.4104519395562494</v>
      </c>
      <c r="E2651" s="6">
        <v>116.84338387138833</v>
      </c>
      <c r="F2651" s="7">
        <v>164.80197740571504</v>
      </c>
      <c r="G2651" s="7">
        <v>174.06079451929014</v>
      </c>
      <c r="H2651" s="7">
        <v>175.3786410382132</v>
      </c>
      <c r="I2651" s="7">
        <v>2.0835821676675228</v>
      </c>
    </row>
    <row r="2652" spans="1:9" x14ac:dyDescent="0.25">
      <c r="A2652" s="13"/>
      <c r="B2652" s="5">
        <f>DATE(YEAR(siječanj!B2652),MONTH(siječanj!B2652)+11,DAY(siječanj!B2652))</f>
        <v>43462</v>
      </c>
      <c r="C2652" s="9">
        <v>27.59375</v>
      </c>
      <c r="D2652">
        <v>1.4104519395562494</v>
      </c>
      <c r="E2652" s="6">
        <v>118.27451838737005</v>
      </c>
      <c r="F2652" s="7">
        <v>166.82052385954736</v>
      </c>
      <c r="G2652" s="7">
        <v>174.73867794937451</v>
      </c>
      <c r="H2652" s="7">
        <v>172.68928829158554</v>
      </c>
      <c r="I2652" s="7">
        <v>2.0309786233866407</v>
      </c>
    </row>
    <row r="2653" spans="1:9" x14ac:dyDescent="0.25">
      <c r="A2653" s="13"/>
      <c r="B2653" s="5">
        <f>DATE(YEAR(siječanj!B2653),MONTH(siječanj!B2653)+11,DAY(siječanj!B2653))</f>
        <v>43462</v>
      </c>
      <c r="C2653" s="9">
        <v>27.6041666666667</v>
      </c>
      <c r="D2653">
        <v>1.4104519395562494</v>
      </c>
      <c r="E2653" s="6">
        <v>118.55742320635844</v>
      </c>
      <c r="F2653" s="7">
        <v>167.21954751019933</v>
      </c>
      <c r="G2653" s="7">
        <v>175.6648007215293</v>
      </c>
      <c r="H2653" s="7">
        <v>173.1311439571825</v>
      </c>
      <c r="I2653" s="7">
        <v>2.0362087769281225</v>
      </c>
    </row>
    <row r="2654" spans="1:9" x14ac:dyDescent="0.25">
      <c r="A2654" s="13"/>
      <c r="B2654" s="5">
        <f>DATE(YEAR(siječanj!B2654),MONTH(siječanj!B2654)+11,DAY(siječanj!B2654))</f>
        <v>43462</v>
      </c>
      <c r="C2654" s="9">
        <v>27.6145833333333</v>
      </c>
      <c r="D2654">
        <v>1.4104519395562494</v>
      </c>
      <c r="E2654" s="6">
        <v>120.67526527883255</v>
      </c>
      <c r="F2654" s="7">
        <v>170.2066619689943</v>
      </c>
      <c r="G2654" s="7">
        <v>176.02473772386168</v>
      </c>
      <c r="H2654" s="7">
        <v>170.98598900649887</v>
      </c>
      <c r="I2654" s="7">
        <v>2.0417459394824595</v>
      </c>
    </row>
    <row r="2655" spans="1:9" x14ac:dyDescent="0.25">
      <c r="A2655" s="13"/>
      <c r="B2655" s="5">
        <f>DATE(YEAR(siječanj!B2655),MONTH(siječanj!B2655)+11,DAY(siječanj!B2655))</f>
        <v>43462</v>
      </c>
      <c r="C2655" s="9">
        <v>27.625</v>
      </c>
      <c r="D2655">
        <v>1.4104519395562494</v>
      </c>
      <c r="E2655" s="6">
        <v>122.44276801174303</v>
      </c>
      <c r="F2655" s="7">
        <v>172.69963962679884</v>
      </c>
      <c r="G2655" s="7">
        <v>172.44817084838709</v>
      </c>
      <c r="H2655" s="7">
        <v>167.59728365214983</v>
      </c>
      <c r="I2655" s="7">
        <v>2.1046547862958396</v>
      </c>
    </row>
    <row r="2656" spans="1:9" x14ac:dyDescent="0.25">
      <c r="A2656" s="13"/>
      <c r="B2656" s="5">
        <f>DATE(YEAR(siječanj!B2656),MONTH(siječanj!B2656)+11,DAY(siječanj!B2656))</f>
        <v>43462</v>
      </c>
      <c r="C2656" s="9">
        <v>27.6354166666667</v>
      </c>
      <c r="D2656">
        <v>1.4104519395562494</v>
      </c>
      <c r="E2656" s="6">
        <v>124.4698721754333</v>
      </c>
      <c r="F2656" s="7">
        <v>175.55877262615832</v>
      </c>
      <c r="G2656" s="7">
        <v>169.89633549488315</v>
      </c>
      <c r="H2656" s="7">
        <v>160.7739638805092</v>
      </c>
      <c r="I2656" s="7">
        <v>2.0274185188727452</v>
      </c>
    </row>
    <row r="2657" spans="1:9" x14ac:dyDescent="0.25">
      <c r="A2657" s="13"/>
      <c r="B2657" s="5">
        <f>DATE(YEAR(siječanj!B2657),MONTH(siječanj!B2657)+11,DAY(siječanj!B2657))</f>
        <v>43462</v>
      </c>
      <c r="C2657" s="9">
        <v>27.6458333333333</v>
      </c>
      <c r="D2657">
        <v>1.4104519395562494</v>
      </c>
      <c r="E2657" s="6">
        <v>126.30663739846439</v>
      </c>
      <c r="F2657" s="7">
        <v>178.14944169749199</v>
      </c>
      <c r="G2657" s="7">
        <v>168.55660234913753</v>
      </c>
      <c r="H2657" s="7">
        <v>158.36571283200919</v>
      </c>
      <c r="I2657" s="7">
        <v>1.9260995444542475</v>
      </c>
    </row>
    <row r="2658" spans="1:9" x14ac:dyDescent="0.25">
      <c r="A2658" s="13"/>
      <c r="B2658" s="5">
        <f>DATE(YEAR(siječanj!B2658),MONTH(siječanj!B2658)+11,DAY(siječanj!B2658))</f>
        <v>43462</v>
      </c>
      <c r="C2658" s="9">
        <v>27.65625</v>
      </c>
      <c r="D2658">
        <v>1.4104519395562494</v>
      </c>
      <c r="E2658" s="6">
        <v>129.9907815732868</v>
      </c>
      <c r="F2658" s="7">
        <v>183.34574999447511</v>
      </c>
      <c r="G2658" s="7">
        <v>167.39703656921955</v>
      </c>
      <c r="H2658" s="7">
        <v>158.31181644302572</v>
      </c>
      <c r="I2658" s="7">
        <v>2.36834652748743</v>
      </c>
    </row>
    <row r="2659" spans="1:9" x14ac:dyDescent="0.25">
      <c r="A2659" s="13"/>
      <c r="B2659" s="5">
        <f>DATE(YEAR(siječanj!B2659),MONTH(siječanj!B2659)+11,DAY(siječanj!B2659))</f>
        <v>43462</v>
      </c>
      <c r="C2659" s="9">
        <v>27.6666666666667</v>
      </c>
      <c r="D2659">
        <v>1.4104519395562494</v>
      </c>
      <c r="E2659" s="6">
        <v>131.48618563381595</v>
      </c>
      <c r="F2659" s="7">
        <v>185.45494555206875</v>
      </c>
      <c r="G2659" s="7">
        <v>167.18066780006779</v>
      </c>
      <c r="H2659" s="7">
        <v>156.57321638782363</v>
      </c>
      <c r="I2659" s="7">
        <v>3.6698757364465773</v>
      </c>
    </row>
    <row r="2660" spans="1:9" x14ac:dyDescent="0.25">
      <c r="A2660" s="13"/>
      <c r="B2660" s="5">
        <f>DATE(YEAR(siječanj!B2660),MONTH(siječanj!B2660)+11,DAY(siječanj!B2660))</f>
        <v>43462</v>
      </c>
      <c r="C2660" s="9">
        <v>27.6770833333333</v>
      </c>
      <c r="D2660">
        <v>1.4104519395562494</v>
      </c>
      <c r="E2660" s="6">
        <v>134.26721664430184</v>
      </c>
      <c r="F2660" s="7">
        <v>189.37745613477466</v>
      </c>
      <c r="G2660" s="7">
        <v>166.43770540733252</v>
      </c>
      <c r="H2660" s="7">
        <v>155.90806478773769</v>
      </c>
      <c r="I2660" s="7">
        <v>7.926078685685896</v>
      </c>
    </row>
    <row r="2661" spans="1:9" x14ac:dyDescent="0.25">
      <c r="A2661" s="13"/>
      <c r="B2661" s="5">
        <f>DATE(YEAR(siječanj!B2661),MONTH(siječanj!B2661)+11,DAY(siječanj!B2661))</f>
        <v>43462</v>
      </c>
      <c r="C2661" s="9">
        <v>27.6875</v>
      </c>
      <c r="D2661">
        <v>1.4104519395562494</v>
      </c>
      <c r="E2661" s="6">
        <v>139.37599577762856</v>
      </c>
      <c r="F2661" s="7">
        <v>196.58314357213982</v>
      </c>
      <c r="G2661" s="7">
        <v>167.88544817780001</v>
      </c>
      <c r="H2661" s="7">
        <v>159.34625543995517</v>
      </c>
      <c r="I2661" s="7">
        <v>20.642540002510142</v>
      </c>
    </row>
    <row r="2662" spans="1:9" x14ac:dyDescent="0.25">
      <c r="A2662" s="13"/>
      <c r="B2662" s="5">
        <f>DATE(YEAR(siječanj!B2662),MONTH(siječanj!B2662)+11,DAY(siječanj!B2662))</f>
        <v>43462</v>
      </c>
      <c r="C2662" s="9">
        <v>27.6979166666667</v>
      </c>
      <c r="D2662">
        <v>1.4104519395562494</v>
      </c>
      <c r="E2662" s="6">
        <v>144.26569132276799</v>
      </c>
      <c r="F2662" s="7">
        <v>203.47982413762128</v>
      </c>
      <c r="G2662" s="7">
        <v>170.13204837201468</v>
      </c>
      <c r="H2662" s="7">
        <v>157.75124663556366</v>
      </c>
      <c r="I2662" s="7">
        <v>60.356674889335437</v>
      </c>
    </row>
    <row r="2663" spans="1:9" x14ac:dyDescent="0.25">
      <c r="A2663" s="13"/>
      <c r="B2663" s="5">
        <f>DATE(YEAR(siječanj!B2663),MONTH(siječanj!B2663)+11,DAY(siječanj!B2663))</f>
        <v>43462</v>
      </c>
      <c r="C2663" s="9">
        <v>27.7083333333333</v>
      </c>
      <c r="D2663">
        <v>1.4104519395562494</v>
      </c>
      <c r="E2663" s="6">
        <v>148.39578766200714</v>
      </c>
      <c r="F2663" s="7">
        <v>209.3051265298553</v>
      </c>
      <c r="G2663" s="7">
        <v>170.99990982455941</v>
      </c>
      <c r="H2663" s="7">
        <v>151.09728627211169</v>
      </c>
      <c r="I2663" s="7">
        <v>110.93722178113543</v>
      </c>
    </row>
    <row r="2664" spans="1:9" x14ac:dyDescent="0.25">
      <c r="A2664" s="13"/>
      <c r="B2664" s="5">
        <f>DATE(YEAR(siječanj!B2664),MONTH(siječanj!B2664)+11,DAY(siječanj!B2664))</f>
        <v>43462</v>
      </c>
      <c r="C2664" s="9">
        <v>27.71875</v>
      </c>
      <c r="D2664">
        <v>1.4104519395562494</v>
      </c>
      <c r="E2664" s="6">
        <v>154.71962896324749</v>
      </c>
      <c r="F2664" s="7">
        <v>218.22460075863566</v>
      </c>
      <c r="G2664" s="7">
        <v>168.24760282241792</v>
      </c>
      <c r="H2664" s="7">
        <v>151.73213821175406</v>
      </c>
      <c r="I2664" s="7">
        <v>138.60393899223328</v>
      </c>
    </row>
    <row r="2665" spans="1:9" x14ac:dyDescent="0.25">
      <c r="A2665" s="13"/>
      <c r="B2665" s="5">
        <f>DATE(YEAR(siječanj!B2665),MONTH(siječanj!B2665)+11,DAY(siječanj!B2665))</f>
        <v>43462</v>
      </c>
      <c r="C2665" s="9">
        <v>27.7291666666667</v>
      </c>
      <c r="D2665">
        <v>1.4104519395562494</v>
      </c>
      <c r="E2665" s="6">
        <v>161.21043043675098</v>
      </c>
      <c r="F2665" s="7">
        <v>227.37956428621325</v>
      </c>
      <c r="G2665" s="7">
        <v>165.82470810143946</v>
      </c>
      <c r="H2665" s="7">
        <v>152.83878022785422</v>
      </c>
      <c r="I2665" s="7">
        <v>156.81948874565376</v>
      </c>
    </row>
    <row r="2666" spans="1:9" x14ac:dyDescent="0.25">
      <c r="A2666" s="13"/>
      <c r="B2666" s="5">
        <f>DATE(YEAR(siječanj!B2666),MONTH(siječanj!B2666)+11,DAY(siječanj!B2666))</f>
        <v>43462</v>
      </c>
      <c r="C2666" s="9">
        <v>27.7395833333333</v>
      </c>
      <c r="D2666">
        <v>1.4104519395562494</v>
      </c>
      <c r="E2666" s="6">
        <v>165.16759074018339</v>
      </c>
      <c r="F2666" s="7">
        <v>232.96094871132448</v>
      </c>
      <c r="G2666" s="7">
        <v>163.42422683392292</v>
      </c>
      <c r="H2666" s="7">
        <v>152.41862680944476</v>
      </c>
      <c r="I2666" s="7">
        <v>168.74640488382073</v>
      </c>
    </row>
    <row r="2667" spans="1:9" x14ac:dyDescent="0.25">
      <c r="A2667" s="13"/>
      <c r="B2667" s="5">
        <f>DATE(YEAR(siječanj!B2667),MONTH(siječanj!B2667)+11,DAY(siječanj!B2667))</f>
        <v>43462</v>
      </c>
      <c r="C2667" s="9">
        <v>27.75</v>
      </c>
      <c r="D2667">
        <v>1.4104519395562494</v>
      </c>
      <c r="E2667" s="6">
        <v>168.11690702727998</v>
      </c>
      <c r="F2667" s="7">
        <v>237.12081758882471</v>
      </c>
      <c r="G2667" s="7">
        <v>161.34611120885779</v>
      </c>
      <c r="H2667" s="7">
        <v>154.84815063584261</v>
      </c>
      <c r="I2667" s="7">
        <v>190.31946220350355</v>
      </c>
    </row>
    <row r="2668" spans="1:9" x14ac:dyDescent="0.25">
      <c r="A2668" s="13"/>
      <c r="B2668" s="5">
        <f>DATE(YEAR(siječanj!B2668),MONTH(siječanj!B2668)+11,DAY(siječanj!B2668))</f>
        <v>43462</v>
      </c>
      <c r="C2668" s="9">
        <v>27.7604166666667</v>
      </c>
      <c r="D2668">
        <v>1.4104519395562494</v>
      </c>
      <c r="E2668" s="6">
        <v>170.09293615475815</v>
      </c>
      <c r="F2668" s="7">
        <v>239.90791170429591</v>
      </c>
      <c r="G2668" s="7">
        <v>158.25546109439247</v>
      </c>
      <c r="H2668" s="7">
        <v>154.58326441369746</v>
      </c>
      <c r="I2668" s="7">
        <v>206.17158457384784</v>
      </c>
    </row>
    <row r="2669" spans="1:9" x14ac:dyDescent="0.25">
      <c r="A2669" s="13"/>
      <c r="B2669" s="5">
        <f>DATE(YEAR(siječanj!B2669),MONTH(siječanj!B2669)+11,DAY(siječanj!B2669))</f>
        <v>43462</v>
      </c>
      <c r="C2669" s="9">
        <v>27.7708333333333</v>
      </c>
      <c r="D2669">
        <v>1.4104519395562494</v>
      </c>
      <c r="E2669" s="6">
        <v>172.49101498432319</v>
      </c>
      <c r="F2669" s="7">
        <v>243.2902866406647</v>
      </c>
      <c r="G2669" s="7">
        <v>156.22013552002153</v>
      </c>
      <c r="H2669" s="7">
        <v>157.95870438484792</v>
      </c>
      <c r="I2669" s="7">
        <v>223.11798306882784</v>
      </c>
    </row>
    <row r="2670" spans="1:9" x14ac:dyDescent="0.25">
      <c r="A2670" s="13"/>
      <c r="B2670" s="5">
        <f>DATE(YEAR(siječanj!B2670),MONTH(siječanj!B2670)+11,DAY(siječanj!B2670))</f>
        <v>43462</v>
      </c>
      <c r="C2670" s="9">
        <v>27.78125</v>
      </c>
      <c r="D2670">
        <v>1.4104519395562494</v>
      </c>
      <c r="E2670" s="6">
        <v>175.81446892963322</v>
      </c>
      <c r="F2670" s="7">
        <v>247.97785870385312</v>
      </c>
      <c r="G2670" s="7">
        <v>153.1933792151741</v>
      </c>
      <c r="H2670" s="7">
        <v>158.84017605376505</v>
      </c>
      <c r="I2670" s="7">
        <v>226.49824530309834</v>
      </c>
    </row>
    <row r="2671" spans="1:9" x14ac:dyDescent="0.25">
      <c r="A2671" s="13"/>
      <c r="B2671" s="5">
        <f>DATE(YEAR(siječanj!B2671),MONTH(siječanj!B2671)+11,DAY(siječanj!B2671))</f>
        <v>43462</v>
      </c>
      <c r="C2671" s="9">
        <v>27.7916666666667</v>
      </c>
      <c r="D2671">
        <v>1.4104519395562494</v>
      </c>
      <c r="E2671" s="6">
        <v>175.83616850516964</v>
      </c>
      <c r="F2671" s="7">
        <v>248.00846491225602</v>
      </c>
      <c r="G2671" s="7">
        <v>148.20599411677972</v>
      </c>
      <c r="H2671" s="7">
        <v>160.67382930258543</v>
      </c>
      <c r="I2671" s="7">
        <v>226.9064232859688</v>
      </c>
    </row>
    <row r="2672" spans="1:9" x14ac:dyDescent="0.25">
      <c r="A2672" s="13"/>
      <c r="B2672" s="5">
        <f>DATE(YEAR(siječanj!B2672),MONTH(siječanj!B2672)+11,DAY(siječanj!B2672))</f>
        <v>43462</v>
      </c>
      <c r="C2672" s="9">
        <v>27.8020833333333</v>
      </c>
      <c r="D2672">
        <v>1.4104519395562494</v>
      </c>
      <c r="E2672" s="6">
        <v>175.24702869918082</v>
      </c>
      <c r="F2672" s="7">
        <v>247.17751153022928</v>
      </c>
      <c r="G2672" s="7">
        <v>140.90367169504589</v>
      </c>
      <c r="H2672" s="7">
        <v>159.56727157485057</v>
      </c>
      <c r="I2672" s="7">
        <v>227.53816283193024</v>
      </c>
    </row>
    <row r="2673" spans="1:9" x14ac:dyDescent="0.25">
      <c r="A2673" s="13"/>
      <c r="B2673" s="5">
        <f>DATE(YEAR(siječanj!B2673),MONTH(siječanj!B2673)+11,DAY(siječanj!B2673))</f>
        <v>43462</v>
      </c>
      <c r="C2673" s="9">
        <v>27.8125</v>
      </c>
      <c r="D2673">
        <v>1.4104519395562494</v>
      </c>
      <c r="E2673" s="6">
        <v>176.19174875144935</v>
      </c>
      <c r="F2673" s="7">
        <v>248.50999376028912</v>
      </c>
      <c r="G2673" s="7">
        <v>135.12035790700972</v>
      </c>
      <c r="H2673" s="7">
        <v>156.1099956285002</v>
      </c>
      <c r="I2673" s="7">
        <v>227.51846125355149</v>
      </c>
    </row>
    <row r="2674" spans="1:9" x14ac:dyDescent="0.25">
      <c r="A2674" s="13"/>
      <c r="B2674" s="5">
        <f>DATE(YEAR(siječanj!B2674),MONTH(siječanj!B2674)+11,DAY(siječanj!B2674))</f>
        <v>43462</v>
      </c>
      <c r="C2674" s="9">
        <v>27.8229166666667</v>
      </c>
      <c r="D2674">
        <v>1.4104519395562494</v>
      </c>
      <c r="E2674" s="6">
        <v>177.2029045368096</v>
      </c>
      <c r="F2674" s="7">
        <v>249.936180398944</v>
      </c>
      <c r="G2674" s="7">
        <v>130.66384905298932</v>
      </c>
      <c r="H2674" s="7">
        <v>151.46844005418589</v>
      </c>
      <c r="I2674" s="7">
        <v>227.61958922236263</v>
      </c>
    </row>
    <row r="2675" spans="1:9" x14ac:dyDescent="0.25">
      <c r="A2675" s="13"/>
      <c r="B2675" s="5">
        <f>DATE(YEAR(siječanj!B2675),MONTH(siječanj!B2675)+11,DAY(siječanj!B2675))</f>
        <v>43462</v>
      </c>
      <c r="C2675" s="9">
        <v>27.8333333333333</v>
      </c>
      <c r="D2675">
        <v>1.4104519395562494</v>
      </c>
      <c r="E2675" s="6">
        <v>179.68504021012455</v>
      </c>
      <c r="F2675" s="7">
        <v>253.43711347361284</v>
      </c>
      <c r="G2675" s="7">
        <v>127.28920011459942</v>
      </c>
      <c r="H2675" s="7">
        <v>147.117474639688</v>
      </c>
      <c r="I2675" s="7">
        <v>227.6415378667084</v>
      </c>
    </row>
    <row r="2676" spans="1:9" x14ac:dyDescent="0.25">
      <c r="A2676" s="13"/>
      <c r="B2676" s="5">
        <f>DATE(YEAR(siječanj!B2676),MONTH(siječanj!B2676)+11,DAY(siječanj!B2676))</f>
        <v>43462</v>
      </c>
      <c r="C2676" s="9">
        <v>27.84375</v>
      </c>
      <c r="D2676">
        <v>1.4104519395562494</v>
      </c>
      <c r="E2676" s="6">
        <v>179.92330111310281</v>
      </c>
      <c r="F2676" s="7">
        <v>253.77316902633893</v>
      </c>
      <c r="G2676" s="7">
        <v>123.34891178202264</v>
      </c>
      <c r="H2676" s="7">
        <v>139.00795455156253</v>
      </c>
      <c r="I2676" s="7">
        <v>227.99527425133829</v>
      </c>
    </row>
    <row r="2677" spans="1:9" x14ac:dyDescent="0.25">
      <c r="A2677" s="13"/>
      <c r="B2677" s="5">
        <f>DATE(YEAR(siječanj!B2677),MONTH(siječanj!B2677)+11,DAY(siječanj!B2677))</f>
        <v>43462</v>
      </c>
      <c r="C2677" s="9">
        <v>27.8541666666667</v>
      </c>
      <c r="D2677">
        <v>1.4104519395562494</v>
      </c>
      <c r="E2677" s="6">
        <v>177.47989101923957</v>
      </c>
      <c r="F2677" s="7">
        <v>250.32685652031822</v>
      </c>
      <c r="G2677" s="7">
        <v>120.88328727236866</v>
      </c>
      <c r="H2677" s="7">
        <v>131.15169691864031</v>
      </c>
      <c r="I2677" s="7">
        <v>228.45479374143997</v>
      </c>
    </row>
    <row r="2678" spans="1:9" x14ac:dyDescent="0.25">
      <c r="A2678" s="13"/>
      <c r="B2678" s="5">
        <f>DATE(YEAR(siječanj!B2678),MONTH(siječanj!B2678)+11,DAY(siječanj!B2678))</f>
        <v>43462</v>
      </c>
      <c r="C2678" s="9">
        <v>27.8645833333333</v>
      </c>
      <c r="D2678">
        <v>1.4104519395562494</v>
      </c>
      <c r="E2678" s="6">
        <v>174.11490953356321</v>
      </c>
      <c r="F2678" s="7">
        <v>245.58071185727511</v>
      </c>
      <c r="G2678" s="7">
        <v>115.94522864495568</v>
      </c>
      <c r="H2678" s="7">
        <v>125.55909565048782</v>
      </c>
      <c r="I2678" s="7">
        <v>228.85736355967165</v>
      </c>
    </row>
    <row r="2679" spans="1:9" x14ac:dyDescent="0.25">
      <c r="A2679" s="13"/>
      <c r="B2679" s="5">
        <f>DATE(YEAR(siječanj!B2679),MONTH(siječanj!B2679)+11,DAY(siječanj!B2679))</f>
        <v>43462</v>
      </c>
      <c r="C2679" s="9">
        <v>27.875</v>
      </c>
      <c r="D2679">
        <v>1.4104519395562494</v>
      </c>
      <c r="E2679" s="6">
        <v>172.92458793664235</v>
      </c>
      <c r="F2679" s="7">
        <v>243.9018204522024</v>
      </c>
      <c r="G2679" s="7">
        <v>108.43151509680884</v>
      </c>
      <c r="H2679" s="7">
        <v>118.92456174836148</v>
      </c>
      <c r="I2679" s="7">
        <v>229.59986735733636</v>
      </c>
    </row>
    <row r="2680" spans="1:9" x14ac:dyDescent="0.25">
      <c r="A2680" s="13"/>
      <c r="B2680" s="5">
        <f>DATE(YEAR(siječanj!B2680),MONTH(siječanj!B2680)+11,DAY(siječanj!B2680))</f>
        <v>43462</v>
      </c>
      <c r="C2680" s="9">
        <v>27.8854166666667</v>
      </c>
      <c r="D2680">
        <v>1.4104519395562494</v>
      </c>
      <c r="E2680" s="6">
        <v>179.81016239467044</v>
      </c>
      <c r="F2680" s="7">
        <v>253.6135923014871</v>
      </c>
      <c r="G2680" s="7">
        <v>87.976042917101552</v>
      </c>
      <c r="H2680" s="7">
        <v>98.271299321398487</v>
      </c>
      <c r="I2680" s="7">
        <v>233.06698814151108</v>
      </c>
    </row>
    <row r="2681" spans="1:9" x14ac:dyDescent="0.25">
      <c r="A2681" s="13"/>
      <c r="B2681" s="5">
        <f>DATE(YEAR(siječanj!B2681),MONTH(siječanj!B2681)+11,DAY(siječanj!B2681))</f>
        <v>43462</v>
      </c>
      <c r="C2681" s="9">
        <v>27.8958333333333</v>
      </c>
      <c r="D2681">
        <v>1.4104519395562494</v>
      </c>
      <c r="E2681" s="6">
        <v>186.16332658882419</v>
      </c>
      <c r="F2681" s="7">
        <v>262.57442506145054</v>
      </c>
      <c r="G2681" s="7">
        <v>80.33249284108561</v>
      </c>
      <c r="H2681" s="7">
        <v>91.547724795708717</v>
      </c>
      <c r="I2681" s="7">
        <v>236.88821032103127</v>
      </c>
    </row>
    <row r="2682" spans="1:9" x14ac:dyDescent="0.25">
      <c r="A2682" s="13"/>
      <c r="B2682" s="5">
        <f>DATE(YEAR(siječanj!B2682),MONTH(siječanj!B2682)+11,DAY(siječanj!B2682))</f>
        <v>43462</v>
      </c>
      <c r="C2682" s="9">
        <v>27.90625</v>
      </c>
      <c r="D2682">
        <v>1.4104519395562494</v>
      </c>
      <c r="E2682" s="6">
        <v>186.53710222376904</v>
      </c>
      <c r="F2682" s="7">
        <v>263.10161763071739</v>
      </c>
      <c r="G2682" s="7">
        <v>77.744198966311401</v>
      </c>
      <c r="H2682" s="7">
        <v>87.92366224317577</v>
      </c>
      <c r="I2682" s="7">
        <v>237.61695071464402</v>
      </c>
    </row>
    <row r="2683" spans="1:9" x14ac:dyDescent="0.25">
      <c r="A2683" s="13"/>
      <c r="B2683" s="5">
        <f>DATE(YEAR(siječanj!B2683),MONTH(siječanj!B2683)+11,DAY(siječanj!B2683))</f>
        <v>43462</v>
      </c>
      <c r="C2683" s="9">
        <v>27.9166666666667</v>
      </c>
      <c r="D2683">
        <v>1.4104519395562494</v>
      </c>
      <c r="E2683" s="6">
        <v>185.19876865328004</v>
      </c>
      <c r="F2683" s="7">
        <v>261.21396245044792</v>
      </c>
      <c r="G2683" s="7">
        <v>77.120551352992706</v>
      </c>
      <c r="H2683" s="7">
        <v>85.227682825546324</v>
      </c>
      <c r="I2683" s="7">
        <v>236.73307076660339</v>
      </c>
    </row>
    <row r="2684" spans="1:9" x14ac:dyDescent="0.25">
      <c r="A2684" s="13"/>
      <c r="B2684" s="5">
        <f>DATE(YEAR(siječanj!B2684),MONTH(siječanj!B2684)+11,DAY(siječanj!B2684))</f>
        <v>43462</v>
      </c>
      <c r="C2684" s="9">
        <v>27.9270833333333</v>
      </c>
      <c r="D2684">
        <v>1.4104519395562494</v>
      </c>
      <c r="E2684" s="6">
        <v>182.01954477818683</v>
      </c>
      <c r="F2684" s="7">
        <v>256.72981996953916</v>
      </c>
      <c r="G2684" s="7">
        <v>75.259407117265638</v>
      </c>
      <c r="H2684" s="7">
        <v>70.640308865109787</v>
      </c>
      <c r="I2684" s="7">
        <v>238.15867361798922</v>
      </c>
    </row>
    <row r="2685" spans="1:9" x14ac:dyDescent="0.25">
      <c r="A2685" s="13"/>
      <c r="B2685" s="5">
        <f>DATE(YEAR(siječanj!B2685),MONTH(siječanj!B2685)+11,DAY(siječanj!B2685))</f>
        <v>43462</v>
      </c>
      <c r="C2685" s="9">
        <v>27.9375</v>
      </c>
      <c r="D2685">
        <v>1.4104519395562494</v>
      </c>
      <c r="E2685" s="6">
        <v>174.6562642517838</v>
      </c>
      <c r="F2685" s="7">
        <v>246.34426666957728</v>
      </c>
      <c r="G2685" s="7">
        <v>73.492890320656983</v>
      </c>
      <c r="H2685" s="7">
        <v>65.267487502495626</v>
      </c>
      <c r="I2685" s="7">
        <v>237.9453823564032</v>
      </c>
    </row>
    <row r="2686" spans="1:9" x14ac:dyDescent="0.25">
      <c r="A2686" s="13"/>
      <c r="B2686" s="5">
        <f>DATE(YEAR(siječanj!B2686),MONTH(siječanj!B2686)+11,DAY(siječanj!B2686))</f>
        <v>43462</v>
      </c>
      <c r="C2686" s="9">
        <v>27.9479166666667</v>
      </c>
      <c r="D2686">
        <v>1.4104519395562494</v>
      </c>
      <c r="E2686" s="6">
        <v>167.85402259096836</v>
      </c>
      <c r="F2686" s="7">
        <v>236.75003172574981</v>
      </c>
      <c r="G2686" s="7">
        <v>72.485638801556561</v>
      </c>
      <c r="H2686" s="7">
        <v>63.412473173680446</v>
      </c>
      <c r="I2686" s="7">
        <v>237.10167458769618</v>
      </c>
    </row>
    <row r="2687" spans="1:9" x14ac:dyDescent="0.25">
      <c r="A2687" s="13"/>
      <c r="B2687" s="5">
        <f>DATE(YEAR(siječanj!B2687),MONTH(siječanj!B2687)+11,DAY(siječanj!B2687))</f>
        <v>43462</v>
      </c>
      <c r="C2687" s="9">
        <v>27.9583333333333</v>
      </c>
      <c r="D2687">
        <v>1.4104519395562494</v>
      </c>
      <c r="E2687" s="6">
        <v>158.08759986846252</v>
      </c>
      <c r="F2687" s="7">
        <v>222.97496185426525</v>
      </c>
      <c r="G2687" s="7">
        <v>69.6961702212608</v>
      </c>
      <c r="H2687" s="7">
        <v>62.393246219813804</v>
      </c>
      <c r="I2687" s="7">
        <v>236.65583549920964</v>
      </c>
    </row>
    <row r="2688" spans="1:9" x14ac:dyDescent="0.25">
      <c r="A2688" s="13"/>
      <c r="B2688" s="5">
        <f>DATE(YEAR(siječanj!B2688),MONTH(siječanj!B2688)+11,DAY(siječanj!B2688))</f>
        <v>43462</v>
      </c>
      <c r="C2688" s="9">
        <v>27.96875</v>
      </c>
      <c r="D2688">
        <v>1.4104519395562494</v>
      </c>
      <c r="E2688" s="6">
        <v>147.60083614004293</v>
      </c>
      <c r="F2688" s="7">
        <v>208.18388561384771</v>
      </c>
      <c r="G2688" s="7">
        <v>67.558081835256573</v>
      </c>
      <c r="H2688" s="7">
        <v>61.200208629326596</v>
      </c>
      <c r="I2688" s="7">
        <v>237.16108133169843</v>
      </c>
    </row>
    <row r="2689" spans="1:9" x14ac:dyDescent="0.25">
      <c r="A2689" s="13"/>
      <c r="B2689" s="5">
        <f>DATE(YEAR(siječanj!B2689),MONTH(siječanj!B2689)+11,DAY(siječanj!B2689))</f>
        <v>43462</v>
      </c>
      <c r="C2689" s="9">
        <v>27.9791666666667</v>
      </c>
      <c r="D2689">
        <v>1.4104519395562494</v>
      </c>
      <c r="E2689" s="6">
        <v>136.91757312433029</v>
      </c>
      <c r="F2689" s="7">
        <v>193.11565657254627</v>
      </c>
      <c r="G2689" s="7">
        <v>66.419041298883471</v>
      </c>
      <c r="H2689" s="7">
        <v>59.469648078677253</v>
      </c>
      <c r="I2689" s="7">
        <v>238.08572047630574</v>
      </c>
    </row>
    <row r="2690" spans="1:9" ht="15.75" thickBot="1" x14ac:dyDescent="0.3">
      <c r="A2690" s="13"/>
      <c r="B2690" s="5">
        <f>DATE(YEAR(siječanj!B2690),MONTH(siječanj!B2690)+11,DAY(siječanj!B2690))</f>
        <v>43462</v>
      </c>
      <c r="C2690" s="9">
        <v>27.9895833333333</v>
      </c>
      <c r="D2690">
        <v>1.4104519395562494</v>
      </c>
      <c r="E2690" s="6">
        <v>126.57809831478623</v>
      </c>
      <c r="F2690" s="7">
        <v>178.53232427343187</v>
      </c>
      <c r="G2690" s="7">
        <v>64.663946163538881</v>
      </c>
      <c r="H2690" s="7">
        <v>58.502864542926353</v>
      </c>
      <c r="I2690" s="7">
        <v>239.61802446011393</v>
      </c>
    </row>
    <row r="2691" spans="1:9" x14ac:dyDescent="0.25">
      <c r="A2691" s="16">
        <f t="shared" ref="A2691" si="26">A2595+1</f>
        <v>363</v>
      </c>
      <c r="B2691" s="5">
        <f>DATE(YEAR(siječanj!B2691),MONTH(siječanj!B2691)+11,DAY(siječanj!B2691))</f>
        <v>43463</v>
      </c>
      <c r="C2691" s="9">
        <v>28</v>
      </c>
      <c r="D2691">
        <v>1.4312610545868667</v>
      </c>
      <c r="E2691" s="6">
        <v>124.1222118080574</v>
      </c>
      <c r="F2691" s="7">
        <v>177.65128777005467</v>
      </c>
      <c r="G2691" s="7">
        <v>63.882721406442414</v>
      </c>
      <c r="H2691" s="7">
        <v>59.804870934762427</v>
      </c>
      <c r="I2691" s="7">
        <v>240.64593063632884</v>
      </c>
    </row>
    <row r="2692" spans="1:9" x14ac:dyDescent="0.25">
      <c r="A2692" s="17"/>
      <c r="B2692" s="5">
        <f>DATE(YEAR(siječanj!B2692),MONTH(siječanj!B2692)+11,DAY(siječanj!B2692))</f>
        <v>43463</v>
      </c>
      <c r="C2692" s="9">
        <v>28.0104166666667</v>
      </c>
      <c r="D2692">
        <v>1.4312610545868667</v>
      </c>
      <c r="E2692" s="6">
        <v>114.87074090127743</v>
      </c>
      <c r="F2692" s="7">
        <v>164.41001776353707</v>
      </c>
      <c r="G2692" s="7">
        <v>62.315671891494183</v>
      </c>
      <c r="H2692" s="7">
        <v>58.062510012977278</v>
      </c>
      <c r="I2692" s="7">
        <v>241.73131950006149</v>
      </c>
    </row>
    <row r="2693" spans="1:9" x14ac:dyDescent="0.25">
      <c r="A2693" s="17"/>
      <c r="B2693" s="5">
        <f>DATE(YEAR(siječanj!B2693),MONTH(siječanj!B2693)+11,DAY(siječanj!B2693))</f>
        <v>43463</v>
      </c>
      <c r="C2693" s="9">
        <v>28.0208333333333</v>
      </c>
      <c r="D2693">
        <v>1.4312610545868667</v>
      </c>
      <c r="E2693" s="6">
        <v>106.38231288475022</v>
      </c>
      <c r="F2693" s="7">
        <v>152.26086132881761</v>
      </c>
      <c r="G2693" s="7">
        <v>60.121853190662293</v>
      </c>
      <c r="H2693" s="7">
        <v>59.849660166566615</v>
      </c>
      <c r="I2693" s="7">
        <v>241.65165916147501</v>
      </c>
    </row>
    <row r="2694" spans="1:9" x14ac:dyDescent="0.25">
      <c r="A2694" s="17"/>
      <c r="B2694" s="5">
        <f>DATE(YEAR(siječanj!B2694),MONTH(siječanj!B2694)+11,DAY(siječanj!B2694))</f>
        <v>43463</v>
      </c>
      <c r="C2694" s="9">
        <v>28.03125</v>
      </c>
      <c r="D2694">
        <v>1.4312610545868667</v>
      </c>
      <c r="E2694" s="6">
        <v>98.661835405415829</v>
      </c>
      <c r="F2694" s="7">
        <v>141.21084258983132</v>
      </c>
      <c r="G2694" s="7">
        <v>59.439265305657003</v>
      </c>
      <c r="H2694" s="7">
        <v>58.465344179192542</v>
      </c>
      <c r="I2694" s="7">
        <v>242.54471637893252</v>
      </c>
    </row>
    <row r="2695" spans="1:9" x14ac:dyDescent="0.25">
      <c r="A2695" s="17"/>
      <c r="B2695" s="5">
        <f>DATE(YEAR(siječanj!B2695),MONTH(siječanj!B2695)+11,DAY(siječanj!B2695))</f>
        <v>43463</v>
      </c>
      <c r="C2695" s="9">
        <v>28.0416666666667</v>
      </c>
      <c r="D2695">
        <v>1.4312610545868667</v>
      </c>
      <c r="E2695" s="6">
        <v>92.052050273419823</v>
      </c>
      <c r="F2695" s="7">
        <v>131.75051455121812</v>
      </c>
      <c r="G2695" s="7">
        <v>58.402718410567296</v>
      </c>
      <c r="H2695" s="7">
        <v>58.523210148806399</v>
      </c>
      <c r="I2695" s="7">
        <v>244.14841345862598</v>
      </c>
    </row>
    <row r="2696" spans="1:9" x14ac:dyDescent="0.25">
      <c r="A2696" s="17"/>
      <c r="B2696" s="5">
        <f>DATE(YEAR(siječanj!B2696),MONTH(siječanj!B2696)+11,DAY(siječanj!B2696))</f>
        <v>43463</v>
      </c>
      <c r="C2696" s="9">
        <v>28.0520833333333</v>
      </c>
      <c r="D2696">
        <v>1.4312610545868667</v>
      </c>
      <c r="E2696" s="6">
        <v>88.102249456708321</v>
      </c>
      <c r="F2696" s="7">
        <v>126.09731846888356</v>
      </c>
      <c r="G2696" s="7">
        <v>57.898345401986091</v>
      </c>
      <c r="H2696" s="7">
        <v>59.848187127040482</v>
      </c>
      <c r="I2696" s="7">
        <v>245.01775697992113</v>
      </c>
    </row>
    <row r="2697" spans="1:9" x14ac:dyDescent="0.25">
      <c r="A2697" s="17"/>
      <c r="B2697" s="5">
        <f>DATE(YEAR(siječanj!B2697),MONTH(siječanj!B2697)+11,DAY(siječanj!B2697))</f>
        <v>43463</v>
      </c>
      <c r="C2697" s="9">
        <v>28.0625</v>
      </c>
      <c r="D2697">
        <v>1.4312610545868667</v>
      </c>
      <c r="E2697" s="6">
        <v>82.310572441888525</v>
      </c>
      <c r="F2697" s="7">
        <v>117.80791671682606</v>
      </c>
      <c r="G2697" s="7">
        <v>57.69333401461185</v>
      </c>
      <c r="H2697" s="7">
        <v>56.43190342232613</v>
      </c>
      <c r="I2697" s="7">
        <v>244.8430808519586</v>
      </c>
    </row>
    <row r="2698" spans="1:9" x14ac:dyDescent="0.25">
      <c r="A2698" s="17"/>
      <c r="B2698" s="5">
        <f>DATE(YEAR(siječanj!B2698),MONTH(siječanj!B2698)+11,DAY(siječanj!B2698))</f>
        <v>43463</v>
      </c>
      <c r="C2698" s="9">
        <v>28.0729166666667</v>
      </c>
      <c r="D2698">
        <v>1.4312610545868667</v>
      </c>
      <c r="E2698" s="6">
        <v>78.547635142457452</v>
      </c>
      <c r="F2698" s="7">
        <v>112.42217110929808</v>
      </c>
      <c r="G2698" s="7">
        <v>57.327057447919778</v>
      </c>
      <c r="H2698" s="7">
        <v>57.795215551824825</v>
      </c>
      <c r="I2698" s="7">
        <v>244.43552488734875</v>
      </c>
    </row>
    <row r="2699" spans="1:9" x14ac:dyDescent="0.25">
      <c r="A2699" s="17"/>
      <c r="B2699" s="5">
        <f>DATE(YEAR(siječanj!B2699),MONTH(siječanj!B2699)+11,DAY(siječanj!B2699))</f>
        <v>43463</v>
      </c>
      <c r="C2699" s="9">
        <v>28.0833333333333</v>
      </c>
      <c r="D2699">
        <v>1.4312610545868667</v>
      </c>
      <c r="E2699" s="6">
        <v>76.141196054998801</v>
      </c>
      <c r="F2699" s="7">
        <v>108.97792856318296</v>
      </c>
      <c r="G2699" s="7">
        <v>57.175237335654977</v>
      </c>
      <c r="H2699" s="7">
        <v>54.744325924225492</v>
      </c>
      <c r="I2699" s="7">
        <v>244.78125803702781</v>
      </c>
    </row>
    <row r="2700" spans="1:9" x14ac:dyDescent="0.25">
      <c r="A2700" s="17"/>
      <c r="B2700" s="5">
        <f>DATE(YEAR(siječanj!B2700),MONTH(siječanj!B2700)+11,DAY(siječanj!B2700))</f>
        <v>43463</v>
      </c>
      <c r="C2700" s="9">
        <v>28.09375</v>
      </c>
      <c r="D2700">
        <v>1.4312610545868667</v>
      </c>
      <c r="E2700" s="6">
        <v>73.828400980918659</v>
      </c>
      <c r="F2700" s="7">
        <v>105.6677150464117</v>
      </c>
      <c r="G2700" s="7">
        <v>55.597284412802878</v>
      </c>
      <c r="H2700" s="7">
        <v>55.82733107446893</v>
      </c>
      <c r="I2700" s="7">
        <v>245.53528817307091</v>
      </c>
    </row>
    <row r="2701" spans="1:9" x14ac:dyDescent="0.25">
      <c r="A2701" s="17"/>
      <c r="B2701" s="5">
        <f>DATE(YEAR(siječanj!B2701),MONTH(siječanj!B2701)+11,DAY(siječanj!B2701))</f>
        <v>43463</v>
      </c>
      <c r="C2701" s="9">
        <v>28.1041666666667</v>
      </c>
      <c r="D2701">
        <v>1.4312610545868667</v>
      </c>
      <c r="E2701" s="6">
        <v>72.803023136246935</v>
      </c>
      <c r="F2701" s="7">
        <v>104.20013167109684</v>
      </c>
      <c r="G2701" s="7">
        <v>56.312108460306533</v>
      </c>
      <c r="H2701" s="7">
        <v>54.028107615989647</v>
      </c>
      <c r="I2701" s="7">
        <v>244.85805029141605</v>
      </c>
    </row>
    <row r="2702" spans="1:9" x14ac:dyDescent="0.25">
      <c r="A2702" s="17"/>
      <c r="B2702" s="5">
        <f>DATE(YEAR(siječanj!B2702),MONTH(siječanj!B2702)+11,DAY(siječanj!B2702))</f>
        <v>43463</v>
      </c>
      <c r="C2702" s="9">
        <v>28.1145833333333</v>
      </c>
      <c r="D2702">
        <v>1.4312610545868667</v>
      </c>
      <c r="E2702" s="6">
        <v>70.04040869576562</v>
      </c>
      <c r="F2702" s="7">
        <v>100.24610921359665</v>
      </c>
      <c r="G2702" s="7">
        <v>56.162943894329295</v>
      </c>
      <c r="H2702" s="7">
        <v>53.151255752234867</v>
      </c>
      <c r="I2702" s="7">
        <v>244.71952322468053</v>
      </c>
    </row>
    <row r="2703" spans="1:9" x14ac:dyDescent="0.25">
      <c r="A2703" s="17"/>
      <c r="B2703" s="5">
        <f>DATE(YEAR(siječanj!B2703),MONTH(siječanj!B2703)+11,DAY(siječanj!B2703))</f>
        <v>43463</v>
      </c>
      <c r="C2703" s="9">
        <v>28.125</v>
      </c>
      <c r="D2703">
        <v>1.4312610545868667</v>
      </c>
      <c r="E2703" s="6">
        <v>69.132248034404483</v>
      </c>
      <c r="F2703" s="7">
        <v>98.9462942276826</v>
      </c>
      <c r="G2703" s="7">
        <v>55.80123117118135</v>
      </c>
      <c r="H2703" s="7">
        <v>54.505264051702014</v>
      </c>
      <c r="I2703" s="7">
        <v>245.01737796879453</v>
      </c>
    </row>
    <row r="2704" spans="1:9" x14ac:dyDescent="0.25">
      <c r="A2704" s="17"/>
      <c r="B2704" s="5">
        <f>DATE(YEAR(siječanj!B2704),MONTH(siječanj!B2704)+11,DAY(siječanj!B2704))</f>
        <v>43463</v>
      </c>
      <c r="C2704" s="9">
        <v>28.1354166666667</v>
      </c>
      <c r="D2704">
        <v>1.4312610545868667</v>
      </c>
      <c r="E2704" s="6">
        <v>66.678392825358202</v>
      </c>
      <c r="F2704" s="7">
        <v>95.434186833379542</v>
      </c>
      <c r="G2704" s="7">
        <v>56.092947550958307</v>
      </c>
      <c r="H2704" s="7">
        <v>55.204219299987166</v>
      </c>
      <c r="I2704" s="7">
        <v>244.37648015397403</v>
      </c>
    </row>
    <row r="2705" spans="1:9" x14ac:dyDescent="0.25">
      <c r="A2705" s="17"/>
      <c r="B2705" s="5">
        <f>DATE(YEAR(siječanj!B2705),MONTH(siječanj!B2705)+11,DAY(siječanj!B2705))</f>
        <v>43463</v>
      </c>
      <c r="C2705" s="9">
        <v>28.1458333333333</v>
      </c>
      <c r="D2705">
        <v>1.4312610545868667</v>
      </c>
      <c r="E2705" s="6">
        <v>66.247358995142235</v>
      </c>
      <c r="F2705" s="7">
        <v>94.817264898982032</v>
      </c>
      <c r="G2705" s="7">
        <v>55.998557142446501</v>
      </c>
      <c r="H2705" s="7">
        <v>55.519955488771565</v>
      </c>
      <c r="I2705" s="7">
        <v>244.19853292998201</v>
      </c>
    </row>
    <row r="2706" spans="1:9" x14ac:dyDescent="0.25">
      <c r="A2706" s="17"/>
      <c r="B2706" s="5">
        <f>DATE(YEAR(siječanj!B2706),MONTH(siječanj!B2706)+11,DAY(siječanj!B2706))</f>
        <v>43463</v>
      </c>
      <c r="C2706" s="9">
        <v>28.15625</v>
      </c>
      <c r="D2706">
        <v>1.4312610545868667</v>
      </c>
      <c r="E2706" s="6">
        <v>65.167273979437397</v>
      </c>
      <c r="F2706" s="7">
        <v>93.271381280360842</v>
      </c>
      <c r="G2706" s="7">
        <v>57.113500906304004</v>
      </c>
      <c r="H2706" s="7">
        <v>57.70012222088971</v>
      </c>
      <c r="I2706" s="7">
        <v>243.74165151732626</v>
      </c>
    </row>
    <row r="2707" spans="1:9" x14ac:dyDescent="0.25">
      <c r="A2707" s="17"/>
      <c r="B2707" s="5">
        <f>DATE(YEAR(siječanj!B2707),MONTH(siječanj!B2707)+11,DAY(siječanj!B2707))</f>
        <v>43463</v>
      </c>
      <c r="C2707" s="9">
        <v>28.1666666666667</v>
      </c>
      <c r="D2707">
        <v>1.4312610545868667</v>
      </c>
      <c r="E2707" s="6">
        <v>65.610605690496044</v>
      </c>
      <c r="F2707" s="7">
        <v>93.905904692662446</v>
      </c>
      <c r="G2707" s="7">
        <v>57.047875568017545</v>
      </c>
      <c r="H2707" s="7">
        <v>55.847339526887957</v>
      </c>
      <c r="I2707" s="7">
        <v>243.86970527659716</v>
      </c>
    </row>
    <row r="2708" spans="1:9" x14ac:dyDescent="0.25">
      <c r="A2708" s="17"/>
      <c r="B2708" s="5">
        <f>DATE(YEAR(siječanj!B2708),MONTH(siječanj!B2708)+11,DAY(siječanj!B2708))</f>
        <v>43463</v>
      </c>
      <c r="C2708" s="9">
        <v>28.1770833333333</v>
      </c>
      <c r="D2708">
        <v>1.4312610545868667</v>
      </c>
      <c r="E2708" s="6">
        <v>65.257157910045152</v>
      </c>
      <c r="F2708" s="7">
        <v>93.400028649672919</v>
      </c>
      <c r="G2708" s="7">
        <v>56.108675937820358</v>
      </c>
      <c r="H2708" s="7">
        <v>55.109960825241245</v>
      </c>
      <c r="I2708" s="7">
        <v>244.04081529986962</v>
      </c>
    </row>
    <row r="2709" spans="1:9" x14ac:dyDescent="0.25">
      <c r="A2709" s="17"/>
      <c r="B2709" s="5">
        <f>DATE(YEAR(siječanj!B2709),MONTH(siječanj!B2709)+11,DAY(siječanj!B2709))</f>
        <v>43463</v>
      </c>
      <c r="C2709" s="9">
        <v>28.1875</v>
      </c>
      <c r="D2709">
        <v>1.4312610545868667</v>
      </c>
      <c r="E2709" s="6">
        <v>66.37718946586925</v>
      </c>
      <c r="F2709" s="7">
        <v>95.003086195432289</v>
      </c>
      <c r="G2709" s="7">
        <v>56.535013649745537</v>
      </c>
      <c r="H2709" s="7">
        <v>55.978114932447973</v>
      </c>
      <c r="I2709" s="7">
        <v>243.57332157566853</v>
      </c>
    </row>
    <row r="2710" spans="1:9" x14ac:dyDescent="0.25">
      <c r="A2710" s="17"/>
      <c r="B2710" s="5">
        <f>DATE(YEAR(siječanj!B2710),MONTH(siječanj!B2710)+11,DAY(siječanj!B2710))</f>
        <v>43463</v>
      </c>
      <c r="C2710" s="9">
        <v>28.1979166666667</v>
      </c>
      <c r="D2710">
        <v>1.4312610545868667</v>
      </c>
      <c r="E2710" s="6">
        <v>65.806629884239314</v>
      </c>
      <c r="F2710" s="7">
        <v>94.186466486923976</v>
      </c>
      <c r="G2710" s="7">
        <v>56.539356532554692</v>
      </c>
      <c r="H2710" s="7">
        <v>54.111713646859918</v>
      </c>
      <c r="I2710" s="7">
        <v>243.69684120183098</v>
      </c>
    </row>
    <row r="2711" spans="1:9" x14ac:dyDescent="0.25">
      <c r="A2711" s="17"/>
      <c r="B2711" s="5">
        <f>DATE(YEAR(siječanj!B2711),MONTH(siječanj!B2711)+11,DAY(siječanj!B2711))</f>
        <v>43463</v>
      </c>
      <c r="C2711" s="9">
        <v>28.2083333333333</v>
      </c>
      <c r="D2711">
        <v>1.4312610545868667</v>
      </c>
      <c r="E2711" s="6">
        <v>67.737662990884459</v>
      </c>
      <c r="F2711" s="7">
        <v>96.95027896758306</v>
      </c>
      <c r="G2711" s="7">
        <v>54.550561271500776</v>
      </c>
      <c r="H2711" s="7">
        <v>55.918169849824473</v>
      </c>
      <c r="I2711" s="7">
        <v>243.38120393567596</v>
      </c>
    </row>
    <row r="2712" spans="1:9" x14ac:dyDescent="0.25">
      <c r="A2712" s="17"/>
      <c r="B2712" s="5">
        <f>DATE(YEAR(siječanj!B2712),MONTH(siječanj!B2712)+11,DAY(siječanj!B2712))</f>
        <v>43463</v>
      </c>
      <c r="C2712" s="9">
        <v>28.21875</v>
      </c>
      <c r="D2712">
        <v>1.4312610545868667</v>
      </c>
      <c r="E2712" s="6">
        <v>69.551218059096684</v>
      </c>
      <c r="F2712" s="7">
        <v>99.545949707063841</v>
      </c>
      <c r="G2712" s="7">
        <v>54.056027041827647</v>
      </c>
      <c r="H2712" s="7">
        <v>54.118565086835694</v>
      </c>
      <c r="I2712" s="7">
        <v>243.13520971403</v>
      </c>
    </row>
    <row r="2713" spans="1:9" x14ac:dyDescent="0.25">
      <c r="A2713" s="17"/>
      <c r="B2713" s="5">
        <f>DATE(YEAR(siječanj!B2713),MONTH(siječanj!B2713)+11,DAY(siječanj!B2713))</f>
        <v>43463</v>
      </c>
      <c r="C2713" s="9">
        <v>28.2291666666667</v>
      </c>
      <c r="D2713">
        <v>1.4312610545868667</v>
      </c>
      <c r="E2713" s="6">
        <v>69.824746971350194</v>
      </c>
      <c r="F2713" s="7">
        <v>99.937440986475806</v>
      </c>
      <c r="G2713" s="7">
        <v>55.199872469819404</v>
      </c>
      <c r="H2713" s="7">
        <v>54.61793351365877</v>
      </c>
      <c r="I2713" s="7">
        <v>242.91103713300137</v>
      </c>
    </row>
    <row r="2714" spans="1:9" x14ac:dyDescent="0.25">
      <c r="A2714" s="17"/>
      <c r="B2714" s="5">
        <f>DATE(YEAR(siječanj!B2714),MONTH(siječanj!B2714)+11,DAY(siječanj!B2714))</f>
        <v>43463</v>
      </c>
      <c r="C2714" s="9">
        <v>28.2395833333333</v>
      </c>
      <c r="D2714">
        <v>1.4312610545868667</v>
      </c>
      <c r="E2714" s="6">
        <v>72.078013517934906</v>
      </c>
      <c r="F2714" s="7">
        <v>103.16245364020595</v>
      </c>
      <c r="G2714" s="7">
        <v>56.228115258742086</v>
      </c>
      <c r="H2714" s="7">
        <v>53.874261280739645</v>
      </c>
      <c r="I2714" s="7">
        <v>242.53546810743126</v>
      </c>
    </row>
    <row r="2715" spans="1:9" x14ac:dyDescent="0.25">
      <c r="A2715" s="17"/>
      <c r="B2715" s="5">
        <f>DATE(YEAR(siječanj!B2715),MONTH(siječanj!B2715)+11,DAY(siječanj!B2715))</f>
        <v>43463</v>
      </c>
      <c r="C2715" s="9">
        <v>28.25</v>
      </c>
      <c r="D2715">
        <v>1.4312610545868667</v>
      </c>
      <c r="E2715" s="6">
        <v>75.639227484714553</v>
      </c>
      <c r="F2715" s="7">
        <v>108.25948049790847</v>
      </c>
      <c r="G2715" s="7">
        <v>56.972371276143917</v>
      </c>
      <c r="H2715" s="7">
        <v>55.521308116347328</v>
      </c>
      <c r="I2715" s="7">
        <v>242.03172131894988</v>
      </c>
    </row>
    <row r="2716" spans="1:9" x14ac:dyDescent="0.25">
      <c r="A2716" s="17"/>
      <c r="B2716" s="5">
        <f>DATE(YEAR(siječanj!B2716),MONTH(siječanj!B2716)+11,DAY(siječanj!B2716))</f>
        <v>43463</v>
      </c>
      <c r="C2716" s="9">
        <v>28.2604166666667</v>
      </c>
      <c r="D2716">
        <v>1.4312610545868667</v>
      </c>
      <c r="E2716" s="6">
        <v>76.173060053704475</v>
      </c>
      <c r="F2716" s="7">
        <v>109.02353426357379</v>
      </c>
      <c r="G2716" s="7">
        <v>60.702349181175052</v>
      </c>
      <c r="H2716" s="7">
        <v>57.957960330206816</v>
      </c>
      <c r="I2716" s="7">
        <v>232.33420362917519</v>
      </c>
    </row>
    <row r="2717" spans="1:9" x14ac:dyDescent="0.25">
      <c r="A2717" s="17"/>
      <c r="B2717" s="5">
        <f>DATE(YEAR(siječanj!B2717),MONTH(siječanj!B2717)+11,DAY(siječanj!B2717))</f>
        <v>43463</v>
      </c>
      <c r="C2717" s="9">
        <v>28.2708333333333</v>
      </c>
      <c r="D2717">
        <v>1.4312610545868667</v>
      </c>
      <c r="E2717" s="6">
        <v>79.350741610488939</v>
      </c>
      <c r="F2717" s="7">
        <v>113.57162611967837</v>
      </c>
      <c r="G2717" s="7">
        <v>67.069851012732002</v>
      </c>
      <c r="H2717" s="7">
        <v>58.779197927819567</v>
      </c>
      <c r="I2717" s="7">
        <v>219.51463528544065</v>
      </c>
    </row>
    <row r="2718" spans="1:9" x14ac:dyDescent="0.25">
      <c r="A2718" s="17"/>
      <c r="B2718" s="5">
        <f>DATE(YEAR(siječanj!B2718),MONTH(siječanj!B2718)+11,DAY(siječanj!B2718))</f>
        <v>43463</v>
      </c>
      <c r="C2718" s="9">
        <v>28.28125</v>
      </c>
      <c r="D2718">
        <v>1.4312610545868667</v>
      </c>
      <c r="E2718" s="6">
        <v>83.08346534058137</v>
      </c>
      <c r="F2718" s="7">
        <v>118.91412822209188</v>
      </c>
      <c r="G2718" s="7">
        <v>66.486137030424473</v>
      </c>
      <c r="H2718" s="7">
        <v>58.498136367008676</v>
      </c>
      <c r="I2718" s="7">
        <v>196.20879309643746</v>
      </c>
    </row>
    <row r="2719" spans="1:9" x14ac:dyDescent="0.25">
      <c r="A2719" s="17"/>
      <c r="B2719" s="5">
        <f>DATE(YEAR(siječanj!B2719),MONTH(siječanj!B2719)+11,DAY(siječanj!B2719))</f>
        <v>43463</v>
      </c>
      <c r="C2719" s="9">
        <v>28.2916666666667</v>
      </c>
      <c r="D2719">
        <v>1.4312610545868667</v>
      </c>
      <c r="E2719" s="6">
        <v>87.75409812626954</v>
      </c>
      <c r="F2719" s="7">
        <v>125.59902302852393</v>
      </c>
      <c r="G2719" s="7">
        <v>68.190865170599352</v>
      </c>
      <c r="H2719" s="7">
        <v>63.609354739990984</v>
      </c>
      <c r="I2719" s="7">
        <v>158.04063459480074</v>
      </c>
    </row>
    <row r="2720" spans="1:9" x14ac:dyDescent="0.25">
      <c r="A2720" s="17"/>
      <c r="B2720" s="5">
        <f>DATE(YEAR(siječanj!B2720),MONTH(siječanj!B2720)+11,DAY(siječanj!B2720))</f>
        <v>43463</v>
      </c>
      <c r="C2720" s="9">
        <v>28.3020833333333</v>
      </c>
      <c r="D2720">
        <v>1.4312610545868667</v>
      </c>
      <c r="E2720" s="6">
        <v>90.485689652241831</v>
      </c>
      <c r="F2720" s="7">
        <v>129.50864359668756</v>
      </c>
      <c r="G2720" s="7">
        <v>73.425979392639789</v>
      </c>
      <c r="H2720" s="7">
        <v>72.204179139136855</v>
      </c>
      <c r="I2720" s="7">
        <v>132.58330924476232</v>
      </c>
    </row>
    <row r="2721" spans="1:9" x14ac:dyDescent="0.25">
      <c r="A2721" s="17"/>
      <c r="B2721" s="5">
        <f>DATE(YEAR(siječanj!B2721),MONTH(siječanj!B2721)+11,DAY(siječanj!B2721))</f>
        <v>43463</v>
      </c>
      <c r="C2721" s="9">
        <v>28.3125</v>
      </c>
      <c r="D2721">
        <v>1.4312610545868667</v>
      </c>
      <c r="E2721" s="6">
        <v>94.298368948780819</v>
      </c>
      <c r="F2721" s="7">
        <v>134.96558298745347</v>
      </c>
      <c r="G2721" s="7">
        <v>76.20681443440003</v>
      </c>
      <c r="H2721" s="7">
        <v>76.076338474202359</v>
      </c>
      <c r="I2721" s="7">
        <v>43.320999773463988</v>
      </c>
    </row>
    <row r="2722" spans="1:9" x14ac:dyDescent="0.25">
      <c r="A2722" s="17"/>
      <c r="B2722" s="5">
        <f>DATE(YEAR(siječanj!B2722),MONTH(siječanj!B2722)+11,DAY(siječanj!B2722))</f>
        <v>43463</v>
      </c>
      <c r="C2722" s="9">
        <v>28.3229166666667</v>
      </c>
      <c r="D2722">
        <v>1.4312610545868667</v>
      </c>
      <c r="E2722" s="6">
        <v>100.34477247831121</v>
      </c>
      <c r="F2722" s="7">
        <v>143.6195648795869</v>
      </c>
      <c r="G2722" s="7">
        <v>80.550886414063299</v>
      </c>
      <c r="H2722" s="7">
        <v>80.820866334737374</v>
      </c>
      <c r="I2722" s="7">
        <v>6.8971344789975726</v>
      </c>
    </row>
    <row r="2723" spans="1:9" x14ac:dyDescent="0.25">
      <c r="A2723" s="17"/>
      <c r="B2723" s="5">
        <f>DATE(YEAR(siječanj!B2723),MONTH(siječanj!B2723)+11,DAY(siječanj!B2723))</f>
        <v>43463</v>
      </c>
      <c r="C2723" s="9">
        <v>28.3333333333333</v>
      </c>
      <c r="D2723">
        <v>1.4312610545868667</v>
      </c>
      <c r="E2723" s="6">
        <v>106.20148771722141</v>
      </c>
      <c r="F2723" s="7">
        <v>152.00205330884449</v>
      </c>
      <c r="G2723" s="7">
        <v>84.363608088139301</v>
      </c>
      <c r="H2723" s="7">
        <v>83.878747882921246</v>
      </c>
      <c r="I2723" s="7">
        <v>4.0455057638075242</v>
      </c>
    </row>
    <row r="2724" spans="1:9" x14ac:dyDescent="0.25">
      <c r="A2724" s="17"/>
      <c r="B2724" s="5">
        <f>DATE(YEAR(siječanj!B2724),MONTH(siječanj!B2724)+11,DAY(siječanj!B2724))</f>
        <v>43463</v>
      </c>
      <c r="C2724" s="9">
        <v>28.34375</v>
      </c>
      <c r="D2724">
        <v>1.4312610545868667</v>
      </c>
      <c r="E2724" s="6">
        <v>112.22673222650688</v>
      </c>
      <c r="F2724" s="7">
        <v>160.62575111934814</v>
      </c>
      <c r="G2724" s="7">
        <v>97.673885033484808</v>
      </c>
      <c r="H2724" s="7">
        <v>94.590450493073291</v>
      </c>
      <c r="I2724" s="7">
        <v>2.5947641744244043</v>
      </c>
    </row>
    <row r="2725" spans="1:9" x14ac:dyDescent="0.25">
      <c r="A2725" s="17"/>
      <c r="B2725" s="5">
        <f>DATE(YEAR(siječanj!B2725),MONTH(siječanj!B2725)+11,DAY(siječanj!B2725))</f>
        <v>43463</v>
      </c>
      <c r="C2725" s="9">
        <v>28.3541666666667</v>
      </c>
      <c r="D2725">
        <v>1.4312610545868667</v>
      </c>
      <c r="E2725" s="6">
        <v>118.49374678486478</v>
      </c>
      <c r="F2725" s="7">
        <v>169.59548498525473</v>
      </c>
      <c r="G2725" s="7">
        <v>103.61588880390947</v>
      </c>
      <c r="H2725" s="7">
        <v>112.54357527638757</v>
      </c>
      <c r="I2725" s="7">
        <v>2.0394868731631082</v>
      </c>
    </row>
    <row r="2726" spans="1:9" x14ac:dyDescent="0.25">
      <c r="A2726" s="17"/>
      <c r="B2726" s="5">
        <f>DATE(YEAR(siječanj!B2726),MONTH(siječanj!B2726)+11,DAY(siječanj!B2726))</f>
        <v>43463</v>
      </c>
      <c r="C2726" s="9">
        <v>28.3645833333333</v>
      </c>
      <c r="D2726">
        <v>1.4312610545868667</v>
      </c>
      <c r="E2726" s="6">
        <v>123.26202766046681</v>
      </c>
      <c r="F2726" s="7">
        <v>176.42013969983526</v>
      </c>
      <c r="G2726" s="7">
        <v>108.95976391717066</v>
      </c>
      <c r="H2726" s="7">
        <v>120.2975269025478</v>
      </c>
      <c r="I2726" s="7">
        <v>1.6210885902555954</v>
      </c>
    </row>
    <row r="2727" spans="1:9" x14ac:dyDescent="0.25">
      <c r="A2727" s="17"/>
      <c r="B2727" s="5">
        <f>DATE(YEAR(siječanj!B2727),MONTH(siječanj!B2727)+11,DAY(siječanj!B2727))</f>
        <v>43463</v>
      </c>
      <c r="C2727" s="9">
        <v>28.375</v>
      </c>
      <c r="D2727">
        <v>1.4312610545868667</v>
      </c>
      <c r="E2727" s="6">
        <v>125.52518190558533</v>
      </c>
      <c r="F2727" s="7">
        <v>179.65930423139633</v>
      </c>
      <c r="G2727" s="7">
        <v>116.55615695487585</v>
      </c>
      <c r="H2727" s="7">
        <v>128.13186554677188</v>
      </c>
      <c r="I2727" s="7">
        <v>1.4707851778022241</v>
      </c>
    </row>
    <row r="2728" spans="1:9" x14ac:dyDescent="0.25">
      <c r="A2728" s="17"/>
      <c r="B2728" s="5">
        <f>DATE(YEAR(siječanj!B2728),MONTH(siječanj!B2728)+11,DAY(siječanj!B2728))</f>
        <v>43463</v>
      </c>
      <c r="C2728" s="9">
        <v>28.3854166666667</v>
      </c>
      <c r="D2728">
        <v>1.4312610545868667</v>
      </c>
      <c r="E2728" s="6">
        <v>130.628810390052</v>
      </c>
      <c r="F2728" s="7">
        <v>186.96392891829367</v>
      </c>
      <c r="G2728" s="7">
        <v>136.61210400347971</v>
      </c>
      <c r="H2728" s="7">
        <v>151.79486079669934</v>
      </c>
      <c r="I2728" s="7">
        <v>0.96952746239250553</v>
      </c>
    </row>
    <row r="2729" spans="1:9" x14ac:dyDescent="0.25">
      <c r="A2729" s="17"/>
      <c r="B2729" s="5">
        <f>DATE(YEAR(siječanj!B2729),MONTH(siječanj!B2729)+11,DAY(siječanj!B2729))</f>
        <v>43463</v>
      </c>
      <c r="C2729" s="9">
        <v>28.3958333333333</v>
      </c>
      <c r="D2729">
        <v>1.4312610545868667</v>
      </c>
      <c r="E2729" s="6">
        <v>133.2985822275686</v>
      </c>
      <c r="F2729" s="7">
        <v>190.78506937396401</v>
      </c>
      <c r="G2729" s="7">
        <v>142.38007909904101</v>
      </c>
      <c r="H2729" s="7">
        <v>155.97925233279361</v>
      </c>
      <c r="I2729" s="7">
        <v>0.8844769655672815</v>
      </c>
    </row>
    <row r="2730" spans="1:9" x14ac:dyDescent="0.25">
      <c r="A2730" s="17"/>
      <c r="B2730" s="5">
        <f>DATE(YEAR(siječanj!B2730),MONTH(siječanj!B2730)+11,DAY(siječanj!B2730))</f>
        <v>43463</v>
      </c>
      <c r="C2730" s="9">
        <v>28.40625</v>
      </c>
      <c r="D2730">
        <v>1.4312610545868667</v>
      </c>
      <c r="E2730" s="6">
        <v>136.37764963782647</v>
      </c>
      <c r="F2730" s="7">
        <v>195.19201864271372</v>
      </c>
      <c r="G2730" s="7">
        <v>143.0789658513514</v>
      </c>
      <c r="H2730" s="7">
        <v>160.66593429237315</v>
      </c>
      <c r="I2730" s="7">
        <v>0.87218360467140532</v>
      </c>
    </row>
    <row r="2731" spans="1:9" x14ac:dyDescent="0.25">
      <c r="A2731" s="17"/>
      <c r="B2731" s="5">
        <f>DATE(YEAR(siječanj!B2731),MONTH(siječanj!B2731)+11,DAY(siječanj!B2731))</f>
        <v>43463</v>
      </c>
      <c r="C2731" s="9">
        <v>28.4166666666667</v>
      </c>
      <c r="D2731">
        <v>1.4312610545868667</v>
      </c>
      <c r="E2731" s="6">
        <v>138.00285937296835</v>
      </c>
      <c r="F2731" s="7">
        <v>197.51811804215774</v>
      </c>
      <c r="G2731" s="7">
        <v>146.52450702845587</v>
      </c>
      <c r="H2731" s="7">
        <v>156.03461373383988</v>
      </c>
      <c r="I2731" s="7">
        <v>0.95155793486155305</v>
      </c>
    </row>
    <row r="2732" spans="1:9" x14ac:dyDescent="0.25">
      <c r="A2732" s="17"/>
      <c r="B2732" s="5">
        <f>DATE(YEAR(siječanj!B2732),MONTH(siječanj!B2732)+11,DAY(siječanj!B2732))</f>
        <v>43463</v>
      </c>
      <c r="C2732" s="9">
        <v>28.4270833333333</v>
      </c>
      <c r="D2732">
        <v>1.4312610545868667</v>
      </c>
      <c r="E2732" s="6">
        <v>140.05271545928545</v>
      </c>
      <c r="F2732" s="7">
        <v>200.45199722601126</v>
      </c>
      <c r="G2732" s="7">
        <v>148.34983152031018</v>
      </c>
      <c r="H2732" s="7">
        <v>157.43921110738714</v>
      </c>
      <c r="I2732" s="7">
        <v>1.2483426475626471</v>
      </c>
    </row>
    <row r="2733" spans="1:9" x14ac:dyDescent="0.25">
      <c r="A2733" s="17"/>
      <c r="B2733" s="5">
        <f>DATE(YEAR(siječanj!B2733),MONTH(siječanj!B2733)+11,DAY(siječanj!B2733))</f>
        <v>43463</v>
      </c>
      <c r="C2733" s="9">
        <v>28.4375</v>
      </c>
      <c r="D2733">
        <v>1.4312610545868667</v>
      </c>
      <c r="E2733" s="6">
        <v>141.29830065204405</v>
      </c>
      <c r="F2733" s="7">
        <v>202.23475480257673</v>
      </c>
      <c r="G2733" s="7">
        <v>148.2969977998446</v>
      </c>
      <c r="H2733" s="7">
        <v>157.75534064187607</v>
      </c>
      <c r="I2733" s="7">
        <v>1.7536424816367382</v>
      </c>
    </row>
    <row r="2734" spans="1:9" x14ac:dyDescent="0.25">
      <c r="A2734" s="17"/>
      <c r="B2734" s="5">
        <f>DATE(YEAR(siječanj!B2734),MONTH(siječanj!B2734)+11,DAY(siječanj!B2734))</f>
        <v>43463</v>
      </c>
      <c r="C2734" s="9">
        <v>28.4479166666667</v>
      </c>
      <c r="D2734">
        <v>1.4312610545868667</v>
      </c>
      <c r="E2734" s="6">
        <v>141.92574549538622</v>
      </c>
      <c r="F2734" s="7">
        <v>203.13279217075373</v>
      </c>
      <c r="G2734" s="7">
        <v>147.66011664723507</v>
      </c>
      <c r="H2734" s="7">
        <v>162.41128143052737</v>
      </c>
      <c r="I2734" s="7">
        <v>2.2643664749477308</v>
      </c>
    </row>
    <row r="2735" spans="1:9" x14ac:dyDescent="0.25">
      <c r="A2735" s="17"/>
      <c r="B2735" s="5">
        <f>DATE(YEAR(siječanj!B2735),MONTH(siječanj!B2735)+11,DAY(siječanj!B2735))</f>
        <v>43463</v>
      </c>
      <c r="C2735" s="9">
        <v>28.4583333333333</v>
      </c>
      <c r="D2735">
        <v>1.4312610545868667</v>
      </c>
      <c r="E2735" s="6">
        <v>144.99953530067887</v>
      </c>
      <c r="F2735" s="7">
        <v>207.53218780905524</v>
      </c>
      <c r="G2735" s="7">
        <v>143.33233951740897</v>
      </c>
      <c r="H2735" s="7">
        <v>165.85109363034309</v>
      </c>
      <c r="I2735" s="7">
        <v>2.1509091441838217</v>
      </c>
    </row>
    <row r="2736" spans="1:9" x14ac:dyDescent="0.25">
      <c r="A2736" s="17"/>
      <c r="B2736" s="5">
        <f>DATE(YEAR(siječanj!B2736),MONTH(siječanj!B2736)+11,DAY(siječanj!B2736))</f>
        <v>43463</v>
      </c>
      <c r="C2736" s="9">
        <v>28.46875</v>
      </c>
      <c r="D2736">
        <v>1.4312610545868667</v>
      </c>
      <c r="E2736" s="6">
        <v>145.65682474717903</v>
      </c>
      <c r="F2736" s="7">
        <v>208.47294059542187</v>
      </c>
      <c r="G2736" s="7">
        <v>143.18673041053083</v>
      </c>
      <c r="H2736" s="7">
        <v>154.77831170463077</v>
      </c>
      <c r="I2736" s="7">
        <v>1.8193904117970146</v>
      </c>
    </row>
    <row r="2737" spans="1:9" x14ac:dyDescent="0.25">
      <c r="A2737" s="17"/>
      <c r="B2737" s="5">
        <f>DATE(YEAR(siječanj!B2737),MONTH(siječanj!B2737)+11,DAY(siječanj!B2737))</f>
        <v>43463</v>
      </c>
      <c r="C2737" s="9">
        <v>28.4791666666667</v>
      </c>
      <c r="D2737">
        <v>1.4312610545868667</v>
      </c>
      <c r="E2737" s="6">
        <v>145.94348667340449</v>
      </c>
      <c r="F2737" s="7">
        <v>208.88322864626124</v>
      </c>
      <c r="G2737" s="7">
        <v>143.98116058464274</v>
      </c>
      <c r="H2737" s="7">
        <v>152.4310653639175</v>
      </c>
      <c r="I2737" s="7">
        <v>2.4290603098603607</v>
      </c>
    </row>
    <row r="2738" spans="1:9" x14ac:dyDescent="0.25">
      <c r="A2738" s="17"/>
      <c r="B2738" s="5">
        <f>DATE(YEAR(siječanj!B2738),MONTH(siječanj!B2738)+11,DAY(siječanj!B2738))</f>
        <v>43463</v>
      </c>
      <c r="C2738" s="9">
        <v>28.4895833333333</v>
      </c>
      <c r="D2738">
        <v>1.4312610545868667</v>
      </c>
      <c r="E2738" s="6">
        <v>145.53695537148411</v>
      </c>
      <c r="F2738" s="7">
        <v>208.30137622635209</v>
      </c>
      <c r="G2738" s="7">
        <v>143.3376948021311</v>
      </c>
      <c r="H2738" s="7">
        <v>153.92277275609064</v>
      </c>
      <c r="I2738" s="7">
        <v>2.9335741208591926</v>
      </c>
    </row>
    <row r="2739" spans="1:9" x14ac:dyDescent="0.25">
      <c r="A2739" s="17"/>
      <c r="B2739" s="5">
        <f>DATE(YEAR(siječanj!B2739),MONTH(siječanj!B2739)+11,DAY(siječanj!B2739))</f>
        <v>43463</v>
      </c>
      <c r="C2739" s="9">
        <v>28.5</v>
      </c>
      <c r="D2739">
        <v>1.4312610545868667</v>
      </c>
      <c r="E2739" s="6">
        <v>145.29496215738308</v>
      </c>
      <c r="F2739" s="7">
        <v>207.955020763535</v>
      </c>
      <c r="G2739" s="7">
        <v>143.1457442029276</v>
      </c>
      <c r="H2739" s="7">
        <v>150.42629870616472</v>
      </c>
      <c r="I2739" s="7">
        <v>2.8089674627847714</v>
      </c>
    </row>
    <row r="2740" spans="1:9" x14ac:dyDescent="0.25">
      <c r="A2740" s="17"/>
      <c r="B2740" s="5">
        <f>DATE(YEAR(siječanj!B2740),MONTH(siječanj!B2740)+11,DAY(siječanj!B2740))</f>
        <v>43463</v>
      </c>
      <c r="C2740" s="9">
        <v>28.5104166666667</v>
      </c>
      <c r="D2740">
        <v>1.4312610545868667</v>
      </c>
      <c r="E2740" s="6">
        <v>150.87437848282332</v>
      </c>
      <c r="F2740" s="7">
        <v>215.94062205746377</v>
      </c>
      <c r="G2740" s="7">
        <v>136.14985816338779</v>
      </c>
      <c r="H2740" s="7">
        <v>148.29589421940085</v>
      </c>
      <c r="I2740" s="7">
        <v>3.0247917987341904</v>
      </c>
    </row>
    <row r="2741" spans="1:9" x14ac:dyDescent="0.25">
      <c r="A2741" s="17"/>
      <c r="B2741" s="5">
        <f>DATE(YEAR(siječanj!B2741),MONTH(siječanj!B2741)+11,DAY(siječanj!B2741))</f>
        <v>43463</v>
      </c>
      <c r="C2741" s="9">
        <v>28.5208333333333</v>
      </c>
      <c r="D2741">
        <v>1.4312610545868667</v>
      </c>
      <c r="E2741" s="6">
        <v>151.99620329363282</v>
      </c>
      <c r="F2741" s="7">
        <v>217.54624621924469</v>
      </c>
      <c r="G2741" s="7">
        <v>134.88431961497758</v>
      </c>
      <c r="H2741" s="7">
        <v>145.0973273621419</v>
      </c>
      <c r="I2741" s="7">
        <v>2.6166128158344018</v>
      </c>
    </row>
    <row r="2742" spans="1:9" x14ac:dyDescent="0.25">
      <c r="A2742" s="17"/>
      <c r="B2742" s="5">
        <f>DATE(YEAR(siječanj!B2742),MONTH(siječanj!B2742)+11,DAY(siječanj!B2742))</f>
        <v>43463</v>
      </c>
      <c r="C2742" s="9">
        <v>28.53125</v>
      </c>
      <c r="D2742">
        <v>1.4312610545868667</v>
      </c>
      <c r="E2742" s="6">
        <v>152.03469678145473</v>
      </c>
      <c r="F2742" s="7">
        <v>217.60134044921941</v>
      </c>
      <c r="G2742" s="7">
        <v>130.73405028722365</v>
      </c>
      <c r="H2742" s="7">
        <v>140.27017282126627</v>
      </c>
      <c r="I2742" s="7">
        <v>2.8559328415461747</v>
      </c>
    </row>
    <row r="2743" spans="1:9" x14ac:dyDescent="0.25">
      <c r="A2743" s="17"/>
      <c r="B2743" s="5">
        <f>DATE(YEAR(siječanj!B2743),MONTH(siječanj!B2743)+11,DAY(siječanj!B2743))</f>
        <v>43463</v>
      </c>
      <c r="C2743" s="9">
        <v>28.5416666666667</v>
      </c>
      <c r="D2743">
        <v>1.4312610545868667</v>
      </c>
      <c r="E2743" s="6">
        <v>147.78332165538453</v>
      </c>
      <c r="F2743" s="7">
        <v>211.51651280283579</v>
      </c>
      <c r="G2743" s="7">
        <v>126.40442913962752</v>
      </c>
      <c r="H2743" s="7">
        <v>127.70124431614398</v>
      </c>
      <c r="I2743" s="7">
        <v>4.2729314403371967</v>
      </c>
    </row>
    <row r="2744" spans="1:9" x14ac:dyDescent="0.25">
      <c r="A2744" s="17"/>
      <c r="B2744" s="5">
        <f>DATE(YEAR(siječanj!B2744),MONTH(siječanj!B2744)+11,DAY(siječanj!B2744))</f>
        <v>43463</v>
      </c>
      <c r="C2744" s="9">
        <v>28.5520833333333</v>
      </c>
      <c r="D2744">
        <v>1.4312610545868667</v>
      </c>
      <c r="E2744" s="6">
        <v>143.17850668362004</v>
      </c>
      <c r="F2744" s="7">
        <v>204.92582047017078</v>
      </c>
      <c r="G2744" s="7">
        <v>122.90375223294582</v>
      </c>
      <c r="H2744" s="7">
        <v>124.29448921043519</v>
      </c>
      <c r="I2744" s="7">
        <v>3.3561945277154881</v>
      </c>
    </row>
    <row r="2745" spans="1:9" x14ac:dyDescent="0.25">
      <c r="A2745" s="17"/>
      <c r="B2745" s="5">
        <f>DATE(YEAR(siječanj!B2745),MONTH(siječanj!B2745)+11,DAY(siječanj!B2745))</f>
        <v>43463</v>
      </c>
      <c r="C2745" s="9">
        <v>28.5625</v>
      </c>
      <c r="D2745">
        <v>1.4312610545868667</v>
      </c>
      <c r="E2745" s="6">
        <v>143.94970154440637</v>
      </c>
      <c r="F2745" s="7">
        <v>206.02960163991176</v>
      </c>
      <c r="G2745" s="7">
        <v>123.06867732552837</v>
      </c>
      <c r="H2745" s="7">
        <v>121.9173686648363</v>
      </c>
      <c r="I2745" s="7">
        <v>3.3199994651379772</v>
      </c>
    </row>
    <row r="2746" spans="1:9" x14ac:dyDescent="0.25">
      <c r="A2746" s="17"/>
      <c r="B2746" s="5">
        <f>DATE(YEAR(siječanj!B2746),MONTH(siječanj!B2746)+11,DAY(siječanj!B2746))</f>
        <v>43463</v>
      </c>
      <c r="C2746" s="9">
        <v>28.5729166666667</v>
      </c>
      <c r="D2746">
        <v>1.4312610545868667</v>
      </c>
      <c r="E2746" s="6">
        <v>143.90664259602158</v>
      </c>
      <c r="F2746" s="7">
        <v>205.96797304403717</v>
      </c>
      <c r="G2746" s="7">
        <v>119.34359269640986</v>
      </c>
      <c r="H2746" s="7">
        <v>124.35748472913461</v>
      </c>
      <c r="I2746" s="7">
        <v>3.9723026147845819</v>
      </c>
    </row>
    <row r="2747" spans="1:9" x14ac:dyDescent="0.25">
      <c r="A2747" s="17"/>
      <c r="B2747" s="5">
        <f>DATE(YEAR(siječanj!B2747),MONTH(siječanj!B2747)+11,DAY(siječanj!B2747))</f>
        <v>43463</v>
      </c>
      <c r="C2747" s="9">
        <v>28.5833333333333</v>
      </c>
      <c r="D2747">
        <v>1.4312610545868667</v>
      </c>
      <c r="E2747" s="6">
        <v>145.91493940294606</v>
      </c>
      <c r="F2747" s="7">
        <v>208.84237004983933</v>
      </c>
      <c r="G2747" s="7">
        <v>116.05248700317864</v>
      </c>
      <c r="H2747" s="7">
        <v>129.1004030832664</v>
      </c>
      <c r="I2747" s="7">
        <v>4.8368649957199201</v>
      </c>
    </row>
    <row r="2748" spans="1:9" x14ac:dyDescent="0.25">
      <c r="A2748" s="17"/>
      <c r="B2748" s="5">
        <f>DATE(YEAR(siječanj!B2748),MONTH(siječanj!B2748)+11,DAY(siječanj!B2748))</f>
        <v>43463</v>
      </c>
      <c r="C2748" s="9">
        <v>28.59375</v>
      </c>
      <c r="D2748">
        <v>1.4312610545868667</v>
      </c>
      <c r="E2748" s="6">
        <v>146.75309369075791</v>
      </c>
      <c r="F2748" s="7">
        <v>210.04198763971942</v>
      </c>
      <c r="G2748" s="7">
        <v>113.09900931298348</v>
      </c>
      <c r="H2748" s="7">
        <v>127.40015824798735</v>
      </c>
      <c r="I2748" s="7">
        <v>3.8094548340665173</v>
      </c>
    </row>
    <row r="2749" spans="1:9" x14ac:dyDescent="0.25">
      <c r="A2749" s="17"/>
      <c r="B2749" s="5">
        <f>DATE(YEAR(siječanj!B2749),MONTH(siječanj!B2749)+11,DAY(siječanj!B2749))</f>
        <v>43463</v>
      </c>
      <c r="C2749" s="9">
        <v>28.6041666666667</v>
      </c>
      <c r="D2749">
        <v>1.4312610545868667</v>
      </c>
      <c r="E2749" s="6">
        <v>148.85113358636099</v>
      </c>
      <c r="F2749" s="7">
        <v>213.04483043326559</v>
      </c>
      <c r="G2749" s="7">
        <v>108.67068299634172</v>
      </c>
      <c r="H2749" s="7">
        <v>126.46320877980529</v>
      </c>
      <c r="I2749" s="7">
        <v>3.9604452666887218</v>
      </c>
    </row>
    <row r="2750" spans="1:9" x14ac:dyDescent="0.25">
      <c r="A2750" s="17"/>
      <c r="B2750" s="5">
        <f>DATE(YEAR(siječanj!B2750),MONTH(siječanj!B2750)+11,DAY(siječanj!B2750))</f>
        <v>43463</v>
      </c>
      <c r="C2750" s="9">
        <v>28.6145833333333</v>
      </c>
      <c r="D2750">
        <v>1.4312610545868667</v>
      </c>
      <c r="E2750" s="6">
        <v>148.48838428751807</v>
      </c>
      <c r="F2750" s="7">
        <v>212.52564148925305</v>
      </c>
      <c r="G2750" s="7">
        <v>106.6784688700976</v>
      </c>
      <c r="H2750" s="7">
        <v>130.31567273352272</v>
      </c>
      <c r="I2750" s="7">
        <v>4.3284080689631406</v>
      </c>
    </row>
    <row r="2751" spans="1:9" x14ac:dyDescent="0.25">
      <c r="A2751" s="17"/>
      <c r="B2751" s="5">
        <f>DATE(YEAR(siječanj!B2751),MONTH(siječanj!B2751)+11,DAY(siječanj!B2751))</f>
        <v>43463</v>
      </c>
      <c r="C2751" s="9">
        <v>28.625</v>
      </c>
      <c r="D2751">
        <v>1.4312610545868667</v>
      </c>
      <c r="E2751" s="6">
        <v>149.27009170891833</v>
      </c>
      <c r="F2751" s="7">
        <v>213.64446887758476</v>
      </c>
      <c r="G2751" s="7">
        <v>105.20804347581836</v>
      </c>
      <c r="H2751" s="7">
        <v>129.37863094951203</v>
      </c>
      <c r="I2751" s="7">
        <v>4.105407522341892</v>
      </c>
    </row>
    <row r="2752" spans="1:9" x14ac:dyDescent="0.25">
      <c r="A2752" s="17"/>
      <c r="B2752" s="5">
        <f>DATE(YEAR(siječanj!B2752),MONTH(siječanj!B2752)+11,DAY(siječanj!B2752))</f>
        <v>43463</v>
      </c>
      <c r="C2752" s="9">
        <v>28.6354166666667</v>
      </c>
      <c r="D2752">
        <v>1.4312610545868667</v>
      </c>
      <c r="E2752" s="6">
        <v>146.65460947587022</v>
      </c>
      <c r="F2752" s="7">
        <v>209.90103101845909</v>
      </c>
      <c r="G2752" s="7">
        <v>102.40373436906833</v>
      </c>
      <c r="H2752" s="7">
        <v>128.02608364837599</v>
      </c>
      <c r="I2752" s="7">
        <v>4.9912065267202328</v>
      </c>
    </row>
    <row r="2753" spans="1:9" x14ac:dyDescent="0.25">
      <c r="A2753" s="17"/>
      <c r="B2753" s="5">
        <f>DATE(YEAR(siječanj!B2753),MONTH(siječanj!B2753)+11,DAY(siječanj!B2753))</f>
        <v>43463</v>
      </c>
      <c r="C2753" s="9">
        <v>28.6458333333333</v>
      </c>
      <c r="D2753">
        <v>1.4312610545868667</v>
      </c>
      <c r="E2753" s="6">
        <v>145.98296704657511</v>
      </c>
      <c r="F2753" s="7">
        <v>208.9397353668009</v>
      </c>
      <c r="G2753" s="7">
        <v>101.24021540072833</v>
      </c>
      <c r="H2753" s="7">
        <v>124.90582068243957</v>
      </c>
      <c r="I2753" s="7">
        <v>5.019204348651563</v>
      </c>
    </row>
    <row r="2754" spans="1:9" x14ac:dyDescent="0.25">
      <c r="A2754" s="17"/>
      <c r="B2754" s="5">
        <f>DATE(YEAR(siječanj!B2754),MONTH(siječanj!B2754)+11,DAY(siječanj!B2754))</f>
        <v>43463</v>
      </c>
      <c r="C2754" s="9">
        <v>28.65625</v>
      </c>
      <c r="D2754">
        <v>1.4312610545868667</v>
      </c>
      <c r="E2754" s="6">
        <v>147.40941112957796</v>
      </c>
      <c r="F2754" s="7">
        <v>210.98134922934875</v>
      </c>
      <c r="G2754" s="7">
        <v>101.19752176926397</v>
      </c>
      <c r="H2754" s="7">
        <v>125.01535541995514</v>
      </c>
      <c r="I2754" s="7">
        <v>4.6734131972697233</v>
      </c>
    </row>
    <row r="2755" spans="1:9" x14ac:dyDescent="0.25">
      <c r="A2755" s="17"/>
      <c r="B2755" s="5">
        <f>DATE(YEAR(siječanj!B2755),MONTH(siječanj!B2755)+11,DAY(siječanj!B2755))</f>
        <v>43463</v>
      </c>
      <c r="C2755" s="9">
        <v>28.6666666666667</v>
      </c>
      <c r="D2755">
        <v>1.4312610545868667</v>
      </c>
      <c r="E2755" s="6">
        <v>146.90777085984689</v>
      </c>
      <c r="F2755" s="7">
        <v>210.26337104787024</v>
      </c>
      <c r="G2755" s="7">
        <v>101.12723215073567</v>
      </c>
      <c r="H2755" s="7">
        <v>123.87952956081816</v>
      </c>
      <c r="I2755" s="7">
        <v>4.8990278206323543</v>
      </c>
    </row>
    <row r="2756" spans="1:9" x14ac:dyDescent="0.25">
      <c r="A2756" s="17"/>
      <c r="B2756" s="5">
        <f>DATE(YEAR(siječanj!B2756),MONTH(siječanj!B2756)+11,DAY(siječanj!B2756))</f>
        <v>43463</v>
      </c>
      <c r="C2756" s="9">
        <v>28.6770833333333</v>
      </c>
      <c r="D2756">
        <v>1.4312610545868667</v>
      </c>
      <c r="E2756" s="6">
        <v>149.09625607008522</v>
      </c>
      <c r="F2756" s="7">
        <v>213.39566469782369</v>
      </c>
      <c r="G2756" s="7">
        <v>100.84048939622951</v>
      </c>
      <c r="H2756" s="7">
        <v>123.79787420354381</v>
      </c>
      <c r="I2756" s="7">
        <v>6.7365377643639972</v>
      </c>
    </row>
    <row r="2757" spans="1:9" x14ac:dyDescent="0.25">
      <c r="A2757" s="17"/>
      <c r="B2757" s="5">
        <f>DATE(YEAR(siječanj!B2757),MONTH(siječanj!B2757)+11,DAY(siječanj!B2757))</f>
        <v>43463</v>
      </c>
      <c r="C2757" s="9">
        <v>28.6875</v>
      </c>
      <c r="D2757">
        <v>1.4312610545868667</v>
      </c>
      <c r="E2757" s="6">
        <v>154.20290868865058</v>
      </c>
      <c r="F2757" s="7">
        <v>220.70461771008033</v>
      </c>
      <c r="G2757" s="7">
        <v>101.3609845035278</v>
      </c>
      <c r="H2757" s="7">
        <v>121.89432984499973</v>
      </c>
      <c r="I2757" s="7">
        <v>13.092713362445767</v>
      </c>
    </row>
    <row r="2758" spans="1:9" x14ac:dyDescent="0.25">
      <c r="A2758" s="17"/>
      <c r="B2758" s="5">
        <f>DATE(YEAR(siječanj!B2758),MONTH(siječanj!B2758)+11,DAY(siječanj!B2758))</f>
        <v>43463</v>
      </c>
      <c r="C2758" s="9">
        <v>28.6979166666667</v>
      </c>
      <c r="D2758">
        <v>1.4312610545868667</v>
      </c>
      <c r="E2758" s="6">
        <v>159.89119979271007</v>
      </c>
      <c r="F2758" s="7">
        <v>228.84604723447362</v>
      </c>
      <c r="G2758" s="7">
        <v>102.99402896381009</v>
      </c>
      <c r="H2758" s="7">
        <v>121.16973889248182</v>
      </c>
      <c r="I2758" s="7">
        <v>53.569241630833744</v>
      </c>
    </row>
    <row r="2759" spans="1:9" x14ac:dyDescent="0.25">
      <c r="A2759" s="17"/>
      <c r="B2759" s="5">
        <f>DATE(YEAR(siječanj!B2759),MONTH(siječanj!B2759)+11,DAY(siječanj!B2759))</f>
        <v>43463</v>
      </c>
      <c r="C2759" s="9">
        <v>28.7083333333333</v>
      </c>
      <c r="D2759">
        <v>1.4312610545868667</v>
      </c>
      <c r="E2759" s="6">
        <v>164.69224228635505</v>
      </c>
      <c r="F2759" s="7">
        <v>235.7175923770443</v>
      </c>
      <c r="G2759" s="7">
        <v>102.45286800159012</v>
      </c>
      <c r="H2759" s="7">
        <v>120.04160735697316</v>
      </c>
      <c r="I2759" s="7">
        <v>113.5445573246172</v>
      </c>
    </row>
    <row r="2760" spans="1:9" x14ac:dyDescent="0.25">
      <c r="A2760" s="17"/>
      <c r="B2760" s="5">
        <f>DATE(YEAR(siječanj!B2760),MONTH(siječanj!B2760)+11,DAY(siječanj!B2760))</f>
        <v>43463</v>
      </c>
      <c r="C2760" s="9">
        <v>28.71875</v>
      </c>
      <c r="D2760">
        <v>1.4312610545868667</v>
      </c>
      <c r="E2760" s="6">
        <v>169.17207492365827</v>
      </c>
      <c r="F2760" s="7">
        <v>242.12940236188356</v>
      </c>
      <c r="G2760" s="7">
        <v>102.95206651150509</v>
      </c>
      <c r="H2760" s="7">
        <v>119.94227151165352</v>
      </c>
      <c r="I2760" s="7">
        <v>143.54237496976987</v>
      </c>
    </row>
    <row r="2761" spans="1:9" x14ac:dyDescent="0.25">
      <c r="A2761" s="17"/>
      <c r="B2761" s="5">
        <f>DATE(YEAR(siječanj!B2761),MONTH(siječanj!B2761)+11,DAY(siječanj!B2761))</f>
        <v>43463</v>
      </c>
      <c r="C2761" s="9">
        <v>28.7291666666667</v>
      </c>
      <c r="D2761">
        <v>1.4312610545868667</v>
      </c>
      <c r="E2761" s="6">
        <v>175.73953804778617</v>
      </c>
      <c r="F2761" s="7">
        <v>251.52915655888322</v>
      </c>
      <c r="G2761" s="7">
        <v>102.59121754395748</v>
      </c>
      <c r="H2761" s="7">
        <v>122.03537237619423</v>
      </c>
      <c r="I2761" s="7">
        <v>163.65345637026363</v>
      </c>
    </row>
    <row r="2762" spans="1:9" x14ac:dyDescent="0.25">
      <c r="A2762" s="17"/>
      <c r="B2762" s="5">
        <f>DATE(YEAR(siječanj!B2762),MONTH(siječanj!B2762)+11,DAY(siječanj!B2762))</f>
        <v>43463</v>
      </c>
      <c r="C2762" s="9">
        <v>28.7395833333333</v>
      </c>
      <c r="D2762">
        <v>1.4312610545868667</v>
      </c>
      <c r="E2762" s="6">
        <v>181.8319284508766</v>
      </c>
      <c r="F2762" s="7">
        <v>260.24895767216532</v>
      </c>
      <c r="G2762" s="7">
        <v>104.6147518500168</v>
      </c>
      <c r="H2762" s="7">
        <v>124.22904531541168</v>
      </c>
      <c r="I2762" s="7">
        <v>177.41980350855863</v>
      </c>
    </row>
    <row r="2763" spans="1:9" x14ac:dyDescent="0.25">
      <c r="A2763" s="17"/>
      <c r="B2763" s="5">
        <f>DATE(YEAR(siječanj!B2763),MONTH(siječanj!B2763)+11,DAY(siječanj!B2763))</f>
        <v>43463</v>
      </c>
      <c r="C2763" s="9">
        <v>28.75</v>
      </c>
      <c r="D2763">
        <v>1.4312610545868667</v>
      </c>
      <c r="E2763" s="6">
        <v>185.24299103534727</v>
      </c>
      <c r="F2763" s="7">
        <v>265.13107870407663</v>
      </c>
      <c r="G2763" s="7">
        <v>106.37942462885543</v>
      </c>
      <c r="H2763" s="7">
        <v>127.26820681904545</v>
      </c>
      <c r="I2763" s="7">
        <v>199.08391050118436</v>
      </c>
    </row>
    <row r="2764" spans="1:9" x14ac:dyDescent="0.25">
      <c r="A2764" s="17"/>
      <c r="B2764" s="5">
        <f>DATE(YEAR(siječanj!B2764),MONTH(siječanj!B2764)+11,DAY(siječanj!B2764))</f>
        <v>43463</v>
      </c>
      <c r="C2764" s="9">
        <v>28.7604166666667</v>
      </c>
      <c r="D2764">
        <v>1.4312610545868667</v>
      </c>
      <c r="E2764" s="6">
        <v>187.43776255648012</v>
      </c>
      <c r="F2764" s="7">
        <v>268.27236970599046</v>
      </c>
      <c r="G2764" s="7">
        <v>108.133202034726</v>
      </c>
      <c r="H2764" s="7">
        <v>131.39087518938248</v>
      </c>
      <c r="I2764" s="7">
        <v>216.16176985545741</v>
      </c>
    </row>
    <row r="2765" spans="1:9" x14ac:dyDescent="0.25">
      <c r="A2765" s="17"/>
      <c r="B2765" s="5">
        <f>DATE(YEAR(siječanj!B2765),MONTH(siječanj!B2765)+11,DAY(siječanj!B2765))</f>
        <v>43463</v>
      </c>
      <c r="C2765" s="9">
        <v>28.7708333333333</v>
      </c>
      <c r="D2765">
        <v>1.4312610545868667</v>
      </c>
      <c r="E2765" s="6">
        <v>190.60033534490611</v>
      </c>
      <c r="F2765" s="7">
        <v>272.79883697036075</v>
      </c>
      <c r="G2765" s="7">
        <v>107.97094855830267</v>
      </c>
      <c r="H2765" s="7">
        <v>132.51701591397841</v>
      </c>
      <c r="I2765" s="7">
        <v>231.5190246979885</v>
      </c>
    </row>
    <row r="2766" spans="1:9" x14ac:dyDescent="0.25">
      <c r="A2766" s="17"/>
      <c r="B2766" s="5">
        <f>DATE(YEAR(siječanj!B2766),MONTH(siječanj!B2766)+11,DAY(siječanj!B2766))</f>
        <v>43463</v>
      </c>
      <c r="C2766" s="9">
        <v>28.78125</v>
      </c>
      <c r="D2766">
        <v>1.4312610545868667</v>
      </c>
      <c r="E2766" s="6">
        <v>191.6169532183219</v>
      </c>
      <c r="F2766" s="7">
        <v>274.25388253997772</v>
      </c>
      <c r="G2766" s="7">
        <v>108.39740277679718</v>
      </c>
      <c r="H2766" s="7">
        <v>133.11943690165577</v>
      </c>
      <c r="I2766" s="7">
        <v>232.61846597425748</v>
      </c>
    </row>
    <row r="2767" spans="1:9" x14ac:dyDescent="0.25">
      <c r="A2767" s="17"/>
      <c r="B2767" s="5">
        <f>DATE(YEAR(siječanj!B2767),MONTH(siječanj!B2767)+11,DAY(siječanj!B2767))</f>
        <v>43463</v>
      </c>
      <c r="C2767" s="9">
        <v>28.7916666666667</v>
      </c>
      <c r="D2767">
        <v>1.4312610545868667</v>
      </c>
      <c r="E2767" s="6">
        <v>189.44873436821405</v>
      </c>
      <c r="F2767" s="7">
        <v>271.15059534199719</v>
      </c>
      <c r="G2767" s="7">
        <v>108.28809550994086</v>
      </c>
      <c r="H2767" s="7">
        <v>134.06978420618182</v>
      </c>
      <c r="I2767" s="7">
        <v>232.77428354858995</v>
      </c>
    </row>
    <row r="2768" spans="1:9" x14ac:dyDescent="0.25">
      <c r="A2768" s="17"/>
      <c r="B2768" s="5">
        <f>DATE(YEAR(siječanj!B2768),MONTH(siječanj!B2768)+11,DAY(siječanj!B2768))</f>
        <v>43463</v>
      </c>
      <c r="C2768" s="9">
        <v>28.8020833333333</v>
      </c>
      <c r="D2768">
        <v>1.4312610545868667</v>
      </c>
      <c r="E2768" s="6">
        <v>189.870272278502</v>
      </c>
      <c r="F2768" s="7">
        <v>271.75392613602429</v>
      </c>
      <c r="G2768" s="7">
        <v>109.83131340525547</v>
      </c>
      <c r="H2768" s="7">
        <v>131.39702422631447</v>
      </c>
      <c r="I2768" s="7">
        <v>232.97079531758084</v>
      </c>
    </row>
    <row r="2769" spans="1:9" x14ac:dyDescent="0.25">
      <c r="A2769" s="17"/>
      <c r="B2769" s="5">
        <f>DATE(YEAR(siječanj!B2769),MONTH(siječanj!B2769)+11,DAY(siječanj!B2769))</f>
        <v>43463</v>
      </c>
      <c r="C2769" s="9">
        <v>28.8125</v>
      </c>
      <c r="D2769">
        <v>1.4312610545868667</v>
      </c>
      <c r="E2769" s="6">
        <v>191.55979519935246</v>
      </c>
      <c r="F2769" s="7">
        <v>274.17207449346944</v>
      </c>
      <c r="G2769" s="7">
        <v>108.08762787877122</v>
      </c>
      <c r="H2769" s="7">
        <v>132.32988771564746</v>
      </c>
      <c r="I2769" s="7">
        <v>233.19988704302068</v>
      </c>
    </row>
    <row r="2770" spans="1:9" x14ac:dyDescent="0.25">
      <c r="A2770" s="17"/>
      <c r="B2770" s="5">
        <f>DATE(YEAR(siječanj!B2770),MONTH(siječanj!B2770)+11,DAY(siječanj!B2770))</f>
        <v>43463</v>
      </c>
      <c r="C2770" s="9">
        <v>28.8229166666667</v>
      </c>
      <c r="D2770">
        <v>1.4312610545868667</v>
      </c>
      <c r="E2770" s="6">
        <v>188.42966763055111</v>
      </c>
      <c r="F2770" s="7">
        <v>269.69204480835538</v>
      </c>
      <c r="G2770" s="7">
        <v>106.742559535643</v>
      </c>
      <c r="H2770" s="7">
        <v>130.6107301766977</v>
      </c>
      <c r="I2770" s="7">
        <v>233.03211111762721</v>
      </c>
    </row>
    <row r="2771" spans="1:9" x14ac:dyDescent="0.25">
      <c r="A2771" s="17"/>
      <c r="B2771" s="5">
        <f>DATE(YEAR(siječanj!B2771),MONTH(siječanj!B2771)+11,DAY(siječanj!B2771))</f>
        <v>43463</v>
      </c>
      <c r="C2771" s="9">
        <v>28.8333333333333</v>
      </c>
      <c r="D2771">
        <v>1.4312610545868667</v>
      </c>
      <c r="E2771" s="6">
        <v>190.54886753824368</v>
      </c>
      <c r="F2771" s="7">
        <v>272.7251731031198</v>
      </c>
      <c r="G2771" s="7">
        <v>104.82744865350014</v>
      </c>
      <c r="H2771" s="7">
        <v>130.95000288804687</v>
      </c>
      <c r="I2771" s="7">
        <v>233.10198116880045</v>
      </c>
    </row>
    <row r="2772" spans="1:9" x14ac:dyDescent="0.25">
      <c r="A2772" s="17"/>
      <c r="B2772" s="5">
        <f>DATE(YEAR(siječanj!B2772),MONTH(siječanj!B2772)+11,DAY(siječanj!B2772))</f>
        <v>43463</v>
      </c>
      <c r="C2772" s="9">
        <v>28.84375</v>
      </c>
      <c r="D2772">
        <v>1.4312610545868667</v>
      </c>
      <c r="E2772" s="6">
        <v>191.39677661741675</v>
      </c>
      <c r="F2772" s="7">
        <v>273.93875234597084</v>
      </c>
      <c r="G2772" s="7">
        <v>105.45128508781053</v>
      </c>
      <c r="H2772" s="7">
        <v>129.04210764436291</v>
      </c>
      <c r="I2772" s="7">
        <v>233.88773223607413</v>
      </c>
    </row>
    <row r="2773" spans="1:9" x14ac:dyDescent="0.25">
      <c r="A2773" s="17"/>
      <c r="B2773" s="5">
        <f>DATE(YEAR(siječanj!B2773),MONTH(siječanj!B2773)+11,DAY(siječanj!B2773))</f>
        <v>43463</v>
      </c>
      <c r="C2773" s="9">
        <v>28.8541666666667</v>
      </c>
      <c r="D2773">
        <v>1.4312610545868667</v>
      </c>
      <c r="E2773" s="6">
        <v>188.4312615247776</v>
      </c>
      <c r="F2773" s="7">
        <v>269.69432608708684</v>
      </c>
      <c r="G2773" s="7">
        <v>105.25851894262161</v>
      </c>
      <c r="H2773" s="7">
        <v>127.81337192432409</v>
      </c>
      <c r="I2773" s="7">
        <v>234.02226518555443</v>
      </c>
    </row>
    <row r="2774" spans="1:9" x14ac:dyDescent="0.25">
      <c r="A2774" s="17"/>
      <c r="B2774" s="5">
        <f>DATE(YEAR(siječanj!B2774),MONTH(siječanj!B2774)+11,DAY(siječanj!B2774))</f>
        <v>43463</v>
      </c>
      <c r="C2774" s="9">
        <v>28.8645833333333</v>
      </c>
      <c r="D2774">
        <v>1.4312610545868667</v>
      </c>
      <c r="E2774" s="6">
        <v>184.8867422858263</v>
      </c>
      <c r="F2774" s="7">
        <v>264.62119374314199</v>
      </c>
      <c r="G2774" s="7">
        <v>103.46017978270918</v>
      </c>
      <c r="H2774" s="7">
        <v>124.2909611402895</v>
      </c>
      <c r="I2774" s="7">
        <v>234.55899994246272</v>
      </c>
    </row>
    <row r="2775" spans="1:9" x14ac:dyDescent="0.25">
      <c r="A2775" s="17"/>
      <c r="B2775" s="5">
        <f>DATE(YEAR(siječanj!B2775),MONTH(siječanj!B2775)+11,DAY(siječanj!B2775))</f>
        <v>43463</v>
      </c>
      <c r="C2775" s="9">
        <v>28.875</v>
      </c>
      <c r="D2775">
        <v>1.4312610545868667</v>
      </c>
      <c r="E2775" s="6">
        <v>180.95775433560425</v>
      </c>
      <c r="F2775" s="7">
        <v>258.99778630604811</v>
      </c>
      <c r="G2775" s="7">
        <v>98.148689478258959</v>
      </c>
      <c r="H2775" s="7">
        <v>112.58990578115643</v>
      </c>
      <c r="I2775" s="7">
        <v>235.59235227856038</v>
      </c>
    </row>
    <row r="2776" spans="1:9" x14ac:dyDescent="0.25">
      <c r="A2776" s="17"/>
      <c r="B2776" s="5">
        <f>DATE(YEAR(siječanj!B2776),MONTH(siječanj!B2776)+11,DAY(siječanj!B2776))</f>
        <v>43463</v>
      </c>
      <c r="C2776" s="9">
        <v>28.8854166666667</v>
      </c>
      <c r="D2776">
        <v>1.4312610545868667</v>
      </c>
      <c r="E2776" s="6">
        <v>184.76678860334277</v>
      </c>
      <c r="F2776" s="7">
        <v>264.44950870904904</v>
      </c>
      <c r="G2776" s="7">
        <v>83.156097846200467</v>
      </c>
      <c r="H2776" s="7">
        <v>91.795062982953965</v>
      </c>
      <c r="I2776" s="7">
        <v>241.38503733426495</v>
      </c>
    </row>
    <row r="2777" spans="1:9" x14ac:dyDescent="0.25">
      <c r="A2777" s="17"/>
      <c r="B2777" s="5">
        <f>DATE(YEAR(siječanj!B2777),MONTH(siječanj!B2777)+11,DAY(siječanj!B2777))</f>
        <v>43463</v>
      </c>
      <c r="C2777" s="9">
        <v>28.8958333333333</v>
      </c>
      <c r="D2777">
        <v>1.4312610545868667</v>
      </c>
      <c r="E2777" s="6">
        <v>189.98940967290312</v>
      </c>
      <c r="F2777" s="7">
        <v>271.92444284877558</v>
      </c>
      <c r="G2777" s="7">
        <v>77.4825613687659</v>
      </c>
      <c r="H2777" s="7">
        <v>83.912716094119276</v>
      </c>
      <c r="I2777" s="7">
        <v>245.86766993079357</v>
      </c>
    </row>
    <row r="2778" spans="1:9" x14ac:dyDescent="0.25">
      <c r="A2778" s="17"/>
      <c r="B2778" s="5">
        <f>DATE(YEAR(siječanj!B2778),MONTH(siječanj!B2778)+11,DAY(siječanj!B2778))</f>
        <v>43463</v>
      </c>
      <c r="C2778" s="9">
        <v>28.90625</v>
      </c>
      <c r="D2778">
        <v>1.4312610545868667</v>
      </c>
      <c r="E2778" s="6">
        <v>193.14538173570543</v>
      </c>
      <c r="F2778" s="7">
        <v>276.44146275162871</v>
      </c>
      <c r="G2778" s="7">
        <v>76.803372261611244</v>
      </c>
      <c r="H2778" s="7">
        <v>82.329471537278465</v>
      </c>
      <c r="I2778" s="7">
        <v>244.71642713378867</v>
      </c>
    </row>
    <row r="2779" spans="1:9" x14ac:dyDescent="0.25">
      <c r="A2779" s="17"/>
      <c r="B2779" s="5">
        <f>DATE(YEAR(siječanj!B2779),MONTH(siječanj!B2779)+11,DAY(siječanj!B2779))</f>
        <v>43463</v>
      </c>
      <c r="C2779" s="9">
        <v>28.9166666666667</v>
      </c>
      <c r="D2779">
        <v>1.4312610545868667</v>
      </c>
      <c r="E2779" s="6">
        <v>191.97206432211928</v>
      </c>
      <c r="F2779" s="7">
        <v>274.76213923289424</v>
      </c>
      <c r="G2779" s="7">
        <v>76.141751541620764</v>
      </c>
      <c r="H2779" s="7">
        <v>80.81880327665445</v>
      </c>
      <c r="I2779" s="7">
        <v>241.53047260380438</v>
      </c>
    </row>
    <row r="2780" spans="1:9" x14ac:dyDescent="0.25">
      <c r="A2780" s="17"/>
      <c r="B2780" s="5">
        <f>DATE(YEAR(siječanj!B2780),MONTH(siječanj!B2780)+11,DAY(siječanj!B2780))</f>
        <v>43463</v>
      </c>
      <c r="C2780" s="9">
        <v>28.9270833333333</v>
      </c>
      <c r="D2780">
        <v>1.4312610545868667</v>
      </c>
      <c r="E2780" s="6">
        <v>192.02829199088058</v>
      </c>
      <c r="F2780" s="7">
        <v>274.84261570538251</v>
      </c>
      <c r="G2780" s="7">
        <v>73.566233214795815</v>
      </c>
      <c r="H2780" s="7">
        <v>71.087839947300623</v>
      </c>
      <c r="I2780" s="7">
        <v>243.07312689146619</v>
      </c>
    </row>
    <row r="2781" spans="1:9" x14ac:dyDescent="0.25">
      <c r="A2781" s="17"/>
      <c r="B2781" s="5">
        <f>DATE(YEAR(siječanj!B2781),MONTH(siječanj!B2781)+11,DAY(siječanj!B2781))</f>
        <v>43463</v>
      </c>
      <c r="C2781" s="9">
        <v>28.9375</v>
      </c>
      <c r="D2781">
        <v>1.4312610545868667</v>
      </c>
      <c r="E2781" s="6">
        <v>187.33341554832995</v>
      </c>
      <c r="F2781" s="7">
        <v>268.12302189706247</v>
      </c>
      <c r="G2781" s="7">
        <v>71.888353812653904</v>
      </c>
      <c r="H2781" s="7">
        <v>66.178472140447269</v>
      </c>
      <c r="I2781" s="7">
        <v>242.47174123660315</v>
      </c>
    </row>
    <row r="2782" spans="1:9" x14ac:dyDescent="0.25">
      <c r="A2782" s="17"/>
      <c r="B2782" s="5">
        <f>DATE(YEAR(siječanj!B2782),MONTH(siječanj!B2782)+11,DAY(siječanj!B2782))</f>
        <v>43463</v>
      </c>
      <c r="C2782" s="9">
        <v>28.9479166666667</v>
      </c>
      <c r="D2782">
        <v>1.4312610545868667</v>
      </c>
      <c r="E2782" s="6">
        <v>179.46785402060263</v>
      </c>
      <c r="F2782" s="7">
        <v>256.86535000996957</v>
      </c>
      <c r="G2782" s="7">
        <v>71.301827602810391</v>
      </c>
      <c r="H2782" s="7">
        <v>64.063833591717895</v>
      </c>
      <c r="I2782" s="7">
        <v>240.61936285637921</v>
      </c>
    </row>
    <row r="2783" spans="1:9" x14ac:dyDescent="0.25">
      <c r="A2783" s="17"/>
      <c r="B2783" s="5">
        <f>DATE(YEAR(siječanj!B2783),MONTH(siječanj!B2783)+11,DAY(siječanj!B2783))</f>
        <v>43463</v>
      </c>
      <c r="C2783" s="9">
        <v>28.9583333333333</v>
      </c>
      <c r="D2783">
        <v>1.4312610545868667</v>
      </c>
      <c r="E2783" s="6">
        <v>170.14548507200354</v>
      </c>
      <c r="F2783" s="7">
        <v>243.52260639734976</v>
      </c>
      <c r="G2783" s="7">
        <v>69.684712402785564</v>
      </c>
      <c r="H2783" s="7">
        <v>62.472806409151801</v>
      </c>
      <c r="I2783" s="7">
        <v>240.38289191430792</v>
      </c>
    </row>
    <row r="2784" spans="1:9" x14ac:dyDescent="0.25">
      <c r="A2784" s="17"/>
      <c r="B2784" s="5">
        <f>DATE(YEAR(siječanj!B2784),MONTH(siječanj!B2784)+11,DAY(siječanj!B2784))</f>
        <v>43463</v>
      </c>
      <c r="C2784" s="9">
        <v>28.96875</v>
      </c>
      <c r="D2784">
        <v>1.4312610545868667</v>
      </c>
      <c r="E2784" s="6">
        <v>162.71308785663192</v>
      </c>
      <c r="F2784" s="7">
        <v>232.8849057207685</v>
      </c>
      <c r="G2784" s="7">
        <v>68.383438477328653</v>
      </c>
      <c r="H2784" s="7">
        <v>61.537936053979372</v>
      </c>
      <c r="I2784" s="7">
        <v>241.51530315847538</v>
      </c>
    </row>
    <row r="2785" spans="1:9" x14ac:dyDescent="0.25">
      <c r="A2785" s="17"/>
      <c r="B2785" s="5">
        <f>DATE(YEAR(siječanj!B2785),MONTH(siječanj!B2785)+11,DAY(siječanj!B2785))</f>
        <v>43463</v>
      </c>
      <c r="C2785" s="9">
        <v>28.9791666666667</v>
      </c>
      <c r="D2785">
        <v>1.4312610545868667</v>
      </c>
      <c r="E2785" s="6">
        <v>152.07509064347576</v>
      </c>
      <c r="F2785" s="7">
        <v>217.65915461077446</v>
      </c>
      <c r="G2785" s="7">
        <v>67.759549815935458</v>
      </c>
      <c r="H2785" s="7">
        <v>63.735277543951284</v>
      </c>
      <c r="I2785" s="7">
        <v>243.38508404958438</v>
      </c>
    </row>
    <row r="2786" spans="1:9" ht="15.75" thickBot="1" x14ac:dyDescent="0.3">
      <c r="A2786" s="17"/>
      <c r="B2786" s="5">
        <f>DATE(YEAR(siječanj!B2786),MONTH(siječanj!B2786)+11,DAY(siječanj!B2786))</f>
        <v>43463</v>
      </c>
      <c r="C2786" s="9">
        <v>28.9895833333333</v>
      </c>
      <c r="D2786">
        <v>1.4312610545868667</v>
      </c>
      <c r="E2786" s="6">
        <v>143.68043260458768</v>
      </c>
      <c r="F2786" s="7">
        <v>205.64420749313939</v>
      </c>
      <c r="G2786" s="7">
        <v>65.442061400474117</v>
      </c>
      <c r="H2786" s="7">
        <v>73.677724395463244</v>
      </c>
      <c r="I2786" s="7">
        <v>242.81401128461607</v>
      </c>
    </row>
    <row r="2787" spans="1:9" x14ac:dyDescent="0.25">
      <c r="A2787" s="14">
        <f t="shared" ref="A2787" si="27">A2691+1</f>
        <v>364</v>
      </c>
      <c r="B2787" s="5">
        <f>DATE(YEAR(siječanj!B2787),MONTH(siječanj!B2787)+11,DAY(siječanj!B2787))</f>
        <v>43464</v>
      </c>
      <c r="C2787" s="9">
        <v>29</v>
      </c>
      <c r="D2787">
        <v>1.4526744030759944</v>
      </c>
      <c r="E2787" s="6">
        <v>136.3861239578458</v>
      </c>
      <c r="F2787" s="7">
        <v>198.12463120831222</v>
      </c>
      <c r="G2787" s="7">
        <v>66.2754811006387</v>
      </c>
      <c r="H2787" s="7">
        <v>81.517148437724416</v>
      </c>
      <c r="I2787" s="7">
        <v>246.78203277371975</v>
      </c>
    </row>
    <row r="2788" spans="1:9" x14ac:dyDescent="0.25">
      <c r="A2788" s="15"/>
      <c r="B2788" s="5">
        <f>DATE(YEAR(siječanj!B2788),MONTH(siječanj!B2788)+11,DAY(siječanj!B2788))</f>
        <v>43464</v>
      </c>
      <c r="C2788" s="9">
        <v>29.0104166666667</v>
      </c>
      <c r="D2788">
        <v>1.4526744030759944</v>
      </c>
      <c r="E2788" s="6">
        <v>125.91112251420027</v>
      </c>
      <c r="F2788" s="7">
        <v>182.90786473894428</v>
      </c>
      <c r="G2788" s="7">
        <v>65.30949701189509</v>
      </c>
      <c r="H2788" s="7">
        <v>82.188661802521338</v>
      </c>
      <c r="I2788" s="7">
        <v>249.13694590684335</v>
      </c>
    </row>
    <row r="2789" spans="1:9" x14ac:dyDescent="0.25">
      <c r="A2789" s="15"/>
      <c r="B2789" s="5">
        <f>DATE(YEAR(siječanj!B2789),MONTH(siječanj!B2789)+11,DAY(siječanj!B2789))</f>
        <v>43464</v>
      </c>
      <c r="C2789" s="9">
        <v>29.0208333333333</v>
      </c>
      <c r="D2789">
        <v>1.4526744030759944</v>
      </c>
      <c r="E2789" s="6">
        <v>117.74782511560615</v>
      </c>
      <c r="F2789" s="7">
        <v>171.04925156330975</v>
      </c>
      <c r="G2789" s="7">
        <v>65.757111233864038</v>
      </c>
      <c r="H2789" s="7">
        <v>81.490352765036477</v>
      </c>
      <c r="I2789" s="7">
        <v>251.427238142893</v>
      </c>
    </row>
    <row r="2790" spans="1:9" x14ac:dyDescent="0.25">
      <c r="A2790" s="15"/>
      <c r="B2790" s="5">
        <f>DATE(YEAR(siječanj!B2790),MONTH(siječanj!B2790)+11,DAY(siječanj!B2790))</f>
        <v>43464</v>
      </c>
      <c r="C2790" s="9">
        <v>29.03125</v>
      </c>
      <c r="D2790">
        <v>1.4526744030759944</v>
      </c>
      <c r="E2790" s="6">
        <v>109.95809605644141</v>
      </c>
      <c r="F2790" s="7">
        <v>159.73331155216388</v>
      </c>
      <c r="G2790" s="7">
        <v>63.27919728987775</v>
      </c>
      <c r="H2790" s="7">
        <v>79.96682852184513</v>
      </c>
      <c r="I2790" s="7">
        <v>250.4633958473998</v>
      </c>
    </row>
    <row r="2791" spans="1:9" x14ac:dyDescent="0.25">
      <c r="A2791" s="15"/>
      <c r="B2791" s="5">
        <f>DATE(YEAR(siječanj!B2791),MONTH(siječanj!B2791)+11,DAY(siječanj!B2791))</f>
        <v>43464</v>
      </c>
      <c r="C2791" s="9">
        <v>29.0416666666667</v>
      </c>
      <c r="D2791">
        <v>1.4526744030759944</v>
      </c>
      <c r="E2791" s="6">
        <v>102.13223806691333</v>
      </c>
      <c r="F2791" s="7">
        <v>148.36488796866868</v>
      </c>
      <c r="G2791" s="7">
        <v>64.257442690678303</v>
      </c>
      <c r="H2791" s="7">
        <v>78.598017579946429</v>
      </c>
      <c r="I2791" s="7">
        <v>252.11971647196128</v>
      </c>
    </row>
    <row r="2792" spans="1:9" x14ac:dyDescent="0.25">
      <c r="A2792" s="15"/>
      <c r="B2792" s="5">
        <f>DATE(YEAR(siječanj!B2792),MONTH(siječanj!B2792)+11,DAY(siječanj!B2792))</f>
        <v>43464</v>
      </c>
      <c r="C2792" s="9">
        <v>29.0520833333333</v>
      </c>
      <c r="D2792">
        <v>1.4526744030759944</v>
      </c>
      <c r="E2792" s="6">
        <v>96.741562820527477</v>
      </c>
      <c r="F2792" s="7">
        <v>140.53399202294855</v>
      </c>
      <c r="G2792" s="7">
        <v>62.463293749794524</v>
      </c>
      <c r="H2792" s="7">
        <v>79.712642908355775</v>
      </c>
      <c r="I2792" s="7">
        <v>251.42457806480115</v>
      </c>
    </row>
    <row r="2793" spans="1:9" x14ac:dyDescent="0.25">
      <c r="A2793" s="15"/>
      <c r="B2793" s="5">
        <f>DATE(YEAR(siječanj!B2793),MONTH(siječanj!B2793)+11,DAY(siječanj!B2793))</f>
        <v>43464</v>
      </c>
      <c r="C2793" s="9">
        <v>29.0625</v>
      </c>
      <c r="D2793">
        <v>1.4526744030759944</v>
      </c>
      <c r="E2793" s="6">
        <v>92.669061903713839</v>
      </c>
      <c r="F2793" s="7">
        <v>134.61797418458988</v>
      </c>
      <c r="G2793" s="7">
        <v>63.30119292667716</v>
      </c>
      <c r="H2793" s="7">
        <v>80.171713469123276</v>
      </c>
      <c r="I2793" s="7">
        <v>251.57243740550399</v>
      </c>
    </row>
    <row r="2794" spans="1:9" x14ac:dyDescent="0.25">
      <c r="A2794" s="15"/>
      <c r="B2794" s="5">
        <f>DATE(YEAR(siječanj!B2794),MONTH(siječanj!B2794)+11,DAY(siječanj!B2794))</f>
        <v>43464</v>
      </c>
      <c r="C2794" s="9">
        <v>29.0729166666667</v>
      </c>
      <c r="D2794">
        <v>1.4526744030759944</v>
      </c>
      <c r="E2794" s="6">
        <v>88.390285087665362</v>
      </c>
      <c r="F2794" s="7">
        <v>128.40230462744125</v>
      </c>
      <c r="G2794" s="7">
        <v>63.163072379980584</v>
      </c>
      <c r="H2794" s="7">
        <v>82.184700249354321</v>
      </c>
      <c r="I2794" s="7">
        <v>249.58611109297408</v>
      </c>
    </row>
    <row r="2795" spans="1:9" x14ac:dyDescent="0.25">
      <c r="A2795" s="15"/>
      <c r="B2795" s="5">
        <f>DATE(YEAR(siječanj!B2795),MONTH(siječanj!B2795)+11,DAY(siječanj!B2795))</f>
        <v>43464</v>
      </c>
      <c r="C2795" s="9">
        <v>29.0833333333333</v>
      </c>
      <c r="D2795">
        <v>1.4526744030759944</v>
      </c>
      <c r="E2795" s="6">
        <v>85.107458087850674</v>
      </c>
      <c r="F2795" s="7">
        <v>123.63342587508369</v>
      </c>
      <c r="G2795" s="7">
        <v>62.132680245726803</v>
      </c>
      <c r="H2795" s="7">
        <v>82.496527063483526</v>
      </c>
      <c r="I2795" s="7">
        <v>248.78124446452537</v>
      </c>
    </row>
    <row r="2796" spans="1:9" x14ac:dyDescent="0.25">
      <c r="A2796" s="15"/>
      <c r="B2796" s="5">
        <f>DATE(YEAR(siječanj!B2796),MONTH(siječanj!B2796)+11,DAY(siječanj!B2796))</f>
        <v>43464</v>
      </c>
      <c r="C2796" s="9">
        <v>29.09375</v>
      </c>
      <c r="D2796">
        <v>1.4526744030759944</v>
      </c>
      <c r="E2796" s="6">
        <v>82.718637135516502</v>
      </c>
      <c r="F2796" s="7">
        <v>120.16324682409622</v>
      </c>
      <c r="G2796" s="7">
        <v>62.308657392525816</v>
      </c>
      <c r="H2796" s="7">
        <v>84.101714691412568</v>
      </c>
      <c r="I2796" s="7">
        <v>251.09046425623075</v>
      </c>
    </row>
    <row r="2797" spans="1:9" x14ac:dyDescent="0.25">
      <c r="A2797" s="15"/>
      <c r="B2797" s="5">
        <f>DATE(YEAR(siječanj!B2797),MONTH(siječanj!B2797)+11,DAY(siječanj!B2797))</f>
        <v>43464</v>
      </c>
      <c r="C2797" s="9">
        <v>29.1041666666667</v>
      </c>
      <c r="D2797">
        <v>1.4526744030759944</v>
      </c>
      <c r="E2797" s="6">
        <v>80.449772841199561</v>
      </c>
      <c r="F2797" s="7">
        <v>116.86732573968892</v>
      </c>
      <c r="G2797" s="7">
        <v>61.189222099546534</v>
      </c>
      <c r="H2797" s="7">
        <v>82.694773298564868</v>
      </c>
      <c r="I2797" s="7">
        <v>251.12711233210737</v>
      </c>
    </row>
    <row r="2798" spans="1:9" x14ac:dyDescent="0.25">
      <c r="A2798" s="15"/>
      <c r="B2798" s="5">
        <f>DATE(YEAR(siječanj!B2798),MONTH(siječanj!B2798)+11,DAY(siječanj!B2798))</f>
        <v>43464</v>
      </c>
      <c r="C2798" s="9">
        <v>29.1145833333333</v>
      </c>
      <c r="D2798">
        <v>1.4526744030759944</v>
      </c>
      <c r="E2798" s="6">
        <v>77.456967145174147</v>
      </c>
      <c r="F2798" s="7">
        <v>112.51975351169277</v>
      </c>
      <c r="G2798" s="7">
        <v>61.66707580246328</v>
      </c>
      <c r="H2798" s="7">
        <v>80.032300512990389</v>
      </c>
      <c r="I2798" s="7">
        <v>250.77780207741532</v>
      </c>
    </row>
    <row r="2799" spans="1:9" x14ac:dyDescent="0.25">
      <c r="A2799" s="15"/>
      <c r="B2799" s="5">
        <f>DATE(YEAR(siječanj!B2799),MONTH(siječanj!B2799)+11,DAY(siječanj!B2799))</f>
        <v>43464</v>
      </c>
      <c r="C2799" s="9">
        <v>29.125</v>
      </c>
      <c r="D2799">
        <v>1.4526744030759944</v>
      </c>
      <c r="E2799" s="6">
        <v>75.800059049370006</v>
      </c>
      <c r="F2799" s="7">
        <v>110.1128055326687</v>
      </c>
      <c r="G2799" s="7">
        <v>60.234940894820582</v>
      </c>
      <c r="H2799" s="7">
        <v>80.79382181068533</v>
      </c>
      <c r="I2799" s="7">
        <v>249.38987833217399</v>
      </c>
    </row>
    <row r="2800" spans="1:9" x14ac:dyDescent="0.25">
      <c r="A2800" s="15"/>
      <c r="B2800" s="5">
        <f>DATE(YEAR(siječanj!B2800),MONTH(siječanj!B2800)+11,DAY(siječanj!B2800))</f>
        <v>43464</v>
      </c>
      <c r="C2800" s="9">
        <v>29.1354166666667</v>
      </c>
      <c r="D2800">
        <v>1.4526744030759944</v>
      </c>
      <c r="E2800" s="6">
        <v>73.662745084267172</v>
      </c>
      <c r="F2800" s="7">
        <v>107.00798424422695</v>
      </c>
      <c r="G2800" s="7">
        <v>60.784028321224156</v>
      </c>
      <c r="H2800" s="7">
        <v>80.696809916007737</v>
      </c>
      <c r="I2800" s="7">
        <v>249.90960958991104</v>
      </c>
    </row>
    <row r="2801" spans="1:9" x14ac:dyDescent="0.25">
      <c r="A2801" s="15"/>
      <c r="B2801" s="5">
        <f>DATE(YEAR(siječanj!B2801),MONTH(siječanj!B2801)+11,DAY(siječanj!B2801))</f>
        <v>43464</v>
      </c>
      <c r="C2801" s="9">
        <v>29.1458333333333</v>
      </c>
      <c r="D2801">
        <v>1.4526744030759944</v>
      </c>
      <c r="E2801" s="6">
        <v>72.268146154923159</v>
      </c>
      <c r="F2801" s="7">
        <v>104.98208607701172</v>
      </c>
      <c r="G2801" s="7">
        <v>60.310123789261532</v>
      </c>
      <c r="H2801" s="7">
        <v>75.969737774544015</v>
      </c>
      <c r="I2801" s="7">
        <v>250.01392865240302</v>
      </c>
    </row>
    <row r="2802" spans="1:9" x14ac:dyDescent="0.25">
      <c r="A2802" s="15"/>
      <c r="B2802" s="5">
        <f>DATE(YEAR(siječanj!B2802),MONTH(siječanj!B2802)+11,DAY(siječanj!B2802))</f>
        <v>43464</v>
      </c>
      <c r="C2802" s="9">
        <v>29.15625</v>
      </c>
      <c r="D2802">
        <v>1.4526744030759944</v>
      </c>
      <c r="E2802" s="6">
        <v>72.252790417266382</v>
      </c>
      <c r="F2802" s="7">
        <v>104.95977918997737</v>
      </c>
      <c r="G2802" s="7">
        <v>60.318082393188405</v>
      </c>
      <c r="H2802" s="7">
        <v>71.596724931934247</v>
      </c>
      <c r="I2802" s="7">
        <v>250.3118003970161</v>
      </c>
    </row>
    <row r="2803" spans="1:9" x14ac:dyDescent="0.25">
      <c r="A2803" s="15"/>
      <c r="B2803" s="5">
        <f>DATE(YEAR(siječanj!B2803),MONTH(siječanj!B2803)+11,DAY(siječanj!B2803))</f>
        <v>43464</v>
      </c>
      <c r="C2803" s="9">
        <v>29.1666666666667</v>
      </c>
      <c r="D2803">
        <v>1.4526744030759944</v>
      </c>
      <c r="E2803" s="6">
        <v>70.21733888966196</v>
      </c>
      <c r="F2803" s="7">
        <v>102.0029308571245</v>
      </c>
      <c r="G2803" s="7">
        <v>59.951203206310041</v>
      </c>
      <c r="H2803" s="7">
        <v>70.751605630832401</v>
      </c>
      <c r="I2803" s="7">
        <v>249.66676546074223</v>
      </c>
    </row>
    <row r="2804" spans="1:9" x14ac:dyDescent="0.25">
      <c r="A2804" s="15"/>
      <c r="B2804" s="5">
        <f>DATE(YEAR(siječanj!B2804),MONTH(siječanj!B2804)+11,DAY(siječanj!B2804))</f>
        <v>43464</v>
      </c>
      <c r="C2804" s="9">
        <v>29.1770833333333</v>
      </c>
      <c r="D2804">
        <v>1.4526744030759944</v>
      </c>
      <c r="E2804" s="6">
        <v>69.867934859529285</v>
      </c>
      <c r="F2804" s="7">
        <v>101.49536056621916</v>
      </c>
      <c r="G2804" s="7">
        <v>59.918766170416262</v>
      </c>
      <c r="H2804" s="7">
        <v>68.146645606484043</v>
      </c>
      <c r="I2804" s="7">
        <v>249.65424409315278</v>
      </c>
    </row>
    <row r="2805" spans="1:9" x14ac:dyDescent="0.25">
      <c r="A2805" s="15"/>
      <c r="B2805" s="5">
        <f>DATE(YEAR(siječanj!B2805),MONTH(siječanj!B2805)+11,DAY(siječanj!B2805))</f>
        <v>43464</v>
      </c>
      <c r="C2805" s="9">
        <v>29.1875</v>
      </c>
      <c r="D2805">
        <v>1.4526744030759944</v>
      </c>
      <c r="E2805" s="6">
        <v>69.984294097285485</v>
      </c>
      <c r="F2805" s="7">
        <v>101.66439265246903</v>
      </c>
      <c r="G2805" s="7">
        <v>59.957213338301258</v>
      </c>
      <c r="H2805" s="7">
        <v>67.213428908763305</v>
      </c>
      <c r="I2805" s="7">
        <v>249.78274886566405</v>
      </c>
    </row>
    <row r="2806" spans="1:9" x14ac:dyDescent="0.25">
      <c r="A2806" s="15"/>
      <c r="B2806" s="5">
        <f>DATE(YEAR(siječanj!B2806),MONTH(siječanj!B2806)+11,DAY(siječanj!B2806))</f>
        <v>43464</v>
      </c>
      <c r="C2806" s="9">
        <v>29.1979166666667</v>
      </c>
      <c r="D2806">
        <v>1.4526744030759944</v>
      </c>
      <c r="E2806" s="6">
        <v>69.657343444563608</v>
      </c>
      <c r="F2806" s="7">
        <v>101.18943980819097</v>
      </c>
      <c r="G2806" s="7">
        <v>60.777210678183316</v>
      </c>
      <c r="H2806" s="7">
        <v>61.485107317622457</v>
      </c>
      <c r="I2806" s="7">
        <v>249.57728883397922</v>
      </c>
    </row>
    <row r="2807" spans="1:9" x14ac:dyDescent="0.25">
      <c r="A2807" s="15"/>
      <c r="B2807" s="5">
        <f>DATE(YEAR(siječanj!B2807),MONTH(siječanj!B2807)+11,DAY(siječanj!B2807))</f>
        <v>43464</v>
      </c>
      <c r="C2807" s="9">
        <v>29.2083333333333</v>
      </c>
      <c r="D2807">
        <v>1.4526744030759944</v>
      </c>
      <c r="E2807" s="6">
        <v>69.022744426326838</v>
      </c>
      <c r="F2807" s="7">
        <v>100.26757405818125</v>
      </c>
      <c r="G2807" s="7">
        <v>58.271475768930188</v>
      </c>
      <c r="H2807" s="7">
        <v>59.756589756397638</v>
      </c>
      <c r="I2807" s="7">
        <v>249.32000628094204</v>
      </c>
    </row>
    <row r="2808" spans="1:9" x14ac:dyDescent="0.25">
      <c r="A2808" s="15"/>
      <c r="B2808" s="5">
        <f>DATE(YEAR(siječanj!B2808),MONTH(siječanj!B2808)+11,DAY(siječanj!B2808))</f>
        <v>43464</v>
      </c>
      <c r="C2808" s="9">
        <v>29.21875</v>
      </c>
      <c r="D2808">
        <v>1.4526744030759944</v>
      </c>
      <c r="E2808" s="6">
        <v>69.36790137800412</v>
      </c>
      <c r="F2808" s="7">
        <v>100.76897472692659</v>
      </c>
      <c r="G2808" s="7">
        <v>58.18585147539487</v>
      </c>
      <c r="H2808" s="7">
        <v>58.134520373027378</v>
      </c>
      <c r="I2808" s="7">
        <v>248.60040815571855</v>
      </c>
    </row>
    <row r="2809" spans="1:9" x14ac:dyDescent="0.25">
      <c r="A2809" s="15"/>
      <c r="B2809" s="5">
        <f>DATE(YEAR(siječanj!B2809),MONTH(siječanj!B2809)+11,DAY(siječanj!B2809))</f>
        <v>43464</v>
      </c>
      <c r="C2809" s="9">
        <v>29.2291666666667</v>
      </c>
      <c r="D2809">
        <v>1.4526744030759944</v>
      </c>
      <c r="E2809" s="6">
        <v>69.359609557385937</v>
      </c>
      <c r="F2809" s="7">
        <v>100.75692941135965</v>
      </c>
      <c r="G2809" s="7">
        <v>58.60985503846517</v>
      </c>
      <c r="H2809" s="7">
        <v>58.283642546091379</v>
      </c>
      <c r="I2809" s="7">
        <v>248.74463338973501</v>
      </c>
    </row>
    <row r="2810" spans="1:9" x14ac:dyDescent="0.25">
      <c r="A2810" s="15"/>
      <c r="B2810" s="5">
        <f>DATE(YEAR(siječanj!B2810),MONTH(siječanj!B2810)+11,DAY(siječanj!B2810))</f>
        <v>43464</v>
      </c>
      <c r="C2810" s="9">
        <v>29.2395833333333</v>
      </c>
      <c r="D2810">
        <v>1.4526744030759944</v>
      </c>
      <c r="E2810" s="6">
        <v>70.250234406722043</v>
      </c>
      <c r="F2810" s="7">
        <v>102.05071733273363</v>
      </c>
      <c r="G2810" s="7">
        <v>58.935659633446335</v>
      </c>
      <c r="H2810" s="7">
        <v>58.396829779434711</v>
      </c>
      <c r="I2810" s="7">
        <v>247.75265326820039</v>
      </c>
    </row>
    <row r="2811" spans="1:9" x14ac:dyDescent="0.25">
      <c r="A2811" s="15"/>
      <c r="B2811" s="5">
        <f>DATE(YEAR(siječanj!B2811),MONTH(siječanj!B2811)+11,DAY(siječanj!B2811))</f>
        <v>43464</v>
      </c>
      <c r="C2811" s="9">
        <v>29.25</v>
      </c>
      <c r="D2811">
        <v>1.4526744030759944</v>
      </c>
      <c r="E2811" s="6">
        <v>71.848701036681192</v>
      </c>
      <c r="F2811" s="7">
        <v>104.37276889024643</v>
      </c>
      <c r="G2811" s="7">
        <v>59.474277538480173</v>
      </c>
      <c r="H2811" s="7">
        <v>59.737279693290731</v>
      </c>
      <c r="I2811" s="7">
        <v>247.67309393257901</v>
      </c>
    </row>
    <row r="2812" spans="1:9" x14ac:dyDescent="0.25">
      <c r="A2812" s="15"/>
      <c r="B2812" s="5">
        <f>DATE(YEAR(siječanj!B2812),MONTH(siječanj!B2812)+11,DAY(siječanj!B2812))</f>
        <v>43464</v>
      </c>
      <c r="C2812" s="9">
        <v>29.2604166666667</v>
      </c>
      <c r="D2812">
        <v>1.4526744030759944</v>
      </c>
      <c r="E2812" s="6">
        <v>74.224814476364614</v>
      </c>
      <c r="F2812" s="7">
        <v>107.8244880628794</v>
      </c>
      <c r="G2812" s="7">
        <v>61.862240375993622</v>
      </c>
      <c r="H2812" s="7">
        <v>59.03311863501812</v>
      </c>
      <c r="I2812" s="7">
        <v>239.85652346172293</v>
      </c>
    </row>
    <row r="2813" spans="1:9" x14ac:dyDescent="0.25">
      <c r="A2813" s="15"/>
      <c r="B2813" s="5">
        <f>DATE(YEAR(siječanj!B2813),MONTH(siječanj!B2813)+11,DAY(siječanj!B2813))</f>
        <v>43464</v>
      </c>
      <c r="C2813" s="9">
        <v>29.2708333333333</v>
      </c>
      <c r="D2813">
        <v>1.4526744030759944</v>
      </c>
      <c r="E2813" s="6">
        <v>75.652496381392766</v>
      </c>
      <c r="F2813" s="7">
        <v>109.89844502204856</v>
      </c>
      <c r="G2813" s="7">
        <v>67.235386760436654</v>
      </c>
      <c r="H2813" s="7">
        <v>59.875709285162301</v>
      </c>
      <c r="I2813" s="7">
        <v>227.4390429220696</v>
      </c>
    </row>
    <row r="2814" spans="1:9" x14ac:dyDescent="0.25">
      <c r="A2814" s="15"/>
      <c r="B2814" s="5">
        <f>DATE(YEAR(siječanj!B2814),MONTH(siječanj!B2814)+11,DAY(siječanj!B2814))</f>
        <v>43464</v>
      </c>
      <c r="C2814" s="9">
        <v>29.28125</v>
      </c>
      <c r="D2814">
        <v>1.4526744030759944</v>
      </c>
      <c r="E2814" s="6">
        <v>79.646377746397761</v>
      </c>
      <c r="F2814" s="7">
        <v>115.70025424991353</v>
      </c>
      <c r="G2814" s="7">
        <v>66.6318706788078</v>
      </c>
      <c r="H2814" s="7">
        <v>59.094484578655923</v>
      </c>
      <c r="I2814" s="7">
        <v>208.29547992498843</v>
      </c>
    </row>
    <row r="2815" spans="1:9" x14ac:dyDescent="0.25">
      <c r="A2815" s="15"/>
      <c r="B2815" s="5">
        <f>DATE(YEAR(siječanj!B2815),MONTH(siječanj!B2815)+11,DAY(siječanj!B2815))</f>
        <v>43464</v>
      </c>
      <c r="C2815" s="9">
        <v>29.2916666666667</v>
      </c>
      <c r="D2815">
        <v>1.4526744030759944</v>
      </c>
      <c r="E2815" s="6">
        <v>81.475162588006157</v>
      </c>
      <c r="F2815" s="7">
        <v>118.35688317805143</v>
      </c>
      <c r="G2815" s="7">
        <v>64.60926842530327</v>
      </c>
      <c r="H2815" s="7">
        <v>56.931568865293443</v>
      </c>
      <c r="I2815" s="7">
        <v>168.82072106551894</v>
      </c>
    </row>
    <row r="2816" spans="1:9" x14ac:dyDescent="0.25">
      <c r="A2816" s="15"/>
      <c r="B2816" s="5">
        <f>DATE(YEAR(siječanj!B2816),MONTH(siječanj!B2816)+11,DAY(siječanj!B2816))</f>
        <v>43464</v>
      </c>
      <c r="C2816" s="9">
        <v>29.3020833333333</v>
      </c>
      <c r="D2816">
        <v>1.4526744030759944</v>
      </c>
      <c r="E2816" s="6">
        <v>85.835735834025968</v>
      </c>
      <c r="F2816" s="7">
        <v>124.69137631528241</v>
      </c>
      <c r="G2816" s="7">
        <v>63.895569268814022</v>
      </c>
      <c r="H2816" s="7">
        <v>55.662715897124606</v>
      </c>
      <c r="I2816" s="7">
        <v>147.35940402619261</v>
      </c>
    </row>
    <row r="2817" spans="1:9" x14ac:dyDescent="0.25">
      <c r="A2817" s="15"/>
      <c r="B2817" s="5">
        <f>DATE(YEAR(siječanj!B2817),MONTH(siječanj!B2817)+11,DAY(siječanj!B2817))</f>
        <v>43464</v>
      </c>
      <c r="C2817" s="9">
        <v>29.3125</v>
      </c>
      <c r="D2817">
        <v>1.4526744030759944</v>
      </c>
      <c r="E2817" s="6">
        <v>91.826145770113968</v>
      </c>
      <c r="F2817" s="7">
        <v>133.39349149336957</v>
      </c>
      <c r="G2817" s="7">
        <v>63.803075105155052</v>
      </c>
      <c r="H2817" s="7">
        <v>56.533266202143594</v>
      </c>
      <c r="I2817" s="7">
        <v>84.906431595904763</v>
      </c>
    </row>
    <row r="2818" spans="1:9" x14ac:dyDescent="0.25">
      <c r="A2818" s="15"/>
      <c r="B2818" s="5">
        <f>DATE(YEAR(siječanj!B2818),MONTH(siječanj!B2818)+11,DAY(siječanj!B2818))</f>
        <v>43464</v>
      </c>
      <c r="C2818" s="9">
        <v>29.3229166666667</v>
      </c>
      <c r="D2818">
        <v>1.4526744030759944</v>
      </c>
      <c r="E2818" s="6">
        <v>98.592439016278064</v>
      </c>
      <c r="F2818" s="7">
        <v>143.22271249577813</v>
      </c>
      <c r="G2818" s="7">
        <v>63.980615046970499</v>
      </c>
      <c r="H2818" s="7">
        <v>58.302129794204127</v>
      </c>
      <c r="I2818" s="7">
        <v>20.720758298762632</v>
      </c>
    </row>
    <row r="2819" spans="1:9" x14ac:dyDescent="0.25">
      <c r="A2819" s="15"/>
      <c r="B2819" s="5">
        <f>DATE(YEAR(siječanj!B2819),MONTH(siječanj!B2819)+11,DAY(siječanj!B2819))</f>
        <v>43464</v>
      </c>
      <c r="C2819" s="9">
        <v>29.3333333333333</v>
      </c>
      <c r="D2819">
        <v>1.4526744030759944</v>
      </c>
      <c r="E2819" s="6">
        <v>104.63706714402538</v>
      </c>
      <c r="F2819" s="7">
        <v>152.00358905306982</v>
      </c>
      <c r="G2819" s="7">
        <v>62.158994660527924</v>
      </c>
      <c r="H2819" s="7">
        <v>57.975552516155183</v>
      </c>
      <c r="I2819" s="7">
        <v>3.3212165008664636</v>
      </c>
    </row>
    <row r="2820" spans="1:9" x14ac:dyDescent="0.25">
      <c r="A2820" s="15"/>
      <c r="B2820" s="5">
        <f>DATE(YEAR(siječanj!B2820),MONTH(siječanj!B2820)+11,DAY(siječanj!B2820))</f>
        <v>43464</v>
      </c>
      <c r="C2820" s="9">
        <v>29.34375</v>
      </c>
      <c r="D2820">
        <v>1.4526744030759944</v>
      </c>
      <c r="E2820" s="6">
        <v>111.85301015116892</v>
      </c>
      <c r="F2820" s="7">
        <v>162.48600475360246</v>
      </c>
      <c r="G2820" s="7">
        <v>64.76048189991387</v>
      </c>
      <c r="H2820" s="7">
        <v>59.262354892391798</v>
      </c>
      <c r="I2820" s="7">
        <v>2.7991641749899063</v>
      </c>
    </row>
    <row r="2821" spans="1:9" x14ac:dyDescent="0.25">
      <c r="A2821" s="15"/>
      <c r="B2821" s="5">
        <f>DATE(YEAR(siječanj!B2821),MONTH(siječanj!B2821)+11,DAY(siječanj!B2821))</f>
        <v>43464</v>
      </c>
      <c r="C2821" s="9">
        <v>29.3541666666667</v>
      </c>
      <c r="D2821">
        <v>1.4526744030759944</v>
      </c>
      <c r="E2821" s="6">
        <v>120.91244011200496</v>
      </c>
      <c r="F2821" s="7">
        <v>175.64640676416872</v>
      </c>
      <c r="G2821" s="7">
        <v>65.54643923420663</v>
      </c>
      <c r="H2821" s="7">
        <v>57.772437624547401</v>
      </c>
      <c r="I2821" s="7">
        <v>2.2953753852755052</v>
      </c>
    </row>
    <row r="2822" spans="1:9" x14ac:dyDescent="0.25">
      <c r="A2822" s="15"/>
      <c r="B2822" s="5">
        <f>DATE(YEAR(siječanj!B2822),MONTH(siječanj!B2822)+11,DAY(siječanj!B2822))</f>
        <v>43464</v>
      </c>
      <c r="C2822" s="9">
        <v>29.3645833333333</v>
      </c>
      <c r="D2822">
        <v>1.4526744030759944</v>
      </c>
      <c r="E2822" s="6">
        <v>129.99272162126877</v>
      </c>
      <c r="F2822" s="7">
        <v>188.83709928540051</v>
      </c>
      <c r="G2822" s="7">
        <v>67.150365087087607</v>
      </c>
      <c r="H2822" s="7">
        <v>61.299014662064643</v>
      </c>
      <c r="I2822" s="7">
        <v>2.4125028237826722</v>
      </c>
    </row>
    <row r="2823" spans="1:9" x14ac:dyDescent="0.25">
      <c r="A2823" s="15"/>
      <c r="B2823" s="5">
        <f>DATE(YEAR(siječanj!B2823),MONTH(siječanj!B2823)+11,DAY(siječanj!B2823))</f>
        <v>43464</v>
      </c>
      <c r="C2823" s="9">
        <v>29.375</v>
      </c>
      <c r="D2823">
        <v>1.4526744030759944</v>
      </c>
      <c r="E2823" s="6">
        <v>137.29423105960009</v>
      </c>
      <c r="F2823" s="7">
        <v>199.44381515028221</v>
      </c>
      <c r="G2823" s="7">
        <v>66.130446491671478</v>
      </c>
      <c r="H2823" s="7">
        <v>62.792885455612705</v>
      </c>
      <c r="I2823" s="7">
        <v>2.1857221661888038</v>
      </c>
    </row>
    <row r="2824" spans="1:9" x14ac:dyDescent="0.25">
      <c r="A2824" s="15"/>
      <c r="B2824" s="5">
        <f>DATE(YEAR(siječanj!B2824),MONTH(siječanj!B2824)+11,DAY(siječanj!B2824))</f>
        <v>43464</v>
      </c>
      <c r="C2824" s="9">
        <v>29.3854166666667</v>
      </c>
      <c r="D2824">
        <v>1.4526744030759944</v>
      </c>
      <c r="E2824" s="6">
        <v>142.31831956049569</v>
      </c>
      <c r="F2824" s="7">
        <v>206.7421799143217</v>
      </c>
      <c r="G2824" s="7">
        <v>65.590076970629497</v>
      </c>
      <c r="H2824" s="7">
        <v>67.793758317280293</v>
      </c>
      <c r="I2824" s="7">
        <v>1.8155542991803562</v>
      </c>
    </row>
    <row r="2825" spans="1:9" x14ac:dyDescent="0.25">
      <c r="A2825" s="15"/>
      <c r="B2825" s="5">
        <f>DATE(YEAR(siječanj!B2825),MONTH(siječanj!B2825)+11,DAY(siječanj!B2825))</f>
        <v>43464</v>
      </c>
      <c r="C2825" s="9">
        <v>29.3958333333333</v>
      </c>
      <c r="D2825">
        <v>1.4526744030759944</v>
      </c>
      <c r="E2825" s="6">
        <v>148.11958176125498</v>
      </c>
      <c r="F2825" s="7">
        <v>215.16952501889702</v>
      </c>
      <c r="G2825" s="7">
        <v>66.451438160098178</v>
      </c>
      <c r="H2825" s="7">
        <v>71.002279229102768</v>
      </c>
      <c r="I2825" s="7">
        <v>1.8717129478283445</v>
      </c>
    </row>
    <row r="2826" spans="1:9" x14ac:dyDescent="0.25">
      <c r="A2826" s="15"/>
      <c r="B2826" s="5">
        <f>DATE(YEAR(siječanj!B2826),MONTH(siječanj!B2826)+11,DAY(siječanj!B2826))</f>
        <v>43464</v>
      </c>
      <c r="C2826" s="9">
        <v>29.40625</v>
      </c>
      <c r="D2826">
        <v>1.4526744030759944</v>
      </c>
      <c r="E2826" s="6">
        <v>152.62146211153924</v>
      </c>
      <c r="F2826" s="7">
        <v>221.70929136946577</v>
      </c>
      <c r="G2826" s="7">
        <v>70.27954673626401</v>
      </c>
      <c r="H2826" s="7">
        <v>77.742884018305858</v>
      </c>
      <c r="I2826" s="7">
        <v>1.9473241675449557</v>
      </c>
    </row>
    <row r="2827" spans="1:9" x14ac:dyDescent="0.25">
      <c r="A2827" s="15"/>
      <c r="B2827" s="5">
        <f>DATE(YEAR(siječanj!B2827),MONTH(siječanj!B2827)+11,DAY(siječanj!B2827))</f>
        <v>43464</v>
      </c>
      <c r="C2827" s="9">
        <v>29.4166666666667</v>
      </c>
      <c r="D2827">
        <v>1.4526744030759944</v>
      </c>
      <c r="E2827" s="6">
        <v>158.28172170431756</v>
      </c>
      <c r="F2827" s="7">
        <v>229.93180559466018</v>
      </c>
      <c r="G2827" s="7">
        <v>74.233711402996988</v>
      </c>
      <c r="H2827" s="7">
        <v>80.094284571306744</v>
      </c>
      <c r="I2827" s="7">
        <v>1.8415200614565643</v>
      </c>
    </row>
    <row r="2828" spans="1:9" x14ac:dyDescent="0.25">
      <c r="A2828" s="15"/>
      <c r="B2828" s="5">
        <f>DATE(YEAR(siječanj!B2828),MONTH(siječanj!B2828)+11,DAY(siječanj!B2828))</f>
        <v>43464</v>
      </c>
      <c r="C2828" s="9">
        <v>29.4270833333333</v>
      </c>
      <c r="D2828">
        <v>1.4526744030759944</v>
      </c>
      <c r="E2828" s="6">
        <v>162.72242210589479</v>
      </c>
      <c r="F2828" s="7">
        <v>236.3826973997607</v>
      </c>
      <c r="G2828" s="7">
        <v>84.416976131836719</v>
      </c>
      <c r="H2828" s="7">
        <v>94.80831183486913</v>
      </c>
      <c r="I2828" s="7">
        <v>2.0830041506986938</v>
      </c>
    </row>
    <row r="2829" spans="1:9" x14ac:dyDescent="0.25">
      <c r="A2829" s="15"/>
      <c r="B2829" s="5">
        <f>DATE(YEAR(siječanj!B2829),MONTH(siječanj!B2829)+11,DAY(siječanj!B2829))</f>
        <v>43464</v>
      </c>
      <c r="C2829" s="9">
        <v>29.4375</v>
      </c>
      <c r="D2829">
        <v>1.4526744030759944</v>
      </c>
      <c r="E2829" s="6">
        <v>169.9644178943993</v>
      </c>
      <c r="F2829" s="7">
        <v>246.90295930890537</v>
      </c>
      <c r="G2829" s="7">
        <v>88.857632057489866</v>
      </c>
      <c r="H2829" s="7">
        <v>96.29630251150769</v>
      </c>
      <c r="I2829" s="7">
        <v>2.3871550796496068</v>
      </c>
    </row>
    <row r="2830" spans="1:9" x14ac:dyDescent="0.25">
      <c r="A2830" s="15"/>
      <c r="B2830" s="5">
        <f>DATE(YEAR(siječanj!B2830),MONTH(siječanj!B2830)+11,DAY(siječanj!B2830))</f>
        <v>43464</v>
      </c>
      <c r="C2830" s="9">
        <v>29.4479166666667</v>
      </c>
      <c r="D2830">
        <v>1.4526744030759944</v>
      </c>
      <c r="E2830" s="6">
        <v>172.20958107083442</v>
      </c>
      <c r="F2830" s="7">
        <v>250.16445038604144</v>
      </c>
      <c r="G2830" s="7">
        <v>91.155101430362819</v>
      </c>
      <c r="H2830" s="7">
        <v>95.037154746538292</v>
      </c>
      <c r="I2830" s="7">
        <v>3.2466043104783302</v>
      </c>
    </row>
    <row r="2831" spans="1:9" x14ac:dyDescent="0.25">
      <c r="A2831" s="15"/>
      <c r="B2831" s="5">
        <f>DATE(YEAR(siječanj!B2831),MONTH(siječanj!B2831)+11,DAY(siječanj!B2831))</f>
        <v>43464</v>
      </c>
      <c r="C2831" s="9">
        <v>29.4583333333333</v>
      </c>
      <c r="D2831">
        <v>1.4526744030759944</v>
      </c>
      <c r="E2831" s="6">
        <v>175.10668070861703</v>
      </c>
      <c r="F2831" s="7">
        <v>254.372992873009</v>
      </c>
      <c r="G2831" s="7">
        <v>90.371646978577104</v>
      </c>
      <c r="H2831" s="7">
        <v>98.539195842302775</v>
      </c>
      <c r="I2831" s="7">
        <v>3.2051500935079602</v>
      </c>
    </row>
    <row r="2832" spans="1:9" x14ac:dyDescent="0.25">
      <c r="A2832" s="15"/>
      <c r="B2832" s="5">
        <f>DATE(YEAR(siječanj!B2832),MONTH(siječanj!B2832)+11,DAY(siječanj!B2832))</f>
        <v>43464</v>
      </c>
      <c r="C2832" s="9">
        <v>29.46875</v>
      </c>
      <c r="D2832">
        <v>1.4526744030759944</v>
      </c>
      <c r="E2832" s="6">
        <v>176.57929714011479</v>
      </c>
      <c r="F2832" s="7">
        <v>256.51222506859489</v>
      </c>
      <c r="G2832" s="7">
        <v>90.032918189334083</v>
      </c>
      <c r="H2832" s="7">
        <v>101.58705911621625</v>
      </c>
      <c r="I2832" s="7">
        <v>3.1771982729270904</v>
      </c>
    </row>
    <row r="2833" spans="1:9" x14ac:dyDescent="0.25">
      <c r="A2833" s="15"/>
      <c r="B2833" s="5">
        <f>DATE(YEAR(siječanj!B2833),MONTH(siječanj!B2833)+11,DAY(siječanj!B2833))</f>
        <v>43464</v>
      </c>
      <c r="C2833" s="9">
        <v>29.4791666666667</v>
      </c>
      <c r="D2833">
        <v>1.4526744030759944</v>
      </c>
      <c r="E2833" s="6">
        <v>178.29336127119916</v>
      </c>
      <c r="F2833" s="7">
        <v>259.00220215705184</v>
      </c>
      <c r="G2833" s="7">
        <v>91.288147915090875</v>
      </c>
      <c r="H2833" s="7">
        <v>96.064336916592396</v>
      </c>
      <c r="I2833" s="7">
        <v>4.1105826742686924</v>
      </c>
    </row>
    <row r="2834" spans="1:9" x14ac:dyDescent="0.25">
      <c r="A2834" s="15"/>
      <c r="B2834" s="5">
        <f>DATE(YEAR(siječanj!B2834),MONTH(siječanj!B2834)+11,DAY(siječanj!B2834))</f>
        <v>43464</v>
      </c>
      <c r="C2834" s="9">
        <v>29.4895833333333</v>
      </c>
      <c r="D2834">
        <v>1.4526744030759944</v>
      </c>
      <c r="E2834" s="6">
        <v>180.14809772602226</v>
      </c>
      <c r="F2834" s="7">
        <v>261.69653032942529</v>
      </c>
      <c r="G2834" s="7">
        <v>91.140393480349559</v>
      </c>
      <c r="H2834" s="7">
        <v>95.648823372003662</v>
      </c>
      <c r="I2834" s="7">
        <v>3.9989723977287057</v>
      </c>
    </row>
    <row r="2835" spans="1:9" x14ac:dyDescent="0.25">
      <c r="A2835" s="15"/>
      <c r="B2835" s="5">
        <f>DATE(YEAR(siječanj!B2835),MONTH(siječanj!B2835)+11,DAY(siječanj!B2835))</f>
        <v>43464</v>
      </c>
      <c r="C2835" s="9">
        <v>29.5</v>
      </c>
      <c r="D2835">
        <v>1.4526744030759944</v>
      </c>
      <c r="E2835" s="6">
        <v>180.03030824839385</v>
      </c>
      <c r="F2835" s="7">
        <v>261.52542057032281</v>
      </c>
      <c r="G2835" s="7">
        <v>92.215206757268362</v>
      </c>
      <c r="H2835" s="7">
        <v>96.804384749805536</v>
      </c>
      <c r="I2835" s="7">
        <v>4.0377635365191589</v>
      </c>
    </row>
    <row r="2836" spans="1:9" x14ac:dyDescent="0.25">
      <c r="A2836" s="15"/>
      <c r="B2836" s="5">
        <f>DATE(YEAR(siječanj!B2836),MONTH(siječanj!B2836)+11,DAY(siječanj!B2836))</f>
        <v>43464</v>
      </c>
      <c r="C2836" s="9">
        <v>29.5104166666667</v>
      </c>
      <c r="D2836">
        <v>1.4526744030759944</v>
      </c>
      <c r="E2836" s="6">
        <v>179.23459598164331</v>
      </c>
      <c r="F2836" s="7">
        <v>260.36950972820074</v>
      </c>
      <c r="G2836" s="7">
        <v>92.073570926151802</v>
      </c>
      <c r="H2836" s="7">
        <v>93.846525395058379</v>
      </c>
      <c r="I2836" s="7">
        <v>4.1729765059627875</v>
      </c>
    </row>
    <row r="2837" spans="1:9" x14ac:dyDescent="0.25">
      <c r="A2837" s="15"/>
      <c r="B2837" s="5">
        <f>DATE(YEAR(siječanj!B2837),MONTH(siječanj!B2837)+11,DAY(siječanj!B2837))</f>
        <v>43464</v>
      </c>
      <c r="C2837" s="9">
        <v>29.5208333333333</v>
      </c>
      <c r="D2837">
        <v>1.4526744030759944</v>
      </c>
      <c r="E2837" s="6">
        <v>176.32635495378844</v>
      </c>
      <c r="F2837" s="7">
        <v>256.14478242906051</v>
      </c>
      <c r="G2837" s="7">
        <v>91.662816972243959</v>
      </c>
      <c r="H2837" s="7">
        <v>92.313279893740898</v>
      </c>
      <c r="I2837" s="7">
        <v>5.1183782600975025</v>
      </c>
    </row>
    <row r="2838" spans="1:9" x14ac:dyDescent="0.25">
      <c r="A2838" s="15"/>
      <c r="B2838" s="5">
        <f>DATE(YEAR(siječanj!B2838),MONTH(siječanj!B2838)+11,DAY(siječanj!B2838))</f>
        <v>43464</v>
      </c>
      <c r="C2838" s="9">
        <v>29.53125</v>
      </c>
      <c r="D2838">
        <v>1.4526744030759944</v>
      </c>
      <c r="E2838" s="6">
        <v>174.15790698758457</v>
      </c>
      <c r="F2838" s="7">
        <v>252.99473357415397</v>
      </c>
      <c r="G2838" s="7">
        <v>87.377026399530294</v>
      </c>
      <c r="H2838" s="7">
        <v>94.357778481382525</v>
      </c>
      <c r="I2838" s="7">
        <v>5.9721683247902337</v>
      </c>
    </row>
    <row r="2839" spans="1:9" x14ac:dyDescent="0.25">
      <c r="A2839" s="15"/>
      <c r="B2839" s="5">
        <f>DATE(YEAR(siječanj!B2839),MONTH(siječanj!B2839)+11,DAY(siječanj!B2839))</f>
        <v>43464</v>
      </c>
      <c r="C2839" s="9">
        <v>29.5416666666667</v>
      </c>
      <c r="D2839">
        <v>1.4526744030759944</v>
      </c>
      <c r="E2839" s="6">
        <v>166.24234260762699</v>
      </c>
      <c r="F2839" s="7">
        <v>241.49599581348949</v>
      </c>
      <c r="G2839" s="7">
        <v>87.70622173742629</v>
      </c>
      <c r="H2839" s="7">
        <v>93.263378346902854</v>
      </c>
      <c r="I2839" s="7">
        <v>6.1301079614200384</v>
      </c>
    </row>
    <row r="2840" spans="1:9" x14ac:dyDescent="0.25">
      <c r="A2840" s="15"/>
      <c r="B2840" s="5">
        <f>DATE(YEAR(siječanj!B2840),MONTH(siječanj!B2840)+11,DAY(siječanj!B2840))</f>
        <v>43464</v>
      </c>
      <c r="C2840" s="9">
        <v>29.5520833333333</v>
      </c>
      <c r="D2840">
        <v>1.4526744030759944</v>
      </c>
      <c r="E2840" s="6">
        <v>159.55452013658586</v>
      </c>
      <c r="F2840" s="7">
        <v>231.78076729749159</v>
      </c>
      <c r="G2840" s="7">
        <v>87.802817735819914</v>
      </c>
      <c r="H2840" s="7">
        <v>88.662485888226854</v>
      </c>
      <c r="I2840" s="7">
        <v>7.0590012309155998</v>
      </c>
    </row>
    <row r="2841" spans="1:9" x14ac:dyDescent="0.25">
      <c r="A2841" s="15"/>
      <c r="B2841" s="5">
        <f>DATE(YEAR(siječanj!B2841),MONTH(siječanj!B2841)+11,DAY(siječanj!B2841))</f>
        <v>43464</v>
      </c>
      <c r="C2841" s="9">
        <v>29.5625</v>
      </c>
      <c r="D2841">
        <v>1.4526744030759944</v>
      </c>
      <c r="E2841" s="6">
        <v>155.21878168679314</v>
      </c>
      <c r="F2841" s="7">
        <v>225.48235103304532</v>
      </c>
      <c r="G2841" s="7">
        <v>87.174108112936423</v>
      </c>
      <c r="H2841" s="7">
        <v>88.788396650992112</v>
      </c>
      <c r="I2841" s="7">
        <v>7.7894506747009293</v>
      </c>
    </row>
    <row r="2842" spans="1:9" x14ac:dyDescent="0.25">
      <c r="A2842" s="15"/>
      <c r="B2842" s="5">
        <f>DATE(YEAR(siječanj!B2842),MONTH(siječanj!B2842)+11,DAY(siječanj!B2842))</f>
        <v>43464</v>
      </c>
      <c r="C2842" s="9">
        <v>29.5729166666667</v>
      </c>
      <c r="D2842">
        <v>1.4526744030759944</v>
      </c>
      <c r="E2842" s="6">
        <v>150.09978754622395</v>
      </c>
      <c r="F2842" s="7">
        <v>218.04611927554444</v>
      </c>
      <c r="G2842" s="7">
        <v>86.085237715805519</v>
      </c>
      <c r="H2842" s="7">
        <v>91.302052307110188</v>
      </c>
      <c r="I2842" s="7">
        <v>7.2083456152148075</v>
      </c>
    </row>
    <row r="2843" spans="1:9" x14ac:dyDescent="0.25">
      <c r="A2843" s="15"/>
      <c r="B2843" s="5">
        <f>DATE(YEAR(siječanj!B2843),MONTH(siječanj!B2843)+11,DAY(siječanj!B2843))</f>
        <v>43464</v>
      </c>
      <c r="C2843" s="9">
        <v>29.5833333333333</v>
      </c>
      <c r="D2843">
        <v>1.4526744030759944</v>
      </c>
      <c r="E2843" s="6">
        <v>148.05312718311643</v>
      </c>
      <c r="F2843" s="7">
        <v>215.07298815426793</v>
      </c>
      <c r="G2843" s="7">
        <v>85.877289559390121</v>
      </c>
      <c r="H2843" s="7">
        <v>92.026009090022853</v>
      </c>
      <c r="I2843" s="7">
        <v>6.7732178411800579</v>
      </c>
    </row>
    <row r="2844" spans="1:9" x14ac:dyDescent="0.25">
      <c r="A2844" s="15"/>
      <c r="B2844" s="5">
        <f>DATE(YEAR(siječanj!B2844),MONTH(siječanj!B2844)+11,DAY(siječanj!B2844))</f>
        <v>43464</v>
      </c>
      <c r="C2844" s="9">
        <v>29.59375</v>
      </c>
      <c r="D2844">
        <v>1.4526744030759944</v>
      </c>
      <c r="E2844" s="6">
        <v>145.91075481069868</v>
      </c>
      <c r="F2844" s="7">
        <v>211.96081864699948</v>
      </c>
      <c r="G2844" s="7">
        <v>86.152831613367184</v>
      </c>
      <c r="H2844" s="7">
        <v>91.900335137426623</v>
      </c>
      <c r="I2844" s="7">
        <v>4.7941917429623473</v>
      </c>
    </row>
    <row r="2845" spans="1:9" x14ac:dyDescent="0.25">
      <c r="A2845" s="15"/>
      <c r="B2845" s="5">
        <f>DATE(YEAR(siječanj!B2845),MONTH(siječanj!B2845)+11,DAY(siječanj!B2845))</f>
        <v>43464</v>
      </c>
      <c r="C2845" s="9">
        <v>29.6041666666667</v>
      </c>
      <c r="D2845">
        <v>1.4526744030759944</v>
      </c>
      <c r="E2845" s="6">
        <v>144.57877797206874</v>
      </c>
      <c r="F2845" s="7">
        <v>210.02588998803168</v>
      </c>
      <c r="G2845" s="7">
        <v>87.559696647864996</v>
      </c>
      <c r="H2845" s="7">
        <v>90.625469599202887</v>
      </c>
      <c r="I2845" s="7">
        <v>3.8118569045840389</v>
      </c>
    </row>
    <row r="2846" spans="1:9" x14ac:dyDescent="0.25">
      <c r="A2846" s="15"/>
      <c r="B2846" s="5">
        <f>DATE(YEAR(siječanj!B2846),MONTH(siječanj!B2846)+11,DAY(siječanj!B2846))</f>
        <v>43464</v>
      </c>
      <c r="C2846" s="9">
        <v>29.6145833333333</v>
      </c>
      <c r="D2846">
        <v>1.4526744030759944</v>
      </c>
      <c r="E2846" s="6">
        <v>140.93124873144976</v>
      </c>
      <c r="F2846" s="7">
        <v>204.72721762571325</v>
      </c>
      <c r="G2846" s="7">
        <v>85.545466797481936</v>
      </c>
      <c r="H2846" s="7">
        <v>92.281972786645937</v>
      </c>
      <c r="I2846" s="7">
        <v>3.6373187806728731</v>
      </c>
    </row>
    <row r="2847" spans="1:9" x14ac:dyDescent="0.25">
      <c r="A2847" s="15"/>
      <c r="B2847" s="5">
        <f>DATE(YEAR(siječanj!B2847),MONTH(siječanj!B2847)+11,DAY(siječanj!B2847))</f>
        <v>43464</v>
      </c>
      <c r="C2847" s="9">
        <v>29.625</v>
      </c>
      <c r="D2847">
        <v>1.4526744030759944</v>
      </c>
      <c r="E2847" s="6">
        <v>140.09490158444729</v>
      </c>
      <c r="F2847" s="7">
        <v>203.51227753317713</v>
      </c>
      <c r="G2847" s="7">
        <v>85.875598205400621</v>
      </c>
      <c r="H2847" s="7">
        <v>90.958701644375353</v>
      </c>
      <c r="I2847" s="7">
        <v>2.9957769469459405</v>
      </c>
    </row>
    <row r="2848" spans="1:9" x14ac:dyDescent="0.25">
      <c r="A2848" s="15"/>
      <c r="B2848" s="5">
        <f>DATE(YEAR(siječanj!B2848),MONTH(siječanj!B2848)+11,DAY(siječanj!B2848))</f>
        <v>43464</v>
      </c>
      <c r="C2848" s="9">
        <v>29.6354166666667</v>
      </c>
      <c r="D2848">
        <v>1.4526744030759944</v>
      </c>
      <c r="E2848" s="6">
        <v>139.61167788472079</v>
      </c>
      <c r="F2848" s="7">
        <v>202.81031083362478</v>
      </c>
      <c r="G2848" s="7">
        <v>86.584564784693569</v>
      </c>
      <c r="H2848" s="7">
        <v>90.407243007824263</v>
      </c>
      <c r="I2848" s="7">
        <v>2.4331924311669382</v>
      </c>
    </row>
    <row r="2849" spans="1:9" x14ac:dyDescent="0.25">
      <c r="A2849" s="15"/>
      <c r="B2849" s="5">
        <f>DATE(YEAR(siječanj!B2849),MONTH(siječanj!B2849)+11,DAY(siječanj!B2849))</f>
        <v>43464</v>
      </c>
      <c r="C2849" s="9">
        <v>29.6458333333333</v>
      </c>
      <c r="D2849">
        <v>1.4526744030759944</v>
      </c>
      <c r="E2849" s="6">
        <v>138.27399496427074</v>
      </c>
      <c r="F2849" s="7">
        <v>200.86709309565506</v>
      </c>
      <c r="G2849" s="7">
        <v>86.180777120139197</v>
      </c>
      <c r="H2849" s="7">
        <v>90.387383063477358</v>
      </c>
      <c r="I2849" s="7">
        <v>2.289399209833078</v>
      </c>
    </row>
    <row r="2850" spans="1:9" x14ac:dyDescent="0.25">
      <c r="A2850" s="15"/>
      <c r="B2850" s="5">
        <f>DATE(YEAR(siječanj!B2850),MONTH(siječanj!B2850)+11,DAY(siječanj!B2850))</f>
        <v>43464</v>
      </c>
      <c r="C2850" s="9">
        <v>29.65625</v>
      </c>
      <c r="D2850">
        <v>1.4526744030759944</v>
      </c>
      <c r="E2850" s="6">
        <v>135.63375629071666</v>
      </c>
      <c r="F2850" s="7">
        <v>197.03168595657172</v>
      </c>
      <c r="G2850" s="7">
        <v>86.19505921855415</v>
      </c>
      <c r="H2850" s="7">
        <v>92.30032758161326</v>
      </c>
      <c r="I2850" s="7">
        <v>2.5113087244249286</v>
      </c>
    </row>
    <row r="2851" spans="1:9" x14ac:dyDescent="0.25">
      <c r="A2851" s="15"/>
      <c r="B2851" s="5">
        <f>DATE(YEAR(siječanj!B2851),MONTH(siječanj!B2851)+11,DAY(siječanj!B2851))</f>
        <v>43464</v>
      </c>
      <c r="C2851" s="9">
        <v>29.6666666666667</v>
      </c>
      <c r="D2851">
        <v>1.4526744030759944</v>
      </c>
      <c r="E2851" s="6">
        <v>135.34941726447778</v>
      </c>
      <c r="F2851" s="7">
        <v>196.61863393135894</v>
      </c>
      <c r="G2851" s="7">
        <v>87.721058246412639</v>
      </c>
      <c r="H2851" s="7">
        <v>91.877906404805259</v>
      </c>
      <c r="I2851" s="7">
        <v>2.9126965079556535</v>
      </c>
    </row>
    <row r="2852" spans="1:9" x14ac:dyDescent="0.25">
      <c r="A2852" s="15"/>
      <c r="B2852" s="5">
        <f>DATE(YEAR(siječanj!B2852),MONTH(siječanj!B2852)+11,DAY(siječanj!B2852))</f>
        <v>43464</v>
      </c>
      <c r="C2852" s="9">
        <v>29.6770833333333</v>
      </c>
      <c r="D2852">
        <v>1.4526744030759944</v>
      </c>
      <c r="E2852" s="6">
        <v>136.4628838010828</v>
      </c>
      <c r="F2852" s="7">
        <v>198.23613826776673</v>
      </c>
      <c r="G2852" s="7">
        <v>88.382518267686777</v>
      </c>
      <c r="H2852" s="7">
        <v>93.481315949600599</v>
      </c>
      <c r="I2852" s="7">
        <v>4.5836375617287244</v>
      </c>
    </row>
    <row r="2853" spans="1:9" x14ac:dyDescent="0.25">
      <c r="A2853" s="15"/>
      <c r="B2853" s="5">
        <f>DATE(YEAR(siječanj!B2853),MONTH(siječanj!B2853)+11,DAY(siječanj!B2853))</f>
        <v>43464</v>
      </c>
      <c r="C2853" s="9">
        <v>29.6875</v>
      </c>
      <c r="D2853">
        <v>1.4526744030759944</v>
      </c>
      <c r="E2853" s="6">
        <v>140.5208442764775</v>
      </c>
      <c r="F2853" s="7">
        <v>204.13103357906672</v>
      </c>
      <c r="G2853" s="7">
        <v>90.123110343881436</v>
      </c>
      <c r="H2853" s="7">
        <v>93.904985396960711</v>
      </c>
      <c r="I2853" s="7">
        <v>10.92407669783559</v>
      </c>
    </row>
    <row r="2854" spans="1:9" x14ac:dyDescent="0.25">
      <c r="A2854" s="15"/>
      <c r="B2854" s="5">
        <f>DATE(YEAR(siječanj!B2854),MONTH(siječanj!B2854)+11,DAY(siječanj!B2854))</f>
        <v>43464</v>
      </c>
      <c r="C2854" s="9">
        <v>29.6979166666667</v>
      </c>
      <c r="D2854">
        <v>1.4526744030759944</v>
      </c>
      <c r="E2854" s="6">
        <v>144.29636312429869</v>
      </c>
      <c r="F2854" s="7">
        <v>209.61563316762752</v>
      </c>
      <c r="G2854" s="7">
        <v>92.674286832648377</v>
      </c>
      <c r="H2854" s="7">
        <v>93.760679701911329</v>
      </c>
      <c r="I2854" s="7">
        <v>54.849180205957211</v>
      </c>
    </row>
    <row r="2855" spans="1:9" x14ac:dyDescent="0.25">
      <c r="A2855" s="15"/>
      <c r="B2855" s="5">
        <f>DATE(YEAR(siječanj!B2855),MONTH(siječanj!B2855)+11,DAY(siječanj!B2855))</f>
        <v>43464</v>
      </c>
      <c r="C2855" s="9">
        <v>29.7083333333333</v>
      </c>
      <c r="D2855">
        <v>1.4526744030759944</v>
      </c>
      <c r="E2855" s="6">
        <v>148.48063500588054</v>
      </c>
      <c r="F2855" s="7">
        <v>215.69401782551211</v>
      </c>
      <c r="G2855" s="7">
        <v>95.1267099427548</v>
      </c>
      <c r="H2855" s="7">
        <v>96.155548968994069</v>
      </c>
      <c r="I2855" s="7">
        <v>135.55201739705032</v>
      </c>
    </row>
    <row r="2856" spans="1:9" x14ac:dyDescent="0.25">
      <c r="A2856" s="15"/>
      <c r="B2856" s="5">
        <f>DATE(YEAR(siječanj!B2856),MONTH(siječanj!B2856)+11,DAY(siječanj!B2856))</f>
        <v>43464</v>
      </c>
      <c r="C2856" s="9">
        <v>29.71875</v>
      </c>
      <c r="D2856">
        <v>1.4526744030759944</v>
      </c>
      <c r="E2856" s="6">
        <v>155.82209395986487</v>
      </c>
      <c r="F2856" s="7">
        <v>226.3587673291982</v>
      </c>
      <c r="G2856" s="7">
        <v>96.604190010681506</v>
      </c>
      <c r="H2856" s="7">
        <v>98.403788590385361</v>
      </c>
      <c r="I2856" s="7">
        <v>171.28775949030185</v>
      </c>
    </row>
    <row r="2857" spans="1:9" x14ac:dyDescent="0.25">
      <c r="A2857" s="15"/>
      <c r="B2857" s="5">
        <f>DATE(YEAR(siječanj!B2857),MONTH(siječanj!B2857)+11,DAY(siječanj!B2857))</f>
        <v>43464</v>
      </c>
      <c r="C2857" s="9">
        <v>29.7291666666667</v>
      </c>
      <c r="D2857">
        <v>1.4526744030759944</v>
      </c>
      <c r="E2857" s="6">
        <v>161.78950897140601</v>
      </c>
      <c r="F2857" s="7">
        <v>235.02747836899545</v>
      </c>
      <c r="G2857" s="7">
        <v>100.07364315677782</v>
      </c>
      <c r="H2857" s="7">
        <v>98.411583257305679</v>
      </c>
      <c r="I2857" s="7">
        <v>191.20931732695726</v>
      </c>
    </row>
    <row r="2858" spans="1:9" x14ac:dyDescent="0.25">
      <c r="A2858" s="15"/>
      <c r="B2858" s="5">
        <f>DATE(YEAR(siječanj!B2858),MONTH(siječanj!B2858)+11,DAY(siječanj!B2858))</f>
        <v>43464</v>
      </c>
      <c r="C2858" s="9">
        <v>29.7395833333333</v>
      </c>
      <c r="D2858">
        <v>1.4526744030759944</v>
      </c>
      <c r="E2858" s="6">
        <v>167.69073323546459</v>
      </c>
      <c r="F2858" s="7">
        <v>243.60003580420434</v>
      </c>
      <c r="G2858" s="7">
        <v>101.00688488206659</v>
      </c>
      <c r="H2858" s="7">
        <v>100.276969068779</v>
      </c>
      <c r="I2858" s="7">
        <v>197.12633703275094</v>
      </c>
    </row>
    <row r="2859" spans="1:9" x14ac:dyDescent="0.25">
      <c r="A2859" s="15"/>
      <c r="B2859" s="5">
        <f>DATE(YEAR(siječanj!B2859),MONTH(siječanj!B2859)+11,DAY(siječanj!B2859))</f>
        <v>43464</v>
      </c>
      <c r="C2859" s="9">
        <v>29.75</v>
      </c>
      <c r="D2859">
        <v>1.4526744030759944</v>
      </c>
      <c r="E2859" s="6">
        <v>170.13906882947018</v>
      </c>
      <c r="F2859" s="7">
        <v>247.15667025175611</v>
      </c>
      <c r="G2859" s="7">
        <v>100.90390110969835</v>
      </c>
      <c r="H2859" s="7">
        <v>101.43961066926232</v>
      </c>
      <c r="I2859" s="7">
        <v>218.71664585888581</v>
      </c>
    </row>
    <row r="2860" spans="1:9" x14ac:dyDescent="0.25">
      <c r="A2860" s="15"/>
      <c r="B2860" s="5">
        <f>DATE(YEAR(siječanj!B2860),MONTH(siječanj!B2860)+11,DAY(siječanj!B2860))</f>
        <v>43464</v>
      </c>
      <c r="C2860" s="9">
        <v>29.7604166666667</v>
      </c>
      <c r="D2860">
        <v>1.4526744030759944</v>
      </c>
      <c r="E2860" s="6">
        <v>173.55821296350987</v>
      </c>
      <c r="F2860" s="7">
        <v>252.12357341570302</v>
      </c>
      <c r="G2860" s="7">
        <v>103.31178255310249</v>
      </c>
      <c r="H2860" s="7">
        <v>103.76148621203365</v>
      </c>
      <c r="I2860" s="7">
        <v>224.48738927045008</v>
      </c>
    </row>
    <row r="2861" spans="1:9" x14ac:dyDescent="0.25">
      <c r="A2861" s="15"/>
      <c r="B2861" s="5">
        <f>DATE(YEAR(siječanj!B2861),MONTH(siječanj!B2861)+11,DAY(siječanj!B2861))</f>
        <v>43464</v>
      </c>
      <c r="C2861" s="9">
        <v>29.7708333333333</v>
      </c>
      <c r="D2861">
        <v>1.4526744030759944</v>
      </c>
      <c r="E2861" s="6">
        <v>175.18288115151569</v>
      </c>
      <c r="F2861" s="7">
        <v>254.48368730591091</v>
      </c>
      <c r="G2861" s="7">
        <v>101.56503169860399</v>
      </c>
      <c r="H2861" s="7">
        <v>109.19212537948154</v>
      </c>
      <c r="I2861" s="7">
        <v>238.09842684932642</v>
      </c>
    </row>
    <row r="2862" spans="1:9" x14ac:dyDescent="0.25">
      <c r="A2862" s="15"/>
      <c r="B2862" s="5">
        <f>DATE(YEAR(siječanj!B2862),MONTH(siječanj!B2862)+11,DAY(siječanj!B2862))</f>
        <v>43464</v>
      </c>
      <c r="C2862" s="9">
        <v>29.78125</v>
      </c>
      <c r="D2862">
        <v>1.4526744030759944</v>
      </c>
      <c r="E2862" s="6">
        <v>178.50038006201811</v>
      </c>
      <c r="F2862" s="7">
        <v>259.30293305543029</v>
      </c>
      <c r="G2862" s="7">
        <v>101.22666849894064</v>
      </c>
      <c r="H2862" s="7">
        <v>113.38203579663421</v>
      </c>
      <c r="I2862" s="7">
        <v>238.23782994177938</v>
      </c>
    </row>
    <row r="2863" spans="1:9" x14ac:dyDescent="0.25">
      <c r="A2863" s="15"/>
      <c r="B2863" s="5">
        <f>DATE(YEAR(siječanj!B2863),MONTH(siječanj!B2863)+11,DAY(siječanj!B2863))</f>
        <v>43464</v>
      </c>
      <c r="C2863" s="9">
        <v>29.7916666666667</v>
      </c>
      <c r="D2863">
        <v>1.4526744030759944</v>
      </c>
      <c r="E2863" s="6">
        <v>178.87300317357082</v>
      </c>
      <c r="F2863" s="7">
        <v>259.84423311157747</v>
      </c>
      <c r="G2863" s="7">
        <v>100.4739155369122</v>
      </c>
      <c r="H2863" s="7">
        <v>114.53998935851666</v>
      </c>
      <c r="I2863" s="7">
        <v>238.53937579425312</v>
      </c>
    </row>
    <row r="2864" spans="1:9" x14ac:dyDescent="0.25">
      <c r="A2864" s="15"/>
      <c r="B2864" s="5">
        <f>DATE(YEAR(siječanj!B2864),MONTH(siječanj!B2864)+11,DAY(siječanj!B2864))</f>
        <v>43464</v>
      </c>
      <c r="C2864" s="9">
        <v>29.8020833333333</v>
      </c>
      <c r="D2864">
        <v>1.4526744030759944</v>
      </c>
      <c r="E2864" s="6">
        <v>181.70146617515746</v>
      </c>
      <c r="F2864" s="7">
        <v>263.95306891402987</v>
      </c>
      <c r="G2864" s="7">
        <v>100.76367139234978</v>
      </c>
      <c r="H2864" s="7">
        <v>116.08966306359565</v>
      </c>
      <c r="I2864" s="7">
        <v>238.85345901478607</v>
      </c>
    </row>
    <row r="2865" spans="1:9" x14ac:dyDescent="0.25">
      <c r="A2865" s="15"/>
      <c r="B2865" s="5">
        <f>DATE(YEAR(siječanj!B2865),MONTH(siječanj!B2865)+11,DAY(siječanj!B2865))</f>
        <v>43464</v>
      </c>
      <c r="C2865" s="9">
        <v>29.8125</v>
      </c>
      <c r="D2865">
        <v>1.4526744030759944</v>
      </c>
      <c r="E2865" s="6">
        <v>185.87501621692084</v>
      </c>
      <c r="F2865" s="7">
        <v>270.01587822965627</v>
      </c>
      <c r="G2865" s="7">
        <v>100.24301156886725</v>
      </c>
      <c r="H2865" s="7">
        <v>118.76211799985541</v>
      </c>
      <c r="I2865" s="7">
        <v>238.68965920611933</v>
      </c>
    </row>
    <row r="2866" spans="1:9" x14ac:dyDescent="0.25">
      <c r="A2866" s="15"/>
      <c r="B2866" s="5">
        <f>DATE(YEAR(siječanj!B2866),MONTH(siječanj!B2866)+11,DAY(siječanj!B2866))</f>
        <v>43464</v>
      </c>
      <c r="C2866" s="9">
        <v>29.8229166666667</v>
      </c>
      <c r="D2866">
        <v>1.4526744030759944</v>
      </c>
      <c r="E2866" s="6">
        <v>184.20188352761525</v>
      </c>
      <c r="F2866" s="7">
        <v>267.58536119895234</v>
      </c>
      <c r="G2866" s="7">
        <v>99.18204248636134</v>
      </c>
      <c r="H2866" s="7">
        <v>114.71032410350334</v>
      </c>
      <c r="I2866" s="7">
        <v>238.43052359868202</v>
      </c>
    </row>
    <row r="2867" spans="1:9" x14ac:dyDescent="0.25">
      <c r="A2867" s="15"/>
      <c r="B2867" s="5">
        <f>DATE(YEAR(siječanj!B2867),MONTH(siječanj!B2867)+11,DAY(siječanj!B2867))</f>
        <v>43464</v>
      </c>
      <c r="C2867" s="9">
        <v>29.8333333333333</v>
      </c>
      <c r="D2867">
        <v>1.4526744030759944</v>
      </c>
      <c r="E2867" s="6">
        <v>183.84520134201654</v>
      </c>
      <c r="F2867" s="7">
        <v>267.06721811789987</v>
      </c>
      <c r="G2867" s="7">
        <v>98.737188264845571</v>
      </c>
      <c r="H2867" s="7">
        <v>113.75223029683713</v>
      </c>
      <c r="I2867" s="7">
        <v>238.54853006299476</v>
      </c>
    </row>
    <row r="2868" spans="1:9" x14ac:dyDescent="0.25">
      <c r="A2868" s="15"/>
      <c r="B2868" s="5">
        <f>DATE(YEAR(siječanj!B2868),MONTH(siječanj!B2868)+11,DAY(siječanj!B2868))</f>
        <v>43464</v>
      </c>
      <c r="C2868" s="9">
        <v>29.84375</v>
      </c>
      <c r="D2868">
        <v>1.4526744030759944</v>
      </c>
      <c r="E2868" s="6">
        <v>185.38927719936089</v>
      </c>
      <c r="F2868" s="7">
        <v>269.31025759227163</v>
      </c>
      <c r="G2868" s="7">
        <v>100.00952838642498</v>
      </c>
      <c r="H2868" s="7">
        <v>112.86582575168671</v>
      </c>
      <c r="I2868" s="7">
        <v>238.39867266363495</v>
      </c>
    </row>
    <row r="2869" spans="1:9" x14ac:dyDescent="0.25">
      <c r="A2869" s="15"/>
      <c r="B2869" s="5">
        <f>DATE(YEAR(siječanj!B2869),MONTH(siječanj!B2869)+11,DAY(siječanj!B2869))</f>
        <v>43464</v>
      </c>
      <c r="C2869" s="9">
        <v>29.8541666666667</v>
      </c>
      <c r="D2869">
        <v>1.4526744030759944</v>
      </c>
      <c r="E2869" s="6">
        <v>183.59365864838063</v>
      </c>
      <c r="F2869" s="7">
        <v>266.70180848557419</v>
      </c>
      <c r="G2869" s="7">
        <v>97.04482990836118</v>
      </c>
      <c r="H2869" s="7">
        <v>111.46634989976165</v>
      </c>
      <c r="I2869" s="7">
        <v>237.68701777160081</v>
      </c>
    </row>
    <row r="2870" spans="1:9" x14ac:dyDescent="0.25">
      <c r="A2870" s="15"/>
      <c r="B2870" s="5">
        <f>DATE(YEAR(siječanj!B2870),MONTH(siječanj!B2870)+11,DAY(siječanj!B2870))</f>
        <v>43464</v>
      </c>
      <c r="C2870" s="9">
        <v>29.8645833333333</v>
      </c>
      <c r="D2870">
        <v>1.4526744030759944</v>
      </c>
      <c r="E2870" s="6">
        <v>181.02193858151855</v>
      </c>
      <c r="F2870" s="7">
        <v>262.96593657256676</v>
      </c>
      <c r="G2870" s="7">
        <v>96.460557498014381</v>
      </c>
      <c r="H2870" s="7">
        <v>110.40449711546572</v>
      </c>
      <c r="I2870" s="7">
        <v>238.20389494555056</v>
      </c>
    </row>
    <row r="2871" spans="1:9" x14ac:dyDescent="0.25">
      <c r="A2871" s="15"/>
      <c r="B2871" s="5">
        <f>DATE(YEAR(siječanj!B2871),MONTH(siječanj!B2871)+11,DAY(siječanj!B2871))</f>
        <v>43464</v>
      </c>
      <c r="C2871" s="9">
        <v>29.875</v>
      </c>
      <c r="D2871">
        <v>1.4526744030759944</v>
      </c>
      <c r="E2871" s="6">
        <v>176.96345540403465</v>
      </c>
      <c r="F2871" s="7">
        <v>257.07028194532137</v>
      </c>
      <c r="G2871" s="7">
        <v>91.95381422526529</v>
      </c>
      <c r="H2871" s="7">
        <v>101.1429637883425</v>
      </c>
      <c r="I2871" s="7">
        <v>239.94334501054087</v>
      </c>
    </row>
    <row r="2872" spans="1:9" x14ac:dyDescent="0.25">
      <c r="A2872" s="15"/>
      <c r="B2872" s="5">
        <f>DATE(YEAR(siječanj!B2872),MONTH(siječanj!B2872)+11,DAY(siječanj!B2872))</f>
        <v>43464</v>
      </c>
      <c r="C2872" s="9">
        <v>29.8854166666667</v>
      </c>
      <c r="D2872">
        <v>1.4526744030759944</v>
      </c>
      <c r="E2872" s="6">
        <v>183.77980208650212</v>
      </c>
      <c r="F2872" s="7">
        <v>266.97221429343386</v>
      </c>
      <c r="G2872" s="7">
        <v>82.266011761185538</v>
      </c>
      <c r="H2872" s="7">
        <v>87.213773589797455</v>
      </c>
      <c r="I2872" s="7">
        <v>245.21953490351041</v>
      </c>
    </row>
    <row r="2873" spans="1:9" x14ac:dyDescent="0.25">
      <c r="A2873" s="15"/>
      <c r="B2873" s="5">
        <f>DATE(YEAR(siječanj!B2873),MONTH(siječanj!B2873)+11,DAY(siječanj!B2873))</f>
        <v>43464</v>
      </c>
      <c r="C2873" s="9">
        <v>29.8958333333333</v>
      </c>
      <c r="D2873">
        <v>1.4526744030759944</v>
      </c>
      <c r="E2873" s="6">
        <v>190.81598417534209</v>
      </c>
      <c r="F2873" s="7">
        <v>277.19349590927345</v>
      </c>
      <c r="G2873" s="7">
        <v>78.390095316907747</v>
      </c>
      <c r="H2873" s="7">
        <v>81.910325565520381</v>
      </c>
      <c r="I2873" s="7">
        <v>248.88962964638637</v>
      </c>
    </row>
    <row r="2874" spans="1:9" x14ac:dyDescent="0.25">
      <c r="A2874" s="15"/>
      <c r="B2874" s="5">
        <f>DATE(YEAR(siječanj!B2874),MONTH(siječanj!B2874)+11,DAY(siječanj!B2874))</f>
        <v>43464</v>
      </c>
      <c r="C2874" s="9">
        <v>29.90625</v>
      </c>
      <c r="D2874">
        <v>1.4526744030759944</v>
      </c>
      <c r="E2874" s="6">
        <v>191.35757792810443</v>
      </c>
      <c r="F2874" s="7">
        <v>277.98025529077717</v>
      </c>
      <c r="G2874" s="7">
        <v>77.457604858117861</v>
      </c>
      <c r="H2874" s="7">
        <v>82.632704951883255</v>
      </c>
      <c r="I2874" s="7">
        <v>249.95234184440073</v>
      </c>
    </row>
    <row r="2875" spans="1:9" x14ac:dyDescent="0.25">
      <c r="A2875" s="15"/>
      <c r="B2875" s="5">
        <f>DATE(YEAR(siječanj!B2875),MONTH(siječanj!B2875)+11,DAY(siječanj!B2875))</f>
        <v>43464</v>
      </c>
      <c r="C2875" s="9">
        <v>29.9166666666667</v>
      </c>
      <c r="D2875">
        <v>1.4526744030759944</v>
      </c>
      <c r="E2875" s="6">
        <v>189.10946401406892</v>
      </c>
      <c r="F2875" s="7">
        <v>274.71447775265881</v>
      </c>
      <c r="G2875" s="7">
        <v>76.770489286779608</v>
      </c>
      <c r="H2875" s="7">
        <v>82.85537474423036</v>
      </c>
      <c r="I2875" s="7">
        <v>249.87980071481266</v>
      </c>
    </row>
    <row r="2876" spans="1:9" x14ac:dyDescent="0.25">
      <c r="A2876" s="15"/>
      <c r="B2876" s="5">
        <f>DATE(YEAR(siječanj!B2876),MONTH(siječanj!B2876)+11,DAY(siječanj!B2876))</f>
        <v>43464</v>
      </c>
      <c r="C2876" s="9">
        <v>29.9270833333333</v>
      </c>
      <c r="D2876">
        <v>1.4526744030759944</v>
      </c>
      <c r="E2876" s="6">
        <v>189.97228646821986</v>
      </c>
      <c r="F2876" s="7">
        <v>275.96787784620307</v>
      </c>
      <c r="G2876" s="7">
        <v>75.04666210416741</v>
      </c>
      <c r="H2876" s="7">
        <v>71.248465475356198</v>
      </c>
      <c r="I2876" s="7">
        <v>251.56240111086873</v>
      </c>
    </row>
    <row r="2877" spans="1:9" x14ac:dyDescent="0.25">
      <c r="A2877" s="15"/>
      <c r="B2877" s="5">
        <f>DATE(YEAR(siječanj!B2877),MONTH(siječanj!B2877)+11,DAY(siječanj!B2877))</f>
        <v>43464</v>
      </c>
      <c r="C2877" s="9">
        <v>29.9375</v>
      </c>
      <c r="D2877">
        <v>1.4526744030759944</v>
      </c>
      <c r="E2877" s="6">
        <v>183.76767678661489</v>
      </c>
      <c r="F2877" s="7">
        <v>266.95460018065802</v>
      </c>
      <c r="G2877" s="7">
        <v>73.981430488210535</v>
      </c>
      <c r="H2877" s="7">
        <v>64.198751168370478</v>
      </c>
      <c r="I2877" s="7">
        <v>250.78027615004657</v>
      </c>
    </row>
    <row r="2878" spans="1:9" x14ac:dyDescent="0.25">
      <c r="A2878" s="15"/>
      <c r="B2878" s="5">
        <f>DATE(YEAR(siječanj!B2878),MONTH(siječanj!B2878)+11,DAY(siječanj!B2878))</f>
        <v>43464</v>
      </c>
      <c r="C2878" s="9">
        <v>29.9479166666667</v>
      </c>
      <c r="D2878">
        <v>1.4526744030759944</v>
      </c>
      <c r="E2878" s="6">
        <v>173.90783718313739</v>
      </c>
      <c r="F2878" s="7">
        <v>252.63146357025133</v>
      </c>
      <c r="G2878" s="7">
        <v>72.298296238044202</v>
      </c>
      <c r="H2878" s="7">
        <v>63.755570971319507</v>
      </c>
      <c r="I2878" s="7">
        <v>247.56347571451985</v>
      </c>
    </row>
    <row r="2879" spans="1:9" x14ac:dyDescent="0.25">
      <c r="A2879" s="15"/>
      <c r="B2879" s="5">
        <f>DATE(YEAR(siječanj!B2879),MONTH(siječanj!B2879)+11,DAY(siječanj!B2879))</f>
        <v>43464</v>
      </c>
      <c r="C2879" s="9">
        <v>29.9583333333333</v>
      </c>
      <c r="D2879">
        <v>1.4526744030759944</v>
      </c>
      <c r="E2879" s="6">
        <v>163.16685674811703</v>
      </c>
      <c r="F2879" s="7">
        <v>237.0283162283572</v>
      </c>
      <c r="G2879" s="7">
        <v>70.027579183974424</v>
      </c>
      <c r="H2879" s="7">
        <v>61.303144791962168</v>
      </c>
      <c r="I2879" s="7">
        <v>246.43072646042947</v>
      </c>
    </row>
    <row r="2880" spans="1:9" x14ac:dyDescent="0.25">
      <c r="A2880" s="15"/>
      <c r="B2880" s="5">
        <f>DATE(YEAR(siječanj!B2880),MONTH(siječanj!B2880)+11,DAY(siječanj!B2880))</f>
        <v>43464</v>
      </c>
      <c r="C2880" s="9">
        <v>29.96875</v>
      </c>
      <c r="D2880">
        <v>1.4526744030759944</v>
      </c>
      <c r="E2880" s="6">
        <v>150.6724607486359</v>
      </c>
      <c r="F2880" s="7">
        <v>218.87802697801584</v>
      </c>
      <c r="G2880" s="7">
        <v>68.324273227439164</v>
      </c>
      <c r="H2880" s="7">
        <v>60.354330732937449</v>
      </c>
      <c r="I2880" s="7">
        <v>247.11874365853245</v>
      </c>
    </row>
    <row r="2881" spans="1:9" x14ac:dyDescent="0.25">
      <c r="A2881" s="15"/>
      <c r="B2881" s="5">
        <f>DATE(YEAR(siječanj!B2881),MONTH(siječanj!B2881)+11,DAY(siječanj!B2881))</f>
        <v>43464</v>
      </c>
      <c r="C2881" s="9">
        <v>29.9791666666667</v>
      </c>
      <c r="D2881">
        <v>1.4526744030759944</v>
      </c>
      <c r="E2881" s="6">
        <v>138.59912062298096</v>
      </c>
      <c r="F2881" s="7">
        <v>201.33939481784662</v>
      </c>
      <c r="G2881" s="7">
        <v>66.802693414280114</v>
      </c>
      <c r="H2881" s="7">
        <v>62.940863715148232</v>
      </c>
      <c r="I2881" s="7">
        <v>248.10695666947612</v>
      </c>
    </row>
    <row r="2882" spans="1:9" ht="15.75" thickBot="1" x14ac:dyDescent="0.3">
      <c r="A2882" s="15"/>
      <c r="B2882" s="5">
        <f>DATE(YEAR(siječanj!B2882),MONTH(siječanj!B2882)+11,DAY(siječanj!B2882))</f>
        <v>43464</v>
      </c>
      <c r="C2882" s="9">
        <v>29.9895833333333</v>
      </c>
      <c r="D2882">
        <v>1.4526744030759944</v>
      </c>
      <c r="E2882" s="6">
        <v>129.38037959521762</v>
      </c>
      <c r="F2882" s="7">
        <v>187.94756569822832</v>
      </c>
      <c r="G2882" s="7">
        <v>65.959402795464186</v>
      </c>
      <c r="H2882" s="7">
        <v>63.573379662953528</v>
      </c>
      <c r="I2882" s="7">
        <v>248.59802908587628</v>
      </c>
    </row>
    <row r="2883" spans="1:9" x14ac:dyDescent="0.25">
      <c r="A2883" s="16">
        <f t="shared" ref="A2883" si="28">A2787+1</f>
        <v>365</v>
      </c>
      <c r="B2883" s="5">
        <f>DATE(YEAR(siječanj!B2883),MONTH(siječanj!B2883)+11,DAY(siječanj!B2883))</f>
        <v>43465</v>
      </c>
      <c r="C2883" s="9">
        <v>30</v>
      </c>
      <c r="D2883">
        <v>1.474703302540572</v>
      </c>
      <c r="E2883" s="6">
        <v>124.1222118080574</v>
      </c>
      <c r="F2883" s="7">
        <v>183.04343567198262</v>
      </c>
      <c r="G2883" s="7">
        <v>63.882721406442414</v>
      </c>
      <c r="H2883" s="7">
        <v>59.804870934762427</v>
      </c>
      <c r="I2883" s="7">
        <v>240.64593063632884</v>
      </c>
    </row>
    <row r="2884" spans="1:9" x14ac:dyDescent="0.25">
      <c r="A2884" s="17"/>
      <c r="B2884" s="5">
        <f>DATE(YEAR(siječanj!B2884),MONTH(siječanj!B2884)+11,DAY(siječanj!B2884))</f>
        <v>43465</v>
      </c>
      <c r="C2884" s="9">
        <v>30.0104166666667</v>
      </c>
      <c r="D2884">
        <v>1.474703302540572</v>
      </c>
      <c r="E2884" s="6">
        <v>114.87074090127743</v>
      </c>
      <c r="F2884" s="7">
        <v>169.40026097239618</v>
      </c>
      <c r="G2884" s="7">
        <v>62.315671891494183</v>
      </c>
      <c r="H2884" s="7">
        <v>58.062510012977278</v>
      </c>
      <c r="I2884" s="7">
        <v>241.73131950006149</v>
      </c>
    </row>
    <row r="2885" spans="1:9" x14ac:dyDescent="0.25">
      <c r="A2885" s="17"/>
      <c r="B2885" s="5">
        <f>DATE(YEAR(siječanj!B2885),MONTH(siječanj!B2885)+11,DAY(siječanj!B2885))</f>
        <v>43465</v>
      </c>
      <c r="C2885" s="9">
        <v>30.0208333333333</v>
      </c>
      <c r="D2885">
        <v>1.474703302540572</v>
      </c>
      <c r="E2885" s="6">
        <v>106.38231288475022</v>
      </c>
      <c r="F2885" s="7">
        <v>156.88234814304559</v>
      </c>
      <c r="G2885" s="7">
        <v>60.121853190662293</v>
      </c>
      <c r="H2885" s="7">
        <v>59.849660166566615</v>
      </c>
      <c r="I2885" s="7">
        <v>241.65165916147501</v>
      </c>
    </row>
    <row r="2886" spans="1:9" x14ac:dyDescent="0.25">
      <c r="A2886" s="17"/>
      <c r="B2886" s="5">
        <f>DATE(YEAR(siječanj!B2886),MONTH(siječanj!B2886)+11,DAY(siječanj!B2886))</f>
        <v>43465</v>
      </c>
      <c r="C2886" s="9">
        <v>30.03125</v>
      </c>
      <c r="D2886">
        <v>1.474703302540572</v>
      </c>
      <c r="E2886" s="6">
        <v>98.661835405415829</v>
      </c>
      <c r="F2886" s="7">
        <v>145.49693450708105</v>
      </c>
      <c r="G2886" s="7">
        <v>59.439265305657003</v>
      </c>
      <c r="H2886" s="7">
        <v>58.465344179192542</v>
      </c>
      <c r="I2886" s="7">
        <v>242.54471637893252</v>
      </c>
    </row>
    <row r="2887" spans="1:9" x14ac:dyDescent="0.25">
      <c r="A2887" s="17"/>
      <c r="B2887" s="5">
        <f>DATE(YEAR(siječanj!B2887),MONTH(siječanj!B2887)+11,DAY(siječanj!B2887))</f>
        <v>43465</v>
      </c>
      <c r="C2887" s="9">
        <v>30.0416666666667</v>
      </c>
      <c r="D2887">
        <v>1.474703302540572</v>
      </c>
      <c r="E2887" s="6">
        <v>92.052050273419823</v>
      </c>
      <c r="F2887" s="7">
        <v>135.74946254384298</v>
      </c>
      <c r="G2887" s="7">
        <v>58.402718410567296</v>
      </c>
      <c r="H2887" s="7">
        <v>58.523210148806399</v>
      </c>
      <c r="I2887" s="7">
        <v>244.14841345862598</v>
      </c>
    </row>
    <row r="2888" spans="1:9" x14ac:dyDescent="0.25">
      <c r="A2888" s="17"/>
      <c r="B2888" s="5">
        <f>DATE(YEAR(siječanj!B2888),MONTH(siječanj!B2888)+11,DAY(siječanj!B2888))</f>
        <v>43465</v>
      </c>
      <c r="C2888" s="9">
        <v>30.0520833333333</v>
      </c>
      <c r="D2888">
        <v>1.474703302540572</v>
      </c>
      <c r="E2888" s="6">
        <v>88.102249456708321</v>
      </c>
      <c r="F2888" s="7">
        <v>129.92467823506107</v>
      </c>
      <c r="G2888" s="7">
        <v>57.898345401986091</v>
      </c>
      <c r="H2888" s="7">
        <v>59.848187127040482</v>
      </c>
      <c r="I2888" s="7">
        <v>245.01775697992113</v>
      </c>
    </row>
    <row r="2889" spans="1:9" x14ac:dyDescent="0.25">
      <c r="A2889" s="17"/>
      <c r="B2889" s="5">
        <f>DATE(YEAR(siječanj!B2889),MONTH(siječanj!B2889)+11,DAY(siječanj!B2889))</f>
        <v>43465</v>
      </c>
      <c r="C2889" s="9">
        <v>30.0625</v>
      </c>
      <c r="D2889">
        <v>1.474703302540572</v>
      </c>
      <c r="E2889" s="6">
        <v>82.310572441888525</v>
      </c>
      <c r="F2889" s="7">
        <v>121.383673014058</v>
      </c>
      <c r="G2889" s="7">
        <v>57.69333401461185</v>
      </c>
      <c r="H2889" s="7">
        <v>56.43190342232613</v>
      </c>
      <c r="I2889" s="7">
        <v>244.8430808519586</v>
      </c>
    </row>
    <row r="2890" spans="1:9" x14ac:dyDescent="0.25">
      <c r="A2890" s="17"/>
      <c r="B2890" s="5">
        <f>DATE(YEAR(siječanj!B2890),MONTH(siječanj!B2890)+11,DAY(siječanj!B2890))</f>
        <v>43465</v>
      </c>
      <c r="C2890" s="9">
        <v>30.0729166666667</v>
      </c>
      <c r="D2890">
        <v>1.474703302540572</v>
      </c>
      <c r="E2890" s="6">
        <v>78.547635142457452</v>
      </c>
      <c r="F2890" s="7">
        <v>115.83445695133391</v>
      </c>
      <c r="G2890" s="7">
        <v>57.327057447919778</v>
      </c>
      <c r="H2890" s="7">
        <v>57.795215551824825</v>
      </c>
      <c r="I2890" s="7">
        <v>244.43552488734875</v>
      </c>
    </row>
    <row r="2891" spans="1:9" x14ac:dyDescent="0.25">
      <c r="A2891" s="17"/>
      <c r="B2891" s="5">
        <f>DATE(YEAR(siječanj!B2891),MONTH(siječanj!B2891)+11,DAY(siječanj!B2891))</f>
        <v>43465</v>
      </c>
      <c r="C2891" s="9">
        <v>30.0833333333333</v>
      </c>
      <c r="D2891">
        <v>1.474703302540572</v>
      </c>
      <c r="E2891" s="6">
        <v>76.141196054998801</v>
      </c>
      <c r="F2891" s="7">
        <v>112.28567328169591</v>
      </c>
      <c r="G2891" s="7">
        <v>57.175237335654977</v>
      </c>
      <c r="H2891" s="7">
        <v>54.744325924225492</v>
      </c>
      <c r="I2891" s="7">
        <v>244.78125803702781</v>
      </c>
    </row>
    <row r="2892" spans="1:9" x14ac:dyDescent="0.25">
      <c r="A2892" s="17"/>
      <c r="B2892" s="5">
        <f>DATE(YEAR(siječanj!B2892),MONTH(siječanj!B2892)+11,DAY(siječanj!B2892))</f>
        <v>43465</v>
      </c>
      <c r="C2892" s="9">
        <v>30.09375</v>
      </c>
      <c r="D2892">
        <v>1.474703302540572</v>
      </c>
      <c r="E2892" s="6">
        <v>73.828400980918659</v>
      </c>
      <c r="F2892" s="7">
        <v>108.87498674785036</v>
      </c>
      <c r="G2892" s="7">
        <v>55.597284412802878</v>
      </c>
      <c r="H2892" s="7">
        <v>55.82733107446893</v>
      </c>
      <c r="I2892" s="7">
        <v>245.53528817307091</v>
      </c>
    </row>
    <row r="2893" spans="1:9" x14ac:dyDescent="0.25">
      <c r="A2893" s="17"/>
      <c r="B2893" s="5">
        <f>DATE(YEAR(siječanj!B2893),MONTH(siječanj!B2893)+11,DAY(siječanj!B2893))</f>
        <v>43465</v>
      </c>
      <c r="C2893" s="9">
        <v>30.1041666666667</v>
      </c>
      <c r="D2893">
        <v>1.474703302540572</v>
      </c>
      <c r="E2893" s="6">
        <v>72.803023136246935</v>
      </c>
      <c r="F2893" s="7">
        <v>107.36285865396103</v>
      </c>
      <c r="G2893" s="7">
        <v>56.312108460306533</v>
      </c>
      <c r="H2893" s="7">
        <v>54.028107615989647</v>
      </c>
      <c r="I2893" s="7">
        <v>244.85805029141605</v>
      </c>
    </row>
    <row r="2894" spans="1:9" x14ac:dyDescent="0.25">
      <c r="A2894" s="17"/>
      <c r="B2894" s="5">
        <f>DATE(YEAR(siječanj!B2894),MONTH(siječanj!B2894)+11,DAY(siječanj!B2894))</f>
        <v>43465</v>
      </c>
      <c r="C2894" s="9">
        <v>30.1145833333333</v>
      </c>
      <c r="D2894">
        <v>1.474703302540572</v>
      </c>
      <c r="E2894" s="6">
        <v>70.04040869576562</v>
      </c>
      <c r="F2894" s="7">
        <v>103.28882201493695</v>
      </c>
      <c r="G2894" s="7">
        <v>56.162943894329295</v>
      </c>
      <c r="H2894" s="7">
        <v>53.151255752234867</v>
      </c>
      <c r="I2894" s="7">
        <v>244.71952322468053</v>
      </c>
    </row>
    <row r="2895" spans="1:9" x14ac:dyDescent="0.25">
      <c r="A2895" s="17"/>
      <c r="B2895" s="5">
        <f>DATE(YEAR(siječanj!B2895),MONTH(siječanj!B2895)+11,DAY(siječanj!B2895))</f>
        <v>43465</v>
      </c>
      <c r="C2895" s="9">
        <v>30.125</v>
      </c>
      <c r="D2895">
        <v>1.474703302540572</v>
      </c>
      <c r="E2895" s="6">
        <v>69.132248034404483</v>
      </c>
      <c r="F2895" s="7">
        <v>101.94955448839026</v>
      </c>
      <c r="G2895" s="7">
        <v>55.80123117118135</v>
      </c>
      <c r="H2895" s="7">
        <v>54.505264051702014</v>
      </c>
      <c r="I2895" s="7">
        <v>245.01737796879453</v>
      </c>
    </row>
    <row r="2896" spans="1:9" x14ac:dyDescent="0.25">
      <c r="A2896" s="17"/>
      <c r="B2896" s="5">
        <f>DATE(YEAR(siječanj!B2896),MONTH(siječanj!B2896)+11,DAY(siječanj!B2896))</f>
        <v>43465</v>
      </c>
      <c r="C2896" s="9">
        <v>30.1354166666667</v>
      </c>
      <c r="D2896">
        <v>1.474703302540572</v>
      </c>
      <c r="E2896" s="6">
        <v>66.678392825358202</v>
      </c>
      <c r="F2896" s="7">
        <v>98.330846107653329</v>
      </c>
      <c r="G2896" s="7">
        <v>56.092947550958307</v>
      </c>
      <c r="H2896" s="7">
        <v>55.204219299987166</v>
      </c>
      <c r="I2896" s="7">
        <v>244.37648015397403</v>
      </c>
    </row>
    <row r="2897" spans="1:9" x14ac:dyDescent="0.25">
      <c r="A2897" s="17"/>
      <c r="B2897" s="5">
        <f>DATE(YEAR(siječanj!B2897),MONTH(siječanj!B2897)+11,DAY(siječanj!B2897))</f>
        <v>43465</v>
      </c>
      <c r="C2897" s="9">
        <v>30.1458333333333</v>
      </c>
      <c r="D2897">
        <v>1.474703302540572</v>
      </c>
      <c r="E2897" s="6">
        <v>66.247358995142235</v>
      </c>
      <c r="F2897" s="7">
        <v>97.69519909472713</v>
      </c>
      <c r="G2897" s="7">
        <v>55.998557142446501</v>
      </c>
      <c r="H2897" s="7">
        <v>55.519955488771565</v>
      </c>
      <c r="I2897" s="7">
        <v>244.19853292998201</v>
      </c>
    </row>
    <row r="2898" spans="1:9" x14ac:dyDescent="0.25">
      <c r="A2898" s="17"/>
      <c r="B2898" s="5">
        <f>DATE(YEAR(siječanj!B2898),MONTH(siječanj!B2898)+11,DAY(siječanj!B2898))</f>
        <v>43465</v>
      </c>
      <c r="C2898" s="9">
        <v>30.15625</v>
      </c>
      <c r="D2898">
        <v>1.474703302540572</v>
      </c>
      <c r="E2898" s="6">
        <v>65.167273979437397</v>
      </c>
      <c r="F2898" s="7">
        <v>96.102394155042617</v>
      </c>
      <c r="G2898" s="7">
        <v>57.113500906304004</v>
      </c>
      <c r="H2898" s="7">
        <v>57.70012222088971</v>
      </c>
      <c r="I2898" s="7">
        <v>243.74165151732626</v>
      </c>
    </row>
    <row r="2899" spans="1:9" x14ac:dyDescent="0.25">
      <c r="A2899" s="17"/>
      <c r="B2899" s="5">
        <f>DATE(YEAR(siječanj!B2899),MONTH(siječanj!B2899)+11,DAY(siječanj!B2899))</f>
        <v>43465</v>
      </c>
      <c r="C2899" s="9">
        <v>30.1666666666667</v>
      </c>
      <c r="D2899">
        <v>1.474703302540572</v>
      </c>
      <c r="E2899" s="6">
        <v>65.610605690496044</v>
      </c>
      <c r="F2899" s="7">
        <v>96.75617689346177</v>
      </c>
      <c r="G2899" s="7">
        <v>57.047875568017545</v>
      </c>
      <c r="H2899" s="7">
        <v>55.847339526887957</v>
      </c>
      <c r="I2899" s="7">
        <v>243.86970527659716</v>
      </c>
    </row>
    <row r="2900" spans="1:9" x14ac:dyDescent="0.25">
      <c r="A2900" s="17"/>
      <c r="B2900" s="5">
        <f>DATE(YEAR(siječanj!B2900),MONTH(siječanj!B2900)+11,DAY(siječanj!B2900))</f>
        <v>43465</v>
      </c>
      <c r="C2900" s="9">
        <v>30.1770833333333</v>
      </c>
      <c r="D2900">
        <v>1.474703302540572</v>
      </c>
      <c r="E2900" s="6">
        <v>65.257157910045152</v>
      </c>
      <c r="F2900" s="7">
        <v>96.234946284355203</v>
      </c>
      <c r="G2900" s="7">
        <v>56.108675937820358</v>
      </c>
      <c r="H2900" s="7">
        <v>55.109960825241245</v>
      </c>
      <c r="I2900" s="7">
        <v>244.04081529986962</v>
      </c>
    </row>
    <row r="2901" spans="1:9" x14ac:dyDescent="0.25">
      <c r="A2901" s="17"/>
      <c r="B2901" s="5">
        <f>DATE(YEAR(siječanj!B2901),MONTH(siječanj!B2901)+11,DAY(siječanj!B2901))</f>
        <v>43465</v>
      </c>
      <c r="C2901" s="9">
        <v>30.1875</v>
      </c>
      <c r="D2901">
        <v>1.474703302540572</v>
      </c>
      <c r="E2901" s="6">
        <v>66.37718946586925</v>
      </c>
      <c r="F2901" s="7">
        <v>97.886660518678653</v>
      </c>
      <c r="G2901" s="7">
        <v>56.535013649745537</v>
      </c>
      <c r="H2901" s="7">
        <v>55.978114932447973</v>
      </c>
      <c r="I2901" s="7">
        <v>243.57332157566853</v>
      </c>
    </row>
    <row r="2902" spans="1:9" x14ac:dyDescent="0.25">
      <c r="A2902" s="17"/>
      <c r="B2902" s="5">
        <f>DATE(YEAR(siječanj!B2902),MONTH(siječanj!B2902)+11,DAY(siječanj!B2902))</f>
        <v>43465</v>
      </c>
      <c r="C2902" s="9">
        <v>30.1979166666667</v>
      </c>
      <c r="D2902">
        <v>1.474703302540572</v>
      </c>
      <c r="E2902" s="6">
        <v>65.806629884239314</v>
      </c>
      <c r="F2902" s="7">
        <v>97.045254419352815</v>
      </c>
      <c r="G2902" s="7">
        <v>56.539356532554692</v>
      </c>
      <c r="H2902" s="7">
        <v>54.111713646859918</v>
      </c>
      <c r="I2902" s="7">
        <v>243.69684120183098</v>
      </c>
    </row>
    <row r="2903" spans="1:9" x14ac:dyDescent="0.25">
      <c r="A2903" s="17"/>
      <c r="B2903" s="5">
        <f>DATE(YEAR(siječanj!B2903),MONTH(siječanj!B2903)+11,DAY(siječanj!B2903))</f>
        <v>43465</v>
      </c>
      <c r="C2903" s="9">
        <v>30.2083333333333</v>
      </c>
      <c r="D2903">
        <v>1.474703302540572</v>
      </c>
      <c r="E2903" s="6">
        <v>67.737662990884459</v>
      </c>
      <c r="F2903" s="7">
        <v>99.892955319037597</v>
      </c>
      <c r="G2903" s="7">
        <v>54.550561271500776</v>
      </c>
      <c r="H2903" s="7">
        <v>55.918169849824473</v>
      </c>
      <c r="I2903" s="7">
        <v>243.38120393567596</v>
      </c>
    </row>
    <row r="2904" spans="1:9" x14ac:dyDescent="0.25">
      <c r="A2904" s="17"/>
      <c r="B2904" s="5">
        <f>DATE(YEAR(siječanj!B2904),MONTH(siječanj!B2904)+11,DAY(siječanj!B2904))</f>
        <v>43465</v>
      </c>
      <c r="C2904" s="9">
        <v>30.21875</v>
      </c>
      <c r="D2904">
        <v>1.474703302540572</v>
      </c>
      <c r="E2904" s="6">
        <v>69.551218059096684</v>
      </c>
      <c r="F2904" s="7">
        <v>102.56741096746936</v>
      </c>
      <c r="G2904" s="7">
        <v>54.056027041827647</v>
      </c>
      <c r="H2904" s="7">
        <v>54.118565086835694</v>
      </c>
      <c r="I2904" s="7">
        <v>243.13520971403</v>
      </c>
    </row>
    <row r="2905" spans="1:9" x14ac:dyDescent="0.25">
      <c r="A2905" s="17"/>
      <c r="B2905" s="5">
        <f>DATE(YEAR(siječanj!B2905),MONTH(siječanj!B2905)+11,DAY(siječanj!B2905))</f>
        <v>43465</v>
      </c>
      <c r="C2905" s="9">
        <v>30.2291666666667</v>
      </c>
      <c r="D2905">
        <v>1.474703302540572</v>
      </c>
      <c r="E2905" s="6">
        <v>69.824746971350194</v>
      </c>
      <c r="F2905" s="7">
        <v>102.97078495770994</v>
      </c>
      <c r="G2905" s="7">
        <v>55.199872469819404</v>
      </c>
      <c r="H2905" s="7">
        <v>54.61793351365877</v>
      </c>
      <c r="I2905" s="7">
        <v>242.91103713300137</v>
      </c>
    </row>
    <row r="2906" spans="1:9" x14ac:dyDescent="0.25">
      <c r="A2906" s="17"/>
      <c r="B2906" s="5">
        <f>DATE(YEAR(siječanj!B2906),MONTH(siječanj!B2906)+11,DAY(siječanj!B2906))</f>
        <v>43465</v>
      </c>
      <c r="C2906" s="9">
        <v>30.2395833333333</v>
      </c>
      <c r="D2906">
        <v>1.474703302540572</v>
      </c>
      <c r="E2906" s="6">
        <v>72.078013517934906</v>
      </c>
      <c r="F2906" s="7">
        <v>106.29368457546261</v>
      </c>
      <c r="G2906" s="7">
        <v>56.228115258742086</v>
      </c>
      <c r="H2906" s="7">
        <v>53.874261280739645</v>
      </c>
      <c r="I2906" s="7">
        <v>242.53546810743126</v>
      </c>
    </row>
    <row r="2907" spans="1:9" x14ac:dyDescent="0.25">
      <c r="A2907" s="17"/>
      <c r="B2907" s="5">
        <f>DATE(YEAR(siječanj!B2907),MONTH(siječanj!B2907)+11,DAY(siječanj!B2907))</f>
        <v>43465</v>
      </c>
      <c r="C2907" s="9">
        <v>30.25</v>
      </c>
      <c r="D2907">
        <v>1.474703302540572</v>
      </c>
      <c r="E2907" s="6">
        <v>75.639227484714553</v>
      </c>
      <c r="F2907" s="7">
        <v>111.54541857332616</v>
      </c>
      <c r="G2907" s="7">
        <v>56.972371276143917</v>
      </c>
      <c r="H2907" s="7">
        <v>55.521308116347328</v>
      </c>
      <c r="I2907" s="7">
        <v>242.03172131894988</v>
      </c>
    </row>
    <row r="2908" spans="1:9" x14ac:dyDescent="0.25">
      <c r="A2908" s="17"/>
      <c r="B2908" s="5">
        <f>DATE(YEAR(siječanj!B2908),MONTH(siječanj!B2908)+11,DAY(siječanj!B2908))</f>
        <v>43465</v>
      </c>
      <c r="C2908" s="9">
        <v>30.2604166666667</v>
      </c>
      <c r="D2908">
        <v>1.474703302540572</v>
      </c>
      <c r="E2908" s="6">
        <v>76.173060053704475</v>
      </c>
      <c r="F2908" s="7">
        <v>112.33266322581932</v>
      </c>
      <c r="G2908" s="7">
        <v>60.702349181175052</v>
      </c>
      <c r="H2908" s="7">
        <v>57.957960330206816</v>
      </c>
      <c r="I2908" s="7">
        <v>232.33420362917519</v>
      </c>
    </row>
    <row r="2909" spans="1:9" x14ac:dyDescent="0.25">
      <c r="A2909" s="17"/>
      <c r="B2909" s="5">
        <f>DATE(YEAR(siječanj!B2909),MONTH(siječanj!B2909)+11,DAY(siječanj!B2909))</f>
        <v>43465</v>
      </c>
      <c r="C2909" s="9">
        <v>30.2708333333333</v>
      </c>
      <c r="D2909">
        <v>1.474703302540572</v>
      </c>
      <c r="E2909" s="6">
        <v>79.350741610488939</v>
      </c>
      <c r="F2909" s="7">
        <v>117.01880071203162</v>
      </c>
      <c r="G2909" s="7">
        <v>67.069851012732002</v>
      </c>
      <c r="H2909" s="7">
        <v>58.779197927819567</v>
      </c>
      <c r="I2909" s="7">
        <v>219.51463528544065</v>
      </c>
    </row>
    <row r="2910" spans="1:9" x14ac:dyDescent="0.25">
      <c r="A2910" s="17"/>
      <c r="B2910" s="5">
        <f>DATE(YEAR(siječanj!B2910),MONTH(siječanj!B2910)+11,DAY(siječanj!B2910))</f>
        <v>43465</v>
      </c>
      <c r="C2910" s="9">
        <v>30.28125</v>
      </c>
      <c r="D2910">
        <v>1.474703302540572</v>
      </c>
      <c r="E2910" s="6">
        <v>83.08346534058137</v>
      </c>
      <c r="F2910" s="7">
        <v>122.52346072427049</v>
      </c>
      <c r="G2910" s="7">
        <v>66.486137030424473</v>
      </c>
      <c r="H2910" s="7">
        <v>58.498136367008676</v>
      </c>
      <c r="I2910" s="7">
        <v>196.20879309643746</v>
      </c>
    </row>
    <row r="2911" spans="1:9" x14ac:dyDescent="0.25">
      <c r="A2911" s="17"/>
      <c r="B2911" s="5">
        <f>DATE(YEAR(siječanj!B2911),MONTH(siječanj!B2911)+11,DAY(siječanj!B2911))</f>
        <v>43465</v>
      </c>
      <c r="C2911" s="9">
        <v>30.2916666666667</v>
      </c>
      <c r="D2911">
        <v>1.474703302540572</v>
      </c>
      <c r="E2911" s="6">
        <v>87.75409812626954</v>
      </c>
      <c r="F2911" s="7">
        <v>129.41125831827912</v>
      </c>
      <c r="G2911" s="7">
        <v>68.190865170599352</v>
      </c>
      <c r="H2911" s="7">
        <v>63.609354739990984</v>
      </c>
      <c r="I2911" s="7">
        <v>158.04063459480074</v>
      </c>
    </row>
    <row r="2912" spans="1:9" x14ac:dyDescent="0.25">
      <c r="A2912" s="17"/>
      <c r="B2912" s="5">
        <f>DATE(YEAR(siječanj!B2912),MONTH(siječanj!B2912)+11,DAY(siječanj!B2912))</f>
        <v>43465</v>
      </c>
      <c r="C2912" s="9">
        <v>30.3020833333333</v>
      </c>
      <c r="D2912">
        <v>1.474703302540572</v>
      </c>
      <c r="E2912" s="6">
        <v>90.485689652241831</v>
      </c>
      <c r="F2912" s="7">
        <v>133.43954536282229</v>
      </c>
      <c r="G2912" s="7">
        <v>73.425979392639789</v>
      </c>
      <c r="H2912" s="7">
        <v>72.204179139136855</v>
      </c>
      <c r="I2912" s="7">
        <v>132.58330924476232</v>
      </c>
    </row>
    <row r="2913" spans="1:9" x14ac:dyDescent="0.25">
      <c r="A2913" s="17"/>
      <c r="B2913" s="5">
        <f>DATE(YEAR(siječanj!B2913),MONTH(siječanj!B2913)+11,DAY(siječanj!B2913))</f>
        <v>43465</v>
      </c>
      <c r="C2913" s="9">
        <v>30.3125</v>
      </c>
      <c r="D2913">
        <v>1.474703302540572</v>
      </c>
      <c r="E2913" s="6">
        <v>94.298368948780819</v>
      </c>
      <c r="F2913" s="7">
        <v>139.0621161129564</v>
      </c>
      <c r="G2913" s="7">
        <v>76.20681443440003</v>
      </c>
      <c r="H2913" s="7">
        <v>76.076338474202359</v>
      </c>
      <c r="I2913" s="7">
        <v>43.320999773463988</v>
      </c>
    </row>
    <row r="2914" spans="1:9" x14ac:dyDescent="0.25">
      <c r="A2914" s="17"/>
      <c r="B2914" s="5">
        <f>DATE(YEAR(siječanj!B2914),MONTH(siječanj!B2914)+11,DAY(siječanj!B2914))</f>
        <v>43465</v>
      </c>
      <c r="C2914" s="9">
        <v>30.3229166666667</v>
      </c>
      <c r="D2914">
        <v>1.474703302540572</v>
      </c>
      <c r="E2914" s="6">
        <v>100.34477247831121</v>
      </c>
      <c r="F2914" s="7">
        <v>147.97876736644784</v>
      </c>
      <c r="G2914" s="7">
        <v>80.550886414063299</v>
      </c>
      <c r="H2914" s="7">
        <v>80.820866334737374</v>
      </c>
      <c r="I2914" s="7">
        <v>6.8971344789975726</v>
      </c>
    </row>
    <row r="2915" spans="1:9" x14ac:dyDescent="0.25">
      <c r="A2915" s="17"/>
      <c r="B2915" s="5">
        <f>DATE(YEAR(siječanj!B2915),MONTH(siječanj!B2915)+11,DAY(siječanj!B2915))</f>
        <v>43465</v>
      </c>
      <c r="C2915" s="9">
        <v>30.3333333333333</v>
      </c>
      <c r="D2915">
        <v>1.474703302540572</v>
      </c>
      <c r="E2915" s="6">
        <v>106.20148771722141</v>
      </c>
      <c r="F2915" s="7">
        <v>156.6156846713084</v>
      </c>
      <c r="G2915" s="7">
        <v>84.363608088139301</v>
      </c>
      <c r="H2915" s="7">
        <v>83.878747882921246</v>
      </c>
      <c r="I2915" s="7">
        <v>4.0455057638075242</v>
      </c>
    </row>
    <row r="2916" spans="1:9" x14ac:dyDescent="0.25">
      <c r="A2916" s="17"/>
      <c r="B2916" s="5">
        <f>DATE(YEAR(siječanj!B2916),MONTH(siječanj!B2916)+11,DAY(siječanj!B2916))</f>
        <v>43465</v>
      </c>
      <c r="C2916" s="9">
        <v>30.34375</v>
      </c>
      <c r="D2916">
        <v>1.474703302540572</v>
      </c>
      <c r="E2916" s="6">
        <v>112.22673222650688</v>
      </c>
      <c r="F2916" s="7">
        <v>165.50113264776616</v>
      </c>
      <c r="G2916" s="7">
        <v>97.673885033484808</v>
      </c>
      <c r="H2916" s="7">
        <v>94.590450493073291</v>
      </c>
      <c r="I2916" s="7">
        <v>2.5947641744244043</v>
      </c>
    </row>
    <row r="2917" spans="1:9" x14ac:dyDescent="0.25">
      <c r="A2917" s="17"/>
      <c r="B2917" s="5">
        <f>DATE(YEAR(siječanj!B2917),MONTH(siječanj!B2917)+11,DAY(siječanj!B2917))</f>
        <v>43465</v>
      </c>
      <c r="C2917" s="9">
        <v>30.3541666666667</v>
      </c>
      <c r="D2917">
        <v>1.474703302540572</v>
      </c>
      <c r="E2917" s="6">
        <v>118.49374678486478</v>
      </c>
      <c r="F2917" s="7">
        <v>174.74311971404637</v>
      </c>
      <c r="G2917" s="7">
        <v>103.61588880390947</v>
      </c>
      <c r="H2917" s="7">
        <v>112.54357527638757</v>
      </c>
      <c r="I2917" s="7">
        <v>2.0394868731631082</v>
      </c>
    </row>
    <row r="2918" spans="1:9" x14ac:dyDescent="0.25">
      <c r="A2918" s="17"/>
      <c r="B2918" s="5">
        <f>DATE(YEAR(siječanj!B2918),MONTH(siječanj!B2918)+11,DAY(siječanj!B2918))</f>
        <v>43465</v>
      </c>
      <c r="C2918" s="9">
        <v>30.3645833333333</v>
      </c>
      <c r="D2918">
        <v>1.474703302540572</v>
      </c>
      <c r="E2918" s="6">
        <v>123.26202766046681</v>
      </c>
      <c r="F2918" s="7">
        <v>181.77491926873776</v>
      </c>
      <c r="G2918" s="7">
        <v>108.95976391717066</v>
      </c>
      <c r="H2918" s="7">
        <v>120.2975269025478</v>
      </c>
      <c r="I2918" s="7">
        <v>1.6210885902555954</v>
      </c>
    </row>
    <row r="2919" spans="1:9" x14ac:dyDescent="0.25">
      <c r="A2919" s="17"/>
      <c r="B2919" s="5">
        <f>DATE(YEAR(siječanj!B2919),MONTH(siječanj!B2919)+11,DAY(siječanj!B2919))</f>
        <v>43465</v>
      </c>
      <c r="C2919" s="9">
        <v>30.375</v>
      </c>
      <c r="D2919">
        <v>1.474703302540572</v>
      </c>
      <c r="E2919" s="6">
        <v>125.52518190558533</v>
      </c>
      <c r="F2919" s="7">
        <v>185.11240030817274</v>
      </c>
      <c r="G2919" s="7">
        <v>116.55615695487585</v>
      </c>
      <c r="H2919" s="7">
        <v>128.13186554677188</v>
      </c>
      <c r="I2919" s="7">
        <v>1.4707851778022241</v>
      </c>
    </row>
    <row r="2920" spans="1:9" x14ac:dyDescent="0.25">
      <c r="A2920" s="17"/>
      <c r="B2920" s="5">
        <f>DATE(YEAR(siječanj!B2920),MONTH(siječanj!B2920)+11,DAY(siječanj!B2920))</f>
        <v>43465</v>
      </c>
      <c r="C2920" s="9">
        <v>30.3854166666667</v>
      </c>
      <c r="D2920">
        <v>1.474703302540572</v>
      </c>
      <c r="E2920" s="6">
        <v>130.628810390052</v>
      </c>
      <c r="F2920" s="7">
        <v>192.63873808915588</v>
      </c>
      <c r="G2920" s="7">
        <v>136.61210400347971</v>
      </c>
      <c r="H2920" s="7">
        <v>151.79486079669934</v>
      </c>
      <c r="I2920" s="7">
        <v>0.96952746239250553</v>
      </c>
    </row>
    <row r="2921" spans="1:9" x14ac:dyDescent="0.25">
      <c r="A2921" s="17"/>
      <c r="B2921" s="5">
        <f>DATE(YEAR(siječanj!B2921),MONTH(siječanj!B2921)+11,DAY(siječanj!B2921))</f>
        <v>43465</v>
      </c>
      <c r="C2921" s="9">
        <v>30.3958333333333</v>
      </c>
      <c r="D2921">
        <v>1.474703302540572</v>
      </c>
      <c r="E2921" s="6">
        <v>133.2985822275686</v>
      </c>
      <c r="F2921" s="7">
        <v>196.57585943497142</v>
      </c>
      <c r="G2921" s="7">
        <v>142.38007909904101</v>
      </c>
      <c r="H2921" s="7">
        <v>155.97925233279361</v>
      </c>
      <c r="I2921" s="7">
        <v>0.8844769655672815</v>
      </c>
    </row>
    <row r="2922" spans="1:9" x14ac:dyDescent="0.25">
      <c r="A2922" s="17"/>
      <c r="B2922" s="5">
        <f>DATE(YEAR(siječanj!B2922),MONTH(siječanj!B2922)+11,DAY(siječanj!B2922))</f>
        <v>43465</v>
      </c>
      <c r="C2922" s="9">
        <v>30.40625</v>
      </c>
      <c r="D2922">
        <v>1.474703302540572</v>
      </c>
      <c r="E2922" s="6">
        <v>136.37764963782647</v>
      </c>
      <c r="F2922" s="7">
        <v>201.11657031362373</v>
      </c>
      <c r="G2922" s="7">
        <v>143.0789658513514</v>
      </c>
      <c r="H2922" s="7">
        <v>160.66593429237315</v>
      </c>
      <c r="I2922" s="7">
        <v>0.87218360467140532</v>
      </c>
    </row>
    <row r="2923" spans="1:9" x14ac:dyDescent="0.25">
      <c r="A2923" s="17"/>
      <c r="B2923" s="5">
        <f>DATE(YEAR(siječanj!B2923),MONTH(siječanj!B2923)+11,DAY(siječanj!B2923))</f>
        <v>43465</v>
      </c>
      <c r="C2923" s="9">
        <v>30.4166666666667</v>
      </c>
      <c r="D2923">
        <v>1.474703302540572</v>
      </c>
      <c r="E2923" s="6">
        <v>138.00285937296835</v>
      </c>
      <c r="F2923" s="7">
        <v>203.51327247735856</v>
      </c>
      <c r="G2923" s="7">
        <v>146.52450702845587</v>
      </c>
      <c r="H2923" s="7">
        <v>156.03461373383988</v>
      </c>
      <c r="I2923" s="7">
        <v>0.95155793486155305</v>
      </c>
    </row>
    <row r="2924" spans="1:9" x14ac:dyDescent="0.25">
      <c r="A2924" s="17"/>
      <c r="B2924" s="5">
        <f>DATE(YEAR(siječanj!B2924),MONTH(siječanj!B2924)+11,DAY(siječanj!B2924))</f>
        <v>43465</v>
      </c>
      <c r="C2924" s="9">
        <v>30.4270833333333</v>
      </c>
      <c r="D2924">
        <v>1.474703302540572</v>
      </c>
      <c r="E2924" s="6">
        <v>140.05271545928545</v>
      </c>
      <c r="F2924" s="7">
        <v>206.53620201758329</v>
      </c>
      <c r="G2924" s="7">
        <v>148.34983152031018</v>
      </c>
      <c r="H2924" s="7">
        <v>157.43921110738714</v>
      </c>
      <c r="I2924" s="7">
        <v>1.2483426475626471</v>
      </c>
    </row>
    <row r="2925" spans="1:9" x14ac:dyDescent="0.25">
      <c r="A2925" s="17"/>
      <c r="B2925" s="5">
        <f>DATE(YEAR(siječanj!B2925),MONTH(siječanj!B2925)+11,DAY(siječanj!B2925))</f>
        <v>43465</v>
      </c>
      <c r="C2925" s="9">
        <v>30.4375</v>
      </c>
      <c r="D2925">
        <v>1.474703302540572</v>
      </c>
      <c r="E2925" s="6">
        <v>141.29830065204405</v>
      </c>
      <c r="F2925" s="7">
        <v>208.37307061494002</v>
      </c>
      <c r="G2925" s="7">
        <v>148.2969977998446</v>
      </c>
      <c r="H2925" s="7">
        <v>157.75534064187607</v>
      </c>
      <c r="I2925" s="7">
        <v>1.7536424816367382</v>
      </c>
    </row>
    <row r="2926" spans="1:9" x14ac:dyDescent="0.25">
      <c r="A2926" s="17"/>
      <c r="B2926" s="5">
        <f>DATE(YEAR(siječanj!B2926),MONTH(siječanj!B2926)+11,DAY(siječanj!B2926))</f>
        <v>43465</v>
      </c>
      <c r="C2926" s="9">
        <v>30.4479166666667</v>
      </c>
      <c r="D2926">
        <v>1.474703302540572</v>
      </c>
      <c r="E2926" s="6">
        <v>141.92574549538622</v>
      </c>
      <c r="F2926" s="7">
        <v>209.29836559757877</v>
      </c>
      <c r="G2926" s="7">
        <v>147.66011664723507</v>
      </c>
      <c r="H2926" s="7">
        <v>162.41128143052737</v>
      </c>
      <c r="I2926" s="7">
        <v>2.2643664749477308</v>
      </c>
    </row>
    <row r="2927" spans="1:9" x14ac:dyDescent="0.25">
      <c r="A2927" s="17"/>
      <c r="B2927" s="5">
        <f>DATE(YEAR(siječanj!B2927),MONTH(siječanj!B2927)+11,DAY(siječanj!B2927))</f>
        <v>43465</v>
      </c>
      <c r="C2927" s="9">
        <v>30.4583333333333</v>
      </c>
      <c r="D2927">
        <v>1.474703302540572</v>
      </c>
      <c r="E2927" s="6">
        <v>144.99953530067887</v>
      </c>
      <c r="F2927" s="7">
        <v>213.8312935747594</v>
      </c>
      <c r="G2927" s="7">
        <v>143.33233951740897</v>
      </c>
      <c r="H2927" s="7">
        <v>165.85109363034309</v>
      </c>
      <c r="I2927" s="7">
        <v>2.1509091441838217</v>
      </c>
    </row>
    <row r="2928" spans="1:9" x14ac:dyDescent="0.25">
      <c r="A2928" s="17"/>
      <c r="B2928" s="5">
        <f>DATE(YEAR(siječanj!B2928),MONTH(siječanj!B2928)+11,DAY(siječanj!B2928))</f>
        <v>43465</v>
      </c>
      <c r="C2928" s="9">
        <v>30.46875</v>
      </c>
      <c r="D2928">
        <v>1.474703302540572</v>
      </c>
      <c r="E2928" s="6">
        <v>145.65682474717903</v>
      </c>
      <c r="F2928" s="7">
        <v>214.80060049223823</v>
      </c>
      <c r="G2928" s="7">
        <v>143.18673041053083</v>
      </c>
      <c r="H2928" s="7">
        <v>154.77831170463077</v>
      </c>
      <c r="I2928" s="7">
        <v>1.8193904117970146</v>
      </c>
    </row>
    <row r="2929" spans="1:9" x14ac:dyDescent="0.25">
      <c r="A2929" s="17"/>
      <c r="B2929" s="5">
        <f>DATE(YEAR(siječanj!B2929),MONTH(siječanj!B2929)+11,DAY(siječanj!B2929))</f>
        <v>43465</v>
      </c>
      <c r="C2929" s="9">
        <v>30.4791666666667</v>
      </c>
      <c r="D2929">
        <v>1.474703302540572</v>
      </c>
      <c r="E2929" s="6">
        <v>145.94348667340449</v>
      </c>
      <c r="F2929" s="7">
        <v>215.22334178155558</v>
      </c>
      <c r="G2929" s="7">
        <v>143.98116058464274</v>
      </c>
      <c r="H2929" s="7">
        <v>152.4310653639175</v>
      </c>
      <c r="I2929" s="7">
        <v>2.4290603098603607</v>
      </c>
    </row>
    <row r="2930" spans="1:9" x14ac:dyDescent="0.25">
      <c r="A2930" s="17"/>
      <c r="B2930" s="5">
        <f>DATE(YEAR(siječanj!B2930),MONTH(siječanj!B2930)+11,DAY(siječanj!B2930))</f>
        <v>43465</v>
      </c>
      <c r="C2930" s="9">
        <v>30.4895833333333</v>
      </c>
      <c r="D2930">
        <v>1.474703302540572</v>
      </c>
      <c r="E2930" s="6">
        <v>145.53695537148411</v>
      </c>
      <c r="F2930" s="7">
        <v>214.62382872802746</v>
      </c>
      <c r="G2930" s="7">
        <v>143.3376948021311</v>
      </c>
      <c r="H2930" s="7">
        <v>153.92277275609064</v>
      </c>
      <c r="I2930" s="7">
        <v>2.9335741208591926</v>
      </c>
    </row>
    <row r="2931" spans="1:9" x14ac:dyDescent="0.25">
      <c r="A2931" s="17"/>
      <c r="B2931" s="5">
        <f>DATE(YEAR(siječanj!B2931),MONTH(siječanj!B2931)+11,DAY(siječanj!B2931))</f>
        <v>43465</v>
      </c>
      <c r="C2931" s="9">
        <v>30.5</v>
      </c>
      <c r="D2931">
        <v>1.474703302540572</v>
      </c>
      <c r="E2931" s="6">
        <v>145.29496215738308</v>
      </c>
      <c r="F2931" s="7">
        <v>214.26696053600025</v>
      </c>
      <c r="G2931" s="7">
        <v>143.1457442029276</v>
      </c>
      <c r="H2931" s="7">
        <v>150.42629870616472</v>
      </c>
      <c r="I2931" s="7">
        <v>2.8089674627847714</v>
      </c>
    </row>
    <row r="2932" spans="1:9" x14ac:dyDescent="0.25">
      <c r="A2932" s="17"/>
      <c r="B2932" s="5">
        <f>DATE(YEAR(siječanj!B2932),MONTH(siječanj!B2932)+11,DAY(siječanj!B2932))</f>
        <v>43465</v>
      </c>
      <c r="C2932" s="9">
        <v>30.5104166666667</v>
      </c>
      <c r="D2932">
        <v>1.474703302540572</v>
      </c>
      <c r="E2932" s="6">
        <v>150.87437848282332</v>
      </c>
      <c r="F2932" s="7">
        <v>222.49494421737577</v>
      </c>
      <c r="G2932" s="7">
        <v>136.14985816338779</v>
      </c>
      <c r="H2932" s="7">
        <v>148.29589421940085</v>
      </c>
      <c r="I2932" s="7">
        <v>3.0247917987341904</v>
      </c>
    </row>
    <row r="2933" spans="1:9" x14ac:dyDescent="0.25">
      <c r="A2933" s="17"/>
      <c r="B2933" s="5">
        <f>DATE(YEAR(siječanj!B2933),MONTH(siječanj!B2933)+11,DAY(siječanj!B2933))</f>
        <v>43465</v>
      </c>
      <c r="C2933" s="9">
        <v>30.5208333333333</v>
      </c>
      <c r="D2933">
        <v>1.474703302540572</v>
      </c>
      <c r="E2933" s="6">
        <v>151.99620329363282</v>
      </c>
      <c r="F2933" s="7">
        <v>224.14930297074849</v>
      </c>
      <c r="G2933" s="7">
        <v>134.88431961497758</v>
      </c>
      <c r="H2933" s="7">
        <v>145.0973273621419</v>
      </c>
      <c r="I2933" s="7">
        <v>2.6166128158344018</v>
      </c>
    </row>
    <row r="2934" spans="1:9" x14ac:dyDescent="0.25">
      <c r="A2934" s="17"/>
      <c r="B2934" s="5">
        <f>DATE(YEAR(siječanj!B2934),MONTH(siječanj!B2934)+11,DAY(siječanj!B2934))</f>
        <v>43465</v>
      </c>
      <c r="C2934" s="9">
        <v>30.53125</v>
      </c>
      <c r="D2934">
        <v>1.474703302540572</v>
      </c>
      <c r="E2934" s="6">
        <v>152.03469678145473</v>
      </c>
      <c r="F2934" s="7">
        <v>224.20606944436577</v>
      </c>
      <c r="G2934" s="7">
        <v>130.73405028722365</v>
      </c>
      <c r="H2934" s="7">
        <v>140.27017282126627</v>
      </c>
      <c r="I2934" s="7">
        <v>2.8559328415461747</v>
      </c>
    </row>
    <row r="2935" spans="1:9" x14ac:dyDescent="0.25">
      <c r="A2935" s="17"/>
      <c r="B2935" s="5">
        <f>DATE(YEAR(siječanj!B2935),MONTH(siječanj!B2935)+11,DAY(siječanj!B2935))</f>
        <v>43465</v>
      </c>
      <c r="C2935" s="9">
        <v>30.5416666666667</v>
      </c>
      <c r="D2935">
        <v>1.474703302540572</v>
      </c>
      <c r="E2935" s="6">
        <v>147.78332165538453</v>
      </c>
      <c r="F2935" s="7">
        <v>217.93655250561119</v>
      </c>
      <c r="G2935" s="7">
        <v>126.40442913962752</v>
      </c>
      <c r="H2935" s="7">
        <v>127.70124431614398</v>
      </c>
      <c r="I2935" s="7">
        <v>4.2729314403371967</v>
      </c>
    </row>
    <row r="2936" spans="1:9" x14ac:dyDescent="0.25">
      <c r="A2936" s="17"/>
      <c r="B2936" s="5">
        <f>DATE(YEAR(siječanj!B2936),MONTH(siječanj!B2936)+11,DAY(siječanj!B2936))</f>
        <v>43465</v>
      </c>
      <c r="C2936" s="9">
        <v>30.5520833333333</v>
      </c>
      <c r="D2936">
        <v>1.474703302540572</v>
      </c>
      <c r="E2936" s="6">
        <v>143.17850668362004</v>
      </c>
      <c r="F2936" s="7">
        <v>211.14581665916185</v>
      </c>
      <c r="G2936" s="7">
        <v>122.90375223294582</v>
      </c>
      <c r="H2936" s="7">
        <v>124.29448921043519</v>
      </c>
      <c r="I2936" s="7">
        <v>3.3561945277154881</v>
      </c>
    </row>
    <row r="2937" spans="1:9" x14ac:dyDescent="0.25">
      <c r="A2937" s="17"/>
      <c r="B2937" s="5">
        <f>DATE(YEAR(siječanj!B2937),MONTH(siječanj!B2937)+11,DAY(siječanj!B2937))</f>
        <v>43465</v>
      </c>
      <c r="C2937" s="9">
        <v>30.5625</v>
      </c>
      <c r="D2937">
        <v>1.474703302540572</v>
      </c>
      <c r="E2937" s="6">
        <v>143.94970154440637</v>
      </c>
      <c r="F2937" s="7">
        <v>212.28310026726575</v>
      </c>
      <c r="G2937" s="7">
        <v>123.06867732552837</v>
      </c>
      <c r="H2937" s="7">
        <v>121.9173686648363</v>
      </c>
      <c r="I2937" s="7">
        <v>3.3199994651379772</v>
      </c>
    </row>
    <row r="2938" spans="1:9" x14ac:dyDescent="0.25">
      <c r="A2938" s="17"/>
      <c r="B2938" s="5">
        <f>DATE(YEAR(siječanj!B2938),MONTH(siječanj!B2938)+11,DAY(siječanj!B2938))</f>
        <v>43465</v>
      </c>
      <c r="C2938" s="9">
        <v>30.5729166666667</v>
      </c>
      <c r="D2938">
        <v>1.474703302540572</v>
      </c>
      <c r="E2938" s="6">
        <v>143.90664259602158</v>
      </c>
      <c r="F2938" s="7">
        <v>212.21960109387879</v>
      </c>
      <c r="G2938" s="7">
        <v>119.34359269640986</v>
      </c>
      <c r="H2938" s="7">
        <v>124.35748472913461</v>
      </c>
      <c r="I2938" s="7">
        <v>3.9723026147845819</v>
      </c>
    </row>
    <row r="2939" spans="1:9" x14ac:dyDescent="0.25">
      <c r="A2939" s="17"/>
      <c r="B2939" s="5">
        <f>DATE(YEAR(siječanj!B2939),MONTH(siječanj!B2939)+11,DAY(siječanj!B2939))</f>
        <v>43465</v>
      </c>
      <c r="C2939" s="9">
        <v>30.5833333333333</v>
      </c>
      <c r="D2939">
        <v>1.474703302540572</v>
      </c>
      <c r="E2939" s="6">
        <v>145.91493940294606</v>
      </c>
      <c r="F2939" s="7">
        <v>215.18124302753199</v>
      </c>
      <c r="G2939" s="7">
        <v>116.05248700317864</v>
      </c>
      <c r="H2939" s="7">
        <v>129.1004030832664</v>
      </c>
      <c r="I2939" s="7">
        <v>4.8368649957199201</v>
      </c>
    </row>
    <row r="2940" spans="1:9" x14ac:dyDescent="0.25">
      <c r="A2940" s="17"/>
      <c r="B2940" s="5">
        <f>DATE(YEAR(siječanj!B2940),MONTH(siječanj!B2940)+11,DAY(siječanj!B2940))</f>
        <v>43465</v>
      </c>
      <c r="C2940" s="9">
        <v>30.59375</v>
      </c>
      <c r="D2940">
        <v>1.474703302540572</v>
      </c>
      <c r="E2940" s="6">
        <v>146.75309369075791</v>
      </c>
      <c r="F2940" s="7">
        <v>216.41727192380668</v>
      </c>
      <c r="G2940" s="7">
        <v>113.09900931298348</v>
      </c>
      <c r="H2940" s="7">
        <v>127.40015824798735</v>
      </c>
      <c r="I2940" s="7">
        <v>3.8094548340665173</v>
      </c>
    </row>
    <row r="2941" spans="1:9" x14ac:dyDescent="0.25">
      <c r="A2941" s="17"/>
      <c r="B2941" s="5">
        <f>DATE(YEAR(siječanj!B2941),MONTH(siječanj!B2941)+11,DAY(siječanj!B2941))</f>
        <v>43465</v>
      </c>
      <c r="C2941" s="9">
        <v>30.6041666666667</v>
      </c>
      <c r="D2941">
        <v>1.474703302540572</v>
      </c>
      <c r="E2941" s="6">
        <v>148.85113358636099</v>
      </c>
      <c r="F2941" s="7">
        <v>219.51125828671442</v>
      </c>
      <c r="G2941" s="7">
        <v>108.67068299634172</v>
      </c>
      <c r="H2941" s="7">
        <v>126.46320877980529</v>
      </c>
      <c r="I2941" s="7">
        <v>3.9604452666887218</v>
      </c>
    </row>
    <row r="2942" spans="1:9" x14ac:dyDescent="0.25">
      <c r="A2942" s="17"/>
      <c r="B2942" s="5">
        <f>DATE(YEAR(siječanj!B2942),MONTH(siječanj!B2942)+11,DAY(siječanj!B2942))</f>
        <v>43465</v>
      </c>
      <c r="C2942" s="9">
        <v>30.6145833333333</v>
      </c>
      <c r="D2942">
        <v>1.474703302540572</v>
      </c>
      <c r="E2942" s="6">
        <v>148.48838428751807</v>
      </c>
      <c r="F2942" s="7">
        <v>218.97631069771649</v>
      </c>
      <c r="G2942" s="7">
        <v>106.6784688700976</v>
      </c>
      <c r="H2942" s="7">
        <v>130.31567273352272</v>
      </c>
      <c r="I2942" s="7">
        <v>4.3284080689631406</v>
      </c>
    </row>
    <row r="2943" spans="1:9" x14ac:dyDescent="0.25">
      <c r="A2943" s="17"/>
      <c r="B2943" s="5">
        <f>DATE(YEAR(siječanj!B2943),MONTH(siječanj!B2943)+11,DAY(siječanj!B2943))</f>
        <v>43465</v>
      </c>
      <c r="C2943" s="9">
        <v>30.625</v>
      </c>
      <c r="D2943">
        <v>1.474703302540572</v>
      </c>
      <c r="E2943" s="6">
        <v>149.27009170891833</v>
      </c>
      <c r="F2943" s="7">
        <v>220.12909721367592</v>
      </c>
      <c r="G2943" s="7">
        <v>105.20804347581836</v>
      </c>
      <c r="H2943" s="7">
        <v>129.37863094951203</v>
      </c>
      <c r="I2943" s="7">
        <v>4.105407522341892</v>
      </c>
    </row>
    <row r="2944" spans="1:9" x14ac:dyDescent="0.25">
      <c r="A2944" s="17"/>
      <c r="B2944" s="5">
        <f>DATE(YEAR(siječanj!B2944),MONTH(siječanj!B2944)+11,DAY(siječanj!B2944))</f>
        <v>43465</v>
      </c>
      <c r="C2944" s="9">
        <v>30.6354166666667</v>
      </c>
      <c r="D2944">
        <v>1.474703302540572</v>
      </c>
      <c r="E2944" s="6">
        <v>146.65460947587022</v>
      </c>
      <c r="F2944" s="7">
        <v>216.27203692686368</v>
      </c>
      <c r="G2944" s="7">
        <v>102.40373436906833</v>
      </c>
      <c r="H2944" s="7">
        <v>128.02608364837599</v>
      </c>
      <c r="I2944" s="7">
        <v>4.9912065267202328</v>
      </c>
    </row>
    <row r="2945" spans="1:9" x14ac:dyDescent="0.25">
      <c r="A2945" s="17"/>
      <c r="B2945" s="5">
        <f>DATE(YEAR(siječanj!B2945),MONTH(siječanj!B2945)+11,DAY(siječanj!B2945))</f>
        <v>43465</v>
      </c>
      <c r="C2945" s="9">
        <v>30.6458333333333</v>
      </c>
      <c r="D2945">
        <v>1.474703302540572</v>
      </c>
      <c r="E2945" s="6">
        <v>145.98296704657511</v>
      </c>
      <c r="F2945" s="7">
        <v>215.2815636182558</v>
      </c>
      <c r="G2945" s="7">
        <v>101.24021540072833</v>
      </c>
      <c r="H2945" s="7">
        <v>124.90582068243957</v>
      </c>
      <c r="I2945" s="7">
        <v>5.019204348651563</v>
      </c>
    </row>
    <row r="2946" spans="1:9" x14ac:dyDescent="0.25">
      <c r="A2946" s="17"/>
      <c r="B2946" s="5">
        <f>DATE(YEAR(siječanj!B2946),MONTH(siječanj!B2946)+11,DAY(siječanj!B2946))</f>
        <v>43465</v>
      </c>
      <c r="C2946" s="9">
        <v>30.65625</v>
      </c>
      <c r="D2946">
        <v>1.474703302540572</v>
      </c>
      <c r="E2946" s="6">
        <v>147.40941112957796</v>
      </c>
      <c r="F2946" s="7">
        <v>217.38514541834957</v>
      </c>
      <c r="G2946" s="7">
        <v>101.19752176926397</v>
      </c>
      <c r="H2946" s="7">
        <v>125.01535541995514</v>
      </c>
      <c r="I2946" s="7">
        <v>4.6734131972697233</v>
      </c>
    </row>
    <row r="2947" spans="1:9" x14ac:dyDescent="0.25">
      <c r="A2947" s="17"/>
      <c r="B2947" s="5">
        <f>DATE(YEAR(siječanj!B2947),MONTH(siječanj!B2947)+11,DAY(siječanj!B2947))</f>
        <v>43465</v>
      </c>
      <c r="C2947" s="9">
        <v>30.6666666666667</v>
      </c>
      <c r="D2947">
        <v>1.474703302540572</v>
      </c>
      <c r="E2947" s="6">
        <v>146.90777085984689</v>
      </c>
      <c r="F2947" s="7">
        <v>216.64537485588983</v>
      </c>
      <c r="G2947" s="7">
        <v>101.12723215073567</v>
      </c>
      <c r="H2947" s="7">
        <v>123.87952956081816</v>
      </c>
      <c r="I2947" s="7">
        <v>4.8990278206323543</v>
      </c>
    </row>
    <row r="2948" spans="1:9" x14ac:dyDescent="0.25">
      <c r="A2948" s="17"/>
      <c r="B2948" s="5">
        <f>DATE(YEAR(siječanj!B2948),MONTH(siječanj!B2948)+11,DAY(siječanj!B2948))</f>
        <v>43465</v>
      </c>
      <c r="C2948" s="9">
        <v>30.6770833333333</v>
      </c>
      <c r="D2948">
        <v>1.474703302540572</v>
      </c>
      <c r="E2948" s="6">
        <v>149.09625607008522</v>
      </c>
      <c r="F2948" s="7">
        <v>219.87274122298948</v>
      </c>
      <c r="G2948" s="7">
        <v>100.84048939622951</v>
      </c>
      <c r="H2948" s="7">
        <v>123.79787420354381</v>
      </c>
      <c r="I2948" s="7">
        <v>6.7365377643639972</v>
      </c>
    </row>
    <row r="2949" spans="1:9" x14ac:dyDescent="0.25">
      <c r="A2949" s="17"/>
      <c r="B2949" s="5">
        <f>DATE(YEAR(siječanj!B2949),MONTH(siječanj!B2949)+11,DAY(siječanj!B2949))</f>
        <v>43465</v>
      </c>
      <c r="C2949" s="9">
        <v>30.6875</v>
      </c>
      <c r="D2949">
        <v>1.474703302540572</v>
      </c>
      <c r="E2949" s="6">
        <v>154.20290868865058</v>
      </c>
      <c r="F2949" s="7">
        <v>227.40353870451528</v>
      </c>
      <c r="G2949" s="7">
        <v>101.3609845035278</v>
      </c>
      <c r="H2949" s="7">
        <v>121.89432984499973</v>
      </c>
      <c r="I2949" s="7">
        <v>13.092713362445767</v>
      </c>
    </row>
    <row r="2950" spans="1:9" x14ac:dyDescent="0.25">
      <c r="A2950" s="17"/>
      <c r="B2950" s="5">
        <f>DATE(YEAR(siječanj!B2950),MONTH(siječanj!B2950)+11,DAY(siječanj!B2950))</f>
        <v>43465</v>
      </c>
      <c r="C2950" s="9">
        <v>30.6979166666667</v>
      </c>
      <c r="D2950">
        <v>1.474703302540572</v>
      </c>
      <c r="E2950" s="6">
        <v>159.89119979271007</v>
      </c>
      <c r="F2950" s="7">
        <v>235.79208038148397</v>
      </c>
      <c r="G2950" s="7">
        <v>102.99402896381009</v>
      </c>
      <c r="H2950" s="7">
        <v>121.16973889248182</v>
      </c>
      <c r="I2950" s="7">
        <v>53.569241630833744</v>
      </c>
    </row>
    <row r="2951" spans="1:9" x14ac:dyDescent="0.25">
      <c r="A2951" s="17"/>
      <c r="B2951" s="5">
        <f>DATE(YEAR(siječanj!B2951),MONTH(siječanj!B2951)+11,DAY(siječanj!B2951))</f>
        <v>43465</v>
      </c>
      <c r="C2951" s="9">
        <v>30.7083333333333</v>
      </c>
      <c r="D2951">
        <v>1.474703302540572</v>
      </c>
      <c r="E2951" s="6">
        <v>164.69224228635505</v>
      </c>
      <c r="F2951" s="7">
        <v>242.87219360249983</v>
      </c>
      <c r="G2951" s="7">
        <v>102.45286800159012</v>
      </c>
      <c r="H2951" s="7">
        <v>120.04160735697316</v>
      </c>
      <c r="I2951" s="7">
        <v>113.5445573246172</v>
      </c>
    </row>
    <row r="2952" spans="1:9" x14ac:dyDescent="0.25">
      <c r="A2952" s="17"/>
      <c r="B2952" s="5">
        <f>DATE(YEAR(siječanj!B2952),MONTH(siječanj!B2952)+11,DAY(siječanj!B2952))</f>
        <v>43465</v>
      </c>
      <c r="C2952" s="9">
        <v>30.71875</v>
      </c>
      <c r="D2952">
        <v>1.474703302540572</v>
      </c>
      <c r="E2952" s="6">
        <v>169.17207492365827</v>
      </c>
      <c r="F2952" s="7">
        <v>249.47861758755994</v>
      </c>
      <c r="G2952" s="7">
        <v>102.95206651150509</v>
      </c>
      <c r="H2952" s="7">
        <v>119.94227151165352</v>
      </c>
      <c r="I2952" s="7">
        <v>143.54237496976987</v>
      </c>
    </row>
    <row r="2953" spans="1:9" x14ac:dyDescent="0.25">
      <c r="A2953" s="17"/>
      <c r="B2953" s="5">
        <f>DATE(YEAR(siječanj!B2953),MONTH(siječanj!B2953)+11,DAY(siječanj!B2953))</f>
        <v>43465</v>
      </c>
      <c r="C2953" s="9">
        <v>30.7291666666667</v>
      </c>
      <c r="D2953">
        <v>1.474703302540572</v>
      </c>
      <c r="E2953" s="6">
        <v>175.73953804778617</v>
      </c>
      <c r="F2953" s="7">
        <v>259.16367714602478</v>
      </c>
      <c r="G2953" s="7">
        <v>102.59121754395748</v>
      </c>
      <c r="H2953" s="7">
        <v>122.03537237619423</v>
      </c>
      <c r="I2953" s="7">
        <v>163.65345637026363</v>
      </c>
    </row>
    <row r="2954" spans="1:9" x14ac:dyDescent="0.25">
      <c r="A2954" s="17"/>
      <c r="B2954" s="5">
        <f>DATE(YEAR(siječanj!B2954),MONTH(siječanj!B2954)+11,DAY(siječanj!B2954))</f>
        <v>43465</v>
      </c>
      <c r="C2954" s="9">
        <v>30.7395833333333</v>
      </c>
      <c r="D2954">
        <v>1.474703302540572</v>
      </c>
      <c r="E2954" s="6">
        <v>181.8319284508766</v>
      </c>
      <c r="F2954" s="7">
        <v>268.14814539382871</v>
      </c>
      <c r="G2954" s="7">
        <v>104.6147518500168</v>
      </c>
      <c r="H2954" s="7">
        <v>124.22904531541168</v>
      </c>
      <c r="I2954" s="7">
        <v>177.41980350855863</v>
      </c>
    </row>
    <row r="2955" spans="1:9" x14ac:dyDescent="0.25">
      <c r="A2955" s="17"/>
      <c r="B2955" s="5">
        <f>DATE(YEAR(siječanj!B2955),MONTH(siječanj!B2955)+11,DAY(siječanj!B2955))</f>
        <v>43465</v>
      </c>
      <c r="C2955" s="9">
        <v>30.75</v>
      </c>
      <c r="D2955">
        <v>1.474703302540572</v>
      </c>
      <c r="E2955" s="6">
        <v>185.24299103534727</v>
      </c>
      <c r="F2955" s="7">
        <v>273.17845065232018</v>
      </c>
      <c r="G2955" s="7">
        <v>106.37942462885543</v>
      </c>
      <c r="H2955" s="7">
        <v>127.26820681904545</v>
      </c>
      <c r="I2955" s="7">
        <v>199.08391050118436</v>
      </c>
    </row>
    <row r="2956" spans="1:9" x14ac:dyDescent="0.25">
      <c r="A2956" s="17"/>
      <c r="B2956" s="5">
        <f>DATE(YEAR(siječanj!B2956),MONTH(siječanj!B2956)+11,DAY(siječanj!B2956))</f>
        <v>43465</v>
      </c>
      <c r="C2956" s="9">
        <v>30.7604166666667</v>
      </c>
      <c r="D2956">
        <v>1.474703302540572</v>
      </c>
      <c r="E2956" s="6">
        <v>187.43776255648012</v>
      </c>
      <c r="F2956" s="7">
        <v>276.41508746285683</v>
      </c>
      <c r="G2956" s="7">
        <v>108.133202034726</v>
      </c>
      <c r="H2956" s="7">
        <v>131.39087518938248</v>
      </c>
      <c r="I2956" s="7">
        <v>216.16176985545741</v>
      </c>
    </row>
    <row r="2957" spans="1:9" x14ac:dyDescent="0.25">
      <c r="A2957" s="17"/>
      <c r="B2957" s="5">
        <f>DATE(YEAR(siječanj!B2957),MONTH(siječanj!B2957)+11,DAY(siječanj!B2957))</f>
        <v>43465</v>
      </c>
      <c r="C2957" s="9">
        <v>30.7708333333333</v>
      </c>
      <c r="D2957">
        <v>1.474703302540572</v>
      </c>
      <c r="E2957" s="6">
        <v>190.60033534490611</v>
      </c>
      <c r="F2957" s="7">
        <v>281.07894399847356</v>
      </c>
      <c r="G2957" s="7">
        <v>107.97094855830267</v>
      </c>
      <c r="H2957" s="7">
        <v>132.51701591397841</v>
      </c>
      <c r="I2957" s="7">
        <v>231.5190246979885</v>
      </c>
    </row>
    <row r="2958" spans="1:9" x14ac:dyDescent="0.25">
      <c r="A2958" s="17"/>
      <c r="B2958" s="5">
        <f>DATE(YEAR(siječanj!B2958),MONTH(siječanj!B2958)+11,DAY(siječanj!B2958))</f>
        <v>43465</v>
      </c>
      <c r="C2958" s="9">
        <v>30.78125</v>
      </c>
      <c r="D2958">
        <v>1.474703302540572</v>
      </c>
      <c r="E2958" s="6">
        <v>191.6169532183219</v>
      </c>
      <c r="F2958" s="7">
        <v>282.57815373382158</v>
      </c>
      <c r="G2958" s="7">
        <v>108.39740277679718</v>
      </c>
      <c r="H2958" s="7">
        <v>133.11943690165577</v>
      </c>
      <c r="I2958" s="7">
        <v>232.61846597425748</v>
      </c>
    </row>
    <row r="2959" spans="1:9" x14ac:dyDescent="0.25">
      <c r="A2959" s="17"/>
      <c r="B2959" s="5">
        <f>DATE(YEAR(siječanj!B2959),MONTH(siječanj!B2959)+11,DAY(siječanj!B2959))</f>
        <v>43465</v>
      </c>
      <c r="C2959" s="9">
        <v>30.7916666666667</v>
      </c>
      <c r="D2959">
        <v>1.474703302540572</v>
      </c>
      <c r="E2959" s="6">
        <v>189.44873436821405</v>
      </c>
      <c r="F2959" s="7">
        <v>279.38067423493681</v>
      </c>
      <c r="G2959" s="7">
        <v>108.28809550994086</v>
      </c>
      <c r="H2959" s="7">
        <v>134.06978420618182</v>
      </c>
      <c r="I2959" s="7">
        <v>232.77428354858995</v>
      </c>
    </row>
    <row r="2960" spans="1:9" x14ac:dyDescent="0.25">
      <c r="A2960" s="17"/>
      <c r="B2960" s="5">
        <f>DATE(YEAR(siječanj!B2960),MONTH(siječanj!B2960)+11,DAY(siječanj!B2960))</f>
        <v>43465</v>
      </c>
      <c r="C2960" s="9">
        <v>30.8020833333333</v>
      </c>
      <c r="D2960">
        <v>1.474703302540572</v>
      </c>
      <c r="E2960" s="6">
        <v>189.870272278502</v>
      </c>
      <c r="F2960" s="7">
        <v>280.00231758338452</v>
      </c>
      <c r="G2960" s="7">
        <v>109.83131340525547</v>
      </c>
      <c r="H2960" s="7">
        <v>131.39702422631447</v>
      </c>
      <c r="I2960" s="7">
        <v>232.97079531758084</v>
      </c>
    </row>
    <row r="2961" spans="1:9" x14ac:dyDescent="0.25">
      <c r="A2961" s="17"/>
      <c r="B2961" s="5">
        <f>DATE(YEAR(siječanj!B2961),MONTH(siječanj!B2961)+11,DAY(siječanj!B2961))</f>
        <v>43465</v>
      </c>
      <c r="C2961" s="9">
        <v>30.8125</v>
      </c>
      <c r="D2961">
        <v>1.474703302540572</v>
      </c>
      <c r="E2961" s="6">
        <v>191.55979519935246</v>
      </c>
      <c r="F2961" s="7">
        <v>282.49386261448069</v>
      </c>
      <c r="G2961" s="7">
        <v>108.08762787877122</v>
      </c>
      <c r="H2961" s="7">
        <v>132.32988771564746</v>
      </c>
      <c r="I2961" s="7">
        <v>233.19988704302068</v>
      </c>
    </row>
    <row r="2962" spans="1:9" x14ac:dyDescent="0.25">
      <c r="A2962" s="17"/>
      <c r="B2962" s="5">
        <f>DATE(YEAR(siječanj!B2962),MONTH(siječanj!B2962)+11,DAY(siječanj!B2962))</f>
        <v>43465</v>
      </c>
      <c r="C2962" s="9">
        <v>30.8229166666667</v>
      </c>
      <c r="D2962">
        <v>1.474703302540572</v>
      </c>
      <c r="E2962" s="6">
        <v>188.42966763055111</v>
      </c>
      <c r="F2962" s="7">
        <v>277.87785315139604</v>
      </c>
      <c r="G2962" s="7">
        <v>106.742559535643</v>
      </c>
      <c r="H2962" s="7">
        <v>130.6107301766977</v>
      </c>
      <c r="I2962" s="7">
        <v>233.03211111762721</v>
      </c>
    </row>
    <row r="2963" spans="1:9" x14ac:dyDescent="0.25">
      <c r="A2963" s="17"/>
      <c r="B2963" s="5">
        <f>DATE(YEAR(siječanj!B2963),MONTH(siječanj!B2963)+11,DAY(siječanj!B2963))</f>
        <v>43465</v>
      </c>
      <c r="C2963" s="9">
        <v>30.8333333333333</v>
      </c>
      <c r="D2963">
        <v>1.474703302540572</v>
      </c>
      <c r="E2963" s="6">
        <v>190.54886753824368</v>
      </c>
      <c r="F2963" s="7">
        <v>281.00304425401396</v>
      </c>
      <c r="G2963" s="7">
        <v>104.82744865350014</v>
      </c>
      <c r="H2963" s="7">
        <v>130.95000288804687</v>
      </c>
      <c r="I2963" s="7">
        <v>233.10198116880045</v>
      </c>
    </row>
    <row r="2964" spans="1:9" x14ac:dyDescent="0.25">
      <c r="A2964" s="17"/>
      <c r="B2964" s="5">
        <f>DATE(YEAR(siječanj!B2964),MONTH(siječanj!B2964)+11,DAY(siječanj!B2964))</f>
        <v>43465</v>
      </c>
      <c r="C2964" s="9">
        <v>30.84375</v>
      </c>
      <c r="D2964">
        <v>1.474703302540572</v>
      </c>
      <c r="E2964" s="6">
        <v>191.39677661741675</v>
      </c>
      <c r="F2964" s="7">
        <v>282.25345857332462</v>
      </c>
      <c r="G2964" s="7">
        <v>105.45128508781053</v>
      </c>
      <c r="H2964" s="7">
        <v>129.04210764436291</v>
      </c>
      <c r="I2964" s="7">
        <v>233.88773223607413</v>
      </c>
    </row>
    <row r="2965" spans="1:9" x14ac:dyDescent="0.25">
      <c r="A2965" s="17"/>
      <c r="B2965" s="5">
        <f>DATE(YEAR(siječanj!B2965),MONTH(siječanj!B2965)+11,DAY(siječanj!B2965))</f>
        <v>43465</v>
      </c>
      <c r="C2965" s="9">
        <v>30.8541666666667</v>
      </c>
      <c r="D2965">
        <v>1.474703302540572</v>
      </c>
      <c r="E2965" s="6">
        <v>188.4312615247776</v>
      </c>
      <c r="F2965" s="7">
        <v>277.88020367247577</v>
      </c>
      <c r="G2965" s="7">
        <v>105.25851894262161</v>
      </c>
      <c r="H2965" s="7">
        <v>127.81337192432409</v>
      </c>
      <c r="I2965" s="7">
        <v>234.02226518555443</v>
      </c>
    </row>
    <row r="2966" spans="1:9" x14ac:dyDescent="0.25">
      <c r="A2966" s="17"/>
      <c r="B2966" s="5">
        <f>DATE(YEAR(siječanj!B2966),MONTH(siječanj!B2966)+11,DAY(siječanj!B2966))</f>
        <v>43465</v>
      </c>
      <c r="C2966" s="9">
        <v>30.8645833333333</v>
      </c>
      <c r="D2966">
        <v>1.474703302540572</v>
      </c>
      <c r="E2966" s="6">
        <v>184.8867422858263</v>
      </c>
      <c r="F2966" s="7">
        <v>272.65308944487566</v>
      </c>
      <c r="G2966" s="7">
        <v>103.46017978270918</v>
      </c>
      <c r="H2966" s="7">
        <v>124.2909611402895</v>
      </c>
      <c r="I2966" s="7">
        <v>234.55899994246272</v>
      </c>
    </row>
    <row r="2967" spans="1:9" x14ac:dyDescent="0.25">
      <c r="A2967" s="17"/>
      <c r="B2967" s="5">
        <f>DATE(YEAR(siječanj!B2967),MONTH(siječanj!B2967)+11,DAY(siječanj!B2967))</f>
        <v>43465</v>
      </c>
      <c r="C2967" s="9">
        <v>30.875</v>
      </c>
      <c r="D2967">
        <v>1.474703302540572</v>
      </c>
      <c r="E2967" s="6">
        <v>180.95775433560425</v>
      </c>
      <c r="F2967" s="7">
        <v>266.8589979390411</v>
      </c>
      <c r="G2967" s="7">
        <v>98.148689478258959</v>
      </c>
      <c r="H2967" s="7">
        <v>112.58990578115643</v>
      </c>
      <c r="I2967" s="7">
        <v>235.59235227856038</v>
      </c>
    </row>
    <row r="2968" spans="1:9" x14ac:dyDescent="0.25">
      <c r="A2968" s="17"/>
      <c r="B2968" s="5">
        <f>DATE(YEAR(siječanj!B2968),MONTH(siječanj!B2968)+11,DAY(siječanj!B2968))</f>
        <v>43465</v>
      </c>
      <c r="C2968" s="9">
        <v>30.8854166666667</v>
      </c>
      <c r="D2968">
        <v>1.474703302540572</v>
      </c>
      <c r="E2968" s="6">
        <v>184.76678860334277</v>
      </c>
      <c r="F2968" s="7">
        <v>272.47619335316534</v>
      </c>
      <c r="G2968" s="7">
        <v>83.156097846200467</v>
      </c>
      <c r="H2968" s="7">
        <v>91.795062982953965</v>
      </c>
      <c r="I2968" s="7">
        <v>241.38503733426495</v>
      </c>
    </row>
    <row r="2969" spans="1:9" x14ac:dyDescent="0.25">
      <c r="A2969" s="17"/>
      <c r="B2969" s="5">
        <f>DATE(YEAR(siječanj!B2969),MONTH(siječanj!B2969)+11,DAY(siječanj!B2969))</f>
        <v>43465</v>
      </c>
      <c r="C2969" s="9">
        <v>30.8958333333333</v>
      </c>
      <c r="D2969">
        <v>1.474703302540572</v>
      </c>
      <c r="E2969" s="6">
        <v>189.98940967290312</v>
      </c>
      <c r="F2969" s="7">
        <v>280.17800989236395</v>
      </c>
      <c r="G2969" s="7">
        <v>77.4825613687659</v>
      </c>
      <c r="H2969" s="7">
        <v>83.912716094119276</v>
      </c>
      <c r="I2969" s="7">
        <v>245.86766993079357</v>
      </c>
    </row>
    <row r="2970" spans="1:9" x14ac:dyDescent="0.25">
      <c r="A2970" s="17"/>
      <c r="B2970" s="5">
        <f>DATE(YEAR(siječanj!B2970),MONTH(siječanj!B2970)+11,DAY(siječanj!B2970))</f>
        <v>43465</v>
      </c>
      <c r="C2970" s="9">
        <v>30.90625</v>
      </c>
      <c r="D2970">
        <v>1.474703302540572</v>
      </c>
      <c r="E2970" s="6">
        <v>193.14538173570543</v>
      </c>
      <c r="F2970" s="7">
        <v>284.83213231610426</v>
      </c>
      <c r="G2970" s="7">
        <v>76.803372261611244</v>
      </c>
      <c r="H2970" s="7">
        <v>82.329471537278465</v>
      </c>
      <c r="I2970" s="7">
        <v>244.71642713378867</v>
      </c>
    </row>
    <row r="2971" spans="1:9" x14ac:dyDescent="0.25">
      <c r="A2971" s="17"/>
      <c r="B2971" s="5">
        <f>DATE(YEAR(siječanj!B2971),MONTH(siječanj!B2971)+11,DAY(siječanj!B2971))</f>
        <v>43465</v>
      </c>
      <c r="C2971" s="9">
        <v>30.9166666666667</v>
      </c>
      <c r="D2971">
        <v>1.474703302540572</v>
      </c>
      <c r="E2971" s="6">
        <v>191.97206432211928</v>
      </c>
      <c r="F2971" s="7">
        <v>283.10183725136039</v>
      </c>
      <c r="G2971" s="7">
        <v>76.141751541620764</v>
      </c>
      <c r="H2971" s="7">
        <v>80.81880327665445</v>
      </c>
      <c r="I2971" s="7">
        <v>241.53047260380438</v>
      </c>
    </row>
    <row r="2972" spans="1:9" x14ac:dyDescent="0.25">
      <c r="A2972" s="17"/>
      <c r="B2972" s="5">
        <f>DATE(YEAR(siječanj!B2972),MONTH(siječanj!B2972)+11,DAY(siječanj!B2972))</f>
        <v>43465</v>
      </c>
      <c r="C2972" s="9">
        <v>30.9270833333333</v>
      </c>
      <c r="D2972">
        <v>1.474703302540572</v>
      </c>
      <c r="E2972" s="6">
        <v>192.02829199088058</v>
      </c>
      <c r="F2972" s="7">
        <v>283.18475638017685</v>
      </c>
      <c r="G2972" s="7">
        <v>73.566233214795815</v>
      </c>
      <c r="H2972" s="7">
        <v>71.087839947300623</v>
      </c>
      <c r="I2972" s="7">
        <v>243.07312689146619</v>
      </c>
    </row>
    <row r="2973" spans="1:9" x14ac:dyDescent="0.25">
      <c r="A2973" s="17"/>
      <c r="B2973" s="5">
        <f>DATE(YEAR(siječanj!B2973),MONTH(siječanj!B2973)+11,DAY(siječanj!B2973))</f>
        <v>43465</v>
      </c>
      <c r="C2973" s="9">
        <v>30.9375</v>
      </c>
      <c r="D2973">
        <v>1.474703302540572</v>
      </c>
      <c r="E2973" s="6">
        <v>187.33341554832995</v>
      </c>
      <c r="F2973" s="7">
        <v>276.2612065853275</v>
      </c>
      <c r="G2973" s="7">
        <v>71.888353812653904</v>
      </c>
      <c r="H2973" s="7">
        <v>66.178472140447269</v>
      </c>
      <c r="I2973" s="7">
        <v>242.47174123660315</v>
      </c>
    </row>
    <row r="2974" spans="1:9" x14ac:dyDescent="0.25">
      <c r="A2974" s="17"/>
      <c r="B2974" s="5">
        <f>DATE(YEAR(siječanj!B2974),MONTH(siječanj!B2974)+11,DAY(siječanj!B2974))</f>
        <v>43465</v>
      </c>
      <c r="C2974" s="9">
        <v>30.9479166666667</v>
      </c>
      <c r="D2974">
        <v>1.474703302540572</v>
      </c>
      <c r="E2974" s="6">
        <v>179.46785402060263</v>
      </c>
      <c r="F2974" s="7">
        <v>264.66183702405198</v>
      </c>
      <c r="G2974" s="7">
        <v>71.301827602810391</v>
      </c>
      <c r="H2974" s="7">
        <v>64.063833591717895</v>
      </c>
      <c r="I2974" s="7">
        <v>240.61936285637921</v>
      </c>
    </row>
    <row r="2975" spans="1:9" x14ac:dyDescent="0.25">
      <c r="A2975" s="17"/>
      <c r="B2975" s="5">
        <f>DATE(YEAR(siječanj!B2975),MONTH(siječanj!B2975)+11,DAY(siječanj!B2975))</f>
        <v>43465</v>
      </c>
      <c r="C2975" s="9">
        <v>30.9583333333333</v>
      </c>
      <c r="D2975">
        <v>1.474703302540572</v>
      </c>
      <c r="E2975" s="6">
        <v>170.14548507200354</v>
      </c>
      <c r="F2975" s="7">
        <v>250.91410874805121</v>
      </c>
      <c r="G2975" s="7">
        <v>69.684712402785564</v>
      </c>
      <c r="H2975" s="7">
        <v>62.472806409151801</v>
      </c>
      <c r="I2975" s="7">
        <v>240.38289191430792</v>
      </c>
    </row>
    <row r="2976" spans="1:9" x14ac:dyDescent="0.25">
      <c r="A2976" s="17"/>
      <c r="B2976" s="5">
        <f>DATE(YEAR(siječanj!B2976),MONTH(siječanj!B2976)+11,DAY(siječanj!B2976))</f>
        <v>43465</v>
      </c>
      <c r="C2976" s="9">
        <v>30.96875</v>
      </c>
      <c r="D2976">
        <v>1.474703302540572</v>
      </c>
      <c r="E2976" s="6">
        <v>162.71308785663192</v>
      </c>
      <c r="F2976" s="7">
        <v>239.95352802874933</v>
      </c>
      <c r="G2976" s="7">
        <v>68.383438477328653</v>
      </c>
      <c r="H2976" s="7">
        <v>61.537936053979372</v>
      </c>
      <c r="I2976" s="7">
        <v>241.51530315847538</v>
      </c>
    </row>
    <row r="2977" spans="1:9" x14ac:dyDescent="0.25">
      <c r="A2977" s="17"/>
      <c r="B2977" s="5">
        <f>DATE(YEAR(siječanj!B2977),MONTH(siječanj!B2977)+11,DAY(siječanj!B2977))</f>
        <v>43465</v>
      </c>
      <c r="C2977" s="9">
        <v>30.9791666666667</v>
      </c>
      <c r="D2977">
        <v>1.474703302540572</v>
      </c>
      <c r="E2977" s="6">
        <v>152.07509064347576</v>
      </c>
      <c r="F2977" s="7">
        <v>224.26563840609055</v>
      </c>
      <c r="G2977" s="7">
        <v>67.759549815935458</v>
      </c>
      <c r="H2977" s="7">
        <v>63.735277543951284</v>
      </c>
      <c r="I2977" s="7">
        <v>243.38508404958438</v>
      </c>
    </row>
    <row r="2978" spans="1:9" x14ac:dyDescent="0.25">
      <c r="A2978" s="17"/>
      <c r="B2978" s="5">
        <f>DATE(YEAR(siječanj!B2978),MONTH(siječanj!B2978)+11,DAY(siječanj!B2978))</f>
        <v>43465</v>
      </c>
      <c r="C2978" s="9">
        <v>30.9895833333333</v>
      </c>
      <c r="D2978">
        <v>1.474703302540572</v>
      </c>
      <c r="E2978" s="6">
        <v>143.68043260458768</v>
      </c>
      <c r="F2978" s="7">
        <v>211.88600847244354</v>
      </c>
      <c r="G2978" s="7">
        <v>65.442061400474117</v>
      </c>
      <c r="H2978" s="7">
        <v>73.677724395463244</v>
      </c>
      <c r="I2978" s="7">
        <v>242.81401128461607</v>
      </c>
    </row>
    <row r="2979" spans="1:9" x14ac:dyDescent="0.25">
      <c r="B2979" s="5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7"/>
  <sheetViews>
    <sheetView workbookViewId="0">
      <selection activeCell="M19" sqref="M19"/>
    </sheetView>
  </sheetViews>
  <sheetFormatPr defaultRowHeight="15" x14ac:dyDescent="0.25"/>
  <cols>
    <col min="1" max="1" width="11.7109375" customWidth="1"/>
    <col min="2" max="2" width="9.140625" bestFit="1" customWidth="1"/>
    <col min="3" max="3" width="7.85546875" bestFit="1" customWidth="1"/>
    <col min="4" max="4" width="13.570312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2">
        <f>siječanj!A2883+1</f>
        <v>32</v>
      </c>
      <c r="B3" s="5">
        <f>DATE(YEAR(siječanj!B3),MONTH(siječanj!B3)+1,DAY(siječanj!B3))</f>
        <v>43132</v>
      </c>
      <c r="C3" s="9">
        <v>0</v>
      </c>
      <c r="D3">
        <v>1.1686237638039179</v>
      </c>
      <c r="E3" s="6">
        <v>114.13532286603153</v>
      </c>
      <c r="F3" s="7">
        <v>133.38125059067713</v>
      </c>
      <c r="G3" s="7">
        <v>63.380357131815494</v>
      </c>
      <c r="H3" s="7">
        <v>58.938695597273373</v>
      </c>
      <c r="I3" s="7">
        <v>240.73194916157246</v>
      </c>
    </row>
    <row r="4" spans="1:9" x14ac:dyDescent="0.25">
      <c r="A4" s="13"/>
      <c r="B4" s="5">
        <f>DATE(YEAR(siječanj!B4),MONTH(siječanj!B4)+1,DAY(siječanj!B4))</f>
        <v>43132</v>
      </c>
      <c r="C4" s="9">
        <v>1.0416666666666666E-2</v>
      </c>
      <c r="D4">
        <v>1.1686237638039179</v>
      </c>
      <c r="E4" s="6">
        <v>105.0033692301236</v>
      </c>
      <c r="F4" s="7">
        <v>122.70943256179953</v>
      </c>
      <c r="G4" s="7">
        <v>62.031833766285928</v>
      </c>
      <c r="H4" s="7">
        <v>58.463883180861444</v>
      </c>
      <c r="I4" s="7">
        <v>241.48032713168507</v>
      </c>
    </row>
    <row r="5" spans="1:9" x14ac:dyDescent="0.25">
      <c r="A5" s="13"/>
      <c r="B5" s="5">
        <f>DATE(YEAR(siječanj!B5),MONTH(siječanj!B5)+1,DAY(siječanj!B5))</f>
        <v>43132</v>
      </c>
      <c r="C5" s="9">
        <v>2.0833333333333332E-2</v>
      </c>
      <c r="D5">
        <v>1.1686237638039179</v>
      </c>
      <c r="E5" s="6">
        <v>97.401722665217719</v>
      </c>
      <c r="F5" s="7">
        <v>113.82596774201211</v>
      </c>
      <c r="G5" s="7">
        <v>61.102738067878782</v>
      </c>
      <c r="H5" s="7">
        <v>58.557615856757437</v>
      </c>
      <c r="I5" s="7">
        <v>241.51630018774512</v>
      </c>
    </row>
    <row r="6" spans="1:9" x14ac:dyDescent="0.25">
      <c r="A6" s="13"/>
      <c r="B6" s="5">
        <f>DATE(YEAR(siječanj!B6),MONTH(siječanj!B6)+1,DAY(siječanj!B6))</f>
        <v>43132</v>
      </c>
      <c r="C6" s="9">
        <v>3.125E-2</v>
      </c>
      <c r="D6">
        <v>1.1686237638039179</v>
      </c>
      <c r="E6" s="6">
        <v>90.064445327947055</v>
      </c>
      <c r="F6" s="7">
        <v>105.25145108405768</v>
      </c>
      <c r="G6" s="7">
        <v>59.899253328784347</v>
      </c>
      <c r="H6" s="7">
        <v>57.867538982945874</v>
      </c>
      <c r="I6" s="7">
        <v>241.89123319464366</v>
      </c>
    </row>
    <row r="7" spans="1:9" x14ac:dyDescent="0.25">
      <c r="A7" s="13"/>
      <c r="B7" s="5">
        <f>DATE(YEAR(siječanj!B7),MONTH(siječanj!B7)+1,DAY(siječanj!B7))</f>
        <v>43132</v>
      </c>
      <c r="C7" s="9">
        <v>4.1666666666666664E-2</v>
      </c>
      <c r="D7">
        <v>1.1686237638039179</v>
      </c>
      <c r="E7" s="6">
        <v>83.832536116354703</v>
      </c>
      <c r="F7" s="7">
        <v>97.968693885522313</v>
      </c>
      <c r="G7" s="7">
        <v>59.293796810155655</v>
      </c>
      <c r="H7" s="7">
        <v>57.984559330042501</v>
      </c>
      <c r="I7" s="7">
        <v>242.52029366195544</v>
      </c>
    </row>
    <row r="8" spans="1:9" x14ac:dyDescent="0.25">
      <c r="A8" s="13"/>
      <c r="B8" s="5">
        <f>DATE(YEAR(siječanj!B8),MONTH(siječanj!B8)+1,DAY(siječanj!B8))</f>
        <v>43132</v>
      </c>
      <c r="C8" s="9">
        <v>5.2083333333333336E-2</v>
      </c>
      <c r="D8">
        <v>1.1686237638039179</v>
      </c>
      <c r="E8" s="6">
        <v>78.68286025580916</v>
      </c>
      <c r="F8" s="7">
        <v>91.950660299001399</v>
      </c>
      <c r="G8" s="7">
        <v>58.773832008621291</v>
      </c>
      <c r="H8" s="7">
        <v>57.694482927880941</v>
      </c>
      <c r="I8" s="7">
        <v>243.09970167162135</v>
      </c>
    </row>
    <row r="9" spans="1:9" x14ac:dyDescent="0.25">
      <c r="A9" s="13"/>
      <c r="B9" s="5">
        <f>DATE(YEAR(siječanj!B9),MONTH(siječanj!B9)+1,DAY(siječanj!B9))</f>
        <v>43132</v>
      </c>
      <c r="C9" s="9">
        <v>6.25E-2</v>
      </c>
      <c r="D9">
        <v>1.1686237638039179</v>
      </c>
      <c r="E9" s="6">
        <v>75.176128311344854</v>
      </c>
      <c r="F9" s="7">
        <v>87.852610015410093</v>
      </c>
      <c r="G9" s="7">
        <v>58.800182580633589</v>
      </c>
      <c r="H9" s="7">
        <v>57.161555690491063</v>
      </c>
      <c r="I9" s="7">
        <v>242.77365209979251</v>
      </c>
    </row>
    <row r="10" spans="1:9" x14ac:dyDescent="0.25">
      <c r="A10" s="13"/>
      <c r="B10" s="5">
        <f>DATE(YEAR(siječanj!B10),MONTH(siječanj!B10)+1,DAY(siječanj!B10))</f>
        <v>43132</v>
      </c>
      <c r="C10" s="9">
        <v>7.2916666666666671E-2</v>
      </c>
      <c r="D10">
        <v>1.1686237638039179</v>
      </c>
      <c r="E10" s="6">
        <v>71.664624602646825</v>
      </c>
      <c r="F10" s="7">
        <v>83.748983334739989</v>
      </c>
      <c r="G10" s="7">
        <v>58.153747889337502</v>
      </c>
      <c r="H10" s="7">
        <v>57.150249008351771</v>
      </c>
      <c r="I10" s="7">
        <v>242.75442353530005</v>
      </c>
    </row>
    <row r="11" spans="1:9" x14ac:dyDescent="0.25">
      <c r="A11" s="13"/>
      <c r="B11" s="5">
        <f>DATE(YEAR(siječanj!B11),MONTH(siječanj!B11)+1,DAY(siječanj!B11))</f>
        <v>43132</v>
      </c>
      <c r="C11" s="9">
        <v>8.3333333333333329E-2</v>
      </c>
      <c r="D11">
        <v>1.1686237638039179</v>
      </c>
      <c r="E11" s="6">
        <v>69.268704026869486</v>
      </c>
      <c r="F11" s="7">
        <v>80.949053613699817</v>
      </c>
      <c r="G11" s="7">
        <v>57.460453452355871</v>
      </c>
      <c r="H11" s="7">
        <v>56.976125300660257</v>
      </c>
      <c r="I11" s="7">
        <v>242.67588522965306</v>
      </c>
    </row>
    <row r="12" spans="1:9" x14ac:dyDescent="0.25">
      <c r="A12" s="13"/>
      <c r="B12" s="5">
        <f>DATE(YEAR(siječanj!B12),MONTH(siječanj!B12)+1,DAY(siječanj!B12))</f>
        <v>43132</v>
      </c>
      <c r="C12" s="9">
        <v>9.375E-2</v>
      </c>
      <c r="D12">
        <v>1.1686237638039179</v>
      </c>
      <c r="E12" s="6">
        <v>67.085984409125558</v>
      </c>
      <c r="F12" s="7">
        <v>78.398275598683256</v>
      </c>
      <c r="G12" s="7">
        <v>56.716249662036866</v>
      </c>
      <c r="H12" s="7">
        <v>56.655231466668553</v>
      </c>
      <c r="I12" s="7">
        <v>242.98399427480231</v>
      </c>
    </row>
    <row r="13" spans="1:9" x14ac:dyDescent="0.25">
      <c r="A13" s="13"/>
      <c r="B13" s="5">
        <f>DATE(YEAR(siječanj!B13),MONTH(siječanj!B13)+1,DAY(siječanj!B13))</f>
        <v>43132</v>
      </c>
      <c r="C13" s="9">
        <v>0.10416666666666667</v>
      </c>
      <c r="D13">
        <v>1.1686237638039179</v>
      </c>
      <c r="E13" s="6">
        <v>66.03661186057883</v>
      </c>
      <c r="F13" s="7">
        <v>77.17195390136807</v>
      </c>
      <c r="G13" s="7">
        <v>56.453872850396181</v>
      </c>
      <c r="H13" s="7">
        <v>56.426308280365824</v>
      </c>
      <c r="I13" s="7">
        <v>242.67797929112837</v>
      </c>
    </row>
    <row r="14" spans="1:9" x14ac:dyDescent="0.25">
      <c r="A14" s="13"/>
      <c r="B14" s="5">
        <f>DATE(YEAR(siječanj!B14),MONTH(siječanj!B14)+1,DAY(siječanj!B14))</f>
        <v>43132</v>
      </c>
      <c r="C14" s="9">
        <v>0.11458333333333333</v>
      </c>
      <c r="D14">
        <v>1.1686237638039179</v>
      </c>
      <c r="E14" s="6">
        <v>64.512652594834691</v>
      </c>
      <c r="F14" s="7">
        <v>75.391018888350303</v>
      </c>
      <c r="G14" s="7">
        <v>56.040688328403654</v>
      </c>
      <c r="H14" s="7">
        <v>57.831812757272509</v>
      </c>
      <c r="I14" s="7">
        <v>242.64436030417664</v>
      </c>
    </row>
    <row r="15" spans="1:9" x14ac:dyDescent="0.25">
      <c r="A15" s="13"/>
      <c r="B15" s="5">
        <f>DATE(YEAR(siječanj!B15),MONTH(siječanj!B15)+1,DAY(siječanj!B15))</f>
        <v>43132</v>
      </c>
      <c r="C15" s="9">
        <v>0.125</v>
      </c>
      <c r="D15">
        <v>1.1686237638039179</v>
      </c>
      <c r="E15" s="6">
        <v>64.067591106843238</v>
      </c>
      <c r="F15" s="7">
        <v>74.870909457129557</v>
      </c>
      <c r="G15" s="7">
        <v>56.968048480674291</v>
      </c>
      <c r="H15" s="7">
        <v>56.927639421979855</v>
      </c>
      <c r="I15" s="7">
        <v>242.03643945746015</v>
      </c>
    </row>
    <row r="16" spans="1:9" x14ac:dyDescent="0.25">
      <c r="A16" s="13"/>
      <c r="B16" s="5">
        <f>DATE(YEAR(siječanj!B16),MONTH(siječanj!B16)+1,DAY(siječanj!B16))</f>
        <v>43132</v>
      </c>
      <c r="C16" s="9">
        <v>0.13541666666666666</v>
      </c>
      <c r="D16">
        <v>1.1686237638039179</v>
      </c>
      <c r="E16" s="6">
        <v>63.130100609656736</v>
      </c>
      <c r="F16" s="7">
        <v>73.775335783777066</v>
      </c>
      <c r="G16" s="7">
        <v>57.510643678937612</v>
      </c>
      <c r="H16" s="7">
        <v>56.416402390582441</v>
      </c>
      <c r="I16" s="7">
        <v>242.25675092513819</v>
      </c>
    </row>
    <row r="17" spans="1:9" x14ac:dyDescent="0.25">
      <c r="A17" s="13"/>
      <c r="B17" s="5">
        <f>DATE(YEAR(siječanj!B17),MONTH(siječanj!B17)+1,DAY(siječanj!B17))</f>
        <v>43132</v>
      </c>
      <c r="C17" s="9">
        <v>0.14583333333333334</v>
      </c>
      <c r="D17">
        <v>1.1686237638039179</v>
      </c>
      <c r="E17" s="6">
        <v>62.8037936640618</v>
      </c>
      <c r="F17" s="7">
        <v>73.394005732860549</v>
      </c>
      <c r="G17" s="7">
        <v>57.106309638747668</v>
      </c>
      <c r="H17" s="7">
        <v>56.98878059664365</v>
      </c>
      <c r="I17" s="7">
        <v>242.16275216561903</v>
      </c>
    </row>
    <row r="18" spans="1:9" x14ac:dyDescent="0.25">
      <c r="A18" s="13"/>
      <c r="B18" s="5">
        <f>DATE(YEAR(siječanj!B18),MONTH(siječanj!B18)+1,DAY(siječanj!B18))</f>
        <v>43132</v>
      </c>
      <c r="C18" s="9">
        <v>0.15625</v>
      </c>
      <c r="D18">
        <v>1.1686237638039179</v>
      </c>
      <c r="E18" s="6">
        <v>62.267439826170971</v>
      </c>
      <c r="F18" s="7">
        <v>72.767209892093888</v>
      </c>
      <c r="G18" s="7">
        <v>57.520317741661451</v>
      </c>
      <c r="H18" s="7">
        <v>55.328845668615195</v>
      </c>
      <c r="I18" s="7">
        <v>242.07504659084876</v>
      </c>
    </row>
    <row r="19" spans="1:9" x14ac:dyDescent="0.25">
      <c r="A19" s="13"/>
      <c r="B19" s="5">
        <f>DATE(YEAR(siječanj!B19),MONTH(siječanj!B19)+1,DAY(siječanj!B19))</f>
        <v>43132</v>
      </c>
      <c r="C19" s="9">
        <v>0.16666666666666666</v>
      </c>
      <c r="D19">
        <v>1.1686237638039179</v>
      </c>
      <c r="E19" s="6">
        <v>62.024897130177344</v>
      </c>
      <c r="F19" s="7">
        <v>72.483768733818664</v>
      </c>
      <c r="G19" s="7">
        <v>57.592833037411104</v>
      </c>
      <c r="H19" s="7">
        <v>55.321990214907743</v>
      </c>
      <c r="I19" s="7">
        <v>241.73721067300849</v>
      </c>
    </row>
    <row r="20" spans="1:9" x14ac:dyDescent="0.25">
      <c r="A20" s="13"/>
      <c r="B20" s="5">
        <f>DATE(YEAR(siječanj!B20),MONTH(siječanj!B20)+1,DAY(siječanj!B20))</f>
        <v>43132</v>
      </c>
      <c r="C20" s="9">
        <v>0.17708333333333334</v>
      </c>
      <c r="D20">
        <v>1.1686237638039179</v>
      </c>
      <c r="E20" s="6">
        <v>63.064857073740036</v>
      </c>
      <c r="F20" s="7">
        <v>73.699090637270217</v>
      </c>
      <c r="G20" s="7">
        <v>57.094558545115106</v>
      </c>
      <c r="H20" s="7">
        <v>56.61828105283314</v>
      </c>
      <c r="I20" s="7">
        <v>241.87340567128155</v>
      </c>
    </row>
    <row r="21" spans="1:9" x14ac:dyDescent="0.25">
      <c r="A21" s="13"/>
      <c r="B21" s="5">
        <f>DATE(YEAR(siječanj!B21),MONTH(siječanj!B21)+1,DAY(siječanj!B21))</f>
        <v>43132</v>
      </c>
      <c r="C21" s="9">
        <v>0.1875</v>
      </c>
      <c r="D21">
        <v>1.1686237638039179</v>
      </c>
      <c r="E21" s="6">
        <v>63.005000245691434</v>
      </c>
      <c r="F21" s="7">
        <v>73.629140525586692</v>
      </c>
      <c r="G21" s="7">
        <v>57.797514992416843</v>
      </c>
      <c r="H21" s="7">
        <v>57.075252431932611</v>
      </c>
      <c r="I21" s="7">
        <v>241.85483912622394</v>
      </c>
    </row>
    <row r="22" spans="1:9" x14ac:dyDescent="0.25">
      <c r="A22" s="13"/>
      <c r="B22" s="5">
        <f>DATE(YEAR(siječanj!B22),MONTH(siječanj!B22)+1,DAY(siječanj!B22))</f>
        <v>43132</v>
      </c>
      <c r="C22" s="9">
        <v>0.19791666666666666</v>
      </c>
      <c r="D22">
        <v>1.1686237638039179</v>
      </c>
      <c r="E22" s="6">
        <v>64.831403668483532</v>
      </c>
      <c r="F22" s="7">
        <v>75.763518967754351</v>
      </c>
      <c r="G22" s="7">
        <v>57.732701182647908</v>
      </c>
      <c r="H22" s="7">
        <v>56.878832444765145</v>
      </c>
      <c r="I22" s="7">
        <v>242.22568601316635</v>
      </c>
    </row>
    <row r="23" spans="1:9" x14ac:dyDescent="0.25">
      <c r="A23" s="13"/>
      <c r="B23" s="5">
        <f>DATE(YEAR(siječanj!B23),MONTH(siječanj!B23)+1,DAY(siječanj!B23))</f>
        <v>43132</v>
      </c>
      <c r="C23" s="9">
        <v>0.20833333333333334</v>
      </c>
      <c r="D23">
        <v>1.1686237638039179</v>
      </c>
      <c r="E23" s="6">
        <v>66.155892080598264</v>
      </c>
      <c r="F23" s="7">
        <v>77.311347601034541</v>
      </c>
      <c r="G23" s="7">
        <v>55.952878532326075</v>
      </c>
      <c r="H23" s="7">
        <v>57.459302333890889</v>
      </c>
      <c r="I23" s="7">
        <v>241.54632906930223</v>
      </c>
    </row>
    <row r="24" spans="1:9" x14ac:dyDescent="0.25">
      <c r="A24" s="13"/>
      <c r="B24" s="5">
        <f>DATE(YEAR(siječanj!B24),MONTH(siječanj!B24)+1,DAY(siječanj!B24))</f>
        <v>43132</v>
      </c>
      <c r="C24" s="9">
        <v>0.21875</v>
      </c>
      <c r="D24">
        <v>1.1686237638039179</v>
      </c>
      <c r="E24" s="6">
        <v>69.251857546821668</v>
      </c>
      <c r="F24" s="7">
        <v>80.929366416779487</v>
      </c>
      <c r="G24" s="7">
        <v>55.757898762319535</v>
      </c>
      <c r="H24" s="7">
        <v>60.126142059531944</v>
      </c>
      <c r="I24" s="7">
        <v>240.09701252175404</v>
      </c>
    </row>
    <row r="25" spans="1:9" x14ac:dyDescent="0.25">
      <c r="A25" s="13"/>
      <c r="B25" s="5">
        <f>DATE(YEAR(siječanj!B25),MONTH(siječanj!B25)+1,DAY(siječanj!B25))</f>
        <v>43132</v>
      </c>
      <c r="C25" s="9">
        <v>0.22916666666666666</v>
      </c>
      <c r="D25">
        <v>1.1686237638039179</v>
      </c>
      <c r="E25" s="6">
        <v>72.495432297717187</v>
      </c>
      <c r="F25" s="7">
        <v>84.719884950350362</v>
      </c>
      <c r="G25" s="7">
        <v>56.467174686641449</v>
      </c>
      <c r="H25" s="7">
        <v>61.45699112721217</v>
      </c>
      <c r="I25" s="7">
        <v>239.97100982269606</v>
      </c>
    </row>
    <row r="26" spans="1:9" x14ac:dyDescent="0.25">
      <c r="A26" s="13"/>
      <c r="B26" s="5">
        <f>DATE(YEAR(siječanj!B26),MONTH(siječanj!B26)+1,DAY(siječanj!B26))</f>
        <v>43132</v>
      </c>
      <c r="C26" s="9">
        <v>0.23958333333333334</v>
      </c>
      <c r="D26">
        <v>1.1686237638039179</v>
      </c>
      <c r="E26" s="6">
        <v>79.395871530339122</v>
      </c>
      <c r="F26" s="7">
        <v>92.783902218277234</v>
      </c>
      <c r="G26" s="7">
        <v>57.106165009902966</v>
      </c>
      <c r="H26" s="7">
        <v>59.925628066052056</v>
      </c>
      <c r="I26" s="7">
        <v>238.76513642190199</v>
      </c>
    </row>
    <row r="27" spans="1:9" x14ac:dyDescent="0.25">
      <c r="A27" s="13"/>
      <c r="B27" s="5">
        <f>DATE(YEAR(siječanj!B27),MONTH(siječanj!B27)+1,DAY(siječanj!B27))</f>
        <v>43132</v>
      </c>
      <c r="C27" s="9">
        <v>0.25</v>
      </c>
      <c r="D27">
        <v>1.1686237638039179</v>
      </c>
      <c r="E27" s="6">
        <v>84.554003857701716</v>
      </c>
      <c r="F27" s="7">
        <v>98.811818232878366</v>
      </c>
      <c r="G27" s="7">
        <v>59.699034780625027</v>
      </c>
      <c r="H27" s="7">
        <v>60.13378821838014</v>
      </c>
      <c r="I27" s="7">
        <v>235.36018646287457</v>
      </c>
    </row>
    <row r="28" spans="1:9" x14ac:dyDescent="0.25">
      <c r="A28" s="13"/>
      <c r="B28" s="5">
        <f>DATE(YEAR(siječanj!B28),MONTH(siječanj!B28)+1,DAY(siječanj!B28))</f>
        <v>43132</v>
      </c>
      <c r="C28" s="9">
        <v>0.26041666666666669</v>
      </c>
      <c r="D28">
        <v>1.1686237638039179</v>
      </c>
      <c r="E28" s="6">
        <v>91.12894053067626</v>
      </c>
      <c r="F28" s="7">
        <v>106.4954454744223</v>
      </c>
      <c r="G28" s="7">
        <v>67.751980906395715</v>
      </c>
      <c r="H28" s="7">
        <v>61.26942141839654</v>
      </c>
      <c r="I28" s="7">
        <v>222.02912110313542</v>
      </c>
    </row>
    <row r="29" spans="1:9" x14ac:dyDescent="0.25">
      <c r="A29" s="13"/>
      <c r="B29" s="5">
        <f>DATE(YEAR(siječanj!B29),MONTH(siječanj!B29)+1,DAY(siječanj!B29))</f>
        <v>43132</v>
      </c>
      <c r="C29" s="9">
        <v>0.27083333333333331</v>
      </c>
      <c r="D29">
        <v>1.1686237638039179</v>
      </c>
      <c r="E29" s="6">
        <v>96.752249945785934</v>
      </c>
      <c r="F29" s="7">
        <v>113.06697848814177</v>
      </c>
      <c r="G29" s="7">
        <v>76.925519355903361</v>
      </c>
      <c r="H29" s="7">
        <v>62.375292798014343</v>
      </c>
      <c r="I29" s="7">
        <v>212.79845711877283</v>
      </c>
    </row>
    <row r="30" spans="1:9" x14ac:dyDescent="0.25">
      <c r="A30" s="13"/>
      <c r="B30" s="5">
        <f>DATE(YEAR(siječanj!B30),MONTH(siječanj!B30)+1,DAY(siječanj!B30))</f>
        <v>43132</v>
      </c>
      <c r="C30" s="9">
        <v>0.28125</v>
      </c>
      <c r="D30">
        <v>1.1686237638039179</v>
      </c>
      <c r="E30" s="6">
        <v>103.13115746579435</v>
      </c>
      <c r="F30" s="7">
        <v>120.52152140313112</v>
      </c>
      <c r="G30" s="7">
        <v>78.292169536636393</v>
      </c>
      <c r="H30" s="7">
        <v>66.902717912040814</v>
      </c>
      <c r="I30" s="7">
        <v>192.76133988964332</v>
      </c>
    </row>
    <row r="31" spans="1:9" x14ac:dyDescent="0.25">
      <c r="A31" s="13"/>
      <c r="B31" s="5">
        <f>DATE(YEAR(siječanj!B31),MONTH(siječanj!B31)+1,DAY(siječanj!B31))</f>
        <v>43132</v>
      </c>
      <c r="C31" s="9">
        <v>0.29166666666666669</v>
      </c>
      <c r="D31">
        <v>1.1686237638039179</v>
      </c>
      <c r="E31" s="6">
        <v>108.7341350590318</v>
      </c>
      <c r="F31" s="7">
        <v>127.06929416664929</v>
      </c>
      <c r="G31" s="7">
        <v>86.093766800175416</v>
      </c>
      <c r="H31" s="7">
        <v>79.178808567606481</v>
      </c>
      <c r="I31" s="7">
        <v>152.48981863964104</v>
      </c>
    </row>
    <row r="32" spans="1:9" x14ac:dyDescent="0.25">
      <c r="A32" s="13"/>
      <c r="B32" s="5">
        <f>DATE(YEAR(siječanj!B32),MONTH(siječanj!B32)+1,DAY(siječanj!B32))</f>
        <v>43132</v>
      </c>
      <c r="C32" s="9">
        <v>0.30208333333333331</v>
      </c>
      <c r="D32">
        <v>1.1686237638039179</v>
      </c>
      <c r="E32" s="6">
        <v>110.419232369404</v>
      </c>
      <c r="F32" s="7">
        <v>129.03853892787231</v>
      </c>
      <c r="G32" s="7">
        <v>108.96665789210178</v>
      </c>
      <c r="H32" s="7">
        <v>96.556950232999981</v>
      </c>
      <c r="I32" s="7">
        <v>118.11935162673457</v>
      </c>
    </row>
    <row r="33" spans="1:9" x14ac:dyDescent="0.25">
      <c r="A33" s="13"/>
      <c r="B33" s="5">
        <f>DATE(YEAR(siječanj!B33),MONTH(siječanj!B33)+1,DAY(siječanj!B33))</f>
        <v>43132</v>
      </c>
      <c r="C33" s="9">
        <v>0.3125</v>
      </c>
      <c r="D33">
        <v>1.1686237638039179</v>
      </c>
      <c r="E33" s="6">
        <v>113.83144747726682</v>
      </c>
      <c r="F33" s="7">
        <v>133.02613459013153</v>
      </c>
      <c r="G33" s="7">
        <v>124.0530051727425</v>
      </c>
      <c r="H33" s="7">
        <v>105.23760828409787</v>
      </c>
      <c r="I33" s="7">
        <v>61.459212256496265</v>
      </c>
    </row>
    <row r="34" spans="1:9" x14ac:dyDescent="0.25">
      <c r="A34" s="13"/>
      <c r="B34" s="5">
        <f>DATE(YEAR(siječanj!B34),MONTH(siječanj!B34)+1,DAY(siječanj!B34))</f>
        <v>43132</v>
      </c>
      <c r="C34" s="9">
        <v>0.32291666666666669</v>
      </c>
      <c r="D34">
        <v>1.1686237638039179</v>
      </c>
      <c r="E34" s="6">
        <v>114.28882569114779</v>
      </c>
      <c r="F34" s="7">
        <v>133.56063763991904</v>
      </c>
      <c r="G34" s="7">
        <v>135.0294064510276</v>
      </c>
      <c r="H34" s="7">
        <v>118.65018305079586</v>
      </c>
      <c r="I34" s="7">
        <v>18.629387902456287</v>
      </c>
    </row>
    <row r="35" spans="1:9" x14ac:dyDescent="0.25">
      <c r="A35" s="13"/>
      <c r="B35" s="5">
        <f>DATE(YEAR(siječanj!B35),MONTH(siječanj!B35)+1,DAY(siječanj!B35))</f>
        <v>43132</v>
      </c>
      <c r="C35" s="9">
        <v>0.33333333333333331</v>
      </c>
      <c r="D35">
        <v>1.1686237638039179</v>
      </c>
      <c r="E35" s="6">
        <v>113.0048918198747</v>
      </c>
      <c r="F35" s="7">
        <v>132.06020200679654</v>
      </c>
      <c r="G35" s="7">
        <v>145.99254205027864</v>
      </c>
      <c r="H35" s="7">
        <v>124.60467440830776</v>
      </c>
      <c r="I35" s="7">
        <v>4.5347511265709182</v>
      </c>
    </row>
    <row r="36" spans="1:9" x14ac:dyDescent="0.25">
      <c r="A36" s="13"/>
      <c r="B36" s="5">
        <f>DATE(YEAR(siječanj!B36),MONTH(siječanj!B36)+1,DAY(siječanj!B36))</f>
        <v>43132</v>
      </c>
      <c r="C36" s="9">
        <v>0.34375</v>
      </c>
      <c r="D36">
        <v>1.1686237638039179</v>
      </c>
      <c r="E36" s="6">
        <v>111.74935346684057</v>
      </c>
      <c r="F36" s="7">
        <v>130.59295005107361</v>
      </c>
      <c r="G36" s="7">
        <v>164.36486471763135</v>
      </c>
      <c r="H36" s="7">
        <v>138.29606705980817</v>
      </c>
      <c r="I36" s="7">
        <v>2.8056633657864816</v>
      </c>
    </row>
    <row r="37" spans="1:9" x14ac:dyDescent="0.25">
      <c r="A37" s="13"/>
      <c r="B37" s="5">
        <f>DATE(YEAR(siječanj!B37),MONTH(siječanj!B37)+1,DAY(siječanj!B37))</f>
        <v>43132</v>
      </c>
      <c r="C37" s="9">
        <v>0.35416666666666669</v>
      </c>
      <c r="D37">
        <v>1.1686237638039179</v>
      </c>
      <c r="E37" s="6">
        <v>112.77801233335499</v>
      </c>
      <c r="F37" s="7">
        <v>131.79506524732997</v>
      </c>
      <c r="G37" s="7">
        <v>174.78876773925853</v>
      </c>
      <c r="H37" s="7">
        <v>151.58284746195957</v>
      </c>
      <c r="I37" s="7">
        <v>2.5006464114116826</v>
      </c>
    </row>
    <row r="38" spans="1:9" x14ac:dyDescent="0.25">
      <c r="A38" s="13"/>
      <c r="B38" s="5">
        <f>DATE(YEAR(siječanj!B38),MONTH(siječanj!B38)+1,DAY(siječanj!B38))</f>
        <v>43132</v>
      </c>
      <c r="C38" s="9">
        <v>0.36458333333333331</v>
      </c>
      <c r="D38">
        <v>1.1686237638039179</v>
      </c>
      <c r="E38" s="6">
        <v>112.94287078697097</v>
      </c>
      <c r="F38" s="7">
        <v>131.98772275388959</v>
      </c>
      <c r="G38" s="7">
        <v>196.14169805759298</v>
      </c>
      <c r="H38" s="7">
        <v>165.15296922451546</v>
      </c>
      <c r="I38" s="7">
        <v>2.2365116572145709</v>
      </c>
    </row>
    <row r="39" spans="1:9" x14ac:dyDescent="0.25">
      <c r="A39" s="13"/>
      <c r="B39" s="5">
        <f>DATE(YEAR(siječanj!B39),MONTH(siječanj!B39)+1,DAY(siječanj!B39))</f>
        <v>43132</v>
      </c>
      <c r="C39" s="9">
        <v>0.375</v>
      </c>
      <c r="D39">
        <v>1.1686237638039179</v>
      </c>
      <c r="E39" s="6">
        <v>114.43911493985223</v>
      </c>
      <c r="F39" s="7">
        <v>133.73626922739928</v>
      </c>
      <c r="G39" s="7">
        <v>226.83336510583538</v>
      </c>
      <c r="H39" s="7">
        <v>170.57494675900037</v>
      </c>
      <c r="I39" s="7">
        <v>2.0011917489341418</v>
      </c>
    </row>
    <row r="40" spans="1:9" x14ac:dyDescent="0.25">
      <c r="A40" s="13"/>
      <c r="B40" s="5">
        <f>DATE(YEAR(siječanj!B40),MONTH(siječanj!B40)+1,DAY(siječanj!B40))</f>
        <v>43132</v>
      </c>
      <c r="C40" s="9">
        <v>0.38541666666666669</v>
      </c>
      <c r="D40">
        <v>1.1686237638039179</v>
      </c>
      <c r="E40" s="6">
        <v>114.62002342232505</v>
      </c>
      <c r="F40" s="7">
        <v>133.94768317909072</v>
      </c>
      <c r="G40" s="7">
        <v>224.79643254430101</v>
      </c>
      <c r="H40" s="7">
        <v>192.68543460928362</v>
      </c>
      <c r="I40" s="7">
        <v>1.7992878216457981</v>
      </c>
    </row>
    <row r="41" spans="1:9" x14ac:dyDescent="0.25">
      <c r="A41" s="13"/>
      <c r="B41" s="5">
        <f>DATE(YEAR(siječanj!B41),MONTH(siječanj!B41)+1,DAY(siječanj!B41))</f>
        <v>43132</v>
      </c>
      <c r="C41" s="9">
        <v>0.39583333333333331</v>
      </c>
      <c r="D41">
        <v>1.1686237638039179</v>
      </c>
      <c r="E41" s="6">
        <v>114.58838358049255</v>
      </c>
      <c r="F41" s="7">
        <v>133.91070810804226</v>
      </c>
      <c r="G41" s="7">
        <v>222.74015989225478</v>
      </c>
      <c r="H41" s="7">
        <v>199.38725069554241</v>
      </c>
      <c r="I41" s="7">
        <v>2.0210993333605805</v>
      </c>
    </row>
    <row r="42" spans="1:9" x14ac:dyDescent="0.25">
      <c r="A42" s="13"/>
      <c r="B42" s="5">
        <f>DATE(YEAR(siječanj!B42),MONTH(siječanj!B42)+1,DAY(siječanj!B42))</f>
        <v>43132</v>
      </c>
      <c r="C42" s="9">
        <v>0.40625</v>
      </c>
      <c r="D42">
        <v>1.1686237638039179</v>
      </c>
      <c r="E42" s="6">
        <v>115.18829878590671</v>
      </c>
      <c r="F42" s="7">
        <v>134.61178327335656</v>
      </c>
      <c r="G42" s="7">
        <v>223.90977737687999</v>
      </c>
      <c r="H42" s="7">
        <v>203.19989843100569</v>
      </c>
      <c r="I42" s="7">
        <v>2.0377648226089149</v>
      </c>
    </row>
    <row r="43" spans="1:9" x14ac:dyDescent="0.25">
      <c r="A43" s="13"/>
      <c r="B43" s="5">
        <f>DATE(YEAR(siječanj!B43),MONTH(siječanj!B43)+1,DAY(siječanj!B43))</f>
        <v>43132</v>
      </c>
      <c r="C43" s="9">
        <v>0.41666666666666669</v>
      </c>
      <c r="D43">
        <v>1.1686237638039179</v>
      </c>
      <c r="E43" s="6">
        <v>115.70441105978128</v>
      </c>
      <c r="F43" s="7">
        <v>135.21492434139725</v>
      </c>
      <c r="G43" s="7">
        <v>234.00146794221183</v>
      </c>
      <c r="H43" s="7">
        <v>204.53681224725264</v>
      </c>
      <c r="I43" s="7">
        <v>2.1526181943563634</v>
      </c>
    </row>
    <row r="44" spans="1:9" x14ac:dyDescent="0.25">
      <c r="A44" s="13"/>
      <c r="B44" s="5">
        <f>DATE(YEAR(siječanj!B44),MONTH(siječanj!B44)+1,DAY(siječanj!B44))</f>
        <v>43132</v>
      </c>
      <c r="C44" s="9">
        <v>0.42708333333333331</v>
      </c>
      <c r="D44">
        <v>1.1686237638039179</v>
      </c>
      <c r="E44" s="6">
        <v>117.62534222946518</v>
      </c>
      <c r="F44" s="7">
        <v>137.45977015492153</v>
      </c>
      <c r="G44" s="7">
        <v>233.60450193816621</v>
      </c>
      <c r="H44" s="7">
        <v>201.53353751855943</v>
      </c>
      <c r="I44" s="7">
        <v>2.0649616210246187</v>
      </c>
    </row>
    <row r="45" spans="1:9" x14ac:dyDescent="0.25">
      <c r="A45" s="13"/>
      <c r="B45" s="5">
        <f>DATE(YEAR(siječanj!B45),MONTH(siječanj!B45)+1,DAY(siječanj!B45))</f>
        <v>43132</v>
      </c>
      <c r="C45" s="9">
        <v>0.4375</v>
      </c>
      <c r="D45">
        <v>1.1686237638039179</v>
      </c>
      <c r="E45" s="6">
        <v>119.28824900123804</v>
      </c>
      <c r="F45" s="7">
        <v>139.40308252540575</v>
      </c>
      <c r="G45" s="7">
        <v>225.37253342492178</v>
      </c>
      <c r="H45" s="7">
        <v>201.09386130926407</v>
      </c>
      <c r="I45" s="7">
        <v>2.0437039969651023</v>
      </c>
    </row>
    <row r="46" spans="1:9" x14ac:dyDescent="0.25">
      <c r="A46" s="13"/>
      <c r="B46" s="5">
        <f>DATE(YEAR(siječanj!B46),MONTH(siječanj!B46)+1,DAY(siječanj!B46))</f>
        <v>43132</v>
      </c>
      <c r="C46" s="9">
        <v>0.44791666666666669</v>
      </c>
      <c r="D46">
        <v>1.1686237638039179</v>
      </c>
      <c r="E46" s="6">
        <v>120.21983306400095</v>
      </c>
      <c r="F46" s="7">
        <v>140.49175379913149</v>
      </c>
      <c r="G46" s="7">
        <v>224.14123977296424</v>
      </c>
      <c r="H46" s="7">
        <v>206.84144479873169</v>
      </c>
      <c r="I46" s="7">
        <v>2.1177771715293621</v>
      </c>
    </row>
    <row r="47" spans="1:9" x14ac:dyDescent="0.25">
      <c r="A47" s="13"/>
      <c r="B47" s="5">
        <f>DATE(YEAR(siječanj!B47),MONTH(siječanj!B47)+1,DAY(siječanj!B47))</f>
        <v>43132</v>
      </c>
      <c r="C47" s="9">
        <v>0.45833333333333331</v>
      </c>
      <c r="D47">
        <v>1.1686237638039179</v>
      </c>
      <c r="E47" s="6">
        <v>120.36233335728501</v>
      </c>
      <c r="F47" s="7">
        <v>140.65828302821225</v>
      </c>
      <c r="G47" s="7">
        <v>221.35542708846529</v>
      </c>
      <c r="H47" s="7">
        <v>208.18546693378187</v>
      </c>
      <c r="I47" s="7">
        <v>2.2052917406922932</v>
      </c>
    </row>
    <row r="48" spans="1:9" x14ac:dyDescent="0.25">
      <c r="A48" s="13"/>
      <c r="B48" s="5">
        <f>DATE(YEAR(siječanj!B48),MONTH(siječanj!B48)+1,DAY(siječanj!B48))</f>
        <v>43132</v>
      </c>
      <c r="C48" s="9">
        <v>0.46875</v>
      </c>
      <c r="D48">
        <v>1.1686237638039179</v>
      </c>
      <c r="E48" s="6">
        <v>119.62630632947217</v>
      </c>
      <c r="F48" s="7">
        <v>139.79814435270822</v>
      </c>
      <c r="G48" s="7">
        <v>219.44829891505671</v>
      </c>
      <c r="H48" s="7">
        <v>203.28010483114397</v>
      </c>
      <c r="I48" s="7">
        <v>2.1868902004787558</v>
      </c>
    </row>
    <row r="49" spans="1:9" x14ac:dyDescent="0.25">
      <c r="A49" s="13"/>
      <c r="B49" s="5">
        <f>DATE(YEAR(siječanj!B49),MONTH(siječanj!B49)+1,DAY(siječanj!B49))</f>
        <v>43132</v>
      </c>
      <c r="C49" s="9">
        <v>0.47916666666666669</v>
      </c>
      <c r="D49">
        <v>1.1686237638039179</v>
      </c>
      <c r="E49" s="6">
        <v>120.36968689293849</v>
      </c>
      <c r="F49" s="7">
        <v>140.66687654472489</v>
      </c>
      <c r="G49" s="7">
        <v>218.46778364488782</v>
      </c>
      <c r="H49" s="7">
        <v>198.5424605204382</v>
      </c>
      <c r="I49" s="7">
        <v>2.2455929238130787</v>
      </c>
    </row>
    <row r="50" spans="1:9" x14ac:dyDescent="0.25">
      <c r="A50" s="13"/>
      <c r="B50" s="5">
        <f>DATE(YEAR(siječanj!B50),MONTH(siječanj!B50)+1,DAY(siječanj!B50))</f>
        <v>43132</v>
      </c>
      <c r="C50" s="9">
        <v>0.48958333333333331</v>
      </c>
      <c r="D50">
        <v>1.1686237638039179</v>
      </c>
      <c r="E50" s="6">
        <v>121.0137788555696</v>
      </c>
      <c r="F50" s="7">
        <v>141.41957771833071</v>
      </c>
      <c r="G50" s="7">
        <v>214.21223657058988</v>
      </c>
      <c r="H50" s="7">
        <v>194.18760981367518</v>
      </c>
      <c r="I50" s="7">
        <v>1.9718038861954197</v>
      </c>
    </row>
    <row r="51" spans="1:9" x14ac:dyDescent="0.25">
      <c r="A51" s="13"/>
      <c r="B51" s="5">
        <f>DATE(YEAR(siječanj!B51),MONTH(siječanj!B51)+1,DAY(siječanj!B51))</f>
        <v>43132</v>
      </c>
      <c r="C51" s="9">
        <v>0.5</v>
      </c>
      <c r="D51">
        <v>1.1686237638039179</v>
      </c>
      <c r="E51" s="6">
        <v>121.67417079188958</v>
      </c>
      <c r="F51" s="7">
        <v>142.19132742853873</v>
      </c>
      <c r="G51" s="7">
        <v>217.63433582244789</v>
      </c>
      <c r="H51" s="7">
        <v>194.71883121510155</v>
      </c>
      <c r="I51" s="7">
        <v>1.8550184577286326</v>
      </c>
    </row>
    <row r="52" spans="1:9" x14ac:dyDescent="0.25">
      <c r="A52" s="13"/>
      <c r="B52" s="5">
        <f>DATE(YEAR(siječanj!B52),MONTH(siječanj!B52)+1,DAY(siječanj!B52))</f>
        <v>43132</v>
      </c>
      <c r="C52" s="9">
        <v>0.51041666666666663</v>
      </c>
      <c r="D52">
        <v>1.1686237638039179</v>
      </c>
      <c r="E52" s="6">
        <v>122.07347452241703</v>
      </c>
      <c r="F52" s="7">
        <v>142.65796325700867</v>
      </c>
      <c r="G52" s="7">
        <v>210.0083943082752</v>
      </c>
      <c r="H52" s="7">
        <v>191.53830206800731</v>
      </c>
      <c r="I52" s="7">
        <v>1.8582405523195797</v>
      </c>
    </row>
    <row r="53" spans="1:9" x14ac:dyDescent="0.25">
      <c r="A53" s="13"/>
      <c r="B53" s="5">
        <f>DATE(YEAR(siječanj!B53),MONTH(siječanj!B53)+1,DAY(siječanj!B53))</f>
        <v>43132</v>
      </c>
      <c r="C53" s="9">
        <v>0.52083333333333337</v>
      </c>
      <c r="D53">
        <v>1.1686237638039179</v>
      </c>
      <c r="E53" s="6">
        <v>121.27706895631097</v>
      </c>
      <c r="F53" s="7">
        <v>141.7272647868314</v>
      </c>
      <c r="G53" s="7">
        <v>203.2831168721207</v>
      </c>
      <c r="H53" s="7">
        <v>187.32354263803091</v>
      </c>
      <c r="I53" s="7">
        <v>2.0519552391966056</v>
      </c>
    </row>
    <row r="54" spans="1:9" x14ac:dyDescent="0.25">
      <c r="A54" s="13"/>
      <c r="B54" s="5">
        <f>DATE(YEAR(siječanj!B54),MONTH(siječanj!B54)+1,DAY(siječanj!B54))</f>
        <v>43132</v>
      </c>
      <c r="C54" s="9">
        <v>0.53125</v>
      </c>
      <c r="D54">
        <v>1.1686237638039179</v>
      </c>
      <c r="E54" s="6">
        <v>119.4303446219369</v>
      </c>
      <c r="F54" s="7">
        <v>139.5691388444869</v>
      </c>
      <c r="G54" s="7">
        <v>188.52508912137191</v>
      </c>
      <c r="H54" s="7">
        <v>183.36523256621078</v>
      </c>
      <c r="I54" s="7">
        <v>1.8819492483351523</v>
      </c>
    </row>
    <row r="55" spans="1:9" x14ac:dyDescent="0.25">
      <c r="A55" s="13"/>
      <c r="B55" s="5">
        <f>DATE(YEAR(siječanj!B55),MONTH(siječanj!B55)+1,DAY(siječanj!B55))</f>
        <v>43132</v>
      </c>
      <c r="C55" s="9">
        <v>0.54166666666666663</v>
      </c>
      <c r="D55">
        <v>1.1686237638039179</v>
      </c>
      <c r="E55" s="6">
        <v>116.93843035299103</v>
      </c>
      <c r="F55" s="7">
        <v>136.65702861243469</v>
      </c>
      <c r="G55" s="7">
        <v>184.40616006077272</v>
      </c>
      <c r="H55" s="7">
        <v>178.10289719552009</v>
      </c>
      <c r="I55" s="7">
        <v>1.8394370003041922</v>
      </c>
    </row>
    <row r="56" spans="1:9" x14ac:dyDescent="0.25">
      <c r="A56" s="13"/>
      <c r="B56" s="5">
        <f>DATE(YEAR(siječanj!B56),MONTH(siječanj!B56)+1,DAY(siječanj!B56))</f>
        <v>43132</v>
      </c>
      <c r="C56" s="9">
        <v>0.55208333333333337</v>
      </c>
      <c r="D56">
        <v>1.1686237638039179</v>
      </c>
      <c r="E56" s="6">
        <v>114.45020078662847</v>
      </c>
      <c r="F56" s="7">
        <v>133.74922441138389</v>
      </c>
      <c r="G56" s="7">
        <v>192.30876450246896</v>
      </c>
      <c r="H56" s="7">
        <v>177.40964947368224</v>
      </c>
      <c r="I56" s="7">
        <v>1.9439870695778574</v>
      </c>
    </row>
    <row r="57" spans="1:9" x14ac:dyDescent="0.25">
      <c r="A57" s="13"/>
      <c r="B57" s="5">
        <f>DATE(YEAR(siječanj!B57),MONTH(siječanj!B57)+1,DAY(siječanj!B57))</f>
        <v>43132</v>
      </c>
      <c r="C57" s="9">
        <v>0.5625</v>
      </c>
      <c r="D57">
        <v>1.1686237638039179</v>
      </c>
      <c r="E57" s="6">
        <v>115.73641590041613</v>
      </c>
      <c r="F57" s="7">
        <v>135.25232595871989</v>
      </c>
      <c r="G57" s="7">
        <v>179.89865748658889</v>
      </c>
      <c r="H57" s="7">
        <v>174.0300673314392</v>
      </c>
      <c r="I57" s="7">
        <v>1.9254275247257817</v>
      </c>
    </row>
    <row r="58" spans="1:9" x14ac:dyDescent="0.25">
      <c r="A58" s="13"/>
      <c r="B58" s="5">
        <f>DATE(YEAR(siječanj!B58),MONTH(siječanj!B58)+1,DAY(siječanj!B58))</f>
        <v>43132</v>
      </c>
      <c r="C58" s="9">
        <v>0.57291666666666663</v>
      </c>
      <c r="D58">
        <v>1.1686237638039179</v>
      </c>
      <c r="E58" s="6">
        <v>116.55989386410272</v>
      </c>
      <c r="F58" s="7">
        <v>136.2146618760529</v>
      </c>
      <c r="G58" s="7">
        <v>173.75716634716429</v>
      </c>
      <c r="H58" s="7">
        <v>175.12894679047247</v>
      </c>
      <c r="I58" s="7">
        <v>1.9727619143202264</v>
      </c>
    </row>
    <row r="59" spans="1:9" x14ac:dyDescent="0.25">
      <c r="A59" s="13"/>
      <c r="B59" s="5">
        <f>DATE(YEAR(siječanj!B59),MONTH(siječanj!B59)+1,DAY(siječanj!B59))</f>
        <v>43132</v>
      </c>
      <c r="C59" s="9">
        <v>0.58333333333333337</v>
      </c>
      <c r="D59">
        <v>1.1686237638039179</v>
      </c>
      <c r="E59" s="6">
        <v>116.84338387138833</v>
      </c>
      <c r="F59" s="7">
        <v>136.54595503536783</v>
      </c>
      <c r="G59" s="7">
        <v>174.06079451929014</v>
      </c>
      <c r="H59" s="7">
        <v>175.3786410382132</v>
      </c>
      <c r="I59" s="7">
        <v>2.0835821676675228</v>
      </c>
    </row>
    <row r="60" spans="1:9" x14ac:dyDescent="0.25">
      <c r="A60" s="13"/>
      <c r="B60" s="5">
        <f>DATE(YEAR(siječanj!B60),MONTH(siječanj!B60)+1,DAY(siječanj!B60))</f>
        <v>43132</v>
      </c>
      <c r="C60" s="9">
        <v>0.59375</v>
      </c>
      <c r="D60">
        <v>1.1686237638039179</v>
      </c>
      <c r="E60" s="6">
        <v>118.27451838737005</v>
      </c>
      <c r="F60" s="7">
        <v>138.21841283994408</v>
      </c>
      <c r="G60" s="7">
        <v>174.73867794937451</v>
      </c>
      <c r="H60" s="7">
        <v>172.68928829158554</v>
      </c>
      <c r="I60" s="7">
        <v>2.0309786233866407</v>
      </c>
    </row>
    <row r="61" spans="1:9" x14ac:dyDescent="0.25">
      <c r="A61" s="13"/>
      <c r="B61" s="5">
        <f>DATE(YEAR(siječanj!B61),MONTH(siječanj!B61)+1,DAY(siječanj!B61))</f>
        <v>43132</v>
      </c>
      <c r="C61" s="9">
        <v>0.60416666666666663</v>
      </c>
      <c r="D61">
        <v>1.1686237638039179</v>
      </c>
      <c r="E61" s="6">
        <v>118.55742320635844</v>
      </c>
      <c r="F61" s="7">
        <v>138.54902213430856</v>
      </c>
      <c r="G61" s="7">
        <v>175.6648007215293</v>
      </c>
      <c r="H61" s="7">
        <v>173.1311439571825</v>
      </c>
      <c r="I61" s="7">
        <v>2.0362087769281225</v>
      </c>
    </row>
    <row r="62" spans="1:9" x14ac:dyDescent="0.25">
      <c r="A62" s="13"/>
      <c r="B62" s="5">
        <f>DATE(YEAR(siječanj!B62),MONTH(siječanj!B62)+1,DAY(siječanj!B62))</f>
        <v>43132</v>
      </c>
      <c r="C62" s="9">
        <v>0.61458333333333337</v>
      </c>
      <c r="D62">
        <v>1.1686237638039179</v>
      </c>
      <c r="E62" s="6">
        <v>120.67526527883255</v>
      </c>
      <c r="F62" s="7">
        <v>141.02398270818554</v>
      </c>
      <c r="G62" s="7">
        <v>176.02473772386168</v>
      </c>
      <c r="H62" s="7">
        <v>170.98598900649887</v>
      </c>
      <c r="I62" s="7">
        <v>2.0417459394824595</v>
      </c>
    </row>
    <row r="63" spans="1:9" x14ac:dyDescent="0.25">
      <c r="A63" s="13"/>
      <c r="B63" s="5">
        <f>DATE(YEAR(siječanj!B63),MONTH(siječanj!B63)+1,DAY(siječanj!B63))</f>
        <v>43132</v>
      </c>
      <c r="C63" s="9">
        <v>0.625</v>
      </c>
      <c r="D63">
        <v>1.1686237638039179</v>
      </c>
      <c r="E63" s="6">
        <v>122.44276801174303</v>
      </c>
      <c r="F63" s="7">
        <v>143.08952840445309</v>
      </c>
      <c r="G63" s="7">
        <v>172.44817084838709</v>
      </c>
      <c r="H63" s="7">
        <v>167.59728365214983</v>
      </c>
      <c r="I63" s="7">
        <v>2.1046547862958396</v>
      </c>
    </row>
    <row r="64" spans="1:9" x14ac:dyDescent="0.25">
      <c r="A64" s="13"/>
      <c r="B64" s="5">
        <f>DATE(YEAR(siječanj!B64),MONTH(siječanj!B64)+1,DAY(siječanj!B64))</f>
        <v>43132</v>
      </c>
      <c r="C64" s="9">
        <v>0.63541666666666663</v>
      </c>
      <c r="D64">
        <v>1.1686237638039179</v>
      </c>
      <c r="E64" s="6">
        <v>124.4698721754333</v>
      </c>
      <c r="F64" s="7">
        <v>145.45845050184741</v>
      </c>
      <c r="G64" s="7">
        <v>169.89633549488315</v>
      </c>
      <c r="H64" s="7">
        <v>160.7739638805092</v>
      </c>
      <c r="I64" s="7">
        <v>2.0274185188727452</v>
      </c>
    </row>
    <row r="65" spans="1:9" x14ac:dyDescent="0.25">
      <c r="A65" s="13"/>
      <c r="B65" s="5">
        <f>DATE(YEAR(siječanj!B65),MONTH(siječanj!B65)+1,DAY(siječanj!B65))</f>
        <v>43132</v>
      </c>
      <c r="C65" s="9">
        <v>0.64583333333333337</v>
      </c>
      <c r="D65">
        <v>1.1686237638039179</v>
      </c>
      <c r="E65" s="6">
        <v>126.30663739846439</v>
      </c>
      <c r="F65" s="7">
        <v>147.60493799001014</v>
      </c>
      <c r="G65" s="7">
        <v>168.55660234913753</v>
      </c>
      <c r="H65" s="7">
        <v>158.36571283200919</v>
      </c>
      <c r="I65" s="7">
        <v>1.9260995444542475</v>
      </c>
    </row>
    <row r="66" spans="1:9" x14ac:dyDescent="0.25">
      <c r="A66" s="13"/>
      <c r="B66" s="5">
        <f>DATE(YEAR(siječanj!B66),MONTH(siječanj!B66)+1,DAY(siječanj!B66))</f>
        <v>43132</v>
      </c>
      <c r="C66" s="9">
        <v>0.65625</v>
      </c>
      <c r="D66">
        <v>1.1686237638039179</v>
      </c>
      <c r="E66" s="6">
        <v>129.9907815732868</v>
      </c>
      <c r="F66" s="7">
        <v>151.91031642198737</v>
      </c>
      <c r="G66" s="7">
        <v>167.39703656921955</v>
      </c>
      <c r="H66" s="7">
        <v>158.31181644302572</v>
      </c>
      <c r="I66" s="7">
        <v>2.36834652748743</v>
      </c>
    </row>
    <row r="67" spans="1:9" x14ac:dyDescent="0.25">
      <c r="A67" s="13"/>
      <c r="B67" s="5">
        <f>DATE(YEAR(siječanj!B67),MONTH(siječanj!B67)+1,DAY(siječanj!B67))</f>
        <v>43132</v>
      </c>
      <c r="C67" s="9">
        <v>0.66666666666666663</v>
      </c>
      <c r="D67">
        <v>1.1686237638039179</v>
      </c>
      <c r="E67" s="6">
        <v>131.48618563381595</v>
      </c>
      <c r="F67" s="7">
        <v>153.65788114361064</v>
      </c>
      <c r="G67" s="7">
        <v>167.18066780006779</v>
      </c>
      <c r="H67" s="7">
        <v>156.57321638782363</v>
      </c>
      <c r="I67" s="7">
        <v>3.6698757364465773</v>
      </c>
    </row>
    <row r="68" spans="1:9" x14ac:dyDescent="0.25">
      <c r="A68" s="13"/>
      <c r="B68" s="5">
        <f>DATE(YEAR(siječanj!B68),MONTH(siječanj!B68)+1,DAY(siječanj!B68))</f>
        <v>43132</v>
      </c>
      <c r="C68" s="9">
        <v>0.67708333333333337</v>
      </c>
      <c r="D68">
        <v>1.1686237638039179</v>
      </c>
      <c r="E68" s="6">
        <v>134.26721664430184</v>
      </c>
      <c r="F68" s="7">
        <v>156.90786007034006</v>
      </c>
      <c r="G68" s="7">
        <v>166.43770540733252</v>
      </c>
      <c r="H68" s="7">
        <v>155.90806478773769</v>
      </c>
      <c r="I68" s="7">
        <v>7.926078685685896</v>
      </c>
    </row>
    <row r="69" spans="1:9" x14ac:dyDescent="0.25">
      <c r="A69" s="13"/>
      <c r="B69" s="5">
        <f>DATE(YEAR(siječanj!B69),MONTH(siječanj!B69)+1,DAY(siječanj!B69))</f>
        <v>43132</v>
      </c>
      <c r="C69" s="9">
        <v>0.6875</v>
      </c>
      <c r="D69">
        <v>1.1686237638039179</v>
      </c>
      <c r="E69" s="6">
        <v>139.37599577762856</v>
      </c>
      <c r="F69" s="7">
        <v>162.87810076957126</v>
      </c>
      <c r="G69" s="7">
        <v>167.88544817780001</v>
      </c>
      <c r="H69" s="7">
        <v>159.34625543995517</v>
      </c>
      <c r="I69" s="7">
        <v>20.642540002510142</v>
      </c>
    </row>
    <row r="70" spans="1:9" x14ac:dyDescent="0.25">
      <c r="A70" s="13"/>
      <c r="B70" s="5">
        <f>DATE(YEAR(siječanj!B70),MONTH(siječanj!B70)+1,DAY(siječanj!B70))</f>
        <v>43132</v>
      </c>
      <c r="C70" s="9">
        <v>0.69791666666666663</v>
      </c>
      <c r="D70">
        <v>1.1686237638039179</v>
      </c>
      <c r="E70" s="6">
        <v>144.26569132276799</v>
      </c>
      <c r="F70" s="7">
        <v>168.59231518138733</v>
      </c>
      <c r="G70" s="7">
        <v>170.13204837201468</v>
      </c>
      <c r="H70" s="7">
        <v>157.75124663556366</v>
      </c>
      <c r="I70" s="7">
        <v>60.356674889335437</v>
      </c>
    </row>
    <row r="71" spans="1:9" x14ac:dyDescent="0.25">
      <c r="A71" s="13"/>
      <c r="B71" s="5">
        <f>DATE(YEAR(siječanj!B71),MONTH(siječanj!B71)+1,DAY(siječanj!B71))</f>
        <v>43132</v>
      </c>
      <c r="C71" s="9">
        <v>0.70833333333333337</v>
      </c>
      <c r="D71">
        <v>1.1686237638039179</v>
      </c>
      <c r="E71" s="6">
        <v>148.39578766200714</v>
      </c>
      <c r="F71" s="7">
        <v>173.41884391022177</v>
      </c>
      <c r="G71" s="7">
        <v>170.99990982455941</v>
      </c>
      <c r="H71" s="7">
        <v>151.09728627211169</v>
      </c>
      <c r="I71" s="7">
        <v>110.93722178113543</v>
      </c>
    </row>
    <row r="72" spans="1:9" x14ac:dyDescent="0.25">
      <c r="A72" s="13"/>
      <c r="B72" s="5">
        <f>DATE(YEAR(siječanj!B72),MONTH(siječanj!B72)+1,DAY(siječanj!B72))</f>
        <v>43132</v>
      </c>
      <c r="C72" s="9">
        <v>0.71875</v>
      </c>
      <c r="D72">
        <v>1.1686237638039179</v>
      </c>
      <c r="E72" s="6">
        <v>154.71962896324749</v>
      </c>
      <c r="F72" s="7">
        <v>180.80903513337594</v>
      </c>
      <c r="G72" s="7">
        <v>168.24760282241792</v>
      </c>
      <c r="H72" s="7">
        <v>151.73213821175406</v>
      </c>
      <c r="I72" s="7">
        <v>138.60393899223328</v>
      </c>
    </row>
    <row r="73" spans="1:9" x14ac:dyDescent="0.25">
      <c r="A73" s="13"/>
      <c r="B73" s="5">
        <f>DATE(YEAR(siječanj!B73),MONTH(siječanj!B73)+1,DAY(siječanj!B73))</f>
        <v>43132</v>
      </c>
      <c r="C73" s="9">
        <v>0.72916666666666663</v>
      </c>
      <c r="D73">
        <v>1.1686237638039179</v>
      </c>
      <c r="E73" s="6">
        <v>161.21043043675098</v>
      </c>
      <c r="F73" s="7">
        <v>188.3943399814456</v>
      </c>
      <c r="G73" s="7">
        <v>165.82470810143946</v>
      </c>
      <c r="H73" s="7">
        <v>152.83878022785422</v>
      </c>
      <c r="I73" s="7">
        <v>156.81948874565376</v>
      </c>
    </row>
    <row r="74" spans="1:9" x14ac:dyDescent="0.25">
      <c r="A74" s="13"/>
      <c r="B74" s="5">
        <f>DATE(YEAR(siječanj!B74),MONTH(siječanj!B74)+1,DAY(siječanj!B74))</f>
        <v>43132</v>
      </c>
      <c r="C74" s="9">
        <v>0.73958333333333337</v>
      </c>
      <c r="D74">
        <v>1.1686237638039179</v>
      </c>
      <c r="E74" s="6">
        <v>165.16759074018339</v>
      </c>
      <c r="F74" s="7">
        <v>193.01877154921823</v>
      </c>
      <c r="G74" s="7">
        <v>163.42422683392292</v>
      </c>
      <c r="H74" s="7">
        <v>152.41862680944476</v>
      </c>
      <c r="I74" s="7">
        <v>168.74640488382073</v>
      </c>
    </row>
    <row r="75" spans="1:9" x14ac:dyDescent="0.25">
      <c r="A75" s="13"/>
      <c r="B75" s="5">
        <f>DATE(YEAR(siječanj!B75),MONTH(siječanj!B75)+1,DAY(siječanj!B75))</f>
        <v>43132</v>
      </c>
      <c r="C75" s="9">
        <v>0.75</v>
      </c>
      <c r="D75">
        <v>1.1686237638039179</v>
      </c>
      <c r="E75" s="6">
        <v>168.11690702727998</v>
      </c>
      <c r="F75" s="7">
        <v>196.46541264929326</v>
      </c>
      <c r="G75" s="7">
        <v>161.34611120885779</v>
      </c>
      <c r="H75" s="7">
        <v>154.84815063584261</v>
      </c>
      <c r="I75" s="7">
        <v>190.31946220350355</v>
      </c>
    </row>
    <row r="76" spans="1:9" x14ac:dyDescent="0.25">
      <c r="A76" s="13"/>
      <c r="B76" s="5">
        <f>DATE(YEAR(siječanj!B76),MONTH(siječanj!B76)+1,DAY(siječanj!B76))</f>
        <v>43132</v>
      </c>
      <c r="C76" s="9">
        <v>0.76041666666666663</v>
      </c>
      <c r="D76">
        <v>1.1686237638039179</v>
      </c>
      <c r="E76" s="6">
        <v>170.09293615475815</v>
      </c>
      <c r="F76" s="7">
        <v>198.77464724563296</v>
      </c>
      <c r="G76" s="7">
        <v>158.25546109439247</v>
      </c>
      <c r="H76" s="7">
        <v>154.58326441369746</v>
      </c>
      <c r="I76" s="7">
        <v>206.17158457384784</v>
      </c>
    </row>
    <row r="77" spans="1:9" x14ac:dyDescent="0.25">
      <c r="A77" s="13"/>
      <c r="B77" s="5">
        <f>DATE(YEAR(siječanj!B77),MONTH(siječanj!B77)+1,DAY(siječanj!B77))</f>
        <v>43132</v>
      </c>
      <c r="C77" s="9">
        <v>0.77083333333333337</v>
      </c>
      <c r="D77">
        <v>1.1686237638039179</v>
      </c>
      <c r="E77" s="6">
        <v>172.49101498432319</v>
      </c>
      <c r="F77" s="7">
        <v>201.57709915333777</v>
      </c>
      <c r="G77" s="7">
        <v>156.22013552002153</v>
      </c>
      <c r="H77" s="7">
        <v>157.95870438484792</v>
      </c>
      <c r="I77" s="7">
        <v>223.11798306882784</v>
      </c>
    </row>
    <row r="78" spans="1:9" x14ac:dyDescent="0.25">
      <c r="A78" s="13"/>
      <c r="B78" s="5">
        <f>DATE(YEAR(siječanj!B78),MONTH(siječanj!B78)+1,DAY(siječanj!B78))</f>
        <v>43132</v>
      </c>
      <c r="C78" s="9">
        <v>0.78125</v>
      </c>
      <c r="D78">
        <v>1.1686237638039179</v>
      </c>
      <c r="E78" s="6">
        <v>175.81446892963322</v>
      </c>
      <c r="F78" s="7">
        <v>205.46096641173494</v>
      </c>
      <c r="G78" s="7">
        <v>153.1933792151741</v>
      </c>
      <c r="H78" s="7">
        <v>158.84017605376505</v>
      </c>
      <c r="I78" s="7">
        <v>226.49824530309834</v>
      </c>
    </row>
    <row r="79" spans="1:9" x14ac:dyDescent="0.25">
      <c r="A79" s="13"/>
      <c r="B79" s="5">
        <f>DATE(YEAR(siječanj!B79),MONTH(siječanj!B79)+1,DAY(siječanj!B79))</f>
        <v>43132</v>
      </c>
      <c r="C79" s="9">
        <v>0.79166666666666663</v>
      </c>
      <c r="D79">
        <v>1.1686237638039179</v>
      </c>
      <c r="E79" s="6">
        <v>175.83616850516964</v>
      </c>
      <c r="F79" s="7">
        <v>205.48632505137127</v>
      </c>
      <c r="G79" s="7">
        <v>148.20599411677972</v>
      </c>
      <c r="H79" s="7">
        <v>160.67382930258543</v>
      </c>
      <c r="I79" s="7">
        <v>226.9064232859688</v>
      </c>
    </row>
    <row r="80" spans="1:9" x14ac:dyDescent="0.25">
      <c r="A80" s="13"/>
      <c r="B80" s="5">
        <f>DATE(YEAR(siječanj!B80),MONTH(siječanj!B80)+1,DAY(siječanj!B80))</f>
        <v>43132</v>
      </c>
      <c r="C80" s="9">
        <v>0.80208333333333337</v>
      </c>
      <c r="D80">
        <v>1.1686237638039179</v>
      </c>
      <c r="E80" s="6">
        <v>175.24702869918082</v>
      </c>
      <c r="F80" s="7">
        <v>204.7978422738899</v>
      </c>
      <c r="G80" s="7">
        <v>140.90367169504589</v>
      </c>
      <c r="H80" s="7">
        <v>159.56727157485057</v>
      </c>
      <c r="I80" s="7">
        <v>227.53816283193024</v>
      </c>
    </row>
    <row r="81" spans="1:9" x14ac:dyDescent="0.25">
      <c r="A81" s="13"/>
      <c r="B81" s="5">
        <f>DATE(YEAR(siječanj!B81),MONTH(siječanj!B81)+1,DAY(siječanj!B81))</f>
        <v>43132</v>
      </c>
      <c r="C81" s="9">
        <v>0.8125</v>
      </c>
      <c r="D81">
        <v>1.1686237638039179</v>
      </c>
      <c r="E81" s="6">
        <v>176.19174875144935</v>
      </c>
      <c r="F81" s="7">
        <v>205.90186457711297</v>
      </c>
      <c r="G81" s="7">
        <v>135.12035790700972</v>
      </c>
      <c r="H81" s="7">
        <v>156.1099956285002</v>
      </c>
      <c r="I81" s="7">
        <v>227.51846125355149</v>
      </c>
    </row>
    <row r="82" spans="1:9" x14ac:dyDescent="0.25">
      <c r="A82" s="13"/>
      <c r="B82" s="5">
        <f>DATE(YEAR(siječanj!B82),MONTH(siječanj!B82)+1,DAY(siječanj!B82))</f>
        <v>43132</v>
      </c>
      <c r="C82" s="9">
        <v>0.82291666666666663</v>
      </c>
      <c r="D82">
        <v>1.1686237638039179</v>
      </c>
      <c r="E82" s="6">
        <v>177.2029045368096</v>
      </c>
      <c r="F82" s="7">
        <v>207.0835252567928</v>
      </c>
      <c r="G82" s="7">
        <v>130.66384905298932</v>
      </c>
      <c r="H82" s="7">
        <v>151.46844005418589</v>
      </c>
      <c r="I82" s="7">
        <v>227.61958922236263</v>
      </c>
    </row>
    <row r="83" spans="1:9" x14ac:dyDescent="0.25">
      <c r="A83" s="13"/>
      <c r="B83" s="5">
        <f>DATE(YEAR(siječanj!B83),MONTH(siječanj!B83)+1,DAY(siječanj!B83))</f>
        <v>43132</v>
      </c>
      <c r="C83" s="9">
        <v>0.83333333333333337</v>
      </c>
      <c r="D83">
        <v>1.1686237638039179</v>
      </c>
      <c r="E83" s="6">
        <v>179.68504021012455</v>
      </c>
      <c r="F83" s="7">
        <v>209.98420798961408</v>
      </c>
      <c r="G83" s="7">
        <v>127.28920011459942</v>
      </c>
      <c r="H83" s="7">
        <v>147.117474639688</v>
      </c>
      <c r="I83" s="7">
        <v>227.6415378667084</v>
      </c>
    </row>
    <row r="84" spans="1:9" x14ac:dyDescent="0.25">
      <c r="A84" s="13"/>
      <c r="B84" s="5">
        <f>DATE(YEAR(siječanj!B84),MONTH(siječanj!B84)+1,DAY(siječanj!B84))</f>
        <v>43132</v>
      </c>
      <c r="C84" s="9">
        <v>0.84375</v>
      </c>
      <c r="D84">
        <v>1.1686237638039179</v>
      </c>
      <c r="E84" s="6">
        <v>179.92330111310281</v>
      </c>
      <c r="F84" s="7">
        <v>210.26264534281984</v>
      </c>
      <c r="G84" s="7">
        <v>123.34891178202264</v>
      </c>
      <c r="H84" s="7">
        <v>139.00795455156253</v>
      </c>
      <c r="I84" s="7">
        <v>227.99527425133829</v>
      </c>
    </row>
    <row r="85" spans="1:9" x14ac:dyDescent="0.25">
      <c r="A85" s="13"/>
      <c r="B85" s="5">
        <f>DATE(YEAR(siječanj!B85),MONTH(siječanj!B85)+1,DAY(siječanj!B85))</f>
        <v>43132</v>
      </c>
      <c r="C85" s="9">
        <v>0.85416666666666663</v>
      </c>
      <c r="D85">
        <v>1.1686237638039179</v>
      </c>
      <c r="E85" s="6">
        <v>177.47989101923957</v>
      </c>
      <c r="F85" s="7">
        <v>207.40721824241291</v>
      </c>
      <c r="G85" s="7">
        <v>120.88328727236866</v>
      </c>
      <c r="H85" s="7">
        <v>131.15169691864031</v>
      </c>
      <c r="I85" s="7">
        <v>228.45479374143997</v>
      </c>
    </row>
    <row r="86" spans="1:9" x14ac:dyDescent="0.25">
      <c r="A86" s="13"/>
      <c r="B86" s="5">
        <f>DATE(YEAR(siječanj!B86),MONTH(siječanj!B86)+1,DAY(siječanj!B86))</f>
        <v>43132</v>
      </c>
      <c r="C86" s="9">
        <v>0.86458333333333337</v>
      </c>
      <c r="D86">
        <v>1.1686237638039179</v>
      </c>
      <c r="E86" s="6">
        <v>174.11490953356321</v>
      </c>
      <c r="F86" s="7">
        <v>203.4748209134913</v>
      </c>
      <c r="G86" s="7">
        <v>115.94522864495568</v>
      </c>
      <c r="H86" s="7">
        <v>125.55909565048782</v>
      </c>
      <c r="I86" s="7">
        <v>228.85736355967165</v>
      </c>
    </row>
    <row r="87" spans="1:9" x14ac:dyDescent="0.25">
      <c r="A87" s="13"/>
      <c r="B87" s="5">
        <f>DATE(YEAR(siječanj!B87),MONTH(siječanj!B87)+1,DAY(siječanj!B87))</f>
        <v>43132</v>
      </c>
      <c r="C87" s="9">
        <v>0.875</v>
      </c>
      <c r="D87">
        <v>1.1686237638039179</v>
      </c>
      <c r="E87" s="6">
        <v>172.92458793664235</v>
      </c>
      <c r="F87" s="7">
        <v>202.08378280876056</v>
      </c>
      <c r="G87" s="7">
        <v>108.43151509680884</v>
      </c>
      <c r="H87" s="7">
        <v>118.92456174836148</v>
      </c>
      <c r="I87" s="7">
        <v>229.59986735733636</v>
      </c>
    </row>
    <row r="88" spans="1:9" x14ac:dyDescent="0.25">
      <c r="A88" s="13"/>
      <c r="B88" s="5">
        <f>DATE(YEAR(siječanj!B88),MONTH(siječanj!B88)+1,DAY(siječanj!B88))</f>
        <v>43132</v>
      </c>
      <c r="C88" s="9">
        <v>0.88541666666666663</v>
      </c>
      <c r="D88">
        <v>1.1686237638039179</v>
      </c>
      <c r="E88" s="6">
        <v>179.81016239467044</v>
      </c>
      <c r="F88" s="7">
        <v>210.13042874785347</v>
      </c>
      <c r="G88" s="7">
        <v>87.976042917101552</v>
      </c>
      <c r="H88" s="7">
        <v>98.271299321398487</v>
      </c>
      <c r="I88" s="7">
        <v>233.06698814151108</v>
      </c>
    </row>
    <row r="89" spans="1:9" x14ac:dyDescent="0.25">
      <c r="A89" s="13"/>
      <c r="B89" s="5">
        <f>DATE(YEAR(siječanj!B89),MONTH(siječanj!B89)+1,DAY(siječanj!B89))</f>
        <v>43132</v>
      </c>
      <c r="C89" s="9">
        <v>0.89583333333333337</v>
      </c>
      <c r="D89">
        <v>1.1686237638039179</v>
      </c>
      <c r="E89" s="6">
        <v>186.16332658882419</v>
      </c>
      <c r="F89" s="7">
        <v>217.55488740048969</v>
      </c>
      <c r="G89" s="7">
        <v>80.33249284108561</v>
      </c>
      <c r="H89" s="7">
        <v>91.547724795708717</v>
      </c>
      <c r="I89" s="7">
        <v>236.88821032103127</v>
      </c>
    </row>
    <row r="90" spans="1:9" x14ac:dyDescent="0.25">
      <c r="A90" s="13"/>
      <c r="B90" s="5">
        <f>DATE(YEAR(siječanj!B90),MONTH(siječanj!B90)+1,DAY(siječanj!B90))</f>
        <v>43132</v>
      </c>
      <c r="C90" s="9">
        <v>0.90625</v>
      </c>
      <c r="D90">
        <v>1.1686237638039179</v>
      </c>
      <c r="E90" s="6">
        <v>186.53710222376904</v>
      </c>
      <c r="F90" s="7">
        <v>217.99169048981716</v>
      </c>
      <c r="G90" s="7">
        <v>77.744198966311401</v>
      </c>
      <c r="H90" s="7">
        <v>87.92366224317577</v>
      </c>
      <c r="I90" s="7">
        <v>237.61695071464402</v>
      </c>
    </row>
    <row r="91" spans="1:9" x14ac:dyDescent="0.25">
      <c r="A91" s="13"/>
      <c r="B91" s="5">
        <f>DATE(YEAR(siječanj!B91),MONTH(siječanj!B91)+1,DAY(siječanj!B91))</f>
        <v>43132</v>
      </c>
      <c r="C91" s="9">
        <v>0.91666666666666663</v>
      </c>
      <c r="D91">
        <v>1.1686237638039179</v>
      </c>
      <c r="E91" s="6">
        <v>185.19876865328004</v>
      </c>
      <c r="F91" s="7">
        <v>216.42768207544717</v>
      </c>
      <c r="G91" s="7">
        <v>77.120551352992706</v>
      </c>
      <c r="H91" s="7">
        <v>85.227682825546324</v>
      </c>
      <c r="I91" s="7">
        <v>236.73307076660339</v>
      </c>
    </row>
    <row r="92" spans="1:9" x14ac:dyDescent="0.25">
      <c r="A92" s="13"/>
      <c r="B92" s="5">
        <f>DATE(YEAR(siječanj!B92),MONTH(siječanj!B92)+1,DAY(siječanj!B92))</f>
        <v>43132</v>
      </c>
      <c r="C92" s="9">
        <v>0.92708333333333337</v>
      </c>
      <c r="D92">
        <v>1.1686237638039179</v>
      </c>
      <c r="E92" s="6">
        <v>182.01954477818683</v>
      </c>
      <c r="F92" s="7">
        <v>212.71236550456047</v>
      </c>
      <c r="G92" s="7">
        <v>75.259407117265638</v>
      </c>
      <c r="H92" s="7">
        <v>70.640308865109787</v>
      </c>
      <c r="I92" s="7">
        <v>238.15867361798922</v>
      </c>
    </row>
    <row r="93" spans="1:9" x14ac:dyDescent="0.25">
      <c r="A93" s="13"/>
      <c r="B93" s="5">
        <f>DATE(YEAR(siječanj!B93),MONTH(siječanj!B93)+1,DAY(siječanj!B93))</f>
        <v>43132</v>
      </c>
      <c r="C93" s="9">
        <v>0.9375</v>
      </c>
      <c r="D93">
        <v>1.1686237638039179</v>
      </c>
      <c r="E93" s="6">
        <v>174.6562642517838</v>
      </c>
      <c r="F93" s="7">
        <v>204.10746090185125</v>
      </c>
      <c r="G93" s="7">
        <v>73.492890320656983</v>
      </c>
      <c r="H93" s="7">
        <v>65.267487502495626</v>
      </c>
      <c r="I93" s="7">
        <v>237.9453823564032</v>
      </c>
    </row>
    <row r="94" spans="1:9" x14ac:dyDescent="0.25">
      <c r="A94" s="13"/>
      <c r="B94" s="5">
        <f>DATE(YEAR(siječanj!B94),MONTH(siječanj!B94)+1,DAY(siječanj!B94))</f>
        <v>43132</v>
      </c>
      <c r="C94" s="9">
        <v>0.94791666666666663</v>
      </c>
      <c r="D94">
        <v>1.1686237638039179</v>
      </c>
      <c r="E94" s="6">
        <v>167.85402259096836</v>
      </c>
      <c r="F94" s="7">
        <v>196.15819964988529</v>
      </c>
      <c r="G94" s="7">
        <v>72.485638801556561</v>
      </c>
      <c r="H94" s="7">
        <v>63.412473173680446</v>
      </c>
      <c r="I94" s="7">
        <v>237.10167458769618</v>
      </c>
    </row>
    <row r="95" spans="1:9" x14ac:dyDescent="0.25">
      <c r="A95" s="13"/>
      <c r="B95" s="5">
        <f>DATE(YEAR(siječanj!B95),MONTH(siječanj!B95)+1,DAY(siječanj!B95))</f>
        <v>43132</v>
      </c>
      <c r="C95" s="9">
        <v>0.95833333333333337</v>
      </c>
      <c r="D95">
        <v>1.1686237638039179</v>
      </c>
      <c r="E95" s="6">
        <v>158.08759986846252</v>
      </c>
      <c r="F95" s="7">
        <v>184.74492596901041</v>
      </c>
      <c r="G95" s="7">
        <v>69.6961702212608</v>
      </c>
      <c r="H95" s="7">
        <v>62.393246219813804</v>
      </c>
      <c r="I95" s="7">
        <v>236.65583549920964</v>
      </c>
    </row>
    <row r="96" spans="1:9" x14ac:dyDescent="0.25">
      <c r="A96" s="13"/>
      <c r="B96" s="5">
        <f>DATE(YEAR(siječanj!B96),MONTH(siječanj!B96)+1,DAY(siječanj!B96))</f>
        <v>43132</v>
      </c>
      <c r="C96" s="9">
        <v>0.96875</v>
      </c>
      <c r="D96">
        <v>1.1686237638039179</v>
      </c>
      <c r="E96" s="6">
        <v>147.60083614004293</v>
      </c>
      <c r="F96" s="7">
        <v>172.4898446705823</v>
      </c>
      <c r="G96" s="7">
        <v>67.558081835256573</v>
      </c>
      <c r="H96" s="7">
        <v>61.200208629326596</v>
      </c>
      <c r="I96" s="7">
        <v>237.16108133169843</v>
      </c>
    </row>
    <row r="97" spans="1:9" x14ac:dyDescent="0.25">
      <c r="A97" s="13"/>
      <c r="B97" s="5">
        <f>DATE(YEAR(siječanj!B97),MONTH(siječanj!B97)+1,DAY(siječanj!B97))</f>
        <v>43132</v>
      </c>
      <c r="C97" s="9">
        <v>0.97916666666666663</v>
      </c>
      <c r="D97">
        <v>1.1686237638039179</v>
      </c>
      <c r="E97" s="6">
        <v>136.91757312433029</v>
      </c>
      <c r="F97" s="7">
        <v>160.00512963545302</v>
      </c>
      <c r="G97" s="7">
        <v>66.419041298883471</v>
      </c>
      <c r="H97" s="7">
        <v>59.469648078677253</v>
      </c>
      <c r="I97" s="7">
        <v>238.08572047630574</v>
      </c>
    </row>
    <row r="98" spans="1:9" ht="15.75" thickBot="1" x14ac:dyDescent="0.3">
      <c r="A98" s="13"/>
      <c r="B98" s="5">
        <f>DATE(YEAR(siječanj!B98),MONTH(siječanj!B98)+1,DAY(siječanj!B98))</f>
        <v>43132</v>
      </c>
      <c r="C98" s="9">
        <v>0.98958333333333337</v>
      </c>
      <c r="D98">
        <v>1.1686237638039179</v>
      </c>
      <c r="E98" s="6">
        <v>126.57809831478623</v>
      </c>
      <c r="F98" s="7">
        <v>147.92217366776785</v>
      </c>
      <c r="G98" s="7">
        <v>64.663946163538881</v>
      </c>
      <c r="H98" s="7">
        <v>58.502864542926353</v>
      </c>
      <c r="I98" s="7">
        <v>239.61802446011393</v>
      </c>
    </row>
    <row r="99" spans="1:9" x14ac:dyDescent="0.25">
      <c r="A99" s="12">
        <f>A3+1</f>
        <v>33</v>
      </c>
      <c r="B99" s="5">
        <f>DATE(YEAR(siječanj!B99),MONTH(siječanj!B99)+1,DAY(siječanj!B99))</f>
        <v>43133</v>
      </c>
      <c r="C99" s="9">
        <v>1</v>
      </c>
      <c r="D99">
        <v>1.164677388403774</v>
      </c>
      <c r="E99" s="6">
        <v>114.13532286603153</v>
      </c>
      <c r="F99" s="7">
        <v>132.93082976023115</v>
      </c>
      <c r="G99" s="7">
        <v>63.380357131815494</v>
      </c>
      <c r="H99" s="7">
        <v>58.938695597273373</v>
      </c>
      <c r="I99" s="7">
        <v>240.73194916157246</v>
      </c>
    </row>
    <row r="100" spans="1:9" x14ac:dyDescent="0.25">
      <c r="A100" s="13"/>
      <c r="B100" s="5">
        <f>DATE(YEAR(siječanj!B100),MONTH(siječanj!B100)+1,DAY(siječanj!B100))</f>
        <v>43133</v>
      </c>
      <c r="C100" s="9">
        <v>1.0104166666666701</v>
      </c>
      <c r="D100">
        <v>1.164677388403774</v>
      </c>
      <c r="E100" s="6">
        <v>105.0033692301236</v>
      </c>
      <c r="F100" s="7">
        <v>122.29504984853754</v>
      </c>
      <c r="G100" s="7">
        <v>62.031833766285928</v>
      </c>
      <c r="H100" s="7">
        <v>58.463883180861444</v>
      </c>
      <c r="I100" s="7">
        <v>241.48032713168507</v>
      </c>
    </row>
    <row r="101" spans="1:9" x14ac:dyDescent="0.25">
      <c r="A101" s="13"/>
      <c r="B101" s="5">
        <f>DATE(YEAR(siječanj!B101),MONTH(siječanj!B101)+1,DAY(siječanj!B101))</f>
        <v>43133</v>
      </c>
      <c r="C101" s="9">
        <v>1.0208333333333299</v>
      </c>
      <c r="D101">
        <v>1.164677388403774</v>
      </c>
      <c r="E101" s="6">
        <v>97.401722665217719</v>
      </c>
      <c r="F101" s="7">
        <v>113.44158397975445</v>
      </c>
      <c r="G101" s="7">
        <v>61.102738067878782</v>
      </c>
      <c r="H101" s="7">
        <v>58.557615856757437</v>
      </c>
      <c r="I101" s="7">
        <v>241.51630018774512</v>
      </c>
    </row>
    <row r="102" spans="1:9" x14ac:dyDescent="0.25">
      <c r="A102" s="13"/>
      <c r="B102" s="5">
        <f>DATE(YEAR(siječanj!B102),MONTH(siječanj!B102)+1,DAY(siječanj!B102))</f>
        <v>43133</v>
      </c>
      <c r="C102" s="9">
        <v>1.03125</v>
      </c>
      <c r="D102">
        <v>1.164677388403774</v>
      </c>
      <c r="E102" s="6">
        <v>90.064445327947055</v>
      </c>
      <c r="F102" s="7">
        <v>104.89602297258786</v>
      </c>
      <c r="G102" s="7">
        <v>59.899253328784347</v>
      </c>
      <c r="H102" s="7">
        <v>57.867538982945874</v>
      </c>
      <c r="I102" s="7">
        <v>241.89123319464366</v>
      </c>
    </row>
    <row r="103" spans="1:9" x14ac:dyDescent="0.25">
      <c r="A103" s="13"/>
      <c r="B103" s="5">
        <f>DATE(YEAR(siječanj!B103),MONTH(siječanj!B103)+1,DAY(siječanj!B103))</f>
        <v>43133</v>
      </c>
      <c r="C103" s="9">
        <v>1.0416666666666701</v>
      </c>
      <c r="D103">
        <v>1.164677388403774</v>
      </c>
      <c r="E103" s="6">
        <v>83.832536116354703</v>
      </c>
      <c r="F103" s="7">
        <v>97.63785922726106</v>
      </c>
      <c r="G103" s="7">
        <v>59.293796810155655</v>
      </c>
      <c r="H103" s="7">
        <v>57.984559330042501</v>
      </c>
      <c r="I103" s="7">
        <v>242.52029366195544</v>
      </c>
    </row>
    <row r="104" spans="1:9" x14ac:dyDescent="0.25">
      <c r="A104" s="13"/>
      <c r="B104" s="5">
        <f>DATE(YEAR(siječanj!B104),MONTH(siječanj!B104)+1,DAY(siječanj!B104))</f>
        <v>43133</v>
      </c>
      <c r="C104" s="9">
        <v>1.0520833333333299</v>
      </c>
      <c r="D104">
        <v>1.164677388403774</v>
      </c>
      <c r="E104" s="6">
        <v>78.68286025580916</v>
      </c>
      <c r="F104" s="7">
        <v>91.640148194874911</v>
      </c>
      <c r="G104" s="7">
        <v>58.773832008621291</v>
      </c>
      <c r="H104" s="7">
        <v>57.694482927880941</v>
      </c>
      <c r="I104" s="7">
        <v>243.09970167162135</v>
      </c>
    </row>
    <row r="105" spans="1:9" x14ac:dyDescent="0.25">
      <c r="A105" s="13"/>
      <c r="B105" s="5">
        <f>DATE(YEAR(siječanj!B105),MONTH(siječanj!B105)+1,DAY(siječanj!B105))</f>
        <v>43133</v>
      </c>
      <c r="C105" s="9">
        <v>1.0625</v>
      </c>
      <c r="D105">
        <v>1.164677388403774</v>
      </c>
      <c r="E105" s="6">
        <v>75.176128311344854</v>
      </c>
      <c r="F105" s="7">
        <v>87.555936791964143</v>
      </c>
      <c r="G105" s="7">
        <v>58.800182580633589</v>
      </c>
      <c r="H105" s="7">
        <v>57.161555690491063</v>
      </c>
      <c r="I105" s="7">
        <v>242.77365209979251</v>
      </c>
    </row>
    <row r="106" spans="1:9" x14ac:dyDescent="0.25">
      <c r="A106" s="13"/>
      <c r="B106" s="5">
        <f>DATE(YEAR(siječanj!B106),MONTH(siječanj!B106)+1,DAY(siječanj!B106))</f>
        <v>43133</v>
      </c>
      <c r="C106" s="9">
        <v>1.0729166666666701</v>
      </c>
      <c r="D106">
        <v>1.164677388403774</v>
      </c>
      <c r="E106" s="6">
        <v>71.664624602646825</v>
      </c>
      <c r="F106" s="7">
        <v>83.466167823147558</v>
      </c>
      <c r="G106" s="7">
        <v>58.153747889337502</v>
      </c>
      <c r="H106" s="7">
        <v>57.150249008351771</v>
      </c>
      <c r="I106" s="7">
        <v>242.75442353530005</v>
      </c>
    </row>
    <row r="107" spans="1:9" x14ac:dyDescent="0.25">
      <c r="A107" s="13"/>
      <c r="B107" s="5">
        <f>DATE(YEAR(siječanj!B107),MONTH(siječanj!B107)+1,DAY(siječanj!B107))</f>
        <v>43133</v>
      </c>
      <c r="C107" s="9">
        <v>1.0833333333333299</v>
      </c>
      <c r="D107">
        <v>1.164677388403774</v>
      </c>
      <c r="E107" s="6">
        <v>69.268704026869486</v>
      </c>
      <c r="F107" s="7">
        <v>80.67569330412833</v>
      </c>
      <c r="G107" s="7">
        <v>57.460453452355871</v>
      </c>
      <c r="H107" s="7">
        <v>56.976125300660257</v>
      </c>
      <c r="I107" s="7">
        <v>242.67588522965306</v>
      </c>
    </row>
    <row r="108" spans="1:9" x14ac:dyDescent="0.25">
      <c r="A108" s="13"/>
      <c r="B108" s="5">
        <f>DATE(YEAR(siječanj!B108),MONTH(siječanj!B108)+1,DAY(siječanj!B108))</f>
        <v>43133</v>
      </c>
      <c r="C108" s="9">
        <v>1.09375</v>
      </c>
      <c r="D108">
        <v>1.164677388403774</v>
      </c>
      <c r="E108" s="6">
        <v>67.085984409125558</v>
      </c>
      <c r="F108" s="7">
        <v>78.133529120116648</v>
      </c>
      <c r="G108" s="7">
        <v>56.716249662036866</v>
      </c>
      <c r="H108" s="7">
        <v>56.655231466668553</v>
      </c>
      <c r="I108" s="7">
        <v>242.98399427480231</v>
      </c>
    </row>
    <row r="109" spans="1:9" x14ac:dyDescent="0.25">
      <c r="A109" s="13"/>
      <c r="B109" s="5">
        <f>DATE(YEAR(siječanj!B109),MONTH(siječanj!B109)+1,DAY(siječanj!B109))</f>
        <v>43133</v>
      </c>
      <c r="C109" s="9">
        <v>1.1041666666666701</v>
      </c>
      <c r="D109">
        <v>1.164677388403774</v>
      </c>
      <c r="E109" s="6">
        <v>66.03661186057883</v>
      </c>
      <c r="F109" s="7">
        <v>76.911348640812633</v>
      </c>
      <c r="G109" s="7">
        <v>56.453872850396181</v>
      </c>
      <c r="H109" s="7">
        <v>56.426308280365824</v>
      </c>
      <c r="I109" s="7">
        <v>242.67797929112837</v>
      </c>
    </row>
    <row r="110" spans="1:9" x14ac:dyDescent="0.25">
      <c r="A110" s="13"/>
      <c r="B110" s="5">
        <f>DATE(YEAR(siječanj!B110),MONTH(siječanj!B110)+1,DAY(siječanj!B110))</f>
        <v>43133</v>
      </c>
      <c r="C110" s="9">
        <v>1.1145833333333299</v>
      </c>
      <c r="D110">
        <v>1.164677388403774</v>
      </c>
      <c r="E110" s="6">
        <v>64.512652594834691</v>
      </c>
      <c r="F110" s="7">
        <v>75.136427743152026</v>
      </c>
      <c r="G110" s="7">
        <v>56.040688328403654</v>
      </c>
      <c r="H110" s="7">
        <v>57.831812757272509</v>
      </c>
      <c r="I110" s="7">
        <v>242.64436030417664</v>
      </c>
    </row>
    <row r="111" spans="1:9" x14ac:dyDescent="0.25">
      <c r="A111" s="13"/>
      <c r="B111" s="5">
        <f>DATE(YEAR(siječanj!B111),MONTH(siječanj!B111)+1,DAY(siječanj!B111))</f>
        <v>43133</v>
      </c>
      <c r="C111" s="9">
        <v>1.125</v>
      </c>
      <c r="D111">
        <v>1.164677388403774</v>
      </c>
      <c r="E111" s="6">
        <v>64.067591106843238</v>
      </c>
      <c r="F111" s="7">
        <v>74.618074691639038</v>
      </c>
      <c r="G111" s="7">
        <v>56.968048480674291</v>
      </c>
      <c r="H111" s="7">
        <v>56.927639421979855</v>
      </c>
      <c r="I111" s="7">
        <v>242.03643945746015</v>
      </c>
    </row>
    <row r="112" spans="1:9" x14ac:dyDescent="0.25">
      <c r="A112" s="13"/>
      <c r="B112" s="5">
        <f>DATE(YEAR(siječanj!B112),MONTH(siječanj!B112)+1,DAY(siječanj!B112))</f>
        <v>43133</v>
      </c>
      <c r="C112" s="9">
        <v>1.1354166666666701</v>
      </c>
      <c r="D112">
        <v>1.164677388403774</v>
      </c>
      <c r="E112" s="6">
        <v>63.130100609656736</v>
      </c>
      <c r="F112" s="7">
        <v>73.526200707722509</v>
      </c>
      <c r="G112" s="7">
        <v>57.510643678937612</v>
      </c>
      <c r="H112" s="7">
        <v>56.416402390582441</v>
      </c>
      <c r="I112" s="7">
        <v>242.25675092513819</v>
      </c>
    </row>
    <row r="113" spans="1:9" x14ac:dyDescent="0.25">
      <c r="A113" s="13"/>
      <c r="B113" s="5">
        <f>DATE(YEAR(siječanj!B113),MONTH(siječanj!B113)+1,DAY(siječanj!B113))</f>
        <v>43133</v>
      </c>
      <c r="C113" s="9">
        <v>1.1458333333333299</v>
      </c>
      <c r="D113">
        <v>1.164677388403774</v>
      </c>
      <c r="E113" s="6">
        <v>62.8037936640618</v>
      </c>
      <c r="F113" s="7">
        <v>73.146158386508986</v>
      </c>
      <c r="G113" s="7">
        <v>57.106309638747668</v>
      </c>
      <c r="H113" s="7">
        <v>56.98878059664365</v>
      </c>
      <c r="I113" s="7">
        <v>242.16275216561903</v>
      </c>
    </row>
    <row r="114" spans="1:9" x14ac:dyDescent="0.25">
      <c r="A114" s="13"/>
      <c r="B114" s="5">
        <f>DATE(YEAR(siječanj!B114),MONTH(siječanj!B114)+1,DAY(siječanj!B114))</f>
        <v>43133</v>
      </c>
      <c r="C114" s="9">
        <v>1.15625</v>
      </c>
      <c r="D114">
        <v>1.164677388403774</v>
      </c>
      <c r="E114" s="6">
        <v>62.267439826170971</v>
      </c>
      <c r="F114" s="7">
        <v>72.521479199333953</v>
      </c>
      <c r="G114" s="7">
        <v>57.520317741661451</v>
      </c>
      <c r="H114" s="7">
        <v>55.328845668615195</v>
      </c>
      <c r="I114" s="7">
        <v>242.07504659084876</v>
      </c>
    </row>
    <row r="115" spans="1:9" x14ac:dyDescent="0.25">
      <c r="A115" s="13"/>
      <c r="B115" s="5">
        <f>DATE(YEAR(siječanj!B115),MONTH(siječanj!B115)+1,DAY(siječanj!B115))</f>
        <v>43133</v>
      </c>
      <c r="C115" s="9">
        <v>1.1666666666666701</v>
      </c>
      <c r="D115">
        <v>1.164677388403774</v>
      </c>
      <c r="E115" s="6">
        <v>62.024897130177344</v>
      </c>
      <c r="F115" s="7">
        <v>72.238995205587685</v>
      </c>
      <c r="G115" s="7">
        <v>57.592833037411104</v>
      </c>
      <c r="H115" s="7">
        <v>55.321990214907743</v>
      </c>
      <c r="I115" s="7">
        <v>241.73721067300849</v>
      </c>
    </row>
    <row r="116" spans="1:9" x14ac:dyDescent="0.25">
      <c r="A116" s="13"/>
      <c r="B116" s="5">
        <f>DATE(YEAR(siječanj!B116),MONTH(siječanj!B116)+1,DAY(siječanj!B116))</f>
        <v>43133</v>
      </c>
      <c r="C116" s="9">
        <v>1.1770833333333299</v>
      </c>
      <c r="D116">
        <v>1.164677388403774</v>
      </c>
      <c r="E116" s="6">
        <v>63.064857073740036</v>
      </c>
      <c r="F116" s="7">
        <v>73.450213036700816</v>
      </c>
      <c r="G116" s="7">
        <v>57.094558545115106</v>
      </c>
      <c r="H116" s="7">
        <v>56.61828105283314</v>
      </c>
      <c r="I116" s="7">
        <v>241.87340567128155</v>
      </c>
    </row>
    <row r="117" spans="1:9" x14ac:dyDescent="0.25">
      <c r="A117" s="13"/>
      <c r="B117" s="5">
        <f>DATE(YEAR(siječanj!B117),MONTH(siječanj!B117)+1,DAY(siječanj!B117))</f>
        <v>43133</v>
      </c>
      <c r="C117" s="9">
        <v>1.1875</v>
      </c>
      <c r="D117">
        <v>1.164677388403774</v>
      </c>
      <c r="E117" s="6">
        <v>63.005000245691434</v>
      </c>
      <c r="F117" s="7">
        <v>73.380499142531036</v>
      </c>
      <c r="G117" s="7">
        <v>57.797514992416843</v>
      </c>
      <c r="H117" s="7">
        <v>57.075252431932611</v>
      </c>
      <c r="I117" s="7">
        <v>241.85483912622394</v>
      </c>
    </row>
    <row r="118" spans="1:9" x14ac:dyDescent="0.25">
      <c r="A118" s="13"/>
      <c r="B118" s="5">
        <f>DATE(YEAR(siječanj!B118),MONTH(siječanj!B118)+1,DAY(siječanj!B118))</f>
        <v>43133</v>
      </c>
      <c r="C118" s="9">
        <v>1.1979166666666701</v>
      </c>
      <c r="D118">
        <v>1.164677388403774</v>
      </c>
      <c r="E118" s="6">
        <v>64.831403668483532</v>
      </c>
      <c r="F118" s="7">
        <v>75.507669911160249</v>
      </c>
      <c r="G118" s="7">
        <v>57.732701182647908</v>
      </c>
      <c r="H118" s="7">
        <v>56.878832444765145</v>
      </c>
      <c r="I118" s="7">
        <v>242.22568601316635</v>
      </c>
    </row>
    <row r="119" spans="1:9" x14ac:dyDescent="0.25">
      <c r="A119" s="13"/>
      <c r="B119" s="5">
        <f>DATE(YEAR(siječanj!B119),MONTH(siječanj!B119)+1,DAY(siječanj!B119))</f>
        <v>43133</v>
      </c>
      <c r="C119" s="9">
        <v>1.2083333333333299</v>
      </c>
      <c r="D119">
        <v>1.164677388403774</v>
      </c>
      <c r="E119" s="6">
        <v>66.155892080598264</v>
      </c>
      <c r="F119" s="7">
        <v>77.050271615953093</v>
      </c>
      <c r="G119" s="7">
        <v>55.952878532326075</v>
      </c>
      <c r="H119" s="7">
        <v>57.459302333890889</v>
      </c>
      <c r="I119" s="7">
        <v>241.54632906930223</v>
      </c>
    </row>
    <row r="120" spans="1:9" x14ac:dyDescent="0.25">
      <c r="A120" s="13"/>
      <c r="B120" s="5">
        <f>DATE(YEAR(siječanj!B120),MONTH(siječanj!B120)+1,DAY(siječanj!B120))</f>
        <v>43133</v>
      </c>
      <c r="C120" s="9">
        <v>1.21875</v>
      </c>
      <c r="D120">
        <v>1.164677388403774</v>
      </c>
      <c r="E120" s="6">
        <v>69.251857546821668</v>
      </c>
      <c r="F120" s="7">
        <v>80.65607258974245</v>
      </c>
      <c r="G120" s="7">
        <v>55.757898762319535</v>
      </c>
      <c r="H120" s="7">
        <v>60.126142059531944</v>
      </c>
      <c r="I120" s="7">
        <v>240.09701252175404</v>
      </c>
    </row>
    <row r="121" spans="1:9" x14ac:dyDescent="0.25">
      <c r="A121" s="13"/>
      <c r="B121" s="5">
        <f>DATE(YEAR(siječanj!B121),MONTH(siječanj!B121)+1,DAY(siječanj!B121))</f>
        <v>43133</v>
      </c>
      <c r="C121" s="9">
        <v>1.2291666666666701</v>
      </c>
      <c r="D121">
        <v>1.164677388403774</v>
      </c>
      <c r="E121" s="6">
        <v>72.495432297717187</v>
      </c>
      <c r="F121" s="7">
        <v>84.433790759707861</v>
      </c>
      <c r="G121" s="7">
        <v>56.467174686641449</v>
      </c>
      <c r="H121" s="7">
        <v>61.45699112721217</v>
      </c>
      <c r="I121" s="7">
        <v>239.97100982269606</v>
      </c>
    </row>
    <row r="122" spans="1:9" x14ac:dyDescent="0.25">
      <c r="A122" s="13"/>
      <c r="B122" s="5">
        <f>DATE(YEAR(siječanj!B122),MONTH(siječanj!B122)+1,DAY(siječanj!B122))</f>
        <v>43133</v>
      </c>
      <c r="C122" s="9">
        <v>1.2395833333333299</v>
      </c>
      <c r="D122">
        <v>1.164677388403774</v>
      </c>
      <c r="E122" s="6">
        <v>79.395871530339122</v>
      </c>
      <c r="F122" s="7">
        <v>92.470576303996921</v>
      </c>
      <c r="G122" s="7">
        <v>57.106165009902966</v>
      </c>
      <c r="H122" s="7">
        <v>59.925628066052056</v>
      </c>
      <c r="I122" s="7">
        <v>238.76513642190199</v>
      </c>
    </row>
    <row r="123" spans="1:9" x14ac:dyDescent="0.25">
      <c r="A123" s="13"/>
      <c r="B123" s="5">
        <f>DATE(YEAR(siječanj!B123),MONTH(siječanj!B123)+1,DAY(siječanj!B123))</f>
        <v>43133</v>
      </c>
      <c r="C123" s="9">
        <v>1.25</v>
      </c>
      <c r="D123">
        <v>1.164677388403774</v>
      </c>
      <c r="E123" s="6">
        <v>84.554003857701716</v>
      </c>
      <c r="F123" s="7">
        <v>98.478136392070667</v>
      </c>
      <c r="G123" s="7">
        <v>59.699034780625027</v>
      </c>
      <c r="H123" s="7">
        <v>60.13378821838014</v>
      </c>
      <c r="I123" s="7">
        <v>235.36018646287457</v>
      </c>
    </row>
    <row r="124" spans="1:9" x14ac:dyDescent="0.25">
      <c r="A124" s="13"/>
      <c r="B124" s="5">
        <f>DATE(YEAR(siječanj!B124),MONTH(siječanj!B124)+1,DAY(siječanj!B124))</f>
        <v>43133</v>
      </c>
      <c r="C124" s="9">
        <v>1.2604166666666701</v>
      </c>
      <c r="D124">
        <v>1.164677388403774</v>
      </c>
      <c r="E124" s="6">
        <v>91.12894053067626</v>
      </c>
      <c r="F124" s="7">
        <v>106.13581646527086</v>
      </c>
      <c r="G124" s="7">
        <v>67.751980906395715</v>
      </c>
      <c r="H124" s="7">
        <v>61.26942141839654</v>
      </c>
      <c r="I124" s="7">
        <v>222.02912110313542</v>
      </c>
    </row>
    <row r="125" spans="1:9" x14ac:dyDescent="0.25">
      <c r="A125" s="13"/>
      <c r="B125" s="5">
        <f>DATE(YEAR(siječanj!B125),MONTH(siječanj!B125)+1,DAY(siječanj!B125))</f>
        <v>43133</v>
      </c>
      <c r="C125" s="9">
        <v>1.2708333333333299</v>
      </c>
      <c r="D125">
        <v>1.164677388403774</v>
      </c>
      <c r="E125" s="6">
        <v>96.752249945785934</v>
      </c>
      <c r="F125" s="7">
        <v>112.68515778904714</v>
      </c>
      <c r="G125" s="7">
        <v>76.925519355903361</v>
      </c>
      <c r="H125" s="7">
        <v>62.375292798014343</v>
      </c>
      <c r="I125" s="7">
        <v>212.79845711877283</v>
      </c>
    </row>
    <row r="126" spans="1:9" x14ac:dyDescent="0.25">
      <c r="A126" s="13"/>
      <c r="B126" s="5">
        <f>DATE(YEAR(siječanj!B126),MONTH(siječanj!B126)+1,DAY(siječanj!B126))</f>
        <v>43133</v>
      </c>
      <c r="C126" s="9">
        <v>1.28125</v>
      </c>
      <c r="D126">
        <v>1.164677388403774</v>
      </c>
      <c r="E126" s="6">
        <v>103.13115746579435</v>
      </c>
      <c r="F126" s="7">
        <v>120.11452714031974</v>
      </c>
      <c r="G126" s="7">
        <v>78.292169536636393</v>
      </c>
      <c r="H126" s="7">
        <v>66.902717912040814</v>
      </c>
      <c r="I126" s="7">
        <v>192.76133988964332</v>
      </c>
    </row>
    <row r="127" spans="1:9" x14ac:dyDescent="0.25">
      <c r="A127" s="13"/>
      <c r="B127" s="5">
        <f>DATE(YEAR(siječanj!B127),MONTH(siječanj!B127)+1,DAY(siječanj!B127))</f>
        <v>43133</v>
      </c>
      <c r="C127" s="9">
        <v>1.2916666666666701</v>
      </c>
      <c r="D127">
        <v>1.164677388403774</v>
      </c>
      <c r="E127" s="6">
        <v>108.7341350590318</v>
      </c>
      <c r="F127" s="7">
        <v>126.6401884508964</v>
      </c>
      <c r="G127" s="7">
        <v>86.093766800175416</v>
      </c>
      <c r="H127" s="7">
        <v>79.178808567606481</v>
      </c>
      <c r="I127" s="7">
        <v>152.48981863964104</v>
      </c>
    </row>
    <row r="128" spans="1:9" x14ac:dyDescent="0.25">
      <c r="A128" s="13"/>
      <c r="B128" s="5">
        <f>DATE(YEAR(siječanj!B128),MONTH(siječanj!B128)+1,DAY(siječanj!B128))</f>
        <v>43133</v>
      </c>
      <c r="C128" s="9">
        <v>1.3020833333333299</v>
      </c>
      <c r="D128">
        <v>1.164677388403774</v>
      </c>
      <c r="E128" s="6">
        <v>110.419232369404</v>
      </c>
      <c r="F128" s="7">
        <v>128.60278318554691</v>
      </c>
      <c r="G128" s="7">
        <v>108.96665789210178</v>
      </c>
      <c r="H128" s="7">
        <v>96.556950232999981</v>
      </c>
      <c r="I128" s="7">
        <v>118.11935162673457</v>
      </c>
    </row>
    <row r="129" spans="1:9" x14ac:dyDescent="0.25">
      <c r="A129" s="13"/>
      <c r="B129" s="5">
        <f>DATE(YEAR(siječanj!B129),MONTH(siječanj!B129)+1,DAY(siječanj!B129))</f>
        <v>43133</v>
      </c>
      <c r="C129" s="9">
        <v>1.3125</v>
      </c>
      <c r="D129">
        <v>1.164677388403774</v>
      </c>
      <c r="E129" s="6">
        <v>113.83144747726682</v>
      </c>
      <c r="F129" s="7">
        <v>132.57691296604449</v>
      </c>
      <c r="G129" s="7">
        <v>124.0530051727425</v>
      </c>
      <c r="H129" s="7">
        <v>105.23760828409787</v>
      </c>
      <c r="I129" s="7">
        <v>61.459212256496265</v>
      </c>
    </row>
    <row r="130" spans="1:9" x14ac:dyDescent="0.25">
      <c r="A130" s="13"/>
      <c r="B130" s="5">
        <f>DATE(YEAR(siječanj!B130),MONTH(siječanj!B130)+1,DAY(siječanj!B130))</f>
        <v>43133</v>
      </c>
      <c r="C130" s="9">
        <v>1.3229166666666701</v>
      </c>
      <c r="D130">
        <v>1.164677388403774</v>
      </c>
      <c r="E130" s="6">
        <v>114.28882569114779</v>
      </c>
      <c r="F130" s="7">
        <v>133.10961102970015</v>
      </c>
      <c r="G130" s="7">
        <v>135.0294064510276</v>
      </c>
      <c r="H130" s="7">
        <v>118.65018305079586</v>
      </c>
      <c r="I130" s="7">
        <v>18.629387902456287</v>
      </c>
    </row>
    <row r="131" spans="1:9" x14ac:dyDescent="0.25">
      <c r="A131" s="13"/>
      <c r="B131" s="5">
        <f>DATE(YEAR(siječanj!B131),MONTH(siječanj!B131)+1,DAY(siječanj!B131))</f>
        <v>43133</v>
      </c>
      <c r="C131" s="9">
        <v>1.3333333333333299</v>
      </c>
      <c r="D131">
        <v>1.164677388403774</v>
      </c>
      <c r="E131" s="6">
        <v>113.0048918198747</v>
      </c>
      <c r="F131" s="7">
        <v>131.61424228162267</v>
      </c>
      <c r="G131" s="7">
        <v>145.99254205027864</v>
      </c>
      <c r="H131" s="7">
        <v>124.60467440830776</v>
      </c>
      <c r="I131" s="7">
        <v>4.5347511265709182</v>
      </c>
    </row>
    <row r="132" spans="1:9" x14ac:dyDescent="0.25">
      <c r="A132" s="13"/>
      <c r="B132" s="5">
        <f>DATE(YEAR(siječanj!B132),MONTH(siječanj!B132)+1,DAY(siječanj!B132))</f>
        <v>43133</v>
      </c>
      <c r="C132" s="9">
        <v>1.34375</v>
      </c>
      <c r="D132">
        <v>1.164677388403774</v>
      </c>
      <c r="E132" s="6">
        <v>111.74935346684057</v>
      </c>
      <c r="F132" s="7">
        <v>130.15194515157012</v>
      </c>
      <c r="G132" s="7">
        <v>164.36486471763135</v>
      </c>
      <c r="H132" s="7">
        <v>138.29606705980817</v>
      </c>
      <c r="I132" s="7">
        <v>2.8056633657864816</v>
      </c>
    </row>
    <row r="133" spans="1:9" x14ac:dyDescent="0.25">
      <c r="A133" s="13"/>
      <c r="B133" s="5">
        <f>DATE(YEAR(siječanj!B133),MONTH(siječanj!B133)+1,DAY(siječanj!B133))</f>
        <v>43133</v>
      </c>
      <c r="C133" s="9">
        <v>1.3541666666666701</v>
      </c>
      <c r="D133">
        <v>1.164677388403774</v>
      </c>
      <c r="E133" s="6">
        <v>112.77801233335499</v>
      </c>
      <c r="F133" s="7">
        <v>131.35000087378052</v>
      </c>
      <c r="G133" s="7">
        <v>174.78876773925853</v>
      </c>
      <c r="H133" s="7">
        <v>151.58284746195957</v>
      </c>
      <c r="I133" s="7">
        <v>2.5006464114116826</v>
      </c>
    </row>
    <row r="134" spans="1:9" x14ac:dyDescent="0.25">
      <c r="A134" s="13"/>
      <c r="B134" s="5">
        <f>DATE(YEAR(siječanj!B134),MONTH(siječanj!B134)+1,DAY(siječanj!B134))</f>
        <v>43133</v>
      </c>
      <c r="C134" s="9">
        <v>1.3645833333333299</v>
      </c>
      <c r="D134">
        <v>1.164677388403774</v>
      </c>
      <c r="E134" s="6">
        <v>112.94287078697097</v>
      </c>
      <c r="F134" s="7">
        <v>131.54200778699425</v>
      </c>
      <c r="G134" s="7">
        <v>196.14169805759298</v>
      </c>
      <c r="H134" s="7">
        <v>165.15296922451546</v>
      </c>
      <c r="I134" s="7">
        <v>2.2365116572145709</v>
      </c>
    </row>
    <row r="135" spans="1:9" x14ac:dyDescent="0.25">
      <c r="A135" s="13"/>
      <c r="B135" s="5">
        <f>DATE(YEAR(siječanj!B135),MONTH(siječanj!B135)+1,DAY(siječanj!B135))</f>
        <v>43133</v>
      </c>
      <c r="C135" s="9">
        <v>1.375</v>
      </c>
      <c r="D135">
        <v>1.164677388403774</v>
      </c>
      <c r="E135" s="6">
        <v>114.43911493985223</v>
      </c>
      <c r="F135" s="7">
        <v>133.28464951938642</v>
      </c>
      <c r="G135" s="7">
        <v>226.83336510583538</v>
      </c>
      <c r="H135" s="7">
        <v>170.57494675900037</v>
      </c>
      <c r="I135" s="7">
        <v>2.0011917489341418</v>
      </c>
    </row>
    <row r="136" spans="1:9" x14ac:dyDescent="0.25">
      <c r="A136" s="13"/>
      <c r="B136" s="5">
        <f>DATE(YEAR(siječanj!B136),MONTH(siječanj!B136)+1,DAY(siječanj!B136))</f>
        <v>43133</v>
      </c>
      <c r="C136" s="9">
        <v>1.3854166666666701</v>
      </c>
      <c r="D136">
        <v>1.164677388403774</v>
      </c>
      <c r="E136" s="6">
        <v>114.62002342232505</v>
      </c>
      <c r="F136" s="7">
        <v>133.49534953829294</v>
      </c>
      <c r="G136" s="7">
        <v>224.79643254430101</v>
      </c>
      <c r="H136" s="7">
        <v>192.68543460928362</v>
      </c>
      <c r="I136" s="7">
        <v>1.7992878216457981</v>
      </c>
    </row>
    <row r="137" spans="1:9" x14ac:dyDescent="0.25">
      <c r="A137" s="13"/>
      <c r="B137" s="5">
        <f>DATE(YEAR(siječanj!B137),MONTH(siječanj!B137)+1,DAY(siječanj!B137))</f>
        <v>43133</v>
      </c>
      <c r="C137" s="9">
        <v>1.3958333333333299</v>
      </c>
      <c r="D137">
        <v>1.164677388403774</v>
      </c>
      <c r="E137" s="6">
        <v>114.58838358049255</v>
      </c>
      <c r="F137" s="7">
        <v>133.45849932993795</v>
      </c>
      <c r="G137" s="7">
        <v>222.74015989225478</v>
      </c>
      <c r="H137" s="7">
        <v>199.38725069554241</v>
      </c>
      <c r="I137" s="7">
        <v>2.0210993333605805</v>
      </c>
    </row>
    <row r="138" spans="1:9" x14ac:dyDescent="0.25">
      <c r="A138" s="13"/>
      <c r="B138" s="5">
        <f>DATE(YEAR(siječanj!B138),MONTH(siječanj!B138)+1,DAY(siječanj!B138))</f>
        <v>43133</v>
      </c>
      <c r="C138" s="9">
        <v>1.40625</v>
      </c>
      <c r="D138">
        <v>1.164677388403774</v>
      </c>
      <c r="E138" s="6">
        <v>115.18829878590671</v>
      </c>
      <c r="F138" s="7">
        <v>134.15720700464342</v>
      </c>
      <c r="G138" s="7">
        <v>223.90977737687999</v>
      </c>
      <c r="H138" s="7">
        <v>203.19989843100569</v>
      </c>
      <c r="I138" s="7">
        <v>2.0377648226089149</v>
      </c>
    </row>
    <row r="139" spans="1:9" x14ac:dyDescent="0.25">
      <c r="A139" s="13"/>
      <c r="B139" s="5">
        <f>DATE(YEAR(siječanj!B139),MONTH(siječanj!B139)+1,DAY(siječanj!B139))</f>
        <v>43133</v>
      </c>
      <c r="C139" s="9">
        <v>1.4166666666666701</v>
      </c>
      <c r="D139">
        <v>1.164677388403774</v>
      </c>
      <c r="E139" s="6">
        <v>115.70441105978128</v>
      </c>
      <c r="F139" s="7">
        <v>134.7583112999028</v>
      </c>
      <c r="G139" s="7">
        <v>234.00146794221183</v>
      </c>
      <c r="H139" s="7">
        <v>204.53681224725264</v>
      </c>
      <c r="I139" s="7">
        <v>2.1526181943563634</v>
      </c>
    </row>
    <row r="140" spans="1:9" x14ac:dyDescent="0.25">
      <c r="A140" s="13"/>
      <c r="B140" s="5">
        <f>DATE(YEAR(siječanj!B140),MONTH(siječanj!B140)+1,DAY(siječanj!B140))</f>
        <v>43133</v>
      </c>
      <c r="C140" s="9">
        <v>1.4270833333333299</v>
      </c>
      <c r="D140">
        <v>1.164677388403774</v>
      </c>
      <c r="E140" s="6">
        <v>117.62534222946518</v>
      </c>
      <c r="F140" s="7">
        <v>136.99557639791365</v>
      </c>
      <c r="G140" s="7">
        <v>233.60450193816621</v>
      </c>
      <c r="H140" s="7">
        <v>201.53353751855943</v>
      </c>
      <c r="I140" s="7">
        <v>2.0649616210246187</v>
      </c>
    </row>
    <row r="141" spans="1:9" x14ac:dyDescent="0.25">
      <c r="A141" s="13"/>
      <c r="B141" s="5">
        <f>DATE(YEAR(siječanj!B141),MONTH(siječanj!B141)+1,DAY(siječanj!B141))</f>
        <v>43133</v>
      </c>
      <c r="C141" s="9">
        <v>1.4375</v>
      </c>
      <c r="D141">
        <v>1.164677388403774</v>
      </c>
      <c r="E141" s="6">
        <v>119.28824900123804</v>
      </c>
      <c r="F141" s="7">
        <v>138.93232631402103</v>
      </c>
      <c r="G141" s="7">
        <v>225.37253342492178</v>
      </c>
      <c r="H141" s="7">
        <v>201.09386130926407</v>
      </c>
      <c r="I141" s="7">
        <v>2.0437039969651023</v>
      </c>
    </row>
    <row r="142" spans="1:9" x14ac:dyDescent="0.25">
      <c r="A142" s="13"/>
      <c r="B142" s="5">
        <f>DATE(YEAR(siječanj!B142),MONTH(siječanj!B142)+1,DAY(siječanj!B142))</f>
        <v>43133</v>
      </c>
      <c r="C142" s="9">
        <v>1.4479166666666701</v>
      </c>
      <c r="D142">
        <v>1.164677388403774</v>
      </c>
      <c r="E142" s="6">
        <v>120.21983306400095</v>
      </c>
      <c r="F142" s="7">
        <v>140.0173212073183</v>
      </c>
      <c r="G142" s="7">
        <v>224.14123977296424</v>
      </c>
      <c r="H142" s="7">
        <v>206.84144479873169</v>
      </c>
      <c r="I142" s="7">
        <v>2.1177771715293621</v>
      </c>
    </row>
    <row r="143" spans="1:9" x14ac:dyDescent="0.25">
      <c r="A143" s="13"/>
      <c r="B143" s="5">
        <f>DATE(YEAR(siječanj!B143),MONTH(siječanj!B143)+1,DAY(siječanj!B143))</f>
        <v>43133</v>
      </c>
      <c r="C143" s="9">
        <v>1.4583333333333299</v>
      </c>
      <c r="D143">
        <v>1.164677388403774</v>
      </c>
      <c r="E143" s="6">
        <v>120.36233335728501</v>
      </c>
      <c r="F143" s="7">
        <v>140.18328807674715</v>
      </c>
      <c r="G143" s="7">
        <v>221.35542708846529</v>
      </c>
      <c r="H143" s="7">
        <v>208.18546693378187</v>
      </c>
      <c r="I143" s="7">
        <v>2.2052917406922932</v>
      </c>
    </row>
    <row r="144" spans="1:9" x14ac:dyDescent="0.25">
      <c r="A144" s="13"/>
      <c r="B144" s="5">
        <f>DATE(YEAR(siječanj!B144),MONTH(siječanj!B144)+1,DAY(siječanj!B144))</f>
        <v>43133</v>
      </c>
      <c r="C144" s="9">
        <v>1.46875</v>
      </c>
      <c r="D144">
        <v>1.164677388403774</v>
      </c>
      <c r="E144" s="6">
        <v>119.62630632947217</v>
      </c>
      <c r="F144" s="7">
        <v>139.32605404019949</v>
      </c>
      <c r="G144" s="7">
        <v>219.44829891505671</v>
      </c>
      <c r="H144" s="7">
        <v>203.28010483114397</v>
      </c>
      <c r="I144" s="7">
        <v>2.1868902004787558</v>
      </c>
    </row>
    <row r="145" spans="1:9" x14ac:dyDescent="0.25">
      <c r="A145" s="13"/>
      <c r="B145" s="5">
        <f>DATE(YEAR(siječanj!B145),MONTH(siječanj!B145)+1,DAY(siječanj!B145))</f>
        <v>43133</v>
      </c>
      <c r="C145" s="9">
        <v>1.4791666666666701</v>
      </c>
      <c r="D145">
        <v>1.164677388403774</v>
      </c>
      <c r="E145" s="6">
        <v>120.36968689293849</v>
      </c>
      <c r="F145" s="7">
        <v>140.19185257344759</v>
      </c>
      <c r="G145" s="7">
        <v>218.46778364488782</v>
      </c>
      <c r="H145" s="7">
        <v>198.5424605204382</v>
      </c>
      <c r="I145" s="7">
        <v>2.2455929238130787</v>
      </c>
    </row>
    <row r="146" spans="1:9" x14ac:dyDescent="0.25">
      <c r="A146" s="13"/>
      <c r="B146" s="5">
        <f>DATE(YEAR(siječanj!B146),MONTH(siječanj!B146)+1,DAY(siječanj!B146))</f>
        <v>43133</v>
      </c>
      <c r="C146" s="9">
        <v>1.4895833333333299</v>
      </c>
      <c r="D146">
        <v>1.164677388403774</v>
      </c>
      <c r="E146" s="6">
        <v>121.0137788555696</v>
      </c>
      <c r="F146" s="7">
        <v>140.94201191837664</v>
      </c>
      <c r="G146" s="7">
        <v>214.21223657058988</v>
      </c>
      <c r="H146" s="7">
        <v>194.18760981367518</v>
      </c>
      <c r="I146" s="7">
        <v>1.9718038861954197</v>
      </c>
    </row>
    <row r="147" spans="1:9" x14ac:dyDescent="0.25">
      <c r="A147" s="13"/>
      <c r="B147" s="5">
        <f>DATE(YEAR(siječanj!B147),MONTH(siječanj!B147)+1,DAY(siječanj!B147))</f>
        <v>43133</v>
      </c>
      <c r="C147" s="9">
        <v>1.5</v>
      </c>
      <c r="D147">
        <v>1.164677388403774</v>
      </c>
      <c r="E147" s="6">
        <v>121.67417079188958</v>
      </c>
      <c r="F147" s="7">
        <v>141.71115547409272</v>
      </c>
      <c r="G147" s="7">
        <v>217.63433582244789</v>
      </c>
      <c r="H147" s="7">
        <v>194.71883121510155</v>
      </c>
      <c r="I147" s="7">
        <v>1.8550184577286326</v>
      </c>
    </row>
    <row r="148" spans="1:9" x14ac:dyDescent="0.25">
      <c r="A148" s="13"/>
      <c r="B148" s="5">
        <f>DATE(YEAR(siječanj!B148),MONTH(siječanj!B148)+1,DAY(siječanj!B148))</f>
        <v>43133</v>
      </c>
      <c r="C148" s="9">
        <v>1.5104166666666701</v>
      </c>
      <c r="D148">
        <v>1.164677388403774</v>
      </c>
      <c r="E148" s="6">
        <v>122.07347452241703</v>
      </c>
      <c r="F148" s="7">
        <v>142.17621550014331</v>
      </c>
      <c r="G148" s="7">
        <v>210.0083943082752</v>
      </c>
      <c r="H148" s="7">
        <v>191.53830206800731</v>
      </c>
      <c r="I148" s="7">
        <v>1.8582405523195797</v>
      </c>
    </row>
    <row r="149" spans="1:9" x14ac:dyDescent="0.25">
      <c r="A149" s="13"/>
      <c r="B149" s="5">
        <f>DATE(YEAR(siječanj!B149),MONTH(siječanj!B149)+1,DAY(siječanj!B149))</f>
        <v>43133</v>
      </c>
      <c r="C149" s="9">
        <v>1.5208333333333299</v>
      </c>
      <c r="D149">
        <v>1.164677388403774</v>
      </c>
      <c r="E149" s="6">
        <v>121.27706895631097</v>
      </c>
      <c r="F149" s="7">
        <v>141.24865994530066</v>
      </c>
      <c r="G149" s="7">
        <v>203.2831168721207</v>
      </c>
      <c r="H149" s="7">
        <v>187.32354263803091</v>
      </c>
      <c r="I149" s="7">
        <v>2.0519552391966056</v>
      </c>
    </row>
    <row r="150" spans="1:9" x14ac:dyDescent="0.25">
      <c r="A150" s="13"/>
      <c r="B150" s="5">
        <f>DATE(YEAR(siječanj!B150),MONTH(siječanj!B150)+1,DAY(siječanj!B150))</f>
        <v>43133</v>
      </c>
      <c r="C150" s="9">
        <v>1.53125</v>
      </c>
      <c r="D150">
        <v>1.164677388403774</v>
      </c>
      <c r="E150" s="6">
        <v>119.4303446219369</v>
      </c>
      <c r="F150" s="7">
        <v>139.09782187044019</v>
      </c>
      <c r="G150" s="7">
        <v>188.52508912137191</v>
      </c>
      <c r="H150" s="7">
        <v>183.36523256621078</v>
      </c>
      <c r="I150" s="7">
        <v>1.8819492483351523</v>
      </c>
    </row>
    <row r="151" spans="1:9" x14ac:dyDescent="0.25">
      <c r="A151" s="13"/>
      <c r="B151" s="5">
        <f>DATE(YEAR(siječanj!B151),MONTH(siječanj!B151)+1,DAY(siječanj!B151))</f>
        <v>43133</v>
      </c>
      <c r="C151" s="9">
        <v>1.5416666666666701</v>
      </c>
      <c r="D151">
        <v>1.164677388403774</v>
      </c>
      <c r="E151" s="6">
        <v>116.93843035299103</v>
      </c>
      <c r="F151" s="7">
        <v>136.19554566755821</v>
      </c>
      <c r="G151" s="7">
        <v>184.40616006077272</v>
      </c>
      <c r="H151" s="7">
        <v>178.10289719552009</v>
      </c>
      <c r="I151" s="7">
        <v>1.8394370003041922</v>
      </c>
    </row>
    <row r="152" spans="1:9" x14ac:dyDescent="0.25">
      <c r="A152" s="13"/>
      <c r="B152" s="5">
        <f>DATE(YEAR(siječanj!B152),MONTH(siječanj!B152)+1,DAY(siječanj!B152))</f>
        <v>43133</v>
      </c>
      <c r="C152" s="9">
        <v>1.5520833333333299</v>
      </c>
      <c r="D152">
        <v>1.164677388403774</v>
      </c>
      <c r="E152" s="6">
        <v>114.45020078662847</v>
      </c>
      <c r="F152" s="7">
        <v>133.29756095445802</v>
      </c>
      <c r="G152" s="7">
        <v>192.30876450246896</v>
      </c>
      <c r="H152" s="7">
        <v>177.40964947368224</v>
      </c>
      <c r="I152" s="7">
        <v>1.9439870695778574</v>
      </c>
    </row>
    <row r="153" spans="1:9" x14ac:dyDescent="0.25">
      <c r="A153" s="13"/>
      <c r="B153" s="5">
        <f>DATE(YEAR(siječanj!B153),MONTH(siječanj!B153)+1,DAY(siječanj!B153))</f>
        <v>43133</v>
      </c>
      <c r="C153" s="9">
        <v>1.5625</v>
      </c>
      <c r="D153">
        <v>1.164677388403774</v>
      </c>
      <c r="E153" s="6">
        <v>115.73641590041613</v>
      </c>
      <c r="F153" s="7">
        <v>134.79558661410968</v>
      </c>
      <c r="G153" s="7">
        <v>179.89865748658889</v>
      </c>
      <c r="H153" s="7">
        <v>174.0300673314392</v>
      </c>
      <c r="I153" s="7">
        <v>1.9254275247257817</v>
      </c>
    </row>
    <row r="154" spans="1:9" x14ac:dyDescent="0.25">
      <c r="A154" s="13"/>
      <c r="B154" s="5">
        <f>DATE(YEAR(siječanj!B154),MONTH(siječanj!B154)+1,DAY(siječanj!B154))</f>
        <v>43133</v>
      </c>
      <c r="C154" s="9">
        <v>1.5729166666666701</v>
      </c>
      <c r="D154">
        <v>1.164677388403774</v>
      </c>
      <c r="E154" s="6">
        <v>116.55989386410272</v>
      </c>
      <c r="F154" s="7">
        <v>135.75467277826422</v>
      </c>
      <c r="G154" s="7">
        <v>173.75716634716429</v>
      </c>
      <c r="H154" s="7">
        <v>175.12894679047247</v>
      </c>
      <c r="I154" s="7">
        <v>1.9727619143202264</v>
      </c>
    </row>
    <row r="155" spans="1:9" x14ac:dyDescent="0.25">
      <c r="A155" s="13"/>
      <c r="B155" s="5">
        <f>DATE(YEAR(siječanj!B155),MONTH(siječanj!B155)+1,DAY(siječanj!B155))</f>
        <v>43133</v>
      </c>
      <c r="C155" s="9">
        <v>1.5833333333333299</v>
      </c>
      <c r="D155">
        <v>1.164677388403774</v>
      </c>
      <c r="E155" s="6">
        <v>116.84338387138833</v>
      </c>
      <c r="F155" s="7">
        <v>136.08484717958819</v>
      </c>
      <c r="G155" s="7">
        <v>174.06079451929014</v>
      </c>
      <c r="H155" s="7">
        <v>175.3786410382132</v>
      </c>
      <c r="I155" s="7">
        <v>2.0835821676675228</v>
      </c>
    </row>
    <row r="156" spans="1:9" x14ac:dyDescent="0.25">
      <c r="A156" s="13"/>
      <c r="B156" s="5">
        <f>DATE(YEAR(siječanj!B156),MONTH(siječanj!B156)+1,DAY(siječanj!B156))</f>
        <v>43133</v>
      </c>
      <c r="C156" s="9">
        <v>1.59375</v>
      </c>
      <c r="D156">
        <v>1.164677388403774</v>
      </c>
      <c r="E156" s="6">
        <v>118.27451838737005</v>
      </c>
      <c r="F156" s="7">
        <v>137.7516571901163</v>
      </c>
      <c r="G156" s="7">
        <v>174.73867794937451</v>
      </c>
      <c r="H156" s="7">
        <v>172.68928829158554</v>
      </c>
      <c r="I156" s="7">
        <v>2.0309786233866407</v>
      </c>
    </row>
    <row r="157" spans="1:9" x14ac:dyDescent="0.25">
      <c r="A157" s="13"/>
      <c r="B157" s="5">
        <f>DATE(YEAR(siječanj!B157),MONTH(siječanj!B157)+1,DAY(siječanj!B157))</f>
        <v>43133</v>
      </c>
      <c r="C157" s="9">
        <v>1.6041666666666701</v>
      </c>
      <c r="D157">
        <v>1.164677388403774</v>
      </c>
      <c r="E157" s="6">
        <v>118.55742320635844</v>
      </c>
      <c r="F157" s="7">
        <v>138.08115003586252</v>
      </c>
      <c r="G157" s="7">
        <v>175.6648007215293</v>
      </c>
      <c r="H157" s="7">
        <v>173.1311439571825</v>
      </c>
      <c r="I157" s="7">
        <v>2.0362087769281225</v>
      </c>
    </row>
    <row r="158" spans="1:9" x14ac:dyDescent="0.25">
      <c r="A158" s="13"/>
      <c r="B158" s="5">
        <f>DATE(YEAR(siječanj!B158),MONTH(siječanj!B158)+1,DAY(siječanj!B158))</f>
        <v>43133</v>
      </c>
      <c r="C158" s="9">
        <v>1.6145833333333299</v>
      </c>
      <c r="D158">
        <v>1.164677388403774</v>
      </c>
      <c r="E158" s="6">
        <v>120.67526527883255</v>
      </c>
      <c r="F158" s="7">
        <v>140.54775280988332</v>
      </c>
      <c r="G158" s="7">
        <v>176.02473772386168</v>
      </c>
      <c r="H158" s="7">
        <v>170.98598900649887</v>
      </c>
      <c r="I158" s="7">
        <v>2.0417459394824595</v>
      </c>
    </row>
    <row r="159" spans="1:9" x14ac:dyDescent="0.25">
      <c r="A159" s="13"/>
      <c r="B159" s="5">
        <f>DATE(YEAR(siječanj!B159),MONTH(siječanj!B159)+1,DAY(siječanj!B159))</f>
        <v>43133</v>
      </c>
      <c r="C159" s="9">
        <v>1.625</v>
      </c>
      <c r="D159">
        <v>1.164677388403774</v>
      </c>
      <c r="E159" s="6">
        <v>122.44276801174303</v>
      </c>
      <c r="F159" s="7">
        <v>142.60632327684604</v>
      </c>
      <c r="G159" s="7">
        <v>172.44817084838709</v>
      </c>
      <c r="H159" s="7">
        <v>167.59728365214983</v>
      </c>
      <c r="I159" s="7">
        <v>2.1046547862958396</v>
      </c>
    </row>
    <row r="160" spans="1:9" x14ac:dyDescent="0.25">
      <c r="A160" s="13"/>
      <c r="B160" s="5">
        <f>DATE(YEAR(siječanj!B160),MONTH(siječanj!B160)+1,DAY(siječanj!B160))</f>
        <v>43133</v>
      </c>
      <c r="C160" s="9">
        <v>1.6354166666666701</v>
      </c>
      <c r="D160">
        <v>1.164677388403774</v>
      </c>
      <c r="E160" s="6">
        <v>124.4698721754333</v>
      </c>
      <c r="F160" s="7">
        <v>144.96724566023522</v>
      </c>
      <c r="G160" s="7">
        <v>169.89633549488315</v>
      </c>
      <c r="H160" s="7">
        <v>160.7739638805092</v>
      </c>
      <c r="I160" s="7">
        <v>2.0274185188727452</v>
      </c>
    </row>
    <row r="161" spans="1:9" x14ac:dyDescent="0.25">
      <c r="A161" s="13"/>
      <c r="B161" s="5">
        <f>DATE(YEAR(siječanj!B161),MONTH(siječanj!B161)+1,DAY(siječanj!B161))</f>
        <v>43133</v>
      </c>
      <c r="C161" s="9">
        <v>1.6458333333333299</v>
      </c>
      <c r="D161">
        <v>1.164677388403774</v>
      </c>
      <c r="E161" s="6">
        <v>126.30663739846439</v>
      </c>
      <c r="F161" s="7">
        <v>147.10648458330596</v>
      </c>
      <c r="G161" s="7">
        <v>168.55660234913753</v>
      </c>
      <c r="H161" s="7">
        <v>158.36571283200919</v>
      </c>
      <c r="I161" s="7">
        <v>1.9260995444542475</v>
      </c>
    </row>
    <row r="162" spans="1:9" x14ac:dyDescent="0.25">
      <c r="A162" s="13"/>
      <c r="B162" s="5">
        <f>DATE(YEAR(siječanj!B162),MONTH(siječanj!B162)+1,DAY(siječanj!B162))</f>
        <v>43133</v>
      </c>
      <c r="C162" s="9">
        <v>1.65625</v>
      </c>
      <c r="D162">
        <v>1.164677388403774</v>
      </c>
      <c r="E162" s="6">
        <v>129.9907815732868</v>
      </c>
      <c r="F162" s="7">
        <v>151.3973239993411</v>
      </c>
      <c r="G162" s="7">
        <v>167.39703656921955</v>
      </c>
      <c r="H162" s="7">
        <v>158.31181644302572</v>
      </c>
      <c r="I162" s="7">
        <v>2.36834652748743</v>
      </c>
    </row>
    <row r="163" spans="1:9" x14ac:dyDescent="0.25">
      <c r="A163" s="13"/>
      <c r="B163" s="5">
        <f>DATE(YEAR(siječanj!B163),MONTH(siječanj!B163)+1,DAY(siječanj!B163))</f>
        <v>43133</v>
      </c>
      <c r="C163" s="9">
        <v>1.6666666666666701</v>
      </c>
      <c r="D163">
        <v>1.164677388403774</v>
      </c>
      <c r="E163" s="6">
        <v>131.48618563381595</v>
      </c>
      <c r="F163" s="7">
        <v>153.1389872951666</v>
      </c>
      <c r="G163" s="7">
        <v>167.18066780006779</v>
      </c>
      <c r="H163" s="7">
        <v>156.57321638782363</v>
      </c>
      <c r="I163" s="7">
        <v>3.6698757364465773</v>
      </c>
    </row>
    <row r="164" spans="1:9" x14ac:dyDescent="0.25">
      <c r="A164" s="13"/>
      <c r="B164" s="5">
        <f>DATE(YEAR(siječanj!B164),MONTH(siječanj!B164)+1,DAY(siječanj!B164))</f>
        <v>43133</v>
      </c>
      <c r="C164" s="9">
        <v>1.6770833333333299</v>
      </c>
      <c r="D164">
        <v>1.164677388403774</v>
      </c>
      <c r="E164" s="6">
        <v>134.26721664430184</v>
      </c>
      <c r="F164" s="7">
        <v>156.37799122952921</v>
      </c>
      <c r="G164" s="7">
        <v>166.43770540733252</v>
      </c>
      <c r="H164" s="7">
        <v>155.90806478773769</v>
      </c>
      <c r="I164" s="7">
        <v>7.926078685685896</v>
      </c>
    </row>
    <row r="165" spans="1:9" x14ac:dyDescent="0.25">
      <c r="A165" s="13"/>
      <c r="B165" s="5">
        <f>DATE(YEAR(siječanj!B165),MONTH(siječanj!B165)+1,DAY(siječanj!B165))</f>
        <v>43133</v>
      </c>
      <c r="C165" s="9">
        <v>1.6875</v>
      </c>
      <c r="D165">
        <v>1.164677388403774</v>
      </c>
      <c r="E165" s="6">
        <v>139.37599577762856</v>
      </c>
      <c r="F165" s="7">
        <v>162.32807076846387</v>
      </c>
      <c r="G165" s="7">
        <v>167.88544817780001</v>
      </c>
      <c r="H165" s="7">
        <v>159.34625543995517</v>
      </c>
      <c r="I165" s="7">
        <v>20.642540002510142</v>
      </c>
    </row>
    <row r="166" spans="1:9" x14ac:dyDescent="0.25">
      <c r="A166" s="13"/>
      <c r="B166" s="5">
        <f>DATE(YEAR(siječanj!B166),MONTH(siječanj!B166)+1,DAY(siječanj!B166))</f>
        <v>43133</v>
      </c>
      <c r="C166" s="9">
        <v>1.6979166666666701</v>
      </c>
      <c r="D166">
        <v>1.164677388403774</v>
      </c>
      <c r="E166" s="6">
        <v>144.26569132276799</v>
      </c>
      <c r="F166" s="7">
        <v>168.02298860606643</v>
      </c>
      <c r="G166" s="7">
        <v>170.13204837201468</v>
      </c>
      <c r="H166" s="7">
        <v>157.75124663556366</v>
      </c>
      <c r="I166" s="7">
        <v>60.356674889335437</v>
      </c>
    </row>
    <row r="167" spans="1:9" x14ac:dyDescent="0.25">
      <c r="A167" s="13"/>
      <c r="B167" s="5">
        <f>DATE(YEAR(siječanj!B167),MONTH(siječanj!B167)+1,DAY(siječanj!B167))</f>
        <v>43133</v>
      </c>
      <c r="C167" s="9">
        <v>1.7083333333333299</v>
      </c>
      <c r="D167">
        <v>1.164677388403774</v>
      </c>
      <c r="E167" s="6">
        <v>148.39578766200714</v>
      </c>
      <c r="F167" s="7">
        <v>172.83321842430746</v>
      </c>
      <c r="G167" s="7">
        <v>170.99990982455941</v>
      </c>
      <c r="H167" s="7">
        <v>151.09728627211169</v>
      </c>
      <c r="I167" s="7">
        <v>110.93722178113543</v>
      </c>
    </row>
    <row r="168" spans="1:9" x14ac:dyDescent="0.25">
      <c r="A168" s="13"/>
      <c r="B168" s="5">
        <f>DATE(YEAR(siječanj!B168),MONTH(siječanj!B168)+1,DAY(siječanj!B168))</f>
        <v>43133</v>
      </c>
      <c r="C168" s="9">
        <v>1.71875</v>
      </c>
      <c r="D168">
        <v>1.164677388403774</v>
      </c>
      <c r="E168" s="6">
        <v>154.71962896324749</v>
      </c>
      <c r="F168" s="7">
        <v>180.198453395716</v>
      </c>
      <c r="G168" s="7">
        <v>168.24760282241792</v>
      </c>
      <c r="H168" s="7">
        <v>151.73213821175406</v>
      </c>
      <c r="I168" s="7">
        <v>138.60393899223328</v>
      </c>
    </row>
    <row r="169" spans="1:9" x14ac:dyDescent="0.25">
      <c r="A169" s="13"/>
      <c r="B169" s="5">
        <f>DATE(YEAR(siječanj!B169),MONTH(siječanj!B169)+1,DAY(siječanj!B169))</f>
        <v>43133</v>
      </c>
      <c r="C169" s="9">
        <v>1.7291666666666701</v>
      </c>
      <c r="D169">
        <v>1.164677388403774</v>
      </c>
      <c r="E169" s="6">
        <v>161.21043043675098</v>
      </c>
      <c r="F169" s="7">
        <v>187.75814310452341</v>
      </c>
      <c r="G169" s="7">
        <v>165.82470810143946</v>
      </c>
      <c r="H169" s="7">
        <v>152.83878022785422</v>
      </c>
      <c r="I169" s="7">
        <v>156.81948874565376</v>
      </c>
    </row>
    <row r="170" spans="1:9" x14ac:dyDescent="0.25">
      <c r="A170" s="13"/>
      <c r="B170" s="5">
        <f>DATE(YEAR(siječanj!B170),MONTH(siječanj!B170)+1,DAY(siječanj!B170))</f>
        <v>43133</v>
      </c>
      <c r="C170" s="9">
        <v>1.7395833333333299</v>
      </c>
      <c r="D170">
        <v>1.164677388403774</v>
      </c>
      <c r="E170" s="6">
        <v>165.16759074018339</v>
      </c>
      <c r="F170" s="7">
        <v>192.36695823222016</v>
      </c>
      <c r="G170" s="7">
        <v>163.42422683392292</v>
      </c>
      <c r="H170" s="7">
        <v>152.41862680944476</v>
      </c>
      <c r="I170" s="7">
        <v>168.74640488382073</v>
      </c>
    </row>
    <row r="171" spans="1:9" x14ac:dyDescent="0.25">
      <c r="A171" s="13"/>
      <c r="B171" s="5">
        <f>DATE(YEAR(siječanj!B171),MONTH(siječanj!B171)+1,DAY(siječanj!B171))</f>
        <v>43133</v>
      </c>
      <c r="C171" s="9">
        <v>1.75</v>
      </c>
      <c r="D171">
        <v>1.164677388403774</v>
      </c>
      <c r="E171" s="6">
        <v>168.11690702727998</v>
      </c>
      <c r="F171" s="7">
        <v>195.80196022305253</v>
      </c>
      <c r="G171" s="7">
        <v>161.34611120885779</v>
      </c>
      <c r="H171" s="7">
        <v>154.84815063584261</v>
      </c>
      <c r="I171" s="7">
        <v>190.31946220350355</v>
      </c>
    </row>
    <row r="172" spans="1:9" x14ac:dyDescent="0.25">
      <c r="A172" s="13"/>
      <c r="B172" s="5">
        <f>DATE(YEAR(siječanj!B172),MONTH(siječanj!B172)+1,DAY(siječanj!B172))</f>
        <v>43133</v>
      </c>
      <c r="C172" s="9">
        <v>1.7604166666666701</v>
      </c>
      <c r="D172">
        <v>1.164677388403774</v>
      </c>
      <c r="E172" s="6">
        <v>170.09293615475815</v>
      </c>
      <c r="F172" s="7">
        <v>198.10339666665359</v>
      </c>
      <c r="G172" s="7">
        <v>158.25546109439247</v>
      </c>
      <c r="H172" s="7">
        <v>154.58326441369746</v>
      </c>
      <c r="I172" s="7">
        <v>206.17158457384784</v>
      </c>
    </row>
    <row r="173" spans="1:9" x14ac:dyDescent="0.25">
      <c r="A173" s="13"/>
      <c r="B173" s="5">
        <f>DATE(YEAR(siječanj!B173),MONTH(siječanj!B173)+1,DAY(siječanj!B173))</f>
        <v>43133</v>
      </c>
      <c r="C173" s="9">
        <v>1.7708333333333299</v>
      </c>
      <c r="D173">
        <v>1.164677388403774</v>
      </c>
      <c r="E173" s="6">
        <v>172.49101498432319</v>
      </c>
      <c r="F173" s="7">
        <v>200.89638485505779</v>
      </c>
      <c r="G173" s="7">
        <v>156.22013552002153</v>
      </c>
      <c r="H173" s="7">
        <v>157.95870438484792</v>
      </c>
      <c r="I173" s="7">
        <v>223.11798306882784</v>
      </c>
    </row>
    <row r="174" spans="1:9" x14ac:dyDescent="0.25">
      <c r="A174" s="13"/>
      <c r="B174" s="5">
        <f>DATE(YEAR(siječanj!B174),MONTH(siječanj!B174)+1,DAY(siječanj!B174))</f>
        <v>43133</v>
      </c>
      <c r="C174" s="9">
        <v>1.78125</v>
      </c>
      <c r="D174">
        <v>1.164677388403774</v>
      </c>
      <c r="E174" s="6">
        <v>175.81446892963322</v>
      </c>
      <c r="F174" s="7">
        <v>204.76713651656169</v>
      </c>
      <c r="G174" s="7">
        <v>153.1933792151741</v>
      </c>
      <c r="H174" s="7">
        <v>158.84017605376505</v>
      </c>
      <c r="I174" s="7">
        <v>226.49824530309834</v>
      </c>
    </row>
    <row r="175" spans="1:9" x14ac:dyDescent="0.25">
      <c r="A175" s="13"/>
      <c r="B175" s="5">
        <f>DATE(YEAR(siječanj!B175),MONTH(siječanj!B175)+1,DAY(siječanj!B175))</f>
        <v>43133</v>
      </c>
      <c r="C175" s="9">
        <v>1.7916666666666701</v>
      </c>
      <c r="D175">
        <v>1.164677388403774</v>
      </c>
      <c r="E175" s="6">
        <v>175.83616850516964</v>
      </c>
      <c r="F175" s="7">
        <v>204.79240952152691</v>
      </c>
      <c r="G175" s="7">
        <v>148.20599411677972</v>
      </c>
      <c r="H175" s="7">
        <v>160.67382930258543</v>
      </c>
      <c r="I175" s="7">
        <v>226.9064232859688</v>
      </c>
    </row>
    <row r="176" spans="1:9" x14ac:dyDescent="0.25">
      <c r="A176" s="13"/>
      <c r="B176" s="5">
        <f>DATE(YEAR(siječanj!B176),MONTH(siječanj!B176)+1,DAY(siječanj!B176))</f>
        <v>43133</v>
      </c>
      <c r="C176" s="9">
        <v>1.8020833333333299</v>
      </c>
      <c r="D176">
        <v>1.164677388403774</v>
      </c>
      <c r="E176" s="6">
        <v>175.24702869918082</v>
      </c>
      <c r="F176" s="7">
        <v>204.10625171088316</v>
      </c>
      <c r="G176" s="7">
        <v>140.90367169504589</v>
      </c>
      <c r="H176" s="7">
        <v>159.56727157485057</v>
      </c>
      <c r="I176" s="7">
        <v>227.53816283193024</v>
      </c>
    </row>
    <row r="177" spans="1:9" x14ac:dyDescent="0.25">
      <c r="A177" s="13"/>
      <c r="B177" s="5">
        <f>DATE(YEAR(siječanj!B177),MONTH(siječanj!B177)+1,DAY(siječanj!B177))</f>
        <v>43133</v>
      </c>
      <c r="C177" s="9">
        <v>1.8125</v>
      </c>
      <c r="D177">
        <v>1.164677388403774</v>
      </c>
      <c r="E177" s="6">
        <v>176.19174875144935</v>
      </c>
      <c r="F177" s="7">
        <v>205.20654579413193</v>
      </c>
      <c r="G177" s="7">
        <v>135.12035790700972</v>
      </c>
      <c r="H177" s="7">
        <v>156.1099956285002</v>
      </c>
      <c r="I177" s="7">
        <v>227.51846125355149</v>
      </c>
    </row>
    <row r="178" spans="1:9" x14ac:dyDescent="0.25">
      <c r="A178" s="13"/>
      <c r="B178" s="5">
        <f>DATE(YEAR(siječanj!B178),MONTH(siječanj!B178)+1,DAY(siječanj!B178))</f>
        <v>43133</v>
      </c>
      <c r="C178" s="9">
        <v>1.8229166666666701</v>
      </c>
      <c r="D178">
        <v>1.164677388403774</v>
      </c>
      <c r="E178" s="6">
        <v>177.2029045368096</v>
      </c>
      <c r="F178" s="7">
        <v>206.38421607349468</v>
      </c>
      <c r="G178" s="7">
        <v>130.66384905298932</v>
      </c>
      <c r="H178" s="7">
        <v>151.46844005418589</v>
      </c>
      <c r="I178" s="7">
        <v>227.61958922236263</v>
      </c>
    </row>
    <row r="179" spans="1:9" x14ac:dyDescent="0.25">
      <c r="A179" s="13"/>
      <c r="B179" s="5">
        <f>DATE(YEAR(siječanj!B179),MONTH(siječanj!B179)+1,DAY(siječanj!B179))</f>
        <v>43133</v>
      </c>
      <c r="C179" s="9">
        <v>1.8333333333333299</v>
      </c>
      <c r="D179">
        <v>1.164677388403774</v>
      </c>
      <c r="E179" s="6">
        <v>179.68504021012455</v>
      </c>
      <c r="F179" s="7">
        <v>209.275103367155</v>
      </c>
      <c r="G179" s="7">
        <v>127.28920011459942</v>
      </c>
      <c r="H179" s="7">
        <v>147.117474639688</v>
      </c>
      <c r="I179" s="7">
        <v>227.6415378667084</v>
      </c>
    </row>
    <row r="180" spans="1:9" x14ac:dyDescent="0.25">
      <c r="A180" s="13"/>
      <c r="B180" s="5">
        <f>DATE(YEAR(siječanj!B180),MONTH(siječanj!B180)+1,DAY(siječanj!B180))</f>
        <v>43133</v>
      </c>
      <c r="C180" s="9">
        <v>1.84375</v>
      </c>
      <c r="D180">
        <v>1.164677388403774</v>
      </c>
      <c r="E180" s="6">
        <v>179.92330111310281</v>
      </c>
      <c r="F180" s="7">
        <v>209.55260045339443</v>
      </c>
      <c r="G180" s="7">
        <v>123.34891178202264</v>
      </c>
      <c r="H180" s="7">
        <v>139.00795455156253</v>
      </c>
      <c r="I180" s="7">
        <v>227.99527425133829</v>
      </c>
    </row>
    <row r="181" spans="1:9" x14ac:dyDescent="0.25">
      <c r="A181" s="13"/>
      <c r="B181" s="5">
        <f>DATE(YEAR(siječanj!B181),MONTH(siječanj!B181)+1,DAY(siječanj!B181))</f>
        <v>43133</v>
      </c>
      <c r="C181" s="9">
        <v>1.8541666666666701</v>
      </c>
      <c r="D181">
        <v>1.164677388403774</v>
      </c>
      <c r="E181" s="6">
        <v>177.47989101923957</v>
      </c>
      <c r="F181" s="7">
        <v>206.70681596647438</v>
      </c>
      <c r="G181" s="7">
        <v>120.88328727236866</v>
      </c>
      <c r="H181" s="7">
        <v>131.15169691864031</v>
      </c>
      <c r="I181" s="7">
        <v>228.45479374143997</v>
      </c>
    </row>
    <row r="182" spans="1:9" x14ac:dyDescent="0.25">
      <c r="A182" s="13"/>
      <c r="B182" s="5">
        <f>DATE(YEAR(siječanj!B182),MONTH(siječanj!B182)+1,DAY(siječanj!B182))</f>
        <v>43133</v>
      </c>
      <c r="C182" s="9">
        <v>1.8645833333333299</v>
      </c>
      <c r="D182">
        <v>1.164677388403774</v>
      </c>
      <c r="E182" s="6">
        <v>174.11490953356321</v>
      </c>
      <c r="F182" s="7">
        <v>202.78769811770977</v>
      </c>
      <c r="G182" s="7">
        <v>115.94522864495568</v>
      </c>
      <c r="H182" s="7">
        <v>125.55909565048782</v>
      </c>
      <c r="I182" s="7">
        <v>228.85736355967165</v>
      </c>
    </row>
    <row r="183" spans="1:9" x14ac:dyDescent="0.25">
      <c r="A183" s="13"/>
      <c r="B183" s="5">
        <f>DATE(YEAR(siječanj!B183),MONTH(siječanj!B183)+1,DAY(siječanj!B183))</f>
        <v>43133</v>
      </c>
      <c r="C183" s="9">
        <v>1.875</v>
      </c>
      <c r="D183">
        <v>1.164677388403774</v>
      </c>
      <c r="E183" s="6">
        <v>172.92458793664235</v>
      </c>
      <c r="F183" s="7">
        <v>201.40135746884738</v>
      </c>
      <c r="G183" s="7">
        <v>108.43151509680884</v>
      </c>
      <c r="H183" s="7">
        <v>118.92456174836148</v>
      </c>
      <c r="I183" s="7">
        <v>229.59986735733636</v>
      </c>
    </row>
    <row r="184" spans="1:9" x14ac:dyDescent="0.25">
      <c r="A184" s="13"/>
      <c r="B184" s="5">
        <f>DATE(YEAR(siječanj!B184),MONTH(siječanj!B184)+1,DAY(siječanj!B184))</f>
        <v>43133</v>
      </c>
      <c r="C184" s="9">
        <v>1.8854166666666701</v>
      </c>
      <c r="D184">
        <v>1.164677388403774</v>
      </c>
      <c r="E184" s="6">
        <v>179.81016239467044</v>
      </c>
      <c r="F184" s="7">
        <v>209.42083034628325</v>
      </c>
      <c r="G184" s="7">
        <v>87.976042917101552</v>
      </c>
      <c r="H184" s="7">
        <v>98.271299321398487</v>
      </c>
      <c r="I184" s="7">
        <v>233.06698814151108</v>
      </c>
    </row>
    <row r="185" spans="1:9" x14ac:dyDescent="0.25">
      <c r="A185" s="13"/>
      <c r="B185" s="5">
        <f>DATE(YEAR(siječanj!B185),MONTH(siječanj!B185)+1,DAY(siječanj!B185))</f>
        <v>43133</v>
      </c>
      <c r="C185" s="9">
        <v>1.8958333333333299</v>
      </c>
      <c r="D185">
        <v>1.164677388403774</v>
      </c>
      <c r="E185" s="6">
        <v>186.16332658882419</v>
      </c>
      <c r="F185" s="7">
        <v>216.82021702803061</v>
      </c>
      <c r="G185" s="7">
        <v>80.33249284108561</v>
      </c>
      <c r="H185" s="7">
        <v>91.547724795708717</v>
      </c>
      <c r="I185" s="7">
        <v>236.88821032103127</v>
      </c>
    </row>
    <row r="186" spans="1:9" x14ac:dyDescent="0.25">
      <c r="A186" s="13"/>
      <c r="B186" s="5">
        <f>DATE(YEAR(siječanj!B186),MONTH(siječanj!B186)+1,DAY(siječanj!B186))</f>
        <v>43133</v>
      </c>
      <c r="C186" s="9">
        <v>1.90625</v>
      </c>
      <c r="D186">
        <v>1.164677388403774</v>
      </c>
      <c r="E186" s="6">
        <v>186.53710222376904</v>
      </c>
      <c r="F186" s="7">
        <v>217.25554505838716</v>
      </c>
      <c r="G186" s="7">
        <v>77.744198966311401</v>
      </c>
      <c r="H186" s="7">
        <v>87.92366224317577</v>
      </c>
      <c r="I186" s="7">
        <v>237.61695071464402</v>
      </c>
    </row>
    <row r="187" spans="1:9" x14ac:dyDescent="0.25">
      <c r="A187" s="13"/>
      <c r="B187" s="5">
        <f>DATE(YEAR(siječanj!B187),MONTH(siječanj!B187)+1,DAY(siječanj!B187))</f>
        <v>43133</v>
      </c>
      <c r="C187" s="9">
        <v>1.9166666666666701</v>
      </c>
      <c r="D187">
        <v>1.164677388403774</v>
      </c>
      <c r="E187" s="6">
        <v>185.19876865328004</v>
      </c>
      <c r="F187" s="7">
        <v>215.69681821069693</v>
      </c>
      <c r="G187" s="7">
        <v>77.120551352992706</v>
      </c>
      <c r="H187" s="7">
        <v>85.227682825546324</v>
      </c>
      <c r="I187" s="7">
        <v>236.73307076660339</v>
      </c>
    </row>
    <row r="188" spans="1:9" x14ac:dyDescent="0.25">
      <c r="A188" s="13"/>
      <c r="B188" s="5">
        <f>DATE(YEAR(siječanj!B188),MONTH(siječanj!B188)+1,DAY(siječanj!B188))</f>
        <v>43133</v>
      </c>
      <c r="C188" s="9">
        <v>1.9270833333333299</v>
      </c>
      <c r="D188">
        <v>1.164677388403774</v>
      </c>
      <c r="E188" s="6">
        <v>182.01954477818683</v>
      </c>
      <c r="F188" s="7">
        <v>211.99404805070242</v>
      </c>
      <c r="G188" s="7">
        <v>75.259407117265638</v>
      </c>
      <c r="H188" s="7">
        <v>70.640308865109787</v>
      </c>
      <c r="I188" s="7">
        <v>238.15867361798922</v>
      </c>
    </row>
    <row r="189" spans="1:9" x14ac:dyDescent="0.25">
      <c r="A189" s="13"/>
      <c r="B189" s="5">
        <f>DATE(YEAR(siječanj!B189),MONTH(siječanj!B189)+1,DAY(siječanj!B189))</f>
        <v>43133</v>
      </c>
      <c r="C189" s="9">
        <v>1.9375</v>
      </c>
      <c r="D189">
        <v>1.164677388403774</v>
      </c>
      <c r="E189" s="6">
        <v>174.6562642517838</v>
      </c>
      <c r="F189" s="7">
        <v>203.41820171712698</v>
      </c>
      <c r="G189" s="7">
        <v>73.492890320656983</v>
      </c>
      <c r="H189" s="7">
        <v>65.267487502495626</v>
      </c>
      <c r="I189" s="7">
        <v>237.9453823564032</v>
      </c>
    </row>
    <row r="190" spans="1:9" x14ac:dyDescent="0.25">
      <c r="A190" s="13"/>
      <c r="B190" s="5">
        <f>DATE(YEAR(siječanj!B190),MONTH(siječanj!B190)+1,DAY(siječanj!B190))</f>
        <v>43133</v>
      </c>
      <c r="C190" s="9">
        <v>1.9479166666666701</v>
      </c>
      <c r="D190">
        <v>1.164677388403774</v>
      </c>
      <c r="E190" s="6">
        <v>167.85402259096836</v>
      </c>
      <c r="F190" s="7">
        <v>195.49578466431711</v>
      </c>
      <c r="G190" s="7">
        <v>72.485638801556561</v>
      </c>
      <c r="H190" s="7">
        <v>63.412473173680446</v>
      </c>
      <c r="I190" s="7">
        <v>237.10167458769618</v>
      </c>
    </row>
    <row r="191" spans="1:9" x14ac:dyDescent="0.25">
      <c r="A191" s="13"/>
      <c r="B191" s="5">
        <f>DATE(YEAR(siječanj!B191),MONTH(siječanj!B191)+1,DAY(siječanj!B191))</f>
        <v>43133</v>
      </c>
      <c r="C191" s="9">
        <v>1.9583333333333299</v>
      </c>
      <c r="D191">
        <v>1.164677388403774</v>
      </c>
      <c r="E191" s="6">
        <v>158.08759986846252</v>
      </c>
      <c r="F191" s="7">
        <v>184.12105295382173</v>
      </c>
      <c r="G191" s="7">
        <v>69.6961702212608</v>
      </c>
      <c r="H191" s="7">
        <v>62.393246219813804</v>
      </c>
      <c r="I191" s="7">
        <v>236.65583549920964</v>
      </c>
    </row>
    <row r="192" spans="1:9" x14ac:dyDescent="0.25">
      <c r="A192" s="13"/>
      <c r="B192" s="5">
        <f>DATE(YEAR(siječanj!B192),MONTH(siječanj!B192)+1,DAY(siječanj!B192))</f>
        <v>43133</v>
      </c>
      <c r="C192" s="9">
        <v>1.96875</v>
      </c>
      <c r="D192">
        <v>1.164677388403774</v>
      </c>
      <c r="E192" s="6">
        <v>147.60083614004293</v>
      </c>
      <c r="F192" s="7">
        <v>171.90735636179858</v>
      </c>
      <c r="G192" s="7">
        <v>67.558081835256573</v>
      </c>
      <c r="H192" s="7">
        <v>61.200208629326596</v>
      </c>
      <c r="I192" s="7">
        <v>237.16108133169843</v>
      </c>
    </row>
    <row r="193" spans="1:9" x14ac:dyDescent="0.25">
      <c r="A193" s="13"/>
      <c r="B193" s="5">
        <f>DATE(YEAR(siječanj!B193),MONTH(siječanj!B193)+1,DAY(siječanj!B193))</f>
        <v>43133</v>
      </c>
      <c r="C193" s="9">
        <v>1.9791666666666701</v>
      </c>
      <c r="D193">
        <v>1.164677388403774</v>
      </c>
      <c r="E193" s="6">
        <v>136.91757312433029</v>
      </c>
      <c r="F193" s="7">
        <v>159.46480149302775</v>
      </c>
      <c r="G193" s="7">
        <v>66.419041298883471</v>
      </c>
      <c r="H193" s="7">
        <v>59.469648078677253</v>
      </c>
      <c r="I193" s="7">
        <v>238.08572047630574</v>
      </c>
    </row>
    <row r="194" spans="1:9" ht="15.75" thickBot="1" x14ac:dyDescent="0.3">
      <c r="A194" s="13"/>
      <c r="B194" s="5">
        <f>DATE(YEAR(siječanj!B194),MONTH(siječanj!B194)+1,DAY(siječanj!B194))</f>
        <v>43133</v>
      </c>
      <c r="C194" s="9">
        <v>1.9895833333333299</v>
      </c>
      <c r="D194">
        <v>1.164677388403774</v>
      </c>
      <c r="E194" s="6">
        <v>126.57809831478623</v>
      </c>
      <c r="F194" s="7">
        <v>147.42264897438136</v>
      </c>
      <c r="G194" s="7">
        <v>64.663946163538881</v>
      </c>
      <c r="H194" s="7">
        <v>58.502864542926353</v>
      </c>
      <c r="I194" s="7">
        <v>239.61802446011393</v>
      </c>
    </row>
    <row r="195" spans="1:9" x14ac:dyDescent="0.25">
      <c r="A195" s="16">
        <f>A99+1</f>
        <v>34</v>
      </c>
      <c r="B195" s="5">
        <f>DATE(YEAR(siječanj!B195),MONTH(siječanj!B195)+1,DAY(siječanj!B195))</f>
        <v>43134</v>
      </c>
      <c r="C195" s="9">
        <v>2</v>
      </c>
      <c r="D195">
        <v>1.1606832056113479</v>
      </c>
      <c r="E195" s="6">
        <v>124.1222118080574</v>
      </c>
      <c r="F195" s="7">
        <v>144.06656668894675</v>
      </c>
      <c r="G195" s="7">
        <v>63.882721406442414</v>
      </c>
      <c r="H195" s="7">
        <v>59.804870934762427</v>
      </c>
      <c r="I195" s="7">
        <v>240.64593063632884</v>
      </c>
    </row>
    <row r="196" spans="1:9" x14ac:dyDescent="0.25">
      <c r="A196" s="17"/>
      <c r="B196" s="5">
        <f>DATE(YEAR(siječanj!B196),MONTH(siječanj!B196)+1,DAY(siječanj!B196))</f>
        <v>43134</v>
      </c>
      <c r="C196" s="9">
        <v>2.0104166666666701</v>
      </c>
      <c r="D196">
        <v>1.1606832056113479</v>
      </c>
      <c r="E196" s="6">
        <v>114.87074090127743</v>
      </c>
      <c r="F196" s="7">
        <v>133.32853978024525</v>
      </c>
      <c r="G196" s="7">
        <v>62.315671891494183</v>
      </c>
      <c r="H196" s="7">
        <v>58.062510012977278</v>
      </c>
      <c r="I196" s="7">
        <v>241.73131950006149</v>
      </c>
    </row>
    <row r="197" spans="1:9" x14ac:dyDescent="0.25">
      <c r="A197" s="17"/>
      <c r="B197" s="5">
        <f>DATE(YEAR(siječanj!B197),MONTH(siječanj!B197)+1,DAY(siječanj!B197))</f>
        <v>43134</v>
      </c>
      <c r="C197" s="9">
        <v>2.0208333333333299</v>
      </c>
      <c r="D197">
        <v>1.1606832056113479</v>
      </c>
      <c r="E197" s="6">
        <v>106.38231288475022</v>
      </c>
      <c r="F197" s="7">
        <v>123.47616393942128</v>
      </c>
      <c r="G197" s="7">
        <v>60.121853190662293</v>
      </c>
      <c r="H197" s="7">
        <v>59.849660166566615</v>
      </c>
      <c r="I197" s="7">
        <v>241.65165916147501</v>
      </c>
    </row>
    <row r="198" spans="1:9" x14ac:dyDescent="0.25">
      <c r="A198" s="17"/>
      <c r="B198" s="5">
        <f>DATE(YEAR(siječanj!B198),MONTH(siječanj!B198)+1,DAY(siječanj!B198))</f>
        <v>43134</v>
      </c>
      <c r="C198" s="9">
        <v>2.03125</v>
      </c>
      <c r="D198">
        <v>1.1606832056113479</v>
      </c>
      <c r="E198" s="6">
        <v>98.661835405415829</v>
      </c>
      <c r="F198" s="7">
        <v>114.51513538985722</v>
      </c>
      <c r="G198" s="7">
        <v>59.439265305657003</v>
      </c>
      <c r="H198" s="7">
        <v>58.465344179192542</v>
      </c>
      <c r="I198" s="7">
        <v>242.54471637893252</v>
      </c>
    </row>
    <row r="199" spans="1:9" x14ac:dyDescent="0.25">
      <c r="A199" s="17"/>
      <c r="B199" s="5">
        <f>DATE(YEAR(siječanj!B199),MONTH(siječanj!B199)+1,DAY(siječanj!B199))</f>
        <v>43134</v>
      </c>
      <c r="C199" s="9">
        <v>2.0416666666666701</v>
      </c>
      <c r="D199">
        <v>1.1606832056113479</v>
      </c>
      <c r="E199" s="6">
        <v>92.052050273419823</v>
      </c>
      <c r="F199" s="7">
        <v>106.84326879444987</v>
      </c>
      <c r="G199" s="7">
        <v>58.402718410567296</v>
      </c>
      <c r="H199" s="7">
        <v>58.523210148806399</v>
      </c>
      <c r="I199" s="7">
        <v>244.14841345862598</v>
      </c>
    </row>
    <row r="200" spans="1:9" x14ac:dyDescent="0.25">
      <c r="A200" s="17"/>
      <c r="B200" s="5">
        <f>DATE(YEAR(siječanj!B200),MONTH(siječanj!B200)+1,DAY(siječanj!B200))</f>
        <v>43134</v>
      </c>
      <c r="C200" s="9">
        <v>2.0520833333333299</v>
      </c>
      <c r="D200">
        <v>1.1606832056113479</v>
      </c>
      <c r="E200" s="6">
        <v>88.102249456708321</v>
      </c>
      <c r="F200" s="7">
        <v>102.25880132098284</v>
      </c>
      <c r="G200" s="7">
        <v>57.898345401986091</v>
      </c>
      <c r="H200" s="7">
        <v>59.848187127040482</v>
      </c>
      <c r="I200" s="7">
        <v>245.01775697992113</v>
      </c>
    </row>
    <row r="201" spans="1:9" x14ac:dyDescent="0.25">
      <c r="A201" s="17"/>
      <c r="B201" s="5">
        <f>DATE(YEAR(siječanj!B201),MONTH(siječanj!B201)+1,DAY(siječanj!B201))</f>
        <v>43134</v>
      </c>
      <c r="C201" s="9">
        <v>2.0625</v>
      </c>
      <c r="D201">
        <v>1.1606832056113479</v>
      </c>
      <c r="E201" s="6">
        <v>82.310572441888525</v>
      </c>
      <c r="F201" s="7">
        <v>95.536499077556243</v>
      </c>
      <c r="G201" s="7">
        <v>57.69333401461185</v>
      </c>
      <c r="H201" s="7">
        <v>56.43190342232613</v>
      </c>
      <c r="I201" s="7">
        <v>244.8430808519586</v>
      </c>
    </row>
    <row r="202" spans="1:9" x14ac:dyDescent="0.25">
      <c r="A202" s="17"/>
      <c r="B202" s="5">
        <f>DATE(YEAR(siječanj!B202),MONTH(siječanj!B202)+1,DAY(siječanj!B202))</f>
        <v>43134</v>
      </c>
      <c r="C202" s="9">
        <v>2.0729166666666701</v>
      </c>
      <c r="D202">
        <v>1.1606832056113479</v>
      </c>
      <c r="E202" s="6">
        <v>78.547635142457452</v>
      </c>
      <c r="F202" s="7">
        <v>91.168920950338077</v>
      </c>
      <c r="G202" s="7">
        <v>57.327057447919778</v>
      </c>
      <c r="H202" s="7">
        <v>57.795215551824825</v>
      </c>
      <c r="I202" s="7">
        <v>244.43552488734875</v>
      </c>
    </row>
    <row r="203" spans="1:9" x14ac:dyDescent="0.25">
      <c r="A203" s="17"/>
      <c r="B203" s="5">
        <f>DATE(YEAR(siječanj!B203),MONTH(siječanj!B203)+1,DAY(siječanj!B203))</f>
        <v>43134</v>
      </c>
      <c r="C203" s="9">
        <v>2.0833333333333299</v>
      </c>
      <c r="D203">
        <v>1.1606832056113479</v>
      </c>
      <c r="E203" s="6">
        <v>76.141196054998801</v>
      </c>
      <c r="F203" s="7">
        <v>88.375807516198122</v>
      </c>
      <c r="G203" s="7">
        <v>57.175237335654977</v>
      </c>
      <c r="H203" s="7">
        <v>54.744325924225492</v>
      </c>
      <c r="I203" s="7">
        <v>244.78125803702781</v>
      </c>
    </row>
    <row r="204" spans="1:9" x14ac:dyDescent="0.25">
      <c r="A204" s="17"/>
      <c r="B204" s="5">
        <f>DATE(YEAR(siječanj!B204),MONTH(siječanj!B204)+1,DAY(siječanj!B204))</f>
        <v>43134</v>
      </c>
      <c r="C204" s="9">
        <v>2.09375</v>
      </c>
      <c r="D204">
        <v>1.1606832056113479</v>
      </c>
      <c r="E204" s="6">
        <v>73.828400980918659</v>
      </c>
      <c r="F204" s="7">
        <v>85.691385115692654</v>
      </c>
      <c r="G204" s="7">
        <v>55.597284412802878</v>
      </c>
      <c r="H204" s="7">
        <v>55.82733107446893</v>
      </c>
      <c r="I204" s="7">
        <v>245.53528817307091</v>
      </c>
    </row>
    <row r="205" spans="1:9" x14ac:dyDescent="0.25">
      <c r="A205" s="17"/>
      <c r="B205" s="5">
        <f>DATE(YEAR(siječanj!B205),MONTH(siječanj!B205)+1,DAY(siječanj!B205))</f>
        <v>43134</v>
      </c>
      <c r="C205" s="9">
        <v>2.1041666666666701</v>
      </c>
      <c r="D205">
        <v>1.1606832056113479</v>
      </c>
      <c r="E205" s="6">
        <v>72.803023136246935</v>
      </c>
      <c r="F205" s="7">
        <v>84.501246271976214</v>
      </c>
      <c r="G205" s="7">
        <v>56.312108460306533</v>
      </c>
      <c r="H205" s="7">
        <v>54.028107615989647</v>
      </c>
      <c r="I205" s="7">
        <v>244.85805029141605</v>
      </c>
    </row>
    <row r="206" spans="1:9" x14ac:dyDescent="0.25">
      <c r="A206" s="17"/>
      <c r="B206" s="5">
        <f>DATE(YEAR(siječanj!B206),MONTH(siječanj!B206)+1,DAY(siječanj!B206))</f>
        <v>43134</v>
      </c>
      <c r="C206" s="9">
        <v>2.1145833333333299</v>
      </c>
      <c r="D206">
        <v>1.1606832056113479</v>
      </c>
      <c r="E206" s="6">
        <v>70.04040869576562</v>
      </c>
      <c r="F206" s="7">
        <v>81.294726087330162</v>
      </c>
      <c r="G206" s="7">
        <v>56.162943894329295</v>
      </c>
      <c r="H206" s="7">
        <v>53.151255752234867</v>
      </c>
      <c r="I206" s="7">
        <v>244.71952322468053</v>
      </c>
    </row>
    <row r="207" spans="1:9" x14ac:dyDescent="0.25">
      <c r="A207" s="17"/>
      <c r="B207" s="5">
        <f>DATE(YEAR(siječanj!B207),MONTH(siječanj!B207)+1,DAY(siječanj!B207))</f>
        <v>43134</v>
      </c>
      <c r="C207" s="9">
        <v>2.125</v>
      </c>
      <c r="D207">
        <v>1.1606832056113479</v>
      </c>
      <c r="E207" s="6">
        <v>69.132248034404483</v>
      </c>
      <c r="F207" s="7">
        <v>80.240639259691392</v>
      </c>
      <c r="G207" s="7">
        <v>55.80123117118135</v>
      </c>
      <c r="H207" s="7">
        <v>54.505264051702014</v>
      </c>
      <c r="I207" s="7">
        <v>245.01737796879453</v>
      </c>
    </row>
    <row r="208" spans="1:9" x14ac:dyDescent="0.25">
      <c r="A208" s="17"/>
      <c r="B208" s="5">
        <f>DATE(YEAR(siječanj!B208),MONTH(siječanj!B208)+1,DAY(siječanj!B208))</f>
        <v>43134</v>
      </c>
      <c r="C208" s="9">
        <v>2.1354166666666701</v>
      </c>
      <c r="D208">
        <v>1.1606832056113479</v>
      </c>
      <c r="E208" s="6">
        <v>66.678392825358202</v>
      </c>
      <c r="F208" s="7">
        <v>77.392490729549451</v>
      </c>
      <c r="G208" s="7">
        <v>56.092947550958307</v>
      </c>
      <c r="H208" s="7">
        <v>55.204219299987166</v>
      </c>
      <c r="I208" s="7">
        <v>244.37648015397403</v>
      </c>
    </row>
    <row r="209" spans="1:9" x14ac:dyDescent="0.25">
      <c r="A209" s="17"/>
      <c r="B209" s="5">
        <f>DATE(YEAR(siječanj!B209),MONTH(siječanj!B209)+1,DAY(siječanj!B209))</f>
        <v>43134</v>
      </c>
      <c r="C209" s="9">
        <v>2.1458333333333299</v>
      </c>
      <c r="D209">
        <v>1.1606832056113479</v>
      </c>
      <c r="E209" s="6">
        <v>66.247358995142235</v>
      </c>
      <c r="F209" s="7">
        <v>76.892197001767457</v>
      </c>
      <c r="G209" s="7">
        <v>55.998557142446501</v>
      </c>
      <c r="H209" s="7">
        <v>55.519955488771565</v>
      </c>
      <c r="I209" s="7">
        <v>244.19853292998201</v>
      </c>
    </row>
    <row r="210" spans="1:9" x14ac:dyDescent="0.25">
      <c r="A210" s="17"/>
      <c r="B210" s="5">
        <f>DATE(YEAR(siječanj!B210),MONTH(siječanj!B210)+1,DAY(siječanj!B210))</f>
        <v>43134</v>
      </c>
      <c r="C210" s="9">
        <v>2.15625</v>
      </c>
      <c r="D210">
        <v>1.1606832056113479</v>
      </c>
      <c r="E210" s="6">
        <v>65.167273979437397</v>
      </c>
      <c r="F210" s="7">
        <v>75.638560463406378</v>
      </c>
      <c r="G210" s="7">
        <v>57.113500906304004</v>
      </c>
      <c r="H210" s="7">
        <v>57.70012222088971</v>
      </c>
      <c r="I210" s="7">
        <v>243.74165151732626</v>
      </c>
    </row>
    <row r="211" spans="1:9" x14ac:dyDescent="0.25">
      <c r="A211" s="17"/>
      <c r="B211" s="5">
        <f>DATE(YEAR(siječanj!B211),MONTH(siječanj!B211)+1,DAY(siječanj!B211))</f>
        <v>43134</v>
      </c>
      <c r="C211" s="9">
        <v>2.1666666666666701</v>
      </c>
      <c r="D211">
        <v>1.1606832056113479</v>
      </c>
      <c r="E211" s="6">
        <v>65.610605690496044</v>
      </c>
      <c r="F211" s="7">
        <v>76.153128134947096</v>
      </c>
      <c r="G211" s="7">
        <v>57.047875568017545</v>
      </c>
      <c r="H211" s="7">
        <v>55.847339526887957</v>
      </c>
      <c r="I211" s="7">
        <v>243.86970527659716</v>
      </c>
    </row>
    <row r="212" spans="1:9" x14ac:dyDescent="0.25">
      <c r="A212" s="17"/>
      <c r="B212" s="5">
        <f>DATE(YEAR(siječanj!B212),MONTH(siječanj!B212)+1,DAY(siječanj!B212))</f>
        <v>43134</v>
      </c>
      <c r="C212" s="9">
        <v>2.1770833333333299</v>
      </c>
      <c r="D212">
        <v>1.1606832056113479</v>
      </c>
      <c r="E212" s="6">
        <v>65.257157910045152</v>
      </c>
      <c r="F212" s="7">
        <v>75.742887232117127</v>
      </c>
      <c r="G212" s="7">
        <v>56.108675937820358</v>
      </c>
      <c r="H212" s="7">
        <v>55.109960825241245</v>
      </c>
      <c r="I212" s="7">
        <v>244.04081529986962</v>
      </c>
    </row>
    <row r="213" spans="1:9" x14ac:dyDescent="0.25">
      <c r="A213" s="17"/>
      <c r="B213" s="5">
        <f>DATE(YEAR(siječanj!B213),MONTH(siječanj!B213)+1,DAY(siječanj!B213))</f>
        <v>43134</v>
      </c>
      <c r="C213" s="9">
        <v>2.1875</v>
      </c>
      <c r="D213">
        <v>1.1606832056113479</v>
      </c>
      <c r="E213" s="6">
        <v>66.37718946586925</v>
      </c>
      <c r="F213" s="7">
        <v>77.042889048716916</v>
      </c>
      <c r="G213" s="7">
        <v>56.535013649745537</v>
      </c>
      <c r="H213" s="7">
        <v>55.978114932447973</v>
      </c>
      <c r="I213" s="7">
        <v>243.57332157566853</v>
      </c>
    </row>
    <row r="214" spans="1:9" x14ac:dyDescent="0.25">
      <c r="A214" s="17"/>
      <c r="B214" s="5">
        <f>DATE(YEAR(siječanj!B214),MONTH(siječanj!B214)+1,DAY(siječanj!B214))</f>
        <v>43134</v>
      </c>
      <c r="C214" s="9">
        <v>2.1979166666666701</v>
      </c>
      <c r="D214">
        <v>1.1606832056113479</v>
      </c>
      <c r="E214" s="6">
        <v>65.806629884239314</v>
      </c>
      <c r="F214" s="7">
        <v>76.380650124518411</v>
      </c>
      <c r="G214" s="7">
        <v>56.539356532554692</v>
      </c>
      <c r="H214" s="7">
        <v>54.111713646859918</v>
      </c>
      <c r="I214" s="7">
        <v>243.69684120183098</v>
      </c>
    </row>
    <row r="215" spans="1:9" x14ac:dyDescent="0.25">
      <c r="A215" s="17"/>
      <c r="B215" s="5">
        <f>DATE(YEAR(siječanj!B215),MONTH(siječanj!B215)+1,DAY(siječanj!B215))</f>
        <v>43134</v>
      </c>
      <c r="C215" s="9">
        <v>2.2083333333333299</v>
      </c>
      <c r="D215">
        <v>1.1606832056113479</v>
      </c>
      <c r="E215" s="6">
        <v>67.737662990884459</v>
      </c>
      <c r="F215" s="7">
        <v>78.62196782088094</v>
      </c>
      <c r="G215" s="7">
        <v>54.550561271500776</v>
      </c>
      <c r="H215" s="7">
        <v>55.918169849824473</v>
      </c>
      <c r="I215" s="7">
        <v>243.38120393567596</v>
      </c>
    </row>
    <row r="216" spans="1:9" x14ac:dyDescent="0.25">
      <c r="A216" s="17"/>
      <c r="B216" s="5">
        <f>DATE(YEAR(siječanj!B216),MONTH(siječanj!B216)+1,DAY(siječanj!B216))</f>
        <v>43134</v>
      </c>
      <c r="C216" s="9">
        <v>2.21875</v>
      </c>
      <c r="D216">
        <v>1.1606832056113479</v>
      </c>
      <c r="E216" s="6">
        <v>69.551218059096684</v>
      </c>
      <c r="F216" s="7">
        <v>80.726930731006206</v>
      </c>
      <c r="G216" s="7">
        <v>54.056027041827647</v>
      </c>
      <c r="H216" s="7">
        <v>54.118565086835694</v>
      </c>
      <c r="I216" s="7">
        <v>243.13520971403</v>
      </c>
    </row>
    <row r="217" spans="1:9" x14ac:dyDescent="0.25">
      <c r="A217" s="17"/>
      <c r="B217" s="5">
        <f>DATE(YEAR(siječanj!B217),MONTH(siječanj!B217)+1,DAY(siječanj!B217))</f>
        <v>43134</v>
      </c>
      <c r="C217" s="9">
        <v>2.2291666666666701</v>
      </c>
      <c r="D217">
        <v>1.1606832056113479</v>
      </c>
      <c r="E217" s="6">
        <v>69.824746971350194</v>
      </c>
      <c r="F217" s="7">
        <v>81.044411145707997</v>
      </c>
      <c r="G217" s="7">
        <v>55.199872469819404</v>
      </c>
      <c r="H217" s="7">
        <v>54.61793351365877</v>
      </c>
      <c r="I217" s="7">
        <v>242.91103713300137</v>
      </c>
    </row>
    <row r="218" spans="1:9" x14ac:dyDescent="0.25">
      <c r="A218" s="17"/>
      <c r="B218" s="5">
        <f>DATE(YEAR(siječanj!B218),MONTH(siječanj!B218)+1,DAY(siječanj!B218))</f>
        <v>43134</v>
      </c>
      <c r="C218" s="9">
        <v>2.2395833333333299</v>
      </c>
      <c r="D218">
        <v>1.1606832056113479</v>
      </c>
      <c r="E218" s="6">
        <v>72.078013517934906</v>
      </c>
      <c r="F218" s="7">
        <v>83.659739784094754</v>
      </c>
      <c r="G218" s="7">
        <v>56.228115258742086</v>
      </c>
      <c r="H218" s="7">
        <v>53.874261280739645</v>
      </c>
      <c r="I218" s="7">
        <v>242.53546810743126</v>
      </c>
    </row>
    <row r="219" spans="1:9" x14ac:dyDescent="0.25">
      <c r="A219" s="17"/>
      <c r="B219" s="5">
        <f>DATE(YEAR(siječanj!B219),MONTH(siječanj!B219)+1,DAY(siječanj!B219))</f>
        <v>43134</v>
      </c>
      <c r="C219" s="9">
        <v>2.25</v>
      </c>
      <c r="D219">
        <v>1.1606832056113479</v>
      </c>
      <c r="E219" s="6">
        <v>75.639227484714553</v>
      </c>
      <c r="F219" s="7">
        <v>87.793181026924458</v>
      </c>
      <c r="G219" s="7">
        <v>56.972371276143917</v>
      </c>
      <c r="H219" s="7">
        <v>55.521308116347328</v>
      </c>
      <c r="I219" s="7">
        <v>242.03172131894988</v>
      </c>
    </row>
    <row r="220" spans="1:9" x14ac:dyDescent="0.25">
      <c r="A220" s="17"/>
      <c r="B220" s="5">
        <f>DATE(YEAR(siječanj!B220),MONTH(siječanj!B220)+1,DAY(siječanj!B220))</f>
        <v>43134</v>
      </c>
      <c r="C220" s="9">
        <v>2.2604166666666701</v>
      </c>
      <c r="D220">
        <v>1.1606832056113479</v>
      </c>
      <c r="E220" s="6">
        <v>76.173060053704475</v>
      </c>
      <c r="F220" s="7">
        <v>88.41279152435942</v>
      </c>
      <c r="G220" s="7">
        <v>60.702349181175052</v>
      </c>
      <c r="H220" s="7">
        <v>57.957960330206816</v>
      </c>
      <c r="I220" s="7">
        <v>232.33420362917519</v>
      </c>
    </row>
    <row r="221" spans="1:9" x14ac:dyDescent="0.25">
      <c r="A221" s="17"/>
      <c r="B221" s="5">
        <f>DATE(YEAR(siječanj!B221),MONTH(siječanj!B221)+1,DAY(siječanj!B221))</f>
        <v>43134</v>
      </c>
      <c r="C221" s="9">
        <v>2.2708333333333299</v>
      </c>
      <c r="D221">
        <v>1.1606832056113479</v>
      </c>
      <c r="E221" s="6">
        <v>79.350741610488939</v>
      </c>
      <c r="F221" s="7">
        <v>92.10107314010007</v>
      </c>
      <c r="G221" s="7">
        <v>67.069851012732002</v>
      </c>
      <c r="H221" s="7">
        <v>58.779197927819567</v>
      </c>
      <c r="I221" s="7">
        <v>219.51463528544065</v>
      </c>
    </row>
    <row r="222" spans="1:9" x14ac:dyDescent="0.25">
      <c r="A222" s="17"/>
      <c r="B222" s="5">
        <f>DATE(YEAR(siječanj!B222),MONTH(siječanj!B222)+1,DAY(siječanj!B222))</f>
        <v>43134</v>
      </c>
      <c r="C222" s="9">
        <v>2.28125</v>
      </c>
      <c r="D222">
        <v>1.1606832056113479</v>
      </c>
      <c r="E222" s="6">
        <v>83.08346534058137</v>
      </c>
      <c r="F222" s="7">
        <v>96.433582884805304</v>
      </c>
      <c r="G222" s="7">
        <v>66.486137030424473</v>
      </c>
      <c r="H222" s="7">
        <v>58.498136367008676</v>
      </c>
      <c r="I222" s="7">
        <v>196.20879309643746</v>
      </c>
    </row>
    <row r="223" spans="1:9" x14ac:dyDescent="0.25">
      <c r="A223" s="17"/>
      <c r="B223" s="5">
        <f>DATE(YEAR(siječanj!B223),MONTH(siječanj!B223)+1,DAY(siječanj!B223))</f>
        <v>43134</v>
      </c>
      <c r="C223" s="9">
        <v>2.2916666666666701</v>
      </c>
      <c r="D223">
        <v>1.1606832056113479</v>
      </c>
      <c r="E223" s="6">
        <v>87.75409812626954</v>
      </c>
      <c r="F223" s="7">
        <v>101.85470791873131</v>
      </c>
      <c r="G223" s="7">
        <v>68.190865170599352</v>
      </c>
      <c r="H223" s="7">
        <v>63.609354739990984</v>
      </c>
      <c r="I223" s="7">
        <v>158.04063459480074</v>
      </c>
    </row>
    <row r="224" spans="1:9" x14ac:dyDescent="0.25">
      <c r="A224" s="17"/>
      <c r="B224" s="5">
        <f>DATE(YEAR(siječanj!B224),MONTH(siječanj!B224)+1,DAY(siječanj!B224))</f>
        <v>43134</v>
      </c>
      <c r="C224" s="9">
        <v>2.3020833333333299</v>
      </c>
      <c r="D224">
        <v>1.1606832056113479</v>
      </c>
      <c r="E224" s="6">
        <v>90.485689652241831</v>
      </c>
      <c r="F224" s="7">
        <v>105.02522032751762</v>
      </c>
      <c r="G224" s="7">
        <v>73.425979392639789</v>
      </c>
      <c r="H224" s="7">
        <v>72.204179139136855</v>
      </c>
      <c r="I224" s="7">
        <v>132.58330924476232</v>
      </c>
    </row>
    <row r="225" spans="1:9" x14ac:dyDescent="0.25">
      <c r="A225" s="17"/>
      <c r="B225" s="5">
        <f>DATE(YEAR(siječanj!B225),MONTH(siječanj!B225)+1,DAY(siječanj!B225))</f>
        <v>43134</v>
      </c>
      <c r="C225" s="9">
        <v>2.3125</v>
      </c>
      <c r="D225">
        <v>1.1606832056113479</v>
      </c>
      <c r="E225" s="6">
        <v>94.298368948780819</v>
      </c>
      <c r="F225" s="7">
        <v>109.45053315539251</v>
      </c>
      <c r="G225" s="7">
        <v>76.20681443440003</v>
      </c>
      <c r="H225" s="7">
        <v>76.076338474202359</v>
      </c>
      <c r="I225" s="7">
        <v>43.320999773463988</v>
      </c>
    </row>
    <row r="226" spans="1:9" x14ac:dyDescent="0.25">
      <c r="A226" s="17"/>
      <c r="B226" s="5">
        <f>DATE(YEAR(siječanj!B226),MONTH(siječanj!B226)+1,DAY(siječanj!B226))</f>
        <v>43134</v>
      </c>
      <c r="C226" s="9">
        <v>2.3229166666666701</v>
      </c>
      <c r="D226">
        <v>1.1606832056113479</v>
      </c>
      <c r="E226" s="6">
        <v>100.34477247831121</v>
      </c>
      <c r="F226" s="7">
        <v>116.46849218646761</v>
      </c>
      <c r="G226" s="7">
        <v>80.550886414063299</v>
      </c>
      <c r="H226" s="7">
        <v>80.820866334737374</v>
      </c>
      <c r="I226" s="7">
        <v>6.8971344789975726</v>
      </c>
    </row>
    <row r="227" spans="1:9" x14ac:dyDescent="0.25">
      <c r="A227" s="17"/>
      <c r="B227" s="5">
        <f>DATE(YEAR(siječanj!B227),MONTH(siječanj!B227)+1,DAY(siječanj!B227))</f>
        <v>43134</v>
      </c>
      <c r="C227" s="9">
        <v>2.3333333333333299</v>
      </c>
      <c r="D227">
        <v>1.1606832056113479</v>
      </c>
      <c r="E227" s="6">
        <v>106.20148771722141</v>
      </c>
      <c r="F227" s="7">
        <v>123.26628320431874</v>
      </c>
      <c r="G227" s="7">
        <v>84.363608088139301</v>
      </c>
      <c r="H227" s="7">
        <v>83.878747882921246</v>
      </c>
      <c r="I227" s="7">
        <v>4.0455057638075242</v>
      </c>
    </row>
    <row r="228" spans="1:9" x14ac:dyDescent="0.25">
      <c r="A228" s="17"/>
      <c r="B228" s="5">
        <f>DATE(YEAR(siječanj!B228),MONTH(siječanj!B228)+1,DAY(siječanj!B228))</f>
        <v>43134</v>
      </c>
      <c r="C228" s="9">
        <v>2.34375</v>
      </c>
      <c r="D228">
        <v>1.1606832056113479</v>
      </c>
      <c r="E228" s="6">
        <v>112.22673222650688</v>
      </c>
      <c r="F228" s="7">
        <v>130.25968331594837</v>
      </c>
      <c r="G228" s="7">
        <v>97.673885033484808</v>
      </c>
      <c r="H228" s="7">
        <v>94.590450493073291</v>
      </c>
      <c r="I228" s="7">
        <v>2.5947641744244043</v>
      </c>
    </row>
    <row r="229" spans="1:9" x14ac:dyDescent="0.25">
      <c r="A229" s="17"/>
      <c r="B229" s="5">
        <f>DATE(YEAR(siječanj!B229),MONTH(siječanj!B229)+1,DAY(siječanj!B229))</f>
        <v>43134</v>
      </c>
      <c r="C229" s="9">
        <v>2.3541666666666701</v>
      </c>
      <c r="D229">
        <v>1.1606832056113479</v>
      </c>
      <c r="E229" s="6">
        <v>118.49374678486478</v>
      </c>
      <c r="F229" s="7">
        <v>137.53370186315621</v>
      </c>
      <c r="G229" s="7">
        <v>103.61588880390947</v>
      </c>
      <c r="H229" s="7">
        <v>112.54357527638757</v>
      </c>
      <c r="I229" s="7">
        <v>2.0394868731631082</v>
      </c>
    </row>
    <row r="230" spans="1:9" x14ac:dyDescent="0.25">
      <c r="A230" s="17"/>
      <c r="B230" s="5">
        <f>DATE(YEAR(siječanj!B230),MONTH(siječanj!B230)+1,DAY(siječanj!B230))</f>
        <v>43134</v>
      </c>
      <c r="C230" s="9">
        <v>2.3645833333333299</v>
      </c>
      <c r="D230">
        <v>1.1606832056113479</v>
      </c>
      <c r="E230" s="6">
        <v>123.26202766046681</v>
      </c>
      <c r="F230" s="7">
        <v>143.06816539510524</v>
      </c>
      <c r="G230" s="7">
        <v>108.95976391717066</v>
      </c>
      <c r="H230" s="7">
        <v>120.2975269025478</v>
      </c>
      <c r="I230" s="7">
        <v>1.6210885902555954</v>
      </c>
    </row>
    <row r="231" spans="1:9" x14ac:dyDescent="0.25">
      <c r="A231" s="17"/>
      <c r="B231" s="5">
        <f>DATE(YEAR(siječanj!B231),MONTH(siječanj!B231)+1,DAY(siječanj!B231))</f>
        <v>43134</v>
      </c>
      <c r="C231" s="9">
        <v>2.375</v>
      </c>
      <c r="D231">
        <v>1.1606832056113479</v>
      </c>
      <c r="E231" s="6">
        <v>125.52518190558533</v>
      </c>
      <c r="F231" s="7">
        <v>145.69497051912234</v>
      </c>
      <c r="G231" s="7">
        <v>116.55615695487585</v>
      </c>
      <c r="H231" s="7">
        <v>128.13186554677188</v>
      </c>
      <c r="I231" s="7">
        <v>1.4707851778022241</v>
      </c>
    </row>
    <row r="232" spans="1:9" x14ac:dyDescent="0.25">
      <c r="A232" s="17"/>
      <c r="B232" s="5">
        <f>DATE(YEAR(siječanj!B232),MONTH(siječanj!B232)+1,DAY(siječanj!B232))</f>
        <v>43134</v>
      </c>
      <c r="C232" s="9">
        <v>2.3854166666666701</v>
      </c>
      <c r="D232">
        <v>1.1606832056113479</v>
      </c>
      <c r="E232" s="6">
        <v>130.628810390052</v>
      </c>
      <c r="F232" s="7">
        <v>151.61866638872249</v>
      </c>
      <c r="G232" s="7">
        <v>136.61210400347971</v>
      </c>
      <c r="H232" s="7">
        <v>151.79486079669934</v>
      </c>
      <c r="I232" s="7">
        <v>0.96952746239250553</v>
      </c>
    </row>
    <row r="233" spans="1:9" x14ac:dyDescent="0.25">
      <c r="A233" s="17"/>
      <c r="B233" s="5">
        <f>DATE(YEAR(siječanj!B233),MONTH(siječanj!B233)+1,DAY(siječanj!B233))</f>
        <v>43134</v>
      </c>
      <c r="C233" s="9">
        <v>2.3958333333333299</v>
      </c>
      <c r="D233">
        <v>1.1606832056113479</v>
      </c>
      <c r="E233" s="6">
        <v>133.2985822275686</v>
      </c>
      <c r="F233" s="7">
        <v>154.71742572334216</v>
      </c>
      <c r="G233" s="7">
        <v>142.38007909904101</v>
      </c>
      <c r="H233" s="7">
        <v>155.97925233279361</v>
      </c>
      <c r="I233" s="7">
        <v>0.8844769655672815</v>
      </c>
    </row>
    <row r="234" spans="1:9" x14ac:dyDescent="0.25">
      <c r="A234" s="17"/>
      <c r="B234" s="5">
        <f>DATE(YEAR(siječanj!B234),MONTH(siječanj!B234)+1,DAY(siječanj!B234))</f>
        <v>43134</v>
      </c>
      <c r="C234" s="9">
        <v>2.40625</v>
      </c>
      <c r="D234">
        <v>1.1606832056113479</v>
      </c>
      <c r="E234" s="6">
        <v>136.37764963782647</v>
      </c>
      <c r="F234" s="7">
        <v>158.2912475553737</v>
      </c>
      <c r="G234" s="7">
        <v>143.0789658513514</v>
      </c>
      <c r="H234" s="7">
        <v>160.66593429237315</v>
      </c>
      <c r="I234" s="7">
        <v>0.87218360467140532</v>
      </c>
    </row>
    <row r="235" spans="1:9" x14ac:dyDescent="0.25">
      <c r="A235" s="17"/>
      <c r="B235" s="5">
        <f>DATE(YEAR(siječanj!B235),MONTH(siječanj!B235)+1,DAY(siječanj!B235))</f>
        <v>43134</v>
      </c>
      <c r="C235" s="9">
        <v>2.4166666666666701</v>
      </c>
      <c r="D235">
        <v>1.1606832056113479</v>
      </c>
      <c r="E235" s="6">
        <v>138.00285937296835</v>
      </c>
      <c r="F235" s="7">
        <v>160.17760120054893</v>
      </c>
      <c r="G235" s="7">
        <v>146.52450702845587</v>
      </c>
      <c r="H235" s="7">
        <v>156.03461373383988</v>
      </c>
      <c r="I235" s="7">
        <v>0.95155793486155305</v>
      </c>
    </row>
    <row r="236" spans="1:9" x14ac:dyDescent="0.25">
      <c r="A236" s="17"/>
      <c r="B236" s="5">
        <f>DATE(YEAR(siječanj!B236),MONTH(siječanj!B236)+1,DAY(siječanj!B236))</f>
        <v>43134</v>
      </c>
      <c r="C236" s="9">
        <v>2.4270833333333299</v>
      </c>
      <c r="D236">
        <v>1.1606832056113479</v>
      </c>
      <c r="E236" s="6">
        <v>140.05271545928545</v>
      </c>
      <c r="F236" s="7">
        <v>162.55683473385741</v>
      </c>
      <c r="G236" s="7">
        <v>148.34983152031018</v>
      </c>
      <c r="H236" s="7">
        <v>157.43921110738714</v>
      </c>
      <c r="I236" s="7">
        <v>1.2483426475626471</v>
      </c>
    </row>
    <row r="237" spans="1:9" x14ac:dyDescent="0.25">
      <c r="A237" s="17"/>
      <c r="B237" s="5">
        <f>DATE(YEAR(siječanj!B237),MONTH(siječanj!B237)+1,DAY(siječanj!B237))</f>
        <v>43134</v>
      </c>
      <c r="C237" s="9">
        <v>2.4375</v>
      </c>
      <c r="D237">
        <v>1.1606832056113479</v>
      </c>
      <c r="E237" s="6">
        <v>141.29830065204405</v>
      </c>
      <c r="F237" s="7">
        <v>164.00256454825049</v>
      </c>
      <c r="G237" s="7">
        <v>148.2969977998446</v>
      </c>
      <c r="H237" s="7">
        <v>157.75534064187607</v>
      </c>
      <c r="I237" s="7">
        <v>1.7536424816367382</v>
      </c>
    </row>
    <row r="238" spans="1:9" x14ac:dyDescent="0.25">
      <c r="A238" s="17"/>
      <c r="B238" s="5">
        <f>DATE(YEAR(siječanj!B238),MONTH(siječanj!B238)+1,DAY(siječanj!B238))</f>
        <v>43134</v>
      </c>
      <c r="C238" s="9">
        <v>2.4479166666666701</v>
      </c>
      <c r="D238">
        <v>1.1606832056113479</v>
      </c>
      <c r="E238" s="6">
        <v>141.92574549538622</v>
      </c>
      <c r="F238" s="7">
        <v>164.73082924036518</v>
      </c>
      <c r="G238" s="7">
        <v>147.66011664723507</v>
      </c>
      <c r="H238" s="7">
        <v>162.41128143052737</v>
      </c>
      <c r="I238" s="7">
        <v>2.2643664749477308</v>
      </c>
    </row>
    <row r="239" spans="1:9" x14ac:dyDescent="0.25">
      <c r="A239" s="17"/>
      <c r="B239" s="5">
        <f>DATE(YEAR(siječanj!B239),MONTH(siječanj!B239)+1,DAY(siječanj!B239))</f>
        <v>43134</v>
      </c>
      <c r="C239" s="9">
        <v>2.4583333333333299</v>
      </c>
      <c r="D239">
        <v>1.1606832056113479</v>
      </c>
      <c r="E239" s="6">
        <v>144.99953530067887</v>
      </c>
      <c r="F239" s="7">
        <v>168.29852544494776</v>
      </c>
      <c r="G239" s="7">
        <v>143.33233951740897</v>
      </c>
      <c r="H239" s="7">
        <v>165.85109363034309</v>
      </c>
      <c r="I239" s="7">
        <v>2.1509091441838217</v>
      </c>
    </row>
    <row r="240" spans="1:9" x14ac:dyDescent="0.25">
      <c r="A240" s="17"/>
      <c r="B240" s="5">
        <f>DATE(YEAR(siječanj!B240),MONTH(siječanj!B240)+1,DAY(siječanj!B240))</f>
        <v>43134</v>
      </c>
      <c r="C240" s="9">
        <v>2.46875</v>
      </c>
      <c r="D240">
        <v>1.1606832056113479</v>
      </c>
      <c r="E240" s="6">
        <v>145.65682474717903</v>
      </c>
      <c r="F240" s="7">
        <v>169.06143026672606</v>
      </c>
      <c r="G240" s="7">
        <v>143.18673041053083</v>
      </c>
      <c r="H240" s="7">
        <v>154.77831170463077</v>
      </c>
      <c r="I240" s="7">
        <v>1.8193904117970146</v>
      </c>
    </row>
    <row r="241" spans="1:9" x14ac:dyDescent="0.25">
      <c r="A241" s="17"/>
      <c r="B241" s="5">
        <f>DATE(YEAR(siječanj!B241),MONTH(siječanj!B241)+1,DAY(siječanj!B241))</f>
        <v>43134</v>
      </c>
      <c r="C241" s="9">
        <v>2.4791666666666701</v>
      </c>
      <c r="D241">
        <v>1.1606832056113479</v>
      </c>
      <c r="E241" s="6">
        <v>145.94348667340449</v>
      </c>
      <c r="F241" s="7">
        <v>169.39415395018415</v>
      </c>
      <c r="G241" s="7">
        <v>143.98116058464274</v>
      </c>
      <c r="H241" s="7">
        <v>152.4310653639175</v>
      </c>
      <c r="I241" s="7">
        <v>2.4290603098603607</v>
      </c>
    </row>
    <row r="242" spans="1:9" x14ac:dyDescent="0.25">
      <c r="A242" s="17"/>
      <c r="B242" s="5">
        <f>DATE(YEAR(siječanj!B242),MONTH(siječanj!B242)+1,DAY(siječanj!B242))</f>
        <v>43134</v>
      </c>
      <c r="C242" s="9">
        <v>2.4895833333333299</v>
      </c>
      <c r="D242">
        <v>1.1606832056113479</v>
      </c>
      <c r="E242" s="6">
        <v>145.53695537148411</v>
      </c>
      <c r="F242" s="7">
        <v>168.92229989548986</v>
      </c>
      <c r="G242" s="7">
        <v>143.3376948021311</v>
      </c>
      <c r="H242" s="7">
        <v>153.92277275609064</v>
      </c>
      <c r="I242" s="7">
        <v>2.9335741208591926</v>
      </c>
    </row>
    <row r="243" spans="1:9" x14ac:dyDescent="0.25">
      <c r="A243" s="17"/>
      <c r="B243" s="5">
        <f>DATE(YEAR(siječanj!B243),MONTH(siječanj!B243)+1,DAY(siječanj!B243))</f>
        <v>43134</v>
      </c>
      <c r="C243" s="9">
        <v>2.5</v>
      </c>
      <c r="D243">
        <v>1.1606832056113479</v>
      </c>
      <c r="E243" s="6">
        <v>145.29496215738308</v>
      </c>
      <c r="F243" s="7">
        <v>168.64142243601088</v>
      </c>
      <c r="G243" s="7">
        <v>143.1457442029276</v>
      </c>
      <c r="H243" s="7">
        <v>150.42629870616472</v>
      </c>
      <c r="I243" s="7">
        <v>2.8089674627847714</v>
      </c>
    </row>
    <row r="244" spans="1:9" x14ac:dyDescent="0.25">
      <c r="A244" s="17"/>
      <c r="B244" s="5">
        <f>DATE(YEAR(siječanj!B244),MONTH(siječanj!B244)+1,DAY(siječanj!B244))</f>
        <v>43134</v>
      </c>
      <c r="C244" s="9">
        <v>2.5104166666666701</v>
      </c>
      <c r="D244">
        <v>1.1606832056113479</v>
      </c>
      <c r="E244" s="6">
        <v>150.87437848282332</v>
      </c>
      <c r="F244" s="7">
        <v>175.11735726206314</v>
      </c>
      <c r="G244" s="7">
        <v>136.14985816338779</v>
      </c>
      <c r="H244" s="7">
        <v>148.29589421940085</v>
      </c>
      <c r="I244" s="7">
        <v>3.0247917987341904</v>
      </c>
    </row>
    <row r="245" spans="1:9" x14ac:dyDescent="0.25">
      <c r="A245" s="17"/>
      <c r="B245" s="5">
        <f>DATE(YEAR(siječanj!B245),MONTH(siječanj!B245)+1,DAY(siječanj!B245))</f>
        <v>43134</v>
      </c>
      <c r="C245" s="9">
        <v>2.5208333333333299</v>
      </c>
      <c r="D245">
        <v>1.1606832056113479</v>
      </c>
      <c r="E245" s="6">
        <v>151.99620329363282</v>
      </c>
      <c r="F245" s="7">
        <v>176.41944047960786</v>
      </c>
      <c r="G245" s="7">
        <v>134.88431961497758</v>
      </c>
      <c r="H245" s="7">
        <v>145.0973273621419</v>
      </c>
      <c r="I245" s="7">
        <v>2.6166128158344018</v>
      </c>
    </row>
    <row r="246" spans="1:9" x14ac:dyDescent="0.25">
      <c r="A246" s="17"/>
      <c r="B246" s="5">
        <f>DATE(YEAR(siječanj!B246),MONTH(siječanj!B246)+1,DAY(siječanj!B246))</f>
        <v>43134</v>
      </c>
      <c r="C246" s="9">
        <v>2.53125</v>
      </c>
      <c r="D246">
        <v>1.1606832056113479</v>
      </c>
      <c r="E246" s="6">
        <v>152.03469678145473</v>
      </c>
      <c r="F246" s="7">
        <v>176.46411922444815</v>
      </c>
      <c r="G246" s="7">
        <v>130.73405028722365</v>
      </c>
      <c r="H246" s="7">
        <v>140.27017282126627</v>
      </c>
      <c r="I246" s="7">
        <v>2.8559328415461747</v>
      </c>
    </row>
    <row r="247" spans="1:9" x14ac:dyDescent="0.25">
      <c r="A247" s="17"/>
      <c r="B247" s="5">
        <f>DATE(YEAR(siječanj!B247),MONTH(siječanj!B247)+1,DAY(siječanj!B247))</f>
        <v>43134</v>
      </c>
      <c r="C247" s="9">
        <v>2.5416666666666701</v>
      </c>
      <c r="D247">
        <v>1.1606832056113479</v>
      </c>
      <c r="E247" s="6">
        <v>147.78332165538453</v>
      </c>
      <c r="F247" s="7">
        <v>171.52961951486463</v>
      </c>
      <c r="G247" s="7">
        <v>126.40442913962752</v>
      </c>
      <c r="H247" s="7">
        <v>127.70124431614398</v>
      </c>
      <c r="I247" s="7">
        <v>4.2729314403371967</v>
      </c>
    </row>
    <row r="248" spans="1:9" x14ac:dyDescent="0.25">
      <c r="A248" s="17"/>
      <c r="B248" s="5">
        <f>DATE(YEAR(siječanj!B248),MONTH(siječanj!B248)+1,DAY(siječanj!B248))</f>
        <v>43134</v>
      </c>
      <c r="C248" s="9">
        <v>2.5520833333333299</v>
      </c>
      <c r="D248">
        <v>1.1606832056113479</v>
      </c>
      <c r="E248" s="6">
        <v>143.17850668362004</v>
      </c>
      <c r="F248" s="7">
        <v>166.1848881121899</v>
      </c>
      <c r="G248" s="7">
        <v>122.90375223294582</v>
      </c>
      <c r="H248" s="7">
        <v>124.29448921043519</v>
      </c>
      <c r="I248" s="7">
        <v>3.3561945277154881</v>
      </c>
    </row>
    <row r="249" spans="1:9" x14ac:dyDescent="0.25">
      <c r="A249" s="17"/>
      <c r="B249" s="5">
        <f>DATE(YEAR(siječanj!B249),MONTH(siječanj!B249)+1,DAY(siječanj!B249))</f>
        <v>43134</v>
      </c>
      <c r="C249" s="9">
        <v>2.5625</v>
      </c>
      <c r="D249">
        <v>1.1606832056113479</v>
      </c>
      <c r="E249" s="6">
        <v>143.94970154440637</v>
      </c>
      <c r="F249" s="7">
        <v>167.08000103535838</v>
      </c>
      <c r="G249" s="7">
        <v>123.06867732552837</v>
      </c>
      <c r="H249" s="7">
        <v>121.9173686648363</v>
      </c>
      <c r="I249" s="7">
        <v>3.3199994651379772</v>
      </c>
    </row>
    <row r="250" spans="1:9" x14ac:dyDescent="0.25">
      <c r="A250" s="17"/>
      <c r="B250" s="5">
        <f>DATE(YEAR(siječanj!B250),MONTH(siječanj!B250)+1,DAY(siječanj!B250))</f>
        <v>43134</v>
      </c>
      <c r="C250" s="9">
        <v>2.5729166666666701</v>
      </c>
      <c r="D250">
        <v>1.1606832056113479</v>
      </c>
      <c r="E250" s="6">
        <v>143.90664259602158</v>
      </c>
      <c r="F250" s="7">
        <v>167.03002323711686</v>
      </c>
      <c r="G250" s="7">
        <v>119.34359269640986</v>
      </c>
      <c r="H250" s="7">
        <v>124.35748472913461</v>
      </c>
      <c r="I250" s="7">
        <v>3.9723026147845819</v>
      </c>
    </row>
    <row r="251" spans="1:9" x14ac:dyDescent="0.25">
      <c r="A251" s="17"/>
      <c r="B251" s="5">
        <f>DATE(YEAR(siječanj!B251),MONTH(siječanj!B251)+1,DAY(siječanj!B251))</f>
        <v>43134</v>
      </c>
      <c r="C251" s="9">
        <v>2.5833333333333299</v>
      </c>
      <c r="D251">
        <v>1.1606832056113479</v>
      </c>
      <c r="E251" s="6">
        <v>145.91493940294606</v>
      </c>
      <c r="F251" s="7">
        <v>169.36101961279701</v>
      </c>
      <c r="G251" s="7">
        <v>116.05248700317864</v>
      </c>
      <c r="H251" s="7">
        <v>129.1004030832664</v>
      </c>
      <c r="I251" s="7">
        <v>4.8368649957199201</v>
      </c>
    </row>
    <row r="252" spans="1:9" x14ac:dyDescent="0.25">
      <c r="A252" s="17"/>
      <c r="B252" s="5">
        <f>DATE(YEAR(siječanj!B252),MONTH(siječanj!B252)+1,DAY(siječanj!B252))</f>
        <v>43134</v>
      </c>
      <c r="C252" s="9">
        <v>2.59375</v>
      </c>
      <c r="D252">
        <v>1.1606832056113479</v>
      </c>
      <c r="E252" s="6">
        <v>146.75309369075791</v>
      </c>
      <c r="F252" s="7">
        <v>170.33385121837136</v>
      </c>
      <c r="G252" s="7">
        <v>113.09900931298348</v>
      </c>
      <c r="H252" s="7">
        <v>127.40015824798735</v>
      </c>
      <c r="I252" s="7">
        <v>3.8094548340665173</v>
      </c>
    </row>
    <row r="253" spans="1:9" x14ac:dyDescent="0.25">
      <c r="A253" s="17"/>
      <c r="B253" s="5">
        <f>DATE(YEAR(siječanj!B253),MONTH(siječanj!B253)+1,DAY(siječanj!B253))</f>
        <v>43134</v>
      </c>
      <c r="C253" s="9">
        <v>2.6041666666666701</v>
      </c>
      <c r="D253">
        <v>1.1606832056113479</v>
      </c>
      <c r="E253" s="6">
        <v>148.85113358636099</v>
      </c>
      <c r="F253" s="7">
        <v>172.76901088990044</v>
      </c>
      <c r="G253" s="7">
        <v>108.67068299634172</v>
      </c>
      <c r="H253" s="7">
        <v>126.46320877980529</v>
      </c>
      <c r="I253" s="7">
        <v>3.9604452666887218</v>
      </c>
    </row>
    <row r="254" spans="1:9" x14ac:dyDescent="0.25">
      <c r="A254" s="17"/>
      <c r="B254" s="5">
        <f>DATE(YEAR(siječanj!B254),MONTH(siječanj!B254)+1,DAY(siječanj!B254))</f>
        <v>43134</v>
      </c>
      <c r="C254" s="9">
        <v>2.6145833333333299</v>
      </c>
      <c r="D254">
        <v>1.1606832056113479</v>
      </c>
      <c r="E254" s="6">
        <v>148.48838428751807</v>
      </c>
      <c r="F254" s="7">
        <v>172.34797387088616</v>
      </c>
      <c r="G254" s="7">
        <v>106.6784688700976</v>
      </c>
      <c r="H254" s="7">
        <v>130.31567273352272</v>
      </c>
      <c r="I254" s="7">
        <v>4.3284080689631406</v>
      </c>
    </row>
    <row r="255" spans="1:9" x14ac:dyDescent="0.25">
      <c r="A255" s="17"/>
      <c r="B255" s="5">
        <f>DATE(YEAR(siječanj!B255),MONTH(siječanj!B255)+1,DAY(siječanj!B255))</f>
        <v>43134</v>
      </c>
      <c r="C255" s="9">
        <v>2.625</v>
      </c>
      <c r="D255">
        <v>1.1606832056113479</v>
      </c>
      <c r="E255" s="6">
        <v>149.27009170891833</v>
      </c>
      <c r="F255" s="7">
        <v>173.2552885466072</v>
      </c>
      <c r="G255" s="7">
        <v>105.20804347581836</v>
      </c>
      <c r="H255" s="7">
        <v>129.37863094951203</v>
      </c>
      <c r="I255" s="7">
        <v>4.105407522341892</v>
      </c>
    </row>
    <row r="256" spans="1:9" x14ac:dyDescent="0.25">
      <c r="A256" s="17"/>
      <c r="B256" s="5">
        <f>DATE(YEAR(siječanj!B256),MONTH(siječanj!B256)+1,DAY(siječanj!B256))</f>
        <v>43134</v>
      </c>
      <c r="C256" s="9">
        <v>2.6354166666666701</v>
      </c>
      <c r="D256">
        <v>1.1606832056113479</v>
      </c>
      <c r="E256" s="6">
        <v>146.65460947587022</v>
      </c>
      <c r="F256" s="7">
        <v>170.21954224413341</v>
      </c>
      <c r="G256" s="7">
        <v>102.40373436906833</v>
      </c>
      <c r="H256" s="7">
        <v>128.02608364837599</v>
      </c>
      <c r="I256" s="7">
        <v>4.9912065267202328</v>
      </c>
    </row>
    <row r="257" spans="1:9" x14ac:dyDescent="0.25">
      <c r="A257" s="17"/>
      <c r="B257" s="5">
        <f>DATE(YEAR(siječanj!B257),MONTH(siječanj!B257)+1,DAY(siječanj!B257))</f>
        <v>43134</v>
      </c>
      <c r="C257" s="9">
        <v>2.6458333333333299</v>
      </c>
      <c r="D257">
        <v>1.1606832056113479</v>
      </c>
      <c r="E257" s="6">
        <v>145.98296704657511</v>
      </c>
      <c r="F257" s="7">
        <v>169.43997815627455</v>
      </c>
      <c r="G257" s="7">
        <v>101.24021540072833</v>
      </c>
      <c r="H257" s="7">
        <v>124.90582068243957</v>
      </c>
      <c r="I257" s="7">
        <v>5.019204348651563</v>
      </c>
    </row>
    <row r="258" spans="1:9" x14ac:dyDescent="0.25">
      <c r="A258" s="17"/>
      <c r="B258" s="5">
        <f>DATE(YEAR(siječanj!B258),MONTH(siječanj!B258)+1,DAY(siječanj!B258))</f>
        <v>43134</v>
      </c>
      <c r="C258" s="9">
        <v>2.65625</v>
      </c>
      <c r="D258">
        <v>1.1606832056113479</v>
      </c>
      <c r="E258" s="6">
        <v>147.40941112957796</v>
      </c>
      <c r="F258" s="7">
        <v>171.09562784715965</v>
      </c>
      <c r="G258" s="7">
        <v>101.19752176926397</v>
      </c>
      <c r="H258" s="7">
        <v>125.01535541995514</v>
      </c>
      <c r="I258" s="7">
        <v>4.6734131972697233</v>
      </c>
    </row>
    <row r="259" spans="1:9" x14ac:dyDescent="0.25">
      <c r="A259" s="17"/>
      <c r="B259" s="5">
        <f>DATE(YEAR(siječanj!B259),MONTH(siječanj!B259)+1,DAY(siječanj!B259))</f>
        <v>43134</v>
      </c>
      <c r="C259" s="9">
        <v>2.6666666666666701</v>
      </c>
      <c r="D259">
        <v>1.1606832056113479</v>
      </c>
      <c r="E259" s="6">
        <v>146.90777085984689</v>
      </c>
      <c r="F259" s="7">
        <v>170.51338241082445</v>
      </c>
      <c r="G259" s="7">
        <v>101.12723215073567</v>
      </c>
      <c r="H259" s="7">
        <v>123.87952956081816</v>
      </c>
      <c r="I259" s="7">
        <v>4.8990278206323543</v>
      </c>
    </row>
    <row r="260" spans="1:9" x14ac:dyDescent="0.25">
      <c r="A260" s="17"/>
      <c r="B260" s="5">
        <f>DATE(YEAR(siječanj!B260),MONTH(siječanj!B260)+1,DAY(siječanj!B260))</f>
        <v>43134</v>
      </c>
      <c r="C260" s="9">
        <v>2.6770833333333299</v>
      </c>
      <c r="D260">
        <v>1.1606832056113479</v>
      </c>
      <c r="E260" s="6">
        <v>149.09625607008522</v>
      </c>
      <c r="F260" s="7">
        <v>173.05352044007688</v>
      </c>
      <c r="G260" s="7">
        <v>100.84048939622951</v>
      </c>
      <c r="H260" s="7">
        <v>123.79787420354381</v>
      </c>
      <c r="I260" s="7">
        <v>6.7365377643639972</v>
      </c>
    </row>
    <row r="261" spans="1:9" x14ac:dyDescent="0.25">
      <c r="A261" s="17"/>
      <c r="B261" s="5">
        <f>DATE(YEAR(siječanj!B261),MONTH(siječanj!B261)+1,DAY(siječanj!B261))</f>
        <v>43134</v>
      </c>
      <c r="C261" s="9">
        <v>2.6875</v>
      </c>
      <c r="D261">
        <v>1.1606832056113479</v>
      </c>
      <c r="E261" s="6">
        <v>154.20290868865058</v>
      </c>
      <c r="F261" s="7">
        <v>178.98072637133691</v>
      </c>
      <c r="G261" s="7">
        <v>101.3609845035278</v>
      </c>
      <c r="H261" s="7">
        <v>121.89432984499973</v>
      </c>
      <c r="I261" s="7">
        <v>13.092713362445767</v>
      </c>
    </row>
    <row r="262" spans="1:9" x14ac:dyDescent="0.25">
      <c r="A262" s="17"/>
      <c r="B262" s="5">
        <f>DATE(YEAR(siječanj!B262),MONTH(siječanj!B262)+1,DAY(siječanj!B262))</f>
        <v>43134</v>
      </c>
      <c r="C262" s="9">
        <v>2.6979166666666701</v>
      </c>
      <c r="D262">
        <v>1.1606832056113479</v>
      </c>
      <c r="E262" s="6">
        <v>159.89119979271007</v>
      </c>
      <c r="F262" s="7">
        <v>185.58303032444721</v>
      </c>
      <c r="G262" s="7">
        <v>102.99402896381009</v>
      </c>
      <c r="H262" s="7">
        <v>121.16973889248182</v>
      </c>
      <c r="I262" s="7">
        <v>53.569241630833744</v>
      </c>
    </row>
    <row r="263" spans="1:9" x14ac:dyDescent="0.25">
      <c r="A263" s="17"/>
      <c r="B263" s="5">
        <f>DATE(YEAR(siječanj!B263),MONTH(siječanj!B263)+1,DAY(siječanj!B263))</f>
        <v>43134</v>
      </c>
      <c r="C263" s="9">
        <v>2.7083333333333299</v>
      </c>
      <c r="D263">
        <v>1.1606832056113479</v>
      </c>
      <c r="E263" s="6">
        <v>164.69224228635505</v>
      </c>
      <c r="F263" s="7">
        <v>191.15551971624737</v>
      </c>
      <c r="G263" s="7">
        <v>102.45286800159012</v>
      </c>
      <c r="H263" s="7">
        <v>120.04160735697316</v>
      </c>
      <c r="I263" s="7">
        <v>113.5445573246172</v>
      </c>
    </row>
    <row r="264" spans="1:9" x14ac:dyDescent="0.25">
      <c r="A264" s="17"/>
      <c r="B264" s="5">
        <f>DATE(YEAR(siječanj!B264),MONTH(siječanj!B264)+1,DAY(siječanj!B264))</f>
        <v>43134</v>
      </c>
      <c r="C264" s="9">
        <v>2.71875</v>
      </c>
      <c r="D264">
        <v>1.1606832056113479</v>
      </c>
      <c r="E264" s="6">
        <v>169.17207492365827</v>
      </c>
      <c r="F264" s="7">
        <v>196.35518622231479</v>
      </c>
      <c r="G264" s="7">
        <v>102.95206651150509</v>
      </c>
      <c r="H264" s="7">
        <v>119.94227151165352</v>
      </c>
      <c r="I264" s="7">
        <v>143.54237496976987</v>
      </c>
    </row>
    <row r="265" spans="1:9" x14ac:dyDescent="0.25">
      <c r="A265" s="17"/>
      <c r="B265" s="5">
        <f>DATE(YEAR(siječanj!B265),MONTH(siječanj!B265)+1,DAY(siječanj!B265))</f>
        <v>43134</v>
      </c>
      <c r="C265" s="9">
        <v>2.7291666666666701</v>
      </c>
      <c r="D265">
        <v>1.1606832056113479</v>
      </c>
      <c r="E265" s="6">
        <v>175.73953804778617</v>
      </c>
      <c r="F265" s="7">
        <v>203.9779303739619</v>
      </c>
      <c r="G265" s="7">
        <v>102.59121754395748</v>
      </c>
      <c r="H265" s="7">
        <v>122.03537237619423</v>
      </c>
      <c r="I265" s="7">
        <v>163.65345637026363</v>
      </c>
    </row>
    <row r="266" spans="1:9" x14ac:dyDescent="0.25">
      <c r="A266" s="17"/>
      <c r="B266" s="5">
        <f>DATE(YEAR(siječanj!B266),MONTH(siječanj!B266)+1,DAY(siječanj!B266))</f>
        <v>43134</v>
      </c>
      <c r="C266" s="9">
        <v>2.7395833333333299</v>
      </c>
      <c r="D266">
        <v>1.1606832056113479</v>
      </c>
      <c r="E266" s="6">
        <v>181.8319284508766</v>
      </c>
      <c r="F266" s="7">
        <v>211.04926559685671</v>
      </c>
      <c r="G266" s="7">
        <v>104.6147518500168</v>
      </c>
      <c r="H266" s="7">
        <v>124.22904531541168</v>
      </c>
      <c r="I266" s="7">
        <v>177.41980350855863</v>
      </c>
    </row>
    <row r="267" spans="1:9" x14ac:dyDescent="0.25">
      <c r="A267" s="17"/>
      <c r="B267" s="5">
        <f>DATE(YEAR(siječanj!B267),MONTH(siječanj!B267)+1,DAY(siječanj!B267))</f>
        <v>43134</v>
      </c>
      <c r="C267" s="9">
        <v>2.75</v>
      </c>
      <c r="D267">
        <v>1.1606832056113479</v>
      </c>
      <c r="E267" s="6">
        <v>185.24299103534727</v>
      </c>
      <c r="F267" s="7">
        <v>215.00842865194105</v>
      </c>
      <c r="G267" s="7">
        <v>106.37942462885543</v>
      </c>
      <c r="H267" s="7">
        <v>127.26820681904545</v>
      </c>
      <c r="I267" s="7">
        <v>199.08391050118436</v>
      </c>
    </row>
    <row r="268" spans="1:9" x14ac:dyDescent="0.25">
      <c r="A268" s="17"/>
      <c r="B268" s="5">
        <f>DATE(YEAR(siječanj!B268),MONTH(siječanj!B268)+1,DAY(siječanj!B268))</f>
        <v>43134</v>
      </c>
      <c r="C268" s="9">
        <v>2.7604166666666701</v>
      </c>
      <c r="D268">
        <v>1.1606832056113479</v>
      </c>
      <c r="E268" s="6">
        <v>187.43776255648012</v>
      </c>
      <c r="F268" s="7">
        <v>217.55586309667402</v>
      </c>
      <c r="G268" s="7">
        <v>108.133202034726</v>
      </c>
      <c r="H268" s="7">
        <v>131.39087518938248</v>
      </c>
      <c r="I268" s="7">
        <v>216.16176985545741</v>
      </c>
    </row>
    <row r="269" spans="1:9" x14ac:dyDescent="0.25">
      <c r="A269" s="17"/>
      <c r="B269" s="5">
        <f>DATE(YEAR(siječanj!B269),MONTH(siječanj!B269)+1,DAY(siječanj!B269))</f>
        <v>43134</v>
      </c>
      <c r="C269" s="9">
        <v>2.7708333333333299</v>
      </c>
      <c r="D269">
        <v>1.1606832056113479</v>
      </c>
      <c r="E269" s="6">
        <v>190.60033534490611</v>
      </c>
      <c r="F269" s="7">
        <v>221.22660821872353</v>
      </c>
      <c r="G269" s="7">
        <v>107.97094855830267</v>
      </c>
      <c r="H269" s="7">
        <v>132.51701591397841</v>
      </c>
      <c r="I269" s="7">
        <v>231.5190246979885</v>
      </c>
    </row>
    <row r="270" spans="1:9" x14ac:dyDescent="0.25">
      <c r="A270" s="17"/>
      <c r="B270" s="5">
        <f>DATE(YEAR(siječanj!B270),MONTH(siječanj!B270)+1,DAY(siječanj!B270))</f>
        <v>43134</v>
      </c>
      <c r="C270" s="9">
        <v>2.78125</v>
      </c>
      <c r="D270">
        <v>1.1606832056113479</v>
      </c>
      <c r="E270" s="6">
        <v>191.6169532183219</v>
      </c>
      <c r="F270" s="7">
        <v>222.40657951092155</v>
      </c>
      <c r="G270" s="7">
        <v>108.39740277679718</v>
      </c>
      <c r="H270" s="7">
        <v>133.11943690165577</v>
      </c>
      <c r="I270" s="7">
        <v>232.61846597425748</v>
      </c>
    </row>
    <row r="271" spans="1:9" x14ac:dyDescent="0.25">
      <c r="A271" s="17"/>
      <c r="B271" s="5">
        <f>DATE(YEAR(siječanj!B271),MONTH(siječanj!B271)+1,DAY(siječanj!B271))</f>
        <v>43134</v>
      </c>
      <c r="C271" s="9">
        <v>2.7916666666666701</v>
      </c>
      <c r="D271">
        <v>1.1606832056113479</v>
      </c>
      <c r="E271" s="6">
        <v>189.44873436821405</v>
      </c>
      <c r="F271" s="7">
        <v>219.8899643055114</v>
      </c>
      <c r="G271" s="7">
        <v>108.28809550994086</v>
      </c>
      <c r="H271" s="7">
        <v>134.06978420618182</v>
      </c>
      <c r="I271" s="7">
        <v>232.77428354858995</v>
      </c>
    </row>
    <row r="272" spans="1:9" x14ac:dyDescent="0.25">
      <c r="A272" s="17"/>
      <c r="B272" s="5">
        <f>DATE(YEAR(siječanj!B272),MONTH(siječanj!B272)+1,DAY(siječanj!B272))</f>
        <v>43134</v>
      </c>
      <c r="C272" s="9">
        <v>2.8020833333333299</v>
      </c>
      <c r="D272">
        <v>1.1606832056113479</v>
      </c>
      <c r="E272" s="6">
        <v>189.870272278502</v>
      </c>
      <c r="F272" s="7">
        <v>220.37923627851114</v>
      </c>
      <c r="G272" s="7">
        <v>109.83131340525547</v>
      </c>
      <c r="H272" s="7">
        <v>131.39702422631447</v>
      </c>
      <c r="I272" s="7">
        <v>232.97079531758084</v>
      </c>
    </row>
    <row r="273" spans="1:9" x14ac:dyDescent="0.25">
      <c r="A273" s="17"/>
      <c r="B273" s="5">
        <f>DATE(YEAR(siječanj!B273),MONTH(siječanj!B273)+1,DAY(siječanj!B273))</f>
        <v>43134</v>
      </c>
      <c r="C273" s="9">
        <v>2.8125</v>
      </c>
      <c r="D273">
        <v>1.1606832056113479</v>
      </c>
      <c r="E273" s="6">
        <v>191.55979519935246</v>
      </c>
      <c r="F273" s="7">
        <v>222.3402371582377</v>
      </c>
      <c r="G273" s="7">
        <v>108.08762787877122</v>
      </c>
      <c r="H273" s="7">
        <v>132.32988771564746</v>
      </c>
      <c r="I273" s="7">
        <v>233.19988704302068</v>
      </c>
    </row>
    <row r="274" spans="1:9" x14ac:dyDescent="0.25">
      <c r="A274" s="17"/>
      <c r="B274" s="5">
        <f>DATE(YEAR(siječanj!B274),MONTH(siječanj!B274)+1,DAY(siječanj!B274))</f>
        <v>43134</v>
      </c>
      <c r="C274" s="9">
        <v>2.8229166666666701</v>
      </c>
      <c r="D274">
        <v>1.1606832056113479</v>
      </c>
      <c r="E274" s="6">
        <v>188.42966763055111</v>
      </c>
      <c r="F274" s="7">
        <v>218.70715065770889</v>
      </c>
      <c r="G274" s="7">
        <v>106.742559535643</v>
      </c>
      <c r="H274" s="7">
        <v>130.6107301766977</v>
      </c>
      <c r="I274" s="7">
        <v>233.03211111762721</v>
      </c>
    </row>
    <row r="275" spans="1:9" x14ac:dyDescent="0.25">
      <c r="A275" s="17"/>
      <c r="B275" s="5">
        <f>DATE(YEAR(siječanj!B275),MONTH(siječanj!B275)+1,DAY(siječanj!B275))</f>
        <v>43134</v>
      </c>
      <c r="C275" s="9">
        <v>2.8333333333333299</v>
      </c>
      <c r="D275">
        <v>1.1606832056113479</v>
      </c>
      <c r="E275" s="6">
        <v>190.54886753824368</v>
      </c>
      <c r="F275" s="7">
        <v>221.16687039990077</v>
      </c>
      <c r="G275" s="7">
        <v>104.82744865350014</v>
      </c>
      <c r="H275" s="7">
        <v>130.95000288804687</v>
      </c>
      <c r="I275" s="7">
        <v>233.10198116880045</v>
      </c>
    </row>
    <row r="276" spans="1:9" x14ac:dyDescent="0.25">
      <c r="A276" s="17"/>
      <c r="B276" s="5">
        <f>DATE(YEAR(siječanj!B276),MONTH(siječanj!B276)+1,DAY(siječanj!B276))</f>
        <v>43134</v>
      </c>
      <c r="C276" s="9">
        <v>2.84375</v>
      </c>
      <c r="D276">
        <v>1.1606832056113479</v>
      </c>
      <c r="E276" s="6">
        <v>191.39677661741675</v>
      </c>
      <c r="F276" s="7">
        <v>222.15102422798233</v>
      </c>
      <c r="G276" s="7">
        <v>105.45128508781053</v>
      </c>
      <c r="H276" s="7">
        <v>129.04210764436291</v>
      </c>
      <c r="I276" s="7">
        <v>233.88773223607413</v>
      </c>
    </row>
    <row r="277" spans="1:9" x14ac:dyDescent="0.25">
      <c r="A277" s="17"/>
      <c r="B277" s="5">
        <f>DATE(YEAR(siječanj!B277),MONTH(siječanj!B277)+1,DAY(siječanj!B277))</f>
        <v>43134</v>
      </c>
      <c r="C277" s="9">
        <v>2.8541666666666701</v>
      </c>
      <c r="D277">
        <v>1.1606832056113479</v>
      </c>
      <c r="E277" s="6">
        <v>188.4312615247776</v>
      </c>
      <c r="F277" s="7">
        <v>218.70900066396911</v>
      </c>
      <c r="G277" s="7">
        <v>105.25851894262161</v>
      </c>
      <c r="H277" s="7">
        <v>127.81337192432409</v>
      </c>
      <c r="I277" s="7">
        <v>234.02226518555443</v>
      </c>
    </row>
    <row r="278" spans="1:9" x14ac:dyDescent="0.25">
      <c r="A278" s="17"/>
      <c r="B278" s="5">
        <f>DATE(YEAR(siječanj!B278),MONTH(siječanj!B278)+1,DAY(siječanj!B278))</f>
        <v>43134</v>
      </c>
      <c r="C278" s="9">
        <v>2.8645833333333299</v>
      </c>
      <c r="D278">
        <v>1.1606832056113479</v>
      </c>
      <c r="E278" s="6">
        <v>184.8867422858263</v>
      </c>
      <c r="F278" s="7">
        <v>214.59493671135201</v>
      </c>
      <c r="G278" s="7">
        <v>103.46017978270918</v>
      </c>
      <c r="H278" s="7">
        <v>124.2909611402895</v>
      </c>
      <c r="I278" s="7">
        <v>234.55899994246272</v>
      </c>
    </row>
    <row r="279" spans="1:9" x14ac:dyDescent="0.25">
      <c r="A279" s="17"/>
      <c r="B279" s="5">
        <f>DATE(YEAR(siječanj!B279),MONTH(siječanj!B279)+1,DAY(siječanj!B279))</f>
        <v>43134</v>
      </c>
      <c r="C279" s="9">
        <v>2.875</v>
      </c>
      <c r="D279">
        <v>1.1606832056113479</v>
      </c>
      <c r="E279" s="6">
        <v>180.95775433560425</v>
      </c>
      <c r="F279" s="7">
        <v>210.03462638247993</v>
      </c>
      <c r="G279" s="7">
        <v>98.148689478258959</v>
      </c>
      <c r="H279" s="7">
        <v>112.58990578115643</v>
      </c>
      <c r="I279" s="7">
        <v>235.59235227856038</v>
      </c>
    </row>
    <row r="280" spans="1:9" x14ac:dyDescent="0.25">
      <c r="A280" s="17"/>
      <c r="B280" s="5">
        <f>DATE(YEAR(siječanj!B280),MONTH(siječanj!B280)+1,DAY(siječanj!B280))</f>
        <v>43134</v>
      </c>
      <c r="C280" s="9">
        <v>2.8854166666666701</v>
      </c>
      <c r="D280">
        <v>1.1606832056113479</v>
      </c>
      <c r="E280" s="6">
        <v>184.76678860334277</v>
      </c>
      <c r="F280" s="7">
        <v>214.45570848664215</v>
      </c>
      <c r="G280" s="7">
        <v>83.156097846200467</v>
      </c>
      <c r="H280" s="7">
        <v>91.795062982953965</v>
      </c>
      <c r="I280" s="7">
        <v>241.38503733426495</v>
      </c>
    </row>
    <row r="281" spans="1:9" x14ac:dyDescent="0.25">
      <c r="A281" s="17"/>
      <c r="B281" s="5">
        <f>DATE(YEAR(siječanj!B281),MONTH(siječanj!B281)+1,DAY(siječanj!B281))</f>
        <v>43134</v>
      </c>
      <c r="C281" s="9">
        <v>2.8958333333333299</v>
      </c>
      <c r="D281">
        <v>1.1606832056113479</v>
      </c>
      <c r="E281" s="6">
        <v>189.98940967290312</v>
      </c>
      <c r="F281" s="7">
        <v>220.51751705135283</v>
      </c>
      <c r="G281" s="7">
        <v>77.4825613687659</v>
      </c>
      <c r="H281" s="7">
        <v>83.912716094119276</v>
      </c>
      <c r="I281" s="7">
        <v>245.86766993079357</v>
      </c>
    </row>
    <row r="282" spans="1:9" x14ac:dyDescent="0.25">
      <c r="A282" s="17"/>
      <c r="B282" s="5">
        <f>DATE(YEAR(siječanj!B282),MONTH(siječanj!B282)+1,DAY(siječanj!B282))</f>
        <v>43134</v>
      </c>
      <c r="C282" s="9">
        <v>2.90625</v>
      </c>
      <c r="D282">
        <v>1.1606832056113479</v>
      </c>
      <c r="E282" s="6">
        <v>193.14538173570543</v>
      </c>
      <c r="F282" s="7">
        <v>224.18060082202607</v>
      </c>
      <c r="G282" s="7">
        <v>76.803372261611244</v>
      </c>
      <c r="H282" s="7">
        <v>82.329471537278465</v>
      </c>
      <c r="I282" s="7">
        <v>244.71642713378867</v>
      </c>
    </row>
    <row r="283" spans="1:9" x14ac:dyDescent="0.25">
      <c r="A283" s="17"/>
      <c r="B283" s="5">
        <f>DATE(YEAR(siječanj!B283),MONTH(siječanj!B283)+1,DAY(siječanj!B283))</f>
        <v>43134</v>
      </c>
      <c r="C283" s="9">
        <v>2.9166666666666701</v>
      </c>
      <c r="D283">
        <v>1.1606832056113479</v>
      </c>
      <c r="E283" s="6">
        <v>191.97206432211928</v>
      </c>
      <c r="F283" s="7">
        <v>222.81875100522527</v>
      </c>
      <c r="G283" s="7">
        <v>76.141751541620764</v>
      </c>
      <c r="H283" s="7">
        <v>80.81880327665445</v>
      </c>
      <c r="I283" s="7">
        <v>241.53047260380438</v>
      </c>
    </row>
    <row r="284" spans="1:9" x14ac:dyDescent="0.25">
      <c r="A284" s="17"/>
      <c r="B284" s="5">
        <f>DATE(YEAR(siječanj!B284),MONTH(siječanj!B284)+1,DAY(siječanj!B284))</f>
        <v>43134</v>
      </c>
      <c r="C284" s="9">
        <v>2.9270833333333299</v>
      </c>
      <c r="D284">
        <v>1.1606832056113479</v>
      </c>
      <c r="E284" s="6">
        <v>192.02829199088058</v>
      </c>
      <c r="F284" s="7">
        <v>222.88401351604719</v>
      </c>
      <c r="G284" s="7">
        <v>73.566233214795815</v>
      </c>
      <c r="H284" s="7">
        <v>71.087839947300623</v>
      </c>
      <c r="I284" s="7">
        <v>243.07312689146619</v>
      </c>
    </row>
    <row r="285" spans="1:9" x14ac:dyDescent="0.25">
      <c r="A285" s="17"/>
      <c r="B285" s="5">
        <f>DATE(YEAR(siječanj!B285),MONTH(siječanj!B285)+1,DAY(siječanj!B285))</f>
        <v>43134</v>
      </c>
      <c r="C285" s="9">
        <v>2.9375</v>
      </c>
      <c r="D285">
        <v>1.1606832056113479</v>
      </c>
      <c r="E285" s="6">
        <v>187.33341554832995</v>
      </c>
      <c r="F285" s="7">
        <v>217.43474927675831</v>
      </c>
      <c r="G285" s="7">
        <v>71.888353812653904</v>
      </c>
      <c r="H285" s="7">
        <v>66.178472140447269</v>
      </c>
      <c r="I285" s="7">
        <v>242.47174123660315</v>
      </c>
    </row>
    <row r="286" spans="1:9" x14ac:dyDescent="0.25">
      <c r="A286" s="17"/>
      <c r="B286" s="5">
        <f>DATE(YEAR(siječanj!B286),MONTH(siječanj!B286)+1,DAY(siječanj!B286))</f>
        <v>43134</v>
      </c>
      <c r="C286" s="9">
        <v>2.9479166666666701</v>
      </c>
      <c r="D286">
        <v>1.1606832056113479</v>
      </c>
      <c r="E286" s="6">
        <v>179.46785402060263</v>
      </c>
      <c r="F286" s="7">
        <v>208.30532410882248</v>
      </c>
      <c r="G286" s="7">
        <v>71.301827602810391</v>
      </c>
      <c r="H286" s="7">
        <v>64.063833591717895</v>
      </c>
      <c r="I286" s="7">
        <v>240.61936285637921</v>
      </c>
    </row>
    <row r="287" spans="1:9" x14ac:dyDescent="0.25">
      <c r="A287" s="17"/>
      <c r="B287" s="5">
        <f>DATE(YEAR(siječanj!B287),MONTH(siječanj!B287)+1,DAY(siječanj!B287))</f>
        <v>43134</v>
      </c>
      <c r="C287" s="9">
        <v>2.9583333333333299</v>
      </c>
      <c r="D287">
        <v>1.1606832056113479</v>
      </c>
      <c r="E287" s="6">
        <v>170.14548507200354</v>
      </c>
      <c r="F287" s="7">
        <v>197.4850070336708</v>
      </c>
      <c r="G287" s="7">
        <v>69.684712402785564</v>
      </c>
      <c r="H287" s="7">
        <v>62.472806409151801</v>
      </c>
      <c r="I287" s="7">
        <v>240.38289191430792</v>
      </c>
    </row>
    <row r="288" spans="1:9" x14ac:dyDescent="0.25">
      <c r="A288" s="17"/>
      <c r="B288" s="5">
        <f>DATE(YEAR(siječanj!B288),MONTH(siječanj!B288)+1,DAY(siječanj!B288))</f>
        <v>43134</v>
      </c>
      <c r="C288" s="9">
        <v>2.96875</v>
      </c>
      <c r="D288">
        <v>1.1606832056113479</v>
      </c>
      <c r="E288" s="6">
        <v>162.71308785663192</v>
      </c>
      <c r="F288" s="7">
        <v>188.85834840835642</v>
      </c>
      <c r="G288" s="7">
        <v>68.383438477328653</v>
      </c>
      <c r="H288" s="7">
        <v>61.537936053979372</v>
      </c>
      <c r="I288" s="7">
        <v>241.51530315847538</v>
      </c>
    </row>
    <row r="289" spans="1:9" x14ac:dyDescent="0.25">
      <c r="A289" s="17"/>
      <c r="B289" s="5">
        <f>DATE(YEAR(siječanj!B289),MONTH(siječanj!B289)+1,DAY(siječanj!B289))</f>
        <v>43134</v>
      </c>
      <c r="C289" s="9">
        <v>2.9791666666666701</v>
      </c>
      <c r="D289">
        <v>1.1606832056113479</v>
      </c>
      <c r="E289" s="6">
        <v>152.07509064347576</v>
      </c>
      <c r="F289" s="7">
        <v>176.51100370170573</v>
      </c>
      <c r="G289" s="7">
        <v>67.759549815935458</v>
      </c>
      <c r="H289" s="7">
        <v>63.735277543951284</v>
      </c>
      <c r="I289" s="7">
        <v>243.38508404958438</v>
      </c>
    </row>
    <row r="290" spans="1:9" ht="15.75" thickBot="1" x14ac:dyDescent="0.3">
      <c r="A290" s="17"/>
      <c r="B290" s="5">
        <f>DATE(YEAR(siječanj!B290),MONTH(siječanj!B290)+1,DAY(siječanj!B290))</f>
        <v>43134</v>
      </c>
      <c r="C290" s="9">
        <v>2.9895833333333299</v>
      </c>
      <c r="D290">
        <v>1.1606832056113479</v>
      </c>
      <c r="E290" s="6">
        <v>143.68043260458768</v>
      </c>
      <c r="F290" s="7">
        <v>166.76746509911806</v>
      </c>
      <c r="G290" s="7">
        <v>65.442061400474117</v>
      </c>
      <c r="H290" s="7">
        <v>73.677724395463244</v>
      </c>
      <c r="I290" s="7">
        <v>242.81401128461607</v>
      </c>
    </row>
    <row r="291" spans="1:9" x14ac:dyDescent="0.25">
      <c r="A291" s="14">
        <f t="shared" ref="A291" si="0">A195+1</f>
        <v>35</v>
      </c>
      <c r="B291" s="5">
        <f>DATE(YEAR(siječanj!B291),MONTH(siječanj!B291)+1,DAY(siječanj!B291))</f>
        <v>43135</v>
      </c>
      <c r="C291" s="9">
        <v>3</v>
      </c>
      <c r="D291">
        <v>1.1566450779703499</v>
      </c>
      <c r="E291" s="6">
        <v>136.3861239578458</v>
      </c>
      <c r="F291" s="7">
        <v>157.75033897929634</v>
      </c>
      <c r="G291" s="7">
        <v>66.2754811006387</v>
      </c>
      <c r="H291" s="7">
        <v>81.517148437724416</v>
      </c>
      <c r="I291" s="7">
        <v>246.78203277371975</v>
      </c>
    </row>
    <row r="292" spans="1:9" x14ac:dyDescent="0.25">
      <c r="A292" s="15"/>
      <c r="B292" s="5">
        <f>DATE(YEAR(siječanj!B292),MONTH(siječanj!B292)+1,DAY(siječanj!B292))</f>
        <v>43135</v>
      </c>
      <c r="C292" s="9">
        <v>3.0104166666666701</v>
      </c>
      <c r="D292">
        <v>1.1566450779703499</v>
      </c>
      <c r="E292" s="6">
        <v>125.91112251420027</v>
      </c>
      <c r="F292" s="7">
        <v>145.63448011777146</v>
      </c>
      <c r="G292" s="7">
        <v>65.30949701189509</v>
      </c>
      <c r="H292" s="7">
        <v>82.188661802521338</v>
      </c>
      <c r="I292" s="7">
        <v>249.13694590684335</v>
      </c>
    </row>
    <row r="293" spans="1:9" x14ac:dyDescent="0.25">
      <c r="A293" s="15"/>
      <c r="B293" s="5">
        <f>DATE(YEAR(siječanj!B293),MONTH(siječanj!B293)+1,DAY(siječanj!B293))</f>
        <v>43135</v>
      </c>
      <c r="C293" s="9">
        <v>3.0208333333333299</v>
      </c>
      <c r="D293">
        <v>1.1566450779703499</v>
      </c>
      <c r="E293" s="6">
        <v>117.74782511560615</v>
      </c>
      <c r="F293" s="7">
        <v>136.19244236167938</v>
      </c>
      <c r="G293" s="7">
        <v>65.757111233864038</v>
      </c>
      <c r="H293" s="7">
        <v>81.490352765036477</v>
      </c>
      <c r="I293" s="7">
        <v>251.427238142893</v>
      </c>
    </row>
    <row r="294" spans="1:9" x14ac:dyDescent="0.25">
      <c r="A294" s="15"/>
      <c r="B294" s="5">
        <f>DATE(YEAR(siječanj!B294),MONTH(siječanj!B294)+1,DAY(siječanj!B294))</f>
        <v>43135</v>
      </c>
      <c r="C294" s="9">
        <v>3.03125</v>
      </c>
      <c r="D294">
        <v>1.1566450779703499</v>
      </c>
      <c r="E294" s="6">
        <v>109.95809605644141</v>
      </c>
      <c r="F294" s="7">
        <v>127.18249058667389</v>
      </c>
      <c r="G294" s="7">
        <v>63.27919728987775</v>
      </c>
      <c r="H294" s="7">
        <v>79.96682852184513</v>
      </c>
      <c r="I294" s="7">
        <v>250.4633958473998</v>
      </c>
    </row>
    <row r="295" spans="1:9" x14ac:dyDescent="0.25">
      <c r="A295" s="15"/>
      <c r="B295" s="5">
        <f>DATE(YEAR(siječanj!B295),MONTH(siječanj!B295)+1,DAY(siječanj!B295))</f>
        <v>43135</v>
      </c>
      <c r="C295" s="9">
        <v>3.0416666666666701</v>
      </c>
      <c r="D295">
        <v>1.1566450779703499</v>
      </c>
      <c r="E295" s="6">
        <v>102.13223806691333</v>
      </c>
      <c r="F295" s="7">
        <v>118.1307504621913</v>
      </c>
      <c r="G295" s="7">
        <v>64.257442690678303</v>
      </c>
      <c r="H295" s="7">
        <v>78.598017579946429</v>
      </c>
      <c r="I295" s="7">
        <v>252.11971647196128</v>
      </c>
    </row>
    <row r="296" spans="1:9" x14ac:dyDescent="0.25">
      <c r="A296" s="15"/>
      <c r="B296" s="5">
        <f>DATE(YEAR(siječanj!B296),MONTH(siječanj!B296)+1,DAY(siječanj!B296))</f>
        <v>43135</v>
      </c>
      <c r="C296" s="9">
        <v>3.0520833333333299</v>
      </c>
      <c r="D296">
        <v>1.1566450779703499</v>
      </c>
      <c r="E296" s="6">
        <v>96.741562820527477</v>
      </c>
      <c r="F296" s="7">
        <v>111.89565247152251</v>
      </c>
      <c r="G296" s="7">
        <v>62.463293749794524</v>
      </c>
      <c r="H296" s="7">
        <v>79.712642908355775</v>
      </c>
      <c r="I296" s="7">
        <v>251.42457806480115</v>
      </c>
    </row>
    <row r="297" spans="1:9" x14ac:dyDescent="0.25">
      <c r="A297" s="15"/>
      <c r="B297" s="5">
        <f>DATE(YEAR(siječanj!B297),MONTH(siječanj!B297)+1,DAY(siječanj!B297))</f>
        <v>43135</v>
      </c>
      <c r="C297" s="9">
        <v>3.0625</v>
      </c>
      <c r="D297">
        <v>1.1566450779703499</v>
      </c>
      <c r="E297" s="6">
        <v>92.669061903713839</v>
      </c>
      <c r="F297" s="7">
        <v>107.18521433106028</v>
      </c>
      <c r="G297" s="7">
        <v>63.30119292667716</v>
      </c>
      <c r="H297" s="7">
        <v>80.171713469123276</v>
      </c>
      <c r="I297" s="7">
        <v>251.57243740550399</v>
      </c>
    </row>
    <row r="298" spans="1:9" x14ac:dyDescent="0.25">
      <c r="A298" s="15"/>
      <c r="B298" s="5">
        <f>DATE(YEAR(siječanj!B298),MONTH(siječanj!B298)+1,DAY(siječanj!B298))</f>
        <v>43135</v>
      </c>
      <c r="C298" s="9">
        <v>3.0729166666666701</v>
      </c>
      <c r="D298">
        <v>1.1566450779703499</v>
      </c>
      <c r="E298" s="6">
        <v>88.390285087665362</v>
      </c>
      <c r="F298" s="7">
        <v>102.23618818704415</v>
      </c>
      <c r="G298" s="7">
        <v>63.163072379980584</v>
      </c>
      <c r="H298" s="7">
        <v>82.184700249354321</v>
      </c>
      <c r="I298" s="7">
        <v>249.58611109297408</v>
      </c>
    </row>
    <row r="299" spans="1:9" x14ac:dyDescent="0.25">
      <c r="A299" s="15"/>
      <c r="B299" s="5">
        <f>DATE(YEAR(siječanj!B299),MONTH(siječanj!B299)+1,DAY(siječanj!B299))</f>
        <v>43135</v>
      </c>
      <c r="C299" s="9">
        <v>3.0833333333333299</v>
      </c>
      <c r="D299">
        <v>1.1566450779703499</v>
      </c>
      <c r="E299" s="6">
        <v>85.107458087850674</v>
      </c>
      <c r="F299" s="7">
        <v>98.439122495880326</v>
      </c>
      <c r="G299" s="7">
        <v>62.132680245726803</v>
      </c>
      <c r="H299" s="7">
        <v>82.496527063483526</v>
      </c>
      <c r="I299" s="7">
        <v>248.78124446452537</v>
      </c>
    </row>
    <row r="300" spans="1:9" x14ac:dyDescent="0.25">
      <c r="A300" s="15"/>
      <c r="B300" s="5">
        <f>DATE(YEAR(siječanj!B300),MONTH(siječanj!B300)+1,DAY(siječanj!B300))</f>
        <v>43135</v>
      </c>
      <c r="C300" s="9">
        <v>3.09375</v>
      </c>
      <c r="D300">
        <v>1.1566450779703499</v>
      </c>
      <c r="E300" s="6">
        <v>82.718637135516502</v>
      </c>
      <c r="F300" s="7">
        <v>95.676104499210567</v>
      </c>
      <c r="G300" s="7">
        <v>62.308657392525816</v>
      </c>
      <c r="H300" s="7">
        <v>84.101714691412568</v>
      </c>
      <c r="I300" s="7">
        <v>251.09046425623075</v>
      </c>
    </row>
    <row r="301" spans="1:9" x14ac:dyDescent="0.25">
      <c r="A301" s="15"/>
      <c r="B301" s="5">
        <f>DATE(YEAR(siječanj!B301),MONTH(siječanj!B301)+1,DAY(siječanj!B301))</f>
        <v>43135</v>
      </c>
      <c r="C301" s="9">
        <v>3.1041666666666701</v>
      </c>
      <c r="D301">
        <v>1.1566450779703499</v>
      </c>
      <c r="E301" s="6">
        <v>80.449772841199561</v>
      </c>
      <c r="F301" s="7">
        <v>93.051833780606202</v>
      </c>
      <c r="G301" s="7">
        <v>61.189222099546534</v>
      </c>
      <c r="H301" s="7">
        <v>82.694773298564868</v>
      </c>
      <c r="I301" s="7">
        <v>251.12711233210737</v>
      </c>
    </row>
    <row r="302" spans="1:9" x14ac:dyDescent="0.25">
      <c r="A302" s="15"/>
      <c r="B302" s="5">
        <f>DATE(YEAR(siječanj!B302),MONTH(siječanj!B302)+1,DAY(siječanj!B302))</f>
        <v>43135</v>
      </c>
      <c r="C302" s="9">
        <v>3.1145833333333299</v>
      </c>
      <c r="D302">
        <v>1.1566450779703499</v>
      </c>
      <c r="E302" s="6">
        <v>77.456967145174147</v>
      </c>
      <c r="F302" s="7">
        <v>89.590219802976776</v>
      </c>
      <c r="G302" s="7">
        <v>61.66707580246328</v>
      </c>
      <c r="H302" s="7">
        <v>80.032300512990389</v>
      </c>
      <c r="I302" s="7">
        <v>250.77780207741532</v>
      </c>
    </row>
    <row r="303" spans="1:9" x14ac:dyDescent="0.25">
      <c r="A303" s="15"/>
      <c r="B303" s="5">
        <f>DATE(YEAR(siječanj!B303),MONTH(siječanj!B303)+1,DAY(siječanj!B303))</f>
        <v>43135</v>
      </c>
      <c r="C303" s="9">
        <v>3.125</v>
      </c>
      <c r="D303">
        <v>1.1566450779703499</v>
      </c>
      <c r="E303" s="6">
        <v>75.800059049370006</v>
      </c>
      <c r="F303" s="7">
        <v>87.67376520931569</v>
      </c>
      <c r="G303" s="7">
        <v>60.234940894820582</v>
      </c>
      <c r="H303" s="7">
        <v>80.79382181068533</v>
      </c>
      <c r="I303" s="7">
        <v>249.38987833217399</v>
      </c>
    </row>
    <row r="304" spans="1:9" x14ac:dyDescent="0.25">
      <c r="A304" s="15"/>
      <c r="B304" s="5">
        <f>DATE(YEAR(siječanj!B304),MONTH(siječanj!B304)+1,DAY(siječanj!B304))</f>
        <v>43135</v>
      </c>
      <c r="C304" s="9">
        <v>3.1354166666666701</v>
      </c>
      <c r="D304">
        <v>1.1566450779703499</v>
      </c>
      <c r="E304" s="6">
        <v>73.662745084267172</v>
      </c>
      <c r="F304" s="7">
        <v>85.201651531502208</v>
      </c>
      <c r="G304" s="7">
        <v>60.784028321224156</v>
      </c>
      <c r="H304" s="7">
        <v>80.696809916007737</v>
      </c>
      <c r="I304" s="7">
        <v>249.90960958991104</v>
      </c>
    </row>
    <row r="305" spans="1:9" x14ac:dyDescent="0.25">
      <c r="A305" s="15"/>
      <c r="B305" s="5">
        <f>DATE(YEAR(siječanj!B305),MONTH(siječanj!B305)+1,DAY(siječanj!B305))</f>
        <v>43135</v>
      </c>
      <c r="C305" s="9">
        <v>3.1458333333333299</v>
      </c>
      <c r="D305">
        <v>1.1566450779703499</v>
      </c>
      <c r="E305" s="6">
        <v>72.268146154923159</v>
      </c>
      <c r="F305" s="7">
        <v>83.588595544133739</v>
      </c>
      <c r="G305" s="7">
        <v>60.310123789261532</v>
      </c>
      <c r="H305" s="7">
        <v>75.969737774544015</v>
      </c>
      <c r="I305" s="7">
        <v>250.01392865240302</v>
      </c>
    </row>
    <row r="306" spans="1:9" x14ac:dyDescent="0.25">
      <c r="A306" s="15"/>
      <c r="B306" s="5">
        <f>DATE(YEAR(siječanj!B306),MONTH(siječanj!B306)+1,DAY(siječanj!B306))</f>
        <v>43135</v>
      </c>
      <c r="C306" s="9">
        <v>3.15625</v>
      </c>
      <c r="D306">
        <v>1.1566450779703499</v>
      </c>
      <c r="E306" s="6">
        <v>72.252790417266382</v>
      </c>
      <c r="F306" s="7">
        <v>83.570834405754425</v>
      </c>
      <c r="G306" s="7">
        <v>60.318082393188405</v>
      </c>
      <c r="H306" s="7">
        <v>71.596724931934247</v>
      </c>
      <c r="I306" s="7">
        <v>250.3118003970161</v>
      </c>
    </row>
    <row r="307" spans="1:9" x14ac:dyDescent="0.25">
      <c r="A307" s="15"/>
      <c r="B307" s="5">
        <f>DATE(YEAR(siječanj!B307),MONTH(siječanj!B307)+1,DAY(siječanj!B307))</f>
        <v>43135</v>
      </c>
      <c r="C307" s="9">
        <v>3.1666666666666701</v>
      </c>
      <c r="D307">
        <v>1.1566450779703499</v>
      </c>
      <c r="E307" s="6">
        <v>70.21733888966196</v>
      </c>
      <c r="F307" s="7">
        <v>81.216539414903536</v>
      </c>
      <c r="G307" s="7">
        <v>59.951203206310041</v>
      </c>
      <c r="H307" s="7">
        <v>70.751605630832401</v>
      </c>
      <c r="I307" s="7">
        <v>249.66676546074223</v>
      </c>
    </row>
    <row r="308" spans="1:9" x14ac:dyDescent="0.25">
      <c r="A308" s="15"/>
      <c r="B308" s="5">
        <f>DATE(YEAR(siječanj!B308),MONTH(siječanj!B308)+1,DAY(siječanj!B308))</f>
        <v>43135</v>
      </c>
      <c r="C308" s="9">
        <v>3.1770833333333299</v>
      </c>
      <c r="D308">
        <v>1.1566450779703499</v>
      </c>
      <c r="E308" s="6">
        <v>69.867934859529285</v>
      </c>
      <c r="F308" s="7">
        <v>80.812402963227569</v>
      </c>
      <c r="G308" s="7">
        <v>59.918766170416262</v>
      </c>
      <c r="H308" s="7">
        <v>68.146645606484043</v>
      </c>
      <c r="I308" s="7">
        <v>249.65424409315278</v>
      </c>
    </row>
    <row r="309" spans="1:9" x14ac:dyDescent="0.25">
      <c r="A309" s="15"/>
      <c r="B309" s="5">
        <f>DATE(YEAR(siječanj!B309),MONTH(siječanj!B309)+1,DAY(siječanj!B309))</f>
        <v>43135</v>
      </c>
      <c r="C309" s="9">
        <v>3.1875</v>
      </c>
      <c r="D309">
        <v>1.1566450779703499</v>
      </c>
      <c r="E309" s="6">
        <v>69.984294097285485</v>
      </c>
      <c r="F309" s="7">
        <v>80.946989302854661</v>
      </c>
      <c r="G309" s="7">
        <v>59.957213338301258</v>
      </c>
      <c r="H309" s="7">
        <v>67.213428908763305</v>
      </c>
      <c r="I309" s="7">
        <v>249.78274886566405</v>
      </c>
    </row>
    <row r="310" spans="1:9" x14ac:dyDescent="0.25">
      <c r="A310" s="15"/>
      <c r="B310" s="5">
        <f>DATE(YEAR(siječanj!B310),MONTH(siječanj!B310)+1,DAY(siječanj!B310))</f>
        <v>43135</v>
      </c>
      <c r="C310" s="9">
        <v>3.1979166666666701</v>
      </c>
      <c r="D310">
        <v>1.1566450779703499</v>
      </c>
      <c r="E310" s="6">
        <v>69.657343444563608</v>
      </c>
      <c r="F310" s="7">
        <v>80.568823439644717</v>
      </c>
      <c r="G310" s="7">
        <v>60.777210678183316</v>
      </c>
      <c r="H310" s="7">
        <v>61.485107317622457</v>
      </c>
      <c r="I310" s="7">
        <v>249.57728883397922</v>
      </c>
    </row>
    <row r="311" spans="1:9" x14ac:dyDescent="0.25">
      <c r="A311" s="15"/>
      <c r="B311" s="5">
        <f>DATE(YEAR(siječanj!B311),MONTH(siječanj!B311)+1,DAY(siječanj!B311))</f>
        <v>43135</v>
      </c>
      <c r="C311" s="9">
        <v>3.2083333333333299</v>
      </c>
      <c r="D311">
        <v>1.1566450779703499</v>
      </c>
      <c r="E311" s="6">
        <v>69.022744426326838</v>
      </c>
      <c r="F311" s="7">
        <v>79.834817608716335</v>
      </c>
      <c r="G311" s="7">
        <v>58.271475768930188</v>
      </c>
      <c r="H311" s="7">
        <v>59.756589756397638</v>
      </c>
      <c r="I311" s="7">
        <v>249.32000628094204</v>
      </c>
    </row>
    <row r="312" spans="1:9" x14ac:dyDescent="0.25">
      <c r="A312" s="15"/>
      <c r="B312" s="5">
        <f>DATE(YEAR(siječanj!B312),MONTH(siječanj!B312)+1,DAY(siječanj!B312))</f>
        <v>43135</v>
      </c>
      <c r="C312" s="9">
        <v>3.21875</v>
      </c>
      <c r="D312">
        <v>1.1566450779703499</v>
      </c>
      <c r="E312" s="6">
        <v>69.36790137800412</v>
      </c>
      <c r="F312" s="7">
        <v>80.234041698001121</v>
      </c>
      <c r="G312" s="7">
        <v>58.18585147539487</v>
      </c>
      <c r="H312" s="7">
        <v>58.134520373027378</v>
      </c>
      <c r="I312" s="7">
        <v>248.60040815571855</v>
      </c>
    </row>
    <row r="313" spans="1:9" x14ac:dyDescent="0.25">
      <c r="A313" s="15"/>
      <c r="B313" s="5">
        <f>DATE(YEAR(siječanj!B313),MONTH(siječanj!B313)+1,DAY(siječanj!B313))</f>
        <v>43135</v>
      </c>
      <c r="C313" s="9">
        <v>3.2291666666666701</v>
      </c>
      <c r="D313">
        <v>1.1566450779703499</v>
      </c>
      <c r="E313" s="6">
        <v>69.359609557385937</v>
      </c>
      <c r="F313" s="7">
        <v>80.224451004495677</v>
      </c>
      <c r="G313" s="7">
        <v>58.60985503846517</v>
      </c>
      <c r="H313" s="7">
        <v>58.283642546091379</v>
      </c>
      <c r="I313" s="7">
        <v>248.74463338973501</v>
      </c>
    </row>
    <row r="314" spans="1:9" x14ac:dyDescent="0.25">
      <c r="A314" s="15"/>
      <c r="B314" s="5">
        <f>DATE(YEAR(siječanj!B314),MONTH(siječanj!B314)+1,DAY(siječanj!B314))</f>
        <v>43135</v>
      </c>
      <c r="C314" s="9">
        <v>3.2395833333333299</v>
      </c>
      <c r="D314">
        <v>1.1566450779703499</v>
      </c>
      <c r="E314" s="6">
        <v>70.250234406722043</v>
      </c>
      <c r="F314" s="7">
        <v>81.25458785279838</v>
      </c>
      <c r="G314" s="7">
        <v>58.935659633446335</v>
      </c>
      <c r="H314" s="7">
        <v>58.396829779434711</v>
      </c>
      <c r="I314" s="7">
        <v>247.75265326820039</v>
      </c>
    </row>
    <row r="315" spans="1:9" x14ac:dyDescent="0.25">
      <c r="A315" s="15"/>
      <c r="B315" s="5">
        <f>DATE(YEAR(siječanj!B315),MONTH(siječanj!B315)+1,DAY(siječanj!B315))</f>
        <v>43135</v>
      </c>
      <c r="C315" s="9">
        <v>3.25</v>
      </c>
      <c r="D315">
        <v>1.1566450779703499</v>
      </c>
      <c r="E315" s="6">
        <v>71.848701036681192</v>
      </c>
      <c r="F315" s="7">
        <v>83.10344641264048</v>
      </c>
      <c r="G315" s="7">
        <v>59.474277538480173</v>
      </c>
      <c r="H315" s="7">
        <v>59.737279693290731</v>
      </c>
      <c r="I315" s="7">
        <v>247.67309393257901</v>
      </c>
    </row>
    <row r="316" spans="1:9" x14ac:dyDescent="0.25">
      <c r="A316" s="15"/>
      <c r="B316" s="5">
        <f>DATE(YEAR(siječanj!B316),MONTH(siječanj!B316)+1,DAY(siječanj!B316))</f>
        <v>43135</v>
      </c>
      <c r="C316" s="9">
        <v>3.2604166666666701</v>
      </c>
      <c r="D316">
        <v>1.1566450779703499</v>
      </c>
      <c r="E316" s="6">
        <v>74.224814476364614</v>
      </c>
      <c r="F316" s="7">
        <v>85.851766327349509</v>
      </c>
      <c r="G316" s="7">
        <v>61.862240375993622</v>
      </c>
      <c r="H316" s="7">
        <v>59.03311863501812</v>
      </c>
      <c r="I316" s="7">
        <v>239.85652346172293</v>
      </c>
    </row>
    <row r="317" spans="1:9" x14ac:dyDescent="0.25">
      <c r="A317" s="15"/>
      <c r="B317" s="5">
        <f>DATE(YEAR(siječanj!B317),MONTH(siječanj!B317)+1,DAY(siječanj!B317))</f>
        <v>43135</v>
      </c>
      <c r="C317" s="9">
        <v>3.2708333333333299</v>
      </c>
      <c r="D317">
        <v>1.1566450779703499</v>
      </c>
      <c r="E317" s="6">
        <v>75.652496381392766</v>
      </c>
      <c r="F317" s="7">
        <v>87.503087575707653</v>
      </c>
      <c r="G317" s="7">
        <v>67.235386760436654</v>
      </c>
      <c r="H317" s="7">
        <v>59.875709285162301</v>
      </c>
      <c r="I317" s="7">
        <v>227.4390429220696</v>
      </c>
    </row>
    <row r="318" spans="1:9" x14ac:dyDescent="0.25">
      <c r="A318" s="15"/>
      <c r="B318" s="5">
        <f>DATE(YEAR(siječanj!B318),MONTH(siječanj!B318)+1,DAY(siječanj!B318))</f>
        <v>43135</v>
      </c>
      <c r="C318" s="9">
        <v>3.28125</v>
      </c>
      <c r="D318">
        <v>1.1566450779703499</v>
      </c>
      <c r="E318" s="6">
        <v>79.646377746397761</v>
      </c>
      <c r="F318" s="7">
        <v>92.122590798538184</v>
      </c>
      <c r="G318" s="7">
        <v>66.6318706788078</v>
      </c>
      <c r="H318" s="7">
        <v>59.094484578655923</v>
      </c>
      <c r="I318" s="7">
        <v>208.29547992498843</v>
      </c>
    </row>
    <row r="319" spans="1:9" x14ac:dyDescent="0.25">
      <c r="A319" s="15"/>
      <c r="B319" s="5">
        <f>DATE(YEAR(siječanj!B319),MONTH(siječanj!B319)+1,DAY(siječanj!B319))</f>
        <v>43135</v>
      </c>
      <c r="C319" s="9">
        <v>3.2916666666666701</v>
      </c>
      <c r="D319">
        <v>1.1566450779703499</v>
      </c>
      <c r="E319" s="6">
        <v>81.475162588006157</v>
      </c>
      <c r="F319" s="7">
        <v>94.23784578425132</v>
      </c>
      <c r="G319" s="7">
        <v>64.60926842530327</v>
      </c>
      <c r="H319" s="7">
        <v>56.931568865293443</v>
      </c>
      <c r="I319" s="7">
        <v>168.82072106551894</v>
      </c>
    </row>
    <row r="320" spans="1:9" x14ac:dyDescent="0.25">
      <c r="A320" s="15"/>
      <c r="B320" s="5">
        <f>DATE(YEAR(siječanj!B320),MONTH(siječanj!B320)+1,DAY(siječanj!B320))</f>
        <v>43135</v>
      </c>
      <c r="C320" s="9">
        <v>3.3020833333333299</v>
      </c>
      <c r="D320">
        <v>1.1566450779703499</v>
      </c>
      <c r="E320" s="6">
        <v>85.835735834025968</v>
      </c>
      <c r="F320" s="7">
        <v>99.281481366389315</v>
      </c>
      <c r="G320" s="7">
        <v>63.895569268814022</v>
      </c>
      <c r="H320" s="7">
        <v>55.662715897124606</v>
      </c>
      <c r="I320" s="7">
        <v>147.35940402619261</v>
      </c>
    </row>
    <row r="321" spans="1:9" x14ac:dyDescent="0.25">
      <c r="A321" s="15"/>
      <c r="B321" s="5">
        <f>DATE(YEAR(siječanj!B321),MONTH(siječanj!B321)+1,DAY(siječanj!B321))</f>
        <v>43135</v>
      </c>
      <c r="C321" s="9">
        <v>3.3125</v>
      </c>
      <c r="D321">
        <v>1.1566450779703499</v>
      </c>
      <c r="E321" s="6">
        <v>91.826145770113968</v>
      </c>
      <c r="F321" s="7">
        <v>106.21025953399018</v>
      </c>
      <c r="G321" s="7">
        <v>63.803075105155052</v>
      </c>
      <c r="H321" s="7">
        <v>56.533266202143594</v>
      </c>
      <c r="I321" s="7">
        <v>84.906431595904763</v>
      </c>
    </row>
    <row r="322" spans="1:9" x14ac:dyDescent="0.25">
      <c r="A322" s="15"/>
      <c r="B322" s="5">
        <f>DATE(YEAR(siječanj!B322),MONTH(siječanj!B322)+1,DAY(siječanj!B322))</f>
        <v>43135</v>
      </c>
      <c r="C322" s="9">
        <v>3.3229166666666701</v>
      </c>
      <c r="D322">
        <v>1.1566450779703499</v>
      </c>
      <c r="E322" s="6">
        <v>98.592439016278064</v>
      </c>
      <c r="F322" s="7">
        <v>114.0364593132699</v>
      </c>
      <c r="G322" s="7">
        <v>63.980615046970499</v>
      </c>
      <c r="H322" s="7">
        <v>58.302129794204127</v>
      </c>
      <c r="I322" s="7">
        <v>20.720758298762632</v>
      </c>
    </row>
    <row r="323" spans="1:9" x14ac:dyDescent="0.25">
      <c r="A323" s="15"/>
      <c r="B323" s="5">
        <f>DATE(YEAR(siječanj!B323),MONTH(siječanj!B323)+1,DAY(siječanj!B323))</f>
        <v>43135</v>
      </c>
      <c r="C323" s="9">
        <v>3.3333333333333299</v>
      </c>
      <c r="D323">
        <v>1.1566450779703499</v>
      </c>
      <c r="E323" s="6">
        <v>104.63706714402538</v>
      </c>
      <c r="F323" s="7">
        <v>121.02794868538997</v>
      </c>
      <c r="G323" s="7">
        <v>62.158994660527924</v>
      </c>
      <c r="H323" s="7">
        <v>57.975552516155183</v>
      </c>
      <c r="I323" s="7">
        <v>3.3212165008664636</v>
      </c>
    </row>
    <row r="324" spans="1:9" x14ac:dyDescent="0.25">
      <c r="A324" s="15"/>
      <c r="B324" s="5">
        <f>DATE(YEAR(siječanj!B324),MONTH(siječanj!B324)+1,DAY(siječanj!B324))</f>
        <v>43135</v>
      </c>
      <c r="C324" s="9">
        <v>3.34375</v>
      </c>
      <c r="D324">
        <v>1.1566450779703499</v>
      </c>
      <c r="E324" s="6">
        <v>111.85301015116892</v>
      </c>
      <c r="F324" s="7">
        <v>129.37423364751712</v>
      </c>
      <c r="G324" s="7">
        <v>64.76048189991387</v>
      </c>
      <c r="H324" s="7">
        <v>59.262354892391798</v>
      </c>
      <c r="I324" s="7">
        <v>2.7991641749899063</v>
      </c>
    </row>
    <row r="325" spans="1:9" x14ac:dyDescent="0.25">
      <c r="A325" s="15"/>
      <c r="B325" s="5">
        <f>DATE(YEAR(siječanj!B325),MONTH(siječanj!B325)+1,DAY(siječanj!B325))</f>
        <v>43135</v>
      </c>
      <c r="C325" s="9">
        <v>3.3541666666666701</v>
      </c>
      <c r="D325">
        <v>1.1566450779703499</v>
      </c>
      <c r="E325" s="6">
        <v>120.91244011200496</v>
      </c>
      <c r="F325" s="7">
        <v>139.85277872093525</v>
      </c>
      <c r="G325" s="7">
        <v>65.54643923420663</v>
      </c>
      <c r="H325" s="7">
        <v>57.772437624547401</v>
      </c>
      <c r="I325" s="7">
        <v>2.2953753852755052</v>
      </c>
    </row>
    <row r="326" spans="1:9" x14ac:dyDescent="0.25">
      <c r="A326" s="15"/>
      <c r="B326" s="5">
        <f>DATE(YEAR(siječanj!B326),MONTH(siječanj!B326)+1,DAY(siječanj!B326))</f>
        <v>43135</v>
      </c>
      <c r="C326" s="9">
        <v>3.3645833333333299</v>
      </c>
      <c r="D326">
        <v>1.1566450779703499</v>
      </c>
      <c r="E326" s="6">
        <v>129.99272162126877</v>
      </c>
      <c r="F326" s="7">
        <v>150.35544163521041</v>
      </c>
      <c r="G326" s="7">
        <v>67.150365087087607</v>
      </c>
      <c r="H326" s="7">
        <v>61.299014662064643</v>
      </c>
      <c r="I326" s="7">
        <v>2.4125028237826722</v>
      </c>
    </row>
    <row r="327" spans="1:9" x14ac:dyDescent="0.25">
      <c r="A327" s="15"/>
      <c r="B327" s="5">
        <f>DATE(YEAR(siječanj!B327),MONTH(siječanj!B327)+1,DAY(siječanj!B327))</f>
        <v>43135</v>
      </c>
      <c r="C327" s="9">
        <v>3.375</v>
      </c>
      <c r="D327">
        <v>1.1566450779703499</v>
      </c>
      <c r="E327" s="6">
        <v>137.29423105960009</v>
      </c>
      <c r="F327" s="7">
        <v>158.80069658881038</v>
      </c>
      <c r="G327" s="7">
        <v>66.130446491671478</v>
      </c>
      <c r="H327" s="7">
        <v>62.792885455612705</v>
      </c>
      <c r="I327" s="7">
        <v>2.1857221661888038</v>
      </c>
    </row>
    <row r="328" spans="1:9" x14ac:dyDescent="0.25">
      <c r="A328" s="15"/>
      <c r="B328" s="5">
        <f>DATE(YEAR(siječanj!B328),MONTH(siječanj!B328)+1,DAY(siječanj!B328))</f>
        <v>43135</v>
      </c>
      <c r="C328" s="9">
        <v>3.3854166666666701</v>
      </c>
      <c r="D328">
        <v>1.1566450779703499</v>
      </c>
      <c r="E328" s="6">
        <v>142.31831956049569</v>
      </c>
      <c r="F328" s="7">
        <v>164.61178382465872</v>
      </c>
      <c r="G328" s="7">
        <v>65.590076970629497</v>
      </c>
      <c r="H328" s="7">
        <v>67.793758317280293</v>
      </c>
      <c r="I328" s="7">
        <v>1.8155542991803562</v>
      </c>
    </row>
    <row r="329" spans="1:9" x14ac:dyDescent="0.25">
      <c r="A329" s="15"/>
      <c r="B329" s="5">
        <f>DATE(YEAR(siječanj!B329),MONTH(siječanj!B329)+1,DAY(siječanj!B329))</f>
        <v>43135</v>
      </c>
      <c r="C329" s="9">
        <v>3.3958333333333299</v>
      </c>
      <c r="D329">
        <v>1.1566450779703499</v>
      </c>
      <c r="E329" s="6">
        <v>148.11958176125498</v>
      </c>
      <c r="F329" s="7">
        <v>171.32178519518237</v>
      </c>
      <c r="G329" s="7">
        <v>66.451438160098178</v>
      </c>
      <c r="H329" s="7">
        <v>71.002279229102768</v>
      </c>
      <c r="I329" s="7">
        <v>1.8717129478283445</v>
      </c>
    </row>
    <row r="330" spans="1:9" x14ac:dyDescent="0.25">
      <c r="A330" s="15"/>
      <c r="B330" s="5">
        <f>DATE(YEAR(siječanj!B330),MONTH(siječanj!B330)+1,DAY(siječanj!B330))</f>
        <v>43135</v>
      </c>
      <c r="C330" s="9">
        <v>3.40625</v>
      </c>
      <c r="D330">
        <v>1.1566450779703499</v>
      </c>
      <c r="E330" s="6">
        <v>152.62146211153924</v>
      </c>
      <c r="F330" s="7">
        <v>176.52886294395012</v>
      </c>
      <c r="G330" s="7">
        <v>70.27954673626401</v>
      </c>
      <c r="H330" s="7">
        <v>77.742884018305858</v>
      </c>
      <c r="I330" s="7">
        <v>1.9473241675449557</v>
      </c>
    </row>
    <row r="331" spans="1:9" x14ac:dyDescent="0.25">
      <c r="A331" s="15"/>
      <c r="B331" s="5">
        <f>DATE(YEAR(siječanj!B331),MONTH(siječanj!B331)+1,DAY(siječanj!B331))</f>
        <v>43135</v>
      </c>
      <c r="C331" s="9">
        <v>3.4166666666666701</v>
      </c>
      <c r="D331">
        <v>1.1566450779703499</v>
      </c>
      <c r="E331" s="6">
        <v>158.28172170431756</v>
      </c>
      <c r="F331" s="7">
        <v>183.0757743419716</v>
      </c>
      <c r="G331" s="7">
        <v>74.233711402996988</v>
      </c>
      <c r="H331" s="7">
        <v>80.094284571306744</v>
      </c>
      <c r="I331" s="7">
        <v>1.8415200614565643</v>
      </c>
    </row>
    <row r="332" spans="1:9" x14ac:dyDescent="0.25">
      <c r="A332" s="15"/>
      <c r="B332" s="5">
        <f>DATE(YEAR(siječanj!B332),MONTH(siječanj!B332)+1,DAY(siječanj!B332))</f>
        <v>43135</v>
      </c>
      <c r="C332" s="9">
        <v>3.4270833333333299</v>
      </c>
      <c r="D332">
        <v>1.1566450779703499</v>
      </c>
      <c r="E332" s="6">
        <v>162.72242210589479</v>
      </c>
      <c r="F332" s="7">
        <v>188.21208860419688</v>
      </c>
      <c r="G332" s="7">
        <v>84.416976131836719</v>
      </c>
      <c r="H332" s="7">
        <v>94.80831183486913</v>
      </c>
      <c r="I332" s="7">
        <v>2.0830041506986938</v>
      </c>
    </row>
    <row r="333" spans="1:9" x14ac:dyDescent="0.25">
      <c r="A333" s="15"/>
      <c r="B333" s="5">
        <f>DATE(YEAR(siječanj!B333),MONTH(siječanj!B333)+1,DAY(siječanj!B333))</f>
        <v>43135</v>
      </c>
      <c r="C333" s="9">
        <v>3.4375</v>
      </c>
      <c r="D333">
        <v>1.1566450779703499</v>
      </c>
      <c r="E333" s="6">
        <v>169.9644178943993</v>
      </c>
      <c r="F333" s="7">
        <v>196.58850738765261</v>
      </c>
      <c r="G333" s="7">
        <v>88.857632057489866</v>
      </c>
      <c r="H333" s="7">
        <v>96.29630251150769</v>
      </c>
      <c r="I333" s="7">
        <v>2.3871550796496068</v>
      </c>
    </row>
    <row r="334" spans="1:9" x14ac:dyDescent="0.25">
      <c r="A334" s="15"/>
      <c r="B334" s="5">
        <f>DATE(YEAR(siječanj!B334),MONTH(siječanj!B334)+1,DAY(siječanj!B334))</f>
        <v>43135</v>
      </c>
      <c r="C334" s="9">
        <v>3.4479166666666701</v>
      </c>
      <c r="D334">
        <v>1.1566450779703499</v>
      </c>
      <c r="E334" s="6">
        <v>172.20958107083442</v>
      </c>
      <c r="F334" s="7">
        <v>199.18536432491658</v>
      </c>
      <c r="G334" s="7">
        <v>91.155101430362819</v>
      </c>
      <c r="H334" s="7">
        <v>95.037154746538292</v>
      </c>
      <c r="I334" s="7">
        <v>3.2466043104783302</v>
      </c>
    </row>
    <row r="335" spans="1:9" x14ac:dyDescent="0.25">
      <c r="A335" s="15"/>
      <c r="B335" s="5">
        <f>DATE(YEAR(siječanj!B335),MONTH(siječanj!B335)+1,DAY(siječanj!B335))</f>
        <v>43135</v>
      </c>
      <c r="C335" s="9">
        <v>3.4583333333333299</v>
      </c>
      <c r="D335">
        <v>1.1566450779703499</v>
      </c>
      <c r="E335" s="6">
        <v>175.10668070861703</v>
      </c>
      <c r="F335" s="7">
        <v>202.53628036134751</v>
      </c>
      <c r="G335" s="7">
        <v>90.371646978577104</v>
      </c>
      <c r="H335" s="7">
        <v>98.539195842302775</v>
      </c>
      <c r="I335" s="7">
        <v>3.2051500935079602</v>
      </c>
    </row>
    <row r="336" spans="1:9" x14ac:dyDescent="0.25">
      <c r="A336" s="15"/>
      <c r="B336" s="5">
        <f>DATE(YEAR(siječanj!B336),MONTH(siječanj!B336)+1,DAY(siječanj!B336))</f>
        <v>43135</v>
      </c>
      <c r="C336" s="9">
        <v>3.46875</v>
      </c>
      <c r="D336">
        <v>1.1566450779703499</v>
      </c>
      <c r="E336" s="6">
        <v>176.57929714011479</v>
      </c>
      <c r="F336" s="7">
        <v>204.23957490857765</v>
      </c>
      <c r="G336" s="7">
        <v>90.032918189334083</v>
      </c>
      <c r="H336" s="7">
        <v>101.58705911621625</v>
      </c>
      <c r="I336" s="7">
        <v>3.1771982729270904</v>
      </c>
    </row>
    <row r="337" spans="1:9" x14ac:dyDescent="0.25">
      <c r="A337" s="15"/>
      <c r="B337" s="5">
        <f>DATE(YEAR(siječanj!B337),MONTH(siječanj!B337)+1,DAY(siječanj!B337))</f>
        <v>43135</v>
      </c>
      <c r="C337" s="9">
        <v>3.4791666666666701</v>
      </c>
      <c r="D337">
        <v>1.1566450779703499</v>
      </c>
      <c r="E337" s="6">
        <v>178.29336127119916</v>
      </c>
      <c r="F337" s="7">
        <v>206.22213874912191</v>
      </c>
      <c r="G337" s="7">
        <v>91.288147915090875</v>
      </c>
      <c r="H337" s="7">
        <v>96.064336916592396</v>
      </c>
      <c r="I337" s="7">
        <v>4.1105826742686924</v>
      </c>
    </row>
    <row r="338" spans="1:9" x14ac:dyDescent="0.25">
      <c r="A338" s="15"/>
      <c r="B338" s="5">
        <f>DATE(YEAR(siječanj!B338),MONTH(siječanj!B338)+1,DAY(siječanj!B338))</f>
        <v>43135</v>
      </c>
      <c r="C338" s="9">
        <v>3.4895833333333299</v>
      </c>
      <c r="D338">
        <v>1.1566450779703499</v>
      </c>
      <c r="E338" s="6">
        <v>180.14809772602226</v>
      </c>
      <c r="F338" s="7">
        <v>208.36741054052521</v>
      </c>
      <c r="G338" s="7">
        <v>91.140393480349559</v>
      </c>
      <c r="H338" s="7">
        <v>95.648823372003662</v>
      </c>
      <c r="I338" s="7">
        <v>3.9989723977287057</v>
      </c>
    </row>
    <row r="339" spans="1:9" x14ac:dyDescent="0.25">
      <c r="A339" s="15"/>
      <c r="B339" s="5">
        <f>DATE(YEAR(siječanj!B339),MONTH(siječanj!B339)+1,DAY(siječanj!B339))</f>
        <v>43135</v>
      </c>
      <c r="C339" s="9">
        <v>3.5</v>
      </c>
      <c r="D339">
        <v>1.1566450779703499</v>
      </c>
      <c r="E339" s="6">
        <v>180.03030824839385</v>
      </c>
      <c r="F339" s="7">
        <v>208.23116992098963</v>
      </c>
      <c r="G339" s="7">
        <v>92.215206757268362</v>
      </c>
      <c r="H339" s="7">
        <v>96.804384749805536</v>
      </c>
      <c r="I339" s="7">
        <v>4.0377635365191589</v>
      </c>
    </row>
    <row r="340" spans="1:9" x14ac:dyDescent="0.25">
      <c r="A340" s="15"/>
      <c r="B340" s="5">
        <f>DATE(YEAR(siječanj!B340),MONTH(siječanj!B340)+1,DAY(siječanj!B340))</f>
        <v>43135</v>
      </c>
      <c r="C340" s="9">
        <v>3.5104166666666701</v>
      </c>
      <c r="D340">
        <v>1.1566450779703499</v>
      </c>
      <c r="E340" s="6">
        <v>179.23459598164331</v>
      </c>
      <c r="F340" s="7">
        <v>207.31081324417198</v>
      </c>
      <c r="G340" s="7">
        <v>92.073570926151802</v>
      </c>
      <c r="H340" s="7">
        <v>93.846525395058379</v>
      </c>
      <c r="I340" s="7">
        <v>4.1729765059627875</v>
      </c>
    </row>
    <row r="341" spans="1:9" x14ac:dyDescent="0.25">
      <c r="A341" s="15"/>
      <c r="B341" s="5">
        <f>DATE(YEAR(siječanj!B341),MONTH(siječanj!B341)+1,DAY(siječanj!B341))</f>
        <v>43135</v>
      </c>
      <c r="C341" s="9">
        <v>3.5208333333333299</v>
      </c>
      <c r="D341">
        <v>1.1566450779703499</v>
      </c>
      <c r="E341" s="6">
        <v>176.32635495378844</v>
      </c>
      <c r="F341" s="7">
        <v>203.94701057375221</v>
      </c>
      <c r="G341" s="7">
        <v>91.662816972243959</v>
      </c>
      <c r="H341" s="7">
        <v>92.313279893740898</v>
      </c>
      <c r="I341" s="7">
        <v>5.1183782600975025</v>
      </c>
    </row>
    <row r="342" spans="1:9" x14ac:dyDescent="0.25">
      <c r="A342" s="15"/>
      <c r="B342" s="5">
        <f>DATE(YEAR(siječanj!B342),MONTH(siječanj!B342)+1,DAY(siječanj!B342))</f>
        <v>43135</v>
      </c>
      <c r="C342" s="9">
        <v>3.53125</v>
      </c>
      <c r="D342">
        <v>1.1566450779703499</v>
      </c>
      <c r="E342" s="6">
        <v>174.15790698758457</v>
      </c>
      <c r="F342" s="7">
        <v>201.43888590680768</v>
      </c>
      <c r="G342" s="7">
        <v>87.377026399530294</v>
      </c>
      <c r="H342" s="7">
        <v>94.357778481382525</v>
      </c>
      <c r="I342" s="7">
        <v>5.9721683247902337</v>
      </c>
    </row>
    <row r="343" spans="1:9" x14ac:dyDescent="0.25">
      <c r="A343" s="15"/>
      <c r="B343" s="5">
        <f>DATE(YEAR(siječanj!B343),MONTH(siječanj!B343)+1,DAY(siječanj!B343))</f>
        <v>43135</v>
      </c>
      <c r="C343" s="9">
        <v>3.5416666666666701</v>
      </c>
      <c r="D343">
        <v>1.1566450779703499</v>
      </c>
      <c r="E343" s="6">
        <v>166.24234260762699</v>
      </c>
      <c r="F343" s="7">
        <v>192.28338732737234</v>
      </c>
      <c r="G343" s="7">
        <v>87.70622173742629</v>
      </c>
      <c r="H343" s="7">
        <v>93.263378346902854</v>
      </c>
      <c r="I343" s="7">
        <v>6.1301079614200384</v>
      </c>
    </row>
    <row r="344" spans="1:9" x14ac:dyDescent="0.25">
      <c r="A344" s="15"/>
      <c r="B344" s="5">
        <f>DATE(YEAR(siječanj!B344),MONTH(siječanj!B344)+1,DAY(siječanj!B344))</f>
        <v>43135</v>
      </c>
      <c r="C344" s="9">
        <v>3.5520833333333299</v>
      </c>
      <c r="D344">
        <v>1.1566450779703499</v>
      </c>
      <c r="E344" s="6">
        <v>159.55452013658586</v>
      </c>
      <c r="F344" s="7">
        <v>184.54795038390313</v>
      </c>
      <c r="G344" s="7">
        <v>87.802817735819914</v>
      </c>
      <c r="H344" s="7">
        <v>88.662485888226854</v>
      </c>
      <c r="I344" s="7">
        <v>7.0590012309155998</v>
      </c>
    </row>
    <row r="345" spans="1:9" x14ac:dyDescent="0.25">
      <c r="A345" s="15"/>
      <c r="B345" s="5">
        <f>DATE(YEAR(siječanj!B345),MONTH(siječanj!B345)+1,DAY(siječanj!B345))</f>
        <v>43135</v>
      </c>
      <c r="C345" s="9">
        <v>3.5625</v>
      </c>
      <c r="D345">
        <v>1.1566450779703499</v>
      </c>
      <c r="E345" s="6">
        <v>155.21878168679314</v>
      </c>
      <c r="F345" s="7">
        <v>179.53303984658356</v>
      </c>
      <c r="G345" s="7">
        <v>87.174108112936423</v>
      </c>
      <c r="H345" s="7">
        <v>88.788396650992112</v>
      </c>
      <c r="I345" s="7">
        <v>7.7894506747009293</v>
      </c>
    </row>
    <row r="346" spans="1:9" x14ac:dyDescent="0.25">
      <c r="A346" s="15"/>
      <c r="B346" s="5">
        <f>DATE(YEAR(siječanj!B346),MONTH(siječanj!B346)+1,DAY(siječanj!B346))</f>
        <v>43135</v>
      </c>
      <c r="C346" s="9">
        <v>3.5729166666666701</v>
      </c>
      <c r="D346">
        <v>1.1566450779703499</v>
      </c>
      <c r="E346" s="6">
        <v>150.09978754622395</v>
      </c>
      <c r="F346" s="7">
        <v>173.61218046973516</v>
      </c>
      <c r="G346" s="7">
        <v>86.085237715805519</v>
      </c>
      <c r="H346" s="7">
        <v>91.302052307110188</v>
      </c>
      <c r="I346" s="7">
        <v>7.2083456152148075</v>
      </c>
    </row>
    <row r="347" spans="1:9" x14ac:dyDescent="0.25">
      <c r="A347" s="15"/>
      <c r="B347" s="5">
        <f>DATE(YEAR(siječanj!B347),MONTH(siječanj!B347)+1,DAY(siječanj!B347))</f>
        <v>43135</v>
      </c>
      <c r="C347" s="9">
        <v>3.5833333333333299</v>
      </c>
      <c r="D347">
        <v>1.1566450779703499</v>
      </c>
      <c r="E347" s="6">
        <v>148.05312718311643</v>
      </c>
      <c r="F347" s="7">
        <v>171.24492083446984</v>
      </c>
      <c r="G347" s="7">
        <v>85.877289559390121</v>
      </c>
      <c r="H347" s="7">
        <v>92.026009090022853</v>
      </c>
      <c r="I347" s="7">
        <v>6.7732178411800579</v>
      </c>
    </row>
    <row r="348" spans="1:9" x14ac:dyDescent="0.25">
      <c r="A348" s="15"/>
      <c r="B348" s="5">
        <f>DATE(YEAR(siječanj!B348),MONTH(siječanj!B348)+1,DAY(siječanj!B348))</f>
        <v>43135</v>
      </c>
      <c r="C348" s="9">
        <v>3.59375</v>
      </c>
      <c r="D348">
        <v>1.1566450779703499</v>
      </c>
      <c r="E348" s="6">
        <v>145.91075481069868</v>
      </c>
      <c r="F348" s="7">
        <v>168.76695637473318</v>
      </c>
      <c r="G348" s="7">
        <v>86.152831613367184</v>
      </c>
      <c r="H348" s="7">
        <v>91.900335137426623</v>
      </c>
      <c r="I348" s="7">
        <v>4.7941917429623473</v>
      </c>
    </row>
    <row r="349" spans="1:9" x14ac:dyDescent="0.25">
      <c r="A349" s="15"/>
      <c r="B349" s="5">
        <f>DATE(YEAR(siječanj!B349),MONTH(siječanj!B349)+1,DAY(siječanj!B349))</f>
        <v>43135</v>
      </c>
      <c r="C349" s="9">
        <v>3.6041666666666701</v>
      </c>
      <c r="D349">
        <v>1.1566450779703499</v>
      </c>
      <c r="E349" s="6">
        <v>144.57877797206874</v>
      </c>
      <c r="F349" s="7">
        <v>167.22633192036133</v>
      </c>
      <c r="G349" s="7">
        <v>87.559696647864996</v>
      </c>
      <c r="H349" s="7">
        <v>90.625469599202887</v>
      </c>
      <c r="I349" s="7">
        <v>3.8118569045840389</v>
      </c>
    </row>
    <row r="350" spans="1:9" x14ac:dyDescent="0.25">
      <c r="A350" s="15"/>
      <c r="B350" s="5">
        <f>DATE(YEAR(siječanj!B350),MONTH(siječanj!B350)+1,DAY(siječanj!B350))</f>
        <v>43135</v>
      </c>
      <c r="C350" s="9">
        <v>3.6145833333333299</v>
      </c>
      <c r="D350">
        <v>1.1566450779703499</v>
      </c>
      <c r="E350" s="6">
        <v>140.93124873144976</v>
      </c>
      <c r="F350" s="7">
        <v>163.00743517744647</v>
      </c>
      <c r="G350" s="7">
        <v>85.545466797481936</v>
      </c>
      <c r="H350" s="7">
        <v>92.281972786645937</v>
      </c>
      <c r="I350" s="7">
        <v>3.6373187806728731</v>
      </c>
    </row>
    <row r="351" spans="1:9" x14ac:dyDescent="0.25">
      <c r="A351" s="15"/>
      <c r="B351" s="5">
        <f>DATE(YEAR(siječanj!B351),MONTH(siječanj!B351)+1,DAY(siječanj!B351))</f>
        <v>43135</v>
      </c>
      <c r="C351" s="9">
        <v>3.625</v>
      </c>
      <c r="D351">
        <v>1.1566450779703499</v>
      </c>
      <c r="E351" s="6">
        <v>140.09490158444729</v>
      </c>
      <c r="F351" s="7">
        <v>162.04007836639153</v>
      </c>
      <c r="G351" s="7">
        <v>85.875598205400621</v>
      </c>
      <c r="H351" s="7">
        <v>90.958701644375353</v>
      </c>
      <c r="I351" s="7">
        <v>2.9957769469459405</v>
      </c>
    </row>
    <row r="352" spans="1:9" x14ac:dyDescent="0.25">
      <c r="A352" s="15"/>
      <c r="B352" s="5">
        <f>DATE(YEAR(siječanj!B352),MONTH(siječanj!B352)+1,DAY(siječanj!B352))</f>
        <v>43135</v>
      </c>
      <c r="C352" s="9">
        <v>3.6354166666666701</v>
      </c>
      <c r="D352">
        <v>1.1566450779703499</v>
      </c>
      <c r="E352" s="6">
        <v>139.61167788472079</v>
      </c>
      <c r="F352" s="7">
        <v>161.48116005254425</v>
      </c>
      <c r="G352" s="7">
        <v>86.584564784693569</v>
      </c>
      <c r="H352" s="7">
        <v>90.407243007824263</v>
      </c>
      <c r="I352" s="7">
        <v>2.4331924311669382</v>
      </c>
    </row>
    <row r="353" spans="1:9" x14ac:dyDescent="0.25">
      <c r="A353" s="15"/>
      <c r="B353" s="5">
        <f>DATE(YEAR(siječanj!B353),MONTH(siječanj!B353)+1,DAY(siječanj!B353))</f>
        <v>43135</v>
      </c>
      <c r="C353" s="9">
        <v>3.6458333333333299</v>
      </c>
      <c r="D353">
        <v>1.1566450779703499</v>
      </c>
      <c r="E353" s="6">
        <v>138.27399496427074</v>
      </c>
      <c r="F353" s="7">
        <v>159.9339356867207</v>
      </c>
      <c r="G353" s="7">
        <v>86.180777120139197</v>
      </c>
      <c r="H353" s="7">
        <v>90.387383063477358</v>
      </c>
      <c r="I353" s="7">
        <v>2.289399209833078</v>
      </c>
    </row>
    <row r="354" spans="1:9" x14ac:dyDescent="0.25">
      <c r="A354" s="15"/>
      <c r="B354" s="5">
        <f>DATE(YEAR(siječanj!B354),MONTH(siječanj!B354)+1,DAY(siječanj!B354))</f>
        <v>43135</v>
      </c>
      <c r="C354" s="9">
        <v>3.65625</v>
      </c>
      <c r="D354">
        <v>1.1566450779703499</v>
      </c>
      <c r="E354" s="6">
        <v>135.63375629071666</v>
      </c>
      <c r="F354" s="7">
        <v>156.8801166202874</v>
      </c>
      <c r="G354" s="7">
        <v>86.19505921855415</v>
      </c>
      <c r="H354" s="7">
        <v>92.30032758161326</v>
      </c>
      <c r="I354" s="7">
        <v>2.5113087244249286</v>
      </c>
    </row>
    <row r="355" spans="1:9" x14ac:dyDescent="0.25">
      <c r="A355" s="15"/>
      <c r="B355" s="5">
        <f>DATE(YEAR(siječanj!B355),MONTH(siječanj!B355)+1,DAY(siječanj!B355))</f>
        <v>43135</v>
      </c>
      <c r="C355" s="9">
        <v>3.6666666666666701</v>
      </c>
      <c r="D355">
        <v>1.1566450779703499</v>
      </c>
      <c r="E355" s="6">
        <v>135.34941726447778</v>
      </c>
      <c r="F355" s="7">
        <v>156.55123728511333</v>
      </c>
      <c r="G355" s="7">
        <v>87.721058246412639</v>
      </c>
      <c r="H355" s="7">
        <v>91.877906404805259</v>
      </c>
      <c r="I355" s="7">
        <v>2.9126965079556535</v>
      </c>
    </row>
    <row r="356" spans="1:9" x14ac:dyDescent="0.25">
      <c r="A356" s="15"/>
      <c r="B356" s="5">
        <f>DATE(YEAR(siječanj!B356),MONTH(siječanj!B356)+1,DAY(siječanj!B356))</f>
        <v>43135</v>
      </c>
      <c r="C356" s="9">
        <v>3.6770833333333299</v>
      </c>
      <c r="D356">
        <v>1.1566450779703499</v>
      </c>
      <c r="E356" s="6">
        <v>136.4628838010828</v>
      </c>
      <c r="F356" s="7">
        <v>157.8391228741622</v>
      </c>
      <c r="G356" s="7">
        <v>88.382518267686777</v>
      </c>
      <c r="H356" s="7">
        <v>93.481315949600599</v>
      </c>
      <c r="I356" s="7">
        <v>4.5836375617287244</v>
      </c>
    </row>
    <row r="357" spans="1:9" x14ac:dyDescent="0.25">
      <c r="A357" s="15"/>
      <c r="B357" s="5">
        <f>DATE(YEAR(siječanj!B357),MONTH(siječanj!B357)+1,DAY(siječanj!B357))</f>
        <v>43135</v>
      </c>
      <c r="C357" s="9">
        <v>3.6875</v>
      </c>
      <c r="D357">
        <v>1.1566450779703499</v>
      </c>
      <c r="E357" s="6">
        <v>140.5208442764775</v>
      </c>
      <c r="F357" s="7">
        <v>162.53274288462572</v>
      </c>
      <c r="G357" s="7">
        <v>90.123110343881436</v>
      </c>
      <c r="H357" s="7">
        <v>93.904985396960711</v>
      </c>
      <c r="I357" s="7">
        <v>10.92407669783559</v>
      </c>
    </row>
    <row r="358" spans="1:9" x14ac:dyDescent="0.25">
      <c r="A358" s="15"/>
      <c r="B358" s="5">
        <f>DATE(YEAR(siječanj!B358),MONTH(siječanj!B358)+1,DAY(siječanj!B358))</f>
        <v>43135</v>
      </c>
      <c r="C358" s="9">
        <v>3.6979166666666701</v>
      </c>
      <c r="D358">
        <v>1.1566450779703499</v>
      </c>
      <c r="E358" s="6">
        <v>144.29636312429869</v>
      </c>
      <c r="F358" s="7">
        <v>166.89967817674238</v>
      </c>
      <c r="G358" s="7">
        <v>92.674286832648377</v>
      </c>
      <c r="H358" s="7">
        <v>93.760679701911329</v>
      </c>
      <c r="I358" s="7">
        <v>54.849180205957211</v>
      </c>
    </row>
    <row r="359" spans="1:9" x14ac:dyDescent="0.25">
      <c r="A359" s="15"/>
      <c r="B359" s="5">
        <f>DATE(YEAR(siječanj!B359),MONTH(siječanj!B359)+1,DAY(siječanj!B359))</f>
        <v>43135</v>
      </c>
      <c r="C359" s="9">
        <v>3.7083333333333299</v>
      </c>
      <c r="D359">
        <v>1.1566450779703499</v>
      </c>
      <c r="E359" s="6">
        <v>148.48063500588054</v>
      </c>
      <c r="F359" s="7">
        <v>171.73939565346376</v>
      </c>
      <c r="G359" s="7">
        <v>95.1267099427548</v>
      </c>
      <c r="H359" s="7">
        <v>96.155548968994069</v>
      </c>
      <c r="I359" s="7">
        <v>135.55201739705032</v>
      </c>
    </row>
    <row r="360" spans="1:9" x14ac:dyDescent="0.25">
      <c r="A360" s="15"/>
      <c r="B360" s="5">
        <f>DATE(YEAR(siječanj!B360),MONTH(siječanj!B360)+1,DAY(siječanj!B360))</f>
        <v>43135</v>
      </c>
      <c r="C360" s="9">
        <v>3.71875</v>
      </c>
      <c r="D360">
        <v>1.1566450779703499</v>
      </c>
      <c r="E360" s="6">
        <v>155.82209395986487</v>
      </c>
      <c r="F360" s="7">
        <v>180.23085801771109</v>
      </c>
      <c r="G360" s="7">
        <v>96.604190010681506</v>
      </c>
      <c r="H360" s="7">
        <v>98.403788590385361</v>
      </c>
      <c r="I360" s="7">
        <v>171.28775949030185</v>
      </c>
    </row>
    <row r="361" spans="1:9" x14ac:dyDescent="0.25">
      <c r="A361" s="15"/>
      <c r="B361" s="5">
        <f>DATE(YEAR(siječanj!B361),MONTH(siječanj!B361)+1,DAY(siječanj!B361))</f>
        <v>43135</v>
      </c>
      <c r="C361" s="9">
        <v>3.7291666666666701</v>
      </c>
      <c r="D361">
        <v>1.1566450779703499</v>
      </c>
      <c r="E361" s="6">
        <v>161.78950897140601</v>
      </c>
      <c r="F361" s="7">
        <v>187.13303921901652</v>
      </c>
      <c r="G361" s="7">
        <v>100.07364315677782</v>
      </c>
      <c r="H361" s="7">
        <v>98.411583257305679</v>
      </c>
      <c r="I361" s="7">
        <v>191.20931732695726</v>
      </c>
    </row>
    <row r="362" spans="1:9" x14ac:dyDescent="0.25">
      <c r="A362" s="15"/>
      <c r="B362" s="5">
        <f>DATE(YEAR(siječanj!B362),MONTH(siječanj!B362)+1,DAY(siječanj!B362))</f>
        <v>43135</v>
      </c>
      <c r="C362" s="9">
        <v>3.7395833333333299</v>
      </c>
      <c r="D362">
        <v>1.1566450779703499</v>
      </c>
      <c r="E362" s="6">
        <v>167.69073323546459</v>
      </c>
      <c r="F362" s="7">
        <v>193.95866121803908</v>
      </c>
      <c r="G362" s="7">
        <v>101.00688488206659</v>
      </c>
      <c r="H362" s="7">
        <v>100.276969068779</v>
      </c>
      <c r="I362" s="7">
        <v>197.12633703275094</v>
      </c>
    </row>
    <row r="363" spans="1:9" x14ac:dyDescent="0.25">
      <c r="A363" s="15"/>
      <c r="B363" s="5">
        <f>DATE(YEAR(siječanj!B363),MONTH(siječanj!B363)+1,DAY(siječanj!B363))</f>
        <v>43135</v>
      </c>
      <c r="C363" s="9">
        <v>3.75</v>
      </c>
      <c r="D363">
        <v>1.1566450779703499</v>
      </c>
      <c r="E363" s="6">
        <v>170.13906882947018</v>
      </c>
      <c r="F363" s="7">
        <v>196.79051653206525</v>
      </c>
      <c r="G363" s="7">
        <v>100.90390110969835</v>
      </c>
      <c r="H363" s="7">
        <v>101.43961066926232</v>
      </c>
      <c r="I363" s="7">
        <v>218.71664585888581</v>
      </c>
    </row>
    <row r="364" spans="1:9" x14ac:dyDescent="0.25">
      <c r="A364" s="15"/>
      <c r="B364" s="5">
        <f>DATE(YEAR(siječanj!B364),MONTH(siječanj!B364)+1,DAY(siječanj!B364))</f>
        <v>43135</v>
      </c>
      <c r="C364" s="9">
        <v>3.7604166666666701</v>
      </c>
      <c r="D364">
        <v>1.1566450779703499</v>
      </c>
      <c r="E364" s="6">
        <v>173.55821296350987</v>
      </c>
      <c r="F364" s="7">
        <v>200.74525276557347</v>
      </c>
      <c r="G364" s="7">
        <v>103.31178255310249</v>
      </c>
      <c r="H364" s="7">
        <v>103.76148621203365</v>
      </c>
      <c r="I364" s="7">
        <v>224.48738927045008</v>
      </c>
    </row>
    <row r="365" spans="1:9" x14ac:dyDescent="0.25">
      <c r="A365" s="15"/>
      <c r="B365" s="5">
        <f>DATE(YEAR(siječanj!B365),MONTH(siječanj!B365)+1,DAY(siječanj!B365))</f>
        <v>43135</v>
      </c>
      <c r="C365" s="9">
        <v>3.7708333333333299</v>
      </c>
      <c r="D365">
        <v>1.1566450779703499</v>
      </c>
      <c r="E365" s="6">
        <v>175.18288115151569</v>
      </c>
      <c r="F365" s="7">
        <v>202.62441722856539</v>
      </c>
      <c r="G365" s="7">
        <v>101.56503169860399</v>
      </c>
      <c r="H365" s="7">
        <v>109.19212537948154</v>
      </c>
      <c r="I365" s="7">
        <v>238.09842684932642</v>
      </c>
    </row>
    <row r="366" spans="1:9" x14ac:dyDescent="0.25">
      <c r="A366" s="15"/>
      <c r="B366" s="5">
        <f>DATE(YEAR(siječanj!B366),MONTH(siječanj!B366)+1,DAY(siječanj!B366))</f>
        <v>43135</v>
      </c>
      <c r="C366" s="9">
        <v>3.78125</v>
      </c>
      <c r="D366">
        <v>1.1566450779703499</v>
      </c>
      <c r="E366" s="6">
        <v>178.50038006201811</v>
      </c>
      <c r="F366" s="7">
        <v>206.46158601457003</v>
      </c>
      <c r="G366" s="7">
        <v>101.22666849894064</v>
      </c>
      <c r="H366" s="7">
        <v>113.38203579663421</v>
      </c>
      <c r="I366" s="7">
        <v>238.23782994177938</v>
      </c>
    </row>
    <row r="367" spans="1:9" x14ac:dyDescent="0.25">
      <c r="A367" s="15"/>
      <c r="B367" s="5">
        <f>DATE(YEAR(siječanj!B367),MONTH(siječanj!B367)+1,DAY(siječanj!B367))</f>
        <v>43135</v>
      </c>
      <c r="C367" s="9">
        <v>3.7916666666666701</v>
      </c>
      <c r="D367">
        <v>1.1566450779703499</v>
      </c>
      <c r="E367" s="6">
        <v>178.87300317357082</v>
      </c>
      <c r="F367" s="7">
        <v>206.89257870248545</v>
      </c>
      <c r="G367" s="7">
        <v>100.4739155369122</v>
      </c>
      <c r="H367" s="7">
        <v>114.53998935851666</v>
      </c>
      <c r="I367" s="7">
        <v>238.53937579425312</v>
      </c>
    </row>
    <row r="368" spans="1:9" x14ac:dyDescent="0.25">
      <c r="A368" s="15"/>
      <c r="B368" s="5">
        <f>DATE(YEAR(siječanj!B368),MONTH(siječanj!B368)+1,DAY(siječanj!B368))</f>
        <v>43135</v>
      </c>
      <c r="C368" s="9">
        <v>3.8020833333333299</v>
      </c>
      <c r="D368">
        <v>1.1566450779703499</v>
      </c>
      <c r="E368" s="6">
        <v>181.70146617515746</v>
      </c>
      <c r="F368" s="7">
        <v>210.16410651149189</v>
      </c>
      <c r="G368" s="7">
        <v>100.76367139234978</v>
      </c>
      <c r="H368" s="7">
        <v>116.08966306359565</v>
      </c>
      <c r="I368" s="7">
        <v>238.85345901478607</v>
      </c>
    </row>
    <row r="369" spans="1:9" x14ac:dyDescent="0.25">
      <c r="A369" s="15"/>
      <c r="B369" s="5">
        <f>DATE(YEAR(siječanj!B369),MONTH(siječanj!B369)+1,DAY(siječanj!B369))</f>
        <v>43135</v>
      </c>
      <c r="C369" s="9">
        <v>3.8125</v>
      </c>
      <c r="D369">
        <v>1.1566450779703499</v>
      </c>
      <c r="E369" s="6">
        <v>185.87501621692084</v>
      </c>
      <c r="F369" s="7">
        <v>214.99142262496045</v>
      </c>
      <c r="G369" s="7">
        <v>100.24301156886725</v>
      </c>
      <c r="H369" s="7">
        <v>118.76211799985541</v>
      </c>
      <c r="I369" s="7">
        <v>238.68965920611933</v>
      </c>
    </row>
    <row r="370" spans="1:9" x14ac:dyDescent="0.25">
      <c r="A370" s="15"/>
      <c r="B370" s="5">
        <f>DATE(YEAR(siječanj!B370),MONTH(siječanj!B370)+1,DAY(siječanj!B370))</f>
        <v>43135</v>
      </c>
      <c r="C370" s="9">
        <v>3.8229166666666701</v>
      </c>
      <c r="D370">
        <v>1.1566450779703499</v>
      </c>
      <c r="E370" s="6">
        <v>184.20188352761525</v>
      </c>
      <c r="F370" s="7">
        <v>213.05620193508386</v>
      </c>
      <c r="G370" s="7">
        <v>99.18204248636134</v>
      </c>
      <c r="H370" s="7">
        <v>114.71032410350334</v>
      </c>
      <c r="I370" s="7">
        <v>238.43052359868202</v>
      </c>
    </row>
    <row r="371" spans="1:9" x14ac:dyDescent="0.25">
      <c r="A371" s="15"/>
      <c r="B371" s="5">
        <f>DATE(YEAR(siječanj!B371),MONTH(siječanj!B371)+1,DAY(siječanj!B371))</f>
        <v>43135</v>
      </c>
      <c r="C371" s="9">
        <v>3.8333333333333299</v>
      </c>
      <c r="D371">
        <v>1.1566450779703499</v>
      </c>
      <c r="E371" s="6">
        <v>183.84520134201654</v>
      </c>
      <c r="F371" s="7">
        <v>212.6436472407114</v>
      </c>
      <c r="G371" s="7">
        <v>98.737188264845571</v>
      </c>
      <c r="H371" s="7">
        <v>113.75223029683713</v>
      </c>
      <c r="I371" s="7">
        <v>238.54853006299476</v>
      </c>
    </row>
    <row r="372" spans="1:9" x14ac:dyDescent="0.25">
      <c r="A372" s="15"/>
      <c r="B372" s="5">
        <f>DATE(YEAR(siječanj!B372),MONTH(siječanj!B372)+1,DAY(siječanj!B372))</f>
        <v>43135</v>
      </c>
      <c r="C372" s="9">
        <v>3.84375</v>
      </c>
      <c r="D372">
        <v>1.1566450779703499</v>
      </c>
      <c r="E372" s="6">
        <v>185.38927719936089</v>
      </c>
      <c r="F372" s="7">
        <v>214.4295949811216</v>
      </c>
      <c r="G372" s="7">
        <v>100.00952838642498</v>
      </c>
      <c r="H372" s="7">
        <v>112.86582575168671</v>
      </c>
      <c r="I372" s="7">
        <v>238.39867266363495</v>
      </c>
    </row>
    <row r="373" spans="1:9" x14ac:dyDescent="0.25">
      <c r="A373" s="15"/>
      <c r="B373" s="5">
        <f>DATE(YEAR(siječanj!B373),MONTH(siječanj!B373)+1,DAY(siječanj!B373))</f>
        <v>43135</v>
      </c>
      <c r="C373" s="9">
        <v>3.8541666666666701</v>
      </c>
      <c r="D373">
        <v>1.1566450779703499</v>
      </c>
      <c r="E373" s="6">
        <v>183.59365864838063</v>
      </c>
      <c r="F373" s="7">
        <v>212.35270162221801</v>
      </c>
      <c r="G373" s="7">
        <v>97.04482990836118</v>
      </c>
      <c r="H373" s="7">
        <v>111.46634989976165</v>
      </c>
      <c r="I373" s="7">
        <v>237.68701777160081</v>
      </c>
    </row>
    <row r="374" spans="1:9" x14ac:dyDescent="0.25">
      <c r="A374" s="15"/>
      <c r="B374" s="5">
        <f>DATE(YEAR(siječanj!B374),MONTH(siječanj!B374)+1,DAY(siječanj!B374))</f>
        <v>43135</v>
      </c>
      <c r="C374" s="9">
        <v>3.8645833333333299</v>
      </c>
      <c r="D374">
        <v>1.1566450779703499</v>
      </c>
      <c r="E374" s="6">
        <v>181.02193858151855</v>
      </c>
      <c r="F374" s="7">
        <v>209.37813426496442</v>
      </c>
      <c r="G374" s="7">
        <v>96.460557498014381</v>
      </c>
      <c r="H374" s="7">
        <v>110.40449711546572</v>
      </c>
      <c r="I374" s="7">
        <v>238.20389494555056</v>
      </c>
    </row>
    <row r="375" spans="1:9" x14ac:dyDescent="0.25">
      <c r="A375" s="15"/>
      <c r="B375" s="5">
        <f>DATE(YEAR(siječanj!B375),MONTH(siječanj!B375)+1,DAY(siječanj!B375))</f>
        <v>43135</v>
      </c>
      <c r="C375" s="9">
        <v>3.875</v>
      </c>
      <c r="D375">
        <v>1.1566450779703499</v>
      </c>
      <c r="E375" s="6">
        <v>176.96345540403465</v>
      </c>
      <c r="F375" s="7">
        <v>204.68390967370217</v>
      </c>
      <c r="G375" s="7">
        <v>91.95381422526529</v>
      </c>
      <c r="H375" s="7">
        <v>101.1429637883425</v>
      </c>
      <c r="I375" s="7">
        <v>239.94334501054087</v>
      </c>
    </row>
    <row r="376" spans="1:9" x14ac:dyDescent="0.25">
      <c r="A376" s="15"/>
      <c r="B376" s="5">
        <f>DATE(YEAR(siječanj!B376),MONTH(siječanj!B376)+1,DAY(siječanj!B376))</f>
        <v>43135</v>
      </c>
      <c r="C376" s="9">
        <v>3.8854166666666701</v>
      </c>
      <c r="D376">
        <v>1.1566450779703499</v>
      </c>
      <c r="E376" s="6">
        <v>183.77980208650212</v>
      </c>
      <c r="F376" s="7">
        <v>212.56800351371771</v>
      </c>
      <c r="G376" s="7">
        <v>82.266011761185538</v>
      </c>
      <c r="H376" s="7">
        <v>87.213773589797455</v>
      </c>
      <c r="I376" s="7">
        <v>245.21953490351041</v>
      </c>
    </row>
    <row r="377" spans="1:9" x14ac:dyDescent="0.25">
      <c r="A377" s="15"/>
      <c r="B377" s="5">
        <f>DATE(YEAR(siječanj!B377),MONTH(siječanj!B377)+1,DAY(siječanj!B377))</f>
        <v>43135</v>
      </c>
      <c r="C377" s="9">
        <v>3.8958333333333299</v>
      </c>
      <c r="D377">
        <v>1.1566450779703499</v>
      </c>
      <c r="E377" s="6">
        <v>190.81598417534209</v>
      </c>
      <c r="F377" s="7">
        <v>220.70636889447761</v>
      </c>
      <c r="G377" s="7">
        <v>78.390095316907747</v>
      </c>
      <c r="H377" s="7">
        <v>81.910325565520381</v>
      </c>
      <c r="I377" s="7">
        <v>248.88962964638637</v>
      </c>
    </row>
    <row r="378" spans="1:9" x14ac:dyDescent="0.25">
      <c r="A378" s="15"/>
      <c r="B378" s="5">
        <f>DATE(YEAR(siječanj!B378),MONTH(siječanj!B378)+1,DAY(siječanj!B378))</f>
        <v>43135</v>
      </c>
      <c r="C378" s="9">
        <v>3.90625</v>
      </c>
      <c r="D378">
        <v>1.1566450779703499</v>
      </c>
      <c r="E378" s="6">
        <v>191.35757792810443</v>
      </c>
      <c r="F378" s="7">
        <v>221.33280064286964</v>
      </c>
      <c r="G378" s="7">
        <v>77.457604858117861</v>
      </c>
      <c r="H378" s="7">
        <v>82.632704951883255</v>
      </c>
      <c r="I378" s="7">
        <v>249.95234184440073</v>
      </c>
    </row>
    <row r="379" spans="1:9" x14ac:dyDescent="0.25">
      <c r="A379" s="15"/>
      <c r="B379" s="5">
        <f>DATE(YEAR(siječanj!B379),MONTH(siječanj!B379)+1,DAY(siječanj!B379))</f>
        <v>43135</v>
      </c>
      <c r="C379" s="9">
        <v>3.9166666666666701</v>
      </c>
      <c r="D379">
        <v>1.1566450779703499</v>
      </c>
      <c r="E379" s="6">
        <v>189.10946401406892</v>
      </c>
      <c r="F379" s="7">
        <v>218.73253074948383</v>
      </c>
      <c r="G379" s="7">
        <v>76.770489286779608</v>
      </c>
      <c r="H379" s="7">
        <v>82.85537474423036</v>
      </c>
      <c r="I379" s="7">
        <v>249.87980071481266</v>
      </c>
    </row>
    <row r="380" spans="1:9" x14ac:dyDescent="0.25">
      <c r="A380" s="15"/>
      <c r="B380" s="5">
        <f>DATE(YEAR(siječanj!B380),MONTH(siječanj!B380)+1,DAY(siječanj!B380))</f>
        <v>43135</v>
      </c>
      <c r="C380" s="9">
        <v>3.9270833333333299</v>
      </c>
      <c r="D380">
        <v>1.1566450779703499</v>
      </c>
      <c r="E380" s="6">
        <v>189.97228646821986</v>
      </c>
      <c r="F380" s="7">
        <v>219.7305100942398</v>
      </c>
      <c r="G380" s="7">
        <v>75.04666210416741</v>
      </c>
      <c r="H380" s="7">
        <v>71.248465475356198</v>
      </c>
      <c r="I380" s="7">
        <v>251.56240111086873</v>
      </c>
    </row>
    <row r="381" spans="1:9" x14ac:dyDescent="0.25">
      <c r="A381" s="15"/>
      <c r="B381" s="5">
        <f>DATE(YEAR(siječanj!B381),MONTH(siječanj!B381)+1,DAY(siječanj!B381))</f>
        <v>43135</v>
      </c>
      <c r="C381" s="9">
        <v>3.9375</v>
      </c>
      <c r="D381">
        <v>1.1566450779703499</v>
      </c>
      <c r="E381" s="6">
        <v>183.76767678661489</v>
      </c>
      <c r="F381" s="7">
        <v>212.55397884528423</v>
      </c>
      <c r="G381" s="7">
        <v>73.981430488210535</v>
      </c>
      <c r="H381" s="7">
        <v>64.198751168370478</v>
      </c>
      <c r="I381" s="7">
        <v>250.78027615004657</v>
      </c>
    </row>
    <row r="382" spans="1:9" x14ac:dyDescent="0.25">
      <c r="A382" s="15"/>
      <c r="B382" s="5">
        <f>DATE(YEAR(siječanj!B382),MONTH(siječanj!B382)+1,DAY(siječanj!B382))</f>
        <v>43135</v>
      </c>
      <c r="C382" s="9">
        <v>3.9479166666666701</v>
      </c>
      <c r="D382">
        <v>1.1566450779703499</v>
      </c>
      <c r="E382" s="6">
        <v>173.90783718313739</v>
      </c>
      <c r="F382" s="7">
        <v>201.14964389834486</v>
      </c>
      <c r="G382" s="7">
        <v>72.298296238044202</v>
      </c>
      <c r="H382" s="7">
        <v>63.755570971319507</v>
      </c>
      <c r="I382" s="7">
        <v>247.56347571451985</v>
      </c>
    </row>
    <row r="383" spans="1:9" x14ac:dyDescent="0.25">
      <c r="A383" s="15"/>
      <c r="B383" s="5">
        <f>DATE(YEAR(siječanj!B383),MONTH(siječanj!B383)+1,DAY(siječanj!B383))</f>
        <v>43135</v>
      </c>
      <c r="C383" s="9">
        <v>3.9583333333333299</v>
      </c>
      <c r="D383">
        <v>1.1566450779703499</v>
      </c>
      <c r="E383" s="6">
        <v>163.16685674811703</v>
      </c>
      <c r="F383" s="7">
        <v>188.72614174560272</v>
      </c>
      <c r="G383" s="7">
        <v>70.027579183974424</v>
      </c>
      <c r="H383" s="7">
        <v>61.303144791962168</v>
      </c>
      <c r="I383" s="7">
        <v>246.43072646042947</v>
      </c>
    </row>
    <row r="384" spans="1:9" x14ac:dyDescent="0.25">
      <c r="A384" s="15"/>
      <c r="B384" s="5">
        <f>DATE(YEAR(siječanj!B384),MONTH(siječanj!B384)+1,DAY(siječanj!B384))</f>
        <v>43135</v>
      </c>
      <c r="C384" s="9">
        <v>3.96875</v>
      </c>
      <c r="D384">
        <v>1.1566450779703499</v>
      </c>
      <c r="E384" s="6">
        <v>150.6724607486359</v>
      </c>
      <c r="F384" s="7">
        <v>174.27456011059044</v>
      </c>
      <c r="G384" s="7">
        <v>68.324273227439164</v>
      </c>
      <c r="H384" s="7">
        <v>60.354330732937449</v>
      </c>
      <c r="I384" s="7">
        <v>247.11874365853245</v>
      </c>
    </row>
    <row r="385" spans="1:9" x14ac:dyDescent="0.25">
      <c r="A385" s="15"/>
      <c r="B385" s="5">
        <f>DATE(YEAR(siječanj!B385),MONTH(siječanj!B385)+1,DAY(siječanj!B385))</f>
        <v>43135</v>
      </c>
      <c r="C385" s="9">
        <v>3.9791666666666701</v>
      </c>
      <c r="D385">
        <v>1.1566450779703499</v>
      </c>
      <c r="E385" s="6">
        <v>138.59912062298096</v>
      </c>
      <c r="F385" s="7">
        <v>160.30999067958973</v>
      </c>
      <c r="G385" s="7">
        <v>66.802693414280114</v>
      </c>
      <c r="H385" s="7">
        <v>62.940863715148232</v>
      </c>
      <c r="I385" s="7">
        <v>248.10695666947612</v>
      </c>
    </row>
    <row r="386" spans="1:9" ht="15.75" thickBot="1" x14ac:dyDescent="0.3">
      <c r="A386" s="15"/>
      <c r="B386" s="5">
        <f>DATE(YEAR(siječanj!B386),MONTH(siječanj!B386)+1,DAY(siječanj!B386))</f>
        <v>43135</v>
      </c>
      <c r="C386" s="9">
        <v>3.9895833333333299</v>
      </c>
      <c r="D386">
        <v>1.1566450779703499</v>
      </c>
      <c r="E386" s="6">
        <v>129.38037959521762</v>
      </c>
      <c r="F386" s="7">
        <v>149.64717924474394</v>
      </c>
      <c r="G386" s="7">
        <v>65.959402795464186</v>
      </c>
      <c r="H386" s="7">
        <v>63.573379662953528</v>
      </c>
      <c r="I386" s="7">
        <v>248.59802908587628</v>
      </c>
    </row>
    <row r="387" spans="1:9" x14ac:dyDescent="0.25">
      <c r="A387" s="12">
        <f t="shared" ref="A387" si="1">A291+1</f>
        <v>36</v>
      </c>
      <c r="B387" s="5">
        <f>DATE(YEAR(siječanj!B387),MONTH(siječanj!B387)+1,DAY(siječanj!B387))</f>
        <v>43136</v>
      </c>
      <c r="C387" s="9">
        <v>4</v>
      </c>
      <c r="D387">
        <v>1.152566789053018</v>
      </c>
      <c r="E387" s="6">
        <v>114.13532286603153</v>
      </c>
      <c r="F387" s="7">
        <v>131.54858259323146</v>
      </c>
      <c r="G387" s="7">
        <v>63.380357131815494</v>
      </c>
      <c r="H387" s="7">
        <v>58.938695597273373</v>
      </c>
      <c r="I387" s="7">
        <v>240.73194916157246</v>
      </c>
    </row>
    <row r="388" spans="1:9" x14ac:dyDescent="0.25">
      <c r="A388" s="13"/>
      <c r="B388" s="5">
        <f>DATE(YEAR(siječanj!B388),MONTH(siječanj!B388)+1,DAY(siječanj!B388))</f>
        <v>43136</v>
      </c>
      <c r="C388" s="9">
        <v>4.0104166666666696</v>
      </c>
      <c r="D388">
        <v>1.152566789053018</v>
      </c>
      <c r="E388" s="6">
        <v>105.0033692301236</v>
      </c>
      <c r="F388" s="7">
        <v>121.02339611331203</v>
      </c>
      <c r="G388" s="7">
        <v>62.031833766285928</v>
      </c>
      <c r="H388" s="7">
        <v>58.463883180861444</v>
      </c>
      <c r="I388" s="7">
        <v>241.48032713168507</v>
      </c>
    </row>
    <row r="389" spans="1:9" x14ac:dyDescent="0.25">
      <c r="A389" s="13"/>
      <c r="B389" s="5">
        <f>DATE(YEAR(siječanj!B389),MONTH(siječanj!B389)+1,DAY(siječanj!B389))</f>
        <v>43136</v>
      </c>
      <c r="C389" s="9">
        <v>4.0208333333333304</v>
      </c>
      <c r="D389">
        <v>1.152566789053018</v>
      </c>
      <c r="E389" s="6">
        <v>97.401722665217719</v>
      </c>
      <c r="F389" s="7">
        <v>112.26199074048256</v>
      </c>
      <c r="G389" s="7">
        <v>61.102738067878782</v>
      </c>
      <c r="H389" s="7">
        <v>58.557615856757437</v>
      </c>
      <c r="I389" s="7">
        <v>241.51630018774512</v>
      </c>
    </row>
    <row r="390" spans="1:9" x14ac:dyDescent="0.25">
      <c r="A390" s="13"/>
      <c r="B390" s="5">
        <f>DATE(YEAR(siječanj!B390),MONTH(siječanj!B390)+1,DAY(siječanj!B390))</f>
        <v>43136</v>
      </c>
      <c r="C390" s="9">
        <v>4.03125</v>
      </c>
      <c r="D390">
        <v>1.152566789053018</v>
      </c>
      <c r="E390" s="6">
        <v>90.064445327947055</v>
      </c>
      <c r="F390" s="7">
        <v>103.80528855947303</v>
      </c>
      <c r="G390" s="7">
        <v>59.899253328784347</v>
      </c>
      <c r="H390" s="7">
        <v>57.867538982945874</v>
      </c>
      <c r="I390" s="7">
        <v>241.89123319464366</v>
      </c>
    </row>
    <row r="391" spans="1:9" x14ac:dyDescent="0.25">
      <c r="A391" s="13"/>
      <c r="B391" s="5">
        <f>DATE(YEAR(siječanj!B391),MONTH(siječanj!B391)+1,DAY(siječanj!B391))</f>
        <v>43136</v>
      </c>
      <c r="C391" s="9">
        <v>4.0416666666666696</v>
      </c>
      <c r="D391">
        <v>1.152566789053018</v>
      </c>
      <c r="E391" s="6">
        <v>83.832536116354703</v>
      </c>
      <c r="F391" s="7">
        <v>96.62259696979811</v>
      </c>
      <c r="G391" s="7">
        <v>59.293796810155655</v>
      </c>
      <c r="H391" s="7">
        <v>57.984559330042501</v>
      </c>
      <c r="I391" s="7">
        <v>242.52029366195544</v>
      </c>
    </row>
    <row r="392" spans="1:9" x14ac:dyDescent="0.25">
      <c r="A392" s="13"/>
      <c r="B392" s="5">
        <f>DATE(YEAR(siječanj!B392),MONTH(siječanj!B392)+1,DAY(siječanj!B392))</f>
        <v>43136</v>
      </c>
      <c r="C392" s="9">
        <v>4.0520833333333304</v>
      </c>
      <c r="D392">
        <v>1.152566789053018</v>
      </c>
      <c r="E392" s="6">
        <v>78.68286025580916</v>
      </c>
      <c r="F392" s="7">
        <v>90.687251598545288</v>
      </c>
      <c r="G392" s="7">
        <v>58.773832008621291</v>
      </c>
      <c r="H392" s="7">
        <v>57.694482927880941</v>
      </c>
      <c r="I392" s="7">
        <v>243.09970167162135</v>
      </c>
    </row>
    <row r="393" spans="1:9" x14ac:dyDescent="0.25">
      <c r="A393" s="13"/>
      <c r="B393" s="5">
        <f>DATE(YEAR(siječanj!B393),MONTH(siječanj!B393)+1,DAY(siječanj!B393))</f>
        <v>43136</v>
      </c>
      <c r="C393" s="9">
        <v>4.0625</v>
      </c>
      <c r="D393">
        <v>1.152566789053018</v>
      </c>
      <c r="E393" s="6">
        <v>75.176128311344854</v>
      </c>
      <c r="F393" s="7">
        <v>86.64550882124442</v>
      </c>
      <c r="G393" s="7">
        <v>58.800182580633589</v>
      </c>
      <c r="H393" s="7">
        <v>57.161555690491063</v>
      </c>
      <c r="I393" s="7">
        <v>242.77365209979251</v>
      </c>
    </row>
    <row r="394" spans="1:9" x14ac:dyDescent="0.25">
      <c r="A394" s="13"/>
      <c r="B394" s="5">
        <f>DATE(YEAR(siječanj!B394),MONTH(siječanj!B394)+1,DAY(siječanj!B394))</f>
        <v>43136</v>
      </c>
      <c r="C394" s="9">
        <v>4.0729166666666696</v>
      </c>
      <c r="D394">
        <v>1.152566789053018</v>
      </c>
      <c r="E394" s="6">
        <v>71.664624602646825</v>
      </c>
      <c r="F394" s="7">
        <v>82.598266266962568</v>
      </c>
      <c r="G394" s="7">
        <v>58.153747889337502</v>
      </c>
      <c r="H394" s="7">
        <v>57.150249008351771</v>
      </c>
      <c r="I394" s="7">
        <v>242.75442353530005</v>
      </c>
    </row>
    <row r="395" spans="1:9" x14ac:dyDescent="0.25">
      <c r="A395" s="13"/>
      <c r="B395" s="5">
        <f>DATE(YEAR(siječanj!B395),MONTH(siječanj!B395)+1,DAY(siječanj!B395))</f>
        <v>43136</v>
      </c>
      <c r="C395" s="9">
        <v>4.0833333333333304</v>
      </c>
      <c r="D395">
        <v>1.152566789053018</v>
      </c>
      <c r="E395" s="6">
        <v>69.268704026869486</v>
      </c>
      <c r="F395" s="7">
        <v>79.836807782112828</v>
      </c>
      <c r="G395" s="7">
        <v>57.460453452355871</v>
      </c>
      <c r="H395" s="7">
        <v>56.976125300660257</v>
      </c>
      <c r="I395" s="7">
        <v>242.67588522965306</v>
      </c>
    </row>
    <row r="396" spans="1:9" x14ac:dyDescent="0.25">
      <c r="A396" s="13"/>
      <c r="B396" s="5">
        <f>DATE(YEAR(siječanj!B396),MONTH(siječanj!B396)+1,DAY(siječanj!B396))</f>
        <v>43136</v>
      </c>
      <c r="C396" s="9">
        <v>4.09375</v>
      </c>
      <c r="D396">
        <v>1.152566789053018</v>
      </c>
      <c r="E396" s="6">
        <v>67.085984409125558</v>
      </c>
      <c r="F396" s="7">
        <v>77.321077640886671</v>
      </c>
      <c r="G396" s="7">
        <v>56.716249662036866</v>
      </c>
      <c r="H396" s="7">
        <v>56.655231466668553</v>
      </c>
      <c r="I396" s="7">
        <v>242.98399427480231</v>
      </c>
    </row>
    <row r="397" spans="1:9" x14ac:dyDescent="0.25">
      <c r="A397" s="13"/>
      <c r="B397" s="5">
        <f>DATE(YEAR(siječanj!B397),MONTH(siječanj!B397)+1,DAY(siječanj!B397))</f>
        <v>43136</v>
      </c>
      <c r="C397" s="9">
        <v>4.1041666666666696</v>
      </c>
      <c r="D397">
        <v>1.152566789053018</v>
      </c>
      <c r="E397" s="6">
        <v>66.03661186057883</v>
      </c>
      <c r="F397" s="7">
        <v>76.111605692087792</v>
      </c>
      <c r="G397" s="7">
        <v>56.453872850396181</v>
      </c>
      <c r="H397" s="7">
        <v>56.426308280365824</v>
      </c>
      <c r="I397" s="7">
        <v>242.67797929112837</v>
      </c>
    </row>
    <row r="398" spans="1:9" x14ac:dyDescent="0.25">
      <c r="A398" s="13"/>
      <c r="B398" s="5">
        <f>DATE(YEAR(siječanj!B398),MONTH(siječanj!B398)+1,DAY(siječanj!B398))</f>
        <v>43136</v>
      </c>
      <c r="C398" s="9">
        <v>4.1145833333333304</v>
      </c>
      <c r="D398">
        <v>1.152566789053018</v>
      </c>
      <c r="E398" s="6">
        <v>64.512652594834691</v>
      </c>
      <c r="F398" s="7">
        <v>74.355140854521466</v>
      </c>
      <c r="G398" s="7">
        <v>56.040688328403654</v>
      </c>
      <c r="H398" s="7">
        <v>57.831812757272509</v>
      </c>
      <c r="I398" s="7">
        <v>242.64436030417664</v>
      </c>
    </row>
    <row r="399" spans="1:9" x14ac:dyDescent="0.25">
      <c r="A399" s="13"/>
      <c r="B399" s="5">
        <f>DATE(YEAR(siječanj!B399),MONTH(siječanj!B399)+1,DAY(siječanj!B399))</f>
        <v>43136</v>
      </c>
      <c r="C399" s="9">
        <v>4.125</v>
      </c>
      <c r="D399">
        <v>1.152566789053018</v>
      </c>
      <c r="E399" s="6">
        <v>64.067591106843238</v>
      </c>
      <c r="F399" s="7">
        <v>73.842177764376004</v>
      </c>
      <c r="G399" s="7">
        <v>56.968048480674291</v>
      </c>
      <c r="H399" s="7">
        <v>56.927639421979855</v>
      </c>
      <c r="I399" s="7">
        <v>242.03643945746015</v>
      </c>
    </row>
    <row r="400" spans="1:9" x14ac:dyDescent="0.25">
      <c r="A400" s="13"/>
      <c r="B400" s="5">
        <f>DATE(YEAR(siječanj!B400),MONTH(siječanj!B400)+1,DAY(siječanj!B400))</f>
        <v>43136</v>
      </c>
      <c r="C400" s="9">
        <v>4.1354166666666696</v>
      </c>
      <c r="D400">
        <v>1.152566789053018</v>
      </c>
      <c r="E400" s="6">
        <v>63.130100609656736</v>
      </c>
      <c r="F400" s="7">
        <v>72.761657352266042</v>
      </c>
      <c r="G400" s="7">
        <v>57.510643678937612</v>
      </c>
      <c r="H400" s="7">
        <v>56.416402390582441</v>
      </c>
      <c r="I400" s="7">
        <v>242.25675092513819</v>
      </c>
    </row>
    <row r="401" spans="1:9" x14ac:dyDescent="0.25">
      <c r="A401" s="13"/>
      <c r="B401" s="5">
        <f>DATE(YEAR(siječanj!B401),MONTH(siječanj!B401)+1,DAY(siječanj!B401))</f>
        <v>43136</v>
      </c>
      <c r="C401" s="9">
        <v>4.1458333333333304</v>
      </c>
      <c r="D401">
        <v>1.152566789053018</v>
      </c>
      <c r="E401" s="6">
        <v>62.8037936640618</v>
      </c>
      <c r="F401" s="7">
        <v>72.385566803735983</v>
      </c>
      <c r="G401" s="7">
        <v>57.106309638747668</v>
      </c>
      <c r="H401" s="7">
        <v>56.98878059664365</v>
      </c>
      <c r="I401" s="7">
        <v>242.16275216561903</v>
      </c>
    </row>
    <row r="402" spans="1:9" x14ac:dyDescent="0.25">
      <c r="A402" s="13"/>
      <c r="B402" s="5">
        <f>DATE(YEAR(siječanj!B402),MONTH(siječanj!B402)+1,DAY(siječanj!B402))</f>
        <v>43136</v>
      </c>
      <c r="C402" s="9">
        <v>4.15625</v>
      </c>
      <c r="D402">
        <v>1.152566789053018</v>
      </c>
      <c r="E402" s="6">
        <v>62.267439826170971</v>
      </c>
      <c r="F402" s="7">
        <v>71.767383183001897</v>
      </c>
      <c r="G402" s="7">
        <v>57.520317741661451</v>
      </c>
      <c r="H402" s="7">
        <v>55.328845668615195</v>
      </c>
      <c r="I402" s="7">
        <v>242.07504659084876</v>
      </c>
    </row>
    <row r="403" spans="1:9" x14ac:dyDescent="0.25">
      <c r="A403" s="13"/>
      <c r="B403" s="5">
        <f>DATE(YEAR(siječanj!B403),MONTH(siječanj!B403)+1,DAY(siječanj!B403))</f>
        <v>43136</v>
      </c>
      <c r="C403" s="9">
        <v>4.1666666666666696</v>
      </c>
      <c r="D403">
        <v>1.152566789053018</v>
      </c>
      <c r="E403" s="6">
        <v>62.024897130177344</v>
      </c>
      <c r="F403" s="7">
        <v>71.487836526672254</v>
      </c>
      <c r="G403" s="7">
        <v>57.592833037411104</v>
      </c>
      <c r="H403" s="7">
        <v>55.321990214907743</v>
      </c>
      <c r="I403" s="7">
        <v>241.73721067300849</v>
      </c>
    </row>
    <row r="404" spans="1:9" x14ac:dyDescent="0.25">
      <c r="A404" s="13"/>
      <c r="B404" s="5">
        <f>DATE(YEAR(siječanj!B404),MONTH(siječanj!B404)+1,DAY(siječanj!B404))</f>
        <v>43136</v>
      </c>
      <c r="C404" s="9">
        <v>4.1770833333333304</v>
      </c>
      <c r="D404">
        <v>1.152566789053018</v>
      </c>
      <c r="E404" s="6">
        <v>63.064857073740036</v>
      </c>
      <c r="F404" s="7">
        <v>72.686459819568057</v>
      </c>
      <c r="G404" s="7">
        <v>57.094558545115106</v>
      </c>
      <c r="H404" s="7">
        <v>56.61828105283314</v>
      </c>
      <c r="I404" s="7">
        <v>241.87340567128155</v>
      </c>
    </row>
    <row r="405" spans="1:9" x14ac:dyDescent="0.25">
      <c r="A405" s="13"/>
      <c r="B405" s="5">
        <f>DATE(YEAR(siječanj!B405),MONTH(siječanj!B405)+1,DAY(siječanj!B405))</f>
        <v>43136</v>
      </c>
      <c r="C405" s="9">
        <v>4.1875</v>
      </c>
      <c r="D405">
        <v>1.152566789053018</v>
      </c>
      <c r="E405" s="6">
        <v>63.005000245691434</v>
      </c>
      <c r="F405" s="7">
        <v>72.61747082746119</v>
      </c>
      <c r="G405" s="7">
        <v>57.797514992416843</v>
      </c>
      <c r="H405" s="7">
        <v>57.075252431932611</v>
      </c>
      <c r="I405" s="7">
        <v>241.85483912622394</v>
      </c>
    </row>
    <row r="406" spans="1:9" x14ac:dyDescent="0.25">
      <c r="A406" s="13"/>
      <c r="B406" s="5">
        <f>DATE(YEAR(siječanj!B406),MONTH(siječanj!B406)+1,DAY(siječanj!B406))</f>
        <v>43136</v>
      </c>
      <c r="C406" s="9">
        <v>4.1979166666666696</v>
      </c>
      <c r="D406">
        <v>1.152566789053018</v>
      </c>
      <c r="E406" s="6">
        <v>64.831403668483532</v>
      </c>
      <c r="F406" s="7">
        <v>74.722522755984116</v>
      </c>
      <c r="G406" s="7">
        <v>57.732701182647908</v>
      </c>
      <c r="H406" s="7">
        <v>56.878832444765145</v>
      </c>
      <c r="I406" s="7">
        <v>242.22568601316635</v>
      </c>
    </row>
    <row r="407" spans="1:9" x14ac:dyDescent="0.25">
      <c r="A407" s="13"/>
      <c r="B407" s="5">
        <f>DATE(YEAR(siječanj!B407),MONTH(siječanj!B407)+1,DAY(siječanj!B407))</f>
        <v>43136</v>
      </c>
      <c r="C407" s="9">
        <v>4.2083333333333304</v>
      </c>
      <c r="D407">
        <v>1.152566789053018</v>
      </c>
      <c r="E407" s="6">
        <v>66.155892080598264</v>
      </c>
      <c r="F407" s="7">
        <v>76.249084112273124</v>
      </c>
      <c r="G407" s="7">
        <v>55.952878532326075</v>
      </c>
      <c r="H407" s="7">
        <v>57.459302333890889</v>
      </c>
      <c r="I407" s="7">
        <v>241.54632906930223</v>
      </c>
    </row>
    <row r="408" spans="1:9" x14ac:dyDescent="0.25">
      <c r="A408" s="13"/>
      <c r="B408" s="5">
        <f>DATE(YEAR(siječanj!B408),MONTH(siječanj!B408)+1,DAY(siječanj!B408))</f>
        <v>43136</v>
      </c>
      <c r="C408" s="9">
        <v>4.21875</v>
      </c>
      <c r="D408">
        <v>1.152566789053018</v>
      </c>
      <c r="E408" s="6">
        <v>69.251857546821668</v>
      </c>
      <c r="F408" s="7">
        <v>79.817391088697264</v>
      </c>
      <c r="G408" s="7">
        <v>55.757898762319535</v>
      </c>
      <c r="H408" s="7">
        <v>60.126142059531944</v>
      </c>
      <c r="I408" s="7">
        <v>240.09701252175404</v>
      </c>
    </row>
    <row r="409" spans="1:9" x14ac:dyDescent="0.25">
      <c r="A409" s="13"/>
      <c r="B409" s="5">
        <f>DATE(YEAR(siječanj!B409),MONTH(siječanj!B409)+1,DAY(siječanj!B409))</f>
        <v>43136</v>
      </c>
      <c r="C409" s="9">
        <v>4.2291666666666696</v>
      </c>
      <c r="D409">
        <v>1.152566789053018</v>
      </c>
      <c r="E409" s="6">
        <v>72.495432297717187</v>
      </c>
      <c r="F409" s="7">
        <v>83.555827624390361</v>
      </c>
      <c r="G409" s="7">
        <v>56.467174686641449</v>
      </c>
      <c r="H409" s="7">
        <v>61.45699112721217</v>
      </c>
      <c r="I409" s="7">
        <v>239.97100982269606</v>
      </c>
    </row>
    <row r="410" spans="1:9" x14ac:dyDescent="0.25">
      <c r="A410" s="13"/>
      <c r="B410" s="5">
        <f>DATE(YEAR(siječanj!B410),MONTH(siječanj!B410)+1,DAY(siječanj!B410))</f>
        <v>43136</v>
      </c>
      <c r="C410" s="9">
        <v>4.2395833333333304</v>
      </c>
      <c r="D410">
        <v>1.152566789053018</v>
      </c>
      <c r="E410" s="6">
        <v>79.395871530339122</v>
      </c>
      <c r="F410" s="7">
        <v>91.509044713788896</v>
      </c>
      <c r="G410" s="7">
        <v>57.106165009902966</v>
      </c>
      <c r="H410" s="7">
        <v>59.925628066052056</v>
      </c>
      <c r="I410" s="7">
        <v>238.76513642190199</v>
      </c>
    </row>
    <row r="411" spans="1:9" x14ac:dyDescent="0.25">
      <c r="A411" s="13"/>
      <c r="B411" s="5">
        <f>DATE(YEAR(siječanj!B411),MONTH(siječanj!B411)+1,DAY(siječanj!B411))</f>
        <v>43136</v>
      </c>
      <c r="C411" s="9">
        <v>4.25</v>
      </c>
      <c r="D411">
        <v>1.152566789053018</v>
      </c>
      <c r="E411" s="6">
        <v>84.554003857701716</v>
      </c>
      <c r="F411" s="7">
        <v>97.454136727847768</v>
      </c>
      <c r="G411" s="7">
        <v>59.699034780625027</v>
      </c>
      <c r="H411" s="7">
        <v>60.13378821838014</v>
      </c>
      <c r="I411" s="7">
        <v>235.36018646287457</v>
      </c>
    </row>
    <row r="412" spans="1:9" x14ac:dyDescent="0.25">
      <c r="A412" s="13"/>
      <c r="B412" s="5">
        <f>DATE(YEAR(siječanj!B412),MONTH(siječanj!B412)+1,DAY(siječanj!B412))</f>
        <v>43136</v>
      </c>
      <c r="C412" s="9">
        <v>4.2604166666666696</v>
      </c>
      <c r="D412">
        <v>1.152566789053018</v>
      </c>
      <c r="E412" s="6">
        <v>91.12894053067626</v>
      </c>
      <c r="F412" s="7">
        <v>105.03219037724497</v>
      </c>
      <c r="G412" s="7">
        <v>67.751980906395715</v>
      </c>
      <c r="H412" s="7">
        <v>61.26942141839654</v>
      </c>
      <c r="I412" s="7">
        <v>222.02912110313542</v>
      </c>
    </row>
    <row r="413" spans="1:9" x14ac:dyDescent="0.25">
      <c r="A413" s="13"/>
      <c r="B413" s="5">
        <f>DATE(YEAR(siječanj!B413),MONTH(siječanj!B413)+1,DAY(siječanj!B413))</f>
        <v>43136</v>
      </c>
      <c r="C413" s="9">
        <v>4.2708333333333304</v>
      </c>
      <c r="D413">
        <v>1.152566789053018</v>
      </c>
      <c r="E413" s="6">
        <v>96.752249945785934</v>
      </c>
      <c r="F413" s="7">
        <v>111.51343005366952</v>
      </c>
      <c r="G413" s="7">
        <v>76.925519355903361</v>
      </c>
      <c r="H413" s="7">
        <v>62.375292798014343</v>
      </c>
      <c r="I413" s="7">
        <v>212.79845711877283</v>
      </c>
    </row>
    <row r="414" spans="1:9" x14ac:dyDescent="0.25">
      <c r="A414" s="13"/>
      <c r="B414" s="5">
        <f>DATE(YEAR(siječanj!B414),MONTH(siječanj!B414)+1,DAY(siječanj!B414))</f>
        <v>43136</v>
      </c>
      <c r="C414" s="9">
        <v>4.28125</v>
      </c>
      <c r="D414">
        <v>1.152566789053018</v>
      </c>
      <c r="E414" s="6">
        <v>103.13115746579435</v>
      </c>
      <c r="F414" s="7">
        <v>118.86554701167178</v>
      </c>
      <c r="G414" s="7">
        <v>78.292169536636393</v>
      </c>
      <c r="H414" s="7">
        <v>66.902717912040814</v>
      </c>
      <c r="I414" s="7">
        <v>192.76133988964332</v>
      </c>
    </row>
    <row r="415" spans="1:9" x14ac:dyDescent="0.25">
      <c r="A415" s="13"/>
      <c r="B415" s="5">
        <f>DATE(YEAR(siječanj!B415),MONTH(siječanj!B415)+1,DAY(siječanj!B415))</f>
        <v>43136</v>
      </c>
      <c r="C415" s="9">
        <v>4.2916666666666696</v>
      </c>
      <c r="D415">
        <v>1.152566789053018</v>
      </c>
      <c r="E415" s="6">
        <v>108.7341350590318</v>
      </c>
      <c r="F415" s="7">
        <v>125.32335290544547</v>
      </c>
      <c r="G415" s="7">
        <v>86.093766800175416</v>
      </c>
      <c r="H415" s="7">
        <v>79.178808567606481</v>
      </c>
      <c r="I415" s="7">
        <v>152.48981863964104</v>
      </c>
    </row>
    <row r="416" spans="1:9" x14ac:dyDescent="0.25">
      <c r="A416" s="13"/>
      <c r="B416" s="5">
        <f>DATE(YEAR(siječanj!B416),MONTH(siječanj!B416)+1,DAY(siječanj!B416))</f>
        <v>43136</v>
      </c>
      <c r="C416" s="9">
        <v>4.3020833333333304</v>
      </c>
      <c r="D416">
        <v>1.152566789053018</v>
      </c>
      <c r="E416" s="6">
        <v>110.419232369404</v>
      </c>
      <c r="F416" s="7">
        <v>127.26554010170304</v>
      </c>
      <c r="G416" s="7">
        <v>108.96665789210178</v>
      </c>
      <c r="H416" s="7">
        <v>96.556950232999981</v>
      </c>
      <c r="I416" s="7">
        <v>118.11935162673457</v>
      </c>
    </row>
    <row r="417" spans="1:9" x14ac:dyDescent="0.25">
      <c r="A417" s="13"/>
      <c r="B417" s="5">
        <f>DATE(YEAR(siječanj!B417),MONTH(siječanj!B417)+1,DAY(siječanj!B417))</f>
        <v>43136</v>
      </c>
      <c r="C417" s="9">
        <v>4.3125</v>
      </c>
      <c r="D417">
        <v>1.152566789053018</v>
      </c>
      <c r="E417" s="6">
        <v>113.83144747726682</v>
      </c>
      <c r="F417" s="7">
        <v>131.19834591213069</v>
      </c>
      <c r="G417" s="7">
        <v>124.0530051727425</v>
      </c>
      <c r="H417" s="7">
        <v>105.23760828409787</v>
      </c>
      <c r="I417" s="7">
        <v>61.459212256496265</v>
      </c>
    </row>
    <row r="418" spans="1:9" x14ac:dyDescent="0.25">
      <c r="A418" s="13"/>
      <c r="B418" s="5">
        <f>DATE(YEAR(siječanj!B418),MONTH(siječanj!B418)+1,DAY(siječanj!B418))</f>
        <v>43136</v>
      </c>
      <c r="C418" s="9">
        <v>4.3229166666666696</v>
      </c>
      <c r="D418">
        <v>1.152566789053018</v>
      </c>
      <c r="E418" s="6">
        <v>114.28882569114779</v>
      </c>
      <c r="F418" s="7">
        <v>131.72550485148628</v>
      </c>
      <c r="G418" s="7">
        <v>135.0294064510276</v>
      </c>
      <c r="H418" s="7">
        <v>118.65018305079586</v>
      </c>
      <c r="I418" s="7">
        <v>18.629387902456287</v>
      </c>
    </row>
    <row r="419" spans="1:9" x14ac:dyDescent="0.25">
      <c r="A419" s="13"/>
      <c r="B419" s="5">
        <f>DATE(YEAR(siječanj!B419),MONTH(siječanj!B419)+1,DAY(siječanj!B419))</f>
        <v>43136</v>
      </c>
      <c r="C419" s="9">
        <v>4.3333333333333304</v>
      </c>
      <c r="D419">
        <v>1.152566789053018</v>
      </c>
      <c r="E419" s="6">
        <v>113.0048918198747</v>
      </c>
      <c r="F419" s="7">
        <v>130.24568531211665</v>
      </c>
      <c r="G419" s="7">
        <v>145.99254205027864</v>
      </c>
      <c r="H419" s="7">
        <v>124.60467440830776</v>
      </c>
      <c r="I419" s="7">
        <v>4.5347511265709182</v>
      </c>
    </row>
    <row r="420" spans="1:9" x14ac:dyDescent="0.25">
      <c r="A420" s="13"/>
      <c r="B420" s="5">
        <f>DATE(YEAR(siječanj!B420),MONTH(siječanj!B420)+1,DAY(siječanj!B420))</f>
        <v>43136</v>
      </c>
      <c r="C420" s="9">
        <v>4.34375</v>
      </c>
      <c r="D420">
        <v>1.152566789053018</v>
      </c>
      <c r="E420" s="6">
        <v>111.74935346684057</v>
      </c>
      <c r="F420" s="7">
        <v>128.7985935040272</v>
      </c>
      <c r="G420" s="7">
        <v>164.36486471763135</v>
      </c>
      <c r="H420" s="7">
        <v>138.29606705980817</v>
      </c>
      <c r="I420" s="7">
        <v>2.8056633657864816</v>
      </c>
    </row>
    <row r="421" spans="1:9" x14ac:dyDescent="0.25">
      <c r="A421" s="13"/>
      <c r="B421" s="5">
        <f>DATE(YEAR(siječanj!B421),MONTH(siječanj!B421)+1,DAY(siječanj!B421))</f>
        <v>43136</v>
      </c>
      <c r="C421" s="9">
        <v>4.3541666666666696</v>
      </c>
      <c r="D421">
        <v>1.152566789053018</v>
      </c>
      <c r="E421" s="6">
        <v>112.77801233335499</v>
      </c>
      <c r="F421" s="7">
        <v>129.98419155083664</v>
      </c>
      <c r="G421" s="7">
        <v>174.78876773925853</v>
      </c>
      <c r="H421" s="7">
        <v>151.58284746195957</v>
      </c>
      <c r="I421" s="7">
        <v>2.5006464114116826</v>
      </c>
    </row>
    <row r="422" spans="1:9" x14ac:dyDescent="0.25">
      <c r="A422" s="13"/>
      <c r="B422" s="5">
        <f>DATE(YEAR(siječanj!B422),MONTH(siječanj!B422)+1,DAY(siječanj!B422))</f>
        <v>43136</v>
      </c>
      <c r="C422" s="9">
        <v>4.3645833333333304</v>
      </c>
      <c r="D422">
        <v>1.152566789053018</v>
      </c>
      <c r="E422" s="6">
        <v>112.94287078697097</v>
      </c>
      <c r="F422" s="7">
        <v>130.17420192936905</v>
      </c>
      <c r="G422" s="7">
        <v>196.14169805759298</v>
      </c>
      <c r="H422" s="7">
        <v>165.15296922451546</v>
      </c>
      <c r="I422" s="7">
        <v>2.2365116572145709</v>
      </c>
    </row>
    <row r="423" spans="1:9" x14ac:dyDescent="0.25">
      <c r="A423" s="13"/>
      <c r="B423" s="5">
        <f>DATE(YEAR(siječanj!B423),MONTH(siječanj!B423)+1,DAY(siječanj!B423))</f>
        <v>43136</v>
      </c>
      <c r="C423" s="9">
        <v>4.375</v>
      </c>
      <c r="D423">
        <v>1.152566789053018</v>
      </c>
      <c r="E423" s="6">
        <v>114.43911493985223</v>
      </c>
      <c r="F423" s="7">
        <v>131.89872324829474</v>
      </c>
      <c r="G423" s="7">
        <v>226.83336510583538</v>
      </c>
      <c r="H423" s="7">
        <v>170.57494675900037</v>
      </c>
      <c r="I423" s="7">
        <v>2.0011917489341418</v>
      </c>
    </row>
    <row r="424" spans="1:9" x14ac:dyDescent="0.25">
      <c r="A424" s="13"/>
      <c r="B424" s="5">
        <f>DATE(YEAR(siječanj!B424),MONTH(siječanj!B424)+1,DAY(siječanj!B424))</f>
        <v>43136</v>
      </c>
      <c r="C424" s="9">
        <v>4.3854166666666696</v>
      </c>
      <c r="D424">
        <v>1.152566789053018</v>
      </c>
      <c r="E424" s="6">
        <v>114.62002342232505</v>
      </c>
      <c r="F424" s="7">
        <v>132.10723235705089</v>
      </c>
      <c r="G424" s="7">
        <v>224.79643254430101</v>
      </c>
      <c r="H424" s="7">
        <v>192.68543460928362</v>
      </c>
      <c r="I424" s="7">
        <v>1.7992878216457981</v>
      </c>
    </row>
    <row r="425" spans="1:9" x14ac:dyDescent="0.25">
      <c r="A425" s="13"/>
      <c r="B425" s="5">
        <f>DATE(YEAR(siječanj!B425),MONTH(siječanj!B425)+1,DAY(siječanj!B425))</f>
        <v>43136</v>
      </c>
      <c r="C425" s="9">
        <v>4.3958333333333304</v>
      </c>
      <c r="D425">
        <v>1.152566789053018</v>
      </c>
      <c r="E425" s="6">
        <v>114.58838358049255</v>
      </c>
      <c r="F425" s="7">
        <v>132.07076532614386</v>
      </c>
      <c r="G425" s="7">
        <v>222.74015989225478</v>
      </c>
      <c r="H425" s="7">
        <v>199.38725069554241</v>
      </c>
      <c r="I425" s="7">
        <v>2.0210993333605805</v>
      </c>
    </row>
    <row r="426" spans="1:9" x14ac:dyDescent="0.25">
      <c r="A426" s="13"/>
      <c r="B426" s="5">
        <f>DATE(YEAR(siječanj!B426),MONTH(siječanj!B426)+1,DAY(siječanj!B426))</f>
        <v>43136</v>
      </c>
      <c r="C426" s="9">
        <v>4.40625</v>
      </c>
      <c r="D426">
        <v>1.152566789053018</v>
      </c>
      <c r="E426" s="6">
        <v>115.18829878590671</v>
      </c>
      <c r="F426" s="7">
        <v>132.76220766815214</v>
      </c>
      <c r="G426" s="7">
        <v>223.90977737687999</v>
      </c>
      <c r="H426" s="7">
        <v>203.19989843100569</v>
      </c>
      <c r="I426" s="7">
        <v>2.0377648226089149</v>
      </c>
    </row>
    <row r="427" spans="1:9" x14ac:dyDescent="0.25">
      <c r="A427" s="13"/>
      <c r="B427" s="5">
        <f>DATE(YEAR(siječanj!B427),MONTH(siječanj!B427)+1,DAY(siječanj!B427))</f>
        <v>43136</v>
      </c>
      <c r="C427" s="9">
        <v>4.4166666666666696</v>
      </c>
      <c r="D427">
        <v>1.152566789053018</v>
      </c>
      <c r="E427" s="6">
        <v>115.70441105978128</v>
      </c>
      <c r="F427" s="7">
        <v>133.35706153444261</v>
      </c>
      <c r="G427" s="7">
        <v>234.00146794221183</v>
      </c>
      <c r="H427" s="7">
        <v>204.53681224725264</v>
      </c>
      <c r="I427" s="7">
        <v>2.1526181943563634</v>
      </c>
    </row>
    <row r="428" spans="1:9" x14ac:dyDescent="0.25">
      <c r="A428" s="13"/>
      <c r="B428" s="5">
        <f>DATE(YEAR(siječanj!B428),MONTH(siječanj!B428)+1,DAY(siječanj!B428))</f>
        <v>43136</v>
      </c>
      <c r="C428" s="9">
        <v>4.4270833333333304</v>
      </c>
      <c r="D428">
        <v>1.152566789053018</v>
      </c>
      <c r="E428" s="6">
        <v>117.62534222946518</v>
      </c>
      <c r="F428" s="7">
        <v>135.57106300467703</v>
      </c>
      <c r="G428" s="7">
        <v>233.60450193816621</v>
      </c>
      <c r="H428" s="7">
        <v>201.53353751855943</v>
      </c>
      <c r="I428" s="7">
        <v>2.0649616210246187</v>
      </c>
    </row>
    <row r="429" spans="1:9" x14ac:dyDescent="0.25">
      <c r="A429" s="13"/>
      <c r="B429" s="5">
        <f>DATE(YEAR(siječanj!B429),MONTH(siječanj!B429)+1,DAY(siječanj!B429))</f>
        <v>43136</v>
      </c>
      <c r="C429" s="9">
        <v>4.4375</v>
      </c>
      <c r="D429">
        <v>1.152566789053018</v>
      </c>
      <c r="E429" s="6">
        <v>119.28824900123804</v>
      </c>
      <c r="F429" s="7">
        <v>137.48767412311381</v>
      </c>
      <c r="G429" s="7">
        <v>225.37253342492178</v>
      </c>
      <c r="H429" s="7">
        <v>201.09386130926407</v>
      </c>
      <c r="I429" s="7">
        <v>2.0437039969651023</v>
      </c>
    </row>
    <row r="430" spans="1:9" x14ac:dyDescent="0.25">
      <c r="A430" s="13"/>
      <c r="B430" s="5">
        <f>DATE(YEAR(siječanj!B430),MONTH(siječanj!B430)+1,DAY(siječanj!B430))</f>
        <v>43136</v>
      </c>
      <c r="C430" s="9">
        <v>4.4479166666666696</v>
      </c>
      <c r="D430">
        <v>1.152566789053018</v>
      </c>
      <c r="E430" s="6">
        <v>120.21983306400095</v>
      </c>
      <c r="F430" s="7">
        <v>138.56138697506543</v>
      </c>
      <c r="G430" s="7">
        <v>224.14123977296424</v>
      </c>
      <c r="H430" s="7">
        <v>206.84144479873169</v>
      </c>
      <c r="I430" s="7">
        <v>2.1177771715293621</v>
      </c>
    </row>
    <row r="431" spans="1:9" x14ac:dyDescent="0.25">
      <c r="A431" s="13"/>
      <c r="B431" s="5">
        <f>DATE(YEAR(siječanj!B431),MONTH(siječanj!B431)+1,DAY(siječanj!B431))</f>
        <v>43136</v>
      </c>
      <c r="C431" s="9">
        <v>4.4583333333333304</v>
      </c>
      <c r="D431">
        <v>1.152566789053018</v>
      </c>
      <c r="E431" s="6">
        <v>120.36233335728501</v>
      </c>
      <c r="F431" s="7">
        <v>138.72562808053493</v>
      </c>
      <c r="G431" s="7">
        <v>221.35542708846529</v>
      </c>
      <c r="H431" s="7">
        <v>208.18546693378187</v>
      </c>
      <c r="I431" s="7">
        <v>2.2052917406922932</v>
      </c>
    </row>
    <row r="432" spans="1:9" x14ac:dyDescent="0.25">
      <c r="A432" s="13"/>
      <c r="B432" s="5">
        <f>DATE(YEAR(siječanj!B432),MONTH(siječanj!B432)+1,DAY(siječanj!B432))</f>
        <v>43136</v>
      </c>
      <c r="C432" s="9">
        <v>4.46875</v>
      </c>
      <c r="D432">
        <v>1.152566789053018</v>
      </c>
      <c r="E432" s="6">
        <v>119.62630632947217</v>
      </c>
      <c r="F432" s="7">
        <v>137.87730777243246</v>
      </c>
      <c r="G432" s="7">
        <v>219.44829891505671</v>
      </c>
      <c r="H432" s="7">
        <v>203.28010483114397</v>
      </c>
      <c r="I432" s="7">
        <v>2.1868902004787558</v>
      </c>
    </row>
    <row r="433" spans="1:9" x14ac:dyDescent="0.25">
      <c r="A433" s="13"/>
      <c r="B433" s="5">
        <f>DATE(YEAR(siječanj!B433),MONTH(siječanj!B433)+1,DAY(siječanj!B433))</f>
        <v>43136</v>
      </c>
      <c r="C433" s="9">
        <v>4.4791666666666696</v>
      </c>
      <c r="D433">
        <v>1.152566789053018</v>
      </c>
      <c r="E433" s="6">
        <v>120.36968689293849</v>
      </c>
      <c r="F433" s="7">
        <v>138.73410352151126</v>
      </c>
      <c r="G433" s="7">
        <v>218.46778364488782</v>
      </c>
      <c r="H433" s="7">
        <v>198.5424605204382</v>
      </c>
      <c r="I433" s="7">
        <v>2.2455929238130787</v>
      </c>
    </row>
    <row r="434" spans="1:9" x14ac:dyDescent="0.25">
      <c r="A434" s="13"/>
      <c r="B434" s="5">
        <f>DATE(YEAR(siječanj!B434),MONTH(siječanj!B434)+1,DAY(siječanj!B434))</f>
        <v>43136</v>
      </c>
      <c r="C434" s="9">
        <v>4.4895833333333304</v>
      </c>
      <c r="D434">
        <v>1.152566789053018</v>
      </c>
      <c r="E434" s="6">
        <v>121.0137788555696</v>
      </c>
      <c r="F434" s="7">
        <v>139.47646252673584</v>
      </c>
      <c r="G434" s="7">
        <v>214.21223657058988</v>
      </c>
      <c r="H434" s="7">
        <v>194.18760981367518</v>
      </c>
      <c r="I434" s="7">
        <v>1.9718038861954197</v>
      </c>
    </row>
    <row r="435" spans="1:9" x14ac:dyDescent="0.25">
      <c r="A435" s="13"/>
      <c r="B435" s="5">
        <f>DATE(YEAR(siječanj!B435),MONTH(siječanj!B435)+1,DAY(siječanj!B435))</f>
        <v>43136</v>
      </c>
      <c r="C435" s="9">
        <v>4.5</v>
      </c>
      <c r="D435">
        <v>1.152566789053018</v>
      </c>
      <c r="E435" s="6">
        <v>121.67417079188958</v>
      </c>
      <c r="F435" s="7">
        <v>140.23760834029667</v>
      </c>
      <c r="G435" s="7">
        <v>217.63433582244789</v>
      </c>
      <c r="H435" s="7">
        <v>194.71883121510155</v>
      </c>
      <c r="I435" s="7">
        <v>1.8550184577286326</v>
      </c>
    </row>
    <row r="436" spans="1:9" x14ac:dyDescent="0.25">
      <c r="A436" s="13"/>
      <c r="B436" s="5">
        <f>DATE(YEAR(siječanj!B436),MONTH(siječanj!B436)+1,DAY(siječanj!B436))</f>
        <v>43136</v>
      </c>
      <c r="C436" s="9">
        <v>4.5104166666666696</v>
      </c>
      <c r="D436">
        <v>1.152566789053018</v>
      </c>
      <c r="E436" s="6">
        <v>122.07347452241703</v>
      </c>
      <c r="F436" s="7">
        <v>140.69783255884761</v>
      </c>
      <c r="G436" s="7">
        <v>210.0083943082752</v>
      </c>
      <c r="H436" s="7">
        <v>191.53830206800731</v>
      </c>
      <c r="I436" s="7">
        <v>1.8582405523195797</v>
      </c>
    </row>
    <row r="437" spans="1:9" x14ac:dyDescent="0.25">
      <c r="A437" s="13"/>
      <c r="B437" s="5">
        <f>DATE(YEAR(siječanj!B437),MONTH(siječanj!B437)+1,DAY(siječanj!B437))</f>
        <v>43136</v>
      </c>
      <c r="C437" s="9">
        <v>4.5208333333333304</v>
      </c>
      <c r="D437">
        <v>1.152566789053018</v>
      </c>
      <c r="E437" s="6">
        <v>121.27706895631097</v>
      </c>
      <c r="F437" s="7">
        <v>139.77992195273677</v>
      </c>
      <c r="G437" s="7">
        <v>203.2831168721207</v>
      </c>
      <c r="H437" s="7">
        <v>187.32354263803091</v>
      </c>
      <c r="I437" s="7">
        <v>2.0519552391966056</v>
      </c>
    </row>
    <row r="438" spans="1:9" x14ac:dyDescent="0.25">
      <c r="A438" s="13"/>
      <c r="B438" s="5">
        <f>DATE(YEAR(siječanj!B438),MONTH(siječanj!B438)+1,DAY(siječanj!B438))</f>
        <v>43136</v>
      </c>
      <c r="C438" s="9">
        <v>4.53125</v>
      </c>
      <c r="D438">
        <v>1.152566789053018</v>
      </c>
      <c r="E438" s="6">
        <v>119.4303446219369</v>
      </c>
      <c r="F438" s="7">
        <v>137.6514488164012</v>
      </c>
      <c r="G438" s="7">
        <v>188.52508912137191</v>
      </c>
      <c r="H438" s="7">
        <v>183.36523256621078</v>
      </c>
      <c r="I438" s="7">
        <v>1.8819492483351523</v>
      </c>
    </row>
    <row r="439" spans="1:9" x14ac:dyDescent="0.25">
      <c r="A439" s="13"/>
      <c r="B439" s="5">
        <f>DATE(YEAR(siječanj!B439),MONTH(siječanj!B439)+1,DAY(siječanj!B439))</f>
        <v>43136</v>
      </c>
      <c r="C439" s="9">
        <v>4.5416666666666696</v>
      </c>
      <c r="D439">
        <v>1.152566789053018</v>
      </c>
      <c r="E439" s="6">
        <v>116.93843035299103</v>
      </c>
      <c r="F439" s="7">
        <v>134.77935118884685</v>
      </c>
      <c r="G439" s="7">
        <v>184.40616006077272</v>
      </c>
      <c r="H439" s="7">
        <v>178.10289719552009</v>
      </c>
      <c r="I439" s="7">
        <v>1.8394370003041922</v>
      </c>
    </row>
    <row r="440" spans="1:9" x14ac:dyDescent="0.25">
      <c r="A440" s="13"/>
      <c r="B440" s="5">
        <f>DATE(YEAR(siječanj!B440),MONTH(siječanj!B440)+1,DAY(siječanj!B440))</f>
        <v>43136</v>
      </c>
      <c r="C440" s="9">
        <v>4.5520833333333304</v>
      </c>
      <c r="D440">
        <v>1.152566789053018</v>
      </c>
      <c r="E440" s="6">
        <v>114.45020078662847</v>
      </c>
      <c r="F440" s="7">
        <v>131.91150042711757</v>
      </c>
      <c r="G440" s="7">
        <v>192.30876450246896</v>
      </c>
      <c r="H440" s="7">
        <v>177.40964947368224</v>
      </c>
      <c r="I440" s="7">
        <v>1.9439870695778574</v>
      </c>
    </row>
    <row r="441" spans="1:9" x14ac:dyDescent="0.25">
      <c r="A441" s="13"/>
      <c r="B441" s="5">
        <f>DATE(YEAR(siječanj!B441),MONTH(siječanj!B441)+1,DAY(siječanj!B441))</f>
        <v>43136</v>
      </c>
      <c r="C441" s="9">
        <v>4.5625</v>
      </c>
      <c r="D441">
        <v>1.152566789053018</v>
      </c>
      <c r="E441" s="6">
        <v>115.73641590041613</v>
      </c>
      <c r="F441" s="7">
        <v>133.39394925084727</v>
      </c>
      <c r="G441" s="7">
        <v>179.89865748658889</v>
      </c>
      <c r="H441" s="7">
        <v>174.0300673314392</v>
      </c>
      <c r="I441" s="7">
        <v>1.9254275247257817</v>
      </c>
    </row>
    <row r="442" spans="1:9" x14ac:dyDescent="0.25">
      <c r="A442" s="13"/>
      <c r="B442" s="5">
        <f>DATE(YEAR(siječanj!B442),MONTH(siječanj!B442)+1,DAY(siječanj!B442))</f>
        <v>43136</v>
      </c>
      <c r="C442" s="9">
        <v>4.5729166666666696</v>
      </c>
      <c r="D442">
        <v>1.152566789053018</v>
      </c>
      <c r="E442" s="6">
        <v>116.55989386410272</v>
      </c>
      <c r="F442" s="7">
        <v>134.34306260330945</v>
      </c>
      <c r="G442" s="7">
        <v>173.75716634716429</v>
      </c>
      <c r="H442" s="7">
        <v>175.12894679047247</v>
      </c>
      <c r="I442" s="7">
        <v>1.9727619143202264</v>
      </c>
    </row>
    <row r="443" spans="1:9" x14ac:dyDescent="0.25">
      <c r="A443" s="13"/>
      <c r="B443" s="5">
        <f>DATE(YEAR(siječanj!B443),MONTH(siječanj!B443)+1,DAY(siječanj!B443))</f>
        <v>43136</v>
      </c>
      <c r="C443" s="9">
        <v>4.5833333333333304</v>
      </c>
      <c r="D443">
        <v>1.152566789053018</v>
      </c>
      <c r="E443" s="6">
        <v>116.84338387138833</v>
      </c>
      <c r="F443" s="7">
        <v>134.66980377073523</v>
      </c>
      <c r="G443" s="7">
        <v>174.06079451929014</v>
      </c>
      <c r="H443" s="7">
        <v>175.3786410382132</v>
      </c>
      <c r="I443" s="7">
        <v>2.0835821676675228</v>
      </c>
    </row>
    <row r="444" spans="1:9" x14ac:dyDescent="0.25">
      <c r="A444" s="13"/>
      <c r="B444" s="5">
        <f>DATE(YEAR(siječanj!B444),MONTH(siječanj!B444)+1,DAY(siječanj!B444))</f>
        <v>43136</v>
      </c>
      <c r="C444" s="9">
        <v>4.59375</v>
      </c>
      <c r="D444">
        <v>1.152566789053018</v>
      </c>
      <c r="E444" s="6">
        <v>118.27451838737005</v>
      </c>
      <c r="F444" s="7">
        <v>136.31928188452324</v>
      </c>
      <c r="G444" s="7">
        <v>174.73867794937451</v>
      </c>
      <c r="H444" s="7">
        <v>172.68928829158554</v>
      </c>
      <c r="I444" s="7">
        <v>2.0309786233866407</v>
      </c>
    </row>
    <row r="445" spans="1:9" x14ac:dyDescent="0.25">
      <c r="A445" s="13"/>
      <c r="B445" s="5">
        <f>DATE(YEAR(siječanj!B445),MONTH(siječanj!B445)+1,DAY(siječanj!B445))</f>
        <v>43136</v>
      </c>
      <c r="C445" s="9">
        <v>4.6041666666666696</v>
      </c>
      <c r="D445">
        <v>1.152566789053018</v>
      </c>
      <c r="E445" s="6">
        <v>118.55742320635844</v>
      </c>
      <c r="F445" s="7">
        <v>136.6453485833523</v>
      </c>
      <c r="G445" s="7">
        <v>175.6648007215293</v>
      </c>
      <c r="H445" s="7">
        <v>173.1311439571825</v>
      </c>
      <c r="I445" s="7">
        <v>2.0362087769281225</v>
      </c>
    </row>
    <row r="446" spans="1:9" x14ac:dyDescent="0.25">
      <c r="A446" s="13"/>
      <c r="B446" s="5">
        <f>DATE(YEAR(siječanj!B446),MONTH(siječanj!B446)+1,DAY(siječanj!B446))</f>
        <v>43136</v>
      </c>
      <c r="C446" s="9">
        <v>4.6145833333333304</v>
      </c>
      <c r="D446">
        <v>1.152566789053018</v>
      </c>
      <c r="E446" s="6">
        <v>120.67526527883255</v>
      </c>
      <c r="F446" s="7">
        <v>139.08630302054519</v>
      </c>
      <c r="G446" s="7">
        <v>176.02473772386168</v>
      </c>
      <c r="H446" s="7">
        <v>170.98598900649887</v>
      </c>
      <c r="I446" s="7">
        <v>2.0417459394824595</v>
      </c>
    </row>
    <row r="447" spans="1:9" x14ac:dyDescent="0.25">
      <c r="A447" s="13"/>
      <c r="B447" s="5">
        <f>DATE(YEAR(siječanj!B447),MONTH(siječanj!B447)+1,DAY(siječanj!B447))</f>
        <v>43136</v>
      </c>
      <c r="C447" s="9">
        <v>4.625</v>
      </c>
      <c r="D447">
        <v>1.152566789053018</v>
      </c>
      <c r="E447" s="6">
        <v>122.44276801174303</v>
      </c>
      <c r="F447" s="7">
        <v>141.12346797005824</v>
      </c>
      <c r="G447" s="7">
        <v>172.44817084838709</v>
      </c>
      <c r="H447" s="7">
        <v>167.59728365214983</v>
      </c>
      <c r="I447" s="7">
        <v>2.1046547862958396</v>
      </c>
    </row>
    <row r="448" spans="1:9" x14ac:dyDescent="0.25">
      <c r="A448" s="13"/>
      <c r="B448" s="5">
        <f>DATE(YEAR(siječanj!B448),MONTH(siječanj!B448)+1,DAY(siječanj!B448))</f>
        <v>43136</v>
      </c>
      <c r="C448" s="9">
        <v>4.6354166666666696</v>
      </c>
      <c r="D448">
        <v>1.152566789053018</v>
      </c>
      <c r="E448" s="6">
        <v>124.4698721754333</v>
      </c>
      <c r="F448" s="7">
        <v>143.45984090707876</v>
      </c>
      <c r="G448" s="7">
        <v>169.89633549488315</v>
      </c>
      <c r="H448" s="7">
        <v>160.7739638805092</v>
      </c>
      <c r="I448" s="7">
        <v>2.0274185188727452</v>
      </c>
    </row>
    <row r="449" spans="1:9" x14ac:dyDescent="0.25">
      <c r="A449" s="13"/>
      <c r="B449" s="5">
        <f>DATE(YEAR(siječanj!B449),MONTH(siječanj!B449)+1,DAY(siječanj!B449))</f>
        <v>43136</v>
      </c>
      <c r="C449" s="9">
        <v>4.6458333333333304</v>
      </c>
      <c r="D449">
        <v>1.152566789053018</v>
      </c>
      <c r="E449" s="6">
        <v>126.30663739846439</v>
      </c>
      <c r="F449" s="7">
        <v>145.57683550243195</v>
      </c>
      <c r="G449" s="7">
        <v>168.55660234913753</v>
      </c>
      <c r="H449" s="7">
        <v>158.36571283200919</v>
      </c>
      <c r="I449" s="7">
        <v>1.9260995444542475</v>
      </c>
    </row>
    <row r="450" spans="1:9" x14ac:dyDescent="0.25">
      <c r="A450" s="13"/>
      <c r="B450" s="5">
        <f>DATE(YEAR(siječanj!B450),MONTH(siječanj!B450)+1,DAY(siječanj!B450))</f>
        <v>43136</v>
      </c>
      <c r="C450" s="9">
        <v>4.65625</v>
      </c>
      <c r="D450">
        <v>1.152566789053018</v>
      </c>
      <c r="E450" s="6">
        <v>129.9907815732868</v>
      </c>
      <c r="F450" s="7">
        <v>149.82305772441538</v>
      </c>
      <c r="G450" s="7">
        <v>167.39703656921955</v>
      </c>
      <c r="H450" s="7">
        <v>158.31181644302572</v>
      </c>
      <c r="I450" s="7">
        <v>2.36834652748743</v>
      </c>
    </row>
    <row r="451" spans="1:9" x14ac:dyDescent="0.25">
      <c r="A451" s="13"/>
      <c r="B451" s="5">
        <f>DATE(YEAR(siječanj!B451),MONTH(siječanj!B451)+1,DAY(siječanj!B451))</f>
        <v>43136</v>
      </c>
      <c r="C451" s="9">
        <v>4.6666666666666696</v>
      </c>
      <c r="D451">
        <v>1.152566789053018</v>
      </c>
      <c r="E451" s="6">
        <v>131.48618563381595</v>
      </c>
      <c r="F451" s="7">
        <v>151.54661078079633</v>
      </c>
      <c r="G451" s="7">
        <v>167.18066780006779</v>
      </c>
      <c r="H451" s="7">
        <v>156.57321638782363</v>
      </c>
      <c r="I451" s="7">
        <v>3.6698757364465773</v>
      </c>
    </row>
    <row r="452" spans="1:9" x14ac:dyDescent="0.25">
      <c r="A452" s="13"/>
      <c r="B452" s="5">
        <f>DATE(YEAR(siječanj!B452),MONTH(siječanj!B452)+1,DAY(siječanj!B452))</f>
        <v>43136</v>
      </c>
      <c r="C452" s="9">
        <v>4.6770833333333304</v>
      </c>
      <c r="D452">
        <v>1.152566789053018</v>
      </c>
      <c r="E452" s="6">
        <v>134.26721664430184</v>
      </c>
      <c r="F452" s="7">
        <v>154.7519347628089</v>
      </c>
      <c r="G452" s="7">
        <v>166.43770540733252</v>
      </c>
      <c r="H452" s="7">
        <v>155.90806478773769</v>
      </c>
      <c r="I452" s="7">
        <v>7.926078685685896</v>
      </c>
    </row>
    <row r="453" spans="1:9" x14ac:dyDescent="0.25">
      <c r="A453" s="13"/>
      <c r="B453" s="5">
        <f>DATE(YEAR(siječanj!B453),MONTH(siječanj!B453)+1,DAY(siječanj!B453))</f>
        <v>43136</v>
      </c>
      <c r="C453" s="9">
        <v>4.6875</v>
      </c>
      <c r="D453">
        <v>1.152566789053018</v>
      </c>
      <c r="E453" s="6">
        <v>139.37599577762856</v>
      </c>
      <c r="F453" s="7">
        <v>160.64014392448834</v>
      </c>
      <c r="G453" s="7">
        <v>167.88544817780001</v>
      </c>
      <c r="H453" s="7">
        <v>159.34625543995517</v>
      </c>
      <c r="I453" s="7">
        <v>20.642540002510142</v>
      </c>
    </row>
    <row r="454" spans="1:9" x14ac:dyDescent="0.25">
      <c r="A454" s="13"/>
      <c r="B454" s="5">
        <f>DATE(YEAR(siječanj!B454),MONTH(siječanj!B454)+1,DAY(siječanj!B454))</f>
        <v>43136</v>
      </c>
      <c r="C454" s="9">
        <v>4.6979166666666696</v>
      </c>
      <c r="D454">
        <v>1.152566789053018</v>
      </c>
      <c r="E454" s="6">
        <v>144.26569132276799</v>
      </c>
      <c r="F454" s="7">
        <v>166.27584461839655</v>
      </c>
      <c r="G454" s="7">
        <v>170.13204837201468</v>
      </c>
      <c r="H454" s="7">
        <v>157.75124663556366</v>
      </c>
      <c r="I454" s="7">
        <v>60.356674889335437</v>
      </c>
    </row>
    <row r="455" spans="1:9" x14ac:dyDescent="0.25">
      <c r="A455" s="13"/>
      <c r="B455" s="5">
        <f>DATE(YEAR(siječanj!B455),MONTH(siječanj!B455)+1,DAY(siječanj!B455))</f>
        <v>43136</v>
      </c>
      <c r="C455" s="9">
        <v>4.7083333333333304</v>
      </c>
      <c r="D455">
        <v>1.152566789053018</v>
      </c>
      <c r="E455" s="6">
        <v>148.39578766200714</v>
      </c>
      <c r="F455" s="7">
        <v>171.03605649459303</v>
      </c>
      <c r="G455" s="7">
        <v>170.99990982455941</v>
      </c>
      <c r="H455" s="7">
        <v>151.09728627211169</v>
      </c>
      <c r="I455" s="7">
        <v>110.93722178113543</v>
      </c>
    </row>
    <row r="456" spans="1:9" x14ac:dyDescent="0.25">
      <c r="A456" s="13"/>
      <c r="B456" s="5">
        <f>DATE(YEAR(siječanj!B456),MONTH(siječanj!B456)+1,DAY(siječanj!B456))</f>
        <v>43136</v>
      </c>
      <c r="C456" s="9">
        <v>4.71875</v>
      </c>
      <c r="D456">
        <v>1.152566789053018</v>
      </c>
      <c r="E456" s="6">
        <v>154.71962896324749</v>
      </c>
      <c r="F456" s="7">
        <v>178.32470595764448</v>
      </c>
      <c r="G456" s="7">
        <v>168.24760282241792</v>
      </c>
      <c r="H456" s="7">
        <v>151.73213821175406</v>
      </c>
      <c r="I456" s="7">
        <v>138.60393899223328</v>
      </c>
    </row>
    <row r="457" spans="1:9" x14ac:dyDescent="0.25">
      <c r="A457" s="13"/>
      <c r="B457" s="5">
        <f>DATE(YEAR(siječanj!B457),MONTH(siječanj!B457)+1,DAY(siječanj!B457))</f>
        <v>43136</v>
      </c>
      <c r="C457" s="9">
        <v>4.7291666666666696</v>
      </c>
      <c r="D457">
        <v>1.152566789053018</v>
      </c>
      <c r="E457" s="6">
        <v>161.21043043675098</v>
      </c>
      <c r="F457" s="7">
        <v>185.805788170341</v>
      </c>
      <c r="G457" s="7">
        <v>165.82470810143946</v>
      </c>
      <c r="H457" s="7">
        <v>152.83878022785422</v>
      </c>
      <c r="I457" s="7">
        <v>156.81948874565376</v>
      </c>
    </row>
    <row r="458" spans="1:9" x14ac:dyDescent="0.25">
      <c r="A458" s="13"/>
      <c r="B458" s="5">
        <f>DATE(YEAR(siječanj!B458),MONTH(siječanj!B458)+1,DAY(siječanj!B458))</f>
        <v>43136</v>
      </c>
      <c r="C458" s="9">
        <v>4.7395833333333304</v>
      </c>
      <c r="D458">
        <v>1.152566789053018</v>
      </c>
      <c r="E458" s="6">
        <v>165.16759074018339</v>
      </c>
      <c r="F458" s="7">
        <v>190.36667971503616</v>
      </c>
      <c r="G458" s="7">
        <v>163.42422683392292</v>
      </c>
      <c r="H458" s="7">
        <v>152.41862680944476</v>
      </c>
      <c r="I458" s="7">
        <v>168.74640488382073</v>
      </c>
    </row>
    <row r="459" spans="1:9" x14ac:dyDescent="0.25">
      <c r="A459" s="13"/>
      <c r="B459" s="5">
        <f>DATE(YEAR(siječanj!B459),MONTH(siječanj!B459)+1,DAY(siječanj!B459))</f>
        <v>43136</v>
      </c>
      <c r="C459" s="9">
        <v>4.75</v>
      </c>
      <c r="D459">
        <v>1.152566789053018</v>
      </c>
      <c r="E459" s="6">
        <v>168.11690702727998</v>
      </c>
      <c r="F459" s="7">
        <v>193.76596371795685</v>
      </c>
      <c r="G459" s="7">
        <v>161.34611120885779</v>
      </c>
      <c r="H459" s="7">
        <v>154.84815063584261</v>
      </c>
      <c r="I459" s="7">
        <v>190.31946220350355</v>
      </c>
    </row>
    <row r="460" spans="1:9" x14ac:dyDescent="0.25">
      <c r="A460" s="13"/>
      <c r="B460" s="5">
        <f>DATE(YEAR(siječanj!B460),MONTH(siječanj!B460)+1,DAY(siječanj!B460))</f>
        <v>43136</v>
      </c>
      <c r="C460" s="9">
        <v>4.7604166666666696</v>
      </c>
      <c r="D460">
        <v>1.152566789053018</v>
      </c>
      <c r="E460" s="6">
        <v>170.09293615475815</v>
      </c>
      <c r="F460" s="7">
        <v>196.0434692644896</v>
      </c>
      <c r="G460" s="7">
        <v>158.25546109439247</v>
      </c>
      <c r="H460" s="7">
        <v>154.58326441369746</v>
      </c>
      <c r="I460" s="7">
        <v>206.17158457384784</v>
      </c>
    </row>
    <row r="461" spans="1:9" x14ac:dyDescent="0.25">
      <c r="A461" s="13"/>
      <c r="B461" s="5">
        <f>DATE(YEAR(siječanj!B461),MONTH(siječanj!B461)+1,DAY(siječanj!B461))</f>
        <v>43136</v>
      </c>
      <c r="C461" s="9">
        <v>4.7708333333333304</v>
      </c>
      <c r="D461">
        <v>1.152566789053018</v>
      </c>
      <c r="E461" s="6">
        <v>172.49101498432319</v>
      </c>
      <c r="F461" s="7">
        <v>198.80741528097738</v>
      </c>
      <c r="G461" s="7">
        <v>156.22013552002153</v>
      </c>
      <c r="H461" s="7">
        <v>157.95870438484792</v>
      </c>
      <c r="I461" s="7">
        <v>223.11798306882784</v>
      </c>
    </row>
    <row r="462" spans="1:9" x14ac:dyDescent="0.25">
      <c r="A462" s="13"/>
      <c r="B462" s="5">
        <f>DATE(YEAR(siječanj!B462),MONTH(siječanj!B462)+1,DAY(siječanj!B462))</f>
        <v>43136</v>
      </c>
      <c r="C462" s="9">
        <v>4.78125</v>
      </c>
      <c r="D462">
        <v>1.152566789053018</v>
      </c>
      <c r="E462" s="6">
        <v>175.81446892963322</v>
      </c>
      <c r="F462" s="7">
        <v>202.63791792328897</v>
      </c>
      <c r="G462" s="7">
        <v>153.1933792151741</v>
      </c>
      <c r="H462" s="7">
        <v>158.84017605376505</v>
      </c>
      <c r="I462" s="7">
        <v>226.49824530309834</v>
      </c>
    </row>
    <row r="463" spans="1:9" x14ac:dyDescent="0.25">
      <c r="A463" s="13"/>
      <c r="B463" s="5">
        <f>DATE(YEAR(siječanj!B463),MONTH(siječanj!B463)+1,DAY(siječanj!B463))</f>
        <v>43136</v>
      </c>
      <c r="C463" s="9">
        <v>4.7916666666666696</v>
      </c>
      <c r="D463">
        <v>1.152566789053018</v>
      </c>
      <c r="E463" s="6">
        <v>175.83616850516964</v>
      </c>
      <c r="F463" s="7">
        <v>202.66292813338879</v>
      </c>
      <c r="G463" s="7">
        <v>148.20599411677972</v>
      </c>
      <c r="H463" s="7">
        <v>160.67382930258543</v>
      </c>
      <c r="I463" s="7">
        <v>226.9064232859688</v>
      </c>
    </row>
    <row r="464" spans="1:9" x14ac:dyDescent="0.25">
      <c r="A464" s="13"/>
      <c r="B464" s="5">
        <f>DATE(YEAR(siječanj!B464),MONTH(siječanj!B464)+1,DAY(siječanj!B464))</f>
        <v>43136</v>
      </c>
      <c r="C464" s="9">
        <v>4.8020833333333304</v>
      </c>
      <c r="D464">
        <v>1.152566789053018</v>
      </c>
      <c r="E464" s="6">
        <v>175.24702869918082</v>
      </c>
      <c r="F464" s="7">
        <v>201.98390515889693</v>
      </c>
      <c r="G464" s="7">
        <v>140.90367169504589</v>
      </c>
      <c r="H464" s="7">
        <v>159.56727157485057</v>
      </c>
      <c r="I464" s="7">
        <v>227.53816283193024</v>
      </c>
    </row>
    <row r="465" spans="1:9" x14ac:dyDescent="0.25">
      <c r="A465" s="13"/>
      <c r="B465" s="5">
        <f>DATE(YEAR(siječanj!B465),MONTH(siječanj!B465)+1,DAY(siječanj!B465))</f>
        <v>43136</v>
      </c>
      <c r="C465" s="9">
        <v>4.8125</v>
      </c>
      <c r="D465">
        <v>1.152566789053018</v>
      </c>
      <c r="E465" s="6">
        <v>176.19174875144935</v>
      </c>
      <c r="F465" s="7">
        <v>203.07275811609406</v>
      </c>
      <c r="G465" s="7">
        <v>135.12035790700972</v>
      </c>
      <c r="H465" s="7">
        <v>156.1099956285002</v>
      </c>
      <c r="I465" s="7">
        <v>227.51846125355149</v>
      </c>
    </row>
    <row r="466" spans="1:9" x14ac:dyDescent="0.25">
      <c r="A466" s="13"/>
      <c r="B466" s="5">
        <f>DATE(YEAR(siječanj!B466),MONTH(siječanj!B466)+1,DAY(siječanj!B466))</f>
        <v>43136</v>
      </c>
      <c r="C466" s="9">
        <v>4.8229166666666696</v>
      </c>
      <c r="D466">
        <v>1.152566789053018</v>
      </c>
      <c r="E466" s="6">
        <v>177.2029045368096</v>
      </c>
      <c r="F466" s="7">
        <v>204.23818269285911</v>
      </c>
      <c r="G466" s="7">
        <v>130.66384905298932</v>
      </c>
      <c r="H466" s="7">
        <v>151.46844005418589</v>
      </c>
      <c r="I466" s="7">
        <v>227.61958922236263</v>
      </c>
    </row>
    <row r="467" spans="1:9" x14ac:dyDescent="0.25">
      <c r="A467" s="13"/>
      <c r="B467" s="5">
        <f>DATE(YEAR(siječanj!B467),MONTH(siječanj!B467)+1,DAY(siječanj!B467))</f>
        <v>43136</v>
      </c>
      <c r="C467" s="9">
        <v>4.8333333333333304</v>
      </c>
      <c r="D467">
        <v>1.152566789053018</v>
      </c>
      <c r="E467" s="6">
        <v>179.68504021012455</v>
      </c>
      <c r="F467" s="7">
        <v>207.09900983584569</v>
      </c>
      <c r="G467" s="7">
        <v>127.28920011459942</v>
      </c>
      <c r="H467" s="7">
        <v>147.117474639688</v>
      </c>
      <c r="I467" s="7">
        <v>227.6415378667084</v>
      </c>
    </row>
    <row r="468" spans="1:9" x14ac:dyDescent="0.25">
      <c r="A468" s="13"/>
      <c r="B468" s="5">
        <f>DATE(YEAR(siječanj!B468),MONTH(siječanj!B468)+1,DAY(siječanj!B468))</f>
        <v>43136</v>
      </c>
      <c r="C468" s="9">
        <v>4.84375</v>
      </c>
      <c r="D468">
        <v>1.152566789053018</v>
      </c>
      <c r="E468" s="6">
        <v>179.92330111310281</v>
      </c>
      <c r="F468" s="7">
        <v>207.37362143974821</v>
      </c>
      <c r="G468" s="7">
        <v>123.34891178202264</v>
      </c>
      <c r="H468" s="7">
        <v>139.00795455156253</v>
      </c>
      <c r="I468" s="7">
        <v>227.99527425133829</v>
      </c>
    </row>
    <row r="469" spans="1:9" x14ac:dyDescent="0.25">
      <c r="A469" s="13"/>
      <c r="B469" s="5">
        <f>DATE(YEAR(siječanj!B469),MONTH(siječanj!B469)+1,DAY(siječanj!B469))</f>
        <v>43136</v>
      </c>
      <c r="C469" s="9">
        <v>4.8541666666666696</v>
      </c>
      <c r="D469">
        <v>1.152566789053018</v>
      </c>
      <c r="E469" s="6">
        <v>177.47989101923957</v>
      </c>
      <c r="F469" s="7">
        <v>204.55742811352454</v>
      </c>
      <c r="G469" s="7">
        <v>120.88328727236866</v>
      </c>
      <c r="H469" s="7">
        <v>131.15169691864031</v>
      </c>
      <c r="I469" s="7">
        <v>228.45479374143997</v>
      </c>
    </row>
    <row r="470" spans="1:9" x14ac:dyDescent="0.25">
      <c r="A470" s="13"/>
      <c r="B470" s="5">
        <f>DATE(YEAR(siječanj!B470),MONTH(siječanj!B470)+1,DAY(siječanj!B470))</f>
        <v>43136</v>
      </c>
      <c r="C470" s="9">
        <v>4.8645833333333304</v>
      </c>
      <c r="D470">
        <v>1.152566789053018</v>
      </c>
      <c r="E470" s="6">
        <v>174.11490953356321</v>
      </c>
      <c r="F470" s="7">
        <v>200.67906220735566</v>
      </c>
      <c r="G470" s="7">
        <v>115.94522864495568</v>
      </c>
      <c r="H470" s="7">
        <v>125.55909565048782</v>
      </c>
      <c r="I470" s="7">
        <v>228.85736355967165</v>
      </c>
    </row>
    <row r="471" spans="1:9" x14ac:dyDescent="0.25">
      <c r="A471" s="13"/>
      <c r="B471" s="5">
        <f>DATE(YEAR(siječanj!B471),MONTH(siječanj!B471)+1,DAY(siječanj!B471))</f>
        <v>43136</v>
      </c>
      <c r="C471" s="9">
        <v>4.875</v>
      </c>
      <c r="D471">
        <v>1.152566789053018</v>
      </c>
      <c r="E471" s="6">
        <v>172.92458793664235</v>
      </c>
      <c r="F471" s="7">
        <v>199.30713706645213</v>
      </c>
      <c r="G471" s="7">
        <v>108.43151509680884</v>
      </c>
      <c r="H471" s="7">
        <v>118.92456174836148</v>
      </c>
      <c r="I471" s="7">
        <v>229.59986735733636</v>
      </c>
    </row>
    <row r="472" spans="1:9" x14ac:dyDescent="0.25">
      <c r="A472" s="13"/>
      <c r="B472" s="5">
        <f>DATE(YEAR(siječanj!B472),MONTH(siječanj!B472)+1,DAY(siječanj!B472))</f>
        <v>43136</v>
      </c>
      <c r="C472" s="9">
        <v>4.8854166666666696</v>
      </c>
      <c r="D472">
        <v>1.152566789053018</v>
      </c>
      <c r="E472" s="6">
        <v>179.81016239467044</v>
      </c>
      <c r="F472" s="7">
        <v>207.24322151032703</v>
      </c>
      <c r="G472" s="7">
        <v>87.976042917101552</v>
      </c>
      <c r="H472" s="7">
        <v>98.271299321398487</v>
      </c>
      <c r="I472" s="7">
        <v>233.06698814151108</v>
      </c>
    </row>
    <row r="473" spans="1:9" x14ac:dyDescent="0.25">
      <c r="A473" s="13"/>
      <c r="B473" s="5">
        <f>DATE(YEAR(siječanj!B473),MONTH(siječanj!B473)+1,DAY(siječanj!B473))</f>
        <v>43136</v>
      </c>
      <c r="C473" s="9">
        <v>4.8958333333333304</v>
      </c>
      <c r="D473">
        <v>1.152566789053018</v>
      </c>
      <c r="E473" s="6">
        <v>186.16332658882419</v>
      </c>
      <c r="F473" s="7">
        <v>214.56566756590942</v>
      </c>
      <c r="G473" s="7">
        <v>80.33249284108561</v>
      </c>
      <c r="H473" s="7">
        <v>91.547724795708717</v>
      </c>
      <c r="I473" s="7">
        <v>236.88821032103127</v>
      </c>
    </row>
    <row r="474" spans="1:9" x14ac:dyDescent="0.25">
      <c r="A474" s="13"/>
      <c r="B474" s="5">
        <f>DATE(YEAR(siječanj!B474),MONTH(siječanj!B474)+1,DAY(siječanj!B474))</f>
        <v>43136</v>
      </c>
      <c r="C474" s="9">
        <v>4.90625</v>
      </c>
      <c r="D474">
        <v>1.152566789053018</v>
      </c>
      <c r="E474" s="6">
        <v>186.53710222376904</v>
      </c>
      <c r="F474" s="7">
        <v>214.99646894930407</v>
      </c>
      <c r="G474" s="7">
        <v>77.744198966311401</v>
      </c>
      <c r="H474" s="7">
        <v>87.92366224317577</v>
      </c>
      <c r="I474" s="7">
        <v>237.61695071464402</v>
      </c>
    </row>
    <row r="475" spans="1:9" x14ac:dyDescent="0.25">
      <c r="A475" s="13"/>
      <c r="B475" s="5">
        <f>DATE(YEAR(siječanj!B475),MONTH(siječanj!B475)+1,DAY(siječanj!B475))</f>
        <v>43136</v>
      </c>
      <c r="C475" s="9">
        <v>4.9166666666666696</v>
      </c>
      <c r="D475">
        <v>1.152566789053018</v>
      </c>
      <c r="E475" s="6">
        <v>185.19876865328004</v>
      </c>
      <c r="F475" s="7">
        <v>213.4539501232837</v>
      </c>
      <c r="G475" s="7">
        <v>77.120551352992706</v>
      </c>
      <c r="H475" s="7">
        <v>85.227682825546324</v>
      </c>
      <c r="I475" s="7">
        <v>236.73307076660339</v>
      </c>
    </row>
    <row r="476" spans="1:9" x14ac:dyDescent="0.25">
      <c r="A476" s="13"/>
      <c r="B476" s="5">
        <f>DATE(YEAR(siječanj!B476),MONTH(siječanj!B476)+1,DAY(siječanj!B476))</f>
        <v>43136</v>
      </c>
      <c r="C476" s="9">
        <v>4.9270833333333304</v>
      </c>
      <c r="D476">
        <v>1.152566789053018</v>
      </c>
      <c r="E476" s="6">
        <v>182.01954477818683</v>
      </c>
      <c r="F476" s="7">
        <v>209.78968226988681</v>
      </c>
      <c r="G476" s="7">
        <v>75.259407117265638</v>
      </c>
      <c r="H476" s="7">
        <v>70.640308865109787</v>
      </c>
      <c r="I476" s="7">
        <v>238.15867361798922</v>
      </c>
    </row>
    <row r="477" spans="1:9" x14ac:dyDescent="0.25">
      <c r="A477" s="13"/>
      <c r="B477" s="5">
        <f>DATE(YEAR(siječanj!B477),MONTH(siječanj!B477)+1,DAY(siječanj!B477))</f>
        <v>43136</v>
      </c>
      <c r="C477" s="9">
        <v>4.9375</v>
      </c>
      <c r="D477">
        <v>1.152566789053018</v>
      </c>
      <c r="E477" s="6">
        <v>174.6562642517838</v>
      </c>
      <c r="F477" s="7">
        <v>201.30300967667387</v>
      </c>
      <c r="G477" s="7">
        <v>73.492890320656983</v>
      </c>
      <c r="H477" s="7">
        <v>65.267487502495626</v>
      </c>
      <c r="I477" s="7">
        <v>237.9453823564032</v>
      </c>
    </row>
    <row r="478" spans="1:9" x14ac:dyDescent="0.25">
      <c r="A478" s="13"/>
      <c r="B478" s="5">
        <f>DATE(YEAR(siječanj!B478),MONTH(siječanj!B478)+1,DAY(siječanj!B478))</f>
        <v>43136</v>
      </c>
      <c r="C478" s="9">
        <v>4.9479166666666696</v>
      </c>
      <c r="D478">
        <v>1.152566789053018</v>
      </c>
      <c r="E478" s="6">
        <v>167.85402259096836</v>
      </c>
      <c r="F478" s="7">
        <v>193.46297184730514</v>
      </c>
      <c r="G478" s="7">
        <v>72.485638801556561</v>
      </c>
      <c r="H478" s="7">
        <v>63.412473173680446</v>
      </c>
      <c r="I478" s="7">
        <v>237.10167458769618</v>
      </c>
    </row>
    <row r="479" spans="1:9" x14ac:dyDescent="0.25">
      <c r="A479" s="13"/>
      <c r="B479" s="5">
        <f>DATE(YEAR(siječanj!B479),MONTH(siječanj!B479)+1,DAY(siječanj!B479))</f>
        <v>43136</v>
      </c>
      <c r="C479" s="9">
        <v>4.9583333333333304</v>
      </c>
      <c r="D479">
        <v>1.152566789053018</v>
      </c>
      <c r="E479" s="6">
        <v>158.08759986846252</v>
      </c>
      <c r="F479" s="7">
        <v>182.20651736949216</v>
      </c>
      <c r="G479" s="7">
        <v>69.6961702212608</v>
      </c>
      <c r="H479" s="7">
        <v>62.393246219813804</v>
      </c>
      <c r="I479" s="7">
        <v>236.65583549920964</v>
      </c>
    </row>
    <row r="480" spans="1:9" x14ac:dyDescent="0.25">
      <c r="A480" s="13"/>
      <c r="B480" s="5">
        <f>DATE(YEAR(siječanj!B480),MONTH(siječanj!B480)+1,DAY(siječanj!B480))</f>
        <v>43136</v>
      </c>
      <c r="C480" s="9">
        <v>4.96875</v>
      </c>
      <c r="D480">
        <v>1.152566789053018</v>
      </c>
      <c r="E480" s="6">
        <v>147.60083614004293</v>
      </c>
      <c r="F480" s="7">
        <v>170.11982177146993</v>
      </c>
      <c r="G480" s="7">
        <v>67.558081835256573</v>
      </c>
      <c r="H480" s="7">
        <v>61.200208629326596</v>
      </c>
      <c r="I480" s="7">
        <v>237.16108133169843</v>
      </c>
    </row>
    <row r="481" spans="1:9" x14ac:dyDescent="0.25">
      <c r="A481" s="13"/>
      <c r="B481" s="5">
        <f>DATE(YEAR(siječanj!B481),MONTH(siječanj!B481)+1,DAY(siječanj!B481))</f>
        <v>43136</v>
      </c>
      <c r="C481" s="9">
        <v>4.9791666666666696</v>
      </c>
      <c r="D481">
        <v>1.152566789053018</v>
      </c>
      <c r="E481" s="6">
        <v>136.91757312433029</v>
      </c>
      <c r="F481" s="7">
        <v>157.80664762084115</v>
      </c>
      <c r="G481" s="7">
        <v>66.419041298883471</v>
      </c>
      <c r="H481" s="7">
        <v>59.469648078677253</v>
      </c>
      <c r="I481" s="7">
        <v>238.08572047630574</v>
      </c>
    </row>
    <row r="482" spans="1:9" ht="15.75" thickBot="1" x14ac:dyDescent="0.3">
      <c r="A482" s="13"/>
      <c r="B482" s="5">
        <f>DATE(YEAR(siječanj!B482),MONTH(siječanj!B482)+1,DAY(siječanj!B482))</f>
        <v>43136</v>
      </c>
      <c r="C482" s="9">
        <v>4.9895833333333304</v>
      </c>
      <c r="D482">
        <v>1.152566789053018</v>
      </c>
      <c r="E482" s="6">
        <v>126.57809831478623</v>
      </c>
      <c r="F482" s="7">
        <v>145.88971233911039</v>
      </c>
      <c r="G482" s="7">
        <v>64.663946163538881</v>
      </c>
      <c r="H482" s="7">
        <v>58.502864542926353</v>
      </c>
      <c r="I482" s="7">
        <v>239.61802446011393</v>
      </c>
    </row>
    <row r="483" spans="1:9" x14ac:dyDescent="0.25">
      <c r="A483" s="12">
        <f t="shared" ref="A483" si="2">A387+1</f>
        <v>37</v>
      </c>
      <c r="B483" s="5">
        <f>DATE(YEAR(siječanj!B483),MONTH(siječanj!B483)+1,DAY(siječanj!B483))</f>
        <v>43137</v>
      </c>
      <c r="C483" s="9">
        <v>5</v>
      </c>
      <c r="D483">
        <v>1.1484520440775179</v>
      </c>
      <c r="E483" s="6">
        <v>114.13532286603153</v>
      </c>
      <c r="F483" s="7">
        <v>131.07894484694137</v>
      </c>
      <c r="G483" s="7">
        <v>63.380357131815494</v>
      </c>
      <c r="H483" s="7">
        <v>58.938695597273373</v>
      </c>
      <c r="I483" s="7">
        <v>240.73194916157246</v>
      </c>
    </row>
    <row r="484" spans="1:9" x14ac:dyDescent="0.25">
      <c r="A484" s="13"/>
      <c r="B484" s="5">
        <f>DATE(YEAR(siječanj!B484),MONTH(siječanj!B484)+1,DAY(siječanj!B484))</f>
        <v>43137</v>
      </c>
      <c r="C484" s="9">
        <v>5.0104166666666696</v>
      </c>
      <c r="D484">
        <v>1.1484520440775179</v>
      </c>
      <c r="E484" s="6">
        <v>105.0033692301236</v>
      </c>
      <c r="F484" s="7">
        <v>120.5913340273618</v>
      </c>
      <c r="G484" s="7">
        <v>62.031833766285928</v>
      </c>
      <c r="H484" s="7">
        <v>58.463883180861444</v>
      </c>
      <c r="I484" s="7">
        <v>241.48032713168507</v>
      </c>
    </row>
    <row r="485" spans="1:9" x14ac:dyDescent="0.25">
      <c r="A485" s="13"/>
      <c r="B485" s="5">
        <f>DATE(YEAR(siječanj!B485),MONTH(siječanj!B485)+1,DAY(siječanj!B485))</f>
        <v>43137</v>
      </c>
      <c r="C485" s="9">
        <v>5.0208333333333304</v>
      </c>
      <c r="D485">
        <v>1.1484520440775179</v>
      </c>
      <c r="E485" s="6">
        <v>97.401722665217719</v>
      </c>
      <c r="F485" s="7">
        <v>111.8612074915408</v>
      </c>
      <c r="G485" s="7">
        <v>61.102738067878782</v>
      </c>
      <c r="H485" s="7">
        <v>58.557615856757437</v>
      </c>
      <c r="I485" s="7">
        <v>241.51630018774512</v>
      </c>
    </row>
    <row r="486" spans="1:9" x14ac:dyDescent="0.25">
      <c r="A486" s="13"/>
      <c r="B486" s="5">
        <f>DATE(YEAR(siječanj!B486),MONTH(siječanj!B486)+1,DAY(siječanj!B486))</f>
        <v>43137</v>
      </c>
      <c r="C486" s="9">
        <v>5.03125</v>
      </c>
      <c r="D486">
        <v>1.1484520440775179</v>
      </c>
      <c r="E486" s="6">
        <v>90.064445327947055</v>
      </c>
      <c r="F486" s="7">
        <v>103.43469633558865</v>
      </c>
      <c r="G486" s="7">
        <v>59.899253328784347</v>
      </c>
      <c r="H486" s="7">
        <v>57.867538982945874</v>
      </c>
      <c r="I486" s="7">
        <v>241.89123319464366</v>
      </c>
    </row>
    <row r="487" spans="1:9" x14ac:dyDescent="0.25">
      <c r="A487" s="13"/>
      <c r="B487" s="5">
        <f>DATE(YEAR(siječanj!B487),MONTH(siječanj!B487)+1,DAY(siječanj!B487))</f>
        <v>43137</v>
      </c>
      <c r="C487" s="9">
        <v>5.0416666666666696</v>
      </c>
      <c r="D487">
        <v>1.1484520440775179</v>
      </c>
      <c r="E487" s="6">
        <v>83.832536116354703</v>
      </c>
      <c r="F487" s="7">
        <v>96.277647463029908</v>
      </c>
      <c r="G487" s="7">
        <v>59.293796810155655</v>
      </c>
      <c r="H487" s="7">
        <v>57.984559330042501</v>
      </c>
      <c r="I487" s="7">
        <v>242.52029366195544</v>
      </c>
    </row>
    <row r="488" spans="1:9" x14ac:dyDescent="0.25">
      <c r="A488" s="13"/>
      <c r="B488" s="5">
        <f>DATE(YEAR(siječanj!B488),MONTH(siječanj!B488)+1,DAY(siječanj!B488))</f>
        <v>43137</v>
      </c>
      <c r="C488" s="9">
        <v>5.0520833333333304</v>
      </c>
      <c r="D488">
        <v>1.1484520440775179</v>
      </c>
      <c r="E488" s="6">
        <v>78.68286025580916</v>
      </c>
      <c r="F488" s="7">
        <v>90.363491694649724</v>
      </c>
      <c r="G488" s="7">
        <v>58.773832008621291</v>
      </c>
      <c r="H488" s="7">
        <v>57.694482927880941</v>
      </c>
      <c r="I488" s="7">
        <v>243.09970167162135</v>
      </c>
    </row>
    <row r="489" spans="1:9" x14ac:dyDescent="0.25">
      <c r="A489" s="13"/>
      <c r="B489" s="5">
        <f>DATE(YEAR(siječanj!B489),MONTH(siječanj!B489)+1,DAY(siječanj!B489))</f>
        <v>43137</v>
      </c>
      <c r="C489" s="9">
        <v>5.0625</v>
      </c>
      <c r="D489">
        <v>1.1484520440775179</v>
      </c>
      <c r="E489" s="6">
        <v>75.176128311344854</v>
      </c>
      <c r="F489" s="7">
        <v>86.336178224997767</v>
      </c>
      <c r="G489" s="7">
        <v>58.800182580633589</v>
      </c>
      <c r="H489" s="7">
        <v>57.161555690491063</v>
      </c>
      <c r="I489" s="7">
        <v>242.77365209979251</v>
      </c>
    </row>
    <row r="490" spans="1:9" x14ac:dyDescent="0.25">
      <c r="A490" s="13"/>
      <c r="B490" s="5">
        <f>DATE(YEAR(siječanj!B490),MONTH(siječanj!B490)+1,DAY(siječanj!B490))</f>
        <v>43137</v>
      </c>
      <c r="C490" s="9">
        <v>5.0729166666666696</v>
      </c>
      <c r="D490">
        <v>1.1484520440775179</v>
      </c>
      <c r="E490" s="6">
        <v>71.664624602646825</v>
      </c>
      <c r="F490" s="7">
        <v>82.303384612957728</v>
      </c>
      <c r="G490" s="7">
        <v>58.153747889337502</v>
      </c>
      <c r="H490" s="7">
        <v>57.150249008351771</v>
      </c>
      <c r="I490" s="7">
        <v>242.75442353530005</v>
      </c>
    </row>
    <row r="491" spans="1:9" x14ac:dyDescent="0.25">
      <c r="A491" s="13"/>
      <c r="B491" s="5">
        <f>DATE(YEAR(siječanj!B491),MONTH(siječanj!B491)+1,DAY(siječanj!B491))</f>
        <v>43137</v>
      </c>
      <c r="C491" s="9">
        <v>5.0833333333333304</v>
      </c>
      <c r="D491">
        <v>1.1484520440775179</v>
      </c>
      <c r="E491" s="6">
        <v>69.268704026869486</v>
      </c>
      <c r="F491" s="7">
        <v>79.551784730258859</v>
      </c>
      <c r="G491" s="7">
        <v>57.460453452355871</v>
      </c>
      <c r="H491" s="7">
        <v>56.976125300660257</v>
      </c>
      <c r="I491" s="7">
        <v>242.67588522965306</v>
      </c>
    </row>
    <row r="492" spans="1:9" x14ac:dyDescent="0.25">
      <c r="A492" s="13"/>
      <c r="B492" s="5">
        <f>DATE(YEAR(siječanj!B492),MONTH(siječanj!B492)+1,DAY(siječanj!B492))</f>
        <v>43137</v>
      </c>
      <c r="C492" s="9">
        <v>5.09375</v>
      </c>
      <c r="D492">
        <v>1.1484520440775179</v>
      </c>
      <c r="E492" s="6">
        <v>67.085984409125558</v>
      </c>
      <c r="F492" s="7">
        <v>77.045035923612744</v>
      </c>
      <c r="G492" s="7">
        <v>56.716249662036866</v>
      </c>
      <c r="H492" s="7">
        <v>56.655231466668553</v>
      </c>
      <c r="I492" s="7">
        <v>242.98399427480231</v>
      </c>
    </row>
    <row r="493" spans="1:9" x14ac:dyDescent="0.25">
      <c r="A493" s="13"/>
      <c r="B493" s="5">
        <f>DATE(YEAR(siječanj!B493),MONTH(siječanj!B493)+1,DAY(siječanj!B493))</f>
        <v>43137</v>
      </c>
      <c r="C493" s="9">
        <v>5.1041666666666696</v>
      </c>
      <c r="D493">
        <v>1.1484520440775179</v>
      </c>
      <c r="E493" s="6">
        <v>66.03661186057883</v>
      </c>
      <c r="F493" s="7">
        <v>75.83988187523542</v>
      </c>
      <c r="G493" s="7">
        <v>56.453872850396181</v>
      </c>
      <c r="H493" s="7">
        <v>56.426308280365824</v>
      </c>
      <c r="I493" s="7">
        <v>242.67797929112837</v>
      </c>
    </row>
    <row r="494" spans="1:9" x14ac:dyDescent="0.25">
      <c r="A494" s="13"/>
      <c r="B494" s="5">
        <f>DATE(YEAR(siječanj!B494),MONTH(siječanj!B494)+1,DAY(siječanj!B494))</f>
        <v>43137</v>
      </c>
      <c r="C494" s="9">
        <v>5.1145833333333304</v>
      </c>
      <c r="D494">
        <v>1.1484520440775179</v>
      </c>
      <c r="E494" s="6">
        <v>64.512652594834691</v>
      </c>
      <c r="F494" s="7">
        <v>74.089687741400695</v>
      </c>
      <c r="G494" s="7">
        <v>56.040688328403654</v>
      </c>
      <c r="H494" s="7">
        <v>57.831812757272509</v>
      </c>
      <c r="I494" s="7">
        <v>242.64436030417664</v>
      </c>
    </row>
    <row r="495" spans="1:9" x14ac:dyDescent="0.25">
      <c r="A495" s="13"/>
      <c r="B495" s="5">
        <f>DATE(YEAR(siječanj!B495),MONTH(siječanj!B495)+1,DAY(siječanj!B495))</f>
        <v>43137</v>
      </c>
      <c r="C495" s="9">
        <v>5.125</v>
      </c>
      <c r="D495">
        <v>1.1484520440775179</v>
      </c>
      <c r="E495" s="6">
        <v>64.067591106843238</v>
      </c>
      <c r="F495" s="7">
        <v>73.578555965776729</v>
      </c>
      <c r="G495" s="7">
        <v>56.968048480674291</v>
      </c>
      <c r="H495" s="7">
        <v>56.927639421979855</v>
      </c>
      <c r="I495" s="7">
        <v>242.03643945746015</v>
      </c>
    </row>
    <row r="496" spans="1:9" x14ac:dyDescent="0.25">
      <c r="A496" s="13"/>
      <c r="B496" s="5">
        <f>DATE(YEAR(siječanj!B496),MONTH(siječanj!B496)+1,DAY(siječanj!B496))</f>
        <v>43137</v>
      </c>
      <c r="C496" s="9">
        <v>5.1354166666666696</v>
      </c>
      <c r="D496">
        <v>1.1484520440775179</v>
      </c>
      <c r="E496" s="6">
        <v>63.130100609656736</v>
      </c>
      <c r="F496" s="7">
        <v>72.501893087979639</v>
      </c>
      <c r="G496" s="7">
        <v>57.510643678937612</v>
      </c>
      <c r="H496" s="7">
        <v>56.416402390582441</v>
      </c>
      <c r="I496" s="7">
        <v>242.25675092513819</v>
      </c>
    </row>
    <row r="497" spans="1:9" x14ac:dyDescent="0.25">
      <c r="A497" s="13"/>
      <c r="B497" s="5">
        <f>DATE(YEAR(siječanj!B497),MONTH(siječanj!B497)+1,DAY(siječanj!B497))</f>
        <v>43137</v>
      </c>
      <c r="C497" s="9">
        <v>5.1458333333333304</v>
      </c>
      <c r="D497">
        <v>1.1484520440775179</v>
      </c>
      <c r="E497" s="6">
        <v>62.8037936640618</v>
      </c>
      <c r="F497" s="7">
        <v>72.127145209314435</v>
      </c>
      <c r="G497" s="7">
        <v>57.106309638747668</v>
      </c>
      <c r="H497" s="7">
        <v>56.98878059664365</v>
      </c>
      <c r="I497" s="7">
        <v>242.16275216561903</v>
      </c>
    </row>
    <row r="498" spans="1:9" x14ac:dyDescent="0.25">
      <c r="A498" s="13"/>
      <c r="B498" s="5">
        <f>DATE(YEAR(siječanj!B498),MONTH(siječanj!B498)+1,DAY(siječanj!B498))</f>
        <v>43137</v>
      </c>
      <c r="C498" s="9">
        <v>5.15625</v>
      </c>
      <c r="D498">
        <v>1.1484520440775179</v>
      </c>
      <c r="E498" s="6">
        <v>62.267439826170971</v>
      </c>
      <c r="F498" s="7">
        <v>71.511168547839901</v>
      </c>
      <c r="G498" s="7">
        <v>57.520317741661451</v>
      </c>
      <c r="H498" s="7">
        <v>55.328845668615195</v>
      </c>
      <c r="I498" s="7">
        <v>242.07504659084876</v>
      </c>
    </row>
    <row r="499" spans="1:9" x14ac:dyDescent="0.25">
      <c r="A499" s="13"/>
      <c r="B499" s="5">
        <f>DATE(YEAR(siječanj!B499),MONTH(siječanj!B499)+1,DAY(siječanj!B499))</f>
        <v>43137</v>
      </c>
      <c r="C499" s="9">
        <v>5.1666666666666696</v>
      </c>
      <c r="D499">
        <v>1.1484520440775179</v>
      </c>
      <c r="E499" s="6">
        <v>62.024897130177344</v>
      </c>
      <c r="F499" s="7">
        <v>71.232619892849939</v>
      </c>
      <c r="G499" s="7">
        <v>57.592833037411104</v>
      </c>
      <c r="H499" s="7">
        <v>55.321990214907743</v>
      </c>
      <c r="I499" s="7">
        <v>241.73721067300849</v>
      </c>
    </row>
    <row r="500" spans="1:9" x14ac:dyDescent="0.25">
      <c r="A500" s="13"/>
      <c r="B500" s="5">
        <f>DATE(YEAR(siječanj!B500),MONTH(siječanj!B500)+1,DAY(siječanj!B500))</f>
        <v>43137</v>
      </c>
      <c r="C500" s="9">
        <v>5.1770833333333304</v>
      </c>
      <c r="D500">
        <v>1.1484520440775179</v>
      </c>
      <c r="E500" s="6">
        <v>63.064857073740036</v>
      </c>
      <c r="F500" s="7">
        <v>72.42696401579326</v>
      </c>
      <c r="G500" s="7">
        <v>57.094558545115106</v>
      </c>
      <c r="H500" s="7">
        <v>56.61828105283314</v>
      </c>
      <c r="I500" s="7">
        <v>241.87340567128155</v>
      </c>
    </row>
    <row r="501" spans="1:9" x14ac:dyDescent="0.25">
      <c r="A501" s="13"/>
      <c r="B501" s="5">
        <f>DATE(YEAR(siječanj!B501),MONTH(siječanj!B501)+1,DAY(siječanj!B501))</f>
        <v>43137</v>
      </c>
      <c r="C501" s="9">
        <v>5.1875</v>
      </c>
      <c r="D501">
        <v>1.1484520440775179</v>
      </c>
      <c r="E501" s="6">
        <v>63.005000245691434</v>
      </c>
      <c r="F501" s="7">
        <v>72.35822131926885</v>
      </c>
      <c r="G501" s="7">
        <v>57.797514992416843</v>
      </c>
      <c r="H501" s="7">
        <v>57.075252431932611</v>
      </c>
      <c r="I501" s="7">
        <v>241.85483912622394</v>
      </c>
    </row>
    <row r="502" spans="1:9" x14ac:dyDescent="0.25">
      <c r="A502" s="13"/>
      <c r="B502" s="5">
        <f>DATE(YEAR(siječanj!B502),MONTH(siječanj!B502)+1,DAY(siječanj!B502))</f>
        <v>43137</v>
      </c>
      <c r="C502" s="9">
        <v>5.1979166666666696</v>
      </c>
      <c r="D502">
        <v>1.1484520440775179</v>
      </c>
      <c r="E502" s="6">
        <v>64.831403668483532</v>
      </c>
      <c r="F502" s="7">
        <v>74.455758063484609</v>
      </c>
      <c r="G502" s="7">
        <v>57.732701182647908</v>
      </c>
      <c r="H502" s="7">
        <v>56.878832444765145</v>
      </c>
      <c r="I502" s="7">
        <v>242.22568601316635</v>
      </c>
    </row>
    <row r="503" spans="1:9" x14ac:dyDescent="0.25">
      <c r="A503" s="13"/>
      <c r="B503" s="5">
        <f>DATE(YEAR(siječanj!B503),MONTH(siječanj!B503)+1,DAY(siječanj!B503))</f>
        <v>43137</v>
      </c>
      <c r="C503" s="9">
        <v>5.2083333333333304</v>
      </c>
      <c r="D503">
        <v>1.1484520440775179</v>
      </c>
      <c r="E503" s="6">
        <v>66.155892080598264</v>
      </c>
      <c r="F503" s="7">
        <v>75.97686948773476</v>
      </c>
      <c r="G503" s="7">
        <v>55.952878532326075</v>
      </c>
      <c r="H503" s="7">
        <v>57.459302333890889</v>
      </c>
      <c r="I503" s="7">
        <v>241.54632906930223</v>
      </c>
    </row>
    <row r="504" spans="1:9" x14ac:dyDescent="0.25">
      <c r="A504" s="13"/>
      <c r="B504" s="5">
        <f>DATE(YEAR(siječanj!B504),MONTH(siječanj!B504)+1,DAY(siječanj!B504))</f>
        <v>43137</v>
      </c>
      <c r="C504" s="9">
        <v>5.21875</v>
      </c>
      <c r="D504">
        <v>1.1484520440775179</v>
      </c>
      <c r="E504" s="6">
        <v>69.251857546821668</v>
      </c>
      <c r="F504" s="7">
        <v>79.532437355812434</v>
      </c>
      <c r="G504" s="7">
        <v>55.757898762319535</v>
      </c>
      <c r="H504" s="7">
        <v>60.126142059531944</v>
      </c>
      <c r="I504" s="7">
        <v>240.09701252175404</v>
      </c>
    </row>
    <row r="505" spans="1:9" x14ac:dyDescent="0.25">
      <c r="A505" s="13"/>
      <c r="B505" s="5">
        <f>DATE(YEAR(siječanj!B505),MONTH(siječanj!B505)+1,DAY(siječanj!B505))</f>
        <v>43137</v>
      </c>
      <c r="C505" s="9">
        <v>5.2291666666666696</v>
      </c>
      <c r="D505">
        <v>1.1484520440775179</v>
      </c>
      <c r="E505" s="6">
        <v>72.495432297717187</v>
      </c>
      <c r="F505" s="7">
        <v>83.257527408596616</v>
      </c>
      <c r="G505" s="7">
        <v>56.467174686641449</v>
      </c>
      <c r="H505" s="7">
        <v>61.45699112721217</v>
      </c>
      <c r="I505" s="7">
        <v>239.97100982269606</v>
      </c>
    </row>
    <row r="506" spans="1:9" x14ac:dyDescent="0.25">
      <c r="A506" s="13"/>
      <c r="B506" s="5">
        <f>DATE(YEAR(siječanj!B506),MONTH(siječanj!B506)+1,DAY(siječanj!B506))</f>
        <v>43137</v>
      </c>
      <c r="C506" s="9">
        <v>5.2395833333333304</v>
      </c>
      <c r="D506">
        <v>1.1484520440775179</v>
      </c>
      <c r="E506" s="6">
        <v>79.395871530339122</v>
      </c>
      <c r="F506" s="7">
        <v>91.182350950333969</v>
      </c>
      <c r="G506" s="7">
        <v>57.106165009902966</v>
      </c>
      <c r="H506" s="7">
        <v>59.925628066052056</v>
      </c>
      <c r="I506" s="7">
        <v>238.76513642190199</v>
      </c>
    </row>
    <row r="507" spans="1:9" x14ac:dyDescent="0.25">
      <c r="A507" s="13"/>
      <c r="B507" s="5">
        <f>DATE(YEAR(siječanj!B507),MONTH(siječanj!B507)+1,DAY(siječanj!B507))</f>
        <v>43137</v>
      </c>
      <c r="C507" s="9">
        <v>5.25</v>
      </c>
      <c r="D507">
        <v>1.1484520440775179</v>
      </c>
      <c r="E507" s="6">
        <v>84.554003857701716</v>
      </c>
      <c r="F507" s="7">
        <v>97.106218565315871</v>
      </c>
      <c r="G507" s="7">
        <v>59.699034780625027</v>
      </c>
      <c r="H507" s="7">
        <v>60.13378821838014</v>
      </c>
      <c r="I507" s="7">
        <v>235.36018646287457</v>
      </c>
    </row>
    <row r="508" spans="1:9" x14ac:dyDescent="0.25">
      <c r="A508" s="13"/>
      <c r="B508" s="5">
        <f>DATE(YEAR(siječanj!B508),MONTH(siječanj!B508)+1,DAY(siječanj!B508))</f>
        <v>43137</v>
      </c>
      <c r="C508" s="9">
        <v>5.2604166666666696</v>
      </c>
      <c r="D508">
        <v>1.1484520440775179</v>
      </c>
      <c r="E508" s="6">
        <v>91.12894053067626</v>
      </c>
      <c r="F508" s="7">
        <v>104.65721802707372</v>
      </c>
      <c r="G508" s="7">
        <v>67.751980906395715</v>
      </c>
      <c r="H508" s="7">
        <v>61.26942141839654</v>
      </c>
      <c r="I508" s="7">
        <v>222.02912110313542</v>
      </c>
    </row>
    <row r="509" spans="1:9" x14ac:dyDescent="0.25">
      <c r="A509" s="13"/>
      <c r="B509" s="5">
        <f>DATE(YEAR(siječanj!B509),MONTH(siječanj!B509)+1,DAY(siječanj!B509))</f>
        <v>43137</v>
      </c>
      <c r="C509" s="9">
        <v>5.2708333333333304</v>
      </c>
      <c r="D509">
        <v>1.1484520440775179</v>
      </c>
      <c r="E509" s="6">
        <v>96.752249945785934</v>
      </c>
      <c r="F509" s="7">
        <v>111.11531921933677</v>
      </c>
      <c r="G509" s="7">
        <v>76.925519355903361</v>
      </c>
      <c r="H509" s="7">
        <v>62.375292798014343</v>
      </c>
      <c r="I509" s="7">
        <v>212.79845711877283</v>
      </c>
    </row>
    <row r="510" spans="1:9" x14ac:dyDescent="0.25">
      <c r="A510" s="13"/>
      <c r="B510" s="5">
        <f>DATE(YEAR(siječanj!B510),MONTH(siječanj!B510)+1,DAY(siječanj!B510))</f>
        <v>43137</v>
      </c>
      <c r="C510" s="9">
        <v>5.28125</v>
      </c>
      <c r="D510">
        <v>1.1484520440775179</v>
      </c>
      <c r="E510" s="6">
        <v>103.13115746579435</v>
      </c>
      <c r="F510" s="7">
        <v>118.44118859967189</v>
      </c>
      <c r="G510" s="7">
        <v>78.292169536636393</v>
      </c>
      <c r="H510" s="7">
        <v>66.902717912040814</v>
      </c>
      <c r="I510" s="7">
        <v>192.76133988964332</v>
      </c>
    </row>
    <row r="511" spans="1:9" x14ac:dyDescent="0.25">
      <c r="A511" s="13"/>
      <c r="B511" s="5">
        <f>DATE(YEAR(siječanj!B511),MONTH(siječanj!B511)+1,DAY(siječanj!B511))</f>
        <v>43137</v>
      </c>
      <c r="C511" s="9">
        <v>5.2916666666666696</v>
      </c>
      <c r="D511">
        <v>1.1484520440775179</v>
      </c>
      <c r="E511" s="6">
        <v>108.7341350590318</v>
      </c>
      <c r="F511" s="7">
        <v>124.87593966954597</v>
      </c>
      <c r="G511" s="7">
        <v>86.093766800175416</v>
      </c>
      <c r="H511" s="7">
        <v>79.178808567606481</v>
      </c>
      <c r="I511" s="7">
        <v>152.48981863964104</v>
      </c>
    </row>
    <row r="512" spans="1:9" x14ac:dyDescent="0.25">
      <c r="A512" s="13"/>
      <c r="B512" s="5">
        <f>DATE(YEAR(siječanj!B512),MONTH(siječanj!B512)+1,DAY(siječanj!B512))</f>
        <v>43137</v>
      </c>
      <c r="C512" s="9">
        <v>5.3020833333333304</v>
      </c>
      <c r="D512">
        <v>1.1484520440775179</v>
      </c>
      <c r="E512" s="6">
        <v>110.419232369404</v>
      </c>
      <c r="F512" s="7">
        <v>126.81119312011245</v>
      </c>
      <c r="G512" s="7">
        <v>108.96665789210178</v>
      </c>
      <c r="H512" s="7">
        <v>96.556950232999981</v>
      </c>
      <c r="I512" s="7">
        <v>118.11935162673457</v>
      </c>
    </row>
    <row r="513" spans="1:9" x14ac:dyDescent="0.25">
      <c r="A513" s="13"/>
      <c r="B513" s="5">
        <f>DATE(YEAR(siječanj!B513),MONTH(siječanj!B513)+1,DAY(siječanj!B513))</f>
        <v>43137</v>
      </c>
      <c r="C513" s="9">
        <v>5.3125</v>
      </c>
      <c r="D513">
        <v>1.1484520440775179</v>
      </c>
      <c r="E513" s="6">
        <v>113.83144747726682</v>
      </c>
      <c r="F513" s="7">
        <v>130.72995853556969</v>
      </c>
      <c r="G513" s="7">
        <v>124.0530051727425</v>
      </c>
      <c r="H513" s="7">
        <v>105.23760828409787</v>
      </c>
      <c r="I513" s="7">
        <v>61.459212256496265</v>
      </c>
    </row>
    <row r="514" spans="1:9" x14ac:dyDescent="0.25">
      <c r="A514" s="13"/>
      <c r="B514" s="5">
        <f>DATE(YEAR(siječanj!B514),MONTH(siječanj!B514)+1,DAY(siječanj!B514))</f>
        <v>43137</v>
      </c>
      <c r="C514" s="9">
        <v>5.3229166666666696</v>
      </c>
      <c r="D514">
        <v>1.1484520440775179</v>
      </c>
      <c r="E514" s="6">
        <v>114.28882569114779</v>
      </c>
      <c r="F514" s="7">
        <v>131.25523548021783</v>
      </c>
      <c r="G514" s="7">
        <v>135.0294064510276</v>
      </c>
      <c r="H514" s="7">
        <v>118.65018305079586</v>
      </c>
      <c r="I514" s="7">
        <v>18.629387902456287</v>
      </c>
    </row>
    <row r="515" spans="1:9" x14ac:dyDescent="0.25">
      <c r="A515" s="13"/>
      <c r="B515" s="5">
        <f>DATE(YEAR(siječanj!B515),MONTH(siječanj!B515)+1,DAY(siječanj!B515))</f>
        <v>43137</v>
      </c>
      <c r="C515" s="9">
        <v>5.3333333333333304</v>
      </c>
      <c r="D515">
        <v>1.1484520440775179</v>
      </c>
      <c r="E515" s="6">
        <v>113.0048918198747</v>
      </c>
      <c r="F515" s="7">
        <v>129.78069900129387</v>
      </c>
      <c r="G515" s="7">
        <v>145.99254205027864</v>
      </c>
      <c r="H515" s="7">
        <v>124.60467440830776</v>
      </c>
      <c r="I515" s="7">
        <v>4.5347511265709182</v>
      </c>
    </row>
    <row r="516" spans="1:9" x14ac:dyDescent="0.25">
      <c r="A516" s="13"/>
      <c r="B516" s="5">
        <f>DATE(YEAR(siječanj!B516),MONTH(siječanj!B516)+1,DAY(siječanj!B516))</f>
        <v>43137</v>
      </c>
      <c r="C516" s="9">
        <v>5.34375</v>
      </c>
      <c r="D516">
        <v>1.1484520440775179</v>
      </c>
      <c r="E516" s="6">
        <v>111.74935346684057</v>
      </c>
      <c r="F516" s="7">
        <v>128.33877341333411</v>
      </c>
      <c r="G516" s="7">
        <v>164.36486471763135</v>
      </c>
      <c r="H516" s="7">
        <v>138.29606705980817</v>
      </c>
      <c r="I516" s="7">
        <v>2.8056633657864816</v>
      </c>
    </row>
    <row r="517" spans="1:9" x14ac:dyDescent="0.25">
      <c r="A517" s="13"/>
      <c r="B517" s="5">
        <f>DATE(YEAR(siječanj!B517),MONTH(siječanj!B517)+1,DAY(siječanj!B517))</f>
        <v>43137</v>
      </c>
      <c r="C517" s="9">
        <v>5.3541666666666696</v>
      </c>
      <c r="D517">
        <v>1.1484520440775179</v>
      </c>
      <c r="E517" s="6">
        <v>112.77801233335499</v>
      </c>
      <c r="F517" s="7">
        <v>129.52013879124107</v>
      </c>
      <c r="G517" s="7">
        <v>174.78876773925853</v>
      </c>
      <c r="H517" s="7">
        <v>151.58284746195957</v>
      </c>
      <c r="I517" s="7">
        <v>2.5006464114116826</v>
      </c>
    </row>
    <row r="518" spans="1:9" x14ac:dyDescent="0.25">
      <c r="A518" s="13"/>
      <c r="B518" s="5">
        <f>DATE(YEAR(siječanj!B518),MONTH(siječanj!B518)+1,DAY(siječanj!B518))</f>
        <v>43137</v>
      </c>
      <c r="C518" s="9">
        <v>5.3645833333333304</v>
      </c>
      <c r="D518">
        <v>1.1484520440775179</v>
      </c>
      <c r="E518" s="6">
        <v>112.94287078697097</v>
      </c>
      <c r="F518" s="7">
        <v>129.7094708192798</v>
      </c>
      <c r="G518" s="7">
        <v>196.14169805759298</v>
      </c>
      <c r="H518" s="7">
        <v>165.15296922451546</v>
      </c>
      <c r="I518" s="7">
        <v>2.2365116572145709</v>
      </c>
    </row>
    <row r="519" spans="1:9" x14ac:dyDescent="0.25">
      <c r="A519" s="13"/>
      <c r="B519" s="5">
        <f>DATE(YEAR(siječanj!B519),MONTH(siječanj!B519)+1,DAY(siječanj!B519))</f>
        <v>43137</v>
      </c>
      <c r="C519" s="9">
        <v>5.375</v>
      </c>
      <c r="D519">
        <v>1.1484520440775179</v>
      </c>
      <c r="E519" s="6">
        <v>114.43911493985223</v>
      </c>
      <c r="F519" s="7">
        <v>131.42783547509532</v>
      </c>
      <c r="G519" s="7">
        <v>226.83336510583538</v>
      </c>
      <c r="H519" s="7">
        <v>170.57494675900037</v>
      </c>
      <c r="I519" s="7">
        <v>2.0011917489341418</v>
      </c>
    </row>
    <row r="520" spans="1:9" x14ac:dyDescent="0.25">
      <c r="A520" s="13"/>
      <c r="B520" s="5">
        <f>DATE(YEAR(siječanj!B520),MONTH(siječanj!B520)+1,DAY(siječanj!B520))</f>
        <v>43137</v>
      </c>
      <c r="C520" s="9">
        <v>5.3854166666666696</v>
      </c>
      <c r="D520">
        <v>1.1484520440775179</v>
      </c>
      <c r="E520" s="6">
        <v>114.62002342232505</v>
      </c>
      <c r="F520" s="7">
        <v>131.63560019158217</v>
      </c>
      <c r="G520" s="7">
        <v>224.79643254430101</v>
      </c>
      <c r="H520" s="7">
        <v>192.68543460928362</v>
      </c>
      <c r="I520" s="7">
        <v>1.7992878216457981</v>
      </c>
    </row>
    <row r="521" spans="1:9" x14ac:dyDescent="0.25">
      <c r="A521" s="13"/>
      <c r="B521" s="5">
        <f>DATE(YEAR(siječanj!B521),MONTH(siječanj!B521)+1,DAY(siječanj!B521))</f>
        <v>43137</v>
      </c>
      <c r="C521" s="9">
        <v>5.3958333333333304</v>
      </c>
      <c r="D521">
        <v>1.1484520440775179</v>
      </c>
      <c r="E521" s="6">
        <v>114.58838358049255</v>
      </c>
      <c r="F521" s="7">
        <v>131.59926335055536</v>
      </c>
      <c r="G521" s="7">
        <v>222.74015989225478</v>
      </c>
      <c r="H521" s="7">
        <v>199.38725069554241</v>
      </c>
      <c r="I521" s="7">
        <v>2.0210993333605805</v>
      </c>
    </row>
    <row r="522" spans="1:9" x14ac:dyDescent="0.25">
      <c r="A522" s="13"/>
      <c r="B522" s="5">
        <f>DATE(YEAR(siječanj!B522),MONTH(siječanj!B522)+1,DAY(siječanj!B522))</f>
        <v>43137</v>
      </c>
      <c r="C522" s="9">
        <v>5.40625</v>
      </c>
      <c r="D522">
        <v>1.1484520440775179</v>
      </c>
      <c r="E522" s="6">
        <v>115.18829878590671</v>
      </c>
      <c r="F522" s="7">
        <v>132.28823719448644</v>
      </c>
      <c r="G522" s="7">
        <v>223.90977737687999</v>
      </c>
      <c r="H522" s="7">
        <v>203.19989843100569</v>
      </c>
      <c r="I522" s="7">
        <v>2.0377648226089149</v>
      </c>
    </row>
    <row r="523" spans="1:9" x14ac:dyDescent="0.25">
      <c r="A523" s="13"/>
      <c r="B523" s="5">
        <f>DATE(YEAR(siječanj!B523),MONTH(siječanj!B523)+1,DAY(siječanj!B523))</f>
        <v>43137</v>
      </c>
      <c r="C523" s="9">
        <v>5.4166666666666696</v>
      </c>
      <c r="D523">
        <v>1.1484520440775179</v>
      </c>
      <c r="E523" s="6">
        <v>115.70441105978128</v>
      </c>
      <c r="F523" s="7">
        <v>132.88096739039119</v>
      </c>
      <c r="G523" s="7">
        <v>234.00146794221183</v>
      </c>
      <c r="H523" s="7">
        <v>204.53681224725264</v>
      </c>
      <c r="I523" s="7">
        <v>2.1526181943563634</v>
      </c>
    </row>
    <row r="524" spans="1:9" x14ac:dyDescent="0.25">
      <c r="A524" s="13"/>
      <c r="B524" s="5">
        <f>DATE(YEAR(siječanj!B524),MONTH(siječanj!B524)+1,DAY(siječanj!B524))</f>
        <v>43137</v>
      </c>
      <c r="C524" s="9">
        <v>5.4270833333333304</v>
      </c>
      <c r="D524">
        <v>1.1484520440775179</v>
      </c>
      <c r="E524" s="6">
        <v>117.62534222946518</v>
      </c>
      <c r="F524" s="7">
        <v>135.08706471874686</v>
      </c>
      <c r="G524" s="7">
        <v>233.60450193816621</v>
      </c>
      <c r="H524" s="7">
        <v>201.53353751855943</v>
      </c>
      <c r="I524" s="7">
        <v>2.0649616210246187</v>
      </c>
    </row>
    <row r="525" spans="1:9" x14ac:dyDescent="0.25">
      <c r="A525" s="13"/>
      <c r="B525" s="5">
        <f>DATE(YEAR(siječanj!B525),MONTH(siječanj!B525)+1,DAY(siječanj!B525))</f>
        <v>43137</v>
      </c>
      <c r="C525" s="9">
        <v>5.4375</v>
      </c>
      <c r="D525">
        <v>1.1484520440775179</v>
      </c>
      <c r="E525" s="6">
        <v>119.28824900123804</v>
      </c>
      <c r="F525" s="7">
        <v>136.99683339989977</v>
      </c>
      <c r="G525" s="7">
        <v>225.37253342492178</v>
      </c>
      <c r="H525" s="7">
        <v>201.09386130926407</v>
      </c>
      <c r="I525" s="7">
        <v>2.0437039969651023</v>
      </c>
    </row>
    <row r="526" spans="1:9" x14ac:dyDescent="0.25">
      <c r="A526" s="13"/>
      <c r="B526" s="5">
        <f>DATE(YEAR(siječanj!B526),MONTH(siječanj!B526)+1,DAY(siječanj!B526))</f>
        <v>43137</v>
      </c>
      <c r="C526" s="9">
        <v>5.4479166666666696</v>
      </c>
      <c r="D526">
        <v>1.1484520440775179</v>
      </c>
      <c r="E526" s="6">
        <v>120.21983306400095</v>
      </c>
      <c r="F526" s="7">
        <v>138.06671302100986</v>
      </c>
      <c r="G526" s="7">
        <v>224.14123977296424</v>
      </c>
      <c r="H526" s="7">
        <v>206.84144479873169</v>
      </c>
      <c r="I526" s="7">
        <v>2.1177771715293621</v>
      </c>
    </row>
    <row r="527" spans="1:9" x14ac:dyDescent="0.25">
      <c r="A527" s="13"/>
      <c r="B527" s="5">
        <f>DATE(YEAR(siječanj!B527),MONTH(siječanj!B527)+1,DAY(siječanj!B527))</f>
        <v>43137</v>
      </c>
      <c r="C527" s="9">
        <v>5.4583333333333304</v>
      </c>
      <c r="D527">
        <v>1.1484520440775179</v>
      </c>
      <c r="E527" s="6">
        <v>120.36233335728501</v>
      </c>
      <c r="F527" s="7">
        <v>138.23036777411357</v>
      </c>
      <c r="G527" s="7">
        <v>221.35542708846529</v>
      </c>
      <c r="H527" s="7">
        <v>208.18546693378187</v>
      </c>
      <c r="I527" s="7">
        <v>2.2052917406922932</v>
      </c>
    </row>
    <row r="528" spans="1:9" x14ac:dyDescent="0.25">
      <c r="A528" s="13"/>
      <c r="B528" s="5">
        <f>DATE(YEAR(siječanj!B528),MONTH(siječanj!B528)+1,DAY(siječanj!B528))</f>
        <v>43137</v>
      </c>
      <c r="C528" s="9">
        <v>5.46875</v>
      </c>
      <c r="D528">
        <v>1.1484520440775179</v>
      </c>
      <c r="E528" s="6">
        <v>119.62630632947217</v>
      </c>
      <c r="F528" s="7">
        <v>137.38507602952564</v>
      </c>
      <c r="G528" s="7">
        <v>219.44829891505671</v>
      </c>
      <c r="H528" s="7">
        <v>203.28010483114397</v>
      </c>
      <c r="I528" s="7">
        <v>2.1868902004787558</v>
      </c>
    </row>
    <row r="529" spans="1:9" x14ac:dyDescent="0.25">
      <c r="A529" s="13"/>
      <c r="B529" s="5">
        <f>DATE(YEAR(siječanj!B529),MONTH(siječanj!B529)+1,DAY(siječanj!B529))</f>
        <v>43137</v>
      </c>
      <c r="C529" s="9">
        <v>5.4791666666666696</v>
      </c>
      <c r="D529">
        <v>1.1484520440775179</v>
      </c>
      <c r="E529" s="6">
        <v>120.36968689293849</v>
      </c>
      <c r="F529" s="7">
        <v>138.23881295716603</v>
      </c>
      <c r="G529" s="7">
        <v>218.46778364488782</v>
      </c>
      <c r="H529" s="7">
        <v>198.5424605204382</v>
      </c>
      <c r="I529" s="7">
        <v>2.2455929238130787</v>
      </c>
    </row>
    <row r="530" spans="1:9" x14ac:dyDescent="0.25">
      <c r="A530" s="13"/>
      <c r="B530" s="5">
        <f>DATE(YEAR(siječanj!B530),MONTH(siječanj!B530)+1,DAY(siječanj!B530))</f>
        <v>43137</v>
      </c>
      <c r="C530" s="9">
        <v>5.4895833333333304</v>
      </c>
      <c r="D530">
        <v>1.1484520440775179</v>
      </c>
      <c r="E530" s="6">
        <v>121.0137788555696</v>
      </c>
      <c r="F530" s="7">
        <v>138.97852168822362</v>
      </c>
      <c r="G530" s="7">
        <v>214.21223657058988</v>
      </c>
      <c r="H530" s="7">
        <v>194.18760981367518</v>
      </c>
      <c r="I530" s="7">
        <v>1.9718038861954197</v>
      </c>
    </row>
    <row r="531" spans="1:9" x14ac:dyDescent="0.25">
      <c r="A531" s="13"/>
      <c r="B531" s="5">
        <f>DATE(YEAR(siječanj!B531),MONTH(siječanj!B531)+1,DAY(siječanj!B531))</f>
        <v>43137</v>
      </c>
      <c r="C531" s="9">
        <v>5.5</v>
      </c>
      <c r="D531">
        <v>1.1484520440775179</v>
      </c>
      <c r="E531" s="6">
        <v>121.67417079188958</v>
      </c>
      <c r="F531" s="7">
        <v>139.73695015738261</v>
      </c>
      <c r="G531" s="7">
        <v>217.63433582244789</v>
      </c>
      <c r="H531" s="7">
        <v>194.71883121510155</v>
      </c>
      <c r="I531" s="7">
        <v>1.8550184577286326</v>
      </c>
    </row>
    <row r="532" spans="1:9" x14ac:dyDescent="0.25">
      <c r="A532" s="13"/>
      <c r="B532" s="5">
        <f>DATE(YEAR(siječanj!B532),MONTH(siječanj!B532)+1,DAY(siječanj!B532))</f>
        <v>43137</v>
      </c>
      <c r="C532" s="9">
        <v>5.5104166666666696</v>
      </c>
      <c r="D532">
        <v>1.1484520440775179</v>
      </c>
      <c r="E532" s="6">
        <v>122.07347452241703</v>
      </c>
      <c r="F532" s="7">
        <v>140.19553134291465</v>
      </c>
      <c r="G532" s="7">
        <v>210.0083943082752</v>
      </c>
      <c r="H532" s="7">
        <v>191.53830206800731</v>
      </c>
      <c r="I532" s="7">
        <v>1.8582405523195797</v>
      </c>
    </row>
    <row r="533" spans="1:9" x14ac:dyDescent="0.25">
      <c r="A533" s="13"/>
      <c r="B533" s="5">
        <f>DATE(YEAR(siječanj!B533),MONTH(siječanj!B533)+1,DAY(siječanj!B533))</f>
        <v>43137</v>
      </c>
      <c r="C533" s="9">
        <v>5.5208333333333304</v>
      </c>
      <c r="D533">
        <v>1.1484520440775179</v>
      </c>
      <c r="E533" s="6">
        <v>121.27706895631097</v>
      </c>
      <c r="F533" s="7">
        <v>139.28089774260542</v>
      </c>
      <c r="G533" s="7">
        <v>203.2831168721207</v>
      </c>
      <c r="H533" s="7">
        <v>187.32354263803091</v>
      </c>
      <c r="I533" s="7">
        <v>2.0519552391966056</v>
      </c>
    </row>
    <row r="534" spans="1:9" x14ac:dyDescent="0.25">
      <c r="A534" s="13"/>
      <c r="B534" s="5">
        <f>DATE(YEAR(siječanj!B534),MONTH(siječanj!B534)+1,DAY(siječanj!B534))</f>
        <v>43137</v>
      </c>
      <c r="C534" s="9">
        <v>5.53125</v>
      </c>
      <c r="D534">
        <v>1.1484520440775179</v>
      </c>
      <c r="E534" s="6">
        <v>119.4303446219369</v>
      </c>
      <c r="F534" s="7">
        <v>137.16002340594582</v>
      </c>
      <c r="G534" s="7">
        <v>188.52508912137191</v>
      </c>
      <c r="H534" s="7">
        <v>183.36523256621078</v>
      </c>
      <c r="I534" s="7">
        <v>1.8819492483351523</v>
      </c>
    </row>
    <row r="535" spans="1:9" x14ac:dyDescent="0.25">
      <c r="A535" s="13"/>
      <c r="B535" s="5">
        <f>DATE(YEAR(siječanj!B535),MONTH(siječanj!B535)+1,DAY(siječanj!B535))</f>
        <v>43137</v>
      </c>
      <c r="C535" s="9">
        <v>5.5416666666666696</v>
      </c>
      <c r="D535">
        <v>1.1484520440775179</v>
      </c>
      <c r="E535" s="6">
        <v>116.93843035299103</v>
      </c>
      <c r="F535" s="7">
        <v>134.29817937010901</v>
      </c>
      <c r="G535" s="7">
        <v>184.40616006077272</v>
      </c>
      <c r="H535" s="7">
        <v>178.10289719552009</v>
      </c>
      <c r="I535" s="7">
        <v>1.8394370003041922</v>
      </c>
    </row>
    <row r="536" spans="1:9" x14ac:dyDescent="0.25">
      <c r="A536" s="13"/>
      <c r="B536" s="5">
        <f>DATE(YEAR(siječanj!B536),MONTH(siječanj!B536)+1,DAY(siječanj!B536))</f>
        <v>43137</v>
      </c>
      <c r="C536" s="9">
        <v>5.5520833333333304</v>
      </c>
      <c r="D536">
        <v>1.1484520440775179</v>
      </c>
      <c r="E536" s="6">
        <v>114.45020078662847</v>
      </c>
      <c r="F536" s="7">
        <v>131.44056703848582</v>
      </c>
      <c r="G536" s="7">
        <v>192.30876450246896</v>
      </c>
      <c r="H536" s="7">
        <v>177.40964947368224</v>
      </c>
      <c r="I536" s="7">
        <v>1.9439870695778574</v>
      </c>
    </row>
    <row r="537" spans="1:9" x14ac:dyDescent="0.25">
      <c r="A537" s="13"/>
      <c r="B537" s="5">
        <f>DATE(YEAR(siječanj!B537),MONTH(siječanj!B537)+1,DAY(siječanj!B537))</f>
        <v>43137</v>
      </c>
      <c r="C537" s="9">
        <v>5.5625</v>
      </c>
      <c r="D537">
        <v>1.1484520440775179</v>
      </c>
      <c r="E537" s="6">
        <v>115.73641590041613</v>
      </c>
      <c r="F537" s="7">
        <v>132.91772341503867</v>
      </c>
      <c r="G537" s="7">
        <v>179.89865748658889</v>
      </c>
      <c r="H537" s="7">
        <v>174.0300673314392</v>
      </c>
      <c r="I537" s="7">
        <v>1.9254275247257817</v>
      </c>
    </row>
    <row r="538" spans="1:9" x14ac:dyDescent="0.25">
      <c r="A538" s="13"/>
      <c r="B538" s="5">
        <f>DATE(YEAR(siječanj!B538),MONTH(siječanj!B538)+1,DAY(siječanj!B538))</f>
        <v>43137</v>
      </c>
      <c r="C538" s="9">
        <v>5.5729166666666696</v>
      </c>
      <c r="D538">
        <v>1.1484520440775179</v>
      </c>
      <c r="E538" s="6">
        <v>116.55989386410272</v>
      </c>
      <c r="F538" s="7">
        <v>133.8634483656873</v>
      </c>
      <c r="G538" s="7">
        <v>173.75716634716429</v>
      </c>
      <c r="H538" s="7">
        <v>175.12894679047247</v>
      </c>
      <c r="I538" s="7">
        <v>1.9727619143202264</v>
      </c>
    </row>
    <row r="539" spans="1:9" x14ac:dyDescent="0.25">
      <c r="A539" s="13"/>
      <c r="B539" s="5">
        <f>DATE(YEAR(siječanj!B539),MONTH(siječanj!B539)+1,DAY(siječanj!B539))</f>
        <v>43137</v>
      </c>
      <c r="C539" s="9">
        <v>5.5833333333333304</v>
      </c>
      <c r="D539">
        <v>1.1484520440775179</v>
      </c>
      <c r="E539" s="6">
        <v>116.84338387138833</v>
      </c>
      <c r="F539" s="7">
        <v>134.18902304402999</v>
      </c>
      <c r="G539" s="7">
        <v>174.06079451929014</v>
      </c>
      <c r="H539" s="7">
        <v>175.3786410382132</v>
      </c>
      <c r="I539" s="7">
        <v>2.0835821676675228</v>
      </c>
    </row>
    <row r="540" spans="1:9" x14ac:dyDescent="0.25">
      <c r="A540" s="13"/>
      <c r="B540" s="5">
        <f>DATE(YEAR(siječanj!B540),MONTH(siječanj!B540)+1,DAY(siječanj!B540))</f>
        <v>43137</v>
      </c>
      <c r="C540" s="9">
        <v>5.59375</v>
      </c>
      <c r="D540">
        <v>1.1484520440775179</v>
      </c>
      <c r="E540" s="6">
        <v>118.27451838737005</v>
      </c>
      <c r="F540" s="7">
        <v>135.83261240425912</v>
      </c>
      <c r="G540" s="7">
        <v>174.73867794937451</v>
      </c>
      <c r="H540" s="7">
        <v>172.68928829158554</v>
      </c>
      <c r="I540" s="7">
        <v>2.0309786233866407</v>
      </c>
    </row>
    <row r="541" spans="1:9" x14ac:dyDescent="0.25">
      <c r="A541" s="13"/>
      <c r="B541" s="5">
        <f>DATE(YEAR(siječanj!B541),MONTH(siječanj!B541)+1,DAY(siječanj!B541))</f>
        <v>43137</v>
      </c>
      <c r="C541" s="9">
        <v>5.6041666666666696</v>
      </c>
      <c r="D541">
        <v>1.1484520440775179</v>
      </c>
      <c r="E541" s="6">
        <v>118.55742320635844</v>
      </c>
      <c r="F541" s="7">
        <v>136.15751502190571</v>
      </c>
      <c r="G541" s="7">
        <v>175.6648007215293</v>
      </c>
      <c r="H541" s="7">
        <v>173.1311439571825</v>
      </c>
      <c r="I541" s="7">
        <v>2.0362087769281225</v>
      </c>
    </row>
    <row r="542" spans="1:9" x14ac:dyDescent="0.25">
      <c r="A542" s="13"/>
      <c r="B542" s="5">
        <f>DATE(YEAR(siječanj!B542),MONTH(siječanj!B542)+1,DAY(siječanj!B542))</f>
        <v>43137</v>
      </c>
      <c r="C542" s="9">
        <v>5.6145833333333304</v>
      </c>
      <c r="D542">
        <v>1.1484520440775179</v>
      </c>
      <c r="E542" s="6">
        <v>120.67526527883255</v>
      </c>
      <c r="F542" s="7">
        <v>138.58975507907198</v>
      </c>
      <c r="G542" s="7">
        <v>176.02473772386168</v>
      </c>
      <c r="H542" s="7">
        <v>170.98598900649887</v>
      </c>
      <c r="I542" s="7">
        <v>2.0417459394824595</v>
      </c>
    </row>
    <row r="543" spans="1:9" x14ac:dyDescent="0.25">
      <c r="A543" s="13"/>
      <c r="B543" s="5">
        <f>DATE(YEAR(siječanj!B543),MONTH(siječanj!B543)+1,DAY(siječanj!B543))</f>
        <v>43137</v>
      </c>
      <c r="C543" s="9">
        <v>5.625</v>
      </c>
      <c r="D543">
        <v>1.1484520440775179</v>
      </c>
      <c r="E543" s="6">
        <v>122.44276801174303</v>
      </c>
      <c r="F543" s="7">
        <v>140.61964720559561</v>
      </c>
      <c r="G543" s="7">
        <v>172.44817084838709</v>
      </c>
      <c r="H543" s="7">
        <v>167.59728365214983</v>
      </c>
      <c r="I543" s="7">
        <v>2.1046547862958396</v>
      </c>
    </row>
    <row r="544" spans="1:9" x14ac:dyDescent="0.25">
      <c r="A544" s="13"/>
      <c r="B544" s="5">
        <f>DATE(YEAR(siječanj!B544),MONTH(siječanj!B544)+1,DAY(siječanj!B544))</f>
        <v>43137</v>
      </c>
      <c r="C544" s="9">
        <v>5.6354166666666696</v>
      </c>
      <c r="D544">
        <v>1.1484520440775179</v>
      </c>
      <c r="E544" s="6">
        <v>124.4698721754333</v>
      </c>
      <c r="F544" s="7">
        <v>142.94767912594372</v>
      </c>
      <c r="G544" s="7">
        <v>169.89633549488315</v>
      </c>
      <c r="H544" s="7">
        <v>160.7739638805092</v>
      </c>
      <c r="I544" s="7">
        <v>2.0274185188727452</v>
      </c>
    </row>
    <row r="545" spans="1:9" x14ac:dyDescent="0.25">
      <c r="A545" s="13"/>
      <c r="B545" s="5">
        <f>DATE(YEAR(siječanj!B545),MONTH(siječanj!B545)+1,DAY(siječanj!B545))</f>
        <v>43137</v>
      </c>
      <c r="C545" s="9">
        <v>5.6458333333333304</v>
      </c>
      <c r="D545">
        <v>1.1484520440775179</v>
      </c>
      <c r="E545" s="6">
        <v>126.30663739846439</v>
      </c>
      <c r="F545" s="7">
        <v>145.0571159008243</v>
      </c>
      <c r="G545" s="7">
        <v>168.55660234913753</v>
      </c>
      <c r="H545" s="7">
        <v>158.36571283200919</v>
      </c>
      <c r="I545" s="7">
        <v>1.9260995444542475</v>
      </c>
    </row>
    <row r="546" spans="1:9" x14ac:dyDescent="0.25">
      <c r="A546" s="13"/>
      <c r="B546" s="5">
        <f>DATE(YEAR(siječanj!B546),MONTH(siječanj!B546)+1,DAY(siječanj!B546))</f>
        <v>43137</v>
      </c>
      <c r="C546" s="9">
        <v>5.65625</v>
      </c>
      <c r="D546">
        <v>1.1484520440775179</v>
      </c>
      <c r="E546" s="6">
        <v>129.9907815732868</v>
      </c>
      <c r="F546" s="7">
        <v>149.28817880907536</v>
      </c>
      <c r="G546" s="7">
        <v>167.39703656921955</v>
      </c>
      <c r="H546" s="7">
        <v>158.31181644302572</v>
      </c>
      <c r="I546" s="7">
        <v>2.36834652748743</v>
      </c>
    </row>
    <row r="547" spans="1:9" x14ac:dyDescent="0.25">
      <c r="A547" s="13"/>
      <c r="B547" s="5">
        <f>DATE(YEAR(siječanj!B547),MONTH(siječanj!B547)+1,DAY(siječanj!B547))</f>
        <v>43137</v>
      </c>
      <c r="C547" s="9">
        <v>5.6666666666666696</v>
      </c>
      <c r="D547">
        <v>1.1484520440775179</v>
      </c>
      <c r="E547" s="6">
        <v>131.48618563381595</v>
      </c>
      <c r="F547" s="7">
        <v>151.0055786591119</v>
      </c>
      <c r="G547" s="7">
        <v>167.18066780006779</v>
      </c>
      <c r="H547" s="7">
        <v>156.57321638782363</v>
      </c>
      <c r="I547" s="7">
        <v>3.6698757364465773</v>
      </c>
    </row>
    <row r="548" spans="1:9" x14ac:dyDescent="0.25">
      <c r="A548" s="13"/>
      <c r="B548" s="5">
        <f>DATE(YEAR(siječanj!B548),MONTH(siječanj!B548)+1,DAY(siječanj!B548))</f>
        <v>43137</v>
      </c>
      <c r="C548" s="9">
        <v>5.6770833333333304</v>
      </c>
      <c r="D548">
        <v>1.1484520440775179</v>
      </c>
      <c r="E548" s="6">
        <v>134.26721664430184</v>
      </c>
      <c r="F548" s="7">
        <v>154.19945940774738</v>
      </c>
      <c r="G548" s="7">
        <v>166.43770540733252</v>
      </c>
      <c r="H548" s="7">
        <v>155.90806478773769</v>
      </c>
      <c r="I548" s="7">
        <v>7.926078685685896</v>
      </c>
    </row>
    <row r="549" spans="1:9" x14ac:dyDescent="0.25">
      <c r="A549" s="13"/>
      <c r="B549" s="5">
        <f>DATE(YEAR(siječanj!B549),MONTH(siječanj!B549)+1,DAY(siječanj!B549))</f>
        <v>43137</v>
      </c>
      <c r="C549" s="9">
        <v>5.6875</v>
      </c>
      <c r="D549">
        <v>1.1484520440775179</v>
      </c>
      <c r="E549" s="6">
        <v>139.37599577762856</v>
      </c>
      <c r="F549" s="7">
        <v>160.06664724615703</v>
      </c>
      <c r="G549" s="7">
        <v>167.88544817780001</v>
      </c>
      <c r="H549" s="7">
        <v>159.34625543995517</v>
      </c>
      <c r="I549" s="7">
        <v>20.642540002510142</v>
      </c>
    </row>
    <row r="550" spans="1:9" x14ac:dyDescent="0.25">
      <c r="A550" s="13"/>
      <c r="B550" s="5">
        <f>DATE(YEAR(siječanj!B550),MONTH(siječanj!B550)+1,DAY(siječanj!B550))</f>
        <v>43137</v>
      </c>
      <c r="C550" s="9">
        <v>5.6979166666666696</v>
      </c>
      <c r="D550">
        <v>1.1484520440775179</v>
      </c>
      <c r="E550" s="6">
        <v>144.26569132276799</v>
      </c>
      <c r="F550" s="7">
        <v>165.68222808988912</v>
      </c>
      <c r="G550" s="7">
        <v>170.13204837201468</v>
      </c>
      <c r="H550" s="7">
        <v>157.75124663556366</v>
      </c>
      <c r="I550" s="7">
        <v>60.356674889335437</v>
      </c>
    </row>
    <row r="551" spans="1:9" x14ac:dyDescent="0.25">
      <c r="A551" s="13"/>
      <c r="B551" s="5">
        <f>DATE(YEAR(siječanj!B551),MONTH(siječanj!B551)+1,DAY(siječanj!B551))</f>
        <v>43137</v>
      </c>
      <c r="C551" s="9">
        <v>5.7083333333333304</v>
      </c>
      <c r="D551">
        <v>1.1484520440775179</v>
      </c>
      <c r="E551" s="6">
        <v>148.39578766200714</v>
      </c>
      <c r="F551" s="7">
        <v>170.42544567292541</v>
      </c>
      <c r="G551" s="7">
        <v>170.99990982455941</v>
      </c>
      <c r="H551" s="7">
        <v>151.09728627211169</v>
      </c>
      <c r="I551" s="7">
        <v>110.93722178113543</v>
      </c>
    </row>
    <row r="552" spans="1:9" x14ac:dyDescent="0.25">
      <c r="A552" s="13"/>
      <c r="B552" s="5">
        <f>DATE(YEAR(siječanj!B552),MONTH(siječanj!B552)+1,DAY(siječanj!B552))</f>
        <v>43137</v>
      </c>
      <c r="C552" s="9">
        <v>5.71875</v>
      </c>
      <c r="D552">
        <v>1.1484520440775179</v>
      </c>
      <c r="E552" s="6">
        <v>154.71962896324749</v>
      </c>
      <c r="F552" s="7">
        <v>177.68807414175672</v>
      </c>
      <c r="G552" s="7">
        <v>168.24760282241792</v>
      </c>
      <c r="H552" s="7">
        <v>151.73213821175406</v>
      </c>
      <c r="I552" s="7">
        <v>138.60393899223328</v>
      </c>
    </row>
    <row r="553" spans="1:9" x14ac:dyDescent="0.25">
      <c r="A553" s="13"/>
      <c r="B553" s="5">
        <f>DATE(YEAR(siječanj!B553),MONTH(siječanj!B553)+1,DAY(siječanj!B553))</f>
        <v>43137</v>
      </c>
      <c r="C553" s="9">
        <v>5.7291666666666696</v>
      </c>
      <c r="D553">
        <v>1.1484520440775179</v>
      </c>
      <c r="E553" s="6">
        <v>161.21043043675098</v>
      </c>
      <c r="F553" s="7">
        <v>185.14244836170317</v>
      </c>
      <c r="G553" s="7">
        <v>165.82470810143946</v>
      </c>
      <c r="H553" s="7">
        <v>152.83878022785422</v>
      </c>
      <c r="I553" s="7">
        <v>156.81948874565376</v>
      </c>
    </row>
    <row r="554" spans="1:9" x14ac:dyDescent="0.25">
      <c r="A554" s="13"/>
      <c r="B554" s="5">
        <f>DATE(YEAR(siječanj!B554),MONTH(siječanj!B554)+1,DAY(siječanj!B554))</f>
        <v>43137</v>
      </c>
      <c r="C554" s="9">
        <v>5.7395833333333304</v>
      </c>
      <c r="D554">
        <v>1.1484520440775179</v>
      </c>
      <c r="E554" s="6">
        <v>165.16759074018339</v>
      </c>
      <c r="F554" s="7">
        <v>189.68705720092254</v>
      </c>
      <c r="G554" s="7">
        <v>163.42422683392292</v>
      </c>
      <c r="H554" s="7">
        <v>152.41862680944476</v>
      </c>
      <c r="I554" s="7">
        <v>168.74640488382073</v>
      </c>
    </row>
    <row r="555" spans="1:9" x14ac:dyDescent="0.25">
      <c r="A555" s="13"/>
      <c r="B555" s="5">
        <f>DATE(YEAR(siječanj!B555),MONTH(siječanj!B555)+1,DAY(siječanj!B555))</f>
        <v>43137</v>
      </c>
      <c r="C555" s="9">
        <v>5.75</v>
      </c>
      <c r="D555">
        <v>1.1484520440775179</v>
      </c>
      <c r="E555" s="6">
        <v>168.11690702727998</v>
      </c>
      <c r="F555" s="7">
        <v>193.07420551946973</v>
      </c>
      <c r="G555" s="7">
        <v>161.34611120885779</v>
      </c>
      <c r="H555" s="7">
        <v>154.84815063584261</v>
      </c>
      <c r="I555" s="7">
        <v>190.31946220350355</v>
      </c>
    </row>
    <row r="556" spans="1:9" x14ac:dyDescent="0.25">
      <c r="A556" s="13"/>
      <c r="B556" s="5">
        <f>DATE(YEAR(siječanj!B556),MONTH(siječanj!B556)+1,DAY(siječanj!B556))</f>
        <v>43137</v>
      </c>
      <c r="C556" s="9">
        <v>5.7604166666666696</v>
      </c>
      <c r="D556">
        <v>1.1484520440775179</v>
      </c>
      <c r="E556" s="6">
        <v>170.09293615475815</v>
      </c>
      <c r="F556" s="7">
        <v>195.34358021007876</v>
      </c>
      <c r="G556" s="7">
        <v>158.25546109439247</v>
      </c>
      <c r="H556" s="7">
        <v>154.58326441369746</v>
      </c>
      <c r="I556" s="7">
        <v>206.17158457384784</v>
      </c>
    </row>
    <row r="557" spans="1:9" x14ac:dyDescent="0.25">
      <c r="A557" s="13"/>
      <c r="B557" s="5">
        <f>DATE(YEAR(siječanj!B557),MONTH(siječanj!B557)+1,DAY(siječanj!B557))</f>
        <v>43137</v>
      </c>
      <c r="C557" s="9">
        <v>5.7708333333333304</v>
      </c>
      <c r="D557">
        <v>1.1484520440775179</v>
      </c>
      <c r="E557" s="6">
        <v>172.49101498432319</v>
      </c>
      <c r="F557" s="7">
        <v>198.09765874375174</v>
      </c>
      <c r="G557" s="7">
        <v>156.22013552002153</v>
      </c>
      <c r="H557" s="7">
        <v>157.95870438484792</v>
      </c>
      <c r="I557" s="7">
        <v>223.11798306882784</v>
      </c>
    </row>
    <row r="558" spans="1:9" x14ac:dyDescent="0.25">
      <c r="A558" s="13"/>
      <c r="B558" s="5">
        <f>DATE(YEAR(siječanj!B558),MONTH(siječanj!B558)+1,DAY(siječanj!B558))</f>
        <v>43137</v>
      </c>
      <c r="C558" s="9">
        <v>5.78125</v>
      </c>
      <c r="D558">
        <v>1.1484520440775179</v>
      </c>
      <c r="E558" s="6">
        <v>175.81446892963322</v>
      </c>
      <c r="F558" s="7">
        <v>201.91448622064053</v>
      </c>
      <c r="G558" s="7">
        <v>153.1933792151741</v>
      </c>
      <c r="H558" s="7">
        <v>158.84017605376505</v>
      </c>
      <c r="I558" s="7">
        <v>226.49824530309834</v>
      </c>
    </row>
    <row r="559" spans="1:9" x14ac:dyDescent="0.25">
      <c r="A559" s="13"/>
      <c r="B559" s="5">
        <f>DATE(YEAR(siječanj!B559),MONTH(siječanj!B559)+1,DAY(siječanj!B559))</f>
        <v>43137</v>
      </c>
      <c r="C559" s="9">
        <v>5.7916666666666696</v>
      </c>
      <c r="D559">
        <v>1.1484520440775179</v>
      </c>
      <c r="E559" s="6">
        <v>175.83616850516964</v>
      </c>
      <c r="F559" s="7">
        <v>201.93940714252093</v>
      </c>
      <c r="G559" s="7">
        <v>148.20599411677972</v>
      </c>
      <c r="H559" s="7">
        <v>160.67382930258543</v>
      </c>
      <c r="I559" s="7">
        <v>226.9064232859688</v>
      </c>
    </row>
    <row r="560" spans="1:9" x14ac:dyDescent="0.25">
      <c r="A560" s="13"/>
      <c r="B560" s="5">
        <f>DATE(YEAR(siječanj!B560),MONTH(siječanj!B560)+1,DAY(siječanj!B560))</f>
        <v>43137</v>
      </c>
      <c r="C560" s="9">
        <v>5.8020833333333304</v>
      </c>
      <c r="D560">
        <v>1.1484520440775179</v>
      </c>
      <c r="E560" s="6">
        <v>175.24702869918082</v>
      </c>
      <c r="F560" s="7">
        <v>201.26280832808564</v>
      </c>
      <c r="G560" s="7">
        <v>140.90367169504589</v>
      </c>
      <c r="H560" s="7">
        <v>159.56727157485057</v>
      </c>
      <c r="I560" s="7">
        <v>227.53816283193024</v>
      </c>
    </row>
    <row r="561" spans="1:9" x14ac:dyDescent="0.25">
      <c r="A561" s="13"/>
      <c r="B561" s="5">
        <f>DATE(YEAR(siječanj!B561),MONTH(siječanj!B561)+1,DAY(siječanj!B561))</f>
        <v>43137</v>
      </c>
      <c r="C561" s="9">
        <v>5.8125</v>
      </c>
      <c r="D561">
        <v>1.1484520440775179</v>
      </c>
      <c r="E561" s="6">
        <v>176.19174875144935</v>
      </c>
      <c r="F561" s="7">
        <v>202.34777400319447</v>
      </c>
      <c r="G561" s="7">
        <v>135.12035790700972</v>
      </c>
      <c r="H561" s="7">
        <v>156.1099956285002</v>
      </c>
      <c r="I561" s="7">
        <v>227.51846125355149</v>
      </c>
    </row>
    <row r="562" spans="1:9" x14ac:dyDescent="0.25">
      <c r="A562" s="13"/>
      <c r="B562" s="5">
        <f>DATE(YEAR(siječanj!B562),MONTH(siječanj!B562)+1,DAY(siječanj!B562))</f>
        <v>43137</v>
      </c>
      <c r="C562" s="9">
        <v>5.8229166666666696</v>
      </c>
      <c r="D562">
        <v>1.1484520440775179</v>
      </c>
      <c r="E562" s="6">
        <v>177.2029045368096</v>
      </c>
      <c r="F562" s="7">
        <v>203.50903793177224</v>
      </c>
      <c r="G562" s="7">
        <v>130.66384905298932</v>
      </c>
      <c r="H562" s="7">
        <v>151.46844005418589</v>
      </c>
      <c r="I562" s="7">
        <v>227.61958922236263</v>
      </c>
    </row>
    <row r="563" spans="1:9" x14ac:dyDescent="0.25">
      <c r="A563" s="13"/>
      <c r="B563" s="5">
        <f>DATE(YEAR(siječanj!B563),MONTH(siječanj!B563)+1,DAY(siječanj!B563))</f>
        <v>43137</v>
      </c>
      <c r="C563" s="9">
        <v>5.8333333333333304</v>
      </c>
      <c r="D563">
        <v>1.1484520440775179</v>
      </c>
      <c r="E563" s="6">
        <v>179.68504021012455</v>
      </c>
      <c r="F563" s="7">
        <v>206.35965171946853</v>
      </c>
      <c r="G563" s="7">
        <v>127.28920011459942</v>
      </c>
      <c r="H563" s="7">
        <v>147.117474639688</v>
      </c>
      <c r="I563" s="7">
        <v>227.6415378667084</v>
      </c>
    </row>
    <row r="564" spans="1:9" x14ac:dyDescent="0.25">
      <c r="A564" s="13"/>
      <c r="B564" s="5">
        <f>DATE(YEAR(siječanj!B564),MONTH(siječanj!B564)+1,DAY(siječanj!B564))</f>
        <v>43137</v>
      </c>
      <c r="C564" s="9">
        <v>5.84375</v>
      </c>
      <c r="D564">
        <v>1.1484520440775179</v>
      </c>
      <c r="E564" s="6">
        <v>179.92330111310281</v>
      </c>
      <c r="F564" s="7">
        <v>206.63328294051766</v>
      </c>
      <c r="G564" s="7">
        <v>123.34891178202264</v>
      </c>
      <c r="H564" s="7">
        <v>139.00795455156253</v>
      </c>
      <c r="I564" s="7">
        <v>227.99527425133829</v>
      </c>
    </row>
    <row r="565" spans="1:9" x14ac:dyDescent="0.25">
      <c r="A565" s="13"/>
      <c r="B565" s="5">
        <f>DATE(YEAR(siječanj!B565),MONTH(siječanj!B565)+1,DAY(siječanj!B565))</f>
        <v>43137</v>
      </c>
      <c r="C565" s="9">
        <v>5.8541666666666696</v>
      </c>
      <c r="D565">
        <v>1.1484520440775179</v>
      </c>
      <c r="E565" s="6">
        <v>177.47989101923957</v>
      </c>
      <c r="F565" s="7">
        <v>203.82714362370081</v>
      </c>
      <c r="G565" s="7">
        <v>120.88328727236866</v>
      </c>
      <c r="H565" s="7">
        <v>131.15169691864031</v>
      </c>
      <c r="I565" s="7">
        <v>228.45479374143997</v>
      </c>
    </row>
    <row r="566" spans="1:9" x14ac:dyDescent="0.25">
      <c r="A566" s="13"/>
      <c r="B566" s="5">
        <f>DATE(YEAR(siječanj!B566),MONTH(siječanj!B566)+1,DAY(siječanj!B566))</f>
        <v>43137</v>
      </c>
      <c r="C566" s="9">
        <v>5.8645833333333304</v>
      </c>
      <c r="D566">
        <v>1.1484520440775179</v>
      </c>
      <c r="E566" s="6">
        <v>174.11490953356321</v>
      </c>
      <c r="F566" s="7">
        <v>199.96262375819276</v>
      </c>
      <c r="G566" s="7">
        <v>115.94522864495568</v>
      </c>
      <c r="H566" s="7">
        <v>125.55909565048782</v>
      </c>
      <c r="I566" s="7">
        <v>228.85736355967165</v>
      </c>
    </row>
    <row r="567" spans="1:9" x14ac:dyDescent="0.25">
      <c r="A567" s="13"/>
      <c r="B567" s="5">
        <f>DATE(YEAR(siječanj!B567),MONTH(siječanj!B567)+1,DAY(siječanj!B567))</f>
        <v>43137</v>
      </c>
      <c r="C567" s="9">
        <v>5.875</v>
      </c>
      <c r="D567">
        <v>1.1484520440775179</v>
      </c>
      <c r="E567" s="6">
        <v>172.92458793664235</v>
      </c>
      <c r="F567" s="7">
        <v>198.59559648709941</v>
      </c>
      <c r="G567" s="7">
        <v>108.43151509680884</v>
      </c>
      <c r="H567" s="7">
        <v>118.92456174836148</v>
      </c>
      <c r="I567" s="7">
        <v>229.59986735733636</v>
      </c>
    </row>
    <row r="568" spans="1:9" x14ac:dyDescent="0.25">
      <c r="A568" s="13"/>
      <c r="B568" s="5">
        <f>DATE(YEAR(siječanj!B568),MONTH(siječanj!B568)+1,DAY(siječanj!B568))</f>
        <v>43137</v>
      </c>
      <c r="C568" s="9">
        <v>5.8854166666666696</v>
      </c>
      <c r="D568">
        <v>1.1484520440775179</v>
      </c>
      <c r="E568" s="6">
        <v>179.81016239467044</v>
      </c>
      <c r="F568" s="7">
        <v>206.50334854806971</v>
      </c>
      <c r="G568" s="7">
        <v>87.976042917101552</v>
      </c>
      <c r="H568" s="7">
        <v>98.271299321398487</v>
      </c>
      <c r="I568" s="7">
        <v>233.06698814151108</v>
      </c>
    </row>
    <row r="569" spans="1:9" x14ac:dyDescent="0.25">
      <c r="A569" s="13"/>
      <c r="B569" s="5">
        <f>DATE(YEAR(siječanj!B569),MONTH(siječanj!B569)+1,DAY(siječanj!B569))</f>
        <v>43137</v>
      </c>
      <c r="C569" s="9">
        <v>5.8958333333333304</v>
      </c>
      <c r="D569">
        <v>1.1484520440775179</v>
      </c>
      <c r="E569" s="6">
        <v>186.16332658882419</v>
      </c>
      <c r="F569" s="7">
        <v>213.79965295320568</v>
      </c>
      <c r="G569" s="7">
        <v>80.33249284108561</v>
      </c>
      <c r="H569" s="7">
        <v>91.547724795708717</v>
      </c>
      <c r="I569" s="7">
        <v>236.88821032103127</v>
      </c>
    </row>
    <row r="570" spans="1:9" x14ac:dyDescent="0.25">
      <c r="A570" s="13"/>
      <c r="B570" s="5">
        <f>DATE(YEAR(siječanj!B570),MONTH(siječanj!B570)+1,DAY(siječanj!B570))</f>
        <v>43137</v>
      </c>
      <c r="C570" s="9">
        <v>5.90625</v>
      </c>
      <c r="D570">
        <v>1.1484520440775179</v>
      </c>
      <c r="E570" s="6">
        <v>186.53710222376904</v>
      </c>
      <c r="F570" s="7">
        <v>214.22891634518447</v>
      </c>
      <c r="G570" s="7">
        <v>77.744198966311401</v>
      </c>
      <c r="H570" s="7">
        <v>87.92366224317577</v>
      </c>
      <c r="I570" s="7">
        <v>237.61695071464402</v>
      </c>
    </row>
    <row r="571" spans="1:9" x14ac:dyDescent="0.25">
      <c r="A571" s="13"/>
      <c r="B571" s="5">
        <f>DATE(YEAR(siječanj!B571),MONTH(siječanj!B571)+1,DAY(siječanj!B571))</f>
        <v>43137</v>
      </c>
      <c r="C571" s="9">
        <v>5.9166666666666696</v>
      </c>
      <c r="D571">
        <v>1.1484520440775179</v>
      </c>
      <c r="E571" s="6">
        <v>185.19876865328004</v>
      </c>
      <c r="F571" s="7">
        <v>212.69190442049882</v>
      </c>
      <c r="G571" s="7">
        <v>77.120551352992706</v>
      </c>
      <c r="H571" s="7">
        <v>85.227682825546324</v>
      </c>
      <c r="I571" s="7">
        <v>236.73307076660339</v>
      </c>
    </row>
    <row r="572" spans="1:9" x14ac:dyDescent="0.25">
      <c r="A572" s="13"/>
      <c r="B572" s="5">
        <f>DATE(YEAR(siječanj!B572),MONTH(siječanj!B572)+1,DAY(siječanj!B572))</f>
        <v>43137</v>
      </c>
      <c r="C572" s="9">
        <v>5.9270833333333304</v>
      </c>
      <c r="D572">
        <v>1.1484520440775179</v>
      </c>
      <c r="E572" s="6">
        <v>182.01954477818683</v>
      </c>
      <c r="F572" s="7">
        <v>209.04071826256796</v>
      </c>
      <c r="G572" s="7">
        <v>75.259407117265638</v>
      </c>
      <c r="H572" s="7">
        <v>70.640308865109787</v>
      </c>
      <c r="I572" s="7">
        <v>238.15867361798922</v>
      </c>
    </row>
    <row r="573" spans="1:9" x14ac:dyDescent="0.25">
      <c r="A573" s="13"/>
      <c r="B573" s="5">
        <f>DATE(YEAR(siječanj!B573),MONTH(siječanj!B573)+1,DAY(siječanj!B573))</f>
        <v>43137</v>
      </c>
      <c r="C573" s="9">
        <v>5.9375</v>
      </c>
      <c r="D573">
        <v>1.1484520440775179</v>
      </c>
      <c r="E573" s="6">
        <v>174.6562642517838</v>
      </c>
      <c r="F573" s="7">
        <v>200.58434369090421</v>
      </c>
      <c r="G573" s="7">
        <v>73.492890320656983</v>
      </c>
      <c r="H573" s="7">
        <v>65.267487502495626</v>
      </c>
      <c r="I573" s="7">
        <v>237.9453823564032</v>
      </c>
    </row>
    <row r="574" spans="1:9" x14ac:dyDescent="0.25">
      <c r="A574" s="13"/>
      <c r="B574" s="5">
        <f>DATE(YEAR(siječanj!B574),MONTH(siječanj!B574)+1,DAY(siječanj!B574))</f>
        <v>43137</v>
      </c>
      <c r="C574" s="9">
        <v>5.9479166666666696</v>
      </c>
      <c r="D574">
        <v>1.1484520440775179</v>
      </c>
      <c r="E574" s="6">
        <v>167.85402259096836</v>
      </c>
      <c r="F574" s="7">
        <v>192.77229535123146</v>
      </c>
      <c r="G574" s="7">
        <v>72.485638801556561</v>
      </c>
      <c r="H574" s="7">
        <v>63.412473173680446</v>
      </c>
      <c r="I574" s="7">
        <v>237.10167458769618</v>
      </c>
    </row>
    <row r="575" spans="1:9" x14ac:dyDescent="0.25">
      <c r="A575" s="13"/>
      <c r="B575" s="5">
        <f>DATE(YEAR(siječanj!B575),MONTH(siječanj!B575)+1,DAY(siječanj!B575))</f>
        <v>43137</v>
      </c>
      <c r="C575" s="9">
        <v>5.9583333333333304</v>
      </c>
      <c r="D575">
        <v>1.1484520440775179</v>
      </c>
      <c r="E575" s="6">
        <v>158.08759986846252</v>
      </c>
      <c r="F575" s="7">
        <v>181.55602721224452</v>
      </c>
      <c r="G575" s="7">
        <v>69.6961702212608</v>
      </c>
      <c r="H575" s="7">
        <v>62.393246219813804</v>
      </c>
      <c r="I575" s="7">
        <v>236.65583549920964</v>
      </c>
    </row>
    <row r="576" spans="1:9" x14ac:dyDescent="0.25">
      <c r="A576" s="13"/>
      <c r="B576" s="5">
        <f>DATE(YEAR(siječanj!B576),MONTH(siječanj!B576)+1,DAY(siječanj!B576))</f>
        <v>43137</v>
      </c>
      <c r="C576" s="9">
        <v>5.96875</v>
      </c>
      <c r="D576">
        <v>1.1484520440775179</v>
      </c>
      <c r="E576" s="6">
        <v>147.60083614004293</v>
      </c>
      <c r="F576" s="7">
        <v>169.51248197258309</v>
      </c>
      <c r="G576" s="7">
        <v>67.558081835256573</v>
      </c>
      <c r="H576" s="7">
        <v>61.200208629326596</v>
      </c>
      <c r="I576" s="7">
        <v>237.16108133169843</v>
      </c>
    </row>
    <row r="577" spans="1:9" x14ac:dyDescent="0.25">
      <c r="A577" s="13"/>
      <c r="B577" s="5">
        <f>DATE(YEAR(siječanj!B577),MONTH(siječanj!B577)+1,DAY(siječanj!B577))</f>
        <v>43137</v>
      </c>
      <c r="C577" s="9">
        <v>5.9791666666666696</v>
      </c>
      <c r="D577">
        <v>1.1484520440775179</v>
      </c>
      <c r="E577" s="6">
        <v>136.91757312433029</v>
      </c>
      <c r="F577" s="7">
        <v>157.24326672477014</v>
      </c>
      <c r="G577" s="7">
        <v>66.419041298883471</v>
      </c>
      <c r="H577" s="7">
        <v>59.469648078677253</v>
      </c>
      <c r="I577" s="7">
        <v>238.08572047630574</v>
      </c>
    </row>
    <row r="578" spans="1:9" ht="15.75" thickBot="1" x14ac:dyDescent="0.3">
      <c r="A578" s="13"/>
      <c r="B578" s="5">
        <f>DATE(YEAR(siječanj!B578),MONTH(siječanj!B578)+1,DAY(siječanj!B578))</f>
        <v>43137</v>
      </c>
      <c r="C578" s="9">
        <v>5.9895833333333304</v>
      </c>
      <c r="D578">
        <v>1.1484520440775179</v>
      </c>
      <c r="E578" s="6">
        <v>126.57809831478623</v>
      </c>
      <c r="F578" s="7">
        <v>145.36887574506127</v>
      </c>
      <c r="G578" s="7">
        <v>64.663946163538881</v>
      </c>
      <c r="H578" s="7">
        <v>58.502864542926353</v>
      </c>
      <c r="I578" s="7">
        <v>239.61802446011393</v>
      </c>
    </row>
    <row r="579" spans="1:9" x14ac:dyDescent="0.25">
      <c r="A579" s="12">
        <f t="shared" ref="A579" si="3">A483+1</f>
        <v>38</v>
      </c>
      <c r="B579" s="5">
        <f>DATE(YEAR(siječanj!B579),MONTH(siječanj!B579)+1,DAY(siječanj!B579))</f>
        <v>43138</v>
      </c>
      <c r="C579" s="9">
        <v>6</v>
      </c>
      <c r="D579">
        <v>1.144304470525344</v>
      </c>
      <c r="E579" s="6">
        <v>114.13532286603153</v>
      </c>
      <c r="F579" s="7">
        <v>130.6055602004534</v>
      </c>
      <c r="G579" s="7">
        <v>63.380357131815494</v>
      </c>
      <c r="H579" s="7">
        <v>58.938695597273373</v>
      </c>
      <c r="I579" s="7">
        <v>240.73194916157246</v>
      </c>
    </row>
    <row r="580" spans="1:9" x14ac:dyDescent="0.25">
      <c r="A580" s="13"/>
      <c r="B580" s="5">
        <f>DATE(YEAR(siječanj!B580),MONTH(siječanj!B580)+1,DAY(siječanj!B580))</f>
        <v>43138</v>
      </c>
      <c r="C580" s="9">
        <v>6.0104166666666696</v>
      </c>
      <c r="D580">
        <v>1.144304470525344</v>
      </c>
      <c r="E580" s="6">
        <v>105.0033692301236</v>
      </c>
      <c r="F580" s="7">
        <v>120.15582483025378</v>
      </c>
      <c r="G580" s="7">
        <v>62.031833766285928</v>
      </c>
      <c r="H580" s="7">
        <v>58.463883180861444</v>
      </c>
      <c r="I580" s="7">
        <v>241.48032713168507</v>
      </c>
    </row>
    <row r="581" spans="1:9" x14ac:dyDescent="0.25">
      <c r="A581" s="13"/>
      <c r="B581" s="5">
        <f>DATE(YEAR(siječanj!B581),MONTH(siječanj!B581)+1,DAY(siječanj!B581))</f>
        <v>43138</v>
      </c>
      <c r="C581" s="9">
        <v>6.0208333333333304</v>
      </c>
      <c r="D581">
        <v>1.144304470525344</v>
      </c>
      <c r="E581" s="6">
        <v>97.401722665217719</v>
      </c>
      <c r="F581" s="7">
        <v>111.45722668267835</v>
      </c>
      <c r="G581" s="7">
        <v>61.102738067878782</v>
      </c>
      <c r="H581" s="7">
        <v>58.557615856757437</v>
      </c>
      <c r="I581" s="7">
        <v>241.51630018774512</v>
      </c>
    </row>
    <row r="582" spans="1:9" x14ac:dyDescent="0.25">
      <c r="A582" s="13"/>
      <c r="B582" s="5">
        <f>DATE(YEAR(siječanj!B582),MONTH(siječanj!B582)+1,DAY(siječanj!B582))</f>
        <v>43138</v>
      </c>
      <c r="C582" s="9">
        <v>6.03125</v>
      </c>
      <c r="D582">
        <v>1.144304470525344</v>
      </c>
      <c r="E582" s="6">
        <v>90.064445327947055</v>
      </c>
      <c r="F582" s="7">
        <v>103.06114742415525</v>
      </c>
      <c r="G582" s="7">
        <v>59.899253328784347</v>
      </c>
      <c r="H582" s="7">
        <v>57.867538982945874</v>
      </c>
      <c r="I582" s="7">
        <v>241.89123319464366</v>
      </c>
    </row>
    <row r="583" spans="1:9" x14ac:dyDescent="0.25">
      <c r="A583" s="13"/>
      <c r="B583" s="5">
        <f>DATE(YEAR(siječanj!B583),MONTH(siječanj!B583)+1,DAY(siječanj!B583))</f>
        <v>43138</v>
      </c>
      <c r="C583" s="9">
        <v>6.0416666666666696</v>
      </c>
      <c r="D583">
        <v>1.144304470525344</v>
      </c>
      <c r="E583" s="6">
        <v>83.832536116354703</v>
      </c>
      <c r="F583" s="7">
        <v>95.929945853422041</v>
      </c>
      <c r="G583" s="7">
        <v>59.293796810155655</v>
      </c>
      <c r="H583" s="7">
        <v>57.984559330042501</v>
      </c>
      <c r="I583" s="7">
        <v>242.52029366195544</v>
      </c>
    </row>
    <row r="584" spans="1:9" x14ac:dyDescent="0.25">
      <c r="A584" s="13"/>
      <c r="B584" s="5">
        <f>DATE(YEAR(siječanj!B584),MONTH(siječanj!B584)+1,DAY(siječanj!B584))</f>
        <v>43138</v>
      </c>
      <c r="C584" s="9">
        <v>6.0520833333333304</v>
      </c>
      <c r="D584">
        <v>1.144304470525344</v>
      </c>
      <c r="E584" s="6">
        <v>78.68286025580916</v>
      </c>
      <c r="F584" s="7">
        <v>90.037148744443328</v>
      </c>
      <c r="G584" s="7">
        <v>58.773832008621291</v>
      </c>
      <c r="H584" s="7">
        <v>57.694482927880941</v>
      </c>
      <c r="I584" s="7">
        <v>243.09970167162135</v>
      </c>
    </row>
    <row r="585" spans="1:9" x14ac:dyDescent="0.25">
      <c r="A585" s="13"/>
      <c r="B585" s="5">
        <f>DATE(YEAR(siječanj!B585),MONTH(siječanj!B585)+1,DAY(siječanj!B585))</f>
        <v>43138</v>
      </c>
      <c r="C585" s="9">
        <v>6.0625</v>
      </c>
      <c r="D585">
        <v>1.144304470525344</v>
      </c>
      <c r="E585" s="6">
        <v>75.176128311344854</v>
      </c>
      <c r="F585" s="7">
        <v>86.024379703458791</v>
      </c>
      <c r="G585" s="7">
        <v>58.800182580633589</v>
      </c>
      <c r="H585" s="7">
        <v>57.161555690491063</v>
      </c>
      <c r="I585" s="7">
        <v>242.77365209979251</v>
      </c>
    </row>
    <row r="586" spans="1:9" x14ac:dyDescent="0.25">
      <c r="A586" s="13"/>
      <c r="B586" s="5">
        <f>DATE(YEAR(siječanj!B586),MONTH(siječanj!B586)+1,DAY(siječanj!B586))</f>
        <v>43138</v>
      </c>
      <c r="C586" s="9">
        <v>6.0729166666666696</v>
      </c>
      <c r="D586">
        <v>1.144304470525344</v>
      </c>
      <c r="E586" s="6">
        <v>71.664624602646825</v>
      </c>
      <c r="F586" s="7">
        <v>82.006150311329321</v>
      </c>
      <c r="G586" s="7">
        <v>58.153747889337502</v>
      </c>
      <c r="H586" s="7">
        <v>57.150249008351771</v>
      </c>
      <c r="I586" s="7">
        <v>242.75442353530005</v>
      </c>
    </row>
    <row r="587" spans="1:9" x14ac:dyDescent="0.25">
      <c r="A587" s="13"/>
      <c r="B587" s="5">
        <f>DATE(YEAR(siječanj!B587),MONTH(siječanj!B587)+1,DAY(siječanj!B587))</f>
        <v>43138</v>
      </c>
      <c r="C587" s="9">
        <v>6.0833333333333304</v>
      </c>
      <c r="D587">
        <v>1.144304470525344</v>
      </c>
      <c r="E587" s="6">
        <v>69.268704026869486</v>
      </c>
      <c r="F587" s="7">
        <v>79.264487685443655</v>
      </c>
      <c r="G587" s="7">
        <v>57.460453452355871</v>
      </c>
      <c r="H587" s="7">
        <v>56.976125300660257</v>
      </c>
      <c r="I587" s="7">
        <v>242.67588522965306</v>
      </c>
    </row>
    <row r="588" spans="1:9" x14ac:dyDescent="0.25">
      <c r="A588" s="13"/>
      <c r="B588" s="5">
        <f>DATE(YEAR(siječanj!B588),MONTH(siječanj!B588)+1,DAY(siječanj!B588))</f>
        <v>43138</v>
      </c>
      <c r="C588" s="9">
        <v>6.09375</v>
      </c>
      <c r="D588">
        <v>1.144304470525344</v>
      </c>
      <c r="E588" s="6">
        <v>67.085984409125558</v>
      </c>
      <c r="F588" s="7">
        <v>76.766791868955906</v>
      </c>
      <c r="G588" s="7">
        <v>56.716249662036866</v>
      </c>
      <c r="H588" s="7">
        <v>56.655231466668553</v>
      </c>
      <c r="I588" s="7">
        <v>242.98399427480231</v>
      </c>
    </row>
    <row r="589" spans="1:9" x14ac:dyDescent="0.25">
      <c r="A589" s="13"/>
      <c r="B589" s="5">
        <f>DATE(YEAR(siječanj!B589),MONTH(siječanj!B589)+1,DAY(siječanj!B589))</f>
        <v>43138</v>
      </c>
      <c r="C589" s="9">
        <v>6.1041666666666696</v>
      </c>
      <c r="D589">
        <v>1.144304470525344</v>
      </c>
      <c r="E589" s="6">
        <v>66.03661186057883</v>
      </c>
      <c r="F589" s="7">
        <v>75.565990170407304</v>
      </c>
      <c r="G589" s="7">
        <v>56.453872850396181</v>
      </c>
      <c r="H589" s="7">
        <v>56.426308280365824</v>
      </c>
      <c r="I589" s="7">
        <v>242.67797929112837</v>
      </c>
    </row>
    <row r="590" spans="1:9" x14ac:dyDescent="0.25">
      <c r="A590" s="13"/>
      <c r="B590" s="5">
        <f>DATE(YEAR(siječanj!B590),MONTH(siječanj!B590)+1,DAY(siječanj!B590))</f>
        <v>43138</v>
      </c>
      <c r="C590" s="9">
        <v>6.1145833333333304</v>
      </c>
      <c r="D590">
        <v>1.144304470525344</v>
      </c>
      <c r="E590" s="6">
        <v>64.512652594834691</v>
      </c>
      <c r="F590" s="7">
        <v>73.822116769717766</v>
      </c>
      <c r="G590" s="7">
        <v>56.040688328403654</v>
      </c>
      <c r="H590" s="7">
        <v>57.831812757272509</v>
      </c>
      <c r="I590" s="7">
        <v>242.64436030417664</v>
      </c>
    </row>
    <row r="591" spans="1:9" x14ac:dyDescent="0.25">
      <c r="A591" s="13"/>
      <c r="B591" s="5">
        <f>DATE(YEAR(siječanj!B591),MONTH(siječanj!B591)+1,DAY(siječanj!B591))</f>
        <v>43138</v>
      </c>
      <c r="C591" s="9">
        <v>6.125</v>
      </c>
      <c r="D591">
        <v>1.144304470525344</v>
      </c>
      <c r="E591" s="6">
        <v>64.067591106843238</v>
      </c>
      <c r="F591" s="7">
        <v>73.312830919350489</v>
      </c>
      <c r="G591" s="7">
        <v>56.968048480674291</v>
      </c>
      <c r="H591" s="7">
        <v>56.927639421979855</v>
      </c>
      <c r="I591" s="7">
        <v>242.03643945746015</v>
      </c>
    </row>
    <row r="592" spans="1:9" x14ac:dyDescent="0.25">
      <c r="A592" s="13"/>
      <c r="B592" s="5">
        <f>DATE(YEAR(siječanj!B592),MONTH(siječanj!B592)+1,DAY(siječanj!B592))</f>
        <v>43138</v>
      </c>
      <c r="C592" s="9">
        <v>6.1354166666666696</v>
      </c>
      <c r="D592">
        <v>1.144304470525344</v>
      </c>
      <c r="E592" s="6">
        <v>63.130100609656736</v>
      </c>
      <c r="F592" s="7">
        <v>72.240056352344951</v>
      </c>
      <c r="G592" s="7">
        <v>57.510643678937612</v>
      </c>
      <c r="H592" s="7">
        <v>56.416402390582441</v>
      </c>
      <c r="I592" s="7">
        <v>242.25675092513819</v>
      </c>
    </row>
    <row r="593" spans="1:9" x14ac:dyDescent="0.25">
      <c r="A593" s="13"/>
      <c r="B593" s="5">
        <f>DATE(YEAR(siječanj!B593),MONTH(siječanj!B593)+1,DAY(siječanj!B593))</f>
        <v>43138</v>
      </c>
      <c r="C593" s="9">
        <v>6.1458333333333304</v>
      </c>
      <c r="D593">
        <v>1.144304470525344</v>
      </c>
      <c r="E593" s="6">
        <v>62.8037936640618</v>
      </c>
      <c r="F593" s="7">
        <v>71.866661855737192</v>
      </c>
      <c r="G593" s="7">
        <v>57.106309638747668</v>
      </c>
      <c r="H593" s="7">
        <v>56.98878059664365</v>
      </c>
      <c r="I593" s="7">
        <v>242.16275216561903</v>
      </c>
    </row>
    <row r="594" spans="1:9" x14ac:dyDescent="0.25">
      <c r="A594" s="13"/>
      <c r="B594" s="5">
        <f>DATE(YEAR(siječanj!B594),MONTH(siječanj!B594)+1,DAY(siječanj!B594))</f>
        <v>43138</v>
      </c>
      <c r="C594" s="9">
        <v>6.15625</v>
      </c>
      <c r="D594">
        <v>1.144304470525344</v>
      </c>
      <c r="E594" s="6">
        <v>62.267439826170971</v>
      </c>
      <c r="F594" s="7">
        <v>71.252909761255296</v>
      </c>
      <c r="G594" s="7">
        <v>57.520317741661451</v>
      </c>
      <c r="H594" s="7">
        <v>55.328845668615195</v>
      </c>
      <c r="I594" s="7">
        <v>242.07504659084876</v>
      </c>
    </row>
    <row r="595" spans="1:9" x14ac:dyDescent="0.25">
      <c r="A595" s="13"/>
      <c r="B595" s="5">
        <f>DATE(YEAR(siječanj!B595),MONTH(siječanj!B595)+1,DAY(siječanj!B595))</f>
        <v>43138</v>
      </c>
      <c r="C595" s="9">
        <v>6.1666666666666696</v>
      </c>
      <c r="D595">
        <v>1.144304470525344</v>
      </c>
      <c r="E595" s="6">
        <v>62.024897130177344</v>
      </c>
      <c r="F595" s="7">
        <v>70.97536706993651</v>
      </c>
      <c r="G595" s="7">
        <v>57.592833037411104</v>
      </c>
      <c r="H595" s="7">
        <v>55.321990214907743</v>
      </c>
      <c r="I595" s="7">
        <v>241.73721067300849</v>
      </c>
    </row>
    <row r="596" spans="1:9" x14ac:dyDescent="0.25">
      <c r="A596" s="13"/>
      <c r="B596" s="5">
        <f>DATE(YEAR(siječanj!B596),MONTH(siječanj!B596)+1,DAY(siječanj!B596))</f>
        <v>43138</v>
      </c>
      <c r="C596" s="9">
        <v>6.1770833333333304</v>
      </c>
      <c r="D596">
        <v>1.144304470525344</v>
      </c>
      <c r="E596" s="6">
        <v>63.064857073740036</v>
      </c>
      <c r="F596" s="7">
        <v>72.165397882522583</v>
      </c>
      <c r="G596" s="7">
        <v>57.094558545115106</v>
      </c>
      <c r="H596" s="7">
        <v>56.61828105283314</v>
      </c>
      <c r="I596" s="7">
        <v>241.87340567128155</v>
      </c>
    </row>
    <row r="597" spans="1:9" x14ac:dyDescent="0.25">
      <c r="A597" s="13"/>
      <c r="B597" s="5">
        <f>DATE(YEAR(siječanj!B597),MONTH(siječanj!B597)+1,DAY(siječanj!B597))</f>
        <v>43138</v>
      </c>
      <c r="C597" s="9">
        <v>6.1875</v>
      </c>
      <c r="D597">
        <v>1.144304470525344</v>
      </c>
      <c r="E597" s="6">
        <v>63.005000245691434</v>
      </c>
      <c r="F597" s="7">
        <v>72.096903446595107</v>
      </c>
      <c r="G597" s="7">
        <v>57.797514992416843</v>
      </c>
      <c r="H597" s="7">
        <v>57.075252431932611</v>
      </c>
      <c r="I597" s="7">
        <v>241.85483912622394</v>
      </c>
    </row>
    <row r="598" spans="1:9" x14ac:dyDescent="0.25">
      <c r="A598" s="13"/>
      <c r="B598" s="5">
        <f>DATE(YEAR(siječanj!B598),MONTH(siječanj!B598)+1,DAY(siječanj!B598))</f>
        <v>43138</v>
      </c>
      <c r="C598" s="9">
        <v>6.1979166666666696</v>
      </c>
      <c r="D598">
        <v>1.144304470525344</v>
      </c>
      <c r="E598" s="6">
        <v>64.831403668483532</v>
      </c>
      <c r="F598" s="7">
        <v>74.186865048278889</v>
      </c>
      <c r="G598" s="7">
        <v>57.732701182647908</v>
      </c>
      <c r="H598" s="7">
        <v>56.878832444765145</v>
      </c>
      <c r="I598" s="7">
        <v>242.22568601316635</v>
      </c>
    </row>
    <row r="599" spans="1:9" x14ac:dyDescent="0.25">
      <c r="A599" s="13"/>
      <c r="B599" s="5">
        <f>DATE(YEAR(siječanj!B599),MONTH(siječanj!B599)+1,DAY(siječanj!B599))</f>
        <v>43138</v>
      </c>
      <c r="C599" s="9">
        <v>6.2083333333333304</v>
      </c>
      <c r="D599">
        <v>1.144304470525344</v>
      </c>
      <c r="E599" s="6">
        <v>66.155892080598264</v>
      </c>
      <c r="F599" s="7">
        <v>75.7024830594208</v>
      </c>
      <c r="G599" s="7">
        <v>55.952878532326075</v>
      </c>
      <c r="H599" s="7">
        <v>57.459302333890889</v>
      </c>
      <c r="I599" s="7">
        <v>241.54632906930223</v>
      </c>
    </row>
    <row r="600" spans="1:9" x14ac:dyDescent="0.25">
      <c r="A600" s="13"/>
      <c r="B600" s="5">
        <f>DATE(YEAR(siječanj!B600),MONTH(siječanj!B600)+1,DAY(siječanj!B600))</f>
        <v>43138</v>
      </c>
      <c r="C600" s="9">
        <v>6.21875</v>
      </c>
      <c r="D600">
        <v>1.144304470525344</v>
      </c>
      <c r="E600" s="6">
        <v>69.251857546821668</v>
      </c>
      <c r="F600" s="7">
        <v>79.245210183012318</v>
      </c>
      <c r="G600" s="7">
        <v>55.757898762319535</v>
      </c>
      <c r="H600" s="7">
        <v>60.126142059531944</v>
      </c>
      <c r="I600" s="7">
        <v>240.09701252175404</v>
      </c>
    </row>
    <row r="601" spans="1:9" x14ac:dyDescent="0.25">
      <c r="A601" s="13"/>
      <c r="B601" s="5">
        <f>DATE(YEAR(siječanj!B601),MONTH(siječanj!B601)+1,DAY(siječanj!B601))</f>
        <v>43138</v>
      </c>
      <c r="C601" s="9">
        <v>6.2291666666666696</v>
      </c>
      <c r="D601">
        <v>1.144304470525344</v>
      </c>
      <c r="E601" s="6">
        <v>72.495432297717187</v>
      </c>
      <c r="F601" s="7">
        <v>82.95684727094519</v>
      </c>
      <c r="G601" s="7">
        <v>56.467174686641449</v>
      </c>
      <c r="H601" s="7">
        <v>61.45699112721217</v>
      </c>
      <c r="I601" s="7">
        <v>239.97100982269606</v>
      </c>
    </row>
    <row r="602" spans="1:9" x14ac:dyDescent="0.25">
      <c r="A602" s="13"/>
      <c r="B602" s="5">
        <f>DATE(YEAR(siječanj!B602),MONTH(siječanj!B602)+1,DAY(siječanj!B602))</f>
        <v>43138</v>
      </c>
      <c r="C602" s="9">
        <v>6.2395833333333304</v>
      </c>
      <c r="D602">
        <v>1.144304470525344</v>
      </c>
      <c r="E602" s="6">
        <v>79.395871530339122</v>
      </c>
      <c r="F602" s="7">
        <v>90.853050733422947</v>
      </c>
      <c r="G602" s="7">
        <v>57.106165009902966</v>
      </c>
      <c r="H602" s="7">
        <v>59.925628066052056</v>
      </c>
      <c r="I602" s="7">
        <v>238.76513642190199</v>
      </c>
    </row>
    <row r="603" spans="1:9" x14ac:dyDescent="0.25">
      <c r="A603" s="13"/>
      <c r="B603" s="5">
        <f>DATE(YEAR(siječanj!B603),MONTH(siječanj!B603)+1,DAY(siječanj!B603))</f>
        <v>43138</v>
      </c>
      <c r="C603" s="9">
        <v>6.25</v>
      </c>
      <c r="D603">
        <v>1.144304470525344</v>
      </c>
      <c r="E603" s="6">
        <v>84.554003857701716</v>
      </c>
      <c r="F603" s="7">
        <v>96.755524615185251</v>
      </c>
      <c r="G603" s="7">
        <v>59.699034780625027</v>
      </c>
      <c r="H603" s="7">
        <v>60.13378821838014</v>
      </c>
      <c r="I603" s="7">
        <v>235.36018646287457</v>
      </c>
    </row>
    <row r="604" spans="1:9" x14ac:dyDescent="0.25">
      <c r="A604" s="13"/>
      <c r="B604" s="5">
        <f>DATE(YEAR(siječanj!B604),MONTH(siječanj!B604)+1,DAY(siječanj!B604))</f>
        <v>43138</v>
      </c>
      <c r="C604" s="9">
        <v>6.2604166666666696</v>
      </c>
      <c r="D604">
        <v>1.144304470525344</v>
      </c>
      <c r="E604" s="6">
        <v>91.12894053067626</v>
      </c>
      <c r="F604" s="7">
        <v>104.27925404349106</v>
      </c>
      <c r="G604" s="7">
        <v>67.751980906395715</v>
      </c>
      <c r="H604" s="7">
        <v>61.26942141839654</v>
      </c>
      <c r="I604" s="7">
        <v>222.02912110313542</v>
      </c>
    </row>
    <row r="605" spans="1:9" x14ac:dyDescent="0.25">
      <c r="A605" s="13"/>
      <c r="B605" s="5">
        <f>DATE(YEAR(siječanj!B605),MONTH(siječanj!B605)+1,DAY(siječanj!B605))</f>
        <v>43138</v>
      </c>
      <c r="C605" s="9">
        <v>6.2708333333333304</v>
      </c>
      <c r="D605">
        <v>1.144304470525344</v>
      </c>
      <c r="E605" s="6">
        <v>96.752249945785934</v>
      </c>
      <c r="F605" s="7">
        <v>110.71403214634832</v>
      </c>
      <c r="G605" s="7">
        <v>76.925519355903361</v>
      </c>
      <c r="H605" s="7">
        <v>62.375292798014343</v>
      </c>
      <c r="I605" s="7">
        <v>212.79845711877283</v>
      </c>
    </row>
    <row r="606" spans="1:9" x14ac:dyDescent="0.25">
      <c r="A606" s="13"/>
      <c r="B606" s="5">
        <f>DATE(YEAR(siječanj!B606),MONTH(siječanj!B606)+1,DAY(siječanj!B606))</f>
        <v>43138</v>
      </c>
      <c r="C606" s="9">
        <v>6.28125</v>
      </c>
      <c r="D606">
        <v>1.144304470525344</v>
      </c>
      <c r="E606" s="6">
        <v>103.13115746579435</v>
      </c>
      <c r="F606" s="7">
        <v>118.01344453856167</v>
      </c>
      <c r="G606" s="7">
        <v>78.292169536636393</v>
      </c>
      <c r="H606" s="7">
        <v>66.902717912040814</v>
      </c>
      <c r="I606" s="7">
        <v>192.76133988964332</v>
      </c>
    </row>
    <row r="607" spans="1:9" x14ac:dyDescent="0.25">
      <c r="A607" s="13"/>
      <c r="B607" s="5">
        <f>DATE(YEAR(siječanj!B607),MONTH(siječanj!B607)+1,DAY(siječanj!B607))</f>
        <v>43138</v>
      </c>
      <c r="C607" s="9">
        <v>6.2916666666666696</v>
      </c>
      <c r="D607">
        <v>1.144304470525344</v>
      </c>
      <c r="E607" s="6">
        <v>108.7341350590318</v>
      </c>
      <c r="F607" s="7">
        <v>124.42495684675663</v>
      </c>
      <c r="G607" s="7">
        <v>86.093766800175416</v>
      </c>
      <c r="H607" s="7">
        <v>79.178808567606481</v>
      </c>
      <c r="I607" s="7">
        <v>152.48981863964104</v>
      </c>
    </row>
    <row r="608" spans="1:9" x14ac:dyDescent="0.25">
      <c r="A608" s="13"/>
      <c r="B608" s="5">
        <f>DATE(YEAR(siječanj!B608),MONTH(siječanj!B608)+1,DAY(siječanj!B608))</f>
        <v>43138</v>
      </c>
      <c r="C608" s="9">
        <v>6.3020833333333304</v>
      </c>
      <c r="D608">
        <v>1.144304470525344</v>
      </c>
      <c r="E608" s="6">
        <v>110.419232369404</v>
      </c>
      <c r="F608" s="7">
        <v>126.35322123228578</v>
      </c>
      <c r="G608" s="7">
        <v>108.96665789210178</v>
      </c>
      <c r="H608" s="7">
        <v>96.556950232999981</v>
      </c>
      <c r="I608" s="7">
        <v>118.11935162673457</v>
      </c>
    </row>
    <row r="609" spans="1:9" x14ac:dyDescent="0.25">
      <c r="A609" s="13"/>
      <c r="B609" s="5">
        <f>DATE(YEAR(siječanj!B609),MONTH(siječanj!B609)+1,DAY(siječanj!B609))</f>
        <v>43138</v>
      </c>
      <c r="C609" s="9">
        <v>6.3125</v>
      </c>
      <c r="D609">
        <v>1.144304470525344</v>
      </c>
      <c r="E609" s="6">
        <v>113.83144747726682</v>
      </c>
      <c r="F609" s="7">
        <v>130.25783423460732</v>
      </c>
      <c r="G609" s="7">
        <v>124.0530051727425</v>
      </c>
      <c r="H609" s="7">
        <v>105.23760828409787</v>
      </c>
      <c r="I609" s="7">
        <v>61.459212256496265</v>
      </c>
    </row>
    <row r="610" spans="1:9" x14ac:dyDescent="0.25">
      <c r="A610" s="13"/>
      <c r="B610" s="5">
        <f>DATE(YEAR(siječanj!B610),MONTH(siječanj!B610)+1,DAY(siječanj!B610))</f>
        <v>43138</v>
      </c>
      <c r="C610" s="9">
        <v>6.3229166666666696</v>
      </c>
      <c r="D610">
        <v>1.144304470525344</v>
      </c>
      <c r="E610" s="6">
        <v>114.28882569114779</v>
      </c>
      <c r="F610" s="7">
        <v>130.78121416947221</v>
      </c>
      <c r="G610" s="7">
        <v>135.0294064510276</v>
      </c>
      <c r="H610" s="7">
        <v>118.65018305079586</v>
      </c>
      <c r="I610" s="7">
        <v>18.629387902456287</v>
      </c>
    </row>
    <row r="611" spans="1:9" x14ac:dyDescent="0.25">
      <c r="A611" s="13"/>
      <c r="B611" s="5">
        <f>DATE(YEAR(siječanj!B611),MONTH(siječanj!B611)+1,DAY(siječanj!B611))</f>
        <v>43138</v>
      </c>
      <c r="C611" s="9">
        <v>6.3333333333333304</v>
      </c>
      <c r="D611">
        <v>1.144304470525344</v>
      </c>
      <c r="E611" s="6">
        <v>113.0048918198747</v>
      </c>
      <c r="F611" s="7">
        <v>129.3120029007155</v>
      </c>
      <c r="G611" s="7">
        <v>145.99254205027864</v>
      </c>
      <c r="H611" s="7">
        <v>124.60467440830776</v>
      </c>
      <c r="I611" s="7">
        <v>4.5347511265709182</v>
      </c>
    </row>
    <row r="612" spans="1:9" x14ac:dyDescent="0.25">
      <c r="A612" s="13"/>
      <c r="B612" s="5">
        <f>DATE(YEAR(siječanj!B612),MONTH(siječanj!B612)+1,DAY(siječanj!B612))</f>
        <v>43138</v>
      </c>
      <c r="C612" s="9">
        <v>6.34375</v>
      </c>
      <c r="D612">
        <v>1.144304470525344</v>
      </c>
      <c r="E612" s="6">
        <v>111.74935346684057</v>
      </c>
      <c r="F612" s="7">
        <v>127.87528475042252</v>
      </c>
      <c r="G612" s="7">
        <v>164.36486471763135</v>
      </c>
      <c r="H612" s="7">
        <v>138.29606705980817</v>
      </c>
      <c r="I612" s="7">
        <v>2.8056633657864816</v>
      </c>
    </row>
    <row r="613" spans="1:9" x14ac:dyDescent="0.25">
      <c r="A613" s="13"/>
      <c r="B613" s="5">
        <f>DATE(YEAR(siječanj!B613),MONTH(siječanj!B613)+1,DAY(siječanj!B613))</f>
        <v>43138</v>
      </c>
      <c r="C613" s="9">
        <v>6.3541666666666696</v>
      </c>
      <c r="D613">
        <v>1.144304470525344</v>
      </c>
      <c r="E613" s="6">
        <v>112.77801233335499</v>
      </c>
      <c r="F613" s="7">
        <v>129.05238369002049</v>
      </c>
      <c r="G613" s="7">
        <v>174.78876773925853</v>
      </c>
      <c r="H613" s="7">
        <v>151.58284746195957</v>
      </c>
      <c r="I613" s="7">
        <v>2.5006464114116826</v>
      </c>
    </row>
    <row r="614" spans="1:9" x14ac:dyDescent="0.25">
      <c r="A614" s="13"/>
      <c r="B614" s="5">
        <f>DATE(YEAR(siječanj!B614),MONTH(siječanj!B614)+1,DAY(siječanj!B614))</f>
        <v>43138</v>
      </c>
      <c r="C614" s="9">
        <v>6.3645833333333304</v>
      </c>
      <c r="D614">
        <v>1.144304470525344</v>
      </c>
      <c r="E614" s="6">
        <v>112.94287078697097</v>
      </c>
      <c r="F614" s="7">
        <v>129.24103195549716</v>
      </c>
      <c r="G614" s="7">
        <v>196.14169805759298</v>
      </c>
      <c r="H614" s="7">
        <v>165.15296922451546</v>
      </c>
      <c r="I614" s="7">
        <v>2.2365116572145709</v>
      </c>
    </row>
    <row r="615" spans="1:9" x14ac:dyDescent="0.25">
      <c r="A615" s="13"/>
      <c r="B615" s="5">
        <f>DATE(YEAR(siječanj!B615),MONTH(siječanj!B615)+1,DAY(siječanj!B615))</f>
        <v>43138</v>
      </c>
      <c r="C615" s="9">
        <v>6.375</v>
      </c>
      <c r="D615">
        <v>1.144304470525344</v>
      </c>
      <c r="E615" s="6">
        <v>114.43911493985223</v>
      </c>
      <c r="F615" s="7">
        <v>130.95319082863659</v>
      </c>
      <c r="G615" s="7">
        <v>226.83336510583538</v>
      </c>
      <c r="H615" s="7">
        <v>170.57494675900037</v>
      </c>
      <c r="I615" s="7">
        <v>2.0011917489341418</v>
      </c>
    </row>
    <row r="616" spans="1:9" x14ac:dyDescent="0.25">
      <c r="A616" s="13"/>
      <c r="B616" s="5">
        <f>DATE(YEAR(siječanj!B616),MONTH(siječanj!B616)+1,DAY(siječanj!B616))</f>
        <v>43138</v>
      </c>
      <c r="C616" s="9">
        <v>6.3854166666666696</v>
      </c>
      <c r="D616">
        <v>1.144304470525344</v>
      </c>
      <c r="E616" s="6">
        <v>114.62002342232505</v>
      </c>
      <c r="F616" s="7">
        <v>131.1602052138862</v>
      </c>
      <c r="G616" s="7">
        <v>224.79643254430101</v>
      </c>
      <c r="H616" s="7">
        <v>192.68543460928362</v>
      </c>
      <c r="I616" s="7">
        <v>1.7992878216457981</v>
      </c>
    </row>
    <row r="617" spans="1:9" x14ac:dyDescent="0.25">
      <c r="A617" s="13"/>
      <c r="B617" s="5">
        <f>DATE(YEAR(siječanj!B617),MONTH(siječanj!B617)+1,DAY(siječanj!B617))</f>
        <v>43138</v>
      </c>
      <c r="C617" s="9">
        <v>6.3958333333333304</v>
      </c>
      <c r="D617">
        <v>1.144304470525344</v>
      </c>
      <c r="E617" s="6">
        <v>114.58838358049255</v>
      </c>
      <c r="F617" s="7">
        <v>131.12399960143054</v>
      </c>
      <c r="G617" s="7">
        <v>222.74015989225478</v>
      </c>
      <c r="H617" s="7">
        <v>199.38725069554241</v>
      </c>
      <c r="I617" s="7">
        <v>2.0210993333605805</v>
      </c>
    </row>
    <row r="618" spans="1:9" x14ac:dyDescent="0.25">
      <c r="A618" s="13"/>
      <c r="B618" s="5">
        <f>DATE(YEAR(siječanj!B618),MONTH(siječanj!B618)+1,DAY(siječanj!B618))</f>
        <v>43138</v>
      </c>
      <c r="C618" s="9">
        <v>6.40625</v>
      </c>
      <c r="D618">
        <v>1.144304470525344</v>
      </c>
      <c r="E618" s="6">
        <v>115.18829878590671</v>
      </c>
      <c r="F618" s="7">
        <v>131.81048525292209</v>
      </c>
      <c r="G618" s="7">
        <v>223.90977737687999</v>
      </c>
      <c r="H618" s="7">
        <v>203.19989843100569</v>
      </c>
      <c r="I618" s="7">
        <v>2.0377648226089149</v>
      </c>
    </row>
    <row r="619" spans="1:9" x14ac:dyDescent="0.25">
      <c r="A619" s="13"/>
      <c r="B619" s="5">
        <f>DATE(YEAR(siječanj!B619),MONTH(siječanj!B619)+1,DAY(siječanj!B619))</f>
        <v>43138</v>
      </c>
      <c r="C619" s="9">
        <v>6.4166666666666696</v>
      </c>
      <c r="D619">
        <v>1.144304470525344</v>
      </c>
      <c r="E619" s="6">
        <v>115.70441105978128</v>
      </c>
      <c r="F619" s="7">
        <v>132.40107483520978</v>
      </c>
      <c r="G619" s="7">
        <v>234.00146794221183</v>
      </c>
      <c r="H619" s="7">
        <v>204.53681224725264</v>
      </c>
      <c r="I619" s="7">
        <v>2.1526181943563634</v>
      </c>
    </row>
    <row r="620" spans="1:9" x14ac:dyDescent="0.25">
      <c r="A620" s="13"/>
      <c r="B620" s="5">
        <f>DATE(YEAR(siječanj!B620),MONTH(siječanj!B620)+1,DAY(siječanj!B620))</f>
        <v>43138</v>
      </c>
      <c r="C620" s="9">
        <v>6.4270833333333304</v>
      </c>
      <c r="D620">
        <v>1.144304470525344</v>
      </c>
      <c r="E620" s="6">
        <v>117.62534222946518</v>
      </c>
      <c r="F620" s="7">
        <v>134.59920496025055</v>
      </c>
      <c r="G620" s="7">
        <v>233.60450193816621</v>
      </c>
      <c r="H620" s="7">
        <v>201.53353751855943</v>
      </c>
      <c r="I620" s="7">
        <v>2.0649616210246187</v>
      </c>
    </row>
    <row r="621" spans="1:9" x14ac:dyDescent="0.25">
      <c r="A621" s="13"/>
      <c r="B621" s="5">
        <f>DATE(YEAR(siječanj!B621),MONTH(siječanj!B621)+1,DAY(siječanj!B621))</f>
        <v>43138</v>
      </c>
      <c r="C621" s="9">
        <v>6.4375</v>
      </c>
      <c r="D621">
        <v>1.144304470525344</v>
      </c>
      <c r="E621" s="6">
        <v>119.28824900123804</v>
      </c>
      <c r="F621" s="7">
        <v>136.50207661325709</v>
      </c>
      <c r="G621" s="7">
        <v>225.37253342492178</v>
      </c>
      <c r="H621" s="7">
        <v>201.09386130926407</v>
      </c>
      <c r="I621" s="7">
        <v>2.0437039969651023</v>
      </c>
    </row>
    <row r="622" spans="1:9" x14ac:dyDescent="0.25">
      <c r="A622" s="13"/>
      <c r="B622" s="5">
        <f>DATE(YEAR(siječanj!B622),MONTH(siječanj!B622)+1,DAY(siječanj!B622))</f>
        <v>43138</v>
      </c>
      <c r="C622" s="9">
        <v>6.4479166666666696</v>
      </c>
      <c r="D622">
        <v>1.144304470525344</v>
      </c>
      <c r="E622" s="6">
        <v>120.21983306400095</v>
      </c>
      <c r="F622" s="7">
        <v>137.56809242094684</v>
      </c>
      <c r="G622" s="7">
        <v>224.14123977296424</v>
      </c>
      <c r="H622" s="7">
        <v>206.84144479873169</v>
      </c>
      <c r="I622" s="7">
        <v>2.1177771715293621</v>
      </c>
    </row>
    <row r="623" spans="1:9" x14ac:dyDescent="0.25">
      <c r="A623" s="13"/>
      <c r="B623" s="5">
        <f>DATE(YEAR(siječanj!B623),MONTH(siječanj!B623)+1,DAY(siječanj!B623))</f>
        <v>43138</v>
      </c>
      <c r="C623" s="9">
        <v>6.4583333333333304</v>
      </c>
      <c r="D623">
        <v>1.144304470525344</v>
      </c>
      <c r="E623" s="6">
        <v>120.36233335728501</v>
      </c>
      <c r="F623" s="7">
        <v>137.73115614360299</v>
      </c>
      <c r="G623" s="7">
        <v>221.35542708846529</v>
      </c>
      <c r="H623" s="7">
        <v>208.18546693378187</v>
      </c>
      <c r="I623" s="7">
        <v>2.2052917406922932</v>
      </c>
    </row>
    <row r="624" spans="1:9" x14ac:dyDescent="0.25">
      <c r="A624" s="13"/>
      <c r="B624" s="5">
        <f>DATE(YEAR(siječanj!B624),MONTH(siječanj!B624)+1,DAY(siječanj!B624))</f>
        <v>43138</v>
      </c>
      <c r="C624" s="9">
        <v>6.46875</v>
      </c>
      <c r="D624">
        <v>1.144304470525344</v>
      </c>
      <c r="E624" s="6">
        <v>119.62630632947217</v>
      </c>
      <c r="F624" s="7">
        <v>136.88891712524926</v>
      </c>
      <c r="G624" s="7">
        <v>219.44829891505671</v>
      </c>
      <c r="H624" s="7">
        <v>203.28010483114397</v>
      </c>
      <c r="I624" s="7">
        <v>2.1868902004787558</v>
      </c>
    </row>
    <row r="625" spans="1:9" x14ac:dyDescent="0.25">
      <c r="A625" s="13"/>
      <c r="B625" s="5">
        <f>DATE(YEAR(siječanj!B625),MONTH(siječanj!B625)+1,DAY(siječanj!B625))</f>
        <v>43138</v>
      </c>
      <c r="C625" s="9">
        <v>6.4791666666666696</v>
      </c>
      <c r="D625">
        <v>1.144304470525344</v>
      </c>
      <c r="E625" s="6">
        <v>120.36968689293849</v>
      </c>
      <c r="F625" s="7">
        <v>137.73957082732542</v>
      </c>
      <c r="G625" s="7">
        <v>218.46778364488782</v>
      </c>
      <c r="H625" s="7">
        <v>198.5424605204382</v>
      </c>
      <c r="I625" s="7">
        <v>2.2455929238130787</v>
      </c>
    </row>
    <row r="626" spans="1:9" x14ac:dyDescent="0.25">
      <c r="A626" s="13"/>
      <c r="B626" s="5">
        <f>DATE(YEAR(siječanj!B626),MONTH(siječanj!B626)+1,DAY(siječanj!B626))</f>
        <v>43138</v>
      </c>
      <c r="C626" s="9">
        <v>6.4895833333333304</v>
      </c>
      <c r="D626">
        <v>1.144304470525344</v>
      </c>
      <c r="E626" s="6">
        <v>121.0137788555696</v>
      </c>
      <c r="F626" s="7">
        <v>138.47660813959365</v>
      </c>
      <c r="G626" s="7">
        <v>214.21223657058988</v>
      </c>
      <c r="H626" s="7">
        <v>194.18760981367518</v>
      </c>
      <c r="I626" s="7">
        <v>1.9718038861954197</v>
      </c>
    </row>
    <row r="627" spans="1:9" x14ac:dyDescent="0.25">
      <c r="A627" s="13"/>
      <c r="B627" s="5">
        <f>DATE(YEAR(siječanj!B627),MONTH(siječanj!B627)+1,DAY(siječanj!B627))</f>
        <v>43138</v>
      </c>
      <c r="C627" s="9">
        <v>6.5</v>
      </c>
      <c r="D627">
        <v>1.144304470525344</v>
      </c>
      <c r="E627" s="6">
        <v>121.67417079188958</v>
      </c>
      <c r="F627" s="7">
        <v>139.2322975846235</v>
      </c>
      <c r="G627" s="7">
        <v>217.63433582244789</v>
      </c>
      <c r="H627" s="7">
        <v>194.71883121510155</v>
      </c>
      <c r="I627" s="7">
        <v>1.8550184577286326</v>
      </c>
    </row>
    <row r="628" spans="1:9" x14ac:dyDescent="0.25">
      <c r="A628" s="13"/>
      <c r="B628" s="5">
        <f>DATE(YEAR(siječanj!B628),MONTH(siječanj!B628)+1,DAY(siječanj!B628))</f>
        <v>43138</v>
      </c>
      <c r="C628" s="9">
        <v>6.5104166666666696</v>
      </c>
      <c r="D628">
        <v>1.144304470525344</v>
      </c>
      <c r="E628" s="6">
        <v>122.07347452241703</v>
      </c>
      <c r="F628" s="7">
        <v>139.6892226285635</v>
      </c>
      <c r="G628" s="7">
        <v>210.0083943082752</v>
      </c>
      <c r="H628" s="7">
        <v>191.53830206800731</v>
      </c>
      <c r="I628" s="7">
        <v>1.8582405523195797</v>
      </c>
    </row>
    <row r="629" spans="1:9" x14ac:dyDescent="0.25">
      <c r="A629" s="13"/>
      <c r="B629" s="5">
        <f>DATE(YEAR(siječanj!B629),MONTH(siječanj!B629)+1,DAY(siječanj!B629))</f>
        <v>43138</v>
      </c>
      <c r="C629" s="9">
        <v>6.5208333333333304</v>
      </c>
      <c r="D629">
        <v>1.144304470525344</v>
      </c>
      <c r="E629" s="6">
        <v>121.27706895631097</v>
      </c>
      <c r="F629" s="7">
        <v>138.77789217891706</v>
      </c>
      <c r="G629" s="7">
        <v>203.2831168721207</v>
      </c>
      <c r="H629" s="7">
        <v>187.32354263803091</v>
      </c>
      <c r="I629" s="7">
        <v>2.0519552391966056</v>
      </c>
    </row>
    <row r="630" spans="1:9" x14ac:dyDescent="0.25">
      <c r="A630" s="13"/>
      <c r="B630" s="5">
        <f>DATE(YEAR(siječanj!B630),MONTH(siječanj!B630)+1,DAY(siječanj!B630))</f>
        <v>43138</v>
      </c>
      <c r="C630" s="9">
        <v>6.53125</v>
      </c>
      <c r="D630">
        <v>1.144304470525344</v>
      </c>
      <c r="E630" s="6">
        <v>119.4303446219369</v>
      </c>
      <c r="F630" s="7">
        <v>136.66467726726486</v>
      </c>
      <c r="G630" s="7">
        <v>188.52508912137191</v>
      </c>
      <c r="H630" s="7">
        <v>183.36523256621078</v>
      </c>
      <c r="I630" s="7">
        <v>1.8819492483351523</v>
      </c>
    </row>
    <row r="631" spans="1:9" x14ac:dyDescent="0.25">
      <c r="A631" s="13"/>
      <c r="B631" s="5">
        <f>DATE(YEAR(siječanj!B631),MONTH(siječanj!B631)+1,DAY(siječanj!B631))</f>
        <v>43138</v>
      </c>
      <c r="C631" s="9">
        <v>6.5416666666666696</v>
      </c>
      <c r="D631">
        <v>1.144304470525344</v>
      </c>
      <c r="E631" s="6">
        <v>116.93843035299103</v>
      </c>
      <c r="F631" s="7">
        <v>133.81316862914423</v>
      </c>
      <c r="G631" s="7">
        <v>184.40616006077272</v>
      </c>
      <c r="H631" s="7">
        <v>178.10289719552009</v>
      </c>
      <c r="I631" s="7">
        <v>1.8394370003041922</v>
      </c>
    </row>
    <row r="632" spans="1:9" x14ac:dyDescent="0.25">
      <c r="A632" s="13"/>
      <c r="B632" s="5">
        <f>DATE(YEAR(siječanj!B632),MONTH(siječanj!B632)+1,DAY(siječanj!B632))</f>
        <v>43138</v>
      </c>
      <c r="C632" s="9">
        <v>6.5520833333333304</v>
      </c>
      <c r="D632">
        <v>1.144304470525344</v>
      </c>
      <c r="E632" s="6">
        <v>114.45020078662847</v>
      </c>
      <c r="F632" s="7">
        <v>130.9658764126622</v>
      </c>
      <c r="G632" s="7">
        <v>192.30876450246896</v>
      </c>
      <c r="H632" s="7">
        <v>177.40964947368224</v>
      </c>
      <c r="I632" s="7">
        <v>1.9439870695778574</v>
      </c>
    </row>
    <row r="633" spans="1:9" x14ac:dyDescent="0.25">
      <c r="A633" s="13"/>
      <c r="B633" s="5">
        <f>DATE(YEAR(siječanj!B633),MONTH(siječanj!B633)+1,DAY(siječanj!B633))</f>
        <v>43138</v>
      </c>
      <c r="C633" s="9">
        <v>6.5625</v>
      </c>
      <c r="D633">
        <v>1.144304470525344</v>
      </c>
      <c r="E633" s="6">
        <v>115.73641590041613</v>
      </c>
      <c r="F633" s="7">
        <v>132.43769811742669</v>
      </c>
      <c r="G633" s="7">
        <v>179.89865748658889</v>
      </c>
      <c r="H633" s="7">
        <v>174.0300673314392</v>
      </c>
      <c r="I633" s="7">
        <v>1.9254275247257817</v>
      </c>
    </row>
    <row r="634" spans="1:9" x14ac:dyDescent="0.25">
      <c r="A634" s="13"/>
      <c r="B634" s="5">
        <f>DATE(YEAR(siječanj!B634),MONTH(siječanj!B634)+1,DAY(siječanj!B634))</f>
        <v>43138</v>
      </c>
      <c r="C634" s="9">
        <v>6.5729166666666696</v>
      </c>
      <c r="D634">
        <v>1.144304470525344</v>
      </c>
      <c r="E634" s="6">
        <v>116.55989386410272</v>
      </c>
      <c r="F634" s="7">
        <v>133.38000763265237</v>
      </c>
      <c r="G634" s="7">
        <v>173.75716634716429</v>
      </c>
      <c r="H634" s="7">
        <v>175.12894679047247</v>
      </c>
      <c r="I634" s="7">
        <v>1.9727619143202264</v>
      </c>
    </row>
    <row r="635" spans="1:9" x14ac:dyDescent="0.25">
      <c r="A635" s="13"/>
      <c r="B635" s="5">
        <f>DATE(YEAR(siječanj!B635),MONTH(siječanj!B635)+1,DAY(siječanj!B635))</f>
        <v>43138</v>
      </c>
      <c r="C635" s="9">
        <v>6.5833333333333304</v>
      </c>
      <c r="D635">
        <v>1.144304470525344</v>
      </c>
      <c r="E635" s="6">
        <v>116.84338387138833</v>
      </c>
      <c r="F635" s="7">
        <v>133.70440651533855</v>
      </c>
      <c r="G635" s="7">
        <v>174.06079451929014</v>
      </c>
      <c r="H635" s="7">
        <v>175.3786410382132</v>
      </c>
      <c r="I635" s="7">
        <v>2.0835821676675228</v>
      </c>
    </row>
    <row r="636" spans="1:9" x14ac:dyDescent="0.25">
      <c r="A636" s="13"/>
      <c r="B636" s="5">
        <f>DATE(YEAR(siječanj!B636),MONTH(siječanj!B636)+1,DAY(siječanj!B636))</f>
        <v>43138</v>
      </c>
      <c r="C636" s="9">
        <v>6.59375</v>
      </c>
      <c r="D636">
        <v>1.144304470525344</v>
      </c>
      <c r="E636" s="6">
        <v>118.27451838737005</v>
      </c>
      <c r="F636" s="7">
        <v>135.34206013989956</v>
      </c>
      <c r="G636" s="7">
        <v>174.73867794937451</v>
      </c>
      <c r="H636" s="7">
        <v>172.68928829158554</v>
      </c>
      <c r="I636" s="7">
        <v>2.0309786233866407</v>
      </c>
    </row>
    <row r="637" spans="1:9" x14ac:dyDescent="0.25">
      <c r="A637" s="13"/>
      <c r="B637" s="5">
        <f>DATE(YEAR(siječanj!B637),MONTH(siječanj!B637)+1,DAY(siječanj!B637))</f>
        <v>43138</v>
      </c>
      <c r="C637" s="9">
        <v>6.6041666666666696</v>
      </c>
      <c r="D637">
        <v>1.144304470525344</v>
      </c>
      <c r="E637" s="6">
        <v>118.55742320635844</v>
      </c>
      <c r="F637" s="7">
        <v>135.66578938900113</v>
      </c>
      <c r="G637" s="7">
        <v>175.6648007215293</v>
      </c>
      <c r="H637" s="7">
        <v>173.1311439571825</v>
      </c>
      <c r="I637" s="7">
        <v>2.0362087769281225</v>
      </c>
    </row>
    <row r="638" spans="1:9" x14ac:dyDescent="0.25">
      <c r="A638" s="13"/>
      <c r="B638" s="5">
        <f>DATE(YEAR(siječanj!B638),MONTH(siječanj!B638)+1,DAY(siječanj!B638))</f>
        <v>43138</v>
      </c>
      <c r="C638" s="9">
        <v>6.6145833333333304</v>
      </c>
      <c r="D638">
        <v>1.144304470525344</v>
      </c>
      <c r="E638" s="6">
        <v>120.67526527883255</v>
      </c>
      <c r="F638" s="7">
        <v>138.08924554039993</v>
      </c>
      <c r="G638" s="7">
        <v>176.02473772386168</v>
      </c>
      <c r="H638" s="7">
        <v>170.98598900649887</v>
      </c>
      <c r="I638" s="7">
        <v>2.0417459394824595</v>
      </c>
    </row>
    <row r="639" spans="1:9" x14ac:dyDescent="0.25">
      <c r="A639" s="13"/>
      <c r="B639" s="5">
        <f>DATE(YEAR(siječanj!B639),MONTH(siječanj!B639)+1,DAY(siječanj!B639))</f>
        <v>43138</v>
      </c>
      <c r="C639" s="9">
        <v>6.625</v>
      </c>
      <c r="D639">
        <v>1.144304470525344</v>
      </c>
      <c r="E639" s="6">
        <v>122.44276801174303</v>
      </c>
      <c r="F639" s="7">
        <v>140.11180681933513</v>
      </c>
      <c r="G639" s="7">
        <v>172.44817084838709</v>
      </c>
      <c r="H639" s="7">
        <v>167.59728365214983</v>
      </c>
      <c r="I639" s="7">
        <v>2.1046547862958396</v>
      </c>
    </row>
    <row r="640" spans="1:9" x14ac:dyDescent="0.25">
      <c r="A640" s="13"/>
      <c r="B640" s="5">
        <f>DATE(YEAR(siječanj!B640),MONTH(siječanj!B640)+1,DAY(siječanj!B640))</f>
        <v>43138</v>
      </c>
      <c r="C640" s="9">
        <v>6.6354166666666696</v>
      </c>
      <c r="D640">
        <v>1.144304470525344</v>
      </c>
      <c r="E640" s="6">
        <v>124.4698721754333</v>
      </c>
      <c r="F640" s="7">
        <v>142.43143117606644</v>
      </c>
      <c r="G640" s="7">
        <v>169.89633549488315</v>
      </c>
      <c r="H640" s="7">
        <v>160.7739638805092</v>
      </c>
      <c r="I640" s="7">
        <v>2.0274185188727452</v>
      </c>
    </row>
    <row r="641" spans="1:9" x14ac:dyDescent="0.25">
      <c r="A641" s="13"/>
      <c r="B641" s="5">
        <f>DATE(YEAR(siječanj!B641),MONTH(siječanj!B641)+1,DAY(siječanj!B641))</f>
        <v>43138</v>
      </c>
      <c r="C641" s="9">
        <v>6.6458333333333304</v>
      </c>
      <c r="D641">
        <v>1.144304470525344</v>
      </c>
      <c r="E641" s="6">
        <v>126.30663739846439</v>
      </c>
      <c r="F641" s="7">
        <v>144.5332498320864</v>
      </c>
      <c r="G641" s="7">
        <v>168.55660234913753</v>
      </c>
      <c r="H641" s="7">
        <v>158.36571283200919</v>
      </c>
      <c r="I641" s="7">
        <v>1.9260995444542475</v>
      </c>
    </row>
    <row r="642" spans="1:9" x14ac:dyDescent="0.25">
      <c r="A642" s="13"/>
      <c r="B642" s="5">
        <f>DATE(YEAR(siječanj!B642),MONTH(siječanj!B642)+1,DAY(siječanj!B642))</f>
        <v>43138</v>
      </c>
      <c r="C642" s="9">
        <v>6.65625</v>
      </c>
      <c r="D642">
        <v>1.144304470525344</v>
      </c>
      <c r="E642" s="6">
        <v>129.9907815732868</v>
      </c>
      <c r="F642" s="7">
        <v>148.7490324813956</v>
      </c>
      <c r="G642" s="7">
        <v>167.39703656921955</v>
      </c>
      <c r="H642" s="7">
        <v>158.31181644302572</v>
      </c>
      <c r="I642" s="7">
        <v>2.36834652748743</v>
      </c>
    </row>
    <row r="643" spans="1:9" x14ac:dyDescent="0.25">
      <c r="A643" s="13"/>
      <c r="B643" s="5">
        <f>DATE(YEAR(siječanj!B643),MONTH(siječanj!B643)+1,DAY(siječanj!B643))</f>
        <v>43138</v>
      </c>
      <c r="C643" s="9">
        <v>6.6666666666666696</v>
      </c>
      <c r="D643">
        <v>1.144304470525344</v>
      </c>
      <c r="E643" s="6">
        <v>131.48618563381595</v>
      </c>
      <c r="F643" s="7">
        <v>150.46023003310086</v>
      </c>
      <c r="G643" s="7">
        <v>167.18066780006779</v>
      </c>
      <c r="H643" s="7">
        <v>156.57321638782363</v>
      </c>
      <c r="I643" s="7">
        <v>3.6698757364465773</v>
      </c>
    </row>
    <row r="644" spans="1:9" x14ac:dyDescent="0.25">
      <c r="A644" s="13"/>
      <c r="B644" s="5">
        <f>DATE(YEAR(siječanj!B644),MONTH(siječanj!B644)+1,DAY(siječanj!B644))</f>
        <v>43138</v>
      </c>
      <c r="C644" s="9">
        <v>6.6770833333333304</v>
      </c>
      <c r="D644">
        <v>1.144304470525344</v>
      </c>
      <c r="E644" s="6">
        <v>134.26721664430184</v>
      </c>
      <c r="F644" s="7">
        <v>153.64257625106947</v>
      </c>
      <c r="G644" s="7">
        <v>166.43770540733252</v>
      </c>
      <c r="H644" s="7">
        <v>155.90806478773769</v>
      </c>
      <c r="I644" s="7">
        <v>7.926078685685896</v>
      </c>
    </row>
    <row r="645" spans="1:9" x14ac:dyDescent="0.25">
      <c r="A645" s="13"/>
      <c r="B645" s="5">
        <f>DATE(YEAR(siječanj!B645),MONTH(siječanj!B645)+1,DAY(siječanj!B645))</f>
        <v>43138</v>
      </c>
      <c r="C645" s="9">
        <v>6.6875</v>
      </c>
      <c r="D645">
        <v>1.144304470525344</v>
      </c>
      <c r="E645" s="6">
        <v>139.37599577762856</v>
      </c>
      <c r="F645" s="7">
        <v>159.48857505226184</v>
      </c>
      <c r="G645" s="7">
        <v>167.88544817780001</v>
      </c>
      <c r="H645" s="7">
        <v>159.34625543995517</v>
      </c>
      <c r="I645" s="7">
        <v>20.642540002510142</v>
      </c>
    </row>
    <row r="646" spans="1:9" x14ac:dyDescent="0.25">
      <c r="A646" s="13"/>
      <c r="B646" s="5">
        <f>DATE(YEAR(siječanj!B646),MONTH(siječanj!B646)+1,DAY(siječanj!B646))</f>
        <v>43138</v>
      </c>
      <c r="C646" s="9">
        <v>6.6979166666666696</v>
      </c>
      <c r="D646">
        <v>1.144304470525344</v>
      </c>
      <c r="E646" s="6">
        <v>144.26569132276799</v>
      </c>
      <c r="F646" s="7">
        <v>165.08387552407274</v>
      </c>
      <c r="G646" s="7">
        <v>170.13204837201468</v>
      </c>
      <c r="H646" s="7">
        <v>157.75124663556366</v>
      </c>
      <c r="I646" s="7">
        <v>60.356674889335437</v>
      </c>
    </row>
    <row r="647" spans="1:9" x14ac:dyDescent="0.25">
      <c r="A647" s="13"/>
      <c r="B647" s="5">
        <f>DATE(YEAR(siječanj!B647),MONTH(siječanj!B647)+1,DAY(siječanj!B647))</f>
        <v>43138</v>
      </c>
      <c r="C647" s="9">
        <v>6.7083333333333304</v>
      </c>
      <c r="D647">
        <v>1.144304470525344</v>
      </c>
      <c r="E647" s="6">
        <v>148.39578766200714</v>
      </c>
      <c r="F647" s="7">
        <v>169.80996322876445</v>
      </c>
      <c r="G647" s="7">
        <v>170.99990982455941</v>
      </c>
      <c r="H647" s="7">
        <v>151.09728627211169</v>
      </c>
      <c r="I647" s="7">
        <v>110.93722178113543</v>
      </c>
    </row>
    <row r="648" spans="1:9" x14ac:dyDescent="0.25">
      <c r="A648" s="13"/>
      <c r="B648" s="5">
        <f>DATE(YEAR(siječanj!B648),MONTH(siječanj!B648)+1,DAY(siječanj!B648))</f>
        <v>43138</v>
      </c>
      <c r="C648" s="9">
        <v>6.71875</v>
      </c>
      <c r="D648">
        <v>1.144304470525344</v>
      </c>
      <c r="E648" s="6">
        <v>154.71962896324749</v>
      </c>
      <c r="F648" s="7">
        <v>177.04636310066658</v>
      </c>
      <c r="G648" s="7">
        <v>168.24760282241792</v>
      </c>
      <c r="H648" s="7">
        <v>151.73213821175406</v>
      </c>
      <c r="I648" s="7">
        <v>138.60393899223328</v>
      </c>
    </row>
    <row r="649" spans="1:9" x14ac:dyDescent="0.25">
      <c r="A649" s="13"/>
      <c r="B649" s="5">
        <f>DATE(YEAR(siječanj!B649),MONTH(siječanj!B649)+1,DAY(siječanj!B649))</f>
        <v>43138</v>
      </c>
      <c r="C649" s="9">
        <v>6.7291666666666696</v>
      </c>
      <c r="D649">
        <v>1.144304470525344</v>
      </c>
      <c r="E649" s="6">
        <v>161.21043043675098</v>
      </c>
      <c r="F649" s="7">
        <v>184.47381624408914</v>
      </c>
      <c r="G649" s="7">
        <v>165.82470810143946</v>
      </c>
      <c r="H649" s="7">
        <v>152.83878022785422</v>
      </c>
      <c r="I649" s="7">
        <v>156.81948874565376</v>
      </c>
    </row>
    <row r="650" spans="1:9" x14ac:dyDescent="0.25">
      <c r="A650" s="13"/>
      <c r="B650" s="5">
        <f>DATE(YEAR(siječanj!B650),MONTH(siječanj!B650)+1,DAY(siječanj!B650))</f>
        <v>43138</v>
      </c>
      <c r="C650" s="9">
        <v>6.7395833333333304</v>
      </c>
      <c r="D650">
        <v>1.144304470525344</v>
      </c>
      <c r="E650" s="6">
        <v>165.16759074018339</v>
      </c>
      <c r="F650" s="7">
        <v>189.00201246989226</v>
      </c>
      <c r="G650" s="7">
        <v>163.42422683392292</v>
      </c>
      <c r="H650" s="7">
        <v>152.41862680944476</v>
      </c>
      <c r="I650" s="7">
        <v>168.74640488382073</v>
      </c>
    </row>
    <row r="651" spans="1:9" x14ac:dyDescent="0.25">
      <c r="A651" s="13"/>
      <c r="B651" s="5">
        <f>DATE(YEAR(siječanj!B651),MONTH(siječanj!B651)+1,DAY(siječanj!B651))</f>
        <v>43138</v>
      </c>
      <c r="C651" s="9">
        <v>6.75</v>
      </c>
      <c r="D651">
        <v>1.144304470525344</v>
      </c>
      <c r="E651" s="6">
        <v>168.11690702727998</v>
      </c>
      <c r="F651" s="7">
        <v>192.37692828221009</v>
      </c>
      <c r="G651" s="7">
        <v>161.34611120885779</v>
      </c>
      <c r="H651" s="7">
        <v>154.84815063584261</v>
      </c>
      <c r="I651" s="7">
        <v>190.31946220350355</v>
      </c>
    </row>
    <row r="652" spans="1:9" x14ac:dyDescent="0.25">
      <c r="A652" s="13"/>
      <c r="B652" s="5">
        <f>DATE(YEAR(siječanj!B652),MONTH(siječanj!B652)+1,DAY(siječanj!B652))</f>
        <v>43138</v>
      </c>
      <c r="C652" s="9">
        <v>6.7604166666666696</v>
      </c>
      <c r="D652">
        <v>1.144304470525344</v>
      </c>
      <c r="E652" s="6">
        <v>170.09293615475815</v>
      </c>
      <c r="F652" s="7">
        <v>194.63810724667167</v>
      </c>
      <c r="G652" s="7">
        <v>158.25546109439247</v>
      </c>
      <c r="H652" s="7">
        <v>154.58326441369746</v>
      </c>
      <c r="I652" s="7">
        <v>206.17158457384784</v>
      </c>
    </row>
    <row r="653" spans="1:9" x14ac:dyDescent="0.25">
      <c r="A653" s="13"/>
      <c r="B653" s="5">
        <f>DATE(YEAR(siječanj!B653),MONTH(siječanj!B653)+1,DAY(siječanj!B653))</f>
        <v>43138</v>
      </c>
      <c r="C653" s="9">
        <v>6.7708333333333304</v>
      </c>
      <c r="D653">
        <v>1.144304470525344</v>
      </c>
      <c r="E653" s="6">
        <v>172.49101498432319</v>
      </c>
      <c r="F653" s="7">
        <v>197.38223957201512</v>
      </c>
      <c r="G653" s="7">
        <v>156.22013552002153</v>
      </c>
      <c r="H653" s="7">
        <v>157.95870438484792</v>
      </c>
      <c r="I653" s="7">
        <v>223.11798306882784</v>
      </c>
    </row>
    <row r="654" spans="1:9" x14ac:dyDescent="0.25">
      <c r="A654" s="13"/>
      <c r="B654" s="5">
        <f>DATE(YEAR(siječanj!B654),MONTH(siječanj!B654)+1,DAY(siječanj!B654))</f>
        <v>43138</v>
      </c>
      <c r="C654" s="9">
        <v>6.78125</v>
      </c>
      <c r="D654">
        <v>1.144304470525344</v>
      </c>
      <c r="E654" s="6">
        <v>175.81446892963322</v>
      </c>
      <c r="F654" s="7">
        <v>201.18528277921848</v>
      </c>
      <c r="G654" s="7">
        <v>153.1933792151741</v>
      </c>
      <c r="H654" s="7">
        <v>158.84017605376505</v>
      </c>
      <c r="I654" s="7">
        <v>226.49824530309834</v>
      </c>
    </row>
    <row r="655" spans="1:9" x14ac:dyDescent="0.25">
      <c r="A655" s="13"/>
      <c r="B655" s="5">
        <f>DATE(YEAR(siječanj!B655),MONTH(siječanj!B655)+1,DAY(siječanj!B655))</f>
        <v>43138</v>
      </c>
      <c r="C655" s="9">
        <v>6.7916666666666696</v>
      </c>
      <c r="D655">
        <v>1.144304470525344</v>
      </c>
      <c r="E655" s="6">
        <v>175.83616850516964</v>
      </c>
      <c r="F655" s="7">
        <v>201.21011370051332</v>
      </c>
      <c r="G655" s="7">
        <v>148.20599411677972</v>
      </c>
      <c r="H655" s="7">
        <v>160.67382930258543</v>
      </c>
      <c r="I655" s="7">
        <v>226.9064232859688</v>
      </c>
    </row>
    <row r="656" spans="1:9" x14ac:dyDescent="0.25">
      <c r="A656" s="13"/>
      <c r="B656" s="5">
        <f>DATE(YEAR(siječanj!B656),MONTH(siječanj!B656)+1,DAY(siječanj!B656))</f>
        <v>43138</v>
      </c>
      <c r="C656" s="9">
        <v>6.8020833333333304</v>
      </c>
      <c r="D656">
        <v>1.144304470525344</v>
      </c>
      <c r="E656" s="6">
        <v>175.24702869918082</v>
      </c>
      <c r="F656" s="7">
        <v>200.53595838675588</v>
      </c>
      <c r="G656" s="7">
        <v>140.90367169504589</v>
      </c>
      <c r="H656" s="7">
        <v>159.56727157485057</v>
      </c>
      <c r="I656" s="7">
        <v>227.53816283193024</v>
      </c>
    </row>
    <row r="657" spans="1:9" x14ac:dyDescent="0.25">
      <c r="A657" s="13"/>
      <c r="B657" s="5">
        <f>DATE(YEAR(siječanj!B657),MONTH(siječanj!B657)+1,DAY(siječanj!B657))</f>
        <v>43138</v>
      </c>
      <c r="C657" s="9">
        <v>6.8125</v>
      </c>
      <c r="D657">
        <v>1.144304470525344</v>
      </c>
      <c r="E657" s="6">
        <v>176.19174875144935</v>
      </c>
      <c r="F657" s="7">
        <v>201.61700576596169</v>
      </c>
      <c r="G657" s="7">
        <v>135.12035790700972</v>
      </c>
      <c r="H657" s="7">
        <v>156.1099956285002</v>
      </c>
      <c r="I657" s="7">
        <v>227.51846125355149</v>
      </c>
    </row>
    <row r="658" spans="1:9" x14ac:dyDescent="0.25">
      <c r="A658" s="13"/>
      <c r="B658" s="5">
        <f>DATE(YEAR(siječanj!B658),MONTH(siječanj!B658)+1,DAY(siječanj!B658))</f>
        <v>43138</v>
      </c>
      <c r="C658" s="9">
        <v>6.8229166666666696</v>
      </c>
      <c r="D658">
        <v>1.144304470525344</v>
      </c>
      <c r="E658" s="6">
        <v>177.2029045368096</v>
      </c>
      <c r="F658" s="7">
        <v>202.774075851547</v>
      </c>
      <c r="G658" s="7">
        <v>130.66384905298932</v>
      </c>
      <c r="H658" s="7">
        <v>151.46844005418589</v>
      </c>
      <c r="I658" s="7">
        <v>227.61958922236263</v>
      </c>
    </row>
    <row r="659" spans="1:9" x14ac:dyDescent="0.25">
      <c r="A659" s="13"/>
      <c r="B659" s="5">
        <f>DATE(YEAR(siječanj!B659),MONTH(siječanj!B659)+1,DAY(siječanj!B659))</f>
        <v>43138</v>
      </c>
      <c r="C659" s="9">
        <v>6.8333333333333304</v>
      </c>
      <c r="D659">
        <v>1.144304470525344</v>
      </c>
      <c r="E659" s="6">
        <v>179.68504021012455</v>
      </c>
      <c r="F659" s="7">
        <v>205.61439479897172</v>
      </c>
      <c r="G659" s="7">
        <v>127.28920011459942</v>
      </c>
      <c r="H659" s="7">
        <v>147.117474639688</v>
      </c>
      <c r="I659" s="7">
        <v>227.6415378667084</v>
      </c>
    </row>
    <row r="660" spans="1:9" x14ac:dyDescent="0.25">
      <c r="A660" s="13"/>
      <c r="B660" s="5">
        <f>DATE(YEAR(siječanj!B660),MONTH(siječanj!B660)+1,DAY(siječanj!B660))</f>
        <v>43138</v>
      </c>
      <c r="C660" s="9">
        <v>6.84375</v>
      </c>
      <c r="D660">
        <v>1.144304470525344</v>
      </c>
      <c r="E660" s="6">
        <v>179.92330111310281</v>
      </c>
      <c r="F660" s="7">
        <v>205.88703781540116</v>
      </c>
      <c r="G660" s="7">
        <v>123.34891178202264</v>
      </c>
      <c r="H660" s="7">
        <v>139.00795455156253</v>
      </c>
      <c r="I660" s="7">
        <v>227.99527425133829</v>
      </c>
    </row>
    <row r="661" spans="1:9" x14ac:dyDescent="0.25">
      <c r="A661" s="13"/>
      <c r="B661" s="5">
        <f>DATE(YEAR(siječanj!B661),MONTH(siječanj!B661)+1,DAY(siječanj!B661))</f>
        <v>43138</v>
      </c>
      <c r="C661" s="9">
        <v>6.8541666666666696</v>
      </c>
      <c r="D661">
        <v>1.144304470525344</v>
      </c>
      <c r="E661" s="6">
        <v>177.47989101923957</v>
      </c>
      <c r="F661" s="7">
        <v>203.09103272166669</v>
      </c>
      <c r="G661" s="7">
        <v>120.88328727236866</v>
      </c>
      <c r="H661" s="7">
        <v>131.15169691864031</v>
      </c>
      <c r="I661" s="7">
        <v>228.45479374143997</v>
      </c>
    </row>
    <row r="662" spans="1:9" x14ac:dyDescent="0.25">
      <c r="A662" s="13"/>
      <c r="B662" s="5">
        <f>DATE(YEAR(siječanj!B662),MONTH(siječanj!B662)+1,DAY(siječanj!B662))</f>
        <v>43138</v>
      </c>
      <c r="C662" s="9">
        <v>6.8645833333333304</v>
      </c>
      <c r="D662">
        <v>1.144304470525344</v>
      </c>
      <c r="E662" s="6">
        <v>174.11490953356321</v>
      </c>
      <c r="F662" s="7">
        <v>199.24046936437222</v>
      </c>
      <c r="G662" s="7">
        <v>115.94522864495568</v>
      </c>
      <c r="H662" s="7">
        <v>125.55909565048782</v>
      </c>
      <c r="I662" s="7">
        <v>228.85736355967165</v>
      </c>
    </row>
    <row r="663" spans="1:9" x14ac:dyDescent="0.25">
      <c r="A663" s="13"/>
      <c r="B663" s="5">
        <f>DATE(YEAR(siječanj!B663),MONTH(siječanj!B663)+1,DAY(siječanj!B663))</f>
        <v>43138</v>
      </c>
      <c r="C663" s="9">
        <v>6.875</v>
      </c>
      <c r="D663">
        <v>1.144304470525344</v>
      </c>
      <c r="E663" s="6">
        <v>172.92458793664235</v>
      </c>
      <c r="F663" s="7">
        <v>197.87837903965283</v>
      </c>
      <c r="G663" s="7">
        <v>108.43151509680884</v>
      </c>
      <c r="H663" s="7">
        <v>118.92456174836148</v>
      </c>
      <c r="I663" s="7">
        <v>229.59986735733636</v>
      </c>
    </row>
    <row r="664" spans="1:9" x14ac:dyDescent="0.25">
      <c r="A664" s="13"/>
      <c r="B664" s="5">
        <f>DATE(YEAR(siječanj!B664),MONTH(siječanj!B664)+1,DAY(siječanj!B664))</f>
        <v>43138</v>
      </c>
      <c r="C664" s="9">
        <v>6.8854166666666696</v>
      </c>
      <c r="D664">
        <v>1.144304470525344</v>
      </c>
      <c r="E664" s="6">
        <v>179.81016239467044</v>
      </c>
      <c r="F664" s="7">
        <v>205.7575726741095</v>
      </c>
      <c r="G664" s="7">
        <v>87.976042917101552</v>
      </c>
      <c r="H664" s="7">
        <v>98.271299321398487</v>
      </c>
      <c r="I664" s="7">
        <v>233.06698814151108</v>
      </c>
    </row>
    <row r="665" spans="1:9" x14ac:dyDescent="0.25">
      <c r="A665" s="13"/>
      <c r="B665" s="5">
        <f>DATE(YEAR(siječanj!B665),MONTH(siječanj!B665)+1,DAY(siječanj!B665))</f>
        <v>43138</v>
      </c>
      <c r="C665" s="9">
        <v>6.8958333333333304</v>
      </c>
      <c r="D665">
        <v>1.144304470525344</v>
      </c>
      <c r="E665" s="6">
        <v>186.16332658882419</v>
      </c>
      <c r="F665" s="7">
        <v>213.02752686346116</v>
      </c>
      <c r="G665" s="7">
        <v>80.33249284108561</v>
      </c>
      <c r="H665" s="7">
        <v>91.547724795708717</v>
      </c>
      <c r="I665" s="7">
        <v>236.88821032103127</v>
      </c>
    </row>
    <row r="666" spans="1:9" x14ac:dyDescent="0.25">
      <c r="A666" s="13"/>
      <c r="B666" s="5">
        <f>DATE(YEAR(siječanj!B666),MONTH(siječanj!B666)+1,DAY(siječanj!B666))</f>
        <v>43138</v>
      </c>
      <c r="C666" s="9">
        <v>6.90625</v>
      </c>
      <c r="D666">
        <v>1.144304470525344</v>
      </c>
      <c r="E666" s="6">
        <v>186.53710222376904</v>
      </c>
      <c r="F666" s="7">
        <v>213.455239993502</v>
      </c>
      <c r="G666" s="7">
        <v>77.744198966311401</v>
      </c>
      <c r="H666" s="7">
        <v>87.92366224317577</v>
      </c>
      <c r="I666" s="7">
        <v>237.61695071464402</v>
      </c>
    </row>
    <row r="667" spans="1:9" x14ac:dyDescent="0.25">
      <c r="A667" s="13"/>
      <c r="B667" s="5">
        <f>DATE(YEAR(siječanj!B667),MONTH(siječanj!B667)+1,DAY(siječanj!B667))</f>
        <v>43138</v>
      </c>
      <c r="C667" s="9">
        <v>6.9166666666666696</v>
      </c>
      <c r="D667">
        <v>1.144304470525344</v>
      </c>
      <c r="E667" s="6">
        <v>185.19876865328004</v>
      </c>
      <c r="F667" s="7">
        <v>211.92377890573729</v>
      </c>
      <c r="G667" s="7">
        <v>77.120551352992706</v>
      </c>
      <c r="H667" s="7">
        <v>85.227682825546324</v>
      </c>
      <c r="I667" s="7">
        <v>236.73307076660339</v>
      </c>
    </row>
    <row r="668" spans="1:9" x14ac:dyDescent="0.25">
      <c r="A668" s="13"/>
      <c r="B668" s="5">
        <f>DATE(YEAR(siječanj!B668),MONTH(siječanj!B668)+1,DAY(siječanj!B668))</f>
        <v>43138</v>
      </c>
      <c r="C668" s="9">
        <v>6.9270833333333304</v>
      </c>
      <c r="D668">
        <v>1.144304470525344</v>
      </c>
      <c r="E668" s="6">
        <v>182.01954477818683</v>
      </c>
      <c r="F668" s="7">
        <v>208.28577881266722</v>
      </c>
      <c r="G668" s="7">
        <v>75.259407117265638</v>
      </c>
      <c r="H668" s="7">
        <v>70.640308865109787</v>
      </c>
      <c r="I668" s="7">
        <v>238.15867361798922</v>
      </c>
    </row>
    <row r="669" spans="1:9" x14ac:dyDescent="0.25">
      <c r="A669" s="13"/>
      <c r="B669" s="5">
        <f>DATE(YEAR(siječanj!B669),MONTH(siječanj!B669)+1,DAY(siječanj!B669))</f>
        <v>43138</v>
      </c>
      <c r="C669" s="9">
        <v>6.9375</v>
      </c>
      <c r="D669">
        <v>1.144304470525344</v>
      </c>
      <c r="E669" s="6">
        <v>174.6562642517838</v>
      </c>
      <c r="F669" s="7">
        <v>199.85994398857201</v>
      </c>
      <c r="G669" s="7">
        <v>73.492890320656983</v>
      </c>
      <c r="H669" s="7">
        <v>65.267487502495626</v>
      </c>
      <c r="I669" s="7">
        <v>237.9453823564032</v>
      </c>
    </row>
    <row r="670" spans="1:9" x14ac:dyDescent="0.25">
      <c r="A670" s="13"/>
      <c r="B670" s="5">
        <f>DATE(YEAR(siječanj!B670),MONTH(siječanj!B670)+1,DAY(siječanj!B670))</f>
        <v>43138</v>
      </c>
      <c r="C670" s="9">
        <v>6.9479166666666696</v>
      </c>
      <c r="D670">
        <v>1.144304470525344</v>
      </c>
      <c r="E670" s="6">
        <v>167.85402259096836</v>
      </c>
      <c r="F670" s="7">
        <v>192.07610844650716</v>
      </c>
      <c r="G670" s="7">
        <v>72.485638801556561</v>
      </c>
      <c r="H670" s="7">
        <v>63.412473173680446</v>
      </c>
      <c r="I670" s="7">
        <v>237.10167458769618</v>
      </c>
    </row>
    <row r="671" spans="1:9" x14ac:dyDescent="0.25">
      <c r="A671" s="13"/>
      <c r="B671" s="5">
        <f>DATE(YEAR(siječanj!B671),MONTH(siječanj!B671)+1,DAY(siječanj!B671))</f>
        <v>43138</v>
      </c>
      <c r="C671" s="9">
        <v>6.9583333333333304</v>
      </c>
      <c r="D671">
        <v>1.144304470525344</v>
      </c>
      <c r="E671" s="6">
        <v>158.08759986846252</v>
      </c>
      <c r="F671" s="7">
        <v>180.90034726410346</v>
      </c>
      <c r="G671" s="7">
        <v>69.6961702212608</v>
      </c>
      <c r="H671" s="7">
        <v>62.393246219813804</v>
      </c>
      <c r="I671" s="7">
        <v>236.65583549920964</v>
      </c>
    </row>
    <row r="672" spans="1:9" x14ac:dyDescent="0.25">
      <c r="A672" s="13"/>
      <c r="B672" s="5">
        <f>DATE(YEAR(siječanj!B672),MONTH(siječanj!B672)+1,DAY(siječanj!B672))</f>
        <v>43138</v>
      </c>
      <c r="C672" s="9">
        <v>6.96875</v>
      </c>
      <c r="D672">
        <v>1.144304470525344</v>
      </c>
      <c r="E672" s="6">
        <v>147.60083614004293</v>
      </c>
      <c r="F672" s="7">
        <v>168.90029664832988</v>
      </c>
      <c r="G672" s="7">
        <v>67.558081835256573</v>
      </c>
      <c r="H672" s="7">
        <v>61.200208629326596</v>
      </c>
      <c r="I672" s="7">
        <v>237.16108133169843</v>
      </c>
    </row>
    <row r="673" spans="1:9" x14ac:dyDescent="0.25">
      <c r="A673" s="13"/>
      <c r="B673" s="5">
        <f>DATE(YEAR(siječanj!B673),MONTH(siječanj!B673)+1,DAY(siječanj!B673))</f>
        <v>43138</v>
      </c>
      <c r="C673" s="9">
        <v>6.9791666666666696</v>
      </c>
      <c r="D673">
        <v>1.144304470525344</v>
      </c>
      <c r="E673" s="6">
        <v>136.91757312433029</v>
      </c>
      <c r="F673" s="7">
        <v>156.67539101965184</v>
      </c>
      <c r="G673" s="7">
        <v>66.419041298883471</v>
      </c>
      <c r="H673" s="7">
        <v>59.469648078677253</v>
      </c>
      <c r="I673" s="7">
        <v>238.08572047630574</v>
      </c>
    </row>
    <row r="674" spans="1:9" ht="15.75" thickBot="1" x14ac:dyDescent="0.3">
      <c r="A674" s="13"/>
      <c r="B674" s="5">
        <f>DATE(YEAR(siječanj!B674),MONTH(siječanj!B674)+1,DAY(siječanj!B674))</f>
        <v>43138</v>
      </c>
      <c r="C674" s="9">
        <v>6.9895833333333304</v>
      </c>
      <c r="D674">
        <v>1.144304470525344</v>
      </c>
      <c r="E674" s="6">
        <v>126.57809831478623</v>
      </c>
      <c r="F674" s="7">
        <v>144.8438837722064</v>
      </c>
      <c r="G674" s="7">
        <v>64.663946163538881</v>
      </c>
      <c r="H674" s="7">
        <v>58.502864542926353</v>
      </c>
      <c r="I674" s="7">
        <v>239.61802446011393</v>
      </c>
    </row>
    <row r="675" spans="1:9" x14ac:dyDescent="0.25">
      <c r="A675" s="12">
        <f t="shared" ref="A675" si="4">A579+1</f>
        <v>39</v>
      </c>
      <c r="B675" s="5">
        <f>DATE(YEAR(siječanj!B675),MONTH(siječanj!B675)+1,DAY(siječanj!B675))</f>
        <v>43139</v>
      </c>
      <c r="C675" s="9">
        <v>7</v>
      </c>
      <c r="D675">
        <v>1.1401276187587179</v>
      </c>
      <c r="E675" s="6">
        <v>114.13532286603153</v>
      </c>
      <c r="F675" s="7">
        <v>130.12883387550599</v>
      </c>
      <c r="G675" s="7">
        <v>63.380357131815494</v>
      </c>
      <c r="H675" s="7">
        <v>58.938695597273373</v>
      </c>
      <c r="I675" s="7">
        <v>240.73194916157246</v>
      </c>
    </row>
    <row r="676" spans="1:9" x14ac:dyDescent="0.25">
      <c r="A676" s="13"/>
      <c r="B676" s="5">
        <f>DATE(YEAR(siječanj!B676),MONTH(siječanj!B676)+1,DAY(siječanj!B676))</f>
        <v>43139</v>
      </c>
      <c r="C676" s="9">
        <v>7.0104166666666696</v>
      </c>
      <c r="D676">
        <v>1.1401276187587179</v>
      </c>
      <c r="E676" s="6">
        <v>105.0033692301236</v>
      </c>
      <c r="F676" s="7">
        <v>119.71724132198325</v>
      </c>
      <c r="G676" s="7">
        <v>62.031833766285928</v>
      </c>
      <c r="H676" s="7">
        <v>58.463883180861444</v>
      </c>
      <c r="I676" s="7">
        <v>241.48032713168507</v>
      </c>
    </row>
    <row r="677" spans="1:9" x14ac:dyDescent="0.25">
      <c r="A677" s="13"/>
      <c r="B677" s="5">
        <f>DATE(YEAR(siječanj!B677),MONTH(siječanj!B677)+1,DAY(siječanj!B677))</f>
        <v>43139</v>
      </c>
      <c r="C677" s="9">
        <v>7.0208333333333304</v>
      </c>
      <c r="D677">
        <v>1.1401276187587179</v>
      </c>
      <c r="E677" s="6">
        <v>97.401722665217719</v>
      </c>
      <c r="F677" s="7">
        <v>111.05039412529172</v>
      </c>
      <c r="G677" s="7">
        <v>61.102738067878782</v>
      </c>
      <c r="H677" s="7">
        <v>58.557615856757437</v>
      </c>
      <c r="I677" s="7">
        <v>241.51630018774512</v>
      </c>
    </row>
    <row r="678" spans="1:9" x14ac:dyDescent="0.25">
      <c r="A678" s="13"/>
      <c r="B678" s="5">
        <f>DATE(YEAR(siječanj!B678),MONTH(siječanj!B678)+1,DAY(siječanj!B678))</f>
        <v>43139</v>
      </c>
      <c r="C678" s="9">
        <v>7.03125</v>
      </c>
      <c r="D678">
        <v>1.1401276187587179</v>
      </c>
      <c r="E678" s="6">
        <v>90.064445327947055</v>
      </c>
      <c r="F678" s="7">
        <v>102.68496158657702</v>
      </c>
      <c r="G678" s="7">
        <v>59.899253328784347</v>
      </c>
      <c r="H678" s="7">
        <v>57.867538982945874</v>
      </c>
      <c r="I678" s="7">
        <v>241.89123319464366</v>
      </c>
    </row>
    <row r="679" spans="1:9" x14ac:dyDescent="0.25">
      <c r="A679" s="13"/>
      <c r="B679" s="5">
        <f>DATE(YEAR(siječanj!B679),MONTH(siječanj!B679)+1,DAY(siječanj!B679))</f>
        <v>43139</v>
      </c>
      <c r="C679" s="9">
        <v>7.0416666666666696</v>
      </c>
      <c r="D679">
        <v>1.1401276187587179</v>
      </c>
      <c r="E679" s="6">
        <v>83.832536116354703</v>
      </c>
      <c r="F679" s="7">
        <v>95.579789776843711</v>
      </c>
      <c r="G679" s="7">
        <v>59.293796810155655</v>
      </c>
      <c r="H679" s="7">
        <v>57.984559330042501</v>
      </c>
      <c r="I679" s="7">
        <v>242.52029366195544</v>
      </c>
    </row>
    <row r="680" spans="1:9" x14ac:dyDescent="0.25">
      <c r="A680" s="13"/>
      <c r="B680" s="5">
        <f>DATE(YEAR(siječanj!B680),MONTH(siječanj!B680)+1,DAY(siječanj!B680))</f>
        <v>43139</v>
      </c>
      <c r="C680" s="9">
        <v>7.0520833333333304</v>
      </c>
      <c r="D680">
        <v>1.1401276187587179</v>
      </c>
      <c r="E680" s="6">
        <v>78.68286025580916</v>
      </c>
      <c r="F680" s="7">
        <v>89.70850210058066</v>
      </c>
      <c r="G680" s="7">
        <v>58.773832008621291</v>
      </c>
      <c r="H680" s="7">
        <v>57.694482927880941</v>
      </c>
      <c r="I680" s="7">
        <v>243.09970167162135</v>
      </c>
    </row>
    <row r="681" spans="1:9" x14ac:dyDescent="0.25">
      <c r="A681" s="13"/>
      <c r="B681" s="5">
        <f>DATE(YEAR(siječanj!B681),MONTH(siječanj!B681)+1,DAY(siječanj!B681))</f>
        <v>43139</v>
      </c>
      <c r="C681" s="9">
        <v>7.0625</v>
      </c>
      <c r="D681">
        <v>1.1401276187587179</v>
      </c>
      <c r="E681" s="6">
        <v>75.176128311344854</v>
      </c>
      <c r="F681" s="7">
        <v>85.710380159113441</v>
      </c>
      <c r="G681" s="7">
        <v>58.800182580633589</v>
      </c>
      <c r="H681" s="7">
        <v>57.161555690491063</v>
      </c>
      <c r="I681" s="7">
        <v>242.77365209979251</v>
      </c>
    </row>
    <row r="682" spans="1:9" x14ac:dyDescent="0.25">
      <c r="A682" s="13"/>
      <c r="B682" s="5">
        <f>DATE(YEAR(siječanj!B682),MONTH(siječanj!B682)+1,DAY(siječanj!B682))</f>
        <v>43139</v>
      </c>
      <c r="C682" s="9">
        <v>7.0729166666666696</v>
      </c>
      <c r="D682">
        <v>1.1401276187587179</v>
      </c>
      <c r="E682" s="6">
        <v>71.664624602646825</v>
      </c>
      <c r="F682" s="7">
        <v>81.706817797453155</v>
      </c>
      <c r="G682" s="7">
        <v>58.153747889337502</v>
      </c>
      <c r="H682" s="7">
        <v>57.150249008351771</v>
      </c>
      <c r="I682" s="7">
        <v>242.75442353530005</v>
      </c>
    </row>
    <row r="683" spans="1:9" x14ac:dyDescent="0.25">
      <c r="A683" s="13"/>
      <c r="B683" s="5">
        <f>DATE(YEAR(siječanj!B683),MONTH(siječanj!B683)+1,DAY(siječanj!B683))</f>
        <v>43139</v>
      </c>
      <c r="C683" s="9">
        <v>7.0833333333333304</v>
      </c>
      <c r="D683">
        <v>1.1401276187587179</v>
      </c>
      <c r="E683" s="6">
        <v>69.268704026869486</v>
      </c>
      <c r="F683" s="7">
        <v>78.975162576657127</v>
      </c>
      <c r="G683" s="7">
        <v>57.460453452355871</v>
      </c>
      <c r="H683" s="7">
        <v>56.976125300660257</v>
      </c>
      <c r="I683" s="7">
        <v>242.67588522965306</v>
      </c>
    </row>
    <row r="684" spans="1:9" x14ac:dyDescent="0.25">
      <c r="A684" s="13"/>
      <c r="B684" s="5">
        <f>DATE(YEAR(siječanj!B684),MONTH(siječanj!B684)+1,DAY(siječanj!B684))</f>
        <v>43139</v>
      </c>
      <c r="C684" s="9">
        <v>7.09375</v>
      </c>
      <c r="D684">
        <v>1.1401276187587179</v>
      </c>
      <c r="E684" s="6">
        <v>67.085984409125558</v>
      </c>
      <c r="F684" s="7">
        <v>76.486583656460795</v>
      </c>
      <c r="G684" s="7">
        <v>56.716249662036866</v>
      </c>
      <c r="H684" s="7">
        <v>56.655231466668553</v>
      </c>
      <c r="I684" s="7">
        <v>242.98399427480231</v>
      </c>
    </row>
    <row r="685" spans="1:9" x14ac:dyDescent="0.25">
      <c r="A685" s="13"/>
      <c r="B685" s="5">
        <f>DATE(YEAR(siječanj!B685),MONTH(siječanj!B685)+1,DAY(siječanj!B685))</f>
        <v>43139</v>
      </c>
      <c r="C685" s="9">
        <v>7.1041666666666696</v>
      </c>
      <c r="D685">
        <v>1.1401276187587179</v>
      </c>
      <c r="E685" s="6">
        <v>66.03661186057883</v>
      </c>
      <c r="F685" s="7">
        <v>75.290165031495448</v>
      </c>
      <c r="G685" s="7">
        <v>56.453872850396181</v>
      </c>
      <c r="H685" s="7">
        <v>56.426308280365824</v>
      </c>
      <c r="I685" s="7">
        <v>242.67797929112837</v>
      </c>
    </row>
    <row r="686" spans="1:9" x14ac:dyDescent="0.25">
      <c r="A686" s="13"/>
      <c r="B686" s="5">
        <f>DATE(YEAR(siječanj!B686),MONTH(siječanj!B686)+1,DAY(siječanj!B686))</f>
        <v>43139</v>
      </c>
      <c r="C686" s="9">
        <v>7.1145833333333304</v>
      </c>
      <c r="D686">
        <v>1.1401276187587179</v>
      </c>
      <c r="E686" s="6">
        <v>64.512652594834691</v>
      </c>
      <c r="F686" s="7">
        <v>73.552656982757298</v>
      </c>
      <c r="G686" s="7">
        <v>56.040688328403654</v>
      </c>
      <c r="H686" s="7">
        <v>57.831812757272509</v>
      </c>
      <c r="I686" s="7">
        <v>242.64436030417664</v>
      </c>
    </row>
    <row r="687" spans="1:9" x14ac:dyDescent="0.25">
      <c r="A687" s="13"/>
      <c r="B687" s="5">
        <f>DATE(YEAR(siječanj!B687),MONTH(siječanj!B687)+1,DAY(siječanj!B687))</f>
        <v>43139</v>
      </c>
      <c r="C687" s="9">
        <v>7.125</v>
      </c>
      <c r="D687">
        <v>1.1401276187587179</v>
      </c>
      <c r="E687" s="6">
        <v>64.067591106843238</v>
      </c>
      <c r="F687" s="7">
        <v>73.045230088252396</v>
      </c>
      <c r="G687" s="7">
        <v>56.968048480674291</v>
      </c>
      <c r="H687" s="7">
        <v>56.927639421979855</v>
      </c>
      <c r="I687" s="7">
        <v>242.03643945746015</v>
      </c>
    </row>
    <row r="688" spans="1:9" x14ac:dyDescent="0.25">
      <c r="A688" s="13"/>
      <c r="B688" s="5">
        <f>DATE(YEAR(siječanj!B688),MONTH(siječanj!B688)+1,DAY(siječanj!B688))</f>
        <v>43139</v>
      </c>
      <c r="C688" s="9">
        <v>7.1354166666666696</v>
      </c>
      <c r="D688">
        <v>1.1401276187587179</v>
      </c>
      <c r="E688" s="6">
        <v>63.130100609656736</v>
      </c>
      <c r="F688" s="7">
        <v>71.976371280086227</v>
      </c>
      <c r="G688" s="7">
        <v>57.510643678937612</v>
      </c>
      <c r="H688" s="7">
        <v>56.416402390582441</v>
      </c>
      <c r="I688" s="7">
        <v>242.25675092513819</v>
      </c>
    </row>
    <row r="689" spans="1:9" x14ac:dyDescent="0.25">
      <c r="A689" s="13"/>
      <c r="B689" s="5">
        <f>DATE(YEAR(siječanj!B689),MONTH(siječanj!B689)+1,DAY(siječanj!B689))</f>
        <v>43139</v>
      </c>
      <c r="C689" s="9">
        <v>7.1458333333333304</v>
      </c>
      <c r="D689">
        <v>1.1401276187587179</v>
      </c>
      <c r="E689" s="6">
        <v>62.8037936640618</v>
      </c>
      <c r="F689" s="7">
        <v>71.604339719220633</v>
      </c>
      <c r="G689" s="7">
        <v>57.106309638747668</v>
      </c>
      <c r="H689" s="7">
        <v>56.98878059664365</v>
      </c>
      <c r="I689" s="7">
        <v>242.16275216561903</v>
      </c>
    </row>
    <row r="690" spans="1:9" x14ac:dyDescent="0.25">
      <c r="A690" s="13"/>
      <c r="B690" s="5">
        <f>DATE(YEAR(siječanj!B690),MONTH(siječanj!B690)+1,DAY(siječanj!B690))</f>
        <v>43139</v>
      </c>
      <c r="C690" s="9">
        <v>7.15625</v>
      </c>
      <c r="D690">
        <v>1.1401276187587179</v>
      </c>
      <c r="E690" s="6">
        <v>62.267439826170971</v>
      </c>
      <c r="F690" s="7">
        <v>70.992827895214063</v>
      </c>
      <c r="G690" s="7">
        <v>57.520317741661451</v>
      </c>
      <c r="H690" s="7">
        <v>55.328845668615195</v>
      </c>
      <c r="I690" s="7">
        <v>242.07504659084876</v>
      </c>
    </row>
    <row r="691" spans="1:9" x14ac:dyDescent="0.25">
      <c r="A691" s="13"/>
      <c r="B691" s="5">
        <f>DATE(YEAR(siječanj!B691),MONTH(siječanj!B691)+1,DAY(siječanj!B691))</f>
        <v>43139</v>
      </c>
      <c r="C691" s="9">
        <v>7.1666666666666696</v>
      </c>
      <c r="D691">
        <v>1.1401276187587179</v>
      </c>
      <c r="E691" s="6">
        <v>62.024897130177344</v>
      </c>
      <c r="F691" s="7">
        <v>70.716298268783532</v>
      </c>
      <c r="G691" s="7">
        <v>57.592833037411104</v>
      </c>
      <c r="H691" s="7">
        <v>55.321990214907743</v>
      </c>
      <c r="I691" s="7">
        <v>241.73721067300849</v>
      </c>
    </row>
    <row r="692" spans="1:9" x14ac:dyDescent="0.25">
      <c r="A692" s="13"/>
      <c r="B692" s="5">
        <f>DATE(YEAR(siječanj!B692),MONTH(siječanj!B692)+1,DAY(siječanj!B692))</f>
        <v>43139</v>
      </c>
      <c r="C692" s="9">
        <v>7.1770833333333304</v>
      </c>
      <c r="D692">
        <v>1.1401276187587179</v>
      </c>
      <c r="E692" s="6">
        <v>63.064857073740036</v>
      </c>
      <c r="F692" s="7">
        <v>71.901985322842123</v>
      </c>
      <c r="G692" s="7">
        <v>57.094558545115106</v>
      </c>
      <c r="H692" s="7">
        <v>56.61828105283314</v>
      </c>
      <c r="I692" s="7">
        <v>241.87340567128155</v>
      </c>
    </row>
    <row r="693" spans="1:9" x14ac:dyDescent="0.25">
      <c r="A693" s="13"/>
      <c r="B693" s="5">
        <f>DATE(YEAR(siječanj!B693),MONTH(siječanj!B693)+1,DAY(siječanj!B693))</f>
        <v>43139</v>
      </c>
      <c r="C693" s="9">
        <v>7.1875</v>
      </c>
      <c r="D693">
        <v>1.1401276187587179</v>
      </c>
      <c r="E693" s="6">
        <v>63.005000245691434</v>
      </c>
      <c r="F693" s="7">
        <v>71.833740900012614</v>
      </c>
      <c r="G693" s="7">
        <v>57.797514992416843</v>
      </c>
      <c r="H693" s="7">
        <v>57.075252431932611</v>
      </c>
      <c r="I693" s="7">
        <v>241.85483912622394</v>
      </c>
    </row>
    <row r="694" spans="1:9" x14ac:dyDescent="0.25">
      <c r="A694" s="13"/>
      <c r="B694" s="5">
        <f>DATE(YEAR(siječanj!B694),MONTH(siječanj!B694)+1,DAY(siječanj!B694))</f>
        <v>43139</v>
      </c>
      <c r="C694" s="9">
        <v>7.1979166666666696</v>
      </c>
      <c r="D694">
        <v>1.1401276187587179</v>
      </c>
      <c r="E694" s="6">
        <v>64.831403668483532</v>
      </c>
      <c r="F694" s="7">
        <v>73.916073885333333</v>
      </c>
      <c r="G694" s="7">
        <v>57.732701182647908</v>
      </c>
      <c r="H694" s="7">
        <v>56.878832444765145</v>
      </c>
      <c r="I694" s="7">
        <v>242.22568601316635</v>
      </c>
    </row>
    <row r="695" spans="1:9" x14ac:dyDescent="0.25">
      <c r="A695" s="13"/>
      <c r="B695" s="5">
        <f>DATE(YEAR(siječanj!B695),MONTH(siječanj!B695)+1,DAY(siječanj!B695))</f>
        <v>43139</v>
      </c>
      <c r="C695" s="9">
        <v>7.2083333333333304</v>
      </c>
      <c r="D695">
        <v>1.1401276187587179</v>
      </c>
      <c r="E695" s="6">
        <v>66.155892080598264</v>
      </c>
      <c r="F695" s="7">
        <v>75.426159704711225</v>
      </c>
      <c r="G695" s="7">
        <v>55.952878532326075</v>
      </c>
      <c r="H695" s="7">
        <v>57.459302333890889</v>
      </c>
      <c r="I695" s="7">
        <v>241.54632906930223</v>
      </c>
    </row>
    <row r="696" spans="1:9" x14ac:dyDescent="0.25">
      <c r="A696" s="13"/>
      <c r="B696" s="5">
        <f>DATE(YEAR(siječanj!B696),MONTH(siječanj!B696)+1,DAY(siječanj!B696))</f>
        <v>43139</v>
      </c>
      <c r="C696" s="9">
        <v>7.21875</v>
      </c>
      <c r="D696">
        <v>1.1401276187587179</v>
      </c>
      <c r="E696" s="6">
        <v>69.251857546821668</v>
      </c>
      <c r="F696" s="7">
        <v>78.955955439475744</v>
      </c>
      <c r="G696" s="7">
        <v>55.757898762319535</v>
      </c>
      <c r="H696" s="7">
        <v>60.126142059531944</v>
      </c>
      <c r="I696" s="7">
        <v>240.09701252175404</v>
      </c>
    </row>
    <row r="697" spans="1:9" x14ac:dyDescent="0.25">
      <c r="A697" s="13"/>
      <c r="B697" s="5">
        <f>DATE(YEAR(siječanj!B697),MONTH(siječanj!B697)+1,DAY(siječanj!B697))</f>
        <v>43139</v>
      </c>
      <c r="C697" s="9">
        <v>7.2291666666666696</v>
      </c>
      <c r="D697">
        <v>1.1401276187587179</v>
      </c>
      <c r="E697" s="6">
        <v>72.495432297717187</v>
      </c>
      <c r="F697" s="7">
        <v>82.654044596480148</v>
      </c>
      <c r="G697" s="7">
        <v>56.467174686641449</v>
      </c>
      <c r="H697" s="7">
        <v>61.45699112721217</v>
      </c>
      <c r="I697" s="7">
        <v>239.97100982269606</v>
      </c>
    </row>
    <row r="698" spans="1:9" x14ac:dyDescent="0.25">
      <c r="A698" s="13"/>
      <c r="B698" s="5">
        <f>DATE(YEAR(siječanj!B698),MONTH(siječanj!B698)+1,DAY(siječanj!B698))</f>
        <v>43139</v>
      </c>
      <c r="C698" s="9">
        <v>7.2395833333333304</v>
      </c>
      <c r="D698">
        <v>1.1401276187587179</v>
      </c>
      <c r="E698" s="6">
        <v>79.395871530339122</v>
      </c>
      <c r="F698" s="7">
        <v>90.521425947158633</v>
      </c>
      <c r="G698" s="7">
        <v>57.106165009902966</v>
      </c>
      <c r="H698" s="7">
        <v>59.925628066052056</v>
      </c>
      <c r="I698" s="7">
        <v>238.76513642190199</v>
      </c>
    </row>
    <row r="699" spans="1:9" x14ac:dyDescent="0.25">
      <c r="A699" s="13"/>
      <c r="B699" s="5">
        <f>DATE(YEAR(siječanj!B699),MONTH(siječanj!B699)+1,DAY(siječanj!B699))</f>
        <v>43139</v>
      </c>
      <c r="C699" s="9">
        <v>7.25</v>
      </c>
      <c r="D699">
        <v>1.1401276187587179</v>
      </c>
      <c r="E699" s="6">
        <v>84.554003857701716</v>
      </c>
      <c r="F699" s="7">
        <v>96.402355074796901</v>
      </c>
      <c r="G699" s="7">
        <v>59.699034780625027</v>
      </c>
      <c r="H699" s="7">
        <v>60.13378821838014</v>
      </c>
      <c r="I699" s="7">
        <v>235.36018646287457</v>
      </c>
    </row>
    <row r="700" spans="1:9" x14ac:dyDescent="0.25">
      <c r="A700" s="13"/>
      <c r="B700" s="5">
        <f>DATE(YEAR(siječanj!B700),MONTH(siječanj!B700)+1,DAY(siječanj!B700))</f>
        <v>43139</v>
      </c>
      <c r="C700" s="9">
        <v>7.2604166666666696</v>
      </c>
      <c r="D700">
        <v>1.1401276187587179</v>
      </c>
      <c r="E700" s="6">
        <v>91.12894053067626</v>
      </c>
      <c r="F700" s="7">
        <v>103.89862196724474</v>
      </c>
      <c r="G700" s="7">
        <v>67.751980906395715</v>
      </c>
      <c r="H700" s="7">
        <v>61.26942141839654</v>
      </c>
      <c r="I700" s="7">
        <v>222.02912110313542</v>
      </c>
    </row>
    <row r="701" spans="1:9" x14ac:dyDescent="0.25">
      <c r="A701" s="13"/>
      <c r="B701" s="5">
        <f>DATE(YEAR(siječanj!B701),MONTH(siječanj!B701)+1,DAY(siječanj!B701))</f>
        <v>43139</v>
      </c>
      <c r="C701" s="9">
        <v>7.2708333333333304</v>
      </c>
      <c r="D701">
        <v>1.1401276187587179</v>
      </c>
      <c r="E701" s="6">
        <v>96.752249945785934</v>
      </c>
      <c r="F701" s="7">
        <v>110.30991234023722</v>
      </c>
      <c r="G701" s="7">
        <v>76.925519355903361</v>
      </c>
      <c r="H701" s="7">
        <v>62.375292798014343</v>
      </c>
      <c r="I701" s="7">
        <v>212.79845711877283</v>
      </c>
    </row>
    <row r="702" spans="1:9" x14ac:dyDescent="0.25">
      <c r="A702" s="13"/>
      <c r="B702" s="5">
        <f>DATE(YEAR(siječanj!B702),MONTH(siječanj!B702)+1,DAY(siječanj!B702))</f>
        <v>43139</v>
      </c>
      <c r="C702" s="9">
        <v>7.28125</v>
      </c>
      <c r="D702">
        <v>1.1401276187587179</v>
      </c>
      <c r="E702" s="6">
        <v>103.13115746579435</v>
      </c>
      <c r="F702" s="7">
        <v>117.58268098130648</v>
      </c>
      <c r="G702" s="7">
        <v>78.292169536636393</v>
      </c>
      <c r="H702" s="7">
        <v>66.902717912040814</v>
      </c>
      <c r="I702" s="7">
        <v>192.76133988964332</v>
      </c>
    </row>
    <row r="703" spans="1:9" x14ac:dyDescent="0.25">
      <c r="A703" s="13"/>
      <c r="B703" s="5">
        <f>DATE(YEAR(siječanj!B703),MONTH(siječanj!B703)+1,DAY(siječanj!B703))</f>
        <v>43139</v>
      </c>
      <c r="C703" s="9">
        <v>7.2916666666666696</v>
      </c>
      <c r="D703">
        <v>1.1401276187587179</v>
      </c>
      <c r="E703" s="6">
        <v>108.7341350590318</v>
      </c>
      <c r="F703" s="7">
        <v>123.97079048264276</v>
      </c>
      <c r="G703" s="7">
        <v>86.093766800175416</v>
      </c>
      <c r="H703" s="7">
        <v>79.178808567606481</v>
      </c>
      <c r="I703" s="7">
        <v>152.48981863964104</v>
      </c>
    </row>
    <row r="704" spans="1:9" x14ac:dyDescent="0.25">
      <c r="A704" s="13"/>
      <c r="B704" s="5">
        <f>DATE(YEAR(siječanj!B704),MONTH(siječanj!B704)+1,DAY(siječanj!B704))</f>
        <v>43139</v>
      </c>
      <c r="C704" s="9">
        <v>7.3020833333333304</v>
      </c>
      <c r="D704">
        <v>1.1401276187587179</v>
      </c>
      <c r="E704" s="6">
        <v>110.419232369404</v>
      </c>
      <c r="F704" s="7">
        <v>125.89201646649413</v>
      </c>
      <c r="G704" s="7">
        <v>108.96665789210178</v>
      </c>
      <c r="H704" s="7">
        <v>96.556950232999981</v>
      </c>
      <c r="I704" s="7">
        <v>118.11935162673457</v>
      </c>
    </row>
    <row r="705" spans="1:9" x14ac:dyDescent="0.25">
      <c r="A705" s="13"/>
      <c r="B705" s="5">
        <f>DATE(YEAR(siječanj!B705),MONTH(siječanj!B705)+1,DAY(siječanj!B705))</f>
        <v>43139</v>
      </c>
      <c r="C705" s="9">
        <v>7.3125</v>
      </c>
      <c r="D705">
        <v>1.1401276187587179</v>
      </c>
      <c r="E705" s="6">
        <v>113.83144747726682</v>
      </c>
      <c r="F705" s="7">
        <v>129.78237715211429</v>
      </c>
      <c r="G705" s="7">
        <v>124.0530051727425</v>
      </c>
      <c r="H705" s="7">
        <v>105.23760828409787</v>
      </c>
      <c r="I705" s="7">
        <v>61.459212256496265</v>
      </c>
    </row>
    <row r="706" spans="1:9" x14ac:dyDescent="0.25">
      <c r="A706" s="13"/>
      <c r="B706" s="5">
        <f>DATE(YEAR(siječanj!B706),MONTH(siječanj!B706)+1,DAY(siječanj!B706))</f>
        <v>43139</v>
      </c>
      <c r="C706" s="9">
        <v>7.3229166666666696</v>
      </c>
      <c r="D706">
        <v>1.1401276187587179</v>
      </c>
      <c r="E706" s="6">
        <v>114.28882569114779</v>
      </c>
      <c r="F706" s="7">
        <v>130.30384668597853</v>
      </c>
      <c r="G706" s="7">
        <v>135.0294064510276</v>
      </c>
      <c r="H706" s="7">
        <v>118.65018305079586</v>
      </c>
      <c r="I706" s="7">
        <v>18.629387902456287</v>
      </c>
    </row>
    <row r="707" spans="1:9" x14ac:dyDescent="0.25">
      <c r="A707" s="13"/>
      <c r="B707" s="5">
        <f>DATE(YEAR(siječanj!B707),MONTH(siječanj!B707)+1,DAY(siječanj!B707))</f>
        <v>43139</v>
      </c>
      <c r="C707" s="9">
        <v>7.3333333333333304</v>
      </c>
      <c r="D707">
        <v>1.1401276187587179</v>
      </c>
      <c r="E707" s="6">
        <v>113.0048918198747</v>
      </c>
      <c r="F707" s="7">
        <v>128.83999821868028</v>
      </c>
      <c r="G707" s="7">
        <v>145.99254205027864</v>
      </c>
      <c r="H707" s="7">
        <v>124.60467440830776</v>
      </c>
      <c r="I707" s="7">
        <v>4.5347511265709182</v>
      </c>
    </row>
    <row r="708" spans="1:9" x14ac:dyDescent="0.25">
      <c r="A708" s="13"/>
      <c r="B708" s="5">
        <f>DATE(YEAR(siječanj!B708),MONTH(siječanj!B708)+1,DAY(siječanj!B708))</f>
        <v>43139</v>
      </c>
      <c r="C708" s="9">
        <v>7.34375</v>
      </c>
      <c r="D708">
        <v>1.1401276187587179</v>
      </c>
      <c r="E708" s="6">
        <v>111.74935346684057</v>
      </c>
      <c r="F708" s="7">
        <v>127.40852426597523</v>
      </c>
      <c r="G708" s="7">
        <v>164.36486471763135</v>
      </c>
      <c r="H708" s="7">
        <v>138.29606705980817</v>
      </c>
      <c r="I708" s="7">
        <v>2.8056633657864816</v>
      </c>
    </row>
    <row r="709" spans="1:9" x14ac:dyDescent="0.25">
      <c r="A709" s="13"/>
      <c r="B709" s="5">
        <f>DATE(YEAR(siječanj!B709),MONTH(siječanj!B709)+1,DAY(siječanj!B709))</f>
        <v>43139</v>
      </c>
      <c r="C709" s="9">
        <v>7.3541666666666696</v>
      </c>
      <c r="D709">
        <v>1.1401276187587179</v>
      </c>
      <c r="E709" s="6">
        <v>112.77801233335499</v>
      </c>
      <c r="F709" s="7">
        <v>128.58132664996936</v>
      </c>
      <c r="G709" s="7">
        <v>174.78876773925853</v>
      </c>
      <c r="H709" s="7">
        <v>151.58284746195957</v>
      </c>
      <c r="I709" s="7">
        <v>2.5006464114116826</v>
      </c>
    </row>
    <row r="710" spans="1:9" x14ac:dyDescent="0.25">
      <c r="A710" s="13"/>
      <c r="B710" s="5">
        <f>DATE(YEAR(siječanj!B710),MONTH(siječanj!B710)+1,DAY(siječanj!B710))</f>
        <v>43139</v>
      </c>
      <c r="C710" s="9">
        <v>7.3645833333333304</v>
      </c>
      <c r="D710">
        <v>1.1401276187587179</v>
      </c>
      <c r="E710" s="6">
        <v>112.94287078697097</v>
      </c>
      <c r="F710" s="7">
        <v>128.76928632612277</v>
      </c>
      <c r="G710" s="7">
        <v>196.14169805759298</v>
      </c>
      <c r="H710" s="7">
        <v>165.15296922451546</v>
      </c>
      <c r="I710" s="7">
        <v>2.2365116572145709</v>
      </c>
    </row>
    <row r="711" spans="1:9" x14ac:dyDescent="0.25">
      <c r="A711" s="13"/>
      <c r="B711" s="5">
        <f>DATE(YEAR(siječanj!B711),MONTH(siječanj!B711)+1,DAY(siječanj!B711))</f>
        <v>43139</v>
      </c>
      <c r="C711" s="9">
        <v>7.375</v>
      </c>
      <c r="D711">
        <v>1.1401276187587179</v>
      </c>
      <c r="E711" s="6">
        <v>114.43911493985223</v>
      </c>
      <c r="F711" s="7">
        <v>130.47519560922893</v>
      </c>
      <c r="G711" s="7">
        <v>226.83336510583538</v>
      </c>
      <c r="H711" s="7">
        <v>170.57494675900037</v>
      </c>
      <c r="I711" s="7">
        <v>2.0011917489341418</v>
      </c>
    </row>
    <row r="712" spans="1:9" x14ac:dyDescent="0.25">
      <c r="A712" s="13"/>
      <c r="B712" s="5">
        <f>DATE(YEAR(siječanj!B712),MONTH(siječanj!B712)+1,DAY(siječanj!B712))</f>
        <v>43139</v>
      </c>
      <c r="C712" s="9">
        <v>7.3854166666666696</v>
      </c>
      <c r="D712">
        <v>1.1401276187587179</v>
      </c>
      <c r="E712" s="6">
        <v>114.62002342232505</v>
      </c>
      <c r="F712" s="7">
        <v>130.68145436656394</v>
      </c>
      <c r="G712" s="7">
        <v>224.79643254430101</v>
      </c>
      <c r="H712" s="7">
        <v>192.68543460928362</v>
      </c>
      <c r="I712" s="7">
        <v>1.7992878216457981</v>
      </c>
    </row>
    <row r="713" spans="1:9" x14ac:dyDescent="0.25">
      <c r="A713" s="13"/>
      <c r="B713" s="5">
        <f>DATE(YEAR(siječanj!B713),MONTH(siječanj!B713)+1,DAY(siječanj!B713))</f>
        <v>43139</v>
      </c>
      <c r="C713" s="9">
        <v>7.3958333333333304</v>
      </c>
      <c r="D713">
        <v>1.1401276187587179</v>
      </c>
      <c r="E713" s="6">
        <v>114.58838358049255</v>
      </c>
      <c r="F713" s="7">
        <v>130.64538090903753</v>
      </c>
      <c r="G713" s="7">
        <v>222.74015989225478</v>
      </c>
      <c r="H713" s="7">
        <v>199.38725069554241</v>
      </c>
      <c r="I713" s="7">
        <v>2.0210993333605805</v>
      </c>
    </row>
    <row r="714" spans="1:9" x14ac:dyDescent="0.25">
      <c r="A714" s="13"/>
      <c r="B714" s="5">
        <f>DATE(YEAR(siječanj!B714),MONTH(siječanj!B714)+1,DAY(siječanj!B714))</f>
        <v>43139</v>
      </c>
      <c r="C714" s="9">
        <v>7.40625</v>
      </c>
      <c r="D714">
        <v>1.1401276187587179</v>
      </c>
      <c r="E714" s="6">
        <v>115.18829878590671</v>
      </c>
      <c r="F714" s="7">
        <v>131.32936080364354</v>
      </c>
      <c r="G714" s="7">
        <v>223.90977737687999</v>
      </c>
      <c r="H714" s="7">
        <v>203.19989843100569</v>
      </c>
      <c r="I714" s="7">
        <v>2.0377648226089149</v>
      </c>
    </row>
    <row r="715" spans="1:9" x14ac:dyDescent="0.25">
      <c r="A715" s="13"/>
      <c r="B715" s="5">
        <f>DATE(YEAR(siječanj!B715),MONTH(siječanj!B715)+1,DAY(siječanj!B715))</f>
        <v>43139</v>
      </c>
      <c r="C715" s="9">
        <v>7.4166666666666696</v>
      </c>
      <c r="D715">
        <v>1.1401276187587179</v>
      </c>
      <c r="E715" s="6">
        <v>115.70441105978128</v>
      </c>
      <c r="F715" s="7">
        <v>131.91779466146829</v>
      </c>
      <c r="G715" s="7">
        <v>234.00146794221183</v>
      </c>
      <c r="H715" s="7">
        <v>204.53681224725264</v>
      </c>
      <c r="I715" s="7">
        <v>2.1526181943563634</v>
      </c>
    </row>
    <row r="716" spans="1:9" x14ac:dyDescent="0.25">
      <c r="A716" s="13"/>
      <c r="B716" s="5">
        <f>DATE(YEAR(siječanj!B716),MONTH(siječanj!B716)+1,DAY(siječanj!B716))</f>
        <v>43139</v>
      </c>
      <c r="C716" s="9">
        <v>7.4270833333333304</v>
      </c>
      <c r="D716">
        <v>1.1401276187587179</v>
      </c>
      <c r="E716" s="6">
        <v>117.62534222946518</v>
      </c>
      <c r="F716" s="7">
        <v>134.1079013417594</v>
      </c>
      <c r="G716" s="7">
        <v>233.60450193816621</v>
      </c>
      <c r="H716" s="7">
        <v>201.53353751855943</v>
      </c>
      <c r="I716" s="7">
        <v>2.0649616210246187</v>
      </c>
    </row>
    <row r="717" spans="1:9" x14ac:dyDescent="0.25">
      <c r="A717" s="13"/>
      <c r="B717" s="5">
        <f>DATE(YEAR(siječanj!B717),MONTH(siječanj!B717)+1,DAY(siječanj!B717))</f>
        <v>43139</v>
      </c>
      <c r="C717" s="9">
        <v>7.4375</v>
      </c>
      <c r="D717">
        <v>1.1401276187587179</v>
      </c>
      <c r="E717" s="6">
        <v>119.28824900123804</v>
      </c>
      <c r="F717" s="7">
        <v>136.00382727967855</v>
      </c>
      <c r="G717" s="7">
        <v>225.37253342492178</v>
      </c>
      <c r="H717" s="7">
        <v>201.09386130926407</v>
      </c>
      <c r="I717" s="7">
        <v>2.0437039969651023</v>
      </c>
    </row>
    <row r="718" spans="1:9" x14ac:dyDescent="0.25">
      <c r="A718" s="13"/>
      <c r="B718" s="5">
        <f>DATE(YEAR(siječanj!B718),MONTH(siječanj!B718)+1,DAY(siječanj!B718))</f>
        <v>43139</v>
      </c>
      <c r="C718" s="9">
        <v>7.4479166666666696</v>
      </c>
      <c r="D718">
        <v>1.1401276187587179</v>
      </c>
      <c r="E718" s="6">
        <v>120.21983306400095</v>
      </c>
      <c r="F718" s="7">
        <v>137.06595199883</v>
      </c>
      <c r="G718" s="7">
        <v>224.14123977296424</v>
      </c>
      <c r="H718" s="7">
        <v>206.84144479873169</v>
      </c>
      <c r="I718" s="7">
        <v>2.1177771715293621</v>
      </c>
    </row>
    <row r="719" spans="1:9" x14ac:dyDescent="0.25">
      <c r="A719" s="13"/>
      <c r="B719" s="5">
        <f>DATE(YEAR(siječanj!B719),MONTH(siječanj!B719)+1,DAY(siječanj!B719))</f>
        <v>43139</v>
      </c>
      <c r="C719" s="9">
        <v>7.4583333333333304</v>
      </c>
      <c r="D719">
        <v>1.1401276187587179</v>
      </c>
      <c r="E719" s="6">
        <v>120.36233335728501</v>
      </c>
      <c r="F719" s="7">
        <v>137.22842051888435</v>
      </c>
      <c r="G719" s="7">
        <v>221.35542708846529</v>
      </c>
      <c r="H719" s="7">
        <v>208.18546693378187</v>
      </c>
      <c r="I719" s="7">
        <v>2.2052917406922932</v>
      </c>
    </row>
    <row r="720" spans="1:9" x14ac:dyDescent="0.25">
      <c r="A720" s="13"/>
      <c r="B720" s="5">
        <f>DATE(YEAR(siječanj!B720),MONTH(siječanj!B720)+1,DAY(siječanj!B720))</f>
        <v>43139</v>
      </c>
      <c r="C720" s="9">
        <v>7.46875</v>
      </c>
      <c r="D720">
        <v>1.1401276187587179</v>
      </c>
      <c r="E720" s="6">
        <v>119.62630632947217</v>
      </c>
      <c r="F720" s="7">
        <v>136.38925577632205</v>
      </c>
      <c r="G720" s="7">
        <v>219.44829891505671</v>
      </c>
      <c r="H720" s="7">
        <v>203.28010483114397</v>
      </c>
      <c r="I720" s="7">
        <v>2.1868902004787558</v>
      </c>
    </row>
    <row r="721" spans="1:9" x14ac:dyDescent="0.25">
      <c r="A721" s="13"/>
      <c r="B721" s="5">
        <f>DATE(YEAR(siječanj!B721),MONTH(siječanj!B721)+1,DAY(siječanj!B721))</f>
        <v>43139</v>
      </c>
      <c r="C721" s="9">
        <v>7.4791666666666696</v>
      </c>
      <c r="D721">
        <v>1.1401276187587179</v>
      </c>
      <c r="E721" s="6">
        <v>120.36968689293849</v>
      </c>
      <c r="F721" s="7">
        <v>137.23680448797842</v>
      </c>
      <c r="G721" s="7">
        <v>218.46778364488782</v>
      </c>
      <c r="H721" s="7">
        <v>198.5424605204382</v>
      </c>
      <c r="I721" s="7">
        <v>2.2455929238130787</v>
      </c>
    </row>
    <row r="722" spans="1:9" x14ac:dyDescent="0.25">
      <c r="A722" s="13"/>
      <c r="B722" s="5">
        <f>DATE(YEAR(siječanj!B722),MONTH(siječanj!B722)+1,DAY(siječanj!B722))</f>
        <v>43139</v>
      </c>
      <c r="C722" s="9">
        <v>7.4895833333333304</v>
      </c>
      <c r="D722">
        <v>1.1401276187587179</v>
      </c>
      <c r="E722" s="6">
        <v>121.0137788555696</v>
      </c>
      <c r="F722" s="7">
        <v>137.97115152359464</v>
      </c>
      <c r="G722" s="7">
        <v>214.21223657058988</v>
      </c>
      <c r="H722" s="7">
        <v>194.18760981367518</v>
      </c>
      <c r="I722" s="7">
        <v>1.9718038861954197</v>
      </c>
    </row>
    <row r="723" spans="1:9" x14ac:dyDescent="0.25">
      <c r="A723" s="13"/>
      <c r="B723" s="5">
        <f>DATE(YEAR(siječanj!B723),MONTH(siječanj!B723)+1,DAY(siječanj!B723))</f>
        <v>43139</v>
      </c>
      <c r="C723" s="9">
        <v>7.5</v>
      </c>
      <c r="D723">
        <v>1.1401276187587179</v>
      </c>
      <c r="E723" s="6">
        <v>121.67417079188958</v>
      </c>
      <c r="F723" s="7">
        <v>138.72408260939861</v>
      </c>
      <c r="G723" s="7">
        <v>217.63433582244789</v>
      </c>
      <c r="H723" s="7">
        <v>194.71883121510155</v>
      </c>
      <c r="I723" s="7">
        <v>1.8550184577286326</v>
      </c>
    </row>
    <row r="724" spans="1:9" x14ac:dyDescent="0.25">
      <c r="A724" s="13"/>
      <c r="B724" s="5">
        <f>DATE(YEAR(siječanj!B724),MONTH(siječanj!B724)+1,DAY(siječanj!B724))</f>
        <v>43139</v>
      </c>
      <c r="C724" s="9">
        <v>7.5104166666666696</v>
      </c>
      <c r="D724">
        <v>1.1401276187587179</v>
      </c>
      <c r="E724" s="6">
        <v>122.07347452241703</v>
      </c>
      <c r="F724" s="7">
        <v>139.17933982084634</v>
      </c>
      <c r="G724" s="7">
        <v>210.0083943082752</v>
      </c>
      <c r="H724" s="7">
        <v>191.53830206800731</v>
      </c>
      <c r="I724" s="7">
        <v>1.8582405523195797</v>
      </c>
    </row>
    <row r="725" spans="1:9" x14ac:dyDescent="0.25">
      <c r="A725" s="13"/>
      <c r="B725" s="5">
        <f>DATE(YEAR(siječanj!B725),MONTH(siječanj!B725)+1,DAY(siječanj!B725))</f>
        <v>43139</v>
      </c>
      <c r="C725" s="9">
        <v>7.5208333333333304</v>
      </c>
      <c r="D725">
        <v>1.1401276187587179</v>
      </c>
      <c r="E725" s="6">
        <v>121.27706895631097</v>
      </c>
      <c r="F725" s="7">
        <v>138.27133583919567</v>
      </c>
      <c r="G725" s="7">
        <v>203.2831168721207</v>
      </c>
      <c r="H725" s="7">
        <v>187.32354263803091</v>
      </c>
      <c r="I725" s="7">
        <v>2.0519552391966056</v>
      </c>
    </row>
    <row r="726" spans="1:9" x14ac:dyDescent="0.25">
      <c r="A726" s="13"/>
      <c r="B726" s="5">
        <f>DATE(YEAR(siječanj!B726),MONTH(siječanj!B726)+1,DAY(siječanj!B726))</f>
        <v>43139</v>
      </c>
      <c r="C726" s="9">
        <v>7.53125</v>
      </c>
      <c r="D726">
        <v>1.1401276187587179</v>
      </c>
      <c r="E726" s="6">
        <v>119.4303446219369</v>
      </c>
      <c r="F726" s="7">
        <v>136.16583442134197</v>
      </c>
      <c r="G726" s="7">
        <v>188.52508912137191</v>
      </c>
      <c r="H726" s="7">
        <v>183.36523256621078</v>
      </c>
      <c r="I726" s="7">
        <v>1.8819492483351523</v>
      </c>
    </row>
    <row r="727" spans="1:9" x14ac:dyDescent="0.25">
      <c r="A727" s="13"/>
      <c r="B727" s="5">
        <f>DATE(YEAR(siječanj!B727),MONTH(siječanj!B727)+1,DAY(siječanj!B727))</f>
        <v>43139</v>
      </c>
      <c r="C727" s="9">
        <v>7.5416666666666696</v>
      </c>
      <c r="D727">
        <v>1.1401276187587179</v>
      </c>
      <c r="E727" s="6">
        <v>116.93843035299103</v>
      </c>
      <c r="F727" s="7">
        <v>133.32473413973784</v>
      </c>
      <c r="G727" s="7">
        <v>184.40616006077272</v>
      </c>
      <c r="H727" s="7">
        <v>178.10289719552009</v>
      </c>
      <c r="I727" s="7">
        <v>1.8394370003041922</v>
      </c>
    </row>
    <row r="728" spans="1:9" x14ac:dyDescent="0.25">
      <c r="A728" s="13"/>
      <c r="B728" s="5">
        <f>DATE(YEAR(siječanj!B728),MONTH(siječanj!B728)+1,DAY(siječanj!B728))</f>
        <v>43139</v>
      </c>
      <c r="C728" s="9">
        <v>7.5520833333333304</v>
      </c>
      <c r="D728">
        <v>1.1401276187587179</v>
      </c>
      <c r="E728" s="6">
        <v>114.45020078662847</v>
      </c>
      <c r="F728" s="7">
        <v>130.48783488931588</v>
      </c>
      <c r="G728" s="7">
        <v>192.30876450246896</v>
      </c>
      <c r="H728" s="7">
        <v>177.40964947368224</v>
      </c>
      <c r="I728" s="7">
        <v>1.9439870695778574</v>
      </c>
    </row>
    <row r="729" spans="1:9" x14ac:dyDescent="0.25">
      <c r="A729" s="13"/>
      <c r="B729" s="5">
        <f>DATE(YEAR(siječanj!B729),MONTH(siječanj!B729)+1,DAY(siječanj!B729))</f>
        <v>43139</v>
      </c>
      <c r="C729" s="9">
        <v>7.5625</v>
      </c>
      <c r="D729">
        <v>1.1401276187587179</v>
      </c>
      <c r="E729" s="6">
        <v>115.73641590041613</v>
      </c>
      <c r="F729" s="7">
        <v>131.95428426421006</v>
      </c>
      <c r="G729" s="7">
        <v>179.89865748658889</v>
      </c>
      <c r="H729" s="7">
        <v>174.0300673314392</v>
      </c>
      <c r="I729" s="7">
        <v>1.9254275247257817</v>
      </c>
    </row>
    <row r="730" spans="1:9" x14ac:dyDescent="0.25">
      <c r="A730" s="13"/>
      <c r="B730" s="5">
        <f>DATE(YEAR(siječanj!B730),MONTH(siječanj!B730)+1,DAY(siječanj!B730))</f>
        <v>43139</v>
      </c>
      <c r="C730" s="9">
        <v>7.5729166666666696</v>
      </c>
      <c r="D730">
        <v>1.1401276187587179</v>
      </c>
      <c r="E730" s="6">
        <v>116.55989386410272</v>
      </c>
      <c r="F730" s="7">
        <v>132.89315423404832</v>
      </c>
      <c r="G730" s="7">
        <v>173.75716634716429</v>
      </c>
      <c r="H730" s="7">
        <v>175.12894679047247</v>
      </c>
      <c r="I730" s="7">
        <v>1.9727619143202264</v>
      </c>
    </row>
    <row r="731" spans="1:9" x14ac:dyDescent="0.25">
      <c r="A731" s="13"/>
      <c r="B731" s="5">
        <f>DATE(YEAR(siječanj!B731),MONTH(siječanj!B731)+1,DAY(siječanj!B731))</f>
        <v>43139</v>
      </c>
      <c r="C731" s="9">
        <v>7.5833333333333304</v>
      </c>
      <c r="D731">
        <v>1.1401276187587179</v>
      </c>
      <c r="E731" s="6">
        <v>116.84338387138833</v>
      </c>
      <c r="F731" s="7">
        <v>133.21636902099675</v>
      </c>
      <c r="G731" s="7">
        <v>174.06079451929014</v>
      </c>
      <c r="H731" s="7">
        <v>175.3786410382132</v>
      </c>
      <c r="I731" s="7">
        <v>2.0835821676675228</v>
      </c>
    </row>
    <row r="732" spans="1:9" x14ac:dyDescent="0.25">
      <c r="A732" s="13"/>
      <c r="B732" s="5">
        <f>DATE(YEAR(siječanj!B732),MONTH(siječanj!B732)+1,DAY(siječanj!B732))</f>
        <v>43139</v>
      </c>
      <c r="C732" s="9">
        <v>7.59375</v>
      </c>
      <c r="D732">
        <v>1.1401276187587179</v>
      </c>
      <c r="E732" s="6">
        <v>118.27451838737005</v>
      </c>
      <c r="F732" s="7">
        <v>134.8480450088264</v>
      </c>
      <c r="G732" s="7">
        <v>174.73867794937451</v>
      </c>
      <c r="H732" s="7">
        <v>172.68928829158554</v>
      </c>
      <c r="I732" s="7">
        <v>2.0309786233866407</v>
      </c>
    </row>
    <row r="733" spans="1:9" x14ac:dyDescent="0.25">
      <c r="A733" s="13"/>
      <c r="B733" s="5">
        <f>DATE(YEAR(siječanj!B733),MONTH(siječanj!B733)+1,DAY(siječanj!B733))</f>
        <v>43139</v>
      </c>
      <c r="C733" s="9">
        <v>7.6041666666666696</v>
      </c>
      <c r="D733">
        <v>1.1401276187587179</v>
      </c>
      <c r="E733" s="6">
        <v>118.55742320635844</v>
      </c>
      <c r="F733" s="7">
        <v>135.17059260643501</v>
      </c>
      <c r="G733" s="7">
        <v>175.6648007215293</v>
      </c>
      <c r="H733" s="7">
        <v>173.1311439571825</v>
      </c>
      <c r="I733" s="7">
        <v>2.0362087769281225</v>
      </c>
    </row>
    <row r="734" spans="1:9" x14ac:dyDescent="0.25">
      <c r="A734" s="13"/>
      <c r="B734" s="5">
        <f>DATE(YEAR(siječanj!B734),MONTH(siječanj!B734)+1,DAY(siječanj!B734))</f>
        <v>43139</v>
      </c>
      <c r="C734" s="9">
        <v>7.6145833333333304</v>
      </c>
      <c r="D734">
        <v>1.1401276187587179</v>
      </c>
      <c r="E734" s="6">
        <v>120.67526527883255</v>
      </c>
      <c r="F734" s="7">
        <v>137.58520284543195</v>
      </c>
      <c r="G734" s="7">
        <v>176.02473772386168</v>
      </c>
      <c r="H734" s="7">
        <v>170.98598900649887</v>
      </c>
      <c r="I734" s="7">
        <v>2.0417459394824595</v>
      </c>
    </row>
    <row r="735" spans="1:9" x14ac:dyDescent="0.25">
      <c r="A735" s="13"/>
      <c r="B735" s="5">
        <f>DATE(YEAR(siječanj!B735),MONTH(siječanj!B735)+1,DAY(siječanj!B735))</f>
        <v>43139</v>
      </c>
      <c r="C735" s="9">
        <v>7.625</v>
      </c>
      <c r="D735">
        <v>1.1401276187587179</v>
      </c>
      <c r="E735" s="6">
        <v>122.44276801174303</v>
      </c>
      <c r="F735" s="7">
        <v>139.60038152745469</v>
      </c>
      <c r="G735" s="7">
        <v>172.44817084838709</v>
      </c>
      <c r="H735" s="7">
        <v>167.59728365214983</v>
      </c>
      <c r="I735" s="7">
        <v>2.1046547862958396</v>
      </c>
    </row>
    <row r="736" spans="1:9" x14ac:dyDescent="0.25">
      <c r="A736" s="13"/>
      <c r="B736" s="5">
        <f>DATE(YEAR(siječanj!B736),MONTH(siječanj!B736)+1,DAY(siječanj!B736))</f>
        <v>43139</v>
      </c>
      <c r="C736" s="9">
        <v>7.6354166666666696</v>
      </c>
      <c r="D736">
        <v>1.1401276187587179</v>
      </c>
      <c r="E736" s="6">
        <v>124.4698721754333</v>
      </c>
      <c r="F736" s="7">
        <v>141.91153897057876</v>
      </c>
      <c r="G736" s="7">
        <v>169.89633549488315</v>
      </c>
      <c r="H736" s="7">
        <v>160.7739638805092</v>
      </c>
      <c r="I736" s="7">
        <v>2.0274185188727452</v>
      </c>
    </row>
    <row r="737" spans="1:9" x14ac:dyDescent="0.25">
      <c r="A737" s="13"/>
      <c r="B737" s="5">
        <f>DATE(YEAR(siječanj!B737),MONTH(siječanj!B737)+1,DAY(siječanj!B737))</f>
        <v>43139</v>
      </c>
      <c r="C737" s="9">
        <v>7.6458333333333304</v>
      </c>
      <c r="D737">
        <v>1.1401276187587179</v>
      </c>
      <c r="E737" s="6">
        <v>126.30663739846439</v>
      </c>
      <c r="F737" s="7">
        <v>144.00568573053204</v>
      </c>
      <c r="G737" s="7">
        <v>168.55660234913753</v>
      </c>
      <c r="H737" s="7">
        <v>158.36571283200919</v>
      </c>
      <c r="I737" s="7">
        <v>1.9260995444542475</v>
      </c>
    </row>
    <row r="738" spans="1:9" x14ac:dyDescent="0.25">
      <c r="A738" s="13"/>
      <c r="B738" s="5">
        <f>DATE(YEAR(siječanj!B738),MONTH(siječanj!B738)+1,DAY(siječanj!B738))</f>
        <v>43139</v>
      </c>
      <c r="C738" s="9">
        <v>7.65625</v>
      </c>
      <c r="D738">
        <v>1.1401276187587179</v>
      </c>
      <c r="E738" s="6">
        <v>129.9907815732868</v>
      </c>
      <c r="F738" s="7">
        <v>148.20608025573611</v>
      </c>
      <c r="G738" s="7">
        <v>167.39703656921955</v>
      </c>
      <c r="H738" s="7">
        <v>158.31181644302572</v>
      </c>
      <c r="I738" s="7">
        <v>2.36834652748743</v>
      </c>
    </row>
    <row r="739" spans="1:9" x14ac:dyDescent="0.25">
      <c r="A739" s="13"/>
      <c r="B739" s="5">
        <f>DATE(YEAR(siječanj!B739),MONTH(siječanj!B739)+1,DAY(siječanj!B739))</f>
        <v>43139</v>
      </c>
      <c r="C739" s="9">
        <v>7.6666666666666696</v>
      </c>
      <c r="D739">
        <v>1.1401276187587179</v>
      </c>
      <c r="E739" s="6">
        <v>131.48618563381595</v>
      </c>
      <c r="F739" s="7">
        <v>149.91103172634934</v>
      </c>
      <c r="G739" s="7">
        <v>167.18066780006779</v>
      </c>
      <c r="H739" s="7">
        <v>156.57321638782363</v>
      </c>
      <c r="I739" s="7">
        <v>3.6698757364465773</v>
      </c>
    </row>
    <row r="740" spans="1:9" x14ac:dyDescent="0.25">
      <c r="A740" s="13"/>
      <c r="B740" s="5">
        <f>DATE(YEAR(siječanj!B740),MONTH(siječanj!B740)+1,DAY(siječanj!B740))</f>
        <v>43139</v>
      </c>
      <c r="C740" s="9">
        <v>7.6770833333333304</v>
      </c>
      <c r="D740">
        <v>1.1401276187587179</v>
      </c>
      <c r="E740" s="6">
        <v>134.26721664430184</v>
      </c>
      <c r="F740" s="7">
        <v>153.08176199002875</v>
      </c>
      <c r="G740" s="7">
        <v>166.43770540733252</v>
      </c>
      <c r="H740" s="7">
        <v>155.90806478773769</v>
      </c>
      <c r="I740" s="7">
        <v>7.926078685685896</v>
      </c>
    </row>
    <row r="741" spans="1:9" x14ac:dyDescent="0.25">
      <c r="A741" s="13"/>
      <c r="B741" s="5">
        <f>DATE(YEAR(siječanj!B741),MONTH(siječanj!B741)+1,DAY(siječanj!B741))</f>
        <v>43139</v>
      </c>
      <c r="C741" s="9">
        <v>7.6875</v>
      </c>
      <c r="D741">
        <v>1.1401276187587179</v>
      </c>
      <c r="E741" s="6">
        <v>139.37599577762856</v>
      </c>
      <c r="F741" s="7">
        <v>158.90642217807277</v>
      </c>
      <c r="G741" s="7">
        <v>167.88544817780001</v>
      </c>
      <c r="H741" s="7">
        <v>159.34625543995517</v>
      </c>
      <c r="I741" s="7">
        <v>20.642540002510142</v>
      </c>
    </row>
    <row r="742" spans="1:9" x14ac:dyDescent="0.25">
      <c r="A742" s="13"/>
      <c r="B742" s="5">
        <f>DATE(YEAR(siječanj!B742),MONTH(siječanj!B742)+1,DAY(siječanj!B742))</f>
        <v>43139</v>
      </c>
      <c r="C742" s="9">
        <v>7.6979166666666696</v>
      </c>
      <c r="D742">
        <v>1.1401276187587179</v>
      </c>
      <c r="E742" s="6">
        <v>144.26569132276799</v>
      </c>
      <c r="F742" s="7">
        <v>164.48129911640771</v>
      </c>
      <c r="G742" s="7">
        <v>170.13204837201468</v>
      </c>
      <c r="H742" s="7">
        <v>157.75124663556366</v>
      </c>
      <c r="I742" s="7">
        <v>60.356674889335437</v>
      </c>
    </row>
    <row r="743" spans="1:9" x14ac:dyDescent="0.25">
      <c r="A743" s="13"/>
      <c r="B743" s="5">
        <f>DATE(YEAR(siječanj!B743),MONTH(siječanj!B743)+1,DAY(siječanj!B743))</f>
        <v>43139</v>
      </c>
      <c r="C743" s="9">
        <v>7.7083333333333304</v>
      </c>
      <c r="D743">
        <v>1.1401276187587179</v>
      </c>
      <c r="E743" s="6">
        <v>148.39578766200714</v>
      </c>
      <c r="F743" s="7">
        <v>169.19013602090854</v>
      </c>
      <c r="G743" s="7">
        <v>170.99990982455941</v>
      </c>
      <c r="H743" s="7">
        <v>151.09728627211169</v>
      </c>
      <c r="I743" s="7">
        <v>110.93722178113543</v>
      </c>
    </row>
    <row r="744" spans="1:9" x14ac:dyDescent="0.25">
      <c r="A744" s="13"/>
      <c r="B744" s="5">
        <f>DATE(YEAR(siječanj!B744),MONTH(siječanj!B744)+1,DAY(siječanj!B744))</f>
        <v>43139</v>
      </c>
      <c r="C744" s="9">
        <v>7.71875</v>
      </c>
      <c r="D744">
        <v>1.1401276187587179</v>
      </c>
      <c r="E744" s="6">
        <v>154.71962896324749</v>
      </c>
      <c r="F744" s="7">
        <v>176.40012214509971</v>
      </c>
      <c r="G744" s="7">
        <v>168.24760282241792</v>
      </c>
      <c r="H744" s="7">
        <v>151.73213821175406</v>
      </c>
      <c r="I744" s="7">
        <v>138.60393899223328</v>
      </c>
    </row>
    <row r="745" spans="1:9" x14ac:dyDescent="0.25">
      <c r="A745" s="13"/>
      <c r="B745" s="5">
        <f>DATE(YEAR(siječanj!B745),MONTH(siječanj!B745)+1,DAY(siječanj!B745))</f>
        <v>43139</v>
      </c>
      <c r="C745" s="9">
        <v>7.7291666666666696</v>
      </c>
      <c r="D745">
        <v>1.1401276187587179</v>
      </c>
      <c r="E745" s="6">
        <v>161.21043043675098</v>
      </c>
      <c r="F745" s="7">
        <v>183.80046417292084</v>
      </c>
      <c r="G745" s="7">
        <v>165.82470810143946</v>
      </c>
      <c r="H745" s="7">
        <v>152.83878022785422</v>
      </c>
      <c r="I745" s="7">
        <v>156.81948874565376</v>
      </c>
    </row>
    <row r="746" spans="1:9" x14ac:dyDescent="0.25">
      <c r="A746" s="13"/>
      <c r="B746" s="5">
        <f>DATE(YEAR(siječanj!B746),MONTH(siječanj!B746)+1,DAY(siječanj!B746))</f>
        <v>43139</v>
      </c>
      <c r="C746" s="9">
        <v>7.7395833333333304</v>
      </c>
      <c r="D746">
        <v>1.1401276187587179</v>
      </c>
      <c r="E746" s="6">
        <v>165.16759074018339</v>
      </c>
      <c r="F746" s="7">
        <v>188.31213192671976</v>
      </c>
      <c r="G746" s="7">
        <v>163.42422683392292</v>
      </c>
      <c r="H746" s="7">
        <v>152.41862680944476</v>
      </c>
      <c r="I746" s="7">
        <v>168.74640488382073</v>
      </c>
    </row>
    <row r="747" spans="1:9" x14ac:dyDescent="0.25">
      <c r="A747" s="13"/>
      <c r="B747" s="5">
        <f>DATE(YEAR(siječanj!B747),MONTH(siječanj!B747)+1,DAY(siječanj!B747))</f>
        <v>43139</v>
      </c>
      <c r="C747" s="9">
        <v>7.75</v>
      </c>
      <c r="D747">
        <v>1.1401276187587179</v>
      </c>
      <c r="E747" s="6">
        <v>168.11690702727998</v>
      </c>
      <c r="F747" s="7">
        <v>191.67472888209349</v>
      </c>
      <c r="G747" s="7">
        <v>161.34611120885779</v>
      </c>
      <c r="H747" s="7">
        <v>154.84815063584261</v>
      </c>
      <c r="I747" s="7">
        <v>190.31946220350355</v>
      </c>
    </row>
    <row r="748" spans="1:9" x14ac:dyDescent="0.25">
      <c r="A748" s="13"/>
      <c r="B748" s="5">
        <f>DATE(YEAR(siječanj!B748),MONTH(siječanj!B748)+1,DAY(siječanj!B748))</f>
        <v>43139</v>
      </c>
      <c r="C748" s="9">
        <v>7.7604166666666696</v>
      </c>
      <c r="D748">
        <v>1.1401276187587179</v>
      </c>
      <c r="E748" s="6">
        <v>170.09293615475815</v>
      </c>
      <c r="F748" s="7">
        <v>193.92765426580306</v>
      </c>
      <c r="G748" s="7">
        <v>158.25546109439247</v>
      </c>
      <c r="H748" s="7">
        <v>154.58326441369746</v>
      </c>
      <c r="I748" s="7">
        <v>206.17158457384784</v>
      </c>
    </row>
    <row r="749" spans="1:9" x14ac:dyDescent="0.25">
      <c r="A749" s="13"/>
      <c r="B749" s="5">
        <f>DATE(YEAR(siječanj!B749),MONTH(siječanj!B749)+1,DAY(siječanj!B749))</f>
        <v>43139</v>
      </c>
      <c r="C749" s="9">
        <v>7.7708333333333304</v>
      </c>
      <c r="D749">
        <v>1.1401276187587179</v>
      </c>
      <c r="E749" s="6">
        <v>172.49101498432319</v>
      </c>
      <c r="F749" s="7">
        <v>196.66177017135072</v>
      </c>
      <c r="G749" s="7">
        <v>156.22013552002153</v>
      </c>
      <c r="H749" s="7">
        <v>157.95870438484792</v>
      </c>
      <c r="I749" s="7">
        <v>223.11798306882784</v>
      </c>
    </row>
    <row r="750" spans="1:9" x14ac:dyDescent="0.25">
      <c r="A750" s="13"/>
      <c r="B750" s="5">
        <f>DATE(YEAR(siječanj!B750),MONTH(siječanj!B750)+1,DAY(siječanj!B750))</f>
        <v>43139</v>
      </c>
      <c r="C750" s="9">
        <v>7.78125</v>
      </c>
      <c r="D750">
        <v>1.1401276187587179</v>
      </c>
      <c r="E750" s="6">
        <v>175.81446892963322</v>
      </c>
      <c r="F750" s="7">
        <v>200.45093180407133</v>
      </c>
      <c r="G750" s="7">
        <v>153.1933792151741</v>
      </c>
      <c r="H750" s="7">
        <v>158.84017605376505</v>
      </c>
      <c r="I750" s="7">
        <v>226.49824530309834</v>
      </c>
    </row>
    <row r="751" spans="1:9" x14ac:dyDescent="0.25">
      <c r="A751" s="13"/>
      <c r="B751" s="5">
        <f>DATE(YEAR(siječanj!B751),MONTH(siječanj!B751)+1,DAY(siječanj!B751))</f>
        <v>43139</v>
      </c>
      <c r="C751" s="9">
        <v>7.7916666666666696</v>
      </c>
      <c r="D751">
        <v>1.1401276187587179</v>
      </c>
      <c r="E751" s="6">
        <v>175.83616850516964</v>
      </c>
      <c r="F751" s="7">
        <v>200.47567208945574</v>
      </c>
      <c r="G751" s="7">
        <v>148.20599411677972</v>
      </c>
      <c r="H751" s="7">
        <v>160.67382930258543</v>
      </c>
      <c r="I751" s="7">
        <v>226.9064232859688</v>
      </c>
    </row>
    <row r="752" spans="1:9" x14ac:dyDescent="0.25">
      <c r="A752" s="13"/>
      <c r="B752" s="5">
        <f>DATE(YEAR(siječanj!B752),MONTH(siječanj!B752)+1,DAY(siječanj!B752))</f>
        <v>43139</v>
      </c>
      <c r="C752" s="9">
        <v>7.8020833333333304</v>
      </c>
      <c r="D752">
        <v>1.1401276187587179</v>
      </c>
      <c r="E752" s="6">
        <v>175.24702869918082</v>
      </c>
      <c r="F752" s="7">
        <v>199.80397752533773</v>
      </c>
      <c r="G752" s="7">
        <v>140.90367169504589</v>
      </c>
      <c r="H752" s="7">
        <v>159.56727157485057</v>
      </c>
      <c r="I752" s="7">
        <v>227.53816283193024</v>
      </c>
    </row>
    <row r="753" spans="1:9" x14ac:dyDescent="0.25">
      <c r="A753" s="13"/>
      <c r="B753" s="5">
        <f>DATE(YEAR(siječanj!B753),MONTH(siječanj!B753)+1,DAY(siječanj!B753))</f>
        <v>43139</v>
      </c>
      <c r="C753" s="9">
        <v>7.8125</v>
      </c>
      <c r="D753">
        <v>1.1401276187587179</v>
      </c>
      <c r="E753" s="6">
        <v>176.19174875144935</v>
      </c>
      <c r="F753" s="7">
        <v>200.88107894892426</v>
      </c>
      <c r="G753" s="7">
        <v>135.12035790700972</v>
      </c>
      <c r="H753" s="7">
        <v>156.1099956285002</v>
      </c>
      <c r="I753" s="7">
        <v>227.51846125355149</v>
      </c>
    </row>
    <row r="754" spans="1:9" x14ac:dyDescent="0.25">
      <c r="A754" s="13"/>
      <c r="B754" s="5">
        <f>DATE(YEAR(siječanj!B754),MONTH(siječanj!B754)+1,DAY(siječanj!B754))</f>
        <v>43139</v>
      </c>
      <c r="C754" s="9">
        <v>7.8229166666666696</v>
      </c>
      <c r="D754">
        <v>1.1401276187587179</v>
      </c>
      <c r="E754" s="6">
        <v>177.2029045368096</v>
      </c>
      <c r="F754" s="7">
        <v>202.03392558668114</v>
      </c>
      <c r="G754" s="7">
        <v>130.66384905298932</v>
      </c>
      <c r="H754" s="7">
        <v>151.46844005418589</v>
      </c>
      <c r="I754" s="7">
        <v>227.61958922236263</v>
      </c>
    </row>
    <row r="755" spans="1:9" x14ac:dyDescent="0.25">
      <c r="A755" s="13"/>
      <c r="B755" s="5">
        <f>DATE(YEAR(siječanj!B755),MONTH(siječanj!B755)+1,DAY(siječanj!B755))</f>
        <v>43139</v>
      </c>
      <c r="C755" s="9">
        <v>7.8333333333333304</v>
      </c>
      <c r="D755">
        <v>1.1401276187587179</v>
      </c>
      <c r="E755" s="6">
        <v>179.68504021012455</v>
      </c>
      <c r="F755" s="7">
        <v>204.86387702133379</v>
      </c>
      <c r="G755" s="7">
        <v>127.28920011459942</v>
      </c>
      <c r="H755" s="7">
        <v>147.117474639688</v>
      </c>
      <c r="I755" s="7">
        <v>227.6415378667084</v>
      </c>
    </row>
    <row r="756" spans="1:9" x14ac:dyDescent="0.25">
      <c r="A756" s="13"/>
      <c r="B756" s="5">
        <f>DATE(YEAR(siječanj!B756),MONTH(siječanj!B756)+1,DAY(siječanj!B756))</f>
        <v>43139</v>
      </c>
      <c r="C756" s="9">
        <v>7.84375</v>
      </c>
      <c r="D756">
        <v>1.1401276187587179</v>
      </c>
      <c r="E756" s="6">
        <v>179.92330111310281</v>
      </c>
      <c r="F756" s="7">
        <v>205.13552485728968</v>
      </c>
      <c r="G756" s="7">
        <v>123.34891178202264</v>
      </c>
      <c r="H756" s="7">
        <v>139.00795455156253</v>
      </c>
      <c r="I756" s="7">
        <v>227.99527425133829</v>
      </c>
    </row>
    <row r="757" spans="1:9" x14ac:dyDescent="0.25">
      <c r="A757" s="13"/>
      <c r="B757" s="5">
        <f>DATE(YEAR(siječanj!B757),MONTH(siječanj!B757)+1,DAY(siječanj!B757))</f>
        <v>43139</v>
      </c>
      <c r="C757" s="9">
        <v>7.8541666666666696</v>
      </c>
      <c r="D757">
        <v>1.1401276187587179</v>
      </c>
      <c r="E757" s="6">
        <v>177.47989101923957</v>
      </c>
      <c r="F757" s="7">
        <v>202.34972552532238</v>
      </c>
      <c r="G757" s="7">
        <v>120.88328727236866</v>
      </c>
      <c r="H757" s="7">
        <v>131.15169691864031</v>
      </c>
      <c r="I757" s="7">
        <v>228.45479374143997</v>
      </c>
    </row>
    <row r="758" spans="1:9" x14ac:dyDescent="0.25">
      <c r="A758" s="13"/>
      <c r="B758" s="5">
        <f>DATE(YEAR(siječanj!B758),MONTH(siječanj!B758)+1,DAY(siječanj!B758))</f>
        <v>43139</v>
      </c>
      <c r="C758" s="9">
        <v>7.8645833333333304</v>
      </c>
      <c r="D758">
        <v>1.1401276187587179</v>
      </c>
      <c r="E758" s="6">
        <v>174.11490953356321</v>
      </c>
      <c r="F758" s="7">
        <v>198.51321719689102</v>
      </c>
      <c r="G758" s="7">
        <v>115.94522864495568</v>
      </c>
      <c r="H758" s="7">
        <v>125.55909565048782</v>
      </c>
      <c r="I758" s="7">
        <v>228.85736355967165</v>
      </c>
    </row>
    <row r="759" spans="1:9" x14ac:dyDescent="0.25">
      <c r="A759" s="13"/>
      <c r="B759" s="5">
        <f>DATE(YEAR(siječanj!B759),MONTH(siječanj!B759)+1,DAY(siječanj!B759))</f>
        <v>43139</v>
      </c>
      <c r="C759" s="9">
        <v>7.875</v>
      </c>
      <c r="D759">
        <v>1.1401276187587179</v>
      </c>
      <c r="E759" s="6">
        <v>172.92458793664235</v>
      </c>
      <c r="F759" s="7">
        <v>197.15609866903657</v>
      </c>
      <c r="G759" s="7">
        <v>108.43151509680884</v>
      </c>
      <c r="H759" s="7">
        <v>118.92456174836148</v>
      </c>
      <c r="I759" s="7">
        <v>229.59986735733636</v>
      </c>
    </row>
    <row r="760" spans="1:9" x14ac:dyDescent="0.25">
      <c r="A760" s="13"/>
      <c r="B760" s="5">
        <f>DATE(YEAR(siječanj!B760),MONTH(siječanj!B760)+1,DAY(siječanj!B760))</f>
        <v>43139</v>
      </c>
      <c r="C760" s="9">
        <v>7.8854166666666696</v>
      </c>
      <c r="D760">
        <v>1.1401276187587179</v>
      </c>
      <c r="E760" s="6">
        <v>179.81016239467044</v>
      </c>
      <c r="F760" s="7">
        <v>205.00653227965398</v>
      </c>
      <c r="G760" s="7">
        <v>87.976042917101552</v>
      </c>
      <c r="H760" s="7">
        <v>98.271299321398487</v>
      </c>
      <c r="I760" s="7">
        <v>233.06698814151108</v>
      </c>
    </row>
    <row r="761" spans="1:9" x14ac:dyDescent="0.25">
      <c r="A761" s="13"/>
      <c r="B761" s="5">
        <f>DATE(YEAR(siječanj!B761),MONTH(siječanj!B761)+1,DAY(siječanj!B761))</f>
        <v>43139</v>
      </c>
      <c r="C761" s="9">
        <v>7.8958333333333304</v>
      </c>
      <c r="D761">
        <v>1.1401276187587179</v>
      </c>
      <c r="E761" s="6">
        <v>186.16332658882419</v>
      </c>
      <c r="F761" s="7">
        <v>212.24995024391765</v>
      </c>
      <c r="G761" s="7">
        <v>80.33249284108561</v>
      </c>
      <c r="H761" s="7">
        <v>91.547724795708717</v>
      </c>
      <c r="I761" s="7">
        <v>236.88821032103127</v>
      </c>
    </row>
    <row r="762" spans="1:9" x14ac:dyDescent="0.25">
      <c r="A762" s="13"/>
      <c r="B762" s="5">
        <f>DATE(YEAR(siječanj!B762),MONTH(siječanj!B762)+1,DAY(siječanj!B762))</f>
        <v>43139</v>
      </c>
      <c r="C762" s="9">
        <v>7.90625</v>
      </c>
      <c r="D762">
        <v>1.1401276187587179</v>
      </c>
      <c r="E762" s="6">
        <v>186.53710222376904</v>
      </c>
      <c r="F762" s="7">
        <v>212.67610216853734</v>
      </c>
      <c r="G762" s="7">
        <v>77.744198966311401</v>
      </c>
      <c r="H762" s="7">
        <v>87.92366224317577</v>
      </c>
      <c r="I762" s="7">
        <v>237.61695071464402</v>
      </c>
    </row>
    <row r="763" spans="1:9" x14ac:dyDescent="0.25">
      <c r="A763" s="13"/>
      <c r="B763" s="5">
        <f>DATE(YEAR(siječanj!B763),MONTH(siječanj!B763)+1,DAY(siječanj!B763))</f>
        <v>43139</v>
      </c>
      <c r="C763" s="9">
        <v>7.9166666666666696</v>
      </c>
      <c r="D763">
        <v>1.1401276187587179</v>
      </c>
      <c r="E763" s="6">
        <v>185.19876865328004</v>
      </c>
      <c r="F763" s="7">
        <v>211.15023110171086</v>
      </c>
      <c r="G763" s="7">
        <v>77.120551352992706</v>
      </c>
      <c r="H763" s="7">
        <v>85.227682825546324</v>
      </c>
      <c r="I763" s="7">
        <v>236.73307076660339</v>
      </c>
    </row>
    <row r="764" spans="1:9" x14ac:dyDescent="0.25">
      <c r="A764" s="13"/>
      <c r="B764" s="5">
        <f>DATE(YEAR(siječanj!B764),MONTH(siječanj!B764)+1,DAY(siječanj!B764))</f>
        <v>43139</v>
      </c>
      <c r="C764" s="9">
        <v>7.9270833333333304</v>
      </c>
      <c r="D764">
        <v>1.1401276187587179</v>
      </c>
      <c r="E764" s="6">
        <v>182.01954477818683</v>
      </c>
      <c r="F764" s="7">
        <v>207.52551015549997</v>
      </c>
      <c r="G764" s="7">
        <v>75.259407117265638</v>
      </c>
      <c r="H764" s="7">
        <v>70.640308865109787</v>
      </c>
      <c r="I764" s="7">
        <v>238.15867361798922</v>
      </c>
    </row>
    <row r="765" spans="1:9" x14ac:dyDescent="0.25">
      <c r="A765" s="13"/>
      <c r="B765" s="5">
        <f>DATE(YEAR(siječanj!B765),MONTH(siječanj!B765)+1,DAY(siječanj!B765))</f>
        <v>43139</v>
      </c>
      <c r="C765" s="9">
        <v>7.9375</v>
      </c>
      <c r="D765">
        <v>1.1401276187587179</v>
      </c>
      <c r="E765" s="6">
        <v>174.6562642517838</v>
      </c>
      <c r="F765" s="7">
        <v>199.13043066267966</v>
      </c>
      <c r="G765" s="7">
        <v>73.492890320656983</v>
      </c>
      <c r="H765" s="7">
        <v>65.267487502495626</v>
      </c>
      <c r="I765" s="7">
        <v>237.9453823564032</v>
      </c>
    </row>
    <row r="766" spans="1:9" x14ac:dyDescent="0.25">
      <c r="A766" s="13"/>
      <c r="B766" s="5">
        <f>DATE(YEAR(siječanj!B766),MONTH(siječanj!B766)+1,DAY(siječanj!B766))</f>
        <v>43139</v>
      </c>
      <c r="C766" s="9">
        <v>7.9479166666666696</v>
      </c>
      <c r="D766">
        <v>1.1401276187587179</v>
      </c>
      <c r="E766" s="6">
        <v>167.85402259096836</v>
      </c>
      <c r="F766" s="7">
        <v>191.3750070757128</v>
      </c>
      <c r="G766" s="7">
        <v>72.485638801556561</v>
      </c>
      <c r="H766" s="7">
        <v>63.412473173680446</v>
      </c>
      <c r="I766" s="7">
        <v>237.10167458769618</v>
      </c>
    </row>
    <row r="767" spans="1:9" x14ac:dyDescent="0.25">
      <c r="A767" s="13"/>
      <c r="B767" s="5">
        <f>DATE(YEAR(siječanj!B767),MONTH(siječanj!B767)+1,DAY(siječanj!B767))</f>
        <v>43139</v>
      </c>
      <c r="C767" s="9">
        <v>7.9583333333333304</v>
      </c>
      <c r="D767">
        <v>1.1401276187587179</v>
      </c>
      <c r="E767" s="6">
        <v>158.08759986846252</v>
      </c>
      <c r="F767" s="7">
        <v>180.24003879331119</v>
      </c>
      <c r="G767" s="7">
        <v>69.6961702212608</v>
      </c>
      <c r="H767" s="7">
        <v>62.393246219813804</v>
      </c>
      <c r="I767" s="7">
        <v>236.65583549920964</v>
      </c>
    </row>
    <row r="768" spans="1:9" x14ac:dyDescent="0.25">
      <c r="A768" s="13"/>
      <c r="B768" s="5">
        <f>DATE(YEAR(siječanj!B768),MONTH(siječanj!B768)+1,DAY(siječanj!B768))</f>
        <v>43139</v>
      </c>
      <c r="C768" s="9">
        <v>7.96875</v>
      </c>
      <c r="D768">
        <v>1.1401276187587179</v>
      </c>
      <c r="E768" s="6">
        <v>147.60083614004293</v>
      </c>
      <c r="F768" s="7">
        <v>168.28378983514287</v>
      </c>
      <c r="G768" s="7">
        <v>67.558081835256573</v>
      </c>
      <c r="H768" s="7">
        <v>61.200208629326596</v>
      </c>
      <c r="I768" s="7">
        <v>237.16108133169843</v>
      </c>
    </row>
    <row r="769" spans="1:9" x14ac:dyDescent="0.25">
      <c r="A769" s="13"/>
      <c r="B769" s="5">
        <f>DATE(YEAR(siječanj!B769),MONTH(siječanj!B769)+1,DAY(siječanj!B769))</f>
        <v>43139</v>
      </c>
      <c r="C769" s="9">
        <v>7.9791666666666696</v>
      </c>
      <c r="D769">
        <v>1.1401276187587179</v>
      </c>
      <c r="E769" s="6">
        <v>136.91757312433029</v>
      </c>
      <c r="F769" s="7">
        <v>156.10350661246534</v>
      </c>
      <c r="G769" s="7">
        <v>66.419041298883471</v>
      </c>
      <c r="H769" s="7">
        <v>59.469648078677253</v>
      </c>
      <c r="I769" s="7">
        <v>238.08572047630574</v>
      </c>
    </row>
    <row r="770" spans="1:9" ht="15.75" thickBot="1" x14ac:dyDescent="0.3">
      <c r="A770" s="13"/>
      <c r="B770" s="5">
        <f>DATE(YEAR(siječanj!B770),MONTH(siječanj!B770)+1,DAY(siječanj!B770))</f>
        <v>43139</v>
      </c>
      <c r="C770" s="9">
        <v>7.9895833333333304</v>
      </c>
      <c r="D770">
        <v>1.1401276187587179</v>
      </c>
      <c r="E770" s="6">
        <v>126.57809831478623</v>
      </c>
      <c r="F770" s="7">
        <v>144.31518581864412</v>
      </c>
      <c r="G770" s="7">
        <v>64.663946163538881</v>
      </c>
      <c r="H770" s="7">
        <v>58.502864542926353</v>
      </c>
      <c r="I770" s="7">
        <v>239.61802446011393</v>
      </c>
    </row>
    <row r="771" spans="1:9" x14ac:dyDescent="0.25">
      <c r="A771" s="12">
        <f t="shared" ref="A771" si="5">A675+1</f>
        <v>40</v>
      </c>
      <c r="B771" s="5">
        <f>DATE(YEAR(siječanj!B771),MONTH(siječanj!B771)+1,DAY(siječanj!B771))</f>
        <v>43140</v>
      </c>
      <c r="C771" s="9">
        <v>8</v>
      </c>
      <c r="D771">
        <v>1.1359249626379899</v>
      </c>
      <c r="E771" s="6">
        <v>114.13532286603153</v>
      </c>
      <c r="F771" s="7">
        <v>129.6491623622718</v>
      </c>
      <c r="G771" s="7">
        <v>63.380357131815494</v>
      </c>
      <c r="H771" s="7">
        <v>58.938695597273373</v>
      </c>
      <c r="I771" s="7">
        <v>240.73194916157246</v>
      </c>
    </row>
    <row r="772" spans="1:9" x14ac:dyDescent="0.25">
      <c r="A772" s="13"/>
      <c r="B772" s="5">
        <f>DATE(YEAR(siječanj!B772),MONTH(siječanj!B772)+1,DAY(siječanj!B772))</f>
        <v>43140</v>
      </c>
      <c r="C772" s="9">
        <v>8.0104166666666696</v>
      </c>
      <c r="D772">
        <v>1.1359249626379899</v>
      </c>
      <c r="E772" s="6">
        <v>105.0033692301236</v>
      </c>
      <c r="F772" s="7">
        <v>119.27594826959121</v>
      </c>
      <c r="G772" s="7">
        <v>62.031833766285928</v>
      </c>
      <c r="H772" s="7">
        <v>58.463883180861444</v>
      </c>
      <c r="I772" s="7">
        <v>241.48032713168507</v>
      </c>
    </row>
    <row r="773" spans="1:9" x14ac:dyDescent="0.25">
      <c r="A773" s="13"/>
      <c r="B773" s="5">
        <f>DATE(YEAR(siječanj!B773),MONTH(siječanj!B773)+1,DAY(siječanj!B773))</f>
        <v>43140</v>
      </c>
      <c r="C773" s="9">
        <v>8.0208333333333304</v>
      </c>
      <c r="D773">
        <v>1.1359249626379899</v>
      </c>
      <c r="E773" s="6">
        <v>97.401722665217719</v>
      </c>
      <c r="F773" s="7">
        <v>110.6410481793633</v>
      </c>
      <c r="G773" s="7">
        <v>61.102738067878782</v>
      </c>
      <c r="H773" s="7">
        <v>58.557615856757437</v>
      </c>
      <c r="I773" s="7">
        <v>241.51630018774512</v>
      </c>
    </row>
    <row r="774" spans="1:9" x14ac:dyDescent="0.25">
      <c r="A774" s="13"/>
      <c r="B774" s="5">
        <f>DATE(YEAR(siječanj!B774),MONTH(siječanj!B774)+1,DAY(siječanj!B774))</f>
        <v>43140</v>
      </c>
      <c r="C774" s="9">
        <v>8.03125</v>
      </c>
      <c r="D774">
        <v>1.1359249626379899</v>
      </c>
      <c r="E774" s="6">
        <v>90.064445327947055</v>
      </c>
      <c r="F774" s="7">
        <v>102.30645169415955</v>
      </c>
      <c r="G774" s="7">
        <v>59.899253328784347</v>
      </c>
      <c r="H774" s="7">
        <v>57.867538982945874</v>
      </c>
      <c r="I774" s="7">
        <v>241.89123319464366</v>
      </c>
    </row>
    <row r="775" spans="1:9" x14ac:dyDescent="0.25">
      <c r="A775" s="13"/>
      <c r="B775" s="5">
        <f>DATE(YEAR(siječanj!B775),MONTH(siječanj!B775)+1,DAY(siječanj!B775))</f>
        <v>43140</v>
      </c>
      <c r="C775" s="9">
        <v>8.0416666666666696</v>
      </c>
      <c r="D775">
        <v>1.1359249626379899</v>
      </c>
      <c r="E775" s="6">
        <v>83.832536116354703</v>
      </c>
      <c r="F775" s="7">
        <v>95.22747045581815</v>
      </c>
      <c r="G775" s="7">
        <v>59.293796810155655</v>
      </c>
      <c r="H775" s="7">
        <v>57.984559330042501</v>
      </c>
      <c r="I775" s="7">
        <v>242.52029366195544</v>
      </c>
    </row>
    <row r="776" spans="1:9" x14ac:dyDescent="0.25">
      <c r="A776" s="13"/>
      <c r="B776" s="5">
        <f>DATE(YEAR(siječanj!B776),MONTH(siječanj!B776)+1,DAY(siječanj!B776))</f>
        <v>43140</v>
      </c>
      <c r="C776" s="9">
        <v>8.0520833333333304</v>
      </c>
      <c r="D776">
        <v>1.1359249626379899</v>
      </c>
      <c r="E776" s="6">
        <v>78.68286025580916</v>
      </c>
      <c r="F776" s="7">
        <v>89.377825096330199</v>
      </c>
      <c r="G776" s="7">
        <v>58.773832008621291</v>
      </c>
      <c r="H776" s="7">
        <v>57.694482927880941</v>
      </c>
      <c r="I776" s="7">
        <v>243.09970167162135</v>
      </c>
    </row>
    <row r="777" spans="1:9" x14ac:dyDescent="0.25">
      <c r="A777" s="13"/>
      <c r="B777" s="5">
        <f>DATE(YEAR(siječanj!B777),MONTH(siječanj!B777)+1,DAY(siječanj!B777))</f>
        <v>43140</v>
      </c>
      <c r="C777" s="9">
        <v>8.0625</v>
      </c>
      <c r="D777">
        <v>1.1359249626379899</v>
      </c>
      <c r="E777" s="6">
        <v>75.176128311344854</v>
      </c>
      <c r="F777" s="7">
        <v>85.394440743333135</v>
      </c>
      <c r="G777" s="7">
        <v>58.800182580633589</v>
      </c>
      <c r="H777" s="7">
        <v>57.161555690491063</v>
      </c>
      <c r="I777" s="7">
        <v>242.77365209979251</v>
      </c>
    </row>
    <row r="778" spans="1:9" x14ac:dyDescent="0.25">
      <c r="A778" s="13"/>
      <c r="B778" s="5">
        <f>DATE(YEAR(siječanj!B778),MONTH(siječanj!B778)+1,DAY(siječanj!B778))</f>
        <v>43140</v>
      </c>
      <c r="C778" s="9">
        <v>8.0729166666666696</v>
      </c>
      <c r="D778">
        <v>1.1359249626379899</v>
      </c>
      <c r="E778" s="6">
        <v>71.664624602646825</v>
      </c>
      <c r="F778" s="7">
        <v>81.405636024227164</v>
      </c>
      <c r="G778" s="7">
        <v>58.153747889337502</v>
      </c>
      <c r="H778" s="7">
        <v>57.150249008351771</v>
      </c>
      <c r="I778" s="7">
        <v>242.75442353530005</v>
      </c>
    </row>
    <row r="779" spans="1:9" x14ac:dyDescent="0.25">
      <c r="A779" s="13"/>
      <c r="B779" s="5">
        <f>DATE(YEAR(siječanj!B779),MONTH(siječanj!B779)+1,DAY(siječanj!B779))</f>
        <v>43140</v>
      </c>
      <c r="C779" s="9">
        <v>8.0833333333333304</v>
      </c>
      <c r="D779">
        <v>1.1359249626379899</v>
      </c>
      <c r="E779" s="6">
        <v>69.268704026869486</v>
      </c>
      <c r="F779" s="7">
        <v>78.684050033703699</v>
      </c>
      <c r="G779" s="7">
        <v>57.460453452355871</v>
      </c>
      <c r="H779" s="7">
        <v>56.976125300660257</v>
      </c>
      <c r="I779" s="7">
        <v>242.67588522965306</v>
      </c>
    </row>
    <row r="780" spans="1:9" x14ac:dyDescent="0.25">
      <c r="A780" s="13"/>
      <c r="B780" s="5">
        <f>DATE(YEAR(siječanj!B780),MONTH(siječanj!B780)+1,DAY(siječanj!B780))</f>
        <v>43140</v>
      </c>
      <c r="C780" s="9">
        <v>8.09375</v>
      </c>
      <c r="D780">
        <v>1.1359249626379899</v>
      </c>
      <c r="E780" s="6">
        <v>67.085984409125558</v>
      </c>
      <c r="F780" s="7">
        <v>76.204644333468721</v>
      </c>
      <c r="G780" s="7">
        <v>56.716249662036866</v>
      </c>
      <c r="H780" s="7">
        <v>56.655231466668553</v>
      </c>
      <c r="I780" s="7">
        <v>242.98399427480231</v>
      </c>
    </row>
    <row r="781" spans="1:9" x14ac:dyDescent="0.25">
      <c r="A781" s="13"/>
      <c r="B781" s="5">
        <f>DATE(YEAR(siječanj!B781),MONTH(siječanj!B781)+1,DAY(siječanj!B781))</f>
        <v>43140</v>
      </c>
      <c r="C781" s="9">
        <v>8.1041666666666696</v>
      </c>
      <c r="D781">
        <v>1.1359249626379899</v>
      </c>
      <c r="E781" s="6">
        <v>66.03661186057883</v>
      </c>
      <c r="F781" s="7">
        <v>75.012635860467455</v>
      </c>
      <c r="G781" s="7">
        <v>56.453872850396181</v>
      </c>
      <c r="H781" s="7">
        <v>56.426308280365824</v>
      </c>
      <c r="I781" s="7">
        <v>242.67797929112837</v>
      </c>
    </row>
    <row r="782" spans="1:9" x14ac:dyDescent="0.25">
      <c r="A782" s="13"/>
      <c r="B782" s="5">
        <f>DATE(YEAR(siječanj!B782),MONTH(siječanj!B782)+1,DAY(siječanj!B782))</f>
        <v>43140</v>
      </c>
      <c r="C782" s="9">
        <v>8.1145833333333304</v>
      </c>
      <c r="D782">
        <v>1.1359249626379899</v>
      </c>
      <c r="E782" s="6">
        <v>64.512652594834691</v>
      </c>
      <c r="F782" s="7">
        <v>73.281532488465217</v>
      </c>
      <c r="G782" s="7">
        <v>56.040688328403654</v>
      </c>
      <c r="H782" s="7">
        <v>57.831812757272509</v>
      </c>
      <c r="I782" s="7">
        <v>242.64436030417664</v>
      </c>
    </row>
    <row r="783" spans="1:9" x14ac:dyDescent="0.25">
      <c r="A783" s="13"/>
      <c r="B783" s="5">
        <f>DATE(YEAR(siječanj!B783),MONTH(siječanj!B783)+1,DAY(siječanj!B783))</f>
        <v>43140</v>
      </c>
      <c r="C783" s="9">
        <v>8.125</v>
      </c>
      <c r="D783">
        <v>1.1359249626379899</v>
      </c>
      <c r="E783" s="6">
        <v>64.067591106843238</v>
      </c>
      <c r="F783" s="7">
        <v>72.775976034346925</v>
      </c>
      <c r="G783" s="7">
        <v>56.968048480674291</v>
      </c>
      <c r="H783" s="7">
        <v>56.927639421979855</v>
      </c>
      <c r="I783" s="7">
        <v>242.03643945746015</v>
      </c>
    </row>
    <row r="784" spans="1:9" x14ac:dyDescent="0.25">
      <c r="A784" s="13"/>
      <c r="B784" s="5">
        <f>DATE(YEAR(siječanj!B784),MONTH(siječanj!B784)+1,DAY(siječanj!B784))</f>
        <v>43140</v>
      </c>
      <c r="C784" s="9">
        <v>8.1354166666666696</v>
      </c>
      <c r="D784">
        <v>1.1359249626379899</v>
      </c>
      <c r="E784" s="6">
        <v>63.130100609656736</v>
      </c>
      <c r="F784" s="7">
        <v>71.711057176356874</v>
      </c>
      <c r="G784" s="7">
        <v>57.510643678937612</v>
      </c>
      <c r="H784" s="7">
        <v>56.416402390582441</v>
      </c>
      <c r="I784" s="7">
        <v>242.25675092513819</v>
      </c>
    </row>
    <row r="785" spans="1:9" x14ac:dyDescent="0.25">
      <c r="A785" s="13"/>
      <c r="B785" s="5">
        <f>DATE(YEAR(siječanj!B785),MONTH(siječanj!B785)+1,DAY(siječanj!B785))</f>
        <v>43140</v>
      </c>
      <c r="C785" s="9">
        <v>8.1458333333333304</v>
      </c>
      <c r="D785">
        <v>1.1359249626379899</v>
      </c>
      <c r="E785" s="6">
        <v>62.8037936640618</v>
      </c>
      <c r="F785" s="7">
        <v>71.340396971373423</v>
      </c>
      <c r="G785" s="7">
        <v>57.106309638747668</v>
      </c>
      <c r="H785" s="7">
        <v>56.98878059664365</v>
      </c>
      <c r="I785" s="7">
        <v>242.16275216561903</v>
      </c>
    </row>
    <row r="786" spans="1:9" x14ac:dyDescent="0.25">
      <c r="A786" s="13"/>
      <c r="B786" s="5">
        <f>DATE(YEAR(siječanj!B786),MONTH(siječanj!B786)+1,DAY(siječanj!B786))</f>
        <v>43140</v>
      </c>
      <c r="C786" s="9">
        <v>8.15625</v>
      </c>
      <c r="D786">
        <v>1.1359249626379899</v>
      </c>
      <c r="E786" s="6">
        <v>62.267439826170971</v>
      </c>
      <c r="F786" s="7">
        <v>70.731139258106552</v>
      </c>
      <c r="G786" s="7">
        <v>57.520317741661451</v>
      </c>
      <c r="H786" s="7">
        <v>55.328845668615195</v>
      </c>
      <c r="I786" s="7">
        <v>242.07504659084876</v>
      </c>
    </row>
    <row r="787" spans="1:9" x14ac:dyDescent="0.25">
      <c r="A787" s="13"/>
      <c r="B787" s="5">
        <f>DATE(YEAR(siječanj!B787),MONTH(siječanj!B787)+1,DAY(siječanj!B787))</f>
        <v>43140</v>
      </c>
      <c r="C787" s="9">
        <v>8.1666666666666696</v>
      </c>
      <c r="D787">
        <v>1.1359249626379899</v>
      </c>
      <c r="E787" s="6">
        <v>62.024897130177344</v>
      </c>
      <c r="F787" s="7">
        <v>70.455628955221869</v>
      </c>
      <c r="G787" s="7">
        <v>57.592833037411104</v>
      </c>
      <c r="H787" s="7">
        <v>55.321990214907743</v>
      </c>
      <c r="I787" s="7">
        <v>241.73721067300849</v>
      </c>
    </row>
    <row r="788" spans="1:9" x14ac:dyDescent="0.25">
      <c r="A788" s="13"/>
      <c r="B788" s="5">
        <f>DATE(YEAR(siječanj!B788),MONTH(siječanj!B788)+1,DAY(siječanj!B788))</f>
        <v>43140</v>
      </c>
      <c r="C788" s="9">
        <v>8.1770833333333304</v>
      </c>
      <c r="D788">
        <v>1.1359249626379899</v>
      </c>
      <c r="E788" s="6">
        <v>63.064857073740036</v>
      </c>
      <c r="F788" s="7">
        <v>71.636945415258324</v>
      </c>
      <c r="G788" s="7">
        <v>57.094558545115106</v>
      </c>
      <c r="H788" s="7">
        <v>56.61828105283314</v>
      </c>
      <c r="I788" s="7">
        <v>241.87340567128155</v>
      </c>
    </row>
    <row r="789" spans="1:9" x14ac:dyDescent="0.25">
      <c r="A789" s="13"/>
      <c r="B789" s="5">
        <f>DATE(YEAR(siječanj!B789),MONTH(siječanj!B789)+1,DAY(siječanj!B789))</f>
        <v>43140</v>
      </c>
      <c r="C789" s="9">
        <v>8.1875</v>
      </c>
      <c r="D789">
        <v>1.1359249626379899</v>
      </c>
      <c r="E789" s="6">
        <v>63.005000245691434</v>
      </c>
      <c r="F789" s="7">
        <v>71.568952550093584</v>
      </c>
      <c r="G789" s="7">
        <v>57.797514992416843</v>
      </c>
      <c r="H789" s="7">
        <v>57.075252431932611</v>
      </c>
      <c r="I789" s="7">
        <v>241.85483912622394</v>
      </c>
    </row>
    <row r="790" spans="1:9" x14ac:dyDescent="0.25">
      <c r="A790" s="13"/>
      <c r="B790" s="5">
        <f>DATE(YEAR(siječanj!B790),MONTH(siječanj!B790)+1,DAY(siječanj!B790))</f>
        <v>43140</v>
      </c>
      <c r="C790" s="9">
        <v>8.1979166666666696</v>
      </c>
      <c r="D790">
        <v>1.1359249626379899</v>
      </c>
      <c r="E790" s="6">
        <v>64.831403668483532</v>
      </c>
      <c r="F790" s="7">
        <v>73.643609789890604</v>
      </c>
      <c r="G790" s="7">
        <v>57.732701182647908</v>
      </c>
      <c r="H790" s="7">
        <v>56.878832444765145</v>
      </c>
      <c r="I790" s="7">
        <v>242.22568601316635</v>
      </c>
    </row>
    <row r="791" spans="1:9" x14ac:dyDescent="0.25">
      <c r="A791" s="13"/>
      <c r="B791" s="5">
        <f>DATE(YEAR(siječanj!B791),MONTH(siječanj!B791)+1,DAY(siječanj!B791))</f>
        <v>43140</v>
      </c>
      <c r="C791" s="9">
        <v>8.2083333333333304</v>
      </c>
      <c r="D791">
        <v>1.1359249626379899</v>
      </c>
      <c r="E791" s="6">
        <v>66.155892080598264</v>
      </c>
      <c r="F791" s="7">
        <v>75.14812923993648</v>
      </c>
      <c r="G791" s="7">
        <v>55.952878532326075</v>
      </c>
      <c r="H791" s="7">
        <v>57.459302333890889</v>
      </c>
      <c r="I791" s="7">
        <v>241.54632906930223</v>
      </c>
    </row>
    <row r="792" spans="1:9" x14ac:dyDescent="0.25">
      <c r="A792" s="13"/>
      <c r="B792" s="5">
        <f>DATE(YEAR(siječanj!B792),MONTH(siječanj!B792)+1,DAY(siječanj!B792))</f>
        <v>43140</v>
      </c>
      <c r="C792" s="9">
        <v>8.21875</v>
      </c>
      <c r="D792">
        <v>1.1359249626379899</v>
      </c>
      <c r="E792" s="6">
        <v>69.251857546821668</v>
      </c>
      <c r="F792" s="7">
        <v>78.664913696484803</v>
      </c>
      <c r="G792" s="7">
        <v>55.757898762319535</v>
      </c>
      <c r="H792" s="7">
        <v>60.126142059531944</v>
      </c>
      <c r="I792" s="7">
        <v>240.09701252175404</v>
      </c>
    </row>
    <row r="793" spans="1:9" x14ac:dyDescent="0.25">
      <c r="A793" s="13"/>
      <c r="B793" s="5">
        <f>DATE(YEAR(siječanj!B793),MONTH(siječanj!B793)+1,DAY(siječanj!B793))</f>
        <v>43140</v>
      </c>
      <c r="C793" s="9">
        <v>8.2291666666666696</v>
      </c>
      <c r="D793">
        <v>1.1359249626379899</v>
      </c>
      <c r="E793" s="6">
        <v>72.495432297717187</v>
      </c>
      <c r="F793" s="7">
        <v>82.349371224209321</v>
      </c>
      <c r="G793" s="7">
        <v>56.467174686641449</v>
      </c>
      <c r="H793" s="7">
        <v>61.45699112721217</v>
      </c>
      <c r="I793" s="7">
        <v>239.97100982269606</v>
      </c>
    </row>
    <row r="794" spans="1:9" x14ac:dyDescent="0.25">
      <c r="A794" s="13"/>
      <c r="B794" s="5">
        <f>DATE(YEAR(siječanj!B794),MONTH(siječanj!B794)+1,DAY(siječanj!B794))</f>
        <v>43140</v>
      </c>
      <c r="C794" s="9">
        <v>8.2395833333333304</v>
      </c>
      <c r="D794">
        <v>1.1359249626379899</v>
      </c>
      <c r="E794" s="6">
        <v>79.395871530339122</v>
      </c>
      <c r="F794" s="7">
        <v>90.187752401711109</v>
      </c>
      <c r="G794" s="7">
        <v>57.106165009902966</v>
      </c>
      <c r="H794" s="7">
        <v>59.925628066052056</v>
      </c>
      <c r="I794" s="7">
        <v>238.76513642190199</v>
      </c>
    </row>
    <row r="795" spans="1:9" x14ac:dyDescent="0.25">
      <c r="A795" s="13"/>
      <c r="B795" s="5">
        <f>DATE(YEAR(siječanj!B795),MONTH(siječanj!B795)+1,DAY(siječanj!B795))</f>
        <v>43140</v>
      </c>
      <c r="C795" s="9">
        <v>8.25</v>
      </c>
      <c r="D795">
        <v>1.1359249626379899</v>
      </c>
      <c r="E795" s="6">
        <v>84.554003857701716</v>
      </c>
      <c r="F795" s="7">
        <v>96.047003672952272</v>
      </c>
      <c r="G795" s="7">
        <v>59.699034780625027</v>
      </c>
      <c r="H795" s="7">
        <v>60.13378821838014</v>
      </c>
      <c r="I795" s="7">
        <v>235.36018646287457</v>
      </c>
    </row>
    <row r="796" spans="1:9" x14ac:dyDescent="0.25">
      <c r="A796" s="13"/>
      <c r="B796" s="5">
        <f>DATE(YEAR(siječanj!B796),MONTH(siječanj!B796)+1,DAY(siječanj!B796))</f>
        <v>43140</v>
      </c>
      <c r="C796" s="9">
        <v>8.2604166666666696</v>
      </c>
      <c r="D796">
        <v>1.1359249626379899</v>
      </c>
      <c r="E796" s="6">
        <v>91.12894053067626</v>
      </c>
      <c r="F796" s="7">
        <v>103.51563836754804</v>
      </c>
      <c r="G796" s="7">
        <v>67.751980906395715</v>
      </c>
      <c r="H796" s="7">
        <v>61.26942141839654</v>
      </c>
      <c r="I796" s="7">
        <v>222.02912110313542</v>
      </c>
    </row>
    <row r="797" spans="1:9" x14ac:dyDescent="0.25">
      <c r="A797" s="13"/>
      <c r="B797" s="5">
        <f>DATE(YEAR(siječanj!B797),MONTH(siječanj!B797)+1,DAY(siječanj!B797))</f>
        <v>43140</v>
      </c>
      <c r="C797" s="9">
        <v>8.2708333333333304</v>
      </c>
      <c r="D797">
        <v>1.1359249626379899</v>
      </c>
      <c r="E797" s="6">
        <v>96.752249945785934</v>
      </c>
      <c r="F797" s="7">
        <v>109.90329590480835</v>
      </c>
      <c r="G797" s="7">
        <v>76.925519355903361</v>
      </c>
      <c r="H797" s="7">
        <v>62.375292798014343</v>
      </c>
      <c r="I797" s="7">
        <v>212.79845711877283</v>
      </c>
    </row>
    <row r="798" spans="1:9" x14ac:dyDescent="0.25">
      <c r="A798" s="13"/>
      <c r="B798" s="5">
        <f>DATE(YEAR(siječanj!B798),MONTH(siječanj!B798)+1,DAY(siječanj!B798))</f>
        <v>43140</v>
      </c>
      <c r="C798" s="9">
        <v>8.28125</v>
      </c>
      <c r="D798">
        <v>1.1359249626379899</v>
      </c>
      <c r="E798" s="6">
        <v>103.13115746579435</v>
      </c>
      <c r="F798" s="7">
        <v>117.1492561911451</v>
      </c>
      <c r="G798" s="7">
        <v>78.292169536636393</v>
      </c>
      <c r="H798" s="7">
        <v>66.902717912040814</v>
      </c>
      <c r="I798" s="7">
        <v>192.76133988964332</v>
      </c>
    </row>
    <row r="799" spans="1:9" x14ac:dyDescent="0.25">
      <c r="A799" s="13"/>
      <c r="B799" s="5">
        <f>DATE(YEAR(siječanj!B799),MONTH(siječanj!B799)+1,DAY(siječanj!B799))</f>
        <v>43140</v>
      </c>
      <c r="C799" s="9">
        <v>8.2916666666666696</v>
      </c>
      <c r="D799">
        <v>1.1359249626379899</v>
      </c>
      <c r="E799" s="6">
        <v>108.7341350590318</v>
      </c>
      <c r="F799" s="7">
        <v>123.51381830440485</v>
      </c>
      <c r="G799" s="7">
        <v>86.093766800175416</v>
      </c>
      <c r="H799" s="7">
        <v>79.178808567606481</v>
      </c>
      <c r="I799" s="7">
        <v>152.48981863964104</v>
      </c>
    </row>
    <row r="800" spans="1:9" x14ac:dyDescent="0.25">
      <c r="A800" s="13"/>
      <c r="B800" s="5">
        <f>DATE(YEAR(siječanj!B800),MONTH(siječanj!B800)+1,DAY(siječanj!B800))</f>
        <v>43140</v>
      </c>
      <c r="C800" s="9">
        <v>8.3020833333333304</v>
      </c>
      <c r="D800">
        <v>1.1359249626379899</v>
      </c>
      <c r="E800" s="6">
        <v>110.419232369404</v>
      </c>
      <c r="F800" s="7">
        <v>125.42796240373076</v>
      </c>
      <c r="G800" s="7">
        <v>108.96665789210178</v>
      </c>
      <c r="H800" s="7">
        <v>96.556950232999981</v>
      </c>
      <c r="I800" s="7">
        <v>118.11935162673457</v>
      </c>
    </row>
    <row r="801" spans="1:9" x14ac:dyDescent="0.25">
      <c r="A801" s="13"/>
      <c r="B801" s="5">
        <f>DATE(YEAR(siječanj!B801),MONTH(siječanj!B801)+1,DAY(siječanj!B801))</f>
        <v>43140</v>
      </c>
      <c r="C801" s="9">
        <v>8.3125</v>
      </c>
      <c r="D801">
        <v>1.1359249626379899</v>
      </c>
      <c r="E801" s="6">
        <v>113.83144747726682</v>
      </c>
      <c r="F801" s="7">
        <v>129.30398272264262</v>
      </c>
      <c r="G801" s="7">
        <v>124.0530051727425</v>
      </c>
      <c r="H801" s="7">
        <v>105.23760828409787</v>
      </c>
      <c r="I801" s="7">
        <v>61.459212256496265</v>
      </c>
    </row>
    <row r="802" spans="1:9" x14ac:dyDescent="0.25">
      <c r="A802" s="13"/>
      <c r="B802" s="5">
        <f>DATE(YEAR(siječanj!B802),MONTH(siječanj!B802)+1,DAY(siječanj!B802))</f>
        <v>43140</v>
      </c>
      <c r="C802" s="9">
        <v>8.3229166666666696</v>
      </c>
      <c r="D802">
        <v>1.1359249626379899</v>
      </c>
      <c r="E802" s="6">
        <v>114.28882569114779</v>
      </c>
      <c r="F802" s="7">
        <v>129.82353005315679</v>
      </c>
      <c r="G802" s="7">
        <v>135.0294064510276</v>
      </c>
      <c r="H802" s="7">
        <v>118.65018305079586</v>
      </c>
      <c r="I802" s="7">
        <v>18.629387902456287</v>
      </c>
    </row>
    <row r="803" spans="1:9" x14ac:dyDescent="0.25">
      <c r="A803" s="13"/>
      <c r="B803" s="5">
        <f>DATE(YEAR(siječanj!B803),MONTH(siječanj!B803)+1,DAY(siječanj!B803))</f>
        <v>43140</v>
      </c>
      <c r="C803" s="9">
        <v>8.3333333333333304</v>
      </c>
      <c r="D803">
        <v>1.1359249626379899</v>
      </c>
      <c r="E803" s="6">
        <v>113.0048918198747</v>
      </c>
      <c r="F803" s="7">
        <v>128.36507751840125</v>
      </c>
      <c r="G803" s="7">
        <v>145.99254205027864</v>
      </c>
      <c r="H803" s="7">
        <v>124.60467440830776</v>
      </c>
      <c r="I803" s="7">
        <v>4.5347511265709182</v>
      </c>
    </row>
    <row r="804" spans="1:9" x14ac:dyDescent="0.25">
      <c r="A804" s="13"/>
      <c r="B804" s="5">
        <f>DATE(YEAR(siječanj!B804),MONTH(siječanj!B804)+1,DAY(siječanj!B804))</f>
        <v>43140</v>
      </c>
      <c r="C804" s="9">
        <v>8.34375</v>
      </c>
      <c r="D804">
        <v>1.1359249626379899</v>
      </c>
      <c r="E804" s="6">
        <v>111.74935346684057</v>
      </c>
      <c r="F804" s="7">
        <v>126.93888016164041</v>
      </c>
      <c r="G804" s="7">
        <v>164.36486471763135</v>
      </c>
      <c r="H804" s="7">
        <v>138.29606705980817</v>
      </c>
      <c r="I804" s="7">
        <v>2.8056633657864816</v>
      </c>
    </row>
    <row r="805" spans="1:9" x14ac:dyDescent="0.25">
      <c r="A805" s="13"/>
      <c r="B805" s="5">
        <f>DATE(YEAR(siječanj!B805),MONTH(siječanj!B805)+1,DAY(siječanj!B805))</f>
        <v>43140</v>
      </c>
      <c r="C805" s="9">
        <v>8.3541666666666696</v>
      </c>
      <c r="D805">
        <v>1.1359249626379899</v>
      </c>
      <c r="E805" s="6">
        <v>112.77801233335499</v>
      </c>
      <c r="F805" s="7">
        <v>128.10735944615303</v>
      </c>
      <c r="G805" s="7">
        <v>174.78876773925853</v>
      </c>
      <c r="H805" s="7">
        <v>151.58284746195957</v>
      </c>
      <c r="I805" s="7">
        <v>2.5006464114116826</v>
      </c>
    </row>
    <row r="806" spans="1:9" x14ac:dyDescent="0.25">
      <c r="A806" s="13"/>
      <c r="B806" s="5">
        <f>DATE(YEAR(siječanj!B806),MONTH(siječanj!B806)+1,DAY(siječanj!B806))</f>
        <v>43140</v>
      </c>
      <c r="C806" s="9">
        <v>8.3645833333333304</v>
      </c>
      <c r="D806">
        <v>1.1359249626379899</v>
      </c>
      <c r="E806" s="6">
        <v>112.94287078697097</v>
      </c>
      <c r="F806" s="7">
        <v>128.29462627891732</v>
      </c>
      <c r="G806" s="7">
        <v>196.14169805759298</v>
      </c>
      <c r="H806" s="7">
        <v>165.15296922451546</v>
      </c>
      <c r="I806" s="7">
        <v>2.2365116572145709</v>
      </c>
    </row>
    <row r="807" spans="1:9" x14ac:dyDescent="0.25">
      <c r="A807" s="13"/>
      <c r="B807" s="5">
        <f>DATE(YEAR(siječanj!B807),MONTH(siječanj!B807)+1,DAY(siječanj!B807))</f>
        <v>43140</v>
      </c>
      <c r="C807" s="9">
        <v>8.375</v>
      </c>
      <c r="D807">
        <v>1.1359249626379899</v>
      </c>
      <c r="E807" s="6">
        <v>114.43911493985223</v>
      </c>
      <c r="F807" s="7">
        <v>129.99424736237629</v>
      </c>
      <c r="G807" s="7">
        <v>226.83336510583538</v>
      </c>
      <c r="H807" s="7">
        <v>170.57494675900037</v>
      </c>
      <c r="I807" s="7">
        <v>2.0011917489341418</v>
      </c>
    </row>
    <row r="808" spans="1:9" x14ac:dyDescent="0.25">
      <c r="A808" s="13"/>
      <c r="B808" s="5">
        <f>DATE(YEAR(siječanj!B808),MONTH(siječanj!B808)+1,DAY(siječanj!B808))</f>
        <v>43140</v>
      </c>
      <c r="C808" s="9">
        <v>8.3854166666666696</v>
      </c>
      <c r="D808">
        <v>1.1359249626379899</v>
      </c>
      <c r="E808" s="6">
        <v>114.62002342232505</v>
      </c>
      <c r="F808" s="7">
        <v>130.19974582357011</v>
      </c>
      <c r="G808" s="7">
        <v>224.79643254430101</v>
      </c>
      <c r="H808" s="7">
        <v>192.68543460928362</v>
      </c>
      <c r="I808" s="7">
        <v>1.7992878216457981</v>
      </c>
    </row>
    <row r="809" spans="1:9" x14ac:dyDescent="0.25">
      <c r="A809" s="13"/>
      <c r="B809" s="5">
        <f>DATE(YEAR(siječanj!B809),MONTH(siječanj!B809)+1,DAY(siječanj!B809))</f>
        <v>43140</v>
      </c>
      <c r="C809" s="9">
        <v>8.3958333333333304</v>
      </c>
      <c r="D809">
        <v>1.1359249626379899</v>
      </c>
      <c r="E809" s="6">
        <v>114.58838358049255</v>
      </c>
      <c r="F809" s="7">
        <v>130.16380533741867</v>
      </c>
      <c r="G809" s="7">
        <v>222.74015989225478</v>
      </c>
      <c r="H809" s="7">
        <v>199.38725069554241</v>
      </c>
      <c r="I809" s="7">
        <v>2.0210993333605805</v>
      </c>
    </row>
    <row r="810" spans="1:9" x14ac:dyDescent="0.25">
      <c r="A810" s="13"/>
      <c r="B810" s="5">
        <f>DATE(YEAR(siječanj!B810),MONTH(siječanj!B810)+1,DAY(siječanj!B810))</f>
        <v>43140</v>
      </c>
      <c r="C810" s="9">
        <v>8.40625</v>
      </c>
      <c r="D810">
        <v>1.1359249626379899</v>
      </c>
      <c r="E810" s="6">
        <v>115.18829878590671</v>
      </c>
      <c r="F810" s="7">
        <v>130.84526399471471</v>
      </c>
      <c r="G810" s="7">
        <v>223.90977737687999</v>
      </c>
      <c r="H810" s="7">
        <v>203.19989843100569</v>
      </c>
      <c r="I810" s="7">
        <v>2.0377648226089149</v>
      </c>
    </row>
    <row r="811" spans="1:9" x14ac:dyDescent="0.25">
      <c r="A811" s="13"/>
      <c r="B811" s="5">
        <f>DATE(YEAR(siječanj!B811),MONTH(siječanj!B811)+1,DAY(siječanj!B811))</f>
        <v>43140</v>
      </c>
      <c r="C811" s="9">
        <v>8.4166666666666696</v>
      </c>
      <c r="D811">
        <v>1.1359249626379899</v>
      </c>
      <c r="E811" s="6">
        <v>115.70441105978128</v>
      </c>
      <c r="F811" s="7">
        <v>131.43152881013268</v>
      </c>
      <c r="G811" s="7">
        <v>234.00146794221183</v>
      </c>
      <c r="H811" s="7">
        <v>204.53681224725264</v>
      </c>
      <c r="I811" s="7">
        <v>2.1526181943563634</v>
      </c>
    </row>
    <row r="812" spans="1:9" x14ac:dyDescent="0.25">
      <c r="A812" s="13"/>
      <c r="B812" s="5">
        <f>DATE(YEAR(siječanj!B812),MONTH(siječanj!B812)+1,DAY(siječanj!B812))</f>
        <v>43140</v>
      </c>
      <c r="C812" s="9">
        <v>8.4270833333333304</v>
      </c>
      <c r="D812">
        <v>1.1359249626379899</v>
      </c>
      <c r="E812" s="6">
        <v>117.62534222946518</v>
      </c>
      <c r="F812" s="7">
        <v>133.613562477286</v>
      </c>
      <c r="G812" s="7">
        <v>233.60450193816621</v>
      </c>
      <c r="H812" s="7">
        <v>201.53353751855943</v>
      </c>
      <c r="I812" s="7">
        <v>2.0649616210246187</v>
      </c>
    </row>
    <row r="813" spans="1:9" x14ac:dyDescent="0.25">
      <c r="A813" s="13"/>
      <c r="B813" s="5">
        <f>DATE(YEAR(siječanj!B813),MONTH(siječanj!B813)+1,DAY(siječanj!B813))</f>
        <v>43140</v>
      </c>
      <c r="C813" s="9">
        <v>8.4375</v>
      </c>
      <c r="D813">
        <v>1.1359249626379899</v>
      </c>
      <c r="E813" s="6">
        <v>119.28824900123804</v>
      </c>
      <c r="F813" s="7">
        <v>135.50249978988256</v>
      </c>
      <c r="G813" s="7">
        <v>225.37253342492178</v>
      </c>
      <c r="H813" s="7">
        <v>201.09386130926407</v>
      </c>
      <c r="I813" s="7">
        <v>2.0437039969651023</v>
      </c>
    </row>
    <row r="814" spans="1:9" x14ac:dyDescent="0.25">
      <c r="A814" s="13"/>
      <c r="B814" s="5">
        <f>DATE(YEAR(siječanj!B814),MONTH(siječanj!B814)+1,DAY(siječanj!B814))</f>
        <v>43140</v>
      </c>
      <c r="C814" s="9">
        <v>8.4479166666666696</v>
      </c>
      <c r="D814">
        <v>1.1359249626379899</v>
      </c>
      <c r="E814" s="6">
        <v>120.21983306400095</v>
      </c>
      <c r="F814" s="7">
        <v>136.56070938157066</v>
      </c>
      <c r="G814" s="7">
        <v>224.14123977296424</v>
      </c>
      <c r="H814" s="7">
        <v>206.84144479873169</v>
      </c>
      <c r="I814" s="7">
        <v>2.1177771715293621</v>
      </c>
    </row>
    <row r="815" spans="1:9" x14ac:dyDescent="0.25">
      <c r="A815" s="13"/>
      <c r="B815" s="5">
        <f>DATE(YEAR(siječanj!B815),MONTH(siječanj!B815)+1,DAY(siječanj!B815))</f>
        <v>43140</v>
      </c>
      <c r="C815" s="9">
        <v>8.4583333333333304</v>
      </c>
      <c r="D815">
        <v>1.1359249626379899</v>
      </c>
      <c r="E815" s="6">
        <v>120.36233335728501</v>
      </c>
      <c r="F815" s="7">
        <v>136.72257902189526</v>
      </c>
      <c r="G815" s="7">
        <v>221.35542708846529</v>
      </c>
      <c r="H815" s="7">
        <v>208.18546693378187</v>
      </c>
      <c r="I815" s="7">
        <v>2.2052917406922932</v>
      </c>
    </row>
    <row r="816" spans="1:9" x14ac:dyDescent="0.25">
      <c r="A816" s="13"/>
      <c r="B816" s="5">
        <f>DATE(YEAR(siječanj!B816),MONTH(siječanj!B816)+1,DAY(siječanj!B816))</f>
        <v>43140</v>
      </c>
      <c r="C816" s="9">
        <v>8.46875</v>
      </c>
      <c r="D816">
        <v>1.1359249626379899</v>
      </c>
      <c r="E816" s="6">
        <v>119.62630632947217</v>
      </c>
      <c r="F816" s="7">
        <v>135.88650754782643</v>
      </c>
      <c r="G816" s="7">
        <v>219.44829891505671</v>
      </c>
      <c r="H816" s="7">
        <v>203.28010483114397</v>
      </c>
      <c r="I816" s="7">
        <v>2.1868902004787558</v>
      </c>
    </row>
    <row r="817" spans="1:9" x14ac:dyDescent="0.25">
      <c r="A817" s="13"/>
      <c r="B817" s="5">
        <f>DATE(YEAR(siječanj!B817),MONTH(siječanj!B817)+1,DAY(siječanj!B817))</f>
        <v>43140</v>
      </c>
      <c r="C817" s="9">
        <v>8.4791666666666696</v>
      </c>
      <c r="D817">
        <v>1.1359249626379899</v>
      </c>
      <c r="E817" s="6">
        <v>120.36968689293849</v>
      </c>
      <c r="F817" s="7">
        <v>136.73093208660771</v>
      </c>
      <c r="G817" s="7">
        <v>218.46778364488782</v>
      </c>
      <c r="H817" s="7">
        <v>198.5424605204382</v>
      </c>
      <c r="I817" s="7">
        <v>2.2455929238130787</v>
      </c>
    </row>
    <row r="818" spans="1:9" x14ac:dyDescent="0.25">
      <c r="A818" s="13"/>
      <c r="B818" s="5">
        <f>DATE(YEAR(siječanj!B818),MONTH(siječanj!B818)+1,DAY(siječanj!B818))</f>
        <v>43140</v>
      </c>
      <c r="C818" s="9">
        <v>8.4895833333333304</v>
      </c>
      <c r="D818">
        <v>1.1359249626379899</v>
      </c>
      <c r="E818" s="6">
        <v>121.0137788555696</v>
      </c>
      <c r="F818" s="7">
        <v>137.46257222519486</v>
      </c>
      <c r="G818" s="7">
        <v>214.21223657058988</v>
      </c>
      <c r="H818" s="7">
        <v>194.18760981367518</v>
      </c>
      <c r="I818" s="7">
        <v>1.9718038861954197</v>
      </c>
    </row>
    <row r="819" spans="1:9" x14ac:dyDescent="0.25">
      <c r="A819" s="13"/>
      <c r="B819" s="5">
        <f>DATE(YEAR(siječanj!B819),MONTH(siječanj!B819)+1,DAY(siječanj!B819))</f>
        <v>43140</v>
      </c>
      <c r="C819" s="9">
        <v>8.5</v>
      </c>
      <c r="D819">
        <v>1.1359249626379899</v>
      </c>
      <c r="E819" s="6">
        <v>121.67417079188958</v>
      </c>
      <c r="F819" s="7">
        <v>138.21272791078559</v>
      </c>
      <c r="G819" s="7">
        <v>217.63433582244789</v>
      </c>
      <c r="H819" s="7">
        <v>194.71883121510155</v>
      </c>
      <c r="I819" s="7">
        <v>1.8550184577286326</v>
      </c>
    </row>
    <row r="820" spans="1:9" x14ac:dyDescent="0.25">
      <c r="A820" s="13"/>
      <c r="B820" s="5">
        <f>DATE(YEAR(siječanj!B820),MONTH(siječanj!B820)+1,DAY(siječanj!B820))</f>
        <v>43140</v>
      </c>
      <c r="C820" s="9">
        <v>8.5104166666666696</v>
      </c>
      <c r="D820">
        <v>1.1359249626379899</v>
      </c>
      <c r="E820" s="6">
        <v>122.07347452241703</v>
      </c>
      <c r="F820" s="7">
        <v>138.66630698596617</v>
      </c>
      <c r="G820" s="7">
        <v>210.0083943082752</v>
      </c>
      <c r="H820" s="7">
        <v>191.53830206800731</v>
      </c>
      <c r="I820" s="7">
        <v>1.8582405523195797</v>
      </c>
    </row>
    <row r="821" spans="1:9" x14ac:dyDescent="0.25">
      <c r="A821" s="13"/>
      <c r="B821" s="5">
        <f>DATE(YEAR(siječanj!B821),MONTH(siječanj!B821)+1,DAY(siječanj!B821))</f>
        <v>43140</v>
      </c>
      <c r="C821" s="9">
        <v>8.5208333333333304</v>
      </c>
      <c r="D821">
        <v>1.1359249626379899</v>
      </c>
      <c r="E821" s="6">
        <v>121.27706895631097</v>
      </c>
      <c r="F821" s="7">
        <v>137.76165002304248</v>
      </c>
      <c r="G821" s="7">
        <v>203.2831168721207</v>
      </c>
      <c r="H821" s="7">
        <v>187.32354263803091</v>
      </c>
      <c r="I821" s="7">
        <v>2.0519552391966056</v>
      </c>
    </row>
    <row r="822" spans="1:9" x14ac:dyDescent="0.25">
      <c r="A822" s="13"/>
      <c r="B822" s="5">
        <f>DATE(YEAR(siječanj!B822),MONTH(siječanj!B822)+1,DAY(siječanj!B822))</f>
        <v>43140</v>
      </c>
      <c r="C822" s="9">
        <v>8.53125</v>
      </c>
      <c r="D822">
        <v>1.1359249626379899</v>
      </c>
      <c r="E822" s="6">
        <v>119.4303446219369</v>
      </c>
      <c r="F822" s="7">
        <v>135.66390975251593</v>
      </c>
      <c r="G822" s="7">
        <v>188.52508912137191</v>
      </c>
      <c r="H822" s="7">
        <v>183.36523256621078</v>
      </c>
      <c r="I822" s="7">
        <v>1.8819492483351523</v>
      </c>
    </row>
    <row r="823" spans="1:9" x14ac:dyDescent="0.25">
      <c r="A823" s="13"/>
      <c r="B823" s="5">
        <f>DATE(YEAR(siječanj!B823),MONTH(siječanj!B823)+1,DAY(siječanj!B823))</f>
        <v>43140</v>
      </c>
      <c r="C823" s="9">
        <v>8.5416666666666696</v>
      </c>
      <c r="D823">
        <v>1.1359249626379899</v>
      </c>
      <c r="E823" s="6">
        <v>116.93843035299103</v>
      </c>
      <c r="F823" s="7">
        <v>132.83328212966651</v>
      </c>
      <c r="G823" s="7">
        <v>184.40616006077272</v>
      </c>
      <c r="H823" s="7">
        <v>178.10289719552009</v>
      </c>
      <c r="I823" s="7">
        <v>1.8394370003041922</v>
      </c>
    </row>
    <row r="824" spans="1:9" x14ac:dyDescent="0.25">
      <c r="A824" s="13"/>
      <c r="B824" s="5">
        <f>DATE(YEAR(siječanj!B824),MONTH(siječanj!B824)+1,DAY(siječanj!B824))</f>
        <v>43140</v>
      </c>
      <c r="C824" s="9">
        <v>8.5520833333333304</v>
      </c>
      <c r="D824">
        <v>1.1359249626379899</v>
      </c>
      <c r="E824" s="6">
        <v>114.45020078662847</v>
      </c>
      <c r="F824" s="7">
        <v>130.0068400524614</v>
      </c>
      <c r="G824" s="7">
        <v>192.30876450246896</v>
      </c>
      <c r="H824" s="7">
        <v>177.40964947368224</v>
      </c>
      <c r="I824" s="7">
        <v>1.9439870695778574</v>
      </c>
    </row>
    <row r="825" spans="1:9" x14ac:dyDescent="0.25">
      <c r="A825" s="13"/>
      <c r="B825" s="5">
        <f>DATE(YEAR(siječanj!B825),MONTH(siječanj!B825)+1,DAY(siječanj!B825))</f>
        <v>43140</v>
      </c>
      <c r="C825" s="9">
        <v>8.5625</v>
      </c>
      <c r="D825">
        <v>1.1359249626379899</v>
      </c>
      <c r="E825" s="6">
        <v>115.73641590041613</v>
      </c>
      <c r="F825" s="7">
        <v>131.46788390753505</v>
      </c>
      <c r="G825" s="7">
        <v>179.89865748658889</v>
      </c>
      <c r="H825" s="7">
        <v>174.0300673314392</v>
      </c>
      <c r="I825" s="7">
        <v>1.9254275247257817</v>
      </c>
    </row>
    <row r="826" spans="1:9" x14ac:dyDescent="0.25">
      <c r="A826" s="13"/>
      <c r="B826" s="5">
        <f>DATE(YEAR(siječanj!B826),MONTH(siječanj!B826)+1,DAY(siječanj!B826))</f>
        <v>43140</v>
      </c>
      <c r="C826" s="9">
        <v>8.5729166666666696</v>
      </c>
      <c r="D826">
        <v>1.1359249626379899</v>
      </c>
      <c r="E826" s="6">
        <v>116.55989386410272</v>
      </c>
      <c r="F826" s="7">
        <v>132.40329308266894</v>
      </c>
      <c r="G826" s="7">
        <v>173.75716634716429</v>
      </c>
      <c r="H826" s="7">
        <v>175.12894679047247</v>
      </c>
      <c r="I826" s="7">
        <v>1.9727619143202264</v>
      </c>
    </row>
    <row r="827" spans="1:9" x14ac:dyDescent="0.25">
      <c r="A827" s="13"/>
      <c r="B827" s="5">
        <f>DATE(YEAR(siječanj!B827),MONTH(siječanj!B827)+1,DAY(siječanj!B827))</f>
        <v>43140</v>
      </c>
      <c r="C827" s="9">
        <v>8.5833333333333304</v>
      </c>
      <c r="D827">
        <v>1.1359249626379899</v>
      </c>
      <c r="E827" s="6">
        <v>116.84338387138833</v>
      </c>
      <c r="F827" s="7">
        <v>132.72531645860309</v>
      </c>
      <c r="G827" s="7">
        <v>174.06079451929014</v>
      </c>
      <c r="H827" s="7">
        <v>175.3786410382132</v>
      </c>
      <c r="I827" s="7">
        <v>2.0835821676675228</v>
      </c>
    </row>
    <row r="828" spans="1:9" x14ac:dyDescent="0.25">
      <c r="A828" s="13"/>
      <c r="B828" s="5">
        <f>DATE(YEAR(siječanj!B828),MONTH(siječanj!B828)+1,DAY(siječanj!B828))</f>
        <v>43140</v>
      </c>
      <c r="C828" s="9">
        <v>8.59375</v>
      </c>
      <c r="D828">
        <v>1.1359249626379899</v>
      </c>
      <c r="E828" s="6">
        <v>118.27451838737005</v>
      </c>
      <c r="F828" s="7">
        <v>134.35097788019957</v>
      </c>
      <c r="G828" s="7">
        <v>174.73867794937451</v>
      </c>
      <c r="H828" s="7">
        <v>172.68928829158554</v>
      </c>
      <c r="I828" s="7">
        <v>2.0309786233866407</v>
      </c>
    </row>
    <row r="829" spans="1:9" x14ac:dyDescent="0.25">
      <c r="A829" s="13"/>
      <c r="B829" s="5">
        <f>DATE(YEAR(siječanj!B829),MONTH(siječanj!B829)+1,DAY(siječanj!B829))</f>
        <v>43140</v>
      </c>
      <c r="C829" s="9">
        <v>8.6041666666666696</v>
      </c>
      <c r="D829">
        <v>1.1359249626379899</v>
      </c>
      <c r="E829" s="6">
        <v>118.55742320635844</v>
      </c>
      <c r="F829" s="7">
        <v>134.67233652613908</v>
      </c>
      <c r="G829" s="7">
        <v>175.6648007215293</v>
      </c>
      <c r="H829" s="7">
        <v>173.1311439571825</v>
      </c>
      <c r="I829" s="7">
        <v>2.0362087769281225</v>
      </c>
    </row>
    <row r="830" spans="1:9" x14ac:dyDescent="0.25">
      <c r="A830" s="13"/>
      <c r="B830" s="5">
        <f>DATE(YEAR(siječanj!B830),MONTH(siječanj!B830)+1,DAY(siječanj!B830))</f>
        <v>43140</v>
      </c>
      <c r="C830" s="9">
        <v>8.6145833333333304</v>
      </c>
      <c r="D830">
        <v>1.1359249626379899</v>
      </c>
      <c r="E830" s="6">
        <v>120.67526527883255</v>
      </c>
      <c r="F830" s="7">
        <v>137.0780462031874</v>
      </c>
      <c r="G830" s="7">
        <v>176.02473772386168</v>
      </c>
      <c r="H830" s="7">
        <v>170.98598900649887</v>
      </c>
      <c r="I830" s="7">
        <v>2.0417459394824595</v>
      </c>
    </row>
    <row r="831" spans="1:9" x14ac:dyDescent="0.25">
      <c r="A831" s="13"/>
      <c r="B831" s="5">
        <f>DATE(YEAR(siječanj!B831),MONTH(siječanj!B831)+1,DAY(siječanj!B831))</f>
        <v>43140</v>
      </c>
      <c r="C831" s="9">
        <v>8.625</v>
      </c>
      <c r="D831">
        <v>1.1359249626379899</v>
      </c>
      <c r="E831" s="6">
        <v>122.44276801174303</v>
      </c>
      <c r="F831" s="7">
        <v>139.08579667903126</v>
      </c>
      <c r="G831" s="7">
        <v>172.44817084838709</v>
      </c>
      <c r="H831" s="7">
        <v>167.59728365214983</v>
      </c>
      <c r="I831" s="7">
        <v>2.1046547862958396</v>
      </c>
    </row>
    <row r="832" spans="1:9" x14ac:dyDescent="0.25">
      <c r="A832" s="13"/>
      <c r="B832" s="5">
        <f>DATE(YEAR(siječanj!B832),MONTH(siječanj!B832)+1,DAY(siječanj!B832))</f>
        <v>43140</v>
      </c>
      <c r="C832" s="9">
        <v>8.6354166666666696</v>
      </c>
      <c r="D832">
        <v>1.1359249626379899</v>
      </c>
      <c r="E832" s="6">
        <v>124.4698721754333</v>
      </c>
      <c r="F832" s="7">
        <v>141.38843490043445</v>
      </c>
      <c r="G832" s="7">
        <v>169.89633549488315</v>
      </c>
      <c r="H832" s="7">
        <v>160.7739638805092</v>
      </c>
      <c r="I832" s="7">
        <v>2.0274185188727452</v>
      </c>
    </row>
    <row r="833" spans="1:9" x14ac:dyDescent="0.25">
      <c r="A833" s="13"/>
      <c r="B833" s="5">
        <f>DATE(YEAR(siječanj!B833),MONTH(siječanj!B833)+1,DAY(siječanj!B833))</f>
        <v>43140</v>
      </c>
      <c r="C833" s="9">
        <v>8.6458333333333304</v>
      </c>
      <c r="D833">
        <v>1.1359249626379899</v>
      </c>
      <c r="E833" s="6">
        <v>126.30663739846439</v>
      </c>
      <c r="F833" s="7">
        <v>143.47486236778082</v>
      </c>
      <c r="G833" s="7">
        <v>168.55660234913753</v>
      </c>
      <c r="H833" s="7">
        <v>158.36571283200919</v>
      </c>
      <c r="I833" s="7">
        <v>1.9260995444542475</v>
      </c>
    </row>
    <row r="834" spans="1:9" x14ac:dyDescent="0.25">
      <c r="A834" s="13"/>
      <c r="B834" s="5">
        <f>DATE(YEAR(siječanj!B834),MONTH(siječanj!B834)+1,DAY(siječanj!B834))</f>
        <v>43140</v>
      </c>
      <c r="C834" s="9">
        <v>8.65625</v>
      </c>
      <c r="D834">
        <v>1.1359249626379899</v>
      </c>
      <c r="E834" s="6">
        <v>129.9907815732868</v>
      </c>
      <c r="F834" s="7">
        <v>147.65977370191891</v>
      </c>
      <c r="G834" s="7">
        <v>167.39703656921955</v>
      </c>
      <c r="H834" s="7">
        <v>158.31181644302572</v>
      </c>
      <c r="I834" s="7">
        <v>2.36834652748743</v>
      </c>
    </row>
    <row r="835" spans="1:9" x14ac:dyDescent="0.25">
      <c r="A835" s="13"/>
      <c r="B835" s="5">
        <f>DATE(YEAR(siječanj!B835),MONTH(siječanj!B835)+1,DAY(siječanj!B835))</f>
        <v>43140</v>
      </c>
      <c r="C835" s="9">
        <v>8.6666666666666696</v>
      </c>
      <c r="D835">
        <v>1.1359249626379899</v>
      </c>
      <c r="E835" s="6">
        <v>131.48618563381595</v>
      </c>
      <c r="F835" s="7">
        <v>149.3584405035042</v>
      </c>
      <c r="G835" s="7">
        <v>167.18066780006779</v>
      </c>
      <c r="H835" s="7">
        <v>156.57321638782363</v>
      </c>
      <c r="I835" s="7">
        <v>3.6698757364465773</v>
      </c>
    </row>
    <row r="836" spans="1:9" x14ac:dyDescent="0.25">
      <c r="A836" s="13"/>
      <c r="B836" s="5">
        <f>DATE(YEAR(siječanj!B836),MONTH(siječanj!B836)+1,DAY(siječanj!B836))</f>
        <v>43140</v>
      </c>
      <c r="C836" s="9">
        <v>8.6770833333333304</v>
      </c>
      <c r="D836">
        <v>1.1359249626379899</v>
      </c>
      <c r="E836" s="6">
        <v>134.26721664430184</v>
      </c>
      <c r="F836" s="7">
        <v>152.51748305018546</v>
      </c>
      <c r="G836" s="7">
        <v>166.43770540733252</v>
      </c>
      <c r="H836" s="7">
        <v>155.90806478773769</v>
      </c>
      <c r="I836" s="7">
        <v>7.926078685685896</v>
      </c>
    </row>
    <row r="837" spans="1:9" x14ac:dyDescent="0.25">
      <c r="A837" s="13"/>
      <c r="B837" s="5">
        <f>DATE(YEAR(siječanj!B837),MONTH(siječanj!B837)+1,DAY(siječanj!B837))</f>
        <v>43140</v>
      </c>
      <c r="C837" s="9">
        <v>8.6875</v>
      </c>
      <c r="D837">
        <v>1.1359249626379899</v>
      </c>
      <c r="E837" s="6">
        <v>139.37599577762856</v>
      </c>
      <c r="F837" s="7">
        <v>158.32067279633537</v>
      </c>
      <c r="G837" s="7">
        <v>167.88544817780001</v>
      </c>
      <c r="H837" s="7">
        <v>159.34625543995517</v>
      </c>
      <c r="I837" s="7">
        <v>20.642540002510142</v>
      </c>
    </row>
    <row r="838" spans="1:9" x14ac:dyDescent="0.25">
      <c r="A838" s="13"/>
      <c r="B838" s="5">
        <f>DATE(YEAR(siječanj!B838),MONTH(siječanj!B838)+1,DAY(siječanj!B838))</f>
        <v>43140</v>
      </c>
      <c r="C838" s="9">
        <v>8.6979166666666696</v>
      </c>
      <c r="D838">
        <v>1.1359249626379899</v>
      </c>
      <c r="E838" s="6">
        <v>144.26569132276799</v>
      </c>
      <c r="F838" s="7">
        <v>163.87500002575902</v>
      </c>
      <c r="G838" s="7">
        <v>170.13204837201468</v>
      </c>
      <c r="H838" s="7">
        <v>157.75124663556366</v>
      </c>
      <c r="I838" s="7">
        <v>60.356674889335437</v>
      </c>
    </row>
    <row r="839" spans="1:9" x14ac:dyDescent="0.25">
      <c r="A839" s="13"/>
      <c r="B839" s="5">
        <f>DATE(YEAR(siječanj!B839),MONTH(siječanj!B839)+1,DAY(siječanj!B839))</f>
        <v>43140</v>
      </c>
      <c r="C839" s="9">
        <v>8.7083333333333304</v>
      </c>
      <c r="D839">
        <v>1.1359249626379899</v>
      </c>
      <c r="E839" s="6">
        <v>148.39578766200714</v>
      </c>
      <c r="F839" s="7">
        <v>168.56647955560055</v>
      </c>
      <c r="G839" s="7">
        <v>170.99990982455941</v>
      </c>
      <c r="H839" s="7">
        <v>151.09728627211169</v>
      </c>
      <c r="I839" s="7">
        <v>110.93722178113543</v>
      </c>
    </row>
    <row r="840" spans="1:9" x14ac:dyDescent="0.25">
      <c r="A840" s="13"/>
      <c r="B840" s="5">
        <f>DATE(YEAR(siječanj!B840),MONTH(siječanj!B840)+1,DAY(siječanj!B840))</f>
        <v>43140</v>
      </c>
      <c r="C840" s="9">
        <v>8.71875</v>
      </c>
      <c r="D840">
        <v>1.1359249626379899</v>
      </c>
      <c r="E840" s="6">
        <v>154.71962896324749</v>
      </c>
      <c r="F840" s="7">
        <v>175.74988874944057</v>
      </c>
      <c r="G840" s="7">
        <v>168.24760282241792</v>
      </c>
      <c r="H840" s="7">
        <v>151.73213821175406</v>
      </c>
      <c r="I840" s="7">
        <v>138.60393899223328</v>
      </c>
    </row>
    <row r="841" spans="1:9" x14ac:dyDescent="0.25">
      <c r="A841" s="13"/>
      <c r="B841" s="5">
        <f>DATE(YEAR(siječanj!B841),MONTH(siječanj!B841)+1,DAY(siječanj!B841))</f>
        <v>43140</v>
      </c>
      <c r="C841" s="9">
        <v>8.7291666666666696</v>
      </c>
      <c r="D841">
        <v>1.1359249626379899</v>
      </c>
      <c r="E841" s="6">
        <v>161.21043043675098</v>
      </c>
      <c r="F841" s="7">
        <v>183.12295217072062</v>
      </c>
      <c r="G841" s="7">
        <v>165.82470810143946</v>
      </c>
      <c r="H841" s="7">
        <v>152.83878022785422</v>
      </c>
      <c r="I841" s="7">
        <v>156.81948874565376</v>
      </c>
    </row>
    <row r="842" spans="1:9" x14ac:dyDescent="0.25">
      <c r="A842" s="13"/>
      <c r="B842" s="5">
        <f>DATE(YEAR(siječanj!B842),MONTH(siječanj!B842)+1,DAY(siječanj!B842))</f>
        <v>43140</v>
      </c>
      <c r="C842" s="9">
        <v>8.7395833333333304</v>
      </c>
      <c r="D842">
        <v>1.1359249626379899</v>
      </c>
      <c r="E842" s="6">
        <v>165.16759074018339</v>
      </c>
      <c r="F842" s="7">
        <v>187.61798934054963</v>
      </c>
      <c r="G842" s="7">
        <v>163.42422683392292</v>
      </c>
      <c r="H842" s="7">
        <v>152.41862680944476</v>
      </c>
      <c r="I842" s="7">
        <v>168.74640488382073</v>
      </c>
    </row>
    <row r="843" spans="1:9" x14ac:dyDescent="0.25">
      <c r="A843" s="13"/>
      <c r="B843" s="5">
        <f>DATE(YEAR(siječanj!B843),MONTH(siječanj!B843)+1,DAY(siječanj!B843))</f>
        <v>43140</v>
      </c>
      <c r="C843" s="9">
        <v>8.75</v>
      </c>
      <c r="D843">
        <v>1.1359249626379899</v>
      </c>
      <c r="E843" s="6">
        <v>168.11690702727998</v>
      </c>
      <c r="F843" s="7">
        <v>190.96819133377744</v>
      </c>
      <c r="G843" s="7">
        <v>161.34611120885779</v>
      </c>
      <c r="H843" s="7">
        <v>154.84815063584261</v>
      </c>
      <c r="I843" s="7">
        <v>190.31946220350355</v>
      </c>
    </row>
    <row r="844" spans="1:9" x14ac:dyDescent="0.25">
      <c r="A844" s="13"/>
      <c r="B844" s="5">
        <f>DATE(YEAR(siječanj!B844),MONTH(siječanj!B844)+1,DAY(siječanj!B844))</f>
        <v>43140</v>
      </c>
      <c r="C844" s="9">
        <v>8.7604166666666696</v>
      </c>
      <c r="D844">
        <v>1.1359249626379899</v>
      </c>
      <c r="E844" s="6">
        <v>170.09293615475815</v>
      </c>
      <c r="F844" s="7">
        <v>193.21281214657967</v>
      </c>
      <c r="G844" s="7">
        <v>158.25546109439247</v>
      </c>
      <c r="H844" s="7">
        <v>154.58326441369746</v>
      </c>
      <c r="I844" s="7">
        <v>206.17158457384784</v>
      </c>
    </row>
    <row r="845" spans="1:9" x14ac:dyDescent="0.25">
      <c r="A845" s="13"/>
      <c r="B845" s="5">
        <f>DATE(YEAR(siječanj!B845),MONTH(siječanj!B845)+1,DAY(siječanj!B845))</f>
        <v>43140</v>
      </c>
      <c r="C845" s="9">
        <v>8.7708333333333304</v>
      </c>
      <c r="D845">
        <v>1.1359249626379899</v>
      </c>
      <c r="E845" s="6">
        <v>172.49101498432319</v>
      </c>
      <c r="F845" s="7">
        <v>195.93684975145626</v>
      </c>
      <c r="G845" s="7">
        <v>156.22013552002153</v>
      </c>
      <c r="H845" s="7">
        <v>157.95870438484792</v>
      </c>
      <c r="I845" s="7">
        <v>223.11798306882784</v>
      </c>
    </row>
    <row r="846" spans="1:9" x14ac:dyDescent="0.25">
      <c r="A846" s="13"/>
      <c r="B846" s="5">
        <f>DATE(YEAR(siječanj!B846),MONTH(siječanj!B846)+1,DAY(siječanj!B846))</f>
        <v>43140</v>
      </c>
      <c r="C846" s="9">
        <v>8.78125</v>
      </c>
      <c r="D846">
        <v>1.1359249626379899</v>
      </c>
      <c r="E846" s="6">
        <v>175.81446892963322</v>
      </c>
      <c r="F846" s="7">
        <v>199.71204405011164</v>
      </c>
      <c r="G846" s="7">
        <v>153.1933792151741</v>
      </c>
      <c r="H846" s="7">
        <v>158.84017605376505</v>
      </c>
      <c r="I846" s="7">
        <v>226.49824530309834</v>
      </c>
    </row>
    <row r="847" spans="1:9" x14ac:dyDescent="0.25">
      <c r="A847" s="13"/>
      <c r="B847" s="5">
        <f>DATE(YEAR(siječanj!B847),MONTH(siječanj!B847)+1,DAY(siječanj!B847))</f>
        <v>43140</v>
      </c>
      <c r="C847" s="9">
        <v>8.7916666666666696</v>
      </c>
      <c r="D847">
        <v>1.1359249626379899</v>
      </c>
      <c r="E847" s="6">
        <v>175.83616850516964</v>
      </c>
      <c r="F847" s="7">
        <v>199.73669313964211</v>
      </c>
      <c r="G847" s="7">
        <v>148.20599411677972</v>
      </c>
      <c r="H847" s="7">
        <v>160.67382930258543</v>
      </c>
      <c r="I847" s="7">
        <v>226.9064232859688</v>
      </c>
    </row>
    <row r="848" spans="1:9" x14ac:dyDescent="0.25">
      <c r="A848" s="13"/>
      <c r="B848" s="5">
        <f>DATE(YEAR(siječanj!B848),MONTH(siječanj!B848)+1,DAY(siječanj!B848))</f>
        <v>43140</v>
      </c>
      <c r="C848" s="9">
        <v>8.8020833333333304</v>
      </c>
      <c r="D848">
        <v>1.1359249626379899</v>
      </c>
      <c r="E848" s="6">
        <v>175.24702869918082</v>
      </c>
      <c r="F848" s="7">
        <v>199.06747452753572</v>
      </c>
      <c r="G848" s="7">
        <v>140.90367169504589</v>
      </c>
      <c r="H848" s="7">
        <v>159.56727157485057</v>
      </c>
      <c r="I848" s="7">
        <v>227.53816283193024</v>
      </c>
    </row>
    <row r="849" spans="1:9" x14ac:dyDescent="0.25">
      <c r="A849" s="13"/>
      <c r="B849" s="5">
        <f>DATE(YEAR(siječanj!B849),MONTH(siječanj!B849)+1,DAY(siječanj!B849))</f>
        <v>43140</v>
      </c>
      <c r="C849" s="9">
        <v>8.8125</v>
      </c>
      <c r="D849">
        <v>1.1359249626379899</v>
      </c>
      <c r="E849" s="6">
        <v>176.19174875144935</v>
      </c>
      <c r="F849" s="7">
        <v>200.14060561761221</v>
      </c>
      <c r="G849" s="7">
        <v>135.12035790700972</v>
      </c>
      <c r="H849" s="7">
        <v>156.1099956285002</v>
      </c>
      <c r="I849" s="7">
        <v>227.51846125355149</v>
      </c>
    </row>
    <row r="850" spans="1:9" x14ac:dyDescent="0.25">
      <c r="A850" s="13"/>
      <c r="B850" s="5">
        <f>DATE(YEAR(siječanj!B850),MONTH(siječanj!B850)+1,DAY(siječanj!B850))</f>
        <v>43140</v>
      </c>
      <c r="C850" s="9">
        <v>8.8229166666666696</v>
      </c>
      <c r="D850">
        <v>1.1359249626379899</v>
      </c>
      <c r="E850" s="6">
        <v>177.2029045368096</v>
      </c>
      <c r="F850" s="7">
        <v>201.28920271531874</v>
      </c>
      <c r="G850" s="7">
        <v>130.66384905298932</v>
      </c>
      <c r="H850" s="7">
        <v>151.46844005418589</v>
      </c>
      <c r="I850" s="7">
        <v>227.61958922236263</v>
      </c>
    </row>
    <row r="851" spans="1:9" x14ac:dyDescent="0.25">
      <c r="A851" s="13"/>
      <c r="B851" s="5">
        <f>DATE(YEAR(siječanj!B851),MONTH(siječanj!B851)+1,DAY(siječanj!B851))</f>
        <v>43140</v>
      </c>
      <c r="C851" s="9">
        <v>8.8333333333333304</v>
      </c>
      <c r="D851">
        <v>1.1359249626379899</v>
      </c>
      <c r="E851" s="6">
        <v>179.68504021012455</v>
      </c>
      <c r="F851" s="7">
        <v>204.10872258729145</v>
      </c>
      <c r="G851" s="7">
        <v>127.28920011459942</v>
      </c>
      <c r="H851" s="7">
        <v>147.117474639688</v>
      </c>
      <c r="I851" s="7">
        <v>227.6415378667084</v>
      </c>
    </row>
    <row r="852" spans="1:9" x14ac:dyDescent="0.25">
      <c r="A852" s="13"/>
      <c r="B852" s="5">
        <f>DATE(YEAR(siječanj!B852),MONTH(siječanj!B852)+1,DAY(siječanj!B852))</f>
        <v>43140</v>
      </c>
      <c r="C852" s="9">
        <v>8.84375</v>
      </c>
      <c r="D852">
        <v>1.1359249626379899</v>
      </c>
      <c r="E852" s="6">
        <v>179.92330111310281</v>
      </c>
      <c r="F852" s="7">
        <v>204.37936909460512</v>
      </c>
      <c r="G852" s="7">
        <v>123.34891178202264</v>
      </c>
      <c r="H852" s="7">
        <v>139.00795455156253</v>
      </c>
      <c r="I852" s="7">
        <v>227.99527425133829</v>
      </c>
    </row>
    <row r="853" spans="1:9" x14ac:dyDescent="0.25">
      <c r="A853" s="13"/>
      <c r="B853" s="5">
        <f>DATE(YEAR(siječanj!B853),MONTH(siječanj!B853)+1,DAY(siječanj!B853))</f>
        <v>43140</v>
      </c>
      <c r="C853" s="9">
        <v>8.8541666666666696</v>
      </c>
      <c r="D853">
        <v>1.1359249626379899</v>
      </c>
      <c r="E853" s="6">
        <v>177.47989101923957</v>
      </c>
      <c r="F853" s="7">
        <v>201.60383857502424</v>
      </c>
      <c r="G853" s="7">
        <v>120.88328727236866</v>
      </c>
      <c r="H853" s="7">
        <v>131.15169691864031</v>
      </c>
      <c r="I853" s="7">
        <v>228.45479374143997</v>
      </c>
    </row>
    <row r="854" spans="1:9" x14ac:dyDescent="0.25">
      <c r="A854" s="13"/>
      <c r="B854" s="5">
        <f>DATE(YEAR(siječanj!B854),MONTH(siječanj!B854)+1,DAY(siječanj!B854))</f>
        <v>43140</v>
      </c>
      <c r="C854" s="9">
        <v>8.8645833333333304</v>
      </c>
      <c r="D854">
        <v>1.1359249626379899</v>
      </c>
      <c r="E854" s="6">
        <v>174.11490953356321</v>
      </c>
      <c r="F854" s="7">
        <v>197.78147210662979</v>
      </c>
      <c r="G854" s="7">
        <v>115.94522864495568</v>
      </c>
      <c r="H854" s="7">
        <v>125.55909565048782</v>
      </c>
      <c r="I854" s="7">
        <v>228.85736355967165</v>
      </c>
    </row>
    <row r="855" spans="1:9" x14ac:dyDescent="0.25">
      <c r="A855" s="13"/>
      <c r="B855" s="5">
        <f>DATE(YEAR(siječanj!B855),MONTH(siječanj!B855)+1,DAY(siječanj!B855))</f>
        <v>43140</v>
      </c>
      <c r="C855" s="9">
        <v>8.875</v>
      </c>
      <c r="D855">
        <v>1.1359249626379899</v>
      </c>
      <c r="E855" s="6">
        <v>172.92458793664235</v>
      </c>
      <c r="F855" s="7">
        <v>196.42935609112027</v>
      </c>
      <c r="G855" s="7">
        <v>108.43151509680884</v>
      </c>
      <c r="H855" s="7">
        <v>118.92456174836148</v>
      </c>
      <c r="I855" s="7">
        <v>229.59986735733636</v>
      </c>
    </row>
    <row r="856" spans="1:9" x14ac:dyDescent="0.25">
      <c r="A856" s="13"/>
      <c r="B856" s="5">
        <f>DATE(YEAR(siječanj!B856),MONTH(siječanj!B856)+1,DAY(siječanj!B856))</f>
        <v>43140</v>
      </c>
      <c r="C856" s="9">
        <v>8.8854166666666696</v>
      </c>
      <c r="D856">
        <v>1.1359249626379899</v>
      </c>
      <c r="E856" s="6">
        <v>179.81016239467044</v>
      </c>
      <c r="F856" s="7">
        <v>204.25085200009693</v>
      </c>
      <c r="G856" s="7">
        <v>87.976042917101552</v>
      </c>
      <c r="H856" s="7">
        <v>98.271299321398487</v>
      </c>
      <c r="I856" s="7">
        <v>233.06698814151108</v>
      </c>
    </row>
    <row r="857" spans="1:9" x14ac:dyDescent="0.25">
      <c r="A857" s="13"/>
      <c r="B857" s="5">
        <f>DATE(YEAR(siječanj!B857),MONTH(siječanj!B857)+1,DAY(siječanj!B857))</f>
        <v>43140</v>
      </c>
      <c r="C857" s="9">
        <v>8.8958333333333304</v>
      </c>
      <c r="D857">
        <v>1.1359249626379899</v>
      </c>
      <c r="E857" s="6">
        <v>186.16332658882419</v>
      </c>
      <c r="F857" s="7">
        <v>211.46756979997403</v>
      </c>
      <c r="G857" s="7">
        <v>80.33249284108561</v>
      </c>
      <c r="H857" s="7">
        <v>91.547724795708717</v>
      </c>
      <c r="I857" s="7">
        <v>236.88821032103127</v>
      </c>
    </row>
    <row r="858" spans="1:9" x14ac:dyDescent="0.25">
      <c r="A858" s="13"/>
      <c r="B858" s="5">
        <f>DATE(YEAR(siječanj!B858),MONTH(siječanj!B858)+1,DAY(siječanj!B858))</f>
        <v>43140</v>
      </c>
      <c r="C858" s="9">
        <v>8.90625</v>
      </c>
      <c r="D858">
        <v>1.1359249626379899</v>
      </c>
      <c r="E858" s="6">
        <v>186.53710222376904</v>
      </c>
      <c r="F858" s="7">
        <v>211.89215087413376</v>
      </c>
      <c r="G858" s="7">
        <v>77.744198966311401</v>
      </c>
      <c r="H858" s="7">
        <v>87.92366224317577</v>
      </c>
      <c r="I858" s="7">
        <v>237.61695071464402</v>
      </c>
    </row>
    <row r="859" spans="1:9" x14ac:dyDescent="0.25">
      <c r="A859" s="13"/>
      <c r="B859" s="5">
        <f>DATE(YEAR(siječanj!B859),MONTH(siječanj!B859)+1,DAY(siječanj!B859))</f>
        <v>43140</v>
      </c>
      <c r="C859" s="9">
        <v>8.9166666666666696</v>
      </c>
      <c r="D859">
        <v>1.1359249626379899</v>
      </c>
      <c r="E859" s="6">
        <v>185.19876865328004</v>
      </c>
      <c r="F859" s="7">
        <v>210.37190436307887</v>
      </c>
      <c r="G859" s="7">
        <v>77.120551352992706</v>
      </c>
      <c r="H859" s="7">
        <v>85.227682825546324</v>
      </c>
      <c r="I859" s="7">
        <v>236.73307076660339</v>
      </c>
    </row>
    <row r="860" spans="1:9" x14ac:dyDescent="0.25">
      <c r="A860" s="13"/>
      <c r="B860" s="5">
        <f>DATE(YEAR(siječanj!B860),MONTH(siječanj!B860)+1,DAY(siječanj!B860))</f>
        <v>43140</v>
      </c>
      <c r="C860" s="9">
        <v>8.9270833333333304</v>
      </c>
      <c r="D860">
        <v>1.1359249626379899</v>
      </c>
      <c r="E860" s="6">
        <v>182.01954477818683</v>
      </c>
      <c r="F860" s="7">
        <v>206.7605446015458</v>
      </c>
      <c r="G860" s="7">
        <v>75.259407117265638</v>
      </c>
      <c r="H860" s="7">
        <v>70.640308865109787</v>
      </c>
      <c r="I860" s="7">
        <v>238.15867361798922</v>
      </c>
    </row>
    <row r="861" spans="1:9" x14ac:dyDescent="0.25">
      <c r="A861" s="13"/>
      <c r="B861" s="5">
        <f>DATE(YEAR(siječanj!B861),MONTH(siječanj!B861)+1,DAY(siječanj!B861))</f>
        <v>43140</v>
      </c>
      <c r="C861" s="9">
        <v>8.9375</v>
      </c>
      <c r="D861">
        <v>1.1359249626379899</v>
      </c>
      <c r="E861" s="6">
        <v>174.6562642517838</v>
      </c>
      <c r="F861" s="7">
        <v>198.3964104446984</v>
      </c>
      <c r="G861" s="7">
        <v>73.492890320656983</v>
      </c>
      <c r="H861" s="7">
        <v>65.267487502495626</v>
      </c>
      <c r="I861" s="7">
        <v>237.9453823564032</v>
      </c>
    </row>
    <row r="862" spans="1:9" x14ac:dyDescent="0.25">
      <c r="A862" s="13"/>
      <c r="B862" s="5">
        <f>DATE(YEAR(siječanj!B862),MONTH(siječanj!B862)+1,DAY(siječanj!B862))</f>
        <v>43140</v>
      </c>
      <c r="C862" s="9">
        <v>8.9479166666666696</v>
      </c>
      <c r="D862">
        <v>1.1359249626379899</v>
      </c>
      <c r="E862" s="6">
        <v>167.85402259096836</v>
      </c>
      <c r="F862" s="7">
        <v>190.66957434028205</v>
      </c>
      <c r="G862" s="7">
        <v>72.485638801556561</v>
      </c>
      <c r="H862" s="7">
        <v>63.412473173680446</v>
      </c>
      <c r="I862" s="7">
        <v>237.10167458769618</v>
      </c>
    </row>
    <row r="863" spans="1:9" x14ac:dyDescent="0.25">
      <c r="A863" s="13"/>
      <c r="B863" s="5">
        <f>DATE(YEAR(siječanj!B863),MONTH(siječanj!B863)+1,DAY(siječanj!B863))</f>
        <v>43140</v>
      </c>
      <c r="C863" s="9">
        <v>8.9583333333333304</v>
      </c>
      <c r="D863">
        <v>1.1359249626379899</v>
      </c>
      <c r="E863" s="6">
        <v>158.08759986846252</v>
      </c>
      <c r="F863" s="7">
        <v>179.57565097411279</v>
      </c>
      <c r="G863" s="7">
        <v>69.6961702212608</v>
      </c>
      <c r="H863" s="7">
        <v>62.393246219813804</v>
      </c>
      <c r="I863" s="7">
        <v>236.65583549920964</v>
      </c>
    </row>
    <row r="864" spans="1:9" x14ac:dyDescent="0.25">
      <c r="A864" s="13"/>
      <c r="B864" s="5">
        <f>DATE(YEAR(siječanj!B864),MONTH(siječanj!B864)+1,DAY(siječanj!B864))</f>
        <v>43140</v>
      </c>
      <c r="C864" s="9">
        <v>8.96875</v>
      </c>
      <c r="D864">
        <v>1.1359249626379899</v>
      </c>
      <c r="E864" s="6">
        <v>147.60083614004293</v>
      </c>
      <c r="F864" s="7">
        <v>167.66347427771433</v>
      </c>
      <c r="G864" s="7">
        <v>67.558081835256573</v>
      </c>
      <c r="H864" s="7">
        <v>61.200208629326596</v>
      </c>
      <c r="I864" s="7">
        <v>237.16108133169843</v>
      </c>
    </row>
    <row r="865" spans="1:9" x14ac:dyDescent="0.25">
      <c r="A865" s="13"/>
      <c r="B865" s="5">
        <f>DATE(YEAR(siječanj!B865),MONTH(siječanj!B865)+1,DAY(siječanj!B865))</f>
        <v>43140</v>
      </c>
      <c r="C865" s="9">
        <v>8.9791666666666696</v>
      </c>
      <c r="D865">
        <v>1.1359249626379899</v>
      </c>
      <c r="E865" s="6">
        <v>136.91757312433029</v>
      </c>
      <c r="F865" s="7">
        <v>155.52808913573912</v>
      </c>
      <c r="G865" s="7">
        <v>66.419041298883471</v>
      </c>
      <c r="H865" s="7">
        <v>59.469648078677253</v>
      </c>
      <c r="I865" s="7">
        <v>238.08572047630574</v>
      </c>
    </row>
    <row r="866" spans="1:9" ht="15.75" thickBot="1" x14ac:dyDescent="0.3">
      <c r="A866" s="13"/>
      <c r="B866" s="5">
        <f>DATE(YEAR(siječanj!B866),MONTH(siječanj!B866)+1,DAY(siječanj!B866))</f>
        <v>43140</v>
      </c>
      <c r="C866" s="9">
        <v>8.9895833333333304</v>
      </c>
      <c r="D866">
        <v>1.1359249626379899</v>
      </c>
      <c r="E866" s="6">
        <v>126.57809831478623</v>
      </c>
      <c r="F866" s="7">
        <v>143.78322159901137</v>
      </c>
      <c r="G866" s="7">
        <v>64.663946163538881</v>
      </c>
      <c r="H866" s="7">
        <v>58.502864542926353</v>
      </c>
      <c r="I866" s="7">
        <v>239.61802446011393</v>
      </c>
    </row>
    <row r="867" spans="1:9" x14ac:dyDescent="0.25">
      <c r="A867" s="16">
        <f t="shared" ref="A867" si="6">A771+1</f>
        <v>41</v>
      </c>
      <c r="B867" s="5">
        <f>DATE(YEAR(siječanj!B867),MONTH(siječanj!B867)+1,DAY(siječanj!B867))</f>
        <v>43141</v>
      </c>
      <c r="C867" s="9">
        <v>9</v>
      </c>
      <c r="D867">
        <v>1.131699900139038</v>
      </c>
      <c r="E867" s="6">
        <v>124.1222118080574</v>
      </c>
      <c r="F867" s="7">
        <v>140.4690947082151</v>
      </c>
      <c r="G867" s="7">
        <v>63.882721406442414</v>
      </c>
      <c r="H867" s="7">
        <v>59.804870934762427</v>
      </c>
      <c r="I867" s="7">
        <v>240.64593063632884</v>
      </c>
    </row>
    <row r="868" spans="1:9" x14ac:dyDescent="0.25">
      <c r="A868" s="17"/>
      <c r="B868" s="5">
        <f>DATE(YEAR(siječanj!B868),MONTH(siječanj!B868)+1,DAY(siječanj!B868))</f>
        <v>43141</v>
      </c>
      <c r="C868" s="9">
        <v>9.0104166666666696</v>
      </c>
      <c r="D868">
        <v>1.131699900139038</v>
      </c>
      <c r="E868" s="6">
        <v>114.87074090127743</v>
      </c>
      <c r="F868" s="7">
        <v>129.99920600687298</v>
      </c>
      <c r="G868" s="7">
        <v>62.315671891494183</v>
      </c>
      <c r="H868" s="7">
        <v>58.062510012977278</v>
      </c>
      <c r="I868" s="7">
        <v>241.73131950006149</v>
      </c>
    </row>
    <row r="869" spans="1:9" x14ac:dyDescent="0.25">
      <c r="A869" s="17"/>
      <c r="B869" s="5">
        <f>DATE(YEAR(siječanj!B869),MONTH(siječanj!B869)+1,DAY(siječanj!B869))</f>
        <v>43141</v>
      </c>
      <c r="C869" s="9">
        <v>9.0208333333333304</v>
      </c>
      <c r="D869">
        <v>1.131699900139038</v>
      </c>
      <c r="E869" s="6">
        <v>106.38231288475022</v>
      </c>
      <c r="F869" s="7">
        <v>120.39285286823171</v>
      </c>
      <c r="G869" s="7">
        <v>60.121853190662293</v>
      </c>
      <c r="H869" s="7">
        <v>59.849660166566615</v>
      </c>
      <c r="I869" s="7">
        <v>241.65165916147501</v>
      </c>
    </row>
    <row r="870" spans="1:9" x14ac:dyDescent="0.25">
      <c r="A870" s="17"/>
      <c r="B870" s="5">
        <f>DATE(YEAR(siječanj!B870),MONTH(siječanj!B870)+1,DAY(siječanj!B870))</f>
        <v>43141</v>
      </c>
      <c r="C870" s="9">
        <v>9.03125</v>
      </c>
      <c r="D870">
        <v>1.131699900139038</v>
      </c>
      <c r="E870" s="6">
        <v>98.661835405415829</v>
      </c>
      <c r="F870" s="7">
        <v>111.6555892758433</v>
      </c>
      <c r="G870" s="7">
        <v>59.439265305657003</v>
      </c>
      <c r="H870" s="7">
        <v>58.465344179192542</v>
      </c>
      <c r="I870" s="7">
        <v>242.54471637893252</v>
      </c>
    </row>
    <row r="871" spans="1:9" x14ac:dyDescent="0.25">
      <c r="A871" s="17"/>
      <c r="B871" s="5">
        <f>DATE(YEAR(siječanj!B871),MONTH(siječanj!B871)+1,DAY(siječanj!B871))</f>
        <v>43141</v>
      </c>
      <c r="C871" s="9">
        <v>9.0416666666666696</v>
      </c>
      <c r="D871">
        <v>1.131699900139038</v>
      </c>
      <c r="E871" s="6">
        <v>92.052050273419823</v>
      </c>
      <c r="F871" s="7">
        <v>104.17529610202291</v>
      </c>
      <c r="G871" s="7">
        <v>58.402718410567296</v>
      </c>
      <c r="H871" s="7">
        <v>58.523210148806399</v>
      </c>
      <c r="I871" s="7">
        <v>244.14841345862598</v>
      </c>
    </row>
    <row r="872" spans="1:9" x14ac:dyDescent="0.25">
      <c r="A872" s="17"/>
      <c r="B872" s="5">
        <f>DATE(YEAR(siječanj!B872),MONTH(siječanj!B872)+1,DAY(siječanj!B872))</f>
        <v>43141</v>
      </c>
      <c r="C872" s="9">
        <v>9.0520833333333304</v>
      </c>
      <c r="D872">
        <v>1.131699900139038</v>
      </c>
      <c r="E872" s="6">
        <v>88.102249456708321</v>
      </c>
      <c r="F872" s="7">
        <v>99.705306912181427</v>
      </c>
      <c r="G872" s="7">
        <v>57.898345401986091</v>
      </c>
      <c r="H872" s="7">
        <v>59.848187127040482</v>
      </c>
      <c r="I872" s="7">
        <v>245.01775697992113</v>
      </c>
    </row>
    <row r="873" spans="1:9" x14ac:dyDescent="0.25">
      <c r="A873" s="17"/>
      <c r="B873" s="5">
        <f>DATE(YEAR(siječanj!B873),MONTH(siječanj!B873)+1,DAY(siječanj!B873))</f>
        <v>43141</v>
      </c>
      <c r="C873" s="9">
        <v>9.0625</v>
      </c>
      <c r="D873">
        <v>1.131699900139038</v>
      </c>
      <c r="E873" s="6">
        <v>82.310572441888525</v>
      </c>
      <c r="F873" s="7">
        <v>93.150866612872292</v>
      </c>
      <c r="G873" s="7">
        <v>57.69333401461185</v>
      </c>
      <c r="H873" s="7">
        <v>56.43190342232613</v>
      </c>
      <c r="I873" s="7">
        <v>244.8430808519586</v>
      </c>
    </row>
    <row r="874" spans="1:9" x14ac:dyDescent="0.25">
      <c r="A874" s="17"/>
      <c r="B874" s="5">
        <f>DATE(YEAR(siječanj!B874),MONTH(siječanj!B874)+1,DAY(siječanj!B874))</f>
        <v>43141</v>
      </c>
      <c r="C874" s="9">
        <v>9.0729166666666696</v>
      </c>
      <c r="D874">
        <v>1.131699900139038</v>
      </c>
      <c r="E874" s="6">
        <v>78.547635142457452</v>
      </c>
      <c r="F874" s="7">
        <v>88.892350846876695</v>
      </c>
      <c r="G874" s="7">
        <v>57.327057447919778</v>
      </c>
      <c r="H874" s="7">
        <v>57.795215551824825</v>
      </c>
      <c r="I874" s="7">
        <v>244.43552488734875</v>
      </c>
    </row>
    <row r="875" spans="1:9" x14ac:dyDescent="0.25">
      <c r="A875" s="17"/>
      <c r="B875" s="5">
        <f>DATE(YEAR(siječanj!B875),MONTH(siječanj!B875)+1,DAY(siječanj!B875))</f>
        <v>43141</v>
      </c>
      <c r="C875" s="9">
        <v>9.0833333333333304</v>
      </c>
      <c r="D875">
        <v>1.131699900139038</v>
      </c>
      <c r="E875" s="6">
        <v>76.141196054998801</v>
      </c>
      <c r="F875" s="7">
        <v>86.168983971909057</v>
      </c>
      <c r="G875" s="7">
        <v>57.175237335654977</v>
      </c>
      <c r="H875" s="7">
        <v>54.744325924225492</v>
      </c>
      <c r="I875" s="7">
        <v>244.78125803702781</v>
      </c>
    </row>
    <row r="876" spans="1:9" x14ac:dyDescent="0.25">
      <c r="A876" s="17"/>
      <c r="B876" s="5">
        <f>DATE(YEAR(siječanj!B876),MONTH(siječanj!B876)+1,DAY(siječanj!B876))</f>
        <v>43141</v>
      </c>
      <c r="C876" s="9">
        <v>9.09375</v>
      </c>
      <c r="D876">
        <v>1.131699900139038</v>
      </c>
      <c r="E876" s="6">
        <v>73.828400980918659</v>
      </c>
      <c r="F876" s="7">
        <v>83.551594017530505</v>
      </c>
      <c r="G876" s="7">
        <v>55.597284412802878</v>
      </c>
      <c r="H876" s="7">
        <v>55.82733107446893</v>
      </c>
      <c r="I876" s="7">
        <v>245.53528817307091</v>
      </c>
    </row>
    <row r="877" spans="1:9" x14ac:dyDescent="0.25">
      <c r="A877" s="17"/>
      <c r="B877" s="5">
        <f>DATE(YEAR(siječanj!B877),MONTH(siječanj!B877)+1,DAY(siječanj!B877))</f>
        <v>43141</v>
      </c>
      <c r="C877" s="9">
        <v>9.1041666666666696</v>
      </c>
      <c r="D877">
        <v>1.131699900139038</v>
      </c>
      <c r="E877" s="6">
        <v>72.803023136246935</v>
      </c>
      <c r="F877" s="7">
        <v>82.391174013110728</v>
      </c>
      <c r="G877" s="7">
        <v>56.312108460306533</v>
      </c>
      <c r="H877" s="7">
        <v>54.028107615989647</v>
      </c>
      <c r="I877" s="7">
        <v>244.85805029141605</v>
      </c>
    </row>
    <row r="878" spans="1:9" x14ac:dyDescent="0.25">
      <c r="A878" s="17"/>
      <c r="B878" s="5">
        <f>DATE(YEAR(siječanj!B878),MONTH(siječanj!B878)+1,DAY(siječanj!B878))</f>
        <v>43141</v>
      </c>
      <c r="C878" s="9">
        <v>9.1145833333333304</v>
      </c>
      <c r="D878">
        <v>1.131699900139038</v>
      </c>
      <c r="E878" s="6">
        <v>70.04040869576562</v>
      </c>
      <c r="F878" s="7">
        <v>79.264723526695363</v>
      </c>
      <c r="G878" s="7">
        <v>56.162943894329295</v>
      </c>
      <c r="H878" s="7">
        <v>53.151255752234867</v>
      </c>
      <c r="I878" s="7">
        <v>244.71952322468053</v>
      </c>
    </row>
    <row r="879" spans="1:9" x14ac:dyDescent="0.25">
      <c r="A879" s="17"/>
      <c r="B879" s="5">
        <f>DATE(YEAR(siječanj!B879),MONTH(siječanj!B879)+1,DAY(siječanj!B879))</f>
        <v>43141</v>
      </c>
      <c r="C879" s="9">
        <v>9.125</v>
      </c>
      <c r="D879">
        <v>1.131699900139038</v>
      </c>
      <c r="E879" s="6">
        <v>69.132248034404483</v>
      </c>
      <c r="F879" s="7">
        <v>78.236958196922757</v>
      </c>
      <c r="G879" s="7">
        <v>55.80123117118135</v>
      </c>
      <c r="H879" s="7">
        <v>54.505264051702014</v>
      </c>
      <c r="I879" s="7">
        <v>245.01737796879453</v>
      </c>
    </row>
    <row r="880" spans="1:9" x14ac:dyDescent="0.25">
      <c r="A880" s="17"/>
      <c r="B880" s="5">
        <f>DATE(YEAR(siječanj!B880),MONTH(siječanj!B880)+1,DAY(siječanj!B880))</f>
        <v>43141</v>
      </c>
      <c r="C880" s="9">
        <v>9.1354166666666696</v>
      </c>
      <c r="D880">
        <v>1.131699900139038</v>
      </c>
      <c r="E880" s="6">
        <v>66.678392825358202</v>
      </c>
      <c r="F880" s="7">
        <v>75.459930501889417</v>
      </c>
      <c r="G880" s="7">
        <v>56.092947550958307</v>
      </c>
      <c r="H880" s="7">
        <v>55.204219299987166</v>
      </c>
      <c r="I880" s="7">
        <v>244.37648015397403</v>
      </c>
    </row>
    <row r="881" spans="1:9" x14ac:dyDescent="0.25">
      <c r="A881" s="17"/>
      <c r="B881" s="5">
        <f>DATE(YEAR(siječanj!B881),MONTH(siječanj!B881)+1,DAY(siječanj!B881))</f>
        <v>43141</v>
      </c>
      <c r="C881" s="9">
        <v>9.1458333333333304</v>
      </c>
      <c r="D881">
        <v>1.131699900139038</v>
      </c>
      <c r="E881" s="6">
        <v>66.247358995142235</v>
      </c>
      <c r="F881" s="7">
        <v>74.972129559277462</v>
      </c>
      <c r="G881" s="7">
        <v>55.998557142446501</v>
      </c>
      <c r="H881" s="7">
        <v>55.519955488771565</v>
      </c>
      <c r="I881" s="7">
        <v>244.19853292998201</v>
      </c>
    </row>
    <row r="882" spans="1:9" x14ac:dyDescent="0.25">
      <c r="A882" s="17"/>
      <c r="B882" s="5">
        <f>DATE(YEAR(siječanj!B882),MONTH(siječanj!B882)+1,DAY(siječanj!B882))</f>
        <v>43141</v>
      </c>
      <c r="C882" s="9">
        <v>9.15625</v>
      </c>
      <c r="D882">
        <v>1.131699900139038</v>
      </c>
      <c r="E882" s="6">
        <v>65.167273979437397</v>
      </c>
      <c r="F882" s="7">
        <v>73.74979745486263</v>
      </c>
      <c r="G882" s="7">
        <v>57.113500906304004</v>
      </c>
      <c r="H882" s="7">
        <v>57.70012222088971</v>
      </c>
      <c r="I882" s="7">
        <v>243.74165151732626</v>
      </c>
    </row>
    <row r="883" spans="1:9" x14ac:dyDescent="0.25">
      <c r="A883" s="17"/>
      <c r="B883" s="5">
        <f>DATE(YEAR(siječanj!B883),MONTH(siječanj!B883)+1,DAY(siječanj!B883))</f>
        <v>43141</v>
      </c>
      <c r="C883" s="9">
        <v>9.1666666666666696</v>
      </c>
      <c r="D883">
        <v>1.131699900139038</v>
      </c>
      <c r="E883" s="6">
        <v>65.610605690496044</v>
      </c>
      <c r="F883" s="7">
        <v>74.251515907996165</v>
      </c>
      <c r="G883" s="7">
        <v>57.047875568017545</v>
      </c>
      <c r="H883" s="7">
        <v>55.847339526887957</v>
      </c>
      <c r="I883" s="7">
        <v>243.86970527659716</v>
      </c>
    </row>
    <row r="884" spans="1:9" x14ac:dyDescent="0.25">
      <c r="A884" s="17"/>
      <c r="B884" s="5">
        <f>DATE(YEAR(siječanj!B884),MONTH(siječanj!B884)+1,DAY(siječanj!B884))</f>
        <v>43141</v>
      </c>
      <c r="C884" s="9">
        <v>9.1770833333333304</v>
      </c>
      <c r="D884">
        <v>1.131699900139038</v>
      </c>
      <c r="E884" s="6">
        <v>65.257157910045152</v>
      </c>
      <c r="F884" s="7">
        <v>73.851519090155534</v>
      </c>
      <c r="G884" s="7">
        <v>56.108675937820358</v>
      </c>
      <c r="H884" s="7">
        <v>55.109960825241245</v>
      </c>
      <c r="I884" s="7">
        <v>244.04081529986962</v>
      </c>
    </row>
    <row r="885" spans="1:9" x14ac:dyDescent="0.25">
      <c r="A885" s="17"/>
      <c r="B885" s="5">
        <f>DATE(YEAR(siječanj!B885),MONTH(siječanj!B885)+1,DAY(siječanj!B885))</f>
        <v>43141</v>
      </c>
      <c r="C885" s="9">
        <v>9.1875</v>
      </c>
      <c r="D885">
        <v>1.131699900139038</v>
      </c>
      <c r="E885" s="6">
        <v>66.37718946586925</v>
      </c>
      <c r="F885" s="7">
        <v>75.119058690034237</v>
      </c>
      <c r="G885" s="7">
        <v>56.535013649745537</v>
      </c>
      <c r="H885" s="7">
        <v>55.978114932447973</v>
      </c>
      <c r="I885" s="7">
        <v>243.57332157566853</v>
      </c>
    </row>
    <row r="886" spans="1:9" x14ac:dyDescent="0.25">
      <c r="A886" s="17"/>
      <c r="B886" s="5">
        <f>DATE(YEAR(siječanj!B886),MONTH(siječanj!B886)+1,DAY(siječanj!B886))</f>
        <v>43141</v>
      </c>
      <c r="C886" s="9">
        <v>9.1979166666666696</v>
      </c>
      <c r="D886">
        <v>1.131699900139038</v>
      </c>
      <c r="E886" s="6">
        <v>65.806629884239314</v>
      </c>
      <c r="F886" s="7">
        <v>74.473356468480262</v>
      </c>
      <c r="G886" s="7">
        <v>56.539356532554692</v>
      </c>
      <c r="H886" s="7">
        <v>54.111713646859918</v>
      </c>
      <c r="I886" s="7">
        <v>243.69684120183098</v>
      </c>
    </row>
    <row r="887" spans="1:9" x14ac:dyDescent="0.25">
      <c r="A887" s="17"/>
      <c r="B887" s="5">
        <f>DATE(YEAR(siječanj!B887),MONTH(siječanj!B887)+1,DAY(siječanj!B887))</f>
        <v>43141</v>
      </c>
      <c r="C887" s="9">
        <v>9.2083333333333304</v>
      </c>
      <c r="D887">
        <v>1.131699900139038</v>
      </c>
      <c r="E887" s="6">
        <v>67.737662990884459</v>
      </c>
      <c r="F887" s="7">
        <v>76.658706442435758</v>
      </c>
      <c r="G887" s="7">
        <v>54.550561271500776</v>
      </c>
      <c r="H887" s="7">
        <v>55.918169849824473</v>
      </c>
      <c r="I887" s="7">
        <v>243.38120393567596</v>
      </c>
    </row>
    <row r="888" spans="1:9" x14ac:dyDescent="0.25">
      <c r="A888" s="17"/>
      <c r="B888" s="5">
        <f>DATE(YEAR(siječanj!B888),MONTH(siječanj!B888)+1,DAY(siječanj!B888))</f>
        <v>43141</v>
      </c>
      <c r="C888" s="9">
        <v>9.21875</v>
      </c>
      <c r="D888">
        <v>1.131699900139038</v>
      </c>
      <c r="E888" s="6">
        <v>69.551218059096684</v>
      </c>
      <c r="F888" s="7">
        <v>78.711106532028168</v>
      </c>
      <c r="G888" s="7">
        <v>54.056027041827647</v>
      </c>
      <c r="H888" s="7">
        <v>54.118565086835694</v>
      </c>
      <c r="I888" s="7">
        <v>243.13520971403</v>
      </c>
    </row>
    <row r="889" spans="1:9" x14ac:dyDescent="0.25">
      <c r="A889" s="17"/>
      <c r="B889" s="5">
        <f>DATE(YEAR(siječanj!B889),MONTH(siječanj!B889)+1,DAY(siječanj!B889))</f>
        <v>43141</v>
      </c>
      <c r="C889" s="9">
        <v>9.2291666666666696</v>
      </c>
      <c r="D889">
        <v>1.131699900139038</v>
      </c>
      <c r="E889" s="6">
        <v>69.824746971350194</v>
      </c>
      <c r="F889" s="7">
        <v>79.020659174710616</v>
      </c>
      <c r="G889" s="7">
        <v>55.199872469819404</v>
      </c>
      <c r="H889" s="7">
        <v>54.61793351365877</v>
      </c>
      <c r="I889" s="7">
        <v>242.91103713300137</v>
      </c>
    </row>
    <row r="890" spans="1:9" x14ac:dyDescent="0.25">
      <c r="A890" s="17"/>
      <c r="B890" s="5">
        <f>DATE(YEAR(siječanj!B890),MONTH(siječanj!B890)+1,DAY(siječanj!B890))</f>
        <v>43141</v>
      </c>
      <c r="C890" s="9">
        <v>9.2395833333333304</v>
      </c>
      <c r="D890">
        <v>1.131699900139038</v>
      </c>
      <c r="E890" s="6">
        <v>72.078013517934906</v>
      </c>
      <c r="F890" s="7">
        <v>81.570680700467165</v>
      </c>
      <c r="G890" s="7">
        <v>56.228115258742086</v>
      </c>
      <c r="H890" s="7">
        <v>53.874261280739645</v>
      </c>
      <c r="I890" s="7">
        <v>242.53546810743126</v>
      </c>
    </row>
    <row r="891" spans="1:9" x14ac:dyDescent="0.25">
      <c r="A891" s="17"/>
      <c r="B891" s="5">
        <f>DATE(YEAR(siječanj!B891),MONTH(siječanj!B891)+1,DAY(siječanj!B891))</f>
        <v>43141</v>
      </c>
      <c r="C891" s="9">
        <v>9.25</v>
      </c>
      <c r="D891">
        <v>1.131699900139038</v>
      </c>
      <c r="E891" s="6">
        <v>75.639227484714553</v>
      </c>
      <c r="F891" s="7">
        <v>85.600906191045439</v>
      </c>
      <c r="G891" s="7">
        <v>56.972371276143917</v>
      </c>
      <c r="H891" s="7">
        <v>55.521308116347328</v>
      </c>
      <c r="I891" s="7">
        <v>242.03172131894988</v>
      </c>
    </row>
    <row r="892" spans="1:9" x14ac:dyDescent="0.25">
      <c r="A892" s="17"/>
      <c r="B892" s="5">
        <f>DATE(YEAR(siječanj!B892),MONTH(siječanj!B892)+1,DAY(siječanj!B892))</f>
        <v>43141</v>
      </c>
      <c r="C892" s="9">
        <v>9.2604166666666696</v>
      </c>
      <c r="D892">
        <v>1.131699900139038</v>
      </c>
      <c r="E892" s="6">
        <v>76.173060053704475</v>
      </c>
      <c r="F892" s="7">
        <v>86.205044456062296</v>
      </c>
      <c r="G892" s="7">
        <v>60.702349181175052</v>
      </c>
      <c r="H892" s="7">
        <v>57.957960330206816</v>
      </c>
      <c r="I892" s="7">
        <v>232.33420362917519</v>
      </c>
    </row>
    <row r="893" spans="1:9" x14ac:dyDescent="0.25">
      <c r="A893" s="17"/>
      <c r="B893" s="5">
        <f>DATE(YEAR(siječanj!B893),MONTH(siječanj!B893)+1,DAY(siječanj!B893))</f>
        <v>43141</v>
      </c>
      <c r="C893" s="9">
        <v>9.2708333333333304</v>
      </c>
      <c r="D893">
        <v>1.131699900139038</v>
      </c>
      <c r="E893" s="6">
        <v>79.350741610488939</v>
      </c>
      <c r="F893" s="7">
        <v>89.801226356548938</v>
      </c>
      <c r="G893" s="7">
        <v>67.069851012732002</v>
      </c>
      <c r="H893" s="7">
        <v>58.779197927819567</v>
      </c>
      <c r="I893" s="7">
        <v>219.51463528544065</v>
      </c>
    </row>
    <row r="894" spans="1:9" x14ac:dyDescent="0.25">
      <c r="A894" s="17"/>
      <c r="B894" s="5">
        <f>DATE(YEAR(siječanj!B894),MONTH(siječanj!B894)+1,DAY(siječanj!B894))</f>
        <v>43141</v>
      </c>
      <c r="C894" s="9">
        <v>9.28125</v>
      </c>
      <c r="D894">
        <v>1.131699900139038</v>
      </c>
      <c r="E894" s="6">
        <v>83.08346534058137</v>
      </c>
      <c r="F894" s="7">
        <v>94.025549429141165</v>
      </c>
      <c r="G894" s="7">
        <v>66.486137030424473</v>
      </c>
      <c r="H894" s="7">
        <v>58.498136367008676</v>
      </c>
      <c r="I894" s="7">
        <v>196.20879309643746</v>
      </c>
    </row>
    <row r="895" spans="1:9" x14ac:dyDescent="0.25">
      <c r="A895" s="17"/>
      <c r="B895" s="5">
        <f>DATE(YEAR(siječanj!B895),MONTH(siječanj!B895)+1,DAY(siječanj!B895))</f>
        <v>43141</v>
      </c>
      <c r="C895" s="9">
        <v>9.2916666666666696</v>
      </c>
      <c r="D895">
        <v>1.131699900139038</v>
      </c>
      <c r="E895" s="6">
        <v>87.75409812626954</v>
      </c>
      <c r="F895" s="7">
        <v>99.311304086290576</v>
      </c>
      <c r="G895" s="7">
        <v>68.190865170599352</v>
      </c>
      <c r="H895" s="7">
        <v>63.609354739990984</v>
      </c>
      <c r="I895" s="7">
        <v>158.04063459480074</v>
      </c>
    </row>
    <row r="896" spans="1:9" x14ac:dyDescent="0.25">
      <c r="A896" s="17"/>
      <c r="B896" s="5">
        <f>DATE(YEAR(siječanj!B896),MONTH(siječanj!B896)+1,DAY(siječanj!B896))</f>
        <v>43141</v>
      </c>
      <c r="C896" s="9">
        <v>9.3020833333333304</v>
      </c>
      <c r="D896">
        <v>1.131699900139038</v>
      </c>
      <c r="E896" s="6">
        <v>90.485689652241831</v>
      </c>
      <c r="F896" s="7">
        <v>102.40264594345406</v>
      </c>
      <c r="G896" s="7">
        <v>73.425979392639789</v>
      </c>
      <c r="H896" s="7">
        <v>72.204179139136855</v>
      </c>
      <c r="I896" s="7">
        <v>132.58330924476232</v>
      </c>
    </row>
    <row r="897" spans="1:9" x14ac:dyDescent="0.25">
      <c r="A897" s="17"/>
      <c r="B897" s="5">
        <f>DATE(YEAR(siječanj!B897),MONTH(siječanj!B897)+1,DAY(siječanj!B897))</f>
        <v>43141</v>
      </c>
      <c r="C897" s="9">
        <v>9.3125</v>
      </c>
      <c r="D897">
        <v>1.131699900139038</v>
      </c>
      <c r="E897" s="6">
        <v>94.298368948780819</v>
      </c>
      <c r="F897" s="7">
        <v>106.71745472260942</v>
      </c>
      <c r="G897" s="7">
        <v>76.20681443440003</v>
      </c>
      <c r="H897" s="7">
        <v>76.076338474202359</v>
      </c>
      <c r="I897" s="7">
        <v>43.320999773463988</v>
      </c>
    </row>
    <row r="898" spans="1:9" x14ac:dyDescent="0.25">
      <c r="A898" s="17"/>
      <c r="B898" s="5">
        <f>DATE(YEAR(siječanj!B898),MONTH(siječanj!B898)+1,DAY(siječanj!B898))</f>
        <v>43141</v>
      </c>
      <c r="C898" s="9">
        <v>9.3229166666666696</v>
      </c>
      <c r="D898">
        <v>1.131699900139038</v>
      </c>
      <c r="E898" s="6">
        <v>100.34477247831121</v>
      </c>
      <c r="F898" s="7">
        <v>113.56016899317929</v>
      </c>
      <c r="G898" s="7">
        <v>80.550886414063299</v>
      </c>
      <c r="H898" s="7">
        <v>80.820866334737374</v>
      </c>
      <c r="I898" s="7">
        <v>6.8971344789975726</v>
      </c>
    </row>
    <row r="899" spans="1:9" x14ac:dyDescent="0.25">
      <c r="A899" s="17"/>
      <c r="B899" s="5">
        <f>DATE(YEAR(siječanj!B899),MONTH(siječanj!B899)+1,DAY(siječanj!B899))</f>
        <v>43141</v>
      </c>
      <c r="C899" s="9">
        <v>9.3333333333333304</v>
      </c>
      <c r="D899">
        <v>1.131699900139038</v>
      </c>
      <c r="E899" s="6">
        <v>106.20148771722141</v>
      </c>
      <c r="F899" s="7">
        <v>120.18821304419674</v>
      </c>
      <c r="G899" s="7">
        <v>84.363608088139301</v>
      </c>
      <c r="H899" s="7">
        <v>83.878747882921246</v>
      </c>
      <c r="I899" s="7">
        <v>4.0455057638075242</v>
      </c>
    </row>
    <row r="900" spans="1:9" x14ac:dyDescent="0.25">
      <c r="A900" s="17"/>
      <c r="B900" s="5">
        <f>DATE(YEAR(siječanj!B900),MONTH(siječanj!B900)+1,DAY(siječanj!B900))</f>
        <v>43141</v>
      </c>
      <c r="C900" s="9">
        <v>9.34375</v>
      </c>
      <c r="D900">
        <v>1.131699900139038</v>
      </c>
      <c r="E900" s="6">
        <v>112.22673222650688</v>
      </c>
      <c r="F900" s="7">
        <v>127.00698165366839</v>
      </c>
      <c r="G900" s="7">
        <v>97.673885033484808</v>
      </c>
      <c r="H900" s="7">
        <v>94.590450493073291</v>
      </c>
      <c r="I900" s="7">
        <v>2.5947641744244043</v>
      </c>
    </row>
    <row r="901" spans="1:9" x14ac:dyDescent="0.25">
      <c r="A901" s="17"/>
      <c r="B901" s="5">
        <f>DATE(YEAR(siječanj!B901),MONTH(siječanj!B901)+1,DAY(siječanj!B901))</f>
        <v>43141</v>
      </c>
      <c r="C901" s="9">
        <v>9.3541666666666696</v>
      </c>
      <c r="D901">
        <v>1.131699900139038</v>
      </c>
      <c r="E901" s="6">
        <v>118.49374678486478</v>
      </c>
      <c r="F901" s="7">
        <v>134.09936140353193</v>
      </c>
      <c r="G901" s="7">
        <v>103.61588880390947</v>
      </c>
      <c r="H901" s="7">
        <v>112.54357527638757</v>
      </c>
      <c r="I901" s="7">
        <v>2.0394868731631082</v>
      </c>
    </row>
    <row r="902" spans="1:9" x14ac:dyDescent="0.25">
      <c r="A902" s="17"/>
      <c r="B902" s="5">
        <f>DATE(YEAR(siječanj!B902),MONTH(siječanj!B902)+1,DAY(siječanj!B902))</f>
        <v>43141</v>
      </c>
      <c r="C902" s="9">
        <v>9.3645833333333304</v>
      </c>
      <c r="D902">
        <v>1.131699900139038</v>
      </c>
      <c r="E902" s="6">
        <v>123.26202766046681</v>
      </c>
      <c r="F902" s="7">
        <v>139.49562439428564</v>
      </c>
      <c r="G902" s="7">
        <v>108.95976391717066</v>
      </c>
      <c r="H902" s="7">
        <v>120.2975269025478</v>
      </c>
      <c r="I902" s="7">
        <v>1.6210885902555954</v>
      </c>
    </row>
    <row r="903" spans="1:9" x14ac:dyDescent="0.25">
      <c r="A903" s="17"/>
      <c r="B903" s="5">
        <f>DATE(YEAR(siječanj!B903),MONTH(siječanj!B903)+1,DAY(siječanj!B903))</f>
        <v>43141</v>
      </c>
      <c r="C903" s="9">
        <v>9.375</v>
      </c>
      <c r="D903">
        <v>1.131699900139038</v>
      </c>
      <c r="E903" s="6">
        <v>125.52518190558533</v>
      </c>
      <c r="F903" s="7">
        <v>142.05683582748549</v>
      </c>
      <c r="G903" s="7">
        <v>116.55615695487585</v>
      </c>
      <c r="H903" s="7">
        <v>128.13186554677188</v>
      </c>
      <c r="I903" s="7">
        <v>1.4707851778022241</v>
      </c>
    </row>
    <row r="904" spans="1:9" x14ac:dyDescent="0.25">
      <c r="A904" s="17"/>
      <c r="B904" s="5">
        <f>DATE(YEAR(siječanj!B904),MONTH(siječanj!B904)+1,DAY(siječanj!B904))</f>
        <v>43141</v>
      </c>
      <c r="C904" s="9">
        <v>9.3854166666666696</v>
      </c>
      <c r="D904">
        <v>1.131699900139038</v>
      </c>
      <c r="E904" s="6">
        <v>130.628810390052</v>
      </c>
      <c r="F904" s="7">
        <v>147.83261167370318</v>
      </c>
      <c r="G904" s="7">
        <v>136.61210400347971</v>
      </c>
      <c r="H904" s="7">
        <v>151.79486079669934</v>
      </c>
      <c r="I904" s="7">
        <v>0.96952746239250553</v>
      </c>
    </row>
    <row r="905" spans="1:9" x14ac:dyDescent="0.25">
      <c r="A905" s="17"/>
      <c r="B905" s="5">
        <f>DATE(YEAR(siječanj!B905),MONTH(siječanj!B905)+1,DAY(siječanj!B905))</f>
        <v>43141</v>
      </c>
      <c r="C905" s="9">
        <v>9.3958333333333304</v>
      </c>
      <c r="D905">
        <v>1.131699900139038</v>
      </c>
      <c r="E905" s="6">
        <v>133.2985822275686</v>
      </c>
      <c r="F905" s="7">
        <v>150.85399219561472</v>
      </c>
      <c r="G905" s="7">
        <v>142.38007909904101</v>
      </c>
      <c r="H905" s="7">
        <v>155.97925233279361</v>
      </c>
      <c r="I905" s="7">
        <v>0.8844769655672815</v>
      </c>
    </row>
    <row r="906" spans="1:9" x14ac:dyDescent="0.25">
      <c r="A906" s="17"/>
      <c r="B906" s="5">
        <f>DATE(YEAR(siječanj!B906),MONTH(siječanj!B906)+1,DAY(siječanj!B906))</f>
        <v>43141</v>
      </c>
      <c r="C906" s="9">
        <v>9.40625</v>
      </c>
      <c r="D906">
        <v>1.131699900139038</v>
      </c>
      <c r="E906" s="6">
        <v>136.37764963782647</v>
      </c>
      <c r="F906" s="7">
        <v>154.33857247632491</v>
      </c>
      <c r="G906" s="7">
        <v>143.0789658513514</v>
      </c>
      <c r="H906" s="7">
        <v>160.66593429237315</v>
      </c>
      <c r="I906" s="7">
        <v>0.87218360467140532</v>
      </c>
    </row>
    <row r="907" spans="1:9" x14ac:dyDescent="0.25">
      <c r="A907" s="17"/>
      <c r="B907" s="5">
        <f>DATE(YEAR(siječanj!B907),MONTH(siječanj!B907)+1,DAY(siječanj!B907))</f>
        <v>43141</v>
      </c>
      <c r="C907" s="9">
        <v>9.4166666666666696</v>
      </c>
      <c r="D907">
        <v>1.131699900139038</v>
      </c>
      <c r="E907" s="6">
        <v>138.00285937296835</v>
      </c>
      <c r="F907" s="7">
        <v>156.17782217128999</v>
      </c>
      <c r="G907" s="7">
        <v>146.52450702845587</v>
      </c>
      <c r="H907" s="7">
        <v>156.03461373383988</v>
      </c>
      <c r="I907" s="7">
        <v>0.95155793486155305</v>
      </c>
    </row>
    <row r="908" spans="1:9" x14ac:dyDescent="0.25">
      <c r="A908" s="17"/>
      <c r="B908" s="5">
        <f>DATE(YEAR(siječanj!B908),MONTH(siječanj!B908)+1,DAY(siječanj!B908))</f>
        <v>43141</v>
      </c>
      <c r="C908" s="9">
        <v>9.4270833333333304</v>
      </c>
      <c r="D908">
        <v>1.131699900139038</v>
      </c>
      <c r="E908" s="6">
        <v>140.05271545928545</v>
      </c>
      <c r="F908" s="7">
        <v>158.49764409947446</v>
      </c>
      <c r="G908" s="7">
        <v>148.34983152031018</v>
      </c>
      <c r="H908" s="7">
        <v>157.43921110738714</v>
      </c>
      <c r="I908" s="7">
        <v>1.2483426475626471</v>
      </c>
    </row>
    <row r="909" spans="1:9" x14ac:dyDescent="0.25">
      <c r="A909" s="17"/>
      <c r="B909" s="5">
        <f>DATE(YEAR(siječanj!B909),MONTH(siječanj!B909)+1,DAY(siječanj!B909))</f>
        <v>43141</v>
      </c>
      <c r="C909" s="9">
        <v>9.4375</v>
      </c>
      <c r="D909">
        <v>1.131699900139038</v>
      </c>
      <c r="E909" s="6">
        <v>141.29830065204405</v>
      </c>
      <c r="F909" s="7">
        <v>159.90727273773402</v>
      </c>
      <c r="G909" s="7">
        <v>148.2969977998446</v>
      </c>
      <c r="H909" s="7">
        <v>157.75534064187607</v>
      </c>
      <c r="I909" s="7">
        <v>1.7536424816367382</v>
      </c>
    </row>
    <row r="910" spans="1:9" x14ac:dyDescent="0.25">
      <c r="A910" s="17"/>
      <c r="B910" s="5">
        <f>DATE(YEAR(siječanj!B910),MONTH(siječanj!B910)+1,DAY(siječanj!B910))</f>
        <v>43141</v>
      </c>
      <c r="C910" s="9">
        <v>9.4479166666666696</v>
      </c>
      <c r="D910">
        <v>1.131699900139038</v>
      </c>
      <c r="E910" s="6">
        <v>141.92574549538622</v>
      </c>
      <c r="F910" s="7">
        <v>160.61735200428711</v>
      </c>
      <c r="G910" s="7">
        <v>147.66011664723507</v>
      </c>
      <c r="H910" s="7">
        <v>162.41128143052737</v>
      </c>
      <c r="I910" s="7">
        <v>2.2643664749477308</v>
      </c>
    </row>
    <row r="911" spans="1:9" x14ac:dyDescent="0.25">
      <c r="A911" s="17"/>
      <c r="B911" s="5">
        <f>DATE(YEAR(siječanj!B911),MONTH(siječanj!B911)+1,DAY(siječanj!B911))</f>
        <v>43141</v>
      </c>
      <c r="C911" s="9">
        <v>9.4583333333333304</v>
      </c>
      <c r="D911">
        <v>1.131699900139038</v>
      </c>
      <c r="E911" s="6">
        <v>144.99953530067887</v>
      </c>
      <c r="F911" s="7">
        <v>164.09595961998519</v>
      </c>
      <c r="G911" s="7">
        <v>143.33233951740897</v>
      </c>
      <c r="H911" s="7">
        <v>165.85109363034309</v>
      </c>
      <c r="I911" s="7">
        <v>2.1509091441838217</v>
      </c>
    </row>
    <row r="912" spans="1:9" x14ac:dyDescent="0.25">
      <c r="A912" s="17"/>
      <c r="B912" s="5">
        <f>DATE(YEAR(siječanj!B912),MONTH(siječanj!B912)+1,DAY(siječanj!B912))</f>
        <v>43141</v>
      </c>
      <c r="C912" s="9">
        <v>9.46875</v>
      </c>
      <c r="D912">
        <v>1.131699900139038</v>
      </c>
      <c r="E912" s="6">
        <v>145.65682474717903</v>
      </c>
      <c r="F912" s="7">
        <v>164.83981402095188</v>
      </c>
      <c r="G912" s="7">
        <v>143.18673041053083</v>
      </c>
      <c r="H912" s="7">
        <v>154.77831170463077</v>
      </c>
      <c r="I912" s="7">
        <v>1.8193904117970146</v>
      </c>
    </row>
    <row r="913" spans="1:9" x14ac:dyDescent="0.25">
      <c r="A913" s="17"/>
      <c r="B913" s="5">
        <f>DATE(YEAR(siječanj!B913),MONTH(siječanj!B913)+1,DAY(siječanj!B913))</f>
        <v>43141</v>
      </c>
      <c r="C913" s="9">
        <v>9.4791666666666696</v>
      </c>
      <c r="D913">
        <v>1.131699900139038</v>
      </c>
      <c r="E913" s="6">
        <v>145.94348667340449</v>
      </c>
      <c r="F913" s="7">
        <v>165.16422929423487</v>
      </c>
      <c r="G913" s="7">
        <v>143.98116058464274</v>
      </c>
      <c r="H913" s="7">
        <v>152.4310653639175</v>
      </c>
      <c r="I913" s="7">
        <v>2.4290603098603607</v>
      </c>
    </row>
    <row r="914" spans="1:9" x14ac:dyDescent="0.25">
      <c r="A914" s="17"/>
      <c r="B914" s="5">
        <f>DATE(YEAR(siječanj!B914),MONTH(siječanj!B914)+1,DAY(siječanj!B914))</f>
        <v>43141</v>
      </c>
      <c r="C914" s="9">
        <v>9.4895833333333304</v>
      </c>
      <c r="D914">
        <v>1.131699900139038</v>
      </c>
      <c r="E914" s="6">
        <v>145.53695537148411</v>
      </c>
      <c r="F914" s="7">
        <v>164.70415786044819</v>
      </c>
      <c r="G914" s="7">
        <v>143.3376948021311</v>
      </c>
      <c r="H914" s="7">
        <v>153.92277275609064</v>
      </c>
      <c r="I914" s="7">
        <v>2.9335741208591926</v>
      </c>
    </row>
    <row r="915" spans="1:9" x14ac:dyDescent="0.25">
      <c r="A915" s="17"/>
      <c r="B915" s="5">
        <f>DATE(YEAR(siječanj!B915),MONTH(siječanj!B915)+1,DAY(siječanj!B915))</f>
        <v>43141</v>
      </c>
      <c r="C915" s="9">
        <v>9.5</v>
      </c>
      <c r="D915">
        <v>1.131699900139038</v>
      </c>
      <c r="E915" s="6">
        <v>145.29496215738308</v>
      </c>
      <c r="F915" s="7">
        <v>164.43029416421572</v>
      </c>
      <c r="G915" s="7">
        <v>143.1457442029276</v>
      </c>
      <c r="H915" s="7">
        <v>150.42629870616472</v>
      </c>
      <c r="I915" s="7">
        <v>2.8089674627847714</v>
      </c>
    </row>
    <row r="916" spans="1:9" x14ac:dyDescent="0.25">
      <c r="A916" s="17"/>
      <c r="B916" s="5">
        <f>DATE(YEAR(siječanj!B916),MONTH(siječanj!B916)+1,DAY(siječanj!B916))</f>
        <v>43141</v>
      </c>
      <c r="C916" s="9">
        <v>9.5104166666666696</v>
      </c>
      <c r="D916">
        <v>1.131699900139038</v>
      </c>
      <c r="E916" s="6">
        <v>150.87437848282332</v>
      </c>
      <c r="F916" s="7">
        <v>170.74451906255058</v>
      </c>
      <c r="G916" s="7">
        <v>136.14985816338779</v>
      </c>
      <c r="H916" s="7">
        <v>148.29589421940085</v>
      </c>
      <c r="I916" s="7">
        <v>3.0247917987341904</v>
      </c>
    </row>
    <row r="917" spans="1:9" x14ac:dyDescent="0.25">
      <c r="A917" s="17"/>
      <c r="B917" s="5">
        <f>DATE(YEAR(siječanj!B917),MONTH(siječanj!B917)+1,DAY(siječanj!B917))</f>
        <v>43141</v>
      </c>
      <c r="C917" s="9">
        <v>9.5208333333333304</v>
      </c>
      <c r="D917">
        <v>1.131699900139038</v>
      </c>
      <c r="E917" s="6">
        <v>151.99620329363282</v>
      </c>
      <c r="F917" s="7">
        <v>172.01408808891716</v>
      </c>
      <c r="G917" s="7">
        <v>134.88431961497758</v>
      </c>
      <c r="H917" s="7">
        <v>145.0973273621419</v>
      </c>
      <c r="I917" s="7">
        <v>2.6166128158344018</v>
      </c>
    </row>
    <row r="918" spans="1:9" x14ac:dyDescent="0.25">
      <c r="A918" s="17"/>
      <c r="B918" s="5">
        <f>DATE(YEAR(siječanj!B918),MONTH(siječanj!B918)+1,DAY(siječanj!B918))</f>
        <v>43141</v>
      </c>
      <c r="C918" s="9">
        <v>9.53125</v>
      </c>
      <c r="D918">
        <v>1.131699900139038</v>
      </c>
      <c r="E918" s="6">
        <v>152.03469678145473</v>
      </c>
      <c r="F918" s="7">
        <v>172.05765116524123</v>
      </c>
      <c r="G918" s="7">
        <v>130.73405028722365</v>
      </c>
      <c r="H918" s="7">
        <v>140.27017282126627</v>
      </c>
      <c r="I918" s="7">
        <v>2.8559328415461747</v>
      </c>
    </row>
    <row r="919" spans="1:9" x14ac:dyDescent="0.25">
      <c r="A919" s="17"/>
      <c r="B919" s="5">
        <f>DATE(YEAR(siječanj!B919),MONTH(siječanj!B919)+1,DAY(siječanj!B919))</f>
        <v>43141</v>
      </c>
      <c r="C919" s="9">
        <v>9.5416666666666696</v>
      </c>
      <c r="D919">
        <v>1.131699900139038</v>
      </c>
      <c r="E919" s="6">
        <v>147.78332165538453</v>
      </c>
      <c r="F919" s="7">
        <v>167.24637035961399</v>
      </c>
      <c r="G919" s="7">
        <v>126.40442913962752</v>
      </c>
      <c r="H919" s="7">
        <v>127.70124431614398</v>
      </c>
      <c r="I919" s="7">
        <v>4.2729314403371967</v>
      </c>
    </row>
    <row r="920" spans="1:9" x14ac:dyDescent="0.25">
      <c r="A920" s="17"/>
      <c r="B920" s="5">
        <f>DATE(YEAR(siječanj!B920),MONTH(siječanj!B920)+1,DAY(siječanj!B920))</f>
        <v>43141</v>
      </c>
      <c r="C920" s="9">
        <v>9.5520833333333304</v>
      </c>
      <c r="D920">
        <v>1.131699900139038</v>
      </c>
      <c r="E920" s="6">
        <v>143.17850668362004</v>
      </c>
      <c r="F920" s="7">
        <v>162.03510171590938</v>
      </c>
      <c r="G920" s="7">
        <v>122.90375223294582</v>
      </c>
      <c r="H920" s="7">
        <v>124.29448921043519</v>
      </c>
      <c r="I920" s="7">
        <v>3.3561945277154881</v>
      </c>
    </row>
    <row r="921" spans="1:9" x14ac:dyDescent="0.25">
      <c r="A921" s="17"/>
      <c r="B921" s="5">
        <f>DATE(YEAR(siječanj!B921),MONTH(siječanj!B921)+1,DAY(siječanj!B921))</f>
        <v>43141</v>
      </c>
      <c r="C921" s="9">
        <v>9.5625</v>
      </c>
      <c r="D921">
        <v>1.131699900139038</v>
      </c>
      <c r="E921" s="6">
        <v>143.94970154440637</v>
      </c>
      <c r="F921" s="7">
        <v>162.90786286284902</v>
      </c>
      <c r="G921" s="7">
        <v>123.06867732552837</v>
      </c>
      <c r="H921" s="7">
        <v>121.9173686648363</v>
      </c>
      <c r="I921" s="7">
        <v>3.3199994651379772</v>
      </c>
    </row>
    <row r="922" spans="1:9" x14ac:dyDescent="0.25">
      <c r="A922" s="17"/>
      <c r="B922" s="5">
        <f>DATE(YEAR(siječanj!B922),MONTH(siječanj!B922)+1,DAY(siječanj!B922))</f>
        <v>43141</v>
      </c>
      <c r="C922" s="9">
        <v>9.5729166666666696</v>
      </c>
      <c r="D922">
        <v>1.131699900139038</v>
      </c>
      <c r="E922" s="6">
        <v>143.90664259602158</v>
      </c>
      <c r="F922" s="7">
        <v>162.85913305526185</v>
      </c>
      <c r="G922" s="7">
        <v>119.34359269640986</v>
      </c>
      <c r="H922" s="7">
        <v>124.35748472913461</v>
      </c>
      <c r="I922" s="7">
        <v>3.9723026147845819</v>
      </c>
    </row>
    <row r="923" spans="1:9" x14ac:dyDescent="0.25">
      <c r="A923" s="17"/>
      <c r="B923" s="5">
        <f>DATE(YEAR(siječanj!B923),MONTH(siječanj!B923)+1,DAY(siječanj!B923))</f>
        <v>43141</v>
      </c>
      <c r="C923" s="9">
        <v>9.5833333333333304</v>
      </c>
      <c r="D923">
        <v>1.131699900139038</v>
      </c>
      <c r="E923" s="6">
        <v>145.91493940294606</v>
      </c>
      <c r="F923" s="7">
        <v>165.13192235110785</v>
      </c>
      <c r="G923" s="7">
        <v>116.05248700317864</v>
      </c>
      <c r="H923" s="7">
        <v>129.1004030832664</v>
      </c>
      <c r="I923" s="7">
        <v>4.8368649957199201</v>
      </c>
    </row>
    <row r="924" spans="1:9" x14ac:dyDescent="0.25">
      <c r="A924" s="17"/>
      <c r="B924" s="5">
        <f>DATE(YEAR(siječanj!B924),MONTH(siječanj!B924)+1,DAY(siječanj!B924))</f>
        <v>43141</v>
      </c>
      <c r="C924" s="9">
        <v>9.59375</v>
      </c>
      <c r="D924">
        <v>1.131699900139038</v>
      </c>
      <c r="E924" s="6">
        <v>146.75309369075791</v>
      </c>
      <c r="F924" s="7">
        <v>166.08046147492561</v>
      </c>
      <c r="G924" s="7">
        <v>113.09900931298348</v>
      </c>
      <c r="H924" s="7">
        <v>127.40015824798735</v>
      </c>
      <c r="I924" s="7">
        <v>3.8094548340665173</v>
      </c>
    </row>
    <row r="925" spans="1:9" x14ac:dyDescent="0.25">
      <c r="A925" s="17"/>
      <c r="B925" s="5">
        <f>DATE(YEAR(siječanj!B925),MONTH(siječanj!B925)+1,DAY(siječanj!B925))</f>
        <v>43141</v>
      </c>
      <c r="C925" s="9">
        <v>9.6041666666666696</v>
      </c>
      <c r="D925">
        <v>1.131699900139038</v>
      </c>
      <c r="E925" s="6">
        <v>148.85113358636099</v>
      </c>
      <c r="F925" s="7">
        <v>168.45481301526732</v>
      </c>
      <c r="G925" s="7">
        <v>108.67068299634172</v>
      </c>
      <c r="H925" s="7">
        <v>126.46320877980529</v>
      </c>
      <c r="I925" s="7">
        <v>3.9604452666887218</v>
      </c>
    </row>
    <row r="926" spans="1:9" x14ac:dyDescent="0.25">
      <c r="A926" s="17"/>
      <c r="B926" s="5">
        <f>DATE(YEAR(siječanj!B926),MONTH(siječanj!B926)+1,DAY(siječanj!B926))</f>
        <v>43141</v>
      </c>
      <c r="C926" s="9">
        <v>9.6145833333333304</v>
      </c>
      <c r="D926">
        <v>1.131699900139038</v>
      </c>
      <c r="E926" s="6">
        <v>148.48838428751807</v>
      </c>
      <c r="F926" s="7">
        <v>168.04428966999129</v>
      </c>
      <c r="G926" s="7">
        <v>106.6784688700976</v>
      </c>
      <c r="H926" s="7">
        <v>130.31567273352272</v>
      </c>
      <c r="I926" s="7">
        <v>4.3284080689631406</v>
      </c>
    </row>
    <row r="927" spans="1:9" x14ac:dyDescent="0.25">
      <c r="A927" s="17"/>
      <c r="B927" s="5">
        <f>DATE(YEAR(siječanj!B927),MONTH(siječanj!B927)+1,DAY(siječanj!B927))</f>
        <v>43141</v>
      </c>
      <c r="C927" s="9">
        <v>9.625</v>
      </c>
      <c r="D927">
        <v>1.131699900139038</v>
      </c>
      <c r="E927" s="6">
        <v>149.27009170891833</v>
      </c>
      <c r="F927" s="7">
        <v>168.92894788072792</v>
      </c>
      <c r="G927" s="7">
        <v>105.20804347581836</v>
      </c>
      <c r="H927" s="7">
        <v>129.37863094951203</v>
      </c>
      <c r="I927" s="7">
        <v>4.105407522341892</v>
      </c>
    </row>
    <row r="928" spans="1:9" x14ac:dyDescent="0.25">
      <c r="A928" s="17"/>
      <c r="B928" s="5">
        <f>DATE(YEAR(siječanj!B928),MONTH(siječanj!B928)+1,DAY(siječanj!B928))</f>
        <v>43141</v>
      </c>
      <c r="C928" s="9">
        <v>9.6354166666666696</v>
      </c>
      <c r="D928">
        <v>1.131699900139038</v>
      </c>
      <c r="E928" s="6">
        <v>146.65460947587022</v>
      </c>
      <c r="F928" s="7">
        <v>165.96900689877194</v>
      </c>
      <c r="G928" s="7">
        <v>102.40373436906833</v>
      </c>
      <c r="H928" s="7">
        <v>128.02608364837599</v>
      </c>
      <c r="I928" s="7">
        <v>4.9912065267202328</v>
      </c>
    </row>
    <row r="929" spans="1:9" x14ac:dyDescent="0.25">
      <c r="A929" s="17"/>
      <c r="B929" s="5">
        <f>DATE(YEAR(siječanj!B929),MONTH(siječanj!B929)+1,DAY(siječanj!B929))</f>
        <v>43141</v>
      </c>
      <c r="C929" s="9">
        <v>9.6458333333333304</v>
      </c>
      <c r="D929">
        <v>1.131699900139038</v>
      </c>
      <c r="E929" s="6">
        <v>145.98296704657511</v>
      </c>
      <c r="F929" s="7">
        <v>165.20890922860951</v>
      </c>
      <c r="G929" s="7">
        <v>101.24021540072833</v>
      </c>
      <c r="H929" s="7">
        <v>124.90582068243957</v>
      </c>
      <c r="I929" s="7">
        <v>5.019204348651563</v>
      </c>
    </row>
    <row r="930" spans="1:9" x14ac:dyDescent="0.25">
      <c r="A930" s="17"/>
      <c r="B930" s="5">
        <f>DATE(YEAR(siječanj!B930),MONTH(siječanj!B930)+1,DAY(siječanj!B930))</f>
        <v>43141</v>
      </c>
      <c r="C930" s="9">
        <v>9.65625</v>
      </c>
      <c r="D930">
        <v>1.131699900139038</v>
      </c>
      <c r="E930" s="6">
        <v>147.40941112957796</v>
      </c>
      <c r="F930" s="7">
        <v>166.82321585489777</v>
      </c>
      <c r="G930" s="7">
        <v>101.19752176926397</v>
      </c>
      <c r="H930" s="7">
        <v>125.01535541995514</v>
      </c>
      <c r="I930" s="7">
        <v>4.6734131972697233</v>
      </c>
    </row>
    <row r="931" spans="1:9" x14ac:dyDescent="0.25">
      <c r="A931" s="17"/>
      <c r="B931" s="5">
        <f>DATE(YEAR(siječanj!B931),MONTH(siječanj!B931)+1,DAY(siječanj!B931))</f>
        <v>43141</v>
      </c>
      <c r="C931" s="9">
        <v>9.6666666666666696</v>
      </c>
      <c r="D931">
        <v>1.131699900139038</v>
      </c>
      <c r="E931" s="6">
        <v>146.90777085984689</v>
      </c>
      <c r="F931" s="7">
        <v>166.25550961173741</v>
      </c>
      <c r="G931" s="7">
        <v>101.12723215073567</v>
      </c>
      <c r="H931" s="7">
        <v>123.87952956081816</v>
      </c>
      <c r="I931" s="7">
        <v>4.8990278206323543</v>
      </c>
    </row>
    <row r="932" spans="1:9" x14ac:dyDescent="0.25">
      <c r="A932" s="17"/>
      <c r="B932" s="5">
        <f>DATE(YEAR(siječanj!B932),MONTH(siječanj!B932)+1,DAY(siječanj!B932))</f>
        <v>43141</v>
      </c>
      <c r="C932" s="9">
        <v>9.6770833333333304</v>
      </c>
      <c r="D932">
        <v>1.131699900139038</v>
      </c>
      <c r="E932" s="6">
        <v>149.09625607008522</v>
      </c>
      <c r="F932" s="7">
        <v>168.73221810561986</v>
      </c>
      <c r="G932" s="7">
        <v>100.84048939622951</v>
      </c>
      <c r="H932" s="7">
        <v>123.79787420354381</v>
      </c>
      <c r="I932" s="7">
        <v>6.7365377643639972</v>
      </c>
    </row>
    <row r="933" spans="1:9" x14ac:dyDescent="0.25">
      <c r="A933" s="17"/>
      <c r="B933" s="5">
        <f>DATE(YEAR(siječanj!B933),MONTH(siječanj!B933)+1,DAY(siječanj!B933))</f>
        <v>43141</v>
      </c>
      <c r="C933" s="9">
        <v>9.6875</v>
      </c>
      <c r="D933">
        <v>1.131699900139038</v>
      </c>
      <c r="E933" s="6">
        <v>154.20290868865058</v>
      </c>
      <c r="F933" s="7">
        <v>174.51141636409506</v>
      </c>
      <c r="G933" s="7">
        <v>101.3609845035278</v>
      </c>
      <c r="H933" s="7">
        <v>121.89432984499973</v>
      </c>
      <c r="I933" s="7">
        <v>13.092713362445767</v>
      </c>
    </row>
    <row r="934" spans="1:9" x14ac:dyDescent="0.25">
      <c r="A934" s="17"/>
      <c r="B934" s="5">
        <f>DATE(YEAR(siječanj!B934),MONTH(siječanj!B934)+1,DAY(siječanj!B934))</f>
        <v>43141</v>
      </c>
      <c r="C934" s="9">
        <v>9.6979166666666696</v>
      </c>
      <c r="D934">
        <v>1.131699900139038</v>
      </c>
      <c r="E934" s="6">
        <v>159.89119979271007</v>
      </c>
      <c r="F934" s="7">
        <v>180.94885483852096</v>
      </c>
      <c r="G934" s="7">
        <v>102.99402896381009</v>
      </c>
      <c r="H934" s="7">
        <v>121.16973889248182</v>
      </c>
      <c r="I934" s="7">
        <v>53.569241630833744</v>
      </c>
    </row>
    <row r="935" spans="1:9" x14ac:dyDescent="0.25">
      <c r="A935" s="17"/>
      <c r="B935" s="5">
        <f>DATE(YEAR(siječanj!B935),MONTH(siječanj!B935)+1,DAY(siječanj!B935))</f>
        <v>43141</v>
      </c>
      <c r="C935" s="9">
        <v>9.7083333333333304</v>
      </c>
      <c r="D935">
        <v>1.131699900139038</v>
      </c>
      <c r="E935" s="6">
        <v>164.69224228635505</v>
      </c>
      <c r="F935" s="7">
        <v>186.38219414914226</v>
      </c>
      <c r="G935" s="7">
        <v>102.45286800159012</v>
      </c>
      <c r="H935" s="7">
        <v>120.04160735697316</v>
      </c>
      <c r="I935" s="7">
        <v>113.5445573246172</v>
      </c>
    </row>
    <row r="936" spans="1:9" x14ac:dyDescent="0.25">
      <c r="A936" s="17"/>
      <c r="B936" s="5">
        <f>DATE(YEAR(siječanj!B936),MONTH(siječanj!B936)+1,DAY(siječanj!B936))</f>
        <v>43141</v>
      </c>
      <c r="C936" s="9">
        <v>9.71875</v>
      </c>
      <c r="D936">
        <v>1.131699900139038</v>
      </c>
      <c r="E936" s="6">
        <v>169.17207492365827</v>
      </c>
      <c r="F936" s="7">
        <v>191.45202029741793</v>
      </c>
      <c r="G936" s="7">
        <v>102.95206651150509</v>
      </c>
      <c r="H936" s="7">
        <v>119.94227151165352</v>
      </c>
      <c r="I936" s="7">
        <v>143.54237496976987</v>
      </c>
    </row>
    <row r="937" spans="1:9" x14ac:dyDescent="0.25">
      <c r="A937" s="17"/>
      <c r="B937" s="5">
        <f>DATE(YEAR(siječanj!B937),MONTH(siječanj!B937)+1,DAY(siječanj!B937))</f>
        <v>43141</v>
      </c>
      <c r="C937" s="9">
        <v>9.7291666666666696</v>
      </c>
      <c r="D937">
        <v>1.131699900139038</v>
      </c>
      <c r="E937" s="6">
        <v>175.73953804778617</v>
      </c>
      <c r="F937" s="7">
        <v>198.88441765916028</v>
      </c>
      <c r="G937" s="7">
        <v>102.59121754395748</v>
      </c>
      <c r="H937" s="7">
        <v>122.03537237619423</v>
      </c>
      <c r="I937" s="7">
        <v>163.65345637026363</v>
      </c>
    </row>
    <row r="938" spans="1:9" x14ac:dyDescent="0.25">
      <c r="A938" s="17"/>
      <c r="B938" s="5">
        <f>DATE(YEAR(siječanj!B938),MONTH(siječanj!B938)+1,DAY(siječanj!B938))</f>
        <v>43141</v>
      </c>
      <c r="C938" s="9">
        <v>9.7395833333333304</v>
      </c>
      <c r="D938">
        <v>1.131699900139038</v>
      </c>
      <c r="E938" s="6">
        <v>181.8319284508766</v>
      </c>
      <c r="F938" s="7">
        <v>205.77917526994574</v>
      </c>
      <c r="G938" s="7">
        <v>104.6147518500168</v>
      </c>
      <c r="H938" s="7">
        <v>124.22904531541168</v>
      </c>
      <c r="I938" s="7">
        <v>177.41980350855863</v>
      </c>
    </row>
    <row r="939" spans="1:9" x14ac:dyDescent="0.25">
      <c r="A939" s="17"/>
      <c r="B939" s="5">
        <f>DATE(YEAR(siječanj!B939),MONTH(siječanj!B939)+1,DAY(siječanj!B939))</f>
        <v>43141</v>
      </c>
      <c r="C939" s="9">
        <v>9.75</v>
      </c>
      <c r="D939">
        <v>1.131699900139038</v>
      </c>
      <c r="E939" s="6">
        <v>185.24299103534727</v>
      </c>
      <c r="F939" s="7">
        <v>209.63947445615921</v>
      </c>
      <c r="G939" s="7">
        <v>106.37942462885543</v>
      </c>
      <c r="H939" s="7">
        <v>127.26820681904545</v>
      </c>
      <c r="I939" s="7">
        <v>199.08391050118436</v>
      </c>
    </row>
    <row r="940" spans="1:9" x14ac:dyDescent="0.25">
      <c r="A940" s="17"/>
      <c r="B940" s="5">
        <f>DATE(YEAR(siječanj!B940),MONTH(siječanj!B940)+1,DAY(siječanj!B940))</f>
        <v>43141</v>
      </c>
      <c r="C940" s="9">
        <v>9.7604166666666696</v>
      </c>
      <c r="D940">
        <v>1.131699900139038</v>
      </c>
      <c r="E940" s="6">
        <v>187.43776255648012</v>
      </c>
      <c r="F940" s="7">
        <v>212.12329716745327</v>
      </c>
      <c r="G940" s="7">
        <v>108.133202034726</v>
      </c>
      <c r="H940" s="7">
        <v>131.39087518938248</v>
      </c>
      <c r="I940" s="7">
        <v>216.16176985545741</v>
      </c>
    </row>
    <row r="941" spans="1:9" x14ac:dyDescent="0.25">
      <c r="A941" s="17"/>
      <c r="B941" s="5">
        <f>DATE(YEAR(siječanj!B941),MONTH(siječanj!B941)+1,DAY(siječanj!B941))</f>
        <v>43141</v>
      </c>
      <c r="C941" s="9">
        <v>9.7708333333333304</v>
      </c>
      <c r="D941">
        <v>1.131699900139038</v>
      </c>
      <c r="E941" s="6">
        <v>190.60033534490611</v>
      </c>
      <c r="F941" s="7">
        <v>215.70238047629741</v>
      </c>
      <c r="G941" s="7">
        <v>107.97094855830267</v>
      </c>
      <c r="H941" s="7">
        <v>132.51701591397841</v>
      </c>
      <c r="I941" s="7">
        <v>231.5190246979885</v>
      </c>
    </row>
    <row r="942" spans="1:9" x14ac:dyDescent="0.25">
      <c r="A942" s="17"/>
      <c r="B942" s="5">
        <f>DATE(YEAR(siječanj!B942),MONTH(siječanj!B942)+1,DAY(siječanj!B942))</f>
        <v>43141</v>
      </c>
      <c r="C942" s="9">
        <v>9.78125</v>
      </c>
      <c r="D942">
        <v>1.131699900139038</v>
      </c>
      <c r="E942" s="6">
        <v>191.6169532183219</v>
      </c>
      <c r="F942" s="7">
        <v>216.8528868221216</v>
      </c>
      <c r="G942" s="7">
        <v>108.39740277679718</v>
      </c>
      <c r="H942" s="7">
        <v>133.11943690165577</v>
      </c>
      <c r="I942" s="7">
        <v>232.61846597425748</v>
      </c>
    </row>
    <row r="943" spans="1:9" x14ac:dyDescent="0.25">
      <c r="A943" s="17"/>
      <c r="B943" s="5">
        <f>DATE(YEAR(siječanj!B943),MONTH(siječanj!B943)+1,DAY(siječanj!B943))</f>
        <v>43141</v>
      </c>
      <c r="C943" s="9">
        <v>9.7916666666666696</v>
      </c>
      <c r="D943">
        <v>1.131699900139038</v>
      </c>
      <c r="E943" s="6">
        <v>189.44873436821405</v>
      </c>
      <c r="F943" s="7">
        <v>214.39911376597496</v>
      </c>
      <c r="G943" s="7">
        <v>108.28809550994086</v>
      </c>
      <c r="H943" s="7">
        <v>134.06978420618182</v>
      </c>
      <c r="I943" s="7">
        <v>232.77428354858995</v>
      </c>
    </row>
    <row r="944" spans="1:9" x14ac:dyDescent="0.25">
      <c r="A944" s="17"/>
      <c r="B944" s="5">
        <f>DATE(YEAR(siječanj!B944),MONTH(siječanj!B944)+1,DAY(siječanj!B944))</f>
        <v>43141</v>
      </c>
      <c r="C944" s="9">
        <v>9.8020833333333304</v>
      </c>
      <c r="D944">
        <v>1.131699900139038</v>
      </c>
      <c r="E944" s="6">
        <v>189.870272278502</v>
      </c>
      <c r="F944" s="7">
        <v>214.87616817695266</v>
      </c>
      <c r="G944" s="7">
        <v>109.83131340525547</v>
      </c>
      <c r="H944" s="7">
        <v>131.39702422631447</v>
      </c>
      <c r="I944" s="7">
        <v>232.97079531758084</v>
      </c>
    </row>
    <row r="945" spans="1:9" x14ac:dyDescent="0.25">
      <c r="A945" s="17"/>
      <c r="B945" s="5">
        <f>DATE(YEAR(siječanj!B945),MONTH(siječanj!B945)+1,DAY(siječanj!B945))</f>
        <v>43141</v>
      </c>
      <c r="C945" s="9">
        <v>9.8125</v>
      </c>
      <c r="D945">
        <v>1.131699900139038</v>
      </c>
      <c r="E945" s="6">
        <v>191.55979519935246</v>
      </c>
      <c r="F945" s="7">
        <v>216.78820109776174</v>
      </c>
      <c r="G945" s="7">
        <v>108.08762787877122</v>
      </c>
      <c r="H945" s="7">
        <v>132.32988771564746</v>
      </c>
      <c r="I945" s="7">
        <v>233.19988704302068</v>
      </c>
    </row>
    <row r="946" spans="1:9" x14ac:dyDescent="0.25">
      <c r="A946" s="17"/>
      <c r="B946" s="5">
        <f>DATE(YEAR(siječanj!B946),MONTH(siječanj!B946)+1,DAY(siječanj!B946))</f>
        <v>43141</v>
      </c>
      <c r="C946" s="9">
        <v>9.8229166666666696</v>
      </c>
      <c r="D946">
        <v>1.131699900139038</v>
      </c>
      <c r="E946" s="6">
        <v>188.42966763055111</v>
      </c>
      <c r="F946" s="7">
        <v>213.2458360407268</v>
      </c>
      <c r="G946" s="7">
        <v>106.742559535643</v>
      </c>
      <c r="H946" s="7">
        <v>130.6107301766977</v>
      </c>
      <c r="I946" s="7">
        <v>233.03211111762721</v>
      </c>
    </row>
    <row r="947" spans="1:9" x14ac:dyDescent="0.25">
      <c r="A947" s="17"/>
      <c r="B947" s="5">
        <f>DATE(YEAR(siječanj!B947),MONTH(siječanj!B947)+1,DAY(siječanj!B947))</f>
        <v>43141</v>
      </c>
      <c r="C947" s="9">
        <v>9.8333333333333304</v>
      </c>
      <c r="D947">
        <v>1.131699900139038</v>
      </c>
      <c r="E947" s="6">
        <v>190.54886753824368</v>
      </c>
      <c r="F947" s="7">
        <v>215.64413436463715</v>
      </c>
      <c r="G947" s="7">
        <v>104.82744865350014</v>
      </c>
      <c r="H947" s="7">
        <v>130.95000288804687</v>
      </c>
      <c r="I947" s="7">
        <v>233.10198116880045</v>
      </c>
    </row>
    <row r="948" spans="1:9" x14ac:dyDescent="0.25">
      <c r="A948" s="17"/>
      <c r="B948" s="5">
        <f>DATE(YEAR(siječanj!B948),MONTH(siječanj!B948)+1,DAY(siječanj!B948))</f>
        <v>43141</v>
      </c>
      <c r="C948" s="9">
        <v>9.84375</v>
      </c>
      <c r="D948">
        <v>1.131699900139038</v>
      </c>
      <c r="E948" s="6">
        <v>191.39677661741675</v>
      </c>
      <c r="F948" s="7">
        <v>216.6037129848643</v>
      </c>
      <c r="G948" s="7">
        <v>105.45128508781053</v>
      </c>
      <c r="H948" s="7">
        <v>129.04210764436291</v>
      </c>
      <c r="I948" s="7">
        <v>233.88773223607413</v>
      </c>
    </row>
    <row r="949" spans="1:9" x14ac:dyDescent="0.25">
      <c r="A949" s="17"/>
      <c r="B949" s="5">
        <f>DATE(YEAR(siječanj!B949),MONTH(siječanj!B949)+1,DAY(siječanj!B949))</f>
        <v>43141</v>
      </c>
      <c r="C949" s="9">
        <v>9.8541666666666696</v>
      </c>
      <c r="D949">
        <v>1.131699900139038</v>
      </c>
      <c r="E949" s="6">
        <v>188.4312615247776</v>
      </c>
      <c r="F949" s="7">
        <v>213.24763985066375</v>
      </c>
      <c r="G949" s="7">
        <v>105.25851894262161</v>
      </c>
      <c r="H949" s="7">
        <v>127.81337192432409</v>
      </c>
      <c r="I949" s="7">
        <v>234.02226518555443</v>
      </c>
    </row>
    <row r="950" spans="1:9" x14ac:dyDescent="0.25">
      <c r="A950" s="17"/>
      <c r="B950" s="5">
        <f>DATE(YEAR(siječanj!B950),MONTH(siječanj!B950)+1,DAY(siječanj!B950))</f>
        <v>43141</v>
      </c>
      <c r="C950" s="9">
        <v>9.8645833333333304</v>
      </c>
      <c r="D950">
        <v>1.131699900139038</v>
      </c>
      <c r="E950" s="6">
        <v>184.8867422858263</v>
      </c>
      <c r="F950" s="7">
        <v>209.23630778190167</v>
      </c>
      <c r="G950" s="7">
        <v>103.46017978270918</v>
      </c>
      <c r="H950" s="7">
        <v>124.2909611402895</v>
      </c>
      <c r="I950" s="7">
        <v>234.55899994246272</v>
      </c>
    </row>
    <row r="951" spans="1:9" x14ac:dyDescent="0.25">
      <c r="A951" s="17"/>
      <c r="B951" s="5">
        <f>DATE(YEAR(siječanj!B951),MONTH(siječanj!B951)+1,DAY(siječanj!B951))</f>
        <v>43141</v>
      </c>
      <c r="C951" s="9">
        <v>9.875</v>
      </c>
      <c r="D951">
        <v>1.131699900139038</v>
      </c>
      <c r="E951" s="6">
        <v>180.95775433560425</v>
      </c>
      <c r="F951" s="7">
        <v>204.78987251098789</v>
      </c>
      <c r="G951" s="7">
        <v>98.148689478258959</v>
      </c>
      <c r="H951" s="7">
        <v>112.58990578115643</v>
      </c>
      <c r="I951" s="7">
        <v>235.59235227856038</v>
      </c>
    </row>
    <row r="952" spans="1:9" x14ac:dyDescent="0.25">
      <c r="A952" s="17"/>
      <c r="B952" s="5">
        <f>DATE(YEAR(siječanj!B952),MONTH(siječanj!B952)+1,DAY(siječanj!B952))</f>
        <v>43141</v>
      </c>
      <c r="C952" s="9">
        <v>9.8854166666666696</v>
      </c>
      <c r="D952">
        <v>1.131699900139038</v>
      </c>
      <c r="E952" s="6">
        <v>184.76678860334277</v>
      </c>
      <c r="F952" s="7">
        <v>209.10055621141376</v>
      </c>
      <c r="G952" s="7">
        <v>83.156097846200467</v>
      </c>
      <c r="H952" s="7">
        <v>91.795062982953965</v>
      </c>
      <c r="I952" s="7">
        <v>241.38503733426495</v>
      </c>
    </row>
    <row r="953" spans="1:9" x14ac:dyDescent="0.25">
      <c r="A953" s="17"/>
      <c r="B953" s="5">
        <f>DATE(YEAR(siječanj!B953),MONTH(siječanj!B953)+1,DAY(siječanj!B953))</f>
        <v>43141</v>
      </c>
      <c r="C953" s="9">
        <v>9.8958333333333304</v>
      </c>
      <c r="D953">
        <v>1.131699900139038</v>
      </c>
      <c r="E953" s="6">
        <v>189.98940967290312</v>
      </c>
      <c r="F953" s="7">
        <v>215.01099595429923</v>
      </c>
      <c r="G953" s="7">
        <v>77.4825613687659</v>
      </c>
      <c r="H953" s="7">
        <v>83.912716094119276</v>
      </c>
      <c r="I953" s="7">
        <v>245.86766993079357</v>
      </c>
    </row>
    <row r="954" spans="1:9" x14ac:dyDescent="0.25">
      <c r="A954" s="17"/>
      <c r="B954" s="5">
        <f>DATE(YEAR(siječanj!B954),MONTH(siječanj!B954)+1,DAY(siječanj!B954))</f>
        <v>43141</v>
      </c>
      <c r="C954" s="9">
        <v>9.90625</v>
      </c>
      <c r="D954">
        <v>1.131699900139038</v>
      </c>
      <c r="E954" s="6">
        <v>193.14538173570543</v>
      </c>
      <c r="F954" s="7">
        <v>218.5826092226142</v>
      </c>
      <c r="G954" s="7">
        <v>76.803372261611244</v>
      </c>
      <c r="H954" s="7">
        <v>82.329471537278465</v>
      </c>
      <c r="I954" s="7">
        <v>244.71642713378867</v>
      </c>
    </row>
    <row r="955" spans="1:9" x14ac:dyDescent="0.25">
      <c r="A955" s="17"/>
      <c r="B955" s="5">
        <f>DATE(YEAR(siječanj!B955),MONTH(siječanj!B955)+1,DAY(siječanj!B955))</f>
        <v>43141</v>
      </c>
      <c r="C955" s="9">
        <v>9.9166666666666696</v>
      </c>
      <c r="D955">
        <v>1.131699900139038</v>
      </c>
      <c r="E955" s="6">
        <v>191.97206432211928</v>
      </c>
      <c r="F955" s="7">
        <v>217.25476602282737</v>
      </c>
      <c r="G955" s="7">
        <v>76.141751541620764</v>
      </c>
      <c r="H955" s="7">
        <v>80.81880327665445</v>
      </c>
      <c r="I955" s="7">
        <v>241.53047260380438</v>
      </c>
    </row>
    <row r="956" spans="1:9" x14ac:dyDescent="0.25">
      <c r="A956" s="17"/>
      <c r="B956" s="5">
        <f>DATE(YEAR(siječanj!B956),MONTH(siječanj!B956)+1,DAY(siječanj!B956))</f>
        <v>43141</v>
      </c>
      <c r="C956" s="9">
        <v>9.9270833333333304</v>
      </c>
      <c r="D956">
        <v>1.131699900139038</v>
      </c>
      <c r="E956" s="6">
        <v>192.02829199088058</v>
      </c>
      <c r="F956" s="7">
        <v>217.31839886994956</v>
      </c>
      <c r="G956" s="7">
        <v>73.566233214795815</v>
      </c>
      <c r="H956" s="7">
        <v>71.087839947300623</v>
      </c>
      <c r="I956" s="7">
        <v>243.07312689146619</v>
      </c>
    </row>
    <row r="957" spans="1:9" x14ac:dyDescent="0.25">
      <c r="A957" s="17"/>
      <c r="B957" s="5">
        <f>DATE(YEAR(siječanj!B957),MONTH(siječanj!B957)+1,DAY(siječanj!B957))</f>
        <v>43141</v>
      </c>
      <c r="C957" s="9">
        <v>9.9375</v>
      </c>
      <c r="D957">
        <v>1.131699900139038</v>
      </c>
      <c r="E957" s="6">
        <v>187.33341554832995</v>
      </c>
      <c r="F957" s="7">
        <v>212.0052076687499</v>
      </c>
      <c r="G957" s="7">
        <v>71.888353812653904</v>
      </c>
      <c r="H957" s="7">
        <v>66.178472140447269</v>
      </c>
      <c r="I957" s="7">
        <v>242.47174123660315</v>
      </c>
    </row>
    <row r="958" spans="1:9" x14ac:dyDescent="0.25">
      <c r="A958" s="17"/>
      <c r="B958" s="5">
        <f>DATE(YEAR(siječanj!B958),MONTH(siječanj!B958)+1,DAY(siječanj!B958))</f>
        <v>43141</v>
      </c>
      <c r="C958" s="9">
        <v>9.9479166666666696</v>
      </c>
      <c r="D958">
        <v>1.131699900139038</v>
      </c>
      <c r="E958" s="6">
        <v>179.46785402060263</v>
      </c>
      <c r="F958" s="7">
        <v>203.10375247328344</v>
      </c>
      <c r="G958" s="7">
        <v>71.301827602810391</v>
      </c>
      <c r="H958" s="7">
        <v>64.063833591717895</v>
      </c>
      <c r="I958" s="7">
        <v>240.61936285637921</v>
      </c>
    </row>
    <row r="959" spans="1:9" x14ac:dyDescent="0.25">
      <c r="A959" s="17"/>
      <c r="B959" s="5">
        <f>DATE(YEAR(siječanj!B959),MONTH(siječanj!B959)+1,DAY(siječanj!B959))</f>
        <v>43141</v>
      </c>
      <c r="C959" s="9">
        <v>9.9583333333333304</v>
      </c>
      <c r="D959">
        <v>1.131699900139038</v>
      </c>
      <c r="E959" s="6">
        <v>170.14548507200354</v>
      </c>
      <c r="F959" s="7">
        <v>192.55362846509459</v>
      </c>
      <c r="G959" s="7">
        <v>69.684712402785564</v>
      </c>
      <c r="H959" s="7">
        <v>62.472806409151801</v>
      </c>
      <c r="I959" s="7">
        <v>240.38289191430792</v>
      </c>
    </row>
    <row r="960" spans="1:9" x14ac:dyDescent="0.25">
      <c r="A960" s="17"/>
      <c r="B960" s="5">
        <f>DATE(YEAR(siječanj!B960),MONTH(siječanj!B960)+1,DAY(siječanj!B960))</f>
        <v>43141</v>
      </c>
      <c r="C960" s="9">
        <v>9.96875</v>
      </c>
      <c r="D960">
        <v>1.131699900139038</v>
      </c>
      <c r="E960" s="6">
        <v>162.71308785663192</v>
      </c>
      <c r="F960" s="7">
        <v>184.14238527866485</v>
      </c>
      <c r="G960" s="7">
        <v>68.383438477328653</v>
      </c>
      <c r="H960" s="7">
        <v>61.537936053979372</v>
      </c>
      <c r="I960" s="7">
        <v>241.51530315847538</v>
      </c>
    </row>
    <row r="961" spans="1:9" x14ac:dyDescent="0.25">
      <c r="A961" s="17"/>
      <c r="B961" s="5">
        <f>DATE(YEAR(siječanj!B961),MONTH(siječanj!B961)+1,DAY(siječanj!B961))</f>
        <v>43141</v>
      </c>
      <c r="C961" s="9">
        <v>9.9791666666666696</v>
      </c>
      <c r="D961">
        <v>1.131699900139038</v>
      </c>
      <c r="E961" s="6">
        <v>152.07509064347576</v>
      </c>
      <c r="F961" s="7">
        <v>172.10336489485667</v>
      </c>
      <c r="G961" s="7">
        <v>67.759549815935458</v>
      </c>
      <c r="H961" s="7">
        <v>63.735277543951284</v>
      </c>
      <c r="I961" s="7">
        <v>243.38508404958438</v>
      </c>
    </row>
    <row r="962" spans="1:9" ht="15.75" thickBot="1" x14ac:dyDescent="0.3">
      <c r="A962" s="17"/>
      <c r="B962" s="5">
        <f>DATE(YEAR(siječanj!B962),MONTH(siječanj!B962)+1,DAY(siječanj!B962))</f>
        <v>43141</v>
      </c>
      <c r="C962" s="9">
        <v>9.9895833333333304</v>
      </c>
      <c r="D962">
        <v>1.131699900139038</v>
      </c>
      <c r="E962" s="6">
        <v>143.68043260458768</v>
      </c>
      <c r="F962" s="7">
        <v>162.60313123054564</v>
      </c>
      <c r="G962" s="7">
        <v>65.442061400474117</v>
      </c>
      <c r="H962" s="7">
        <v>73.677724395463244</v>
      </c>
      <c r="I962" s="7">
        <v>242.81401128461607</v>
      </c>
    </row>
    <row r="963" spans="1:9" x14ac:dyDescent="0.25">
      <c r="A963" s="14">
        <f t="shared" ref="A963" si="7">A867+1</f>
        <v>42</v>
      </c>
      <c r="B963" s="5">
        <f>DATE(YEAR(siječanj!B963),MONTH(siječanj!B963)+1,DAY(siječanj!B963))</f>
        <v>43142</v>
      </c>
      <c r="C963" s="9">
        <v>10</v>
      </c>
      <c r="D963">
        <v>1.127455753970668</v>
      </c>
      <c r="E963" s="6">
        <v>136.3861239578458</v>
      </c>
      <c r="F963" s="7">
        <v>153.76932021803003</v>
      </c>
      <c r="G963" s="7">
        <v>66.2754811006387</v>
      </c>
      <c r="H963" s="7">
        <v>81.517148437724416</v>
      </c>
      <c r="I963" s="7">
        <v>246.78203277371975</v>
      </c>
    </row>
    <row r="964" spans="1:9" x14ac:dyDescent="0.25">
      <c r="A964" s="15"/>
      <c r="B964" s="5">
        <f>DATE(YEAR(siječanj!B964),MONTH(siječanj!B964)+1,DAY(siječanj!B964))</f>
        <v>43142</v>
      </c>
      <c r="C964" s="9">
        <v>10.0104166666667</v>
      </c>
      <c r="D964">
        <v>1.127455753970668</v>
      </c>
      <c r="E964" s="6">
        <v>125.91112251420027</v>
      </c>
      <c r="F964" s="7">
        <v>141.95921956754083</v>
      </c>
      <c r="G964" s="7">
        <v>65.30949701189509</v>
      </c>
      <c r="H964" s="7">
        <v>82.188661802521338</v>
      </c>
      <c r="I964" s="7">
        <v>249.13694590684335</v>
      </c>
    </row>
    <row r="965" spans="1:9" x14ac:dyDescent="0.25">
      <c r="A965" s="15"/>
      <c r="B965" s="5">
        <f>DATE(YEAR(siječanj!B965),MONTH(siječanj!B965)+1,DAY(siječanj!B965))</f>
        <v>43142</v>
      </c>
      <c r="C965" s="9">
        <v>10.0208333333333</v>
      </c>
      <c r="D965">
        <v>1.127455753970668</v>
      </c>
      <c r="E965" s="6">
        <v>117.74782511560615</v>
      </c>
      <c r="F965" s="7">
        <v>132.75546294412209</v>
      </c>
      <c r="G965" s="7">
        <v>65.757111233864038</v>
      </c>
      <c r="H965" s="7">
        <v>81.490352765036477</v>
      </c>
      <c r="I965" s="7">
        <v>251.427238142893</v>
      </c>
    </row>
    <row r="966" spans="1:9" x14ac:dyDescent="0.25">
      <c r="A966" s="15"/>
      <c r="B966" s="5">
        <f>DATE(YEAR(siječanj!B966),MONTH(siječanj!B966)+1,DAY(siječanj!B966))</f>
        <v>43142</v>
      </c>
      <c r="C966" s="9">
        <v>10.03125</v>
      </c>
      <c r="D966">
        <v>1.127455753970668</v>
      </c>
      <c r="E966" s="6">
        <v>109.95809605644141</v>
      </c>
      <c r="F966" s="7">
        <v>123.97288809449428</v>
      </c>
      <c r="G966" s="7">
        <v>63.27919728987775</v>
      </c>
      <c r="H966" s="7">
        <v>79.96682852184513</v>
      </c>
      <c r="I966" s="7">
        <v>250.4633958473998</v>
      </c>
    </row>
    <row r="967" spans="1:9" x14ac:dyDescent="0.25">
      <c r="A967" s="15"/>
      <c r="B967" s="5">
        <f>DATE(YEAR(siječanj!B967),MONTH(siječanj!B967)+1,DAY(siječanj!B967))</f>
        <v>43142</v>
      </c>
      <c r="C967" s="9">
        <v>10.0416666666667</v>
      </c>
      <c r="D967">
        <v>1.127455753970668</v>
      </c>
      <c r="E967" s="6">
        <v>102.13223806691333</v>
      </c>
      <c r="F967" s="7">
        <v>115.14957947444353</v>
      </c>
      <c r="G967" s="7">
        <v>64.257442690678303</v>
      </c>
      <c r="H967" s="7">
        <v>78.598017579946429</v>
      </c>
      <c r="I967" s="7">
        <v>252.11971647196128</v>
      </c>
    </row>
    <row r="968" spans="1:9" x14ac:dyDescent="0.25">
      <c r="A968" s="15"/>
      <c r="B968" s="5">
        <f>DATE(YEAR(siječanj!B968),MONTH(siječanj!B968)+1,DAY(siječanj!B968))</f>
        <v>43142</v>
      </c>
      <c r="C968" s="9">
        <v>10.0520833333333</v>
      </c>
      <c r="D968">
        <v>1.127455753970668</v>
      </c>
      <c r="E968" s="6">
        <v>96.741562820527477</v>
      </c>
      <c r="F968" s="7">
        <v>109.07183165011855</v>
      </c>
      <c r="G968" s="7">
        <v>62.463293749794524</v>
      </c>
      <c r="H968" s="7">
        <v>79.712642908355775</v>
      </c>
      <c r="I968" s="7">
        <v>251.42457806480115</v>
      </c>
    </row>
    <row r="969" spans="1:9" x14ac:dyDescent="0.25">
      <c r="A969" s="15"/>
      <c r="B969" s="5">
        <f>DATE(YEAR(siječanj!B969),MONTH(siječanj!B969)+1,DAY(siječanj!B969))</f>
        <v>43142</v>
      </c>
      <c r="C969" s="9">
        <v>10.0625</v>
      </c>
      <c r="D969">
        <v>1.127455753970668</v>
      </c>
      <c r="E969" s="6">
        <v>92.669061903713839</v>
      </c>
      <c r="F969" s="7">
        <v>104.4802670584062</v>
      </c>
      <c r="G969" s="7">
        <v>63.30119292667716</v>
      </c>
      <c r="H969" s="7">
        <v>80.171713469123276</v>
      </c>
      <c r="I969" s="7">
        <v>251.57243740550399</v>
      </c>
    </row>
    <row r="970" spans="1:9" x14ac:dyDescent="0.25">
      <c r="A970" s="15"/>
      <c r="B970" s="5">
        <f>DATE(YEAR(siječanj!B970),MONTH(siječanj!B970)+1,DAY(siječanj!B970))</f>
        <v>43142</v>
      </c>
      <c r="C970" s="9">
        <v>10.0729166666667</v>
      </c>
      <c r="D970">
        <v>1.127455753970668</v>
      </c>
      <c r="E970" s="6">
        <v>88.390285087665362</v>
      </c>
      <c r="F970" s="7">
        <v>99.656135517196049</v>
      </c>
      <c r="G970" s="7">
        <v>63.163072379980584</v>
      </c>
      <c r="H970" s="7">
        <v>82.184700249354321</v>
      </c>
      <c r="I970" s="7">
        <v>249.58611109297408</v>
      </c>
    </row>
    <row r="971" spans="1:9" x14ac:dyDescent="0.25">
      <c r="A971" s="15"/>
      <c r="B971" s="5">
        <f>DATE(YEAR(siječanj!B971),MONTH(siječanj!B971)+1,DAY(siječanj!B971))</f>
        <v>43142</v>
      </c>
      <c r="C971" s="9">
        <v>10.0833333333333</v>
      </c>
      <c r="D971">
        <v>1.127455753970668</v>
      </c>
      <c r="E971" s="6">
        <v>85.107458087850674</v>
      </c>
      <c r="F971" s="7">
        <v>95.954893326964708</v>
      </c>
      <c r="G971" s="7">
        <v>62.132680245726803</v>
      </c>
      <c r="H971" s="7">
        <v>82.496527063483526</v>
      </c>
      <c r="I971" s="7">
        <v>248.78124446452537</v>
      </c>
    </row>
    <row r="972" spans="1:9" x14ac:dyDescent="0.25">
      <c r="A972" s="15"/>
      <c r="B972" s="5">
        <f>DATE(YEAR(siječanj!B972),MONTH(siječanj!B972)+1,DAY(siječanj!B972))</f>
        <v>43142</v>
      </c>
      <c r="C972" s="9">
        <v>10.09375</v>
      </c>
      <c r="D972">
        <v>1.127455753970668</v>
      </c>
      <c r="E972" s="6">
        <v>82.718637135516502</v>
      </c>
      <c r="F972" s="7">
        <v>93.261603399049861</v>
      </c>
      <c r="G972" s="7">
        <v>62.308657392525816</v>
      </c>
      <c r="H972" s="7">
        <v>84.101714691412568</v>
      </c>
      <c r="I972" s="7">
        <v>251.09046425623075</v>
      </c>
    </row>
    <row r="973" spans="1:9" x14ac:dyDescent="0.25">
      <c r="A973" s="15"/>
      <c r="B973" s="5">
        <f>DATE(YEAR(siječanj!B973),MONTH(siječanj!B973)+1,DAY(siječanj!B973))</f>
        <v>43142</v>
      </c>
      <c r="C973" s="9">
        <v>10.1041666666667</v>
      </c>
      <c r="D973">
        <v>1.127455753970668</v>
      </c>
      <c r="E973" s="6">
        <v>80.449772841199561</v>
      </c>
      <c r="F973" s="7">
        <v>90.703559295443625</v>
      </c>
      <c r="G973" s="7">
        <v>61.189222099546534</v>
      </c>
      <c r="H973" s="7">
        <v>82.694773298564868</v>
      </c>
      <c r="I973" s="7">
        <v>251.12711233210737</v>
      </c>
    </row>
    <row r="974" spans="1:9" x14ac:dyDescent="0.25">
      <c r="A974" s="15"/>
      <c r="B974" s="5">
        <f>DATE(YEAR(siječanj!B974),MONTH(siječanj!B974)+1,DAY(siječanj!B974))</f>
        <v>43142</v>
      </c>
      <c r="C974" s="9">
        <v>10.1145833333333</v>
      </c>
      <c r="D974">
        <v>1.127455753970668</v>
      </c>
      <c r="E974" s="6">
        <v>77.456967145174147</v>
      </c>
      <c r="F974" s="7">
        <v>87.329303292943578</v>
      </c>
      <c r="G974" s="7">
        <v>61.66707580246328</v>
      </c>
      <c r="H974" s="7">
        <v>80.032300512990389</v>
      </c>
      <c r="I974" s="7">
        <v>250.77780207741532</v>
      </c>
    </row>
    <row r="975" spans="1:9" x14ac:dyDescent="0.25">
      <c r="A975" s="15"/>
      <c r="B975" s="5">
        <f>DATE(YEAR(siječanj!B975),MONTH(siječanj!B975)+1,DAY(siječanj!B975))</f>
        <v>43142</v>
      </c>
      <c r="C975" s="9">
        <v>10.125</v>
      </c>
      <c r="D975">
        <v>1.127455753970668</v>
      </c>
      <c r="E975" s="6">
        <v>75.800059049370006</v>
      </c>
      <c r="F975" s="7">
        <v>85.461212726528615</v>
      </c>
      <c r="G975" s="7">
        <v>60.234940894820582</v>
      </c>
      <c r="H975" s="7">
        <v>80.79382181068533</v>
      </c>
      <c r="I975" s="7">
        <v>249.38987833217399</v>
      </c>
    </row>
    <row r="976" spans="1:9" x14ac:dyDescent="0.25">
      <c r="A976" s="15"/>
      <c r="B976" s="5">
        <f>DATE(YEAR(siječanj!B976),MONTH(siječanj!B976)+1,DAY(siječanj!B976))</f>
        <v>43142</v>
      </c>
      <c r="C976" s="9">
        <v>10.1354166666667</v>
      </c>
      <c r="D976">
        <v>1.127455753970668</v>
      </c>
      <c r="E976" s="6">
        <v>73.662745084267172</v>
      </c>
      <c r="F976" s="7">
        <v>83.051485798531559</v>
      </c>
      <c r="G976" s="7">
        <v>60.784028321224156</v>
      </c>
      <c r="H976" s="7">
        <v>80.696809916007737</v>
      </c>
      <c r="I976" s="7">
        <v>249.90960958991104</v>
      </c>
    </row>
    <row r="977" spans="1:9" x14ac:dyDescent="0.25">
      <c r="A977" s="15"/>
      <c r="B977" s="5">
        <f>DATE(YEAR(siječanj!B977),MONTH(siječanj!B977)+1,DAY(siječanj!B977))</f>
        <v>43142</v>
      </c>
      <c r="C977" s="9">
        <v>10.1458333333333</v>
      </c>
      <c r="D977">
        <v>1.127455753970668</v>
      </c>
      <c r="E977" s="6">
        <v>72.268146154923159</v>
      </c>
      <c r="F977" s="7">
        <v>81.479137211161316</v>
      </c>
      <c r="G977" s="7">
        <v>60.310123789261532</v>
      </c>
      <c r="H977" s="7">
        <v>75.969737774544015</v>
      </c>
      <c r="I977" s="7">
        <v>250.01392865240302</v>
      </c>
    </row>
    <row r="978" spans="1:9" x14ac:dyDescent="0.25">
      <c r="A978" s="15"/>
      <c r="B978" s="5">
        <f>DATE(YEAR(siječanj!B978),MONTH(siječanj!B978)+1,DAY(siječanj!B978))</f>
        <v>43142</v>
      </c>
      <c r="C978" s="9">
        <v>10.15625</v>
      </c>
      <c r="D978">
        <v>1.127455753970668</v>
      </c>
      <c r="E978" s="6">
        <v>72.252790417266382</v>
      </c>
      <c r="F978" s="7">
        <v>81.461824296383725</v>
      </c>
      <c r="G978" s="7">
        <v>60.318082393188405</v>
      </c>
      <c r="H978" s="7">
        <v>71.596724931934247</v>
      </c>
      <c r="I978" s="7">
        <v>250.3118003970161</v>
      </c>
    </row>
    <row r="979" spans="1:9" x14ac:dyDescent="0.25">
      <c r="A979" s="15"/>
      <c r="B979" s="5">
        <f>DATE(YEAR(siječanj!B979),MONTH(siječanj!B979)+1,DAY(siječanj!B979))</f>
        <v>43142</v>
      </c>
      <c r="C979" s="9">
        <v>10.1666666666667</v>
      </c>
      <c r="D979">
        <v>1.127455753970668</v>
      </c>
      <c r="E979" s="6">
        <v>70.21733888966196</v>
      </c>
      <c r="F979" s="7">
        <v>79.166942759657729</v>
      </c>
      <c r="G979" s="7">
        <v>59.951203206310041</v>
      </c>
      <c r="H979" s="7">
        <v>70.751605630832401</v>
      </c>
      <c r="I979" s="7">
        <v>249.66676546074223</v>
      </c>
    </row>
    <row r="980" spans="1:9" x14ac:dyDescent="0.25">
      <c r="A980" s="15"/>
      <c r="B980" s="5">
        <f>DATE(YEAR(siječanj!B980),MONTH(siječanj!B980)+1,DAY(siječanj!B980))</f>
        <v>43142</v>
      </c>
      <c r="C980" s="9">
        <v>10.1770833333333</v>
      </c>
      <c r="D980">
        <v>1.127455753970668</v>
      </c>
      <c r="E980" s="6">
        <v>69.867934859529285</v>
      </c>
      <c r="F980" s="7">
        <v>78.773005175424103</v>
      </c>
      <c r="G980" s="7">
        <v>59.918766170416262</v>
      </c>
      <c r="H980" s="7">
        <v>68.146645606484043</v>
      </c>
      <c r="I980" s="7">
        <v>249.65424409315278</v>
      </c>
    </row>
    <row r="981" spans="1:9" x14ac:dyDescent="0.25">
      <c r="A981" s="15"/>
      <c r="B981" s="5">
        <f>DATE(YEAR(siječanj!B981),MONTH(siječanj!B981)+1,DAY(siječanj!B981))</f>
        <v>43142</v>
      </c>
      <c r="C981" s="9">
        <v>10.1875</v>
      </c>
      <c r="D981">
        <v>1.127455753970668</v>
      </c>
      <c r="E981" s="6">
        <v>69.984294097285485</v>
      </c>
      <c r="F981" s="7">
        <v>78.904195067559982</v>
      </c>
      <c r="G981" s="7">
        <v>59.957213338301258</v>
      </c>
      <c r="H981" s="7">
        <v>67.213428908763305</v>
      </c>
      <c r="I981" s="7">
        <v>249.78274886566405</v>
      </c>
    </row>
    <row r="982" spans="1:9" x14ac:dyDescent="0.25">
      <c r="A982" s="15"/>
      <c r="B982" s="5">
        <f>DATE(YEAR(siječanj!B982),MONTH(siječanj!B982)+1,DAY(siječanj!B982))</f>
        <v>43142</v>
      </c>
      <c r="C982" s="9">
        <v>10.1979166666667</v>
      </c>
      <c r="D982">
        <v>1.127455753970668</v>
      </c>
      <c r="E982" s="6">
        <v>69.657343444563608</v>
      </c>
      <c r="F982" s="7">
        <v>78.535572672884228</v>
      </c>
      <c r="G982" s="7">
        <v>60.777210678183316</v>
      </c>
      <c r="H982" s="7">
        <v>61.485107317622457</v>
      </c>
      <c r="I982" s="7">
        <v>249.57728883397922</v>
      </c>
    </row>
    <row r="983" spans="1:9" x14ac:dyDescent="0.25">
      <c r="A983" s="15"/>
      <c r="B983" s="5">
        <f>DATE(YEAR(siječanj!B983),MONTH(siječanj!B983)+1,DAY(siječanj!B983))</f>
        <v>43142</v>
      </c>
      <c r="C983" s="9">
        <v>10.2083333333333</v>
      </c>
      <c r="D983">
        <v>1.127455753970668</v>
      </c>
      <c r="E983" s="6">
        <v>69.022744426326838</v>
      </c>
      <c r="F983" s="7">
        <v>77.820090358309045</v>
      </c>
      <c r="G983" s="7">
        <v>58.271475768930188</v>
      </c>
      <c r="H983" s="7">
        <v>59.756589756397638</v>
      </c>
      <c r="I983" s="7">
        <v>249.32000628094204</v>
      </c>
    </row>
    <row r="984" spans="1:9" x14ac:dyDescent="0.25">
      <c r="A984" s="15"/>
      <c r="B984" s="5">
        <f>DATE(YEAR(siječanj!B984),MONTH(siječanj!B984)+1,DAY(siječanj!B984))</f>
        <v>43142</v>
      </c>
      <c r="C984" s="9">
        <v>10.21875</v>
      </c>
      <c r="D984">
        <v>1.127455753970668</v>
      </c>
      <c r="E984" s="6">
        <v>69.36790137800412</v>
      </c>
      <c r="F984" s="7">
        <v>78.20923954950058</v>
      </c>
      <c r="G984" s="7">
        <v>58.18585147539487</v>
      </c>
      <c r="H984" s="7">
        <v>58.134520373027378</v>
      </c>
      <c r="I984" s="7">
        <v>248.60040815571855</v>
      </c>
    </row>
    <row r="985" spans="1:9" x14ac:dyDescent="0.25">
      <c r="A985" s="15"/>
      <c r="B985" s="5">
        <f>DATE(YEAR(siječanj!B985),MONTH(siječanj!B985)+1,DAY(siječanj!B985))</f>
        <v>43142</v>
      </c>
      <c r="C985" s="9">
        <v>10.2291666666667</v>
      </c>
      <c r="D985">
        <v>1.127455753970668</v>
      </c>
      <c r="E985" s="6">
        <v>69.359609557385937</v>
      </c>
      <c r="F985" s="7">
        <v>78.199890888633718</v>
      </c>
      <c r="G985" s="7">
        <v>58.60985503846517</v>
      </c>
      <c r="H985" s="7">
        <v>58.283642546091379</v>
      </c>
      <c r="I985" s="7">
        <v>248.74463338973501</v>
      </c>
    </row>
    <row r="986" spans="1:9" x14ac:dyDescent="0.25">
      <c r="A986" s="15"/>
      <c r="B986" s="5">
        <f>DATE(YEAR(siječanj!B986),MONTH(siječanj!B986)+1,DAY(siječanj!B986))</f>
        <v>43142</v>
      </c>
      <c r="C986" s="9">
        <v>10.2395833333333</v>
      </c>
      <c r="D986">
        <v>1.127455753970668</v>
      </c>
      <c r="E986" s="6">
        <v>70.250234406722043</v>
      </c>
      <c r="F986" s="7">
        <v>79.20403099964696</v>
      </c>
      <c r="G986" s="7">
        <v>58.935659633446335</v>
      </c>
      <c r="H986" s="7">
        <v>58.396829779434711</v>
      </c>
      <c r="I986" s="7">
        <v>247.75265326820039</v>
      </c>
    </row>
    <row r="987" spans="1:9" x14ac:dyDescent="0.25">
      <c r="A987" s="15"/>
      <c r="B987" s="5">
        <f>DATE(YEAR(siječanj!B987),MONTH(siječanj!B987)+1,DAY(siječanj!B987))</f>
        <v>43142</v>
      </c>
      <c r="C987" s="9">
        <v>10.25</v>
      </c>
      <c r="D987">
        <v>1.127455753970668</v>
      </c>
      <c r="E987" s="6">
        <v>71.848701036681192</v>
      </c>
      <c r="F987" s="7">
        <v>81.006231399124502</v>
      </c>
      <c r="G987" s="7">
        <v>59.474277538480173</v>
      </c>
      <c r="H987" s="7">
        <v>59.737279693290731</v>
      </c>
      <c r="I987" s="7">
        <v>247.67309393257901</v>
      </c>
    </row>
    <row r="988" spans="1:9" x14ac:dyDescent="0.25">
      <c r="A988" s="15"/>
      <c r="B988" s="5">
        <f>DATE(YEAR(siječanj!B988),MONTH(siječanj!B988)+1,DAY(siječanj!B988))</f>
        <v>43142</v>
      </c>
      <c r="C988" s="9">
        <v>10.2604166666667</v>
      </c>
      <c r="D988">
        <v>1.127455753970668</v>
      </c>
      <c r="E988" s="6">
        <v>74.224814476364614</v>
      </c>
      <c r="F988" s="7">
        <v>83.685194168782616</v>
      </c>
      <c r="G988" s="7">
        <v>61.862240375993622</v>
      </c>
      <c r="H988" s="7">
        <v>59.03311863501812</v>
      </c>
      <c r="I988" s="7">
        <v>239.85652346172293</v>
      </c>
    </row>
    <row r="989" spans="1:9" x14ac:dyDescent="0.25">
      <c r="A989" s="15"/>
      <c r="B989" s="5">
        <f>DATE(YEAR(siječanj!B989),MONTH(siječanj!B989)+1,DAY(siječanj!B989))</f>
        <v>43142</v>
      </c>
      <c r="C989" s="9">
        <v>10.2708333333333</v>
      </c>
      <c r="D989">
        <v>1.127455753970668</v>
      </c>
      <c r="E989" s="6">
        <v>75.652496381392766</v>
      </c>
      <c r="F989" s="7">
        <v>85.294842347446419</v>
      </c>
      <c r="G989" s="7">
        <v>67.235386760436654</v>
      </c>
      <c r="H989" s="7">
        <v>59.875709285162301</v>
      </c>
      <c r="I989" s="7">
        <v>227.4390429220696</v>
      </c>
    </row>
    <row r="990" spans="1:9" x14ac:dyDescent="0.25">
      <c r="A990" s="15"/>
      <c r="B990" s="5">
        <f>DATE(YEAR(siječanj!B990),MONTH(siječanj!B990)+1,DAY(siječanj!B990))</f>
        <v>43142</v>
      </c>
      <c r="C990" s="9">
        <v>10.28125</v>
      </c>
      <c r="D990">
        <v>1.127455753970668</v>
      </c>
      <c r="E990" s="6">
        <v>79.646377746397761</v>
      </c>
      <c r="F990" s="7">
        <v>89.797766873097515</v>
      </c>
      <c r="G990" s="7">
        <v>66.6318706788078</v>
      </c>
      <c r="H990" s="7">
        <v>59.094484578655923</v>
      </c>
      <c r="I990" s="7">
        <v>208.29547992498843</v>
      </c>
    </row>
    <row r="991" spans="1:9" x14ac:dyDescent="0.25">
      <c r="A991" s="15"/>
      <c r="B991" s="5">
        <f>DATE(YEAR(siječanj!B991),MONTH(siječanj!B991)+1,DAY(siječanj!B991))</f>
        <v>43142</v>
      </c>
      <c r="C991" s="9">
        <v>10.2916666666667</v>
      </c>
      <c r="D991">
        <v>1.127455753970668</v>
      </c>
      <c r="E991" s="6">
        <v>81.475162588006157</v>
      </c>
      <c r="F991" s="7">
        <v>91.859640865543241</v>
      </c>
      <c r="G991" s="7">
        <v>64.60926842530327</v>
      </c>
      <c r="H991" s="7">
        <v>56.931568865293443</v>
      </c>
      <c r="I991" s="7">
        <v>168.82072106551894</v>
      </c>
    </row>
    <row r="992" spans="1:9" x14ac:dyDescent="0.25">
      <c r="A992" s="15"/>
      <c r="B992" s="5">
        <f>DATE(YEAR(siječanj!B992),MONTH(siječanj!B992)+1,DAY(siječanj!B992))</f>
        <v>43142</v>
      </c>
      <c r="C992" s="9">
        <v>10.3020833333333</v>
      </c>
      <c r="D992">
        <v>1.127455753970668</v>
      </c>
      <c r="E992" s="6">
        <v>85.835735834025968</v>
      </c>
      <c r="F992" s="7">
        <v>96.775994262378831</v>
      </c>
      <c r="G992" s="7">
        <v>63.895569268814022</v>
      </c>
      <c r="H992" s="7">
        <v>55.662715897124606</v>
      </c>
      <c r="I992" s="7">
        <v>147.35940402619261</v>
      </c>
    </row>
    <row r="993" spans="1:9" x14ac:dyDescent="0.25">
      <c r="A993" s="15"/>
      <c r="B993" s="5">
        <f>DATE(YEAR(siječanj!B993),MONTH(siječanj!B993)+1,DAY(siječanj!B993))</f>
        <v>43142</v>
      </c>
      <c r="C993" s="9">
        <v>10.3125</v>
      </c>
      <c r="D993">
        <v>1.127455753970668</v>
      </c>
      <c r="E993" s="6">
        <v>91.826145770113968</v>
      </c>
      <c r="F993" s="7">
        <v>103.52991641346431</v>
      </c>
      <c r="G993" s="7">
        <v>63.803075105155052</v>
      </c>
      <c r="H993" s="7">
        <v>56.533266202143594</v>
      </c>
      <c r="I993" s="7">
        <v>84.906431595904763</v>
      </c>
    </row>
    <row r="994" spans="1:9" x14ac:dyDescent="0.25">
      <c r="A994" s="15"/>
      <c r="B994" s="5">
        <f>DATE(YEAR(siječanj!B994),MONTH(siječanj!B994)+1,DAY(siječanj!B994))</f>
        <v>43142</v>
      </c>
      <c r="C994" s="9">
        <v>10.3229166666667</v>
      </c>
      <c r="D994">
        <v>1.127455753970668</v>
      </c>
      <c r="E994" s="6">
        <v>98.592439016278064</v>
      </c>
      <c r="F994" s="7">
        <v>111.15861266690489</v>
      </c>
      <c r="G994" s="7">
        <v>63.980615046970499</v>
      </c>
      <c r="H994" s="7">
        <v>58.302129794204127</v>
      </c>
      <c r="I994" s="7">
        <v>20.720758298762632</v>
      </c>
    </row>
    <row r="995" spans="1:9" x14ac:dyDescent="0.25">
      <c r="A995" s="15"/>
      <c r="B995" s="5">
        <f>DATE(YEAR(siječanj!B995),MONTH(siječanj!B995)+1,DAY(siječanj!B995))</f>
        <v>43142</v>
      </c>
      <c r="C995" s="9">
        <v>10.3333333333333</v>
      </c>
      <c r="D995">
        <v>1.127455753970668</v>
      </c>
      <c r="E995" s="6">
        <v>104.63706714402538</v>
      </c>
      <c r="F995" s="7">
        <v>117.97366343014654</v>
      </c>
      <c r="G995" s="7">
        <v>62.158994660527924</v>
      </c>
      <c r="H995" s="7">
        <v>57.975552516155183</v>
      </c>
      <c r="I995" s="7">
        <v>3.3212165008664636</v>
      </c>
    </row>
    <row r="996" spans="1:9" x14ac:dyDescent="0.25">
      <c r="A996" s="15"/>
      <c r="B996" s="5">
        <f>DATE(YEAR(siječanj!B996),MONTH(siječanj!B996)+1,DAY(siječanj!B996))</f>
        <v>43142</v>
      </c>
      <c r="C996" s="9">
        <v>10.34375</v>
      </c>
      <c r="D996">
        <v>1.127455753970668</v>
      </c>
      <c r="E996" s="6">
        <v>111.85301015116892</v>
      </c>
      <c r="F996" s="7">
        <v>126.10931989387493</v>
      </c>
      <c r="G996" s="7">
        <v>64.76048189991387</v>
      </c>
      <c r="H996" s="7">
        <v>59.262354892391798</v>
      </c>
      <c r="I996" s="7">
        <v>2.7991641749899063</v>
      </c>
    </row>
    <row r="997" spans="1:9" x14ac:dyDescent="0.25">
      <c r="A997" s="15"/>
      <c r="B997" s="5">
        <f>DATE(YEAR(siječanj!B997),MONTH(siječanj!B997)+1,DAY(siječanj!B997))</f>
        <v>43142</v>
      </c>
      <c r="C997" s="9">
        <v>10.3541666666667</v>
      </c>
      <c r="D997">
        <v>1.127455753970668</v>
      </c>
      <c r="E997" s="6">
        <v>120.91244011200496</v>
      </c>
      <c r="F997" s="7">
        <v>136.3234263309138</v>
      </c>
      <c r="G997" s="7">
        <v>65.54643923420663</v>
      </c>
      <c r="H997" s="7">
        <v>57.772437624547401</v>
      </c>
      <c r="I997" s="7">
        <v>2.2953753852755052</v>
      </c>
    </row>
    <row r="998" spans="1:9" x14ac:dyDescent="0.25">
      <c r="A998" s="15"/>
      <c r="B998" s="5">
        <f>DATE(YEAR(siječanj!B998),MONTH(siječanj!B998)+1,DAY(siječanj!B998))</f>
        <v>43142</v>
      </c>
      <c r="C998" s="9">
        <v>10.3645833333333</v>
      </c>
      <c r="D998">
        <v>1.127455753970668</v>
      </c>
      <c r="E998" s="6">
        <v>129.99272162126877</v>
      </c>
      <c r="F998" s="7">
        <v>146.56104196620674</v>
      </c>
      <c r="G998" s="7">
        <v>67.150365087087607</v>
      </c>
      <c r="H998" s="7">
        <v>61.299014662064643</v>
      </c>
      <c r="I998" s="7">
        <v>2.4125028237826722</v>
      </c>
    </row>
    <row r="999" spans="1:9" x14ac:dyDescent="0.25">
      <c r="A999" s="15"/>
      <c r="B999" s="5">
        <f>DATE(YEAR(siječanj!B999),MONTH(siječanj!B999)+1,DAY(siječanj!B999))</f>
        <v>43142</v>
      </c>
      <c r="C999" s="9">
        <v>10.375</v>
      </c>
      <c r="D999">
        <v>1.127455753970668</v>
      </c>
      <c r="E999" s="6">
        <v>137.29423105960009</v>
      </c>
      <c r="F999" s="7">
        <v>154.79317079512452</v>
      </c>
      <c r="G999" s="7">
        <v>66.130446491671478</v>
      </c>
      <c r="H999" s="7">
        <v>62.792885455612705</v>
      </c>
      <c r="I999" s="7">
        <v>2.1857221661888038</v>
      </c>
    </row>
    <row r="1000" spans="1:9" x14ac:dyDescent="0.25">
      <c r="A1000" s="15"/>
      <c r="B1000" s="5">
        <f>DATE(YEAR(siječanj!B1000),MONTH(siječanj!B1000)+1,DAY(siječanj!B1000))</f>
        <v>43142</v>
      </c>
      <c r="C1000" s="9">
        <v>10.3854166666667</v>
      </c>
      <c r="D1000">
        <v>1.127455753970668</v>
      </c>
      <c r="E1000" s="6">
        <v>142.31831956049569</v>
      </c>
      <c r="F1000" s="7">
        <v>160.45760828391715</v>
      </c>
      <c r="G1000" s="7">
        <v>65.590076970629497</v>
      </c>
      <c r="H1000" s="7">
        <v>67.793758317280293</v>
      </c>
      <c r="I1000" s="7">
        <v>1.8155542991803562</v>
      </c>
    </row>
    <row r="1001" spans="1:9" x14ac:dyDescent="0.25">
      <c r="A1001" s="15"/>
      <c r="B1001" s="5">
        <f>DATE(YEAR(siječanj!B1001),MONTH(siječanj!B1001)+1,DAY(siječanj!B1001))</f>
        <v>43142</v>
      </c>
      <c r="C1001" s="9">
        <v>10.3958333333333</v>
      </c>
      <c r="D1001">
        <v>1.127455753970668</v>
      </c>
      <c r="E1001" s="6">
        <v>148.11958176125498</v>
      </c>
      <c r="F1001" s="7">
        <v>166.99827473245574</v>
      </c>
      <c r="G1001" s="7">
        <v>66.451438160098178</v>
      </c>
      <c r="H1001" s="7">
        <v>71.002279229102768</v>
      </c>
      <c r="I1001" s="7">
        <v>1.8717129478283445</v>
      </c>
    </row>
    <row r="1002" spans="1:9" x14ac:dyDescent="0.25">
      <c r="A1002" s="15"/>
      <c r="B1002" s="5">
        <f>DATE(YEAR(siječanj!B1002),MONTH(siječanj!B1002)+1,DAY(siječanj!B1002))</f>
        <v>43142</v>
      </c>
      <c r="C1002" s="9">
        <v>10.40625</v>
      </c>
      <c r="D1002">
        <v>1.127455753970668</v>
      </c>
      <c r="E1002" s="6">
        <v>152.62146211153924</v>
      </c>
      <c r="F1002" s="7">
        <v>172.0739456370712</v>
      </c>
      <c r="G1002" s="7">
        <v>70.27954673626401</v>
      </c>
      <c r="H1002" s="7">
        <v>77.742884018305858</v>
      </c>
      <c r="I1002" s="7">
        <v>1.9473241675449557</v>
      </c>
    </row>
    <row r="1003" spans="1:9" x14ac:dyDescent="0.25">
      <c r="A1003" s="15"/>
      <c r="B1003" s="5">
        <f>DATE(YEAR(siječanj!B1003),MONTH(siječanj!B1003)+1,DAY(siječanj!B1003))</f>
        <v>43142</v>
      </c>
      <c r="C1003" s="9">
        <v>10.4166666666667</v>
      </c>
      <c r="D1003">
        <v>1.127455753970668</v>
      </c>
      <c r="E1003" s="6">
        <v>158.28172170431756</v>
      </c>
      <c r="F1003" s="7">
        <v>178.45563788391681</v>
      </c>
      <c r="G1003" s="7">
        <v>74.233711402996988</v>
      </c>
      <c r="H1003" s="7">
        <v>80.094284571306744</v>
      </c>
      <c r="I1003" s="7">
        <v>1.8415200614565643</v>
      </c>
    </row>
    <row r="1004" spans="1:9" x14ac:dyDescent="0.25">
      <c r="A1004" s="15"/>
      <c r="B1004" s="5">
        <f>DATE(YEAR(siječanj!B1004),MONTH(siječanj!B1004)+1,DAY(siječanj!B1004))</f>
        <v>43142</v>
      </c>
      <c r="C1004" s="9">
        <v>10.4270833333333</v>
      </c>
      <c r="D1004">
        <v>1.127455753970668</v>
      </c>
      <c r="E1004" s="6">
        <v>162.72242210589479</v>
      </c>
      <c r="F1004" s="7">
        <v>183.46233110333492</v>
      </c>
      <c r="G1004" s="7">
        <v>84.416976131836719</v>
      </c>
      <c r="H1004" s="7">
        <v>94.80831183486913</v>
      </c>
      <c r="I1004" s="7">
        <v>2.0830041506986938</v>
      </c>
    </row>
    <row r="1005" spans="1:9" x14ac:dyDescent="0.25">
      <c r="A1005" s="15"/>
      <c r="B1005" s="5">
        <f>DATE(YEAR(siječanj!B1005),MONTH(siječanj!B1005)+1,DAY(siječanj!B1005))</f>
        <v>43142</v>
      </c>
      <c r="C1005" s="9">
        <v>10.4375</v>
      </c>
      <c r="D1005">
        <v>1.127455753970668</v>
      </c>
      <c r="E1005" s="6">
        <v>169.9644178943993</v>
      </c>
      <c r="F1005" s="7">
        <v>191.62736092531566</v>
      </c>
      <c r="G1005" s="7">
        <v>88.857632057489866</v>
      </c>
      <c r="H1005" s="7">
        <v>96.29630251150769</v>
      </c>
      <c r="I1005" s="7">
        <v>2.3871550796496068</v>
      </c>
    </row>
    <row r="1006" spans="1:9" x14ac:dyDescent="0.25">
      <c r="A1006" s="15"/>
      <c r="B1006" s="5">
        <f>DATE(YEAR(siječanj!B1006),MONTH(siječanj!B1006)+1,DAY(siječanj!B1006))</f>
        <v>43142</v>
      </c>
      <c r="C1006" s="9">
        <v>10.4479166666667</v>
      </c>
      <c r="D1006">
        <v>1.127455753970668</v>
      </c>
      <c r="E1006" s="6">
        <v>172.20958107083442</v>
      </c>
      <c r="F1006" s="7">
        <v>194.15868306719048</v>
      </c>
      <c r="G1006" s="7">
        <v>91.155101430362819</v>
      </c>
      <c r="H1006" s="7">
        <v>95.037154746538292</v>
      </c>
      <c r="I1006" s="7">
        <v>3.2466043104783302</v>
      </c>
    </row>
    <row r="1007" spans="1:9" x14ac:dyDescent="0.25">
      <c r="A1007" s="15"/>
      <c r="B1007" s="5">
        <f>DATE(YEAR(siječanj!B1007),MONTH(siječanj!B1007)+1,DAY(siječanj!B1007))</f>
        <v>43142</v>
      </c>
      <c r="C1007" s="9">
        <v>10.4583333333333</v>
      </c>
      <c r="D1007">
        <v>1.127455753970668</v>
      </c>
      <c r="E1007" s="6">
        <v>175.10668070861703</v>
      </c>
      <c r="F1007" s="7">
        <v>197.42503472363484</v>
      </c>
      <c r="G1007" s="7">
        <v>90.371646978577104</v>
      </c>
      <c r="H1007" s="7">
        <v>98.539195842302775</v>
      </c>
      <c r="I1007" s="7">
        <v>3.2051500935079602</v>
      </c>
    </row>
    <row r="1008" spans="1:9" x14ac:dyDescent="0.25">
      <c r="A1008" s="15"/>
      <c r="B1008" s="5">
        <f>DATE(YEAR(siječanj!B1008),MONTH(siječanj!B1008)+1,DAY(siječanj!B1008))</f>
        <v>43142</v>
      </c>
      <c r="C1008" s="9">
        <v>10.46875</v>
      </c>
      <c r="D1008">
        <v>1.127455753970668</v>
      </c>
      <c r="E1008" s="6">
        <v>176.57929714011479</v>
      </c>
      <c r="F1008" s="7">
        <v>199.08534459271874</v>
      </c>
      <c r="G1008" s="7">
        <v>90.032918189334083</v>
      </c>
      <c r="H1008" s="7">
        <v>101.58705911621625</v>
      </c>
      <c r="I1008" s="7">
        <v>3.1771982729270904</v>
      </c>
    </row>
    <row r="1009" spans="1:9" x14ac:dyDescent="0.25">
      <c r="A1009" s="15"/>
      <c r="B1009" s="5">
        <f>DATE(YEAR(siječanj!B1009),MONTH(siječanj!B1009)+1,DAY(siječanj!B1009))</f>
        <v>43142</v>
      </c>
      <c r="C1009" s="9">
        <v>10.4791666666667</v>
      </c>
      <c r="D1009">
        <v>1.127455753970668</v>
      </c>
      <c r="E1009" s="6">
        <v>178.29336127119916</v>
      </c>
      <c r="F1009" s="7">
        <v>201.01787605998456</v>
      </c>
      <c r="G1009" s="7">
        <v>91.288147915090875</v>
      </c>
      <c r="H1009" s="7">
        <v>96.064336916592396</v>
      </c>
      <c r="I1009" s="7">
        <v>4.1105826742686924</v>
      </c>
    </row>
    <row r="1010" spans="1:9" x14ac:dyDescent="0.25">
      <c r="A1010" s="15"/>
      <c r="B1010" s="5">
        <f>DATE(YEAR(siječanj!B1010),MONTH(siječanj!B1010)+1,DAY(siječanj!B1010))</f>
        <v>43142</v>
      </c>
      <c r="C1010" s="9">
        <v>10.4895833333333</v>
      </c>
      <c r="D1010">
        <v>1.127455753970668</v>
      </c>
      <c r="E1010" s="6">
        <v>180.14809772602226</v>
      </c>
      <c r="F1010" s="7">
        <v>203.10900934807401</v>
      </c>
      <c r="G1010" s="7">
        <v>91.140393480349559</v>
      </c>
      <c r="H1010" s="7">
        <v>95.648823372003662</v>
      </c>
      <c r="I1010" s="7">
        <v>3.9989723977287057</v>
      </c>
    </row>
    <row r="1011" spans="1:9" x14ac:dyDescent="0.25">
      <c r="A1011" s="15"/>
      <c r="B1011" s="5">
        <f>DATE(YEAR(siječanj!B1011),MONTH(siječanj!B1011)+1,DAY(siječanj!B1011))</f>
        <v>43142</v>
      </c>
      <c r="C1011" s="9">
        <v>10.5</v>
      </c>
      <c r="D1011">
        <v>1.127455753970668</v>
      </c>
      <c r="E1011" s="6">
        <v>180.03030824839385</v>
      </c>
      <c r="F1011" s="7">
        <v>202.97620692376466</v>
      </c>
      <c r="G1011" s="7">
        <v>92.215206757268362</v>
      </c>
      <c r="H1011" s="7">
        <v>96.804384749805536</v>
      </c>
      <c r="I1011" s="7">
        <v>4.0377635365191589</v>
      </c>
    </row>
    <row r="1012" spans="1:9" x14ac:dyDescent="0.25">
      <c r="A1012" s="15"/>
      <c r="B1012" s="5">
        <f>DATE(YEAR(siječanj!B1012),MONTH(siječanj!B1012)+1,DAY(siječanj!B1012))</f>
        <v>43142</v>
      </c>
      <c r="C1012" s="9">
        <v>10.5104166666667</v>
      </c>
      <c r="D1012">
        <v>1.127455753970668</v>
      </c>
      <c r="E1012" s="6">
        <v>179.23459598164331</v>
      </c>
      <c r="F1012" s="7">
        <v>202.07907655011172</v>
      </c>
      <c r="G1012" s="7">
        <v>92.073570926151802</v>
      </c>
      <c r="H1012" s="7">
        <v>93.846525395058379</v>
      </c>
      <c r="I1012" s="7">
        <v>4.1729765059627875</v>
      </c>
    </row>
    <row r="1013" spans="1:9" x14ac:dyDescent="0.25">
      <c r="A1013" s="15"/>
      <c r="B1013" s="5">
        <f>DATE(YEAR(siječanj!B1013),MONTH(siječanj!B1013)+1,DAY(siječanj!B1013))</f>
        <v>43142</v>
      </c>
      <c r="C1013" s="9">
        <v>10.5208333333333</v>
      </c>
      <c r="D1013">
        <v>1.127455753970668</v>
      </c>
      <c r="E1013" s="6">
        <v>176.32635495378844</v>
      </c>
      <c r="F1013" s="7">
        <v>198.80016346932317</v>
      </c>
      <c r="G1013" s="7">
        <v>91.662816972243959</v>
      </c>
      <c r="H1013" s="7">
        <v>92.313279893740898</v>
      </c>
      <c r="I1013" s="7">
        <v>5.1183782600975025</v>
      </c>
    </row>
    <row r="1014" spans="1:9" x14ac:dyDescent="0.25">
      <c r="A1014" s="15"/>
      <c r="B1014" s="5">
        <f>DATE(YEAR(siječanj!B1014),MONTH(siječanj!B1014)+1,DAY(siječanj!B1014))</f>
        <v>43142</v>
      </c>
      <c r="C1014" s="9">
        <v>10.53125</v>
      </c>
      <c r="D1014">
        <v>1.127455753970668</v>
      </c>
      <c r="E1014" s="6">
        <v>174.15790698758457</v>
      </c>
      <c r="F1014" s="7">
        <v>196.35533433264064</v>
      </c>
      <c r="G1014" s="7">
        <v>87.377026399530294</v>
      </c>
      <c r="H1014" s="7">
        <v>94.357778481382525</v>
      </c>
      <c r="I1014" s="7">
        <v>5.9721683247902337</v>
      </c>
    </row>
    <row r="1015" spans="1:9" x14ac:dyDescent="0.25">
      <c r="A1015" s="15"/>
      <c r="B1015" s="5">
        <f>DATE(YEAR(siječanj!B1015),MONTH(siječanj!B1015)+1,DAY(siječanj!B1015))</f>
        <v>43142</v>
      </c>
      <c r="C1015" s="9">
        <v>10.5416666666667</v>
      </c>
      <c r="D1015">
        <v>1.127455753970668</v>
      </c>
      <c r="E1015" s="6">
        <v>166.24234260762699</v>
      </c>
      <c r="F1015" s="7">
        <v>187.43088572653221</v>
      </c>
      <c r="G1015" s="7">
        <v>87.70622173742629</v>
      </c>
      <c r="H1015" s="7">
        <v>93.263378346902854</v>
      </c>
      <c r="I1015" s="7">
        <v>6.1301079614200384</v>
      </c>
    </row>
    <row r="1016" spans="1:9" x14ac:dyDescent="0.25">
      <c r="A1016" s="15"/>
      <c r="B1016" s="5">
        <f>DATE(YEAR(siječanj!B1016),MONTH(siječanj!B1016)+1,DAY(siječanj!B1016))</f>
        <v>43142</v>
      </c>
      <c r="C1016" s="9">
        <v>10.5520833333333</v>
      </c>
      <c r="D1016">
        <v>1.127455753970668</v>
      </c>
      <c r="E1016" s="6">
        <v>159.55452013658586</v>
      </c>
      <c r="F1016" s="7">
        <v>179.89066180002254</v>
      </c>
      <c r="G1016" s="7">
        <v>87.802817735819914</v>
      </c>
      <c r="H1016" s="7">
        <v>88.662485888226854</v>
      </c>
      <c r="I1016" s="7">
        <v>7.0590012309155998</v>
      </c>
    </row>
    <row r="1017" spans="1:9" x14ac:dyDescent="0.25">
      <c r="A1017" s="15"/>
      <c r="B1017" s="5">
        <f>DATE(YEAR(siječanj!B1017),MONTH(siječanj!B1017)+1,DAY(siječanj!B1017))</f>
        <v>43142</v>
      </c>
      <c r="C1017" s="9">
        <v>10.5625</v>
      </c>
      <c r="D1017">
        <v>1.127455753970668</v>
      </c>
      <c r="E1017" s="6">
        <v>155.21878168679314</v>
      </c>
      <c r="F1017" s="7">
        <v>175.00230853709186</v>
      </c>
      <c r="G1017" s="7">
        <v>87.174108112936423</v>
      </c>
      <c r="H1017" s="7">
        <v>88.788396650992112</v>
      </c>
      <c r="I1017" s="7">
        <v>7.7894506747009293</v>
      </c>
    </row>
    <row r="1018" spans="1:9" x14ac:dyDescent="0.25">
      <c r="A1018" s="15"/>
      <c r="B1018" s="5">
        <f>DATE(YEAR(siječanj!B1018),MONTH(siječanj!B1018)+1,DAY(siječanj!B1018))</f>
        <v>43142</v>
      </c>
      <c r="C1018" s="9">
        <v>10.5729166666667</v>
      </c>
      <c r="D1018">
        <v>1.127455753970668</v>
      </c>
      <c r="E1018" s="6">
        <v>150.09978754622395</v>
      </c>
      <c r="F1018" s="7">
        <v>169.230869138765</v>
      </c>
      <c r="G1018" s="7">
        <v>86.085237715805519</v>
      </c>
      <c r="H1018" s="7">
        <v>91.302052307110188</v>
      </c>
      <c r="I1018" s="7">
        <v>7.2083456152148075</v>
      </c>
    </row>
    <row r="1019" spans="1:9" x14ac:dyDescent="0.25">
      <c r="A1019" s="15"/>
      <c r="B1019" s="5">
        <f>DATE(YEAR(siječanj!B1019),MONTH(siječanj!B1019)+1,DAY(siječanj!B1019))</f>
        <v>43142</v>
      </c>
      <c r="C1019" s="9">
        <v>10.5833333333333</v>
      </c>
      <c r="D1019">
        <v>1.127455753970668</v>
      </c>
      <c r="E1019" s="6">
        <v>148.05312718311643</v>
      </c>
      <c r="F1019" s="7">
        <v>166.92335013595573</v>
      </c>
      <c r="G1019" s="7">
        <v>85.877289559390121</v>
      </c>
      <c r="H1019" s="7">
        <v>92.026009090022853</v>
      </c>
      <c r="I1019" s="7">
        <v>6.7732178411800579</v>
      </c>
    </row>
    <row r="1020" spans="1:9" x14ac:dyDescent="0.25">
      <c r="A1020" s="15"/>
      <c r="B1020" s="5">
        <f>DATE(YEAR(siječanj!B1020),MONTH(siječanj!B1020)+1,DAY(siječanj!B1020))</f>
        <v>43142</v>
      </c>
      <c r="C1020" s="9">
        <v>10.59375</v>
      </c>
      <c r="D1020">
        <v>1.127455753970668</v>
      </c>
      <c r="E1020" s="6">
        <v>145.91075481069868</v>
      </c>
      <c r="F1020" s="7">
        <v>164.50792007752554</v>
      </c>
      <c r="G1020" s="7">
        <v>86.152831613367184</v>
      </c>
      <c r="H1020" s="7">
        <v>91.900335137426623</v>
      </c>
      <c r="I1020" s="7">
        <v>4.7941917429623473</v>
      </c>
    </row>
    <row r="1021" spans="1:9" x14ac:dyDescent="0.25">
      <c r="A1021" s="15"/>
      <c r="B1021" s="5">
        <f>DATE(YEAR(siječanj!B1021),MONTH(siječanj!B1021)+1,DAY(siječanj!B1021))</f>
        <v>43142</v>
      </c>
      <c r="C1021" s="9">
        <v>10.6041666666667</v>
      </c>
      <c r="D1021">
        <v>1.127455753970668</v>
      </c>
      <c r="E1021" s="6">
        <v>144.57877797206874</v>
      </c>
      <c r="F1021" s="7">
        <v>163.00617512665656</v>
      </c>
      <c r="G1021" s="7">
        <v>87.559696647864996</v>
      </c>
      <c r="H1021" s="7">
        <v>90.625469599202887</v>
      </c>
      <c r="I1021" s="7">
        <v>3.8118569045840389</v>
      </c>
    </row>
    <row r="1022" spans="1:9" x14ac:dyDescent="0.25">
      <c r="A1022" s="15"/>
      <c r="B1022" s="5">
        <f>DATE(YEAR(siječanj!B1022),MONTH(siječanj!B1022)+1,DAY(siječanj!B1022))</f>
        <v>43142</v>
      </c>
      <c r="C1022" s="9">
        <v>10.6145833333333</v>
      </c>
      <c r="D1022">
        <v>1.127455753970668</v>
      </c>
      <c r="E1022" s="6">
        <v>140.93124873144976</v>
      </c>
      <c r="F1022" s="7">
        <v>158.89374729654443</v>
      </c>
      <c r="G1022" s="7">
        <v>85.545466797481936</v>
      </c>
      <c r="H1022" s="7">
        <v>92.281972786645937</v>
      </c>
      <c r="I1022" s="7">
        <v>3.6373187806728731</v>
      </c>
    </row>
    <row r="1023" spans="1:9" x14ac:dyDescent="0.25">
      <c r="A1023" s="15"/>
      <c r="B1023" s="5">
        <f>DATE(YEAR(siječanj!B1023),MONTH(siječanj!B1023)+1,DAY(siječanj!B1023))</f>
        <v>43142</v>
      </c>
      <c r="C1023" s="9">
        <v>10.625</v>
      </c>
      <c r="D1023">
        <v>1.127455753970668</v>
      </c>
      <c r="E1023" s="6">
        <v>140.09490158444729</v>
      </c>
      <c r="F1023" s="7">
        <v>157.95080289333956</v>
      </c>
      <c r="G1023" s="7">
        <v>85.875598205400621</v>
      </c>
      <c r="H1023" s="7">
        <v>90.958701644375353</v>
      </c>
      <c r="I1023" s="7">
        <v>2.9957769469459405</v>
      </c>
    </row>
    <row r="1024" spans="1:9" x14ac:dyDescent="0.25">
      <c r="A1024" s="15"/>
      <c r="B1024" s="5">
        <f>DATE(YEAR(siječanj!B1024),MONTH(siječanj!B1024)+1,DAY(siječanj!B1024))</f>
        <v>43142</v>
      </c>
      <c r="C1024" s="9">
        <v>10.6354166666667</v>
      </c>
      <c r="D1024">
        <v>1.127455753970668</v>
      </c>
      <c r="E1024" s="6">
        <v>139.61167788472079</v>
      </c>
      <c r="F1024" s="7">
        <v>157.40598955262791</v>
      </c>
      <c r="G1024" s="7">
        <v>86.584564784693569</v>
      </c>
      <c r="H1024" s="7">
        <v>90.407243007824263</v>
      </c>
      <c r="I1024" s="7">
        <v>2.4331924311669382</v>
      </c>
    </row>
    <row r="1025" spans="1:9" x14ac:dyDescent="0.25">
      <c r="A1025" s="15"/>
      <c r="B1025" s="5">
        <f>DATE(YEAR(siječanj!B1025),MONTH(siječanj!B1025)+1,DAY(siječanj!B1025))</f>
        <v>43142</v>
      </c>
      <c r="C1025" s="9">
        <v>10.6458333333333</v>
      </c>
      <c r="D1025">
        <v>1.127455753970668</v>
      </c>
      <c r="E1025" s="6">
        <v>138.27399496427074</v>
      </c>
      <c r="F1025" s="7">
        <v>155.89781124697822</v>
      </c>
      <c r="G1025" s="7">
        <v>86.180777120139197</v>
      </c>
      <c r="H1025" s="7">
        <v>90.387383063477358</v>
      </c>
      <c r="I1025" s="7">
        <v>2.289399209833078</v>
      </c>
    </row>
    <row r="1026" spans="1:9" x14ac:dyDescent="0.25">
      <c r="A1026" s="15"/>
      <c r="B1026" s="5">
        <f>DATE(YEAR(siječanj!B1026),MONTH(siječanj!B1026)+1,DAY(siječanj!B1026))</f>
        <v>43142</v>
      </c>
      <c r="C1026" s="9">
        <v>10.65625</v>
      </c>
      <c r="D1026">
        <v>1.127455753970668</v>
      </c>
      <c r="E1026" s="6">
        <v>135.63375629071666</v>
      </c>
      <c r="F1026" s="7">
        <v>152.92105896262379</v>
      </c>
      <c r="G1026" s="7">
        <v>86.19505921855415</v>
      </c>
      <c r="H1026" s="7">
        <v>92.30032758161326</v>
      </c>
      <c r="I1026" s="7">
        <v>2.5113087244249286</v>
      </c>
    </row>
    <row r="1027" spans="1:9" x14ac:dyDescent="0.25">
      <c r="A1027" s="15"/>
      <c r="B1027" s="5">
        <f>DATE(YEAR(siječanj!B1027),MONTH(siječanj!B1027)+1,DAY(siječanj!B1027))</f>
        <v>43142</v>
      </c>
      <c r="C1027" s="9">
        <v>10.6666666666667</v>
      </c>
      <c r="D1027">
        <v>1.127455753970668</v>
      </c>
      <c r="E1027" s="6">
        <v>135.34941726447778</v>
      </c>
      <c r="F1027" s="7">
        <v>152.60047929141234</v>
      </c>
      <c r="G1027" s="7">
        <v>87.721058246412639</v>
      </c>
      <c r="H1027" s="7">
        <v>91.877906404805259</v>
      </c>
      <c r="I1027" s="7">
        <v>2.9126965079556535</v>
      </c>
    </row>
    <row r="1028" spans="1:9" x14ac:dyDescent="0.25">
      <c r="A1028" s="15"/>
      <c r="B1028" s="5">
        <f>DATE(YEAR(siječanj!B1028),MONTH(siječanj!B1028)+1,DAY(siječanj!B1028))</f>
        <v>43142</v>
      </c>
      <c r="C1028" s="9">
        <v>10.6770833333333</v>
      </c>
      <c r="D1028">
        <v>1.127455753970668</v>
      </c>
      <c r="E1028" s="6">
        <v>136.4628838010828</v>
      </c>
      <c r="F1028" s="7">
        <v>153.85586354496147</v>
      </c>
      <c r="G1028" s="7">
        <v>88.382518267686777</v>
      </c>
      <c r="H1028" s="7">
        <v>93.481315949600599</v>
      </c>
      <c r="I1028" s="7">
        <v>4.5836375617287244</v>
      </c>
    </row>
    <row r="1029" spans="1:9" x14ac:dyDescent="0.25">
      <c r="A1029" s="15"/>
      <c r="B1029" s="5">
        <f>DATE(YEAR(siječanj!B1029),MONTH(siječanj!B1029)+1,DAY(siječanj!B1029))</f>
        <v>43142</v>
      </c>
      <c r="C1029" s="9">
        <v>10.6875</v>
      </c>
      <c r="D1029">
        <v>1.127455753970668</v>
      </c>
      <c r="E1029" s="6">
        <v>140.5208442764775</v>
      </c>
      <c r="F1029" s="7">
        <v>158.43103443233076</v>
      </c>
      <c r="G1029" s="7">
        <v>90.123110343881436</v>
      </c>
      <c r="H1029" s="7">
        <v>93.904985396960711</v>
      </c>
      <c r="I1029" s="7">
        <v>10.92407669783559</v>
      </c>
    </row>
    <row r="1030" spans="1:9" x14ac:dyDescent="0.25">
      <c r="A1030" s="15"/>
      <c r="B1030" s="5">
        <f>DATE(YEAR(siječanj!B1030),MONTH(siječanj!B1030)+1,DAY(siječanj!B1030))</f>
        <v>43142</v>
      </c>
      <c r="C1030" s="9">
        <v>10.6979166666667</v>
      </c>
      <c r="D1030">
        <v>1.127455753970668</v>
      </c>
      <c r="E1030" s="6">
        <v>144.29636312429869</v>
      </c>
      <c r="F1030" s="7">
        <v>162.68776488153148</v>
      </c>
      <c r="G1030" s="7">
        <v>92.674286832648377</v>
      </c>
      <c r="H1030" s="7">
        <v>93.760679701911329</v>
      </c>
      <c r="I1030" s="7">
        <v>54.849180205957211</v>
      </c>
    </row>
    <row r="1031" spans="1:9" x14ac:dyDescent="0.25">
      <c r="A1031" s="15"/>
      <c r="B1031" s="5">
        <f>DATE(YEAR(siječanj!B1031),MONTH(siječanj!B1031)+1,DAY(siječanj!B1031))</f>
        <v>43142</v>
      </c>
      <c r="C1031" s="9">
        <v>10.7083333333333</v>
      </c>
      <c r="D1031">
        <v>1.127455753970668</v>
      </c>
      <c r="E1031" s="6">
        <v>148.48063500588054</v>
      </c>
      <c r="F1031" s="7">
        <v>167.4053462905986</v>
      </c>
      <c r="G1031" s="7">
        <v>95.1267099427548</v>
      </c>
      <c r="H1031" s="7">
        <v>96.155548968994069</v>
      </c>
      <c r="I1031" s="7">
        <v>135.55201739705032</v>
      </c>
    </row>
    <row r="1032" spans="1:9" x14ac:dyDescent="0.25">
      <c r="A1032" s="15"/>
      <c r="B1032" s="5">
        <f>DATE(YEAR(siječanj!B1032),MONTH(siječanj!B1032)+1,DAY(siječanj!B1032))</f>
        <v>43142</v>
      </c>
      <c r="C1032" s="9">
        <v>10.71875</v>
      </c>
      <c r="D1032">
        <v>1.127455753970668</v>
      </c>
      <c r="E1032" s="6">
        <v>155.82209395986487</v>
      </c>
      <c r="F1032" s="7">
        <v>175.68251643080771</v>
      </c>
      <c r="G1032" s="7">
        <v>96.604190010681506</v>
      </c>
      <c r="H1032" s="7">
        <v>98.403788590385361</v>
      </c>
      <c r="I1032" s="7">
        <v>171.28775949030185</v>
      </c>
    </row>
    <row r="1033" spans="1:9" x14ac:dyDescent="0.25">
      <c r="A1033" s="15"/>
      <c r="B1033" s="5">
        <f>DATE(YEAR(siječanj!B1033),MONTH(siječanj!B1033)+1,DAY(siječanj!B1033))</f>
        <v>43142</v>
      </c>
      <c r="C1033" s="9">
        <v>10.7291666666667</v>
      </c>
      <c r="D1033">
        <v>1.127455753970668</v>
      </c>
      <c r="E1033" s="6">
        <v>161.78950897140601</v>
      </c>
      <c r="F1033" s="7">
        <v>182.41051282190071</v>
      </c>
      <c r="G1033" s="7">
        <v>100.07364315677782</v>
      </c>
      <c r="H1033" s="7">
        <v>98.411583257305679</v>
      </c>
      <c r="I1033" s="7">
        <v>191.20931732695726</v>
      </c>
    </row>
    <row r="1034" spans="1:9" x14ac:dyDescent="0.25">
      <c r="A1034" s="15"/>
      <c r="B1034" s="5">
        <f>DATE(YEAR(siječanj!B1034),MONTH(siječanj!B1034)+1,DAY(siječanj!B1034))</f>
        <v>43142</v>
      </c>
      <c r="C1034" s="9">
        <v>10.7395833333333</v>
      </c>
      <c r="D1034">
        <v>1.127455753970668</v>
      </c>
      <c r="E1034" s="6">
        <v>167.69073323546459</v>
      </c>
      <c r="F1034" s="7">
        <v>189.06388207388488</v>
      </c>
      <c r="G1034" s="7">
        <v>101.00688488206659</v>
      </c>
      <c r="H1034" s="7">
        <v>100.276969068779</v>
      </c>
      <c r="I1034" s="7">
        <v>197.12633703275094</v>
      </c>
    </row>
    <row r="1035" spans="1:9" x14ac:dyDescent="0.25">
      <c r="A1035" s="15"/>
      <c r="B1035" s="5">
        <f>DATE(YEAR(siječanj!B1035),MONTH(siječanj!B1035)+1,DAY(siječanj!B1035))</f>
        <v>43142</v>
      </c>
      <c r="C1035" s="9">
        <v>10.75</v>
      </c>
      <c r="D1035">
        <v>1.127455753970668</v>
      </c>
      <c r="E1035" s="6">
        <v>170.13906882947018</v>
      </c>
      <c r="F1035" s="7">
        <v>191.82427212699767</v>
      </c>
      <c r="G1035" s="7">
        <v>100.90390110969835</v>
      </c>
      <c r="H1035" s="7">
        <v>101.43961066926232</v>
      </c>
      <c r="I1035" s="7">
        <v>218.71664585888581</v>
      </c>
    </row>
    <row r="1036" spans="1:9" x14ac:dyDescent="0.25">
      <c r="A1036" s="15"/>
      <c r="B1036" s="5">
        <f>DATE(YEAR(siječanj!B1036),MONTH(siječanj!B1036)+1,DAY(siječanj!B1036))</f>
        <v>43142</v>
      </c>
      <c r="C1036" s="9">
        <v>10.7604166666667</v>
      </c>
      <c r="D1036">
        <v>1.127455753970668</v>
      </c>
      <c r="E1036" s="6">
        <v>173.55821296350987</v>
      </c>
      <c r="F1036" s="7">
        <v>195.6792058545758</v>
      </c>
      <c r="G1036" s="7">
        <v>103.31178255310249</v>
      </c>
      <c r="H1036" s="7">
        <v>103.76148621203365</v>
      </c>
      <c r="I1036" s="7">
        <v>224.48738927045008</v>
      </c>
    </row>
    <row r="1037" spans="1:9" x14ac:dyDescent="0.25">
      <c r="A1037" s="15"/>
      <c r="B1037" s="5">
        <f>DATE(YEAR(siječanj!B1037),MONTH(siječanj!B1037)+1,DAY(siječanj!B1037))</f>
        <v>43142</v>
      </c>
      <c r="C1037" s="9">
        <v>10.7708333333333</v>
      </c>
      <c r="D1037">
        <v>1.127455753970668</v>
      </c>
      <c r="E1037" s="6">
        <v>175.18288115151569</v>
      </c>
      <c r="F1037" s="7">
        <v>197.51094735143604</v>
      </c>
      <c r="G1037" s="7">
        <v>101.56503169860399</v>
      </c>
      <c r="H1037" s="7">
        <v>109.19212537948154</v>
      </c>
      <c r="I1037" s="7">
        <v>238.09842684932642</v>
      </c>
    </row>
    <row r="1038" spans="1:9" x14ac:dyDescent="0.25">
      <c r="A1038" s="15"/>
      <c r="B1038" s="5">
        <f>DATE(YEAR(siječanj!B1038),MONTH(siječanj!B1038)+1,DAY(siječanj!B1038))</f>
        <v>43142</v>
      </c>
      <c r="C1038" s="9">
        <v>10.78125</v>
      </c>
      <c r="D1038">
        <v>1.127455753970668</v>
      </c>
      <c r="E1038" s="6">
        <v>178.50038006201811</v>
      </c>
      <c r="F1038" s="7">
        <v>201.25128058687343</v>
      </c>
      <c r="G1038" s="7">
        <v>101.22666849894064</v>
      </c>
      <c r="H1038" s="7">
        <v>113.38203579663421</v>
      </c>
      <c r="I1038" s="7">
        <v>238.23782994177938</v>
      </c>
    </row>
    <row r="1039" spans="1:9" x14ac:dyDescent="0.25">
      <c r="A1039" s="15"/>
      <c r="B1039" s="5">
        <f>DATE(YEAR(siječanj!B1039),MONTH(siječanj!B1039)+1,DAY(siječanj!B1039))</f>
        <v>43142</v>
      </c>
      <c r="C1039" s="9">
        <v>10.7916666666667</v>
      </c>
      <c r="D1039">
        <v>1.127455753970668</v>
      </c>
      <c r="E1039" s="6">
        <v>178.87300317357082</v>
      </c>
      <c r="F1039" s="7">
        <v>201.67139665805598</v>
      </c>
      <c r="G1039" s="7">
        <v>100.4739155369122</v>
      </c>
      <c r="H1039" s="7">
        <v>114.53998935851666</v>
      </c>
      <c r="I1039" s="7">
        <v>238.53937579425312</v>
      </c>
    </row>
    <row r="1040" spans="1:9" x14ac:dyDescent="0.25">
      <c r="A1040" s="15"/>
      <c r="B1040" s="5">
        <f>DATE(YEAR(siječanj!B1040),MONTH(siječanj!B1040)+1,DAY(siječanj!B1040))</f>
        <v>43142</v>
      </c>
      <c r="C1040" s="9">
        <v>10.8020833333333</v>
      </c>
      <c r="D1040">
        <v>1.127455753970668</v>
      </c>
      <c r="E1040" s="6">
        <v>181.70146617515746</v>
      </c>
      <c r="F1040" s="7">
        <v>204.86036354408799</v>
      </c>
      <c r="G1040" s="7">
        <v>100.76367139234978</v>
      </c>
      <c r="H1040" s="7">
        <v>116.08966306359565</v>
      </c>
      <c r="I1040" s="7">
        <v>238.85345901478607</v>
      </c>
    </row>
    <row r="1041" spans="1:9" x14ac:dyDescent="0.25">
      <c r="A1041" s="15"/>
      <c r="B1041" s="5">
        <f>DATE(YEAR(siječanj!B1041),MONTH(siječanj!B1041)+1,DAY(siječanj!B1041))</f>
        <v>43142</v>
      </c>
      <c r="C1041" s="9">
        <v>10.8125</v>
      </c>
      <c r="D1041">
        <v>1.127455753970668</v>
      </c>
      <c r="E1041" s="6">
        <v>185.87501621692084</v>
      </c>
      <c r="F1041" s="7">
        <v>209.56585655315862</v>
      </c>
      <c r="G1041" s="7">
        <v>100.24301156886725</v>
      </c>
      <c r="H1041" s="7">
        <v>118.76211799985541</v>
      </c>
      <c r="I1041" s="7">
        <v>238.68965920611933</v>
      </c>
    </row>
    <row r="1042" spans="1:9" x14ac:dyDescent="0.25">
      <c r="A1042" s="15"/>
      <c r="B1042" s="5">
        <f>DATE(YEAR(siječanj!B1042),MONTH(siječanj!B1042)+1,DAY(siječanj!B1042))</f>
        <v>43142</v>
      </c>
      <c r="C1042" s="9">
        <v>10.8229166666667</v>
      </c>
      <c r="D1042">
        <v>1.127455753970668</v>
      </c>
      <c r="E1042" s="6">
        <v>184.20188352761525</v>
      </c>
      <c r="F1042" s="7">
        <v>207.67947347544461</v>
      </c>
      <c r="G1042" s="7">
        <v>99.18204248636134</v>
      </c>
      <c r="H1042" s="7">
        <v>114.71032410350334</v>
      </c>
      <c r="I1042" s="7">
        <v>238.43052359868202</v>
      </c>
    </row>
    <row r="1043" spans="1:9" x14ac:dyDescent="0.25">
      <c r="A1043" s="15"/>
      <c r="B1043" s="5">
        <f>DATE(YEAR(siječanj!B1043),MONTH(siječanj!B1043)+1,DAY(siječanj!B1043))</f>
        <v>43142</v>
      </c>
      <c r="C1043" s="9">
        <v>10.8333333333333</v>
      </c>
      <c r="D1043">
        <v>1.127455753970668</v>
      </c>
      <c r="E1043" s="6">
        <v>183.84520134201654</v>
      </c>
      <c r="F1043" s="7">
        <v>207.27733009295252</v>
      </c>
      <c r="G1043" s="7">
        <v>98.737188264845571</v>
      </c>
      <c r="H1043" s="7">
        <v>113.75223029683713</v>
      </c>
      <c r="I1043" s="7">
        <v>238.54853006299476</v>
      </c>
    </row>
    <row r="1044" spans="1:9" x14ac:dyDescent="0.25">
      <c r="A1044" s="15"/>
      <c r="B1044" s="5">
        <f>DATE(YEAR(siječanj!B1044),MONTH(siječanj!B1044)+1,DAY(siječanj!B1044))</f>
        <v>43142</v>
      </c>
      <c r="C1044" s="9">
        <v>10.84375</v>
      </c>
      <c r="D1044">
        <v>1.127455753970668</v>
      </c>
      <c r="E1044" s="6">
        <v>185.38927719936089</v>
      </c>
      <c r="F1044" s="7">
        <v>209.01820730288262</v>
      </c>
      <c r="G1044" s="7">
        <v>100.00952838642498</v>
      </c>
      <c r="H1044" s="7">
        <v>112.86582575168671</v>
      </c>
      <c r="I1044" s="7">
        <v>238.39867266363495</v>
      </c>
    </row>
    <row r="1045" spans="1:9" x14ac:dyDescent="0.25">
      <c r="A1045" s="15"/>
      <c r="B1045" s="5">
        <f>DATE(YEAR(siječanj!B1045),MONTH(siječanj!B1045)+1,DAY(siječanj!B1045))</f>
        <v>43142</v>
      </c>
      <c r="C1045" s="9">
        <v>10.8541666666667</v>
      </c>
      <c r="D1045">
        <v>1.127455753970668</v>
      </c>
      <c r="E1045" s="6">
        <v>183.59365864838063</v>
      </c>
      <c r="F1045" s="7">
        <v>206.99372683564343</v>
      </c>
      <c r="G1045" s="7">
        <v>97.04482990836118</v>
      </c>
      <c r="H1045" s="7">
        <v>111.46634989976165</v>
      </c>
      <c r="I1045" s="7">
        <v>237.68701777160081</v>
      </c>
    </row>
    <row r="1046" spans="1:9" x14ac:dyDescent="0.25">
      <c r="A1046" s="15"/>
      <c r="B1046" s="5">
        <f>DATE(YEAR(siječanj!B1046),MONTH(siječanj!B1046)+1,DAY(siječanj!B1046))</f>
        <v>43142</v>
      </c>
      <c r="C1046" s="9">
        <v>10.8645833333333</v>
      </c>
      <c r="D1046">
        <v>1.127455753970668</v>
      </c>
      <c r="E1046" s="6">
        <v>181.02193858151855</v>
      </c>
      <c r="F1046" s="7">
        <v>204.09422624865795</v>
      </c>
      <c r="G1046" s="7">
        <v>96.460557498014381</v>
      </c>
      <c r="H1046" s="7">
        <v>110.40449711546572</v>
      </c>
      <c r="I1046" s="7">
        <v>238.20389494555056</v>
      </c>
    </row>
    <row r="1047" spans="1:9" x14ac:dyDescent="0.25">
      <c r="A1047" s="15"/>
      <c r="B1047" s="5">
        <f>DATE(YEAR(siječanj!B1047),MONTH(siječanj!B1047)+1,DAY(siječanj!B1047))</f>
        <v>43142</v>
      </c>
      <c r="C1047" s="9">
        <v>10.875</v>
      </c>
      <c r="D1047">
        <v>1.127455753970668</v>
      </c>
      <c r="E1047" s="6">
        <v>176.96345540403465</v>
      </c>
      <c r="F1047" s="7">
        <v>199.51846603781055</v>
      </c>
      <c r="G1047" s="7">
        <v>91.95381422526529</v>
      </c>
      <c r="H1047" s="7">
        <v>101.1429637883425</v>
      </c>
      <c r="I1047" s="7">
        <v>239.94334501054087</v>
      </c>
    </row>
    <row r="1048" spans="1:9" x14ac:dyDescent="0.25">
      <c r="A1048" s="15"/>
      <c r="B1048" s="5">
        <f>DATE(YEAR(siječanj!B1048),MONTH(siječanj!B1048)+1,DAY(siječanj!B1048))</f>
        <v>43142</v>
      </c>
      <c r="C1048" s="9">
        <v>10.8854166666667</v>
      </c>
      <c r="D1048">
        <v>1.127455753970668</v>
      </c>
      <c r="E1048" s="6">
        <v>183.77980208650212</v>
      </c>
      <c r="F1048" s="7">
        <v>207.20359532601739</v>
      </c>
      <c r="G1048" s="7">
        <v>82.266011761185538</v>
      </c>
      <c r="H1048" s="7">
        <v>87.213773589797455</v>
      </c>
      <c r="I1048" s="7">
        <v>245.21953490351041</v>
      </c>
    </row>
    <row r="1049" spans="1:9" x14ac:dyDescent="0.25">
      <c r="A1049" s="15"/>
      <c r="B1049" s="5">
        <f>DATE(YEAR(siječanj!B1049),MONTH(siječanj!B1049)+1,DAY(siječanj!B1049))</f>
        <v>43142</v>
      </c>
      <c r="C1049" s="9">
        <v>10.8958333333333</v>
      </c>
      <c r="D1049">
        <v>1.127455753970668</v>
      </c>
      <c r="E1049" s="6">
        <v>190.81598417534209</v>
      </c>
      <c r="F1049" s="7">
        <v>215.13657930806536</v>
      </c>
      <c r="G1049" s="7">
        <v>78.390095316907747</v>
      </c>
      <c r="H1049" s="7">
        <v>81.910325565520381</v>
      </c>
      <c r="I1049" s="7">
        <v>248.88962964638637</v>
      </c>
    </row>
    <row r="1050" spans="1:9" x14ac:dyDescent="0.25">
      <c r="A1050" s="15"/>
      <c r="B1050" s="5">
        <f>DATE(YEAR(siječanj!B1050),MONTH(siječanj!B1050)+1,DAY(siječanj!B1050))</f>
        <v>43142</v>
      </c>
      <c r="C1050" s="9">
        <v>10.90625</v>
      </c>
      <c r="D1050">
        <v>1.127455753970668</v>
      </c>
      <c r="E1050" s="6">
        <v>191.35757792810443</v>
      </c>
      <c r="F1050" s="7">
        <v>215.74720230093183</v>
      </c>
      <c r="G1050" s="7">
        <v>77.457604858117861</v>
      </c>
      <c r="H1050" s="7">
        <v>82.632704951883255</v>
      </c>
      <c r="I1050" s="7">
        <v>249.95234184440073</v>
      </c>
    </row>
    <row r="1051" spans="1:9" x14ac:dyDescent="0.25">
      <c r="A1051" s="15"/>
      <c r="B1051" s="5">
        <f>DATE(YEAR(siječanj!B1051),MONTH(siječanj!B1051)+1,DAY(siječanj!B1051))</f>
        <v>43142</v>
      </c>
      <c r="C1051" s="9">
        <v>10.9166666666667</v>
      </c>
      <c r="D1051">
        <v>1.127455753970668</v>
      </c>
      <c r="E1051" s="6">
        <v>189.10946401406892</v>
      </c>
      <c r="F1051" s="7">
        <v>213.21255333297097</v>
      </c>
      <c r="G1051" s="7">
        <v>76.770489286779608</v>
      </c>
      <c r="H1051" s="7">
        <v>82.85537474423036</v>
      </c>
      <c r="I1051" s="7">
        <v>249.87980071481266</v>
      </c>
    </row>
    <row r="1052" spans="1:9" x14ac:dyDescent="0.25">
      <c r="A1052" s="15"/>
      <c r="B1052" s="5">
        <f>DATE(YEAR(siječanj!B1052),MONTH(siječanj!B1052)+1,DAY(siječanj!B1052))</f>
        <v>43142</v>
      </c>
      <c r="C1052" s="9">
        <v>10.9270833333333</v>
      </c>
      <c r="D1052">
        <v>1.127455753970668</v>
      </c>
      <c r="E1052" s="6">
        <v>189.97228646821986</v>
      </c>
      <c r="F1052" s="7">
        <v>214.18534747355855</v>
      </c>
      <c r="G1052" s="7">
        <v>75.04666210416741</v>
      </c>
      <c r="H1052" s="7">
        <v>71.248465475356198</v>
      </c>
      <c r="I1052" s="7">
        <v>251.56240111086873</v>
      </c>
    </row>
    <row r="1053" spans="1:9" x14ac:dyDescent="0.25">
      <c r="A1053" s="15"/>
      <c r="B1053" s="5">
        <f>DATE(YEAR(siječanj!B1053),MONTH(siječanj!B1053)+1,DAY(siječanj!B1053))</f>
        <v>43142</v>
      </c>
      <c r="C1053" s="9">
        <v>10.9375</v>
      </c>
      <c r="D1053">
        <v>1.127455753970668</v>
      </c>
      <c r="E1053" s="6">
        <v>183.76767678661489</v>
      </c>
      <c r="F1053" s="7">
        <v>207.1899245868909</v>
      </c>
      <c r="G1053" s="7">
        <v>73.981430488210535</v>
      </c>
      <c r="H1053" s="7">
        <v>64.198751168370478</v>
      </c>
      <c r="I1053" s="7">
        <v>250.78027615004657</v>
      </c>
    </row>
    <row r="1054" spans="1:9" x14ac:dyDescent="0.25">
      <c r="A1054" s="15"/>
      <c r="B1054" s="5">
        <f>DATE(YEAR(siječanj!B1054),MONTH(siječanj!B1054)+1,DAY(siječanj!B1054))</f>
        <v>43142</v>
      </c>
      <c r="C1054" s="9">
        <v>10.9479166666667</v>
      </c>
      <c r="D1054">
        <v>1.127455753970668</v>
      </c>
      <c r="E1054" s="6">
        <v>173.90783718313739</v>
      </c>
      <c r="F1054" s="7">
        <v>196.07339169272234</v>
      </c>
      <c r="G1054" s="7">
        <v>72.298296238044202</v>
      </c>
      <c r="H1054" s="7">
        <v>63.755570971319507</v>
      </c>
      <c r="I1054" s="7">
        <v>247.56347571451985</v>
      </c>
    </row>
    <row r="1055" spans="1:9" x14ac:dyDescent="0.25">
      <c r="A1055" s="15"/>
      <c r="B1055" s="5">
        <f>DATE(YEAR(siječanj!B1055),MONTH(siječanj!B1055)+1,DAY(siječanj!B1055))</f>
        <v>43142</v>
      </c>
      <c r="C1055" s="9">
        <v>10.9583333333333</v>
      </c>
      <c r="D1055">
        <v>1.127455753970668</v>
      </c>
      <c r="E1055" s="6">
        <v>163.16685674811703</v>
      </c>
      <c r="F1055" s="7">
        <v>183.96341149797226</v>
      </c>
      <c r="G1055" s="7">
        <v>70.027579183974424</v>
      </c>
      <c r="H1055" s="7">
        <v>61.303144791962168</v>
      </c>
      <c r="I1055" s="7">
        <v>246.43072646042947</v>
      </c>
    </row>
    <row r="1056" spans="1:9" x14ac:dyDescent="0.25">
      <c r="A1056" s="15"/>
      <c r="B1056" s="5">
        <f>DATE(YEAR(siječanj!B1056),MONTH(siječanj!B1056)+1,DAY(siječanj!B1056))</f>
        <v>43142</v>
      </c>
      <c r="C1056" s="9">
        <v>10.96875</v>
      </c>
      <c r="D1056">
        <v>1.127455753970668</v>
      </c>
      <c r="E1056" s="6">
        <v>150.6724607486359</v>
      </c>
      <c r="F1056" s="7">
        <v>169.87653283596916</v>
      </c>
      <c r="G1056" s="7">
        <v>68.324273227439164</v>
      </c>
      <c r="H1056" s="7">
        <v>60.354330732937449</v>
      </c>
      <c r="I1056" s="7">
        <v>247.11874365853245</v>
      </c>
    </row>
    <row r="1057" spans="1:9" x14ac:dyDescent="0.25">
      <c r="A1057" s="15"/>
      <c r="B1057" s="5">
        <f>DATE(YEAR(siječanj!B1057),MONTH(siječanj!B1057)+1,DAY(siječanj!B1057))</f>
        <v>43142</v>
      </c>
      <c r="C1057" s="9">
        <v>10.9791666666667</v>
      </c>
      <c r="D1057">
        <v>1.127455753970668</v>
      </c>
      <c r="E1057" s="6">
        <v>138.59912062298096</v>
      </c>
      <c r="F1057" s="7">
        <v>156.26437604165457</v>
      </c>
      <c r="G1057" s="7">
        <v>66.802693414280114</v>
      </c>
      <c r="H1057" s="7">
        <v>62.940863715148232</v>
      </c>
      <c r="I1057" s="7">
        <v>248.10695666947612</v>
      </c>
    </row>
    <row r="1058" spans="1:9" ht="15.75" thickBot="1" x14ac:dyDescent="0.3">
      <c r="A1058" s="15"/>
      <c r="B1058" s="5">
        <f>DATE(YEAR(siječanj!B1058),MONTH(siječanj!B1058)+1,DAY(siječanj!B1058))</f>
        <v>43142</v>
      </c>
      <c r="C1058" s="9">
        <v>10.9895833333333</v>
      </c>
      <c r="D1058">
        <v>1.127455753970668</v>
      </c>
      <c r="E1058" s="6">
        <v>129.38037959521762</v>
      </c>
      <c r="F1058" s="7">
        <v>145.87065342553731</v>
      </c>
      <c r="G1058" s="7">
        <v>65.959402795464186</v>
      </c>
      <c r="H1058" s="7">
        <v>63.573379662953528</v>
      </c>
      <c r="I1058" s="7">
        <v>248.59802908587628</v>
      </c>
    </row>
    <row r="1059" spans="1:9" x14ac:dyDescent="0.25">
      <c r="A1059" s="12">
        <f t="shared" ref="A1059" si="8">A963+1</f>
        <v>43</v>
      </c>
      <c r="B1059" s="5">
        <f>DATE(YEAR(siječanj!B1059),MONTH(siječanj!B1059)+1,DAY(siječanj!B1059))</f>
        <v>43143</v>
      </c>
      <c r="C1059" s="9">
        <v>11</v>
      </c>
      <c r="D1059">
        <v>1.1231957721920138</v>
      </c>
      <c r="E1059" s="6">
        <v>114.13532286603153</v>
      </c>
      <c r="F1059" s="7">
        <v>128.1963121008971</v>
      </c>
      <c r="G1059" s="7">
        <v>63.380357131815494</v>
      </c>
      <c r="H1059" s="7">
        <v>58.938695597273373</v>
      </c>
      <c r="I1059" s="7">
        <v>240.73194916157246</v>
      </c>
    </row>
    <row r="1060" spans="1:9" x14ac:dyDescent="0.25">
      <c r="A1060" s="13"/>
      <c r="B1060" s="5">
        <f>DATE(YEAR(siječanj!B1060),MONTH(siječanj!B1060)+1,DAY(siječanj!B1060))</f>
        <v>43143</v>
      </c>
      <c r="C1060" s="9">
        <v>11.0104166666667</v>
      </c>
      <c r="D1060">
        <v>1.1231957721920138</v>
      </c>
      <c r="E1060" s="6">
        <v>105.0033692301236</v>
      </c>
      <c r="F1060" s="7">
        <v>117.93934038519181</v>
      </c>
      <c r="G1060" s="7">
        <v>62.031833766285928</v>
      </c>
      <c r="H1060" s="7">
        <v>58.463883180861444</v>
      </c>
      <c r="I1060" s="7">
        <v>241.48032713168507</v>
      </c>
    </row>
    <row r="1061" spans="1:9" x14ac:dyDescent="0.25">
      <c r="A1061" s="13"/>
      <c r="B1061" s="5">
        <f>DATE(YEAR(siječanj!B1061),MONTH(siječanj!B1061)+1,DAY(siječanj!B1061))</f>
        <v>43143</v>
      </c>
      <c r="C1061" s="9">
        <v>11.0208333333333</v>
      </c>
      <c r="D1061">
        <v>1.1231957721920138</v>
      </c>
      <c r="E1061" s="6">
        <v>97.401722665217719</v>
      </c>
      <c r="F1061" s="7">
        <v>109.40120310179159</v>
      </c>
      <c r="G1061" s="7">
        <v>61.102738067878782</v>
      </c>
      <c r="H1061" s="7">
        <v>58.557615856757437</v>
      </c>
      <c r="I1061" s="7">
        <v>241.51630018774512</v>
      </c>
    </row>
    <row r="1062" spans="1:9" x14ac:dyDescent="0.25">
      <c r="A1062" s="13"/>
      <c r="B1062" s="5">
        <f>DATE(YEAR(siječanj!B1062),MONTH(siječanj!B1062)+1,DAY(siječanj!B1062))</f>
        <v>43143</v>
      </c>
      <c r="C1062" s="9">
        <v>11.03125</v>
      </c>
      <c r="D1062">
        <v>1.1231957721920138</v>
      </c>
      <c r="E1062" s="6">
        <v>90.064445327947055</v>
      </c>
      <c r="F1062" s="7">
        <v>101.1600042171689</v>
      </c>
      <c r="G1062" s="7">
        <v>59.899253328784347</v>
      </c>
      <c r="H1062" s="7">
        <v>57.867538982945874</v>
      </c>
      <c r="I1062" s="7">
        <v>241.89123319464366</v>
      </c>
    </row>
    <row r="1063" spans="1:9" x14ac:dyDescent="0.25">
      <c r="A1063" s="13"/>
      <c r="B1063" s="5">
        <f>DATE(YEAR(siječanj!B1063),MONTH(siječanj!B1063)+1,DAY(siječanj!B1063))</f>
        <v>43143</v>
      </c>
      <c r="C1063" s="9">
        <v>11.0416666666667</v>
      </c>
      <c r="D1063">
        <v>1.1231957721920138</v>
      </c>
      <c r="E1063" s="6">
        <v>83.832536116354703</v>
      </c>
      <c r="F1063" s="7">
        <v>94.160350138023915</v>
      </c>
      <c r="G1063" s="7">
        <v>59.293796810155655</v>
      </c>
      <c r="H1063" s="7">
        <v>57.984559330042501</v>
      </c>
      <c r="I1063" s="7">
        <v>242.52029366195544</v>
      </c>
    </row>
    <row r="1064" spans="1:9" x14ac:dyDescent="0.25">
      <c r="A1064" s="13"/>
      <c r="B1064" s="5">
        <f>DATE(YEAR(siječanj!B1064),MONTH(siječanj!B1064)+1,DAY(siječanj!B1064))</f>
        <v>43143</v>
      </c>
      <c r="C1064" s="9">
        <v>11.0520833333333</v>
      </c>
      <c r="D1064">
        <v>1.1231957721920138</v>
      </c>
      <c r="E1064" s="6">
        <v>78.68286025580916</v>
      </c>
      <c r="F1064" s="7">
        <v>88.376255983299885</v>
      </c>
      <c r="G1064" s="7">
        <v>58.773832008621291</v>
      </c>
      <c r="H1064" s="7">
        <v>57.694482927880941</v>
      </c>
      <c r="I1064" s="7">
        <v>243.09970167162135</v>
      </c>
    </row>
    <row r="1065" spans="1:9" x14ac:dyDescent="0.25">
      <c r="A1065" s="13"/>
      <c r="B1065" s="5">
        <f>DATE(YEAR(siječanj!B1065),MONTH(siječanj!B1065)+1,DAY(siječanj!B1065))</f>
        <v>43143</v>
      </c>
      <c r="C1065" s="9">
        <v>11.0625</v>
      </c>
      <c r="D1065">
        <v>1.1231957721920138</v>
      </c>
      <c r="E1065" s="6">
        <v>75.176128311344854</v>
      </c>
      <c r="F1065" s="7">
        <v>84.437509489066898</v>
      </c>
      <c r="G1065" s="7">
        <v>58.800182580633589</v>
      </c>
      <c r="H1065" s="7">
        <v>57.161555690491063</v>
      </c>
      <c r="I1065" s="7">
        <v>242.77365209979251</v>
      </c>
    </row>
    <row r="1066" spans="1:9" x14ac:dyDescent="0.25">
      <c r="A1066" s="13"/>
      <c r="B1066" s="5">
        <f>DATE(YEAR(siječanj!B1066),MONTH(siječanj!B1066)+1,DAY(siječanj!B1066))</f>
        <v>43143</v>
      </c>
      <c r="C1066" s="9">
        <v>11.0729166666667</v>
      </c>
      <c r="D1066">
        <v>1.1231957721920138</v>
      </c>
      <c r="E1066" s="6">
        <v>71.664624602646825</v>
      </c>
      <c r="F1066" s="7">
        <v>80.49340336942069</v>
      </c>
      <c r="G1066" s="7">
        <v>58.153747889337502</v>
      </c>
      <c r="H1066" s="7">
        <v>57.150249008351771</v>
      </c>
      <c r="I1066" s="7">
        <v>242.75442353530005</v>
      </c>
    </row>
    <row r="1067" spans="1:9" x14ac:dyDescent="0.25">
      <c r="A1067" s="13"/>
      <c r="B1067" s="5">
        <f>DATE(YEAR(siječanj!B1067),MONTH(siječanj!B1067)+1,DAY(siječanj!B1067))</f>
        <v>43143</v>
      </c>
      <c r="C1067" s="9">
        <v>11.0833333333333</v>
      </c>
      <c r="D1067">
        <v>1.1231957721920138</v>
      </c>
      <c r="E1067" s="6">
        <v>69.268704026869486</v>
      </c>
      <c r="F1067" s="7">
        <v>77.802315508199726</v>
      </c>
      <c r="G1067" s="7">
        <v>57.460453452355871</v>
      </c>
      <c r="H1067" s="7">
        <v>56.976125300660257</v>
      </c>
      <c r="I1067" s="7">
        <v>242.67588522965306</v>
      </c>
    </row>
    <row r="1068" spans="1:9" x14ac:dyDescent="0.25">
      <c r="A1068" s="13"/>
      <c r="B1068" s="5">
        <f>DATE(YEAR(siječanj!B1068),MONTH(siječanj!B1068)+1,DAY(siječanj!B1068))</f>
        <v>43143</v>
      </c>
      <c r="C1068" s="9">
        <v>11.09375</v>
      </c>
      <c r="D1068">
        <v>1.1231957721920138</v>
      </c>
      <c r="E1068" s="6">
        <v>67.085984409125558</v>
      </c>
      <c r="F1068" s="7">
        <v>75.350694061669188</v>
      </c>
      <c r="G1068" s="7">
        <v>56.716249662036866</v>
      </c>
      <c r="H1068" s="7">
        <v>56.655231466668553</v>
      </c>
      <c r="I1068" s="7">
        <v>242.98399427480231</v>
      </c>
    </row>
    <row r="1069" spans="1:9" x14ac:dyDescent="0.25">
      <c r="A1069" s="13"/>
      <c r="B1069" s="5">
        <f>DATE(YEAR(siječanj!B1069),MONTH(siječanj!B1069)+1,DAY(siječanj!B1069))</f>
        <v>43143</v>
      </c>
      <c r="C1069" s="9">
        <v>11.1041666666667</v>
      </c>
      <c r="D1069">
        <v>1.1231957721920138</v>
      </c>
      <c r="E1069" s="6">
        <v>66.03661186057883</v>
      </c>
      <c r="F1069" s="7">
        <v>74.172043251687143</v>
      </c>
      <c r="G1069" s="7">
        <v>56.453872850396181</v>
      </c>
      <c r="H1069" s="7">
        <v>56.426308280365824</v>
      </c>
      <c r="I1069" s="7">
        <v>242.67797929112837</v>
      </c>
    </row>
    <row r="1070" spans="1:9" x14ac:dyDescent="0.25">
      <c r="A1070" s="13"/>
      <c r="B1070" s="5">
        <f>DATE(YEAR(siječanj!B1070),MONTH(siječanj!B1070)+1,DAY(siječanj!B1070))</f>
        <v>43143</v>
      </c>
      <c r="C1070" s="9">
        <v>11.1145833333333</v>
      </c>
      <c r="D1070">
        <v>1.1231957721920138</v>
      </c>
      <c r="E1070" s="6">
        <v>64.512652594834691</v>
      </c>
      <c r="F1070" s="7">
        <v>72.460338647410481</v>
      </c>
      <c r="G1070" s="7">
        <v>56.040688328403654</v>
      </c>
      <c r="H1070" s="7">
        <v>57.831812757272509</v>
      </c>
      <c r="I1070" s="7">
        <v>242.64436030417664</v>
      </c>
    </row>
    <row r="1071" spans="1:9" x14ac:dyDescent="0.25">
      <c r="A1071" s="13"/>
      <c r="B1071" s="5">
        <f>DATE(YEAR(siječanj!B1071),MONTH(siječanj!B1071)+1,DAY(siječanj!B1071))</f>
        <v>43143</v>
      </c>
      <c r="C1071" s="9">
        <v>11.125</v>
      </c>
      <c r="D1071">
        <v>1.1231957721920138</v>
      </c>
      <c r="E1071" s="6">
        <v>64.067591106843238</v>
      </c>
      <c r="F1071" s="7">
        <v>71.960447465732983</v>
      </c>
      <c r="G1071" s="7">
        <v>56.968048480674291</v>
      </c>
      <c r="H1071" s="7">
        <v>56.927639421979855</v>
      </c>
      <c r="I1071" s="7">
        <v>242.03643945746015</v>
      </c>
    </row>
    <row r="1072" spans="1:9" x14ac:dyDescent="0.25">
      <c r="A1072" s="13"/>
      <c r="B1072" s="5">
        <f>DATE(YEAR(siječanj!B1072),MONTH(siječanj!B1072)+1,DAY(siječanj!B1072))</f>
        <v>43143</v>
      </c>
      <c r="C1072" s="9">
        <v>11.1354166666667</v>
      </c>
      <c r="D1072">
        <v>1.1231957721920138</v>
      </c>
      <c r="E1072" s="6">
        <v>63.130100609656736</v>
      </c>
      <c r="F1072" s="7">
        <v>70.907462102822919</v>
      </c>
      <c r="G1072" s="7">
        <v>57.510643678937612</v>
      </c>
      <c r="H1072" s="7">
        <v>56.416402390582441</v>
      </c>
      <c r="I1072" s="7">
        <v>242.25675092513819</v>
      </c>
    </row>
    <row r="1073" spans="1:9" x14ac:dyDescent="0.25">
      <c r="A1073" s="13"/>
      <c r="B1073" s="5">
        <f>DATE(YEAR(siječanj!B1073),MONTH(siječanj!B1073)+1,DAY(siječanj!B1073))</f>
        <v>43143</v>
      </c>
      <c r="C1073" s="9">
        <v>11.1458333333333</v>
      </c>
      <c r="D1073">
        <v>1.1231957721920138</v>
      </c>
      <c r="E1073" s="6">
        <v>62.8037936640618</v>
      </c>
      <c r="F1073" s="7">
        <v>70.540955521093792</v>
      </c>
      <c r="G1073" s="7">
        <v>57.106309638747668</v>
      </c>
      <c r="H1073" s="7">
        <v>56.98878059664365</v>
      </c>
      <c r="I1073" s="7">
        <v>242.16275216561903</v>
      </c>
    </row>
    <row r="1074" spans="1:9" x14ac:dyDescent="0.25">
      <c r="A1074" s="13"/>
      <c r="B1074" s="5">
        <f>DATE(YEAR(siječanj!B1074),MONTH(siječanj!B1074)+1,DAY(siječanj!B1074))</f>
        <v>43143</v>
      </c>
      <c r="C1074" s="9">
        <v>11.15625</v>
      </c>
      <c r="D1074">
        <v>1.1231957721920138</v>
      </c>
      <c r="E1074" s="6">
        <v>62.267439826170971</v>
      </c>
      <c r="F1074" s="7">
        <v>69.93852515797586</v>
      </c>
      <c r="G1074" s="7">
        <v>57.520317741661451</v>
      </c>
      <c r="H1074" s="7">
        <v>55.328845668615195</v>
      </c>
      <c r="I1074" s="7">
        <v>242.07504659084876</v>
      </c>
    </row>
    <row r="1075" spans="1:9" x14ac:dyDescent="0.25">
      <c r="A1075" s="13"/>
      <c r="B1075" s="5">
        <f>DATE(YEAR(siječanj!B1075),MONTH(siječanj!B1075)+1,DAY(siječanj!B1075))</f>
        <v>43143</v>
      </c>
      <c r="C1075" s="9">
        <v>11.1666666666667</v>
      </c>
      <c r="D1075">
        <v>1.1231957721920138</v>
      </c>
      <c r="E1075" s="6">
        <v>62.024897130177344</v>
      </c>
      <c r="F1075" s="7">
        <v>69.666102227259771</v>
      </c>
      <c r="G1075" s="7">
        <v>57.592833037411104</v>
      </c>
      <c r="H1075" s="7">
        <v>55.321990214907743</v>
      </c>
      <c r="I1075" s="7">
        <v>241.73721067300849</v>
      </c>
    </row>
    <row r="1076" spans="1:9" x14ac:dyDescent="0.25">
      <c r="A1076" s="13"/>
      <c r="B1076" s="5">
        <f>DATE(YEAR(siječanj!B1076),MONTH(siječanj!B1076)+1,DAY(siječanj!B1076))</f>
        <v>43143</v>
      </c>
      <c r="C1076" s="9">
        <v>11.1770833333333</v>
      </c>
      <c r="D1076">
        <v>1.1231957721920138</v>
      </c>
      <c r="E1076" s="6">
        <v>63.064857073740036</v>
      </c>
      <c r="F1076" s="7">
        <v>70.834180839118432</v>
      </c>
      <c r="G1076" s="7">
        <v>57.094558545115106</v>
      </c>
      <c r="H1076" s="7">
        <v>56.61828105283314</v>
      </c>
      <c r="I1076" s="7">
        <v>241.87340567128155</v>
      </c>
    </row>
    <row r="1077" spans="1:9" x14ac:dyDescent="0.25">
      <c r="A1077" s="13"/>
      <c r="B1077" s="5">
        <f>DATE(YEAR(siječanj!B1077),MONTH(siječanj!B1077)+1,DAY(siječanj!B1077))</f>
        <v>43143</v>
      </c>
      <c r="C1077" s="9">
        <v>11.1875</v>
      </c>
      <c r="D1077">
        <v>1.1231957721920138</v>
      </c>
      <c r="E1077" s="6">
        <v>63.005000245691434</v>
      </c>
      <c r="F1077" s="7">
        <v>70.766949902917418</v>
      </c>
      <c r="G1077" s="7">
        <v>57.797514992416843</v>
      </c>
      <c r="H1077" s="7">
        <v>57.075252431932611</v>
      </c>
      <c r="I1077" s="7">
        <v>241.85483912622394</v>
      </c>
    </row>
    <row r="1078" spans="1:9" x14ac:dyDescent="0.25">
      <c r="A1078" s="13"/>
      <c r="B1078" s="5">
        <f>DATE(YEAR(siječanj!B1078),MONTH(siječanj!B1078)+1,DAY(siječanj!B1078))</f>
        <v>43143</v>
      </c>
      <c r="C1078" s="9">
        <v>11.1979166666667</v>
      </c>
      <c r="D1078">
        <v>1.1231957721920138</v>
      </c>
      <c r="E1078" s="6">
        <v>64.831403668483532</v>
      </c>
      <c r="F1078" s="7">
        <v>72.818358505714514</v>
      </c>
      <c r="G1078" s="7">
        <v>57.732701182647908</v>
      </c>
      <c r="H1078" s="7">
        <v>56.878832444765145</v>
      </c>
      <c r="I1078" s="7">
        <v>242.22568601316635</v>
      </c>
    </row>
    <row r="1079" spans="1:9" x14ac:dyDescent="0.25">
      <c r="A1079" s="13"/>
      <c r="B1079" s="5">
        <f>DATE(YEAR(siječanj!B1079),MONTH(siječanj!B1079)+1,DAY(siječanj!B1079))</f>
        <v>43143</v>
      </c>
      <c r="C1079" s="9">
        <v>11.2083333333333</v>
      </c>
      <c r="D1079">
        <v>1.1231957721920138</v>
      </c>
      <c r="E1079" s="6">
        <v>66.155892080598264</v>
      </c>
      <c r="F1079" s="7">
        <v>74.306018290519106</v>
      </c>
      <c r="G1079" s="7">
        <v>55.952878532326075</v>
      </c>
      <c r="H1079" s="7">
        <v>57.459302333890889</v>
      </c>
      <c r="I1079" s="7">
        <v>241.54632906930223</v>
      </c>
    </row>
    <row r="1080" spans="1:9" x14ac:dyDescent="0.25">
      <c r="A1080" s="13"/>
      <c r="B1080" s="5">
        <f>DATE(YEAR(siječanj!B1080),MONTH(siječanj!B1080)+1,DAY(siječanj!B1080))</f>
        <v>43143</v>
      </c>
      <c r="C1080" s="9">
        <v>11.21875</v>
      </c>
      <c r="D1080">
        <v>1.1231957721920138</v>
      </c>
      <c r="E1080" s="6">
        <v>69.251857546821668</v>
      </c>
      <c r="F1080" s="7">
        <v>77.783393613033709</v>
      </c>
      <c r="G1080" s="7">
        <v>55.757898762319535</v>
      </c>
      <c r="H1080" s="7">
        <v>60.126142059531944</v>
      </c>
      <c r="I1080" s="7">
        <v>240.09701252175404</v>
      </c>
    </row>
    <row r="1081" spans="1:9" x14ac:dyDescent="0.25">
      <c r="A1081" s="13"/>
      <c r="B1081" s="5">
        <f>DATE(YEAR(siječanj!B1081),MONTH(siječanj!B1081)+1,DAY(siječanj!B1081))</f>
        <v>43143</v>
      </c>
      <c r="C1081" s="9">
        <v>11.2291666666667</v>
      </c>
      <c r="D1081">
        <v>1.1231957721920138</v>
      </c>
      <c r="E1081" s="6">
        <v>72.495432297717187</v>
      </c>
      <c r="F1081" s="7">
        <v>81.426563060028315</v>
      </c>
      <c r="G1081" s="7">
        <v>56.467174686641449</v>
      </c>
      <c r="H1081" s="7">
        <v>61.45699112721217</v>
      </c>
      <c r="I1081" s="7">
        <v>239.97100982269606</v>
      </c>
    </row>
    <row r="1082" spans="1:9" x14ac:dyDescent="0.25">
      <c r="A1082" s="13"/>
      <c r="B1082" s="5">
        <f>DATE(YEAR(siječanj!B1082),MONTH(siječanj!B1082)+1,DAY(siječanj!B1082))</f>
        <v>43143</v>
      </c>
      <c r="C1082" s="9">
        <v>11.2395833333333</v>
      </c>
      <c r="D1082">
        <v>1.1231957721920138</v>
      </c>
      <c r="E1082" s="6">
        <v>79.395871530339122</v>
      </c>
      <c r="F1082" s="7">
        <v>89.177107232377182</v>
      </c>
      <c r="G1082" s="7">
        <v>57.106165009902966</v>
      </c>
      <c r="H1082" s="7">
        <v>59.925628066052056</v>
      </c>
      <c r="I1082" s="7">
        <v>238.76513642190199</v>
      </c>
    </row>
    <row r="1083" spans="1:9" x14ac:dyDescent="0.25">
      <c r="A1083" s="13"/>
      <c r="B1083" s="5">
        <f>DATE(YEAR(siječanj!B1083),MONTH(siječanj!B1083)+1,DAY(siječanj!B1083))</f>
        <v>43143</v>
      </c>
      <c r="C1083" s="9">
        <v>11.25</v>
      </c>
      <c r="D1083">
        <v>1.1231957721920138</v>
      </c>
      <c r="E1083" s="6">
        <v>84.554003857701716</v>
      </c>
      <c r="F1083" s="7">
        <v>94.970699654877791</v>
      </c>
      <c r="G1083" s="7">
        <v>59.699034780625027</v>
      </c>
      <c r="H1083" s="7">
        <v>60.13378821838014</v>
      </c>
      <c r="I1083" s="7">
        <v>235.36018646287457</v>
      </c>
    </row>
    <row r="1084" spans="1:9" x14ac:dyDescent="0.25">
      <c r="A1084" s="13"/>
      <c r="B1084" s="5">
        <f>DATE(YEAR(siječanj!B1084),MONTH(siječanj!B1084)+1,DAY(siječanj!B1084))</f>
        <v>43143</v>
      </c>
      <c r="C1084" s="9">
        <v>11.2604166666667</v>
      </c>
      <c r="D1084">
        <v>1.1231957721920138</v>
      </c>
      <c r="E1084" s="6">
        <v>91.12894053067626</v>
      </c>
      <c r="F1084" s="7">
        <v>102.35564072839303</v>
      </c>
      <c r="G1084" s="7">
        <v>67.751980906395715</v>
      </c>
      <c r="H1084" s="7">
        <v>61.26942141839654</v>
      </c>
      <c r="I1084" s="7">
        <v>222.02912110313542</v>
      </c>
    </row>
    <row r="1085" spans="1:9" x14ac:dyDescent="0.25">
      <c r="A1085" s="13"/>
      <c r="B1085" s="5">
        <f>DATE(YEAR(siječanj!B1085),MONTH(siječanj!B1085)+1,DAY(siječanj!B1085))</f>
        <v>43143</v>
      </c>
      <c r="C1085" s="9">
        <v>11.2708333333333</v>
      </c>
      <c r="D1085">
        <v>1.1231957721920138</v>
      </c>
      <c r="E1085" s="6">
        <v>96.752249945785934</v>
      </c>
      <c r="F1085" s="7">
        <v>108.67171808917176</v>
      </c>
      <c r="G1085" s="7">
        <v>76.925519355903361</v>
      </c>
      <c r="H1085" s="7">
        <v>62.375292798014343</v>
      </c>
      <c r="I1085" s="7">
        <v>212.79845711877283</v>
      </c>
    </row>
    <row r="1086" spans="1:9" x14ac:dyDescent="0.25">
      <c r="A1086" s="13"/>
      <c r="B1086" s="5">
        <f>DATE(YEAR(siječanj!B1086),MONTH(siječanj!B1086)+1,DAY(siječanj!B1086))</f>
        <v>43143</v>
      </c>
      <c r="C1086" s="9">
        <v>11.28125</v>
      </c>
      <c r="D1086">
        <v>1.1231957721920138</v>
      </c>
      <c r="E1086" s="6">
        <v>103.13115746579435</v>
      </c>
      <c r="F1086" s="7">
        <v>115.83648004684905</v>
      </c>
      <c r="G1086" s="7">
        <v>78.292169536636393</v>
      </c>
      <c r="H1086" s="7">
        <v>66.902717912040814</v>
      </c>
      <c r="I1086" s="7">
        <v>192.76133988964332</v>
      </c>
    </row>
    <row r="1087" spans="1:9" x14ac:dyDescent="0.25">
      <c r="A1087" s="13"/>
      <c r="B1087" s="5">
        <f>DATE(YEAR(siječanj!B1087),MONTH(siječanj!B1087)+1,DAY(siječanj!B1087))</f>
        <v>43143</v>
      </c>
      <c r="C1087" s="9">
        <v>11.2916666666667</v>
      </c>
      <c r="D1087">
        <v>1.1231957721920138</v>
      </c>
      <c r="E1087" s="6">
        <v>108.7341350590318</v>
      </c>
      <c r="F1087" s="7">
        <v>122.12972079125994</v>
      </c>
      <c r="G1087" s="7">
        <v>86.093766800175416</v>
      </c>
      <c r="H1087" s="7">
        <v>79.178808567606481</v>
      </c>
      <c r="I1087" s="7">
        <v>152.48981863964104</v>
      </c>
    </row>
    <row r="1088" spans="1:9" x14ac:dyDescent="0.25">
      <c r="A1088" s="13"/>
      <c r="B1088" s="5">
        <f>DATE(YEAR(siječanj!B1088),MONTH(siječanj!B1088)+1,DAY(siječanj!B1088))</f>
        <v>43143</v>
      </c>
      <c r="C1088" s="9">
        <v>11.3020833333333</v>
      </c>
      <c r="D1088">
        <v>1.1231957721920138</v>
      </c>
      <c r="E1088" s="6">
        <v>110.419232369404</v>
      </c>
      <c r="F1088" s="7">
        <v>124.02241496600213</v>
      </c>
      <c r="G1088" s="7">
        <v>108.96665789210178</v>
      </c>
      <c r="H1088" s="7">
        <v>96.556950232999981</v>
      </c>
      <c r="I1088" s="7">
        <v>118.11935162673457</v>
      </c>
    </row>
    <row r="1089" spans="1:9" x14ac:dyDescent="0.25">
      <c r="A1089" s="13"/>
      <c r="B1089" s="5">
        <f>DATE(YEAR(siječanj!B1089),MONTH(siječanj!B1089)+1,DAY(siječanj!B1089))</f>
        <v>43143</v>
      </c>
      <c r="C1089" s="9">
        <v>11.3125</v>
      </c>
      <c r="D1089">
        <v>1.1231957721920138</v>
      </c>
      <c r="E1089" s="6">
        <v>113.83144747726682</v>
      </c>
      <c r="F1089" s="7">
        <v>127.85500054896337</v>
      </c>
      <c r="G1089" s="7">
        <v>124.0530051727425</v>
      </c>
      <c r="H1089" s="7">
        <v>105.23760828409787</v>
      </c>
      <c r="I1089" s="7">
        <v>61.459212256496265</v>
      </c>
    </row>
    <row r="1090" spans="1:9" x14ac:dyDescent="0.25">
      <c r="A1090" s="13"/>
      <c r="B1090" s="5">
        <f>DATE(YEAR(siječanj!B1090),MONTH(siječanj!B1090)+1,DAY(siječanj!B1090))</f>
        <v>43143</v>
      </c>
      <c r="C1090" s="9">
        <v>11.3229166666667</v>
      </c>
      <c r="D1090">
        <v>1.1231957721920138</v>
      </c>
      <c r="E1090" s="6">
        <v>114.28882569114779</v>
      </c>
      <c r="F1090" s="7">
        <v>128.36872582508721</v>
      </c>
      <c r="G1090" s="7">
        <v>135.0294064510276</v>
      </c>
      <c r="H1090" s="7">
        <v>118.65018305079586</v>
      </c>
      <c r="I1090" s="7">
        <v>18.629387902456287</v>
      </c>
    </row>
    <row r="1091" spans="1:9" x14ac:dyDescent="0.25">
      <c r="A1091" s="13"/>
      <c r="B1091" s="5">
        <f>DATE(YEAR(siječanj!B1091),MONTH(siječanj!B1091)+1,DAY(siječanj!B1091))</f>
        <v>43143</v>
      </c>
      <c r="C1091" s="9">
        <v>11.3333333333333</v>
      </c>
      <c r="D1091">
        <v>1.1231957721920138</v>
      </c>
      <c r="E1091" s="6">
        <v>113.0048918198747</v>
      </c>
      <c r="F1091" s="7">
        <v>126.92661672909915</v>
      </c>
      <c r="G1091" s="7">
        <v>145.99254205027864</v>
      </c>
      <c r="H1091" s="7">
        <v>124.60467440830776</v>
      </c>
      <c r="I1091" s="7">
        <v>4.5347511265709182</v>
      </c>
    </row>
    <row r="1092" spans="1:9" x14ac:dyDescent="0.25">
      <c r="A1092" s="13"/>
      <c r="B1092" s="5">
        <f>DATE(YEAR(siječanj!B1092),MONTH(siječanj!B1092)+1,DAY(siječanj!B1092))</f>
        <v>43143</v>
      </c>
      <c r="C1092" s="9">
        <v>11.34375</v>
      </c>
      <c r="D1092">
        <v>1.1231957721920138</v>
      </c>
      <c r="E1092" s="6">
        <v>111.74935346684057</v>
      </c>
      <c r="F1092" s="7">
        <v>125.5164013591463</v>
      </c>
      <c r="G1092" s="7">
        <v>164.36486471763135</v>
      </c>
      <c r="H1092" s="7">
        <v>138.29606705980817</v>
      </c>
      <c r="I1092" s="7">
        <v>2.8056633657864816</v>
      </c>
    </row>
    <row r="1093" spans="1:9" x14ac:dyDescent="0.25">
      <c r="A1093" s="13"/>
      <c r="B1093" s="5">
        <f>DATE(YEAR(siječanj!B1093),MONTH(siječanj!B1093)+1,DAY(siječanj!B1093))</f>
        <v>43143</v>
      </c>
      <c r="C1093" s="9">
        <v>11.3541666666667</v>
      </c>
      <c r="D1093">
        <v>1.1231957721920138</v>
      </c>
      <c r="E1093" s="6">
        <v>112.77801233335499</v>
      </c>
      <c r="F1093" s="7">
        <v>126.67178664904313</v>
      </c>
      <c r="G1093" s="7">
        <v>174.78876773925853</v>
      </c>
      <c r="H1093" s="7">
        <v>151.58284746195957</v>
      </c>
      <c r="I1093" s="7">
        <v>2.5006464114116826</v>
      </c>
    </row>
    <row r="1094" spans="1:9" x14ac:dyDescent="0.25">
      <c r="A1094" s="13"/>
      <c r="B1094" s="5">
        <f>DATE(YEAR(siječanj!B1094),MONTH(siječanj!B1094)+1,DAY(siječanj!B1094))</f>
        <v>43143</v>
      </c>
      <c r="C1094" s="9">
        <v>11.3645833333333</v>
      </c>
      <c r="D1094">
        <v>1.1231957721920138</v>
      </c>
      <c r="E1094" s="6">
        <v>112.94287078697097</v>
      </c>
      <c r="F1094" s="7">
        <v>126.85695496715471</v>
      </c>
      <c r="G1094" s="7">
        <v>196.14169805759298</v>
      </c>
      <c r="H1094" s="7">
        <v>165.15296922451546</v>
      </c>
      <c r="I1094" s="7">
        <v>2.2365116572145709</v>
      </c>
    </row>
    <row r="1095" spans="1:9" x14ac:dyDescent="0.25">
      <c r="A1095" s="13"/>
      <c r="B1095" s="5">
        <f>DATE(YEAR(siječanj!B1095),MONTH(siječanj!B1095)+1,DAY(siječanj!B1095))</f>
        <v>43143</v>
      </c>
      <c r="C1095" s="9">
        <v>11.375</v>
      </c>
      <c r="D1095">
        <v>1.1231957721920138</v>
      </c>
      <c r="E1095" s="6">
        <v>114.43911493985223</v>
      </c>
      <c r="F1095" s="7">
        <v>128.53753007383796</v>
      </c>
      <c r="G1095" s="7">
        <v>226.83336510583538</v>
      </c>
      <c r="H1095" s="7">
        <v>170.57494675900037</v>
      </c>
      <c r="I1095" s="7">
        <v>2.0011917489341418</v>
      </c>
    </row>
    <row r="1096" spans="1:9" x14ac:dyDescent="0.25">
      <c r="A1096" s="13"/>
      <c r="B1096" s="5">
        <f>DATE(YEAR(siječanj!B1096),MONTH(siječanj!B1096)+1,DAY(siječanj!B1096))</f>
        <v>43143</v>
      </c>
      <c r="C1096" s="9">
        <v>11.3854166666667</v>
      </c>
      <c r="D1096">
        <v>1.1231957721920138</v>
      </c>
      <c r="E1096" s="6">
        <v>114.62002342232505</v>
      </c>
      <c r="F1096" s="7">
        <v>128.7407257165051</v>
      </c>
      <c r="G1096" s="7">
        <v>224.79643254430101</v>
      </c>
      <c r="H1096" s="7">
        <v>192.68543460928362</v>
      </c>
      <c r="I1096" s="7">
        <v>1.7992878216457981</v>
      </c>
    </row>
    <row r="1097" spans="1:9" x14ac:dyDescent="0.25">
      <c r="A1097" s="13"/>
      <c r="B1097" s="5">
        <f>DATE(YEAR(siječanj!B1097),MONTH(siječanj!B1097)+1,DAY(siječanj!B1097))</f>
        <v>43143</v>
      </c>
      <c r="C1097" s="9">
        <v>11.3958333333333</v>
      </c>
      <c r="D1097">
        <v>1.1231957721920138</v>
      </c>
      <c r="E1097" s="6">
        <v>114.58838358049255</v>
      </c>
      <c r="F1097" s="7">
        <v>128.705187979926</v>
      </c>
      <c r="G1097" s="7">
        <v>222.74015989225478</v>
      </c>
      <c r="H1097" s="7">
        <v>199.38725069554241</v>
      </c>
      <c r="I1097" s="7">
        <v>2.0210993333605805</v>
      </c>
    </row>
    <row r="1098" spans="1:9" x14ac:dyDescent="0.25">
      <c r="A1098" s="13"/>
      <c r="B1098" s="5">
        <f>DATE(YEAR(siječanj!B1098),MONTH(siječanj!B1098)+1,DAY(siječanj!B1098))</f>
        <v>43143</v>
      </c>
      <c r="C1098" s="9">
        <v>11.40625</v>
      </c>
      <c r="D1098">
        <v>1.1231957721920138</v>
      </c>
      <c r="E1098" s="6">
        <v>115.18829878590671</v>
      </c>
      <c r="F1098" s="7">
        <v>129.3790102023209</v>
      </c>
      <c r="G1098" s="7">
        <v>223.90977737687999</v>
      </c>
      <c r="H1098" s="7">
        <v>203.19989843100569</v>
      </c>
      <c r="I1098" s="7">
        <v>2.0377648226089149</v>
      </c>
    </row>
    <row r="1099" spans="1:9" x14ac:dyDescent="0.25">
      <c r="A1099" s="13"/>
      <c r="B1099" s="5">
        <f>DATE(YEAR(siječanj!B1099),MONTH(siječanj!B1099)+1,DAY(siječanj!B1099))</f>
        <v>43143</v>
      </c>
      <c r="C1099" s="9">
        <v>11.4166666666667</v>
      </c>
      <c r="D1099">
        <v>1.1231957721920138</v>
      </c>
      <c r="E1099" s="6">
        <v>115.70441105978128</v>
      </c>
      <c r="F1099" s="7">
        <v>129.95870532631321</v>
      </c>
      <c r="G1099" s="7">
        <v>234.00146794221183</v>
      </c>
      <c r="H1099" s="7">
        <v>204.53681224725264</v>
      </c>
      <c r="I1099" s="7">
        <v>2.1526181943563634</v>
      </c>
    </row>
    <row r="1100" spans="1:9" x14ac:dyDescent="0.25">
      <c r="A1100" s="13"/>
      <c r="B1100" s="5">
        <f>DATE(YEAR(siječanj!B1100),MONTH(siječanj!B1100)+1,DAY(siječanj!B1100))</f>
        <v>43143</v>
      </c>
      <c r="C1100" s="9">
        <v>11.4270833333333</v>
      </c>
      <c r="D1100">
        <v>1.1231957721920138</v>
      </c>
      <c r="E1100" s="6">
        <v>117.62534222946518</v>
      </c>
      <c r="F1100" s="7">
        <v>132.11628709477404</v>
      </c>
      <c r="G1100" s="7">
        <v>233.60450193816621</v>
      </c>
      <c r="H1100" s="7">
        <v>201.53353751855943</v>
      </c>
      <c r="I1100" s="7">
        <v>2.0649616210246187</v>
      </c>
    </row>
    <row r="1101" spans="1:9" x14ac:dyDescent="0.25">
      <c r="A1101" s="13"/>
      <c r="B1101" s="5">
        <f>DATE(YEAR(siječanj!B1101),MONTH(siječanj!B1101)+1,DAY(siječanj!B1101))</f>
        <v>43143</v>
      </c>
      <c r="C1101" s="9">
        <v>11.4375</v>
      </c>
      <c r="D1101">
        <v>1.1231957721920138</v>
      </c>
      <c r="E1101" s="6">
        <v>119.28824900123804</v>
      </c>
      <c r="F1101" s="7">
        <v>133.9840569503788</v>
      </c>
      <c r="G1101" s="7">
        <v>225.37253342492178</v>
      </c>
      <c r="H1101" s="7">
        <v>201.09386130926407</v>
      </c>
      <c r="I1101" s="7">
        <v>2.0437039969651023</v>
      </c>
    </row>
    <row r="1102" spans="1:9" x14ac:dyDescent="0.25">
      <c r="A1102" s="13"/>
      <c r="B1102" s="5">
        <f>DATE(YEAR(siječanj!B1102),MONTH(siječanj!B1102)+1,DAY(siječanj!B1102))</f>
        <v>43143</v>
      </c>
      <c r="C1102" s="9">
        <v>11.4479166666667</v>
      </c>
      <c r="D1102">
        <v>1.1231957721920138</v>
      </c>
      <c r="E1102" s="6">
        <v>120.21983306400095</v>
      </c>
      <c r="F1102" s="7">
        <v>135.03040823111556</v>
      </c>
      <c r="G1102" s="7">
        <v>224.14123977296424</v>
      </c>
      <c r="H1102" s="7">
        <v>206.84144479873169</v>
      </c>
      <c r="I1102" s="7">
        <v>2.1177771715293621</v>
      </c>
    </row>
    <row r="1103" spans="1:9" x14ac:dyDescent="0.25">
      <c r="A1103" s="13"/>
      <c r="B1103" s="5">
        <f>DATE(YEAR(siječanj!B1103),MONTH(siječanj!B1103)+1,DAY(siječanj!B1103))</f>
        <v>43143</v>
      </c>
      <c r="C1103" s="9">
        <v>11.4583333333333</v>
      </c>
      <c r="D1103">
        <v>1.1231957721920138</v>
      </c>
      <c r="E1103" s="6">
        <v>120.36233335728501</v>
      </c>
      <c r="F1103" s="7">
        <v>135.19046395806834</v>
      </c>
      <c r="G1103" s="7">
        <v>221.35542708846529</v>
      </c>
      <c r="H1103" s="7">
        <v>208.18546693378187</v>
      </c>
      <c r="I1103" s="7">
        <v>2.2052917406922932</v>
      </c>
    </row>
    <row r="1104" spans="1:9" x14ac:dyDescent="0.25">
      <c r="A1104" s="13"/>
      <c r="B1104" s="5">
        <f>DATE(YEAR(siječanj!B1104),MONTH(siječanj!B1104)+1,DAY(siječanj!B1104))</f>
        <v>43143</v>
      </c>
      <c r="C1104" s="9">
        <v>11.46875</v>
      </c>
      <c r="D1104">
        <v>1.1231957721920138</v>
      </c>
      <c r="E1104" s="6">
        <v>119.62630632947217</v>
      </c>
      <c r="F1104" s="7">
        <v>134.36376151220989</v>
      </c>
      <c r="G1104" s="7">
        <v>219.44829891505671</v>
      </c>
      <c r="H1104" s="7">
        <v>203.28010483114397</v>
      </c>
      <c r="I1104" s="7">
        <v>2.1868902004787558</v>
      </c>
    </row>
    <row r="1105" spans="1:9" x14ac:dyDescent="0.25">
      <c r="A1105" s="13"/>
      <c r="B1105" s="5">
        <f>DATE(YEAR(siječanj!B1105),MONTH(siječanj!B1105)+1,DAY(siječanj!B1105))</f>
        <v>43143</v>
      </c>
      <c r="C1105" s="9">
        <v>11.4791666666667</v>
      </c>
      <c r="D1105">
        <v>1.1231957721920138</v>
      </c>
      <c r="E1105" s="6">
        <v>120.36968689293849</v>
      </c>
      <c r="F1105" s="7">
        <v>135.19872341822497</v>
      </c>
      <c r="G1105" s="7">
        <v>218.46778364488782</v>
      </c>
      <c r="H1105" s="7">
        <v>198.5424605204382</v>
      </c>
      <c r="I1105" s="7">
        <v>2.2455929238130787</v>
      </c>
    </row>
    <row r="1106" spans="1:9" x14ac:dyDescent="0.25">
      <c r="A1106" s="13"/>
      <c r="B1106" s="5">
        <f>DATE(YEAR(siječanj!B1106),MONTH(siječanj!B1106)+1,DAY(siječanj!B1106))</f>
        <v>43143</v>
      </c>
      <c r="C1106" s="9">
        <v>11.4895833333333</v>
      </c>
      <c r="D1106">
        <v>1.1231957721920138</v>
      </c>
      <c r="E1106" s="6">
        <v>121.0137788555696</v>
      </c>
      <c r="F1106" s="7">
        <v>135.92216478755509</v>
      </c>
      <c r="G1106" s="7">
        <v>214.21223657058988</v>
      </c>
      <c r="H1106" s="7">
        <v>194.18760981367518</v>
      </c>
      <c r="I1106" s="7">
        <v>1.9718038861954197</v>
      </c>
    </row>
    <row r="1107" spans="1:9" x14ac:dyDescent="0.25">
      <c r="A1107" s="13"/>
      <c r="B1107" s="5">
        <f>DATE(YEAR(siječanj!B1107),MONTH(siječanj!B1107)+1,DAY(siječanj!B1107))</f>
        <v>43143</v>
      </c>
      <c r="C1107" s="9">
        <v>11.5</v>
      </c>
      <c r="D1107">
        <v>1.1231957721920138</v>
      </c>
      <c r="E1107" s="6">
        <v>121.67417079188958</v>
      </c>
      <c r="F1107" s="7">
        <v>136.66391421841939</v>
      </c>
      <c r="G1107" s="7">
        <v>217.63433582244789</v>
      </c>
      <c r="H1107" s="7">
        <v>194.71883121510155</v>
      </c>
      <c r="I1107" s="7">
        <v>1.8550184577286326</v>
      </c>
    </row>
    <row r="1108" spans="1:9" x14ac:dyDescent="0.25">
      <c r="A1108" s="13"/>
      <c r="B1108" s="5">
        <f>DATE(YEAR(siječanj!B1108),MONTH(siječanj!B1108)+1,DAY(siječanj!B1108))</f>
        <v>43143</v>
      </c>
      <c r="C1108" s="9">
        <v>11.5104166666667</v>
      </c>
      <c r="D1108">
        <v>1.1231957721920138</v>
      </c>
      <c r="E1108" s="6">
        <v>122.07347452241703</v>
      </c>
      <c r="F1108" s="7">
        <v>137.11241048036831</v>
      </c>
      <c r="G1108" s="7">
        <v>210.0083943082752</v>
      </c>
      <c r="H1108" s="7">
        <v>191.53830206800731</v>
      </c>
      <c r="I1108" s="7">
        <v>1.8582405523195797</v>
      </c>
    </row>
    <row r="1109" spans="1:9" x14ac:dyDescent="0.25">
      <c r="A1109" s="13"/>
      <c r="B1109" s="5">
        <f>DATE(YEAR(siječanj!B1109),MONTH(siječanj!B1109)+1,DAY(siječanj!B1109))</f>
        <v>43143</v>
      </c>
      <c r="C1109" s="9">
        <v>11.5208333333333</v>
      </c>
      <c r="D1109">
        <v>1.1231957721920138</v>
      </c>
      <c r="E1109" s="6">
        <v>121.27706895631097</v>
      </c>
      <c r="F1109" s="7">
        <v>136.2178911155678</v>
      </c>
      <c r="G1109" s="7">
        <v>203.2831168721207</v>
      </c>
      <c r="H1109" s="7">
        <v>187.32354263803091</v>
      </c>
      <c r="I1109" s="7">
        <v>2.0519552391966056</v>
      </c>
    </row>
    <row r="1110" spans="1:9" x14ac:dyDescent="0.25">
      <c r="A1110" s="13"/>
      <c r="B1110" s="5">
        <f>DATE(YEAR(siječanj!B1110),MONTH(siječanj!B1110)+1,DAY(siječanj!B1110))</f>
        <v>43143</v>
      </c>
      <c r="C1110" s="9">
        <v>11.53125</v>
      </c>
      <c r="D1110">
        <v>1.1231957721920138</v>
      </c>
      <c r="E1110" s="6">
        <v>119.4303446219369</v>
      </c>
      <c r="F1110" s="7">
        <v>134.14365815079475</v>
      </c>
      <c r="G1110" s="7">
        <v>188.52508912137191</v>
      </c>
      <c r="H1110" s="7">
        <v>183.36523256621078</v>
      </c>
      <c r="I1110" s="7">
        <v>1.8819492483351523</v>
      </c>
    </row>
    <row r="1111" spans="1:9" x14ac:dyDescent="0.25">
      <c r="A1111" s="13"/>
      <c r="B1111" s="5">
        <f>DATE(YEAR(siječanj!B1111),MONTH(siječanj!B1111)+1,DAY(siječanj!B1111))</f>
        <v>43143</v>
      </c>
      <c r="C1111" s="9">
        <v>11.5416666666667</v>
      </c>
      <c r="D1111">
        <v>1.1231957721920138</v>
      </c>
      <c r="E1111" s="6">
        <v>116.93843035299103</v>
      </c>
      <c r="F1111" s="7">
        <v>131.34475057924979</v>
      </c>
      <c r="G1111" s="7">
        <v>184.40616006077272</v>
      </c>
      <c r="H1111" s="7">
        <v>178.10289719552009</v>
      </c>
      <c r="I1111" s="7">
        <v>1.8394370003041922</v>
      </c>
    </row>
    <row r="1112" spans="1:9" x14ac:dyDescent="0.25">
      <c r="A1112" s="13"/>
      <c r="B1112" s="5">
        <f>DATE(YEAR(siječanj!B1112),MONTH(siječanj!B1112)+1,DAY(siječanj!B1112))</f>
        <v>43143</v>
      </c>
      <c r="C1112" s="9">
        <v>11.5520833333333</v>
      </c>
      <c r="D1112">
        <v>1.1231957721920138</v>
      </c>
      <c r="E1112" s="6">
        <v>114.45020078662847</v>
      </c>
      <c r="F1112" s="7">
        <v>128.54998165006819</v>
      </c>
      <c r="G1112" s="7">
        <v>192.30876450246896</v>
      </c>
      <c r="H1112" s="7">
        <v>177.40964947368224</v>
      </c>
      <c r="I1112" s="7">
        <v>1.9439870695778574</v>
      </c>
    </row>
    <row r="1113" spans="1:9" x14ac:dyDescent="0.25">
      <c r="A1113" s="13"/>
      <c r="B1113" s="5">
        <f>DATE(YEAR(siječanj!B1113),MONTH(siječanj!B1113)+1,DAY(siječanj!B1113))</f>
        <v>43143</v>
      </c>
      <c r="C1113" s="9">
        <v>11.5625</v>
      </c>
      <c r="D1113">
        <v>1.1231957721920138</v>
      </c>
      <c r="E1113" s="6">
        <v>115.73641590041613</v>
      </c>
      <c r="F1113" s="7">
        <v>129.99465302800397</v>
      </c>
      <c r="G1113" s="7">
        <v>179.89865748658889</v>
      </c>
      <c r="H1113" s="7">
        <v>174.0300673314392</v>
      </c>
      <c r="I1113" s="7">
        <v>1.9254275247257817</v>
      </c>
    </row>
    <row r="1114" spans="1:9" x14ac:dyDescent="0.25">
      <c r="A1114" s="13"/>
      <c r="B1114" s="5">
        <f>DATE(YEAR(siječanj!B1114),MONTH(siječanj!B1114)+1,DAY(siječanj!B1114))</f>
        <v>43143</v>
      </c>
      <c r="C1114" s="9">
        <v>11.5729166666667</v>
      </c>
      <c r="D1114">
        <v>1.1231957721920138</v>
      </c>
      <c r="E1114" s="6">
        <v>116.55989386410272</v>
      </c>
      <c r="F1114" s="7">
        <v>130.91957999531002</v>
      </c>
      <c r="G1114" s="7">
        <v>173.75716634716429</v>
      </c>
      <c r="H1114" s="7">
        <v>175.12894679047247</v>
      </c>
      <c r="I1114" s="7">
        <v>1.9727619143202264</v>
      </c>
    </row>
    <row r="1115" spans="1:9" x14ac:dyDescent="0.25">
      <c r="A1115" s="13"/>
      <c r="B1115" s="5">
        <f>DATE(YEAR(siječanj!B1115),MONTH(siječanj!B1115)+1,DAY(siječanj!B1115))</f>
        <v>43143</v>
      </c>
      <c r="C1115" s="9">
        <v>11.5833333333333</v>
      </c>
      <c r="D1115">
        <v>1.1231957721920138</v>
      </c>
      <c r="E1115" s="6">
        <v>116.84338387138833</v>
      </c>
      <c r="F1115" s="7">
        <v>131.23799477295191</v>
      </c>
      <c r="G1115" s="7">
        <v>174.06079451929014</v>
      </c>
      <c r="H1115" s="7">
        <v>175.3786410382132</v>
      </c>
      <c r="I1115" s="7">
        <v>2.0835821676675228</v>
      </c>
    </row>
    <row r="1116" spans="1:9" x14ac:dyDescent="0.25">
      <c r="A1116" s="13"/>
      <c r="B1116" s="5">
        <f>DATE(YEAR(siječanj!B1116),MONTH(siječanj!B1116)+1,DAY(siječanj!B1116))</f>
        <v>43143</v>
      </c>
      <c r="C1116" s="9">
        <v>11.59375</v>
      </c>
      <c r="D1116">
        <v>1.1231957721920138</v>
      </c>
      <c r="E1116" s="6">
        <v>118.27451838737005</v>
      </c>
      <c r="F1116" s="7">
        <v>132.84543901074065</v>
      </c>
      <c r="G1116" s="7">
        <v>174.73867794937451</v>
      </c>
      <c r="H1116" s="7">
        <v>172.68928829158554</v>
      </c>
      <c r="I1116" s="7">
        <v>2.0309786233866407</v>
      </c>
    </row>
    <row r="1117" spans="1:9" x14ac:dyDescent="0.25">
      <c r="A1117" s="13"/>
      <c r="B1117" s="5">
        <f>DATE(YEAR(siječanj!B1117),MONTH(siječanj!B1117)+1,DAY(siječanj!B1117))</f>
        <v>43143</v>
      </c>
      <c r="C1117" s="9">
        <v>11.6041666666667</v>
      </c>
      <c r="D1117">
        <v>1.1231957721920138</v>
      </c>
      <c r="E1117" s="6">
        <v>118.55742320635844</v>
      </c>
      <c r="F1117" s="7">
        <v>133.16319650736114</v>
      </c>
      <c r="G1117" s="7">
        <v>175.6648007215293</v>
      </c>
      <c r="H1117" s="7">
        <v>173.1311439571825</v>
      </c>
      <c r="I1117" s="7">
        <v>2.0362087769281225</v>
      </c>
    </row>
    <row r="1118" spans="1:9" x14ac:dyDescent="0.25">
      <c r="A1118" s="13"/>
      <c r="B1118" s="5">
        <f>DATE(YEAR(siječanj!B1118),MONTH(siječanj!B1118)+1,DAY(siječanj!B1118))</f>
        <v>43143</v>
      </c>
      <c r="C1118" s="9">
        <v>11.6145833333333</v>
      </c>
      <c r="D1118">
        <v>1.1231957721920138</v>
      </c>
      <c r="E1118" s="6">
        <v>120.67526527883255</v>
      </c>
      <c r="F1118" s="7">
        <v>135.54194776933446</v>
      </c>
      <c r="G1118" s="7">
        <v>176.02473772386168</v>
      </c>
      <c r="H1118" s="7">
        <v>170.98598900649887</v>
      </c>
      <c r="I1118" s="7">
        <v>2.0417459394824595</v>
      </c>
    </row>
    <row r="1119" spans="1:9" x14ac:dyDescent="0.25">
      <c r="A1119" s="13"/>
      <c r="B1119" s="5">
        <f>DATE(YEAR(siječanj!B1119),MONTH(siječanj!B1119)+1,DAY(siječanj!B1119))</f>
        <v>43143</v>
      </c>
      <c r="C1119" s="9">
        <v>11.625</v>
      </c>
      <c r="D1119">
        <v>1.1231957721920138</v>
      </c>
      <c r="E1119" s="6">
        <v>122.44276801174303</v>
      </c>
      <c r="F1119" s="7">
        <v>137.52719936627733</v>
      </c>
      <c r="G1119" s="7">
        <v>172.44817084838709</v>
      </c>
      <c r="H1119" s="7">
        <v>167.59728365214983</v>
      </c>
      <c r="I1119" s="7">
        <v>2.1046547862958396</v>
      </c>
    </row>
    <row r="1120" spans="1:9" x14ac:dyDescent="0.25">
      <c r="A1120" s="13"/>
      <c r="B1120" s="5">
        <f>DATE(YEAR(siječanj!B1120),MONTH(siječanj!B1120)+1,DAY(siječanj!B1120))</f>
        <v>43143</v>
      </c>
      <c r="C1120" s="9">
        <v>11.6354166666667</v>
      </c>
      <c r="D1120">
        <v>1.1231957721920138</v>
      </c>
      <c r="E1120" s="6">
        <v>124.4698721754333</v>
      </c>
      <c r="F1120" s="7">
        <v>139.80403419272704</v>
      </c>
      <c r="G1120" s="7">
        <v>169.89633549488315</v>
      </c>
      <c r="H1120" s="7">
        <v>160.7739638805092</v>
      </c>
      <c r="I1120" s="7">
        <v>2.0274185188727452</v>
      </c>
    </row>
    <row r="1121" spans="1:9" x14ac:dyDescent="0.25">
      <c r="A1121" s="13"/>
      <c r="B1121" s="5">
        <f>DATE(YEAR(siječanj!B1121),MONTH(siječanj!B1121)+1,DAY(siječanj!B1121))</f>
        <v>43143</v>
      </c>
      <c r="C1121" s="9">
        <v>11.6458333333333</v>
      </c>
      <c r="D1121">
        <v>1.1231957721920138</v>
      </c>
      <c r="E1121" s="6">
        <v>126.30663739846439</v>
      </c>
      <c r="F1121" s="7">
        <v>141.8670811257449</v>
      </c>
      <c r="G1121" s="7">
        <v>168.55660234913753</v>
      </c>
      <c r="H1121" s="7">
        <v>158.36571283200919</v>
      </c>
      <c r="I1121" s="7">
        <v>1.9260995444542475</v>
      </c>
    </row>
    <row r="1122" spans="1:9" x14ac:dyDescent="0.25">
      <c r="A1122" s="13"/>
      <c r="B1122" s="5">
        <f>DATE(YEAR(siječanj!B1122),MONTH(siječanj!B1122)+1,DAY(siječanj!B1122))</f>
        <v>43143</v>
      </c>
      <c r="C1122" s="9">
        <v>11.65625</v>
      </c>
      <c r="D1122">
        <v>1.1231957721920138</v>
      </c>
      <c r="E1122" s="6">
        <v>129.9907815732868</v>
      </c>
      <c r="F1122" s="7">
        <v>146.00509628705126</v>
      </c>
      <c r="G1122" s="7">
        <v>167.39703656921955</v>
      </c>
      <c r="H1122" s="7">
        <v>158.31181644302572</v>
      </c>
      <c r="I1122" s="7">
        <v>2.36834652748743</v>
      </c>
    </row>
    <row r="1123" spans="1:9" x14ac:dyDescent="0.25">
      <c r="A1123" s="13"/>
      <c r="B1123" s="5">
        <f>DATE(YEAR(siječanj!B1123),MONTH(siječanj!B1123)+1,DAY(siječanj!B1123))</f>
        <v>43143</v>
      </c>
      <c r="C1123" s="9">
        <v>11.6666666666667</v>
      </c>
      <c r="D1123">
        <v>1.1231957721920138</v>
      </c>
      <c r="E1123" s="6">
        <v>131.48618563381595</v>
      </c>
      <c r="F1123" s="7">
        <v>147.68472780555638</v>
      </c>
      <c r="G1123" s="7">
        <v>167.18066780006779</v>
      </c>
      <c r="H1123" s="7">
        <v>156.57321638782363</v>
      </c>
      <c r="I1123" s="7">
        <v>3.6698757364465773</v>
      </c>
    </row>
    <row r="1124" spans="1:9" x14ac:dyDescent="0.25">
      <c r="A1124" s="13"/>
      <c r="B1124" s="5">
        <f>DATE(YEAR(siječanj!B1124),MONTH(siječanj!B1124)+1,DAY(siječanj!B1124))</f>
        <v>43143</v>
      </c>
      <c r="C1124" s="9">
        <v>11.6770833333333</v>
      </c>
      <c r="D1124">
        <v>1.1231957721920138</v>
      </c>
      <c r="E1124" s="6">
        <v>134.26721664430184</v>
      </c>
      <c r="F1124" s="7">
        <v>150.80837007886902</v>
      </c>
      <c r="G1124" s="7">
        <v>166.43770540733252</v>
      </c>
      <c r="H1124" s="7">
        <v>155.90806478773769</v>
      </c>
      <c r="I1124" s="7">
        <v>7.926078685685896</v>
      </c>
    </row>
    <row r="1125" spans="1:9" x14ac:dyDescent="0.25">
      <c r="A1125" s="13"/>
      <c r="B1125" s="5">
        <f>DATE(YEAR(siječanj!B1125),MONTH(siječanj!B1125)+1,DAY(siječanj!B1125))</f>
        <v>43143</v>
      </c>
      <c r="C1125" s="9">
        <v>11.6875</v>
      </c>
      <c r="D1125">
        <v>1.1231957721920138</v>
      </c>
      <c r="E1125" s="6">
        <v>139.37599577762856</v>
      </c>
      <c r="F1125" s="7">
        <v>156.54652920248438</v>
      </c>
      <c r="G1125" s="7">
        <v>167.88544817780001</v>
      </c>
      <c r="H1125" s="7">
        <v>159.34625543995517</v>
      </c>
      <c r="I1125" s="7">
        <v>20.642540002510142</v>
      </c>
    </row>
    <row r="1126" spans="1:9" x14ac:dyDescent="0.25">
      <c r="A1126" s="13"/>
      <c r="B1126" s="5">
        <f>DATE(YEAR(siječanj!B1126),MONTH(siječanj!B1126)+1,DAY(siječanj!B1126))</f>
        <v>43143</v>
      </c>
      <c r="C1126" s="9">
        <v>11.6979166666667</v>
      </c>
      <c r="D1126">
        <v>1.1231957721920138</v>
      </c>
      <c r="E1126" s="6">
        <v>144.26569132276799</v>
      </c>
      <c r="F1126" s="7">
        <v>162.0386145660911</v>
      </c>
      <c r="G1126" s="7">
        <v>170.13204837201468</v>
      </c>
      <c r="H1126" s="7">
        <v>157.75124663556366</v>
      </c>
      <c r="I1126" s="7">
        <v>60.356674889335437</v>
      </c>
    </row>
    <row r="1127" spans="1:9" x14ac:dyDescent="0.25">
      <c r="A1127" s="13"/>
      <c r="B1127" s="5">
        <f>DATE(YEAR(siječanj!B1127),MONTH(siječanj!B1127)+1,DAY(siječanj!B1127))</f>
        <v>43143</v>
      </c>
      <c r="C1127" s="9">
        <v>11.7083333333333</v>
      </c>
      <c r="D1127">
        <v>1.1231957721920138</v>
      </c>
      <c r="E1127" s="6">
        <v>148.39578766200714</v>
      </c>
      <c r="F1127" s="7">
        <v>166.67752131307023</v>
      </c>
      <c r="G1127" s="7">
        <v>170.99990982455941</v>
      </c>
      <c r="H1127" s="7">
        <v>151.09728627211169</v>
      </c>
      <c r="I1127" s="7">
        <v>110.93722178113543</v>
      </c>
    </row>
    <row r="1128" spans="1:9" x14ac:dyDescent="0.25">
      <c r="A1128" s="13"/>
      <c r="B1128" s="5">
        <f>DATE(YEAR(siječanj!B1128),MONTH(siječanj!B1128)+1,DAY(siječanj!B1128))</f>
        <v>43143</v>
      </c>
      <c r="C1128" s="9">
        <v>11.71875</v>
      </c>
      <c r="D1128">
        <v>1.1231957721920138</v>
      </c>
      <c r="E1128" s="6">
        <v>154.71962896324749</v>
      </c>
      <c r="F1128" s="7">
        <v>173.78043312663664</v>
      </c>
      <c r="G1128" s="7">
        <v>168.24760282241792</v>
      </c>
      <c r="H1128" s="7">
        <v>151.73213821175406</v>
      </c>
      <c r="I1128" s="7">
        <v>138.60393899223328</v>
      </c>
    </row>
    <row r="1129" spans="1:9" x14ac:dyDescent="0.25">
      <c r="A1129" s="13"/>
      <c r="B1129" s="5">
        <f>DATE(YEAR(siječanj!B1129),MONTH(siječanj!B1129)+1,DAY(siječanj!B1129))</f>
        <v>43143</v>
      </c>
      <c r="C1129" s="9">
        <v>11.7291666666667</v>
      </c>
      <c r="D1129">
        <v>1.1231957721920138</v>
      </c>
      <c r="E1129" s="6">
        <v>161.21043043675098</v>
      </c>
      <c r="F1129" s="7">
        <v>181.07087389981345</v>
      </c>
      <c r="G1129" s="7">
        <v>165.82470810143946</v>
      </c>
      <c r="H1129" s="7">
        <v>152.83878022785422</v>
      </c>
      <c r="I1129" s="7">
        <v>156.81948874565376</v>
      </c>
    </row>
    <row r="1130" spans="1:9" x14ac:dyDescent="0.25">
      <c r="A1130" s="13"/>
      <c r="B1130" s="5">
        <f>DATE(YEAR(siječanj!B1130),MONTH(siječanj!B1130)+1,DAY(siječanj!B1130))</f>
        <v>43143</v>
      </c>
      <c r="C1130" s="9">
        <v>11.7395833333333</v>
      </c>
      <c r="D1130">
        <v>1.1231957721920138</v>
      </c>
      <c r="E1130" s="6">
        <v>165.16759074018339</v>
      </c>
      <c r="F1130" s="7">
        <v>185.51553962251478</v>
      </c>
      <c r="G1130" s="7">
        <v>163.42422683392292</v>
      </c>
      <c r="H1130" s="7">
        <v>152.41862680944476</v>
      </c>
      <c r="I1130" s="7">
        <v>168.74640488382073</v>
      </c>
    </row>
    <row r="1131" spans="1:9" x14ac:dyDescent="0.25">
      <c r="A1131" s="13"/>
      <c r="B1131" s="5">
        <f>DATE(YEAR(siječanj!B1131),MONTH(siječanj!B1131)+1,DAY(siječanj!B1131))</f>
        <v>43143</v>
      </c>
      <c r="C1131" s="9">
        <v>11.75</v>
      </c>
      <c r="D1131">
        <v>1.1231957721920138</v>
      </c>
      <c r="E1131" s="6">
        <v>168.11690702727998</v>
      </c>
      <c r="F1131" s="7">
        <v>188.82819920703872</v>
      </c>
      <c r="G1131" s="7">
        <v>161.34611120885779</v>
      </c>
      <c r="H1131" s="7">
        <v>154.84815063584261</v>
      </c>
      <c r="I1131" s="7">
        <v>190.31946220350355</v>
      </c>
    </row>
    <row r="1132" spans="1:9" x14ac:dyDescent="0.25">
      <c r="A1132" s="13"/>
      <c r="B1132" s="5">
        <f>DATE(YEAR(siječanj!B1132),MONTH(siječanj!B1132)+1,DAY(siječanj!B1132))</f>
        <v>43143</v>
      </c>
      <c r="C1132" s="9">
        <v>11.7604166666667</v>
      </c>
      <c r="D1132">
        <v>1.1231957721920138</v>
      </c>
      <c r="E1132" s="6">
        <v>170.09293615475815</v>
      </c>
      <c r="F1132" s="7">
        <v>191.04766676875047</v>
      </c>
      <c r="G1132" s="7">
        <v>158.25546109439247</v>
      </c>
      <c r="H1132" s="7">
        <v>154.58326441369746</v>
      </c>
      <c r="I1132" s="7">
        <v>206.17158457384784</v>
      </c>
    </row>
    <row r="1133" spans="1:9" x14ac:dyDescent="0.25">
      <c r="A1133" s="13"/>
      <c r="B1133" s="5">
        <f>DATE(YEAR(siječanj!B1133),MONTH(siječanj!B1133)+1,DAY(siječanj!B1133))</f>
        <v>43143</v>
      </c>
      <c r="C1133" s="9">
        <v>11.7708333333333</v>
      </c>
      <c r="D1133">
        <v>1.1231957721920138</v>
      </c>
      <c r="E1133" s="6">
        <v>172.49101498432319</v>
      </c>
      <c r="F1133" s="7">
        <v>193.7411787715011</v>
      </c>
      <c r="G1133" s="7">
        <v>156.22013552002153</v>
      </c>
      <c r="H1133" s="7">
        <v>157.95870438484792</v>
      </c>
      <c r="I1133" s="7">
        <v>223.11798306882784</v>
      </c>
    </row>
    <row r="1134" spans="1:9" x14ac:dyDescent="0.25">
      <c r="A1134" s="13"/>
      <c r="B1134" s="5">
        <f>DATE(YEAR(siječanj!B1134),MONTH(siječanj!B1134)+1,DAY(siječanj!B1134))</f>
        <v>43143</v>
      </c>
      <c r="C1134" s="9">
        <v>11.78125</v>
      </c>
      <c r="D1134">
        <v>1.1231957721920138</v>
      </c>
      <c r="E1134" s="6">
        <v>175.81446892963322</v>
      </c>
      <c r="F1134" s="7">
        <v>197.47406819194822</v>
      </c>
      <c r="G1134" s="7">
        <v>153.1933792151741</v>
      </c>
      <c r="H1134" s="7">
        <v>158.84017605376505</v>
      </c>
      <c r="I1134" s="7">
        <v>226.49824530309834</v>
      </c>
    </row>
    <row r="1135" spans="1:9" x14ac:dyDescent="0.25">
      <c r="A1135" s="13"/>
      <c r="B1135" s="5">
        <f>DATE(YEAR(siječanj!B1135),MONTH(siječanj!B1135)+1,DAY(siječanj!B1135))</f>
        <v>43143</v>
      </c>
      <c r="C1135" s="9">
        <v>11.7916666666667</v>
      </c>
      <c r="D1135">
        <v>1.1231957721920138</v>
      </c>
      <c r="E1135" s="6">
        <v>175.83616850516964</v>
      </c>
      <c r="F1135" s="7">
        <v>197.49844106344906</v>
      </c>
      <c r="G1135" s="7">
        <v>148.20599411677972</v>
      </c>
      <c r="H1135" s="7">
        <v>160.67382930258543</v>
      </c>
      <c r="I1135" s="7">
        <v>226.9064232859688</v>
      </c>
    </row>
    <row r="1136" spans="1:9" x14ac:dyDescent="0.25">
      <c r="A1136" s="13"/>
      <c r="B1136" s="5">
        <f>DATE(YEAR(siječanj!B1136),MONTH(siječanj!B1136)+1,DAY(siječanj!B1136))</f>
        <v>43143</v>
      </c>
      <c r="C1136" s="9">
        <v>11.8020833333333</v>
      </c>
      <c r="D1136">
        <v>1.1231957721920138</v>
      </c>
      <c r="E1136" s="6">
        <v>175.24702869918082</v>
      </c>
      <c r="F1136" s="7">
        <v>196.83672172413242</v>
      </c>
      <c r="G1136" s="7">
        <v>140.90367169504589</v>
      </c>
      <c r="H1136" s="7">
        <v>159.56727157485057</v>
      </c>
      <c r="I1136" s="7">
        <v>227.53816283193024</v>
      </c>
    </row>
    <row r="1137" spans="1:9" x14ac:dyDescent="0.25">
      <c r="A1137" s="13"/>
      <c r="B1137" s="5">
        <f>DATE(YEAR(siječanj!B1137),MONTH(siječanj!B1137)+1,DAY(siječanj!B1137))</f>
        <v>43143</v>
      </c>
      <c r="C1137" s="9">
        <v>11.8125</v>
      </c>
      <c r="D1137">
        <v>1.1231957721920138</v>
      </c>
      <c r="E1137" s="6">
        <v>176.19174875144935</v>
      </c>
      <c r="F1137" s="7">
        <v>197.89782729274543</v>
      </c>
      <c r="G1137" s="7">
        <v>135.12035790700972</v>
      </c>
      <c r="H1137" s="7">
        <v>156.1099956285002</v>
      </c>
      <c r="I1137" s="7">
        <v>227.51846125355149</v>
      </c>
    </row>
    <row r="1138" spans="1:9" x14ac:dyDescent="0.25">
      <c r="A1138" s="13"/>
      <c r="B1138" s="5">
        <f>DATE(YEAR(siječanj!B1138),MONTH(siječanj!B1138)+1,DAY(siječanj!B1138))</f>
        <v>43143</v>
      </c>
      <c r="C1138" s="9">
        <v>11.8229166666667</v>
      </c>
      <c r="D1138">
        <v>1.1231957721920138</v>
      </c>
      <c r="E1138" s="6">
        <v>177.2029045368096</v>
      </c>
      <c r="F1138" s="7">
        <v>199.03355319588957</v>
      </c>
      <c r="G1138" s="7">
        <v>130.66384905298932</v>
      </c>
      <c r="H1138" s="7">
        <v>151.46844005418589</v>
      </c>
      <c r="I1138" s="7">
        <v>227.61958922236263</v>
      </c>
    </row>
    <row r="1139" spans="1:9" x14ac:dyDescent="0.25">
      <c r="A1139" s="13"/>
      <c r="B1139" s="5">
        <f>DATE(YEAR(siječanj!B1139),MONTH(siječanj!B1139)+1,DAY(siječanj!B1139))</f>
        <v>43143</v>
      </c>
      <c r="C1139" s="9">
        <v>11.8333333333333</v>
      </c>
      <c r="D1139">
        <v>1.1231957721920138</v>
      </c>
      <c r="E1139" s="6">
        <v>179.68504021012455</v>
      </c>
      <c r="F1139" s="7">
        <v>201.82147749016391</v>
      </c>
      <c r="G1139" s="7">
        <v>127.28920011459942</v>
      </c>
      <c r="H1139" s="7">
        <v>147.117474639688</v>
      </c>
      <c r="I1139" s="7">
        <v>227.6415378667084</v>
      </c>
    </row>
    <row r="1140" spans="1:9" x14ac:dyDescent="0.25">
      <c r="A1140" s="13"/>
      <c r="B1140" s="5">
        <f>DATE(YEAR(siječanj!B1140),MONTH(siječanj!B1140)+1,DAY(siječanj!B1140))</f>
        <v>43143</v>
      </c>
      <c r="C1140" s="9">
        <v>11.84375</v>
      </c>
      <c r="D1140">
        <v>1.1231957721920138</v>
      </c>
      <c r="E1140" s="6">
        <v>179.92330111310281</v>
      </c>
      <c r="F1140" s="7">
        <v>202.08909112906773</v>
      </c>
      <c r="G1140" s="7">
        <v>123.34891178202264</v>
      </c>
      <c r="H1140" s="7">
        <v>139.00795455156253</v>
      </c>
      <c r="I1140" s="7">
        <v>227.99527425133829</v>
      </c>
    </row>
    <row r="1141" spans="1:9" x14ac:dyDescent="0.25">
      <c r="A1141" s="13"/>
      <c r="B1141" s="5">
        <f>DATE(YEAR(siječanj!B1141),MONTH(siječanj!B1141)+1,DAY(siječanj!B1141))</f>
        <v>43143</v>
      </c>
      <c r="C1141" s="9">
        <v>11.8541666666667</v>
      </c>
      <c r="D1141">
        <v>1.1231957721920138</v>
      </c>
      <c r="E1141" s="6">
        <v>177.47989101923957</v>
      </c>
      <c r="F1141" s="7">
        <v>199.34466324190925</v>
      </c>
      <c r="G1141" s="7">
        <v>120.88328727236866</v>
      </c>
      <c r="H1141" s="7">
        <v>131.15169691864031</v>
      </c>
      <c r="I1141" s="7">
        <v>228.45479374143997</v>
      </c>
    </row>
    <row r="1142" spans="1:9" x14ac:dyDescent="0.25">
      <c r="A1142" s="13"/>
      <c r="B1142" s="5">
        <f>DATE(YEAR(siječanj!B1142),MONTH(siječanj!B1142)+1,DAY(siječanj!B1142))</f>
        <v>43143</v>
      </c>
      <c r="C1142" s="9">
        <v>11.8645833333333</v>
      </c>
      <c r="D1142">
        <v>1.1231957721920138</v>
      </c>
      <c r="E1142" s="6">
        <v>174.11490953356321</v>
      </c>
      <c r="F1142" s="7">
        <v>195.56513026369316</v>
      </c>
      <c r="G1142" s="7">
        <v>115.94522864495568</v>
      </c>
      <c r="H1142" s="7">
        <v>125.55909565048782</v>
      </c>
      <c r="I1142" s="7">
        <v>228.85736355967165</v>
      </c>
    </row>
    <row r="1143" spans="1:9" x14ac:dyDescent="0.25">
      <c r="A1143" s="13"/>
      <c r="B1143" s="5">
        <f>DATE(YEAR(siječanj!B1143),MONTH(siječanj!B1143)+1,DAY(siječanj!B1143))</f>
        <v>43143</v>
      </c>
      <c r="C1143" s="9">
        <v>11.875</v>
      </c>
      <c r="D1143">
        <v>1.1231957721920138</v>
      </c>
      <c r="E1143" s="6">
        <v>172.92458793664235</v>
      </c>
      <c r="F1143" s="7">
        <v>194.22816607848281</v>
      </c>
      <c r="G1143" s="7">
        <v>108.43151509680884</v>
      </c>
      <c r="H1143" s="7">
        <v>118.92456174836148</v>
      </c>
      <c r="I1143" s="7">
        <v>229.59986735733636</v>
      </c>
    </row>
    <row r="1144" spans="1:9" x14ac:dyDescent="0.25">
      <c r="A1144" s="13"/>
      <c r="B1144" s="5">
        <f>DATE(YEAR(siječanj!B1144),MONTH(siječanj!B1144)+1,DAY(siječanj!B1144))</f>
        <v>43143</v>
      </c>
      <c r="C1144" s="9">
        <v>11.8854166666667</v>
      </c>
      <c r="D1144">
        <v>1.1231957721920138</v>
      </c>
      <c r="E1144" s="6">
        <v>179.81016239467044</v>
      </c>
      <c r="F1144" s="7">
        <v>201.96201419885327</v>
      </c>
      <c r="G1144" s="7">
        <v>87.976042917101552</v>
      </c>
      <c r="H1144" s="7">
        <v>98.271299321398487</v>
      </c>
      <c r="I1144" s="7">
        <v>233.06698814151108</v>
      </c>
    </row>
    <row r="1145" spans="1:9" x14ac:dyDescent="0.25">
      <c r="A1145" s="13"/>
      <c r="B1145" s="5">
        <f>DATE(YEAR(siječanj!B1145),MONTH(siječanj!B1145)+1,DAY(siječanj!B1145))</f>
        <v>43143</v>
      </c>
      <c r="C1145" s="9">
        <v>11.8958333333333</v>
      </c>
      <c r="D1145">
        <v>1.1231957721920138</v>
      </c>
      <c r="E1145" s="6">
        <v>186.16332658882419</v>
      </c>
      <c r="F1145" s="7">
        <v>209.09786136176845</v>
      </c>
      <c r="G1145" s="7">
        <v>80.33249284108561</v>
      </c>
      <c r="H1145" s="7">
        <v>91.547724795708717</v>
      </c>
      <c r="I1145" s="7">
        <v>236.88821032103127</v>
      </c>
    </row>
    <row r="1146" spans="1:9" x14ac:dyDescent="0.25">
      <c r="A1146" s="13"/>
      <c r="B1146" s="5">
        <f>DATE(YEAR(siječanj!B1146),MONTH(siječanj!B1146)+1,DAY(siječanj!B1146))</f>
        <v>43143</v>
      </c>
      <c r="C1146" s="9">
        <v>11.90625</v>
      </c>
      <c r="D1146">
        <v>1.1231957721920138</v>
      </c>
      <c r="E1146" s="6">
        <v>186.53710222376904</v>
      </c>
      <c r="F1146" s="7">
        <v>209.51768457468688</v>
      </c>
      <c r="G1146" s="7">
        <v>77.744198966311401</v>
      </c>
      <c r="H1146" s="7">
        <v>87.92366224317577</v>
      </c>
      <c r="I1146" s="7">
        <v>237.61695071464402</v>
      </c>
    </row>
    <row r="1147" spans="1:9" x14ac:dyDescent="0.25">
      <c r="A1147" s="13"/>
      <c r="B1147" s="5">
        <f>DATE(YEAR(siječanj!B1147),MONTH(siječanj!B1147)+1,DAY(siječanj!B1147))</f>
        <v>43143</v>
      </c>
      <c r="C1147" s="9">
        <v>11.9166666666667</v>
      </c>
      <c r="D1147">
        <v>1.1231957721920138</v>
      </c>
      <c r="E1147" s="6">
        <v>185.19876865328004</v>
      </c>
      <c r="F1147" s="7">
        <v>208.014473966531</v>
      </c>
      <c r="G1147" s="7">
        <v>77.120551352992706</v>
      </c>
      <c r="H1147" s="7">
        <v>85.227682825546324</v>
      </c>
      <c r="I1147" s="7">
        <v>236.73307076660339</v>
      </c>
    </row>
    <row r="1148" spans="1:9" x14ac:dyDescent="0.25">
      <c r="A1148" s="13"/>
      <c r="B1148" s="5">
        <f>DATE(YEAR(siječanj!B1148),MONTH(siječanj!B1148)+1,DAY(siječanj!B1148))</f>
        <v>43143</v>
      </c>
      <c r="C1148" s="9">
        <v>11.9270833333333</v>
      </c>
      <c r="D1148">
        <v>1.1231957721920138</v>
      </c>
      <c r="E1148" s="6">
        <v>182.01954477818683</v>
      </c>
      <c r="F1148" s="7">
        <v>204.44358315117438</v>
      </c>
      <c r="G1148" s="7">
        <v>75.259407117265638</v>
      </c>
      <c r="H1148" s="7">
        <v>70.640308865109787</v>
      </c>
      <c r="I1148" s="7">
        <v>238.15867361798922</v>
      </c>
    </row>
    <row r="1149" spans="1:9" x14ac:dyDescent="0.25">
      <c r="A1149" s="13"/>
      <c r="B1149" s="5">
        <f>DATE(YEAR(siječanj!B1149),MONTH(siječanj!B1149)+1,DAY(siječanj!B1149))</f>
        <v>43143</v>
      </c>
      <c r="C1149" s="9">
        <v>11.9375</v>
      </c>
      <c r="D1149">
        <v>1.1231957721920138</v>
      </c>
      <c r="E1149" s="6">
        <v>174.6562642517838</v>
      </c>
      <c r="F1149" s="7">
        <v>196.17317759445473</v>
      </c>
      <c r="G1149" s="7">
        <v>73.492890320656983</v>
      </c>
      <c r="H1149" s="7">
        <v>65.267487502495626</v>
      </c>
      <c r="I1149" s="7">
        <v>237.9453823564032</v>
      </c>
    </row>
    <row r="1150" spans="1:9" x14ac:dyDescent="0.25">
      <c r="A1150" s="13"/>
      <c r="B1150" s="5">
        <f>DATE(YEAR(siječanj!B1150),MONTH(siječanj!B1150)+1,DAY(siječanj!B1150))</f>
        <v>43143</v>
      </c>
      <c r="C1150" s="9">
        <v>11.9479166666667</v>
      </c>
      <c r="D1150">
        <v>1.1231957721920138</v>
      </c>
      <c r="E1150" s="6">
        <v>167.85402259096836</v>
      </c>
      <c r="F1150" s="7">
        <v>188.53292851959844</v>
      </c>
      <c r="G1150" s="7">
        <v>72.485638801556561</v>
      </c>
      <c r="H1150" s="7">
        <v>63.412473173680446</v>
      </c>
      <c r="I1150" s="7">
        <v>237.10167458769618</v>
      </c>
    </row>
    <row r="1151" spans="1:9" x14ac:dyDescent="0.25">
      <c r="A1151" s="13"/>
      <c r="B1151" s="5">
        <f>DATE(YEAR(siječanj!B1151),MONTH(siječanj!B1151)+1,DAY(siječanj!B1151))</f>
        <v>43143</v>
      </c>
      <c r="C1151" s="9">
        <v>11.9583333333333</v>
      </c>
      <c r="D1151">
        <v>1.1231957721920138</v>
      </c>
      <c r="E1151" s="6">
        <v>158.08759986846252</v>
      </c>
      <c r="F1151" s="7">
        <v>177.56332380823986</v>
      </c>
      <c r="G1151" s="7">
        <v>69.6961702212608</v>
      </c>
      <c r="H1151" s="7">
        <v>62.393246219813804</v>
      </c>
      <c r="I1151" s="7">
        <v>236.65583549920964</v>
      </c>
    </row>
    <row r="1152" spans="1:9" x14ac:dyDescent="0.25">
      <c r="A1152" s="13"/>
      <c r="B1152" s="5">
        <f>DATE(YEAR(siječanj!B1152),MONTH(siječanj!B1152)+1,DAY(siječanj!B1152))</f>
        <v>43143</v>
      </c>
      <c r="C1152" s="9">
        <v>11.96875</v>
      </c>
      <c r="D1152">
        <v>1.1231957721920138</v>
      </c>
      <c r="E1152" s="6">
        <v>147.60083614004293</v>
      </c>
      <c r="F1152" s="7">
        <v>165.78463512450242</v>
      </c>
      <c r="G1152" s="7">
        <v>67.558081835256573</v>
      </c>
      <c r="H1152" s="7">
        <v>61.200208629326596</v>
      </c>
      <c r="I1152" s="7">
        <v>237.16108133169843</v>
      </c>
    </row>
    <row r="1153" spans="1:9" x14ac:dyDescent="0.25">
      <c r="A1153" s="13"/>
      <c r="B1153" s="5">
        <f>DATE(YEAR(siječanj!B1153),MONTH(siječanj!B1153)+1,DAY(siječanj!B1153))</f>
        <v>43143</v>
      </c>
      <c r="C1153" s="9">
        <v>11.9791666666667</v>
      </c>
      <c r="D1153">
        <v>1.1231957721920138</v>
      </c>
      <c r="E1153" s="6">
        <v>136.91757312433029</v>
      </c>
      <c r="F1153" s="7">
        <v>153.78523927203867</v>
      </c>
      <c r="G1153" s="7">
        <v>66.419041298883471</v>
      </c>
      <c r="H1153" s="7">
        <v>59.469648078677253</v>
      </c>
      <c r="I1153" s="7">
        <v>238.08572047630574</v>
      </c>
    </row>
    <row r="1154" spans="1:9" ht="15.75" thickBot="1" x14ac:dyDescent="0.3">
      <c r="A1154" s="13"/>
      <c r="B1154" s="5">
        <f>DATE(YEAR(siječanj!B1154),MONTH(siječanj!B1154)+1,DAY(siječanj!B1154))</f>
        <v>43143</v>
      </c>
      <c r="C1154" s="9">
        <v>11.9895833333333</v>
      </c>
      <c r="D1154">
        <v>1.1231957721920138</v>
      </c>
      <c r="E1154" s="6">
        <v>126.57809831478623</v>
      </c>
      <c r="F1154" s="7">
        <v>142.17198487927297</v>
      </c>
      <c r="G1154" s="7">
        <v>64.663946163538881</v>
      </c>
      <c r="H1154" s="7">
        <v>58.502864542926353</v>
      </c>
      <c r="I1154" s="7">
        <v>239.61802446011393</v>
      </c>
    </row>
    <row r="1155" spans="1:9" x14ac:dyDescent="0.25">
      <c r="A1155" s="12">
        <f t="shared" ref="A1155" si="9">A1059+1</f>
        <v>44</v>
      </c>
      <c r="B1155" s="5">
        <f>DATE(YEAR(siječanj!B1155),MONTH(siječanj!B1155)+1,DAY(siječanj!B1155))</f>
        <v>43144</v>
      </c>
      <c r="C1155" s="9">
        <v>12</v>
      </c>
      <c r="D1155">
        <v>1.1189231288299379</v>
      </c>
      <c r="E1155" s="6">
        <v>114.13532286603153</v>
      </c>
      <c r="F1155" s="7">
        <v>127.70865257127515</v>
      </c>
      <c r="G1155" s="7">
        <v>63.380357131815494</v>
      </c>
      <c r="H1155" s="7">
        <v>58.938695597273373</v>
      </c>
      <c r="I1155" s="7">
        <v>240.73194916157246</v>
      </c>
    </row>
    <row r="1156" spans="1:9" x14ac:dyDescent="0.25">
      <c r="A1156" s="13"/>
      <c r="B1156" s="5">
        <f>DATE(YEAR(siječanj!B1156),MONTH(siječanj!B1156)+1,DAY(siječanj!B1156))</f>
        <v>43144</v>
      </c>
      <c r="C1156" s="9">
        <v>12.0104166666667</v>
      </c>
      <c r="D1156">
        <v>1.1189231288299379</v>
      </c>
      <c r="E1156" s="6">
        <v>105.0033692301236</v>
      </c>
      <c r="F1156" s="7">
        <v>117.49069843665512</v>
      </c>
      <c r="G1156" s="7">
        <v>62.031833766285928</v>
      </c>
      <c r="H1156" s="7">
        <v>58.463883180861444</v>
      </c>
      <c r="I1156" s="7">
        <v>241.48032713168507</v>
      </c>
    </row>
    <row r="1157" spans="1:9" x14ac:dyDescent="0.25">
      <c r="A1157" s="13"/>
      <c r="B1157" s="5">
        <f>DATE(YEAR(siječanj!B1157),MONTH(siječanj!B1157)+1,DAY(siječanj!B1157))</f>
        <v>43144</v>
      </c>
      <c r="C1157" s="9">
        <v>12.0208333333333</v>
      </c>
      <c r="D1157">
        <v>1.1189231288299379</v>
      </c>
      <c r="E1157" s="6">
        <v>97.401722665217719</v>
      </c>
      <c r="F1157" s="7">
        <v>108.98504027799129</v>
      </c>
      <c r="G1157" s="7">
        <v>61.102738067878782</v>
      </c>
      <c r="H1157" s="7">
        <v>58.557615856757437</v>
      </c>
      <c r="I1157" s="7">
        <v>241.51630018774512</v>
      </c>
    </row>
    <row r="1158" spans="1:9" x14ac:dyDescent="0.25">
      <c r="A1158" s="13"/>
      <c r="B1158" s="5">
        <f>DATE(YEAR(siječanj!B1158),MONTH(siječanj!B1158)+1,DAY(siječanj!B1158))</f>
        <v>43144</v>
      </c>
      <c r="C1158" s="9">
        <v>12.03125</v>
      </c>
      <c r="D1158">
        <v>1.1189231288299379</v>
      </c>
      <c r="E1158" s="6">
        <v>90.064445327947055</v>
      </c>
      <c r="F1158" s="7">
        <v>100.7751909626794</v>
      </c>
      <c r="G1158" s="7">
        <v>59.899253328784347</v>
      </c>
      <c r="H1158" s="7">
        <v>57.867538982945874</v>
      </c>
      <c r="I1158" s="7">
        <v>241.89123319464366</v>
      </c>
    </row>
    <row r="1159" spans="1:9" x14ac:dyDescent="0.25">
      <c r="A1159" s="13"/>
      <c r="B1159" s="5">
        <f>DATE(YEAR(siječanj!B1159),MONTH(siječanj!B1159)+1,DAY(siječanj!B1159))</f>
        <v>43144</v>
      </c>
      <c r="C1159" s="9">
        <v>12.0416666666667</v>
      </c>
      <c r="D1159">
        <v>1.1189231288299379</v>
      </c>
      <c r="E1159" s="6">
        <v>83.832536116354703</v>
      </c>
      <c r="F1159" s="7">
        <v>93.802163609060372</v>
      </c>
      <c r="G1159" s="7">
        <v>59.293796810155655</v>
      </c>
      <c r="H1159" s="7">
        <v>57.984559330042501</v>
      </c>
      <c r="I1159" s="7">
        <v>242.52029366195544</v>
      </c>
    </row>
    <row r="1160" spans="1:9" x14ac:dyDescent="0.25">
      <c r="A1160" s="13"/>
      <c r="B1160" s="5">
        <f>DATE(YEAR(siječanj!B1160),MONTH(siječanj!B1160)+1,DAY(siječanj!B1160))</f>
        <v>43144</v>
      </c>
      <c r="C1160" s="9">
        <v>12.0520833333333</v>
      </c>
      <c r="D1160">
        <v>1.1189231288299379</v>
      </c>
      <c r="E1160" s="6">
        <v>78.68286025580916</v>
      </c>
      <c r="F1160" s="7">
        <v>88.04007218271876</v>
      </c>
      <c r="G1160" s="7">
        <v>58.773832008621291</v>
      </c>
      <c r="H1160" s="7">
        <v>57.694482927880941</v>
      </c>
      <c r="I1160" s="7">
        <v>243.09970167162135</v>
      </c>
    </row>
    <row r="1161" spans="1:9" x14ac:dyDescent="0.25">
      <c r="A1161" s="13"/>
      <c r="B1161" s="5">
        <f>DATE(YEAR(siječanj!B1161),MONTH(siječanj!B1161)+1,DAY(siječanj!B1161))</f>
        <v>43144</v>
      </c>
      <c r="C1161" s="9">
        <v>12.0625</v>
      </c>
      <c r="D1161">
        <v>1.1189231288299379</v>
      </c>
      <c r="E1161" s="6">
        <v>75.176128311344854</v>
      </c>
      <c r="F1161" s="7">
        <v>84.116308703450869</v>
      </c>
      <c r="G1161" s="7">
        <v>58.800182580633589</v>
      </c>
      <c r="H1161" s="7">
        <v>57.161555690491063</v>
      </c>
      <c r="I1161" s="7">
        <v>242.77365209979251</v>
      </c>
    </row>
    <row r="1162" spans="1:9" x14ac:dyDescent="0.25">
      <c r="A1162" s="13"/>
      <c r="B1162" s="5">
        <f>DATE(YEAR(siječanj!B1162),MONTH(siječanj!B1162)+1,DAY(siječanj!B1162))</f>
        <v>43144</v>
      </c>
      <c r="C1162" s="9">
        <v>12.0729166666667</v>
      </c>
      <c r="D1162">
        <v>1.1189231288299379</v>
      </c>
      <c r="E1162" s="6">
        <v>71.664624602646825</v>
      </c>
      <c r="F1162" s="7">
        <v>80.187205986816537</v>
      </c>
      <c r="G1162" s="7">
        <v>58.153747889337502</v>
      </c>
      <c r="H1162" s="7">
        <v>57.150249008351771</v>
      </c>
      <c r="I1162" s="7">
        <v>242.75442353530005</v>
      </c>
    </row>
    <row r="1163" spans="1:9" x14ac:dyDescent="0.25">
      <c r="A1163" s="13"/>
      <c r="B1163" s="5">
        <f>DATE(YEAR(siječanj!B1163),MONTH(siječanj!B1163)+1,DAY(siječanj!B1163))</f>
        <v>43144</v>
      </c>
      <c r="C1163" s="9">
        <v>12.0833333333333</v>
      </c>
      <c r="D1163">
        <v>1.1189231288299379</v>
      </c>
      <c r="E1163" s="6">
        <v>69.268704026869486</v>
      </c>
      <c r="F1163" s="7">
        <v>77.506355039739731</v>
      </c>
      <c r="G1163" s="7">
        <v>57.460453452355871</v>
      </c>
      <c r="H1163" s="7">
        <v>56.976125300660257</v>
      </c>
      <c r="I1163" s="7">
        <v>242.67588522965306</v>
      </c>
    </row>
    <row r="1164" spans="1:9" x14ac:dyDescent="0.25">
      <c r="A1164" s="13"/>
      <c r="B1164" s="5">
        <f>DATE(YEAR(siječanj!B1164),MONTH(siječanj!B1164)+1,DAY(siječanj!B1164))</f>
        <v>43144</v>
      </c>
      <c r="C1164" s="9">
        <v>12.09375</v>
      </c>
      <c r="D1164">
        <v>1.1189231288299379</v>
      </c>
      <c r="E1164" s="6">
        <v>67.085984409125558</v>
      </c>
      <c r="F1164" s="7">
        <v>75.064059575695211</v>
      </c>
      <c r="G1164" s="7">
        <v>56.716249662036866</v>
      </c>
      <c r="H1164" s="7">
        <v>56.655231466668553</v>
      </c>
      <c r="I1164" s="7">
        <v>242.98399427480231</v>
      </c>
    </row>
    <row r="1165" spans="1:9" x14ac:dyDescent="0.25">
      <c r="A1165" s="13"/>
      <c r="B1165" s="5">
        <f>DATE(YEAR(siječanj!B1165),MONTH(siječanj!B1165)+1,DAY(siječanj!B1165))</f>
        <v>43144</v>
      </c>
      <c r="C1165" s="9">
        <v>12.1041666666667</v>
      </c>
      <c r="D1165">
        <v>1.1189231288299379</v>
      </c>
      <c r="E1165" s="6">
        <v>66.03661186057883</v>
      </c>
      <c r="F1165" s="7">
        <v>73.889892360367057</v>
      </c>
      <c r="G1165" s="7">
        <v>56.453872850396181</v>
      </c>
      <c r="H1165" s="7">
        <v>56.426308280365824</v>
      </c>
      <c r="I1165" s="7">
        <v>242.67797929112837</v>
      </c>
    </row>
    <row r="1166" spans="1:9" x14ac:dyDescent="0.25">
      <c r="A1166" s="13"/>
      <c r="B1166" s="5">
        <f>DATE(YEAR(siječanj!B1166),MONTH(siječanj!B1166)+1,DAY(siječanj!B1166))</f>
        <v>43144</v>
      </c>
      <c r="C1166" s="9">
        <v>12.1145833333333</v>
      </c>
      <c r="D1166">
        <v>1.1189231288299379</v>
      </c>
      <c r="E1166" s="6">
        <v>64.512652594834691</v>
      </c>
      <c r="F1166" s="7">
        <v>72.184699090531254</v>
      </c>
      <c r="G1166" s="7">
        <v>56.040688328403654</v>
      </c>
      <c r="H1166" s="7">
        <v>57.831812757272509</v>
      </c>
      <c r="I1166" s="7">
        <v>242.64436030417664</v>
      </c>
    </row>
    <row r="1167" spans="1:9" x14ac:dyDescent="0.25">
      <c r="A1167" s="13"/>
      <c r="B1167" s="5">
        <f>DATE(YEAR(siječanj!B1167),MONTH(siječanj!B1167)+1,DAY(siječanj!B1167))</f>
        <v>43144</v>
      </c>
      <c r="C1167" s="9">
        <v>12.125</v>
      </c>
      <c r="D1167">
        <v>1.1189231288299379</v>
      </c>
      <c r="E1167" s="6">
        <v>64.067591106843238</v>
      </c>
      <c r="F1167" s="7">
        <v>71.686709497866147</v>
      </c>
      <c r="G1167" s="7">
        <v>56.968048480674291</v>
      </c>
      <c r="H1167" s="7">
        <v>56.927639421979855</v>
      </c>
      <c r="I1167" s="7">
        <v>242.03643945746015</v>
      </c>
    </row>
    <row r="1168" spans="1:9" x14ac:dyDescent="0.25">
      <c r="A1168" s="13"/>
      <c r="B1168" s="5">
        <f>DATE(YEAR(siječanj!B1168),MONTH(siječanj!B1168)+1,DAY(siječanj!B1168))</f>
        <v>43144</v>
      </c>
      <c r="C1168" s="9">
        <v>12.1354166666667</v>
      </c>
      <c r="D1168">
        <v>1.1189231288299379</v>
      </c>
      <c r="E1168" s="6">
        <v>63.130100609656736</v>
      </c>
      <c r="F1168" s="7">
        <v>70.63772969750589</v>
      </c>
      <c r="G1168" s="7">
        <v>57.510643678937612</v>
      </c>
      <c r="H1168" s="7">
        <v>56.416402390582441</v>
      </c>
      <c r="I1168" s="7">
        <v>242.25675092513819</v>
      </c>
    </row>
    <row r="1169" spans="1:9" x14ac:dyDescent="0.25">
      <c r="A1169" s="13"/>
      <c r="B1169" s="5">
        <f>DATE(YEAR(siječanj!B1169),MONTH(siječanj!B1169)+1,DAY(siječanj!B1169))</f>
        <v>43144</v>
      </c>
      <c r="C1169" s="9">
        <v>12.1458333333333</v>
      </c>
      <c r="D1169">
        <v>1.1189231288299379</v>
      </c>
      <c r="E1169" s="6">
        <v>62.8037936640618</v>
      </c>
      <c r="F1169" s="7">
        <v>70.272617308981864</v>
      </c>
      <c r="G1169" s="7">
        <v>57.106309638747668</v>
      </c>
      <c r="H1169" s="7">
        <v>56.98878059664365</v>
      </c>
      <c r="I1169" s="7">
        <v>242.16275216561903</v>
      </c>
    </row>
    <row r="1170" spans="1:9" x14ac:dyDescent="0.25">
      <c r="A1170" s="13"/>
      <c r="B1170" s="5">
        <f>DATE(YEAR(siječanj!B1170),MONTH(siječanj!B1170)+1,DAY(siječanj!B1170))</f>
        <v>43144</v>
      </c>
      <c r="C1170" s="9">
        <v>12.15625</v>
      </c>
      <c r="D1170">
        <v>1.1189231288299379</v>
      </c>
      <c r="E1170" s="6">
        <v>62.267439826170971</v>
      </c>
      <c r="F1170" s="7">
        <v>69.67247859452911</v>
      </c>
      <c r="G1170" s="7">
        <v>57.520317741661451</v>
      </c>
      <c r="H1170" s="7">
        <v>55.328845668615195</v>
      </c>
      <c r="I1170" s="7">
        <v>242.07504659084876</v>
      </c>
    </row>
    <row r="1171" spans="1:9" x14ac:dyDescent="0.25">
      <c r="A1171" s="13"/>
      <c r="B1171" s="5">
        <f>DATE(YEAR(siječanj!B1171),MONTH(siječanj!B1171)+1,DAY(siječanj!B1171))</f>
        <v>43144</v>
      </c>
      <c r="C1171" s="9">
        <v>12.1666666666667</v>
      </c>
      <c r="D1171">
        <v>1.1189231288299379</v>
      </c>
      <c r="E1171" s="6">
        <v>62.024897130177344</v>
      </c>
      <c r="F1171" s="7">
        <v>69.401091962253076</v>
      </c>
      <c r="G1171" s="7">
        <v>57.592833037411104</v>
      </c>
      <c r="H1171" s="7">
        <v>55.321990214907743</v>
      </c>
      <c r="I1171" s="7">
        <v>241.73721067300849</v>
      </c>
    </row>
    <row r="1172" spans="1:9" x14ac:dyDescent="0.25">
      <c r="A1172" s="13"/>
      <c r="B1172" s="5">
        <f>DATE(YEAR(siječanj!B1172),MONTH(siječanj!B1172)+1,DAY(siječanj!B1172))</f>
        <v>43144</v>
      </c>
      <c r="C1172" s="9">
        <v>12.1770833333333</v>
      </c>
      <c r="D1172">
        <v>1.1189231288299379</v>
      </c>
      <c r="E1172" s="6">
        <v>63.064857073740036</v>
      </c>
      <c r="F1172" s="7">
        <v>70.564727196162039</v>
      </c>
      <c r="G1172" s="7">
        <v>57.094558545115106</v>
      </c>
      <c r="H1172" s="7">
        <v>56.61828105283314</v>
      </c>
      <c r="I1172" s="7">
        <v>241.87340567128155</v>
      </c>
    </row>
    <row r="1173" spans="1:9" x14ac:dyDescent="0.25">
      <c r="A1173" s="13"/>
      <c r="B1173" s="5">
        <f>DATE(YEAR(siječanj!B1173),MONTH(siječanj!B1173)+1,DAY(siječanj!B1173))</f>
        <v>43144</v>
      </c>
      <c r="C1173" s="9">
        <v>12.1875</v>
      </c>
      <c r="D1173">
        <v>1.1189231288299379</v>
      </c>
      <c r="E1173" s="6">
        <v>63.005000245691434</v>
      </c>
      <c r="F1173" s="7">
        <v>70.497752006840074</v>
      </c>
      <c r="G1173" s="7">
        <v>57.797514992416843</v>
      </c>
      <c r="H1173" s="7">
        <v>57.075252431932611</v>
      </c>
      <c r="I1173" s="7">
        <v>241.85483912622394</v>
      </c>
    </row>
    <row r="1174" spans="1:9" x14ac:dyDescent="0.25">
      <c r="A1174" s="13"/>
      <c r="B1174" s="5">
        <f>DATE(YEAR(siječanj!B1174),MONTH(siječanj!B1174)+1,DAY(siječanj!B1174))</f>
        <v>43144</v>
      </c>
      <c r="C1174" s="9">
        <v>12.1979166666667</v>
      </c>
      <c r="D1174">
        <v>1.1189231288299379</v>
      </c>
      <c r="E1174" s="6">
        <v>64.831403668483532</v>
      </c>
      <c r="F1174" s="7">
        <v>72.541357039176305</v>
      </c>
      <c r="G1174" s="7">
        <v>57.732701182647908</v>
      </c>
      <c r="H1174" s="7">
        <v>56.878832444765145</v>
      </c>
      <c r="I1174" s="7">
        <v>242.22568601316635</v>
      </c>
    </row>
    <row r="1175" spans="1:9" x14ac:dyDescent="0.25">
      <c r="A1175" s="13"/>
      <c r="B1175" s="5">
        <f>DATE(YEAR(siječanj!B1175),MONTH(siječanj!B1175)+1,DAY(siječanj!B1175))</f>
        <v>43144</v>
      </c>
      <c r="C1175" s="9">
        <v>12.2083333333333</v>
      </c>
      <c r="D1175">
        <v>1.1189231288299379</v>
      </c>
      <c r="E1175" s="6">
        <v>66.155892080598264</v>
      </c>
      <c r="F1175" s="7">
        <v>74.023357757358724</v>
      </c>
      <c r="G1175" s="7">
        <v>55.952878532326075</v>
      </c>
      <c r="H1175" s="7">
        <v>57.459302333890889</v>
      </c>
      <c r="I1175" s="7">
        <v>241.54632906930223</v>
      </c>
    </row>
    <row r="1176" spans="1:9" x14ac:dyDescent="0.25">
      <c r="A1176" s="13"/>
      <c r="B1176" s="5">
        <f>DATE(YEAR(siječanj!B1176),MONTH(siječanj!B1176)+1,DAY(siječanj!B1176))</f>
        <v>43144</v>
      </c>
      <c r="C1176" s="9">
        <v>12.21875</v>
      </c>
      <c r="D1176">
        <v>1.1189231288299379</v>
      </c>
      <c r="E1176" s="6">
        <v>69.251857546821668</v>
      </c>
      <c r="F1176" s="7">
        <v>77.487505123574849</v>
      </c>
      <c r="G1176" s="7">
        <v>55.757898762319535</v>
      </c>
      <c r="H1176" s="7">
        <v>60.126142059531944</v>
      </c>
      <c r="I1176" s="7">
        <v>240.09701252175404</v>
      </c>
    </row>
    <row r="1177" spans="1:9" x14ac:dyDescent="0.25">
      <c r="A1177" s="13"/>
      <c r="B1177" s="5">
        <f>DATE(YEAR(siječanj!B1177),MONTH(siječanj!B1177)+1,DAY(siječanj!B1177))</f>
        <v>43144</v>
      </c>
      <c r="C1177" s="9">
        <v>12.2291666666667</v>
      </c>
      <c r="D1177">
        <v>1.1189231288299379</v>
      </c>
      <c r="E1177" s="6">
        <v>72.495432297717187</v>
      </c>
      <c r="F1177" s="7">
        <v>81.116815932440659</v>
      </c>
      <c r="G1177" s="7">
        <v>56.467174686641449</v>
      </c>
      <c r="H1177" s="7">
        <v>61.45699112721217</v>
      </c>
      <c r="I1177" s="7">
        <v>239.97100982269606</v>
      </c>
    </row>
    <row r="1178" spans="1:9" x14ac:dyDescent="0.25">
      <c r="A1178" s="13"/>
      <c r="B1178" s="5">
        <f>DATE(YEAR(siječanj!B1178),MONTH(siječanj!B1178)+1,DAY(siječanj!B1178))</f>
        <v>43144</v>
      </c>
      <c r="C1178" s="9">
        <v>12.2395833333333</v>
      </c>
      <c r="D1178">
        <v>1.1189231288299379</v>
      </c>
      <c r="E1178" s="6">
        <v>79.395871530339122</v>
      </c>
      <c r="F1178" s="7">
        <v>88.837876988906842</v>
      </c>
      <c r="G1178" s="7">
        <v>57.106165009902966</v>
      </c>
      <c r="H1178" s="7">
        <v>59.925628066052056</v>
      </c>
      <c r="I1178" s="7">
        <v>238.76513642190199</v>
      </c>
    </row>
    <row r="1179" spans="1:9" x14ac:dyDescent="0.25">
      <c r="A1179" s="13"/>
      <c r="B1179" s="5">
        <f>DATE(YEAR(siječanj!B1179),MONTH(siječanj!B1179)+1,DAY(siječanj!B1179))</f>
        <v>43144</v>
      </c>
      <c r="C1179" s="9">
        <v>12.25</v>
      </c>
      <c r="D1179">
        <v>1.1189231288299379</v>
      </c>
      <c r="E1179" s="6">
        <v>84.554003857701716</v>
      </c>
      <c r="F1179" s="7">
        <v>94.609430551558248</v>
      </c>
      <c r="G1179" s="7">
        <v>59.699034780625027</v>
      </c>
      <c r="H1179" s="7">
        <v>60.13378821838014</v>
      </c>
      <c r="I1179" s="7">
        <v>235.36018646287457</v>
      </c>
    </row>
    <row r="1180" spans="1:9" x14ac:dyDescent="0.25">
      <c r="A1180" s="13"/>
      <c r="B1180" s="5">
        <f>DATE(YEAR(siječanj!B1180),MONTH(siječanj!B1180)+1,DAY(siječanj!B1180))</f>
        <v>43144</v>
      </c>
      <c r="C1180" s="9">
        <v>12.2604166666667</v>
      </c>
      <c r="D1180">
        <v>1.1189231288299379</v>
      </c>
      <c r="E1180" s="6">
        <v>91.12894053067626</v>
      </c>
      <c r="F1180" s="7">
        <v>101.96627926554163</v>
      </c>
      <c r="G1180" s="7">
        <v>67.751980906395715</v>
      </c>
      <c r="H1180" s="7">
        <v>61.26942141839654</v>
      </c>
      <c r="I1180" s="7">
        <v>222.02912110313542</v>
      </c>
    </row>
    <row r="1181" spans="1:9" x14ac:dyDescent="0.25">
      <c r="A1181" s="13"/>
      <c r="B1181" s="5">
        <f>DATE(YEAR(siječanj!B1181),MONTH(siječanj!B1181)+1,DAY(siječanj!B1181))</f>
        <v>43144</v>
      </c>
      <c r="C1181" s="9">
        <v>12.2708333333333</v>
      </c>
      <c r="D1181">
        <v>1.1189231288299379</v>
      </c>
      <c r="E1181" s="6">
        <v>96.752249945785934</v>
      </c>
      <c r="F1181" s="7">
        <v>108.25833023067499</v>
      </c>
      <c r="G1181" s="7">
        <v>76.925519355903361</v>
      </c>
      <c r="H1181" s="7">
        <v>62.375292798014343</v>
      </c>
      <c r="I1181" s="7">
        <v>212.79845711877283</v>
      </c>
    </row>
    <row r="1182" spans="1:9" x14ac:dyDescent="0.25">
      <c r="A1182" s="13"/>
      <c r="B1182" s="5">
        <f>DATE(YEAR(siječanj!B1182),MONTH(siječanj!B1182)+1,DAY(siječanj!B1182))</f>
        <v>43144</v>
      </c>
      <c r="C1182" s="9">
        <v>12.28125</v>
      </c>
      <c r="D1182">
        <v>1.1189231288299379</v>
      </c>
      <c r="E1182" s="6">
        <v>103.13115746579435</v>
      </c>
      <c r="F1182" s="7">
        <v>115.39583739147962</v>
      </c>
      <c r="G1182" s="7">
        <v>78.292169536636393</v>
      </c>
      <c r="H1182" s="7">
        <v>66.902717912040814</v>
      </c>
      <c r="I1182" s="7">
        <v>192.76133988964332</v>
      </c>
    </row>
    <row r="1183" spans="1:9" x14ac:dyDescent="0.25">
      <c r="A1183" s="13"/>
      <c r="B1183" s="5">
        <f>DATE(YEAR(siječanj!B1183),MONTH(siječanj!B1183)+1,DAY(siječanj!B1183))</f>
        <v>43144</v>
      </c>
      <c r="C1183" s="9">
        <v>12.2916666666667</v>
      </c>
      <c r="D1183">
        <v>1.1189231288299379</v>
      </c>
      <c r="E1183" s="6">
        <v>108.7341350590318</v>
      </c>
      <c r="F1183" s="7">
        <v>121.66513861086891</v>
      </c>
      <c r="G1183" s="7">
        <v>86.093766800175416</v>
      </c>
      <c r="H1183" s="7">
        <v>79.178808567606481</v>
      </c>
      <c r="I1183" s="7">
        <v>152.48981863964104</v>
      </c>
    </row>
    <row r="1184" spans="1:9" x14ac:dyDescent="0.25">
      <c r="A1184" s="13"/>
      <c r="B1184" s="5">
        <f>DATE(YEAR(siječanj!B1184),MONTH(siječanj!B1184)+1,DAY(siječanj!B1184))</f>
        <v>43144</v>
      </c>
      <c r="C1184" s="9">
        <v>12.3020833333333</v>
      </c>
      <c r="D1184">
        <v>1.1189231288299379</v>
      </c>
      <c r="E1184" s="6">
        <v>110.419232369404</v>
      </c>
      <c r="F1184" s="7">
        <v>123.55063296577349</v>
      </c>
      <c r="G1184" s="7">
        <v>108.96665789210178</v>
      </c>
      <c r="H1184" s="7">
        <v>96.556950232999981</v>
      </c>
      <c r="I1184" s="7">
        <v>118.11935162673457</v>
      </c>
    </row>
    <row r="1185" spans="1:9" x14ac:dyDescent="0.25">
      <c r="A1185" s="13"/>
      <c r="B1185" s="5">
        <f>DATE(YEAR(siječanj!B1185),MONTH(siječanj!B1185)+1,DAY(siječanj!B1185))</f>
        <v>43144</v>
      </c>
      <c r="C1185" s="9">
        <v>12.3125</v>
      </c>
      <c r="D1185">
        <v>1.1189231288299379</v>
      </c>
      <c r="E1185" s="6">
        <v>113.83144747726682</v>
      </c>
      <c r="F1185" s="7">
        <v>127.36863937050414</v>
      </c>
      <c r="G1185" s="7">
        <v>124.0530051727425</v>
      </c>
      <c r="H1185" s="7">
        <v>105.23760828409787</v>
      </c>
      <c r="I1185" s="7">
        <v>61.459212256496265</v>
      </c>
    </row>
    <row r="1186" spans="1:9" x14ac:dyDescent="0.25">
      <c r="A1186" s="13"/>
      <c r="B1186" s="5">
        <f>DATE(YEAR(siječanj!B1186),MONTH(siječanj!B1186)+1,DAY(siječanj!B1186))</f>
        <v>43144</v>
      </c>
      <c r="C1186" s="9">
        <v>12.3229166666667</v>
      </c>
      <c r="D1186">
        <v>1.1189231288299379</v>
      </c>
      <c r="E1186" s="6">
        <v>114.28882569114779</v>
      </c>
      <c r="F1186" s="7">
        <v>127.88041043263848</v>
      </c>
      <c r="G1186" s="7">
        <v>135.0294064510276</v>
      </c>
      <c r="H1186" s="7">
        <v>118.65018305079586</v>
      </c>
      <c r="I1186" s="7">
        <v>18.629387902456287</v>
      </c>
    </row>
    <row r="1187" spans="1:9" x14ac:dyDescent="0.25">
      <c r="A1187" s="13"/>
      <c r="B1187" s="5">
        <f>DATE(YEAR(siječanj!B1187),MONTH(siječanj!B1187)+1,DAY(siječanj!B1187))</f>
        <v>43144</v>
      </c>
      <c r="C1187" s="9">
        <v>12.3333333333333</v>
      </c>
      <c r="D1187">
        <v>1.1189231288299379</v>
      </c>
      <c r="E1187" s="6">
        <v>113.0048918198747</v>
      </c>
      <c r="F1187" s="7">
        <v>126.44378712818286</v>
      </c>
      <c r="G1187" s="7">
        <v>145.99254205027864</v>
      </c>
      <c r="H1187" s="7">
        <v>124.60467440830776</v>
      </c>
      <c r="I1187" s="7">
        <v>4.5347511265709182</v>
      </c>
    </row>
    <row r="1188" spans="1:9" x14ac:dyDescent="0.25">
      <c r="A1188" s="13"/>
      <c r="B1188" s="5">
        <f>DATE(YEAR(siječanj!B1188),MONTH(siječanj!B1188)+1,DAY(siječanj!B1188))</f>
        <v>43144</v>
      </c>
      <c r="C1188" s="9">
        <v>12.34375</v>
      </c>
      <c r="D1188">
        <v>1.1189231288299379</v>
      </c>
      <c r="E1188" s="6">
        <v>111.74935346684057</v>
      </c>
      <c r="F1188" s="7">
        <v>125.03893622583993</v>
      </c>
      <c r="G1188" s="7">
        <v>164.36486471763135</v>
      </c>
      <c r="H1188" s="7">
        <v>138.29606705980817</v>
      </c>
      <c r="I1188" s="7">
        <v>2.8056633657864816</v>
      </c>
    </row>
    <row r="1189" spans="1:9" x14ac:dyDescent="0.25">
      <c r="A1189" s="13"/>
      <c r="B1189" s="5">
        <f>DATE(YEAR(siječanj!B1189),MONTH(siječanj!B1189)+1,DAY(siječanj!B1189))</f>
        <v>43144</v>
      </c>
      <c r="C1189" s="9">
        <v>12.3541666666667</v>
      </c>
      <c r="D1189">
        <v>1.1189231288299379</v>
      </c>
      <c r="E1189" s="6">
        <v>112.77801233335499</v>
      </c>
      <c r="F1189" s="7">
        <v>126.1899264232589</v>
      </c>
      <c r="G1189" s="7">
        <v>174.78876773925853</v>
      </c>
      <c r="H1189" s="7">
        <v>151.58284746195957</v>
      </c>
      <c r="I1189" s="7">
        <v>2.5006464114116826</v>
      </c>
    </row>
    <row r="1190" spans="1:9" x14ac:dyDescent="0.25">
      <c r="A1190" s="13"/>
      <c r="B1190" s="5">
        <f>DATE(YEAR(siječanj!B1190),MONTH(siječanj!B1190)+1,DAY(siječanj!B1190))</f>
        <v>43144</v>
      </c>
      <c r="C1190" s="9">
        <v>12.3645833333333</v>
      </c>
      <c r="D1190">
        <v>1.1189231288299379</v>
      </c>
      <c r="E1190" s="6">
        <v>112.94287078697097</v>
      </c>
      <c r="F1190" s="7">
        <v>126.37439035999296</v>
      </c>
      <c r="G1190" s="7">
        <v>196.14169805759298</v>
      </c>
      <c r="H1190" s="7">
        <v>165.15296922451546</v>
      </c>
      <c r="I1190" s="7">
        <v>2.2365116572145709</v>
      </c>
    </row>
    <row r="1191" spans="1:9" x14ac:dyDescent="0.25">
      <c r="A1191" s="13"/>
      <c r="B1191" s="5">
        <f>DATE(YEAR(siječanj!B1191),MONTH(siječanj!B1191)+1,DAY(siječanj!B1191))</f>
        <v>43144</v>
      </c>
      <c r="C1191" s="9">
        <v>12.375</v>
      </c>
      <c r="D1191">
        <v>1.1189231288299379</v>
      </c>
      <c r="E1191" s="6">
        <v>114.43911493985223</v>
      </c>
      <c r="F1191" s="7">
        <v>128.04857254902836</v>
      </c>
      <c r="G1191" s="7">
        <v>226.83336510583538</v>
      </c>
      <c r="H1191" s="7">
        <v>170.57494675900037</v>
      </c>
      <c r="I1191" s="7">
        <v>2.0011917489341418</v>
      </c>
    </row>
    <row r="1192" spans="1:9" x14ac:dyDescent="0.25">
      <c r="A1192" s="13"/>
      <c r="B1192" s="5">
        <f>DATE(YEAR(siječanj!B1192),MONTH(siječanj!B1192)+1,DAY(siječanj!B1192))</f>
        <v>43144</v>
      </c>
      <c r="C1192" s="9">
        <v>12.3854166666667</v>
      </c>
      <c r="D1192">
        <v>1.1189231288299379</v>
      </c>
      <c r="E1192" s="6">
        <v>114.62002342232505</v>
      </c>
      <c r="F1192" s="7">
        <v>128.25099523426871</v>
      </c>
      <c r="G1192" s="7">
        <v>224.79643254430101</v>
      </c>
      <c r="H1192" s="7">
        <v>192.68543460928362</v>
      </c>
      <c r="I1192" s="7">
        <v>1.7992878216457981</v>
      </c>
    </row>
    <row r="1193" spans="1:9" x14ac:dyDescent="0.25">
      <c r="A1193" s="13"/>
      <c r="B1193" s="5">
        <f>DATE(YEAR(siječanj!B1193),MONTH(siječanj!B1193)+1,DAY(siječanj!B1193))</f>
        <v>43144</v>
      </c>
      <c r="C1193" s="9">
        <v>12.3958333333333</v>
      </c>
      <c r="D1193">
        <v>1.1189231288299379</v>
      </c>
      <c r="E1193" s="6">
        <v>114.58838358049255</v>
      </c>
      <c r="F1193" s="7">
        <v>128.21559268344981</v>
      </c>
      <c r="G1193" s="7">
        <v>222.74015989225478</v>
      </c>
      <c r="H1193" s="7">
        <v>199.38725069554241</v>
      </c>
      <c r="I1193" s="7">
        <v>2.0210993333605805</v>
      </c>
    </row>
    <row r="1194" spans="1:9" x14ac:dyDescent="0.25">
      <c r="A1194" s="13"/>
      <c r="B1194" s="5">
        <f>DATE(YEAR(siječanj!B1194),MONTH(siječanj!B1194)+1,DAY(siječanj!B1194))</f>
        <v>43144</v>
      </c>
      <c r="C1194" s="9">
        <v>12.40625</v>
      </c>
      <c r="D1194">
        <v>1.1189231288299379</v>
      </c>
      <c r="E1194" s="6">
        <v>115.18829878590671</v>
      </c>
      <c r="F1194" s="7">
        <v>128.88685168212447</v>
      </c>
      <c r="G1194" s="7">
        <v>223.90977737687999</v>
      </c>
      <c r="H1194" s="7">
        <v>203.19989843100569</v>
      </c>
      <c r="I1194" s="7">
        <v>2.0377648226089149</v>
      </c>
    </row>
    <row r="1195" spans="1:9" x14ac:dyDescent="0.25">
      <c r="A1195" s="13"/>
      <c r="B1195" s="5">
        <f>DATE(YEAR(siječanj!B1195),MONTH(siječanj!B1195)+1,DAY(siječanj!B1195))</f>
        <v>43144</v>
      </c>
      <c r="C1195" s="9">
        <v>12.4166666666667</v>
      </c>
      <c r="D1195">
        <v>1.1189231288299379</v>
      </c>
      <c r="E1195" s="6">
        <v>115.70441105978128</v>
      </c>
      <c r="F1195" s="7">
        <v>129.46434164243576</v>
      </c>
      <c r="G1195" s="7">
        <v>234.00146794221183</v>
      </c>
      <c r="H1195" s="7">
        <v>204.53681224725264</v>
      </c>
      <c r="I1195" s="7">
        <v>2.1526181943563634</v>
      </c>
    </row>
    <row r="1196" spans="1:9" x14ac:dyDescent="0.25">
      <c r="A1196" s="13"/>
      <c r="B1196" s="5">
        <f>DATE(YEAR(siječanj!B1196),MONTH(siječanj!B1196)+1,DAY(siječanj!B1196))</f>
        <v>43144</v>
      </c>
      <c r="C1196" s="9">
        <v>12.4270833333333</v>
      </c>
      <c r="D1196">
        <v>1.1189231288299379</v>
      </c>
      <c r="E1196" s="6">
        <v>117.62534222946518</v>
      </c>
      <c r="F1196" s="7">
        <v>131.61371595708539</v>
      </c>
      <c r="G1196" s="7">
        <v>233.60450193816621</v>
      </c>
      <c r="H1196" s="7">
        <v>201.53353751855943</v>
      </c>
      <c r="I1196" s="7">
        <v>2.0649616210246187</v>
      </c>
    </row>
    <row r="1197" spans="1:9" x14ac:dyDescent="0.25">
      <c r="A1197" s="13"/>
      <c r="B1197" s="5">
        <f>DATE(YEAR(siječanj!B1197),MONTH(siječanj!B1197)+1,DAY(siječanj!B1197))</f>
        <v>43144</v>
      </c>
      <c r="C1197" s="9">
        <v>12.4375</v>
      </c>
      <c r="D1197">
        <v>1.1189231288299379</v>
      </c>
      <c r="E1197" s="6">
        <v>119.28824900123804</v>
      </c>
      <c r="F1197" s="7">
        <v>133.47438080511</v>
      </c>
      <c r="G1197" s="7">
        <v>225.37253342492178</v>
      </c>
      <c r="H1197" s="7">
        <v>201.09386130926407</v>
      </c>
      <c r="I1197" s="7">
        <v>2.0437039969651023</v>
      </c>
    </row>
    <row r="1198" spans="1:9" x14ac:dyDescent="0.25">
      <c r="A1198" s="13"/>
      <c r="B1198" s="5">
        <f>DATE(YEAR(siječanj!B1198),MONTH(siječanj!B1198)+1,DAY(siječanj!B1198))</f>
        <v>43144</v>
      </c>
      <c r="C1198" s="9">
        <v>12.4479166666667</v>
      </c>
      <c r="D1198">
        <v>1.1189231288299379</v>
      </c>
      <c r="E1198" s="6">
        <v>120.21983306400095</v>
      </c>
      <c r="F1198" s="7">
        <v>134.51675175938476</v>
      </c>
      <c r="G1198" s="7">
        <v>224.14123977296424</v>
      </c>
      <c r="H1198" s="7">
        <v>206.84144479873169</v>
      </c>
      <c r="I1198" s="7">
        <v>2.1177771715293621</v>
      </c>
    </row>
    <row r="1199" spans="1:9" x14ac:dyDescent="0.25">
      <c r="A1199" s="13"/>
      <c r="B1199" s="5">
        <f>DATE(YEAR(siječanj!B1199),MONTH(siječanj!B1199)+1,DAY(siječanj!B1199))</f>
        <v>43144</v>
      </c>
      <c r="C1199" s="9">
        <v>12.4583333333333</v>
      </c>
      <c r="D1199">
        <v>1.1189231288299379</v>
      </c>
      <c r="E1199" s="6">
        <v>120.36233335728501</v>
      </c>
      <c r="F1199" s="7">
        <v>134.67619863340536</v>
      </c>
      <c r="G1199" s="7">
        <v>221.35542708846529</v>
      </c>
      <c r="H1199" s="7">
        <v>208.18546693378187</v>
      </c>
      <c r="I1199" s="7">
        <v>2.2052917406922932</v>
      </c>
    </row>
    <row r="1200" spans="1:9" x14ac:dyDescent="0.25">
      <c r="A1200" s="13"/>
      <c r="B1200" s="5">
        <f>DATE(YEAR(siječanj!B1200),MONTH(siječanj!B1200)+1,DAY(siječanj!B1200))</f>
        <v>43144</v>
      </c>
      <c r="C1200" s="9">
        <v>12.46875</v>
      </c>
      <c r="D1200">
        <v>1.1189231288299379</v>
      </c>
      <c r="E1200" s="6">
        <v>119.62630632947217</v>
      </c>
      <c r="F1200" s="7">
        <v>133.85264096854161</v>
      </c>
      <c r="G1200" s="7">
        <v>219.44829891505671</v>
      </c>
      <c r="H1200" s="7">
        <v>203.28010483114397</v>
      </c>
      <c r="I1200" s="7">
        <v>2.1868902004787558</v>
      </c>
    </row>
    <row r="1201" spans="1:9" x14ac:dyDescent="0.25">
      <c r="A1201" s="13"/>
      <c r="B1201" s="5">
        <f>DATE(YEAR(siječanj!B1201),MONTH(siječanj!B1201)+1,DAY(siječanj!B1201))</f>
        <v>43144</v>
      </c>
      <c r="C1201" s="9">
        <v>12.4791666666667</v>
      </c>
      <c r="D1201">
        <v>1.1189231288299379</v>
      </c>
      <c r="E1201" s="6">
        <v>120.36968689293849</v>
      </c>
      <c r="F1201" s="7">
        <v>134.68442667452672</v>
      </c>
      <c r="G1201" s="7">
        <v>218.46778364488782</v>
      </c>
      <c r="H1201" s="7">
        <v>198.5424605204382</v>
      </c>
      <c r="I1201" s="7">
        <v>2.2455929238130787</v>
      </c>
    </row>
    <row r="1202" spans="1:9" x14ac:dyDescent="0.25">
      <c r="A1202" s="13"/>
      <c r="B1202" s="5">
        <f>DATE(YEAR(siječanj!B1202),MONTH(siječanj!B1202)+1,DAY(siječanj!B1202))</f>
        <v>43144</v>
      </c>
      <c r="C1202" s="9">
        <v>12.4895833333333</v>
      </c>
      <c r="D1202">
        <v>1.1189231288299379</v>
      </c>
      <c r="E1202" s="6">
        <v>121.0137788555696</v>
      </c>
      <c r="F1202" s="7">
        <v>135.40511606860812</v>
      </c>
      <c r="G1202" s="7">
        <v>214.21223657058988</v>
      </c>
      <c r="H1202" s="7">
        <v>194.18760981367518</v>
      </c>
      <c r="I1202" s="7">
        <v>1.9718038861954197</v>
      </c>
    </row>
    <row r="1203" spans="1:9" x14ac:dyDescent="0.25">
      <c r="A1203" s="13"/>
      <c r="B1203" s="5">
        <f>DATE(YEAR(siječanj!B1203),MONTH(siječanj!B1203)+1,DAY(siječanj!B1203))</f>
        <v>43144</v>
      </c>
      <c r="C1203" s="9">
        <v>12.5</v>
      </c>
      <c r="D1203">
        <v>1.1189231288299379</v>
      </c>
      <c r="E1203" s="6">
        <v>121.67417079188958</v>
      </c>
      <c r="F1203" s="7">
        <v>136.14404388024934</v>
      </c>
      <c r="G1203" s="7">
        <v>217.63433582244789</v>
      </c>
      <c r="H1203" s="7">
        <v>194.71883121510155</v>
      </c>
      <c r="I1203" s="7">
        <v>1.8550184577286326</v>
      </c>
    </row>
    <row r="1204" spans="1:9" x14ac:dyDescent="0.25">
      <c r="A1204" s="13"/>
      <c r="B1204" s="5">
        <f>DATE(YEAR(siječanj!B1204),MONTH(siječanj!B1204)+1,DAY(siječanj!B1204))</f>
        <v>43144</v>
      </c>
      <c r="C1204" s="9">
        <v>12.5104166666667</v>
      </c>
      <c r="D1204">
        <v>1.1189231288299379</v>
      </c>
      <c r="E1204" s="6">
        <v>122.07347452241703</v>
      </c>
      <c r="F1204" s="7">
        <v>136.59083405976457</v>
      </c>
      <c r="G1204" s="7">
        <v>210.0083943082752</v>
      </c>
      <c r="H1204" s="7">
        <v>191.53830206800731</v>
      </c>
      <c r="I1204" s="7">
        <v>1.8582405523195797</v>
      </c>
    </row>
    <row r="1205" spans="1:9" x14ac:dyDescent="0.25">
      <c r="A1205" s="13"/>
      <c r="B1205" s="5">
        <f>DATE(YEAR(siječanj!B1205),MONTH(siječanj!B1205)+1,DAY(siječanj!B1205))</f>
        <v>43144</v>
      </c>
      <c r="C1205" s="9">
        <v>12.5208333333333</v>
      </c>
      <c r="D1205">
        <v>1.1189231288299379</v>
      </c>
      <c r="E1205" s="6">
        <v>121.27706895631097</v>
      </c>
      <c r="F1205" s="7">
        <v>135.69971745191961</v>
      </c>
      <c r="G1205" s="7">
        <v>203.2831168721207</v>
      </c>
      <c r="H1205" s="7">
        <v>187.32354263803091</v>
      </c>
      <c r="I1205" s="7">
        <v>2.0519552391966056</v>
      </c>
    </row>
    <row r="1206" spans="1:9" x14ac:dyDescent="0.25">
      <c r="A1206" s="13"/>
      <c r="B1206" s="5">
        <f>DATE(YEAR(siječanj!B1206),MONTH(siječanj!B1206)+1,DAY(siječanj!B1206))</f>
        <v>43144</v>
      </c>
      <c r="C1206" s="9">
        <v>12.53125</v>
      </c>
      <c r="D1206">
        <v>1.1189231288299379</v>
      </c>
      <c r="E1206" s="6">
        <v>119.4303446219369</v>
      </c>
      <c r="F1206" s="7">
        <v>133.6333748816154</v>
      </c>
      <c r="G1206" s="7">
        <v>188.52508912137191</v>
      </c>
      <c r="H1206" s="7">
        <v>183.36523256621078</v>
      </c>
      <c r="I1206" s="7">
        <v>1.8819492483351523</v>
      </c>
    </row>
    <row r="1207" spans="1:9" x14ac:dyDescent="0.25">
      <c r="A1207" s="13"/>
      <c r="B1207" s="5">
        <f>DATE(YEAR(siječanj!B1207),MONTH(siječanj!B1207)+1,DAY(siječanj!B1207))</f>
        <v>43144</v>
      </c>
      <c r="C1207" s="9">
        <v>12.5416666666667</v>
      </c>
      <c r="D1207">
        <v>1.1189231288299379</v>
      </c>
      <c r="E1207" s="6">
        <v>116.93843035299103</v>
      </c>
      <c r="F1207" s="7">
        <v>130.84511437103052</v>
      </c>
      <c r="G1207" s="7">
        <v>184.40616006077272</v>
      </c>
      <c r="H1207" s="7">
        <v>178.10289719552009</v>
      </c>
      <c r="I1207" s="7">
        <v>1.8394370003041922</v>
      </c>
    </row>
    <row r="1208" spans="1:9" x14ac:dyDescent="0.25">
      <c r="A1208" s="13"/>
      <c r="B1208" s="5">
        <f>DATE(YEAR(siječanj!B1208),MONTH(siječanj!B1208)+1,DAY(siječanj!B1208))</f>
        <v>43144</v>
      </c>
      <c r="C1208" s="9">
        <v>12.5520833333333</v>
      </c>
      <c r="D1208">
        <v>1.1189231288299379</v>
      </c>
      <c r="E1208" s="6">
        <v>114.45020078662847</v>
      </c>
      <c r="F1208" s="7">
        <v>128.06097675938895</v>
      </c>
      <c r="G1208" s="7">
        <v>192.30876450246896</v>
      </c>
      <c r="H1208" s="7">
        <v>177.40964947368224</v>
      </c>
      <c r="I1208" s="7">
        <v>1.9439870695778574</v>
      </c>
    </row>
    <row r="1209" spans="1:9" x14ac:dyDescent="0.25">
      <c r="A1209" s="13"/>
      <c r="B1209" s="5">
        <f>DATE(YEAR(siječanj!B1209),MONTH(siječanj!B1209)+1,DAY(siječanj!B1209))</f>
        <v>43144</v>
      </c>
      <c r="C1209" s="9">
        <v>12.5625</v>
      </c>
      <c r="D1209">
        <v>1.1189231288299379</v>
      </c>
      <c r="E1209" s="6">
        <v>115.73641590041613</v>
      </c>
      <c r="F1209" s="7">
        <v>129.5001525988566</v>
      </c>
      <c r="G1209" s="7">
        <v>179.89865748658889</v>
      </c>
      <c r="H1209" s="7">
        <v>174.0300673314392</v>
      </c>
      <c r="I1209" s="7">
        <v>1.9254275247257817</v>
      </c>
    </row>
    <row r="1210" spans="1:9" x14ac:dyDescent="0.25">
      <c r="A1210" s="13"/>
      <c r="B1210" s="5">
        <f>DATE(YEAR(siječanj!B1210),MONTH(siječanj!B1210)+1,DAY(siječanj!B1210))</f>
        <v>43144</v>
      </c>
      <c r="C1210" s="9">
        <v>12.5729166666667</v>
      </c>
      <c r="D1210">
        <v>1.1189231288299379</v>
      </c>
      <c r="E1210" s="6">
        <v>116.55989386410272</v>
      </c>
      <c r="F1210" s="7">
        <v>130.42156113850729</v>
      </c>
      <c r="G1210" s="7">
        <v>173.75716634716429</v>
      </c>
      <c r="H1210" s="7">
        <v>175.12894679047247</v>
      </c>
      <c r="I1210" s="7">
        <v>1.9727619143202264</v>
      </c>
    </row>
    <row r="1211" spans="1:9" x14ac:dyDescent="0.25">
      <c r="A1211" s="13"/>
      <c r="B1211" s="5">
        <f>DATE(YEAR(siječanj!B1211),MONTH(siječanj!B1211)+1,DAY(siječanj!B1211))</f>
        <v>43144</v>
      </c>
      <c r="C1211" s="9">
        <v>12.5833333333333</v>
      </c>
      <c r="D1211">
        <v>1.1189231288299379</v>
      </c>
      <c r="E1211" s="6">
        <v>116.84338387138833</v>
      </c>
      <c r="F1211" s="7">
        <v>130.73876466445134</v>
      </c>
      <c r="G1211" s="7">
        <v>174.06079451929014</v>
      </c>
      <c r="H1211" s="7">
        <v>175.3786410382132</v>
      </c>
      <c r="I1211" s="7">
        <v>2.0835821676675228</v>
      </c>
    </row>
    <row r="1212" spans="1:9" x14ac:dyDescent="0.25">
      <c r="A1212" s="13"/>
      <c r="B1212" s="5">
        <f>DATE(YEAR(siječanj!B1212),MONTH(siječanj!B1212)+1,DAY(siječanj!B1212))</f>
        <v>43144</v>
      </c>
      <c r="C1212" s="9">
        <v>12.59375</v>
      </c>
      <c r="D1212">
        <v>1.1189231288299379</v>
      </c>
      <c r="E1212" s="6">
        <v>118.27451838737005</v>
      </c>
      <c r="F1212" s="7">
        <v>132.34009417485012</v>
      </c>
      <c r="G1212" s="7">
        <v>174.73867794937451</v>
      </c>
      <c r="H1212" s="7">
        <v>172.68928829158554</v>
      </c>
      <c r="I1212" s="7">
        <v>2.0309786233866407</v>
      </c>
    </row>
    <row r="1213" spans="1:9" x14ac:dyDescent="0.25">
      <c r="A1213" s="13"/>
      <c r="B1213" s="5">
        <f>DATE(YEAR(siječanj!B1213),MONTH(siječanj!B1213)+1,DAY(siječanj!B1213))</f>
        <v>43144</v>
      </c>
      <c r="C1213" s="9">
        <v>12.6041666666667</v>
      </c>
      <c r="D1213">
        <v>1.1189231288299379</v>
      </c>
      <c r="E1213" s="6">
        <v>118.55742320635844</v>
      </c>
      <c r="F1213" s="7">
        <v>132.65664292007366</v>
      </c>
      <c r="G1213" s="7">
        <v>175.6648007215293</v>
      </c>
      <c r="H1213" s="7">
        <v>173.1311439571825</v>
      </c>
      <c r="I1213" s="7">
        <v>2.0362087769281225</v>
      </c>
    </row>
    <row r="1214" spans="1:9" x14ac:dyDescent="0.25">
      <c r="A1214" s="13"/>
      <c r="B1214" s="5">
        <f>DATE(YEAR(siječanj!B1214),MONTH(siječanj!B1214)+1,DAY(siječanj!B1214))</f>
        <v>43144</v>
      </c>
      <c r="C1214" s="9">
        <v>12.6145833333333</v>
      </c>
      <c r="D1214">
        <v>1.1189231288299379</v>
      </c>
      <c r="E1214" s="6">
        <v>120.67526527883255</v>
      </c>
      <c r="F1214" s="7">
        <v>135.0263453981741</v>
      </c>
      <c r="G1214" s="7">
        <v>176.02473772386168</v>
      </c>
      <c r="H1214" s="7">
        <v>170.98598900649887</v>
      </c>
      <c r="I1214" s="7">
        <v>2.0417459394824595</v>
      </c>
    </row>
    <row r="1215" spans="1:9" x14ac:dyDescent="0.25">
      <c r="A1215" s="13"/>
      <c r="B1215" s="5">
        <f>DATE(YEAR(siječanj!B1215),MONTH(siječanj!B1215)+1,DAY(siječanj!B1215))</f>
        <v>43144</v>
      </c>
      <c r="C1215" s="9">
        <v>12.625</v>
      </c>
      <c r="D1215">
        <v>1.1189231288299379</v>
      </c>
      <c r="E1215" s="6">
        <v>122.44276801174303</v>
      </c>
      <c r="F1215" s="7">
        <v>137.00404508629774</v>
      </c>
      <c r="G1215" s="7">
        <v>172.44817084838709</v>
      </c>
      <c r="H1215" s="7">
        <v>167.59728365214983</v>
      </c>
      <c r="I1215" s="7">
        <v>2.1046547862958396</v>
      </c>
    </row>
    <row r="1216" spans="1:9" x14ac:dyDescent="0.25">
      <c r="A1216" s="13"/>
      <c r="B1216" s="5">
        <f>DATE(YEAR(siječanj!B1216),MONTH(siječanj!B1216)+1,DAY(siječanj!B1216))</f>
        <v>43144</v>
      </c>
      <c r="C1216" s="9">
        <v>12.6354166666667</v>
      </c>
      <c r="D1216">
        <v>1.1189231288299379</v>
      </c>
      <c r="E1216" s="6">
        <v>124.4698721754333</v>
      </c>
      <c r="F1216" s="7">
        <v>139.27221881959827</v>
      </c>
      <c r="G1216" s="7">
        <v>169.89633549488315</v>
      </c>
      <c r="H1216" s="7">
        <v>160.7739638805092</v>
      </c>
      <c r="I1216" s="7">
        <v>2.0274185188727452</v>
      </c>
    </row>
    <row r="1217" spans="1:9" x14ac:dyDescent="0.25">
      <c r="A1217" s="13"/>
      <c r="B1217" s="5">
        <f>DATE(YEAR(siječanj!B1217),MONTH(siječanj!B1217)+1,DAY(siječanj!B1217))</f>
        <v>43144</v>
      </c>
      <c r="C1217" s="9">
        <v>12.6458333333333</v>
      </c>
      <c r="D1217">
        <v>1.1189231288299379</v>
      </c>
      <c r="E1217" s="6">
        <v>126.30663739846439</v>
      </c>
      <c r="F1217" s="7">
        <v>141.32741790987822</v>
      </c>
      <c r="G1217" s="7">
        <v>168.55660234913753</v>
      </c>
      <c r="H1217" s="7">
        <v>158.36571283200919</v>
      </c>
      <c r="I1217" s="7">
        <v>1.9260995444542475</v>
      </c>
    </row>
    <row r="1218" spans="1:9" x14ac:dyDescent="0.25">
      <c r="A1218" s="13"/>
      <c r="B1218" s="5">
        <f>DATE(YEAR(siječanj!B1218),MONTH(siječanj!B1218)+1,DAY(siječanj!B1218))</f>
        <v>43144</v>
      </c>
      <c r="C1218" s="9">
        <v>12.65625</v>
      </c>
      <c r="D1218">
        <v>1.1189231288299379</v>
      </c>
      <c r="E1218" s="6">
        <v>129.9907815732868</v>
      </c>
      <c r="F1218" s="7">
        <v>145.4496920370311</v>
      </c>
      <c r="G1218" s="7">
        <v>167.39703656921955</v>
      </c>
      <c r="H1218" s="7">
        <v>158.31181644302572</v>
      </c>
      <c r="I1218" s="7">
        <v>2.36834652748743</v>
      </c>
    </row>
    <row r="1219" spans="1:9" x14ac:dyDescent="0.25">
      <c r="A1219" s="13"/>
      <c r="B1219" s="5">
        <f>DATE(YEAR(siječanj!B1219),MONTH(siječanj!B1219)+1,DAY(siječanj!B1219))</f>
        <v>43144</v>
      </c>
      <c r="C1219" s="9">
        <v>12.6666666666667</v>
      </c>
      <c r="D1219">
        <v>1.1189231288299379</v>
      </c>
      <c r="E1219" s="6">
        <v>131.48618563381595</v>
      </c>
      <c r="F1219" s="7">
        <v>147.12293422730338</v>
      </c>
      <c r="G1219" s="7">
        <v>167.18066780006779</v>
      </c>
      <c r="H1219" s="7">
        <v>156.57321638782363</v>
      </c>
      <c r="I1219" s="7">
        <v>3.6698757364465773</v>
      </c>
    </row>
    <row r="1220" spans="1:9" x14ac:dyDescent="0.25">
      <c r="A1220" s="13"/>
      <c r="B1220" s="5">
        <f>DATE(YEAR(siječanj!B1220),MONTH(siječanj!B1220)+1,DAY(siječanj!B1220))</f>
        <v>43144</v>
      </c>
      <c r="C1220" s="9">
        <v>12.6770833333333</v>
      </c>
      <c r="D1220">
        <v>1.1189231288299379</v>
      </c>
      <c r="E1220" s="6">
        <v>134.26721664430184</v>
      </c>
      <c r="F1220" s="7">
        <v>150.23469414692934</v>
      </c>
      <c r="G1220" s="7">
        <v>166.43770540733252</v>
      </c>
      <c r="H1220" s="7">
        <v>155.90806478773769</v>
      </c>
      <c r="I1220" s="7">
        <v>7.926078685685896</v>
      </c>
    </row>
    <row r="1221" spans="1:9" x14ac:dyDescent="0.25">
      <c r="A1221" s="13"/>
      <c r="B1221" s="5">
        <f>DATE(YEAR(siječanj!B1221),MONTH(siječanj!B1221)+1,DAY(siječanj!B1221))</f>
        <v>43144</v>
      </c>
      <c r="C1221" s="9">
        <v>12.6875</v>
      </c>
      <c r="D1221">
        <v>1.1189231288299379</v>
      </c>
      <c r="E1221" s="6">
        <v>139.37599577762856</v>
      </c>
      <c r="F1221" s="7">
        <v>155.95102527929237</v>
      </c>
      <c r="G1221" s="7">
        <v>167.88544817780001</v>
      </c>
      <c r="H1221" s="7">
        <v>159.34625543995517</v>
      </c>
      <c r="I1221" s="7">
        <v>20.642540002510142</v>
      </c>
    </row>
    <row r="1222" spans="1:9" x14ac:dyDescent="0.25">
      <c r="A1222" s="13"/>
      <c r="B1222" s="5">
        <f>DATE(YEAR(siječanj!B1222),MONTH(siječanj!B1222)+1,DAY(siječanj!B1222))</f>
        <v>43144</v>
      </c>
      <c r="C1222" s="9">
        <v>12.6979166666667</v>
      </c>
      <c r="D1222">
        <v>1.1189231288299379</v>
      </c>
      <c r="E1222" s="6">
        <v>144.26569132276799</v>
      </c>
      <c r="F1222" s="7">
        <v>161.42221871768558</v>
      </c>
      <c r="G1222" s="7">
        <v>170.13204837201468</v>
      </c>
      <c r="H1222" s="7">
        <v>157.75124663556366</v>
      </c>
      <c r="I1222" s="7">
        <v>60.356674889335437</v>
      </c>
    </row>
    <row r="1223" spans="1:9" x14ac:dyDescent="0.25">
      <c r="A1223" s="13"/>
      <c r="B1223" s="5">
        <f>DATE(YEAR(siječanj!B1223),MONTH(siječanj!B1223)+1,DAY(siječanj!B1223))</f>
        <v>43144</v>
      </c>
      <c r="C1223" s="9">
        <v>12.7083333333333</v>
      </c>
      <c r="D1223">
        <v>1.1189231288299379</v>
      </c>
      <c r="E1223" s="6">
        <v>148.39578766200714</v>
      </c>
      <c r="F1223" s="7">
        <v>166.04347903595612</v>
      </c>
      <c r="G1223" s="7">
        <v>170.99990982455941</v>
      </c>
      <c r="H1223" s="7">
        <v>151.09728627211169</v>
      </c>
      <c r="I1223" s="7">
        <v>110.93722178113543</v>
      </c>
    </row>
    <row r="1224" spans="1:9" x14ac:dyDescent="0.25">
      <c r="A1224" s="13"/>
      <c r="B1224" s="5">
        <f>DATE(YEAR(siječanj!B1224),MONTH(siječanj!B1224)+1,DAY(siječanj!B1224))</f>
        <v>43144</v>
      </c>
      <c r="C1224" s="9">
        <v>12.71875</v>
      </c>
      <c r="D1224">
        <v>1.1189231288299379</v>
      </c>
      <c r="E1224" s="6">
        <v>154.71962896324749</v>
      </c>
      <c r="F1224" s="7">
        <v>173.11937133096396</v>
      </c>
      <c r="G1224" s="7">
        <v>168.24760282241792</v>
      </c>
      <c r="H1224" s="7">
        <v>151.73213821175406</v>
      </c>
      <c r="I1224" s="7">
        <v>138.60393899223328</v>
      </c>
    </row>
    <row r="1225" spans="1:9" x14ac:dyDescent="0.25">
      <c r="A1225" s="13"/>
      <c r="B1225" s="5">
        <f>DATE(YEAR(siječanj!B1225),MONTH(siječanj!B1225)+1,DAY(siječanj!B1225))</f>
        <v>43144</v>
      </c>
      <c r="C1225" s="9">
        <v>12.7291666666667</v>
      </c>
      <c r="D1225">
        <v>1.1189231288299379</v>
      </c>
      <c r="E1225" s="6">
        <v>161.21043043675098</v>
      </c>
      <c r="F1225" s="7">
        <v>180.38207922431047</v>
      </c>
      <c r="G1225" s="7">
        <v>165.82470810143946</v>
      </c>
      <c r="H1225" s="7">
        <v>152.83878022785422</v>
      </c>
      <c r="I1225" s="7">
        <v>156.81948874565376</v>
      </c>
    </row>
    <row r="1226" spans="1:9" x14ac:dyDescent="0.25">
      <c r="A1226" s="13"/>
      <c r="B1226" s="5">
        <f>DATE(YEAR(siječanj!B1226),MONTH(siječanj!B1226)+1,DAY(siječanj!B1226))</f>
        <v>43144</v>
      </c>
      <c r="C1226" s="9">
        <v>12.7395833333333</v>
      </c>
      <c r="D1226">
        <v>1.1189231288299379</v>
      </c>
      <c r="E1226" s="6">
        <v>165.16759074018339</v>
      </c>
      <c r="F1226" s="7">
        <v>184.80983741230867</v>
      </c>
      <c r="G1226" s="7">
        <v>163.42422683392292</v>
      </c>
      <c r="H1226" s="7">
        <v>152.41862680944476</v>
      </c>
      <c r="I1226" s="7">
        <v>168.74640488382073</v>
      </c>
    </row>
    <row r="1227" spans="1:9" x14ac:dyDescent="0.25">
      <c r="A1227" s="13"/>
      <c r="B1227" s="5">
        <f>DATE(YEAR(siječanj!B1227),MONTH(siječanj!B1227)+1,DAY(siječanj!B1227))</f>
        <v>43144</v>
      </c>
      <c r="C1227" s="9">
        <v>12.75</v>
      </c>
      <c r="D1227">
        <v>1.1189231288299379</v>
      </c>
      <c r="E1227" s="6">
        <v>168.11690702727998</v>
      </c>
      <c r="F1227" s="7">
        <v>188.10989562017591</v>
      </c>
      <c r="G1227" s="7">
        <v>161.34611120885779</v>
      </c>
      <c r="H1227" s="7">
        <v>154.84815063584261</v>
      </c>
      <c r="I1227" s="7">
        <v>190.31946220350355</v>
      </c>
    </row>
    <row r="1228" spans="1:9" x14ac:dyDescent="0.25">
      <c r="A1228" s="13"/>
      <c r="B1228" s="5">
        <f>DATE(YEAR(siječanj!B1228),MONTH(siječanj!B1228)+1,DAY(siječanj!B1228))</f>
        <v>43144</v>
      </c>
      <c r="C1228" s="9">
        <v>12.7604166666667</v>
      </c>
      <c r="D1228">
        <v>1.1189231288299379</v>
      </c>
      <c r="E1228" s="6">
        <v>170.09293615475815</v>
      </c>
      <c r="F1228" s="7">
        <v>190.32092031415286</v>
      </c>
      <c r="G1228" s="7">
        <v>158.25546109439247</v>
      </c>
      <c r="H1228" s="7">
        <v>154.58326441369746</v>
      </c>
      <c r="I1228" s="7">
        <v>206.17158457384784</v>
      </c>
    </row>
    <row r="1229" spans="1:9" x14ac:dyDescent="0.25">
      <c r="A1229" s="13"/>
      <c r="B1229" s="5">
        <f>DATE(YEAR(siječanj!B1229),MONTH(siječanj!B1229)+1,DAY(siječanj!B1229))</f>
        <v>43144</v>
      </c>
      <c r="C1229" s="9">
        <v>12.7708333333333</v>
      </c>
      <c r="D1229">
        <v>1.1189231288299379</v>
      </c>
      <c r="E1229" s="6">
        <v>172.49101498432319</v>
      </c>
      <c r="F1229" s="7">
        <v>193.00418618131062</v>
      </c>
      <c r="G1229" s="7">
        <v>156.22013552002153</v>
      </c>
      <c r="H1229" s="7">
        <v>157.95870438484792</v>
      </c>
      <c r="I1229" s="7">
        <v>223.11798306882784</v>
      </c>
    </row>
    <row r="1230" spans="1:9" x14ac:dyDescent="0.25">
      <c r="A1230" s="13"/>
      <c r="B1230" s="5">
        <f>DATE(YEAR(siječanj!B1230),MONTH(siječanj!B1230)+1,DAY(siječanj!B1230))</f>
        <v>43144</v>
      </c>
      <c r="C1230" s="9">
        <v>12.78125</v>
      </c>
      <c r="D1230">
        <v>1.1189231288299379</v>
      </c>
      <c r="E1230" s="6">
        <v>175.81446892963322</v>
      </c>
      <c r="F1230" s="7">
        <v>196.72287566831912</v>
      </c>
      <c r="G1230" s="7">
        <v>153.1933792151741</v>
      </c>
      <c r="H1230" s="7">
        <v>158.84017605376505</v>
      </c>
      <c r="I1230" s="7">
        <v>226.49824530309834</v>
      </c>
    </row>
    <row r="1231" spans="1:9" x14ac:dyDescent="0.25">
      <c r="A1231" s="13"/>
      <c r="B1231" s="5">
        <f>DATE(YEAR(siječanj!B1231),MONTH(siječanj!B1231)+1,DAY(siječanj!B1231))</f>
        <v>43144</v>
      </c>
      <c r="C1231" s="9">
        <v>12.7916666666667</v>
      </c>
      <c r="D1231">
        <v>1.1189231288299379</v>
      </c>
      <c r="E1231" s="6">
        <v>175.83616850516964</v>
      </c>
      <c r="F1231" s="7">
        <v>196.74715582527261</v>
      </c>
      <c r="G1231" s="7">
        <v>148.20599411677972</v>
      </c>
      <c r="H1231" s="7">
        <v>160.67382930258543</v>
      </c>
      <c r="I1231" s="7">
        <v>226.9064232859688</v>
      </c>
    </row>
    <row r="1232" spans="1:9" x14ac:dyDescent="0.25">
      <c r="A1232" s="13"/>
      <c r="B1232" s="5">
        <f>DATE(YEAR(siječanj!B1232),MONTH(siječanj!B1232)+1,DAY(siječanj!B1232))</f>
        <v>43144</v>
      </c>
      <c r="C1232" s="9">
        <v>12.8020833333333</v>
      </c>
      <c r="D1232">
        <v>1.1189231288299379</v>
      </c>
      <c r="E1232" s="6">
        <v>175.24702869918082</v>
      </c>
      <c r="F1232" s="7">
        <v>196.08795367023734</v>
      </c>
      <c r="G1232" s="7">
        <v>140.90367169504589</v>
      </c>
      <c r="H1232" s="7">
        <v>159.56727157485057</v>
      </c>
      <c r="I1232" s="7">
        <v>227.53816283193024</v>
      </c>
    </row>
    <row r="1233" spans="1:9" x14ac:dyDescent="0.25">
      <c r="A1233" s="13"/>
      <c r="B1233" s="5">
        <f>DATE(YEAR(siječanj!B1233),MONTH(siječanj!B1233)+1,DAY(siječanj!B1233))</f>
        <v>43144</v>
      </c>
      <c r="C1233" s="9">
        <v>12.8125</v>
      </c>
      <c r="D1233">
        <v>1.1189231288299379</v>
      </c>
      <c r="E1233" s="6">
        <v>176.19174875144935</v>
      </c>
      <c r="F1233" s="7">
        <v>197.14502278699001</v>
      </c>
      <c r="G1233" s="7">
        <v>135.12035790700972</v>
      </c>
      <c r="H1233" s="7">
        <v>156.1099956285002</v>
      </c>
      <c r="I1233" s="7">
        <v>227.51846125355149</v>
      </c>
    </row>
    <row r="1234" spans="1:9" x14ac:dyDescent="0.25">
      <c r="A1234" s="13"/>
      <c r="B1234" s="5">
        <f>DATE(YEAR(siječanj!B1234),MONTH(siječanj!B1234)+1,DAY(siječanj!B1234))</f>
        <v>43144</v>
      </c>
      <c r="C1234" s="9">
        <v>12.8229166666667</v>
      </c>
      <c r="D1234">
        <v>1.1189231288299379</v>
      </c>
      <c r="E1234" s="6">
        <v>177.2029045368096</v>
      </c>
      <c r="F1234" s="7">
        <v>198.27642838207981</v>
      </c>
      <c r="G1234" s="7">
        <v>130.66384905298932</v>
      </c>
      <c r="H1234" s="7">
        <v>151.46844005418589</v>
      </c>
      <c r="I1234" s="7">
        <v>227.61958922236263</v>
      </c>
    </row>
    <row r="1235" spans="1:9" x14ac:dyDescent="0.25">
      <c r="A1235" s="13"/>
      <c r="B1235" s="5">
        <f>DATE(YEAR(siječanj!B1235),MONTH(siječanj!B1235)+1,DAY(siječanj!B1235))</f>
        <v>43144</v>
      </c>
      <c r="C1235" s="9">
        <v>12.8333333333333</v>
      </c>
      <c r="D1235">
        <v>1.1189231288299379</v>
      </c>
      <c r="E1235" s="6">
        <v>179.68504021012455</v>
      </c>
      <c r="F1235" s="7">
        <v>201.05374739584579</v>
      </c>
      <c r="G1235" s="7">
        <v>127.28920011459942</v>
      </c>
      <c r="H1235" s="7">
        <v>147.117474639688</v>
      </c>
      <c r="I1235" s="7">
        <v>227.6415378667084</v>
      </c>
    </row>
    <row r="1236" spans="1:9" x14ac:dyDescent="0.25">
      <c r="A1236" s="13"/>
      <c r="B1236" s="5">
        <f>DATE(YEAR(siječanj!B1236),MONTH(siječanj!B1236)+1,DAY(siječanj!B1236))</f>
        <v>43144</v>
      </c>
      <c r="C1236" s="9">
        <v>12.84375</v>
      </c>
      <c r="D1236">
        <v>1.1189231288299379</v>
      </c>
      <c r="E1236" s="6">
        <v>179.92330111310281</v>
      </c>
      <c r="F1236" s="7">
        <v>201.32034303088406</v>
      </c>
      <c r="G1236" s="7">
        <v>123.34891178202264</v>
      </c>
      <c r="H1236" s="7">
        <v>139.00795455156253</v>
      </c>
      <c r="I1236" s="7">
        <v>227.99527425133829</v>
      </c>
    </row>
    <row r="1237" spans="1:9" x14ac:dyDescent="0.25">
      <c r="A1237" s="13"/>
      <c r="B1237" s="5">
        <f>DATE(YEAR(siječanj!B1237),MONTH(siječanj!B1237)+1,DAY(siječanj!B1237))</f>
        <v>43144</v>
      </c>
      <c r="C1237" s="9">
        <v>12.8541666666667</v>
      </c>
      <c r="D1237">
        <v>1.1189231288299379</v>
      </c>
      <c r="E1237" s="6">
        <v>177.47989101923957</v>
      </c>
      <c r="F1237" s="7">
        <v>198.58635496364394</v>
      </c>
      <c r="G1237" s="7">
        <v>120.88328727236866</v>
      </c>
      <c r="H1237" s="7">
        <v>131.15169691864031</v>
      </c>
      <c r="I1237" s="7">
        <v>228.45479374143997</v>
      </c>
    </row>
    <row r="1238" spans="1:9" x14ac:dyDescent="0.25">
      <c r="A1238" s="13"/>
      <c r="B1238" s="5">
        <f>DATE(YEAR(siječanj!B1238),MONTH(siječanj!B1238)+1,DAY(siječanj!B1238))</f>
        <v>43144</v>
      </c>
      <c r="C1238" s="9">
        <v>12.8645833333333</v>
      </c>
      <c r="D1238">
        <v>1.1189231288299379</v>
      </c>
      <c r="E1238" s="6">
        <v>174.11490953356321</v>
      </c>
      <c r="F1238" s="7">
        <v>194.82119935123615</v>
      </c>
      <c r="G1238" s="7">
        <v>115.94522864495568</v>
      </c>
      <c r="H1238" s="7">
        <v>125.55909565048782</v>
      </c>
      <c r="I1238" s="7">
        <v>228.85736355967165</v>
      </c>
    </row>
    <row r="1239" spans="1:9" x14ac:dyDescent="0.25">
      <c r="A1239" s="13"/>
      <c r="B1239" s="5">
        <f>DATE(YEAR(siječanj!B1239),MONTH(siječanj!B1239)+1,DAY(siječanj!B1239))</f>
        <v>43144</v>
      </c>
      <c r="C1239" s="9">
        <v>12.875</v>
      </c>
      <c r="D1239">
        <v>1.1189231288299379</v>
      </c>
      <c r="E1239" s="6">
        <v>172.92458793664235</v>
      </c>
      <c r="F1239" s="7">
        <v>193.4893209856956</v>
      </c>
      <c r="G1239" s="7">
        <v>108.43151509680884</v>
      </c>
      <c r="H1239" s="7">
        <v>118.92456174836148</v>
      </c>
      <c r="I1239" s="7">
        <v>229.59986735733636</v>
      </c>
    </row>
    <row r="1240" spans="1:9" x14ac:dyDescent="0.25">
      <c r="A1240" s="13"/>
      <c r="B1240" s="5">
        <f>DATE(YEAR(siječanj!B1240),MONTH(siječanj!B1240)+1,DAY(siječanj!B1240))</f>
        <v>43144</v>
      </c>
      <c r="C1240" s="9">
        <v>12.8854166666667</v>
      </c>
      <c r="D1240">
        <v>1.1189231288299379</v>
      </c>
      <c r="E1240" s="6">
        <v>179.81016239467044</v>
      </c>
      <c r="F1240" s="7">
        <v>201.19374950206389</v>
      </c>
      <c r="G1240" s="7">
        <v>87.976042917101552</v>
      </c>
      <c r="H1240" s="7">
        <v>98.271299321398487</v>
      </c>
      <c r="I1240" s="7">
        <v>233.06698814151108</v>
      </c>
    </row>
    <row r="1241" spans="1:9" x14ac:dyDescent="0.25">
      <c r="A1241" s="13"/>
      <c r="B1241" s="5">
        <f>DATE(YEAR(siječanj!B1241),MONTH(siječanj!B1241)+1,DAY(siječanj!B1241))</f>
        <v>43144</v>
      </c>
      <c r="C1241" s="9">
        <v>12.8958333333333</v>
      </c>
      <c r="D1241">
        <v>1.1189231288299379</v>
      </c>
      <c r="E1241" s="6">
        <v>186.16332658882419</v>
      </c>
      <c r="F1241" s="7">
        <v>208.30245186015674</v>
      </c>
      <c r="G1241" s="7">
        <v>80.33249284108561</v>
      </c>
      <c r="H1241" s="7">
        <v>91.547724795708717</v>
      </c>
      <c r="I1241" s="7">
        <v>236.88821032103127</v>
      </c>
    </row>
    <row r="1242" spans="1:9" x14ac:dyDescent="0.25">
      <c r="A1242" s="13"/>
      <c r="B1242" s="5">
        <f>DATE(YEAR(siječanj!B1242),MONTH(siječanj!B1242)+1,DAY(siječanj!B1242))</f>
        <v>43144</v>
      </c>
      <c r="C1242" s="9">
        <v>12.90625</v>
      </c>
      <c r="D1242">
        <v>1.1189231288299379</v>
      </c>
      <c r="E1242" s="6">
        <v>186.53710222376904</v>
      </c>
      <c r="F1242" s="7">
        <v>208.72067806308962</v>
      </c>
      <c r="G1242" s="7">
        <v>77.744198966311401</v>
      </c>
      <c r="H1242" s="7">
        <v>87.92366224317577</v>
      </c>
      <c r="I1242" s="7">
        <v>237.61695071464402</v>
      </c>
    </row>
    <row r="1243" spans="1:9" x14ac:dyDescent="0.25">
      <c r="A1243" s="13"/>
      <c r="B1243" s="5">
        <f>DATE(YEAR(siječanj!B1243),MONTH(siječanj!B1243)+1,DAY(siječanj!B1243))</f>
        <v>43144</v>
      </c>
      <c r="C1243" s="9">
        <v>12.9166666666667</v>
      </c>
      <c r="D1243">
        <v>1.1189231288299379</v>
      </c>
      <c r="E1243" s="6">
        <v>185.19876865328004</v>
      </c>
      <c r="F1243" s="7">
        <v>207.22318567697994</v>
      </c>
      <c r="G1243" s="7">
        <v>77.120551352992706</v>
      </c>
      <c r="H1243" s="7">
        <v>85.227682825546324</v>
      </c>
      <c r="I1243" s="7">
        <v>236.73307076660339</v>
      </c>
    </row>
    <row r="1244" spans="1:9" x14ac:dyDescent="0.25">
      <c r="A1244" s="13"/>
      <c r="B1244" s="5">
        <f>DATE(YEAR(siječanj!B1244),MONTH(siječanj!B1244)+1,DAY(siječanj!B1244))</f>
        <v>43144</v>
      </c>
      <c r="C1244" s="9">
        <v>12.9270833333333</v>
      </c>
      <c r="D1244">
        <v>1.1189231288299379</v>
      </c>
      <c r="E1244" s="6">
        <v>182.01954477818683</v>
      </c>
      <c r="F1244" s="7">
        <v>203.6658785514098</v>
      </c>
      <c r="G1244" s="7">
        <v>75.259407117265638</v>
      </c>
      <c r="H1244" s="7">
        <v>70.640308865109787</v>
      </c>
      <c r="I1244" s="7">
        <v>238.15867361798922</v>
      </c>
    </row>
    <row r="1245" spans="1:9" x14ac:dyDescent="0.25">
      <c r="A1245" s="13"/>
      <c r="B1245" s="5">
        <f>DATE(YEAR(siječanj!B1245),MONTH(siječanj!B1245)+1,DAY(siječanj!B1245))</f>
        <v>43144</v>
      </c>
      <c r="C1245" s="9">
        <v>12.9375</v>
      </c>
      <c r="D1245">
        <v>1.1189231288299379</v>
      </c>
      <c r="E1245" s="6">
        <v>174.6562642517838</v>
      </c>
      <c r="F1245" s="7">
        <v>195.42693366635436</v>
      </c>
      <c r="G1245" s="7">
        <v>73.492890320656983</v>
      </c>
      <c r="H1245" s="7">
        <v>65.267487502495626</v>
      </c>
      <c r="I1245" s="7">
        <v>237.9453823564032</v>
      </c>
    </row>
    <row r="1246" spans="1:9" x14ac:dyDescent="0.25">
      <c r="A1246" s="13"/>
      <c r="B1246" s="5">
        <f>DATE(YEAR(siječanj!B1246),MONTH(siječanj!B1246)+1,DAY(siječanj!B1246))</f>
        <v>43144</v>
      </c>
      <c r="C1246" s="9">
        <v>12.9479166666667</v>
      </c>
      <c r="D1246">
        <v>1.1189231288299379</v>
      </c>
      <c r="E1246" s="6">
        <v>167.85402259096836</v>
      </c>
      <c r="F1246" s="7">
        <v>187.81574814417741</v>
      </c>
      <c r="G1246" s="7">
        <v>72.485638801556561</v>
      </c>
      <c r="H1246" s="7">
        <v>63.412473173680446</v>
      </c>
      <c r="I1246" s="7">
        <v>237.10167458769618</v>
      </c>
    </row>
    <row r="1247" spans="1:9" x14ac:dyDescent="0.25">
      <c r="A1247" s="13"/>
      <c r="B1247" s="5">
        <f>DATE(YEAR(siječanj!B1247),MONTH(siječanj!B1247)+1,DAY(siječanj!B1247))</f>
        <v>43144</v>
      </c>
      <c r="C1247" s="9">
        <v>12.9583333333333</v>
      </c>
      <c r="D1247">
        <v>1.1189231288299379</v>
      </c>
      <c r="E1247" s="6">
        <v>158.08759986846252</v>
      </c>
      <c r="F1247" s="7">
        <v>176.88787187403537</v>
      </c>
      <c r="G1247" s="7">
        <v>69.6961702212608</v>
      </c>
      <c r="H1247" s="7">
        <v>62.393246219813804</v>
      </c>
      <c r="I1247" s="7">
        <v>236.65583549920964</v>
      </c>
    </row>
    <row r="1248" spans="1:9" x14ac:dyDescent="0.25">
      <c r="A1248" s="13"/>
      <c r="B1248" s="5">
        <f>DATE(YEAR(siječanj!B1248),MONTH(siječanj!B1248)+1,DAY(siječanj!B1248))</f>
        <v>43144</v>
      </c>
      <c r="C1248" s="9">
        <v>12.96875</v>
      </c>
      <c r="D1248">
        <v>1.1189231288299379</v>
      </c>
      <c r="E1248" s="6">
        <v>147.60083614004293</v>
      </c>
      <c r="F1248" s="7">
        <v>165.15398939173181</v>
      </c>
      <c r="G1248" s="7">
        <v>67.558081835256573</v>
      </c>
      <c r="H1248" s="7">
        <v>61.200208629326596</v>
      </c>
      <c r="I1248" s="7">
        <v>237.16108133169843</v>
      </c>
    </row>
    <row r="1249" spans="1:9" x14ac:dyDescent="0.25">
      <c r="A1249" s="13"/>
      <c r="B1249" s="5">
        <f>DATE(YEAR(siječanj!B1249),MONTH(siječanj!B1249)+1,DAY(siječanj!B1249))</f>
        <v>43144</v>
      </c>
      <c r="C1249" s="9">
        <v>12.9791666666667</v>
      </c>
      <c r="D1249">
        <v>1.1189231288299379</v>
      </c>
      <c r="E1249" s="6">
        <v>136.91757312433029</v>
      </c>
      <c r="F1249" s="7">
        <v>153.20023931207746</v>
      </c>
      <c r="G1249" s="7">
        <v>66.419041298883471</v>
      </c>
      <c r="H1249" s="7">
        <v>59.469648078677253</v>
      </c>
      <c r="I1249" s="7">
        <v>238.08572047630574</v>
      </c>
    </row>
    <row r="1250" spans="1:9" ht="15.75" thickBot="1" x14ac:dyDescent="0.3">
      <c r="A1250" s="13"/>
      <c r="B1250" s="5">
        <f>DATE(YEAR(siječanj!B1250),MONTH(siječanj!B1250)+1,DAY(siječanj!B1250))</f>
        <v>43144</v>
      </c>
      <c r="C1250" s="9">
        <v>12.9895833333333</v>
      </c>
      <c r="D1250">
        <v>1.1189231288299379</v>
      </c>
      <c r="E1250" s="6">
        <v>126.57809831478623</v>
      </c>
      <c r="F1250" s="7">
        <v>141.63116180772411</v>
      </c>
      <c r="G1250" s="7">
        <v>64.663946163538881</v>
      </c>
      <c r="H1250" s="7">
        <v>58.502864542926353</v>
      </c>
      <c r="I1250" s="7">
        <v>239.61802446011393</v>
      </c>
    </row>
    <row r="1251" spans="1:9" x14ac:dyDescent="0.25">
      <c r="A1251" s="12">
        <f t="shared" ref="A1251" si="10">A1155+1</f>
        <v>45</v>
      </c>
      <c r="B1251" s="5">
        <f>DATE(YEAR(siječanj!B1251),MONTH(siječanj!B1251)+1,DAY(siječanj!B1251))</f>
        <v>43145</v>
      </c>
      <c r="C1251" s="9">
        <v>13</v>
      </c>
      <c r="D1251">
        <v>1.1146409244964299</v>
      </c>
      <c r="E1251" s="6">
        <v>114.13532286603153</v>
      </c>
      <c r="F1251" s="7">
        <v>127.21990179709191</v>
      </c>
      <c r="G1251" s="7">
        <v>63.380357131815494</v>
      </c>
      <c r="H1251" s="7">
        <v>58.938695597273373</v>
      </c>
      <c r="I1251" s="7">
        <v>240.73194916157246</v>
      </c>
    </row>
    <row r="1252" spans="1:9" x14ac:dyDescent="0.25">
      <c r="A1252" s="13"/>
      <c r="B1252" s="5">
        <f>DATE(YEAR(siječanj!B1252),MONTH(siječanj!B1252)+1,DAY(siječanj!B1252))</f>
        <v>43145</v>
      </c>
      <c r="C1252" s="9">
        <v>13.0104166666667</v>
      </c>
      <c r="D1252">
        <v>1.1146409244964299</v>
      </c>
      <c r="E1252" s="6">
        <v>105.0033692301236</v>
      </c>
      <c r="F1252" s="7">
        <v>117.04105255390495</v>
      </c>
      <c r="G1252" s="7">
        <v>62.031833766285928</v>
      </c>
      <c r="H1252" s="7">
        <v>58.463883180861444</v>
      </c>
      <c r="I1252" s="7">
        <v>241.48032713168507</v>
      </c>
    </row>
    <row r="1253" spans="1:9" x14ac:dyDescent="0.25">
      <c r="A1253" s="13"/>
      <c r="B1253" s="5">
        <f>DATE(YEAR(siječanj!B1253),MONTH(siječanj!B1253)+1,DAY(siječanj!B1253))</f>
        <v>43145</v>
      </c>
      <c r="C1253" s="9">
        <v>13.0208333333333</v>
      </c>
      <c r="D1253">
        <v>1.1146409244964299</v>
      </c>
      <c r="E1253" s="6">
        <v>97.401722665217719</v>
      </c>
      <c r="F1253" s="7">
        <v>108.56794619910315</v>
      </c>
      <c r="G1253" s="7">
        <v>61.102738067878782</v>
      </c>
      <c r="H1253" s="7">
        <v>58.557615856757437</v>
      </c>
      <c r="I1253" s="7">
        <v>241.51630018774512</v>
      </c>
    </row>
    <row r="1254" spans="1:9" x14ac:dyDescent="0.25">
      <c r="A1254" s="13"/>
      <c r="B1254" s="5">
        <f>DATE(YEAR(siječanj!B1254),MONTH(siječanj!B1254)+1,DAY(siječanj!B1254))</f>
        <v>43145</v>
      </c>
      <c r="C1254" s="9">
        <v>13.03125</v>
      </c>
      <c r="D1254">
        <v>1.1146409244964299</v>
      </c>
      <c r="E1254" s="6">
        <v>90.064445327947055</v>
      </c>
      <c r="F1254" s="7">
        <v>100.38951660460107</v>
      </c>
      <c r="G1254" s="7">
        <v>59.899253328784347</v>
      </c>
      <c r="H1254" s="7">
        <v>57.867538982945874</v>
      </c>
      <c r="I1254" s="7">
        <v>241.89123319464366</v>
      </c>
    </row>
    <row r="1255" spans="1:9" x14ac:dyDescent="0.25">
      <c r="A1255" s="13"/>
      <c r="B1255" s="5">
        <f>DATE(YEAR(siječanj!B1255),MONTH(siječanj!B1255)+1,DAY(siječanj!B1255))</f>
        <v>43145</v>
      </c>
      <c r="C1255" s="9">
        <v>13.0416666666667</v>
      </c>
      <c r="D1255">
        <v>1.1146409244964299</v>
      </c>
      <c r="E1255" s="6">
        <v>83.832536116354703</v>
      </c>
      <c r="F1255" s="7">
        <v>93.443175559613962</v>
      </c>
      <c r="G1255" s="7">
        <v>59.293796810155655</v>
      </c>
      <c r="H1255" s="7">
        <v>57.984559330042501</v>
      </c>
      <c r="I1255" s="7">
        <v>242.52029366195544</v>
      </c>
    </row>
    <row r="1256" spans="1:9" x14ac:dyDescent="0.25">
      <c r="A1256" s="13"/>
      <c r="B1256" s="5">
        <f>DATE(YEAR(siječanj!B1256),MONTH(siječanj!B1256)+1,DAY(siječanj!B1256))</f>
        <v>43145</v>
      </c>
      <c r="C1256" s="9">
        <v>13.0520833333333</v>
      </c>
      <c r="D1256">
        <v>1.1146409244964299</v>
      </c>
      <c r="E1256" s="6">
        <v>78.68286025580916</v>
      </c>
      <c r="F1256" s="7">
        <v>87.703136097558527</v>
      </c>
      <c r="G1256" s="7">
        <v>58.773832008621291</v>
      </c>
      <c r="H1256" s="7">
        <v>57.694482927880941</v>
      </c>
      <c r="I1256" s="7">
        <v>243.09970167162135</v>
      </c>
    </row>
    <row r="1257" spans="1:9" x14ac:dyDescent="0.25">
      <c r="A1257" s="13"/>
      <c r="B1257" s="5">
        <f>DATE(YEAR(siječanj!B1257),MONTH(siječanj!B1257)+1,DAY(siječanj!B1257))</f>
        <v>43145</v>
      </c>
      <c r="C1257" s="9">
        <v>13.0625</v>
      </c>
      <c r="D1257">
        <v>1.1146409244964299</v>
      </c>
      <c r="E1257" s="6">
        <v>75.176128311344854</v>
      </c>
      <c r="F1257" s="7">
        <v>83.794389161019666</v>
      </c>
      <c r="G1257" s="7">
        <v>58.800182580633589</v>
      </c>
      <c r="H1257" s="7">
        <v>57.161555690491063</v>
      </c>
      <c r="I1257" s="7">
        <v>242.77365209979251</v>
      </c>
    </row>
    <row r="1258" spans="1:9" x14ac:dyDescent="0.25">
      <c r="A1258" s="13"/>
      <c r="B1258" s="5">
        <f>DATE(YEAR(siječanj!B1258),MONTH(siječanj!B1258)+1,DAY(siječanj!B1258))</f>
        <v>43145</v>
      </c>
      <c r="C1258" s="9">
        <v>13.0729166666667</v>
      </c>
      <c r="D1258">
        <v>1.1146409244964299</v>
      </c>
      <c r="E1258" s="6">
        <v>71.664624602646825</v>
      </c>
      <c r="F1258" s="7">
        <v>79.880323420783853</v>
      </c>
      <c r="G1258" s="7">
        <v>58.153747889337502</v>
      </c>
      <c r="H1258" s="7">
        <v>57.150249008351771</v>
      </c>
      <c r="I1258" s="7">
        <v>242.75442353530005</v>
      </c>
    </row>
    <row r="1259" spans="1:9" x14ac:dyDescent="0.25">
      <c r="A1259" s="13"/>
      <c r="B1259" s="5">
        <f>DATE(YEAR(siječanj!B1259),MONTH(siječanj!B1259)+1,DAY(siječanj!B1259))</f>
        <v>43145</v>
      </c>
      <c r="C1259" s="9">
        <v>13.0833333333333</v>
      </c>
      <c r="D1259">
        <v>1.1146409244964299</v>
      </c>
      <c r="E1259" s="6">
        <v>69.268704026869486</v>
      </c>
      <c r="F1259" s="7">
        <v>77.209732295179379</v>
      </c>
      <c r="G1259" s="7">
        <v>57.460453452355871</v>
      </c>
      <c r="H1259" s="7">
        <v>56.976125300660257</v>
      </c>
      <c r="I1259" s="7">
        <v>242.67588522965306</v>
      </c>
    </row>
    <row r="1260" spans="1:9" x14ac:dyDescent="0.25">
      <c r="A1260" s="13"/>
      <c r="B1260" s="5">
        <f>DATE(YEAR(siječanj!B1260),MONTH(siječanj!B1260)+1,DAY(siječanj!B1260))</f>
        <v>43145</v>
      </c>
      <c r="C1260" s="9">
        <v>13.09375</v>
      </c>
      <c r="D1260">
        <v>1.1146409244964299</v>
      </c>
      <c r="E1260" s="6">
        <v>67.085984409125558</v>
      </c>
      <c r="F1260" s="7">
        <v>74.776783682540795</v>
      </c>
      <c r="G1260" s="7">
        <v>56.716249662036866</v>
      </c>
      <c r="H1260" s="7">
        <v>56.655231466668553</v>
      </c>
      <c r="I1260" s="7">
        <v>242.98399427480231</v>
      </c>
    </row>
    <row r="1261" spans="1:9" x14ac:dyDescent="0.25">
      <c r="A1261" s="13"/>
      <c r="B1261" s="5">
        <f>DATE(YEAR(siječanj!B1261),MONTH(siječanj!B1261)+1,DAY(siječanj!B1261))</f>
        <v>43145</v>
      </c>
      <c r="C1261" s="9">
        <v>13.1041666666667</v>
      </c>
      <c r="D1261">
        <v>1.1146409244964299</v>
      </c>
      <c r="E1261" s="6">
        <v>66.03661186057883</v>
      </c>
      <c r="F1261" s="7">
        <v>73.607110094887503</v>
      </c>
      <c r="G1261" s="7">
        <v>56.453872850396181</v>
      </c>
      <c r="H1261" s="7">
        <v>56.426308280365824</v>
      </c>
      <c r="I1261" s="7">
        <v>242.67797929112837</v>
      </c>
    </row>
    <row r="1262" spans="1:9" x14ac:dyDescent="0.25">
      <c r="A1262" s="13"/>
      <c r="B1262" s="5">
        <f>DATE(YEAR(siječanj!B1262),MONTH(siječanj!B1262)+1,DAY(siječanj!B1262))</f>
        <v>43145</v>
      </c>
      <c r="C1262" s="9">
        <v>13.1145833333333</v>
      </c>
      <c r="D1262">
        <v>1.1146409244964299</v>
      </c>
      <c r="E1262" s="6">
        <v>64.512652594834691</v>
      </c>
      <c r="F1262" s="7">
        <v>71.908442730023552</v>
      </c>
      <c r="G1262" s="7">
        <v>56.040688328403654</v>
      </c>
      <c r="H1262" s="7">
        <v>57.831812757272509</v>
      </c>
      <c r="I1262" s="7">
        <v>242.64436030417664</v>
      </c>
    </row>
    <row r="1263" spans="1:9" x14ac:dyDescent="0.25">
      <c r="A1263" s="13"/>
      <c r="B1263" s="5">
        <f>DATE(YEAR(siječanj!B1263),MONTH(siječanj!B1263)+1,DAY(siječanj!B1263))</f>
        <v>43145</v>
      </c>
      <c r="C1263" s="9">
        <v>13.125</v>
      </c>
      <c r="D1263">
        <v>1.1146409244964299</v>
      </c>
      <c r="E1263" s="6">
        <v>64.067591106843238</v>
      </c>
      <c r="F1263" s="7">
        <v>71.412358981590998</v>
      </c>
      <c r="G1263" s="7">
        <v>56.968048480674291</v>
      </c>
      <c r="H1263" s="7">
        <v>56.927639421979855</v>
      </c>
      <c r="I1263" s="7">
        <v>242.03643945746015</v>
      </c>
    </row>
    <row r="1264" spans="1:9" x14ac:dyDescent="0.25">
      <c r="A1264" s="13"/>
      <c r="B1264" s="5">
        <f>DATE(YEAR(siječanj!B1264),MONTH(siječanj!B1264)+1,DAY(siječanj!B1264))</f>
        <v>43145</v>
      </c>
      <c r="C1264" s="9">
        <v>13.1354166666667</v>
      </c>
      <c r="D1264">
        <v>1.1146409244964299</v>
      </c>
      <c r="E1264" s="6">
        <v>63.130100609656736</v>
      </c>
      <c r="F1264" s="7">
        <v>70.367393707100419</v>
      </c>
      <c r="G1264" s="7">
        <v>57.510643678937612</v>
      </c>
      <c r="H1264" s="7">
        <v>56.416402390582441</v>
      </c>
      <c r="I1264" s="7">
        <v>242.25675092513819</v>
      </c>
    </row>
    <row r="1265" spans="1:9" x14ac:dyDescent="0.25">
      <c r="A1265" s="13"/>
      <c r="B1265" s="5">
        <f>DATE(YEAR(siječanj!B1265),MONTH(siječanj!B1265)+1,DAY(siječanj!B1265))</f>
        <v>43145</v>
      </c>
      <c r="C1265" s="9">
        <v>13.1458333333333</v>
      </c>
      <c r="D1265">
        <v>1.1146409244964299</v>
      </c>
      <c r="E1265" s="6">
        <v>62.8037936640618</v>
      </c>
      <c r="F1265" s="7">
        <v>70.003678631592877</v>
      </c>
      <c r="G1265" s="7">
        <v>57.106309638747668</v>
      </c>
      <c r="H1265" s="7">
        <v>56.98878059664365</v>
      </c>
      <c r="I1265" s="7">
        <v>242.16275216561903</v>
      </c>
    </row>
    <row r="1266" spans="1:9" x14ac:dyDescent="0.25">
      <c r="A1266" s="13"/>
      <c r="B1266" s="5">
        <f>DATE(YEAR(siječanj!B1266),MONTH(siječanj!B1266)+1,DAY(siječanj!B1266))</f>
        <v>43145</v>
      </c>
      <c r="C1266" s="9">
        <v>13.15625</v>
      </c>
      <c r="D1266">
        <v>1.1146409244964299</v>
      </c>
      <c r="E1266" s="6">
        <v>62.267439826170971</v>
      </c>
      <c r="F1266" s="7">
        <v>69.405836693869034</v>
      </c>
      <c r="G1266" s="7">
        <v>57.520317741661451</v>
      </c>
      <c r="H1266" s="7">
        <v>55.328845668615195</v>
      </c>
      <c r="I1266" s="7">
        <v>242.07504659084876</v>
      </c>
    </row>
    <row r="1267" spans="1:9" x14ac:dyDescent="0.25">
      <c r="A1267" s="13"/>
      <c r="B1267" s="5">
        <f>DATE(YEAR(siječanj!B1267),MONTH(siječanj!B1267)+1,DAY(siječanj!B1267))</f>
        <v>43145</v>
      </c>
      <c r="C1267" s="9">
        <v>13.1666666666667</v>
      </c>
      <c r="D1267">
        <v>1.1146409244964299</v>
      </c>
      <c r="E1267" s="6">
        <v>62.024897130177344</v>
      </c>
      <c r="F1267" s="7">
        <v>69.135488678976841</v>
      </c>
      <c r="G1267" s="7">
        <v>57.592833037411104</v>
      </c>
      <c r="H1267" s="7">
        <v>55.321990214907743</v>
      </c>
      <c r="I1267" s="7">
        <v>241.73721067300849</v>
      </c>
    </row>
    <row r="1268" spans="1:9" x14ac:dyDescent="0.25">
      <c r="A1268" s="13"/>
      <c r="B1268" s="5">
        <f>DATE(YEAR(siječanj!B1268),MONTH(siječanj!B1268)+1,DAY(siječanj!B1268))</f>
        <v>43145</v>
      </c>
      <c r="C1268" s="9">
        <v>13.1770833333333</v>
      </c>
      <c r="D1268">
        <v>1.1146409244964299</v>
      </c>
      <c r="E1268" s="6">
        <v>63.064857073740036</v>
      </c>
      <c r="F1268" s="7">
        <v>70.294670591908812</v>
      </c>
      <c r="G1268" s="7">
        <v>57.094558545115106</v>
      </c>
      <c r="H1268" s="7">
        <v>56.61828105283314</v>
      </c>
      <c r="I1268" s="7">
        <v>241.87340567128155</v>
      </c>
    </row>
    <row r="1269" spans="1:9" x14ac:dyDescent="0.25">
      <c r="A1269" s="13"/>
      <c r="B1269" s="5">
        <f>DATE(YEAR(siječanj!B1269),MONTH(siječanj!B1269)+1,DAY(siječanj!B1269))</f>
        <v>43145</v>
      </c>
      <c r="C1269" s="9">
        <v>13.1875</v>
      </c>
      <c r="D1269">
        <v>1.1146409244964299</v>
      </c>
      <c r="E1269" s="6">
        <v>63.005000245691434</v>
      </c>
      <c r="F1269" s="7">
        <v>70.227951721755289</v>
      </c>
      <c r="G1269" s="7">
        <v>57.797514992416843</v>
      </c>
      <c r="H1269" s="7">
        <v>57.075252431932611</v>
      </c>
      <c r="I1269" s="7">
        <v>241.85483912622394</v>
      </c>
    </row>
    <row r="1270" spans="1:9" x14ac:dyDescent="0.25">
      <c r="A1270" s="13"/>
      <c r="B1270" s="5">
        <f>DATE(YEAR(siječanj!B1270),MONTH(siječanj!B1270)+1,DAY(siječanj!B1270))</f>
        <v>43145</v>
      </c>
      <c r="C1270" s="9">
        <v>13.1979166666667</v>
      </c>
      <c r="D1270">
        <v>1.1146409244964299</v>
      </c>
      <c r="E1270" s="6">
        <v>64.831403668483532</v>
      </c>
      <c r="F1270" s="7">
        <v>72.263735721439716</v>
      </c>
      <c r="G1270" s="7">
        <v>57.732701182647908</v>
      </c>
      <c r="H1270" s="7">
        <v>56.878832444765145</v>
      </c>
      <c r="I1270" s="7">
        <v>242.22568601316635</v>
      </c>
    </row>
    <row r="1271" spans="1:9" x14ac:dyDescent="0.25">
      <c r="A1271" s="13"/>
      <c r="B1271" s="5">
        <f>DATE(YEAR(siječanj!B1271),MONTH(siječanj!B1271)+1,DAY(siječanj!B1271))</f>
        <v>43145</v>
      </c>
      <c r="C1271" s="9">
        <v>13.2083333333333</v>
      </c>
      <c r="D1271">
        <v>1.1146409244964299</v>
      </c>
      <c r="E1271" s="6">
        <v>66.155892080598264</v>
      </c>
      <c r="F1271" s="7">
        <v>73.740064709604098</v>
      </c>
      <c r="G1271" s="7">
        <v>55.952878532326075</v>
      </c>
      <c r="H1271" s="7">
        <v>57.459302333890889</v>
      </c>
      <c r="I1271" s="7">
        <v>241.54632906930223</v>
      </c>
    </row>
    <row r="1272" spans="1:9" x14ac:dyDescent="0.25">
      <c r="A1272" s="13"/>
      <c r="B1272" s="5">
        <f>DATE(YEAR(siječanj!B1272),MONTH(siječanj!B1272)+1,DAY(siječanj!B1272))</f>
        <v>43145</v>
      </c>
      <c r="C1272" s="9">
        <v>13.21875</v>
      </c>
      <c r="D1272">
        <v>1.1146409244964299</v>
      </c>
      <c r="E1272" s="6">
        <v>69.251857546821668</v>
      </c>
      <c r="F1272" s="7">
        <v>77.190954519084372</v>
      </c>
      <c r="G1272" s="7">
        <v>55.757898762319535</v>
      </c>
      <c r="H1272" s="7">
        <v>60.126142059531944</v>
      </c>
      <c r="I1272" s="7">
        <v>240.09701252175404</v>
      </c>
    </row>
    <row r="1273" spans="1:9" x14ac:dyDescent="0.25">
      <c r="A1273" s="13"/>
      <c r="B1273" s="5">
        <f>DATE(YEAR(siječanj!B1273),MONTH(siječanj!B1273)+1,DAY(siječanj!B1273))</f>
        <v>43145</v>
      </c>
      <c r="C1273" s="9">
        <v>13.2291666666667</v>
      </c>
      <c r="D1273">
        <v>1.1146409244964299</v>
      </c>
      <c r="E1273" s="6">
        <v>72.495432297717187</v>
      </c>
      <c r="F1273" s="7">
        <v>80.806375678095833</v>
      </c>
      <c r="G1273" s="7">
        <v>56.467174686641449</v>
      </c>
      <c r="H1273" s="7">
        <v>61.45699112721217</v>
      </c>
      <c r="I1273" s="7">
        <v>239.97100982269606</v>
      </c>
    </row>
    <row r="1274" spans="1:9" x14ac:dyDescent="0.25">
      <c r="A1274" s="13"/>
      <c r="B1274" s="5">
        <f>DATE(YEAR(siječanj!B1274),MONTH(siječanj!B1274)+1,DAY(siječanj!B1274))</f>
        <v>43145</v>
      </c>
      <c r="C1274" s="9">
        <v>13.2395833333333</v>
      </c>
      <c r="D1274">
        <v>1.1146409244964299</v>
      </c>
      <c r="E1274" s="6">
        <v>79.395871530339122</v>
      </c>
      <c r="F1274" s="7">
        <v>88.497887643776977</v>
      </c>
      <c r="G1274" s="7">
        <v>57.106165009902966</v>
      </c>
      <c r="H1274" s="7">
        <v>59.925628066052056</v>
      </c>
      <c r="I1274" s="7">
        <v>238.76513642190199</v>
      </c>
    </row>
    <row r="1275" spans="1:9" x14ac:dyDescent="0.25">
      <c r="A1275" s="13"/>
      <c r="B1275" s="5">
        <f>DATE(YEAR(siječanj!B1275),MONTH(siječanj!B1275)+1,DAY(siječanj!B1275))</f>
        <v>43145</v>
      </c>
      <c r="C1275" s="9">
        <v>13.25</v>
      </c>
      <c r="D1275">
        <v>1.1146409244964299</v>
      </c>
      <c r="E1275" s="6">
        <v>84.554003857701716</v>
      </c>
      <c r="F1275" s="7">
        <v>94.247353029823344</v>
      </c>
      <c r="G1275" s="7">
        <v>59.699034780625027</v>
      </c>
      <c r="H1275" s="7">
        <v>60.13378821838014</v>
      </c>
      <c r="I1275" s="7">
        <v>235.36018646287457</v>
      </c>
    </row>
    <row r="1276" spans="1:9" x14ac:dyDescent="0.25">
      <c r="A1276" s="13"/>
      <c r="B1276" s="5">
        <f>DATE(YEAR(siječanj!B1276),MONTH(siječanj!B1276)+1,DAY(siječanj!B1276))</f>
        <v>43145</v>
      </c>
      <c r="C1276" s="9">
        <v>13.2604166666667</v>
      </c>
      <c r="D1276">
        <v>1.1146409244964299</v>
      </c>
      <c r="E1276" s="6">
        <v>91.12894053067626</v>
      </c>
      <c r="F1276" s="7">
        <v>101.57604652149317</v>
      </c>
      <c r="G1276" s="7">
        <v>67.751980906395715</v>
      </c>
      <c r="H1276" s="7">
        <v>61.26942141839654</v>
      </c>
      <c r="I1276" s="7">
        <v>222.02912110313542</v>
      </c>
    </row>
    <row r="1277" spans="1:9" x14ac:dyDescent="0.25">
      <c r="A1277" s="13"/>
      <c r="B1277" s="5">
        <f>DATE(YEAR(siječanj!B1277),MONTH(siječanj!B1277)+1,DAY(siječanj!B1277))</f>
        <v>43145</v>
      </c>
      <c r="C1277" s="9">
        <v>13.2708333333333</v>
      </c>
      <c r="D1277">
        <v>1.1146409244964299</v>
      </c>
      <c r="E1277" s="6">
        <v>96.752249945785934</v>
      </c>
      <c r="F1277" s="7">
        <v>107.8440173266805</v>
      </c>
      <c r="G1277" s="7">
        <v>76.925519355903361</v>
      </c>
      <c r="H1277" s="7">
        <v>62.375292798014343</v>
      </c>
      <c r="I1277" s="7">
        <v>212.79845711877283</v>
      </c>
    </row>
    <row r="1278" spans="1:9" x14ac:dyDescent="0.25">
      <c r="A1278" s="13"/>
      <c r="B1278" s="5">
        <f>DATE(YEAR(siječanj!B1278),MONTH(siječanj!B1278)+1,DAY(siječanj!B1278))</f>
        <v>43145</v>
      </c>
      <c r="C1278" s="9">
        <v>13.28125</v>
      </c>
      <c r="D1278">
        <v>1.1146409244964299</v>
      </c>
      <c r="E1278" s="6">
        <v>103.13115746579435</v>
      </c>
      <c r="F1278" s="7">
        <v>114.9542087020599</v>
      </c>
      <c r="G1278" s="7">
        <v>78.292169536636393</v>
      </c>
      <c r="H1278" s="7">
        <v>66.902717912040814</v>
      </c>
      <c r="I1278" s="7">
        <v>192.76133988964332</v>
      </c>
    </row>
    <row r="1279" spans="1:9" x14ac:dyDescent="0.25">
      <c r="A1279" s="13"/>
      <c r="B1279" s="5">
        <f>DATE(YEAR(siječanj!B1279),MONTH(siječanj!B1279)+1,DAY(siječanj!B1279))</f>
        <v>43145</v>
      </c>
      <c r="C1279" s="9">
        <v>13.2916666666667</v>
      </c>
      <c r="D1279">
        <v>1.1146409244964299</v>
      </c>
      <c r="E1279" s="6">
        <v>108.7341350590318</v>
      </c>
      <c r="F1279" s="7">
        <v>121.19951682651887</v>
      </c>
      <c r="G1279" s="7">
        <v>86.093766800175416</v>
      </c>
      <c r="H1279" s="7">
        <v>79.178808567606481</v>
      </c>
      <c r="I1279" s="7">
        <v>152.48981863964104</v>
      </c>
    </row>
    <row r="1280" spans="1:9" x14ac:dyDescent="0.25">
      <c r="A1280" s="13"/>
      <c r="B1280" s="5">
        <f>DATE(YEAR(siječanj!B1280),MONTH(siječanj!B1280)+1,DAY(siječanj!B1280))</f>
        <v>43145</v>
      </c>
      <c r="C1280" s="9">
        <v>13.3020833333333</v>
      </c>
      <c r="D1280">
        <v>1.1146409244964299</v>
      </c>
      <c r="E1280" s="6">
        <v>110.419232369404</v>
      </c>
      <c r="F1280" s="7">
        <v>123.07779525041859</v>
      </c>
      <c r="G1280" s="7">
        <v>108.96665789210178</v>
      </c>
      <c r="H1280" s="7">
        <v>96.556950232999981</v>
      </c>
      <c r="I1280" s="7">
        <v>118.11935162673457</v>
      </c>
    </row>
    <row r="1281" spans="1:9" x14ac:dyDescent="0.25">
      <c r="A1281" s="13"/>
      <c r="B1281" s="5">
        <f>DATE(YEAR(siječanj!B1281),MONTH(siječanj!B1281)+1,DAY(siječanj!B1281))</f>
        <v>43145</v>
      </c>
      <c r="C1281" s="9">
        <v>13.3125</v>
      </c>
      <c r="D1281">
        <v>1.1146409244964299</v>
      </c>
      <c r="E1281" s="6">
        <v>113.83144747726682</v>
      </c>
      <c r="F1281" s="7">
        <v>126.88118985282749</v>
      </c>
      <c r="G1281" s="7">
        <v>124.0530051727425</v>
      </c>
      <c r="H1281" s="7">
        <v>105.23760828409787</v>
      </c>
      <c r="I1281" s="7">
        <v>61.459212256496265</v>
      </c>
    </row>
    <row r="1282" spans="1:9" x14ac:dyDescent="0.25">
      <c r="A1282" s="13"/>
      <c r="B1282" s="5">
        <f>DATE(YEAR(siječanj!B1282),MONTH(siječanj!B1282)+1,DAY(siječanj!B1282))</f>
        <v>43145</v>
      </c>
      <c r="C1282" s="9">
        <v>13.3229166666667</v>
      </c>
      <c r="D1282">
        <v>1.1146409244964299</v>
      </c>
      <c r="E1282" s="6">
        <v>114.28882569114779</v>
      </c>
      <c r="F1282" s="7">
        <v>127.39100232799231</v>
      </c>
      <c r="G1282" s="7">
        <v>135.0294064510276</v>
      </c>
      <c r="H1282" s="7">
        <v>118.65018305079586</v>
      </c>
      <c r="I1282" s="7">
        <v>18.629387902456287</v>
      </c>
    </row>
    <row r="1283" spans="1:9" x14ac:dyDescent="0.25">
      <c r="A1283" s="13"/>
      <c r="B1283" s="5">
        <f>DATE(YEAR(siječanj!B1283),MONTH(siječanj!B1283)+1,DAY(siječanj!B1283))</f>
        <v>43145</v>
      </c>
      <c r="C1283" s="9">
        <v>13.3333333333333</v>
      </c>
      <c r="D1283">
        <v>1.1146409244964299</v>
      </c>
      <c r="E1283" s="6">
        <v>113.0048918198747</v>
      </c>
      <c r="F1283" s="7">
        <v>125.95987709072419</v>
      </c>
      <c r="G1283" s="7">
        <v>145.99254205027864</v>
      </c>
      <c r="H1283" s="7">
        <v>124.60467440830776</v>
      </c>
      <c r="I1283" s="7">
        <v>4.5347511265709182</v>
      </c>
    </row>
    <row r="1284" spans="1:9" x14ac:dyDescent="0.25">
      <c r="A1284" s="13"/>
      <c r="B1284" s="5">
        <f>DATE(YEAR(siječanj!B1284),MONTH(siječanj!B1284)+1,DAY(siječanj!B1284))</f>
        <v>43145</v>
      </c>
      <c r="C1284" s="9">
        <v>13.34375</v>
      </c>
      <c r="D1284">
        <v>1.1146409244964299</v>
      </c>
      <c r="E1284" s="6">
        <v>111.74935346684057</v>
      </c>
      <c r="F1284" s="7">
        <v>124.56040266015751</v>
      </c>
      <c r="G1284" s="7">
        <v>164.36486471763135</v>
      </c>
      <c r="H1284" s="7">
        <v>138.29606705980817</v>
      </c>
      <c r="I1284" s="7">
        <v>2.8056633657864816</v>
      </c>
    </row>
    <row r="1285" spans="1:9" x14ac:dyDescent="0.25">
      <c r="A1285" s="13"/>
      <c r="B1285" s="5">
        <f>DATE(YEAR(siječanj!B1285),MONTH(siječanj!B1285)+1,DAY(siječanj!B1285))</f>
        <v>43145</v>
      </c>
      <c r="C1285" s="9">
        <v>13.3541666666667</v>
      </c>
      <c r="D1285">
        <v>1.1146409244964299</v>
      </c>
      <c r="E1285" s="6">
        <v>112.77801233335499</v>
      </c>
      <c r="F1285" s="7">
        <v>125.70698793012059</v>
      </c>
      <c r="G1285" s="7">
        <v>174.78876773925853</v>
      </c>
      <c r="H1285" s="7">
        <v>151.58284746195957</v>
      </c>
      <c r="I1285" s="7">
        <v>2.5006464114116826</v>
      </c>
    </row>
    <row r="1286" spans="1:9" x14ac:dyDescent="0.25">
      <c r="A1286" s="13"/>
      <c r="B1286" s="5">
        <f>DATE(YEAR(siječanj!B1286),MONTH(siječanj!B1286)+1,DAY(siječanj!B1286))</f>
        <v>43145</v>
      </c>
      <c r="C1286" s="9">
        <v>13.3645833333333</v>
      </c>
      <c r="D1286">
        <v>1.1146409244964299</v>
      </c>
      <c r="E1286" s="6">
        <v>112.94287078697097</v>
      </c>
      <c r="F1286" s="7">
        <v>125.89074590927015</v>
      </c>
      <c r="G1286" s="7">
        <v>196.14169805759298</v>
      </c>
      <c r="H1286" s="7">
        <v>165.15296922451546</v>
      </c>
      <c r="I1286" s="7">
        <v>2.2365116572145709</v>
      </c>
    </row>
    <row r="1287" spans="1:9" x14ac:dyDescent="0.25">
      <c r="A1287" s="13"/>
      <c r="B1287" s="5">
        <f>DATE(YEAR(siječanj!B1287),MONTH(siječanj!B1287)+1,DAY(siječanj!B1287))</f>
        <v>43145</v>
      </c>
      <c r="C1287" s="9">
        <v>13.375</v>
      </c>
      <c r="D1287">
        <v>1.1146409244964299</v>
      </c>
      <c r="E1287" s="6">
        <v>114.43911493985223</v>
      </c>
      <c r="F1287" s="7">
        <v>127.55852087511009</v>
      </c>
      <c r="G1287" s="7">
        <v>226.83336510583538</v>
      </c>
      <c r="H1287" s="7">
        <v>170.57494675900037</v>
      </c>
      <c r="I1287" s="7">
        <v>2.0011917489341418</v>
      </c>
    </row>
    <row r="1288" spans="1:9" x14ac:dyDescent="0.25">
      <c r="A1288" s="13"/>
      <c r="B1288" s="5">
        <f>DATE(YEAR(siječanj!B1288),MONTH(siječanj!B1288)+1,DAY(siječanj!B1288))</f>
        <v>43145</v>
      </c>
      <c r="C1288" s="9">
        <v>13.3854166666667</v>
      </c>
      <c r="D1288">
        <v>1.1146409244964299</v>
      </c>
      <c r="E1288" s="6">
        <v>114.62002342232505</v>
      </c>
      <c r="F1288" s="7">
        <v>127.76016887326284</v>
      </c>
      <c r="G1288" s="7">
        <v>224.79643254430101</v>
      </c>
      <c r="H1288" s="7">
        <v>192.68543460928362</v>
      </c>
      <c r="I1288" s="7">
        <v>1.7992878216457981</v>
      </c>
    </row>
    <row r="1289" spans="1:9" x14ac:dyDescent="0.25">
      <c r="A1289" s="13"/>
      <c r="B1289" s="5">
        <f>DATE(YEAR(siječanj!B1289),MONTH(siječanj!B1289)+1,DAY(siječanj!B1289))</f>
        <v>43145</v>
      </c>
      <c r="C1289" s="9">
        <v>13.3958333333333</v>
      </c>
      <c r="D1289">
        <v>1.1146409244964299</v>
      </c>
      <c r="E1289" s="6">
        <v>114.58838358049255</v>
      </c>
      <c r="F1289" s="7">
        <v>127.72490181071174</v>
      </c>
      <c r="G1289" s="7">
        <v>222.74015989225478</v>
      </c>
      <c r="H1289" s="7">
        <v>199.38725069554241</v>
      </c>
      <c r="I1289" s="7">
        <v>2.0210993333605805</v>
      </c>
    </row>
    <row r="1290" spans="1:9" x14ac:dyDescent="0.25">
      <c r="A1290" s="13"/>
      <c r="B1290" s="5">
        <f>DATE(YEAR(siječanj!B1290),MONTH(siječanj!B1290)+1,DAY(siječanj!B1290))</f>
        <v>43145</v>
      </c>
      <c r="C1290" s="9">
        <v>13.40625</v>
      </c>
      <c r="D1290">
        <v>1.1146409244964299</v>
      </c>
      <c r="E1290" s="6">
        <v>115.18829878590671</v>
      </c>
      <c r="F1290" s="7">
        <v>128.39359184989405</v>
      </c>
      <c r="G1290" s="7">
        <v>223.90977737687999</v>
      </c>
      <c r="H1290" s="7">
        <v>203.19989843100569</v>
      </c>
      <c r="I1290" s="7">
        <v>2.0377648226089149</v>
      </c>
    </row>
    <row r="1291" spans="1:9" x14ac:dyDescent="0.25">
      <c r="A1291" s="13"/>
      <c r="B1291" s="5">
        <f>DATE(YEAR(siječanj!B1291),MONTH(siječanj!B1291)+1,DAY(siječanj!B1291))</f>
        <v>43145</v>
      </c>
      <c r="C1291" s="9">
        <v>13.4166666666667</v>
      </c>
      <c r="D1291">
        <v>1.1146409244964299</v>
      </c>
      <c r="E1291" s="6">
        <v>115.70441105978128</v>
      </c>
      <c r="F1291" s="7">
        <v>128.96887171198955</v>
      </c>
      <c r="G1291" s="7">
        <v>234.00146794221183</v>
      </c>
      <c r="H1291" s="7">
        <v>204.53681224725264</v>
      </c>
      <c r="I1291" s="7">
        <v>2.1526181943563634</v>
      </c>
    </row>
    <row r="1292" spans="1:9" x14ac:dyDescent="0.25">
      <c r="A1292" s="13"/>
      <c r="B1292" s="5">
        <f>DATE(YEAR(siječanj!B1292),MONTH(siječanj!B1292)+1,DAY(siječanj!B1292))</f>
        <v>43145</v>
      </c>
      <c r="C1292" s="9">
        <v>13.4270833333333</v>
      </c>
      <c r="D1292">
        <v>1.1146409244964299</v>
      </c>
      <c r="E1292" s="6">
        <v>117.62534222946518</v>
      </c>
      <c r="F1292" s="7">
        <v>131.11002020686001</v>
      </c>
      <c r="G1292" s="7">
        <v>233.60450193816621</v>
      </c>
      <c r="H1292" s="7">
        <v>201.53353751855943</v>
      </c>
      <c r="I1292" s="7">
        <v>2.0649616210246187</v>
      </c>
    </row>
    <row r="1293" spans="1:9" x14ac:dyDescent="0.25">
      <c r="A1293" s="13"/>
      <c r="B1293" s="5">
        <f>DATE(YEAR(siječanj!B1293),MONTH(siječanj!B1293)+1,DAY(siječanj!B1293))</f>
        <v>43145</v>
      </c>
      <c r="C1293" s="9">
        <v>13.4375</v>
      </c>
      <c r="D1293">
        <v>1.1146409244964299</v>
      </c>
      <c r="E1293" s="6">
        <v>119.28824900123804</v>
      </c>
      <c r="F1293" s="7">
        <v>132.96356414830029</v>
      </c>
      <c r="G1293" s="7">
        <v>225.37253342492178</v>
      </c>
      <c r="H1293" s="7">
        <v>201.09386130926407</v>
      </c>
      <c r="I1293" s="7">
        <v>2.0437039969651023</v>
      </c>
    </row>
    <row r="1294" spans="1:9" x14ac:dyDescent="0.25">
      <c r="A1294" s="13"/>
      <c r="B1294" s="5">
        <f>DATE(YEAR(siječanj!B1294),MONTH(siječanj!B1294)+1,DAY(siječanj!B1294))</f>
        <v>43145</v>
      </c>
      <c r="C1294" s="9">
        <v>13.4479166666667</v>
      </c>
      <c r="D1294">
        <v>1.1146409244964299</v>
      </c>
      <c r="E1294" s="6">
        <v>120.21983306400095</v>
      </c>
      <c r="F1294" s="7">
        <v>134.00194586926449</v>
      </c>
      <c r="G1294" s="7">
        <v>224.14123977296424</v>
      </c>
      <c r="H1294" s="7">
        <v>206.84144479873169</v>
      </c>
      <c r="I1294" s="7">
        <v>2.1177771715293621</v>
      </c>
    </row>
    <row r="1295" spans="1:9" x14ac:dyDescent="0.25">
      <c r="A1295" s="13"/>
      <c r="B1295" s="5">
        <f>DATE(YEAR(siječanj!B1295),MONTH(siječanj!B1295)+1,DAY(siječanj!B1295))</f>
        <v>43145</v>
      </c>
      <c r="C1295" s="9">
        <v>13.4583333333333</v>
      </c>
      <c r="D1295">
        <v>1.1146409244964299</v>
      </c>
      <c r="E1295" s="6">
        <v>120.36233335728501</v>
      </c>
      <c r="F1295" s="7">
        <v>134.16078252791166</v>
      </c>
      <c r="G1295" s="7">
        <v>221.35542708846529</v>
      </c>
      <c r="H1295" s="7">
        <v>208.18546693378187</v>
      </c>
      <c r="I1295" s="7">
        <v>2.2052917406922932</v>
      </c>
    </row>
    <row r="1296" spans="1:9" x14ac:dyDescent="0.25">
      <c r="A1296" s="13"/>
      <c r="B1296" s="5">
        <f>DATE(YEAR(siječanj!B1296),MONTH(siječanj!B1296)+1,DAY(siječanj!B1296))</f>
        <v>43145</v>
      </c>
      <c r="C1296" s="9">
        <v>13.46875</v>
      </c>
      <c r="D1296">
        <v>1.1146409244964299</v>
      </c>
      <c r="E1296" s="6">
        <v>119.62630632947217</v>
      </c>
      <c r="F1296" s="7">
        <v>133.340376681176</v>
      </c>
      <c r="G1296" s="7">
        <v>219.44829891505671</v>
      </c>
      <c r="H1296" s="7">
        <v>203.28010483114397</v>
      </c>
      <c r="I1296" s="7">
        <v>2.1868902004787558</v>
      </c>
    </row>
    <row r="1297" spans="1:9" x14ac:dyDescent="0.25">
      <c r="A1297" s="13"/>
      <c r="B1297" s="5">
        <f>DATE(YEAR(siječanj!B1297),MONTH(siječanj!B1297)+1,DAY(siječanj!B1297))</f>
        <v>43145</v>
      </c>
      <c r="C1297" s="9">
        <v>13.4791666666667</v>
      </c>
      <c r="D1297">
        <v>1.1146409244964299</v>
      </c>
      <c r="E1297" s="6">
        <v>120.36968689293849</v>
      </c>
      <c r="F1297" s="7">
        <v>134.16897907969076</v>
      </c>
      <c r="G1297" s="7">
        <v>218.46778364488782</v>
      </c>
      <c r="H1297" s="7">
        <v>198.5424605204382</v>
      </c>
      <c r="I1297" s="7">
        <v>2.2455929238130787</v>
      </c>
    </row>
    <row r="1298" spans="1:9" x14ac:dyDescent="0.25">
      <c r="A1298" s="13"/>
      <c r="B1298" s="5">
        <f>DATE(YEAR(siječanj!B1298),MONTH(siječanj!B1298)+1,DAY(siječanj!B1298))</f>
        <v>43145</v>
      </c>
      <c r="C1298" s="9">
        <v>13.4895833333333</v>
      </c>
      <c r="D1298">
        <v>1.1146409244964299</v>
      </c>
      <c r="E1298" s="6">
        <v>121.0137788555696</v>
      </c>
      <c r="F1298" s="7">
        <v>134.88691034037862</v>
      </c>
      <c r="G1298" s="7">
        <v>214.21223657058988</v>
      </c>
      <c r="H1298" s="7">
        <v>194.18760981367518</v>
      </c>
      <c r="I1298" s="7">
        <v>1.9718038861954197</v>
      </c>
    </row>
    <row r="1299" spans="1:9" x14ac:dyDescent="0.25">
      <c r="A1299" s="13"/>
      <c r="B1299" s="5">
        <f>DATE(YEAR(siječanj!B1299),MONTH(siječanj!B1299)+1,DAY(siječanj!B1299))</f>
        <v>43145</v>
      </c>
      <c r="C1299" s="9">
        <v>13.5</v>
      </c>
      <c r="D1299">
        <v>1.1146409244964299</v>
      </c>
      <c r="E1299" s="6">
        <v>121.67417079188958</v>
      </c>
      <c r="F1299" s="7">
        <v>135.6230102188083</v>
      </c>
      <c r="G1299" s="7">
        <v>217.63433582244789</v>
      </c>
      <c r="H1299" s="7">
        <v>194.71883121510155</v>
      </c>
      <c r="I1299" s="7">
        <v>1.8550184577286326</v>
      </c>
    </row>
    <row r="1300" spans="1:9" x14ac:dyDescent="0.25">
      <c r="A1300" s="13"/>
      <c r="B1300" s="5">
        <f>DATE(YEAR(siječanj!B1300),MONTH(siječanj!B1300)+1,DAY(siječanj!B1300))</f>
        <v>43145</v>
      </c>
      <c r="C1300" s="9">
        <v>13.5104166666667</v>
      </c>
      <c r="D1300">
        <v>1.1146409244964299</v>
      </c>
      <c r="E1300" s="6">
        <v>122.07347452241703</v>
      </c>
      <c r="F1300" s="7">
        <v>136.06809049815831</v>
      </c>
      <c r="G1300" s="7">
        <v>210.0083943082752</v>
      </c>
      <c r="H1300" s="7">
        <v>191.53830206800731</v>
      </c>
      <c r="I1300" s="7">
        <v>1.8582405523195797</v>
      </c>
    </row>
    <row r="1301" spans="1:9" x14ac:dyDescent="0.25">
      <c r="A1301" s="13"/>
      <c r="B1301" s="5">
        <f>DATE(YEAR(siječanj!B1301),MONTH(siječanj!B1301)+1,DAY(siječanj!B1301))</f>
        <v>43145</v>
      </c>
      <c r="C1301" s="9">
        <v>13.5208333333333</v>
      </c>
      <c r="D1301">
        <v>1.1146409244964299</v>
      </c>
      <c r="E1301" s="6">
        <v>121.27706895631097</v>
      </c>
      <c r="F1301" s="7">
        <v>135.18038426167973</v>
      </c>
      <c r="G1301" s="7">
        <v>203.2831168721207</v>
      </c>
      <c r="H1301" s="7">
        <v>187.32354263803091</v>
      </c>
      <c r="I1301" s="7">
        <v>2.0519552391966056</v>
      </c>
    </row>
    <row r="1302" spans="1:9" x14ac:dyDescent="0.25">
      <c r="A1302" s="13"/>
      <c r="B1302" s="5">
        <f>DATE(YEAR(siječanj!B1302),MONTH(siječanj!B1302)+1,DAY(siječanj!B1302))</f>
        <v>43145</v>
      </c>
      <c r="C1302" s="9">
        <v>13.53125</v>
      </c>
      <c r="D1302">
        <v>1.1146409244964299</v>
      </c>
      <c r="E1302" s="6">
        <v>119.4303446219369</v>
      </c>
      <c r="F1302" s="7">
        <v>133.12194974232298</v>
      </c>
      <c r="G1302" s="7">
        <v>188.52508912137191</v>
      </c>
      <c r="H1302" s="7">
        <v>183.36523256621078</v>
      </c>
      <c r="I1302" s="7">
        <v>1.8819492483351523</v>
      </c>
    </row>
    <row r="1303" spans="1:9" x14ac:dyDescent="0.25">
      <c r="A1303" s="13"/>
      <c r="B1303" s="5">
        <f>DATE(YEAR(siječanj!B1303),MONTH(siječanj!B1303)+1,DAY(siječanj!B1303))</f>
        <v>43145</v>
      </c>
      <c r="C1303" s="9">
        <v>13.5416666666667</v>
      </c>
      <c r="D1303">
        <v>1.1146409244964299</v>
      </c>
      <c r="E1303" s="6">
        <v>116.93843035299103</v>
      </c>
      <c r="F1303" s="7">
        <v>130.34436011781932</v>
      </c>
      <c r="G1303" s="7">
        <v>184.40616006077272</v>
      </c>
      <c r="H1303" s="7">
        <v>178.10289719552009</v>
      </c>
      <c r="I1303" s="7">
        <v>1.8394370003041922</v>
      </c>
    </row>
    <row r="1304" spans="1:9" x14ac:dyDescent="0.25">
      <c r="A1304" s="13"/>
      <c r="B1304" s="5">
        <f>DATE(YEAR(siječanj!B1304),MONTH(siječanj!B1304)+1,DAY(siječanj!B1304))</f>
        <v>43145</v>
      </c>
      <c r="C1304" s="9">
        <v>13.5520833333333</v>
      </c>
      <c r="D1304">
        <v>1.1146409244964299</v>
      </c>
      <c r="E1304" s="6">
        <v>114.45020078662847</v>
      </c>
      <c r="F1304" s="7">
        <v>127.5708776136096</v>
      </c>
      <c r="G1304" s="7">
        <v>192.30876450246896</v>
      </c>
      <c r="H1304" s="7">
        <v>177.40964947368224</v>
      </c>
      <c r="I1304" s="7">
        <v>1.9439870695778574</v>
      </c>
    </row>
    <row r="1305" spans="1:9" x14ac:dyDescent="0.25">
      <c r="A1305" s="13"/>
      <c r="B1305" s="5">
        <f>DATE(YEAR(siječanj!B1305),MONTH(siječanj!B1305)+1,DAY(siječanj!B1305))</f>
        <v>43145</v>
      </c>
      <c r="C1305" s="9">
        <v>13.5625</v>
      </c>
      <c r="D1305">
        <v>1.1146409244964299</v>
      </c>
      <c r="E1305" s="6">
        <v>115.73641590041613</v>
      </c>
      <c r="F1305" s="7">
        <v>129.00454561714315</v>
      </c>
      <c r="G1305" s="7">
        <v>179.89865748658889</v>
      </c>
      <c r="H1305" s="7">
        <v>174.0300673314392</v>
      </c>
      <c r="I1305" s="7">
        <v>1.9254275247257817</v>
      </c>
    </row>
    <row r="1306" spans="1:9" x14ac:dyDescent="0.25">
      <c r="A1306" s="13"/>
      <c r="B1306" s="5">
        <f>DATE(YEAR(siječanj!B1306),MONTH(siječanj!B1306)+1,DAY(siječanj!B1306))</f>
        <v>43145</v>
      </c>
      <c r="C1306" s="9">
        <v>13.5729166666667</v>
      </c>
      <c r="D1306">
        <v>1.1146409244964299</v>
      </c>
      <c r="E1306" s="6">
        <v>116.55989386410272</v>
      </c>
      <c r="F1306" s="7">
        <v>129.9224278558892</v>
      </c>
      <c r="G1306" s="7">
        <v>173.75716634716429</v>
      </c>
      <c r="H1306" s="7">
        <v>175.12894679047247</v>
      </c>
      <c r="I1306" s="7">
        <v>1.9727619143202264</v>
      </c>
    </row>
    <row r="1307" spans="1:9" x14ac:dyDescent="0.25">
      <c r="A1307" s="13"/>
      <c r="B1307" s="5">
        <f>DATE(YEAR(siječanj!B1307),MONTH(siječanj!B1307)+1,DAY(siječanj!B1307))</f>
        <v>43145</v>
      </c>
      <c r="C1307" s="9">
        <v>13.5833333333333</v>
      </c>
      <c r="D1307">
        <v>1.1146409244964299</v>
      </c>
      <c r="E1307" s="6">
        <v>116.84338387138833</v>
      </c>
      <c r="F1307" s="7">
        <v>130.23841741969554</v>
      </c>
      <c r="G1307" s="7">
        <v>174.06079451929014</v>
      </c>
      <c r="H1307" s="7">
        <v>175.3786410382132</v>
      </c>
      <c r="I1307" s="7">
        <v>2.0835821676675228</v>
      </c>
    </row>
    <row r="1308" spans="1:9" x14ac:dyDescent="0.25">
      <c r="A1308" s="13"/>
      <c r="B1308" s="5">
        <f>DATE(YEAR(siječanj!B1308),MONTH(siječanj!B1308)+1,DAY(siječanj!B1308))</f>
        <v>43145</v>
      </c>
      <c r="C1308" s="9">
        <v>13.59375</v>
      </c>
      <c r="D1308">
        <v>1.1146409244964299</v>
      </c>
      <c r="E1308" s="6">
        <v>118.27451838737005</v>
      </c>
      <c r="F1308" s="7">
        <v>131.83361851966816</v>
      </c>
      <c r="G1308" s="7">
        <v>174.73867794937451</v>
      </c>
      <c r="H1308" s="7">
        <v>172.68928829158554</v>
      </c>
      <c r="I1308" s="7">
        <v>2.0309786233866407</v>
      </c>
    </row>
    <row r="1309" spans="1:9" x14ac:dyDescent="0.25">
      <c r="A1309" s="13"/>
      <c r="B1309" s="5">
        <f>DATE(YEAR(siječanj!B1309),MONTH(siječanj!B1309)+1,DAY(siječanj!B1309))</f>
        <v>43145</v>
      </c>
      <c r="C1309" s="9">
        <v>13.6041666666667</v>
      </c>
      <c r="D1309">
        <v>1.1146409244964299</v>
      </c>
      <c r="E1309" s="6">
        <v>118.55742320635844</v>
      </c>
      <c r="F1309" s="7">
        <v>132.14895580864987</v>
      </c>
      <c r="G1309" s="7">
        <v>175.6648007215293</v>
      </c>
      <c r="H1309" s="7">
        <v>173.1311439571825</v>
      </c>
      <c r="I1309" s="7">
        <v>2.0362087769281225</v>
      </c>
    </row>
    <row r="1310" spans="1:9" x14ac:dyDescent="0.25">
      <c r="A1310" s="13"/>
      <c r="B1310" s="5">
        <f>DATE(YEAR(siječanj!B1310),MONTH(siječanj!B1310)+1,DAY(siječanj!B1310))</f>
        <v>43145</v>
      </c>
      <c r="C1310" s="9">
        <v>13.6145833333333</v>
      </c>
      <c r="D1310">
        <v>1.1146409244964299</v>
      </c>
      <c r="E1310" s="6">
        <v>120.67526527883255</v>
      </c>
      <c r="F1310" s="7">
        <v>134.50958925424985</v>
      </c>
      <c r="G1310" s="7">
        <v>176.02473772386168</v>
      </c>
      <c r="H1310" s="7">
        <v>170.98598900649887</v>
      </c>
      <c r="I1310" s="7">
        <v>2.0417459394824595</v>
      </c>
    </row>
    <row r="1311" spans="1:9" x14ac:dyDescent="0.25">
      <c r="A1311" s="13"/>
      <c r="B1311" s="5">
        <f>DATE(YEAR(siječanj!B1311),MONTH(siječanj!B1311)+1,DAY(siječanj!B1311))</f>
        <v>43145</v>
      </c>
      <c r="C1311" s="9">
        <v>13.625</v>
      </c>
      <c r="D1311">
        <v>1.1146409244964299</v>
      </c>
      <c r="E1311" s="6">
        <v>122.44276801174303</v>
      </c>
      <c r="F1311" s="7">
        <v>136.47972013451115</v>
      </c>
      <c r="G1311" s="7">
        <v>172.44817084838709</v>
      </c>
      <c r="H1311" s="7">
        <v>167.59728365214983</v>
      </c>
      <c r="I1311" s="7">
        <v>2.1046547862958396</v>
      </c>
    </row>
    <row r="1312" spans="1:9" x14ac:dyDescent="0.25">
      <c r="A1312" s="13"/>
      <c r="B1312" s="5">
        <f>DATE(YEAR(siječanj!B1312),MONTH(siječanj!B1312)+1,DAY(siječanj!B1312))</f>
        <v>43145</v>
      </c>
      <c r="C1312" s="9">
        <v>13.6354166666667</v>
      </c>
      <c r="D1312">
        <v>1.1146409244964299</v>
      </c>
      <c r="E1312" s="6">
        <v>124.4698721754333</v>
      </c>
      <c r="F1312" s="7">
        <v>138.73921339357742</v>
      </c>
      <c r="G1312" s="7">
        <v>169.89633549488315</v>
      </c>
      <c r="H1312" s="7">
        <v>160.7739638805092</v>
      </c>
      <c r="I1312" s="7">
        <v>2.0274185188727452</v>
      </c>
    </row>
    <row r="1313" spans="1:9" x14ac:dyDescent="0.25">
      <c r="A1313" s="13"/>
      <c r="B1313" s="5">
        <f>DATE(YEAR(siječanj!B1313),MONTH(siječanj!B1313)+1,DAY(siječanj!B1313))</f>
        <v>43145</v>
      </c>
      <c r="C1313" s="9">
        <v>13.6458333333333</v>
      </c>
      <c r="D1313">
        <v>1.1146409244964299</v>
      </c>
      <c r="E1313" s="6">
        <v>126.30663739846439</v>
      </c>
      <c r="F1313" s="7">
        <v>140.7865470798597</v>
      </c>
      <c r="G1313" s="7">
        <v>168.55660234913753</v>
      </c>
      <c r="H1313" s="7">
        <v>158.36571283200919</v>
      </c>
      <c r="I1313" s="7">
        <v>1.9260995444542475</v>
      </c>
    </row>
    <row r="1314" spans="1:9" x14ac:dyDescent="0.25">
      <c r="A1314" s="13"/>
      <c r="B1314" s="5">
        <f>DATE(YEAR(siječanj!B1314),MONTH(siječanj!B1314)+1,DAY(siječanj!B1314))</f>
        <v>43145</v>
      </c>
      <c r="C1314" s="9">
        <v>13.65625</v>
      </c>
      <c r="D1314">
        <v>1.1146409244964299</v>
      </c>
      <c r="E1314" s="6">
        <v>129.9907815732868</v>
      </c>
      <c r="F1314" s="7">
        <v>144.89304494886187</v>
      </c>
      <c r="G1314" s="7">
        <v>167.39703656921955</v>
      </c>
      <c r="H1314" s="7">
        <v>158.31181644302572</v>
      </c>
      <c r="I1314" s="7">
        <v>2.36834652748743</v>
      </c>
    </row>
    <row r="1315" spans="1:9" x14ac:dyDescent="0.25">
      <c r="A1315" s="13"/>
      <c r="B1315" s="5">
        <f>DATE(YEAR(siječanj!B1315),MONTH(siječanj!B1315)+1,DAY(siječanj!B1315))</f>
        <v>43145</v>
      </c>
      <c r="C1315" s="9">
        <v>13.6666666666667</v>
      </c>
      <c r="D1315">
        <v>1.1146409244964299</v>
      </c>
      <c r="E1315" s="6">
        <v>131.48618563381595</v>
      </c>
      <c r="F1315" s="7">
        <v>146.55988351338581</v>
      </c>
      <c r="G1315" s="7">
        <v>167.18066780006779</v>
      </c>
      <c r="H1315" s="7">
        <v>156.57321638782363</v>
      </c>
      <c r="I1315" s="7">
        <v>3.6698757364465773</v>
      </c>
    </row>
    <row r="1316" spans="1:9" x14ac:dyDescent="0.25">
      <c r="A1316" s="13"/>
      <c r="B1316" s="5">
        <f>DATE(YEAR(siječanj!B1316),MONTH(siječanj!B1316)+1,DAY(siječanj!B1316))</f>
        <v>43145</v>
      </c>
      <c r="C1316" s="9">
        <v>13.6770833333333</v>
      </c>
      <c r="D1316">
        <v>1.1146409244964299</v>
      </c>
      <c r="E1316" s="6">
        <v>134.26721664430184</v>
      </c>
      <c r="F1316" s="7">
        <v>149.65973448996704</v>
      </c>
      <c r="G1316" s="7">
        <v>166.43770540733252</v>
      </c>
      <c r="H1316" s="7">
        <v>155.90806478773769</v>
      </c>
      <c r="I1316" s="7">
        <v>7.926078685685896</v>
      </c>
    </row>
    <row r="1317" spans="1:9" x14ac:dyDescent="0.25">
      <c r="A1317" s="13"/>
      <c r="B1317" s="5">
        <f>DATE(YEAR(siječanj!B1317),MONTH(siječanj!B1317)+1,DAY(siječanj!B1317))</f>
        <v>43145</v>
      </c>
      <c r="C1317" s="9">
        <v>13.6875</v>
      </c>
      <c r="D1317">
        <v>1.1146409244964299</v>
      </c>
      <c r="E1317" s="6">
        <v>139.37599577762856</v>
      </c>
      <c r="F1317" s="7">
        <v>155.35418878618643</v>
      </c>
      <c r="G1317" s="7">
        <v>167.88544817780001</v>
      </c>
      <c r="H1317" s="7">
        <v>159.34625543995517</v>
      </c>
      <c r="I1317" s="7">
        <v>20.642540002510142</v>
      </c>
    </row>
    <row r="1318" spans="1:9" x14ac:dyDescent="0.25">
      <c r="A1318" s="13"/>
      <c r="B1318" s="5">
        <f>DATE(YEAR(siječanj!B1318),MONTH(siječanj!B1318)+1,DAY(siječanj!B1318))</f>
        <v>43145</v>
      </c>
      <c r="C1318" s="9">
        <v>13.6979166666667</v>
      </c>
      <c r="D1318">
        <v>1.1146409244964299</v>
      </c>
      <c r="E1318" s="6">
        <v>144.26569132276799</v>
      </c>
      <c r="F1318" s="7">
        <v>160.80444354912672</v>
      </c>
      <c r="G1318" s="7">
        <v>170.13204837201468</v>
      </c>
      <c r="H1318" s="7">
        <v>157.75124663556366</v>
      </c>
      <c r="I1318" s="7">
        <v>60.356674889335437</v>
      </c>
    </row>
    <row r="1319" spans="1:9" x14ac:dyDescent="0.25">
      <c r="A1319" s="13"/>
      <c r="B1319" s="5">
        <f>DATE(YEAR(siječanj!B1319),MONTH(siječanj!B1319)+1,DAY(siječanj!B1319))</f>
        <v>43145</v>
      </c>
      <c r="C1319" s="9">
        <v>13.7083333333333</v>
      </c>
      <c r="D1319">
        <v>1.1146409244964299</v>
      </c>
      <c r="E1319" s="6">
        <v>148.39578766200714</v>
      </c>
      <c r="F1319" s="7">
        <v>165.40801795095555</v>
      </c>
      <c r="G1319" s="7">
        <v>170.99990982455941</v>
      </c>
      <c r="H1319" s="7">
        <v>151.09728627211169</v>
      </c>
      <c r="I1319" s="7">
        <v>110.93722178113543</v>
      </c>
    </row>
    <row r="1320" spans="1:9" x14ac:dyDescent="0.25">
      <c r="A1320" s="13"/>
      <c r="B1320" s="5">
        <f>DATE(YEAR(siječanj!B1320),MONTH(siječanj!B1320)+1,DAY(siječanj!B1320))</f>
        <v>43145</v>
      </c>
      <c r="C1320" s="9">
        <v>13.71875</v>
      </c>
      <c r="D1320">
        <v>1.1146409244964299</v>
      </c>
      <c r="E1320" s="6">
        <v>154.71962896324749</v>
      </c>
      <c r="F1320" s="7">
        <v>172.45683026533879</v>
      </c>
      <c r="G1320" s="7">
        <v>168.24760282241792</v>
      </c>
      <c r="H1320" s="7">
        <v>151.73213821175406</v>
      </c>
      <c r="I1320" s="7">
        <v>138.60393899223328</v>
      </c>
    </row>
    <row r="1321" spans="1:9" x14ac:dyDescent="0.25">
      <c r="A1321" s="13"/>
      <c r="B1321" s="5">
        <f>DATE(YEAR(siječanj!B1321),MONTH(siječanj!B1321)+1,DAY(siječanj!B1321))</f>
        <v>43145</v>
      </c>
      <c r="C1321" s="9">
        <v>13.7291666666667</v>
      </c>
      <c r="D1321">
        <v>1.1146409244964299</v>
      </c>
      <c r="E1321" s="6">
        <v>161.21043043675098</v>
      </c>
      <c r="F1321" s="7">
        <v>179.69174322048752</v>
      </c>
      <c r="G1321" s="7">
        <v>165.82470810143946</v>
      </c>
      <c r="H1321" s="7">
        <v>152.83878022785422</v>
      </c>
      <c r="I1321" s="7">
        <v>156.81948874565376</v>
      </c>
    </row>
    <row r="1322" spans="1:9" x14ac:dyDescent="0.25">
      <c r="A1322" s="13"/>
      <c r="B1322" s="5">
        <f>DATE(YEAR(siječanj!B1322),MONTH(siječanj!B1322)+1,DAY(siječanj!B1322))</f>
        <v>43145</v>
      </c>
      <c r="C1322" s="9">
        <v>13.7395833333333</v>
      </c>
      <c r="D1322">
        <v>1.1146409244964299</v>
      </c>
      <c r="E1322" s="6">
        <v>165.16759074018339</v>
      </c>
      <c r="F1322" s="7">
        <v>184.10255603948599</v>
      </c>
      <c r="G1322" s="7">
        <v>163.42422683392292</v>
      </c>
      <c r="H1322" s="7">
        <v>152.41862680944476</v>
      </c>
      <c r="I1322" s="7">
        <v>168.74640488382073</v>
      </c>
    </row>
    <row r="1323" spans="1:9" x14ac:dyDescent="0.25">
      <c r="A1323" s="13"/>
      <c r="B1323" s="5">
        <f>DATE(YEAR(siječanj!B1323),MONTH(siječanj!B1323)+1,DAY(siječanj!B1323))</f>
        <v>43145</v>
      </c>
      <c r="C1323" s="9">
        <v>13.75</v>
      </c>
      <c r="D1323">
        <v>1.1146409244964299</v>
      </c>
      <c r="E1323" s="6">
        <v>168.11690702727998</v>
      </c>
      <c r="F1323" s="7">
        <v>187.38998467236772</v>
      </c>
      <c r="G1323" s="7">
        <v>161.34611120885779</v>
      </c>
      <c r="H1323" s="7">
        <v>154.84815063584261</v>
      </c>
      <c r="I1323" s="7">
        <v>190.31946220350355</v>
      </c>
    </row>
    <row r="1324" spans="1:9" x14ac:dyDescent="0.25">
      <c r="A1324" s="13"/>
      <c r="B1324" s="5">
        <f>DATE(YEAR(siječanj!B1324),MONTH(siječanj!B1324)+1,DAY(siječanj!B1324))</f>
        <v>43145</v>
      </c>
      <c r="C1324" s="9">
        <v>13.7604166666667</v>
      </c>
      <c r="D1324">
        <v>1.1146409244964299</v>
      </c>
      <c r="E1324" s="6">
        <v>170.09293615475815</v>
      </c>
      <c r="F1324" s="7">
        <v>189.59254760585185</v>
      </c>
      <c r="G1324" s="7">
        <v>158.25546109439247</v>
      </c>
      <c r="H1324" s="7">
        <v>154.58326441369746</v>
      </c>
      <c r="I1324" s="7">
        <v>206.17158457384784</v>
      </c>
    </row>
    <row r="1325" spans="1:9" x14ac:dyDescent="0.25">
      <c r="A1325" s="13"/>
      <c r="B1325" s="5">
        <f>DATE(YEAR(siječanj!B1325),MONTH(siječanj!B1325)+1,DAY(siječanj!B1325))</f>
        <v>43145</v>
      </c>
      <c r="C1325" s="9">
        <v>13.7708333333333</v>
      </c>
      <c r="D1325">
        <v>1.1146409244964299</v>
      </c>
      <c r="E1325" s="6">
        <v>172.49101498432319</v>
      </c>
      <c r="F1325" s="7">
        <v>192.26554440945355</v>
      </c>
      <c r="G1325" s="7">
        <v>156.22013552002153</v>
      </c>
      <c r="H1325" s="7">
        <v>157.95870438484792</v>
      </c>
      <c r="I1325" s="7">
        <v>223.11798306882784</v>
      </c>
    </row>
    <row r="1326" spans="1:9" x14ac:dyDescent="0.25">
      <c r="A1326" s="13"/>
      <c r="B1326" s="5">
        <f>DATE(YEAR(siječanj!B1326),MONTH(siječanj!B1326)+1,DAY(siječanj!B1326))</f>
        <v>43145</v>
      </c>
      <c r="C1326" s="9">
        <v>13.78125</v>
      </c>
      <c r="D1326">
        <v>1.1146409244964299</v>
      </c>
      <c r="E1326" s="6">
        <v>175.81446892963322</v>
      </c>
      <c r="F1326" s="7">
        <v>195.97000218757523</v>
      </c>
      <c r="G1326" s="7">
        <v>153.1933792151741</v>
      </c>
      <c r="H1326" s="7">
        <v>158.84017605376505</v>
      </c>
      <c r="I1326" s="7">
        <v>226.49824530309834</v>
      </c>
    </row>
    <row r="1327" spans="1:9" x14ac:dyDescent="0.25">
      <c r="A1327" s="13"/>
      <c r="B1327" s="5">
        <f>DATE(YEAR(siječanj!B1327),MONTH(siječanj!B1327)+1,DAY(siječanj!B1327))</f>
        <v>43145</v>
      </c>
      <c r="C1327" s="9">
        <v>13.7916666666667</v>
      </c>
      <c r="D1327">
        <v>1.1146409244964299</v>
      </c>
      <c r="E1327" s="6">
        <v>175.83616850516964</v>
      </c>
      <c r="F1327" s="7">
        <v>195.99418942251233</v>
      </c>
      <c r="G1327" s="7">
        <v>148.20599411677972</v>
      </c>
      <c r="H1327" s="7">
        <v>160.67382930258543</v>
      </c>
      <c r="I1327" s="7">
        <v>226.9064232859688</v>
      </c>
    </row>
    <row r="1328" spans="1:9" x14ac:dyDescent="0.25">
      <c r="A1328" s="13"/>
      <c r="B1328" s="5">
        <f>DATE(YEAR(siječanj!B1328),MONTH(siječanj!B1328)+1,DAY(siječanj!B1328))</f>
        <v>43145</v>
      </c>
      <c r="C1328" s="9">
        <v>13.8020833333333</v>
      </c>
      <c r="D1328">
        <v>1.1146409244964299</v>
      </c>
      <c r="E1328" s="6">
        <v>175.24702869918082</v>
      </c>
      <c r="F1328" s="7">
        <v>195.3375100845073</v>
      </c>
      <c r="G1328" s="7">
        <v>140.90367169504589</v>
      </c>
      <c r="H1328" s="7">
        <v>159.56727157485057</v>
      </c>
      <c r="I1328" s="7">
        <v>227.53816283193024</v>
      </c>
    </row>
    <row r="1329" spans="1:9" x14ac:dyDescent="0.25">
      <c r="A1329" s="13"/>
      <c r="B1329" s="5">
        <f>DATE(YEAR(siječanj!B1329),MONTH(siječanj!B1329)+1,DAY(siječanj!B1329))</f>
        <v>43145</v>
      </c>
      <c r="C1329" s="9">
        <v>13.8125</v>
      </c>
      <c r="D1329">
        <v>1.1146409244964299</v>
      </c>
      <c r="E1329" s="6">
        <v>176.19174875144935</v>
      </c>
      <c r="F1329" s="7">
        <v>196.3905337169582</v>
      </c>
      <c r="G1329" s="7">
        <v>135.12035790700972</v>
      </c>
      <c r="H1329" s="7">
        <v>156.1099956285002</v>
      </c>
      <c r="I1329" s="7">
        <v>227.51846125355149</v>
      </c>
    </row>
    <row r="1330" spans="1:9" x14ac:dyDescent="0.25">
      <c r="A1330" s="13"/>
      <c r="B1330" s="5">
        <f>DATE(YEAR(siječanj!B1330),MONTH(siječanj!B1330)+1,DAY(siječanj!B1330))</f>
        <v>43145</v>
      </c>
      <c r="C1330" s="9">
        <v>13.8229166666667</v>
      </c>
      <c r="D1330">
        <v>1.1146409244964299</v>
      </c>
      <c r="E1330" s="6">
        <v>177.2029045368096</v>
      </c>
      <c r="F1330" s="7">
        <v>197.51760933636206</v>
      </c>
      <c r="G1330" s="7">
        <v>130.66384905298932</v>
      </c>
      <c r="H1330" s="7">
        <v>151.46844005418589</v>
      </c>
      <c r="I1330" s="7">
        <v>227.61958922236263</v>
      </c>
    </row>
    <row r="1331" spans="1:9" x14ac:dyDescent="0.25">
      <c r="A1331" s="13"/>
      <c r="B1331" s="5">
        <f>DATE(YEAR(siječanj!B1331),MONTH(siječanj!B1331)+1,DAY(siječanj!B1331))</f>
        <v>43145</v>
      </c>
      <c r="C1331" s="9">
        <v>13.8333333333333</v>
      </c>
      <c r="D1331">
        <v>1.1146409244964299</v>
      </c>
      <c r="E1331" s="6">
        <v>179.68504021012455</v>
      </c>
      <c r="F1331" s="7">
        <v>200.28429933799143</v>
      </c>
      <c r="G1331" s="7">
        <v>127.28920011459942</v>
      </c>
      <c r="H1331" s="7">
        <v>147.117474639688</v>
      </c>
      <c r="I1331" s="7">
        <v>227.6415378667084</v>
      </c>
    </row>
    <row r="1332" spans="1:9" x14ac:dyDescent="0.25">
      <c r="A1332" s="13"/>
      <c r="B1332" s="5">
        <f>DATE(YEAR(siječanj!B1332),MONTH(siječanj!B1332)+1,DAY(siječanj!B1332))</f>
        <v>43145</v>
      </c>
      <c r="C1332" s="9">
        <v>13.84375</v>
      </c>
      <c r="D1332">
        <v>1.1146409244964299</v>
      </c>
      <c r="E1332" s="6">
        <v>179.92330111310281</v>
      </c>
      <c r="F1332" s="7">
        <v>200.54987469115846</v>
      </c>
      <c r="G1332" s="7">
        <v>123.34891178202264</v>
      </c>
      <c r="H1332" s="7">
        <v>139.00795455156253</v>
      </c>
      <c r="I1332" s="7">
        <v>227.99527425133829</v>
      </c>
    </row>
    <row r="1333" spans="1:9" x14ac:dyDescent="0.25">
      <c r="A1333" s="13"/>
      <c r="B1333" s="5">
        <f>DATE(YEAR(siječanj!B1333),MONTH(siječanj!B1333)+1,DAY(siječanj!B1333))</f>
        <v>43145</v>
      </c>
      <c r="C1333" s="9">
        <v>13.8541666666667</v>
      </c>
      <c r="D1333">
        <v>1.1146409244964299</v>
      </c>
      <c r="E1333" s="6">
        <v>177.47989101923957</v>
      </c>
      <c r="F1333" s="7">
        <v>197.82634980521084</v>
      </c>
      <c r="G1333" s="7">
        <v>120.88328727236866</v>
      </c>
      <c r="H1333" s="7">
        <v>131.15169691864031</v>
      </c>
      <c r="I1333" s="7">
        <v>228.45479374143997</v>
      </c>
    </row>
    <row r="1334" spans="1:9" x14ac:dyDescent="0.25">
      <c r="A1334" s="13"/>
      <c r="B1334" s="5">
        <f>DATE(YEAR(siječanj!B1334),MONTH(siječanj!B1334)+1,DAY(siječanj!B1334))</f>
        <v>43145</v>
      </c>
      <c r="C1334" s="9">
        <v>13.8645833333333</v>
      </c>
      <c r="D1334">
        <v>1.1146409244964299</v>
      </c>
      <c r="E1334" s="6">
        <v>174.11490953356321</v>
      </c>
      <c r="F1334" s="7">
        <v>194.07560373110314</v>
      </c>
      <c r="G1334" s="7">
        <v>115.94522864495568</v>
      </c>
      <c r="H1334" s="7">
        <v>125.55909565048782</v>
      </c>
      <c r="I1334" s="7">
        <v>228.85736355967165</v>
      </c>
    </row>
    <row r="1335" spans="1:9" x14ac:dyDescent="0.25">
      <c r="A1335" s="13"/>
      <c r="B1335" s="5">
        <f>DATE(YEAR(siječanj!B1335),MONTH(siječanj!B1335)+1,DAY(siječanj!B1335))</f>
        <v>43145</v>
      </c>
      <c r="C1335" s="9">
        <v>13.875</v>
      </c>
      <c r="D1335">
        <v>1.1146409244964299</v>
      </c>
      <c r="E1335" s="6">
        <v>172.92458793664235</v>
      </c>
      <c r="F1335" s="7">
        <v>192.74882256586324</v>
      </c>
      <c r="G1335" s="7">
        <v>108.43151509680884</v>
      </c>
      <c r="H1335" s="7">
        <v>118.92456174836148</v>
      </c>
      <c r="I1335" s="7">
        <v>229.59986735733636</v>
      </c>
    </row>
    <row r="1336" spans="1:9" x14ac:dyDescent="0.25">
      <c r="A1336" s="13"/>
      <c r="B1336" s="5">
        <f>DATE(YEAR(siječanj!B1336),MONTH(siječanj!B1336)+1,DAY(siječanj!B1336))</f>
        <v>43145</v>
      </c>
      <c r="C1336" s="9">
        <v>13.8854166666667</v>
      </c>
      <c r="D1336">
        <v>1.1146409244964299</v>
      </c>
      <c r="E1336" s="6">
        <v>179.81016239467044</v>
      </c>
      <c r="F1336" s="7">
        <v>200.42376564544867</v>
      </c>
      <c r="G1336" s="7">
        <v>87.976042917101552</v>
      </c>
      <c r="H1336" s="7">
        <v>98.271299321398487</v>
      </c>
      <c r="I1336" s="7">
        <v>233.06698814151108</v>
      </c>
    </row>
    <row r="1337" spans="1:9" x14ac:dyDescent="0.25">
      <c r="A1337" s="13"/>
      <c r="B1337" s="5">
        <f>DATE(YEAR(siječanj!B1337),MONTH(siječanj!B1337)+1,DAY(siječanj!B1337))</f>
        <v>43145</v>
      </c>
      <c r="C1337" s="9">
        <v>13.8958333333333</v>
      </c>
      <c r="D1337">
        <v>1.1146409244964299</v>
      </c>
      <c r="E1337" s="6">
        <v>186.16332658882419</v>
      </c>
      <c r="F1337" s="7">
        <v>207.5052624562978</v>
      </c>
      <c r="G1337" s="7">
        <v>80.33249284108561</v>
      </c>
      <c r="H1337" s="7">
        <v>91.547724795708717</v>
      </c>
      <c r="I1337" s="7">
        <v>236.88821032103127</v>
      </c>
    </row>
    <row r="1338" spans="1:9" x14ac:dyDescent="0.25">
      <c r="A1338" s="13"/>
      <c r="B1338" s="5">
        <f>DATE(YEAR(siječanj!B1338),MONTH(siječanj!B1338)+1,DAY(siječanj!B1338))</f>
        <v>43145</v>
      </c>
      <c r="C1338" s="9">
        <v>13.90625</v>
      </c>
      <c r="D1338">
        <v>1.1146409244964299</v>
      </c>
      <c r="E1338" s="6">
        <v>186.53710222376904</v>
      </c>
      <c r="F1338" s="7">
        <v>207.92188807558699</v>
      </c>
      <c r="G1338" s="7">
        <v>77.744198966311401</v>
      </c>
      <c r="H1338" s="7">
        <v>87.92366224317577</v>
      </c>
      <c r="I1338" s="7">
        <v>237.61695071464402</v>
      </c>
    </row>
    <row r="1339" spans="1:9" x14ac:dyDescent="0.25">
      <c r="A1339" s="13"/>
      <c r="B1339" s="5">
        <f>DATE(YEAR(siječanj!B1339),MONTH(siječanj!B1339)+1,DAY(siječanj!B1339))</f>
        <v>43145</v>
      </c>
      <c r="C1339" s="9">
        <v>13.9166666666667</v>
      </c>
      <c r="D1339">
        <v>1.1146409244964299</v>
      </c>
      <c r="E1339" s="6">
        <v>185.19876865328004</v>
      </c>
      <c r="F1339" s="7">
        <v>206.43012670729252</v>
      </c>
      <c r="G1339" s="7">
        <v>77.120551352992706</v>
      </c>
      <c r="H1339" s="7">
        <v>85.227682825546324</v>
      </c>
      <c r="I1339" s="7">
        <v>236.73307076660339</v>
      </c>
    </row>
    <row r="1340" spans="1:9" x14ac:dyDescent="0.25">
      <c r="A1340" s="13"/>
      <c r="B1340" s="5">
        <f>DATE(YEAR(siječanj!B1340),MONTH(siječanj!B1340)+1,DAY(siječanj!B1340))</f>
        <v>43145</v>
      </c>
      <c r="C1340" s="9">
        <v>13.9270833333333</v>
      </c>
      <c r="D1340">
        <v>1.1146409244964299</v>
      </c>
      <c r="E1340" s="6">
        <v>182.01954477818683</v>
      </c>
      <c r="F1340" s="7">
        <v>202.88643366797749</v>
      </c>
      <c r="G1340" s="7">
        <v>75.259407117265638</v>
      </c>
      <c r="H1340" s="7">
        <v>70.640308865109787</v>
      </c>
      <c r="I1340" s="7">
        <v>238.15867361798922</v>
      </c>
    </row>
    <row r="1341" spans="1:9" x14ac:dyDescent="0.25">
      <c r="A1341" s="13"/>
      <c r="B1341" s="5">
        <f>DATE(YEAR(siječanj!B1341),MONTH(siječanj!B1341)+1,DAY(siječanj!B1341))</f>
        <v>43145</v>
      </c>
      <c r="C1341" s="9">
        <v>13.9375</v>
      </c>
      <c r="D1341">
        <v>1.1146409244964299</v>
      </c>
      <c r="E1341" s="6">
        <v>174.6562642517838</v>
      </c>
      <c r="F1341" s="7">
        <v>194.67901985470107</v>
      </c>
      <c r="G1341" s="7">
        <v>73.492890320656983</v>
      </c>
      <c r="H1341" s="7">
        <v>65.267487502495626</v>
      </c>
      <c r="I1341" s="7">
        <v>237.9453823564032</v>
      </c>
    </row>
    <row r="1342" spans="1:9" x14ac:dyDescent="0.25">
      <c r="A1342" s="13"/>
      <c r="B1342" s="5">
        <f>DATE(YEAR(siječanj!B1342),MONTH(siječanj!B1342)+1,DAY(siječanj!B1342))</f>
        <v>43145</v>
      </c>
      <c r="C1342" s="9">
        <v>13.9479166666667</v>
      </c>
      <c r="D1342">
        <v>1.1146409244964299</v>
      </c>
      <c r="E1342" s="6">
        <v>167.85402259096836</v>
      </c>
      <c r="F1342" s="7">
        <v>187.09696292124161</v>
      </c>
      <c r="G1342" s="7">
        <v>72.485638801556561</v>
      </c>
      <c r="H1342" s="7">
        <v>63.412473173680446</v>
      </c>
      <c r="I1342" s="7">
        <v>237.10167458769618</v>
      </c>
    </row>
    <row r="1343" spans="1:9" x14ac:dyDescent="0.25">
      <c r="A1343" s="13"/>
      <c r="B1343" s="5">
        <f>DATE(YEAR(siječanj!B1343),MONTH(siječanj!B1343)+1,DAY(siječanj!B1343))</f>
        <v>43145</v>
      </c>
      <c r="C1343" s="9">
        <v>13.9583333333333</v>
      </c>
      <c r="D1343">
        <v>1.1146409244964299</v>
      </c>
      <c r="E1343" s="6">
        <v>158.08759986846252</v>
      </c>
      <c r="F1343" s="7">
        <v>176.21090846880475</v>
      </c>
      <c r="G1343" s="7">
        <v>69.6961702212608</v>
      </c>
      <c r="H1343" s="7">
        <v>62.393246219813804</v>
      </c>
      <c r="I1343" s="7">
        <v>236.65583549920964</v>
      </c>
    </row>
    <row r="1344" spans="1:9" x14ac:dyDescent="0.25">
      <c r="A1344" s="13"/>
      <c r="B1344" s="5">
        <f>DATE(YEAR(siječanj!B1344),MONTH(siječanj!B1344)+1,DAY(siječanj!B1344))</f>
        <v>43145</v>
      </c>
      <c r="C1344" s="9">
        <v>13.96875</v>
      </c>
      <c r="D1344">
        <v>1.1146409244964299</v>
      </c>
      <c r="E1344" s="6">
        <v>147.60083614004293</v>
      </c>
      <c r="F1344" s="7">
        <v>164.52193245158352</v>
      </c>
      <c r="G1344" s="7">
        <v>67.558081835256573</v>
      </c>
      <c r="H1344" s="7">
        <v>61.200208629326596</v>
      </c>
      <c r="I1344" s="7">
        <v>237.16108133169843</v>
      </c>
    </row>
    <row r="1345" spans="1:9" x14ac:dyDescent="0.25">
      <c r="A1345" s="13"/>
      <c r="B1345" s="5">
        <f>DATE(YEAR(siječanj!B1345),MONTH(siječanj!B1345)+1,DAY(siječanj!B1345))</f>
        <v>43145</v>
      </c>
      <c r="C1345" s="9">
        <v>13.9791666666667</v>
      </c>
      <c r="D1345">
        <v>1.1146409244964299</v>
      </c>
      <c r="E1345" s="6">
        <v>136.91757312433029</v>
      </c>
      <c r="F1345" s="7">
        <v>152.61393028711106</v>
      </c>
      <c r="G1345" s="7">
        <v>66.419041298883471</v>
      </c>
      <c r="H1345" s="7">
        <v>59.469648078677253</v>
      </c>
      <c r="I1345" s="7">
        <v>238.08572047630574</v>
      </c>
    </row>
    <row r="1346" spans="1:9" ht="15.75" thickBot="1" x14ac:dyDescent="0.3">
      <c r="A1346" s="13"/>
      <c r="B1346" s="5">
        <f>DATE(YEAR(siječanj!B1346),MONTH(siječanj!B1346)+1,DAY(siječanj!B1346))</f>
        <v>43145</v>
      </c>
      <c r="C1346" s="9">
        <v>13.9895833333333</v>
      </c>
      <c r="D1346">
        <v>1.1146409244964299</v>
      </c>
      <c r="E1346" s="6">
        <v>126.57809831478623</v>
      </c>
      <c r="F1346" s="7">
        <v>141.08912852659333</v>
      </c>
      <c r="G1346" s="7">
        <v>64.663946163538881</v>
      </c>
      <c r="H1346" s="7">
        <v>58.502864542926353</v>
      </c>
      <c r="I1346" s="7">
        <v>239.61802446011393</v>
      </c>
    </row>
    <row r="1347" spans="1:9" x14ac:dyDescent="0.25">
      <c r="A1347" s="12">
        <f t="shared" ref="A1347" si="11">A1251+1</f>
        <v>46</v>
      </c>
      <c r="B1347" s="5">
        <f>DATE(YEAR(siječanj!B1347),MONTH(siječanj!B1347)+1,DAY(siječanj!B1347))</f>
        <v>43146</v>
      </c>
      <c r="C1347" s="9">
        <v>14</v>
      </c>
      <c r="D1347">
        <v>1.110352187006008</v>
      </c>
      <c r="E1347" s="6">
        <v>114.13532286603153</v>
      </c>
      <c r="F1347" s="7">
        <v>126.73040535893495</v>
      </c>
      <c r="G1347" s="7">
        <v>63.380357131815494</v>
      </c>
      <c r="H1347" s="7">
        <v>58.938695597273373</v>
      </c>
      <c r="I1347" s="7">
        <v>240.73194916157246</v>
      </c>
    </row>
    <row r="1348" spans="1:9" x14ac:dyDescent="0.25">
      <c r="A1348" s="13"/>
      <c r="B1348" s="5">
        <f>DATE(YEAR(siječanj!B1348),MONTH(siječanj!B1348)+1,DAY(siječanj!B1348))</f>
        <v>43146</v>
      </c>
      <c r="C1348" s="9">
        <v>14.0104166666667</v>
      </c>
      <c r="D1348">
        <v>1.110352187006008</v>
      </c>
      <c r="E1348" s="6">
        <v>105.0033692301236</v>
      </c>
      <c r="F1348" s="7">
        <v>116.5907206676671</v>
      </c>
      <c r="G1348" s="7">
        <v>62.031833766285928</v>
      </c>
      <c r="H1348" s="7">
        <v>58.463883180861444</v>
      </c>
      <c r="I1348" s="7">
        <v>241.48032713168507</v>
      </c>
    </row>
    <row r="1349" spans="1:9" x14ac:dyDescent="0.25">
      <c r="A1349" s="13"/>
      <c r="B1349" s="5">
        <f>DATE(YEAR(siječanj!B1349),MONTH(siječanj!B1349)+1,DAY(siječanj!B1349))</f>
        <v>43146</v>
      </c>
      <c r="C1349" s="9">
        <v>14.0208333333333</v>
      </c>
      <c r="D1349">
        <v>1.110352187006008</v>
      </c>
      <c r="E1349" s="6">
        <v>97.401722665217719</v>
      </c>
      <c r="F1349" s="7">
        <v>108.15021577947715</v>
      </c>
      <c r="G1349" s="7">
        <v>61.102738067878782</v>
      </c>
      <c r="H1349" s="7">
        <v>58.557615856757437</v>
      </c>
      <c r="I1349" s="7">
        <v>241.51630018774512</v>
      </c>
    </row>
    <row r="1350" spans="1:9" x14ac:dyDescent="0.25">
      <c r="A1350" s="13"/>
      <c r="B1350" s="5">
        <f>DATE(YEAR(siječanj!B1350),MONTH(siječanj!B1350)+1,DAY(siječanj!B1350))</f>
        <v>43146</v>
      </c>
      <c r="C1350" s="9">
        <v>14.03125</v>
      </c>
      <c r="D1350">
        <v>1.110352187006008</v>
      </c>
      <c r="E1350" s="6">
        <v>90.064445327947055</v>
      </c>
      <c r="F1350" s="7">
        <v>100.00325384136906</v>
      </c>
      <c r="G1350" s="7">
        <v>59.899253328784347</v>
      </c>
      <c r="H1350" s="7">
        <v>57.867538982945874</v>
      </c>
      <c r="I1350" s="7">
        <v>241.89123319464366</v>
      </c>
    </row>
    <row r="1351" spans="1:9" x14ac:dyDescent="0.25">
      <c r="A1351" s="13"/>
      <c r="B1351" s="5">
        <f>DATE(YEAR(siječanj!B1351),MONTH(siječanj!B1351)+1,DAY(siječanj!B1351))</f>
        <v>43146</v>
      </c>
      <c r="C1351" s="9">
        <v>14.0416666666667</v>
      </c>
      <c r="D1351">
        <v>1.110352187006008</v>
      </c>
      <c r="E1351" s="6">
        <v>83.832536116354703</v>
      </c>
      <c r="F1351" s="7">
        <v>93.083639819054596</v>
      </c>
      <c r="G1351" s="7">
        <v>59.293796810155655</v>
      </c>
      <c r="H1351" s="7">
        <v>57.984559330042501</v>
      </c>
      <c r="I1351" s="7">
        <v>242.52029366195544</v>
      </c>
    </row>
    <row r="1352" spans="1:9" x14ac:dyDescent="0.25">
      <c r="A1352" s="13"/>
      <c r="B1352" s="5">
        <f>DATE(YEAR(siječanj!B1352),MONTH(siječanj!B1352)+1,DAY(siječanj!B1352))</f>
        <v>43146</v>
      </c>
      <c r="C1352" s="9">
        <v>14.0520833333333</v>
      </c>
      <c r="D1352">
        <v>1.110352187006008</v>
      </c>
      <c r="E1352" s="6">
        <v>78.68286025580916</v>
      </c>
      <c r="F1352" s="7">
        <v>87.365685964925802</v>
      </c>
      <c r="G1352" s="7">
        <v>58.773832008621291</v>
      </c>
      <c r="H1352" s="7">
        <v>57.694482927880941</v>
      </c>
      <c r="I1352" s="7">
        <v>243.09970167162135</v>
      </c>
    </row>
    <row r="1353" spans="1:9" x14ac:dyDescent="0.25">
      <c r="A1353" s="13"/>
      <c r="B1353" s="5">
        <f>DATE(YEAR(siječanj!B1353),MONTH(siječanj!B1353)+1,DAY(siječanj!B1353))</f>
        <v>43146</v>
      </c>
      <c r="C1353" s="9">
        <v>14.0625</v>
      </c>
      <c r="D1353">
        <v>1.110352187006008</v>
      </c>
      <c r="E1353" s="6">
        <v>75.176128311344854</v>
      </c>
      <c r="F1353" s="7">
        <v>83.471978481146039</v>
      </c>
      <c r="G1353" s="7">
        <v>58.800182580633589</v>
      </c>
      <c r="H1353" s="7">
        <v>57.161555690491063</v>
      </c>
      <c r="I1353" s="7">
        <v>242.77365209979251</v>
      </c>
    </row>
    <row r="1354" spans="1:9" x14ac:dyDescent="0.25">
      <c r="A1354" s="13"/>
      <c r="B1354" s="5">
        <f>DATE(YEAR(siječanj!B1354),MONTH(siječanj!B1354)+1,DAY(siječanj!B1354))</f>
        <v>43146</v>
      </c>
      <c r="C1354" s="9">
        <v>14.0729166666667</v>
      </c>
      <c r="D1354">
        <v>1.110352187006008</v>
      </c>
      <c r="E1354" s="6">
        <v>71.664624602646825</v>
      </c>
      <c r="F1354" s="7">
        <v>79.572972658513464</v>
      </c>
      <c r="G1354" s="7">
        <v>58.153747889337502</v>
      </c>
      <c r="H1354" s="7">
        <v>57.150249008351771</v>
      </c>
      <c r="I1354" s="7">
        <v>242.75442353530005</v>
      </c>
    </row>
    <row r="1355" spans="1:9" x14ac:dyDescent="0.25">
      <c r="A1355" s="13"/>
      <c r="B1355" s="5">
        <f>DATE(YEAR(siječanj!B1355),MONTH(siječanj!B1355)+1,DAY(siječanj!B1355))</f>
        <v>43146</v>
      </c>
      <c r="C1355" s="9">
        <v>14.0833333333333</v>
      </c>
      <c r="D1355">
        <v>1.110352187006008</v>
      </c>
      <c r="E1355" s="6">
        <v>69.268704026869486</v>
      </c>
      <c r="F1355" s="7">
        <v>76.912657007306407</v>
      </c>
      <c r="G1355" s="7">
        <v>57.460453452355871</v>
      </c>
      <c r="H1355" s="7">
        <v>56.976125300660257</v>
      </c>
      <c r="I1355" s="7">
        <v>242.67588522965306</v>
      </c>
    </row>
    <row r="1356" spans="1:9" x14ac:dyDescent="0.25">
      <c r="A1356" s="13"/>
      <c r="B1356" s="5">
        <f>DATE(YEAR(siječanj!B1356),MONTH(siječanj!B1356)+1,DAY(siječanj!B1356))</f>
        <v>43146</v>
      </c>
      <c r="C1356" s="9">
        <v>14.09375</v>
      </c>
      <c r="D1356">
        <v>1.110352187006008</v>
      </c>
      <c r="E1356" s="6">
        <v>67.085984409125558</v>
      </c>
      <c r="F1356" s="7">
        <v>74.489069506123514</v>
      </c>
      <c r="G1356" s="7">
        <v>56.716249662036866</v>
      </c>
      <c r="H1356" s="7">
        <v>56.655231466668553</v>
      </c>
      <c r="I1356" s="7">
        <v>242.98399427480231</v>
      </c>
    </row>
    <row r="1357" spans="1:9" x14ac:dyDescent="0.25">
      <c r="A1357" s="13"/>
      <c r="B1357" s="5">
        <f>DATE(YEAR(siječanj!B1357),MONTH(siječanj!B1357)+1,DAY(siječanj!B1357))</f>
        <v>43146</v>
      </c>
      <c r="C1357" s="9">
        <v>14.1041666666667</v>
      </c>
      <c r="D1357">
        <v>1.110352187006008</v>
      </c>
      <c r="E1357" s="6">
        <v>66.03661186057883</v>
      </c>
      <c r="F1357" s="7">
        <v>73.323896401860594</v>
      </c>
      <c r="G1357" s="7">
        <v>56.453872850396181</v>
      </c>
      <c r="H1357" s="7">
        <v>56.426308280365824</v>
      </c>
      <c r="I1357" s="7">
        <v>242.67797929112837</v>
      </c>
    </row>
    <row r="1358" spans="1:9" x14ac:dyDescent="0.25">
      <c r="A1358" s="13"/>
      <c r="B1358" s="5">
        <f>DATE(YEAR(siječanj!B1358),MONTH(siječanj!B1358)+1,DAY(siječanj!B1358))</f>
        <v>43146</v>
      </c>
      <c r="C1358" s="9">
        <v>14.1145833333333</v>
      </c>
      <c r="D1358">
        <v>1.110352187006008</v>
      </c>
      <c r="E1358" s="6">
        <v>64.512652594834691</v>
      </c>
      <c r="F1358" s="7">
        <v>71.631764898233513</v>
      </c>
      <c r="G1358" s="7">
        <v>56.040688328403654</v>
      </c>
      <c r="H1358" s="7">
        <v>57.831812757272509</v>
      </c>
      <c r="I1358" s="7">
        <v>242.64436030417664</v>
      </c>
    </row>
    <row r="1359" spans="1:9" x14ac:dyDescent="0.25">
      <c r="A1359" s="13"/>
      <c r="B1359" s="5">
        <f>DATE(YEAR(siječanj!B1359),MONTH(siječanj!B1359)+1,DAY(siječanj!B1359))</f>
        <v>43146</v>
      </c>
      <c r="C1359" s="9">
        <v>14.125</v>
      </c>
      <c r="D1359">
        <v>1.110352187006008</v>
      </c>
      <c r="E1359" s="6">
        <v>64.067591106843238</v>
      </c>
      <c r="F1359" s="7">
        <v>71.137589901690063</v>
      </c>
      <c r="G1359" s="7">
        <v>56.968048480674291</v>
      </c>
      <c r="H1359" s="7">
        <v>56.927639421979855</v>
      </c>
      <c r="I1359" s="7">
        <v>242.03643945746015</v>
      </c>
    </row>
    <row r="1360" spans="1:9" x14ac:dyDescent="0.25">
      <c r="A1360" s="13"/>
      <c r="B1360" s="5">
        <f>DATE(YEAR(siječanj!B1360),MONTH(siječanj!B1360)+1,DAY(siječanj!B1360))</f>
        <v>43146</v>
      </c>
      <c r="C1360" s="9">
        <v>14.1354166666667</v>
      </c>
      <c r="D1360">
        <v>1.110352187006008</v>
      </c>
      <c r="E1360" s="6">
        <v>63.130100609656736</v>
      </c>
      <c r="F1360" s="7">
        <v>70.096645277841674</v>
      </c>
      <c r="G1360" s="7">
        <v>57.510643678937612</v>
      </c>
      <c r="H1360" s="7">
        <v>56.416402390582441</v>
      </c>
      <c r="I1360" s="7">
        <v>242.25675092513819</v>
      </c>
    </row>
    <row r="1361" spans="1:9" x14ac:dyDescent="0.25">
      <c r="A1361" s="13"/>
      <c r="B1361" s="5">
        <f>DATE(YEAR(siječanj!B1361),MONTH(siječanj!B1361)+1,DAY(siječanj!B1361))</f>
        <v>43146</v>
      </c>
      <c r="C1361" s="9">
        <v>14.1458333333333</v>
      </c>
      <c r="D1361">
        <v>1.110352187006008</v>
      </c>
      <c r="E1361" s="6">
        <v>62.8037936640618</v>
      </c>
      <c r="F1361" s="7">
        <v>69.734329647165083</v>
      </c>
      <c r="G1361" s="7">
        <v>57.106309638747668</v>
      </c>
      <c r="H1361" s="7">
        <v>56.98878059664365</v>
      </c>
      <c r="I1361" s="7">
        <v>242.16275216561903</v>
      </c>
    </row>
    <row r="1362" spans="1:9" x14ac:dyDescent="0.25">
      <c r="A1362" s="13"/>
      <c r="B1362" s="5">
        <f>DATE(YEAR(siječanj!B1362),MONTH(siječanj!B1362)+1,DAY(siječanj!B1362))</f>
        <v>43146</v>
      </c>
      <c r="C1362" s="9">
        <v>14.15625</v>
      </c>
      <c r="D1362">
        <v>1.110352187006008</v>
      </c>
      <c r="E1362" s="6">
        <v>62.267439826170971</v>
      </c>
      <c r="F1362" s="7">
        <v>69.138787990253945</v>
      </c>
      <c r="G1362" s="7">
        <v>57.520317741661451</v>
      </c>
      <c r="H1362" s="7">
        <v>55.328845668615195</v>
      </c>
      <c r="I1362" s="7">
        <v>242.07504659084876</v>
      </c>
    </row>
    <row r="1363" spans="1:9" x14ac:dyDescent="0.25">
      <c r="A1363" s="13"/>
      <c r="B1363" s="5">
        <f>DATE(YEAR(siječanj!B1363),MONTH(siječanj!B1363)+1,DAY(siječanj!B1363))</f>
        <v>43146</v>
      </c>
      <c r="C1363" s="9">
        <v>14.1666666666667</v>
      </c>
      <c r="D1363">
        <v>1.110352187006008</v>
      </c>
      <c r="E1363" s="6">
        <v>62.024897130177344</v>
      </c>
      <c r="F1363" s="7">
        <v>68.869480177315083</v>
      </c>
      <c r="G1363" s="7">
        <v>57.592833037411104</v>
      </c>
      <c r="H1363" s="7">
        <v>55.321990214907743</v>
      </c>
      <c r="I1363" s="7">
        <v>241.73721067300849</v>
      </c>
    </row>
    <row r="1364" spans="1:9" x14ac:dyDescent="0.25">
      <c r="A1364" s="13"/>
      <c r="B1364" s="5">
        <f>DATE(YEAR(siječanj!B1364),MONTH(siječanj!B1364)+1,DAY(siječanj!B1364))</f>
        <v>43146</v>
      </c>
      <c r="C1364" s="9">
        <v>14.1770833333333</v>
      </c>
      <c r="D1364">
        <v>1.110352187006008</v>
      </c>
      <c r="E1364" s="6">
        <v>63.064857073740036</v>
      </c>
      <c r="F1364" s="7">
        <v>70.02420197504857</v>
      </c>
      <c r="G1364" s="7">
        <v>57.094558545115106</v>
      </c>
      <c r="H1364" s="7">
        <v>56.61828105283314</v>
      </c>
      <c r="I1364" s="7">
        <v>241.87340567128155</v>
      </c>
    </row>
    <row r="1365" spans="1:9" x14ac:dyDescent="0.25">
      <c r="A1365" s="13"/>
      <c r="B1365" s="5">
        <f>DATE(YEAR(siječanj!B1365),MONTH(siječanj!B1365)+1,DAY(siječanj!B1365))</f>
        <v>43146</v>
      </c>
      <c r="C1365" s="9">
        <v>14.1875</v>
      </c>
      <c r="D1365">
        <v>1.110352187006008</v>
      </c>
      <c r="E1365" s="6">
        <v>63.005000245691434</v>
      </c>
      <c r="F1365" s="7">
        <v>69.957739815117563</v>
      </c>
      <c r="G1365" s="7">
        <v>57.797514992416843</v>
      </c>
      <c r="H1365" s="7">
        <v>57.075252431932611</v>
      </c>
      <c r="I1365" s="7">
        <v>241.85483912622394</v>
      </c>
    </row>
    <row r="1366" spans="1:9" x14ac:dyDescent="0.25">
      <c r="A1366" s="13"/>
      <c r="B1366" s="5">
        <f>DATE(YEAR(siječanj!B1366),MONTH(siječanj!B1366)+1,DAY(siječanj!B1366))</f>
        <v>43146</v>
      </c>
      <c r="C1366" s="9">
        <v>14.1979166666667</v>
      </c>
      <c r="D1366">
        <v>1.110352187006008</v>
      </c>
      <c r="E1366" s="6">
        <v>64.831403668483532</v>
      </c>
      <c r="F1366" s="7">
        <v>71.985690849970027</v>
      </c>
      <c r="G1366" s="7">
        <v>57.732701182647908</v>
      </c>
      <c r="H1366" s="7">
        <v>56.878832444765145</v>
      </c>
      <c r="I1366" s="7">
        <v>242.22568601316635</v>
      </c>
    </row>
    <row r="1367" spans="1:9" x14ac:dyDescent="0.25">
      <c r="A1367" s="13"/>
      <c r="B1367" s="5">
        <f>DATE(YEAR(siječanj!B1367),MONTH(siječanj!B1367)+1,DAY(siječanj!B1367))</f>
        <v>43146</v>
      </c>
      <c r="C1367" s="9">
        <v>14.2083333333333</v>
      </c>
      <c r="D1367">
        <v>1.110352187006008</v>
      </c>
      <c r="E1367" s="6">
        <v>66.155892080598264</v>
      </c>
      <c r="F1367" s="7">
        <v>73.456339455025727</v>
      </c>
      <c r="G1367" s="7">
        <v>55.952878532326075</v>
      </c>
      <c r="H1367" s="7">
        <v>57.459302333890889</v>
      </c>
      <c r="I1367" s="7">
        <v>241.54632906930223</v>
      </c>
    </row>
    <row r="1368" spans="1:9" x14ac:dyDescent="0.25">
      <c r="A1368" s="13"/>
      <c r="B1368" s="5">
        <f>DATE(YEAR(siječanj!B1368),MONTH(siječanj!B1368)+1,DAY(siječanj!B1368))</f>
        <v>43146</v>
      </c>
      <c r="C1368" s="9">
        <v>14.21875</v>
      </c>
      <c r="D1368">
        <v>1.110352187006008</v>
      </c>
      <c r="E1368" s="6">
        <v>69.251857546821668</v>
      </c>
      <c r="F1368" s="7">
        <v>76.893951481341958</v>
      </c>
      <c r="G1368" s="7">
        <v>55.757898762319535</v>
      </c>
      <c r="H1368" s="7">
        <v>60.126142059531944</v>
      </c>
      <c r="I1368" s="7">
        <v>240.09701252175404</v>
      </c>
    </row>
    <row r="1369" spans="1:9" x14ac:dyDescent="0.25">
      <c r="A1369" s="13"/>
      <c r="B1369" s="5">
        <f>DATE(YEAR(siječanj!B1369),MONTH(siječanj!B1369)+1,DAY(siječanj!B1369))</f>
        <v>43146</v>
      </c>
      <c r="C1369" s="9">
        <v>14.2291666666667</v>
      </c>
      <c r="D1369">
        <v>1.110352187006008</v>
      </c>
      <c r="E1369" s="6">
        <v>72.495432297717187</v>
      </c>
      <c r="F1369" s="7">
        <v>80.495461799716267</v>
      </c>
      <c r="G1369" s="7">
        <v>56.467174686641449</v>
      </c>
      <c r="H1369" s="7">
        <v>61.45699112721217</v>
      </c>
      <c r="I1369" s="7">
        <v>239.97100982269606</v>
      </c>
    </row>
    <row r="1370" spans="1:9" x14ac:dyDescent="0.25">
      <c r="A1370" s="13"/>
      <c r="B1370" s="5">
        <f>DATE(YEAR(siječanj!B1370),MONTH(siječanj!B1370)+1,DAY(siječanj!B1370))</f>
        <v>43146</v>
      </c>
      <c r="C1370" s="9">
        <v>14.2395833333333</v>
      </c>
      <c r="D1370">
        <v>1.110352187006008</v>
      </c>
      <c r="E1370" s="6">
        <v>79.395871530339122</v>
      </c>
      <c r="F1370" s="7">
        <v>88.157379592960098</v>
      </c>
      <c r="G1370" s="7">
        <v>57.106165009902966</v>
      </c>
      <c r="H1370" s="7">
        <v>59.925628066052056</v>
      </c>
      <c r="I1370" s="7">
        <v>238.76513642190199</v>
      </c>
    </row>
    <row r="1371" spans="1:9" x14ac:dyDescent="0.25">
      <c r="A1371" s="13"/>
      <c r="B1371" s="5">
        <f>DATE(YEAR(siječanj!B1371),MONTH(siječanj!B1371)+1,DAY(siječanj!B1371))</f>
        <v>43146</v>
      </c>
      <c r="C1371" s="9">
        <v>14.25</v>
      </c>
      <c r="D1371">
        <v>1.110352187006008</v>
      </c>
      <c r="E1371" s="6">
        <v>84.554003857701716</v>
      </c>
      <c r="F1371" s="7">
        <v>93.884723103513537</v>
      </c>
      <c r="G1371" s="7">
        <v>59.699034780625027</v>
      </c>
      <c r="H1371" s="7">
        <v>60.13378821838014</v>
      </c>
      <c r="I1371" s="7">
        <v>235.36018646287457</v>
      </c>
    </row>
    <row r="1372" spans="1:9" x14ac:dyDescent="0.25">
      <c r="A1372" s="13"/>
      <c r="B1372" s="5">
        <f>DATE(YEAR(siječanj!B1372),MONTH(siječanj!B1372)+1,DAY(siječanj!B1372))</f>
        <v>43146</v>
      </c>
      <c r="C1372" s="9">
        <v>14.2604166666667</v>
      </c>
      <c r="D1372">
        <v>1.110352187006008</v>
      </c>
      <c r="E1372" s="6">
        <v>91.12894053067626</v>
      </c>
      <c r="F1372" s="7">
        <v>101.18521841777682</v>
      </c>
      <c r="G1372" s="7">
        <v>67.751980906395715</v>
      </c>
      <c r="H1372" s="7">
        <v>61.26942141839654</v>
      </c>
      <c r="I1372" s="7">
        <v>222.02912110313542</v>
      </c>
    </row>
    <row r="1373" spans="1:9" x14ac:dyDescent="0.25">
      <c r="A1373" s="13"/>
      <c r="B1373" s="5">
        <f>DATE(YEAR(siječanj!B1373),MONTH(siječanj!B1373)+1,DAY(siječanj!B1373))</f>
        <v>43146</v>
      </c>
      <c r="C1373" s="9">
        <v>14.2708333333333</v>
      </c>
      <c r="D1373">
        <v>1.110352187006008</v>
      </c>
      <c r="E1373" s="6">
        <v>96.752249945785934</v>
      </c>
      <c r="F1373" s="7">
        <v>107.42907232505533</v>
      </c>
      <c r="G1373" s="7">
        <v>76.925519355903361</v>
      </c>
      <c r="H1373" s="7">
        <v>62.375292798014343</v>
      </c>
      <c r="I1373" s="7">
        <v>212.79845711877283</v>
      </c>
    </row>
    <row r="1374" spans="1:9" x14ac:dyDescent="0.25">
      <c r="A1374" s="13"/>
      <c r="B1374" s="5">
        <f>DATE(YEAR(siječanj!B1374),MONTH(siječanj!B1374)+1,DAY(siječanj!B1374))</f>
        <v>43146</v>
      </c>
      <c r="C1374" s="9">
        <v>14.28125</v>
      </c>
      <c r="D1374">
        <v>1.110352187006008</v>
      </c>
      <c r="E1374" s="6">
        <v>103.13115746579435</v>
      </c>
      <c r="F1374" s="7">
        <v>114.51190624060574</v>
      </c>
      <c r="G1374" s="7">
        <v>78.292169536636393</v>
      </c>
      <c r="H1374" s="7">
        <v>66.902717912040814</v>
      </c>
      <c r="I1374" s="7">
        <v>192.76133988964332</v>
      </c>
    </row>
    <row r="1375" spans="1:9" x14ac:dyDescent="0.25">
      <c r="A1375" s="13"/>
      <c r="B1375" s="5">
        <f>DATE(YEAR(siječanj!B1375),MONTH(siječanj!B1375)+1,DAY(siječanj!B1375))</f>
        <v>43146</v>
      </c>
      <c r="C1375" s="9">
        <v>14.2916666666667</v>
      </c>
      <c r="D1375">
        <v>1.110352187006008</v>
      </c>
      <c r="E1375" s="6">
        <v>108.7341350590318</v>
      </c>
      <c r="F1375" s="7">
        <v>120.73318466500261</v>
      </c>
      <c r="G1375" s="7">
        <v>86.093766800175416</v>
      </c>
      <c r="H1375" s="7">
        <v>79.178808567606481</v>
      </c>
      <c r="I1375" s="7">
        <v>152.48981863964104</v>
      </c>
    </row>
    <row r="1376" spans="1:9" x14ac:dyDescent="0.25">
      <c r="A1376" s="13"/>
      <c r="B1376" s="5">
        <f>DATE(YEAR(siječanj!B1376),MONTH(siječanj!B1376)+1,DAY(siječanj!B1376))</f>
        <v>43146</v>
      </c>
      <c r="C1376" s="9">
        <v>14.3020833333333</v>
      </c>
      <c r="D1376">
        <v>1.110352187006008</v>
      </c>
      <c r="E1376" s="6">
        <v>110.419232369404</v>
      </c>
      <c r="F1376" s="7">
        <v>122.60423614889233</v>
      </c>
      <c r="G1376" s="7">
        <v>108.96665789210178</v>
      </c>
      <c r="H1376" s="7">
        <v>96.556950232999981</v>
      </c>
      <c r="I1376" s="7">
        <v>118.11935162673457</v>
      </c>
    </row>
    <row r="1377" spans="1:9" x14ac:dyDescent="0.25">
      <c r="A1377" s="13"/>
      <c r="B1377" s="5">
        <f>DATE(YEAR(siječanj!B1377),MONTH(siječanj!B1377)+1,DAY(siječanj!B1377))</f>
        <v>43146</v>
      </c>
      <c r="C1377" s="9">
        <v>14.3125</v>
      </c>
      <c r="D1377">
        <v>1.110352187006008</v>
      </c>
      <c r="E1377" s="6">
        <v>113.83144747726682</v>
      </c>
      <c r="F1377" s="7">
        <v>126.39299665644275</v>
      </c>
      <c r="G1377" s="7">
        <v>124.0530051727425</v>
      </c>
      <c r="H1377" s="7">
        <v>105.23760828409787</v>
      </c>
      <c r="I1377" s="7">
        <v>61.459212256496265</v>
      </c>
    </row>
    <row r="1378" spans="1:9" x14ac:dyDescent="0.25">
      <c r="A1378" s="13"/>
      <c r="B1378" s="5">
        <f>DATE(YEAR(siječanj!B1378),MONTH(siječanj!B1378)+1,DAY(siječanj!B1378))</f>
        <v>43146</v>
      </c>
      <c r="C1378" s="9">
        <v>14.3229166666667</v>
      </c>
      <c r="D1378">
        <v>1.110352187006008</v>
      </c>
      <c r="E1378" s="6">
        <v>114.28882569114779</v>
      </c>
      <c r="F1378" s="7">
        <v>126.90084755651439</v>
      </c>
      <c r="G1378" s="7">
        <v>135.0294064510276</v>
      </c>
      <c r="H1378" s="7">
        <v>118.65018305079586</v>
      </c>
      <c r="I1378" s="7">
        <v>18.629387902456287</v>
      </c>
    </row>
    <row r="1379" spans="1:9" x14ac:dyDescent="0.25">
      <c r="A1379" s="13"/>
      <c r="B1379" s="5">
        <f>DATE(YEAR(siječanj!B1379),MONTH(siječanj!B1379)+1,DAY(siječanj!B1379))</f>
        <v>43146</v>
      </c>
      <c r="C1379" s="9">
        <v>14.3333333333333</v>
      </c>
      <c r="D1379">
        <v>1.110352187006008</v>
      </c>
      <c r="E1379" s="6">
        <v>113.0048918198747</v>
      </c>
      <c r="F1379" s="7">
        <v>125.47522877457521</v>
      </c>
      <c r="G1379" s="7">
        <v>145.99254205027864</v>
      </c>
      <c r="H1379" s="7">
        <v>124.60467440830776</v>
      </c>
      <c r="I1379" s="7">
        <v>4.5347511265709182</v>
      </c>
    </row>
    <row r="1380" spans="1:9" x14ac:dyDescent="0.25">
      <c r="A1380" s="13"/>
      <c r="B1380" s="5">
        <f>DATE(YEAR(siječanj!B1380),MONTH(siječanj!B1380)+1,DAY(siječanj!B1380))</f>
        <v>43146</v>
      </c>
      <c r="C1380" s="9">
        <v>14.34375</v>
      </c>
      <c r="D1380">
        <v>1.110352187006008</v>
      </c>
      <c r="E1380" s="6">
        <v>111.74935346684057</v>
      </c>
      <c r="F1380" s="7">
        <v>124.08113901841385</v>
      </c>
      <c r="G1380" s="7">
        <v>164.36486471763135</v>
      </c>
      <c r="H1380" s="7">
        <v>138.29606705980817</v>
      </c>
      <c r="I1380" s="7">
        <v>2.8056633657864816</v>
      </c>
    </row>
    <row r="1381" spans="1:9" x14ac:dyDescent="0.25">
      <c r="A1381" s="13"/>
      <c r="B1381" s="5">
        <f>DATE(YEAR(siječanj!B1381),MONTH(siječanj!B1381)+1,DAY(siječanj!B1381))</f>
        <v>43146</v>
      </c>
      <c r="C1381" s="9">
        <v>14.3541666666667</v>
      </c>
      <c r="D1381">
        <v>1.110352187006008</v>
      </c>
      <c r="E1381" s="6">
        <v>112.77801233335499</v>
      </c>
      <c r="F1381" s="7">
        <v>125.22331264053126</v>
      </c>
      <c r="G1381" s="7">
        <v>174.78876773925853</v>
      </c>
      <c r="H1381" s="7">
        <v>151.58284746195957</v>
      </c>
      <c r="I1381" s="7">
        <v>2.5006464114116826</v>
      </c>
    </row>
    <row r="1382" spans="1:9" x14ac:dyDescent="0.25">
      <c r="A1382" s="13"/>
      <c r="B1382" s="5">
        <f>DATE(YEAR(siječanj!B1382),MONTH(siječanj!B1382)+1,DAY(siječanj!B1382))</f>
        <v>43146</v>
      </c>
      <c r="C1382" s="9">
        <v>14.3645833333333</v>
      </c>
      <c r="D1382">
        <v>1.110352187006008</v>
      </c>
      <c r="E1382" s="6">
        <v>112.94287078697097</v>
      </c>
      <c r="F1382" s="7">
        <v>125.40636358505019</v>
      </c>
      <c r="G1382" s="7">
        <v>196.14169805759298</v>
      </c>
      <c r="H1382" s="7">
        <v>165.15296922451546</v>
      </c>
      <c r="I1382" s="7">
        <v>2.2365116572145709</v>
      </c>
    </row>
    <row r="1383" spans="1:9" x14ac:dyDescent="0.25">
      <c r="A1383" s="13"/>
      <c r="B1383" s="5">
        <f>DATE(YEAR(siječanj!B1383),MONTH(siječanj!B1383)+1,DAY(siječanj!B1383))</f>
        <v>43146</v>
      </c>
      <c r="C1383" s="9">
        <v>14.375</v>
      </c>
      <c r="D1383">
        <v>1.110352187006008</v>
      </c>
      <c r="E1383" s="6">
        <v>114.43911493985223</v>
      </c>
      <c r="F1383" s="7">
        <v>127.06772155249685</v>
      </c>
      <c r="G1383" s="7">
        <v>226.83336510583538</v>
      </c>
      <c r="H1383" s="7">
        <v>170.57494675900037</v>
      </c>
      <c r="I1383" s="7">
        <v>2.0011917489341418</v>
      </c>
    </row>
    <row r="1384" spans="1:9" x14ac:dyDescent="0.25">
      <c r="A1384" s="13"/>
      <c r="B1384" s="5">
        <f>DATE(YEAR(siječanj!B1384),MONTH(siječanj!B1384)+1,DAY(siječanj!B1384))</f>
        <v>43146</v>
      </c>
      <c r="C1384" s="9">
        <v>14.3854166666667</v>
      </c>
      <c r="D1384">
        <v>1.110352187006008</v>
      </c>
      <c r="E1384" s="6">
        <v>114.62002342232505</v>
      </c>
      <c r="F1384" s="7">
        <v>127.26859368165849</v>
      </c>
      <c r="G1384" s="7">
        <v>224.79643254430101</v>
      </c>
      <c r="H1384" s="7">
        <v>192.68543460928362</v>
      </c>
      <c r="I1384" s="7">
        <v>1.7992878216457981</v>
      </c>
    </row>
    <row r="1385" spans="1:9" x14ac:dyDescent="0.25">
      <c r="A1385" s="13"/>
      <c r="B1385" s="5">
        <f>DATE(YEAR(siječanj!B1385),MONTH(siječanj!B1385)+1,DAY(siječanj!B1385))</f>
        <v>43146</v>
      </c>
      <c r="C1385" s="9">
        <v>14.3958333333333</v>
      </c>
      <c r="D1385">
        <v>1.110352187006008</v>
      </c>
      <c r="E1385" s="6">
        <v>114.58838358049255</v>
      </c>
      <c r="F1385" s="7">
        <v>127.23346231408324</v>
      </c>
      <c r="G1385" s="7">
        <v>222.74015989225478</v>
      </c>
      <c r="H1385" s="7">
        <v>199.38725069554241</v>
      </c>
      <c r="I1385" s="7">
        <v>2.0210993333605805</v>
      </c>
    </row>
    <row r="1386" spans="1:9" x14ac:dyDescent="0.25">
      <c r="A1386" s="13"/>
      <c r="B1386" s="5">
        <f>DATE(YEAR(siječanj!B1386),MONTH(siječanj!B1386)+1,DAY(siječanj!B1386))</f>
        <v>43146</v>
      </c>
      <c r="C1386" s="9">
        <v>14.40625</v>
      </c>
      <c r="D1386">
        <v>1.110352187006008</v>
      </c>
      <c r="E1386" s="6">
        <v>115.18829878590671</v>
      </c>
      <c r="F1386" s="7">
        <v>127.89957947443301</v>
      </c>
      <c r="G1386" s="7">
        <v>223.90977737687999</v>
      </c>
      <c r="H1386" s="7">
        <v>203.19989843100569</v>
      </c>
      <c r="I1386" s="7">
        <v>2.0377648226089149</v>
      </c>
    </row>
    <row r="1387" spans="1:9" x14ac:dyDescent="0.25">
      <c r="A1387" s="13"/>
      <c r="B1387" s="5">
        <f>DATE(YEAR(siječanj!B1387),MONTH(siječanj!B1387)+1,DAY(siječanj!B1387))</f>
        <v>43146</v>
      </c>
      <c r="C1387" s="9">
        <v>14.4166666666667</v>
      </c>
      <c r="D1387">
        <v>1.110352187006008</v>
      </c>
      <c r="E1387" s="6">
        <v>115.70441105978128</v>
      </c>
      <c r="F1387" s="7">
        <v>128.47264586647029</v>
      </c>
      <c r="G1387" s="7">
        <v>234.00146794221183</v>
      </c>
      <c r="H1387" s="7">
        <v>204.53681224725264</v>
      </c>
      <c r="I1387" s="7">
        <v>2.1526181943563634</v>
      </c>
    </row>
    <row r="1388" spans="1:9" x14ac:dyDescent="0.25">
      <c r="A1388" s="13"/>
      <c r="B1388" s="5">
        <f>DATE(YEAR(siječanj!B1388),MONTH(siječanj!B1388)+1,DAY(siječanj!B1388))</f>
        <v>43146</v>
      </c>
      <c r="C1388" s="9">
        <v>14.4270833333333</v>
      </c>
      <c r="D1388">
        <v>1.110352187006008</v>
      </c>
      <c r="E1388" s="6">
        <v>117.62534222946518</v>
      </c>
      <c r="F1388" s="7">
        <v>130.6055559918168</v>
      </c>
      <c r="G1388" s="7">
        <v>233.60450193816621</v>
      </c>
      <c r="H1388" s="7">
        <v>201.53353751855943</v>
      </c>
      <c r="I1388" s="7">
        <v>2.0649616210246187</v>
      </c>
    </row>
    <row r="1389" spans="1:9" x14ac:dyDescent="0.25">
      <c r="A1389" s="13"/>
      <c r="B1389" s="5">
        <f>DATE(YEAR(siječanj!B1389),MONTH(siječanj!B1389)+1,DAY(siječanj!B1389))</f>
        <v>43146</v>
      </c>
      <c r="C1389" s="9">
        <v>14.4375</v>
      </c>
      <c r="D1389">
        <v>1.110352187006008</v>
      </c>
      <c r="E1389" s="6">
        <v>119.28824900123804</v>
      </c>
      <c r="F1389" s="7">
        <v>132.45196816264192</v>
      </c>
      <c r="G1389" s="7">
        <v>225.37253342492178</v>
      </c>
      <c r="H1389" s="7">
        <v>201.09386130926407</v>
      </c>
      <c r="I1389" s="7">
        <v>2.0437039969651023</v>
      </c>
    </row>
    <row r="1390" spans="1:9" x14ac:dyDescent="0.25">
      <c r="A1390" s="13"/>
      <c r="B1390" s="5">
        <f>DATE(YEAR(siječanj!B1390),MONTH(siječanj!B1390)+1,DAY(siječanj!B1390))</f>
        <v>43146</v>
      </c>
      <c r="C1390" s="9">
        <v>14.4479166666667</v>
      </c>
      <c r="D1390">
        <v>1.110352187006008</v>
      </c>
      <c r="E1390" s="6">
        <v>120.21983306400095</v>
      </c>
      <c r="F1390" s="7">
        <v>133.48635456411066</v>
      </c>
      <c r="G1390" s="7">
        <v>224.14123977296424</v>
      </c>
      <c r="H1390" s="7">
        <v>206.84144479873169</v>
      </c>
      <c r="I1390" s="7">
        <v>2.1177771715293621</v>
      </c>
    </row>
    <row r="1391" spans="1:9" x14ac:dyDescent="0.25">
      <c r="A1391" s="13"/>
      <c r="B1391" s="5">
        <f>DATE(YEAR(siječanj!B1391),MONTH(siječanj!B1391)+1,DAY(siječanj!B1391))</f>
        <v>43146</v>
      </c>
      <c r="C1391" s="9">
        <v>14.4583333333333</v>
      </c>
      <c r="D1391">
        <v>1.110352187006008</v>
      </c>
      <c r="E1391" s="6">
        <v>120.36233335728501</v>
      </c>
      <c r="F1391" s="7">
        <v>133.64458007640761</v>
      </c>
      <c r="G1391" s="7">
        <v>221.35542708846529</v>
      </c>
      <c r="H1391" s="7">
        <v>208.18546693378187</v>
      </c>
      <c r="I1391" s="7">
        <v>2.2052917406922932</v>
      </c>
    </row>
    <row r="1392" spans="1:9" x14ac:dyDescent="0.25">
      <c r="A1392" s="13"/>
      <c r="B1392" s="5">
        <f>DATE(YEAR(siječanj!B1392),MONTH(siječanj!B1392)+1,DAY(siječanj!B1392))</f>
        <v>43146</v>
      </c>
      <c r="C1392" s="9">
        <v>14.46875</v>
      </c>
      <c r="D1392">
        <v>1.110352187006008</v>
      </c>
      <c r="E1392" s="6">
        <v>119.62630632947217</v>
      </c>
      <c r="F1392" s="7">
        <v>132.82733085638009</v>
      </c>
      <c r="G1392" s="7">
        <v>219.44829891505671</v>
      </c>
      <c r="H1392" s="7">
        <v>203.28010483114397</v>
      </c>
      <c r="I1392" s="7">
        <v>2.1868902004787558</v>
      </c>
    </row>
    <row r="1393" spans="1:9" x14ac:dyDescent="0.25">
      <c r="A1393" s="13"/>
      <c r="B1393" s="5">
        <f>DATE(YEAR(siječanj!B1393),MONTH(siječanj!B1393)+1,DAY(siječanj!B1393))</f>
        <v>43146</v>
      </c>
      <c r="C1393" s="9">
        <v>14.4791666666667</v>
      </c>
      <c r="D1393">
        <v>1.110352187006008</v>
      </c>
      <c r="E1393" s="6">
        <v>120.36968689293849</v>
      </c>
      <c r="F1393" s="7">
        <v>133.65274509080268</v>
      </c>
      <c r="G1393" s="7">
        <v>218.46778364488782</v>
      </c>
      <c r="H1393" s="7">
        <v>198.5424605204382</v>
      </c>
      <c r="I1393" s="7">
        <v>2.2455929238130787</v>
      </c>
    </row>
    <row r="1394" spans="1:9" x14ac:dyDescent="0.25">
      <c r="A1394" s="13"/>
      <c r="B1394" s="5">
        <f>DATE(YEAR(siječanj!B1394),MONTH(siječanj!B1394)+1,DAY(siječanj!B1394))</f>
        <v>43146</v>
      </c>
      <c r="C1394" s="9">
        <v>14.4895833333333</v>
      </c>
      <c r="D1394">
        <v>1.110352187006008</v>
      </c>
      <c r="E1394" s="6">
        <v>121.0137788555696</v>
      </c>
      <c r="F1394" s="7">
        <v>134.36791401014312</v>
      </c>
      <c r="G1394" s="7">
        <v>214.21223657058988</v>
      </c>
      <c r="H1394" s="7">
        <v>194.18760981367518</v>
      </c>
      <c r="I1394" s="7">
        <v>1.9718038861954197</v>
      </c>
    </row>
    <row r="1395" spans="1:9" x14ac:dyDescent="0.25">
      <c r="A1395" s="13"/>
      <c r="B1395" s="5">
        <f>DATE(YEAR(siječanj!B1395),MONTH(siječanj!B1395)+1,DAY(siječanj!B1395))</f>
        <v>43146</v>
      </c>
      <c r="C1395" s="9">
        <v>14.5</v>
      </c>
      <c r="D1395">
        <v>1.110352187006008</v>
      </c>
      <c r="E1395" s="6">
        <v>121.67417079188958</v>
      </c>
      <c r="F1395" s="7">
        <v>135.10118164091713</v>
      </c>
      <c r="G1395" s="7">
        <v>217.63433582244789</v>
      </c>
      <c r="H1395" s="7">
        <v>194.71883121510155</v>
      </c>
      <c r="I1395" s="7">
        <v>1.8550184577286326</v>
      </c>
    </row>
    <row r="1396" spans="1:9" x14ac:dyDescent="0.25">
      <c r="A1396" s="13"/>
      <c r="B1396" s="5">
        <f>DATE(YEAR(siječanj!B1396),MONTH(siječanj!B1396)+1,DAY(siječanj!B1396))</f>
        <v>43146</v>
      </c>
      <c r="C1396" s="9">
        <v>14.5104166666667</v>
      </c>
      <c r="D1396">
        <v>1.110352187006008</v>
      </c>
      <c r="E1396" s="6">
        <v>122.07347452241703</v>
      </c>
      <c r="F1396" s="7">
        <v>135.54454941138795</v>
      </c>
      <c r="G1396" s="7">
        <v>210.0083943082752</v>
      </c>
      <c r="H1396" s="7">
        <v>191.53830206800731</v>
      </c>
      <c r="I1396" s="7">
        <v>1.8582405523195797</v>
      </c>
    </row>
    <row r="1397" spans="1:9" x14ac:dyDescent="0.25">
      <c r="A1397" s="13"/>
      <c r="B1397" s="5">
        <f>DATE(YEAR(siječanj!B1397),MONTH(siječanj!B1397)+1,DAY(siječanj!B1397))</f>
        <v>43146</v>
      </c>
      <c r="C1397" s="9">
        <v>14.5208333333333</v>
      </c>
      <c r="D1397">
        <v>1.110352187006008</v>
      </c>
      <c r="E1397" s="6">
        <v>121.27706895631097</v>
      </c>
      <c r="F1397" s="7">
        <v>134.66025874931833</v>
      </c>
      <c r="G1397" s="7">
        <v>203.2831168721207</v>
      </c>
      <c r="H1397" s="7">
        <v>187.32354263803091</v>
      </c>
      <c r="I1397" s="7">
        <v>2.0519552391966056</v>
      </c>
    </row>
    <row r="1398" spans="1:9" x14ac:dyDescent="0.25">
      <c r="A1398" s="13"/>
      <c r="B1398" s="5">
        <f>DATE(YEAR(siječanj!B1398),MONTH(siječanj!B1398)+1,DAY(siječanj!B1398))</f>
        <v>43146</v>
      </c>
      <c r="C1398" s="9">
        <v>14.53125</v>
      </c>
      <c r="D1398">
        <v>1.110352187006008</v>
      </c>
      <c r="E1398" s="6">
        <v>119.4303446219369</v>
      </c>
      <c r="F1398" s="7">
        <v>132.60974434584887</v>
      </c>
      <c r="G1398" s="7">
        <v>188.52508912137191</v>
      </c>
      <c r="H1398" s="7">
        <v>183.36523256621078</v>
      </c>
      <c r="I1398" s="7">
        <v>1.8819492483351523</v>
      </c>
    </row>
    <row r="1399" spans="1:9" x14ac:dyDescent="0.25">
      <c r="A1399" s="13"/>
      <c r="B1399" s="5">
        <f>DATE(YEAR(siječanj!B1399),MONTH(siječanj!B1399)+1,DAY(siječanj!B1399))</f>
        <v>43146</v>
      </c>
      <c r="C1399" s="9">
        <v>14.5416666666667</v>
      </c>
      <c r="D1399">
        <v>1.110352187006008</v>
      </c>
      <c r="E1399" s="6">
        <v>116.93843035299103</v>
      </c>
      <c r="F1399" s="7">
        <v>129.84284188749334</v>
      </c>
      <c r="G1399" s="7">
        <v>184.40616006077272</v>
      </c>
      <c r="H1399" s="7">
        <v>178.10289719552009</v>
      </c>
      <c r="I1399" s="7">
        <v>1.8394370003041922</v>
      </c>
    </row>
    <row r="1400" spans="1:9" x14ac:dyDescent="0.25">
      <c r="A1400" s="13"/>
      <c r="B1400" s="5">
        <f>DATE(YEAR(siječanj!B1400),MONTH(siječanj!B1400)+1,DAY(siječanj!B1400))</f>
        <v>43146</v>
      </c>
      <c r="C1400" s="9">
        <v>14.5520833333333</v>
      </c>
      <c r="D1400">
        <v>1.110352187006008</v>
      </c>
      <c r="E1400" s="6">
        <v>114.45020078662847</v>
      </c>
      <c r="F1400" s="7">
        <v>127.08003074670967</v>
      </c>
      <c r="G1400" s="7">
        <v>192.30876450246896</v>
      </c>
      <c r="H1400" s="7">
        <v>177.40964947368224</v>
      </c>
      <c r="I1400" s="7">
        <v>1.9439870695778574</v>
      </c>
    </row>
    <row r="1401" spans="1:9" x14ac:dyDescent="0.25">
      <c r="A1401" s="13"/>
      <c r="B1401" s="5">
        <f>DATE(YEAR(siječanj!B1401),MONTH(siječanj!B1401)+1,DAY(siječanj!B1401))</f>
        <v>43146</v>
      </c>
      <c r="C1401" s="9">
        <v>14.5625</v>
      </c>
      <c r="D1401">
        <v>1.110352187006008</v>
      </c>
      <c r="E1401" s="6">
        <v>115.73641590041613</v>
      </c>
      <c r="F1401" s="7">
        <v>128.50818251126398</v>
      </c>
      <c r="G1401" s="7">
        <v>179.89865748658889</v>
      </c>
      <c r="H1401" s="7">
        <v>174.0300673314392</v>
      </c>
      <c r="I1401" s="7">
        <v>1.9254275247257817</v>
      </c>
    </row>
    <row r="1402" spans="1:9" x14ac:dyDescent="0.25">
      <c r="A1402" s="13"/>
      <c r="B1402" s="5">
        <f>DATE(YEAR(siječanj!B1402),MONTH(siječanj!B1402)+1,DAY(siječanj!B1402))</f>
        <v>43146</v>
      </c>
      <c r="C1402" s="9">
        <v>14.5729166666667</v>
      </c>
      <c r="D1402">
        <v>1.110352187006008</v>
      </c>
      <c r="E1402" s="6">
        <v>116.55989386410272</v>
      </c>
      <c r="F1402" s="7">
        <v>129.42253306919463</v>
      </c>
      <c r="G1402" s="7">
        <v>173.75716634716429</v>
      </c>
      <c r="H1402" s="7">
        <v>175.12894679047247</v>
      </c>
      <c r="I1402" s="7">
        <v>1.9727619143202264</v>
      </c>
    </row>
    <row r="1403" spans="1:9" x14ac:dyDescent="0.25">
      <c r="A1403" s="13"/>
      <c r="B1403" s="5">
        <f>DATE(YEAR(siječanj!B1403),MONTH(siječanj!B1403)+1,DAY(siječanj!B1403))</f>
        <v>43146</v>
      </c>
      <c r="C1403" s="9">
        <v>14.5833333333333</v>
      </c>
      <c r="D1403">
        <v>1.110352187006008</v>
      </c>
      <c r="E1403" s="6">
        <v>116.84338387138833</v>
      </c>
      <c r="F1403" s="7">
        <v>129.73730681877856</v>
      </c>
      <c r="G1403" s="7">
        <v>174.06079451929014</v>
      </c>
      <c r="H1403" s="7">
        <v>175.3786410382132</v>
      </c>
      <c r="I1403" s="7">
        <v>2.0835821676675228</v>
      </c>
    </row>
    <row r="1404" spans="1:9" x14ac:dyDescent="0.25">
      <c r="A1404" s="13"/>
      <c r="B1404" s="5">
        <f>DATE(YEAR(siječanj!B1404),MONTH(siječanj!B1404)+1,DAY(siječanj!B1404))</f>
        <v>43146</v>
      </c>
      <c r="C1404" s="9">
        <v>14.59375</v>
      </c>
      <c r="D1404">
        <v>1.110352187006008</v>
      </c>
      <c r="E1404" s="6">
        <v>118.27451838737005</v>
      </c>
      <c r="F1404" s="7">
        <v>131.32637015849863</v>
      </c>
      <c r="G1404" s="7">
        <v>174.73867794937451</v>
      </c>
      <c r="H1404" s="7">
        <v>172.68928829158554</v>
      </c>
      <c r="I1404" s="7">
        <v>2.0309786233866407</v>
      </c>
    </row>
    <row r="1405" spans="1:9" x14ac:dyDescent="0.25">
      <c r="A1405" s="13"/>
      <c r="B1405" s="5">
        <f>DATE(YEAR(siječanj!B1405),MONTH(siječanj!B1405)+1,DAY(siječanj!B1405))</f>
        <v>43146</v>
      </c>
      <c r="C1405" s="9">
        <v>14.6041666666667</v>
      </c>
      <c r="D1405">
        <v>1.110352187006008</v>
      </c>
      <c r="E1405" s="6">
        <v>118.55742320635844</v>
      </c>
      <c r="F1405" s="7">
        <v>131.64049414297693</v>
      </c>
      <c r="G1405" s="7">
        <v>175.6648007215293</v>
      </c>
      <c r="H1405" s="7">
        <v>173.1311439571825</v>
      </c>
      <c r="I1405" s="7">
        <v>2.0362087769281225</v>
      </c>
    </row>
    <row r="1406" spans="1:9" x14ac:dyDescent="0.25">
      <c r="A1406" s="13"/>
      <c r="B1406" s="5">
        <f>DATE(YEAR(siječanj!B1406),MONTH(siječanj!B1406)+1,DAY(siječanj!B1406))</f>
        <v>43146</v>
      </c>
      <c r="C1406" s="9">
        <v>14.6145833333333</v>
      </c>
      <c r="D1406">
        <v>1.110352187006008</v>
      </c>
      <c r="E1406" s="6">
        <v>120.67526527883255</v>
      </c>
      <c r="F1406" s="7">
        <v>133.9920447198819</v>
      </c>
      <c r="G1406" s="7">
        <v>176.02473772386168</v>
      </c>
      <c r="H1406" s="7">
        <v>170.98598900649887</v>
      </c>
      <c r="I1406" s="7">
        <v>2.0417459394824595</v>
      </c>
    </row>
    <row r="1407" spans="1:9" x14ac:dyDescent="0.25">
      <c r="A1407" s="13"/>
      <c r="B1407" s="5">
        <f>DATE(YEAR(siječanj!B1407),MONTH(siječanj!B1407)+1,DAY(siječanj!B1407))</f>
        <v>43146</v>
      </c>
      <c r="C1407" s="9">
        <v>14.625</v>
      </c>
      <c r="D1407">
        <v>1.110352187006008</v>
      </c>
      <c r="E1407" s="6">
        <v>122.44276801174303</v>
      </c>
      <c r="F1407" s="7">
        <v>135.95459524490815</v>
      </c>
      <c r="G1407" s="7">
        <v>172.44817084838709</v>
      </c>
      <c r="H1407" s="7">
        <v>167.59728365214983</v>
      </c>
      <c r="I1407" s="7">
        <v>2.1046547862958396</v>
      </c>
    </row>
    <row r="1408" spans="1:9" x14ac:dyDescent="0.25">
      <c r="A1408" s="13"/>
      <c r="B1408" s="5">
        <f>DATE(YEAR(siječanj!B1408),MONTH(siječanj!B1408)+1,DAY(siječanj!B1408))</f>
        <v>43146</v>
      </c>
      <c r="C1408" s="9">
        <v>14.6354166666667</v>
      </c>
      <c r="D1408">
        <v>1.110352187006008</v>
      </c>
      <c r="E1408" s="6">
        <v>124.4698721754333</v>
      </c>
      <c r="F1408" s="7">
        <v>138.20539478635064</v>
      </c>
      <c r="G1408" s="7">
        <v>169.89633549488315</v>
      </c>
      <c r="H1408" s="7">
        <v>160.7739638805092</v>
      </c>
      <c r="I1408" s="7">
        <v>2.0274185188727452</v>
      </c>
    </row>
    <row r="1409" spans="1:9" x14ac:dyDescent="0.25">
      <c r="A1409" s="13"/>
      <c r="B1409" s="5">
        <f>DATE(YEAR(siječanj!B1409),MONTH(siječanj!B1409)+1,DAY(siječanj!B1409))</f>
        <v>43146</v>
      </c>
      <c r="C1409" s="9">
        <v>14.6458333333333</v>
      </c>
      <c r="D1409">
        <v>1.110352187006008</v>
      </c>
      <c r="E1409" s="6">
        <v>126.30663739846439</v>
      </c>
      <c r="F1409" s="7">
        <v>140.24485106875977</v>
      </c>
      <c r="G1409" s="7">
        <v>168.55660234913753</v>
      </c>
      <c r="H1409" s="7">
        <v>158.36571283200919</v>
      </c>
      <c r="I1409" s="7">
        <v>1.9260995444542475</v>
      </c>
    </row>
    <row r="1410" spans="1:9" x14ac:dyDescent="0.25">
      <c r="A1410" s="13"/>
      <c r="B1410" s="5">
        <f>DATE(YEAR(siječanj!B1410),MONTH(siječanj!B1410)+1,DAY(siječanj!B1410))</f>
        <v>43146</v>
      </c>
      <c r="C1410" s="9">
        <v>14.65625</v>
      </c>
      <c r="D1410">
        <v>1.110352187006008</v>
      </c>
      <c r="E1410" s="6">
        <v>129.9907815732868</v>
      </c>
      <c r="F1410" s="7">
        <v>144.33554861051928</v>
      </c>
      <c r="G1410" s="7">
        <v>167.39703656921955</v>
      </c>
      <c r="H1410" s="7">
        <v>158.31181644302572</v>
      </c>
      <c r="I1410" s="7">
        <v>2.36834652748743</v>
      </c>
    </row>
    <row r="1411" spans="1:9" x14ac:dyDescent="0.25">
      <c r="A1411" s="13"/>
      <c r="B1411" s="5">
        <f>DATE(YEAR(siječanj!B1411),MONTH(siječanj!B1411)+1,DAY(siječanj!B1411))</f>
        <v>43146</v>
      </c>
      <c r="C1411" s="9">
        <v>14.6666666666667</v>
      </c>
      <c r="D1411">
        <v>1.110352187006008</v>
      </c>
      <c r="E1411" s="6">
        <v>131.48618563381595</v>
      </c>
      <c r="F1411" s="7">
        <v>145.99597377958548</v>
      </c>
      <c r="G1411" s="7">
        <v>167.18066780006779</v>
      </c>
      <c r="H1411" s="7">
        <v>156.57321638782363</v>
      </c>
      <c r="I1411" s="7">
        <v>3.6698757364465773</v>
      </c>
    </row>
    <row r="1412" spans="1:9" x14ac:dyDescent="0.25">
      <c r="A1412" s="13"/>
      <c r="B1412" s="5">
        <f>DATE(YEAR(siječanj!B1412),MONTH(siječanj!B1412)+1,DAY(siječanj!B1412))</f>
        <v>43146</v>
      </c>
      <c r="C1412" s="9">
        <v>14.6770833333333</v>
      </c>
      <c r="D1412">
        <v>1.110352187006008</v>
      </c>
      <c r="E1412" s="6">
        <v>134.26721664430184</v>
      </c>
      <c r="F1412" s="7">
        <v>149.08389764421003</v>
      </c>
      <c r="G1412" s="7">
        <v>166.43770540733252</v>
      </c>
      <c r="H1412" s="7">
        <v>155.90806478773769</v>
      </c>
      <c r="I1412" s="7">
        <v>7.926078685685896</v>
      </c>
    </row>
    <row r="1413" spans="1:9" x14ac:dyDescent="0.25">
      <c r="A1413" s="13"/>
      <c r="B1413" s="5">
        <f>DATE(YEAR(siječanj!B1413),MONTH(siječanj!B1413)+1,DAY(siječanj!B1413))</f>
        <v>43146</v>
      </c>
      <c r="C1413" s="9">
        <v>14.6875</v>
      </c>
      <c r="D1413">
        <v>1.110352187006008</v>
      </c>
      <c r="E1413" s="6">
        <v>139.37599577762856</v>
      </c>
      <c r="F1413" s="7">
        <v>154.75644172783001</v>
      </c>
      <c r="G1413" s="7">
        <v>167.88544817780001</v>
      </c>
      <c r="H1413" s="7">
        <v>159.34625543995517</v>
      </c>
      <c r="I1413" s="7">
        <v>20.642540002510142</v>
      </c>
    </row>
    <row r="1414" spans="1:9" x14ac:dyDescent="0.25">
      <c r="A1414" s="13"/>
      <c r="B1414" s="5">
        <f>DATE(YEAR(siječanj!B1414),MONTH(siječanj!B1414)+1,DAY(siječanj!B1414))</f>
        <v>43146</v>
      </c>
      <c r="C1414" s="9">
        <v>14.6979166666667</v>
      </c>
      <c r="D1414">
        <v>1.110352187006008</v>
      </c>
      <c r="E1414" s="6">
        <v>144.26569132276799</v>
      </c>
      <c r="F1414" s="7">
        <v>160.18572587016911</v>
      </c>
      <c r="G1414" s="7">
        <v>170.13204837201468</v>
      </c>
      <c r="H1414" s="7">
        <v>157.75124663556366</v>
      </c>
      <c r="I1414" s="7">
        <v>60.356674889335437</v>
      </c>
    </row>
    <row r="1415" spans="1:9" x14ac:dyDescent="0.25">
      <c r="A1415" s="13"/>
      <c r="B1415" s="5">
        <f>DATE(YEAR(siječanj!B1415),MONTH(siječanj!B1415)+1,DAY(siječanj!B1415))</f>
        <v>43146</v>
      </c>
      <c r="C1415" s="9">
        <v>14.7083333333333</v>
      </c>
      <c r="D1415">
        <v>1.110352187006008</v>
      </c>
      <c r="E1415" s="6">
        <v>148.39578766200714</v>
      </c>
      <c r="F1415" s="7">
        <v>164.77158737298882</v>
      </c>
      <c r="G1415" s="7">
        <v>170.99990982455941</v>
      </c>
      <c r="H1415" s="7">
        <v>151.09728627211169</v>
      </c>
      <c r="I1415" s="7">
        <v>110.93722178113543</v>
      </c>
    </row>
    <row r="1416" spans="1:9" x14ac:dyDescent="0.25">
      <c r="A1416" s="13"/>
      <c r="B1416" s="5">
        <f>DATE(YEAR(siječanj!B1416),MONTH(siječanj!B1416)+1,DAY(siječanj!B1416))</f>
        <v>43146</v>
      </c>
      <c r="C1416" s="9">
        <v>14.71875</v>
      </c>
      <c r="D1416">
        <v>1.110352187006008</v>
      </c>
      <c r="E1416" s="6">
        <v>154.71962896324749</v>
      </c>
      <c r="F1416" s="7">
        <v>171.79327839209995</v>
      </c>
      <c r="G1416" s="7">
        <v>168.24760282241792</v>
      </c>
      <c r="H1416" s="7">
        <v>151.73213821175406</v>
      </c>
      <c r="I1416" s="7">
        <v>138.60393899223328</v>
      </c>
    </row>
    <row r="1417" spans="1:9" x14ac:dyDescent="0.25">
      <c r="A1417" s="13"/>
      <c r="B1417" s="5">
        <f>DATE(YEAR(siječanj!B1417),MONTH(siječanj!B1417)+1,DAY(siječanj!B1417))</f>
        <v>43146</v>
      </c>
      <c r="C1417" s="9">
        <v>14.7291666666667</v>
      </c>
      <c r="D1417">
        <v>1.110352187006008</v>
      </c>
      <c r="E1417" s="6">
        <v>161.21043043675098</v>
      </c>
      <c r="F1417" s="7">
        <v>179.00035400362637</v>
      </c>
      <c r="G1417" s="7">
        <v>165.82470810143946</v>
      </c>
      <c r="H1417" s="7">
        <v>152.83878022785422</v>
      </c>
      <c r="I1417" s="7">
        <v>156.81948874565376</v>
      </c>
    </row>
    <row r="1418" spans="1:9" x14ac:dyDescent="0.25">
      <c r="A1418" s="13"/>
      <c r="B1418" s="5">
        <f>DATE(YEAR(siječanj!B1418),MONTH(siječanj!B1418)+1,DAY(siječanj!B1418))</f>
        <v>43146</v>
      </c>
      <c r="C1418" s="9">
        <v>14.7395833333333</v>
      </c>
      <c r="D1418">
        <v>1.110352187006008</v>
      </c>
      <c r="E1418" s="6">
        <v>165.16759074018339</v>
      </c>
      <c r="F1418" s="7">
        <v>183.39419560087589</v>
      </c>
      <c r="G1418" s="7">
        <v>163.42422683392292</v>
      </c>
      <c r="H1418" s="7">
        <v>152.41862680944476</v>
      </c>
      <c r="I1418" s="7">
        <v>168.74640488382073</v>
      </c>
    </row>
    <row r="1419" spans="1:9" x14ac:dyDescent="0.25">
      <c r="A1419" s="13"/>
      <c r="B1419" s="5">
        <f>DATE(YEAR(siječanj!B1419),MONTH(siječanj!B1419)+1,DAY(siječanj!B1419))</f>
        <v>43146</v>
      </c>
      <c r="C1419" s="9">
        <v>14.75</v>
      </c>
      <c r="D1419">
        <v>1.110352187006008</v>
      </c>
      <c r="E1419" s="6">
        <v>168.11690702727998</v>
      </c>
      <c r="F1419" s="7">
        <v>186.66897539042606</v>
      </c>
      <c r="G1419" s="7">
        <v>161.34611120885779</v>
      </c>
      <c r="H1419" s="7">
        <v>154.84815063584261</v>
      </c>
      <c r="I1419" s="7">
        <v>190.31946220350355</v>
      </c>
    </row>
    <row r="1420" spans="1:9" x14ac:dyDescent="0.25">
      <c r="A1420" s="13"/>
      <c r="B1420" s="5">
        <f>DATE(YEAR(siječanj!B1420),MONTH(siječanj!B1420)+1,DAY(siječanj!B1420))</f>
        <v>43146</v>
      </c>
      <c r="C1420" s="9">
        <v>14.7604166666667</v>
      </c>
      <c r="D1420">
        <v>1.110352187006008</v>
      </c>
      <c r="E1420" s="6">
        <v>170.09293615475815</v>
      </c>
      <c r="F1420" s="7">
        <v>188.86306365370899</v>
      </c>
      <c r="G1420" s="7">
        <v>158.25546109439247</v>
      </c>
      <c r="H1420" s="7">
        <v>154.58326441369746</v>
      </c>
      <c r="I1420" s="7">
        <v>206.17158457384784</v>
      </c>
    </row>
    <row r="1421" spans="1:9" x14ac:dyDescent="0.25">
      <c r="A1421" s="13"/>
      <c r="B1421" s="5">
        <f>DATE(YEAR(siječanj!B1421),MONTH(siječanj!B1421)+1,DAY(siječanj!B1421))</f>
        <v>43146</v>
      </c>
      <c r="C1421" s="9">
        <v>14.7708333333333</v>
      </c>
      <c r="D1421">
        <v>1.110352187006008</v>
      </c>
      <c r="E1421" s="6">
        <v>172.49101498432319</v>
      </c>
      <c r="F1421" s="7">
        <v>191.52577572672934</v>
      </c>
      <c r="G1421" s="7">
        <v>156.22013552002153</v>
      </c>
      <c r="H1421" s="7">
        <v>157.95870438484792</v>
      </c>
      <c r="I1421" s="7">
        <v>223.11798306882784</v>
      </c>
    </row>
    <row r="1422" spans="1:9" x14ac:dyDescent="0.25">
      <c r="A1422" s="13"/>
      <c r="B1422" s="5">
        <f>DATE(YEAR(siječanj!B1422),MONTH(siječanj!B1422)+1,DAY(siječanj!B1422))</f>
        <v>43146</v>
      </c>
      <c r="C1422" s="9">
        <v>14.78125</v>
      </c>
      <c r="D1422">
        <v>1.110352187006008</v>
      </c>
      <c r="E1422" s="6">
        <v>175.81446892963322</v>
      </c>
      <c r="F1422" s="7">
        <v>195.2159800833181</v>
      </c>
      <c r="G1422" s="7">
        <v>153.1933792151741</v>
      </c>
      <c r="H1422" s="7">
        <v>158.84017605376505</v>
      </c>
      <c r="I1422" s="7">
        <v>226.49824530309834</v>
      </c>
    </row>
    <row r="1423" spans="1:9" x14ac:dyDescent="0.25">
      <c r="A1423" s="13"/>
      <c r="B1423" s="5">
        <f>DATE(YEAR(siječanj!B1423),MONTH(siječanj!B1423)+1,DAY(siječanj!B1423))</f>
        <v>43146</v>
      </c>
      <c r="C1423" s="9">
        <v>14.7916666666667</v>
      </c>
      <c r="D1423">
        <v>1.110352187006008</v>
      </c>
      <c r="E1423" s="6">
        <v>175.83616850516964</v>
      </c>
      <c r="F1423" s="7">
        <v>195.24007425447206</v>
      </c>
      <c r="G1423" s="7">
        <v>148.20599411677972</v>
      </c>
      <c r="H1423" s="7">
        <v>160.67382930258543</v>
      </c>
      <c r="I1423" s="7">
        <v>226.9064232859688</v>
      </c>
    </row>
    <row r="1424" spans="1:9" x14ac:dyDescent="0.25">
      <c r="A1424" s="13"/>
      <c r="B1424" s="5">
        <f>DATE(YEAR(siječanj!B1424),MONTH(siječanj!B1424)+1,DAY(siječanj!B1424))</f>
        <v>43146</v>
      </c>
      <c r="C1424" s="9">
        <v>14.8020833333333</v>
      </c>
      <c r="D1424">
        <v>1.110352187006008</v>
      </c>
      <c r="E1424" s="6">
        <v>175.24702869918082</v>
      </c>
      <c r="F1424" s="7">
        <v>194.58592158244008</v>
      </c>
      <c r="G1424" s="7">
        <v>140.90367169504589</v>
      </c>
      <c r="H1424" s="7">
        <v>159.56727157485057</v>
      </c>
      <c r="I1424" s="7">
        <v>227.53816283193024</v>
      </c>
    </row>
    <row r="1425" spans="1:9" x14ac:dyDescent="0.25">
      <c r="A1425" s="13"/>
      <c r="B1425" s="5">
        <f>DATE(YEAR(siječanj!B1425),MONTH(siječanj!B1425)+1,DAY(siječanj!B1425))</f>
        <v>43146</v>
      </c>
      <c r="C1425" s="9">
        <v>14.8125</v>
      </c>
      <c r="D1425">
        <v>1.110352187006008</v>
      </c>
      <c r="E1425" s="6">
        <v>176.19174875144935</v>
      </c>
      <c r="F1425" s="7">
        <v>195.63489355858488</v>
      </c>
      <c r="G1425" s="7">
        <v>135.12035790700972</v>
      </c>
      <c r="H1425" s="7">
        <v>156.1099956285002</v>
      </c>
      <c r="I1425" s="7">
        <v>227.51846125355149</v>
      </c>
    </row>
    <row r="1426" spans="1:9" x14ac:dyDescent="0.25">
      <c r="A1426" s="13"/>
      <c r="B1426" s="5">
        <f>DATE(YEAR(siječanj!B1426),MONTH(siječanj!B1426)+1,DAY(siječanj!B1426))</f>
        <v>43146</v>
      </c>
      <c r="C1426" s="9">
        <v>14.8229166666667</v>
      </c>
      <c r="D1426">
        <v>1.110352187006008</v>
      </c>
      <c r="E1426" s="6">
        <v>177.2029045368096</v>
      </c>
      <c r="F1426" s="7">
        <v>196.75763259626339</v>
      </c>
      <c r="G1426" s="7">
        <v>130.66384905298932</v>
      </c>
      <c r="H1426" s="7">
        <v>151.46844005418589</v>
      </c>
      <c r="I1426" s="7">
        <v>227.61958922236263</v>
      </c>
    </row>
    <row r="1427" spans="1:9" x14ac:dyDescent="0.25">
      <c r="A1427" s="13"/>
      <c r="B1427" s="5">
        <f>DATE(YEAR(siječanj!B1427),MONTH(siječanj!B1427)+1,DAY(siječanj!B1427))</f>
        <v>43146</v>
      </c>
      <c r="C1427" s="9">
        <v>14.8333333333333</v>
      </c>
      <c r="D1427">
        <v>1.110352187006008</v>
      </c>
      <c r="E1427" s="6">
        <v>179.68504021012455</v>
      </c>
      <c r="F1427" s="7">
        <v>199.51367736957428</v>
      </c>
      <c r="G1427" s="7">
        <v>127.28920011459942</v>
      </c>
      <c r="H1427" s="7">
        <v>147.117474639688</v>
      </c>
      <c r="I1427" s="7">
        <v>227.6415378667084</v>
      </c>
    </row>
    <row r="1428" spans="1:9" x14ac:dyDescent="0.25">
      <c r="A1428" s="13"/>
      <c r="B1428" s="5">
        <f>DATE(YEAR(siječanj!B1428),MONTH(siječanj!B1428)+1,DAY(siječanj!B1428))</f>
        <v>43146</v>
      </c>
      <c r="C1428" s="9">
        <v>14.84375</v>
      </c>
      <c r="D1428">
        <v>1.110352187006008</v>
      </c>
      <c r="E1428" s="6">
        <v>179.92330111310281</v>
      </c>
      <c r="F1428" s="7">
        <v>199.77823088427422</v>
      </c>
      <c r="G1428" s="7">
        <v>123.34891178202264</v>
      </c>
      <c r="H1428" s="7">
        <v>139.00795455156253</v>
      </c>
      <c r="I1428" s="7">
        <v>227.99527425133829</v>
      </c>
    </row>
    <row r="1429" spans="1:9" x14ac:dyDescent="0.25">
      <c r="A1429" s="13"/>
      <c r="B1429" s="5">
        <f>DATE(YEAR(siječanj!B1429),MONTH(siječanj!B1429)+1,DAY(siječanj!B1429))</f>
        <v>43146</v>
      </c>
      <c r="C1429" s="9">
        <v>14.8541666666667</v>
      </c>
      <c r="D1429">
        <v>1.110352187006008</v>
      </c>
      <c r="E1429" s="6">
        <v>177.47989101923957</v>
      </c>
      <c r="F1429" s="7">
        <v>197.06518514280063</v>
      </c>
      <c r="G1429" s="7">
        <v>120.88328727236866</v>
      </c>
      <c r="H1429" s="7">
        <v>131.15169691864031</v>
      </c>
      <c r="I1429" s="7">
        <v>228.45479374143997</v>
      </c>
    </row>
    <row r="1430" spans="1:9" x14ac:dyDescent="0.25">
      <c r="A1430" s="13"/>
      <c r="B1430" s="5">
        <f>DATE(YEAR(siječanj!B1430),MONTH(siječanj!B1430)+1,DAY(siječanj!B1430))</f>
        <v>43146</v>
      </c>
      <c r="C1430" s="9">
        <v>14.8645833333333</v>
      </c>
      <c r="D1430">
        <v>1.110352187006008</v>
      </c>
      <c r="E1430" s="6">
        <v>174.11490953356321</v>
      </c>
      <c r="F1430" s="7">
        <v>193.32887059094514</v>
      </c>
      <c r="G1430" s="7">
        <v>115.94522864495568</v>
      </c>
      <c r="H1430" s="7">
        <v>125.55909565048782</v>
      </c>
      <c r="I1430" s="7">
        <v>228.85736355967165</v>
      </c>
    </row>
    <row r="1431" spans="1:9" x14ac:dyDescent="0.25">
      <c r="A1431" s="13"/>
      <c r="B1431" s="5">
        <f>DATE(YEAR(siječanj!B1431),MONTH(siječanj!B1431)+1,DAY(siječanj!B1431))</f>
        <v>43146</v>
      </c>
      <c r="C1431" s="9">
        <v>14.875</v>
      </c>
      <c r="D1431">
        <v>1.110352187006008</v>
      </c>
      <c r="E1431" s="6">
        <v>172.92458793664235</v>
      </c>
      <c r="F1431" s="7">
        <v>192.00719440256358</v>
      </c>
      <c r="G1431" s="7">
        <v>108.43151509680884</v>
      </c>
      <c r="H1431" s="7">
        <v>118.92456174836148</v>
      </c>
      <c r="I1431" s="7">
        <v>229.59986735733636</v>
      </c>
    </row>
    <row r="1432" spans="1:9" x14ac:dyDescent="0.25">
      <c r="A1432" s="13"/>
      <c r="B1432" s="5">
        <f>DATE(YEAR(siječanj!B1432),MONTH(siječanj!B1432)+1,DAY(siječanj!B1432))</f>
        <v>43146</v>
      </c>
      <c r="C1432" s="9">
        <v>14.8854166666667</v>
      </c>
      <c r="D1432">
        <v>1.110352187006008</v>
      </c>
      <c r="E1432" s="6">
        <v>179.81016239467044</v>
      </c>
      <c r="F1432" s="7">
        <v>199.65260706082779</v>
      </c>
      <c r="G1432" s="7">
        <v>87.976042917101552</v>
      </c>
      <c r="H1432" s="7">
        <v>98.271299321398487</v>
      </c>
      <c r="I1432" s="7">
        <v>233.06698814151108</v>
      </c>
    </row>
    <row r="1433" spans="1:9" x14ac:dyDescent="0.25">
      <c r="A1433" s="13"/>
      <c r="B1433" s="5">
        <f>DATE(YEAR(siječanj!B1433),MONTH(siječanj!B1433)+1,DAY(siječanj!B1433))</f>
        <v>43146</v>
      </c>
      <c r="C1433" s="9">
        <v>14.8958333333333</v>
      </c>
      <c r="D1433">
        <v>1.110352187006008</v>
      </c>
      <c r="E1433" s="6">
        <v>186.16332658882419</v>
      </c>
      <c r="F1433" s="7">
        <v>206.70685681821467</v>
      </c>
      <c r="G1433" s="7">
        <v>80.33249284108561</v>
      </c>
      <c r="H1433" s="7">
        <v>91.547724795708717</v>
      </c>
      <c r="I1433" s="7">
        <v>236.88821032103127</v>
      </c>
    </row>
    <row r="1434" spans="1:9" x14ac:dyDescent="0.25">
      <c r="A1434" s="13"/>
      <c r="B1434" s="5">
        <f>DATE(YEAR(siječanj!B1434),MONTH(siječanj!B1434)+1,DAY(siječanj!B1434))</f>
        <v>43146</v>
      </c>
      <c r="C1434" s="9">
        <v>14.90625</v>
      </c>
      <c r="D1434">
        <v>1.110352187006008</v>
      </c>
      <c r="E1434" s="6">
        <v>186.53710222376904</v>
      </c>
      <c r="F1434" s="7">
        <v>207.12187941192522</v>
      </c>
      <c r="G1434" s="7">
        <v>77.744198966311401</v>
      </c>
      <c r="H1434" s="7">
        <v>87.92366224317577</v>
      </c>
      <c r="I1434" s="7">
        <v>237.61695071464402</v>
      </c>
    </row>
    <row r="1435" spans="1:9" x14ac:dyDescent="0.25">
      <c r="A1435" s="13"/>
      <c r="B1435" s="5">
        <f>DATE(YEAR(siječanj!B1435),MONTH(siječanj!B1435)+1,DAY(siječanj!B1435))</f>
        <v>43146</v>
      </c>
      <c r="C1435" s="9">
        <v>14.9166666666667</v>
      </c>
      <c r="D1435">
        <v>1.110352187006008</v>
      </c>
      <c r="E1435" s="6">
        <v>185.19876865328004</v>
      </c>
      <c r="F1435" s="7">
        <v>205.63585780498923</v>
      </c>
      <c r="G1435" s="7">
        <v>77.120551352992706</v>
      </c>
      <c r="H1435" s="7">
        <v>85.227682825546324</v>
      </c>
      <c r="I1435" s="7">
        <v>236.73307076660339</v>
      </c>
    </row>
    <row r="1436" spans="1:9" x14ac:dyDescent="0.25">
      <c r="A1436" s="13"/>
      <c r="B1436" s="5">
        <f>DATE(YEAR(siječanj!B1436),MONTH(siječanj!B1436)+1,DAY(siječanj!B1436))</f>
        <v>43146</v>
      </c>
      <c r="C1436" s="9">
        <v>14.9270833333333</v>
      </c>
      <c r="D1436">
        <v>1.110352187006008</v>
      </c>
      <c r="E1436" s="6">
        <v>182.01954477818683</v>
      </c>
      <c r="F1436" s="7">
        <v>202.10579962229775</v>
      </c>
      <c r="G1436" s="7">
        <v>75.259407117265638</v>
      </c>
      <c r="H1436" s="7">
        <v>70.640308865109787</v>
      </c>
      <c r="I1436" s="7">
        <v>238.15867361798922</v>
      </c>
    </row>
    <row r="1437" spans="1:9" x14ac:dyDescent="0.25">
      <c r="A1437" s="13"/>
      <c r="B1437" s="5">
        <f>DATE(YEAR(siječanj!B1437),MONTH(siječanj!B1437)+1,DAY(siječanj!B1437))</f>
        <v>43146</v>
      </c>
      <c r="C1437" s="9">
        <v>14.9375</v>
      </c>
      <c r="D1437">
        <v>1.110352187006008</v>
      </c>
      <c r="E1437" s="6">
        <v>174.6562642517838</v>
      </c>
      <c r="F1437" s="7">
        <v>193.92996498626741</v>
      </c>
      <c r="G1437" s="7">
        <v>73.492890320656983</v>
      </c>
      <c r="H1437" s="7">
        <v>65.267487502495626</v>
      </c>
      <c r="I1437" s="7">
        <v>237.9453823564032</v>
      </c>
    </row>
    <row r="1438" spans="1:9" x14ac:dyDescent="0.25">
      <c r="A1438" s="13"/>
      <c r="B1438" s="5">
        <f>DATE(YEAR(siječanj!B1438),MONTH(siječanj!B1438)+1,DAY(siječanj!B1438))</f>
        <v>43146</v>
      </c>
      <c r="C1438" s="9">
        <v>14.9479166666667</v>
      </c>
      <c r="D1438">
        <v>1.110352187006008</v>
      </c>
      <c r="E1438" s="6">
        <v>167.85402259096836</v>
      </c>
      <c r="F1438" s="7">
        <v>186.37708108163758</v>
      </c>
      <c r="G1438" s="7">
        <v>72.485638801556561</v>
      </c>
      <c r="H1438" s="7">
        <v>63.412473173680446</v>
      </c>
      <c r="I1438" s="7">
        <v>237.10167458769618</v>
      </c>
    </row>
    <row r="1439" spans="1:9" x14ac:dyDescent="0.25">
      <c r="A1439" s="13"/>
      <c r="B1439" s="5">
        <f>DATE(YEAR(siječanj!B1439),MONTH(siječanj!B1439)+1,DAY(siječanj!B1439))</f>
        <v>43146</v>
      </c>
      <c r="C1439" s="9">
        <v>14.9583333333333</v>
      </c>
      <c r="D1439">
        <v>1.110352187006008</v>
      </c>
      <c r="E1439" s="6">
        <v>158.08759986846252</v>
      </c>
      <c r="F1439" s="7">
        <v>175.53291225247807</v>
      </c>
      <c r="G1439" s="7">
        <v>69.6961702212608</v>
      </c>
      <c r="H1439" s="7">
        <v>62.393246219813804</v>
      </c>
      <c r="I1439" s="7">
        <v>236.65583549920964</v>
      </c>
    </row>
    <row r="1440" spans="1:9" x14ac:dyDescent="0.25">
      <c r="A1440" s="13"/>
      <c r="B1440" s="5">
        <f>DATE(YEAR(siječanj!B1440),MONTH(siječanj!B1440)+1,DAY(siječanj!B1440))</f>
        <v>43146</v>
      </c>
      <c r="C1440" s="9">
        <v>14.96875</v>
      </c>
      <c r="D1440">
        <v>1.110352187006008</v>
      </c>
      <c r="E1440" s="6">
        <v>147.60083614004293</v>
      </c>
      <c r="F1440" s="7">
        <v>163.88891121201209</v>
      </c>
      <c r="G1440" s="7">
        <v>67.558081835256573</v>
      </c>
      <c r="H1440" s="7">
        <v>61.200208629326596</v>
      </c>
      <c r="I1440" s="7">
        <v>237.16108133169843</v>
      </c>
    </row>
    <row r="1441" spans="1:9" x14ac:dyDescent="0.25">
      <c r="A1441" s="13"/>
      <c r="B1441" s="5">
        <f>DATE(YEAR(siječanj!B1441),MONTH(siječanj!B1441)+1,DAY(siječanj!B1441))</f>
        <v>43146</v>
      </c>
      <c r="C1441" s="9">
        <v>14.9791666666667</v>
      </c>
      <c r="D1441">
        <v>1.110352187006008</v>
      </c>
      <c r="E1441" s="6">
        <v>136.91757312433029</v>
      </c>
      <c r="F1441" s="7">
        <v>152.02672675815515</v>
      </c>
      <c r="G1441" s="7">
        <v>66.419041298883471</v>
      </c>
      <c r="H1441" s="7">
        <v>59.469648078677253</v>
      </c>
      <c r="I1441" s="7">
        <v>238.08572047630574</v>
      </c>
    </row>
    <row r="1442" spans="1:9" ht="15.75" thickBot="1" x14ac:dyDescent="0.3">
      <c r="A1442" s="13"/>
      <c r="B1442" s="5">
        <f>DATE(YEAR(siječanj!B1442),MONTH(siječanj!B1442)+1,DAY(siječanj!B1442))</f>
        <v>43146</v>
      </c>
      <c r="C1442" s="9">
        <v>14.9895833333333</v>
      </c>
      <c r="D1442">
        <v>1.110352187006008</v>
      </c>
      <c r="E1442" s="6">
        <v>126.57809831478623</v>
      </c>
      <c r="F1442" s="7">
        <v>140.5462682908844</v>
      </c>
      <c r="G1442" s="7">
        <v>64.663946163538881</v>
      </c>
      <c r="H1442" s="7">
        <v>58.502864542926353</v>
      </c>
      <c r="I1442" s="7">
        <v>239.61802446011393</v>
      </c>
    </row>
    <row r="1443" spans="1:9" x14ac:dyDescent="0.25">
      <c r="A1443" s="12">
        <f t="shared" ref="A1443" si="12">A1347+1</f>
        <v>47</v>
      </c>
      <c r="B1443" s="5">
        <f>DATE(YEAR(siječanj!B1443),MONTH(siječanj!B1443)+1,DAY(siječanj!B1443))</f>
        <v>43147</v>
      </c>
      <c r="C1443" s="9">
        <v>15</v>
      </c>
      <c r="D1443">
        <v>1.1060598719931178</v>
      </c>
      <c r="E1443" s="6">
        <v>114.13532286603153</v>
      </c>
      <c r="F1443" s="7">
        <v>126.24050059909601</v>
      </c>
      <c r="G1443" s="7">
        <v>63.380357131815494</v>
      </c>
      <c r="H1443" s="7">
        <v>58.938695597273373</v>
      </c>
      <c r="I1443" s="7">
        <v>240.73194916157246</v>
      </c>
    </row>
    <row r="1444" spans="1:9" x14ac:dyDescent="0.25">
      <c r="A1444" s="13"/>
      <c r="B1444" s="5">
        <f>DATE(YEAR(siječanj!B1444),MONTH(siječanj!B1444)+1,DAY(siječanj!B1444))</f>
        <v>43147</v>
      </c>
      <c r="C1444" s="9">
        <v>15.0104166666667</v>
      </c>
      <c r="D1444">
        <v>1.1060598719931178</v>
      </c>
      <c r="E1444" s="6">
        <v>105.0033692301236</v>
      </c>
      <c r="F1444" s="7">
        <v>116.14001312951659</v>
      </c>
      <c r="G1444" s="7">
        <v>62.031833766285928</v>
      </c>
      <c r="H1444" s="7">
        <v>58.463883180861444</v>
      </c>
      <c r="I1444" s="7">
        <v>241.48032713168507</v>
      </c>
    </row>
    <row r="1445" spans="1:9" x14ac:dyDescent="0.25">
      <c r="A1445" s="13"/>
      <c r="B1445" s="5">
        <f>DATE(YEAR(siječanj!B1445),MONTH(siječanj!B1445)+1,DAY(siječanj!B1445))</f>
        <v>43147</v>
      </c>
      <c r="C1445" s="9">
        <v>15.0208333333333</v>
      </c>
      <c r="D1445">
        <v>1.1060598719931178</v>
      </c>
      <c r="E1445" s="6">
        <v>97.401722665217719</v>
      </c>
      <c r="F1445" s="7">
        <v>107.73213690299987</v>
      </c>
      <c r="G1445" s="7">
        <v>61.102738067878782</v>
      </c>
      <c r="H1445" s="7">
        <v>58.557615856757437</v>
      </c>
      <c r="I1445" s="7">
        <v>241.51630018774512</v>
      </c>
    </row>
    <row r="1446" spans="1:9" x14ac:dyDescent="0.25">
      <c r="A1446" s="13"/>
      <c r="B1446" s="5">
        <f>DATE(YEAR(siječanj!B1446),MONTH(siječanj!B1446)+1,DAY(siječanj!B1446))</f>
        <v>43147</v>
      </c>
      <c r="C1446" s="9">
        <v>15.03125</v>
      </c>
      <c r="D1446">
        <v>1.1060598719931178</v>
      </c>
      <c r="E1446" s="6">
        <v>90.064445327947055</v>
      </c>
      <c r="F1446" s="7">
        <v>99.616668870560275</v>
      </c>
      <c r="G1446" s="7">
        <v>59.899253328784347</v>
      </c>
      <c r="H1446" s="7">
        <v>57.867538982945874</v>
      </c>
      <c r="I1446" s="7">
        <v>241.89123319464366</v>
      </c>
    </row>
    <row r="1447" spans="1:9" x14ac:dyDescent="0.25">
      <c r="A1447" s="13"/>
      <c r="B1447" s="5">
        <f>DATE(YEAR(siječanj!B1447),MONTH(siječanj!B1447)+1,DAY(siječanj!B1447))</f>
        <v>43147</v>
      </c>
      <c r="C1447" s="9">
        <v>15.0416666666667</v>
      </c>
      <c r="D1447">
        <v>1.1060598719931178</v>
      </c>
      <c r="E1447" s="6">
        <v>83.832536116354703</v>
      </c>
      <c r="F1447" s="7">
        <v>92.723804165713716</v>
      </c>
      <c r="G1447" s="7">
        <v>59.293796810155655</v>
      </c>
      <c r="H1447" s="7">
        <v>57.984559330042501</v>
      </c>
      <c r="I1447" s="7">
        <v>242.52029366195544</v>
      </c>
    </row>
    <row r="1448" spans="1:9" x14ac:dyDescent="0.25">
      <c r="A1448" s="13"/>
      <c r="B1448" s="5">
        <f>DATE(YEAR(siječanj!B1448),MONTH(siječanj!B1448)+1,DAY(siječanj!B1448))</f>
        <v>43147</v>
      </c>
      <c r="C1448" s="9">
        <v>15.0520833333333</v>
      </c>
      <c r="D1448">
        <v>1.1060598719931178</v>
      </c>
      <c r="E1448" s="6">
        <v>78.68286025580916</v>
      </c>
      <c r="F1448" s="7">
        <v>87.027954342592665</v>
      </c>
      <c r="G1448" s="7">
        <v>58.773832008621291</v>
      </c>
      <c r="H1448" s="7">
        <v>57.694482927880941</v>
      </c>
      <c r="I1448" s="7">
        <v>243.09970167162135</v>
      </c>
    </row>
    <row r="1449" spans="1:9" x14ac:dyDescent="0.25">
      <c r="A1449" s="13"/>
      <c r="B1449" s="5">
        <f>DATE(YEAR(siječanj!B1449),MONTH(siječanj!B1449)+1,DAY(siječanj!B1449))</f>
        <v>43147</v>
      </c>
      <c r="C1449" s="9">
        <v>15.0625</v>
      </c>
      <c r="D1449">
        <v>1.1060598719931178</v>
      </c>
      <c r="E1449" s="6">
        <v>75.176128311344854</v>
      </c>
      <c r="F1449" s="7">
        <v>83.149298856984288</v>
      </c>
      <c r="G1449" s="7">
        <v>58.800182580633589</v>
      </c>
      <c r="H1449" s="7">
        <v>57.161555690491063</v>
      </c>
      <c r="I1449" s="7">
        <v>242.77365209979251</v>
      </c>
    </row>
    <row r="1450" spans="1:9" x14ac:dyDescent="0.25">
      <c r="A1450" s="13"/>
      <c r="B1450" s="5">
        <f>DATE(YEAR(siječanj!B1450),MONTH(siječanj!B1450)+1,DAY(siječanj!B1450))</f>
        <v>43147</v>
      </c>
      <c r="C1450" s="9">
        <v>15.0729166666667</v>
      </c>
      <c r="D1450">
        <v>1.1060598719931178</v>
      </c>
      <c r="E1450" s="6">
        <v>71.664624602646825</v>
      </c>
      <c r="F1450" s="7">
        <v>79.265365514438386</v>
      </c>
      <c r="G1450" s="7">
        <v>58.153747889337502</v>
      </c>
      <c r="H1450" s="7">
        <v>57.150249008351771</v>
      </c>
      <c r="I1450" s="7">
        <v>242.75442353530005</v>
      </c>
    </row>
    <row r="1451" spans="1:9" x14ac:dyDescent="0.25">
      <c r="A1451" s="13"/>
      <c r="B1451" s="5">
        <f>DATE(YEAR(siječanj!B1451),MONTH(siječanj!B1451)+1,DAY(siječanj!B1451))</f>
        <v>43147</v>
      </c>
      <c r="C1451" s="9">
        <v>15.0833333333333</v>
      </c>
      <c r="D1451">
        <v>1.1060598719931178</v>
      </c>
      <c r="E1451" s="6">
        <v>69.268704026869486</v>
      </c>
      <c r="F1451" s="7">
        <v>76.615333909088434</v>
      </c>
      <c r="G1451" s="7">
        <v>57.460453452355871</v>
      </c>
      <c r="H1451" s="7">
        <v>56.976125300660257</v>
      </c>
      <c r="I1451" s="7">
        <v>242.67588522965306</v>
      </c>
    </row>
    <row r="1452" spans="1:9" x14ac:dyDescent="0.25">
      <c r="A1452" s="13"/>
      <c r="B1452" s="5">
        <f>DATE(YEAR(siječanj!B1452),MONTH(siječanj!B1452)+1,DAY(siječanj!B1452))</f>
        <v>43147</v>
      </c>
      <c r="C1452" s="9">
        <v>15.09375</v>
      </c>
      <c r="D1452">
        <v>1.1060598719931178</v>
      </c>
      <c r="E1452" s="6">
        <v>67.085984409125558</v>
      </c>
      <c r="F1452" s="7">
        <v>74.201115328089713</v>
      </c>
      <c r="G1452" s="7">
        <v>56.716249662036866</v>
      </c>
      <c r="H1452" s="7">
        <v>56.655231466668553</v>
      </c>
      <c r="I1452" s="7">
        <v>242.98399427480231</v>
      </c>
    </row>
    <row r="1453" spans="1:9" x14ac:dyDescent="0.25">
      <c r="A1453" s="13"/>
      <c r="B1453" s="5">
        <f>DATE(YEAR(siječanj!B1453),MONTH(siječanj!B1453)+1,DAY(siječanj!B1453))</f>
        <v>43147</v>
      </c>
      <c r="C1453" s="9">
        <v>15.1041666666667</v>
      </c>
      <c r="D1453">
        <v>1.1060598719931178</v>
      </c>
      <c r="E1453" s="6">
        <v>66.03661186057883</v>
      </c>
      <c r="F1453" s="7">
        <v>73.040446461371033</v>
      </c>
      <c r="G1453" s="7">
        <v>56.453872850396181</v>
      </c>
      <c r="H1453" s="7">
        <v>56.426308280365824</v>
      </c>
      <c r="I1453" s="7">
        <v>242.67797929112837</v>
      </c>
    </row>
    <row r="1454" spans="1:9" x14ac:dyDescent="0.25">
      <c r="A1454" s="13"/>
      <c r="B1454" s="5">
        <f>DATE(YEAR(siječanj!B1454),MONTH(siječanj!B1454)+1,DAY(siječanj!B1454))</f>
        <v>43147</v>
      </c>
      <c r="C1454" s="9">
        <v>15.1145833333333</v>
      </c>
      <c r="D1454">
        <v>1.1060598719931178</v>
      </c>
      <c r="E1454" s="6">
        <v>64.512652594834691</v>
      </c>
      <c r="F1454" s="7">
        <v>71.35485627097934</v>
      </c>
      <c r="G1454" s="7">
        <v>56.040688328403654</v>
      </c>
      <c r="H1454" s="7">
        <v>57.831812757272509</v>
      </c>
      <c r="I1454" s="7">
        <v>242.64436030417664</v>
      </c>
    </row>
    <row r="1455" spans="1:9" x14ac:dyDescent="0.25">
      <c r="A1455" s="13"/>
      <c r="B1455" s="5">
        <f>DATE(YEAR(siječanj!B1455),MONTH(siječanj!B1455)+1,DAY(siječanj!B1455))</f>
        <v>43147</v>
      </c>
      <c r="C1455" s="9">
        <v>15.125</v>
      </c>
      <c r="D1455">
        <v>1.1060598719931178</v>
      </c>
      <c r="E1455" s="6">
        <v>64.067591106843238</v>
      </c>
      <c r="F1455" s="7">
        <v>70.862591618542453</v>
      </c>
      <c r="G1455" s="7">
        <v>56.968048480674291</v>
      </c>
      <c r="H1455" s="7">
        <v>56.927639421979855</v>
      </c>
      <c r="I1455" s="7">
        <v>242.03643945746015</v>
      </c>
    </row>
    <row r="1456" spans="1:9" x14ac:dyDescent="0.25">
      <c r="A1456" s="13"/>
      <c r="B1456" s="5">
        <f>DATE(YEAR(siječanj!B1456),MONTH(siječanj!B1456)+1,DAY(siječanj!B1456))</f>
        <v>43147</v>
      </c>
      <c r="C1456" s="9">
        <v>15.1354166666667</v>
      </c>
      <c r="D1456">
        <v>1.1060598719931178</v>
      </c>
      <c r="E1456" s="6">
        <v>63.130100609656736</v>
      </c>
      <c r="F1456" s="7">
        <v>69.825670999229587</v>
      </c>
      <c r="G1456" s="7">
        <v>57.510643678937612</v>
      </c>
      <c r="H1456" s="7">
        <v>56.416402390582441</v>
      </c>
      <c r="I1456" s="7">
        <v>242.25675092513819</v>
      </c>
    </row>
    <row r="1457" spans="1:9" x14ac:dyDescent="0.25">
      <c r="A1457" s="13"/>
      <c r="B1457" s="5">
        <f>DATE(YEAR(siječanj!B1457),MONTH(siječanj!B1457)+1,DAY(siječanj!B1457))</f>
        <v>43147</v>
      </c>
      <c r="C1457" s="9">
        <v>15.1458333333333</v>
      </c>
      <c r="D1457">
        <v>1.1060598719931178</v>
      </c>
      <c r="E1457" s="6">
        <v>62.8037936640618</v>
      </c>
      <c r="F1457" s="7">
        <v>69.464755980754376</v>
      </c>
      <c r="G1457" s="7">
        <v>57.106309638747668</v>
      </c>
      <c r="H1457" s="7">
        <v>56.98878059664365</v>
      </c>
      <c r="I1457" s="7">
        <v>242.16275216561903</v>
      </c>
    </row>
    <row r="1458" spans="1:9" x14ac:dyDescent="0.25">
      <c r="A1458" s="13"/>
      <c r="B1458" s="5">
        <f>DATE(YEAR(siječanj!B1458),MONTH(siječanj!B1458)+1,DAY(siječanj!B1458))</f>
        <v>43147</v>
      </c>
      <c r="C1458" s="9">
        <v>15.15625</v>
      </c>
      <c r="D1458">
        <v>1.1060598719931178</v>
      </c>
      <c r="E1458" s="6">
        <v>62.267439826170971</v>
      </c>
      <c r="F1458" s="7">
        <v>68.871516523473829</v>
      </c>
      <c r="G1458" s="7">
        <v>57.520317741661451</v>
      </c>
      <c r="H1458" s="7">
        <v>55.328845668615195</v>
      </c>
      <c r="I1458" s="7">
        <v>242.07504659084876</v>
      </c>
    </row>
    <row r="1459" spans="1:9" x14ac:dyDescent="0.25">
      <c r="A1459" s="13"/>
      <c r="B1459" s="5">
        <f>DATE(YEAR(siječanj!B1459),MONTH(siječanj!B1459)+1,DAY(siječanj!B1459))</f>
        <v>43147</v>
      </c>
      <c r="C1459" s="9">
        <v>15.1666666666667</v>
      </c>
      <c r="D1459">
        <v>1.1060598719931178</v>
      </c>
      <c r="E1459" s="6">
        <v>62.024897130177344</v>
      </c>
      <c r="F1459" s="7">
        <v>68.603249780190254</v>
      </c>
      <c r="G1459" s="7">
        <v>57.592833037411104</v>
      </c>
      <c r="H1459" s="7">
        <v>55.321990214907743</v>
      </c>
      <c r="I1459" s="7">
        <v>241.73721067300849</v>
      </c>
    </row>
    <row r="1460" spans="1:9" x14ac:dyDescent="0.25">
      <c r="A1460" s="13"/>
      <c r="B1460" s="5">
        <f>DATE(YEAR(siječanj!B1460),MONTH(siječanj!B1460)+1,DAY(siječanj!B1460))</f>
        <v>43147</v>
      </c>
      <c r="C1460" s="9">
        <v>15.1770833333333</v>
      </c>
      <c r="D1460">
        <v>1.1060598719931178</v>
      </c>
      <c r="E1460" s="6">
        <v>63.064857073740036</v>
      </c>
      <c r="F1460" s="7">
        <v>69.753507742245176</v>
      </c>
      <c r="G1460" s="7">
        <v>57.094558545115106</v>
      </c>
      <c r="H1460" s="7">
        <v>56.61828105283314</v>
      </c>
      <c r="I1460" s="7">
        <v>241.87340567128155</v>
      </c>
    </row>
    <row r="1461" spans="1:9" x14ac:dyDescent="0.25">
      <c r="A1461" s="13"/>
      <c r="B1461" s="5">
        <f>DATE(YEAR(siječanj!B1461),MONTH(siječanj!B1461)+1,DAY(siječanj!B1461))</f>
        <v>43147</v>
      </c>
      <c r="C1461" s="9">
        <v>15.1875</v>
      </c>
      <c r="D1461">
        <v>1.1060598719931178</v>
      </c>
      <c r="E1461" s="6">
        <v>63.005000245691434</v>
      </c>
      <c r="F1461" s="7">
        <v>69.68730250667582</v>
      </c>
      <c r="G1461" s="7">
        <v>57.797514992416843</v>
      </c>
      <c r="H1461" s="7">
        <v>57.075252431932611</v>
      </c>
      <c r="I1461" s="7">
        <v>241.85483912622394</v>
      </c>
    </row>
    <row r="1462" spans="1:9" x14ac:dyDescent="0.25">
      <c r="A1462" s="13"/>
      <c r="B1462" s="5">
        <f>DATE(YEAR(siječanj!B1462),MONTH(siječanj!B1462)+1,DAY(siječanj!B1462))</f>
        <v>43147</v>
      </c>
      <c r="C1462" s="9">
        <v>15.1979166666667</v>
      </c>
      <c r="D1462">
        <v>1.1060598719931178</v>
      </c>
      <c r="E1462" s="6">
        <v>64.831403668483532</v>
      </c>
      <c r="F1462" s="7">
        <v>71.707414042697039</v>
      </c>
      <c r="G1462" s="7">
        <v>57.732701182647908</v>
      </c>
      <c r="H1462" s="7">
        <v>56.878832444765145</v>
      </c>
      <c r="I1462" s="7">
        <v>242.22568601316635</v>
      </c>
    </row>
    <row r="1463" spans="1:9" x14ac:dyDescent="0.25">
      <c r="A1463" s="13"/>
      <c r="B1463" s="5">
        <f>DATE(YEAR(siječanj!B1463),MONTH(siječanj!B1463)+1,DAY(siječanj!B1463))</f>
        <v>43147</v>
      </c>
      <c r="C1463" s="9">
        <v>15.2083333333333</v>
      </c>
      <c r="D1463">
        <v>1.1060598719931178</v>
      </c>
      <c r="E1463" s="6">
        <v>66.155892080598264</v>
      </c>
      <c r="F1463" s="7">
        <v>73.172377526257037</v>
      </c>
      <c r="G1463" s="7">
        <v>55.952878532326075</v>
      </c>
      <c r="H1463" s="7">
        <v>57.459302333890889</v>
      </c>
      <c r="I1463" s="7">
        <v>241.54632906930223</v>
      </c>
    </row>
    <row r="1464" spans="1:9" x14ac:dyDescent="0.25">
      <c r="A1464" s="13"/>
      <c r="B1464" s="5">
        <f>DATE(YEAR(siječanj!B1464),MONTH(siječanj!B1464)+1,DAY(siječanj!B1464))</f>
        <v>43147</v>
      </c>
      <c r="C1464" s="9">
        <v>15.21875</v>
      </c>
      <c r="D1464">
        <v>1.1060598719931178</v>
      </c>
      <c r="E1464" s="6">
        <v>69.251857546821668</v>
      </c>
      <c r="F1464" s="7">
        <v>76.596700693523204</v>
      </c>
      <c r="G1464" s="7">
        <v>55.757898762319535</v>
      </c>
      <c r="H1464" s="7">
        <v>60.126142059531944</v>
      </c>
      <c r="I1464" s="7">
        <v>240.09701252175404</v>
      </c>
    </row>
    <row r="1465" spans="1:9" x14ac:dyDescent="0.25">
      <c r="A1465" s="13"/>
      <c r="B1465" s="5">
        <f>DATE(YEAR(siječanj!B1465),MONTH(siječanj!B1465)+1,DAY(siječanj!B1465))</f>
        <v>43147</v>
      </c>
      <c r="C1465" s="9">
        <v>15.2291666666667</v>
      </c>
      <c r="D1465">
        <v>1.1060598719931178</v>
      </c>
      <c r="E1465" s="6">
        <v>72.495432297717187</v>
      </c>
      <c r="F1465" s="7">
        <v>80.184288567298807</v>
      </c>
      <c r="G1465" s="7">
        <v>56.467174686641449</v>
      </c>
      <c r="H1465" s="7">
        <v>61.45699112721217</v>
      </c>
      <c r="I1465" s="7">
        <v>239.97100982269606</v>
      </c>
    </row>
    <row r="1466" spans="1:9" x14ac:dyDescent="0.25">
      <c r="A1466" s="13"/>
      <c r="B1466" s="5">
        <f>DATE(YEAR(siječanj!B1466),MONTH(siječanj!B1466)+1,DAY(siječanj!B1466))</f>
        <v>43147</v>
      </c>
      <c r="C1466" s="9">
        <v>15.2395833333333</v>
      </c>
      <c r="D1466">
        <v>1.1060598719931178</v>
      </c>
      <c r="E1466" s="6">
        <v>79.395871530339122</v>
      </c>
      <c r="F1466" s="7">
        <v>87.816587501628916</v>
      </c>
      <c r="G1466" s="7">
        <v>57.106165009902966</v>
      </c>
      <c r="H1466" s="7">
        <v>59.925628066052056</v>
      </c>
      <c r="I1466" s="7">
        <v>238.76513642190199</v>
      </c>
    </row>
    <row r="1467" spans="1:9" x14ac:dyDescent="0.25">
      <c r="A1467" s="13"/>
      <c r="B1467" s="5">
        <f>DATE(YEAR(siječanj!B1467),MONTH(siječanj!B1467)+1,DAY(siječanj!B1467))</f>
        <v>43147</v>
      </c>
      <c r="C1467" s="9">
        <v>15.25</v>
      </c>
      <c r="D1467">
        <v>1.1060598719931178</v>
      </c>
      <c r="E1467" s="6">
        <v>84.554003857701716</v>
      </c>
      <c r="F1467" s="7">
        <v>93.52179068335515</v>
      </c>
      <c r="G1467" s="7">
        <v>59.699034780625027</v>
      </c>
      <c r="H1467" s="7">
        <v>60.13378821838014</v>
      </c>
      <c r="I1467" s="7">
        <v>235.36018646287457</v>
      </c>
    </row>
    <row r="1468" spans="1:9" x14ac:dyDescent="0.25">
      <c r="A1468" s="13"/>
      <c r="B1468" s="5">
        <f>DATE(YEAR(siječanj!B1468),MONTH(siječanj!B1468)+1,DAY(siječanj!B1468))</f>
        <v>43147</v>
      </c>
      <c r="C1468" s="9">
        <v>15.2604166666667</v>
      </c>
      <c r="D1468">
        <v>1.1060598719931178</v>
      </c>
      <c r="E1468" s="6">
        <v>91.12894053067626</v>
      </c>
      <c r="F1468" s="7">
        <v>100.79406429822824</v>
      </c>
      <c r="G1468" s="7">
        <v>67.751980906395715</v>
      </c>
      <c r="H1468" s="7">
        <v>61.26942141839654</v>
      </c>
      <c r="I1468" s="7">
        <v>222.02912110313542</v>
      </c>
    </row>
    <row r="1469" spans="1:9" x14ac:dyDescent="0.25">
      <c r="A1469" s="13"/>
      <c r="B1469" s="5">
        <f>DATE(YEAR(siječanj!B1469),MONTH(siječanj!B1469)+1,DAY(siječanj!B1469))</f>
        <v>43147</v>
      </c>
      <c r="C1469" s="9">
        <v>15.2708333333333</v>
      </c>
      <c r="D1469">
        <v>1.1060598719931178</v>
      </c>
      <c r="E1469" s="6">
        <v>96.752249945785934</v>
      </c>
      <c r="F1469" s="7">
        <v>107.01378119008213</v>
      </c>
      <c r="G1469" s="7">
        <v>76.925519355903361</v>
      </c>
      <c r="H1469" s="7">
        <v>62.375292798014343</v>
      </c>
      <c r="I1469" s="7">
        <v>212.79845711877283</v>
      </c>
    </row>
    <row r="1470" spans="1:9" x14ac:dyDescent="0.25">
      <c r="A1470" s="13"/>
      <c r="B1470" s="5">
        <f>DATE(YEAR(siječanj!B1470),MONTH(siječanj!B1470)+1,DAY(siječanj!B1470))</f>
        <v>43147</v>
      </c>
      <c r="C1470" s="9">
        <v>15.28125</v>
      </c>
      <c r="D1470">
        <v>1.1060598719931178</v>
      </c>
      <c r="E1470" s="6">
        <v>103.13115746579435</v>
      </c>
      <c r="F1470" s="7">
        <v>114.06923482511857</v>
      </c>
      <c r="G1470" s="7">
        <v>78.292169536636393</v>
      </c>
      <c r="H1470" s="7">
        <v>66.902717912040814</v>
      </c>
      <c r="I1470" s="7">
        <v>192.76133988964332</v>
      </c>
    </row>
    <row r="1471" spans="1:9" x14ac:dyDescent="0.25">
      <c r="A1471" s="13"/>
      <c r="B1471" s="5">
        <f>DATE(YEAR(siječanj!B1471),MONTH(siječanj!B1471)+1,DAY(siječanj!B1471))</f>
        <v>43147</v>
      </c>
      <c r="C1471" s="9">
        <v>15.2916666666667</v>
      </c>
      <c r="D1471">
        <v>1.1060598719931178</v>
      </c>
      <c r="E1471" s="6">
        <v>108.7341350590318</v>
      </c>
      <c r="F1471" s="7">
        <v>120.2664635046751</v>
      </c>
      <c r="G1471" s="7">
        <v>86.093766800175416</v>
      </c>
      <c r="H1471" s="7">
        <v>79.178808567606481</v>
      </c>
      <c r="I1471" s="7">
        <v>152.48981863964104</v>
      </c>
    </row>
    <row r="1472" spans="1:9" x14ac:dyDescent="0.25">
      <c r="A1472" s="13"/>
      <c r="B1472" s="5">
        <f>DATE(YEAR(siječanj!B1472),MONTH(siječanj!B1472)+1,DAY(siječanj!B1472))</f>
        <v>43147</v>
      </c>
      <c r="C1472" s="9">
        <v>15.3020833333333</v>
      </c>
      <c r="D1472">
        <v>1.1060598719931178</v>
      </c>
      <c r="E1472" s="6">
        <v>110.419232369404</v>
      </c>
      <c r="F1472" s="7">
        <v>122.13028202008132</v>
      </c>
      <c r="G1472" s="7">
        <v>108.96665789210178</v>
      </c>
      <c r="H1472" s="7">
        <v>96.556950232999981</v>
      </c>
      <c r="I1472" s="7">
        <v>118.11935162673457</v>
      </c>
    </row>
    <row r="1473" spans="1:9" x14ac:dyDescent="0.25">
      <c r="A1473" s="13"/>
      <c r="B1473" s="5">
        <f>DATE(YEAR(siječanj!B1473),MONTH(siječanj!B1473)+1,DAY(siječanj!B1473))</f>
        <v>43147</v>
      </c>
      <c r="C1473" s="9">
        <v>15.3125</v>
      </c>
      <c r="D1473">
        <v>1.1060598719931178</v>
      </c>
      <c r="E1473" s="6">
        <v>113.83144747726682</v>
      </c>
      <c r="F1473" s="7">
        <v>125.90439622549705</v>
      </c>
      <c r="G1473" s="7">
        <v>124.0530051727425</v>
      </c>
      <c r="H1473" s="7">
        <v>105.23760828409787</v>
      </c>
      <c r="I1473" s="7">
        <v>61.459212256496265</v>
      </c>
    </row>
    <row r="1474" spans="1:9" x14ac:dyDescent="0.25">
      <c r="A1474" s="13"/>
      <c r="B1474" s="5">
        <f>DATE(YEAR(siječanj!B1474),MONTH(siječanj!B1474)+1,DAY(siječanj!B1474))</f>
        <v>43147</v>
      </c>
      <c r="C1474" s="9">
        <v>15.3229166666667</v>
      </c>
      <c r="D1474">
        <v>1.1060598719931178</v>
      </c>
      <c r="E1474" s="6">
        <v>114.28882569114779</v>
      </c>
      <c r="F1474" s="7">
        <v>126.41028391419468</v>
      </c>
      <c r="G1474" s="7">
        <v>135.0294064510276</v>
      </c>
      <c r="H1474" s="7">
        <v>118.65018305079586</v>
      </c>
      <c r="I1474" s="7">
        <v>18.629387902456287</v>
      </c>
    </row>
    <row r="1475" spans="1:9" x14ac:dyDescent="0.25">
      <c r="A1475" s="13"/>
      <c r="B1475" s="5">
        <f>DATE(YEAR(siječanj!B1475),MONTH(siječanj!B1475)+1,DAY(siječanj!B1475))</f>
        <v>43147</v>
      </c>
      <c r="C1475" s="9">
        <v>15.3333333333333</v>
      </c>
      <c r="D1475">
        <v>1.1060598719931178</v>
      </c>
      <c r="E1475" s="6">
        <v>113.0048918198747</v>
      </c>
      <c r="F1475" s="7">
        <v>124.99017618088673</v>
      </c>
      <c r="G1475" s="7">
        <v>145.99254205027864</v>
      </c>
      <c r="H1475" s="7">
        <v>124.60467440830776</v>
      </c>
      <c r="I1475" s="7">
        <v>4.5347511265709182</v>
      </c>
    </row>
    <row r="1476" spans="1:9" x14ac:dyDescent="0.25">
      <c r="A1476" s="13"/>
      <c r="B1476" s="5">
        <f>DATE(YEAR(siječanj!B1476),MONTH(siječanj!B1476)+1,DAY(siječanj!B1476))</f>
        <v>43147</v>
      </c>
      <c r="C1476" s="9">
        <v>15.34375</v>
      </c>
      <c r="D1476">
        <v>1.1060598719931178</v>
      </c>
      <c r="E1476" s="6">
        <v>111.74935346684057</v>
      </c>
      <c r="F1476" s="7">
        <v>123.60147559084737</v>
      </c>
      <c r="G1476" s="7">
        <v>164.36486471763135</v>
      </c>
      <c r="H1476" s="7">
        <v>138.29606705980817</v>
      </c>
      <c r="I1476" s="7">
        <v>2.8056633657864816</v>
      </c>
    </row>
    <row r="1477" spans="1:9" x14ac:dyDescent="0.25">
      <c r="A1477" s="13"/>
      <c r="B1477" s="5">
        <f>DATE(YEAR(siječanj!B1477),MONTH(siječanj!B1477)+1,DAY(siječanj!B1477))</f>
        <v>43147</v>
      </c>
      <c r="C1477" s="9">
        <v>15.3541666666667</v>
      </c>
      <c r="D1477">
        <v>1.1060598719931178</v>
      </c>
      <c r="E1477" s="6">
        <v>112.77801233335499</v>
      </c>
      <c r="F1477" s="7">
        <v>124.73923388506888</v>
      </c>
      <c r="G1477" s="7">
        <v>174.78876773925853</v>
      </c>
      <c r="H1477" s="7">
        <v>151.58284746195957</v>
      </c>
      <c r="I1477" s="7">
        <v>2.5006464114116826</v>
      </c>
    </row>
    <row r="1478" spans="1:9" x14ac:dyDescent="0.25">
      <c r="A1478" s="13"/>
      <c r="B1478" s="5">
        <f>DATE(YEAR(siječanj!B1478),MONTH(siječanj!B1478)+1,DAY(siječanj!B1478))</f>
        <v>43147</v>
      </c>
      <c r="C1478" s="9">
        <v>15.3645833333333</v>
      </c>
      <c r="D1478">
        <v>1.1060598719931178</v>
      </c>
      <c r="E1478" s="6">
        <v>112.94287078697097</v>
      </c>
      <c r="F1478" s="7">
        <v>124.92157720517235</v>
      </c>
      <c r="G1478" s="7">
        <v>196.14169805759298</v>
      </c>
      <c r="H1478" s="7">
        <v>165.15296922451546</v>
      </c>
      <c r="I1478" s="7">
        <v>2.2365116572145709</v>
      </c>
    </row>
    <row r="1479" spans="1:9" x14ac:dyDescent="0.25">
      <c r="A1479" s="13"/>
      <c r="B1479" s="5">
        <f>DATE(YEAR(siječanj!B1479),MONTH(siječanj!B1479)+1,DAY(siječanj!B1479))</f>
        <v>43147</v>
      </c>
      <c r="C1479" s="9">
        <v>15.375</v>
      </c>
      <c r="D1479">
        <v>1.1060598719931178</v>
      </c>
      <c r="E1479" s="6">
        <v>114.43911493985223</v>
      </c>
      <c r="F1479" s="7">
        <v>126.57651282137866</v>
      </c>
      <c r="G1479" s="7">
        <v>226.83336510583538</v>
      </c>
      <c r="H1479" s="7">
        <v>170.57494675900037</v>
      </c>
      <c r="I1479" s="7">
        <v>2.0011917489341418</v>
      </c>
    </row>
    <row r="1480" spans="1:9" x14ac:dyDescent="0.25">
      <c r="A1480" s="13"/>
      <c r="B1480" s="5">
        <f>DATE(YEAR(siječanj!B1480),MONTH(siječanj!B1480)+1,DAY(siječanj!B1480))</f>
        <v>43147</v>
      </c>
      <c r="C1480" s="9">
        <v>15.3854166666667</v>
      </c>
      <c r="D1480">
        <v>1.1060598719931178</v>
      </c>
      <c r="E1480" s="6">
        <v>114.62002342232505</v>
      </c>
      <c r="F1480" s="7">
        <v>126.77660843434501</v>
      </c>
      <c r="G1480" s="7">
        <v>224.79643254430101</v>
      </c>
      <c r="H1480" s="7">
        <v>192.68543460928362</v>
      </c>
      <c r="I1480" s="7">
        <v>1.7992878216457981</v>
      </c>
    </row>
    <row r="1481" spans="1:9" x14ac:dyDescent="0.25">
      <c r="A1481" s="13"/>
      <c r="B1481" s="5">
        <f>DATE(YEAR(siječanj!B1481),MONTH(siječanj!B1481)+1,DAY(siječanj!B1481))</f>
        <v>43147</v>
      </c>
      <c r="C1481" s="9">
        <v>15.3958333333333</v>
      </c>
      <c r="D1481">
        <v>1.1060598719931178</v>
      </c>
      <c r="E1481" s="6">
        <v>114.58838358049255</v>
      </c>
      <c r="F1481" s="7">
        <v>126.74161287493787</v>
      </c>
      <c r="G1481" s="7">
        <v>222.74015989225478</v>
      </c>
      <c r="H1481" s="7">
        <v>199.38725069554241</v>
      </c>
      <c r="I1481" s="7">
        <v>2.0210993333605805</v>
      </c>
    </row>
    <row r="1482" spans="1:9" x14ac:dyDescent="0.25">
      <c r="A1482" s="13"/>
      <c r="B1482" s="5">
        <f>DATE(YEAR(siječanj!B1482),MONTH(siječanj!B1482)+1,DAY(siječanj!B1482))</f>
        <v>43147</v>
      </c>
      <c r="C1482" s="9">
        <v>15.40625</v>
      </c>
      <c r="D1482">
        <v>1.1060598719931178</v>
      </c>
      <c r="E1482" s="6">
        <v>115.18829878590671</v>
      </c>
      <c r="F1482" s="7">
        <v>127.40515501024498</v>
      </c>
      <c r="G1482" s="7">
        <v>223.90977737687999</v>
      </c>
      <c r="H1482" s="7">
        <v>203.19989843100569</v>
      </c>
      <c r="I1482" s="7">
        <v>2.0377648226089149</v>
      </c>
    </row>
    <row r="1483" spans="1:9" x14ac:dyDescent="0.25">
      <c r="A1483" s="13"/>
      <c r="B1483" s="5">
        <f>DATE(YEAR(siječanj!B1483),MONTH(siječanj!B1483)+1,DAY(siječanj!B1483))</f>
        <v>43147</v>
      </c>
      <c r="C1483" s="9">
        <v>15.4166666666667</v>
      </c>
      <c r="D1483">
        <v>1.1060598719931178</v>
      </c>
      <c r="E1483" s="6">
        <v>115.70441105978128</v>
      </c>
      <c r="F1483" s="7">
        <v>127.97600608582077</v>
      </c>
      <c r="G1483" s="7">
        <v>234.00146794221183</v>
      </c>
      <c r="H1483" s="7">
        <v>204.53681224725264</v>
      </c>
      <c r="I1483" s="7">
        <v>2.1526181943563634</v>
      </c>
    </row>
    <row r="1484" spans="1:9" x14ac:dyDescent="0.25">
      <c r="A1484" s="13"/>
      <c r="B1484" s="5">
        <f>DATE(YEAR(siječanj!B1484),MONTH(siječanj!B1484)+1,DAY(siječanj!B1484))</f>
        <v>43147</v>
      </c>
      <c r="C1484" s="9">
        <v>15.4270833333333</v>
      </c>
      <c r="D1484">
        <v>1.1060598719931178</v>
      </c>
      <c r="E1484" s="6">
        <v>117.62534222946518</v>
      </c>
      <c r="F1484" s="7">
        <v>130.10067096946892</v>
      </c>
      <c r="G1484" s="7">
        <v>233.60450193816621</v>
      </c>
      <c r="H1484" s="7">
        <v>201.53353751855943</v>
      </c>
      <c r="I1484" s="7">
        <v>2.0649616210246187</v>
      </c>
    </row>
    <row r="1485" spans="1:9" x14ac:dyDescent="0.25">
      <c r="A1485" s="13"/>
      <c r="B1485" s="5">
        <f>DATE(YEAR(siječanj!B1485),MONTH(siječanj!B1485)+1,DAY(siječanj!B1485))</f>
        <v>43147</v>
      </c>
      <c r="C1485" s="9">
        <v>15.4375</v>
      </c>
      <c r="D1485">
        <v>1.1060598719931178</v>
      </c>
      <c r="E1485" s="6">
        <v>119.28824900123804</v>
      </c>
      <c r="F1485" s="7">
        <v>131.93994542059252</v>
      </c>
      <c r="G1485" s="7">
        <v>225.37253342492178</v>
      </c>
      <c r="H1485" s="7">
        <v>201.09386130926407</v>
      </c>
      <c r="I1485" s="7">
        <v>2.0437039969651023</v>
      </c>
    </row>
    <row r="1486" spans="1:9" x14ac:dyDescent="0.25">
      <c r="A1486" s="13"/>
      <c r="B1486" s="5">
        <f>DATE(YEAR(siječanj!B1486),MONTH(siječanj!B1486)+1,DAY(siječanj!B1486))</f>
        <v>43147</v>
      </c>
      <c r="C1486" s="9">
        <v>15.4479166666667</v>
      </c>
      <c r="D1486">
        <v>1.1060598719931178</v>
      </c>
      <c r="E1486" s="6">
        <v>120.21983306400095</v>
      </c>
      <c r="F1486" s="7">
        <v>132.9703331698029</v>
      </c>
      <c r="G1486" s="7">
        <v>224.14123977296424</v>
      </c>
      <c r="H1486" s="7">
        <v>206.84144479873169</v>
      </c>
      <c r="I1486" s="7">
        <v>2.1177771715293621</v>
      </c>
    </row>
    <row r="1487" spans="1:9" x14ac:dyDescent="0.25">
      <c r="A1487" s="13"/>
      <c r="B1487" s="5">
        <f>DATE(YEAR(siječanj!B1487),MONTH(siječanj!B1487)+1,DAY(siječanj!B1487))</f>
        <v>43147</v>
      </c>
      <c r="C1487" s="9">
        <v>15.4583333333333</v>
      </c>
      <c r="D1487">
        <v>1.1060598719931178</v>
      </c>
      <c r="E1487" s="6">
        <v>120.36233335728501</v>
      </c>
      <c r="F1487" s="7">
        <v>133.12794702595164</v>
      </c>
      <c r="G1487" s="7">
        <v>221.35542708846529</v>
      </c>
      <c r="H1487" s="7">
        <v>208.18546693378187</v>
      </c>
      <c r="I1487" s="7">
        <v>2.2052917406922932</v>
      </c>
    </row>
    <row r="1488" spans="1:9" x14ac:dyDescent="0.25">
      <c r="A1488" s="13"/>
      <c r="B1488" s="5">
        <f>DATE(YEAR(siječanj!B1488),MONTH(siječanj!B1488)+1,DAY(siječanj!B1488))</f>
        <v>43147</v>
      </c>
      <c r="C1488" s="9">
        <v>15.46875</v>
      </c>
      <c r="D1488">
        <v>1.1060598719931178</v>
      </c>
      <c r="E1488" s="6">
        <v>119.62630632947217</v>
      </c>
      <c r="F1488" s="7">
        <v>132.3138570657855</v>
      </c>
      <c r="G1488" s="7">
        <v>219.44829891505671</v>
      </c>
      <c r="H1488" s="7">
        <v>203.28010483114397</v>
      </c>
      <c r="I1488" s="7">
        <v>2.1868902004787558</v>
      </c>
    </row>
    <row r="1489" spans="1:9" x14ac:dyDescent="0.25">
      <c r="A1489" s="13"/>
      <c r="B1489" s="5">
        <f>DATE(YEAR(siječanj!B1489),MONTH(siječanj!B1489)+1,DAY(siječanj!B1489))</f>
        <v>43147</v>
      </c>
      <c r="C1489" s="9">
        <v>15.4791666666667</v>
      </c>
      <c r="D1489">
        <v>1.1060598719931178</v>
      </c>
      <c r="E1489" s="6">
        <v>120.36968689293849</v>
      </c>
      <c r="F1489" s="7">
        <v>133.13608047665522</v>
      </c>
      <c r="G1489" s="7">
        <v>218.46778364488782</v>
      </c>
      <c r="H1489" s="7">
        <v>198.5424605204382</v>
      </c>
      <c r="I1489" s="7">
        <v>2.2455929238130787</v>
      </c>
    </row>
    <row r="1490" spans="1:9" x14ac:dyDescent="0.25">
      <c r="A1490" s="13"/>
      <c r="B1490" s="5">
        <f>DATE(YEAR(siječanj!B1490),MONTH(siječanj!B1490)+1,DAY(siječanj!B1490))</f>
        <v>43147</v>
      </c>
      <c r="C1490" s="9">
        <v>15.4895833333333</v>
      </c>
      <c r="D1490">
        <v>1.1060598719931178</v>
      </c>
      <c r="E1490" s="6">
        <v>121.0137788555696</v>
      </c>
      <c r="F1490" s="7">
        <v>133.84848475039479</v>
      </c>
      <c r="G1490" s="7">
        <v>214.21223657058988</v>
      </c>
      <c r="H1490" s="7">
        <v>194.18760981367518</v>
      </c>
      <c r="I1490" s="7">
        <v>1.9718038861954197</v>
      </c>
    </row>
    <row r="1491" spans="1:9" x14ac:dyDescent="0.25">
      <c r="A1491" s="13"/>
      <c r="B1491" s="5">
        <f>DATE(YEAR(siječanj!B1491),MONTH(siječanj!B1491)+1,DAY(siječanj!B1491))</f>
        <v>43147</v>
      </c>
      <c r="C1491" s="9">
        <v>15.5</v>
      </c>
      <c r="D1491">
        <v>1.1060598719931178</v>
      </c>
      <c r="E1491" s="6">
        <v>121.67417079188958</v>
      </c>
      <c r="F1491" s="7">
        <v>134.57891777094613</v>
      </c>
      <c r="G1491" s="7">
        <v>217.63433582244789</v>
      </c>
      <c r="H1491" s="7">
        <v>194.71883121510155</v>
      </c>
      <c r="I1491" s="7">
        <v>1.8550184577286326</v>
      </c>
    </row>
    <row r="1492" spans="1:9" x14ac:dyDescent="0.25">
      <c r="A1492" s="13"/>
      <c r="B1492" s="5">
        <f>DATE(YEAR(siječanj!B1492),MONTH(siječanj!B1492)+1,DAY(siječanj!B1492))</f>
        <v>43147</v>
      </c>
      <c r="C1492" s="9">
        <v>15.5104166666667</v>
      </c>
      <c r="D1492">
        <v>1.1060598719931178</v>
      </c>
      <c r="E1492" s="6">
        <v>122.07347452241703</v>
      </c>
      <c r="F1492" s="7">
        <v>135.02057160401972</v>
      </c>
      <c r="G1492" s="7">
        <v>210.0083943082752</v>
      </c>
      <c r="H1492" s="7">
        <v>191.53830206800731</v>
      </c>
      <c r="I1492" s="7">
        <v>1.8582405523195797</v>
      </c>
    </row>
    <row r="1493" spans="1:9" x14ac:dyDescent="0.25">
      <c r="A1493" s="13"/>
      <c r="B1493" s="5">
        <f>DATE(YEAR(siječanj!B1493),MONTH(siječanj!B1493)+1,DAY(siječanj!B1493))</f>
        <v>43147</v>
      </c>
      <c r="C1493" s="9">
        <v>15.5208333333333</v>
      </c>
      <c r="D1493">
        <v>1.1060598719931178</v>
      </c>
      <c r="E1493" s="6">
        <v>121.27706895631097</v>
      </c>
      <c r="F1493" s="7">
        <v>134.13969936551783</v>
      </c>
      <c r="G1493" s="7">
        <v>203.2831168721207</v>
      </c>
      <c r="H1493" s="7">
        <v>187.32354263803091</v>
      </c>
      <c r="I1493" s="7">
        <v>2.0519552391966056</v>
      </c>
    </row>
    <row r="1494" spans="1:9" x14ac:dyDescent="0.25">
      <c r="A1494" s="13"/>
      <c r="B1494" s="5">
        <f>DATE(YEAR(siječanj!B1494),MONTH(siječanj!B1494)+1,DAY(siječanj!B1494))</f>
        <v>43147</v>
      </c>
      <c r="C1494" s="9">
        <v>15.53125</v>
      </c>
      <c r="D1494">
        <v>1.1060598719931178</v>
      </c>
      <c r="E1494" s="6">
        <v>119.4303446219369</v>
      </c>
      <c r="F1494" s="7">
        <v>132.09711168463346</v>
      </c>
      <c r="G1494" s="7">
        <v>188.52508912137191</v>
      </c>
      <c r="H1494" s="7">
        <v>183.36523256621078</v>
      </c>
      <c r="I1494" s="7">
        <v>1.8819492483351523</v>
      </c>
    </row>
    <row r="1495" spans="1:9" x14ac:dyDescent="0.25">
      <c r="A1495" s="13"/>
      <c r="B1495" s="5">
        <f>DATE(YEAR(siječanj!B1495),MONTH(siječanj!B1495)+1,DAY(siječanj!B1495))</f>
        <v>43147</v>
      </c>
      <c r="C1495" s="9">
        <v>15.5416666666667</v>
      </c>
      <c r="D1495">
        <v>1.1060598719931178</v>
      </c>
      <c r="E1495" s="6">
        <v>116.93843035299103</v>
      </c>
      <c r="F1495" s="7">
        <v>129.34090530730538</v>
      </c>
      <c r="G1495" s="7">
        <v>184.40616006077272</v>
      </c>
      <c r="H1495" s="7">
        <v>178.10289719552009</v>
      </c>
      <c r="I1495" s="7">
        <v>1.8394370003041922</v>
      </c>
    </row>
    <row r="1496" spans="1:9" x14ac:dyDescent="0.25">
      <c r="A1496" s="13"/>
      <c r="B1496" s="5">
        <f>DATE(YEAR(siječanj!B1496),MONTH(siječanj!B1496)+1,DAY(siječanj!B1496))</f>
        <v>43147</v>
      </c>
      <c r="C1496" s="9">
        <v>15.5520833333333</v>
      </c>
      <c r="D1496">
        <v>1.1060598719931178</v>
      </c>
      <c r="E1496" s="6">
        <v>114.45020078662847</v>
      </c>
      <c r="F1496" s="7">
        <v>126.58877443164492</v>
      </c>
      <c r="G1496" s="7">
        <v>192.30876450246896</v>
      </c>
      <c r="H1496" s="7">
        <v>177.40964947368224</v>
      </c>
      <c r="I1496" s="7">
        <v>1.9439870695778574</v>
      </c>
    </row>
    <row r="1497" spans="1:9" x14ac:dyDescent="0.25">
      <c r="A1497" s="13"/>
      <c r="B1497" s="5">
        <f>DATE(YEAR(siječanj!B1497),MONTH(siječanj!B1497)+1,DAY(siječanj!B1497))</f>
        <v>43147</v>
      </c>
      <c r="C1497" s="9">
        <v>15.5625</v>
      </c>
      <c r="D1497">
        <v>1.1060598719931178</v>
      </c>
      <c r="E1497" s="6">
        <v>115.73641590041613</v>
      </c>
      <c r="F1497" s="7">
        <v>128.01140535575652</v>
      </c>
      <c r="G1497" s="7">
        <v>179.89865748658889</v>
      </c>
      <c r="H1497" s="7">
        <v>174.0300673314392</v>
      </c>
      <c r="I1497" s="7">
        <v>1.9254275247257817</v>
      </c>
    </row>
    <row r="1498" spans="1:9" x14ac:dyDescent="0.25">
      <c r="A1498" s="13"/>
      <c r="B1498" s="5">
        <f>DATE(YEAR(siječanj!B1498),MONTH(siječanj!B1498)+1,DAY(siječanj!B1498))</f>
        <v>43147</v>
      </c>
      <c r="C1498" s="9">
        <v>15.5729166666667</v>
      </c>
      <c r="D1498">
        <v>1.1060598719931178</v>
      </c>
      <c r="E1498" s="6">
        <v>116.55989386410272</v>
      </c>
      <c r="F1498" s="7">
        <v>128.92222128686086</v>
      </c>
      <c r="G1498" s="7">
        <v>173.75716634716429</v>
      </c>
      <c r="H1498" s="7">
        <v>175.12894679047247</v>
      </c>
      <c r="I1498" s="7">
        <v>1.9727619143202264</v>
      </c>
    </row>
    <row r="1499" spans="1:9" x14ac:dyDescent="0.25">
      <c r="A1499" s="13"/>
      <c r="B1499" s="5">
        <f>DATE(YEAR(siječanj!B1499),MONTH(siječanj!B1499)+1,DAY(siječanj!B1499))</f>
        <v>43147</v>
      </c>
      <c r="C1499" s="9">
        <v>15.5833333333333</v>
      </c>
      <c r="D1499">
        <v>1.1060598719931178</v>
      </c>
      <c r="E1499" s="6">
        <v>116.84338387138833</v>
      </c>
      <c r="F1499" s="7">
        <v>129.2357782080305</v>
      </c>
      <c r="G1499" s="7">
        <v>174.06079451929014</v>
      </c>
      <c r="H1499" s="7">
        <v>175.3786410382132</v>
      </c>
      <c r="I1499" s="7">
        <v>2.0835821676675228</v>
      </c>
    </row>
    <row r="1500" spans="1:9" x14ac:dyDescent="0.25">
      <c r="A1500" s="13"/>
      <c r="B1500" s="5">
        <f>DATE(YEAR(siječanj!B1500),MONTH(siječanj!B1500)+1,DAY(siječanj!B1500))</f>
        <v>43147</v>
      </c>
      <c r="C1500" s="9">
        <v>15.59375</v>
      </c>
      <c r="D1500">
        <v>1.1060598719931178</v>
      </c>
      <c r="E1500" s="6">
        <v>118.27451838737005</v>
      </c>
      <c r="F1500" s="7">
        <v>130.81869866758217</v>
      </c>
      <c r="G1500" s="7">
        <v>174.73867794937451</v>
      </c>
      <c r="H1500" s="7">
        <v>172.68928829158554</v>
      </c>
      <c r="I1500" s="7">
        <v>2.0309786233866407</v>
      </c>
    </row>
    <row r="1501" spans="1:9" x14ac:dyDescent="0.25">
      <c r="A1501" s="13"/>
      <c r="B1501" s="5">
        <f>DATE(YEAR(siječanj!B1501),MONTH(siječanj!B1501)+1,DAY(siječanj!B1501))</f>
        <v>43147</v>
      </c>
      <c r="C1501" s="9">
        <v>15.6041666666667</v>
      </c>
      <c r="D1501">
        <v>1.1060598719931178</v>
      </c>
      <c r="E1501" s="6">
        <v>118.55742320635844</v>
      </c>
      <c r="F1501" s="7">
        <v>131.13160833545871</v>
      </c>
      <c r="G1501" s="7">
        <v>175.6648007215293</v>
      </c>
      <c r="H1501" s="7">
        <v>173.1311439571825</v>
      </c>
      <c r="I1501" s="7">
        <v>2.0362087769281225</v>
      </c>
    </row>
    <row r="1502" spans="1:9" x14ac:dyDescent="0.25">
      <c r="A1502" s="13"/>
      <c r="B1502" s="5">
        <f>DATE(YEAR(siječanj!B1502),MONTH(siječanj!B1502)+1,DAY(siječanj!B1502))</f>
        <v>43147</v>
      </c>
      <c r="C1502" s="9">
        <v>15.6145833333333</v>
      </c>
      <c r="D1502">
        <v>1.1060598719931178</v>
      </c>
      <c r="E1502" s="6">
        <v>120.67526527883255</v>
      </c>
      <c r="F1502" s="7">
        <v>133.47406846704106</v>
      </c>
      <c r="G1502" s="7">
        <v>176.02473772386168</v>
      </c>
      <c r="H1502" s="7">
        <v>170.98598900649887</v>
      </c>
      <c r="I1502" s="7">
        <v>2.0417459394824595</v>
      </c>
    </row>
    <row r="1503" spans="1:9" x14ac:dyDescent="0.25">
      <c r="A1503" s="13"/>
      <c r="B1503" s="5">
        <f>DATE(YEAR(siječanj!B1503),MONTH(siječanj!B1503)+1,DAY(siječanj!B1503))</f>
        <v>43147</v>
      </c>
      <c r="C1503" s="9">
        <v>15.625</v>
      </c>
      <c r="D1503">
        <v>1.1060598719931178</v>
      </c>
      <c r="E1503" s="6">
        <v>122.44276801174303</v>
      </c>
      <c r="F1503" s="7">
        <v>135.42903231355152</v>
      </c>
      <c r="G1503" s="7">
        <v>172.44817084838709</v>
      </c>
      <c r="H1503" s="7">
        <v>167.59728365214983</v>
      </c>
      <c r="I1503" s="7">
        <v>2.1046547862958396</v>
      </c>
    </row>
    <row r="1504" spans="1:9" x14ac:dyDescent="0.25">
      <c r="A1504" s="13"/>
      <c r="B1504" s="5">
        <f>DATE(YEAR(siječanj!B1504),MONTH(siječanj!B1504)+1,DAY(siječanj!B1504))</f>
        <v>43147</v>
      </c>
      <c r="C1504" s="9">
        <v>15.6354166666667</v>
      </c>
      <c r="D1504">
        <v>1.1060598719931178</v>
      </c>
      <c r="E1504" s="6">
        <v>124.4698721754333</v>
      </c>
      <c r="F1504" s="7">
        <v>137.6711308853595</v>
      </c>
      <c r="G1504" s="7">
        <v>169.89633549488315</v>
      </c>
      <c r="H1504" s="7">
        <v>160.7739638805092</v>
      </c>
      <c r="I1504" s="7">
        <v>2.0274185188727452</v>
      </c>
    </row>
    <row r="1505" spans="1:9" x14ac:dyDescent="0.25">
      <c r="A1505" s="13"/>
      <c r="B1505" s="5">
        <f>DATE(YEAR(siječanj!B1505),MONTH(siječanj!B1505)+1,DAY(siječanj!B1505))</f>
        <v>43147</v>
      </c>
      <c r="C1505" s="9">
        <v>15.6458333333333</v>
      </c>
      <c r="D1505">
        <v>1.1060598719931178</v>
      </c>
      <c r="E1505" s="6">
        <v>126.30663739846439</v>
      </c>
      <c r="F1505" s="7">
        <v>139.70270319282668</v>
      </c>
      <c r="G1505" s="7">
        <v>168.55660234913753</v>
      </c>
      <c r="H1505" s="7">
        <v>158.36571283200919</v>
      </c>
      <c r="I1505" s="7">
        <v>1.9260995444542475</v>
      </c>
    </row>
    <row r="1506" spans="1:9" x14ac:dyDescent="0.25">
      <c r="A1506" s="13"/>
      <c r="B1506" s="5">
        <f>DATE(YEAR(siječanj!B1506),MONTH(siječanj!B1506)+1,DAY(siječanj!B1506))</f>
        <v>43147</v>
      </c>
      <c r="C1506" s="9">
        <v>15.65625</v>
      </c>
      <c r="D1506">
        <v>1.1060598719931178</v>
      </c>
      <c r="E1506" s="6">
        <v>129.9907815732868</v>
      </c>
      <c r="F1506" s="7">
        <v>143.77758722723493</v>
      </c>
      <c r="G1506" s="7">
        <v>167.39703656921955</v>
      </c>
      <c r="H1506" s="7">
        <v>158.31181644302572</v>
      </c>
      <c r="I1506" s="7">
        <v>2.36834652748743</v>
      </c>
    </row>
    <row r="1507" spans="1:9" x14ac:dyDescent="0.25">
      <c r="A1507" s="13"/>
      <c r="B1507" s="5">
        <f>DATE(YEAR(siječanj!B1507),MONTH(siječanj!B1507)+1,DAY(siječanj!B1507))</f>
        <v>43147</v>
      </c>
      <c r="C1507" s="9">
        <v>15.6666666666667</v>
      </c>
      <c r="D1507">
        <v>1.1060598719931178</v>
      </c>
      <c r="E1507" s="6">
        <v>131.48618563381595</v>
      </c>
      <c r="F1507" s="7">
        <v>145.4315936510018</v>
      </c>
      <c r="G1507" s="7">
        <v>167.18066780006779</v>
      </c>
      <c r="H1507" s="7">
        <v>156.57321638782363</v>
      </c>
      <c r="I1507" s="7">
        <v>3.6698757364465773</v>
      </c>
    </row>
    <row r="1508" spans="1:9" x14ac:dyDescent="0.25">
      <c r="A1508" s="13"/>
      <c r="B1508" s="5">
        <f>DATE(YEAR(siječanj!B1508),MONTH(siječanj!B1508)+1,DAY(siječanj!B1508))</f>
        <v>43147</v>
      </c>
      <c r="C1508" s="9">
        <v>15.6770833333333</v>
      </c>
      <c r="D1508">
        <v>1.1060598719931178</v>
      </c>
      <c r="E1508" s="6">
        <v>134.26721664430184</v>
      </c>
      <c r="F1508" s="7">
        <v>148.50758045446872</v>
      </c>
      <c r="G1508" s="7">
        <v>166.43770540733252</v>
      </c>
      <c r="H1508" s="7">
        <v>155.90806478773769</v>
      </c>
      <c r="I1508" s="7">
        <v>7.926078685685896</v>
      </c>
    </row>
    <row r="1509" spans="1:9" x14ac:dyDescent="0.25">
      <c r="A1509" s="13"/>
      <c r="B1509" s="5">
        <f>DATE(YEAR(siječanj!B1509),MONTH(siječanj!B1509)+1,DAY(siječanj!B1509))</f>
        <v>43147</v>
      </c>
      <c r="C1509" s="9">
        <v>15.6875</v>
      </c>
      <c r="D1509">
        <v>1.1060598719931178</v>
      </c>
      <c r="E1509" s="6">
        <v>139.37599577762856</v>
      </c>
      <c r="F1509" s="7">
        <v>154.15819604871717</v>
      </c>
      <c r="G1509" s="7">
        <v>167.88544817780001</v>
      </c>
      <c r="H1509" s="7">
        <v>159.34625543995517</v>
      </c>
      <c r="I1509" s="7">
        <v>20.642540002510142</v>
      </c>
    </row>
    <row r="1510" spans="1:9" x14ac:dyDescent="0.25">
      <c r="A1510" s="13"/>
      <c r="B1510" s="5">
        <f>DATE(YEAR(siječanj!B1510),MONTH(siječanj!B1510)+1,DAY(siječanj!B1510))</f>
        <v>43147</v>
      </c>
      <c r="C1510" s="9">
        <v>15.6979166666667</v>
      </c>
      <c r="D1510">
        <v>1.1060598719931178</v>
      </c>
      <c r="E1510" s="6">
        <v>144.26569132276799</v>
      </c>
      <c r="F1510" s="7">
        <v>159.56649207745943</v>
      </c>
      <c r="G1510" s="7">
        <v>170.13204837201468</v>
      </c>
      <c r="H1510" s="7">
        <v>157.75124663556366</v>
      </c>
      <c r="I1510" s="7">
        <v>60.356674889335437</v>
      </c>
    </row>
    <row r="1511" spans="1:9" x14ac:dyDescent="0.25">
      <c r="A1511" s="13"/>
      <c r="B1511" s="5">
        <f>DATE(YEAR(siječanj!B1511),MONTH(siječanj!B1511)+1,DAY(siječanj!B1511))</f>
        <v>43147</v>
      </c>
      <c r="C1511" s="9">
        <v>15.7083333333333</v>
      </c>
      <c r="D1511">
        <v>1.1060598719931178</v>
      </c>
      <c r="E1511" s="6">
        <v>148.39578766200714</v>
      </c>
      <c r="F1511" s="7">
        <v>164.1346259057575</v>
      </c>
      <c r="G1511" s="7">
        <v>170.99990982455941</v>
      </c>
      <c r="H1511" s="7">
        <v>151.09728627211169</v>
      </c>
      <c r="I1511" s="7">
        <v>110.93722178113543</v>
      </c>
    </row>
    <row r="1512" spans="1:9" x14ac:dyDescent="0.25">
      <c r="A1512" s="13"/>
      <c r="B1512" s="5">
        <f>DATE(YEAR(siječanj!B1512),MONTH(siječanj!B1512)+1,DAY(siječanj!B1512))</f>
        <v>43147</v>
      </c>
      <c r="C1512" s="9">
        <v>15.71875</v>
      </c>
      <c r="D1512">
        <v>1.1060598719931178</v>
      </c>
      <c r="E1512" s="6">
        <v>154.71962896324749</v>
      </c>
      <c r="F1512" s="7">
        <v>171.12917300591221</v>
      </c>
      <c r="G1512" s="7">
        <v>168.24760282241792</v>
      </c>
      <c r="H1512" s="7">
        <v>151.73213821175406</v>
      </c>
      <c r="I1512" s="7">
        <v>138.60393899223328</v>
      </c>
    </row>
    <row r="1513" spans="1:9" x14ac:dyDescent="0.25">
      <c r="A1513" s="13"/>
      <c r="B1513" s="5">
        <f>DATE(YEAR(siječanj!B1513),MONTH(siječanj!B1513)+1,DAY(siječanj!B1513))</f>
        <v>43147</v>
      </c>
      <c r="C1513" s="9">
        <v>15.7291666666667</v>
      </c>
      <c r="D1513">
        <v>1.1060598719931178</v>
      </c>
      <c r="E1513" s="6">
        <v>161.21043043675098</v>
      </c>
      <c r="F1513" s="7">
        <v>178.30838805282821</v>
      </c>
      <c r="G1513" s="7">
        <v>165.82470810143946</v>
      </c>
      <c r="H1513" s="7">
        <v>152.83878022785422</v>
      </c>
      <c r="I1513" s="7">
        <v>156.81948874565376</v>
      </c>
    </row>
    <row r="1514" spans="1:9" x14ac:dyDescent="0.25">
      <c r="A1514" s="13"/>
      <c r="B1514" s="5">
        <f>DATE(YEAR(siječanj!B1514),MONTH(siječanj!B1514)+1,DAY(siječanj!B1514))</f>
        <v>43147</v>
      </c>
      <c r="C1514" s="9">
        <v>15.7395833333333</v>
      </c>
      <c r="D1514">
        <v>1.1060598719931178</v>
      </c>
      <c r="E1514" s="6">
        <v>165.16759074018339</v>
      </c>
      <c r="F1514" s="7">
        <v>182.6852442714989</v>
      </c>
      <c r="G1514" s="7">
        <v>163.42422683392292</v>
      </c>
      <c r="H1514" s="7">
        <v>152.41862680944476</v>
      </c>
      <c r="I1514" s="7">
        <v>168.74640488382073</v>
      </c>
    </row>
    <row r="1515" spans="1:9" x14ac:dyDescent="0.25">
      <c r="A1515" s="13"/>
      <c r="B1515" s="5">
        <f>DATE(YEAR(siječanj!B1515),MONTH(siječanj!B1515)+1,DAY(siječanj!B1515))</f>
        <v>43147</v>
      </c>
      <c r="C1515" s="9">
        <v>15.75</v>
      </c>
      <c r="D1515">
        <v>1.1060598719931178</v>
      </c>
      <c r="E1515" s="6">
        <v>168.11690702727998</v>
      </c>
      <c r="F1515" s="7">
        <v>185.9473646664722</v>
      </c>
      <c r="G1515" s="7">
        <v>161.34611120885779</v>
      </c>
      <c r="H1515" s="7">
        <v>154.84815063584261</v>
      </c>
      <c r="I1515" s="7">
        <v>190.31946220350355</v>
      </c>
    </row>
    <row r="1516" spans="1:9" x14ac:dyDescent="0.25">
      <c r="A1516" s="13"/>
      <c r="B1516" s="5">
        <f>DATE(YEAR(siječanj!B1516),MONTH(siječanj!B1516)+1,DAY(siječanj!B1516))</f>
        <v>43147</v>
      </c>
      <c r="C1516" s="9">
        <v>15.7604166666667</v>
      </c>
      <c r="D1516">
        <v>1.1060598719931178</v>
      </c>
      <c r="E1516" s="6">
        <v>170.09293615475815</v>
      </c>
      <c r="F1516" s="7">
        <v>188.13297119026535</v>
      </c>
      <c r="G1516" s="7">
        <v>158.25546109439247</v>
      </c>
      <c r="H1516" s="7">
        <v>154.58326441369746</v>
      </c>
      <c r="I1516" s="7">
        <v>206.17158457384784</v>
      </c>
    </row>
    <row r="1517" spans="1:9" x14ac:dyDescent="0.25">
      <c r="A1517" s="13"/>
      <c r="B1517" s="5">
        <f>DATE(YEAR(siječanj!B1517),MONTH(siječanj!B1517)+1,DAY(siječanj!B1517))</f>
        <v>43147</v>
      </c>
      <c r="C1517" s="9">
        <v>15.7708333333333</v>
      </c>
      <c r="D1517">
        <v>1.1060598719931178</v>
      </c>
      <c r="E1517" s="6">
        <v>172.49101498432319</v>
      </c>
      <c r="F1517" s="7">
        <v>190.78538995352346</v>
      </c>
      <c r="G1517" s="7">
        <v>156.22013552002153</v>
      </c>
      <c r="H1517" s="7">
        <v>157.95870438484792</v>
      </c>
      <c r="I1517" s="7">
        <v>223.11798306882784</v>
      </c>
    </row>
    <row r="1518" spans="1:9" x14ac:dyDescent="0.25">
      <c r="A1518" s="13"/>
      <c r="B1518" s="5">
        <f>DATE(YEAR(siječanj!B1518),MONTH(siječanj!B1518)+1,DAY(siječanj!B1518))</f>
        <v>43147</v>
      </c>
      <c r="C1518" s="9">
        <v>15.78125</v>
      </c>
      <c r="D1518">
        <v>1.1060598719931178</v>
      </c>
      <c r="E1518" s="6">
        <v>175.81446892963322</v>
      </c>
      <c r="F1518" s="7">
        <v>194.4613289988481</v>
      </c>
      <c r="G1518" s="7">
        <v>153.1933792151741</v>
      </c>
      <c r="H1518" s="7">
        <v>158.84017605376505</v>
      </c>
      <c r="I1518" s="7">
        <v>226.49824530309834</v>
      </c>
    </row>
    <row r="1519" spans="1:9" x14ac:dyDescent="0.25">
      <c r="A1519" s="13"/>
      <c r="B1519" s="5">
        <f>DATE(YEAR(siječanj!B1519),MONTH(siječanj!B1519)+1,DAY(siječanj!B1519))</f>
        <v>43147</v>
      </c>
      <c r="C1519" s="9">
        <v>15.7916666666667</v>
      </c>
      <c r="D1519">
        <v>1.1060598719931178</v>
      </c>
      <c r="E1519" s="6">
        <v>175.83616850516964</v>
      </c>
      <c r="F1519" s="7">
        <v>194.48533002858824</v>
      </c>
      <c r="G1519" s="7">
        <v>148.20599411677972</v>
      </c>
      <c r="H1519" s="7">
        <v>160.67382930258543</v>
      </c>
      <c r="I1519" s="7">
        <v>226.9064232859688</v>
      </c>
    </row>
    <row r="1520" spans="1:9" x14ac:dyDescent="0.25">
      <c r="A1520" s="13"/>
      <c r="B1520" s="5">
        <f>DATE(YEAR(siječanj!B1520),MONTH(siječanj!B1520)+1,DAY(siječanj!B1520))</f>
        <v>43147</v>
      </c>
      <c r="C1520" s="9">
        <v>15.8020833333333</v>
      </c>
      <c r="D1520">
        <v>1.1060598719931178</v>
      </c>
      <c r="E1520" s="6">
        <v>175.24702869918082</v>
      </c>
      <c r="F1520" s="7">
        <v>193.83370613019019</v>
      </c>
      <c r="G1520" s="7">
        <v>140.90367169504589</v>
      </c>
      <c r="H1520" s="7">
        <v>159.56727157485057</v>
      </c>
      <c r="I1520" s="7">
        <v>227.53816283193024</v>
      </c>
    </row>
    <row r="1521" spans="1:9" x14ac:dyDescent="0.25">
      <c r="A1521" s="13"/>
      <c r="B1521" s="5">
        <f>DATE(YEAR(siječanj!B1521),MONTH(siječanj!B1521)+1,DAY(siječanj!B1521))</f>
        <v>43147</v>
      </c>
      <c r="C1521" s="9">
        <v>15.8125</v>
      </c>
      <c r="D1521">
        <v>1.1060598719931178</v>
      </c>
      <c r="E1521" s="6">
        <v>176.19174875144935</v>
      </c>
      <c r="F1521" s="7">
        <v>194.87862307027166</v>
      </c>
      <c r="G1521" s="7">
        <v>135.12035790700972</v>
      </c>
      <c r="H1521" s="7">
        <v>156.1099956285002</v>
      </c>
      <c r="I1521" s="7">
        <v>227.51846125355149</v>
      </c>
    </row>
    <row r="1522" spans="1:9" x14ac:dyDescent="0.25">
      <c r="A1522" s="13"/>
      <c r="B1522" s="5">
        <f>DATE(YEAR(siječanj!B1522),MONTH(siječanj!B1522)+1,DAY(siječanj!B1522))</f>
        <v>43147</v>
      </c>
      <c r="C1522" s="9">
        <v>15.8229166666667</v>
      </c>
      <c r="D1522">
        <v>1.1060598719931178</v>
      </c>
      <c r="E1522" s="6">
        <v>177.2029045368096</v>
      </c>
      <c r="F1522" s="7">
        <v>195.99702190879231</v>
      </c>
      <c r="G1522" s="7">
        <v>130.66384905298932</v>
      </c>
      <c r="H1522" s="7">
        <v>151.46844005418589</v>
      </c>
      <c r="I1522" s="7">
        <v>227.61958922236263</v>
      </c>
    </row>
    <row r="1523" spans="1:9" x14ac:dyDescent="0.25">
      <c r="A1523" s="13"/>
      <c r="B1523" s="5">
        <f>DATE(YEAR(siječanj!B1523),MONTH(siječanj!B1523)+1,DAY(siječanj!B1523))</f>
        <v>43147</v>
      </c>
      <c r="C1523" s="9">
        <v>15.8333333333333</v>
      </c>
      <c r="D1523">
        <v>1.1060598719931178</v>
      </c>
      <c r="E1523" s="6">
        <v>179.68504021012455</v>
      </c>
      <c r="F1523" s="7">
        <v>198.7424125738886</v>
      </c>
      <c r="G1523" s="7">
        <v>127.28920011459942</v>
      </c>
      <c r="H1523" s="7">
        <v>147.117474639688</v>
      </c>
      <c r="I1523" s="7">
        <v>227.6415378667084</v>
      </c>
    </row>
    <row r="1524" spans="1:9" x14ac:dyDescent="0.25">
      <c r="A1524" s="13"/>
      <c r="B1524" s="5">
        <f>DATE(YEAR(siječanj!B1524),MONTH(siječanj!B1524)+1,DAY(siječanj!B1524))</f>
        <v>43147</v>
      </c>
      <c r="C1524" s="9">
        <v>15.84375</v>
      </c>
      <c r="D1524">
        <v>1.1060598719931178</v>
      </c>
      <c r="E1524" s="6">
        <v>179.92330111310281</v>
      </c>
      <c r="F1524" s="7">
        <v>199.0059433977377</v>
      </c>
      <c r="G1524" s="7">
        <v>123.34891178202264</v>
      </c>
      <c r="H1524" s="7">
        <v>139.00795455156253</v>
      </c>
      <c r="I1524" s="7">
        <v>227.99527425133829</v>
      </c>
    </row>
    <row r="1525" spans="1:9" x14ac:dyDescent="0.25">
      <c r="A1525" s="13"/>
      <c r="B1525" s="5">
        <f>DATE(YEAR(siječanj!B1525),MONTH(siječanj!B1525)+1,DAY(siječanj!B1525))</f>
        <v>43147</v>
      </c>
      <c r="C1525" s="9">
        <v>15.8541666666667</v>
      </c>
      <c r="D1525">
        <v>1.1060598719931178</v>
      </c>
      <c r="E1525" s="6">
        <v>177.47989101923957</v>
      </c>
      <c r="F1525" s="7">
        <v>196.30338554209263</v>
      </c>
      <c r="G1525" s="7">
        <v>120.88328727236866</v>
      </c>
      <c r="H1525" s="7">
        <v>131.15169691864031</v>
      </c>
      <c r="I1525" s="7">
        <v>228.45479374143997</v>
      </c>
    </row>
    <row r="1526" spans="1:9" x14ac:dyDescent="0.25">
      <c r="A1526" s="13"/>
      <c r="B1526" s="5">
        <f>DATE(YEAR(siječanj!B1526),MONTH(siječanj!B1526)+1,DAY(siječanj!B1526))</f>
        <v>43147</v>
      </c>
      <c r="C1526" s="9">
        <v>15.8645833333333</v>
      </c>
      <c r="D1526">
        <v>1.1060598719931178</v>
      </c>
      <c r="E1526" s="6">
        <v>174.11490953356321</v>
      </c>
      <c r="F1526" s="7">
        <v>192.58151455078621</v>
      </c>
      <c r="G1526" s="7">
        <v>115.94522864495568</v>
      </c>
      <c r="H1526" s="7">
        <v>125.55909565048782</v>
      </c>
      <c r="I1526" s="7">
        <v>228.85736355967165</v>
      </c>
    </row>
    <row r="1527" spans="1:9" x14ac:dyDescent="0.25">
      <c r="A1527" s="13"/>
      <c r="B1527" s="5">
        <f>DATE(YEAR(siječanj!B1527),MONTH(siječanj!B1527)+1,DAY(siječanj!B1527))</f>
        <v>43147</v>
      </c>
      <c r="C1527" s="9">
        <v>15.875</v>
      </c>
      <c r="D1527">
        <v>1.1060598719931178</v>
      </c>
      <c r="E1527" s="6">
        <v>172.92458793664235</v>
      </c>
      <c r="F1527" s="7">
        <v>191.2649475976653</v>
      </c>
      <c r="G1527" s="7">
        <v>108.43151509680884</v>
      </c>
      <c r="H1527" s="7">
        <v>118.92456174836148</v>
      </c>
      <c r="I1527" s="7">
        <v>229.59986735733636</v>
      </c>
    </row>
    <row r="1528" spans="1:9" x14ac:dyDescent="0.25">
      <c r="A1528" s="13"/>
      <c r="B1528" s="5">
        <f>DATE(YEAR(siječanj!B1528),MONTH(siječanj!B1528)+1,DAY(siječanj!B1528))</f>
        <v>43147</v>
      </c>
      <c r="C1528" s="9">
        <v>15.8854166666667</v>
      </c>
      <c r="D1528">
        <v>1.1060598719931178</v>
      </c>
      <c r="E1528" s="6">
        <v>179.81016239467044</v>
      </c>
      <c r="F1528" s="7">
        <v>198.88080520131092</v>
      </c>
      <c r="G1528" s="7">
        <v>87.976042917101552</v>
      </c>
      <c r="H1528" s="7">
        <v>98.271299321398487</v>
      </c>
      <c r="I1528" s="7">
        <v>233.06698814151108</v>
      </c>
    </row>
    <row r="1529" spans="1:9" x14ac:dyDescent="0.25">
      <c r="A1529" s="13"/>
      <c r="B1529" s="5">
        <f>DATE(YEAR(siječanj!B1529),MONTH(siječanj!B1529)+1,DAY(siječanj!B1529))</f>
        <v>43147</v>
      </c>
      <c r="C1529" s="9">
        <v>15.8958333333333</v>
      </c>
      <c r="D1529">
        <v>1.1060598719931178</v>
      </c>
      <c r="E1529" s="6">
        <v>186.16332658882419</v>
      </c>
      <c r="F1529" s="7">
        <v>205.90778517664788</v>
      </c>
      <c r="G1529" s="7">
        <v>80.33249284108561</v>
      </c>
      <c r="H1529" s="7">
        <v>91.547724795708717</v>
      </c>
      <c r="I1529" s="7">
        <v>236.88821032103127</v>
      </c>
    </row>
    <row r="1530" spans="1:9" x14ac:dyDescent="0.25">
      <c r="A1530" s="13"/>
      <c r="B1530" s="5">
        <f>DATE(YEAR(siječanj!B1530),MONTH(siječanj!B1530)+1,DAY(siječanj!B1530))</f>
        <v>43147</v>
      </c>
      <c r="C1530" s="9">
        <v>15.90625</v>
      </c>
      <c r="D1530">
        <v>1.1060598719931178</v>
      </c>
      <c r="E1530" s="6">
        <v>186.53710222376904</v>
      </c>
      <c r="F1530" s="7">
        <v>206.32120340758911</v>
      </c>
      <c r="G1530" s="7">
        <v>77.744198966311401</v>
      </c>
      <c r="H1530" s="7">
        <v>87.92366224317577</v>
      </c>
      <c r="I1530" s="7">
        <v>237.61695071464402</v>
      </c>
    </row>
    <row r="1531" spans="1:9" x14ac:dyDescent="0.25">
      <c r="A1531" s="13"/>
      <c r="B1531" s="5">
        <f>DATE(YEAR(siječanj!B1531),MONTH(siječanj!B1531)+1,DAY(siječanj!B1531))</f>
        <v>43147</v>
      </c>
      <c r="C1531" s="9">
        <v>15.9166666666667</v>
      </c>
      <c r="D1531">
        <v>1.1060598719931178</v>
      </c>
      <c r="E1531" s="6">
        <v>185.19876865328004</v>
      </c>
      <c r="F1531" s="7">
        <v>204.84092634992996</v>
      </c>
      <c r="G1531" s="7">
        <v>77.120551352992706</v>
      </c>
      <c r="H1531" s="7">
        <v>85.227682825546324</v>
      </c>
      <c r="I1531" s="7">
        <v>236.73307076660339</v>
      </c>
    </row>
    <row r="1532" spans="1:9" x14ac:dyDescent="0.25">
      <c r="A1532" s="13"/>
      <c r="B1532" s="5">
        <f>DATE(YEAR(siječanj!B1532),MONTH(siječanj!B1532)+1,DAY(siječanj!B1532))</f>
        <v>43147</v>
      </c>
      <c r="C1532" s="9">
        <v>15.9270833333333</v>
      </c>
      <c r="D1532">
        <v>1.1060598719931178</v>
      </c>
      <c r="E1532" s="6">
        <v>182.01954477818683</v>
      </c>
      <c r="F1532" s="7">
        <v>201.32451439760689</v>
      </c>
      <c r="G1532" s="7">
        <v>75.259407117265638</v>
      </c>
      <c r="H1532" s="7">
        <v>70.640308865109787</v>
      </c>
      <c r="I1532" s="7">
        <v>238.15867361798922</v>
      </c>
    </row>
    <row r="1533" spans="1:9" x14ac:dyDescent="0.25">
      <c r="A1533" s="13"/>
      <c r="B1533" s="5">
        <f>DATE(YEAR(siječanj!B1533),MONTH(siječanj!B1533)+1,DAY(siječanj!B1533))</f>
        <v>43147</v>
      </c>
      <c r="C1533" s="9">
        <v>15.9375</v>
      </c>
      <c r="D1533">
        <v>1.1060598719931178</v>
      </c>
      <c r="E1533" s="6">
        <v>174.6562642517838</v>
      </c>
      <c r="F1533" s="7">
        <v>193.18028528112416</v>
      </c>
      <c r="G1533" s="7">
        <v>73.492890320656983</v>
      </c>
      <c r="H1533" s="7">
        <v>65.267487502495626</v>
      </c>
      <c r="I1533" s="7">
        <v>237.9453823564032</v>
      </c>
    </row>
    <row r="1534" spans="1:9" x14ac:dyDescent="0.25">
      <c r="A1534" s="13"/>
      <c r="B1534" s="5">
        <f>DATE(YEAR(siječanj!B1534),MONTH(siječanj!B1534)+1,DAY(siječanj!B1534))</f>
        <v>43147</v>
      </c>
      <c r="C1534" s="9">
        <v>15.9479166666667</v>
      </c>
      <c r="D1534">
        <v>1.1060598719931178</v>
      </c>
      <c r="E1534" s="6">
        <v>167.85402259096836</v>
      </c>
      <c r="F1534" s="7">
        <v>185.65659874049638</v>
      </c>
      <c r="G1534" s="7">
        <v>72.485638801556561</v>
      </c>
      <c r="H1534" s="7">
        <v>63.412473173680446</v>
      </c>
      <c r="I1534" s="7">
        <v>237.10167458769618</v>
      </c>
    </row>
    <row r="1535" spans="1:9" x14ac:dyDescent="0.25">
      <c r="A1535" s="13"/>
      <c r="B1535" s="5">
        <f>DATE(YEAR(siječanj!B1535),MONTH(siječanj!B1535)+1,DAY(siječanj!B1535))</f>
        <v>43147</v>
      </c>
      <c r="C1535" s="9">
        <v>15.9583333333333</v>
      </c>
      <c r="D1535">
        <v>1.1060598719931178</v>
      </c>
      <c r="E1535" s="6">
        <v>158.08759986846252</v>
      </c>
      <c r="F1535" s="7">
        <v>174.85435047421089</v>
      </c>
      <c r="G1535" s="7">
        <v>69.6961702212608</v>
      </c>
      <c r="H1535" s="7">
        <v>62.393246219813804</v>
      </c>
      <c r="I1535" s="7">
        <v>236.65583549920964</v>
      </c>
    </row>
    <row r="1536" spans="1:9" x14ac:dyDescent="0.25">
      <c r="A1536" s="13"/>
      <c r="B1536" s="5">
        <f>DATE(YEAR(siječanj!B1536),MONTH(siječanj!B1536)+1,DAY(siječanj!B1536))</f>
        <v>43147</v>
      </c>
      <c r="C1536" s="9">
        <v>15.96875</v>
      </c>
      <c r="D1536">
        <v>1.1060598719931178</v>
      </c>
      <c r="E1536" s="6">
        <v>147.60083614004293</v>
      </c>
      <c r="F1536" s="7">
        <v>163.25536192713304</v>
      </c>
      <c r="G1536" s="7">
        <v>67.558081835256573</v>
      </c>
      <c r="H1536" s="7">
        <v>61.200208629326596</v>
      </c>
      <c r="I1536" s="7">
        <v>237.16108133169843</v>
      </c>
    </row>
    <row r="1537" spans="1:9" x14ac:dyDescent="0.25">
      <c r="A1537" s="13"/>
      <c r="B1537" s="5">
        <f>DATE(YEAR(siječanj!B1537),MONTH(siječanj!B1537)+1,DAY(siječanj!B1537))</f>
        <v>43147</v>
      </c>
      <c r="C1537" s="9">
        <v>15.9791666666667</v>
      </c>
      <c r="D1537">
        <v>1.1060598719931178</v>
      </c>
      <c r="E1537" s="6">
        <v>136.91757312433029</v>
      </c>
      <c r="F1537" s="7">
        <v>151.43903340350511</v>
      </c>
      <c r="G1537" s="7">
        <v>66.419041298883471</v>
      </c>
      <c r="H1537" s="7">
        <v>59.469648078677253</v>
      </c>
      <c r="I1537" s="7">
        <v>238.08572047630574</v>
      </c>
    </row>
    <row r="1538" spans="1:9" ht="15.75" thickBot="1" x14ac:dyDescent="0.3">
      <c r="A1538" s="13"/>
      <c r="B1538" s="5">
        <f>DATE(YEAR(siječanj!B1538),MONTH(siječanj!B1538)+1,DAY(siječanj!B1538))</f>
        <v>43147</v>
      </c>
      <c r="C1538" s="9">
        <v>15.9895833333333</v>
      </c>
      <c r="D1538">
        <v>1.1060598719931178</v>
      </c>
      <c r="E1538" s="6">
        <v>126.57809831478623</v>
      </c>
      <c r="F1538" s="7">
        <v>140.00295521918474</v>
      </c>
      <c r="G1538" s="7">
        <v>64.663946163538881</v>
      </c>
      <c r="H1538" s="7">
        <v>58.502864542926353</v>
      </c>
      <c r="I1538" s="7">
        <v>239.61802446011393</v>
      </c>
    </row>
    <row r="1539" spans="1:9" x14ac:dyDescent="0.25">
      <c r="A1539" s="16">
        <f t="shared" ref="A1539" si="13">A1443+1</f>
        <v>48</v>
      </c>
      <c r="B1539" s="5">
        <f>DATE(YEAR(siječanj!B1539),MONTH(siječanj!B1539)+1,DAY(siječanj!B1539))</f>
        <v>43148</v>
      </c>
      <c r="C1539" s="9">
        <v>16</v>
      </c>
      <c r="D1539">
        <v>1.1017668635295339</v>
      </c>
      <c r="E1539" s="6">
        <v>124.1222118080574</v>
      </c>
      <c r="F1539" s="7">
        <v>136.75373999811188</v>
      </c>
      <c r="G1539" s="7">
        <v>63.882721406442414</v>
      </c>
      <c r="H1539" s="7">
        <v>59.804870934762427</v>
      </c>
      <c r="I1539" s="7">
        <v>240.64593063632884</v>
      </c>
    </row>
    <row r="1540" spans="1:9" x14ac:dyDescent="0.25">
      <c r="A1540" s="17"/>
      <c r="B1540" s="5">
        <f>DATE(YEAR(siječanj!B1540),MONTH(siječanj!B1540)+1,DAY(siječanj!B1540))</f>
        <v>43148</v>
      </c>
      <c r="C1540" s="9">
        <v>16.0104166666667</v>
      </c>
      <c r="D1540">
        <v>1.1017668635295339</v>
      </c>
      <c r="E1540" s="6">
        <v>114.87074090127743</v>
      </c>
      <c r="F1540" s="7">
        <v>126.56077591411417</v>
      </c>
      <c r="G1540" s="7">
        <v>62.315671891494183</v>
      </c>
      <c r="H1540" s="7">
        <v>58.062510012977278</v>
      </c>
      <c r="I1540" s="7">
        <v>241.73131950006149</v>
      </c>
    </row>
    <row r="1541" spans="1:9" x14ac:dyDescent="0.25">
      <c r="A1541" s="17"/>
      <c r="B1541" s="5">
        <f>DATE(YEAR(siječanj!B1541),MONTH(siječanj!B1541)+1,DAY(siječanj!B1541))</f>
        <v>43148</v>
      </c>
      <c r="C1541" s="9">
        <v>16.0208333333333</v>
      </c>
      <c r="D1541">
        <v>1.1017668635295339</v>
      </c>
      <c r="E1541" s="6">
        <v>106.38231288475022</v>
      </c>
      <c r="F1541" s="7">
        <v>117.20850720204878</v>
      </c>
      <c r="G1541" s="7">
        <v>60.121853190662293</v>
      </c>
      <c r="H1541" s="7">
        <v>59.849660166566615</v>
      </c>
      <c r="I1541" s="7">
        <v>241.65165916147501</v>
      </c>
    </row>
    <row r="1542" spans="1:9" x14ac:dyDescent="0.25">
      <c r="A1542" s="17"/>
      <c r="B1542" s="5">
        <f>DATE(YEAR(siječanj!B1542),MONTH(siječanj!B1542)+1,DAY(siječanj!B1542))</f>
        <v>43148</v>
      </c>
      <c r="C1542" s="9">
        <v>16.03125</v>
      </c>
      <c r="D1542">
        <v>1.1017668635295339</v>
      </c>
      <c r="E1542" s="6">
        <v>98.661835405415829</v>
      </c>
      <c r="F1542" s="7">
        <v>108.70234094469211</v>
      </c>
      <c r="G1542" s="7">
        <v>59.439265305657003</v>
      </c>
      <c r="H1542" s="7">
        <v>58.465344179192542</v>
      </c>
      <c r="I1542" s="7">
        <v>242.54471637893252</v>
      </c>
    </row>
    <row r="1543" spans="1:9" x14ac:dyDescent="0.25">
      <c r="A1543" s="17"/>
      <c r="B1543" s="5">
        <f>DATE(YEAR(siječanj!B1543),MONTH(siječanj!B1543)+1,DAY(siječanj!B1543))</f>
        <v>43148</v>
      </c>
      <c r="C1543" s="9">
        <v>16.0416666666667</v>
      </c>
      <c r="D1543">
        <v>1.1017668635295339</v>
      </c>
      <c r="E1543" s="6">
        <v>92.052050273419823</v>
      </c>
      <c r="F1543" s="7">
        <v>101.41989871120873</v>
      </c>
      <c r="G1543" s="7">
        <v>58.402718410567296</v>
      </c>
      <c r="H1543" s="7">
        <v>58.523210148806399</v>
      </c>
      <c r="I1543" s="7">
        <v>244.14841345862598</v>
      </c>
    </row>
    <row r="1544" spans="1:9" x14ac:dyDescent="0.25">
      <c r="A1544" s="17"/>
      <c r="B1544" s="5">
        <f>DATE(YEAR(siječanj!B1544),MONTH(siječanj!B1544)+1,DAY(siječanj!B1544))</f>
        <v>43148</v>
      </c>
      <c r="C1544" s="9">
        <v>16.0520833333333</v>
      </c>
      <c r="D1544">
        <v>1.1017668635295339</v>
      </c>
      <c r="E1544" s="6">
        <v>88.102249456708321</v>
      </c>
      <c r="F1544" s="7">
        <v>97.068139053814107</v>
      </c>
      <c r="G1544" s="7">
        <v>57.898345401986091</v>
      </c>
      <c r="H1544" s="7">
        <v>59.848187127040482</v>
      </c>
      <c r="I1544" s="7">
        <v>245.01775697992113</v>
      </c>
    </row>
    <row r="1545" spans="1:9" x14ac:dyDescent="0.25">
      <c r="A1545" s="17"/>
      <c r="B1545" s="5">
        <f>DATE(YEAR(siječanj!B1545),MONTH(siječanj!B1545)+1,DAY(siječanj!B1545))</f>
        <v>43148</v>
      </c>
      <c r="C1545" s="9">
        <v>16.0625</v>
      </c>
      <c r="D1545">
        <v>1.1017668635295339</v>
      </c>
      <c r="E1545" s="6">
        <v>82.310572441888525</v>
      </c>
      <c r="F1545" s="7">
        <v>90.687061234620003</v>
      </c>
      <c r="G1545" s="7">
        <v>57.69333401461185</v>
      </c>
      <c r="H1545" s="7">
        <v>56.43190342232613</v>
      </c>
      <c r="I1545" s="7">
        <v>244.8430808519586</v>
      </c>
    </row>
    <row r="1546" spans="1:9" x14ac:dyDescent="0.25">
      <c r="A1546" s="17"/>
      <c r="B1546" s="5">
        <f>DATE(YEAR(siječanj!B1546),MONTH(siječanj!B1546)+1,DAY(siječanj!B1546))</f>
        <v>43148</v>
      </c>
      <c r="C1546" s="9">
        <v>16.0729166666667</v>
      </c>
      <c r="D1546">
        <v>1.1017668635295339</v>
      </c>
      <c r="E1546" s="6">
        <v>78.547635142457452</v>
      </c>
      <c r="F1546" s="7">
        <v>86.541181608567541</v>
      </c>
      <c r="G1546" s="7">
        <v>57.327057447919778</v>
      </c>
      <c r="H1546" s="7">
        <v>57.795215551824825</v>
      </c>
      <c r="I1546" s="7">
        <v>244.43552488734875</v>
      </c>
    </row>
    <row r="1547" spans="1:9" x14ac:dyDescent="0.25">
      <c r="A1547" s="17"/>
      <c r="B1547" s="5">
        <f>DATE(YEAR(siječanj!B1547),MONTH(siječanj!B1547)+1,DAY(siječanj!B1547))</f>
        <v>43148</v>
      </c>
      <c r="C1547" s="9">
        <v>16.0833333333333</v>
      </c>
      <c r="D1547">
        <v>1.1017668635295339</v>
      </c>
      <c r="E1547" s="6">
        <v>76.141196054998801</v>
      </c>
      <c r="F1547" s="7">
        <v>83.889846762903346</v>
      </c>
      <c r="G1547" s="7">
        <v>57.175237335654977</v>
      </c>
      <c r="H1547" s="7">
        <v>54.744325924225492</v>
      </c>
      <c r="I1547" s="7">
        <v>244.78125803702781</v>
      </c>
    </row>
    <row r="1548" spans="1:9" x14ac:dyDescent="0.25">
      <c r="A1548" s="17"/>
      <c r="B1548" s="5">
        <f>DATE(YEAR(siječanj!B1548),MONTH(siječanj!B1548)+1,DAY(siječanj!B1548))</f>
        <v>43148</v>
      </c>
      <c r="C1548" s="9">
        <v>16.09375</v>
      </c>
      <c r="D1548">
        <v>1.1017668635295339</v>
      </c>
      <c r="E1548" s="6">
        <v>73.828400980918659</v>
      </c>
      <c r="F1548" s="7">
        <v>81.341685788147515</v>
      </c>
      <c r="G1548" s="7">
        <v>55.597284412802878</v>
      </c>
      <c r="H1548" s="7">
        <v>55.82733107446893</v>
      </c>
      <c r="I1548" s="7">
        <v>245.53528817307091</v>
      </c>
    </row>
    <row r="1549" spans="1:9" x14ac:dyDescent="0.25">
      <c r="A1549" s="17"/>
      <c r="B1549" s="5">
        <f>DATE(YEAR(siječanj!B1549),MONTH(siječanj!B1549)+1,DAY(siječanj!B1549))</f>
        <v>43148</v>
      </c>
      <c r="C1549" s="9">
        <v>16.1041666666667</v>
      </c>
      <c r="D1549">
        <v>1.1017668635295339</v>
      </c>
      <c r="E1549" s="6">
        <v>72.803023136246935</v>
      </c>
      <c r="F1549" s="7">
        <v>80.211958456290873</v>
      </c>
      <c r="G1549" s="7">
        <v>56.312108460306533</v>
      </c>
      <c r="H1549" s="7">
        <v>54.028107615989647</v>
      </c>
      <c r="I1549" s="7">
        <v>244.85805029141605</v>
      </c>
    </row>
    <row r="1550" spans="1:9" x14ac:dyDescent="0.25">
      <c r="A1550" s="17"/>
      <c r="B1550" s="5">
        <f>DATE(YEAR(siječanj!B1550),MONTH(siječanj!B1550)+1,DAY(siječanj!B1550))</f>
        <v>43148</v>
      </c>
      <c r="C1550" s="9">
        <v>16.1145833333333</v>
      </c>
      <c r="D1550">
        <v>1.1017668635295339</v>
      </c>
      <c r="E1550" s="6">
        <v>70.04040869576562</v>
      </c>
      <c r="F1550" s="7">
        <v>77.168201409060373</v>
      </c>
      <c r="G1550" s="7">
        <v>56.162943894329295</v>
      </c>
      <c r="H1550" s="7">
        <v>53.151255752234867</v>
      </c>
      <c r="I1550" s="7">
        <v>244.71952322468053</v>
      </c>
    </row>
    <row r="1551" spans="1:9" x14ac:dyDescent="0.25">
      <c r="A1551" s="17"/>
      <c r="B1551" s="5">
        <f>DATE(YEAR(siječanj!B1551),MONTH(siječanj!B1551)+1,DAY(siječanj!B1551))</f>
        <v>43148</v>
      </c>
      <c r="C1551" s="9">
        <v>16.125</v>
      </c>
      <c r="D1551">
        <v>1.1017668635295339</v>
      </c>
      <c r="E1551" s="6">
        <v>69.132248034404483</v>
      </c>
      <c r="F1551" s="7">
        <v>76.167620085611617</v>
      </c>
      <c r="G1551" s="7">
        <v>55.80123117118135</v>
      </c>
      <c r="H1551" s="7">
        <v>54.505264051702014</v>
      </c>
      <c r="I1551" s="7">
        <v>245.01737796879453</v>
      </c>
    </row>
    <row r="1552" spans="1:9" x14ac:dyDescent="0.25">
      <c r="A1552" s="17"/>
      <c r="B1552" s="5">
        <f>DATE(YEAR(siječanj!B1552),MONTH(siječanj!B1552)+1,DAY(siječanj!B1552))</f>
        <v>43148</v>
      </c>
      <c r="C1552" s="9">
        <v>16.1354166666667</v>
      </c>
      <c r="D1552">
        <v>1.1017668635295339</v>
      </c>
      <c r="E1552" s="6">
        <v>66.678392825358202</v>
      </c>
      <c r="F1552" s="7">
        <v>73.464043728385079</v>
      </c>
      <c r="G1552" s="7">
        <v>56.092947550958307</v>
      </c>
      <c r="H1552" s="7">
        <v>55.204219299987166</v>
      </c>
      <c r="I1552" s="7">
        <v>244.37648015397403</v>
      </c>
    </row>
    <row r="1553" spans="1:9" x14ac:dyDescent="0.25">
      <c r="A1553" s="17"/>
      <c r="B1553" s="5">
        <f>DATE(YEAR(siječanj!B1553),MONTH(siječanj!B1553)+1,DAY(siječanj!B1553))</f>
        <v>43148</v>
      </c>
      <c r="C1553" s="9">
        <v>16.1458333333333</v>
      </c>
      <c r="D1553">
        <v>1.1017668635295339</v>
      </c>
      <c r="E1553" s="6">
        <v>66.247358995142235</v>
      </c>
      <c r="F1553" s="7">
        <v>72.989144937192918</v>
      </c>
      <c r="G1553" s="7">
        <v>55.998557142446501</v>
      </c>
      <c r="H1553" s="7">
        <v>55.519955488771565</v>
      </c>
      <c r="I1553" s="7">
        <v>244.19853292998201</v>
      </c>
    </row>
    <row r="1554" spans="1:9" x14ac:dyDescent="0.25">
      <c r="A1554" s="17"/>
      <c r="B1554" s="5">
        <f>DATE(YEAR(siječanj!B1554),MONTH(siječanj!B1554)+1,DAY(siječanj!B1554))</f>
        <v>43148</v>
      </c>
      <c r="C1554" s="9">
        <v>16.15625</v>
      </c>
      <c r="D1554">
        <v>1.1017668635295339</v>
      </c>
      <c r="E1554" s="6">
        <v>65.167273979437397</v>
      </c>
      <c r="F1554" s="7">
        <v>71.799143057094554</v>
      </c>
      <c r="G1554" s="7">
        <v>57.113500906304004</v>
      </c>
      <c r="H1554" s="7">
        <v>57.70012222088971</v>
      </c>
      <c r="I1554" s="7">
        <v>243.74165151732626</v>
      </c>
    </row>
    <row r="1555" spans="1:9" x14ac:dyDescent="0.25">
      <c r="A1555" s="17"/>
      <c r="B1555" s="5">
        <f>DATE(YEAR(siječanj!B1555),MONTH(siječanj!B1555)+1,DAY(siječanj!B1555))</f>
        <v>43148</v>
      </c>
      <c r="C1555" s="9">
        <v>16.1666666666667</v>
      </c>
      <c r="D1555">
        <v>1.1017668635295339</v>
      </c>
      <c r="E1555" s="6">
        <v>65.610605690496044</v>
      </c>
      <c r="F1555" s="7">
        <v>72.287591245890809</v>
      </c>
      <c r="G1555" s="7">
        <v>57.047875568017545</v>
      </c>
      <c r="H1555" s="7">
        <v>55.847339526887957</v>
      </c>
      <c r="I1555" s="7">
        <v>243.86970527659716</v>
      </c>
    </row>
    <row r="1556" spans="1:9" x14ac:dyDescent="0.25">
      <c r="A1556" s="17"/>
      <c r="B1556" s="5">
        <f>DATE(YEAR(siječanj!B1556),MONTH(siječanj!B1556)+1,DAY(siječanj!B1556))</f>
        <v>43148</v>
      </c>
      <c r="C1556" s="9">
        <v>16.1770833333333</v>
      </c>
      <c r="D1556">
        <v>1.1017668635295339</v>
      </c>
      <c r="E1556" s="6">
        <v>65.257157910045152</v>
      </c>
      <c r="F1556" s="7">
        <v>71.898174193401957</v>
      </c>
      <c r="G1556" s="7">
        <v>56.108675937820358</v>
      </c>
      <c r="H1556" s="7">
        <v>55.109960825241245</v>
      </c>
      <c r="I1556" s="7">
        <v>244.04081529986962</v>
      </c>
    </row>
    <row r="1557" spans="1:9" x14ac:dyDescent="0.25">
      <c r="A1557" s="17"/>
      <c r="B1557" s="5">
        <f>DATE(YEAR(siječanj!B1557),MONTH(siječanj!B1557)+1,DAY(siječanj!B1557))</f>
        <v>43148</v>
      </c>
      <c r="C1557" s="9">
        <v>16.1875</v>
      </c>
      <c r="D1557">
        <v>1.1017668635295339</v>
      </c>
      <c r="E1557" s="6">
        <v>66.37718946586925</v>
      </c>
      <c r="F1557" s="7">
        <v>73.132187847716381</v>
      </c>
      <c r="G1557" s="7">
        <v>56.535013649745537</v>
      </c>
      <c r="H1557" s="7">
        <v>55.978114932447973</v>
      </c>
      <c r="I1557" s="7">
        <v>243.57332157566853</v>
      </c>
    </row>
    <row r="1558" spans="1:9" x14ac:dyDescent="0.25">
      <c r="A1558" s="17"/>
      <c r="B1558" s="5">
        <f>DATE(YEAR(siječanj!B1558),MONTH(siječanj!B1558)+1,DAY(siječanj!B1558))</f>
        <v>43148</v>
      </c>
      <c r="C1558" s="9">
        <v>16.1979166666667</v>
      </c>
      <c r="D1558">
        <v>1.1017668635295339</v>
      </c>
      <c r="E1558" s="6">
        <v>65.806629884239314</v>
      </c>
      <c r="F1558" s="7">
        <v>72.503564207007244</v>
      </c>
      <c r="G1558" s="7">
        <v>56.539356532554692</v>
      </c>
      <c r="H1558" s="7">
        <v>54.111713646859918</v>
      </c>
      <c r="I1558" s="7">
        <v>243.69684120183098</v>
      </c>
    </row>
    <row r="1559" spans="1:9" x14ac:dyDescent="0.25">
      <c r="A1559" s="17"/>
      <c r="B1559" s="5">
        <f>DATE(YEAR(siječanj!B1559),MONTH(siječanj!B1559)+1,DAY(siječanj!B1559))</f>
        <v>43148</v>
      </c>
      <c r="C1559" s="9">
        <v>16.2083333333333</v>
      </c>
      <c r="D1559">
        <v>1.1017668635295339</v>
      </c>
      <c r="E1559" s="6">
        <v>67.737662990884459</v>
      </c>
      <c r="F1559" s="7">
        <v>74.631112496287358</v>
      </c>
      <c r="G1559" s="7">
        <v>54.550561271500776</v>
      </c>
      <c r="H1559" s="7">
        <v>55.918169849824473</v>
      </c>
      <c r="I1559" s="7">
        <v>243.38120393567596</v>
      </c>
    </row>
    <row r="1560" spans="1:9" x14ac:dyDescent="0.25">
      <c r="A1560" s="17"/>
      <c r="B1560" s="5">
        <f>DATE(YEAR(siječanj!B1560),MONTH(siječanj!B1560)+1,DAY(siječanj!B1560))</f>
        <v>43148</v>
      </c>
      <c r="C1560" s="9">
        <v>16.21875</v>
      </c>
      <c r="D1560">
        <v>1.1017668635295339</v>
      </c>
      <c r="E1560" s="6">
        <v>69.551218059096684</v>
      </c>
      <c r="F1560" s="7">
        <v>76.629227375629625</v>
      </c>
      <c r="G1560" s="7">
        <v>54.056027041827647</v>
      </c>
      <c r="H1560" s="7">
        <v>54.118565086835694</v>
      </c>
      <c r="I1560" s="7">
        <v>243.13520971403</v>
      </c>
    </row>
    <row r="1561" spans="1:9" x14ac:dyDescent="0.25">
      <c r="A1561" s="17"/>
      <c r="B1561" s="5">
        <f>DATE(YEAR(siječanj!B1561),MONTH(siječanj!B1561)+1,DAY(siječanj!B1561))</f>
        <v>43148</v>
      </c>
      <c r="C1561" s="9">
        <v>16.2291666666667</v>
      </c>
      <c r="D1561">
        <v>1.1017668635295339</v>
      </c>
      <c r="E1561" s="6">
        <v>69.824746971350194</v>
      </c>
      <c r="F1561" s="7">
        <v>76.930592467367831</v>
      </c>
      <c r="G1561" s="7">
        <v>55.199872469819404</v>
      </c>
      <c r="H1561" s="7">
        <v>54.61793351365877</v>
      </c>
      <c r="I1561" s="7">
        <v>242.91103713300137</v>
      </c>
    </row>
    <row r="1562" spans="1:9" x14ac:dyDescent="0.25">
      <c r="A1562" s="17"/>
      <c r="B1562" s="5">
        <f>DATE(YEAR(siječanj!B1562),MONTH(siječanj!B1562)+1,DAY(siječanj!B1562))</f>
        <v>43148</v>
      </c>
      <c r="C1562" s="9">
        <v>16.2395833333333</v>
      </c>
      <c r="D1562">
        <v>1.1017668635295339</v>
      </c>
      <c r="E1562" s="6">
        <v>72.078013517934906</v>
      </c>
      <c r="F1562" s="7">
        <v>79.41316688309449</v>
      </c>
      <c r="G1562" s="7">
        <v>56.228115258742086</v>
      </c>
      <c r="H1562" s="7">
        <v>53.874261280739645</v>
      </c>
      <c r="I1562" s="7">
        <v>242.53546810743126</v>
      </c>
    </row>
    <row r="1563" spans="1:9" x14ac:dyDescent="0.25">
      <c r="A1563" s="17"/>
      <c r="B1563" s="5">
        <f>DATE(YEAR(siječanj!B1563),MONTH(siječanj!B1563)+1,DAY(siječanj!B1563))</f>
        <v>43148</v>
      </c>
      <c r="C1563" s="9">
        <v>16.25</v>
      </c>
      <c r="D1563">
        <v>1.1017668635295339</v>
      </c>
      <c r="E1563" s="6">
        <v>75.639227484714553</v>
      </c>
      <c r="F1563" s="7">
        <v>83.33679442563087</v>
      </c>
      <c r="G1563" s="7">
        <v>56.972371276143917</v>
      </c>
      <c r="H1563" s="7">
        <v>55.521308116347328</v>
      </c>
      <c r="I1563" s="7">
        <v>242.03172131894988</v>
      </c>
    </row>
    <row r="1564" spans="1:9" x14ac:dyDescent="0.25">
      <c r="A1564" s="17"/>
      <c r="B1564" s="5">
        <f>DATE(YEAR(siječanj!B1564),MONTH(siječanj!B1564)+1,DAY(siječanj!B1564))</f>
        <v>43148</v>
      </c>
      <c r="C1564" s="9">
        <v>16.2604166666667</v>
      </c>
      <c r="D1564">
        <v>1.1017668635295339</v>
      </c>
      <c r="E1564" s="6">
        <v>76.173060053704475</v>
      </c>
      <c r="F1564" s="7">
        <v>83.924953460816809</v>
      </c>
      <c r="G1564" s="7">
        <v>60.702349181175052</v>
      </c>
      <c r="H1564" s="7">
        <v>57.957960330206816</v>
      </c>
      <c r="I1564" s="7">
        <v>232.33420362917519</v>
      </c>
    </row>
    <row r="1565" spans="1:9" x14ac:dyDescent="0.25">
      <c r="A1565" s="17"/>
      <c r="B1565" s="5">
        <f>DATE(YEAR(siječanj!B1565),MONTH(siječanj!B1565)+1,DAY(siječanj!B1565))</f>
        <v>43148</v>
      </c>
      <c r="C1565" s="9">
        <v>16.2708333333333</v>
      </c>
      <c r="D1565">
        <v>1.1017668635295339</v>
      </c>
      <c r="E1565" s="6">
        <v>79.350741610488939</v>
      </c>
      <c r="F1565" s="7">
        <v>87.426017702930878</v>
      </c>
      <c r="G1565" s="7">
        <v>67.069851012732002</v>
      </c>
      <c r="H1565" s="7">
        <v>58.779197927819567</v>
      </c>
      <c r="I1565" s="7">
        <v>219.51463528544065</v>
      </c>
    </row>
    <row r="1566" spans="1:9" x14ac:dyDescent="0.25">
      <c r="A1566" s="17"/>
      <c r="B1566" s="5">
        <f>DATE(YEAR(siječanj!B1566),MONTH(siječanj!B1566)+1,DAY(siječanj!B1566))</f>
        <v>43148</v>
      </c>
      <c r="C1566" s="9">
        <v>16.28125</v>
      </c>
      <c r="D1566">
        <v>1.1017668635295339</v>
      </c>
      <c r="E1566" s="6">
        <v>83.08346534058137</v>
      </c>
      <c r="F1566" s="7">
        <v>91.53860901945707</v>
      </c>
      <c r="G1566" s="7">
        <v>66.486137030424473</v>
      </c>
      <c r="H1566" s="7">
        <v>58.498136367008676</v>
      </c>
      <c r="I1566" s="7">
        <v>196.20879309643746</v>
      </c>
    </row>
    <row r="1567" spans="1:9" x14ac:dyDescent="0.25">
      <c r="A1567" s="17"/>
      <c r="B1567" s="5">
        <f>DATE(YEAR(siječanj!B1567),MONTH(siječanj!B1567)+1,DAY(siječanj!B1567))</f>
        <v>43148</v>
      </c>
      <c r="C1567" s="9">
        <v>16.2916666666667</v>
      </c>
      <c r="D1567">
        <v>1.1017668635295339</v>
      </c>
      <c r="E1567" s="6">
        <v>87.75409812626954</v>
      </c>
      <c r="F1567" s="7">
        <v>96.684557454442938</v>
      </c>
      <c r="G1567" s="7">
        <v>68.190865170599352</v>
      </c>
      <c r="H1567" s="7">
        <v>63.609354739990984</v>
      </c>
      <c r="I1567" s="7">
        <v>158.04063459480074</v>
      </c>
    </row>
    <row r="1568" spans="1:9" x14ac:dyDescent="0.25">
      <c r="A1568" s="17"/>
      <c r="B1568" s="5">
        <f>DATE(YEAR(siječanj!B1568),MONTH(siječanj!B1568)+1,DAY(siječanj!B1568))</f>
        <v>43148</v>
      </c>
      <c r="C1568" s="9">
        <v>16.3020833333333</v>
      </c>
      <c r="D1568">
        <v>1.1017668635295339</v>
      </c>
      <c r="E1568" s="6">
        <v>90.485689652241831</v>
      </c>
      <c r="F1568" s="7">
        <v>99.694134482457287</v>
      </c>
      <c r="G1568" s="7">
        <v>73.425979392639789</v>
      </c>
      <c r="H1568" s="7">
        <v>72.204179139136855</v>
      </c>
      <c r="I1568" s="7">
        <v>132.58330924476232</v>
      </c>
    </row>
    <row r="1569" spans="1:9" x14ac:dyDescent="0.25">
      <c r="A1569" s="17"/>
      <c r="B1569" s="5">
        <f>DATE(YEAR(siječanj!B1569),MONTH(siječanj!B1569)+1,DAY(siječanj!B1569))</f>
        <v>43148</v>
      </c>
      <c r="C1569" s="9">
        <v>16.3125</v>
      </c>
      <c r="D1569">
        <v>1.1017668635295339</v>
      </c>
      <c r="E1569" s="6">
        <v>94.298368948780819</v>
      </c>
      <c r="F1569" s="7">
        <v>103.89481819264904</v>
      </c>
      <c r="G1569" s="7">
        <v>76.20681443440003</v>
      </c>
      <c r="H1569" s="7">
        <v>76.076338474202359</v>
      </c>
      <c r="I1569" s="7">
        <v>43.320999773463988</v>
      </c>
    </row>
    <row r="1570" spans="1:9" x14ac:dyDescent="0.25">
      <c r="A1570" s="17"/>
      <c r="B1570" s="5">
        <f>DATE(YEAR(siječanj!B1570),MONTH(siječanj!B1570)+1,DAY(siječanj!B1570))</f>
        <v>43148</v>
      </c>
      <c r="C1570" s="9">
        <v>16.3229166666667</v>
      </c>
      <c r="D1570">
        <v>1.1017668635295339</v>
      </c>
      <c r="E1570" s="6">
        <v>100.34477247831121</v>
      </c>
      <c r="F1570" s="7">
        <v>110.55654524501364</v>
      </c>
      <c r="G1570" s="7">
        <v>80.550886414063299</v>
      </c>
      <c r="H1570" s="7">
        <v>80.820866334737374</v>
      </c>
      <c r="I1570" s="7">
        <v>6.8971344789975726</v>
      </c>
    </row>
    <row r="1571" spans="1:9" x14ac:dyDescent="0.25">
      <c r="A1571" s="17"/>
      <c r="B1571" s="5">
        <f>DATE(YEAR(siječanj!B1571),MONTH(siječanj!B1571)+1,DAY(siječanj!B1571))</f>
        <v>43148</v>
      </c>
      <c r="C1571" s="9">
        <v>16.3333333333333</v>
      </c>
      <c r="D1571">
        <v>1.1017668635295339</v>
      </c>
      <c r="E1571" s="6">
        <v>106.20148771722141</v>
      </c>
      <c r="F1571" s="7">
        <v>117.00928002437335</v>
      </c>
      <c r="G1571" s="7">
        <v>84.363608088139301</v>
      </c>
      <c r="H1571" s="7">
        <v>83.878747882921246</v>
      </c>
      <c r="I1571" s="7">
        <v>4.0455057638075242</v>
      </c>
    </row>
    <row r="1572" spans="1:9" x14ac:dyDescent="0.25">
      <c r="A1572" s="17"/>
      <c r="B1572" s="5">
        <f>DATE(YEAR(siječanj!B1572),MONTH(siječanj!B1572)+1,DAY(siječanj!B1572))</f>
        <v>43148</v>
      </c>
      <c r="C1572" s="9">
        <v>16.34375</v>
      </c>
      <c r="D1572">
        <v>1.1017668635295339</v>
      </c>
      <c r="E1572" s="6">
        <v>112.22673222650688</v>
      </c>
      <c r="F1572" s="7">
        <v>123.64769476936735</v>
      </c>
      <c r="G1572" s="7">
        <v>97.673885033484808</v>
      </c>
      <c r="H1572" s="7">
        <v>94.590450493073291</v>
      </c>
      <c r="I1572" s="7">
        <v>2.5947641744244043</v>
      </c>
    </row>
    <row r="1573" spans="1:9" x14ac:dyDescent="0.25">
      <c r="A1573" s="17"/>
      <c r="B1573" s="5">
        <f>DATE(YEAR(siječanj!B1573),MONTH(siječanj!B1573)+1,DAY(siječanj!B1573))</f>
        <v>43148</v>
      </c>
      <c r="C1573" s="9">
        <v>16.3541666666667</v>
      </c>
      <c r="D1573">
        <v>1.1017668635295339</v>
      </c>
      <c r="E1573" s="6">
        <v>118.49374678486478</v>
      </c>
      <c r="F1573" s="7">
        <v>130.55248374302326</v>
      </c>
      <c r="G1573" s="7">
        <v>103.61588880390947</v>
      </c>
      <c r="H1573" s="7">
        <v>112.54357527638757</v>
      </c>
      <c r="I1573" s="7">
        <v>2.0394868731631082</v>
      </c>
    </row>
    <row r="1574" spans="1:9" x14ac:dyDescent="0.25">
      <c r="A1574" s="17"/>
      <c r="B1574" s="5">
        <f>DATE(YEAR(siječanj!B1574),MONTH(siječanj!B1574)+1,DAY(siječanj!B1574))</f>
        <v>43148</v>
      </c>
      <c r="C1574" s="9">
        <v>16.3645833333333</v>
      </c>
      <c r="D1574">
        <v>1.1017668635295339</v>
      </c>
      <c r="E1574" s="6">
        <v>123.26202766046681</v>
      </c>
      <c r="F1574" s="7">
        <v>135.80601760776318</v>
      </c>
      <c r="G1574" s="7">
        <v>108.95976391717066</v>
      </c>
      <c r="H1574" s="7">
        <v>120.2975269025478</v>
      </c>
      <c r="I1574" s="7">
        <v>1.6210885902555954</v>
      </c>
    </row>
    <row r="1575" spans="1:9" x14ac:dyDescent="0.25">
      <c r="A1575" s="17"/>
      <c r="B1575" s="5">
        <f>DATE(YEAR(siječanj!B1575),MONTH(siječanj!B1575)+1,DAY(siječanj!B1575))</f>
        <v>43148</v>
      </c>
      <c r="C1575" s="9">
        <v>16.375</v>
      </c>
      <c r="D1575">
        <v>1.1017668635295339</v>
      </c>
      <c r="E1575" s="6">
        <v>125.52518190558533</v>
      </c>
      <c r="F1575" s="7">
        <v>138.29948596209096</v>
      </c>
      <c r="G1575" s="7">
        <v>116.55615695487585</v>
      </c>
      <c r="H1575" s="7">
        <v>128.13186554677188</v>
      </c>
      <c r="I1575" s="7">
        <v>1.4707851778022241</v>
      </c>
    </row>
    <row r="1576" spans="1:9" x14ac:dyDescent="0.25">
      <c r="A1576" s="17"/>
      <c r="B1576" s="5">
        <f>DATE(YEAR(siječanj!B1576),MONTH(siječanj!B1576)+1,DAY(siječanj!B1576))</f>
        <v>43148</v>
      </c>
      <c r="C1576" s="9">
        <v>16.3854166666667</v>
      </c>
      <c r="D1576">
        <v>1.1017668635295339</v>
      </c>
      <c r="E1576" s="6">
        <v>130.628810390052</v>
      </c>
      <c r="F1576" s="7">
        <v>143.92249471004178</v>
      </c>
      <c r="G1576" s="7">
        <v>136.61210400347971</v>
      </c>
      <c r="H1576" s="7">
        <v>151.79486079669934</v>
      </c>
      <c r="I1576" s="7">
        <v>0.96952746239250553</v>
      </c>
    </row>
    <row r="1577" spans="1:9" x14ac:dyDescent="0.25">
      <c r="A1577" s="17"/>
      <c r="B1577" s="5">
        <f>DATE(YEAR(siječanj!B1577),MONTH(siječanj!B1577)+1,DAY(siječanj!B1577))</f>
        <v>43148</v>
      </c>
      <c r="C1577" s="9">
        <v>16.3958333333333</v>
      </c>
      <c r="D1577">
        <v>1.1017668635295339</v>
      </c>
      <c r="E1577" s="6">
        <v>133.2985822275686</v>
      </c>
      <c r="F1577" s="7">
        <v>146.86396085380193</v>
      </c>
      <c r="G1577" s="7">
        <v>142.38007909904101</v>
      </c>
      <c r="H1577" s="7">
        <v>155.97925233279361</v>
      </c>
      <c r="I1577" s="7">
        <v>0.8844769655672815</v>
      </c>
    </row>
    <row r="1578" spans="1:9" x14ac:dyDescent="0.25">
      <c r="A1578" s="17"/>
      <c r="B1578" s="5">
        <f>DATE(YEAR(siječanj!B1578),MONTH(siječanj!B1578)+1,DAY(siječanj!B1578))</f>
        <v>43148</v>
      </c>
      <c r="C1578" s="9">
        <v>16.40625</v>
      </c>
      <c r="D1578">
        <v>1.1017668635295339</v>
      </c>
      <c r="E1578" s="6">
        <v>136.37764963782647</v>
      </c>
      <c r="F1578" s="7">
        <v>150.25637529699773</v>
      </c>
      <c r="G1578" s="7">
        <v>143.0789658513514</v>
      </c>
      <c r="H1578" s="7">
        <v>160.66593429237315</v>
      </c>
      <c r="I1578" s="7">
        <v>0.87218360467140532</v>
      </c>
    </row>
    <row r="1579" spans="1:9" x14ac:dyDescent="0.25">
      <c r="A1579" s="17"/>
      <c r="B1579" s="5">
        <f>DATE(YEAR(siječanj!B1579),MONTH(siječanj!B1579)+1,DAY(siječanj!B1579))</f>
        <v>43148</v>
      </c>
      <c r="C1579" s="9">
        <v>16.4166666666667</v>
      </c>
      <c r="D1579">
        <v>1.1017668635295339</v>
      </c>
      <c r="E1579" s="6">
        <v>138.00285937296835</v>
      </c>
      <c r="F1579" s="7">
        <v>152.04697752946268</v>
      </c>
      <c r="G1579" s="7">
        <v>146.52450702845587</v>
      </c>
      <c r="H1579" s="7">
        <v>156.03461373383988</v>
      </c>
      <c r="I1579" s="7">
        <v>0.95155793486155305</v>
      </c>
    </row>
    <row r="1580" spans="1:9" x14ac:dyDescent="0.25">
      <c r="A1580" s="17"/>
      <c r="B1580" s="5">
        <f>DATE(YEAR(siječanj!B1580),MONTH(siječanj!B1580)+1,DAY(siječanj!B1580))</f>
        <v>43148</v>
      </c>
      <c r="C1580" s="9">
        <v>16.4270833333333</v>
      </c>
      <c r="D1580">
        <v>1.1017668635295339</v>
      </c>
      <c r="E1580" s="6">
        <v>140.05271545928545</v>
      </c>
      <c r="F1580" s="7">
        <v>154.30544104037119</v>
      </c>
      <c r="G1580" s="7">
        <v>148.34983152031018</v>
      </c>
      <c r="H1580" s="7">
        <v>157.43921110738714</v>
      </c>
      <c r="I1580" s="7">
        <v>1.2483426475626471</v>
      </c>
    </row>
    <row r="1581" spans="1:9" x14ac:dyDescent="0.25">
      <c r="A1581" s="17"/>
      <c r="B1581" s="5">
        <f>DATE(YEAR(siječanj!B1581),MONTH(siječanj!B1581)+1,DAY(siječanj!B1581))</f>
        <v>43148</v>
      </c>
      <c r="C1581" s="9">
        <v>16.4375</v>
      </c>
      <c r="D1581">
        <v>1.1017668635295339</v>
      </c>
      <c r="E1581" s="6">
        <v>141.29830065204405</v>
      </c>
      <c r="F1581" s="7">
        <v>155.67778553145567</v>
      </c>
      <c r="G1581" s="7">
        <v>148.2969977998446</v>
      </c>
      <c r="H1581" s="7">
        <v>157.75534064187607</v>
      </c>
      <c r="I1581" s="7">
        <v>1.7536424816367382</v>
      </c>
    </row>
    <row r="1582" spans="1:9" x14ac:dyDescent="0.25">
      <c r="A1582" s="17"/>
      <c r="B1582" s="5">
        <f>DATE(YEAR(siječanj!B1582),MONTH(siječanj!B1582)+1,DAY(siječanj!B1582))</f>
        <v>43148</v>
      </c>
      <c r="C1582" s="9">
        <v>16.4479166666667</v>
      </c>
      <c r="D1582">
        <v>1.1017668635295339</v>
      </c>
      <c r="E1582" s="6">
        <v>141.92574549538622</v>
      </c>
      <c r="F1582" s="7">
        <v>156.36908346854256</v>
      </c>
      <c r="G1582" s="7">
        <v>147.66011664723507</v>
      </c>
      <c r="H1582" s="7">
        <v>162.41128143052737</v>
      </c>
      <c r="I1582" s="7">
        <v>2.2643664749477308</v>
      </c>
    </row>
    <row r="1583" spans="1:9" x14ac:dyDescent="0.25">
      <c r="A1583" s="17"/>
      <c r="B1583" s="5">
        <f>DATE(YEAR(siječanj!B1583),MONTH(siječanj!B1583)+1,DAY(siječanj!B1583))</f>
        <v>43148</v>
      </c>
      <c r="C1583" s="9">
        <v>16.4583333333333</v>
      </c>
      <c r="D1583">
        <v>1.1017668635295339</v>
      </c>
      <c r="E1583" s="6">
        <v>144.99953530067887</v>
      </c>
      <c r="F1583" s="7">
        <v>159.7556832214689</v>
      </c>
      <c r="G1583" s="7">
        <v>143.33233951740897</v>
      </c>
      <c r="H1583" s="7">
        <v>165.85109363034309</v>
      </c>
      <c r="I1583" s="7">
        <v>2.1509091441838217</v>
      </c>
    </row>
    <row r="1584" spans="1:9" x14ac:dyDescent="0.25">
      <c r="A1584" s="17"/>
      <c r="B1584" s="5">
        <f>DATE(YEAR(siječanj!B1584),MONTH(siječanj!B1584)+1,DAY(siječanj!B1584))</f>
        <v>43148</v>
      </c>
      <c r="C1584" s="9">
        <v>16.46875</v>
      </c>
      <c r="D1584">
        <v>1.1017668635295339</v>
      </c>
      <c r="E1584" s="6">
        <v>145.65682474717903</v>
      </c>
      <c r="F1584" s="7">
        <v>160.47986295337043</v>
      </c>
      <c r="G1584" s="7">
        <v>143.18673041053083</v>
      </c>
      <c r="H1584" s="7">
        <v>154.77831170463077</v>
      </c>
      <c r="I1584" s="7">
        <v>1.8193904117970146</v>
      </c>
    </row>
    <row r="1585" spans="1:9" x14ac:dyDescent="0.25">
      <c r="A1585" s="17"/>
      <c r="B1585" s="5">
        <f>DATE(YEAR(siječanj!B1585),MONTH(siječanj!B1585)+1,DAY(siječanj!B1585))</f>
        <v>43148</v>
      </c>
      <c r="C1585" s="9">
        <v>16.4791666666667</v>
      </c>
      <c r="D1585">
        <v>1.1017668635295339</v>
      </c>
      <c r="E1585" s="6">
        <v>145.94348667340449</v>
      </c>
      <c r="F1585" s="7">
        <v>160.79569756472119</v>
      </c>
      <c r="G1585" s="7">
        <v>143.98116058464274</v>
      </c>
      <c r="H1585" s="7">
        <v>152.4310653639175</v>
      </c>
      <c r="I1585" s="7">
        <v>2.4290603098603607</v>
      </c>
    </row>
    <row r="1586" spans="1:9" x14ac:dyDescent="0.25">
      <c r="A1586" s="17"/>
      <c r="B1586" s="5">
        <f>DATE(YEAR(siječanj!B1586),MONTH(siječanj!B1586)+1,DAY(siječanj!B1586))</f>
        <v>43148</v>
      </c>
      <c r="C1586" s="9">
        <v>16.4895833333333</v>
      </c>
      <c r="D1586">
        <v>1.1017668635295339</v>
      </c>
      <c r="E1586" s="6">
        <v>145.53695537148411</v>
      </c>
      <c r="F1586" s="7">
        <v>160.34779484727781</v>
      </c>
      <c r="G1586" s="7">
        <v>143.3376948021311</v>
      </c>
      <c r="H1586" s="7">
        <v>153.92277275609064</v>
      </c>
      <c r="I1586" s="7">
        <v>2.9335741208591926</v>
      </c>
    </row>
    <row r="1587" spans="1:9" x14ac:dyDescent="0.25">
      <c r="A1587" s="17"/>
      <c r="B1587" s="5">
        <f>DATE(YEAR(siječanj!B1587),MONTH(siječanj!B1587)+1,DAY(siječanj!B1587))</f>
        <v>43148</v>
      </c>
      <c r="C1587" s="9">
        <v>16.5</v>
      </c>
      <c r="D1587">
        <v>1.1017668635295339</v>
      </c>
      <c r="E1587" s="6">
        <v>145.29496215738308</v>
      </c>
      <c r="F1587" s="7">
        <v>160.08117474278228</v>
      </c>
      <c r="G1587" s="7">
        <v>143.1457442029276</v>
      </c>
      <c r="H1587" s="7">
        <v>150.42629870616472</v>
      </c>
      <c r="I1587" s="7">
        <v>2.8089674627847714</v>
      </c>
    </row>
    <row r="1588" spans="1:9" x14ac:dyDescent="0.25">
      <c r="A1588" s="17"/>
      <c r="B1588" s="5">
        <f>DATE(YEAR(siječanj!B1588),MONTH(siječanj!B1588)+1,DAY(siječanj!B1588))</f>
        <v>43148</v>
      </c>
      <c r="C1588" s="9">
        <v>16.5104166666667</v>
      </c>
      <c r="D1588">
        <v>1.1017668635295339</v>
      </c>
      <c r="E1588" s="6">
        <v>150.87437848282332</v>
      </c>
      <c r="F1588" s="7">
        <v>166.22839076798803</v>
      </c>
      <c r="G1588" s="7">
        <v>136.14985816338779</v>
      </c>
      <c r="H1588" s="7">
        <v>148.29589421940085</v>
      </c>
      <c r="I1588" s="7">
        <v>3.0247917987341904</v>
      </c>
    </row>
    <row r="1589" spans="1:9" x14ac:dyDescent="0.25">
      <c r="A1589" s="17"/>
      <c r="B1589" s="5">
        <f>DATE(YEAR(siječanj!B1589),MONTH(siječanj!B1589)+1,DAY(siječanj!B1589))</f>
        <v>43148</v>
      </c>
      <c r="C1589" s="9">
        <v>16.5208333333333</v>
      </c>
      <c r="D1589">
        <v>1.1017668635295339</v>
      </c>
      <c r="E1589" s="6">
        <v>151.99620329363282</v>
      </c>
      <c r="F1589" s="7">
        <v>167.46438017122324</v>
      </c>
      <c r="G1589" s="7">
        <v>134.88431961497758</v>
      </c>
      <c r="H1589" s="7">
        <v>145.0973273621419</v>
      </c>
      <c r="I1589" s="7">
        <v>2.6166128158344018</v>
      </c>
    </row>
    <row r="1590" spans="1:9" x14ac:dyDescent="0.25">
      <c r="A1590" s="17"/>
      <c r="B1590" s="5">
        <f>DATE(YEAR(siječanj!B1590),MONTH(siječanj!B1590)+1,DAY(siječanj!B1590))</f>
        <v>43148</v>
      </c>
      <c r="C1590" s="9">
        <v>16.53125</v>
      </c>
      <c r="D1590">
        <v>1.1017668635295339</v>
      </c>
      <c r="E1590" s="6">
        <v>152.03469678145473</v>
      </c>
      <c r="F1590" s="7">
        <v>167.50679102056711</v>
      </c>
      <c r="G1590" s="7">
        <v>130.73405028722365</v>
      </c>
      <c r="H1590" s="7">
        <v>140.27017282126627</v>
      </c>
      <c r="I1590" s="7">
        <v>2.8559328415461747</v>
      </c>
    </row>
    <row r="1591" spans="1:9" x14ac:dyDescent="0.25">
      <c r="A1591" s="17"/>
      <c r="B1591" s="5">
        <f>DATE(YEAR(siječanj!B1591),MONTH(siječanj!B1591)+1,DAY(siječanj!B1591))</f>
        <v>43148</v>
      </c>
      <c r="C1591" s="9">
        <v>16.5416666666667</v>
      </c>
      <c r="D1591">
        <v>1.1017668635295339</v>
      </c>
      <c r="E1591" s="6">
        <v>147.78332165538453</v>
      </c>
      <c r="F1591" s="7">
        <v>162.82276678222925</v>
      </c>
      <c r="G1591" s="7">
        <v>126.40442913962752</v>
      </c>
      <c r="H1591" s="7">
        <v>127.70124431614398</v>
      </c>
      <c r="I1591" s="7">
        <v>4.2729314403371967</v>
      </c>
    </row>
    <row r="1592" spans="1:9" x14ac:dyDescent="0.25">
      <c r="A1592" s="17"/>
      <c r="B1592" s="5">
        <f>DATE(YEAR(siječanj!B1592),MONTH(siječanj!B1592)+1,DAY(siječanj!B1592))</f>
        <v>43148</v>
      </c>
      <c r="C1592" s="9">
        <v>16.5520833333333</v>
      </c>
      <c r="D1592">
        <v>1.1017668635295339</v>
      </c>
      <c r="E1592" s="6">
        <v>143.17850668362004</v>
      </c>
      <c r="F1592" s="7">
        <v>157.74933423365445</v>
      </c>
      <c r="G1592" s="7">
        <v>122.90375223294582</v>
      </c>
      <c r="H1592" s="7">
        <v>124.29448921043519</v>
      </c>
      <c r="I1592" s="7">
        <v>3.3561945277154881</v>
      </c>
    </row>
    <row r="1593" spans="1:9" x14ac:dyDescent="0.25">
      <c r="A1593" s="17"/>
      <c r="B1593" s="5">
        <f>DATE(YEAR(siječanj!B1593),MONTH(siječanj!B1593)+1,DAY(siječanj!B1593))</f>
        <v>43148</v>
      </c>
      <c r="C1593" s="9">
        <v>16.5625</v>
      </c>
      <c r="D1593">
        <v>1.1017668635295339</v>
      </c>
      <c r="E1593" s="6">
        <v>143.94970154440637</v>
      </c>
      <c r="F1593" s="7">
        <v>158.59901117659311</v>
      </c>
      <c r="G1593" s="7">
        <v>123.06867732552837</v>
      </c>
      <c r="H1593" s="7">
        <v>121.9173686648363</v>
      </c>
      <c r="I1593" s="7">
        <v>3.3199994651379772</v>
      </c>
    </row>
    <row r="1594" spans="1:9" x14ac:dyDescent="0.25">
      <c r="A1594" s="17"/>
      <c r="B1594" s="5">
        <f>DATE(YEAR(siječanj!B1594),MONTH(siječanj!B1594)+1,DAY(siječanj!B1594))</f>
        <v>43148</v>
      </c>
      <c r="C1594" s="9">
        <v>16.5729166666667</v>
      </c>
      <c r="D1594">
        <v>1.1017668635295339</v>
      </c>
      <c r="E1594" s="6">
        <v>143.90664259602158</v>
      </c>
      <c r="F1594" s="7">
        <v>158.55157025408431</v>
      </c>
      <c r="G1594" s="7">
        <v>119.34359269640986</v>
      </c>
      <c r="H1594" s="7">
        <v>124.35748472913461</v>
      </c>
      <c r="I1594" s="7">
        <v>3.9723026147845819</v>
      </c>
    </row>
    <row r="1595" spans="1:9" x14ac:dyDescent="0.25">
      <c r="A1595" s="17"/>
      <c r="B1595" s="5">
        <f>DATE(YEAR(siječanj!B1595),MONTH(siječanj!B1595)+1,DAY(siječanj!B1595))</f>
        <v>43148</v>
      </c>
      <c r="C1595" s="9">
        <v>16.5833333333333</v>
      </c>
      <c r="D1595">
        <v>1.1017668635295339</v>
      </c>
      <c r="E1595" s="6">
        <v>145.91493940294606</v>
      </c>
      <c r="F1595" s="7">
        <v>160.76424512808589</v>
      </c>
      <c r="G1595" s="7">
        <v>116.05248700317864</v>
      </c>
      <c r="H1595" s="7">
        <v>129.1004030832664</v>
      </c>
      <c r="I1595" s="7">
        <v>4.8368649957199201</v>
      </c>
    </row>
    <row r="1596" spans="1:9" x14ac:dyDescent="0.25">
      <c r="A1596" s="17"/>
      <c r="B1596" s="5">
        <f>DATE(YEAR(siječanj!B1596),MONTH(siječanj!B1596)+1,DAY(siječanj!B1596))</f>
        <v>43148</v>
      </c>
      <c r="C1596" s="9">
        <v>16.59375</v>
      </c>
      <c r="D1596">
        <v>1.1017668635295339</v>
      </c>
      <c r="E1596" s="6">
        <v>146.75309369075791</v>
      </c>
      <c r="F1596" s="7">
        <v>161.68769574892218</v>
      </c>
      <c r="G1596" s="7">
        <v>113.09900931298348</v>
      </c>
      <c r="H1596" s="7">
        <v>127.40015824798735</v>
      </c>
      <c r="I1596" s="7">
        <v>3.8094548340665173</v>
      </c>
    </row>
    <row r="1597" spans="1:9" x14ac:dyDescent="0.25">
      <c r="A1597" s="17"/>
      <c r="B1597" s="5">
        <f>DATE(YEAR(siječanj!B1597),MONTH(siječanj!B1597)+1,DAY(siječanj!B1597))</f>
        <v>43148</v>
      </c>
      <c r="C1597" s="9">
        <v>16.6041666666667</v>
      </c>
      <c r="D1597">
        <v>1.1017668635295339</v>
      </c>
      <c r="E1597" s="6">
        <v>148.85113358636099</v>
      </c>
      <c r="F1597" s="7">
        <v>163.99924658426062</v>
      </c>
      <c r="G1597" s="7">
        <v>108.67068299634172</v>
      </c>
      <c r="H1597" s="7">
        <v>126.46320877980529</v>
      </c>
      <c r="I1597" s="7">
        <v>3.9604452666887218</v>
      </c>
    </row>
    <row r="1598" spans="1:9" x14ac:dyDescent="0.25">
      <c r="A1598" s="17"/>
      <c r="B1598" s="5">
        <f>DATE(YEAR(siječanj!B1598),MONTH(siječanj!B1598)+1,DAY(siječanj!B1598))</f>
        <v>43148</v>
      </c>
      <c r="C1598" s="9">
        <v>16.6145833333333</v>
      </c>
      <c r="D1598">
        <v>1.1017668635295339</v>
      </c>
      <c r="E1598" s="6">
        <v>148.48838428751807</v>
      </c>
      <c r="F1598" s="7">
        <v>163.59958142702692</v>
      </c>
      <c r="G1598" s="7">
        <v>106.6784688700976</v>
      </c>
      <c r="H1598" s="7">
        <v>130.31567273352272</v>
      </c>
      <c r="I1598" s="7">
        <v>4.3284080689631406</v>
      </c>
    </row>
    <row r="1599" spans="1:9" x14ac:dyDescent="0.25">
      <c r="A1599" s="17"/>
      <c r="B1599" s="5">
        <f>DATE(YEAR(siječanj!B1599),MONTH(siječanj!B1599)+1,DAY(siječanj!B1599))</f>
        <v>43148</v>
      </c>
      <c r="C1599" s="9">
        <v>16.625</v>
      </c>
      <c r="D1599">
        <v>1.1017668635295339</v>
      </c>
      <c r="E1599" s="6">
        <v>149.27009170891833</v>
      </c>
      <c r="F1599" s="7">
        <v>164.46084076090082</v>
      </c>
      <c r="G1599" s="7">
        <v>105.20804347581836</v>
      </c>
      <c r="H1599" s="7">
        <v>129.37863094951203</v>
      </c>
      <c r="I1599" s="7">
        <v>4.105407522341892</v>
      </c>
    </row>
    <row r="1600" spans="1:9" x14ac:dyDescent="0.25">
      <c r="A1600" s="17"/>
      <c r="B1600" s="5">
        <f>DATE(YEAR(siječanj!B1600),MONTH(siječanj!B1600)+1,DAY(siječanj!B1600))</f>
        <v>43148</v>
      </c>
      <c r="C1600" s="9">
        <v>16.6354166666667</v>
      </c>
      <c r="D1600">
        <v>1.1017668635295339</v>
      </c>
      <c r="E1600" s="6">
        <v>146.65460947587022</v>
      </c>
      <c r="F1600" s="7">
        <v>161.5791891043782</v>
      </c>
      <c r="G1600" s="7">
        <v>102.40373436906833</v>
      </c>
      <c r="H1600" s="7">
        <v>128.02608364837599</v>
      </c>
      <c r="I1600" s="7">
        <v>4.9912065267202328</v>
      </c>
    </row>
    <row r="1601" spans="1:9" x14ac:dyDescent="0.25">
      <c r="A1601" s="17"/>
      <c r="B1601" s="5">
        <f>DATE(YEAR(siječanj!B1601),MONTH(siječanj!B1601)+1,DAY(siječanj!B1601))</f>
        <v>43148</v>
      </c>
      <c r="C1601" s="9">
        <v>16.6458333333333</v>
      </c>
      <c r="D1601">
        <v>1.1017668635295339</v>
      </c>
      <c r="E1601" s="6">
        <v>145.98296704657511</v>
      </c>
      <c r="F1601" s="7">
        <v>160.83919573164036</v>
      </c>
      <c r="G1601" s="7">
        <v>101.24021540072833</v>
      </c>
      <c r="H1601" s="7">
        <v>124.90582068243957</v>
      </c>
      <c r="I1601" s="7">
        <v>5.019204348651563</v>
      </c>
    </row>
    <row r="1602" spans="1:9" x14ac:dyDescent="0.25">
      <c r="A1602" s="17"/>
      <c r="B1602" s="5">
        <f>DATE(YEAR(siječanj!B1602),MONTH(siječanj!B1602)+1,DAY(siječanj!B1602))</f>
        <v>43148</v>
      </c>
      <c r="C1602" s="9">
        <v>16.65625</v>
      </c>
      <c r="D1602">
        <v>1.1017668635295339</v>
      </c>
      <c r="E1602" s="6">
        <v>147.40941112957796</v>
      </c>
      <c r="F1602" s="7">
        <v>162.41080455497067</v>
      </c>
      <c r="G1602" s="7">
        <v>101.19752176926397</v>
      </c>
      <c r="H1602" s="7">
        <v>125.01535541995514</v>
      </c>
      <c r="I1602" s="7">
        <v>4.6734131972697233</v>
      </c>
    </row>
    <row r="1603" spans="1:9" x14ac:dyDescent="0.25">
      <c r="A1603" s="17"/>
      <c r="B1603" s="5">
        <f>DATE(YEAR(siječanj!B1603),MONTH(siječanj!B1603)+1,DAY(siječanj!B1603))</f>
        <v>43148</v>
      </c>
      <c r="C1603" s="9">
        <v>16.6666666666667</v>
      </c>
      <c r="D1603">
        <v>1.1017668635295339</v>
      </c>
      <c r="E1603" s="6">
        <v>146.90777085984689</v>
      </c>
      <c r="F1603" s="7">
        <v>161.85811392836897</v>
      </c>
      <c r="G1603" s="7">
        <v>101.12723215073567</v>
      </c>
      <c r="H1603" s="7">
        <v>123.87952956081816</v>
      </c>
      <c r="I1603" s="7">
        <v>4.8990278206323543</v>
      </c>
    </row>
    <row r="1604" spans="1:9" x14ac:dyDescent="0.25">
      <c r="A1604" s="17"/>
      <c r="B1604" s="5">
        <f>DATE(YEAR(siječanj!B1604),MONTH(siječanj!B1604)+1,DAY(siječanj!B1604))</f>
        <v>43148</v>
      </c>
      <c r="C1604" s="9">
        <v>16.6770833333333</v>
      </c>
      <c r="D1604">
        <v>1.1017668635295339</v>
      </c>
      <c r="E1604" s="6">
        <v>149.09625607008522</v>
      </c>
      <c r="F1604" s="7">
        <v>164.26931441433402</v>
      </c>
      <c r="G1604" s="7">
        <v>100.84048939622951</v>
      </c>
      <c r="H1604" s="7">
        <v>123.79787420354381</v>
      </c>
      <c r="I1604" s="7">
        <v>6.7365377643639972</v>
      </c>
    </row>
    <row r="1605" spans="1:9" x14ac:dyDescent="0.25">
      <c r="A1605" s="17"/>
      <c r="B1605" s="5">
        <f>DATE(YEAR(siječanj!B1605),MONTH(siječanj!B1605)+1,DAY(siječanj!B1605))</f>
        <v>43148</v>
      </c>
      <c r="C1605" s="9">
        <v>16.6875</v>
      </c>
      <c r="D1605">
        <v>1.1017668635295339</v>
      </c>
      <c r="E1605" s="6">
        <v>154.20290868865058</v>
      </c>
      <c r="F1605" s="7">
        <v>169.89565505302565</v>
      </c>
      <c r="G1605" s="7">
        <v>101.3609845035278</v>
      </c>
      <c r="H1605" s="7">
        <v>121.89432984499973</v>
      </c>
      <c r="I1605" s="7">
        <v>13.092713362445767</v>
      </c>
    </row>
    <row r="1606" spans="1:9" x14ac:dyDescent="0.25">
      <c r="A1606" s="17"/>
      <c r="B1606" s="5">
        <f>DATE(YEAR(siječanj!B1606),MONTH(siječanj!B1606)+1,DAY(siječanj!B1606))</f>
        <v>43148</v>
      </c>
      <c r="C1606" s="9">
        <v>16.6979166666667</v>
      </c>
      <c r="D1606">
        <v>1.1017668635295339</v>
      </c>
      <c r="E1606" s="6">
        <v>159.89119979271007</v>
      </c>
      <c r="F1606" s="7">
        <v>176.16282570158825</v>
      </c>
      <c r="G1606" s="7">
        <v>102.99402896381009</v>
      </c>
      <c r="H1606" s="7">
        <v>121.16973889248182</v>
      </c>
      <c r="I1606" s="7">
        <v>53.569241630833744</v>
      </c>
    </row>
    <row r="1607" spans="1:9" x14ac:dyDescent="0.25">
      <c r="A1607" s="17"/>
      <c r="B1607" s="5">
        <f>DATE(YEAR(siječanj!B1607),MONTH(siječanj!B1607)+1,DAY(siječanj!B1607))</f>
        <v>43148</v>
      </c>
      <c r="C1607" s="9">
        <v>16.7083333333333</v>
      </c>
      <c r="D1607">
        <v>1.1017668635295339</v>
      </c>
      <c r="E1607" s="6">
        <v>164.69224228635505</v>
      </c>
      <c r="F1607" s="7">
        <v>181.45245523148347</v>
      </c>
      <c r="G1607" s="7">
        <v>102.45286800159012</v>
      </c>
      <c r="H1607" s="7">
        <v>120.04160735697316</v>
      </c>
      <c r="I1607" s="7">
        <v>113.5445573246172</v>
      </c>
    </row>
    <row r="1608" spans="1:9" x14ac:dyDescent="0.25">
      <c r="A1608" s="17"/>
      <c r="B1608" s="5">
        <f>DATE(YEAR(siječanj!B1608),MONTH(siječanj!B1608)+1,DAY(siječanj!B1608))</f>
        <v>43148</v>
      </c>
      <c r="C1608" s="9">
        <v>16.71875</v>
      </c>
      <c r="D1608">
        <v>1.1017668635295339</v>
      </c>
      <c r="E1608" s="6">
        <v>169.17207492365827</v>
      </c>
      <c r="F1608" s="7">
        <v>186.3881863854223</v>
      </c>
      <c r="G1608" s="7">
        <v>102.95206651150509</v>
      </c>
      <c r="H1608" s="7">
        <v>119.94227151165352</v>
      </c>
      <c r="I1608" s="7">
        <v>143.54237496976987</v>
      </c>
    </row>
    <row r="1609" spans="1:9" x14ac:dyDescent="0.25">
      <c r="A1609" s="17"/>
      <c r="B1609" s="5">
        <f>DATE(YEAR(siječanj!B1609),MONTH(siječanj!B1609)+1,DAY(siječanj!B1609))</f>
        <v>43148</v>
      </c>
      <c r="C1609" s="9">
        <v>16.7291666666667</v>
      </c>
      <c r="D1609">
        <v>1.1017668635295339</v>
      </c>
      <c r="E1609" s="6">
        <v>175.73953804778617</v>
      </c>
      <c r="F1609" s="7">
        <v>193.62399963303855</v>
      </c>
      <c r="G1609" s="7">
        <v>102.59121754395748</v>
      </c>
      <c r="H1609" s="7">
        <v>122.03537237619423</v>
      </c>
      <c r="I1609" s="7">
        <v>163.65345637026363</v>
      </c>
    </row>
    <row r="1610" spans="1:9" x14ac:dyDescent="0.25">
      <c r="A1610" s="17"/>
      <c r="B1610" s="5">
        <f>DATE(YEAR(siječanj!B1610),MONTH(siječanj!B1610)+1,DAY(siječanj!B1610))</f>
        <v>43148</v>
      </c>
      <c r="C1610" s="9">
        <v>16.7395833333333</v>
      </c>
      <c r="D1610">
        <v>1.1017668635295339</v>
      </c>
      <c r="E1610" s="6">
        <v>181.8319284508766</v>
      </c>
      <c r="F1610" s="7">
        <v>200.33639349884893</v>
      </c>
      <c r="G1610" s="7">
        <v>104.6147518500168</v>
      </c>
      <c r="H1610" s="7">
        <v>124.22904531541168</v>
      </c>
      <c r="I1610" s="7">
        <v>177.41980350855863</v>
      </c>
    </row>
    <row r="1611" spans="1:9" x14ac:dyDescent="0.25">
      <c r="A1611" s="17"/>
      <c r="B1611" s="5">
        <f>DATE(YEAR(siječanj!B1611),MONTH(siječanj!B1611)+1,DAY(siječanj!B1611))</f>
        <v>43148</v>
      </c>
      <c r="C1611" s="9">
        <v>16.75</v>
      </c>
      <c r="D1611">
        <v>1.1017668635295339</v>
      </c>
      <c r="E1611" s="6">
        <v>185.24299103534727</v>
      </c>
      <c r="F1611" s="7">
        <v>204.09458922384414</v>
      </c>
      <c r="G1611" s="7">
        <v>106.37942462885543</v>
      </c>
      <c r="H1611" s="7">
        <v>127.26820681904545</v>
      </c>
      <c r="I1611" s="7">
        <v>199.08391050118436</v>
      </c>
    </row>
    <row r="1612" spans="1:9" x14ac:dyDescent="0.25">
      <c r="A1612" s="17"/>
      <c r="B1612" s="5">
        <f>DATE(YEAR(siječanj!B1612),MONTH(siječanj!B1612)+1,DAY(siječanj!B1612))</f>
        <v>43148</v>
      </c>
      <c r="C1612" s="9">
        <v>16.7604166666667</v>
      </c>
      <c r="D1612">
        <v>1.1017668635295339</v>
      </c>
      <c r="E1612" s="6">
        <v>187.43776255648012</v>
      </c>
      <c r="F1612" s="7">
        <v>206.51271575884661</v>
      </c>
      <c r="G1612" s="7">
        <v>108.133202034726</v>
      </c>
      <c r="H1612" s="7">
        <v>131.39087518938248</v>
      </c>
      <c r="I1612" s="7">
        <v>216.16176985545741</v>
      </c>
    </row>
    <row r="1613" spans="1:9" x14ac:dyDescent="0.25">
      <c r="A1613" s="17"/>
      <c r="B1613" s="5">
        <f>DATE(YEAR(siječanj!B1613),MONTH(siječanj!B1613)+1,DAY(siječanj!B1613))</f>
        <v>43148</v>
      </c>
      <c r="C1613" s="9">
        <v>16.7708333333333</v>
      </c>
      <c r="D1613">
        <v>1.1017668635295339</v>
      </c>
      <c r="E1613" s="6">
        <v>190.60033534490611</v>
      </c>
      <c r="F1613" s="7">
        <v>209.99713366063457</v>
      </c>
      <c r="G1613" s="7">
        <v>107.97094855830267</v>
      </c>
      <c r="H1613" s="7">
        <v>132.51701591397841</v>
      </c>
      <c r="I1613" s="7">
        <v>231.5190246979885</v>
      </c>
    </row>
    <row r="1614" spans="1:9" x14ac:dyDescent="0.25">
      <c r="A1614" s="17"/>
      <c r="B1614" s="5">
        <f>DATE(YEAR(siječanj!B1614),MONTH(siječanj!B1614)+1,DAY(siječanj!B1614))</f>
        <v>43148</v>
      </c>
      <c r="C1614" s="9">
        <v>16.78125</v>
      </c>
      <c r="D1614">
        <v>1.1017668635295339</v>
      </c>
      <c r="E1614" s="6">
        <v>191.6169532183219</v>
      </c>
      <c r="F1614" s="7">
        <v>211.11720954643593</v>
      </c>
      <c r="G1614" s="7">
        <v>108.39740277679718</v>
      </c>
      <c r="H1614" s="7">
        <v>133.11943690165577</v>
      </c>
      <c r="I1614" s="7">
        <v>232.61846597425748</v>
      </c>
    </row>
    <row r="1615" spans="1:9" x14ac:dyDescent="0.25">
      <c r="A1615" s="17"/>
      <c r="B1615" s="5">
        <f>DATE(YEAR(siječanj!B1615),MONTH(siječanj!B1615)+1,DAY(siječanj!B1615))</f>
        <v>43148</v>
      </c>
      <c r="C1615" s="9">
        <v>16.7916666666667</v>
      </c>
      <c r="D1615">
        <v>1.1017668635295339</v>
      </c>
      <c r="E1615" s="6">
        <v>189.44873436821405</v>
      </c>
      <c r="F1615" s="7">
        <v>208.72833786450701</v>
      </c>
      <c r="G1615" s="7">
        <v>108.28809550994086</v>
      </c>
      <c r="H1615" s="7">
        <v>134.06978420618182</v>
      </c>
      <c r="I1615" s="7">
        <v>232.77428354858995</v>
      </c>
    </row>
    <row r="1616" spans="1:9" x14ac:dyDescent="0.25">
      <c r="A1616" s="17"/>
      <c r="B1616" s="5">
        <f>DATE(YEAR(siječanj!B1616),MONTH(siječanj!B1616)+1,DAY(siječanj!B1616))</f>
        <v>43148</v>
      </c>
      <c r="C1616" s="9">
        <v>16.8020833333333</v>
      </c>
      <c r="D1616">
        <v>1.1017668635295339</v>
      </c>
      <c r="E1616" s="6">
        <v>189.870272278502</v>
      </c>
      <c r="F1616" s="7">
        <v>209.19277436578375</v>
      </c>
      <c r="G1616" s="7">
        <v>109.83131340525547</v>
      </c>
      <c r="H1616" s="7">
        <v>131.39702422631447</v>
      </c>
      <c r="I1616" s="7">
        <v>232.97079531758084</v>
      </c>
    </row>
    <row r="1617" spans="1:9" x14ac:dyDescent="0.25">
      <c r="A1617" s="17"/>
      <c r="B1617" s="5">
        <f>DATE(YEAR(siječanj!B1617),MONTH(siječanj!B1617)+1,DAY(siječanj!B1617))</f>
        <v>43148</v>
      </c>
      <c r="C1617" s="9">
        <v>16.8125</v>
      </c>
      <c r="D1617">
        <v>1.1017668635295339</v>
      </c>
      <c r="E1617" s="6">
        <v>191.55979519935246</v>
      </c>
      <c r="F1617" s="7">
        <v>211.05423473515043</v>
      </c>
      <c r="G1617" s="7">
        <v>108.08762787877122</v>
      </c>
      <c r="H1617" s="7">
        <v>132.32988771564746</v>
      </c>
      <c r="I1617" s="7">
        <v>233.19988704302068</v>
      </c>
    </row>
    <row r="1618" spans="1:9" x14ac:dyDescent="0.25">
      <c r="A1618" s="17"/>
      <c r="B1618" s="5">
        <f>DATE(YEAR(siječanj!B1618),MONTH(siječanj!B1618)+1,DAY(siječanj!B1618))</f>
        <v>43148</v>
      </c>
      <c r="C1618" s="9">
        <v>16.8229166666667</v>
      </c>
      <c r="D1618">
        <v>1.1017668635295339</v>
      </c>
      <c r="E1618" s="6">
        <v>188.42966763055111</v>
      </c>
      <c r="F1618" s="7">
        <v>207.60556390122483</v>
      </c>
      <c r="G1618" s="7">
        <v>106.742559535643</v>
      </c>
      <c r="H1618" s="7">
        <v>130.6107301766977</v>
      </c>
      <c r="I1618" s="7">
        <v>233.03211111762721</v>
      </c>
    </row>
    <row r="1619" spans="1:9" x14ac:dyDescent="0.25">
      <c r="A1619" s="17"/>
      <c r="B1619" s="5">
        <f>DATE(YEAR(siječanj!B1619),MONTH(siječanj!B1619)+1,DAY(siječanj!B1619))</f>
        <v>43148</v>
      </c>
      <c r="C1619" s="9">
        <v>16.8333333333333</v>
      </c>
      <c r="D1619">
        <v>1.1017668635295339</v>
      </c>
      <c r="E1619" s="6">
        <v>190.54886753824368</v>
      </c>
      <c r="F1619" s="7">
        <v>209.94042813671535</v>
      </c>
      <c r="G1619" s="7">
        <v>104.82744865350014</v>
      </c>
      <c r="H1619" s="7">
        <v>130.95000288804687</v>
      </c>
      <c r="I1619" s="7">
        <v>233.10198116880045</v>
      </c>
    </row>
    <row r="1620" spans="1:9" x14ac:dyDescent="0.25">
      <c r="A1620" s="17"/>
      <c r="B1620" s="5">
        <f>DATE(YEAR(siječanj!B1620),MONTH(siječanj!B1620)+1,DAY(siječanj!B1620))</f>
        <v>43148</v>
      </c>
      <c r="C1620" s="9">
        <v>16.84375</v>
      </c>
      <c r="D1620">
        <v>1.1017668635295339</v>
      </c>
      <c r="E1620" s="6">
        <v>191.39677661741675</v>
      </c>
      <c r="F1620" s="7">
        <v>210.8746262634341</v>
      </c>
      <c r="G1620" s="7">
        <v>105.45128508781053</v>
      </c>
      <c r="H1620" s="7">
        <v>129.04210764436291</v>
      </c>
      <c r="I1620" s="7">
        <v>233.88773223607413</v>
      </c>
    </row>
    <row r="1621" spans="1:9" x14ac:dyDescent="0.25">
      <c r="A1621" s="17"/>
      <c r="B1621" s="5">
        <f>DATE(YEAR(siječanj!B1621),MONTH(siječanj!B1621)+1,DAY(siječanj!B1621))</f>
        <v>43148</v>
      </c>
      <c r="C1621" s="9">
        <v>16.8541666666667</v>
      </c>
      <c r="D1621">
        <v>1.1017668635295339</v>
      </c>
      <c r="E1621" s="6">
        <v>188.4312615247776</v>
      </c>
      <c r="F1621" s="7">
        <v>207.60732000106756</v>
      </c>
      <c r="G1621" s="7">
        <v>105.25851894262161</v>
      </c>
      <c r="H1621" s="7">
        <v>127.81337192432409</v>
      </c>
      <c r="I1621" s="7">
        <v>234.02226518555443</v>
      </c>
    </row>
    <row r="1622" spans="1:9" x14ac:dyDescent="0.25">
      <c r="A1622" s="17"/>
      <c r="B1622" s="5">
        <f>DATE(YEAR(siječanj!B1622),MONTH(siječanj!B1622)+1,DAY(siječanj!B1622))</f>
        <v>43148</v>
      </c>
      <c r="C1622" s="9">
        <v>16.8645833333333</v>
      </c>
      <c r="D1622">
        <v>1.1017668635295339</v>
      </c>
      <c r="E1622" s="6">
        <v>184.8867422858263</v>
      </c>
      <c r="F1622" s="7">
        <v>203.7020861564481</v>
      </c>
      <c r="G1622" s="7">
        <v>103.46017978270918</v>
      </c>
      <c r="H1622" s="7">
        <v>124.2909611402895</v>
      </c>
      <c r="I1622" s="7">
        <v>234.55899994246272</v>
      </c>
    </row>
    <row r="1623" spans="1:9" x14ac:dyDescent="0.25">
      <c r="A1623" s="17"/>
      <c r="B1623" s="5">
        <f>DATE(YEAR(siječanj!B1623),MONTH(siječanj!B1623)+1,DAY(siječanj!B1623))</f>
        <v>43148</v>
      </c>
      <c r="C1623" s="9">
        <v>16.875</v>
      </c>
      <c r="D1623">
        <v>1.1017668635295339</v>
      </c>
      <c r="E1623" s="6">
        <v>180.95775433560425</v>
      </c>
      <c r="F1623" s="7">
        <v>199.3732574256866</v>
      </c>
      <c r="G1623" s="7">
        <v>98.148689478258959</v>
      </c>
      <c r="H1623" s="7">
        <v>112.58990578115643</v>
      </c>
      <c r="I1623" s="7">
        <v>235.59235227856038</v>
      </c>
    </row>
    <row r="1624" spans="1:9" x14ac:dyDescent="0.25">
      <c r="A1624" s="17"/>
      <c r="B1624" s="5">
        <f>DATE(YEAR(siječanj!B1624),MONTH(siječanj!B1624)+1,DAY(siječanj!B1624))</f>
        <v>43148</v>
      </c>
      <c r="C1624" s="9">
        <v>16.8854166666667</v>
      </c>
      <c r="D1624">
        <v>1.1017668635295339</v>
      </c>
      <c r="E1624" s="6">
        <v>184.76678860334277</v>
      </c>
      <c r="F1624" s="7">
        <v>203.56992516392941</v>
      </c>
      <c r="G1624" s="7">
        <v>83.156097846200467</v>
      </c>
      <c r="H1624" s="7">
        <v>91.795062982953965</v>
      </c>
      <c r="I1624" s="7">
        <v>241.38503733426495</v>
      </c>
    </row>
    <row r="1625" spans="1:9" x14ac:dyDescent="0.25">
      <c r="A1625" s="17"/>
      <c r="B1625" s="5">
        <f>DATE(YEAR(siječanj!B1625),MONTH(siječanj!B1625)+1,DAY(siječanj!B1625))</f>
        <v>43148</v>
      </c>
      <c r="C1625" s="9">
        <v>16.8958333333333</v>
      </c>
      <c r="D1625">
        <v>1.1017668635295339</v>
      </c>
      <c r="E1625" s="6">
        <v>189.98940967290312</v>
      </c>
      <c r="F1625" s="7">
        <v>209.32403599914215</v>
      </c>
      <c r="G1625" s="7">
        <v>77.4825613687659</v>
      </c>
      <c r="H1625" s="7">
        <v>83.912716094119276</v>
      </c>
      <c r="I1625" s="7">
        <v>245.86766993079357</v>
      </c>
    </row>
    <row r="1626" spans="1:9" x14ac:dyDescent="0.25">
      <c r="A1626" s="17"/>
      <c r="B1626" s="5">
        <f>DATE(YEAR(siječanj!B1626),MONTH(siječanj!B1626)+1,DAY(siječanj!B1626))</f>
        <v>43148</v>
      </c>
      <c r="C1626" s="9">
        <v>16.90625</v>
      </c>
      <c r="D1626">
        <v>1.1017668635295339</v>
      </c>
      <c r="E1626" s="6">
        <v>193.14538173570543</v>
      </c>
      <c r="F1626" s="7">
        <v>212.80118144016268</v>
      </c>
      <c r="G1626" s="7">
        <v>76.803372261611244</v>
      </c>
      <c r="H1626" s="7">
        <v>82.329471537278465</v>
      </c>
      <c r="I1626" s="7">
        <v>244.71642713378867</v>
      </c>
    </row>
    <row r="1627" spans="1:9" x14ac:dyDescent="0.25">
      <c r="A1627" s="17"/>
      <c r="B1627" s="5">
        <f>DATE(YEAR(siječanj!B1627),MONTH(siječanj!B1627)+1,DAY(siječanj!B1627))</f>
        <v>43148</v>
      </c>
      <c r="C1627" s="9">
        <v>16.9166666666667</v>
      </c>
      <c r="D1627">
        <v>1.1017668635295339</v>
      </c>
      <c r="E1627" s="6">
        <v>191.97206432211928</v>
      </c>
      <c r="F1627" s="7">
        <v>211.50845919347131</v>
      </c>
      <c r="G1627" s="7">
        <v>76.141751541620764</v>
      </c>
      <c r="H1627" s="7">
        <v>80.81880327665445</v>
      </c>
      <c r="I1627" s="7">
        <v>241.53047260380438</v>
      </c>
    </row>
    <row r="1628" spans="1:9" x14ac:dyDescent="0.25">
      <c r="A1628" s="17"/>
      <c r="B1628" s="5">
        <f>DATE(YEAR(siječanj!B1628),MONTH(siječanj!B1628)+1,DAY(siječanj!B1628))</f>
        <v>43148</v>
      </c>
      <c r="C1628" s="9">
        <v>16.9270833333333</v>
      </c>
      <c r="D1628">
        <v>1.1017668635295339</v>
      </c>
      <c r="E1628" s="6">
        <v>192.02829199088058</v>
      </c>
      <c r="F1628" s="7">
        <v>211.570408975726</v>
      </c>
      <c r="G1628" s="7">
        <v>73.566233214795815</v>
      </c>
      <c r="H1628" s="7">
        <v>71.087839947300623</v>
      </c>
      <c r="I1628" s="7">
        <v>243.07312689146619</v>
      </c>
    </row>
    <row r="1629" spans="1:9" x14ac:dyDescent="0.25">
      <c r="A1629" s="17"/>
      <c r="B1629" s="5">
        <f>DATE(YEAR(siječanj!B1629),MONTH(siječanj!B1629)+1,DAY(siječanj!B1629))</f>
        <v>43148</v>
      </c>
      <c r="C1629" s="9">
        <v>16.9375</v>
      </c>
      <c r="D1629">
        <v>1.1017668635295339</v>
      </c>
      <c r="E1629" s="6">
        <v>187.33341554832995</v>
      </c>
      <c r="F1629" s="7">
        <v>206.39774968295831</v>
      </c>
      <c r="G1629" s="7">
        <v>71.888353812653904</v>
      </c>
      <c r="H1629" s="7">
        <v>66.178472140447269</v>
      </c>
      <c r="I1629" s="7">
        <v>242.47174123660315</v>
      </c>
    </row>
    <row r="1630" spans="1:9" x14ac:dyDescent="0.25">
      <c r="A1630" s="17"/>
      <c r="B1630" s="5">
        <f>DATE(YEAR(siječanj!B1630),MONTH(siječanj!B1630)+1,DAY(siječanj!B1630))</f>
        <v>43148</v>
      </c>
      <c r="C1630" s="9">
        <v>16.9479166666667</v>
      </c>
      <c r="D1630">
        <v>1.1017668635295339</v>
      </c>
      <c r="E1630" s="6">
        <v>179.46785402060263</v>
      </c>
      <c r="F1630" s="7">
        <v>197.7317346286556</v>
      </c>
      <c r="G1630" s="7">
        <v>71.301827602810391</v>
      </c>
      <c r="H1630" s="7">
        <v>64.063833591717895</v>
      </c>
      <c r="I1630" s="7">
        <v>240.61936285637921</v>
      </c>
    </row>
    <row r="1631" spans="1:9" x14ac:dyDescent="0.25">
      <c r="A1631" s="17"/>
      <c r="B1631" s="5">
        <f>DATE(YEAR(siječanj!B1631),MONTH(siječanj!B1631)+1,DAY(siječanj!B1631))</f>
        <v>43148</v>
      </c>
      <c r="C1631" s="9">
        <v>16.9583333333333</v>
      </c>
      <c r="D1631">
        <v>1.1017668635295339</v>
      </c>
      <c r="E1631" s="6">
        <v>170.14548507200354</v>
      </c>
      <c r="F1631" s="7">
        <v>187.46065743149248</v>
      </c>
      <c r="G1631" s="7">
        <v>69.684712402785564</v>
      </c>
      <c r="H1631" s="7">
        <v>62.472806409151801</v>
      </c>
      <c r="I1631" s="7">
        <v>240.38289191430792</v>
      </c>
    </row>
    <row r="1632" spans="1:9" x14ac:dyDescent="0.25">
      <c r="A1632" s="17"/>
      <c r="B1632" s="5">
        <f>DATE(YEAR(siječanj!B1632),MONTH(siječanj!B1632)+1,DAY(siječanj!B1632))</f>
        <v>43148</v>
      </c>
      <c r="C1632" s="9">
        <v>16.96875</v>
      </c>
      <c r="D1632">
        <v>1.1017668635295339</v>
      </c>
      <c r="E1632" s="6">
        <v>162.71308785663192</v>
      </c>
      <c r="F1632" s="7">
        <v>179.27188846300683</v>
      </c>
      <c r="G1632" s="7">
        <v>68.383438477328653</v>
      </c>
      <c r="H1632" s="7">
        <v>61.537936053979372</v>
      </c>
      <c r="I1632" s="7">
        <v>241.51530315847538</v>
      </c>
    </row>
    <row r="1633" spans="1:9" x14ac:dyDescent="0.25">
      <c r="A1633" s="17"/>
      <c r="B1633" s="5">
        <f>DATE(YEAR(siječanj!B1633),MONTH(siječanj!B1633)+1,DAY(siječanj!B1633))</f>
        <v>43148</v>
      </c>
      <c r="C1633" s="9">
        <v>16.9791666666667</v>
      </c>
      <c r="D1633">
        <v>1.1017668635295339</v>
      </c>
      <c r="E1633" s="6">
        <v>152.07509064347576</v>
      </c>
      <c r="F1633" s="7">
        <v>167.55129563923185</v>
      </c>
      <c r="G1633" s="7">
        <v>67.759549815935458</v>
      </c>
      <c r="H1633" s="7">
        <v>63.735277543951284</v>
      </c>
      <c r="I1633" s="7">
        <v>243.38508404958438</v>
      </c>
    </row>
    <row r="1634" spans="1:9" ht="15.75" thickBot="1" x14ac:dyDescent="0.3">
      <c r="A1634" s="17"/>
      <c r="B1634" s="5">
        <f>DATE(YEAR(siječanj!B1634),MONTH(siječanj!B1634)+1,DAY(siječanj!B1634))</f>
        <v>43148</v>
      </c>
      <c r="C1634" s="9">
        <v>16.9895833333333</v>
      </c>
      <c r="D1634">
        <v>1.1017668635295339</v>
      </c>
      <c r="E1634" s="6">
        <v>143.68043260458768</v>
      </c>
      <c r="F1634" s="7">
        <v>158.30233958132314</v>
      </c>
      <c r="G1634" s="7">
        <v>65.442061400474117</v>
      </c>
      <c r="H1634" s="7">
        <v>73.677724395463244</v>
      </c>
      <c r="I1634" s="7">
        <v>242.81401128461607</v>
      </c>
    </row>
    <row r="1635" spans="1:9" x14ac:dyDescent="0.25">
      <c r="A1635" s="14">
        <f t="shared" ref="A1635" si="14">A1539+1</f>
        <v>49</v>
      </c>
      <c r="B1635" s="5">
        <f>DATE(YEAR(siječanj!B1635),MONTH(siječanj!B1635)+1,DAY(siječanj!B1635))</f>
        <v>43149</v>
      </c>
      <c r="C1635" s="9">
        <v>17</v>
      </c>
      <c r="D1635">
        <v>1.097475974741758</v>
      </c>
      <c r="E1635" s="6">
        <v>136.3861239578458</v>
      </c>
      <c r="F1635" s="7">
        <v>149.68049433188705</v>
      </c>
      <c r="G1635" s="7">
        <v>66.2754811006387</v>
      </c>
      <c r="H1635" s="7">
        <v>81.517148437724416</v>
      </c>
      <c r="I1635" s="7">
        <v>246.78203277371975</v>
      </c>
    </row>
    <row r="1636" spans="1:9" x14ac:dyDescent="0.25">
      <c r="A1636" s="15"/>
      <c r="B1636" s="5">
        <f>DATE(YEAR(siječanj!B1636),MONTH(siječanj!B1636)+1,DAY(siječanj!B1636))</f>
        <v>43149</v>
      </c>
      <c r="C1636" s="9">
        <v>17.0104166666667</v>
      </c>
      <c r="D1636">
        <v>1.097475974741758</v>
      </c>
      <c r="E1636" s="6">
        <v>125.91112251420027</v>
      </c>
      <c r="F1636" s="7">
        <v>138.18443191210085</v>
      </c>
      <c r="G1636" s="7">
        <v>65.30949701189509</v>
      </c>
      <c r="H1636" s="7">
        <v>82.188661802521338</v>
      </c>
      <c r="I1636" s="7">
        <v>249.13694590684335</v>
      </c>
    </row>
    <row r="1637" spans="1:9" x14ac:dyDescent="0.25">
      <c r="A1637" s="15"/>
      <c r="B1637" s="5">
        <f>DATE(YEAR(siječanj!B1637),MONTH(siječanj!B1637)+1,DAY(siječanj!B1637))</f>
        <v>43149</v>
      </c>
      <c r="C1637" s="9">
        <v>17.0208333333333</v>
      </c>
      <c r="D1637">
        <v>1.097475974741758</v>
      </c>
      <c r="E1637" s="6">
        <v>117.74782511560615</v>
      </c>
      <c r="F1637" s="7">
        <v>129.2254091424719</v>
      </c>
      <c r="G1637" s="7">
        <v>65.757111233864038</v>
      </c>
      <c r="H1637" s="7">
        <v>81.490352765036477</v>
      </c>
      <c r="I1637" s="7">
        <v>251.427238142893</v>
      </c>
    </row>
    <row r="1638" spans="1:9" x14ac:dyDescent="0.25">
      <c r="A1638" s="15"/>
      <c r="B1638" s="5">
        <f>DATE(YEAR(siječanj!B1638),MONTH(siječanj!B1638)+1,DAY(siječanj!B1638))</f>
        <v>43149</v>
      </c>
      <c r="C1638" s="9">
        <v>17.03125</v>
      </c>
      <c r="D1638">
        <v>1.097475974741758</v>
      </c>
      <c r="E1638" s="6">
        <v>109.95809605644141</v>
      </c>
      <c r="F1638" s="7">
        <v>120.67636865029088</v>
      </c>
      <c r="G1638" s="7">
        <v>63.27919728987775</v>
      </c>
      <c r="H1638" s="7">
        <v>79.96682852184513</v>
      </c>
      <c r="I1638" s="7">
        <v>250.4633958473998</v>
      </c>
    </row>
    <row r="1639" spans="1:9" x14ac:dyDescent="0.25">
      <c r="A1639" s="15"/>
      <c r="B1639" s="5">
        <f>DATE(YEAR(siječanj!B1639),MONTH(siječanj!B1639)+1,DAY(siječanj!B1639))</f>
        <v>43149</v>
      </c>
      <c r="C1639" s="9">
        <v>17.0416666666667</v>
      </c>
      <c r="D1639">
        <v>1.097475974741758</v>
      </c>
      <c r="E1639" s="6">
        <v>102.13223806691333</v>
      </c>
      <c r="F1639" s="7">
        <v>112.08767752504299</v>
      </c>
      <c r="G1639" s="7">
        <v>64.257442690678303</v>
      </c>
      <c r="H1639" s="7">
        <v>78.598017579946429</v>
      </c>
      <c r="I1639" s="7">
        <v>252.11971647196128</v>
      </c>
    </row>
    <row r="1640" spans="1:9" x14ac:dyDescent="0.25">
      <c r="A1640" s="15"/>
      <c r="B1640" s="5">
        <f>DATE(YEAR(siječanj!B1640),MONTH(siječanj!B1640)+1,DAY(siječanj!B1640))</f>
        <v>43149</v>
      </c>
      <c r="C1640" s="9">
        <v>17.0520833333333</v>
      </c>
      <c r="D1640">
        <v>1.097475974741758</v>
      </c>
      <c r="E1640" s="6">
        <v>96.741562820527477</v>
      </c>
      <c r="F1640" s="7">
        <v>106.17154095449941</v>
      </c>
      <c r="G1640" s="7">
        <v>62.463293749794524</v>
      </c>
      <c r="H1640" s="7">
        <v>79.712642908355775</v>
      </c>
      <c r="I1640" s="7">
        <v>251.42457806480115</v>
      </c>
    </row>
    <row r="1641" spans="1:9" x14ac:dyDescent="0.25">
      <c r="A1641" s="15"/>
      <c r="B1641" s="5">
        <f>DATE(YEAR(siječanj!B1641),MONTH(siječanj!B1641)+1,DAY(siječanj!B1641))</f>
        <v>43149</v>
      </c>
      <c r="C1641" s="9">
        <v>17.0625</v>
      </c>
      <c r="D1641">
        <v>1.097475974741758</v>
      </c>
      <c r="E1641" s="6">
        <v>92.669061903713839</v>
      </c>
      <c r="F1641" s="7">
        <v>101.70206904118265</v>
      </c>
      <c r="G1641" s="7">
        <v>63.30119292667716</v>
      </c>
      <c r="H1641" s="7">
        <v>80.171713469123276</v>
      </c>
      <c r="I1641" s="7">
        <v>251.57243740550399</v>
      </c>
    </row>
    <row r="1642" spans="1:9" x14ac:dyDescent="0.25">
      <c r="A1642" s="15"/>
      <c r="B1642" s="5">
        <f>DATE(YEAR(siječanj!B1642),MONTH(siječanj!B1642)+1,DAY(siječanj!B1642))</f>
        <v>43149</v>
      </c>
      <c r="C1642" s="9">
        <v>17.0729166666667</v>
      </c>
      <c r="D1642">
        <v>1.097475974741758</v>
      </c>
      <c r="E1642" s="6">
        <v>88.390285087665362</v>
      </c>
      <c r="F1642" s="7">
        <v>97.00621428428741</v>
      </c>
      <c r="G1642" s="7">
        <v>63.163072379980584</v>
      </c>
      <c r="H1642" s="7">
        <v>82.184700249354321</v>
      </c>
      <c r="I1642" s="7">
        <v>249.58611109297408</v>
      </c>
    </row>
    <row r="1643" spans="1:9" x14ac:dyDescent="0.25">
      <c r="A1643" s="15"/>
      <c r="B1643" s="5">
        <f>DATE(YEAR(siječanj!B1643),MONTH(siječanj!B1643)+1,DAY(siječanj!B1643))</f>
        <v>43149</v>
      </c>
      <c r="C1643" s="9">
        <v>17.0833333333333</v>
      </c>
      <c r="D1643">
        <v>1.097475974741758</v>
      </c>
      <c r="E1643" s="6">
        <v>85.107458087850674</v>
      </c>
      <c r="F1643" s="7">
        <v>93.403390522757235</v>
      </c>
      <c r="G1643" s="7">
        <v>62.132680245726803</v>
      </c>
      <c r="H1643" s="7">
        <v>82.496527063483526</v>
      </c>
      <c r="I1643" s="7">
        <v>248.78124446452537</v>
      </c>
    </row>
    <row r="1644" spans="1:9" x14ac:dyDescent="0.25">
      <c r="A1644" s="15"/>
      <c r="B1644" s="5">
        <f>DATE(YEAR(siječanj!B1644),MONTH(siječanj!B1644)+1,DAY(siječanj!B1644))</f>
        <v>43149</v>
      </c>
      <c r="C1644" s="9">
        <v>17.09375</v>
      </c>
      <c r="D1644">
        <v>1.097475974741758</v>
      </c>
      <c r="E1644" s="6">
        <v>82.718637135516502</v>
      </c>
      <c r="F1644" s="7">
        <v>90.781716919610744</v>
      </c>
      <c r="G1644" s="7">
        <v>62.308657392525816</v>
      </c>
      <c r="H1644" s="7">
        <v>84.101714691412568</v>
      </c>
      <c r="I1644" s="7">
        <v>251.09046425623075</v>
      </c>
    </row>
    <row r="1645" spans="1:9" x14ac:dyDescent="0.25">
      <c r="A1645" s="15"/>
      <c r="B1645" s="5">
        <f>DATE(YEAR(siječanj!B1645),MONTH(siječanj!B1645)+1,DAY(siječanj!B1645))</f>
        <v>43149</v>
      </c>
      <c r="C1645" s="9">
        <v>17.1041666666667</v>
      </c>
      <c r="D1645">
        <v>1.097475974741758</v>
      </c>
      <c r="E1645" s="6">
        <v>80.449772841199561</v>
      </c>
      <c r="F1645" s="7">
        <v>88.291692866648489</v>
      </c>
      <c r="G1645" s="7">
        <v>61.189222099546534</v>
      </c>
      <c r="H1645" s="7">
        <v>82.694773298564868</v>
      </c>
      <c r="I1645" s="7">
        <v>251.12711233210737</v>
      </c>
    </row>
    <row r="1646" spans="1:9" x14ac:dyDescent="0.25">
      <c r="A1646" s="15"/>
      <c r="B1646" s="5">
        <f>DATE(YEAR(siječanj!B1646),MONTH(siječanj!B1646)+1,DAY(siječanj!B1646))</f>
        <v>43149</v>
      </c>
      <c r="C1646" s="9">
        <v>17.1145833333333</v>
      </c>
      <c r="D1646">
        <v>1.097475974741758</v>
      </c>
      <c r="E1646" s="6">
        <v>77.456967145174147</v>
      </c>
      <c r="F1646" s="7">
        <v>85.007160518190318</v>
      </c>
      <c r="G1646" s="7">
        <v>61.66707580246328</v>
      </c>
      <c r="H1646" s="7">
        <v>80.032300512990389</v>
      </c>
      <c r="I1646" s="7">
        <v>250.77780207741532</v>
      </c>
    </row>
    <row r="1647" spans="1:9" x14ac:dyDescent="0.25">
      <c r="A1647" s="15"/>
      <c r="B1647" s="5">
        <f>DATE(YEAR(siječanj!B1647),MONTH(siječanj!B1647)+1,DAY(siječanj!B1647))</f>
        <v>43149</v>
      </c>
      <c r="C1647" s="9">
        <v>17.125</v>
      </c>
      <c r="D1647">
        <v>1.097475974741758</v>
      </c>
      <c r="E1647" s="6">
        <v>75.800059049370006</v>
      </c>
      <c r="F1647" s="7">
        <v>83.18874369069016</v>
      </c>
      <c r="G1647" s="7">
        <v>60.234940894820582</v>
      </c>
      <c r="H1647" s="7">
        <v>80.79382181068533</v>
      </c>
      <c r="I1647" s="7">
        <v>249.38987833217399</v>
      </c>
    </row>
    <row r="1648" spans="1:9" x14ac:dyDescent="0.25">
      <c r="A1648" s="15"/>
      <c r="B1648" s="5">
        <f>DATE(YEAR(siječanj!B1648),MONTH(siječanj!B1648)+1,DAY(siječanj!B1648))</f>
        <v>43149</v>
      </c>
      <c r="C1648" s="9">
        <v>17.1354166666667</v>
      </c>
      <c r="D1648">
        <v>1.097475974741758</v>
      </c>
      <c r="E1648" s="6">
        <v>73.662745084267172</v>
      </c>
      <c r="F1648" s="7">
        <v>80.843092963509747</v>
      </c>
      <c r="G1648" s="7">
        <v>60.784028321224156</v>
      </c>
      <c r="H1648" s="7">
        <v>80.696809916007737</v>
      </c>
      <c r="I1648" s="7">
        <v>249.90960958991104</v>
      </c>
    </row>
    <row r="1649" spans="1:9" x14ac:dyDescent="0.25">
      <c r="A1649" s="15"/>
      <c r="B1649" s="5">
        <f>DATE(YEAR(siječanj!B1649),MONTH(siječanj!B1649)+1,DAY(siječanj!B1649))</f>
        <v>43149</v>
      </c>
      <c r="C1649" s="9">
        <v>17.1458333333333</v>
      </c>
      <c r="D1649">
        <v>1.097475974741758</v>
      </c>
      <c r="E1649" s="6">
        <v>72.268146154923159</v>
      </c>
      <c r="F1649" s="7">
        <v>79.31255414415412</v>
      </c>
      <c r="G1649" s="7">
        <v>60.310123789261532</v>
      </c>
      <c r="H1649" s="7">
        <v>75.969737774544015</v>
      </c>
      <c r="I1649" s="7">
        <v>250.01392865240302</v>
      </c>
    </row>
    <row r="1650" spans="1:9" x14ac:dyDescent="0.25">
      <c r="A1650" s="15"/>
      <c r="B1650" s="5">
        <f>DATE(YEAR(siječanj!B1650),MONTH(siječanj!B1650)+1,DAY(siječanj!B1650))</f>
        <v>43149</v>
      </c>
      <c r="C1650" s="9">
        <v>17.15625</v>
      </c>
      <c r="D1650">
        <v>1.097475974741758</v>
      </c>
      <c r="E1650" s="6">
        <v>72.252790417266382</v>
      </c>
      <c r="F1650" s="7">
        <v>79.295701591001375</v>
      </c>
      <c r="G1650" s="7">
        <v>60.318082393188405</v>
      </c>
      <c r="H1650" s="7">
        <v>71.596724931934247</v>
      </c>
      <c r="I1650" s="7">
        <v>250.3118003970161</v>
      </c>
    </row>
    <row r="1651" spans="1:9" x14ac:dyDescent="0.25">
      <c r="A1651" s="15"/>
      <c r="B1651" s="5">
        <f>DATE(YEAR(siječanj!B1651),MONTH(siječanj!B1651)+1,DAY(siječanj!B1651))</f>
        <v>43149</v>
      </c>
      <c r="C1651" s="9">
        <v>17.1666666666667</v>
      </c>
      <c r="D1651">
        <v>1.097475974741758</v>
      </c>
      <c r="E1651" s="6">
        <v>70.21733888966196</v>
      </c>
      <c r="F1651" s="7">
        <v>77.061842441704101</v>
      </c>
      <c r="G1651" s="7">
        <v>59.951203206310041</v>
      </c>
      <c r="H1651" s="7">
        <v>70.751605630832401</v>
      </c>
      <c r="I1651" s="7">
        <v>249.66676546074223</v>
      </c>
    </row>
    <row r="1652" spans="1:9" x14ac:dyDescent="0.25">
      <c r="A1652" s="15"/>
      <c r="B1652" s="5">
        <f>DATE(YEAR(siječanj!B1652),MONTH(siječanj!B1652)+1,DAY(siječanj!B1652))</f>
        <v>43149</v>
      </c>
      <c r="C1652" s="9">
        <v>17.1770833333333</v>
      </c>
      <c r="D1652">
        <v>1.097475974741758</v>
      </c>
      <c r="E1652" s="6">
        <v>69.867934859529285</v>
      </c>
      <c r="F1652" s="7">
        <v>76.678379913155553</v>
      </c>
      <c r="G1652" s="7">
        <v>59.918766170416262</v>
      </c>
      <c r="H1652" s="7">
        <v>68.146645606484043</v>
      </c>
      <c r="I1652" s="7">
        <v>249.65424409315278</v>
      </c>
    </row>
    <row r="1653" spans="1:9" x14ac:dyDescent="0.25">
      <c r="A1653" s="15"/>
      <c r="B1653" s="5">
        <f>DATE(YEAR(siječanj!B1653),MONTH(siječanj!B1653)+1,DAY(siječanj!B1653))</f>
        <v>43149</v>
      </c>
      <c r="C1653" s="9">
        <v>17.1875</v>
      </c>
      <c r="D1653">
        <v>1.097475974741758</v>
      </c>
      <c r="E1653" s="6">
        <v>69.984294097285485</v>
      </c>
      <c r="F1653" s="7">
        <v>76.806081381032243</v>
      </c>
      <c r="G1653" s="7">
        <v>59.957213338301258</v>
      </c>
      <c r="H1653" s="7">
        <v>67.213428908763305</v>
      </c>
      <c r="I1653" s="7">
        <v>249.78274886566405</v>
      </c>
    </row>
    <row r="1654" spans="1:9" x14ac:dyDescent="0.25">
      <c r="A1654" s="15"/>
      <c r="B1654" s="5">
        <f>DATE(YEAR(siječanj!B1654),MONTH(siječanj!B1654)+1,DAY(siječanj!B1654))</f>
        <v>43149</v>
      </c>
      <c r="C1654" s="9">
        <v>17.1979166666667</v>
      </c>
      <c r="D1654">
        <v>1.097475974741758</v>
      </c>
      <c r="E1654" s="6">
        <v>69.657343444563608</v>
      </c>
      <c r="F1654" s="7">
        <v>76.447260894743849</v>
      </c>
      <c r="G1654" s="7">
        <v>60.777210678183316</v>
      </c>
      <c r="H1654" s="7">
        <v>61.485107317622457</v>
      </c>
      <c r="I1654" s="7">
        <v>249.57728883397922</v>
      </c>
    </row>
    <row r="1655" spans="1:9" x14ac:dyDescent="0.25">
      <c r="A1655" s="15"/>
      <c r="B1655" s="5">
        <f>DATE(YEAR(siječanj!B1655),MONTH(siječanj!B1655)+1,DAY(siječanj!B1655))</f>
        <v>43149</v>
      </c>
      <c r="C1655" s="9">
        <v>17.2083333333333</v>
      </c>
      <c r="D1655">
        <v>1.097475974741758</v>
      </c>
      <c r="E1655" s="6">
        <v>69.022744426326838</v>
      </c>
      <c r="F1655" s="7">
        <v>75.750803718634288</v>
      </c>
      <c r="G1655" s="7">
        <v>58.271475768930188</v>
      </c>
      <c r="H1655" s="7">
        <v>59.756589756397638</v>
      </c>
      <c r="I1655" s="7">
        <v>249.32000628094204</v>
      </c>
    </row>
    <row r="1656" spans="1:9" x14ac:dyDescent="0.25">
      <c r="A1656" s="15"/>
      <c r="B1656" s="5">
        <f>DATE(YEAR(siječanj!B1656),MONTH(siječanj!B1656)+1,DAY(siječanj!B1656))</f>
        <v>43149</v>
      </c>
      <c r="C1656" s="9">
        <v>17.21875</v>
      </c>
      <c r="D1656">
        <v>1.097475974741758</v>
      </c>
      <c r="E1656" s="6">
        <v>69.36790137800412</v>
      </c>
      <c r="F1656" s="7">
        <v>76.129605180615201</v>
      </c>
      <c r="G1656" s="7">
        <v>58.18585147539487</v>
      </c>
      <c r="H1656" s="7">
        <v>58.134520373027378</v>
      </c>
      <c r="I1656" s="7">
        <v>248.60040815571855</v>
      </c>
    </row>
    <row r="1657" spans="1:9" x14ac:dyDescent="0.25">
      <c r="A1657" s="15"/>
      <c r="B1657" s="5">
        <f>DATE(YEAR(siječanj!B1657),MONTH(siječanj!B1657)+1,DAY(siječanj!B1657))</f>
        <v>43149</v>
      </c>
      <c r="C1657" s="9">
        <v>17.2291666666667</v>
      </c>
      <c r="D1657">
        <v>1.097475974741758</v>
      </c>
      <c r="E1657" s="6">
        <v>69.359609557385937</v>
      </c>
      <c r="F1657" s="7">
        <v>76.120505106699881</v>
      </c>
      <c r="G1657" s="7">
        <v>58.60985503846517</v>
      </c>
      <c r="H1657" s="7">
        <v>58.283642546091379</v>
      </c>
      <c r="I1657" s="7">
        <v>248.74463338973501</v>
      </c>
    </row>
    <row r="1658" spans="1:9" x14ac:dyDescent="0.25">
      <c r="A1658" s="15"/>
      <c r="B1658" s="5">
        <f>DATE(YEAR(siječanj!B1658),MONTH(siječanj!B1658)+1,DAY(siječanj!B1658))</f>
        <v>43149</v>
      </c>
      <c r="C1658" s="9">
        <v>17.2395833333333</v>
      </c>
      <c r="D1658">
        <v>1.097475974741758</v>
      </c>
      <c r="E1658" s="6">
        <v>70.250234406722043</v>
      </c>
      <c r="F1658" s="7">
        <v>77.097944481354261</v>
      </c>
      <c r="G1658" s="7">
        <v>58.935659633446335</v>
      </c>
      <c r="H1658" s="7">
        <v>58.396829779434711</v>
      </c>
      <c r="I1658" s="7">
        <v>247.75265326820039</v>
      </c>
    </row>
    <row r="1659" spans="1:9" x14ac:dyDescent="0.25">
      <c r="A1659" s="15"/>
      <c r="B1659" s="5">
        <f>DATE(YEAR(siječanj!B1659),MONTH(siječanj!B1659)+1,DAY(siječanj!B1659))</f>
        <v>43149</v>
      </c>
      <c r="C1659" s="9">
        <v>17.25</v>
      </c>
      <c r="D1659">
        <v>1.097475974741758</v>
      </c>
      <c r="E1659" s="6">
        <v>71.848701036681192</v>
      </c>
      <c r="F1659" s="7">
        <v>78.85222320416085</v>
      </c>
      <c r="G1659" s="7">
        <v>59.474277538480173</v>
      </c>
      <c r="H1659" s="7">
        <v>59.737279693290731</v>
      </c>
      <c r="I1659" s="7">
        <v>247.67309393257901</v>
      </c>
    </row>
    <row r="1660" spans="1:9" x14ac:dyDescent="0.25">
      <c r="A1660" s="15"/>
      <c r="B1660" s="5">
        <f>DATE(YEAR(siječanj!B1660),MONTH(siječanj!B1660)+1,DAY(siječanj!B1660))</f>
        <v>43149</v>
      </c>
      <c r="C1660" s="9">
        <v>17.2604166666667</v>
      </c>
      <c r="D1660">
        <v>1.097475974741758</v>
      </c>
      <c r="E1660" s="6">
        <v>74.224814476364614</v>
      </c>
      <c r="F1660" s="7">
        <v>81.459950617474405</v>
      </c>
      <c r="G1660" s="7">
        <v>61.862240375993622</v>
      </c>
      <c r="H1660" s="7">
        <v>59.03311863501812</v>
      </c>
      <c r="I1660" s="7">
        <v>239.85652346172293</v>
      </c>
    </row>
    <row r="1661" spans="1:9" x14ac:dyDescent="0.25">
      <c r="A1661" s="15"/>
      <c r="B1661" s="5">
        <f>DATE(YEAR(siječanj!B1661),MONTH(siječanj!B1661)+1,DAY(siječanj!B1661))</f>
        <v>43149</v>
      </c>
      <c r="C1661" s="9">
        <v>17.2708333333333</v>
      </c>
      <c r="D1661">
        <v>1.097475974741758</v>
      </c>
      <c r="E1661" s="6">
        <v>75.652496381392766</v>
      </c>
      <c r="F1661" s="7">
        <v>83.026797207816344</v>
      </c>
      <c r="G1661" s="7">
        <v>67.235386760436654</v>
      </c>
      <c r="H1661" s="7">
        <v>59.875709285162301</v>
      </c>
      <c r="I1661" s="7">
        <v>227.4390429220696</v>
      </c>
    </row>
    <row r="1662" spans="1:9" x14ac:dyDescent="0.25">
      <c r="A1662" s="15"/>
      <c r="B1662" s="5">
        <f>DATE(YEAR(siječanj!B1662),MONTH(siječanj!B1662)+1,DAY(siječanj!B1662))</f>
        <v>43149</v>
      </c>
      <c r="C1662" s="9">
        <v>17.28125</v>
      </c>
      <c r="D1662">
        <v>1.097475974741758</v>
      </c>
      <c r="E1662" s="6">
        <v>79.646377746397761</v>
      </c>
      <c r="F1662" s="7">
        <v>87.409986051878136</v>
      </c>
      <c r="G1662" s="7">
        <v>66.6318706788078</v>
      </c>
      <c r="H1662" s="7">
        <v>59.094484578655923</v>
      </c>
      <c r="I1662" s="7">
        <v>208.29547992498843</v>
      </c>
    </row>
    <row r="1663" spans="1:9" x14ac:dyDescent="0.25">
      <c r="A1663" s="15"/>
      <c r="B1663" s="5">
        <f>DATE(YEAR(siječanj!B1663),MONTH(siječanj!B1663)+1,DAY(siječanj!B1663))</f>
        <v>43149</v>
      </c>
      <c r="C1663" s="9">
        <v>17.2916666666667</v>
      </c>
      <c r="D1663">
        <v>1.097475974741758</v>
      </c>
      <c r="E1663" s="6">
        <v>81.475162588006157</v>
      </c>
      <c r="F1663" s="7">
        <v>89.417033478515265</v>
      </c>
      <c r="G1663" s="7">
        <v>64.60926842530327</v>
      </c>
      <c r="H1663" s="7">
        <v>56.931568865293443</v>
      </c>
      <c r="I1663" s="7">
        <v>168.82072106551894</v>
      </c>
    </row>
    <row r="1664" spans="1:9" x14ac:dyDescent="0.25">
      <c r="A1664" s="15"/>
      <c r="B1664" s="5">
        <f>DATE(YEAR(siječanj!B1664),MONTH(siječanj!B1664)+1,DAY(siječanj!B1664))</f>
        <v>43149</v>
      </c>
      <c r="C1664" s="9">
        <v>17.3020833333333</v>
      </c>
      <c r="D1664">
        <v>1.097475974741758</v>
      </c>
      <c r="E1664" s="6">
        <v>85.835735834025968</v>
      </c>
      <c r="F1664" s="7">
        <v>94.202657852123693</v>
      </c>
      <c r="G1664" s="7">
        <v>63.895569268814022</v>
      </c>
      <c r="H1664" s="7">
        <v>55.662715897124606</v>
      </c>
      <c r="I1664" s="7">
        <v>147.35940402619261</v>
      </c>
    </row>
    <row r="1665" spans="1:9" x14ac:dyDescent="0.25">
      <c r="A1665" s="15"/>
      <c r="B1665" s="5">
        <f>DATE(YEAR(siječanj!B1665),MONTH(siječanj!B1665)+1,DAY(siječanj!B1665))</f>
        <v>43149</v>
      </c>
      <c r="C1665" s="9">
        <v>17.3125</v>
      </c>
      <c r="D1665">
        <v>1.097475974741758</v>
      </c>
      <c r="E1665" s="6">
        <v>91.826145770113968</v>
      </c>
      <c r="F1665" s="7">
        <v>100.77698883583459</v>
      </c>
      <c r="G1665" s="7">
        <v>63.803075105155052</v>
      </c>
      <c r="H1665" s="7">
        <v>56.533266202143594</v>
      </c>
      <c r="I1665" s="7">
        <v>84.906431595904763</v>
      </c>
    </row>
    <row r="1666" spans="1:9" x14ac:dyDescent="0.25">
      <c r="A1666" s="15"/>
      <c r="B1666" s="5">
        <f>DATE(YEAR(siječanj!B1666),MONTH(siječanj!B1666)+1,DAY(siječanj!B1666))</f>
        <v>43149</v>
      </c>
      <c r="C1666" s="9">
        <v>17.3229166666667</v>
      </c>
      <c r="D1666">
        <v>1.097475974741758</v>
      </c>
      <c r="E1666" s="6">
        <v>98.592439016278064</v>
      </c>
      <c r="F1666" s="7">
        <v>108.2028331115571</v>
      </c>
      <c r="G1666" s="7">
        <v>63.980615046970499</v>
      </c>
      <c r="H1666" s="7">
        <v>58.302129794204127</v>
      </c>
      <c r="I1666" s="7">
        <v>20.720758298762632</v>
      </c>
    </row>
    <row r="1667" spans="1:9" x14ac:dyDescent="0.25">
      <c r="A1667" s="15"/>
      <c r="B1667" s="5">
        <f>DATE(YEAR(siječanj!B1667),MONTH(siječanj!B1667)+1,DAY(siječanj!B1667))</f>
        <v>43149</v>
      </c>
      <c r="C1667" s="9">
        <v>17.3333333333333</v>
      </c>
      <c r="D1667">
        <v>1.097475974741758</v>
      </c>
      <c r="E1667" s="6">
        <v>104.63706714402538</v>
      </c>
      <c r="F1667" s="7">
        <v>114.83666725800803</v>
      </c>
      <c r="G1667" s="7">
        <v>62.158994660527924</v>
      </c>
      <c r="H1667" s="7">
        <v>57.975552516155183</v>
      </c>
      <c r="I1667" s="7">
        <v>3.3212165008664636</v>
      </c>
    </row>
    <row r="1668" spans="1:9" x14ac:dyDescent="0.25">
      <c r="A1668" s="15"/>
      <c r="B1668" s="5">
        <f>DATE(YEAR(siječanj!B1668),MONTH(siječanj!B1668)+1,DAY(siječanj!B1668))</f>
        <v>43149</v>
      </c>
      <c r="C1668" s="9">
        <v>17.34375</v>
      </c>
      <c r="D1668">
        <v>1.097475974741758</v>
      </c>
      <c r="E1668" s="6">
        <v>111.85301015116892</v>
      </c>
      <c r="F1668" s="7">
        <v>122.75599134345386</v>
      </c>
      <c r="G1668" s="7">
        <v>64.76048189991387</v>
      </c>
      <c r="H1668" s="7">
        <v>59.262354892391798</v>
      </c>
      <c r="I1668" s="7">
        <v>2.7991641749899063</v>
      </c>
    </row>
    <row r="1669" spans="1:9" x14ac:dyDescent="0.25">
      <c r="A1669" s="15"/>
      <c r="B1669" s="5">
        <f>DATE(YEAR(siječanj!B1669),MONTH(siječanj!B1669)+1,DAY(siječanj!B1669))</f>
        <v>43149</v>
      </c>
      <c r="C1669" s="9">
        <v>17.3541666666667</v>
      </c>
      <c r="D1669">
        <v>1.097475974741758</v>
      </c>
      <c r="E1669" s="6">
        <v>120.91244011200496</v>
      </c>
      <c r="F1669" s="7">
        <v>132.69849807032708</v>
      </c>
      <c r="G1669" s="7">
        <v>65.54643923420663</v>
      </c>
      <c r="H1669" s="7">
        <v>57.772437624547401</v>
      </c>
      <c r="I1669" s="7">
        <v>2.2953753852755052</v>
      </c>
    </row>
    <row r="1670" spans="1:9" x14ac:dyDescent="0.25">
      <c r="A1670" s="15"/>
      <c r="B1670" s="5">
        <f>DATE(YEAR(siječanj!B1670),MONTH(siječanj!B1670)+1,DAY(siječanj!B1670))</f>
        <v>43149</v>
      </c>
      <c r="C1670" s="9">
        <v>17.3645833333333</v>
      </c>
      <c r="D1670">
        <v>1.097475974741758</v>
      </c>
      <c r="E1670" s="6">
        <v>129.99272162126877</v>
      </c>
      <c r="F1670" s="7">
        <v>142.66388887063593</v>
      </c>
      <c r="G1670" s="7">
        <v>67.150365087087607</v>
      </c>
      <c r="H1670" s="7">
        <v>61.299014662064643</v>
      </c>
      <c r="I1670" s="7">
        <v>2.4125028237826722</v>
      </c>
    </row>
    <row r="1671" spans="1:9" x14ac:dyDescent="0.25">
      <c r="A1671" s="15"/>
      <c r="B1671" s="5">
        <f>DATE(YEAR(siječanj!B1671),MONTH(siječanj!B1671)+1,DAY(siječanj!B1671))</f>
        <v>43149</v>
      </c>
      <c r="C1671" s="9">
        <v>17.375</v>
      </c>
      <c r="D1671">
        <v>1.097475974741758</v>
      </c>
      <c r="E1671" s="6">
        <v>137.29423105960009</v>
      </c>
      <c r="F1671" s="7">
        <v>150.67712005855475</v>
      </c>
      <c r="G1671" s="7">
        <v>66.130446491671478</v>
      </c>
      <c r="H1671" s="7">
        <v>62.792885455612705</v>
      </c>
      <c r="I1671" s="7">
        <v>2.1857221661888038</v>
      </c>
    </row>
    <row r="1672" spans="1:9" x14ac:dyDescent="0.25">
      <c r="A1672" s="15"/>
      <c r="B1672" s="5">
        <f>DATE(YEAR(siječanj!B1672),MONTH(siječanj!B1672)+1,DAY(siječanj!B1672))</f>
        <v>43149</v>
      </c>
      <c r="C1672" s="9">
        <v>17.3854166666667</v>
      </c>
      <c r="D1672">
        <v>1.097475974741758</v>
      </c>
      <c r="E1672" s="6">
        <v>142.31831956049569</v>
      </c>
      <c r="F1672" s="7">
        <v>156.19093648326401</v>
      </c>
      <c r="G1672" s="7">
        <v>65.590076970629497</v>
      </c>
      <c r="H1672" s="7">
        <v>67.793758317280293</v>
      </c>
      <c r="I1672" s="7">
        <v>1.8155542991803562</v>
      </c>
    </row>
    <row r="1673" spans="1:9" x14ac:dyDescent="0.25">
      <c r="A1673" s="15"/>
      <c r="B1673" s="5">
        <f>DATE(YEAR(siječanj!B1673),MONTH(siječanj!B1673)+1,DAY(siječanj!B1673))</f>
        <v>43149</v>
      </c>
      <c r="C1673" s="9">
        <v>17.3958333333333</v>
      </c>
      <c r="D1673">
        <v>1.097475974741758</v>
      </c>
      <c r="E1673" s="6">
        <v>148.11958176125498</v>
      </c>
      <c r="F1673" s="7">
        <v>162.55768237177483</v>
      </c>
      <c r="G1673" s="7">
        <v>66.451438160098178</v>
      </c>
      <c r="H1673" s="7">
        <v>71.002279229102768</v>
      </c>
      <c r="I1673" s="7">
        <v>1.8717129478283445</v>
      </c>
    </row>
    <row r="1674" spans="1:9" x14ac:dyDescent="0.25">
      <c r="A1674" s="15"/>
      <c r="B1674" s="5">
        <f>DATE(YEAR(siječanj!B1674),MONTH(siječanj!B1674)+1,DAY(siječanj!B1674))</f>
        <v>43149</v>
      </c>
      <c r="C1674" s="9">
        <v>17.40625</v>
      </c>
      <c r="D1674">
        <v>1.097475974741758</v>
      </c>
      <c r="E1674" s="6">
        <v>152.62146211153924</v>
      </c>
      <c r="F1674" s="7">
        <v>167.49838789737382</v>
      </c>
      <c r="G1674" s="7">
        <v>70.27954673626401</v>
      </c>
      <c r="H1674" s="7">
        <v>77.742884018305858</v>
      </c>
      <c r="I1674" s="7">
        <v>1.9473241675449557</v>
      </c>
    </row>
    <row r="1675" spans="1:9" x14ac:dyDescent="0.25">
      <c r="A1675" s="15"/>
      <c r="B1675" s="5">
        <f>DATE(YEAR(siječanj!B1675),MONTH(siječanj!B1675)+1,DAY(siječanj!B1675))</f>
        <v>43149</v>
      </c>
      <c r="C1675" s="9">
        <v>17.4166666666667</v>
      </c>
      <c r="D1675">
        <v>1.097475974741758</v>
      </c>
      <c r="E1675" s="6">
        <v>158.28172170431756</v>
      </c>
      <c r="F1675" s="7">
        <v>173.71038681124958</v>
      </c>
      <c r="G1675" s="7">
        <v>74.233711402996988</v>
      </c>
      <c r="H1675" s="7">
        <v>80.094284571306744</v>
      </c>
      <c r="I1675" s="7">
        <v>1.8415200614565643</v>
      </c>
    </row>
    <row r="1676" spans="1:9" x14ac:dyDescent="0.25">
      <c r="A1676" s="15"/>
      <c r="B1676" s="5">
        <f>DATE(YEAR(siječanj!B1676),MONTH(siječanj!B1676)+1,DAY(siječanj!B1676))</f>
        <v>43149</v>
      </c>
      <c r="C1676" s="9">
        <v>17.4270833333333</v>
      </c>
      <c r="D1676">
        <v>1.097475974741758</v>
      </c>
      <c r="E1676" s="6">
        <v>162.72242210589479</v>
      </c>
      <c r="F1676" s="7">
        <v>178.58394881300666</v>
      </c>
      <c r="G1676" s="7">
        <v>84.416976131836719</v>
      </c>
      <c r="H1676" s="7">
        <v>94.80831183486913</v>
      </c>
      <c r="I1676" s="7">
        <v>2.0830041506986938</v>
      </c>
    </row>
    <row r="1677" spans="1:9" x14ac:dyDescent="0.25">
      <c r="A1677" s="15"/>
      <c r="B1677" s="5">
        <f>DATE(YEAR(siječanj!B1677),MONTH(siječanj!B1677)+1,DAY(siječanj!B1677))</f>
        <v>43149</v>
      </c>
      <c r="C1677" s="9">
        <v>17.4375</v>
      </c>
      <c r="D1677">
        <v>1.097475974741758</v>
      </c>
      <c r="E1677" s="6">
        <v>169.9644178943993</v>
      </c>
      <c r="F1677" s="7">
        <v>186.53186520007137</v>
      </c>
      <c r="G1677" s="7">
        <v>88.857632057489866</v>
      </c>
      <c r="H1677" s="7">
        <v>96.29630251150769</v>
      </c>
      <c r="I1677" s="7">
        <v>2.3871550796496068</v>
      </c>
    </row>
    <row r="1678" spans="1:9" x14ac:dyDescent="0.25">
      <c r="A1678" s="15"/>
      <c r="B1678" s="5">
        <f>DATE(YEAR(siječanj!B1678),MONTH(siječanj!B1678)+1,DAY(siječanj!B1678))</f>
        <v>43149</v>
      </c>
      <c r="C1678" s="9">
        <v>17.4479166666667</v>
      </c>
      <c r="D1678">
        <v>1.097475974741758</v>
      </c>
      <c r="E1678" s="6">
        <v>172.20958107083442</v>
      </c>
      <c r="F1678" s="7">
        <v>188.99587784558381</v>
      </c>
      <c r="G1678" s="7">
        <v>91.155101430362819</v>
      </c>
      <c r="H1678" s="7">
        <v>95.037154746538292</v>
      </c>
      <c r="I1678" s="7">
        <v>3.2466043104783302</v>
      </c>
    </row>
    <row r="1679" spans="1:9" x14ac:dyDescent="0.25">
      <c r="A1679" s="15"/>
      <c r="B1679" s="5">
        <f>DATE(YEAR(siječanj!B1679),MONTH(siječanj!B1679)+1,DAY(siječanj!B1679))</f>
        <v>43149</v>
      </c>
      <c r="C1679" s="9">
        <v>17.4583333333333</v>
      </c>
      <c r="D1679">
        <v>1.097475974741758</v>
      </c>
      <c r="E1679" s="6">
        <v>175.10668070861703</v>
      </c>
      <c r="F1679" s="7">
        <v>192.17537509448326</v>
      </c>
      <c r="G1679" s="7">
        <v>90.371646978577104</v>
      </c>
      <c r="H1679" s="7">
        <v>98.539195842302775</v>
      </c>
      <c r="I1679" s="7">
        <v>3.2051500935079602</v>
      </c>
    </row>
    <row r="1680" spans="1:9" x14ac:dyDescent="0.25">
      <c r="A1680" s="15"/>
      <c r="B1680" s="5">
        <f>DATE(YEAR(siječanj!B1680),MONTH(siječanj!B1680)+1,DAY(siječanj!B1680))</f>
        <v>43149</v>
      </c>
      <c r="C1680" s="9">
        <v>17.46875</v>
      </c>
      <c r="D1680">
        <v>1.097475974741758</v>
      </c>
      <c r="E1680" s="6">
        <v>176.57929714011479</v>
      </c>
      <c r="F1680" s="7">
        <v>193.79153624806199</v>
      </c>
      <c r="G1680" s="7">
        <v>90.032918189334083</v>
      </c>
      <c r="H1680" s="7">
        <v>101.58705911621625</v>
      </c>
      <c r="I1680" s="7">
        <v>3.1771982729270904</v>
      </c>
    </row>
    <row r="1681" spans="1:9" x14ac:dyDescent="0.25">
      <c r="A1681" s="15"/>
      <c r="B1681" s="5">
        <f>DATE(YEAR(siječanj!B1681),MONTH(siječanj!B1681)+1,DAY(siječanj!B1681))</f>
        <v>43149</v>
      </c>
      <c r="C1681" s="9">
        <v>17.4791666666667</v>
      </c>
      <c r="D1681">
        <v>1.097475974741758</v>
      </c>
      <c r="E1681" s="6">
        <v>178.29336127119916</v>
      </c>
      <c r="F1681" s="7">
        <v>195.6726804510937</v>
      </c>
      <c r="G1681" s="7">
        <v>91.288147915090875</v>
      </c>
      <c r="H1681" s="7">
        <v>96.064336916592396</v>
      </c>
      <c r="I1681" s="7">
        <v>4.1105826742686924</v>
      </c>
    </row>
    <row r="1682" spans="1:9" x14ac:dyDescent="0.25">
      <c r="A1682" s="15"/>
      <c r="B1682" s="5">
        <f>DATE(YEAR(siječanj!B1682),MONTH(siječanj!B1682)+1,DAY(siječanj!B1682))</f>
        <v>43149</v>
      </c>
      <c r="C1682" s="9">
        <v>17.4895833333333</v>
      </c>
      <c r="D1682">
        <v>1.097475974741758</v>
      </c>
      <c r="E1682" s="6">
        <v>180.14809772602226</v>
      </c>
      <c r="F1682" s="7">
        <v>197.70820914973976</v>
      </c>
      <c r="G1682" s="7">
        <v>91.140393480349559</v>
      </c>
      <c r="H1682" s="7">
        <v>95.648823372003662</v>
      </c>
      <c r="I1682" s="7">
        <v>3.9989723977287057</v>
      </c>
    </row>
    <row r="1683" spans="1:9" x14ac:dyDescent="0.25">
      <c r="A1683" s="15"/>
      <c r="B1683" s="5">
        <f>DATE(YEAR(siječanj!B1683),MONTH(siječanj!B1683)+1,DAY(siječanj!B1683))</f>
        <v>43149</v>
      </c>
      <c r="C1683" s="9">
        <v>17.5</v>
      </c>
      <c r="D1683">
        <v>1.097475974741758</v>
      </c>
      <c r="E1683" s="6">
        <v>180.03030824839385</v>
      </c>
      <c r="F1683" s="7">
        <v>197.57893802796519</v>
      </c>
      <c r="G1683" s="7">
        <v>92.215206757268362</v>
      </c>
      <c r="H1683" s="7">
        <v>96.804384749805536</v>
      </c>
      <c r="I1683" s="7">
        <v>4.0377635365191589</v>
      </c>
    </row>
    <row r="1684" spans="1:9" x14ac:dyDescent="0.25">
      <c r="A1684" s="15"/>
      <c r="B1684" s="5">
        <f>DATE(YEAR(siječanj!B1684),MONTH(siječanj!B1684)+1,DAY(siječanj!B1684))</f>
        <v>43149</v>
      </c>
      <c r="C1684" s="9">
        <v>17.5104166666667</v>
      </c>
      <c r="D1684">
        <v>1.097475974741758</v>
      </c>
      <c r="E1684" s="6">
        <v>179.23459598164331</v>
      </c>
      <c r="F1684" s="7">
        <v>196.70566293239915</v>
      </c>
      <c r="G1684" s="7">
        <v>92.073570926151802</v>
      </c>
      <c r="H1684" s="7">
        <v>93.846525395058379</v>
      </c>
      <c r="I1684" s="7">
        <v>4.1729765059627875</v>
      </c>
    </row>
    <row r="1685" spans="1:9" x14ac:dyDescent="0.25">
      <c r="A1685" s="15"/>
      <c r="B1685" s="5">
        <f>DATE(YEAR(siječanj!B1685),MONTH(siječanj!B1685)+1,DAY(siječanj!B1685))</f>
        <v>43149</v>
      </c>
      <c r="C1685" s="9">
        <v>17.5208333333333</v>
      </c>
      <c r="D1685">
        <v>1.097475974741758</v>
      </c>
      <c r="E1685" s="6">
        <v>176.32635495378844</v>
      </c>
      <c r="F1685" s="7">
        <v>193.51393827557015</v>
      </c>
      <c r="G1685" s="7">
        <v>91.662816972243959</v>
      </c>
      <c r="H1685" s="7">
        <v>92.313279893740898</v>
      </c>
      <c r="I1685" s="7">
        <v>5.1183782600975025</v>
      </c>
    </row>
    <row r="1686" spans="1:9" x14ac:dyDescent="0.25">
      <c r="A1686" s="15"/>
      <c r="B1686" s="5">
        <f>DATE(YEAR(siječanj!B1686),MONTH(siječanj!B1686)+1,DAY(siječanj!B1686))</f>
        <v>43149</v>
      </c>
      <c r="C1686" s="9">
        <v>17.53125</v>
      </c>
      <c r="D1686">
        <v>1.097475974741758</v>
      </c>
      <c r="E1686" s="6">
        <v>174.15790698758457</v>
      </c>
      <c r="F1686" s="7">
        <v>191.13411873018379</v>
      </c>
      <c r="G1686" s="7">
        <v>87.377026399530294</v>
      </c>
      <c r="H1686" s="7">
        <v>94.357778481382525</v>
      </c>
      <c r="I1686" s="7">
        <v>5.9721683247902337</v>
      </c>
    </row>
    <row r="1687" spans="1:9" x14ac:dyDescent="0.25">
      <c r="A1687" s="15"/>
      <c r="B1687" s="5">
        <f>DATE(YEAR(siječanj!B1687),MONTH(siječanj!B1687)+1,DAY(siječanj!B1687))</f>
        <v>43149</v>
      </c>
      <c r="C1687" s="9">
        <v>17.5416666666667</v>
      </c>
      <c r="D1687">
        <v>1.097475974741758</v>
      </c>
      <c r="E1687" s="6">
        <v>166.24234260762699</v>
      </c>
      <c r="F1687" s="7">
        <v>182.44697699665872</v>
      </c>
      <c r="G1687" s="7">
        <v>87.70622173742629</v>
      </c>
      <c r="H1687" s="7">
        <v>93.263378346902854</v>
      </c>
      <c r="I1687" s="7">
        <v>6.1301079614200384</v>
      </c>
    </row>
    <row r="1688" spans="1:9" x14ac:dyDescent="0.25">
      <c r="A1688" s="15"/>
      <c r="B1688" s="5">
        <f>DATE(YEAR(siječanj!B1688),MONTH(siječanj!B1688)+1,DAY(siječanj!B1688))</f>
        <v>43149</v>
      </c>
      <c r="C1688" s="9">
        <v>17.5520833333333</v>
      </c>
      <c r="D1688">
        <v>1.097475974741758</v>
      </c>
      <c r="E1688" s="6">
        <v>159.55452013658586</v>
      </c>
      <c r="F1688" s="7">
        <v>175.10725251135301</v>
      </c>
      <c r="G1688" s="7">
        <v>87.802817735819914</v>
      </c>
      <c r="H1688" s="7">
        <v>88.662485888226854</v>
      </c>
      <c r="I1688" s="7">
        <v>7.0590012309155998</v>
      </c>
    </row>
    <row r="1689" spans="1:9" x14ac:dyDescent="0.25">
      <c r="A1689" s="15"/>
      <c r="B1689" s="5">
        <f>DATE(YEAR(siječanj!B1689),MONTH(siječanj!B1689)+1,DAY(siječanj!B1689))</f>
        <v>43149</v>
      </c>
      <c r="C1689" s="9">
        <v>17.5625</v>
      </c>
      <c r="D1689">
        <v>1.097475974741758</v>
      </c>
      <c r="E1689" s="6">
        <v>155.21878168679314</v>
      </c>
      <c r="F1689" s="7">
        <v>170.34888372994143</v>
      </c>
      <c r="G1689" s="7">
        <v>87.174108112936423</v>
      </c>
      <c r="H1689" s="7">
        <v>88.788396650992112</v>
      </c>
      <c r="I1689" s="7">
        <v>7.7894506747009293</v>
      </c>
    </row>
    <row r="1690" spans="1:9" x14ac:dyDescent="0.25">
      <c r="A1690" s="15"/>
      <c r="B1690" s="5">
        <f>DATE(YEAR(siječanj!B1690),MONTH(siječanj!B1690)+1,DAY(siječanj!B1690))</f>
        <v>43149</v>
      </c>
      <c r="C1690" s="9">
        <v>17.5729166666667</v>
      </c>
      <c r="D1690">
        <v>1.097475974741758</v>
      </c>
      <c r="E1690" s="6">
        <v>150.09978754622395</v>
      </c>
      <c r="F1690" s="7">
        <v>164.73091064582292</v>
      </c>
      <c r="G1690" s="7">
        <v>86.085237715805519</v>
      </c>
      <c r="H1690" s="7">
        <v>91.302052307110188</v>
      </c>
      <c r="I1690" s="7">
        <v>7.2083456152148075</v>
      </c>
    </row>
    <row r="1691" spans="1:9" x14ac:dyDescent="0.25">
      <c r="A1691" s="15"/>
      <c r="B1691" s="5">
        <f>DATE(YEAR(siječanj!B1691),MONTH(siječanj!B1691)+1,DAY(siječanj!B1691))</f>
        <v>43149</v>
      </c>
      <c r="C1691" s="9">
        <v>17.5833333333333</v>
      </c>
      <c r="D1691">
        <v>1.097475974741758</v>
      </c>
      <c r="E1691" s="6">
        <v>148.05312718311643</v>
      </c>
      <c r="F1691" s="7">
        <v>162.48475006885616</v>
      </c>
      <c r="G1691" s="7">
        <v>85.877289559390121</v>
      </c>
      <c r="H1691" s="7">
        <v>92.026009090022853</v>
      </c>
      <c r="I1691" s="7">
        <v>6.7732178411800579</v>
      </c>
    </row>
    <row r="1692" spans="1:9" x14ac:dyDescent="0.25">
      <c r="A1692" s="15"/>
      <c r="B1692" s="5">
        <f>DATE(YEAR(siječanj!B1692),MONTH(siječanj!B1692)+1,DAY(siječanj!B1692))</f>
        <v>43149</v>
      </c>
      <c r="C1692" s="9">
        <v>17.59375</v>
      </c>
      <c r="D1692">
        <v>1.097475974741758</v>
      </c>
      <c r="E1692" s="6">
        <v>145.91075481069868</v>
      </c>
      <c r="F1692" s="7">
        <v>160.13354786117719</v>
      </c>
      <c r="G1692" s="7">
        <v>86.152831613367184</v>
      </c>
      <c r="H1692" s="7">
        <v>91.900335137426623</v>
      </c>
      <c r="I1692" s="7">
        <v>4.7941917429623473</v>
      </c>
    </row>
    <row r="1693" spans="1:9" x14ac:dyDescent="0.25">
      <c r="A1693" s="15"/>
      <c r="B1693" s="5">
        <f>DATE(YEAR(siječanj!B1693),MONTH(siječanj!B1693)+1,DAY(siječanj!B1693))</f>
        <v>43149</v>
      </c>
      <c r="C1693" s="9">
        <v>17.6041666666667</v>
      </c>
      <c r="D1693">
        <v>1.097475974741758</v>
      </c>
      <c r="E1693" s="6">
        <v>144.57877797206874</v>
      </c>
      <c r="F1693" s="7">
        <v>158.67173528186834</v>
      </c>
      <c r="G1693" s="7">
        <v>87.559696647864996</v>
      </c>
      <c r="H1693" s="7">
        <v>90.625469599202887</v>
      </c>
      <c r="I1693" s="7">
        <v>3.8118569045840389</v>
      </c>
    </row>
    <row r="1694" spans="1:9" x14ac:dyDescent="0.25">
      <c r="A1694" s="15"/>
      <c r="B1694" s="5">
        <f>DATE(YEAR(siječanj!B1694),MONTH(siječanj!B1694)+1,DAY(siječanj!B1694))</f>
        <v>43149</v>
      </c>
      <c r="C1694" s="9">
        <v>17.6145833333333</v>
      </c>
      <c r="D1694">
        <v>1.097475974741758</v>
      </c>
      <c r="E1694" s="6">
        <v>140.93124873144976</v>
      </c>
      <c r="F1694" s="7">
        <v>154.66865957312095</v>
      </c>
      <c r="G1694" s="7">
        <v>85.545466797481936</v>
      </c>
      <c r="H1694" s="7">
        <v>92.281972786645937</v>
      </c>
      <c r="I1694" s="7">
        <v>3.6373187806728731</v>
      </c>
    </row>
    <row r="1695" spans="1:9" x14ac:dyDescent="0.25">
      <c r="A1695" s="15"/>
      <c r="B1695" s="5">
        <f>DATE(YEAR(siječanj!B1695),MONTH(siječanj!B1695)+1,DAY(siječanj!B1695))</f>
        <v>43149</v>
      </c>
      <c r="C1695" s="9">
        <v>17.625</v>
      </c>
      <c r="D1695">
        <v>1.097475974741758</v>
      </c>
      <c r="E1695" s="6">
        <v>140.09490158444729</v>
      </c>
      <c r="F1695" s="7">
        <v>153.75078867274195</v>
      </c>
      <c r="G1695" s="7">
        <v>85.875598205400621</v>
      </c>
      <c r="H1695" s="7">
        <v>90.958701644375353</v>
      </c>
      <c r="I1695" s="7">
        <v>2.9957769469459405</v>
      </c>
    </row>
    <row r="1696" spans="1:9" x14ac:dyDescent="0.25">
      <c r="A1696" s="15"/>
      <c r="B1696" s="5">
        <f>DATE(YEAR(siječanj!B1696),MONTH(siječanj!B1696)+1,DAY(siječanj!B1696))</f>
        <v>43149</v>
      </c>
      <c r="C1696" s="9">
        <v>17.6354166666667</v>
      </c>
      <c r="D1696">
        <v>1.097475974741758</v>
      </c>
      <c r="E1696" s="6">
        <v>139.61167788472079</v>
      </c>
      <c r="F1696" s="7">
        <v>153.2204622718663</v>
      </c>
      <c r="G1696" s="7">
        <v>86.584564784693569</v>
      </c>
      <c r="H1696" s="7">
        <v>90.407243007824263</v>
      </c>
      <c r="I1696" s="7">
        <v>2.4331924311669382</v>
      </c>
    </row>
    <row r="1697" spans="1:9" x14ac:dyDescent="0.25">
      <c r="A1697" s="15"/>
      <c r="B1697" s="5">
        <f>DATE(YEAR(siječanj!B1697),MONTH(siječanj!B1697)+1,DAY(siječanj!B1697))</f>
        <v>43149</v>
      </c>
      <c r="C1697" s="9">
        <v>17.6458333333333</v>
      </c>
      <c r="D1697">
        <v>1.097475974741758</v>
      </c>
      <c r="E1697" s="6">
        <v>138.27399496427074</v>
      </c>
      <c r="F1697" s="7">
        <v>151.75238740484997</v>
      </c>
      <c r="G1697" s="7">
        <v>86.180777120139197</v>
      </c>
      <c r="H1697" s="7">
        <v>90.387383063477358</v>
      </c>
      <c r="I1697" s="7">
        <v>2.289399209833078</v>
      </c>
    </row>
    <row r="1698" spans="1:9" x14ac:dyDescent="0.25">
      <c r="A1698" s="15"/>
      <c r="B1698" s="5">
        <f>DATE(YEAR(siječanj!B1698),MONTH(siječanj!B1698)+1,DAY(siječanj!B1698))</f>
        <v>43149</v>
      </c>
      <c r="C1698" s="9">
        <v>17.65625</v>
      </c>
      <c r="D1698">
        <v>1.097475974741758</v>
      </c>
      <c r="E1698" s="6">
        <v>135.63375629071666</v>
      </c>
      <c r="F1698" s="7">
        <v>148.85478889304031</v>
      </c>
      <c r="G1698" s="7">
        <v>86.19505921855415</v>
      </c>
      <c r="H1698" s="7">
        <v>92.30032758161326</v>
      </c>
      <c r="I1698" s="7">
        <v>2.5113087244249286</v>
      </c>
    </row>
    <row r="1699" spans="1:9" x14ac:dyDescent="0.25">
      <c r="A1699" s="15"/>
      <c r="B1699" s="5">
        <f>DATE(YEAR(siječanj!B1699),MONTH(siječanj!B1699)+1,DAY(siječanj!B1699))</f>
        <v>43149</v>
      </c>
      <c r="C1699" s="9">
        <v>17.6666666666667</v>
      </c>
      <c r="D1699">
        <v>1.097475974741758</v>
      </c>
      <c r="E1699" s="6">
        <v>135.34941726447778</v>
      </c>
      <c r="F1699" s="7">
        <v>148.54273364306167</v>
      </c>
      <c r="G1699" s="7">
        <v>87.721058246412639</v>
      </c>
      <c r="H1699" s="7">
        <v>91.877906404805259</v>
      </c>
      <c r="I1699" s="7">
        <v>2.9126965079556535</v>
      </c>
    </row>
    <row r="1700" spans="1:9" x14ac:dyDescent="0.25">
      <c r="A1700" s="15"/>
      <c r="B1700" s="5">
        <f>DATE(YEAR(siječanj!B1700),MONTH(siječanj!B1700)+1,DAY(siječanj!B1700))</f>
        <v>43149</v>
      </c>
      <c r="C1700" s="9">
        <v>17.6770833333333</v>
      </c>
      <c r="D1700">
        <v>1.097475974741758</v>
      </c>
      <c r="E1700" s="6">
        <v>136.4628838010828</v>
      </c>
      <c r="F1700" s="7">
        <v>149.7647364156646</v>
      </c>
      <c r="G1700" s="7">
        <v>88.382518267686777</v>
      </c>
      <c r="H1700" s="7">
        <v>93.481315949600599</v>
      </c>
      <c r="I1700" s="7">
        <v>4.5836375617287244</v>
      </c>
    </row>
    <row r="1701" spans="1:9" x14ac:dyDescent="0.25">
      <c r="A1701" s="15"/>
      <c r="B1701" s="5">
        <f>DATE(YEAR(siječanj!B1701),MONTH(siječanj!B1701)+1,DAY(siječanj!B1701))</f>
        <v>43149</v>
      </c>
      <c r="C1701" s="9">
        <v>17.6875</v>
      </c>
      <c r="D1701">
        <v>1.097475974741758</v>
      </c>
      <c r="E1701" s="6">
        <v>140.5208442764775</v>
      </c>
      <c r="F1701" s="7">
        <v>154.21825054386193</v>
      </c>
      <c r="G1701" s="7">
        <v>90.123110343881436</v>
      </c>
      <c r="H1701" s="7">
        <v>93.904985396960711</v>
      </c>
      <c r="I1701" s="7">
        <v>10.92407669783559</v>
      </c>
    </row>
    <row r="1702" spans="1:9" x14ac:dyDescent="0.25">
      <c r="A1702" s="15"/>
      <c r="B1702" s="5">
        <f>DATE(YEAR(siječanj!B1702),MONTH(siječanj!B1702)+1,DAY(siječanj!B1702))</f>
        <v>43149</v>
      </c>
      <c r="C1702" s="9">
        <v>17.6979166666667</v>
      </c>
      <c r="D1702">
        <v>1.097475974741758</v>
      </c>
      <c r="E1702" s="6">
        <v>144.29636312429869</v>
      </c>
      <c r="F1702" s="7">
        <v>158.36179177153036</v>
      </c>
      <c r="G1702" s="7">
        <v>92.674286832648377</v>
      </c>
      <c r="H1702" s="7">
        <v>93.760679701911329</v>
      </c>
      <c r="I1702" s="7">
        <v>54.849180205957211</v>
      </c>
    </row>
    <row r="1703" spans="1:9" x14ac:dyDescent="0.25">
      <c r="A1703" s="15"/>
      <c r="B1703" s="5">
        <f>DATE(YEAR(siječanj!B1703),MONTH(siječanj!B1703)+1,DAY(siječanj!B1703))</f>
        <v>43149</v>
      </c>
      <c r="C1703" s="9">
        <v>17.7083333333333</v>
      </c>
      <c r="D1703">
        <v>1.097475974741758</v>
      </c>
      <c r="E1703" s="6">
        <v>148.48063500588054</v>
      </c>
      <c r="F1703" s="7">
        <v>162.95392963335394</v>
      </c>
      <c r="G1703" s="7">
        <v>95.1267099427548</v>
      </c>
      <c r="H1703" s="7">
        <v>96.155548968994069</v>
      </c>
      <c r="I1703" s="7">
        <v>135.55201739705032</v>
      </c>
    </row>
    <row r="1704" spans="1:9" x14ac:dyDescent="0.25">
      <c r="A1704" s="15"/>
      <c r="B1704" s="5">
        <f>DATE(YEAR(siječanj!B1704),MONTH(siječanj!B1704)+1,DAY(siječanj!B1704))</f>
        <v>43149</v>
      </c>
      <c r="C1704" s="9">
        <v>17.71875</v>
      </c>
      <c r="D1704">
        <v>1.097475974741758</v>
      </c>
      <c r="E1704" s="6">
        <v>155.82209395986487</v>
      </c>
      <c r="F1704" s="7">
        <v>171.01100445490451</v>
      </c>
      <c r="G1704" s="7">
        <v>96.604190010681506</v>
      </c>
      <c r="H1704" s="7">
        <v>98.403788590385361</v>
      </c>
      <c r="I1704" s="7">
        <v>171.28775949030185</v>
      </c>
    </row>
    <row r="1705" spans="1:9" x14ac:dyDescent="0.25">
      <c r="A1705" s="15"/>
      <c r="B1705" s="5">
        <f>DATE(YEAR(siječanj!B1705),MONTH(siječanj!B1705)+1,DAY(siječanj!B1705))</f>
        <v>43149</v>
      </c>
      <c r="C1705" s="9">
        <v>17.7291666666667</v>
      </c>
      <c r="D1705">
        <v>1.097475974741758</v>
      </c>
      <c r="E1705" s="6">
        <v>161.78950897140601</v>
      </c>
      <c r="F1705" s="7">
        <v>177.56009906138419</v>
      </c>
      <c r="G1705" s="7">
        <v>100.07364315677782</v>
      </c>
      <c r="H1705" s="7">
        <v>98.411583257305679</v>
      </c>
      <c r="I1705" s="7">
        <v>191.20931732695726</v>
      </c>
    </row>
    <row r="1706" spans="1:9" x14ac:dyDescent="0.25">
      <c r="A1706" s="15"/>
      <c r="B1706" s="5">
        <f>DATE(YEAR(siječanj!B1706),MONTH(siječanj!B1706)+1,DAY(siječanj!B1706))</f>
        <v>43149</v>
      </c>
      <c r="C1706" s="9">
        <v>17.7395833333333</v>
      </c>
      <c r="D1706">
        <v>1.097475974741758</v>
      </c>
      <c r="E1706" s="6">
        <v>167.69073323546459</v>
      </c>
      <c r="F1706" s="7">
        <v>184.03655091275161</v>
      </c>
      <c r="G1706" s="7">
        <v>101.00688488206659</v>
      </c>
      <c r="H1706" s="7">
        <v>100.276969068779</v>
      </c>
      <c r="I1706" s="7">
        <v>197.12633703275094</v>
      </c>
    </row>
    <row r="1707" spans="1:9" x14ac:dyDescent="0.25">
      <c r="A1707" s="15"/>
      <c r="B1707" s="5">
        <f>DATE(YEAR(siječanj!B1707),MONTH(siječanj!B1707)+1,DAY(siječanj!B1707))</f>
        <v>43149</v>
      </c>
      <c r="C1707" s="9">
        <v>17.75</v>
      </c>
      <c r="D1707">
        <v>1.097475974741758</v>
      </c>
      <c r="E1707" s="6">
        <v>170.13906882947018</v>
      </c>
      <c r="F1707" s="7">
        <v>186.72354040527782</v>
      </c>
      <c r="G1707" s="7">
        <v>100.90390110969835</v>
      </c>
      <c r="H1707" s="7">
        <v>101.43961066926232</v>
      </c>
      <c r="I1707" s="7">
        <v>218.71664585888581</v>
      </c>
    </row>
    <row r="1708" spans="1:9" x14ac:dyDescent="0.25">
      <c r="A1708" s="15"/>
      <c r="B1708" s="5">
        <f>DATE(YEAR(siječanj!B1708),MONTH(siječanj!B1708)+1,DAY(siječanj!B1708))</f>
        <v>43149</v>
      </c>
      <c r="C1708" s="9">
        <v>17.7604166666667</v>
      </c>
      <c r="D1708">
        <v>1.097475974741758</v>
      </c>
      <c r="E1708" s="6">
        <v>173.55821296350987</v>
      </c>
      <c r="F1708" s="7">
        <v>190.47596894656562</v>
      </c>
      <c r="G1708" s="7">
        <v>103.31178255310249</v>
      </c>
      <c r="H1708" s="7">
        <v>103.76148621203365</v>
      </c>
      <c r="I1708" s="7">
        <v>224.48738927045008</v>
      </c>
    </row>
    <row r="1709" spans="1:9" x14ac:dyDescent="0.25">
      <c r="A1709" s="15"/>
      <c r="B1709" s="5">
        <f>DATE(YEAR(siječanj!B1709),MONTH(siječanj!B1709)+1,DAY(siječanj!B1709))</f>
        <v>43149</v>
      </c>
      <c r="C1709" s="9">
        <v>17.7708333333333</v>
      </c>
      <c r="D1709">
        <v>1.097475974741758</v>
      </c>
      <c r="E1709" s="6">
        <v>175.18288115151569</v>
      </c>
      <c r="F1709" s="7">
        <v>192.25900324982922</v>
      </c>
      <c r="G1709" s="7">
        <v>101.56503169860399</v>
      </c>
      <c r="H1709" s="7">
        <v>109.19212537948154</v>
      </c>
      <c r="I1709" s="7">
        <v>238.09842684932642</v>
      </c>
    </row>
    <row r="1710" spans="1:9" x14ac:dyDescent="0.25">
      <c r="A1710" s="15"/>
      <c r="B1710" s="5">
        <f>DATE(YEAR(siječanj!B1710),MONTH(siječanj!B1710)+1,DAY(siječanj!B1710))</f>
        <v>43149</v>
      </c>
      <c r="C1710" s="9">
        <v>17.78125</v>
      </c>
      <c r="D1710">
        <v>1.097475974741758</v>
      </c>
      <c r="E1710" s="6">
        <v>178.50038006201811</v>
      </c>
      <c r="F1710" s="7">
        <v>195.89987860033759</v>
      </c>
      <c r="G1710" s="7">
        <v>101.22666849894064</v>
      </c>
      <c r="H1710" s="7">
        <v>113.38203579663421</v>
      </c>
      <c r="I1710" s="7">
        <v>238.23782994177938</v>
      </c>
    </row>
    <row r="1711" spans="1:9" x14ac:dyDescent="0.25">
      <c r="A1711" s="15"/>
      <c r="B1711" s="5">
        <f>DATE(YEAR(siječanj!B1711),MONTH(siječanj!B1711)+1,DAY(siječanj!B1711))</f>
        <v>43149</v>
      </c>
      <c r="C1711" s="9">
        <v>17.7916666666667</v>
      </c>
      <c r="D1711">
        <v>1.097475974741758</v>
      </c>
      <c r="E1711" s="6">
        <v>178.87300317357082</v>
      </c>
      <c r="F1711" s="7">
        <v>196.3088235129002</v>
      </c>
      <c r="G1711" s="7">
        <v>100.4739155369122</v>
      </c>
      <c r="H1711" s="7">
        <v>114.53998935851666</v>
      </c>
      <c r="I1711" s="7">
        <v>238.53937579425312</v>
      </c>
    </row>
    <row r="1712" spans="1:9" x14ac:dyDescent="0.25">
      <c r="A1712" s="15"/>
      <c r="B1712" s="5">
        <f>DATE(YEAR(siječanj!B1712),MONTH(siječanj!B1712)+1,DAY(siječanj!B1712))</f>
        <v>43149</v>
      </c>
      <c r="C1712" s="9">
        <v>17.8020833333333</v>
      </c>
      <c r="D1712">
        <v>1.097475974741758</v>
      </c>
      <c r="E1712" s="6">
        <v>181.70146617515746</v>
      </c>
      <c r="F1712" s="7">
        <v>199.4129937025875</v>
      </c>
      <c r="G1712" s="7">
        <v>100.76367139234978</v>
      </c>
      <c r="H1712" s="7">
        <v>116.08966306359565</v>
      </c>
      <c r="I1712" s="7">
        <v>238.85345901478607</v>
      </c>
    </row>
    <row r="1713" spans="1:9" x14ac:dyDescent="0.25">
      <c r="A1713" s="15"/>
      <c r="B1713" s="5">
        <f>DATE(YEAR(siječanj!B1713),MONTH(siječanj!B1713)+1,DAY(siječanj!B1713))</f>
        <v>43149</v>
      </c>
      <c r="C1713" s="9">
        <v>17.8125</v>
      </c>
      <c r="D1713">
        <v>1.097475974741758</v>
      </c>
      <c r="E1713" s="6">
        <v>185.87501621692084</v>
      </c>
      <c r="F1713" s="7">
        <v>203.99336460280526</v>
      </c>
      <c r="G1713" s="7">
        <v>100.24301156886725</v>
      </c>
      <c r="H1713" s="7">
        <v>118.76211799985541</v>
      </c>
      <c r="I1713" s="7">
        <v>238.68965920611933</v>
      </c>
    </row>
    <row r="1714" spans="1:9" x14ac:dyDescent="0.25">
      <c r="A1714" s="15"/>
      <c r="B1714" s="5">
        <f>DATE(YEAR(siječanj!B1714),MONTH(siječanj!B1714)+1,DAY(siječanj!B1714))</f>
        <v>43149</v>
      </c>
      <c r="C1714" s="9">
        <v>17.8229166666667</v>
      </c>
      <c r="D1714">
        <v>1.097475974741758</v>
      </c>
      <c r="E1714" s="6">
        <v>184.20188352761525</v>
      </c>
      <c r="F1714" s="7">
        <v>202.15714167373733</v>
      </c>
      <c r="G1714" s="7">
        <v>99.18204248636134</v>
      </c>
      <c r="H1714" s="7">
        <v>114.71032410350334</v>
      </c>
      <c r="I1714" s="7">
        <v>238.43052359868202</v>
      </c>
    </row>
    <row r="1715" spans="1:9" x14ac:dyDescent="0.25">
      <c r="A1715" s="15"/>
      <c r="B1715" s="5">
        <f>DATE(YEAR(siječanj!B1715),MONTH(siječanj!B1715)+1,DAY(siječanj!B1715))</f>
        <v>43149</v>
      </c>
      <c r="C1715" s="9">
        <v>17.8333333333333</v>
      </c>
      <c r="D1715">
        <v>1.097475974741758</v>
      </c>
      <c r="E1715" s="6">
        <v>183.84520134201654</v>
      </c>
      <c r="F1715" s="7">
        <v>201.76569154442436</v>
      </c>
      <c r="G1715" s="7">
        <v>98.737188264845571</v>
      </c>
      <c r="H1715" s="7">
        <v>113.75223029683713</v>
      </c>
      <c r="I1715" s="7">
        <v>238.54853006299476</v>
      </c>
    </row>
    <row r="1716" spans="1:9" x14ac:dyDescent="0.25">
      <c r="A1716" s="15"/>
      <c r="B1716" s="5">
        <f>DATE(YEAR(siječanj!B1716),MONTH(siječanj!B1716)+1,DAY(siječanj!B1716))</f>
        <v>43149</v>
      </c>
      <c r="C1716" s="9">
        <v>17.84375</v>
      </c>
      <c r="D1716">
        <v>1.097475974741758</v>
      </c>
      <c r="E1716" s="6">
        <v>185.38927719936089</v>
      </c>
      <c r="F1716" s="7">
        <v>203.46027770103856</v>
      </c>
      <c r="G1716" s="7">
        <v>100.00952838642498</v>
      </c>
      <c r="H1716" s="7">
        <v>112.86582575168671</v>
      </c>
      <c r="I1716" s="7">
        <v>238.39867266363495</v>
      </c>
    </row>
    <row r="1717" spans="1:9" x14ac:dyDescent="0.25">
      <c r="A1717" s="15"/>
      <c r="B1717" s="5">
        <f>DATE(YEAR(siječanj!B1717),MONTH(siječanj!B1717)+1,DAY(siječanj!B1717))</f>
        <v>43149</v>
      </c>
      <c r="C1717" s="9">
        <v>17.8541666666667</v>
      </c>
      <c r="D1717">
        <v>1.097475974741758</v>
      </c>
      <c r="E1717" s="6">
        <v>183.59365864838063</v>
      </c>
      <c r="F1717" s="7">
        <v>201.48962948153709</v>
      </c>
      <c r="G1717" s="7">
        <v>97.04482990836118</v>
      </c>
      <c r="H1717" s="7">
        <v>111.46634989976165</v>
      </c>
      <c r="I1717" s="7">
        <v>237.68701777160081</v>
      </c>
    </row>
    <row r="1718" spans="1:9" x14ac:dyDescent="0.25">
      <c r="A1718" s="15"/>
      <c r="B1718" s="5">
        <f>DATE(YEAR(siječanj!B1718),MONTH(siječanj!B1718)+1,DAY(siječanj!B1718))</f>
        <v>43149</v>
      </c>
      <c r="C1718" s="9">
        <v>17.8645833333333</v>
      </c>
      <c r="D1718">
        <v>1.097475974741758</v>
      </c>
      <c r="E1718" s="6">
        <v>181.02193858151855</v>
      </c>
      <c r="F1718" s="7">
        <v>198.66722849439472</v>
      </c>
      <c r="G1718" s="7">
        <v>96.460557498014381</v>
      </c>
      <c r="H1718" s="7">
        <v>110.40449711546572</v>
      </c>
      <c r="I1718" s="7">
        <v>238.20389494555056</v>
      </c>
    </row>
    <row r="1719" spans="1:9" x14ac:dyDescent="0.25">
      <c r="A1719" s="15"/>
      <c r="B1719" s="5">
        <f>DATE(YEAR(siječanj!B1719),MONTH(siječanj!B1719)+1,DAY(siječanj!B1719))</f>
        <v>43149</v>
      </c>
      <c r="C1719" s="9">
        <v>17.875</v>
      </c>
      <c r="D1719">
        <v>1.097475974741758</v>
      </c>
      <c r="E1719" s="6">
        <v>176.96345540403465</v>
      </c>
      <c r="F1719" s="7">
        <v>194.21314071321254</v>
      </c>
      <c r="G1719" s="7">
        <v>91.95381422526529</v>
      </c>
      <c r="H1719" s="7">
        <v>101.1429637883425</v>
      </c>
      <c r="I1719" s="7">
        <v>239.94334501054087</v>
      </c>
    </row>
    <row r="1720" spans="1:9" x14ac:dyDescent="0.25">
      <c r="A1720" s="15"/>
      <c r="B1720" s="5">
        <f>DATE(YEAR(siječanj!B1720),MONTH(siječanj!B1720)+1,DAY(siječanj!B1720))</f>
        <v>43149</v>
      </c>
      <c r="C1720" s="9">
        <v>17.8854166666667</v>
      </c>
      <c r="D1720">
        <v>1.097475974741758</v>
      </c>
      <c r="E1720" s="6">
        <v>183.77980208650212</v>
      </c>
      <c r="F1720" s="7">
        <v>201.69391743273127</v>
      </c>
      <c r="G1720" s="7">
        <v>82.266011761185538</v>
      </c>
      <c r="H1720" s="7">
        <v>87.213773589797455</v>
      </c>
      <c r="I1720" s="7">
        <v>245.21953490351041</v>
      </c>
    </row>
    <row r="1721" spans="1:9" x14ac:dyDescent="0.25">
      <c r="A1721" s="15"/>
      <c r="B1721" s="5">
        <f>DATE(YEAR(siječanj!B1721),MONTH(siječanj!B1721)+1,DAY(siječanj!B1721))</f>
        <v>43149</v>
      </c>
      <c r="C1721" s="9">
        <v>17.8958333333333</v>
      </c>
      <c r="D1721">
        <v>1.097475974741758</v>
      </c>
      <c r="E1721" s="6">
        <v>190.81598417534209</v>
      </c>
      <c r="F1721" s="7">
        <v>209.41595822914144</v>
      </c>
      <c r="G1721" s="7">
        <v>78.390095316907747</v>
      </c>
      <c r="H1721" s="7">
        <v>81.910325565520381</v>
      </c>
      <c r="I1721" s="7">
        <v>248.88962964638637</v>
      </c>
    </row>
    <row r="1722" spans="1:9" x14ac:dyDescent="0.25">
      <c r="A1722" s="15"/>
      <c r="B1722" s="5">
        <f>DATE(YEAR(siječanj!B1722),MONTH(siječanj!B1722)+1,DAY(siječanj!B1722))</f>
        <v>43149</v>
      </c>
      <c r="C1722" s="9">
        <v>17.90625</v>
      </c>
      <c r="D1722">
        <v>1.097475974741758</v>
      </c>
      <c r="E1722" s="6">
        <v>191.35757792810443</v>
      </c>
      <c r="F1722" s="7">
        <v>210.01034436086832</v>
      </c>
      <c r="G1722" s="7">
        <v>77.457604858117861</v>
      </c>
      <c r="H1722" s="7">
        <v>82.632704951883255</v>
      </c>
      <c r="I1722" s="7">
        <v>249.95234184440073</v>
      </c>
    </row>
    <row r="1723" spans="1:9" x14ac:dyDescent="0.25">
      <c r="A1723" s="15"/>
      <c r="B1723" s="5">
        <f>DATE(YEAR(siječanj!B1723),MONTH(siječanj!B1723)+1,DAY(siječanj!B1723))</f>
        <v>43149</v>
      </c>
      <c r="C1723" s="9">
        <v>17.9166666666667</v>
      </c>
      <c r="D1723">
        <v>1.097475974741758</v>
      </c>
      <c r="E1723" s="6">
        <v>189.10946401406892</v>
      </c>
      <c r="F1723" s="7">
        <v>207.5430933517317</v>
      </c>
      <c r="G1723" s="7">
        <v>76.770489286779608</v>
      </c>
      <c r="H1723" s="7">
        <v>82.85537474423036</v>
      </c>
      <c r="I1723" s="7">
        <v>249.87980071481266</v>
      </c>
    </row>
    <row r="1724" spans="1:9" x14ac:dyDescent="0.25">
      <c r="A1724" s="15"/>
      <c r="B1724" s="5">
        <f>DATE(YEAR(siječanj!B1724),MONTH(siječanj!B1724)+1,DAY(siječanj!B1724))</f>
        <v>43149</v>
      </c>
      <c r="C1724" s="9">
        <v>17.9270833333333</v>
      </c>
      <c r="D1724">
        <v>1.097475974741758</v>
      </c>
      <c r="E1724" s="6">
        <v>189.97228646821986</v>
      </c>
      <c r="F1724" s="7">
        <v>208.49002026563008</v>
      </c>
      <c r="G1724" s="7">
        <v>75.04666210416741</v>
      </c>
      <c r="H1724" s="7">
        <v>71.248465475356198</v>
      </c>
      <c r="I1724" s="7">
        <v>251.56240111086873</v>
      </c>
    </row>
    <row r="1725" spans="1:9" x14ac:dyDescent="0.25">
      <c r="A1725" s="15"/>
      <c r="B1725" s="5">
        <f>DATE(YEAR(siječanj!B1725),MONTH(siječanj!B1725)+1,DAY(siječanj!B1725))</f>
        <v>43149</v>
      </c>
      <c r="C1725" s="9">
        <v>17.9375</v>
      </c>
      <c r="D1725">
        <v>1.097475974741758</v>
      </c>
      <c r="E1725" s="6">
        <v>183.76767678661489</v>
      </c>
      <c r="F1725" s="7">
        <v>201.68061020741851</v>
      </c>
      <c r="G1725" s="7">
        <v>73.981430488210535</v>
      </c>
      <c r="H1725" s="7">
        <v>64.198751168370478</v>
      </c>
      <c r="I1725" s="7">
        <v>250.78027615004657</v>
      </c>
    </row>
    <row r="1726" spans="1:9" x14ac:dyDescent="0.25">
      <c r="A1726" s="15"/>
      <c r="B1726" s="5">
        <f>DATE(YEAR(siječanj!B1726),MONTH(siječanj!B1726)+1,DAY(siječanj!B1726))</f>
        <v>43149</v>
      </c>
      <c r="C1726" s="9">
        <v>17.9479166666667</v>
      </c>
      <c r="D1726">
        <v>1.097475974741758</v>
      </c>
      <c r="E1726" s="6">
        <v>173.90783718313739</v>
      </c>
      <c r="F1726" s="7">
        <v>190.85967312779465</v>
      </c>
      <c r="G1726" s="7">
        <v>72.298296238044202</v>
      </c>
      <c r="H1726" s="7">
        <v>63.755570971319507</v>
      </c>
      <c r="I1726" s="7">
        <v>247.56347571451985</v>
      </c>
    </row>
    <row r="1727" spans="1:9" x14ac:dyDescent="0.25">
      <c r="A1727" s="15"/>
      <c r="B1727" s="5">
        <f>DATE(YEAR(siječanj!B1727),MONTH(siječanj!B1727)+1,DAY(siječanj!B1727))</f>
        <v>43149</v>
      </c>
      <c r="C1727" s="9">
        <v>17.9583333333333</v>
      </c>
      <c r="D1727">
        <v>1.097475974741758</v>
      </c>
      <c r="E1727" s="6">
        <v>163.16685674811703</v>
      </c>
      <c r="F1727" s="7">
        <v>179.07170515518851</v>
      </c>
      <c r="G1727" s="7">
        <v>70.027579183974424</v>
      </c>
      <c r="H1727" s="7">
        <v>61.303144791962168</v>
      </c>
      <c r="I1727" s="7">
        <v>246.43072646042947</v>
      </c>
    </row>
    <row r="1728" spans="1:9" x14ac:dyDescent="0.25">
      <c r="A1728" s="15"/>
      <c r="B1728" s="5">
        <f>DATE(YEAR(siječanj!B1728),MONTH(siječanj!B1728)+1,DAY(siječanj!B1728))</f>
        <v>43149</v>
      </c>
      <c r="C1728" s="9">
        <v>17.96875</v>
      </c>
      <c r="D1728">
        <v>1.097475974741758</v>
      </c>
      <c r="E1728" s="6">
        <v>150.6724607486359</v>
      </c>
      <c r="F1728" s="7">
        <v>165.35940572684845</v>
      </c>
      <c r="G1728" s="7">
        <v>68.324273227439164</v>
      </c>
      <c r="H1728" s="7">
        <v>60.354330732937449</v>
      </c>
      <c r="I1728" s="7">
        <v>247.11874365853245</v>
      </c>
    </row>
    <row r="1729" spans="1:9" x14ac:dyDescent="0.25">
      <c r="A1729" s="15"/>
      <c r="B1729" s="5">
        <f>DATE(YEAR(siječanj!B1729),MONTH(siječanj!B1729)+1,DAY(siječanj!B1729))</f>
        <v>43149</v>
      </c>
      <c r="C1729" s="9">
        <v>17.9791666666667</v>
      </c>
      <c r="D1729">
        <v>1.097475974741758</v>
      </c>
      <c r="E1729" s="6">
        <v>138.59912062298096</v>
      </c>
      <c r="F1729" s="7">
        <v>152.10920500405652</v>
      </c>
      <c r="G1729" s="7">
        <v>66.802693414280114</v>
      </c>
      <c r="H1729" s="7">
        <v>62.940863715148232</v>
      </c>
      <c r="I1729" s="7">
        <v>248.10695666947612</v>
      </c>
    </row>
    <row r="1730" spans="1:9" ht="15.75" thickBot="1" x14ac:dyDescent="0.3">
      <c r="A1730" s="15"/>
      <c r="B1730" s="5">
        <f>DATE(YEAR(siječanj!B1730),MONTH(siječanj!B1730)+1,DAY(siječanj!B1730))</f>
        <v>43149</v>
      </c>
      <c r="C1730" s="9">
        <v>17.9895833333333</v>
      </c>
      <c r="D1730">
        <v>1.097475974741758</v>
      </c>
      <c r="E1730" s="6">
        <v>129.38037959521762</v>
      </c>
      <c r="F1730" s="7">
        <v>141.99185820872012</v>
      </c>
      <c r="G1730" s="7">
        <v>65.959402795464186</v>
      </c>
      <c r="H1730" s="7">
        <v>63.573379662953528</v>
      </c>
      <c r="I1730" s="7">
        <v>248.59802908587628</v>
      </c>
    </row>
    <row r="1731" spans="1:9" x14ac:dyDescent="0.25">
      <c r="A1731" s="12">
        <f t="shared" ref="A1731" si="15">A1635+1</f>
        <v>50</v>
      </c>
      <c r="B1731" s="5">
        <f>DATE(YEAR(siječanj!B1731),MONTH(siječanj!B1731)+1,DAY(siječanj!B1731))</f>
        <v>43150</v>
      </c>
      <c r="C1731" s="9">
        <v>18</v>
      </c>
      <c r="D1731">
        <v>1.09318994842842</v>
      </c>
      <c r="E1731" s="6">
        <v>114.13532286603153</v>
      </c>
      <c r="F1731" s="7">
        <v>124.77158771777808</v>
      </c>
      <c r="G1731" s="7">
        <v>63.380357131815494</v>
      </c>
      <c r="H1731" s="7">
        <v>58.938695597273373</v>
      </c>
      <c r="I1731" s="7">
        <v>240.73194916157246</v>
      </c>
    </row>
    <row r="1732" spans="1:9" x14ac:dyDescent="0.25">
      <c r="A1732" s="13"/>
      <c r="B1732" s="5">
        <f>DATE(YEAR(siječanj!B1732),MONTH(siječanj!B1732)+1,DAY(siječanj!B1732))</f>
        <v>43150</v>
      </c>
      <c r="C1732" s="9">
        <v>18.0104166666667</v>
      </c>
      <c r="D1732">
        <v>1.09318994842842</v>
      </c>
      <c r="E1732" s="6">
        <v>105.0033692301236</v>
      </c>
      <c r="F1732" s="7">
        <v>114.78862779348916</v>
      </c>
      <c r="G1732" s="7">
        <v>62.031833766285928</v>
      </c>
      <c r="H1732" s="7">
        <v>58.463883180861444</v>
      </c>
      <c r="I1732" s="7">
        <v>241.48032713168507</v>
      </c>
    </row>
    <row r="1733" spans="1:9" x14ac:dyDescent="0.25">
      <c r="A1733" s="13"/>
      <c r="B1733" s="5">
        <f>DATE(YEAR(siječanj!B1733),MONTH(siječanj!B1733)+1,DAY(siječanj!B1733))</f>
        <v>43150</v>
      </c>
      <c r="C1733" s="9">
        <v>18.0208333333333</v>
      </c>
      <c r="D1733">
        <v>1.09318994842842</v>
      </c>
      <c r="E1733" s="6">
        <v>97.401722665217719</v>
      </c>
      <c r="F1733" s="7">
        <v>106.47858417722863</v>
      </c>
      <c r="G1733" s="7">
        <v>61.102738067878782</v>
      </c>
      <c r="H1733" s="7">
        <v>58.557615856757437</v>
      </c>
      <c r="I1733" s="7">
        <v>241.51630018774512</v>
      </c>
    </row>
    <row r="1734" spans="1:9" x14ac:dyDescent="0.25">
      <c r="A1734" s="13"/>
      <c r="B1734" s="5">
        <f>DATE(YEAR(siječanj!B1734),MONTH(siječanj!B1734)+1,DAY(siječanj!B1734))</f>
        <v>43150</v>
      </c>
      <c r="C1734" s="9">
        <v>18.03125</v>
      </c>
      <c r="D1734">
        <v>1.09318994842842</v>
      </c>
      <c r="E1734" s="6">
        <v>90.064445327947055</v>
      </c>
      <c r="F1734" s="7">
        <v>98.457546343292691</v>
      </c>
      <c r="G1734" s="7">
        <v>59.899253328784347</v>
      </c>
      <c r="H1734" s="7">
        <v>57.867538982945874</v>
      </c>
      <c r="I1734" s="7">
        <v>241.89123319464366</v>
      </c>
    </row>
    <row r="1735" spans="1:9" x14ac:dyDescent="0.25">
      <c r="A1735" s="13"/>
      <c r="B1735" s="5">
        <f>DATE(YEAR(siječanj!B1735),MONTH(siječanj!B1735)+1,DAY(siječanj!B1735))</f>
        <v>43150</v>
      </c>
      <c r="C1735" s="9">
        <v>18.0416666666667</v>
      </c>
      <c r="D1735">
        <v>1.09318994842842</v>
      </c>
      <c r="E1735" s="6">
        <v>83.832536116354703</v>
      </c>
      <c r="F1735" s="7">
        <v>91.644885833661448</v>
      </c>
      <c r="G1735" s="7">
        <v>59.293796810155655</v>
      </c>
      <c r="H1735" s="7">
        <v>57.984559330042501</v>
      </c>
      <c r="I1735" s="7">
        <v>242.52029366195544</v>
      </c>
    </row>
    <row r="1736" spans="1:9" x14ac:dyDescent="0.25">
      <c r="A1736" s="13"/>
      <c r="B1736" s="5">
        <f>DATE(YEAR(siječanj!B1736),MONTH(siječanj!B1736)+1,DAY(siječanj!B1736))</f>
        <v>43150</v>
      </c>
      <c r="C1736" s="9">
        <v>18.0520833333333</v>
      </c>
      <c r="D1736">
        <v>1.09318994842842</v>
      </c>
      <c r="E1736" s="6">
        <v>78.68286025580916</v>
      </c>
      <c r="F1736" s="7">
        <v>86.015311945248598</v>
      </c>
      <c r="G1736" s="7">
        <v>58.773832008621291</v>
      </c>
      <c r="H1736" s="7">
        <v>57.694482927880941</v>
      </c>
      <c r="I1736" s="7">
        <v>243.09970167162135</v>
      </c>
    </row>
    <row r="1737" spans="1:9" x14ac:dyDescent="0.25">
      <c r="A1737" s="13"/>
      <c r="B1737" s="5">
        <f>DATE(YEAR(siječanj!B1737),MONTH(siječanj!B1737)+1,DAY(siječanj!B1737))</f>
        <v>43150</v>
      </c>
      <c r="C1737" s="9">
        <v>18.0625</v>
      </c>
      <c r="D1737">
        <v>1.09318994842842</v>
      </c>
      <c r="E1737" s="6">
        <v>75.176128311344854</v>
      </c>
      <c r="F1737" s="7">
        <v>82.181787831727362</v>
      </c>
      <c r="G1737" s="7">
        <v>58.800182580633589</v>
      </c>
      <c r="H1737" s="7">
        <v>57.161555690491063</v>
      </c>
      <c r="I1737" s="7">
        <v>242.77365209979251</v>
      </c>
    </row>
    <row r="1738" spans="1:9" x14ac:dyDescent="0.25">
      <c r="A1738" s="13"/>
      <c r="B1738" s="5">
        <f>DATE(YEAR(siječanj!B1738),MONTH(siječanj!B1738)+1,DAY(siječanj!B1738))</f>
        <v>43150</v>
      </c>
      <c r="C1738" s="9">
        <v>18.0729166666667</v>
      </c>
      <c r="D1738">
        <v>1.09318994842842</v>
      </c>
      <c r="E1738" s="6">
        <v>71.664624602646825</v>
      </c>
      <c r="F1738" s="7">
        <v>78.343047273509555</v>
      </c>
      <c r="G1738" s="7">
        <v>58.153747889337502</v>
      </c>
      <c r="H1738" s="7">
        <v>57.150249008351771</v>
      </c>
      <c r="I1738" s="7">
        <v>242.75442353530005</v>
      </c>
    </row>
    <row r="1739" spans="1:9" x14ac:dyDescent="0.25">
      <c r="A1739" s="13"/>
      <c r="B1739" s="5">
        <f>DATE(YEAR(siječanj!B1739),MONTH(siječanj!B1739)+1,DAY(siječanj!B1739))</f>
        <v>43150</v>
      </c>
      <c r="C1739" s="9">
        <v>18.0833333333333</v>
      </c>
      <c r="D1739">
        <v>1.09318994842842</v>
      </c>
      <c r="E1739" s="6">
        <v>69.268704026869486</v>
      </c>
      <c r="F1739" s="7">
        <v>75.723850982836936</v>
      </c>
      <c r="G1739" s="7">
        <v>57.460453452355871</v>
      </c>
      <c r="H1739" s="7">
        <v>56.976125300660257</v>
      </c>
      <c r="I1739" s="7">
        <v>242.67588522965306</v>
      </c>
    </row>
    <row r="1740" spans="1:9" x14ac:dyDescent="0.25">
      <c r="A1740" s="13"/>
      <c r="B1740" s="5">
        <f>DATE(YEAR(siječanj!B1740),MONTH(siječanj!B1740)+1,DAY(siječanj!B1740))</f>
        <v>43150</v>
      </c>
      <c r="C1740" s="9">
        <v>18.09375</v>
      </c>
      <c r="D1740">
        <v>1.09318994842842</v>
      </c>
      <c r="E1740" s="6">
        <v>67.085984409125558</v>
      </c>
      <c r="F1740" s="7">
        <v>73.337723836481757</v>
      </c>
      <c r="G1740" s="7">
        <v>56.716249662036866</v>
      </c>
      <c r="H1740" s="7">
        <v>56.655231466668553</v>
      </c>
      <c r="I1740" s="7">
        <v>242.98399427480231</v>
      </c>
    </row>
    <row r="1741" spans="1:9" x14ac:dyDescent="0.25">
      <c r="A1741" s="13"/>
      <c r="B1741" s="5">
        <f>DATE(YEAR(siječanj!B1741),MONTH(siječanj!B1741)+1,DAY(siječanj!B1741))</f>
        <v>43150</v>
      </c>
      <c r="C1741" s="9">
        <v>18.1041666666667</v>
      </c>
      <c r="D1741">
        <v>1.09318994842842</v>
      </c>
      <c r="E1741" s="6">
        <v>66.03661186057883</v>
      </c>
      <c r="F1741" s="7">
        <v>72.190560314253759</v>
      </c>
      <c r="G1741" s="7">
        <v>56.453872850396181</v>
      </c>
      <c r="H1741" s="7">
        <v>56.426308280365824</v>
      </c>
      <c r="I1741" s="7">
        <v>242.67797929112837</v>
      </c>
    </row>
    <row r="1742" spans="1:9" x14ac:dyDescent="0.25">
      <c r="A1742" s="13"/>
      <c r="B1742" s="5">
        <f>DATE(YEAR(siječanj!B1742),MONTH(siječanj!B1742)+1,DAY(siječanj!B1742))</f>
        <v>43150</v>
      </c>
      <c r="C1742" s="9">
        <v>18.1145833333333</v>
      </c>
      <c r="D1742">
        <v>1.09318994842842</v>
      </c>
      <c r="E1742" s="6">
        <v>64.512652594834691</v>
      </c>
      <c r="F1742" s="7">
        <v>70.524583363127917</v>
      </c>
      <c r="G1742" s="7">
        <v>56.040688328403654</v>
      </c>
      <c r="H1742" s="7">
        <v>57.831812757272509</v>
      </c>
      <c r="I1742" s="7">
        <v>242.64436030417664</v>
      </c>
    </row>
    <row r="1743" spans="1:9" x14ac:dyDescent="0.25">
      <c r="A1743" s="13"/>
      <c r="B1743" s="5">
        <f>DATE(YEAR(siječanj!B1743),MONTH(siječanj!B1743)+1,DAY(siječanj!B1743))</f>
        <v>43150</v>
      </c>
      <c r="C1743" s="9">
        <v>18.125</v>
      </c>
      <c r="D1743">
        <v>1.09318994842842</v>
      </c>
      <c r="E1743" s="6">
        <v>64.067591106843238</v>
      </c>
      <c r="F1743" s="7">
        <v>70.03804661802306</v>
      </c>
      <c r="G1743" s="7">
        <v>56.968048480674291</v>
      </c>
      <c r="H1743" s="7">
        <v>56.927639421979855</v>
      </c>
      <c r="I1743" s="7">
        <v>242.03643945746015</v>
      </c>
    </row>
    <row r="1744" spans="1:9" x14ac:dyDescent="0.25">
      <c r="A1744" s="13"/>
      <c r="B1744" s="5">
        <f>DATE(YEAR(siječanj!B1744),MONTH(siječanj!B1744)+1,DAY(siječanj!B1744))</f>
        <v>43150</v>
      </c>
      <c r="C1744" s="9">
        <v>18.1354166666667</v>
      </c>
      <c r="D1744">
        <v>1.09318994842842</v>
      </c>
      <c r="E1744" s="6">
        <v>63.130100609656736</v>
      </c>
      <c r="F1744" s="7">
        <v>69.013191429751615</v>
      </c>
      <c r="G1744" s="7">
        <v>57.510643678937612</v>
      </c>
      <c r="H1744" s="7">
        <v>56.416402390582441</v>
      </c>
      <c r="I1744" s="7">
        <v>242.25675092513819</v>
      </c>
    </row>
    <row r="1745" spans="1:9" x14ac:dyDescent="0.25">
      <c r="A1745" s="13"/>
      <c r="B1745" s="5">
        <f>DATE(YEAR(siječanj!B1745),MONTH(siječanj!B1745)+1,DAY(siječanj!B1745))</f>
        <v>43150</v>
      </c>
      <c r="C1745" s="9">
        <v>18.1458333333333</v>
      </c>
      <c r="D1745">
        <v>1.09318994842842</v>
      </c>
      <c r="E1745" s="6">
        <v>62.8037936640618</v>
      </c>
      <c r="F1745" s="7">
        <v>68.656475956724847</v>
      </c>
      <c r="G1745" s="7">
        <v>57.106309638747668</v>
      </c>
      <c r="H1745" s="7">
        <v>56.98878059664365</v>
      </c>
      <c r="I1745" s="7">
        <v>242.16275216561903</v>
      </c>
    </row>
    <row r="1746" spans="1:9" x14ac:dyDescent="0.25">
      <c r="A1746" s="13"/>
      <c r="B1746" s="5">
        <f>DATE(YEAR(siječanj!B1746),MONTH(siječanj!B1746)+1,DAY(siječanj!B1746))</f>
        <v>43150</v>
      </c>
      <c r="C1746" s="9">
        <v>18.15625</v>
      </c>
      <c r="D1746">
        <v>1.09318994842842</v>
      </c>
      <c r="E1746" s="6">
        <v>62.267439826170971</v>
      </c>
      <c r="F1746" s="7">
        <v>68.070139332341583</v>
      </c>
      <c r="G1746" s="7">
        <v>57.520317741661451</v>
      </c>
      <c r="H1746" s="7">
        <v>55.328845668615195</v>
      </c>
      <c r="I1746" s="7">
        <v>242.07504659084876</v>
      </c>
    </row>
    <row r="1747" spans="1:9" x14ac:dyDescent="0.25">
      <c r="A1747" s="13"/>
      <c r="B1747" s="5">
        <f>DATE(YEAR(siječanj!B1747),MONTH(siječanj!B1747)+1,DAY(siječanj!B1747))</f>
        <v>43150</v>
      </c>
      <c r="C1747" s="9">
        <v>18.1666666666667</v>
      </c>
      <c r="D1747">
        <v>1.09318994842842</v>
      </c>
      <c r="E1747" s="6">
        <v>62.024897130177344</v>
      </c>
      <c r="F1747" s="7">
        <v>67.804994095016625</v>
      </c>
      <c r="G1747" s="7">
        <v>57.592833037411104</v>
      </c>
      <c r="H1747" s="7">
        <v>55.321990214907743</v>
      </c>
      <c r="I1747" s="7">
        <v>241.73721067300849</v>
      </c>
    </row>
    <row r="1748" spans="1:9" x14ac:dyDescent="0.25">
      <c r="A1748" s="13"/>
      <c r="B1748" s="5">
        <f>DATE(YEAR(siječanj!B1748),MONTH(siječanj!B1748)+1,DAY(siječanj!B1748))</f>
        <v>43150</v>
      </c>
      <c r="C1748" s="9">
        <v>18.1770833333333</v>
      </c>
      <c r="D1748">
        <v>1.09318994842842</v>
      </c>
      <c r="E1748" s="6">
        <v>63.064857073740036</v>
      </c>
      <c r="F1748" s="7">
        <v>68.941867852087555</v>
      </c>
      <c r="G1748" s="7">
        <v>57.094558545115106</v>
      </c>
      <c r="H1748" s="7">
        <v>56.61828105283314</v>
      </c>
      <c r="I1748" s="7">
        <v>241.87340567128155</v>
      </c>
    </row>
    <row r="1749" spans="1:9" x14ac:dyDescent="0.25">
      <c r="A1749" s="13"/>
      <c r="B1749" s="5">
        <f>DATE(YEAR(siječanj!B1749),MONTH(siječanj!B1749)+1,DAY(siječanj!B1749))</f>
        <v>43150</v>
      </c>
      <c r="C1749" s="9">
        <v>18.1875</v>
      </c>
      <c r="D1749">
        <v>1.09318994842842</v>
      </c>
      <c r="E1749" s="6">
        <v>63.005000245691434</v>
      </c>
      <c r="F1749" s="7">
        <v>68.876432969320007</v>
      </c>
      <c r="G1749" s="7">
        <v>57.797514992416843</v>
      </c>
      <c r="H1749" s="7">
        <v>57.075252431932611</v>
      </c>
      <c r="I1749" s="7">
        <v>241.85483912622394</v>
      </c>
    </row>
    <row r="1750" spans="1:9" x14ac:dyDescent="0.25">
      <c r="A1750" s="13"/>
      <c r="B1750" s="5">
        <f>DATE(YEAR(siječanj!B1750),MONTH(siječanj!B1750)+1,DAY(siječanj!B1750))</f>
        <v>43150</v>
      </c>
      <c r="C1750" s="9">
        <v>18.1979166666667</v>
      </c>
      <c r="D1750">
        <v>1.09318994842842</v>
      </c>
      <c r="E1750" s="6">
        <v>64.831403668483532</v>
      </c>
      <c r="F1750" s="7">
        <v>70.873038832891595</v>
      </c>
      <c r="G1750" s="7">
        <v>57.732701182647908</v>
      </c>
      <c r="H1750" s="7">
        <v>56.878832444765145</v>
      </c>
      <c r="I1750" s="7">
        <v>242.22568601316635</v>
      </c>
    </row>
    <row r="1751" spans="1:9" x14ac:dyDescent="0.25">
      <c r="A1751" s="13"/>
      <c r="B1751" s="5">
        <f>DATE(YEAR(siječanj!B1751),MONTH(siječanj!B1751)+1,DAY(siječanj!B1751))</f>
        <v>43150</v>
      </c>
      <c r="C1751" s="9">
        <v>18.2083333333333</v>
      </c>
      <c r="D1751">
        <v>1.09318994842842</v>
      </c>
      <c r="E1751" s="6">
        <v>66.155892080598264</v>
      </c>
      <c r="F1751" s="7">
        <v>72.320956251825336</v>
      </c>
      <c r="G1751" s="7">
        <v>55.952878532326075</v>
      </c>
      <c r="H1751" s="7">
        <v>57.459302333890889</v>
      </c>
      <c r="I1751" s="7">
        <v>241.54632906930223</v>
      </c>
    </row>
    <row r="1752" spans="1:9" x14ac:dyDescent="0.25">
      <c r="A1752" s="13"/>
      <c r="B1752" s="5">
        <f>DATE(YEAR(siječanj!B1752),MONTH(siječanj!B1752)+1,DAY(siječanj!B1752))</f>
        <v>43150</v>
      </c>
      <c r="C1752" s="9">
        <v>18.21875</v>
      </c>
      <c r="D1752">
        <v>1.09318994842842</v>
      </c>
      <c r="E1752" s="6">
        <v>69.251857546821668</v>
      </c>
      <c r="F1752" s="7">
        <v>75.705434580182271</v>
      </c>
      <c r="G1752" s="7">
        <v>55.757898762319535</v>
      </c>
      <c r="H1752" s="7">
        <v>60.126142059531944</v>
      </c>
      <c r="I1752" s="7">
        <v>240.09701252175404</v>
      </c>
    </row>
    <row r="1753" spans="1:9" x14ac:dyDescent="0.25">
      <c r="A1753" s="13"/>
      <c r="B1753" s="5">
        <f>DATE(YEAR(siječanj!B1753),MONTH(siječanj!B1753)+1,DAY(siječanj!B1753))</f>
        <v>43150</v>
      </c>
      <c r="C1753" s="9">
        <v>18.2291666666667</v>
      </c>
      <c r="D1753">
        <v>1.09318994842842</v>
      </c>
      <c r="E1753" s="6">
        <v>72.495432297717187</v>
      </c>
      <c r="F1753" s="7">
        <v>79.251277894837457</v>
      </c>
      <c r="G1753" s="7">
        <v>56.467174686641449</v>
      </c>
      <c r="H1753" s="7">
        <v>61.45699112721217</v>
      </c>
      <c r="I1753" s="7">
        <v>239.97100982269606</v>
      </c>
    </row>
    <row r="1754" spans="1:9" x14ac:dyDescent="0.25">
      <c r="A1754" s="13"/>
      <c r="B1754" s="5">
        <f>DATE(YEAR(siječanj!B1754),MONTH(siječanj!B1754)+1,DAY(siječanj!B1754))</f>
        <v>43150</v>
      </c>
      <c r="C1754" s="9">
        <v>18.2395833333333</v>
      </c>
      <c r="D1754">
        <v>1.09318994842842</v>
      </c>
      <c r="E1754" s="6">
        <v>79.395871530339122</v>
      </c>
      <c r="F1754" s="7">
        <v>86.794768703680887</v>
      </c>
      <c r="G1754" s="7">
        <v>57.106165009902966</v>
      </c>
      <c r="H1754" s="7">
        <v>59.925628066052056</v>
      </c>
      <c r="I1754" s="7">
        <v>238.76513642190199</v>
      </c>
    </row>
    <row r="1755" spans="1:9" x14ac:dyDescent="0.25">
      <c r="A1755" s="13"/>
      <c r="B1755" s="5">
        <f>DATE(YEAR(siječanj!B1755),MONTH(siječanj!B1755)+1,DAY(siječanj!B1755))</f>
        <v>43150</v>
      </c>
      <c r="C1755" s="9">
        <v>18.25</v>
      </c>
      <c r="D1755">
        <v>1.09318994842842</v>
      </c>
      <c r="E1755" s="6">
        <v>84.554003857701716</v>
      </c>
      <c r="F1755" s="7">
        <v>92.43358711661736</v>
      </c>
      <c r="G1755" s="7">
        <v>59.699034780625027</v>
      </c>
      <c r="H1755" s="7">
        <v>60.13378821838014</v>
      </c>
      <c r="I1755" s="7">
        <v>235.36018646287457</v>
      </c>
    </row>
    <row r="1756" spans="1:9" x14ac:dyDescent="0.25">
      <c r="A1756" s="13"/>
      <c r="B1756" s="5">
        <f>DATE(YEAR(siječanj!B1756),MONTH(siječanj!B1756)+1,DAY(siječanj!B1756))</f>
        <v>43150</v>
      </c>
      <c r="C1756" s="9">
        <v>18.2604166666667</v>
      </c>
      <c r="D1756">
        <v>1.09318994842842</v>
      </c>
      <c r="E1756" s="6">
        <v>91.12894053067626</v>
      </c>
      <c r="F1756" s="7">
        <v>99.621241799066539</v>
      </c>
      <c r="G1756" s="7">
        <v>67.751980906395715</v>
      </c>
      <c r="H1756" s="7">
        <v>61.26942141839654</v>
      </c>
      <c r="I1756" s="7">
        <v>222.02912110313542</v>
      </c>
    </row>
    <row r="1757" spans="1:9" x14ac:dyDescent="0.25">
      <c r="A1757" s="13"/>
      <c r="B1757" s="5">
        <f>DATE(YEAR(siječanj!B1757),MONTH(siječanj!B1757)+1,DAY(siječanj!B1757))</f>
        <v>43150</v>
      </c>
      <c r="C1757" s="9">
        <v>18.2708333333333</v>
      </c>
      <c r="D1757">
        <v>1.09318994842842</v>
      </c>
      <c r="E1757" s="6">
        <v>96.752249945785934</v>
      </c>
      <c r="F1757" s="7">
        <v>105.76858712856732</v>
      </c>
      <c r="G1757" s="7">
        <v>76.925519355903361</v>
      </c>
      <c r="H1757" s="7">
        <v>62.375292798014343</v>
      </c>
      <c r="I1757" s="7">
        <v>212.79845711877283</v>
      </c>
    </row>
    <row r="1758" spans="1:9" x14ac:dyDescent="0.25">
      <c r="A1758" s="13"/>
      <c r="B1758" s="5">
        <f>DATE(YEAR(siječanj!B1758),MONTH(siječanj!B1758)+1,DAY(siječanj!B1758))</f>
        <v>43150</v>
      </c>
      <c r="C1758" s="9">
        <v>18.28125</v>
      </c>
      <c r="D1758">
        <v>1.09318994842842</v>
      </c>
      <c r="E1758" s="6">
        <v>103.13115746579435</v>
      </c>
      <c r="F1758" s="7">
        <v>112.74194471139498</v>
      </c>
      <c r="G1758" s="7">
        <v>78.292169536636393</v>
      </c>
      <c r="H1758" s="7">
        <v>66.902717912040814</v>
      </c>
      <c r="I1758" s="7">
        <v>192.76133988964332</v>
      </c>
    </row>
    <row r="1759" spans="1:9" x14ac:dyDescent="0.25">
      <c r="A1759" s="13"/>
      <c r="B1759" s="5">
        <f>DATE(YEAR(siječanj!B1759),MONTH(siječanj!B1759)+1,DAY(siječanj!B1759))</f>
        <v>43150</v>
      </c>
      <c r="C1759" s="9">
        <v>18.2916666666667</v>
      </c>
      <c r="D1759">
        <v>1.09318994842842</v>
      </c>
      <c r="E1759" s="6">
        <v>108.7341350590318</v>
      </c>
      <c r="F1759" s="7">
        <v>118.86706349759183</v>
      </c>
      <c r="G1759" s="7">
        <v>86.093766800175416</v>
      </c>
      <c r="H1759" s="7">
        <v>79.178808567606481</v>
      </c>
      <c r="I1759" s="7">
        <v>152.48981863964104</v>
      </c>
    </row>
    <row r="1760" spans="1:9" x14ac:dyDescent="0.25">
      <c r="A1760" s="13"/>
      <c r="B1760" s="5">
        <f>DATE(YEAR(siječanj!B1760),MONTH(siječanj!B1760)+1,DAY(siječanj!B1760))</f>
        <v>43150</v>
      </c>
      <c r="C1760" s="9">
        <v>18.3020833333333</v>
      </c>
      <c r="D1760">
        <v>1.09318994842842</v>
      </c>
      <c r="E1760" s="6">
        <v>110.419232369404</v>
      </c>
      <c r="F1760" s="7">
        <v>120.70919493941449</v>
      </c>
      <c r="G1760" s="7">
        <v>108.96665789210178</v>
      </c>
      <c r="H1760" s="7">
        <v>96.556950232999981</v>
      </c>
      <c r="I1760" s="7">
        <v>118.11935162673457</v>
      </c>
    </row>
    <row r="1761" spans="1:9" x14ac:dyDescent="0.25">
      <c r="A1761" s="13"/>
      <c r="B1761" s="5">
        <f>DATE(YEAR(siječanj!B1761),MONTH(siječanj!B1761)+1,DAY(siječanj!B1761))</f>
        <v>43150</v>
      </c>
      <c r="C1761" s="9">
        <v>18.3125</v>
      </c>
      <c r="D1761">
        <v>1.09318994842842</v>
      </c>
      <c r="E1761" s="6">
        <v>113.83144747726682</v>
      </c>
      <c r="F1761" s="7">
        <v>124.43939419720571</v>
      </c>
      <c r="G1761" s="7">
        <v>124.0530051727425</v>
      </c>
      <c r="H1761" s="7">
        <v>105.23760828409787</v>
      </c>
      <c r="I1761" s="7">
        <v>61.459212256496265</v>
      </c>
    </row>
    <row r="1762" spans="1:9" x14ac:dyDescent="0.25">
      <c r="A1762" s="13"/>
      <c r="B1762" s="5">
        <f>DATE(YEAR(siječanj!B1762),MONTH(siječanj!B1762)+1,DAY(siječanj!B1762))</f>
        <v>43150</v>
      </c>
      <c r="C1762" s="9">
        <v>18.3229166666667</v>
      </c>
      <c r="D1762">
        <v>1.09318994842842</v>
      </c>
      <c r="E1762" s="6">
        <v>114.28882569114779</v>
      </c>
      <c r="F1762" s="7">
        <v>124.93939546325053</v>
      </c>
      <c r="G1762" s="7">
        <v>135.0294064510276</v>
      </c>
      <c r="H1762" s="7">
        <v>118.65018305079586</v>
      </c>
      <c r="I1762" s="7">
        <v>18.629387902456287</v>
      </c>
    </row>
    <row r="1763" spans="1:9" x14ac:dyDescent="0.25">
      <c r="A1763" s="13"/>
      <c r="B1763" s="5">
        <f>DATE(YEAR(siječanj!B1763),MONTH(siječanj!B1763)+1,DAY(siječanj!B1763))</f>
        <v>43150</v>
      </c>
      <c r="C1763" s="9">
        <v>18.3333333333333</v>
      </c>
      <c r="D1763">
        <v>1.09318994842842</v>
      </c>
      <c r="E1763" s="6">
        <v>113.0048918198747</v>
      </c>
      <c r="F1763" s="7">
        <v>123.535811860728</v>
      </c>
      <c r="G1763" s="7">
        <v>145.99254205027864</v>
      </c>
      <c r="H1763" s="7">
        <v>124.60467440830776</v>
      </c>
      <c r="I1763" s="7">
        <v>4.5347511265709182</v>
      </c>
    </row>
    <row r="1764" spans="1:9" x14ac:dyDescent="0.25">
      <c r="A1764" s="13"/>
      <c r="B1764" s="5">
        <f>DATE(YEAR(siječanj!B1764),MONTH(siječanj!B1764)+1,DAY(siječanj!B1764))</f>
        <v>43150</v>
      </c>
      <c r="C1764" s="9">
        <v>18.34375</v>
      </c>
      <c r="D1764">
        <v>1.09318994842842</v>
      </c>
      <c r="E1764" s="6">
        <v>111.74935346684057</v>
      </c>
      <c r="F1764" s="7">
        <v>122.16326995332473</v>
      </c>
      <c r="G1764" s="7">
        <v>164.36486471763135</v>
      </c>
      <c r="H1764" s="7">
        <v>138.29606705980817</v>
      </c>
      <c r="I1764" s="7">
        <v>2.8056633657864816</v>
      </c>
    </row>
    <row r="1765" spans="1:9" x14ac:dyDescent="0.25">
      <c r="A1765" s="13"/>
      <c r="B1765" s="5">
        <f>DATE(YEAR(siječanj!B1765),MONTH(siječanj!B1765)+1,DAY(siječanj!B1765))</f>
        <v>43150</v>
      </c>
      <c r="C1765" s="9">
        <v>18.3541666666667</v>
      </c>
      <c r="D1765">
        <v>1.09318994842842</v>
      </c>
      <c r="E1765" s="6">
        <v>112.77801233335499</v>
      </c>
      <c r="F1765" s="7">
        <v>123.28778948656006</v>
      </c>
      <c r="G1765" s="7">
        <v>174.78876773925853</v>
      </c>
      <c r="H1765" s="7">
        <v>151.58284746195957</v>
      </c>
      <c r="I1765" s="7">
        <v>2.5006464114116826</v>
      </c>
    </row>
    <row r="1766" spans="1:9" x14ac:dyDescent="0.25">
      <c r="A1766" s="13"/>
      <c r="B1766" s="5">
        <f>DATE(YEAR(siječanj!B1766),MONTH(siječanj!B1766)+1,DAY(siječanj!B1766))</f>
        <v>43150</v>
      </c>
      <c r="C1766" s="9">
        <v>18.3645833333333</v>
      </c>
      <c r="D1766">
        <v>1.09318994842842</v>
      </c>
      <c r="E1766" s="6">
        <v>112.94287078697097</v>
      </c>
      <c r="F1766" s="7">
        <v>123.4680110909665</v>
      </c>
      <c r="G1766" s="7">
        <v>196.14169805759298</v>
      </c>
      <c r="H1766" s="7">
        <v>165.15296922451546</v>
      </c>
      <c r="I1766" s="7">
        <v>2.2365116572145709</v>
      </c>
    </row>
    <row r="1767" spans="1:9" x14ac:dyDescent="0.25">
      <c r="A1767" s="13"/>
      <c r="B1767" s="5">
        <f>DATE(YEAR(siječanj!B1767),MONTH(siječanj!B1767)+1,DAY(siječanj!B1767))</f>
        <v>43150</v>
      </c>
      <c r="C1767" s="9">
        <v>18.375</v>
      </c>
      <c r="D1767">
        <v>1.09318994842842</v>
      </c>
      <c r="E1767" s="6">
        <v>114.43911493985223</v>
      </c>
      <c r="F1767" s="7">
        <v>125.10369015929109</v>
      </c>
      <c r="G1767" s="7">
        <v>226.83336510583538</v>
      </c>
      <c r="H1767" s="7">
        <v>170.57494675900037</v>
      </c>
      <c r="I1767" s="7">
        <v>2.0011917489341418</v>
      </c>
    </row>
    <row r="1768" spans="1:9" x14ac:dyDescent="0.25">
      <c r="A1768" s="13"/>
      <c r="B1768" s="5">
        <f>DATE(YEAR(siječanj!B1768),MONTH(siječanj!B1768)+1,DAY(siječanj!B1768))</f>
        <v>43150</v>
      </c>
      <c r="C1768" s="9">
        <v>18.3854166666667</v>
      </c>
      <c r="D1768">
        <v>1.09318994842842</v>
      </c>
      <c r="E1768" s="6">
        <v>114.62002342232505</v>
      </c>
      <c r="F1768" s="7">
        <v>125.30145749391581</v>
      </c>
      <c r="G1768" s="7">
        <v>224.79643254430101</v>
      </c>
      <c r="H1768" s="7">
        <v>192.68543460928362</v>
      </c>
      <c r="I1768" s="7">
        <v>1.7992878216457981</v>
      </c>
    </row>
    <row r="1769" spans="1:9" x14ac:dyDescent="0.25">
      <c r="A1769" s="13"/>
      <c r="B1769" s="5">
        <f>DATE(YEAR(siječanj!B1769),MONTH(siječanj!B1769)+1,DAY(siječanj!B1769))</f>
        <v>43150</v>
      </c>
      <c r="C1769" s="9">
        <v>18.3958333333333</v>
      </c>
      <c r="D1769">
        <v>1.09318994842842</v>
      </c>
      <c r="E1769" s="6">
        <v>114.58838358049255</v>
      </c>
      <c r="F1769" s="7">
        <v>125.26686913685465</v>
      </c>
      <c r="G1769" s="7">
        <v>222.74015989225478</v>
      </c>
      <c r="H1769" s="7">
        <v>199.38725069554241</v>
      </c>
      <c r="I1769" s="7">
        <v>2.0210993333605805</v>
      </c>
    </row>
    <row r="1770" spans="1:9" x14ac:dyDescent="0.25">
      <c r="A1770" s="13"/>
      <c r="B1770" s="5">
        <f>DATE(YEAR(siječanj!B1770),MONTH(siječanj!B1770)+1,DAY(siječanj!B1770))</f>
        <v>43150</v>
      </c>
      <c r="C1770" s="9">
        <v>18.40625</v>
      </c>
      <c r="D1770">
        <v>1.09318994842842</v>
      </c>
      <c r="E1770" s="6">
        <v>115.18829878590671</v>
      </c>
      <c r="F1770" s="7">
        <v>125.92269040932278</v>
      </c>
      <c r="G1770" s="7">
        <v>223.90977737687999</v>
      </c>
      <c r="H1770" s="7">
        <v>203.19989843100569</v>
      </c>
      <c r="I1770" s="7">
        <v>2.0377648226089149</v>
      </c>
    </row>
    <row r="1771" spans="1:9" x14ac:dyDescent="0.25">
      <c r="A1771" s="13"/>
      <c r="B1771" s="5">
        <f>DATE(YEAR(siječanj!B1771),MONTH(siječanj!B1771)+1,DAY(siječanj!B1771))</f>
        <v>43150</v>
      </c>
      <c r="C1771" s="9">
        <v>18.4166666666667</v>
      </c>
      <c r="D1771">
        <v>1.09318994842842</v>
      </c>
      <c r="E1771" s="6">
        <v>115.70441105978128</v>
      </c>
      <c r="F1771" s="7">
        <v>126.486899159383</v>
      </c>
      <c r="G1771" s="7">
        <v>234.00146794221183</v>
      </c>
      <c r="H1771" s="7">
        <v>204.53681224725264</v>
      </c>
      <c r="I1771" s="7">
        <v>2.1526181943563634</v>
      </c>
    </row>
    <row r="1772" spans="1:9" x14ac:dyDescent="0.25">
      <c r="A1772" s="13"/>
      <c r="B1772" s="5">
        <f>DATE(YEAR(siječanj!B1772),MONTH(siječanj!B1772)+1,DAY(siječanj!B1772))</f>
        <v>43150</v>
      </c>
      <c r="C1772" s="9">
        <v>18.4270833333333</v>
      </c>
      <c r="D1772">
        <v>1.09318994842842</v>
      </c>
      <c r="E1772" s="6">
        <v>117.62534222946518</v>
      </c>
      <c r="F1772" s="7">
        <v>128.5868418057043</v>
      </c>
      <c r="G1772" s="7">
        <v>233.60450193816621</v>
      </c>
      <c r="H1772" s="7">
        <v>201.53353751855943</v>
      </c>
      <c r="I1772" s="7">
        <v>2.0649616210246187</v>
      </c>
    </row>
    <row r="1773" spans="1:9" x14ac:dyDescent="0.25">
      <c r="A1773" s="13"/>
      <c r="B1773" s="5">
        <f>DATE(YEAR(siječanj!B1773),MONTH(siječanj!B1773)+1,DAY(siječanj!B1773))</f>
        <v>43150</v>
      </c>
      <c r="C1773" s="9">
        <v>18.4375</v>
      </c>
      <c r="D1773">
        <v>1.09318994842842</v>
      </c>
      <c r="E1773" s="6">
        <v>119.28824900123804</v>
      </c>
      <c r="F1773" s="7">
        <v>130.40471477377994</v>
      </c>
      <c r="G1773" s="7">
        <v>225.37253342492178</v>
      </c>
      <c r="H1773" s="7">
        <v>201.09386130926407</v>
      </c>
      <c r="I1773" s="7">
        <v>2.0437039969651023</v>
      </c>
    </row>
    <row r="1774" spans="1:9" x14ac:dyDescent="0.25">
      <c r="A1774" s="13"/>
      <c r="B1774" s="5">
        <f>DATE(YEAR(siječanj!B1774),MONTH(siječanj!B1774)+1,DAY(siječanj!B1774))</f>
        <v>43150</v>
      </c>
      <c r="C1774" s="9">
        <v>18.4479166666667</v>
      </c>
      <c r="D1774">
        <v>1.09318994842842</v>
      </c>
      <c r="E1774" s="6">
        <v>120.21983306400095</v>
      </c>
      <c r="F1774" s="7">
        <v>131.42311310730847</v>
      </c>
      <c r="G1774" s="7">
        <v>224.14123977296424</v>
      </c>
      <c r="H1774" s="7">
        <v>206.84144479873169</v>
      </c>
      <c r="I1774" s="7">
        <v>2.1177771715293621</v>
      </c>
    </row>
    <row r="1775" spans="1:9" x14ac:dyDescent="0.25">
      <c r="A1775" s="13"/>
      <c r="B1775" s="5">
        <f>DATE(YEAR(siječanj!B1775),MONTH(siječanj!B1775)+1,DAY(siječanj!B1775))</f>
        <v>43150</v>
      </c>
      <c r="C1775" s="9">
        <v>18.4583333333333</v>
      </c>
      <c r="D1775">
        <v>1.09318994842842</v>
      </c>
      <c r="E1775" s="6">
        <v>120.36233335728501</v>
      </c>
      <c r="F1775" s="7">
        <v>131.57889299557471</v>
      </c>
      <c r="G1775" s="7">
        <v>221.35542708846529</v>
      </c>
      <c r="H1775" s="7">
        <v>208.18546693378187</v>
      </c>
      <c r="I1775" s="7">
        <v>2.2052917406922932</v>
      </c>
    </row>
    <row r="1776" spans="1:9" x14ac:dyDescent="0.25">
      <c r="A1776" s="13"/>
      <c r="B1776" s="5">
        <f>DATE(YEAR(siječanj!B1776),MONTH(siječanj!B1776)+1,DAY(siječanj!B1776))</f>
        <v>43150</v>
      </c>
      <c r="C1776" s="9">
        <v>18.46875</v>
      </c>
      <c r="D1776">
        <v>1.09318994842842</v>
      </c>
      <c r="E1776" s="6">
        <v>119.62630632947217</v>
      </c>
      <c r="F1776" s="7">
        <v>130.77427564699806</v>
      </c>
      <c r="G1776" s="7">
        <v>219.44829891505671</v>
      </c>
      <c r="H1776" s="7">
        <v>203.28010483114397</v>
      </c>
      <c r="I1776" s="7">
        <v>2.1868902004787558</v>
      </c>
    </row>
    <row r="1777" spans="1:9" x14ac:dyDescent="0.25">
      <c r="A1777" s="13"/>
      <c r="B1777" s="5">
        <f>DATE(YEAR(siječanj!B1777),MONTH(siječanj!B1777)+1,DAY(siječanj!B1777))</f>
        <v>43150</v>
      </c>
      <c r="C1777" s="9">
        <v>18.4791666666667</v>
      </c>
      <c r="D1777">
        <v>1.09318994842842</v>
      </c>
      <c r="E1777" s="6">
        <v>120.36968689293849</v>
      </c>
      <c r="F1777" s="7">
        <v>131.58693180683647</v>
      </c>
      <c r="G1777" s="7">
        <v>218.46778364488782</v>
      </c>
      <c r="H1777" s="7">
        <v>198.5424605204382</v>
      </c>
      <c r="I1777" s="7">
        <v>2.2455929238130787</v>
      </c>
    </row>
    <row r="1778" spans="1:9" x14ac:dyDescent="0.25">
      <c r="A1778" s="13"/>
      <c r="B1778" s="5">
        <f>DATE(YEAR(siječanj!B1778),MONTH(siječanj!B1778)+1,DAY(siječanj!B1778))</f>
        <v>43150</v>
      </c>
      <c r="C1778" s="9">
        <v>18.4895833333333</v>
      </c>
      <c r="D1778">
        <v>1.09318994842842</v>
      </c>
      <c r="E1778" s="6">
        <v>121.0137788555696</v>
      </c>
      <c r="F1778" s="7">
        <v>132.29104666624835</v>
      </c>
      <c r="G1778" s="7">
        <v>214.21223657058988</v>
      </c>
      <c r="H1778" s="7">
        <v>194.18760981367518</v>
      </c>
      <c r="I1778" s="7">
        <v>1.9718038861954197</v>
      </c>
    </row>
    <row r="1779" spans="1:9" x14ac:dyDescent="0.25">
      <c r="A1779" s="13"/>
      <c r="B1779" s="5">
        <f>DATE(YEAR(siječanj!B1779),MONTH(siječanj!B1779)+1,DAY(siječanj!B1779))</f>
        <v>43150</v>
      </c>
      <c r="C1779" s="9">
        <v>18.5</v>
      </c>
      <c r="D1779">
        <v>1.09318994842842</v>
      </c>
      <c r="E1779" s="6">
        <v>121.67417079188958</v>
      </c>
      <c r="F1779" s="7">
        <v>133.01298049305655</v>
      </c>
      <c r="G1779" s="7">
        <v>217.63433582244789</v>
      </c>
      <c r="H1779" s="7">
        <v>194.71883121510155</v>
      </c>
      <c r="I1779" s="7">
        <v>1.8550184577286326</v>
      </c>
    </row>
    <row r="1780" spans="1:9" x14ac:dyDescent="0.25">
      <c r="A1780" s="13"/>
      <c r="B1780" s="5">
        <f>DATE(YEAR(siječanj!B1780),MONTH(siječanj!B1780)+1,DAY(siječanj!B1780))</f>
        <v>43150</v>
      </c>
      <c r="C1780" s="9">
        <v>18.5104166666667</v>
      </c>
      <c r="D1780">
        <v>1.09318994842842</v>
      </c>
      <c r="E1780" s="6">
        <v>122.07347452241703</v>
      </c>
      <c r="F1780" s="7">
        <v>133.4494953176391</v>
      </c>
      <c r="G1780" s="7">
        <v>210.0083943082752</v>
      </c>
      <c r="H1780" s="7">
        <v>191.53830206800731</v>
      </c>
      <c r="I1780" s="7">
        <v>1.8582405523195797</v>
      </c>
    </row>
    <row r="1781" spans="1:9" x14ac:dyDescent="0.25">
      <c r="A1781" s="13"/>
      <c r="B1781" s="5">
        <f>DATE(YEAR(siječanj!B1781),MONTH(siječanj!B1781)+1,DAY(siječanj!B1781))</f>
        <v>43150</v>
      </c>
      <c r="C1781" s="9">
        <v>18.5208333333333</v>
      </c>
      <c r="D1781">
        <v>1.09318994842842</v>
      </c>
      <c r="E1781" s="6">
        <v>121.27706895631097</v>
      </c>
      <c r="F1781" s="7">
        <v>132.57887275789952</v>
      </c>
      <c r="G1781" s="7">
        <v>203.2831168721207</v>
      </c>
      <c r="H1781" s="7">
        <v>187.32354263803091</v>
      </c>
      <c r="I1781" s="7">
        <v>2.0519552391966056</v>
      </c>
    </row>
    <row r="1782" spans="1:9" x14ac:dyDescent="0.25">
      <c r="A1782" s="13"/>
      <c r="B1782" s="5">
        <f>DATE(YEAR(siječanj!B1782),MONTH(siječanj!B1782)+1,DAY(siječanj!B1782))</f>
        <v>43150</v>
      </c>
      <c r="C1782" s="9">
        <v>18.53125</v>
      </c>
      <c r="D1782">
        <v>1.09318994842842</v>
      </c>
      <c r="E1782" s="6">
        <v>119.4303446219369</v>
      </c>
      <c r="F1782" s="7">
        <v>130.56005227804363</v>
      </c>
      <c r="G1782" s="7">
        <v>188.52508912137191</v>
      </c>
      <c r="H1782" s="7">
        <v>183.36523256621078</v>
      </c>
      <c r="I1782" s="7">
        <v>1.8819492483351523</v>
      </c>
    </row>
    <row r="1783" spans="1:9" x14ac:dyDescent="0.25">
      <c r="A1783" s="13"/>
      <c r="B1783" s="5">
        <f>DATE(YEAR(siječanj!B1783),MONTH(siječanj!B1783)+1,DAY(siječanj!B1783))</f>
        <v>43150</v>
      </c>
      <c r="C1783" s="9">
        <v>18.5416666666667</v>
      </c>
      <c r="D1783">
        <v>1.09318994842842</v>
      </c>
      <c r="E1783" s="6">
        <v>116.93843035299103</v>
      </c>
      <c r="F1783" s="7">
        <v>127.83591664688664</v>
      </c>
      <c r="G1783" s="7">
        <v>184.40616006077272</v>
      </c>
      <c r="H1783" s="7">
        <v>178.10289719552009</v>
      </c>
      <c r="I1783" s="7">
        <v>1.8394370003041922</v>
      </c>
    </row>
    <row r="1784" spans="1:9" x14ac:dyDescent="0.25">
      <c r="A1784" s="13"/>
      <c r="B1784" s="5">
        <f>DATE(YEAR(siječanj!B1784),MONTH(siječanj!B1784)+1,DAY(siječanj!B1784))</f>
        <v>43150</v>
      </c>
      <c r="C1784" s="9">
        <v>18.5520833333333</v>
      </c>
      <c r="D1784">
        <v>1.09318994842842</v>
      </c>
      <c r="E1784" s="6">
        <v>114.45020078662847</v>
      </c>
      <c r="F1784" s="7">
        <v>125.11580909555668</v>
      </c>
      <c r="G1784" s="7">
        <v>192.30876450246896</v>
      </c>
      <c r="H1784" s="7">
        <v>177.40964947368224</v>
      </c>
      <c r="I1784" s="7">
        <v>1.9439870695778574</v>
      </c>
    </row>
    <row r="1785" spans="1:9" x14ac:dyDescent="0.25">
      <c r="A1785" s="13"/>
      <c r="B1785" s="5">
        <f>DATE(YEAR(siječanj!B1785),MONTH(siječanj!B1785)+1,DAY(siječanj!B1785))</f>
        <v>43150</v>
      </c>
      <c r="C1785" s="9">
        <v>18.5625</v>
      </c>
      <c r="D1785">
        <v>1.09318994842842</v>
      </c>
      <c r="E1785" s="6">
        <v>115.73641590041613</v>
      </c>
      <c r="F1785" s="7">
        <v>126.52188652946609</v>
      </c>
      <c r="G1785" s="7">
        <v>179.89865748658889</v>
      </c>
      <c r="H1785" s="7">
        <v>174.0300673314392</v>
      </c>
      <c r="I1785" s="7">
        <v>1.9254275247257817</v>
      </c>
    </row>
    <row r="1786" spans="1:9" x14ac:dyDescent="0.25">
      <c r="A1786" s="13"/>
      <c r="B1786" s="5">
        <f>DATE(YEAR(siječanj!B1786),MONTH(siječanj!B1786)+1,DAY(siječanj!B1786))</f>
        <v>43150</v>
      </c>
      <c r="C1786" s="9">
        <v>18.5729166666667</v>
      </c>
      <c r="D1786">
        <v>1.09318994842842</v>
      </c>
      <c r="E1786" s="6">
        <v>116.55989386410272</v>
      </c>
      <c r="F1786" s="7">
        <v>127.42210436212056</v>
      </c>
      <c r="G1786" s="7">
        <v>173.75716634716429</v>
      </c>
      <c r="H1786" s="7">
        <v>175.12894679047247</v>
      </c>
      <c r="I1786" s="7">
        <v>1.9727619143202264</v>
      </c>
    </row>
    <row r="1787" spans="1:9" x14ac:dyDescent="0.25">
      <c r="A1787" s="13"/>
      <c r="B1787" s="5">
        <f>DATE(YEAR(siječanj!B1787),MONTH(siječanj!B1787)+1,DAY(siječanj!B1787))</f>
        <v>43150</v>
      </c>
      <c r="C1787" s="9">
        <v>18.5833333333333</v>
      </c>
      <c r="D1787">
        <v>1.09318994842842</v>
      </c>
      <c r="E1787" s="6">
        <v>116.84338387138833</v>
      </c>
      <c r="F1787" s="7">
        <v>127.73201278856509</v>
      </c>
      <c r="G1787" s="7">
        <v>174.06079451929014</v>
      </c>
      <c r="H1787" s="7">
        <v>175.3786410382132</v>
      </c>
      <c r="I1787" s="7">
        <v>2.0835821676675228</v>
      </c>
    </row>
    <row r="1788" spans="1:9" x14ac:dyDescent="0.25">
      <c r="A1788" s="13"/>
      <c r="B1788" s="5">
        <f>DATE(YEAR(siječanj!B1788),MONTH(siječanj!B1788)+1,DAY(siječanj!B1788))</f>
        <v>43150</v>
      </c>
      <c r="C1788" s="9">
        <v>18.59375</v>
      </c>
      <c r="D1788">
        <v>1.09318994842842</v>
      </c>
      <c r="E1788" s="6">
        <v>118.27451838737005</v>
      </c>
      <c r="F1788" s="7">
        <v>129.29651465628527</v>
      </c>
      <c r="G1788" s="7">
        <v>174.73867794937451</v>
      </c>
      <c r="H1788" s="7">
        <v>172.68928829158554</v>
      </c>
      <c r="I1788" s="7">
        <v>2.0309786233866407</v>
      </c>
    </row>
    <row r="1789" spans="1:9" x14ac:dyDescent="0.25">
      <c r="A1789" s="13"/>
      <c r="B1789" s="5">
        <f>DATE(YEAR(siječanj!B1789),MONTH(siječanj!B1789)+1,DAY(siječanj!B1789))</f>
        <v>43150</v>
      </c>
      <c r="C1789" s="9">
        <v>18.6041666666667</v>
      </c>
      <c r="D1789">
        <v>1.09318994842842</v>
      </c>
      <c r="E1789" s="6">
        <v>118.55742320635844</v>
      </c>
      <c r="F1789" s="7">
        <v>129.60578336076534</v>
      </c>
      <c r="G1789" s="7">
        <v>175.6648007215293</v>
      </c>
      <c r="H1789" s="7">
        <v>173.1311439571825</v>
      </c>
      <c r="I1789" s="7">
        <v>2.0362087769281225</v>
      </c>
    </row>
    <row r="1790" spans="1:9" x14ac:dyDescent="0.25">
      <c r="A1790" s="13"/>
      <c r="B1790" s="5">
        <f>DATE(YEAR(siječanj!B1790),MONTH(siječanj!B1790)+1,DAY(siječanj!B1790))</f>
        <v>43150</v>
      </c>
      <c r="C1790" s="9">
        <v>18.6145833333333</v>
      </c>
      <c r="D1790">
        <v>1.09318994842842</v>
      </c>
      <c r="E1790" s="6">
        <v>120.67526527883255</v>
      </c>
      <c r="F1790" s="7">
        <v>131.92098702675287</v>
      </c>
      <c r="G1790" s="7">
        <v>176.02473772386168</v>
      </c>
      <c r="H1790" s="7">
        <v>170.98598900649887</v>
      </c>
      <c r="I1790" s="7">
        <v>2.0417459394824595</v>
      </c>
    </row>
    <row r="1791" spans="1:9" x14ac:dyDescent="0.25">
      <c r="A1791" s="13"/>
      <c r="B1791" s="5">
        <f>DATE(YEAR(siječanj!B1791),MONTH(siječanj!B1791)+1,DAY(siječanj!B1791))</f>
        <v>43150</v>
      </c>
      <c r="C1791" s="9">
        <v>18.625</v>
      </c>
      <c r="D1791">
        <v>1.09318994842842</v>
      </c>
      <c r="E1791" s="6">
        <v>122.44276801174303</v>
      </c>
      <c r="F1791" s="7">
        <v>133.85320324819034</v>
      </c>
      <c r="G1791" s="7">
        <v>172.44817084838709</v>
      </c>
      <c r="H1791" s="7">
        <v>167.59728365214983</v>
      </c>
      <c r="I1791" s="7">
        <v>2.1046547862958396</v>
      </c>
    </row>
    <row r="1792" spans="1:9" x14ac:dyDescent="0.25">
      <c r="A1792" s="13"/>
      <c r="B1792" s="5">
        <f>DATE(YEAR(siječanj!B1792),MONTH(siječanj!B1792)+1,DAY(siječanj!B1792))</f>
        <v>43150</v>
      </c>
      <c r="C1792" s="9">
        <v>18.6354166666667</v>
      </c>
      <c r="D1792">
        <v>1.09318994842842</v>
      </c>
      <c r="E1792" s="6">
        <v>124.4698721754333</v>
      </c>
      <c r="F1792" s="7">
        <v>136.06921314435394</v>
      </c>
      <c r="G1792" s="7">
        <v>169.89633549488315</v>
      </c>
      <c r="H1792" s="7">
        <v>160.7739638805092</v>
      </c>
      <c r="I1792" s="7">
        <v>2.0274185188727452</v>
      </c>
    </row>
    <row r="1793" spans="1:9" x14ac:dyDescent="0.25">
      <c r="A1793" s="13"/>
      <c r="B1793" s="5">
        <f>DATE(YEAR(siječanj!B1793),MONTH(siječanj!B1793)+1,DAY(siječanj!B1793))</f>
        <v>43150</v>
      </c>
      <c r="C1793" s="9">
        <v>18.6458333333333</v>
      </c>
      <c r="D1793">
        <v>1.09318994842842</v>
      </c>
      <c r="E1793" s="6">
        <v>126.30663739846439</v>
      </c>
      <c r="F1793" s="7">
        <v>138.07714642379443</v>
      </c>
      <c r="G1793" s="7">
        <v>168.55660234913753</v>
      </c>
      <c r="H1793" s="7">
        <v>158.36571283200919</v>
      </c>
      <c r="I1793" s="7">
        <v>1.9260995444542475</v>
      </c>
    </row>
    <row r="1794" spans="1:9" x14ac:dyDescent="0.25">
      <c r="A1794" s="13"/>
      <c r="B1794" s="5">
        <f>DATE(YEAR(siječanj!B1794),MONTH(siječanj!B1794)+1,DAY(siječanj!B1794))</f>
        <v>43150</v>
      </c>
      <c r="C1794" s="9">
        <v>18.65625</v>
      </c>
      <c r="D1794">
        <v>1.09318994842842</v>
      </c>
      <c r="E1794" s="6">
        <v>129.9907815732868</v>
      </c>
      <c r="F1794" s="7">
        <v>142.10461580427139</v>
      </c>
      <c r="G1794" s="7">
        <v>167.39703656921955</v>
      </c>
      <c r="H1794" s="7">
        <v>158.31181644302572</v>
      </c>
      <c r="I1794" s="7">
        <v>2.36834652748743</v>
      </c>
    </row>
    <row r="1795" spans="1:9" x14ac:dyDescent="0.25">
      <c r="A1795" s="13"/>
      <c r="B1795" s="5">
        <f>DATE(YEAR(siječanj!B1795),MONTH(siječanj!B1795)+1,DAY(siječanj!B1795))</f>
        <v>43150</v>
      </c>
      <c r="C1795" s="9">
        <v>18.6666666666667</v>
      </c>
      <c r="D1795">
        <v>1.09318994842842</v>
      </c>
      <c r="E1795" s="6">
        <v>131.48618563381595</v>
      </c>
      <c r="F1795" s="7">
        <v>143.73937649208091</v>
      </c>
      <c r="G1795" s="7">
        <v>167.18066780006779</v>
      </c>
      <c r="H1795" s="7">
        <v>156.57321638782363</v>
      </c>
      <c r="I1795" s="7">
        <v>3.6698757364465773</v>
      </c>
    </row>
    <row r="1796" spans="1:9" x14ac:dyDescent="0.25">
      <c r="A1796" s="13"/>
      <c r="B1796" s="5">
        <f>DATE(YEAR(siječanj!B1796),MONTH(siječanj!B1796)+1,DAY(siječanj!B1796))</f>
        <v>43150</v>
      </c>
      <c r="C1796" s="9">
        <v>18.6770833333333</v>
      </c>
      <c r="D1796">
        <v>1.09318994842842</v>
      </c>
      <c r="E1796" s="6">
        <v>134.26721664430184</v>
      </c>
      <c r="F1796" s="7">
        <v>146.77957163901183</v>
      </c>
      <c r="G1796" s="7">
        <v>166.43770540733252</v>
      </c>
      <c r="H1796" s="7">
        <v>155.90806478773769</v>
      </c>
      <c r="I1796" s="7">
        <v>7.926078685685896</v>
      </c>
    </row>
    <row r="1797" spans="1:9" x14ac:dyDescent="0.25">
      <c r="A1797" s="13"/>
      <c r="B1797" s="5">
        <f>DATE(YEAR(siječanj!B1797),MONTH(siječanj!B1797)+1,DAY(siječanj!B1797))</f>
        <v>43150</v>
      </c>
      <c r="C1797" s="9">
        <v>18.6875</v>
      </c>
      <c r="D1797">
        <v>1.09318994842842</v>
      </c>
      <c r="E1797" s="6">
        <v>139.37599577762856</v>
      </c>
      <c r="F1797" s="7">
        <v>152.36443763630544</v>
      </c>
      <c r="G1797" s="7">
        <v>167.88544817780001</v>
      </c>
      <c r="H1797" s="7">
        <v>159.34625543995517</v>
      </c>
      <c r="I1797" s="7">
        <v>20.642540002510142</v>
      </c>
    </row>
    <row r="1798" spans="1:9" x14ac:dyDescent="0.25">
      <c r="A1798" s="13"/>
      <c r="B1798" s="5">
        <f>DATE(YEAR(siječanj!B1798),MONTH(siječanj!B1798)+1,DAY(siječanj!B1798))</f>
        <v>43150</v>
      </c>
      <c r="C1798" s="9">
        <v>18.6979166666667</v>
      </c>
      <c r="D1798">
        <v>1.09318994842842</v>
      </c>
      <c r="E1798" s="6">
        <v>144.26569132276799</v>
      </c>
      <c r="F1798" s="7">
        <v>157.70980365712711</v>
      </c>
      <c r="G1798" s="7">
        <v>170.13204837201468</v>
      </c>
      <c r="H1798" s="7">
        <v>157.75124663556366</v>
      </c>
      <c r="I1798" s="7">
        <v>60.356674889335437</v>
      </c>
    </row>
    <row r="1799" spans="1:9" x14ac:dyDescent="0.25">
      <c r="A1799" s="13"/>
      <c r="B1799" s="5">
        <f>DATE(YEAR(siječanj!B1799),MONTH(siječanj!B1799)+1,DAY(siječanj!B1799))</f>
        <v>43150</v>
      </c>
      <c r="C1799" s="9">
        <v>18.7083333333333</v>
      </c>
      <c r="D1799">
        <v>1.09318994842842</v>
      </c>
      <c r="E1799" s="6">
        <v>148.39578766200714</v>
      </c>
      <c r="F1799" s="7">
        <v>162.22478346122435</v>
      </c>
      <c r="G1799" s="7">
        <v>170.99990982455941</v>
      </c>
      <c r="H1799" s="7">
        <v>151.09728627211169</v>
      </c>
      <c r="I1799" s="7">
        <v>110.93722178113543</v>
      </c>
    </row>
    <row r="1800" spans="1:9" x14ac:dyDescent="0.25">
      <c r="A1800" s="13"/>
      <c r="B1800" s="5">
        <f>DATE(YEAR(siječanj!B1800),MONTH(siječanj!B1800)+1,DAY(siječanj!B1800))</f>
        <v>43150</v>
      </c>
      <c r="C1800" s="9">
        <v>18.71875</v>
      </c>
      <c r="D1800">
        <v>1.09318994842842</v>
      </c>
      <c r="E1800" s="6">
        <v>154.71962896324749</v>
      </c>
      <c r="F1800" s="7">
        <v>169.1379432071968</v>
      </c>
      <c r="G1800" s="7">
        <v>168.24760282241792</v>
      </c>
      <c r="H1800" s="7">
        <v>151.73213821175406</v>
      </c>
      <c r="I1800" s="7">
        <v>138.60393899223328</v>
      </c>
    </row>
    <row r="1801" spans="1:9" x14ac:dyDescent="0.25">
      <c r="A1801" s="13"/>
      <c r="B1801" s="5">
        <f>DATE(YEAR(siječanj!B1801),MONTH(siječanj!B1801)+1,DAY(siječanj!B1801))</f>
        <v>43150</v>
      </c>
      <c r="C1801" s="9">
        <v>18.7291666666667</v>
      </c>
      <c r="D1801">
        <v>1.09318994842842</v>
      </c>
      <c r="E1801" s="6">
        <v>161.21043043675098</v>
      </c>
      <c r="F1801" s="7">
        <v>176.2336221352752</v>
      </c>
      <c r="G1801" s="7">
        <v>165.82470810143946</v>
      </c>
      <c r="H1801" s="7">
        <v>152.83878022785422</v>
      </c>
      <c r="I1801" s="7">
        <v>156.81948874565376</v>
      </c>
    </row>
    <row r="1802" spans="1:9" x14ac:dyDescent="0.25">
      <c r="A1802" s="13"/>
      <c r="B1802" s="5">
        <f>DATE(YEAR(siječanj!B1802),MONTH(siječanj!B1802)+1,DAY(siječanj!B1802))</f>
        <v>43150</v>
      </c>
      <c r="C1802" s="9">
        <v>18.7395833333333</v>
      </c>
      <c r="D1802">
        <v>1.09318994842842</v>
      </c>
      <c r="E1802" s="6">
        <v>165.16759074018339</v>
      </c>
      <c r="F1802" s="7">
        <v>180.55955000330746</v>
      </c>
      <c r="G1802" s="7">
        <v>163.42422683392292</v>
      </c>
      <c r="H1802" s="7">
        <v>152.41862680944476</v>
      </c>
      <c r="I1802" s="7">
        <v>168.74640488382073</v>
      </c>
    </row>
    <row r="1803" spans="1:9" x14ac:dyDescent="0.25">
      <c r="A1803" s="13"/>
      <c r="B1803" s="5">
        <f>DATE(YEAR(siječanj!B1803),MONTH(siječanj!B1803)+1,DAY(siječanj!B1803))</f>
        <v>43150</v>
      </c>
      <c r="C1803" s="9">
        <v>18.75</v>
      </c>
      <c r="D1803">
        <v>1.09318994842842</v>
      </c>
      <c r="E1803" s="6">
        <v>168.11690702727998</v>
      </c>
      <c r="F1803" s="7">
        <v>183.78371292309768</v>
      </c>
      <c r="G1803" s="7">
        <v>161.34611120885779</v>
      </c>
      <c r="H1803" s="7">
        <v>154.84815063584261</v>
      </c>
      <c r="I1803" s="7">
        <v>190.31946220350355</v>
      </c>
    </row>
    <row r="1804" spans="1:9" x14ac:dyDescent="0.25">
      <c r="A1804" s="13"/>
      <c r="B1804" s="5">
        <f>DATE(YEAR(siječanj!B1804),MONTH(siječanj!B1804)+1,DAY(siječanj!B1804))</f>
        <v>43150</v>
      </c>
      <c r="C1804" s="9">
        <v>18.7604166666667</v>
      </c>
      <c r="D1804">
        <v>1.09318994842842</v>
      </c>
      <c r="E1804" s="6">
        <v>170.09293615475815</v>
      </c>
      <c r="F1804" s="7">
        <v>185.94388810305858</v>
      </c>
      <c r="G1804" s="7">
        <v>158.25546109439247</v>
      </c>
      <c r="H1804" s="7">
        <v>154.58326441369746</v>
      </c>
      <c r="I1804" s="7">
        <v>206.17158457384784</v>
      </c>
    </row>
    <row r="1805" spans="1:9" x14ac:dyDescent="0.25">
      <c r="A1805" s="13"/>
      <c r="B1805" s="5">
        <f>DATE(YEAR(siječanj!B1805),MONTH(siječanj!B1805)+1,DAY(siječanj!B1805))</f>
        <v>43150</v>
      </c>
      <c r="C1805" s="9">
        <v>18.7708333333333</v>
      </c>
      <c r="D1805">
        <v>1.09318994842842</v>
      </c>
      <c r="E1805" s="6">
        <v>172.49101498432319</v>
      </c>
      <c r="F1805" s="7">
        <v>188.56544377507808</v>
      </c>
      <c r="G1805" s="7">
        <v>156.22013552002153</v>
      </c>
      <c r="H1805" s="7">
        <v>157.95870438484792</v>
      </c>
      <c r="I1805" s="7">
        <v>223.11798306882784</v>
      </c>
    </row>
    <row r="1806" spans="1:9" x14ac:dyDescent="0.25">
      <c r="A1806" s="13"/>
      <c r="B1806" s="5">
        <f>DATE(YEAR(siječanj!B1806),MONTH(siječanj!B1806)+1,DAY(siječanj!B1806))</f>
        <v>43150</v>
      </c>
      <c r="C1806" s="9">
        <v>18.78125</v>
      </c>
      <c r="D1806">
        <v>1.09318994842842</v>
      </c>
      <c r="E1806" s="6">
        <v>175.81446892963322</v>
      </c>
      <c r="F1806" s="7">
        <v>192.19861022215579</v>
      </c>
      <c r="G1806" s="7">
        <v>153.1933792151741</v>
      </c>
      <c r="H1806" s="7">
        <v>158.84017605376505</v>
      </c>
      <c r="I1806" s="7">
        <v>226.49824530309834</v>
      </c>
    </row>
    <row r="1807" spans="1:9" x14ac:dyDescent="0.25">
      <c r="A1807" s="13"/>
      <c r="B1807" s="5">
        <f>DATE(YEAR(siječanj!B1807),MONTH(siječanj!B1807)+1,DAY(siječanj!B1807))</f>
        <v>43150</v>
      </c>
      <c r="C1807" s="9">
        <v>18.7916666666667</v>
      </c>
      <c r="D1807">
        <v>1.09318994842842</v>
      </c>
      <c r="E1807" s="6">
        <v>175.83616850516964</v>
      </c>
      <c r="F1807" s="7">
        <v>192.22233198001737</v>
      </c>
      <c r="G1807" s="7">
        <v>148.20599411677972</v>
      </c>
      <c r="H1807" s="7">
        <v>160.67382930258543</v>
      </c>
      <c r="I1807" s="7">
        <v>226.9064232859688</v>
      </c>
    </row>
    <row r="1808" spans="1:9" x14ac:dyDescent="0.25">
      <c r="A1808" s="13"/>
      <c r="B1808" s="5">
        <f>DATE(YEAR(siječanj!B1808),MONTH(siječanj!B1808)+1,DAY(siječanj!B1808))</f>
        <v>43150</v>
      </c>
      <c r="C1808" s="9">
        <v>18.8020833333333</v>
      </c>
      <c r="D1808">
        <v>1.09318994842842</v>
      </c>
      <c r="E1808" s="6">
        <v>175.24702869918082</v>
      </c>
      <c r="F1808" s="7">
        <v>191.57829026589133</v>
      </c>
      <c r="G1808" s="7">
        <v>140.90367169504589</v>
      </c>
      <c r="H1808" s="7">
        <v>159.56727157485057</v>
      </c>
      <c r="I1808" s="7">
        <v>227.53816283193024</v>
      </c>
    </row>
    <row r="1809" spans="1:9" x14ac:dyDescent="0.25">
      <c r="A1809" s="13"/>
      <c r="B1809" s="5">
        <f>DATE(YEAR(siječanj!B1809),MONTH(siječanj!B1809)+1,DAY(siječanj!B1809))</f>
        <v>43150</v>
      </c>
      <c r="C1809" s="9">
        <v>18.8125</v>
      </c>
      <c r="D1809">
        <v>1.09318994842842</v>
      </c>
      <c r="E1809" s="6">
        <v>176.19174875144935</v>
      </c>
      <c r="F1809" s="7">
        <v>192.61104873111006</v>
      </c>
      <c r="G1809" s="7">
        <v>135.12035790700972</v>
      </c>
      <c r="H1809" s="7">
        <v>156.1099956285002</v>
      </c>
      <c r="I1809" s="7">
        <v>227.51846125355149</v>
      </c>
    </row>
    <row r="1810" spans="1:9" x14ac:dyDescent="0.25">
      <c r="A1810" s="13"/>
      <c r="B1810" s="5">
        <f>DATE(YEAR(siječanj!B1810),MONTH(siječanj!B1810)+1,DAY(siječanj!B1810))</f>
        <v>43150</v>
      </c>
      <c r="C1810" s="9">
        <v>18.8229166666667</v>
      </c>
      <c r="D1810">
        <v>1.09318994842842</v>
      </c>
      <c r="E1810" s="6">
        <v>177.2029045368096</v>
      </c>
      <c r="F1810" s="7">
        <v>193.71643407196112</v>
      </c>
      <c r="G1810" s="7">
        <v>130.66384905298932</v>
      </c>
      <c r="H1810" s="7">
        <v>151.46844005418589</v>
      </c>
      <c r="I1810" s="7">
        <v>227.61958922236263</v>
      </c>
    </row>
    <row r="1811" spans="1:9" x14ac:dyDescent="0.25">
      <c r="A1811" s="13"/>
      <c r="B1811" s="5">
        <f>DATE(YEAR(siječanj!B1811),MONTH(siječanj!B1811)+1,DAY(siječanj!B1811))</f>
        <v>43150</v>
      </c>
      <c r="C1811" s="9">
        <v>18.8333333333333</v>
      </c>
      <c r="D1811">
        <v>1.09318994842842</v>
      </c>
      <c r="E1811" s="6">
        <v>179.68504021012455</v>
      </c>
      <c r="F1811" s="7">
        <v>196.42987984066463</v>
      </c>
      <c r="G1811" s="7">
        <v>127.28920011459942</v>
      </c>
      <c r="H1811" s="7">
        <v>147.117474639688</v>
      </c>
      <c r="I1811" s="7">
        <v>227.6415378667084</v>
      </c>
    </row>
    <row r="1812" spans="1:9" x14ac:dyDescent="0.25">
      <c r="A1812" s="13"/>
      <c r="B1812" s="5">
        <f>DATE(YEAR(siječanj!B1812),MONTH(siječanj!B1812)+1,DAY(siječanj!B1812))</f>
        <v>43150</v>
      </c>
      <c r="C1812" s="9">
        <v>18.84375</v>
      </c>
      <c r="D1812">
        <v>1.09318994842842</v>
      </c>
      <c r="E1812" s="6">
        <v>179.92330111310281</v>
      </c>
      <c r="F1812" s="7">
        <v>196.69034426490393</v>
      </c>
      <c r="G1812" s="7">
        <v>123.34891178202264</v>
      </c>
      <c r="H1812" s="7">
        <v>139.00795455156253</v>
      </c>
      <c r="I1812" s="7">
        <v>227.99527425133829</v>
      </c>
    </row>
    <row r="1813" spans="1:9" x14ac:dyDescent="0.25">
      <c r="A1813" s="13"/>
      <c r="B1813" s="5">
        <f>DATE(YEAR(siječanj!B1813),MONTH(siječanj!B1813)+1,DAY(siječanj!B1813))</f>
        <v>43150</v>
      </c>
      <c r="C1813" s="9">
        <v>18.8541666666667</v>
      </c>
      <c r="D1813">
        <v>1.09318994842842</v>
      </c>
      <c r="E1813" s="6">
        <v>177.47989101923957</v>
      </c>
      <c r="F1813" s="7">
        <v>194.0192329104041</v>
      </c>
      <c r="G1813" s="7">
        <v>120.88328727236866</v>
      </c>
      <c r="H1813" s="7">
        <v>131.15169691864031</v>
      </c>
      <c r="I1813" s="7">
        <v>228.45479374143997</v>
      </c>
    </row>
    <row r="1814" spans="1:9" x14ac:dyDescent="0.25">
      <c r="A1814" s="13"/>
      <c r="B1814" s="5">
        <f>DATE(YEAR(siječanj!B1814),MONTH(siječanj!B1814)+1,DAY(siječanj!B1814))</f>
        <v>43150</v>
      </c>
      <c r="C1814" s="9">
        <v>18.8645833333333</v>
      </c>
      <c r="D1814">
        <v>1.09318994842842</v>
      </c>
      <c r="E1814" s="6">
        <v>174.11490953356321</v>
      </c>
      <c r="F1814" s="7">
        <v>190.34066897361498</v>
      </c>
      <c r="G1814" s="7">
        <v>115.94522864495568</v>
      </c>
      <c r="H1814" s="7">
        <v>125.55909565048782</v>
      </c>
      <c r="I1814" s="7">
        <v>228.85736355967165</v>
      </c>
    </row>
    <row r="1815" spans="1:9" x14ac:dyDescent="0.25">
      <c r="A1815" s="13"/>
      <c r="B1815" s="5">
        <f>DATE(YEAR(siječanj!B1815),MONTH(siječanj!B1815)+1,DAY(siječanj!B1815))</f>
        <v>43150</v>
      </c>
      <c r="C1815" s="9">
        <v>18.875</v>
      </c>
      <c r="D1815">
        <v>1.09318994842842</v>
      </c>
      <c r="E1815" s="6">
        <v>172.92458793664235</v>
      </c>
      <c r="F1815" s="7">
        <v>189.03942136846382</v>
      </c>
      <c r="G1815" s="7">
        <v>108.43151509680884</v>
      </c>
      <c r="H1815" s="7">
        <v>118.92456174836148</v>
      </c>
      <c r="I1815" s="7">
        <v>229.59986735733636</v>
      </c>
    </row>
    <row r="1816" spans="1:9" x14ac:dyDescent="0.25">
      <c r="A1816" s="13"/>
      <c r="B1816" s="5">
        <f>DATE(YEAR(siječanj!B1816),MONTH(siječanj!B1816)+1,DAY(siječanj!B1816))</f>
        <v>43150</v>
      </c>
      <c r="C1816" s="9">
        <v>18.8854166666667</v>
      </c>
      <c r="D1816">
        <v>1.09318994842842</v>
      </c>
      <c r="E1816" s="6">
        <v>179.81016239467044</v>
      </c>
      <c r="F1816" s="7">
        <v>196.56666215513562</v>
      </c>
      <c r="G1816" s="7">
        <v>87.976042917101552</v>
      </c>
      <c r="H1816" s="7">
        <v>98.271299321398487</v>
      </c>
      <c r="I1816" s="7">
        <v>233.06698814151108</v>
      </c>
    </row>
    <row r="1817" spans="1:9" x14ac:dyDescent="0.25">
      <c r="A1817" s="13"/>
      <c r="B1817" s="5">
        <f>DATE(YEAR(siječanj!B1817),MONTH(siječanj!B1817)+1,DAY(siječanj!B1817))</f>
        <v>43150</v>
      </c>
      <c r="C1817" s="9">
        <v>18.8958333333333</v>
      </c>
      <c r="D1817">
        <v>1.09318994842842</v>
      </c>
      <c r="E1817" s="6">
        <v>186.16332658882419</v>
      </c>
      <c r="F1817" s="7">
        <v>203.51187739289983</v>
      </c>
      <c r="G1817" s="7">
        <v>80.33249284108561</v>
      </c>
      <c r="H1817" s="7">
        <v>91.547724795708717</v>
      </c>
      <c r="I1817" s="7">
        <v>236.88821032103127</v>
      </c>
    </row>
    <row r="1818" spans="1:9" x14ac:dyDescent="0.25">
      <c r="A1818" s="13"/>
      <c r="B1818" s="5">
        <f>DATE(YEAR(siječanj!B1818),MONTH(siječanj!B1818)+1,DAY(siječanj!B1818))</f>
        <v>43150</v>
      </c>
      <c r="C1818" s="9">
        <v>18.90625</v>
      </c>
      <c r="D1818">
        <v>1.09318994842842</v>
      </c>
      <c r="E1818" s="6">
        <v>186.53710222376904</v>
      </c>
      <c r="F1818" s="7">
        <v>203.92048515998897</v>
      </c>
      <c r="G1818" s="7">
        <v>77.744198966311401</v>
      </c>
      <c r="H1818" s="7">
        <v>87.92366224317577</v>
      </c>
      <c r="I1818" s="7">
        <v>237.61695071464402</v>
      </c>
    </row>
    <row r="1819" spans="1:9" x14ac:dyDescent="0.25">
      <c r="A1819" s="13"/>
      <c r="B1819" s="5">
        <f>DATE(YEAR(siječanj!B1819),MONTH(siječanj!B1819)+1,DAY(siječanj!B1819))</f>
        <v>43150</v>
      </c>
      <c r="C1819" s="9">
        <v>18.9166666666667</v>
      </c>
      <c r="D1819">
        <v>1.09318994842842</v>
      </c>
      <c r="E1819" s="6">
        <v>185.19876865328004</v>
      </c>
      <c r="F1819" s="7">
        <v>202.45743235308609</v>
      </c>
      <c r="G1819" s="7">
        <v>77.120551352992706</v>
      </c>
      <c r="H1819" s="7">
        <v>85.227682825546324</v>
      </c>
      <c r="I1819" s="7">
        <v>236.73307076660339</v>
      </c>
    </row>
    <row r="1820" spans="1:9" x14ac:dyDescent="0.25">
      <c r="A1820" s="13"/>
      <c r="B1820" s="5">
        <f>DATE(YEAR(siječanj!B1820),MONTH(siječanj!B1820)+1,DAY(siječanj!B1820))</f>
        <v>43150</v>
      </c>
      <c r="C1820" s="9">
        <v>18.9270833333333</v>
      </c>
      <c r="D1820">
        <v>1.09318994842842</v>
      </c>
      <c r="E1820" s="6">
        <v>182.01954477818683</v>
      </c>
      <c r="F1820" s="7">
        <v>198.98193676903054</v>
      </c>
      <c r="G1820" s="7">
        <v>75.259407117265638</v>
      </c>
      <c r="H1820" s="7">
        <v>70.640308865109787</v>
      </c>
      <c r="I1820" s="7">
        <v>238.15867361798922</v>
      </c>
    </row>
    <row r="1821" spans="1:9" x14ac:dyDescent="0.25">
      <c r="A1821" s="13"/>
      <c r="B1821" s="5">
        <f>DATE(YEAR(siječanj!B1821),MONTH(siječanj!B1821)+1,DAY(siječanj!B1821))</f>
        <v>43150</v>
      </c>
      <c r="C1821" s="9">
        <v>18.9375</v>
      </c>
      <c r="D1821">
        <v>1.09318994842842</v>
      </c>
      <c r="E1821" s="6">
        <v>174.6562642517838</v>
      </c>
      <c r="F1821" s="7">
        <v>190.93247251010803</v>
      </c>
      <c r="G1821" s="7">
        <v>73.492890320656983</v>
      </c>
      <c r="H1821" s="7">
        <v>65.267487502495626</v>
      </c>
      <c r="I1821" s="7">
        <v>237.9453823564032</v>
      </c>
    </row>
    <row r="1822" spans="1:9" x14ac:dyDescent="0.25">
      <c r="A1822" s="13"/>
      <c r="B1822" s="5">
        <f>DATE(YEAR(siječanj!B1822),MONTH(siječanj!B1822)+1,DAY(siječanj!B1822))</f>
        <v>43150</v>
      </c>
      <c r="C1822" s="9">
        <v>18.9479166666667</v>
      </c>
      <c r="D1822">
        <v>1.09318994842842</v>
      </c>
      <c r="E1822" s="6">
        <v>167.85402259096836</v>
      </c>
      <c r="F1822" s="7">
        <v>183.49633029972355</v>
      </c>
      <c r="G1822" s="7">
        <v>72.485638801556561</v>
      </c>
      <c r="H1822" s="7">
        <v>63.412473173680446</v>
      </c>
      <c r="I1822" s="7">
        <v>237.10167458769618</v>
      </c>
    </row>
    <row r="1823" spans="1:9" x14ac:dyDescent="0.25">
      <c r="A1823" s="13"/>
      <c r="B1823" s="5">
        <f>DATE(YEAR(siječanj!B1823),MONTH(siječanj!B1823)+1,DAY(siječanj!B1823))</f>
        <v>43150</v>
      </c>
      <c r="C1823" s="9">
        <v>18.9583333333333</v>
      </c>
      <c r="D1823">
        <v>1.09318994842842</v>
      </c>
      <c r="E1823" s="6">
        <v>158.08759986846252</v>
      </c>
      <c r="F1823" s="7">
        <v>172.81977514737724</v>
      </c>
      <c r="G1823" s="7">
        <v>69.6961702212608</v>
      </c>
      <c r="H1823" s="7">
        <v>62.393246219813804</v>
      </c>
      <c r="I1823" s="7">
        <v>236.65583549920964</v>
      </c>
    </row>
    <row r="1824" spans="1:9" x14ac:dyDescent="0.25">
      <c r="A1824" s="13"/>
      <c r="B1824" s="5">
        <f>DATE(YEAR(siječanj!B1824),MONTH(siječanj!B1824)+1,DAY(siječanj!B1824))</f>
        <v>43150</v>
      </c>
      <c r="C1824" s="9">
        <v>18.96875</v>
      </c>
      <c r="D1824">
        <v>1.09318994842842</v>
      </c>
      <c r="E1824" s="6">
        <v>147.60083614004293</v>
      </c>
      <c r="F1824" s="7">
        <v>161.3557504479252</v>
      </c>
      <c r="G1824" s="7">
        <v>67.558081835256573</v>
      </c>
      <c r="H1824" s="7">
        <v>61.200208629326596</v>
      </c>
      <c r="I1824" s="7">
        <v>237.16108133169843</v>
      </c>
    </row>
    <row r="1825" spans="1:9" x14ac:dyDescent="0.25">
      <c r="A1825" s="13"/>
      <c r="B1825" s="5">
        <f>DATE(YEAR(siječanj!B1825),MONTH(siječanj!B1825)+1,DAY(siječanj!B1825))</f>
        <v>43150</v>
      </c>
      <c r="C1825" s="9">
        <v>18.9791666666667</v>
      </c>
      <c r="D1825">
        <v>1.09318994842842</v>
      </c>
      <c r="E1825" s="6">
        <v>136.91757312433029</v>
      </c>
      <c r="F1825" s="7">
        <v>149.67691470273104</v>
      </c>
      <c r="G1825" s="7">
        <v>66.419041298883471</v>
      </c>
      <c r="H1825" s="7">
        <v>59.469648078677253</v>
      </c>
      <c r="I1825" s="7">
        <v>238.08572047630574</v>
      </c>
    </row>
    <row r="1826" spans="1:9" ht="15.75" thickBot="1" x14ac:dyDescent="0.3">
      <c r="A1826" s="13"/>
      <c r="B1826" s="5">
        <f>DATE(YEAR(siječanj!B1826),MONTH(siječanj!B1826)+1,DAY(siječanj!B1826))</f>
        <v>43150</v>
      </c>
      <c r="C1826" s="9">
        <v>18.9895833333333</v>
      </c>
      <c r="D1826">
        <v>1.09318994842842</v>
      </c>
      <c r="E1826" s="6">
        <v>126.57809831478623</v>
      </c>
      <c r="F1826" s="7">
        <v>138.37390476890863</v>
      </c>
      <c r="G1826" s="7">
        <v>64.663946163538881</v>
      </c>
      <c r="H1826" s="7">
        <v>58.502864542926353</v>
      </c>
      <c r="I1826" s="7">
        <v>239.61802446011393</v>
      </c>
    </row>
    <row r="1827" spans="1:9" x14ac:dyDescent="0.25">
      <c r="A1827" s="12">
        <f t="shared" ref="A1827" si="16">A1731+1</f>
        <v>51</v>
      </c>
      <c r="B1827" s="5">
        <f>DATE(YEAR(siječanj!B1827),MONTH(siječanj!B1827)+1,DAY(siječanj!B1827))</f>
        <v>43151</v>
      </c>
      <c r="C1827" s="9">
        <v>19</v>
      </c>
      <c r="D1827">
        <v>1.0889114576776779</v>
      </c>
      <c r="E1827" s="6">
        <v>114.13532286603153</v>
      </c>
      <c r="F1827" s="7">
        <v>124.28326079456279</v>
      </c>
      <c r="G1827" s="7">
        <v>63.380357131815494</v>
      </c>
      <c r="H1827" s="7">
        <v>58.938695597273373</v>
      </c>
      <c r="I1827" s="7">
        <v>240.73194916157246</v>
      </c>
    </row>
    <row r="1828" spans="1:9" x14ac:dyDescent="0.25">
      <c r="A1828" s="13"/>
      <c r="B1828" s="5">
        <f>DATE(YEAR(siječanj!B1828),MONTH(siječanj!B1828)+1,DAY(siječanj!B1828))</f>
        <v>43151</v>
      </c>
      <c r="C1828" s="9">
        <v>19.0104166666667</v>
      </c>
      <c r="D1828">
        <v>1.0889114576776779</v>
      </c>
      <c r="E1828" s="6">
        <v>105.0033692301236</v>
      </c>
      <c r="F1828" s="7">
        <v>114.33937184944132</v>
      </c>
      <c r="G1828" s="7">
        <v>62.031833766285928</v>
      </c>
      <c r="H1828" s="7">
        <v>58.463883180861444</v>
      </c>
      <c r="I1828" s="7">
        <v>241.48032713168507</v>
      </c>
    </row>
    <row r="1829" spans="1:9" x14ac:dyDescent="0.25">
      <c r="A1829" s="13"/>
      <c r="B1829" s="5">
        <f>DATE(YEAR(siječanj!B1829),MONTH(siječanj!B1829)+1,DAY(siječanj!B1829))</f>
        <v>43151</v>
      </c>
      <c r="C1829" s="9">
        <v>19.0208333333333</v>
      </c>
      <c r="D1829">
        <v>1.0889114576776779</v>
      </c>
      <c r="E1829" s="6">
        <v>97.401722665217719</v>
      </c>
      <c r="F1829" s="7">
        <v>106.06185180769914</v>
      </c>
      <c r="G1829" s="7">
        <v>61.102738067878782</v>
      </c>
      <c r="H1829" s="7">
        <v>58.557615856757437</v>
      </c>
      <c r="I1829" s="7">
        <v>241.51630018774512</v>
      </c>
    </row>
    <row r="1830" spans="1:9" x14ac:dyDescent="0.25">
      <c r="A1830" s="13"/>
      <c r="B1830" s="5">
        <f>DATE(YEAR(siječanj!B1830),MONTH(siječanj!B1830)+1,DAY(siječanj!B1830))</f>
        <v>43151</v>
      </c>
      <c r="C1830" s="9">
        <v>19.03125</v>
      </c>
      <c r="D1830">
        <v>1.0889114576776779</v>
      </c>
      <c r="E1830" s="6">
        <v>90.064445327947055</v>
      </c>
      <c r="F1830" s="7">
        <v>98.072206446986357</v>
      </c>
      <c r="G1830" s="7">
        <v>59.899253328784347</v>
      </c>
      <c r="H1830" s="7">
        <v>57.867538982945874</v>
      </c>
      <c r="I1830" s="7">
        <v>241.89123319464366</v>
      </c>
    </row>
    <row r="1831" spans="1:9" x14ac:dyDescent="0.25">
      <c r="A1831" s="13"/>
      <c r="B1831" s="5">
        <f>DATE(YEAR(siječanj!B1831),MONTH(siječanj!B1831)+1,DAY(siječanj!B1831))</f>
        <v>43151</v>
      </c>
      <c r="C1831" s="9">
        <v>19.0416666666667</v>
      </c>
      <c r="D1831">
        <v>1.0889114576776779</v>
      </c>
      <c r="E1831" s="6">
        <v>83.832536116354703</v>
      </c>
      <c r="F1831" s="7">
        <v>91.286209103276377</v>
      </c>
      <c r="G1831" s="7">
        <v>59.293796810155655</v>
      </c>
      <c r="H1831" s="7">
        <v>57.984559330042501</v>
      </c>
      <c r="I1831" s="7">
        <v>242.52029366195544</v>
      </c>
    </row>
    <row r="1832" spans="1:9" x14ac:dyDescent="0.25">
      <c r="A1832" s="13"/>
      <c r="B1832" s="5">
        <f>DATE(YEAR(siječanj!B1832),MONTH(siječanj!B1832)+1,DAY(siječanj!B1832))</f>
        <v>43151</v>
      </c>
      <c r="C1832" s="9">
        <v>19.0520833333333</v>
      </c>
      <c r="D1832">
        <v>1.0889114576776779</v>
      </c>
      <c r="E1832" s="6">
        <v>78.68286025580916</v>
      </c>
      <c r="F1832" s="7">
        <v>85.678668055402184</v>
      </c>
      <c r="G1832" s="7">
        <v>58.773832008621291</v>
      </c>
      <c r="H1832" s="7">
        <v>57.694482927880941</v>
      </c>
      <c r="I1832" s="7">
        <v>243.09970167162135</v>
      </c>
    </row>
    <row r="1833" spans="1:9" x14ac:dyDescent="0.25">
      <c r="A1833" s="13"/>
      <c r="B1833" s="5">
        <f>DATE(YEAR(siječanj!B1833),MONTH(siječanj!B1833)+1,DAY(siječanj!B1833))</f>
        <v>43151</v>
      </c>
      <c r="C1833" s="9">
        <v>19.0625</v>
      </c>
      <c r="D1833">
        <v>1.0889114576776779</v>
      </c>
      <c r="E1833" s="6">
        <v>75.176128311344854</v>
      </c>
      <c r="F1833" s="7">
        <v>81.860147462070685</v>
      </c>
      <c r="G1833" s="7">
        <v>58.800182580633589</v>
      </c>
      <c r="H1833" s="7">
        <v>57.161555690491063</v>
      </c>
      <c r="I1833" s="7">
        <v>242.77365209979251</v>
      </c>
    </row>
    <row r="1834" spans="1:9" x14ac:dyDescent="0.25">
      <c r="A1834" s="13"/>
      <c r="B1834" s="5">
        <f>DATE(YEAR(siječanj!B1834),MONTH(siječanj!B1834)+1,DAY(siječanj!B1834))</f>
        <v>43151</v>
      </c>
      <c r="C1834" s="9">
        <v>19.0729166666667</v>
      </c>
      <c r="D1834">
        <v>1.0889114576776779</v>
      </c>
      <c r="E1834" s="6">
        <v>71.664624602646825</v>
      </c>
      <c r="F1834" s="7">
        <v>78.036430839991738</v>
      </c>
      <c r="G1834" s="7">
        <v>58.153747889337502</v>
      </c>
      <c r="H1834" s="7">
        <v>57.150249008351771</v>
      </c>
      <c r="I1834" s="7">
        <v>242.75442353530005</v>
      </c>
    </row>
    <row r="1835" spans="1:9" x14ac:dyDescent="0.25">
      <c r="A1835" s="13"/>
      <c r="B1835" s="5">
        <f>DATE(YEAR(siječanj!B1835),MONTH(siječanj!B1835)+1,DAY(siječanj!B1835))</f>
        <v>43151</v>
      </c>
      <c r="C1835" s="9">
        <v>19.0833333333333</v>
      </c>
      <c r="D1835">
        <v>1.0889114576776779</v>
      </c>
      <c r="E1835" s="6">
        <v>69.268704026869486</v>
      </c>
      <c r="F1835" s="7">
        <v>75.427485473342088</v>
      </c>
      <c r="G1835" s="7">
        <v>57.460453452355871</v>
      </c>
      <c r="H1835" s="7">
        <v>56.976125300660257</v>
      </c>
      <c r="I1835" s="7">
        <v>242.67588522965306</v>
      </c>
    </row>
    <row r="1836" spans="1:9" x14ac:dyDescent="0.25">
      <c r="A1836" s="13"/>
      <c r="B1836" s="5">
        <f>DATE(YEAR(siječanj!B1836),MONTH(siječanj!B1836)+1,DAY(siječanj!B1836))</f>
        <v>43151</v>
      </c>
      <c r="C1836" s="9">
        <v>19.09375</v>
      </c>
      <c r="D1836">
        <v>1.0889114576776779</v>
      </c>
      <c r="E1836" s="6">
        <v>67.085984409125558</v>
      </c>
      <c r="F1836" s="7">
        <v>73.050697072682894</v>
      </c>
      <c r="G1836" s="7">
        <v>56.716249662036866</v>
      </c>
      <c r="H1836" s="7">
        <v>56.655231466668553</v>
      </c>
      <c r="I1836" s="7">
        <v>242.98399427480231</v>
      </c>
    </row>
    <row r="1837" spans="1:9" x14ac:dyDescent="0.25">
      <c r="A1837" s="13"/>
      <c r="B1837" s="5">
        <f>DATE(YEAR(siječanj!B1837),MONTH(siječanj!B1837)+1,DAY(siječanj!B1837))</f>
        <v>43151</v>
      </c>
      <c r="C1837" s="9">
        <v>19.1041666666667</v>
      </c>
      <c r="D1837">
        <v>1.0889114576776779</v>
      </c>
      <c r="E1837" s="6">
        <v>66.03661186057883</v>
      </c>
      <c r="F1837" s="7">
        <v>71.908023281197927</v>
      </c>
      <c r="G1837" s="7">
        <v>56.453872850396181</v>
      </c>
      <c r="H1837" s="7">
        <v>56.426308280365824</v>
      </c>
      <c r="I1837" s="7">
        <v>242.67797929112837</v>
      </c>
    </row>
    <row r="1838" spans="1:9" x14ac:dyDescent="0.25">
      <c r="A1838" s="13"/>
      <c r="B1838" s="5">
        <f>DATE(YEAR(siječanj!B1838),MONTH(siječanj!B1838)+1,DAY(siječanj!B1838))</f>
        <v>43151</v>
      </c>
      <c r="C1838" s="9">
        <v>19.1145833333333</v>
      </c>
      <c r="D1838">
        <v>1.0889114576776779</v>
      </c>
      <c r="E1838" s="6">
        <v>64.512652594834691</v>
      </c>
      <c r="F1838" s="7">
        <v>70.248566575695079</v>
      </c>
      <c r="G1838" s="7">
        <v>56.040688328403654</v>
      </c>
      <c r="H1838" s="7">
        <v>57.831812757272509</v>
      </c>
      <c r="I1838" s="7">
        <v>242.64436030417664</v>
      </c>
    </row>
    <row r="1839" spans="1:9" x14ac:dyDescent="0.25">
      <c r="A1839" s="13"/>
      <c r="B1839" s="5">
        <f>DATE(YEAR(siječanj!B1839),MONTH(siječanj!B1839)+1,DAY(siječanj!B1839))</f>
        <v>43151</v>
      </c>
      <c r="C1839" s="9">
        <v>19.125</v>
      </c>
      <c r="D1839">
        <v>1.0889114576776779</v>
      </c>
      <c r="E1839" s="6">
        <v>64.067591106843238</v>
      </c>
      <c r="F1839" s="7">
        <v>69.763934022050108</v>
      </c>
      <c r="G1839" s="7">
        <v>56.968048480674291</v>
      </c>
      <c r="H1839" s="7">
        <v>56.927639421979855</v>
      </c>
      <c r="I1839" s="7">
        <v>242.03643945746015</v>
      </c>
    </row>
    <row r="1840" spans="1:9" x14ac:dyDescent="0.25">
      <c r="A1840" s="13"/>
      <c r="B1840" s="5">
        <f>DATE(YEAR(siječanj!B1840),MONTH(siječanj!B1840)+1,DAY(siječanj!B1840))</f>
        <v>43151</v>
      </c>
      <c r="C1840" s="9">
        <v>19.1354166666667</v>
      </c>
      <c r="D1840">
        <v>1.0889114576776779</v>
      </c>
      <c r="E1840" s="6">
        <v>63.130100609656736</v>
      </c>
      <c r="F1840" s="7">
        <v>68.743089878199783</v>
      </c>
      <c r="G1840" s="7">
        <v>57.510643678937612</v>
      </c>
      <c r="H1840" s="7">
        <v>56.416402390582441</v>
      </c>
      <c r="I1840" s="7">
        <v>242.25675092513819</v>
      </c>
    </row>
    <row r="1841" spans="1:9" x14ac:dyDescent="0.25">
      <c r="A1841" s="13"/>
      <c r="B1841" s="5">
        <f>DATE(YEAR(siječanj!B1841),MONTH(siječanj!B1841)+1,DAY(siječanj!B1841))</f>
        <v>43151</v>
      </c>
      <c r="C1841" s="9">
        <v>19.1458333333333</v>
      </c>
      <c r="D1841">
        <v>1.0889114576776779</v>
      </c>
      <c r="E1841" s="6">
        <v>62.8037936640618</v>
      </c>
      <c r="F1841" s="7">
        <v>68.387770506421646</v>
      </c>
      <c r="G1841" s="7">
        <v>57.106309638747668</v>
      </c>
      <c r="H1841" s="7">
        <v>56.98878059664365</v>
      </c>
      <c r="I1841" s="7">
        <v>242.16275216561903</v>
      </c>
    </row>
    <row r="1842" spans="1:9" x14ac:dyDescent="0.25">
      <c r="A1842" s="13"/>
      <c r="B1842" s="5">
        <f>DATE(YEAR(siječanj!B1842),MONTH(siječanj!B1842)+1,DAY(siječanj!B1842))</f>
        <v>43151</v>
      </c>
      <c r="C1842" s="9">
        <v>19.15625</v>
      </c>
      <c r="D1842">
        <v>1.0889114576776779</v>
      </c>
      <c r="E1842" s="6">
        <v>62.267439826170971</v>
      </c>
      <c r="F1842" s="7">
        <v>67.80372866697293</v>
      </c>
      <c r="G1842" s="7">
        <v>57.520317741661451</v>
      </c>
      <c r="H1842" s="7">
        <v>55.328845668615195</v>
      </c>
      <c r="I1842" s="7">
        <v>242.07504659084876</v>
      </c>
    </row>
    <row r="1843" spans="1:9" x14ac:dyDescent="0.25">
      <c r="A1843" s="13"/>
      <c r="B1843" s="5">
        <f>DATE(YEAR(siječanj!B1843),MONTH(siječanj!B1843)+1,DAY(siječanj!B1843))</f>
        <v>43151</v>
      </c>
      <c r="C1843" s="9">
        <v>19.1666666666667</v>
      </c>
      <c r="D1843">
        <v>1.0889114576776779</v>
      </c>
      <c r="E1843" s="6">
        <v>62.024897130177344</v>
      </c>
      <c r="F1843" s="7">
        <v>67.539621146329438</v>
      </c>
      <c r="G1843" s="7">
        <v>57.592833037411104</v>
      </c>
      <c r="H1843" s="7">
        <v>55.321990214907743</v>
      </c>
      <c r="I1843" s="7">
        <v>241.73721067300849</v>
      </c>
    </row>
    <row r="1844" spans="1:9" x14ac:dyDescent="0.25">
      <c r="A1844" s="13"/>
      <c r="B1844" s="5">
        <f>DATE(YEAR(siječanj!B1844),MONTH(siječanj!B1844)+1,DAY(siječanj!B1844))</f>
        <v>43151</v>
      </c>
      <c r="C1844" s="9">
        <v>19.1770833333333</v>
      </c>
      <c r="D1844">
        <v>1.0889114576776779</v>
      </c>
      <c r="E1844" s="6">
        <v>63.064857073740036</v>
      </c>
      <c r="F1844" s="7">
        <v>68.67204544440068</v>
      </c>
      <c r="G1844" s="7">
        <v>57.094558545115106</v>
      </c>
      <c r="H1844" s="7">
        <v>56.61828105283314</v>
      </c>
      <c r="I1844" s="7">
        <v>241.87340567128155</v>
      </c>
    </row>
    <row r="1845" spans="1:9" x14ac:dyDescent="0.25">
      <c r="A1845" s="13"/>
      <c r="B1845" s="5">
        <f>DATE(YEAR(siječanj!B1845),MONTH(siječanj!B1845)+1,DAY(siječanj!B1845))</f>
        <v>43151</v>
      </c>
      <c r="C1845" s="9">
        <v>19.1875</v>
      </c>
      <c r="D1845">
        <v>1.0889114576776779</v>
      </c>
      <c r="E1845" s="6">
        <v>63.005000245691434</v>
      </c>
      <c r="F1845" s="7">
        <v>68.606866658518314</v>
      </c>
      <c r="G1845" s="7">
        <v>57.797514992416843</v>
      </c>
      <c r="H1845" s="7">
        <v>57.075252431932611</v>
      </c>
      <c r="I1845" s="7">
        <v>241.85483912622394</v>
      </c>
    </row>
    <row r="1846" spans="1:9" x14ac:dyDescent="0.25">
      <c r="A1846" s="13"/>
      <c r="B1846" s="5">
        <f>DATE(YEAR(siječanj!B1846),MONTH(siječanj!B1846)+1,DAY(siječanj!B1846))</f>
        <v>43151</v>
      </c>
      <c r="C1846" s="9">
        <v>19.1979166666667</v>
      </c>
      <c r="D1846">
        <v>1.0889114576776779</v>
      </c>
      <c r="E1846" s="6">
        <v>64.831403668483532</v>
      </c>
      <c r="F1846" s="7">
        <v>70.595658271938362</v>
      </c>
      <c r="G1846" s="7">
        <v>57.732701182647908</v>
      </c>
      <c r="H1846" s="7">
        <v>56.878832444765145</v>
      </c>
      <c r="I1846" s="7">
        <v>242.22568601316635</v>
      </c>
    </row>
    <row r="1847" spans="1:9" x14ac:dyDescent="0.25">
      <c r="A1847" s="13"/>
      <c r="B1847" s="5">
        <f>DATE(YEAR(siječanj!B1847),MONTH(siječanj!B1847)+1,DAY(siječanj!B1847))</f>
        <v>43151</v>
      </c>
      <c r="C1847" s="9">
        <v>19.2083333333333</v>
      </c>
      <c r="D1847">
        <v>1.0889114576776779</v>
      </c>
      <c r="E1847" s="6">
        <v>66.155892080598264</v>
      </c>
      <c r="F1847" s="7">
        <v>72.037908879451408</v>
      </c>
      <c r="G1847" s="7">
        <v>55.952878532326075</v>
      </c>
      <c r="H1847" s="7">
        <v>57.459302333890889</v>
      </c>
      <c r="I1847" s="7">
        <v>241.54632906930223</v>
      </c>
    </row>
    <row r="1848" spans="1:9" x14ac:dyDescent="0.25">
      <c r="A1848" s="13"/>
      <c r="B1848" s="5">
        <f>DATE(YEAR(siječanj!B1848),MONTH(siječanj!B1848)+1,DAY(siječanj!B1848))</f>
        <v>43151</v>
      </c>
      <c r="C1848" s="9">
        <v>19.21875</v>
      </c>
      <c r="D1848">
        <v>1.0889114576776779</v>
      </c>
      <c r="E1848" s="6">
        <v>69.251857546821668</v>
      </c>
      <c r="F1848" s="7">
        <v>75.409141148196483</v>
      </c>
      <c r="G1848" s="7">
        <v>55.757898762319535</v>
      </c>
      <c r="H1848" s="7">
        <v>60.126142059531944</v>
      </c>
      <c r="I1848" s="7">
        <v>240.09701252175404</v>
      </c>
    </row>
    <row r="1849" spans="1:9" x14ac:dyDescent="0.25">
      <c r="A1849" s="13"/>
      <c r="B1849" s="5">
        <f>DATE(YEAR(siječanj!B1849),MONTH(siječanj!B1849)+1,DAY(siječanj!B1849))</f>
        <v>43151</v>
      </c>
      <c r="C1849" s="9">
        <v>19.2291666666667</v>
      </c>
      <c r="D1849">
        <v>1.0889114576776779</v>
      </c>
      <c r="E1849" s="6">
        <v>72.495432297717187</v>
      </c>
      <c r="F1849" s="7">
        <v>78.941106858280634</v>
      </c>
      <c r="G1849" s="7">
        <v>56.467174686641449</v>
      </c>
      <c r="H1849" s="7">
        <v>61.45699112721217</v>
      </c>
      <c r="I1849" s="7">
        <v>239.97100982269606</v>
      </c>
    </row>
    <row r="1850" spans="1:9" x14ac:dyDescent="0.25">
      <c r="A1850" s="13"/>
      <c r="B1850" s="5">
        <f>DATE(YEAR(siječanj!B1850),MONTH(siječanj!B1850)+1,DAY(siječanj!B1850))</f>
        <v>43151</v>
      </c>
      <c r="C1850" s="9">
        <v>19.2395833333333</v>
      </c>
      <c r="D1850">
        <v>1.0889114576776779</v>
      </c>
      <c r="E1850" s="6">
        <v>79.395871530339122</v>
      </c>
      <c r="F1850" s="7">
        <v>86.455074201691218</v>
      </c>
      <c r="G1850" s="7">
        <v>57.106165009902966</v>
      </c>
      <c r="H1850" s="7">
        <v>59.925628066052056</v>
      </c>
      <c r="I1850" s="7">
        <v>238.76513642190199</v>
      </c>
    </row>
    <row r="1851" spans="1:9" x14ac:dyDescent="0.25">
      <c r="A1851" s="13"/>
      <c r="B1851" s="5">
        <f>DATE(YEAR(siječanj!B1851),MONTH(siječanj!B1851)+1,DAY(siječanj!B1851))</f>
        <v>43151</v>
      </c>
      <c r="C1851" s="9">
        <v>19.25</v>
      </c>
      <c r="D1851">
        <v>1.0889114576776779</v>
      </c>
      <c r="E1851" s="6">
        <v>84.554003857701716</v>
      </c>
      <c r="F1851" s="7">
        <v>92.071823593173974</v>
      </c>
      <c r="G1851" s="7">
        <v>59.699034780625027</v>
      </c>
      <c r="H1851" s="7">
        <v>60.13378821838014</v>
      </c>
      <c r="I1851" s="7">
        <v>235.36018646287457</v>
      </c>
    </row>
    <row r="1852" spans="1:9" x14ac:dyDescent="0.25">
      <c r="A1852" s="13"/>
      <c r="B1852" s="5">
        <f>DATE(YEAR(siječanj!B1852),MONTH(siječanj!B1852)+1,DAY(siječanj!B1852))</f>
        <v>43151</v>
      </c>
      <c r="C1852" s="9">
        <v>19.2604166666667</v>
      </c>
      <c r="D1852">
        <v>1.0889114576776779</v>
      </c>
      <c r="E1852" s="6">
        <v>91.12894053067626</v>
      </c>
      <c r="F1852" s="7">
        <v>99.231347469881115</v>
      </c>
      <c r="G1852" s="7">
        <v>67.751980906395715</v>
      </c>
      <c r="H1852" s="7">
        <v>61.26942141839654</v>
      </c>
      <c r="I1852" s="7">
        <v>222.02912110313542</v>
      </c>
    </row>
    <row r="1853" spans="1:9" x14ac:dyDescent="0.25">
      <c r="A1853" s="13"/>
      <c r="B1853" s="5">
        <f>DATE(YEAR(siječanj!B1853),MONTH(siječanj!B1853)+1,DAY(siječanj!B1853))</f>
        <v>43151</v>
      </c>
      <c r="C1853" s="9">
        <v>19.2708333333333</v>
      </c>
      <c r="D1853">
        <v>1.0889114576776779</v>
      </c>
      <c r="E1853" s="6">
        <v>96.752249945785934</v>
      </c>
      <c r="F1853" s="7">
        <v>105.35463352206079</v>
      </c>
      <c r="G1853" s="7">
        <v>76.925519355903361</v>
      </c>
      <c r="H1853" s="7">
        <v>62.375292798014343</v>
      </c>
      <c r="I1853" s="7">
        <v>212.79845711877283</v>
      </c>
    </row>
    <row r="1854" spans="1:9" x14ac:dyDescent="0.25">
      <c r="A1854" s="13"/>
      <c r="B1854" s="5">
        <f>DATE(YEAR(siječanj!B1854),MONTH(siječanj!B1854)+1,DAY(siječanj!B1854))</f>
        <v>43151</v>
      </c>
      <c r="C1854" s="9">
        <v>19.28125</v>
      </c>
      <c r="D1854">
        <v>1.0889114576776779</v>
      </c>
      <c r="E1854" s="6">
        <v>103.13115746579435</v>
      </c>
      <c r="F1854" s="7">
        <v>112.30069900806426</v>
      </c>
      <c r="G1854" s="7">
        <v>78.292169536636393</v>
      </c>
      <c r="H1854" s="7">
        <v>66.902717912040814</v>
      </c>
      <c r="I1854" s="7">
        <v>192.76133988964332</v>
      </c>
    </row>
    <row r="1855" spans="1:9" x14ac:dyDescent="0.25">
      <c r="A1855" s="13"/>
      <c r="B1855" s="5">
        <f>DATE(YEAR(siječanj!B1855),MONTH(siječanj!B1855)+1,DAY(siječanj!B1855))</f>
        <v>43151</v>
      </c>
      <c r="C1855" s="9">
        <v>19.2916666666667</v>
      </c>
      <c r="D1855">
        <v>1.0889114576776779</v>
      </c>
      <c r="E1855" s="6">
        <v>108.7341350590318</v>
      </c>
      <c r="F1855" s="7">
        <v>118.40184550645182</v>
      </c>
      <c r="G1855" s="7">
        <v>86.093766800175416</v>
      </c>
      <c r="H1855" s="7">
        <v>79.178808567606481</v>
      </c>
      <c r="I1855" s="7">
        <v>152.48981863964104</v>
      </c>
    </row>
    <row r="1856" spans="1:9" x14ac:dyDescent="0.25">
      <c r="A1856" s="13"/>
      <c r="B1856" s="5">
        <f>DATE(YEAR(siječanj!B1856),MONTH(siječanj!B1856)+1,DAY(siječanj!B1856))</f>
        <v>43151</v>
      </c>
      <c r="C1856" s="9">
        <v>19.3020833333333</v>
      </c>
      <c r="D1856">
        <v>1.0889114576776779</v>
      </c>
      <c r="E1856" s="6">
        <v>110.419232369404</v>
      </c>
      <c r="F1856" s="7">
        <v>120.23676727501795</v>
      </c>
      <c r="G1856" s="7">
        <v>108.96665789210178</v>
      </c>
      <c r="H1856" s="7">
        <v>96.556950232999981</v>
      </c>
      <c r="I1856" s="7">
        <v>118.11935162673457</v>
      </c>
    </row>
    <row r="1857" spans="1:9" x14ac:dyDescent="0.25">
      <c r="A1857" s="13"/>
      <c r="B1857" s="5">
        <f>DATE(YEAR(siječanj!B1857),MONTH(siječanj!B1857)+1,DAY(siječanj!B1857))</f>
        <v>43151</v>
      </c>
      <c r="C1857" s="9">
        <v>19.3125</v>
      </c>
      <c r="D1857">
        <v>1.0889114576776779</v>
      </c>
      <c r="E1857" s="6">
        <v>113.83144747726682</v>
      </c>
      <c r="F1857" s="7">
        <v>123.95236740203065</v>
      </c>
      <c r="G1857" s="7">
        <v>124.0530051727425</v>
      </c>
      <c r="H1857" s="7">
        <v>105.23760828409787</v>
      </c>
      <c r="I1857" s="7">
        <v>61.459212256496265</v>
      </c>
    </row>
    <row r="1858" spans="1:9" x14ac:dyDescent="0.25">
      <c r="A1858" s="13"/>
      <c r="B1858" s="5">
        <f>DATE(YEAR(siječanj!B1858),MONTH(siječanj!B1858)+1,DAY(siječanj!B1858))</f>
        <v>43151</v>
      </c>
      <c r="C1858" s="9">
        <v>19.3229166666667</v>
      </c>
      <c r="D1858">
        <v>1.0889114576776779</v>
      </c>
      <c r="E1858" s="6">
        <v>114.28882569114779</v>
      </c>
      <c r="F1858" s="7">
        <v>124.4504117796178</v>
      </c>
      <c r="G1858" s="7">
        <v>135.0294064510276</v>
      </c>
      <c r="H1858" s="7">
        <v>118.65018305079586</v>
      </c>
      <c r="I1858" s="7">
        <v>18.629387902456287</v>
      </c>
    </row>
    <row r="1859" spans="1:9" x14ac:dyDescent="0.25">
      <c r="A1859" s="13"/>
      <c r="B1859" s="5">
        <f>DATE(YEAR(siječanj!B1859),MONTH(siječanj!B1859)+1,DAY(siječanj!B1859))</f>
        <v>43151</v>
      </c>
      <c r="C1859" s="9">
        <v>19.3333333333333</v>
      </c>
      <c r="D1859">
        <v>1.0889114576776779</v>
      </c>
      <c r="E1859" s="6">
        <v>113.0048918198747</v>
      </c>
      <c r="F1859" s="7">
        <v>123.05232147628806</v>
      </c>
      <c r="G1859" s="7">
        <v>145.99254205027864</v>
      </c>
      <c r="H1859" s="7">
        <v>124.60467440830776</v>
      </c>
      <c r="I1859" s="7">
        <v>4.5347511265709182</v>
      </c>
    </row>
    <row r="1860" spans="1:9" x14ac:dyDescent="0.25">
      <c r="A1860" s="13"/>
      <c r="B1860" s="5">
        <f>DATE(YEAR(siječanj!B1860),MONTH(siječanj!B1860)+1,DAY(siječanj!B1860))</f>
        <v>43151</v>
      </c>
      <c r="C1860" s="9">
        <v>19.34375</v>
      </c>
      <c r="D1860">
        <v>1.0889114576776779</v>
      </c>
      <c r="E1860" s="6">
        <v>111.74935346684057</v>
      </c>
      <c r="F1860" s="7">
        <v>121.68515137811545</v>
      </c>
      <c r="G1860" s="7">
        <v>164.36486471763135</v>
      </c>
      <c r="H1860" s="7">
        <v>138.29606705980817</v>
      </c>
      <c r="I1860" s="7">
        <v>2.8056633657864816</v>
      </c>
    </row>
    <row r="1861" spans="1:9" x14ac:dyDescent="0.25">
      <c r="A1861" s="13"/>
      <c r="B1861" s="5">
        <f>DATE(YEAR(siječanj!B1861),MONTH(siječanj!B1861)+1,DAY(siječanj!B1861))</f>
        <v>43151</v>
      </c>
      <c r="C1861" s="9">
        <v>19.3541666666667</v>
      </c>
      <c r="D1861">
        <v>1.0889114576776779</v>
      </c>
      <c r="E1861" s="6">
        <v>112.77801233335499</v>
      </c>
      <c r="F1861" s="7">
        <v>122.80526980390472</v>
      </c>
      <c r="G1861" s="7">
        <v>174.78876773925853</v>
      </c>
      <c r="H1861" s="7">
        <v>151.58284746195957</v>
      </c>
      <c r="I1861" s="7">
        <v>2.5006464114116826</v>
      </c>
    </row>
    <row r="1862" spans="1:9" x14ac:dyDescent="0.25">
      <c r="A1862" s="13"/>
      <c r="B1862" s="5">
        <f>DATE(YEAR(siječanj!B1862),MONTH(siječanj!B1862)+1,DAY(siječanj!B1862))</f>
        <v>43151</v>
      </c>
      <c r="C1862" s="9">
        <v>19.3645833333333</v>
      </c>
      <c r="D1862">
        <v>1.0889114576776779</v>
      </c>
      <c r="E1862" s="6">
        <v>112.94287078697097</v>
      </c>
      <c r="F1862" s="7">
        <v>122.98478606294219</v>
      </c>
      <c r="G1862" s="7">
        <v>196.14169805759298</v>
      </c>
      <c r="H1862" s="7">
        <v>165.15296922451546</v>
      </c>
      <c r="I1862" s="7">
        <v>2.2365116572145709</v>
      </c>
    </row>
    <row r="1863" spans="1:9" x14ac:dyDescent="0.25">
      <c r="A1863" s="13"/>
      <c r="B1863" s="5">
        <f>DATE(YEAR(siječanj!B1863),MONTH(siječanj!B1863)+1,DAY(siječanj!B1863))</f>
        <v>43151</v>
      </c>
      <c r="C1863" s="9">
        <v>19.375</v>
      </c>
      <c r="D1863">
        <v>1.0889114576776779</v>
      </c>
      <c r="E1863" s="6">
        <v>114.43911493985223</v>
      </c>
      <c r="F1863" s="7">
        <v>124.61406346449782</v>
      </c>
      <c r="G1863" s="7">
        <v>226.83336510583538</v>
      </c>
      <c r="H1863" s="7">
        <v>170.57494675900037</v>
      </c>
      <c r="I1863" s="7">
        <v>2.0011917489341418</v>
      </c>
    </row>
    <row r="1864" spans="1:9" x14ac:dyDescent="0.25">
      <c r="A1864" s="13"/>
      <c r="B1864" s="5">
        <f>DATE(YEAR(siječanj!B1864),MONTH(siječanj!B1864)+1,DAY(siječanj!B1864))</f>
        <v>43151</v>
      </c>
      <c r="C1864" s="9">
        <v>19.3854166666667</v>
      </c>
      <c r="D1864">
        <v>1.0889114576776779</v>
      </c>
      <c r="E1864" s="6">
        <v>114.62002342232505</v>
      </c>
      <c r="F1864" s="7">
        <v>124.81105678385356</v>
      </c>
      <c r="G1864" s="7">
        <v>224.79643254430101</v>
      </c>
      <c r="H1864" s="7">
        <v>192.68543460928362</v>
      </c>
      <c r="I1864" s="7">
        <v>1.7992878216457981</v>
      </c>
    </row>
    <row r="1865" spans="1:9" x14ac:dyDescent="0.25">
      <c r="A1865" s="13"/>
      <c r="B1865" s="5">
        <f>DATE(YEAR(siječanj!B1865),MONTH(siječanj!B1865)+1,DAY(siječanj!B1865))</f>
        <v>43151</v>
      </c>
      <c r="C1865" s="9">
        <v>19.3958333333333</v>
      </c>
      <c r="D1865">
        <v>1.0889114576776779</v>
      </c>
      <c r="E1865" s="6">
        <v>114.58838358049255</v>
      </c>
      <c r="F1865" s="7">
        <v>124.77660379756304</v>
      </c>
      <c r="G1865" s="7">
        <v>222.74015989225478</v>
      </c>
      <c r="H1865" s="7">
        <v>199.38725069554241</v>
      </c>
      <c r="I1865" s="7">
        <v>2.0210993333605805</v>
      </c>
    </row>
    <row r="1866" spans="1:9" x14ac:dyDescent="0.25">
      <c r="A1866" s="13"/>
      <c r="B1866" s="5">
        <f>DATE(YEAR(siječanj!B1866),MONTH(siječanj!B1866)+1,DAY(siječanj!B1866))</f>
        <v>43151</v>
      </c>
      <c r="C1866" s="9">
        <v>19.40625</v>
      </c>
      <c r="D1866">
        <v>1.0889114576776779</v>
      </c>
      <c r="E1866" s="6">
        <v>115.18829878590671</v>
      </c>
      <c r="F1866" s="7">
        <v>125.42985833837358</v>
      </c>
      <c r="G1866" s="7">
        <v>223.90977737687999</v>
      </c>
      <c r="H1866" s="7">
        <v>203.19989843100569</v>
      </c>
      <c r="I1866" s="7">
        <v>2.0377648226089149</v>
      </c>
    </row>
    <row r="1867" spans="1:9" x14ac:dyDescent="0.25">
      <c r="A1867" s="13"/>
      <c r="B1867" s="5">
        <f>DATE(YEAR(siječanj!B1867),MONTH(siječanj!B1867)+1,DAY(siječanj!B1867))</f>
        <v>43151</v>
      </c>
      <c r="C1867" s="9">
        <v>19.4166666666667</v>
      </c>
      <c r="D1867">
        <v>1.0889114576776779</v>
      </c>
      <c r="E1867" s="6">
        <v>115.70441105978128</v>
      </c>
      <c r="F1867" s="7">
        <v>125.99185890684367</v>
      </c>
      <c r="G1867" s="7">
        <v>234.00146794221183</v>
      </c>
      <c r="H1867" s="7">
        <v>204.53681224725264</v>
      </c>
      <c r="I1867" s="7">
        <v>2.1526181943563634</v>
      </c>
    </row>
    <row r="1868" spans="1:9" x14ac:dyDescent="0.25">
      <c r="A1868" s="13"/>
      <c r="B1868" s="5">
        <f>DATE(YEAR(siječanj!B1868),MONTH(siječanj!B1868)+1,DAY(siječanj!B1868))</f>
        <v>43151</v>
      </c>
      <c r="C1868" s="9">
        <v>19.4270833333333</v>
      </c>
      <c r="D1868">
        <v>1.0889114576776779</v>
      </c>
      <c r="E1868" s="6">
        <v>117.62534222946518</v>
      </c>
      <c r="F1868" s="7">
        <v>128.08358286692265</v>
      </c>
      <c r="G1868" s="7">
        <v>233.60450193816621</v>
      </c>
      <c r="H1868" s="7">
        <v>201.53353751855943</v>
      </c>
      <c r="I1868" s="7">
        <v>2.0649616210246187</v>
      </c>
    </row>
    <row r="1869" spans="1:9" x14ac:dyDescent="0.25">
      <c r="A1869" s="13"/>
      <c r="B1869" s="5">
        <f>DATE(YEAR(siječanj!B1869),MONTH(siječanj!B1869)+1,DAY(siječanj!B1869))</f>
        <v>43151</v>
      </c>
      <c r="C1869" s="9">
        <v>19.4375</v>
      </c>
      <c r="D1869">
        <v>1.0889114576776779</v>
      </c>
      <c r="E1869" s="6">
        <v>119.28824900123804</v>
      </c>
      <c r="F1869" s="7">
        <v>129.89434110375592</v>
      </c>
      <c r="G1869" s="7">
        <v>225.37253342492178</v>
      </c>
      <c r="H1869" s="7">
        <v>201.09386130926407</v>
      </c>
      <c r="I1869" s="7">
        <v>2.0437039969651023</v>
      </c>
    </row>
    <row r="1870" spans="1:9" x14ac:dyDescent="0.25">
      <c r="A1870" s="13"/>
      <c r="B1870" s="5">
        <f>DATE(YEAR(siječanj!B1870),MONTH(siječanj!B1870)+1,DAY(siječanj!B1870))</f>
        <v>43151</v>
      </c>
      <c r="C1870" s="9">
        <v>19.4479166666667</v>
      </c>
      <c r="D1870">
        <v>1.0889114576776779</v>
      </c>
      <c r="E1870" s="6">
        <v>120.21983306400095</v>
      </c>
      <c r="F1870" s="7">
        <v>130.90875366348837</v>
      </c>
      <c r="G1870" s="7">
        <v>224.14123977296424</v>
      </c>
      <c r="H1870" s="7">
        <v>206.84144479873169</v>
      </c>
      <c r="I1870" s="7">
        <v>2.1177771715293621</v>
      </c>
    </row>
    <row r="1871" spans="1:9" x14ac:dyDescent="0.25">
      <c r="A1871" s="13"/>
      <c r="B1871" s="5">
        <f>DATE(YEAR(siječanj!B1871),MONTH(siječanj!B1871)+1,DAY(siječanj!B1871))</f>
        <v>43151</v>
      </c>
      <c r="C1871" s="9">
        <v>19.4583333333333</v>
      </c>
      <c r="D1871">
        <v>1.0889114576776779</v>
      </c>
      <c r="E1871" s="6">
        <v>120.36233335728501</v>
      </c>
      <c r="F1871" s="7">
        <v>131.06392386556783</v>
      </c>
      <c r="G1871" s="7">
        <v>221.35542708846529</v>
      </c>
      <c r="H1871" s="7">
        <v>208.18546693378187</v>
      </c>
      <c r="I1871" s="7">
        <v>2.2052917406922932</v>
      </c>
    </row>
    <row r="1872" spans="1:9" x14ac:dyDescent="0.25">
      <c r="A1872" s="13"/>
      <c r="B1872" s="5">
        <f>DATE(YEAR(siječanj!B1872),MONTH(siječanj!B1872)+1,DAY(siječanj!B1872))</f>
        <v>43151</v>
      </c>
      <c r="C1872" s="9">
        <v>19.46875</v>
      </c>
      <c r="D1872">
        <v>1.0889114576776779</v>
      </c>
      <c r="E1872" s="6">
        <v>119.62630632947217</v>
      </c>
      <c r="F1872" s="7">
        <v>130.26245560182198</v>
      </c>
      <c r="G1872" s="7">
        <v>219.44829891505671</v>
      </c>
      <c r="H1872" s="7">
        <v>203.28010483114397</v>
      </c>
      <c r="I1872" s="7">
        <v>2.1868902004787558</v>
      </c>
    </row>
    <row r="1873" spans="1:9" x14ac:dyDescent="0.25">
      <c r="A1873" s="13"/>
      <c r="B1873" s="5">
        <f>DATE(YEAR(siječanj!B1873),MONTH(siječanj!B1873)+1,DAY(siječanj!B1873))</f>
        <v>43151</v>
      </c>
      <c r="C1873" s="9">
        <v>19.4791666666667</v>
      </c>
      <c r="D1873">
        <v>1.0889114576776779</v>
      </c>
      <c r="E1873" s="6">
        <v>120.36968689293849</v>
      </c>
      <c r="F1873" s="7">
        <v>131.07193121479534</v>
      </c>
      <c r="G1873" s="7">
        <v>218.46778364488782</v>
      </c>
      <c r="H1873" s="7">
        <v>198.5424605204382</v>
      </c>
      <c r="I1873" s="7">
        <v>2.2455929238130787</v>
      </c>
    </row>
    <row r="1874" spans="1:9" x14ac:dyDescent="0.25">
      <c r="A1874" s="13"/>
      <c r="B1874" s="5">
        <f>DATE(YEAR(siječanj!B1874),MONTH(siječanj!B1874)+1,DAY(siječanj!B1874))</f>
        <v>43151</v>
      </c>
      <c r="C1874" s="9">
        <v>19.4895833333333</v>
      </c>
      <c r="D1874">
        <v>1.0889114576776779</v>
      </c>
      <c r="E1874" s="6">
        <v>121.0137788555696</v>
      </c>
      <c r="F1874" s="7">
        <v>131.77329033270246</v>
      </c>
      <c r="G1874" s="7">
        <v>214.21223657058988</v>
      </c>
      <c r="H1874" s="7">
        <v>194.18760981367518</v>
      </c>
      <c r="I1874" s="7">
        <v>1.9718038861954197</v>
      </c>
    </row>
    <row r="1875" spans="1:9" x14ac:dyDescent="0.25">
      <c r="A1875" s="13"/>
      <c r="B1875" s="5">
        <f>DATE(YEAR(siječanj!B1875),MONTH(siječanj!B1875)+1,DAY(siječanj!B1875))</f>
        <v>43151</v>
      </c>
      <c r="C1875" s="9">
        <v>19.5</v>
      </c>
      <c r="D1875">
        <v>1.0889114576776779</v>
      </c>
      <c r="E1875" s="6">
        <v>121.67417079188958</v>
      </c>
      <c r="F1875" s="7">
        <v>132.49239867871924</v>
      </c>
      <c r="G1875" s="7">
        <v>217.63433582244789</v>
      </c>
      <c r="H1875" s="7">
        <v>194.71883121510155</v>
      </c>
      <c r="I1875" s="7">
        <v>1.8550184577286326</v>
      </c>
    </row>
    <row r="1876" spans="1:9" x14ac:dyDescent="0.25">
      <c r="A1876" s="13"/>
      <c r="B1876" s="5">
        <f>DATE(YEAR(siječanj!B1876),MONTH(siječanj!B1876)+1,DAY(siječanj!B1876))</f>
        <v>43151</v>
      </c>
      <c r="C1876" s="9">
        <v>19.5104166666667</v>
      </c>
      <c r="D1876">
        <v>1.0889114576776779</v>
      </c>
      <c r="E1876" s="6">
        <v>122.07347452241703</v>
      </c>
      <c r="F1876" s="7">
        <v>132.92720508598401</v>
      </c>
      <c r="G1876" s="7">
        <v>210.0083943082752</v>
      </c>
      <c r="H1876" s="7">
        <v>191.53830206800731</v>
      </c>
      <c r="I1876" s="7">
        <v>1.8582405523195797</v>
      </c>
    </row>
    <row r="1877" spans="1:9" x14ac:dyDescent="0.25">
      <c r="A1877" s="13"/>
      <c r="B1877" s="5">
        <f>DATE(YEAR(siječanj!B1877),MONTH(siječanj!B1877)+1,DAY(siječanj!B1877))</f>
        <v>43151</v>
      </c>
      <c r="C1877" s="9">
        <v>19.5208333333333</v>
      </c>
      <c r="D1877">
        <v>1.0889114576776779</v>
      </c>
      <c r="E1877" s="6">
        <v>121.27706895631097</v>
      </c>
      <c r="F1877" s="7">
        <v>132.05998994009283</v>
      </c>
      <c r="G1877" s="7">
        <v>203.2831168721207</v>
      </c>
      <c r="H1877" s="7">
        <v>187.32354263803091</v>
      </c>
      <c r="I1877" s="7">
        <v>2.0519552391966056</v>
      </c>
    </row>
    <row r="1878" spans="1:9" x14ac:dyDescent="0.25">
      <c r="A1878" s="13"/>
      <c r="B1878" s="5">
        <f>DATE(YEAR(siječanj!B1878),MONTH(siječanj!B1878)+1,DAY(siječanj!B1878))</f>
        <v>43151</v>
      </c>
      <c r="C1878" s="9">
        <v>19.53125</v>
      </c>
      <c r="D1878">
        <v>1.0889114576776779</v>
      </c>
      <c r="E1878" s="6">
        <v>119.4303446219369</v>
      </c>
      <c r="F1878" s="7">
        <v>130.04907065322072</v>
      </c>
      <c r="G1878" s="7">
        <v>188.52508912137191</v>
      </c>
      <c r="H1878" s="7">
        <v>183.36523256621078</v>
      </c>
      <c r="I1878" s="7">
        <v>1.8819492483351523</v>
      </c>
    </row>
    <row r="1879" spans="1:9" x14ac:dyDescent="0.25">
      <c r="A1879" s="13"/>
      <c r="B1879" s="5">
        <f>DATE(YEAR(siječanj!B1879),MONTH(siječanj!B1879)+1,DAY(siječanj!B1879))</f>
        <v>43151</v>
      </c>
      <c r="C1879" s="9">
        <v>19.5416666666667</v>
      </c>
      <c r="D1879">
        <v>1.0889114576776779</v>
      </c>
      <c r="E1879" s="6">
        <v>116.93843035299103</v>
      </c>
      <c r="F1879" s="7">
        <v>127.33559665421508</v>
      </c>
      <c r="G1879" s="7">
        <v>184.40616006077272</v>
      </c>
      <c r="H1879" s="7">
        <v>178.10289719552009</v>
      </c>
      <c r="I1879" s="7">
        <v>1.8394370003041922</v>
      </c>
    </row>
    <row r="1880" spans="1:9" x14ac:dyDescent="0.25">
      <c r="A1880" s="13"/>
      <c r="B1880" s="5">
        <f>DATE(YEAR(siječanj!B1880),MONTH(siječanj!B1880)+1,DAY(siječanj!B1880))</f>
        <v>43151</v>
      </c>
      <c r="C1880" s="9">
        <v>19.5520833333333</v>
      </c>
      <c r="D1880">
        <v>1.0889114576776779</v>
      </c>
      <c r="E1880" s="6">
        <v>114.45020078662847</v>
      </c>
      <c r="F1880" s="7">
        <v>124.62613497007054</v>
      </c>
      <c r="G1880" s="7">
        <v>192.30876450246896</v>
      </c>
      <c r="H1880" s="7">
        <v>177.40964947368224</v>
      </c>
      <c r="I1880" s="7">
        <v>1.9439870695778574</v>
      </c>
    </row>
    <row r="1881" spans="1:9" x14ac:dyDescent="0.25">
      <c r="A1881" s="13"/>
      <c r="B1881" s="5">
        <f>DATE(YEAR(siječanj!B1881),MONTH(siječanj!B1881)+1,DAY(siječanj!B1881))</f>
        <v>43151</v>
      </c>
      <c r="C1881" s="9">
        <v>19.5625</v>
      </c>
      <c r="D1881">
        <v>1.0889114576776779</v>
      </c>
      <c r="E1881" s="6">
        <v>115.73641590041613</v>
      </c>
      <c r="F1881" s="7">
        <v>126.02670934451211</v>
      </c>
      <c r="G1881" s="7">
        <v>179.89865748658889</v>
      </c>
      <c r="H1881" s="7">
        <v>174.0300673314392</v>
      </c>
      <c r="I1881" s="7">
        <v>1.9254275247257817</v>
      </c>
    </row>
    <row r="1882" spans="1:9" x14ac:dyDescent="0.25">
      <c r="A1882" s="13"/>
      <c r="B1882" s="5">
        <f>DATE(YEAR(siječanj!B1882),MONTH(siječanj!B1882)+1,DAY(siječanj!B1882))</f>
        <v>43151</v>
      </c>
      <c r="C1882" s="9">
        <v>19.5729166666667</v>
      </c>
      <c r="D1882">
        <v>1.0889114576776779</v>
      </c>
      <c r="E1882" s="6">
        <v>116.55989386410272</v>
      </c>
      <c r="F1882" s="7">
        <v>126.92340393431552</v>
      </c>
      <c r="G1882" s="7">
        <v>173.75716634716429</v>
      </c>
      <c r="H1882" s="7">
        <v>175.12894679047247</v>
      </c>
      <c r="I1882" s="7">
        <v>1.9727619143202264</v>
      </c>
    </row>
    <row r="1883" spans="1:9" x14ac:dyDescent="0.25">
      <c r="A1883" s="13"/>
      <c r="B1883" s="5">
        <f>DATE(YEAR(siječanj!B1883),MONTH(siječanj!B1883)+1,DAY(siječanj!B1883))</f>
        <v>43151</v>
      </c>
      <c r="C1883" s="9">
        <v>19.5833333333333</v>
      </c>
      <c r="D1883">
        <v>1.0889114576776779</v>
      </c>
      <c r="E1883" s="6">
        <v>116.84338387138833</v>
      </c>
      <c r="F1883" s="7">
        <v>127.23209945138595</v>
      </c>
      <c r="G1883" s="7">
        <v>174.06079451929014</v>
      </c>
      <c r="H1883" s="7">
        <v>175.3786410382132</v>
      </c>
      <c r="I1883" s="7">
        <v>2.0835821676675228</v>
      </c>
    </row>
    <row r="1884" spans="1:9" x14ac:dyDescent="0.25">
      <c r="A1884" s="13"/>
      <c r="B1884" s="5">
        <f>DATE(YEAR(siječanj!B1884),MONTH(siječanj!B1884)+1,DAY(siječanj!B1884))</f>
        <v>43151</v>
      </c>
      <c r="C1884" s="9">
        <v>19.59375</v>
      </c>
      <c r="D1884">
        <v>1.0889114576776779</v>
      </c>
      <c r="E1884" s="6">
        <v>118.27451838737005</v>
      </c>
      <c r="F1884" s="7">
        <v>128.79047822331646</v>
      </c>
      <c r="G1884" s="7">
        <v>174.73867794937451</v>
      </c>
      <c r="H1884" s="7">
        <v>172.68928829158554</v>
      </c>
      <c r="I1884" s="7">
        <v>2.0309786233866407</v>
      </c>
    </row>
    <row r="1885" spans="1:9" x14ac:dyDescent="0.25">
      <c r="A1885" s="13"/>
      <c r="B1885" s="5">
        <f>DATE(YEAR(siječanj!B1885),MONTH(siječanj!B1885)+1,DAY(siječanj!B1885))</f>
        <v>43151</v>
      </c>
      <c r="C1885" s="9">
        <v>19.6041666666667</v>
      </c>
      <c r="D1885">
        <v>1.0889114576776779</v>
      </c>
      <c r="E1885" s="6">
        <v>118.55742320635844</v>
      </c>
      <c r="F1885" s="7">
        <v>129.09853652214514</v>
      </c>
      <c r="G1885" s="7">
        <v>175.6648007215293</v>
      </c>
      <c r="H1885" s="7">
        <v>173.1311439571825</v>
      </c>
      <c r="I1885" s="7">
        <v>2.0362087769281225</v>
      </c>
    </row>
    <row r="1886" spans="1:9" x14ac:dyDescent="0.25">
      <c r="A1886" s="13"/>
      <c r="B1886" s="5">
        <f>DATE(YEAR(siječanj!B1886),MONTH(siječanj!B1886)+1,DAY(siječanj!B1886))</f>
        <v>43151</v>
      </c>
      <c r="C1886" s="9">
        <v>19.6145833333333</v>
      </c>
      <c r="D1886">
        <v>1.0889114576776779</v>
      </c>
      <c r="E1886" s="6">
        <v>120.67526527883255</v>
      </c>
      <c r="F1886" s="7">
        <v>131.40467902041402</v>
      </c>
      <c r="G1886" s="7">
        <v>176.02473772386168</v>
      </c>
      <c r="H1886" s="7">
        <v>170.98598900649887</v>
      </c>
      <c r="I1886" s="7">
        <v>2.0417459394824595</v>
      </c>
    </row>
    <row r="1887" spans="1:9" x14ac:dyDescent="0.25">
      <c r="A1887" s="13"/>
      <c r="B1887" s="5">
        <f>DATE(YEAR(siječanj!B1887),MONTH(siječanj!B1887)+1,DAY(siječanj!B1887))</f>
        <v>43151</v>
      </c>
      <c r="C1887" s="9">
        <v>19.625</v>
      </c>
      <c r="D1887">
        <v>1.0889114576776779</v>
      </c>
      <c r="E1887" s="6">
        <v>122.44276801174303</v>
      </c>
      <c r="F1887" s="7">
        <v>133.32933299775686</v>
      </c>
      <c r="G1887" s="7">
        <v>172.44817084838709</v>
      </c>
      <c r="H1887" s="7">
        <v>167.59728365214983</v>
      </c>
      <c r="I1887" s="7">
        <v>2.1046547862958396</v>
      </c>
    </row>
    <row r="1888" spans="1:9" x14ac:dyDescent="0.25">
      <c r="A1888" s="13"/>
      <c r="B1888" s="5">
        <f>DATE(YEAR(siječanj!B1888),MONTH(siječanj!B1888)+1,DAY(siječanj!B1888))</f>
        <v>43151</v>
      </c>
      <c r="C1888" s="9">
        <v>19.6354166666667</v>
      </c>
      <c r="D1888">
        <v>1.0889114576776779</v>
      </c>
      <c r="E1888" s="6">
        <v>124.4698721754333</v>
      </c>
      <c r="F1888" s="7">
        <v>135.53666994750532</v>
      </c>
      <c r="G1888" s="7">
        <v>169.89633549488315</v>
      </c>
      <c r="H1888" s="7">
        <v>160.7739638805092</v>
      </c>
      <c r="I1888" s="7">
        <v>2.0274185188727452</v>
      </c>
    </row>
    <row r="1889" spans="1:9" x14ac:dyDescent="0.25">
      <c r="A1889" s="13"/>
      <c r="B1889" s="5">
        <f>DATE(YEAR(siječanj!B1889),MONTH(siječanj!B1889)+1,DAY(siječanj!B1889))</f>
        <v>43151</v>
      </c>
      <c r="C1889" s="9">
        <v>19.6458333333333</v>
      </c>
      <c r="D1889">
        <v>1.0889114576776779</v>
      </c>
      <c r="E1889" s="6">
        <v>126.30663739846439</v>
      </c>
      <c r="F1889" s="7">
        <v>137.53674464392776</v>
      </c>
      <c r="G1889" s="7">
        <v>168.55660234913753</v>
      </c>
      <c r="H1889" s="7">
        <v>158.36571283200919</v>
      </c>
      <c r="I1889" s="7">
        <v>1.9260995444542475</v>
      </c>
    </row>
    <row r="1890" spans="1:9" x14ac:dyDescent="0.25">
      <c r="A1890" s="13"/>
      <c r="B1890" s="5">
        <f>DATE(YEAR(siječanj!B1890),MONTH(siječanj!B1890)+1,DAY(siječanj!B1890))</f>
        <v>43151</v>
      </c>
      <c r="C1890" s="9">
        <v>19.65625</v>
      </c>
      <c r="D1890">
        <v>1.0889114576776779</v>
      </c>
      <c r="E1890" s="6">
        <v>129.9907815732868</v>
      </c>
      <c r="F1890" s="7">
        <v>141.54845144762837</v>
      </c>
      <c r="G1890" s="7">
        <v>167.39703656921955</v>
      </c>
      <c r="H1890" s="7">
        <v>158.31181644302572</v>
      </c>
      <c r="I1890" s="7">
        <v>2.36834652748743</v>
      </c>
    </row>
    <row r="1891" spans="1:9" x14ac:dyDescent="0.25">
      <c r="A1891" s="13"/>
      <c r="B1891" s="5">
        <f>DATE(YEAR(siječanj!B1891),MONTH(siječanj!B1891)+1,DAY(siječanj!B1891))</f>
        <v>43151</v>
      </c>
      <c r="C1891" s="9">
        <v>19.6666666666667</v>
      </c>
      <c r="D1891">
        <v>1.0889114576776779</v>
      </c>
      <c r="E1891" s="6">
        <v>131.48618563381595</v>
      </c>
      <c r="F1891" s="7">
        <v>143.17681406299627</v>
      </c>
      <c r="G1891" s="7">
        <v>167.18066780006779</v>
      </c>
      <c r="H1891" s="7">
        <v>156.57321638782363</v>
      </c>
      <c r="I1891" s="7">
        <v>3.6698757364465773</v>
      </c>
    </row>
    <row r="1892" spans="1:9" x14ac:dyDescent="0.25">
      <c r="A1892" s="13"/>
      <c r="B1892" s="5">
        <f>DATE(YEAR(siječanj!B1892),MONTH(siječanj!B1892)+1,DAY(siječanj!B1892))</f>
        <v>43151</v>
      </c>
      <c r="C1892" s="9">
        <v>19.6770833333333</v>
      </c>
      <c r="D1892">
        <v>1.0889114576776779</v>
      </c>
      <c r="E1892" s="6">
        <v>134.26721664430184</v>
      </c>
      <c r="F1892" s="7">
        <v>146.20511059447131</v>
      </c>
      <c r="G1892" s="7">
        <v>166.43770540733252</v>
      </c>
      <c r="H1892" s="7">
        <v>155.90806478773769</v>
      </c>
      <c r="I1892" s="7">
        <v>7.926078685685896</v>
      </c>
    </row>
    <row r="1893" spans="1:9" x14ac:dyDescent="0.25">
      <c r="A1893" s="13"/>
      <c r="B1893" s="5">
        <f>DATE(YEAR(siječanj!B1893),MONTH(siječanj!B1893)+1,DAY(siječanj!B1893))</f>
        <v>43151</v>
      </c>
      <c r="C1893" s="9">
        <v>19.6875</v>
      </c>
      <c r="D1893">
        <v>1.0889114576776779</v>
      </c>
      <c r="E1893" s="6">
        <v>139.37599577762856</v>
      </c>
      <c r="F1893" s="7">
        <v>151.76811872749539</v>
      </c>
      <c r="G1893" s="7">
        <v>167.88544817780001</v>
      </c>
      <c r="H1893" s="7">
        <v>159.34625543995517</v>
      </c>
      <c r="I1893" s="7">
        <v>20.642540002510142</v>
      </c>
    </row>
    <row r="1894" spans="1:9" x14ac:dyDescent="0.25">
      <c r="A1894" s="13"/>
      <c r="B1894" s="5">
        <f>DATE(YEAR(siječanj!B1894),MONTH(siječanj!B1894)+1,DAY(siječanj!B1894))</f>
        <v>43151</v>
      </c>
      <c r="C1894" s="9">
        <v>19.6979166666667</v>
      </c>
      <c r="D1894">
        <v>1.0889114576776779</v>
      </c>
      <c r="E1894" s="6">
        <v>144.26569132276799</v>
      </c>
      <c r="F1894" s="7">
        <v>157.09256423115323</v>
      </c>
      <c r="G1894" s="7">
        <v>170.13204837201468</v>
      </c>
      <c r="H1894" s="7">
        <v>157.75124663556366</v>
      </c>
      <c r="I1894" s="7">
        <v>60.356674889335437</v>
      </c>
    </row>
    <row r="1895" spans="1:9" x14ac:dyDescent="0.25">
      <c r="A1895" s="13"/>
      <c r="B1895" s="5">
        <f>DATE(YEAR(siječanj!B1895),MONTH(siječanj!B1895)+1,DAY(siječanj!B1895))</f>
        <v>43151</v>
      </c>
      <c r="C1895" s="9">
        <v>19.7083333333333</v>
      </c>
      <c r="D1895">
        <v>1.0889114576776779</v>
      </c>
      <c r="E1895" s="6">
        <v>148.39578766200714</v>
      </c>
      <c r="F1895" s="7">
        <v>161.58987345626338</v>
      </c>
      <c r="G1895" s="7">
        <v>170.99990982455941</v>
      </c>
      <c r="H1895" s="7">
        <v>151.09728627211169</v>
      </c>
      <c r="I1895" s="7">
        <v>110.93722178113543</v>
      </c>
    </row>
    <row r="1896" spans="1:9" x14ac:dyDescent="0.25">
      <c r="A1896" s="13"/>
      <c r="B1896" s="5">
        <f>DATE(YEAR(siječanj!B1896),MONTH(siječanj!B1896)+1,DAY(siječanj!B1896))</f>
        <v>43151</v>
      </c>
      <c r="C1896" s="9">
        <v>19.71875</v>
      </c>
      <c r="D1896">
        <v>1.0889114576776779</v>
      </c>
      <c r="E1896" s="6">
        <v>154.71962896324749</v>
      </c>
      <c r="F1896" s="7">
        <v>168.47597670571929</v>
      </c>
      <c r="G1896" s="7">
        <v>168.24760282241792</v>
      </c>
      <c r="H1896" s="7">
        <v>151.73213821175406</v>
      </c>
      <c r="I1896" s="7">
        <v>138.60393899223328</v>
      </c>
    </row>
    <row r="1897" spans="1:9" x14ac:dyDescent="0.25">
      <c r="A1897" s="13"/>
      <c r="B1897" s="5">
        <f>DATE(YEAR(siječanj!B1897),MONTH(siječanj!B1897)+1,DAY(siječanj!B1897))</f>
        <v>43151</v>
      </c>
      <c r="C1897" s="9">
        <v>19.7291666666667</v>
      </c>
      <c r="D1897">
        <v>1.0889114576776779</v>
      </c>
      <c r="E1897" s="6">
        <v>161.21043043675098</v>
      </c>
      <c r="F1897" s="7">
        <v>175.5438847997284</v>
      </c>
      <c r="G1897" s="7">
        <v>165.82470810143946</v>
      </c>
      <c r="H1897" s="7">
        <v>152.83878022785422</v>
      </c>
      <c r="I1897" s="7">
        <v>156.81948874565376</v>
      </c>
    </row>
    <row r="1898" spans="1:9" x14ac:dyDescent="0.25">
      <c r="A1898" s="13"/>
      <c r="B1898" s="5">
        <f>DATE(YEAR(siječanj!B1898),MONTH(siječanj!B1898)+1,DAY(siječanj!B1898))</f>
        <v>43151</v>
      </c>
      <c r="C1898" s="9">
        <v>19.7395833333333</v>
      </c>
      <c r="D1898">
        <v>1.0889114576776779</v>
      </c>
      <c r="E1898" s="6">
        <v>165.16759074018339</v>
      </c>
      <c r="F1898" s="7">
        <v>179.85288199400324</v>
      </c>
      <c r="G1898" s="7">
        <v>163.42422683392292</v>
      </c>
      <c r="H1898" s="7">
        <v>152.41862680944476</v>
      </c>
      <c r="I1898" s="7">
        <v>168.74640488382073</v>
      </c>
    </row>
    <row r="1899" spans="1:9" x14ac:dyDescent="0.25">
      <c r="A1899" s="13"/>
      <c r="B1899" s="5">
        <f>DATE(YEAR(siječanj!B1899),MONTH(siječanj!B1899)+1,DAY(siječanj!B1899))</f>
        <v>43151</v>
      </c>
      <c r="C1899" s="9">
        <v>19.75</v>
      </c>
      <c r="D1899">
        <v>1.0889114576776779</v>
      </c>
      <c r="E1899" s="6">
        <v>168.11690702727998</v>
      </c>
      <c r="F1899" s="7">
        <v>183.06442629133809</v>
      </c>
      <c r="G1899" s="7">
        <v>161.34611120885779</v>
      </c>
      <c r="H1899" s="7">
        <v>154.84815063584261</v>
      </c>
      <c r="I1899" s="7">
        <v>190.31946220350355</v>
      </c>
    </row>
    <row r="1900" spans="1:9" x14ac:dyDescent="0.25">
      <c r="A1900" s="13"/>
      <c r="B1900" s="5">
        <f>DATE(YEAR(siječanj!B1900),MONTH(siječanj!B1900)+1,DAY(siječanj!B1900))</f>
        <v>43151</v>
      </c>
      <c r="C1900" s="9">
        <v>19.7604166666667</v>
      </c>
      <c r="D1900">
        <v>1.0889114576776779</v>
      </c>
      <c r="E1900" s="6">
        <v>170.09293615475815</v>
      </c>
      <c r="F1900" s="7">
        <v>185.2161470489539</v>
      </c>
      <c r="G1900" s="7">
        <v>158.25546109439247</v>
      </c>
      <c r="H1900" s="7">
        <v>154.58326441369746</v>
      </c>
      <c r="I1900" s="7">
        <v>206.17158457384784</v>
      </c>
    </row>
    <row r="1901" spans="1:9" x14ac:dyDescent="0.25">
      <c r="A1901" s="13"/>
      <c r="B1901" s="5">
        <f>DATE(YEAR(siječanj!B1901),MONTH(siječanj!B1901)+1,DAY(siječanj!B1901))</f>
        <v>43151</v>
      </c>
      <c r="C1901" s="9">
        <v>19.7708333333333</v>
      </c>
      <c r="D1901">
        <v>1.0889114576776779</v>
      </c>
      <c r="E1901" s="6">
        <v>172.49101498432319</v>
      </c>
      <c r="F1901" s="7">
        <v>187.82744256288154</v>
      </c>
      <c r="G1901" s="7">
        <v>156.22013552002153</v>
      </c>
      <c r="H1901" s="7">
        <v>157.95870438484792</v>
      </c>
      <c r="I1901" s="7">
        <v>223.11798306882784</v>
      </c>
    </row>
    <row r="1902" spans="1:9" x14ac:dyDescent="0.25">
      <c r="A1902" s="13"/>
      <c r="B1902" s="5">
        <f>DATE(YEAR(siječanj!B1902),MONTH(siječanj!B1902)+1,DAY(siječanj!B1902))</f>
        <v>43151</v>
      </c>
      <c r="C1902" s="9">
        <v>19.78125</v>
      </c>
      <c r="D1902">
        <v>1.0889114576776779</v>
      </c>
      <c r="E1902" s="6">
        <v>175.81446892963322</v>
      </c>
      <c r="F1902" s="7">
        <v>191.44638964299372</v>
      </c>
      <c r="G1902" s="7">
        <v>153.1933792151741</v>
      </c>
      <c r="H1902" s="7">
        <v>158.84017605376505</v>
      </c>
      <c r="I1902" s="7">
        <v>226.49824530309834</v>
      </c>
    </row>
    <row r="1903" spans="1:9" x14ac:dyDescent="0.25">
      <c r="A1903" s="13"/>
      <c r="B1903" s="5">
        <f>DATE(YEAR(siječanj!B1903),MONTH(siječanj!B1903)+1,DAY(siječanj!B1903))</f>
        <v>43151</v>
      </c>
      <c r="C1903" s="9">
        <v>19.7916666666667</v>
      </c>
      <c r="D1903">
        <v>1.0889114576776779</v>
      </c>
      <c r="E1903" s="6">
        <v>175.83616850516964</v>
      </c>
      <c r="F1903" s="7">
        <v>191.47001855942207</v>
      </c>
      <c r="G1903" s="7">
        <v>148.20599411677972</v>
      </c>
      <c r="H1903" s="7">
        <v>160.67382930258543</v>
      </c>
      <c r="I1903" s="7">
        <v>226.9064232859688</v>
      </c>
    </row>
    <row r="1904" spans="1:9" x14ac:dyDescent="0.25">
      <c r="A1904" s="13"/>
      <c r="B1904" s="5">
        <f>DATE(YEAR(siječanj!B1904),MONTH(siječanj!B1904)+1,DAY(siječanj!B1904))</f>
        <v>43151</v>
      </c>
      <c r="C1904" s="9">
        <v>19.8020833333333</v>
      </c>
      <c r="D1904">
        <v>1.0889114576776779</v>
      </c>
      <c r="E1904" s="6">
        <v>175.24702869918082</v>
      </c>
      <c r="F1904" s="7">
        <v>190.82849747450683</v>
      </c>
      <c r="G1904" s="7">
        <v>140.90367169504589</v>
      </c>
      <c r="H1904" s="7">
        <v>159.56727157485057</v>
      </c>
      <c r="I1904" s="7">
        <v>227.53816283193024</v>
      </c>
    </row>
    <row r="1905" spans="1:9" x14ac:dyDescent="0.25">
      <c r="A1905" s="13"/>
      <c r="B1905" s="5">
        <f>DATE(YEAR(siječanj!B1905),MONTH(siječanj!B1905)+1,DAY(siječanj!B1905))</f>
        <v>43151</v>
      </c>
      <c r="C1905" s="9">
        <v>19.8125</v>
      </c>
      <c r="D1905">
        <v>1.0889114576776779</v>
      </c>
      <c r="E1905" s="6">
        <v>176.19174875144935</v>
      </c>
      <c r="F1905" s="7">
        <v>191.85721396371991</v>
      </c>
      <c r="G1905" s="7">
        <v>135.12035790700972</v>
      </c>
      <c r="H1905" s="7">
        <v>156.1099956285002</v>
      </c>
      <c r="I1905" s="7">
        <v>227.51846125355149</v>
      </c>
    </row>
    <row r="1906" spans="1:9" x14ac:dyDescent="0.25">
      <c r="A1906" s="13"/>
      <c r="B1906" s="5">
        <f>DATE(YEAR(siječanj!B1906),MONTH(siječanj!B1906)+1,DAY(siječanj!B1906))</f>
        <v>43151</v>
      </c>
      <c r="C1906" s="9">
        <v>19.8229166666667</v>
      </c>
      <c r="D1906">
        <v>1.0889114576776779</v>
      </c>
      <c r="E1906" s="6">
        <v>177.2029045368096</v>
      </c>
      <c r="F1906" s="7">
        <v>192.95827308389576</v>
      </c>
      <c r="G1906" s="7">
        <v>130.66384905298932</v>
      </c>
      <c r="H1906" s="7">
        <v>151.46844005418589</v>
      </c>
      <c r="I1906" s="7">
        <v>227.61958922236263</v>
      </c>
    </row>
    <row r="1907" spans="1:9" x14ac:dyDescent="0.25">
      <c r="A1907" s="13"/>
      <c r="B1907" s="5">
        <f>DATE(YEAR(siječanj!B1907),MONTH(siječanj!B1907)+1,DAY(siječanj!B1907))</f>
        <v>43151</v>
      </c>
      <c r="C1907" s="9">
        <v>19.8333333333333</v>
      </c>
      <c r="D1907">
        <v>1.0889114576776779</v>
      </c>
      <c r="E1907" s="6">
        <v>179.68504021012455</v>
      </c>
      <c r="F1907" s="7">
        <v>195.66109905807889</v>
      </c>
      <c r="G1907" s="7">
        <v>127.28920011459942</v>
      </c>
      <c r="H1907" s="7">
        <v>147.117474639688</v>
      </c>
      <c r="I1907" s="7">
        <v>227.6415378667084</v>
      </c>
    </row>
    <row r="1908" spans="1:9" x14ac:dyDescent="0.25">
      <c r="A1908" s="13"/>
      <c r="B1908" s="5">
        <f>DATE(YEAR(siječanj!B1908),MONTH(siječanj!B1908)+1,DAY(siječanj!B1908))</f>
        <v>43151</v>
      </c>
      <c r="C1908" s="9">
        <v>19.84375</v>
      </c>
      <c r="D1908">
        <v>1.0889114576776779</v>
      </c>
      <c r="E1908" s="6">
        <v>179.92330111310281</v>
      </c>
      <c r="F1908" s="7">
        <v>195.92054408524857</v>
      </c>
      <c r="G1908" s="7">
        <v>123.34891178202264</v>
      </c>
      <c r="H1908" s="7">
        <v>139.00795455156253</v>
      </c>
      <c r="I1908" s="7">
        <v>227.99527425133829</v>
      </c>
    </row>
    <row r="1909" spans="1:9" x14ac:dyDescent="0.25">
      <c r="A1909" s="13"/>
      <c r="B1909" s="5">
        <f>DATE(YEAR(siječanj!B1909),MONTH(siječanj!B1909)+1,DAY(siječanj!B1909))</f>
        <v>43151</v>
      </c>
      <c r="C1909" s="9">
        <v>19.8541666666667</v>
      </c>
      <c r="D1909">
        <v>1.0889114576776779</v>
      </c>
      <c r="E1909" s="6">
        <v>177.47989101923957</v>
      </c>
      <c r="F1909" s="7">
        <v>193.25988683823559</v>
      </c>
      <c r="G1909" s="7">
        <v>120.88328727236866</v>
      </c>
      <c r="H1909" s="7">
        <v>131.15169691864031</v>
      </c>
      <c r="I1909" s="7">
        <v>228.45479374143997</v>
      </c>
    </row>
    <row r="1910" spans="1:9" x14ac:dyDescent="0.25">
      <c r="A1910" s="13"/>
      <c r="B1910" s="5">
        <f>DATE(YEAR(siječanj!B1910),MONTH(siječanj!B1910)+1,DAY(siječanj!B1910))</f>
        <v>43151</v>
      </c>
      <c r="C1910" s="9">
        <v>19.8645833333333</v>
      </c>
      <c r="D1910">
        <v>1.0889114576776779</v>
      </c>
      <c r="E1910" s="6">
        <v>174.11490953356321</v>
      </c>
      <c r="F1910" s="7">
        <v>189.59571994360934</v>
      </c>
      <c r="G1910" s="7">
        <v>115.94522864495568</v>
      </c>
      <c r="H1910" s="7">
        <v>125.55909565048782</v>
      </c>
      <c r="I1910" s="7">
        <v>228.85736355967165</v>
      </c>
    </row>
    <row r="1911" spans="1:9" x14ac:dyDescent="0.25">
      <c r="A1911" s="13"/>
      <c r="B1911" s="5">
        <f>DATE(YEAR(siječanj!B1911),MONTH(siječanj!B1911)+1,DAY(siječanj!B1911))</f>
        <v>43151</v>
      </c>
      <c r="C1911" s="9">
        <v>19.875</v>
      </c>
      <c r="D1911">
        <v>1.0889114576776779</v>
      </c>
      <c r="E1911" s="6">
        <v>172.92458793664235</v>
      </c>
      <c r="F1911" s="7">
        <v>188.29956511840103</v>
      </c>
      <c r="G1911" s="7">
        <v>108.43151509680884</v>
      </c>
      <c r="H1911" s="7">
        <v>118.92456174836148</v>
      </c>
      <c r="I1911" s="7">
        <v>229.59986735733636</v>
      </c>
    </row>
    <row r="1912" spans="1:9" x14ac:dyDescent="0.25">
      <c r="A1912" s="13"/>
      <c r="B1912" s="5">
        <f>DATE(YEAR(siječanj!B1912),MONTH(siječanj!B1912)+1,DAY(siječanj!B1912))</f>
        <v>43151</v>
      </c>
      <c r="C1912" s="9">
        <v>19.8854166666667</v>
      </c>
      <c r="D1912">
        <v>1.0889114576776779</v>
      </c>
      <c r="E1912" s="6">
        <v>179.81016239467044</v>
      </c>
      <c r="F1912" s="7">
        <v>195.79734603844059</v>
      </c>
      <c r="G1912" s="7">
        <v>87.976042917101552</v>
      </c>
      <c r="H1912" s="7">
        <v>98.271299321398487</v>
      </c>
      <c r="I1912" s="7">
        <v>233.06698814151108</v>
      </c>
    </row>
    <row r="1913" spans="1:9" x14ac:dyDescent="0.25">
      <c r="A1913" s="13"/>
      <c r="B1913" s="5">
        <f>DATE(YEAR(siječanj!B1913),MONTH(siječanj!B1913)+1,DAY(siječanj!B1913))</f>
        <v>43151</v>
      </c>
      <c r="C1913" s="9">
        <v>19.8958333333333</v>
      </c>
      <c r="D1913">
        <v>1.0889114576776779</v>
      </c>
      <c r="E1913" s="6">
        <v>186.16332658882419</v>
      </c>
      <c r="F1913" s="7">
        <v>202.71537932196216</v>
      </c>
      <c r="G1913" s="7">
        <v>80.33249284108561</v>
      </c>
      <c r="H1913" s="7">
        <v>91.547724795708717</v>
      </c>
      <c r="I1913" s="7">
        <v>236.88821032103127</v>
      </c>
    </row>
    <row r="1914" spans="1:9" x14ac:dyDescent="0.25">
      <c r="A1914" s="13"/>
      <c r="B1914" s="5">
        <f>DATE(YEAR(siječanj!B1914),MONTH(siječanj!B1914)+1,DAY(siječanj!B1914))</f>
        <v>43151</v>
      </c>
      <c r="C1914" s="9">
        <v>19.90625</v>
      </c>
      <c r="D1914">
        <v>1.0889114576776779</v>
      </c>
      <c r="E1914" s="6">
        <v>186.53710222376904</v>
      </c>
      <c r="F1914" s="7">
        <v>203.12238789345437</v>
      </c>
      <c r="G1914" s="7">
        <v>77.744198966311401</v>
      </c>
      <c r="H1914" s="7">
        <v>87.92366224317577</v>
      </c>
      <c r="I1914" s="7">
        <v>237.61695071464402</v>
      </c>
    </row>
    <row r="1915" spans="1:9" x14ac:dyDescent="0.25">
      <c r="A1915" s="13"/>
      <c r="B1915" s="5">
        <f>DATE(YEAR(siječanj!B1915),MONTH(siječanj!B1915)+1,DAY(siječanj!B1915))</f>
        <v>43151</v>
      </c>
      <c r="C1915" s="9">
        <v>19.9166666666667</v>
      </c>
      <c r="D1915">
        <v>1.0889114576776779</v>
      </c>
      <c r="E1915" s="6">
        <v>185.19876865328004</v>
      </c>
      <c r="F1915" s="7">
        <v>201.6650611343542</v>
      </c>
      <c r="G1915" s="7">
        <v>77.120551352992706</v>
      </c>
      <c r="H1915" s="7">
        <v>85.227682825546324</v>
      </c>
      <c r="I1915" s="7">
        <v>236.73307076660339</v>
      </c>
    </row>
    <row r="1916" spans="1:9" x14ac:dyDescent="0.25">
      <c r="A1916" s="13"/>
      <c r="B1916" s="5">
        <f>DATE(YEAR(siječanj!B1916),MONTH(siječanj!B1916)+1,DAY(siječanj!B1916))</f>
        <v>43151</v>
      </c>
      <c r="C1916" s="9">
        <v>19.9270833333333</v>
      </c>
      <c r="D1916">
        <v>1.0889114576776779</v>
      </c>
      <c r="E1916" s="6">
        <v>182.01954477818683</v>
      </c>
      <c r="F1916" s="7">
        <v>198.20316783024279</v>
      </c>
      <c r="G1916" s="7">
        <v>75.259407117265638</v>
      </c>
      <c r="H1916" s="7">
        <v>70.640308865109787</v>
      </c>
      <c r="I1916" s="7">
        <v>238.15867361798922</v>
      </c>
    </row>
    <row r="1917" spans="1:9" x14ac:dyDescent="0.25">
      <c r="A1917" s="13"/>
      <c r="B1917" s="5">
        <f>DATE(YEAR(siječanj!B1917),MONTH(siječanj!B1917)+1,DAY(siječanj!B1917))</f>
        <v>43151</v>
      </c>
      <c r="C1917" s="9">
        <v>19.9375</v>
      </c>
      <c r="D1917">
        <v>1.0889114576776779</v>
      </c>
      <c r="E1917" s="6">
        <v>174.6562642517838</v>
      </c>
      <c r="F1917" s="7">
        <v>190.1852072989476</v>
      </c>
      <c r="G1917" s="7">
        <v>73.492890320656983</v>
      </c>
      <c r="H1917" s="7">
        <v>65.267487502495626</v>
      </c>
      <c r="I1917" s="7">
        <v>237.9453823564032</v>
      </c>
    </row>
    <row r="1918" spans="1:9" x14ac:dyDescent="0.25">
      <c r="A1918" s="13"/>
      <c r="B1918" s="5">
        <f>DATE(YEAR(siječanj!B1918),MONTH(siječanj!B1918)+1,DAY(siječanj!B1918))</f>
        <v>43151</v>
      </c>
      <c r="C1918" s="9">
        <v>19.9479166666667</v>
      </c>
      <c r="D1918">
        <v>1.0889114576776779</v>
      </c>
      <c r="E1918" s="6">
        <v>167.85402259096836</v>
      </c>
      <c r="F1918" s="7">
        <v>182.77816841659325</v>
      </c>
      <c r="G1918" s="7">
        <v>72.485638801556561</v>
      </c>
      <c r="H1918" s="7">
        <v>63.412473173680446</v>
      </c>
      <c r="I1918" s="7">
        <v>237.10167458769618</v>
      </c>
    </row>
    <row r="1919" spans="1:9" x14ac:dyDescent="0.25">
      <c r="A1919" s="13"/>
      <c r="B1919" s="5">
        <f>DATE(YEAR(siječanj!B1919),MONTH(siječanj!B1919)+1,DAY(siječanj!B1919))</f>
        <v>43151</v>
      </c>
      <c r="C1919" s="9">
        <v>19.9583333333333</v>
      </c>
      <c r="D1919">
        <v>1.0889114576776779</v>
      </c>
      <c r="E1919" s="6">
        <v>158.08759986846252</v>
      </c>
      <c r="F1919" s="7">
        <v>172.143398813533</v>
      </c>
      <c r="G1919" s="7">
        <v>69.6961702212608</v>
      </c>
      <c r="H1919" s="7">
        <v>62.393246219813804</v>
      </c>
      <c r="I1919" s="7">
        <v>236.65583549920964</v>
      </c>
    </row>
    <row r="1920" spans="1:9" x14ac:dyDescent="0.25">
      <c r="A1920" s="13"/>
      <c r="B1920" s="5">
        <f>DATE(YEAR(siječanj!B1920),MONTH(siječanj!B1920)+1,DAY(siječanj!B1920))</f>
        <v>43151</v>
      </c>
      <c r="C1920" s="9">
        <v>19.96875</v>
      </c>
      <c r="D1920">
        <v>1.0889114576776779</v>
      </c>
      <c r="E1920" s="6">
        <v>147.60083614004293</v>
      </c>
      <c r="F1920" s="7">
        <v>160.72424163569823</v>
      </c>
      <c r="G1920" s="7">
        <v>67.558081835256573</v>
      </c>
      <c r="H1920" s="7">
        <v>61.200208629326596</v>
      </c>
      <c r="I1920" s="7">
        <v>237.16108133169843</v>
      </c>
    </row>
    <row r="1921" spans="1:9" x14ac:dyDescent="0.25">
      <c r="A1921" s="13"/>
      <c r="B1921" s="5">
        <f>DATE(YEAR(siječanj!B1921),MONTH(siječanj!B1921)+1,DAY(siječanj!B1921))</f>
        <v>43151</v>
      </c>
      <c r="C1921" s="9">
        <v>19.9791666666667</v>
      </c>
      <c r="D1921">
        <v>1.0889114576776779</v>
      </c>
      <c r="E1921" s="6">
        <v>136.91757312433029</v>
      </c>
      <c r="F1921" s="7">
        <v>149.09111413250454</v>
      </c>
      <c r="G1921" s="7">
        <v>66.419041298883471</v>
      </c>
      <c r="H1921" s="7">
        <v>59.469648078677253</v>
      </c>
      <c r="I1921" s="7">
        <v>238.08572047630574</v>
      </c>
    </row>
    <row r="1922" spans="1:9" ht="15.75" thickBot="1" x14ac:dyDescent="0.3">
      <c r="A1922" s="13"/>
      <c r="B1922" s="5">
        <f>DATE(YEAR(siječanj!B1922),MONTH(siječanj!B1922)+1,DAY(siječanj!B1922))</f>
        <v>43151</v>
      </c>
      <c r="C1922" s="9">
        <v>19.9895833333333</v>
      </c>
      <c r="D1922">
        <v>1.0889114576776779</v>
      </c>
      <c r="E1922" s="6">
        <v>126.57809831478623</v>
      </c>
      <c r="F1922" s="7">
        <v>137.83234154602229</v>
      </c>
      <c r="G1922" s="7">
        <v>64.663946163538881</v>
      </c>
      <c r="H1922" s="7">
        <v>58.502864542926353</v>
      </c>
      <c r="I1922" s="7">
        <v>239.61802446011393</v>
      </c>
    </row>
    <row r="1923" spans="1:9" x14ac:dyDescent="0.25">
      <c r="A1923" s="12">
        <f t="shared" ref="A1923" si="17">A1827+1</f>
        <v>52</v>
      </c>
      <c r="B1923" s="5">
        <f>DATE(YEAR(siječanj!B1923),MONTH(siječanj!B1923)+1,DAY(siječanj!B1923))</f>
        <v>43152</v>
      </c>
      <c r="C1923" s="9">
        <v>20</v>
      </c>
      <c r="D1923">
        <v>1.0846431064846178</v>
      </c>
      <c r="E1923" s="6">
        <v>114.13532286603153</v>
      </c>
      <c r="F1923" s="7">
        <v>123.79609115303727</v>
      </c>
      <c r="G1923" s="7">
        <v>63.380357131815494</v>
      </c>
      <c r="H1923" s="7">
        <v>58.938695597273373</v>
      </c>
      <c r="I1923" s="7">
        <v>240.73194916157246</v>
      </c>
    </row>
    <row r="1924" spans="1:9" x14ac:dyDescent="0.25">
      <c r="A1924" s="13"/>
      <c r="B1924" s="5">
        <f>DATE(YEAR(siječanj!B1924),MONTH(siječanj!B1924)+1,DAY(siječanj!B1924))</f>
        <v>43152</v>
      </c>
      <c r="C1924" s="9">
        <v>20.0104166666667</v>
      </c>
      <c r="D1924">
        <v>1.0846431064846178</v>
      </c>
      <c r="E1924" s="6">
        <v>105.0033692301236</v>
      </c>
      <c r="F1924" s="7">
        <v>113.89118059311259</v>
      </c>
      <c r="G1924" s="7">
        <v>62.031833766285928</v>
      </c>
      <c r="H1924" s="7">
        <v>58.463883180861444</v>
      </c>
      <c r="I1924" s="7">
        <v>241.48032713168507</v>
      </c>
    </row>
    <row r="1925" spans="1:9" x14ac:dyDescent="0.25">
      <c r="A1925" s="13"/>
      <c r="B1925" s="5">
        <f>DATE(YEAR(siječanj!B1925),MONTH(siječanj!B1925)+1,DAY(siječanj!B1925))</f>
        <v>43152</v>
      </c>
      <c r="C1925" s="9">
        <v>20.0208333333333</v>
      </c>
      <c r="D1925">
        <v>1.0846431064846178</v>
      </c>
      <c r="E1925" s="6">
        <v>97.401722665217719</v>
      </c>
      <c r="F1925" s="7">
        <v>105.64610704855495</v>
      </c>
      <c r="G1925" s="7">
        <v>61.102738067878782</v>
      </c>
      <c r="H1925" s="7">
        <v>58.557615856757437</v>
      </c>
      <c r="I1925" s="7">
        <v>241.51630018774512</v>
      </c>
    </row>
    <row r="1926" spans="1:9" x14ac:dyDescent="0.25">
      <c r="A1926" s="13"/>
      <c r="B1926" s="5">
        <f>DATE(YEAR(siječanj!B1926),MONTH(siječanj!B1926)+1,DAY(siječanj!B1926))</f>
        <v>43152</v>
      </c>
      <c r="C1926" s="9">
        <v>20.03125</v>
      </c>
      <c r="D1926">
        <v>1.0846431064846178</v>
      </c>
      <c r="E1926" s="6">
        <v>90.064445327947055</v>
      </c>
      <c r="F1926" s="7">
        <v>97.68777976431852</v>
      </c>
      <c r="G1926" s="7">
        <v>59.899253328784347</v>
      </c>
      <c r="H1926" s="7">
        <v>57.867538982945874</v>
      </c>
      <c r="I1926" s="7">
        <v>241.89123319464366</v>
      </c>
    </row>
    <row r="1927" spans="1:9" x14ac:dyDescent="0.25">
      <c r="A1927" s="13"/>
      <c r="B1927" s="5">
        <f>DATE(YEAR(siječanj!B1927),MONTH(siječanj!B1927)+1,DAY(siječanj!B1927))</f>
        <v>43152</v>
      </c>
      <c r="C1927" s="9">
        <v>20.0416666666667</v>
      </c>
      <c r="D1927">
        <v>1.0846431064846178</v>
      </c>
      <c r="E1927" s="6">
        <v>83.832536116354703</v>
      </c>
      <c r="F1927" s="7">
        <v>90.928382397726878</v>
      </c>
      <c r="G1927" s="7">
        <v>59.293796810155655</v>
      </c>
      <c r="H1927" s="7">
        <v>57.984559330042501</v>
      </c>
      <c r="I1927" s="7">
        <v>242.52029366195544</v>
      </c>
    </row>
    <row r="1928" spans="1:9" x14ac:dyDescent="0.25">
      <c r="A1928" s="13"/>
      <c r="B1928" s="5">
        <f>DATE(YEAR(siječanj!B1928),MONTH(siječanj!B1928)+1,DAY(siječanj!B1928))</f>
        <v>43152</v>
      </c>
      <c r="C1928" s="9">
        <v>20.0520833333333</v>
      </c>
      <c r="D1928">
        <v>1.0846431064846178</v>
      </c>
      <c r="E1928" s="6">
        <v>78.68286025580916</v>
      </c>
      <c r="F1928" s="7">
        <v>85.342821974955925</v>
      </c>
      <c r="G1928" s="7">
        <v>58.773832008621291</v>
      </c>
      <c r="H1928" s="7">
        <v>57.694482927880941</v>
      </c>
      <c r="I1928" s="7">
        <v>243.09970167162135</v>
      </c>
    </row>
    <row r="1929" spans="1:9" x14ac:dyDescent="0.25">
      <c r="A1929" s="13"/>
      <c r="B1929" s="5">
        <f>DATE(YEAR(siječanj!B1929),MONTH(siječanj!B1929)+1,DAY(siječanj!B1929))</f>
        <v>43152</v>
      </c>
      <c r="C1929" s="9">
        <v>20.0625</v>
      </c>
      <c r="D1929">
        <v>1.0846431064846178</v>
      </c>
      <c r="E1929" s="6">
        <v>75.176128311344854</v>
      </c>
      <c r="F1929" s="7">
        <v>81.539269345103307</v>
      </c>
      <c r="G1929" s="7">
        <v>58.800182580633589</v>
      </c>
      <c r="H1929" s="7">
        <v>57.161555690491063</v>
      </c>
      <c r="I1929" s="7">
        <v>242.77365209979251</v>
      </c>
    </row>
    <row r="1930" spans="1:9" x14ac:dyDescent="0.25">
      <c r="A1930" s="13"/>
      <c r="B1930" s="5">
        <f>DATE(YEAR(siječanj!B1930),MONTH(siječanj!B1930)+1,DAY(siječanj!B1930))</f>
        <v>43152</v>
      </c>
      <c r="C1930" s="9">
        <v>20.0729166666667</v>
      </c>
      <c r="D1930">
        <v>1.0846431064846178</v>
      </c>
      <c r="E1930" s="6">
        <v>71.664624602646825</v>
      </c>
      <c r="F1930" s="7">
        <v>77.730541054068823</v>
      </c>
      <c r="G1930" s="7">
        <v>58.153747889337502</v>
      </c>
      <c r="H1930" s="7">
        <v>57.150249008351771</v>
      </c>
      <c r="I1930" s="7">
        <v>242.75442353530005</v>
      </c>
    </row>
    <row r="1931" spans="1:9" x14ac:dyDescent="0.25">
      <c r="A1931" s="13"/>
      <c r="B1931" s="5">
        <f>DATE(YEAR(siječanj!B1931),MONTH(siječanj!B1931)+1,DAY(siječanj!B1931))</f>
        <v>43152</v>
      </c>
      <c r="C1931" s="9">
        <v>20.0833333333333</v>
      </c>
      <c r="D1931">
        <v>1.0846431064846178</v>
      </c>
      <c r="E1931" s="6">
        <v>69.268704026869486</v>
      </c>
      <c r="F1931" s="7">
        <v>75.131822317867275</v>
      </c>
      <c r="G1931" s="7">
        <v>57.460453452355871</v>
      </c>
      <c r="H1931" s="7">
        <v>56.976125300660257</v>
      </c>
      <c r="I1931" s="7">
        <v>242.67588522965306</v>
      </c>
    </row>
    <row r="1932" spans="1:9" x14ac:dyDescent="0.25">
      <c r="A1932" s="13"/>
      <c r="B1932" s="5">
        <f>DATE(YEAR(siječanj!B1932),MONTH(siječanj!B1932)+1,DAY(siječanj!B1932))</f>
        <v>43152</v>
      </c>
      <c r="C1932" s="9">
        <v>20.09375</v>
      </c>
      <c r="D1932">
        <v>1.0846431064846178</v>
      </c>
      <c r="E1932" s="6">
        <v>67.085984409125558</v>
      </c>
      <c r="F1932" s="7">
        <v>72.764350531092589</v>
      </c>
      <c r="G1932" s="7">
        <v>56.716249662036866</v>
      </c>
      <c r="H1932" s="7">
        <v>56.655231466668553</v>
      </c>
      <c r="I1932" s="7">
        <v>242.98399427480231</v>
      </c>
    </row>
    <row r="1933" spans="1:9" x14ac:dyDescent="0.25">
      <c r="A1933" s="13"/>
      <c r="B1933" s="5">
        <f>DATE(YEAR(siječanj!B1933),MONTH(siječanj!B1933)+1,DAY(siječanj!B1933))</f>
        <v>43152</v>
      </c>
      <c r="C1933" s="9">
        <v>20.1041666666667</v>
      </c>
      <c r="D1933">
        <v>1.0846431064846178</v>
      </c>
      <c r="E1933" s="6">
        <v>66.03661186057883</v>
      </c>
      <c r="F1933" s="7">
        <v>71.626155830177183</v>
      </c>
      <c r="G1933" s="7">
        <v>56.453872850396181</v>
      </c>
      <c r="H1933" s="7">
        <v>56.426308280365824</v>
      </c>
      <c r="I1933" s="7">
        <v>242.67797929112837</v>
      </c>
    </row>
    <row r="1934" spans="1:9" x14ac:dyDescent="0.25">
      <c r="A1934" s="13"/>
      <c r="B1934" s="5">
        <f>DATE(YEAR(siječanj!B1934),MONTH(siječanj!B1934)+1,DAY(siječanj!B1934))</f>
        <v>43152</v>
      </c>
      <c r="C1934" s="9">
        <v>20.1145833333333</v>
      </c>
      <c r="D1934">
        <v>1.0846431064846178</v>
      </c>
      <c r="E1934" s="6">
        <v>64.512652594834691</v>
      </c>
      <c r="F1934" s="7">
        <v>69.973203918024439</v>
      </c>
      <c r="G1934" s="7">
        <v>56.040688328403654</v>
      </c>
      <c r="H1934" s="7">
        <v>57.831812757272509</v>
      </c>
      <c r="I1934" s="7">
        <v>242.64436030417664</v>
      </c>
    </row>
    <row r="1935" spans="1:9" x14ac:dyDescent="0.25">
      <c r="A1935" s="13"/>
      <c r="B1935" s="5">
        <f>DATE(YEAR(siječanj!B1935),MONTH(siječanj!B1935)+1,DAY(siječanj!B1935))</f>
        <v>43152</v>
      </c>
      <c r="C1935" s="9">
        <v>20.125</v>
      </c>
      <c r="D1935">
        <v>1.0846431064846178</v>
      </c>
      <c r="E1935" s="6">
        <v>64.067591106843238</v>
      </c>
      <c r="F1935" s="7">
        <v>69.49047104311272</v>
      </c>
      <c r="G1935" s="7">
        <v>56.968048480674291</v>
      </c>
      <c r="H1935" s="7">
        <v>56.927639421979855</v>
      </c>
      <c r="I1935" s="7">
        <v>242.03643945746015</v>
      </c>
    </row>
    <row r="1936" spans="1:9" x14ac:dyDescent="0.25">
      <c r="A1936" s="13"/>
      <c r="B1936" s="5">
        <f>DATE(YEAR(siječanj!B1936),MONTH(siječanj!B1936)+1,DAY(siječanj!B1936))</f>
        <v>43152</v>
      </c>
      <c r="C1936" s="9">
        <v>20.1354166666667</v>
      </c>
      <c r="D1936">
        <v>1.0846431064846178</v>
      </c>
      <c r="E1936" s="6">
        <v>63.130100609656736</v>
      </c>
      <c r="F1936" s="7">
        <v>68.473628437944541</v>
      </c>
      <c r="G1936" s="7">
        <v>57.510643678937612</v>
      </c>
      <c r="H1936" s="7">
        <v>56.416402390582441</v>
      </c>
      <c r="I1936" s="7">
        <v>242.25675092513819</v>
      </c>
    </row>
    <row r="1937" spans="1:9" x14ac:dyDescent="0.25">
      <c r="A1937" s="13"/>
      <c r="B1937" s="5">
        <f>DATE(YEAR(siječanj!B1937),MONTH(siječanj!B1937)+1,DAY(siječanj!B1937))</f>
        <v>43152</v>
      </c>
      <c r="C1937" s="9">
        <v>20.1458333333333</v>
      </c>
      <c r="D1937">
        <v>1.0846431064846178</v>
      </c>
      <c r="E1937" s="6">
        <v>62.8037936640618</v>
      </c>
      <c r="F1937" s="7">
        <v>68.119701858806948</v>
      </c>
      <c r="G1937" s="7">
        <v>57.106309638747668</v>
      </c>
      <c r="H1937" s="7">
        <v>56.98878059664365</v>
      </c>
      <c r="I1937" s="7">
        <v>242.16275216561903</v>
      </c>
    </row>
    <row r="1938" spans="1:9" x14ac:dyDescent="0.25">
      <c r="A1938" s="13"/>
      <c r="B1938" s="5">
        <f>DATE(YEAR(siječanj!B1938),MONTH(siječanj!B1938)+1,DAY(siječanj!B1938))</f>
        <v>43152</v>
      </c>
      <c r="C1938" s="9">
        <v>20.15625</v>
      </c>
      <c r="D1938">
        <v>1.0846431064846178</v>
      </c>
      <c r="E1938" s="6">
        <v>62.267439826170971</v>
      </c>
      <c r="F1938" s="7">
        <v>67.537949365902094</v>
      </c>
      <c r="G1938" s="7">
        <v>57.520317741661451</v>
      </c>
      <c r="H1938" s="7">
        <v>55.328845668615195</v>
      </c>
      <c r="I1938" s="7">
        <v>242.07504659084876</v>
      </c>
    </row>
    <row r="1939" spans="1:9" x14ac:dyDescent="0.25">
      <c r="A1939" s="13"/>
      <c r="B1939" s="5">
        <f>DATE(YEAR(siječanj!B1939),MONTH(siječanj!B1939)+1,DAY(siječanj!B1939))</f>
        <v>43152</v>
      </c>
      <c r="C1939" s="9">
        <v>20.1666666666667</v>
      </c>
      <c r="D1939">
        <v>1.0846431064846178</v>
      </c>
      <c r="E1939" s="6">
        <v>62.024897130177344</v>
      </c>
      <c r="F1939" s="7">
        <v>67.274877102664405</v>
      </c>
      <c r="G1939" s="7">
        <v>57.592833037411104</v>
      </c>
      <c r="H1939" s="7">
        <v>55.321990214907743</v>
      </c>
      <c r="I1939" s="7">
        <v>241.73721067300849</v>
      </c>
    </row>
    <row r="1940" spans="1:9" x14ac:dyDescent="0.25">
      <c r="A1940" s="13"/>
      <c r="B1940" s="5">
        <f>DATE(YEAR(siječanj!B1940),MONTH(siječanj!B1940)+1,DAY(siječanj!B1940))</f>
        <v>43152</v>
      </c>
      <c r="C1940" s="9">
        <v>20.1770833333333</v>
      </c>
      <c r="D1940">
        <v>1.0846431064846178</v>
      </c>
      <c r="E1940" s="6">
        <v>63.064857073740036</v>
      </c>
      <c r="F1940" s="7">
        <v>68.402862486469814</v>
      </c>
      <c r="G1940" s="7">
        <v>57.094558545115106</v>
      </c>
      <c r="H1940" s="7">
        <v>56.61828105283314</v>
      </c>
      <c r="I1940" s="7">
        <v>241.87340567128155</v>
      </c>
    </row>
    <row r="1941" spans="1:9" x14ac:dyDescent="0.25">
      <c r="A1941" s="13"/>
      <c r="B1941" s="5">
        <f>DATE(YEAR(siječanj!B1941),MONTH(siječanj!B1941)+1,DAY(siječanj!B1941))</f>
        <v>43152</v>
      </c>
      <c r="C1941" s="9">
        <v>20.1875</v>
      </c>
      <c r="D1941">
        <v>1.0846431064846178</v>
      </c>
      <c r="E1941" s="6">
        <v>63.005000245691434</v>
      </c>
      <c r="F1941" s="7">
        <v>68.33793919055087</v>
      </c>
      <c r="G1941" s="7">
        <v>57.797514992416843</v>
      </c>
      <c r="H1941" s="7">
        <v>57.075252431932611</v>
      </c>
      <c r="I1941" s="7">
        <v>241.85483912622394</v>
      </c>
    </row>
    <row r="1942" spans="1:9" x14ac:dyDescent="0.25">
      <c r="A1942" s="13"/>
      <c r="B1942" s="5">
        <f>DATE(YEAR(siječanj!B1942),MONTH(siječanj!B1942)+1,DAY(siječanj!B1942))</f>
        <v>43152</v>
      </c>
      <c r="C1942" s="9">
        <v>20.1979166666667</v>
      </c>
      <c r="D1942">
        <v>1.0846431064846178</v>
      </c>
      <c r="E1942" s="6">
        <v>64.831403668483532</v>
      </c>
      <c r="F1942" s="7">
        <v>70.318935072742221</v>
      </c>
      <c r="G1942" s="7">
        <v>57.732701182647908</v>
      </c>
      <c r="H1942" s="7">
        <v>56.878832444765145</v>
      </c>
      <c r="I1942" s="7">
        <v>242.22568601316635</v>
      </c>
    </row>
    <row r="1943" spans="1:9" x14ac:dyDescent="0.25">
      <c r="A1943" s="13"/>
      <c r="B1943" s="5">
        <f>DATE(YEAR(siječanj!B1943),MONTH(siječanj!B1943)+1,DAY(siječanj!B1943))</f>
        <v>43152</v>
      </c>
      <c r="C1943" s="9">
        <v>20.2083333333333</v>
      </c>
      <c r="D1943">
        <v>1.0846431064846178</v>
      </c>
      <c r="E1943" s="6">
        <v>66.155892080598264</v>
      </c>
      <c r="F1943" s="7">
        <v>71.755532298561221</v>
      </c>
      <c r="G1943" s="7">
        <v>55.952878532326075</v>
      </c>
      <c r="H1943" s="7">
        <v>57.459302333890889</v>
      </c>
      <c r="I1943" s="7">
        <v>241.54632906930223</v>
      </c>
    </row>
    <row r="1944" spans="1:9" x14ac:dyDescent="0.25">
      <c r="A1944" s="13"/>
      <c r="B1944" s="5">
        <f>DATE(YEAR(siječanj!B1944),MONTH(siječanj!B1944)+1,DAY(siječanj!B1944))</f>
        <v>43152</v>
      </c>
      <c r="C1944" s="9">
        <v>20.21875</v>
      </c>
      <c r="D1944">
        <v>1.0846431064846178</v>
      </c>
      <c r="E1944" s="6">
        <v>69.251857546821668</v>
      </c>
      <c r="F1944" s="7">
        <v>75.113549899414878</v>
      </c>
      <c r="G1944" s="7">
        <v>55.757898762319535</v>
      </c>
      <c r="H1944" s="7">
        <v>60.126142059531944</v>
      </c>
      <c r="I1944" s="7">
        <v>240.09701252175404</v>
      </c>
    </row>
    <row r="1945" spans="1:9" x14ac:dyDescent="0.25">
      <c r="A1945" s="13"/>
      <c r="B1945" s="5">
        <f>DATE(YEAR(siječanj!B1945),MONTH(siječanj!B1945)+1,DAY(siječanj!B1945))</f>
        <v>43152</v>
      </c>
      <c r="C1945" s="9">
        <v>20.2291666666667</v>
      </c>
      <c r="D1945">
        <v>1.0846431064846178</v>
      </c>
      <c r="E1945" s="6">
        <v>72.495432297717187</v>
      </c>
      <c r="F1945" s="7">
        <v>78.631670893341266</v>
      </c>
      <c r="G1945" s="7">
        <v>56.467174686641449</v>
      </c>
      <c r="H1945" s="7">
        <v>61.45699112721217</v>
      </c>
      <c r="I1945" s="7">
        <v>239.97100982269606</v>
      </c>
    </row>
    <row r="1946" spans="1:9" x14ac:dyDescent="0.25">
      <c r="A1946" s="13"/>
      <c r="B1946" s="5">
        <f>DATE(YEAR(siječanj!B1946),MONTH(siječanj!B1946)+1,DAY(siječanj!B1946))</f>
        <v>43152</v>
      </c>
      <c r="C1946" s="9">
        <v>20.2395833333333</v>
      </c>
      <c r="D1946">
        <v>1.0846431064846178</v>
      </c>
      <c r="E1946" s="6">
        <v>79.395871530339122</v>
      </c>
      <c r="F1946" s="7">
        <v>86.116184738720648</v>
      </c>
      <c r="G1946" s="7">
        <v>57.106165009902966</v>
      </c>
      <c r="H1946" s="7">
        <v>59.925628066052056</v>
      </c>
      <c r="I1946" s="7">
        <v>238.76513642190199</v>
      </c>
    </row>
    <row r="1947" spans="1:9" x14ac:dyDescent="0.25">
      <c r="A1947" s="13"/>
      <c r="B1947" s="5">
        <f>DATE(YEAR(siječanj!B1947),MONTH(siječanj!B1947)+1,DAY(siječanj!B1947))</f>
        <v>43152</v>
      </c>
      <c r="C1947" s="9">
        <v>20.25</v>
      </c>
      <c r="D1947">
        <v>1.0846431064846178</v>
      </c>
      <c r="E1947" s="6">
        <v>84.554003857701716</v>
      </c>
      <c r="F1947" s="7">
        <v>91.710917409929948</v>
      </c>
      <c r="G1947" s="7">
        <v>59.699034780625027</v>
      </c>
      <c r="H1947" s="7">
        <v>60.13378821838014</v>
      </c>
      <c r="I1947" s="7">
        <v>235.36018646287457</v>
      </c>
    </row>
    <row r="1948" spans="1:9" x14ac:dyDescent="0.25">
      <c r="A1948" s="13"/>
      <c r="B1948" s="5">
        <f>DATE(YEAR(siječanj!B1948),MONTH(siječanj!B1948)+1,DAY(siječanj!B1948))</f>
        <v>43152</v>
      </c>
      <c r="C1948" s="9">
        <v>20.2604166666667</v>
      </c>
      <c r="D1948">
        <v>1.0846431064846178</v>
      </c>
      <c r="E1948" s="6">
        <v>91.12894053067626</v>
      </c>
      <c r="F1948" s="7">
        <v>98.842377147844701</v>
      </c>
      <c r="G1948" s="7">
        <v>67.751980906395715</v>
      </c>
      <c r="H1948" s="7">
        <v>61.26942141839654</v>
      </c>
      <c r="I1948" s="7">
        <v>222.02912110313542</v>
      </c>
    </row>
    <row r="1949" spans="1:9" x14ac:dyDescent="0.25">
      <c r="A1949" s="13"/>
      <c r="B1949" s="5">
        <f>DATE(YEAR(siječanj!B1949),MONTH(siječanj!B1949)+1,DAY(siječanj!B1949))</f>
        <v>43152</v>
      </c>
      <c r="C1949" s="9">
        <v>20.2708333333333</v>
      </c>
      <c r="D1949">
        <v>1.0846431064846178</v>
      </c>
      <c r="E1949" s="6">
        <v>96.752249945785934</v>
      </c>
      <c r="F1949" s="7">
        <v>104.94166094057346</v>
      </c>
      <c r="G1949" s="7">
        <v>76.925519355903361</v>
      </c>
      <c r="H1949" s="7">
        <v>62.375292798014343</v>
      </c>
      <c r="I1949" s="7">
        <v>212.79845711877283</v>
      </c>
    </row>
    <row r="1950" spans="1:9" x14ac:dyDescent="0.25">
      <c r="A1950" s="13"/>
      <c r="B1950" s="5">
        <f>DATE(YEAR(siječanj!B1950),MONTH(siječanj!B1950)+1,DAY(siječanj!B1950))</f>
        <v>43152</v>
      </c>
      <c r="C1950" s="9">
        <v>20.28125</v>
      </c>
      <c r="D1950">
        <v>1.0846431064846178</v>
      </c>
      <c r="E1950" s="6">
        <v>103.13115746579435</v>
      </c>
      <c r="F1950" s="7">
        <v>111.86049900905347</v>
      </c>
      <c r="G1950" s="7">
        <v>78.292169536636393</v>
      </c>
      <c r="H1950" s="7">
        <v>66.902717912040814</v>
      </c>
      <c r="I1950" s="7">
        <v>192.76133988964332</v>
      </c>
    </row>
    <row r="1951" spans="1:9" x14ac:dyDescent="0.25">
      <c r="A1951" s="13"/>
      <c r="B1951" s="5">
        <f>DATE(YEAR(siječanj!B1951),MONTH(siječanj!B1951)+1,DAY(siječanj!B1951))</f>
        <v>43152</v>
      </c>
      <c r="C1951" s="9">
        <v>20.2916666666667</v>
      </c>
      <c r="D1951">
        <v>1.0846431064846178</v>
      </c>
      <c r="E1951" s="6">
        <v>108.7341350590318</v>
      </c>
      <c r="F1951" s="7">
        <v>117.93773003134625</v>
      </c>
      <c r="G1951" s="7">
        <v>86.093766800175416</v>
      </c>
      <c r="H1951" s="7">
        <v>79.178808567606481</v>
      </c>
      <c r="I1951" s="7">
        <v>152.48981863964104</v>
      </c>
    </row>
    <row r="1952" spans="1:9" x14ac:dyDescent="0.25">
      <c r="A1952" s="13"/>
      <c r="B1952" s="5">
        <f>DATE(YEAR(siječanj!B1952),MONTH(siječanj!B1952)+1,DAY(siječanj!B1952))</f>
        <v>43152</v>
      </c>
      <c r="C1952" s="9">
        <v>20.3020833333333</v>
      </c>
      <c r="D1952">
        <v>1.0846431064846178</v>
      </c>
      <c r="E1952" s="6">
        <v>110.419232369404</v>
      </c>
      <c r="F1952" s="7">
        <v>119.76545921279723</v>
      </c>
      <c r="G1952" s="7">
        <v>108.96665789210178</v>
      </c>
      <c r="H1952" s="7">
        <v>96.556950232999981</v>
      </c>
      <c r="I1952" s="7">
        <v>118.11935162673457</v>
      </c>
    </row>
    <row r="1953" spans="1:9" x14ac:dyDescent="0.25">
      <c r="A1953" s="13"/>
      <c r="B1953" s="5">
        <f>DATE(YEAR(siječanj!B1953),MONTH(siječanj!B1953)+1,DAY(siječanj!B1953))</f>
        <v>43152</v>
      </c>
      <c r="C1953" s="9">
        <v>20.3125</v>
      </c>
      <c r="D1953">
        <v>1.0846431064846178</v>
      </c>
      <c r="E1953" s="6">
        <v>113.83144747726682</v>
      </c>
      <c r="F1953" s="7">
        <v>123.4664948073833</v>
      </c>
      <c r="G1953" s="7">
        <v>124.0530051727425</v>
      </c>
      <c r="H1953" s="7">
        <v>105.23760828409787</v>
      </c>
      <c r="I1953" s="7">
        <v>61.459212256496265</v>
      </c>
    </row>
    <row r="1954" spans="1:9" x14ac:dyDescent="0.25">
      <c r="A1954" s="13"/>
      <c r="B1954" s="5">
        <f>DATE(YEAR(siječanj!B1954),MONTH(siječanj!B1954)+1,DAY(siječanj!B1954))</f>
        <v>43152</v>
      </c>
      <c r="C1954" s="9">
        <v>20.3229166666667</v>
      </c>
      <c r="D1954">
        <v>1.0846431064846178</v>
      </c>
      <c r="E1954" s="6">
        <v>114.28882569114779</v>
      </c>
      <c r="F1954" s="7">
        <v>123.96258693412554</v>
      </c>
      <c r="G1954" s="7">
        <v>135.0294064510276</v>
      </c>
      <c r="H1954" s="7">
        <v>118.65018305079586</v>
      </c>
      <c r="I1954" s="7">
        <v>18.629387902456287</v>
      </c>
    </row>
    <row r="1955" spans="1:9" x14ac:dyDescent="0.25">
      <c r="A1955" s="13"/>
      <c r="B1955" s="5">
        <f>DATE(YEAR(siječanj!B1955),MONTH(siječanj!B1955)+1,DAY(siječanj!B1955))</f>
        <v>43152</v>
      </c>
      <c r="C1955" s="9">
        <v>20.3333333333333</v>
      </c>
      <c r="D1955">
        <v>1.0846431064846178</v>
      </c>
      <c r="E1955" s="6">
        <v>113.0048918198747</v>
      </c>
      <c r="F1955" s="7">
        <v>122.56997691146707</v>
      </c>
      <c r="G1955" s="7">
        <v>145.99254205027864</v>
      </c>
      <c r="H1955" s="7">
        <v>124.60467440830776</v>
      </c>
      <c r="I1955" s="7">
        <v>4.5347511265709182</v>
      </c>
    </row>
    <row r="1956" spans="1:9" x14ac:dyDescent="0.25">
      <c r="A1956" s="13"/>
      <c r="B1956" s="5">
        <f>DATE(YEAR(siječanj!B1956),MONTH(siječanj!B1956)+1,DAY(siječanj!B1956))</f>
        <v>43152</v>
      </c>
      <c r="C1956" s="9">
        <v>20.34375</v>
      </c>
      <c r="D1956">
        <v>1.0846431064846178</v>
      </c>
      <c r="E1956" s="6">
        <v>111.74935346684057</v>
      </c>
      <c r="F1956" s="7">
        <v>121.20816589192155</v>
      </c>
      <c r="G1956" s="7">
        <v>164.36486471763135</v>
      </c>
      <c r="H1956" s="7">
        <v>138.29606705980817</v>
      </c>
      <c r="I1956" s="7">
        <v>2.8056633657864816</v>
      </c>
    </row>
    <row r="1957" spans="1:9" x14ac:dyDescent="0.25">
      <c r="A1957" s="13"/>
      <c r="B1957" s="5">
        <f>DATE(YEAR(siječanj!B1957),MONTH(siječanj!B1957)+1,DAY(siječanj!B1957))</f>
        <v>43152</v>
      </c>
      <c r="C1957" s="9">
        <v>20.3541666666667</v>
      </c>
      <c r="D1957">
        <v>1.0846431064846178</v>
      </c>
      <c r="E1957" s="6">
        <v>112.77801233335499</v>
      </c>
      <c r="F1957" s="7">
        <v>122.3238936404107</v>
      </c>
      <c r="G1957" s="7">
        <v>174.78876773925853</v>
      </c>
      <c r="H1957" s="7">
        <v>151.58284746195957</v>
      </c>
      <c r="I1957" s="7">
        <v>2.5006464114116826</v>
      </c>
    </row>
    <row r="1958" spans="1:9" x14ac:dyDescent="0.25">
      <c r="A1958" s="13"/>
      <c r="B1958" s="5">
        <f>DATE(YEAR(siječanj!B1958),MONTH(siječanj!B1958)+1,DAY(siječanj!B1958))</f>
        <v>43152</v>
      </c>
      <c r="C1958" s="9">
        <v>20.3645833333333</v>
      </c>
      <c r="D1958">
        <v>1.0846431064846178</v>
      </c>
      <c r="E1958" s="6">
        <v>112.94287078697097</v>
      </c>
      <c r="F1958" s="7">
        <v>122.50270622567099</v>
      </c>
      <c r="G1958" s="7">
        <v>196.14169805759298</v>
      </c>
      <c r="H1958" s="7">
        <v>165.15296922451546</v>
      </c>
      <c r="I1958" s="7">
        <v>2.2365116572145709</v>
      </c>
    </row>
    <row r="1959" spans="1:9" x14ac:dyDescent="0.25">
      <c r="A1959" s="13"/>
      <c r="B1959" s="5">
        <f>DATE(YEAR(siječanj!B1959),MONTH(siječanj!B1959)+1,DAY(siječanj!B1959))</f>
        <v>43152</v>
      </c>
      <c r="C1959" s="9">
        <v>20.375</v>
      </c>
      <c r="D1959">
        <v>1.0846431064846178</v>
      </c>
      <c r="E1959" s="6">
        <v>114.43911493985223</v>
      </c>
      <c r="F1959" s="7">
        <v>124.12559713171156</v>
      </c>
      <c r="G1959" s="7">
        <v>226.83336510583538</v>
      </c>
      <c r="H1959" s="7">
        <v>170.57494675900037</v>
      </c>
      <c r="I1959" s="7">
        <v>2.0011917489341418</v>
      </c>
    </row>
    <row r="1960" spans="1:9" x14ac:dyDescent="0.25">
      <c r="A1960" s="13"/>
      <c r="B1960" s="5">
        <f>DATE(YEAR(siječanj!B1960),MONTH(siječanj!B1960)+1,DAY(siječanj!B1960))</f>
        <v>43152</v>
      </c>
      <c r="C1960" s="9">
        <v>20.3854166666667</v>
      </c>
      <c r="D1960">
        <v>1.0846431064846178</v>
      </c>
      <c r="E1960" s="6">
        <v>114.62002342232505</v>
      </c>
      <c r="F1960" s="7">
        <v>124.32181827013029</v>
      </c>
      <c r="G1960" s="7">
        <v>224.79643254430101</v>
      </c>
      <c r="H1960" s="7">
        <v>192.68543460928362</v>
      </c>
      <c r="I1960" s="7">
        <v>1.7992878216457981</v>
      </c>
    </row>
    <row r="1961" spans="1:9" x14ac:dyDescent="0.25">
      <c r="A1961" s="13"/>
      <c r="B1961" s="5">
        <f>DATE(YEAR(siječanj!B1961),MONTH(siječanj!B1961)+1,DAY(siječanj!B1961))</f>
        <v>43152</v>
      </c>
      <c r="C1961" s="9">
        <v>20.3958333333333</v>
      </c>
      <c r="D1961">
        <v>1.0846431064846178</v>
      </c>
      <c r="E1961" s="6">
        <v>114.58838358049255</v>
      </c>
      <c r="F1961" s="7">
        <v>124.28750033379642</v>
      </c>
      <c r="G1961" s="7">
        <v>222.74015989225478</v>
      </c>
      <c r="H1961" s="7">
        <v>199.38725069554241</v>
      </c>
      <c r="I1961" s="7">
        <v>2.0210993333605805</v>
      </c>
    </row>
    <row r="1962" spans="1:9" x14ac:dyDescent="0.25">
      <c r="A1962" s="13"/>
      <c r="B1962" s="5">
        <f>DATE(YEAR(siječanj!B1962),MONTH(siječanj!B1962)+1,DAY(siječanj!B1962))</f>
        <v>43152</v>
      </c>
      <c r="C1962" s="9">
        <v>20.40625</v>
      </c>
      <c r="D1962">
        <v>1.0846431064846178</v>
      </c>
      <c r="E1962" s="6">
        <v>115.18829878590671</v>
      </c>
      <c r="F1962" s="7">
        <v>124.93819422582419</v>
      </c>
      <c r="G1962" s="7">
        <v>223.90977737687999</v>
      </c>
      <c r="H1962" s="7">
        <v>203.19989843100569</v>
      </c>
      <c r="I1962" s="7">
        <v>2.0377648226089149</v>
      </c>
    </row>
    <row r="1963" spans="1:9" x14ac:dyDescent="0.25">
      <c r="A1963" s="13"/>
      <c r="B1963" s="5">
        <f>DATE(YEAR(siječanj!B1963),MONTH(siječanj!B1963)+1,DAY(siječanj!B1963))</f>
        <v>43152</v>
      </c>
      <c r="C1963" s="9">
        <v>20.4166666666667</v>
      </c>
      <c r="D1963">
        <v>1.0846431064846178</v>
      </c>
      <c r="E1963" s="6">
        <v>115.70441105978128</v>
      </c>
      <c r="F1963" s="7">
        <v>125.49799184585434</v>
      </c>
      <c r="G1963" s="7">
        <v>234.00146794221183</v>
      </c>
      <c r="H1963" s="7">
        <v>204.53681224725264</v>
      </c>
      <c r="I1963" s="7">
        <v>2.1526181943563634</v>
      </c>
    </row>
    <row r="1964" spans="1:9" x14ac:dyDescent="0.25">
      <c r="A1964" s="13"/>
      <c r="B1964" s="5">
        <f>DATE(YEAR(siječanj!B1964),MONTH(siječanj!B1964)+1,DAY(siječanj!B1964))</f>
        <v>43152</v>
      </c>
      <c r="C1964" s="9">
        <v>20.4270833333333</v>
      </c>
      <c r="D1964">
        <v>1.0846431064846178</v>
      </c>
      <c r="E1964" s="6">
        <v>117.62534222946518</v>
      </c>
      <c r="F1964" s="7">
        <v>127.58151659708341</v>
      </c>
      <c r="G1964" s="7">
        <v>233.60450193816621</v>
      </c>
      <c r="H1964" s="7">
        <v>201.53353751855943</v>
      </c>
      <c r="I1964" s="7">
        <v>2.0649616210246187</v>
      </c>
    </row>
    <row r="1965" spans="1:9" x14ac:dyDescent="0.25">
      <c r="A1965" s="13"/>
      <c r="B1965" s="5">
        <f>DATE(YEAR(siječanj!B1965),MONTH(siječanj!B1965)+1,DAY(siječanj!B1965))</f>
        <v>43152</v>
      </c>
      <c r="C1965" s="9">
        <v>20.4375</v>
      </c>
      <c r="D1965">
        <v>1.0846431064846178</v>
      </c>
      <c r="E1965" s="6">
        <v>119.28824900123804</v>
      </c>
      <c r="F1965" s="7">
        <v>129.38517696381345</v>
      </c>
      <c r="G1965" s="7">
        <v>225.37253342492178</v>
      </c>
      <c r="H1965" s="7">
        <v>201.09386130926407</v>
      </c>
      <c r="I1965" s="7">
        <v>2.0437039969651023</v>
      </c>
    </row>
    <row r="1966" spans="1:9" x14ac:dyDescent="0.25">
      <c r="A1966" s="13"/>
      <c r="B1966" s="5">
        <f>DATE(YEAR(siječanj!B1966),MONTH(siječanj!B1966)+1,DAY(siječanj!B1966))</f>
        <v>43152</v>
      </c>
      <c r="C1966" s="9">
        <v>20.4479166666667</v>
      </c>
      <c r="D1966">
        <v>1.0846431064846178</v>
      </c>
      <c r="E1966" s="6">
        <v>120.21983306400095</v>
      </c>
      <c r="F1966" s="7">
        <v>130.39561319560016</v>
      </c>
      <c r="G1966" s="7">
        <v>224.14123977296424</v>
      </c>
      <c r="H1966" s="7">
        <v>206.84144479873169</v>
      </c>
      <c r="I1966" s="7">
        <v>2.1177771715293621</v>
      </c>
    </row>
    <row r="1967" spans="1:9" x14ac:dyDescent="0.25">
      <c r="A1967" s="13"/>
      <c r="B1967" s="5">
        <f>DATE(YEAR(siječanj!B1967),MONTH(siječanj!B1967)+1,DAY(siječanj!B1967))</f>
        <v>43152</v>
      </c>
      <c r="C1967" s="9">
        <v>20.4583333333333</v>
      </c>
      <c r="D1967">
        <v>1.0846431064846178</v>
      </c>
      <c r="E1967" s="6">
        <v>120.36233335728501</v>
      </c>
      <c r="F1967" s="7">
        <v>130.55017515638275</v>
      </c>
      <c r="G1967" s="7">
        <v>221.35542708846529</v>
      </c>
      <c r="H1967" s="7">
        <v>208.18546693378187</v>
      </c>
      <c r="I1967" s="7">
        <v>2.2052917406922932</v>
      </c>
    </row>
    <row r="1968" spans="1:9" x14ac:dyDescent="0.25">
      <c r="A1968" s="13"/>
      <c r="B1968" s="5">
        <f>DATE(YEAR(siječanj!B1968),MONTH(siječanj!B1968)+1,DAY(siječanj!B1968))</f>
        <v>43152</v>
      </c>
      <c r="C1968" s="9">
        <v>20.46875</v>
      </c>
      <c r="D1968">
        <v>1.0846431064846178</v>
      </c>
      <c r="E1968" s="6">
        <v>119.62630632947217</v>
      </c>
      <c r="F1968" s="7">
        <v>129.75184851447921</v>
      </c>
      <c r="G1968" s="7">
        <v>219.44829891505671</v>
      </c>
      <c r="H1968" s="7">
        <v>203.28010483114397</v>
      </c>
      <c r="I1968" s="7">
        <v>2.1868902004787558</v>
      </c>
    </row>
    <row r="1969" spans="1:9" x14ac:dyDescent="0.25">
      <c r="A1969" s="13"/>
      <c r="B1969" s="5">
        <f>DATE(YEAR(siječanj!B1969),MONTH(siječanj!B1969)+1,DAY(siječanj!B1969))</f>
        <v>43152</v>
      </c>
      <c r="C1969" s="9">
        <v>20.4791666666667</v>
      </c>
      <c r="D1969">
        <v>1.0846431064846178</v>
      </c>
      <c r="E1969" s="6">
        <v>120.36968689293849</v>
      </c>
      <c r="F1969" s="7">
        <v>130.55815111813757</v>
      </c>
      <c r="G1969" s="7">
        <v>218.46778364488782</v>
      </c>
      <c r="H1969" s="7">
        <v>198.5424605204382</v>
      </c>
      <c r="I1969" s="7">
        <v>2.2455929238130787</v>
      </c>
    </row>
    <row r="1970" spans="1:9" x14ac:dyDescent="0.25">
      <c r="A1970" s="13"/>
      <c r="B1970" s="5">
        <f>DATE(YEAR(siječanj!B1970),MONTH(siječanj!B1970)+1,DAY(siječanj!B1970))</f>
        <v>43152</v>
      </c>
      <c r="C1970" s="9">
        <v>20.4895833333333</v>
      </c>
      <c r="D1970">
        <v>1.0846431064846178</v>
      </c>
      <c r="E1970" s="6">
        <v>121.0137788555696</v>
      </c>
      <c r="F1970" s="7">
        <v>131.25676102534757</v>
      </c>
      <c r="G1970" s="7">
        <v>214.21223657058988</v>
      </c>
      <c r="H1970" s="7">
        <v>194.18760981367518</v>
      </c>
      <c r="I1970" s="7">
        <v>1.9718038861954197</v>
      </c>
    </row>
    <row r="1971" spans="1:9" x14ac:dyDescent="0.25">
      <c r="A1971" s="13"/>
      <c r="B1971" s="5">
        <f>DATE(YEAR(siječanj!B1971),MONTH(siječanj!B1971)+1,DAY(siječanj!B1971))</f>
        <v>43152</v>
      </c>
      <c r="C1971" s="9">
        <v>20.5</v>
      </c>
      <c r="D1971">
        <v>1.0846431064846178</v>
      </c>
      <c r="E1971" s="6">
        <v>121.67417079188958</v>
      </c>
      <c r="F1971" s="7">
        <v>131.97305058665506</v>
      </c>
      <c r="G1971" s="7">
        <v>217.63433582244789</v>
      </c>
      <c r="H1971" s="7">
        <v>194.71883121510155</v>
      </c>
      <c r="I1971" s="7">
        <v>1.8550184577286326</v>
      </c>
    </row>
    <row r="1972" spans="1:9" x14ac:dyDescent="0.25">
      <c r="A1972" s="13"/>
      <c r="B1972" s="5">
        <f>DATE(YEAR(siječanj!B1972),MONTH(siječanj!B1972)+1,DAY(siječanj!B1972))</f>
        <v>43152</v>
      </c>
      <c r="C1972" s="9">
        <v>20.5104166666667</v>
      </c>
      <c r="D1972">
        <v>1.0846431064846178</v>
      </c>
      <c r="E1972" s="6">
        <v>122.07347452241703</v>
      </c>
      <c r="F1972" s="7">
        <v>132.40615262536525</v>
      </c>
      <c r="G1972" s="7">
        <v>210.0083943082752</v>
      </c>
      <c r="H1972" s="7">
        <v>191.53830206800731</v>
      </c>
      <c r="I1972" s="7">
        <v>1.8582405523195797</v>
      </c>
    </row>
    <row r="1973" spans="1:9" x14ac:dyDescent="0.25">
      <c r="A1973" s="13"/>
      <c r="B1973" s="5">
        <f>DATE(YEAR(siječanj!B1973),MONTH(siječanj!B1973)+1,DAY(siječanj!B1973))</f>
        <v>43152</v>
      </c>
      <c r="C1973" s="9">
        <v>20.5208333333333</v>
      </c>
      <c r="D1973">
        <v>1.0846431064846178</v>
      </c>
      <c r="E1973" s="6">
        <v>121.27706895631097</v>
      </c>
      <c r="F1973" s="7">
        <v>131.54233681812232</v>
      </c>
      <c r="G1973" s="7">
        <v>203.2831168721207</v>
      </c>
      <c r="H1973" s="7">
        <v>187.32354263803091</v>
      </c>
      <c r="I1973" s="7">
        <v>2.0519552391966056</v>
      </c>
    </row>
    <row r="1974" spans="1:9" x14ac:dyDescent="0.25">
      <c r="A1974" s="13"/>
      <c r="B1974" s="5">
        <f>DATE(YEAR(siječanj!B1974),MONTH(siječanj!B1974)+1,DAY(siječanj!B1974))</f>
        <v>43152</v>
      </c>
      <c r="C1974" s="9">
        <v>20.53125</v>
      </c>
      <c r="D1974">
        <v>1.0846431064846178</v>
      </c>
      <c r="E1974" s="6">
        <v>119.4303446219369</v>
      </c>
      <c r="F1974" s="7">
        <v>129.53929999926609</v>
      </c>
      <c r="G1974" s="7">
        <v>188.52508912137191</v>
      </c>
      <c r="H1974" s="7">
        <v>183.36523256621078</v>
      </c>
      <c r="I1974" s="7">
        <v>1.8819492483351523</v>
      </c>
    </row>
    <row r="1975" spans="1:9" x14ac:dyDescent="0.25">
      <c r="A1975" s="13"/>
      <c r="B1975" s="5">
        <f>DATE(YEAR(siječanj!B1975),MONTH(siječanj!B1975)+1,DAY(siječanj!B1975))</f>
        <v>43152</v>
      </c>
      <c r="C1975" s="9">
        <v>20.5416666666667</v>
      </c>
      <c r="D1975">
        <v>1.0846431064846178</v>
      </c>
      <c r="E1975" s="6">
        <v>116.93843035299103</v>
      </c>
      <c r="F1975" s="7">
        <v>126.83646236550332</v>
      </c>
      <c r="G1975" s="7">
        <v>184.40616006077272</v>
      </c>
      <c r="H1975" s="7">
        <v>178.10289719552009</v>
      </c>
      <c r="I1975" s="7">
        <v>1.8394370003041922</v>
      </c>
    </row>
    <row r="1976" spans="1:9" x14ac:dyDescent="0.25">
      <c r="A1976" s="13"/>
      <c r="B1976" s="5">
        <f>DATE(YEAR(siječanj!B1976),MONTH(siječanj!B1976)+1,DAY(siječanj!B1976))</f>
        <v>43152</v>
      </c>
      <c r="C1976" s="9">
        <v>20.5520833333333</v>
      </c>
      <c r="D1976">
        <v>1.0846431064846178</v>
      </c>
      <c r="E1976" s="6">
        <v>114.45020078662847</v>
      </c>
      <c r="F1976" s="7">
        <v>124.13762131899695</v>
      </c>
      <c r="G1976" s="7">
        <v>192.30876450246896</v>
      </c>
      <c r="H1976" s="7">
        <v>177.40964947368224</v>
      </c>
      <c r="I1976" s="7">
        <v>1.9439870695778574</v>
      </c>
    </row>
    <row r="1977" spans="1:9" x14ac:dyDescent="0.25">
      <c r="A1977" s="13"/>
      <c r="B1977" s="5">
        <f>DATE(YEAR(siječanj!B1977),MONTH(siječanj!B1977)+1,DAY(siječanj!B1977))</f>
        <v>43152</v>
      </c>
      <c r="C1977" s="9">
        <v>20.5625</v>
      </c>
      <c r="D1977">
        <v>1.0846431064846178</v>
      </c>
      <c r="E1977" s="6">
        <v>115.73641590041613</v>
      </c>
      <c r="F1977" s="7">
        <v>125.53270567562308</v>
      </c>
      <c r="G1977" s="7">
        <v>179.89865748658889</v>
      </c>
      <c r="H1977" s="7">
        <v>174.0300673314392</v>
      </c>
      <c r="I1977" s="7">
        <v>1.9254275247257817</v>
      </c>
    </row>
    <row r="1978" spans="1:9" x14ac:dyDescent="0.25">
      <c r="A1978" s="13"/>
      <c r="B1978" s="5">
        <f>DATE(YEAR(siječanj!B1978),MONTH(siječanj!B1978)+1,DAY(siječanj!B1978))</f>
        <v>43152</v>
      </c>
      <c r="C1978" s="9">
        <v>20.5729166666667</v>
      </c>
      <c r="D1978">
        <v>1.0846431064846178</v>
      </c>
      <c r="E1978" s="6">
        <v>116.55989386410272</v>
      </c>
      <c r="F1978" s="7">
        <v>126.42588537227772</v>
      </c>
      <c r="G1978" s="7">
        <v>173.75716634716429</v>
      </c>
      <c r="H1978" s="7">
        <v>175.12894679047247</v>
      </c>
      <c r="I1978" s="7">
        <v>1.9727619143202264</v>
      </c>
    </row>
    <row r="1979" spans="1:9" x14ac:dyDescent="0.25">
      <c r="A1979" s="13"/>
      <c r="B1979" s="5">
        <f>DATE(YEAR(siječanj!B1979),MONTH(siječanj!B1979)+1,DAY(siječanj!B1979))</f>
        <v>43152</v>
      </c>
      <c r="C1979" s="9">
        <v>20.5833333333333</v>
      </c>
      <c r="D1979">
        <v>1.0846431064846178</v>
      </c>
      <c r="E1979" s="6">
        <v>116.84338387138833</v>
      </c>
      <c r="F1979" s="7">
        <v>126.73337085443733</v>
      </c>
      <c r="G1979" s="7">
        <v>174.06079451929014</v>
      </c>
      <c r="H1979" s="7">
        <v>175.3786410382132</v>
      </c>
      <c r="I1979" s="7">
        <v>2.0835821676675228</v>
      </c>
    </row>
    <row r="1980" spans="1:9" x14ac:dyDescent="0.25">
      <c r="A1980" s="13"/>
      <c r="B1980" s="5">
        <f>DATE(YEAR(siječanj!B1980),MONTH(siječanj!B1980)+1,DAY(siječanj!B1980))</f>
        <v>43152</v>
      </c>
      <c r="C1980" s="9">
        <v>20.59375</v>
      </c>
      <c r="D1980">
        <v>1.0846431064846178</v>
      </c>
      <c r="E1980" s="6">
        <v>118.27451838737005</v>
      </c>
      <c r="F1980" s="7">
        <v>128.28564104164911</v>
      </c>
      <c r="G1980" s="7">
        <v>174.73867794937451</v>
      </c>
      <c r="H1980" s="7">
        <v>172.68928829158554</v>
      </c>
      <c r="I1980" s="7">
        <v>2.0309786233866407</v>
      </c>
    </row>
    <row r="1981" spans="1:9" x14ac:dyDescent="0.25">
      <c r="A1981" s="13"/>
      <c r="B1981" s="5">
        <f>DATE(YEAR(siječanj!B1981),MONTH(siječanj!B1981)+1,DAY(siječanj!B1981))</f>
        <v>43152</v>
      </c>
      <c r="C1981" s="9">
        <v>20.6041666666667</v>
      </c>
      <c r="D1981">
        <v>1.0846431064846178</v>
      </c>
      <c r="E1981" s="6">
        <v>118.55742320635844</v>
      </c>
      <c r="F1981" s="7">
        <v>128.59249180335613</v>
      </c>
      <c r="G1981" s="7">
        <v>175.6648007215293</v>
      </c>
      <c r="H1981" s="7">
        <v>173.1311439571825</v>
      </c>
      <c r="I1981" s="7">
        <v>2.0362087769281225</v>
      </c>
    </row>
    <row r="1982" spans="1:9" x14ac:dyDescent="0.25">
      <c r="A1982" s="13"/>
      <c r="B1982" s="5">
        <f>DATE(YEAR(siječanj!B1982),MONTH(siječanj!B1982)+1,DAY(siječanj!B1982))</f>
        <v>43152</v>
      </c>
      <c r="C1982" s="9">
        <v>20.6145833333333</v>
      </c>
      <c r="D1982">
        <v>1.0846431064846178</v>
      </c>
      <c r="E1982" s="6">
        <v>120.67526527883255</v>
      </c>
      <c r="F1982" s="7">
        <v>130.88959460788828</v>
      </c>
      <c r="G1982" s="7">
        <v>176.02473772386168</v>
      </c>
      <c r="H1982" s="7">
        <v>170.98598900649887</v>
      </c>
      <c r="I1982" s="7">
        <v>2.0417459394824595</v>
      </c>
    </row>
    <row r="1983" spans="1:9" x14ac:dyDescent="0.25">
      <c r="A1983" s="13"/>
      <c r="B1983" s="5">
        <f>DATE(YEAR(siječanj!B1983),MONTH(siječanj!B1983)+1,DAY(siječanj!B1983))</f>
        <v>43152</v>
      </c>
      <c r="C1983" s="9">
        <v>20.625</v>
      </c>
      <c r="D1983">
        <v>1.0846431064846178</v>
      </c>
      <c r="E1983" s="6">
        <v>122.44276801174303</v>
      </c>
      <c r="F1983" s="7">
        <v>132.80670426283234</v>
      </c>
      <c r="G1983" s="7">
        <v>172.44817084838709</v>
      </c>
      <c r="H1983" s="7">
        <v>167.59728365214983</v>
      </c>
      <c r="I1983" s="7">
        <v>2.1046547862958396</v>
      </c>
    </row>
    <row r="1984" spans="1:9" x14ac:dyDescent="0.25">
      <c r="A1984" s="13"/>
      <c r="B1984" s="5">
        <f>DATE(YEAR(siječanj!B1984),MONTH(siječanj!B1984)+1,DAY(siječanj!B1984))</f>
        <v>43152</v>
      </c>
      <c r="C1984" s="9">
        <v>20.6354166666667</v>
      </c>
      <c r="D1984">
        <v>1.0846431064846178</v>
      </c>
      <c r="E1984" s="6">
        <v>124.4698721754333</v>
      </c>
      <c r="F1984" s="7">
        <v>135.00538882010525</v>
      </c>
      <c r="G1984" s="7">
        <v>169.89633549488315</v>
      </c>
      <c r="H1984" s="7">
        <v>160.7739638805092</v>
      </c>
      <c r="I1984" s="7">
        <v>2.0274185188727452</v>
      </c>
    </row>
    <row r="1985" spans="1:9" x14ac:dyDescent="0.25">
      <c r="A1985" s="13"/>
      <c r="B1985" s="5">
        <f>DATE(YEAR(siječanj!B1985),MONTH(siječanj!B1985)+1,DAY(siječanj!B1985))</f>
        <v>43152</v>
      </c>
      <c r="C1985" s="9">
        <v>20.6458333333333</v>
      </c>
      <c r="D1985">
        <v>1.0846431064846178</v>
      </c>
      <c r="E1985" s="6">
        <v>126.30663739846439</v>
      </c>
      <c r="F1985" s="7">
        <v>136.99762355749661</v>
      </c>
      <c r="G1985" s="7">
        <v>168.55660234913753</v>
      </c>
      <c r="H1985" s="7">
        <v>158.36571283200919</v>
      </c>
      <c r="I1985" s="7">
        <v>1.9260995444542475</v>
      </c>
    </row>
    <row r="1986" spans="1:9" x14ac:dyDescent="0.25">
      <c r="A1986" s="13"/>
      <c r="B1986" s="5">
        <f>DATE(YEAR(siječanj!B1986),MONTH(siječanj!B1986)+1,DAY(siječanj!B1986))</f>
        <v>43152</v>
      </c>
      <c r="C1986" s="9">
        <v>20.65625</v>
      </c>
      <c r="D1986">
        <v>1.0846431064846178</v>
      </c>
      <c r="E1986" s="6">
        <v>129.9907815732868</v>
      </c>
      <c r="F1986" s="7">
        <v>140.99360514001322</v>
      </c>
      <c r="G1986" s="7">
        <v>167.39703656921955</v>
      </c>
      <c r="H1986" s="7">
        <v>158.31181644302572</v>
      </c>
      <c r="I1986" s="7">
        <v>2.36834652748743</v>
      </c>
    </row>
    <row r="1987" spans="1:9" x14ac:dyDescent="0.25">
      <c r="A1987" s="13"/>
      <c r="B1987" s="5">
        <f>DATE(YEAR(siječanj!B1987),MONTH(siječanj!B1987)+1,DAY(siječanj!B1987))</f>
        <v>43152</v>
      </c>
      <c r="C1987" s="9">
        <v>20.6666666666667</v>
      </c>
      <c r="D1987">
        <v>1.0846431064846178</v>
      </c>
      <c r="E1987" s="6">
        <v>131.48618563381595</v>
      </c>
      <c r="F1987" s="7">
        <v>142.61558484567527</v>
      </c>
      <c r="G1987" s="7">
        <v>167.18066780006779</v>
      </c>
      <c r="H1987" s="7">
        <v>156.57321638782363</v>
      </c>
      <c r="I1987" s="7">
        <v>3.6698757364465773</v>
      </c>
    </row>
    <row r="1988" spans="1:9" x14ac:dyDescent="0.25">
      <c r="A1988" s="13"/>
      <c r="B1988" s="5">
        <f>DATE(YEAR(siječanj!B1988),MONTH(siječanj!B1988)+1,DAY(siječanj!B1988))</f>
        <v>43152</v>
      </c>
      <c r="C1988" s="9">
        <v>20.6770833333333</v>
      </c>
      <c r="D1988">
        <v>1.0846431064846178</v>
      </c>
      <c r="E1988" s="6">
        <v>134.26721664430184</v>
      </c>
      <c r="F1988" s="7">
        <v>145.63201096011872</v>
      </c>
      <c r="G1988" s="7">
        <v>166.43770540733252</v>
      </c>
      <c r="H1988" s="7">
        <v>155.90806478773769</v>
      </c>
      <c r="I1988" s="7">
        <v>7.926078685685896</v>
      </c>
    </row>
    <row r="1989" spans="1:9" x14ac:dyDescent="0.25">
      <c r="A1989" s="13"/>
      <c r="B1989" s="5">
        <f>DATE(YEAR(siječanj!B1989),MONTH(siječanj!B1989)+1,DAY(siječanj!B1989))</f>
        <v>43152</v>
      </c>
      <c r="C1989" s="9">
        <v>20.6875</v>
      </c>
      <c r="D1989">
        <v>1.0846431064846178</v>
      </c>
      <c r="E1989" s="6">
        <v>139.37599577762856</v>
      </c>
      <c r="F1989" s="7">
        <v>151.17321302963401</v>
      </c>
      <c r="G1989" s="7">
        <v>167.88544817780001</v>
      </c>
      <c r="H1989" s="7">
        <v>159.34625543995517</v>
      </c>
      <c r="I1989" s="7">
        <v>20.642540002510142</v>
      </c>
    </row>
    <row r="1990" spans="1:9" x14ac:dyDescent="0.25">
      <c r="A1990" s="13"/>
      <c r="B1990" s="5">
        <f>DATE(YEAR(siječanj!B1990),MONTH(siječanj!B1990)+1,DAY(siječanj!B1990))</f>
        <v>43152</v>
      </c>
      <c r="C1990" s="9">
        <v>20.6979166666667</v>
      </c>
      <c r="D1990">
        <v>1.0846431064846178</v>
      </c>
      <c r="E1990" s="6">
        <v>144.26569132276799</v>
      </c>
      <c r="F1990" s="7">
        <v>156.47678759547804</v>
      </c>
      <c r="G1990" s="7">
        <v>170.13204837201468</v>
      </c>
      <c r="H1990" s="7">
        <v>157.75124663556366</v>
      </c>
      <c r="I1990" s="7">
        <v>60.356674889335437</v>
      </c>
    </row>
    <row r="1991" spans="1:9" x14ac:dyDescent="0.25">
      <c r="A1991" s="13"/>
      <c r="B1991" s="5">
        <f>DATE(YEAR(siječanj!B1991),MONTH(siječanj!B1991)+1,DAY(siječanj!B1991))</f>
        <v>43152</v>
      </c>
      <c r="C1991" s="9">
        <v>20.7083333333333</v>
      </c>
      <c r="D1991">
        <v>1.0846431064846178</v>
      </c>
      <c r="E1991" s="6">
        <v>148.39578766200714</v>
      </c>
      <c r="F1991" s="7">
        <v>160.95646811895114</v>
      </c>
      <c r="G1991" s="7">
        <v>170.99990982455941</v>
      </c>
      <c r="H1991" s="7">
        <v>151.09728627211169</v>
      </c>
      <c r="I1991" s="7">
        <v>110.93722178113543</v>
      </c>
    </row>
    <row r="1992" spans="1:9" x14ac:dyDescent="0.25">
      <c r="A1992" s="13"/>
      <c r="B1992" s="5">
        <f>DATE(YEAR(siječanj!B1992),MONTH(siječanj!B1992)+1,DAY(siječanj!B1992))</f>
        <v>43152</v>
      </c>
      <c r="C1992" s="9">
        <v>20.71875</v>
      </c>
      <c r="D1992">
        <v>1.0846431064846178</v>
      </c>
      <c r="E1992" s="6">
        <v>154.71962896324749</v>
      </c>
      <c r="F1992" s="7">
        <v>167.81557899284419</v>
      </c>
      <c r="G1992" s="7">
        <v>168.24760282241792</v>
      </c>
      <c r="H1992" s="7">
        <v>151.73213821175406</v>
      </c>
      <c r="I1992" s="7">
        <v>138.60393899223328</v>
      </c>
    </row>
    <row r="1993" spans="1:9" x14ac:dyDescent="0.25">
      <c r="A1993" s="13"/>
      <c r="B1993" s="5">
        <f>DATE(YEAR(siječanj!B1993),MONTH(siječanj!B1993)+1,DAY(siječanj!B1993))</f>
        <v>43152</v>
      </c>
      <c r="C1993" s="9">
        <v>20.7291666666667</v>
      </c>
      <c r="D1993">
        <v>1.0846431064846178</v>
      </c>
      <c r="E1993" s="6">
        <v>161.21043043675098</v>
      </c>
      <c r="F1993" s="7">
        <v>174.85578206663996</v>
      </c>
      <c r="G1993" s="7">
        <v>165.82470810143946</v>
      </c>
      <c r="H1993" s="7">
        <v>152.83878022785422</v>
      </c>
      <c r="I1993" s="7">
        <v>156.81948874565376</v>
      </c>
    </row>
    <row r="1994" spans="1:9" x14ac:dyDescent="0.25">
      <c r="A1994" s="13"/>
      <c r="B1994" s="5">
        <f>DATE(YEAR(siječanj!B1994),MONTH(siječanj!B1994)+1,DAY(siječanj!B1994))</f>
        <v>43152</v>
      </c>
      <c r="C1994" s="9">
        <v>20.7395833333333</v>
      </c>
      <c r="D1994">
        <v>1.0846431064846178</v>
      </c>
      <c r="E1994" s="6">
        <v>165.16759074018339</v>
      </c>
      <c r="F1994" s="7">
        <v>179.14788871101251</v>
      </c>
      <c r="G1994" s="7">
        <v>163.42422683392292</v>
      </c>
      <c r="H1994" s="7">
        <v>152.41862680944476</v>
      </c>
      <c r="I1994" s="7">
        <v>168.74640488382073</v>
      </c>
    </row>
    <row r="1995" spans="1:9" x14ac:dyDescent="0.25">
      <c r="A1995" s="13"/>
      <c r="B1995" s="5">
        <f>DATE(YEAR(siječanj!B1995),MONTH(siječanj!B1995)+1,DAY(siječanj!B1995))</f>
        <v>43152</v>
      </c>
      <c r="C1995" s="9">
        <v>20.75</v>
      </c>
      <c r="D1995">
        <v>1.0846431064846178</v>
      </c>
      <c r="E1995" s="6">
        <v>168.11690702727998</v>
      </c>
      <c r="F1995" s="7">
        <v>182.34684429065464</v>
      </c>
      <c r="G1995" s="7">
        <v>161.34611120885779</v>
      </c>
      <c r="H1995" s="7">
        <v>154.84815063584261</v>
      </c>
      <c r="I1995" s="7">
        <v>190.31946220350355</v>
      </c>
    </row>
    <row r="1996" spans="1:9" x14ac:dyDescent="0.25">
      <c r="A1996" s="13"/>
      <c r="B1996" s="5">
        <f>DATE(YEAR(siječanj!B1996),MONTH(siječanj!B1996)+1,DAY(siječanj!B1996))</f>
        <v>43152</v>
      </c>
      <c r="C1996" s="9">
        <v>20.7604166666667</v>
      </c>
      <c r="D1996">
        <v>1.0846431064846178</v>
      </c>
      <c r="E1996" s="6">
        <v>170.09293615475815</v>
      </c>
      <c r="F1996" s="7">
        <v>184.49013066198665</v>
      </c>
      <c r="G1996" s="7">
        <v>158.25546109439247</v>
      </c>
      <c r="H1996" s="7">
        <v>154.58326441369746</v>
      </c>
      <c r="I1996" s="7">
        <v>206.17158457384784</v>
      </c>
    </row>
    <row r="1997" spans="1:9" x14ac:dyDescent="0.25">
      <c r="A1997" s="13"/>
      <c r="B1997" s="5">
        <f>DATE(YEAR(siječanj!B1997),MONTH(siječanj!B1997)+1,DAY(siječanj!B1997))</f>
        <v>43152</v>
      </c>
      <c r="C1997" s="9">
        <v>20.7708333333333</v>
      </c>
      <c r="D1997">
        <v>1.0846431064846178</v>
      </c>
      <c r="E1997" s="6">
        <v>172.49101498432319</v>
      </c>
      <c r="F1997" s="7">
        <v>187.09119033328105</v>
      </c>
      <c r="G1997" s="7">
        <v>156.22013552002153</v>
      </c>
      <c r="H1997" s="7">
        <v>157.95870438484792</v>
      </c>
      <c r="I1997" s="7">
        <v>223.11798306882784</v>
      </c>
    </row>
    <row r="1998" spans="1:9" x14ac:dyDescent="0.25">
      <c r="A1998" s="13"/>
      <c r="B1998" s="5">
        <f>DATE(YEAR(siječanj!B1998),MONTH(siječanj!B1998)+1,DAY(siječanj!B1998))</f>
        <v>43152</v>
      </c>
      <c r="C1998" s="9">
        <v>20.78125</v>
      </c>
      <c r="D1998">
        <v>1.0846431064846178</v>
      </c>
      <c r="E1998" s="6">
        <v>175.81446892963322</v>
      </c>
      <c r="F1998" s="7">
        <v>190.6959517447807</v>
      </c>
      <c r="G1998" s="7">
        <v>153.1933792151741</v>
      </c>
      <c r="H1998" s="7">
        <v>158.84017605376505</v>
      </c>
      <c r="I1998" s="7">
        <v>226.49824530309834</v>
      </c>
    </row>
    <row r="1999" spans="1:9" x14ac:dyDescent="0.25">
      <c r="A1999" s="13"/>
      <c r="B1999" s="5">
        <f>DATE(YEAR(siječanj!B1999),MONTH(siječanj!B1999)+1,DAY(siječanj!B1999))</f>
        <v>43152</v>
      </c>
      <c r="C1999" s="9">
        <v>20.7916666666667</v>
      </c>
      <c r="D1999">
        <v>1.0846431064846178</v>
      </c>
      <c r="E1999" s="6">
        <v>175.83616850516964</v>
      </c>
      <c r="F1999" s="7">
        <v>190.71948803979993</v>
      </c>
      <c r="G1999" s="7">
        <v>148.20599411677972</v>
      </c>
      <c r="H1999" s="7">
        <v>160.67382930258543</v>
      </c>
      <c r="I1999" s="7">
        <v>226.9064232859688</v>
      </c>
    </row>
    <row r="2000" spans="1:9" x14ac:dyDescent="0.25">
      <c r="A2000" s="13"/>
      <c r="B2000" s="5">
        <f>DATE(YEAR(siječanj!B2000),MONTH(siječanj!B2000)+1,DAY(siječanj!B2000))</f>
        <v>43152</v>
      </c>
      <c r="C2000" s="9">
        <v>20.8020833333333</v>
      </c>
      <c r="D2000">
        <v>1.0846431064846178</v>
      </c>
      <c r="E2000" s="6">
        <v>175.24702869918082</v>
      </c>
      <c r="F2000" s="7">
        <v>190.08048161047844</v>
      </c>
      <c r="G2000" s="7">
        <v>140.90367169504589</v>
      </c>
      <c r="H2000" s="7">
        <v>159.56727157485057</v>
      </c>
      <c r="I2000" s="7">
        <v>227.53816283193024</v>
      </c>
    </row>
    <row r="2001" spans="1:9" x14ac:dyDescent="0.25">
      <c r="A2001" s="13"/>
      <c r="B2001" s="5">
        <f>DATE(YEAR(siječanj!B2001),MONTH(siječanj!B2001)+1,DAY(siječanj!B2001))</f>
        <v>43152</v>
      </c>
      <c r="C2001" s="9">
        <v>20.8125</v>
      </c>
      <c r="D2001">
        <v>1.0846431064846178</v>
      </c>
      <c r="E2001" s="6">
        <v>176.19174875144935</v>
      </c>
      <c r="F2001" s="7">
        <v>191.10516570272929</v>
      </c>
      <c r="G2001" s="7">
        <v>135.12035790700972</v>
      </c>
      <c r="H2001" s="7">
        <v>156.1099956285002</v>
      </c>
      <c r="I2001" s="7">
        <v>227.51846125355149</v>
      </c>
    </row>
    <row r="2002" spans="1:9" x14ac:dyDescent="0.25">
      <c r="A2002" s="13"/>
      <c r="B2002" s="5">
        <f>DATE(YEAR(siječanj!B2002),MONTH(siječanj!B2002)+1,DAY(siječanj!B2002))</f>
        <v>43152</v>
      </c>
      <c r="C2002" s="9">
        <v>20.8229166666667</v>
      </c>
      <c r="D2002">
        <v>1.0846431064846178</v>
      </c>
      <c r="E2002" s="6">
        <v>177.2029045368096</v>
      </c>
      <c r="F2002" s="7">
        <v>192.20190885490234</v>
      </c>
      <c r="G2002" s="7">
        <v>130.66384905298932</v>
      </c>
      <c r="H2002" s="7">
        <v>151.46844005418589</v>
      </c>
      <c r="I2002" s="7">
        <v>227.61958922236263</v>
      </c>
    </row>
    <row r="2003" spans="1:9" x14ac:dyDescent="0.25">
      <c r="A2003" s="13"/>
      <c r="B2003" s="5">
        <f>DATE(YEAR(siječanj!B2003),MONTH(siječanj!B2003)+1,DAY(siječanj!B2003))</f>
        <v>43152</v>
      </c>
      <c r="C2003" s="9">
        <v>20.8333333333333</v>
      </c>
      <c r="D2003">
        <v>1.0846431064846178</v>
      </c>
      <c r="E2003" s="6">
        <v>179.68504021012455</v>
      </c>
      <c r="F2003" s="7">
        <v>194.89414020232297</v>
      </c>
      <c r="G2003" s="7">
        <v>127.28920011459942</v>
      </c>
      <c r="H2003" s="7">
        <v>147.117474639688</v>
      </c>
      <c r="I2003" s="7">
        <v>227.6415378667084</v>
      </c>
    </row>
    <row r="2004" spans="1:9" x14ac:dyDescent="0.25">
      <c r="A2004" s="13"/>
      <c r="B2004" s="5">
        <f>DATE(YEAR(siječanj!B2004),MONTH(siječanj!B2004)+1,DAY(siječanj!B2004))</f>
        <v>43152</v>
      </c>
      <c r="C2004" s="9">
        <v>20.84375</v>
      </c>
      <c r="D2004">
        <v>1.0846431064846178</v>
      </c>
      <c r="E2004" s="6">
        <v>179.92330111310281</v>
      </c>
      <c r="F2004" s="7">
        <v>195.15256824828313</v>
      </c>
      <c r="G2004" s="7">
        <v>123.34891178202264</v>
      </c>
      <c r="H2004" s="7">
        <v>139.00795455156253</v>
      </c>
      <c r="I2004" s="7">
        <v>227.99527425133829</v>
      </c>
    </row>
    <row r="2005" spans="1:9" x14ac:dyDescent="0.25">
      <c r="A2005" s="13"/>
      <c r="B2005" s="5">
        <f>DATE(YEAR(siječanj!B2005),MONTH(siječanj!B2005)+1,DAY(siječanj!B2005))</f>
        <v>43152</v>
      </c>
      <c r="C2005" s="9">
        <v>20.8541666666667</v>
      </c>
      <c r="D2005">
        <v>1.0846431064846178</v>
      </c>
      <c r="E2005" s="6">
        <v>177.47989101923957</v>
      </c>
      <c r="F2005" s="7">
        <v>192.50234033365945</v>
      </c>
      <c r="G2005" s="7">
        <v>120.88328727236866</v>
      </c>
      <c r="H2005" s="7">
        <v>131.15169691864031</v>
      </c>
      <c r="I2005" s="7">
        <v>228.45479374143997</v>
      </c>
    </row>
    <row r="2006" spans="1:9" x14ac:dyDescent="0.25">
      <c r="A2006" s="13"/>
      <c r="B2006" s="5">
        <f>DATE(YEAR(siječanj!B2006),MONTH(siječanj!B2006)+1,DAY(siječanj!B2006))</f>
        <v>43152</v>
      </c>
      <c r="C2006" s="9">
        <v>20.8645833333333</v>
      </c>
      <c r="D2006">
        <v>1.0846431064846178</v>
      </c>
      <c r="E2006" s="6">
        <v>174.11490953356321</v>
      </c>
      <c r="F2006" s="7">
        <v>188.8525363617722</v>
      </c>
      <c r="G2006" s="7">
        <v>115.94522864495568</v>
      </c>
      <c r="H2006" s="7">
        <v>125.55909565048782</v>
      </c>
      <c r="I2006" s="7">
        <v>228.85736355967165</v>
      </c>
    </row>
    <row r="2007" spans="1:9" x14ac:dyDescent="0.25">
      <c r="A2007" s="13"/>
      <c r="B2007" s="5">
        <f>DATE(YEAR(siječanj!B2007),MONTH(siječanj!B2007)+1,DAY(siječanj!B2007))</f>
        <v>43152</v>
      </c>
      <c r="C2007" s="9">
        <v>20.875</v>
      </c>
      <c r="D2007">
        <v>1.0846431064846178</v>
      </c>
      <c r="E2007" s="6">
        <v>172.92458793664235</v>
      </c>
      <c r="F2007" s="7">
        <v>187.56146224717222</v>
      </c>
      <c r="G2007" s="7">
        <v>108.43151509680884</v>
      </c>
      <c r="H2007" s="7">
        <v>118.92456174836148</v>
      </c>
      <c r="I2007" s="7">
        <v>229.59986735733636</v>
      </c>
    </row>
    <row r="2008" spans="1:9" x14ac:dyDescent="0.25">
      <c r="A2008" s="13"/>
      <c r="B2008" s="5">
        <f>DATE(YEAR(siječanj!B2008),MONTH(siječanj!B2008)+1,DAY(siječanj!B2008))</f>
        <v>43152</v>
      </c>
      <c r="C2008" s="9">
        <v>20.8854166666667</v>
      </c>
      <c r="D2008">
        <v>1.0846431064846178</v>
      </c>
      <c r="E2008" s="6">
        <v>179.81016239467044</v>
      </c>
      <c r="F2008" s="7">
        <v>195.02985311725897</v>
      </c>
      <c r="G2008" s="7">
        <v>87.976042917101552</v>
      </c>
      <c r="H2008" s="7">
        <v>98.271299321398487</v>
      </c>
      <c r="I2008" s="7">
        <v>233.06698814151108</v>
      </c>
    </row>
    <row r="2009" spans="1:9" x14ac:dyDescent="0.25">
      <c r="A2009" s="13"/>
      <c r="B2009" s="5">
        <f>DATE(YEAR(siječanj!B2009),MONTH(siječanj!B2009)+1,DAY(siječanj!B2009))</f>
        <v>43152</v>
      </c>
      <c r="C2009" s="9">
        <v>20.8958333333333</v>
      </c>
      <c r="D2009">
        <v>1.0846431064846178</v>
      </c>
      <c r="E2009" s="6">
        <v>186.16332658882419</v>
      </c>
      <c r="F2009" s="7">
        <v>201.92076886481271</v>
      </c>
      <c r="G2009" s="7">
        <v>80.33249284108561</v>
      </c>
      <c r="H2009" s="7">
        <v>91.547724795708717</v>
      </c>
      <c r="I2009" s="7">
        <v>236.88821032103127</v>
      </c>
    </row>
    <row r="2010" spans="1:9" x14ac:dyDescent="0.25">
      <c r="A2010" s="13"/>
      <c r="B2010" s="5">
        <f>DATE(YEAR(siječanj!B2010),MONTH(siječanj!B2010)+1,DAY(siječanj!B2010))</f>
        <v>43152</v>
      </c>
      <c r="C2010" s="9">
        <v>20.90625</v>
      </c>
      <c r="D2010">
        <v>1.0846431064846178</v>
      </c>
      <c r="E2010" s="6">
        <v>186.53710222376904</v>
      </c>
      <c r="F2010" s="7">
        <v>202.32618203062756</v>
      </c>
      <c r="G2010" s="7">
        <v>77.744198966311401</v>
      </c>
      <c r="H2010" s="7">
        <v>87.92366224317577</v>
      </c>
      <c r="I2010" s="7">
        <v>237.61695071464402</v>
      </c>
    </row>
    <row r="2011" spans="1:9" x14ac:dyDescent="0.25">
      <c r="A2011" s="13"/>
      <c r="B2011" s="5">
        <f>DATE(YEAR(siječanj!B2011),MONTH(siječanj!B2011)+1,DAY(siječanj!B2011))</f>
        <v>43152</v>
      </c>
      <c r="C2011" s="9">
        <v>20.9166666666667</v>
      </c>
      <c r="D2011">
        <v>1.0846431064846178</v>
      </c>
      <c r="E2011" s="6">
        <v>185.19876865328004</v>
      </c>
      <c r="F2011" s="7">
        <v>200.87456774921972</v>
      </c>
      <c r="G2011" s="7">
        <v>77.120551352992706</v>
      </c>
      <c r="H2011" s="7">
        <v>85.227682825546324</v>
      </c>
      <c r="I2011" s="7">
        <v>236.73307076660339</v>
      </c>
    </row>
    <row r="2012" spans="1:9" x14ac:dyDescent="0.25">
      <c r="A2012" s="13"/>
      <c r="B2012" s="5">
        <f>DATE(YEAR(siječanj!B2012),MONTH(siječanj!B2012)+1,DAY(siječanj!B2012))</f>
        <v>43152</v>
      </c>
      <c r="C2012" s="9">
        <v>20.9270833333333</v>
      </c>
      <c r="D2012">
        <v>1.0846431064846178</v>
      </c>
      <c r="E2012" s="6">
        <v>182.01954477818683</v>
      </c>
      <c r="F2012" s="7">
        <v>197.42624448912855</v>
      </c>
      <c r="G2012" s="7">
        <v>75.259407117265638</v>
      </c>
      <c r="H2012" s="7">
        <v>70.640308865109787</v>
      </c>
      <c r="I2012" s="7">
        <v>238.15867361798922</v>
      </c>
    </row>
    <row r="2013" spans="1:9" x14ac:dyDescent="0.25">
      <c r="A2013" s="13"/>
      <c r="B2013" s="5">
        <f>DATE(YEAR(siječanj!B2013),MONTH(siječanj!B2013)+1,DAY(siječanj!B2013))</f>
        <v>43152</v>
      </c>
      <c r="C2013" s="9">
        <v>20.9375</v>
      </c>
      <c r="D2013">
        <v>1.0846431064846178</v>
      </c>
      <c r="E2013" s="6">
        <v>174.6562642517838</v>
      </c>
      <c r="F2013" s="7">
        <v>189.43971302505307</v>
      </c>
      <c r="G2013" s="7">
        <v>73.492890320656983</v>
      </c>
      <c r="H2013" s="7">
        <v>65.267487502495626</v>
      </c>
      <c r="I2013" s="7">
        <v>237.9453823564032</v>
      </c>
    </row>
    <row r="2014" spans="1:9" x14ac:dyDescent="0.25">
      <c r="A2014" s="13"/>
      <c r="B2014" s="5">
        <f>DATE(YEAR(siječanj!B2014),MONTH(siječanj!B2014)+1,DAY(siječanj!B2014))</f>
        <v>43152</v>
      </c>
      <c r="C2014" s="9">
        <v>20.9479166666667</v>
      </c>
      <c r="D2014">
        <v>1.0846431064846178</v>
      </c>
      <c r="E2014" s="6">
        <v>167.85402259096836</v>
      </c>
      <c r="F2014" s="7">
        <v>182.06170849900712</v>
      </c>
      <c r="G2014" s="7">
        <v>72.485638801556561</v>
      </c>
      <c r="H2014" s="7">
        <v>63.412473173680446</v>
      </c>
      <c r="I2014" s="7">
        <v>237.10167458769618</v>
      </c>
    </row>
    <row r="2015" spans="1:9" x14ac:dyDescent="0.25">
      <c r="A2015" s="13"/>
      <c r="B2015" s="5">
        <f>DATE(YEAR(siječanj!B2015),MONTH(siječanj!B2015)+1,DAY(siječanj!B2015))</f>
        <v>43152</v>
      </c>
      <c r="C2015" s="9">
        <v>20.9583333333333</v>
      </c>
      <c r="D2015">
        <v>1.0846431064846178</v>
      </c>
      <c r="E2015" s="6">
        <v>158.08759986846252</v>
      </c>
      <c r="F2015" s="7">
        <v>171.46862541802645</v>
      </c>
      <c r="G2015" s="7">
        <v>69.6961702212608</v>
      </c>
      <c r="H2015" s="7">
        <v>62.393246219813804</v>
      </c>
      <c r="I2015" s="7">
        <v>236.65583549920964</v>
      </c>
    </row>
    <row r="2016" spans="1:9" x14ac:dyDescent="0.25">
      <c r="A2016" s="13"/>
      <c r="B2016" s="5">
        <f>DATE(YEAR(siječanj!B2016),MONTH(siječanj!B2016)+1,DAY(siječanj!B2016))</f>
        <v>43152</v>
      </c>
      <c r="C2016" s="9">
        <v>20.96875</v>
      </c>
      <c r="D2016">
        <v>1.0846431064846178</v>
      </c>
      <c r="E2016" s="6">
        <v>147.60083614004293</v>
      </c>
      <c r="F2016" s="7">
        <v>160.0942294306632</v>
      </c>
      <c r="G2016" s="7">
        <v>67.558081835256573</v>
      </c>
      <c r="H2016" s="7">
        <v>61.200208629326596</v>
      </c>
      <c r="I2016" s="7">
        <v>237.16108133169843</v>
      </c>
    </row>
    <row r="2017" spans="1:9" x14ac:dyDescent="0.25">
      <c r="A2017" s="13"/>
      <c r="B2017" s="5">
        <f>DATE(YEAR(siječanj!B2017),MONTH(siječanj!B2017)+1,DAY(siječanj!B2017))</f>
        <v>43152</v>
      </c>
      <c r="C2017" s="9">
        <v>20.9791666666667</v>
      </c>
      <c r="D2017">
        <v>1.0846431064846178</v>
      </c>
      <c r="E2017" s="6">
        <v>136.91757312433029</v>
      </c>
      <c r="F2017" s="7">
        <v>148.50670184590842</v>
      </c>
      <c r="G2017" s="7">
        <v>66.419041298883471</v>
      </c>
      <c r="H2017" s="7">
        <v>59.469648078677253</v>
      </c>
      <c r="I2017" s="7">
        <v>238.08572047630574</v>
      </c>
    </row>
    <row r="2018" spans="1:9" ht="15.75" thickBot="1" x14ac:dyDescent="0.3">
      <c r="A2018" s="13"/>
      <c r="B2018" s="5">
        <f>DATE(YEAR(siječanj!B2018),MONTH(siječanj!B2018)+1,DAY(siječanj!B2018))</f>
        <v>43152</v>
      </c>
      <c r="C2018" s="9">
        <v>20.9895833333333</v>
      </c>
      <c r="D2018">
        <v>1.0846431064846178</v>
      </c>
      <c r="E2018" s="6">
        <v>126.57809831478623</v>
      </c>
      <c r="F2018" s="7">
        <v>137.2920617690651</v>
      </c>
      <c r="G2018" s="7">
        <v>64.663946163538881</v>
      </c>
      <c r="H2018" s="7">
        <v>58.502864542926353</v>
      </c>
      <c r="I2018" s="7">
        <v>239.61802446011393</v>
      </c>
    </row>
    <row r="2019" spans="1:9" x14ac:dyDescent="0.25">
      <c r="A2019" s="12">
        <f t="shared" ref="A2019" si="18">A1923+1</f>
        <v>53</v>
      </c>
      <c r="B2019" s="5">
        <f>DATE(YEAR(siječanj!B2019),MONTH(siječanj!B2019)+1,DAY(siječanj!B2019))</f>
        <v>43153</v>
      </c>
      <c r="C2019" s="9">
        <v>21</v>
      </c>
      <c r="D2019">
        <v>1.0803874303686538</v>
      </c>
      <c r="E2019" s="6">
        <v>114.13532286603153</v>
      </c>
      <c r="F2019" s="7">
        <v>123.31036818552846</v>
      </c>
      <c r="G2019" s="7">
        <v>63.380357131815494</v>
      </c>
      <c r="H2019" s="7">
        <v>58.938695597273373</v>
      </c>
      <c r="I2019" s="7">
        <v>240.73194916157246</v>
      </c>
    </row>
    <row r="2020" spans="1:9" x14ac:dyDescent="0.25">
      <c r="A2020" s="13"/>
      <c r="B2020" s="5">
        <f>DATE(YEAR(siječanj!B2020),MONTH(siječanj!B2020)+1,DAY(siječanj!B2020))</f>
        <v>43153</v>
      </c>
      <c r="C2020" s="9">
        <v>21.0104166666667</v>
      </c>
      <c r="D2020">
        <v>1.0803874303686538</v>
      </c>
      <c r="E2020" s="6">
        <v>105.0033692301236</v>
      </c>
      <c r="F2020" s="7">
        <v>113.4443202625842</v>
      </c>
      <c r="G2020" s="7">
        <v>62.031833766285928</v>
      </c>
      <c r="H2020" s="7">
        <v>58.463883180861444</v>
      </c>
      <c r="I2020" s="7">
        <v>241.48032713168507</v>
      </c>
    </row>
    <row r="2021" spans="1:9" x14ac:dyDescent="0.25">
      <c r="A2021" s="13"/>
      <c r="B2021" s="5">
        <f>DATE(YEAR(siječanj!B2021),MONTH(siječanj!B2021)+1,DAY(siječanj!B2021))</f>
        <v>43153</v>
      </c>
      <c r="C2021" s="9">
        <v>21.0208333333333</v>
      </c>
      <c r="D2021">
        <v>1.0803874303686538</v>
      </c>
      <c r="E2021" s="6">
        <v>97.401722665217719</v>
      </c>
      <c r="F2021" s="7">
        <v>105.23159686375483</v>
      </c>
      <c r="G2021" s="7">
        <v>61.102738067878782</v>
      </c>
      <c r="H2021" s="7">
        <v>58.557615856757437</v>
      </c>
      <c r="I2021" s="7">
        <v>241.51630018774512</v>
      </c>
    </row>
    <row r="2022" spans="1:9" x14ac:dyDescent="0.25">
      <c r="A2022" s="13"/>
      <c r="B2022" s="5">
        <f>DATE(YEAR(siječanj!B2022),MONTH(siječanj!B2022)+1,DAY(siječanj!B2022))</f>
        <v>43153</v>
      </c>
      <c r="C2022" s="9">
        <v>21.03125</v>
      </c>
      <c r="D2022">
        <v>1.0803874303686538</v>
      </c>
      <c r="E2022" s="6">
        <v>90.064445327947055</v>
      </c>
      <c r="F2022" s="7">
        <v>97.30449465543883</v>
      </c>
      <c r="G2022" s="7">
        <v>59.899253328784347</v>
      </c>
      <c r="H2022" s="7">
        <v>57.867538982945874</v>
      </c>
      <c r="I2022" s="7">
        <v>241.89123319464366</v>
      </c>
    </row>
    <row r="2023" spans="1:9" x14ac:dyDescent="0.25">
      <c r="A2023" s="13"/>
      <c r="B2023" s="5">
        <f>DATE(YEAR(siječanj!B2023),MONTH(siječanj!B2023)+1,DAY(siječanj!B2023))</f>
        <v>43153</v>
      </c>
      <c r="C2023" s="9">
        <v>21.0416666666667</v>
      </c>
      <c r="D2023">
        <v>1.0803874303686538</v>
      </c>
      <c r="E2023" s="6">
        <v>83.832536116354703</v>
      </c>
      <c r="F2023" s="7">
        <v>90.571618276035821</v>
      </c>
      <c r="G2023" s="7">
        <v>59.293796810155655</v>
      </c>
      <c r="H2023" s="7">
        <v>57.984559330042501</v>
      </c>
      <c r="I2023" s="7">
        <v>242.52029366195544</v>
      </c>
    </row>
    <row r="2024" spans="1:9" x14ac:dyDescent="0.25">
      <c r="A2024" s="13"/>
      <c r="B2024" s="5">
        <f>DATE(YEAR(siječanj!B2024),MONTH(siječanj!B2024)+1,DAY(siječanj!B2024))</f>
        <v>43153</v>
      </c>
      <c r="C2024" s="9">
        <v>21.0520833333333</v>
      </c>
      <c r="D2024">
        <v>1.0803874303686538</v>
      </c>
      <c r="E2024" s="6">
        <v>78.68286025580916</v>
      </c>
      <c r="F2024" s="7">
        <v>85.007973205829543</v>
      </c>
      <c r="G2024" s="7">
        <v>58.773832008621291</v>
      </c>
      <c r="H2024" s="7">
        <v>57.694482927880941</v>
      </c>
      <c r="I2024" s="7">
        <v>243.09970167162135</v>
      </c>
    </row>
    <row r="2025" spans="1:9" x14ac:dyDescent="0.25">
      <c r="A2025" s="13"/>
      <c r="B2025" s="5">
        <f>DATE(YEAR(siječanj!B2025),MONTH(siječanj!B2025)+1,DAY(siječanj!B2025))</f>
        <v>43153</v>
      </c>
      <c r="C2025" s="9">
        <v>21.0625</v>
      </c>
      <c r="D2025">
        <v>1.0803874303686538</v>
      </c>
      <c r="E2025" s="6">
        <v>75.176128311344854</v>
      </c>
      <c r="F2025" s="7">
        <v>81.219344091358067</v>
      </c>
      <c r="G2025" s="7">
        <v>58.800182580633589</v>
      </c>
      <c r="H2025" s="7">
        <v>57.161555690491063</v>
      </c>
      <c r="I2025" s="7">
        <v>242.77365209979251</v>
      </c>
    </row>
    <row r="2026" spans="1:9" x14ac:dyDescent="0.25">
      <c r="A2026" s="13"/>
      <c r="B2026" s="5">
        <f>DATE(YEAR(siječanj!B2026),MONTH(siječanj!B2026)+1,DAY(siječanj!B2026))</f>
        <v>43153</v>
      </c>
      <c r="C2026" s="9">
        <v>21.0729166666667</v>
      </c>
      <c r="D2026">
        <v>1.0803874303686538</v>
      </c>
      <c r="E2026" s="6">
        <v>71.664624602646825</v>
      </c>
      <c r="F2026" s="7">
        <v>77.425559622787816</v>
      </c>
      <c r="G2026" s="7">
        <v>58.153747889337502</v>
      </c>
      <c r="H2026" s="7">
        <v>57.150249008351771</v>
      </c>
      <c r="I2026" s="7">
        <v>242.75442353530005</v>
      </c>
    </row>
    <row r="2027" spans="1:9" x14ac:dyDescent="0.25">
      <c r="A2027" s="13"/>
      <c r="B2027" s="5">
        <f>DATE(YEAR(siječanj!B2027),MONTH(siječanj!B2027)+1,DAY(siječanj!B2027))</f>
        <v>43153</v>
      </c>
      <c r="C2027" s="9">
        <v>21.0833333333333</v>
      </c>
      <c r="D2027">
        <v>1.0803874303686538</v>
      </c>
      <c r="E2027" s="6">
        <v>69.268704026869486</v>
      </c>
      <c r="F2027" s="7">
        <v>74.837037148556348</v>
      </c>
      <c r="G2027" s="7">
        <v>57.460453452355871</v>
      </c>
      <c r="H2027" s="7">
        <v>56.976125300660257</v>
      </c>
      <c r="I2027" s="7">
        <v>242.67588522965306</v>
      </c>
    </row>
    <row r="2028" spans="1:9" x14ac:dyDescent="0.25">
      <c r="A2028" s="13"/>
      <c r="B2028" s="5">
        <f>DATE(YEAR(siječanj!B2028),MONTH(siječanj!B2028)+1,DAY(siječanj!B2028))</f>
        <v>43153</v>
      </c>
      <c r="C2028" s="9">
        <v>21.09375</v>
      </c>
      <c r="D2028">
        <v>1.0803874303686538</v>
      </c>
      <c r="E2028" s="6">
        <v>67.085984409125558</v>
      </c>
      <c r="F2028" s="7">
        <v>72.478854309526739</v>
      </c>
      <c r="G2028" s="7">
        <v>56.716249662036866</v>
      </c>
      <c r="H2028" s="7">
        <v>56.655231466668553</v>
      </c>
      <c r="I2028" s="7">
        <v>242.98399427480231</v>
      </c>
    </row>
    <row r="2029" spans="1:9" x14ac:dyDescent="0.25">
      <c r="A2029" s="13"/>
      <c r="B2029" s="5">
        <f>DATE(YEAR(siječanj!B2029),MONTH(siječanj!B2029)+1,DAY(siječanj!B2029))</f>
        <v>43153</v>
      </c>
      <c r="C2029" s="9">
        <v>21.1041666666667</v>
      </c>
      <c r="D2029">
        <v>1.0803874303686538</v>
      </c>
      <c r="E2029" s="6">
        <v>66.03661186057883</v>
      </c>
      <c r="F2029" s="7">
        <v>71.345125398302926</v>
      </c>
      <c r="G2029" s="7">
        <v>56.453872850396181</v>
      </c>
      <c r="H2029" s="7">
        <v>56.426308280365824</v>
      </c>
      <c r="I2029" s="7">
        <v>242.67797929112837</v>
      </c>
    </row>
    <row r="2030" spans="1:9" x14ac:dyDescent="0.25">
      <c r="A2030" s="13"/>
      <c r="B2030" s="5">
        <f>DATE(YEAR(siječanj!B2030),MONTH(siječanj!B2030)+1,DAY(siječanj!B2030))</f>
        <v>43153</v>
      </c>
      <c r="C2030" s="9">
        <v>21.1145833333333</v>
      </c>
      <c r="D2030">
        <v>1.0803874303686538</v>
      </c>
      <c r="E2030" s="6">
        <v>64.512652594834691</v>
      </c>
      <c r="F2030" s="7">
        <v>69.698658963199122</v>
      </c>
      <c r="G2030" s="7">
        <v>56.040688328403654</v>
      </c>
      <c r="H2030" s="7">
        <v>57.831812757272509</v>
      </c>
      <c r="I2030" s="7">
        <v>242.64436030417664</v>
      </c>
    </row>
    <row r="2031" spans="1:9" x14ac:dyDescent="0.25">
      <c r="A2031" s="13"/>
      <c r="B2031" s="5">
        <f>DATE(YEAR(siječanj!B2031),MONTH(siječanj!B2031)+1,DAY(siječanj!B2031))</f>
        <v>43153</v>
      </c>
      <c r="C2031" s="9">
        <v>21.125</v>
      </c>
      <c r="D2031">
        <v>1.0803874303686538</v>
      </c>
      <c r="E2031" s="6">
        <v>64.067591106843238</v>
      </c>
      <c r="F2031" s="7">
        <v>69.217820125831977</v>
      </c>
      <c r="G2031" s="7">
        <v>56.968048480674291</v>
      </c>
      <c r="H2031" s="7">
        <v>56.927639421979855</v>
      </c>
      <c r="I2031" s="7">
        <v>242.03643945746015</v>
      </c>
    </row>
    <row r="2032" spans="1:9" x14ac:dyDescent="0.25">
      <c r="A2032" s="13"/>
      <c r="B2032" s="5">
        <f>DATE(YEAR(siječanj!B2032),MONTH(siječanj!B2032)+1,DAY(siječanj!B2032))</f>
        <v>43153</v>
      </c>
      <c r="C2032" s="9">
        <v>21.1354166666667</v>
      </c>
      <c r="D2032">
        <v>1.0803874303686538</v>
      </c>
      <c r="E2032" s="6">
        <v>63.130100609656736</v>
      </c>
      <c r="F2032" s="7">
        <v>68.204967176581633</v>
      </c>
      <c r="G2032" s="7">
        <v>57.510643678937612</v>
      </c>
      <c r="H2032" s="7">
        <v>56.416402390582441</v>
      </c>
      <c r="I2032" s="7">
        <v>242.25675092513819</v>
      </c>
    </row>
    <row r="2033" spans="1:9" x14ac:dyDescent="0.25">
      <c r="A2033" s="13"/>
      <c r="B2033" s="5">
        <f>DATE(YEAR(siječanj!B2033),MONTH(siječanj!B2033)+1,DAY(siječanj!B2033))</f>
        <v>43153</v>
      </c>
      <c r="C2033" s="9">
        <v>21.1458333333333</v>
      </c>
      <c r="D2033">
        <v>1.0803874303686538</v>
      </c>
      <c r="E2033" s="6">
        <v>62.8037936640618</v>
      </c>
      <c r="F2033" s="7">
        <v>67.852429254118874</v>
      </c>
      <c r="G2033" s="7">
        <v>57.106309638747668</v>
      </c>
      <c r="H2033" s="7">
        <v>56.98878059664365</v>
      </c>
      <c r="I2033" s="7">
        <v>242.16275216561903</v>
      </c>
    </row>
    <row r="2034" spans="1:9" x14ac:dyDescent="0.25">
      <c r="A2034" s="13"/>
      <c r="B2034" s="5">
        <f>DATE(YEAR(siječanj!B2034),MONTH(siječanj!B2034)+1,DAY(siječanj!B2034))</f>
        <v>43153</v>
      </c>
      <c r="C2034" s="9">
        <v>21.15625</v>
      </c>
      <c r="D2034">
        <v>1.0803874303686538</v>
      </c>
      <c r="E2034" s="6">
        <v>62.267439826170971</v>
      </c>
      <c r="F2034" s="7">
        <v>67.272959309431627</v>
      </c>
      <c r="G2034" s="7">
        <v>57.520317741661451</v>
      </c>
      <c r="H2034" s="7">
        <v>55.328845668615195</v>
      </c>
      <c r="I2034" s="7">
        <v>242.07504659084876</v>
      </c>
    </row>
    <row r="2035" spans="1:9" x14ac:dyDescent="0.25">
      <c r="A2035" s="13"/>
      <c r="B2035" s="5">
        <f>DATE(YEAR(siječanj!B2035),MONTH(siječanj!B2035)+1,DAY(siječanj!B2035))</f>
        <v>43153</v>
      </c>
      <c r="C2035" s="9">
        <v>21.1666666666667</v>
      </c>
      <c r="D2035">
        <v>1.0803874303686538</v>
      </c>
      <c r="E2035" s="6">
        <v>62.024897130177344</v>
      </c>
      <c r="F2035" s="7">
        <v>67.010919229352396</v>
      </c>
      <c r="G2035" s="7">
        <v>57.592833037411104</v>
      </c>
      <c r="H2035" s="7">
        <v>55.321990214907743</v>
      </c>
      <c r="I2035" s="7">
        <v>241.73721067300849</v>
      </c>
    </row>
    <row r="2036" spans="1:9" x14ac:dyDescent="0.25">
      <c r="A2036" s="13"/>
      <c r="B2036" s="5">
        <f>DATE(YEAR(siječanj!B2036),MONTH(siječanj!B2036)+1,DAY(siječanj!B2036))</f>
        <v>43153</v>
      </c>
      <c r="C2036" s="9">
        <v>21.1770833333333</v>
      </c>
      <c r="D2036">
        <v>1.0803874303686538</v>
      </c>
      <c r="E2036" s="6">
        <v>63.064857073740036</v>
      </c>
      <c r="F2036" s="7">
        <v>68.134478880464414</v>
      </c>
      <c r="G2036" s="7">
        <v>57.094558545115106</v>
      </c>
      <c r="H2036" s="7">
        <v>56.61828105283314</v>
      </c>
      <c r="I2036" s="7">
        <v>241.87340567128155</v>
      </c>
    </row>
    <row r="2037" spans="1:9" x14ac:dyDescent="0.25">
      <c r="A2037" s="13"/>
      <c r="B2037" s="5">
        <f>DATE(YEAR(siječanj!B2037),MONTH(siječanj!B2037)+1,DAY(siječanj!B2037))</f>
        <v>43153</v>
      </c>
      <c r="C2037" s="9">
        <v>21.1875</v>
      </c>
      <c r="D2037">
        <v>1.0803874303686538</v>
      </c>
      <c r="E2037" s="6">
        <v>63.005000245691434</v>
      </c>
      <c r="F2037" s="7">
        <v>68.06981031581897</v>
      </c>
      <c r="G2037" s="7">
        <v>57.797514992416843</v>
      </c>
      <c r="H2037" s="7">
        <v>57.075252431932611</v>
      </c>
      <c r="I2037" s="7">
        <v>241.85483912622394</v>
      </c>
    </row>
    <row r="2038" spans="1:9" x14ac:dyDescent="0.25">
      <c r="A2038" s="13"/>
      <c r="B2038" s="5">
        <f>DATE(YEAR(siječanj!B2038),MONTH(siječanj!B2038)+1,DAY(siječanj!B2038))</f>
        <v>43153</v>
      </c>
      <c r="C2038" s="9">
        <v>21.1979166666667</v>
      </c>
      <c r="D2038">
        <v>1.0803874303686538</v>
      </c>
      <c r="E2038" s="6">
        <v>64.831403668483532</v>
      </c>
      <c r="F2038" s="7">
        <v>70.043033616585845</v>
      </c>
      <c r="G2038" s="7">
        <v>57.732701182647908</v>
      </c>
      <c r="H2038" s="7">
        <v>56.878832444765145</v>
      </c>
      <c r="I2038" s="7">
        <v>242.22568601316635</v>
      </c>
    </row>
    <row r="2039" spans="1:9" x14ac:dyDescent="0.25">
      <c r="A2039" s="13"/>
      <c r="B2039" s="5">
        <f>DATE(YEAR(siječanj!B2039),MONTH(siječanj!B2039)+1,DAY(siječanj!B2039))</f>
        <v>43153</v>
      </c>
      <c r="C2039" s="9">
        <v>21.2083333333333</v>
      </c>
      <c r="D2039">
        <v>1.0803874303686538</v>
      </c>
      <c r="E2039" s="6">
        <v>66.155892080598264</v>
      </c>
      <c r="F2039" s="7">
        <v>71.473994248703534</v>
      </c>
      <c r="G2039" s="7">
        <v>55.952878532326075</v>
      </c>
      <c r="H2039" s="7">
        <v>57.459302333890889</v>
      </c>
      <c r="I2039" s="7">
        <v>241.54632906930223</v>
      </c>
    </row>
    <row r="2040" spans="1:9" x14ac:dyDescent="0.25">
      <c r="A2040" s="13"/>
      <c r="B2040" s="5">
        <f>DATE(YEAR(siječanj!B2040),MONTH(siječanj!B2040)+1,DAY(siječanj!B2040))</f>
        <v>43153</v>
      </c>
      <c r="C2040" s="9">
        <v>21.21875</v>
      </c>
      <c r="D2040">
        <v>1.0803874303686538</v>
      </c>
      <c r="E2040" s="6">
        <v>69.251857546821668</v>
      </c>
      <c r="F2040" s="7">
        <v>74.818836423266731</v>
      </c>
      <c r="G2040" s="7">
        <v>55.757898762319535</v>
      </c>
      <c r="H2040" s="7">
        <v>60.126142059531944</v>
      </c>
      <c r="I2040" s="7">
        <v>240.09701252175404</v>
      </c>
    </row>
    <row r="2041" spans="1:9" x14ac:dyDescent="0.25">
      <c r="A2041" s="13"/>
      <c r="B2041" s="5">
        <f>DATE(YEAR(siječanj!B2041),MONTH(siječanj!B2041)+1,DAY(siječanj!B2041))</f>
        <v>43153</v>
      </c>
      <c r="C2041" s="9">
        <v>21.2291666666667</v>
      </c>
      <c r="D2041">
        <v>1.0803874303686538</v>
      </c>
      <c r="E2041" s="6">
        <v>72.495432297717187</v>
      </c>
      <c r="F2041" s="7">
        <v>78.323153813595383</v>
      </c>
      <c r="G2041" s="7">
        <v>56.467174686641449</v>
      </c>
      <c r="H2041" s="7">
        <v>61.45699112721217</v>
      </c>
      <c r="I2041" s="7">
        <v>239.97100982269606</v>
      </c>
    </row>
    <row r="2042" spans="1:9" x14ac:dyDescent="0.25">
      <c r="A2042" s="13"/>
      <c r="B2042" s="5">
        <f>DATE(YEAR(siječanj!B2042),MONTH(siječanj!B2042)+1,DAY(siječanj!B2042))</f>
        <v>43153</v>
      </c>
      <c r="C2042" s="9">
        <v>21.2395833333333</v>
      </c>
      <c r="D2042">
        <v>1.0803874303686538</v>
      </c>
      <c r="E2042" s="6">
        <v>79.395871530339122</v>
      </c>
      <c r="F2042" s="7">
        <v>85.778301624542834</v>
      </c>
      <c r="G2042" s="7">
        <v>57.106165009902966</v>
      </c>
      <c r="H2042" s="7">
        <v>59.925628066052056</v>
      </c>
      <c r="I2042" s="7">
        <v>238.76513642190199</v>
      </c>
    </row>
    <row r="2043" spans="1:9" x14ac:dyDescent="0.25">
      <c r="A2043" s="13"/>
      <c r="B2043" s="5">
        <f>DATE(YEAR(siječanj!B2043),MONTH(siječanj!B2043)+1,DAY(siječanj!B2043))</f>
        <v>43153</v>
      </c>
      <c r="C2043" s="9">
        <v>21.25</v>
      </c>
      <c r="D2043">
        <v>1.0803874303686538</v>
      </c>
      <c r="E2043" s="6">
        <v>84.554003857701716</v>
      </c>
      <c r="F2043" s="7">
        <v>91.351082955203594</v>
      </c>
      <c r="G2043" s="7">
        <v>59.699034780625027</v>
      </c>
      <c r="H2043" s="7">
        <v>60.13378821838014</v>
      </c>
      <c r="I2043" s="7">
        <v>235.36018646287457</v>
      </c>
    </row>
    <row r="2044" spans="1:9" x14ac:dyDescent="0.25">
      <c r="A2044" s="13"/>
      <c r="B2044" s="5">
        <f>DATE(YEAR(siječanj!B2044),MONTH(siječanj!B2044)+1,DAY(siječanj!B2044))</f>
        <v>43153</v>
      </c>
      <c r="C2044" s="9">
        <v>21.2604166666667</v>
      </c>
      <c r="D2044">
        <v>1.0803874303686538</v>
      </c>
      <c r="E2044" s="6">
        <v>91.12894053067626</v>
      </c>
      <c r="F2044" s="7">
        <v>98.454561892155198</v>
      </c>
      <c r="G2044" s="7">
        <v>67.751980906395715</v>
      </c>
      <c r="H2044" s="7">
        <v>61.26942141839654</v>
      </c>
      <c r="I2044" s="7">
        <v>222.02912110313542</v>
      </c>
    </row>
    <row r="2045" spans="1:9" x14ac:dyDescent="0.25">
      <c r="A2045" s="13"/>
      <c r="B2045" s="5">
        <f>DATE(YEAR(siječanj!B2045),MONTH(siječanj!B2045)+1,DAY(siječanj!B2045))</f>
        <v>43153</v>
      </c>
      <c r="C2045" s="9">
        <v>21.2708333333333</v>
      </c>
      <c r="D2045">
        <v>1.0803874303686538</v>
      </c>
      <c r="E2045" s="6">
        <v>96.752249945785934</v>
      </c>
      <c r="F2045" s="7">
        <v>104.52991470131339</v>
      </c>
      <c r="G2045" s="7">
        <v>76.925519355903361</v>
      </c>
      <c r="H2045" s="7">
        <v>62.375292798014343</v>
      </c>
      <c r="I2045" s="7">
        <v>212.79845711877283</v>
      </c>
    </row>
    <row r="2046" spans="1:9" x14ac:dyDescent="0.25">
      <c r="A2046" s="13"/>
      <c r="B2046" s="5">
        <f>DATE(YEAR(siječanj!B2046),MONTH(siječanj!B2046)+1,DAY(siječanj!B2046))</f>
        <v>43153</v>
      </c>
      <c r="C2046" s="9">
        <v>21.28125</v>
      </c>
      <c r="D2046">
        <v>1.0803874303686538</v>
      </c>
      <c r="E2046" s="6">
        <v>103.13115746579435</v>
      </c>
      <c r="F2046" s="7">
        <v>111.42160620541456</v>
      </c>
      <c r="G2046" s="7">
        <v>78.292169536636393</v>
      </c>
      <c r="H2046" s="7">
        <v>66.902717912040814</v>
      </c>
      <c r="I2046" s="7">
        <v>192.76133988964332</v>
      </c>
    </row>
    <row r="2047" spans="1:9" x14ac:dyDescent="0.25">
      <c r="A2047" s="13"/>
      <c r="B2047" s="5">
        <f>DATE(YEAR(siječanj!B2047),MONTH(siječanj!B2047)+1,DAY(siječanj!B2047))</f>
        <v>43153</v>
      </c>
      <c r="C2047" s="9">
        <v>21.2916666666667</v>
      </c>
      <c r="D2047">
        <v>1.0803874303686538</v>
      </c>
      <c r="E2047" s="6">
        <v>108.7341350590318</v>
      </c>
      <c r="F2047" s="7">
        <v>117.47499276978552</v>
      </c>
      <c r="G2047" s="7">
        <v>86.093766800175416</v>
      </c>
      <c r="H2047" s="7">
        <v>79.178808567606481</v>
      </c>
      <c r="I2047" s="7">
        <v>152.48981863964104</v>
      </c>
    </row>
    <row r="2048" spans="1:9" x14ac:dyDescent="0.25">
      <c r="A2048" s="13"/>
      <c r="B2048" s="5">
        <f>DATE(YEAR(siječanj!B2048),MONTH(siječanj!B2048)+1,DAY(siječanj!B2048))</f>
        <v>43153</v>
      </c>
      <c r="C2048" s="9">
        <v>21.3020833333333</v>
      </c>
      <c r="D2048">
        <v>1.0803874303686538</v>
      </c>
      <c r="E2048" s="6">
        <v>110.419232369404</v>
      </c>
      <c r="F2048" s="7">
        <v>119.29555072285967</v>
      </c>
      <c r="G2048" s="7">
        <v>108.96665789210178</v>
      </c>
      <c r="H2048" s="7">
        <v>96.556950232999981</v>
      </c>
      <c r="I2048" s="7">
        <v>118.11935162673457</v>
      </c>
    </row>
    <row r="2049" spans="1:9" x14ac:dyDescent="0.25">
      <c r="A2049" s="13"/>
      <c r="B2049" s="5">
        <f>DATE(YEAR(siječanj!B2049),MONTH(siječanj!B2049)+1,DAY(siječanj!B2049))</f>
        <v>43153</v>
      </c>
      <c r="C2049" s="9">
        <v>21.3125</v>
      </c>
      <c r="D2049">
        <v>1.0803874303686538</v>
      </c>
      <c r="E2049" s="6">
        <v>113.83144747726682</v>
      </c>
      <c r="F2049" s="7">
        <v>122.98206503510868</v>
      </c>
      <c r="G2049" s="7">
        <v>124.0530051727425</v>
      </c>
      <c r="H2049" s="7">
        <v>105.23760828409787</v>
      </c>
      <c r="I2049" s="7">
        <v>61.459212256496265</v>
      </c>
    </row>
    <row r="2050" spans="1:9" x14ac:dyDescent="0.25">
      <c r="A2050" s="13"/>
      <c r="B2050" s="5">
        <f>DATE(YEAR(siječanj!B2050),MONTH(siječanj!B2050)+1,DAY(siječanj!B2050))</f>
        <v>43153</v>
      </c>
      <c r="C2050" s="9">
        <v>21.3229166666667</v>
      </c>
      <c r="D2050">
        <v>1.0803874303686538</v>
      </c>
      <c r="E2050" s="6">
        <v>114.28882569114779</v>
      </c>
      <c r="F2050" s="7">
        <v>123.47621070831015</v>
      </c>
      <c r="G2050" s="7">
        <v>135.0294064510276</v>
      </c>
      <c r="H2050" s="7">
        <v>118.65018305079586</v>
      </c>
      <c r="I2050" s="7">
        <v>18.629387902456287</v>
      </c>
    </row>
    <row r="2051" spans="1:9" x14ac:dyDescent="0.25">
      <c r="A2051" s="13"/>
      <c r="B2051" s="5">
        <f>DATE(YEAR(siječanj!B2051),MONTH(siječanj!B2051)+1,DAY(siječanj!B2051))</f>
        <v>43153</v>
      </c>
      <c r="C2051" s="9">
        <v>21.3333333333333</v>
      </c>
      <c r="D2051">
        <v>1.0803874303686538</v>
      </c>
      <c r="E2051" s="6">
        <v>113.0048918198747</v>
      </c>
      <c r="F2051" s="7">
        <v>122.08906469236213</v>
      </c>
      <c r="G2051" s="7">
        <v>145.99254205027864</v>
      </c>
      <c r="H2051" s="7">
        <v>124.60467440830776</v>
      </c>
      <c r="I2051" s="7">
        <v>4.5347511265709182</v>
      </c>
    </row>
    <row r="2052" spans="1:9" x14ac:dyDescent="0.25">
      <c r="A2052" s="13"/>
      <c r="B2052" s="5">
        <f>DATE(YEAR(siječanj!B2052),MONTH(siječanj!B2052)+1,DAY(siječanj!B2052))</f>
        <v>43153</v>
      </c>
      <c r="C2052" s="9">
        <v>21.34375</v>
      </c>
      <c r="D2052">
        <v>1.0803874303686538</v>
      </c>
      <c r="E2052" s="6">
        <v>111.74935346684057</v>
      </c>
      <c r="F2052" s="7">
        <v>120.7325968373983</v>
      </c>
      <c r="G2052" s="7">
        <v>164.36486471763135</v>
      </c>
      <c r="H2052" s="7">
        <v>138.29606705980817</v>
      </c>
      <c r="I2052" s="7">
        <v>2.8056633657864816</v>
      </c>
    </row>
    <row r="2053" spans="1:9" x14ac:dyDescent="0.25">
      <c r="A2053" s="13"/>
      <c r="B2053" s="5">
        <f>DATE(YEAR(siječanj!B2053),MONTH(siječanj!B2053)+1,DAY(siječanj!B2053))</f>
        <v>43153</v>
      </c>
      <c r="C2053" s="9">
        <v>21.3541666666667</v>
      </c>
      <c r="D2053">
        <v>1.0803874303686538</v>
      </c>
      <c r="E2053" s="6">
        <v>112.77801233335499</v>
      </c>
      <c r="F2053" s="7">
        <v>121.84394694691775</v>
      </c>
      <c r="G2053" s="7">
        <v>174.78876773925853</v>
      </c>
      <c r="H2053" s="7">
        <v>151.58284746195957</v>
      </c>
      <c r="I2053" s="7">
        <v>2.5006464114116826</v>
      </c>
    </row>
    <row r="2054" spans="1:9" x14ac:dyDescent="0.25">
      <c r="A2054" s="13"/>
      <c r="B2054" s="5">
        <f>DATE(YEAR(siječanj!B2054),MONTH(siječanj!B2054)+1,DAY(siječanj!B2054))</f>
        <v>43153</v>
      </c>
      <c r="C2054" s="9">
        <v>21.3645833333333</v>
      </c>
      <c r="D2054">
        <v>1.0803874303686538</v>
      </c>
      <c r="E2054" s="6">
        <v>112.94287078697097</v>
      </c>
      <c r="F2054" s="7">
        <v>122.02205794799447</v>
      </c>
      <c r="G2054" s="7">
        <v>196.14169805759298</v>
      </c>
      <c r="H2054" s="7">
        <v>165.15296922451546</v>
      </c>
      <c r="I2054" s="7">
        <v>2.2365116572145709</v>
      </c>
    </row>
    <row r="2055" spans="1:9" x14ac:dyDescent="0.25">
      <c r="A2055" s="13"/>
      <c r="B2055" s="5">
        <f>DATE(YEAR(siječanj!B2055),MONTH(siječanj!B2055)+1,DAY(siječanj!B2055))</f>
        <v>43153</v>
      </c>
      <c r="C2055" s="9">
        <v>21.375</v>
      </c>
      <c r="D2055">
        <v>1.0803874303686538</v>
      </c>
      <c r="E2055" s="6">
        <v>114.43911493985223</v>
      </c>
      <c r="F2055" s="7">
        <v>123.63858132352998</v>
      </c>
      <c r="G2055" s="7">
        <v>226.83336510583538</v>
      </c>
      <c r="H2055" s="7">
        <v>170.57494675900037</v>
      </c>
      <c r="I2055" s="7">
        <v>2.0011917489341418</v>
      </c>
    </row>
    <row r="2056" spans="1:9" x14ac:dyDescent="0.25">
      <c r="A2056" s="13"/>
      <c r="B2056" s="5">
        <f>DATE(YEAR(siječanj!B2056),MONTH(siječanj!B2056)+1,DAY(siječanj!B2056))</f>
        <v>43153</v>
      </c>
      <c r="C2056" s="9">
        <v>21.3854166666667</v>
      </c>
      <c r="D2056">
        <v>1.0803874303686538</v>
      </c>
      <c r="E2056" s="6">
        <v>114.62002342232505</v>
      </c>
      <c r="F2056" s="7">
        <v>123.83403257404068</v>
      </c>
      <c r="G2056" s="7">
        <v>224.79643254430101</v>
      </c>
      <c r="H2056" s="7">
        <v>192.68543460928362</v>
      </c>
      <c r="I2056" s="7">
        <v>1.7992878216457981</v>
      </c>
    </row>
    <row r="2057" spans="1:9" x14ac:dyDescent="0.25">
      <c r="A2057" s="13"/>
      <c r="B2057" s="5">
        <f>DATE(YEAR(siječanj!B2057),MONTH(siječanj!B2057)+1,DAY(siječanj!B2057))</f>
        <v>43153</v>
      </c>
      <c r="C2057" s="9">
        <v>21.3958333333333</v>
      </c>
      <c r="D2057">
        <v>1.0803874303686538</v>
      </c>
      <c r="E2057" s="6">
        <v>114.58838358049255</v>
      </c>
      <c r="F2057" s="7">
        <v>123.79984928662599</v>
      </c>
      <c r="G2057" s="7">
        <v>222.74015989225478</v>
      </c>
      <c r="H2057" s="7">
        <v>199.38725069554241</v>
      </c>
      <c r="I2057" s="7">
        <v>2.0210993333605805</v>
      </c>
    </row>
    <row r="2058" spans="1:9" x14ac:dyDescent="0.25">
      <c r="A2058" s="13"/>
      <c r="B2058" s="5">
        <f>DATE(YEAR(siječanj!B2058),MONTH(siječanj!B2058)+1,DAY(siječanj!B2058))</f>
        <v>43153</v>
      </c>
      <c r="C2058" s="9">
        <v>21.40625</v>
      </c>
      <c r="D2058">
        <v>1.0803874303686538</v>
      </c>
      <c r="E2058" s="6">
        <v>115.18829878590671</v>
      </c>
      <c r="F2058" s="7">
        <v>124.44799013384248</v>
      </c>
      <c r="G2058" s="7">
        <v>223.90977737687999</v>
      </c>
      <c r="H2058" s="7">
        <v>203.19989843100569</v>
      </c>
      <c r="I2058" s="7">
        <v>2.0377648226089149</v>
      </c>
    </row>
    <row r="2059" spans="1:9" x14ac:dyDescent="0.25">
      <c r="A2059" s="13"/>
      <c r="B2059" s="5">
        <f>DATE(YEAR(siječanj!B2059),MONTH(siječanj!B2059)+1,DAY(siječanj!B2059))</f>
        <v>43153</v>
      </c>
      <c r="C2059" s="9">
        <v>21.4166666666667</v>
      </c>
      <c r="D2059">
        <v>1.0803874303686538</v>
      </c>
      <c r="E2059" s="6">
        <v>115.70441105978128</v>
      </c>
      <c r="F2059" s="7">
        <v>125.00559134719555</v>
      </c>
      <c r="G2059" s="7">
        <v>234.00146794221183</v>
      </c>
      <c r="H2059" s="7">
        <v>204.53681224725264</v>
      </c>
      <c r="I2059" s="7">
        <v>2.1526181943563634</v>
      </c>
    </row>
    <row r="2060" spans="1:9" x14ac:dyDescent="0.25">
      <c r="A2060" s="13"/>
      <c r="B2060" s="5">
        <f>DATE(YEAR(siječanj!B2060),MONTH(siječanj!B2060)+1,DAY(siječanj!B2060))</f>
        <v>43153</v>
      </c>
      <c r="C2060" s="9">
        <v>21.4270833333333</v>
      </c>
      <c r="D2060">
        <v>1.0803874303686538</v>
      </c>
      <c r="E2060" s="6">
        <v>117.62534222946518</v>
      </c>
      <c r="F2060" s="7">
        <v>127.08094123752538</v>
      </c>
      <c r="G2060" s="7">
        <v>233.60450193816621</v>
      </c>
      <c r="H2060" s="7">
        <v>201.53353751855943</v>
      </c>
      <c r="I2060" s="7">
        <v>2.0649616210246187</v>
      </c>
    </row>
    <row r="2061" spans="1:9" x14ac:dyDescent="0.25">
      <c r="A2061" s="13"/>
      <c r="B2061" s="5">
        <f>DATE(YEAR(siječanj!B2061),MONTH(siječanj!B2061)+1,DAY(siječanj!B2061))</f>
        <v>43153</v>
      </c>
      <c r="C2061" s="9">
        <v>21.4375</v>
      </c>
      <c r="D2061">
        <v>1.0803874303686538</v>
      </c>
      <c r="E2061" s="6">
        <v>119.28824900123804</v>
      </c>
      <c r="F2061" s="7">
        <v>128.87752481162372</v>
      </c>
      <c r="G2061" s="7">
        <v>225.37253342492178</v>
      </c>
      <c r="H2061" s="7">
        <v>201.09386130926407</v>
      </c>
      <c r="I2061" s="7">
        <v>2.0437039969651023</v>
      </c>
    </row>
    <row r="2062" spans="1:9" x14ac:dyDescent="0.25">
      <c r="A2062" s="13"/>
      <c r="B2062" s="5">
        <f>DATE(YEAR(siječanj!B2062),MONTH(siječanj!B2062)+1,DAY(siječanj!B2062))</f>
        <v>43153</v>
      </c>
      <c r="C2062" s="9">
        <v>21.4479166666667</v>
      </c>
      <c r="D2062">
        <v>1.0803874303686538</v>
      </c>
      <c r="E2062" s="6">
        <v>120.21983306400095</v>
      </c>
      <c r="F2062" s="7">
        <v>129.88399652336452</v>
      </c>
      <c r="G2062" s="7">
        <v>224.14123977296424</v>
      </c>
      <c r="H2062" s="7">
        <v>206.84144479873169</v>
      </c>
      <c r="I2062" s="7">
        <v>2.1177771715293621</v>
      </c>
    </row>
    <row r="2063" spans="1:9" x14ac:dyDescent="0.25">
      <c r="A2063" s="13"/>
      <c r="B2063" s="5">
        <f>DATE(YEAR(siječanj!B2063),MONTH(siječanj!B2063)+1,DAY(siječanj!B2063))</f>
        <v>43153</v>
      </c>
      <c r="C2063" s="9">
        <v>21.4583333333333</v>
      </c>
      <c r="D2063">
        <v>1.0803874303686538</v>
      </c>
      <c r="E2063" s="6">
        <v>120.36233335728501</v>
      </c>
      <c r="F2063" s="7">
        <v>130.03795204905245</v>
      </c>
      <c r="G2063" s="7">
        <v>221.35542708846529</v>
      </c>
      <c r="H2063" s="7">
        <v>208.18546693378187</v>
      </c>
      <c r="I2063" s="7">
        <v>2.2052917406922932</v>
      </c>
    </row>
    <row r="2064" spans="1:9" x14ac:dyDescent="0.25">
      <c r="A2064" s="13"/>
      <c r="B2064" s="5">
        <f>DATE(YEAR(siječanj!B2064),MONTH(siječanj!B2064)+1,DAY(siječanj!B2064))</f>
        <v>43153</v>
      </c>
      <c r="C2064" s="9">
        <v>21.46875</v>
      </c>
      <c r="D2064">
        <v>1.0803874303686538</v>
      </c>
      <c r="E2064" s="6">
        <v>119.62630632947217</v>
      </c>
      <c r="F2064" s="7">
        <v>129.24275769979187</v>
      </c>
      <c r="G2064" s="7">
        <v>219.44829891505671</v>
      </c>
      <c r="H2064" s="7">
        <v>203.28010483114397</v>
      </c>
      <c r="I2064" s="7">
        <v>2.1868902004787558</v>
      </c>
    </row>
    <row r="2065" spans="1:9" x14ac:dyDescent="0.25">
      <c r="A2065" s="13"/>
      <c r="B2065" s="5">
        <f>DATE(YEAR(siječanj!B2065),MONTH(siječanj!B2065)+1,DAY(siječanj!B2065))</f>
        <v>43153</v>
      </c>
      <c r="C2065" s="9">
        <v>21.4791666666667</v>
      </c>
      <c r="D2065">
        <v>1.0803874303686538</v>
      </c>
      <c r="E2065" s="6">
        <v>120.36968689293849</v>
      </c>
      <c r="F2065" s="7">
        <v>130.04589671654125</v>
      </c>
      <c r="G2065" s="7">
        <v>218.46778364488782</v>
      </c>
      <c r="H2065" s="7">
        <v>198.5424605204382</v>
      </c>
      <c r="I2065" s="7">
        <v>2.2455929238130787</v>
      </c>
    </row>
    <row r="2066" spans="1:9" x14ac:dyDescent="0.25">
      <c r="A2066" s="13"/>
      <c r="B2066" s="5">
        <f>DATE(YEAR(siječanj!B2066),MONTH(siječanj!B2066)+1,DAY(siječanj!B2066))</f>
        <v>43153</v>
      </c>
      <c r="C2066" s="9">
        <v>21.4895833333333</v>
      </c>
      <c r="D2066">
        <v>1.0803874303686538</v>
      </c>
      <c r="E2066" s="6">
        <v>121.0137788555696</v>
      </c>
      <c r="F2066" s="7">
        <v>130.74176557696936</v>
      </c>
      <c r="G2066" s="7">
        <v>214.21223657058988</v>
      </c>
      <c r="H2066" s="7">
        <v>194.18760981367518</v>
      </c>
      <c r="I2066" s="7">
        <v>1.9718038861954197</v>
      </c>
    </row>
    <row r="2067" spans="1:9" x14ac:dyDescent="0.25">
      <c r="A2067" s="13"/>
      <c r="B2067" s="5">
        <f>DATE(YEAR(siječanj!B2067),MONTH(siječanj!B2067)+1,DAY(siječanj!B2067))</f>
        <v>43153</v>
      </c>
      <c r="C2067" s="9">
        <v>21.5</v>
      </c>
      <c r="D2067">
        <v>1.0803874303686538</v>
      </c>
      <c r="E2067" s="6">
        <v>121.67417079188958</v>
      </c>
      <c r="F2067" s="7">
        <v>131.4552447240863</v>
      </c>
      <c r="G2067" s="7">
        <v>217.63433582244789</v>
      </c>
      <c r="H2067" s="7">
        <v>194.71883121510155</v>
      </c>
      <c r="I2067" s="7">
        <v>1.8550184577286326</v>
      </c>
    </row>
    <row r="2068" spans="1:9" x14ac:dyDescent="0.25">
      <c r="A2068" s="13"/>
      <c r="B2068" s="5">
        <f>DATE(YEAR(siječanj!B2068),MONTH(siječanj!B2068)+1,DAY(siječanj!B2068))</f>
        <v>43153</v>
      </c>
      <c r="C2068" s="9">
        <v>21.5104166666667</v>
      </c>
      <c r="D2068">
        <v>1.0803874303686538</v>
      </c>
      <c r="E2068" s="6">
        <v>122.07347452241703</v>
      </c>
      <c r="F2068" s="7">
        <v>131.88664745544747</v>
      </c>
      <c r="G2068" s="7">
        <v>210.0083943082752</v>
      </c>
      <c r="H2068" s="7">
        <v>191.53830206800731</v>
      </c>
      <c r="I2068" s="7">
        <v>1.8582405523195797</v>
      </c>
    </row>
    <row r="2069" spans="1:9" x14ac:dyDescent="0.25">
      <c r="A2069" s="13"/>
      <c r="B2069" s="5">
        <f>DATE(YEAR(siječanj!B2069),MONTH(siječanj!B2069)+1,DAY(siječanj!B2069))</f>
        <v>43153</v>
      </c>
      <c r="C2069" s="9">
        <v>21.5208333333333</v>
      </c>
      <c r="D2069">
        <v>1.0803874303686538</v>
      </c>
      <c r="E2069" s="6">
        <v>121.27706895631097</v>
      </c>
      <c r="F2069" s="7">
        <v>131.02622089235084</v>
      </c>
      <c r="G2069" s="7">
        <v>203.2831168721207</v>
      </c>
      <c r="H2069" s="7">
        <v>187.32354263803091</v>
      </c>
      <c r="I2069" s="7">
        <v>2.0519552391966056</v>
      </c>
    </row>
    <row r="2070" spans="1:9" x14ac:dyDescent="0.25">
      <c r="A2070" s="13"/>
      <c r="B2070" s="5">
        <f>DATE(YEAR(siječanj!B2070),MONTH(siječanj!B2070)+1,DAY(siječanj!B2070))</f>
        <v>43153</v>
      </c>
      <c r="C2070" s="9">
        <v>21.53125</v>
      </c>
      <c r="D2070">
        <v>1.0803874303686538</v>
      </c>
      <c r="E2070" s="6">
        <v>119.4303446219369</v>
      </c>
      <c r="F2070" s="7">
        <v>129.03104313413718</v>
      </c>
      <c r="G2070" s="7">
        <v>188.52508912137191</v>
      </c>
      <c r="H2070" s="7">
        <v>183.36523256621078</v>
      </c>
      <c r="I2070" s="7">
        <v>1.8819492483351523</v>
      </c>
    </row>
    <row r="2071" spans="1:9" x14ac:dyDescent="0.25">
      <c r="A2071" s="13"/>
      <c r="B2071" s="5">
        <f>DATE(YEAR(siječanj!B2071),MONTH(siječanj!B2071)+1,DAY(siječanj!B2071))</f>
        <v>43153</v>
      </c>
      <c r="C2071" s="9">
        <v>21.5416666666667</v>
      </c>
      <c r="D2071">
        <v>1.0803874303686538</v>
      </c>
      <c r="E2071" s="6">
        <v>116.93843035299103</v>
      </c>
      <c r="F2071" s="7">
        <v>126.33881028041178</v>
      </c>
      <c r="G2071" s="7">
        <v>184.40616006077272</v>
      </c>
      <c r="H2071" s="7">
        <v>178.10289719552009</v>
      </c>
      <c r="I2071" s="7">
        <v>1.8394370003041922</v>
      </c>
    </row>
    <row r="2072" spans="1:9" x14ac:dyDescent="0.25">
      <c r="A2072" s="13"/>
      <c r="B2072" s="5">
        <f>DATE(YEAR(siječanj!B2072),MONTH(siječanj!B2072)+1,DAY(siječanj!B2072))</f>
        <v>43153</v>
      </c>
      <c r="C2072" s="9">
        <v>21.5520833333333</v>
      </c>
      <c r="D2072">
        <v>1.0803874303686538</v>
      </c>
      <c r="E2072" s="6">
        <v>114.45020078662847</v>
      </c>
      <c r="F2072" s="7">
        <v>123.65055833304201</v>
      </c>
      <c r="G2072" s="7">
        <v>192.30876450246896</v>
      </c>
      <c r="H2072" s="7">
        <v>177.40964947368224</v>
      </c>
      <c r="I2072" s="7">
        <v>1.9439870695778574</v>
      </c>
    </row>
    <row r="2073" spans="1:9" x14ac:dyDescent="0.25">
      <c r="A2073" s="13"/>
      <c r="B2073" s="5">
        <f>DATE(YEAR(siječanj!B2073),MONTH(siječanj!B2073)+1,DAY(siječanj!B2073))</f>
        <v>43153</v>
      </c>
      <c r="C2073" s="9">
        <v>21.5625</v>
      </c>
      <c r="D2073">
        <v>1.0803874303686538</v>
      </c>
      <c r="E2073" s="6">
        <v>115.73641590041613</v>
      </c>
      <c r="F2073" s="7">
        <v>125.04016897472839</v>
      </c>
      <c r="G2073" s="7">
        <v>179.89865748658889</v>
      </c>
      <c r="H2073" s="7">
        <v>174.0300673314392</v>
      </c>
      <c r="I2073" s="7">
        <v>1.9254275247257817</v>
      </c>
    </row>
    <row r="2074" spans="1:9" x14ac:dyDescent="0.25">
      <c r="A2074" s="13"/>
      <c r="B2074" s="5">
        <f>DATE(YEAR(siječanj!B2074),MONTH(siječanj!B2074)+1,DAY(siječanj!B2074))</f>
        <v>43153</v>
      </c>
      <c r="C2074" s="9">
        <v>21.5729166666667</v>
      </c>
      <c r="D2074">
        <v>1.0803874303686538</v>
      </c>
      <c r="E2074" s="6">
        <v>116.55989386410272</v>
      </c>
      <c r="F2074" s="7">
        <v>125.92984421588095</v>
      </c>
      <c r="G2074" s="7">
        <v>173.75716634716429</v>
      </c>
      <c r="H2074" s="7">
        <v>175.12894679047247</v>
      </c>
      <c r="I2074" s="7">
        <v>1.9727619143202264</v>
      </c>
    </row>
    <row r="2075" spans="1:9" x14ac:dyDescent="0.25">
      <c r="A2075" s="13"/>
      <c r="B2075" s="5">
        <f>DATE(YEAR(siječanj!B2075),MONTH(siječanj!B2075)+1,DAY(siječanj!B2075))</f>
        <v>43153</v>
      </c>
      <c r="C2075" s="9">
        <v>21.5833333333333</v>
      </c>
      <c r="D2075">
        <v>1.0803874303686538</v>
      </c>
      <c r="E2075" s="6">
        <v>116.84338387138833</v>
      </c>
      <c r="F2075" s="7">
        <v>126.23612325638744</v>
      </c>
      <c r="G2075" s="7">
        <v>174.06079451929014</v>
      </c>
      <c r="H2075" s="7">
        <v>175.3786410382132</v>
      </c>
      <c r="I2075" s="7">
        <v>2.0835821676675228</v>
      </c>
    </row>
    <row r="2076" spans="1:9" x14ac:dyDescent="0.25">
      <c r="A2076" s="13"/>
      <c r="B2076" s="5">
        <f>DATE(YEAR(siječanj!B2076),MONTH(siječanj!B2076)+1,DAY(siječanj!B2076))</f>
        <v>43153</v>
      </c>
      <c r="C2076" s="9">
        <v>21.59375</v>
      </c>
      <c r="D2076">
        <v>1.0803874303686538</v>
      </c>
      <c r="E2076" s="6">
        <v>118.27451838737005</v>
      </c>
      <c r="F2076" s="7">
        <v>127.78230299862082</v>
      </c>
      <c r="G2076" s="7">
        <v>174.73867794937451</v>
      </c>
      <c r="H2076" s="7">
        <v>172.68928829158554</v>
      </c>
      <c r="I2076" s="7">
        <v>2.0309786233866407</v>
      </c>
    </row>
    <row r="2077" spans="1:9" x14ac:dyDescent="0.25">
      <c r="A2077" s="13"/>
      <c r="B2077" s="5">
        <f>DATE(YEAR(siječanj!B2077),MONTH(siječanj!B2077)+1,DAY(siječanj!B2077))</f>
        <v>43153</v>
      </c>
      <c r="C2077" s="9">
        <v>21.6041666666667</v>
      </c>
      <c r="D2077">
        <v>1.0803874303686538</v>
      </c>
      <c r="E2077" s="6">
        <v>118.55742320635844</v>
      </c>
      <c r="F2077" s="7">
        <v>128.08794980904659</v>
      </c>
      <c r="G2077" s="7">
        <v>175.6648007215293</v>
      </c>
      <c r="H2077" s="7">
        <v>173.1311439571825</v>
      </c>
      <c r="I2077" s="7">
        <v>2.0362087769281225</v>
      </c>
    </row>
    <row r="2078" spans="1:9" x14ac:dyDescent="0.25">
      <c r="A2078" s="13"/>
      <c r="B2078" s="5">
        <f>DATE(YEAR(siječanj!B2078),MONTH(siječanj!B2078)+1,DAY(siječanj!B2078))</f>
        <v>43153</v>
      </c>
      <c r="C2078" s="9">
        <v>21.6145833333333</v>
      </c>
      <c r="D2078">
        <v>1.0803874303686538</v>
      </c>
      <c r="E2078" s="6">
        <v>120.67526527883255</v>
      </c>
      <c r="F2078" s="7">
        <v>130.37603976365352</v>
      </c>
      <c r="G2078" s="7">
        <v>176.02473772386168</v>
      </c>
      <c r="H2078" s="7">
        <v>170.98598900649887</v>
      </c>
      <c r="I2078" s="7">
        <v>2.0417459394824595</v>
      </c>
    </row>
    <row r="2079" spans="1:9" x14ac:dyDescent="0.25">
      <c r="A2079" s="13"/>
      <c r="B2079" s="5">
        <f>DATE(YEAR(siječanj!B2079),MONTH(siječanj!B2079)+1,DAY(siječanj!B2079))</f>
        <v>43153</v>
      </c>
      <c r="C2079" s="9">
        <v>21.625</v>
      </c>
      <c r="D2079">
        <v>1.0803874303686538</v>
      </c>
      <c r="E2079" s="6">
        <v>122.44276801174303</v>
      </c>
      <c r="F2079" s="7">
        <v>132.28562749943225</v>
      </c>
      <c r="G2079" s="7">
        <v>172.44817084838709</v>
      </c>
      <c r="H2079" s="7">
        <v>167.59728365214983</v>
      </c>
      <c r="I2079" s="7">
        <v>2.1046547862958396</v>
      </c>
    </row>
    <row r="2080" spans="1:9" x14ac:dyDescent="0.25">
      <c r="A2080" s="13"/>
      <c r="B2080" s="5">
        <f>DATE(YEAR(siječanj!B2080),MONTH(siječanj!B2080)+1,DAY(siječanj!B2080))</f>
        <v>43153</v>
      </c>
      <c r="C2080" s="9">
        <v>21.6354166666667</v>
      </c>
      <c r="D2080">
        <v>1.0803874303686538</v>
      </c>
      <c r="E2080" s="6">
        <v>124.4698721754333</v>
      </c>
      <c r="F2080" s="7">
        <v>134.47568535793118</v>
      </c>
      <c r="G2080" s="7">
        <v>169.89633549488315</v>
      </c>
      <c r="H2080" s="7">
        <v>160.7739638805092</v>
      </c>
      <c r="I2080" s="7">
        <v>2.0274185188727452</v>
      </c>
    </row>
    <row r="2081" spans="1:9" x14ac:dyDescent="0.25">
      <c r="A2081" s="13"/>
      <c r="B2081" s="5">
        <f>DATE(YEAR(siječanj!B2081),MONTH(siječanj!B2081)+1,DAY(siječanj!B2081))</f>
        <v>43153</v>
      </c>
      <c r="C2081" s="9">
        <v>21.6458333333333</v>
      </c>
      <c r="D2081">
        <v>1.0803874303686538</v>
      </c>
      <c r="E2081" s="6">
        <v>126.30663739846439</v>
      </c>
      <c r="F2081" s="7">
        <v>136.46010341743224</v>
      </c>
      <c r="G2081" s="7">
        <v>168.55660234913753</v>
      </c>
      <c r="H2081" s="7">
        <v>158.36571283200919</v>
      </c>
      <c r="I2081" s="7">
        <v>1.9260995444542475</v>
      </c>
    </row>
    <row r="2082" spans="1:9" x14ac:dyDescent="0.25">
      <c r="A2082" s="13"/>
      <c r="B2082" s="5">
        <f>DATE(YEAR(siječanj!B2082),MONTH(siječanj!B2082)+1,DAY(siječanj!B2082))</f>
        <v>43153</v>
      </c>
      <c r="C2082" s="9">
        <v>21.65625</v>
      </c>
      <c r="D2082">
        <v>1.0803874303686538</v>
      </c>
      <c r="E2082" s="6">
        <v>129.9907815732868</v>
      </c>
      <c r="F2082" s="7">
        <v>140.44040647557628</v>
      </c>
      <c r="G2082" s="7">
        <v>167.39703656921955</v>
      </c>
      <c r="H2082" s="7">
        <v>158.31181644302572</v>
      </c>
      <c r="I2082" s="7">
        <v>2.36834652748743</v>
      </c>
    </row>
    <row r="2083" spans="1:9" x14ac:dyDescent="0.25">
      <c r="A2083" s="13"/>
      <c r="B2083" s="5">
        <f>DATE(YEAR(siječanj!B2083),MONTH(siječanj!B2083)+1,DAY(siječanj!B2083))</f>
        <v>43153</v>
      </c>
      <c r="C2083" s="9">
        <v>21.6666666666667</v>
      </c>
      <c r="D2083">
        <v>1.0803874303686538</v>
      </c>
      <c r="E2083" s="6">
        <v>131.48618563381595</v>
      </c>
      <c r="F2083" s="7">
        <v>142.05602222589422</v>
      </c>
      <c r="G2083" s="7">
        <v>167.18066780006779</v>
      </c>
      <c r="H2083" s="7">
        <v>156.57321638782363</v>
      </c>
      <c r="I2083" s="7">
        <v>3.6698757364465773</v>
      </c>
    </row>
    <row r="2084" spans="1:9" x14ac:dyDescent="0.25">
      <c r="A2084" s="13"/>
      <c r="B2084" s="5">
        <f>DATE(YEAR(siječanj!B2084),MONTH(siječanj!B2084)+1,DAY(siječanj!B2084))</f>
        <v>43153</v>
      </c>
      <c r="C2084" s="9">
        <v>21.6770833333333</v>
      </c>
      <c r="D2084">
        <v>1.0803874303686538</v>
      </c>
      <c r="E2084" s="6">
        <v>134.26721664430184</v>
      </c>
      <c r="F2084" s="7">
        <v>145.0606131730886</v>
      </c>
      <c r="G2084" s="7">
        <v>166.43770540733252</v>
      </c>
      <c r="H2084" s="7">
        <v>155.90806478773769</v>
      </c>
      <c r="I2084" s="7">
        <v>7.926078685685896</v>
      </c>
    </row>
    <row r="2085" spans="1:9" x14ac:dyDescent="0.25">
      <c r="A2085" s="13"/>
      <c r="B2085" s="5">
        <f>DATE(YEAR(siječanj!B2085),MONTH(siječanj!B2085)+1,DAY(siječanj!B2085))</f>
        <v>43153</v>
      </c>
      <c r="C2085" s="9">
        <v>21.6875</v>
      </c>
      <c r="D2085">
        <v>1.0803874303686538</v>
      </c>
      <c r="E2085" s="6">
        <v>139.37599577762856</v>
      </c>
      <c r="F2085" s="7">
        <v>150.58007393326446</v>
      </c>
      <c r="G2085" s="7">
        <v>167.88544817780001</v>
      </c>
      <c r="H2085" s="7">
        <v>159.34625543995517</v>
      </c>
      <c r="I2085" s="7">
        <v>20.642540002510142</v>
      </c>
    </row>
    <row r="2086" spans="1:9" x14ac:dyDescent="0.25">
      <c r="A2086" s="13"/>
      <c r="B2086" s="5">
        <f>DATE(YEAR(siječanj!B2086),MONTH(siječanj!B2086)+1,DAY(siječanj!B2086))</f>
        <v>43153</v>
      </c>
      <c r="C2086" s="9">
        <v>21.6979166666667</v>
      </c>
      <c r="D2086">
        <v>1.0803874303686538</v>
      </c>
      <c r="E2086" s="6">
        <v>144.26569132276799</v>
      </c>
      <c r="F2086" s="7">
        <v>155.8628395385627</v>
      </c>
      <c r="G2086" s="7">
        <v>170.13204837201468</v>
      </c>
      <c r="H2086" s="7">
        <v>157.75124663556366</v>
      </c>
      <c r="I2086" s="7">
        <v>60.356674889335437</v>
      </c>
    </row>
    <row r="2087" spans="1:9" x14ac:dyDescent="0.25">
      <c r="A2087" s="13"/>
      <c r="B2087" s="5">
        <f>DATE(YEAR(siječanj!B2087),MONTH(siječanj!B2087)+1,DAY(siječanj!B2087))</f>
        <v>43153</v>
      </c>
      <c r="C2087" s="9">
        <v>21.7083333333333</v>
      </c>
      <c r="D2087">
        <v>1.0803874303686538</v>
      </c>
      <c r="E2087" s="6">
        <v>148.39578766200714</v>
      </c>
      <c r="F2087" s="7">
        <v>160.32494370968828</v>
      </c>
      <c r="G2087" s="7">
        <v>170.99990982455941</v>
      </c>
      <c r="H2087" s="7">
        <v>151.09728627211169</v>
      </c>
      <c r="I2087" s="7">
        <v>110.93722178113543</v>
      </c>
    </row>
    <row r="2088" spans="1:9" x14ac:dyDescent="0.25">
      <c r="A2088" s="13"/>
      <c r="B2088" s="5">
        <f>DATE(YEAR(siječanj!B2088),MONTH(siječanj!B2088)+1,DAY(siječanj!B2088))</f>
        <v>43153</v>
      </c>
      <c r="C2088" s="9">
        <v>21.71875</v>
      </c>
      <c r="D2088">
        <v>1.0803874303686538</v>
      </c>
      <c r="E2088" s="6">
        <v>154.71962896324749</v>
      </c>
      <c r="F2088" s="7">
        <v>167.15714236319451</v>
      </c>
      <c r="G2088" s="7">
        <v>168.24760282241792</v>
      </c>
      <c r="H2088" s="7">
        <v>151.73213821175406</v>
      </c>
      <c r="I2088" s="7">
        <v>138.60393899223328</v>
      </c>
    </row>
    <row r="2089" spans="1:9" x14ac:dyDescent="0.25">
      <c r="A2089" s="13"/>
      <c r="B2089" s="5">
        <f>DATE(YEAR(siječanj!B2089),MONTH(siječanj!B2089)+1,DAY(siječanj!B2089))</f>
        <v>43153</v>
      </c>
      <c r="C2089" s="9">
        <v>21.7291666666667</v>
      </c>
      <c r="D2089">
        <v>1.0803874303686538</v>
      </c>
      <c r="E2089" s="6">
        <v>161.21043043675098</v>
      </c>
      <c r="F2089" s="7">
        <v>174.169722688186</v>
      </c>
      <c r="G2089" s="7">
        <v>165.82470810143946</v>
      </c>
      <c r="H2089" s="7">
        <v>152.83878022785422</v>
      </c>
      <c r="I2089" s="7">
        <v>156.81948874565376</v>
      </c>
    </row>
    <row r="2090" spans="1:9" x14ac:dyDescent="0.25">
      <c r="A2090" s="13"/>
      <c r="B2090" s="5">
        <f>DATE(YEAR(siječanj!B2090),MONTH(siječanj!B2090)+1,DAY(siječanj!B2090))</f>
        <v>43153</v>
      </c>
      <c r="C2090" s="9">
        <v>21.7395833333333</v>
      </c>
      <c r="D2090">
        <v>1.0803874303686538</v>
      </c>
      <c r="E2090" s="6">
        <v>165.16759074018339</v>
      </c>
      <c r="F2090" s="7">
        <v>178.4449889399682</v>
      </c>
      <c r="G2090" s="7">
        <v>163.42422683392292</v>
      </c>
      <c r="H2090" s="7">
        <v>152.41862680944476</v>
      </c>
      <c r="I2090" s="7">
        <v>168.74640488382073</v>
      </c>
    </row>
    <row r="2091" spans="1:9" x14ac:dyDescent="0.25">
      <c r="A2091" s="13"/>
      <c r="B2091" s="5">
        <f>DATE(YEAR(siječanj!B2091),MONTH(siječanj!B2091)+1,DAY(siječanj!B2091))</f>
        <v>43153</v>
      </c>
      <c r="C2091" s="9">
        <v>21.75</v>
      </c>
      <c r="D2091">
        <v>1.0803874303686538</v>
      </c>
      <c r="E2091" s="6">
        <v>168.11690702727998</v>
      </c>
      <c r="F2091" s="7">
        <v>181.63139318472889</v>
      </c>
      <c r="G2091" s="7">
        <v>161.34611120885779</v>
      </c>
      <c r="H2091" s="7">
        <v>154.84815063584261</v>
      </c>
      <c r="I2091" s="7">
        <v>190.31946220350355</v>
      </c>
    </row>
    <row r="2092" spans="1:9" x14ac:dyDescent="0.25">
      <c r="A2092" s="13"/>
      <c r="B2092" s="5">
        <f>DATE(YEAR(siječanj!B2092),MONTH(siječanj!B2092)+1,DAY(siječanj!B2092))</f>
        <v>43153</v>
      </c>
      <c r="C2092" s="9">
        <v>21.7604166666667</v>
      </c>
      <c r="D2092">
        <v>1.0803874303686538</v>
      </c>
      <c r="E2092" s="6">
        <v>170.09293615475815</v>
      </c>
      <c r="F2092" s="7">
        <v>183.76627021609866</v>
      </c>
      <c r="G2092" s="7">
        <v>158.25546109439247</v>
      </c>
      <c r="H2092" s="7">
        <v>154.58326441369746</v>
      </c>
      <c r="I2092" s="7">
        <v>206.17158457384784</v>
      </c>
    </row>
    <row r="2093" spans="1:9" x14ac:dyDescent="0.25">
      <c r="A2093" s="13"/>
      <c r="B2093" s="5">
        <f>DATE(YEAR(siječanj!B2093),MONTH(siječanj!B2093)+1,DAY(siječanj!B2093))</f>
        <v>43153</v>
      </c>
      <c r="C2093" s="9">
        <v>21.7708333333333</v>
      </c>
      <c r="D2093">
        <v>1.0803874303686538</v>
      </c>
      <c r="E2093" s="6">
        <v>172.49101498432319</v>
      </c>
      <c r="F2093" s="7">
        <v>186.35712444059388</v>
      </c>
      <c r="G2093" s="7">
        <v>156.22013552002153</v>
      </c>
      <c r="H2093" s="7">
        <v>157.95870438484792</v>
      </c>
      <c r="I2093" s="7">
        <v>223.11798306882784</v>
      </c>
    </row>
    <row r="2094" spans="1:9" x14ac:dyDescent="0.25">
      <c r="A2094" s="13"/>
      <c r="B2094" s="5">
        <f>DATE(YEAR(siječanj!B2094),MONTH(siječanj!B2094)+1,DAY(siječanj!B2094))</f>
        <v>43153</v>
      </c>
      <c r="C2094" s="9">
        <v>21.78125</v>
      </c>
      <c r="D2094">
        <v>1.0803874303686538</v>
      </c>
      <c r="E2094" s="6">
        <v>175.81446892963322</v>
      </c>
      <c r="F2094" s="7">
        <v>189.94774230851596</v>
      </c>
      <c r="G2094" s="7">
        <v>153.1933792151741</v>
      </c>
      <c r="H2094" s="7">
        <v>158.84017605376505</v>
      </c>
      <c r="I2094" s="7">
        <v>226.49824530309834</v>
      </c>
    </row>
    <row r="2095" spans="1:9" x14ac:dyDescent="0.25">
      <c r="A2095" s="13"/>
      <c r="B2095" s="5">
        <f>DATE(YEAR(siječanj!B2095),MONTH(siječanj!B2095)+1,DAY(siječanj!B2095))</f>
        <v>43153</v>
      </c>
      <c r="C2095" s="9">
        <v>21.7916666666667</v>
      </c>
      <c r="D2095">
        <v>1.0803874303686538</v>
      </c>
      <c r="E2095" s="6">
        <v>175.83616850516964</v>
      </c>
      <c r="F2095" s="7">
        <v>189.97118625716985</v>
      </c>
      <c r="G2095" s="7">
        <v>148.20599411677972</v>
      </c>
      <c r="H2095" s="7">
        <v>160.67382930258543</v>
      </c>
      <c r="I2095" s="7">
        <v>226.9064232859688</v>
      </c>
    </row>
    <row r="2096" spans="1:9" x14ac:dyDescent="0.25">
      <c r="A2096" s="13"/>
      <c r="B2096" s="5">
        <f>DATE(YEAR(siječanj!B2096),MONTH(siječanj!B2096)+1,DAY(siječanj!B2096))</f>
        <v>43153</v>
      </c>
      <c r="C2096" s="9">
        <v>21.8020833333333</v>
      </c>
      <c r="D2096">
        <v>1.0803874303686538</v>
      </c>
      <c r="E2096" s="6">
        <v>175.24702869918082</v>
      </c>
      <c r="F2096" s="7">
        <v>189.33468701604968</v>
      </c>
      <c r="G2096" s="7">
        <v>140.90367169504589</v>
      </c>
      <c r="H2096" s="7">
        <v>159.56727157485057</v>
      </c>
      <c r="I2096" s="7">
        <v>227.53816283193024</v>
      </c>
    </row>
    <row r="2097" spans="1:9" x14ac:dyDescent="0.25">
      <c r="A2097" s="13"/>
      <c r="B2097" s="5">
        <f>DATE(YEAR(siječanj!B2097),MONTH(siječanj!B2097)+1,DAY(siječanj!B2097))</f>
        <v>43153</v>
      </c>
      <c r="C2097" s="9">
        <v>21.8125</v>
      </c>
      <c r="D2097">
        <v>1.0803874303686538</v>
      </c>
      <c r="E2097" s="6">
        <v>176.19174875144935</v>
      </c>
      <c r="F2097" s="7">
        <v>190.35535068573785</v>
      </c>
      <c r="G2097" s="7">
        <v>135.12035790700972</v>
      </c>
      <c r="H2097" s="7">
        <v>156.1099956285002</v>
      </c>
      <c r="I2097" s="7">
        <v>227.51846125355149</v>
      </c>
    </row>
    <row r="2098" spans="1:9" x14ac:dyDescent="0.25">
      <c r="A2098" s="13"/>
      <c r="B2098" s="5">
        <f>DATE(YEAR(siječanj!B2098),MONTH(siječanj!B2098)+1,DAY(siječanj!B2098))</f>
        <v>43153</v>
      </c>
      <c r="C2098" s="9">
        <v>21.8229166666667</v>
      </c>
      <c r="D2098">
        <v>1.0803874303686538</v>
      </c>
      <c r="E2098" s="6">
        <v>177.2029045368096</v>
      </c>
      <c r="F2098" s="7">
        <v>191.44779068638559</v>
      </c>
      <c r="G2098" s="7">
        <v>130.66384905298932</v>
      </c>
      <c r="H2098" s="7">
        <v>151.46844005418589</v>
      </c>
      <c r="I2098" s="7">
        <v>227.61958922236263</v>
      </c>
    </row>
    <row r="2099" spans="1:9" x14ac:dyDescent="0.25">
      <c r="A2099" s="13"/>
      <c r="B2099" s="5">
        <f>DATE(YEAR(siječanj!B2099),MONTH(siječanj!B2099)+1,DAY(siječanj!B2099))</f>
        <v>43153</v>
      </c>
      <c r="C2099" s="9">
        <v>21.8333333333333</v>
      </c>
      <c r="D2099">
        <v>1.0803874303686538</v>
      </c>
      <c r="E2099" s="6">
        <v>179.68504021012455</v>
      </c>
      <c r="F2099" s="7">
        <v>194.12945886830471</v>
      </c>
      <c r="G2099" s="7">
        <v>127.28920011459942</v>
      </c>
      <c r="H2099" s="7">
        <v>147.117474639688</v>
      </c>
      <c r="I2099" s="7">
        <v>227.6415378667084</v>
      </c>
    </row>
    <row r="2100" spans="1:9" x14ac:dyDescent="0.25">
      <c r="A2100" s="13"/>
      <c r="B2100" s="5">
        <f>DATE(YEAR(siječanj!B2100),MONTH(siječanj!B2100)+1,DAY(siječanj!B2100))</f>
        <v>43153</v>
      </c>
      <c r="C2100" s="9">
        <v>21.84375</v>
      </c>
      <c r="D2100">
        <v>1.0803874303686538</v>
      </c>
      <c r="E2100" s="6">
        <v>179.92330111310281</v>
      </c>
      <c r="F2100" s="7">
        <v>194.38687295303069</v>
      </c>
      <c r="G2100" s="7">
        <v>123.34891178202264</v>
      </c>
      <c r="H2100" s="7">
        <v>139.00795455156253</v>
      </c>
      <c r="I2100" s="7">
        <v>227.99527425133829</v>
      </c>
    </row>
    <row r="2101" spans="1:9" x14ac:dyDescent="0.25">
      <c r="A2101" s="13"/>
      <c r="B2101" s="5">
        <f>DATE(YEAR(siječanj!B2101),MONTH(siječanj!B2101)+1,DAY(siječanj!B2101))</f>
        <v>43153</v>
      </c>
      <c r="C2101" s="9">
        <v>21.8541666666667</v>
      </c>
      <c r="D2101">
        <v>1.0803874303686538</v>
      </c>
      <c r="E2101" s="6">
        <v>177.47989101923957</v>
      </c>
      <c r="F2101" s="7">
        <v>191.74704340038497</v>
      </c>
      <c r="G2101" s="7">
        <v>120.88328727236866</v>
      </c>
      <c r="H2101" s="7">
        <v>131.15169691864031</v>
      </c>
      <c r="I2101" s="7">
        <v>228.45479374143997</v>
      </c>
    </row>
    <row r="2102" spans="1:9" x14ac:dyDescent="0.25">
      <c r="A2102" s="13"/>
      <c r="B2102" s="5">
        <f>DATE(YEAR(siječanj!B2102),MONTH(siječanj!B2102)+1,DAY(siječanj!B2102))</f>
        <v>43153</v>
      </c>
      <c r="C2102" s="9">
        <v>21.8645833333333</v>
      </c>
      <c r="D2102">
        <v>1.0803874303686538</v>
      </c>
      <c r="E2102" s="6">
        <v>174.11490953356321</v>
      </c>
      <c r="F2102" s="7">
        <v>188.11155969983699</v>
      </c>
      <c r="G2102" s="7">
        <v>115.94522864495568</v>
      </c>
      <c r="H2102" s="7">
        <v>125.55909565048782</v>
      </c>
      <c r="I2102" s="7">
        <v>228.85736355967165</v>
      </c>
    </row>
    <row r="2103" spans="1:9" x14ac:dyDescent="0.25">
      <c r="A2103" s="13"/>
      <c r="B2103" s="5">
        <f>DATE(YEAR(siječanj!B2103),MONTH(siječanj!B2103)+1,DAY(siječanj!B2103))</f>
        <v>43153</v>
      </c>
      <c r="C2103" s="9">
        <v>21.875</v>
      </c>
      <c r="D2103">
        <v>1.0803874303686538</v>
      </c>
      <c r="E2103" s="6">
        <v>172.92458793664235</v>
      </c>
      <c r="F2103" s="7">
        <v>186.82555120842736</v>
      </c>
      <c r="G2103" s="7">
        <v>108.43151509680884</v>
      </c>
      <c r="H2103" s="7">
        <v>118.92456174836148</v>
      </c>
      <c r="I2103" s="7">
        <v>229.59986735733636</v>
      </c>
    </row>
    <row r="2104" spans="1:9" x14ac:dyDescent="0.25">
      <c r="A2104" s="13"/>
      <c r="B2104" s="5">
        <f>DATE(YEAR(siječanj!B2104),MONTH(siječanj!B2104)+1,DAY(siječanj!B2104))</f>
        <v>43153</v>
      </c>
      <c r="C2104" s="9">
        <v>21.8854166666667</v>
      </c>
      <c r="D2104">
        <v>1.0803874303686538</v>
      </c>
      <c r="E2104" s="6">
        <v>179.81016239467044</v>
      </c>
      <c r="F2104" s="7">
        <v>194.26463930374834</v>
      </c>
      <c r="G2104" s="7">
        <v>87.976042917101552</v>
      </c>
      <c r="H2104" s="7">
        <v>98.271299321398487</v>
      </c>
      <c r="I2104" s="7">
        <v>233.06698814151108</v>
      </c>
    </row>
    <row r="2105" spans="1:9" x14ac:dyDescent="0.25">
      <c r="A2105" s="13"/>
      <c r="B2105" s="5">
        <f>DATE(YEAR(siječanj!B2105),MONTH(siječanj!B2105)+1,DAY(siječanj!B2105))</f>
        <v>43153</v>
      </c>
      <c r="C2105" s="9">
        <v>21.8958333333333</v>
      </c>
      <c r="D2105">
        <v>1.0803874303686538</v>
      </c>
      <c r="E2105" s="6">
        <v>186.16332658882419</v>
      </c>
      <c r="F2105" s="7">
        <v>201.12851804218025</v>
      </c>
      <c r="G2105" s="7">
        <v>80.33249284108561</v>
      </c>
      <c r="H2105" s="7">
        <v>91.547724795708717</v>
      </c>
      <c r="I2105" s="7">
        <v>236.88821032103127</v>
      </c>
    </row>
    <row r="2106" spans="1:9" x14ac:dyDescent="0.25">
      <c r="A2106" s="13"/>
      <c r="B2106" s="5">
        <f>DATE(YEAR(siječanj!B2106),MONTH(siječanj!B2106)+1,DAY(siječanj!B2106))</f>
        <v>43153</v>
      </c>
      <c r="C2106" s="9">
        <v>21.90625</v>
      </c>
      <c r="D2106">
        <v>1.0803874303686538</v>
      </c>
      <c r="E2106" s="6">
        <v>186.53710222376904</v>
      </c>
      <c r="F2106" s="7">
        <v>201.53234053995274</v>
      </c>
      <c r="G2106" s="7">
        <v>77.744198966311401</v>
      </c>
      <c r="H2106" s="7">
        <v>87.92366224317577</v>
      </c>
      <c r="I2106" s="7">
        <v>237.61695071464402</v>
      </c>
    </row>
    <row r="2107" spans="1:9" x14ac:dyDescent="0.25">
      <c r="A2107" s="13"/>
      <c r="B2107" s="5">
        <f>DATE(YEAR(siječanj!B2107),MONTH(siječanj!B2107)+1,DAY(siječanj!B2107))</f>
        <v>43153</v>
      </c>
      <c r="C2107" s="9">
        <v>21.9166666666667</v>
      </c>
      <c r="D2107">
        <v>1.0803874303686538</v>
      </c>
      <c r="E2107" s="6">
        <v>185.19876865328004</v>
      </c>
      <c r="F2107" s="7">
        <v>200.08642177275601</v>
      </c>
      <c r="G2107" s="7">
        <v>77.120551352992706</v>
      </c>
      <c r="H2107" s="7">
        <v>85.227682825546324</v>
      </c>
      <c r="I2107" s="7">
        <v>236.73307076660339</v>
      </c>
    </row>
    <row r="2108" spans="1:9" x14ac:dyDescent="0.25">
      <c r="A2108" s="13"/>
      <c r="B2108" s="5">
        <f>DATE(YEAR(siječanj!B2108),MONTH(siječanj!B2108)+1,DAY(siječanj!B2108))</f>
        <v>43153</v>
      </c>
      <c r="C2108" s="9">
        <v>21.9270833333333</v>
      </c>
      <c r="D2108">
        <v>1.0803874303686538</v>
      </c>
      <c r="E2108" s="6">
        <v>182.01954477818683</v>
      </c>
      <c r="F2108" s="7">
        <v>196.6516282597774</v>
      </c>
      <c r="G2108" s="7">
        <v>75.259407117265638</v>
      </c>
      <c r="H2108" s="7">
        <v>70.640308865109787</v>
      </c>
      <c r="I2108" s="7">
        <v>238.15867361798922</v>
      </c>
    </row>
    <row r="2109" spans="1:9" x14ac:dyDescent="0.25">
      <c r="A2109" s="13"/>
      <c r="B2109" s="5">
        <f>DATE(YEAR(siječanj!B2109),MONTH(siječanj!B2109)+1,DAY(siječanj!B2109))</f>
        <v>43153</v>
      </c>
      <c r="C2109" s="9">
        <v>21.9375</v>
      </c>
      <c r="D2109">
        <v>1.0803874303686538</v>
      </c>
      <c r="E2109" s="6">
        <v>174.6562642517838</v>
      </c>
      <c r="F2109" s="7">
        <v>188.69643253277326</v>
      </c>
      <c r="G2109" s="7">
        <v>73.492890320656983</v>
      </c>
      <c r="H2109" s="7">
        <v>65.267487502495626</v>
      </c>
      <c r="I2109" s="7">
        <v>237.9453823564032</v>
      </c>
    </row>
    <row r="2110" spans="1:9" x14ac:dyDescent="0.25">
      <c r="A2110" s="13"/>
      <c r="B2110" s="5">
        <f>DATE(YEAR(siječanj!B2110),MONTH(siječanj!B2110)+1,DAY(siječanj!B2110))</f>
        <v>43153</v>
      </c>
      <c r="C2110" s="9">
        <v>21.9479166666667</v>
      </c>
      <c r="D2110">
        <v>1.0803874303686538</v>
      </c>
      <c r="E2110" s="6">
        <v>167.85402259096836</v>
      </c>
      <c r="F2110" s="7">
        <v>181.34737614409826</v>
      </c>
      <c r="G2110" s="7">
        <v>72.485638801556561</v>
      </c>
      <c r="H2110" s="7">
        <v>63.412473173680446</v>
      </c>
      <c r="I2110" s="7">
        <v>237.10167458769618</v>
      </c>
    </row>
    <row r="2111" spans="1:9" x14ac:dyDescent="0.25">
      <c r="A2111" s="13"/>
      <c r="B2111" s="5">
        <f>DATE(YEAR(siječanj!B2111),MONTH(siječanj!B2111)+1,DAY(siječanj!B2111))</f>
        <v>43153</v>
      </c>
      <c r="C2111" s="9">
        <v>21.9583333333333</v>
      </c>
      <c r="D2111">
        <v>1.0803874303686538</v>
      </c>
      <c r="E2111" s="6">
        <v>158.08759986846252</v>
      </c>
      <c r="F2111" s="7">
        <v>170.79585579503615</v>
      </c>
      <c r="G2111" s="7">
        <v>69.6961702212608</v>
      </c>
      <c r="H2111" s="7">
        <v>62.393246219813804</v>
      </c>
      <c r="I2111" s="7">
        <v>236.65583549920964</v>
      </c>
    </row>
    <row r="2112" spans="1:9" x14ac:dyDescent="0.25">
      <c r="A2112" s="13"/>
      <c r="B2112" s="5">
        <f>DATE(YEAR(siječanj!B2112),MONTH(siječanj!B2112)+1,DAY(siječanj!B2112))</f>
        <v>43153</v>
      </c>
      <c r="C2112" s="9">
        <v>21.96875</v>
      </c>
      <c r="D2112">
        <v>1.0803874303686538</v>
      </c>
      <c r="E2112" s="6">
        <v>147.60083614004293</v>
      </c>
      <c r="F2112" s="7">
        <v>159.46608807760572</v>
      </c>
      <c r="G2112" s="7">
        <v>67.558081835256573</v>
      </c>
      <c r="H2112" s="7">
        <v>61.200208629326596</v>
      </c>
      <c r="I2112" s="7">
        <v>237.16108133169843</v>
      </c>
    </row>
    <row r="2113" spans="1:9" x14ac:dyDescent="0.25">
      <c r="A2113" s="13"/>
      <c r="B2113" s="5">
        <f>DATE(YEAR(siječanj!B2113),MONTH(siječanj!B2113)+1,DAY(siječanj!B2113))</f>
        <v>43153</v>
      </c>
      <c r="C2113" s="9">
        <v>21.9791666666667</v>
      </c>
      <c r="D2113">
        <v>1.0803874303686538</v>
      </c>
      <c r="E2113" s="6">
        <v>136.91757312433029</v>
      </c>
      <c r="F2113" s="7">
        <v>147.92402500010746</v>
      </c>
      <c r="G2113" s="7">
        <v>66.419041298883471</v>
      </c>
      <c r="H2113" s="7">
        <v>59.469648078677253</v>
      </c>
      <c r="I2113" s="7">
        <v>238.08572047630574</v>
      </c>
    </row>
    <row r="2114" spans="1:9" ht="15.75" thickBot="1" x14ac:dyDescent="0.3">
      <c r="A2114" s="13"/>
      <c r="B2114" s="5">
        <f>DATE(YEAR(siječanj!B2114),MONTH(siječanj!B2114)+1,DAY(siječanj!B2114))</f>
        <v>43153</v>
      </c>
      <c r="C2114" s="9">
        <v>21.9895833333333</v>
      </c>
      <c r="D2114">
        <v>1.0803874303686538</v>
      </c>
      <c r="E2114" s="6">
        <v>126.57809831478623</v>
      </c>
      <c r="F2114" s="7">
        <v>136.75338637926274</v>
      </c>
      <c r="G2114" s="7">
        <v>64.663946163538881</v>
      </c>
      <c r="H2114" s="7">
        <v>58.502864542926353</v>
      </c>
      <c r="I2114" s="7">
        <v>239.61802446011393</v>
      </c>
    </row>
    <row r="2115" spans="1:9" x14ac:dyDescent="0.25">
      <c r="A2115" s="12">
        <f t="shared" ref="A2115" si="19">A2019+1</f>
        <v>54</v>
      </c>
      <c r="B2115" s="5">
        <f>DATE(YEAR(siječanj!B2115),MONTH(siječanj!B2115)+1,DAY(siječanj!B2115))</f>
        <v>43154</v>
      </c>
      <c r="C2115" s="9">
        <v>22</v>
      </c>
      <c r="D2115">
        <v>1.0761468969909278</v>
      </c>
      <c r="E2115" s="6">
        <v>114.13532286603153</v>
      </c>
      <c r="F2115" s="7">
        <v>122.82637353933752</v>
      </c>
      <c r="G2115" s="7">
        <v>63.380357131815494</v>
      </c>
      <c r="H2115" s="7">
        <v>58.938695597273373</v>
      </c>
      <c r="I2115" s="7">
        <v>240.73194916157246</v>
      </c>
    </row>
    <row r="2116" spans="1:9" x14ac:dyDescent="0.25">
      <c r="A2116" s="13"/>
      <c r="B2116" s="5">
        <f>DATE(YEAR(siječanj!B2116),MONTH(siječanj!B2116)+1,DAY(siječanj!B2116))</f>
        <v>43154</v>
      </c>
      <c r="C2116" s="9">
        <v>22.0104166666667</v>
      </c>
      <c r="D2116">
        <v>1.0761468969909278</v>
      </c>
      <c r="E2116" s="6">
        <v>105.0033692301236</v>
      </c>
      <c r="F2116" s="7">
        <v>112.99904997059018</v>
      </c>
      <c r="G2116" s="7">
        <v>62.031833766285928</v>
      </c>
      <c r="H2116" s="7">
        <v>58.463883180861444</v>
      </c>
      <c r="I2116" s="7">
        <v>241.48032713168507</v>
      </c>
    </row>
    <row r="2117" spans="1:9" x14ac:dyDescent="0.25">
      <c r="A2117" s="13"/>
      <c r="B2117" s="5">
        <f>DATE(YEAR(siječanj!B2117),MONTH(siječanj!B2117)+1,DAY(siječanj!B2117))</f>
        <v>43154</v>
      </c>
      <c r="C2117" s="9">
        <v>22.0208333333333</v>
      </c>
      <c r="D2117">
        <v>1.0761468969909278</v>
      </c>
      <c r="E2117" s="6">
        <v>97.401722665217719</v>
      </c>
      <c r="F2117" s="7">
        <v>104.81856160774497</v>
      </c>
      <c r="G2117" s="7">
        <v>61.102738067878782</v>
      </c>
      <c r="H2117" s="7">
        <v>58.557615856757437</v>
      </c>
      <c r="I2117" s="7">
        <v>241.51630018774512</v>
      </c>
    </row>
    <row r="2118" spans="1:9" x14ac:dyDescent="0.25">
      <c r="A2118" s="13"/>
      <c r="B2118" s="5">
        <f>DATE(YEAR(siječanj!B2118),MONTH(siječanj!B2118)+1,DAY(siječanj!B2118))</f>
        <v>43154</v>
      </c>
      <c r="C2118" s="9">
        <v>22.03125</v>
      </c>
      <c r="D2118">
        <v>1.0761468969909278</v>
      </c>
      <c r="E2118" s="6">
        <v>90.064445327947055</v>
      </c>
      <c r="F2118" s="7">
        <v>96.922573368879284</v>
      </c>
      <c r="G2118" s="7">
        <v>59.899253328784347</v>
      </c>
      <c r="H2118" s="7">
        <v>57.867538982945874</v>
      </c>
      <c r="I2118" s="7">
        <v>241.89123319464366</v>
      </c>
    </row>
    <row r="2119" spans="1:9" x14ac:dyDescent="0.25">
      <c r="A2119" s="13"/>
      <c r="B2119" s="5">
        <f>DATE(YEAR(siječanj!B2119),MONTH(siječanj!B2119)+1,DAY(siječanj!B2119))</f>
        <v>43154</v>
      </c>
      <c r="C2119" s="9">
        <v>22.0416666666667</v>
      </c>
      <c r="D2119">
        <v>1.0761468969909278</v>
      </c>
      <c r="E2119" s="6">
        <v>83.832536116354703</v>
      </c>
      <c r="F2119" s="7">
        <v>90.216123608494996</v>
      </c>
      <c r="G2119" s="7">
        <v>59.293796810155655</v>
      </c>
      <c r="H2119" s="7">
        <v>57.984559330042501</v>
      </c>
      <c r="I2119" s="7">
        <v>242.52029366195544</v>
      </c>
    </row>
    <row r="2120" spans="1:9" x14ac:dyDescent="0.25">
      <c r="A2120" s="13"/>
      <c r="B2120" s="5">
        <f>DATE(YEAR(siječanj!B2120),MONTH(siječanj!B2120)+1,DAY(siječanj!B2120))</f>
        <v>43154</v>
      </c>
      <c r="C2120" s="9">
        <v>22.0520833333333</v>
      </c>
      <c r="D2120">
        <v>1.0761468969909278</v>
      </c>
      <c r="E2120" s="6">
        <v>78.68286025580916</v>
      </c>
      <c r="F2120" s="7">
        <v>84.674315910659828</v>
      </c>
      <c r="G2120" s="7">
        <v>58.773832008621291</v>
      </c>
      <c r="H2120" s="7">
        <v>57.694482927880941</v>
      </c>
      <c r="I2120" s="7">
        <v>243.09970167162135</v>
      </c>
    </row>
    <row r="2121" spans="1:9" x14ac:dyDescent="0.25">
      <c r="A2121" s="13"/>
      <c r="B2121" s="5">
        <f>DATE(YEAR(siječanj!B2121),MONTH(siječanj!B2121)+1,DAY(siječanj!B2121))</f>
        <v>43154</v>
      </c>
      <c r="C2121" s="9">
        <v>22.0625</v>
      </c>
      <c r="D2121">
        <v>1.0761468969909278</v>
      </c>
      <c r="E2121" s="6">
        <v>75.176128311344854</v>
      </c>
      <c r="F2121" s="7">
        <v>80.900557210045605</v>
      </c>
      <c r="G2121" s="7">
        <v>58.800182580633589</v>
      </c>
      <c r="H2121" s="7">
        <v>57.161555690491063</v>
      </c>
      <c r="I2121" s="7">
        <v>242.77365209979251</v>
      </c>
    </row>
    <row r="2122" spans="1:9" x14ac:dyDescent="0.25">
      <c r="A2122" s="13"/>
      <c r="B2122" s="5">
        <f>DATE(YEAR(siječanj!B2122),MONTH(siječanj!B2122)+1,DAY(siječanj!B2122))</f>
        <v>43154</v>
      </c>
      <c r="C2122" s="9">
        <v>22.0729166666667</v>
      </c>
      <c r="D2122">
        <v>1.0761468969909278</v>
      </c>
      <c r="E2122" s="6">
        <v>71.664624602646825</v>
      </c>
      <c r="F2122" s="7">
        <v>77.121663390158076</v>
      </c>
      <c r="G2122" s="7">
        <v>58.153747889337502</v>
      </c>
      <c r="H2122" s="7">
        <v>57.150249008351771</v>
      </c>
      <c r="I2122" s="7">
        <v>242.75442353530005</v>
      </c>
    </row>
    <row r="2123" spans="1:9" x14ac:dyDescent="0.25">
      <c r="A2123" s="13"/>
      <c r="B2123" s="5">
        <f>DATE(YEAR(siječanj!B2123),MONTH(siječanj!B2123)+1,DAY(siječanj!B2123))</f>
        <v>43154</v>
      </c>
      <c r="C2123" s="9">
        <v>22.0833333333333</v>
      </c>
      <c r="D2123">
        <v>1.0761468969909278</v>
      </c>
      <c r="E2123" s="6">
        <v>69.268704026869486</v>
      </c>
      <c r="F2123" s="7">
        <v>74.54330089709859</v>
      </c>
      <c r="G2123" s="7">
        <v>57.460453452355871</v>
      </c>
      <c r="H2123" s="7">
        <v>56.976125300660257</v>
      </c>
      <c r="I2123" s="7">
        <v>242.67588522965306</v>
      </c>
    </row>
    <row r="2124" spans="1:9" x14ac:dyDescent="0.25">
      <c r="A2124" s="13"/>
      <c r="B2124" s="5">
        <f>DATE(YEAR(siječanj!B2124),MONTH(siječanj!B2124)+1,DAY(siječanj!B2124))</f>
        <v>43154</v>
      </c>
      <c r="C2124" s="9">
        <v>22.09375</v>
      </c>
      <c r="D2124">
        <v>1.0761468969909278</v>
      </c>
      <c r="E2124" s="6">
        <v>67.085984409125558</v>
      </c>
      <c r="F2124" s="7">
        <v>72.194373953462232</v>
      </c>
      <c r="G2124" s="7">
        <v>56.716249662036866</v>
      </c>
      <c r="H2124" s="7">
        <v>56.655231466668553</v>
      </c>
      <c r="I2124" s="7">
        <v>242.98399427480231</v>
      </c>
    </row>
    <row r="2125" spans="1:9" x14ac:dyDescent="0.25">
      <c r="A2125" s="13"/>
      <c r="B2125" s="5">
        <f>DATE(YEAR(siječanj!B2125),MONTH(siječanj!B2125)+1,DAY(siječanj!B2125))</f>
        <v>43154</v>
      </c>
      <c r="C2125" s="9">
        <v>22.1041666666667</v>
      </c>
      <c r="D2125">
        <v>1.0761468969909278</v>
      </c>
      <c r="E2125" s="6">
        <v>66.03661186057883</v>
      </c>
      <c r="F2125" s="7">
        <v>71.065094941556211</v>
      </c>
      <c r="G2125" s="7">
        <v>56.453872850396181</v>
      </c>
      <c r="H2125" s="7">
        <v>56.426308280365824</v>
      </c>
      <c r="I2125" s="7">
        <v>242.67797929112837</v>
      </c>
    </row>
    <row r="2126" spans="1:9" x14ac:dyDescent="0.25">
      <c r="A2126" s="13"/>
      <c r="B2126" s="5">
        <f>DATE(YEAR(siječanj!B2126),MONTH(siječanj!B2126)+1,DAY(siječanj!B2126))</f>
        <v>43154</v>
      </c>
      <c r="C2126" s="9">
        <v>22.1145833333333</v>
      </c>
      <c r="D2126">
        <v>1.0761468969909278</v>
      </c>
      <c r="E2126" s="6">
        <v>64.512652594834691</v>
      </c>
      <c r="F2126" s="7">
        <v>69.425090906585083</v>
      </c>
      <c r="G2126" s="7">
        <v>56.040688328403654</v>
      </c>
      <c r="H2126" s="7">
        <v>57.831812757272509</v>
      </c>
      <c r="I2126" s="7">
        <v>242.64436030417664</v>
      </c>
    </row>
    <row r="2127" spans="1:9" x14ac:dyDescent="0.25">
      <c r="A2127" s="13"/>
      <c r="B2127" s="5">
        <f>DATE(YEAR(siječanj!B2127),MONTH(siječanj!B2127)+1,DAY(siječanj!B2127))</f>
        <v>43154</v>
      </c>
      <c r="C2127" s="9">
        <v>22.125</v>
      </c>
      <c r="D2127">
        <v>1.0761468969909278</v>
      </c>
      <c r="E2127" s="6">
        <v>64.067591106843238</v>
      </c>
      <c r="F2127" s="7">
        <v>68.946139367312909</v>
      </c>
      <c r="G2127" s="7">
        <v>56.968048480674291</v>
      </c>
      <c r="H2127" s="7">
        <v>56.927639421979855</v>
      </c>
      <c r="I2127" s="7">
        <v>242.03643945746015</v>
      </c>
    </row>
    <row r="2128" spans="1:9" x14ac:dyDescent="0.25">
      <c r="A2128" s="13"/>
      <c r="B2128" s="5">
        <f>DATE(YEAR(siječanj!B2128),MONTH(siječanj!B2128)+1,DAY(siječanj!B2128))</f>
        <v>43154</v>
      </c>
      <c r="C2128" s="9">
        <v>22.1354166666667</v>
      </c>
      <c r="D2128">
        <v>1.0761468969909278</v>
      </c>
      <c r="E2128" s="6">
        <v>63.130100609656736</v>
      </c>
      <c r="F2128" s="7">
        <v>67.937261877807174</v>
      </c>
      <c r="G2128" s="7">
        <v>57.510643678937612</v>
      </c>
      <c r="H2128" s="7">
        <v>56.416402390582441</v>
      </c>
      <c r="I2128" s="7">
        <v>242.25675092513819</v>
      </c>
    </row>
    <row r="2129" spans="1:9" x14ac:dyDescent="0.25">
      <c r="A2129" s="13"/>
      <c r="B2129" s="5">
        <f>DATE(YEAR(siječanj!B2129),MONTH(siječanj!B2129)+1,DAY(siječanj!B2129))</f>
        <v>43154</v>
      </c>
      <c r="C2129" s="9">
        <v>22.1458333333333</v>
      </c>
      <c r="D2129">
        <v>1.0761468969909278</v>
      </c>
      <c r="E2129" s="6">
        <v>62.8037936640618</v>
      </c>
      <c r="F2129" s="7">
        <v>67.586107670838601</v>
      </c>
      <c r="G2129" s="7">
        <v>57.106309638747668</v>
      </c>
      <c r="H2129" s="7">
        <v>56.98878059664365</v>
      </c>
      <c r="I2129" s="7">
        <v>242.16275216561903</v>
      </c>
    </row>
    <row r="2130" spans="1:9" x14ac:dyDescent="0.25">
      <c r="A2130" s="13"/>
      <c r="B2130" s="5">
        <f>DATE(YEAR(siječanj!B2130),MONTH(siječanj!B2130)+1,DAY(siječanj!B2130))</f>
        <v>43154</v>
      </c>
      <c r="C2130" s="9">
        <v>22.15625</v>
      </c>
      <c r="D2130">
        <v>1.0761468969909278</v>
      </c>
      <c r="E2130" s="6">
        <v>62.267439826170971</v>
      </c>
      <c r="F2130" s="7">
        <v>67.008912152503214</v>
      </c>
      <c r="G2130" s="7">
        <v>57.520317741661451</v>
      </c>
      <c r="H2130" s="7">
        <v>55.328845668615195</v>
      </c>
      <c r="I2130" s="7">
        <v>242.07504659084876</v>
      </c>
    </row>
    <row r="2131" spans="1:9" x14ac:dyDescent="0.25">
      <c r="A2131" s="13"/>
      <c r="B2131" s="5">
        <f>DATE(YEAR(siječanj!B2131),MONTH(siječanj!B2131)+1,DAY(siječanj!B2131))</f>
        <v>43154</v>
      </c>
      <c r="C2131" s="9">
        <v>22.1666666666667</v>
      </c>
      <c r="D2131">
        <v>1.0761468969909278</v>
      </c>
      <c r="E2131" s="6">
        <v>62.024897130177344</v>
      </c>
      <c r="F2131" s="7">
        <v>66.747900582821856</v>
      </c>
      <c r="G2131" s="7">
        <v>57.592833037411104</v>
      </c>
      <c r="H2131" s="7">
        <v>55.321990214907743</v>
      </c>
      <c r="I2131" s="7">
        <v>241.73721067300849</v>
      </c>
    </row>
    <row r="2132" spans="1:9" x14ac:dyDescent="0.25">
      <c r="A2132" s="13"/>
      <c r="B2132" s="5">
        <f>DATE(YEAR(siječanj!B2132),MONTH(siječanj!B2132)+1,DAY(siječanj!B2132))</f>
        <v>43154</v>
      </c>
      <c r="C2132" s="9">
        <v>22.1770833333333</v>
      </c>
      <c r="D2132">
        <v>1.0761468969909278</v>
      </c>
      <c r="E2132" s="6">
        <v>63.064857073740036</v>
      </c>
      <c r="F2132" s="7">
        <v>67.8670502490817</v>
      </c>
      <c r="G2132" s="7">
        <v>57.094558545115106</v>
      </c>
      <c r="H2132" s="7">
        <v>56.61828105283314</v>
      </c>
      <c r="I2132" s="7">
        <v>241.87340567128155</v>
      </c>
    </row>
    <row r="2133" spans="1:9" x14ac:dyDescent="0.25">
      <c r="A2133" s="13"/>
      <c r="B2133" s="5">
        <f>DATE(YEAR(siječanj!B2133),MONTH(siječanj!B2133)+1,DAY(siječanj!B2133))</f>
        <v>43154</v>
      </c>
      <c r="C2133" s="9">
        <v>22.1875</v>
      </c>
      <c r="D2133">
        <v>1.0761468969909278</v>
      </c>
      <c r="E2133" s="6">
        <v>63.005000245691434</v>
      </c>
      <c r="F2133" s="7">
        <v>67.802635509313475</v>
      </c>
      <c r="G2133" s="7">
        <v>57.797514992416843</v>
      </c>
      <c r="H2133" s="7">
        <v>57.075252431932611</v>
      </c>
      <c r="I2133" s="7">
        <v>241.85483912622394</v>
      </c>
    </row>
    <row r="2134" spans="1:9" x14ac:dyDescent="0.25">
      <c r="A2134" s="13"/>
      <c r="B2134" s="5">
        <f>DATE(YEAR(siječanj!B2134),MONTH(siječanj!B2134)+1,DAY(siječanj!B2134))</f>
        <v>43154</v>
      </c>
      <c r="C2134" s="9">
        <v>22.1979166666667</v>
      </c>
      <c r="D2134">
        <v>1.0761468969909278</v>
      </c>
      <c r="E2134" s="6">
        <v>64.831403668483532</v>
      </c>
      <c r="F2134" s="7">
        <v>69.768113885404802</v>
      </c>
      <c r="G2134" s="7">
        <v>57.732701182647908</v>
      </c>
      <c r="H2134" s="7">
        <v>56.878832444765145</v>
      </c>
      <c r="I2134" s="7">
        <v>242.22568601316635</v>
      </c>
    </row>
    <row r="2135" spans="1:9" x14ac:dyDescent="0.25">
      <c r="A2135" s="13"/>
      <c r="B2135" s="5">
        <f>DATE(YEAR(siječanj!B2135),MONTH(siječanj!B2135)+1,DAY(siječanj!B2135))</f>
        <v>43154</v>
      </c>
      <c r="C2135" s="9">
        <v>22.2083333333333</v>
      </c>
      <c r="D2135">
        <v>1.0761468969909278</v>
      </c>
      <c r="E2135" s="6">
        <v>66.155892080598264</v>
      </c>
      <c r="F2135" s="7">
        <v>71.19345798020251</v>
      </c>
      <c r="G2135" s="7">
        <v>55.952878532326075</v>
      </c>
      <c r="H2135" s="7">
        <v>57.459302333890889</v>
      </c>
      <c r="I2135" s="7">
        <v>241.54632906930223</v>
      </c>
    </row>
    <row r="2136" spans="1:9" x14ac:dyDescent="0.25">
      <c r="A2136" s="13"/>
      <c r="B2136" s="5">
        <f>DATE(YEAR(siječanj!B2136),MONTH(siječanj!B2136)+1,DAY(siječanj!B2136))</f>
        <v>43154</v>
      </c>
      <c r="C2136" s="9">
        <v>22.21875</v>
      </c>
      <c r="D2136">
        <v>1.0761468969909278</v>
      </c>
      <c r="E2136" s="6">
        <v>69.251857546821668</v>
      </c>
      <c r="F2136" s="7">
        <v>74.525171609869901</v>
      </c>
      <c r="G2136" s="7">
        <v>55.757898762319535</v>
      </c>
      <c r="H2136" s="7">
        <v>60.126142059531944</v>
      </c>
      <c r="I2136" s="7">
        <v>240.09701252175404</v>
      </c>
    </row>
    <row r="2137" spans="1:9" x14ac:dyDescent="0.25">
      <c r="A2137" s="13"/>
      <c r="B2137" s="5">
        <f>DATE(YEAR(siječanj!B2137),MONTH(siječanj!B2137)+1,DAY(siječanj!B2137))</f>
        <v>43154</v>
      </c>
      <c r="C2137" s="9">
        <v>22.2291666666667</v>
      </c>
      <c r="D2137">
        <v>1.0761468969909278</v>
      </c>
      <c r="E2137" s="6">
        <v>72.495432297717187</v>
      </c>
      <c r="F2137" s="7">
        <v>78.015734513204237</v>
      </c>
      <c r="G2137" s="7">
        <v>56.467174686641449</v>
      </c>
      <c r="H2137" s="7">
        <v>61.45699112721217</v>
      </c>
      <c r="I2137" s="7">
        <v>239.97100982269606</v>
      </c>
    </row>
    <row r="2138" spans="1:9" x14ac:dyDescent="0.25">
      <c r="A2138" s="13"/>
      <c r="B2138" s="5">
        <f>DATE(YEAR(siječanj!B2138),MONTH(siječanj!B2138)+1,DAY(siječanj!B2138))</f>
        <v>43154</v>
      </c>
      <c r="C2138" s="9">
        <v>22.2395833333333</v>
      </c>
      <c r="D2138">
        <v>1.0761468969909278</v>
      </c>
      <c r="E2138" s="6">
        <v>79.395871530339122</v>
      </c>
      <c r="F2138" s="7">
        <v>85.441620781264788</v>
      </c>
      <c r="G2138" s="7">
        <v>57.106165009902966</v>
      </c>
      <c r="H2138" s="7">
        <v>59.925628066052056</v>
      </c>
      <c r="I2138" s="7">
        <v>238.76513642190199</v>
      </c>
    </row>
    <row r="2139" spans="1:9" x14ac:dyDescent="0.25">
      <c r="A2139" s="13"/>
      <c r="B2139" s="5">
        <f>DATE(YEAR(siječanj!B2139),MONTH(siječanj!B2139)+1,DAY(siječanj!B2139))</f>
        <v>43154</v>
      </c>
      <c r="C2139" s="9">
        <v>22.25</v>
      </c>
      <c r="D2139">
        <v>1.0761468969909278</v>
      </c>
      <c r="E2139" s="6">
        <v>84.554003857701716</v>
      </c>
      <c r="F2139" s="7">
        <v>90.992528879624643</v>
      </c>
      <c r="G2139" s="7">
        <v>59.699034780625027</v>
      </c>
      <c r="H2139" s="7">
        <v>60.13378821838014</v>
      </c>
      <c r="I2139" s="7">
        <v>235.36018646287457</v>
      </c>
    </row>
    <row r="2140" spans="1:9" x14ac:dyDescent="0.25">
      <c r="A2140" s="13"/>
      <c r="B2140" s="5">
        <f>DATE(YEAR(siječanj!B2140),MONTH(siječanj!B2140)+1,DAY(siječanj!B2140))</f>
        <v>43154</v>
      </c>
      <c r="C2140" s="9">
        <v>22.2604166666667</v>
      </c>
      <c r="D2140">
        <v>1.0761468969909278</v>
      </c>
      <c r="E2140" s="6">
        <v>91.12894053067626</v>
      </c>
      <c r="F2140" s="7">
        <v>98.068126578158058</v>
      </c>
      <c r="G2140" s="7">
        <v>67.751980906395715</v>
      </c>
      <c r="H2140" s="7">
        <v>61.26942141839654</v>
      </c>
      <c r="I2140" s="7">
        <v>222.02912110313542</v>
      </c>
    </row>
    <row r="2141" spans="1:9" x14ac:dyDescent="0.25">
      <c r="A2141" s="13"/>
      <c r="B2141" s="5">
        <f>DATE(YEAR(siječanj!B2141),MONTH(siječanj!B2141)+1,DAY(siječanj!B2141))</f>
        <v>43154</v>
      </c>
      <c r="C2141" s="9">
        <v>22.2708333333333</v>
      </c>
      <c r="D2141">
        <v>1.0761468969909278</v>
      </c>
      <c r="E2141" s="6">
        <v>96.752249945785934</v>
      </c>
      <c r="F2141" s="7">
        <v>104.1196335560482</v>
      </c>
      <c r="G2141" s="7">
        <v>76.925519355903361</v>
      </c>
      <c r="H2141" s="7">
        <v>62.375292798014343</v>
      </c>
      <c r="I2141" s="7">
        <v>212.79845711877283</v>
      </c>
    </row>
    <row r="2142" spans="1:9" x14ac:dyDescent="0.25">
      <c r="A2142" s="13"/>
      <c r="B2142" s="5">
        <f>DATE(YEAR(siječanj!B2142),MONTH(siječanj!B2142)+1,DAY(siječanj!B2142))</f>
        <v>43154</v>
      </c>
      <c r="C2142" s="9">
        <v>22.28125</v>
      </c>
      <c r="D2142">
        <v>1.0761468969909278</v>
      </c>
      <c r="E2142" s="6">
        <v>103.13115746579435</v>
      </c>
      <c r="F2142" s="7">
        <v>110.98427508989734</v>
      </c>
      <c r="G2142" s="7">
        <v>78.292169536636393</v>
      </c>
      <c r="H2142" s="7">
        <v>66.902717912040814</v>
      </c>
      <c r="I2142" s="7">
        <v>192.76133988964332</v>
      </c>
    </row>
    <row r="2143" spans="1:9" x14ac:dyDescent="0.25">
      <c r="A2143" s="13"/>
      <c r="B2143" s="5">
        <f>DATE(YEAR(siječanj!B2143),MONTH(siječanj!B2143)+1,DAY(siječanj!B2143))</f>
        <v>43154</v>
      </c>
      <c r="C2143" s="9">
        <v>22.2916666666667</v>
      </c>
      <c r="D2143">
        <v>1.0761468969909278</v>
      </c>
      <c r="E2143" s="6">
        <v>108.7341350590318</v>
      </c>
      <c r="F2143" s="7">
        <v>117.01390204076952</v>
      </c>
      <c r="G2143" s="7">
        <v>86.093766800175416</v>
      </c>
      <c r="H2143" s="7">
        <v>79.178808567606481</v>
      </c>
      <c r="I2143" s="7">
        <v>152.48981863964104</v>
      </c>
    </row>
    <row r="2144" spans="1:9" x14ac:dyDescent="0.25">
      <c r="A2144" s="13"/>
      <c r="B2144" s="5">
        <f>DATE(YEAR(siječanj!B2144),MONTH(siječanj!B2144)+1,DAY(siječanj!B2144))</f>
        <v>43154</v>
      </c>
      <c r="C2144" s="9">
        <v>22.3020833333333</v>
      </c>
      <c r="D2144">
        <v>1.0761468969909278</v>
      </c>
      <c r="E2144" s="6">
        <v>110.419232369404</v>
      </c>
      <c r="F2144" s="7">
        <v>118.82731428245432</v>
      </c>
      <c r="G2144" s="7">
        <v>108.96665789210178</v>
      </c>
      <c r="H2144" s="7">
        <v>96.556950232999981</v>
      </c>
      <c r="I2144" s="7">
        <v>118.11935162673457</v>
      </c>
    </row>
    <row r="2145" spans="1:9" x14ac:dyDescent="0.25">
      <c r="A2145" s="13"/>
      <c r="B2145" s="5">
        <f>DATE(YEAR(siječanj!B2145),MONTH(siječanj!B2145)+1,DAY(siječanj!B2145))</f>
        <v>43154</v>
      </c>
      <c r="C2145" s="9">
        <v>22.3125</v>
      </c>
      <c r="D2145">
        <v>1.0761468969909278</v>
      </c>
      <c r="E2145" s="6">
        <v>113.83144747726682</v>
      </c>
      <c r="F2145" s="7">
        <v>122.49935898264647</v>
      </c>
      <c r="G2145" s="7">
        <v>124.0530051727425</v>
      </c>
      <c r="H2145" s="7">
        <v>105.23760828409787</v>
      </c>
      <c r="I2145" s="7">
        <v>61.459212256496265</v>
      </c>
    </row>
    <row r="2146" spans="1:9" x14ac:dyDescent="0.25">
      <c r="A2146" s="13"/>
      <c r="B2146" s="5">
        <f>DATE(YEAR(siječanj!B2146),MONTH(siječanj!B2146)+1,DAY(siječanj!B2146))</f>
        <v>43154</v>
      </c>
      <c r="C2146" s="9">
        <v>22.3229166666667</v>
      </c>
      <c r="D2146">
        <v>1.0761468969909278</v>
      </c>
      <c r="E2146" s="6">
        <v>114.28882569114779</v>
      </c>
      <c r="F2146" s="7">
        <v>122.99156512826573</v>
      </c>
      <c r="G2146" s="7">
        <v>135.0294064510276</v>
      </c>
      <c r="H2146" s="7">
        <v>118.65018305079586</v>
      </c>
      <c r="I2146" s="7">
        <v>18.629387902456287</v>
      </c>
    </row>
    <row r="2147" spans="1:9" x14ac:dyDescent="0.25">
      <c r="A2147" s="13"/>
      <c r="B2147" s="5">
        <f>DATE(YEAR(siječanj!B2147),MONTH(siječanj!B2147)+1,DAY(siječanj!B2147))</f>
        <v>43154</v>
      </c>
      <c r="C2147" s="9">
        <v>22.3333333333333</v>
      </c>
      <c r="D2147">
        <v>1.0761468969909278</v>
      </c>
      <c r="E2147" s="6">
        <v>113.0048918198747</v>
      </c>
      <c r="F2147" s="7">
        <v>121.60986367675363</v>
      </c>
      <c r="G2147" s="7">
        <v>145.99254205027864</v>
      </c>
      <c r="H2147" s="7">
        <v>124.60467440830776</v>
      </c>
      <c r="I2147" s="7">
        <v>4.5347511265709182</v>
      </c>
    </row>
    <row r="2148" spans="1:9" x14ac:dyDescent="0.25">
      <c r="A2148" s="13"/>
      <c r="B2148" s="5">
        <f>DATE(YEAR(siječanj!B2148),MONTH(siječanj!B2148)+1,DAY(siječanj!B2148))</f>
        <v>43154</v>
      </c>
      <c r="C2148" s="9">
        <v>22.34375</v>
      </c>
      <c r="D2148">
        <v>1.0761468969909278</v>
      </c>
      <c r="E2148" s="6">
        <v>111.74935346684057</v>
      </c>
      <c r="F2148" s="7">
        <v>120.25871997408287</v>
      </c>
      <c r="G2148" s="7">
        <v>164.36486471763135</v>
      </c>
      <c r="H2148" s="7">
        <v>138.29606705980817</v>
      </c>
      <c r="I2148" s="7">
        <v>2.8056633657864816</v>
      </c>
    </row>
    <row r="2149" spans="1:9" x14ac:dyDescent="0.25">
      <c r="A2149" s="13"/>
      <c r="B2149" s="5">
        <f>DATE(YEAR(siječanj!B2149),MONTH(siječanj!B2149)+1,DAY(siječanj!B2149))</f>
        <v>43154</v>
      </c>
      <c r="C2149" s="9">
        <v>22.3541666666667</v>
      </c>
      <c r="D2149">
        <v>1.0761468969909278</v>
      </c>
      <c r="E2149" s="6">
        <v>112.77801233335499</v>
      </c>
      <c r="F2149" s="7">
        <v>121.36570802134456</v>
      </c>
      <c r="G2149" s="7">
        <v>174.78876773925853</v>
      </c>
      <c r="H2149" s="7">
        <v>151.58284746195957</v>
      </c>
      <c r="I2149" s="7">
        <v>2.5006464114116826</v>
      </c>
    </row>
    <row r="2150" spans="1:9" x14ac:dyDescent="0.25">
      <c r="A2150" s="13"/>
      <c r="B2150" s="5">
        <f>DATE(YEAR(siječanj!B2150),MONTH(siječanj!B2150)+1,DAY(siječanj!B2150))</f>
        <v>43154</v>
      </c>
      <c r="C2150" s="9">
        <v>22.3645833333333</v>
      </c>
      <c r="D2150">
        <v>1.0761468969909278</v>
      </c>
      <c r="E2150" s="6">
        <v>112.94287078697097</v>
      </c>
      <c r="F2150" s="7">
        <v>121.54311993464611</v>
      </c>
      <c r="G2150" s="7">
        <v>196.14169805759298</v>
      </c>
      <c r="H2150" s="7">
        <v>165.15296922451546</v>
      </c>
      <c r="I2150" s="7">
        <v>2.2365116572145709</v>
      </c>
    </row>
    <row r="2151" spans="1:9" x14ac:dyDescent="0.25">
      <c r="A2151" s="13"/>
      <c r="B2151" s="5">
        <f>DATE(YEAR(siječanj!B2151),MONTH(siječanj!B2151)+1,DAY(siječanj!B2151))</f>
        <v>43154</v>
      </c>
      <c r="C2151" s="9">
        <v>22.375</v>
      </c>
      <c r="D2151">
        <v>1.0761468969909278</v>
      </c>
      <c r="E2151" s="6">
        <v>114.43911493985223</v>
      </c>
      <c r="F2151" s="7">
        <v>123.15329843691011</v>
      </c>
      <c r="G2151" s="7">
        <v>226.83336510583538</v>
      </c>
      <c r="H2151" s="7">
        <v>170.57494675900037</v>
      </c>
      <c r="I2151" s="7">
        <v>2.0011917489341418</v>
      </c>
    </row>
    <row r="2152" spans="1:9" x14ac:dyDescent="0.25">
      <c r="A2152" s="13"/>
      <c r="B2152" s="5">
        <f>DATE(YEAR(siječanj!B2152),MONTH(siječanj!B2152)+1,DAY(siječanj!B2152))</f>
        <v>43154</v>
      </c>
      <c r="C2152" s="9">
        <v>22.3854166666667</v>
      </c>
      <c r="D2152">
        <v>1.0761468969909278</v>
      </c>
      <c r="E2152" s="6">
        <v>114.62002342232505</v>
      </c>
      <c r="F2152" s="7">
        <v>123.34798253896257</v>
      </c>
      <c r="G2152" s="7">
        <v>224.79643254430101</v>
      </c>
      <c r="H2152" s="7">
        <v>192.68543460928362</v>
      </c>
      <c r="I2152" s="7">
        <v>1.7992878216457981</v>
      </c>
    </row>
    <row r="2153" spans="1:9" x14ac:dyDescent="0.25">
      <c r="A2153" s="13"/>
      <c r="B2153" s="5">
        <f>DATE(YEAR(siječanj!B2153),MONTH(siječanj!B2153)+1,DAY(siječanj!B2153))</f>
        <v>43154</v>
      </c>
      <c r="C2153" s="9">
        <v>22.3958333333333</v>
      </c>
      <c r="D2153">
        <v>1.0761468969909278</v>
      </c>
      <c r="E2153" s="6">
        <v>114.58838358049255</v>
      </c>
      <c r="F2153" s="7">
        <v>123.31393342135324</v>
      </c>
      <c r="G2153" s="7">
        <v>222.74015989225478</v>
      </c>
      <c r="H2153" s="7">
        <v>199.38725069554241</v>
      </c>
      <c r="I2153" s="7">
        <v>2.0210993333605805</v>
      </c>
    </row>
    <row r="2154" spans="1:9" x14ac:dyDescent="0.25">
      <c r="A2154" s="13"/>
      <c r="B2154" s="5">
        <f>DATE(YEAR(siječanj!B2154),MONTH(siječanj!B2154)+1,DAY(siječanj!B2154))</f>
        <v>43154</v>
      </c>
      <c r="C2154" s="9">
        <v>22.40625</v>
      </c>
      <c r="D2154">
        <v>1.0761468969909278</v>
      </c>
      <c r="E2154" s="6">
        <v>115.18829878590671</v>
      </c>
      <c r="F2154" s="7">
        <v>123.95953030811737</v>
      </c>
      <c r="G2154" s="7">
        <v>223.90977737687999</v>
      </c>
      <c r="H2154" s="7">
        <v>203.19989843100569</v>
      </c>
      <c r="I2154" s="7">
        <v>2.0377648226089149</v>
      </c>
    </row>
    <row r="2155" spans="1:9" x14ac:dyDescent="0.25">
      <c r="A2155" s="13"/>
      <c r="B2155" s="5">
        <f>DATE(YEAR(siječanj!B2155),MONTH(siječanj!B2155)+1,DAY(siječanj!B2155))</f>
        <v>43154</v>
      </c>
      <c r="C2155" s="9">
        <v>22.4166666666667</v>
      </c>
      <c r="D2155">
        <v>1.0761468969909278</v>
      </c>
      <c r="E2155" s="6">
        <v>115.70441105978128</v>
      </c>
      <c r="F2155" s="7">
        <v>124.51494293014642</v>
      </c>
      <c r="G2155" s="7">
        <v>234.00146794221183</v>
      </c>
      <c r="H2155" s="7">
        <v>204.53681224725264</v>
      </c>
      <c r="I2155" s="7">
        <v>2.1526181943563634</v>
      </c>
    </row>
    <row r="2156" spans="1:9" x14ac:dyDescent="0.25">
      <c r="A2156" s="13"/>
      <c r="B2156" s="5">
        <f>DATE(YEAR(siječanj!B2156),MONTH(siječanj!B2156)+1,DAY(siječanj!B2156))</f>
        <v>43154</v>
      </c>
      <c r="C2156" s="9">
        <v>22.4270833333333</v>
      </c>
      <c r="D2156">
        <v>1.0761468969909278</v>
      </c>
      <c r="E2156" s="6">
        <v>117.62534222946518</v>
      </c>
      <c r="F2156" s="7">
        <v>126.58214704773489</v>
      </c>
      <c r="G2156" s="7">
        <v>233.60450193816621</v>
      </c>
      <c r="H2156" s="7">
        <v>201.53353751855943</v>
      </c>
      <c r="I2156" s="7">
        <v>2.0649616210246187</v>
      </c>
    </row>
    <row r="2157" spans="1:9" x14ac:dyDescent="0.25">
      <c r="A2157" s="13"/>
      <c r="B2157" s="5">
        <f>DATE(YEAR(siječanj!B2157),MONTH(siječanj!B2157)+1,DAY(siječanj!B2157))</f>
        <v>43154</v>
      </c>
      <c r="C2157" s="9">
        <v>22.4375</v>
      </c>
      <c r="D2157">
        <v>1.0761468969909278</v>
      </c>
      <c r="E2157" s="6">
        <v>119.28824900123804</v>
      </c>
      <c r="F2157" s="7">
        <v>128.37167901016346</v>
      </c>
      <c r="G2157" s="7">
        <v>225.37253342492178</v>
      </c>
      <c r="H2157" s="7">
        <v>201.09386130926407</v>
      </c>
      <c r="I2157" s="7">
        <v>2.0437039969651023</v>
      </c>
    </row>
    <row r="2158" spans="1:9" x14ac:dyDescent="0.25">
      <c r="A2158" s="13"/>
      <c r="B2158" s="5">
        <f>DATE(YEAR(siječanj!B2158),MONTH(siječanj!B2158)+1,DAY(siječanj!B2158))</f>
        <v>43154</v>
      </c>
      <c r="C2158" s="9">
        <v>22.4479166666667</v>
      </c>
      <c r="D2158">
        <v>1.0761468969909278</v>
      </c>
      <c r="E2158" s="6">
        <v>120.21983306400095</v>
      </c>
      <c r="F2158" s="7">
        <v>129.37420030859198</v>
      </c>
      <c r="G2158" s="7">
        <v>224.14123977296424</v>
      </c>
      <c r="H2158" s="7">
        <v>206.84144479873169</v>
      </c>
      <c r="I2158" s="7">
        <v>2.1177771715293621</v>
      </c>
    </row>
    <row r="2159" spans="1:9" x14ac:dyDescent="0.25">
      <c r="A2159" s="13"/>
      <c r="B2159" s="5">
        <f>DATE(YEAR(siječanj!B2159),MONTH(siječanj!B2159)+1,DAY(siječanj!B2159))</f>
        <v>43154</v>
      </c>
      <c r="C2159" s="9">
        <v>22.4583333333333</v>
      </c>
      <c r="D2159">
        <v>1.0761468969909278</v>
      </c>
      <c r="E2159" s="6">
        <v>120.36233335728501</v>
      </c>
      <c r="F2159" s="7">
        <v>129.52755155702991</v>
      </c>
      <c r="G2159" s="7">
        <v>221.35542708846529</v>
      </c>
      <c r="H2159" s="7">
        <v>208.18546693378187</v>
      </c>
      <c r="I2159" s="7">
        <v>2.2052917406922932</v>
      </c>
    </row>
    <row r="2160" spans="1:9" x14ac:dyDescent="0.25">
      <c r="A2160" s="13"/>
      <c r="B2160" s="5">
        <f>DATE(YEAR(siječanj!B2160),MONTH(siječanj!B2160)+1,DAY(siječanj!B2160))</f>
        <v>43154</v>
      </c>
      <c r="C2160" s="9">
        <v>22.46875</v>
      </c>
      <c r="D2160">
        <v>1.0761468969909278</v>
      </c>
      <c r="E2160" s="6">
        <v>119.62630632947217</v>
      </c>
      <c r="F2160" s="7">
        <v>128.73547835494767</v>
      </c>
      <c r="G2160" s="7">
        <v>219.44829891505671</v>
      </c>
      <c r="H2160" s="7">
        <v>203.28010483114397</v>
      </c>
      <c r="I2160" s="7">
        <v>2.1868902004787558</v>
      </c>
    </row>
    <row r="2161" spans="1:9" x14ac:dyDescent="0.25">
      <c r="A2161" s="13"/>
      <c r="B2161" s="5">
        <f>DATE(YEAR(siječanj!B2161),MONTH(siječanj!B2161)+1,DAY(siječanj!B2161))</f>
        <v>43154</v>
      </c>
      <c r="C2161" s="9">
        <v>22.4791666666667</v>
      </c>
      <c r="D2161">
        <v>1.0761468969909278</v>
      </c>
      <c r="E2161" s="6">
        <v>120.36968689293849</v>
      </c>
      <c r="F2161" s="7">
        <v>129.53546504160531</v>
      </c>
      <c r="G2161" s="7">
        <v>218.46778364488782</v>
      </c>
      <c r="H2161" s="7">
        <v>198.5424605204382</v>
      </c>
      <c r="I2161" s="7">
        <v>2.2455929238130787</v>
      </c>
    </row>
    <row r="2162" spans="1:9" x14ac:dyDescent="0.25">
      <c r="A2162" s="13"/>
      <c r="B2162" s="5">
        <f>DATE(YEAR(siječanj!B2162),MONTH(siječanj!B2162)+1,DAY(siječanj!B2162))</f>
        <v>43154</v>
      </c>
      <c r="C2162" s="9">
        <v>22.4895833333333</v>
      </c>
      <c r="D2162">
        <v>1.0761468969909278</v>
      </c>
      <c r="E2162" s="6">
        <v>121.0137788555696</v>
      </c>
      <c r="F2162" s="7">
        <v>130.22860260856757</v>
      </c>
      <c r="G2162" s="7">
        <v>214.21223657058988</v>
      </c>
      <c r="H2162" s="7">
        <v>194.18760981367518</v>
      </c>
      <c r="I2162" s="7">
        <v>1.9718038861954197</v>
      </c>
    </row>
    <row r="2163" spans="1:9" x14ac:dyDescent="0.25">
      <c r="A2163" s="13"/>
      <c r="B2163" s="5">
        <f>DATE(YEAR(siječanj!B2163),MONTH(siječanj!B2163)+1,DAY(siječanj!B2163))</f>
        <v>43154</v>
      </c>
      <c r="C2163" s="9">
        <v>22.5</v>
      </c>
      <c r="D2163">
        <v>1.0761468969909278</v>
      </c>
      <c r="E2163" s="6">
        <v>121.67417079188958</v>
      </c>
      <c r="F2163" s="7">
        <v>130.93928134163616</v>
      </c>
      <c r="G2163" s="7">
        <v>217.63433582244789</v>
      </c>
      <c r="H2163" s="7">
        <v>194.71883121510155</v>
      </c>
      <c r="I2163" s="7">
        <v>1.8550184577286326</v>
      </c>
    </row>
    <row r="2164" spans="1:9" x14ac:dyDescent="0.25">
      <c r="A2164" s="13"/>
      <c r="B2164" s="5">
        <f>DATE(YEAR(siječanj!B2164),MONTH(siječanj!B2164)+1,DAY(siječanj!B2164))</f>
        <v>43154</v>
      </c>
      <c r="C2164" s="9">
        <v>22.5104166666667</v>
      </c>
      <c r="D2164">
        <v>1.0761468969909278</v>
      </c>
      <c r="E2164" s="6">
        <v>122.07347452241703</v>
      </c>
      <c r="F2164" s="7">
        <v>131.36899081220017</v>
      </c>
      <c r="G2164" s="7">
        <v>210.0083943082752</v>
      </c>
      <c r="H2164" s="7">
        <v>191.53830206800731</v>
      </c>
      <c r="I2164" s="7">
        <v>1.8582405523195797</v>
      </c>
    </row>
    <row r="2165" spans="1:9" x14ac:dyDescent="0.25">
      <c r="A2165" s="13"/>
      <c r="B2165" s="5">
        <f>DATE(YEAR(siječanj!B2165),MONTH(siječanj!B2165)+1,DAY(siječanj!B2165))</f>
        <v>43154</v>
      </c>
      <c r="C2165" s="9">
        <v>22.5208333333333</v>
      </c>
      <c r="D2165">
        <v>1.0761468969909278</v>
      </c>
      <c r="E2165" s="6">
        <v>121.27706895631097</v>
      </c>
      <c r="F2165" s="7">
        <v>130.51194143348883</v>
      </c>
      <c r="G2165" s="7">
        <v>203.2831168721207</v>
      </c>
      <c r="H2165" s="7">
        <v>187.32354263803091</v>
      </c>
      <c r="I2165" s="7">
        <v>2.0519552391966056</v>
      </c>
    </row>
    <row r="2166" spans="1:9" x14ac:dyDescent="0.25">
      <c r="A2166" s="13"/>
      <c r="B2166" s="5">
        <f>DATE(YEAR(siječanj!B2166),MONTH(siječanj!B2166)+1,DAY(siječanj!B2166))</f>
        <v>43154</v>
      </c>
      <c r="C2166" s="9">
        <v>22.53125</v>
      </c>
      <c r="D2166">
        <v>1.0761468969909278</v>
      </c>
      <c r="E2166" s="6">
        <v>119.4303446219369</v>
      </c>
      <c r="F2166" s="7">
        <v>128.52459477145453</v>
      </c>
      <c r="G2166" s="7">
        <v>188.52508912137191</v>
      </c>
      <c r="H2166" s="7">
        <v>183.36523256621078</v>
      </c>
      <c r="I2166" s="7">
        <v>1.8819492483351523</v>
      </c>
    </row>
    <row r="2167" spans="1:9" x14ac:dyDescent="0.25">
      <c r="A2167" s="13"/>
      <c r="B2167" s="5">
        <f>DATE(YEAR(siječanj!B2167),MONTH(siječanj!B2167)+1,DAY(siječanj!B2167))</f>
        <v>43154</v>
      </c>
      <c r="C2167" s="9">
        <v>22.5416666666667</v>
      </c>
      <c r="D2167">
        <v>1.0761468969909278</v>
      </c>
      <c r="E2167" s="6">
        <v>116.93843035299103</v>
      </c>
      <c r="F2167" s="7">
        <v>125.84292896336103</v>
      </c>
      <c r="G2167" s="7">
        <v>184.40616006077272</v>
      </c>
      <c r="H2167" s="7">
        <v>178.10289719552009</v>
      </c>
      <c r="I2167" s="7">
        <v>1.8394370003041922</v>
      </c>
    </row>
    <row r="2168" spans="1:9" x14ac:dyDescent="0.25">
      <c r="A2168" s="13"/>
      <c r="B2168" s="5">
        <f>DATE(YEAR(siječanj!B2168),MONTH(siječanj!B2168)+1,DAY(siječanj!B2168))</f>
        <v>43154</v>
      </c>
      <c r="C2168" s="9">
        <v>22.5520833333333</v>
      </c>
      <c r="D2168">
        <v>1.0761468969909278</v>
      </c>
      <c r="E2168" s="6">
        <v>114.45020078662847</v>
      </c>
      <c r="F2168" s="7">
        <v>123.16522843651887</v>
      </c>
      <c r="G2168" s="7">
        <v>192.30876450246896</v>
      </c>
      <c r="H2168" s="7">
        <v>177.40964947368224</v>
      </c>
      <c r="I2168" s="7">
        <v>1.9439870695778574</v>
      </c>
    </row>
    <row r="2169" spans="1:9" x14ac:dyDescent="0.25">
      <c r="A2169" s="13"/>
      <c r="B2169" s="5">
        <f>DATE(YEAR(siječanj!B2169),MONTH(siječanj!B2169)+1,DAY(siječanj!B2169))</f>
        <v>43154</v>
      </c>
      <c r="C2169" s="9">
        <v>22.5625</v>
      </c>
      <c r="D2169">
        <v>1.0761468969909278</v>
      </c>
      <c r="E2169" s="6">
        <v>115.73641590041613</v>
      </c>
      <c r="F2169" s="7">
        <v>124.5493848400843</v>
      </c>
      <c r="G2169" s="7">
        <v>179.89865748658889</v>
      </c>
      <c r="H2169" s="7">
        <v>174.0300673314392</v>
      </c>
      <c r="I2169" s="7">
        <v>1.9254275247257817</v>
      </c>
    </row>
    <row r="2170" spans="1:9" x14ac:dyDescent="0.25">
      <c r="A2170" s="13"/>
      <c r="B2170" s="5">
        <f>DATE(YEAR(siječanj!B2170),MONTH(siječanj!B2170)+1,DAY(siječanj!B2170))</f>
        <v>43154</v>
      </c>
      <c r="C2170" s="9">
        <v>22.5729166666667</v>
      </c>
      <c r="D2170">
        <v>1.0761468969909278</v>
      </c>
      <c r="E2170" s="6">
        <v>116.55989386410272</v>
      </c>
      <c r="F2170" s="7">
        <v>125.43556809544603</v>
      </c>
      <c r="G2170" s="7">
        <v>173.75716634716429</v>
      </c>
      <c r="H2170" s="7">
        <v>175.12894679047247</v>
      </c>
      <c r="I2170" s="7">
        <v>1.9727619143202264</v>
      </c>
    </row>
    <row r="2171" spans="1:9" x14ac:dyDescent="0.25">
      <c r="A2171" s="13"/>
      <c r="B2171" s="5">
        <f>DATE(YEAR(siječanj!B2171),MONTH(siječanj!B2171)+1,DAY(siječanj!B2171))</f>
        <v>43154</v>
      </c>
      <c r="C2171" s="9">
        <v>22.5833333333333</v>
      </c>
      <c r="D2171">
        <v>1.0761468969909278</v>
      </c>
      <c r="E2171" s="6">
        <v>116.84338387138833</v>
      </c>
      <c r="F2171" s="7">
        <v>125.74064498711436</v>
      </c>
      <c r="G2171" s="7">
        <v>174.06079451929014</v>
      </c>
      <c r="H2171" s="7">
        <v>175.3786410382132</v>
      </c>
      <c r="I2171" s="7">
        <v>2.0835821676675228</v>
      </c>
    </row>
    <row r="2172" spans="1:9" x14ac:dyDescent="0.25">
      <c r="A2172" s="13"/>
      <c r="B2172" s="5">
        <f>DATE(YEAR(siječanj!B2172),MONTH(siječanj!B2172)+1,DAY(siječanj!B2172))</f>
        <v>43154</v>
      </c>
      <c r="C2172" s="9">
        <v>22.59375</v>
      </c>
      <c r="D2172">
        <v>1.0761468969909278</v>
      </c>
      <c r="E2172" s="6">
        <v>118.27451838737005</v>
      </c>
      <c r="F2172" s="7">
        <v>127.28075595566472</v>
      </c>
      <c r="G2172" s="7">
        <v>174.73867794937451</v>
      </c>
      <c r="H2172" s="7">
        <v>172.68928829158554</v>
      </c>
      <c r="I2172" s="7">
        <v>2.0309786233866407</v>
      </c>
    </row>
    <row r="2173" spans="1:9" x14ac:dyDescent="0.25">
      <c r="A2173" s="13"/>
      <c r="B2173" s="5">
        <f>DATE(YEAR(siječanj!B2173),MONTH(siječanj!B2173)+1,DAY(siječanj!B2173))</f>
        <v>43154</v>
      </c>
      <c r="C2173" s="9">
        <v>22.6041666666667</v>
      </c>
      <c r="D2173">
        <v>1.0761468969909278</v>
      </c>
      <c r="E2173" s="6">
        <v>118.55742320635844</v>
      </c>
      <c r="F2173" s="7">
        <v>127.58520309876285</v>
      </c>
      <c r="G2173" s="7">
        <v>175.6648007215293</v>
      </c>
      <c r="H2173" s="7">
        <v>173.1311439571825</v>
      </c>
      <c r="I2173" s="7">
        <v>2.0362087769281225</v>
      </c>
    </row>
    <row r="2174" spans="1:9" x14ac:dyDescent="0.25">
      <c r="A2174" s="13"/>
      <c r="B2174" s="5">
        <f>DATE(YEAR(siječanj!B2174),MONTH(siječanj!B2174)+1,DAY(siječanj!B2174))</f>
        <v>43154</v>
      </c>
      <c r="C2174" s="9">
        <v>22.6145833333333</v>
      </c>
      <c r="D2174">
        <v>1.0761468969909278</v>
      </c>
      <c r="E2174" s="6">
        <v>120.67526527883255</v>
      </c>
      <c r="F2174" s="7">
        <v>129.86431227337269</v>
      </c>
      <c r="G2174" s="7">
        <v>176.02473772386168</v>
      </c>
      <c r="H2174" s="7">
        <v>170.98598900649887</v>
      </c>
      <c r="I2174" s="7">
        <v>2.0417459394824595</v>
      </c>
    </row>
    <row r="2175" spans="1:9" x14ac:dyDescent="0.25">
      <c r="A2175" s="13"/>
      <c r="B2175" s="5">
        <f>DATE(YEAR(siječanj!B2175),MONTH(siječanj!B2175)+1,DAY(siječanj!B2175))</f>
        <v>43154</v>
      </c>
      <c r="C2175" s="9">
        <v>22.625</v>
      </c>
      <c r="D2175">
        <v>1.0761468969909278</v>
      </c>
      <c r="E2175" s="6">
        <v>122.44276801174303</v>
      </c>
      <c r="F2175" s="7">
        <v>131.7664048548173</v>
      </c>
      <c r="G2175" s="7">
        <v>172.44817084838709</v>
      </c>
      <c r="H2175" s="7">
        <v>167.59728365214983</v>
      </c>
      <c r="I2175" s="7">
        <v>2.1046547862958396</v>
      </c>
    </row>
    <row r="2176" spans="1:9" x14ac:dyDescent="0.25">
      <c r="A2176" s="13"/>
      <c r="B2176" s="5">
        <f>DATE(YEAR(siječanj!B2176),MONTH(siječanj!B2176)+1,DAY(siječanj!B2176))</f>
        <v>43154</v>
      </c>
      <c r="C2176" s="9">
        <v>22.6354166666667</v>
      </c>
      <c r="D2176">
        <v>1.0761468969909278</v>
      </c>
      <c r="E2176" s="6">
        <v>124.4698721754333</v>
      </c>
      <c r="F2176" s="7">
        <v>133.94786671044997</v>
      </c>
      <c r="G2176" s="7">
        <v>169.89633549488315</v>
      </c>
      <c r="H2176" s="7">
        <v>160.7739638805092</v>
      </c>
      <c r="I2176" s="7">
        <v>2.0274185188727452</v>
      </c>
    </row>
    <row r="2177" spans="1:9" x14ac:dyDescent="0.25">
      <c r="A2177" s="13"/>
      <c r="B2177" s="5">
        <f>DATE(YEAR(siječanj!B2177),MONTH(siječanj!B2177)+1,DAY(siječanj!B2177))</f>
        <v>43154</v>
      </c>
      <c r="C2177" s="9">
        <v>22.6458333333333</v>
      </c>
      <c r="D2177">
        <v>1.0761468969909278</v>
      </c>
      <c r="E2177" s="6">
        <v>126.30663739846439</v>
      </c>
      <c r="F2177" s="7">
        <v>135.92449590571573</v>
      </c>
      <c r="G2177" s="7">
        <v>168.55660234913753</v>
      </c>
      <c r="H2177" s="7">
        <v>158.36571283200919</v>
      </c>
      <c r="I2177" s="7">
        <v>1.9260995444542475</v>
      </c>
    </row>
    <row r="2178" spans="1:9" x14ac:dyDescent="0.25">
      <c r="A2178" s="13"/>
      <c r="B2178" s="5">
        <f>DATE(YEAR(siječanj!B2178),MONTH(siječanj!B2178)+1,DAY(siječanj!B2178))</f>
        <v>43154</v>
      </c>
      <c r="C2178" s="9">
        <v>22.65625</v>
      </c>
      <c r="D2178">
        <v>1.0761468969909278</v>
      </c>
      <c r="E2178" s="6">
        <v>129.9907815732868</v>
      </c>
      <c r="F2178" s="7">
        <v>139.88917622751805</v>
      </c>
      <c r="G2178" s="7">
        <v>167.39703656921955</v>
      </c>
      <c r="H2178" s="7">
        <v>158.31181644302572</v>
      </c>
      <c r="I2178" s="7">
        <v>2.36834652748743</v>
      </c>
    </row>
    <row r="2179" spans="1:9" x14ac:dyDescent="0.25">
      <c r="A2179" s="13"/>
      <c r="B2179" s="5">
        <f>DATE(YEAR(siječanj!B2179),MONTH(siječanj!B2179)+1,DAY(siječanj!B2179))</f>
        <v>43154</v>
      </c>
      <c r="C2179" s="9">
        <v>22.6666666666667</v>
      </c>
      <c r="D2179">
        <v>1.0761468969909278</v>
      </c>
      <c r="E2179" s="6">
        <v>131.48618563381595</v>
      </c>
      <c r="F2179" s="7">
        <v>141.49845066700414</v>
      </c>
      <c r="G2179" s="7">
        <v>167.18066780006779</v>
      </c>
      <c r="H2179" s="7">
        <v>156.57321638782363</v>
      </c>
      <c r="I2179" s="7">
        <v>3.6698757364465773</v>
      </c>
    </row>
    <row r="2180" spans="1:9" x14ac:dyDescent="0.25">
      <c r="A2180" s="13"/>
      <c r="B2180" s="5">
        <f>DATE(YEAR(siječanj!B2180),MONTH(siječanj!B2180)+1,DAY(siječanj!B2180))</f>
        <v>43154</v>
      </c>
      <c r="C2180" s="9">
        <v>22.6770833333333</v>
      </c>
      <c r="D2180">
        <v>1.0761468969909278</v>
      </c>
      <c r="E2180" s="6">
        <v>134.26721664430184</v>
      </c>
      <c r="F2180" s="7">
        <v>144.49124855937407</v>
      </c>
      <c r="G2180" s="7">
        <v>166.43770540733252</v>
      </c>
      <c r="H2180" s="7">
        <v>155.90806478773769</v>
      </c>
      <c r="I2180" s="7">
        <v>7.926078685685896</v>
      </c>
    </row>
    <row r="2181" spans="1:9" x14ac:dyDescent="0.25">
      <c r="A2181" s="13"/>
      <c r="B2181" s="5">
        <f>DATE(YEAR(siječanj!B2181),MONTH(siječanj!B2181)+1,DAY(siječanj!B2181))</f>
        <v>43154</v>
      </c>
      <c r="C2181" s="9">
        <v>22.6875</v>
      </c>
      <c r="D2181">
        <v>1.0761468969909278</v>
      </c>
      <c r="E2181" s="6">
        <v>139.37599577762856</v>
      </c>
      <c r="F2181" s="7">
        <v>149.98904537111562</v>
      </c>
      <c r="G2181" s="7">
        <v>167.88544817780001</v>
      </c>
      <c r="H2181" s="7">
        <v>159.34625543995517</v>
      </c>
      <c r="I2181" s="7">
        <v>20.642540002510142</v>
      </c>
    </row>
    <row r="2182" spans="1:9" x14ac:dyDescent="0.25">
      <c r="A2182" s="13"/>
      <c r="B2182" s="5">
        <f>DATE(YEAR(siječanj!B2182),MONTH(siječanj!B2182)+1,DAY(siječanj!B2182))</f>
        <v>43154</v>
      </c>
      <c r="C2182" s="9">
        <v>22.6979166666667</v>
      </c>
      <c r="D2182">
        <v>1.0761468969909278</v>
      </c>
      <c r="E2182" s="6">
        <v>144.26569132276799</v>
      </c>
      <c r="F2182" s="7">
        <v>155.25107605924779</v>
      </c>
      <c r="G2182" s="7">
        <v>170.13204837201468</v>
      </c>
      <c r="H2182" s="7">
        <v>157.75124663556366</v>
      </c>
      <c r="I2182" s="7">
        <v>60.356674889335437</v>
      </c>
    </row>
    <row r="2183" spans="1:9" x14ac:dyDescent="0.25">
      <c r="A2183" s="13"/>
      <c r="B2183" s="5">
        <f>DATE(YEAR(siječanj!B2183),MONTH(siječanj!B2183)+1,DAY(siječanj!B2183))</f>
        <v>43154</v>
      </c>
      <c r="C2183" s="9">
        <v>22.7083333333333</v>
      </c>
      <c r="D2183">
        <v>1.0761468969909278</v>
      </c>
      <c r="E2183" s="6">
        <v>148.39578766200714</v>
      </c>
      <c r="F2183" s="7">
        <v>159.6956664189936</v>
      </c>
      <c r="G2183" s="7">
        <v>170.99990982455941</v>
      </c>
      <c r="H2183" s="7">
        <v>151.09728627211169</v>
      </c>
      <c r="I2183" s="7">
        <v>110.93722178113543</v>
      </c>
    </row>
    <row r="2184" spans="1:9" x14ac:dyDescent="0.25">
      <c r="A2184" s="13"/>
      <c r="B2184" s="5">
        <f>DATE(YEAR(siječanj!B2184),MONTH(siječanj!B2184)+1,DAY(siječanj!B2184))</f>
        <v>43154</v>
      </c>
      <c r="C2184" s="9">
        <v>22.71875</v>
      </c>
      <c r="D2184">
        <v>1.0761468969909278</v>
      </c>
      <c r="E2184" s="6">
        <v>154.71962896324749</v>
      </c>
      <c r="F2184" s="7">
        <v>166.50104861238646</v>
      </c>
      <c r="G2184" s="7">
        <v>168.24760282241792</v>
      </c>
      <c r="H2184" s="7">
        <v>151.73213821175406</v>
      </c>
      <c r="I2184" s="7">
        <v>138.60393899223328</v>
      </c>
    </row>
    <row r="2185" spans="1:9" x14ac:dyDescent="0.25">
      <c r="A2185" s="13"/>
      <c r="B2185" s="5">
        <f>DATE(YEAR(siječanj!B2185),MONTH(siječanj!B2185)+1,DAY(siječanj!B2185))</f>
        <v>43154</v>
      </c>
      <c r="C2185" s="9">
        <v>22.7291666666667</v>
      </c>
      <c r="D2185">
        <v>1.0761468969909278</v>
      </c>
      <c r="E2185" s="6">
        <v>161.21043043675098</v>
      </c>
      <c r="F2185" s="7">
        <v>173.4861044770814</v>
      </c>
      <c r="G2185" s="7">
        <v>165.82470810143946</v>
      </c>
      <c r="H2185" s="7">
        <v>152.83878022785422</v>
      </c>
      <c r="I2185" s="7">
        <v>156.81948874565376</v>
      </c>
    </row>
    <row r="2186" spans="1:9" x14ac:dyDescent="0.25">
      <c r="A2186" s="13"/>
      <c r="B2186" s="5">
        <f>DATE(YEAR(siječanj!B2186),MONTH(siječanj!B2186)+1,DAY(siječanj!B2186))</f>
        <v>43154</v>
      </c>
      <c r="C2186" s="9">
        <v>22.7395833333333</v>
      </c>
      <c r="D2186">
        <v>1.0761468969909278</v>
      </c>
      <c r="E2186" s="6">
        <v>165.16759074018339</v>
      </c>
      <c r="F2186" s="7">
        <v>177.74459025851584</v>
      </c>
      <c r="G2186" s="7">
        <v>163.42422683392292</v>
      </c>
      <c r="H2186" s="7">
        <v>152.41862680944476</v>
      </c>
      <c r="I2186" s="7">
        <v>168.74640488382073</v>
      </c>
    </row>
    <row r="2187" spans="1:9" x14ac:dyDescent="0.25">
      <c r="A2187" s="13"/>
      <c r="B2187" s="5">
        <f>DATE(YEAR(siječanj!B2187),MONTH(siječanj!B2187)+1,DAY(siječanj!B2187))</f>
        <v>43154</v>
      </c>
      <c r="C2187" s="9">
        <v>22.75</v>
      </c>
      <c r="D2187">
        <v>1.0761468969909278</v>
      </c>
      <c r="E2187" s="6">
        <v>168.11690702727998</v>
      </c>
      <c r="F2187" s="7">
        <v>180.91848782911964</v>
      </c>
      <c r="G2187" s="7">
        <v>161.34611120885779</v>
      </c>
      <c r="H2187" s="7">
        <v>154.84815063584261</v>
      </c>
      <c r="I2187" s="7">
        <v>190.31946220350355</v>
      </c>
    </row>
    <row r="2188" spans="1:9" x14ac:dyDescent="0.25">
      <c r="A2188" s="13"/>
      <c r="B2188" s="5">
        <f>DATE(YEAR(siječanj!B2188),MONTH(siječanj!B2188)+1,DAY(siječanj!B2188))</f>
        <v>43154</v>
      </c>
      <c r="C2188" s="9">
        <v>22.7604166666667</v>
      </c>
      <c r="D2188">
        <v>1.0761468969909278</v>
      </c>
      <c r="E2188" s="6">
        <v>170.09293615475815</v>
      </c>
      <c r="F2188" s="7">
        <v>183.04498544301899</v>
      </c>
      <c r="G2188" s="7">
        <v>158.25546109439247</v>
      </c>
      <c r="H2188" s="7">
        <v>154.58326441369746</v>
      </c>
      <c r="I2188" s="7">
        <v>206.17158457384784</v>
      </c>
    </row>
    <row r="2189" spans="1:9" x14ac:dyDescent="0.25">
      <c r="A2189" s="13"/>
      <c r="B2189" s="5">
        <f>DATE(YEAR(siječanj!B2189),MONTH(siječanj!B2189)+1,DAY(siječanj!B2189))</f>
        <v>43154</v>
      </c>
      <c r="C2189" s="9">
        <v>22.7708333333333</v>
      </c>
      <c r="D2189">
        <v>1.0761468969909278</v>
      </c>
      <c r="E2189" s="6">
        <v>172.49101498432319</v>
      </c>
      <c r="F2189" s="7">
        <v>185.62567053419502</v>
      </c>
      <c r="G2189" s="7">
        <v>156.22013552002153</v>
      </c>
      <c r="H2189" s="7">
        <v>157.95870438484792</v>
      </c>
      <c r="I2189" s="7">
        <v>223.11798306882784</v>
      </c>
    </row>
    <row r="2190" spans="1:9" x14ac:dyDescent="0.25">
      <c r="A2190" s="13"/>
      <c r="B2190" s="5">
        <f>DATE(YEAR(siječanj!B2190),MONTH(siječanj!B2190)+1,DAY(siječanj!B2190))</f>
        <v>43154</v>
      </c>
      <c r="C2190" s="9">
        <v>22.78125</v>
      </c>
      <c r="D2190">
        <v>1.0761468969909278</v>
      </c>
      <c r="E2190" s="6">
        <v>175.81446892963322</v>
      </c>
      <c r="F2190" s="7">
        <v>189.20219518473269</v>
      </c>
      <c r="G2190" s="7">
        <v>153.1933792151741</v>
      </c>
      <c r="H2190" s="7">
        <v>158.84017605376505</v>
      </c>
      <c r="I2190" s="7">
        <v>226.49824530309834</v>
      </c>
    </row>
    <row r="2191" spans="1:9" x14ac:dyDescent="0.25">
      <c r="A2191" s="13"/>
      <c r="B2191" s="5">
        <f>DATE(YEAR(siječanj!B2191),MONTH(siječanj!B2191)+1,DAY(siječanj!B2191))</f>
        <v>43154</v>
      </c>
      <c r="C2191" s="9">
        <v>22.7916666666667</v>
      </c>
      <c r="D2191">
        <v>1.0761468969909278</v>
      </c>
      <c r="E2191" s="6">
        <v>175.83616850516964</v>
      </c>
      <c r="F2191" s="7">
        <v>189.22554711561222</v>
      </c>
      <c r="G2191" s="7">
        <v>148.20599411677972</v>
      </c>
      <c r="H2191" s="7">
        <v>160.67382930258543</v>
      </c>
      <c r="I2191" s="7">
        <v>226.9064232859688</v>
      </c>
    </row>
    <row r="2192" spans="1:9" x14ac:dyDescent="0.25">
      <c r="A2192" s="13"/>
      <c r="B2192" s="5">
        <f>DATE(YEAR(siječanj!B2192),MONTH(siječanj!B2192)+1,DAY(siječanj!B2192))</f>
        <v>43154</v>
      </c>
      <c r="C2192" s="9">
        <v>22.8020833333333</v>
      </c>
      <c r="D2192">
        <v>1.0761468969909278</v>
      </c>
      <c r="E2192" s="6">
        <v>175.24702869918082</v>
      </c>
      <c r="F2192" s="7">
        <v>188.5915461415035</v>
      </c>
      <c r="G2192" s="7">
        <v>140.90367169504589</v>
      </c>
      <c r="H2192" s="7">
        <v>159.56727157485057</v>
      </c>
      <c r="I2192" s="7">
        <v>227.53816283193024</v>
      </c>
    </row>
    <row r="2193" spans="1:9" x14ac:dyDescent="0.25">
      <c r="A2193" s="13"/>
      <c r="B2193" s="5">
        <f>DATE(YEAR(siječanj!B2193),MONTH(siječanj!B2193)+1,DAY(siječanj!B2193))</f>
        <v>43154</v>
      </c>
      <c r="C2193" s="9">
        <v>22.8125</v>
      </c>
      <c r="D2193">
        <v>1.0761468969909278</v>
      </c>
      <c r="E2193" s="6">
        <v>176.19174875144935</v>
      </c>
      <c r="F2193" s="7">
        <v>189.60820369427739</v>
      </c>
      <c r="G2193" s="7">
        <v>135.12035790700972</v>
      </c>
      <c r="H2193" s="7">
        <v>156.1099956285002</v>
      </c>
      <c r="I2193" s="7">
        <v>227.51846125355149</v>
      </c>
    </row>
    <row r="2194" spans="1:9" x14ac:dyDescent="0.25">
      <c r="A2194" s="13"/>
      <c r="B2194" s="5">
        <f>DATE(YEAR(siječanj!B2194),MONTH(siječanj!B2194)+1,DAY(siječanj!B2194))</f>
        <v>43154</v>
      </c>
      <c r="C2194" s="9">
        <v>22.8229166666667</v>
      </c>
      <c r="D2194">
        <v>1.0761468969909278</v>
      </c>
      <c r="E2194" s="6">
        <v>177.2029045368096</v>
      </c>
      <c r="F2194" s="7">
        <v>190.69635585506725</v>
      </c>
      <c r="G2194" s="7">
        <v>130.66384905298932</v>
      </c>
      <c r="H2194" s="7">
        <v>151.46844005418589</v>
      </c>
      <c r="I2194" s="7">
        <v>227.61958922236263</v>
      </c>
    </row>
    <row r="2195" spans="1:9" x14ac:dyDescent="0.25">
      <c r="A2195" s="13"/>
      <c r="B2195" s="5">
        <f>DATE(YEAR(siječanj!B2195),MONTH(siječanj!B2195)+1,DAY(siječanj!B2195))</f>
        <v>43154</v>
      </c>
      <c r="C2195" s="9">
        <v>22.8333333333333</v>
      </c>
      <c r="D2195">
        <v>1.0761468969909278</v>
      </c>
      <c r="E2195" s="6">
        <v>179.68504021012455</v>
      </c>
      <c r="F2195" s="7">
        <v>193.36749845781563</v>
      </c>
      <c r="G2195" s="7">
        <v>127.28920011459942</v>
      </c>
      <c r="H2195" s="7">
        <v>147.117474639688</v>
      </c>
      <c r="I2195" s="7">
        <v>227.6415378667084</v>
      </c>
    </row>
    <row r="2196" spans="1:9" x14ac:dyDescent="0.25">
      <c r="A2196" s="13"/>
      <c r="B2196" s="5">
        <f>DATE(YEAR(siječanj!B2196),MONTH(siječanj!B2196)+1,DAY(siječanj!B2196))</f>
        <v>43154</v>
      </c>
      <c r="C2196" s="9">
        <v>22.84375</v>
      </c>
      <c r="D2196">
        <v>1.0761468969909278</v>
      </c>
      <c r="E2196" s="6">
        <v>179.92330111310281</v>
      </c>
      <c r="F2196" s="7">
        <v>193.62390218922994</v>
      </c>
      <c r="G2196" s="7">
        <v>123.34891178202264</v>
      </c>
      <c r="H2196" s="7">
        <v>139.00795455156253</v>
      </c>
      <c r="I2196" s="7">
        <v>227.99527425133829</v>
      </c>
    </row>
    <row r="2197" spans="1:9" x14ac:dyDescent="0.25">
      <c r="A2197" s="13"/>
      <c r="B2197" s="5">
        <f>DATE(YEAR(siječanj!B2197),MONTH(siječanj!B2197)+1,DAY(siječanj!B2197))</f>
        <v>43154</v>
      </c>
      <c r="C2197" s="9">
        <v>22.8541666666667</v>
      </c>
      <c r="D2197">
        <v>1.0761468969909278</v>
      </c>
      <c r="E2197" s="6">
        <v>177.47989101923957</v>
      </c>
      <c r="F2197" s="7">
        <v>190.99443399864271</v>
      </c>
      <c r="G2197" s="7">
        <v>120.88328727236866</v>
      </c>
      <c r="H2197" s="7">
        <v>131.15169691864031</v>
      </c>
      <c r="I2197" s="7">
        <v>228.45479374143997</v>
      </c>
    </row>
    <row r="2198" spans="1:9" x14ac:dyDescent="0.25">
      <c r="A2198" s="13"/>
      <c r="B2198" s="5">
        <f>DATE(YEAR(siječanj!B2198),MONTH(siječanj!B2198)+1,DAY(siječanj!B2198))</f>
        <v>43154</v>
      </c>
      <c r="C2198" s="9">
        <v>22.8645833333333</v>
      </c>
      <c r="D2198">
        <v>1.0761468969909278</v>
      </c>
      <c r="E2198" s="6">
        <v>174.11490953356321</v>
      </c>
      <c r="F2198" s="7">
        <v>187.37321961440017</v>
      </c>
      <c r="G2198" s="7">
        <v>115.94522864495568</v>
      </c>
      <c r="H2198" s="7">
        <v>125.55909565048782</v>
      </c>
      <c r="I2198" s="7">
        <v>228.85736355967165</v>
      </c>
    </row>
    <row r="2199" spans="1:9" x14ac:dyDescent="0.25">
      <c r="A2199" s="13"/>
      <c r="B2199" s="5">
        <f>DATE(YEAR(siječanj!B2199),MONTH(siječanj!B2199)+1,DAY(siječanj!B2199))</f>
        <v>43154</v>
      </c>
      <c r="C2199" s="9">
        <v>22.875</v>
      </c>
      <c r="D2199">
        <v>1.0761468969909278</v>
      </c>
      <c r="E2199" s="6">
        <v>172.92458793664235</v>
      </c>
      <c r="F2199" s="7">
        <v>186.09225872145251</v>
      </c>
      <c r="G2199" s="7">
        <v>108.43151509680884</v>
      </c>
      <c r="H2199" s="7">
        <v>118.92456174836148</v>
      </c>
      <c r="I2199" s="7">
        <v>229.59986735733636</v>
      </c>
    </row>
    <row r="2200" spans="1:9" x14ac:dyDescent="0.25">
      <c r="A2200" s="13"/>
      <c r="B2200" s="5">
        <f>DATE(YEAR(siječanj!B2200),MONTH(siječanj!B2200)+1,DAY(siječanj!B2200))</f>
        <v>43154</v>
      </c>
      <c r="C2200" s="9">
        <v>22.8854166666667</v>
      </c>
      <c r="D2200">
        <v>1.0761468969909278</v>
      </c>
      <c r="E2200" s="6">
        <v>179.81016239467044</v>
      </c>
      <c r="F2200" s="7">
        <v>193.50214830845943</v>
      </c>
      <c r="G2200" s="7">
        <v>87.976042917101552</v>
      </c>
      <c r="H2200" s="7">
        <v>98.271299321398487</v>
      </c>
      <c r="I2200" s="7">
        <v>233.06698814151108</v>
      </c>
    </row>
    <row r="2201" spans="1:9" x14ac:dyDescent="0.25">
      <c r="A2201" s="13"/>
      <c r="B2201" s="5">
        <f>DATE(YEAR(siječanj!B2201),MONTH(siječanj!B2201)+1,DAY(siječanj!B2201))</f>
        <v>43154</v>
      </c>
      <c r="C2201" s="9">
        <v>22.8958333333333</v>
      </c>
      <c r="D2201">
        <v>1.0761468969909278</v>
      </c>
      <c r="E2201" s="6">
        <v>186.16332658882419</v>
      </c>
      <c r="F2201" s="7">
        <v>200.33908624207183</v>
      </c>
      <c r="G2201" s="7">
        <v>80.33249284108561</v>
      </c>
      <c r="H2201" s="7">
        <v>91.547724795708717</v>
      </c>
      <c r="I2201" s="7">
        <v>236.88821032103127</v>
      </c>
    </row>
    <row r="2202" spans="1:9" x14ac:dyDescent="0.25">
      <c r="A2202" s="13"/>
      <c r="B2202" s="5">
        <f>DATE(YEAR(siječanj!B2202),MONTH(siječanj!B2202)+1,DAY(siječanj!B2202))</f>
        <v>43154</v>
      </c>
      <c r="C2202" s="9">
        <v>22.90625</v>
      </c>
      <c r="D2202">
        <v>1.0761468969909278</v>
      </c>
      <c r="E2202" s="6">
        <v>186.53710222376904</v>
      </c>
      <c r="F2202" s="7">
        <v>200.74132373178855</v>
      </c>
      <c r="G2202" s="7">
        <v>77.744198966311401</v>
      </c>
      <c r="H2202" s="7">
        <v>87.92366224317577</v>
      </c>
      <c r="I2202" s="7">
        <v>237.61695071464402</v>
      </c>
    </row>
    <row r="2203" spans="1:9" x14ac:dyDescent="0.25">
      <c r="A2203" s="13"/>
      <c r="B2203" s="5">
        <f>DATE(YEAR(siječanj!B2203),MONTH(siječanj!B2203)+1,DAY(siječanj!B2203))</f>
        <v>43154</v>
      </c>
      <c r="C2203" s="9">
        <v>22.9166666666667</v>
      </c>
      <c r="D2203">
        <v>1.0761468969909278</v>
      </c>
      <c r="E2203" s="6">
        <v>185.19876865328004</v>
      </c>
      <c r="F2203" s="7">
        <v>199.30108021276803</v>
      </c>
      <c r="G2203" s="7">
        <v>77.120551352992706</v>
      </c>
      <c r="H2203" s="7">
        <v>85.227682825546324</v>
      </c>
      <c r="I2203" s="7">
        <v>236.73307076660339</v>
      </c>
    </row>
    <row r="2204" spans="1:9" x14ac:dyDescent="0.25">
      <c r="A2204" s="13"/>
      <c r="B2204" s="5">
        <f>DATE(YEAR(siječanj!B2204),MONTH(siječanj!B2204)+1,DAY(siječanj!B2204))</f>
        <v>43154</v>
      </c>
      <c r="C2204" s="9">
        <v>22.9270833333333</v>
      </c>
      <c r="D2204">
        <v>1.0761468969909278</v>
      </c>
      <c r="E2204" s="6">
        <v>182.01954477818683</v>
      </c>
      <c r="F2204" s="7">
        <v>195.87976830474699</v>
      </c>
      <c r="G2204" s="7">
        <v>75.259407117265638</v>
      </c>
      <c r="H2204" s="7">
        <v>70.640308865109787</v>
      </c>
      <c r="I2204" s="7">
        <v>238.15867361798922</v>
      </c>
    </row>
    <row r="2205" spans="1:9" x14ac:dyDescent="0.25">
      <c r="A2205" s="13"/>
      <c r="B2205" s="5">
        <f>DATE(YEAR(siječanj!B2205),MONTH(siječanj!B2205)+1,DAY(siječanj!B2205))</f>
        <v>43154</v>
      </c>
      <c r="C2205" s="9">
        <v>22.9375</v>
      </c>
      <c r="D2205">
        <v>1.0761468969909278</v>
      </c>
      <c r="E2205" s="6">
        <v>174.6562642517838</v>
      </c>
      <c r="F2205" s="7">
        <v>187.95579681458463</v>
      </c>
      <c r="G2205" s="7">
        <v>73.492890320656983</v>
      </c>
      <c r="H2205" s="7">
        <v>65.267487502495626</v>
      </c>
      <c r="I2205" s="7">
        <v>237.9453823564032</v>
      </c>
    </row>
    <row r="2206" spans="1:9" x14ac:dyDescent="0.25">
      <c r="A2206" s="13"/>
      <c r="B2206" s="5">
        <f>DATE(YEAR(siječanj!B2206),MONTH(siječanj!B2206)+1,DAY(siječanj!B2206))</f>
        <v>43154</v>
      </c>
      <c r="C2206" s="9">
        <v>22.9479166666667</v>
      </c>
      <c r="D2206">
        <v>1.0761468969909278</v>
      </c>
      <c r="E2206" s="6">
        <v>167.85402259096836</v>
      </c>
      <c r="F2206" s="7">
        <v>180.63558555871569</v>
      </c>
      <c r="G2206" s="7">
        <v>72.485638801556561</v>
      </c>
      <c r="H2206" s="7">
        <v>63.412473173680446</v>
      </c>
      <c r="I2206" s="7">
        <v>237.10167458769618</v>
      </c>
    </row>
    <row r="2207" spans="1:9" x14ac:dyDescent="0.25">
      <c r="A2207" s="13"/>
      <c r="B2207" s="5">
        <f>DATE(YEAR(siječanj!B2207),MONTH(siječanj!B2207)+1,DAY(siječanj!B2207))</f>
        <v>43154</v>
      </c>
      <c r="C2207" s="9">
        <v>22.9583333333333</v>
      </c>
      <c r="D2207">
        <v>1.0761468969909278</v>
      </c>
      <c r="E2207" s="6">
        <v>158.08759986846252</v>
      </c>
      <c r="F2207" s="7">
        <v>170.12548005118936</v>
      </c>
      <c r="G2207" s="7">
        <v>69.6961702212608</v>
      </c>
      <c r="H2207" s="7">
        <v>62.393246219813804</v>
      </c>
      <c r="I2207" s="7">
        <v>236.65583549920964</v>
      </c>
    </row>
    <row r="2208" spans="1:9" x14ac:dyDescent="0.25">
      <c r="A2208" s="13"/>
      <c r="B2208" s="5">
        <f>DATE(YEAR(siječanj!B2208),MONTH(siječanj!B2208)+1,DAY(siječanj!B2208))</f>
        <v>43154</v>
      </c>
      <c r="C2208" s="9">
        <v>22.96875</v>
      </c>
      <c r="D2208">
        <v>1.0761468969909278</v>
      </c>
      <c r="E2208" s="6">
        <v>147.60083614004293</v>
      </c>
      <c r="F2208" s="7">
        <v>158.84018180537359</v>
      </c>
      <c r="G2208" s="7">
        <v>67.558081835256573</v>
      </c>
      <c r="H2208" s="7">
        <v>61.200208629326596</v>
      </c>
      <c r="I2208" s="7">
        <v>237.16108133169843</v>
      </c>
    </row>
    <row r="2209" spans="1:9" x14ac:dyDescent="0.25">
      <c r="A2209" s="13"/>
      <c r="B2209" s="5">
        <f>DATE(YEAR(siječanj!B2209),MONTH(siječanj!B2209)+1,DAY(siječanj!B2209))</f>
        <v>43154</v>
      </c>
      <c r="C2209" s="9">
        <v>22.9791666666667</v>
      </c>
      <c r="D2209">
        <v>1.0761468969909278</v>
      </c>
      <c r="E2209" s="6">
        <v>136.91757312433029</v>
      </c>
      <c r="F2209" s="7">
        <v>147.34342146127651</v>
      </c>
      <c r="G2209" s="7">
        <v>66.419041298883471</v>
      </c>
      <c r="H2209" s="7">
        <v>59.469648078677253</v>
      </c>
      <c r="I2209" s="7">
        <v>238.08572047630574</v>
      </c>
    </row>
    <row r="2210" spans="1:9" ht="15.75" thickBot="1" x14ac:dyDescent="0.3">
      <c r="A2210" s="13"/>
      <c r="B2210" s="5">
        <f>DATE(YEAR(siječanj!B2210),MONTH(siječanj!B2210)+1,DAY(siječanj!B2210))</f>
        <v>43154</v>
      </c>
      <c r="C2210" s="9">
        <v>22.9895833333333</v>
      </c>
      <c r="D2210">
        <v>1.0761468969909278</v>
      </c>
      <c r="E2210" s="6">
        <v>126.57809831478623</v>
      </c>
      <c r="F2210" s="7">
        <v>136.2166277284698</v>
      </c>
      <c r="G2210" s="7">
        <v>64.663946163538881</v>
      </c>
      <c r="H2210" s="7">
        <v>58.502864542926353</v>
      </c>
      <c r="I2210" s="7">
        <v>239.61802446011393</v>
      </c>
    </row>
    <row r="2211" spans="1:9" x14ac:dyDescent="0.25">
      <c r="A2211" s="16">
        <f t="shared" ref="A2211" si="20">A2115+1</f>
        <v>55</v>
      </c>
      <c r="B2211" s="5">
        <f>DATE(YEAR(siječanj!B2211),MONTH(siječanj!B2211)+1,DAY(siječanj!B2211))</f>
        <v>43155</v>
      </c>
      <c r="C2211" s="9">
        <v>23</v>
      </c>
      <c r="D2211">
        <v>1.0719239067717099</v>
      </c>
      <c r="E2211" s="6">
        <v>124.1222118080574</v>
      </c>
      <c r="F2211" s="7">
        <v>133.04956619843855</v>
      </c>
      <c r="G2211" s="7">
        <v>63.882721406442414</v>
      </c>
      <c r="H2211" s="7">
        <v>59.804870934762427</v>
      </c>
      <c r="I2211" s="7">
        <v>240.64593063632884</v>
      </c>
    </row>
    <row r="2212" spans="1:9" x14ac:dyDescent="0.25">
      <c r="A2212" s="17"/>
      <c r="B2212" s="5">
        <f>DATE(YEAR(siječanj!B2212),MONTH(siječanj!B2212)+1,DAY(siječanj!B2212))</f>
        <v>43155</v>
      </c>
      <c r="C2212" s="9">
        <v>23.0104166666667</v>
      </c>
      <c r="D2212">
        <v>1.0719239067717099</v>
      </c>
      <c r="E2212" s="6">
        <v>114.87074090127743</v>
      </c>
      <c r="F2212" s="7">
        <v>123.13269336065815</v>
      </c>
      <c r="G2212" s="7">
        <v>62.315671891494183</v>
      </c>
      <c r="H2212" s="7">
        <v>58.062510012977278</v>
      </c>
      <c r="I2212" s="7">
        <v>241.73131950006149</v>
      </c>
    </row>
    <row r="2213" spans="1:9" x14ac:dyDescent="0.25">
      <c r="A2213" s="17"/>
      <c r="B2213" s="5">
        <f>DATE(YEAR(siječanj!B2213),MONTH(siječanj!B2213)+1,DAY(siječanj!B2213))</f>
        <v>43155</v>
      </c>
      <c r="C2213" s="9">
        <v>23.0208333333333</v>
      </c>
      <c r="D2213">
        <v>1.0719239067717099</v>
      </c>
      <c r="E2213" s="6">
        <v>106.38231288475022</v>
      </c>
      <c r="F2213" s="7">
        <v>114.03374443883187</v>
      </c>
      <c r="G2213" s="7">
        <v>60.121853190662293</v>
      </c>
      <c r="H2213" s="7">
        <v>59.849660166566615</v>
      </c>
      <c r="I2213" s="7">
        <v>241.65165916147501</v>
      </c>
    </row>
    <row r="2214" spans="1:9" x14ac:dyDescent="0.25">
      <c r="A2214" s="17"/>
      <c r="B2214" s="5">
        <f>DATE(YEAR(siječanj!B2214),MONTH(siječanj!B2214)+1,DAY(siječanj!B2214))</f>
        <v>43155</v>
      </c>
      <c r="C2214" s="9">
        <v>23.03125</v>
      </c>
      <c r="D2214">
        <v>1.0719239067717099</v>
      </c>
      <c r="E2214" s="6">
        <v>98.661835405415829</v>
      </c>
      <c r="F2214" s="7">
        <v>105.75798005704074</v>
      </c>
      <c r="G2214" s="7">
        <v>59.439265305657003</v>
      </c>
      <c r="H2214" s="7">
        <v>58.465344179192542</v>
      </c>
      <c r="I2214" s="7">
        <v>242.54471637893252</v>
      </c>
    </row>
    <row r="2215" spans="1:9" x14ac:dyDescent="0.25">
      <c r="A2215" s="17"/>
      <c r="B2215" s="5">
        <f>DATE(YEAR(siječanj!B2215),MONTH(siječanj!B2215)+1,DAY(siječanj!B2215))</f>
        <v>43155</v>
      </c>
      <c r="C2215" s="9">
        <v>23.0416666666667</v>
      </c>
      <c r="D2215">
        <v>1.0719239067717099</v>
      </c>
      <c r="E2215" s="6">
        <v>92.052050273419823</v>
      </c>
      <c r="F2215" s="7">
        <v>98.672793355430017</v>
      </c>
      <c r="G2215" s="7">
        <v>58.402718410567296</v>
      </c>
      <c r="H2215" s="7">
        <v>58.523210148806399</v>
      </c>
      <c r="I2215" s="7">
        <v>244.14841345862598</v>
      </c>
    </row>
    <row r="2216" spans="1:9" x14ac:dyDescent="0.25">
      <c r="A2216" s="17"/>
      <c r="B2216" s="5">
        <f>DATE(YEAR(siječanj!B2216),MONTH(siječanj!B2216)+1,DAY(siječanj!B2216))</f>
        <v>43155</v>
      </c>
      <c r="C2216" s="9">
        <v>23.0520833333333</v>
      </c>
      <c r="D2216">
        <v>1.0719239067717099</v>
      </c>
      <c r="E2216" s="6">
        <v>88.102249456708321</v>
      </c>
      <c r="F2216" s="7">
        <v>94.438907433010542</v>
      </c>
      <c r="G2216" s="7">
        <v>57.898345401986091</v>
      </c>
      <c r="H2216" s="7">
        <v>59.848187127040482</v>
      </c>
      <c r="I2216" s="7">
        <v>245.01775697992113</v>
      </c>
    </row>
    <row r="2217" spans="1:9" x14ac:dyDescent="0.25">
      <c r="A2217" s="17"/>
      <c r="B2217" s="5">
        <f>DATE(YEAR(siječanj!B2217),MONTH(siječanj!B2217)+1,DAY(siječanj!B2217))</f>
        <v>43155</v>
      </c>
      <c r="C2217" s="9">
        <v>23.0625</v>
      </c>
      <c r="D2217">
        <v>1.0719239067717099</v>
      </c>
      <c r="E2217" s="6">
        <v>82.310572441888525</v>
      </c>
      <c r="F2217" s="7">
        <v>88.230670380524984</v>
      </c>
      <c r="G2217" s="7">
        <v>57.69333401461185</v>
      </c>
      <c r="H2217" s="7">
        <v>56.43190342232613</v>
      </c>
      <c r="I2217" s="7">
        <v>244.8430808519586</v>
      </c>
    </row>
    <row r="2218" spans="1:9" x14ac:dyDescent="0.25">
      <c r="A2218" s="17"/>
      <c r="B2218" s="5">
        <f>DATE(YEAR(siječanj!B2218),MONTH(siječanj!B2218)+1,DAY(siječanj!B2218))</f>
        <v>43155</v>
      </c>
      <c r="C2218" s="9">
        <v>23.0729166666667</v>
      </c>
      <c r="D2218">
        <v>1.0719239067717099</v>
      </c>
      <c r="E2218" s="6">
        <v>78.547635142457452</v>
      </c>
      <c r="F2218" s="7">
        <v>84.197087929581841</v>
      </c>
      <c r="G2218" s="7">
        <v>57.327057447919778</v>
      </c>
      <c r="H2218" s="7">
        <v>57.795215551824825</v>
      </c>
      <c r="I2218" s="7">
        <v>244.43552488734875</v>
      </c>
    </row>
    <row r="2219" spans="1:9" x14ac:dyDescent="0.25">
      <c r="A2219" s="17"/>
      <c r="B2219" s="5">
        <f>DATE(YEAR(siječanj!B2219),MONTH(siječanj!B2219)+1,DAY(siječanj!B2219))</f>
        <v>43155</v>
      </c>
      <c r="C2219" s="9">
        <v>23.0833333333333</v>
      </c>
      <c r="D2219">
        <v>1.0719239067717099</v>
      </c>
      <c r="E2219" s="6">
        <v>76.141196054998801</v>
      </c>
      <c r="F2219" s="7">
        <v>81.617568341545024</v>
      </c>
      <c r="G2219" s="7">
        <v>57.175237335654977</v>
      </c>
      <c r="H2219" s="7">
        <v>54.744325924225492</v>
      </c>
      <c r="I2219" s="7">
        <v>244.78125803702781</v>
      </c>
    </row>
    <row r="2220" spans="1:9" x14ac:dyDescent="0.25">
      <c r="A2220" s="17"/>
      <c r="B2220" s="5">
        <f>DATE(YEAR(siječanj!B2220),MONTH(siječanj!B2220)+1,DAY(siječanj!B2220))</f>
        <v>43155</v>
      </c>
      <c r="C2220" s="9">
        <v>23.09375</v>
      </c>
      <c r="D2220">
        <v>1.0719239067717099</v>
      </c>
      <c r="E2220" s="6">
        <v>73.828400980918659</v>
      </c>
      <c r="F2220" s="7">
        <v>79.138428010174664</v>
      </c>
      <c r="G2220" s="7">
        <v>55.597284412802878</v>
      </c>
      <c r="H2220" s="7">
        <v>55.82733107446893</v>
      </c>
      <c r="I2220" s="7">
        <v>245.53528817307091</v>
      </c>
    </row>
    <row r="2221" spans="1:9" x14ac:dyDescent="0.25">
      <c r="A2221" s="17"/>
      <c r="B2221" s="5">
        <f>DATE(YEAR(siječanj!B2221),MONTH(siječanj!B2221)+1,DAY(siječanj!B2221))</f>
        <v>43155</v>
      </c>
      <c r="C2221" s="9">
        <v>23.1041666666667</v>
      </c>
      <c r="D2221">
        <v>1.0719239067717099</v>
      </c>
      <c r="E2221" s="6">
        <v>72.803023136246935</v>
      </c>
      <c r="F2221" s="7">
        <v>78.039300984996999</v>
      </c>
      <c r="G2221" s="7">
        <v>56.312108460306533</v>
      </c>
      <c r="H2221" s="7">
        <v>54.028107615989647</v>
      </c>
      <c r="I2221" s="7">
        <v>244.85805029141605</v>
      </c>
    </row>
    <row r="2222" spans="1:9" x14ac:dyDescent="0.25">
      <c r="A2222" s="17"/>
      <c r="B2222" s="5">
        <f>DATE(YEAR(siječanj!B2222),MONTH(siječanj!B2222)+1,DAY(siječanj!B2222))</f>
        <v>43155</v>
      </c>
      <c r="C2222" s="9">
        <v>23.1145833333333</v>
      </c>
      <c r="D2222">
        <v>1.0719239067717099</v>
      </c>
      <c r="E2222" s="6">
        <v>70.04040869576562</v>
      </c>
      <c r="F2222" s="7">
        <v>75.077988521052333</v>
      </c>
      <c r="G2222" s="7">
        <v>56.162943894329295</v>
      </c>
      <c r="H2222" s="7">
        <v>53.151255752234867</v>
      </c>
      <c r="I2222" s="7">
        <v>244.71952322468053</v>
      </c>
    </row>
    <row r="2223" spans="1:9" x14ac:dyDescent="0.25">
      <c r="A2223" s="17"/>
      <c r="B2223" s="5">
        <f>DATE(YEAR(siječanj!B2223),MONTH(siječanj!B2223)+1,DAY(siječanj!B2223))</f>
        <v>43155</v>
      </c>
      <c r="C2223" s="9">
        <v>23.125</v>
      </c>
      <c r="D2223">
        <v>1.0719239067717099</v>
      </c>
      <c r="E2223" s="6">
        <v>69.132248034404483</v>
      </c>
      <c r="F2223" s="7">
        <v>74.104509396949723</v>
      </c>
      <c r="G2223" s="7">
        <v>55.80123117118135</v>
      </c>
      <c r="H2223" s="7">
        <v>54.505264051702014</v>
      </c>
      <c r="I2223" s="7">
        <v>245.01737796879453</v>
      </c>
    </row>
    <row r="2224" spans="1:9" x14ac:dyDescent="0.25">
      <c r="A2224" s="17"/>
      <c r="B2224" s="5">
        <f>DATE(YEAR(siječanj!B2224),MONTH(siječanj!B2224)+1,DAY(siječanj!B2224))</f>
        <v>43155</v>
      </c>
      <c r="C2224" s="9">
        <v>23.1354166666667</v>
      </c>
      <c r="D2224">
        <v>1.0719239067717099</v>
      </c>
      <c r="E2224" s="6">
        <v>66.678392825358202</v>
      </c>
      <c r="F2224" s="7">
        <v>71.474163334616719</v>
      </c>
      <c r="G2224" s="7">
        <v>56.092947550958307</v>
      </c>
      <c r="H2224" s="7">
        <v>55.204219299987166</v>
      </c>
      <c r="I2224" s="7">
        <v>244.37648015397403</v>
      </c>
    </row>
    <row r="2225" spans="1:9" x14ac:dyDescent="0.25">
      <c r="A2225" s="17"/>
      <c r="B2225" s="5">
        <f>DATE(YEAR(siječanj!B2225),MONTH(siječanj!B2225)+1,DAY(siječanj!B2225))</f>
        <v>43155</v>
      </c>
      <c r="C2225" s="9">
        <v>23.1458333333333</v>
      </c>
      <c r="D2225">
        <v>1.0719239067717099</v>
      </c>
      <c r="E2225" s="6">
        <v>66.247358995142235</v>
      </c>
      <c r="F2225" s="7">
        <v>71.01212786738084</v>
      </c>
      <c r="G2225" s="7">
        <v>55.998557142446501</v>
      </c>
      <c r="H2225" s="7">
        <v>55.519955488771565</v>
      </c>
      <c r="I2225" s="7">
        <v>244.19853292998201</v>
      </c>
    </row>
    <row r="2226" spans="1:9" x14ac:dyDescent="0.25">
      <c r="A2226" s="17"/>
      <c r="B2226" s="5">
        <f>DATE(YEAR(siječanj!B2226),MONTH(siječanj!B2226)+1,DAY(siječanj!B2226))</f>
        <v>43155</v>
      </c>
      <c r="C2226" s="9">
        <v>23.15625</v>
      </c>
      <c r="D2226">
        <v>1.0719239067717099</v>
      </c>
      <c r="E2226" s="6">
        <v>65.167273979437397</v>
      </c>
      <c r="F2226" s="7">
        <v>69.854358917700935</v>
      </c>
      <c r="G2226" s="7">
        <v>57.113500906304004</v>
      </c>
      <c r="H2226" s="7">
        <v>57.70012222088971</v>
      </c>
      <c r="I2226" s="7">
        <v>243.74165151732626</v>
      </c>
    </row>
    <row r="2227" spans="1:9" x14ac:dyDescent="0.25">
      <c r="A2227" s="17"/>
      <c r="B2227" s="5">
        <f>DATE(YEAR(siječanj!B2227),MONTH(siječanj!B2227)+1,DAY(siječanj!B2227))</f>
        <v>43155</v>
      </c>
      <c r="C2227" s="9">
        <v>23.1666666666667</v>
      </c>
      <c r="D2227">
        <v>1.0719239067717099</v>
      </c>
      <c r="E2227" s="6">
        <v>65.610605690496044</v>
      </c>
      <c r="F2227" s="7">
        <v>70.329576777414701</v>
      </c>
      <c r="G2227" s="7">
        <v>57.047875568017545</v>
      </c>
      <c r="H2227" s="7">
        <v>55.847339526887957</v>
      </c>
      <c r="I2227" s="7">
        <v>243.86970527659716</v>
      </c>
    </row>
    <row r="2228" spans="1:9" x14ac:dyDescent="0.25">
      <c r="A2228" s="17"/>
      <c r="B2228" s="5">
        <f>DATE(YEAR(siječanj!B2228),MONTH(siječanj!B2228)+1,DAY(siječanj!B2228))</f>
        <v>43155</v>
      </c>
      <c r="C2228" s="9">
        <v>23.1770833333333</v>
      </c>
      <c r="D2228">
        <v>1.0719239067717099</v>
      </c>
      <c r="E2228" s="6">
        <v>65.257157910045152</v>
      </c>
      <c r="F2228" s="7">
        <v>69.950707651753987</v>
      </c>
      <c r="G2228" s="7">
        <v>56.108675937820358</v>
      </c>
      <c r="H2228" s="7">
        <v>55.109960825241245</v>
      </c>
      <c r="I2228" s="7">
        <v>244.04081529986962</v>
      </c>
    </row>
    <row r="2229" spans="1:9" x14ac:dyDescent="0.25">
      <c r="A2229" s="17"/>
      <c r="B2229" s="5">
        <f>DATE(YEAR(siječanj!B2229),MONTH(siječanj!B2229)+1,DAY(siječanj!B2229))</f>
        <v>43155</v>
      </c>
      <c r="C2229" s="9">
        <v>23.1875</v>
      </c>
      <c r="D2229">
        <v>1.0719239067717099</v>
      </c>
      <c r="E2229" s="6">
        <v>66.37718946586925</v>
      </c>
      <c r="F2229" s="7">
        <v>71.151296252780554</v>
      </c>
      <c r="G2229" s="7">
        <v>56.535013649745537</v>
      </c>
      <c r="H2229" s="7">
        <v>55.978114932447973</v>
      </c>
      <c r="I2229" s="7">
        <v>243.57332157566853</v>
      </c>
    </row>
    <row r="2230" spans="1:9" x14ac:dyDescent="0.25">
      <c r="A2230" s="17"/>
      <c r="B2230" s="5">
        <f>DATE(YEAR(siječanj!B2230),MONTH(siječanj!B2230)+1,DAY(siječanj!B2230))</f>
        <v>43155</v>
      </c>
      <c r="C2230" s="9">
        <v>23.1979166666667</v>
      </c>
      <c r="D2230">
        <v>1.0719239067717099</v>
      </c>
      <c r="E2230" s="6">
        <v>65.806629884239314</v>
      </c>
      <c r="F2230" s="7">
        <v>70.539699796993759</v>
      </c>
      <c r="G2230" s="7">
        <v>56.539356532554692</v>
      </c>
      <c r="H2230" s="7">
        <v>54.111713646859918</v>
      </c>
      <c r="I2230" s="7">
        <v>243.69684120183098</v>
      </c>
    </row>
    <row r="2231" spans="1:9" x14ac:dyDescent="0.25">
      <c r="A2231" s="17"/>
      <c r="B2231" s="5">
        <f>DATE(YEAR(siječanj!B2231),MONTH(siječanj!B2231)+1,DAY(siječanj!B2231))</f>
        <v>43155</v>
      </c>
      <c r="C2231" s="9">
        <v>23.2083333333333</v>
      </c>
      <c r="D2231">
        <v>1.0719239067717099</v>
      </c>
      <c r="E2231" s="6">
        <v>67.737662990884459</v>
      </c>
      <c r="F2231" s="7">
        <v>72.609620348774342</v>
      </c>
      <c r="G2231" s="7">
        <v>54.550561271500776</v>
      </c>
      <c r="H2231" s="7">
        <v>55.918169849824473</v>
      </c>
      <c r="I2231" s="7">
        <v>243.38120393567596</v>
      </c>
    </row>
    <row r="2232" spans="1:9" x14ac:dyDescent="0.25">
      <c r="A2232" s="17"/>
      <c r="B2232" s="5">
        <f>DATE(YEAR(siječanj!B2232),MONTH(siječanj!B2232)+1,DAY(siječanj!B2232))</f>
        <v>43155</v>
      </c>
      <c r="C2232" s="9">
        <v>23.21875</v>
      </c>
      <c r="D2232">
        <v>1.0719239067717099</v>
      </c>
      <c r="E2232" s="6">
        <v>69.551218059096684</v>
      </c>
      <c r="F2232" s="7">
        <v>74.553613382638019</v>
      </c>
      <c r="G2232" s="7">
        <v>54.056027041827647</v>
      </c>
      <c r="H2232" s="7">
        <v>54.118565086835694</v>
      </c>
      <c r="I2232" s="7">
        <v>243.13520971403</v>
      </c>
    </row>
    <row r="2233" spans="1:9" x14ac:dyDescent="0.25">
      <c r="A2233" s="17"/>
      <c r="B2233" s="5">
        <f>DATE(YEAR(siječanj!B2233),MONTH(siječanj!B2233)+1,DAY(siječanj!B2233))</f>
        <v>43155</v>
      </c>
      <c r="C2233" s="9">
        <v>23.2291666666667</v>
      </c>
      <c r="D2233">
        <v>1.0719239067717099</v>
      </c>
      <c r="E2233" s="6">
        <v>69.824746971350194</v>
      </c>
      <c r="F2233" s="7">
        <v>74.846815562875818</v>
      </c>
      <c r="G2233" s="7">
        <v>55.199872469819404</v>
      </c>
      <c r="H2233" s="7">
        <v>54.61793351365877</v>
      </c>
      <c r="I2233" s="7">
        <v>242.91103713300137</v>
      </c>
    </row>
    <row r="2234" spans="1:9" x14ac:dyDescent="0.25">
      <c r="A2234" s="17"/>
      <c r="B2234" s="5">
        <f>DATE(YEAR(siječanj!B2234),MONTH(siječanj!B2234)+1,DAY(siječanj!B2234))</f>
        <v>43155</v>
      </c>
      <c r="C2234" s="9">
        <v>23.2395833333333</v>
      </c>
      <c r="D2234">
        <v>1.0719239067717099</v>
      </c>
      <c r="E2234" s="6">
        <v>72.078013517934906</v>
      </c>
      <c r="F2234" s="7">
        <v>77.262145842488906</v>
      </c>
      <c r="G2234" s="7">
        <v>56.228115258742086</v>
      </c>
      <c r="H2234" s="7">
        <v>53.874261280739645</v>
      </c>
      <c r="I2234" s="7">
        <v>242.53546810743126</v>
      </c>
    </row>
    <row r="2235" spans="1:9" x14ac:dyDescent="0.25">
      <c r="A2235" s="17"/>
      <c r="B2235" s="5">
        <f>DATE(YEAR(siječanj!B2235),MONTH(siječanj!B2235)+1,DAY(siječanj!B2235))</f>
        <v>43155</v>
      </c>
      <c r="C2235" s="9">
        <v>23.25</v>
      </c>
      <c r="D2235">
        <v>1.0719239067717099</v>
      </c>
      <c r="E2235" s="6">
        <v>75.639227484714553</v>
      </c>
      <c r="F2235" s="7">
        <v>81.079496230609323</v>
      </c>
      <c r="G2235" s="7">
        <v>56.972371276143917</v>
      </c>
      <c r="H2235" s="7">
        <v>55.521308116347328</v>
      </c>
      <c r="I2235" s="7">
        <v>242.03172131894988</v>
      </c>
    </row>
    <row r="2236" spans="1:9" x14ac:dyDescent="0.25">
      <c r="A2236" s="17"/>
      <c r="B2236" s="5">
        <f>DATE(YEAR(siječanj!B2236),MONTH(siječanj!B2236)+1,DAY(siječanj!B2236))</f>
        <v>43155</v>
      </c>
      <c r="C2236" s="9">
        <v>23.2604166666667</v>
      </c>
      <c r="D2236">
        <v>1.0719239067717099</v>
      </c>
      <c r="E2236" s="6">
        <v>76.173060053704475</v>
      </c>
      <c r="F2236" s="7">
        <v>81.651724123522982</v>
      </c>
      <c r="G2236" s="7">
        <v>60.702349181175052</v>
      </c>
      <c r="H2236" s="7">
        <v>57.957960330206816</v>
      </c>
      <c r="I2236" s="7">
        <v>232.33420362917519</v>
      </c>
    </row>
    <row r="2237" spans="1:9" x14ac:dyDescent="0.25">
      <c r="A2237" s="17"/>
      <c r="B2237" s="5">
        <f>DATE(YEAR(siječanj!B2237),MONTH(siječanj!B2237)+1,DAY(siječanj!B2237))</f>
        <v>43155</v>
      </c>
      <c r="C2237" s="9">
        <v>23.2708333333333</v>
      </c>
      <c r="D2237">
        <v>1.0719239067717099</v>
      </c>
      <c r="E2237" s="6">
        <v>79.350741610488939</v>
      </c>
      <c r="F2237" s="7">
        <v>85.05795695234778</v>
      </c>
      <c r="G2237" s="7">
        <v>67.069851012732002</v>
      </c>
      <c r="H2237" s="7">
        <v>58.779197927819567</v>
      </c>
      <c r="I2237" s="7">
        <v>219.51463528544065</v>
      </c>
    </row>
    <row r="2238" spans="1:9" x14ac:dyDescent="0.25">
      <c r="A2238" s="17"/>
      <c r="B2238" s="5">
        <f>DATE(YEAR(siječanj!B2238),MONTH(siječanj!B2238)+1,DAY(siječanj!B2238))</f>
        <v>43155</v>
      </c>
      <c r="C2238" s="9">
        <v>23.28125</v>
      </c>
      <c r="D2238">
        <v>1.0719239067717099</v>
      </c>
      <c r="E2238" s="6">
        <v>83.08346534058137</v>
      </c>
      <c r="F2238" s="7">
        <v>89.059152756007933</v>
      </c>
      <c r="G2238" s="7">
        <v>66.486137030424473</v>
      </c>
      <c r="H2238" s="7">
        <v>58.498136367008676</v>
      </c>
      <c r="I2238" s="7">
        <v>196.20879309643746</v>
      </c>
    </row>
    <row r="2239" spans="1:9" x14ac:dyDescent="0.25">
      <c r="A2239" s="17"/>
      <c r="B2239" s="5">
        <f>DATE(YEAR(siječanj!B2239),MONTH(siječanj!B2239)+1,DAY(siječanj!B2239))</f>
        <v>43155</v>
      </c>
      <c r="C2239" s="9">
        <v>23.2916666666667</v>
      </c>
      <c r="D2239">
        <v>1.0719239067717099</v>
      </c>
      <c r="E2239" s="6">
        <v>87.75409812626954</v>
      </c>
      <c r="F2239" s="7">
        <v>94.065715698738828</v>
      </c>
      <c r="G2239" s="7">
        <v>68.190865170599352</v>
      </c>
      <c r="H2239" s="7">
        <v>63.609354739990984</v>
      </c>
      <c r="I2239" s="7">
        <v>158.04063459480074</v>
      </c>
    </row>
    <row r="2240" spans="1:9" x14ac:dyDescent="0.25">
      <c r="A2240" s="17"/>
      <c r="B2240" s="5">
        <f>DATE(YEAR(siječanj!B2240),MONTH(siječanj!B2240)+1,DAY(siječanj!B2240))</f>
        <v>43155</v>
      </c>
      <c r="C2240" s="9">
        <v>23.3020833333333</v>
      </c>
      <c r="D2240">
        <v>1.0719239067717099</v>
      </c>
      <c r="E2240" s="6">
        <v>90.485689652241831</v>
      </c>
      <c r="F2240" s="7">
        <v>96.993773958963544</v>
      </c>
      <c r="G2240" s="7">
        <v>73.425979392639789</v>
      </c>
      <c r="H2240" s="7">
        <v>72.204179139136855</v>
      </c>
      <c r="I2240" s="7">
        <v>132.58330924476232</v>
      </c>
    </row>
    <row r="2241" spans="1:9" x14ac:dyDescent="0.25">
      <c r="A2241" s="17"/>
      <c r="B2241" s="5">
        <f>DATE(YEAR(siječanj!B2241),MONTH(siječanj!B2241)+1,DAY(siječanj!B2241))</f>
        <v>43155</v>
      </c>
      <c r="C2241" s="9">
        <v>23.3125</v>
      </c>
      <c r="D2241">
        <v>1.0719239067717099</v>
      </c>
      <c r="E2241" s="6">
        <v>94.298368948780819</v>
      </c>
      <c r="F2241" s="7">
        <v>101.08067604577724</v>
      </c>
      <c r="G2241" s="7">
        <v>76.20681443440003</v>
      </c>
      <c r="H2241" s="7">
        <v>76.076338474202359</v>
      </c>
      <c r="I2241" s="7">
        <v>43.320999773463988</v>
      </c>
    </row>
    <row r="2242" spans="1:9" x14ac:dyDescent="0.25">
      <c r="A2242" s="17"/>
      <c r="B2242" s="5">
        <f>DATE(YEAR(siječanj!B2242),MONTH(siječanj!B2242)+1,DAY(siječanj!B2242))</f>
        <v>43155</v>
      </c>
      <c r="C2242" s="9">
        <v>23.3229166666667</v>
      </c>
      <c r="D2242">
        <v>1.0719239067717099</v>
      </c>
      <c r="E2242" s="6">
        <v>100.34477247831121</v>
      </c>
      <c r="F2242" s="7">
        <v>107.56196053906972</v>
      </c>
      <c r="G2242" s="7">
        <v>80.550886414063299</v>
      </c>
      <c r="H2242" s="7">
        <v>80.820866334737374</v>
      </c>
      <c r="I2242" s="7">
        <v>6.8971344789975726</v>
      </c>
    </row>
    <row r="2243" spans="1:9" x14ac:dyDescent="0.25">
      <c r="A2243" s="17"/>
      <c r="B2243" s="5">
        <f>DATE(YEAR(siječanj!B2243),MONTH(siječanj!B2243)+1,DAY(siječanj!B2243))</f>
        <v>43155</v>
      </c>
      <c r="C2243" s="9">
        <v>23.3333333333333</v>
      </c>
      <c r="D2243">
        <v>1.0719239067717099</v>
      </c>
      <c r="E2243" s="6">
        <v>106.20148771722141</v>
      </c>
      <c r="F2243" s="7">
        <v>113.83991361881174</v>
      </c>
      <c r="G2243" s="7">
        <v>84.363608088139301</v>
      </c>
      <c r="H2243" s="7">
        <v>83.878747882921246</v>
      </c>
      <c r="I2243" s="7">
        <v>4.0455057638075242</v>
      </c>
    </row>
    <row r="2244" spans="1:9" x14ac:dyDescent="0.25">
      <c r="A2244" s="17"/>
      <c r="B2244" s="5">
        <f>DATE(YEAR(siječanj!B2244),MONTH(siječanj!B2244)+1,DAY(siječanj!B2244))</f>
        <v>43155</v>
      </c>
      <c r="C2244" s="9">
        <v>23.34375</v>
      </c>
      <c r="D2244">
        <v>1.0719239067717099</v>
      </c>
      <c r="E2244" s="6">
        <v>112.22673222650688</v>
      </c>
      <c r="F2244" s="7">
        <v>120.29851725245982</v>
      </c>
      <c r="G2244" s="7">
        <v>97.673885033484808</v>
      </c>
      <c r="H2244" s="7">
        <v>94.590450493073291</v>
      </c>
      <c r="I2244" s="7">
        <v>2.5947641744244043</v>
      </c>
    </row>
    <row r="2245" spans="1:9" x14ac:dyDescent="0.25">
      <c r="A2245" s="17"/>
      <c r="B2245" s="5">
        <f>DATE(YEAR(siječanj!B2245),MONTH(siječanj!B2245)+1,DAY(siječanj!B2245))</f>
        <v>43155</v>
      </c>
      <c r="C2245" s="9">
        <v>23.3541666666667</v>
      </c>
      <c r="D2245">
        <v>1.0719239067717099</v>
      </c>
      <c r="E2245" s="6">
        <v>118.49374678486478</v>
      </c>
      <c r="F2245" s="7">
        <v>127.01627998165</v>
      </c>
      <c r="G2245" s="7">
        <v>103.61588880390947</v>
      </c>
      <c r="H2245" s="7">
        <v>112.54357527638757</v>
      </c>
      <c r="I2245" s="7">
        <v>2.0394868731631082</v>
      </c>
    </row>
    <row r="2246" spans="1:9" x14ac:dyDescent="0.25">
      <c r="A2246" s="17"/>
      <c r="B2246" s="5">
        <f>DATE(YEAR(siječanj!B2246),MONTH(siječanj!B2246)+1,DAY(siječanj!B2246))</f>
        <v>43155</v>
      </c>
      <c r="C2246" s="9">
        <v>23.3645833333333</v>
      </c>
      <c r="D2246">
        <v>1.0719239067717099</v>
      </c>
      <c r="E2246" s="6">
        <v>123.26202766046681</v>
      </c>
      <c r="F2246" s="7">
        <v>132.12751424641016</v>
      </c>
      <c r="G2246" s="7">
        <v>108.95976391717066</v>
      </c>
      <c r="H2246" s="7">
        <v>120.2975269025478</v>
      </c>
      <c r="I2246" s="7">
        <v>1.6210885902555954</v>
      </c>
    </row>
    <row r="2247" spans="1:9" x14ac:dyDescent="0.25">
      <c r="A2247" s="17"/>
      <c r="B2247" s="5">
        <f>DATE(YEAR(siječanj!B2247),MONTH(siječanj!B2247)+1,DAY(siječanj!B2247))</f>
        <v>43155</v>
      </c>
      <c r="C2247" s="9">
        <v>23.375</v>
      </c>
      <c r="D2247">
        <v>1.0719239067717099</v>
      </c>
      <c r="E2247" s="6">
        <v>125.52518190558533</v>
      </c>
      <c r="F2247" s="7">
        <v>134.55344338646458</v>
      </c>
      <c r="G2247" s="7">
        <v>116.55615695487585</v>
      </c>
      <c r="H2247" s="7">
        <v>128.13186554677188</v>
      </c>
      <c r="I2247" s="7">
        <v>1.4707851778022241</v>
      </c>
    </row>
    <row r="2248" spans="1:9" x14ac:dyDescent="0.25">
      <c r="A2248" s="17"/>
      <c r="B2248" s="5">
        <f>DATE(YEAR(siječanj!B2248),MONTH(siječanj!B2248)+1,DAY(siječanj!B2248))</f>
        <v>43155</v>
      </c>
      <c r="C2248" s="9">
        <v>23.3854166666667</v>
      </c>
      <c r="D2248">
        <v>1.0719239067717099</v>
      </c>
      <c r="E2248" s="6">
        <v>130.628810390052</v>
      </c>
      <c r="F2248" s="7">
        <v>140.02414477024547</v>
      </c>
      <c r="G2248" s="7">
        <v>136.61210400347971</v>
      </c>
      <c r="H2248" s="7">
        <v>151.79486079669934</v>
      </c>
      <c r="I2248" s="7">
        <v>0.96952746239250553</v>
      </c>
    </row>
    <row r="2249" spans="1:9" x14ac:dyDescent="0.25">
      <c r="A2249" s="17"/>
      <c r="B2249" s="5">
        <f>DATE(YEAR(siječanj!B2249),MONTH(siječanj!B2249)+1,DAY(siječanj!B2249))</f>
        <v>43155</v>
      </c>
      <c r="C2249" s="9">
        <v>23.3958333333333</v>
      </c>
      <c r="D2249">
        <v>1.0719239067717099</v>
      </c>
      <c r="E2249" s="6">
        <v>133.2985822275686</v>
      </c>
      <c r="F2249" s="7">
        <v>142.88593702850534</v>
      </c>
      <c r="G2249" s="7">
        <v>142.38007909904101</v>
      </c>
      <c r="H2249" s="7">
        <v>155.97925233279361</v>
      </c>
      <c r="I2249" s="7">
        <v>0.8844769655672815</v>
      </c>
    </row>
    <row r="2250" spans="1:9" x14ac:dyDescent="0.25">
      <c r="A2250" s="17"/>
      <c r="B2250" s="5">
        <f>DATE(YEAR(siječanj!B2250),MONTH(siječanj!B2250)+1,DAY(siječanj!B2250))</f>
        <v>43155</v>
      </c>
      <c r="C2250" s="9">
        <v>23.40625</v>
      </c>
      <c r="D2250">
        <v>1.0719239067717099</v>
      </c>
      <c r="E2250" s="6">
        <v>136.37764963782647</v>
      </c>
      <c r="F2250" s="7">
        <v>146.1864629961224</v>
      </c>
      <c r="G2250" s="7">
        <v>143.0789658513514</v>
      </c>
      <c r="H2250" s="7">
        <v>160.66593429237315</v>
      </c>
      <c r="I2250" s="7">
        <v>0.87218360467140532</v>
      </c>
    </row>
    <row r="2251" spans="1:9" x14ac:dyDescent="0.25">
      <c r="A2251" s="17"/>
      <c r="B2251" s="5">
        <f>DATE(YEAR(siječanj!B2251),MONTH(siječanj!B2251)+1,DAY(siječanj!B2251))</f>
        <v>43155</v>
      </c>
      <c r="C2251" s="9">
        <v>23.4166666666667</v>
      </c>
      <c r="D2251">
        <v>1.0719239067717099</v>
      </c>
      <c r="E2251" s="6">
        <v>138.00285937296835</v>
      </c>
      <c r="F2251" s="7">
        <v>147.9285641647391</v>
      </c>
      <c r="G2251" s="7">
        <v>146.52450702845587</v>
      </c>
      <c r="H2251" s="7">
        <v>156.03461373383988</v>
      </c>
      <c r="I2251" s="7">
        <v>0.95155793486155305</v>
      </c>
    </row>
    <row r="2252" spans="1:9" x14ac:dyDescent="0.25">
      <c r="A2252" s="17"/>
      <c r="B2252" s="5">
        <f>DATE(YEAR(siječanj!B2252),MONTH(siječanj!B2252)+1,DAY(siječanj!B2252))</f>
        <v>43155</v>
      </c>
      <c r="C2252" s="9">
        <v>23.4270833333333</v>
      </c>
      <c r="D2252">
        <v>1.0719239067717099</v>
      </c>
      <c r="E2252" s="6">
        <v>140.05271545928545</v>
      </c>
      <c r="F2252" s="7">
        <v>150.12585390910391</v>
      </c>
      <c r="G2252" s="7">
        <v>148.34983152031018</v>
      </c>
      <c r="H2252" s="7">
        <v>157.43921110738714</v>
      </c>
      <c r="I2252" s="7">
        <v>1.2483426475626471</v>
      </c>
    </row>
    <row r="2253" spans="1:9" x14ac:dyDescent="0.25">
      <c r="A2253" s="17"/>
      <c r="B2253" s="5">
        <f>DATE(YEAR(siječanj!B2253),MONTH(siječanj!B2253)+1,DAY(siječanj!B2253))</f>
        <v>43155</v>
      </c>
      <c r="C2253" s="9">
        <v>23.4375</v>
      </c>
      <c r="D2253">
        <v>1.0719239067717099</v>
      </c>
      <c r="E2253" s="6">
        <v>141.29830065204405</v>
      </c>
      <c r="F2253" s="7">
        <v>151.4610264551427</v>
      </c>
      <c r="G2253" s="7">
        <v>148.2969977998446</v>
      </c>
      <c r="H2253" s="7">
        <v>157.75534064187607</v>
      </c>
      <c r="I2253" s="7">
        <v>1.7536424816367382</v>
      </c>
    </row>
    <row r="2254" spans="1:9" x14ac:dyDescent="0.25">
      <c r="A2254" s="17"/>
      <c r="B2254" s="5">
        <f>DATE(YEAR(siječanj!B2254),MONTH(siječanj!B2254)+1,DAY(siječanj!B2254))</f>
        <v>43155</v>
      </c>
      <c r="C2254" s="9">
        <v>23.4479166666667</v>
      </c>
      <c r="D2254">
        <v>1.0719239067717099</v>
      </c>
      <c r="E2254" s="6">
        <v>141.92574549538622</v>
      </c>
      <c r="F2254" s="7">
        <v>152.13359958290181</v>
      </c>
      <c r="G2254" s="7">
        <v>147.66011664723507</v>
      </c>
      <c r="H2254" s="7">
        <v>162.41128143052737</v>
      </c>
      <c r="I2254" s="7">
        <v>2.2643664749477308</v>
      </c>
    </row>
    <row r="2255" spans="1:9" x14ac:dyDescent="0.25">
      <c r="A2255" s="17"/>
      <c r="B2255" s="5">
        <f>DATE(YEAR(siječanj!B2255),MONTH(siječanj!B2255)+1,DAY(siječanj!B2255))</f>
        <v>43155</v>
      </c>
      <c r="C2255" s="9">
        <v>23.4583333333333</v>
      </c>
      <c r="D2255">
        <v>1.0719239067717099</v>
      </c>
      <c r="E2255" s="6">
        <v>144.99953530067887</v>
      </c>
      <c r="F2255" s="7">
        <v>155.42846835958616</v>
      </c>
      <c r="G2255" s="7">
        <v>143.33233951740897</v>
      </c>
      <c r="H2255" s="7">
        <v>165.85109363034309</v>
      </c>
      <c r="I2255" s="7">
        <v>2.1509091441838217</v>
      </c>
    </row>
    <row r="2256" spans="1:9" x14ac:dyDescent="0.25">
      <c r="A2256" s="17"/>
      <c r="B2256" s="5">
        <f>DATE(YEAR(siječanj!B2256),MONTH(siječanj!B2256)+1,DAY(siječanj!B2256))</f>
        <v>43155</v>
      </c>
      <c r="C2256" s="9">
        <v>23.46875</v>
      </c>
      <c r="D2256">
        <v>1.0719239067717099</v>
      </c>
      <c r="E2256" s="6">
        <v>145.65682474717903</v>
      </c>
      <c r="F2256" s="7">
        <v>156.13303263095841</v>
      </c>
      <c r="G2256" s="7">
        <v>143.18673041053083</v>
      </c>
      <c r="H2256" s="7">
        <v>154.77831170463077</v>
      </c>
      <c r="I2256" s="7">
        <v>1.8193904117970146</v>
      </c>
    </row>
    <row r="2257" spans="1:9" x14ac:dyDescent="0.25">
      <c r="A2257" s="17"/>
      <c r="B2257" s="5">
        <f>DATE(YEAR(siječanj!B2257),MONTH(siječanj!B2257)+1,DAY(siječanj!B2257))</f>
        <v>43155</v>
      </c>
      <c r="C2257" s="9">
        <v>23.4791666666667</v>
      </c>
      <c r="D2257">
        <v>1.0719239067717099</v>
      </c>
      <c r="E2257" s="6">
        <v>145.94348667340449</v>
      </c>
      <c r="F2257" s="7">
        <v>156.44031240284073</v>
      </c>
      <c r="G2257" s="7">
        <v>143.98116058464274</v>
      </c>
      <c r="H2257" s="7">
        <v>152.4310653639175</v>
      </c>
      <c r="I2257" s="7">
        <v>2.4290603098603607</v>
      </c>
    </row>
    <row r="2258" spans="1:9" x14ac:dyDescent="0.25">
      <c r="A2258" s="17"/>
      <c r="B2258" s="5">
        <f>DATE(YEAR(siječanj!B2258),MONTH(siječanj!B2258)+1,DAY(siječanj!B2258))</f>
        <v>43155</v>
      </c>
      <c r="C2258" s="9">
        <v>23.4895833333333</v>
      </c>
      <c r="D2258">
        <v>1.0719239067717099</v>
      </c>
      <c r="E2258" s="6">
        <v>145.53695537148411</v>
      </c>
      <c r="F2258" s="7">
        <v>156.00454178146123</v>
      </c>
      <c r="G2258" s="7">
        <v>143.3376948021311</v>
      </c>
      <c r="H2258" s="7">
        <v>153.92277275609064</v>
      </c>
      <c r="I2258" s="7">
        <v>2.9335741208591926</v>
      </c>
    </row>
    <row r="2259" spans="1:9" x14ac:dyDescent="0.25">
      <c r="A2259" s="17"/>
      <c r="B2259" s="5">
        <f>DATE(YEAR(siječanj!B2259),MONTH(siječanj!B2259)+1,DAY(siječanj!B2259))</f>
        <v>43155</v>
      </c>
      <c r="C2259" s="9">
        <v>23.5</v>
      </c>
      <c r="D2259">
        <v>1.0719239067717099</v>
      </c>
      <c r="E2259" s="6">
        <v>145.29496215738308</v>
      </c>
      <c r="F2259" s="7">
        <v>155.74514346998981</v>
      </c>
      <c r="G2259" s="7">
        <v>143.1457442029276</v>
      </c>
      <c r="H2259" s="7">
        <v>150.42629870616472</v>
      </c>
      <c r="I2259" s="7">
        <v>2.8089674627847714</v>
      </c>
    </row>
    <row r="2260" spans="1:9" x14ac:dyDescent="0.25">
      <c r="A2260" s="17"/>
      <c r="B2260" s="5">
        <f>DATE(YEAR(siječanj!B2260),MONTH(siječanj!B2260)+1,DAY(siječanj!B2260))</f>
        <v>43155</v>
      </c>
      <c r="C2260" s="9">
        <v>23.5104166666667</v>
      </c>
      <c r="D2260">
        <v>1.0719239067717099</v>
      </c>
      <c r="E2260" s="6">
        <v>150.87437848282332</v>
      </c>
      <c r="F2260" s="7">
        <v>161.72585321506156</v>
      </c>
      <c r="G2260" s="7">
        <v>136.14985816338779</v>
      </c>
      <c r="H2260" s="7">
        <v>148.29589421940085</v>
      </c>
      <c r="I2260" s="7">
        <v>3.0247917987341904</v>
      </c>
    </row>
    <row r="2261" spans="1:9" x14ac:dyDescent="0.25">
      <c r="A2261" s="17"/>
      <c r="B2261" s="5">
        <f>DATE(YEAR(siječanj!B2261),MONTH(siječanj!B2261)+1,DAY(siječanj!B2261))</f>
        <v>43155</v>
      </c>
      <c r="C2261" s="9">
        <v>23.5208333333333</v>
      </c>
      <c r="D2261">
        <v>1.0719239067717099</v>
      </c>
      <c r="E2261" s="6">
        <v>151.99620329363282</v>
      </c>
      <c r="F2261" s="7">
        <v>162.92836404897793</v>
      </c>
      <c r="G2261" s="7">
        <v>134.88431961497758</v>
      </c>
      <c r="H2261" s="7">
        <v>145.0973273621419</v>
      </c>
      <c r="I2261" s="7">
        <v>2.6166128158344018</v>
      </c>
    </row>
    <row r="2262" spans="1:9" x14ac:dyDescent="0.25">
      <c r="A2262" s="17"/>
      <c r="B2262" s="5">
        <f>DATE(YEAR(siječanj!B2262),MONTH(siječanj!B2262)+1,DAY(siječanj!B2262))</f>
        <v>43155</v>
      </c>
      <c r="C2262" s="9">
        <v>23.53125</v>
      </c>
      <c r="D2262">
        <v>1.0719239067717099</v>
      </c>
      <c r="E2262" s="6">
        <v>152.03469678145473</v>
      </c>
      <c r="F2262" s="7">
        <v>162.96962613882926</v>
      </c>
      <c r="G2262" s="7">
        <v>130.73405028722365</v>
      </c>
      <c r="H2262" s="7">
        <v>140.27017282126627</v>
      </c>
      <c r="I2262" s="7">
        <v>2.8559328415461747</v>
      </c>
    </row>
    <row r="2263" spans="1:9" x14ac:dyDescent="0.25">
      <c r="A2263" s="17"/>
      <c r="B2263" s="5">
        <f>DATE(YEAR(siječanj!B2263),MONTH(siječanj!B2263)+1,DAY(siječanj!B2263))</f>
        <v>43155</v>
      </c>
      <c r="C2263" s="9">
        <v>23.5416666666667</v>
      </c>
      <c r="D2263">
        <v>1.0719239067717099</v>
      </c>
      <c r="E2263" s="6">
        <v>147.78332165538453</v>
      </c>
      <c r="F2263" s="7">
        <v>158.41247550454003</v>
      </c>
      <c r="G2263" s="7">
        <v>126.40442913962752</v>
      </c>
      <c r="H2263" s="7">
        <v>127.70124431614398</v>
      </c>
      <c r="I2263" s="7">
        <v>4.2729314403371967</v>
      </c>
    </row>
    <row r="2264" spans="1:9" x14ac:dyDescent="0.25">
      <c r="A2264" s="17"/>
      <c r="B2264" s="5">
        <f>DATE(YEAR(siječanj!B2264),MONTH(siječanj!B2264)+1,DAY(siječanj!B2264))</f>
        <v>43155</v>
      </c>
      <c r="C2264" s="9">
        <v>23.5520833333333</v>
      </c>
      <c r="D2264">
        <v>1.0719239067717099</v>
      </c>
      <c r="E2264" s="6">
        <v>143.17850668362004</v>
      </c>
      <c r="F2264" s="7">
        <v>153.47646425004538</v>
      </c>
      <c r="G2264" s="7">
        <v>122.90375223294582</v>
      </c>
      <c r="H2264" s="7">
        <v>124.29448921043519</v>
      </c>
      <c r="I2264" s="7">
        <v>3.3561945277154881</v>
      </c>
    </row>
    <row r="2265" spans="1:9" x14ac:dyDescent="0.25">
      <c r="A2265" s="17"/>
      <c r="B2265" s="5">
        <f>DATE(YEAR(siječanj!B2265),MONTH(siječanj!B2265)+1,DAY(siječanj!B2265))</f>
        <v>43155</v>
      </c>
      <c r="C2265" s="9">
        <v>23.5625</v>
      </c>
      <c r="D2265">
        <v>1.0719239067717099</v>
      </c>
      <c r="E2265" s="6">
        <v>143.94970154440637</v>
      </c>
      <c r="F2265" s="7">
        <v>154.3031264581017</v>
      </c>
      <c r="G2265" s="7">
        <v>123.06867732552837</v>
      </c>
      <c r="H2265" s="7">
        <v>121.9173686648363</v>
      </c>
      <c r="I2265" s="7">
        <v>3.3199994651379772</v>
      </c>
    </row>
    <row r="2266" spans="1:9" x14ac:dyDescent="0.25">
      <c r="A2266" s="17"/>
      <c r="B2266" s="5">
        <f>DATE(YEAR(siječanj!B2266),MONTH(siječanj!B2266)+1,DAY(siječanj!B2266))</f>
        <v>43155</v>
      </c>
      <c r="C2266" s="9">
        <v>23.5729166666667</v>
      </c>
      <c r="D2266">
        <v>1.0719239067717099</v>
      </c>
      <c r="E2266" s="6">
        <v>143.90664259602158</v>
      </c>
      <c r="F2266" s="7">
        <v>154.25697054192761</v>
      </c>
      <c r="G2266" s="7">
        <v>119.34359269640986</v>
      </c>
      <c r="H2266" s="7">
        <v>124.35748472913461</v>
      </c>
      <c r="I2266" s="7">
        <v>3.9723026147845819</v>
      </c>
    </row>
    <row r="2267" spans="1:9" x14ac:dyDescent="0.25">
      <c r="A2267" s="17"/>
      <c r="B2267" s="5">
        <f>DATE(YEAR(siječanj!B2267),MONTH(siječanj!B2267)+1,DAY(siječanj!B2267))</f>
        <v>43155</v>
      </c>
      <c r="C2267" s="9">
        <v>23.5833333333333</v>
      </c>
      <c r="D2267">
        <v>1.0719239067717099</v>
      </c>
      <c r="E2267" s="6">
        <v>145.91493940294606</v>
      </c>
      <c r="F2267" s="7">
        <v>156.40971190116326</v>
      </c>
      <c r="G2267" s="7">
        <v>116.05248700317864</v>
      </c>
      <c r="H2267" s="7">
        <v>129.1004030832664</v>
      </c>
      <c r="I2267" s="7">
        <v>4.8368649957199201</v>
      </c>
    </row>
    <row r="2268" spans="1:9" x14ac:dyDescent="0.25">
      <c r="A2268" s="17"/>
      <c r="B2268" s="5">
        <f>DATE(YEAR(siječanj!B2268),MONTH(siječanj!B2268)+1,DAY(siječanj!B2268))</f>
        <v>43155</v>
      </c>
      <c r="C2268" s="9">
        <v>23.59375</v>
      </c>
      <c r="D2268">
        <v>1.0719239067717099</v>
      </c>
      <c r="E2268" s="6">
        <v>146.75309369075791</v>
      </c>
      <c r="F2268" s="7">
        <v>157.308149519832</v>
      </c>
      <c r="G2268" s="7">
        <v>113.09900931298348</v>
      </c>
      <c r="H2268" s="7">
        <v>127.40015824798735</v>
      </c>
      <c r="I2268" s="7">
        <v>3.8094548340665173</v>
      </c>
    </row>
    <row r="2269" spans="1:9" x14ac:dyDescent="0.25">
      <c r="A2269" s="17"/>
      <c r="B2269" s="5">
        <f>DATE(YEAR(siječanj!B2269),MONTH(siječanj!B2269)+1,DAY(siječanj!B2269))</f>
        <v>43155</v>
      </c>
      <c r="C2269" s="9">
        <v>23.6041666666667</v>
      </c>
      <c r="D2269">
        <v>1.0719239067717099</v>
      </c>
      <c r="E2269" s="6">
        <v>148.85113358636099</v>
      </c>
      <c r="F2269" s="7">
        <v>159.55708864128974</v>
      </c>
      <c r="G2269" s="7">
        <v>108.67068299634172</v>
      </c>
      <c r="H2269" s="7">
        <v>126.46320877980529</v>
      </c>
      <c r="I2269" s="7">
        <v>3.9604452666887218</v>
      </c>
    </row>
    <row r="2270" spans="1:9" x14ac:dyDescent="0.25">
      <c r="A2270" s="17"/>
      <c r="B2270" s="5">
        <f>DATE(YEAR(siječanj!B2270),MONTH(siječanj!B2270)+1,DAY(siječanj!B2270))</f>
        <v>43155</v>
      </c>
      <c r="C2270" s="9">
        <v>23.6145833333333</v>
      </c>
      <c r="D2270">
        <v>1.0719239067717099</v>
      </c>
      <c r="E2270" s="6">
        <v>148.48838428751807</v>
      </c>
      <c r="F2270" s="7">
        <v>159.16824899569536</v>
      </c>
      <c r="G2270" s="7">
        <v>106.6784688700976</v>
      </c>
      <c r="H2270" s="7">
        <v>130.31567273352272</v>
      </c>
      <c r="I2270" s="7">
        <v>4.3284080689631406</v>
      </c>
    </row>
    <row r="2271" spans="1:9" x14ac:dyDescent="0.25">
      <c r="A2271" s="17"/>
      <c r="B2271" s="5">
        <f>DATE(YEAR(siječanj!B2271),MONTH(siječanj!B2271)+1,DAY(siječanj!B2271))</f>
        <v>43155</v>
      </c>
      <c r="C2271" s="9">
        <v>23.625</v>
      </c>
      <c r="D2271">
        <v>1.0719239067717099</v>
      </c>
      <c r="E2271" s="6">
        <v>149.27009170891833</v>
      </c>
      <c r="F2271" s="7">
        <v>160.00617986879516</v>
      </c>
      <c r="G2271" s="7">
        <v>105.20804347581836</v>
      </c>
      <c r="H2271" s="7">
        <v>129.37863094951203</v>
      </c>
      <c r="I2271" s="7">
        <v>4.105407522341892</v>
      </c>
    </row>
    <row r="2272" spans="1:9" x14ac:dyDescent="0.25">
      <c r="A2272" s="17"/>
      <c r="B2272" s="5">
        <f>DATE(YEAR(siječanj!B2272),MONTH(siječanj!B2272)+1,DAY(siječanj!B2272))</f>
        <v>43155</v>
      </c>
      <c r="C2272" s="9">
        <v>23.6354166666667</v>
      </c>
      <c r="D2272">
        <v>1.0719239067717099</v>
      </c>
      <c r="E2272" s="6">
        <v>146.65460947587022</v>
      </c>
      <c r="F2272" s="7">
        <v>157.20258193545422</v>
      </c>
      <c r="G2272" s="7">
        <v>102.40373436906833</v>
      </c>
      <c r="H2272" s="7">
        <v>128.02608364837599</v>
      </c>
      <c r="I2272" s="7">
        <v>4.9912065267202328</v>
      </c>
    </row>
    <row r="2273" spans="1:9" x14ac:dyDescent="0.25">
      <c r="A2273" s="17"/>
      <c r="B2273" s="5">
        <f>DATE(YEAR(siječanj!B2273),MONTH(siječanj!B2273)+1,DAY(siječanj!B2273))</f>
        <v>43155</v>
      </c>
      <c r="C2273" s="9">
        <v>23.6458333333333</v>
      </c>
      <c r="D2273">
        <v>1.0719239067717099</v>
      </c>
      <c r="E2273" s="6">
        <v>145.98296704657511</v>
      </c>
      <c r="F2273" s="7">
        <v>156.48263235869058</v>
      </c>
      <c r="G2273" s="7">
        <v>101.24021540072833</v>
      </c>
      <c r="H2273" s="7">
        <v>124.90582068243957</v>
      </c>
      <c r="I2273" s="7">
        <v>5.019204348651563</v>
      </c>
    </row>
    <row r="2274" spans="1:9" x14ac:dyDescent="0.25">
      <c r="A2274" s="17"/>
      <c r="B2274" s="5">
        <f>DATE(YEAR(siječanj!B2274),MONTH(siječanj!B2274)+1,DAY(siječanj!B2274))</f>
        <v>43155</v>
      </c>
      <c r="C2274" s="9">
        <v>23.65625</v>
      </c>
      <c r="D2274">
        <v>1.0719239067717099</v>
      </c>
      <c r="E2274" s="6">
        <v>147.40941112957796</v>
      </c>
      <c r="F2274" s="7">
        <v>158.01167187293439</v>
      </c>
      <c r="G2274" s="7">
        <v>101.19752176926397</v>
      </c>
      <c r="H2274" s="7">
        <v>125.01535541995514</v>
      </c>
      <c r="I2274" s="7">
        <v>4.6734131972697233</v>
      </c>
    </row>
    <row r="2275" spans="1:9" x14ac:dyDescent="0.25">
      <c r="A2275" s="17"/>
      <c r="B2275" s="5">
        <f>DATE(YEAR(siječanj!B2275),MONTH(siječanj!B2275)+1,DAY(siječanj!B2275))</f>
        <v>43155</v>
      </c>
      <c r="C2275" s="9">
        <v>23.6666666666667</v>
      </c>
      <c r="D2275">
        <v>1.0719239067717099</v>
      </c>
      <c r="E2275" s="6">
        <v>146.90777085984689</v>
      </c>
      <c r="F2275" s="7">
        <v>157.47395167521023</v>
      </c>
      <c r="G2275" s="7">
        <v>101.12723215073567</v>
      </c>
      <c r="H2275" s="7">
        <v>123.87952956081816</v>
      </c>
      <c r="I2275" s="7">
        <v>4.8990278206323543</v>
      </c>
    </row>
    <row r="2276" spans="1:9" x14ac:dyDescent="0.25">
      <c r="A2276" s="17"/>
      <c r="B2276" s="5">
        <f>DATE(YEAR(siječanj!B2276),MONTH(siječanj!B2276)+1,DAY(siječanj!B2276))</f>
        <v>43155</v>
      </c>
      <c r="C2276" s="9">
        <v>23.6770833333333</v>
      </c>
      <c r="D2276">
        <v>1.0719239067717099</v>
      </c>
      <c r="E2276" s="6">
        <v>149.09625607008522</v>
      </c>
      <c r="F2276" s="7">
        <v>159.819841291681</v>
      </c>
      <c r="G2276" s="7">
        <v>100.84048939622951</v>
      </c>
      <c r="H2276" s="7">
        <v>123.79787420354381</v>
      </c>
      <c r="I2276" s="7">
        <v>6.7365377643639972</v>
      </c>
    </row>
    <row r="2277" spans="1:9" x14ac:dyDescent="0.25">
      <c r="A2277" s="17"/>
      <c r="B2277" s="5">
        <f>DATE(YEAR(siječanj!B2277),MONTH(siječanj!B2277)+1,DAY(siječanj!B2277))</f>
        <v>43155</v>
      </c>
      <c r="C2277" s="9">
        <v>23.6875</v>
      </c>
      <c r="D2277">
        <v>1.0719239067717099</v>
      </c>
      <c r="E2277" s="6">
        <v>154.20290868865058</v>
      </c>
      <c r="F2277" s="7">
        <v>165.29378431709958</v>
      </c>
      <c r="G2277" s="7">
        <v>101.3609845035278</v>
      </c>
      <c r="H2277" s="7">
        <v>121.89432984499973</v>
      </c>
      <c r="I2277" s="7">
        <v>13.092713362445767</v>
      </c>
    </row>
    <row r="2278" spans="1:9" x14ac:dyDescent="0.25">
      <c r="A2278" s="17"/>
      <c r="B2278" s="5">
        <f>DATE(YEAR(siječanj!B2278),MONTH(siječanj!B2278)+1,DAY(siječanj!B2278))</f>
        <v>43155</v>
      </c>
      <c r="C2278" s="9">
        <v>23.6979166666667</v>
      </c>
      <c r="D2278">
        <v>1.0719239067717099</v>
      </c>
      <c r="E2278" s="6">
        <v>159.89119979271007</v>
      </c>
      <c r="F2278" s="7">
        <v>171.3911995402178</v>
      </c>
      <c r="G2278" s="7">
        <v>102.99402896381009</v>
      </c>
      <c r="H2278" s="7">
        <v>121.16973889248182</v>
      </c>
      <c r="I2278" s="7">
        <v>53.569241630833744</v>
      </c>
    </row>
    <row r="2279" spans="1:9" x14ac:dyDescent="0.25">
      <c r="A2279" s="17"/>
      <c r="B2279" s="5">
        <f>DATE(YEAR(siječanj!B2279),MONTH(siječanj!B2279)+1,DAY(siječanj!B2279))</f>
        <v>43155</v>
      </c>
      <c r="C2279" s="9">
        <v>23.7083333333333</v>
      </c>
      <c r="D2279">
        <v>1.0719239067717099</v>
      </c>
      <c r="E2279" s="6">
        <v>164.69224228635505</v>
      </c>
      <c r="F2279" s="7">
        <v>176.53755176658271</v>
      </c>
      <c r="G2279" s="7">
        <v>102.45286800159012</v>
      </c>
      <c r="H2279" s="7">
        <v>120.04160735697316</v>
      </c>
      <c r="I2279" s="7">
        <v>113.5445573246172</v>
      </c>
    </row>
    <row r="2280" spans="1:9" x14ac:dyDescent="0.25">
      <c r="A2280" s="17"/>
      <c r="B2280" s="5">
        <f>DATE(YEAR(siječanj!B2280),MONTH(siječanj!B2280)+1,DAY(siječanj!B2280))</f>
        <v>43155</v>
      </c>
      <c r="C2280" s="9">
        <v>23.71875</v>
      </c>
      <c r="D2280">
        <v>1.0719239067717099</v>
      </c>
      <c r="E2280" s="6">
        <v>169.17207492365827</v>
      </c>
      <c r="F2280" s="7">
        <v>181.33959146884419</v>
      </c>
      <c r="G2280" s="7">
        <v>102.95206651150509</v>
      </c>
      <c r="H2280" s="7">
        <v>119.94227151165352</v>
      </c>
      <c r="I2280" s="7">
        <v>143.54237496976987</v>
      </c>
    </row>
    <row r="2281" spans="1:9" x14ac:dyDescent="0.25">
      <c r="A2281" s="17"/>
      <c r="B2281" s="5">
        <f>DATE(YEAR(siječanj!B2281),MONTH(siječanj!B2281)+1,DAY(siječanj!B2281))</f>
        <v>43155</v>
      </c>
      <c r="C2281" s="9">
        <v>23.7291666666667</v>
      </c>
      <c r="D2281">
        <v>1.0719239067717099</v>
      </c>
      <c r="E2281" s="6">
        <v>175.73953804778617</v>
      </c>
      <c r="F2281" s="7">
        <v>188.3794121984385</v>
      </c>
      <c r="G2281" s="7">
        <v>102.59121754395748</v>
      </c>
      <c r="H2281" s="7">
        <v>122.03537237619423</v>
      </c>
      <c r="I2281" s="7">
        <v>163.65345637026363</v>
      </c>
    </row>
    <row r="2282" spans="1:9" x14ac:dyDescent="0.25">
      <c r="A2282" s="17"/>
      <c r="B2282" s="5">
        <f>DATE(YEAR(siječanj!B2282),MONTH(siječanj!B2282)+1,DAY(siječanj!B2282))</f>
        <v>43155</v>
      </c>
      <c r="C2282" s="9">
        <v>23.7395833333333</v>
      </c>
      <c r="D2282">
        <v>1.0719239067717099</v>
      </c>
      <c r="E2282" s="6">
        <v>181.8319284508766</v>
      </c>
      <c r="F2282" s="7">
        <v>194.90999112089767</v>
      </c>
      <c r="G2282" s="7">
        <v>104.6147518500168</v>
      </c>
      <c r="H2282" s="7">
        <v>124.22904531541168</v>
      </c>
      <c r="I2282" s="7">
        <v>177.41980350855863</v>
      </c>
    </row>
    <row r="2283" spans="1:9" x14ac:dyDescent="0.25">
      <c r="A2283" s="17"/>
      <c r="B2283" s="5">
        <f>DATE(YEAR(siječanj!B2283),MONTH(siječanj!B2283)+1,DAY(siječanj!B2283))</f>
        <v>43155</v>
      </c>
      <c r="C2283" s="9">
        <v>23.75</v>
      </c>
      <c r="D2283">
        <v>1.0719239067717099</v>
      </c>
      <c r="E2283" s="6">
        <v>185.24299103534727</v>
      </c>
      <c r="F2283" s="7">
        <v>198.56639065268629</v>
      </c>
      <c r="G2283" s="7">
        <v>106.37942462885543</v>
      </c>
      <c r="H2283" s="7">
        <v>127.26820681904545</v>
      </c>
      <c r="I2283" s="7">
        <v>199.08391050118436</v>
      </c>
    </row>
    <row r="2284" spans="1:9" x14ac:dyDescent="0.25">
      <c r="A2284" s="17"/>
      <c r="B2284" s="5">
        <f>DATE(YEAR(siječanj!B2284),MONTH(siječanj!B2284)+1,DAY(siječanj!B2284))</f>
        <v>43155</v>
      </c>
      <c r="C2284" s="9">
        <v>23.7604166666667</v>
      </c>
      <c r="D2284">
        <v>1.0719239067717099</v>
      </c>
      <c r="E2284" s="6">
        <v>187.43776255648012</v>
      </c>
      <c r="F2284" s="7">
        <v>200.91901871609031</v>
      </c>
      <c r="G2284" s="7">
        <v>108.133202034726</v>
      </c>
      <c r="H2284" s="7">
        <v>131.39087518938248</v>
      </c>
      <c r="I2284" s="7">
        <v>216.16176985545741</v>
      </c>
    </row>
    <row r="2285" spans="1:9" x14ac:dyDescent="0.25">
      <c r="A2285" s="17"/>
      <c r="B2285" s="5">
        <f>DATE(YEAR(siječanj!B2285),MONTH(siječanj!B2285)+1,DAY(siječanj!B2285))</f>
        <v>43155</v>
      </c>
      <c r="C2285" s="9">
        <v>23.7708333333333</v>
      </c>
      <c r="D2285">
        <v>1.0719239067717099</v>
      </c>
      <c r="E2285" s="6">
        <v>190.60033534490611</v>
      </c>
      <c r="F2285" s="7">
        <v>204.30905609490978</v>
      </c>
      <c r="G2285" s="7">
        <v>107.97094855830267</v>
      </c>
      <c r="H2285" s="7">
        <v>132.51701591397841</v>
      </c>
      <c r="I2285" s="7">
        <v>231.5190246979885</v>
      </c>
    </row>
    <row r="2286" spans="1:9" x14ac:dyDescent="0.25">
      <c r="A2286" s="17"/>
      <c r="B2286" s="5">
        <f>DATE(YEAR(siječanj!B2286),MONTH(siječanj!B2286)+1,DAY(siječanj!B2286))</f>
        <v>43155</v>
      </c>
      <c r="C2286" s="9">
        <v>23.78125</v>
      </c>
      <c r="D2286">
        <v>1.0719239067717099</v>
      </c>
      <c r="E2286" s="6">
        <v>191.6169532183219</v>
      </c>
      <c r="F2286" s="7">
        <v>205.39879309747559</v>
      </c>
      <c r="G2286" s="7">
        <v>108.39740277679718</v>
      </c>
      <c r="H2286" s="7">
        <v>133.11943690165577</v>
      </c>
      <c r="I2286" s="7">
        <v>232.61846597425748</v>
      </c>
    </row>
    <row r="2287" spans="1:9" x14ac:dyDescent="0.25">
      <c r="A2287" s="17"/>
      <c r="B2287" s="5">
        <f>DATE(YEAR(siječanj!B2287),MONTH(siječanj!B2287)+1,DAY(siječanj!B2287))</f>
        <v>43155</v>
      </c>
      <c r="C2287" s="9">
        <v>23.7916666666667</v>
      </c>
      <c r="D2287">
        <v>1.0719239067717099</v>
      </c>
      <c r="E2287" s="6">
        <v>189.44873436821405</v>
      </c>
      <c r="F2287" s="7">
        <v>203.07462747693191</v>
      </c>
      <c r="G2287" s="7">
        <v>108.28809550994086</v>
      </c>
      <c r="H2287" s="7">
        <v>134.06978420618182</v>
      </c>
      <c r="I2287" s="7">
        <v>232.77428354858995</v>
      </c>
    </row>
    <row r="2288" spans="1:9" x14ac:dyDescent="0.25">
      <c r="A2288" s="17"/>
      <c r="B2288" s="5">
        <f>DATE(YEAR(siječanj!B2288),MONTH(siječanj!B2288)+1,DAY(siječanj!B2288))</f>
        <v>43155</v>
      </c>
      <c r="C2288" s="9">
        <v>23.8020833333333</v>
      </c>
      <c r="D2288">
        <v>1.0719239067717099</v>
      </c>
      <c r="E2288" s="6">
        <v>189.870272278502</v>
      </c>
      <c r="F2288" s="7">
        <v>203.52648404058016</v>
      </c>
      <c r="G2288" s="7">
        <v>109.83131340525547</v>
      </c>
      <c r="H2288" s="7">
        <v>131.39702422631447</v>
      </c>
      <c r="I2288" s="7">
        <v>232.97079531758084</v>
      </c>
    </row>
    <row r="2289" spans="1:9" x14ac:dyDescent="0.25">
      <c r="A2289" s="17"/>
      <c r="B2289" s="5">
        <f>DATE(YEAR(siječanj!B2289),MONTH(siječanj!B2289)+1,DAY(siječanj!B2289))</f>
        <v>43155</v>
      </c>
      <c r="C2289" s="9">
        <v>23.8125</v>
      </c>
      <c r="D2289">
        <v>1.0719239067717099</v>
      </c>
      <c r="E2289" s="6">
        <v>191.55979519935246</v>
      </c>
      <c r="F2289" s="7">
        <v>205.33752405047852</v>
      </c>
      <c r="G2289" s="7">
        <v>108.08762787877122</v>
      </c>
      <c r="H2289" s="7">
        <v>132.32988771564746</v>
      </c>
      <c r="I2289" s="7">
        <v>233.19988704302068</v>
      </c>
    </row>
    <row r="2290" spans="1:9" x14ac:dyDescent="0.25">
      <c r="A2290" s="17"/>
      <c r="B2290" s="5">
        <f>DATE(YEAR(siječanj!B2290),MONTH(siječanj!B2290)+1,DAY(siječanj!B2290))</f>
        <v>43155</v>
      </c>
      <c r="C2290" s="9">
        <v>23.8229166666667</v>
      </c>
      <c r="D2290">
        <v>1.0719239067717099</v>
      </c>
      <c r="E2290" s="6">
        <v>188.42966763055111</v>
      </c>
      <c r="F2290" s="7">
        <v>201.98226547823515</v>
      </c>
      <c r="G2290" s="7">
        <v>106.742559535643</v>
      </c>
      <c r="H2290" s="7">
        <v>130.6107301766977</v>
      </c>
      <c r="I2290" s="7">
        <v>233.03211111762721</v>
      </c>
    </row>
    <row r="2291" spans="1:9" x14ac:dyDescent="0.25">
      <c r="A2291" s="17"/>
      <c r="B2291" s="5">
        <f>DATE(YEAR(siječanj!B2291),MONTH(siječanj!B2291)+1,DAY(siječanj!B2291))</f>
        <v>43155</v>
      </c>
      <c r="C2291" s="9">
        <v>23.8333333333333</v>
      </c>
      <c r="D2291">
        <v>1.0719239067717099</v>
      </c>
      <c r="E2291" s="6">
        <v>190.54886753824368</v>
      </c>
      <c r="F2291" s="7">
        <v>204.25388652251922</v>
      </c>
      <c r="G2291" s="7">
        <v>104.82744865350014</v>
      </c>
      <c r="H2291" s="7">
        <v>130.95000288804687</v>
      </c>
      <c r="I2291" s="7">
        <v>233.10198116880045</v>
      </c>
    </row>
    <row r="2292" spans="1:9" x14ac:dyDescent="0.25">
      <c r="A2292" s="17"/>
      <c r="B2292" s="5">
        <f>DATE(YEAR(siječanj!B2292),MONTH(siječanj!B2292)+1,DAY(siječanj!B2292))</f>
        <v>43155</v>
      </c>
      <c r="C2292" s="9">
        <v>23.84375</v>
      </c>
      <c r="D2292">
        <v>1.0719239067717099</v>
      </c>
      <c r="E2292" s="6">
        <v>191.39677661741675</v>
      </c>
      <c r="F2292" s="7">
        <v>205.1627805352536</v>
      </c>
      <c r="G2292" s="7">
        <v>105.45128508781053</v>
      </c>
      <c r="H2292" s="7">
        <v>129.04210764436291</v>
      </c>
      <c r="I2292" s="7">
        <v>233.88773223607413</v>
      </c>
    </row>
    <row r="2293" spans="1:9" x14ac:dyDescent="0.25">
      <c r="A2293" s="17"/>
      <c r="B2293" s="5">
        <f>DATE(YEAR(siječanj!B2293),MONTH(siječanj!B2293)+1,DAY(siječanj!B2293))</f>
        <v>43155</v>
      </c>
      <c r="C2293" s="9">
        <v>23.8541666666667</v>
      </c>
      <c r="D2293">
        <v>1.0719239067717099</v>
      </c>
      <c r="E2293" s="6">
        <v>188.4312615247776</v>
      </c>
      <c r="F2293" s="7">
        <v>201.9839740115614</v>
      </c>
      <c r="G2293" s="7">
        <v>105.25851894262161</v>
      </c>
      <c r="H2293" s="7">
        <v>127.81337192432409</v>
      </c>
      <c r="I2293" s="7">
        <v>234.02226518555443</v>
      </c>
    </row>
    <row r="2294" spans="1:9" x14ac:dyDescent="0.25">
      <c r="A2294" s="17"/>
      <c r="B2294" s="5">
        <f>DATE(YEAR(siječanj!B2294),MONTH(siječanj!B2294)+1,DAY(siječanj!B2294))</f>
        <v>43155</v>
      </c>
      <c r="C2294" s="9">
        <v>23.8645833333333</v>
      </c>
      <c r="D2294">
        <v>1.0719239067717099</v>
      </c>
      <c r="E2294" s="6">
        <v>184.8867422858263</v>
      </c>
      <c r="F2294" s="7">
        <v>198.18451910131722</v>
      </c>
      <c r="G2294" s="7">
        <v>103.46017978270918</v>
      </c>
      <c r="H2294" s="7">
        <v>124.2909611402895</v>
      </c>
      <c r="I2294" s="7">
        <v>234.55899994246272</v>
      </c>
    </row>
    <row r="2295" spans="1:9" x14ac:dyDescent="0.25">
      <c r="A2295" s="17"/>
      <c r="B2295" s="5">
        <f>DATE(YEAR(siječanj!B2295),MONTH(siječanj!B2295)+1,DAY(siječanj!B2295))</f>
        <v>43155</v>
      </c>
      <c r="C2295" s="9">
        <v>23.875</v>
      </c>
      <c r="D2295">
        <v>1.0719239067717099</v>
      </c>
      <c r="E2295" s="6">
        <v>180.95775433560425</v>
      </c>
      <c r="F2295" s="7">
        <v>193.97294298805625</v>
      </c>
      <c r="G2295" s="7">
        <v>98.148689478258959</v>
      </c>
      <c r="H2295" s="7">
        <v>112.58990578115643</v>
      </c>
      <c r="I2295" s="7">
        <v>235.59235227856038</v>
      </c>
    </row>
    <row r="2296" spans="1:9" x14ac:dyDescent="0.25">
      <c r="A2296" s="17"/>
      <c r="B2296" s="5">
        <f>DATE(YEAR(siječanj!B2296),MONTH(siječanj!B2296)+1,DAY(siječanj!B2296))</f>
        <v>43155</v>
      </c>
      <c r="C2296" s="9">
        <v>23.8854166666667</v>
      </c>
      <c r="D2296">
        <v>1.0719239067717099</v>
      </c>
      <c r="E2296" s="6">
        <v>184.76678860334277</v>
      </c>
      <c r="F2296" s="7">
        <v>198.05593788135783</v>
      </c>
      <c r="G2296" s="7">
        <v>83.156097846200467</v>
      </c>
      <c r="H2296" s="7">
        <v>91.795062982953965</v>
      </c>
      <c r="I2296" s="7">
        <v>241.38503733426495</v>
      </c>
    </row>
    <row r="2297" spans="1:9" x14ac:dyDescent="0.25">
      <c r="A2297" s="17"/>
      <c r="B2297" s="5">
        <f>DATE(YEAR(siječanj!B2297),MONTH(siječanj!B2297)+1,DAY(siječanj!B2297))</f>
        <v>43155</v>
      </c>
      <c r="C2297" s="9">
        <v>23.8958333333333</v>
      </c>
      <c r="D2297">
        <v>1.0719239067717099</v>
      </c>
      <c r="E2297" s="6">
        <v>189.98940967290312</v>
      </c>
      <c r="F2297" s="7">
        <v>203.6541902618292</v>
      </c>
      <c r="G2297" s="7">
        <v>77.4825613687659</v>
      </c>
      <c r="H2297" s="7">
        <v>83.912716094119276</v>
      </c>
      <c r="I2297" s="7">
        <v>245.86766993079357</v>
      </c>
    </row>
    <row r="2298" spans="1:9" x14ac:dyDescent="0.25">
      <c r="A2298" s="17"/>
      <c r="B2298" s="5">
        <f>DATE(YEAR(siječanj!B2298),MONTH(siječanj!B2298)+1,DAY(siječanj!B2298))</f>
        <v>43155</v>
      </c>
      <c r="C2298" s="9">
        <v>23.90625</v>
      </c>
      <c r="D2298">
        <v>1.0719239067717099</v>
      </c>
      <c r="E2298" s="6">
        <v>193.14538173570543</v>
      </c>
      <c r="F2298" s="7">
        <v>207.03715216505063</v>
      </c>
      <c r="G2298" s="7">
        <v>76.803372261611244</v>
      </c>
      <c r="H2298" s="7">
        <v>82.329471537278465</v>
      </c>
      <c r="I2298" s="7">
        <v>244.71642713378867</v>
      </c>
    </row>
    <row r="2299" spans="1:9" x14ac:dyDescent="0.25">
      <c r="A2299" s="17"/>
      <c r="B2299" s="5">
        <f>DATE(YEAR(siječanj!B2299),MONTH(siječanj!B2299)+1,DAY(siječanj!B2299))</f>
        <v>43155</v>
      </c>
      <c r="C2299" s="9">
        <v>23.9166666666667</v>
      </c>
      <c r="D2299">
        <v>1.0719239067717099</v>
      </c>
      <c r="E2299" s="6">
        <v>191.97206432211928</v>
      </c>
      <c r="F2299" s="7">
        <v>205.77944517919607</v>
      </c>
      <c r="G2299" s="7">
        <v>76.141751541620764</v>
      </c>
      <c r="H2299" s="7">
        <v>80.81880327665445</v>
      </c>
      <c r="I2299" s="7">
        <v>241.53047260380438</v>
      </c>
    </row>
    <row r="2300" spans="1:9" x14ac:dyDescent="0.25">
      <c r="A2300" s="17"/>
      <c r="B2300" s="5">
        <f>DATE(YEAR(siječanj!B2300),MONTH(siječanj!B2300)+1,DAY(siječanj!B2300))</f>
        <v>43155</v>
      </c>
      <c r="C2300" s="9">
        <v>23.9270833333333</v>
      </c>
      <c r="D2300">
        <v>1.0719239067717099</v>
      </c>
      <c r="E2300" s="6">
        <v>192.02829199088058</v>
      </c>
      <c r="F2300" s="7">
        <v>205.83971696156337</v>
      </c>
      <c r="G2300" s="7">
        <v>73.566233214795815</v>
      </c>
      <c r="H2300" s="7">
        <v>71.087839947300623</v>
      </c>
      <c r="I2300" s="7">
        <v>243.07312689146619</v>
      </c>
    </row>
    <row r="2301" spans="1:9" x14ac:dyDescent="0.25">
      <c r="A2301" s="17"/>
      <c r="B2301" s="5">
        <f>DATE(YEAR(siječanj!B2301),MONTH(siječanj!B2301)+1,DAY(siječanj!B2301))</f>
        <v>43155</v>
      </c>
      <c r="C2301" s="9">
        <v>23.9375</v>
      </c>
      <c r="D2301">
        <v>1.0719239067717099</v>
      </c>
      <c r="E2301" s="6">
        <v>187.33341554832995</v>
      </c>
      <c r="F2301" s="7">
        <v>200.80716666345401</v>
      </c>
      <c r="G2301" s="7">
        <v>71.888353812653904</v>
      </c>
      <c r="H2301" s="7">
        <v>66.178472140447269</v>
      </c>
      <c r="I2301" s="7">
        <v>242.47174123660315</v>
      </c>
    </row>
    <row r="2302" spans="1:9" x14ac:dyDescent="0.25">
      <c r="A2302" s="17"/>
      <c r="B2302" s="5">
        <f>DATE(YEAR(siječanj!B2302),MONTH(siječanj!B2302)+1,DAY(siječanj!B2302))</f>
        <v>43155</v>
      </c>
      <c r="C2302" s="9">
        <v>23.9479166666667</v>
      </c>
      <c r="D2302">
        <v>1.0719239067717099</v>
      </c>
      <c r="E2302" s="6">
        <v>179.46785402060263</v>
      </c>
      <c r="F2302" s="7">
        <v>192.3758832216993</v>
      </c>
      <c r="G2302" s="7">
        <v>71.301827602810391</v>
      </c>
      <c r="H2302" s="7">
        <v>64.063833591717895</v>
      </c>
      <c r="I2302" s="7">
        <v>240.61936285637921</v>
      </c>
    </row>
    <row r="2303" spans="1:9" x14ac:dyDescent="0.25">
      <c r="A2303" s="17"/>
      <c r="B2303" s="5">
        <f>DATE(YEAR(siječanj!B2303),MONTH(siječanj!B2303)+1,DAY(siječanj!B2303))</f>
        <v>43155</v>
      </c>
      <c r="C2303" s="9">
        <v>23.9583333333333</v>
      </c>
      <c r="D2303">
        <v>1.0719239067717099</v>
      </c>
      <c r="E2303" s="6">
        <v>170.14548507200354</v>
      </c>
      <c r="F2303" s="7">
        <v>182.38301307794967</v>
      </c>
      <c r="G2303" s="7">
        <v>69.684712402785564</v>
      </c>
      <c r="H2303" s="7">
        <v>62.472806409151801</v>
      </c>
      <c r="I2303" s="7">
        <v>240.38289191430792</v>
      </c>
    </row>
    <row r="2304" spans="1:9" x14ac:dyDescent="0.25">
      <c r="A2304" s="17"/>
      <c r="B2304" s="5">
        <f>DATE(YEAR(siječanj!B2304),MONTH(siječanj!B2304)+1,DAY(siječanj!B2304))</f>
        <v>43155</v>
      </c>
      <c r="C2304" s="9">
        <v>23.96875</v>
      </c>
      <c r="D2304">
        <v>1.0719239067717099</v>
      </c>
      <c r="E2304" s="6">
        <v>162.71308785663192</v>
      </c>
      <c r="F2304" s="7">
        <v>174.41604881816934</v>
      </c>
      <c r="G2304" s="7">
        <v>68.383438477328653</v>
      </c>
      <c r="H2304" s="7">
        <v>61.537936053979372</v>
      </c>
      <c r="I2304" s="7">
        <v>241.51530315847538</v>
      </c>
    </row>
    <row r="2305" spans="1:9" x14ac:dyDescent="0.25">
      <c r="A2305" s="17"/>
      <c r="B2305" s="5">
        <f>DATE(YEAR(siječanj!B2305),MONTH(siječanj!B2305)+1,DAY(siječanj!B2305))</f>
        <v>43155</v>
      </c>
      <c r="C2305" s="9">
        <v>23.9791666666667</v>
      </c>
      <c r="D2305">
        <v>1.0719239067717099</v>
      </c>
      <c r="E2305" s="6">
        <v>152.07509064347576</v>
      </c>
      <c r="F2305" s="7">
        <v>163.01292528521645</v>
      </c>
      <c r="G2305" s="7">
        <v>67.759549815935458</v>
      </c>
      <c r="H2305" s="7">
        <v>63.735277543951284</v>
      </c>
      <c r="I2305" s="7">
        <v>243.38508404958438</v>
      </c>
    </row>
    <row r="2306" spans="1:9" ht="15.75" thickBot="1" x14ac:dyDescent="0.3">
      <c r="A2306" s="17"/>
      <c r="B2306" s="5">
        <f>DATE(YEAR(siječanj!B2306),MONTH(siječanj!B2306)+1,DAY(siječanj!B2306))</f>
        <v>43155</v>
      </c>
      <c r="C2306" s="9">
        <v>23.9895833333333</v>
      </c>
      <c r="D2306">
        <v>1.0719239067717099</v>
      </c>
      <c r="E2306" s="6">
        <v>143.68043260458768</v>
      </c>
      <c r="F2306" s="7">
        <v>154.014490644159</v>
      </c>
      <c r="G2306" s="7">
        <v>65.442061400474117</v>
      </c>
      <c r="H2306" s="7">
        <v>73.677724395463244</v>
      </c>
      <c r="I2306" s="7">
        <v>242.81401128461607</v>
      </c>
    </row>
    <row r="2307" spans="1:9" x14ac:dyDescent="0.25">
      <c r="A2307" s="14">
        <f t="shared" ref="A2307" si="21">A2211+1</f>
        <v>56</v>
      </c>
      <c r="B2307" s="5">
        <f>DATE(YEAR(siječanj!B2307),MONTH(siječanj!B2307)+1,DAY(siječanj!B2307))</f>
        <v>43156</v>
      </c>
      <c r="C2307" s="9">
        <v>24</v>
      </c>
      <c r="D2307">
        <v>1.0677207935077979</v>
      </c>
      <c r="E2307" s="6">
        <v>136.3861239578458</v>
      </c>
      <c r="F2307" s="7">
        <v>145.62230049572401</v>
      </c>
      <c r="G2307" s="7">
        <v>66.2754811006387</v>
      </c>
      <c r="H2307" s="7">
        <v>81.517148437724416</v>
      </c>
      <c r="I2307" s="7">
        <v>246.78203277371975</v>
      </c>
    </row>
    <row r="2308" spans="1:9" x14ac:dyDescent="0.25">
      <c r="A2308" s="15"/>
      <c r="B2308" s="5">
        <f>DATE(YEAR(siječanj!B2308),MONTH(siječanj!B2308)+1,DAY(siječanj!B2308))</f>
        <v>43156</v>
      </c>
      <c r="C2308" s="9">
        <v>24.0104166666667</v>
      </c>
      <c r="D2308">
        <v>1.0677207935077979</v>
      </c>
      <c r="E2308" s="6">
        <v>125.91112251420027</v>
      </c>
      <c r="F2308" s="7">
        <v>134.43792364231948</v>
      </c>
      <c r="G2308" s="7">
        <v>65.30949701189509</v>
      </c>
      <c r="H2308" s="7">
        <v>82.188661802521338</v>
      </c>
      <c r="I2308" s="7">
        <v>249.13694590684335</v>
      </c>
    </row>
    <row r="2309" spans="1:9" x14ac:dyDescent="0.25">
      <c r="A2309" s="15"/>
      <c r="B2309" s="5">
        <f>DATE(YEAR(siječanj!B2309),MONTH(siječanj!B2309)+1,DAY(siječanj!B2309))</f>
        <v>43156</v>
      </c>
      <c r="C2309" s="9">
        <v>24.0208333333333</v>
      </c>
      <c r="D2309">
        <v>1.0677207935077979</v>
      </c>
      <c r="E2309" s="6">
        <v>117.74782511560615</v>
      </c>
      <c r="F2309" s="7">
        <v>125.72180126625241</v>
      </c>
      <c r="G2309" s="7">
        <v>65.757111233864038</v>
      </c>
      <c r="H2309" s="7">
        <v>81.490352765036477</v>
      </c>
      <c r="I2309" s="7">
        <v>251.427238142893</v>
      </c>
    </row>
    <row r="2310" spans="1:9" x14ac:dyDescent="0.25">
      <c r="A2310" s="15"/>
      <c r="B2310" s="5">
        <f>DATE(YEAR(siječanj!B2310),MONTH(siječanj!B2310)+1,DAY(siječanj!B2310))</f>
        <v>43156</v>
      </c>
      <c r="C2310" s="9">
        <v>24.03125</v>
      </c>
      <c r="D2310">
        <v>1.0677207935077979</v>
      </c>
      <c r="E2310" s="6">
        <v>109.95809605644141</v>
      </c>
      <c r="F2310" s="7">
        <v>117.40454557399028</v>
      </c>
      <c r="G2310" s="7">
        <v>63.27919728987775</v>
      </c>
      <c r="H2310" s="7">
        <v>79.96682852184513</v>
      </c>
      <c r="I2310" s="7">
        <v>250.4633958473998</v>
      </c>
    </row>
    <row r="2311" spans="1:9" x14ac:dyDescent="0.25">
      <c r="A2311" s="15"/>
      <c r="B2311" s="5">
        <f>DATE(YEAR(siječanj!B2311),MONTH(siječanj!B2311)+1,DAY(siječanj!B2311))</f>
        <v>43156</v>
      </c>
      <c r="C2311" s="9">
        <v>24.0416666666667</v>
      </c>
      <c r="D2311">
        <v>1.0677207935077979</v>
      </c>
      <c r="E2311" s="6">
        <v>102.13223806691333</v>
      </c>
      <c r="F2311" s="7">
        <v>109.04871427153202</v>
      </c>
      <c r="G2311" s="7">
        <v>64.257442690678303</v>
      </c>
      <c r="H2311" s="7">
        <v>78.598017579946429</v>
      </c>
      <c r="I2311" s="7">
        <v>252.11971647196128</v>
      </c>
    </row>
    <row r="2312" spans="1:9" x14ac:dyDescent="0.25">
      <c r="A2312" s="15"/>
      <c r="B2312" s="5">
        <f>DATE(YEAR(siječanj!B2312),MONTH(siječanj!B2312)+1,DAY(siječanj!B2312))</f>
        <v>43156</v>
      </c>
      <c r="C2312" s="9">
        <v>24.0520833333333</v>
      </c>
      <c r="D2312">
        <v>1.0677207935077979</v>
      </c>
      <c r="E2312" s="6">
        <v>96.741562820527477</v>
      </c>
      <c r="F2312" s="7">
        <v>103.29297821991808</v>
      </c>
      <c r="G2312" s="7">
        <v>62.463293749794524</v>
      </c>
      <c r="H2312" s="7">
        <v>79.712642908355775</v>
      </c>
      <c r="I2312" s="7">
        <v>251.42457806480115</v>
      </c>
    </row>
    <row r="2313" spans="1:9" x14ac:dyDescent="0.25">
      <c r="A2313" s="15"/>
      <c r="B2313" s="5">
        <f>DATE(YEAR(siječanj!B2313),MONTH(siječanj!B2313)+1,DAY(siječanj!B2313))</f>
        <v>43156</v>
      </c>
      <c r="C2313" s="9">
        <v>24.0625</v>
      </c>
      <c r="D2313">
        <v>1.0677207935077979</v>
      </c>
      <c r="E2313" s="6">
        <v>92.669061903713839</v>
      </c>
      <c r="F2313" s="7">
        <v>98.944684309456591</v>
      </c>
      <c r="G2313" s="7">
        <v>63.30119292667716</v>
      </c>
      <c r="H2313" s="7">
        <v>80.171713469123276</v>
      </c>
      <c r="I2313" s="7">
        <v>251.57243740550399</v>
      </c>
    </row>
    <row r="2314" spans="1:9" x14ac:dyDescent="0.25">
      <c r="A2314" s="15"/>
      <c r="B2314" s="5">
        <f>DATE(YEAR(siječanj!B2314),MONTH(siječanj!B2314)+1,DAY(siječanj!B2314))</f>
        <v>43156</v>
      </c>
      <c r="C2314" s="9">
        <v>24.0729166666667</v>
      </c>
      <c r="D2314">
        <v>1.0677207935077979</v>
      </c>
      <c r="E2314" s="6">
        <v>88.390285087665362</v>
      </c>
      <c r="F2314" s="7">
        <v>94.376145332182531</v>
      </c>
      <c r="G2314" s="7">
        <v>63.163072379980584</v>
      </c>
      <c r="H2314" s="7">
        <v>82.184700249354321</v>
      </c>
      <c r="I2314" s="7">
        <v>249.58611109297408</v>
      </c>
    </row>
    <row r="2315" spans="1:9" x14ac:dyDescent="0.25">
      <c r="A2315" s="15"/>
      <c r="B2315" s="5">
        <f>DATE(YEAR(siječanj!B2315),MONTH(siječanj!B2315)+1,DAY(siječanj!B2315))</f>
        <v>43156</v>
      </c>
      <c r="C2315" s="9">
        <v>24.0833333333333</v>
      </c>
      <c r="D2315">
        <v>1.0677207935077979</v>
      </c>
      <c r="E2315" s="6">
        <v>85.107458087850674</v>
      </c>
      <c r="F2315" s="7">
        <v>90.871002682991573</v>
      </c>
      <c r="G2315" s="7">
        <v>62.132680245726803</v>
      </c>
      <c r="H2315" s="7">
        <v>82.496527063483526</v>
      </c>
      <c r="I2315" s="7">
        <v>248.78124446452537</v>
      </c>
    </row>
    <row r="2316" spans="1:9" x14ac:dyDescent="0.25">
      <c r="A2316" s="15"/>
      <c r="B2316" s="5">
        <f>DATE(YEAR(siječanj!B2316),MONTH(siječanj!B2316)+1,DAY(siječanj!B2316))</f>
        <v>43156</v>
      </c>
      <c r="C2316" s="9">
        <v>24.09375</v>
      </c>
      <c r="D2316">
        <v>1.0677207935077979</v>
      </c>
      <c r="E2316" s="6">
        <v>82.718637135516502</v>
      </c>
      <c r="F2316" s="7">
        <v>88.320408880217286</v>
      </c>
      <c r="G2316" s="7">
        <v>62.308657392525816</v>
      </c>
      <c r="H2316" s="7">
        <v>84.101714691412568</v>
      </c>
      <c r="I2316" s="7">
        <v>251.09046425623075</v>
      </c>
    </row>
    <row r="2317" spans="1:9" x14ac:dyDescent="0.25">
      <c r="A2317" s="15"/>
      <c r="B2317" s="5">
        <f>DATE(YEAR(siječanj!B2317),MONTH(siječanj!B2317)+1,DAY(siječanj!B2317))</f>
        <v>43156</v>
      </c>
      <c r="C2317" s="9">
        <v>24.1041666666667</v>
      </c>
      <c r="D2317">
        <v>1.0677207935077979</v>
      </c>
      <c r="E2317" s="6">
        <v>80.449772841199561</v>
      </c>
      <c r="F2317" s="7">
        <v>85.89789529552769</v>
      </c>
      <c r="G2317" s="7">
        <v>61.189222099546534</v>
      </c>
      <c r="H2317" s="7">
        <v>82.694773298564868</v>
      </c>
      <c r="I2317" s="7">
        <v>251.12711233210737</v>
      </c>
    </row>
    <row r="2318" spans="1:9" x14ac:dyDescent="0.25">
      <c r="A2318" s="15"/>
      <c r="B2318" s="5">
        <f>DATE(YEAR(siječanj!B2318),MONTH(siječanj!B2318)+1,DAY(siječanj!B2318))</f>
        <v>43156</v>
      </c>
      <c r="C2318" s="9">
        <v>24.1145833333333</v>
      </c>
      <c r="D2318">
        <v>1.0677207935077979</v>
      </c>
      <c r="E2318" s="6">
        <v>77.456967145174147</v>
      </c>
      <c r="F2318" s="7">
        <v>82.702414422952771</v>
      </c>
      <c r="G2318" s="7">
        <v>61.66707580246328</v>
      </c>
      <c r="H2318" s="7">
        <v>80.032300512990389</v>
      </c>
      <c r="I2318" s="7">
        <v>250.77780207741532</v>
      </c>
    </row>
    <row r="2319" spans="1:9" x14ac:dyDescent="0.25">
      <c r="A2319" s="15"/>
      <c r="B2319" s="5">
        <f>DATE(YEAR(siječanj!B2319),MONTH(siječanj!B2319)+1,DAY(siječanj!B2319))</f>
        <v>43156</v>
      </c>
      <c r="C2319" s="9">
        <v>24.125</v>
      </c>
      <c r="D2319">
        <v>1.0677207935077979</v>
      </c>
      <c r="E2319" s="6">
        <v>75.800059049370006</v>
      </c>
      <c r="F2319" s="7">
        <v>80.933299196131287</v>
      </c>
      <c r="G2319" s="7">
        <v>60.234940894820582</v>
      </c>
      <c r="H2319" s="7">
        <v>80.79382181068533</v>
      </c>
      <c r="I2319" s="7">
        <v>249.38987833217399</v>
      </c>
    </row>
    <row r="2320" spans="1:9" x14ac:dyDescent="0.25">
      <c r="A2320" s="15"/>
      <c r="B2320" s="5">
        <f>DATE(YEAR(siječanj!B2320),MONTH(siječanj!B2320)+1,DAY(siječanj!B2320))</f>
        <v>43156</v>
      </c>
      <c r="C2320" s="9">
        <v>24.1354166666667</v>
      </c>
      <c r="D2320">
        <v>1.0677207935077979</v>
      </c>
      <c r="E2320" s="6">
        <v>73.662745084267172</v>
      </c>
      <c r="F2320" s="7">
        <v>78.65124463333639</v>
      </c>
      <c r="G2320" s="7">
        <v>60.784028321224156</v>
      </c>
      <c r="H2320" s="7">
        <v>80.696809916007737</v>
      </c>
      <c r="I2320" s="7">
        <v>249.90960958991104</v>
      </c>
    </row>
    <row r="2321" spans="1:9" x14ac:dyDescent="0.25">
      <c r="A2321" s="15"/>
      <c r="B2321" s="5">
        <f>DATE(YEAR(siječanj!B2321),MONTH(siječanj!B2321)+1,DAY(siječanj!B2321))</f>
        <v>43156</v>
      </c>
      <c r="C2321" s="9">
        <v>24.1458333333333</v>
      </c>
      <c r="D2321">
        <v>1.0677207935077979</v>
      </c>
      <c r="E2321" s="6">
        <v>72.268146154923159</v>
      </c>
      <c r="F2321" s="7">
        <v>77.162202357872076</v>
      </c>
      <c r="G2321" s="7">
        <v>60.310123789261532</v>
      </c>
      <c r="H2321" s="7">
        <v>75.969737774544015</v>
      </c>
      <c r="I2321" s="7">
        <v>250.01392865240302</v>
      </c>
    </row>
    <row r="2322" spans="1:9" x14ac:dyDescent="0.25">
      <c r="A2322" s="15"/>
      <c r="B2322" s="5">
        <f>DATE(YEAR(siječanj!B2322),MONTH(siječanj!B2322)+1,DAY(siječanj!B2322))</f>
        <v>43156</v>
      </c>
      <c r="C2322" s="9">
        <v>24.15625</v>
      </c>
      <c r="D2322">
        <v>1.0677207935077979</v>
      </c>
      <c r="E2322" s="6">
        <v>72.252790417266382</v>
      </c>
      <c r="F2322" s="7">
        <v>77.145806717476276</v>
      </c>
      <c r="G2322" s="7">
        <v>60.318082393188405</v>
      </c>
      <c r="H2322" s="7">
        <v>71.596724931934247</v>
      </c>
      <c r="I2322" s="7">
        <v>250.3118003970161</v>
      </c>
    </row>
    <row r="2323" spans="1:9" x14ac:dyDescent="0.25">
      <c r="A2323" s="15"/>
      <c r="B2323" s="5">
        <f>DATE(YEAR(siječanj!B2323),MONTH(siječanj!B2323)+1,DAY(siječanj!B2323))</f>
        <v>43156</v>
      </c>
      <c r="C2323" s="9">
        <v>24.1666666666667</v>
      </c>
      <c r="D2323">
        <v>1.0677207935077979</v>
      </c>
      <c r="E2323" s="6">
        <v>70.21733888966196</v>
      </c>
      <c r="F2323" s="7">
        <v>74.972512797275826</v>
      </c>
      <c r="G2323" s="7">
        <v>59.951203206310041</v>
      </c>
      <c r="H2323" s="7">
        <v>70.751605630832401</v>
      </c>
      <c r="I2323" s="7">
        <v>249.66676546074223</v>
      </c>
    </row>
    <row r="2324" spans="1:9" x14ac:dyDescent="0.25">
      <c r="A2324" s="15"/>
      <c r="B2324" s="5">
        <f>DATE(YEAR(siječanj!B2324),MONTH(siječanj!B2324)+1,DAY(siječanj!B2324))</f>
        <v>43156</v>
      </c>
      <c r="C2324" s="9">
        <v>24.1770833333333</v>
      </c>
      <c r="D2324">
        <v>1.0677207935077979</v>
      </c>
      <c r="E2324" s="6">
        <v>69.867934859529285</v>
      </c>
      <c r="F2324" s="7">
        <v>74.599446848967744</v>
      </c>
      <c r="G2324" s="7">
        <v>59.918766170416262</v>
      </c>
      <c r="H2324" s="7">
        <v>68.146645606484043</v>
      </c>
      <c r="I2324" s="7">
        <v>249.65424409315278</v>
      </c>
    </row>
    <row r="2325" spans="1:9" x14ac:dyDescent="0.25">
      <c r="A2325" s="15"/>
      <c r="B2325" s="5">
        <f>DATE(YEAR(siječanj!B2325),MONTH(siječanj!B2325)+1,DAY(siječanj!B2325))</f>
        <v>43156</v>
      </c>
      <c r="C2325" s="9">
        <v>24.1875</v>
      </c>
      <c r="D2325">
        <v>1.0677207935077979</v>
      </c>
      <c r="E2325" s="6">
        <v>69.984294097285485</v>
      </c>
      <c r="F2325" s="7">
        <v>74.723686026636756</v>
      </c>
      <c r="G2325" s="7">
        <v>59.957213338301258</v>
      </c>
      <c r="H2325" s="7">
        <v>67.213428908763305</v>
      </c>
      <c r="I2325" s="7">
        <v>249.78274886566405</v>
      </c>
    </row>
    <row r="2326" spans="1:9" x14ac:dyDescent="0.25">
      <c r="A2326" s="15"/>
      <c r="B2326" s="5">
        <f>DATE(YEAR(siječanj!B2326),MONTH(siječanj!B2326)+1,DAY(siječanj!B2326))</f>
        <v>43156</v>
      </c>
      <c r="C2326" s="9">
        <v>24.1979166666667</v>
      </c>
      <c r="D2326">
        <v>1.0677207935077979</v>
      </c>
      <c r="E2326" s="6">
        <v>69.657343444563608</v>
      </c>
      <c r="F2326" s="7">
        <v>74.374594016274656</v>
      </c>
      <c r="G2326" s="7">
        <v>60.777210678183316</v>
      </c>
      <c r="H2326" s="7">
        <v>61.485107317622457</v>
      </c>
      <c r="I2326" s="7">
        <v>249.57728883397922</v>
      </c>
    </row>
    <row r="2327" spans="1:9" x14ac:dyDescent="0.25">
      <c r="A2327" s="15"/>
      <c r="B2327" s="5">
        <f>DATE(YEAR(siječanj!B2327),MONTH(siječanj!B2327)+1,DAY(siječanj!B2327))</f>
        <v>43156</v>
      </c>
      <c r="C2327" s="9">
        <v>24.2083333333333</v>
      </c>
      <c r="D2327">
        <v>1.0677207935077979</v>
      </c>
      <c r="E2327" s="6">
        <v>69.022744426326838</v>
      </c>
      <c r="F2327" s="7">
        <v>73.69701944896363</v>
      </c>
      <c r="G2327" s="7">
        <v>58.271475768930188</v>
      </c>
      <c r="H2327" s="7">
        <v>59.756589756397638</v>
      </c>
      <c r="I2327" s="7">
        <v>249.32000628094204</v>
      </c>
    </row>
    <row r="2328" spans="1:9" x14ac:dyDescent="0.25">
      <c r="A2328" s="15"/>
      <c r="B2328" s="5">
        <f>DATE(YEAR(siječanj!B2328),MONTH(siječanj!B2328)+1,DAY(siječanj!B2328))</f>
        <v>43156</v>
      </c>
      <c r="C2328" s="9">
        <v>24.21875</v>
      </c>
      <c r="D2328">
        <v>1.0677207935077979</v>
      </c>
      <c r="E2328" s="6">
        <v>69.36790137800412</v>
      </c>
      <c r="F2328" s="7">
        <v>74.065550703293226</v>
      </c>
      <c r="G2328" s="7">
        <v>58.18585147539487</v>
      </c>
      <c r="H2328" s="7">
        <v>58.134520373027378</v>
      </c>
      <c r="I2328" s="7">
        <v>248.60040815571855</v>
      </c>
    </row>
    <row r="2329" spans="1:9" x14ac:dyDescent="0.25">
      <c r="A2329" s="15"/>
      <c r="B2329" s="5">
        <f>DATE(YEAR(siječanj!B2329),MONTH(siječanj!B2329)+1,DAY(siječanj!B2329))</f>
        <v>43156</v>
      </c>
      <c r="C2329" s="9">
        <v>24.2291666666667</v>
      </c>
      <c r="D2329">
        <v>1.0677207935077979</v>
      </c>
      <c r="E2329" s="6">
        <v>69.359609557385937</v>
      </c>
      <c r="F2329" s="7">
        <v>74.056697354003163</v>
      </c>
      <c r="G2329" s="7">
        <v>58.60985503846517</v>
      </c>
      <c r="H2329" s="7">
        <v>58.283642546091379</v>
      </c>
      <c r="I2329" s="7">
        <v>248.74463338973501</v>
      </c>
    </row>
    <row r="2330" spans="1:9" x14ac:dyDescent="0.25">
      <c r="A2330" s="15"/>
      <c r="B2330" s="5">
        <f>DATE(YEAR(siječanj!B2330),MONTH(siječanj!B2330)+1,DAY(siječanj!B2330))</f>
        <v>43156</v>
      </c>
      <c r="C2330" s="9">
        <v>24.2395833333333</v>
      </c>
      <c r="D2330">
        <v>1.0677207935077979</v>
      </c>
      <c r="E2330" s="6">
        <v>70.250234406722043</v>
      </c>
      <c r="F2330" s="7">
        <v>75.007636024854065</v>
      </c>
      <c r="G2330" s="7">
        <v>58.935659633446335</v>
      </c>
      <c r="H2330" s="7">
        <v>58.396829779434711</v>
      </c>
      <c r="I2330" s="7">
        <v>247.75265326820039</v>
      </c>
    </row>
    <row r="2331" spans="1:9" x14ac:dyDescent="0.25">
      <c r="A2331" s="15"/>
      <c r="B2331" s="5">
        <f>DATE(YEAR(siječanj!B2331),MONTH(siječanj!B2331)+1,DAY(siječanj!B2331))</f>
        <v>43156</v>
      </c>
      <c r="C2331" s="9">
        <v>24.25</v>
      </c>
      <c r="D2331">
        <v>1.0677207935077979</v>
      </c>
      <c r="E2331" s="6">
        <v>71.848701036681192</v>
      </c>
      <c r="F2331" s="7">
        <v>76.714352083389784</v>
      </c>
      <c r="G2331" s="7">
        <v>59.474277538480173</v>
      </c>
      <c r="H2331" s="7">
        <v>59.737279693290731</v>
      </c>
      <c r="I2331" s="7">
        <v>247.67309393257901</v>
      </c>
    </row>
    <row r="2332" spans="1:9" x14ac:dyDescent="0.25">
      <c r="A2332" s="15"/>
      <c r="B2332" s="5">
        <f>DATE(YEAR(siječanj!B2332),MONTH(siječanj!B2332)+1,DAY(siječanj!B2332))</f>
        <v>43156</v>
      </c>
      <c r="C2332" s="9">
        <v>24.2604166666667</v>
      </c>
      <c r="D2332">
        <v>1.0677207935077979</v>
      </c>
      <c r="E2332" s="6">
        <v>74.224814476364614</v>
      </c>
      <c r="F2332" s="7">
        <v>79.251377810673105</v>
      </c>
      <c r="G2332" s="7">
        <v>61.862240375993622</v>
      </c>
      <c r="H2332" s="7">
        <v>59.03311863501812</v>
      </c>
      <c r="I2332" s="7">
        <v>239.85652346172293</v>
      </c>
    </row>
    <row r="2333" spans="1:9" x14ac:dyDescent="0.25">
      <c r="A2333" s="15"/>
      <c r="B2333" s="5">
        <f>DATE(YEAR(siječanj!B2333),MONTH(siječanj!B2333)+1,DAY(siječanj!B2333))</f>
        <v>43156</v>
      </c>
      <c r="C2333" s="9">
        <v>24.2708333333333</v>
      </c>
      <c r="D2333">
        <v>1.0677207935077979</v>
      </c>
      <c r="E2333" s="6">
        <v>75.652496381392766</v>
      </c>
      <c r="F2333" s="7">
        <v>80.775743467186487</v>
      </c>
      <c r="G2333" s="7">
        <v>67.235386760436654</v>
      </c>
      <c r="H2333" s="7">
        <v>59.875709285162301</v>
      </c>
      <c r="I2333" s="7">
        <v>227.4390429220696</v>
      </c>
    </row>
    <row r="2334" spans="1:9" x14ac:dyDescent="0.25">
      <c r="A2334" s="15"/>
      <c r="B2334" s="5">
        <f>DATE(YEAR(siječanj!B2334),MONTH(siječanj!B2334)+1,DAY(siječanj!B2334))</f>
        <v>43156</v>
      </c>
      <c r="C2334" s="9">
        <v>24.28125</v>
      </c>
      <c r="D2334">
        <v>1.0677207935077979</v>
      </c>
      <c r="E2334" s="6">
        <v>79.646377746397761</v>
      </c>
      <c r="F2334" s="7">
        <v>85.040093647405641</v>
      </c>
      <c r="G2334" s="7">
        <v>66.6318706788078</v>
      </c>
      <c r="H2334" s="7">
        <v>59.094484578655923</v>
      </c>
      <c r="I2334" s="7">
        <v>208.29547992498843</v>
      </c>
    </row>
    <row r="2335" spans="1:9" x14ac:dyDescent="0.25">
      <c r="A2335" s="15"/>
      <c r="B2335" s="5">
        <f>DATE(YEAR(siječanj!B2335),MONTH(siječanj!B2335)+1,DAY(siječanj!B2335))</f>
        <v>43156</v>
      </c>
      <c r="C2335" s="9">
        <v>24.2916666666667</v>
      </c>
      <c r="D2335">
        <v>1.0677207935077979</v>
      </c>
      <c r="E2335" s="6">
        <v>81.475162588006157</v>
      </c>
      <c r="F2335" s="7">
        <v>86.992725249642788</v>
      </c>
      <c r="G2335" s="7">
        <v>64.60926842530327</v>
      </c>
      <c r="H2335" s="7">
        <v>56.931568865293443</v>
      </c>
      <c r="I2335" s="7">
        <v>168.82072106551894</v>
      </c>
    </row>
    <row r="2336" spans="1:9" x14ac:dyDescent="0.25">
      <c r="A2336" s="15"/>
      <c r="B2336" s="5">
        <f>DATE(YEAR(siječanj!B2336),MONTH(siječanj!B2336)+1,DAY(siječanj!B2336))</f>
        <v>43156</v>
      </c>
      <c r="C2336" s="9">
        <v>24.3020833333333</v>
      </c>
      <c r="D2336">
        <v>1.0677207935077979</v>
      </c>
      <c r="E2336" s="6">
        <v>85.835735834025968</v>
      </c>
      <c r="F2336" s="7">
        <v>91.648599976031932</v>
      </c>
      <c r="G2336" s="7">
        <v>63.895569268814022</v>
      </c>
      <c r="H2336" s="7">
        <v>55.662715897124606</v>
      </c>
      <c r="I2336" s="7">
        <v>147.35940402619261</v>
      </c>
    </row>
    <row r="2337" spans="1:9" x14ac:dyDescent="0.25">
      <c r="A2337" s="15"/>
      <c r="B2337" s="5">
        <f>DATE(YEAR(siječanj!B2337),MONTH(siječanj!B2337)+1,DAY(siječanj!B2337))</f>
        <v>43156</v>
      </c>
      <c r="C2337" s="9">
        <v>24.3125</v>
      </c>
      <c r="D2337">
        <v>1.0677207935077979</v>
      </c>
      <c r="E2337" s="6">
        <v>91.826145770113968</v>
      </c>
      <c r="F2337" s="7">
        <v>98.044685226428811</v>
      </c>
      <c r="G2337" s="7">
        <v>63.803075105155052</v>
      </c>
      <c r="H2337" s="7">
        <v>56.533266202143594</v>
      </c>
      <c r="I2337" s="7">
        <v>84.906431595904763</v>
      </c>
    </row>
    <row r="2338" spans="1:9" x14ac:dyDescent="0.25">
      <c r="A2338" s="15"/>
      <c r="B2338" s="5">
        <f>DATE(YEAR(siječanj!B2338),MONTH(siječanj!B2338)+1,DAY(siječanj!B2338))</f>
        <v>43156</v>
      </c>
      <c r="C2338" s="9">
        <v>24.3229166666667</v>
      </c>
      <c r="D2338">
        <v>1.0677207935077979</v>
      </c>
      <c r="E2338" s="6">
        <v>98.592439016278064</v>
      </c>
      <c r="F2338" s="7">
        <v>105.26919722032959</v>
      </c>
      <c r="G2338" s="7">
        <v>63.980615046970499</v>
      </c>
      <c r="H2338" s="7">
        <v>58.302129794204127</v>
      </c>
      <c r="I2338" s="7">
        <v>20.720758298762632</v>
      </c>
    </row>
    <row r="2339" spans="1:9" x14ac:dyDescent="0.25">
      <c r="A2339" s="15"/>
      <c r="B2339" s="5">
        <f>DATE(YEAR(siječanj!B2339),MONTH(siječanj!B2339)+1,DAY(siječanj!B2339))</f>
        <v>43156</v>
      </c>
      <c r="C2339" s="9">
        <v>24.3333333333333</v>
      </c>
      <c r="D2339">
        <v>1.0677207935077979</v>
      </c>
      <c r="E2339" s="6">
        <v>104.63706714402538</v>
      </c>
      <c r="F2339" s="7">
        <v>111.72317236134751</v>
      </c>
      <c r="G2339" s="7">
        <v>62.158994660527924</v>
      </c>
      <c r="H2339" s="7">
        <v>57.975552516155183</v>
      </c>
      <c r="I2339" s="7">
        <v>3.3212165008664636</v>
      </c>
    </row>
    <row r="2340" spans="1:9" x14ac:dyDescent="0.25">
      <c r="A2340" s="15"/>
      <c r="B2340" s="5">
        <f>DATE(YEAR(siječanj!B2340),MONTH(siječanj!B2340)+1,DAY(siječanj!B2340))</f>
        <v>43156</v>
      </c>
      <c r="C2340" s="9">
        <v>24.34375</v>
      </c>
      <c r="D2340">
        <v>1.0677207935077979</v>
      </c>
      <c r="E2340" s="6">
        <v>111.85301015116892</v>
      </c>
      <c r="F2340" s="7">
        <v>119.42778475484185</v>
      </c>
      <c r="G2340" s="7">
        <v>64.76048189991387</v>
      </c>
      <c r="H2340" s="7">
        <v>59.262354892391798</v>
      </c>
      <c r="I2340" s="7">
        <v>2.7991641749899063</v>
      </c>
    </row>
    <row r="2341" spans="1:9" x14ac:dyDescent="0.25">
      <c r="A2341" s="15"/>
      <c r="B2341" s="5">
        <f>DATE(YEAR(siječanj!B2341),MONTH(siječanj!B2341)+1,DAY(siječanj!B2341))</f>
        <v>43156</v>
      </c>
      <c r="C2341" s="9">
        <v>24.3541666666667</v>
      </c>
      <c r="D2341">
        <v>1.0677207935077979</v>
      </c>
      <c r="E2341" s="6">
        <v>120.91244011200496</v>
      </c>
      <c r="F2341" s="7">
        <v>129.10072650135402</v>
      </c>
      <c r="G2341" s="7">
        <v>65.54643923420663</v>
      </c>
      <c r="H2341" s="7">
        <v>57.772437624547401</v>
      </c>
      <c r="I2341" s="7">
        <v>2.2953753852755052</v>
      </c>
    </row>
    <row r="2342" spans="1:9" x14ac:dyDescent="0.25">
      <c r="A2342" s="15"/>
      <c r="B2342" s="5">
        <f>DATE(YEAR(siječanj!B2342),MONTH(siječanj!B2342)+1,DAY(siječanj!B2342))</f>
        <v>43156</v>
      </c>
      <c r="C2342" s="9">
        <v>24.3645833333333</v>
      </c>
      <c r="D2342">
        <v>1.0677207935077979</v>
      </c>
      <c r="E2342" s="6">
        <v>129.99272162126877</v>
      </c>
      <c r="F2342" s="7">
        <v>138.79593187969937</v>
      </c>
      <c r="G2342" s="7">
        <v>67.150365087087607</v>
      </c>
      <c r="H2342" s="7">
        <v>61.299014662064643</v>
      </c>
      <c r="I2342" s="7">
        <v>2.4125028237826722</v>
      </c>
    </row>
    <row r="2343" spans="1:9" x14ac:dyDescent="0.25">
      <c r="A2343" s="15"/>
      <c r="B2343" s="5">
        <f>DATE(YEAR(siječanj!B2343),MONTH(siječanj!B2343)+1,DAY(siječanj!B2343))</f>
        <v>43156</v>
      </c>
      <c r="C2343" s="9">
        <v>24.375</v>
      </c>
      <c r="D2343">
        <v>1.0677207935077979</v>
      </c>
      <c r="E2343" s="6">
        <v>137.29423105960009</v>
      </c>
      <c r="F2343" s="7">
        <v>146.59190533099917</v>
      </c>
      <c r="G2343" s="7">
        <v>66.130446491671478</v>
      </c>
      <c r="H2343" s="7">
        <v>62.792885455612705</v>
      </c>
      <c r="I2343" s="7">
        <v>2.1857221661888038</v>
      </c>
    </row>
    <row r="2344" spans="1:9" x14ac:dyDescent="0.25">
      <c r="A2344" s="15"/>
      <c r="B2344" s="5">
        <f>DATE(YEAR(siječanj!B2344),MONTH(siječanj!B2344)+1,DAY(siječanj!B2344))</f>
        <v>43156</v>
      </c>
      <c r="C2344" s="9">
        <v>24.3854166666667</v>
      </c>
      <c r="D2344">
        <v>1.0677207935077979</v>
      </c>
      <c r="E2344" s="6">
        <v>142.31831956049569</v>
      </c>
      <c r="F2344" s="7">
        <v>151.95622909182882</v>
      </c>
      <c r="G2344" s="7">
        <v>65.590076970629497</v>
      </c>
      <c r="H2344" s="7">
        <v>67.793758317280293</v>
      </c>
      <c r="I2344" s="7">
        <v>1.8155542991803562</v>
      </c>
    </row>
    <row r="2345" spans="1:9" x14ac:dyDescent="0.25">
      <c r="A2345" s="15"/>
      <c r="B2345" s="5">
        <f>DATE(YEAR(siječanj!B2345),MONTH(siječanj!B2345)+1,DAY(siječanj!B2345))</f>
        <v>43156</v>
      </c>
      <c r="C2345" s="9">
        <v>24.3958333333333</v>
      </c>
      <c r="D2345">
        <v>1.0677207935077979</v>
      </c>
      <c r="E2345" s="6">
        <v>148.11958176125498</v>
      </c>
      <c r="F2345" s="7">
        <v>158.1503573721703</v>
      </c>
      <c r="G2345" s="7">
        <v>66.451438160098178</v>
      </c>
      <c r="H2345" s="7">
        <v>71.002279229102768</v>
      </c>
      <c r="I2345" s="7">
        <v>1.8717129478283445</v>
      </c>
    </row>
    <row r="2346" spans="1:9" x14ac:dyDescent="0.25">
      <c r="A2346" s="15"/>
      <c r="B2346" s="5">
        <f>DATE(YEAR(siječanj!B2346),MONTH(siječanj!B2346)+1,DAY(siječanj!B2346))</f>
        <v>43156</v>
      </c>
      <c r="C2346" s="9">
        <v>24.40625</v>
      </c>
      <c r="D2346">
        <v>1.0677207935077979</v>
      </c>
      <c r="E2346" s="6">
        <v>152.62146211153924</v>
      </c>
      <c r="F2346" s="7">
        <v>162.95710863205301</v>
      </c>
      <c r="G2346" s="7">
        <v>70.27954673626401</v>
      </c>
      <c r="H2346" s="7">
        <v>77.742884018305858</v>
      </c>
      <c r="I2346" s="7">
        <v>1.9473241675449557</v>
      </c>
    </row>
    <row r="2347" spans="1:9" x14ac:dyDescent="0.25">
      <c r="A2347" s="15"/>
      <c r="B2347" s="5">
        <f>DATE(YEAR(siječanj!B2347),MONTH(siječanj!B2347)+1,DAY(siječanj!B2347))</f>
        <v>43156</v>
      </c>
      <c r="C2347" s="9">
        <v>24.4166666666667</v>
      </c>
      <c r="D2347">
        <v>1.0677207935077979</v>
      </c>
      <c r="E2347" s="6">
        <v>158.28172170431756</v>
      </c>
      <c r="F2347" s="7">
        <v>169.00068549591438</v>
      </c>
      <c r="G2347" s="7">
        <v>74.233711402996988</v>
      </c>
      <c r="H2347" s="7">
        <v>80.094284571306744</v>
      </c>
      <c r="I2347" s="7">
        <v>1.8415200614565643</v>
      </c>
    </row>
    <row r="2348" spans="1:9" x14ac:dyDescent="0.25">
      <c r="A2348" s="15"/>
      <c r="B2348" s="5">
        <f>DATE(YEAR(siječanj!B2348),MONTH(siječanj!B2348)+1,DAY(siječanj!B2348))</f>
        <v>43156</v>
      </c>
      <c r="C2348" s="9">
        <v>24.4270833333333</v>
      </c>
      <c r="D2348">
        <v>1.0677207935077979</v>
      </c>
      <c r="E2348" s="6">
        <v>162.72242210589479</v>
      </c>
      <c r="F2348" s="7">
        <v>173.74211365241683</v>
      </c>
      <c r="G2348" s="7">
        <v>84.416976131836719</v>
      </c>
      <c r="H2348" s="7">
        <v>94.80831183486913</v>
      </c>
      <c r="I2348" s="7">
        <v>2.0830041506986938</v>
      </c>
    </row>
    <row r="2349" spans="1:9" x14ac:dyDescent="0.25">
      <c r="A2349" s="15"/>
      <c r="B2349" s="5">
        <f>DATE(YEAR(siječanj!B2349),MONTH(siječanj!B2349)+1,DAY(siječanj!B2349))</f>
        <v>43156</v>
      </c>
      <c r="C2349" s="9">
        <v>24.4375</v>
      </c>
      <c r="D2349">
        <v>1.0677207935077979</v>
      </c>
      <c r="E2349" s="6">
        <v>169.9644178943993</v>
      </c>
      <c r="F2349" s="7">
        <v>181.47454314229898</v>
      </c>
      <c r="G2349" s="7">
        <v>88.857632057489866</v>
      </c>
      <c r="H2349" s="7">
        <v>96.29630251150769</v>
      </c>
      <c r="I2349" s="7">
        <v>2.3871550796496068</v>
      </c>
    </row>
    <row r="2350" spans="1:9" x14ac:dyDescent="0.25">
      <c r="A2350" s="15"/>
      <c r="B2350" s="5">
        <f>DATE(YEAR(siječanj!B2350),MONTH(siječanj!B2350)+1,DAY(siječanj!B2350))</f>
        <v>43156</v>
      </c>
      <c r="C2350" s="9">
        <v>24.4479166666667</v>
      </c>
      <c r="D2350">
        <v>1.0677207935077979</v>
      </c>
      <c r="E2350" s="6">
        <v>172.20958107083442</v>
      </c>
      <c r="F2350" s="7">
        <v>183.87175055059677</v>
      </c>
      <c r="G2350" s="7">
        <v>91.155101430362819</v>
      </c>
      <c r="H2350" s="7">
        <v>95.037154746538292</v>
      </c>
      <c r="I2350" s="7">
        <v>3.2466043104783302</v>
      </c>
    </row>
    <row r="2351" spans="1:9" x14ac:dyDescent="0.25">
      <c r="A2351" s="15"/>
      <c r="B2351" s="5">
        <f>DATE(YEAR(siječanj!B2351),MONTH(siječanj!B2351)+1,DAY(siječanj!B2351))</f>
        <v>43156</v>
      </c>
      <c r="C2351" s="9">
        <v>24.4583333333333</v>
      </c>
      <c r="D2351">
        <v>1.0677207935077979</v>
      </c>
      <c r="E2351" s="6">
        <v>175.10668070861703</v>
      </c>
      <c r="F2351" s="7">
        <v>186.96504407472119</v>
      </c>
      <c r="G2351" s="7">
        <v>90.371646978577104</v>
      </c>
      <c r="H2351" s="7">
        <v>98.539195842302775</v>
      </c>
      <c r="I2351" s="7">
        <v>3.2051500935079602</v>
      </c>
    </row>
    <row r="2352" spans="1:9" x14ac:dyDescent="0.25">
      <c r="A2352" s="15"/>
      <c r="B2352" s="5">
        <f>DATE(YEAR(siječanj!B2352),MONTH(siječanj!B2352)+1,DAY(siječanj!B2352))</f>
        <v>43156</v>
      </c>
      <c r="C2352" s="9">
        <v>24.46875</v>
      </c>
      <c r="D2352">
        <v>1.0677207935077979</v>
      </c>
      <c r="E2352" s="6">
        <v>176.57929714011479</v>
      </c>
      <c r="F2352" s="7">
        <v>188.53738725949259</v>
      </c>
      <c r="G2352" s="7">
        <v>90.032918189334083</v>
      </c>
      <c r="H2352" s="7">
        <v>101.58705911621625</v>
      </c>
      <c r="I2352" s="7">
        <v>3.1771982729270904</v>
      </c>
    </row>
    <row r="2353" spans="1:9" x14ac:dyDescent="0.25">
      <c r="A2353" s="15"/>
      <c r="B2353" s="5">
        <f>DATE(YEAR(siječanj!B2353),MONTH(siječanj!B2353)+1,DAY(siječanj!B2353))</f>
        <v>43156</v>
      </c>
      <c r="C2353" s="9">
        <v>24.4791666666667</v>
      </c>
      <c r="D2353">
        <v>1.0677207935077979</v>
      </c>
      <c r="E2353" s="6">
        <v>178.29336127119916</v>
      </c>
      <c r="F2353" s="7">
        <v>190.36752917365726</v>
      </c>
      <c r="G2353" s="7">
        <v>91.288147915090875</v>
      </c>
      <c r="H2353" s="7">
        <v>96.064336916592396</v>
      </c>
      <c r="I2353" s="7">
        <v>4.1105826742686924</v>
      </c>
    </row>
    <row r="2354" spans="1:9" x14ac:dyDescent="0.25">
      <c r="A2354" s="15"/>
      <c r="B2354" s="5">
        <f>DATE(YEAR(siječanj!B2354),MONTH(siječanj!B2354)+1,DAY(siječanj!B2354))</f>
        <v>43156</v>
      </c>
      <c r="C2354" s="9">
        <v>24.4895833333333</v>
      </c>
      <c r="D2354">
        <v>1.0677207935077979</v>
      </c>
      <c r="E2354" s="6">
        <v>180.14809772602226</v>
      </c>
      <c r="F2354" s="7">
        <v>192.3478698529488</v>
      </c>
      <c r="G2354" s="7">
        <v>91.140393480349559</v>
      </c>
      <c r="H2354" s="7">
        <v>95.648823372003662</v>
      </c>
      <c r="I2354" s="7">
        <v>3.9989723977287057</v>
      </c>
    </row>
    <row r="2355" spans="1:9" x14ac:dyDescent="0.25">
      <c r="A2355" s="15"/>
      <c r="B2355" s="5">
        <f>DATE(YEAR(siječanj!B2355),MONTH(siječanj!B2355)+1,DAY(siječanj!B2355))</f>
        <v>43156</v>
      </c>
      <c r="C2355" s="9">
        <v>24.5</v>
      </c>
      <c r="D2355">
        <v>1.0677207935077979</v>
      </c>
      <c r="E2355" s="6">
        <v>180.03030824839385</v>
      </c>
      <c r="F2355" s="7">
        <v>192.22210357842854</v>
      </c>
      <c r="G2355" s="7">
        <v>92.215206757268362</v>
      </c>
      <c r="H2355" s="7">
        <v>96.804384749805536</v>
      </c>
      <c r="I2355" s="7">
        <v>4.0377635365191589</v>
      </c>
    </row>
    <row r="2356" spans="1:9" x14ac:dyDescent="0.25">
      <c r="A2356" s="15"/>
      <c r="B2356" s="5">
        <f>DATE(YEAR(siječanj!B2356),MONTH(siječanj!B2356)+1,DAY(siječanj!B2356))</f>
        <v>43156</v>
      </c>
      <c r="C2356" s="9">
        <v>24.5104166666667</v>
      </c>
      <c r="D2356">
        <v>1.0677207935077979</v>
      </c>
      <c r="E2356" s="6">
        <v>179.23459598164331</v>
      </c>
      <c r="F2356" s="7">
        <v>191.37250504556977</v>
      </c>
      <c r="G2356" s="7">
        <v>92.073570926151802</v>
      </c>
      <c r="H2356" s="7">
        <v>93.846525395058379</v>
      </c>
      <c r="I2356" s="7">
        <v>4.1729765059627875</v>
      </c>
    </row>
    <row r="2357" spans="1:9" x14ac:dyDescent="0.25">
      <c r="A2357" s="15"/>
      <c r="B2357" s="5">
        <f>DATE(YEAR(siječanj!B2357),MONTH(siječanj!B2357)+1,DAY(siječanj!B2357))</f>
        <v>43156</v>
      </c>
      <c r="C2357" s="9">
        <v>24.5208333333333</v>
      </c>
      <c r="D2357">
        <v>1.0677207935077979</v>
      </c>
      <c r="E2357" s="6">
        <v>176.32635495378844</v>
      </c>
      <c r="F2357" s="7">
        <v>188.26731562759662</v>
      </c>
      <c r="G2357" s="7">
        <v>91.662816972243959</v>
      </c>
      <c r="H2357" s="7">
        <v>92.313279893740898</v>
      </c>
      <c r="I2357" s="7">
        <v>5.1183782600975025</v>
      </c>
    </row>
    <row r="2358" spans="1:9" x14ac:dyDescent="0.25">
      <c r="A2358" s="15"/>
      <c r="B2358" s="5">
        <f>DATE(YEAR(siječanj!B2358),MONTH(siječanj!B2358)+1,DAY(siječanj!B2358))</f>
        <v>43156</v>
      </c>
      <c r="C2358" s="9">
        <v>24.53125</v>
      </c>
      <c r="D2358">
        <v>1.0677207935077979</v>
      </c>
      <c r="E2358" s="6">
        <v>174.15790698758457</v>
      </c>
      <c r="F2358" s="7">
        <v>185.95201864444107</v>
      </c>
      <c r="G2358" s="7">
        <v>87.377026399530294</v>
      </c>
      <c r="H2358" s="7">
        <v>94.357778481382525</v>
      </c>
      <c r="I2358" s="7">
        <v>5.9721683247902337</v>
      </c>
    </row>
    <row r="2359" spans="1:9" x14ac:dyDescent="0.25">
      <c r="A2359" s="15"/>
      <c r="B2359" s="5">
        <f>DATE(YEAR(siječanj!B2359),MONTH(siječanj!B2359)+1,DAY(siječanj!B2359))</f>
        <v>43156</v>
      </c>
      <c r="C2359" s="9">
        <v>24.5416666666667</v>
      </c>
      <c r="D2359">
        <v>1.0677207935077979</v>
      </c>
      <c r="E2359" s="6">
        <v>166.24234260762699</v>
      </c>
      <c r="F2359" s="7">
        <v>177.50040596361069</v>
      </c>
      <c r="G2359" s="7">
        <v>87.70622173742629</v>
      </c>
      <c r="H2359" s="7">
        <v>93.263378346902854</v>
      </c>
      <c r="I2359" s="7">
        <v>6.1301079614200384</v>
      </c>
    </row>
    <row r="2360" spans="1:9" x14ac:dyDescent="0.25">
      <c r="A2360" s="15"/>
      <c r="B2360" s="5">
        <f>DATE(YEAR(siječanj!B2360),MONTH(siječanj!B2360)+1,DAY(siječanj!B2360))</f>
        <v>43156</v>
      </c>
      <c r="C2360" s="9">
        <v>24.5520833333333</v>
      </c>
      <c r="D2360">
        <v>1.0677207935077979</v>
      </c>
      <c r="E2360" s="6">
        <v>159.55452013658586</v>
      </c>
      <c r="F2360" s="7">
        <v>170.35967884799138</v>
      </c>
      <c r="G2360" s="7">
        <v>87.802817735819914</v>
      </c>
      <c r="H2360" s="7">
        <v>88.662485888226854</v>
      </c>
      <c r="I2360" s="7">
        <v>7.0590012309155998</v>
      </c>
    </row>
    <row r="2361" spans="1:9" x14ac:dyDescent="0.25">
      <c r="A2361" s="15"/>
      <c r="B2361" s="5">
        <f>DATE(YEAR(siječanj!B2361),MONTH(siječanj!B2361)+1,DAY(siječanj!B2361))</f>
        <v>43156</v>
      </c>
      <c r="C2361" s="9">
        <v>24.5625</v>
      </c>
      <c r="D2361">
        <v>1.0677207935077979</v>
      </c>
      <c r="E2361" s="6">
        <v>155.21878168679314</v>
      </c>
      <c r="F2361" s="7">
        <v>165.73032074993642</v>
      </c>
      <c r="G2361" s="7">
        <v>87.174108112936423</v>
      </c>
      <c r="H2361" s="7">
        <v>88.788396650992112</v>
      </c>
      <c r="I2361" s="7">
        <v>7.7894506747009293</v>
      </c>
    </row>
    <row r="2362" spans="1:9" x14ac:dyDescent="0.25">
      <c r="A2362" s="15"/>
      <c r="B2362" s="5">
        <f>DATE(YEAR(siječanj!B2362),MONTH(siječanj!B2362)+1,DAY(siječanj!B2362))</f>
        <v>43156</v>
      </c>
      <c r="C2362" s="9">
        <v>24.5729166666667</v>
      </c>
      <c r="D2362">
        <v>1.0677207935077979</v>
      </c>
      <c r="E2362" s="6">
        <v>150.09978754622395</v>
      </c>
      <c r="F2362" s="7">
        <v>160.26466426420612</v>
      </c>
      <c r="G2362" s="7">
        <v>86.085237715805519</v>
      </c>
      <c r="H2362" s="7">
        <v>91.302052307110188</v>
      </c>
      <c r="I2362" s="7">
        <v>7.2083456152148075</v>
      </c>
    </row>
    <row r="2363" spans="1:9" x14ac:dyDescent="0.25">
      <c r="A2363" s="15"/>
      <c r="B2363" s="5">
        <f>DATE(YEAR(siječanj!B2363),MONTH(siječanj!B2363)+1,DAY(siječanj!B2363))</f>
        <v>43156</v>
      </c>
      <c r="C2363" s="9">
        <v>24.5833333333333</v>
      </c>
      <c r="D2363">
        <v>1.0677207935077979</v>
      </c>
      <c r="E2363" s="6">
        <v>148.05312718311643</v>
      </c>
      <c r="F2363" s="7">
        <v>158.07940243726799</v>
      </c>
      <c r="G2363" s="7">
        <v>85.877289559390121</v>
      </c>
      <c r="H2363" s="7">
        <v>92.026009090022853</v>
      </c>
      <c r="I2363" s="7">
        <v>6.7732178411800579</v>
      </c>
    </row>
    <row r="2364" spans="1:9" x14ac:dyDescent="0.25">
      <c r="A2364" s="15"/>
      <c r="B2364" s="5">
        <f>DATE(YEAR(siječanj!B2364),MONTH(siječanj!B2364)+1,DAY(siječanj!B2364))</f>
        <v>43156</v>
      </c>
      <c r="C2364" s="9">
        <v>24.59375</v>
      </c>
      <c r="D2364">
        <v>1.0677207935077979</v>
      </c>
      <c r="E2364" s="6">
        <v>145.91075481069868</v>
      </c>
      <c r="F2364" s="7">
        <v>155.79194690780093</v>
      </c>
      <c r="G2364" s="7">
        <v>86.152831613367184</v>
      </c>
      <c r="H2364" s="7">
        <v>91.900335137426623</v>
      </c>
      <c r="I2364" s="7">
        <v>4.7941917429623473</v>
      </c>
    </row>
    <row r="2365" spans="1:9" x14ac:dyDescent="0.25">
      <c r="A2365" s="15"/>
      <c r="B2365" s="5">
        <f>DATE(YEAR(siječanj!B2365),MONTH(siječanj!B2365)+1,DAY(siječanj!B2365))</f>
        <v>43156</v>
      </c>
      <c r="C2365" s="9">
        <v>24.6041666666667</v>
      </c>
      <c r="D2365">
        <v>1.0677207935077979</v>
      </c>
      <c r="E2365" s="6">
        <v>144.57877797206874</v>
      </c>
      <c r="F2365" s="7">
        <v>154.36976754072495</v>
      </c>
      <c r="G2365" s="7">
        <v>87.559696647864996</v>
      </c>
      <c r="H2365" s="7">
        <v>90.625469599202887</v>
      </c>
      <c r="I2365" s="7">
        <v>3.8118569045840389</v>
      </c>
    </row>
    <row r="2366" spans="1:9" x14ac:dyDescent="0.25">
      <c r="A2366" s="15"/>
      <c r="B2366" s="5">
        <f>DATE(YEAR(siječanj!B2366),MONTH(siječanj!B2366)+1,DAY(siječanj!B2366))</f>
        <v>43156</v>
      </c>
      <c r="C2366" s="9">
        <v>24.6145833333333</v>
      </c>
      <c r="D2366">
        <v>1.0677207935077979</v>
      </c>
      <c r="E2366" s="6">
        <v>140.93124873144976</v>
      </c>
      <c r="F2366" s="7">
        <v>150.47522472558836</v>
      </c>
      <c r="G2366" s="7">
        <v>85.545466797481936</v>
      </c>
      <c r="H2366" s="7">
        <v>92.281972786645937</v>
      </c>
      <c r="I2366" s="7">
        <v>3.6373187806728731</v>
      </c>
    </row>
    <row r="2367" spans="1:9" x14ac:dyDescent="0.25">
      <c r="A2367" s="15"/>
      <c r="B2367" s="5">
        <f>DATE(YEAR(siječanj!B2367),MONTH(siječanj!B2367)+1,DAY(siječanj!B2367))</f>
        <v>43156</v>
      </c>
      <c r="C2367" s="9">
        <v>24.625</v>
      </c>
      <c r="D2367">
        <v>1.0677207935077979</v>
      </c>
      <c r="E2367" s="6">
        <v>140.09490158444729</v>
      </c>
      <c r="F2367" s="7">
        <v>149.58223948614292</v>
      </c>
      <c r="G2367" s="7">
        <v>85.875598205400621</v>
      </c>
      <c r="H2367" s="7">
        <v>90.958701644375353</v>
      </c>
      <c r="I2367" s="7">
        <v>2.9957769469459405</v>
      </c>
    </row>
    <row r="2368" spans="1:9" x14ac:dyDescent="0.25">
      <c r="A2368" s="15"/>
      <c r="B2368" s="5">
        <f>DATE(YEAR(siječanj!B2368),MONTH(siječanj!B2368)+1,DAY(siječanj!B2368))</f>
        <v>43156</v>
      </c>
      <c r="C2368" s="9">
        <v>24.6354166666667</v>
      </c>
      <c r="D2368">
        <v>1.0677207935077979</v>
      </c>
      <c r="E2368" s="6">
        <v>139.61167788472079</v>
      </c>
      <c r="F2368" s="7">
        <v>149.06629149402917</v>
      </c>
      <c r="G2368" s="7">
        <v>86.584564784693569</v>
      </c>
      <c r="H2368" s="7">
        <v>90.407243007824263</v>
      </c>
      <c r="I2368" s="7">
        <v>2.4331924311669382</v>
      </c>
    </row>
    <row r="2369" spans="1:9" x14ac:dyDescent="0.25">
      <c r="A2369" s="15"/>
      <c r="B2369" s="5">
        <f>DATE(YEAR(siječanj!B2369),MONTH(siječanj!B2369)+1,DAY(siječanj!B2369))</f>
        <v>43156</v>
      </c>
      <c r="C2369" s="9">
        <v>24.6458333333333</v>
      </c>
      <c r="D2369">
        <v>1.0677207935077979</v>
      </c>
      <c r="E2369" s="6">
        <v>138.27399496427074</v>
      </c>
      <c r="F2369" s="7">
        <v>147.6380196247444</v>
      </c>
      <c r="G2369" s="7">
        <v>86.180777120139197</v>
      </c>
      <c r="H2369" s="7">
        <v>90.387383063477358</v>
      </c>
      <c r="I2369" s="7">
        <v>2.289399209833078</v>
      </c>
    </row>
    <row r="2370" spans="1:9" x14ac:dyDescent="0.25">
      <c r="A2370" s="15"/>
      <c r="B2370" s="5">
        <f>DATE(YEAR(siječanj!B2370),MONTH(siječanj!B2370)+1,DAY(siječanj!B2370))</f>
        <v>43156</v>
      </c>
      <c r="C2370" s="9">
        <v>24.65625</v>
      </c>
      <c r="D2370">
        <v>1.0677207935077979</v>
      </c>
      <c r="E2370" s="6">
        <v>135.63375629071666</v>
      </c>
      <c r="F2370" s="7">
        <v>144.81898189316726</v>
      </c>
      <c r="G2370" s="7">
        <v>86.19505921855415</v>
      </c>
      <c r="H2370" s="7">
        <v>92.30032758161326</v>
      </c>
      <c r="I2370" s="7">
        <v>2.5113087244249286</v>
      </c>
    </row>
    <row r="2371" spans="1:9" x14ac:dyDescent="0.25">
      <c r="A2371" s="15"/>
      <c r="B2371" s="5">
        <f>DATE(YEAR(siječanj!B2371),MONTH(siječanj!B2371)+1,DAY(siječanj!B2371))</f>
        <v>43156</v>
      </c>
      <c r="C2371" s="9">
        <v>24.6666666666667</v>
      </c>
      <c r="D2371">
        <v>1.0677207935077979</v>
      </c>
      <c r="E2371" s="6">
        <v>135.34941726447778</v>
      </c>
      <c r="F2371" s="7">
        <v>144.51538720244625</v>
      </c>
      <c r="G2371" s="7">
        <v>87.721058246412639</v>
      </c>
      <c r="H2371" s="7">
        <v>91.877906404805259</v>
      </c>
      <c r="I2371" s="7">
        <v>2.9126965079556535</v>
      </c>
    </row>
    <row r="2372" spans="1:9" x14ac:dyDescent="0.25">
      <c r="A2372" s="15"/>
      <c r="B2372" s="5">
        <f>DATE(YEAR(siječanj!B2372),MONTH(siječanj!B2372)+1,DAY(siječanj!B2372))</f>
        <v>43156</v>
      </c>
      <c r="C2372" s="9">
        <v>24.6770833333333</v>
      </c>
      <c r="D2372">
        <v>1.0677207935077979</v>
      </c>
      <c r="E2372" s="6">
        <v>136.4628838010828</v>
      </c>
      <c r="F2372" s="7">
        <v>145.70425857645455</v>
      </c>
      <c r="G2372" s="7">
        <v>88.382518267686777</v>
      </c>
      <c r="H2372" s="7">
        <v>93.481315949600599</v>
      </c>
      <c r="I2372" s="7">
        <v>4.5836375617287244</v>
      </c>
    </row>
    <row r="2373" spans="1:9" x14ac:dyDescent="0.25">
      <c r="A2373" s="15"/>
      <c r="B2373" s="5">
        <f>DATE(YEAR(siječanj!B2373),MONTH(siječanj!B2373)+1,DAY(siječanj!B2373))</f>
        <v>43156</v>
      </c>
      <c r="C2373" s="9">
        <v>24.6875</v>
      </c>
      <c r="D2373">
        <v>1.0677207935077979</v>
      </c>
      <c r="E2373" s="6">
        <v>140.5208442764775</v>
      </c>
      <c r="F2373" s="7">
        <v>150.03702735526628</v>
      </c>
      <c r="G2373" s="7">
        <v>90.123110343881436</v>
      </c>
      <c r="H2373" s="7">
        <v>93.904985396960711</v>
      </c>
      <c r="I2373" s="7">
        <v>10.92407669783559</v>
      </c>
    </row>
    <row r="2374" spans="1:9" x14ac:dyDescent="0.25">
      <c r="A2374" s="15"/>
      <c r="B2374" s="5">
        <f>DATE(YEAR(siječanj!B2374),MONTH(siječanj!B2374)+1,DAY(siječanj!B2374))</f>
        <v>43156</v>
      </c>
      <c r="C2374" s="9">
        <v>24.6979166666667</v>
      </c>
      <c r="D2374">
        <v>1.0677207935077979</v>
      </c>
      <c r="E2374" s="6">
        <v>144.29636312429869</v>
      </c>
      <c r="F2374" s="7">
        <v>154.06822733536555</v>
      </c>
      <c r="G2374" s="7">
        <v>92.674286832648377</v>
      </c>
      <c r="H2374" s="7">
        <v>93.760679701911329</v>
      </c>
      <c r="I2374" s="7">
        <v>54.849180205957211</v>
      </c>
    </row>
    <row r="2375" spans="1:9" x14ac:dyDescent="0.25">
      <c r="A2375" s="15"/>
      <c r="B2375" s="5">
        <f>DATE(YEAR(siječanj!B2375),MONTH(siječanj!B2375)+1,DAY(siječanj!B2375))</f>
        <v>43156</v>
      </c>
      <c r="C2375" s="9">
        <v>24.7083333333333</v>
      </c>
      <c r="D2375">
        <v>1.0677207935077979</v>
      </c>
      <c r="E2375" s="6">
        <v>148.48063500588054</v>
      </c>
      <c r="F2375" s="7">
        <v>158.53586142902049</v>
      </c>
      <c r="G2375" s="7">
        <v>95.1267099427548</v>
      </c>
      <c r="H2375" s="7">
        <v>96.155548968994069</v>
      </c>
      <c r="I2375" s="7">
        <v>135.55201739705032</v>
      </c>
    </row>
    <row r="2376" spans="1:9" x14ac:dyDescent="0.25">
      <c r="A2376" s="15"/>
      <c r="B2376" s="5">
        <f>DATE(YEAR(siječanj!B2376),MONTH(siječanj!B2376)+1,DAY(siječanj!B2376))</f>
        <v>43156</v>
      </c>
      <c r="C2376" s="9">
        <v>24.71875</v>
      </c>
      <c r="D2376">
        <v>1.0677207935077979</v>
      </c>
      <c r="E2376" s="6">
        <v>155.82209395986487</v>
      </c>
      <c r="F2376" s="7">
        <v>166.37448980887356</v>
      </c>
      <c r="G2376" s="7">
        <v>96.604190010681506</v>
      </c>
      <c r="H2376" s="7">
        <v>98.403788590385361</v>
      </c>
      <c r="I2376" s="7">
        <v>171.28775949030185</v>
      </c>
    </row>
    <row r="2377" spans="1:9" x14ac:dyDescent="0.25">
      <c r="A2377" s="15"/>
      <c r="B2377" s="5">
        <f>DATE(YEAR(siječanj!B2377),MONTH(siječanj!B2377)+1,DAY(siječanj!B2377))</f>
        <v>43156</v>
      </c>
      <c r="C2377" s="9">
        <v>24.7291666666667</v>
      </c>
      <c r="D2377">
        <v>1.0677207935077979</v>
      </c>
      <c r="E2377" s="6">
        <v>161.78950897140601</v>
      </c>
      <c r="F2377" s="7">
        <v>172.7460229001866</v>
      </c>
      <c r="G2377" s="7">
        <v>100.07364315677782</v>
      </c>
      <c r="H2377" s="7">
        <v>98.411583257305679</v>
      </c>
      <c r="I2377" s="7">
        <v>191.20931732695726</v>
      </c>
    </row>
    <row r="2378" spans="1:9" x14ac:dyDescent="0.25">
      <c r="A2378" s="15"/>
      <c r="B2378" s="5">
        <f>DATE(YEAR(siječanj!B2378),MONTH(siječanj!B2378)+1,DAY(siječanj!B2378))</f>
        <v>43156</v>
      </c>
      <c r="C2378" s="9">
        <v>24.7395833333333</v>
      </c>
      <c r="D2378">
        <v>1.0677207935077979</v>
      </c>
      <c r="E2378" s="6">
        <v>167.69073323546459</v>
      </c>
      <c r="F2378" s="7">
        <v>179.04688275407472</v>
      </c>
      <c r="G2378" s="7">
        <v>101.00688488206659</v>
      </c>
      <c r="H2378" s="7">
        <v>100.276969068779</v>
      </c>
      <c r="I2378" s="7">
        <v>197.12633703275094</v>
      </c>
    </row>
    <row r="2379" spans="1:9" x14ac:dyDescent="0.25">
      <c r="A2379" s="15"/>
      <c r="B2379" s="5">
        <f>DATE(YEAR(siječanj!B2379),MONTH(siječanj!B2379)+1,DAY(siječanj!B2379))</f>
        <v>43156</v>
      </c>
      <c r="C2379" s="9">
        <v>24.75</v>
      </c>
      <c r="D2379">
        <v>1.0677207935077979</v>
      </c>
      <c r="E2379" s="6">
        <v>170.13906882947018</v>
      </c>
      <c r="F2379" s="7">
        <v>181.66102157727974</v>
      </c>
      <c r="G2379" s="7">
        <v>100.90390110969835</v>
      </c>
      <c r="H2379" s="7">
        <v>101.43961066926232</v>
      </c>
      <c r="I2379" s="7">
        <v>218.71664585888581</v>
      </c>
    </row>
    <row r="2380" spans="1:9" x14ac:dyDescent="0.25">
      <c r="A2380" s="15"/>
      <c r="B2380" s="5">
        <f>DATE(YEAR(siječanj!B2380),MONTH(siječanj!B2380)+1,DAY(siječanj!B2380))</f>
        <v>43156</v>
      </c>
      <c r="C2380" s="9">
        <v>24.7604166666667</v>
      </c>
      <c r="D2380">
        <v>1.0677207935077979</v>
      </c>
      <c r="E2380" s="6">
        <v>173.55821296350987</v>
      </c>
      <c r="F2380" s="7">
        <v>185.31171286519415</v>
      </c>
      <c r="G2380" s="7">
        <v>103.31178255310249</v>
      </c>
      <c r="H2380" s="7">
        <v>103.76148621203365</v>
      </c>
      <c r="I2380" s="7">
        <v>224.48738927045008</v>
      </c>
    </row>
    <row r="2381" spans="1:9" x14ac:dyDescent="0.25">
      <c r="A2381" s="15"/>
      <c r="B2381" s="5">
        <f>DATE(YEAR(siječanj!B2381),MONTH(siječanj!B2381)+1,DAY(siječanj!B2381))</f>
        <v>43156</v>
      </c>
      <c r="C2381" s="9">
        <v>24.7708333333333</v>
      </c>
      <c r="D2381">
        <v>1.0677207935077979</v>
      </c>
      <c r="E2381" s="6">
        <v>175.18288115151569</v>
      </c>
      <c r="F2381" s="7">
        <v>187.0464048720786</v>
      </c>
      <c r="G2381" s="7">
        <v>101.56503169860399</v>
      </c>
      <c r="H2381" s="7">
        <v>109.19212537948154</v>
      </c>
      <c r="I2381" s="7">
        <v>238.09842684932642</v>
      </c>
    </row>
    <row r="2382" spans="1:9" x14ac:dyDescent="0.25">
      <c r="A2382" s="15"/>
      <c r="B2382" s="5">
        <f>DATE(YEAR(siječanj!B2382),MONTH(siječanj!B2382)+1,DAY(siječanj!B2382))</f>
        <v>43156</v>
      </c>
      <c r="C2382" s="9">
        <v>24.78125</v>
      </c>
      <c r="D2382">
        <v>1.0677207935077979</v>
      </c>
      <c r="E2382" s="6">
        <v>178.50038006201811</v>
      </c>
      <c r="F2382" s="7">
        <v>190.58856744126149</v>
      </c>
      <c r="G2382" s="7">
        <v>101.22666849894064</v>
      </c>
      <c r="H2382" s="7">
        <v>113.38203579663421</v>
      </c>
      <c r="I2382" s="7">
        <v>238.23782994177938</v>
      </c>
    </row>
    <row r="2383" spans="1:9" x14ac:dyDescent="0.25">
      <c r="A2383" s="15"/>
      <c r="B2383" s="5">
        <f>DATE(YEAR(siječanj!B2383),MONTH(siječanj!B2383)+1,DAY(siječanj!B2383))</f>
        <v>43156</v>
      </c>
      <c r="C2383" s="9">
        <v>24.7916666666667</v>
      </c>
      <c r="D2383">
        <v>1.0677207935077979</v>
      </c>
      <c r="E2383" s="6">
        <v>178.87300317357082</v>
      </c>
      <c r="F2383" s="7">
        <v>190.9864248856079</v>
      </c>
      <c r="G2383" s="7">
        <v>100.4739155369122</v>
      </c>
      <c r="H2383" s="7">
        <v>114.53998935851666</v>
      </c>
      <c r="I2383" s="7">
        <v>238.53937579425312</v>
      </c>
    </row>
    <row r="2384" spans="1:9" x14ac:dyDescent="0.25">
      <c r="A2384" s="15"/>
      <c r="B2384" s="5">
        <f>DATE(YEAR(siječanj!B2384),MONTH(siječanj!B2384)+1,DAY(siječanj!B2384))</f>
        <v>43156</v>
      </c>
      <c r="C2384" s="9">
        <v>24.8020833333333</v>
      </c>
      <c r="D2384">
        <v>1.0677207935077979</v>
      </c>
      <c r="E2384" s="6">
        <v>181.70146617515746</v>
      </c>
      <c r="F2384" s="7">
        <v>194.00643364606944</v>
      </c>
      <c r="G2384" s="7">
        <v>100.76367139234978</v>
      </c>
      <c r="H2384" s="7">
        <v>116.08966306359565</v>
      </c>
      <c r="I2384" s="7">
        <v>238.85345901478607</v>
      </c>
    </row>
    <row r="2385" spans="1:9" x14ac:dyDescent="0.25">
      <c r="A2385" s="15"/>
      <c r="B2385" s="5">
        <f>DATE(YEAR(siječanj!B2385),MONTH(siječanj!B2385)+1,DAY(siječanj!B2385))</f>
        <v>43156</v>
      </c>
      <c r="C2385" s="9">
        <v>24.8125</v>
      </c>
      <c r="D2385">
        <v>1.0677207935077979</v>
      </c>
      <c r="E2385" s="6">
        <v>185.87501621692084</v>
      </c>
      <c r="F2385" s="7">
        <v>198.46261980840552</v>
      </c>
      <c r="G2385" s="7">
        <v>100.24301156886725</v>
      </c>
      <c r="H2385" s="7">
        <v>118.76211799985541</v>
      </c>
      <c r="I2385" s="7">
        <v>238.68965920611933</v>
      </c>
    </row>
    <row r="2386" spans="1:9" x14ac:dyDescent="0.25">
      <c r="A2386" s="15"/>
      <c r="B2386" s="5">
        <f>DATE(YEAR(siječanj!B2386),MONTH(siječanj!B2386)+1,DAY(siječanj!B2386))</f>
        <v>43156</v>
      </c>
      <c r="C2386" s="9">
        <v>24.8229166666667</v>
      </c>
      <c r="D2386">
        <v>1.0677207935077979</v>
      </c>
      <c r="E2386" s="6">
        <v>184.20188352761525</v>
      </c>
      <c r="F2386" s="7">
        <v>196.67618124573633</v>
      </c>
      <c r="G2386" s="7">
        <v>99.18204248636134</v>
      </c>
      <c r="H2386" s="7">
        <v>114.71032410350334</v>
      </c>
      <c r="I2386" s="7">
        <v>238.43052359868202</v>
      </c>
    </row>
    <row r="2387" spans="1:9" x14ac:dyDescent="0.25">
      <c r="A2387" s="15"/>
      <c r="B2387" s="5">
        <f>DATE(YEAR(siječanj!B2387),MONTH(siječanj!B2387)+1,DAY(siječanj!B2387))</f>
        <v>43156</v>
      </c>
      <c r="C2387" s="9">
        <v>24.8333333333333</v>
      </c>
      <c r="D2387">
        <v>1.0677207935077979</v>
      </c>
      <c r="E2387" s="6">
        <v>183.84520134201654</v>
      </c>
      <c r="F2387" s="7">
        <v>196.29534425949876</v>
      </c>
      <c r="G2387" s="7">
        <v>98.737188264845571</v>
      </c>
      <c r="H2387" s="7">
        <v>113.75223029683713</v>
      </c>
      <c r="I2387" s="7">
        <v>238.54853006299476</v>
      </c>
    </row>
    <row r="2388" spans="1:9" x14ac:dyDescent="0.25">
      <c r="A2388" s="15"/>
      <c r="B2388" s="5">
        <f>DATE(YEAR(siječanj!B2388),MONTH(siječanj!B2388)+1,DAY(siječanj!B2388))</f>
        <v>43156</v>
      </c>
      <c r="C2388" s="9">
        <v>24.84375</v>
      </c>
      <c r="D2388">
        <v>1.0677207935077979</v>
      </c>
      <c r="E2388" s="6">
        <v>185.38927719936089</v>
      </c>
      <c r="F2388" s="7">
        <v>197.94398615913872</v>
      </c>
      <c r="G2388" s="7">
        <v>100.00952838642498</v>
      </c>
      <c r="H2388" s="7">
        <v>112.86582575168671</v>
      </c>
      <c r="I2388" s="7">
        <v>238.39867266363495</v>
      </c>
    </row>
    <row r="2389" spans="1:9" x14ac:dyDescent="0.25">
      <c r="A2389" s="15"/>
      <c r="B2389" s="5">
        <f>DATE(YEAR(siječanj!B2389),MONTH(siječanj!B2389)+1,DAY(siječanj!B2389))</f>
        <v>43156</v>
      </c>
      <c r="C2389" s="9">
        <v>24.8541666666667</v>
      </c>
      <c r="D2389">
        <v>1.0677207935077979</v>
      </c>
      <c r="E2389" s="6">
        <v>183.59365864838063</v>
      </c>
      <c r="F2389" s="7">
        <v>196.02676689504875</v>
      </c>
      <c r="G2389" s="7">
        <v>97.04482990836118</v>
      </c>
      <c r="H2389" s="7">
        <v>111.46634989976165</v>
      </c>
      <c r="I2389" s="7">
        <v>237.68701777160081</v>
      </c>
    </row>
    <row r="2390" spans="1:9" x14ac:dyDescent="0.25">
      <c r="A2390" s="15"/>
      <c r="B2390" s="5">
        <f>DATE(YEAR(siječanj!B2390),MONTH(siječanj!B2390)+1,DAY(siječanj!B2390))</f>
        <v>43156</v>
      </c>
      <c r="C2390" s="9">
        <v>24.8645833333333</v>
      </c>
      <c r="D2390">
        <v>1.0677207935077979</v>
      </c>
      <c r="E2390" s="6">
        <v>181.02193858151855</v>
      </c>
      <c r="F2390" s="7">
        <v>193.28088790457886</v>
      </c>
      <c r="G2390" s="7">
        <v>96.460557498014381</v>
      </c>
      <c r="H2390" s="7">
        <v>110.40449711546572</v>
      </c>
      <c r="I2390" s="7">
        <v>238.20389494555056</v>
      </c>
    </row>
    <row r="2391" spans="1:9" x14ac:dyDescent="0.25">
      <c r="A2391" s="15"/>
      <c r="B2391" s="5">
        <f>DATE(YEAR(siječanj!B2391),MONTH(siječanj!B2391)+1,DAY(siječanj!B2391))</f>
        <v>43156</v>
      </c>
      <c r="C2391" s="9">
        <v>24.875</v>
      </c>
      <c r="D2391">
        <v>1.0677207935077979</v>
      </c>
      <c r="E2391" s="6">
        <v>176.96345540403465</v>
      </c>
      <c r="F2391" s="7">
        <v>188.94756102587769</v>
      </c>
      <c r="G2391" s="7">
        <v>91.95381422526529</v>
      </c>
      <c r="H2391" s="7">
        <v>101.1429637883425</v>
      </c>
      <c r="I2391" s="7">
        <v>239.94334501054087</v>
      </c>
    </row>
    <row r="2392" spans="1:9" x14ac:dyDescent="0.25">
      <c r="A2392" s="15"/>
      <c r="B2392" s="5">
        <f>DATE(YEAR(siječanj!B2392),MONTH(siječanj!B2392)+1,DAY(siječanj!B2392))</f>
        <v>43156</v>
      </c>
      <c r="C2392" s="9">
        <v>24.8854166666667</v>
      </c>
      <c r="D2392">
        <v>1.0677207935077979</v>
      </c>
      <c r="E2392" s="6">
        <v>183.77980208650212</v>
      </c>
      <c r="F2392" s="7">
        <v>196.22551611450609</v>
      </c>
      <c r="G2392" s="7">
        <v>82.266011761185538</v>
      </c>
      <c r="H2392" s="7">
        <v>87.213773589797455</v>
      </c>
      <c r="I2392" s="7">
        <v>245.21953490351041</v>
      </c>
    </row>
    <row r="2393" spans="1:9" x14ac:dyDescent="0.25">
      <c r="A2393" s="15"/>
      <c r="B2393" s="5">
        <f>DATE(YEAR(siječanj!B2393),MONTH(siječanj!B2393)+1,DAY(siječanj!B2393))</f>
        <v>43156</v>
      </c>
      <c r="C2393" s="9">
        <v>24.8958333333333</v>
      </c>
      <c r="D2393">
        <v>1.0677207935077979</v>
      </c>
      <c r="E2393" s="6">
        <v>190.81598417534209</v>
      </c>
      <c r="F2393" s="7">
        <v>203.73819403766768</v>
      </c>
      <c r="G2393" s="7">
        <v>78.390095316907747</v>
      </c>
      <c r="H2393" s="7">
        <v>81.910325565520381</v>
      </c>
      <c r="I2393" s="7">
        <v>248.88962964638637</v>
      </c>
    </row>
    <row r="2394" spans="1:9" x14ac:dyDescent="0.25">
      <c r="A2394" s="15"/>
      <c r="B2394" s="5">
        <f>DATE(YEAR(siječanj!B2394),MONTH(siječanj!B2394)+1,DAY(siječanj!B2394))</f>
        <v>43156</v>
      </c>
      <c r="C2394" s="9">
        <v>24.90625</v>
      </c>
      <c r="D2394">
        <v>1.0677207935077979</v>
      </c>
      <c r="E2394" s="6">
        <v>191.35757792810443</v>
      </c>
      <c r="F2394" s="7">
        <v>204.31646494912593</v>
      </c>
      <c r="G2394" s="7">
        <v>77.457604858117861</v>
      </c>
      <c r="H2394" s="7">
        <v>82.632704951883255</v>
      </c>
      <c r="I2394" s="7">
        <v>249.95234184440073</v>
      </c>
    </row>
    <row r="2395" spans="1:9" x14ac:dyDescent="0.25">
      <c r="A2395" s="15"/>
      <c r="B2395" s="5">
        <f>DATE(YEAR(siječanj!B2395),MONTH(siječanj!B2395)+1,DAY(siječanj!B2395))</f>
        <v>43156</v>
      </c>
      <c r="C2395" s="9">
        <v>24.9166666666667</v>
      </c>
      <c r="D2395">
        <v>1.0677207935077979</v>
      </c>
      <c r="E2395" s="6">
        <v>189.10946401406892</v>
      </c>
      <c r="F2395" s="7">
        <v>201.91610697693602</v>
      </c>
      <c r="G2395" s="7">
        <v>76.770489286779608</v>
      </c>
      <c r="H2395" s="7">
        <v>82.85537474423036</v>
      </c>
      <c r="I2395" s="7">
        <v>249.87980071481266</v>
      </c>
    </row>
    <row r="2396" spans="1:9" x14ac:dyDescent="0.25">
      <c r="A2396" s="15"/>
      <c r="B2396" s="5">
        <f>DATE(YEAR(siječanj!B2396),MONTH(siječanj!B2396)+1,DAY(siječanj!B2396))</f>
        <v>43156</v>
      </c>
      <c r="C2396" s="9">
        <v>24.9270833333333</v>
      </c>
      <c r="D2396">
        <v>1.0677207935077979</v>
      </c>
      <c r="E2396" s="6">
        <v>189.97228646821986</v>
      </c>
      <c r="F2396" s="7">
        <v>202.8373604523384</v>
      </c>
      <c r="G2396" s="7">
        <v>75.04666210416741</v>
      </c>
      <c r="H2396" s="7">
        <v>71.248465475356198</v>
      </c>
      <c r="I2396" s="7">
        <v>251.56240111086873</v>
      </c>
    </row>
    <row r="2397" spans="1:9" x14ac:dyDescent="0.25">
      <c r="A2397" s="15"/>
      <c r="B2397" s="5">
        <f>DATE(YEAR(siječanj!B2397),MONTH(siječanj!B2397)+1,DAY(siječanj!B2397))</f>
        <v>43156</v>
      </c>
      <c r="C2397" s="9">
        <v>24.9375</v>
      </c>
      <c r="D2397">
        <v>1.0677207935077979</v>
      </c>
      <c r="E2397" s="6">
        <v>183.76767678661489</v>
      </c>
      <c r="F2397" s="7">
        <v>196.21256967968898</v>
      </c>
      <c r="G2397" s="7">
        <v>73.981430488210535</v>
      </c>
      <c r="H2397" s="7">
        <v>64.198751168370478</v>
      </c>
      <c r="I2397" s="7">
        <v>250.78027615004657</v>
      </c>
    </row>
    <row r="2398" spans="1:9" x14ac:dyDescent="0.25">
      <c r="A2398" s="15"/>
      <c r="B2398" s="5">
        <f>DATE(YEAR(siječanj!B2398),MONTH(siječanj!B2398)+1,DAY(siječanj!B2398))</f>
        <v>43156</v>
      </c>
      <c r="C2398" s="9">
        <v>24.9479166666667</v>
      </c>
      <c r="D2398">
        <v>1.0677207935077979</v>
      </c>
      <c r="E2398" s="6">
        <v>173.90783718313739</v>
      </c>
      <c r="F2398" s="7">
        <v>185.68501391440438</v>
      </c>
      <c r="G2398" s="7">
        <v>72.298296238044202</v>
      </c>
      <c r="H2398" s="7">
        <v>63.755570971319507</v>
      </c>
      <c r="I2398" s="7">
        <v>247.56347571451985</v>
      </c>
    </row>
    <row r="2399" spans="1:9" x14ac:dyDescent="0.25">
      <c r="A2399" s="15"/>
      <c r="B2399" s="5">
        <f>DATE(YEAR(siječanj!B2399),MONTH(siječanj!B2399)+1,DAY(siječanj!B2399))</f>
        <v>43156</v>
      </c>
      <c r="C2399" s="9">
        <v>24.9583333333333</v>
      </c>
      <c r="D2399">
        <v>1.0677207935077979</v>
      </c>
      <c r="E2399" s="6">
        <v>163.16685674811703</v>
      </c>
      <c r="F2399" s="7">
        <v>174.2166457612727</v>
      </c>
      <c r="G2399" s="7">
        <v>70.027579183974424</v>
      </c>
      <c r="H2399" s="7">
        <v>61.303144791962168</v>
      </c>
      <c r="I2399" s="7">
        <v>246.43072646042947</v>
      </c>
    </row>
    <row r="2400" spans="1:9" x14ac:dyDescent="0.25">
      <c r="A2400" s="15"/>
      <c r="B2400" s="5">
        <f>DATE(YEAR(siječanj!B2400),MONTH(siječanj!B2400)+1,DAY(siječanj!B2400))</f>
        <v>43156</v>
      </c>
      <c r="C2400" s="9">
        <v>24.96875</v>
      </c>
      <c r="D2400">
        <v>1.0677207935077979</v>
      </c>
      <c r="E2400" s="6">
        <v>150.6724607486359</v>
      </c>
      <c r="F2400" s="7">
        <v>160.87611935030606</v>
      </c>
      <c r="G2400" s="7">
        <v>68.324273227439164</v>
      </c>
      <c r="H2400" s="7">
        <v>60.354330732937449</v>
      </c>
      <c r="I2400" s="7">
        <v>247.11874365853245</v>
      </c>
    </row>
    <row r="2401" spans="1:9" x14ac:dyDescent="0.25">
      <c r="A2401" s="15"/>
      <c r="B2401" s="5">
        <f>DATE(YEAR(siječanj!B2401),MONTH(siječanj!B2401)+1,DAY(siječanj!B2401))</f>
        <v>43156</v>
      </c>
      <c r="C2401" s="9">
        <v>24.9791666666667</v>
      </c>
      <c r="D2401">
        <v>1.0677207935077979</v>
      </c>
      <c r="E2401" s="6">
        <v>138.59912062298096</v>
      </c>
      <c r="F2401" s="7">
        <v>147.98516305105224</v>
      </c>
      <c r="G2401" s="7">
        <v>66.802693414280114</v>
      </c>
      <c r="H2401" s="7">
        <v>62.940863715148232</v>
      </c>
      <c r="I2401" s="7">
        <v>248.10695666947612</v>
      </c>
    </row>
    <row r="2402" spans="1:9" ht="15.75" thickBot="1" x14ac:dyDescent="0.3">
      <c r="A2402" s="15"/>
      <c r="B2402" s="5">
        <f>DATE(YEAR(siječanj!B2402),MONTH(siječanj!B2402)+1,DAY(siječanj!B2402))</f>
        <v>43156</v>
      </c>
      <c r="C2402" s="9">
        <v>24.9895833333333</v>
      </c>
      <c r="D2402">
        <v>1.0677207935077979</v>
      </c>
      <c r="E2402" s="6">
        <v>129.38037959521762</v>
      </c>
      <c r="F2402" s="7">
        <v>138.14212156574587</v>
      </c>
      <c r="G2402" s="7">
        <v>65.959402795464186</v>
      </c>
      <c r="H2402" s="7">
        <v>63.573379662953528</v>
      </c>
      <c r="I2402" s="7">
        <v>248.59802908587628</v>
      </c>
    </row>
    <row r="2403" spans="1:9" x14ac:dyDescent="0.25">
      <c r="A2403" s="12">
        <f t="shared" ref="A2403" si="22">A2307+1</f>
        <v>57</v>
      </c>
      <c r="B2403" s="5">
        <f>DATE(YEAR(siječanj!B2403),MONTH(siječanj!B2403)+1,DAY(siječanj!B2403))</f>
        <v>43157</v>
      </c>
      <c r="C2403" s="9">
        <v>25</v>
      </c>
      <c r="D2403">
        <v>1.0635398249899179</v>
      </c>
      <c r="E2403" s="6">
        <v>114.13532286603153</v>
      </c>
      <c r="F2403" s="7">
        <v>121.38746130610696</v>
      </c>
      <c r="G2403" s="7">
        <v>63.380357131815494</v>
      </c>
      <c r="H2403" s="7">
        <v>58.938695597273373</v>
      </c>
      <c r="I2403" s="7">
        <v>240.73194916157246</v>
      </c>
    </row>
    <row r="2404" spans="1:9" x14ac:dyDescent="0.25">
      <c r="A2404" s="13"/>
      <c r="B2404" s="5">
        <f>DATE(YEAR(siječanj!B2404),MONTH(siječanj!B2404)+1,DAY(siječanj!B2404))</f>
        <v>43157</v>
      </c>
      <c r="C2404" s="9">
        <v>25.0104166666667</v>
      </c>
      <c r="D2404">
        <v>1.0635398249899179</v>
      </c>
      <c r="E2404" s="6">
        <v>105.0033692301236</v>
      </c>
      <c r="F2404" s="7">
        <v>111.67526493435739</v>
      </c>
      <c r="G2404" s="7">
        <v>62.031833766285928</v>
      </c>
      <c r="H2404" s="7">
        <v>58.463883180861444</v>
      </c>
      <c r="I2404" s="7">
        <v>241.48032713168507</v>
      </c>
    </row>
    <row r="2405" spans="1:9" x14ac:dyDescent="0.25">
      <c r="A2405" s="13"/>
      <c r="B2405" s="5">
        <f>DATE(YEAR(siječanj!B2405),MONTH(siječanj!B2405)+1,DAY(siječanj!B2405))</f>
        <v>43157</v>
      </c>
      <c r="C2405" s="9">
        <v>25.0208333333333</v>
      </c>
      <c r="D2405">
        <v>1.0635398249899179</v>
      </c>
      <c r="E2405" s="6">
        <v>97.401722665217719</v>
      </c>
      <c r="F2405" s="7">
        <v>103.59061107708217</v>
      </c>
      <c r="G2405" s="7">
        <v>61.102738067878782</v>
      </c>
      <c r="H2405" s="7">
        <v>58.557615856757437</v>
      </c>
      <c r="I2405" s="7">
        <v>241.51630018774512</v>
      </c>
    </row>
    <row r="2406" spans="1:9" x14ac:dyDescent="0.25">
      <c r="A2406" s="13"/>
      <c r="B2406" s="5">
        <f>DATE(YEAR(siječanj!B2406),MONTH(siječanj!B2406)+1,DAY(siječanj!B2406))</f>
        <v>43157</v>
      </c>
      <c r="C2406" s="9">
        <v>25.03125</v>
      </c>
      <c r="D2406">
        <v>1.0635398249899179</v>
      </c>
      <c r="E2406" s="6">
        <v>90.064445327947055</v>
      </c>
      <c r="F2406" s="7">
        <v>95.787124421898838</v>
      </c>
      <c r="G2406" s="7">
        <v>59.899253328784347</v>
      </c>
      <c r="H2406" s="7">
        <v>57.867538982945874</v>
      </c>
      <c r="I2406" s="7">
        <v>241.89123319464366</v>
      </c>
    </row>
    <row r="2407" spans="1:9" x14ac:dyDescent="0.25">
      <c r="A2407" s="13"/>
      <c r="B2407" s="5">
        <f>DATE(YEAR(siječanj!B2407),MONTH(siječanj!B2407)+1,DAY(siječanj!B2407))</f>
        <v>43157</v>
      </c>
      <c r="C2407" s="9">
        <v>25.0416666666667</v>
      </c>
      <c r="D2407">
        <v>1.0635398249899179</v>
      </c>
      <c r="E2407" s="6">
        <v>83.832536116354703</v>
      </c>
      <c r="F2407" s="7">
        <v>89.159240789648862</v>
      </c>
      <c r="G2407" s="7">
        <v>59.293796810155655</v>
      </c>
      <c r="H2407" s="7">
        <v>57.984559330042501</v>
      </c>
      <c r="I2407" s="7">
        <v>242.52029366195544</v>
      </c>
    </row>
    <row r="2408" spans="1:9" x14ac:dyDescent="0.25">
      <c r="A2408" s="13"/>
      <c r="B2408" s="5">
        <f>DATE(YEAR(siječanj!B2408),MONTH(siječanj!B2408)+1,DAY(siječanj!B2408))</f>
        <v>43157</v>
      </c>
      <c r="C2408" s="9">
        <v>25.0520833333333</v>
      </c>
      <c r="D2408">
        <v>1.0635398249899179</v>
      </c>
      <c r="E2408" s="6">
        <v>78.68286025580916</v>
      </c>
      <c r="F2408" s="7">
        <v>83.682355426169451</v>
      </c>
      <c r="G2408" s="7">
        <v>58.773832008621291</v>
      </c>
      <c r="H2408" s="7">
        <v>57.694482927880941</v>
      </c>
      <c r="I2408" s="7">
        <v>243.09970167162135</v>
      </c>
    </row>
    <row r="2409" spans="1:9" x14ac:dyDescent="0.25">
      <c r="A2409" s="13"/>
      <c r="B2409" s="5">
        <f>DATE(YEAR(siječanj!B2409),MONTH(siječanj!B2409)+1,DAY(siječanj!B2409))</f>
        <v>43157</v>
      </c>
      <c r="C2409" s="9">
        <v>25.0625</v>
      </c>
      <c r="D2409">
        <v>1.0635398249899179</v>
      </c>
      <c r="E2409" s="6">
        <v>75.176128311344854</v>
      </c>
      <c r="F2409" s="7">
        <v>79.95280634766732</v>
      </c>
      <c r="G2409" s="7">
        <v>58.800182580633589</v>
      </c>
      <c r="H2409" s="7">
        <v>57.161555690491063</v>
      </c>
      <c r="I2409" s="7">
        <v>242.77365209979251</v>
      </c>
    </row>
    <row r="2410" spans="1:9" x14ac:dyDescent="0.25">
      <c r="A2410" s="13"/>
      <c r="B2410" s="5">
        <f>DATE(YEAR(siječanj!B2410),MONTH(siječanj!B2410)+1,DAY(siječanj!B2410))</f>
        <v>43157</v>
      </c>
      <c r="C2410" s="9">
        <v>25.0729166666667</v>
      </c>
      <c r="D2410">
        <v>1.0635398249899179</v>
      </c>
      <c r="E2410" s="6">
        <v>71.664624602646825</v>
      </c>
      <c r="F2410" s="7">
        <v>76.218182307867167</v>
      </c>
      <c r="G2410" s="7">
        <v>58.153747889337502</v>
      </c>
      <c r="H2410" s="7">
        <v>57.150249008351771</v>
      </c>
      <c r="I2410" s="7">
        <v>242.75442353530005</v>
      </c>
    </row>
    <row r="2411" spans="1:9" x14ac:dyDescent="0.25">
      <c r="A2411" s="13"/>
      <c r="B2411" s="5">
        <f>DATE(YEAR(siječanj!B2411),MONTH(siječanj!B2411)+1,DAY(siječanj!B2411))</f>
        <v>43157</v>
      </c>
      <c r="C2411" s="9">
        <v>25.0833333333333</v>
      </c>
      <c r="D2411">
        <v>1.0635398249899179</v>
      </c>
      <c r="E2411" s="6">
        <v>69.268704026869486</v>
      </c>
      <c r="F2411" s="7">
        <v>73.670025358015195</v>
      </c>
      <c r="G2411" s="7">
        <v>57.460453452355871</v>
      </c>
      <c r="H2411" s="7">
        <v>56.976125300660257</v>
      </c>
      <c r="I2411" s="7">
        <v>242.67588522965306</v>
      </c>
    </row>
    <row r="2412" spans="1:9" x14ac:dyDescent="0.25">
      <c r="A2412" s="13"/>
      <c r="B2412" s="5">
        <f>DATE(YEAR(siječanj!B2412),MONTH(siječanj!B2412)+1,DAY(siječanj!B2412))</f>
        <v>43157</v>
      </c>
      <c r="C2412" s="9">
        <v>25.09375</v>
      </c>
      <c r="D2412">
        <v>1.0635398249899179</v>
      </c>
      <c r="E2412" s="6">
        <v>67.085984409125558</v>
      </c>
      <c r="F2412" s="7">
        <v>71.348616117757757</v>
      </c>
      <c r="G2412" s="7">
        <v>56.716249662036866</v>
      </c>
      <c r="H2412" s="7">
        <v>56.655231466668553</v>
      </c>
      <c r="I2412" s="7">
        <v>242.98399427480231</v>
      </c>
    </row>
    <row r="2413" spans="1:9" x14ac:dyDescent="0.25">
      <c r="A2413" s="13"/>
      <c r="B2413" s="5">
        <f>DATE(YEAR(siječanj!B2413),MONTH(siječanj!B2413)+1,DAY(siječanj!B2413))</f>
        <v>43157</v>
      </c>
      <c r="C2413" s="9">
        <v>25.1041666666667</v>
      </c>
      <c r="D2413">
        <v>1.0635398249899179</v>
      </c>
      <c r="E2413" s="6">
        <v>66.03661186057883</v>
      </c>
      <c r="F2413" s="7">
        <v>70.232566621127148</v>
      </c>
      <c r="G2413" s="7">
        <v>56.453872850396181</v>
      </c>
      <c r="H2413" s="7">
        <v>56.426308280365824</v>
      </c>
      <c r="I2413" s="7">
        <v>242.67797929112837</v>
      </c>
    </row>
    <row r="2414" spans="1:9" x14ac:dyDescent="0.25">
      <c r="A2414" s="13"/>
      <c r="B2414" s="5">
        <f>DATE(YEAR(siječanj!B2414),MONTH(siječanj!B2414)+1,DAY(siječanj!B2414))</f>
        <v>43157</v>
      </c>
      <c r="C2414" s="9">
        <v>25.1145833333333</v>
      </c>
      <c r="D2414">
        <v>1.0635398249899179</v>
      </c>
      <c r="E2414" s="6">
        <v>64.512652594834691</v>
      </c>
      <c r="F2414" s="7">
        <v>68.611775250345858</v>
      </c>
      <c r="G2414" s="7">
        <v>56.040688328403654</v>
      </c>
      <c r="H2414" s="7">
        <v>57.831812757272509</v>
      </c>
      <c r="I2414" s="7">
        <v>242.64436030417664</v>
      </c>
    </row>
    <row r="2415" spans="1:9" x14ac:dyDescent="0.25">
      <c r="A2415" s="13"/>
      <c r="B2415" s="5">
        <f>DATE(YEAR(siječanj!B2415),MONTH(siječanj!B2415)+1,DAY(siječanj!B2415))</f>
        <v>43157</v>
      </c>
      <c r="C2415" s="9">
        <v>25.125</v>
      </c>
      <c r="D2415">
        <v>1.0635398249899179</v>
      </c>
      <c r="E2415" s="6">
        <v>64.067591106843238</v>
      </c>
      <c r="F2415" s="7">
        <v>68.138434633297678</v>
      </c>
      <c r="G2415" s="7">
        <v>56.968048480674291</v>
      </c>
      <c r="H2415" s="7">
        <v>56.927639421979855</v>
      </c>
      <c r="I2415" s="7">
        <v>242.03643945746015</v>
      </c>
    </row>
    <row r="2416" spans="1:9" x14ac:dyDescent="0.25">
      <c r="A2416" s="13"/>
      <c r="B2416" s="5">
        <f>DATE(YEAR(siječanj!B2416),MONTH(siječanj!B2416)+1,DAY(siječanj!B2416))</f>
        <v>43157</v>
      </c>
      <c r="C2416" s="9">
        <v>25.1354166666667</v>
      </c>
      <c r="D2416">
        <v>1.0635398249899179</v>
      </c>
      <c r="E2416" s="6">
        <v>63.130100609656736</v>
      </c>
      <c r="F2416" s="7">
        <v>67.141376153990237</v>
      </c>
      <c r="G2416" s="7">
        <v>57.510643678937612</v>
      </c>
      <c r="H2416" s="7">
        <v>56.416402390582441</v>
      </c>
      <c r="I2416" s="7">
        <v>242.25675092513819</v>
      </c>
    </row>
    <row r="2417" spans="1:9" x14ac:dyDescent="0.25">
      <c r="A2417" s="13"/>
      <c r="B2417" s="5">
        <f>DATE(YEAR(siječanj!B2417),MONTH(siječanj!B2417)+1,DAY(siječanj!B2417))</f>
        <v>43157</v>
      </c>
      <c r="C2417" s="9">
        <v>25.1458333333333</v>
      </c>
      <c r="D2417">
        <v>1.0635398249899179</v>
      </c>
      <c r="E2417" s="6">
        <v>62.8037936640618</v>
      </c>
      <c r="F2417" s="7">
        <v>66.794335722179198</v>
      </c>
      <c r="G2417" s="7">
        <v>57.106309638747668</v>
      </c>
      <c r="H2417" s="7">
        <v>56.98878059664365</v>
      </c>
      <c r="I2417" s="7">
        <v>242.16275216561903</v>
      </c>
    </row>
    <row r="2418" spans="1:9" x14ac:dyDescent="0.25">
      <c r="A2418" s="13"/>
      <c r="B2418" s="5">
        <f>DATE(YEAR(siječanj!B2418),MONTH(siječanj!B2418)+1,DAY(siječanj!B2418))</f>
        <v>43157</v>
      </c>
      <c r="C2418" s="9">
        <v>25.15625</v>
      </c>
      <c r="D2418">
        <v>1.0635398249899179</v>
      </c>
      <c r="E2418" s="6">
        <v>62.267439826170971</v>
      </c>
      <c r="F2418" s="7">
        <v>66.223902055296122</v>
      </c>
      <c r="G2418" s="7">
        <v>57.520317741661451</v>
      </c>
      <c r="H2418" s="7">
        <v>55.328845668615195</v>
      </c>
      <c r="I2418" s="7">
        <v>242.07504659084876</v>
      </c>
    </row>
    <row r="2419" spans="1:9" x14ac:dyDescent="0.25">
      <c r="A2419" s="13"/>
      <c r="B2419" s="5">
        <f>DATE(YEAR(siječanj!B2419),MONTH(siječanj!B2419)+1,DAY(siječanj!B2419))</f>
        <v>43157</v>
      </c>
      <c r="C2419" s="9">
        <v>25.1666666666667</v>
      </c>
      <c r="D2419">
        <v>1.0635398249899179</v>
      </c>
      <c r="E2419" s="6">
        <v>62.024897130177344</v>
      </c>
      <c r="F2419" s="7">
        <v>65.96594823884648</v>
      </c>
      <c r="G2419" s="7">
        <v>57.592833037411104</v>
      </c>
      <c r="H2419" s="7">
        <v>55.321990214907743</v>
      </c>
      <c r="I2419" s="7">
        <v>241.73721067300849</v>
      </c>
    </row>
    <row r="2420" spans="1:9" x14ac:dyDescent="0.25">
      <c r="A2420" s="13"/>
      <c r="B2420" s="5">
        <f>DATE(YEAR(siječanj!B2420),MONTH(siječanj!B2420)+1,DAY(siječanj!B2420))</f>
        <v>43157</v>
      </c>
      <c r="C2420" s="9">
        <v>25.1770833333333</v>
      </c>
      <c r="D2420">
        <v>1.0635398249899179</v>
      </c>
      <c r="E2420" s="6">
        <v>63.064857073740036</v>
      </c>
      <c r="F2420" s="7">
        <v>67.071987055219665</v>
      </c>
      <c r="G2420" s="7">
        <v>57.094558545115106</v>
      </c>
      <c r="H2420" s="7">
        <v>56.61828105283314</v>
      </c>
      <c r="I2420" s="7">
        <v>241.87340567128155</v>
      </c>
    </row>
    <row r="2421" spans="1:9" x14ac:dyDescent="0.25">
      <c r="A2421" s="13"/>
      <c r="B2421" s="5">
        <f>DATE(YEAR(siječanj!B2421),MONTH(siječanj!B2421)+1,DAY(siječanj!B2421))</f>
        <v>43157</v>
      </c>
      <c r="C2421" s="9">
        <v>25.1875</v>
      </c>
      <c r="D2421">
        <v>1.0635398249899179</v>
      </c>
      <c r="E2421" s="6">
        <v>63.005000245691434</v>
      </c>
      <c r="F2421" s="7">
        <v>67.008326934792407</v>
      </c>
      <c r="G2421" s="7">
        <v>57.797514992416843</v>
      </c>
      <c r="H2421" s="7">
        <v>57.075252431932611</v>
      </c>
      <c r="I2421" s="7">
        <v>241.85483912622394</v>
      </c>
    </row>
    <row r="2422" spans="1:9" x14ac:dyDescent="0.25">
      <c r="A2422" s="13"/>
      <c r="B2422" s="5">
        <f>DATE(YEAR(siječanj!B2422),MONTH(siječanj!B2422)+1,DAY(siječanj!B2422))</f>
        <v>43157</v>
      </c>
      <c r="C2422" s="9">
        <v>25.1979166666667</v>
      </c>
      <c r="D2422">
        <v>1.0635398249899179</v>
      </c>
      <c r="E2422" s="6">
        <v>64.831403668483532</v>
      </c>
      <c r="F2422" s="7">
        <v>68.950779711429703</v>
      </c>
      <c r="G2422" s="7">
        <v>57.732701182647908</v>
      </c>
      <c r="H2422" s="7">
        <v>56.878832444765145</v>
      </c>
      <c r="I2422" s="7">
        <v>242.22568601316635</v>
      </c>
    </row>
    <row r="2423" spans="1:9" x14ac:dyDescent="0.25">
      <c r="A2423" s="13"/>
      <c r="B2423" s="5">
        <f>DATE(YEAR(siječanj!B2423),MONTH(siječanj!B2423)+1,DAY(siječanj!B2423))</f>
        <v>43157</v>
      </c>
      <c r="C2423" s="9">
        <v>25.2083333333333</v>
      </c>
      <c r="D2423">
        <v>1.0635398249899179</v>
      </c>
      <c r="E2423" s="6">
        <v>66.155892080598264</v>
      </c>
      <c r="F2423" s="7">
        <v>70.359425885451373</v>
      </c>
      <c r="G2423" s="7">
        <v>55.952878532326075</v>
      </c>
      <c r="H2423" s="7">
        <v>57.459302333890889</v>
      </c>
      <c r="I2423" s="7">
        <v>241.54632906930223</v>
      </c>
    </row>
    <row r="2424" spans="1:9" x14ac:dyDescent="0.25">
      <c r="A2424" s="13"/>
      <c r="B2424" s="5">
        <f>DATE(YEAR(siječanj!B2424),MONTH(siječanj!B2424)+1,DAY(siječanj!B2424))</f>
        <v>43157</v>
      </c>
      <c r="C2424" s="9">
        <v>25.21875</v>
      </c>
      <c r="D2424">
        <v>1.0635398249899179</v>
      </c>
      <c r="E2424" s="6">
        <v>69.251857546821668</v>
      </c>
      <c r="F2424" s="7">
        <v>73.65210845557344</v>
      </c>
      <c r="G2424" s="7">
        <v>55.757898762319535</v>
      </c>
      <c r="H2424" s="7">
        <v>60.126142059531944</v>
      </c>
      <c r="I2424" s="7">
        <v>240.09701252175404</v>
      </c>
    </row>
    <row r="2425" spans="1:9" x14ac:dyDescent="0.25">
      <c r="A2425" s="13"/>
      <c r="B2425" s="5">
        <f>DATE(YEAR(siječanj!B2425),MONTH(siječanj!B2425)+1,DAY(siječanj!B2425))</f>
        <v>43157</v>
      </c>
      <c r="C2425" s="9">
        <v>25.2291666666667</v>
      </c>
      <c r="D2425">
        <v>1.0635398249899179</v>
      </c>
      <c r="E2425" s="6">
        <v>72.495432297717187</v>
      </c>
      <c r="F2425" s="7">
        <v>77.101779378482576</v>
      </c>
      <c r="G2425" s="7">
        <v>56.467174686641449</v>
      </c>
      <c r="H2425" s="7">
        <v>61.45699112721217</v>
      </c>
      <c r="I2425" s="7">
        <v>239.97100982269606</v>
      </c>
    </row>
    <row r="2426" spans="1:9" x14ac:dyDescent="0.25">
      <c r="A2426" s="13"/>
      <c r="B2426" s="5">
        <f>DATE(YEAR(siječanj!B2426),MONTH(siječanj!B2426)+1,DAY(siječanj!B2426))</f>
        <v>43157</v>
      </c>
      <c r="C2426" s="9">
        <v>25.2395833333333</v>
      </c>
      <c r="D2426">
        <v>1.0635398249899179</v>
      </c>
      <c r="E2426" s="6">
        <v>79.395871530339122</v>
      </c>
      <c r="F2426" s="7">
        <v>84.440671312298875</v>
      </c>
      <c r="G2426" s="7">
        <v>57.106165009902966</v>
      </c>
      <c r="H2426" s="7">
        <v>59.925628066052056</v>
      </c>
      <c r="I2426" s="7">
        <v>238.76513642190199</v>
      </c>
    </row>
    <row r="2427" spans="1:9" x14ac:dyDescent="0.25">
      <c r="A2427" s="13"/>
      <c r="B2427" s="5">
        <f>DATE(YEAR(siječanj!B2427),MONTH(siječanj!B2427)+1,DAY(siječanj!B2427))</f>
        <v>43157</v>
      </c>
      <c r="C2427" s="9">
        <v>25.25</v>
      </c>
      <c r="D2427">
        <v>1.0635398249899179</v>
      </c>
      <c r="E2427" s="6">
        <v>84.554003857701716</v>
      </c>
      <c r="F2427" s="7">
        <v>89.926550465016931</v>
      </c>
      <c r="G2427" s="7">
        <v>59.699034780625027</v>
      </c>
      <c r="H2427" s="7">
        <v>60.13378821838014</v>
      </c>
      <c r="I2427" s="7">
        <v>235.36018646287457</v>
      </c>
    </row>
    <row r="2428" spans="1:9" x14ac:dyDescent="0.25">
      <c r="A2428" s="13"/>
      <c r="B2428" s="5">
        <f>DATE(YEAR(siječanj!B2428),MONTH(siječanj!B2428)+1,DAY(siječanj!B2428))</f>
        <v>43157</v>
      </c>
      <c r="C2428" s="9">
        <v>25.2604166666667</v>
      </c>
      <c r="D2428">
        <v>1.0635398249899179</v>
      </c>
      <c r="E2428" s="6">
        <v>91.12894053067626</v>
      </c>
      <c r="F2428" s="7">
        <v>96.919257463512068</v>
      </c>
      <c r="G2428" s="7">
        <v>67.751980906395715</v>
      </c>
      <c r="H2428" s="7">
        <v>61.26942141839654</v>
      </c>
      <c r="I2428" s="7">
        <v>222.02912110313542</v>
      </c>
    </row>
    <row r="2429" spans="1:9" x14ac:dyDescent="0.25">
      <c r="A2429" s="13"/>
      <c r="B2429" s="5">
        <f>DATE(YEAR(siječanj!B2429),MONTH(siječanj!B2429)+1,DAY(siječanj!B2429))</f>
        <v>43157</v>
      </c>
      <c r="C2429" s="9">
        <v>25.2708333333333</v>
      </c>
      <c r="D2429">
        <v>1.0635398249899179</v>
      </c>
      <c r="E2429" s="6">
        <v>96.752249945785934</v>
      </c>
      <c r="F2429" s="7">
        <v>102.89987097472196</v>
      </c>
      <c r="G2429" s="7">
        <v>76.925519355903361</v>
      </c>
      <c r="H2429" s="7">
        <v>62.375292798014343</v>
      </c>
      <c r="I2429" s="7">
        <v>212.79845711877283</v>
      </c>
    </row>
    <row r="2430" spans="1:9" x14ac:dyDescent="0.25">
      <c r="A2430" s="13"/>
      <c r="B2430" s="5">
        <f>DATE(YEAR(siječanj!B2430),MONTH(siječanj!B2430)+1,DAY(siječanj!B2430))</f>
        <v>43157</v>
      </c>
      <c r="C2430" s="9">
        <v>25.28125</v>
      </c>
      <c r="D2430">
        <v>1.0635398249899179</v>
      </c>
      <c r="E2430" s="6">
        <v>103.13115746579435</v>
      </c>
      <c r="F2430" s="7">
        <v>109.68409316217858</v>
      </c>
      <c r="G2430" s="7">
        <v>78.292169536636393</v>
      </c>
      <c r="H2430" s="7">
        <v>66.902717912040814</v>
      </c>
      <c r="I2430" s="7">
        <v>192.76133988964332</v>
      </c>
    </row>
    <row r="2431" spans="1:9" x14ac:dyDescent="0.25">
      <c r="A2431" s="13"/>
      <c r="B2431" s="5">
        <f>DATE(YEAR(siječanj!B2431),MONTH(siječanj!B2431)+1,DAY(siječanj!B2431))</f>
        <v>43157</v>
      </c>
      <c r="C2431" s="9">
        <v>25.2916666666667</v>
      </c>
      <c r="D2431">
        <v>1.0635398249899179</v>
      </c>
      <c r="E2431" s="6">
        <v>108.7341350590318</v>
      </c>
      <c r="F2431" s="7">
        <v>115.64308297111278</v>
      </c>
      <c r="G2431" s="7">
        <v>86.093766800175416</v>
      </c>
      <c r="H2431" s="7">
        <v>79.178808567606481</v>
      </c>
      <c r="I2431" s="7">
        <v>152.48981863964104</v>
      </c>
    </row>
    <row r="2432" spans="1:9" x14ac:dyDescent="0.25">
      <c r="A2432" s="13"/>
      <c r="B2432" s="5">
        <f>DATE(YEAR(siječanj!B2432),MONTH(siječanj!B2432)+1,DAY(siječanj!B2432))</f>
        <v>43157</v>
      </c>
      <c r="C2432" s="9">
        <v>25.3020833333333</v>
      </c>
      <c r="D2432">
        <v>1.0635398249899179</v>
      </c>
      <c r="E2432" s="6">
        <v>110.419232369404</v>
      </c>
      <c r="F2432" s="7">
        <v>117.43525106967701</v>
      </c>
      <c r="G2432" s="7">
        <v>108.96665789210178</v>
      </c>
      <c r="H2432" s="7">
        <v>96.556950232999981</v>
      </c>
      <c r="I2432" s="7">
        <v>118.11935162673457</v>
      </c>
    </row>
    <row r="2433" spans="1:9" x14ac:dyDescent="0.25">
      <c r="A2433" s="13"/>
      <c r="B2433" s="5">
        <f>DATE(YEAR(siječanj!B2433),MONTH(siječanj!B2433)+1,DAY(siječanj!B2433))</f>
        <v>43157</v>
      </c>
      <c r="C2433" s="9">
        <v>25.3125</v>
      </c>
      <c r="D2433">
        <v>1.0635398249899179</v>
      </c>
      <c r="E2433" s="6">
        <v>113.83144747726682</v>
      </c>
      <c r="F2433" s="7">
        <v>121.06427772832139</v>
      </c>
      <c r="G2433" s="7">
        <v>124.0530051727425</v>
      </c>
      <c r="H2433" s="7">
        <v>105.23760828409787</v>
      </c>
      <c r="I2433" s="7">
        <v>61.459212256496265</v>
      </c>
    </row>
    <row r="2434" spans="1:9" x14ac:dyDescent="0.25">
      <c r="A2434" s="13"/>
      <c r="B2434" s="5">
        <f>DATE(YEAR(siječanj!B2434),MONTH(siječanj!B2434)+1,DAY(siječanj!B2434))</f>
        <v>43157</v>
      </c>
      <c r="C2434" s="9">
        <v>25.3229166666667</v>
      </c>
      <c r="D2434">
        <v>1.0635398249899179</v>
      </c>
      <c r="E2434" s="6">
        <v>114.28882569114779</v>
      </c>
      <c r="F2434" s="7">
        <v>121.55071767386656</v>
      </c>
      <c r="G2434" s="7">
        <v>135.0294064510276</v>
      </c>
      <c r="H2434" s="7">
        <v>118.65018305079586</v>
      </c>
      <c r="I2434" s="7">
        <v>18.629387902456287</v>
      </c>
    </row>
    <row r="2435" spans="1:9" x14ac:dyDescent="0.25">
      <c r="A2435" s="13"/>
      <c r="B2435" s="5">
        <f>DATE(YEAR(siječanj!B2435),MONTH(siječanj!B2435)+1,DAY(siječanj!B2435))</f>
        <v>43157</v>
      </c>
      <c r="C2435" s="9">
        <v>25.3333333333333</v>
      </c>
      <c r="D2435">
        <v>1.0635398249899179</v>
      </c>
      <c r="E2435" s="6">
        <v>113.0048918198747</v>
      </c>
      <c r="F2435" s="7">
        <v>120.18520286911415</v>
      </c>
      <c r="G2435" s="7">
        <v>145.99254205027864</v>
      </c>
      <c r="H2435" s="7">
        <v>124.60467440830776</v>
      </c>
      <c r="I2435" s="7">
        <v>4.5347511265709182</v>
      </c>
    </row>
    <row r="2436" spans="1:9" x14ac:dyDescent="0.25">
      <c r="A2436" s="13"/>
      <c r="B2436" s="5">
        <f>DATE(YEAR(siječanj!B2436),MONTH(siječanj!B2436)+1,DAY(siječanj!B2436))</f>
        <v>43157</v>
      </c>
      <c r="C2436" s="9">
        <v>25.34375</v>
      </c>
      <c r="D2436">
        <v>1.0635398249899179</v>
      </c>
      <c r="E2436" s="6">
        <v>111.74935346684057</v>
      </c>
      <c r="F2436" s="7">
        <v>118.8498878288601</v>
      </c>
      <c r="G2436" s="7">
        <v>164.36486471763135</v>
      </c>
      <c r="H2436" s="7">
        <v>138.29606705980817</v>
      </c>
      <c r="I2436" s="7">
        <v>2.8056633657864816</v>
      </c>
    </row>
    <row r="2437" spans="1:9" x14ac:dyDescent="0.25">
      <c r="A2437" s="13"/>
      <c r="B2437" s="5">
        <f>DATE(YEAR(siječanj!B2437),MONTH(siječanj!B2437)+1,DAY(siječanj!B2437))</f>
        <v>43157</v>
      </c>
      <c r="C2437" s="9">
        <v>25.3541666666667</v>
      </c>
      <c r="D2437">
        <v>1.0635398249899179</v>
      </c>
      <c r="E2437" s="6">
        <v>112.77801233335499</v>
      </c>
      <c r="F2437" s="7">
        <v>119.94390749972717</v>
      </c>
      <c r="G2437" s="7">
        <v>174.78876773925853</v>
      </c>
      <c r="H2437" s="7">
        <v>151.58284746195957</v>
      </c>
      <c r="I2437" s="7">
        <v>2.5006464114116826</v>
      </c>
    </row>
    <row r="2438" spans="1:9" x14ac:dyDescent="0.25">
      <c r="A2438" s="13"/>
      <c r="B2438" s="5">
        <f>DATE(YEAR(siječanj!B2438),MONTH(siječanj!B2438)+1,DAY(siječanj!B2438))</f>
        <v>43157</v>
      </c>
      <c r="C2438" s="9">
        <v>25.3645833333333</v>
      </c>
      <c r="D2438">
        <v>1.0635398249899179</v>
      </c>
      <c r="E2438" s="6">
        <v>112.94287078697097</v>
      </c>
      <c r="F2438" s="7">
        <v>120.11924103063403</v>
      </c>
      <c r="G2438" s="7">
        <v>196.14169805759298</v>
      </c>
      <c r="H2438" s="7">
        <v>165.15296922451546</v>
      </c>
      <c r="I2438" s="7">
        <v>2.2365116572145709</v>
      </c>
    </row>
    <row r="2439" spans="1:9" x14ac:dyDescent="0.25">
      <c r="A2439" s="13"/>
      <c r="B2439" s="5">
        <f>DATE(YEAR(siječanj!B2439),MONTH(siječanj!B2439)+1,DAY(siječanj!B2439))</f>
        <v>43157</v>
      </c>
      <c r="C2439" s="9">
        <v>25.375</v>
      </c>
      <c r="D2439">
        <v>1.0635398249899179</v>
      </c>
      <c r="E2439" s="6">
        <v>114.43911493985223</v>
      </c>
      <c r="F2439" s="7">
        <v>121.71055627513155</v>
      </c>
      <c r="G2439" s="7">
        <v>226.83336510583538</v>
      </c>
      <c r="H2439" s="7">
        <v>170.57494675900037</v>
      </c>
      <c r="I2439" s="7">
        <v>2.0011917489341418</v>
      </c>
    </row>
    <row r="2440" spans="1:9" x14ac:dyDescent="0.25">
      <c r="A2440" s="13"/>
      <c r="B2440" s="5">
        <f>DATE(YEAR(siječanj!B2440),MONTH(siječanj!B2440)+1,DAY(siječanj!B2440))</f>
        <v>43157</v>
      </c>
      <c r="C2440" s="9">
        <v>25.3854166666667</v>
      </c>
      <c r="D2440">
        <v>1.0635398249899179</v>
      </c>
      <c r="E2440" s="6">
        <v>114.62002342232505</v>
      </c>
      <c r="F2440" s="7">
        <v>121.90295965091988</v>
      </c>
      <c r="G2440" s="7">
        <v>224.79643254430101</v>
      </c>
      <c r="H2440" s="7">
        <v>192.68543460928362</v>
      </c>
      <c r="I2440" s="7">
        <v>1.7992878216457981</v>
      </c>
    </row>
    <row r="2441" spans="1:9" x14ac:dyDescent="0.25">
      <c r="A2441" s="13"/>
      <c r="B2441" s="5">
        <f>DATE(YEAR(siječanj!B2441),MONTH(siječanj!B2441)+1,DAY(siječanj!B2441))</f>
        <v>43157</v>
      </c>
      <c r="C2441" s="9">
        <v>25.3958333333333</v>
      </c>
      <c r="D2441">
        <v>1.0635398249899179</v>
      </c>
      <c r="E2441" s="6">
        <v>114.58838358049255</v>
      </c>
      <c r="F2441" s="7">
        <v>121.86930941907463</v>
      </c>
      <c r="G2441" s="7">
        <v>222.74015989225478</v>
      </c>
      <c r="H2441" s="7">
        <v>199.38725069554241</v>
      </c>
      <c r="I2441" s="7">
        <v>2.0210993333605805</v>
      </c>
    </row>
    <row r="2442" spans="1:9" x14ac:dyDescent="0.25">
      <c r="A2442" s="13"/>
      <c r="B2442" s="5">
        <f>DATE(YEAR(siječanj!B2442),MONTH(siječanj!B2442)+1,DAY(siječanj!B2442))</f>
        <v>43157</v>
      </c>
      <c r="C2442" s="9">
        <v>25.40625</v>
      </c>
      <c r="D2442">
        <v>1.0635398249899179</v>
      </c>
      <c r="E2442" s="6">
        <v>115.18829878590671</v>
      </c>
      <c r="F2442" s="7">
        <v>122.50734313164961</v>
      </c>
      <c r="G2442" s="7">
        <v>223.90977737687999</v>
      </c>
      <c r="H2442" s="7">
        <v>203.19989843100569</v>
      </c>
      <c r="I2442" s="7">
        <v>2.0377648226089149</v>
      </c>
    </row>
    <row r="2443" spans="1:9" x14ac:dyDescent="0.25">
      <c r="A2443" s="13"/>
      <c r="B2443" s="5">
        <f>DATE(YEAR(siječanj!B2443),MONTH(siječanj!B2443)+1,DAY(siječanj!B2443))</f>
        <v>43157</v>
      </c>
      <c r="C2443" s="9">
        <v>25.4166666666667</v>
      </c>
      <c r="D2443">
        <v>1.0635398249899179</v>
      </c>
      <c r="E2443" s="6">
        <v>115.70441105978128</v>
      </c>
      <c r="F2443" s="7">
        <v>123.05624908908131</v>
      </c>
      <c r="G2443" s="7">
        <v>234.00146794221183</v>
      </c>
      <c r="H2443" s="7">
        <v>204.53681224725264</v>
      </c>
      <c r="I2443" s="7">
        <v>2.1526181943563634</v>
      </c>
    </row>
    <row r="2444" spans="1:9" x14ac:dyDescent="0.25">
      <c r="A2444" s="13"/>
      <c r="B2444" s="5">
        <f>DATE(YEAR(siječanj!B2444),MONTH(siječanj!B2444)+1,DAY(siječanj!B2444))</f>
        <v>43157</v>
      </c>
      <c r="C2444" s="9">
        <v>25.4270833333333</v>
      </c>
      <c r="D2444">
        <v>1.0635398249899179</v>
      </c>
      <c r="E2444" s="6">
        <v>117.62534222946518</v>
      </c>
      <c r="F2444" s="7">
        <v>125.09923588910459</v>
      </c>
      <c r="G2444" s="7">
        <v>233.60450193816621</v>
      </c>
      <c r="H2444" s="7">
        <v>201.53353751855943</v>
      </c>
      <c r="I2444" s="7">
        <v>2.0649616210246187</v>
      </c>
    </row>
    <row r="2445" spans="1:9" x14ac:dyDescent="0.25">
      <c r="A2445" s="13"/>
      <c r="B2445" s="5">
        <f>DATE(YEAR(siječanj!B2445),MONTH(siječanj!B2445)+1,DAY(siječanj!B2445))</f>
        <v>43157</v>
      </c>
      <c r="C2445" s="9">
        <v>25.4375</v>
      </c>
      <c r="D2445">
        <v>1.0635398249899179</v>
      </c>
      <c r="E2445" s="6">
        <v>119.28824900123804</v>
      </c>
      <c r="F2445" s="7">
        <v>126.86780346613047</v>
      </c>
      <c r="G2445" s="7">
        <v>225.37253342492178</v>
      </c>
      <c r="H2445" s="7">
        <v>201.09386130926407</v>
      </c>
      <c r="I2445" s="7">
        <v>2.0437039969651023</v>
      </c>
    </row>
    <row r="2446" spans="1:9" x14ac:dyDescent="0.25">
      <c r="A2446" s="13"/>
      <c r="B2446" s="5">
        <f>DATE(YEAR(siječanj!B2446),MONTH(siječanj!B2446)+1,DAY(siječanj!B2446))</f>
        <v>43157</v>
      </c>
      <c r="C2446" s="9">
        <v>25.4479166666667</v>
      </c>
      <c r="D2446">
        <v>1.0635398249899179</v>
      </c>
      <c r="E2446" s="6">
        <v>120.21983306400095</v>
      </c>
      <c r="F2446" s="7">
        <v>127.85858021720472</v>
      </c>
      <c r="G2446" s="7">
        <v>224.14123977296424</v>
      </c>
      <c r="H2446" s="7">
        <v>206.84144479873169</v>
      </c>
      <c r="I2446" s="7">
        <v>2.1177771715293621</v>
      </c>
    </row>
    <row r="2447" spans="1:9" x14ac:dyDescent="0.25">
      <c r="A2447" s="13"/>
      <c r="B2447" s="5">
        <f>DATE(YEAR(siječanj!B2447),MONTH(siječanj!B2447)+1,DAY(siječanj!B2447))</f>
        <v>43157</v>
      </c>
      <c r="C2447" s="9">
        <v>25.4583333333333</v>
      </c>
      <c r="D2447">
        <v>1.0635398249899179</v>
      </c>
      <c r="E2447" s="6">
        <v>120.36233335728501</v>
      </c>
      <c r="F2447" s="7">
        <v>128.01013495418508</v>
      </c>
      <c r="G2447" s="7">
        <v>221.35542708846529</v>
      </c>
      <c r="H2447" s="7">
        <v>208.18546693378187</v>
      </c>
      <c r="I2447" s="7">
        <v>2.2052917406922932</v>
      </c>
    </row>
    <row r="2448" spans="1:9" x14ac:dyDescent="0.25">
      <c r="A2448" s="13"/>
      <c r="B2448" s="5">
        <f>DATE(YEAR(siječanj!B2448),MONTH(siječanj!B2448)+1,DAY(siječanj!B2448))</f>
        <v>43157</v>
      </c>
      <c r="C2448" s="9">
        <v>25.46875</v>
      </c>
      <c r="D2448">
        <v>1.0635398249899179</v>
      </c>
      <c r="E2448" s="6">
        <v>119.62630632947217</v>
      </c>
      <c r="F2448" s="7">
        <v>127.22734089783715</v>
      </c>
      <c r="G2448" s="7">
        <v>219.44829891505671</v>
      </c>
      <c r="H2448" s="7">
        <v>203.28010483114397</v>
      </c>
      <c r="I2448" s="7">
        <v>2.1868902004787558</v>
      </c>
    </row>
    <row r="2449" spans="1:9" x14ac:dyDescent="0.25">
      <c r="A2449" s="13"/>
      <c r="B2449" s="5">
        <f>DATE(YEAR(siječanj!B2449),MONTH(siječanj!B2449)+1,DAY(siječanj!B2449))</f>
        <v>43157</v>
      </c>
      <c r="C2449" s="9">
        <v>25.4791666666667</v>
      </c>
      <c r="D2449">
        <v>1.0635398249899179</v>
      </c>
      <c r="E2449" s="6">
        <v>120.36968689293849</v>
      </c>
      <c r="F2449" s="7">
        <v>128.01795573220701</v>
      </c>
      <c r="G2449" s="7">
        <v>218.46778364488782</v>
      </c>
      <c r="H2449" s="7">
        <v>198.5424605204382</v>
      </c>
      <c r="I2449" s="7">
        <v>2.2455929238130787</v>
      </c>
    </row>
    <row r="2450" spans="1:9" x14ac:dyDescent="0.25">
      <c r="A2450" s="13"/>
      <c r="B2450" s="5">
        <f>DATE(YEAR(siječanj!B2450),MONTH(siječanj!B2450)+1,DAY(siječanj!B2450))</f>
        <v>43157</v>
      </c>
      <c r="C2450" s="9">
        <v>25.4895833333333</v>
      </c>
      <c r="D2450">
        <v>1.0635398249899179</v>
      </c>
      <c r="E2450" s="6">
        <v>121.0137788555696</v>
      </c>
      <c r="F2450" s="7">
        <v>128.70297318542111</v>
      </c>
      <c r="G2450" s="7">
        <v>214.21223657058988</v>
      </c>
      <c r="H2450" s="7">
        <v>194.18760981367518</v>
      </c>
      <c r="I2450" s="7">
        <v>1.9718038861954197</v>
      </c>
    </row>
    <row r="2451" spans="1:9" x14ac:dyDescent="0.25">
      <c r="A2451" s="13"/>
      <c r="B2451" s="5">
        <f>DATE(YEAR(siječanj!B2451),MONTH(siječanj!B2451)+1,DAY(siječanj!B2451))</f>
        <v>43157</v>
      </c>
      <c r="C2451" s="9">
        <v>25.5</v>
      </c>
      <c r="D2451">
        <v>1.0635398249899179</v>
      </c>
      <c r="E2451" s="6">
        <v>121.67417079188958</v>
      </c>
      <c r="F2451" s="7">
        <v>129.40532630979962</v>
      </c>
      <c r="G2451" s="7">
        <v>217.63433582244789</v>
      </c>
      <c r="H2451" s="7">
        <v>194.71883121510155</v>
      </c>
      <c r="I2451" s="7">
        <v>1.8550184577286326</v>
      </c>
    </row>
    <row r="2452" spans="1:9" x14ac:dyDescent="0.25">
      <c r="A2452" s="13"/>
      <c r="B2452" s="5">
        <f>DATE(YEAR(siječanj!B2452),MONTH(siječanj!B2452)+1,DAY(siječanj!B2452))</f>
        <v>43157</v>
      </c>
      <c r="C2452" s="9">
        <v>25.5104166666667</v>
      </c>
      <c r="D2452">
        <v>1.0635398249899179</v>
      </c>
      <c r="E2452" s="6">
        <v>122.07347452241703</v>
      </c>
      <c r="F2452" s="7">
        <v>129.8300017294826</v>
      </c>
      <c r="G2452" s="7">
        <v>210.0083943082752</v>
      </c>
      <c r="H2452" s="7">
        <v>191.53830206800731</v>
      </c>
      <c r="I2452" s="7">
        <v>1.8582405523195797</v>
      </c>
    </row>
    <row r="2453" spans="1:9" x14ac:dyDescent="0.25">
      <c r="A2453" s="13"/>
      <c r="B2453" s="5">
        <f>DATE(YEAR(siječanj!B2453),MONTH(siječanj!B2453)+1,DAY(siječanj!B2453))</f>
        <v>43157</v>
      </c>
      <c r="C2453" s="9">
        <v>25.5208333333333</v>
      </c>
      <c r="D2453">
        <v>1.0635398249899179</v>
      </c>
      <c r="E2453" s="6">
        <v>121.27706895631097</v>
      </c>
      <c r="F2453" s="7">
        <v>128.98299269308518</v>
      </c>
      <c r="G2453" s="7">
        <v>203.2831168721207</v>
      </c>
      <c r="H2453" s="7">
        <v>187.32354263803091</v>
      </c>
      <c r="I2453" s="7">
        <v>2.0519552391966056</v>
      </c>
    </row>
    <row r="2454" spans="1:9" x14ac:dyDescent="0.25">
      <c r="A2454" s="13"/>
      <c r="B2454" s="5">
        <f>DATE(YEAR(siječanj!B2454),MONTH(siječanj!B2454)+1,DAY(siječanj!B2454))</f>
        <v>43157</v>
      </c>
      <c r="C2454" s="9">
        <v>25.53125</v>
      </c>
      <c r="D2454">
        <v>1.0635398249899179</v>
      </c>
      <c r="E2454" s="6">
        <v>119.4303446219369</v>
      </c>
      <c r="F2454" s="7">
        <v>127.01892781770036</v>
      </c>
      <c r="G2454" s="7">
        <v>188.52508912137191</v>
      </c>
      <c r="H2454" s="7">
        <v>183.36523256621078</v>
      </c>
      <c r="I2454" s="7">
        <v>1.8819492483351523</v>
      </c>
    </row>
    <row r="2455" spans="1:9" x14ac:dyDescent="0.25">
      <c r="A2455" s="13"/>
      <c r="B2455" s="5">
        <f>DATE(YEAR(siječanj!B2455),MONTH(siječanj!B2455)+1,DAY(siječanj!B2455))</f>
        <v>43157</v>
      </c>
      <c r="C2455" s="9">
        <v>25.5416666666667</v>
      </c>
      <c r="D2455">
        <v>1.0635398249899179</v>
      </c>
      <c r="E2455" s="6">
        <v>116.93843035299103</v>
      </c>
      <c r="F2455" s="7">
        <v>124.36867775221579</v>
      </c>
      <c r="G2455" s="7">
        <v>184.40616006077272</v>
      </c>
      <c r="H2455" s="7">
        <v>178.10289719552009</v>
      </c>
      <c r="I2455" s="7">
        <v>1.8394370003041922</v>
      </c>
    </row>
    <row r="2456" spans="1:9" x14ac:dyDescent="0.25">
      <c r="A2456" s="13"/>
      <c r="B2456" s="5">
        <f>DATE(YEAR(siječanj!B2456),MONTH(siječanj!B2456)+1,DAY(siječanj!B2456))</f>
        <v>43157</v>
      </c>
      <c r="C2456" s="9">
        <v>25.5520833333333</v>
      </c>
      <c r="D2456">
        <v>1.0635398249899179</v>
      </c>
      <c r="E2456" s="6">
        <v>114.45020078662847</v>
      </c>
      <c r="F2456" s="7">
        <v>121.72234651467181</v>
      </c>
      <c r="G2456" s="7">
        <v>192.30876450246896</v>
      </c>
      <c r="H2456" s="7">
        <v>177.40964947368224</v>
      </c>
      <c r="I2456" s="7">
        <v>1.9439870695778574</v>
      </c>
    </row>
    <row r="2457" spans="1:9" x14ac:dyDescent="0.25">
      <c r="A2457" s="13"/>
      <c r="B2457" s="5">
        <f>DATE(YEAR(siječanj!B2457),MONTH(siječanj!B2457)+1,DAY(siječanj!B2457))</f>
        <v>43157</v>
      </c>
      <c r="C2457" s="9">
        <v>25.5625</v>
      </c>
      <c r="D2457">
        <v>1.0635398249899179</v>
      </c>
      <c r="E2457" s="6">
        <v>115.73641590041613</v>
      </c>
      <c r="F2457" s="7">
        <v>123.09028751168893</v>
      </c>
      <c r="G2457" s="7">
        <v>179.89865748658889</v>
      </c>
      <c r="H2457" s="7">
        <v>174.0300673314392</v>
      </c>
      <c r="I2457" s="7">
        <v>1.9254275247257817</v>
      </c>
    </row>
    <row r="2458" spans="1:9" x14ac:dyDescent="0.25">
      <c r="A2458" s="13"/>
      <c r="B2458" s="5">
        <f>DATE(YEAR(siječanj!B2458),MONTH(siječanj!B2458)+1,DAY(siječanj!B2458))</f>
        <v>43157</v>
      </c>
      <c r="C2458" s="9">
        <v>25.5729166666667</v>
      </c>
      <c r="D2458">
        <v>1.0635398249899179</v>
      </c>
      <c r="E2458" s="6">
        <v>116.55989386410272</v>
      </c>
      <c r="F2458" s="7">
        <v>123.96608912107122</v>
      </c>
      <c r="G2458" s="7">
        <v>173.75716634716429</v>
      </c>
      <c r="H2458" s="7">
        <v>175.12894679047247</v>
      </c>
      <c r="I2458" s="7">
        <v>1.9727619143202264</v>
      </c>
    </row>
    <row r="2459" spans="1:9" x14ac:dyDescent="0.25">
      <c r="A2459" s="13"/>
      <c r="B2459" s="5">
        <f>DATE(YEAR(siječanj!B2459),MONTH(siječanj!B2459)+1,DAY(siječanj!B2459))</f>
        <v>43157</v>
      </c>
      <c r="C2459" s="9">
        <v>25.5833333333333</v>
      </c>
      <c r="D2459">
        <v>1.0635398249899179</v>
      </c>
      <c r="E2459" s="6">
        <v>116.84338387138833</v>
      </c>
      <c r="F2459" s="7">
        <v>124.26759203380614</v>
      </c>
      <c r="G2459" s="7">
        <v>174.06079451929014</v>
      </c>
      <c r="H2459" s="7">
        <v>175.3786410382132</v>
      </c>
      <c r="I2459" s="7">
        <v>2.0835821676675228</v>
      </c>
    </row>
    <row r="2460" spans="1:9" x14ac:dyDescent="0.25">
      <c r="A2460" s="13"/>
      <c r="B2460" s="5">
        <f>DATE(YEAR(siječanj!B2460),MONTH(siječanj!B2460)+1,DAY(siječanj!B2460))</f>
        <v>43157</v>
      </c>
      <c r="C2460" s="9">
        <v>25.59375</v>
      </c>
      <c r="D2460">
        <v>1.0635398249899179</v>
      </c>
      <c r="E2460" s="6">
        <v>118.27451838737005</v>
      </c>
      <c r="F2460" s="7">
        <v>125.78966058647038</v>
      </c>
      <c r="G2460" s="7">
        <v>174.73867794937451</v>
      </c>
      <c r="H2460" s="7">
        <v>172.68928829158554</v>
      </c>
      <c r="I2460" s="7">
        <v>2.0309786233866407</v>
      </c>
    </row>
    <row r="2461" spans="1:9" x14ac:dyDescent="0.25">
      <c r="A2461" s="13"/>
      <c r="B2461" s="5">
        <f>DATE(YEAR(siječanj!B2461),MONTH(siječanj!B2461)+1,DAY(siječanj!B2461))</f>
        <v>43157</v>
      </c>
      <c r="C2461" s="9">
        <v>25.6041666666667</v>
      </c>
      <c r="D2461">
        <v>1.0635398249899179</v>
      </c>
      <c r="E2461" s="6">
        <v>118.55742320635844</v>
      </c>
      <c r="F2461" s="7">
        <v>126.09054112814609</v>
      </c>
      <c r="G2461" s="7">
        <v>175.6648007215293</v>
      </c>
      <c r="H2461" s="7">
        <v>173.1311439571825</v>
      </c>
      <c r="I2461" s="7">
        <v>2.0362087769281225</v>
      </c>
    </row>
    <row r="2462" spans="1:9" x14ac:dyDescent="0.25">
      <c r="A2462" s="13"/>
      <c r="B2462" s="5">
        <f>DATE(YEAR(siječanj!B2462),MONTH(siječanj!B2462)+1,DAY(siječanj!B2462))</f>
        <v>43157</v>
      </c>
      <c r="C2462" s="9">
        <v>25.6145833333333</v>
      </c>
      <c r="D2462">
        <v>1.0635398249899179</v>
      </c>
      <c r="E2462" s="6">
        <v>120.67526527883255</v>
      </c>
      <c r="F2462" s="7">
        <v>128.34295051526149</v>
      </c>
      <c r="G2462" s="7">
        <v>176.02473772386168</v>
      </c>
      <c r="H2462" s="7">
        <v>170.98598900649887</v>
      </c>
      <c r="I2462" s="7">
        <v>2.0417459394824595</v>
      </c>
    </row>
    <row r="2463" spans="1:9" x14ac:dyDescent="0.25">
      <c r="A2463" s="13"/>
      <c r="B2463" s="5">
        <f>DATE(YEAR(siječanj!B2463),MONTH(siječanj!B2463)+1,DAY(siječanj!B2463))</f>
        <v>43157</v>
      </c>
      <c r="C2463" s="9">
        <v>25.625</v>
      </c>
      <c r="D2463">
        <v>1.0635398249899179</v>
      </c>
      <c r="E2463" s="6">
        <v>122.44276801174303</v>
      </c>
      <c r="F2463" s="7">
        <v>130.22276006249029</v>
      </c>
      <c r="G2463" s="7">
        <v>172.44817084838709</v>
      </c>
      <c r="H2463" s="7">
        <v>167.59728365214983</v>
      </c>
      <c r="I2463" s="7">
        <v>2.1046547862958396</v>
      </c>
    </row>
    <row r="2464" spans="1:9" x14ac:dyDescent="0.25">
      <c r="A2464" s="13"/>
      <c r="B2464" s="5">
        <f>DATE(YEAR(siječanj!B2464),MONTH(siječanj!B2464)+1,DAY(siječanj!B2464))</f>
        <v>43157</v>
      </c>
      <c r="C2464" s="9">
        <v>25.6354166666667</v>
      </c>
      <c r="D2464">
        <v>1.0635398249899179</v>
      </c>
      <c r="E2464" s="6">
        <v>124.4698721754333</v>
      </c>
      <c r="F2464" s="7">
        <v>132.37866606997778</v>
      </c>
      <c r="G2464" s="7">
        <v>169.89633549488315</v>
      </c>
      <c r="H2464" s="7">
        <v>160.7739638805092</v>
      </c>
      <c r="I2464" s="7">
        <v>2.0274185188727452</v>
      </c>
    </row>
    <row r="2465" spans="1:9" x14ac:dyDescent="0.25">
      <c r="A2465" s="13"/>
      <c r="B2465" s="5">
        <f>DATE(YEAR(siječanj!B2465),MONTH(siječanj!B2465)+1,DAY(siječanj!B2465))</f>
        <v>43157</v>
      </c>
      <c r="C2465" s="9">
        <v>25.6458333333333</v>
      </c>
      <c r="D2465">
        <v>1.0635398249899179</v>
      </c>
      <c r="E2465" s="6">
        <v>126.30663739846439</v>
      </c>
      <c r="F2465" s="7">
        <v>134.33213903382784</v>
      </c>
      <c r="G2465" s="7">
        <v>168.55660234913753</v>
      </c>
      <c r="H2465" s="7">
        <v>158.36571283200919</v>
      </c>
      <c r="I2465" s="7">
        <v>1.9260995444542475</v>
      </c>
    </row>
    <row r="2466" spans="1:9" x14ac:dyDescent="0.25">
      <c r="A2466" s="13"/>
      <c r="B2466" s="5">
        <f>DATE(YEAR(siječanj!B2466),MONTH(siječanj!B2466)+1,DAY(siječanj!B2466))</f>
        <v>43157</v>
      </c>
      <c r="C2466" s="9">
        <v>25.65625</v>
      </c>
      <c r="D2466">
        <v>1.0635398249899179</v>
      </c>
      <c r="E2466" s="6">
        <v>129.9907815732868</v>
      </c>
      <c r="F2466" s="7">
        <v>138.25037308475609</v>
      </c>
      <c r="G2466" s="7">
        <v>167.39703656921955</v>
      </c>
      <c r="H2466" s="7">
        <v>158.31181644302572</v>
      </c>
      <c r="I2466" s="7">
        <v>2.36834652748743</v>
      </c>
    </row>
    <row r="2467" spans="1:9" x14ac:dyDescent="0.25">
      <c r="A2467" s="13"/>
      <c r="B2467" s="5">
        <f>DATE(YEAR(siječanj!B2467),MONTH(siječanj!B2467)+1,DAY(siječanj!B2467))</f>
        <v>43157</v>
      </c>
      <c r="C2467" s="9">
        <v>25.6666666666667</v>
      </c>
      <c r="D2467">
        <v>1.0635398249899179</v>
      </c>
      <c r="E2467" s="6">
        <v>131.48618563381595</v>
      </c>
      <c r="F2467" s="7">
        <v>139.84079485758048</v>
      </c>
      <c r="G2467" s="7">
        <v>167.18066780006779</v>
      </c>
      <c r="H2467" s="7">
        <v>156.57321638782363</v>
      </c>
      <c r="I2467" s="7">
        <v>3.6698757364465773</v>
      </c>
    </row>
    <row r="2468" spans="1:9" x14ac:dyDescent="0.25">
      <c r="A2468" s="13"/>
      <c r="B2468" s="5">
        <f>DATE(YEAR(siječanj!B2468),MONTH(siječanj!B2468)+1,DAY(siječanj!B2468))</f>
        <v>43157</v>
      </c>
      <c r="C2468" s="9">
        <v>25.6770833333333</v>
      </c>
      <c r="D2468">
        <v>1.0635398249899179</v>
      </c>
      <c r="E2468" s="6">
        <v>134.26721664430184</v>
      </c>
      <c r="F2468" s="7">
        <v>142.79853209176417</v>
      </c>
      <c r="G2468" s="7">
        <v>166.43770540733252</v>
      </c>
      <c r="H2468" s="7">
        <v>155.90806478773769</v>
      </c>
      <c r="I2468" s="7">
        <v>7.926078685685896</v>
      </c>
    </row>
    <row r="2469" spans="1:9" x14ac:dyDescent="0.25">
      <c r="A2469" s="13"/>
      <c r="B2469" s="5">
        <f>DATE(YEAR(siječanj!B2469),MONTH(siječanj!B2469)+1,DAY(siječanj!B2469))</f>
        <v>43157</v>
      </c>
      <c r="C2469" s="9">
        <v>25.6875</v>
      </c>
      <c r="D2469">
        <v>1.0635398249899179</v>
      </c>
      <c r="E2469" s="6">
        <v>139.37599577762856</v>
      </c>
      <c r="F2469" s="7">
        <v>148.23192215713462</v>
      </c>
      <c r="G2469" s="7">
        <v>167.88544817780001</v>
      </c>
      <c r="H2469" s="7">
        <v>159.34625543995517</v>
      </c>
      <c r="I2469" s="7">
        <v>20.642540002510142</v>
      </c>
    </row>
    <row r="2470" spans="1:9" x14ac:dyDescent="0.25">
      <c r="A2470" s="13"/>
      <c r="B2470" s="5">
        <f>DATE(YEAR(siječanj!B2470),MONTH(siječanj!B2470)+1,DAY(siječanj!B2470))</f>
        <v>43157</v>
      </c>
      <c r="C2470" s="9">
        <v>25.6979166666667</v>
      </c>
      <c r="D2470">
        <v>1.0635398249899179</v>
      </c>
      <c r="E2470" s="6">
        <v>144.26569132276799</v>
      </c>
      <c r="F2470" s="7">
        <v>153.43230810146619</v>
      </c>
      <c r="G2470" s="7">
        <v>170.13204837201468</v>
      </c>
      <c r="H2470" s="7">
        <v>157.75124663556366</v>
      </c>
      <c r="I2470" s="7">
        <v>60.356674889335437</v>
      </c>
    </row>
    <row r="2471" spans="1:9" x14ac:dyDescent="0.25">
      <c r="A2471" s="13"/>
      <c r="B2471" s="5">
        <f>DATE(YEAR(siječanj!B2471),MONTH(siječanj!B2471)+1,DAY(siječanj!B2471))</f>
        <v>43157</v>
      </c>
      <c r="C2471" s="9">
        <v>25.7083333333333</v>
      </c>
      <c r="D2471">
        <v>1.0635398249899179</v>
      </c>
      <c r="E2471" s="6">
        <v>148.39578766200714</v>
      </c>
      <c r="F2471" s="7">
        <v>157.8248300392921</v>
      </c>
      <c r="G2471" s="7">
        <v>170.99990982455941</v>
      </c>
      <c r="H2471" s="7">
        <v>151.09728627211169</v>
      </c>
      <c r="I2471" s="7">
        <v>110.93722178113543</v>
      </c>
    </row>
    <row r="2472" spans="1:9" x14ac:dyDescent="0.25">
      <c r="A2472" s="13"/>
      <c r="B2472" s="5">
        <f>DATE(YEAR(siječanj!B2472),MONTH(siječanj!B2472)+1,DAY(siječanj!B2472))</f>
        <v>43157</v>
      </c>
      <c r="C2472" s="9">
        <v>25.71875</v>
      </c>
      <c r="D2472">
        <v>1.0635398249899179</v>
      </c>
      <c r="E2472" s="6">
        <v>154.71962896324749</v>
      </c>
      <c r="F2472" s="7">
        <v>164.55048711007728</v>
      </c>
      <c r="G2472" s="7">
        <v>168.24760282241792</v>
      </c>
      <c r="H2472" s="7">
        <v>151.73213821175406</v>
      </c>
      <c r="I2472" s="7">
        <v>138.60393899223328</v>
      </c>
    </row>
    <row r="2473" spans="1:9" x14ac:dyDescent="0.25">
      <c r="A2473" s="13"/>
      <c r="B2473" s="5">
        <f>DATE(YEAR(siječanj!B2473),MONTH(siječanj!B2473)+1,DAY(siječanj!B2473))</f>
        <v>43157</v>
      </c>
      <c r="C2473" s="9">
        <v>25.7291666666667</v>
      </c>
      <c r="D2473">
        <v>1.0635398249899179</v>
      </c>
      <c r="E2473" s="6">
        <v>161.21043043675098</v>
      </c>
      <c r="F2473" s="7">
        <v>171.45371297325147</v>
      </c>
      <c r="G2473" s="7">
        <v>165.82470810143946</v>
      </c>
      <c r="H2473" s="7">
        <v>152.83878022785422</v>
      </c>
      <c r="I2473" s="7">
        <v>156.81948874565376</v>
      </c>
    </row>
    <row r="2474" spans="1:9" x14ac:dyDescent="0.25">
      <c r="A2474" s="13"/>
      <c r="B2474" s="5">
        <f>DATE(YEAR(siječanj!B2474),MONTH(siječanj!B2474)+1,DAY(siječanj!B2474))</f>
        <v>43157</v>
      </c>
      <c r="C2474" s="9">
        <v>25.7395833333333</v>
      </c>
      <c r="D2474">
        <v>1.0635398249899179</v>
      </c>
      <c r="E2474" s="6">
        <v>165.16759074018339</v>
      </c>
      <c r="F2474" s="7">
        <v>175.66231054982103</v>
      </c>
      <c r="G2474" s="7">
        <v>163.42422683392292</v>
      </c>
      <c r="H2474" s="7">
        <v>152.41862680944476</v>
      </c>
      <c r="I2474" s="7">
        <v>168.74640488382073</v>
      </c>
    </row>
    <row r="2475" spans="1:9" x14ac:dyDescent="0.25">
      <c r="A2475" s="13"/>
      <c r="B2475" s="5">
        <f>DATE(YEAR(siječanj!B2475),MONTH(siječanj!B2475)+1,DAY(siječanj!B2475))</f>
        <v>43157</v>
      </c>
      <c r="C2475" s="9">
        <v>25.75</v>
      </c>
      <c r="D2475">
        <v>1.0635398249899179</v>
      </c>
      <c r="E2475" s="6">
        <v>168.11690702727998</v>
      </c>
      <c r="F2475" s="7">
        <v>178.79902587763965</v>
      </c>
      <c r="G2475" s="7">
        <v>161.34611120885779</v>
      </c>
      <c r="H2475" s="7">
        <v>154.84815063584261</v>
      </c>
      <c r="I2475" s="7">
        <v>190.31946220350355</v>
      </c>
    </row>
    <row r="2476" spans="1:9" x14ac:dyDescent="0.25">
      <c r="A2476" s="13"/>
      <c r="B2476" s="5">
        <f>DATE(YEAR(siječanj!B2476),MONTH(siječanj!B2476)+1,DAY(siječanj!B2476))</f>
        <v>43157</v>
      </c>
      <c r="C2476" s="9">
        <v>25.7604166666667</v>
      </c>
      <c r="D2476">
        <v>1.0635398249899179</v>
      </c>
      <c r="E2476" s="6">
        <v>170.09293615475815</v>
      </c>
      <c r="F2476" s="7">
        <v>180.90061155005276</v>
      </c>
      <c r="G2476" s="7">
        <v>158.25546109439247</v>
      </c>
      <c r="H2476" s="7">
        <v>154.58326441369746</v>
      </c>
      <c r="I2476" s="7">
        <v>206.17158457384784</v>
      </c>
    </row>
    <row r="2477" spans="1:9" x14ac:dyDescent="0.25">
      <c r="A2477" s="13"/>
      <c r="B2477" s="5">
        <f>DATE(YEAR(siječanj!B2477),MONTH(siječanj!B2477)+1,DAY(siječanj!B2477))</f>
        <v>43157</v>
      </c>
      <c r="C2477" s="9">
        <v>25.7708333333333</v>
      </c>
      <c r="D2477">
        <v>1.0635398249899179</v>
      </c>
      <c r="E2477" s="6">
        <v>172.49101498432319</v>
      </c>
      <c r="F2477" s="7">
        <v>183.45106388876039</v>
      </c>
      <c r="G2477" s="7">
        <v>156.22013552002153</v>
      </c>
      <c r="H2477" s="7">
        <v>157.95870438484792</v>
      </c>
      <c r="I2477" s="7">
        <v>223.11798306882784</v>
      </c>
    </row>
    <row r="2478" spans="1:9" x14ac:dyDescent="0.25">
      <c r="A2478" s="13"/>
      <c r="B2478" s="5">
        <f>DATE(YEAR(siječanj!B2478),MONTH(siječanj!B2478)+1,DAY(siječanj!B2478))</f>
        <v>43157</v>
      </c>
      <c r="C2478" s="9">
        <v>25.78125</v>
      </c>
      <c r="D2478">
        <v>1.0635398249899179</v>
      </c>
      <c r="E2478" s="6">
        <v>175.81446892963322</v>
      </c>
      <c r="F2478" s="7">
        <v>186.98568951611747</v>
      </c>
      <c r="G2478" s="7">
        <v>153.1933792151741</v>
      </c>
      <c r="H2478" s="7">
        <v>158.84017605376505</v>
      </c>
      <c r="I2478" s="7">
        <v>226.49824530309834</v>
      </c>
    </row>
    <row r="2479" spans="1:9" x14ac:dyDescent="0.25">
      <c r="A2479" s="13"/>
      <c r="B2479" s="5">
        <f>DATE(YEAR(siječanj!B2479),MONTH(siječanj!B2479)+1,DAY(siječanj!B2479))</f>
        <v>43157</v>
      </c>
      <c r="C2479" s="9">
        <v>25.7916666666667</v>
      </c>
      <c r="D2479">
        <v>1.0635398249899179</v>
      </c>
      <c r="E2479" s="6">
        <v>175.83616850516964</v>
      </c>
      <c r="F2479" s="7">
        <v>187.00876787888583</v>
      </c>
      <c r="G2479" s="7">
        <v>148.20599411677972</v>
      </c>
      <c r="H2479" s="7">
        <v>160.67382930258543</v>
      </c>
      <c r="I2479" s="7">
        <v>226.9064232859688</v>
      </c>
    </row>
    <row r="2480" spans="1:9" x14ac:dyDescent="0.25">
      <c r="A2480" s="13"/>
      <c r="B2480" s="5">
        <f>DATE(YEAR(siječanj!B2480),MONTH(siječanj!B2480)+1,DAY(siječanj!B2480))</f>
        <v>43157</v>
      </c>
      <c r="C2480" s="9">
        <v>25.8020833333333</v>
      </c>
      <c r="D2480">
        <v>1.0635398249899179</v>
      </c>
      <c r="E2480" s="6">
        <v>175.24702869918082</v>
      </c>
      <c r="F2480" s="7">
        <v>186.38219423272989</v>
      </c>
      <c r="G2480" s="7">
        <v>140.90367169504589</v>
      </c>
      <c r="H2480" s="7">
        <v>159.56727157485057</v>
      </c>
      <c r="I2480" s="7">
        <v>227.53816283193024</v>
      </c>
    </row>
    <row r="2481" spans="1:9" x14ac:dyDescent="0.25">
      <c r="A2481" s="13"/>
      <c r="B2481" s="5">
        <f>DATE(YEAR(siječanj!B2481),MONTH(siječanj!B2481)+1,DAY(siječanj!B2481))</f>
        <v>43157</v>
      </c>
      <c r="C2481" s="9">
        <v>25.8125</v>
      </c>
      <c r="D2481">
        <v>1.0635398249899179</v>
      </c>
      <c r="E2481" s="6">
        <v>176.19174875144935</v>
      </c>
      <c r="F2481" s="7">
        <v>187.38694163178403</v>
      </c>
      <c r="G2481" s="7">
        <v>135.12035790700972</v>
      </c>
      <c r="H2481" s="7">
        <v>156.1099956285002</v>
      </c>
      <c r="I2481" s="7">
        <v>227.51846125355149</v>
      </c>
    </row>
    <row r="2482" spans="1:9" x14ac:dyDescent="0.25">
      <c r="A2482" s="13"/>
      <c r="B2482" s="5">
        <f>DATE(YEAR(siječanj!B2482),MONTH(siječanj!B2482)+1,DAY(siječanj!B2482))</f>
        <v>43157</v>
      </c>
      <c r="C2482" s="9">
        <v>25.8229166666667</v>
      </c>
      <c r="D2482">
        <v>1.0635398249899179</v>
      </c>
      <c r="E2482" s="6">
        <v>177.2029045368096</v>
      </c>
      <c r="F2482" s="7">
        <v>188.46234607878361</v>
      </c>
      <c r="G2482" s="7">
        <v>130.66384905298932</v>
      </c>
      <c r="H2482" s="7">
        <v>151.46844005418589</v>
      </c>
      <c r="I2482" s="7">
        <v>227.61958922236263</v>
      </c>
    </row>
    <row r="2483" spans="1:9" x14ac:dyDescent="0.25">
      <c r="A2483" s="13"/>
      <c r="B2483" s="5">
        <f>DATE(YEAR(siječanj!B2483),MONTH(siječanj!B2483)+1,DAY(siječanj!B2483))</f>
        <v>43157</v>
      </c>
      <c r="C2483" s="9">
        <v>25.8333333333333</v>
      </c>
      <c r="D2483">
        <v>1.0635398249899179</v>
      </c>
      <c r="E2483" s="6">
        <v>179.68504021012455</v>
      </c>
      <c r="F2483" s="7">
        <v>191.10219621838223</v>
      </c>
      <c r="G2483" s="7">
        <v>127.28920011459942</v>
      </c>
      <c r="H2483" s="7">
        <v>147.117474639688</v>
      </c>
      <c r="I2483" s="7">
        <v>227.6415378667084</v>
      </c>
    </row>
    <row r="2484" spans="1:9" x14ac:dyDescent="0.25">
      <c r="A2484" s="13"/>
      <c r="B2484" s="5">
        <f>DATE(YEAR(siječanj!B2484),MONTH(siječanj!B2484)+1,DAY(siječanj!B2484))</f>
        <v>43157</v>
      </c>
      <c r="C2484" s="9">
        <v>25.84375</v>
      </c>
      <c r="D2484">
        <v>1.0635398249899179</v>
      </c>
      <c r="E2484" s="6">
        <v>179.92330111310281</v>
      </c>
      <c r="F2484" s="7">
        <v>191.35559617743766</v>
      </c>
      <c r="G2484" s="7">
        <v>123.34891178202264</v>
      </c>
      <c r="H2484" s="7">
        <v>139.00795455156253</v>
      </c>
      <c r="I2484" s="7">
        <v>227.99527425133829</v>
      </c>
    </row>
    <row r="2485" spans="1:9" x14ac:dyDescent="0.25">
      <c r="A2485" s="13"/>
      <c r="B2485" s="5">
        <f>DATE(YEAR(siječanj!B2485),MONTH(siječanj!B2485)+1,DAY(siječanj!B2485))</f>
        <v>43157</v>
      </c>
      <c r="C2485" s="9">
        <v>25.8541666666667</v>
      </c>
      <c r="D2485">
        <v>1.0635398249899179</v>
      </c>
      <c r="E2485" s="6">
        <v>177.47989101923957</v>
      </c>
      <c r="F2485" s="7">
        <v>188.75693223383178</v>
      </c>
      <c r="G2485" s="7">
        <v>120.88328727236866</v>
      </c>
      <c r="H2485" s="7">
        <v>131.15169691864031</v>
      </c>
      <c r="I2485" s="7">
        <v>228.45479374143997</v>
      </c>
    </row>
    <row r="2486" spans="1:9" x14ac:dyDescent="0.25">
      <c r="A2486" s="13"/>
      <c r="B2486" s="5">
        <f>DATE(YEAR(siječanj!B2486),MONTH(siječanj!B2486)+1,DAY(siječanj!B2486))</f>
        <v>43157</v>
      </c>
      <c r="C2486" s="9">
        <v>25.8645833333333</v>
      </c>
      <c r="D2486">
        <v>1.0635398249899179</v>
      </c>
      <c r="E2486" s="6">
        <v>174.11490953356321</v>
      </c>
      <c r="F2486" s="7">
        <v>185.17814041346122</v>
      </c>
      <c r="G2486" s="7">
        <v>115.94522864495568</v>
      </c>
      <c r="H2486" s="7">
        <v>125.55909565048782</v>
      </c>
      <c r="I2486" s="7">
        <v>228.85736355967165</v>
      </c>
    </row>
    <row r="2487" spans="1:9" x14ac:dyDescent="0.25">
      <c r="A2487" s="13"/>
      <c r="B2487" s="5">
        <f>DATE(YEAR(siječanj!B2487),MONTH(siječanj!B2487)+1,DAY(siječanj!B2487))</f>
        <v>43157</v>
      </c>
      <c r="C2487" s="9">
        <v>25.875</v>
      </c>
      <c r="D2487">
        <v>1.0635398249899179</v>
      </c>
      <c r="E2487" s="6">
        <v>172.92458793664235</v>
      </c>
      <c r="F2487" s="7">
        <v>183.91218599059027</v>
      </c>
      <c r="G2487" s="7">
        <v>108.43151509680884</v>
      </c>
      <c r="H2487" s="7">
        <v>118.92456174836148</v>
      </c>
      <c r="I2487" s="7">
        <v>229.59986735733636</v>
      </c>
    </row>
    <row r="2488" spans="1:9" x14ac:dyDescent="0.25">
      <c r="A2488" s="13"/>
      <c r="B2488" s="5">
        <f>DATE(YEAR(siječanj!B2488),MONTH(siječanj!B2488)+1,DAY(siječanj!B2488))</f>
        <v>43157</v>
      </c>
      <c r="C2488" s="9">
        <v>25.8854166666667</v>
      </c>
      <c r="D2488">
        <v>1.0635398249899179</v>
      </c>
      <c r="E2488" s="6">
        <v>179.81016239467044</v>
      </c>
      <c r="F2488" s="7">
        <v>191.23526864463653</v>
      </c>
      <c r="G2488" s="7">
        <v>87.976042917101552</v>
      </c>
      <c r="H2488" s="7">
        <v>98.271299321398487</v>
      </c>
      <c r="I2488" s="7">
        <v>233.06698814151108</v>
      </c>
    </row>
    <row r="2489" spans="1:9" x14ac:dyDescent="0.25">
      <c r="A2489" s="13"/>
      <c r="B2489" s="5">
        <f>DATE(YEAR(siječanj!B2489),MONTH(siječanj!B2489)+1,DAY(siječanj!B2489))</f>
        <v>43157</v>
      </c>
      <c r="C2489" s="9">
        <v>25.8958333333333</v>
      </c>
      <c r="D2489">
        <v>1.0635398249899179</v>
      </c>
      <c r="E2489" s="6">
        <v>186.16332658882419</v>
      </c>
      <c r="F2489" s="7">
        <v>197.99211177981903</v>
      </c>
      <c r="G2489" s="7">
        <v>80.33249284108561</v>
      </c>
      <c r="H2489" s="7">
        <v>91.547724795708717</v>
      </c>
      <c r="I2489" s="7">
        <v>236.88821032103127</v>
      </c>
    </row>
    <row r="2490" spans="1:9" x14ac:dyDescent="0.25">
      <c r="A2490" s="13"/>
      <c r="B2490" s="5">
        <f>DATE(YEAR(siječanj!B2490),MONTH(siječanj!B2490)+1,DAY(siječanj!B2490))</f>
        <v>43157</v>
      </c>
      <c r="C2490" s="9">
        <v>25.90625</v>
      </c>
      <c r="D2490">
        <v>1.0635398249899179</v>
      </c>
      <c r="E2490" s="6">
        <v>186.53710222376904</v>
      </c>
      <c r="F2490" s="7">
        <v>198.38963705319375</v>
      </c>
      <c r="G2490" s="7">
        <v>77.744198966311401</v>
      </c>
      <c r="H2490" s="7">
        <v>87.92366224317577</v>
      </c>
      <c r="I2490" s="7">
        <v>237.61695071464402</v>
      </c>
    </row>
    <row r="2491" spans="1:9" x14ac:dyDescent="0.25">
      <c r="A2491" s="13"/>
      <c r="B2491" s="5">
        <f>DATE(YEAR(siječanj!B2491),MONTH(siječanj!B2491)+1,DAY(siječanj!B2491))</f>
        <v>43157</v>
      </c>
      <c r="C2491" s="9">
        <v>25.9166666666667</v>
      </c>
      <c r="D2491">
        <v>1.0635398249899179</v>
      </c>
      <c r="E2491" s="6">
        <v>185.19876865328004</v>
      </c>
      <c r="F2491" s="7">
        <v>196.96626600185775</v>
      </c>
      <c r="G2491" s="7">
        <v>77.120551352992706</v>
      </c>
      <c r="H2491" s="7">
        <v>85.227682825546324</v>
      </c>
      <c r="I2491" s="7">
        <v>236.73307076660339</v>
      </c>
    </row>
    <row r="2492" spans="1:9" x14ac:dyDescent="0.25">
      <c r="A2492" s="13"/>
      <c r="B2492" s="5">
        <f>DATE(YEAR(siječanj!B2492),MONTH(siječanj!B2492)+1,DAY(siječanj!B2492))</f>
        <v>43157</v>
      </c>
      <c r="C2492" s="9">
        <v>25.9270833333333</v>
      </c>
      <c r="D2492">
        <v>1.0635398249899179</v>
      </c>
      <c r="E2492" s="6">
        <v>182.01954477818683</v>
      </c>
      <c r="F2492" s="7">
        <v>193.58503479813734</v>
      </c>
      <c r="G2492" s="7">
        <v>75.259407117265638</v>
      </c>
      <c r="H2492" s="7">
        <v>70.640308865109787</v>
      </c>
      <c r="I2492" s="7">
        <v>238.15867361798922</v>
      </c>
    </row>
    <row r="2493" spans="1:9" x14ac:dyDescent="0.25">
      <c r="A2493" s="13"/>
      <c r="B2493" s="5">
        <f>DATE(YEAR(siječanj!B2493),MONTH(siječanj!B2493)+1,DAY(siječanj!B2493))</f>
        <v>43157</v>
      </c>
      <c r="C2493" s="9">
        <v>25.9375</v>
      </c>
      <c r="D2493">
        <v>1.0635398249899179</v>
      </c>
      <c r="E2493" s="6">
        <v>174.6562642517838</v>
      </c>
      <c r="F2493" s="7">
        <v>185.75389271573499</v>
      </c>
      <c r="G2493" s="7">
        <v>73.492890320656983</v>
      </c>
      <c r="H2493" s="7">
        <v>65.267487502495626</v>
      </c>
      <c r="I2493" s="7">
        <v>237.9453823564032</v>
      </c>
    </row>
    <row r="2494" spans="1:9" x14ac:dyDescent="0.25">
      <c r="A2494" s="13"/>
      <c r="B2494" s="5">
        <f>DATE(YEAR(siječanj!B2494),MONTH(siječanj!B2494)+1,DAY(siječanj!B2494))</f>
        <v>43157</v>
      </c>
      <c r="C2494" s="9">
        <v>25.9479166666667</v>
      </c>
      <c r="D2494">
        <v>1.0635398249899179</v>
      </c>
      <c r="E2494" s="6">
        <v>167.85402259096836</v>
      </c>
      <c r="F2494" s="7">
        <v>178.51943781025221</v>
      </c>
      <c r="G2494" s="7">
        <v>72.485638801556561</v>
      </c>
      <c r="H2494" s="7">
        <v>63.412473173680446</v>
      </c>
      <c r="I2494" s="7">
        <v>237.10167458769618</v>
      </c>
    </row>
    <row r="2495" spans="1:9" x14ac:dyDescent="0.25">
      <c r="A2495" s="13"/>
      <c r="B2495" s="5">
        <f>DATE(YEAR(siječanj!B2495),MONTH(siječanj!B2495)+1,DAY(siječanj!B2495))</f>
        <v>43157</v>
      </c>
      <c r="C2495" s="9">
        <v>25.9583333333333</v>
      </c>
      <c r="D2495">
        <v>1.0635398249899179</v>
      </c>
      <c r="E2495" s="6">
        <v>158.08759986846252</v>
      </c>
      <c r="F2495" s="7">
        <v>168.13245829718079</v>
      </c>
      <c r="G2495" s="7">
        <v>69.6961702212608</v>
      </c>
      <c r="H2495" s="7">
        <v>62.393246219813804</v>
      </c>
      <c r="I2495" s="7">
        <v>236.65583549920964</v>
      </c>
    </row>
    <row r="2496" spans="1:9" x14ac:dyDescent="0.25">
      <c r="A2496" s="13"/>
      <c r="B2496" s="5">
        <f>DATE(YEAR(siječanj!B2496),MONTH(siječanj!B2496)+1,DAY(siječanj!B2496))</f>
        <v>43157</v>
      </c>
      <c r="C2496" s="9">
        <v>25.96875</v>
      </c>
      <c r="D2496">
        <v>1.0635398249899179</v>
      </c>
      <c r="E2496" s="6">
        <v>147.60083614004293</v>
      </c>
      <c r="F2496" s="7">
        <v>156.97936743674683</v>
      </c>
      <c r="G2496" s="7">
        <v>67.558081835256573</v>
      </c>
      <c r="H2496" s="7">
        <v>61.200208629326596</v>
      </c>
      <c r="I2496" s="7">
        <v>237.16108133169843</v>
      </c>
    </row>
    <row r="2497" spans="1:9" x14ac:dyDescent="0.25">
      <c r="A2497" s="13"/>
      <c r="B2497" s="5">
        <f>DATE(YEAR(siječanj!B2497),MONTH(siječanj!B2497)+1,DAY(siječanj!B2497))</f>
        <v>43157</v>
      </c>
      <c r="C2497" s="9">
        <v>25.9791666666667</v>
      </c>
      <c r="D2497">
        <v>1.0635398249899179</v>
      </c>
      <c r="E2497" s="6">
        <v>136.91757312433029</v>
      </c>
      <c r="F2497" s="7">
        <v>145.61729175869453</v>
      </c>
      <c r="G2497" s="7">
        <v>66.419041298883471</v>
      </c>
      <c r="H2497" s="7">
        <v>59.469648078677253</v>
      </c>
      <c r="I2497" s="7">
        <v>238.08572047630574</v>
      </c>
    </row>
    <row r="2498" spans="1:9" ht="15.75" thickBot="1" x14ac:dyDescent="0.3">
      <c r="A2498" s="13"/>
      <c r="B2498" s="5">
        <f>DATE(YEAR(siječanj!B2498),MONTH(siječanj!B2498)+1,DAY(siječanj!B2498))</f>
        <v>43157</v>
      </c>
      <c r="C2498" s="9">
        <v>25.9895833333333</v>
      </c>
      <c r="D2498">
        <v>1.0635398249899179</v>
      </c>
      <c r="E2498" s="6">
        <v>126.57809831478623</v>
      </c>
      <c r="F2498" s="7">
        <v>134.62084852926438</v>
      </c>
      <c r="G2498" s="7">
        <v>64.663946163538881</v>
      </c>
      <c r="H2498" s="7">
        <v>58.502864542926353</v>
      </c>
      <c r="I2498" s="7">
        <v>239.61802446011393</v>
      </c>
    </row>
    <row r="2499" spans="1:9" x14ac:dyDescent="0.25">
      <c r="A2499" s="12">
        <f t="shared" ref="A2499" si="23">A2403+1</f>
        <v>58</v>
      </c>
      <c r="B2499" s="5">
        <f>DATE(YEAR(siječanj!B2499),MONTH(siječanj!B2499)+1,DAY(siječanj!B2499))</f>
        <v>43158</v>
      </c>
      <c r="C2499" s="9">
        <v>26</v>
      </c>
      <c r="D2499">
        <v>1.0593832036201238</v>
      </c>
      <c r="E2499" s="6">
        <v>114.13532286603153</v>
      </c>
      <c r="F2499" s="7">
        <v>120.91304398403365</v>
      </c>
      <c r="G2499" s="7">
        <v>63.380357131815494</v>
      </c>
      <c r="H2499" s="7">
        <v>58.938695597273373</v>
      </c>
      <c r="I2499" s="7">
        <v>240.73194916157246</v>
      </c>
    </row>
    <row r="2500" spans="1:9" x14ac:dyDescent="0.25">
      <c r="A2500" s="13"/>
      <c r="B2500" s="5">
        <f>DATE(YEAR(siječanj!B2500),MONTH(siječanj!B2500)+1,DAY(siječanj!B2500))</f>
        <v>43158</v>
      </c>
      <c r="C2500" s="9">
        <v>26.0104166666667</v>
      </c>
      <c r="D2500">
        <v>1.0593832036201238</v>
      </c>
      <c r="E2500" s="6">
        <v>105.0033692301236</v>
      </c>
      <c r="F2500" s="7">
        <v>111.23880568591507</v>
      </c>
      <c r="G2500" s="7">
        <v>62.031833766285928</v>
      </c>
      <c r="H2500" s="7">
        <v>58.463883180861444</v>
      </c>
      <c r="I2500" s="7">
        <v>241.48032713168507</v>
      </c>
    </row>
    <row r="2501" spans="1:9" x14ac:dyDescent="0.25">
      <c r="A2501" s="13"/>
      <c r="B2501" s="5">
        <f>DATE(YEAR(siječanj!B2501),MONTH(siječanj!B2501)+1,DAY(siječanj!B2501))</f>
        <v>43158</v>
      </c>
      <c r="C2501" s="9">
        <v>26.0208333333333</v>
      </c>
      <c r="D2501">
        <v>1.0593832036201238</v>
      </c>
      <c r="E2501" s="6">
        <v>97.401722665217719</v>
      </c>
      <c r="F2501" s="7">
        <v>103.18574899519717</v>
      </c>
      <c r="G2501" s="7">
        <v>61.102738067878782</v>
      </c>
      <c r="H2501" s="7">
        <v>58.557615856757437</v>
      </c>
      <c r="I2501" s="7">
        <v>241.51630018774512</v>
      </c>
    </row>
    <row r="2502" spans="1:9" x14ac:dyDescent="0.25">
      <c r="A2502" s="13"/>
      <c r="B2502" s="5">
        <f>DATE(YEAR(siječanj!B2502),MONTH(siječanj!B2502)+1,DAY(siječanj!B2502))</f>
        <v>43158</v>
      </c>
      <c r="C2502" s="9">
        <v>26.03125</v>
      </c>
      <c r="D2502">
        <v>1.0593832036201238</v>
      </c>
      <c r="E2502" s="6">
        <v>90.064445327947055</v>
      </c>
      <c r="F2502" s="7">
        <v>95.412760623790049</v>
      </c>
      <c r="G2502" s="7">
        <v>59.899253328784347</v>
      </c>
      <c r="H2502" s="7">
        <v>57.867538982945874</v>
      </c>
      <c r="I2502" s="7">
        <v>241.89123319464366</v>
      </c>
    </row>
    <row r="2503" spans="1:9" x14ac:dyDescent="0.25">
      <c r="A2503" s="13"/>
      <c r="B2503" s="5">
        <f>DATE(YEAR(siječanj!B2503),MONTH(siječanj!B2503)+1,DAY(siječanj!B2503))</f>
        <v>43158</v>
      </c>
      <c r="C2503" s="9">
        <v>26.0416666666667</v>
      </c>
      <c r="D2503">
        <v>1.0593832036201238</v>
      </c>
      <c r="E2503" s="6">
        <v>83.832536116354703</v>
      </c>
      <c r="F2503" s="7">
        <v>88.81078067854358</v>
      </c>
      <c r="G2503" s="7">
        <v>59.293796810155655</v>
      </c>
      <c r="H2503" s="7">
        <v>57.984559330042501</v>
      </c>
      <c r="I2503" s="7">
        <v>242.52029366195544</v>
      </c>
    </row>
    <row r="2504" spans="1:9" x14ac:dyDescent="0.25">
      <c r="A2504" s="13"/>
      <c r="B2504" s="5">
        <f>DATE(YEAR(siječanj!B2504),MONTH(siječanj!B2504)+1,DAY(siječanj!B2504))</f>
        <v>43158</v>
      </c>
      <c r="C2504" s="9">
        <v>26.0520833333333</v>
      </c>
      <c r="D2504">
        <v>1.0593832036201238</v>
      </c>
      <c r="E2504" s="6">
        <v>78.68286025580916</v>
      </c>
      <c r="F2504" s="7">
        <v>83.35530056779362</v>
      </c>
      <c r="G2504" s="7">
        <v>58.773832008621291</v>
      </c>
      <c r="H2504" s="7">
        <v>57.694482927880941</v>
      </c>
      <c r="I2504" s="7">
        <v>243.09970167162135</v>
      </c>
    </row>
    <row r="2505" spans="1:9" x14ac:dyDescent="0.25">
      <c r="A2505" s="13"/>
      <c r="B2505" s="5">
        <f>DATE(YEAR(siječanj!B2505),MONTH(siječanj!B2505)+1,DAY(siječanj!B2505))</f>
        <v>43158</v>
      </c>
      <c r="C2505" s="9">
        <v>26.0625</v>
      </c>
      <c r="D2505">
        <v>1.0593832036201238</v>
      </c>
      <c r="E2505" s="6">
        <v>75.176128311344854</v>
      </c>
      <c r="F2505" s="7">
        <v>79.640327646230006</v>
      </c>
      <c r="G2505" s="7">
        <v>58.800182580633589</v>
      </c>
      <c r="H2505" s="7">
        <v>57.161555690491063</v>
      </c>
      <c r="I2505" s="7">
        <v>242.77365209979251</v>
      </c>
    </row>
    <row r="2506" spans="1:9" x14ac:dyDescent="0.25">
      <c r="A2506" s="13"/>
      <c r="B2506" s="5">
        <f>DATE(YEAR(siječanj!B2506),MONTH(siječanj!B2506)+1,DAY(siječanj!B2506))</f>
        <v>43158</v>
      </c>
      <c r="C2506" s="9">
        <v>26.0729166666667</v>
      </c>
      <c r="D2506">
        <v>1.0593832036201238</v>
      </c>
      <c r="E2506" s="6">
        <v>71.664624602646825</v>
      </c>
      <c r="F2506" s="7">
        <v>75.920299597785544</v>
      </c>
      <c r="G2506" s="7">
        <v>58.153747889337502</v>
      </c>
      <c r="H2506" s="7">
        <v>57.150249008351771</v>
      </c>
      <c r="I2506" s="7">
        <v>242.75442353530005</v>
      </c>
    </row>
    <row r="2507" spans="1:9" x14ac:dyDescent="0.25">
      <c r="A2507" s="13"/>
      <c r="B2507" s="5">
        <f>DATE(YEAR(siječanj!B2507),MONTH(siječanj!B2507)+1,DAY(siječanj!B2507))</f>
        <v>43158</v>
      </c>
      <c r="C2507" s="9">
        <v>26.0833333333333</v>
      </c>
      <c r="D2507">
        <v>1.0593832036201238</v>
      </c>
      <c r="E2507" s="6">
        <v>69.268704026869486</v>
      </c>
      <c r="F2507" s="7">
        <v>73.382101582599162</v>
      </c>
      <c r="G2507" s="7">
        <v>57.460453452355871</v>
      </c>
      <c r="H2507" s="7">
        <v>56.976125300660257</v>
      </c>
      <c r="I2507" s="7">
        <v>242.67588522965306</v>
      </c>
    </row>
    <row r="2508" spans="1:9" x14ac:dyDescent="0.25">
      <c r="A2508" s="13"/>
      <c r="B2508" s="5">
        <f>DATE(YEAR(siječanj!B2508),MONTH(siječanj!B2508)+1,DAY(siječanj!B2508))</f>
        <v>43158</v>
      </c>
      <c r="C2508" s="9">
        <v>26.09375</v>
      </c>
      <c r="D2508">
        <v>1.0593832036201238</v>
      </c>
      <c r="E2508" s="6">
        <v>67.085984409125558</v>
      </c>
      <c r="F2508" s="7">
        <v>71.069765081349118</v>
      </c>
      <c r="G2508" s="7">
        <v>56.716249662036866</v>
      </c>
      <c r="H2508" s="7">
        <v>56.655231466668553</v>
      </c>
      <c r="I2508" s="7">
        <v>242.98399427480231</v>
      </c>
    </row>
    <row r="2509" spans="1:9" x14ac:dyDescent="0.25">
      <c r="A2509" s="13"/>
      <c r="B2509" s="5">
        <f>DATE(YEAR(siječanj!B2509),MONTH(siječanj!B2509)+1,DAY(siječanj!B2509))</f>
        <v>43158</v>
      </c>
      <c r="C2509" s="9">
        <v>26.1041666666667</v>
      </c>
      <c r="D2509">
        <v>1.0593832036201238</v>
      </c>
      <c r="E2509" s="6">
        <v>66.03661186057883</v>
      </c>
      <c r="F2509" s="7">
        <v>69.958077429078671</v>
      </c>
      <c r="G2509" s="7">
        <v>56.453872850396181</v>
      </c>
      <c r="H2509" s="7">
        <v>56.426308280365824</v>
      </c>
      <c r="I2509" s="7">
        <v>242.67797929112837</v>
      </c>
    </row>
    <row r="2510" spans="1:9" x14ac:dyDescent="0.25">
      <c r="A2510" s="13"/>
      <c r="B2510" s="5">
        <f>DATE(YEAR(siječanj!B2510),MONTH(siječanj!B2510)+1,DAY(siječanj!B2510))</f>
        <v>43158</v>
      </c>
      <c r="C2510" s="9">
        <v>26.1145833333333</v>
      </c>
      <c r="D2510">
        <v>1.0593832036201238</v>
      </c>
      <c r="E2510" s="6">
        <v>64.512652594834691</v>
      </c>
      <c r="F2510" s="7">
        <v>68.343620579948066</v>
      </c>
      <c r="G2510" s="7">
        <v>56.040688328403654</v>
      </c>
      <c r="H2510" s="7">
        <v>57.831812757272509</v>
      </c>
      <c r="I2510" s="7">
        <v>242.64436030417664</v>
      </c>
    </row>
    <row r="2511" spans="1:9" x14ac:dyDescent="0.25">
      <c r="A2511" s="13"/>
      <c r="B2511" s="5">
        <f>DATE(YEAR(siječanj!B2511),MONTH(siječanj!B2511)+1,DAY(siječanj!B2511))</f>
        <v>43158</v>
      </c>
      <c r="C2511" s="9">
        <v>26.125</v>
      </c>
      <c r="D2511">
        <v>1.0593832036201238</v>
      </c>
      <c r="E2511" s="6">
        <v>64.067591106843238</v>
      </c>
      <c r="F2511" s="7">
        <v>67.872129914991746</v>
      </c>
      <c r="G2511" s="7">
        <v>56.968048480674291</v>
      </c>
      <c r="H2511" s="7">
        <v>56.927639421979855</v>
      </c>
      <c r="I2511" s="7">
        <v>242.03643945746015</v>
      </c>
    </row>
    <row r="2512" spans="1:9" x14ac:dyDescent="0.25">
      <c r="A2512" s="13"/>
      <c r="B2512" s="5">
        <f>DATE(YEAR(siječanj!B2512),MONTH(siječanj!B2512)+1,DAY(siječanj!B2512))</f>
        <v>43158</v>
      </c>
      <c r="C2512" s="9">
        <v>26.1354166666667</v>
      </c>
      <c r="D2512">
        <v>1.0593832036201238</v>
      </c>
      <c r="E2512" s="6">
        <v>63.130100609656736</v>
      </c>
      <c r="F2512" s="7">
        <v>66.87896822871889</v>
      </c>
      <c r="G2512" s="7">
        <v>57.510643678937612</v>
      </c>
      <c r="H2512" s="7">
        <v>56.416402390582441</v>
      </c>
      <c r="I2512" s="7">
        <v>242.25675092513819</v>
      </c>
    </row>
    <row r="2513" spans="1:9" x14ac:dyDescent="0.25">
      <c r="A2513" s="13"/>
      <c r="B2513" s="5">
        <f>DATE(YEAR(siječanj!B2513),MONTH(siječanj!B2513)+1,DAY(siječanj!B2513))</f>
        <v>43158</v>
      </c>
      <c r="C2513" s="9">
        <v>26.1458333333333</v>
      </c>
      <c r="D2513">
        <v>1.0593832036201238</v>
      </c>
      <c r="E2513" s="6">
        <v>62.8037936640618</v>
      </c>
      <c r="F2513" s="7">
        <v>66.53328413133103</v>
      </c>
      <c r="G2513" s="7">
        <v>57.106309638747668</v>
      </c>
      <c r="H2513" s="7">
        <v>56.98878059664365</v>
      </c>
      <c r="I2513" s="7">
        <v>242.16275216561903</v>
      </c>
    </row>
    <row r="2514" spans="1:9" x14ac:dyDescent="0.25">
      <c r="A2514" s="13"/>
      <c r="B2514" s="5">
        <f>DATE(YEAR(siječanj!B2514),MONTH(siječanj!B2514)+1,DAY(siječanj!B2514))</f>
        <v>43158</v>
      </c>
      <c r="C2514" s="9">
        <v>26.15625</v>
      </c>
      <c r="D2514">
        <v>1.0593832036201238</v>
      </c>
      <c r="E2514" s="6">
        <v>62.267439826170971</v>
      </c>
      <c r="F2514" s="7">
        <v>65.965079884272285</v>
      </c>
      <c r="G2514" s="7">
        <v>57.520317741661451</v>
      </c>
      <c r="H2514" s="7">
        <v>55.328845668615195</v>
      </c>
      <c r="I2514" s="7">
        <v>242.07504659084876</v>
      </c>
    </row>
    <row r="2515" spans="1:9" x14ac:dyDescent="0.25">
      <c r="A2515" s="13"/>
      <c r="B2515" s="5">
        <f>DATE(YEAR(siječanj!B2515),MONTH(siječanj!B2515)+1,DAY(siječanj!B2515))</f>
        <v>43158</v>
      </c>
      <c r="C2515" s="9">
        <v>26.1666666666667</v>
      </c>
      <c r="D2515">
        <v>1.0593832036201238</v>
      </c>
      <c r="E2515" s="6">
        <v>62.024897130177344</v>
      </c>
      <c r="F2515" s="7">
        <v>65.708134225975897</v>
      </c>
      <c r="G2515" s="7">
        <v>57.592833037411104</v>
      </c>
      <c r="H2515" s="7">
        <v>55.321990214907743</v>
      </c>
      <c r="I2515" s="7">
        <v>241.73721067300849</v>
      </c>
    </row>
    <row r="2516" spans="1:9" x14ac:dyDescent="0.25">
      <c r="A2516" s="13"/>
      <c r="B2516" s="5">
        <f>DATE(YEAR(siječanj!B2516),MONTH(siječanj!B2516)+1,DAY(siječanj!B2516))</f>
        <v>43158</v>
      </c>
      <c r="C2516" s="9">
        <v>26.1770833333333</v>
      </c>
      <c r="D2516">
        <v>1.0593832036201238</v>
      </c>
      <c r="E2516" s="6">
        <v>63.064857073740036</v>
      </c>
      <c r="F2516" s="7">
        <v>66.809850322623944</v>
      </c>
      <c r="G2516" s="7">
        <v>57.094558545115106</v>
      </c>
      <c r="H2516" s="7">
        <v>56.61828105283314</v>
      </c>
      <c r="I2516" s="7">
        <v>241.87340567128155</v>
      </c>
    </row>
    <row r="2517" spans="1:9" x14ac:dyDescent="0.25">
      <c r="A2517" s="13"/>
      <c r="B2517" s="5">
        <f>DATE(YEAR(siječanj!B2517),MONTH(siječanj!B2517)+1,DAY(siječanj!B2517))</f>
        <v>43158</v>
      </c>
      <c r="C2517" s="9">
        <v>26.1875</v>
      </c>
      <c r="D2517">
        <v>1.0593832036201238</v>
      </c>
      <c r="E2517" s="6">
        <v>63.005000245691434</v>
      </c>
      <c r="F2517" s="7">
        <v>66.746439004367275</v>
      </c>
      <c r="G2517" s="7">
        <v>57.797514992416843</v>
      </c>
      <c r="H2517" s="7">
        <v>57.075252431932611</v>
      </c>
      <c r="I2517" s="7">
        <v>241.85483912622394</v>
      </c>
    </row>
    <row r="2518" spans="1:9" x14ac:dyDescent="0.25">
      <c r="A2518" s="13"/>
      <c r="B2518" s="5">
        <f>DATE(YEAR(siječanj!B2518),MONTH(siječanj!B2518)+1,DAY(siječanj!B2518))</f>
        <v>43158</v>
      </c>
      <c r="C2518" s="9">
        <v>26.1979166666667</v>
      </c>
      <c r="D2518">
        <v>1.0593832036201238</v>
      </c>
      <c r="E2518" s="6">
        <v>64.831403668483532</v>
      </c>
      <c r="F2518" s="7">
        <v>68.681300113507533</v>
      </c>
      <c r="G2518" s="7">
        <v>57.732701182647908</v>
      </c>
      <c r="H2518" s="7">
        <v>56.878832444765145</v>
      </c>
      <c r="I2518" s="7">
        <v>242.22568601316635</v>
      </c>
    </row>
    <row r="2519" spans="1:9" x14ac:dyDescent="0.25">
      <c r="A2519" s="13"/>
      <c r="B2519" s="5">
        <f>DATE(YEAR(siječanj!B2519),MONTH(siječanj!B2519)+1,DAY(siječanj!B2519))</f>
        <v>43158</v>
      </c>
      <c r="C2519" s="9">
        <v>26.2083333333333</v>
      </c>
      <c r="D2519">
        <v>1.0593832036201238</v>
      </c>
      <c r="E2519" s="6">
        <v>66.155892080598264</v>
      </c>
      <c r="F2519" s="7">
        <v>70.084440890691369</v>
      </c>
      <c r="G2519" s="7">
        <v>55.952878532326075</v>
      </c>
      <c r="H2519" s="7">
        <v>57.459302333890889</v>
      </c>
      <c r="I2519" s="7">
        <v>241.54632906930223</v>
      </c>
    </row>
    <row r="2520" spans="1:9" x14ac:dyDescent="0.25">
      <c r="A2520" s="13"/>
      <c r="B2520" s="5">
        <f>DATE(YEAR(siječanj!B2520),MONTH(siječanj!B2520)+1,DAY(siječanj!B2520))</f>
        <v>43158</v>
      </c>
      <c r="C2520" s="9">
        <v>26.21875</v>
      </c>
      <c r="D2520">
        <v>1.0593832036201238</v>
      </c>
      <c r="E2520" s="6">
        <v>69.251857546821668</v>
      </c>
      <c r="F2520" s="7">
        <v>73.364254704596391</v>
      </c>
      <c r="G2520" s="7">
        <v>55.757898762319535</v>
      </c>
      <c r="H2520" s="7">
        <v>60.126142059531944</v>
      </c>
      <c r="I2520" s="7">
        <v>240.09701252175404</v>
      </c>
    </row>
    <row r="2521" spans="1:9" x14ac:dyDescent="0.25">
      <c r="A2521" s="13"/>
      <c r="B2521" s="5">
        <f>DATE(YEAR(siječanj!B2521),MONTH(siječanj!B2521)+1,DAY(siječanj!B2521))</f>
        <v>43158</v>
      </c>
      <c r="C2521" s="9">
        <v>26.2291666666667</v>
      </c>
      <c r="D2521">
        <v>1.0593832036201238</v>
      </c>
      <c r="E2521" s="6">
        <v>72.495432297717187</v>
      </c>
      <c r="F2521" s="7">
        <v>76.800443315381429</v>
      </c>
      <c r="G2521" s="7">
        <v>56.467174686641449</v>
      </c>
      <c r="H2521" s="7">
        <v>61.45699112721217</v>
      </c>
      <c r="I2521" s="7">
        <v>239.97100982269606</v>
      </c>
    </row>
    <row r="2522" spans="1:9" x14ac:dyDescent="0.25">
      <c r="A2522" s="13"/>
      <c r="B2522" s="5">
        <f>DATE(YEAR(siječanj!B2522),MONTH(siječanj!B2522)+1,DAY(siječanj!B2522))</f>
        <v>43158</v>
      </c>
      <c r="C2522" s="9">
        <v>26.2395833333333</v>
      </c>
      <c r="D2522">
        <v>1.0593832036201238</v>
      </c>
      <c r="E2522" s="6">
        <v>79.395871530339122</v>
      </c>
      <c r="F2522" s="7">
        <v>84.110652736022445</v>
      </c>
      <c r="G2522" s="7">
        <v>57.106165009902966</v>
      </c>
      <c r="H2522" s="7">
        <v>59.925628066052056</v>
      </c>
      <c r="I2522" s="7">
        <v>238.76513642190199</v>
      </c>
    </row>
    <row r="2523" spans="1:9" x14ac:dyDescent="0.25">
      <c r="A2523" s="13"/>
      <c r="B2523" s="5">
        <f>DATE(YEAR(siječanj!B2523),MONTH(siječanj!B2523)+1,DAY(siječanj!B2523))</f>
        <v>43158</v>
      </c>
      <c r="C2523" s="9">
        <v>26.25</v>
      </c>
      <c r="D2523">
        <v>1.0593832036201238</v>
      </c>
      <c r="E2523" s="6">
        <v>84.554003857701716</v>
      </c>
      <c r="F2523" s="7">
        <v>89.575091485680346</v>
      </c>
      <c r="G2523" s="7">
        <v>59.699034780625027</v>
      </c>
      <c r="H2523" s="7">
        <v>60.13378821838014</v>
      </c>
      <c r="I2523" s="7">
        <v>235.36018646287457</v>
      </c>
    </row>
    <row r="2524" spans="1:9" x14ac:dyDescent="0.25">
      <c r="A2524" s="13"/>
      <c r="B2524" s="5">
        <f>DATE(YEAR(siječanj!B2524),MONTH(siječanj!B2524)+1,DAY(siječanj!B2524))</f>
        <v>43158</v>
      </c>
      <c r="C2524" s="9">
        <v>26.2604166666667</v>
      </c>
      <c r="D2524">
        <v>1.0593832036201238</v>
      </c>
      <c r="E2524" s="6">
        <v>91.12894053067626</v>
      </c>
      <c r="F2524" s="7">
        <v>96.54046896189557</v>
      </c>
      <c r="G2524" s="7">
        <v>67.751980906395715</v>
      </c>
      <c r="H2524" s="7">
        <v>61.26942141839654</v>
      </c>
      <c r="I2524" s="7">
        <v>222.02912110313542</v>
      </c>
    </row>
    <row r="2525" spans="1:9" x14ac:dyDescent="0.25">
      <c r="A2525" s="13"/>
      <c r="B2525" s="5">
        <f>DATE(YEAR(siječanj!B2525),MONTH(siječanj!B2525)+1,DAY(siječanj!B2525))</f>
        <v>43158</v>
      </c>
      <c r="C2525" s="9">
        <v>26.2708333333333</v>
      </c>
      <c r="D2525">
        <v>1.0593832036201238</v>
      </c>
      <c r="E2525" s="6">
        <v>96.752249945785934</v>
      </c>
      <c r="F2525" s="7">
        <v>102.49770850502165</v>
      </c>
      <c r="G2525" s="7">
        <v>76.925519355903361</v>
      </c>
      <c r="H2525" s="7">
        <v>62.375292798014343</v>
      </c>
      <c r="I2525" s="7">
        <v>212.79845711877283</v>
      </c>
    </row>
    <row r="2526" spans="1:9" x14ac:dyDescent="0.25">
      <c r="A2526" s="13"/>
      <c r="B2526" s="5">
        <f>DATE(YEAR(siječanj!B2526),MONTH(siječanj!B2526)+1,DAY(siječanj!B2526))</f>
        <v>43158</v>
      </c>
      <c r="C2526" s="9">
        <v>26.28125</v>
      </c>
      <c r="D2526">
        <v>1.0593832036201238</v>
      </c>
      <c r="E2526" s="6">
        <v>103.13115746579435</v>
      </c>
      <c r="F2526" s="7">
        <v>109.25541598916466</v>
      </c>
      <c r="G2526" s="7">
        <v>78.292169536636393</v>
      </c>
      <c r="H2526" s="7">
        <v>66.902717912040814</v>
      </c>
      <c r="I2526" s="7">
        <v>192.76133988964332</v>
      </c>
    </row>
    <row r="2527" spans="1:9" x14ac:dyDescent="0.25">
      <c r="A2527" s="13"/>
      <c r="B2527" s="5">
        <f>DATE(YEAR(siječanj!B2527),MONTH(siječanj!B2527)+1,DAY(siječanj!B2527))</f>
        <v>43158</v>
      </c>
      <c r="C2527" s="9">
        <v>26.2916666666667</v>
      </c>
      <c r="D2527">
        <v>1.0593832036201238</v>
      </c>
      <c r="E2527" s="6">
        <v>108.7341350590318</v>
      </c>
      <c r="F2527" s="7">
        <v>115.19111634170034</v>
      </c>
      <c r="G2527" s="7">
        <v>86.093766800175416</v>
      </c>
      <c r="H2527" s="7">
        <v>79.178808567606481</v>
      </c>
      <c r="I2527" s="7">
        <v>152.48981863964104</v>
      </c>
    </row>
    <row r="2528" spans="1:9" x14ac:dyDescent="0.25">
      <c r="A2528" s="13"/>
      <c r="B2528" s="5">
        <f>DATE(YEAR(siječanj!B2528),MONTH(siječanj!B2528)+1,DAY(siječanj!B2528))</f>
        <v>43158</v>
      </c>
      <c r="C2528" s="9">
        <v>26.3020833333333</v>
      </c>
      <c r="D2528">
        <v>1.0593832036201238</v>
      </c>
      <c r="E2528" s="6">
        <v>110.419232369404</v>
      </c>
      <c r="F2528" s="7">
        <v>116.97628012877409</v>
      </c>
      <c r="G2528" s="7">
        <v>108.96665789210178</v>
      </c>
      <c r="H2528" s="7">
        <v>96.556950232999981</v>
      </c>
      <c r="I2528" s="7">
        <v>118.11935162673457</v>
      </c>
    </row>
    <row r="2529" spans="1:9" x14ac:dyDescent="0.25">
      <c r="A2529" s="13"/>
      <c r="B2529" s="5">
        <f>DATE(YEAR(siječanj!B2529),MONTH(siječanj!B2529)+1,DAY(siječanj!B2529))</f>
        <v>43158</v>
      </c>
      <c r="C2529" s="9">
        <v>26.3125</v>
      </c>
      <c r="D2529">
        <v>1.0593832036201238</v>
      </c>
      <c r="E2529" s="6">
        <v>113.83144747726682</v>
      </c>
      <c r="F2529" s="7">
        <v>120.59112350118279</v>
      </c>
      <c r="G2529" s="7">
        <v>124.0530051727425</v>
      </c>
      <c r="H2529" s="7">
        <v>105.23760828409787</v>
      </c>
      <c r="I2529" s="7">
        <v>61.459212256496265</v>
      </c>
    </row>
    <row r="2530" spans="1:9" x14ac:dyDescent="0.25">
      <c r="A2530" s="13"/>
      <c r="B2530" s="5">
        <f>DATE(YEAR(siječanj!B2530),MONTH(siječanj!B2530)+1,DAY(siječanj!B2530))</f>
        <v>43158</v>
      </c>
      <c r="C2530" s="9">
        <v>26.3229166666667</v>
      </c>
      <c r="D2530">
        <v>1.0593832036201238</v>
      </c>
      <c r="E2530" s="6">
        <v>114.28882569114779</v>
      </c>
      <c r="F2530" s="7">
        <v>121.07566229867007</v>
      </c>
      <c r="G2530" s="7">
        <v>135.0294064510276</v>
      </c>
      <c r="H2530" s="7">
        <v>118.65018305079586</v>
      </c>
      <c r="I2530" s="7">
        <v>18.629387902456287</v>
      </c>
    </row>
    <row r="2531" spans="1:9" x14ac:dyDescent="0.25">
      <c r="A2531" s="13"/>
      <c r="B2531" s="5">
        <f>DATE(YEAR(siječanj!B2531),MONTH(siječanj!B2531)+1,DAY(siječanj!B2531))</f>
        <v>43158</v>
      </c>
      <c r="C2531" s="9">
        <v>26.3333333333333</v>
      </c>
      <c r="D2531">
        <v>1.0593832036201238</v>
      </c>
      <c r="E2531" s="6">
        <v>113.0048918198747</v>
      </c>
      <c r="F2531" s="7">
        <v>119.71548432088439</v>
      </c>
      <c r="G2531" s="7">
        <v>145.99254205027864</v>
      </c>
      <c r="H2531" s="7">
        <v>124.60467440830776</v>
      </c>
      <c r="I2531" s="7">
        <v>4.5347511265709182</v>
      </c>
    </row>
    <row r="2532" spans="1:9" x14ac:dyDescent="0.25">
      <c r="A2532" s="13"/>
      <c r="B2532" s="5">
        <f>DATE(YEAR(siječanj!B2532),MONTH(siječanj!B2532)+1,DAY(siječanj!B2532))</f>
        <v>43158</v>
      </c>
      <c r="C2532" s="9">
        <v>26.34375</v>
      </c>
      <c r="D2532">
        <v>1.0593832036201238</v>
      </c>
      <c r="E2532" s="6">
        <v>111.74935346684057</v>
      </c>
      <c r="F2532" s="7">
        <v>118.38538807817916</v>
      </c>
      <c r="G2532" s="7">
        <v>164.36486471763135</v>
      </c>
      <c r="H2532" s="7">
        <v>138.29606705980817</v>
      </c>
      <c r="I2532" s="7">
        <v>2.8056633657864816</v>
      </c>
    </row>
    <row r="2533" spans="1:9" x14ac:dyDescent="0.25">
      <c r="A2533" s="13"/>
      <c r="B2533" s="5">
        <f>DATE(YEAR(siječanj!B2533),MONTH(siječanj!B2533)+1,DAY(siječanj!B2533))</f>
        <v>43158</v>
      </c>
      <c r="C2533" s="9">
        <v>26.3541666666667</v>
      </c>
      <c r="D2533">
        <v>1.0593832036201238</v>
      </c>
      <c r="E2533" s="6">
        <v>112.77801233335499</v>
      </c>
      <c r="F2533" s="7">
        <v>119.47513200361945</v>
      </c>
      <c r="G2533" s="7">
        <v>174.78876773925853</v>
      </c>
      <c r="H2533" s="7">
        <v>151.58284746195957</v>
      </c>
      <c r="I2533" s="7">
        <v>2.5006464114116826</v>
      </c>
    </row>
    <row r="2534" spans="1:9" x14ac:dyDescent="0.25">
      <c r="A2534" s="13"/>
      <c r="B2534" s="5">
        <f>DATE(YEAR(siječanj!B2534),MONTH(siječanj!B2534)+1,DAY(siječanj!B2534))</f>
        <v>43158</v>
      </c>
      <c r="C2534" s="9">
        <v>26.3645833333333</v>
      </c>
      <c r="D2534">
        <v>1.0593832036201238</v>
      </c>
      <c r="E2534" s="6">
        <v>112.94287078697097</v>
      </c>
      <c r="F2534" s="7">
        <v>119.649780280355</v>
      </c>
      <c r="G2534" s="7">
        <v>196.14169805759298</v>
      </c>
      <c r="H2534" s="7">
        <v>165.15296922451546</v>
      </c>
      <c r="I2534" s="7">
        <v>2.2365116572145709</v>
      </c>
    </row>
    <row r="2535" spans="1:9" x14ac:dyDescent="0.25">
      <c r="A2535" s="13"/>
      <c r="B2535" s="5">
        <f>DATE(YEAR(siječanj!B2535),MONTH(siječanj!B2535)+1,DAY(siječanj!B2535))</f>
        <v>43158</v>
      </c>
      <c r="C2535" s="9">
        <v>26.375</v>
      </c>
      <c r="D2535">
        <v>1.0593832036201238</v>
      </c>
      <c r="E2535" s="6">
        <v>114.43911493985223</v>
      </c>
      <c r="F2535" s="7">
        <v>121.23487620443223</v>
      </c>
      <c r="G2535" s="7">
        <v>226.83336510583538</v>
      </c>
      <c r="H2535" s="7">
        <v>170.57494675900037</v>
      </c>
      <c r="I2535" s="7">
        <v>2.0011917489341418</v>
      </c>
    </row>
    <row r="2536" spans="1:9" x14ac:dyDescent="0.25">
      <c r="A2536" s="13"/>
      <c r="B2536" s="5">
        <f>DATE(YEAR(siječanj!B2536),MONTH(siječanj!B2536)+1,DAY(siječanj!B2536))</f>
        <v>43158</v>
      </c>
      <c r="C2536" s="9">
        <v>26.3854166666667</v>
      </c>
      <c r="D2536">
        <v>1.0593832036201238</v>
      </c>
      <c r="E2536" s="6">
        <v>114.62002342232505</v>
      </c>
      <c r="F2536" s="7">
        <v>121.42652761215633</v>
      </c>
      <c r="G2536" s="7">
        <v>224.79643254430101</v>
      </c>
      <c r="H2536" s="7">
        <v>192.68543460928362</v>
      </c>
      <c r="I2536" s="7">
        <v>1.7992878216457981</v>
      </c>
    </row>
    <row r="2537" spans="1:9" x14ac:dyDescent="0.25">
      <c r="A2537" s="13"/>
      <c r="B2537" s="5">
        <f>DATE(YEAR(siječanj!B2537),MONTH(siječanj!B2537)+1,DAY(siječanj!B2537))</f>
        <v>43158</v>
      </c>
      <c r="C2537" s="9">
        <v>26.3958333333333</v>
      </c>
      <c r="D2537">
        <v>1.0593832036201238</v>
      </c>
      <c r="E2537" s="6">
        <v>114.58838358049255</v>
      </c>
      <c r="F2537" s="7">
        <v>121.39300889515378</v>
      </c>
      <c r="G2537" s="7">
        <v>222.74015989225478</v>
      </c>
      <c r="H2537" s="7">
        <v>199.38725069554241</v>
      </c>
      <c r="I2537" s="7">
        <v>2.0210993333605805</v>
      </c>
    </row>
    <row r="2538" spans="1:9" x14ac:dyDescent="0.25">
      <c r="A2538" s="13"/>
      <c r="B2538" s="5">
        <f>DATE(YEAR(siječanj!B2538),MONTH(siječanj!B2538)+1,DAY(siječanj!B2538))</f>
        <v>43158</v>
      </c>
      <c r="C2538" s="9">
        <v>26.40625</v>
      </c>
      <c r="D2538">
        <v>1.0593832036201238</v>
      </c>
      <c r="E2538" s="6">
        <v>115.18829878590671</v>
      </c>
      <c r="F2538" s="7">
        <v>122.02854898736587</v>
      </c>
      <c r="G2538" s="7">
        <v>223.90977737687999</v>
      </c>
      <c r="H2538" s="7">
        <v>203.19989843100569</v>
      </c>
      <c r="I2538" s="7">
        <v>2.0377648226089149</v>
      </c>
    </row>
    <row r="2539" spans="1:9" x14ac:dyDescent="0.25">
      <c r="A2539" s="13"/>
      <c r="B2539" s="5">
        <f>DATE(YEAR(siječanj!B2539),MONTH(siječanj!B2539)+1,DAY(siječanj!B2539))</f>
        <v>43158</v>
      </c>
      <c r="C2539" s="9">
        <v>26.4166666666667</v>
      </c>
      <c r="D2539">
        <v>1.0593832036201238</v>
      </c>
      <c r="E2539" s="6">
        <v>115.70441105978128</v>
      </c>
      <c r="F2539" s="7">
        <v>122.57530966149078</v>
      </c>
      <c r="G2539" s="7">
        <v>234.00146794221183</v>
      </c>
      <c r="H2539" s="7">
        <v>204.53681224725264</v>
      </c>
      <c r="I2539" s="7">
        <v>2.1526181943563634</v>
      </c>
    </row>
    <row r="2540" spans="1:9" x14ac:dyDescent="0.25">
      <c r="A2540" s="13"/>
      <c r="B2540" s="5">
        <f>DATE(YEAR(siječanj!B2540),MONTH(siječanj!B2540)+1,DAY(siječanj!B2540))</f>
        <v>43158</v>
      </c>
      <c r="C2540" s="9">
        <v>26.4270833333333</v>
      </c>
      <c r="D2540">
        <v>1.0593832036201238</v>
      </c>
      <c r="E2540" s="6">
        <v>117.62534222946518</v>
      </c>
      <c r="F2540" s="7">
        <v>124.61031187796426</v>
      </c>
      <c r="G2540" s="7">
        <v>233.60450193816621</v>
      </c>
      <c r="H2540" s="7">
        <v>201.53353751855943</v>
      </c>
      <c r="I2540" s="7">
        <v>2.0649616210246187</v>
      </c>
    </row>
    <row r="2541" spans="1:9" x14ac:dyDescent="0.25">
      <c r="A2541" s="13"/>
      <c r="B2541" s="5">
        <f>DATE(YEAR(siječanj!B2541),MONTH(siječanj!B2541)+1,DAY(siječanj!B2541))</f>
        <v>43158</v>
      </c>
      <c r="C2541" s="9">
        <v>26.4375</v>
      </c>
      <c r="D2541">
        <v>1.0593832036201238</v>
      </c>
      <c r="E2541" s="6">
        <v>119.28824900123804</v>
      </c>
      <c r="F2541" s="7">
        <v>126.3719673811666</v>
      </c>
      <c r="G2541" s="7">
        <v>225.37253342492178</v>
      </c>
      <c r="H2541" s="7">
        <v>201.09386130926407</v>
      </c>
      <c r="I2541" s="7">
        <v>2.0437039969651023</v>
      </c>
    </row>
    <row r="2542" spans="1:9" x14ac:dyDescent="0.25">
      <c r="A2542" s="13"/>
      <c r="B2542" s="5">
        <f>DATE(YEAR(siječanj!B2542),MONTH(siječanj!B2542)+1,DAY(siječanj!B2542))</f>
        <v>43158</v>
      </c>
      <c r="C2542" s="9">
        <v>26.4479166666667</v>
      </c>
      <c r="D2542">
        <v>1.0593832036201238</v>
      </c>
      <c r="E2542" s="6">
        <v>120.21983306400095</v>
      </c>
      <c r="F2542" s="7">
        <v>127.35887189001781</v>
      </c>
      <c r="G2542" s="7">
        <v>224.14123977296424</v>
      </c>
      <c r="H2542" s="7">
        <v>206.84144479873169</v>
      </c>
      <c r="I2542" s="7">
        <v>2.1177771715293621</v>
      </c>
    </row>
    <row r="2543" spans="1:9" x14ac:dyDescent="0.25">
      <c r="A2543" s="13"/>
      <c r="B2543" s="5">
        <f>DATE(YEAR(siječanj!B2543),MONTH(siječanj!B2543)+1,DAY(siječanj!B2543))</f>
        <v>43158</v>
      </c>
      <c r="C2543" s="9">
        <v>26.4583333333333</v>
      </c>
      <c r="D2543">
        <v>1.0593832036201238</v>
      </c>
      <c r="E2543" s="6">
        <v>120.36233335728501</v>
      </c>
      <c r="F2543" s="7">
        <v>127.50983430723389</v>
      </c>
      <c r="G2543" s="7">
        <v>221.35542708846529</v>
      </c>
      <c r="H2543" s="7">
        <v>208.18546693378187</v>
      </c>
      <c r="I2543" s="7">
        <v>2.2052917406922932</v>
      </c>
    </row>
    <row r="2544" spans="1:9" x14ac:dyDescent="0.25">
      <c r="A2544" s="13"/>
      <c r="B2544" s="5">
        <f>DATE(YEAR(siječanj!B2544),MONTH(siječanj!B2544)+1,DAY(siječanj!B2544))</f>
        <v>43158</v>
      </c>
      <c r="C2544" s="9">
        <v>26.46875</v>
      </c>
      <c r="D2544">
        <v>1.0593832036201238</v>
      </c>
      <c r="E2544" s="6">
        <v>119.62630632947217</v>
      </c>
      <c r="F2544" s="7">
        <v>126.73009963655852</v>
      </c>
      <c r="G2544" s="7">
        <v>219.44829891505671</v>
      </c>
      <c r="H2544" s="7">
        <v>203.28010483114397</v>
      </c>
      <c r="I2544" s="7">
        <v>2.1868902004787558</v>
      </c>
    </row>
    <row r="2545" spans="1:9" x14ac:dyDescent="0.25">
      <c r="A2545" s="13"/>
      <c r="B2545" s="5">
        <f>DATE(YEAR(siječanj!B2545),MONTH(siječanj!B2545)+1,DAY(siječanj!B2545))</f>
        <v>43158</v>
      </c>
      <c r="C2545" s="9">
        <v>26.4791666666667</v>
      </c>
      <c r="D2545">
        <v>1.0593832036201238</v>
      </c>
      <c r="E2545" s="6">
        <v>120.36968689293849</v>
      </c>
      <c r="F2545" s="7">
        <v>127.51762451939241</v>
      </c>
      <c r="G2545" s="7">
        <v>218.46778364488782</v>
      </c>
      <c r="H2545" s="7">
        <v>198.5424605204382</v>
      </c>
      <c r="I2545" s="7">
        <v>2.2455929238130787</v>
      </c>
    </row>
    <row r="2546" spans="1:9" x14ac:dyDescent="0.25">
      <c r="A2546" s="13"/>
      <c r="B2546" s="5">
        <f>DATE(YEAR(siječanj!B2546),MONTH(siječanj!B2546)+1,DAY(siječanj!B2546))</f>
        <v>43158</v>
      </c>
      <c r="C2546" s="9">
        <v>26.4895833333333</v>
      </c>
      <c r="D2546">
        <v>1.0593832036201238</v>
      </c>
      <c r="E2546" s="6">
        <v>121.0137788555696</v>
      </c>
      <c r="F2546" s="7">
        <v>128.19996472619053</v>
      </c>
      <c r="G2546" s="7">
        <v>214.21223657058988</v>
      </c>
      <c r="H2546" s="7">
        <v>194.18760981367518</v>
      </c>
      <c r="I2546" s="7">
        <v>1.9718038861954197</v>
      </c>
    </row>
    <row r="2547" spans="1:9" x14ac:dyDescent="0.25">
      <c r="A2547" s="13"/>
      <c r="B2547" s="5">
        <f>DATE(YEAR(siječanj!B2547),MONTH(siječanj!B2547)+1,DAY(siječanj!B2547))</f>
        <v>43158</v>
      </c>
      <c r="C2547" s="9">
        <v>26.5</v>
      </c>
      <c r="D2547">
        <v>1.0593832036201238</v>
      </c>
      <c r="E2547" s="6">
        <v>121.67417079188958</v>
      </c>
      <c r="F2547" s="7">
        <v>128.89957285133409</v>
      </c>
      <c r="G2547" s="7">
        <v>217.63433582244789</v>
      </c>
      <c r="H2547" s="7">
        <v>194.71883121510155</v>
      </c>
      <c r="I2547" s="7">
        <v>1.8550184577286326</v>
      </c>
    </row>
    <row r="2548" spans="1:9" x14ac:dyDescent="0.25">
      <c r="A2548" s="13"/>
      <c r="B2548" s="5">
        <f>DATE(YEAR(siječanj!B2548),MONTH(siječanj!B2548)+1,DAY(siječanj!B2548))</f>
        <v>43158</v>
      </c>
      <c r="C2548" s="9">
        <v>26.5104166666667</v>
      </c>
      <c r="D2548">
        <v>1.0593832036201238</v>
      </c>
      <c r="E2548" s="6">
        <v>122.07347452241703</v>
      </c>
      <c r="F2548" s="7">
        <v>129.32258851659773</v>
      </c>
      <c r="G2548" s="7">
        <v>210.0083943082752</v>
      </c>
      <c r="H2548" s="7">
        <v>191.53830206800731</v>
      </c>
      <c r="I2548" s="7">
        <v>1.8582405523195797</v>
      </c>
    </row>
    <row r="2549" spans="1:9" x14ac:dyDescent="0.25">
      <c r="A2549" s="13"/>
      <c r="B2549" s="5">
        <f>DATE(YEAR(siječanj!B2549),MONTH(siječanj!B2549)+1,DAY(siječanj!B2549))</f>
        <v>43158</v>
      </c>
      <c r="C2549" s="9">
        <v>26.5208333333333</v>
      </c>
      <c r="D2549">
        <v>1.0593832036201238</v>
      </c>
      <c r="E2549" s="6">
        <v>121.27706895631097</v>
      </c>
      <c r="F2549" s="7">
        <v>128.47888983659539</v>
      </c>
      <c r="G2549" s="7">
        <v>203.2831168721207</v>
      </c>
      <c r="H2549" s="7">
        <v>187.32354263803091</v>
      </c>
      <c r="I2549" s="7">
        <v>2.0519552391966056</v>
      </c>
    </row>
    <row r="2550" spans="1:9" x14ac:dyDescent="0.25">
      <c r="A2550" s="13"/>
      <c r="B2550" s="5">
        <f>DATE(YEAR(siječanj!B2550),MONTH(siječanj!B2550)+1,DAY(siječanj!B2550))</f>
        <v>43158</v>
      </c>
      <c r="C2550" s="9">
        <v>26.53125</v>
      </c>
      <c r="D2550">
        <v>1.0593832036201238</v>
      </c>
      <c r="E2550" s="6">
        <v>119.4303446219369</v>
      </c>
      <c r="F2550" s="7">
        <v>126.52250109504294</v>
      </c>
      <c r="G2550" s="7">
        <v>188.52508912137191</v>
      </c>
      <c r="H2550" s="7">
        <v>183.36523256621078</v>
      </c>
      <c r="I2550" s="7">
        <v>1.8819492483351523</v>
      </c>
    </row>
    <row r="2551" spans="1:9" x14ac:dyDescent="0.25">
      <c r="A2551" s="13"/>
      <c r="B2551" s="5">
        <f>DATE(YEAR(siječanj!B2551),MONTH(siječanj!B2551)+1,DAY(siječanj!B2551))</f>
        <v>43158</v>
      </c>
      <c r="C2551" s="9">
        <v>26.5416666666667</v>
      </c>
      <c r="D2551">
        <v>1.0593832036201238</v>
      </c>
      <c r="E2551" s="6">
        <v>116.93843035299103</v>
      </c>
      <c r="F2551" s="7">
        <v>123.88260897366037</v>
      </c>
      <c r="G2551" s="7">
        <v>184.40616006077272</v>
      </c>
      <c r="H2551" s="7">
        <v>178.10289719552009</v>
      </c>
      <c r="I2551" s="7">
        <v>1.8394370003041922</v>
      </c>
    </row>
    <row r="2552" spans="1:9" x14ac:dyDescent="0.25">
      <c r="A2552" s="13"/>
      <c r="B2552" s="5">
        <f>DATE(YEAR(siječanj!B2552),MONTH(siječanj!B2552)+1,DAY(siječanj!B2552))</f>
        <v>43158</v>
      </c>
      <c r="C2552" s="9">
        <v>26.5520833333333</v>
      </c>
      <c r="D2552">
        <v>1.0593832036201238</v>
      </c>
      <c r="E2552" s="6">
        <v>114.45020078662847</v>
      </c>
      <c r="F2552" s="7">
        <v>121.24662036430489</v>
      </c>
      <c r="G2552" s="7">
        <v>192.30876450246896</v>
      </c>
      <c r="H2552" s="7">
        <v>177.40964947368224</v>
      </c>
      <c r="I2552" s="7">
        <v>1.9439870695778574</v>
      </c>
    </row>
    <row r="2553" spans="1:9" x14ac:dyDescent="0.25">
      <c r="A2553" s="13"/>
      <c r="B2553" s="5">
        <f>DATE(YEAR(siječanj!B2553),MONTH(siječanj!B2553)+1,DAY(siječanj!B2553))</f>
        <v>43158</v>
      </c>
      <c r="C2553" s="9">
        <v>26.5625</v>
      </c>
      <c r="D2553">
        <v>1.0593832036201238</v>
      </c>
      <c r="E2553" s="6">
        <v>115.73641590041613</v>
      </c>
      <c r="F2553" s="7">
        <v>122.60921505209389</v>
      </c>
      <c r="G2553" s="7">
        <v>179.89865748658889</v>
      </c>
      <c r="H2553" s="7">
        <v>174.0300673314392</v>
      </c>
      <c r="I2553" s="7">
        <v>1.9254275247257817</v>
      </c>
    </row>
    <row r="2554" spans="1:9" x14ac:dyDescent="0.25">
      <c r="A2554" s="13"/>
      <c r="B2554" s="5">
        <f>DATE(YEAR(siječanj!B2554),MONTH(siječanj!B2554)+1,DAY(siječanj!B2554))</f>
        <v>43158</v>
      </c>
      <c r="C2554" s="9">
        <v>26.5729166666667</v>
      </c>
      <c r="D2554">
        <v>1.0593832036201238</v>
      </c>
      <c r="E2554" s="6">
        <v>116.55989386410272</v>
      </c>
      <c r="F2554" s="7">
        <v>123.48159377537475</v>
      </c>
      <c r="G2554" s="7">
        <v>173.75716634716429</v>
      </c>
      <c r="H2554" s="7">
        <v>175.12894679047247</v>
      </c>
      <c r="I2554" s="7">
        <v>1.9727619143202264</v>
      </c>
    </row>
    <row r="2555" spans="1:9" x14ac:dyDescent="0.25">
      <c r="A2555" s="13"/>
      <c r="B2555" s="5">
        <f>DATE(YEAR(siječanj!B2555),MONTH(siječanj!B2555)+1,DAY(siječanj!B2555))</f>
        <v>43158</v>
      </c>
      <c r="C2555" s="9">
        <v>26.5833333333333</v>
      </c>
      <c r="D2555">
        <v>1.0593832036201238</v>
      </c>
      <c r="E2555" s="6">
        <v>116.84338387138833</v>
      </c>
      <c r="F2555" s="7">
        <v>123.78191832748728</v>
      </c>
      <c r="G2555" s="7">
        <v>174.06079451929014</v>
      </c>
      <c r="H2555" s="7">
        <v>175.3786410382132</v>
      </c>
      <c r="I2555" s="7">
        <v>2.0835821676675228</v>
      </c>
    </row>
    <row r="2556" spans="1:9" x14ac:dyDescent="0.25">
      <c r="A2556" s="13"/>
      <c r="B2556" s="5">
        <f>DATE(YEAR(siječanj!B2556),MONTH(siječanj!B2556)+1,DAY(siječanj!B2556))</f>
        <v>43158</v>
      </c>
      <c r="C2556" s="9">
        <v>26.59375</v>
      </c>
      <c r="D2556">
        <v>1.0593832036201238</v>
      </c>
      <c r="E2556" s="6">
        <v>118.27451838737005</v>
      </c>
      <c r="F2556" s="7">
        <v>125.29803819583933</v>
      </c>
      <c r="G2556" s="7">
        <v>174.73867794937451</v>
      </c>
      <c r="H2556" s="7">
        <v>172.68928829158554</v>
      </c>
      <c r="I2556" s="7">
        <v>2.0309786233866407</v>
      </c>
    </row>
    <row r="2557" spans="1:9" x14ac:dyDescent="0.25">
      <c r="A2557" s="13"/>
      <c r="B2557" s="5">
        <f>DATE(YEAR(siječanj!B2557),MONTH(siječanj!B2557)+1,DAY(siječanj!B2557))</f>
        <v>43158</v>
      </c>
      <c r="C2557" s="9">
        <v>26.6041666666667</v>
      </c>
      <c r="D2557">
        <v>1.0593832036201238</v>
      </c>
      <c r="E2557" s="6">
        <v>118.55742320635844</v>
      </c>
      <c r="F2557" s="7">
        <v>125.59774280929881</v>
      </c>
      <c r="G2557" s="7">
        <v>175.6648007215293</v>
      </c>
      <c r="H2557" s="7">
        <v>173.1311439571825</v>
      </c>
      <c r="I2557" s="7">
        <v>2.0362087769281225</v>
      </c>
    </row>
    <row r="2558" spans="1:9" x14ac:dyDescent="0.25">
      <c r="A2558" s="13"/>
      <c r="B2558" s="5">
        <f>DATE(YEAR(siječanj!B2558),MONTH(siječanj!B2558)+1,DAY(siječanj!B2558))</f>
        <v>43158</v>
      </c>
      <c r="C2558" s="9">
        <v>26.6145833333333</v>
      </c>
      <c r="D2558">
        <v>1.0593832036201238</v>
      </c>
      <c r="E2558" s="6">
        <v>120.67526527883255</v>
      </c>
      <c r="F2558" s="7">
        <v>127.84134912879793</v>
      </c>
      <c r="G2558" s="7">
        <v>176.02473772386168</v>
      </c>
      <c r="H2558" s="7">
        <v>170.98598900649887</v>
      </c>
      <c r="I2558" s="7">
        <v>2.0417459394824595</v>
      </c>
    </row>
    <row r="2559" spans="1:9" x14ac:dyDescent="0.25">
      <c r="A2559" s="13"/>
      <c r="B2559" s="5">
        <f>DATE(YEAR(siječanj!B2559),MONTH(siječanj!B2559)+1,DAY(siječanj!B2559))</f>
        <v>43158</v>
      </c>
      <c r="C2559" s="9">
        <v>26.625</v>
      </c>
      <c r="D2559">
        <v>1.0593832036201238</v>
      </c>
      <c r="E2559" s="6">
        <v>122.44276801174303</v>
      </c>
      <c r="F2559" s="7">
        <v>129.71381183639596</v>
      </c>
      <c r="G2559" s="7">
        <v>172.44817084838709</v>
      </c>
      <c r="H2559" s="7">
        <v>167.59728365214983</v>
      </c>
      <c r="I2559" s="7">
        <v>2.1046547862958396</v>
      </c>
    </row>
    <row r="2560" spans="1:9" x14ac:dyDescent="0.25">
      <c r="A2560" s="13"/>
      <c r="B2560" s="5">
        <f>DATE(YEAR(siječanj!B2560),MONTH(siječanj!B2560)+1,DAY(siječanj!B2560))</f>
        <v>43158</v>
      </c>
      <c r="C2560" s="9">
        <v>26.6354166666667</v>
      </c>
      <c r="D2560">
        <v>1.0593832036201238</v>
      </c>
      <c r="E2560" s="6">
        <v>124.4698721754333</v>
      </c>
      <c r="F2560" s="7">
        <v>131.86129193939783</v>
      </c>
      <c r="G2560" s="7">
        <v>169.89633549488315</v>
      </c>
      <c r="H2560" s="7">
        <v>160.7739638805092</v>
      </c>
      <c r="I2560" s="7">
        <v>2.0274185188727452</v>
      </c>
    </row>
    <row r="2561" spans="1:9" x14ac:dyDescent="0.25">
      <c r="A2561" s="13"/>
      <c r="B2561" s="5">
        <f>DATE(YEAR(siječanj!B2561),MONTH(siječanj!B2561)+1,DAY(siječanj!B2561))</f>
        <v>43158</v>
      </c>
      <c r="C2561" s="9">
        <v>26.6458333333333</v>
      </c>
      <c r="D2561">
        <v>1.0593832036201238</v>
      </c>
      <c r="E2561" s="6">
        <v>126.30663739846439</v>
      </c>
      <c r="F2561" s="7">
        <v>133.80713016567054</v>
      </c>
      <c r="G2561" s="7">
        <v>168.55660234913753</v>
      </c>
      <c r="H2561" s="7">
        <v>158.36571283200919</v>
      </c>
      <c r="I2561" s="7">
        <v>1.9260995444542475</v>
      </c>
    </row>
    <row r="2562" spans="1:9" x14ac:dyDescent="0.25">
      <c r="A2562" s="13"/>
      <c r="B2562" s="5">
        <f>DATE(YEAR(siječanj!B2562),MONTH(siječanj!B2562)+1,DAY(siječanj!B2562))</f>
        <v>43158</v>
      </c>
      <c r="C2562" s="9">
        <v>26.65625</v>
      </c>
      <c r="D2562">
        <v>1.0593832036201238</v>
      </c>
      <c r="E2562" s="6">
        <v>129.9907815732868</v>
      </c>
      <c r="F2562" s="7">
        <v>137.71005062419232</v>
      </c>
      <c r="G2562" s="7">
        <v>167.39703656921955</v>
      </c>
      <c r="H2562" s="7">
        <v>158.31181644302572</v>
      </c>
      <c r="I2562" s="7">
        <v>2.36834652748743</v>
      </c>
    </row>
    <row r="2563" spans="1:9" x14ac:dyDescent="0.25">
      <c r="A2563" s="13"/>
      <c r="B2563" s="5">
        <f>DATE(YEAR(siječanj!B2563),MONTH(siječanj!B2563)+1,DAY(siječanj!B2563))</f>
        <v>43158</v>
      </c>
      <c r="C2563" s="9">
        <v>26.6666666666667</v>
      </c>
      <c r="D2563">
        <v>1.0593832036201238</v>
      </c>
      <c r="E2563" s="6">
        <v>131.48618563381595</v>
      </c>
      <c r="F2563" s="7">
        <v>139.29425656854224</v>
      </c>
      <c r="G2563" s="7">
        <v>167.18066780006779</v>
      </c>
      <c r="H2563" s="7">
        <v>156.57321638782363</v>
      </c>
      <c r="I2563" s="7">
        <v>3.6698757364465773</v>
      </c>
    </row>
    <row r="2564" spans="1:9" x14ac:dyDescent="0.25">
      <c r="A2564" s="13"/>
      <c r="B2564" s="5">
        <f>DATE(YEAR(siječanj!B2564),MONTH(siječanj!B2564)+1,DAY(siječanj!B2564))</f>
        <v>43158</v>
      </c>
      <c r="C2564" s="9">
        <v>26.6770833333333</v>
      </c>
      <c r="D2564">
        <v>1.0593832036201238</v>
      </c>
      <c r="E2564" s="6">
        <v>134.26721664430184</v>
      </c>
      <c r="F2564" s="7">
        <v>142.24043410979769</v>
      </c>
      <c r="G2564" s="7">
        <v>166.43770540733252</v>
      </c>
      <c r="H2564" s="7">
        <v>155.90806478773769</v>
      </c>
      <c r="I2564" s="7">
        <v>7.926078685685896</v>
      </c>
    </row>
    <row r="2565" spans="1:9" x14ac:dyDescent="0.25">
      <c r="A2565" s="13"/>
      <c r="B2565" s="5">
        <f>DATE(YEAR(siječanj!B2565),MONTH(siječanj!B2565)+1,DAY(siječanj!B2565))</f>
        <v>43158</v>
      </c>
      <c r="C2565" s="9">
        <v>26.6875</v>
      </c>
      <c r="D2565">
        <v>1.0593832036201238</v>
      </c>
      <c r="E2565" s="6">
        <v>139.37599577762856</v>
      </c>
      <c r="F2565" s="7">
        <v>147.65258891464899</v>
      </c>
      <c r="G2565" s="7">
        <v>167.88544817780001</v>
      </c>
      <c r="H2565" s="7">
        <v>159.34625543995517</v>
      </c>
      <c r="I2565" s="7">
        <v>20.642540002510142</v>
      </c>
    </row>
    <row r="2566" spans="1:9" x14ac:dyDescent="0.25">
      <c r="A2566" s="13"/>
      <c r="B2566" s="5">
        <f>DATE(YEAR(siječanj!B2566),MONTH(siječanj!B2566)+1,DAY(siječanj!B2566))</f>
        <v>43158</v>
      </c>
      <c r="C2566" s="9">
        <v>26.6979166666667</v>
      </c>
      <c r="D2566">
        <v>1.0593832036201238</v>
      </c>
      <c r="E2566" s="6">
        <v>144.26569132276799</v>
      </c>
      <c r="F2566" s="7">
        <v>152.83265024598586</v>
      </c>
      <c r="G2566" s="7">
        <v>170.13204837201468</v>
      </c>
      <c r="H2566" s="7">
        <v>157.75124663556366</v>
      </c>
      <c r="I2566" s="7">
        <v>60.356674889335437</v>
      </c>
    </row>
    <row r="2567" spans="1:9" x14ac:dyDescent="0.25">
      <c r="A2567" s="13"/>
      <c r="B2567" s="5">
        <f>DATE(YEAR(siječanj!B2567),MONTH(siječanj!B2567)+1,DAY(siječanj!B2567))</f>
        <v>43158</v>
      </c>
      <c r="C2567" s="9">
        <v>26.7083333333333</v>
      </c>
      <c r="D2567">
        <v>1.0593832036201238</v>
      </c>
      <c r="E2567" s="6">
        <v>148.39578766200714</v>
      </c>
      <c r="F2567" s="7">
        <v>157.20800493710877</v>
      </c>
      <c r="G2567" s="7">
        <v>170.99990982455941</v>
      </c>
      <c r="H2567" s="7">
        <v>151.09728627211169</v>
      </c>
      <c r="I2567" s="7">
        <v>110.93722178113543</v>
      </c>
    </row>
    <row r="2568" spans="1:9" x14ac:dyDescent="0.25">
      <c r="A2568" s="13"/>
      <c r="B2568" s="5">
        <f>DATE(YEAR(siječanj!B2568),MONTH(siječanj!B2568)+1,DAY(siječanj!B2568))</f>
        <v>43158</v>
      </c>
      <c r="C2568" s="9">
        <v>26.71875</v>
      </c>
      <c r="D2568">
        <v>1.0593832036201238</v>
      </c>
      <c r="E2568" s="6">
        <v>154.71962896324749</v>
      </c>
      <c r="F2568" s="7">
        <v>163.90737619400201</v>
      </c>
      <c r="G2568" s="7">
        <v>168.24760282241792</v>
      </c>
      <c r="H2568" s="7">
        <v>151.73213821175406</v>
      </c>
      <c r="I2568" s="7">
        <v>138.60393899223328</v>
      </c>
    </row>
    <row r="2569" spans="1:9" x14ac:dyDescent="0.25">
      <c r="A2569" s="13"/>
      <c r="B2569" s="5">
        <f>DATE(YEAR(siječanj!B2569),MONTH(siječanj!B2569)+1,DAY(siječanj!B2569))</f>
        <v>43158</v>
      </c>
      <c r="C2569" s="9">
        <v>26.7291666666667</v>
      </c>
      <c r="D2569">
        <v>1.0593832036201238</v>
      </c>
      <c r="E2569" s="6">
        <v>161.21043043675098</v>
      </c>
      <c r="F2569" s="7">
        <v>170.78362225306438</v>
      </c>
      <c r="G2569" s="7">
        <v>165.82470810143946</v>
      </c>
      <c r="H2569" s="7">
        <v>152.83878022785422</v>
      </c>
      <c r="I2569" s="7">
        <v>156.81948874565376</v>
      </c>
    </row>
    <row r="2570" spans="1:9" x14ac:dyDescent="0.25">
      <c r="A2570" s="13"/>
      <c r="B2570" s="5">
        <f>DATE(YEAR(siječanj!B2570),MONTH(siječanj!B2570)+1,DAY(siječanj!B2570))</f>
        <v>43158</v>
      </c>
      <c r="C2570" s="9">
        <v>26.7395833333333</v>
      </c>
      <c r="D2570">
        <v>1.0593832036201238</v>
      </c>
      <c r="E2570" s="6">
        <v>165.16759074018339</v>
      </c>
      <c r="F2570" s="7">
        <v>174.97577141255297</v>
      </c>
      <c r="G2570" s="7">
        <v>163.42422683392292</v>
      </c>
      <c r="H2570" s="7">
        <v>152.41862680944476</v>
      </c>
      <c r="I2570" s="7">
        <v>168.74640488382073</v>
      </c>
    </row>
    <row r="2571" spans="1:9" x14ac:dyDescent="0.25">
      <c r="A2571" s="13"/>
      <c r="B2571" s="5">
        <f>DATE(YEAR(siječanj!B2571),MONTH(siječanj!B2571)+1,DAY(siječanj!B2571))</f>
        <v>43158</v>
      </c>
      <c r="C2571" s="9">
        <v>26.75</v>
      </c>
      <c r="D2571">
        <v>1.0593832036201238</v>
      </c>
      <c r="E2571" s="6">
        <v>168.11690702727998</v>
      </c>
      <c r="F2571" s="7">
        <v>178.10022754926638</v>
      </c>
      <c r="G2571" s="7">
        <v>161.34611120885779</v>
      </c>
      <c r="H2571" s="7">
        <v>154.84815063584261</v>
      </c>
      <c r="I2571" s="7">
        <v>190.31946220350355</v>
      </c>
    </row>
    <row r="2572" spans="1:9" x14ac:dyDescent="0.25">
      <c r="A2572" s="13"/>
      <c r="B2572" s="5">
        <f>DATE(YEAR(siječanj!B2572),MONTH(siječanj!B2572)+1,DAY(siječanj!B2572))</f>
        <v>43158</v>
      </c>
      <c r="C2572" s="9">
        <v>26.7604166666667</v>
      </c>
      <c r="D2572">
        <v>1.0593832036201238</v>
      </c>
      <c r="E2572" s="6">
        <v>170.09293615475815</v>
      </c>
      <c r="F2572" s="7">
        <v>180.19359961678089</v>
      </c>
      <c r="G2572" s="7">
        <v>158.25546109439247</v>
      </c>
      <c r="H2572" s="7">
        <v>154.58326441369746</v>
      </c>
      <c r="I2572" s="7">
        <v>206.17158457384784</v>
      </c>
    </row>
    <row r="2573" spans="1:9" x14ac:dyDescent="0.25">
      <c r="A2573" s="13"/>
      <c r="B2573" s="5">
        <f>DATE(YEAR(siječanj!B2573),MONTH(siječanj!B2573)+1,DAY(siječanj!B2573))</f>
        <v>43158</v>
      </c>
      <c r="C2573" s="9">
        <v>26.7708333333333</v>
      </c>
      <c r="D2573">
        <v>1.0593832036201238</v>
      </c>
      <c r="E2573" s="6">
        <v>172.49101498432319</v>
      </c>
      <c r="F2573" s="7">
        <v>182.73408404977909</v>
      </c>
      <c r="G2573" s="7">
        <v>156.22013552002153</v>
      </c>
      <c r="H2573" s="7">
        <v>157.95870438484792</v>
      </c>
      <c r="I2573" s="7">
        <v>223.11798306882784</v>
      </c>
    </row>
    <row r="2574" spans="1:9" x14ac:dyDescent="0.25">
      <c r="A2574" s="13"/>
      <c r="B2574" s="5">
        <f>DATE(YEAR(siječanj!B2574),MONTH(siječanj!B2574)+1,DAY(siječanj!B2574))</f>
        <v>43158</v>
      </c>
      <c r="C2574" s="9">
        <v>26.78125</v>
      </c>
      <c r="D2574">
        <v>1.0593832036201238</v>
      </c>
      <c r="E2574" s="6">
        <v>175.81446892963322</v>
      </c>
      <c r="F2574" s="7">
        <v>186.25489533744556</v>
      </c>
      <c r="G2574" s="7">
        <v>153.1933792151741</v>
      </c>
      <c r="H2574" s="7">
        <v>158.84017605376505</v>
      </c>
      <c r="I2574" s="7">
        <v>226.49824530309834</v>
      </c>
    </row>
    <row r="2575" spans="1:9" x14ac:dyDescent="0.25">
      <c r="A2575" s="13"/>
      <c r="B2575" s="5">
        <f>DATE(YEAR(siječanj!B2575),MONTH(siječanj!B2575)+1,DAY(siječanj!B2575))</f>
        <v>43158</v>
      </c>
      <c r="C2575" s="9">
        <v>26.7916666666667</v>
      </c>
      <c r="D2575">
        <v>1.0593832036201238</v>
      </c>
      <c r="E2575" s="6">
        <v>175.83616850516964</v>
      </c>
      <c r="F2575" s="7">
        <v>186.27788350329453</v>
      </c>
      <c r="G2575" s="7">
        <v>148.20599411677972</v>
      </c>
      <c r="H2575" s="7">
        <v>160.67382930258543</v>
      </c>
      <c r="I2575" s="7">
        <v>226.9064232859688</v>
      </c>
    </row>
    <row r="2576" spans="1:9" x14ac:dyDescent="0.25">
      <c r="A2576" s="13"/>
      <c r="B2576" s="5">
        <f>DATE(YEAR(siječanj!B2576),MONTH(siječanj!B2576)+1,DAY(siječanj!B2576))</f>
        <v>43158</v>
      </c>
      <c r="C2576" s="9">
        <v>26.8020833333333</v>
      </c>
      <c r="D2576">
        <v>1.0593832036201238</v>
      </c>
      <c r="E2576" s="6">
        <v>175.24702869918082</v>
      </c>
      <c r="F2576" s="7">
        <v>185.65375868824594</v>
      </c>
      <c r="G2576" s="7">
        <v>140.90367169504589</v>
      </c>
      <c r="H2576" s="7">
        <v>159.56727157485057</v>
      </c>
      <c r="I2576" s="7">
        <v>227.53816283193024</v>
      </c>
    </row>
    <row r="2577" spans="1:9" x14ac:dyDescent="0.25">
      <c r="A2577" s="13"/>
      <c r="B2577" s="5">
        <f>DATE(YEAR(siječanj!B2577),MONTH(siječanj!B2577)+1,DAY(siječanj!B2577))</f>
        <v>43158</v>
      </c>
      <c r="C2577" s="9">
        <v>26.8125</v>
      </c>
      <c r="D2577">
        <v>1.0593832036201238</v>
      </c>
      <c r="E2577" s="6">
        <v>176.19174875144935</v>
      </c>
      <c r="F2577" s="7">
        <v>186.65457924374238</v>
      </c>
      <c r="G2577" s="7">
        <v>135.12035790700972</v>
      </c>
      <c r="H2577" s="7">
        <v>156.1099956285002</v>
      </c>
      <c r="I2577" s="7">
        <v>227.51846125355149</v>
      </c>
    </row>
    <row r="2578" spans="1:9" x14ac:dyDescent="0.25">
      <c r="A2578" s="13"/>
      <c r="B2578" s="5">
        <f>DATE(YEAR(siječanj!B2578),MONTH(siječanj!B2578)+1,DAY(siječanj!B2578))</f>
        <v>43158</v>
      </c>
      <c r="C2578" s="9">
        <v>26.8229166666667</v>
      </c>
      <c r="D2578">
        <v>1.0593832036201238</v>
      </c>
      <c r="E2578" s="6">
        <v>177.2029045368096</v>
      </c>
      <c r="F2578" s="7">
        <v>187.72578069899632</v>
      </c>
      <c r="G2578" s="7">
        <v>130.66384905298932</v>
      </c>
      <c r="H2578" s="7">
        <v>151.46844005418589</v>
      </c>
      <c r="I2578" s="7">
        <v>227.61958922236263</v>
      </c>
    </row>
    <row r="2579" spans="1:9" x14ac:dyDescent="0.25">
      <c r="A2579" s="13"/>
      <c r="B2579" s="5">
        <f>DATE(YEAR(siječanj!B2579),MONTH(siječanj!B2579)+1,DAY(siječanj!B2579))</f>
        <v>43158</v>
      </c>
      <c r="C2579" s="9">
        <v>26.8333333333333</v>
      </c>
      <c r="D2579">
        <v>1.0593832036201238</v>
      </c>
      <c r="E2579" s="6">
        <v>179.68504021012455</v>
      </c>
      <c r="F2579" s="7">
        <v>190.35531354041251</v>
      </c>
      <c r="G2579" s="7">
        <v>127.28920011459942</v>
      </c>
      <c r="H2579" s="7">
        <v>147.117474639688</v>
      </c>
      <c r="I2579" s="7">
        <v>227.6415378667084</v>
      </c>
    </row>
    <row r="2580" spans="1:9" x14ac:dyDescent="0.25">
      <c r="A2580" s="13"/>
      <c r="B2580" s="5">
        <f>DATE(YEAR(siječanj!B2580),MONTH(siječanj!B2580)+1,DAY(siječanj!B2580))</f>
        <v>43158</v>
      </c>
      <c r="C2580" s="9">
        <v>26.84375</v>
      </c>
      <c r="D2580">
        <v>1.0593832036201238</v>
      </c>
      <c r="E2580" s="6">
        <v>179.92330111310281</v>
      </c>
      <c r="F2580" s="7">
        <v>190.60772313910704</v>
      </c>
      <c r="G2580" s="7">
        <v>123.34891178202264</v>
      </c>
      <c r="H2580" s="7">
        <v>139.00795455156253</v>
      </c>
      <c r="I2580" s="7">
        <v>227.99527425133829</v>
      </c>
    </row>
    <row r="2581" spans="1:9" x14ac:dyDescent="0.25">
      <c r="A2581" s="13"/>
      <c r="B2581" s="5">
        <f>DATE(YEAR(siječanj!B2581),MONTH(siječanj!B2581)+1,DAY(siječanj!B2581))</f>
        <v>43158</v>
      </c>
      <c r="C2581" s="9">
        <v>26.8541666666667</v>
      </c>
      <c r="D2581">
        <v>1.0593832036201238</v>
      </c>
      <c r="E2581" s="6">
        <v>177.47989101923957</v>
      </c>
      <c r="F2581" s="7">
        <v>188.01921552611248</v>
      </c>
      <c r="G2581" s="7">
        <v>120.88328727236866</v>
      </c>
      <c r="H2581" s="7">
        <v>131.15169691864031</v>
      </c>
      <c r="I2581" s="7">
        <v>228.45479374143997</v>
      </c>
    </row>
    <row r="2582" spans="1:9" x14ac:dyDescent="0.25">
      <c r="A2582" s="13"/>
      <c r="B2582" s="5">
        <f>DATE(YEAR(siječanj!B2582),MONTH(siječanj!B2582)+1,DAY(siječanj!B2582))</f>
        <v>43158</v>
      </c>
      <c r="C2582" s="9">
        <v>26.8645833333333</v>
      </c>
      <c r="D2582">
        <v>1.0593832036201238</v>
      </c>
      <c r="E2582" s="6">
        <v>174.11490953356321</v>
      </c>
      <c r="F2582" s="7">
        <v>184.45441065969422</v>
      </c>
      <c r="G2582" s="7">
        <v>115.94522864495568</v>
      </c>
      <c r="H2582" s="7">
        <v>125.55909565048782</v>
      </c>
      <c r="I2582" s="7">
        <v>228.85736355967165</v>
      </c>
    </row>
    <row r="2583" spans="1:9" x14ac:dyDescent="0.25">
      <c r="A2583" s="13"/>
      <c r="B2583" s="5">
        <f>DATE(YEAR(siječanj!B2583),MONTH(siječanj!B2583)+1,DAY(siječanj!B2583))</f>
        <v>43158</v>
      </c>
      <c r="C2583" s="9">
        <v>26.875</v>
      </c>
      <c r="D2583">
        <v>1.0593832036201238</v>
      </c>
      <c r="E2583" s="6">
        <v>172.92458793664235</v>
      </c>
      <c r="F2583" s="7">
        <v>183.19340395301001</v>
      </c>
      <c r="G2583" s="7">
        <v>108.43151509680884</v>
      </c>
      <c r="H2583" s="7">
        <v>118.92456174836148</v>
      </c>
      <c r="I2583" s="7">
        <v>229.59986735733636</v>
      </c>
    </row>
    <row r="2584" spans="1:9" x14ac:dyDescent="0.25">
      <c r="A2584" s="13"/>
      <c r="B2584" s="5">
        <f>DATE(YEAR(siječanj!B2584),MONTH(siječanj!B2584)+1,DAY(siječanj!B2584))</f>
        <v>43158</v>
      </c>
      <c r="C2584" s="9">
        <v>26.8854166666667</v>
      </c>
      <c r="D2584">
        <v>1.0593832036201238</v>
      </c>
      <c r="E2584" s="6">
        <v>179.81016239467044</v>
      </c>
      <c r="F2584" s="7">
        <v>190.48786588112068</v>
      </c>
      <c r="G2584" s="7">
        <v>87.976042917101552</v>
      </c>
      <c r="H2584" s="7">
        <v>98.271299321398487</v>
      </c>
      <c r="I2584" s="7">
        <v>233.06698814151108</v>
      </c>
    </row>
    <row r="2585" spans="1:9" x14ac:dyDescent="0.25">
      <c r="A2585" s="13"/>
      <c r="B2585" s="5">
        <f>DATE(YEAR(siječanj!B2585),MONTH(siječanj!B2585)+1,DAY(siječanj!B2585))</f>
        <v>43158</v>
      </c>
      <c r="C2585" s="9">
        <v>26.8958333333333</v>
      </c>
      <c r="D2585">
        <v>1.0593832036201238</v>
      </c>
      <c r="E2585" s="6">
        <v>186.16332658882419</v>
      </c>
      <c r="F2585" s="7">
        <v>197.21830131824794</v>
      </c>
      <c r="G2585" s="7">
        <v>80.33249284108561</v>
      </c>
      <c r="H2585" s="7">
        <v>91.547724795708717</v>
      </c>
      <c r="I2585" s="7">
        <v>236.88821032103127</v>
      </c>
    </row>
    <row r="2586" spans="1:9" x14ac:dyDescent="0.25">
      <c r="A2586" s="13"/>
      <c r="B2586" s="5">
        <f>DATE(YEAR(siječanj!B2586),MONTH(siječanj!B2586)+1,DAY(siječanj!B2586))</f>
        <v>43158</v>
      </c>
      <c r="C2586" s="9">
        <v>26.90625</v>
      </c>
      <c r="D2586">
        <v>1.0593832036201238</v>
      </c>
      <c r="E2586" s="6">
        <v>186.53710222376904</v>
      </c>
      <c r="F2586" s="7">
        <v>197.61427294783098</v>
      </c>
      <c r="G2586" s="7">
        <v>77.744198966311401</v>
      </c>
      <c r="H2586" s="7">
        <v>87.92366224317577</v>
      </c>
      <c r="I2586" s="7">
        <v>237.61695071464402</v>
      </c>
    </row>
    <row r="2587" spans="1:9" x14ac:dyDescent="0.25">
      <c r="A2587" s="13"/>
      <c r="B2587" s="5">
        <f>DATE(YEAR(siječanj!B2587),MONTH(siječanj!B2587)+1,DAY(siječanj!B2587))</f>
        <v>43158</v>
      </c>
      <c r="C2587" s="9">
        <v>26.9166666666667</v>
      </c>
      <c r="D2587">
        <v>1.0593832036201238</v>
      </c>
      <c r="E2587" s="6">
        <v>185.19876865328004</v>
      </c>
      <c r="F2587" s="7">
        <v>196.19646484241397</v>
      </c>
      <c r="G2587" s="7">
        <v>77.120551352992706</v>
      </c>
      <c r="H2587" s="7">
        <v>85.227682825546324</v>
      </c>
      <c r="I2587" s="7">
        <v>236.73307076660339</v>
      </c>
    </row>
    <row r="2588" spans="1:9" x14ac:dyDescent="0.25">
      <c r="A2588" s="13"/>
      <c r="B2588" s="5">
        <f>DATE(YEAR(siječanj!B2588),MONTH(siječanj!B2588)+1,DAY(siječanj!B2588))</f>
        <v>43158</v>
      </c>
      <c r="C2588" s="9">
        <v>26.9270833333333</v>
      </c>
      <c r="D2588">
        <v>1.0593832036201238</v>
      </c>
      <c r="E2588" s="6">
        <v>182.01954477818683</v>
      </c>
      <c r="F2588" s="7">
        <v>192.82844846859214</v>
      </c>
      <c r="G2588" s="7">
        <v>75.259407117265638</v>
      </c>
      <c r="H2588" s="7">
        <v>70.640308865109787</v>
      </c>
      <c r="I2588" s="7">
        <v>238.15867361798922</v>
      </c>
    </row>
    <row r="2589" spans="1:9" x14ac:dyDescent="0.25">
      <c r="A2589" s="13"/>
      <c r="B2589" s="5">
        <f>DATE(YEAR(siječanj!B2589),MONTH(siječanj!B2589)+1,DAY(siječanj!B2589))</f>
        <v>43158</v>
      </c>
      <c r="C2589" s="9">
        <v>26.9375</v>
      </c>
      <c r="D2589">
        <v>1.0593832036201238</v>
      </c>
      <c r="E2589" s="6">
        <v>174.6562642517838</v>
      </c>
      <c r="F2589" s="7">
        <v>185.02791275537763</v>
      </c>
      <c r="G2589" s="7">
        <v>73.492890320656983</v>
      </c>
      <c r="H2589" s="7">
        <v>65.267487502495626</v>
      </c>
      <c r="I2589" s="7">
        <v>237.9453823564032</v>
      </c>
    </row>
    <row r="2590" spans="1:9" x14ac:dyDescent="0.25">
      <c r="A2590" s="13"/>
      <c r="B2590" s="5">
        <f>DATE(YEAR(siječanj!B2590),MONTH(siječanj!B2590)+1,DAY(siječanj!B2590))</f>
        <v>43158</v>
      </c>
      <c r="C2590" s="9">
        <v>26.9479166666667</v>
      </c>
      <c r="D2590">
        <v>1.0593832036201238</v>
      </c>
      <c r="E2590" s="6">
        <v>167.85402259096836</v>
      </c>
      <c r="F2590" s="7">
        <v>177.82173219294469</v>
      </c>
      <c r="G2590" s="7">
        <v>72.485638801556561</v>
      </c>
      <c r="H2590" s="7">
        <v>63.412473173680446</v>
      </c>
      <c r="I2590" s="7">
        <v>237.10167458769618</v>
      </c>
    </row>
    <row r="2591" spans="1:9" x14ac:dyDescent="0.25">
      <c r="A2591" s="13"/>
      <c r="B2591" s="5">
        <f>DATE(YEAR(siječanj!B2591),MONTH(siječanj!B2591)+1,DAY(siječanj!B2591))</f>
        <v>43158</v>
      </c>
      <c r="C2591" s="9">
        <v>26.9583333333333</v>
      </c>
      <c r="D2591">
        <v>1.0593832036201238</v>
      </c>
      <c r="E2591" s="6">
        <v>158.08759986846252</v>
      </c>
      <c r="F2591" s="7">
        <v>167.47534800126809</v>
      </c>
      <c r="G2591" s="7">
        <v>69.6961702212608</v>
      </c>
      <c r="H2591" s="7">
        <v>62.393246219813804</v>
      </c>
      <c r="I2591" s="7">
        <v>236.65583549920964</v>
      </c>
    </row>
    <row r="2592" spans="1:9" x14ac:dyDescent="0.25">
      <c r="A2592" s="13"/>
      <c r="B2592" s="5">
        <f>DATE(YEAR(siječanj!B2592),MONTH(siječanj!B2592)+1,DAY(siječanj!B2592))</f>
        <v>43158</v>
      </c>
      <c r="C2592" s="9">
        <v>26.96875</v>
      </c>
      <c r="D2592">
        <v>1.0593832036201238</v>
      </c>
      <c r="E2592" s="6">
        <v>147.60083614004293</v>
      </c>
      <c r="F2592" s="7">
        <v>156.36584664704762</v>
      </c>
      <c r="G2592" s="7">
        <v>67.558081835256573</v>
      </c>
      <c r="H2592" s="7">
        <v>61.200208629326596</v>
      </c>
      <c r="I2592" s="7">
        <v>237.16108133169843</v>
      </c>
    </row>
    <row r="2593" spans="1:9" x14ac:dyDescent="0.25">
      <c r="A2593" s="13"/>
      <c r="B2593" s="5">
        <f>DATE(YEAR(siječanj!B2593),MONTH(siječanj!B2593)+1,DAY(siječanj!B2593))</f>
        <v>43158</v>
      </c>
      <c r="C2593" s="9">
        <v>26.9791666666667</v>
      </c>
      <c r="D2593">
        <v>1.0593832036201238</v>
      </c>
      <c r="E2593" s="6">
        <v>136.91757312433029</v>
      </c>
      <c r="F2593" s="7">
        <v>145.04817724834558</v>
      </c>
      <c r="G2593" s="7">
        <v>66.419041298883471</v>
      </c>
      <c r="H2593" s="7">
        <v>59.469648078677253</v>
      </c>
      <c r="I2593" s="7">
        <v>238.08572047630574</v>
      </c>
    </row>
    <row r="2594" spans="1:9" ht="15.75" thickBot="1" x14ac:dyDescent="0.3">
      <c r="A2594" s="13"/>
      <c r="B2594" s="5">
        <f>DATE(YEAR(siječanj!B2594),MONTH(siječanj!B2594)+1,DAY(siječanj!B2594))</f>
        <v>43158</v>
      </c>
      <c r="C2594" s="9">
        <v>26.9895833333333</v>
      </c>
      <c r="D2594">
        <v>1.0593832036201238</v>
      </c>
      <c r="E2594" s="6">
        <v>126.57809831478623</v>
      </c>
      <c r="F2594" s="7">
        <v>134.09471130086123</v>
      </c>
      <c r="G2594" s="7">
        <v>64.663946163538881</v>
      </c>
      <c r="H2594" s="7">
        <v>58.502864542926353</v>
      </c>
      <c r="I2594" s="7">
        <v>239.61802446011393</v>
      </c>
    </row>
    <row r="2595" spans="1:9" x14ac:dyDescent="0.25">
      <c r="A2595" s="12">
        <f t="shared" ref="A2595" si="24">A2499+1</f>
        <v>59</v>
      </c>
      <c r="B2595" s="5">
        <f>DATE(YEAR(siječanj!B2595),MONTH(siječanj!B2595)+1,DAY(siječanj!B2595))</f>
        <v>43159</v>
      </c>
      <c r="C2595" s="9">
        <v>27</v>
      </c>
      <c r="D2595">
        <v>1.055253067029198</v>
      </c>
      <c r="E2595" s="6">
        <v>114.13532286603153</v>
      </c>
      <c r="F2595" s="7">
        <v>120.44164951074752</v>
      </c>
      <c r="G2595" s="7">
        <v>63.380357131815494</v>
      </c>
      <c r="H2595" s="7">
        <v>58.938695597273373</v>
      </c>
      <c r="I2595" s="7">
        <v>240.73194916157246</v>
      </c>
    </row>
    <row r="2596" spans="1:9" x14ac:dyDescent="0.25">
      <c r="A2596" s="13"/>
      <c r="B2596" s="5">
        <f>DATE(YEAR(siječanj!B2596),MONTH(siječanj!B2596)+1,DAY(siječanj!B2596))</f>
        <v>43159</v>
      </c>
      <c r="C2596" s="9">
        <v>27.0104166666667</v>
      </c>
      <c r="D2596">
        <v>1.055253067029198</v>
      </c>
      <c r="E2596" s="6">
        <v>105.0033692301236</v>
      </c>
      <c r="F2596" s="7">
        <v>110.80512742848724</v>
      </c>
      <c r="G2596" s="7">
        <v>62.031833766285928</v>
      </c>
      <c r="H2596" s="7">
        <v>58.463883180861444</v>
      </c>
      <c r="I2596" s="7">
        <v>241.48032713168507</v>
      </c>
    </row>
    <row r="2597" spans="1:9" x14ac:dyDescent="0.25">
      <c r="A2597" s="13"/>
      <c r="B2597" s="5">
        <f>DATE(YEAR(siječanj!B2597),MONTH(siječanj!B2597)+1,DAY(siječanj!B2597))</f>
        <v>43159</v>
      </c>
      <c r="C2597" s="9">
        <v>27.0208333333333</v>
      </c>
      <c r="D2597">
        <v>1.055253067029198</v>
      </c>
      <c r="E2597" s="6">
        <v>97.401722665217719</v>
      </c>
      <c r="F2597" s="7">
        <v>102.78346657639834</v>
      </c>
      <c r="G2597" s="7">
        <v>61.102738067878782</v>
      </c>
      <c r="H2597" s="7">
        <v>58.557615856757437</v>
      </c>
      <c r="I2597" s="7">
        <v>241.51630018774512</v>
      </c>
    </row>
    <row r="2598" spans="1:9" x14ac:dyDescent="0.25">
      <c r="A2598" s="13"/>
      <c r="B2598" s="5">
        <f>DATE(YEAR(siječanj!B2598),MONTH(siječanj!B2598)+1,DAY(siječanj!B2598))</f>
        <v>43159</v>
      </c>
      <c r="C2598" s="9">
        <v>27.03125</v>
      </c>
      <c r="D2598">
        <v>1.055253067029198</v>
      </c>
      <c r="E2598" s="6">
        <v>90.064445327947055</v>
      </c>
      <c r="F2598" s="7">
        <v>95.040782162599655</v>
      </c>
      <c r="G2598" s="7">
        <v>59.899253328784347</v>
      </c>
      <c r="H2598" s="7">
        <v>57.867538982945874</v>
      </c>
      <c r="I2598" s="7">
        <v>241.89123319464366</v>
      </c>
    </row>
    <row r="2599" spans="1:9" x14ac:dyDescent="0.25">
      <c r="A2599" s="13"/>
      <c r="B2599" s="5">
        <f>DATE(YEAR(siječanj!B2599),MONTH(siječanj!B2599)+1,DAY(siječanj!B2599))</f>
        <v>43159</v>
      </c>
      <c r="C2599" s="9">
        <v>27.0416666666667</v>
      </c>
      <c r="D2599">
        <v>1.055253067029198</v>
      </c>
      <c r="E2599" s="6">
        <v>83.832536116354703</v>
      </c>
      <c r="F2599" s="7">
        <v>88.464540853619312</v>
      </c>
      <c r="G2599" s="7">
        <v>59.293796810155655</v>
      </c>
      <c r="H2599" s="7">
        <v>57.984559330042501</v>
      </c>
      <c r="I2599" s="7">
        <v>242.52029366195544</v>
      </c>
    </row>
    <row r="2600" spans="1:9" x14ac:dyDescent="0.25">
      <c r="A2600" s="13"/>
      <c r="B2600" s="5">
        <f>DATE(YEAR(siječanj!B2600),MONTH(siječanj!B2600)+1,DAY(siječanj!B2600))</f>
        <v>43159</v>
      </c>
      <c r="C2600" s="9">
        <v>27.0520833333333</v>
      </c>
      <c r="D2600">
        <v>1.055253067029198</v>
      </c>
      <c r="E2600" s="6">
        <v>78.68286025580916</v>
      </c>
      <c r="F2600" s="7">
        <v>83.030329607572398</v>
      </c>
      <c r="G2600" s="7">
        <v>58.773832008621291</v>
      </c>
      <c r="H2600" s="7">
        <v>57.694482927880941</v>
      </c>
      <c r="I2600" s="7">
        <v>243.09970167162135</v>
      </c>
    </row>
    <row r="2601" spans="1:9" x14ac:dyDescent="0.25">
      <c r="A2601" s="13"/>
      <c r="B2601" s="5">
        <f>DATE(YEAR(siječanj!B2601),MONTH(siječanj!B2601)+1,DAY(siječanj!B2601))</f>
        <v>43159</v>
      </c>
      <c r="C2601" s="9">
        <v>27.0625</v>
      </c>
      <c r="D2601">
        <v>1.055253067029198</v>
      </c>
      <c r="E2601" s="6">
        <v>75.176128311344854</v>
      </c>
      <c r="F2601" s="7">
        <v>79.329839967927185</v>
      </c>
      <c r="G2601" s="7">
        <v>58.800182580633589</v>
      </c>
      <c r="H2601" s="7">
        <v>57.161555690491063</v>
      </c>
      <c r="I2601" s="7">
        <v>242.77365209979251</v>
      </c>
    </row>
    <row r="2602" spans="1:9" x14ac:dyDescent="0.25">
      <c r="A2602" s="13"/>
      <c r="B2602" s="5">
        <f>DATE(YEAR(siječanj!B2602),MONTH(siječanj!B2602)+1,DAY(siječanj!B2602))</f>
        <v>43159</v>
      </c>
      <c r="C2602" s="9">
        <v>27.0729166666667</v>
      </c>
      <c r="D2602">
        <v>1.055253067029198</v>
      </c>
      <c r="E2602" s="6">
        <v>71.664624602646825</v>
      </c>
      <c r="F2602" s="7">
        <v>75.624314909439178</v>
      </c>
      <c r="G2602" s="7">
        <v>58.153747889337502</v>
      </c>
      <c r="H2602" s="7">
        <v>57.150249008351771</v>
      </c>
      <c r="I2602" s="7">
        <v>242.75442353530005</v>
      </c>
    </row>
    <row r="2603" spans="1:9" x14ac:dyDescent="0.25">
      <c r="A2603" s="13"/>
      <c r="B2603" s="5">
        <f>DATE(YEAR(siječanj!B2603),MONTH(siječanj!B2603)+1,DAY(siječanj!B2603))</f>
        <v>43159</v>
      </c>
      <c r="C2603" s="9">
        <v>27.0833333333333</v>
      </c>
      <c r="D2603">
        <v>1.055253067029198</v>
      </c>
      <c r="E2603" s="6">
        <v>69.268704026869486</v>
      </c>
      <c r="F2603" s="7">
        <v>73.096012373491774</v>
      </c>
      <c r="G2603" s="7">
        <v>57.460453452355871</v>
      </c>
      <c r="H2603" s="7">
        <v>56.976125300660257</v>
      </c>
      <c r="I2603" s="7">
        <v>242.67588522965306</v>
      </c>
    </row>
    <row r="2604" spans="1:9" x14ac:dyDescent="0.25">
      <c r="A2604" s="13"/>
      <c r="B2604" s="5">
        <f>DATE(YEAR(siječanj!B2604),MONTH(siječanj!B2604)+1,DAY(siječanj!B2604))</f>
        <v>43159</v>
      </c>
      <c r="C2604" s="9">
        <v>27.09375</v>
      </c>
      <c r="D2604">
        <v>1.055253067029198</v>
      </c>
      <c r="E2604" s="6">
        <v>67.085984409125558</v>
      </c>
      <c r="F2604" s="7">
        <v>70.792690802402703</v>
      </c>
      <c r="G2604" s="7">
        <v>56.716249662036866</v>
      </c>
      <c r="H2604" s="7">
        <v>56.655231466668553</v>
      </c>
      <c r="I2604" s="7">
        <v>242.98399427480231</v>
      </c>
    </row>
    <row r="2605" spans="1:9" x14ac:dyDescent="0.25">
      <c r="A2605" s="13"/>
      <c r="B2605" s="5">
        <f>DATE(YEAR(siječanj!B2605),MONTH(siječanj!B2605)+1,DAY(siječanj!B2605))</f>
        <v>43159</v>
      </c>
      <c r="C2605" s="9">
        <v>27.1041666666667</v>
      </c>
      <c r="D2605">
        <v>1.055253067029198</v>
      </c>
      <c r="E2605" s="6">
        <v>66.03661186057883</v>
      </c>
      <c r="F2605" s="7">
        <v>69.685337202092526</v>
      </c>
      <c r="G2605" s="7">
        <v>56.453872850396181</v>
      </c>
      <c r="H2605" s="7">
        <v>56.426308280365824</v>
      </c>
      <c r="I2605" s="7">
        <v>242.67797929112837</v>
      </c>
    </row>
    <row r="2606" spans="1:9" x14ac:dyDescent="0.25">
      <c r="A2606" s="13"/>
      <c r="B2606" s="5">
        <f>DATE(YEAR(siječanj!B2606),MONTH(siječanj!B2606)+1,DAY(siječanj!B2606))</f>
        <v>43159</v>
      </c>
      <c r="C2606" s="9">
        <v>27.1145833333333</v>
      </c>
      <c r="D2606">
        <v>1.055253067029198</v>
      </c>
      <c r="E2606" s="6">
        <v>64.512652594834691</v>
      </c>
      <c r="F2606" s="7">
        <v>68.077174512888448</v>
      </c>
      <c r="G2606" s="7">
        <v>56.040688328403654</v>
      </c>
      <c r="H2606" s="7">
        <v>57.831812757272509</v>
      </c>
      <c r="I2606" s="7">
        <v>242.64436030417664</v>
      </c>
    </row>
    <row r="2607" spans="1:9" x14ac:dyDescent="0.25">
      <c r="A2607" s="13"/>
      <c r="B2607" s="5">
        <f>DATE(YEAR(siječanj!B2607),MONTH(siječanj!B2607)+1,DAY(siječanj!B2607))</f>
        <v>43159</v>
      </c>
      <c r="C2607" s="9">
        <v>27.125</v>
      </c>
      <c r="D2607">
        <v>1.055253067029198</v>
      </c>
      <c r="E2607" s="6">
        <v>64.067591106843238</v>
      </c>
      <c r="F2607" s="7">
        <v>67.607522012668895</v>
      </c>
      <c r="G2607" s="7">
        <v>56.968048480674291</v>
      </c>
      <c r="H2607" s="7">
        <v>56.927639421979855</v>
      </c>
      <c r="I2607" s="7">
        <v>242.03643945746015</v>
      </c>
    </row>
    <row r="2608" spans="1:9" x14ac:dyDescent="0.25">
      <c r="A2608" s="13"/>
      <c r="B2608" s="5">
        <f>DATE(YEAR(siječanj!B2608),MONTH(siječanj!B2608)+1,DAY(siječanj!B2608))</f>
        <v>43159</v>
      </c>
      <c r="C2608" s="9">
        <v>27.1354166666667</v>
      </c>
      <c r="D2608">
        <v>1.055253067029198</v>
      </c>
      <c r="E2608" s="6">
        <v>63.130100609656736</v>
      </c>
      <c r="F2608" s="7">
        <v>66.618232290202116</v>
      </c>
      <c r="G2608" s="7">
        <v>57.510643678937612</v>
      </c>
      <c r="H2608" s="7">
        <v>56.416402390582441</v>
      </c>
      <c r="I2608" s="7">
        <v>242.25675092513819</v>
      </c>
    </row>
    <row r="2609" spans="1:9" x14ac:dyDescent="0.25">
      <c r="A2609" s="13"/>
      <c r="B2609" s="5">
        <f>DATE(YEAR(siječanj!B2609),MONTH(siječanj!B2609)+1,DAY(siječanj!B2609))</f>
        <v>43159</v>
      </c>
      <c r="C2609" s="9">
        <v>27.1458333333333</v>
      </c>
      <c r="D2609">
        <v>1.055253067029198</v>
      </c>
      <c r="E2609" s="6">
        <v>62.8037936640618</v>
      </c>
      <c r="F2609" s="7">
        <v>66.273895885070118</v>
      </c>
      <c r="G2609" s="7">
        <v>57.106309638747668</v>
      </c>
      <c r="H2609" s="7">
        <v>56.98878059664365</v>
      </c>
      <c r="I2609" s="7">
        <v>242.16275216561903</v>
      </c>
    </row>
    <row r="2610" spans="1:9" x14ac:dyDescent="0.25">
      <c r="A2610" s="13"/>
      <c r="B2610" s="5">
        <f>DATE(YEAR(siječanj!B2610),MONTH(siječanj!B2610)+1,DAY(siječanj!B2610))</f>
        <v>43159</v>
      </c>
      <c r="C2610" s="9">
        <v>27.15625</v>
      </c>
      <c r="D2610">
        <v>1.055253067029198</v>
      </c>
      <c r="E2610" s="6">
        <v>62.267439826170971</v>
      </c>
      <c r="F2610" s="7">
        <v>65.707906852622941</v>
      </c>
      <c r="G2610" s="7">
        <v>57.520317741661451</v>
      </c>
      <c r="H2610" s="7">
        <v>55.328845668615195</v>
      </c>
      <c r="I2610" s="7">
        <v>242.07504659084876</v>
      </c>
    </row>
    <row r="2611" spans="1:9" x14ac:dyDescent="0.25">
      <c r="A2611" s="13"/>
      <c r="B2611" s="5">
        <f>DATE(YEAR(siječanj!B2611),MONTH(siječanj!B2611)+1,DAY(siječanj!B2611))</f>
        <v>43159</v>
      </c>
      <c r="C2611" s="9">
        <v>27.1666666666667</v>
      </c>
      <c r="D2611">
        <v>1.055253067029198</v>
      </c>
      <c r="E2611" s="6">
        <v>62.024897130177344</v>
      </c>
      <c r="F2611" s="7">
        <v>65.451962928790138</v>
      </c>
      <c r="G2611" s="7">
        <v>57.592833037411104</v>
      </c>
      <c r="H2611" s="7">
        <v>55.321990214907743</v>
      </c>
      <c r="I2611" s="7">
        <v>241.73721067300849</v>
      </c>
    </row>
    <row r="2612" spans="1:9" x14ac:dyDescent="0.25">
      <c r="A2612" s="13"/>
      <c r="B2612" s="5">
        <f>DATE(YEAR(siječanj!B2612),MONTH(siječanj!B2612)+1,DAY(siječanj!B2612))</f>
        <v>43159</v>
      </c>
      <c r="C2612" s="9">
        <v>27.1770833333333</v>
      </c>
      <c r="D2612">
        <v>1.055253067029198</v>
      </c>
      <c r="E2612" s="6">
        <v>63.064857073740036</v>
      </c>
      <c r="F2612" s="7">
        <v>66.549383848822188</v>
      </c>
      <c r="G2612" s="7">
        <v>57.094558545115106</v>
      </c>
      <c r="H2612" s="7">
        <v>56.61828105283314</v>
      </c>
      <c r="I2612" s="7">
        <v>241.87340567128155</v>
      </c>
    </row>
    <row r="2613" spans="1:9" x14ac:dyDescent="0.25">
      <c r="A2613" s="13"/>
      <c r="B2613" s="5">
        <f>DATE(YEAR(siječanj!B2613),MONTH(siječanj!B2613)+1,DAY(siječanj!B2613))</f>
        <v>43159</v>
      </c>
      <c r="C2613" s="9">
        <v>27.1875</v>
      </c>
      <c r="D2613">
        <v>1.055253067029198</v>
      </c>
      <c r="E2613" s="6">
        <v>63.005000245691434</v>
      </c>
      <c r="F2613" s="7">
        <v>66.486219747441254</v>
      </c>
      <c r="G2613" s="7">
        <v>57.797514992416843</v>
      </c>
      <c r="H2613" s="7">
        <v>57.075252431932611</v>
      </c>
      <c r="I2613" s="7">
        <v>241.85483912622394</v>
      </c>
    </row>
    <row r="2614" spans="1:9" x14ac:dyDescent="0.25">
      <c r="A2614" s="13"/>
      <c r="B2614" s="5">
        <f>DATE(YEAR(siječanj!B2614),MONTH(siječanj!B2614)+1,DAY(siječanj!B2614))</f>
        <v>43159</v>
      </c>
      <c r="C2614" s="9">
        <v>27.1979166666667</v>
      </c>
      <c r="D2614">
        <v>1.055253067029198</v>
      </c>
      <c r="E2614" s="6">
        <v>64.831403668483532</v>
      </c>
      <c r="F2614" s="7">
        <v>68.413537560975243</v>
      </c>
      <c r="G2614" s="7">
        <v>57.732701182647908</v>
      </c>
      <c r="H2614" s="7">
        <v>56.878832444765145</v>
      </c>
      <c r="I2614" s="7">
        <v>242.22568601316635</v>
      </c>
    </row>
    <row r="2615" spans="1:9" x14ac:dyDescent="0.25">
      <c r="A2615" s="13"/>
      <c r="B2615" s="5">
        <f>DATE(YEAR(siječanj!B2615),MONTH(siječanj!B2615)+1,DAY(siječanj!B2615))</f>
        <v>43159</v>
      </c>
      <c r="C2615" s="9">
        <v>27.2083333333333</v>
      </c>
      <c r="D2615">
        <v>1.055253067029198</v>
      </c>
      <c r="E2615" s="6">
        <v>66.155892080598264</v>
      </c>
      <c r="F2615" s="7">
        <v>69.811208020103948</v>
      </c>
      <c r="G2615" s="7">
        <v>55.952878532326075</v>
      </c>
      <c r="H2615" s="7">
        <v>57.459302333890889</v>
      </c>
      <c r="I2615" s="7">
        <v>241.54632906930223</v>
      </c>
    </row>
    <row r="2616" spans="1:9" x14ac:dyDescent="0.25">
      <c r="A2616" s="13"/>
      <c r="B2616" s="5">
        <f>DATE(YEAR(siječanj!B2616),MONTH(siječanj!B2616)+1,DAY(siječanj!B2616))</f>
        <v>43159</v>
      </c>
      <c r="C2616" s="9">
        <v>27.21875</v>
      </c>
      <c r="D2616">
        <v>1.055253067029198</v>
      </c>
      <c r="E2616" s="6">
        <v>69.251857546821668</v>
      </c>
      <c r="F2616" s="7">
        <v>73.07823507375268</v>
      </c>
      <c r="G2616" s="7">
        <v>55.757898762319535</v>
      </c>
      <c r="H2616" s="7">
        <v>60.126142059531944</v>
      </c>
      <c r="I2616" s="7">
        <v>240.09701252175404</v>
      </c>
    </row>
    <row r="2617" spans="1:9" x14ac:dyDescent="0.25">
      <c r="A2617" s="13"/>
      <c r="B2617" s="5">
        <f>DATE(YEAR(siječanj!B2617),MONTH(siječanj!B2617)+1,DAY(siječanj!B2617))</f>
        <v>43159</v>
      </c>
      <c r="C2617" s="9">
        <v>27.2291666666667</v>
      </c>
      <c r="D2617">
        <v>1.055253067029198</v>
      </c>
      <c r="E2617" s="6">
        <v>72.495432297717187</v>
      </c>
      <c r="F2617" s="7">
        <v>76.501027277773645</v>
      </c>
      <c r="G2617" s="7">
        <v>56.467174686641449</v>
      </c>
      <c r="H2617" s="7">
        <v>61.45699112721217</v>
      </c>
      <c r="I2617" s="7">
        <v>239.97100982269606</v>
      </c>
    </row>
    <row r="2618" spans="1:9" x14ac:dyDescent="0.25">
      <c r="A2618" s="13"/>
      <c r="B2618" s="5">
        <f>DATE(YEAR(siječanj!B2618),MONTH(siječanj!B2618)+1,DAY(siječanj!B2618))</f>
        <v>43159</v>
      </c>
      <c r="C2618" s="9">
        <v>27.2395833333333</v>
      </c>
      <c r="D2618">
        <v>1.055253067029198</v>
      </c>
      <c r="E2618" s="6">
        <v>79.395871530339122</v>
      </c>
      <c r="F2618" s="7">
        <v>83.782736941846537</v>
      </c>
      <c r="G2618" s="7">
        <v>57.106165009902966</v>
      </c>
      <c r="H2618" s="7">
        <v>59.925628066052056</v>
      </c>
      <c r="I2618" s="7">
        <v>238.76513642190199</v>
      </c>
    </row>
    <row r="2619" spans="1:9" x14ac:dyDescent="0.25">
      <c r="A2619" s="13"/>
      <c r="B2619" s="5">
        <f>DATE(YEAR(siječanj!B2619),MONTH(siječanj!B2619)+1,DAY(siječanj!B2619))</f>
        <v>43159</v>
      </c>
      <c r="C2619" s="9">
        <v>27.25</v>
      </c>
      <c r="D2619">
        <v>1.055253067029198</v>
      </c>
      <c r="E2619" s="6">
        <v>84.554003857701716</v>
      </c>
      <c r="F2619" s="7">
        <v>89.225871900438378</v>
      </c>
      <c r="G2619" s="7">
        <v>59.699034780625027</v>
      </c>
      <c r="H2619" s="7">
        <v>60.13378821838014</v>
      </c>
      <c r="I2619" s="7">
        <v>235.36018646287457</v>
      </c>
    </row>
    <row r="2620" spans="1:9" x14ac:dyDescent="0.25">
      <c r="A2620" s="13"/>
      <c r="B2620" s="5">
        <f>DATE(YEAR(siječanj!B2620),MONTH(siječanj!B2620)+1,DAY(siječanj!B2620))</f>
        <v>43159</v>
      </c>
      <c r="C2620" s="9">
        <v>27.2604166666667</v>
      </c>
      <c r="D2620">
        <v>1.055253067029198</v>
      </c>
      <c r="E2620" s="6">
        <v>91.12894053067626</v>
      </c>
      <c r="F2620" s="7">
        <v>96.164093990117507</v>
      </c>
      <c r="G2620" s="7">
        <v>67.751980906395715</v>
      </c>
      <c r="H2620" s="7">
        <v>61.26942141839654</v>
      </c>
      <c r="I2620" s="7">
        <v>222.02912110313542</v>
      </c>
    </row>
    <row r="2621" spans="1:9" x14ac:dyDescent="0.25">
      <c r="A2621" s="13"/>
      <c r="B2621" s="5">
        <f>DATE(YEAR(siječanj!B2621),MONTH(siječanj!B2621)+1,DAY(siječanj!B2621))</f>
        <v>43159</v>
      </c>
      <c r="C2621" s="9">
        <v>27.2708333333333</v>
      </c>
      <c r="D2621">
        <v>1.055253067029198</v>
      </c>
      <c r="E2621" s="6">
        <v>96.752249945785934</v>
      </c>
      <c r="F2621" s="7">
        <v>102.09810849726615</v>
      </c>
      <c r="G2621" s="7">
        <v>76.925519355903361</v>
      </c>
      <c r="H2621" s="7">
        <v>62.375292798014343</v>
      </c>
      <c r="I2621" s="7">
        <v>212.79845711877283</v>
      </c>
    </row>
    <row r="2622" spans="1:9" x14ac:dyDescent="0.25">
      <c r="A2622" s="13"/>
      <c r="B2622" s="5">
        <f>DATE(YEAR(siječanj!B2622),MONTH(siječanj!B2622)+1,DAY(siječanj!B2622))</f>
        <v>43159</v>
      </c>
      <c r="C2622" s="9">
        <v>27.28125</v>
      </c>
      <c r="D2622">
        <v>1.055253067029198</v>
      </c>
      <c r="E2622" s="6">
        <v>103.13115746579435</v>
      </c>
      <c r="F2622" s="7">
        <v>108.82947022205065</v>
      </c>
      <c r="G2622" s="7">
        <v>78.292169536636393</v>
      </c>
      <c r="H2622" s="7">
        <v>66.902717912040814</v>
      </c>
      <c r="I2622" s="7">
        <v>192.76133988964332</v>
      </c>
    </row>
    <row r="2623" spans="1:9" x14ac:dyDescent="0.25">
      <c r="A2623" s="13"/>
      <c r="B2623" s="5">
        <f>DATE(YEAR(siječanj!B2623),MONTH(siječanj!B2623)+1,DAY(siječanj!B2623))</f>
        <v>43159</v>
      </c>
      <c r="C2623" s="9">
        <v>27.2916666666667</v>
      </c>
      <c r="D2623">
        <v>1.055253067029198</v>
      </c>
      <c r="E2623" s="6">
        <v>108.7341350590318</v>
      </c>
      <c r="F2623" s="7">
        <v>114.74202951181034</v>
      </c>
      <c r="G2623" s="7">
        <v>86.093766800175416</v>
      </c>
      <c r="H2623" s="7">
        <v>79.178808567606481</v>
      </c>
      <c r="I2623" s="7">
        <v>152.48981863964104</v>
      </c>
    </row>
    <row r="2624" spans="1:9" x14ac:dyDescent="0.25">
      <c r="A2624" s="13"/>
      <c r="B2624" s="5">
        <f>DATE(YEAR(siječanj!B2624),MONTH(siječanj!B2624)+1,DAY(siječanj!B2624))</f>
        <v>43159</v>
      </c>
      <c r="C2624" s="9">
        <v>27.3020833333333</v>
      </c>
      <c r="D2624">
        <v>1.055253067029198</v>
      </c>
      <c r="E2624" s="6">
        <v>110.419232369404</v>
      </c>
      <c r="F2624" s="7">
        <v>116.52023361682326</v>
      </c>
      <c r="G2624" s="7">
        <v>108.96665789210178</v>
      </c>
      <c r="H2624" s="7">
        <v>96.556950232999981</v>
      </c>
      <c r="I2624" s="7">
        <v>118.11935162673457</v>
      </c>
    </row>
    <row r="2625" spans="1:9" x14ac:dyDescent="0.25">
      <c r="A2625" s="13"/>
      <c r="B2625" s="5">
        <f>DATE(YEAR(siječanj!B2625),MONTH(siječanj!B2625)+1,DAY(siječanj!B2625))</f>
        <v>43159</v>
      </c>
      <c r="C2625" s="9">
        <v>27.3125</v>
      </c>
      <c r="D2625">
        <v>1.055253067029198</v>
      </c>
      <c r="E2625" s="6">
        <v>113.83144747726682</v>
      </c>
      <c r="F2625" s="7">
        <v>120.12098407475887</v>
      </c>
      <c r="G2625" s="7">
        <v>124.0530051727425</v>
      </c>
      <c r="H2625" s="7">
        <v>105.23760828409787</v>
      </c>
      <c r="I2625" s="7">
        <v>61.459212256496265</v>
      </c>
    </row>
    <row r="2626" spans="1:9" x14ac:dyDescent="0.25">
      <c r="A2626" s="13"/>
      <c r="B2626" s="5">
        <f>DATE(YEAR(siječanj!B2626),MONTH(siječanj!B2626)+1,DAY(siječanj!B2626))</f>
        <v>43159</v>
      </c>
      <c r="C2626" s="9">
        <v>27.3229166666667</v>
      </c>
      <c r="D2626">
        <v>1.055253067029198</v>
      </c>
      <c r="E2626" s="6">
        <v>114.28882569114779</v>
      </c>
      <c r="F2626" s="7">
        <v>120.6036338377491</v>
      </c>
      <c r="G2626" s="7">
        <v>135.0294064510276</v>
      </c>
      <c r="H2626" s="7">
        <v>118.65018305079586</v>
      </c>
      <c r="I2626" s="7">
        <v>18.629387902456287</v>
      </c>
    </row>
    <row r="2627" spans="1:9" x14ac:dyDescent="0.25">
      <c r="A2627" s="13"/>
      <c r="B2627" s="5">
        <f>DATE(YEAR(siječanj!B2627),MONTH(siječanj!B2627)+1,DAY(siječanj!B2627))</f>
        <v>43159</v>
      </c>
      <c r="C2627" s="9">
        <v>27.3333333333333</v>
      </c>
      <c r="D2627">
        <v>1.055253067029198</v>
      </c>
      <c r="E2627" s="6">
        <v>113.0048918198747</v>
      </c>
      <c r="F2627" s="7">
        <v>119.2487586822255</v>
      </c>
      <c r="G2627" s="7">
        <v>145.99254205027864</v>
      </c>
      <c r="H2627" s="7">
        <v>124.60467440830776</v>
      </c>
      <c r="I2627" s="7">
        <v>4.5347511265709182</v>
      </c>
    </row>
    <row r="2628" spans="1:9" x14ac:dyDescent="0.25">
      <c r="A2628" s="13"/>
      <c r="B2628" s="5">
        <f>DATE(YEAR(siječanj!B2628),MONTH(siječanj!B2628)+1,DAY(siječanj!B2628))</f>
        <v>43159</v>
      </c>
      <c r="C2628" s="9">
        <v>27.34375</v>
      </c>
      <c r="D2628">
        <v>1.055253067029198</v>
      </c>
      <c r="E2628" s="6">
        <v>111.74935346684057</v>
      </c>
      <c r="F2628" s="7">
        <v>117.92384798441346</v>
      </c>
      <c r="G2628" s="7">
        <v>164.36486471763135</v>
      </c>
      <c r="H2628" s="7">
        <v>138.29606705980817</v>
      </c>
      <c r="I2628" s="7">
        <v>2.8056633657864816</v>
      </c>
    </row>
    <row r="2629" spans="1:9" x14ac:dyDescent="0.25">
      <c r="A2629" s="13"/>
      <c r="B2629" s="5">
        <f>DATE(YEAR(siječanj!B2629),MONTH(siječanj!B2629)+1,DAY(siječanj!B2629))</f>
        <v>43159</v>
      </c>
      <c r="C2629" s="9">
        <v>27.3541666666667</v>
      </c>
      <c r="D2629">
        <v>1.055253067029198</v>
      </c>
      <c r="E2629" s="6">
        <v>112.77801233335499</v>
      </c>
      <c r="F2629" s="7">
        <v>119.00934340822957</v>
      </c>
      <c r="G2629" s="7">
        <v>174.78876773925853</v>
      </c>
      <c r="H2629" s="7">
        <v>151.58284746195957</v>
      </c>
      <c r="I2629" s="7">
        <v>2.5006464114116826</v>
      </c>
    </row>
    <row r="2630" spans="1:9" x14ac:dyDescent="0.25">
      <c r="A2630" s="13"/>
      <c r="B2630" s="5">
        <f>DATE(YEAR(siječanj!B2630),MONTH(siječanj!B2630)+1,DAY(siječanj!B2630))</f>
        <v>43159</v>
      </c>
      <c r="C2630" s="9">
        <v>27.3645833333333</v>
      </c>
      <c r="D2630">
        <v>1.055253067029198</v>
      </c>
      <c r="E2630" s="6">
        <v>112.94287078697097</v>
      </c>
      <c r="F2630" s="7">
        <v>119.18331079703353</v>
      </c>
      <c r="G2630" s="7">
        <v>196.14169805759298</v>
      </c>
      <c r="H2630" s="7">
        <v>165.15296922451546</v>
      </c>
      <c r="I2630" s="7">
        <v>2.2365116572145709</v>
      </c>
    </row>
    <row r="2631" spans="1:9" x14ac:dyDescent="0.25">
      <c r="A2631" s="13"/>
      <c r="B2631" s="5">
        <f>DATE(YEAR(siječanj!B2631),MONTH(siječanj!B2631)+1,DAY(siječanj!B2631))</f>
        <v>43159</v>
      </c>
      <c r="C2631" s="9">
        <v>27.375</v>
      </c>
      <c r="D2631">
        <v>1.055253067029198</v>
      </c>
      <c r="E2631" s="6">
        <v>114.43911493985223</v>
      </c>
      <c r="F2631" s="7">
        <v>120.76222702838598</v>
      </c>
      <c r="G2631" s="7">
        <v>226.83336510583538</v>
      </c>
      <c r="H2631" s="7">
        <v>170.57494675900037</v>
      </c>
      <c r="I2631" s="7">
        <v>2.0011917489341418</v>
      </c>
    </row>
    <row r="2632" spans="1:9" x14ac:dyDescent="0.25">
      <c r="A2632" s="13"/>
      <c r="B2632" s="5">
        <f>DATE(YEAR(siječanj!B2632),MONTH(siječanj!B2632)+1,DAY(siječanj!B2632))</f>
        <v>43159</v>
      </c>
      <c r="C2632" s="9">
        <v>27.3854166666667</v>
      </c>
      <c r="D2632">
        <v>1.055253067029198</v>
      </c>
      <c r="E2632" s="6">
        <v>114.62002342232505</v>
      </c>
      <c r="F2632" s="7">
        <v>120.95313125936701</v>
      </c>
      <c r="G2632" s="7">
        <v>224.79643254430101</v>
      </c>
      <c r="H2632" s="7">
        <v>192.68543460928362</v>
      </c>
      <c r="I2632" s="7">
        <v>1.7992878216457981</v>
      </c>
    </row>
    <row r="2633" spans="1:9" x14ac:dyDescent="0.25">
      <c r="A2633" s="13"/>
      <c r="B2633" s="5">
        <f>DATE(YEAR(siječanj!B2633),MONTH(siječanj!B2633)+1,DAY(siječanj!B2633))</f>
        <v>43159</v>
      </c>
      <c r="C2633" s="9">
        <v>27.3958333333333</v>
      </c>
      <c r="D2633">
        <v>1.055253067029198</v>
      </c>
      <c r="E2633" s="6">
        <v>114.58838358049255</v>
      </c>
      <c r="F2633" s="7">
        <v>120.91974321923296</v>
      </c>
      <c r="G2633" s="7">
        <v>222.74015989225478</v>
      </c>
      <c r="H2633" s="7">
        <v>199.38725069554241</v>
      </c>
      <c r="I2633" s="7">
        <v>2.0210993333605805</v>
      </c>
    </row>
    <row r="2634" spans="1:9" x14ac:dyDescent="0.25">
      <c r="A2634" s="13"/>
      <c r="B2634" s="5">
        <f>DATE(YEAR(siječanj!B2634),MONTH(siječanj!B2634)+1,DAY(siječanj!B2634))</f>
        <v>43159</v>
      </c>
      <c r="C2634" s="9">
        <v>27.40625</v>
      </c>
      <c r="D2634">
        <v>1.055253067029198</v>
      </c>
      <c r="E2634" s="6">
        <v>115.18829878590671</v>
      </c>
      <c r="F2634" s="7">
        <v>121.5528055797037</v>
      </c>
      <c r="G2634" s="7">
        <v>223.90977737687999</v>
      </c>
      <c r="H2634" s="7">
        <v>203.19989843100569</v>
      </c>
      <c r="I2634" s="7">
        <v>2.0377648226089149</v>
      </c>
    </row>
    <row r="2635" spans="1:9" x14ac:dyDescent="0.25">
      <c r="A2635" s="13"/>
      <c r="B2635" s="5">
        <f>DATE(YEAR(siječanj!B2635),MONTH(siječanj!B2635)+1,DAY(siječanj!B2635))</f>
        <v>43159</v>
      </c>
      <c r="C2635" s="9">
        <v>27.4166666666667</v>
      </c>
      <c r="D2635">
        <v>1.055253067029198</v>
      </c>
      <c r="E2635" s="6">
        <v>115.70441105978128</v>
      </c>
      <c r="F2635" s="7">
        <v>122.09743463964125</v>
      </c>
      <c r="G2635" s="7">
        <v>234.00146794221183</v>
      </c>
      <c r="H2635" s="7">
        <v>204.53681224725264</v>
      </c>
      <c r="I2635" s="7">
        <v>2.1526181943563634</v>
      </c>
    </row>
    <row r="2636" spans="1:9" x14ac:dyDescent="0.25">
      <c r="A2636" s="13"/>
      <c r="B2636" s="5">
        <f>DATE(YEAR(siječanj!B2636),MONTH(siječanj!B2636)+1,DAY(siječanj!B2636))</f>
        <v>43159</v>
      </c>
      <c r="C2636" s="9">
        <v>27.4270833333333</v>
      </c>
      <c r="D2636">
        <v>1.055253067029198</v>
      </c>
      <c r="E2636" s="6">
        <v>117.62534222946518</v>
      </c>
      <c r="F2636" s="7">
        <v>124.12450314800216</v>
      </c>
      <c r="G2636" s="7">
        <v>233.60450193816621</v>
      </c>
      <c r="H2636" s="7">
        <v>201.53353751855943</v>
      </c>
      <c r="I2636" s="7">
        <v>2.0649616210246187</v>
      </c>
    </row>
    <row r="2637" spans="1:9" x14ac:dyDescent="0.25">
      <c r="A2637" s="13"/>
      <c r="B2637" s="5">
        <f>DATE(YEAR(siječanj!B2637),MONTH(siječanj!B2637)+1,DAY(siječanj!B2637))</f>
        <v>43159</v>
      </c>
      <c r="C2637" s="9">
        <v>27.4375</v>
      </c>
      <c r="D2637">
        <v>1.055253067029198</v>
      </c>
      <c r="E2637" s="6">
        <v>119.28824900123804</v>
      </c>
      <c r="F2637" s="7">
        <v>125.87929061909911</v>
      </c>
      <c r="G2637" s="7">
        <v>225.37253342492178</v>
      </c>
      <c r="H2637" s="7">
        <v>201.09386130926407</v>
      </c>
      <c r="I2637" s="7">
        <v>2.0437039969651023</v>
      </c>
    </row>
    <row r="2638" spans="1:9" x14ac:dyDescent="0.25">
      <c r="A2638" s="13"/>
      <c r="B2638" s="5">
        <f>DATE(YEAR(siječanj!B2638),MONTH(siječanj!B2638)+1,DAY(siječanj!B2638))</f>
        <v>43159</v>
      </c>
      <c r="C2638" s="9">
        <v>27.4479166666667</v>
      </c>
      <c r="D2638">
        <v>1.055253067029198</v>
      </c>
      <c r="E2638" s="6">
        <v>120.21983306400095</v>
      </c>
      <c r="F2638" s="7">
        <v>126.86234755852519</v>
      </c>
      <c r="G2638" s="7">
        <v>224.14123977296424</v>
      </c>
      <c r="H2638" s="7">
        <v>206.84144479873169</v>
      </c>
      <c r="I2638" s="7">
        <v>2.1177771715293621</v>
      </c>
    </row>
    <row r="2639" spans="1:9" x14ac:dyDescent="0.25">
      <c r="A2639" s="13"/>
      <c r="B2639" s="5">
        <f>DATE(YEAR(siječanj!B2639),MONTH(siječanj!B2639)+1,DAY(siječanj!B2639))</f>
        <v>43159</v>
      </c>
      <c r="C2639" s="9">
        <v>27.4583333333333</v>
      </c>
      <c r="D2639">
        <v>1.055253067029198</v>
      </c>
      <c r="E2639" s="6">
        <v>120.36233335728501</v>
      </c>
      <c r="F2639" s="7">
        <v>127.01272143006575</v>
      </c>
      <c r="G2639" s="7">
        <v>221.35542708846529</v>
      </c>
      <c r="H2639" s="7">
        <v>208.18546693378187</v>
      </c>
      <c r="I2639" s="7">
        <v>2.2052917406922932</v>
      </c>
    </row>
    <row r="2640" spans="1:9" x14ac:dyDescent="0.25">
      <c r="A2640" s="13"/>
      <c r="B2640" s="5">
        <f>DATE(YEAR(siječanj!B2640),MONTH(siječanj!B2640)+1,DAY(siječanj!B2640))</f>
        <v>43159</v>
      </c>
      <c r="C2640" s="9">
        <v>27.46875</v>
      </c>
      <c r="D2640">
        <v>1.055253067029198</v>
      </c>
      <c r="E2640" s="6">
        <v>119.62630632947217</v>
      </c>
      <c r="F2640" s="7">
        <v>126.23602665154986</v>
      </c>
      <c r="G2640" s="7">
        <v>219.44829891505671</v>
      </c>
      <c r="H2640" s="7">
        <v>203.28010483114397</v>
      </c>
      <c r="I2640" s="7">
        <v>2.1868902004787558</v>
      </c>
    </row>
    <row r="2641" spans="1:9" x14ac:dyDescent="0.25">
      <c r="A2641" s="13"/>
      <c r="B2641" s="5">
        <f>DATE(YEAR(siječanj!B2641),MONTH(siječanj!B2641)+1,DAY(siječanj!B2641))</f>
        <v>43159</v>
      </c>
      <c r="C2641" s="9">
        <v>27.4791666666667</v>
      </c>
      <c r="D2641">
        <v>1.055253067029198</v>
      </c>
      <c r="E2641" s="6">
        <v>120.36968689293849</v>
      </c>
      <c r="F2641" s="7">
        <v>127.02048127111759</v>
      </c>
      <c r="G2641" s="7">
        <v>218.46778364488782</v>
      </c>
      <c r="H2641" s="7">
        <v>198.5424605204382</v>
      </c>
      <c r="I2641" s="7">
        <v>2.2455929238130787</v>
      </c>
    </row>
    <row r="2642" spans="1:9" x14ac:dyDescent="0.25">
      <c r="A2642" s="13"/>
      <c r="B2642" s="5">
        <f>DATE(YEAR(siječanj!B2642),MONTH(siječanj!B2642)+1,DAY(siječanj!B2642))</f>
        <v>43159</v>
      </c>
      <c r="C2642" s="9">
        <v>27.4895833333333</v>
      </c>
      <c r="D2642">
        <v>1.055253067029198</v>
      </c>
      <c r="E2642" s="6">
        <v>121.0137788555696</v>
      </c>
      <c r="F2642" s="7">
        <v>127.70016129013293</v>
      </c>
      <c r="G2642" s="7">
        <v>214.21223657058988</v>
      </c>
      <c r="H2642" s="7">
        <v>194.18760981367518</v>
      </c>
      <c r="I2642" s="7">
        <v>1.9718038861954197</v>
      </c>
    </row>
    <row r="2643" spans="1:9" x14ac:dyDescent="0.25">
      <c r="A2643" s="13"/>
      <c r="B2643" s="5">
        <f>DATE(YEAR(siječanj!B2643),MONTH(siječanj!B2643)+1,DAY(siječanj!B2643))</f>
        <v>43159</v>
      </c>
      <c r="C2643" s="9">
        <v>27.5</v>
      </c>
      <c r="D2643">
        <v>1.055253067029198</v>
      </c>
      <c r="E2643" s="6">
        <v>121.67417079188958</v>
      </c>
      <c r="F2643" s="7">
        <v>128.39704190637593</v>
      </c>
      <c r="G2643" s="7">
        <v>217.63433582244789</v>
      </c>
      <c r="H2643" s="7">
        <v>194.71883121510155</v>
      </c>
      <c r="I2643" s="7">
        <v>1.8550184577286326</v>
      </c>
    </row>
    <row r="2644" spans="1:9" x14ac:dyDescent="0.25">
      <c r="A2644" s="13"/>
      <c r="B2644" s="5">
        <f>DATE(YEAR(siječanj!B2644),MONTH(siječanj!B2644)+1,DAY(siječanj!B2644))</f>
        <v>43159</v>
      </c>
      <c r="C2644" s="9">
        <v>27.5104166666667</v>
      </c>
      <c r="D2644">
        <v>1.055253067029198</v>
      </c>
      <c r="E2644" s="6">
        <v>122.07347452241703</v>
      </c>
      <c r="F2644" s="7">
        <v>128.81840839269123</v>
      </c>
      <c r="G2644" s="7">
        <v>210.0083943082752</v>
      </c>
      <c r="H2644" s="7">
        <v>191.53830206800731</v>
      </c>
      <c r="I2644" s="7">
        <v>1.8582405523195797</v>
      </c>
    </row>
    <row r="2645" spans="1:9" x14ac:dyDescent="0.25">
      <c r="A2645" s="13"/>
      <c r="B2645" s="5">
        <f>DATE(YEAR(siječanj!B2645),MONTH(siječanj!B2645)+1,DAY(siječanj!B2645))</f>
        <v>43159</v>
      </c>
      <c r="C2645" s="9">
        <v>27.5208333333333</v>
      </c>
      <c r="D2645">
        <v>1.055253067029198</v>
      </c>
      <c r="E2645" s="6">
        <v>121.27706895631097</v>
      </c>
      <c r="F2645" s="7">
        <v>127.97799897645868</v>
      </c>
      <c r="G2645" s="7">
        <v>203.2831168721207</v>
      </c>
      <c r="H2645" s="7">
        <v>187.32354263803091</v>
      </c>
      <c r="I2645" s="7">
        <v>2.0519552391966056</v>
      </c>
    </row>
    <row r="2646" spans="1:9" x14ac:dyDescent="0.25">
      <c r="A2646" s="13"/>
      <c r="B2646" s="5">
        <f>DATE(YEAR(siječanj!B2646),MONTH(siječanj!B2646)+1,DAY(siječanj!B2646))</f>
        <v>43159</v>
      </c>
      <c r="C2646" s="9">
        <v>27.53125</v>
      </c>
      <c r="D2646">
        <v>1.055253067029198</v>
      </c>
      <c r="E2646" s="6">
        <v>119.4303446219369</v>
      </c>
      <c r="F2646" s="7">
        <v>126.02923745865299</v>
      </c>
      <c r="G2646" s="7">
        <v>188.52508912137191</v>
      </c>
      <c r="H2646" s="7">
        <v>183.36523256621078</v>
      </c>
      <c r="I2646" s="7">
        <v>1.8819492483351523</v>
      </c>
    </row>
    <row r="2647" spans="1:9" x14ac:dyDescent="0.25">
      <c r="A2647" s="13"/>
      <c r="B2647" s="5">
        <f>DATE(YEAR(siječanj!B2647),MONTH(siječanj!B2647)+1,DAY(siječanj!B2647))</f>
        <v>43159</v>
      </c>
      <c r="C2647" s="9">
        <v>27.5416666666667</v>
      </c>
      <c r="D2647">
        <v>1.055253067029198</v>
      </c>
      <c r="E2647" s="6">
        <v>116.93843035299103</v>
      </c>
      <c r="F2647" s="7">
        <v>123.39963728357405</v>
      </c>
      <c r="G2647" s="7">
        <v>184.40616006077272</v>
      </c>
      <c r="H2647" s="7">
        <v>178.10289719552009</v>
      </c>
      <c r="I2647" s="7">
        <v>1.8394370003041922</v>
      </c>
    </row>
    <row r="2648" spans="1:9" x14ac:dyDescent="0.25">
      <c r="A2648" s="13"/>
      <c r="B2648" s="5">
        <f>DATE(YEAR(siječanj!B2648),MONTH(siječanj!B2648)+1,DAY(siječanj!B2648))</f>
        <v>43159</v>
      </c>
      <c r="C2648" s="9">
        <v>27.5520833333333</v>
      </c>
      <c r="D2648">
        <v>1.055253067029198</v>
      </c>
      <c r="E2648" s="6">
        <v>114.45020078662847</v>
      </c>
      <c r="F2648" s="7">
        <v>120.77392540219722</v>
      </c>
      <c r="G2648" s="7">
        <v>192.30876450246896</v>
      </c>
      <c r="H2648" s="7">
        <v>177.40964947368224</v>
      </c>
      <c r="I2648" s="7">
        <v>1.9439870695778574</v>
      </c>
    </row>
    <row r="2649" spans="1:9" x14ac:dyDescent="0.25">
      <c r="A2649" s="13"/>
      <c r="B2649" s="5">
        <f>DATE(YEAR(siječanj!B2649),MONTH(siječanj!B2649)+1,DAY(siječanj!B2649))</f>
        <v>43159</v>
      </c>
      <c r="C2649" s="9">
        <v>27.5625</v>
      </c>
      <c r="D2649">
        <v>1.055253067029198</v>
      </c>
      <c r="E2649" s="6">
        <v>115.73641590041613</v>
      </c>
      <c r="F2649" s="7">
        <v>122.13120784588097</v>
      </c>
      <c r="G2649" s="7">
        <v>179.89865748658889</v>
      </c>
      <c r="H2649" s="7">
        <v>174.0300673314392</v>
      </c>
      <c r="I2649" s="7">
        <v>1.9254275247257817</v>
      </c>
    </row>
    <row r="2650" spans="1:9" x14ac:dyDescent="0.25">
      <c r="A2650" s="13"/>
      <c r="B2650" s="5">
        <f>DATE(YEAR(siječanj!B2650),MONTH(siječanj!B2650)+1,DAY(siječanj!B2650))</f>
        <v>43159</v>
      </c>
      <c r="C2650" s="9">
        <v>27.5729166666667</v>
      </c>
      <c r="D2650">
        <v>1.055253067029198</v>
      </c>
      <c r="E2650" s="6">
        <v>116.55989386410272</v>
      </c>
      <c r="F2650" s="7">
        <v>123.00018549269218</v>
      </c>
      <c r="G2650" s="7">
        <v>173.75716634716429</v>
      </c>
      <c r="H2650" s="7">
        <v>175.12894679047247</v>
      </c>
      <c r="I2650" s="7">
        <v>1.9727619143202264</v>
      </c>
    </row>
    <row r="2651" spans="1:9" x14ac:dyDescent="0.25">
      <c r="A2651" s="13"/>
      <c r="B2651" s="5">
        <f>DATE(YEAR(siječanj!B2651),MONTH(siječanj!B2651)+1,DAY(siječanj!B2651))</f>
        <v>43159</v>
      </c>
      <c r="C2651" s="9">
        <v>27.5833333333333</v>
      </c>
      <c r="D2651">
        <v>1.055253067029198</v>
      </c>
      <c r="E2651" s="6">
        <v>116.84338387138833</v>
      </c>
      <c r="F2651" s="7">
        <v>123.29933919235245</v>
      </c>
      <c r="G2651" s="7">
        <v>174.06079451929014</v>
      </c>
      <c r="H2651" s="7">
        <v>175.3786410382132</v>
      </c>
      <c r="I2651" s="7">
        <v>2.0835821676675228</v>
      </c>
    </row>
    <row r="2652" spans="1:9" x14ac:dyDescent="0.25">
      <c r="A2652" s="13"/>
      <c r="B2652" s="5">
        <f>DATE(YEAR(siječanj!B2652),MONTH(siječanj!B2652)+1,DAY(siječanj!B2652))</f>
        <v>43159</v>
      </c>
      <c r="C2652" s="9">
        <v>27.59375</v>
      </c>
      <c r="D2652">
        <v>1.055253067029198</v>
      </c>
      <c r="E2652" s="6">
        <v>118.27451838737005</v>
      </c>
      <c r="F2652" s="7">
        <v>124.80954827967352</v>
      </c>
      <c r="G2652" s="7">
        <v>174.73867794937451</v>
      </c>
      <c r="H2652" s="7">
        <v>172.68928829158554</v>
      </c>
      <c r="I2652" s="7">
        <v>2.0309786233866407</v>
      </c>
    </row>
    <row r="2653" spans="1:9" x14ac:dyDescent="0.25">
      <c r="A2653" s="13"/>
      <c r="B2653" s="5">
        <f>DATE(YEAR(siječanj!B2653),MONTH(siječanj!B2653)+1,DAY(siječanj!B2653))</f>
        <v>43159</v>
      </c>
      <c r="C2653" s="9">
        <v>27.6041666666667</v>
      </c>
      <c r="D2653">
        <v>1.055253067029198</v>
      </c>
      <c r="E2653" s="6">
        <v>118.55742320635844</v>
      </c>
      <c r="F2653" s="7">
        <v>125.10808445758835</v>
      </c>
      <c r="G2653" s="7">
        <v>175.6648007215293</v>
      </c>
      <c r="H2653" s="7">
        <v>173.1311439571825</v>
      </c>
      <c r="I2653" s="7">
        <v>2.0362087769281225</v>
      </c>
    </row>
    <row r="2654" spans="1:9" x14ac:dyDescent="0.25">
      <c r="A2654" s="13"/>
      <c r="B2654" s="5">
        <f>DATE(YEAR(siječanj!B2654),MONTH(siječanj!B2654)+1,DAY(siječanj!B2654))</f>
        <v>43159</v>
      </c>
      <c r="C2654" s="9">
        <v>27.6145833333333</v>
      </c>
      <c r="D2654">
        <v>1.055253067029198</v>
      </c>
      <c r="E2654" s="6">
        <v>120.67526527883255</v>
      </c>
      <c r="F2654" s="7">
        <v>127.34294380005014</v>
      </c>
      <c r="G2654" s="7">
        <v>176.02473772386168</v>
      </c>
      <c r="H2654" s="7">
        <v>170.98598900649887</v>
      </c>
      <c r="I2654" s="7">
        <v>2.0417459394824595</v>
      </c>
    </row>
    <row r="2655" spans="1:9" x14ac:dyDescent="0.25">
      <c r="A2655" s="13"/>
      <c r="B2655" s="5">
        <f>DATE(YEAR(siječanj!B2655),MONTH(siječanj!B2655)+1,DAY(siječanj!B2655))</f>
        <v>43159</v>
      </c>
      <c r="C2655" s="9">
        <v>27.625</v>
      </c>
      <c r="D2655">
        <v>1.055253067029198</v>
      </c>
      <c r="E2655" s="6">
        <v>122.44276801174303</v>
      </c>
      <c r="F2655" s="7">
        <v>129.20810647993639</v>
      </c>
      <c r="G2655" s="7">
        <v>172.44817084838709</v>
      </c>
      <c r="H2655" s="7">
        <v>167.59728365214983</v>
      </c>
      <c r="I2655" s="7">
        <v>2.1046547862958396</v>
      </c>
    </row>
    <row r="2656" spans="1:9" x14ac:dyDescent="0.25">
      <c r="A2656" s="13"/>
      <c r="B2656" s="5">
        <f>DATE(YEAR(siječanj!B2656),MONTH(siječanj!B2656)+1,DAY(siječanj!B2656))</f>
        <v>43159</v>
      </c>
      <c r="C2656" s="9">
        <v>27.6354166666667</v>
      </c>
      <c r="D2656">
        <v>1.055253067029198</v>
      </c>
      <c r="E2656" s="6">
        <v>124.4698721754333</v>
      </c>
      <c r="F2656" s="7">
        <v>131.34721436585821</v>
      </c>
      <c r="G2656" s="7">
        <v>169.89633549488315</v>
      </c>
      <c r="H2656" s="7">
        <v>160.7739638805092</v>
      </c>
      <c r="I2656" s="7">
        <v>2.0274185188727452</v>
      </c>
    </row>
    <row r="2657" spans="1:9" x14ac:dyDescent="0.25">
      <c r="A2657" s="13"/>
      <c r="B2657" s="5">
        <f>DATE(YEAR(siječanj!B2657),MONTH(siječanj!B2657)+1,DAY(siječanj!B2657))</f>
        <v>43159</v>
      </c>
      <c r="C2657" s="9">
        <v>27.6458333333333</v>
      </c>
      <c r="D2657">
        <v>1.055253067029198</v>
      </c>
      <c r="E2657" s="6">
        <v>126.30663739846439</v>
      </c>
      <c r="F2657" s="7">
        <v>133.28546650087435</v>
      </c>
      <c r="G2657" s="7">
        <v>168.55660234913753</v>
      </c>
      <c r="H2657" s="7">
        <v>158.36571283200919</v>
      </c>
      <c r="I2657" s="7">
        <v>1.9260995444542475</v>
      </c>
    </row>
    <row r="2658" spans="1:9" x14ac:dyDescent="0.25">
      <c r="A2658" s="13"/>
      <c r="B2658" s="5">
        <f>DATE(YEAR(siječanj!B2658),MONTH(siječanj!B2658)+1,DAY(siječanj!B2658))</f>
        <v>43159</v>
      </c>
      <c r="C2658" s="9">
        <v>27.65625</v>
      </c>
      <c r="D2658">
        <v>1.055253067029198</v>
      </c>
      <c r="E2658" s="6">
        <v>129.9907815732868</v>
      </c>
      <c r="F2658" s="7">
        <v>137.17317094073346</v>
      </c>
      <c r="G2658" s="7">
        <v>167.39703656921955</v>
      </c>
      <c r="H2658" s="7">
        <v>158.31181644302572</v>
      </c>
      <c r="I2658" s="7">
        <v>2.36834652748743</v>
      </c>
    </row>
    <row r="2659" spans="1:9" x14ac:dyDescent="0.25">
      <c r="A2659" s="13"/>
      <c r="B2659" s="5">
        <f>DATE(YEAR(siječanj!B2659),MONTH(siječanj!B2659)+1,DAY(siječanj!B2659))</f>
        <v>43159</v>
      </c>
      <c r="C2659" s="9">
        <v>27.6666666666667</v>
      </c>
      <c r="D2659">
        <v>1.055253067029198</v>
      </c>
      <c r="E2659" s="6">
        <v>131.48618563381595</v>
      </c>
      <c r="F2659" s="7">
        <v>138.75120066205474</v>
      </c>
      <c r="G2659" s="7">
        <v>167.18066780006779</v>
      </c>
      <c r="H2659" s="7">
        <v>156.57321638782363</v>
      </c>
      <c r="I2659" s="7">
        <v>3.6698757364465773</v>
      </c>
    </row>
    <row r="2660" spans="1:9" x14ac:dyDescent="0.25">
      <c r="A2660" s="13"/>
      <c r="B2660" s="5">
        <f>DATE(YEAR(siječanj!B2660),MONTH(siječanj!B2660)+1,DAY(siječanj!B2660))</f>
        <v>43159</v>
      </c>
      <c r="C2660" s="9">
        <v>27.6770833333333</v>
      </c>
      <c r="D2660">
        <v>1.055253067029198</v>
      </c>
      <c r="E2660" s="6">
        <v>134.26721664430184</v>
      </c>
      <c r="F2660" s="7">
        <v>141.6858921653733</v>
      </c>
      <c r="G2660" s="7">
        <v>166.43770540733252</v>
      </c>
      <c r="H2660" s="7">
        <v>155.90806478773769</v>
      </c>
      <c r="I2660" s="7">
        <v>7.926078685685896</v>
      </c>
    </row>
    <row r="2661" spans="1:9" x14ac:dyDescent="0.25">
      <c r="A2661" s="13"/>
      <c r="B2661" s="5">
        <f>DATE(YEAR(siječanj!B2661),MONTH(siječanj!B2661)+1,DAY(siječanj!B2661))</f>
        <v>43159</v>
      </c>
      <c r="C2661" s="9">
        <v>27.6875</v>
      </c>
      <c r="D2661">
        <v>1.055253067029198</v>
      </c>
      <c r="E2661" s="6">
        <v>139.37599577762856</v>
      </c>
      <c r="F2661" s="7">
        <v>147.07694701459107</v>
      </c>
      <c r="G2661" s="7">
        <v>167.88544817780001</v>
      </c>
      <c r="H2661" s="7">
        <v>159.34625543995517</v>
      </c>
      <c r="I2661" s="7">
        <v>20.642540002510142</v>
      </c>
    </row>
    <row r="2662" spans="1:9" x14ac:dyDescent="0.25">
      <c r="A2662" s="13"/>
      <c r="B2662" s="5">
        <f>DATE(YEAR(siječanj!B2662),MONTH(siječanj!B2662)+1,DAY(siječanj!B2662))</f>
        <v>43159</v>
      </c>
      <c r="C2662" s="9">
        <v>27.6979166666667</v>
      </c>
      <c r="D2662">
        <v>1.055253067029198</v>
      </c>
      <c r="E2662" s="6">
        <v>144.26569132276799</v>
      </c>
      <c r="F2662" s="7">
        <v>152.23681323543849</v>
      </c>
      <c r="G2662" s="7">
        <v>170.13204837201468</v>
      </c>
      <c r="H2662" s="7">
        <v>157.75124663556366</v>
      </c>
      <c r="I2662" s="7">
        <v>60.356674889335437</v>
      </c>
    </row>
    <row r="2663" spans="1:9" x14ac:dyDescent="0.25">
      <c r="A2663" s="13"/>
      <c r="B2663" s="5">
        <f>DATE(YEAR(siječanj!B2663),MONTH(siječanj!B2663)+1,DAY(siječanj!B2663))</f>
        <v>43159</v>
      </c>
      <c r="C2663" s="9">
        <v>27.7083333333333</v>
      </c>
      <c r="D2663">
        <v>1.055253067029198</v>
      </c>
      <c r="E2663" s="6">
        <v>148.39578766200714</v>
      </c>
      <c r="F2663" s="7">
        <v>156.59511006454665</v>
      </c>
      <c r="G2663" s="7">
        <v>170.99990982455941</v>
      </c>
      <c r="H2663" s="7">
        <v>151.09728627211169</v>
      </c>
      <c r="I2663" s="7">
        <v>110.93722178113543</v>
      </c>
    </row>
    <row r="2664" spans="1:9" x14ac:dyDescent="0.25">
      <c r="A2664" s="13"/>
      <c r="B2664" s="5">
        <f>DATE(YEAR(siječanj!B2664),MONTH(siječanj!B2664)+1,DAY(siječanj!B2664))</f>
        <v>43159</v>
      </c>
      <c r="C2664" s="9">
        <v>27.71875</v>
      </c>
      <c r="D2664">
        <v>1.055253067029198</v>
      </c>
      <c r="E2664" s="6">
        <v>154.71962896324749</v>
      </c>
      <c r="F2664" s="7">
        <v>163.26836299308644</v>
      </c>
      <c r="G2664" s="7">
        <v>168.24760282241792</v>
      </c>
      <c r="H2664" s="7">
        <v>151.73213821175406</v>
      </c>
      <c r="I2664" s="7">
        <v>138.60393899223328</v>
      </c>
    </row>
    <row r="2665" spans="1:9" x14ac:dyDescent="0.25">
      <c r="A2665" s="13"/>
      <c r="B2665" s="5">
        <f>DATE(YEAR(siječanj!B2665),MONTH(siječanj!B2665)+1,DAY(siječanj!B2665))</f>
        <v>43159</v>
      </c>
      <c r="C2665" s="9">
        <v>27.7291666666667</v>
      </c>
      <c r="D2665">
        <v>1.055253067029198</v>
      </c>
      <c r="E2665" s="6">
        <v>161.21043043675098</v>
      </c>
      <c r="F2665" s="7">
        <v>170.11780115547865</v>
      </c>
      <c r="G2665" s="7">
        <v>165.82470810143946</v>
      </c>
      <c r="H2665" s="7">
        <v>152.83878022785422</v>
      </c>
      <c r="I2665" s="7">
        <v>156.81948874565376</v>
      </c>
    </row>
    <row r="2666" spans="1:9" x14ac:dyDescent="0.25">
      <c r="A2666" s="13"/>
      <c r="B2666" s="5">
        <f>DATE(YEAR(siječanj!B2666),MONTH(siječanj!B2666)+1,DAY(siječanj!B2666))</f>
        <v>43159</v>
      </c>
      <c r="C2666" s="9">
        <v>27.7395833333333</v>
      </c>
      <c r="D2666">
        <v>1.055253067029198</v>
      </c>
      <c r="E2666" s="6">
        <v>165.16759074018339</v>
      </c>
      <c r="F2666" s="7">
        <v>174.29360670240189</v>
      </c>
      <c r="G2666" s="7">
        <v>163.42422683392292</v>
      </c>
      <c r="H2666" s="7">
        <v>152.41862680944476</v>
      </c>
      <c r="I2666" s="7">
        <v>168.74640488382073</v>
      </c>
    </row>
    <row r="2667" spans="1:9" x14ac:dyDescent="0.25">
      <c r="A2667" s="13"/>
      <c r="B2667" s="5">
        <f>DATE(YEAR(siječanj!B2667),MONTH(siječanj!B2667)+1,DAY(siječanj!B2667))</f>
        <v>43159</v>
      </c>
      <c r="C2667" s="9">
        <v>27.75</v>
      </c>
      <c r="D2667">
        <v>1.055253067029198</v>
      </c>
      <c r="E2667" s="6">
        <v>168.11690702727998</v>
      </c>
      <c r="F2667" s="7">
        <v>177.40588175999972</v>
      </c>
      <c r="G2667" s="7">
        <v>161.34611120885779</v>
      </c>
      <c r="H2667" s="7">
        <v>154.84815063584261</v>
      </c>
      <c r="I2667" s="7">
        <v>190.31946220350355</v>
      </c>
    </row>
    <row r="2668" spans="1:9" x14ac:dyDescent="0.25">
      <c r="A2668" s="13"/>
      <c r="B2668" s="5">
        <f>DATE(YEAR(siječanj!B2668),MONTH(siječanj!B2668)+1,DAY(siječanj!B2668))</f>
        <v>43159</v>
      </c>
      <c r="C2668" s="9">
        <v>27.7604166666667</v>
      </c>
      <c r="D2668">
        <v>1.055253067029198</v>
      </c>
      <c r="E2668" s="6">
        <v>170.09293615475815</v>
      </c>
      <c r="F2668" s="7">
        <v>179.49109255731008</v>
      </c>
      <c r="G2668" s="7">
        <v>158.25546109439247</v>
      </c>
      <c r="H2668" s="7">
        <v>154.58326441369746</v>
      </c>
      <c r="I2668" s="7">
        <v>206.17158457384784</v>
      </c>
    </row>
    <row r="2669" spans="1:9" x14ac:dyDescent="0.25">
      <c r="A2669" s="13"/>
      <c r="B2669" s="5">
        <f>DATE(YEAR(siječanj!B2669),MONTH(siječanj!B2669)+1,DAY(siječanj!B2669))</f>
        <v>43159</v>
      </c>
      <c r="C2669" s="9">
        <v>27.7708333333333</v>
      </c>
      <c r="D2669">
        <v>1.055253067029198</v>
      </c>
      <c r="E2669" s="6">
        <v>172.49101498432319</v>
      </c>
      <c r="F2669" s="7">
        <v>182.02167259718638</v>
      </c>
      <c r="G2669" s="7">
        <v>156.22013552002153</v>
      </c>
      <c r="H2669" s="7">
        <v>157.95870438484792</v>
      </c>
      <c r="I2669" s="7">
        <v>223.11798306882784</v>
      </c>
    </row>
    <row r="2670" spans="1:9" x14ac:dyDescent="0.25">
      <c r="A2670" s="13"/>
      <c r="B2670" s="5">
        <f>DATE(YEAR(siječanj!B2670),MONTH(siječanj!B2670)+1,DAY(siječanj!B2670))</f>
        <v>43159</v>
      </c>
      <c r="C2670" s="9">
        <v>27.78125</v>
      </c>
      <c r="D2670">
        <v>1.055253067029198</v>
      </c>
      <c r="E2670" s="6">
        <v>175.81446892963322</v>
      </c>
      <c r="F2670" s="7">
        <v>185.5287575661051</v>
      </c>
      <c r="G2670" s="7">
        <v>153.1933792151741</v>
      </c>
      <c r="H2670" s="7">
        <v>158.84017605376505</v>
      </c>
      <c r="I2670" s="7">
        <v>226.49824530309834</v>
      </c>
    </row>
    <row r="2671" spans="1:9" x14ac:dyDescent="0.25">
      <c r="A2671" s="13"/>
      <c r="B2671" s="5">
        <f>DATE(YEAR(siječanj!B2671),MONTH(siječanj!B2671)+1,DAY(siječanj!B2671))</f>
        <v>43159</v>
      </c>
      <c r="C2671" s="9">
        <v>27.7916666666667</v>
      </c>
      <c r="D2671">
        <v>1.055253067029198</v>
      </c>
      <c r="E2671" s="6">
        <v>175.83616850516964</v>
      </c>
      <c r="F2671" s="7">
        <v>185.55165610974313</v>
      </c>
      <c r="G2671" s="7">
        <v>148.20599411677972</v>
      </c>
      <c r="H2671" s="7">
        <v>160.67382930258543</v>
      </c>
      <c r="I2671" s="7">
        <v>226.9064232859688</v>
      </c>
    </row>
    <row r="2672" spans="1:9" x14ac:dyDescent="0.25">
      <c r="A2672" s="13"/>
      <c r="B2672" s="5">
        <f>DATE(YEAR(siječanj!B2672),MONTH(siječanj!B2672)+1,DAY(siječanj!B2672))</f>
        <v>43159</v>
      </c>
      <c r="C2672" s="9">
        <v>27.8020833333333</v>
      </c>
      <c r="D2672">
        <v>1.055253067029198</v>
      </c>
      <c r="E2672" s="6">
        <v>175.24702869918082</v>
      </c>
      <c r="F2672" s="7">
        <v>184.92996452256443</v>
      </c>
      <c r="G2672" s="7">
        <v>140.90367169504589</v>
      </c>
      <c r="H2672" s="7">
        <v>159.56727157485057</v>
      </c>
      <c r="I2672" s="7">
        <v>227.53816283193024</v>
      </c>
    </row>
    <row r="2673" spans="1:9" x14ac:dyDescent="0.25">
      <c r="A2673" s="13"/>
      <c r="B2673" s="5">
        <f>DATE(YEAR(siječanj!B2673),MONTH(siječanj!B2673)+1,DAY(siječanj!B2673))</f>
        <v>43159</v>
      </c>
      <c r="C2673" s="9">
        <v>27.8125</v>
      </c>
      <c r="D2673">
        <v>1.055253067029198</v>
      </c>
      <c r="E2673" s="6">
        <v>176.19174875144935</v>
      </c>
      <c r="F2673" s="7">
        <v>185.92688325520479</v>
      </c>
      <c r="G2673" s="7">
        <v>135.12035790700972</v>
      </c>
      <c r="H2673" s="7">
        <v>156.1099956285002</v>
      </c>
      <c r="I2673" s="7">
        <v>227.51846125355149</v>
      </c>
    </row>
    <row r="2674" spans="1:9" x14ac:dyDescent="0.25">
      <c r="A2674" s="13"/>
      <c r="B2674" s="5">
        <f>DATE(YEAR(siječanj!B2674),MONTH(siječanj!B2674)+1,DAY(siječanj!B2674))</f>
        <v>43159</v>
      </c>
      <c r="C2674" s="9">
        <v>27.8229166666667</v>
      </c>
      <c r="D2674">
        <v>1.055253067029198</v>
      </c>
      <c r="E2674" s="6">
        <v>177.2029045368096</v>
      </c>
      <c r="F2674" s="7">
        <v>186.9939084989505</v>
      </c>
      <c r="G2674" s="7">
        <v>130.66384905298932</v>
      </c>
      <c r="H2674" s="7">
        <v>151.46844005418589</v>
      </c>
      <c r="I2674" s="7">
        <v>227.61958922236263</v>
      </c>
    </row>
    <row r="2675" spans="1:9" x14ac:dyDescent="0.25">
      <c r="A2675" s="13"/>
      <c r="B2675" s="5">
        <f>DATE(YEAR(siječanj!B2675),MONTH(siječanj!B2675)+1,DAY(siječanj!B2675))</f>
        <v>43159</v>
      </c>
      <c r="C2675" s="9">
        <v>27.8333333333333</v>
      </c>
      <c r="D2675">
        <v>1.055253067029198</v>
      </c>
      <c r="E2675" s="6">
        <v>179.68504021012455</v>
      </c>
      <c r="F2675" s="7">
        <v>189.61318978099871</v>
      </c>
      <c r="G2675" s="7">
        <v>127.28920011459942</v>
      </c>
      <c r="H2675" s="7">
        <v>147.117474639688</v>
      </c>
      <c r="I2675" s="7">
        <v>227.6415378667084</v>
      </c>
    </row>
    <row r="2676" spans="1:9" x14ac:dyDescent="0.25">
      <c r="A2676" s="13"/>
      <c r="B2676" s="5">
        <f>DATE(YEAR(siječanj!B2676),MONTH(siječanj!B2676)+1,DAY(siječanj!B2676))</f>
        <v>43159</v>
      </c>
      <c r="C2676" s="9">
        <v>27.84375</v>
      </c>
      <c r="D2676">
        <v>1.055253067029198</v>
      </c>
      <c r="E2676" s="6">
        <v>179.92330111310281</v>
      </c>
      <c r="F2676" s="7">
        <v>189.86461532961965</v>
      </c>
      <c r="G2676" s="7">
        <v>123.34891178202264</v>
      </c>
      <c r="H2676" s="7">
        <v>139.00795455156253</v>
      </c>
      <c r="I2676" s="7">
        <v>227.99527425133829</v>
      </c>
    </row>
    <row r="2677" spans="1:9" x14ac:dyDescent="0.25">
      <c r="A2677" s="13"/>
      <c r="B2677" s="5">
        <f>DATE(YEAR(siječanj!B2677),MONTH(siječanj!B2677)+1,DAY(siječanj!B2677))</f>
        <v>43159</v>
      </c>
      <c r="C2677" s="9">
        <v>27.8541666666667</v>
      </c>
      <c r="D2677">
        <v>1.055253067029198</v>
      </c>
      <c r="E2677" s="6">
        <v>177.47989101923957</v>
      </c>
      <c r="F2677" s="7">
        <v>187.28619933406037</v>
      </c>
      <c r="G2677" s="7">
        <v>120.88328727236866</v>
      </c>
      <c r="H2677" s="7">
        <v>131.15169691864031</v>
      </c>
      <c r="I2677" s="7">
        <v>228.45479374143997</v>
      </c>
    </row>
    <row r="2678" spans="1:9" x14ac:dyDescent="0.25">
      <c r="A2678" s="13"/>
      <c r="B2678" s="5">
        <f>DATE(YEAR(siječanj!B2678),MONTH(siječanj!B2678)+1,DAY(siječanj!B2678))</f>
        <v>43159</v>
      </c>
      <c r="C2678" s="9">
        <v>27.8645833333333</v>
      </c>
      <c r="D2678">
        <v>1.055253067029198</v>
      </c>
      <c r="E2678" s="6">
        <v>174.11490953356321</v>
      </c>
      <c r="F2678" s="7">
        <v>183.73529230080391</v>
      </c>
      <c r="G2678" s="7">
        <v>115.94522864495568</v>
      </c>
      <c r="H2678" s="7">
        <v>125.55909565048782</v>
      </c>
      <c r="I2678" s="7">
        <v>228.85736355967165</v>
      </c>
    </row>
    <row r="2679" spans="1:9" x14ac:dyDescent="0.25">
      <c r="A2679" s="13"/>
      <c r="B2679" s="5">
        <f>DATE(YEAR(siječanj!B2679),MONTH(siječanj!B2679)+1,DAY(siječanj!B2679))</f>
        <v>43159</v>
      </c>
      <c r="C2679" s="9">
        <v>27.875</v>
      </c>
      <c r="D2679">
        <v>1.055253067029198</v>
      </c>
      <c r="E2679" s="6">
        <v>172.92458793664235</v>
      </c>
      <c r="F2679" s="7">
        <v>182.4792017849021</v>
      </c>
      <c r="G2679" s="7">
        <v>108.43151509680884</v>
      </c>
      <c r="H2679" s="7">
        <v>118.92456174836148</v>
      </c>
      <c r="I2679" s="7">
        <v>229.59986735733636</v>
      </c>
    </row>
    <row r="2680" spans="1:9" x14ac:dyDescent="0.25">
      <c r="A2680" s="13"/>
      <c r="B2680" s="5">
        <f>DATE(YEAR(siječanj!B2680),MONTH(siječanj!B2680)+1,DAY(siječanj!B2680))</f>
        <v>43159</v>
      </c>
      <c r="C2680" s="9">
        <v>27.8854166666667</v>
      </c>
      <c r="D2680">
        <v>1.055253067029198</v>
      </c>
      <c r="E2680" s="6">
        <v>179.81016239467044</v>
      </c>
      <c r="F2680" s="7">
        <v>189.74522534999414</v>
      </c>
      <c r="G2680" s="7">
        <v>87.976042917101552</v>
      </c>
      <c r="H2680" s="7">
        <v>98.271299321398487</v>
      </c>
      <c r="I2680" s="7">
        <v>233.06698814151108</v>
      </c>
    </row>
    <row r="2681" spans="1:9" x14ac:dyDescent="0.25">
      <c r="A2681" s="13"/>
      <c r="B2681" s="5">
        <f>DATE(YEAR(siječanj!B2681),MONTH(siječanj!B2681)+1,DAY(siječanj!B2681))</f>
        <v>43159</v>
      </c>
      <c r="C2681" s="9">
        <v>27.8958333333333</v>
      </c>
      <c r="D2681">
        <v>1.055253067029198</v>
      </c>
      <c r="E2681" s="6">
        <v>186.16332658882419</v>
      </c>
      <c r="F2681" s="7">
        <v>196.44942135121497</v>
      </c>
      <c r="G2681" s="7">
        <v>80.33249284108561</v>
      </c>
      <c r="H2681" s="7">
        <v>91.547724795708717</v>
      </c>
      <c r="I2681" s="7">
        <v>236.88821032103127</v>
      </c>
    </row>
    <row r="2682" spans="1:9" x14ac:dyDescent="0.25">
      <c r="A2682" s="13"/>
      <c r="B2682" s="5">
        <f>DATE(YEAR(siječanj!B2682),MONTH(siječanj!B2682)+1,DAY(siječanj!B2682))</f>
        <v>43159</v>
      </c>
      <c r="C2682" s="9">
        <v>27.90625</v>
      </c>
      <c r="D2682">
        <v>1.055253067029198</v>
      </c>
      <c r="E2682" s="6">
        <v>186.53710222376904</v>
      </c>
      <c r="F2682" s="7">
        <v>196.84384923637131</v>
      </c>
      <c r="G2682" s="7">
        <v>77.744198966311401</v>
      </c>
      <c r="H2682" s="7">
        <v>87.92366224317577</v>
      </c>
      <c r="I2682" s="7">
        <v>237.61695071464402</v>
      </c>
    </row>
    <row r="2683" spans="1:9" x14ac:dyDescent="0.25">
      <c r="A2683" s="13"/>
      <c r="B2683" s="5">
        <f>DATE(YEAR(siječanj!B2683),MONTH(siječanj!B2683)+1,DAY(siječanj!B2683))</f>
        <v>43159</v>
      </c>
      <c r="C2683" s="9">
        <v>27.9166666666667</v>
      </c>
      <c r="D2683">
        <v>1.055253067029198</v>
      </c>
      <c r="E2683" s="6">
        <v>185.19876865328004</v>
      </c>
      <c r="F2683" s="7">
        <v>195.43156863140464</v>
      </c>
      <c r="G2683" s="7">
        <v>77.120551352992706</v>
      </c>
      <c r="H2683" s="7">
        <v>85.227682825546324</v>
      </c>
      <c r="I2683" s="7">
        <v>236.73307076660339</v>
      </c>
    </row>
    <row r="2684" spans="1:9" x14ac:dyDescent="0.25">
      <c r="A2684" s="13"/>
      <c r="B2684" s="5">
        <f>DATE(YEAR(siječanj!B2684),MONTH(siječanj!B2684)+1,DAY(siječanj!B2684))</f>
        <v>43159</v>
      </c>
      <c r="C2684" s="9">
        <v>27.9270833333333</v>
      </c>
      <c r="D2684">
        <v>1.055253067029198</v>
      </c>
      <c r="E2684" s="6">
        <v>182.01954477818683</v>
      </c>
      <c r="F2684" s="7">
        <v>192.0766828864401</v>
      </c>
      <c r="G2684" s="7">
        <v>75.259407117265638</v>
      </c>
      <c r="H2684" s="7">
        <v>70.640308865109787</v>
      </c>
      <c r="I2684" s="7">
        <v>238.15867361798922</v>
      </c>
    </row>
    <row r="2685" spans="1:9" x14ac:dyDescent="0.25">
      <c r="A2685" s="13"/>
      <c r="B2685" s="5">
        <f>DATE(YEAR(siječanj!B2685),MONTH(siječanj!B2685)+1,DAY(siječanj!B2685))</f>
        <v>43159</v>
      </c>
      <c r="C2685" s="9">
        <v>27.9375</v>
      </c>
      <c r="D2685">
        <v>1.055253067029198</v>
      </c>
      <c r="E2685" s="6">
        <v>174.6562642517838</v>
      </c>
      <c r="F2685" s="7">
        <v>184.30655852755692</v>
      </c>
      <c r="G2685" s="7">
        <v>73.492890320656983</v>
      </c>
      <c r="H2685" s="7">
        <v>65.267487502495626</v>
      </c>
      <c r="I2685" s="7">
        <v>237.9453823564032</v>
      </c>
    </row>
    <row r="2686" spans="1:9" x14ac:dyDescent="0.25">
      <c r="A2686" s="13"/>
      <c r="B2686" s="5">
        <f>DATE(YEAR(siječanj!B2686),MONTH(siječanj!B2686)+1,DAY(siječanj!B2686))</f>
        <v>43159</v>
      </c>
      <c r="C2686" s="9">
        <v>27.9479166666667</v>
      </c>
      <c r="D2686">
        <v>1.055253067029198</v>
      </c>
      <c r="E2686" s="6">
        <v>167.85402259096836</v>
      </c>
      <c r="F2686" s="7">
        <v>177.12847215230764</v>
      </c>
      <c r="G2686" s="7">
        <v>72.485638801556561</v>
      </c>
      <c r="H2686" s="7">
        <v>63.412473173680446</v>
      </c>
      <c r="I2686" s="7">
        <v>237.10167458769618</v>
      </c>
    </row>
    <row r="2687" spans="1:9" x14ac:dyDescent="0.25">
      <c r="A2687" s="13"/>
      <c r="B2687" s="5">
        <f>DATE(YEAR(siječanj!B2687),MONTH(siječanj!B2687)+1,DAY(siječanj!B2687))</f>
        <v>43159</v>
      </c>
      <c r="C2687" s="9">
        <v>27.9583333333333</v>
      </c>
      <c r="D2687">
        <v>1.055253067029198</v>
      </c>
      <c r="E2687" s="6">
        <v>158.08759986846252</v>
      </c>
      <c r="F2687" s="7">
        <v>166.82242462047969</v>
      </c>
      <c r="G2687" s="7">
        <v>69.6961702212608</v>
      </c>
      <c r="H2687" s="7">
        <v>62.393246219813804</v>
      </c>
      <c r="I2687" s="7">
        <v>236.65583549920964</v>
      </c>
    </row>
    <row r="2688" spans="1:9" x14ac:dyDescent="0.25">
      <c r="A2688" s="13"/>
      <c r="B2688" s="5">
        <f>DATE(YEAR(siječanj!B2688),MONTH(siječanj!B2688)+1,DAY(siječanj!B2688))</f>
        <v>43159</v>
      </c>
      <c r="C2688" s="9">
        <v>27.96875</v>
      </c>
      <c r="D2688">
        <v>1.055253067029198</v>
      </c>
      <c r="E2688" s="6">
        <v>147.60083614004293</v>
      </c>
      <c r="F2688" s="7">
        <v>155.75623503285439</v>
      </c>
      <c r="G2688" s="7">
        <v>67.558081835256573</v>
      </c>
      <c r="H2688" s="7">
        <v>61.200208629326596</v>
      </c>
      <c r="I2688" s="7">
        <v>237.16108133169843</v>
      </c>
    </row>
    <row r="2689" spans="1:9" x14ac:dyDescent="0.25">
      <c r="A2689" s="13"/>
      <c r="B2689" s="5">
        <f>DATE(YEAR(siječanj!B2689),MONTH(siječanj!B2689)+1,DAY(siječanj!B2689))</f>
        <v>43159</v>
      </c>
      <c r="C2689" s="9">
        <v>27.9791666666667</v>
      </c>
      <c r="D2689">
        <v>1.055253067029198</v>
      </c>
      <c r="E2689" s="6">
        <v>136.91757312433029</v>
      </c>
      <c r="F2689" s="7">
        <v>144.48268896964402</v>
      </c>
      <c r="G2689" s="7">
        <v>66.419041298883471</v>
      </c>
      <c r="H2689" s="7">
        <v>59.469648078677253</v>
      </c>
      <c r="I2689" s="7">
        <v>238.08572047630574</v>
      </c>
    </row>
    <row r="2690" spans="1:9" x14ac:dyDescent="0.25">
      <c r="A2690" s="13"/>
      <c r="B2690" s="5">
        <f>DATE(YEAR(siječanj!B2690),MONTH(siječanj!B2690)+1,DAY(siječanj!B2690))</f>
        <v>43159</v>
      </c>
      <c r="C2690" s="9">
        <v>27.9895833333333</v>
      </c>
      <c r="D2690">
        <v>1.055253067029198</v>
      </c>
      <c r="E2690" s="6">
        <v>126.57809831478623</v>
      </c>
      <c r="F2690" s="7">
        <v>133.57192646540153</v>
      </c>
      <c r="G2690" s="7">
        <v>64.663946163538881</v>
      </c>
      <c r="H2690" s="7">
        <v>58.502864542926353</v>
      </c>
      <c r="I2690" s="7">
        <v>239.61802446011393</v>
      </c>
    </row>
    <row r="2691" spans="1:9" x14ac:dyDescent="0.25">
      <c r="B2691" s="5"/>
    </row>
    <row r="2692" spans="1:9" x14ac:dyDescent="0.25">
      <c r="B2692" s="5"/>
    </row>
    <row r="2693" spans="1:9" x14ac:dyDescent="0.25">
      <c r="B2693" s="5"/>
    </row>
    <row r="2694" spans="1:9" x14ac:dyDescent="0.25">
      <c r="B2694" s="5"/>
    </row>
    <row r="2695" spans="1:9" x14ac:dyDescent="0.25">
      <c r="B2695" s="5"/>
    </row>
    <row r="2696" spans="1:9" x14ac:dyDescent="0.25">
      <c r="B2696" s="5"/>
    </row>
    <row r="2697" spans="1:9" x14ac:dyDescent="0.25">
      <c r="B2697" s="5"/>
    </row>
    <row r="2698" spans="1:9" x14ac:dyDescent="0.25">
      <c r="B2698" s="5"/>
    </row>
    <row r="2699" spans="1:9" x14ac:dyDescent="0.25">
      <c r="B2699" s="5"/>
    </row>
    <row r="2700" spans="1:9" x14ac:dyDescent="0.25">
      <c r="B2700" s="5"/>
    </row>
    <row r="2701" spans="1:9" x14ac:dyDescent="0.25">
      <c r="B2701" s="5"/>
    </row>
    <row r="2702" spans="1:9" x14ac:dyDescent="0.25">
      <c r="B2702" s="5"/>
    </row>
    <row r="2703" spans="1:9" x14ac:dyDescent="0.25">
      <c r="B2703" s="5"/>
    </row>
    <row r="2704" spans="1:9" x14ac:dyDescent="0.25">
      <c r="B2704" s="5"/>
    </row>
    <row r="2705" spans="2:2" x14ac:dyDescent="0.25">
      <c r="B2705" s="5"/>
    </row>
    <row r="2706" spans="2:2" x14ac:dyDescent="0.25">
      <c r="B2706" s="5"/>
    </row>
    <row r="2707" spans="2:2" x14ac:dyDescent="0.25">
      <c r="B2707" s="5"/>
    </row>
    <row r="2708" spans="2:2" x14ac:dyDescent="0.25">
      <c r="B2708" s="5"/>
    </row>
    <row r="2709" spans="2:2" x14ac:dyDescent="0.25">
      <c r="B2709" s="5"/>
    </row>
    <row r="2710" spans="2:2" x14ac:dyDescent="0.25">
      <c r="B2710" s="5"/>
    </row>
    <row r="2711" spans="2:2" x14ac:dyDescent="0.25">
      <c r="B2711" s="5"/>
    </row>
    <row r="2712" spans="2:2" x14ac:dyDescent="0.25">
      <c r="B2712" s="5"/>
    </row>
    <row r="2713" spans="2:2" x14ac:dyDescent="0.25">
      <c r="B2713" s="5"/>
    </row>
    <row r="2714" spans="2:2" x14ac:dyDescent="0.25">
      <c r="B2714" s="5"/>
    </row>
    <row r="2715" spans="2:2" x14ac:dyDescent="0.25">
      <c r="B2715" s="5"/>
    </row>
    <row r="2716" spans="2:2" x14ac:dyDescent="0.25">
      <c r="B2716" s="5"/>
    </row>
    <row r="2717" spans="2:2" x14ac:dyDescent="0.25">
      <c r="B2717" s="5"/>
    </row>
    <row r="2718" spans="2:2" x14ac:dyDescent="0.25">
      <c r="B2718" s="5"/>
    </row>
    <row r="2719" spans="2:2" x14ac:dyDescent="0.25">
      <c r="B2719" s="5"/>
    </row>
    <row r="2720" spans="2:2" x14ac:dyDescent="0.25">
      <c r="B2720" s="5"/>
    </row>
    <row r="2721" spans="2:2" x14ac:dyDescent="0.25">
      <c r="B2721" s="5"/>
    </row>
    <row r="2722" spans="2:2" x14ac:dyDescent="0.25">
      <c r="B2722" s="5"/>
    </row>
    <row r="2723" spans="2:2" x14ac:dyDescent="0.25">
      <c r="B2723" s="5"/>
    </row>
    <row r="2724" spans="2:2" x14ac:dyDescent="0.25">
      <c r="B2724" s="5"/>
    </row>
    <row r="2725" spans="2:2" x14ac:dyDescent="0.25">
      <c r="B2725" s="5"/>
    </row>
    <row r="2726" spans="2:2" x14ac:dyDescent="0.25">
      <c r="B2726" s="5"/>
    </row>
    <row r="2727" spans="2:2" x14ac:dyDescent="0.25">
      <c r="B2727" s="5"/>
    </row>
    <row r="2728" spans="2:2" x14ac:dyDescent="0.25">
      <c r="B2728" s="5"/>
    </row>
    <row r="2729" spans="2:2" x14ac:dyDescent="0.25">
      <c r="B2729" s="5"/>
    </row>
    <row r="2730" spans="2:2" x14ac:dyDescent="0.25">
      <c r="B2730" s="5"/>
    </row>
    <row r="2731" spans="2:2" x14ac:dyDescent="0.25">
      <c r="B2731" s="5"/>
    </row>
    <row r="2732" spans="2:2" x14ac:dyDescent="0.25">
      <c r="B2732" s="5"/>
    </row>
    <row r="2733" spans="2:2" x14ac:dyDescent="0.25">
      <c r="B2733" s="5"/>
    </row>
    <row r="2734" spans="2:2" x14ac:dyDescent="0.25">
      <c r="B2734" s="5"/>
    </row>
    <row r="2735" spans="2:2" x14ac:dyDescent="0.25">
      <c r="B2735" s="5"/>
    </row>
    <row r="2736" spans="2:2" x14ac:dyDescent="0.25">
      <c r="B2736" s="5"/>
    </row>
    <row r="2737" spans="2:2" x14ac:dyDescent="0.25">
      <c r="B2737" s="5"/>
    </row>
    <row r="2738" spans="2:2" x14ac:dyDescent="0.25">
      <c r="B2738" s="5"/>
    </row>
    <row r="2739" spans="2:2" x14ac:dyDescent="0.25">
      <c r="B2739" s="5"/>
    </row>
    <row r="2740" spans="2:2" x14ac:dyDescent="0.25">
      <c r="B2740" s="5"/>
    </row>
    <row r="2741" spans="2:2" x14ac:dyDescent="0.25">
      <c r="B2741" s="5"/>
    </row>
    <row r="2742" spans="2:2" x14ac:dyDescent="0.25">
      <c r="B2742" s="5"/>
    </row>
    <row r="2743" spans="2:2" x14ac:dyDescent="0.25">
      <c r="B2743" s="5"/>
    </row>
    <row r="2744" spans="2:2" x14ac:dyDescent="0.25">
      <c r="B2744" s="5"/>
    </row>
    <row r="2745" spans="2:2" x14ac:dyDescent="0.25">
      <c r="B2745" s="5"/>
    </row>
    <row r="2746" spans="2:2" x14ac:dyDescent="0.25">
      <c r="B2746" s="5"/>
    </row>
    <row r="2747" spans="2:2" x14ac:dyDescent="0.25">
      <c r="B2747" s="5"/>
    </row>
    <row r="2748" spans="2:2" x14ac:dyDescent="0.25">
      <c r="B2748" s="5"/>
    </row>
    <row r="2749" spans="2:2" x14ac:dyDescent="0.25">
      <c r="B2749" s="5"/>
    </row>
    <row r="2750" spans="2:2" x14ac:dyDescent="0.25">
      <c r="B2750" s="5"/>
    </row>
    <row r="2751" spans="2:2" x14ac:dyDescent="0.25">
      <c r="B2751" s="5"/>
    </row>
    <row r="2752" spans="2:2" x14ac:dyDescent="0.25">
      <c r="B2752" s="5"/>
    </row>
    <row r="2753" spans="2:2" x14ac:dyDescent="0.25">
      <c r="B2753" s="5"/>
    </row>
    <row r="2754" spans="2:2" x14ac:dyDescent="0.25">
      <c r="B2754" s="5"/>
    </row>
    <row r="2755" spans="2:2" x14ac:dyDescent="0.25">
      <c r="B2755" s="5"/>
    </row>
    <row r="2756" spans="2:2" x14ac:dyDescent="0.25">
      <c r="B2756" s="5"/>
    </row>
    <row r="2757" spans="2:2" x14ac:dyDescent="0.25">
      <c r="B2757" s="5"/>
    </row>
    <row r="2758" spans="2:2" x14ac:dyDescent="0.25">
      <c r="B2758" s="5"/>
    </row>
    <row r="2759" spans="2:2" x14ac:dyDescent="0.25">
      <c r="B2759" s="5"/>
    </row>
    <row r="2760" spans="2:2" x14ac:dyDescent="0.25">
      <c r="B2760" s="5"/>
    </row>
    <row r="2761" spans="2:2" x14ac:dyDescent="0.25">
      <c r="B2761" s="5"/>
    </row>
    <row r="2762" spans="2:2" x14ac:dyDescent="0.25">
      <c r="B2762" s="5"/>
    </row>
    <row r="2763" spans="2:2" x14ac:dyDescent="0.25">
      <c r="B2763" s="5"/>
    </row>
    <row r="2764" spans="2:2" x14ac:dyDescent="0.25">
      <c r="B2764" s="5"/>
    </row>
    <row r="2765" spans="2:2" x14ac:dyDescent="0.25">
      <c r="B2765" s="5"/>
    </row>
    <row r="2766" spans="2:2" x14ac:dyDescent="0.25">
      <c r="B2766" s="5"/>
    </row>
    <row r="2767" spans="2:2" x14ac:dyDescent="0.25">
      <c r="B2767" s="5"/>
    </row>
    <row r="2768" spans="2:2" x14ac:dyDescent="0.25">
      <c r="B2768" s="5"/>
    </row>
    <row r="2769" spans="2:2" x14ac:dyDescent="0.25">
      <c r="B2769" s="5"/>
    </row>
    <row r="2770" spans="2:2" x14ac:dyDescent="0.25">
      <c r="B2770" s="5"/>
    </row>
    <row r="2771" spans="2:2" x14ac:dyDescent="0.25">
      <c r="B2771" s="5"/>
    </row>
    <row r="2772" spans="2:2" x14ac:dyDescent="0.25">
      <c r="B2772" s="5"/>
    </row>
    <row r="2773" spans="2:2" x14ac:dyDescent="0.25">
      <c r="B2773" s="5"/>
    </row>
    <row r="2774" spans="2:2" x14ac:dyDescent="0.25">
      <c r="B2774" s="5"/>
    </row>
    <row r="2775" spans="2:2" x14ac:dyDescent="0.25">
      <c r="B2775" s="5"/>
    </row>
    <row r="2776" spans="2:2" x14ac:dyDescent="0.25">
      <c r="B2776" s="5"/>
    </row>
    <row r="2777" spans="2:2" x14ac:dyDescent="0.25">
      <c r="B2777" s="5"/>
    </row>
    <row r="2778" spans="2:2" x14ac:dyDescent="0.25">
      <c r="B2778" s="5"/>
    </row>
    <row r="2779" spans="2:2" x14ac:dyDescent="0.25">
      <c r="B2779" s="5"/>
    </row>
    <row r="2780" spans="2:2" x14ac:dyDescent="0.25">
      <c r="B2780" s="5"/>
    </row>
    <row r="2781" spans="2:2" x14ac:dyDescent="0.25">
      <c r="B2781" s="5"/>
    </row>
    <row r="2782" spans="2:2" x14ac:dyDescent="0.25">
      <c r="B2782" s="5"/>
    </row>
    <row r="2783" spans="2:2" x14ac:dyDescent="0.25">
      <c r="B2783" s="5"/>
    </row>
    <row r="2784" spans="2:2" x14ac:dyDescent="0.25">
      <c r="B2784" s="5"/>
    </row>
    <row r="2785" spans="2:2" x14ac:dyDescent="0.25">
      <c r="B2785" s="5"/>
    </row>
    <row r="2786" spans="2:2" x14ac:dyDescent="0.25">
      <c r="B2786" s="5"/>
    </row>
    <row r="2787" spans="2:2" x14ac:dyDescent="0.25">
      <c r="B2787" s="5"/>
    </row>
    <row r="2788" spans="2:2" x14ac:dyDescent="0.25">
      <c r="B2788" s="5"/>
    </row>
    <row r="2789" spans="2:2" x14ac:dyDescent="0.25">
      <c r="B2789" s="5"/>
    </row>
    <row r="2790" spans="2:2" x14ac:dyDescent="0.25">
      <c r="B2790" s="5"/>
    </row>
    <row r="2791" spans="2:2" x14ac:dyDescent="0.25">
      <c r="B2791" s="5"/>
    </row>
    <row r="2792" spans="2:2" x14ac:dyDescent="0.25">
      <c r="B2792" s="5"/>
    </row>
    <row r="2793" spans="2:2" x14ac:dyDescent="0.25">
      <c r="B2793" s="5"/>
    </row>
    <row r="2794" spans="2:2" x14ac:dyDescent="0.25">
      <c r="B2794" s="5"/>
    </row>
    <row r="2795" spans="2:2" x14ac:dyDescent="0.25">
      <c r="B2795" s="5"/>
    </row>
    <row r="2796" spans="2:2" x14ac:dyDescent="0.25">
      <c r="B2796" s="5"/>
    </row>
    <row r="2797" spans="2:2" x14ac:dyDescent="0.25">
      <c r="B2797" s="5"/>
    </row>
    <row r="2798" spans="2:2" x14ac:dyDescent="0.25">
      <c r="B2798" s="5"/>
    </row>
    <row r="2799" spans="2:2" x14ac:dyDescent="0.25">
      <c r="B2799" s="5"/>
    </row>
    <row r="2800" spans="2:2" x14ac:dyDescent="0.25">
      <c r="B2800" s="5"/>
    </row>
    <row r="2801" spans="2:2" x14ac:dyDescent="0.25">
      <c r="B2801" s="5"/>
    </row>
    <row r="2802" spans="2:2" x14ac:dyDescent="0.25">
      <c r="B2802" s="5"/>
    </row>
    <row r="2803" spans="2:2" x14ac:dyDescent="0.25">
      <c r="B2803" s="5"/>
    </row>
    <row r="2804" spans="2:2" x14ac:dyDescent="0.25">
      <c r="B2804" s="5"/>
    </row>
    <row r="2805" spans="2:2" x14ac:dyDescent="0.25">
      <c r="B2805" s="5"/>
    </row>
    <row r="2806" spans="2:2" x14ac:dyDescent="0.25">
      <c r="B2806" s="5"/>
    </row>
    <row r="2807" spans="2:2" x14ac:dyDescent="0.25">
      <c r="B2807" s="5"/>
    </row>
    <row r="2808" spans="2:2" x14ac:dyDescent="0.25">
      <c r="B2808" s="5"/>
    </row>
    <row r="2809" spans="2:2" x14ac:dyDescent="0.25">
      <c r="B2809" s="5"/>
    </row>
    <row r="2810" spans="2:2" x14ac:dyDescent="0.25">
      <c r="B2810" s="5"/>
    </row>
    <row r="2811" spans="2:2" x14ac:dyDescent="0.25">
      <c r="B2811" s="5"/>
    </row>
    <row r="2812" spans="2:2" x14ac:dyDescent="0.25">
      <c r="B2812" s="5"/>
    </row>
    <row r="2813" spans="2:2" x14ac:dyDescent="0.25">
      <c r="B2813" s="5"/>
    </row>
    <row r="2814" spans="2:2" x14ac:dyDescent="0.25">
      <c r="B2814" s="5"/>
    </row>
    <row r="2815" spans="2:2" x14ac:dyDescent="0.25">
      <c r="B2815" s="5"/>
    </row>
    <row r="2816" spans="2:2" x14ac:dyDescent="0.25">
      <c r="B2816" s="5"/>
    </row>
    <row r="2817" spans="2:2" x14ac:dyDescent="0.25">
      <c r="B2817" s="5"/>
    </row>
    <row r="2818" spans="2:2" x14ac:dyDescent="0.25">
      <c r="B2818" s="5"/>
    </row>
    <row r="2819" spans="2:2" x14ac:dyDescent="0.25">
      <c r="B2819" s="5"/>
    </row>
    <row r="2820" spans="2:2" x14ac:dyDescent="0.25">
      <c r="B2820" s="5"/>
    </row>
    <row r="2821" spans="2:2" x14ac:dyDescent="0.25">
      <c r="B2821" s="5"/>
    </row>
    <row r="2822" spans="2:2" x14ac:dyDescent="0.25">
      <c r="B2822" s="5"/>
    </row>
    <row r="2823" spans="2:2" x14ac:dyDescent="0.25">
      <c r="B2823" s="5"/>
    </row>
    <row r="2824" spans="2:2" x14ac:dyDescent="0.25">
      <c r="B2824" s="5"/>
    </row>
    <row r="2825" spans="2:2" x14ac:dyDescent="0.25">
      <c r="B2825" s="5"/>
    </row>
    <row r="2826" spans="2:2" x14ac:dyDescent="0.25">
      <c r="B2826" s="5"/>
    </row>
    <row r="2827" spans="2:2" x14ac:dyDescent="0.25">
      <c r="B2827" s="5"/>
    </row>
    <row r="2828" spans="2:2" x14ac:dyDescent="0.25">
      <c r="B2828" s="5"/>
    </row>
    <row r="2829" spans="2:2" x14ac:dyDescent="0.25">
      <c r="B2829" s="5"/>
    </row>
    <row r="2830" spans="2:2" x14ac:dyDescent="0.25">
      <c r="B2830" s="5"/>
    </row>
    <row r="2831" spans="2:2" x14ac:dyDescent="0.25">
      <c r="B2831" s="5"/>
    </row>
    <row r="2832" spans="2:2" x14ac:dyDescent="0.25">
      <c r="B2832" s="5"/>
    </row>
    <row r="2833" spans="2:2" x14ac:dyDescent="0.25">
      <c r="B2833" s="5"/>
    </row>
    <row r="2834" spans="2:2" x14ac:dyDescent="0.25">
      <c r="B2834" s="5"/>
    </row>
    <row r="2835" spans="2:2" x14ac:dyDescent="0.25">
      <c r="B2835" s="5"/>
    </row>
    <row r="2836" spans="2:2" x14ac:dyDescent="0.25">
      <c r="B2836" s="5"/>
    </row>
    <row r="2837" spans="2:2" x14ac:dyDescent="0.25">
      <c r="B2837" s="5"/>
    </row>
    <row r="2838" spans="2:2" x14ac:dyDescent="0.25">
      <c r="B2838" s="5"/>
    </row>
    <row r="2839" spans="2:2" x14ac:dyDescent="0.25">
      <c r="B2839" s="5"/>
    </row>
    <row r="2840" spans="2:2" x14ac:dyDescent="0.25">
      <c r="B2840" s="5"/>
    </row>
    <row r="2841" spans="2:2" x14ac:dyDescent="0.25">
      <c r="B2841" s="5"/>
    </row>
    <row r="2842" spans="2:2" x14ac:dyDescent="0.25">
      <c r="B2842" s="5"/>
    </row>
    <row r="2843" spans="2:2" x14ac:dyDescent="0.25">
      <c r="B2843" s="5"/>
    </row>
    <row r="2844" spans="2:2" x14ac:dyDescent="0.25">
      <c r="B2844" s="5"/>
    </row>
    <row r="2845" spans="2:2" x14ac:dyDescent="0.25">
      <c r="B2845" s="5"/>
    </row>
    <row r="2846" spans="2:2" x14ac:dyDescent="0.25">
      <c r="B2846" s="5"/>
    </row>
    <row r="2847" spans="2:2" x14ac:dyDescent="0.25">
      <c r="B2847" s="5"/>
    </row>
    <row r="2848" spans="2:2" x14ac:dyDescent="0.25">
      <c r="B2848" s="5"/>
    </row>
    <row r="2849" spans="2:2" x14ac:dyDescent="0.25">
      <c r="B2849" s="5"/>
    </row>
    <row r="2850" spans="2:2" x14ac:dyDescent="0.25">
      <c r="B2850" s="5"/>
    </row>
    <row r="2851" spans="2:2" x14ac:dyDescent="0.25">
      <c r="B2851" s="5"/>
    </row>
    <row r="2852" spans="2:2" x14ac:dyDescent="0.25">
      <c r="B2852" s="5"/>
    </row>
    <row r="2853" spans="2:2" x14ac:dyDescent="0.25">
      <c r="B2853" s="5"/>
    </row>
    <row r="2854" spans="2:2" x14ac:dyDescent="0.25">
      <c r="B2854" s="5"/>
    </row>
    <row r="2855" spans="2:2" x14ac:dyDescent="0.25">
      <c r="B2855" s="5"/>
    </row>
    <row r="2856" spans="2:2" x14ac:dyDescent="0.25">
      <c r="B2856" s="5"/>
    </row>
    <row r="2857" spans="2:2" x14ac:dyDescent="0.25">
      <c r="B2857" s="5"/>
    </row>
    <row r="2858" spans="2:2" x14ac:dyDescent="0.25">
      <c r="B2858" s="5"/>
    </row>
    <row r="2859" spans="2:2" x14ac:dyDescent="0.25">
      <c r="B2859" s="5"/>
    </row>
    <row r="2860" spans="2:2" x14ac:dyDescent="0.25">
      <c r="B2860" s="5"/>
    </row>
    <row r="2861" spans="2:2" x14ac:dyDescent="0.25">
      <c r="B2861" s="5"/>
    </row>
    <row r="2862" spans="2:2" x14ac:dyDescent="0.25">
      <c r="B2862" s="5"/>
    </row>
    <row r="2863" spans="2:2" x14ac:dyDescent="0.25">
      <c r="B2863" s="5"/>
    </row>
    <row r="2864" spans="2:2" x14ac:dyDescent="0.25">
      <c r="B2864" s="5"/>
    </row>
    <row r="2865" spans="2:2" x14ac:dyDescent="0.25">
      <c r="B2865" s="5"/>
    </row>
    <row r="2866" spans="2:2" x14ac:dyDescent="0.25">
      <c r="B2866" s="5"/>
    </row>
    <row r="2867" spans="2:2" x14ac:dyDescent="0.25">
      <c r="B2867" s="5"/>
    </row>
    <row r="2868" spans="2:2" x14ac:dyDescent="0.25">
      <c r="B2868" s="5"/>
    </row>
    <row r="2869" spans="2:2" x14ac:dyDescent="0.25">
      <c r="B2869" s="5"/>
    </row>
    <row r="2870" spans="2:2" x14ac:dyDescent="0.25">
      <c r="B2870" s="5"/>
    </row>
    <row r="2871" spans="2:2" x14ac:dyDescent="0.25">
      <c r="B2871" s="5"/>
    </row>
    <row r="2872" spans="2:2" x14ac:dyDescent="0.25">
      <c r="B2872" s="5"/>
    </row>
    <row r="2873" spans="2:2" x14ac:dyDescent="0.25">
      <c r="B2873" s="5"/>
    </row>
    <row r="2874" spans="2:2" x14ac:dyDescent="0.25">
      <c r="B2874" s="5"/>
    </row>
    <row r="2875" spans="2:2" x14ac:dyDescent="0.25">
      <c r="B2875" s="5"/>
    </row>
    <row r="2876" spans="2:2" x14ac:dyDescent="0.25">
      <c r="B2876" s="5"/>
    </row>
    <row r="2877" spans="2:2" x14ac:dyDescent="0.25">
      <c r="B2877" s="5"/>
    </row>
    <row r="2878" spans="2:2" x14ac:dyDescent="0.25">
      <c r="B2878" s="5"/>
    </row>
    <row r="2879" spans="2:2" x14ac:dyDescent="0.25">
      <c r="B2879" s="5"/>
    </row>
    <row r="2880" spans="2:2" x14ac:dyDescent="0.25">
      <c r="B2880" s="5"/>
    </row>
    <row r="2881" spans="2:2" x14ac:dyDescent="0.25">
      <c r="B2881" s="5"/>
    </row>
    <row r="2882" spans="2:2" x14ac:dyDescent="0.25">
      <c r="B2882" s="5"/>
    </row>
    <row r="2883" spans="2:2" x14ac:dyDescent="0.25">
      <c r="B2883" s="5"/>
    </row>
    <row r="2884" spans="2:2" x14ac:dyDescent="0.25">
      <c r="B2884" s="5"/>
    </row>
    <row r="2885" spans="2:2" x14ac:dyDescent="0.25">
      <c r="B2885" s="5"/>
    </row>
    <row r="2886" spans="2:2" x14ac:dyDescent="0.25">
      <c r="B2886" s="5"/>
    </row>
    <row r="2887" spans="2:2" x14ac:dyDescent="0.25">
      <c r="B2887" s="5"/>
    </row>
    <row r="2888" spans="2:2" x14ac:dyDescent="0.25">
      <c r="B2888" s="5"/>
    </row>
    <row r="2889" spans="2:2" x14ac:dyDescent="0.25">
      <c r="B2889" s="5"/>
    </row>
    <row r="2890" spans="2:2" x14ac:dyDescent="0.25">
      <c r="B2890" s="5"/>
    </row>
    <row r="2891" spans="2:2" x14ac:dyDescent="0.25">
      <c r="B2891" s="5"/>
    </row>
    <row r="2892" spans="2:2" x14ac:dyDescent="0.25">
      <c r="B2892" s="5"/>
    </row>
    <row r="2893" spans="2:2" x14ac:dyDescent="0.25">
      <c r="B2893" s="5"/>
    </row>
    <row r="2894" spans="2:2" x14ac:dyDescent="0.25">
      <c r="B2894" s="5"/>
    </row>
    <row r="2895" spans="2:2" x14ac:dyDescent="0.25">
      <c r="B2895" s="5"/>
    </row>
    <row r="2896" spans="2:2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  <row r="2944" spans="2:2" x14ac:dyDescent="0.25">
      <c r="B2944" s="5"/>
    </row>
    <row r="2945" spans="2:2" x14ac:dyDescent="0.25">
      <c r="B2945" s="5"/>
    </row>
    <row r="2946" spans="2:2" x14ac:dyDescent="0.25">
      <c r="B2946" s="5"/>
    </row>
    <row r="2947" spans="2:2" x14ac:dyDescent="0.25">
      <c r="B2947" s="5"/>
    </row>
    <row r="2948" spans="2:2" x14ac:dyDescent="0.25">
      <c r="B2948" s="5"/>
    </row>
    <row r="2949" spans="2:2" x14ac:dyDescent="0.25">
      <c r="B2949" s="5"/>
    </row>
    <row r="2950" spans="2:2" x14ac:dyDescent="0.25">
      <c r="B2950" s="5"/>
    </row>
    <row r="2951" spans="2:2" x14ac:dyDescent="0.25">
      <c r="B2951" s="5"/>
    </row>
    <row r="2952" spans="2:2" x14ac:dyDescent="0.25">
      <c r="B2952" s="5"/>
    </row>
    <row r="2953" spans="2:2" x14ac:dyDescent="0.25">
      <c r="B2953" s="5"/>
    </row>
    <row r="2954" spans="2:2" x14ac:dyDescent="0.25">
      <c r="B2954" s="5"/>
    </row>
    <row r="2955" spans="2:2" x14ac:dyDescent="0.25">
      <c r="B2955" s="5"/>
    </row>
    <row r="2956" spans="2:2" x14ac:dyDescent="0.25">
      <c r="B2956" s="5"/>
    </row>
    <row r="2957" spans="2:2" x14ac:dyDescent="0.25">
      <c r="B2957" s="5"/>
    </row>
    <row r="2958" spans="2:2" x14ac:dyDescent="0.25">
      <c r="B2958" s="5"/>
    </row>
    <row r="2959" spans="2:2" x14ac:dyDescent="0.25">
      <c r="B2959" s="5"/>
    </row>
    <row r="2960" spans="2:2" x14ac:dyDescent="0.25">
      <c r="B2960" s="5"/>
    </row>
    <row r="2961" spans="2:2" x14ac:dyDescent="0.25">
      <c r="B2961" s="5"/>
    </row>
    <row r="2962" spans="2:2" x14ac:dyDescent="0.25">
      <c r="B2962" s="5"/>
    </row>
    <row r="2963" spans="2:2" x14ac:dyDescent="0.25">
      <c r="B2963" s="5"/>
    </row>
    <row r="2964" spans="2:2" x14ac:dyDescent="0.25">
      <c r="B2964" s="5"/>
    </row>
    <row r="2965" spans="2:2" x14ac:dyDescent="0.25">
      <c r="B2965" s="5"/>
    </row>
    <row r="2966" spans="2:2" x14ac:dyDescent="0.25">
      <c r="B2966" s="5"/>
    </row>
    <row r="2967" spans="2:2" x14ac:dyDescent="0.25">
      <c r="B2967" s="5"/>
    </row>
    <row r="2968" spans="2:2" x14ac:dyDescent="0.25">
      <c r="B2968" s="5"/>
    </row>
    <row r="2969" spans="2:2" x14ac:dyDescent="0.25">
      <c r="B2969" s="5"/>
    </row>
    <row r="2970" spans="2:2" x14ac:dyDescent="0.25">
      <c r="B2970" s="5"/>
    </row>
    <row r="2971" spans="2:2" x14ac:dyDescent="0.25">
      <c r="B2971" s="5"/>
    </row>
    <row r="2972" spans="2:2" x14ac:dyDescent="0.25">
      <c r="B2972" s="5"/>
    </row>
    <row r="2973" spans="2:2" x14ac:dyDescent="0.25">
      <c r="B2973" s="5"/>
    </row>
    <row r="2974" spans="2:2" x14ac:dyDescent="0.25">
      <c r="B2974" s="5"/>
    </row>
    <row r="2975" spans="2:2" x14ac:dyDescent="0.25">
      <c r="B2975" s="5"/>
    </row>
    <row r="2976" spans="2:2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</sheetData>
  <mergeCells count="28">
    <mergeCell ref="A2307:A2402"/>
    <mergeCell ref="A2403:A2498"/>
    <mergeCell ref="A2499:A2594"/>
    <mergeCell ref="A2595:A2690"/>
    <mergeCell ref="A1731:A1826"/>
    <mergeCell ref="A1827:A1922"/>
    <mergeCell ref="A1923:A2018"/>
    <mergeCell ref="A2019:A2114"/>
    <mergeCell ref="A2115:A2210"/>
    <mergeCell ref="A2211:A230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45"/>
  <sheetViews>
    <sheetView tabSelected="1" workbookViewId="0">
      <selection activeCell="L22" sqref="L22"/>
    </sheetView>
  </sheetViews>
  <sheetFormatPr defaultRowHeight="15" x14ac:dyDescent="0.25"/>
  <cols>
    <col min="4" max="4" width="13" customWidth="1"/>
    <col min="5" max="9" width="15.7109375" customWidth="1"/>
  </cols>
  <sheetData>
    <row r="1" spans="1:9" ht="15.75" thickBot="1" x14ac:dyDescent="0.3">
      <c r="A1" t="s">
        <v>9</v>
      </c>
    </row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2">
        <f>veljača!A2595+1</f>
        <v>60</v>
      </c>
      <c r="B3" s="5">
        <f>DATE(YEAR(siječanj!B3),MONTH(siječanj!B3)+2,DAY(siječanj!B3))</f>
        <v>43160</v>
      </c>
      <c r="C3" s="9">
        <v>0</v>
      </c>
      <c r="D3">
        <v>1.0511514886940498</v>
      </c>
      <c r="E3" s="6">
        <v>114.13532286603153</v>
      </c>
      <c r="F3" s="7">
        <v>119.97351454320507</v>
      </c>
      <c r="G3" s="7">
        <v>63.380357131815494</v>
      </c>
      <c r="H3" s="7">
        <v>58.938695597273373</v>
      </c>
      <c r="I3" s="7">
        <v>240.73194916157246</v>
      </c>
    </row>
    <row r="4" spans="1:9" x14ac:dyDescent="0.25">
      <c r="A4" s="13"/>
      <c r="B4" s="5">
        <f>DATE(YEAR(siječanj!B4),MONTH(siječanj!B4)+2,DAY(siječanj!B4))</f>
        <v>43160</v>
      </c>
      <c r="C4" s="9">
        <v>1.0416666666666666E-2</v>
      </c>
      <c r="D4">
        <v>1.0511514886940498</v>
      </c>
      <c r="E4" s="6">
        <v>105.0033692301236</v>
      </c>
      <c r="F4" s="7">
        <v>110.37444788413541</v>
      </c>
      <c r="G4" s="7">
        <v>62.031833766285928</v>
      </c>
      <c r="H4" s="7">
        <v>58.463883180861444</v>
      </c>
      <c r="I4" s="7">
        <v>241.48032713168507</v>
      </c>
    </row>
    <row r="5" spans="1:9" x14ac:dyDescent="0.25">
      <c r="A5" s="13"/>
      <c r="B5" s="5">
        <f>DATE(YEAR(siječanj!B5),MONTH(siječanj!B5)+2,DAY(siječanj!B5))</f>
        <v>43160</v>
      </c>
      <c r="C5" s="9">
        <v>2.0833333333333332E-2</v>
      </c>
      <c r="D5">
        <v>1.0511514886940498</v>
      </c>
      <c r="E5" s="6">
        <v>97.401722665217719</v>
      </c>
      <c r="F5" s="7">
        <v>102.38396578090858</v>
      </c>
      <c r="G5" s="7">
        <v>61.102738067878782</v>
      </c>
      <c r="H5" s="7">
        <v>58.557615856757437</v>
      </c>
      <c r="I5" s="7">
        <v>241.51630018774512</v>
      </c>
    </row>
    <row r="6" spans="1:9" x14ac:dyDescent="0.25">
      <c r="A6" s="13"/>
      <c r="B6" s="5">
        <f>DATE(YEAR(siječanj!B6),MONTH(siječanj!B6)+2,DAY(siječanj!B6))</f>
        <v>43160</v>
      </c>
      <c r="C6" s="9">
        <v>3.125E-2</v>
      </c>
      <c r="D6">
        <v>1.0511514886940498</v>
      </c>
      <c r="E6" s="6">
        <v>90.064445327947055</v>
      </c>
      <c r="F6" s="7">
        <v>94.671375784875408</v>
      </c>
      <c r="G6" s="7">
        <v>59.899253328784347</v>
      </c>
      <c r="H6" s="7">
        <v>57.867538982945874</v>
      </c>
      <c r="I6" s="7">
        <v>241.89123319464366</v>
      </c>
    </row>
    <row r="7" spans="1:9" x14ac:dyDescent="0.25">
      <c r="A7" s="13"/>
      <c r="B7" s="5">
        <f>DATE(YEAR(siječanj!B7),MONTH(siječanj!B7)+2,DAY(siječanj!B7))</f>
        <v>43160</v>
      </c>
      <c r="C7" s="9">
        <v>4.1666666666666664E-2</v>
      </c>
      <c r="D7">
        <v>1.0511514886940498</v>
      </c>
      <c r="E7" s="6">
        <v>83.832536116354703</v>
      </c>
      <c r="F7" s="7">
        <v>88.12069513970394</v>
      </c>
      <c r="G7" s="7">
        <v>59.293796810155655</v>
      </c>
      <c r="H7" s="7">
        <v>57.984559330042501</v>
      </c>
      <c r="I7" s="7">
        <v>242.52029366195544</v>
      </c>
    </row>
    <row r="8" spans="1:9" x14ac:dyDescent="0.25">
      <c r="A8" s="13"/>
      <c r="B8" s="5">
        <f>DATE(YEAR(siječanj!B8),MONTH(siječanj!B8)+2,DAY(siječanj!B8))</f>
        <v>43160</v>
      </c>
      <c r="C8" s="9">
        <v>5.2083333333333336E-2</v>
      </c>
      <c r="D8">
        <v>1.0511514886940498</v>
      </c>
      <c r="E8" s="6">
        <v>78.68286025580916</v>
      </c>
      <c r="F8" s="7">
        <v>82.707605692599685</v>
      </c>
      <c r="G8" s="7">
        <v>58.773832008621291</v>
      </c>
      <c r="H8" s="7">
        <v>57.694482927880941</v>
      </c>
      <c r="I8" s="7">
        <v>243.09970167162135</v>
      </c>
    </row>
    <row r="9" spans="1:9" x14ac:dyDescent="0.25">
      <c r="A9" s="13"/>
      <c r="B9" s="5">
        <f>DATE(YEAR(siječanj!B9),MONTH(siječanj!B9)+2,DAY(siječanj!B9))</f>
        <v>43160</v>
      </c>
      <c r="C9" s="9">
        <v>6.25E-2</v>
      </c>
      <c r="D9">
        <v>1.0511514886940498</v>
      </c>
      <c r="E9" s="6">
        <v>75.176128311344854</v>
      </c>
      <c r="F9" s="7">
        <v>79.021499188725045</v>
      </c>
      <c r="G9" s="7">
        <v>58.800182580633589</v>
      </c>
      <c r="H9" s="7">
        <v>57.161555690491063</v>
      </c>
      <c r="I9" s="7">
        <v>242.77365209979251</v>
      </c>
    </row>
    <row r="10" spans="1:9" x14ac:dyDescent="0.25">
      <c r="A10" s="13"/>
      <c r="B10" s="5">
        <f>DATE(YEAR(siječanj!B10),MONTH(siječanj!B10)+2,DAY(siječanj!B10))</f>
        <v>43160</v>
      </c>
      <c r="C10" s="9">
        <v>7.2916666666666671E-2</v>
      </c>
      <c r="D10">
        <v>1.0511514886940498</v>
      </c>
      <c r="E10" s="6">
        <v>71.664624602646825</v>
      </c>
      <c r="F10" s="7">
        <v>75.330376837772434</v>
      </c>
      <c r="G10" s="7">
        <v>58.153747889337502</v>
      </c>
      <c r="H10" s="7">
        <v>57.150249008351771</v>
      </c>
      <c r="I10" s="7">
        <v>242.75442353530005</v>
      </c>
    </row>
    <row r="11" spans="1:9" x14ac:dyDescent="0.25">
      <c r="A11" s="13"/>
      <c r="B11" s="5">
        <f>DATE(YEAR(siječanj!B11),MONTH(siječanj!B11)+2,DAY(siječanj!B11))</f>
        <v>43160</v>
      </c>
      <c r="C11" s="9">
        <v>8.3333333333333329E-2</v>
      </c>
      <c r="D11">
        <v>1.0511514886940498</v>
      </c>
      <c r="E11" s="6">
        <v>69.268704026869486</v>
      </c>
      <c r="F11" s="7">
        <v>72.811901357751381</v>
      </c>
      <c r="G11" s="7">
        <v>57.460453452355871</v>
      </c>
      <c r="H11" s="7">
        <v>56.976125300660257</v>
      </c>
      <c r="I11" s="7">
        <v>242.67588522965306</v>
      </c>
    </row>
    <row r="12" spans="1:9" x14ac:dyDescent="0.25">
      <c r="A12" s="13"/>
      <c r="B12" s="5">
        <f>DATE(YEAR(siječanj!B12),MONTH(siječanj!B12)+2,DAY(siječanj!B12))</f>
        <v>43160</v>
      </c>
      <c r="C12" s="9">
        <v>9.375E-2</v>
      </c>
      <c r="D12">
        <v>1.0511514886940498</v>
      </c>
      <c r="E12" s="6">
        <v>67.085984409125558</v>
      </c>
      <c r="F12" s="7">
        <v>70.517532382158151</v>
      </c>
      <c r="G12" s="7">
        <v>56.716249662036866</v>
      </c>
      <c r="H12" s="7">
        <v>56.655231466668553</v>
      </c>
      <c r="I12" s="7">
        <v>242.98399427480231</v>
      </c>
    </row>
    <row r="13" spans="1:9" x14ac:dyDescent="0.25">
      <c r="A13" s="13"/>
      <c r="B13" s="5">
        <f>DATE(YEAR(siječanj!B13),MONTH(siječanj!B13)+2,DAY(siječanj!B13))</f>
        <v>43160</v>
      </c>
      <c r="C13" s="9">
        <v>0.10416666666666667</v>
      </c>
      <c r="D13">
        <v>1.0511514886940498</v>
      </c>
      <c r="E13" s="6">
        <v>66.03661186057883</v>
      </c>
      <c r="F13" s="7">
        <v>69.414482865558583</v>
      </c>
      <c r="G13" s="7">
        <v>56.453872850396181</v>
      </c>
      <c r="H13" s="7">
        <v>56.426308280365824</v>
      </c>
      <c r="I13" s="7">
        <v>242.67797929112837</v>
      </c>
    </row>
    <row r="14" spans="1:9" x14ac:dyDescent="0.25">
      <c r="A14" s="13"/>
      <c r="B14" s="5">
        <f>DATE(YEAR(siječanj!B14),MONTH(siječanj!B14)+2,DAY(siječanj!B14))</f>
        <v>43160</v>
      </c>
      <c r="C14" s="9">
        <v>0.11458333333333333</v>
      </c>
      <c r="D14">
        <v>1.0511514886940498</v>
      </c>
      <c r="E14" s="6">
        <v>64.512652594834691</v>
      </c>
      <c r="F14" s="7">
        <v>67.812570814662536</v>
      </c>
      <c r="G14" s="7">
        <v>56.040688328403654</v>
      </c>
      <c r="H14" s="7">
        <v>57.831812757272509</v>
      </c>
      <c r="I14" s="7">
        <v>242.64436030417664</v>
      </c>
    </row>
    <row r="15" spans="1:9" x14ac:dyDescent="0.25">
      <c r="A15" s="13"/>
      <c r="B15" s="5">
        <f>DATE(YEAR(siječanj!B15),MONTH(siječanj!B15)+2,DAY(siječanj!B15))</f>
        <v>43160</v>
      </c>
      <c r="C15" s="9">
        <v>0.125</v>
      </c>
      <c r="D15">
        <v>1.0511514886940498</v>
      </c>
      <c r="E15" s="6">
        <v>64.067591106843238</v>
      </c>
      <c r="F15" s="7">
        <v>67.344743768999933</v>
      </c>
      <c r="G15" s="7">
        <v>56.968048480674291</v>
      </c>
      <c r="H15" s="7">
        <v>56.927639421979855</v>
      </c>
      <c r="I15" s="7">
        <v>242.03643945746015</v>
      </c>
    </row>
    <row r="16" spans="1:9" x14ac:dyDescent="0.25">
      <c r="A16" s="13"/>
      <c r="B16" s="5">
        <f>DATE(YEAR(siječanj!B16),MONTH(siječanj!B16)+2,DAY(siječanj!B16))</f>
        <v>43160</v>
      </c>
      <c r="C16" s="9">
        <v>0.13541666666666666</v>
      </c>
      <c r="D16">
        <v>1.0511514886940498</v>
      </c>
      <c r="E16" s="6">
        <v>63.130100609656736</v>
      </c>
      <c r="F16" s="7">
        <v>66.359299237245821</v>
      </c>
      <c r="G16" s="7">
        <v>57.510643678937612</v>
      </c>
      <c r="H16" s="7">
        <v>56.416402390582441</v>
      </c>
      <c r="I16" s="7">
        <v>242.25675092513819</v>
      </c>
    </row>
    <row r="17" spans="1:9" x14ac:dyDescent="0.25">
      <c r="A17" s="13"/>
      <c r="B17" s="5">
        <f>DATE(YEAR(siječanj!B17),MONTH(siječanj!B17)+2,DAY(siječanj!B17))</f>
        <v>43160</v>
      </c>
      <c r="C17" s="9">
        <v>0.14583333333333334</v>
      </c>
      <c r="D17">
        <v>1.0511514886940498</v>
      </c>
      <c r="E17" s="6">
        <v>62.8037936640618</v>
      </c>
      <c r="F17" s="7">
        <v>66.016301205612493</v>
      </c>
      <c r="G17" s="7">
        <v>57.106309638747668</v>
      </c>
      <c r="H17" s="7">
        <v>56.98878059664365</v>
      </c>
      <c r="I17" s="7">
        <v>242.16275216561903</v>
      </c>
    </row>
    <row r="18" spans="1:9" x14ac:dyDescent="0.25">
      <c r="A18" s="13"/>
      <c r="B18" s="5">
        <f>DATE(YEAR(siječanj!B18),MONTH(siječanj!B18)+2,DAY(siječanj!B18))</f>
        <v>43160</v>
      </c>
      <c r="C18" s="9">
        <v>0.15625</v>
      </c>
      <c r="D18">
        <v>1.0511514886940498</v>
      </c>
      <c r="E18" s="6">
        <v>62.267439826170971</v>
      </c>
      <c r="F18" s="7">
        <v>65.452512070446787</v>
      </c>
      <c r="G18" s="7">
        <v>57.520317741661451</v>
      </c>
      <c r="H18" s="7">
        <v>55.328845668615195</v>
      </c>
      <c r="I18" s="7">
        <v>242.07504659084876</v>
      </c>
    </row>
    <row r="19" spans="1:9" x14ac:dyDescent="0.25">
      <c r="A19" s="13"/>
      <c r="B19" s="5">
        <f>DATE(YEAR(siječanj!B19),MONTH(siječanj!B19)+2,DAY(siječanj!B19))</f>
        <v>43160</v>
      </c>
      <c r="C19" s="9">
        <v>0.16666666666666666</v>
      </c>
      <c r="D19">
        <v>1.0511514886940498</v>
      </c>
      <c r="E19" s="6">
        <v>62.024897130177344</v>
      </c>
      <c r="F19" s="7">
        <v>65.197562954481214</v>
      </c>
      <c r="G19" s="7">
        <v>57.592833037411104</v>
      </c>
      <c r="H19" s="7">
        <v>55.321990214907743</v>
      </c>
      <c r="I19" s="7">
        <v>241.73721067300849</v>
      </c>
    </row>
    <row r="20" spans="1:9" x14ac:dyDescent="0.25">
      <c r="A20" s="13"/>
      <c r="B20" s="5">
        <f>DATE(YEAR(siječanj!B20),MONTH(siječanj!B20)+2,DAY(siječanj!B20))</f>
        <v>43160</v>
      </c>
      <c r="C20" s="9">
        <v>0.17708333333333334</v>
      </c>
      <c r="D20">
        <v>1.0511514886940498</v>
      </c>
      <c r="E20" s="6">
        <v>63.064857073740036</v>
      </c>
      <c r="F20" s="7">
        <v>66.290718397339319</v>
      </c>
      <c r="G20" s="7">
        <v>57.094558545115106</v>
      </c>
      <c r="H20" s="7">
        <v>56.61828105283314</v>
      </c>
      <c r="I20" s="7">
        <v>241.87340567128155</v>
      </c>
    </row>
    <row r="21" spans="1:9" x14ac:dyDescent="0.25">
      <c r="A21" s="13"/>
      <c r="B21" s="5">
        <f>DATE(YEAR(siječanj!B21),MONTH(siječanj!B21)+2,DAY(siječanj!B21))</f>
        <v>43160</v>
      </c>
      <c r="C21" s="9">
        <v>0.1875</v>
      </c>
      <c r="D21">
        <v>1.0511514886940498</v>
      </c>
      <c r="E21" s="6">
        <v>63.005000245691434</v>
      </c>
      <c r="F21" s="7">
        <v>66.22779980342753</v>
      </c>
      <c r="G21" s="7">
        <v>57.797514992416843</v>
      </c>
      <c r="H21" s="7">
        <v>57.075252431932611</v>
      </c>
      <c r="I21" s="7">
        <v>241.85483912622394</v>
      </c>
    </row>
    <row r="22" spans="1:9" x14ac:dyDescent="0.25">
      <c r="A22" s="13"/>
      <c r="B22" s="5">
        <f>DATE(YEAR(siječanj!B22),MONTH(siječanj!B22)+2,DAY(siječanj!B22))</f>
        <v>43160</v>
      </c>
      <c r="C22" s="9">
        <v>0.19791666666666666</v>
      </c>
      <c r="D22">
        <v>1.0511514886940498</v>
      </c>
      <c r="E22" s="6">
        <v>64.831403668483532</v>
      </c>
      <c r="F22" s="7">
        <v>68.147626480251347</v>
      </c>
      <c r="G22" s="7">
        <v>57.732701182647908</v>
      </c>
      <c r="H22" s="7">
        <v>56.878832444765145</v>
      </c>
      <c r="I22" s="7">
        <v>242.22568601316635</v>
      </c>
    </row>
    <row r="23" spans="1:9" x14ac:dyDescent="0.25">
      <c r="A23" s="13"/>
      <c r="B23" s="5">
        <f>DATE(YEAR(siječanj!B23),MONTH(siječanj!B23)+2,DAY(siječanj!B23))</f>
        <v>43160</v>
      </c>
      <c r="C23" s="9">
        <v>0.20833333333333334</v>
      </c>
      <c r="D23">
        <v>1.0511514886940498</v>
      </c>
      <c r="E23" s="6">
        <v>66.155892080598264</v>
      </c>
      <c r="F23" s="7">
        <v>69.539864446403769</v>
      </c>
      <c r="G23" s="7">
        <v>55.952878532326075</v>
      </c>
      <c r="H23" s="7">
        <v>57.459302333890889</v>
      </c>
      <c r="I23" s="7">
        <v>241.54632906930223</v>
      </c>
    </row>
    <row r="24" spans="1:9" x14ac:dyDescent="0.25">
      <c r="A24" s="13"/>
      <c r="B24" s="5">
        <f>DATE(YEAR(siječanj!B24),MONTH(siječanj!B24)+2,DAY(siječanj!B24))</f>
        <v>43160</v>
      </c>
      <c r="C24" s="9">
        <v>0.21875</v>
      </c>
      <c r="D24">
        <v>1.0511514886940498</v>
      </c>
      <c r="E24" s="6">
        <v>69.251857546821668</v>
      </c>
      <c r="F24" s="7">
        <v>72.794193155169864</v>
      </c>
      <c r="G24" s="7">
        <v>55.757898762319535</v>
      </c>
      <c r="H24" s="7">
        <v>60.126142059531944</v>
      </c>
      <c r="I24" s="7">
        <v>240.09701252175404</v>
      </c>
    </row>
    <row r="25" spans="1:9" x14ac:dyDescent="0.25">
      <c r="A25" s="13"/>
      <c r="B25" s="5">
        <f>DATE(YEAR(siječanj!B25),MONTH(siječanj!B25)+2,DAY(siječanj!B25))</f>
        <v>43160</v>
      </c>
      <c r="C25" s="9">
        <v>0.22916666666666666</v>
      </c>
      <c r="D25">
        <v>1.0511514886940498</v>
      </c>
      <c r="E25" s="6">
        <v>72.495432297717187</v>
      </c>
      <c r="F25" s="7">
        <v>76.203681583264128</v>
      </c>
      <c r="G25" s="7">
        <v>56.467174686641449</v>
      </c>
      <c r="H25" s="7">
        <v>61.45699112721217</v>
      </c>
      <c r="I25" s="7">
        <v>239.97100982269606</v>
      </c>
    </row>
    <row r="26" spans="1:9" x14ac:dyDescent="0.25">
      <c r="A26" s="13"/>
      <c r="B26" s="5">
        <f>DATE(YEAR(siječanj!B26),MONTH(siječanj!B26)+2,DAY(siječanj!B26))</f>
        <v>43160</v>
      </c>
      <c r="C26" s="9">
        <v>0.23958333333333334</v>
      </c>
      <c r="D26">
        <v>1.0511514886940498</v>
      </c>
      <c r="E26" s="6">
        <v>79.395871530339122</v>
      </c>
      <c r="F26" s="7">
        <v>83.457088555277494</v>
      </c>
      <c r="G26" s="7">
        <v>57.106165009902966</v>
      </c>
      <c r="H26" s="7">
        <v>59.925628066052056</v>
      </c>
      <c r="I26" s="7">
        <v>238.76513642190199</v>
      </c>
    </row>
    <row r="27" spans="1:9" x14ac:dyDescent="0.25">
      <c r="A27" s="13"/>
      <c r="B27" s="5">
        <f>DATE(YEAR(siječanj!B27),MONTH(siječanj!B27)+2,DAY(siječanj!B27))</f>
        <v>43160</v>
      </c>
      <c r="C27" s="9">
        <v>0.25</v>
      </c>
      <c r="D27">
        <v>1.0511514886940498</v>
      </c>
      <c r="E27" s="6">
        <v>84.554003857701716</v>
      </c>
      <c r="F27" s="7">
        <v>88.879067030065585</v>
      </c>
      <c r="G27" s="7">
        <v>59.699034780625027</v>
      </c>
      <c r="H27" s="7">
        <v>60.13378821838014</v>
      </c>
      <c r="I27" s="7">
        <v>235.36018646287457</v>
      </c>
    </row>
    <row r="28" spans="1:9" x14ac:dyDescent="0.25">
      <c r="A28" s="13"/>
      <c r="B28" s="5">
        <f>DATE(YEAR(siječanj!B28),MONTH(siječanj!B28)+2,DAY(siječanj!B28))</f>
        <v>43160</v>
      </c>
      <c r="C28" s="9">
        <v>0.26041666666666669</v>
      </c>
      <c r="D28">
        <v>1.0511514886940498</v>
      </c>
      <c r="E28" s="6">
        <v>91.12894053067626</v>
      </c>
      <c r="F28" s="7">
        <v>95.790321501931885</v>
      </c>
      <c r="G28" s="7">
        <v>67.751980906395715</v>
      </c>
      <c r="H28" s="7">
        <v>61.26942141839654</v>
      </c>
      <c r="I28" s="7">
        <v>222.02912110313542</v>
      </c>
    </row>
    <row r="29" spans="1:9" x14ac:dyDescent="0.25">
      <c r="A29" s="13"/>
      <c r="B29" s="5">
        <f>DATE(YEAR(siječanj!B29),MONTH(siječanj!B29)+2,DAY(siječanj!B29))</f>
        <v>43160</v>
      </c>
      <c r="C29" s="9">
        <v>0.27083333333333331</v>
      </c>
      <c r="D29">
        <v>1.0511514886940498</v>
      </c>
      <c r="E29" s="6">
        <v>96.752249945785934</v>
      </c>
      <c r="F29" s="7">
        <v>101.70127156501169</v>
      </c>
      <c r="G29" s="7">
        <v>76.925519355903361</v>
      </c>
      <c r="H29" s="7">
        <v>62.375292798014343</v>
      </c>
      <c r="I29" s="7">
        <v>212.79845711877283</v>
      </c>
    </row>
    <row r="30" spans="1:9" x14ac:dyDescent="0.25">
      <c r="A30" s="13"/>
      <c r="B30" s="5">
        <f>DATE(YEAR(siječanj!B30),MONTH(siječanj!B30)+2,DAY(siječanj!B30))</f>
        <v>43160</v>
      </c>
      <c r="C30" s="9">
        <v>0.28125</v>
      </c>
      <c r="D30">
        <v>1.0511514886940498</v>
      </c>
      <c r="E30" s="6">
        <v>103.13115746579435</v>
      </c>
      <c r="F30" s="7">
        <v>108.40646970091019</v>
      </c>
      <c r="G30" s="7">
        <v>78.292169536636393</v>
      </c>
      <c r="H30" s="7">
        <v>66.902717912040814</v>
      </c>
      <c r="I30" s="7">
        <v>192.76133988964332</v>
      </c>
    </row>
    <row r="31" spans="1:9" x14ac:dyDescent="0.25">
      <c r="A31" s="13"/>
      <c r="B31" s="5">
        <f>DATE(YEAR(siječanj!B31),MONTH(siječanj!B31)+2,DAY(siječanj!B31))</f>
        <v>43160</v>
      </c>
      <c r="C31" s="9">
        <v>0.29166666666666669</v>
      </c>
      <c r="D31">
        <v>1.0511514886940498</v>
      </c>
      <c r="E31" s="6">
        <v>108.7341350590318</v>
      </c>
      <c r="F31" s="7">
        <v>114.29604793916116</v>
      </c>
      <c r="G31" s="7">
        <v>86.093766800175416</v>
      </c>
      <c r="H31" s="7">
        <v>79.178808567606481</v>
      </c>
      <c r="I31" s="7">
        <v>152.48981863964104</v>
      </c>
    </row>
    <row r="32" spans="1:9" x14ac:dyDescent="0.25">
      <c r="A32" s="13"/>
      <c r="B32" s="5">
        <f>DATE(YEAR(siječanj!B32),MONTH(siječanj!B32)+2,DAY(siječanj!B32))</f>
        <v>43160</v>
      </c>
      <c r="C32" s="9">
        <v>0.30208333333333331</v>
      </c>
      <c r="D32">
        <v>1.0511514886940498</v>
      </c>
      <c r="E32" s="6">
        <v>110.419232369404</v>
      </c>
      <c r="F32" s="7">
        <v>116.06734048555323</v>
      </c>
      <c r="G32" s="7">
        <v>108.96665789210178</v>
      </c>
      <c r="H32" s="7">
        <v>96.556950232999981</v>
      </c>
      <c r="I32" s="7">
        <v>118.11935162673457</v>
      </c>
    </row>
    <row r="33" spans="1:9" x14ac:dyDescent="0.25">
      <c r="A33" s="13"/>
      <c r="B33" s="5">
        <f>DATE(YEAR(siječanj!B33),MONTH(siječanj!B33)+2,DAY(siječanj!B33))</f>
        <v>43160</v>
      </c>
      <c r="C33" s="9">
        <v>0.3125</v>
      </c>
      <c r="D33">
        <v>1.0511514886940498</v>
      </c>
      <c r="E33" s="6">
        <v>113.83144747726682</v>
      </c>
      <c r="F33" s="7">
        <v>119.65409547592756</v>
      </c>
      <c r="G33" s="7">
        <v>124.0530051727425</v>
      </c>
      <c r="H33" s="7">
        <v>105.23760828409787</v>
      </c>
      <c r="I33" s="7">
        <v>61.459212256496265</v>
      </c>
    </row>
    <row r="34" spans="1:9" x14ac:dyDescent="0.25">
      <c r="A34" s="13"/>
      <c r="B34" s="5">
        <f>DATE(YEAR(siječanj!B34),MONTH(siječanj!B34)+2,DAY(siječanj!B34))</f>
        <v>43160</v>
      </c>
      <c r="C34" s="9">
        <v>0.32291666666666669</v>
      </c>
      <c r="D34">
        <v>1.0511514886940498</v>
      </c>
      <c r="E34" s="6">
        <v>114.28882569114779</v>
      </c>
      <c r="F34" s="7">
        <v>120.13486926634477</v>
      </c>
      <c r="G34" s="7">
        <v>135.0294064510276</v>
      </c>
      <c r="H34" s="7">
        <v>118.65018305079586</v>
      </c>
      <c r="I34" s="7">
        <v>18.629387902456287</v>
      </c>
    </row>
    <row r="35" spans="1:9" x14ac:dyDescent="0.25">
      <c r="A35" s="13"/>
      <c r="B35" s="5">
        <f>DATE(YEAR(siječanj!B35),MONTH(siječanj!B35)+2,DAY(siječanj!B35))</f>
        <v>43160</v>
      </c>
      <c r="C35" s="9">
        <v>0.33333333333333331</v>
      </c>
      <c r="D35">
        <v>1.0511514886940498</v>
      </c>
      <c r="E35" s="6">
        <v>113.0048918198747</v>
      </c>
      <c r="F35" s="7">
        <v>118.78526026617135</v>
      </c>
      <c r="G35" s="7">
        <v>145.99254205027864</v>
      </c>
      <c r="H35" s="7">
        <v>124.60467440830776</v>
      </c>
      <c r="I35" s="7">
        <v>4.5347511265709182</v>
      </c>
    </row>
    <row r="36" spans="1:9" x14ac:dyDescent="0.25">
      <c r="A36" s="13"/>
      <c r="B36" s="5">
        <f>DATE(YEAR(siječanj!B36),MONTH(siječanj!B36)+2,DAY(siječanj!B36))</f>
        <v>43160</v>
      </c>
      <c r="C36" s="9">
        <v>0.34375</v>
      </c>
      <c r="D36">
        <v>1.0511514886940498</v>
      </c>
      <c r="E36" s="6">
        <v>111.74935346684057</v>
      </c>
      <c r="F36" s="7">
        <v>117.46549925726706</v>
      </c>
      <c r="G36" s="7">
        <v>164.36486471763135</v>
      </c>
      <c r="H36" s="7">
        <v>138.29606705980817</v>
      </c>
      <c r="I36" s="7">
        <v>2.8056633657864816</v>
      </c>
    </row>
    <row r="37" spans="1:9" x14ac:dyDescent="0.25">
      <c r="A37" s="13"/>
      <c r="B37" s="5">
        <f>DATE(YEAR(siječanj!B37),MONTH(siječanj!B37)+2,DAY(siječanj!B37))</f>
        <v>43160</v>
      </c>
      <c r="C37" s="9">
        <v>0.35416666666666669</v>
      </c>
      <c r="D37">
        <v>1.0511514886940498</v>
      </c>
      <c r="E37" s="6">
        <v>112.77801233335499</v>
      </c>
      <c r="F37" s="7">
        <v>118.54677555616202</v>
      </c>
      <c r="G37" s="7">
        <v>174.78876773925853</v>
      </c>
      <c r="H37" s="7">
        <v>151.58284746195957</v>
      </c>
      <c r="I37" s="7">
        <v>2.5006464114116826</v>
      </c>
    </row>
    <row r="38" spans="1:9" x14ac:dyDescent="0.25">
      <c r="A38" s="13"/>
      <c r="B38" s="5">
        <f>DATE(YEAR(siječanj!B38),MONTH(siječanj!B38)+2,DAY(siječanj!B38))</f>
        <v>43160</v>
      </c>
      <c r="C38" s="9">
        <v>0.36458333333333331</v>
      </c>
      <c r="D38">
        <v>1.0511514886940498</v>
      </c>
      <c r="E38" s="6">
        <v>112.94287078697097</v>
      </c>
      <c r="F38" s="7">
        <v>118.72006676510425</v>
      </c>
      <c r="G38" s="7">
        <v>196.14169805759298</v>
      </c>
      <c r="H38" s="7">
        <v>165.15296922451546</v>
      </c>
      <c r="I38" s="7">
        <v>2.2365116572145709</v>
      </c>
    </row>
    <row r="39" spans="1:9" x14ac:dyDescent="0.25">
      <c r="A39" s="13"/>
      <c r="B39" s="5">
        <f>DATE(YEAR(siječanj!B39),MONTH(siječanj!B39)+2,DAY(siječanj!B39))</f>
        <v>43160</v>
      </c>
      <c r="C39" s="9">
        <v>0.375</v>
      </c>
      <c r="D39">
        <v>1.0511514886940498</v>
      </c>
      <c r="E39" s="6">
        <v>114.43911493985223</v>
      </c>
      <c r="F39" s="7">
        <v>120.29284603385516</v>
      </c>
      <c r="G39" s="7">
        <v>226.83336510583538</v>
      </c>
      <c r="H39" s="7">
        <v>170.57494675900037</v>
      </c>
      <c r="I39" s="7">
        <v>2.0011917489341418</v>
      </c>
    </row>
    <row r="40" spans="1:9" x14ac:dyDescent="0.25">
      <c r="A40" s="13"/>
      <c r="B40" s="5">
        <f>DATE(YEAR(siječanj!B40),MONTH(siječanj!B40)+2,DAY(siječanj!B40))</f>
        <v>43160</v>
      </c>
      <c r="C40" s="9">
        <v>0.38541666666666669</v>
      </c>
      <c r="D40">
        <v>1.0511514886940498</v>
      </c>
      <c r="E40" s="6">
        <v>114.62002342232505</v>
      </c>
      <c r="F40" s="7">
        <v>120.48300825452384</v>
      </c>
      <c r="G40" s="7">
        <v>224.79643254430101</v>
      </c>
      <c r="H40" s="7">
        <v>192.68543460928362</v>
      </c>
      <c r="I40" s="7">
        <v>1.7992878216457981</v>
      </c>
    </row>
    <row r="41" spans="1:9" x14ac:dyDescent="0.25">
      <c r="A41" s="13"/>
      <c r="B41" s="5">
        <f>DATE(YEAR(siječanj!B41),MONTH(siječanj!B41)+2,DAY(siječanj!B41))</f>
        <v>43160</v>
      </c>
      <c r="C41" s="9">
        <v>0.39583333333333331</v>
      </c>
      <c r="D41">
        <v>1.0511514886940498</v>
      </c>
      <c r="E41" s="6">
        <v>114.58838358049255</v>
      </c>
      <c r="F41" s="7">
        <v>120.44974998767955</v>
      </c>
      <c r="G41" s="7">
        <v>222.74015989225478</v>
      </c>
      <c r="H41" s="7">
        <v>199.38725069554241</v>
      </c>
      <c r="I41" s="7">
        <v>2.0210993333605805</v>
      </c>
    </row>
    <row r="42" spans="1:9" x14ac:dyDescent="0.25">
      <c r="A42" s="13"/>
      <c r="B42" s="5">
        <f>DATE(YEAR(siječanj!B42),MONTH(siječanj!B42)+2,DAY(siječanj!B42))</f>
        <v>43160</v>
      </c>
      <c r="C42" s="9">
        <v>0.40625</v>
      </c>
      <c r="D42">
        <v>1.0511514886940498</v>
      </c>
      <c r="E42" s="6">
        <v>115.18829878590671</v>
      </c>
      <c r="F42" s="7">
        <v>121.08035174894086</v>
      </c>
      <c r="G42" s="7">
        <v>223.90977737687999</v>
      </c>
      <c r="H42" s="7">
        <v>203.19989843100569</v>
      </c>
      <c r="I42" s="7">
        <v>2.0377648226089149</v>
      </c>
    </row>
    <row r="43" spans="1:9" x14ac:dyDescent="0.25">
      <c r="A43" s="13"/>
      <c r="B43" s="5">
        <f>DATE(YEAR(siječanj!B43),MONTH(siječanj!B43)+2,DAY(siječanj!B43))</f>
        <v>43160</v>
      </c>
      <c r="C43" s="9">
        <v>0.41666666666666669</v>
      </c>
      <c r="D43">
        <v>1.0511514886940498</v>
      </c>
      <c r="E43" s="6">
        <v>115.70441105978128</v>
      </c>
      <c r="F43" s="7">
        <v>121.62286393395738</v>
      </c>
      <c r="G43" s="7">
        <v>234.00146794221183</v>
      </c>
      <c r="H43" s="7">
        <v>204.53681224725264</v>
      </c>
      <c r="I43" s="7">
        <v>2.1526181943563634</v>
      </c>
    </row>
    <row r="44" spans="1:9" x14ac:dyDescent="0.25">
      <c r="A44" s="13"/>
      <c r="B44" s="5">
        <f>DATE(YEAR(siječanj!B44),MONTH(siječanj!B44)+2,DAY(siječanj!B44))</f>
        <v>43160</v>
      </c>
      <c r="C44" s="9">
        <v>0.42708333333333331</v>
      </c>
      <c r="D44">
        <v>1.0511514886940498</v>
      </c>
      <c r="E44" s="6">
        <v>117.62534222946518</v>
      </c>
      <c r="F44" s="7">
        <v>123.6420535926494</v>
      </c>
      <c r="G44" s="7">
        <v>233.60450193816621</v>
      </c>
      <c r="H44" s="7">
        <v>201.53353751855943</v>
      </c>
      <c r="I44" s="7">
        <v>2.0649616210246187</v>
      </c>
    </row>
    <row r="45" spans="1:9" x14ac:dyDescent="0.25">
      <c r="A45" s="13"/>
      <c r="B45" s="5">
        <f>DATE(YEAR(siječanj!B45),MONTH(siječanj!B45)+2,DAY(siječanj!B45))</f>
        <v>43160</v>
      </c>
      <c r="C45" s="9">
        <v>0.4375</v>
      </c>
      <c r="D45">
        <v>1.0511514886940498</v>
      </c>
      <c r="E45" s="6">
        <v>119.28824900123804</v>
      </c>
      <c r="F45" s="7">
        <v>125.39002052135787</v>
      </c>
      <c r="G45" s="7">
        <v>225.37253342492178</v>
      </c>
      <c r="H45" s="7">
        <v>201.09386130926407</v>
      </c>
      <c r="I45" s="7">
        <v>2.0437039969651023</v>
      </c>
    </row>
    <row r="46" spans="1:9" x14ac:dyDescent="0.25">
      <c r="A46" s="13"/>
      <c r="B46" s="5">
        <f>DATE(YEAR(siječanj!B46),MONTH(siječanj!B46)+2,DAY(siječanj!B46))</f>
        <v>43160</v>
      </c>
      <c r="C46" s="9">
        <v>0.44791666666666669</v>
      </c>
      <c r="D46">
        <v>1.0511514886940498</v>
      </c>
      <c r="E46" s="6">
        <v>120.21983306400095</v>
      </c>
      <c r="F46" s="7">
        <v>126.36925649577475</v>
      </c>
      <c r="G46" s="7">
        <v>224.14123977296424</v>
      </c>
      <c r="H46" s="7">
        <v>206.84144479873169</v>
      </c>
      <c r="I46" s="7">
        <v>2.1177771715293621</v>
      </c>
    </row>
    <row r="47" spans="1:9" x14ac:dyDescent="0.25">
      <c r="A47" s="13"/>
      <c r="B47" s="5">
        <f>DATE(YEAR(siječanj!B47),MONTH(siječanj!B47)+2,DAY(siječanj!B47))</f>
        <v>43160</v>
      </c>
      <c r="C47" s="9">
        <v>0.45833333333333331</v>
      </c>
      <c r="D47">
        <v>1.0511514886940498</v>
      </c>
      <c r="E47" s="6">
        <v>120.36233335728501</v>
      </c>
      <c r="F47" s="7">
        <v>126.51904589119964</v>
      </c>
      <c r="G47" s="7">
        <v>221.35542708846529</v>
      </c>
      <c r="H47" s="7">
        <v>208.18546693378187</v>
      </c>
      <c r="I47" s="7">
        <v>2.2052917406922932</v>
      </c>
    </row>
    <row r="48" spans="1:9" x14ac:dyDescent="0.25">
      <c r="A48" s="13"/>
      <c r="B48" s="5">
        <f>DATE(YEAR(siječanj!B48),MONTH(siječanj!B48)+2,DAY(siječanj!B48))</f>
        <v>43160</v>
      </c>
      <c r="C48" s="9">
        <v>0.46875</v>
      </c>
      <c r="D48">
        <v>1.0511514886940498</v>
      </c>
      <c r="E48" s="6">
        <v>119.62630632947217</v>
      </c>
      <c r="F48" s="7">
        <v>125.74536998519511</v>
      </c>
      <c r="G48" s="7">
        <v>219.44829891505671</v>
      </c>
      <c r="H48" s="7">
        <v>203.28010483114397</v>
      </c>
      <c r="I48" s="7">
        <v>2.1868902004787558</v>
      </c>
    </row>
    <row r="49" spans="1:9" x14ac:dyDescent="0.25">
      <c r="A49" s="13"/>
      <c r="B49" s="5">
        <f>DATE(YEAR(siječanj!B49),MONTH(siječanj!B49)+2,DAY(siječanj!B49))</f>
        <v>43160</v>
      </c>
      <c r="C49" s="9">
        <v>0.47916666666666669</v>
      </c>
      <c r="D49">
        <v>1.0511514886940498</v>
      </c>
      <c r="E49" s="6">
        <v>120.36968689293849</v>
      </c>
      <c r="F49" s="7">
        <v>126.52677557114895</v>
      </c>
      <c r="G49" s="7">
        <v>218.46778364488782</v>
      </c>
      <c r="H49" s="7">
        <v>198.5424605204382</v>
      </c>
      <c r="I49" s="7">
        <v>2.2455929238130787</v>
      </c>
    </row>
    <row r="50" spans="1:9" x14ac:dyDescent="0.25">
      <c r="A50" s="13"/>
      <c r="B50" s="5">
        <f>DATE(YEAR(siječanj!B50),MONTH(siječanj!B50)+2,DAY(siječanj!B50))</f>
        <v>43160</v>
      </c>
      <c r="C50" s="9">
        <v>0.48958333333333331</v>
      </c>
      <c r="D50">
        <v>1.0511514886940498</v>
      </c>
      <c r="E50" s="6">
        <v>121.0137788555696</v>
      </c>
      <c r="F50" s="7">
        <v>127.20381379652451</v>
      </c>
      <c r="G50" s="7">
        <v>214.21223657058988</v>
      </c>
      <c r="H50" s="7">
        <v>194.18760981367518</v>
      </c>
      <c r="I50" s="7">
        <v>1.9718038861954197</v>
      </c>
    </row>
    <row r="51" spans="1:9" x14ac:dyDescent="0.25">
      <c r="A51" s="13"/>
      <c r="B51" s="5">
        <f>DATE(YEAR(siječanj!B51),MONTH(siječanj!B51)+2,DAY(siječanj!B51))</f>
        <v>43160</v>
      </c>
      <c r="C51" s="9">
        <v>0.5</v>
      </c>
      <c r="D51">
        <v>1.0511514886940498</v>
      </c>
      <c r="E51" s="6">
        <v>121.67417079188958</v>
      </c>
      <c r="F51" s="7">
        <v>127.89798576350881</v>
      </c>
      <c r="G51" s="7">
        <v>217.63433582244789</v>
      </c>
      <c r="H51" s="7">
        <v>194.71883121510155</v>
      </c>
      <c r="I51" s="7">
        <v>1.8550184577286326</v>
      </c>
    </row>
    <row r="52" spans="1:9" x14ac:dyDescent="0.25">
      <c r="A52" s="13"/>
      <c r="B52" s="5">
        <f>DATE(YEAR(siječanj!B52),MONTH(siječanj!B52)+2,DAY(siječanj!B52))</f>
        <v>43160</v>
      </c>
      <c r="C52" s="9">
        <v>0.51041666666666663</v>
      </c>
      <c r="D52">
        <v>1.0511514886940498</v>
      </c>
      <c r="E52" s="6">
        <v>122.07347452241703</v>
      </c>
      <c r="F52" s="7">
        <v>128.31771447429384</v>
      </c>
      <c r="G52" s="7">
        <v>210.0083943082752</v>
      </c>
      <c r="H52" s="7">
        <v>191.53830206800731</v>
      </c>
      <c r="I52" s="7">
        <v>1.8582405523195797</v>
      </c>
    </row>
    <row r="53" spans="1:9" x14ac:dyDescent="0.25">
      <c r="A53" s="13"/>
      <c r="B53" s="5">
        <f>DATE(YEAR(siječanj!B53),MONTH(siječanj!B53)+2,DAY(siječanj!B53))</f>
        <v>43160</v>
      </c>
      <c r="C53" s="9">
        <v>0.52083333333333337</v>
      </c>
      <c r="D53">
        <v>1.0511514886940498</v>
      </c>
      <c r="E53" s="6">
        <v>121.27706895631097</v>
      </c>
      <c r="F53" s="7">
        <v>127.48057157787721</v>
      </c>
      <c r="G53" s="7">
        <v>203.2831168721207</v>
      </c>
      <c r="H53" s="7">
        <v>187.32354263803091</v>
      </c>
      <c r="I53" s="7">
        <v>2.0519552391966056</v>
      </c>
    </row>
    <row r="54" spans="1:9" x14ac:dyDescent="0.25">
      <c r="A54" s="13"/>
      <c r="B54" s="5">
        <f>DATE(YEAR(siječanj!B54),MONTH(siječanj!B54)+2,DAY(siječanj!B54))</f>
        <v>43160</v>
      </c>
      <c r="C54" s="9">
        <v>0.53125</v>
      </c>
      <c r="D54">
        <v>1.0511514886940498</v>
      </c>
      <c r="E54" s="6">
        <v>119.4303446219369</v>
      </c>
      <c r="F54" s="7">
        <v>125.53938454459238</v>
      </c>
      <c r="G54" s="7">
        <v>188.52508912137191</v>
      </c>
      <c r="H54" s="7">
        <v>183.36523256621078</v>
      </c>
      <c r="I54" s="7">
        <v>1.8819492483351523</v>
      </c>
    </row>
    <row r="55" spans="1:9" x14ac:dyDescent="0.25">
      <c r="A55" s="13"/>
      <c r="B55" s="5">
        <f>DATE(YEAR(siječanj!B55),MONTH(siječanj!B55)+2,DAY(siječanj!B55))</f>
        <v>43160</v>
      </c>
      <c r="C55" s="9">
        <v>0.54166666666666663</v>
      </c>
      <c r="D55">
        <v>1.0511514886940498</v>
      </c>
      <c r="E55" s="6">
        <v>116.93843035299103</v>
      </c>
      <c r="F55" s="7">
        <v>122.92000515109198</v>
      </c>
      <c r="G55" s="7">
        <v>184.40616006077272</v>
      </c>
      <c r="H55" s="7">
        <v>178.10289719552009</v>
      </c>
      <c r="I55" s="7">
        <v>1.8394370003041922</v>
      </c>
    </row>
    <row r="56" spans="1:9" x14ac:dyDescent="0.25">
      <c r="A56" s="13"/>
      <c r="B56" s="5">
        <f>DATE(YEAR(siječanj!B56),MONTH(siječanj!B56)+2,DAY(siječanj!B56))</f>
        <v>43160</v>
      </c>
      <c r="C56" s="9">
        <v>0.55208333333333337</v>
      </c>
      <c r="D56">
        <v>1.0511514886940498</v>
      </c>
      <c r="E56" s="6">
        <v>114.45020078662847</v>
      </c>
      <c r="F56" s="7">
        <v>120.30449893819743</v>
      </c>
      <c r="G56" s="7">
        <v>192.30876450246896</v>
      </c>
      <c r="H56" s="7">
        <v>177.40964947368224</v>
      </c>
      <c r="I56" s="7">
        <v>1.9439870695778574</v>
      </c>
    </row>
    <row r="57" spans="1:9" x14ac:dyDescent="0.25">
      <c r="A57" s="13"/>
      <c r="B57" s="5">
        <f>DATE(YEAR(siječanj!B57),MONTH(siječanj!B57)+2,DAY(siječanj!B57))</f>
        <v>43160</v>
      </c>
      <c r="C57" s="9">
        <v>0.5625</v>
      </c>
      <c r="D57">
        <v>1.0511514886940498</v>
      </c>
      <c r="E57" s="6">
        <v>115.73641590041613</v>
      </c>
      <c r="F57" s="7">
        <v>121.65650586983612</v>
      </c>
      <c r="G57" s="7">
        <v>179.89865748658889</v>
      </c>
      <c r="H57" s="7">
        <v>174.0300673314392</v>
      </c>
      <c r="I57" s="7">
        <v>1.9254275247257817</v>
      </c>
    </row>
    <row r="58" spans="1:9" x14ac:dyDescent="0.25">
      <c r="A58" s="13"/>
      <c r="B58" s="5">
        <f>DATE(YEAR(siječanj!B58),MONTH(siječanj!B58)+2,DAY(siječanj!B58))</f>
        <v>43160</v>
      </c>
      <c r="C58" s="9">
        <v>0.57291666666666663</v>
      </c>
      <c r="D58">
        <v>1.0511514886940498</v>
      </c>
      <c r="E58" s="6">
        <v>116.55989386410272</v>
      </c>
      <c r="F58" s="7">
        <v>122.52210595727202</v>
      </c>
      <c r="G58" s="7">
        <v>173.75716634716429</v>
      </c>
      <c r="H58" s="7">
        <v>175.12894679047247</v>
      </c>
      <c r="I58" s="7">
        <v>1.9727619143202264</v>
      </c>
    </row>
    <row r="59" spans="1:9" x14ac:dyDescent="0.25">
      <c r="A59" s="13"/>
      <c r="B59" s="5">
        <f>DATE(YEAR(siječanj!B59),MONTH(siječanj!B59)+2,DAY(siječanj!B59))</f>
        <v>43160</v>
      </c>
      <c r="C59" s="9">
        <v>0.58333333333333337</v>
      </c>
      <c r="D59">
        <v>1.0511514886940498</v>
      </c>
      <c r="E59" s="6">
        <v>116.84338387138833</v>
      </c>
      <c r="F59" s="7">
        <v>122.82009690046017</v>
      </c>
      <c r="G59" s="7">
        <v>174.06079451929014</v>
      </c>
      <c r="H59" s="7">
        <v>175.3786410382132</v>
      </c>
      <c r="I59" s="7">
        <v>2.0835821676675228</v>
      </c>
    </row>
    <row r="60" spans="1:9" x14ac:dyDescent="0.25">
      <c r="A60" s="13"/>
      <c r="B60" s="5">
        <f>DATE(YEAR(siječanj!B60),MONTH(siječanj!B60)+2,DAY(siječanj!B60))</f>
        <v>43160</v>
      </c>
      <c r="C60" s="9">
        <v>0.59375</v>
      </c>
      <c r="D60">
        <v>1.0511514886940498</v>
      </c>
      <c r="E60" s="6">
        <v>118.27451838737005</v>
      </c>
      <c r="F60" s="7">
        <v>124.3244360774558</v>
      </c>
      <c r="G60" s="7">
        <v>174.73867794937451</v>
      </c>
      <c r="H60" s="7">
        <v>172.68928829158554</v>
      </c>
      <c r="I60" s="7">
        <v>2.0309786233866407</v>
      </c>
    </row>
    <row r="61" spans="1:9" x14ac:dyDescent="0.25">
      <c r="A61" s="13"/>
      <c r="B61" s="5">
        <f>DATE(YEAR(siječanj!B61),MONTH(siječanj!B61)+2,DAY(siječanj!B61))</f>
        <v>43160</v>
      </c>
      <c r="C61" s="9">
        <v>0.60416666666666663</v>
      </c>
      <c r="D61">
        <v>1.0511514886940498</v>
      </c>
      <c r="E61" s="6">
        <v>118.55742320635844</v>
      </c>
      <c r="F61" s="7">
        <v>124.62181189909415</v>
      </c>
      <c r="G61" s="7">
        <v>175.6648007215293</v>
      </c>
      <c r="H61" s="7">
        <v>173.1311439571825</v>
      </c>
      <c r="I61" s="7">
        <v>2.0362087769281225</v>
      </c>
    </row>
    <row r="62" spans="1:9" x14ac:dyDescent="0.25">
      <c r="A62" s="13"/>
      <c r="B62" s="5">
        <f>DATE(YEAR(siječanj!B62),MONTH(siječanj!B62)+2,DAY(siječanj!B62))</f>
        <v>43160</v>
      </c>
      <c r="C62" s="9">
        <v>0.61458333333333337</v>
      </c>
      <c r="D62">
        <v>1.0511514886940498</v>
      </c>
      <c r="E62" s="6">
        <v>120.67526527883255</v>
      </c>
      <c r="F62" s="7">
        <v>126.84798474639422</v>
      </c>
      <c r="G62" s="7">
        <v>176.02473772386168</v>
      </c>
      <c r="H62" s="7">
        <v>170.98598900649887</v>
      </c>
      <c r="I62" s="7">
        <v>2.0417459394824595</v>
      </c>
    </row>
    <row r="63" spans="1:9" x14ac:dyDescent="0.25">
      <c r="A63" s="13"/>
      <c r="B63" s="5">
        <f>DATE(YEAR(siječanj!B63),MONTH(siječanj!B63)+2,DAY(siječanj!B63))</f>
        <v>43160</v>
      </c>
      <c r="C63" s="9">
        <v>0.625</v>
      </c>
      <c r="D63">
        <v>1.0511514886940498</v>
      </c>
      <c r="E63" s="6">
        <v>122.44276801174303</v>
      </c>
      <c r="F63" s="7">
        <v>128.70589787536386</v>
      </c>
      <c r="G63" s="7">
        <v>172.44817084838709</v>
      </c>
      <c r="H63" s="7">
        <v>167.59728365214983</v>
      </c>
      <c r="I63" s="7">
        <v>2.1046547862958396</v>
      </c>
    </row>
    <row r="64" spans="1:9" x14ac:dyDescent="0.25">
      <c r="A64" s="13"/>
      <c r="B64" s="5">
        <f>DATE(YEAR(siječanj!B64),MONTH(siječanj!B64)+2,DAY(siječanj!B64))</f>
        <v>43160</v>
      </c>
      <c r="C64" s="9">
        <v>0.63541666666666663</v>
      </c>
      <c r="D64">
        <v>1.0511514886940498</v>
      </c>
      <c r="E64" s="6">
        <v>124.4698721754333</v>
      </c>
      <c r="F64" s="7">
        <v>130.83669143476479</v>
      </c>
      <c r="G64" s="7">
        <v>169.89633549488315</v>
      </c>
      <c r="H64" s="7">
        <v>160.7739638805092</v>
      </c>
      <c r="I64" s="7">
        <v>2.0274185188727452</v>
      </c>
    </row>
    <row r="65" spans="1:9" x14ac:dyDescent="0.25">
      <c r="A65" s="13"/>
      <c r="B65" s="5">
        <f>DATE(YEAR(siječanj!B65),MONTH(siječanj!B65)+2,DAY(siječanj!B65))</f>
        <v>43160</v>
      </c>
      <c r="C65" s="9">
        <v>0.64583333333333337</v>
      </c>
      <c r="D65">
        <v>1.0511514886940498</v>
      </c>
      <c r="E65" s="6">
        <v>126.30663739846439</v>
      </c>
      <c r="F65" s="7">
        <v>132.76740993333539</v>
      </c>
      <c r="G65" s="7">
        <v>168.55660234913753</v>
      </c>
      <c r="H65" s="7">
        <v>158.36571283200919</v>
      </c>
      <c r="I65" s="7">
        <v>1.9260995444542475</v>
      </c>
    </row>
    <row r="66" spans="1:9" x14ac:dyDescent="0.25">
      <c r="A66" s="13"/>
      <c r="B66" s="5">
        <f>DATE(YEAR(siječanj!B66),MONTH(siječanj!B66)+2,DAY(siječanj!B66))</f>
        <v>43160</v>
      </c>
      <c r="C66" s="9">
        <v>0.65625</v>
      </c>
      <c r="D66">
        <v>1.0511514886940498</v>
      </c>
      <c r="E66" s="6">
        <v>129.9907815732868</v>
      </c>
      <c r="F66" s="7">
        <v>136.64000356726348</v>
      </c>
      <c r="G66" s="7">
        <v>167.39703656921955</v>
      </c>
      <c r="H66" s="7">
        <v>158.31181644302572</v>
      </c>
      <c r="I66" s="7">
        <v>2.36834652748743</v>
      </c>
    </row>
    <row r="67" spans="1:9" x14ac:dyDescent="0.25">
      <c r="A67" s="13"/>
      <c r="B67" s="5">
        <f>DATE(YEAR(siječanj!B67),MONTH(siječanj!B67)+2,DAY(siječanj!B67))</f>
        <v>43160</v>
      </c>
      <c r="C67" s="9">
        <v>0.66666666666666663</v>
      </c>
      <c r="D67">
        <v>1.0511514886940498</v>
      </c>
      <c r="E67" s="6">
        <v>131.48618563381595</v>
      </c>
      <c r="F67" s="7">
        <v>138.21189977168783</v>
      </c>
      <c r="G67" s="7">
        <v>167.18066780006779</v>
      </c>
      <c r="H67" s="7">
        <v>156.57321638782363</v>
      </c>
      <c r="I67" s="7">
        <v>3.6698757364465773</v>
      </c>
    </row>
    <row r="68" spans="1:9" x14ac:dyDescent="0.25">
      <c r="A68" s="13"/>
      <c r="B68" s="5">
        <f>DATE(YEAR(siječanj!B68),MONTH(siječanj!B68)+2,DAY(siječanj!B68))</f>
        <v>43160</v>
      </c>
      <c r="C68" s="9">
        <v>0.67708333333333337</v>
      </c>
      <c r="D68">
        <v>1.0511514886940498</v>
      </c>
      <c r="E68" s="6">
        <v>134.26721664430184</v>
      </c>
      <c r="F68" s="7">
        <v>141.1351846584644</v>
      </c>
      <c r="G68" s="7">
        <v>166.43770540733252</v>
      </c>
      <c r="H68" s="7">
        <v>155.90806478773769</v>
      </c>
      <c r="I68" s="7">
        <v>7.926078685685896</v>
      </c>
    </row>
    <row r="69" spans="1:9" x14ac:dyDescent="0.25">
      <c r="A69" s="13"/>
      <c r="B69" s="5">
        <f>DATE(YEAR(siječanj!B69),MONTH(siječanj!B69)+2,DAY(siječanj!B69))</f>
        <v>43160</v>
      </c>
      <c r="C69" s="9">
        <v>0.6875</v>
      </c>
      <c r="D69">
        <v>1.0511514886940498</v>
      </c>
      <c r="E69" s="6">
        <v>139.37599577762856</v>
      </c>
      <c r="F69" s="7">
        <v>146.50528544986986</v>
      </c>
      <c r="G69" s="7">
        <v>167.88544817780001</v>
      </c>
      <c r="H69" s="7">
        <v>159.34625543995517</v>
      </c>
      <c r="I69" s="7">
        <v>20.642540002510142</v>
      </c>
    </row>
    <row r="70" spans="1:9" x14ac:dyDescent="0.25">
      <c r="A70" s="13"/>
      <c r="B70" s="5">
        <f>DATE(YEAR(siječanj!B70),MONTH(siječanj!B70)+2,DAY(siječanj!B70))</f>
        <v>43160</v>
      </c>
      <c r="C70" s="9">
        <v>0.69791666666666663</v>
      </c>
      <c r="D70">
        <v>1.0511514886940498</v>
      </c>
      <c r="E70" s="6">
        <v>144.26569132276799</v>
      </c>
      <c r="F70" s="7">
        <v>151.64509620140385</v>
      </c>
      <c r="G70" s="7">
        <v>170.13204837201468</v>
      </c>
      <c r="H70" s="7">
        <v>157.75124663556366</v>
      </c>
      <c r="I70" s="7">
        <v>60.356674889335437</v>
      </c>
    </row>
    <row r="71" spans="1:9" x14ac:dyDescent="0.25">
      <c r="A71" s="13"/>
      <c r="B71" s="5">
        <f>DATE(YEAR(siječanj!B71),MONTH(siječanj!B71)+2,DAY(siječanj!B71))</f>
        <v>43160</v>
      </c>
      <c r="C71" s="9">
        <v>0.70833333333333337</v>
      </c>
      <c r="D71">
        <v>1.0511514886940498</v>
      </c>
      <c r="E71" s="6">
        <v>148.39578766200714</v>
      </c>
      <c r="F71" s="7">
        <v>155.98645311684493</v>
      </c>
      <c r="G71" s="7">
        <v>170.99990982455941</v>
      </c>
      <c r="H71" s="7">
        <v>151.09728627211169</v>
      </c>
      <c r="I71" s="7">
        <v>110.93722178113543</v>
      </c>
    </row>
    <row r="72" spans="1:9" x14ac:dyDescent="0.25">
      <c r="A72" s="13"/>
      <c r="B72" s="5">
        <f>DATE(YEAR(siječanj!B72),MONTH(siječanj!B72)+2,DAY(siječanj!B72))</f>
        <v>43160</v>
      </c>
      <c r="C72" s="9">
        <v>0.71875</v>
      </c>
      <c r="D72">
        <v>1.0511514886940498</v>
      </c>
      <c r="E72" s="6">
        <v>154.71962896324749</v>
      </c>
      <c r="F72" s="7">
        <v>162.63376831490862</v>
      </c>
      <c r="G72" s="7">
        <v>168.24760282241792</v>
      </c>
      <c r="H72" s="7">
        <v>151.73213821175406</v>
      </c>
      <c r="I72" s="7">
        <v>138.60393899223328</v>
      </c>
    </row>
    <row r="73" spans="1:9" x14ac:dyDescent="0.25">
      <c r="A73" s="13"/>
      <c r="B73" s="5">
        <f>DATE(YEAR(siječanj!B73),MONTH(siječanj!B73)+2,DAY(siječanj!B73))</f>
        <v>43160</v>
      </c>
      <c r="C73" s="9">
        <v>0.72916666666666663</v>
      </c>
      <c r="D73">
        <v>1.0511514886940498</v>
      </c>
      <c r="E73" s="6">
        <v>161.21043043675098</v>
      </c>
      <c r="F73" s="7">
        <v>169.45658394659935</v>
      </c>
      <c r="G73" s="7">
        <v>165.82470810143946</v>
      </c>
      <c r="H73" s="7">
        <v>152.83878022785422</v>
      </c>
      <c r="I73" s="7">
        <v>156.81948874565376</v>
      </c>
    </row>
    <row r="74" spans="1:9" x14ac:dyDescent="0.25">
      <c r="A74" s="13"/>
      <c r="B74" s="5">
        <f>DATE(YEAR(siječanj!B74),MONTH(siječanj!B74)+2,DAY(siječanj!B74))</f>
        <v>43160</v>
      </c>
      <c r="C74" s="9">
        <v>0.73958333333333337</v>
      </c>
      <c r="D74">
        <v>1.0511514886940498</v>
      </c>
      <c r="E74" s="6">
        <v>165.16759074018339</v>
      </c>
      <c r="F74" s="7">
        <v>173.61615889055332</v>
      </c>
      <c r="G74" s="7">
        <v>163.42422683392292</v>
      </c>
      <c r="H74" s="7">
        <v>152.41862680944476</v>
      </c>
      <c r="I74" s="7">
        <v>168.74640488382073</v>
      </c>
    </row>
    <row r="75" spans="1:9" x14ac:dyDescent="0.25">
      <c r="A75" s="13"/>
      <c r="B75" s="5">
        <f>DATE(YEAR(siječanj!B75),MONTH(siječanj!B75)+2,DAY(siječanj!B75))</f>
        <v>43160</v>
      </c>
      <c r="C75" s="9">
        <v>0.75</v>
      </c>
      <c r="D75">
        <v>1.0511514886940498</v>
      </c>
      <c r="E75" s="6">
        <v>168.11690702727998</v>
      </c>
      <c r="F75" s="7">
        <v>176.71633709636453</v>
      </c>
      <c r="G75" s="7">
        <v>161.34611120885779</v>
      </c>
      <c r="H75" s="7">
        <v>154.84815063584261</v>
      </c>
      <c r="I75" s="7">
        <v>190.31946220350355</v>
      </c>
    </row>
    <row r="76" spans="1:9" x14ac:dyDescent="0.25">
      <c r="A76" s="13"/>
      <c r="B76" s="5">
        <f>DATE(YEAR(siječanj!B76),MONTH(siječanj!B76)+2,DAY(siječanj!B76))</f>
        <v>43160</v>
      </c>
      <c r="C76" s="9">
        <v>0.76041666666666663</v>
      </c>
      <c r="D76">
        <v>1.0511514886940498</v>
      </c>
      <c r="E76" s="6">
        <v>170.09293615475815</v>
      </c>
      <c r="F76" s="7">
        <v>178.79344305541599</v>
      </c>
      <c r="G76" s="7">
        <v>158.25546109439247</v>
      </c>
      <c r="H76" s="7">
        <v>154.58326441369746</v>
      </c>
      <c r="I76" s="7">
        <v>206.17158457384784</v>
      </c>
    </row>
    <row r="77" spans="1:9" x14ac:dyDescent="0.25">
      <c r="A77" s="13"/>
      <c r="B77" s="5">
        <f>DATE(YEAR(siječanj!B77),MONTH(siječanj!B77)+2,DAY(siječanj!B77))</f>
        <v>43160</v>
      </c>
      <c r="C77" s="9">
        <v>0.77083333333333337</v>
      </c>
      <c r="D77">
        <v>1.0511514886940498</v>
      </c>
      <c r="E77" s="6">
        <v>172.49101498432319</v>
      </c>
      <c r="F77" s="7">
        <v>181.31418718711899</v>
      </c>
      <c r="G77" s="7">
        <v>156.22013552002153</v>
      </c>
      <c r="H77" s="7">
        <v>157.95870438484792</v>
      </c>
      <c r="I77" s="7">
        <v>223.11798306882784</v>
      </c>
    </row>
    <row r="78" spans="1:9" x14ac:dyDescent="0.25">
      <c r="A78" s="13"/>
      <c r="B78" s="5">
        <f>DATE(YEAR(siječanj!B78),MONTH(siječanj!B78)+2,DAY(siječanj!B78))</f>
        <v>43160</v>
      </c>
      <c r="C78" s="9">
        <v>0.78125</v>
      </c>
      <c r="D78">
        <v>1.0511514886940498</v>
      </c>
      <c r="E78" s="6">
        <v>175.81446892963322</v>
      </c>
      <c r="F78" s="7">
        <v>184.80764074933774</v>
      </c>
      <c r="G78" s="7">
        <v>153.1933792151741</v>
      </c>
      <c r="H78" s="7">
        <v>158.84017605376505</v>
      </c>
      <c r="I78" s="7">
        <v>226.49824530309834</v>
      </c>
    </row>
    <row r="79" spans="1:9" x14ac:dyDescent="0.25">
      <c r="A79" s="13"/>
      <c r="B79" s="5">
        <f>DATE(YEAR(siječanj!B79),MONTH(siječanj!B79)+2,DAY(siječanj!B79))</f>
        <v>43160</v>
      </c>
      <c r="C79" s="9">
        <v>0.79166666666666663</v>
      </c>
      <c r="D79">
        <v>1.0511514886940498</v>
      </c>
      <c r="E79" s="6">
        <v>175.83616850516964</v>
      </c>
      <c r="F79" s="7">
        <v>184.83045029046687</v>
      </c>
      <c r="G79" s="7">
        <v>148.20599411677972</v>
      </c>
      <c r="H79" s="7">
        <v>160.67382930258543</v>
      </c>
      <c r="I79" s="7">
        <v>226.9064232859688</v>
      </c>
    </row>
    <row r="80" spans="1:9" x14ac:dyDescent="0.25">
      <c r="A80" s="13"/>
      <c r="B80" s="5">
        <f>DATE(YEAR(siječanj!B80),MONTH(siječanj!B80)+2,DAY(siječanj!B80))</f>
        <v>43160</v>
      </c>
      <c r="C80" s="9">
        <v>0.80208333333333337</v>
      </c>
      <c r="D80">
        <v>1.0511514886940498</v>
      </c>
      <c r="E80" s="6">
        <v>175.24702869918082</v>
      </c>
      <c r="F80" s="7">
        <v>184.21117510635278</v>
      </c>
      <c r="G80" s="7">
        <v>140.90367169504589</v>
      </c>
      <c r="H80" s="7">
        <v>159.56727157485057</v>
      </c>
      <c r="I80" s="7">
        <v>227.53816283193024</v>
      </c>
    </row>
    <row r="81" spans="1:9" x14ac:dyDescent="0.25">
      <c r="A81" s="13"/>
      <c r="B81" s="5">
        <f>DATE(YEAR(siječanj!B81),MONTH(siječanj!B81)+2,DAY(siječanj!B81))</f>
        <v>43160</v>
      </c>
      <c r="C81" s="9">
        <v>0.8125</v>
      </c>
      <c r="D81">
        <v>1.0511514886940498</v>
      </c>
      <c r="E81" s="6">
        <v>176.19174875144935</v>
      </c>
      <c r="F81" s="7">
        <v>185.20421899569399</v>
      </c>
      <c r="G81" s="7">
        <v>135.12035790700972</v>
      </c>
      <c r="H81" s="7">
        <v>156.1099956285002</v>
      </c>
      <c r="I81" s="7">
        <v>227.51846125355149</v>
      </c>
    </row>
    <row r="82" spans="1:9" x14ac:dyDescent="0.25">
      <c r="A82" s="13"/>
      <c r="B82" s="5">
        <f>DATE(YEAR(siječanj!B82),MONTH(siječanj!B82)+2,DAY(siječanj!B82))</f>
        <v>43160</v>
      </c>
      <c r="C82" s="9">
        <v>0.82291666666666663</v>
      </c>
      <c r="D82">
        <v>1.0511514886940498</v>
      </c>
      <c r="E82" s="6">
        <v>177.2029045368096</v>
      </c>
      <c r="F82" s="7">
        <v>186.26709690477702</v>
      </c>
      <c r="G82" s="7">
        <v>130.66384905298932</v>
      </c>
      <c r="H82" s="7">
        <v>151.46844005418589</v>
      </c>
      <c r="I82" s="7">
        <v>227.61958922236263</v>
      </c>
    </row>
    <row r="83" spans="1:9" x14ac:dyDescent="0.25">
      <c r="A83" s="13"/>
      <c r="B83" s="5">
        <f>DATE(YEAR(siječanj!B83),MONTH(siječanj!B83)+2,DAY(siječanj!B83))</f>
        <v>43160</v>
      </c>
      <c r="C83" s="9">
        <v>0.83333333333333337</v>
      </c>
      <c r="D83">
        <v>1.0511514886940498</v>
      </c>
      <c r="E83" s="6">
        <v>179.68504021012455</v>
      </c>
      <c r="F83" s="7">
        <v>188.87619751292263</v>
      </c>
      <c r="G83" s="7">
        <v>127.28920011459942</v>
      </c>
      <c r="H83" s="7">
        <v>147.117474639688</v>
      </c>
      <c r="I83" s="7">
        <v>227.6415378667084</v>
      </c>
    </row>
    <row r="84" spans="1:9" x14ac:dyDescent="0.25">
      <c r="A84" s="13"/>
      <c r="B84" s="5">
        <f>DATE(YEAR(siječanj!B84),MONTH(siječanj!B84)+2,DAY(siječanj!B84))</f>
        <v>43160</v>
      </c>
      <c r="C84" s="9">
        <v>0.84375</v>
      </c>
      <c r="D84">
        <v>1.0511514886940498</v>
      </c>
      <c r="E84" s="6">
        <v>179.92330111310281</v>
      </c>
      <c r="F84" s="7">
        <v>189.12664581578582</v>
      </c>
      <c r="G84" s="7">
        <v>123.34891178202264</v>
      </c>
      <c r="H84" s="7">
        <v>139.00795455156253</v>
      </c>
      <c r="I84" s="7">
        <v>227.99527425133829</v>
      </c>
    </row>
    <row r="85" spans="1:9" x14ac:dyDescent="0.25">
      <c r="A85" s="13"/>
      <c r="B85" s="5">
        <f>DATE(YEAR(siječanj!B85),MONTH(siječanj!B85)+2,DAY(siječanj!B85))</f>
        <v>43160</v>
      </c>
      <c r="C85" s="9">
        <v>0.85416666666666663</v>
      </c>
      <c r="D85">
        <v>1.0511514886940498</v>
      </c>
      <c r="E85" s="6">
        <v>177.47989101923957</v>
      </c>
      <c r="F85" s="7">
        <v>186.55825165813141</v>
      </c>
      <c r="G85" s="7">
        <v>120.88328727236866</v>
      </c>
      <c r="H85" s="7">
        <v>131.15169691864031</v>
      </c>
      <c r="I85" s="7">
        <v>228.45479374143997</v>
      </c>
    </row>
    <row r="86" spans="1:9" x14ac:dyDescent="0.25">
      <c r="A86" s="13"/>
      <c r="B86" s="5">
        <f>DATE(YEAR(siječanj!B86),MONTH(siječanj!B86)+2,DAY(siječanj!B86))</f>
        <v>43160</v>
      </c>
      <c r="C86" s="9">
        <v>0.86458333333333337</v>
      </c>
      <c r="D86">
        <v>1.0511514886940498</v>
      </c>
      <c r="E86" s="6">
        <v>174.11490953356321</v>
      </c>
      <c r="F86" s="7">
        <v>183.02114636003478</v>
      </c>
      <c r="G86" s="7">
        <v>115.94522864495568</v>
      </c>
      <c r="H86" s="7">
        <v>125.55909565048782</v>
      </c>
      <c r="I86" s="7">
        <v>228.85736355967165</v>
      </c>
    </row>
    <row r="87" spans="1:9" x14ac:dyDescent="0.25">
      <c r="A87" s="13"/>
      <c r="B87" s="5">
        <f>DATE(YEAR(siječanj!B87),MONTH(siječanj!B87)+2,DAY(siječanj!B87))</f>
        <v>43160</v>
      </c>
      <c r="C87" s="9">
        <v>0.875</v>
      </c>
      <c r="D87">
        <v>1.0511514886940498</v>
      </c>
      <c r="E87" s="6">
        <v>172.92458793664235</v>
      </c>
      <c r="F87" s="7">
        <v>181.76993804140673</v>
      </c>
      <c r="G87" s="7">
        <v>108.43151509680884</v>
      </c>
      <c r="H87" s="7">
        <v>118.92456174836148</v>
      </c>
      <c r="I87" s="7">
        <v>229.59986735733636</v>
      </c>
    </row>
    <row r="88" spans="1:9" x14ac:dyDescent="0.25">
      <c r="A88" s="13"/>
      <c r="B88" s="5">
        <f>DATE(YEAR(siječanj!B88),MONTH(siječanj!B88)+2,DAY(siječanj!B88))</f>
        <v>43160</v>
      </c>
      <c r="C88" s="9">
        <v>0.88541666666666663</v>
      </c>
      <c r="D88">
        <v>1.0511514886940498</v>
      </c>
      <c r="E88" s="6">
        <v>179.81016239467044</v>
      </c>
      <c r="F88" s="7">
        <v>189.00771988347668</v>
      </c>
      <c r="G88" s="7">
        <v>87.976042917101552</v>
      </c>
      <c r="H88" s="7">
        <v>98.271299321398487</v>
      </c>
      <c r="I88" s="7">
        <v>233.06698814151108</v>
      </c>
    </row>
    <row r="89" spans="1:9" x14ac:dyDescent="0.25">
      <c r="A89" s="13"/>
      <c r="B89" s="5">
        <f>DATE(YEAR(siječanj!B89),MONTH(siječanj!B89)+2,DAY(siječanj!B89))</f>
        <v>43160</v>
      </c>
      <c r="C89" s="9">
        <v>0.89583333333333337</v>
      </c>
      <c r="D89">
        <v>1.0511514886940498</v>
      </c>
      <c r="E89" s="6">
        <v>186.16332658882419</v>
      </c>
      <c r="F89" s="7">
        <v>195.68585788407913</v>
      </c>
      <c r="G89" s="7">
        <v>80.33249284108561</v>
      </c>
      <c r="H89" s="7">
        <v>91.547724795708717</v>
      </c>
      <c r="I89" s="7">
        <v>236.88821032103127</v>
      </c>
    </row>
    <row r="90" spans="1:9" x14ac:dyDescent="0.25">
      <c r="A90" s="13"/>
      <c r="B90" s="5">
        <f>DATE(YEAR(siječanj!B90),MONTH(siječanj!B90)+2,DAY(siječanj!B90))</f>
        <v>43160</v>
      </c>
      <c r="C90" s="9">
        <v>0.90625</v>
      </c>
      <c r="D90">
        <v>1.0511514886940498</v>
      </c>
      <c r="E90" s="6">
        <v>186.53710222376904</v>
      </c>
      <c r="F90" s="7">
        <v>196.07875269918898</v>
      </c>
      <c r="G90" s="7">
        <v>77.744198966311401</v>
      </c>
      <c r="H90" s="7">
        <v>87.92366224317577</v>
      </c>
      <c r="I90" s="7">
        <v>237.61695071464402</v>
      </c>
    </row>
    <row r="91" spans="1:9" x14ac:dyDescent="0.25">
      <c r="A91" s="13"/>
      <c r="B91" s="5">
        <f>DATE(YEAR(siječanj!B91),MONTH(siječanj!B91)+2,DAY(siječanj!B91))</f>
        <v>43160</v>
      </c>
      <c r="C91" s="9">
        <v>0.91666666666666663</v>
      </c>
      <c r="D91">
        <v>1.0511514886940498</v>
      </c>
      <c r="E91" s="6">
        <v>185.19876865328004</v>
      </c>
      <c r="F91" s="7">
        <v>194.67196137420024</v>
      </c>
      <c r="G91" s="7">
        <v>77.120551352992706</v>
      </c>
      <c r="H91" s="7">
        <v>85.227682825546324</v>
      </c>
      <c r="I91" s="7">
        <v>236.73307076660339</v>
      </c>
    </row>
    <row r="92" spans="1:9" x14ac:dyDescent="0.25">
      <c r="A92" s="13"/>
      <c r="B92" s="5">
        <f>DATE(YEAR(siječanj!B92),MONTH(siječanj!B92)+2,DAY(siječanj!B92))</f>
        <v>43160</v>
      </c>
      <c r="C92" s="9">
        <v>0.92708333333333337</v>
      </c>
      <c r="D92">
        <v>1.0511514886940498</v>
      </c>
      <c r="E92" s="6">
        <v>182.01954477818683</v>
      </c>
      <c r="F92" s="7">
        <v>191.33011546500435</v>
      </c>
      <c r="G92" s="7">
        <v>75.259407117265638</v>
      </c>
      <c r="H92" s="7">
        <v>70.640308865109787</v>
      </c>
      <c r="I92" s="7">
        <v>238.15867361798922</v>
      </c>
    </row>
    <row r="93" spans="1:9" x14ac:dyDescent="0.25">
      <c r="A93" s="13"/>
      <c r="B93" s="5">
        <f>DATE(YEAR(siječanj!B93),MONTH(siječanj!B93)+2,DAY(siječanj!B93))</f>
        <v>43160</v>
      </c>
      <c r="C93" s="9">
        <v>0.9375</v>
      </c>
      <c r="D93">
        <v>1.0511514886940498</v>
      </c>
      <c r="E93" s="6">
        <v>174.6562642517838</v>
      </c>
      <c r="F93" s="7">
        <v>183.59019217800389</v>
      </c>
      <c r="G93" s="7">
        <v>73.492890320656983</v>
      </c>
      <c r="H93" s="7">
        <v>65.267487502495626</v>
      </c>
      <c r="I93" s="7">
        <v>237.9453823564032</v>
      </c>
    </row>
    <row r="94" spans="1:9" x14ac:dyDescent="0.25">
      <c r="A94" s="13"/>
      <c r="B94" s="5">
        <f>DATE(YEAR(siječanj!B94),MONTH(siječanj!B94)+2,DAY(siječanj!B94))</f>
        <v>43160</v>
      </c>
      <c r="C94" s="9">
        <v>0.94791666666666663</v>
      </c>
      <c r="D94">
        <v>1.0511514886940498</v>
      </c>
      <c r="E94" s="6">
        <v>167.85402259096836</v>
      </c>
      <c r="F94" s="7">
        <v>176.44000572978106</v>
      </c>
      <c r="G94" s="7">
        <v>72.485638801556561</v>
      </c>
      <c r="H94" s="7">
        <v>63.412473173680446</v>
      </c>
      <c r="I94" s="7">
        <v>237.10167458769618</v>
      </c>
    </row>
    <row r="95" spans="1:9" x14ac:dyDescent="0.25">
      <c r="A95" s="13"/>
      <c r="B95" s="5">
        <f>DATE(YEAR(siječanj!B95),MONTH(siječanj!B95)+2,DAY(siječanj!B95))</f>
        <v>43160</v>
      </c>
      <c r="C95" s="9">
        <v>0.95833333333333337</v>
      </c>
      <c r="D95">
        <v>1.0511514886940498</v>
      </c>
      <c r="E95" s="6">
        <v>158.08759986846252</v>
      </c>
      <c r="F95" s="7">
        <v>166.17401594580366</v>
      </c>
      <c r="G95" s="7">
        <v>69.6961702212608</v>
      </c>
      <c r="H95" s="7">
        <v>62.393246219813804</v>
      </c>
      <c r="I95" s="7">
        <v>236.65583549920964</v>
      </c>
    </row>
    <row r="96" spans="1:9" x14ac:dyDescent="0.25">
      <c r="A96" s="13"/>
      <c r="B96" s="5">
        <f>DATE(YEAR(siječanj!B96),MONTH(siječanj!B96)+2,DAY(siječanj!B96))</f>
        <v>43160</v>
      </c>
      <c r="C96" s="9">
        <v>0.96875</v>
      </c>
      <c r="D96">
        <v>1.0511514886940498</v>
      </c>
      <c r="E96" s="6">
        <v>147.60083614004293</v>
      </c>
      <c r="F96" s="7">
        <v>155.15083864109263</v>
      </c>
      <c r="G96" s="7">
        <v>67.558081835256573</v>
      </c>
      <c r="H96" s="7">
        <v>61.200208629326596</v>
      </c>
      <c r="I96" s="7">
        <v>237.16108133169843</v>
      </c>
    </row>
    <row r="97" spans="1:9" x14ac:dyDescent="0.25">
      <c r="A97" s="13"/>
      <c r="B97" s="5">
        <f>DATE(YEAR(siječanj!B97),MONTH(siječanj!B97)+2,DAY(siječanj!B97))</f>
        <v>43160</v>
      </c>
      <c r="C97" s="9">
        <v>0.97916666666666663</v>
      </c>
      <c r="D97">
        <v>1.0511514886940498</v>
      </c>
      <c r="E97" s="6">
        <v>136.91757312433029</v>
      </c>
      <c r="F97" s="7">
        <v>143.92111081801622</v>
      </c>
      <c r="G97" s="7">
        <v>66.419041298883471</v>
      </c>
      <c r="H97" s="7">
        <v>59.469648078677253</v>
      </c>
      <c r="I97" s="7">
        <v>238.08572047630574</v>
      </c>
    </row>
    <row r="98" spans="1:9" ht="15.75" thickBot="1" x14ac:dyDescent="0.3">
      <c r="A98" s="18"/>
      <c r="B98" s="5">
        <f>DATE(YEAR(siječanj!B98),MONTH(siječanj!B98)+2,DAY(siječanj!B98))</f>
        <v>43160</v>
      </c>
      <c r="C98" s="9">
        <v>0.98958333333333337</v>
      </c>
      <c r="D98">
        <v>1.0511514886940498</v>
      </c>
      <c r="E98" s="6">
        <v>126.57809831478623</v>
      </c>
      <c r="F98" s="7">
        <v>133.05275647964936</v>
      </c>
      <c r="G98" s="7">
        <v>64.663946163538881</v>
      </c>
      <c r="H98" s="7">
        <v>58.502864542926353</v>
      </c>
      <c r="I98" s="7">
        <v>239.61802446011393</v>
      </c>
    </row>
    <row r="99" spans="1:9" x14ac:dyDescent="0.25">
      <c r="A99" s="12">
        <f>A3+1</f>
        <v>61</v>
      </c>
      <c r="B99" s="5">
        <f>DATE(YEAR(siječanj!B99),MONTH(siječanj!B99)+2,DAY(siječanj!B99))</f>
        <v>43161</v>
      </c>
      <c r="C99" s="9">
        <v>1</v>
      </c>
      <c r="D99">
        <v>1.047080478555118</v>
      </c>
      <c r="E99" s="6">
        <v>114.13532286603153</v>
      </c>
      <c r="F99" s="7">
        <v>119.5088684866072</v>
      </c>
      <c r="G99" s="7">
        <v>63.380357131815494</v>
      </c>
      <c r="H99" s="7">
        <v>58.938695597273373</v>
      </c>
      <c r="I99" s="7">
        <v>240.73194916157246</v>
      </c>
    </row>
    <row r="100" spans="1:9" x14ac:dyDescent="0.25">
      <c r="A100" s="13"/>
      <c r="B100" s="5">
        <f>DATE(YEAR(siječanj!B100),MONTH(siječanj!B100)+2,DAY(siječanj!B100))</f>
        <v>43161</v>
      </c>
      <c r="C100" s="9">
        <v>1.0104166666666701</v>
      </c>
      <c r="D100">
        <v>1.047080478555118</v>
      </c>
      <c r="E100" s="6">
        <v>105.0033692301236</v>
      </c>
      <c r="F100" s="7">
        <v>109.94697810337756</v>
      </c>
      <c r="G100" s="7">
        <v>62.031833766285928</v>
      </c>
      <c r="H100" s="7">
        <v>58.463883180861444</v>
      </c>
      <c r="I100" s="7">
        <v>241.48032713168507</v>
      </c>
    </row>
    <row r="101" spans="1:9" x14ac:dyDescent="0.25">
      <c r="A101" s="13"/>
      <c r="B101" s="5">
        <f>DATE(YEAR(siječanj!B101),MONTH(siječanj!B101)+2,DAY(siječanj!B101))</f>
        <v>43161</v>
      </c>
      <c r="C101" s="9">
        <v>1.0208333333333299</v>
      </c>
      <c r="D101">
        <v>1.047080478555118</v>
      </c>
      <c r="E101" s="6">
        <v>97.401722665217719</v>
      </c>
      <c r="F101" s="7">
        <v>101.98744238038906</v>
      </c>
      <c r="G101" s="7">
        <v>61.102738067878782</v>
      </c>
      <c r="H101" s="7">
        <v>58.557615856757437</v>
      </c>
      <c r="I101" s="7">
        <v>241.51630018774512</v>
      </c>
    </row>
    <row r="102" spans="1:9" x14ac:dyDescent="0.25">
      <c r="A102" s="13"/>
      <c r="B102" s="5">
        <f>DATE(YEAR(siječanj!B102),MONTH(siječanj!B102)+2,DAY(siječanj!B102))</f>
        <v>43161</v>
      </c>
      <c r="C102" s="9">
        <v>1.03125</v>
      </c>
      <c r="D102">
        <v>1.047080478555118</v>
      </c>
      <c r="E102" s="6">
        <v>90.064445327947055</v>
      </c>
      <c r="F102" s="7">
        <v>94.304722514788068</v>
      </c>
      <c r="G102" s="7">
        <v>59.899253328784347</v>
      </c>
      <c r="H102" s="7">
        <v>57.867538982945874</v>
      </c>
      <c r="I102" s="7">
        <v>241.89123319464366</v>
      </c>
    </row>
    <row r="103" spans="1:9" x14ac:dyDescent="0.25">
      <c r="A103" s="13"/>
      <c r="B103" s="5">
        <f>DATE(YEAR(siječanj!B103),MONTH(siječanj!B103)+2,DAY(siječanj!B103))</f>
        <v>43161</v>
      </c>
      <c r="C103" s="9">
        <v>1.0416666666666701</v>
      </c>
      <c r="D103">
        <v>1.047080478555118</v>
      </c>
      <c r="E103" s="6">
        <v>83.832536116354703</v>
      </c>
      <c r="F103" s="7">
        <v>87.779412035201901</v>
      </c>
      <c r="G103" s="7">
        <v>59.293796810155655</v>
      </c>
      <c r="H103" s="7">
        <v>57.984559330042501</v>
      </c>
      <c r="I103" s="7">
        <v>242.52029366195544</v>
      </c>
    </row>
    <row r="104" spans="1:9" x14ac:dyDescent="0.25">
      <c r="A104" s="13"/>
      <c r="B104" s="5">
        <f>DATE(YEAR(siječanj!B104),MONTH(siječanj!B104)+2,DAY(siječanj!B104))</f>
        <v>43161</v>
      </c>
      <c r="C104" s="9">
        <v>1.0520833333333299</v>
      </c>
      <c r="D104">
        <v>1.047080478555118</v>
      </c>
      <c r="E104" s="6">
        <v>78.68286025580916</v>
      </c>
      <c r="F104" s="7">
        <v>82.387286970738131</v>
      </c>
      <c r="G104" s="7">
        <v>58.773832008621291</v>
      </c>
      <c r="H104" s="7">
        <v>57.694482927880941</v>
      </c>
      <c r="I104" s="7">
        <v>243.09970167162135</v>
      </c>
    </row>
    <row r="105" spans="1:9" x14ac:dyDescent="0.25">
      <c r="A105" s="13"/>
      <c r="B105" s="5">
        <f>DATE(YEAR(siječanj!B105),MONTH(siječanj!B105)+2,DAY(siječanj!B105))</f>
        <v>43161</v>
      </c>
      <c r="C105" s="9">
        <v>1.0625</v>
      </c>
      <c r="D105">
        <v>1.047080478555118</v>
      </c>
      <c r="E105" s="6">
        <v>75.176128311344854</v>
      </c>
      <c r="F105" s="7">
        <v>78.715456408163931</v>
      </c>
      <c r="G105" s="7">
        <v>58.800182580633589</v>
      </c>
      <c r="H105" s="7">
        <v>57.161555690491063</v>
      </c>
      <c r="I105" s="7">
        <v>242.77365209979251</v>
      </c>
    </row>
    <row r="106" spans="1:9" x14ac:dyDescent="0.25">
      <c r="A106" s="13"/>
      <c r="B106" s="5">
        <f>DATE(YEAR(siječanj!B106),MONTH(siječanj!B106)+2,DAY(siječanj!B106))</f>
        <v>43161</v>
      </c>
      <c r="C106" s="9">
        <v>1.0729166666666701</v>
      </c>
      <c r="D106">
        <v>1.047080478555118</v>
      </c>
      <c r="E106" s="6">
        <v>71.664624602646825</v>
      </c>
      <c r="F106" s="7">
        <v>75.038629424412321</v>
      </c>
      <c r="G106" s="7">
        <v>58.153747889337502</v>
      </c>
      <c r="H106" s="7">
        <v>57.150249008351771</v>
      </c>
      <c r="I106" s="7">
        <v>242.75442353530005</v>
      </c>
    </row>
    <row r="107" spans="1:9" x14ac:dyDescent="0.25">
      <c r="A107" s="13"/>
      <c r="B107" s="5">
        <f>DATE(YEAR(siječanj!B107),MONTH(siječanj!B107)+2,DAY(siječanj!B107))</f>
        <v>43161</v>
      </c>
      <c r="C107" s="9">
        <v>1.0833333333333299</v>
      </c>
      <c r="D107">
        <v>1.047080478555118</v>
      </c>
      <c r="E107" s="6">
        <v>69.268704026869486</v>
      </c>
      <c r="F107" s="7">
        <v>72.529907761347332</v>
      </c>
      <c r="G107" s="7">
        <v>57.460453452355871</v>
      </c>
      <c r="H107" s="7">
        <v>56.976125300660257</v>
      </c>
      <c r="I107" s="7">
        <v>242.67588522965306</v>
      </c>
    </row>
    <row r="108" spans="1:9" x14ac:dyDescent="0.25">
      <c r="A108" s="13"/>
      <c r="B108" s="5">
        <f>DATE(YEAR(siječanj!B108),MONTH(siječanj!B108)+2,DAY(siječanj!B108))</f>
        <v>43161</v>
      </c>
      <c r="C108" s="9">
        <v>1.09375</v>
      </c>
      <c r="D108">
        <v>1.047080478555118</v>
      </c>
      <c r="E108" s="6">
        <v>67.085984409125558</v>
      </c>
      <c r="F108" s="7">
        <v>70.24442465944837</v>
      </c>
      <c r="G108" s="7">
        <v>56.716249662036866</v>
      </c>
      <c r="H108" s="7">
        <v>56.655231466668553</v>
      </c>
      <c r="I108" s="7">
        <v>242.98399427480231</v>
      </c>
    </row>
    <row r="109" spans="1:9" x14ac:dyDescent="0.25">
      <c r="A109" s="13"/>
      <c r="B109" s="5">
        <f>DATE(YEAR(siječanj!B109),MONTH(siječanj!B109)+2,DAY(siječanj!B109))</f>
        <v>43161</v>
      </c>
      <c r="C109" s="9">
        <v>1.1041666666666701</v>
      </c>
      <c r="D109">
        <v>1.047080478555118</v>
      </c>
      <c r="E109" s="6">
        <v>66.03661186057883</v>
      </c>
      <c r="F109" s="7">
        <v>69.145647149133467</v>
      </c>
      <c r="G109" s="7">
        <v>56.453872850396181</v>
      </c>
      <c r="H109" s="7">
        <v>56.426308280365824</v>
      </c>
      <c r="I109" s="7">
        <v>242.67797929112837</v>
      </c>
    </row>
    <row r="110" spans="1:9" x14ac:dyDescent="0.25">
      <c r="A110" s="13"/>
      <c r="B110" s="5">
        <f>DATE(YEAR(siječanj!B110),MONTH(siječanj!B110)+2,DAY(siječanj!B110))</f>
        <v>43161</v>
      </c>
      <c r="C110" s="9">
        <v>1.1145833333333299</v>
      </c>
      <c r="D110">
        <v>1.047080478555118</v>
      </c>
      <c r="E110" s="6">
        <v>64.512652594834691</v>
      </c>
      <c r="F110" s="7">
        <v>67.549939151859576</v>
      </c>
      <c r="G110" s="7">
        <v>56.040688328403654</v>
      </c>
      <c r="H110" s="7">
        <v>57.831812757272509</v>
      </c>
      <c r="I110" s="7">
        <v>242.64436030417664</v>
      </c>
    </row>
    <row r="111" spans="1:9" x14ac:dyDescent="0.25">
      <c r="A111" s="13"/>
      <c r="B111" s="5">
        <f>DATE(YEAR(siječanj!B111),MONTH(siječanj!B111)+2,DAY(siječanj!B111))</f>
        <v>43161</v>
      </c>
      <c r="C111" s="9">
        <v>1.125</v>
      </c>
      <c r="D111">
        <v>1.047080478555118</v>
      </c>
      <c r="E111" s="6">
        <v>64.067591106843238</v>
      </c>
      <c r="F111" s="7">
        <v>67.083923956027036</v>
      </c>
      <c r="G111" s="7">
        <v>56.968048480674291</v>
      </c>
      <c r="H111" s="7">
        <v>56.927639421979855</v>
      </c>
      <c r="I111" s="7">
        <v>242.03643945746015</v>
      </c>
    </row>
    <row r="112" spans="1:9" x14ac:dyDescent="0.25">
      <c r="A112" s="13"/>
      <c r="B112" s="5">
        <f>DATE(YEAR(siječanj!B112),MONTH(siječanj!B112)+2,DAY(siječanj!B112))</f>
        <v>43161</v>
      </c>
      <c r="C112" s="9">
        <v>1.1354166666666701</v>
      </c>
      <c r="D112">
        <v>1.047080478555118</v>
      </c>
      <c r="E112" s="6">
        <v>63.130100609656736</v>
      </c>
      <c r="F112" s="7">
        <v>66.102295957592119</v>
      </c>
      <c r="G112" s="7">
        <v>57.510643678937612</v>
      </c>
      <c r="H112" s="7">
        <v>56.416402390582441</v>
      </c>
      <c r="I112" s="7">
        <v>242.25675092513819</v>
      </c>
    </row>
    <row r="113" spans="1:9" x14ac:dyDescent="0.25">
      <c r="A113" s="13"/>
      <c r="B113" s="5">
        <f>DATE(YEAR(siječanj!B113),MONTH(siječanj!B113)+2,DAY(siječanj!B113))</f>
        <v>43161</v>
      </c>
      <c r="C113" s="9">
        <v>1.1458333333333299</v>
      </c>
      <c r="D113">
        <v>1.047080478555118</v>
      </c>
      <c r="E113" s="6">
        <v>62.8037936640618</v>
      </c>
      <c r="F113" s="7">
        <v>65.760626324842718</v>
      </c>
      <c r="G113" s="7">
        <v>57.106309638747668</v>
      </c>
      <c r="H113" s="7">
        <v>56.98878059664365</v>
      </c>
      <c r="I113" s="7">
        <v>242.16275216561903</v>
      </c>
    </row>
    <row r="114" spans="1:9" x14ac:dyDescent="0.25">
      <c r="A114" s="13"/>
      <c r="B114" s="5">
        <f>DATE(YEAR(siječanj!B114),MONTH(siječanj!B114)+2,DAY(siječanj!B114))</f>
        <v>43161</v>
      </c>
      <c r="C114" s="9">
        <v>1.15625</v>
      </c>
      <c r="D114">
        <v>1.047080478555118</v>
      </c>
      <c r="E114" s="6">
        <v>62.267439826170971</v>
      </c>
      <c r="F114" s="7">
        <v>65.199020691589112</v>
      </c>
      <c r="G114" s="7">
        <v>57.520317741661451</v>
      </c>
      <c r="H114" s="7">
        <v>55.328845668615195</v>
      </c>
      <c r="I114" s="7">
        <v>242.07504659084876</v>
      </c>
    </row>
    <row r="115" spans="1:9" x14ac:dyDescent="0.25">
      <c r="A115" s="13"/>
      <c r="B115" s="5">
        <f>DATE(YEAR(siječanj!B115),MONTH(siječanj!B115)+2,DAY(siječanj!B115))</f>
        <v>43161</v>
      </c>
      <c r="C115" s="9">
        <v>1.1666666666666701</v>
      </c>
      <c r="D115">
        <v>1.047080478555118</v>
      </c>
      <c r="E115" s="6">
        <v>62.024897130177344</v>
      </c>
      <c r="F115" s="7">
        <v>64.945058969398062</v>
      </c>
      <c r="G115" s="7">
        <v>57.592833037411104</v>
      </c>
      <c r="H115" s="7">
        <v>55.321990214907743</v>
      </c>
      <c r="I115" s="7">
        <v>241.73721067300849</v>
      </c>
    </row>
    <row r="116" spans="1:9" x14ac:dyDescent="0.25">
      <c r="A116" s="13"/>
      <c r="B116" s="5">
        <f>DATE(YEAR(siječanj!B116),MONTH(siječanj!B116)+2,DAY(siječanj!B116))</f>
        <v>43161</v>
      </c>
      <c r="C116" s="9">
        <v>1.1770833333333299</v>
      </c>
      <c r="D116">
        <v>1.047080478555118</v>
      </c>
      <c r="E116" s="6">
        <v>63.064857073740036</v>
      </c>
      <c r="F116" s="7">
        <v>66.033980724781841</v>
      </c>
      <c r="G116" s="7">
        <v>57.094558545115106</v>
      </c>
      <c r="H116" s="7">
        <v>56.61828105283314</v>
      </c>
      <c r="I116" s="7">
        <v>241.87340567128155</v>
      </c>
    </row>
    <row r="117" spans="1:9" x14ac:dyDescent="0.25">
      <c r="A117" s="13"/>
      <c r="B117" s="5">
        <f>DATE(YEAR(siječanj!B117),MONTH(siječanj!B117)+2,DAY(siječanj!B117))</f>
        <v>43161</v>
      </c>
      <c r="C117" s="9">
        <v>1.1875</v>
      </c>
      <c r="D117">
        <v>1.047080478555118</v>
      </c>
      <c r="E117" s="6">
        <v>63.005000245691434</v>
      </c>
      <c r="F117" s="7">
        <v>65.97130580862391</v>
      </c>
      <c r="G117" s="7">
        <v>57.797514992416843</v>
      </c>
      <c r="H117" s="7">
        <v>57.075252431932611</v>
      </c>
      <c r="I117" s="7">
        <v>241.85483912622394</v>
      </c>
    </row>
    <row r="118" spans="1:9" x14ac:dyDescent="0.25">
      <c r="A118" s="13"/>
      <c r="B118" s="5">
        <f>DATE(YEAR(siječanj!B118),MONTH(siječanj!B118)+2,DAY(siječanj!B118))</f>
        <v>43161</v>
      </c>
      <c r="C118" s="9">
        <v>1.1979166666666701</v>
      </c>
      <c r="D118">
        <v>1.047080478555118</v>
      </c>
      <c r="E118" s="6">
        <v>64.831403668483532</v>
      </c>
      <c r="F118" s="7">
        <v>67.883697178595767</v>
      </c>
      <c r="G118" s="7">
        <v>57.732701182647908</v>
      </c>
      <c r="H118" s="7">
        <v>56.878832444765145</v>
      </c>
      <c r="I118" s="7">
        <v>242.22568601316635</v>
      </c>
    </row>
    <row r="119" spans="1:9" x14ac:dyDescent="0.25">
      <c r="A119" s="13"/>
      <c r="B119" s="5">
        <f>DATE(YEAR(siječanj!B119),MONTH(siječanj!B119)+2,DAY(siječanj!B119))</f>
        <v>43161</v>
      </c>
      <c r="C119" s="9">
        <v>1.2083333333333299</v>
      </c>
      <c r="D119">
        <v>1.047080478555118</v>
      </c>
      <c r="E119" s="6">
        <v>66.155892080598264</v>
      </c>
      <c r="F119" s="7">
        <v>69.270543138993574</v>
      </c>
      <c r="G119" s="7">
        <v>55.952878532326075</v>
      </c>
      <c r="H119" s="7">
        <v>57.459302333890889</v>
      </c>
      <c r="I119" s="7">
        <v>241.54632906930223</v>
      </c>
    </row>
    <row r="120" spans="1:9" x14ac:dyDescent="0.25">
      <c r="A120" s="13"/>
      <c r="B120" s="5">
        <f>DATE(YEAR(siječanj!B120),MONTH(siječanj!B120)+2,DAY(siječanj!B120))</f>
        <v>43161</v>
      </c>
      <c r="C120" s="9">
        <v>1.21875</v>
      </c>
      <c r="D120">
        <v>1.047080478555118</v>
      </c>
      <c r="E120" s="6">
        <v>69.251857546821668</v>
      </c>
      <c r="F120" s="7">
        <v>72.512268140956891</v>
      </c>
      <c r="G120" s="7">
        <v>55.757898762319535</v>
      </c>
      <c r="H120" s="7">
        <v>60.126142059531944</v>
      </c>
      <c r="I120" s="7">
        <v>240.09701252175404</v>
      </c>
    </row>
    <row r="121" spans="1:9" x14ac:dyDescent="0.25">
      <c r="A121" s="13"/>
      <c r="B121" s="5">
        <f>DATE(YEAR(siječanj!B121),MONTH(siječanj!B121)+2,DAY(siječanj!B121))</f>
        <v>43161</v>
      </c>
      <c r="C121" s="9">
        <v>1.2291666666666701</v>
      </c>
      <c r="D121">
        <v>1.047080478555118</v>
      </c>
      <c r="E121" s="6">
        <v>72.495432297717187</v>
      </c>
      <c r="F121" s="7">
        <v>75.908551943353871</v>
      </c>
      <c r="G121" s="7">
        <v>56.467174686641449</v>
      </c>
      <c r="H121" s="7">
        <v>61.45699112721217</v>
      </c>
      <c r="I121" s="7">
        <v>239.97100982269606</v>
      </c>
    </row>
    <row r="122" spans="1:9" x14ac:dyDescent="0.25">
      <c r="A122" s="13"/>
      <c r="B122" s="5">
        <f>DATE(YEAR(siječanj!B122),MONTH(siječanj!B122)+2,DAY(siječanj!B122))</f>
        <v>43161</v>
      </c>
      <c r="C122" s="9">
        <v>1.2395833333333299</v>
      </c>
      <c r="D122">
        <v>1.047080478555118</v>
      </c>
      <c r="E122" s="6">
        <v>79.395871530339122</v>
      </c>
      <c r="F122" s="7">
        <v>83.133867157288151</v>
      </c>
      <c r="G122" s="7">
        <v>57.106165009902966</v>
      </c>
      <c r="H122" s="7">
        <v>59.925628066052056</v>
      </c>
      <c r="I122" s="7">
        <v>238.76513642190199</v>
      </c>
    </row>
    <row r="123" spans="1:9" x14ac:dyDescent="0.25">
      <c r="A123" s="13"/>
      <c r="B123" s="5">
        <f>DATE(YEAR(siječanj!B123),MONTH(siječanj!B123)+2,DAY(siječanj!B123))</f>
        <v>43161</v>
      </c>
      <c r="C123" s="9">
        <v>1.25</v>
      </c>
      <c r="D123">
        <v>1.047080478555118</v>
      </c>
      <c r="E123" s="6">
        <v>84.554003857701716</v>
      </c>
      <c r="F123" s="7">
        <v>88.534846823073607</v>
      </c>
      <c r="G123" s="7">
        <v>59.699034780625027</v>
      </c>
      <c r="H123" s="7">
        <v>60.13378821838014</v>
      </c>
      <c r="I123" s="7">
        <v>235.36018646287457</v>
      </c>
    </row>
    <row r="124" spans="1:9" x14ac:dyDescent="0.25">
      <c r="A124" s="13"/>
      <c r="B124" s="5">
        <f>DATE(YEAR(siječanj!B124),MONTH(siječanj!B124)+2,DAY(siječanj!B124))</f>
        <v>43161</v>
      </c>
      <c r="C124" s="9">
        <v>1.2604166666666701</v>
      </c>
      <c r="D124">
        <v>1.047080478555118</v>
      </c>
      <c r="E124" s="6">
        <v>91.12894053067626</v>
      </c>
      <c r="F124" s="7">
        <v>95.419334661081393</v>
      </c>
      <c r="G124" s="7">
        <v>67.751980906395715</v>
      </c>
      <c r="H124" s="7">
        <v>61.26942141839654</v>
      </c>
      <c r="I124" s="7">
        <v>222.02912110313542</v>
      </c>
    </row>
    <row r="125" spans="1:9" x14ac:dyDescent="0.25">
      <c r="A125" s="13"/>
      <c r="B125" s="5">
        <f>DATE(YEAR(siječanj!B125),MONTH(siječanj!B125)+2,DAY(siječanj!B125))</f>
        <v>43161</v>
      </c>
      <c r="C125" s="9">
        <v>1.2708333333333299</v>
      </c>
      <c r="D125">
        <v>1.047080478555118</v>
      </c>
      <c r="E125" s="6">
        <v>96.752249945785934</v>
      </c>
      <c r="F125" s="7">
        <v>101.30739217451793</v>
      </c>
      <c r="G125" s="7">
        <v>76.925519355903361</v>
      </c>
      <c r="H125" s="7">
        <v>62.375292798014343</v>
      </c>
      <c r="I125" s="7">
        <v>212.79845711877283</v>
      </c>
    </row>
    <row r="126" spans="1:9" x14ac:dyDescent="0.25">
      <c r="A126" s="13"/>
      <c r="B126" s="5">
        <f>DATE(YEAR(siječanj!B126),MONTH(siječanj!B126)+2,DAY(siječanj!B126))</f>
        <v>43161</v>
      </c>
      <c r="C126" s="9">
        <v>1.28125</v>
      </c>
      <c r="D126">
        <v>1.047080478555118</v>
      </c>
      <c r="E126" s="6">
        <v>103.13115746579435</v>
      </c>
      <c r="F126" s="7">
        <v>107.98662171322717</v>
      </c>
      <c r="G126" s="7">
        <v>78.292169536636393</v>
      </c>
      <c r="H126" s="7">
        <v>66.902717912040814</v>
      </c>
      <c r="I126" s="7">
        <v>192.76133988964332</v>
      </c>
    </row>
    <row r="127" spans="1:9" x14ac:dyDescent="0.25">
      <c r="A127" s="13"/>
      <c r="B127" s="5">
        <f>DATE(YEAR(siječanj!B127),MONTH(siječanj!B127)+2,DAY(siječanj!B127))</f>
        <v>43161</v>
      </c>
      <c r="C127" s="9">
        <v>1.2916666666666701</v>
      </c>
      <c r="D127">
        <v>1.047080478555118</v>
      </c>
      <c r="E127" s="6">
        <v>108.7341350590318</v>
      </c>
      <c r="F127" s="7">
        <v>113.85339017288786</v>
      </c>
      <c r="G127" s="7">
        <v>86.093766800175416</v>
      </c>
      <c r="H127" s="7">
        <v>79.178808567606481</v>
      </c>
      <c r="I127" s="7">
        <v>152.48981863964104</v>
      </c>
    </row>
    <row r="128" spans="1:9" x14ac:dyDescent="0.25">
      <c r="A128" s="13"/>
      <c r="B128" s="5">
        <f>DATE(YEAR(siječanj!B128),MONTH(siječanj!B128)+2,DAY(siječanj!B128))</f>
        <v>43161</v>
      </c>
      <c r="C128" s="9">
        <v>1.3020833333333299</v>
      </c>
      <c r="D128">
        <v>1.047080478555118</v>
      </c>
      <c r="E128" s="6">
        <v>110.419232369404</v>
      </c>
      <c r="F128" s="7">
        <v>115.61782267104431</v>
      </c>
      <c r="G128" s="7">
        <v>108.96665789210178</v>
      </c>
      <c r="H128" s="7">
        <v>96.556950232999981</v>
      </c>
      <c r="I128" s="7">
        <v>118.11935162673457</v>
      </c>
    </row>
    <row r="129" spans="1:9" x14ac:dyDescent="0.25">
      <c r="A129" s="13"/>
      <c r="B129" s="5">
        <f>DATE(YEAR(siječanj!B129),MONTH(siječanj!B129)+2,DAY(siječanj!B129))</f>
        <v>43161</v>
      </c>
      <c r="C129" s="9">
        <v>1.3125</v>
      </c>
      <c r="D129">
        <v>1.047080478555118</v>
      </c>
      <c r="E129" s="6">
        <v>113.83144747726682</v>
      </c>
      <c r="F129" s="7">
        <v>119.19068649911831</v>
      </c>
      <c r="G129" s="7">
        <v>124.0530051727425</v>
      </c>
      <c r="H129" s="7">
        <v>105.23760828409787</v>
      </c>
      <c r="I129" s="7">
        <v>61.459212256496265</v>
      </c>
    </row>
    <row r="130" spans="1:9" x14ac:dyDescent="0.25">
      <c r="A130" s="13"/>
      <c r="B130" s="5">
        <f>DATE(YEAR(siječanj!B130),MONTH(siječanj!B130)+2,DAY(siječanj!B130))</f>
        <v>43161</v>
      </c>
      <c r="C130" s="9">
        <v>1.3229166666666701</v>
      </c>
      <c r="D130">
        <v>1.047080478555118</v>
      </c>
      <c r="E130" s="6">
        <v>114.28882569114779</v>
      </c>
      <c r="F130" s="7">
        <v>119.6695982981895</v>
      </c>
      <c r="G130" s="7">
        <v>135.0294064510276</v>
      </c>
      <c r="H130" s="7">
        <v>118.65018305079586</v>
      </c>
      <c r="I130" s="7">
        <v>18.629387902456287</v>
      </c>
    </row>
    <row r="131" spans="1:9" x14ac:dyDescent="0.25">
      <c r="A131" s="13"/>
      <c r="B131" s="5">
        <f>DATE(YEAR(siječanj!B131),MONTH(siječanj!B131)+2,DAY(siječanj!B131))</f>
        <v>43161</v>
      </c>
      <c r="C131" s="9">
        <v>1.3333333333333299</v>
      </c>
      <c r="D131">
        <v>1.047080478555118</v>
      </c>
      <c r="E131" s="6">
        <v>113.0048918198747</v>
      </c>
      <c r="F131" s="7">
        <v>118.32521620582374</v>
      </c>
      <c r="G131" s="7">
        <v>145.99254205027864</v>
      </c>
      <c r="H131" s="7">
        <v>124.60467440830776</v>
      </c>
      <c r="I131" s="7">
        <v>4.5347511265709182</v>
      </c>
    </row>
    <row r="132" spans="1:9" x14ac:dyDescent="0.25">
      <c r="A132" s="13"/>
      <c r="B132" s="5">
        <f>DATE(YEAR(siječanj!B132),MONTH(siječanj!B132)+2,DAY(siječanj!B132))</f>
        <v>43161</v>
      </c>
      <c r="C132" s="9">
        <v>1.34375</v>
      </c>
      <c r="D132">
        <v>1.047080478555118</v>
      </c>
      <c r="E132" s="6">
        <v>111.74935346684057</v>
      </c>
      <c r="F132" s="7">
        <v>117.01056650628446</v>
      </c>
      <c r="G132" s="7">
        <v>164.36486471763135</v>
      </c>
      <c r="H132" s="7">
        <v>138.29606705980817</v>
      </c>
      <c r="I132" s="7">
        <v>2.8056633657864816</v>
      </c>
    </row>
    <row r="133" spans="1:9" x14ac:dyDescent="0.25">
      <c r="A133" s="13"/>
      <c r="B133" s="5">
        <f>DATE(YEAR(siječanj!B133),MONTH(siječanj!B133)+2,DAY(siječanj!B133))</f>
        <v>43161</v>
      </c>
      <c r="C133" s="9">
        <v>1.3541666666666701</v>
      </c>
      <c r="D133">
        <v>1.047080478555118</v>
      </c>
      <c r="E133" s="6">
        <v>112.77801233335499</v>
      </c>
      <c r="F133" s="7">
        <v>118.08765512450435</v>
      </c>
      <c r="G133" s="7">
        <v>174.78876773925853</v>
      </c>
      <c r="H133" s="7">
        <v>151.58284746195957</v>
      </c>
      <c r="I133" s="7">
        <v>2.5006464114116826</v>
      </c>
    </row>
    <row r="134" spans="1:9" x14ac:dyDescent="0.25">
      <c r="A134" s="13"/>
      <c r="B134" s="5">
        <f>DATE(YEAR(siječanj!B134),MONTH(siječanj!B134)+2,DAY(siječanj!B134))</f>
        <v>43161</v>
      </c>
      <c r="C134" s="9">
        <v>1.3645833333333299</v>
      </c>
      <c r="D134">
        <v>1.047080478555118</v>
      </c>
      <c r="E134" s="6">
        <v>112.94287078697097</v>
      </c>
      <c r="F134" s="7">
        <v>118.26027519301041</v>
      </c>
      <c r="G134" s="7">
        <v>196.14169805759298</v>
      </c>
      <c r="H134" s="7">
        <v>165.15296922451546</v>
      </c>
      <c r="I134" s="7">
        <v>2.2365116572145709</v>
      </c>
    </row>
    <row r="135" spans="1:9" x14ac:dyDescent="0.25">
      <c r="A135" s="13"/>
      <c r="B135" s="5">
        <f>DATE(YEAR(siječanj!B135),MONTH(siječanj!B135)+2,DAY(siječanj!B135))</f>
        <v>43161</v>
      </c>
      <c r="C135" s="9">
        <v>1.375</v>
      </c>
      <c r="D135">
        <v>1.047080478555118</v>
      </c>
      <c r="E135" s="6">
        <v>114.43911493985223</v>
      </c>
      <c r="F135" s="7">
        <v>119.82696323664463</v>
      </c>
      <c r="G135" s="7">
        <v>226.83336510583538</v>
      </c>
      <c r="H135" s="7">
        <v>170.57494675900037</v>
      </c>
      <c r="I135" s="7">
        <v>2.0011917489341418</v>
      </c>
    </row>
    <row r="136" spans="1:9" x14ac:dyDescent="0.25">
      <c r="A136" s="13"/>
      <c r="B136" s="5">
        <f>DATE(YEAR(siječanj!B136),MONTH(siječanj!B136)+2,DAY(siječanj!B136))</f>
        <v>43161</v>
      </c>
      <c r="C136" s="9">
        <v>1.3854166666666701</v>
      </c>
      <c r="D136">
        <v>1.047080478555118</v>
      </c>
      <c r="E136" s="6">
        <v>114.62002342232505</v>
      </c>
      <c r="F136" s="7">
        <v>120.01638897704694</v>
      </c>
      <c r="G136" s="7">
        <v>224.79643254430101</v>
      </c>
      <c r="H136" s="7">
        <v>192.68543460928362</v>
      </c>
      <c r="I136" s="7">
        <v>1.7992878216457981</v>
      </c>
    </row>
    <row r="137" spans="1:9" x14ac:dyDescent="0.25">
      <c r="A137" s="13"/>
      <c r="B137" s="5">
        <f>DATE(YEAR(siječanj!B137),MONTH(siječanj!B137)+2,DAY(siječanj!B137))</f>
        <v>43161</v>
      </c>
      <c r="C137" s="9">
        <v>1.3958333333333299</v>
      </c>
      <c r="D137">
        <v>1.047080478555118</v>
      </c>
      <c r="E137" s="6">
        <v>114.58838358049255</v>
      </c>
      <c r="F137" s="7">
        <v>119.98325951631956</v>
      </c>
      <c r="G137" s="7">
        <v>222.74015989225478</v>
      </c>
      <c r="H137" s="7">
        <v>199.38725069554241</v>
      </c>
      <c r="I137" s="7">
        <v>2.0210993333605805</v>
      </c>
    </row>
    <row r="138" spans="1:9" x14ac:dyDescent="0.25">
      <c r="A138" s="13"/>
      <c r="B138" s="5">
        <f>DATE(YEAR(siječanj!B138),MONTH(siječanj!B138)+2,DAY(siječanj!B138))</f>
        <v>43161</v>
      </c>
      <c r="C138" s="9">
        <v>1.40625</v>
      </c>
      <c r="D138">
        <v>1.047080478555118</v>
      </c>
      <c r="E138" s="6">
        <v>115.18829878590671</v>
      </c>
      <c r="F138" s="7">
        <v>120.61141901669711</v>
      </c>
      <c r="G138" s="7">
        <v>223.90977737687999</v>
      </c>
      <c r="H138" s="7">
        <v>203.19989843100569</v>
      </c>
      <c r="I138" s="7">
        <v>2.0377648226089149</v>
      </c>
    </row>
    <row r="139" spans="1:9" x14ac:dyDescent="0.25">
      <c r="A139" s="13"/>
      <c r="B139" s="5">
        <f>DATE(YEAR(siječanj!B139),MONTH(siječanj!B139)+2,DAY(siječanj!B139))</f>
        <v>43161</v>
      </c>
      <c r="C139" s="9">
        <v>1.4166666666666701</v>
      </c>
      <c r="D139">
        <v>1.047080478555118</v>
      </c>
      <c r="E139" s="6">
        <v>115.70441105978128</v>
      </c>
      <c r="F139" s="7">
        <v>121.15183010341387</v>
      </c>
      <c r="G139" s="7">
        <v>234.00146794221183</v>
      </c>
      <c r="H139" s="7">
        <v>204.53681224725264</v>
      </c>
      <c r="I139" s="7">
        <v>2.1526181943563634</v>
      </c>
    </row>
    <row r="140" spans="1:9" x14ac:dyDescent="0.25">
      <c r="A140" s="13"/>
      <c r="B140" s="5">
        <f>DATE(YEAR(siječanj!B140),MONTH(siječanj!B140)+2,DAY(siječanj!B140))</f>
        <v>43161</v>
      </c>
      <c r="C140" s="9">
        <v>1.4270833333333299</v>
      </c>
      <c r="D140">
        <v>1.047080478555118</v>
      </c>
      <c r="E140" s="6">
        <v>117.62534222946518</v>
      </c>
      <c r="F140" s="7">
        <v>123.16319963183793</v>
      </c>
      <c r="G140" s="7">
        <v>233.60450193816621</v>
      </c>
      <c r="H140" s="7">
        <v>201.53353751855943</v>
      </c>
      <c r="I140" s="7">
        <v>2.0649616210246187</v>
      </c>
    </row>
    <row r="141" spans="1:9" x14ac:dyDescent="0.25">
      <c r="A141" s="13"/>
      <c r="B141" s="5">
        <f>DATE(YEAR(siječanj!B141),MONTH(siječanj!B141)+2,DAY(siječanj!B141))</f>
        <v>43161</v>
      </c>
      <c r="C141" s="9">
        <v>1.4375</v>
      </c>
      <c r="D141">
        <v>1.047080478555118</v>
      </c>
      <c r="E141" s="6">
        <v>119.28824900123804</v>
      </c>
      <c r="F141" s="7">
        <v>124.9043968502184</v>
      </c>
      <c r="G141" s="7">
        <v>225.37253342492178</v>
      </c>
      <c r="H141" s="7">
        <v>201.09386130926407</v>
      </c>
      <c r="I141" s="7">
        <v>2.0437039969651023</v>
      </c>
    </row>
    <row r="142" spans="1:9" x14ac:dyDescent="0.25">
      <c r="A142" s="13"/>
      <c r="B142" s="5">
        <f>DATE(YEAR(siječanj!B142),MONTH(siječanj!B142)+2,DAY(siječanj!B142))</f>
        <v>43161</v>
      </c>
      <c r="C142" s="9">
        <v>1.4479166666666701</v>
      </c>
      <c r="D142">
        <v>1.047080478555118</v>
      </c>
      <c r="E142" s="6">
        <v>120.21983306400095</v>
      </c>
      <c r="F142" s="7">
        <v>125.87984033647051</v>
      </c>
      <c r="G142" s="7">
        <v>224.14123977296424</v>
      </c>
      <c r="H142" s="7">
        <v>206.84144479873169</v>
      </c>
      <c r="I142" s="7">
        <v>2.1177771715293621</v>
      </c>
    </row>
    <row r="143" spans="1:9" x14ac:dyDescent="0.25">
      <c r="A143" s="13"/>
      <c r="B143" s="5">
        <f>DATE(YEAR(siječanj!B143),MONTH(siječanj!B143)+2,DAY(siječanj!B143))</f>
        <v>43161</v>
      </c>
      <c r="C143" s="9">
        <v>1.4583333333333299</v>
      </c>
      <c r="D143">
        <v>1.047080478555118</v>
      </c>
      <c r="E143" s="6">
        <v>120.36233335728501</v>
      </c>
      <c r="F143" s="7">
        <v>126.02904961175663</v>
      </c>
      <c r="G143" s="7">
        <v>221.35542708846529</v>
      </c>
      <c r="H143" s="7">
        <v>208.18546693378187</v>
      </c>
      <c r="I143" s="7">
        <v>2.2052917406922932</v>
      </c>
    </row>
    <row r="144" spans="1:9" x14ac:dyDescent="0.25">
      <c r="A144" s="13"/>
      <c r="B144" s="5">
        <f>DATE(YEAR(siječanj!B144),MONTH(siječanj!B144)+2,DAY(siječanj!B144))</f>
        <v>43161</v>
      </c>
      <c r="C144" s="9">
        <v>1.46875</v>
      </c>
      <c r="D144">
        <v>1.047080478555118</v>
      </c>
      <c r="E144" s="6">
        <v>119.62630632947217</v>
      </c>
      <c r="F144" s="7">
        <v>125.25837007924486</v>
      </c>
      <c r="G144" s="7">
        <v>219.44829891505671</v>
      </c>
      <c r="H144" s="7">
        <v>203.28010483114397</v>
      </c>
      <c r="I144" s="7">
        <v>2.1868902004787558</v>
      </c>
    </row>
    <row r="145" spans="1:9" x14ac:dyDescent="0.25">
      <c r="A145" s="13"/>
      <c r="B145" s="5">
        <f>DATE(YEAR(siječanj!B145),MONTH(siječanj!B145)+2,DAY(siječanj!B145))</f>
        <v>43161</v>
      </c>
      <c r="C145" s="9">
        <v>1.4791666666666701</v>
      </c>
      <c r="D145">
        <v>1.047080478555118</v>
      </c>
      <c r="E145" s="6">
        <v>120.36968689293849</v>
      </c>
      <c r="F145" s="7">
        <v>126.03674935538774</v>
      </c>
      <c r="G145" s="7">
        <v>218.46778364488782</v>
      </c>
      <c r="H145" s="7">
        <v>198.5424605204382</v>
      </c>
      <c r="I145" s="7">
        <v>2.2455929238130787</v>
      </c>
    </row>
    <row r="146" spans="1:9" x14ac:dyDescent="0.25">
      <c r="A146" s="13"/>
      <c r="B146" s="5">
        <f>DATE(YEAR(siječanj!B146),MONTH(siječanj!B146)+2,DAY(siječanj!B146))</f>
        <v>43161</v>
      </c>
      <c r="C146" s="9">
        <v>1.4895833333333299</v>
      </c>
      <c r="D146">
        <v>1.047080478555118</v>
      </c>
      <c r="E146" s="6">
        <v>121.0137788555696</v>
      </c>
      <c r="F146" s="7">
        <v>126.71116547585304</v>
      </c>
      <c r="G146" s="7">
        <v>214.21223657058988</v>
      </c>
      <c r="H146" s="7">
        <v>194.18760981367518</v>
      </c>
      <c r="I146" s="7">
        <v>1.9718038861954197</v>
      </c>
    </row>
    <row r="147" spans="1:9" x14ac:dyDescent="0.25">
      <c r="A147" s="13"/>
      <c r="B147" s="5">
        <f>DATE(YEAR(siječanj!B147),MONTH(siječanj!B147)+2,DAY(siječanj!B147))</f>
        <v>43161</v>
      </c>
      <c r="C147" s="9">
        <v>1.5</v>
      </c>
      <c r="D147">
        <v>1.047080478555118</v>
      </c>
      <c r="E147" s="6">
        <v>121.67417079188958</v>
      </c>
      <c r="F147" s="7">
        <v>127.4026489805689</v>
      </c>
      <c r="G147" s="7">
        <v>217.63433582244789</v>
      </c>
      <c r="H147" s="7">
        <v>194.71883121510155</v>
      </c>
      <c r="I147" s="7">
        <v>1.8550184577286326</v>
      </c>
    </row>
    <row r="148" spans="1:9" x14ac:dyDescent="0.25">
      <c r="A148" s="13"/>
      <c r="B148" s="5">
        <f>DATE(YEAR(siječanj!B148),MONTH(siječanj!B148)+2,DAY(siječanj!B148))</f>
        <v>43161</v>
      </c>
      <c r="C148" s="9">
        <v>1.5104166666666701</v>
      </c>
      <c r="D148">
        <v>1.047080478555118</v>
      </c>
      <c r="E148" s="6">
        <v>122.07347452241703</v>
      </c>
      <c r="F148" s="7">
        <v>127.82075212181843</v>
      </c>
      <c r="G148" s="7">
        <v>210.0083943082752</v>
      </c>
      <c r="H148" s="7">
        <v>191.53830206800731</v>
      </c>
      <c r="I148" s="7">
        <v>1.8582405523195797</v>
      </c>
    </row>
    <row r="149" spans="1:9" x14ac:dyDescent="0.25">
      <c r="A149" s="13"/>
      <c r="B149" s="5">
        <f>DATE(YEAR(siječanj!B149),MONTH(siječanj!B149)+2,DAY(siječanj!B149))</f>
        <v>43161</v>
      </c>
      <c r="C149" s="9">
        <v>1.5208333333333299</v>
      </c>
      <c r="D149">
        <v>1.047080478555118</v>
      </c>
      <c r="E149" s="6">
        <v>121.27706895631097</v>
      </c>
      <c r="F149" s="7">
        <v>126.98685140053614</v>
      </c>
      <c r="G149" s="7">
        <v>203.2831168721207</v>
      </c>
      <c r="H149" s="7">
        <v>187.32354263803091</v>
      </c>
      <c r="I149" s="7">
        <v>2.0519552391966056</v>
      </c>
    </row>
    <row r="150" spans="1:9" x14ac:dyDescent="0.25">
      <c r="A150" s="13"/>
      <c r="B150" s="5">
        <f>DATE(YEAR(siječanj!B150),MONTH(siječanj!B150)+2,DAY(siječanj!B150))</f>
        <v>43161</v>
      </c>
      <c r="C150" s="9">
        <v>1.53125</v>
      </c>
      <c r="D150">
        <v>1.047080478555118</v>
      </c>
      <c r="E150" s="6">
        <v>119.4303446219369</v>
      </c>
      <c r="F150" s="7">
        <v>125.05318240074035</v>
      </c>
      <c r="G150" s="7">
        <v>188.52508912137191</v>
      </c>
      <c r="H150" s="7">
        <v>183.36523256621078</v>
      </c>
      <c r="I150" s="7">
        <v>1.8819492483351523</v>
      </c>
    </row>
    <row r="151" spans="1:9" x14ac:dyDescent="0.25">
      <c r="A151" s="13"/>
      <c r="B151" s="5">
        <f>DATE(YEAR(siječanj!B151),MONTH(siječanj!B151)+2,DAY(siječanj!B151))</f>
        <v>43161</v>
      </c>
      <c r="C151" s="9">
        <v>1.5416666666666701</v>
      </c>
      <c r="D151">
        <v>1.047080478555118</v>
      </c>
      <c r="E151" s="6">
        <v>116.93843035299103</v>
      </c>
      <c r="F151" s="7">
        <v>122.44394761549418</v>
      </c>
      <c r="G151" s="7">
        <v>184.40616006077272</v>
      </c>
      <c r="H151" s="7">
        <v>178.10289719552009</v>
      </c>
      <c r="I151" s="7">
        <v>1.8394370003041922</v>
      </c>
    </row>
    <row r="152" spans="1:9" x14ac:dyDescent="0.25">
      <c r="A152" s="13"/>
      <c r="B152" s="5">
        <f>DATE(YEAR(siječanj!B152),MONTH(siječanj!B152)+2,DAY(siječanj!B152))</f>
        <v>43161</v>
      </c>
      <c r="C152" s="9">
        <v>1.5520833333333299</v>
      </c>
      <c r="D152">
        <v>1.047080478555118</v>
      </c>
      <c r="E152" s="6">
        <v>114.45020078662847</v>
      </c>
      <c r="F152" s="7">
        <v>119.83857101039229</v>
      </c>
      <c r="G152" s="7">
        <v>192.30876450246896</v>
      </c>
      <c r="H152" s="7">
        <v>177.40964947368224</v>
      </c>
      <c r="I152" s="7">
        <v>1.9439870695778574</v>
      </c>
    </row>
    <row r="153" spans="1:9" x14ac:dyDescent="0.25">
      <c r="A153" s="13"/>
      <c r="B153" s="5">
        <f>DATE(YEAR(siječanj!B153),MONTH(siječanj!B153)+2,DAY(siječanj!B153))</f>
        <v>43161</v>
      </c>
      <c r="C153" s="9">
        <v>1.5625</v>
      </c>
      <c r="D153">
        <v>1.047080478555118</v>
      </c>
      <c r="E153" s="6">
        <v>115.73641590041613</v>
      </c>
      <c r="F153" s="7">
        <v>121.18534174726189</v>
      </c>
      <c r="G153" s="7">
        <v>179.89865748658889</v>
      </c>
      <c r="H153" s="7">
        <v>174.0300673314392</v>
      </c>
      <c r="I153" s="7">
        <v>1.9254275247257817</v>
      </c>
    </row>
    <row r="154" spans="1:9" x14ac:dyDescent="0.25">
      <c r="A154" s="13"/>
      <c r="B154" s="5">
        <f>DATE(YEAR(siječanj!B154),MONTH(siječanj!B154)+2,DAY(siječanj!B154))</f>
        <v>43161</v>
      </c>
      <c r="C154" s="9">
        <v>1.5729166666666701</v>
      </c>
      <c r="D154">
        <v>1.047080478555118</v>
      </c>
      <c r="E154" s="6">
        <v>116.55989386410272</v>
      </c>
      <c r="F154" s="7">
        <v>122.04758944755844</v>
      </c>
      <c r="G154" s="7">
        <v>173.75716634716429</v>
      </c>
      <c r="H154" s="7">
        <v>175.12894679047247</v>
      </c>
      <c r="I154" s="7">
        <v>1.9727619143202264</v>
      </c>
    </row>
    <row r="155" spans="1:9" x14ac:dyDescent="0.25">
      <c r="A155" s="13"/>
      <c r="B155" s="5">
        <f>DATE(YEAR(siječanj!B155),MONTH(siječanj!B155)+2,DAY(siječanj!B155))</f>
        <v>43161</v>
      </c>
      <c r="C155" s="9">
        <v>1.5833333333333299</v>
      </c>
      <c r="D155">
        <v>1.047080478555118</v>
      </c>
      <c r="E155" s="6">
        <v>116.84338387138833</v>
      </c>
      <c r="F155" s="7">
        <v>122.34442630005265</v>
      </c>
      <c r="G155" s="7">
        <v>174.06079451929014</v>
      </c>
      <c r="H155" s="7">
        <v>175.3786410382132</v>
      </c>
      <c r="I155" s="7">
        <v>2.0835821676675228</v>
      </c>
    </row>
    <row r="156" spans="1:9" x14ac:dyDescent="0.25">
      <c r="A156" s="13"/>
      <c r="B156" s="5">
        <f>DATE(YEAR(siječanj!B156),MONTH(siječanj!B156)+2,DAY(siječanj!B156))</f>
        <v>43161</v>
      </c>
      <c r="C156" s="9">
        <v>1.59375</v>
      </c>
      <c r="D156">
        <v>1.047080478555118</v>
      </c>
      <c r="E156" s="6">
        <v>118.27451838737005</v>
      </c>
      <c r="F156" s="7">
        <v>123.84293931392354</v>
      </c>
      <c r="G156" s="7">
        <v>174.73867794937451</v>
      </c>
      <c r="H156" s="7">
        <v>172.68928829158554</v>
      </c>
      <c r="I156" s="7">
        <v>2.0309786233866407</v>
      </c>
    </row>
    <row r="157" spans="1:9" x14ac:dyDescent="0.25">
      <c r="A157" s="13"/>
      <c r="B157" s="5">
        <f>DATE(YEAR(siječanj!B157),MONTH(siječanj!B157)+2,DAY(siječanj!B157))</f>
        <v>43161</v>
      </c>
      <c r="C157" s="9">
        <v>1.6041666666666701</v>
      </c>
      <c r="D157">
        <v>1.047080478555118</v>
      </c>
      <c r="E157" s="6">
        <v>118.55742320635844</v>
      </c>
      <c r="F157" s="7">
        <v>124.13916342717545</v>
      </c>
      <c r="G157" s="7">
        <v>175.6648007215293</v>
      </c>
      <c r="H157" s="7">
        <v>173.1311439571825</v>
      </c>
      <c r="I157" s="7">
        <v>2.0362087769281225</v>
      </c>
    </row>
    <row r="158" spans="1:9" x14ac:dyDescent="0.25">
      <c r="A158" s="13"/>
      <c r="B158" s="5">
        <f>DATE(YEAR(siječanj!B158),MONTH(siječanj!B158)+2,DAY(siječanj!B158))</f>
        <v>43161</v>
      </c>
      <c r="C158" s="9">
        <v>1.6145833333333299</v>
      </c>
      <c r="D158">
        <v>1.047080478555118</v>
      </c>
      <c r="E158" s="6">
        <v>120.67526527883255</v>
      </c>
      <c r="F158" s="7">
        <v>126.35671451792581</v>
      </c>
      <c r="G158" s="7">
        <v>176.02473772386168</v>
      </c>
      <c r="H158" s="7">
        <v>170.98598900649887</v>
      </c>
      <c r="I158" s="7">
        <v>2.0417459394824595</v>
      </c>
    </row>
    <row r="159" spans="1:9" x14ac:dyDescent="0.25">
      <c r="A159" s="13"/>
      <c r="B159" s="5">
        <f>DATE(YEAR(siječanj!B159),MONTH(siječanj!B159)+2,DAY(siječanj!B159))</f>
        <v>43161</v>
      </c>
      <c r="C159" s="9">
        <v>1.625</v>
      </c>
      <c r="D159">
        <v>1.047080478555118</v>
      </c>
      <c r="E159" s="6">
        <v>122.44276801174303</v>
      </c>
      <c r="F159" s="7">
        <v>128.20743212534919</v>
      </c>
      <c r="G159" s="7">
        <v>172.44817084838709</v>
      </c>
      <c r="H159" s="7">
        <v>167.59728365214983</v>
      </c>
      <c r="I159" s="7">
        <v>2.1046547862958396</v>
      </c>
    </row>
    <row r="160" spans="1:9" x14ac:dyDescent="0.25">
      <c r="A160" s="13"/>
      <c r="B160" s="5">
        <f>DATE(YEAR(siječanj!B160),MONTH(siječanj!B160)+2,DAY(siječanj!B160))</f>
        <v>43161</v>
      </c>
      <c r="C160" s="9">
        <v>1.6354166666666701</v>
      </c>
      <c r="D160">
        <v>1.047080478555118</v>
      </c>
      <c r="E160" s="6">
        <v>124.4698721754333</v>
      </c>
      <c r="F160" s="7">
        <v>130.32997332314707</v>
      </c>
      <c r="G160" s="7">
        <v>169.89633549488315</v>
      </c>
      <c r="H160" s="7">
        <v>160.7739638805092</v>
      </c>
      <c r="I160" s="7">
        <v>2.0274185188727452</v>
      </c>
    </row>
    <row r="161" spans="1:9" x14ac:dyDescent="0.25">
      <c r="A161" s="13"/>
      <c r="B161" s="5">
        <f>DATE(YEAR(siječanj!B161),MONTH(siječanj!B161)+2,DAY(siječanj!B161))</f>
        <v>43161</v>
      </c>
      <c r="C161" s="9">
        <v>1.6458333333333299</v>
      </c>
      <c r="D161">
        <v>1.047080478555118</v>
      </c>
      <c r="E161" s="6">
        <v>126.30663739846439</v>
      </c>
      <c r="F161" s="7">
        <v>132.25321433187185</v>
      </c>
      <c r="G161" s="7">
        <v>168.55660234913753</v>
      </c>
      <c r="H161" s="7">
        <v>158.36571283200919</v>
      </c>
      <c r="I161" s="7">
        <v>1.9260995444542475</v>
      </c>
    </row>
    <row r="162" spans="1:9" x14ac:dyDescent="0.25">
      <c r="A162" s="13"/>
      <c r="B162" s="5">
        <f>DATE(YEAR(siječanj!B162),MONTH(siječanj!B162)+2,DAY(siječanj!B162))</f>
        <v>43161</v>
      </c>
      <c r="C162" s="9">
        <v>1.65625</v>
      </c>
      <c r="D162">
        <v>1.047080478555118</v>
      </c>
      <c r="E162" s="6">
        <v>129.9907815732868</v>
      </c>
      <c r="F162" s="7">
        <v>136.11080977751095</v>
      </c>
      <c r="G162" s="7">
        <v>167.39703656921955</v>
      </c>
      <c r="H162" s="7">
        <v>158.31181644302572</v>
      </c>
      <c r="I162" s="7">
        <v>2.36834652748743</v>
      </c>
    </row>
    <row r="163" spans="1:9" x14ac:dyDescent="0.25">
      <c r="A163" s="13"/>
      <c r="B163" s="5">
        <f>DATE(YEAR(siječanj!B163),MONTH(siječanj!B163)+2,DAY(siječanj!B163))</f>
        <v>43161</v>
      </c>
      <c r="C163" s="9">
        <v>1.6666666666666701</v>
      </c>
      <c r="D163">
        <v>1.047080478555118</v>
      </c>
      <c r="E163" s="6">
        <v>131.48618563381595</v>
      </c>
      <c r="F163" s="7">
        <v>137.67661817684308</v>
      </c>
      <c r="G163" s="7">
        <v>167.18066780006779</v>
      </c>
      <c r="H163" s="7">
        <v>156.57321638782363</v>
      </c>
      <c r="I163" s="7">
        <v>3.6698757364465773</v>
      </c>
    </row>
    <row r="164" spans="1:9" x14ac:dyDescent="0.25">
      <c r="A164" s="13"/>
      <c r="B164" s="5">
        <f>DATE(YEAR(siječanj!B164),MONTH(siječanj!B164)+2,DAY(siječanj!B164))</f>
        <v>43161</v>
      </c>
      <c r="C164" s="9">
        <v>1.6770833333333299</v>
      </c>
      <c r="D164">
        <v>1.047080478555118</v>
      </c>
      <c r="E164" s="6">
        <v>134.26721664430184</v>
      </c>
      <c r="F164" s="7">
        <v>140.58858145817928</v>
      </c>
      <c r="G164" s="7">
        <v>166.43770540733252</v>
      </c>
      <c r="H164" s="7">
        <v>155.90806478773769</v>
      </c>
      <c r="I164" s="7">
        <v>7.926078685685896</v>
      </c>
    </row>
    <row r="165" spans="1:9" x14ac:dyDescent="0.25">
      <c r="A165" s="13"/>
      <c r="B165" s="5">
        <f>DATE(YEAR(siječanj!B165),MONTH(siječanj!B165)+2,DAY(siječanj!B165))</f>
        <v>43161</v>
      </c>
      <c r="C165" s="9">
        <v>1.6875</v>
      </c>
      <c r="D165">
        <v>1.047080478555118</v>
      </c>
      <c r="E165" s="6">
        <v>139.37599577762856</v>
      </c>
      <c r="F165" s="7">
        <v>145.93788435793542</v>
      </c>
      <c r="G165" s="7">
        <v>167.88544817780001</v>
      </c>
      <c r="H165" s="7">
        <v>159.34625543995517</v>
      </c>
      <c r="I165" s="7">
        <v>20.642540002510142</v>
      </c>
    </row>
    <row r="166" spans="1:9" x14ac:dyDescent="0.25">
      <c r="A166" s="13"/>
      <c r="B166" s="5">
        <f>DATE(YEAR(siječanj!B166),MONTH(siječanj!B166)+2,DAY(siječanj!B166))</f>
        <v>43161</v>
      </c>
      <c r="C166" s="9">
        <v>1.6979166666666701</v>
      </c>
      <c r="D166">
        <v>1.047080478555118</v>
      </c>
      <c r="E166" s="6">
        <v>144.26569132276799</v>
      </c>
      <c r="F166" s="7">
        <v>151.05778910932884</v>
      </c>
      <c r="G166" s="7">
        <v>170.13204837201468</v>
      </c>
      <c r="H166" s="7">
        <v>157.75124663556366</v>
      </c>
      <c r="I166" s="7">
        <v>60.356674889335437</v>
      </c>
    </row>
    <row r="167" spans="1:9" x14ac:dyDescent="0.25">
      <c r="A167" s="13"/>
      <c r="B167" s="5">
        <f>DATE(YEAR(siječanj!B167),MONTH(siječanj!B167)+2,DAY(siječanj!B167))</f>
        <v>43161</v>
      </c>
      <c r="C167" s="9">
        <v>1.7083333333333299</v>
      </c>
      <c r="D167">
        <v>1.047080478555118</v>
      </c>
      <c r="E167" s="6">
        <v>148.39578766200714</v>
      </c>
      <c r="F167" s="7">
        <v>155.38233236069811</v>
      </c>
      <c r="G167" s="7">
        <v>170.99990982455941</v>
      </c>
      <c r="H167" s="7">
        <v>151.09728627211169</v>
      </c>
      <c r="I167" s="7">
        <v>110.93722178113543</v>
      </c>
    </row>
    <row r="168" spans="1:9" x14ac:dyDescent="0.25">
      <c r="A168" s="13"/>
      <c r="B168" s="5">
        <f>DATE(YEAR(siječanj!B168),MONTH(siječanj!B168)+2,DAY(siječanj!B168))</f>
        <v>43161</v>
      </c>
      <c r="C168" s="9">
        <v>1.71875</v>
      </c>
      <c r="D168">
        <v>1.047080478555118</v>
      </c>
      <c r="E168" s="6">
        <v>154.71962896324749</v>
      </c>
      <c r="F168" s="7">
        <v>162.00390313670746</v>
      </c>
      <c r="G168" s="7">
        <v>168.24760282241792</v>
      </c>
      <c r="H168" s="7">
        <v>151.73213821175406</v>
      </c>
      <c r="I168" s="7">
        <v>138.60393899223328</v>
      </c>
    </row>
    <row r="169" spans="1:9" x14ac:dyDescent="0.25">
      <c r="A169" s="13"/>
      <c r="B169" s="5">
        <f>DATE(YEAR(siječanj!B169),MONTH(siječanj!B169)+2,DAY(siječanj!B169))</f>
        <v>43161</v>
      </c>
      <c r="C169" s="9">
        <v>1.7291666666666701</v>
      </c>
      <c r="D169">
        <v>1.047080478555118</v>
      </c>
      <c r="E169" s="6">
        <v>161.21043043675098</v>
      </c>
      <c r="F169" s="7">
        <v>168.80029464978978</v>
      </c>
      <c r="G169" s="7">
        <v>165.82470810143946</v>
      </c>
      <c r="H169" s="7">
        <v>152.83878022785422</v>
      </c>
      <c r="I169" s="7">
        <v>156.81948874565376</v>
      </c>
    </row>
    <row r="170" spans="1:9" x14ac:dyDescent="0.25">
      <c r="A170" s="13"/>
      <c r="B170" s="5">
        <f>DATE(YEAR(siječanj!B170),MONTH(siječanj!B170)+2,DAY(siječanj!B170))</f>
        <v>43161</v>
      </c>
      <c r="C170" s="9">
        <v>1.7395833333333299</v>
      </c>
      <c r="D170">
        <v>1.047080478555118</v>
      </c>
      <c r="E170" s="6">
        <v>165.16759074018339</v>
      </c>
      <c r="F170" s="7">
        <v>172.94375995402709</v>
      </c>
      <c r="G170" s="7">
        <v>163.42422683392292</v>
      </c>
      <c r="H170" s="7">
        <v>152.41862680944476</v>
      </c>
      <c r="I170" s="7">
        <v>168.74640488382073</v>
      </c>
    </row>
    <row r="171" spans="1:9" x14ac:dyDescent="0.25">
      <c r="A171" s="13"/>
      <c r="B171" s="5">
        <f>DATE(YEAR(siječanj!B171),MONTH(siječanj!B171)+2,DAY(siječanj!B171))</f>
        <v>43161</v>
      </c>
      <c r="C171" s="9">
        <v>1.75</v>
      </c>
      <c r="D171">
        <v>1.047080478555118</v>
      </c>
      <c r="E171" s="6">
        <v>168.11690702727998</v>
      </c>
      <c r="F171" s="7">
        <v>176.03193146333061</v>
      </c>
      <c r="G171" s="7">
        <v>161.34611120885779</v>
      </c>
      <c r="H171" s="7">
        <v>154.84815063584261</v>
      </c>
      <c r="I171" s="7">
        <v>190.31946220350355</v>
      </c>
    </row>
    <row r="172" spans="1:9" x14ac:dyDescent="0.25">
      <c r="A172" s="13"/>
      <c r="B172" s="5">
        <f>DATE(YEAR(siječanj!B172),MONTH(siječanj!B172)+2,DAY(siječanj!B172))</f>
        <v>43161</v>
      </c>
      <c r="C172" s="9">
        <v>1.7604166666666701</v>
      </c>
      <c r="D172">
        <v>1.047080478555118</v>
      </c>
      <c r="E172" s="6">
        <v>170.09293615475815</v>
      </c>
      <c r="F172" s="7">
        <v>178.1009929877693</v>
      </c>
      <c r="G172" s="7">
        <v>158.25546109439247</v>
      </c>
      <c r="H172" s="7">
        <v>154.58326441369746</v>
      </c>
      <c r="I172" s="7">
        <v>206.17158457384784</v>
      </c>
    </row>
    <row r="173" spans="1:9" x14ac:dyDescent="0.25">
      <c r="A173" s="13"/>
      <c r="B173" s="5">
        <f>DATE(YEAR(siječanj!B173),MONTH(siječanj!B173)+2,DAY(siječanj!B173))</f>
        <v>43161</v>
      </c>
      <c r="C173" s="9">
        <v>1.7708333333333299</v>
      </c>
      <c r="D173">
        <v>1.047080478555118</v>
      </c>
      <c r="E173" s="6">
        <v>172.49101498432319</v>
      </c>
      <c r="F173" s="7">
        <v>180.61197451624315</v>
      </c>
      <c r="G173" s="7">
        <v>156.22013552002153</v>
      </c>
      <c r="H173" s="7">
        <v>157.95870438484792</v>
      </c>
      <c r="I173" s="7">
        <v>223.11798306882784</v>
      </c>
    </row>
    <row r="174" spans="1:9" x14ac:dyDescent="0.25">
      <c r="A174" s="13"/>
      <c r="B174" s="5">
        <f>DATE(YEAR(siječanj!B174),MONTH(siječanj!B174)+2,DAY(siječanj!B174))</f>
        <v>43161</v>
      </c>
      <c r="C174" s="9">
        <v>1.78125</v>
      </c>
      <c r="D174">
        <v>1.047080478555118</v>
      </c>
      <c r="E174" s="6">
        <v>175.81446892963322</v>
      </c>
      <c r="F174" s="7">
        <v>184.09189826375427</v>
      </c>
      <c r="G174" s="7">
        <v>153.1933792151741</v>
      </c>
      <c r="H174" s="7">
        <v>158.84017605376505</v>
      </c>
      <c r="I174" s="7">
        <v>226.49824530309834</v>
      </c>
    </row>
    <row r="175" spans="1:9" x14ac:dyDescent="0.25">
      <c r="A175" s="13"/>
      <c r="B175" s="5">
        <f>DATE(YEAR(siječanj!B175),MONTH(siječanj!B175)+2,DAY(siječanj!B175))</f>
        <v>43161</v>
      </c>
      <c r="C175" s="9">
        <v>1.7916666666666701</v>
      </c>
      <c r="D175">
        <v>1.047080478555118</v>
      </c>
      <c r="E175" s="6">
        <v>175.83616850516964</v>
      </c>
      <c r="F175" s="7">
        <v>184.11461946569139</v>
      </c>
      <c r="G175" s="7">
        <v>148.20599411677972</v>
      </c>
      <c r="H175" s="7">
        <v>160.67382930258543</v>
      </c>
      <c r="I175" s="7">
        <v>226.9064232859688</v>
      </c>
    </row>
    <row r="176" spans="1:9" x14ac:dyDescent="0.25">
      <c r="A176" s="13"/>
      <c r="B176" s="5">
        <f>DATE(YEAR(siječanj!B176),MONTH(siječanj!B176)+2,DAY(siječanj!B176))</f>
        <v>43161</v>
      </c>
      <c r="C176" s="9">
        <v>1.8020833333333299</v>
      </c>
      <c r="D176">
        <v>1.047080478555118</v>
      </c>
      <c r="E176" s="6">
        <v>175.24702869918082</v>
      </c>
      <c r="F176" s="7">
        <v>183.49774267570075</v>
      </c>
      <c r="G176" s="7">
        <v>140.90367169504589</v>
      </c>
      <c r="H176" s="7">
        <v>159.56727157485057</v>
      </c>
      <c r="I176" s="7">
        <v>227.53816283193024</v>
      </c>
    </row>
    <row r="177" spans="1:9" x14ac:dyDescent="0.25">
      <c r="A177" s="13"/>
      <c r="B177" s="5">
        <f>DATE(YEAR(siječanj!B177),MONTH(siječanj!B177)+2,DAY(siječanj!B177))</f>
        <v>43161</v>
      </c>
      <c r="C177" s="9">
        <v>1.8125</v>
      </c>
      <c r="D177">
        <v>1.047080478555118</v>
      </c>
      <c r="E177" s="6">
        <v>176.19174875144935</v>
      </c>
      <c r="F177" s="7">
        <v>184.48694060013071</v>
      </c>
      <c r="G177" s="7">
        <v>135.12035790700972</v>
      </c>
      <c r="H177" s="7">
        <v>156.1099956285002</v>
      </c>
      <c r="I177" s="7">
        <v>227.51846125355149</v>
      </c>
    </row>
    <row r="178" spans="1:9" x14ac:dyDescent="0.25">
      <c r="A178" s="13"/>
      <c r="B178" s="5">
        <f>DATE(YEAR(siječanj!B178),MONTH(siječanj!B178)+2,DAY(siječanj!B178))</f>
        <v>43161</v>
      </c>
      <c r="C178" s="9">
        <v>1.8229166666666701</v>
      </c>
      <c r="D178">
        <v>1.047080478555118</v>
      </c>
      <c r="E178" s="6">
        <v>177.2029045368096</v>
      </c>
      <c r="F178" s="7">
        <v>185.54570208375949</v>
      </c>
      <c r="G178" s="7">
        <v>130.66384905298932</v>
      </c>
      <c r="H178" s="7">
        <v>151.46844005418589</v>
      </c>
      <c r="I178" s="7">
        <v>227.61958922236263</v>
      </c>
    </row>
    <row r="179" spans="1:9" x14ac:dyDescent="0.25">
      <c r="A179" s="13"/>
      <c r="B179" s="5">
        <f>DATE(YEAR(siječanj!B179),MONTH(siječanj!B179)+2,DAY(siječanj!B179))</f>
        <v>43161</v>
      </c>
      <c r="C179" s="9">
        <v>1.8333333333333299</v>
      </c>
      <c r="D179">
        <v>1.047080478555118</v>
      </c>
      <c r="E179" s="6">
        <v>179.68504021012455</v>
      </c>
      <c r="F179" s="7">
        <v>188.14469789241284</v>
      </c>
      <c r="G179" s="7">
        <v>127.28920011459942</v>
      </c>
      <c r="H179" s="7">
        <v>147.117474639688</v>
      </c>
      <c r="I179" s="7">
        <v>227.6415378667084</v>
      </c>
    </row>
    <row r="180" spans="1:9" x14ac:dyDescent="0.25">
      <c r="A180" s="13"/>
      <c r="B180" s="5">
        <f>DATE(YEAR(siječanj!B180),MONTH(siječanj!B180)+2,DAY(siječanj!B180))</f>
        <v>43161</v>
      </c>
      <c r="C180" s="9">
        <v>1.84375</v>
      </c>
      <c r="D180">
        <v>1.047080478555118</v>
      </c>
      <c r="E180" s="6">
        <v>179.92330111310281</v>
      </c>
      <c r="F180" s="7">
        <v>188.39417623272428</v>
      </c>
      <c r="G180" s="7">
        <v>123.34891178202264</v>
      </c>
      <c r="H180" s="7">
        <v>139.00795455156253</v>
      </c>
      <c r="I180" s="7">
        <v>227.99527425133829</v>
      </c>
    </row>
    <row r="181" spans="1:9" x14ac:dyDescent="0.25">
      <c r="A181" s="13"/>
      <c r="B181" s="5">
        <f>DATE(YEAR(siječanj!B181),MONTH(siječanj!B181)+2,DAY(siječanj!B181))</f>
        <v>43161</v>
      </c>
      <c r="C181" s="9">
        <v>1.8541666666666701</v>
      </c>
      <c r="D181">
        <v>1.047080478555118</v>
      </c>
      <c r="E181" s="6">
        <v>177.47989101923957</v>
      </c>
      <c r="F181" s="7">
        <v>185.83572922233557</v>
      </c>
      <c r="G181" s="7">
        <v>120.88328727236866</v>
      </c>
      <c r="H181" s="7">
        <v>131.15169691864031</v>
      </c>
      <c r="I181" s="7">
        <v>228.45479374143997</v>
      </c>
    </row>
    <row r="182" spans="1:9" x14ac:dyDescent="0.25">
      <c r="A182" s="13"/>
      <c r="B182" s="5">
        <f>DATE(YEAR(siječanj!B182),MONTH(siječanj!B182)+2,DAY(siječanj!B182))</f>
        <v>43161</v>
      </c>
      <c r="C182" s="9">
        <v>1.8645833333333299</v>
      </c>
      <c r="D182">
        <v>1.047080478555118</v>
      </c>
      <c r="E182" s="6">
        <v>174.11490953356321</v>
      </c>
      <c r="F182" s="7">
        <v>182.31232279798445</v>
      </c>
      <c r="G182" s="7">
        <v>115.94522864495568</v>
      </c>
      <c r="H182" s="7">
        <v>125.55909565048782</v>
      </c>
      <c r="I182" s="7">
        <v>228.85736355967165</v>
      </c>
    </row>
    <row r="183" spans="1:9" x14ac:dyDescent="0.25">
      <c r="A183" s="13"/>
      <c r="B183" s="5">
        <f>DATE(YEAR(siječanj!B183),MONTH(siječanj!B183)+2,DAY(siječanj!B183))</f>
        <v>43161</v>
      </c>
      <c r="C183" s="9">
        <v>1.875</v>
      </c>
      <c r="D183">
        <v>1.047080478555118</v>
      </c>
      <c r="E183" s="6">
        <v>172.92458793664235</v>
      </c>
      <c r="F183" s="7">
        <v>181.06596029064605</v>
      </c>
      <c r="G183" s="7">
        <v>108.43151509680884</v>
      </c>
      <c r="H183" s="7">
        <v>118.92456174836148</v>
      </c>
      <c r="I183" s="7">
        <v>229.59986735733636</v>
      </c>
    </row>
    <row r="184" spans="1:9" x14ac:dyDescent="0.25">
      <c r="A184" s="13"/>
      <c r="B184" s="5">
        <f>DATE(YEAR(siječanj!B184),MONTH(siječanj!B184)+2,DAY(siječanj!B184))</f>
        <v>43161</v>
      </c>
      <c r="C184" s="9">
        <v>1.8854166666666701</v>
      </c>
      <c r="D184">
        <v>1.047080478555118</v>
      </c>
      <c r="E184" s="6">
        <v>179.81016239467044</v>
      </c>
      <c r="F184" s="7">
        <v>188.27571088928499</v>
      </c>
      <c r="G184" s="7">
        <v>87.976042917101552</v>
      </c>
      <c r="H184" s="7">
        <v>98.271299321398487</v>
      </c>
      <c r="I184" s="7">
        <v>233.06698814151108</v>
      </c>
    </row>
    <row r="185" spans="1:9" x14ac:dyDescent="0.25">
      <c r="A185" s="13"/>
      <c r="B185" s="5">
        <f>DATE(YEAR(siječanj!B185),MONTH(siječanj!B185)+2,DAY(siječanj!B185))</f>
        <v>43161</v>
      </c>
      <c r="C185" s="9">
        <v>1.8958333333333299</v>
      </c>
      <c r="D185">
        <v>1.047080478555118</v>
      </c>
      <c r="E185" s="6">
        <v>186.16332658882419</v>
      </c>
      <c r="F185" s="7">
        <v>194.92798509403875</v>
      </c>
      <c r="G185" s="7">
        <v>80.33249284108561</v>
      </c>
      <c r="H185" s="7">
        <v>91.547724795708717</v>
      </c>
      <c r="I185" s="7">
        <v>236.88821032103127</v>
      </c>
    </row>
    <row r="186" spans="1:9" x14ac:dyDescent="0.25">
      <c r="A186" s="13"/>
      <c r="B186" s="5">
        <f>DATE(YEAR(siječanj!B186),MONTH(siječanj!B186)+2,DAY(siječanj!B186))</f>
        <v>43161</v>
      </c>
      <c r="C186" s="9">
        <v>1.90625</v>
      </c>
      <c r="D186">
        <v>1.047080478555118</v>
      </c>
      <c r="E186" s="6">
        <v>186.53710222376904</v>
      </c>
      <c r="F186" s="7">
        <v>195.31935826474904</v>
      </c>
      <c r="G186" s="7">
        <v>77.744198966311401</v>
      </c>
      <c r="H186" s="7">
        <v>87.92366224317577</v>
      </c>
      <c r="I186" s="7">
        <v>237.61695071464402</v>
      </c>
    </row>
    <row r="187" spans="1:9" x14ac:dyDescent="0.25">
      <c r="A187" s="13"/>
      <c r="B187" s="5">
        <f>DATE(YEAR(siječanj!B187),MONTH(siječanj!B187)+2,DAY(siječanj!B187))</f>
        <v>43161</v>
      </c>
      <c r="C187" s="9">
        <v>1.9166666666666701</v>
      </c>
      <c r="D187">
        <v>1.047080478555118</v>
      </c>
      <c r="E187" s="6">
        <v>185.19876865328004</v>
      </c>
      <c r="F187" s="7">
        <v>193.91801530929504</v>
      </c>
      <c r="G187" s="7">
        <v>77.120551352992706</v>
      </c>
      <c r="H187" s="7">
        <v>85.227682825546324</v>
      </c>
      <c r="I187" s="7">
        <v>236.73307076660339</v>
      </c>
    </row>
    <row r="188" spans="1:9" x14ac:dyDescent="0.25">
      <c r="A188" s="13"/>
      <c r="B188" s="5">
        <f>DATE(YEAR(siječanj!B188),MONTH(siječanj!B188)+2,DAY(siječanj!B188))</f>
        <v>43161</v>
      </c>
      <c r="C188" s="9">
        <v>1.9270833333333299</v>
      </c>
      <c r="D188">
        <v>1.047080478555118</v>
      </c>
      <c r="E188" s="6">
        <v>182.01954477818683</v>
      </c>
      <c r="F188" s="7">
        <v>190.58911205272858</v>
      </c>
      <c r="G188" s="7">
        <v>75.259407117265638</v>
      </c>
      <c r="H188" s="7">
        <v>70.640308865109787</v>
      </c>
      <c r="I188" s="7">
        <v>238.15867361798922</v>
      </c>
    </row>
    <row r="189" spans="1:9" x14ac:dyDescent="0.25">
      <c r="A189" s="13"/>
      <c r="B189" s="5">
        <f>DATE(YEAR(siječanj!B189),MONTH(siječanj!B189)+2,DAY(siječanj!B189))</f>
        <v>43161</v>
      </c>
      <c r="C189" s="9">
        <v>1.9375</v>
      </c>
      <c r="D189">
        <v>1.047080478555118</v>
      </c>
      <c r="E189" s="6">
        <v>174.6562642517838</v>
      </c>
      <c r="F189" s="7">
        <v>182.87916475540692</v>
      </c>
      <c r="G189" s="7">
        <v>73.492890320656983</v>
      </c>
      <c r="H189" s="7">
        <v>65.267487502495626</v>
      </c>
      <c r="I189" s="7">
        <v>237.9453823564032</v>
      </c>
    </row>
    <row r="190" spans="1:9" x14ac:dyDescent="0.25">
      <c r="A190" s="13"/>
      <c r="B190" s="5">
        <f>DATE(YEAR(siječanj!B190),MONTH(siječanj!B190)+2,DAY(siječanj!B190))</f>
        <v>43161</v>
      </c>
      <c r="C190" s="9">
        <v>1.9479166666666701</v>
      </c>
      <c r="D190">
        <v>1.047080478555118</v>
      </c>
      <c r="E190" s="6">
        <v>167.85402259096836</v>
      </c>
      <c r="F190" s="7">
        <v>175.75667030195274</v>
      </c>
      <c r="G190" s="7">
        <v>72.485638801556561</v>
      </c>
      <c r="H190" s="7">
        <v>63.412473173680446</v>
      </c>
      <c r="I190" s="7">
        <v>237.10167458769618</v>
      </c>
    </row>
    <row r="191" spans="1:9" x14ac:dyDescent="0.25">
      <c r="A191" s="13"/>
      <c r="B191" s="5">
        <f>DATE(YEAR(siječanj!B191),MONTH(siječanj!B191)+2,DAY(siječanj!B191))</f>
        <v>43161</v>
      </c>
      <c r="C191" s="9">
        <v>1.9583333333333299</v>
      </c>
      <c r="D191">
        <v>1.047080478555118</v>
      </c>
      <c r="E191" s="6">
        <v>158.08759986846252</v>
      </c>
      <c r="F191" s="7">
        <v>165.53043972389975</v>
      </c>
      <c r="G191" s="7">
        <v>69.6961702212608</v>
      </c>
      <c r="H191" s="7">
        <v>62.393246219813804</v>
      </c>
      <c r="I191" s="7">
        <v>236.65583549920964</v>
      </c>
    </row>
    <row r="192" spans="1:9" x14ac:dyDescent="0.25">
      <c r="A192" s="13"/>
      <c r="B192" s="5">
        <f>DATE(YEAR(siječanj!B192),MONTH(siječanj!B192)+2,DAY(siječanj!B192))</f>
        <v>43161</v>
      </c>
      <c r="C192" s="9">
        <v>1.96875</v>
      </c>
      <c r="D192">
        <v>1.047080478555118</v>
      </c>
      <c r="E192" s="6">
        <v>147.60083614004293</v>
      </c>
      <c r="F192" s="7">
        <v>154.54995414065169</v>
      </c>
      <c r="G192" s="7">
        <v>67.558081835256573</v>
      </c>
      <c r="H192" s="7">
        <v>61.200208629326596</v>
      </c>
      <c r="I192" s="7">
        <v>237.16108133169843</v>
      </c>
    </row>
    <row r="193" spans="1:9" x14ac:dyDescent="0.25">
      <c r="A193" s="13"/>
      <c r="B193" s="5">
        <f>DATE(YEAR(siječanj!B193),MONTH(siječanj!B193)+2,DAY(siječanj!B193))</f>
        <v>43161</v>
      </c>
      <c r="C193" s="9">
        <v>1.9791666666666701</v>
      </c>
      <c r="D193">
        <v>1.047080478555118</v>
      </c>
      <c r="E193" s="6">
        <v>136.91757312433029</v>
      </c>
      <c r="F193" s="7">
        <v>143.36371798962912</v>
      </c>
      <c r="G193" s="7">
        <v>66.419041298883471</v>
      </c>
      <c r="H193" s="7">
        <v>59.469648078677253</v>
      </c>
      <c r="I193" s="7">
        <v>238.08572047630574</v>
      </c>
    </row>
    <row r="194" spans="1:9" ht="15.75" thickBot="1" x14ac:dyDescent="0.3">
      <c r="A194" s="13"/>
      <c r="B194" s="5">
        <f>DATE(YEAR(siječanj!B194),MONTH(siječanj!B194)+2,DAY(siječanj!B194))</f>
        <v>43161</v>
      </c>
      <c r="C194" s="9">
        <v>1.9895833333333299</v>
      </c>
      <c r="D194">
        <v>1.047080478555118</v>
      </c>
      <c r="E194" s="6">
        <v>126.57809831478623</v>
      </c>
      <c r="F194" s="7">
        <v>132.53745575804314</v>
      </c>
      <c r="G194" s="7">
        <v>64.663946163538881</v>
      </c>
      <c r="H194" s="7">
        <v>58.502864542926353</v>
      </c>
      <c r="I194" s="7">
        <v>239.61802446011393</v>
      </c>
    </row>
    <row r="195" spans="1:9" x14ac:dyDescent="0.25">
      <c r="A195" s="16">
        <f t="shared" ref="A195" si="0">A99+1</f>
        <v>62</v>
      </c>
      <c r="B195" s="5">
        <f>DATE(YEAR(siječanj!B195),MONTH(siječanj!B195)+2,DAY(siječanj!B195))</f>
        <v>43162</v>
      </c>
      <c r="C195" s="9">
        <v>2</v>
      </c>
      <c r="D195">
        <v>1.0430419836337679</v>
      </c>
      <c r="E195" s="6">
        <v>124.1222118080574</v>
      </c>
      <c r="F195" s="7">
        <v>129.46467801728687</v>
      </c>
      <c r="G195" s="7">
        <v>63.882721406442414</v>
      </c>
      <c r="H195" s="7">
        <v>59.804870934762427</v>
      </c>
      <c r="I195" s="7">
        <v>240.64593063632884</v>
      </c>
    </row>
    <row r="196" spans="1:9" x14ac:dyDescent="0.25">
      <c r="A196" s="17"/>
      <c r="B196" s="5">
        <f>DATE(YEAR(siječanj!B196),MONTH(siječanj!B196)+2,DAY(siječanj!B196))</f>
        <v>43162</v>
      </c>
      <c r="C196" s="9">
        <v>2.0104166666666701</v>
      </c>
      <c r="D196">
        <v>1.0430419836337679</v>
      </c>
      <c r="E196" s="6">
        <v>114.87074090127743</v>
      </c>
      <c r="F196" s="7">
        <v>119.81500545114901</v>
      </c>
      <c r="G196" s="7">
        <v>62.315671891494183</v>
      </c>
      <c r="H196" s="7">
        <v>58.062510012977278</v>
      </c>
      <c r="I196" s="7">
        <v>241.73131950006149</v>
      </c>
    </row>
    <row r="197" spans="1:9" x14ac:dyDescent="0.25">
      <c r="A197" s="17"/>
      <c r="B197" s="5">
        <f>DATE(YEAR(siječanj!B197),MONTH(siječanj!B197)+2,DAY(siječanj!B197))</f>
        <v>43162</v>
      </c>
      <c r="C197" s="9">
        <v>2.0208333333333299</v>
      </c>
      <c r="D197">
        <v>1.0430419836337679</v>
      </c>
      <c r="E197" s="6">
        <v>106.38231288475022</v>
      </c>
      <c r="F197" s="7">
        <v>110.96121865485802</v>
      </c>
      <c r="G197" s="7">
        <v>60.121853190662293</v>
      </c>
      <c r="H197" s="7">
        <v>59.849660166566615</v>
      </c>
      <c r="I197" s="7">
        <v>241.65165916147501</v>
      </c>
    </row>
    <row r="198" spans="1:9" x14ac:dyDescent="0.25">
      <c r="A198" s="17"/>
      <c r="B198" s="5">
        <f>DATE(YEAR(siječanj!B198),MONTH(siječanj!B198)+2,DAY(siječanj!B198))</f>
        <v>43162</v>
      </c>
      <c r="C198" s="9">
        <v>2.03125</v>
      </c>
      <c r="D198">
        <v>1.0430419836337679</v>
      </c>
      <c r="E198" s="6">
        <v>98.661835405415829</v>
      </c>
      <c r="F198" s="7">
        <v>102.90843651021324</v>
      </c>
      <c r="G198" s="7">
        <v>59.439265305657003</v>
      </c>
      <c r="H198" s="7">
        <v>58.465344179192542</v>
      </c>
      <c r="I198" s="7">
        <v>242.54471637893252</v>
      </c>
    </row>
    <row r="199" spans="1:9" x14ac:dyDescent="0.25">
      <c r="A199" s="17"/>
      <c r="B199" s="5">
        <f>DATE(YEAR(siječanj!B199),MONTH(siječanj!B199)+2,DAY(siječanj!B199))</f>
        <v>43162</v>
      </c>
      <c r="C199" s="9">
        <v>2.0416666666666701</v>
      </c>
      <c r="D199">
        <v>1.0430419836337679</v>
      </c>
      <c r="E199" s="6">
        <v>92.052050273419823</v>
      </c>
      <c r="F199" s="7">
        <v>96.014153114743138</v>
      </c>
      <c r="G199" s="7">
        <v>58.402718410567296</v>
      </c>
      <c r="H199" s="7">
        <v>58.523210148806399</v>
      </c>
      <c r="I199" s="7">
        <v>244.14841345862598</v>
      </c>
    </row>
    <row r="200" spans="1:9" x14ac:dyDescent="0.25">
      <c r="A200" s="17"/>
      <c r="B200" s="5">
        <f>DATE(YEAR(siječanj!B200),MONTH(siječanj!B200)+2,DAY(siječanj!B200))</f>
        <v>43162</v>
      </c>
      <c r="C200" s="9">
        <v>2.0520833333333299</v>
      </c>
      <c r="D200">
        <v>1.0430419836337679</v>
      </c>
      <c r="E200" s="6">
        <v>88.102249456708321</v>
      </c>
      <c r="F200" s="7">
        <v>91.8943450359221</v>
      </c>
      <c r="G200" s="7">
        <v>57.898345401986091</v>
      </c>
      <c r="H200" s="7">
        <v>59.848187127040482</v>
      </c>
      <c r="I200" s="7">
        <v>245.01775697992113</v>
      </c>
    </row>
    <row r="201" spans="1:9" x14ac:dyDescent="0.25">
      <c r="A201" s="17"/>
      <c r="B201" s="5">
        <f>DATE(YEAR(siječanj!B201),MONTH(siječanj!B201)+2,DAY(siječanj!B201))</f>
        <v>43162</v>
      </c>
      <c r="C201" s="9">
        <v>2.0625</v>
      </c>
      <c r="D201">
        <v>1.0430419836337679</v>
      </c>
      <c r="E201" s="6">
        <v>82.310572441888525</v>
      </c>
      <c r="F201" s="7">
        <v>85.853382753818352</v>
      </c>
      <c r="G201" s="7">
        <v>57.69333401461185</v>
      </c>
      <c r="H201" s="7">
        <v>56.43190342232613</v>
      </c>
      <c r="I201" s="7">
        <v>244.8430808519586</v>
      </c>
    </row>
    <row r="202" spans="1:9" x14ac:dyDescent="0.25">
      <c r="A202" s="17"/>
      <c r="B202" s="5">
        <f>DATE(YEAR(siječanj!B202),MONTH(siječanj!B202)+2,DAY(siječanj!B202))</f>
        <v>43162</v>
      </c>
      <c r="C202" s="9">
        <v>2.0729166666666701</v>
      </c>
      <c r="D202">
        <v>1.0430419836337679</v>
      </c>
      <c r="E202" s="6">
        <v>78.547635142457452</v>
      </c>
      <c r="F202" s="7">
        <v>81.928481168730272</v>
      </c>
      <c r="G202" s="7">
        <v>57.327057447919778</v>
      </c>
      <c r="H202" s="7">
        <v>57.795215551824825</v>
      </c>
      <c r="I202" s="7">
        <v>244.43552488734875</v>
      </c>
    </row>
    <row r="203" spans="1:9" x14ac:dyDescent="0.25">
      <c r="A203" s="17"/>
      <c r="B203" s="5">
        <f>DATE(YEAR(siječanj!B203),MONTH(siječanj!B203)+2,DAY(siječanj!B203))</f>
        <v>43162</v>
      </c>
      <c r="C203" s="9">
        <v>2.0833333333333299</v>
      </c>
      <c r="D203">
        <v>1.0430419836337679</v>
      </c>
      <c r="E203" s="6">
        <v>76.141196054998801</v>
      </c>
      <c r="F203" s="7">
        <v>79.418464169453571</v>
      </c>
      <c r="G203" s="7">
        <v>57.175237335654977</v>
      </c>
      <c r="H203" s="7">
        <v>54.744325924225492</v>
      </c>
      <c r="I203" s="7">
        <v>244.78125803702781</v>
      </c>
    </row>
    <row r="204" spans="1:9" x14ac:dyDescent="0.25">
      <c r="A204" s="17"/>
      <c r="B204" s="5">
        <f>DATE(YEAR(siječanj!B204),MONTH(siječanj!B204)+2,DAY(siječanj!B204))</f>
        <v>43162</v>
      </c>
      <c r="C204" s="9">
        <v>2.09375</v>
      </c>
      <c r="D204">
        <v>1.0430419836337679</v>
      </c>
      <c r="E204" s="6">
        <v>73.828400980918659</v>
      </c>
      <c r="F204" s="7">
        <v>77.006121807646608</v>
      </c>
      <c r="G204" s="7">
        <v>55.597284412802878</v>
      </c>
      <c r="H204" s="7">
        <v>55.82733107446893</v>
      </c>
      <c r="I204" s="7">
        <v>245.53528817307091</v>
      </c>
    </row>
    <row r="205" spans="1:9" x14ac:dyDescent="0.25">
      <c r="A205" s="17"/>
      <c r="B205" s="5">
        <f>DATE(YEAR(siječanj!B205),MONTH(siječanj!B205)+2,DAY(siječanj!B205))</f>
        <v>43162</v>
      </c>
      <c r="C205" s="9">
        <v>2.1041666666666701</v>
      </c>
      <c r="D205">
        <v>1.0430419836337679</v>
      </c>
      <c r="E205" s="6">
        <v>72.803023136246935</v>
      </c>
      <c r="F205" s="7">
        <v>75.936609666566099</v>
      </c>
      <c r="G205" s="7">
        <v>56.312108460306533</v>
      </c>
      <c r="H205" s="7">
        <v>54.028107615989647</v>
      </c>
      <c r="I205" s="7">
        <v>244.85805029141605</v>
      </c>
    </row>
    <row r="206" spans="1:9" x14ac:dyDescent="0.25">
      <c r="A206" s="17"/>
      <c r="B206" s="5">
        <f>DATE(YEAR(siječanj!B206),MONTH(siječanj!B206)+2,DAY(siječanj!B206))</f>
        <v>43162</v>
      </c>
      <c r="C206" s="9">
        <v>2.1145833333333299</v>
      </c>
      <c r="D206">
        <v>1.0430419836337679</v>
      </c>
      <c r="E206" s="6">
        <v>70.04040869576562</v>
      </c>
      <c r="F206" s="7">
        <v>73.055086820551182</v>
      </c>
      <c r="G206" s="7">
        <v>56.162943894329295</v>
      </c>
      <c r="H206" s="7">
        <v>53.151255752234867</v>
      </c>
      <c r="I206" s="7">
        <v>244.71952322468053</v>
      </c>
    </row>
    <row r="207" spans="1:9" x14ac:dyDescent="0.25">
      <c r="A207" s="17"/>
      <c r="B207" s="5">
        <f>DATE(YEAR(siječanj!B207),MONTH(siječanj!B207)+2,DAY(siječanj!B207))</f>
        <v>43162</v>
      </c>
      <c r="C207" s="9">
        <v>2.125</v>
      </c>
      <c r="D207">
        <v>1.0430419836337679</v>
      </c>
      <c r="E207" s="6">
        <v>69.132248034404483</v>
      </c>
      <c r="F207" s="7">
        <v>72.107837122866897</v>
      </c>
      <c r="G207" s="7">
        <v>55.80123117118135</v>
      </c>
      <c r="H207" s="7">
        <v>54.505264051702014</v>
      </c>
      <c r="I207" s="7">
        <v>245.01737796879453</v>
      </c>
    </row>
    <row r="208" spans="1:9" x14ac:dyDescent="0.25">
      <c r="A208" s="17"/>
      <c r="B208" s="5">
        <f>DATE(YEAR(siječanj!B208),MONTH(siječanj!B208)+2,DAY(siječanj!B208))</f>
        <v>43162</v>
      </c>
      <c r="C208" s="9">
        <v>2.1354166666666701</v>
      </c>
      <c r="D208">
        <v>1.0430419836337679</v>
      </c>
      <c r="E208" s="6">
        <v>66.678392825358202</v>
      </c>
      <c r="F208" s="7">
        <v>69.548363118073212</v>
      </c>
      <c r="G208" s="7">
        <v>56.092947550958307</v>
      </c>
      <c r="H208" s="7">
        <v>55.204219299987166</v>
      </c>
      <c r="I208" s="7">
        <v>244.37648015397403</v>
      </c>
    </row>
    <row r="209" spans="1:9" x14ac:dyDescent="0.25">
      <c r="A209" s="17"/>
      <c r="B209" s="5">
        <f>DATE(YEAR(siječanj!B209),MONTH(siječanj!B209)+2,DAY(siječanj!B209))</f>
        <v>43162</v>
      </c>
      <c r="C209" s="9">
        <v>2.1458333333333299</v>
      </c>
      <c r="D209">
        <v>1.0430419836337679</v>
      </c>
      <c r="E209" s="6">
        <v>66.247358995142235</v>
      </c>
      <c r="F209" s="7">
        <v>69.098776736791493</v>
      </c>
      <c r="G209" s="7">
        <v>55.998557142446501</v>
      </c>
      <c r="H209" s="7">
        <v>55.519955488771565</v>
      </c>
      <c r="I209" s="7">
        <v>244.19853292998201</v>
      </c>
    </row>
    <row r="210" spans="1:9" x14ac:dyDescent="0.25">
      <c r="A210" s="17"/>
      <c r="B210" s="5">
        <f>DATE(YEAR(siječanj!B210),MONTH(siječanj!B210)+2,DAY(siječanj!B210))</f>
        <v>43162</v>
      </c>
      <c r="C210" s="9">
        <v>2.15625</v>
      </c>
      <c r="D210">
        <v>1.0430419836337679</v>
      </c>
      <c r="E210" s="6">
        <v>65.167273979437397</v>
      </c>
      <c r="F210" s="7">
        <v>67.972202719517611</v>
      </c>
      <c r="G210" s="7">
        <v>57.113500906304004</v>
      </c>
      <c r="H210" s="7">
        <v>57.70012222088971</v>
      </c>
      <c r="I210" s="7">
        <v>243.74165151732626</v>
      </c>
    </row>
    <row r="211" spans="1:9" x14ac:dyDescent="0.25">
      <c r="A211" s="17"/>
      <c r="B211" s="5">
        <f>DATE(YEAR(siječanj!B211),MONTH(siječanj!B211)+2,DAY(siječanj!B211))</f>
        <v>43162</v>
      </c>
      <c r="C211" s="9">
        <v>2.1666666666666701</v>
      </c>
      <c r="D211">
        <v>1.0430419836337679</v>
      </c>
      <c r="E211" s="6">
        <v>65.610605690496044</v>
      </c>
      <c r="F211" s="7">
        <v>68.434616306827976</v>
      </c>
      <c r="G211" s="7">
        <v>57.047875568017545</v>
      </c>
      <c r="H211" s="7">
        <v>55.847339526887957</v>
      </c>
      <c r="I211" s="7">
        <v>243.86970527659716</v>
      </c>
    </row>
    <row r="212" spans="1:9" x14ac:dyDescent="0.25">
      <c r="A212" s="17"/>
      <c r="B212" s="5">
        <f>DATE(YEAR(siječanj!B212),MONTH(siječanj!B212)+2,DAY(siječanj!B212))</f>
        <v>43162</v>
      </c>
      <c r="C212" s="9">
        <v>2.1770833333333299</v>
      </c>
      <c r="D212">
        <v>1.0430419836337679</v>
      </c>
      <c r="E212" s="6">
        <v>65.257157910045152</v>
      </c>
      <c r="F212" s="7">
        <v>68.065955432795519</v>
      </c>
      <c r="G212" s="7">
        <v>56.108675937820358</v>
      </c>
      <c r="H212" s="7">
        <v>55.109960825241245</v>
      </c>
      <c r="I212" s="7">
        <v>244.04081529986962</v>
      </c>
    </row>
    <row r="213" spans="1:9" x14ac:dyDescent="0.25">
      <c r="A213" s="17"/>
      <c r="B213" s="5">
        <f>DATE(YEAR(siječanj!B213),MONTH(siječanj!B213)+2,DAY(siječanj!B213))</f>
        <v>43162</v>
      </c>
      <c r="C213" s="9">
        <v>2.1875</v>
      </c>
      <c r="D213">
        <v>1.0430419836337679</v>
      </c>
      <c r="E213" s="6">
        <v>66.37718946586925</v>
      </c>
      <c r="F213" s="7">
        <v>69.234195368514705</v>
      </c>
      <c r="G213" s="7">
        <v>56.535013649745537</v>
      </c>
      <c r="H213" s="7">
        <v>55.978114932447973</v>
      </c>
      <c r="I213" s="7">
        <v>243.57332157566853</v>
      </c>
    </row>
    <row r="214" spans="1:9" x14ac:dyDescent="0.25">
      <c r="A214" s="17"/>
      <c r="B214" s="5">
        <f>DATE(YEAR(siječanj!B214),MONTH(siječanj!B214)+2,DAY(siječanj!B214))</f>
        <v>43162</v>
      </c>
      <c r="C214" s="9">
        <v>2.1979166666666701</v>
      </c>
      <c r="D214">
        <v>1.0430419836337679</v>
      </c>
      <c r="E214" s="6">
        <v>65.806629884239314</v>
      </c>
      <c r="F214" s="7">
        <v>68.639077770710159</v>
      </c>
      <c r="G214" s="7">
        <v>56.539356532554692</v>
      </c>
      <c r="H214" s="7">
        <v>54.111713646859918</v>
      </c>
      <c r="I214" s="7">
        <v>243.69684120183098</v>
      </c>
    </row>
    <row r="215" spans="1:9" x14ac:dyDescent="0.25">
      <c r="A215" s="17"/>
      <c r="B215" s="5">
        <f>DATE(YEAR(siječanj!B215),MONTH(siječanj!B215)+2,DAY(siječanj!B215))</f>
        <v>43162</v>
      </c>
      <c r="C215" s="9">
        <v>2.2083333333333299</v>
      </c>
      <c r="D215">
        <v>1.0430419836337679</v>
      </c>
      <c r="E215" s="6">
        <v>67.737662990884459</v>
      </c>
      <c r="F215" s="7">
        <v>70.653226372727786</v>
      </c>
      <c r="G215" s="7">
        <v>54.550561271500776</v>
      </c>
      <c r="H215" s="7">
        <v>55.918169849824473</v>
      </c>
      <c r="I215" s="7">
        <v>243.38120393567596</v>
      </c>
    </row>
    <row r="216" spans="1:9" x14ac:dyDescent="0.25">
      <c r="A216" s="17"/>
      <c r="B216" s="5">
        <f>DATE(YEAR(siječanj!B216),MONTH(siječanj!B216)+2,DAY(siječanj!B216))</f>
        <v>43162</v>
      </c>
      <c r="C216" s="9">
        <v>2.21875</v>
      </c>
      <c r="D216">
        <v>1.0430419836337679</v>
      </c>
      <c r="E216" s="6">
        <v>69.551218059096684</v>
      </c>
      <c r="F216" s="7">
        <v>72.544840448504942</v>
      </c>
      <c r="G216" s="7">
        <v>54.056027041827647</v>
      </c>
      <c r="H216" s="7">
        <v>54.118565086835694</v>
      </c>
      <c r="I216" s="7">
        <v>243.13520971403</v>
      </c>
    </row>
    <row r="217" spans="1:9" x14ac:dyDescent="0.25">
      <c r="A217" s="17"/>
      <c r="B217" s="5">
        <f>DATE(YEAR(siječanj!B217),MONTH(siječanj!B217)+2,DAY(siječanj!B217))</f>
        <v>43162</v>
      </c>
      <c r="C217" s="9">
        <v>2.2291666666666701</v>
      </c>
      <c r="D217">
        <v>1.0430419836337679</v>
      </c>
      <c r="E217" s="6">
        <v>69.824746971350194</v>
      </c>
      <c r="F217" s="7">
        <v>72.830142587723032</v>
      </c>
      <c r="G217" s="7">
        <v>55.199872469819404</v>
      </c>
      <c r="H217" s="7">
        <v>54.61793351365877</v>
      </c>
      <c r="I217" s="7">
        <v>242.91103713300137</v>
      </c>
    </row>
    <row r="218" spans="1:9" x14ac:dyDescent="0.25">
      <c r="A218" s="17"/>
      <c r="B218" s="5">
        <f>DATE(YEAR(siječanj!B218),MONTH(siječanj!B218)+2,DAY(siječanj!B218))</f>
        <v>43162</v>
      </c>
      <c r="C218" s="9">
        <v>2.2395833333333299</v>
      </c>
      <c r="D218">
        <v>1.0430419836337679</v>
      </c>
      <c r="E218" s="6">
        <v>72.078013517934906</v>
      </c>
      <c r="F218" s="7">
        <v>75.180394196128361</v>
      </c>
      <c r="G218" s="7">
        <v>56.228115258742086</v>
      </c>
      <c r="H218" s="7">
        <v>53.874261280739645</v>
      </c>
      <c r="I218" s="7">
        <v>242.53546810743126</v>
      </c>
    </row>
    <row r="219" spans="1:9" x14ac:dyDescent="0.25">
      <c r="A219" s="17"/>
      <c r="B219" s="5">
        <f>DATE(YEAR(siječanj!B219),MONTH(siječanj!B219)+2,DAY(siječanj!B219))</f>
        <v>43162</v>
      </c>
      <c r="C219" s="9">
        <v>2.25</v>
      </c>
      <c r="D219">
        <v>1.0430419836337679</v>
      </c>
      <c r="E219" s="6">
        <v>75.639227484714553</v>
      </c>
      <c r="F219" s="7">
        <v>78.894889876182475</v>
      </c>
      <c r="G219" s="7">
        <v>56.972371276143917</v>
      </c>
      <c r="H219" s="7">
        <v>55.521308116347328</v>
      </c>
      <c r="I219" s="7">
        <v>242.03172131894988</v>
      </c>
    </row>
    <row r="220" spans="1:9" x14ac:dyDescent="0.25">
      <c r="A220" s="17"/>
      <c r="B220" s="5">
        <f>DATE(YEAR(siječanj!B220),MONTH(siječanj!B220)+2,DAY(siječanj!B220))</f>
        <v>43162</v>
      </c>
      <c r="C220" s="9">
        <v>2.2604166666666701</v>
      </c>
      <c r="D220">
        <v>1.0430419836337679</v>
      </c>
      <c r="E220" s="6">
        <v>76.173060053704475</v>
      </c>
      <c r="F220" s="7">
        <v>79.451699657870037</v>
      </c>
      <c r="G220" s="7">
        <v>60.702349181175052</v>
      </c>
      <c r="H220" s="7">
        <v>57.957960330206816</v>
      </c>
      <c r="I220" s="7">
        <v>232.33420362917519</v>
      </c>
    </row>
    <row r="221" spans="1:9" x14ac:dyDescent="0.25">
      <c r="A221" s="17"/>
      <c r="B221" s="5">
        <f>DATE(YEAR(siječanj!B221),MONTH(siječanj!B221)+2,DAY(siječanj!B221))</f>
        <v>43162</v>
      </c>
      <c r="C221" s="9">
        <v>2.2708333333333299</v>
      </c>
      <c r="D221">
        <v>1.0430419836337679</v>
      </c>
      <c r="E221" s="6">
        <v>79.350741610488939</v>
      </c>
      <c r="F221" s="7">
        <v>82.766154932214945</v>
      </c>
      <c r="G221" s="7">
        <v>67.069851012732002</v>
      </c>
      <c r="H221" s="7">
        <v>58.779197927819567</v>
      </c>
      <c r="I221" s="7">
        <v>219.51463528544065</v>
      </c>
    </row>
    <row r="222" spans="1:9" x14ac:dyDescent="0.25">
      <c r="A222" s="17"/>
      <c r="B222" s="5">
        <f>DATE(YEAR(siječanj!B222),MONTH(siječanj!B222)+2,DAY(siječanj!B222))</f>
        <v>43162</v>
      </c>
      <c r="C222" s="9">
        <v>2.28125</v>
      </c>
      <c r="D222">
        <v>1.0430419836337679</v>
      </c>
      <c r="E222" s="6">
        <v>83.08346534058137</v>
      </c>
      <c r="F222" s="7">
        <v>86.65954249600739</v>
      </c>
      <c r="G222" s="7">
        <v>66.486137030424473</v>
      </c>
      <c r="H222" s="7">
        <v>58.498136367008676</v>
      </c>
      <c r="I222" s="7">
        <v>196.20879309643746</v>
      </c>
    </row>
    <row r="223" spans="1:9" x14ac:dyDescent="0.25">
      <c r="A223" s="17"/>
      <c r="B223" s="5">
        <f>DATE(YEAR(siječanj!B223),MONTH(siječanj!B223)+2,DAY(siječanj!B223))</f>
        <v>43162</v>
      </c>
      <c r="C223" s="9">
        <v>2.2916666666666701</v>
      </c>
      <c r="D223">
        <v>1.0430419836337679</v>
      </c>
      <c r="E223" s="6">
        <v>87.75409812626954</v>
      </c>
      <c r="F223" s="7">
        <v>91.531208581616497</v>
      </c>
      <c r="G223" s="7">
        <v>68.190865170599352</v>
      </c>
      <c r="H223" s="7">
        <v>63.609354739990984</v>
      </c>
      <c r="I223" s="7">
        <v>158.04063459480074</v>
      </c>
    </row>
    <row r="224" spans="1:9" x14ac:dyDescent="0.25">
      <c r="A224" s="17"/>
      <c r="B224" s="5">
        <f>DATE(YEAR(siječanj!B224),MONTH(siječanj!B224)+2,DAY(siječanj!B224))</f>
        <v>43162</v>
      </c>
      <c r="C224" s="9">
        <v>2.3020833333333299</v>
      </c>
      <c r="D224">
        <v>1.0430419836337679</v>
      </c>
      <c r="E224" s="6">
        <v>90.485689652241831</v>
      </c>
      <c r="F224" s="7">
        <v>94.380373225343817</v>
      </c>
      <c r="G224" s="7">
        <v>73.425979392639789</v>
      </c>
      <c r="H224" s="7">
        <v>72.204179139136855</v>
      </c>
      <c r="I224" s="7">
        <v>132.58330924476232</v>
      </c>
    </row>
    <row r="225" spans="1:9" x14ac:dyDescent="0.25">
      <c r="A225" s="17"/>
      <c r="B225" s="5">
        <f>DATE(YEAR(siječanj!B225),MONTH(siječanj!B225)+2,DAY(siječanj!B225))</f>
        <v>43162</v>
      </c>
      <c r="C225" s="9">
        <v>2.3125</v>
      </c>
      <c r="D225">
        <v>1.0430419836337679</v>
      </c>
      <c r="E225" s="6">
        <v>94.298368948780819</v>
      </c>
      <c r="F225" s="7">
        <v>98.357157801765254</v>
      </c>
      <c r="G225" s="7">
        <v>76.20681443440003</v>
      </c>
      <c r="H225" s="7">
        <v>76.076338474202359</v>
      </c>
      <c r="I225" s="7">
        <v>43.320999773463988</v>
      </c>
    </row>
    <row r="226" spans="1:9" x14ac:dyDescent="0.25">
      <c r="A226" s="17"/>
      <c r="B226" s="5">
        <f>DATE(YEAR(siječanj!B226),MONTH(siječanj!B226)+2,DAY(siječanj!B226))</f>
        <v>43162</v>
      </c>
      <c r="C226" s="9">
        <v>2.3229166666666701</v>
      </c>
      <c r="D226">
        <v>1.0430419836337679</v>
      </c>
      <c r="E226" s="6">
        <v>100.34477247831121</v>
      </c>
      <c r="F226" s="7">
        <v>104.66381053305685</v>
      </c>
      <c r="G226" s="7">
        <v>80.550886414063299</v>
      </c>
      <c r="H226" s="7">
        <v>80.820866334737374</v>
      </c>
      <c r="I226" s="7">
        <v>6.8971344789975726</v>
      </c>
    </row>
    <row r="227" spans="1:9" x14ac:dyDescent="0.25">
      <c r="A227" s="17"/>
      <c r="B227" s="5">
        <f>DATE(YEAR(siječanj!B227),MONTH(siječanj!B227)+2,DAY(siječanj!B227))</f>
        <v>43162</v>
      </c>
      <c r="C227" s="9">
        <v>2.3333333333333299</v>
      </c>
      <c r="D227">
        <v>1.0430419836337679</v>
      </c>
      <c r="E227" s="6">
        <v>106.20148771722141</v>
      </c>
      <c r="F227" s="7">
        <v>110.77261041342786</v>
      </c>
      <c r="G227" s="7">
        <v>84.363608088139301</v>
      </c>
      <c r="H227" s="7">
        <v>83.878747882921246</v>
      </c>
      <c r="I227" s="7">
        <v>4.0455057638075242</v>
      </c>
    </row>
    <row r="228" spans="1:9" x14ac:dyDescent="0.25">
      <c r="A228" s="17"/>
      <c r="B228" s="5">
        <f>DATE(YEAR(siječanj!B228),MONTH(siječanj!B228)+2,DAY(siječanj!B228))</f>
        <v>43162</v>
      </c>
      <c r="C228" s="9">
        <v>2.34375</v>
      </c>
      <c r="D228">
        <v>1.0430419836337679</v>
      </c>
      <c r="E228" s="6">
        <v>112.22673222650688</v>
      </c>
      <c r="F228" s="7">
        <v>117.05719339827144</v>
      </c>
      <c r="G228" s="7">
        <v>97.673885033484808</v>
      </c>
      <c r="H228" s="7">
        <v>94.590450493073291</v>
      </c>
      <c r="I228" s="7">
        <v>2.5947641744244043</v>
      </c>
    </row>
    <row r="229" spans="1:9" x14ac:dyDescent="0.25">
      <c r="A229" s="17"/>
      <c r="B229" s="5">
        <f>DATE(YEAR(siječanj!B229),MONTH(siječanj!B229)+2,DAY(siječanj!B229))</f>
        <v>43162</v>
      </c>
      <c r="C229" s="9">
        <v>2.3541666666666701</v>
      </c>
      <c r="D229">
        <v>1.0430419836337679</v>
      </c>
      <c r="E229" s="6">
        <v>118.49374678486478</v>
      </c>
      <c r="F229" s="7">
        <v>123.59395269468277</v>
      </c>
      <c r="G229" s="7">
        <v>103.61588880390947</v>
      </c>
      <c r="H229" s="7">
        <v>112.54357527638757</v>
      </c>
      <c r="I229" s="7">
        <v>2.0394868731631082</v>
      </c>
    </row>
    <row r="230" spans="1:9" x14ac:dyDescent="0.25">
      <c r="A230" s="17"/>
      <c r="B230" s="5">
        <f>DATE(YEAR(siječanj!B230),MONTH(siječanj!B230)+2,DAY(siječanj!B230))</f>
        <v>43162</v>
      </c>
      <c r="C230" s="9">
        <v>2.3645833333333299</v>
      </c>
      <c r="D230">
        <v>1.0430419836337679</v>
      </c>
      <c r="E230" s="6">
        <v>123.26202766046681</v>
      </c>
      <c r="F230" s="7">
        <v>128.56746983769366</v>
      </c>
      <c r="G230" s="7">
        <v>108.95976391717066</v>
      </c>
      <c r="H230" s="7">
        <v>120.2975269025478</v>
      </c>
      <c r="I230" s="7">
        <v>1.6210885902555954</v>
      </c>
    </row>
    <row r="231" spans="1:9" x14ac:dyDescent="0.25">
      <c r="A231" s="17"/>
      <c r="B231" s="5">
        <f>DATE(YEAR(siječanj!B231),MONTH(siječanj!B231)+2,DAY(siječanj!B231))</f>
        <v>43162</v>
      </c>
      <c r="C231" s="9">
        <v>2.375</v>
      </c>
      <c r="D231">
        <v>1.0430419836337679</v>
      </c>
      <c r="E231" s="6">
        <v>125.52518190558533</v>
      </c>
      <c r="F231" s="7">
        <v>130.92803473079127</v>
      </c>
      <c r="G231" s="7">
        <v>116.55615695487585</v>
      </c>
      <c r="H231" s="7">
        <v>128.13186554677188</v>
      </c>
      <c r="I231" s="7">
        <v>1.4707851778022241</v>
      </c>
    </row>
    <row r="232" spans="1:9" x14ac:dyDescent="0.25">
      <c r="A232" s="17"/>
      <c r="B232" s="5">
        <f>DATE(YEAR(siječanj!B232),MONTH(siječanj!B232)+2,DAY(siječanj!B232))</f>
        <v>43162</v>
      </c>
      <c r="C232" s="9">
        <v>2.3854166666666701</v>
      </c>
      <c r="D232">
        <v>1.0430419836337679</v>
      </c>
      <c r="E232" s="6">
        <v>130.628810390052</v>
      </c>
      <c r="F232" s="7">
        <v>136.25133350895919</v>
      </c>
      <c r="G232" s="7">
        <v>136.61210400347971</v>
      </c>
      <c r="H232" s="7">
        <v>151.79486079669934</v>
      </c>
      <c r="I232" s="7">
        <v>0.96952746239250553</v>
      </c>
    </row>
    <row r="233" spans="1:9" x14ac:dyDescent="0.25">
      <c r="A233" s="17"/>
      <c r="B233" s="5">
        <f>DATE(YEAR(siječanj!B233),MONTH(siječanj!B233)+2,DAY(siječanj!B233))</f>
        <v>43162</v>
      </c>
      <c r="C233" s="9">
        <v>2.3958333333333299</v>
      </c>
      <c r="D233">
        <v>1.0430419836337679</v>
      </c>
      <c r="E233" s="6">
        <v>133.2985822275686</v>
      </c>
      <c r="F233" s="7">
        <v>139.03601762221206</v>
      </c>
      <c r="G233" s="7">
        <v>142.38007909904101</v>
      </c>
      <c r="H233" s="7">
        <v>155.97925233279361</v>
      </c>
      <c r="I233" s="7">
        <v>0.8844769655672815</v>
      </c>
    </row>
    <row r="234" spans="1:9" x14ac:dyDescent="0.25">
      <c r="A234" s="17"/>
      <c r="B234" s="5">
        <f>DATE(YEAR(siječanj!B234),MONTH(siječanj!B234)+2,DAY(siječanj!B234))</f>
        <v>43162</v>
      </c>
      <c r="C234" s="9">
        <v>2.40625</v>
      </c>
      <c r="D234">
        <v>1.0430419836337679</v>
      </c>
      <c r="E234" s="6">
        <v>136.37764963782647</v>
      </c>
      <c r="F234" s="7">
        <v>142.24761420154951</v>
      </c>
      <c r="G234" s="7">
        <v>143.0789658513514</v>
      </c>
      <c r="H234" s="7">
        <v>160.66593429237315</v>
      </c>
      <c r="I234" s="7">
        <v>0.87218360467140532</v>
      </c>
    </row>
    <row r="235" spans="1:9" x14ac:dyDescent="0.25">
      <c r="A235" s="17"/>
      <c r="B235" s="5">
        <f>DATE(YEAR(siječanj!B235),MONTH(siječanj!B235)+2,DAY(siječanj!B235))</f>
        <v>43162</v>
      </c>
      <c r="C235" s="9">
        <v>2.4166666666666701</v>
      </c>
      <c r="D235">
        <v>1.0430419836337679</v>
      </c>
      <c r="E235" s="6">
        <v>138.00285937296835</v>
      </c>
      <c r="F235" s="7">
        <v>143.94277618751281</v>
      </c>
      <c r="G235" s="7">
        <v>146.52450702845587</v>
      </c>
      <c r="H235" s="7">
        <v>156.03461373383988</v>
      </c>
      <c r="I235" s="7">
        <v>0.95155793486155305</v>
      </c>
    </row>
    <row r="236" spans="1:9" x14ac:dyDescent="0.25">
      <c r="A236" s="17"/>
      <c r="B236" s="5">
        <f>DATE(YEAR(siječanj!B236),MONTH(siječanj!B236)+2,DAY(siječanj!B236))</f>
        <v>43162</v>
      </c>
      <c r="C236" s="9">
        <v>2.4270833333333299</v>
      </c>
      <c r="D236">
        <v>1.0430419836337679</v>
      </c>
      <c r="E236" s="6">
        <v>140.05271545928545</v>
      </c>
      <c r="F236" s="7">
        <v>146.08086214594877</v>
      </c>
      <c r="G236" s="7">
        <v>148.34983152031018</v>
      </c>
      <c r="H236" s="7">
        <v>157.43921110738714</v>
      </c>
      <c r="I236" s="7">
        <v>1.2483426475626471</v>
      </c>
    </row>
    <row r="237" spans="1:9" x14ac:dyDescent="0.25">
      <c r="A237" s="17"/>
      <c r="B237" s="5">
        <f>DATE(YEAR(siječanj!B237),MONTH(siječanj!B237)+2,DAY(siječanj!B237))</f>
        <v>43162</v>
      </c>
      <c r="C237" s="9">
        <v>2.4375</v>
      </c>
      <c r="D237">
        <v>1.0430419836337679</v>
      </c>
      <c r="E237" s="6">
        <v>141.29830065204405</v>
      </c>
      <c r="F237" s="7">
        <v>147.38005979618853</v>
      </c>
      <c r="G237" s="7">
        <v>148.2969977998446</v>
      </c>
      <c r="H237" s="7">
        <v>157.75534064187607</v>
      </c>
      <c r="I237" s="7">
        <v>1.7536424816367382</v>
      </c>
    </row>
    <row r="238" spans="1:9" x14ac:dyDescent="0.25">
      <c r="A238" s="17"/>
      <c r="B238" s="5">
        <f>DATE(YEAR(siječanj!B238),MONTH(siječanj!B238)+2,DAY(siječanj!B238))</f>
        <v>43162</v>
      </c>
      <c r="C238" s="9">
        <v>2.4479166666666701</v>
      </c>
      <c r="D238">
        <v>1.0430419836337679</v>
      </c>
      <c r="E238" s="6">
        <v>141.92574549538622</v>
      </c>
      <c r="F238" s="7">
        <v>148.03451111020894</v>
      </c>
      <c r="G238" s="7">
        <v>147.66011664723507</v>
      </c>
      <c r="H238" s="7">
        <v>162.41128143052737</v>
      </c>
      <c r="I238" s="7">
        <v>2.2643664749477308</v>
      </c>
    </row>
    <row r="239" spans="1:9" x14ac:dyDescent="0.25">
      <c r="A239" s="17"/>
      <c r="B239" s="5">
        <f>DATE(YEAR(siječanj!B239),MONTH(siječanj!B239)+2,DAY(siječanj!B239))</f>
        <v>43162</v>
      </c>
      <c r="C239" s="9">
        <v>2.4583333333333299</v>
      </c>
      <c r="D239">
        <v>1.0430419836337679</v>
      </c>
      <c r="E239" s="6">
        <v>144.99953530067887</v>
      </c>
      <c r="F239" s="7">
        <v>151.24060292599464</v>
      </c>
      <c r="G239" s="7">
        <v>143.33233951740897</v>
      </c>
      <c r="H239" s="7">
        <v>165.85109363034309</v>
      </c>
      <c r="I239" s="7">
        <v>2.1509091441838217</v>
      </c>
    </row>
    <row r="240" spans="1:9" x14ac:dyDescent="0.25">
      <c r="A240" s="17"/>
      <c r="B240" s="5">
        <f>DATE(YEAR(siječanj!B240),MONTH(siječanj!B240)+2,DAY(siječanj!B240))</f>
        <v>43162</v>
      </c>
      <c r="C240" s="9">
        <v>2.46875</v>
      </c>
      <c r="D240">
        <v>1.0430419836337679</v>
      </c>
      <c r="E240" s="6">
        <v>145.65682474717903</v>
      </c>
      <c r="F240" s="7">
        <v>151.92618341409371</v>
      </c>
      <c r="G240" s="7">
        <v>143.18673041053083</v>
      </c>
      <c r="H240" s="7">
        <v>154.77831170463077</v>
      </c>
      <c r="I240" s="7">
        <v>1.8193904117970146</v>
      </c>
    </row>
    <row r="241" spans="1:9" x14ac:dyDescent="0.25">
      <c r="A241" s="17"/>
      <c r="B241" s="5">
        <f>DATE(YEAR(siječanj!B241),MONTH(siječanj!B241)+2,DAY(siječanj!B241))</f>
        <v>43162</v>
      </c>
      <c r="C241" s="9">
        <v>2.4791666666666701</v>
      </c>
      <c r="D241">
        <v>1.0430419836337679</v>
      </c>
      <c r="E241" s="6">
        <v>145.94348667340449</v>
      </c>
      <c r="F241" s="7">
        <v>152.22518383825619</v>
      </c>
      <c r="G241" s="7">
        <v>143.98116058464274</v>
      </c>
      <c r="H241" s="7">
        <v>152.4310653639175</v>
      </c>
      <c r="I241" s="7">
        <v>2.4290603098603607</v>
      </c>
    </row>
    <row r="242" spans="1:9" x14ac:dyDescent="0.25">
      <c r="A242" s="17"/>
      <c r="B242" s="5">
        <f>DATE(YEAR(siječanj!B242),MONTH(siječanj!B242)+2,DAY(siječanj!B242))</f>
        <v>43162</v>
      </c>
      <c r="C242" s="9">
        <v>2.4895833333333299</v>
      </c>
      <c r="D242">
        <v>1.0430419836337679</v>
      </c>
      <c r="E242" s="6">
        <v>145.53695537148411</v>
      </c>
      <c r="F242" s="7">
        <v>151.80115462269194</v>
      </c>
      <c r="G242" s="7">
        <v>143.3376948021311</v>
      </c>
      <c r="H242" s="7">
        <v>153.92277275609064</v>
      </c>
      <c r="I242" s="7">
        <v>2.9335741208591926</v>
      </c>
    </row>
    <row r="243" spans="1:9" x14ac:dyDescent="0.25">
      <c r="A243" s="17"/>
      <c r="B243" s="5">
        <f>DATE(YEAR(siječanj!B243),MONTH(siječanj!B243)+2,DAY(siječanj!B243))</f>
        <v>43162</v>
      </c>
      <c r="C243" s="9">
        <v>2.5</v>
      </c>
      <c r="D243">
        <v>1.0430419836337679</v>
      </c>
      <c r="E243" s="6">
        <v>145.29496215738308</v>
      </c>
      <c r="F243" s="7">
        <v>151.54874554063008</v>
      </c>
      <c r="G243" s="7">
        <v>143.1457442029276</v>
      </c>
      <c r="H243" s="7">
        <v>150.42629870616472</v>
      </c>
      <c r="I243" s="7">
        <v>2.8089674627847714</v>
      </c>
    </row>
    <row r="244" spans="1:9" x14ac:dyDescent="0.25">
      <c r="A244" s="17"/>
      <c r="B244" s="5">
        <f>DATE(YEAR(siječanj!B244),MONTH(siječanj!B244)+2,DAY(siječanj!B244))</f>
        <v>43162</v>
      </c>
      <c r="C244" s="9">
        <v>2.5104166666666701</v>
      </c>
      <c r="D244">
        <v>1.0430419836337679</v>
      </c>
      <c r="E244" s="6">
        <v>150.87437848282332</v>
      </c>
      <c r="F244" s="7">
        <v>157.36831101223589</v>
      </c>
      <c r="G244" s="7">
        <v>136.14985816338779</v>
      </c>
      <c r="H244" s="7">
        <v>148.29589421940085</v>
      </c>
      <c r="I244" s="7">
        <v>3.0247917987341904</v>
      </c>
    </row>
    <row r="245" spans="1:9" x14ac:dyDescent="0.25">
      <c r="A245" s="17"/>
      <c r="B245" s="5">
        <f>DATE(YEAR(siječanj!B245),MONTH(siječanj!B245)+2,DAY(siječanj!B245))</f>
        <v>43162</v>
      </c>
      <c r="C245" s="9">
        <v>2.5208333333333299</v>
      </c>
      <c r="D245">
        <v>1.0430419836337679</v>
      </c>
      <c r="E245" s="6">
        <v>151.99620329363282</v>
      </c>
      <c r="F245" s="7">
        <v>158.53842138819221</v>
      </c>
      <c r="G245" s="7">
        <v>134.88431961497758</v>
      </c>
      <c r="H245" s="7">
        <v>145.0973273621419</v>
      </c>
      <c r="I245" s="7">
        <v>2.6166128158344018</v>
      </c>
    </row>
    <row r="246" spans="1:9" x14ac:dyDescent="0.25">
      <c r="A246" s="17"/>
      <c r="B246" s="5">
        <f>DATE(YEAR(siječanj!B246),MONTH(siječanj!B246)+2,DAY(siječanj!B246))</f>
        <v>43162</v>
      </c>
      <c r="C246" s="9">
        <v>2.53125</v>
      </c>
      <c r="D246">
        <v>1.0430419836337679</v>
      </c>
      <c r="E246" s="6">
        <v>152.03469678145473</v>
      </c>
      <c r="F246" s="7">
        <v>158.57857171208695</v>
      </c>
      <c r="G246" s="7">
        <v>130.73405028722365</v>
      </c>
      <c r="H246" s="7">
        <v>140.27017282126627</v>
      </c>
      <c r="I246" s="7">
        <v>2.8559328415461747</v>
      </c>
    </row>
    <row r="247" spans="1:9" x14ac:dyDescent="0.25">
      <c r="A247" s="17"/>
      <c r="B247" s="5">
        <f>DATE(YEAR(siječanj!B247),MONTH(siječanj!B247)+2,DAY(siječanj!B247))</f>
        <v>43162</v>
      </c>
      <c r="C247" s="9">
        <v>2.5416666666666701</v>
      </c>
      <c r="D247">
        <v>1.0430419836337679</v>
      </c>
      <c r="E247" s="6">
        <v>147.78332165538453</v>
      </c>
      <c r="F247" s="7">
        <v>154.14420896741944</v>
      </c>
      <c r="G247" s="7">
        <v>126.40442913962752</v>
      </c>
      <c r="H247" s="7">
        <v>127.70124431614398</v>
      </c>
      <c r="I247" s="7">
        <v>4.2729314403371967</v>
      </c>
    </row>
    <row r="248" spans="1:9" x14ac:dyDescent="0.25">
      <c r="A248" s="17"/>
      <c r="B248" s="5">
        <f>DATE(YEAR(siječanj!B248),MONTH(siječanj!B248)+2,DAY(siječanj!B248))</f>
        <v>43162</v>
      </c>
      <c r="C248" s="9">
        <v>2.5520833333333299</v>
      </c>
      <c r="D248">
        <v>1.0430419836337679</v>
      </c>
      <c r="E248" s="6">
        <v>143.17850668362004</v>
      </c>
      <c r="F248" s="7">
        <v>149.34119362500374</v>
      </c>
      <c r="G248" s="7">
        <v>122.90375223294582</v>
      </c>
      <c r="H248" s="7">
        <v>124.29448921043519</v>
      </c>
      <c r="I248" s="7">
        <v>3.3561945277154881</v>
      </c>
    </row>
    <row r="249" spans="1:9" x14ac:dyDescent="0.25">
      <c r="A249" s="17"/>
      <c r="B249" s="5">
        <f>DATE(YEAR(siječanj!B249),MONTH(siječanj!B249)+2,DAY(siječanj!B249))</f>
        <v>43162</v>
      </c>
      <c r="C249" s="9">
        <v>2.5625</v>
      </c>
      <c r="D249">
        <v>1.0430419836337679</v>
      </c>
      <c r="E249" s="6">
        <v>143.94970154440637</v>
      </c>
      <c r="F249" s="7">
        <v>150.14558224236649</v>
      </c>
      <c r="G249" s="7">
        <v>123.06867732552837</v>
      </c>
      <c r="H249" s="7">
        <v>121.9173686648363</v>
      </c>
      <c r="I249" s="7">
        <v>3.3199994651379772</v>
      </c>
    </row>
    <row r="250" spans="1:9" x14ac:dyDescent="0.25">
      <c r="A250" s="17"/>
      <c r="B250" s="5">
        <f>DATE(YEAR(siječanj!B250),MONTH(siječanj!B250)+2,DAY(siječanj!B250))</f>
        <v>43162</v>
      </c>
      <c r="C250" s="9">
        <v>2.5729166666666701</v>
      </c>
      <c r="D250">
        <v>1.0430419836337679</v>
      </c>
      <c r="E250" s="6">
        <v>143.90664259602158</v>
      </c>
      <c r="F250" s="7">
        <v>150.10066995143004</v>
      </c>
      <c r="G250" s="7">
        <v>119.34359269640986</v>
      </c>
      <c r="H250" s="7">
        <v>124.35748472913461</v>
      </c>
      <c r="I250" s="7">
        <v>3.9723026147845819</v>
      </c>
    </row>
    <row r="251" spans="1:9" x14ac:dyDescent="0.25">
      <c r="A251" s="17"/>
      <c r="B251" s="5">
        <f>DATE(YEAR(siječanj!B251),MONTH(siječanj!B251)+2,DAY(siječanj!B251))</f>
        <v>43162</v>
      </c>
      <c r="C251" s="9">
        <v>2.5833333333333299</v>
      </c>
      <c r="D251">
        <v>1.0430419836337679</v>
      </c>
      <c r="E251" s="6">
        <v>145.91493940294606</v>
      </c>
      <c r="F251" s="7">
        <v>152.19540783664991</v>
      </c>
      <c r="G251" s="7">
        <v>116.05248700317864</v>
      </c>
      <c r="H251" s="7">
        <v>129.1004030832664</v>
      </c>
      <c r="I251" s="7">
        <v>4.8368649957199201</v>
      </c>
    </row>
    <row r="252" spans="1:9" x14ac:dyDescent="0.25">
      <c r="A252" s="17"/>
      <c r="B252" s="5">
        <f>DATE(YEAR(siječanj!B252),MONTH(siječanj!B252)+2,DAY(siječanj!B252))</f>
        <v>43162</v>
      </c>
      <c r="C252" s="9">
        <v>2.59375</v>
      </c>
      <c r="D252">
        <v>1.0430419836337679</v>
      </c>
      <c r="E252" s="6">
        <v>146.75309369075791</v>
      </c>
      <c r="F252" s="7">
        <v>153.06963794760031</v>
      </c>
      <c r="G252" s="7">
        <v>113.09900931298348</v>
      </c>
      <c r="H252" s="7">
        <v>127.40015824798735</v>
      </c>
      <c r="I252" s="7">
        <v>3.8094548340665173</v>
      </c>
    </row>
    <row r="253" spans="1:9" x14ac:dyDescent="0.25">
      <c r="A253" s="17"/>
      <c r="B253" s="5">
        <f>DATE(YEAR(siječanj!B253),MONTH(siječanj!B253)+2,DAY(siječanj!B253))</f>
        <v>43162</v>
      </c>
      <c r="C253" s="9">
        <v>2.6041666666666701</v>
      </c>
      <c r="D253">
        <v>1.0430419836337679</v>
      </c>
      <c r="E253" s="6">
        <v>148.85113358636099</v>
      </c>
      <c r="F253" s="7">
        <v>155.25798164205293</v>
      </c>
      <c r="G253" s="7">
        <v>108.67068299634172</v>
      </c>
      <c r="H253" s="7">
        <v>126.46320877980529</v>
      </c>
      <c r="I253" s="7">
        <v>3.9604452666887218</v>
      </c>
    </row>
    <row r="254" spans="1:9" x14ac:dyDescent="0.25">
      <c r="A254" s="17"/>
      <c r="B254" s="5">
        <f>DATE(YEAR(siječanj!B254),MONTH(siječanj!B254)+2,DAY(siječanj!B254))</f>
        <v>43162</v>
      </c>
      <c r="C254" s="9">
        <v>2.6145833333333299</v>
      </c>
      <c r="D254">
        <v>1.0430419836337679</v>
      </c>
      <c r="E254" s="6">
        <v>148.48838428751807</v>
      </c>
      <c r="F254" s="7">
        <v>154.87961889382606</v>
      </c>
      <c r="G254" s="7">
        <v>106.6784688700976</v>
      </c>
      <c r="H254" s="7">
        <v>130.31567273352272</v>
      </c>
      <c r="I254" s="7">
        <v>4.3284080689631406</v>
      </c>
    </row>
    <row r="255" spans="1:9" x14ac:dyDescent="0.25">
      <c r="A255" s="17"/>
      <c r="B255" s="5">
        <f>DATE(YEAR(siječanj!B255),MONTH(siječanj!B255)+2,DAY(siječanj!B255))</f>
        <v>43162</v>
      </c>
      <c r="C255" s="9">
        <v>2.625</v>
      </c>
      <c r="D255">
        <v>1.0430419836337679</v>
      </c>
      <c r="E255" s="6">
        <v>149.27009170891833</v>
      </c>
      <c r="F255" s="7">
        <v>155.69497255326462</v>
      </c>
      <c r="G255" s="7">
        <v>105.20804347581836</v>
      </c>
      <c r="H255" s="7">
        <v>129.37863094951203</v>
      </c>
      <c r="I255" s="7">
        <v>4.105407522341892</v>
      </c>
    </row>
    <row r="256" spans="1:9" x14ac:dyDescent="0.25">
      <c r="A256" s="17"/>
      <c r="B256" s="5">
        <f>DATE(YEAR(siječanj!B256),MONTH(siječanj!B256)+2,DAY(siječanj!B256))</f>
        <v>43162</v>
      </c>
      <c r="C256" s="9">
        <v>2.6354166666666701</v>
      </c>
      <c r="D256">
        <v>1.0430419836337679</v>
      </c>
      <c r="E256" s="6">
        <v>146.65460947587022</v>
      </c>
      <c r="F256" s="7">
        <v>152.96691477674725</v>
      </c>
      <c r="G256" s="7">
        <v>102.40373436906833</v>
      </c>
      <c r="H256" s="7">
        <v>128.02608364837599</v>
      </c>
      <c r="I256" s="7">
        <v>4.9912065267202328</v>
      </c>
    </row>
    <row r="257" spans="1:9" x14ac:dyDescent="0.25">
      <c r="A257" s="17"/>
      <c r="B257" s="5">
        <f>DATE(YEAR(siječanj!B257),MONTH(siječanj!B257)+2,DAY(siječanj!B257))</f>
        <v>43162</v>
      </c>
      <c r="C257" s="9">
        <v>2.6458333333333299</v>
      </c>
      <c r="D257">
        <v>1.0430419836337679</v>
      </c>
      <c r="E257" s="6">
        <v>145.98296704657511</v>
      </c>
      <c r="F257" s="7">
        <v>152.26636352500267</v>
      </c>
      <c r="G257" s="7">
        <v>101.24021540072833</v>
      </c>
      <c r="H257" s="7">
        <v>124.90582068243957</v>
      </c>
      <c r="I257" s="7">
        <v>5.019204348651563</v>
      </c>
    </row>
    <row r="258" spans="1:9" x14ac:dyDescent="0.25">
      <c r="A258" s="17"/>
      <c r="B258" s="5">
        <f>DATE(YEAR(siječanj!B258),MONTH(siječanj!B258)+2,DAY(siječanj!B258))</f>
        <v>43162</v>
      </c>
      <c r="C258" s="9">
        <v>2.65625</v>
      </c>
      <c r="D258">
        <v>1.0430419836337679</v>
      </c>
      <c r="E258" s="6">
        <v>147.40941112957796</v>
      </c>
      <c r="F258" s="7">
        <v>153.75420459088062</v>
      </c>
      <c r="G258" s="7">
        <v>101.19752176926397</v>
      </c>
      <c r="H258" s="7">
        <v>125.01535541995514</v>
      </c>
      <c r="I258" s="7">
        <v>4.6734131972697233</v>
      </c>
    </row>
    <row r="259" spans="1:9" x14ac:dyDescent="0.25">
      <c r="A259" s="17"/>
      <c r="B259" s="5">
        <f>DATE(YEAR(siječanj!B259),MONTH(siječanj!B259)+2,DAY(siječanj!B259))</f>
        <v>43162</v>
      </c>
      <c r="C259" s="9">
        <v>2.6666666666666701</v>
      </c>
      <c r="D259">
        <v>1.0430419836337679</v>
      </c>
      <c r="E259" s="6">
        <v>146.90777085984689</v>
      </c>
      <c r="F259" s="7">
        <v>153.23097272886974</v>
      </c>
      <c r="G259" s="7">
        <v>101.12723215073567</v>
      </c>
      <c r="H259" s="7">
        <v>123.87952956081816</v>
      </c>
      <c r="I259" s="7">
        <v>4.8990278206323543</v>
      </c>
    </row>
    <row r="260" spans="1:9" x14ac:dyDescent="0.25">
      <c r="A260" s="17"/>
      <c r="B260" s="5">
        <f>DATE(YEAR(siječanj!B260),MONTH(siječanj!B260)+2,DAY(siječanj!B260))</f>
        <v>43162</v>
      </c>
      <c r="C260" s="9">
        <v>2.6770833333333299</v>
      </c>
      <c r="D260">
        <v>1.0430419836337679</v>
      </c>
      <c r="E260" s="6">
        <v>149.09625607008522</v>
      </c>
      <c r="F260" s="7">
        <v>155.51365468370989</v>
      </c>
      <c r="G260" s="7">
        <v>100.84048939622951</v>
      </c>
      <c r="H260" s="7">
        <v>123.79787420354381</v>
      </c>
      <c r="I260" s="7">
        <v>6.7365377643639972</v>
      </c>
    </row>
    <row r="261" spans="1:9" x14ac:dyDescent="0.25">
      <c r="A261" s="17"/>
      <c r="B261" s="5">
        <f>DATE(YEAR(siječanj!B261),MONTH(siječanj!B261)+2,DAY(siječanj!B261))</f>
        <v>43162</v>
      </c>
      <c r="C261" s="9">
        <v>2.6875</v>
      </c>
      <c r="D261">
        <v>1.0430419836337679</v>
      </c>
      <c r="E261" s="6">
        <v>154.20290868865058</v>
      </c>
      <c r="F261" s="7">
        <v>160.84010776070687</v>
      </c>
      <c r="G261" s="7">
        <v>101.3609845035278</v>
      </c>
      <c r="H261" s="7">
        <v>121.89432984499973</v>
      </c>
      <c r="I261" s="7">
        <v>13.092713362445767</v>
      </c>
    </row>
    <row r="262" spans="1:9" x14ac:dyDescent="0.25">
      <c r="A262" s="17"/>
      <c r="B262" s="5">
        <f>DATE(YEAR(siječanj!B262),MONTH(siječanj!B262)+2,DAY(siječanj!B262))</f>
        <v>43162</v>
      </c>
      <c r="C262" s="9">
        <v>2.6979166666666701</v>
      </c>
      <c r="D262">
        <v>1.0430419836337679</v>
      </c>
      <c r="E262" s="6">
        <v>159.89119979271007</v>
      </c>
      <c r="F262" s="7">
        <v>166.77323419737141</v>
      </c>
      <c r="G262" s="7">
        <v>102.99402896381009</v>
      </c>
      <c r="H262" s="7">
        <v>121.16973889248182</v>
      </c>
      <c r="I262" s="7">
        <v>53.569241630833744</v>
      </c>
    </row>
    <row r="263" spans="1:9" x14ac:dyDescent="0.25">
      <c r="A263" s="17"/>
      <c r="B263" s="5">
        <f>DATE(YEAR(siječanj!B263),MONTH(siječanj!B263)+2,DAY(siječanj!B263))</f>
        <v>43162</v>
      </c>
      <c r="C263" s="9">
        <v>2.7083333333333299</v>
      </c>
      <c r="D263">
        <v>1.0430419836337679</v>
      </c>
      <c r="E263" s="6">
        <v>164.69224228635505</v>
      </c>
      <c r="F263" s="7">
        <v>171.78092308345288</v>
      </c>
      <c r="G263" s="7">
        <v>102.45286800159012</v>
      </c>
      <c r="H263" s="7">
        <v>120.04160735697316</v>
      </c>
      <c r="I263" s="7">
        <v>113.5445573246172</v>
      </c>
    </row>
    <row r="264" spans="1:9" x14ac:dyDescent="0.25">
      <c r="A264" s="17"/>
      <c r="B264" s="5">
        <f>DATE(YEAR(siječanj!B264),MONTH(siječanj!B264)+2,DAY(siječanj!B264))</f>
        <v>43162</v>
      </c>
      <c r="C264" s="9">
        <v>2.71875</v>
      </c>
      <c r="D264">
        <v>1.0430419836337679</v>
      </c>
      <c r="E264" s="6">
        <v>169.17207492365827</v>
      </c>
      <c r="F264" s="7">
        <v>176.45357660381293</v>
      </c>
      <c r="G264" s="7">
        <v>102.95206651150509</v>
      </c>
      <c r="H264" s="7">
        <v>119.94227151165352</v>
      </c>
      <c r="I264" s="7">
        <v>143.54237496976987</v>
      </c>
    </row>
    <row r="265" spans="1:9" x14ac:dyDescent="0.25">
      <c r="A265" s="17"/>
      <c r="B265" s="5">
        <f>DATE(YEAR(siječanj!B265),MONTH(siječanj!B265)+2,DAY(siječanj!B265))</f>
        <v>43162</v>
      </c>
      <c r="C265" s="9">
        <v>2.7291666666666701</v>
      </c>
      <c r="D265">
        <v>1.0430419836337679</v>
      </c>
      <c r="E265" s="6">
        <v>175.73953804778617</v>
      </c>
      <c r="F265" s="7">
        <v>183.30371636824492</v>
      </c>
      <c r="G265" s="7">
        <v>102.59121754395748</v>
      </c>
      <c r="H265" s="7">
        <v>122.03537237619423</v>
      </c>
      <c r="I265" s="7">
        <v>163.65345637026363</v>
      </c>
    </row>
    <row r="266" spans="1:9" x14ac:dyDescent="0.25">
      <c r="A266" s="17"/>
      <c r="B266" s="5">
        <f>DATE(YEAR(siječanj!B266),MONTH(siječanj!B266)+2,DAY(siječanj!B266))</f>
        <v>43162</v>
      </c>
      <c r="C266" s="9">
        <v>2.7395833333333299</v>
      </c>
      <c r="D266">
        <v>1.0430419836337679</v>
      </c>
      <c r="E266" s="6">
        <v>181.8319284508766</v>
      </c>
      <c r="F266" s="7">
        <v>189.65833533935569</v>
      </c>
      <c r="G266" s="7">
        <v>104.6147518500168</v>
      </c>
      <c r="H266" s="7">
        <v>124.22904531541168</v>
      </c>
      <c r="I266" s="7">
        <v>177.41980350855863</v>
      </c>
    </row>
    <row r="267" spans="1:9" x14ac:dyDescent="0.25">
      <c r="A267" s="17"/>
      <c r="B267" s="5">
        <f>DATE(YEAR(siječanj!B267),MONTH(siječanj!B267)+2,DAY(siječanj!B267))</f>
        <v>43162</v>
      </c>
      <c r="C267" s="9">
        <v>2.75</v>
      </c>
      <c r="D267">
        <v>1.0430419836337679</v>
      </c>
      <c r="E267" s="6">
        <v>185.24299103534727</v>
      </c>
      <c r="F267" s="7">
        <v>193.2162168237609</v>
      </c>
      <c r="G267" s="7">
        <v>106.37942462885543</v>
      </c>
      <c r="H267" s="7">
        <v>127.26820681904545</v>
      </c>
      <c r="I267" s="7">
        <v>199.08391050118436</v>
      </c>
    </row>
    <row r="268" spans="1:9" x14ac:dyDescent="0.25">
      <c r="A268" s="17"/>
      <c r="B268" s="5">
        <f>DATE(YEAR(siječanj!B268),MONTH(siječanj!B268)+2,DAY(siječanj!B268))</f>
        <v>43162</v>
      </c>
      <c r="C268" s="9">
        <v>2.7604166666666701</v>
      </c>
      <c r="D268">
        <v>1.0430419836337679</v>
      </c>
      <c r="E268" s="6">
        <v>187.43776255648012</v>
      </c>
      <c r="F268" s="7">
        <v>195.50545566478621</v>
      </c>
      <c r="G268" s="7">
        <v>108.133202034726</v>
      </c>
      <c r="H268" s="7">
        <v>131.39087518938248</v>
      </c>
      <c r="I268" s="7">
        <v>216.16176985545741</v>
      </c>
    </row>
    <row r="269" spans="1:9" x14ac:dyDescent="0.25">
      <c r="A269" s="17"/>
      <c r="B269" s="5">
        <f>DATE(YEAR(siječanj!B269),MONTH(siječanj!B269)+2,DAY(siječanj!B269))</f>
        <v>43162</v>
      </c>
      <c r="C269" s="9">
        <v>2.7708333333333299</v>
      </c>
      <c r="D269">
        <v>1.0430419836337679</v>
      </c>
      <c r="E269" s="6">
        <v>190.60033534490611</v>
      </c>
      <c r="F269" s="7">
        <v>198.80415185941223</v>
      </c>
      <c r="G269" s="7">
        <v>107.97094855830267</v>
      </c>
      <c r="H269" s="7">
        <v>132.51701591397841</v>
      </c>
      <c r="I269" s="7">
        <v>231.5190246979885</v>
      </c>
    </row>
    <row r="270" spans="1:9" x14ac:dyDescent="0.25">
      <c r="A270" s="17"/>
      <c r="B270" s="5">
        <f>DATE(YEAR(siječanj!B270),MONTH(siječanj!B270)+2,DAY(siječanj!B270))</f>
        <v>43162</v>
      </c>
      <c r="C270" s="9">
        <v>2.78125</v>
      </c>
      <c r="D270">
        <v>1.0430419836337679</v>
      </c>
      <c r="E270" s="6">
        <v>191.6169532183219</v>
      </c>
      <c r="F270" s="7">
        <v>199.86452698269738</v>
      </c>
      <c r="G270" s="7">
        <v>108.39740277679718</v>
      </c>
      <c r="H270" s="7">
        <v>133.11943690165577</v>
      </c>
      <c r="I270" s="7">
        <v>232.61846597425748</v>
      </c>
    </row>
    <row r="271" spans="1:9" x14ac:dyDescent="0.25">
      <c r="A271" s="17"/>
      <c r="B271" s="5">
        <f>DATE(YEAR(siječanj!B271),MONTH(siječanj!B271)+2,DAY(siječanj!B271))</f>
        <v>43162</v>
      </c>
      <c r="C271" s="9">
        <v>2.7916666666666701</v>
      </c>
      <c r="D271">
        <v>1.0430419836337679</v>
      </c>
      <c r="E271" s="6">
        <v>189.44873436821405</v>
      </c>
      <c r="F271" s="7">
        <v>197.60298369232876</v>
      </c>
      <c r="G271" s="7">
        <v>108.28809550994086</v>
      </c>
      <c r="H271" s="7">
        <v>134.06978420618182</v>
      </c>
      <c r="I271" s="7">
        <v>232.77428354858995</v>
      </c>
    </row>
    <row r="272" spans="1:9" x14ac:dyDescent="0.25">
      <c r="A272" s="17"/>
      <c r="B272" s="5">
        <f>DATE(YEAR(siječanj!B272),MONTH(siječanj!B272)+2,DAY(siječanj!B272))</f>
        <v>43162</v>
      </c>
      <c r="C272" s="9">
        <v>2.8020833333333299</v>
      </c>
      <c r="D272">
        <v>1.0430419836337679</v>
      </c>
      <c r="E272" s="6">
        <v>189.870272278502</v>
      </c>
      <c r="F272" s="7">
        <v>198.04266543045233</v>
      </c>
      <c r="G272" s="7">
        <v>109.83131340525547</v>
      </c>
      <c r="H272" s="7">
        <v>131.39702422631447</v>
      </c>
      <c r="I272" s="7">
        <v>232.97079531758084</v>
      </c>
    </row>
    <row r="273" spans="1:9" x14ac:dyDescent="0.25">
      <c r="A273" s="17"/>
      <c r="B273" s="5">
        <f>DATE(YEAR(siječanj!B273),MONTH(siječanj!B273)+2,DAY(siječanj!B273))</f>
        <v>43162</v>
      </c>
      <c r="C273" s="9">
        <v>2.8125</v>
      </c>
      <c r="D273">
        <v>1.0430419836337679</v>
      </c>
      <c r="E273" s="6">
        <v>191.55979519935246</v>
      </c>
      <c r="F273" s="7">
        <v>199.80490876921093</v>
      </c>
      <c r="G273" s="7">
        <v>108.08762787877122</v>
      </c>
      <c r="H273" s="7">
        <v>132.32988771564746</v>
      </c>
      <c r="I273" s="7">
        <v>233.19988704302068</v>
      </c>
    </row>
    <row r="274" spans="1:9" x14ac:dyDescent="0.25">
      <c r="A274" s="17"/>
      <c r="B274" s="5">
        <f>DATE(YEAR(siječanj!B274),MONTH(siječanj!B274)+2,DAY(siječanj!B274))</f>
        <v>43162</v>
      </c>
      <c r="C274" s="9">
        <v>2.8229166666666701</v>
      </c>
      <c r="D274">
        <v>1.0430419836337679</v>
      </c>
      <c r="E274" s="6">
        <v>188.42966763055111</v>
      </c>
      <c r="F274" s="7">
        <v>196.54005430082162</v>
      </c>
      <c r="G274" s="7">
        <v>106.742559535643</v>
      </c>
      <c r="H274" s="7">
        <v>130.6107301766977</v>
      </c>
      <c r="I274" s="7">
        <v>233.03211111762721</v>
      </c>
    </row>
    <row r="275" spans="1:9" x14ac:dyDescent="0.25">
      <c r="A275" s="17"/>
      <c r="B275" s="5">
        <f>DATE(YEAR(siječanj!B275),MONTH(siječanj!B275)+2,DAY(siječanj!B275))</f>
        <v>43162</v>
      </c>
      <c r="C275" s="9">
        <v>2.8333333333333299</v>
      </c>
      <c r="D275">
        <v>1.0430419836337679</v>
      </c>
      <c r="E275" s="6">
        <v>190.54886753824368</v>
      </c>
      <c r="F275" s="7">
        <v>198.75046877625778</v>
      </c>
      <c r="G275" s="7">
        <v>104.82744865350014</v>
      </c>
      <c r="H275" s="7">
        <v>130.95000288804687</v>
      </c>
      <c r="I275" s="7">
        <v>233.10198116880045</v>
      </c>
    </row>
    <row r="276" spans="1:9" x14ac:dyDescent="0.25">
      <c r="A276" s="17"/>
      <c r="B276" s="5">
        <f>DATE(YEAR(siječanj!B276),MONTH(siječanj!B276)+2,DAY(siječanj!B276))</f>
        <v>43162</v>
      </c>
      <c r="C276" s="9">
        <v>2.84375</v>
      </c>
      <c r="D276">
        <v>1.0430419836337679</v>
      </c>
      <c r="E276" s="6">
        <v>191.39677661741675</v>
      </c>
      <c r="F276" s="7">
        <v>199.63487354413954</v>
      </c>
      <c r="G276" s="7">
        <v>105.45128508781053</v>
      </c>
      <c r="H276" s="7">
        <v>129.04210764436291</v>
      </c>
      <c r="I276" s="7">
        <v>233.88773223607413</v>
      </c>
    </row>
    <row r="277" spans="1:9" x14ac:dyDescent="0.25">
      <c r="A277" s="17"/>
      <c r="B277" s="5">
        <f>DATE(YEAR(siječanj!B277),MONTH(siječanj!B277)+2,DAY(siječanj!B277))</f>
        <v>43162</v>
      </c>
      <c r="C277" s="9">
        <v>2.8541666666666701</v>
      </c>
      <c r="D277">
        <v>1.0430419836337679</v>
      </c>
      <c r="E277" s="6">
        <v>188.4312615247776</v>
      </c>
      <c r="F277" s="7">
        <v>196.54171679941732</v>
      </c>
      <c r="G277" s="7">
        <v>105.25851894262161</v>
      </c>
      <c r="H277" s="7">
        <v>127.81337192432409</v>
      </c>
      <c r="I277" s="7">
        <v>234.02226518555443</v>
      </c>
    </row>
    <row r="278" spans="1:9" x14ac:dyDescent="0.25">
      <c r="A278" s="17"/>
      <c r="B278" s="5">
        <f>DATE(YEAR(siječanj!B278),MONTH(siječanj!B278)+2,DAY(siječanj!B278))</f>
        <v>43162</v>
      </c>
      <c r="C278" s="9">
        <v>2.8645833333333299</v>
      </c>
      <c r="D278">
        <v>1.0430419836337679</v>
      </c>
      <c r="E278" s="6">
        <v>184.8867422858263</v>
      </c>
      <c r="F278" s="7">
        <v>192.84463442139349</v>
      </c>
      <c r="G278" s="7">
        <v>103.46017978270918</v>
      </c>
      <c r="H278" s="7">
        <v>124.2909611402895</v>
      </c>
      <c r="I278" s="7">
        <v>234.55899994246272</v>
      </c>
    </row>
    <row r="279" spans="1:9" x14ac:dyDescent="0.25">
      <c r="A279" s="17"/>
      <c r="B279" s="5">
        <f>DATE(YEAR(siječanj!B279),MONTH(siječanj!B279)+2,DAY(siječanj!B279))</f>
        <v>43162</v>
      </c>
      <c r="C279" s="9">
        <v>2.875</v>
      </c>
      <c r="D279">
        <v>1.0430419836337679</v>
      </c>
      <c r="E279" s="6">
        <v>180.95775433560425</v>
      </c>
      <c r="F279" s="7">
        <v>188.74653503612072</v>
      </c>
      <c r="G279" s="7">
        <v>98.148689478258959</v>
      </c>
      <c r="H279" s="7">
        <v>112.58990578115643</v>
      </c>
      <c r="I279" s="7">
        <v>235.59235227856038</v>
      </c>
    </row>
    <row r="280" spans="1:9" x14ac:dyDescent="0.25">
      <c r="A280" s="17"/>
      <c r="B280" s="5">
        <f>DATE(YEAR(siječanj!B280),MONTH(siječanj!B280)+2,DAY(siječanj!B280))</f>
        <v>43162</v>
      </c>
      <c r="C280" s="9">
        <v>2.8854166666666701</v>
      </c>
      <c r="D280">
        <v>1.0430419836337679</v>
      </c>
      <c r="E280" s="6">
        <v>184.76678860334277</v>
      </c>
      <c r="F280" s="7">
        <v>192.7195176944717</v>
      </c>
      <c r="G280" s="7">
        <v>83.156097846200467</v>
      </c>
      <c r="H280" s="7">
        <v>91.795062982953965</v>
      </c>
      <c r="I280" s="7">
        <v>241.38503733426495</v>
      </c>
    </row>
    <row r="281" spans="1:9" x14ac:dyDescent="0.25">
      <c r="A281" s="17"/>
      <c r="B281" s="5">
        <f>DATE(YEAR(siječanj!B281),MONTH(siječanj!B281)+2,DAY(siječanj!B281))</f>
        <v>43162</v>
      </c>
      <c r="C281" s="9">
        <v>2.8958333333333299</v>
      </c>
      <c r="D281">
        <v>1.0430419836337679</v>
      </c>
      <c r="E281" s="6">
        <v>189.98940967290312</v>
      </c>
      <c r="F281" s="7">
        <v>198.16693073463344</v>
      </c>
      <c r="G281" s="7">
        <v>77.4825613687659</v>
      </c>
      <c r="H281" s="7">
        <v>83.912716094119276</v>
      </c>
      <c r="I281" s="7">
        <v>245.86766993079357</v>
      </c>
    </row>
    <row r="282" spans="1:9" x14ac:dyDescent="0.25">
      <c r="A282" s="17"/>
      <c r="B282" s="5">
        <f>DATE(YEAR(siječanj!B282),MONTH(siječanj!B282)+2,DAY(siječanj!B282))</f>
        <v>43162</v>
      </c>
      <c r="C282" s="9">
        <v>2.90625</v>
      </c>
      <c r="D282">
        <v>1.0430419836337679</v>
      </c>
      <c r="E282" s="6">
        <v>193.14538173570543</v>
      </c>
      <c r="F282" s="7">
        <v>201.45874209531152</v>
      </c>
      <c r="G282" s="7">
        <v>76.803372261611244</v>
      </c>
      <c r="H282" s="7">
        <v>82.329471537278465</v>
      </c>
      <c r="I282" s="7">
        <v>244.71642713378867</v>
      </c>
    </row>
    <row r="283" spans="1:9" x14ac:dyDescent="0.25">
      <c r="A283" s="17"/>
      <c r="B283" s="5">
        <f>DATE(YEAR(siječanj!B283),MONTH(siječanj!B283)+2,DAY(siječanj!B283))</f>
        <v>43162</v>
      </c>
      <c r="C283" s="9">
        <v>2.9166666666666701</v>
      </c>
      <c r="D283">
        <v>1.0430419836337679</v>
      </c>
      <c r="E283" s="6">
        <v>191.97206432211928</v>
      </c>
      <c r="F283" s="7">
        <v>200.23492277281258</v>
      </c>
      <c r="G283" s="7">
        <v>76.141751541620764</v>
      </c>
      <c r="H283" s="7">
        <v>80.81880327665445</v>
      </c>
      <c r="I283" s="7">
        <v>241.53047260380438</v>
      </c>
    </row>
    <row r="284" spans="1:9" x14ac:dyDescent="0.25">
      <c r="A284" s="17"/>
      <c r="B284" s="5">
        <f>DATE(YEAR(siječanj!B284),MONTH(siječanj!B284)+2,DAY(siječanj!B284))</f>
        <v>43162</v>
      </c>
      <c r="C284" s="9">
        <v>2.9270833333333299</v>
      </c>
      <c r="D284">
        <v>1.0430419836337679</v>
      </c>
      <c r="E284" s="6">
        <v>192.02829199088058</v>
      </c>
      <c r="F284" s="7">
        <v>200.29357059197247</v>
      </c>
      <c r="G284" s="7">
        <v>73.566233214795815</v>
      </c>
      <c r="H284" s="7">
        <v>71.087839947300623</v>
      </c>
      <c r="I284" s="7">
        <v>243.07312689146619</v>
      </c>
    </row>
    <row r="285" spans="1:9" x14ac:dyDescent="0.25">
      <c r="A285" s="17"/>
      <c r="B285" s="5">
        <f>DATE(YEAR(siječanj!B285),MONTH(siječanj!B285)+2,DAY(siječanj!B285))</f>
        <v>43162</v>
      </c>
      <c r="C285" s="9">
        <v>2.9375</v>
      </c>
      <c r="D285">
        <v>1.0430419836337679</v>
      </c>
      <c r="E285" s="6">
        <v>187.33341554832995</v>
      </c>
      <c r="F285" s="7">
        <v>195.39661735441902</v>
      </c>
      <c r="G285" s="7">
        <v>71.888353812653904</v>
      </c>
      <c r="H285" s="7">
        <v>66.178472140447269</v>
      </c>
      <c r="I285" s="7">
        <v>242.47174123660315</v>
      </c>
    </row>
    <row r="286" spans="1:9" x14ac:dyDescent="0.25">
      <c r="A286" s="17"/>
      <c r="B286" s="5">
        <f>DATE(YEAR(siječanj!B286),MONTH(siječanj!B286)+2,DAY(siječanj!B286))</f>
        <v>43162</v>
      </c>
      <c r="C286" s="9">
        <v>2.9479166666666701</v>
      </c>
      <c r="D286">
        <v>1.0430419836337679</v>
      </c>
      <c r="E286" s="6">
        <v>179.46785402060263</v>
      </c>
      <c r="F286" s="7">
        <v>187.19250645614486</v>
      </c>
      <c r="G286" s="7">
        <v>71.301827602810391</v>
      </c>
      <c r="H286" s="7">
        <v>64.063833591717895</v>
      </c>
      <c r="I286" s="7">
        <v>240.61936285637921</v>
      </c>
    </row>
    <row r="287" spans="1:9" x14ac:dyDescent="0.25">
      <c r="A287" s="17"/>
      <c r="B287" s="5">
        <f>DATE(YEAR(siječanj!B287),MONTH(siječanj!B287)+2,DAY(siječanj!B287))</f>
        <v>43162</v>
      </c>
      <c r="C287" s="9">
        <v>2.9583333333333299</v>
      </c>
      <c r="D287">
        <v>1.0430419836337679</v>
      </c>
      <c r="E287" s="6">
        <v>170.14548507200354</v>
      </c>
      <c r="F287" s="7">
        <v>177.46888425583222</v>
      </c>
      <c r="G287" s="7">
        <v>69.684712402785564</v>
      </c>
      <c r="H287" s="7">
        <v>62.472806409151801</v>
      </c>
      <c r="I287" s="7">
        <v>240.38289191430792</v>
      </c>
    </row>
    <row r="288" spans="1:9" x14ac:dyDescent="0.25">
      <c r="A288" s="17"/>
      <c r="B288" s="5">
        <f>DATE(YEAR(siječanj!B288),MONTH(siječanj!B288)+2,DAY(siječanj!B288))</f>
        <v>43162</v>
      </c>
      <c r="C288" s="9">
        <v>2.96875</v>
      </c>
      <c r="D288">
        <v>1.0430419836337679</v>
      </c>
      <c r="E288" s="6">
        <v>162.71308785663192</v>
      </c>
      <c r="F288" s="7">
        <v>169.71658192115689</v>
      </c>
      <c r="G288" s="7">
        <v>68.383438477328653</v>
      </c>
      <c r="H288" s="7">
        <v>61.537936053979372</v>
      </c>
      <c r="I288" s="7">
        <v>241.51530315847538</v>
      </c>
    </row>
    <row r="289" spans="1:9" x14ac:dyDescent="0.25">
      <c r="A289" s="17"/>
      <c r="B289" s="5">
        <f>DATE(YEAR(siječanj!B289),MONTH(siječanj!B289)+2,DAY(siječanj!B289))</f>
        <v>43162</v>
      </c>
      <c r="C289" s="9">
        <v>2.9791666666666701</v>
      </c>
      <c r="D289">
        <v>1.0430419836337679</v>
      </c>
      <c r="E289" s="6">
        <v>152.07509064347576</v>
      </c>
      <c r="F289" s="7">
        <v>158.62070420605602</v>
      </c>
      <c r="G289" s="7">
        <v>67.759549815935458</v>
      </c>
      <c r="H289" s="7">
        <v>63.735277543951284</v>
      </c>
      <c r="I289" s="7">
        <v>243.38508404958438</v>
      </c>
    </row>
    <row r="290" spans="1:9" ht="15.75" thickBot="1" x14ac:dyDescent="0.3">
      <c r="A290" s="17"/>
      <c r="B290" s="5">
        <f>DATE(YEAR(siječanj!B290),MONTH(siječanj!B290)+2,DAY(siječanj!B290))</f>
        <v>43162</v>
      </c>
      <c r="C290" s="9">
        <v>2.9895833333333299</v>
      </c>
      <c r="D290">
        <v>1.0430419836337679</v>
      </c>
      <c r="E290" s="6">
        <v>143.68043260458768</v>
      </c>
      <c r="F290" s="7">
        <v>149.86472343324704</v>
      </c>
      <c r="G290" s="7">
        <v>65.442061400474117</v>
      </c>
      <c r="H290" s="7">
        <v>73.677724395463244</v>
      </c>
      <c r="I290" s="7">
        <v>242.81401128461607</v>
      </c>
    </row>
    <row r="291" spans="1:9" x14ac:dyDescent="0.25">
      <c r="A291" s="14">
        <f t="shared" ref="A291" si="1">A195+1</f>
        <v>63</v>
      </c>
      <c r="B291" s="5">
        <f>DATE(YEAR(siječanj!B291),MONTH(siječanj!B291)+2,DAY(siječanj!B291))</f>
        <v>43163</v>
      </c>
      <c r="C291" s="9">
        <v>3</v>
      </c>
      <c r="D291">
        <v>1.0390378886496938</v>
      </c>
      <c r="E291" s="6">
        <v>136.3861239578458</v>
      </c>
      <c r="F291" s="7">
        <v>141.71035027827551</v>
      </c>
      <c r="G291" s="7">
        <v>66.2754811006387</v>
      </c>
      <c r="H291" s="7">
        <v>81.517148437724416</v>
      </c>
      <c r="I291" s="7">
        <v>246.78203277371975</v>
      </c>
    </row>
    <row r="292" spans="1:9" x14ac:dyDescent="0.25">
      <c r="A292" s="15"/>
      <c r="B292" s="5">
        <f>DATE(YEAR(siječanj!B292),MONTH(siječanj!B292)+2,DAY(siječanj!B292))</f>
        <v>43163</v>
      </c>
      <c r="C292" s="9">
        <v>3.0104166666666701</v>
      </c>
      <c r="D292">
        <v>1.0390378886496938</v>
      </c>
      <c r="E292" s="6">
        <v>125.91112251420027</v>
      </c>
      <c r="F292" s="7">
        <v>130.82642689466758</v>
      </c>
      <c r="G292" s="7">
        <v>65.30949701189509</v>
      </c>
      <c r="H292" s="7">
        <v>82.188661802521338</v>
      </c>
      <c r="I292" s="7">
        <v>249.13694590684335</v>
      </c>
    </row>
    <row r="293" spans="1:9" x14ac:dyDescent="0.25">
      <c r="A293" s="15"/>
      <c r="B293" s="5">
        <f>DATE(YEAR(siječanj!B293),MONTH(siječanj!B293)+2,DAY(siječanj!B293))</f>
        <v>43163</v>
      </c>
      <c r="C293" s="9">
        <v>3.0208333333333299</v>
      </c>
      <c r="D293">
        <v>1.0390378886496938</v>
      </c>
      <c r="E293" s="6">
        <v>117.74782511560615</v>
      </c>
      <c r="F293" s="7">
        <v>122.3444516012128</v>
      </c>
      <c r="G293" s="7">
        <v>65.757111233864038</v>
      </c>
      <c r="H293" s="7">
        <v>81.490352765036477</v>
      </c>
      <c r="I293" s="7">
        <v>251.427238142893</v>
      </c>
    </row>
    <row r="294" spans="1:9" x14ac:dyDescent="0.25">
      <c r="A294" s="15"/>
      <c r="B294" s="5">
        <f>DATE(YEAR(siječanj!B294),MONTH(siječanj!B294)+2,DAY(siječanj!B294))</f>
        <v>43163</v>
      </c>
      <c r="C294" s="9">
        <v>3.03125</v>
      </c>
      <c r="D294">
        <v>1.0390378886496938</v>
      </c>
      <c r="E294" s="6">
        <v>109.95809605644141</v>
      </c>
      <c r="F294" s="7">
        <v>114.2506279664251</v>
      </c>
      <c r="G294" s="7">
        <v>63.27919728987775</v>
      </c>
      <c r="H294" s="7">
        <v>79.96682852184513</v>
      </c>
      <c r="I294" s="7">
        <v>250.4633958473998</v>
      </c>
    </row>
    <row r="295" spans="1:9" x14ac:dyDescent="0.25">
      <c r="A295" s="15"/>
      <c r="B295" s="5">
        <f>DATE(YEAR(siječanj!B295),MONTH(siječanj!B295)+2,DAY(siječanj!B295))</f>
        <v>43163</v>
      </c>
      <c r="C295" s="9">
        <v>3.0416666666666701</v>
      </c>
      <c r="D295">
        <v>1.0390378886496938</v>
      </c>
      <c r="E295" s="6">
        <v>102.13223806691333</v>
      </c>
      <c r="F295" s="7">
        <v>106.11926500411352</v>
      </c>
      <c r="G295" s="7">
        <v>64.257442690678303</v>
      </c>
      <c r="H295" s="7">
        <v>78.598017579946429</v>
      </c>
      <c r="I295" s="7">
        <v>252.11971647196128</v>
      </c>
    </row>
    <row r="296" spans="1:9" x14ac:dyDescent="0.25">
      <c r="A296" s="15"/>
      <c r="B296" s="5">
        <f>DATE(YEAR(siječanj!B296),MONTH(siječanj!B296)+2,DAY(siječanj!B296))</f>
        <v>43163</v>
      </c>
      <c r="C296" s="9">
        <v>3.0520833333333299</v>
      </c>
      <c r="D296">
        <v>1.0390378886496938</v>
      </c>
      <c r="E296" s="6">
        <v>96.741562820527477</v>
      </c>
      <c r="F296" s="7">
        <v>100.51814917771259</v>
      </c>
      <c r="G296" s="7">
        <v>62.463293749794524</v>
      </c>
      <c r="H296" s="7">
        <v>79.712642908355775</v>
      </c>
      <c r="I296" s="7">
        <v>251.42457806480115</v>
      </c>
    </row>
    <row r="297" spans="1:9" x14ac:dyDescent="0.25">
      <c r="A297" s="15"/>
      <c r="B297" s="5">
        <f>DATE(YEAR(siječanj!B297),MONTH(siječanj!B297)+2,DAY(siječanj!B297))</f>
        <v>43163</v>
      </c>
      <c r="C297" s="9">
        <v>3.0625</v>
      </c>
      <c r="D297">
        <v>1.0390378886496938</v>
      </c>
      <c r="E297" s="6">
        <v>92.669061903713839</v>
      </c>
      <c r="F297" s="7">
        <v>96.286666423582602</v>
      </c>
      <c r="G297" s="7">
        <v>63.30119292667716</v>
      </c>
      <c r="H297" s="7">
        <v>80.171713469123276</v>
      </c>
      <c r="I297" s="7">
        <v>251.57243740550399</v>
      </c>
    </row>
    <row r="298" spans="1:9" x14ac:dyDescent="0.25">
      <c r="A298" s="15"/>
      <c r="B298" s="5">
        <f>DATE(YEAR(siječanj!B298),MONTH(siječanj!B298)+2,DAY(siječanj!B298))</f>
        <v>43163</v>
      </c>
      <c r="C298" s="9">
        <v>3.0729166666666701</v>
      </c>
      <c r="D298">
        <v>1.0390378886496938</v>
      </c>
      <c r="E298" s="6">
        <v>88.390285087665362</v>
      </c>
      <c r="F298" s="7">
        <v>91.84085519463234</v>
      </c>
      <c r="G298" s="7">
        <v>63.163072379980584</v>
      </c>
      <c r="H298" s="7">
        <v>82.184700249354321</v>
      </c>
      <c r="I298" s="7">
        <v>249.58611109297408</v>
      </c>
    </row>
    <row r="299" spans="1:9" x14ac:dyDescent="0.25">
      <c r="A299" s="15"/>
      <c r="B299" s="5">
        <f>DATE(YEAR(siječanj!B299),MONTH(siječanj!B299)+2,DAY(siječanj!B299))</f>
        <v>43163</v>
      </c>
      <c r="C299" s="9">
        <v>3.0833333333333299</v>
      </c>
      <c r="D299">
        <v>1.0390378886496938</v>
      </c>
      <c r="E299" s="6">
        <v>85.107458087850674</v>
      </c>
      <c r="F299" s="7">
        <v>88.429873559942678</v>
      </c>
      <c r="G299" s="7">
        <v>62.132680245726803</v>
      </c>
      <c r="H299" s="7">
        <v>82.496527063483526</v>
      </c>
      <c r="I299" s="7">
        <v>248.78124446452537</v>
      </c>
    </row>
    <row r="300" spans="1:9" x14ac:dyDescent="0.25">
      <c r="A300" s="15"/>
      <c r="B300" s="5">
        <f>DATE(YEAR(siječanj!B300),MONTH(siječanj!B300)+2,DAY(siječanj!B300))</f>
        <v>43163</v>
      </c>
      <c r="C300" s="9">
        <v>3.09375</v>
      </c>
      <c r="D300">
        <v>1.0390378886496938</v>
      </c>
      <c r="E300" s="6">
        <v>82.718637135516502</v>
      </c>
      <c r="F300" s="7">
        <v>85.947798081267223</v>
      </c>
      <c r="G300" s="7">
        <v>62.308657392525816</v>
      </c>
      <c r="H300" s="7">
        <v>84.101714691412568</v>
      </c>
      <c r="I300" s="7">
        <v>251.09046425623075</v>
      </c>
    </row>
    <row r="301" spans="1:9" x14ac:dyDescent="0.25">
      <c r="A301" s="15"/>
      <c r="B301" s="5">
        <f>DATE(YEAR(siječanj!B301),MONTH(siječanj!B301)+2,DAY(siječanj!B301))</f>
        <v>43163</v>
      </c>
      <c r="C301" s="9">
        <v>3.1041666666666701</v>
      </c>
      <c r="D301">
        <v>1.0390378886496938</v>
      </c>
      <c r="E301" s="6">
        <v>80.449772841199561</v>
      </c>
      <c r="F301" s="7">
        <v>83.590362115267467</v>
      </c>
      <c r="G301" s="7">
        <v>61.189222099546534</v>
      </c>
      <c r="H301" s="7">
        <v>82.694773298564868</v>
      </c>
      <c r="I301" s="7">
        <v>251.12711233210737</v>
      </c>
    </row>
    <row r="302" spans="1:9" x14ac:dyDescent="0.25">
      <c r="A302" s="15"/>
      <c r="B302" s="5">
        <f>DATE(YEAR(siječanj!B302),MONTH(siječanj!B302)+2,DAY(siječanj!B302))</f>
        <v>43163</v>
      </c>
      <c r="C302" s="9">
        <v>3.1145833333333299</v>
      </c>
      <c r="D302">
        <v>1.0390378886496938</v>
      </c>
      <c r="E302" s="6">
        <v>77.456967145174147</v>
      </c>
      <c r="F302" s="7">
        <v>80.480723603730453</v>
      </c>
      <c r="G302" s="7">
        <v>61.66707580246328</v>
      </c>
      <c r="H302" s="7">
        <v>80.032300512990389</v>
      </c>
      <c r="I302" s="7">
        <v>250.77780207741532</v>
      </c>
    </row>
    <row r="303" spans="1:9" x14ac:dyDescent="0.25">
      <c r="A303" s="15"/>
      <c r="B303" s="5">
        <f>DATE(YEAR(siječanj!B303),MONTH(siječanj!B303)+2,DAY(siječanj!B303))</f>
        <v>43163</v>
      </c>
      <c r="C303" s="9">
        <v>3.125</v>
      </c>
      <c r="D303">
        <v>1.0390378886496938</v>
      </c>
      <c r="E303" s="6">
        <v>75.800059049370006</v>
      </c>
      <c r="F303" s="7">
        <v>78.759133314179522</v>
      </c>
      <c r="G303" s="7">
        <v>60.234940894820582</v>
      </c>
      <c r="H303" s="7">
        <v>80.79382181068533</v>
      </c>
      <c r="I303" s="7">
        <v>249.38987833217399</v>
      </c>
    </row>
    <row r="304" spans="1:9" x14ac:dyDescent="0.25">
      <c r="A304" s="15"/>
      <c r="B304" s="5">
        <f>DATE(YEAR(siječanj!B304),MONTH(siječanj!B304)+2,DAY(siječanj!B304))</f>
        <v>43163</v>
      </c>
      <c r="C304" s="9">
        <v>3.1354166666666701</v>
      </c>
      <c r="D304">
        <v>1.0390378886496938</v>
      </c>
      <c r="E304" s="6">
        <v>73.662745084267172</v>
      </c>
      <c r="F304" s="7">
        <v>76.538383124497571</v>
      </c>
      <c r="G304" s="7">
        <v>60.784028321224156</v>
      </c>
      <c r="H304" s="7">
        <v>80.696809916007737</v>
      </c>
      <c r="I304" s="7">
        <v>249.90960958991104</v>
      </c>
    </row>
    <row r="305" spans="1:9" x14ac:dyDescent="0.25">
      <c r="A305" s="15"/>
      <c r="B305" s="5">
        <f>DATE(YEAR(siječanj!B305),MONTH(siječanj!B305)+2,DAY(siječanj!B305))</f>
        <v>43163</v>
      </c>
      <c r="C305" s="9">
        <v>3.1458333333333299</v>
      </c>
      <c r="D305">
        <v>1.0390378886496938</v>
      </c>
      <c r="E305" s="6">
        <v>72.268146154923159</v>
      </c>
      <c r="F305" s="7">
        <v>75.089341997438851</v>
      </c>
      <c r="G305" s="7">
        <v>60.310123789261532</v>
      </c>
      <c r="H305" s="7">
        <v>75.969737774544015</v>
      </c>
      <c r="I305" s="7">
        <v>250.01392865240302</v>
      </c>
    </row>
    <row r="306" spans="1:9" x14ac:dyDescent="0.25">
      <c r="A306" s="15"/>
      <c r="B306" s="5">
        <f>DATE(YEAR(siječanj!B306),MONTH(siječanj!B306)+2,DAY(siječanj!B306))</f>
        <v>43163</v>
      </c>
      <c r="C306" s="9">
        <v>3.15625</v>
      </c>
      <c r="D306">
        <v>1.0390378886496938</v>
      </c>
      <c r="E306" s="6">
        <v>72.252790417266382</v>
      </c>
      <c r="F306" s="7">
        <v>75.073386804205299</v>
      </c>
      <c r="G306" s="7">
        <v>60.318082393188405</v>
      </c>
      <c r="H306" s="7">
        <v>71.596724931934247</v>
      </c>
      <c r="I306" s="7">
        <v>250.3118003970161</v>
      </c>
    </row>
    <row r="307" spans="1:9" x14ac:dyDescent="0.25">
      <c r="A307" s="15"/>
      <c r="B307" s="5">
        <f>DATE(YEAR(siječanj!B307),MONTH(siječanj!B307)+2,DAY(siječanj!B307))</f>
        <v>43163</v>
      </c>
      <c r="C307" s="9">
        <v>3.1666666666666701</v>
      </c>
      <c r="D307">
        <v>1.0390378886496938</v>
      </c>
      <c r="E307" s="6">
        <v>70.21733888966196</v>
      </c>
      <c r="F307" s="7">
        <v>72.958475546514393</v>
      </c>
      <c r="G307" s="7">
        <v>59.951203206310041</v>
      </c>
      <c r="H307" s="7">
        <v>70.751605630832401</v>
      </c>
      <c r="I307" s="7">
        <v>249.66676546074223</v>
      </c>
    </row>
    <row r="308" spans="1:9" x14ac:dyDescent="0.25">
      <c r="A308" s="15"/>
      <c r="B308" s="5">
        <f>DATE(YEAR(siječanj!B308),MONTH(siječanj!B308)+2,DAY(siječanj!B308))</f>
        <v>43163</v>
      </c>
      <c r="C308" s="9">
        <v>3.1770833333333299</v>
      </c>
      <c r="D308">
        <v>1.0390378886496938</v>
      </c>
      <c r="E308" s="6">
        <v>69.867934859529285</v>
      </c>
      <c r="F308" s="7">
        <v>72.595431520759647</v>
      </c>
      <c r="G308" s="7">
        <v>59.918766170416262</v>
      </c>
      <c r="H308" s="7">
        <v>68.146645606484043</v>
      </c>
      <c r="I308" s="7">
        <v>249.65424409315278</v>
      </c>
    </row>
    <row r="309" spans="1:9" x14ac:dyDescent="0.25">
      <c r="A309" s="15"/>
      <c r="B309" s="5">
        <f>DATE(YEAR(siječanj!B309),MONTH(siječanj!B309)+2,DAY(siječanj!B309))</f>
        <v>43163</v>
      </c>
      <c r="C309" s="9">
        <v>3.1875</v>
      </c>
      <c r="D309">
        <v>1.0390378886496938</v>
      </c>
      <c r="E309" s="6">
        <v>69.984294097285485</v>
      </c>
      <c r="F309" s="7">
        <v>72.716333177482738</v>
      </c>
      <c r="G309" s="7">
        <v>59.957213338301258</v>
      </c>
      <c r="H309" s="7">
        <v>67.213428908763305</v>
      </c>
      <c r="I309" s="7">
        <v>249.78274886566405</v>
      </c>
    </row>
    <row r="310" spans="1:9" x14ac:dyDescent="0.25">
      <c r="A310" s="15"/>
      <c r="B310" s="5">
        <f>DATE(YEAR(siječanj!B310),MONTH(siječanj!B310)+2,DAY(siječanj!B310))</f>
        <v>43163</v>
      </c>
      <c r="C310" s="9">
        <v>3.1979166666666701</v>
      </c>
      <c r="D310">
        <v>1.0390378886496938</v>
      </c>
      <c r="E310" s="6">
        <v>69.657343444563608</v>
      </c>
      <c r="F310" s="7">
        <v>72.376619061585956</v>
      </c>
      <c r="G310" s="7">
        <v>60.777210678183316</v>
      </c>
      <c r="H310" s="7">
        <v>61.485107317622457</v>
      </c>
      <c r="I310" s="7">
        <v>249.57728883397922</v>
      </c>
    </row>
    <row r="311" spans="1:9" x14ac:dyDescent="0.25">
      <c r="A311" s="15"/>
      <c r="B311" s="5">
        <f>DATE(YEAR(siječanj!B311),MONTH(siječanj!B311)+2,DAY(siječanj!B311))</f>
        <v>43163</v>
      </c>
      <c r="C311" s="9">
        <v>3.2083333333333299</v>
      </c>
      <c r="D311">
        <v>1.0390378886496938</v>
      </c>
      <c r="E311" s="6">
        <v>69.022744426326838</v>
      </c>
      <c r="F311" s="7">
        <v>71.717246637538054</v>
      </c>
      <c r="G311" s="7">
        <v>58.271475768930188</v>
      </c>
      <c r="H311" s="7">
        <v>59.756589756397638</v>
      </c>
      <c r="I311" s="7">
        <v>249.32000628094204</v>
      </c>
    </row>
    <row r="312" spans="1:9" x14ac:dyDescent="0.25">
      <c r="A312" s="15"/>
      <c r="B312" s="5">
        <f>DATE(YEAR(siječanj!B312),MONTH(siječanj!B312)+2,DAY(siječanj!B312))</f>
        <v>43163</v>
      </c>
      <c r="C312" s="9">
        <v>3.21875</v>
      </c>
      <c r="D312">
        <v>1.0390378886496938</v>
      </c>
      <c r="E312" s="6">
        <v>69.36790137800412</v>
      </c>
      <c r="F312" s="7">
        <v>72.075877787861586</v>
      </c>
      <c r="G312" s="7">
        <v>58.18585147539487</v>
      </c>
      <c r="H312" s="7">
        <v>58.134520373027378</v>
      </c>
      <c r="I312" s="7">
        <v>248.60040815571855</v>
      </c>
    </row>
    <row r="313" spans="1:9" x14ac:dyDescent="0.25">
      <c r="A313" s="15"/>
      <c r="B313" s="5">
        <f>DATE(YEAR(siječanj!B313),MONTH(siječanj!B313)+2,DAY(siječanj!B313))</f>
        <v>43163</v>
      </c>
      <c r="C313" s="9">
        <v>3.2291666666666701</v>
      </c>
      <c r="D313">
        <v>1.0390378886496938</v>
      </c>
      <c r="E313" s="6">
        <v>69.359609557385937</v>
      </c>
      <c r="F313" s="7">
        <v>72.067262272073407</v>
      </c>
      <c r="G313" s="7">
        <v>58.60985503846517</v>
      </c>
      <c r="H313" s="7">
        <v>58.283642546091379</v>
      </c>
      <c r="I313" s="7">
        <v>248.74463338973501</v>
      </c>
    </row>
    <row r="314" spans="1:9" x14ac:dyDescent="0.25">
      <c r="A314" s="15"/>
      <c r="B314" s="5">
        <f>DATE(YEAR(siječanj!B314),MONTH(siječanj!B314)+2,DAY(siječanj!B314))</f>
        <v>43163</v>
      </c>
      <c r="C314" s="9">
        <v>3.2395833333333299</v>
      </c>
      <c r="D314">
        <v>1.0390378886496938</v>
      </c>
      <c r="E314" s="6">
        <v>70.250234406722043</v>
      </c>
      <c r="F314" s="7">
        <v>72.992655235106554</v>
      </c>
      <c r="G314" s="7">
        <v>58.935659633446335</v>
      </c>
      <c r="H314" s="7">
        <v>58.396829779434711</v>
      </c>
      <c r="I314" s="7">
        <v>247.75265326820039</v>
      </c>
    </row>
    <row r="315" spans="1:9" x14ac:dyDescent="0.25">
      <c r="A315" s="15"/>
      <c r="B315" s="5">
        <f>DATE(YEAR(siječanj!B315),MONTH(siječanj!B315)+2,DAY(siječanj!B315))</f>
        <v>43163</v>
      </c>
      <c r="C315" s="9">
        <v>3.25</v>
      </c>
      <c r="D315">
        <v>1.0390378886496938</v>
      </c>
      <c r="E315" s="6">
        <v>71.848701036681192</v>
      </c>
      <c r="F315" s="7">
        <v>74.65352262737629</v>
      </c>
      <c r="G315" s="7">
        <v>59.474277538480173</v>
      </c>
      <c r="H315" s="7">
        <v>59.737279693290731</v>
      </c>
      <c r="I315" s="7">
        <v>247.67309393257901</v>
      </c>
    </row>
    <row r="316" spans="1:9" x14ac:dyDescent="0.25">
      <c r="A316" s="15"/>
      <c r="B316" s="5">
        <f>DATE(YEAR(siječanj!B316),MONTH(siječanj!B316)+2,DAY(siječanj!B316))</f>
        <v>43163</v>
      </c>
      <c r="C316" s="9">
        <v>3.2604166666666701</v>
      </c>
      <c r="D316">
        <v>1.0390378886496938</v>
      </c>
      <c r="E316" s="6">
        <v>74.224814476364614</v>
      </c>
      <c r="F316" s="7">
        <v>77.122394518937114</v>
      </c>
      <c r="G316" s="7">
        <v>61.862240375993622</v>
      </c>
      <c r="H316" s="7">
        <v>59.03311863501812</v>
      </c>
      <c r="I316" s="7">
        <v>239.85652346172293</v>
      </c>
    </row>
    <row r="317" spans="1:9" x14ac:dyDescent="0.25">
      <c r="A317" s="15"/>
      <c r="B317" s="5">
        <f>DATE(YEAR(siječanj!B317),MONTH(siječanj!B317)+2,DAY(siječanj!B317))</f>
        <v>43163</v>
      </c>
      <c r="C317" s="9">
        <v>3.2708333333333299</v>
      </c>
      <c r="D317">
        <v>1.0390378886496938</v>
      </c>
      <c r="E317" s="6">
        <v>75.652496381392766</v>
      </c>
      <c r="F317" s="7">
        <v>78.605810111200938</v>
      </c>
      <c r="G317" s="7">
        <v>67.235386760436654</v>
      </c>
      <c r="H317" s="7">
        <v>59.875709285162301</v>
      </c>
      <c r="I317" s="7">
        <v>227.4390429220696</v>
      </c>
    </row>
    <row r="318" spans="1:9" x14ac:dyDescent="0.25">
      <c r="A318" s="15"/>
      <c r="B318" s="5">
        <f>DATE(YEAR(siječanj!B318),MONTH(siječanj!B318)+2,DAY(siječanj!B318))</f>
        <v>43163</v>
      </c>
      <c r="C318" s="9">
        <v>3.28125</v>
      </c>
      <c r="D318">
        <v>1.0390378886496938</v>
      </c>
      <c r="E318" s="6">
        <v>79.646377746397761</v>
      </c>
      <c r="F318" s="7">
        <v>82.755604172213083</v>
      </c>
      <c r="G318" s="7">
        <v>66.6318706788078</v>
      </c>
      <c r="H318" s="7">
        <v>59.094484578655923</v>
      </c>
      <c r="I318" s="7">
        <v>208.29547992498843</v>
      </c>
    </row>
    <row r="319" spans="1:9" x14ac:dyDescent="0.25">
      <c r="A319" s="15"/>
      <c r="B319" s="5">
        <f>DATE(YEAR(siječanj!B319),MONTH(siječanj!B319)+2,DAY(siječanj!B319))</f>
        <v>43163</v>
      </c>
      <c r="C319" s="9">
        <v>3.2916666666666701</v>
      </c>
      <c r="D319">
        <v>1.0390378886496938</v>
      </c>
      <c r="E319" s="6">
        <v>81.475162588006157</v>
      </c>
      <c r="F319" s="7">
        <v>84.655780912832441</v>
      </c>
      <c r="G319" s="7">
        <v>64.60926842530327</v>
      </c>
      <c r="H319" s="7">
        <v>56.931568865293443</v>
      </c>
      <c r="I319" s="7">
        <v>168.82072106551894</v>
      </c>
    </row>
    <row r="320" spans="1:9" x14ac:dyDescent="0.25">
      <c r="A320" s="15"/>
      <c r="B320" s="5">
        <f>DATE(YEAR(siječanj!B320),MONTH(siječanj!B320)+2,DAY(siječanj!B320))</f>
        <v>43163</v>
      </c>
      <c r="C320" s="9">
        <v>3.3020833333333299</v>
      </c>
      <c r="D320">
        <v>1.0390378886496938</v>
      </c>
      <c r="E320" s="6">
        <v>85.835735834025968</v>
      </c>
      <c r="F320" s="7">
        <v>89.186581731679212</v>
      </c>
      <c r="G320" s="7">
        <v>63.895569268814022</v>
      </c>
      <c r="H320" s="7">
        <v>55.662715897124606</v>
      </c>
      <c r="I320" s="7">
        <v>147.35940402619261</v>
      </c>
    </row>
    <row r="321" spans="1:9" x14ac:dyDescent="0.25">
      <c r="A321" s="15"/>
      <c r="B321" s="5">
        <f>DATE(YEAR(siječanj!B321),MONTH(siječanj!B321)+2,DAY(siječanj!B321))</f>
        <v>43163</v>
      </c>
      <c r="C321" s="9">
        <v>3.3125</v>
      </c>
      <c r="D321">
        <v>1.0390378886496938</v>
      </c>
      <c r="E321" s="6">
        <v>91.826145770113968</v>
      </c>
      <c r="F321" s="7">
        <v>95.410844623818235</v>
      </c>
      <c r="G321" s="7">
        <v>63.803075105155052</v>
      </c>
      <c r="H321" s="7">
        <v>56.533266202143594</v>
      </c>
      <c r="I321" s="7">
        <v>84.906431595904763</v>
      </c>
    </row>
    <row r="322" spans="1:9" x14ac:dyDescent="0.25">
      <c r="A322" s="15"/>
      <c r="B322" s="5">
        <f>DATE(YEAR(siječanj!B322),MONTH(siječanj!B322)+2,DAY(siječanj!B322))</f>
        <v>43163</v>
      </c>
      <c r="C322" s="9">
        <v>3.3229166666666701</v>
      </c>
      <c r="D322">
        <v>1.0390378886496938</v>
      </c>
      <c r="E322" s="6">
        <v>98.592439016278064</v>
      </c>
      <c r="F322" s="7">
        <v>102.44127967229726</v>
      </c>
      <c r="G322" s="7">
        <v>63.980615046970499</v>
      </c>
      <c r="H322" s="7">
        <v>58.302129794204127</v>
      </c>
      <c r="I322" s="7">
        <v>20.720758298762632</v>
      </c>
    </row>
    <row r="323" spans="1:9" x14ac:dyDescent="0.25">
      <c r="A323" s="15"/>
      <c r="B323" s="5">
        <f>DATE(YEAR(siječanj!B323),MONTH(siječanj!B323)+2,DAY(siječanj!B323))</f>
        <v>43163</v>
      </c>
      <c r="C323" s="9">
        <v>3.3333333333333299</v>
      </c>
      <c r="D323">
        <v>1.0390378886496938</v>
      </c>
      <c r="E323" s="6">
        <v>104.63706714402538</v>
      </c>
      <c r="F323" s="7">
        <v>108.72187731982437</v>
      </c>
      <c r="G323" s="7">
        <v>62.158994660527924</v>
      </c>
      <c r="H323" s="7">
        <v>57.975552516155183</v>
      </c>
      <c r="I323" s="7">
        <v>3.3212165008664636</v>
      </c>
    </row>
    <row r="324" spans="1:9" x14ac:dyDescent="0.25">
      <c r="A324" s="15"/>
      <c r="B324" s="5">
        <f>DATE(YEAR(siječanj!B324),MONTH(siječanj!B324)+2,DAY(siječanj!B324))</f>
        <v>43163</v>
      </c>
      <c r="C324" s="9">
        <v>3.34375</v>
      </c>
      <c r="D324">
        <v>1.0390378886496938</v>
      </c>
      <c r="E324" s="6">
        <v>111.85301015116892</v>
      </c>
      <c r="F324" s="7">
        <v>116.21951550658332</v>
      </c>
      <c r="G324" s="7">
        <v>64.76048189991387</v>
      </c>
      <c r="H324" s="7">
        <v>59.262354892391798</v>
      </c>
      <c r="I324" s="7">
        <v>2.7991641749899063</v>
      </c>
    </row>
    <row r="325" spans="1:9" x14ac:dyDescent="0.25">
      <c r="A325" s="15"/>
      <c r="B325" s="5">
        <f>DATE(YEAR(siječanj!B325),MONTH(siječanj!B325)+2,DAY(siječanj!B325))</f>
        <v>43163</v>
      </c>
      <c r="C325" s="9">
        <v>3.3541666666666701</v>
      </c>
      <c r="D325">
        <v>1.0390378886496938</v>
      </c>
      <c r="E325" s="6">
        <v>120.91244011200496</v>
      </c>
      <c r="F325" s="7">
        <v>125.63260648546019</v>
      </c>
      <c r="G325" s="7">
        <v>65.54643923420663</v>
      </c>
      <c r="H325" s="7">
        <v>57.772437624547401</v>
      </c>
      <c r="I325" s="7">
        <v>2.2953753852755052</v>
      </c>
    </row>
    <row r="326" spans="1:9" x14ac:dyDescent="0.25">
      <c r="A326" s="15"/>
      <c r="B326" s="5">
        <f>DATE(YEAR(siječanj!B326),MONTH(siječanj!B326)+2,DAY(siječanj!B326))</f>
        <v>43163</v>
      </c>
      <c r="C326" s="9">
        <v>3.3645833333333299</v>
      </c>
      <c r="D326">
        <v>1.0390378886496938</v>
      </c>
      <c r="E326" s="6">
        <v>129.99272162126877</v>
      </c>
      <c r="F326" s="7">
        <v>135.06736301319052</v>
      </c>
      <c r="G326" s="7">
        <v>67.150365087087607</v>
      </c>
      <c r="H326" s="7">
        <v>61.299014662064643</v>
      </c>
      <c r="I326" s="7">
        <v>2.4125028237826722</v>
      </c>
    </row>
    <row r="327" spans="1:9" x14ac:dyDescent="0.25">
      <c r="A327" s="15"/>
      <c r="B327" s="5">
        <f>DATE(YEAR(siječanj!B327),MONTH(siječanj!B327)+2,DAY(siječanj!B327))</f>
        <v>43163</v>
      </c>
      <c r="C327" s="9">
        <v>3.375</v>
      </c>
      <c r="D327">
        <v>1.0390378886496938</v>
      </c>
      <c r="E327" s="6">
        <v>137.29423105960009</v>
      </c>
      <c r="F327" s="7">
        <v>142.6539079639501</v>
      </c>
      <c r="G327" s="7">
        <v>66.130446491671478</v>
      </c>
      <c r="H327" s="7">
        <v>62.792885455612705</v>
      </c>
      <c r="I327" s="7">
        <v>2.1857221661888038</v>
      </c>
    </row>
    <row r="328" spans="1:9" x14ac:dyDescent="0.25">
      <c r="A328" s="15"/>
      <c r="B328" s="5">
        <f>DATE(YEAR(siječanj!B328),MONTH(siječanj!B328)+2,DAY(siječanj!B328))</f>
        <v>43163</v>
      </c>
      <c r="C328" s="9">
        <v>3.3854166666666701</v>
      </c>
      <c r="D328">
        <v>1.0390378886496938</v>
      </c>
      <c r="E328" s="6">
        <v>142.31831956049569</v>
      </c>
      <c r="F328" s="7">
        <v>147.87412627230987</v>
      </c>
      <c r="G328" s="7">
        <v>65.590076970629497</v>
      </c>
      <c r="H328" s="7">
        <v>67.793758317280293</v>
      </c>
      <c r="I328" s="7">
        <v>1.8155542991803562</v>
      </c>
    </row>
    <row r="329" spans="1:9" x14ac:dyDescent="0.25">
      <c r="A329" s="15"/>
      <c r="B329" s="5">
        <f>DATE(YEAR(siječanj!B329),MONTH(siječanj!B329)+2,DAY(siječanj!B329))</f>
        <v>43163</v>
      </c>
      <c r="C329" s="9">
        <v>3.3958333333333299</v>
      </c>
      <c r="D329">
        <v>1.0390378886496938</v>
      </c>
      <c r="E329" s="6">
        <v>148.11958176125498</v>
      </c>
      <c r="F329" s="7">
        <v>153.90185750089006</v>
      </c>
      <c r="G329" s="7">
        <v>66.451438160098178</v>
      </c>
      <c r="H329" s="7">
        <v>71.002279229102768</v>
      </c>
      <c r="I329" s="7">
        <v>1.8717129478283445</v>
      </c>
    </row>
    <row r="330" spans="1:9" x14ac:dyDescent="0.25">
      <c r="A330" s="15"/>
      <c r="B330" s="5">
        <f>DATE(YEAR(siječanj!B330),MONTH(siječanj!B330)+2,DAY(siječanj!B330))</f>
        <v>43163</v>
      </c>
      <c r="C330" s="9">
        <v>3.40625</v>
      </c>
      <c r="D330">
        <v>1.0390378886496938</v>
      </c>
      <c r="E330" s="6">
        <v>152.62146211153924</v>
      </c>
      <c r="F330" s="7">
        <v>158.57948175500297</v>
      </c>
      <c r="G330" s="7">
        <v>70.27954673626401</v>
      </c>
      <c r="H330" s="7">
        <v>77.742884018305858</v>
      </c>
      <c r="I330" s="7">
        <v>1.9473241675449557</v>
      </c>
    </row>
    <row r="331" spans="1:9" x14ac:dyDescent="0.25">
      <c r="A331" s="15"/>
      <c r="B331" s="5">
        <f>DATE(YEAR(siječanj!B331),MONTH(siječanj!B331)+2,DAY(siječanj!B331))</f>
        <v>43163</v>
      </c>
      <c r="C331" s="9">
        <v>3.4166666666666701</v>
      </c>
      <c r="D331">
        <v>1.0390378886496938</v>
      </c>
      <c r="E331" s="6">
        <v>158.28172170431756</v>
      </c>
      <c r="F331" s="7">
        <v>164.46070593149253</v>
      </c>
      <c r="G331" s="7">
        <v>74.233711402996988</v>
      </c>
      <c r="H331" s="7">
        <v>80.094284571306744</v>
      </c>
      <c r="I331" s="7">
        <v>1.8415200614565643</v>
      </c>
    </row>
    <row r="332" spans="1:9" x14ac:dyDescent="0.25">
      <c r="A332" s="15"/>
      <c r="B332" s="5">
        <f>DATE(YEAR(siječanj!B332),MONTH(siječanj!B332)+2,DAY(siječanj!B332))</f>
        <v>43163</v>
      </c>
      <c r="C332" s="9">
        <v>3.4270833333333299</v>
      </c>
      <c r="D332">
        <v>1.0390378886496938</v>
      </c>
      <c r="E332" s="6">
        <v>162.72242210589479</v>
      </c>
      <c r="F332" s="7">
        <v>169.0747619008732</v>
      </c>
      <c r="G332" s="7">
        <v>84.416976131836719</v>
      </c>
      <c r="H332" s="7">
        <v>94.80831183486913</v>
      </c>
      <c r="I332" s="7">
        <v>2.0830041506986938</v>
      </c>
    </row>
    <row r="333" spans="1:9" x14ac:dyDescent="0.25">
      <c r="A333" s="15"/>
      <c r="B333" s="5">
        <f>DATE(YEAR(siječanj!B333),MONTH(siječanj!B333)+2,DAY(siječanj!B333))</f>
        <v>43163</v>
      </c>
      <c r="C333" s="9">
        <v>3.4375</v>
      </c>
      <c r="D333">
        <v>1.0390378886496938</v>
      </c>
      <c r="E333" s="6">
        <v>169.9644178943993</v>
      </c>
      <c r="F333" s="7">
        <v>176.5994699145709</v>
      </c>
      <c r="G333" s="7">
        <v>88.857632057489866</v>
      </c>
      <c r="H333" s="7">
        <v>96.29630251150769</v>
      </c>
      <c r="I333" s="7">
        <v>2.3871550796496068</v>
      </c>
    </row>
    <row r="334" spans="1:9" x14ac:dyDescent="0.25">
      <c r="A334" s="15"/>
      <c r="B334" s="5">
        <f>DATE(YEAR(siječanj!B334),MONTH(siječanj!B334)+2,DAY(siječanj!B334))</f>
        <v>43163</v>
      </c>
      <c r="C334" s="9">
        <v>3.4479166666666701</v>
      </c>
      <c r="D334">
        <v>1.0390378886496938</v>
      </c>
      <c r="E334" s="6">
        <v>172.20958107083442</v>
      </c>
      <c r="F334" s="7">
        <v>178.93227952108808</v>
      </c>
      <c r="G334" s="7">
        <v>91.155101430362819</v>
      </c>
      <c r="H334" s="7">
        <v>95.037154746538292</v>
      </c>
      <c r="I334" s="7">
        <v>3.2466043104783302</v>
      </c>
    </row>
    <row r="335" spans="1:9" x14ac:dyDescent="0.25">
      <c r="A335" s="15"/>
      <c r="B335" s="5">
        <f>DATE(YEAR(siječanj!B335),MONTH(siječanj!B335)+2,DAY(siječanj!B335))</f>
        <v>43163</v>
      </c>
      <c r="C335" s="9">
        <v>3.4583333333333299</v>
      </c>
      <c r="D335">
        <v>1.0390378886496938</v>
      </c>
      <c r="E335" s="6">
        <v>175.10668070861703</v>
      </c>
      <c r="F335" s="7">
        <v>181.94247581193753</v>
      </c>
      <c r="G335" s="7">
        <v>90.371646978577104</v>
      </c>
      <c r="H335" s="7">
        <v>98.539195842302775</v>
      </c>
      <c r="I335" s="7">
        <v>3.2051500935079602</v>
      </c>
    </row>
    <row r="336" spans="1:9" x14ac:dyDescent="0.25">
      <c r="A336" s="15"/>
      <c r="B336" s="5">
        <f>DATE(YEAR(siječanj!B336),MONTH(siječanj!B336)+2,DAY(siječanj!B336))</f>
        <v>43163</v>
      </c>
      <c r="C336" s="9">
        <v>3.46875</v>
      </c>
      <c r="D336">
        <v>1.0390378886496938</v>
      </c>
      <c r="E336" s="6">
        <v>176.57929714011479</v>
      </c>
      <c r="F336" s="7">
        <v>183.47258007971178</v>
      </c>
      <c r="G336" s="7">
        <v>90.032918189334083</v>
      </c>
      <c r="H336" s="7">
        <v>101.58705911621625</v>
      </c>
      <c r="I336" s="7">
        <v>3.1771982729270904</v>
      </c>
    </row>
    <row r="337" spans="1:9" x14ac:dyDescent="0.25">
      <c r="A337" s="15"/>
      <c r="B337" s="5">
        <f>DATE(YEAR(siječanj!B337),MONTH(siječanj!B337)+2,DAY(siječanj!B337))</f>
        <v>43163</v>
      </c>
      <c r="C337" s="9">
        <v>3.4791666666666701</v>
      </c>
      <c r="D337">
        <v>1.0390378886496938</v>
      </c>
      <c r="E337" s="6">
        <v>178.29336127119916</v>
      </c>
      <c r="F337" s="7">
        <v>185.25355765548386</v>
      </c>
      <c r="G337" s="7">
        <v>91.288147915090875</v>
      </c>
      <c r="H337" s="7">
        <v>96.064336916592396</v>
      </c>
      <c r="I337" s="7">
        <v>4.1105826742686924</v>
      </c>
    </row>
    <row r="338" spans="1:9" x14ac:dyDescent="0.25">
      <c r="A338" s="15"/>
      <c r="B338" s="5">
        <f>DATE(YEAR(siječanj!B338),MONTH(siječanj!B338)+2,DAY(siječanj!B338))</f>
        <v>43163</v>
      </c>
      <c r="C338" s="9">
        <v>3.4895833333333299</v>
      </c>
      <c r="D338">
        <v>1.0390378886496938</v>
      </c>
      <c r="E338" s="6">
        <v>180.14809772602226</v>
      </c>
      <c r="F338" s="7">
        <v>187.18069910550489</v>
      </c>
      <c r="G338" s="7">
        <v>91.140393480349559</v>
      </c>
      <c r="H338" s="7">
        <v>95.648823372003662</v>
      </c>
      <c r="I338" s="7">
        <v>3.9989723977287057</v>
      </c>
    </row>
    <row r="339" spans="1:9" x14ac:dyDescent="0.25">
      <c r="A339" s="15"/>
      <c r="B339" s="5">
        <f>DATE(YEAR(siječanj!B339),MONTH(siječanj!B339)+2,DAY(siječanj!B339))</f>
        <v>43163</v>
      </c>
      <c r="C339" s="9">
        <v>3.5</v>
      </c>
      <c r="D339">
        <v>1.0390378886496938</v>
      </c>
      <c r="E339" s="6">
        <v>180.03030824839385</v>
      </c>
      <c r="F339" s="7">
        <v>187.0583113753647</v>
      </c>
      <c r="G339" s="7">
        <v>92.215206757268362</v>
      </c>
      <c r="H339" s="7">
        <v>96.804384749805536</v>
      </c>
      <c r="I339" s="7">
        <v>4.0377635365191589</v>
      </c>
    </row>
    <row r="340" spans="1:9" x14ac:dyDescent="0.25">
      <c r="A340" s="15"/>
      <c r="B340" s="5">
        <f>DATE(YEAR(siječanj!B340),MONTH(siječanj!B340)+2,DAY(siječanj!B340))</f>
        <v>43163</v>
      </c>
      <c r="C340" s="9">
        <v>3.5104166666666701</v>
      </c>
      <c r="D340">
        <v>1.0390378886496938</v>
      </c>
      <c r="E340" s="6">
        <v>179.23459598164331</v>
      </c>
      <c r="F340" s="7">
        <v>186.23153618174757</v>
      </c>
      <c r="G340" s="7">
        <v>92.073570926151802</v>
      </c>
      <c r="H340" s="7">
        <v>93.846525395058379</v>
      </c>
      <c r="I340" s="7">
        <v>4.1729765059627875</v>
      </c>
    </row>
    <row r="341" spans="1:9" x14ac:dyDescent="0.25">
      <c r="A341" s="15"/>
      <c r="B341" s="5">
        <f>DATE(YEAR(siječanj!B341),MONTH(siječanj!B341)+2,DAY(siječanj!B341))</f>
        <v>43163</v>
      </c>
      <c r="C341" s="9">
        <v>3.5208333333333299</v>
      </c>
      <c r="D341">
        <v>1.0390378886496938</v>
      </c>
      <c r="E341" s="6">
        <v>176.32635495378844</v>
      </c>
      <c r="F341" s="7">
        <v>183.20976356448082</v>
      </c>
      <c r="G341" s="7">
        <v>91.662816972243959</v>
      </c>
      <c r="H341" s="7">
        <v>92.313279893740898</v>
      </c>
      <c r="I341" s="7">
        <v>5.1183782600975025</v>
      </c>
    </row>
    <row r="342" spans="1:9" x14ac:dyDescent="0.25">
      <c r="A342" s="15"/>
      <c r="B342" s="5">
        <f>DATE(YEAR(siječanj!B342),MONTH(siječanj!B342)+2,DAY(siječanj!B342))</f>
        <v>43163</v>
      </c>
      <c r="C342" s="9">
        <v>3.53125</v>
      </c>
      <c r="D342">
        <v>1.0390378886496938</v>
      </c>
      <c r="E342" s="6">
        <v>174.15790698758457</v>
      </c>
      <c r="F342" s="7">
        <v>180.95666396802963</v>
      </c>
      <c r="G342" s="7">
        <v>87.377026399530294</v>
      </c>
      <c r="H342" s="7">
        <v>94.357778481382525</v>
      </c>
      <c r="I342" s="7">
        <v>5.9721683247902337</v>
      </c>
    </row>
    <row r="343" spans="1:9" x14ac:dyDescent="0.25">
      <c r="A343" s="15"/>
      <c r="B343" s="5">
        <f>DATE(YEAR(siječanj!B343),MONTH(siječanj!B343)+2,DAY(siječanj!B343))</f>
        <v>43163</v>
      </c>
      <c r="C343" s="9">
        <v>3.5416666666666701</v>
      </c>
      <c r="D343">
        <v>1.0390378886496938</v>
      </c>
      <c r="E343" s="6">
        <v>166.24234260762699</v>
      </c>
      <c r="F343" s="7">
        <v>172.73209266720778</v>
      </c>
      <c r="G343" s="7">
        <v>87.70622173742629</v>
      </c>
      <c r="H343" s="7">
        <v>93.263378346902854</v>
      </c>
      <c r="I343" s="7">
        <v>6.1301079614200384</v>
      </c>
    </row>
    <row r="344" spans="1:9" x14ac:dyDescent="0.25">
      <c r="A344" s="15"/>
      <c r="B344" s="5">
        <f>DATE(YEAR(siječanj!B344),MONTH(siječanj!B344)+2,DAY(siječanj!B344))</f>
        <v>43163</v>
      </c>
      <c r="C344" s="9">
        <v>3.5520833333333299</v>
      </c>
      <c r="D344">
        <v>1.0390378886496938</v>
      </c>
      <c r="E344" s="6">
        <v>159.55452013658586</v>
      </c>
      <c r="F344" s="7">
        <v>165.78319172723323</v>
      </c>
      <c r="G344" s="7">
        <v>87.802817735819914</v>
      </c>
      <c r="H344" s="7">
        <v>88.662485888226854</v>
      </c>
      <c r="I344" s="7">
        <v>7.0590012309155998</v>
      </c>
    </row>
    <row r="345" spans="1:9" x14ac:dyDescent="0.25">
      <c r="A345" s="15"/>
      <c r="B345" s="5">
        <f>DATE(YEAR(siječanj!B345),MONTH(siječanj!B345)+2,DAY(siječanj!B345))</f>
        <v>43163</v>
      </c>
      <c r="C345" s="9">
        <v>3.5625</v>
      </c>
      <c r="D345">
        <v>1.0390378886496938</v>
      </c>
      <c r="E345" s="6">
        <v>155.21878168679314</v>
      </c>
      <c r="F345" s="7">
        <v>161.27819520262329</v>
      </c>
      <c r="G345" s="7">
        <v>87.174108112936423</v>
      </c>
      <c r="H345" s="7">
        <v>88.788396650992112</v>
      </c>
      <c r="I345" s="7">
        <v>7.7894506747009293</v>
      </c>
    </row>
    <row r="346" spans="1:9" x14ac:dyDescent="0.25">
      <c r="A346" s="15"/>
      <c r="B346" s="5">
        <f>DATE(YEAR(siječanj!B346),MONTH(siječanj!B346)+2,DAY(siječanj!B346))</f>
        <v>43163</v>
      </c>
      <c r="C346" s="9">
        <v>3.5729166666666701</v>
      </c>
      <c r="D346">
        <v>1.0390378886496938</v>
      </c>
      <c r="E346" s="6">
        <v>150.09978754622395</v>
      </c>
      <c r="F346" s="7">
        <v>155.95936633879614</v>
      </c>
      <c r="G346" s="7">
        <v>86.085237715805519</v>
      </c>
      <c r="H346" s="7">
        <v>91.302052307110188</v>
      </c>
      <c r="I346" s="7">
        <v>7.2083456152148075</v>
      </c>
    </row>
    <row r="347" spans="1:9" x14ac:dyDescent="0.25">
      <c r="A347" s="15"/>
      <c r="B347" s="5">
        <f>DATE(YEAR(siječanj!B347),MONTH(siječanj!B347)+2,DAY(siječanj!B347))</f>
        <v>43163</v>
      </c>
      <c r="C347" s="9">
        <v>3.5833333333333299</v>
      </c>
      <c r="D347">
        <v>1.0390378886496938</v>
      </c>
      <c r="E347" s="6">
        <v>148.05312718311643</v>
      </c>
      <c r="F347" s="7">
        <v>153.83280867632988</v>
      </c>
      <c r="G347" s="7">
        <v>85.877289559390121</v>
      </c>
      <c r="H347" s="7">
        <v>92.026009090022853</v>
      </c>
      <c r="I347" s="7">
        <v>6.7732178411800579</v>
      </c>
    </row>
    <row r="348" spans="1:9" x14ac:dyDescent="0.25">
      <c r="A348" s="15"/>
      <c r="B348" s="5">
        <f>DATE(YEAR(siječanj!B348),MONTH(siječanj!B348)+2,DAY(siječanj!B348))</f>
        <v>43163</v>
      </c>
      <c r="C348" s="9">
        <v>3.59375</v>
      </c>
      <c r="D348">
        <v>1.0390378886496938</v>
      </c>
      <c r="E348" s="6">
        <v>145.91075481069868</v>
      </c>
      <c r="F348" s="7">
        <v>151.60680260979152</v>
      </c>
      <c r="G348" s="7">
        <v>86.152831613367184</v>
      </c>
      <c r="H348" s="7">
        <v>91.900335137426623</v>
      </c>
      <c r="I348" s="7">
        <v>4.7941917429623473</v>
      </c>
    </row>
    <row r="349" spans="1:9" x14ac:dyDescent="0.25">
      <c r="A349" s="15"/>
      <c r="B349" s="5">
        <f>DATE(YEAR(siječanj!B349),MONTH(siječanj!B349)+2,DAY(siječanj!B349))</f>
        <v>43163</v>
      </c>
      <c r="C349" s="9">
        <v>3.6041666666666701</v>
      </c>
      <c r="D349">
        <v>1.0390378886496938</v>
      </c>
      <c r="E349" s="6">
        <v>144.57877797206874</v>
      </c>
      <c r="F349" s="7">
        <v>150.22282820765116</v>
      </c>
      <c r="G349" s="7">
        <v>87.559696647864996</v>
      </c>
      <c r="H349" s="7">
        <v>90.625469599202887</v>
      </c>
      <c r="I349" s="7">
        <v>3.8118569045840389</v>
      </c>
    </row>
    <row r="350" spans="1:9" x14ac:dyDescent="0.25">
      <c r="A350" s="15"/>
      <c r="B350" s="5">
        <f>DATE(YEAR(siječanj!B350),MONTH(siječanj!B350)+2,DAY(siječanj!B350))</f>
        <v>43163</v>
      </c>
      <c r="C350" s="9">
        <v>3.6145833333333299</v>
      </c>
      <c r="D350">
        <v>1.0390378886496938</v>
      </c>
      <c r="E350" s="6">
        <v>140.93124873144976</v>
      </c>
      <c r="F350" s="7">
        <v>146.4329071266904</v>
      </c>
      <c r="G350" s="7">
        <v>85.545466797481936</v>
      </c>
      <c r="H350" s="7">
        <v>92.281972786645937</v>
      </c>
      <c r="I350" s="7">
        <v>3.6373187806728731</v>
      </c>
    </row>
    <row r="351" spans="1:9" x14ac:dyDescent="0.25">
      <c r="A351" s="15"/>
      <c r="B351" s="5">
        <f>DATE(YEAR(siječanj!B351),MONTH(siječanj!B351)+2,DAY(siječanj!B351))</f>
        <v>43163</v>
      </c>
      <c r="C351" s="9">
        <v>3.625</v>
      </c>
      <c r="D351">
        <v>1.0390378886496938</v>
      </c>
      <c r="E351" s="6">
        <v>140.09490158444729</v>
      </c>
      <c r="F351" s="7">
        <v>145.56391075289076</v>
      </c>
      <c r="G351" s="7">
        <v>85.875598205400621</v>
      </c>
      <c r="H351" s="7">
        <v>90.958701644375353</v>
      </c>
      <c r="I351" s="7">
        <v>2.9957769469459405</v>
      </c>
    </row>
    <row r="352" spans="1:9" x14ac:dyDescent="0.25">
      <c r="A352" s="15"/>
      <c r="B352" s="5">
        <f>DATE(YEAR(siječanj!B352),MONTH(siječanj!B352)+2,DAY(siječanj!B352))</f>
        <v>43163</v>
      </c>
      <c r="C352" s="9">
        <v>3.6354166666666701</v>
      </c>
      <c r="D352">
        <v>1.0390378886496938</v>
      </c>
      <c r="E352" s="6">
        <v>139.61167788472079</v>
      </c>
      <c r="F352" s="7">
        <v>145.06182302018144</v>
      </c>
      <c r="G352" s="7">
        <v>86.584564784693569</v>
      </c>
      <c r="H352" s="7">
        <v>90.407243007824263</v>
      </c>
      <c r="I352" s="7">
        <v>2.4331924311669382</v>
      </c>
    </row>
    <row r="353" spans="1:9" x14ac:dyDescent="0.25">
      <c r="A353" s="15"/>
      <c r="B353" s="5">
        <f>DATE(YEAR(siječanj!B353),MONTH(siječanj!B353)+2,DAY(siječanj!B353))</f>
        <v>43163</v>
      </c>
      <c r="C353" s="9">
        <v>3.6458333333333299</v>
      </c>
      <c r="D353">
        <v>1.0390378886496938</v>
      </c>
      <c r="E353" s="6">
        <v>138.27399496427074</v>
      </c>
      <c r="F353" s="7">
        <v>143.67191978283427</v>
      </c>
      <c r="G353" s="7">
        <v>86.180777120139197</v>
      </c>
      <c r="H353" s="7">
        <v>90.387383063477358</v>
      </c>
      <c r="I353" s="7">
        <v>2.289399209833078</v>
      </c>
    </row>
    <row r="354" spans="1:9" x14ac:dyDescent="0.25">
      <c r="A354" s="15"/>
      <c r="B354" s="5">
        <f>DATE(YEAR(siječanj!B354),MONTH(siječanj!B354)+2,DAY(siječanj!B354))</f>
        <v>43163</v>
      </c>
      <c r="C354" s="9">
        <v>3.65625</v>
      </c>
      <c r="D354">
        <v>1.0390378886496938</v>
      </c>
      <c r="E354" s="6">
        <v>135.63375629071666</v>
      </c>
      <c r="F354" s="7">
        <v>140.92861176593337</v>
      </c>
      <c r="G354" s="7">
        <v>86.19505921855415</v>
      </c>
      <c r="H354" s="7">
        <v>92.30032758161326</v>
      </c>
      <c r="I354" s="7">
        <v>2.5113087244249286</v>
      </c>
    </row>
    <row r="355" spans="1:9" x14ac:dyDescent="0.25">
      <c r="A355" s="15"/>
      <c r="B355" s="5">
        <f>DATE(YEAR(siječanj!B355),MONTH(siječanj!B355)+2,DAY(siječanj!B355))</f>
        <v>43163</v>
      </c>
      <c r="C355" s="9">
        <v>3.6666666666666701</v>
      </c>
      <c r="D355">
        <v>1.0390378886496938</v>
      </c>
      <c r="E355" s="6">
        <v>135.34941726447778</v>
      </c>
      <c r="F355" s="7">
        <v>140.63317274444941</v>
      </c>
      <c r="G355" s="7">
        <v>87.721058246412639</v>
      </c>
      <c r="H355" s="7">
        <v>91.877906404805259</v>
      </c>
      <c r="I355" s="7">
        <v>2.9126965079556535</v>
      </c>
    </row>
    <row r="356" spans="1:9" x14ac:dyDescent="0.25">
      <c r="A356" s="15"/>
      <c r="B356" s="5">
        <f>DATE(YEAR(siječanj!B356),MONTH(siječanj!B356)+2,DAY(siječanj!B356))</f>
        <v>43163</v>
      </c>
      <c r="C356" s="9">
        <v>3.6770833333333299</v>
      </c>
      <c r="D356">
        <v>1.0390378886496938</v>
      </c>
      <c r="E356" s="6">
        <v>136.4628838010828</v>
      </c>
      <c r="F356" s="7">
        <v>141.79010666372557</v>
      </c>
      <c r="G356" s="7">
        <v>88.382518267686777</v>
      </c>
      <c r="H356" s="7">
        <v>93.481315949600599</v>
      </c>
      <c r="I356" s="7">
        <v>4.5836375617287244</v>
      </c>
    </row>
    <row r="357" spans="1:9" x14ac:dyDescent="0.25">
      <c r="A357" s="15"/>
      <c r="B357" s="5">
        <f>DATE(YEAR(siječanj!B357),MONTH(siječanj!B357)+2,DAY(siječanj!B357))</f>
        <v>43163</v>
      </c>
      <c r="C357" s="9">
        <v>3.6875</v>
      </c>
      <c r="D357">
        <v>1.0390378886496938</v>
      </c>
      <c r="E357" s="6">
        <v>140.5208442764775</v>
      </c>
      <c r="F357" s="7">
        <v>146.00648134830359</v>
      </c>
      <c r="G357" s="7">
        <v>90.123110343881436</v>
      </c>
      <c r="H357" s="7">
        <v>93.904985396960711</v>
      </c>
      <c r="I357" s="7">
        <v>10.92407669783559</v>
      </c>
    </row>
    <row r="358" spans="1:9" x14ac:dyDescent="0.25">
      <c r="A358" s="15"/>
      <c r="B358" s="5">
        <f>DATE(YEAR(siječanj!B358),MONTH(siječanj!B358)+2,DAY(siječanj!B358))</f>
        <v>43163</v>
      </c>
      <c r="C358" s="9">
        <v>3.6979166666666701</v>
      </c>
      <c r="D358">
        <v>1.0390378886496938</v>
      </c>
      <c r="E358" s="6">
        <v>144.29636312429869</v>
      </c>
      <c r="F358" s="7">
        <v>149.92938848050085</v>
      </c>
      <c r="G358" s="7">
        <v>92.674286832648377</v>
      </c>
      <c r="H358" s="7">
        <v>93.760679701911329</v>
      </c>
      <c r="I358" s="7">
        <v>54.849180205957211</v>
      </c>
    </row>
    <row r="359" spans="1:9" x14ac:dyDescent="0.25">
      <c r="A359" s="15"/>
      <c r="B359" s="5">
        <f>DATE(YEAR(siječanj!B359),MONTH(siječanj!B359)+2,DAY(siječanj!B359))</f>
        <v>43163</v>
      </c>
      <c r="C359" s="9">
        <v>3.7083333333333299</v>
      </c>
      <c r="D359">
        <v>1.0390378886496938</v>
      </c>
      <c r="E359" s="6">
        <v>148.48063500588054</v>
      </c>
      <c r="F359" s="7">
        <v>154.27700550187595</v>
      </c>
      <c r="G359" s="7">
        <v>95.1267099427548</v>
      </c>
      <c r="H359" s="7">
        <v>96.155548968994069</v>
      </c>
      <c r="I359" s="7">
        <v>135.55201739705032</v>
      </c>
    </row>
    <row r="360" spans="1:9" x14ac:dyDescent="0.25">
      <c r="A360" s="15"/>
      <c r="B360" s="5">
        <f>DATE(YEAR(siječanj!B360),MONTH(siječanj!B360)+2,DAY(siječanj!B360))</f>
        <v>43163</v>
      </c>
      <c r="C360" s="9">
        <v>3.71875</v>
      </c>
      <c r="D360">
        <v>1.0390378886496938</v>
      </c>
      <c r="E360" s="6">
        <v>155.82209395986487</v>
      </c>
      <c r="F360" s="7">
        <v>161.9050595130322</v>
      </c>
      <c r="G360" s="7">
        <v>96.604190010681506</v>
      </c>
      <c r="H360" s="7">
        <v>98.403788590385361</v>
      </c>
      <c r="I360" s="7">
        <v>171.28775949030185</v>
      </c>
    </row>
    <row r="361" spans="1:9" x14ac:dyDescent="0.25">
      <c r="A361" s="15"/>
      <c r="B361" s="5">
        <f>DATE(YEAR(siječanj!B361),MONTH(siječanj!B361)+2,DAY(siječanj!B361))</f>
        <v>43163</v>
      </c>
      <c r="C361" s="9">
        <v>3.7291666666666701</v>
      </c>
      <c r="D361">
        <v>1.0390378886496938</v>
      </c>
      <c r="E361" s="6">
        <v>161.78950897140601</v>
      </c>
      <c r="F361" s="7">
        <v>168.10542980732041</v>
      </c>
      <c r="G361" s="7">
        <v>100.07364315677782</v>
      </c>
      <c r="H361" s="7">
        <v>98.411583257305679</v>
      </c>
      <c r="I361" s="7">
        <v>191.20931732695726</v>
      </c>
    </row>
    <row r="362" spans="1:9" x14ac:dyDescent="0.25">
      <c r="A362" s="15"/>
      <c r="B362" s="5">
        <f>DATE(YEAR(siječanj!B362),MONTH(siječanj!B362)+2,DAY(siječanj!B362))</f>
        <v>43163</v>
      </c>
      <c r="C362" s="9">
        <v>3.7395833333333299</v>
      </c>
      <c r="D362">
        <v>1.0390378886496938</v>
      </c>
      <c r="E362" s="6">
        <v>167.69073323546459</v>
      </c>
      <c r="F362" s="7">
        <v>174.23702540709616</v>
      </c>
      <c r="G362" s="7">
        <v>101.00688488206659</v>
      </c>
      <c r="H362" s="7">
        <v>100.276969068779</v>
      </c>
      <c r="I362" s="7">
        <v>197.12633703275094</v>
      </c>
    </row>
    <row r="363" spans="1:9" x14ac:dyDescent="0.25">
      <c r="A363" s="15"/>
      <c r="B363" s="5">
        <f>DATE(YEAR(siječanj!B363),MONTH(siječanj!B363)+2,DAY(siječanj!B363))</f>
        <v>43163</v>
      </c>
      <c r="C363" s="9">
        <v>3.75</v>
      </c>
      <c r="D363">
        <v>1.0390378886496938</v>
      </c>
      <c r="E363" s="6">
        <v>170.13906882947018</v>
      </c>
      <c r="F363" s="7">
        <v>176.78093885339763</v>
      </c>
      <c r="G363" s="7">
        <v>100.90390110969835</v>
      </c>
      <c r="H363" s="7">
        <v>101.43961066926232</v>
      </c>
      <c r="I363" s="7">
        <v>218.71664585888581</v>
      </c>
    </row>
    <row r="364" spans="1:9" x14ac:dyDescent="0.25">
      <c r="A364" s="15"/>
      <c r="B364" s="5">
        <f>DATE(YEAR(siječanj!B364),MONTH(siječanj!B364)+2,DAY(siječanj!B364))</f>
        <v>43163</v>
      </c>
      <c r="C364" s="9">
        <v>3.7604166666666701</v>
      </c>
      <c r="D364">
        <v>1.0390378886496938</v>
      </c>
      <c r="E364" s="6">
        <v>173.55821296350987</v>
      </c>
      <c r="F364" s="7">
        <v>180.33355915541921</v>
      </c>
      <c r="G364" s="7">
        <v>103.31178255310249</v>
      </c>
      <c r="H364" s="7">
        <v>103.76148621203365</v>
      </c>
      <c r="I364" s="7">
        <v>224.48738927045008</v>
      </c>
    </row>
    <row r="365" spans="1:9" x14ac:dyDescent="0.25">
      <c r="A365" s="15"/>
      <c r="B365" s="5">
        <f>DATE(YEAR(siječanj!B365),MONTH(siječanj!B365)+2,DAY(siječanj!B365))</f>
        <v>43163</v>
      </c>
      <c r="C365" s="9">
        <v>3.7708333333333299</v>
      </c>
      <c r="D365">
        <v>1.0390378886496938</v>
      </c>
      <c r="E365" s="6">
        <v>175.18288115151569</v>
      </c>
      <c r="F365" s="7">
        <v>182.0216509592411</v>
      </c>
      <c r="G365" s="7">
        <v>101.56503169860399</v>
      </c>
      <c r="H365" s="7">
        <v>109.19212537948154</v>
      </c>
      <c r="I365" s="7">
        <v>238.09842684932642</v>
      </c>
    </row>
    <row r="366" spans="1:9" x14ac:dyDescent="0.25">
      <c r="A366" s="15"/>
      <c r="B366" s="5">
        <f>DATE(YEAR(siječanj!B366),MONTH(siječanj!B366)+2,DAY(siječanj!B366))</f>
        <v>43163</v>
      </c>
      <c r="C366" s="9">
        <v>3.78125</v>
      </c>
      <c r="D366">
        <v>1.0390378886496938</v>
      </c>
      <c r="E366" s="6">
        <v>178.50038006201811</v>
      </c>
      <c r="F366" s="7">
        <v>185.4686580228072</v>
      </c>
      <c r="G366" s="7">
        <v>101.22666849894064</v>
      </c>
      <c r="H366" s="7">
        <v>113.38203579663421</v>
      </c>
      <c r="I366" s="7">
        <v>238.23782994177938</v>
      </c>
    </row>
    <row r="367" spans="1:9" x14ac:dyDescent="0.25">
      <c r="A367" s="15"/>
      <c r="B367" s="5">
        <f>DATE(YEAR(siječanj!B367),MONTH(siječanj!B367)+2,DAY(siječanj!B367))</f>
        <v>43163</v>
      </c>
      <c r="C367" s="9">
        <v>3.7916666666666701</v>
      </c>
      <c r="D367">
        <v>1.0390378886496938</v>
      </c>
      <c r="E367" s="6">
        <v>178.87300317357082</v>
      </c>
      <c r="F367" s="7">
        <v>185.855827553897</v>
      </c>
      <c r="G367" s="7">
        <v>100.4739155369122</v>
      </c>
      <c r="H367" s="7">
        <v>114.53998935851666</v>
      </c>
      <c r="I367" s="7">
        <v>238.53937579425312</v>
      </c>
    </row>
    <row r="368" spans="1:9" x14ac:dyDescent="0.25">
      <c r="A368" s="15"/>
      <c r="B368" s="5">
        <f>DATE(YEAR(siječanj!B368),MONTH(siječanj!B368)+2,DAY(siječanj!B368))</f>
        <v>43163</v>
      </c>
      <c r="C368" s="9">
        <v>3.8020833333333299</v>
      </c>
      <c r="D368">
        <v>1.0390378886496938</v>
      </c>
      <c r="E368" s="6">
        <v>181.70146617515746</v>
      </c>
      <c r="F368" s="7">
        <v>188.79470777918937</v>
      </c>
      <c r="G368" s="7">
        <v>100.76367139234978</v>
      </c>
      <c r="H368" s="7">
        <v>116.08966306359565</v>
      </c>
      <c r="I368" s="7">
        <v>238.85345901478607</v>
      </c>
    </row>
    <row r="369" spans="1:9" x14ac:dyDescent="0.25">
      <c r="A369" s="15"/>
      <c r="B369" s="5">
        <f>DATE(YEAR(siječanj!B369),MONTH(siječanj!B369)+2,DAY(siječanj!B369))</f>
        <v>43163</v>
      </c>
      <c r="C369" s="9">
        <v>3.8125</v>
      </c>
      <c r="D369">
        <v>1.0390378886496938</v>
      </c>
      <c r="E369" s="6">
        <v>185.87501621692084</v>
      </c>
      <c r="F369" s="7">
        <v>193.13118440275704</v>
      </c>
      <c r="G369" s="7">
        <v>100.24301156886725</v>
      </c>
      <c r="H369" s="7">
        <v>118.76211799985541</v>
      </c>
      <c r="I369" s="7">
        <v>238.68965920611933</v>
      </c>
    </row>
    <row r="370" spans="1:9" x14ac:dyDescent="0.25">
      <c r="A370" s="15"/>
      <c r="B370" s="5">
        <f>DATE(YEAR(siječanj!B370),MONTH(siječanj!B370)+2,DAY(siječanj!B370))</f>
        <v>43163</v>
      </c>
      <c r="C370" s="9">
        <v>3.8229166666666701</v>
      </c>
      <c r="D370">
        <v>1.0390378886496938</v>
      </c>
      <c r="E370" s="6">
        <v>184.20188352761525</v>
      </c>
      <c r="F370" s="7">
        <v>191.39273614583016</v>
      </c>
      <c r="G370" s="7">
        <v>99.18204248636134</v>
      </c>
      <c r="H370" s="7">
        <v>114.71032410350334</v>
      </c>
      <c r="I370" s="7">
        <v>238.43052359868202</v>
      </c>
    </row>
    <row r="371" spans="1:9" x14ac:dyDescent="0.25">
      <c r="A371" s="15"/>
      <c r="B371" s="5">
        <f>DATE(YEAR(siječanj!B371),MONTH(siječanj!B371)+2,DAY(siječanj!B371))</f>
        <v>43163</v>
      </c>
      <c r="C371" s="9">
        <v>3.8333333333333299</v>
      </c>
      <c r="D371">
        <v>1.0390378886496938</v>
      </c>
      <c r="E371" s="6">
        <v>183.84520134201654</v>
      </c>
      <c r="F371" s="7">
        <v>191.02212984078673</v>
      </c>
      <c r="G371" s="7">
        <v>98.737188264845571</v>
      </c>
      <c r="H371" s="7">
        <v>113.75223029683713</v>
      </c>
      <c r="I371" s="7">
        <v>238.54853006299476</v>
      </c>
    </row>
    <row r="372" spans="1:9" x14ac:dyDescent="0.25">
      <c r="A372" s="15"/>
      <c r="B372" s="5">
        <f>DATE(YEAR(siječanj!B372),MONTH(siječanj!B372)+2,DAY(siječanj!B372))</f>
        <v>43163</v>
      </c>
      <c r="C372" s="9">
        <v>3.84375</v>
      </c>
      <c r="D372">
        <v>1.0390378886496938</v>
      </c>
      <c r="E372" s="6">
        <v>185.38927719936089</v>
      </c>
      <c r="F372" s="7">
        <v>192.62648315951677</v>
      </c>
      <c r="G372" s="7">
        <v>100.00952838642498</v>
      </c>
      <c r="H372" s="7">
        <v>112.86582575168671</v>
      </c>
      <c r="I372" s="7">
        <v>238.39867266363495</v>
      </c>
    </row>
    <row r="373" spans="1:9" x14ac:dyDescent="0.25">
      <c r="A373" s="15"/>
      <c r="B373" s="5">
        <f>DATE(YEAR(siječanj!B373),MONTH(siječanj!B373)+2,DAY(siječanj!B373))</f>
        <v>43163</v>
      </c>
      <c r="C373" s="9">
        <v>3.8541666666666701</v>
      </c>
      <c r="D373">
        <v>1.0390378886496938</v>
      </c>
      <c r="E373" s="6">
        <v>183.59365864838063</v>
      </c>
      <c r="F373" s="7">
        <v>190.760767451486</v>
      </c>
      <c r="G373" s="7">
        <v>97.04482990836118</v>
      </c>
      <c r="H373" s="7">
        <v>111.46634989976165</v>
      </c>
      <c r="I373" s="7">
        <v>237.68701777160081</v>
      </c>
    </row>
    <row r="374" spans="1:9" x14ac:dyDescent="0.25">
      <c r="A374" s="15"/>
      <c r="B374" s="5">
        <f>DATE(YEAR(siječanj!B374),MONTH(siječanj!B374)+2,DAY(siječanj!B374))</f>
        <v>43163</v>
      </c>
      <c r="C374" s="9">
        <v>3.8645833333333299</v>
      </c>
      <c r="D374">
        <v>1.0390378886496938</v>
      </c>
      <c r="E374" s="6">
        <v>181.02193858151855</v>
      </c>
      <c r="F374" s="7">
        <v>188.0886528630156</v>
      </c>
      <c r="G374" s="7">
        <v>96.460557498014381</v>
      </c>
      <c r="H374" s="7">
        <v>110.40449711546572</v>
      </c>
      <c r="I374" s="7">
        <v>238.20389494555056</v>
      </c>
    </row>
    <row r="375" spans="1:9" x14ac:dyDescent="0.25">
      <c r="A375" s="15"/>
      <c r="B375" s="5">
        <f>DATE(YEAR(siječanj!B375),MONTH(siječanj!B375)+2,DAY(siječanj!B375))</f>
        <v>43163</v>
      </c>
      <c r="C375" s="9">
        <v>3.875</v>
      </c>
      <c r="D375">
        <v>1.0390378886496938</v>
      </c>
      <c r="E375" s="6">
        <v>176.96345540403465</v>
      </c>
      <c r="F375" s="7">
        <v>183.87173507116242</v>
      </c>
      <c r="G375" s="7">
        <v>91.95381422526529</v>
      </c>
      <c r="H375" s="7">
        <v>101.1429637883425</v>
      </c>
      <c r="I375" s="7">
        <v>239.94334501054087</v>
      </c>
    </row>
    <row r="376" spans="1:9" x14ac:dyDescent="0.25">
      <c r="A376" s="15"/>
      <c r="B376" s="5">
        <f>DATE(YEAR(siječanj!B376),MONTH(siječanj!B376)+2,DAY(siječanj!B376))</f>
        <v>43163</v>
      </c>
      <c r="C376" s="9">
        <v>3.8854166666666701</v>
      </c>
      <c r="D376">
        <v>1.0390378886496938</v>
      </c>
      <c r="E376" s="6">
        <v>183.77980208650212</v>
      </c>
      <c r="F376" s="7">
        <v>190.95417753641775</v>
      </c>
      <c r="G376" s="7">
        <v>82.266011761185538</v>
      </c>
      <c r="H376" s="7">
        <v>87.213773589797455</v>
      </c>
      <c r="I376" s="7">
        <v>245.21953490351041</v>
      </c>
    </row>
    <row r="377" spans="1:9" x14ac:dyDescent="0.25">
      <c r="A377" s="15"/>
      <c r="B377" s="5">
        <f>DATE(YEAR(siječanj!B377),MONTH(siječanj!B377)+2,DAY(siječanj!B377))</f>
        <v>43163</v>
      </c>
      <c r="C377" s="9">
        <v>3.8958333333333299</v>
      </c>
      <c r="D377">
        <v>1.0390378886496938</v>
      </c>
      <c r="E377" s="6">
        <v>190.81598417534209</v>
      </c>
      <c r="F377" s="7">
        <v>198.26503731816084</v>
      </c>
      <c r="G377" s="7">
        <v>78.390095316907747</v>
      </c>
      <c r="H377" s="7">
        <v>81.910325565520381</v>
      </c>
      <c r="I377" s="7">
        <v>248.88962964638637</v>
      </c>
    </row>
    <row r="378" spans="1:9" x14ac:dyDescent="0.25">
      <c r="A378" s="15"/>
      <c r="B378" s="5">
        <f>DATE(YEAR(siječanj!B378),MONTH(siječanj!B378)+2,DAY(siječanj!B378))</f>
        <v>43163</v>
      </c>
      <c r="C378" s="9">
        <v>3.90625</v>
      </c>
      <c r="D378">
        <v>1.0390378886496938</v>
      </c>
      <c r="E378" s="6">
        <v>191.35757792810443</v>
      </c>
      <c r="F378" s="7">
        <v>198.8277737475369</v>
      </c>
      <c r="G378" s="7">
        <v>77.457604858117861</v>
      </c>
      <c r="H378" s="7">
        <v>82.632704951883255</v>
      </c>
      <c r="I378" s="7">
        <v>249.95234184440073</v>
      </c>
    </row>
    <row r="379" spans="1:9" x14ac:dyDescent="0.25">
      <c r="A379" s="15"/>
      <c r="B379" s="5">
        <f>DATE(YEAR(siječanj!B379),MONTH(siječanj!B379)+2,DAY(siječanj!B379))</f>
        <v>43163</v>
      </c>
      <c r="C379" s="9">
        <v>3.9166666666666701</v>
      </c>
      <c r="D379">
        <v>1.0390378886496938</v>
      </c>
      <c r="E379" s="6">
        <v>189.10946401406892</v>
      </c>
      <c r="F379" s="7">
        <v>196.49189821285341</v>
      </c>
      <c r="G379" s="7">
        <v>76.770489286779608</v>
      </c>
      <c r="H379" s="7">
        <v>82.85537474423036</v>
      </c>
      <c r="I379" s="7">
        <v>249.87980071481266</v>
      </c>
    </row>
    <row r="380" spans="1:9" x14ac:dyDescent="0.25">
      <c r="A380" s="15"/>
      <c r="B380" s="5">
        <f>DATE(YEAR(siječanj!B380),MONTH(siječanj!B380)+2,DAY(siječanj!B380))</f>
        <v>43163</v>
      </c>
      <c r="C380" s="9">
        <v>3.9270833333333299</v>
      </c>
      <c r="D380">
        <v>1.0390378886496938</v>
      </c>
      <c r="E380" s="6">
        <v>189.97228646821986</v>
      </c>
      <c r="F380" s="7">
        <v>197.38840343389396</v>
      </c>
      <c r="G380" s="7">
        <v>75.04666210416741</v>
      </c>
      <c r="H380" s="7">
        <v>71.248465475356198</v>
      </c>
      <c r="I380" s="7">
        <v>251.56240111086873</v>
      </c>
    </row>
    <row r="381" spans="1:9" x14ac:dyDescent="0.25">
      <c r="A381" s="15"/>
      <c r="B381" s="5">
        <f>DATE(YEAR(siječanj!B381),MONTH(siječanj!B381)+2,DAY(siječanj!B381))</f>
        <v>43163</v>
      </c>
      <c r="C381" s="9">
        <v>3.9375</v>
      </c>
      <c r="D381">
        <v>1.0390378886496938</v>
      </c>
      <c r="E381" s="6">
        <v>183.76767678661489</v>
      </c>
      <c r="F381" s="7">
        <v>190.94157889042367</v>
      </c>
      <c r="G381" s="7">
        <v>73.981430488210535</v>
      </c>
      <c r="H381" s="7">
        <v>64.198751168370478</v>
      </c>
      <c r="I381" s="7">
        <v>250.78027615004657</v>
      </c>
    </row>
    <row r="382" spans="1:9" x14ac:dyDescent="0.25">
      <c r="A382" s="15"/>
      <c r="B382" s="5">
        <f>DATE(YEAR(siječanj!B382),MONTH(siječanj!B382)+2,DAY(siječanj!B382))</f>
        <v>43163</v>
      </c>
      <c r="C382" s="9">
        <v>3.9479166666666701</v>
      </c>
      <c r="D382">
        <v>1.0390378886496938</v>
      </c>
      <c r="E382" s="6">
        <v>173.90783718313739</v>
      </c>
      <c r="F382" s="7">
        <v>180.69683196640179</v>
      </c>
      <c r="G382" s="7">
        <v>72.298296238044202</v>
      </c>
      <c r="H382" s="7">
        <v>63.755570971319507</v>
      </c>
      <c r="I382" s="7">
        <v>247.56347571451985</v>
      </c>
    </row>
    <row r="383" spans="1:9" x14ac:dyDescent="0.25">
      <c r="A383" s="15"/>
      <c r="B383" s="5">
        <f>DATE(YEAR(siječanj!B383),MONTH(siječanj!B383)+2,DAY(siječanj!B383))</f>
        <v>43163</v>
      </c>
      <c r="C383" s="9">
        <v>3.9583333333333299</v>
      </c>
      <c r="D383">
        <v>1.0390378886496938</v>
      </c>
      <c r="E383" s="6">
        <v>163.16685674811703</v>
      </c>
      <c r="F383" s="7">
        <v>169.53654633317055</v>
      </c>
      <c r="G383" s="7">
        <v>70.027579183974424</v>
      </c>
      <c r="H383" s="7">
        <v>61.303144791962168</v>
      </c>
      <c r="I383" s="7">
        <v>246.43072646042947</v>
      </c>
    </row>
    <row r="384" spans="1:9" x14ac:dyDescent="0.25">
      <c r="A384" s="15"/>
      <c r="B384" s="5">
        <f>DATE(YEAR(siječanj!B384),MONTH(siječanj!B384)+2,DAY(siječanj!B384))</f>
        <v>43163</v>
      </c>
      <c r="C384" s="9">
        <v>3.96875</v>
      </c>
      <c r="D384">
        <v>1.0390378886496938</v>
      </c>
      <c r="E384" s="6">
        <v>150.6724607486359</v>
      </c>
      <c r="F384" s="7">
        <v>156.5543954939165</v>
      </c>
      <c r="G384" s="7">
        <v>68.324273227439164</v>
      </c>
      <c r="H384" s="7">
        <v>60.354330732937449</v>
      </c>
      <c r="I384" s="7">
        <v>247.11874365853245</v>
      </c>
    </row>
    <row r="385" spans="1:9" x14ac:dyDescent="0.25">
      <c r="A385" s="15"/>
      <c r="B385" s="5">
        <f>DATE(YEAR(siječanj!B385),MONTH(siječanj!B385)+2,DAY(siječanj!B385))</f>
        <v>43163</v>
      </c>
      <c r="C385" s="9">
        <v>3.9791666666666701</v>
      </c>
      <c r="D385">
        <v>1.0390378886496938</v>
      </c>
      <c r="E385" s="6">
        <v>138.59912062298096</v>
      </c>
      <c r="F385" s="7">
        <v>144.00973766080637</v>
      </c>
      <c r="G385" s="7">
        <v>66.802693414280114</v>
      </c>
      <c r="H385" s="7">
        <v>62.940863715148232</v>
      </c>
      <c r="I385" s="7">
        <v>248.10695666947612</v>
      </c>
    </row>
    <row r="386" spans="1:9" ht="15.75" thickBot="1" x14ac:dyDescent="0.3">
      <c r="A386" s="15"/>
      <c r="B386" s="5">
        <f>DATE(YEAR(siječanj!B386),MONTH(siječanj!B386)+2,DAY(siječanj!B386))</f>
        <v>43163</v>
      </c>
      <c r="C386" s="9">
        <v>3.9895833333333299</v>
      </c>
      <c r="D386">
        <v>1.0390378886496938</v>
      </c>
      <c r="E386" s="6">
        <v>129.38037959521762</v>
      </c>
      <c r="F386" s="7">
        <v>134.43111644731084</v>
      </c>
      <c r="G386" s="7">
        <v>65.959402795464186</v>
      </c>
      <c r="H386" s="7">
        <v>63.573379662953528</v>
      </c>
      <c r="I386" s="7">
        <v>248.59802908587628</v>
      </c>
    </row>
    <row r="387" spans="1:9" x14ac:dyDescent="0.25">
      <c r="A387" s="12">
        <f t="shared" ref="A387" si="2">A291+1</f>
        <v>64</v>
      </c>
      <c r="B387" s="5">
        <f>DATE(YEAR(siječanj!B387),MONTH(siječanj!B387)+2,DAY(siječanj!B387))</f>
        <v>43164</v>
      </c>
      <c r="C387" s="9">
        <v>4</v>
      </c>
      <c r="D387">
        <v>1.0350700166383178</v>
      </c>
      <c r="E387" s="6">
        <v>114.13532286603153</v>
      </c>
      <c r="F387" s="7">
        <v>118.13805053796303</v>
      </c>
      <c r="G387" s="7">
        <v>63.380357131815494</v>
      </c>
      <c r="H387" s="7">
        <v>58.938695597273373</v>
      </c>
      <c r="I387" s="7">
        <v>240.73194916157246</v>
      </c>
    </row>
    <row r="388" spans="1:9" x14ac:dyDescent="0.25">
      <c r="A388" s="13"/>
      <c r="B388" s="5">
        <f>DATE(YEAR(siječanj!B388),MONTH(siječanj!B388)+2,DAY(siječanj!B388))</f>
        <v>43164</v>
      </c>
      <c r="C388" s="9">
        <v>4.0104166666666696</v>
      </c>
      <c r="D388">
        <v>1.0350700166383178</v>
      </c>
      <c r="E388" s="6">
        <v>105.0033692301236</v>
      </c>
      <c r="F388" s="7">
        <v>108.68583913610345</v>
      </c>
      <c r="G388" s="7">
        <v>62.031833766285928</v>
      </c>
      <c r="H388" s="7">
        <v>58.463883180861444</v>
      </c>
      <c r="I388" s="7">
        <v>241.48032713168507</v>
      </c>
    </row>
    <row r="389" spans="1:9" x14ac:dyDescent="0.25">
      <c r="A389" s="13"/>
      <c r="B389" s="5">
        <f>DATE(YEAR(siječanj!B389),MONTH(siječanj!B389)+2,DAY(siječanj!B389))</f>
        <v>43164</v>
      </c>
      <c r="C389" s="9">
        <v>4.0208333333333304</v>
      </c>
      <c r="D389">
        <v>1.0350700166383178</v>
      </c>
      <c r="E389" s="6">
        <v>97.401722665217719</v>
      </c>
      <c r="F389" s="7">
        <v>100.81760269968771</v>
      </c>
      <c r="G389" s="7">
        <v>61.102738067878782</v>
      </c>
      <c r="H389" s="7">
        <v>58.557615856757437</v>
      </c>
      <c r="I389" s="7">
        <v>241.51630018774512</v>
      </c>
    </row>
    <row r="390" spans="1:9" x14ac:dyDescent="0.25">
      <c r="A390" s="13"/>
      <c r="B390" s="5">
        <f>DATE(YEAR(siječanj!B390),MONTH(siječanj!B390)+2,DAY(siječanj!B390))</f>
        <v>43164</v>
      </c>
      <c r="C390" s="9">
        <v>4.03125</v>
      </c>
      <c r="D390">
        <v>1.0350700166383178</v>
      </c>
      <c r="E390" s="6">
        <v>90.064445327947055</v>
      </c>
      <c r="F390" s="7">
        <v>93.223006924119019</v>
      </c>
      <c r="G390" s="7">
        <v>59.899253328784347</v>
      </c>
      <c r="H390" s="7">
        <v>57.867538982945874</v>
      </c>
      <c r="I390" s="7">
        <v>241.89123319464366</v>
      </c>
    </row>
    <row r="391" spans="1:9" x14ac:dyDescent="0.25">
      <c r="A391" s="13"/>
      <c r="B391" s="5">
        <f>DATE(YEAR(siječanj!B391),MONTH(siječanj!B391)+2,DAY(siječanj!B391))</f>
        <v>43164</v>
      </c>
      <c r="C391" s="9">
        <v>4.0416666666666696</v>
      </c>
      <c r="D391">
        <v>1.0350700166383178</v>
      </c>
      <c r="E391" s="6">
        <v>83.832536116354703</v>
      </c>
      <c r="F391" s="7">
        <v>86.772544552787636</v>
      </c>
      <c r="G391" s="7">
        <v>59.293796810155655</v>
      </c>
      <c r="H391" s="7">
        <v>57.984559330042501</v>
      </c>
      <c r="I391" s="7">
        <v>242.52029366195544</v>
      </c>
    </row>
    <row r="392" spans="1:9" x14ac:dyDescent="0.25">
      <c r="A392" s="13"/>
      <c r="B392" s="5">
        <f>DATE(YEAR(siječanj!B392),MONTH(siječanj!B392)+2,DAY(siječanj!B392))</f>
        <v>43164</v>
      </c>
      <c r="C392" s="9">
        <v>4.0520833333333304</v>
      </c>
      <c r="D392">
        <v>1.0350700166383178</v>
      </c>
      <c r="E392" s="6">
        <v>78.68286025580916</v>
      </c>
      <c r="F392" s="7">
        <v>81.442269474130825</v>
      </c>
      <c r="G392" s="7">
        <v>58.773832008621291</v>
      </c>
      <c r="H392" s="7">
        <v>57.694482927880941</v>
      </c>
      <c r="I392" s="7">
        <v>243.09970167162135</v>
      </c>
    </row>
    <row r="393" spans="1:9" x14ac:dyDescent="0.25">
      <c r="A393" s="13"/>
      <c r="B393" s="5">
        <f>DATE(YEAR(siječanj!B393),MONTH(siječanj!B393)+2,DAY(siječanj!B393))</f>
        <v>43164</v>
      </c>
      <c r="C393" s="9">
        <v>4.0625</v>
      </c>
      <c r="D393">
        <v>1.0350700166383178</v>
      </c>
      <c r="E393" s="6">
        <v>75.176128311344854</v>
      </c>
      <c r="F393" s="7">
        <v>77.812556382028035</v>
      </c>
      <c r="G393" s="7">
        <v>58.800182580633589</v>
      </c>
      <c r="H393" s="7">
        <v>57.161555690491063</v>
      </c>
      <c r="I393" s="7">
        <v>242.77365209979251</v>
      </c>
    </row>
    <row r="394" spans="1:9" x14ac:dyDescent="0.25">
      <c r="A394" s="13"/>
      <c r="B394" s="5">
        <f>DATE(YEAR(siječanj!B394),MONTH(siječanj!B394)+2,DAY(siječanj!B394))</f>
        <v>43164</v>
      </c>
      <c r="C394" s="9">
        <v>4.0729166666666696</v>
      </c>
      <c r="D394">
        <v>1.0350700166383178</v>
      </c>
      <c r="E394" s="6">
        <v>71.664624602646825</v>
      </c>
      <c r="F394" s="7">
        <v>74.177904179840439</v>
      </c>
      <c r="G394" s="7">
        <v>58.153747889337502</v>
      </c>
      <c r="H394" s="7">
        <v>57.150249008351771</v>
      </c>
      <c r="I394" s="7">
        <v>242.75442353530005</v>
      </c>
    </row>
    <row r="395" spans="1:9" x14ac:dyDescent="0.25">
      <c r="A395" s="13"/>
      <c r="B395" s="5">
        <f>DATE(YEAR(siječanj!B395),MONTH(siječanj!B395)+2,DAY(siječanj!B395))</f>
        <v>43164</v>
      </c>
      <c r="C395" s="9">
        <v>4.0833333333333304</v>
      </c>
      <c r="D395">
        <v>1.0350700166383178</v>
      </c>
      <c r="E395" s="6">
        <v>69.268704026869486</v>
      </c>
      <c r="F395" s="7">
        <v>71.697958629606504</v>
      </c>
      <c r="G395" s="7">
        <v>57.460453452355871</v>
      </c>
      <c r="H395" s="7">
        <v>56.976125300660257</v>
      </c>
      <c r="I395" s="7">
        <v>242.67588522965306</v>
      </c>
    </row>
    <row r="396" spans="1:9" x14ac:dyDescent="0.25">
      <c r="A396" s="13"/>
      <c r="B396" s="5">
        <f>DATE(YEAR(siječanj!B396),MONTH(siječanj!B396)+2,DAY(siječanj!B396))</f>
        <v>43164</v>
      </c>
      <c r="C396" s="9">
        <v>4.09375</v>
      </c>
      <c r="D396">
        <v>1.0350700166383178</v>
      </c>
      <c r="E396" s="6">
        <v>67.085984409125558</v>
      </c>
      <c r="F396" s="7">
        <v>69.438690998551522</v>
      </c>
      <c r="G396" s="7">
        <v>56.716249662036866</v>
      </c>
      <c r="H396" s="7">
        <v>56.655231466668553</v>
      </c>
      <c r="I396" s="7">
        <v>242.98399427480231</v>
      </c>
    </row>
    <row r="397" spans="1:9" x14ac:dyDescent="0.25">
      <c r="A397" s="13"/>
      <c r="B397" s="5">
        <f>DATE(YEAR(siječanj!B397),MONTH(siječanj!B397)+2,DAY(siječanj!B397))</f>
        <v>43164</v>
      </c>
      <c r="C397" s="9">
        <v>4.1041666666666696</v>
      </c>
      <c r="D397">
        <v>1.0350700166383178</v>
      </c>
      <c r="E397" s="6">
        <v>66.03661186057883</v>
      </c>
      <c r="F397" s="7">
        <v>68.352516937267467</v>
      </c>
      <c r="G397" s="7">
        <v>56.453872850396181</v>
      </c>
      <c r="H397" s="7">
        <v>56.426308280365824</v>
      </c>
      <c r="I397" s="7">
        <v>242.67797929112837</v>
      </c>
    </row>
    <row r="398" spans="1:9" x14ac:dyDescent="0.25">
      <c r="A398" s="13"/>
      <c r="B398" s="5">
        <f>DATE(YEAR(siječanj!B398),MONTH(siječanj!B398)+2,DAY(siječanj!B398))</f>
        <v>43164</v>
      </c>
      <c r="C398" s="9">
        <v>4.1145833333333304</v>
      </c>
      <c r="D398">
        <v>1.0350700166383178</v>
      </c>
      <c r="E398" s="6">
        <v>64.512652594834691</v>
      </c>
      <c r="F398" s="7">
        <v>66.775112394717553</v>
      </c>
      <c r="G398" s="7">
        <v>56.040688328403654</v>
      </c>
      <c r="H398" s="7">
        <v>57.831812757272509</v>
      </c>
      <c r="I398" s="7">
        <v>242.64436030417664</v>
      </c>
    </row>
    <row r="399" spans="1:9" x14ac:dyDescent="0.25">
      <c r="A399" s="13"/>
      <c r="B399" s="5">
        <f>DATE(YEAR(siječanj!B399),MONTH(siječanj!B399)+2,DAY(siječanj!B399))</f>
        <v>43164</v>
      </c>
      <c r="C399" s="9">
        <v>4.125</v>
      </c>
      <c r="D399">
        <v>1.0350700166383178</v>
      </c>
      <c r="E399" s="6">
        <v>64.067591106843238</v>
      </c>
      <c r="F399" s="7">
        <v>66.314442592937169</v>
      </c>
      <c r="G399" s="7">
        <v>56.968048480674291</v>
      </c>
      <c r="H399" s="7">
        <v>56.927639421979855</v>
      </c>
      <c r="I399" s="7">
        <v>242.03643945746015</v>
      </c>
    </row>
    <row r="400" spans="1:9" x14ac:dyDescent="0.25">
      <c r="A400" s="13"/>
      <c r="B400" s="5">
        <f>DATE(YEAR(siječanj!B400),MONTH(siječanj!B400)+2,DAY(siječanj!B400))</f>
        <v>43164</v>
      </c>
      <c r="C400" s="9">
        <v>4.1354166666666696</v>
      </c>
      <c r="D400">
        <v>1.0350700166383178</v>
      </c>
      <c r="E400" s="6">
        <v>63.130100609656736</v>
      </c>
      <c r="F400" s="7">
        <v>65.344074288416067</v>
      </c>
      <c r="G400" s="7">
        <v>57.510643678937612</v>
      </c>
      <c r="H400" s="7">
        <v>56.416402390582441</v>
      </c>
      <c r="I400" s="7">
        <v>242.25675092513819</v>
      </c>
    </row>
    <row r="401" spans="1:9" x14ac:dyDescent="0.25">
      <c r="A401" s="13"/>
      <c r="B401" s="5">
        <f>DATE(YEAR(siječanj!B401),MONTH(siječanj!B401)+2,DAY(siječanj!B401))</f>
        <v>43164</v>
      </c>
      <c r="C401" s="9">
        <v>4.1458333333333304</v>
      </c>
      <c r="D401">
        <v>1.0350700166383178</v>
      </c>
      <c r="E401" s="6">
        <v>62.8037936640618</v>
      </c>
      <c r="F401" s="7">
        <v>65.006323752809919</v>
      </c>
      <c r="G401" s="7">
        <v>57.106309638747668</v>
      </c>
      <c r="H401" s="7">
        <v>56.98878059664365</v>
      </c>
      <c r="I401" s="7">
        <v>242.16275216561903</v>
      </c>
    </row>
    <row r="402" spans="1:9" x14ac:dyDescent="0.25">
      <c r="A402" s="13"/>
      <c r="B402" s="5">
        <f>DATE(YEAR(siječanj!B402),MONTH(siječanj!B402)+2,DAY(siječanj!B402))</f>
        <v>43164</v>
      </c>
      <c r="C402" s="9">
        <v>4.15625</v>
      </c>
      <c r="D402">
        <v>1.0350700166383178</v>
      </c>
      <c r="E402" s="6">
        <v>62.267439826170971</v>
      </c>
      <c r="F402" s="7">
        <v>64.451159976900243</v>
      </c>
      <c r="G402" s="7">
        <v>57.520317741661451</v>
      </c>
      <c r="H402" s="7">
        <v>55.328845668615195</v>
      </c>
      <c r="I402" s="7">
        <v>242.07504659084876</v>
      </c>
    </row>
    <row r="403" spans="1:9" x14ac:dyDescent="0.25">
      <c r="A403" s="13"/>
      <c r="B403" s="5">
        <f>DATE(YEAR(siječanj!B403),MONTH(siječanj!B403)+2,DAY(siječanj!B403))</f>
        <v>43164</v>
      </c>
      <c r="C403" s="9">
        <v>4.1666666666666696</v>
      </c>
      <c r="D403">
        <v>1.0350700166383178</v>
      </c>
      <c r="E403" s="6">
        <v>62.024897130177344</v>
      </c>
      <c r="F403" s="7">
        <v>64.200111304522608</v>
      </c>
      <c r="G403" s="7">
        <v>57.592833037411104</v>
      </c>
      <c r="H403" s="7">
        <v>55.321990214907743</v>
      </c>
      <c r="I403" s="7">
        <v>241.73721067300849</v>
      </c>
    </row>
    <row r="404" spans="1:9" x14ac:dyDescent="0.25">
      <c r="A404" s="13"/>
      <c r="B404" s="5">
        <f>DATE(YEAR(siječanj!B404),MONTH(siječanj!B404)+2,DAY(siječanj!B404))</f>
        <v>43164</v>
      </c>
      <c r="C404" s="9">
        <v>4.1770833333333304</v>
      </c>
      <c r="D404">
        <v>1.0350700166383178</v>
      </c>
      <c r="E404" s="6">
        <v>63.064857073740036</v>
      </c>
      <c r="F404" s="7">
        <v>65.276542660609238</v>
      </c>
      <c r="G404" s="7">
        <v>57.094558545115106</v>
      </c>
      <c r="H404" s="7">
        <v>56.61828105283314</v>
      </c>
      <c r="I404" s="7">
        <v>241.87340567128155</v>
      </c>
    </row>
    <row r="405" spans="1:9" x14ac:dyDescent="0.25">
      <c r="A405" s="13"/>
      <c r="B405" s="5">
        <f>DATE(YEAR(siječanj!B405),MONTH(siječanj!B405)+2,DAY(siječanj!B405))</f>
        <v>43164</v>
      </c>
      <c r="C405" s="9">
        <v>4.1875</v>
      </c>
      <c r="D405">
        <v>1.0350700166383178</v>
      </c>
      <c r="E405" s="6">
        <v>63.005000245691434</v>
      </c>
      <c r="F405" s="7">
        <v>65.21458665260505</v>
      </c>
      <c r="G405" s="7">
        <v>57.797514992416843</v>
      </c>
      <c r="H405" s="7">
        <v>57.075252431932611</v>
      </c>
      <c r="I405" s="7">
        <v>241.85483912622394</v>
      </c>
    </row>
    <row r="406" spans="1:9" x14ac:dyDescent="0.25">
      <c r="A406" s="13"/>
      <c r="B406" s="5">
        <f>DATE(YEAR(siječanj!B406),MONTH(siječanj!B406)+2,DAY(siječanj!B406))</f>
        <v>43164</v>
      </c>
      <c r="C406" s="9">
        <v>4.1979166666666696</v>
      </c>
      <c r="D406">
        <v>1.0350700166383178</v>
      </c>
      <c r="E406" s="6">
        <v>64.831403668483532</v>
      </c>
      <c r="F406" s="7">
        <v>67.105042073822744</v>
      </c>
      <c r="G406" s="7">
        <v>57.732701182647908</v>
      </c>
      <c r="H406" s="7">
        <v>56.878832444765145</v>
      </c>
      <c r="I406" s="7">
        <v>242.22568601316635</v>
      </c>
    </row>
    <row r="407" spans="1:9" x14ac:dyDescent="0.25">
      <c r="A407" s="13"/>
      <c r="B407" s="5">
        <f>DATE(YEAR(siječanj!B407),MONTH(siječanj!B407)+2,DAY(siječanj!B407))</f>
        <v>43164</v>
      </c>
      <c r="C407" s="9">
        <v>4.2083333333333304</v>
      </c>
      <c r="D407">
        <v>1.0350700166383178</v>
      </c>
      <c r="E407" s="6">
        <v>66.155892080598264</v>
      </c>
      <c r="F407" s="7">
        <v>68.475980316587595</v>
      </c>
      <c r="G407" s="7">
        <v>55.952878532326075</v>
      </c>
      <c r="H407" s="7">
        <v>57.459302333890889</v>
      </c>
      <c r="I407" s="7">
        <v>241.54632906930223</v>
      </c>
    </row>
    <row r="408" spans="1:9" x14ac:dyDescent="0.25">
      <c r="A408" s="13"/>
      <c r="B408" s="5">
        <f>DATE(YEAR(siječanj!B408),MONTH(siječanj!B408)+2,DAY(siječanj!B408))</f>
        <v>43164</v>
      </c>
      <c r="C408" s="9">
        <v>4.21875</v>
      </c>
      <c r="D408">
        <v>1.0350700166383178</v>
      </c>
      <c r="E408" s="6">
        <v>69.251857546821668</v>
      </c>
      <c r="F408" s="7">
        <v>71.68052134322312</v>
      </c>
      <c r="G408" s="7">
        <v>55.757898762319535</v>
      </c>
      <c r="H408" s="7">
        <v>60.126142059531944</v>
      </c>
      <c r="I408" s="7">
        <v>240.09701252175404</v>
      </c>
    </row>
    <row r="409" spans="1:9" x14ac:dyDescent="0.25">
      <c r="A409" s="13"/>
      <c r="B409" s="5">
        <f>DATE(YEAR(siječanj!B409),MONTH(siječanj!B409)+2,DAY(siječanj!B409))</f>
        <v>43164</v>
      </c>
      <c r="C409" s="9">
        <v>4.2291666666666696</v>
      </c>
      <c r="D409">
        <v>1.0350700166383178</v>
      </c>
      <c r="E409" s="6">
        <v>72.495432297717187</v>
      </c>
      <c r="F409" s="7">
        <v>75.037848314600168</v>
      </c>
      <c r="G409" s="7">
        <v>56.467174686641449</v>
      </c>
      <c r="H409" s="7">
        <v>61.45699112721217</v>
      </c>
      <c r="I409" s="7">
        <v>239.97100982269606</v>
      </c>
    </row>
    <row r="410" spans="1:9" x14ac:dyDescent="0.25">
      <c r="A410" s="13"/>
      <c r="B410" s="5">
        <f>DATE(YEAR(siječanj!B410),MONTH(siječanj!B410)+2,DAY(siječanj!B410))</f>
        <v>43164</v>
      </c>
      <c r="C410" s="9">
        <v>4.2395833333333304</v>
      </c>
      <c r="D410">
        <v>1.0350700166383178</v>
      </c>
      <c r="E410" s="6">
        <v>79.395871530339122</v>
      </c>
      <c r="F410" s="7">
        <v>82.180286065921848</v>
      </c>
      <c r="G410" s="7">
        <v>57.106165009902966</v>
      </c>
      <c r="H410" s="7">
        <v>59.925628066052056</v>
      </c>
      <c r="I410" s="7">
        <v>238.76513642190199</v>
      </c>
    </row>
    <row r="411" spans="1:9" x14ac:dyDescent="0.25">
      <c r="A411" s="13"/>
      <c r="B411" s="5">
        <f>DATE(YEAR(siječanj!B411),MONTH(siječanj!B411)+2,DAY(siječanj!B411))</f>
        <v>43164</v>
      </c>
      <c r="C411" s="9">
        <v>4.25</v>
      </c>
      <c r="D411">
        <v>1.0350700166383178</v>
      </c>
      <c r="E411" s="6">
        <v>84.554003857701716</v>
      </c>
      <c r="F411" s="7">
        <v>87.519314179827703</v>
      </c>
      <c r="G411" s="7">
        <v>59.699034780625027</v>
      </c>
      <c r="H411" s="7">
        <v>60.13378821838014</v>
      </c>
      <c r="I411" s="7">
        <v>235.36018646287457</v>
      </c>
    </row>
    <row r="412" spans="1:9" x14ac:dyDescent="0.25">
      <c r="A412" s="13"/>
      <c r="B412" s="5">
        <f>DATE(YEAR(siječanj!B412),MONTH(siječanj!B412)+2,DAY(siječanj!B412))</f>
        <v>43164</v>
      </c>
      <c r="C412" s="9">
        <v>4.2604166666666696</v>
      </c>
      <c r="D412">
        <v>1.0350700166383178</v>
      </c>
      <c r="E412" s="6">
        <v>91.12894053067626</v>
      </c>
      <c r="F412" s="7">
        <v>94.324833991319352</v>
      </c>
      <c r="G412" s="7">
        <v>67.751980906395715</v>
      </c>
      <c r="H412" s="7">
        <v>61.26942141839654</v>
      </c>
      <c r="I412" s="7">
        <v>222.02912110313542</v>
      </c>
    </row>
    <row r="413" spans="1:9" x14ac:dyDescent="0.25">
      <c r="A413" s="13"/>
      <c r="B413" s="5">
        <f>DATE(YEAR(siječanj!B413),MONTH(siječanj!B413)+2,DAY(siječanj!B413))</f>
        <v>43164</v>
      </c>
      <c r="C413" s="9">
        <v>4.2708333333333304</v>
      </c>
      <c r="D413">
        <v>1.0350700166383178</v>
      </c>
      <c r="E413" s="6">
        <v>96.752249945785934</v>
      </c>
      <c r="F413" s="7">
        <v>100.14535296117933</v>
      </c>
      <c r="G413" s="7">
        <v>76.925519355903361</v>
      </c>
      <c r="H413" s="7">
        <v>62.375292798014343</v>
      </c>
      <c r="I413" s="7">
        <v>212.79845711877283</v>
      </c>
    </row>
    <row r="414" spans="1:9" x14ac:dyDescent="0.25">
      <c r="A414" s="13"/>
      <c r="B414" s="5">
        <f>DATE(YEAR(siječanj!B414),MONTH(siječanj!B414)+2,DAY(siječanj!B414))</f>
        <v>43164</v>
      </c>
      <c r="C414" s="9">
        <v>4.28125</v>
      </c>
      <c r="D414">
        <v>1.0350700166383178</v>
      </c>
      <c r="E414" s="6">
        <v>103.13115746579435</v>
      </c>
      <c r="F414" s="7">
        <v>106.74796887404872</v>
      </c>
      <c r="G414" s="7">
        <v>78.292169536636393</v>
      </c>
      <c r="H414" s="7">
        <v>66.902717912040814</v>
      </c>
      <c r="I414" s="7">
        <v>192.76133988964332</v>
      </c>
    </row>
    <row r="415" spans="1:9" x14ac:dyDescent="0.25">
      <c r="A415" s="13"/>
      <c r="B415" s="5">
        <f>DATE(YEAR(siječanj!B415),MONTH(siječanj!B415)+2,DAY(siječanj!B415))</f>
        <v>43164</v>
      </c>
      <c r="C415" s="9">
        <v>4.2916666666666696</v>
      </c>
      <c r="D415">
        <v>1.0350700166383178</v>
      </c>
      <c r="E415" s="6">
        <v>108.7341350590318</v>
      </c>
      <c r="F415" s="7">
        <v>112.54744298470514</v>
      </c>
      <c r="G415" s="7">
        <v>86.093766800175416</v>
      </c>
      <c r="H415" s="7">
        <v>79.178808567606481</v>
      </c>
      <c r="I415" s="7">
        <v>152.48981863964104</v>
      </c>
    </row>
    <row r="416" spans="1:9" x14ac:dyDescent="0.25">
      <c r="A416" s="13"/>
      <c r="B416" s="5">
        <f>DATE(YEAR(siječanj!B416),MONTH(siječanj!B416)+2,DAY(siječanj!B416))</f>
        <v>43164</v>
      </c>
      <c r="C416" s="9">
        <v>4.3020833333333304</v>
      </c>
      <c r="D416">
        <v>1.0350700166383178</v>
      </c>
      <c r="E416" s="6">
        <v>110.419232369404</v>
      </c>
      <c r="F416" s="7">
        <v>114.29163668578927</v>
      </c>
      <c r="G416" s="7">
        <v>108.96665789210178</v>
      </c>
      <c r="H416" s="7">
        <v>96.556950232999981</v>
      </c>
      <c r="I416" s="7">
        <v>118.11935162673457</v>
      </c>
    </row>
    <row r="417" spans="1:9" x14ac:dyDescent="0.25">
      <c r="A417" s="13"/>
      <c r="B417" s="5">
        <f>DATE(YEAR(siječanj!B417),MONTH(siječanj!B417)+2,DAY(siječanj!B417))</f>
        <v>43164</v>
      </c>
      <c r="C417" s="9">
        <v>4.3125</v>
      </c>
      <c r="D417">
        <v>1.0350700166383178</v>
      </c>
      <c r="E417" s="6">
        <v>113.83144747726682</v>
      </c>
      <c r="F417" s="7">
        <v>117.82351823425836</v>
      </c>
      <c r="G417" s="7">
        <v>124.0530051727425</v>
      </c>
      <c r="H417" s="7">
        <v>105.23760828409787</v>
      </c>
      <c r="I417" s="7">
        <v>61.459212256496265</v>
      </c>
    </row>
    <row r="418" spans="1:9" x14ac:dyDescent="0.25">
      <c r="A418" s="13"/>
      <c r="B418" s="5">
        <f>DATE(YEAR(siječanj!B418),MONTH(siječanj!B418)+2,DAY(siječanj!B418))</f>
        <v>43164</v>
      </c>
      <c r="C418" s="9">
        <v>4.3229166666666696</v>
      </c>
      <c r="D418">
        <v>1.0350700166383178</v>
      </c>
      <c r="E418" s="6">
        <v>114.28882569114779</v>
      </c>
      <c r="F418" s="7">
        <v>118.29693670971014</v>
      </c>
      <c r="G418" s="7">
        <v>135.0294064510276</v>
      </c>
      <c r="H418" s="7">
        <v>118.65018305079586</v>
      </c>
      <c r="I418" s="7">
        <v>18.629387902456287</v>
      </c>
    </row>
    <row r="419" spans="1:9" x14ac:dyDescent="0.25">
      <c r="A419" s="13"/>
      <c r="B419" s="5">
        <f>DATE(YEAR(siječanj!B419),MONTH(siječanj!B419)+2,DAY(siječanj!B419))</f>
        <v>43164</v>
      </c>
      <c r="C419" s="9">
        <v>4.3333333333333304</v>
      </c>
      <c r="D419">
        <v>1.0350700166383178</v>
      </c>
      <c r="E419" s="6">
        <v>113.0048918198747</v>
      </c>
      <c r="F419" s="7">
        <v>116.967975256209</v>
      </c>
      <c r="G419" s="7">
        <v>145.99254205027864</v>
      </c>
      <c r="H419" s="7">
        <v>124.60467440830776</v>
      </c>
      <c r="I419" s="7">
        <v>4.5347511265709182</v>
      </c>
    </row>
    <row r="420" spans="1:9" x14ac:dyDescent="0.25">
      <c r="A420" s="13"/>
      <c r="B420" s="5">
        <f>DATE(YEAR(siječanj!B420),MONTH(siječanj!B420)+2,DAY(siječanj!B420))</f>
        <v>43164</v>
      </c>
      <c r="C420" s="9">
        <v>4.34375</v>
      </c>
      <c r="D420">
        <v>1.0350700166383178</v>
      </c>
      <c r="E420" s="6">
        <v>111.74935346684057</v>
      </c>
      <c r="F420" s="7">
        <v>115.66840515224392</v>
      </c>
      <c r="G420" s="7">
        <v>164.36486471763135</v>
      </c>
      <c r="H420" s="7">
        <v>138.29606705980817</v>
      </c>
      <c r="I420" s="7">
        <v>2.8056633657864816</v>
      </c>
    </row>
    <row r="421" spans="1:9" x14ac:dyDescent="0.25">
      <c r="A421" s="13"/>
      <c r="B421" s="5">
        <f>DATE(YEAR(siječanj!B421),MONTH(siječanj!B421)+2,DAY(siječanj!B421))</f>
        <v>43164</v>
      </c>
      <c r="C421" s="9">
        <v>4.3541666666666696</v>
      </c>
      <c r="D421">
        <v>1.0350700166383178</v>
      </c>
      <c r="E421" s="6">
        <v>112.77801233335499</v>
      </c>
      <c r="F421" s="7">
        <v>116.73313910232216</v>
      </c>
      <c r="G421" s="7">
        <v>174.78876773925853</v>
      </c>
      <c r="H421" s="7">
        <v>151.58284746195957</v>
      </c>
      <c r="I421" s="7">
        <v>2.5006464114116826</v>
      </c>
    </row>
    <row r="422" spans="1:9" x14ac:dyDescent="0.25">
      <c r="A422" s="13"/>
      <c r="B422" s="5">
        <f>DATE(YEAR(siječanj!B422),MONTH(siječanj!B422)+2,DAY(siječanj!B422))</f>
        <v>43164</v>
      </c>
      <c r="C422" s="9">
        <v>4.3645833333333304</v>
      </c>
      <c r="D422">
        <v>1.0350700166383178</v>
      </c>
      <c r="E422" s="6">
        <v>112.94287078697097</v>
      </c>
      <c r="F422" s="7">
        <v>116.90377914464942</v>
      </c>
      <c r="G422" s="7">
        <v>196.14169805759298</v>
      </c>
      <c r="H422" s="7">
        <v>165.15296922451546</v>
      </c>
      <c r="I422" s="7">
        <v>2.2365116572145709</v>
      </c>
    </row>
    <row r="423" spans="1:9" x14ac:dyDescent="0.25">
      <c r="A423" s="13"/>
      <c r="B423" s="5">
        <f>DATE(YEAR(siječanj!B423),MONTH(siječanj!B423)+2,DAY(siječanj!B423))</f>
        <v>43164</v>
      </c>
      <c r="C423" s="9">
        <v>4.375</v>
      </c>
      <c r="D423">
        <v>1.0350700166383178</v>
      </c>
      <c r="E423" s="6">
        <v>114.43911493985223</v>
      </c>
      <c r="F423" s="7">
        <v>118.45249660486721</v>
      </c>
      <c r="G423" s="7">
        <v>226.83336510583538</v>
      </c>
      <c r="H423" s="7">
        <v>170.57494675900037</v>
      </c>
      <c r="I423" s="7">
        <v>2.0011917489341418</v>
      </c>
    </row>
    <row r="424" spans="1:9" x14ac:dyDescent="0.25">
      <c r="A424" s="13"/>
      <c r="B424" s="5">
        <f>DATE(YEAR(siječanj!B424),MONTH(siječanj!B424)+2,DAY(siječanj!B424))</f>
        <v>43164</v>
      </c>
      <c r="C424" s="9">
        <v>4.3854166666666696</v>
      </c>
      <c r="D424">
        <v>1.0350700166383178</v>
      </c>
      <c r="E424" s="6">
        <v>114.62002342232505</v>
      </c>
      <c r="F424" s="7">
        <v>118.63974955083036</v>
      </c>
      <c r="G424" s="7">
        <v>224.79643254430101</v>
      </c>
      <c r="H424" s="7">
        <v>192.68543460928362</v>
      </c>
      <c r="I424" s="7">
        <v>1.7992878216457981</v>
      </c>
    </row>
    <row r="425" spans="1:9" x14ac:dyDescent="0.25">
      <c r="A425" s="13"/>
      <c r="B425" s="5">
        <f>DATE(YEAR(siječanj!B425),MONTH(siječanj!B425)+2,DAY(siječanj!B425))</f>
        <v>43164</v>
      </c>
      <c r="C425" s="9">
        <v>4.3958333333333304</v>
      </c>
      <c r="D425">
        <v>1.0350700166383178</v>
      </c>
      <c r="E425" s="6">
        <v>114.58838358049255</v>
      </c>
      <c r="F425" s="7">
        <v>118.60700009921835</v>
      </c>
      <c r="G425" s="7">
        <v>222.74015989225478</v>
      </c>
      <c r="H425" s="7">
        <v>199.38725069554241</v>
      </c>
      <c r="I425" s="7">
        <v>2.0210993333605805</v>
      </c>
    </row>
    <row r="426" spans="1:9" x14ac:dyDescent="0.25">
      <c r="A426" s="13"/>
      <c r="B426" s="5">
        <f>DATE(YEAR(siječanj!B426),MONTH(siječanj!B426)+2,DAY(siječanj!B426))</f>
        <v>43164</v>
      </c>
      <c r="C426" s="9">
        <v>4.40625</v>
      </c>
      <c r="D426">
        <v>1.0350700166383178</v>
      </c>
      <c r="E426" s="6">
        <v>115.18829878590671</v>
      </c>
      <c r="F426" s="7">
        <v>119.22795434086798</v>
      </c>
      <c r="G426" s="7">
        <v>223.90977737687999</v>
      </c>
      <c r="H426" s="7">
        <v>203.19989843100569</v>
      </c>
      <c r="I426" s="7">
        <v>2.0377648226089149</v>
      </c>
    </row>
    <row r="427" spans="1:9" x14ac:dyDescent="0.25">
      <c r="A427" s="13"/>
      <c r="B427" s="5">
        <f>DATE(YEAR(siječanj!B427),MONTH(siječanj!B427)+2,DAY(siječanj!B427))</f>
        <v>43164</v>
      </c>
      <c r="C427" s="9">
        <v>4.4166666666666696</v>
      </c>
      <c r="D427">
        <v>1.0350700166383178</v>
      </c>
      <c r="E427" s="6">
        <v>115.70441105978128</v>
      </c>
      <c r="F427" s="7">
        <v>119.76216668077457</v>
      </c>
      <c r="G427" s="7">
        <v>234.00146794221183</v>
      </c>
      <c r="H427" s="7">
        <v>204.53681224725264</v>
      </c>
      <c r="I427" s="7">
        <v>2.1526181943563634</v>
      </c>
    </row>
    <row r="428" spans="1:9" x14ac:dyDescent="0.25">
      <c r="A428" s="13"/>
      <c r="B428" s="5">
        <f>DATE(YEAR(siječanj!B428),MONTH(siječanj!B428)+2,DAY(siječanj!B428))</f>
        <v>43164</v>
      </c>
      <c r="C428" s="9">
        <v>4.4270833333333304</v>
      </c>
      <c r="D428">
        <v>1.0350700166383178</v>
      </c>
      <c r="E428" s="6">
        <v>117.62534222946518</v>
      </c>
      <c r="F428" s="7">
        <v>121.75046493854035</v>
      </c>
      <c r="G428" s="7">
        <v>233.60450193816621</v>
      </c>
      <c r="H428" s="7">
        <v>201.53353751855943</v>
      </c>
      <c r="I428" s="7">
        <v>2.0649616210246187</v>
      </c>
    </row>
    <row r="429" spans="1:9" x14ac:dyDescent="0.25">
      <c r="A429" s="13"/>
      <c r="B429" s="5">
        <f>DATE(YEAR(siječanj!B429),MONTH(siječanj!B429)+2,DAY(siječanj!B429))</f>
        <v>43164</v>
      </c>
      <c r="C429" s="9">
        <v>4.4375</v>
      </c>
      <c r="D429">
        <v>1.0350700166383178</v>
      </c>
      <c r="E429" s="6">
        <v>119.28824900123804</v>
      </c>
      <c r="F429" s="7">
        <v>123.47168987846726</v>
      </c>
      <c r="G429" s="7">
        <v>225.37253342492178</v>
      </c>
      <c r="H429" s="7">
        <v>201.09386130926407</v>
      </c>
      <c r="I429" s="7">
        <v>2.0437039969651023</v>
      </c>
    </row>
    <row r="430" spans="1:9" x14ac:dyDescent="0.25">
      <c r="A430" s="13"/>
      <c r="B430" s="5">
        <f>DATE(YEAR(siječanj!B430),MONTH(siječanj!B430)+2,DAY(siječanj!B430))</f>
        <v>43164</v>
      </c>
      <c r="C430" s="9">
        <v>4.4479166666666696</v>
      </c>
      <c r="D430">
        <v>1.0350700166383178</v>
      </c>
      <c r="E430" s="6">
        <v>120.21983306400095</v>
      </c>
      <c r="F430" s="7">
        <v>124.43594460981124</v>
      </c>
      <c r="G430" s="7">
        <v>224.14123977296424</v>
      </c>
      <c r="H430" s="7">
        <v>206.84144479873169</v>
      </c>
      <c r="I430" s="7">
        <v>2.1177771715293621</v>
      </c>
    </row>
    <row r="431" spans="1:9" x14ac:dyDescent="0.25">
      <c r="A431" s="13"/>
      <c r="B431" s="5">
        <f>DATE(YEAR(siječanj!B431),MONTH(siječanj!B431)+2,DAY(siječanj!B431))</f>
        <v>43164</v>
      </c>
      <c r="C431" s="9">
        <v>4.4583333333333304</v>
      </c>
      <c r="D431">
        <v>1.0350700166383178</v>
      </c>
      <c r="E431" s="6">
        <v>120.36233335728501</v>
      </c>
      <c r="F431" s="7">
        <v>124.58344239075174</v>
      </c>
      <c r="G431" s="7">
        <v>221.35542708846529</v>
      </c>
      <c r="H431" s="7">
        <v>208.18546693378187</v>
      </c>
      <c r="I431" s="7">
        <v>2.2052917406922932</v>
      </c>
    </row>
    <row r="432" spans="1:9" x14ac:dyDescent="0.25">
      <c r="A432" s="13"/>
      <c r="B432" s="5">
        <f>DATE(YEAR(siječanj!B432),MONTH(siječanj!B432)+2,DAY(siječanj!B432))</f>
        <v>43164</v>
      </c>
      <c r="C432" s="9">
        <v>4.46875</v>
      </c>
      <c r="D432">
        <v>1.0350700166383178</v>
      </c>
      <c r="E432" s="6">
        <v>119.62630632947217</v>
      </c>
      <c r="F432" s="7">
        <v>123.82160288282726</v>
      </c>
      <c r="G432" s="7">
        <v>219.44829891505671</v>
      </c>
      <c r="H432" s="7">
        <v>203.28010483114397</v>
      </c>
      <c r="I432" s="7">
        <v>2.1868902004787558</v>
      </c>
    </row>
    <row r="433" spans="1:9" x14ac:dyDescent="0.25">
      <c r="A433" s="13"/>
      <c r="B433" s="5">
        <f>DATE(YEAR(siječanj!B433),MONTH(siječanj!B433)+2,DAY(siječanj!B433))</f>
        <v>43164</v>
      </c>
      <c r="C433" s="9">
        <v>4.4791666666666696</v>
      </c>
      <c r="D433">
        <v>1.0350700166383178</v>
      </c>
      <c r="E433" s="6">
        <v>120.36968689293849</v>
      </c>
      <c r="F433" s="7">
        <v>124.59105381502295</v>
      </c>
      <c r="G433" s="7">
        <v>218.46778364488782</v>
      </c>
      <c r="H433" s="7">
        <v>198.5424605204382</v>
      </c>
      <c r="I433" s="7">
        <v>2.2455929238130787</v>
      </c>
    </row>
    <row r="434" spans="1:9" x14ac:dyDescent="0.25">
      <c r="A434" s="13"/>
      <c r="B434" s="5">
        <f>DATE(YEAR(siječanj!B434),MONTH(siječanj!B434)+2,DAY(siječanj!B434))</f>
        <v>43164</v>
      </c>
      <c r="C434" s="9">
        <v>4.4895833333333304</v>
      </c>
      <c r="D434">
        <v>1.0350700166383178</v>
      </c>
      <c r="E434" s="6">
        <v>121.0137788555696</v>
      </c>
      <c r="F434" s="7">
        <v>125.25773409350013</v>
      </c>
      <c r="G434" s="7">
        <v>214.21223657058988</v>
      </c>
      <c r="H434" s="7">
        <v>194.18760981367518</v>
      </c>
      <c r="I434" s="7">
        <v>1.9718038861954197</v>
      </c>
    </row>
    <row r="435" spans="1:9" x14ac:dyDescent="0.25">
      <c r="A435" s="13"/>
      <c r="B435" s="5">
        <f>DATE(YEAR(siječanj!B435),MONTH(siječanj!B435)+2,DAY(siječanj!B435))</f>
        <v>43164</v>
      </c>
      <c r="C435" s="9">
        <v>4.5</v>
      </c>
      <c r="D435">
        <v>1.0350700166383178</v>
      </c>
      <c r="E435" s="6">
        <v>121.67417079188958</v>
      </c>
      <c r="F435" s="7">
        <v>125.94128598601466</v>
      </c>
      <c r="G435" s="7">
        <v>217.63433582244789</v>
      </c>
      <c r="H435" s="7">
        <v>194.71883121510155</v>
      </c>
      <c r="I435" s="7">
        <v>1.8550184577286326</v>
      </c>
    </row>
    <row r="436" spans="1:9" x14ac:dyDescent="0.25">
      <c r="A436" s="13"/>
      <c r="B436" s="5">
        <f>DATE(YEAR(siječanj!B436),MONTH(siječanj!B436)+2,DAY(siječanj!B436))</f>
        <v>43164</v>
      </c>
      <c r="C436" s="9">
        <v>4.5104166666666696</v>
      </c>
      <c r="D436">
        <v>1.0350700166383178</v>
      </c>
      <c r="E436" s="6">
        <v>122.07347452241703</v>
      </c>
      <c r="F436" s="7">
        <v>126.35459330501546</v>
      </c>
      <c r="G436" s="7">
        <v>210.0083943082752</v>
      </c>
      <c r="H436" s="7">
        <v>191.53830206800731</v>
      </c>
      <c r="I436" s="7">
        <v>1.8582405523195797</v>
      </c>
    </row>
    <row r="437" spans="1:9" x14ac:dyDescent="0.25">
      <c r="A437" s="13"/>
      <c r="B437" s="5">
        <f>DATE(YEAR(siječanj!B437),MONTH(siječanj!B437)+2,DAY(siječanj!B437))</f>
        <v>43164</v>
      </c>
      <c r="C437" s="9">
        <v>4.5208333333333304</v>
      </c>
      <c r="D437">
        <v>1.0350700166383178</v>
      </c>
      <c r="E437" s="6">
        <v>121.27706895631097</v>
      </c>
      <c r="F437" s="7">
        <v>125.53025778245521</v>
      </c>
      <c r="G437" s="7">
        <v>203.2831168721207</v>
      </c>
      <c r="H437" s="7">
        <v>187.32354263803091</v>
      </c>
      <c r="I437" s="7">
        <v>2.0519552391966056</v>
      </c>
    </row>
    <row r="438" spans="1:9" x14ac:dyDescent="0.25">
      <c r="A438" s="13"/>
      <c r="B438" s="5">
        <f>DATE(YEAR(siječanj!B438),MONTH(siječanj!B438)+2,DAY(siječanj!B438))</f>
        <v>43164</v>
      </c>
      <c r="C438" s="9">
        <v>4.53125</v>
      </c>
      <c r="D438">
        <v>1.0350700166383178</v>
      </c>
      <c r="E438" s="6">
        <v>119.4303446219369</v>
      </c>
      <c r="F438" s="7">
        <v>123.61876879494825</v>
      </c>
      <c r="G438" s="7">
        <v>188.52508912137191</v>
      </c>
      <c r="H438" s="7">
        <v>183.36523256621078</v>
      </c>
      <c r="I438" s="7">
        <v>1.8819492483351523</v>
      </c>
    </row>
    <row r="439" spans="1:9" x14ac:dyDescent="0.25">
      <c r="A439" s="13"/>
      <c r="B439" s="5">
        <f>DATE(YEAR(siječanj!B439),MONTH(siječanj!B439)+2,DAY(siječanj!B439))</f>
        <v>43164</v>
      </c>
      <c r="C439" s="9">
        <v>4.5416666666666696</v>
      </c>
      <c r="D439">
        <v>1.0350700166383178</v>
      </c>
      <c r="E439" s="6">
        <v>116.93843035299103</v>
      </c>
      <c r="F439" s="7">
        <v>121.03946305112919</v>
      </c>
      <c r="G439" s="7">
        <v>184.40616006077272</v>
      </c>
      <c r="H439" s="7">
        <v>178.10289719552009</v>
      </c>
      <c r="I439" s="7">
        <v>1.8394370003041922</v>
      </c>
    </row>
    <row r="440" spans="1:9" x14ac:dyDescent="0.25">
      <c r="A440" s="13"/>
      <c r="B440" s="5">
        <f>DATE(YEAR(siječanj!B440),MONTH(siječanj!B440)+2,DAY(siječanj!B440))</f>
        <v>43164</v>
      </c>
      <c r="C440" s="9">
        <v>4.5520833333333304</v>
      </c>
      <c r="D440">
        <v>1.0350700166383178</v>
      </c>
      <c r="E440" s="6">
        <v>114.45020078662847</v>
      </c>
      <c r="F440" s="7">
        <v>118.46397123247434</v>
      </c>
      <c r="G440" s="7">
        <v>192.30876450246896</v>
      </c>
      <c r="H440" s="7">
        <v>177.40964947368224</v>
      </c>
      <c r="I440" s="7">
        <v>1.9439870695778574</v>
      </c>
    </row>
    <row r="441" spans="1:9" x14ac:dyDescent="0.25">
      <c r="A441" s="13"/>
      <c r="B441" s="5">
        <f>DATE(YEAR(siječanj!B441),MONTH(siječanj!B441)+2,DAY(siječanj!B441))</f>
        <v>43164</v>
      </c>
      <c r="C441" s="9">
        <v>4.5625</v>
      </c>
      <c r="D441">
        <v>1.0350700166383178</v>
      </c>
      <c r="E441" s="6">
        <v>115.73641590041613</v>
      </c>
      <c r="F441" s="7">
        <v>119.79529393170299</v>
      </c>
      <c r="G441" s="7">
        <v>179.89865748658889</v>
      </c>
      <c r="H441" s="7">
        <v>174.0300673314392</v>
      </c>
      <c r="I441" s="7">
        <v>1.9254275247257817</v>
      </c>
    </row>
    <row r="442" spans="1:9" x14ac:dyDescent="0.25">
      <c r="A442" s="13"/>
      <c r="B442" s="5">
        <f>DATE(YEAR(siječanj!B442),MONTH(siječanj!B442)+2,DAY(siječanj!B442))</f>
        <v>43164</v>
      </c>
      <c r="C442" s="9">
        <v>4.5729166666666696</v>
      </c>
      <c r="D442">
        <v>1.0350700166383178</v>
      </c>
      <c r="E442" s="6">
        <v>116.55989386410272</v>
      </c>
      <c r="F442" s="7">
        <v>120.64765128127735</v>
      </c>
      <c r="G442" s="7">
        <v>173.75716634716429</v>
      </c>
      <c r="H442" s="7">
        <v>175.12894679047247</v>
      </c>
      <c r="I442" s="7">
        <v>1.9727619143202264</v>
      </c>
    </row>
    <row r="443" spans="1:9" x14ac:dyDescent="0.25">
      <c r="A443" s="13"/>
      <c r="B443" s="5">
        <f>DATE(YEAR(siječanj!B443),MONTH(siječanj!B443)+2,DAY(siječanj!B443))</f>
        <v>43164</v>
      </c>
      <c r="C443" s="9">
        <v>4.5833333333333304</v>
      </c>
      <c r="D443">
        <v>1.0350700166383178</v>
      </c>
      <c r="E443" s="6">
        <v>116.84338387138833</v>
      </c>
      <c r="F443" s="7">
        <v>120.94108328783527</v>
      </c>
      <c r="G443" s="7">
        <v>174.06079451929014</v>
      </c>
      <c r="H443" s="7">
        <v>175.3786410382132</v>
      </c>
      <c r="I443" s="7">
        <v>2.0835821676675228</v>
      </c>
    </row>
    <row r="444" spans="1:9" x14ac:dyDescent="0.25">
      <c r="A444" s="13"/>
      <c r="B444" s="5">
        <f>DATE(YEAR(siječanj!B444),MONTH(siječanj!B444)+2,DAY(siječanj!B444))</f>
        <v>43164</v>
      </c>
      <c r="C444" s="9">
        <v>4.59375</v>
      </c>
      <c r="D444">
        <v>1.0350700166383178</v>
      </c>
      <c r="E444" s="6">
        <v>118.27451838737005</v>
      </c>
      <c r="F444" s="7">
        <v>122.42240771510414</v>
      </c>
      <c r="G444" s="7">
        <v>174.73867794937451</v>
      </c>
      <c r="H444" s="7">
        <v>172.68928829158554</v>
      </c>
      <c r="I444" s="7">
        <v>2.0309786233866407</v>
      </c>
    </row>
    <row r="445" spans="1:9" x14ac:dyDescent="0.25">
      <c r="A445" s="13"/>
      <c r="B445" s="5">
        <f>DATE(YEAR(siječanj!B445),MONTH(siječanj!B445)+2,DAY(siječanj!B445))</f>
        <v>43164</v>
      </c>
      <c r="C445" s="9">
        <v>4.6041666666666696</v>
      </c>
      <c r="D445">
        <v>1.0350700166383178</v>
      </c>
      <c r="E445" s="6">
        <v>118.55742320635844</v>
      </c>
      <c r="F445" s="7">
        <v>122.71523401080151</v>
      </c>
      <c r="G445" s="7">
        <v>175.6648007215293</v>
      </c>
      <c r="H445" s="7">
        <v>173.1311439571825</v>
      </c>
      <c r="I445" s="7">
        <v>2.0362087769281225</v>
      </c>
    </row>
    <row r="446" spans="1:9" x14ac:dyDescent="0.25">
      <c r="A446" s="13"/>
      <c r="B446" s="5">
        <f>DATE(YEAR(siječanj!B446),MONTH(siječanj!B446)+2,DAY(siječanj!B446))</f>
        <v>43164</v>
      </c>
      <c r="C446" s="9">
        <v>4.6145833333333304</v>
      </c>
      <c r="D446">
        <v>1.0350700166383178</v>
      </c>
      <c r="E446" s="6">
        <v>120.67526527883255</v>
      </c>
      <c r="F446" s="7">
        <v>124.90734883999463</v>
      </c>
      <c r="G446" s="7">
        <v>176.02473772386168</v>
      </c>
      <c r="H446" s="7">
        <v>170.98598900649887</v>
      </c>
      <c r="I446" s="7">
        <v>2.0417459394824595</v>
      </c>
    </row>
    <row r="447" spans="1:9" x14ac:dyDescent="0.25">
      <c r="A447" s="13"/>
      <c r="B447" s="5">
        <f>DATE(YEAR(siječanj!B447),MONTH(siječanj!B447)+2,DAY(siječanj!B447))</f>
        <v>43164</v>
      </c>
      <c r="C447" s="9">
        <v>4.625</v>
      </c>
      <c r="D447">
        <v>1.0350700166383178</v>
      </c>
      <c r="E447" s="6">
        <v>122.44276801174303</v>
      </c>
      <c r="F447" s="7">
        <v>126.73683792315654</v>
      </c>
      <c r="G447" s="7">
        <v>172.44817084838709</v>
      </c>
      <c r="H447" s="7">
        <v>167.59728365214983</v>
      </c>
      <c r="I447" s="7">
        <v>2.1046547862958396</v>
      </c>
    </row>
    <row r="448" spans="1:9" x14ac:dyDescent="0.25">
      <c r="A448" s="13"/>
      <c r="B448" s="5">
        <f>DATE(YEAR(siječanj!B448),MONTH(siječanj!B448)+2,DAY(siječanj!B448))</f>
        <v>43164</v>
      </c>
      <c r="C448" s="9">
        <v>4.6354166666666696</v>
      </c>
      <c r="D448">
        <v>1.0350700166383178</v>
      </c>
      <c r="E448" s="6">
        <v>124.4698721754333</v>
      </c>
      <c r="F448" s="7">
        <v>128.83503266359503</v>
      </c>
      <c r="G448" s="7">
        <v>169.89633549488315</v>
      </c>
      <c r="H448" s="7">
        <v>160.7739638805092</v>
      </c>
      <c r="I448" s="7">
        <v>2.0274185188727452</v>
      </c>
    </row>
    <row r="449" spans="1:9" x14ac:dyDescent="0.25">
      <c r="A449" s="13"/>
      <c r="B449" s="5">
        <f>DATE(YEAR(siječanj!B449),MONTH(siječanj!B449)+2,DAY(siječanj!B449))</f>
        <v>43164</v>
      </c>
      <c r="C449" s="9">
        <v>4.6458333333333304</v>
      </c>
      <c r="D449">
        <v>1.0350700166383178</v>
      </c>
      <c r="E449" s="6">
        <v>126.30663739846439</v>
      </c>
      <c r="F449" s="7">
        <v>130.73621327355849</v>
      </c>
      <c r="G449" s="7">
        <v>168.55660234913753</v>
      </c>
      <c r="H449" s="7">
        <v>158.36571283200919</v>
      </c>
      <c r="I449" s="7">
        <v>1.9260995444542475</v>
      </c>
    </row>
    <row r="450" spans="1:9" x14ac:dyDescent="0.25">
      <c r="A450" s="13"/>
      <c r="B450" s="5">
        <f>DATE(YEAR(siječanj!B450),MONTH(siječanj!B450)+2,DAY(siječanj!B450))</f>
        <v>43164</v>
      </c>
      <c r="C450" s="9">
        <v>4.65625</v>
      </c>
      <c r="D450">
        <v>1.0350700166383178</v>
      </c>
      <c r="E450" s="6">
        <v>129.9907815732868</v>
      </c>
      <c r="F450" s="7">
        <v>134.54956044588988</v>
      </c>
      <c r="G450" s="7">
        <v>167.39703656921955</v>
      </c>
      <c r="H450" s="7">
        <v>158.31181644302572</v>
      </c>
      <c r="I450" s="7">
        <v>2.36834652748743</v>
      </c>
    </row>
    <row r="451" spans="1:9" x14ac:dyDescent="0.25">
      <c r="A451" s="13"/>
      <c r="B451" s="5">
        <f>DATE(YEAR(siječanj!B451),MONTH(siječanj!B451)+2,DAY(siječanj!B451))</f>
        <v>43164</v>
      </c>
      <c r="C451" s="9">
        <v>4.6666666666666696</v>
      </c>
      <c r="D451">
        <v>1.0350700166383178</v>
      </c>
      <c r="E451" s="6">
        <v>131.48618563381595</v>
      </c>
      <c r="F451" s="7">
        <v>136.09740835170282</v>
      </c>
      <c r="G451" s="7">
        <v>167.18066780006779</v>
      </c>
      <c r="H451" s="7">
        <v>156.57321638782363</v>
      </c>
      <c r="I451" s="7">
        <v>3.6698757364465773</v>
      </c>
    </row>
    <row r="452" spans="1:9" x14ac:dyDescent="0.25">
      <c r="A452" s="13"/>
      <c r="B452" s="5">
        <f>DATE(YEAR(siječanj!B452),MONTH(siječanj!B452)+2,DAY(siječanj!B452))</f>
        <v>43164</v>
      </c>
      <c r="C452" s="9">
        <v>4.6770833333333304</v>
      </c>
      <c r="D452">
        <v>1.0350700166383178</v>
      </c>
      <c r="E452" s="6">
        <v>134.26721664430184</v>
      </c>
      <c r="F452" s="7">
        <v>138.97597016599812</v>
      </c>
      <c r="G452" s="7">
        <v>166.43770540733252</v>
      </c>
      <c r="H452" s="7">
        <v>155.90806478773769</v>
      </c>
      <c r="I452" s="7">
        <v>7.926078685685896</v>
      </c>
    </row>
    <row r="453" spans="1:9" x14ac:dyDescent="0.25">
      <c r="A453" s="13"/>
      <c r="B453" s="5">
        <f>DATE(YEAR(siječanj!B453),MONTH(siječanj!B453)+2,DAY(siječanj!B453))</f>
        <v>43164</v>
      </c>
      <c r="C453" s="9">
        <v>4.6875</v>
      </c>
      <c r="D453">
        <v>1.0350700166383178</v>
      </c>
      <c r="E453" s="6">
        <v>139.37599577762856</v>
      </c>
      <c r="F453" s="7">
        <v>144.26391426853209</v>
      </c>
      <c r="G453" s="7">
        <v>167.88544817780001</v>
      </c>
      <c r="H453" s="7">
        <v>159.34625543995517</v>
      </c>
      <c r="I453" s="7">
        <v>20.642540002510142</v>
      </c>
    </row>
    <row r="454" spans="1:9" x14ac:dyDescent="0.25">
      <c r="A454" s="13"/>
      <c r="B454" s="5">
        <f>DATE(YEAR(siječanj!B454),MONTH(siječanj!B454)+2,DAY(siječanj!B454))</f>
        <v>43164</v>
      </c>
      <c r="C454" s="9">
        <v>4.6979166666666696</v>
      </c>
      <c r="D454">
        <v>1.0350700166383178</v>
      </c>
      <c r="E454" s="6">
        <v>144.26569132276799</v>
      </c>
      <c r="F454" s="7">
        <v>149.32509151779587</v>
      </c>
      <c r="G454" s="7">
        <v>170.13204837201468</v>
      </c>
      <c r="H454" s="7">
        <v>157.75124663556366</v>
      </c>
      <c r="I454" s="7">
        <v>60.356674889335437</v>
      </c>
    </row>
    <row r="455" spans="1:9" x14ac:dyDescent="0.25">
      <c r="A455" s="13"/>
      <c r="B455" s="5">
        <f>DATE(YEAR(siječanj!B455),MONTH(siječanj!B455)+2,DAY(siječanj!B455))</f>
        <v>43164</v>
      </c>
      <c r="C455" s="9">
        <v>4.7083333333333304</v>
      </c>
      <c r="D455">
        <v>1.0350700166383178</v>
      </c>
      <c r="E455" s="6">
        <v>148.39578766200714</v>
      </c>
      <c r="F455" s="7">
        <v>153.60003040436999</v>
      </c>
      <c r="G455" s="7">
        <v>170.99990982455941</v>
      </c>
      <c r="H455" s="7">
        <v>151.09728627211169</v>
      </c>
      <c r="I455" s="7">
        <v>110.93722178113543</v>
      </c>
    </row>
    <row r="456" spans="1:9" x14ac:dyDescent="0.25">
      <c r="A456" s="13"/>
      <c r="B456" s="5">
        <f>DATE(YEAR(siječanj!B456),MONTH(siječanj!B456)+2,DAY(siječanj!B456))</f>
        <v>43164</v>
      </c>
      <c r="C456" s="9">
        <v>4.71875</v>
      </c>
      <c r="D456">
        <v>1.0350700166383178</v>
      </c>
      <c r="E456" s="6">
        <v>154.71962896324749</v>
      </c>
      <c r="F456" s="7">
        <v>160.14564892526292</v>
      </c>
      <c r="G456" s="7">
        <v>168.24760282241792</v>
      </c>
      <c r="H456" s="7">
        <v>151.73213821175406</v>
      </c>
      <c r="I456" s="7">
        <v>138.60393899223328</v>
      </c>
    </row>
    <row r="457" spans="1:9" x14ac:dyDescent="0.25">
      <c r="A457" s="13"/>
      <c r="B457" s="5">
        <f>DATE(YEAR(siječanj!B457),MONTH(siječanj!B457)+2,DAY(siječanj!B457))</f>
        <v>43164</v>
      </c>
      <c r="C457" s="9">
        <v>4.7291666666666696</v>
      </c>
      <c r="D457">
        <v>1.0350700166383178</v>
      </c>
      <c r="E457" s="6">
        <v>161.21043043675098</v>
      </c>
      <c r="F457" s="7">
        <v>166.8640829144382</v>
      </c>
      <c r="G457" s="7">
        <v>165.82470810143946</v>
      </c>
      <c r="H457" s="7">
        <v>152.83878022785422</v>
      </c>
      <c r="I457" s="7">
        <v>156.81948874565376</v>
      </c>
    </row>
    <row r="458" spans="1:9" x14ac:dyDescent="0.25">
      <c r="A458" s="13"/>
      <c r="B458" s="5">
        <f>DATE(YEAR(siječanj!B458),MONTH(siječanj!B458)+2,DAY(siječanj!B458))</f>
        <v>43164</v>
      </c>
      <c r="C458" s="9">
        <v>4.7395833333333304</v>
      </c>
      <c r="D458">
        <v>1.0350700166383178</v>
      </c>
      <c r="E458" s="6">
        <v>165.16759074018339</v>
      </c>
      <c r="F458" s="7">
        <v>170.96002089555247</v>
      </c>
      <c r="G458" s="7">
        <v>163.42422683392292</v>
      </c>
      <c r="H458" s="7">
        <v>152.41862680944476</v>
      </c>
      <c r="I458" s="7">
        <v>168.74640488382073</v>
      </c>
    </row>
    <row r="459" spans="1:9" x14ac:dyDescent="0.25">
      <c r="A459" s="13"/>
      <c r="B459" s="5">
        <f>DATE(YEAR(siječanj!B459),MONTH(siječanj!B459)+2,DAY(siječanj!B459))</f>
        <v>43164</v>
      </c>
      <c r="C459" s="9">
        <v>4.75</v>
      </c>
      <c r="D459">
        <v>1.0350700166383178</v>
      </c>
      <c r="E459" s="6">
        <v>168.11690702727998</v>
      </c>
      <c r="F459" s="7">
        <v>174.0127697539092</v>
      </c>
      <c r="G459" s="7">
        <v>161.34611120885779</v>
      </c>
      <c r="H459" s="7">
        <v>154.84815063584261</v>
      </c>
      <c r="I459" s="7">
        <v>190.31946220350355</v>
      </c>
    </row>
    <row r="460" spans="1:9" x14ac:dyDescent="0.25">
      <c r="A460" s="13"/>
      <c r="B460" s="5">
        <f>DATE(YEAR(siječanj!B460),MONTH(siječanj!B460)+2,DAY(siječanj!B460))</f>
        <v>43164</v>
      </c>
      <c r="C460" s="9">
        <v>4.7604166666666696</v>
      </c>
      <c r="D460">
        <v>1.0350700166383178</v>
      </c>
      <c r="E460" s="6">
        <v>170.09293615475815</v>
      </c>
      <c r="F460" s="7">
        <v>176.05809825576583</v>
      </c>
      <c r="G460" s="7">
        <v>158.25546109439247</v>
      </c>
      <c r="H460" s="7">
        <v>154.58326441369746</v>
      </c>
      <c r="I460" s="7">
        <v>206.17158457384784</v>
      </c>
    </row>
    <row r="461" spans="1:9" x14ac:dyDescent="0.25">
      <c r="A461" s="13"/>
      <c r="B461" s="5">
        <f>DATE(YEAR(siječanj!B461),MONTH(siječanj!B461)+2,DAY(siječanj!B461))</f>
        <v>43164</v>
      </c>
      <c r="C461" s="9">
        <v>4.7708333333333304</v>
      </c>
      <c r="D461">
        <v>1.0350700166383178</v>
      </c>
      <c r="E461" s="6">
        <v>172.49101498432319</v>
      </c>
      <c r="F461" s="7">
        <v>178.54027774978371</v>
      </c>
      <c r="G461" s="7">
        <v>156.22013552002153</v>
      </c>
      <c r="H461" s="7">
        <v>157.95870438484792</v>
      </c>
      <c r="I461" s="7">
        <v>223.11798306882784</v>
      </c>
    </row>
    <row r="462" spans="1:9" x14ac:dyDescent="0.25">
      <c r="A462" s="13"/>
      <c r="B462" s="5">
        <f>DATE(YEAR(siječanj!B462),MONTH(siječanj!B462)+2,DAY(siječanj!B462))</f>
        <v>43164</v>
      </c>
      <c r="C462" s="9">
        <v>4.78125</v>
      </c>
      <c r="D462">
        <v>1.0350700166383178</v>
      </c>
      <c r="E462" s="6">
        <v>175.81446892963322</v>
      </c>
      <c r="F462" s="7">
        <v>181.98028528025247</v>
      </c>
      <c r="G462" s="7">
        <v>153.1933792151741</v>
      </c>
      <c r="H462" s="7">
        <v>158.84017605376505</v>
      </c>
      <c r="I462" s="7">
        <v>226.49824530309834</v>
      </c>
    </row>
    <row r="463" spans="1:9" x14ac:dyDescent="0.25">
      <c r="A463" s="13"/>
      <c r="B463" s="5">
        <f>DATE(YEAR(siječanj!B463),MONTH(siječanj!B463)+2,DAY(siječanj!B463))</f>
        <v>43164</v>
      </c>
      <c r="C463" s="9">
        <v>4.7916666666666696</v>
      </c>
      <c r="D463">
        <v>1.0350700166383178</v>
      </c>
      <c r="E463" s="6">
        <v>175.83616850516964</v>
      </c>
      <c r="F463" s="7">
        <v>182.00274586026399</v>
      </c>
      <c r="G463" s="7">
        <v>148.20599411677972</v>
      </c>
      <c r="H463" s="7">
        <v>160.67382930258543</v>
      </c>
      <c r="I463" s="7">
        <v>226.9064232859688</v>
      </c>
    </row>
    <row r="464" spans="1:9" x14ac:dyDescent="0.25">
      <c r="A464" s="13"/>
      <c r="B464" s="5">
        <f>DATE(YEAR(siječanj!B464),MONTH(siječanj!B464)+2,DAY(siječanj!B464))</f>
        <v>43164</v>
      </c>
      <c r="C464" s="9">
        <v>4.8020833333333304</v>
      </c>
      <c r="D464">
        <v>1.0350700166383178</v>
      </c>
      <c r="E464" s="6">
        <v>175.24702869918082</v>
      </c>
      <c r="F464" s="7">
        <v>181.39294491147683</v>
      </c>
      <c r="G464" s="7">
        <v>140.90367169504589</v>
      </c>
      <c r="H464" s="7">
        <v>159.56727157485057</v>
      </c>
      <c r="I464" s="7">
        <v>227.53816283193024</v>
      </c>
    </row>
    <row r="465" spans="1:9" x14ac:dyDescent="0.25">
      <c r="A465" s="13"/>
      <c r="B465" s="5">
        <f>DATE(YEAR(siječanj!B465),MONTH(siječanj!B465)+2,DAY(siječanj!B465))</f>
        <v>43164</v>
      </c>
      <c r="C465" s="9">
        <v>4.8125</v>
      </c>
      <c r="D465">
        <v>1.0350700166383178</v>
      </c>
      <c r="E465" s="6">
        <v>176.19174875144935</v>
      </c>
      <c r="F465" s="7">
        <v>182.37079631169698</v>
      </c>
      <c r="G465" s="7">
        <v>135.12035790700972</v>
      </c>
      <c r="H465" s="7">
        <v>156.1099956285002</v>
      </c>
      <c r="I465" s="7">
        <v>227.51846125355149</v>
      </c>
    </row>
    <row r="466" spans="1:9" x14ac:dyDescent="0.25">
      <c r="A466" s="13"/>
      <c r="B466" s="5">
        <f>DATE(YEAR(siječanj!B466),MONTH(siječanj!B466)+2,DAY(siječanj!B466))</f>
        <v>43164</v>
      </c>
      <c r="C466" s="9">
        <v>4.8229166666666696</v>
      </c>
      <c r="D466">
        <v>1.0350700166383178</v>
      </c>
      <c r="E466" s="6">
        <v>177.2029045368096</v>
      </c>
      <c r="F466" s="7">
        <v>183.41741334727374</v>
      </c>
      <c r="G466" s="7">
        <v>130.66384905298932</v>
      </c>
      <c r="H466" s="7">
        <v>151.46844005418589</v>
      </c>
      <c r="I466" s="7">
        <v>227.61958922236263</v>
      </c>
    </row>
    <row r="467" spans="1:9" x14ac:dyDescent="0.25">
      <c r="A467" s="13"/>
      <c r="B467" s="5">
        <f>DATE(YEAR(siječanj!B467),MONTH(siječanj!B467)+2,DAY(siječanj!B467))</f>
        <v>43164</v>
      </c>
      <c r="C467" s="9">
        <v>4.8333333333333304</v>
      </c>
      <c r="D467">
        <v>1.0350700166383178</v>
      </c>
      <c r="E467" s="6">
        <v>179.68504021012455</v>
      </c>
      <c r="F467" s="7">
        <v>185.98659755995041</v>
      </c>
      <c r="G467" s="7">
        <v>127.28920011459942</v>
      </c>
      <c r="H467" s="7">
        <v>147.117474639688</v>
      </c>
      <c r="I467" s="7">
        <v>227.6415378667084</v>
      </c>
    </row>
    <row r="468" spans="1:9" x14ac:dyDescent="0.25">
      <c r="A468" s="13"/>
      <c r="B468" s="5">
        <f>DATE(YEAR(siječanj!B468),MONTH(siječanj!B468)+2,DAY(siječanj!B468))</f>
        <v>43164</v>
      </c>
      <c r="C468" s="9">
        <v>4.84375</v>
      </c>
      <c r="D468">
        <v>1.0350700166383178</v>
      </c>
      <c r="E468" s="6">
        <v>179.92330111310281</v>
      </c>
      <c r="F468" s="7">
        <v>186.23321427676038</v>
      </c>
      <c r="G468" s="7">
        <v>123.34891178202264</v>
      </c>
      <c r="H468" s="7">
        <v>139.00795455156253</v>
      </c>
      <c r="I468" s="7">
        <v>227.99527425133829</v>
      </c>
    </row>
    <row r="469" spans="1:9" x14ac:dyDescent="0.25">
      <c r="A469" s="13"/>
      <c r="B469" s="5">
        <f>DATE(YEAR(siječanj!B469),MONTH(siječanj!B469)+2,DAY(siječanj!B469))</f>
        <v>43164</v>
      </c>
      <c r="C469" s="9">
        <v>4.8541666666666696</v>
      </c>
      <c r="D469">
        <v>1.0350700166383178</v>
      </c>
      <c r="E469" s="6">
        <v>177.47989101923957</v>
      </c>
      <c r="F469" s="7">
        <v>183.70411375025114</v>
      </c>
      <c r="G469" s="7">
        <v>120.88328727236866</v>
      </c>
      <c r="H469" s="7">
        <v>131.15169691864031</v>
      </c>
      <c r="I469" s="7">
        <v>228.45479374143997</v>
      </c>
    </row>
    <row r="470" spans="1:9" x14ac:dyDescent="0.25">
      <c r="A470" s="13"/>
      <c r="B470" s="5">
        <f>DATE(YEAR(siječanj!B470),MONTH(siječanj!B470)+2,DAY(siječanj!B470))</f>
        <v>43164</v>
      </c>
      <c r="C470" s="9">
        <v>4.8645833333333304</v>
      </c>
      <c r="D470">
        <v>1.0350700166383178</v>
      </c>
      <c r="E470" s="6">
        <v>174.11490953356321</v>
      </c>
      <c r="F470" s="7">
        <v>180.22112230788446</v>
      </c>
      <c r="G470" s="7">
        <v>115.94522864495568</v>
      </c>
      <c r="H470" s="7">
        <v>125.55909565048782</v>
      </c>
      <c r="I470" s="7">
        <v>228.85736355967165</v>
      </c>
    </row>
    <row r="471" spans="1:9" x14ac:dyDescent="0.25">
      <c r="A471" s="13"/>
      <c r="B471" s="5">
        <f>DATE(YEAR(siječanj!B471),MONTH(siječanj!B471)+2,DAY(siječanj!B471))</f>
        <v>43164</v>
      </c>
      <c r="C471" s="9">
        <v>4.875</v>
      </c>
      <c r="D471">
        <v>1.0350700166383178</v>
      </c>
      <c r="E471" s="6">
        <v>172.92458793664235</v>
      </c>
      <c r="F471" s="7">
        <v>178.98905611275464</v>
      </c>
      <c r="G471" s="7">
        <v>108.43151509680884</v>
      </c>
      <c r="H471" s="7">
        <v>118.92456174836148</v>
      </c>
      <c r="I471" s="7">
        <v>229.59986735733636</v>
      </c>
    </row>
    <row r="472" spans="1:9" x14ac:dyDescent="0.25">
      <c r="A472" s="13"/>
      <c r="B472" s="5">
        <f>DATE(YEAR(siječanj!B472),MONTH(siječanj!B472)+2,DAY(siječanj!B472))</f>
        <v>43164</v>
      </c>
      <c r="C472" s="9">
        <v>4.8854166666666696</v>
      </c>
      <c r="D472">
        <v>1.0350700166383178</v>
      </c>
      <c r="E472" s="6">
        <v>179.81016239467044</v>
      </c>
      <c r="F472" s="7">
        <v>186.11610778159016</v>
      </c>
      <c r="G472" s="7">
        <v>87.976042917101552</v>
      </c>
      <c r="H472" s="7">
        <v>98.271299321398487</v>
      </c>
      <c r="I472" s="7">
        <v>233.06698814151108</v>
      </c>
    </row>
    <row r="473" spans="1:9" x14ac:dyDescent="0.25">
      <c r="A473" s="13"/>
      <c r="B473" s="5">
        <f>DATE(YEAR(siječanj!B473),MONTH(siječanj!B473)+2,DAY(siječanj!B473))</f>
        <v>43164</v>
      </c>
      <c r="C473" s="9">
        <v>4.8958333333333304</v>
      </c>
      <c r="D473">
        <v>1.0350700166383178</v>
      </c>
      <c r="E473" s="6">
        <v>186.16332658882419</v>
      </c>
      <c r="F473" s="7">
        <v>192.69207754973883</v>
      </c>
      <c r="G473" s="7">
        <v>80.33249284108561</v>
      </c>
      <c r="H473" s="7">
        <v>91.547724795708717</v>
      </c>
      <c r="I473" s="7">
        <v>236.88821032103127</v>
      </c>
    </row>
    <row r="474" spans="1:9" x14ac:dyDescent="0.25">
      <c r="A474" s="13"/>
      <c r="B474" s="5">
        <f>DATE(YEAR(siječanj!B474),MONTH(siječanj!B474)+2,DAY(siječanj!B474))</f>
        <v>43164</v>
      </c>
      <c r="C474" s="9">
        <v>4.90625</v>
      </c>
      <c r="D474">
        <v>1.0350700166383178</v>
      </c>
      <c r="E474" s="6">
        <v>186.53710222376904</v>
      </c>
      <c r="F474" s="7">
        <v>193.07896150242021</v>
      </c>
      <c r="G474" s="7">
        <v>77.744198966311401</v>
      </c>
      <c r="H474" s="7">
        <v>87.92366224317577</v>
      </c>
      <c r="I474" s="7">
        <v>237.61695071464402</v>
      </c>
    </row>
    <row r="475" spans="1:9" x14ac:dyDescent="0.25">
      <c r="A475" s="13"/>
      <c r="B475" s="5">
        <f>DATE(YEAR(siječanj!B475),MONTH(siječanj!B475)+2,DAY(siječanj!B475))</f>
        <v>43164</v>
      </c>
      <c r="C475" s="9">
        <v>4.9166666666666696</v>
      </c>
      <c r="D475">
        <v>1.0350700166383178</v>
      </c>
      <c r="E475" s="6">
        <v>185.19876865328004</v>
      </c>
      <c r="F475" s="7">
        <v>191.69369255134654</v>
      </c>
      <c r="G475" s="7">
        <v>77.120551352992706</v>
      </c>
      <c r="H475" s="7">
        <v>85.227682825546324</v>
      </c>
      <c r="I475" s="7">
        <v>236.73307076660339</v>
      </c>
    </row>
    <row r="476" spans="1:9" x14ac:dyDescent="0.25">
      <c r="A476" s="13"/>
      <c r="B476" s="5">
        <f>DATE(YEAR(siječanj!B476),MONTH(siječanj!B476)+2,DAY(siječanj!B476))</f>
        <v>43164</v>
      </c>
      <c r="C476" s="9">
        <v>4.9270833333333304</v>
      </c>
      <c r="D476">
        <v>1.0350700166383178</v>
      </c>
      <c r="E476" s="6">
        <v>182.01954477818683</v>
      </c>
      <c r="F476" s="7">
        <v>188.40297324205687</v>
      </c>
      <c r="G476" s="7">
        <v>75.259407117265638</v>
      </c>
      <c r="H476" s="7">
        <v>70.640308865109787</v>
      </c>
      <c r="I476" s="7">
        <v>238.15867361798922</v>
      </c>
    </row>
    <row r="477" spans="1:9" x14ac:dyDescent="0.25">
      <c r="A477" s="13"/>
      <c r="B477" s="5">
        <f>DATE(YEAR(siječanj!B477),MONTH(siječanj!B477)+2,DAY(siječanj!B477))</f>
        <v>43164</v>
      </c>
      <c r="C477" s="9">
        <v>4.9375</v>
      </c>
      <c r="D477">
        <v>1.0350700166383178</v>
      </c>
      <c r="E477" s="6">
        <v>174.6562642517838</v>
      </c>
      <c r="F477" s="7">
        <v>180.78146234508029</v>
      </c>
      <c r="G477" s="7">
        <v>73.492890320656983</v>
      </c>
      <c r="H477" s="7">
        <v>65.267487502495626</v>
      </c>
      <c r="I477" s="7">
        <v>237.9453823564032</v>
      </c>
    </row>
    <row r="478" spans="1:9" x14ac:dyDescent="0.25">
      <c r="A478" s="13"/>
      <c r="B478" s="5">
        <f>DATE(YEAR(siječanj!B478),MONTH(siječanj!B478)+2,DAY(siječanj!B478))</f>
        <v>43164</v>
      </c>
      <c r="C478" s="9">
        <v>4.9479166666666696</v>
      </c>
      <c r="D478">
        <v>1.0350700166383178</v>
      </c>
      <c r="E478" s="6">
        <v>167.85402259096836</v>
      </c>
      <c r="F478" s="7">
        <v>173.74066595604219</v>
      </c>
      <c r="G478" s="7">
        <v>72.485638801556561</v>
      </c>
      <c r="H478" s="7">
        <v>63.412473173680446</v>
      </c>
      <c r="I478" s="7">
        <v>237.10167458769618</v>
      </c>
    </row>
    <row r="479" spans="1:9" x14ac:dyDescent="0.25">
      <c r="A479" s="13"/>
      <c r="B479" s="5">
        <f>DATE(YEAR(siječanj!B479),MONTH(siječanj!B479)+2,DAY(siječanj!B479))</f>
        <v>43164</v>
      </c>
      <c r="C479" s="9">
        <v>4.9583333333333304</v>
      </c>
      <c r="D479">
        <v>1.0350700166383178</v>
      </c>
      <c r="E479" s="6">
        <v>158.08759986846252</v>
      </c>
      <c r="F479" s="7">
        <v>163.63173462616123</v>
      </c>
      <c r="G479" s="7">
        <v>69.6961702212608</v>
      </c>
      <c r="H479" s="7">
        <v>62.393246219813804</v>
      </c>
      <c r="I479" s="7">
        <v>236.65583549920964</v>
      </c>
    </row>
    <row r="480" spans="1:9" x14ac:dyDescent="0.25">
      <c r="A480" s="13"/>
      <c r="B480" s="5">
        <f>DATE(YEAR(siječanj!B480),MONTH(siječanj!B480)+2,DAY(siječanj!B480))</f>
        <v>43164</v>
      </c>
      <c r="C480" s="9">
        <v>4.96875</v>
      </c>
      <c r="D480">
        <v>1.0350700166383178</v>
      </c>
      <c r="E480" s="6">
        <v>147.60083614004293</v>
      </c>
      <c r="F480" s="7">
        <v>152.77719991930385</v>
      </c>
      <c r="G480" s="7">
        <v>67.558081835256573</v>
      </c>
      <c r="H480" s="7">
        <v>61.200208629326596</v>
      </c>
      <c r="I480" s="7">
        <v>237.16108133169843</v>
      </c>
    </row>
    <row r="481" spans="1:9" x14ac:dyDescent="0.25">
      <c r="A481" s="13"/>
      <c r="B481" s="5">
        <f>DATE(YEAR(siječanj!B481),MONTH(siječanj!B481)+2,DAY(siječanj!B481))</f>
        <v>43164</v>
      </c>
      <c r="C481" s="9">
        <v>4.9791666666666696</v>
      </c>
      <c r="D481">
        <v>1.0350700166383178</v>
      </c>
      <c r="E481" s="6">
        <v>136.91757312433029</v>
      </c>
      <c r="F481" s="7">
        <v>141.71927469187864</v>
      </c>
      <c r="G481" s="7">
        <v>66.419041298883471</v>
      </c>
      <c r="H481" s="7">
        <v>59.469648078677253</v>
      </c>
      <c r="I481" s="7">
        <v>238.08572047630574</v>
      </c>
    </row>
    <row r="482" spans="1:9" ht="15.75" thickBot="1" x14ac:dyDescent="0.3">
      <c r="A482" s="13"/>
      <c r="B482" s="5">
        <f>DATE(YEAR(siječanj!B482),MONTH(siječanj!B482)+2,DAY(siječanj!B482))</f>
        <v>43164</v>
      </c>
      <c r="C482" s="9">
        <v>4.9895833333333304</v>
      </c>
      <c r="D482">
        <v>1.0350700166383178</v>
      </c>
      <c r="E482" s="6">
        <v>126.57809831478623</v>
      </c>
      <c r="F482" s="7">
        <v>131.01719432873242</v>
      </c>
      <c r="G482" s="7">
        <v>64.663946163538881</v>
      </c>
      <c r="H482" s="7">
        <v>58.502864542926353</v>
      </c>
      <c r="I482" s="7">
        <v>239.61802446011393</v>
      </c>
    </row>
    <row r="483" spans="1:9" x14ac:dyDescent="0.25">
      <c r="A483" s="12">
        <f t="shared" ref="A483" si="3">A387+1</f>
        <v>65</v>
      </c>
      <c r="B483" s="5">
        <f>DATE(YEAR(siječanj!B483),MONTH(siječanj!B483)+2,DAY(siječanj!B483))</f>
        <v>43165</v>
      </c>
      <c r="C483" s="9">
        <v>5</v>
      </c>
      <c r="D483">
        <v>1.0311401295681899</v>
      </c>
      <c r="E483" s="6">
        <v>114.13532286603153</v>
      </c>
      <c r="F483" s="7">
        <v>117.68951160838694</v>
      </c>
      <c r="G483" s="7">
        <v>63.380357131815494</v>
      </c>
      <c r="H483" s="7">
        <v>58.938695597273373</v>
      </c>
      <c r="I483" s="7">
        <v>240.73194916157246</v>
      </c>
    </row>
    <row r="484" spans="1:9" x14ac:dyDescent="0.25">
      <c r="A484" s="13"/>
      <c r="B484" s="5">
        <f>DATE(YEAR(siječanj!B484),MONTH(siječanj!B484)+2,DAY(siječanj!B484))</f>
        <v>43165</v>
      </c>
      <c r="C484" s="9">
        <v>5.0104166666666696</v>
      </c>
      <c r="D484">
        <v>1.0311401295681899</v>
      </c>
      <c r="E484" s="6">
        <v>105.0033692301236</v>
      </c>
      <c r="F484" s="7">
        <v>108.27318775304613</v>
      </c>
      <c r="G484" s="7">
        <v>62.031833766285928</v>
      </c>
      <c r="H484" s="7">
        <v>58.463883180861444</v>
      </c>
      <c r="I484" s="7">
        <v>241.48032713168507</v>
      </c>
    </row>
    <row r="485" spans="1:9" x14ac:dyDescent="0.25">
      <c r="A485" s="13"/>
      <c r="B485" s="5">
        <f>DATE(YEAR(siječanj!B485),MONTH(siječanj!B485)+2,DAY(siječanj!B485))</f>
        <v>43165</v>
      </c>
      <c r="C485" s="9">
        <v>5.0208333333333304</v>
      </c>
      <c r="D485">
        <v>1.0311401295681899</v>
      </c>
      <c r="E485" s="6">
        <v>97.401722665217719</v>
      </c>
      <c r="F485" s="7">
        <v>100.43482492917749</v>
      </c>
      <c r="G485" s="7">
        <v>61.102738067878782</v>
      </c>
      <c r="H485" s="7">
        <v>58.557615856757437</v>
      </c>
      <c r="I485" s="7">
        <v>241.51630018774512</v>
      </c>
    </row>
    <row r="486" spans="1:9" x14ac:dyDescent="0.25">
      <c r="A486" s="13"/>
      <c r="B486" s="5">
        <f>DATE(YEAR(siječanj!B486),MONTH(siječanj!B486)+2,DAY(siječanj!B486))</f>
        <v>43165</v>
      </c>
      <c r="C486" s="9">
        <v>5.03125</v>
      </c>
      <c r="D486">
        <v>1.0311401295681899</v>
      </c>
      <c r="E486" s="6">
        <v>90.064445327947055</v>
      </c>
      <c r="F486" s="7">
        <v>92.86906382494648</v>
      </c>
      <c r="G486" s="7">
        <v>59.899253328784347</v>
      </c>
      <c r="H486" s="7">
        <v>57.867538982945874</v>
      </c>
      <c r="I486" s="7">
        <v>241.89123319464366</v>
      </c>
    </row>
    <row r="487" spans="1:9" x14ac:dyDescent="0.25">
      <c r="A487" s="13"/>
      <c r="B487" s="5">
        <f>DATE(YEAR(siječanj!B487),MONTH(siječanj!B487)+2,DAY(siječanj!B487))</f>
        <v>43165</v>
      </c>
      <c r="C487" s="9">
        <v>5.0416666666666696</v>
      </c>
      <c r="D487">
        <v>1.0311401295681899</v>
      </c>
      <c r="E487" s="6">
        <v>83.832536116354703</v>
      </c>
      <c r="F487" s="7">
        <v>86.443092153047942</v>
      </c>
      <c r="G487" s="7">
        <v>59.293796810155655</v>
      </c>
      <c r="H487" s="7">
        <v>57.984559330042501</v>
      </c>
      <c r="I487" s="7">
        <v>242.52029366195544</v>
      </c>
    </row>
    <row r="488" spans="1:9" x14ac:dyDescent="0.25">
      <c r="A488" s="13"/>
      <c r="B488" s="5">
        <f>DATE(YEAR(siječanj!B488),MONTH(siječanj!B488)+2,DAY(siječanj!B488))</f>
        <v>43165</v>
      </c>
      <c r="C488" s="9">
        <v>5.0520833333333304</v>
      </c>
      <c r="D488">
        <v>1.0311401295681899</v>
      </c>
      <c r="E488" s="6">
        <v>78.68286025580916</v>
      </c>
      <c r="F488" s="7">
        <v>81.13305471897084</v>
      </c>
      <c r="G488" s="7">
        <v>58.773832008621291</v>
      </c>
      <c r="H488" s="7">
        <v>57.694482927880941</v>
      </c>
      <c r="I488" s="7">
        <v>243.09970167162135</v>
      </c>
    </row>
    <row r="489" spans="1:9" x14ac:dyDescent="0.25">
      <c r="A489" s="13"/>
      <c r="B489" s="5">
        <f>DATE(YEAR(siječanj!B489),MONTH(siječanj!B489)+2,DAY(siječanj!B489))</f>
        <v>43165</v>
      </c>
      <c r="C489" s="9">
        <v>5.0625</v>
      </c>
      <c r="D489">
        <v>1.0311401295681899</v>
      </c>
      <c r="E489" s="6">
        <v>75.176128311344854</v>
      </c>
      <c r="F489" s="7">
        <v>77.517122687395002</v>
      </c>
      <c r="G489" s="7">
        <v>58.800182580633589</v>
      </c>
      <c r="H489" s="7">
        <v>57.161555690491063</v>
      </c>
      <c r="I489" s="7">
        <v>242.77365209979251</v>
      </c>
    </row>
    <row r="490" spans="1:9" x14ac:dyDescent="0.25">
      <c r="A490" s="13"/>
      <c r="B490" s="5">
        <f>DATE(YEAR(siječanj!B490),MONTH(siječanj!B490)+2,DAY(siječanj!B490))</f>
        <v>43165</v>
      </c>
      <c r="C490" s="9">
        <v>5.0729166666666696</v>
      </c>
      <c r="D490">
        <v>1.0311401295681899</v>
      </c>
      <c r="E490" s="6">
        <v>71.664624602646825</v>
      </c>
      <c r="F490" s="7">
        <v>73.896270298228941</v>
      </c>
      <c r="G490" s="7">
        <v>58.153747889337502</v>
      </c>
      <c r="H490" s="7">
        <v>57.150249008351771</v>
      </c>
      <c r="I490" s="7">
        <v>242.75442353530005</v>
      </c>
    </row>
    <row r="491" spans="1:9" x14ac:dyDescent="0.25">
      <c r="A491" s="13"/>
      <c r="B491" s="5">
        <f>DATE(YEAR(siječanj!B491),MONTH(siječanj!B491)+2,DAY(siječanj!B491))</f>
        <v>43165</v>
      </c>
      <c r="C491" s="9">
        <v>5.0833333333333304</v>
      </c>
      <c r="D491">
        <v>1.0311401295681899</v>
      </c>
      <c r="E491" s="6">
        <v>69.268704026869486</v>
      </c>
      <c r="F491" s="7">
        <v>71.425740445286806</v>
      </c>
      <c r="G491" s="7">
        <v>57.460453452355871</v>
      </c>
      <c r="H491" s="7">
        <v>56.976125300660257</v>
      </c>
      <c r="I491" s="7">
        <v>242.67588522965306</v>
      </c>
    </row>
    <row r="492" spans="1:9" x14ac:dyDescent="0.25">
      <c r="A492" s="13"/>
      <c r="B492" s="5">
        <f>DATE(YEAR(siječanj!B492),MONTH(siječanj!B492)+2,DAY(siječanj!B492))</f>
        <v>43165</v>
      </c>
      <c r="C492" s="9">
        <v>5.09375</v>
      </c>
      <c r="D492">
        <v>1.0311401295681899</v>
      </c>
      <c r="E492" s="6">
        <v>67.085984409125558</v>
      </c>
      <c r="F492" s="7">
        <v>69.175050655835292</v>
      </c>
      <c r="G492" s="7">
        <v>56.716249662036866</v>
      </c>
      <c r="H492" s="7">
        <v>56.655231466668553</v>
      </c>
      <c r="I492" s="7">
        <v>242.98399427480231</v>
      </c>
    </row>
    <row r="493" spans="1:9" x14ac:dyDescent="0.25">
      <c r="A493" s="13"/>
      <c r="B493" s="5">
        <f>DATE(YEAR(siječanj!B493),MONTH(siječanj!B493)+2,DAY(siječanj!B493))</f>
        <v>43165</v>
      </c>
      <c r="C493" s="9">
        <v>5.1041666666666696</v>
      </c>
      <c r="D493">
        <v>1.0311401295681899</v>
      </c>
      <c r="E493" s="6">
        <v>66.03661186057883</v>
      </c>
      <c r="F493" s="7">
        <v>68.093000510161517</v>
      </c>
      <c r="G493" s="7">
        <v>56.453872850396181</v>
      </c>
      <c r="H493" s="7">
        <v>56.426308280365824</v>
      </c>
      <c r="I493" s="7">
        <v>242.67797929112837</v>
      </c>
    </row>
    <row r="494" spans="1:9" x14ac:dyDescent="0.25">
      <c r="A494" s="13"/>
      <c r="B494" s="5">
        <f>DATE(YEAR(siječanj!B494),MONTH(siječanj!B494)+2,DAY(siječanj!B494))</f>
        <v>43165</v>
      </c>
      <c r="C494" s="9">
        <v>5.1145833333333304</v>
      </c>
      <c r="D494">
        <v>1.0311401295681899</v>
      </c>
      <c r="E494" s="6">
        <v>64.512652594834691</v>
      </c>
      <c r="F494" s="7">
        <v>66.521584955425467</v>
      </c>
      <c r="G494" s="7">
        <v>56.040688328403654</v>
      </c>
      <c r="H494" s="7">
        <v>57.831812757272509</v>
      </c>
      <c r="I494" s="7">
        <v>242.64436030417664</v>
      </c>
    </row>
    <row r="495" spans="1:9" x14ac:dyDescent="0.25">
      <c r="A495" s="13"/>
      <c r="B495" s="5">
        <f>DATE(YEAR(siječanj!B495),MONTH(siječanj!B495)+2,DAY(siječanj!B495))</f>
        <v>43165</v>
      </c>
      <c r="C495" s="9">
        <v>5.125</v>
      </c>
      <c r="D495">
        <v>1.0311401295681899</v>
      </c>
      <c r="E495" s="6">
        <v>64.067591106843238</v>
      </c>
      <c r="F495" s="7">
        <v>66.062664195032141</v>
      </c>
      <c r="G495" s="7">
        <v>56.968048480674291</v>
      </c>
      <c r="H495" s="7">
        <v>56.927639421979855</v>
      </c>
      <c r="I495" s="7">
        <v>242.03643945746015</v>
      </c>
    </row>
    <row r="496" spans="1:9" x14ac:dyDescent="0.25">
      <c r="A496" s="13"/>
      <c r="B496" s="5">
        <f>DATE(YEAR(siječanj!B496),MONTH(siječanj!B496)+2,DAY(siječanj!B496))</f>
        <v>43165</v>
      </c>
      <c r="C496" s="9">
        <v>5.1354166666666696</v>
      </c>
      <c r="D496">
        <v>1.0311401295681899</v>
      </c>
      <c r="E496" s="6">
        <v>63.130100609656736</v>
      </c>
      <c r="F496" s="7">
        <v>65.095980122294307</v>
      </c>
      <c r="G496" s="7">
        <v>57.510643678937612</v>
      </c>
      <c r="H496" s="7">
        <v>56.416402390582441</v>
      </c>
      <c r="I496" s="7">
        <v>242.25675092513819</v>
      </c>
    </row>
    <row r="497" spans="1:9" x14ac:dyDescent="0.25">
      <c r="A497" s="13"/>
      <c r="B497" s="5">
        <f>DATE(YEAR(siječanj!B497),MONTH(siječanj!B497)+2,DAY(siječanj!B497))</f>
        <v>43165</v>
      </c>
      <c r="C497" s="9">
        <v>5.1458333333333304</v>
      </c>
      <c r="D497">
        <v>1.0311401295681899</v>
      </c>
      <c r="E497" s="6">
        <v>62.8037936640618</v>
      </c>
      <c r="F497" s="7">
        <v>64.759511936134544</v>
      </c>
      <c r="G497" s="7">
        <v>57.106309638747668</v>
      </c>
      <c r="H497" s="7">
        <v>56.98878059664365</v>
      </c>
      <c r="I497" s="7">
        <v>242.16275216561903</v>
      </c>
    </row>
    <row r="498" spans="1:9" x14ac:dyDescent="0.25">
      <c r="A498" s="13"/>
      <c r="B498" s="5">
        <f>DATE(YEAR(siječanj!B498),MONTH(siječanj!B498)+2,DAY(siječanj!B498))</f>
        <v>43165</v>
      </c>
      <c r="C498" s="9">
        <v>5.15625</v>
      </c>
      <c r="D498">
        <v>1.0311401295681899</v>
      </c>
      <c r="E498" s="6">
        <v>62.267439826170971</v>
      </c>
      <c r="F498" s="7">
        <v>64.2064559702374</v>
      </c>
      <c r="G498" s="7">
        <v>57.520317741661451</v>
      </c>
      <c r="H498" s="7">
        <v>55.328845668615195</v>
      </c>
      <c r="I498" s="7">
        <v>242.07504659084876</v>
      </c>
    </row>
    <row r="499" spans="1:9" x14ac:dyDescent="0.25">
      <c r="A499" s="13"/>
      <c r="B499" s="5">
        <f>DATE(YEAR(siječanj!B499),MONTH(siječanj!B499)+2,DAY(siječanj!B499))</f>
        <v>43165</v>
      </c>
      <c r="C499" s="9">
        <v>5.1666666666666696</v>
      </c>
      <c r="D499">
        <v>1.0311401295681899</v>
      </c>
      <c r="E499" s="6">
        <v>62.024897130177344</v>
      </c>
      <c r="F499" s="7">
        <v>63.956360463264716</v>
      </c>
      <c r="G499" s="7">
        <v>57.592833037411104</v>
      </c>
      <c r="H499" s="7">
        <v>55.321990214907743</v>
      </c>
      <c r="I499" s="7">
        <v>241.73721067300849</v>
      </c>
    </row>
    <row r="500" spans="1:9" x14ac:dyDescent="0.25">
      <c r="A500" s="13"/>
      <c r="B500" s="5">
        <f>DATE(YEAR(siječanj!B500),MONTH(siječanj!B500)+2,DAY(siječanj!B500))</f>
        <v>43165</v>
      </c>
      <c r="C500" s="9">
        <v>5.1770833333333304</v>
      </c>
      <c r="D500">
        <v>1.0311401295681899</v>
      </c>
      <c r="E500" s="6">
        <v>63.064857073740036</v>
      </c>
      <c r="F500" s="7">
        <v>65.028704894215679</v>
      </c>
      <c r="G500" s="7">
        <v>57.094558545115106</v>
      </c>
      <c r="H500" s="7">
        <v>56.61828105283314</v>
      </c>
      <c r="I500" s="7">
        <v>241.87340567128155</v>
      </c>
    </row>
    <row r="501" spans="1:9" x14ac:dyDescent="0.25">
      <c r="A501" s="13"/>
      <c r="B501" s="5">
        <f>DATE(YEAR(siječanj!B501),MONTH(siječanj!B501)+2,DAY(siječanj!B501))</f>
        <v>43165</v>
      </c>
      <c r="C501" s="9">
        <v>5.1875</v>
      </c>
      <c r="D501">
        <v>1.0311401295681899</v>
      </c>
      <c r="E501" s="6">
        <v>63.005000245691434</v>
      </c>
      <c r="F501" s="7">
        <v>64.966984116786108</v>
      </c>
      <c r="G501" s="7">
        <v>57.797514992416843</v>
      </c>
      <c r="H501" s="7">
        <v>57.075252431932611</v>
      </c>
      <c r="I501" s="7">
        <v>241.85483912622394</v>
      </c>
    </row>
    <row r="502" spans="1:9" x14ac:dyDescent="0.25">
      <c r="A502" s="13"/>
      <c r="B502" s="5">
        <f>DATE(YEAR(siječanj!B502),MONTH(siječanj!B502)+2,DAY(siječanj!B502))</f>
        <v>43165</v>
      </c>
      <c r="C502" s="9">
        <v>5.1979166666666696</v>
      </c>
      <c r="D502">
        <v>1.0311401295681899</v>
      </c>
      <c r="E502" s="6">
        <v>64.831403668483532</v>
      </c>
      <c r="F502" s="7">
        <v>66.850261978807737</v>
      </c>
      <c r="G502" s="7">
        <v>57.732701182647908</v>
      </c>
      <c r="H502" s="7">
        <v>56.878832444765145</v>
      </c>
      <c r="I502" s="7">
        <v>242.22568601316635</v>
      </c>
    </row>
    <row r="503" spans="1:9" x14ac:dyDescent="0.25">
      <c r="A503" s="13"/>
      <c r="B503" s="5">
        <f>DATE(YEAR(siječanj!B503),MONTH(siječanj!B503)+2,DAY(siječanj!B503))</f>
        <v>43165</v>
      </c>
      <c r="C503" s="9">
        <v>5.2083333333333304</v>
      </c>
      <c r="D503">
        <v>1.0311401295681899</v>
      </c>
      <c r="E503" s="6">
        <v>66.155892080598264</v>
      </c>
      <c r="F503" s="7">
        <v>68.215995131687279</v>
      </c>
      <c r="G503" s="7">
        <v>55.952878532326075</v>
      </c>
      <c r="H503" s="7">
        <v>57.459302333890889</v>
      </c>
      <c r="I503" s="7">
        <v>241.54632906930223</v>
      </c>
    </row>
    <row r="504" spans="1:9" x14ac:dyDescent="0.25">
      <c r="A504" s="13"/>
      <c r="B504" s="5">
        <f>DATE(YEAR(siječanj!B504),MONTH(siječanj!B504)+2,DAY(siječanj!B504))</f>
        <v>43165</v>
      </c>
      <c r="C504" s="9">
        <v>5.21875</v>
      </c>
      <c r="D504">
        <v>1.0311401295681899</v>
      </c>
      <c r="E504" s="6">
        <v>69.251857546821668</v>
      </c>
      <c r="F504" s="7">
        <v>71.408369363667518</v>
      </c>
      <c r="G504" s="7">
        <v>55.757898762319535</v>
      </c>
      <c r="H504" s="7">
        <v>60.126142059531944</v>
      </c>
      <c r="I504" s="7">
        <v>240.09701252175404</v>
      </c>
    </row>
    <row r="505" spans="1:9" x14ac:dyDescent="0.25">
      <c r="A505" s="13"/>
      <c r="B505" s="5">
        <f>DATE(YEAR(siječanj!B505),MONTH(siječanj!B505)+2,DAY(siječanj!B505))</f>
        <v>43165</v>
      </c>
      <c r="C505" s="9">
        <v>5.2291666666666696</v>
      </c>
      <c r="D505">
        <v>1.0311401295681899</v>
      </c>
      <c r="E505" s="6">
        <v>72.495432297717187</v>
      </c>
      <c r="F505" s="7">
        <v>74.752949452570036</v>
      </c>
      <c r="G505" s="7">
        <v>56.467174686641449</v>
      </c>
      <c r="H505" s="7">
        <v>61.45699112721217</v>
      </c>
      <c r="I505" s="7">
        <v>239.97100982269606</v>
      </c>
    </row>
    <row r="506" spans="1:9" x14ac:dyDescent="0.25">
      <c r="A506" s="13"/>
      <c r="B506" s="5">
        <f>DATE(YEAR(siječanj!B506),MONTH(siječanj!B506)+2,DAY(siječanj!B506))</f>
        <v>43165</v>
      </c>
      <c r="C506" s="9">
        <v>5.2395833333333304</v>
      </c>
      <c r="D506">
        <v>1.0311401295681899</v>
      </c>
      <c r="E506" s="6">
        <v>79.395871530339122</v>
      </c>
      <c r="F506" s="7">
        <v>81.868269256973235</v>
      </c>
      <c r="G506" s="7">
        <v>57.106165009902966</v>
      </c>
      <c r="H506" s="7">
        <v>59.925628066052056</v>
      </c>
      <c r="I506" s="7">
        <v>238.76513642190199</v>
      </c>
    </row>
    <row r="507" spans="1:9" x14ac:dyDescent="0.25">
      <c r="A507" s="13"/>
      <c r="B507" s="5">
        <f>DATE(YEAR(siječanj!B507),MONTH(siječanj!B507)+2,DAY(siječanj!B507))</f>
        <v>43165</v>
      </c>
      <c r="C507" s="9">
        <v>5.25</v>
      </c>
      <c r="D507">
        <v>1.0311401295681899</v>
      </c>
      <c r="E507" s="6">
        <v>84.554003857701716</v>
      </c>
      <c r="F507" s="7">
        <v>87.187026493339772</v>
      </c>
      <c r="G507" s="7">
        <v>59.699034780625027</v>
      </c>
      <c r="H507" s="7">
        <v>60.13378821838014</v>
      </c>
      <c r="I507" s="7">
        <v>235.36018646287457</v>
      </c>
    </row>
    <row r="508" spans="1:9" x14ac:dyDescent="0.25">
      <c r="A508" s="13"/>
      <c r="B508" s="5">
        <f>DATE(YEAR(siječanj!B508),MONTH(siječanj!B508)+2,DAY(siječanj!B508))</f>
        <v>43165</v>
      </c>
      <c r="C508" s="9">
        <v>5.2604166666666696</v>
      </c>
      <c r="D508">
        <v>1.0311401295681899</v>
      </c>
      <c r="E508" s="6">
        <v>91.12894053067626</v>
      </c>
      <c r="F508" s="7">
        <v>93.966707546213385</v>
      </c>
      <c r="G508" s="7">
        <v>67.751980906395715</v>
      </c>
      <c r="H508" s="7">
        <v>61.26942141839654</v>
      </c>
      <c r="I508" s="7">
        <v>222.02912110313542</v>
      </c>
    </row>
    <row r="509" spans="1:9" x14ac:dyDescent="0.25">
      <c r="A509" s="13"/>
      <c r="B509" s="5">
        <f>DATE(YEAR(siječanj!B509),MONTH(siječanj!B509)+2,DAY(siječanj!B509))</f>
        <v>43165</v>
      </c>
      <c r="C509" s="9">
        <v>5.2708333333333304</v>
      </c>
      <c r="D509">
        <v>1.0311401295681899</v>
      </c>
      <c r="E509" s="6">
        <v>96.752249945785934</v>
      </c>
      <c r="F509" s="7">
        <v>99.765127545111596</v>
      </c>
      <c r="G509" s="7">
        <v>76.925519355903361</v>
      </c>
      <c r="H509" s="7">
        <v>62.375292798014343</v>
      </c>
      <c r="I509" s="7">
        <v>212.79845711877283</v>
      </c>
    </row>
    <row r="510" spans="1:9" x14ac:dyDescent="0.25">
      <c r="A510" s="13"/>
      <c r="B510" s="5">
        <f>DATE(YEAR(siječanj!B510),MONTH(siječanj!B510)+2,DAY(siječanj!B510))</f>
        <v>43165</v>
      </c>
      <c r="C510" s="9">
        <v>5.28125</v>
      </c>
      <c r="D510">
        <v>1.0311401295681899</v>
      </c>
      <c r="E510" s="6">
        <v>103.13115746579435</v>
      </c>
      <c r="F510" s="7">
        <v>106.34267507179658</v>
      </c>
      <c r="G510" s="7">
        <v>78.292169536636393</v>
      </c>
      <c r="H510" s="7">
        <v>66.902717912040814</v>
      </c>
      <c r="I510" s="7">
        <v>192.76133988964332</v>
      </c>
    </row>
    <row r="511" spans="1:9" x14ac:dyDescent="0.25">
      <c r="A511" s="13"/>
      <c r="B511" s="5">
        <f>DATE(YEAR(siječanj!B511),MONTH(siječanj!B511)+2,DAY(siječanj!B511))</f>
        <v>43165</v>
      </c>
      <c r="C511" s="9">
        <v>5.2916666666666696</v>
      </c>
      <c r="D511">
        <v>1.0311401295681899</v>
      </c>
      <c r="E511" s="6">
        <v>108.7341350590318</v>
      </c>
      <c r="F511" s="7">
        <v>112.12013011325512</v>
      </c>
      <c r="G511" s="7">
        <v>86.093766800175416</v>
      </c>
      <c r="H511" s="7">
        <v>79.178808567606481</v>
      </c>
      <c r="I511" s="7">
        <v>152.48981863964104</v>
      </c>
    </row>
    <row r="512" spans="1:9" x14ac:dyDescent="0.25">
      <c r="A512" s="13"/>
      <c r="B512" s="5">
        <f>DATE(YEAR(siječanj!B512),MONTH(siječanj!B512)+2,DAY(siječanj!B512))</f>
        <v>43165</v>
      </c>
      <c r="C512" s="9">
        <v>5.3020833333333304</v>
      </c>
      <c r="D512">
        <v>1.0311401295681899</v>
      </c>
      <c r="E512" s="6">
        <v>110.419232369404</v>
      </c>
      <c r="F512" s="7">
        <v>113.8577015722073</v>
      </c>
      <c r="G512" s="7">
        <v>108.96665789210178</v>
      </c>
      <c r="H512" s="7">
        <v>96.556950232999981</v>
      </c>
      <c r="I512" s="7">
        <v>118.11935162673457</v>
      </c>
    </row>
    <row r="513" spans="1:9" x14ac:dyDescent="0.25">
      <c r="A513" s="13"/>
      <c r="B513" s="5">
        <f>DATE(YEAR(siječanj!B513),MONTH(siječanj!B513)+2,DAY(siječanj!B513))</f>
        <v>43165</v>
      </c>
      <c r="C513" s="9">
        <v>5.3125</v>
      </c>
      <c r="D513">
        <v>1.0311401295681899</v>
      </c>
      <c r="E513" s="6">
        <v>113.83144747726682</v>
      </c>
      <c r="F513" s="7">
        <v>117.37617350064352</v>
      </c>
      <c r="G513" s="7">
        <v>124.0530051727425</v>
      </c>
      <c r="H513" s="7">
        <v>105.23760828409787</v>
      </c>
      <c r="I513" s="7">
        <v>61.459212256496265</v>
      </c>
    </row>
    <row r="514" spans="1:9" x14ac:dyDescent="0.25">
      <c r="A514" s="13"/>
      <c r="B514" s="5">
        <f>DATE(YEAR(siječanj!B514),MONTH(siječanj!B514)+2,DAY(siječanj!B514))</f>
        <v>43165</v>
      </c>
      <c r="C514" s="9">
        <v>5.3229166666666696</v>
      </c>
      <c r="D514">
        <v>1.0311401295681899</v>
      </c>
      <c r="E514" s="6">
        <v>114.28882569114779</v>
      </c>
      <c r="F514" s="7">
        <v>117.8477945313664</v>
      </c>
      <c r="G514" s="7">
        <v>135.0294064510276</v>
      </c>
      <c r="H514" s="7">
        <v>118.65018305079586</v>
      </c>
      <c r="I514" s="7">
        <v>18.629387902456287</v>
      </c>
    </row>
    <row r="515" spans="1:9" x14ac:dyDescent="0.25">
      <c r="A515" s="13"/>
      <c r="B515" s="5">
        <f>DATE(YEAR(siječanj!B515),MONTH(siječanj!B515)+2,DAY(siječanj!B515))</f>
        <v>43165</v>
      </c>
      <c r="C515" s="9">
        <v>5.3333333333333304</v>
      </c>
      <c r="D515">
        <v>1.0311401295681899</v>
      </c>
      <c r="E515" s="6">
        <v>113.0048918198747</v>
      </c>
      <c r="F515" s="7">
        <v>116.52387879298489</v>
      </c>
      <c r="G515" s="7">
        <v>145.99254205027864</v>
      </c>
      <c r="H515" s="7">
        <v>124.60467440830776</v>
      </c>
      <c r="I515" s="7">
        <v>4.5347511265709182</v>
      </c>
    </row>
    <row r="516" spans="1:9" x14ac:dyDescent="0.25">
      <c r="A516" s="13"/>
      <c r="B516" s="5">
        <f>DATE(YEAR(siječanj!B516),MONTH(siječanj!B516)+2,DAY(siječanj!B516))</f>
        <v>43165</v>
      </c>
      <c r="C516" s="9">
        <v>5.34375</v>
      </c>
      <c r="D516">
        <v>1.0311401295681899</v>
      </c>
      <c r="E516" s="6">
        <v>111.74935346684057</v>
      </c>
      <c r="F516" s="7">
        <v>115.22924281295944</v>
      </c>
      <c r="G516" s="7">
        <v>164.36486471763135</v>
      </c>
      <c r="H516" s="7">
        <v>138.29606705980817</v>
      </c>
      <c r="I516" s="7">
        <v>2.8056633657864816</v>
      </c>
    </row>
    <row r="517" spans="1:9" x14ac:dyDescent="0.25">
      <c r="A517" s="13"/>
      <c r="B517" s="5">
        <f>DATE(YEAR(siječanj!B517),MONTH(siječanj!B517)+2,DAY(siječanj!B517))</f>
        <v>43165</v>
      </c>
      <c r="C517" s="9">
        <v>5.3541666666666696</v>
      </c>
      <c r="D517">
        <v>1.0311401295681899</v>
      </c>
      <c r="E517" s="6">
        <v>112.77801233335499</v>
      </c>
      <c r="F517" s="7">
        <v>116.28993424985859</v>
      </c>
      <c r="G517" s="7">
        <v>174.78876773925853</v>
      </c>
      <c r="H517" s="7">
        <v>151.58284746195957</v>
      </c>
      <c r="I517" s="7">
        <v>2.5006464114116826</v>
      </c>
    </row>
    <row r="518" spans="1:9" x14ac:dyDescent="0.25">
      <c r="A518" s="13"/>
      <c r="B518" s="5">
        <f>DATE(YEAR(siječanj!B518),MONTH(siječanj!B518)+2,DAY(siječanj!B518))</f>
        <v>43165</v>
      </c>
      <c r="C518" s="9">
        <v>5.3645833333333304</v>
      </c>
      <c r="D518">
        <v>1.0311401295681899</v>
      </c>
      <c r="E518" s="6">
        <v>112.94287078697097</v>
      </c>
      <c r="F518" s="7">
        <v>116.45992641708058</v>
      </c>
      <c r="G518" s="7">
        <v>196.14169805759298</v>
      </c>
      <c r="H518" s="7">
        <v>165.15296922451546</v>
      </c>
      <c r="I518" s="7">
        <v>2.2365116572145709</v>
      </c>
    </row>
    <row r="519" spans="1:9" x14ac:dyDescent="0.25">
      <c r="A519" s="13"/>
      <c r="B519" s="5">
        <f>DATE(YEAR(siječanj!B519),MONTH(siječanj!B519)+2,DAY(siječanj!B519))</f>
        <v>43165</v>
      </c>
      <c r="C519" s="9">
        <v>5.375</v>
      </c>
      <c r="D519">
        <v>1.0311401295681899</v>
      </c>
      <c r="E519" s="6">
        <v>114.43911493985223</v>
      </c>
      <c r="F519" s="7">
        <v>118.00276380674821</v>
      </c>
      <c r="G519" s="7">
        <v>226.83336510583538</v>
      </c>
      <c r="H519" s="7">
        <v>170.57494675900037</v>
      </c>
      <c r="I519" s="7">
        <v>2.0011917489341418</v>
      </c>
    </row>
    <row r="520" spans="1:9" x14ac:dyDescent="0.25">
      <c r="A520" s="13"/>
      <c r="B520" s="5">
        <f>DATE(YEAR(siječanj!B520),MONTH(siječanj!B520)+2,DAY(siječanj!B520))</f>
        <v>43165</v>
      </c>
      <c r="C520" s="9">
        <v>5.3854166666666696</v>
      </c>
      <c r="D520">
        <v>1.0311401295681899</v>
      </c>
      <c r="E520" s="6">
        <v>114.62002342232505</v>
      </c>
      <c r="F520" s="7">
        <v>118.18930580280521</v>
      </c>
      <c r="G520" s="7">
        <v>224.79643254430101</v>
      </c>
      <c r="H520" s="7">
        <v>192.68543460928362</v>
      </c>
      <c r="I520" s="7">
        <v>1.7992878216457981</v>
      </c>
    </row>
    <row r="521" spans="1:9" x14ac:dyDescent="0.25">
      <c r="A521" s="13"/>
      <c r="B521" s="5">
        <f>DATE(YEAR(siječanj!B521),MONTH(siječanj!B521)+2,DAY(siječanj!B521))</f>
        <v>43165</v>
      </c>
      <c r="C521" s="9">
        <v>5.3958333333333304</v>
      </c>
      <c r="D521">
        <v>1.0311401295681899</v>
      </c>
      <c r="E521" s="6">
        <v>114.58838358049255</v>
      </c>
      <c r="F521" s="7">
        <v>118.15668069219853</v>
      </c>
      <c r="G521" s="7">
        <v>222.74015989225478</v>
      </c>
      <c r="H521" s="7">
        <v>199.38725069554241</v>
      </c>
      <c r="I521" s="7">
        <v>2.0210993333605805</v>
      </c>
    </row>
    <row r="522" spans="1:9" x14ac:dyDescent="0.25">
      <c r="A522" s="13"/>
      <c r="B522" s="5">
        <f>DATE(YEAR(siječanj!B522),MONTH(siječanj!B522)+2,DAY(siječanj!B522))</f>
        <v>43165</v>
      </c>
      <c r="C522" s="9">
        <v>5.40625</v>
      </c>
      <c r="D522">
        <v>1.0311401295681899</v>
      </c>
      <c r="E522" s="6">
        <v>115.18829878590671</v>
      </c>
      <c r="F522" s="7">
        <v>118.77527733483922</v>
      </c>
      <c r="G522" s="7">
        <v>223.90977737687999</v>
      </c>
      <c r="H522" s="7">
        <v>203.19989843100569</v>
      </c>
      <c r="I522" s="7">
        <v>2.0377648226089149</v>
      </c>
    </row>
    <row r="523" spans="1:9" x14ac:dyDescent="0.25">
      <c r="A523" s="13"/>
      <c r="B523" s="5">
        <f>DATE(YEAR(siječanj!B523),MONTH(siječanj!B523)+2,DAY(siječanj!B523))</f>
        <v>43165</v>
      </c>
      <c r="C523" s="9">
        <v>5.4166666666666696</v>
      </c>
      <c r="D523">
        <v>1.0311401295681899</v>
      </c>
      <c r="E523" s="6">
        <v>115.70441105978128</v>
      </c>
      <c r="F523" s="7">
        <v>119.30746141179397</v>
      </c>
      <c r="G523" s="7">
        <v>234.00146794221183</v>
      </c>
      <c r="H523" s="7">
        <v>204.53681224725264</v>
      </c>
      <c r="I523" s="7">
        <v>2.1526181943563634</v>
      </c>
    </row>
    <row r="524" spans="1:9" x14ac:dyDescent="0.25">
      <c r="A524" s="13"/>
      <c r="B524" s="5">
        <f>DATE(YEAR(siječanj!B524),MONTH(siječanj!B524)+2,DAY(siječanj!B524))</f>
        <v>43165</v>
      </c>
      <c r="C524" s="9">
        <v>5.4270833333333304</v>
      </c>
      <c r="D524">
        <v>1.0311401295681899</v>
      </c>
      <c r="E524" s="6">
        <v>117.62534222946518</v>
      </c>
      <c r="F524" s="7">
        <v>121.2882106269934</v>
      </c>
      <c r="G524" s="7">
        <v>233.60450193816621</v>
      </c>
      <c r="H524" s="7">
        <v>201.53353751855943</v>
      </c>
      <c r="I524" s="7">
        <v>2.0649616210246187</v>
      </c>
    </row>
    <row r="525" spans="1:9" x14ac:dyDescent="0.25">
      <c r="A525" s="13"/>
      <c r="B525" s="5">
        <f>DATE(YEAR(siječanj!B525),MONTH(siječanj!B525)+2,DAY(siječanj!B525))</f>
        <v>43165</v>
      </c>
      <c r="C525" s="9">
        <v>5.4375</v>
      </c>
      <c r="D525">
        <v>1.0311401295681899</v>
      </c>
      <c r="E525" s="6">
        <v>119.28824900123804</v>
      </c>
      <c r="F525" s="7">
        <v>123.0029005310991</v>
      </c>
      <c r="G525" s="7">
        <v>225.37253342492178</v>
      </c>
      <c r="H525" s="7">
        <v>201.09386130926407</v>
      </c>
      <c r="I525" s="7">
        <v>2.0437039969651023</v>
      </c>
    </row>
    <row r="526" spans="1:9" x14ac:dyDescent="0.25">
      <c r="A526" s="13"/>
      <c r="B526" s="5">
        <f>DATE(YEAR(siječanj!B526),MONTH(siječanj!B526)+2,DAY(siječanj!B526))</f>
        <v>43165</v>
      </c>
      <c r="C526" s="9">
        <v>5.4479166666666696</v>
      </c>
      <c r="D526">
        <v>1.0311401295681899</v>
      </c>
      <c r="E526" s="6">
        <v>120.21983306400095</v>
      </c>
      <c r="F526" s="7">
        <v>123.96349424228011</v>
      </c>
      <c r="G526" s="7">
        <v>224.14123977296424</v>
      </c>
      <c r="H526" s="7">
        <v>206.84144479873169</v>
      </c>
      <c r="I526" s="7">
        <v>2.1177771715293621</v>
      </c>
    </row>
    <row r="527" spans="1:9" x14ac:dyDescent="0.25">
      <c r="A527" s="13"/>
      <c r="B527" s="5">
        <f>DATE(YEAR(siječanj!B527),MONTH(siječanj!B527)+2,DAY(siječanj!B527))</f>
        <v>43165</v>
      </c>
      <c r="C527" s="9">
        <v>5.4583333333333304</v>
      </c>
      <c r="D527">
        <v>1.0311401295681899</v>
      </c>
      <c r="E527" s="6">
        <v>120.36233335728501</v>
      </c>
      <c r="F527" s="7">
        <v>124.11043201316053</v>
      </c>
      <c r="G527" s="7">
        <v>221.35542708846529</v>
      </c>
      <c r="H527" s="7">
        <v>208.18546693378187</v>
      </c>
      <c r="I527" s="7">
        <v>2.2052917406922932</v>
      </c>
    </row>
    <row r="528" spans="1:9" x14ac:dyDescent="0.25">
      <c r="A528" s="13"/>
      <c r="B528" s="5">
        <f>DATE(YEAR(siječanj!B528),MONTH(siječanj!B528)+2,DAY(siječanj!B528))</f>
        <v>43165</v>
      </c>
      <c r="C528" s="9">
        <v>5.46875</v>
      </c>
      <c r="D528">
        <v>1.0311401295681899</v>
      </c>
      <c r="E528" s="6">
        <v>119.62630632947217</v>
      </c>
      <c r="F528" s="7">
        <v>123.35148500833591</v>
      </c>
      <c r="G528" s="7">
        <v>219.44829891505671</v>
      </c>
      <c r="H528" s="7">
        <v>203.28010483114397</v>
      </c>
      <c r="I528" s="7">
        <v>2.1868902004787558</v>
      </c>
    </row>
    <row r="529" spans="1:9" x14ac:dyDescent="0.25">
      <c r="A529" s="13"/>
      <c r="B529" s="5">
        <f>DATE(YEAR(siječanj!B529),MONTH(siječanj!B529)+2,DAY(siječanj!B529))</f>
        <v>43165</v>
      </c>
      <c r="C529" s="9">
        <v>5.4791666666666696</v>
      </c>
      <c r="D529">
        <v>1.0311401295681899</v>
      </c>
      <c r="E529" s="6">
        <v>120.36968689293849</v>
      </c>
      <c r="F529" s="7">
        <v>124.11801453886704</v>
      </c>
      <c r="G529" s="7">
        <v>218.46778364488782</v>
      </c>
      <c r="H529" s="7">
        <v>198.5424605204382</v>
      </c>
      <c r="I529" s="7">
        <v>2.2455929238130787</v>
      </c>
    </row>
    <row r="530" spans="1:9" x14ac:dyDescent="0.25">
      <c r="A530" s="13"/>
      <c r="B530" s="5">
        <f>DATE(YEAR(siječanj!B530),MONTH(siječanj!B530)+2,DAY(siječanj!B530))</f>
        <v>43165</v>
      </c>
      <c r="C530" s="9">
        <v>5.4895833333333304</v>
      </c>
      <c r="D530">
        <v>1.0311401295681899</v>
      </c>
      <c r="E530" s="6">
        <v>121.0137788555696</v>
      </c>
      <c r="F530" s="7">
        <v>124.78216360866831</v>
      </c>
      <c r="G530" s="7">
        <v>214.21223657058988</v>
      </c>
      <c r="H530" s="7">
        <v>194.18760981367518</v>
      </c>
      <c r="I530" s="7">
        <v>1.9718038861954197</v>
      </c>
    </row>
    <row r="531" spans="1:9" x14ac:dyDescent="0.25">
      <c r="A531" s="13"/>
      <c r="B531" s="5">
        <f>DATE(YEAR(siječanj!B531),MONTH(siječanj!B531)+2,DAY(siječanj!B531))</f>
        <v>43165</v>
      </c>
      <c r="C531" s="9">
        <v>5.5</v>
      </c>
      <c r="D531">
        <v>1.0311401295681899</v>
      </c>
      <c r="E531" s="6">
        <v>121.67417079188958</v>
      </c>
      <c r="F531" s="7">
        <v>125.46312023545109</v>
      </c>
      <c r="G531" s="7">
        <v>217.63433582244789</v>
      </c>
      <c r="H531" s="7">
        <v>194.71883121510155</v>
      </c>
      <c r="I531" s="7">
        <v>1.8550184577286326</v>
      </c>
    </row>
    <row r="532" spans="1:9" x14ac:dyDescent="0.25">
      <c r="A532" s="13"/>
      <c r="B532" s="5">
        <f>DATE(YEAR(siječanj!B532),MONTH(siječanj!B532)+2,DAY(siječanj!B532))</f>
        <v>43165</v>
      </c>
      <c r="C532" s="9">
        <v>5.5104166666666696</v>
      </c>
      <c r="D532">
        <v>1.0311401295681899</v>
      </c>
      <c r="E532" s="6">
        <v>122.07347452241703</v>
      </c>
      <c r="F532" s="7">
        <v>125.87485833588423</v>
      </c>
      <c r="G532" s="7">
        <v>210.0083943082752</v>
      </c>
      <c r="H532" s="7">
        <v>191.53830206800731</v>
      </c>
      <c r="I532" s="7">
        <v>1.8582405523195797</v>
      </c>
    </row>
    <row r="533" spans="1:9" x14ac:dyDescent="0.25">
      <c r="A533" s="13"/>
      <c r="B533" s="5">
        <f>DATE(YEAR(siječanj!B533),MONTH(siječanj!B533)+2,DAY(siječanj!B533))</f>
        <v>43165</v>
      </c>
      <c r="C533" s="9">
        <v>5.5208333333333304</v>
      </c>
      <c r="D533">
        <v>1.0311401295681899</v>
      </c>
      <c r="E533" s="6">
        <v>121.27706895631097</v>
      </c>
      <c r="F533" s="7">
        <v>125.05365259726079</v>
      </c>
      <c r="G533" s="7">
        <v>203.2831168721207</v>
      </c>
      <c r="H533" s="7">
        <v>187.32354263803091</v>
      </c>
      <c r="I533" s="7">
        <v>2.0519552391966056</v>
      </c>
    </row>
    <row r="534" spans="1:9" x14ac:dyDescent="0.25">
      <c r="A534" s="13"/>
      <c r="B534" s="5">
        <f>DATE(YEAR(siječanj!B534),MONTH(siječanj!B534)+2,DAY(siječanj!B534))</f>
        <v>43165</v>
      </c>
      <c r="C534" s="9">
        <v>5.53125</v>
      </c>
      <c r="D534">
        <v>1.0311401295681899</v>
      </c>
      <c r="E534" s="6">
        <v>119.4303446219369</v>
      </c>
      <c r="F534" s="7">
        <v>123.14942102783759</v>
      </c>
      <c r="G534" s="7">
        <v>188.52508912137191</v>
      </c>
      <c r="H534" s="7">
        <v>183.36523256621078</v>
      </c>
      <c r="I534" s="7">
        <v>1.8819492483351523</v>
      </c>
    </row>
    <row r="535" spans="1:9" x14ac:dyDescent="0.25">
      <c r="A535" s="13"/>
      <c r="B535" s="5">
        <f>DATE(YEAR(siječanj!B535),MONTH(siječanj!B535)+2,DAY(siječanj!B535))</f>
        <v>43165</v>
      </c>
      <c r="C535" s="9">
        <v>5.5416666666666696</v>
      </c>
      <c r="D535">
        <v>1.0311401295681899</v>
      </c>
      <c r="E535" s="6">
        <v>116.93843035299103</v>
      </c>
      <c r="F535" s="7">
        <v>120.57990822568392</v>
      </c>
      <c r="G535" s="7">
        <v>184.40616006077272</v>
      </c>
      <c r="H535" s="7">
        <v>178.10289719552009</v>
      </c>
      <c r="I535" s="7">
        <v>1.8394370003041922</v>
      </c>
    </row>
    <row r="536" spans="1:9" x14ac:dyDescent="0.25">
      <c r="A536" s="13"/>
      <c r="B536" s="5">
        <f>DATE(YEAR(siječanj!B536),MONTH(siječanj!B536)+2,DAY(siječanj!B536))</f>
        <v>43165</v>
      </c>
      <c r="C536" s="9">
        <v>5.5520833333333304</v>
      </c>
      <c r="D536">
        <v>1.0311401295681899</v>
      </c>
      <c r="E536" s="6">
        <v>114.45020078662847</v>
      </c>
      <c r="F536" s="7">
        <v>118.01419486822944</v>
      </c>
      <c r="G536" s="7">
        <v>192.30876450246896</v>
      </c>
      <c r="H536" s="7">
        <v>177.40964947368224</v>
      </c>
      <c r="I536" s="7">
        <v>1.9439870695778574</v>
      </c>
    </row>
    <row r="537" spans="1:9" x14ac:dyDescent="0.25">
      <c r="A537" s="13"/>
      <c r="B537" s="5">
        <f>DATE(YEAR(siječanj!B537),MONTH(siječanj!B537)+2,DAY(siječanj!B537))</f>
        <v>43165</v>
      </c>
      <c r="C537" s="9">
        <v>5.5625</v>
      </c>
      <c r="D537">
        <v>1.0311401295681899</v>
      </c>
      <c r="E537" s="6">
        <v>115.73641590041613</v>
      </c>
      <c r="F537" s="7">
        <v>119.34046288731301</v>
      </c>
      <c r="G537" s="7">
        <v>179.89865748658889</v>
      </c>
      <c r="H537" s="7">
        <v>174.0300673314392</v>
      </c>
      <c r="I537" s="7">
        <v>1.9254275247257817</v>
      </c>
    </row>
    <row r="538" spans="1:9" x14ac:dyDescent="0.25">
      <c r="A538" s="13"/>
      <c r="B538" s="5">
        <f>DATE(YEAR(siječanj!B538),MONTH(siječanj!B538)+2,DAY(siječanj!B538))</f>
        <v>43165</v>
      </c>
      <c r="C538" s="9">
        <v>5.5729166666666696</v>
      </c>
      <c r="D538">
        <v>1.0311401295681899</v>
      </c>
      <c r="E538" s="6">
        <v>116.55989386410272</v>
      </c>
      <c r="F538" s="7">
        <v>120.18958406148533</v>
      </c>
      <c r="G538" s="7">
        <v>173.75716634716429</v>
      </c>
      <c r="H538" s="7">
        <v>175.12894679047247</v>
      </c>
      <c r="I538" s="7">
        <v>1.9727619143202264</v>
      </c>
    </row>
    <row r="539" spans="1:9" x14ac:dyDescent="0.25">
      <c r="A539" s="13"/>
      <c r="B539" s="5">
        <f>DATE(YEAR(siječanj!B539),MONTH(siječanj!B539)+2,DAY(siječanj!B539))</f>
        <v>43165</v>
      </c>
      <c r="C539" s="9">
        <v>5.5833333333333304</v>
      </c>
      <c r="D539">
        <v>1.0311401295681899</v>
      </c>
      <c r="E539" s="6">
        <v>116.84338387138833</v>
      </c>
      <c r="F539" s="7">
        <v>120.48190198432911</v>
      </c>
      <c r="G539" s="7">
        <v>174.06079451929014</v>
      </c>
      <c r="H539" s="7">
        <v>175.3786410382132</v>
      </c>
      <c r="I539" s="7">
        <v>2.0835821676675228</v>
      </c>
    </row>
    <row r="540" spans="1:9" x14ac:dyDescent="0.25">
      <c r="A540" s="13"/>
      <c r="B540" s="5">
        <f>DATE(YEAR(siječanj!B540),MONTH(siječanj!B540)+2,DAY(siječanj!B540))</f>
        <v>43165</v>
      </c>
      <c r="C540" s="9">
        <v>5.59375</v>
      </c>
      <c r="D540">
        <v>1.0311401295681899</v>
      </c>
      <c r="E540" s="6">
        <v>118.27451838737005</v>
      </c>
      <c r="F540" s="7">
        <v>121.95760221456801</v>
      </c>
      <c r="G540" s="7">
        <v>174.73867794937451</v>
      </c>
      <c r="H540" s="7">
        <v>172.68928829158554</v>
      </c>
      <c r="I540" s="7">
        <v>2.0309786233866407</v>
      </c>
    </row>
    <row r="541" spans="1:9" x14ac:dyDescent="0.25">
      <c r="A541" s="13"/>
      <c r="B541" s="5">
        <f>DATE(YEAR(siječanj!B541),MONTH(siječanj!B541)+2,DAY(siječanj!B541))</f>
        <v>43165</v>
      </c>
      <c r="C541" s="9">
        <v>5.6041666666666696</v>
      </c>
      <c r="D541">
        <v>1.0311401295681899</v>
      </c>
      <c r="E541" s="6">
        <v>118.55742320635844</v>
      </c>
      <c r="F541" s="7">
        <v>122.24931672627517</v>
      </c>
      <c r="G541" s="7">
        <v>175.6648007215293</v>
      </c>
      <c r="H541" s="7">
        <v>173.1311439571825</v>
      </c>
      <c r="I541" s="7">
        <v>2.0362087769281225</v>
      </c>
    </row>
    <row r="542" spans="1:9" x14ac:dyDescent="0.25">
      <c r="A542" s="13"/>
      <c r="B542" s="5">
        <f>DATE(YEAR(siječanj!B542),MONTH(siječanj!B542)+2,DAY(siječanj!B542))</f>
        <v>43165</v>
      </c>
      <c r="C542" s="9">
        <v>5.6145833333333304</v>
      </c>
      <c r="D542">
        <v>1.0311401295681899</v>
      </c>
      <c r="E542" s="6">
        <v>120.67526527883255</v>
      </c>
      <c r="F542" s="7">
        <v>124.43310867529109</v>
      </c>
      <c r="G542" s="7">
        <v>176.02473772386168</v>
      </c>
      <c r="H542" s="7">
        <v>170.98598900649887</v>
      </c>
      <c r="I542" s="7">
        <v>2.0417459394824595</v>
      </c>
    </row>
    <row r="543" spans="1:9" x14ac:dyDescent="0.25">
      <c r="A543" s="13"/>
      <c r="B543" s="5">
        <f>DATE(YEAR(siječanj!B543),MONTH(siječanj!B543)+2,DAY(siječanj!B543))</f>
        <v>43165</v>
      </c>
      <c r="C543" s="9">
        <v>5.625</v>
      </c>
      <c r="D543">
        <v>1.0311401295681899</v>
      </c>
      <c r="E543" s="6">
        <v>122.44276801174303</v>
      </c>
      <c r="F543" s="7">
        <v>126.25565167231652</v>
      </c>
      <c r="G543" s="7">
        <v>172.44817084838709</v>
      </c>
      <c r="H543" s="7">
        <v>167.59728365214983</v>
      </c>
      <c r="I543" s="7">
        <v>2.1046547862958396</v>
      </c>
    </row>
    <row r="544" spans="1:9" x14ac:dyDescent="0.25">
      <c r="A544" s="13"/>
      <c r="B544" s="5">
        <f>DATE(YEAR(siječanj!B544),MONTH(siječanj!B544)+2,DAY(siječanj!B544))</f>
        <v>43165</v>
      </c>
      <c r="C544" s="9">
        <v>5.6354166666666696</v>
      </c>
      <c r="D544">
        <v>1.0311401295681899</v>
      </c>
      <c r="E544" s="6">
        <v>124.4698721754333</v>
      </c>
      <c r="F544" s="7">
        <v>128.34588012231231</v>
      </c>
      <c r="G544" s="7">
        <v>169.89633549488315</v>
      </c>
      <c r="H544" s="7">
        <v>160.7739638805092</v>
      </c>
      <c r="I544" s="7">
        <v>2.0274185188727452</v>
      </c>
    </row>
    <row r="545" spans="1:9" x14ac:dyDescent="0.25">
      <c r="A545" s="13"/>
      <c r="B545" s="5">
        <f>DATE(YEAR(siječanj!B545),MONTH(siječanj!B545)+2,DAY(siječanj!B545))</f>
        <v>43165</v>
      </c>
      <c r="C545" s="9">
        <v>5.6458333333333304</v>
      </c>
      <c r="D545">
        <v>1.0311401295681899</v>
      </c>
      <c r="E545" s="6">
        <v>126.30663739846439</v>
      </c>
      <c r="F545" s="7">
        <v>130.23984245237494</v>
      </c>
      <c r="G545" s="7">
        <v>168.55660234913753</v>
      </c>
      <c r="H545" s="7">
        <v>158.36571283200919</v>
      </c>
      <c r="I545" s="7">
        <v>1.9260995444542475</v>
      </c>
    </row>
    <row r="546" spans="1:9" x14ac:dyDescent="0.25">
      <c r="A546" s="13"/>
      <c r="B546" s="5">
        <f>DATE(YEAR(siječanj!B546),MONTH(siječanj!B546)+2,DAY(siječanj!B546))</f>
        <v>43165</v>
      </c>
      <c r="C546" s="9">
        <v>5.65625</v>
      </c>
      <c r="D546">
        <v>1.0311401295681899</v>
      </c>
      <c r="E546" s="6">
        <v>129.9907815732868</v>
      </c>
      <c r="F546" s="7">
        <v>134.03871135414923</v>
      </c>
      <c r="G546" s="7">
        <v>167.39703656921955</v>
      </c>
      <c r="H546" s="7">
        <v>158.31181644302572</v>
      </c>
      <c r="I546" s="7">
        <v>2.36834652748743</v>
      </c>
    </row>
    <row r="547" spans="1:9" x14ac:dyDescent="0.25">
      <c r="A547" s="13"/>
      <c r="B547" s="5">
        <f>DATE(YEAR(siječanj!B547),MONTH(siječanj!B547)+2,DAY(siječanj!B547))</f>
        <v>43165</v>
      </c>
      <c r="C547" s="9">
        <v>5.6666666666666696</v>
      </c>
      <c r="D547">
        <v>1.0311401295681899</v>
      </c>
      <c r="E547" s="6">
        <v>131.48618563381595</v>
      </c>
      <c r="F547" s="7">
        <v>135.58068249088004</v>
      </c>
      <c r="G547" s="7">
        <v>167.18066780006779</v>
      </c>
      <c r="H547" s="7">
        <v>156.57321638782363</v>
      </c>
      <c r="I547" s="7">
        <v>3.6698757364465773</v>
      </c>
    </row>
    <row r="548" spans="1:9" x14ac:dyDescent="0.25">
      <c r="A548" s="13"/>
      <c r="B548" s="5">
        <f>DATE(YEAR(siječanj!B548),MONTH(siječanj!B548)+2,DAY(siječanj!B548))</f>
        <v>43165</v>
      </c>
      <c r="C548" s="9">
        <v>5.6770833333333304</v>
      </c>
      <c r="D548">
        <v>1.0311401295681899</v>
      </c>
      <c r="E548" s="6">
        <v>134.26721664430184</v>
      </c>
      <c r="F548" s="7">
        <v>138.44831516736562</v>
      </c>
      <c r="G548" s="7">
        <v>166.43770540733252</v>
      </c>
      <c r="H548" s="7">
        <v>155.90806478773769</v>
      </c>
      <c r="I548" s="7">
        <v>7.926078685685896</v>
      </c>
    </row>
    <row r="549" spans="1:9" x14ac:dyDescent="0.25">
      <c r="A549" s="13"/>
      <c r="B549" s="5">
        <f>DATE(YEAR(siječanj!B549),MONTH(siječanj!B549)+2,DAY(siječanj!B549))</f>
        <v>43165</v>
      </c>
      <c r="C549" s="9">
        <v>5.6875</v>
      </c>
      <c r="D549">
        <v>1.0311401295681899</v>
      </c>
      <c r="E549" s="6">
        <v>139.37599577762856</v>
      </c>
      <c r="F549" s="7">
        <v>143.71618234483941</v>
      </c>
      <c r="G549" s="7">
        <v>167.88544817780001</v>
      </c>
      <c r="H549" s="7">
        <v>159.34625543995517</v>
      </c>
      <c r="I549" s="7">
        <v>20.642540002510142</v>
      </c>
    </row>
    <row r="550" spans="1:9" x14ac:dyDescent="0.25">
      <c r="A550" s="13"/>
      <c r="B550" s="5">
        <f>DATE(YEAR(siječanj!B550),MONTH(siječanj!B550)+2,DAY(siječanj!B550))</f>
        <v>43165</v>
      </c>
      <c r="C550" s="9">
        <v>5.6979166666666696</v>
      </c>
      <c r="D550">
        <v>1.0311401295681899</v>
      </c>
      <c r="E550" s="6">
        <v>144.26569132276799</v>
      </c>
      <c r="F550" s="7">
        <v>148.75814364280347</v>
      </c>
      <c r="G550" s="7">
        <v>170.13204837201468</v>
      </c>
      <c r="H550" s="7">
        <v>157.75124663556366</v>
      </c>
      <c r="I550" s="7">
        <v>60.356674889335437</v>
      </c>
    </row>
    <row r="551" spans="1:9" x14ac:dyDescent="0.25">
      <c r="A551" s="13"/>
      <c r="B551" s="5">
        <f>DATE(YEAR(siječanj!B551),MONTH(siječanj!B551)+2,DAY(siječanj!B551))</f>
        <v>43165</v>
      </c>
      <c r="C551" s="9">
        <v>5.7083333333333304</v>
      </c>
      <c r="D551">
        <v>1.0311401295681899</v>
      </c>
      <c r="E551" s="6">
        <v>148.39578766200714</v>
      </c>
      <c r="F551" s="7">
        <v>153.01685171717563</v>
      </c>
      <c r="G551" s="7">
        <v>170.99990982455941</v>
      </c>
      <c r="H551" s="7">
        <v>151.09728627211169</v>
      </c>
      <c r="I551" s="7">
        <v>110.93722178113543</v>
      </c>
    </row>
    <row r="552" spans="1:9" x14ac:dyDescent="0.25">
      <c r="A552" s="13"/>
      <c r="B552" s="5">
        <f>DATE(YEAR(siječanj!B552),MONTH(siječanj!B552)+2,DAY(siječanj!B552))</f>
        <v>43165</v>
      </c>
      <c r="C552" s="9">
        <v>5.71875</v>
      </c>
      <c r="D552">
        <v>1.0311401295681899</v>
      </c>
      <c r="E552" s="6">
        <v>154.71962896324749</v>
      </c>
      <c r="F552" s="7">
        <v>159.53761825590527</v>
      </c>
      <c r="G552" s="7">
        <v>168.24760282241792</v>
      </c>
      <c r="H552" s="7">
        <v>151.73213821175406</v>
      </c>
      <c r="I552" s="7">
        <v>138.60393899223328</v>
      </c>
    </row>
    <row r="553" spans="1:9" x14ac:dyDescent="0.25">
      <c r="A553" s="13"/>
      <c r="B553" s="5">
        <f>DATE(YEAR(siječanj!B553),MONTH(siječanj!B553)+2,DAY(siječanj!B553))</f>
        <v>43165</v>
      </c>
      <c r="C553" s="9">
        <v>5.7291666666666696</v>
      </c>
      <c r="D553">
        <v>1.0311401295681899</v>
      </c>
      <c r="E553" s="6">
        <v>161.21043043675098</v>
      </c>
      <c r="F553" s="7">
        <v>166.23054412829507</v>
      </c>
      <c r="G553" s="7">
        <v>165.82470810143946</v>
      </c>
      <c r="H553" s="7">
        <v>152.83878022785422</v>
      </c>
      <c r="I553" s="7">
        <v>156.81948874565376</v>
      </c>
    </row>
    <row r="554" spans="1:9" x14ac:dyDescent="0.25">
      <c r="A554" s="13"/>
      <c r="B554" s="5">
        <f>DATE(YEAR(siječanj!B554),MONTH(siječanj!B554)+2,DAY(siječanj!B554))</f>
        <v>43165</v>
      </c>
      <c r="C554" s="9">
        <v>5.7395833333333304</v>
      </c>
      <c r="D554">
        <v>1.0311401295681899</v>
      </c>
      <c r="E554" s="6">
        <v>165.16759074018339</v>
      </c>
      <c r="F554" s="7">
        <v>170.31093091629845</v>
      </c>
      <c r="G554" s="7">
        <v>163.42422683392292</v>
      </c>
      <c r="H554" s="7">
        <v>152.41862680944476</v>
      </c>
      <c r="I554" s="7">
        <v>168.74640488382073</v>
      </c>
    </row>
    <row r="555" spans="1:9" x14ac:dyDescent="0.25">
      <c r="A555" s="13"/>
      <c r="B555" s="5">
        <f>DATE(YEAR(siječanj!B555),MONTH(siječanj!B555)+2,DAY(siječanj!B555))</f>
        <v>43165</v>
      </c>
      <c r="C555" s="9">
        <v>5.75</v>
      </c>
      <c r="D555">
        <v>1.0311401295681899</v>
      </c>
      <c r="E555" s="6">
        <v>168.11690702727998</v>
      </c>
      <c r="F555" s="7">
        <v>173.35208929471281</v>
      </c>
      <c r="G555" s="7">
        <v>161.34611120885779</v>
      </c>
      <c r="H555" s="7">
        <v>154.84815063584261</v>
      </c>
      <c r="I555" s="7">
        <v>190.31946220350355</v>
      </c>
    </row>
    <row r="556" spans="1:9" x14ac:dyDescent="0.25">
      <c r="A556" s="13"/>
      <c r="B556" s="5">
        <f>DATE(YEAR(siječanj!B556),MONTH(siječanj!B556)+2,DAY(siječanj!B556))</f>
        <v>43165</v>
      </c>
      <c r="C556" s="9">
        <v>5.7604166666666696</v>
      </c>
      <c r="D556">
        <v>1.0311401295681899</v>
      </c>
      <c r="E556" s="6">
        <v>170.09293615475815</v>
      </c>
      <c r="F556" s="7">
        <v>175.38965222525118</v>
      </c>
      <c r="G556" s="7">
        <v>158.25546109439247</v>
      </c>
      <c r="H556" s="7">
        <v>154.58326441369746</v>
      </c>
      <c r="I556" s="7">
        <v>206.17158457384784</v>
      </c>
    </row>
    <row r="557" spans="1:9" x14ac:dyDescent="0.25">
      <c r="A557" s="13"/>
      <c r="B557" s="5">
        <f>DATE(YEAR(siječanj!B557),MONTH(siječanj!B557)+2,DAY(siječanj!B557))</f>
        <v>43165</v>
      </c>
      <c r="C557" s="9">
        <v>5.7708333333333304</v>
      </c>
      <c r="D557">
        <v>1.0311401295681899</v>
      </c>
      <c r="E557" s="6">
        <v>172.49101498432319</v>
      </c>
      <c r="F557" s="7">
        <v>177.86240754028358</v>
      </c>
      <c r="G557" s="7">
        <v>156.22013552002153</v>
      </c>
      <c r="H557" s="7">
        <v>157.95870438484792</v>
      </c>
      <c r="I557" s="7">
        <v>223.11798306882784</v>
      </c>
    </row>
    <row r="558" spans="1:9" x14ac:dyDescent="0.25">
      <c r="A558" s="13"/>
      <c r="B558" s="5">
        <f>DATE(YEAR(siječanj!B558),MONTH(siječanj!B558)+2,DAY(siječanj!B558))</f>
        <v>43165</v>
      </c>
      <c r="C558" s="9">
        <v>5.78125</v>
      </c>
      <c r="D558">
        <v>1.0311401295681899</v>
      </c>
      <c r="E558" s="6">
        <v>175.81446892963322</v>
      </c>
      <c r="F558" s="7">
        <v>181.28935427206449</v>
      </c>
      <c r="G558" s="7">
        <v>153.1933792151741</v>
      </c>
      <c r="H558" s="7">
        <v>158.84017605376505</v>
      </c>
      <c r="I558" s="7">
        <v>226.49824530309834</v>
      </c>
    </row>
    <row r="559" spans="1:9" x14ac:dyDescent="0.25">
      <c r="A559" s="13"/>
      <c r="B559" s="5">
        <f>DATE(YEAR(siječanj!B559),MONTH(siječanj!B559)+2,DAY(siječanj!B559))</f>
        <v>43165</v>
      </c>
      <c r="C559" s="9">
        <v>5.7916666666666696</v>
      </c>
      <c r="D559">
        <v>1.0311401295681899</v>
      </c>
      <c r="E559" s="6">
        <v>175.83616850516964</v>
      </c>
      <c r="F559" s="7">
        <v>181.3117295751947</v>
      </c>
      <c r="G559" s="7">
        <v>148.20599411677972</v>
      </c>
      <c r="H559" s="7">
        <v>160.67382930258543</v>
      </c>
      <c r="I559" s="7">
        <v>226.9064232859688</v>
      </c>
    </row>
    <row r="560" spans="1:9" x14ac:dyDescent="0.25">
      <c r="A560" s="13"/>
      <c r="B560" s="5">
        <f>DATE(YEAR(siječanj!B560),MONTH(siječanj!B560)+2,DAY(siječanj!B560))</f>
        <v>43165</v>
      </c>
      <c r="C560" s="9">
        <v>5.8020833333333304</v>
      </c>
      <c r="D560">
        <v>1.0311401295681899</v>
      </c>
      <c r="E560" s="6">
        <v>175.24702869918082</v>
      </c>
      <c r="F560" s="7">
        <v>180.70424387931359</v>
      </c>
      <c r="G560" s="7">
        <v>140.90367169504589</v>
      </c>
      <c r="H560" s="7">
        <v>159.56727157485057</v>
      </c>
      <c r="I560" s="7">
        <v>227.53816283193024</v>
      </c>
    </row>
    <row r="561" spans="1:9" x14ac:dyDescent="0.25">
      <c r="A561" s="13"/>
      <c r="B561" s="5">
        <f>DATE(YEAR(siječanj!B561),MONTH(siječanj!B561)+2,DAY(siječanj!B561))</f>
        <v>43165</v>
      </c>
      <c r="C561" s="9">
        <v>5.8125</v>
      </c>
      <c r="D561">
        <v>1.0311401295681899</v>
      </c>
      <c r="E561" s="6">
        <v>176.19174875144935</v>
      </c>
      <c r="F561" s="7">
        <v>181.67838263641545</v>
      </c>
      <c r="G561" s="7">
        <v>135.12035790700972</v>
      </c>
      <c r="H561" s="7">
        <v>156.1099956285002</v>
      </c>
      <c r="I561" s="7">
        <v>227.51846125355149</v>
      </c>
    </row>
    <row r="562" spans="1:9" x14ac:dyDescent="0.25">
      <c r="A562" s="13"/>
      <c r="B562" s="5">
        <f>DATE(YEAR(siječanj!B562),MONTH(siječanj!B562)+2,DAY(siječanj!B562))</f>
        <v>43165</v>
      </c>
      <c r="C562" s="9">
        <v>5.8229166666666696</v>
      </c>
      <c r="D562">
        <v>1.0311401295681899</v>
      </c>
      <c r="E562" s="6">
        <v>177.2029045368096</v>
      </c>
      <c r="F562" s="7">
        <v>182.72102594394542</v>
      </c>
      <c r="G562" s="7">
        <v>130.66384905298932</v>
      </c>
      <c r="H562" s="7">
        <v>151.46844005418589</v>
      </c>
      <c r="I562" s="7">
        <v>227.61958922236263</v>
      </c>
    </row>
    <row r="563" spans="1:9" x14ac:dyDescent="0.25">
      <c r="A563" s="13"/>
      <c r="B563" s="5">
        <f>DATE(YEAR(siječanj!B563),MONTH(siječanj!B563)+2,DAY(siječanj!B563))</f>
        <v>43165</v>
      </c>
      <c r="C563" s="9">
        <v>5.8333333333333304</v>
      </c>
      <c r="D563">
        <v>1.0311401295681899</v>
      </c>
      <c r="E563" s="6">
        <v>179.68504021012455</v>
      </c>
      <c r="F563" s="7">
        <v>185.28045564373323</v>
      </c>
      <c r="G563" s="7">
        <v>127.28920011459942</v>
      </c>
      <c r="H563" s="7">
        <v>147.117474639688</v>
      </c>
      <c r="I563" s="7">
        <v>227.6415378667084</v>
      </c>
    </row>
    <row r="564" spans="1:9" x14ac:dyDescent="0.25">
      <c r="A564" s="13"/>
      <c r="B564" s="5">
        <f>DATE(YEAR(siječanj!B564),MONTH(siječanj!B564)+2,DAY(siječanj!B564))</f>
        <v>43165</v>
      </c>
      <c r="C564" s="9">
        <v>5.84375</v>
      </c>
      <c r="D564">
        <v>1.0311401295681899</v>
      </c>
      <c r="E564" s="6">
        <v>179.92330111310281</v>
      </c>
      <c r="F564" s="7">
        <v>185.52613602210127</v>
      </c>
      <c r="G564" s="7">
        <v>123.34891178202264</v>
      </c>
      <c r="H564" s="7">
        <v>139.00795455156253</v>
      </c>
      <c r="I564" s="7">
        <v>227.99527425133829</v>
      </c>
    </row>
    <row r="565" spans="1:9" x14ac:dyDescent="0.25">
      <c r="A565" s="13"/>
      <c r="B565" s="5">
        <f>DATE(YEAR(siječanj!B565),MONTH(siječanj!B565)+2,DAY(siječanj!B565))</f>
        <v>43165</v>
      </c>
      <c r="C565" s="9">
        <v>5.8541666666666696</v>
      </c>
      <c r="D565">
        <v>1.0311401295681899</v>
      </c>
      <c r="E565" s="6">
        <v>177.47989101923957</v>
      </c>
      <c r="F565" s="7">
        <v>183.0066378213269</v>
      </c>
      <c r="G565" s="7">
        <v>120.88328727236866</v>
      </c>
      <c r="H565" s="7">
        <v>131.15169691864031</v>
      </c>
      <c r="I565" s="7">
        <v>228.45479374143997</v>
      </c>
    </row>
    <row r="566" spans="1:9" x14ac:dyDescent="0.25">
      <c r="A566" s="13"/>
      <c r="B566" s="5">
        <f>DATE(YEAR(siječanj!B566),MONTH(siječanj!B566)+2,DAY(siječanj!B566))</f>
        <v>43165</v>
      </c>
      <c r="C566" s="9">
        <v>5.8645833333333304</v>
      </c>
      <c r="D566">
        <v>1.0311401295681899</v>
      </c>
      <c r="E566" s="6">
        <v>174.11490953356321</v>
      </c>
      <c r="F566" s="7">
        <v>179.53687037619204</v>
      </c>
      <c r="G566" s="7">
        <v>115.94522864495568</v>
      </c>
      <c r="H566" s="7">
        <v>125.55909565048782</v>
      </c>
      <c r="I566" s="7">
        <v>228.85736355967165</v>
      </c>
    </row>
    <row r="567" spans="1:9" x14ac:dyDescent="0.25">
      <c r="A567" s="13"/>
      <c r="B567" s="5">
        <f>DATE(YEAR(siječanj!B567),MONTH(siječanj!B567)+2,DAY(siječanj!B567))</f>
        <v>43165</v>
      </c>
      <c r="C567" s="9">
        <v>5.875</v>
      </c>
      <c r="D567">
        <v>1.0311401295681899</v>
      </c>
      <c r="E567" s="6">
        <v>172.92458793664235</v>
      </c>
      <c r="F567" s="7">
        <v>178.30948201051524</v>
      </c>
      <c r="G567" s="7">
        <v>108.43151509680884</v>
      </c>
      <c r="H567" s="7">
        <v>118.92456174836148</v>
      </c>
      <c r="I567" s="7">
        <v>229.59986735733636</v>
      </c>
    </row>
    <row r="568" spans="1:9" x14ac:dyDescent="0.25">
      <c r="A568" s="13"/>
      <c r="B568" s="5">
        <f>DATE(YEAR(siječanj!B568),MONTH(siječanj!B568)+2,DAY(siječanj!B568))</f>
        <v>43165</v>
      </c>
      <c r="C568" s="9">
        <v>5.8854166666666696</v>
      </c>
      <c r="D568">
        <v>1.0311401295681899</v>
      </c>
      <c r="E568" s="6">
        <v>179.81016239467044</v>
      </c>
      <c r="F568" s="7">
        <v>185.40947414931776</v>
      </c>
      <c r="G568" s="7">
        <v>87.976042917101552</v>
      </c>
      <c r="H568" s="7">
        <v>98.271299321398487</v>
      </c>
      <c r="I568" s="7">
        <v>233.06698814151108</v>
      </c>
    </row>
    <row r="569" spans="1:9" x14ac:dyDescent="0.25">
      <c r="A569" s="13"/>
      <c r="B569" s="5">
        <f>DATE(YEAR(siječanj!B569),MONTH(siječanj!B569)+2,DAY(siječanj!B569))</f>
        <v>43165</v>
      </c>
      <c r="C569" s="9">
        <v>5.8958333333333304</v>
      </c>
      <c r="D569">
        <v>1.0311401295681899</v>
      </c>
      <c r="E569" s="6">
        <v>186.16332658882419</v>
      </c>
      <c r="F569" s="7">
        <v>191.96047669964543</v>
      </c>
      <c r="G569" s="7">
        <v>80.33249284108561</v>
      </c>
      <c r="H569" s="7">
        <v>91.547724795708717</v>
      </c>
      <c r="I569" s="7">
        <v>236.88821032103127</v>
      </c>
    </row>
    <row r="570" spans="1:9" x14ac:dyDescent="0.25">
      <c r="A570" s="13"/>
      <c r="B570" s="5">
        <f>DATE(YEAR(siječanj!B570),MONTH(siječanj!B570)+2,DAY(siječanj!B570))</f>
        <v>43165</v>
      </c>
      <c r="C570" s="9">
        <v>5.90625</v>
      </c>
      <c r="D570">
        <v>1.0311401295681899</v>
      </c>
      <c r="E570" s="6">
        <v>186.53710222376904</v>
      </c>
      <c r="F570" s="7">
        <v>192.34589175629191</v>
      </c>
      <c r="G570" s="7">
        <v>77.744198966311401</v>
      </c>
      <c r="H570" s="7">
        <v>87.92366224317577</v>
      </c>
      <c r="I570" s="7">
        <v>237.61695071464402</v>
      </c>
    </row>
    <row r="571" spans="1:9" x14ac:dyDescent="0.25">
      <c r="A571" s="13"/>
      <c r="B571" s="5">
        <f>DATE(YEAR(siječanj!B571),MONTH(siječanj!B571)+2,DAY(siječanj!B571))</f>
        <v>43165</v>
      </c>
      <c r="C571" s="9">
        <v>5.9166666666666696</v>
      </c>
      <c r="D571">
        <v>1.0311401295681899</v>
      </c>
      <c r="E571" s="6">
        <v>185.19876865328004</v>
      </c>
      <c r="F571" s="7">
        <v>190.9658823050124</v>
      </c>
      <c r="G571" s="7">
        <v>77.120551352992706</v>
      </c>
      <c r="H571" s="7">
        <v>85.227682825546324</v>
      </c>
      <c r="I571" s="7">
        <v>236.73307076660339</v>
      </c>
    </row>
    <row r="572" spans="1:9" x14ac:dyDescent="0.25">
      <c r="A572" s="13"/>
      <c r="B572" s="5">
        <f>DATE(YEAR(siječanj!B572),MONTH(siječanj!B572)+2,DAY(siječanj!B572))</f>
        <v>43165</v>
      </c>
      <c r="C572" s="9">
        <v>5.9270833333333304</v>
      </c>
      <c r="D572">
        <v>1.0311401295681899</v>
      </c>
      <c r="E572" s="6">
        <v>182.01954477818683</v>
      </c>
      <c r="F572" s="7">
        <v>187.68765698652251</v>
      </c>
      <c r="G572" s="7">
        <v>75.259407117265638</v>
      </c>
      <c r="H572" s="7">
        <v>70.640308865109787</v>
      </c>
      <c r="I572" s="7">
        <v>238.15867361798922</v>
      </c>
    </row>
    <row r="573" spans="1:9" x14ac:dyDescent="0.25">
      <c r="A573" s="13"/>
      <c r="B573" s="5">
        <f>DATE(YEAR(siječanj!B573),MONTH(siječanj!B573)+2,DAY(siječanj!B573))</f>
        <v>43165</v>
      </c>
      <c r="C573" s="9">
        <v>5.9375</v>
      </c>
      <c r="D573">
        <v>1.0311401295681899</v>
      </c>
      <c r="E573" s="6">
        <v>174.6562642517838</v>
      </c>
      <c r="F573" s="7">
        <v>180.09508295048036</v>
      </c>
      <c r="G573" s="7">
        <v>73.492890320656983</v>
      </c>
      <c r="H573" s="7">
        <v>65.267487502495626</v>
      </c>
      <c r="I573" s="7">
        <v>237.9453823564032</v>
      </c>
    </row>
    <row r="574" spans="1:9" x14ac:dyDescent="0.25">
      <c r="A574" s="13"/>
      <c r="B574" s="5">
        <f>DATE(YEAR(siječanj!B574),MONTH(siječanj!B574)+2,DAY(siječanj!B574))</f>
        <v>43165</v>
      </c>
      <c r="C574" s="9">
        <v>5.9479166666666696</v>
      </c>
      <c r="D574">
        <v>1.0311401295681899</v>
      </c>
      <c r="E574" s="6">
        <v>167.85402259096836</v>
      </c>
      <c r="F574" s="7">
        <v>173.081018602993</v>
      </c>
      <c r="G574" s="7">
        <v>72.485638801556561</v>
      </c>
      <c r="H574" s="7">
        <v>63.412473173680446</v>
      </c>
      <c r="I574" s="7">
        <v>237.10167458769618</v>
      </c>
    </row>
    <row r="575" spans="1:9" x14ac:dyDescent="0.25">
      <c r="A575" s="13"/>
      <c r="B575" s="5">
        <f>DATE(YEAR(siječanj!B575),MONTH(siječanj!B575)+2,DAY(siječanj!B575))</f>
        <v>43165</v>
      </c>
      <c r="C575" s="9">
        <v>5.9583333333333304</v>
      </c>
      <c r="D575">
        <v>1.0311401295681899</v>
      </c>
      <c r="E575" s="6">
        <v>158.08759986846252</v>
      </c>
      <c r="F575" s="7">
        <v>163.0104682114906</v>
      </c>
      <c r="G575" s="7">
        <v>69.6961702212608</v>
      </c>
      <c r="H575" s="7">
        <v>62.393246219813804</v>
      </c>
      <c r="I575" s="7">
        <v>236.65583549920964</v>
      </c>
    </row>
    <row r="576" spans="1:9" x14ac:dyDescent="0.25">
      <c r="A576" s="13"/>
      <c r="B576" s="5">
        <f>DATE(YEAR(siječanj!B576),MONTH(siječanj!B576)+2,DAY(siječanj!B576))</f>
        <v>43165</v>
      </c>
      <c r="C576" s="9">
        <v>5.96875</v>
      </c>
      <c r="D576">
        <v>1.0311401295681899</v>
      </c>
      <c r="E576" s="6">
        <v>147.60083614004293</v>
      </c>
      <c r="F576" s="7">
        <v>152.19714530181705</v>
      </c>
      <c r="G576" s="7">
        <v>67.558081835256573</v>
      </c>
      <c r="H576" s="7">
        <v>61.200208629326596</v>
      </c>
      <c r="I576" s="7">
        <v>237.16108133169843</v>
      </c>
    </row>
    <row r="577" spans="1:9" x14ac:dyDescent="0.25">
      <c r="A577" s="13"/>
      <c r="B577" s="5">
        <f>DATE(YEAR(siječanj!B577),MONTH(siječanj!B577)+2,DAY(siječanj!B577))</f>
        <v>43165</v>
      </c>
      <c r="C577" s="9">
        <v>5.9791666666666696</v>
      </c>
      <c r="D577">
        <v>1.0311401295681899</v>
      </c>
      <c r="E577" s="6">
        <v>136.91757312433029</v>
      </c>
      <c r="F577" s="7">
        <v>141.18120409158405</v>
      </c>
      <c r="G577" s="7">
        <v>66.419041298883471</v>
      </c>
      <c r="H577" s="7">
        <v>59.469648078677253</v>
      </c>
      <c r="I577" s="7">
        <v>238.08572047630574</v>
      </c>
    </row>
    <row r="578" spans="1:9" ht="15.75" thickBot="1" x14ac:dyDescent="0.3">
      <c r="A578" s="13"/>
      <c r="B578" s="5">
        <f>DATE(YEAR(siječanj!B578),MONTH(siječanj!B578)+2,DAY(siječanj!B578))</f>
        <v>43165</v>
      </c>
      <c r="C578" s="9">
        <v>5.9895833333333304</v>
      </c>
      <c r="D578">
        <v>1.0311401295681899</v>
      </c>
      <c r="E578" s="6">
        <v>126.57809831478623</v>
      </c>
      <c r="F578" s="7">
        <v>130.51975669680377</v>
      </c>
      <c r="G578" s="7">
        <v>64.663946163538881</v>
      </c>
      <c r="H578" s="7">
        <v>58.502864542926353</v>
      </c>
      <c r="I578" s="7">
        <v>239.61802446011393</v>
      </c>
    </row>
    <row r="579" spans="1:9" x14ac:dyDescent="0.25">
      <c r="A579" s="12">
        <f t="shared" ref="A579" si="4">A483+1</f>
        <v>66</v>
      </c>
      <c r="B579" s="5">
        <f>DATE(YEAR(siječanj!B579),MONTH(siječanj!B579)+2,DAY(siječanj!B579))</f>
        <v>43166</v>
      </c>
      <c r="C579" s="9">
        <v>6</v>
      </c>
      <c r="D579">
        <v>1.0272499289583878</v>
      </c>
      <c r="E579" s="6">
        <v>114.13532286603153</v>
      </c>
      <c r="F579" s="7">
        <v>117.24550230577356</v>
      </c>
      <c r="G579" s="7">
        <v>63.380357131815494</v>
      </c>
      <c r="H579" s="7">
        <v>58.938695597273373</v>
      </c>
      <c r="I579" s="7">
        <v>240.73194916157246</v>
      </c>
    </row>
    <row r="580" spans="1:9" x14ac:dyDescent="0.25">
      <c r="A580" s="13"/>
      <c r="B580" s="5">
        <f>DATE(YEAR(siječanj!B580),MONTH(siječanj!B580)+2,DAY(siječanj!B580))</f>
        <v>43166</v>
      </c>
      <c r="C580" s="9">
        <v>6.0104166666666696</v>
      </c>
      <c r="D580">
        <v>1.0272499289583878</v>
      </c>
      <c r="E580" s="6">
        <v>105.0033692301236</v>
      </c>
      <c r="F580" s="7">
        <v>107.86470358203583</v>
      </c>
      <c r="G580" s="7">
        <v>62.031833766285928</v>
      </c>
      <c r="H580" s="7">
        <v>58.463883180861444</v>
      </c>
      <c r="I580" s="7">
        <v>241.48032713168507</v>
      </c>
    </row>
    <row r="581" spans="1:9" x14ac:dyDescent="0.25">
      <c r="A581" s="13"/>
      <c r="B581" s="5">
        <f>DATE(YEAR(siječanj!B581),MONTH(siječanj!B581)+2,DAY(siječanj!B581))</f>
        <v>43166</v>
      </c>
      <c r="C581" s="9">
        <v>6.0208333333333304</v>
      </c>
      <c r="D581">
        <v>1.0272499289583878</v>
      </c>
      <c r="E581" s="6">
        <v>97.401722665217719</v>
      </c>
      <c r="F581" s="7">
        <v>100.0559126882695</v>
      </c>
      <c r="G581" s="7">
        <v>61.102738067878782</v>
      </c>
      <c r="H581" s="7">
        <v>58.557615856757437</v>
      </c>
      <c r="I581" s="7">
        <v>241.51630018774512</v>
      </c>
    </row>
    <row r="582" spans="1:9" x14ac:dyDescent="0.25">
      <c r="A582" s="13"/>
      <c r="B582" s="5">
        <f>DATE(YEAR(siječanj!B582),MONTH(siječanj!B582)+2,DAY(siječanj!B582))</f>
        <v>43166</v>
      </c>
      <c r="C582" s="9">
        <v>6.03125</v>
      </c>
      <c r="D582">
        <v>1.0272499289583878</v>
      </c>
      <c r="E582" s="6">
        <v>90.064445327947055</v>
      </c>
      <c r="F582" s="7">
        <v>92.518695064810217</v>
      </c>
      <c r="G582" s="7">
        <v>59.899253328784347</v>
      </c>
      <c r="H582" s="7">
        <v>57.867538982945874</v>
      </c>
      <c r="I582" s="7">
        <v>241.89123319464366</v>
      </c>
    </row>
    <row r="583" spans="1:9" x14ac:dyDescent="0.25">
      <c r="A583" s="13"/>
      <c r="B583" s="5">
        <f>DATE(YEAR(siječanj!B583),MONTH(siječanj!B583)+2,DAY(siječanj!B583))</f>
        <v>43166</v>
      </c>
      <c r="C583" s="9">
        <v>6.0416666666666696</v>
      </c>
      <c r="D583">
        <v>1.0272499289583878</v>
      </c>
      <c r="E583" s="6">
        <v>83.832536116354703</v>
      </c>
      <c r="F583" s="7">
        <v>86.116966769926847</v>
      </c>
      <c r="G583" s="7">
        <v>59.293796810155655</v>
      </c>
      <c r="H583" s="7">
        <v>57.984559330042501</v>
      </c>
      <c r="I583" s="7">
        <v>242.52029366195544</v>
      </c>
    </row>
    <row r="584" spans="1:9" x14ac:dyDescent="0.25">
      <c r="A584" s="13"/>
      <c r="B584" s="5">
        <f>DATE(YEAR(siječanj!B584),MONTH(siječanj!B584)+2,DAY(siječanj!B584))</f>
        <v>43166</v>
      </c>
      <c r="C584" s="9">
        <v>6.0520833333333304</v>
      </c>
      <c r="D584">
        <v>1.0272499289583878</v>
      </c>
      <c r="E584" s="6">
        <v>78.68286025580916</v>
      </c>
      <c r="F584" s="7">
        <v>80.826962608022725</v>
      </c>
      <c r="G584" s="7">
        <v>58.773832008621291</v>
      </c>
      <c r="H584" s="7">
        <v>57.694482927880941</v>
      </c>
      <c r="I584" s="7">
        <v>243.09970167162135</v>
      </c>
    </row>
    <row r="585" spans="1:9" x14ac:dyDescent="0.25">
      <c r="A585" s="13"/>
      <c r="B585" s="5">
        <f>DATE(YEAR(siječanj!B585),MONTH(siječanj!B585)+2,DAY(siječanj!B585))</f>
        <v>43166</v>
      </c>
      <c r="C585" s="9">
        <v>6.0625</v>
      </c>
      <c r="D585">
        <v>1.0272499289583878</v>
      </c>
      <c r="E585" s="6">
        <v>75.176128311344854</v>
      </c>
      <c r="F585" s="7">
        <v>77.224672467195646</v>
      </c>
      <c r="G585" s="7">
        <v>58.800182580633589</v>
      </c>
      <c r="H585" s="7">
        <v>57.161555690491063</v>
      </c>
      <c r="I585" s="7">
        <v>242.77365209979251</v>
      </c>
    </row>
    <row r="586" spans="1:9" x14ac:dyDescent="0.25">
      <c r="A586" s="13"/>
      <c r="B586" s="5">
        <f>DATE(YEAR(siječanj!B586),MONTH(siječanj!B586)+2,DAY(siječanj!B586))</f>
        <v>43166</v>
      </c>
      <c r="C586" s="9">
        <v>6.0729166666666696</v>
      </c>
      <c r="D586">
        <v>1.0272499289583878</v>
      </c>
      <c r="E586" s="6">
        <v>71.664624602646825</v>
      </c>
      <c r="F586" s="7">
        <v>73.61748053189848</v>
      </c>
      <c r="G586" s="7">
        <v>58.153747889337502</v>
      </c>
      <c r="H586" s="7">
        <v>57.150249008351771</v>
      </c>
      <c r="I586" s="7">
        <v>242.75442353530005</v>
      </c>
    </row>
    <row r="587" spans="1:9" x14ac:dyDescent="0.25">
      <c r="A587" s="13"/>
      <c r="B587" s="5">
        <f>DATE(YEAR(siječanj!B587),MONTH(siječanj!B587)+2,DAY(siječanj!B587))</f>
        <v>43166</v>
      </c>
      <c r="C587" s="9">
        <v>6.0833333333333304</v>
      </c>
      <c r="D587">
        <v>1.0272499289583878</v>
      </c>
      <c r="E587" s="6">
        <v>69.268704026869486</v>
      </c>
      <c r="F587" s="7">
        <v>71.156271290641271</v>
      </c>
      <c r="G587" s="7">
        <v>57.460453452355871</v>
      </c>
      <c r="H587" s="7">
        <v>56.976125300660257</v>
      </c>
      <c r="I587" s="7">
        <v>242.67588522965306</v>
      </c>
    </row>
    <row r="588" spans="1:9" x14ac:dyDescent="0.25">
      <c r="A588" s="13"/>
      <c r="B588" s="5">
        <f>DATE(YEAR(siječanj!B588),MONTH(siječanj!B588)+2,DAY(siječanj!B588))</f>
        <v>43166</v>
      </c>
      <c r="C588" s="9">
        <v>6.09375</v>
      </c>
      <c r="D588">
        <v>1.0272499289583878</v>
      </c>
      <c r="E588" s="6">
        <v>67.085984409125558</v>
      </c>
      <c r="F588" s="7">
        <v>68.914072718377739</v>
      </c>
      <c r="G588" s="7">
        <v>56.716249662036866</v>
      </c>
      <c r="H588" s="7">
        <v>56.655231466668553</v>
      </c>
      <c r="I588" s="7">
        <v>242.98399427480231</v>
      </c>
    </row>
    <row r="589" spans="1:9" x14ac:dyDescent="0.25">
      <c r="A589" s="13"/>
      <c r="B589" s="5">
        <f>DATE(YEAR(siječanj!B589),MONTH(siječanj!B589)+2,DAY(siječanj!B589))</f>
        <v>43166</v>
      </c>
      <c r="C589" s="9">
        <v>6.1041666666666696</v>
      </c>
      <c r="D589">
        <v>1.0272499289583878</v>
      </c>
      <c r="E589" s="6">
        <v>66.03661186057883</v>
      </c>
      <c r="F589" s="7">
        <v>67.836104842432235</v>
      </c>
      <c r="G589" s="7">
        <v>56.453872850396181</v>
      </c>
      <c r="H589" s="7">
        <v>56.426308280365824</v>
      </c>
      <c r="I589" s="7">
        <v>242.67797929112837</v>
      </c>
    </row>
    <row r="590" spans="1:9" x14ac:dyDescent="0.25">
      <c r="A590" s="13"/>
      <c r="B590" s="5">
        <f>DATE(YEAR(siječanj!B590),MONTH(siječanj!B590)+2,DAY(siječanj!B590))</f>
        <v>43166</v>
      </c>
      <c r="C590" s="9">
        <v>6.1145833333333304</v>
      </c>
      <c r="D590">
        <v>1.0272499289583878</v>
      </c>
      <c r="E590" s="6">
        <v>64.512652594834691</v>
      </c>
      <c r="F590" s="7">
        <v>66.270617794961098</v>
      </c>
      <c r="G590" s="7">
        <v>56.040688328403654</v>
      </c>
      <c r="H590" s="7">
        <v>57.831812757272509</v>
      </c>
      <c r="I590" s="7">
        <v>242.64436030417664</v>
      </c>
    </row>
    <row r="591" spans="1:9" x14ac:dyDescent="0.25">
      <c r="A591" s="13"/>
      <c r="B591" s="5">
        <f>DATE(YEAR(siječanj!B591),MONTH(siječanj!B591)+2,DAY(siječanj!B591))</f>
        <v>43166</v>
      </c>
      <c r="C591" s="9">
        <v>6.125</v>
      </c>
      <c r="D591">
        <v>1.0272499289583878</v>
      </c>
      <c r="E591" s="6">
        <v>64.067591106843238</v>
      </c>
      <c r="F591" s="7">
        <v>65.813428413039759</v>
      </c>
      <c r="G591" s="7">
        <v>56.968048480674291</v>
      </c>
      <c r="H591" s="7">
        <v>56.927639421979855</v>
      </c>
      <c r="I591" s="7">
        <v>242.03643945746015</v>
      </c>
    </row>
    <row r="592" spans="1:9" x14ac:dyDescent="0.25">
      <c r="A592" s="13"/>
      <c r="B592" s="5">
        <f>DATE(YEAR(siječanj!B592),MONTH(siječanj!B592)+2,DAY(siječanj!B592))</f>
        <v>43166</v>
      </c>
      <c r="C592" s="9">
        <v>6.1354166666666696</v>
      </c>
      <c r="D592">
        <v>1.0272499289583878</v>
      </c>
      <c r="E592" s="6">
        <v>63.130100609656736</v>
      </c>
      <c r="F592" s="7">
        <v>64.850391366405759</v>
      </c>
      <c r="G592" s="7">
        <v>57.510643678937612</v>
      </c>
      <c r="H592" s="7">
        <v>56.416402390582441</v>
      </c>
      <c r="I592" s="7">
        <v>242.25675092513819</v>
      </c>
    </row>
    <row r="593" spans="1:9" x14ac:dyDescent="0.25">
      <c r="A593" s="13"/>
      <c r="B593" s="5">
        <f>DATE(YEAR(siječanj!B593),MONTH(siječanj!B593)+2,DAY(siječanj!B593))</f>
        <v>43166</v>
      </c>
      <c r="C593" s="9">
        <v>6.1458333333333304</v>
      </c>
      <c r="D593">
        <v>1.0272499289583878</v>
      </c>
      <c r="E593" s="6">
        <v>62.8037936640618</v>
      </c>
      <c r="F593" s="7">
        <v>64.515192579724726</v>
      </c>
      <c r="G593" s="7">
        <v>57.106309638747668</v>
      </c>
      <c r="H593" s="7">
        <v>56.98878059664365</v>
      </c>
      <c r="I593" s="7">
        <v>242.16275216561903</v>
      </c>
    </row>
    <row r="594" spans="1:9" x14ac:dyDescent="0.25">
      <c r="A594" s="13"/>
      <c r="B594" s="5">
        <f>DATE(YEAR(siječanj!B594),MONTH(siječanj!B594)+2,DAY(siječanj!B594))</f>
        <v>43166</v>
      </c>
      <c r="C594" s="9">
        <v>6.15625</v>
      </c>
      <c r="D594">
        <v>1.0272499289583878</v>
      </c>
      <c r="E594" s="6">
        <v>62.267439826170971</v>
      </c>
      <c r="F594" s="7">
        <v>63.964223137854823</v>
      </c>
      <c r="G594" s="7">
        <v>57.520317741661451</v>
      </c>
      <c r="H594" s="7">
        <v>55.328845668615195</v>
      </c>
      <c r="I594" s="7">
        <v>242.07504659084876</v>
      </c>
    </row>
    <row r="595" spans="1:9" x14ac:dyDescent="0.25">
      <c r="A595" s="13"/>
      <c r="B595" s="5">
        <f>DATE(YEAR(siječanj!B595),MONTH(siječanj!B595)+2,DAY(siječanj!B595))</f>
        <v>43166</v>
      </c>
      <c r="C595" s="9">
        <v>6.1666666666666696</v>
      </c>
      <c r="D595">
        <v>1.0272499289583878</v>
      </c>
      <c r="E595" s="6">
        <v>62.024897130177344</v>
      </c>
      <c r="F595" s="7">
        <v>63.71507117062599</v>
      </c>
      <c r="G595" s="7">
        <v>57.592833037411104</v>
      </c>
      <c r="H595" s="7">
        <v>55.321990214907743</v>
      </c>
      <c r="I595" s="7">
        <v>241.73721067300849</v>
      </c>
    </row>
    <row r="596" spans="1:9" x14ac:dyDescent="0.25">
      <c r="A596" s="13"/>
      <c r="B596" s="5">
        <f>DATE(YEAR(siječanj!B596),MONTH(siječanj!B596)+2,DAY(siječanj!B596))</f>
        <v>43166</v>
      </c>
      <c r="C596" s="9">
        <v>6.1770833333333304</v>
      </c>
      <c r="D596">
        <v>1.0272499289583878</v>
      </c>
      <c r="E596" s="6">
        <v>63.064857073740036</v>
      </c>
      <c r="F596" s="7">
        <v>64.783369948770329</v>
      </c>
      <c r="G596" s="7">
        <v>57.094558545115106</v>
      </c>
      <c r="H596" s="7">
        <v>56.61828105283314</v>
      </c>
      <c r="I596" s="7">
        <v>241.87340567128155</v>
      </c>
    </row>
    <row r="597" spans="1:9" x14ac:dyDescent="0.25">
      <c r="A597" s="13"/>
      <c r="B597" s="5">
        <f>DATE(YEAR(siječanj!B597),MONTH(siječanj!B597)+2,DAY(siječanj!B597))</f>
        <v>43166</v>
      </c>
      <c r="C597" s="9">
        <v>6.1875</v>
      </c>
      <c r="D597">
        <v>1.0272499289583878</v>
      </c>
      <c r="E597" s="6">
        <v>63.005000245691434</v>
      </c>
      <c r="F597" s="7">
        <v>64.72188202640973</v>
      </c>
      <c r="G597" s="7">
        <v>57.797514992416843</v>
      </c>
      <c r="H597" s="7">
        <v>57.075252431932611</v>
      </c>
      <c r="I597" s="7">
        <v>241.85483912622394</v>
      </c>
    </row>
    <row r="598" spans="1:9" x14ac:dyDescent="0.25">
      <c r="A598" s="13"/>
      <c r="B598" s="5">
        <f>DATE(YEAR(siječanj!B598),MONTH(siječanj!B598)+2,DAY(siječanj!B598))</f>
        <v>43166</v>
      </c>
      <c r="C598" s="9">
        <v>6.1979166666666696</v>
      </c>
      <c r="D598">
        <v>1.0272499289583878</v>
      </c>
      <c r="E598" s="6">
        <v>64.831403668483532</v>
      </c>
      <c r="F598" s="7">
        <v>66.598054812722268</v>
      </c>
      <c r="G598" s="7">
        <v>57.732701182647908</v>
      </c>
      <c r="H598" s="7">
        <v>56.878832444765145</v>
      </c>
      <c r="I598" s="7">
        <v>242.22568601316635</v>
      </c>
    </row>
    <row r="599" spans="1:9" x14ac:dyDescent="0.25">
      <c r="A599" s="13"/>
      <c r="B599" s="5">
        <f>DATE(YEAR(siječanj!B599),MONTH(siječanj!B599)+2,DAY(siječanj!B599))</f>
        <v>43166</v>
      </c>
      <c r="C599" s="9">
        <v>6.2083333333333304</v>
      </c>
      <c r="D599">
        <v>1.0272499289583878</v>
      </c>
      <c r="E599" s="6">
        <v>66.155892080598264</v>
      </c>
      <c r="F599" s="7">
        <v>67.958635439973335</v>
      </c>
      <c r="G599" s="7">
        <v>55.952878532326075</v>
      </c>
      <c r="H599" s="7">
        <v>57.459302333890889</v>
      </c>
      <c r="I599" s="7">
        <v>241.54632906930223</v>
      </c>
    </row>
    <row r="600" spans="1:9" x14ac:dyDescent="0.25">
      <c r="A600" s="13"/>
      <c r="B600" s="5">
        <f>DATE(YEAR(siječanj!B600),MONTH(siječanj!B600)+2,DAY(siječanj!B600))</f>
        <v>43166</v>
      </c>
      <c r="C600" s="9">
        <v>6.21875</v>
      </c>
      <c r="D600">
        <v>1.0272499289583878</v>
      </c>
      <c r="E600" s="6">
        <v>69.251857546821668</v>
      </c>
      <c r="F600" s="7">
        <v>71.138965745208949</v>
      </c>
      <c r="G600" s="7">
        <v>55.757898762319535</v>
      </c>
      <c r="H600" s="7">
        <v>60.126142059531944</v>
      </c>
      <c r="I600" s="7">
        <v>240.09701252175404</v>
      </c>
    </row>
    <row r="601" spans="1:9" x14ac:dyDescent="0.25">
      <c r="A601" s="13"/>
      <c r="B601" s="5">
        <f>DATE(YEAR(siječanj!B601),MONTH(siječanj!B601)+2,DAY(siječanj!B601))</f>
        <v>43166</v>
      </c>
      <c r="C601" s="9">
        <v>6.2291666666666696</v>
      </c>
      <c r="D601">
        <v>1.0272499289583878</v>
      </c>
      <c r="E601" s="6">
        <v>72.495432297717187</v>
      </c>
      <c r="F601" s="7">
        <v>74.47092767763759</v>
      </c>
      <c r="G601" s="7">
        <v>56.467174686641449</v>
      </c>
      <c r="H601" s="7">
        <v>61.45699112721217</v>
      </c>
      <c r="I601" s="7">
        <v>239.97100982269606</v>
      </c>
    </row>
    <row r="602" spans="1:9" x14ac:dyDescent="0.25">
      <c r="A602" s="13"/>
      <c r="B602" s="5">
        <f>DATE(YEAR(siječanj!B602),MONTH(siječanj!B602)+2,DAY(siječanj!B602))</f>
        <v>43166</v>
      </c>
      <c r="C602" s="9">
        <v>6.2395833333333304</v>
      </c>
      <c r="D602">
        <v>1.0272499289583878</v>
      </c>
      <c r="E602" s="6">
        <v>79.395871530339122</v>
      </c>
      <c r="F602" s="7">
        <v>81.559403389130154</v>
      </c>
      <c r="G602" s="7">
        <v>57.106165009902966</v>
      </c>
      <c r="H602" s="7">
        <v>59.925628066052056</v>
      </c>
      <c r="I602" s="7">
        <v>238.76513642190199</v>
      </c>
    </row>
    <row r="603" spans="1:9" x14ac:dyDescent="0.25">
      <c r="A603" s="13"/>
      <c r="B603" s="5">
        <f>DATE(YEAR(siječanj!B603),MONTH(siječanj!B603)+2,DAY(siječanj!B603))</f>
        <v>43166</v>
      </c>
      <c r="C603" s="9">
        <v>6.25</v>
      </c>
      <c r="D603">
        <v>1.0272499289583878</v>
      </c>
      <c r="E603" s="6">
        <v>84.554003857701716</v>
      </c>
      <c r="F603" s="7">
        <v>86.85809445597134</v>
      </c>
      <c r="G603" s="7">
        <v>59.699034780625027</v>
      </c>
      <c r="H603" s="7">
        <v>60.13378821838014</v>
      </c>
      <c r="I603" s="7">
        <v>235.36018646287457</v>
      </c>
    </row>
    <row r="604" spans="1:9" x14ac:dyDescent="0.25">
      <c r="A604" s="13"/>
      <c r="B604" s="5">
        <f>DATE(YEAR(siječanj!B604),MONTH(siječanj!B604)+2,DAY(siječanj!B604))</f>
        <v>43166</v>
      </c>
      <c r="C604" s="9">
        <v>6.2604166666666696</v>
      </c>
      <c r="D604">
        <v>1.0272499289583878</v>
      </c>
      <c r="E604" s="6">
        <v>91.12894053067626</v>
      </c>
      <c r="F604" s="7">
        <v>93.612197686190342</v>
      </c>
      <c r="G604" s="7">
        <v>67.751980906395715</v>
      </c>
      <c r="H604" s="7">
        <v>61.26942141839654</v>
      </c>
      <c r="I604" s="7">
        <v>222.02912110313542</v>
      </c>
    </row>
    <row r="605" spans="1:9" x14ac:dyDescent="0.25">
      <c r="A605" s="13"/>
      <c r="B605" s="5">
        <f>DATE(YEAR(siječanj!B605),MONTH(siječanj!B605)+2,DAY(siječanj!B605))</f>
        <v>43166</v>
      </c>
      <c r="C605" s="9">
        <v>6.2708333333333304</v>
      </c>
      <c r="D605">
        <v>1.0272499289583878</v>
      </c>
      <c r="E605" s="6">
        <v>96.752249945785934</v>
      </c>
      <c r="F605" s="7">
        <v>99.388741883372788</v>
      </c>
      <c r="G605" s="7">
        <v>76.925519355903361</v>
      </c>
      <c r="H605" s="7">
        <v>62.375292798014343</v>
      </c>
      <c r="I605" s="7">
        <v>212.79845711877283</v>
      </c>
    </row>
    <row r="606" spans="1:9" x14ac:dyDescent="0.25">
      <c r="A606" s="13"/>
      <c r="B606" s="5">
        <f>DATE(YEAR(siječanj!B606),MONTH(siječanj!B606)+2,DAY(siječanj!B606))</f>
        <v>43166</v>
      </c>
      <c r="C606" s="9">
        <v>6.28125</v>
      </c>
      <c r="D606">
        <v>1.0272499289583878</v>
      </c>
      <c r="E606" s="6">
        <v>103.13115746579435</v>
      </c>
      <c r="F606" s="7">
        <v>105.94147418013355</v>
      </c>
      <c r="G606" s="7">
        <v>78.292169536636393</v>
      </c>
      <c r="H606" s="7">
        <v>66.902717912040814</v>
      </c>
      <c r="I606" s="7">
        <v>192.76133988964332</v>
      </c>
    </row>
    <row r="607" spans="1:9" x14ac:dyDescent="0.25">
      <c r="A607" s="13"/>
      <c r="B607" s="5">
        <f>DATE(YEAR(siječanj!B607),MONTH(siječanj!B607)+2,DAY(siječanj!B607))</f>
        <v>43166</v>
      </c>
      <c r="C607" s="9">
        <v>6.2916666666666696</v>
      </c>
      <c r="D607">
        <v>1.0272499289583878</v>
      </c>
      <c r="E607" s="6">
        <v>108.7341350590318</v>
      </c>
      <c r="F607" s="7">
        <v>111.69713251474217</v>
      </c>
      <c r="G607" s="7">
        <v>86.093766800175416</v>
      </c>
      <c r="H607" s="7">
        <v>79.178808567606481</v>
      </c>
      <c r="I607" s="7">
        <v>152.48981863964104</v>
      </c>
    </row>
    <row r="608" spans="1:9" x14ac:dyDescent="0.25">
      <c r="A608" s="13"/>
      <c r="B608" s="5">
        <f>DATE(YEAR(siječanj!B608),MONTH(siječanj!B608)+2,DAY(siječanj!B608))</f>
        <v>43166</v>
      </c>
      <c r="C608" s="9">
        <v>6.3020833333333304</v>
      </c>
      <c r="D608">
        <v>1.0272499289583878</v>
      </c>
      <c r="E608" s="6">
        <v>110.419232369404</v>
      </c>
      <c r="F608" s="7">
        <v>113.42814860710997</v>
      </c>
      <c r="G608" s="7">
        <v>108.96665789210178</v>
      </c>
      <c r="H608" s="7">
        <v>96.556950232999981</v>
      </c>
      <c r="I608" s="7">
        <v>118.11935162673457</v>
      </c>
    </row>
    <row r="609" spans="1:9" x14ac:dyDescent="0.25">
      <c r="A609" s="13"/>
      <c r="B609" s="5">
        <f>DATE(YEAR(siječanj!B609),MONTH(siječanj!B609)+2,DAY(siječanj!B609))</f>
        <v>43166</v>
      </c>
      <c r="C609" s="9">
        <v>6.3125</v>
      </c>
      <c r="D609">
        <v>1.0272499289583878</v>
      </c>
      <c r="E609" s="6">
        <v>113.83144747726682</v>
      </c>
      <c r="F609" s="7">
        <v>116.9333463342528</v>
      </c>
      <c r="G609" s="7">
        <v>124.0530051727425</v>
      </c>
      <c r="H609" s="7">
        <v>105.23760828409787</v>
      </c>
      <c r="I609" s="7">
        <v>61.459212256496265</v>
      </c>
    </row>
    <row r="610" spans="1:9" x14ac:dyDescent="0.25">
      <c r="A610" s="13"/>
      <c r="B610" s="5">
        <f>DATE(YEAR(siječanj!B610),MONTH(siječanj!B610)+2,DAY(siječanj!B610))</f>
        <v>43166</v>
      </c>
      <c r="C610" s="9">
        <v>6.3229166666666696</v>
      </c>
      <c r="D610">
        <v>1.0272499289583878</v>
      </c>
      <c r="E610" s="6">
        <v>114.28882569114779</v>
      </c>
      <c r="F610" s="7">
        <v>117.40318807196914</v>
      </c>
      <c r="G610" s="7">
        <v>135.0294064510276</v>
      </c>
      <c r="H610" s="7">
        <v>118.65018305079586</v>
      </c>
      <c r="I610" s="7">
        <v>18.629387902456287</v>
      </c>
    </row>
    <row r="611" spans="1:9" x14ac:dyDescent="0.25">
      <c r="A611" s="13"/>
      <c r="B611" s="5">
        <f>DATE(YEAR(siječanj!B611),MONTH(siječanj!B611)+2,DAY(siječanj!B611))</f>
        <v>43166</v>
      </c>
      <c r="C611" s="9">
        <v>6.3333333333333304</v>
      </c>
      <c r="D611">
        <v>1.0272499289583878</v>
      </c>
      <c r="E611" s="6">
        <v>113.0048918198747</v>
      </c>
      <c r="F611" s="7">
        <v>116.08426709391659</v>
      </c>
      <c r="G611" s="7">
        <v>145.99254205027864</v>
      </c>
      <c r="H611" s="7">
        <v>124.60467440830776</v>
      </c>
      <c r="I611" s="7">
        <v>4.5347511265709182</v>
      </c>
    </row>
    <row r="612" spans="1:9" x14ac:dyDescent="0.25">
      <c r="A612" s="13"/>
      <c r="B612" s="5">
        <f>DATE(YEAR(siječanj!B612),MONTH(siječanj!B612)+2,DAY(siječanj!B612))</f>
        <v>43166</v>
      </c>
      <c r="C612" s="9">
        <v>6.34375</v>
      </c>
      <c r="D612">
        <v>1.0272499289583878</v>
      </c>
      <c r="E612" s="6">
        <v>111.74935346684057</v>
      </c>
      <c r="F612" s="7">
        <v>114.79451540995775</v>
      </c>
      <c r="G612" s="7">
        <v>164.36486471763135</v>
      </c>
      <c r="H612" s="7">
        <v>138.29606705980817</v>
      </c>
      <c r="I612" s="7">
        <v>2.8056633657864816</v>
      </c>
    </row>
    <row r="613" spans="1:9" x14ac:dyDescent="0.25">
      <c r="A613" s="13"/>
      <c r="B613" s="5">
        <f>DATE(YEAR(siječanj!B613),MONTH(siječanj!B613)+2,DAY(siječanj!B613))</f>
        <v>43166</v>
      </c>
      <c r="C613" s="9">
        <v>6.3541666666666696</v>
      </c>
      <c r="D613">
        <v>1.0272499289583878</v>
      </c>
      <c r="E613" s="6">
        <v>112.77801233335499</v>
      </c>
      <c r="F613" s="7">
        <v>115.85120515750711</v>
      </c>
      <c r="G613" s="7">
        <v>174.78876773925853</v>
      </c>
      <c r="H613" s="7">
        <v>151.58284746195957</v>
      </c>
      <c r="I613" s="7">
        <v>2.5006464114116826</v>
      </c>
    </row>
    <row r="614" spans="1:9" x14ac:dyDescent="0.25">
      <c r="A614" s="13"/>
      <c r="B614" s="5">
        <f>DATE(YEAR(siječanj!B614),MONTH(siječanj!B614)+2,DAY(siječanj!B614))</f>
        <v>43166</v>
      </c>
      <c r="C614" s="9">
        <v>6.3645833333333304</v>
      </c>
      <c r="D614">
        <v>1.0272499289583878</v>
      </c>
      <c r="E614" s="6">
        <v>112.94287078697097</v>
      </c>
      <c r="F614" s="7">
        <v>116.02055599227231</v>
      </c>
      <c r="G614" s="7">
        <v>196.14169805759298</v>
      </c>
      <c r="H614" s="7">
        <v>165.15296922451546</v>
      </c>
      <c r="I614" s="7">
        <v>2.2365116572145709</v>
      </c>
    </row>
    <row r="615" spans="1:9" x14ac:dyDescent="0.25">
      <c r="A615" s="13"/>
      <c r="B615" s="5">
        <f>DATE(YEAR(siječanj!B615),MONTH(siječanj!B615)+2,DAY(siječanj!B615))</f>
        <v>43166</v>
      </c>
      <c r="C615" s="9">
        <v>6.375</v>
      </c>
      <c r="D615">
        <v>1.0272499289583878</v>
      </c>
      <c r="E615" s="6">
        <v>114.43911493985223</v>
      </c>
      <c r="F615" s="7">
        <v>117.55757269202398</v>
      </c>
      <c r="G615" s="7">
        <v>226.83336510583538</v>
      </c>
      <c r="H615" s="7">
        <v>170.57494675900037</v>
      </c>
      <c r="I615" s="7">
        <v>2.0011917489341418</v>
      </c>
    </row>
    <row r="616" spans="1:9" x14ac:dyDescent="0.25">
      <c r="A616" s="13"/>
      <c r="B616" s="5">
        <f>DATE(YEAR(siječanj!B616),MONTH(siječanj!B616)+2,DAY(siječanj!B616))</f>
        <v>43166</v>
      </c>
      <c r="C616" s="9">
        <v>6.3854166666666696</v>
      </c>
      <c r="D616">
        <v>1.0272499289583878</v>
      </c>
      <c r="E616" s="6">
        <v>114.62002342232505</v>
      </c>
      <c r="F616" s="7">
        <v>117.74341091779216</v>
      </c>
      <c r="G616" s="7">
        <v>224.79643254430101</v>
      </c>
      <c r="H616" s="7">
        <v>192.68543460928362</v>
      </c>
      <c r="I616" s="7">
        <v>1.7992878216457981</v>
      </c>
    </row>
    <row r="617" spans="1:9" x14ac:dyDescent="0.25">
      <c r="A617" s="13"/>
      <c r="B617" s="5">
        <f>DATE(YEAR(siječanj!B617),MONTH(siječanj!B617)+2,DAY(siječanj!B617))</f>
        <v>43166</v>
      </c>
      <c r="C617" s="9">
        <v>6.3958333333333304</v>
      </c>
      <c r="D617">
        <v>1.0272499289583878</v>
      </c>
      <c r="E617" s="6">
        <v>114.58838358049255</v>
      </c>
      <c r="F617" s="7">
        <v>117.71090889251747</v>
      </c>
      <c r="G617" s="7">
        <v>222.74015989225478</v>
      </c>
      <c r="H617" s="7">
        <v>199.38725069554241</v>
      </c>
      <c r="I617" s="7">
        <v>2.0210993333605805</v>
      </c>
    </row>
    <row r="618" spans="1:9" x14ac:dyDescent="0.25">
      <c r="A618" s="13"/>
      <c r="B618" s="5">
        <f>DATE(YEAR(siječanj!B618),MONTH(siječanj!B618)+2,DAY(siječanj!B618))</f>
        <v>43166</v>
      </c>
      <c r="C618" s="9">
        <v>6.40625</v>
      </c>
      <c r="D618">
        <v>1.0272499289583878</v>
      </c>
      <c r="E618" s="6">
        <v>115.18829878590671</v>
      </c>
      <c r="F618" s="7">
        <v>118.32717174466022</v>
      </c>
      <c r="G618" s="7">
        <v>223.90977737687999</v>
      </c>
      <c r="H618" s="7">
        <v>203.19989843100569</v>
      </c>
      <c r="I618" s="7">
        <v>2.0377648226089149</v>
      </c>
    </row>
    <row r="619" spans="1:9" x14ac:dyDescent="0.25">
      <c r="A619" s="13"/>
      <c r="B619" s="5">
        <f>DATE(YEAR(siječanj!B619),MONTH(siječanj!B619)+2,DAY(siječanj!B619))</f>
        <v>43166</v>
      </c>
      <c r="C619" s="9">
        <v>6.4166666666666696</v>
      </c>
      <c r="D619">
        <v>1.0272499289583878</v>
      </c>
      <c r="E619" s="6">
        <v>115.70441105978128</v>
      </c>
      <c r="F619" s="7">
        <v>118.85734804133243</v>
      </c>
      <c r="G619" s="7">
        <v>234.00146794221183</v>
      </c>
      <c r="H619" s="7">
        <v>204.53681224725264</v>
      </c>
      <c r="I619" s="7">
        <v>2.1526181943563634</v>
      </c>
    </row>
    <row r="620" spans="1:9" x14ac:dyDescent="0.25">
      <c r="A620" s="13"/>
      <c r="B620" s="5">
        <f>DATE(YEAR(siječanj!B620),MONTH(siječanj!B620)+2,DAY(siječanj!B620))</f>
        <v>43166</v>
      </c>
      <c r="C620" s="9">
        <v>6.4270833333333304</v>
      </c>
      <c r="D620">
        <v>1.0272499289583878</v>
      </c>
      <c r="E620" s="6">
        <v>117.62534222946518</v>
      </c>
      <c r="F620" s="7">
        <v>120.83062444892415</v>
      </c>
      <c r="G620" s="7">
        <v>233.60450193816621</v>
      </c>
      <c r="H620" s="7">
        <v>201.53353751855943</v>
      </c>
      <c r="I620" s="7">
        <v>2.0649616210246187</v>
      </c>
    </row>
    <row r="621" spans="1:9" x14ac:dyDescent="0.25">
      <c r="A621" s="13"/>
      <c r="B621" s="5">
        <f>DATE(YEAR(siječanj!B621),MONTH(siječanj!B621)+2,DAY(siječanj!B621))</f>
        <v>43166</v>
      </c>
      <c r="C621" s="9">
        <v>6.4375</v>
      </c>
      <c r="D621">
        <v>1.0272499289583878</v>
      </c>
      <c r="E621" s="6">
        <v>119.28824900123804</v>
      </c>
      <c r="F621" s="7">
        <v>122.53884531209226</v>
      </c>
      <c r="G621" s="7">
        <v>225.37253342492178</v>
      </c>
      <c r="H621" s="7">
        <v>201.09386130926407</v>
      </c>
      <c r="I621" s="7">
        <v>2.0437039969651023</v>
      </c>
    </row>
    <row r="622" spans="1:9" x14ac:dyDescent="0.25">
      <c r="A622" s="13"/>
      <c r="B622" s="5">
        <f>DATE(YEAR(siječanj!B622),MONTH(siječanj!B622)+2,DAY(siječanj!B622))</f>
        <v>43166</v>
      </c>
      <c r="C622" s="9">
        <v>6.4479166666666696</v>
      </c>
      <c r="D622">
        <v>1.0272499289583878</v>
      </c>
      <c r="E622" s="6">
        <v>120.21983306400095</v>
      </c>
      <c r="F622" s="7">
        <v>123.49581497438422</v>
      </c>
      <c r="G622" s="7">
        <v>224.14123977296424</v>
      </c>
      <c r="H622" s="7">
        <v>206.84144479873169</v>
      </c>
      <c r="I622" s="7">
        <v>2.1177771715293621</v>
      </c>
    </row>
    <row r="623" spans="1:9" x14ac:dyDescent="0.25">
      <c r="A623" s="13"/>
      <c r="B623" s="5">
        <f>DATE(YEAR(siječanj!B623),MONTH(siječanj!B623)+2,DAY(siječanj!B623))</f>
        <v>43166</v>
      </c>
      <c r="C623" s="9">
        <v>6.4583333333333304</v>
      </c>
      <c r="D623">
        <v>1.0272499289583878</v>
      </c>
      <c r="E623" s="6">
        <v>120.36233335728501</v>
      </c>
      <c r="F623" s="7">
        <v>123.64219839053682</v>
      </c>
      <c r="G623" s="7">
        <v>221.35542708846529</v>
      </c>
      <c r="H623" s="7">
        <v>208.18546693378187</v>
      </c>
      <c r="I623" s="7">
        <v>2.2052917406922932</v>
      </c>
    </row>
    <row r="624" spans="1:9" x14ac:dyDescent="0.25">
      <c r="A624" s="13"/>
      <c r="B624" s="5">
        <f>DATE(YEAR(siječanj!B624),MONTH(siječanj!B624)+2,DAY(siječanj!B624))</f>
        <v>43166</v>
      </c>
      <c r="C624" s="9">
        <v>6.46875</v>
      </c>
      <c r="D624">
        <v>1.0272499289583878</v>
      </c>
      <c r="E624" s="6">
        <v>119.62630632947217</v>
      </c>
      <c r="F624" s="7">
        <v>122.88611467850463</v>
      </c>
      <c r="G624" s="7">
        <v>219.44829891505671</v>
      </c>
      <c r="H624" s="7">
        <v>203.28010483114397</v>
      </c>
      <c r="I624" s="7">
        <v>2.1868902004787558</v>
      </c>
    </row>
    <row r="625" spans="1:9" x14ac:dyDescent="0.25">
      <c r="A625" s="13"/>
      <c r="B625" s="5">
        <f>DATE(YEAR(siječanj!B625),MONTH(siječanj!B625)+2,DAY(siječanj!B625))</f>
        <v>43166</v>
      </c>
      <c r="C625" s="9">
        <v>6.4791666666666696</v>
      </c>
      <c r="D625">
        <v>1.0272499289583878</v>
      </c>
      <c r="E625" s="6">
        <v>120.36968689293849</v>
      </c>
      <c r="F625" s="7">
        <v>123.64975230951445</v>
      </c>
      <c r="G625" s="7">
        <v>218.46778364488782</v>
      </c>
      <c r="H625" s="7">
        <v>198.5424605204382</v>
      </c>
      <c r="I625" s="7">
        <v>2.2455929238130787</v>
      </c>
    </row>
    <row r="626" spans="1:9" x14ac:dyDescent="0.25">
      <c r="A626" s="13"/>
      <c r="B626" s="5">
        <f>DATE(YEAR(siječanj!B626),MONTH(siječanj!B626)+2,DAY(siječanj!B626))</f>
        <v>43166</v>
      </c>
      <c r="C626" s="9">
        <v>6.4895833333333304</v>
      </c>
      <c r="D626">
        <v>1.0272499289583878</v>
      </c>
      <c r="E626" s="6">
        <v>121.0137788555696</v>
      </c>
      <c r="F626" s="7">
        <v>124.31139573236993</v>
      </c>
      <c r="G626" s="7">
        <v>214.21223657058988</v>
      </c>
      <c r="H626" s="7">
        <v>194.18760981367518</v>
      </c>
      <c r="I626" s="7">
        <v>1.9718038861954197</v>
      </c>
    </row>
    <row r="627" spans="1:9" x14ac:dyDescent="0.25">
      <c r="A627" s="13"/>
      <c r="B627" s="5">
        <f>DATE(YEAR(siječanj!B627),MONTH(siječanj!B627)+2,DAY(siječanj!B627))</f>
        <v>43166</v>
      </c>
      <c r="C627" s="9">
        <v>6.5</v>
      </c>
      <c r="D627">
        <v>1.0272499289583878</v>
      </c>
      <c r="E627" s="6">
        <v>121.67417079188958</v>
      </c>
      <c r="F627" s="7">
        <v>124.98978330203931</v>
      </c>
      <c r="G627" s="7">
        <v>217.63433582244789</v>
      </c>
      <c r="H627" s="7">
        <v>194.71883121510155</v>
      </c>
      <c r="I627" s="7">
        <v>1.8550184577286326</v>
      </c>
    </row>
    <row r="628" spans="1:9" x14ac:dyDescent="0.25">
      <c r="A628" s="13"/>
      <c r="B628" s="5">
        <f>DATE(YEAR(siječanj!B628),MONTH(siječanj!B628)+2,DAY(siječanj!B628))</f>
        <v>43166</v>
      </c>
      <c r="C628" s="9">
        <v>6.5104166666666696</v>
      </c>
      <c r="D628">
        <v>1.0272499289583878</v>
      </c>
      <c r="E628" s="6">
        <v>122.07347452241703</v>
      </c>
      <c r="F628" s="7">
        <v>125.39996803085646</v>
      </c>
      <c r="G628" s="7">
        <v>210.0083943082752</v>
      </c>
      <c r="H628" s="7">
        <v>191.53830206800731</v>
      </c>
      <c r="I628" s="7">
        <v>1.8582405523195797</v>
      </c>
    </row>
    <row r="629" spans="1:9" x14ac:dyDescent="0.25">
      <c r="A629" s="13"/>
      <c r="B629" s="5">
        <f>DATE(YEAR(siječanj!B629),MONTH(siječanj!B629)+2,DAY(siječanj!B629))</f>
        <v>43166</v>
      </c>
      <c r="C629" s="9">
        <v>6.5208333333333304</v>
      </c>
      <c r="D629">
        <v>1.0272499289583878</v>
      </c>
      <c r="E629" s="6">
        <v>121.27706895631097</v>
      </c>
      <c r="F629" s="7">
        <v>124.58186046965194</v>
      </c>
      <c r="G629" s="7">
        <v>203.2831168721207</v>
      </c>
      <c r="H629" s="7">
        <v>187.32354263803091</v>
      </c>
      <c r="I629" s="7">
        <v>2.0519552391966056</v>
      </c>
    </row>
    <row r="630" spans="1:9" x14ac:dyDescent="0.25">
      <c r="A630" s="13"/>
      <c r="B630" s="5">
        <f>DATE(YEAR(siječanj!B630),MONTH(siječanj!B630)+2,DAY(siječanj!B630))</f>
        <v>43166</v>
      </c>
      <c r="C630" s="9">
        <v>6.53125</v>
      </c>
      <c r="D630">
        <v>1.0272499289583878</v>
      </c>
      <c r="E630" s="6">
        <v>119.4303446219369</v>
      </c>
      <c r="F630" s="7">
        <v>122.68481302836045</v>
      </c>
      <c r="G630" s="7">
        <v>188.52508912137191</v>
      </c>
      <c r="H630" s="7">
        <v>183.36523256621078</v>
      </c>
      <c r="I630" s="7">
        <v>1.8819492483351523</v>
      </c>
    </row>
    <row r="631" spans="1:9" x14ac:dyDescent="0.25">
      <c r="A631" s="13"/>
      <c r="B631" s="5">
        <f>DATE(YEAR(siječanj!B631),MONTH(siječanj!B631)+2,DAY(siječanj!B631))</f>
        <v>43166</v>
      </c>
      <c r="C631" s="9">
        <v>6.5416666666666696</v>
      </c>
      <c r="D631">
        <v>1.0272499289583878</v>
      </c>
      <c r="E631" s="6">
        <v>116.93843035299103</v>
      </c>
      <c r="F631" s="7">
        <v>120.12499427261542</v>
      </c>
      <c r="G631" s="7">
        <v>184.40616006077272</v>
      </c>
      <c r="H631" s="7">
        <v>178.10289719552009</v>
      </c>
      <c r="I631" s="7">
        <v>1.8394370003041922</v>
      </c>
    </row>
    <row r="632" spans="1:9" x14ac:dyDescent="0.25">
      <c r="A632" s="13"/>
      <c r="B632" s="5">
        <f>DATE(YEAR(siječanj!B632),MONTH(siječanj!B632)+2,DAY(siječanj!B632))</f>
        <v>43166</v>
      </c>
      <c r="C632" s="9">
        <v>6.5520833333333304</v>
      </c>
      <c r="D632">
        <v>1.0272499289583878</v>
      </c>
      <c r="E632" s="6">
        <v>114.45020078662847</v>
      </c>
      <c r="F632" s="7">
        <v>117.56896062733732</v>
      </c>
      <c r="G632" s="7">
        <v>192.30876450246896</v>
      </c>
      <c r="H632" s="7">
        <v>177.40964947368224</v>
      </c>
      <c r="I632" s="7">
        <v>1.9439870695778574</v>
      </c>
    </row>
    <row r="633" spans="1:9" x14ac:dyDescent="0.25">
      <c r="A633" s="13"/>
      <c r="B633" s="5">
        <f>DATE(YEAR(siječanj!B633),MONTH(siječanj!B633)+2,DAY(siječanj!B633))</f>
        <v>43166</v>
      </c>
      <c r="C633" s="9">
        <v>6.5625</v>
      </c>
      <c r="D633">
        <v>1.0272499289583878</v>
      </c>
      <c r="E633" s="6">
        <v>115.73641590041613</v>
      </c>
      <c r="F633" s="7">
        <v>118.8902250116009</v>
      </c>
      <c r="G633" s="7">
        <v>179.89865748658889</v>
      </c>
      <c r="H633" s="7">
        <v>174.0300673314392</v>
      </c>
      <c r="I633" s="7">
        <v>1.9254275247257817</v>
      </c>
    </row>
    <row r="634" spans="1:9" x14ac:dyDescent="0.25">
      <c r="A634" s="13"/>
      <c r="B634" s="5">
        <f>DATE(YEAR(siječanj!B634),MONTH(siječanj!B634)+2,DAY(siječanj!B634))</f>
        <v>43166</v>
      </c>
      <c r="C634" s="9">
        <v>6.5729166666666696</v>
      </c>
      <c r="D634">
        <v>1.0272499289583878</v>
      </c>
      <c r="E634" s="6">
        <v>116.55989386410272</v>
      </c>
      <c r="F634" s="7">
        <v>119.73614269129675</v>
      </c>
      <c r="G634" s="7">
        <v>173.75716634716429</v>
      </c>
      <c r="H634" s="7">
        <v>175.12894679047247</v>
      </c>
      <c r="I634" s="7">
        <v>1.9727619143202264</v>
      </c>
    </row>
    <row r="635" spans="1:9" x14ac:dyDescent="0.25">
      <c r="A635" s="13"/>
      <c r="B635" s="5">
        <f>DATE(YEAR(siječanj!B635),MONTH(siječanj!B635)+2,DAY(siječanj!B635))</f>
        <v>43166</v>
      </c>
      <c r="C635" s="9">
        <v>6.5833333333333304</v>
      </c>
      <c r="D635">
        <v>1.0272499289583878</v>
      </c>
      <c r="E635" s="6">
        <v>116.84338387138833</v>
      </c>
      <c r="F635" s="7">
        <v>120.0273577811413</v>
      </c>
      <c r="G635" s="7">
        <v>174.06079451929014</v>
      </c>
      <c r="H635" s="7">
        <v>175.3786410382132</v>
      </c>
      <c r="I635" s="7">
        <v>2.0835821676675228</v>
      </c>
    </row>
    <row r="636" spans="1:9" x14ac:dyDescent="0.25">
      <c r="A636" s="13"/>
      <c r="B636" s="5">
        <f>DATE(YEAR(siječanj!B636),MONTH(siječanj!B636)+2,DAY(siječanj!B636))</f>
        <v>43166</v>
      </c>
      <c r="C636" s="9">
        <v>6.59375</v>
      </c>
      <c r="D636">
        <v>1.0272499289583878</v>
      </c>
      <c r="E636" s="6">
        <v>118.27451838737005</v>
      </c>
      <c r="F636" s="7">
        <v>121.49749061101342</v>
      </c>
      <c r="G636" s="7">
        <v>174.73867794937451</v>
      </c>
      <c r="H636" s="7">
        <v>172.68928829158554</v>
      </c>
      <c r="I636" s="7">
        <v>2.0309786233866407</v>
      </c>
    </row>
    <row r="637" spans="1:9" x14ac:dyDescent="0.25">
      <c r="A637" s="13"/>
      <c r="B637" s="5">
        <f>DATE(YEAR(siječanj!B637),MONTH(siječanj!B637)+2,DAY(siječanj!B637))</f>
        <v>43166</v>
      </c>
      <c r="C637" s="9">
        <v>6.6041666666666696</v>
      </c>
      <c r="D637">
        <v>1.0272499289583878</v>
      </c>
      <c r="E637" s="6">
        <v>118.55742320635844</v>
      </c>
      <c r="F637" s="7">
        <v>121.78810456622122</v>
      </c>
      <c r="G637" s="7">
        <v>175.6648007215293</v>
      </c>
      <c r="H637" s="7">
        <v>173.1311439571825</v>
      </c>
      <c r="I637" s="7">
        <v>2.0362087769281225</v>
      </c>
    </row>
    <row r="638" spans="1:9" x14ac:dyDescent="0.25">
      <c r="A638" s="13"/>
      <c r="B638" s="5">
        <f>DATE(YEAR(siječanj!B638),MONTH(siječanj!B638)+2,DAY(siječanj!B638))</f>
        <v>43166</v>
      </c>
      <c r="C638" s="9">
        <v>6.6145833333333304</v>
      </c>
      <c r="D638">
        <v>1.0272499289583878</v>
      </c>
      <c r="E638" s="6">
        <v>120.67526527883255</v>
      </c>
      <c r="F638" s="7">
        <v>123.96365768471534</v>
      </c>
      <c r="G638" s="7">
        <v>176.02473772386168</v>
      </c>
      <c r="H638" s="7">
        <v>170.98598900649887</v>
      </c>
      <c r="I638" s="7">
        <v>2.0417459394824595</v>
      </c>
    </row>
    <row r="639" spans="1:9" x14ac:dyDescent="0.25">
      <c r="A639" s="13"/>
      <c r="B639" s="5">
        <f>DATE(YEAR(siječanj!B639),MONTH(siječanj!B639)+2,DAY(siječanj!B639))</f>
        <v>43166</v>
      </c>
      <c r="C639" s="9">
        <v>6.625</v>
      </c>
      <c r="D639">
        <v>1.0272499289583878</v>
      </c>
      <c r="E639" s="6">
        <v>122.44276801174303</v>
      </c>
      <c r="F639" s="7">
        <v>125.77932474153138</v>
      </c>
      <c r="G639" s="7">
        <v>172.44817084838709</v>
      </c>
      <c r="H639" s="7">
        <v>167.59728365214983</v>
      </c>
      <c r="I639" s="7">
        <v>2.1046547862958396</v>
      </c>
    </row>
    <row r="640" spans="1:9" x14ac:dyDescent="0.25">
      <c r="A640" s="13"/>
      <c r="B640" s="5">
        <f>DATE(YEAR(siječanj!B640),MONTH(siječanj!B640)+2,DAY(siječanj!B640))</f>
        <v>43166</v>
      </c>
      <c r="C640" s="9">
        <v>6.6354166666666696</v>
      </c>
      <c r="D640">
        <v>1.0272499289583878</v>
      </c>
      <c r="E640" s="6">
        <v>124.4698721754333</v>
      </c>
      <c r="F640" s="7">
        <v>127.86166734967347</v>
      </c>
      <c r="G640" s="7">
        <v>169.89633549488315</v>
      </c>
      <c r="H640" s="7">
        <v>160.7739638805092</v>
      </c>
      <c r="I640" s="7">
        <v>2.0274185188727452</v>
      </c>
    </row>
    <row r="641" spans="1:9" x14ac:dyDescent="0.25">
      <c r="A641" s="13"/>
      <c r="B641" s="5">
        <f>DATE(YEAR(siječanj!B641),MONTH(siječanj!B641)+2,DAY(siječanj!B641))</f>
        <v>43166</v>
      </c>
      <c r="C641" s="9">
        <v>6.6458333333333304</v>
      </c>
      <c r="D641">
        <v>1.0272499289583878</v>
      </c>
      <c r="E641" s="6">
        <v>126.30663739846439</v>
      </c>
      <c r="F641" s="7">
        <v>129.74848429454539</v>
      </c>
      <c r="G641" s="7">
        <v>168.55660234913753</v>
      </c>
      <c r="H641" s="7">
        <v>158.36571283200919</v>
      </c>
      <c r="I641" s="7">
        <v>1.9260995444542475</v>
      </c>
    </row>
    <row r="642" spans="1:9" x14ac:dyDescent="0.25">
      <c r="A642" s="13"/>
      <c r="B642" s="5">
        <f>DATE(YEAR(siječanj!B642),MONTH(siječanj!B642)+2,DAY(siječanj!B642))</f>
        <v>43166</v>
      </c>
      <c r="C642" s="9">
        <v>6.65625</v>
      </c>
      <c r="D642">
        <v>1.0272499289583878</v>
      </c>
      <c r="E642" s="6">
        <v>129.9907815732868</v>
      </c>
      <c r="F642" s="7">
        <v>133.53302113640419</v>
      </c>
      <c r="G642" s="7">
        <v>167.39703656921955</v>
      </c>
      <c r="H642" s="7">
        <v>158.31181644302572</v>
      </c>
      <c r="I642" s="7">
        <v>2.36834652748743</v>
      </c>
    </row>
    <row r="643" spans="1:9" x14ac:dyDescent="0.25">
      <c r="A643" s="13"/>
      <c r="B643" s="5">
        <f>DATE(YEAR(siječanj!B643),MONTH(siječanj!B643)+2,DAY(siječanj!B643))</f>
        <v>43166</v>
      </c>
      <c r="C643" s="9">
        <v>6.6666666666666696</v>
      </c>
      <c r="D643">
        <v>1.0272499289583878</v>
      </c>
      <c r="E643" s="6">
        <v>131.48618563381595</v>
      </c>
      <c r="F643" s="7">
        <v>135.06917485134684</v>
      </c>
      <c r="G643" s="7">
        <v>167.18066780006779</v>
      </c>
      <c r="H643" s="7">
        <v>156.57321638782363</v>
      </c>
      <c r="I643" s="7">
        <v>3.6698757364465773</v>
      </c>
    </row>
    <row r="644" spans="1:9" x14ac:dyDescent="0.25">
      <c r="A644" s="13"/>
      <c r="B644" s="5">
        <f>DATE(YEAR(siječanj!B644),MONTH(siječanj!B644)+2,DAY(siječanj!B644))</f>
        <v>43166</v>
      </c>
      <c r="C644" s="9">
        <v>6.6770833333333304</v>
      </c>
      <c r="D644">
        <v>1.0272499289583878</v>
      </c>
      <c r="E644" s="6">
        <v>134.26721664430184</v>
      </c>
      <c r="F644" s="7">
        <v>137.92598875929954</v>
      </c>
      <c r="G644" s="7">
        <v>166.43770540733252</v>
      </c>
      <c r="H644" s="7">
        <v>155.90806478773769</v>
      </c>
      <c r="I644" s="7">
        <v>7.926078685685896</v>
      </c>
    </row>
    <row r="645" spans="1:9" x14ac:dyDescent="0.25">
      <c r="A645" s="13"/>
      <c r="B645" s="5">
        <f>DATE(YEAR(siječanj!B645),MONTH(siječanj!B645)+2,DAY(siječanj!B645))</f>
        <v>43166</v>
      </c>
      <c r="C645" s="9">
        <v>6.6875</v>
      </c>
      <c r="D645">
        <v>1.0272499289583878</v>
      </c>
      <c r="E645" s="6">
        <v>139.37599577762856</v>
      </c>
      <c r="F645" s="7">
        <v>143.17398176107349</v>
      </c>
      <c r="G645" s="7">
        <v>167.88544817780001</v>
      </c>
      <c r="H645" s="7">
        <v>159.34625543995517</v>
      </c>
      <c r="I645" s="7">
        <v>20.642540002510142</v>
      </c>
    </row>
    <row r="646" spans="1:9" x14ac:dyDescent="0.25">
      <c r="A646" s="13"/>
      <c r="B646" s="5">
        <f>DATE(YEAR(siječanj!B646),MONTH(siječanj!B646)+2,DAY(siječanj!B646))</f>
        <v>43166</v>
      </c>
      <c r="C646" s="9">
        <v>6.6979166666666696</v>
      </c>
      <c r="D646">
        <v>1.0272499289583878</v>
      </c>
      <c r="E646" s="6">
        <v>144.26569132276799</v>
      </c>
      <c r="F646" s="7">
        <v>148.19692116244613</v>
      </c>
      <c r="G646" s="7">
        <v>170.13204837201468</v>
      </c>
      <c r="H646" s="7">
        <v>157.75124663556366</v>
      </c>
      <c r="I646" s="7">
        <v>60.356674889335437</v>
      </c>
    </row>
    <row r="647" spans="1:9" x14ac:dyDescent="0.25">
      <c r="A647" s="13"/>
      <c r="B647" s="5">
        <f>DATE(YEAR(siječanj!B647),MONTH(siječanj!B647)+2,DAY(siječanj!B647))</f>
        <v>43166</v>
      </c>
      <c r="C647" s="9">
        <v>6.7083333333333304</v>
      </c>
      <c r="D647">
        <v>1.0272499289583878</v>
      </c>
      <c r="E647" s="6">
        <v>148.39578766200714</v>
      </c>
      <c r="F647" s="7">
        <v>152.43956233352083</v>
      </c>
      <c r="G647" s="7">
        <v>170.99990982455941</v>
      </c>
      <c r="H647" s="7">
        <v>151.09728627211169</v>
      </c>
      <c r="I647" s="7">
        <v>110.93722178113543</v>
      </c>
    </row>
    <row r="648" spans="1:9" x14ac:dyDescent="0.25">
      <c r="A648" s="13"/>
      <c r="B648" s="5">
        <f>DATE(YEAR(siječanj!B648),MONTH(siječanj!B648)+2,DAY(siječanj!B648))</f>
        <v>43166</v>
      </c>
      <c r="C648" s="9">
        <v>6.71875</v>
      </c>
      <c r="D648">
        <v>1.0272499289583878</v>
      </c>
      <c r="E648" s="6">
        <v>154.71962896324749</v>
      </c>
      <c r="F648" s="7">
        <v>158.93572786096411</v>
      </c>
      <c r="G648" s="7">
        <v>168.24760282241792</v>
      </c>
      <c r="H648" s="7">
        <v>151.73213821175406</v>
      </c>
      <c r="I648" s="7">
        <v>138.60393899223328</v>
      </c>
    </row>
    <row r="649" spans="1:9" x14ac:dyDescent="0.25">
      <c r="A649" s="13"/>
      <c r="B649" s="5">
        <f>DATE(YEAR(siječanj!B649),MONTH(siječanj!B649)+2,DAY(siječanj!B649))</f>
        <v>43166</v>
      </c>
      <c r="C649" s="9">
        <v>6.7291666666666696</v>
      </c>
      <c r="D649">
        <v>1.0272499289583878</v>
      </c>
      <c r="E649" s="6">
        <v>161.21043043675098</v>
      </c>
      <c r="F649" s="7">
        <v>165.60340321350358</v>
      </c>
      <c r="G649" s="7">
        <v>165.82470810143946</v>
      </c>
      <c r="H649" s="7">
        <v>152.83878022785422</v>
      </c>
      <c r="I649" s="7">
        <v>156.81948874565376</v>
      </c>
    </row>
    <row r="650" spans="1:9" x14ac:dyDescent="0.25">
      <c r="A650" s="13"/>
      <c r="B650" s="5">
        <f>DATE(YEAR(siječanj!B650),MONTH(siječanj!B650)+2,DAY(siječanj!B650))</f>
        <v>43166</v>
      </c>
      <c r="C650" s="9">
        <v>6.7395833333333304</v>
      </c>
      <c r="D650">
        <v>1.0272499289583878</v>
      </c>
      <c r="E650" s="6">
        <v>165.16759074018339</v>
      </c>
      <c r="F650" s="7">
        <v>169.66839585408147</v>
      </c>
      <c r="G650" s="7">
        <v>163.42422683392292</v>
      </c>
      <c r="H650" s="7">
        <v>152.41862680944476</v>
      </c>
      <c r="I650" s="7">
        <v>168.74640488382073</v>
      </c>
    </row>
    <row r="651" spans="1:9" x14ac:dyDescent="0.25">
      <c r="A651" s="13"/>
      <c r="B651" s="5">
        <f>DATE(YEAR(siječanj!B651),MONTH(siječanj!B651)+2,DAY(siječanj!B651))</f>
        <v>43166</v>
      </c>
      <c r="C651" s="9">
        <v>6.75</v>
      </c>
      <c r="D651">
        <v>1.0272499289583878</v>
      </c>
      <c r="E651" s="6">
        <v>168.11690702727998</v>
      </c>
      <c r="F651" s="7">
        <v>172.69808080047724</v>
      </c>
      <c r="G651" s="7">
        <v>161.34611120885779</v>
      </c>
      <c r="H651" s="7">
        <v>154.84815063584261</v>
      </c>
      <c r="I651" s="7">
        <v>190.31946220350355</v>
      </c>
    </row>
    <row r="652" spans="1:9" x14ac:dyDescent="0.25">
      <c r="A652" s="13"/>
      <c r="B652" s="5">
        <f>DATE(YEAR(siječanj!B652),MONTH(siječanj!B652)+2,DAY(siječanj!B652))</f>
        <v>43166</v>
      </c>
      <c r="C652" s="9">
        <v>6.7604166666666696</v>
      </c>
      <c r="D652">
        <v>1.0272499289583878</v>
      </c>
      <c r="E652" s="6">
        <v>170.09293615475815</v>
      </c>
      <c r="F652" s="7">
        <v>174.72795658129891</v>
      </c>
      <c r="G652" s="7">
        <v>158.25546109439247</v>
      </c>
      <c r="H652" s="7">
        <v>154.58326441369746</v>
      </c>
      <c r="I652" s="7">
        <v>206.17158457384784</v>
      </c>
    </row>
    <row r="653" spans="1:9" x14ac:dyDescent="0.25">
      <c r="A653" s="13"/>
      <c r="B653" s="5">
        <f>DATE(YEAR(siječanj!B653),MONTH(siječanj!B653)+2,DAY(siječanj!B653))</f>
        <v>43166</v>
      </c>
      <c r="C653" s="9">
        <v>6.7708333333333304</v>
      </c>
      <c r="D653">
        <v>1.0272499289583878</v>
      </c>
      <c r="E653" s="6">
        <v>172.49101498432319</v>
      </c>
      <c r="F653" s="7">
        <v>177.1913828886062</v>
      </c>
      <c r="G653" s="7">
        <v>156.22013552002153</v>
      </c>
      <c r="H653" s="7">
        <v>157.95870438484792</v>
      </c>
      <c r="I653" s="7">
        <v>223.11798306882784</v>
      </c>
    </row>
    <row r="654" spans="1:9" x14ac:dyDescent="0.25">
      <c r="A654" s="13"/>
      <c r="B654" s="5">
        <f>DATE(YEAR(siječanj!B654),MONTH(siječanj!B654)+2,DAY(siječanj!B654))</f>
        <v>43166</v>
      </c>
      <c r="C654" s="9">
        <v>6.78125</v>
      </c>
      <c r="D654">
        <v>1.0272499289583878</v>
      </c>
      <c r="E654" s="6">
        <v>175.81446892963322</v>
      </c>
      <c r="F654" s="7">
        <v>180.60540071782242</v>
      </c>
      <c r="G654" s="7">
        <v>153.1933792151741</v>
      </c>
      <c r="H654" s="7">
        <v>158.84017605376505</v>
      </c>
      <c r="I654" s="7">
        <v>226.49824530309834</v>
      </c>
    </row>
    <row r="655" spans="1:9" x14ac:dyDescent="0.25">
      <c r="A655" s="13"/>
      <c r="B655" s="5">
        <f>DATE(YEAR(siječanj!B655),MONTH(siječanj!B655)+2,DAY(siječanj!B655))</f>
        <v>43166</v>
      </c>
      <c r="C655" s="9">
        <v>6.7916666666666696</v>
      </c>
      <c r="D655">
        <v>1.0272499289583878</v>
      </c>
      <c r="E655" s="6">
        <v>175.83616850516964</v>
      </c>
      <c r="F655" s="7">
        <v>180.62769160525062</v>
      </c>
      <c r="G655" s="7">
        <v>148.20599411677972</v>
      </c>
      <c r="H655" s="7">
        <v>160.67382930258543</v>
      </c>
      <c r="I655" s="7">
        <v>226.9064232859688</v>
      </c>
    </row>
    <row r="656" spans="1:9" x14ac:dyDescent="0.25">
      <c r="A656" s="13"/>
      <c r="B656" s="5">
        <f>DATE(YEAR(siječanj!B656),MONTH(siječanj!B656)+2,DAY(siječanj!B656))</f>
        <v>43166</v>
      </c>
      <c r="C656" s="9">
        <v>6.8020833333333304</v>
      </c>
      <c r="D656">
        <v>1.0272499289583878</v>
      </c>
      <c r="E656" s="6">
        <v>175.24702869918082</v>
      </c>
      <c r="F656" s="7">
        <v>180.02249778140205</v>
      </c>
      <c r="G656" s="7">
        <v>140.90367169504589</v>
      </c>
      <c r="H656" s="7">
        <v>159.56727157485057</v>
      </c>
      <c r="I656" s="7">
        <v>227.53816283193024</v>
      </c>
    </row>
    <row r="657" spans="1:9" x14ac:dyDescent="0.25">
      <c r="A657" s="13"/>
      <c r="B657" s="5">
        <f>DATE(YEAR(siječanj!B657),MONTH(siječanj!B657)+2,DAY(siječanj!B657))</f>
        <v>43166</v>
      </c>
      <c r="C657" s="9">
        <v>6.8125</v>
      </c>
      <c r="D657">
        <v>1.0272499289583878</v>
      </c>
      <c r="E657" s="6">
        <v>176.19174875144935</v>
      </c>
      <c r="F657" s="7">
        <v>180.99296138798047</v>
      </c>
      <c r="G657" s="7">
        <v>135.12035790700972</v>
      </c>
      <c r="H657" s="7">
        <v>156.1099956285002</v>
      </c>
      <c r="I657" s="7">
        <v>227.51846125355149</v>
      </c>
    </row>
    <row r="658" spans="1:9" x14ac:dyDescent="0.25">
      <c r="A658" s="13"/>
      <c r="B658" s="5">
        <f>DATE(YEAR(siječanj!B658),MONTH(siječanj!B658)+2,DAY(siječanj!B658))</f>
        <v>43166</v>
      </c>
      <c r="C658" s="9">
        <v>6.8229166666666696</v>
      </c>
      <c r="D658">
        <v>1.0272499289583878</v>
      </c>
      <c r="E658" s="6">
        <v>177.2029045368096</v>
      </c>
      <c r="F658" s="7">
        <v>182.03167109665765</v>
      </c>
      <c r="G658" s="7">
        <v>130.66384905298932</v>
      </c>
      <c r="H658" s="7">
        <v>151.46844005418589</v>
      </c>
      <c r="I658" s="7">
        <v>227.61958922236263</v>
      </c>
    </row>
    <row r="659" spans="1:9" x14ac:dyDescent="0.25">
      <c r="A659" s="13"/>
      <c r="B659" s="5">
        <f>DATE(YEAR(siječanj!B659),MONTH(siječanj!B659)+2,DAY(siječanj!B659))</f>
        <v>43166</v>
      </c>
      <c r="C659" s="9">
        <v>6.8333333333333304</v>
      </c>
      <c r="D659">
        <v>1.0272499289583878</v>
      </c>
      <c r="E659" s="6">
        <v>179.68504021012455</v>
      </c>
      <c r="F659" s="7">
        <v>184.5814447907355</v>
      </c>
      <c r="G659" s="7">
        <v>127.28920011459942</v>
      </c>
      <c r="H659" s="7">
        <v>147.117474639688</v>
      </c>
      <c r="I659" s="7">
        <v>227.6415378667084</v>
      </c>
    </row>
    <row r="660" spans="1:9" x14ac:dyDescent="0.25">
      <c r="A660" s="13"/>
      <c r="B660" s="5">
        <f>DATE(YEAR(siječanj!B660),MONTH(siječanj!B660)+2,DAY(siječanj!B660))</f>
        <v>43166</v>
      </c>
      <c r="C660" s="9">
        <v>6.84375</v>
      </c>
      <c r="D660">
        <v>1.0272499289583878</v>
      </c>
      <c r="E660" s="6">
        <v>179.92330111310281</v>
      </c>
      <c r="F660" s="7">
        <v>184.82619828639349</v>
      </c>
      <c r="G660" s="7">
        <v>123.34891178202264</v>
      </c>
      <c r="H660" s="7">
        <v>139.00795455156253</v>
      </c>
      <c r="I660" s="7">
        <v>227.99527425133829</v>
      </c>
    </row>
    <row r="661" spans="1:9" x14ac:dyDescent="0.25">
      <c r="A661" s="13"/>
      <c r="B661" s="5">
        <f>DATE(YEAR(siječanj!B661),MONTH(siječanj!B661)+2,DAY(siječanj!B661))</f>
        <v>43166</v>
      </c>
      <c r="C661" s="9">
        <v>6.8541666666666696</v>
      </c>
      <c r="D661">
        <v>1.0272499289583878</v>
      </c>
      <c r="E661" s="6">
        <v>177.47989101923957</v>
      </c>
      <c r="F661" s="7">
        <v>182.31620544105627</v>
      </c>
      <c r="G661" s="7">
        <v>120.88328727236866</v>
      </c>
      <c r="H661" s="7">
        <v>131.15169691864031</v>
      </c>
      <c r="I661" s="7">
        <v>228.45479374143997</v>
      </c>
    </row>
    <row r="662" spans="1:9" x14ac:dyDescent="0.25">
      <c r="A662" s="13"/>
      <c r="B662" s="5">
        <f>DATE(YEAR(siječanj!B662),MONTH(siječanj!B662)+2,DAY(siječanj!B662))</f>
        <v>43166</v>
      </c>
      <c r="C662" s="9">
        <v>6.8645833333333304</v>
      </c>
      <c r="D662">
        <v>1.0272499289583878</v>
      </c>
      <c r="E662" s="6">
        <v>174.11490953356321</v>
      </c>
      <c r="F662" s="7">
        <v>178.85952844894894</v>
      </c>
      <c r="G662" s="7">
        <v>115.94522864495568</v>
      </c>
      <c r="H662" s="7">
        <v>125.55909565048782</v>
      </c>
      <c r="I662" s="7">
        <v>228.85736355967165</v>
      </c>
    </row>
    <row r="663" spans="1:9" x14ac:dyDescent="0.25">
      <c r="A663" s="13"/>
      <c r="B663" s="5">
        <f>DATE(YEAR(siječanj!B663),MONTH(siječanj!B663)+2,DAY(siječanj!B663))</f>
        <v>43166</v>
      </c>
      <c r="C663" s="9">
        <v>6.875</v>
      </c>
      <c r="D663">
        <v>1.0272499289583878</v>
      </c>
      <c r="E663" s="6">
        <v>172.92458793664235</v>
      </c>
      <c r="F663" s="7">
        <v>177.63677067307435</v>
      </c>
      <c r="G663" s="7">
        <v>108.43151509680884</v>
      </c>
      <c r="H663" s="7">
        <v>118.92456174836148</v>
      </c>
      <c r="I663" s="7">
        <v>229.59986735733636</v>
      </c>
    </row>
    <row r="664" spans="1:9" x14ac:dyDescent="0.25">
      <c r="A664" s="13"/>
      <c r="B664" s="5">
        <f>DATE(YEAR(siječanj!B664),MONTH(siječanj!B664)+2,DAY(siječanj!B664))</f>
        <v>43166</v>
      </c>
      <c r="C664" s="9">
        <v>6.8854166666666696</v>
      </c>
      <c r="D664">
        <v>1.0272499289583878</v>
      </c>
      <c r="E664" s="6">
        <v>179.81016239467044</v>
      </c>
      <c r="F664" s="7">
        <v>184.70997654592139</v>
      </c>
      <c r="G664" s="7">
        <v>87.976042917101552</v>
      </c>
      <c r="H664" s="7">
        <v>98.271299321398487</v>
      </c>
      <c r="I664" s="7">
        <v>233.06698814151108</v>
      </c>
    </row>
    <row r="665" spans="1:9" x14ac:dyDescent="0.25">
      <c r="A665" s="13"/>
      <c r="B665" s="5">
        <f>DATE(YEAR(siječanj!B665),MONTH(siječanj!B665)+2,DAY(siječanj!B665))</f>
        <v>43166</v>
      </c>
      <c r="C665" s="9">
        <v>6.8958333333333304</v>
      </c>
      <c r="D665">
        <v>1.0272499289583878</v>
      </c>
      <c r="E665" s="6">
        <v>186.16332658882419</v>
      </c>
      <c r="F665" s="7">
        <v>191.23626401302681</v>
      </c>
      <c r="G665" s="7">
        <v>80.33249284108561</v>
      </c>
      <c r="H665" s="7">
        <v>91.547724795708717</v>
      </c>
      <c r="I665" s="7">
        <v>236.88821032103127</v>
      </c>
    </row>
    <row r="666" spans="1:9" x14ac:dyDescent="0.25">
      <c r="A666" s="13"/>
      <c r="B666" s="5">
        <f>DATE(YEAR(siječanj!B666),MONTH(siječanj!B666)+2,DAY(siječanj!B666))</f>
        <v>43166</v>
      </c>
      <c r="C666" s="9">
        <v>6.90625</v>
      </c>
      <c r="D666">
        <v>1.0272499289583878</v>
      </c>
      <c r="E666" s="6">
        <v>186.53710222376904</v>
      </c>
      <c r="F666" s="7">
        <v>191.62022500747028</v>
      </c>
      <c r="G666" s="7">
        <v>77.744198966311401</v>
      </c>
      <c r="H666" s="7">
        <v>87.92366224317577</v>
      </c>
      <c r="I666" s="7">
        <v>237.61695071464402</v>
      </c>
    </row>
    <row r="667" spans="1:9" x14ac:dyDescent="0.25">
      <c r="A667" s="13"/>
      <c r="B667" s="5">
        <f>DATE(YEAR(siječanj!B667),MONTH(siječanj!B667)+2,DAY(siječanj!B667))</f>
        <v>43166</v>
      </c>
      <c r="C667" s="9">
        <v>6.9166666666666696</v>
      </c>
      <c r="D667">
        <v>1.0272499289583878</v>
      </c>
      <c r="E667" s="6">
        <v>185.19876865328004</v>
      </c>
      <c r="F667" s="7">
        <v>190.24542194226282</v>
      </c>
      <c r="G667" s="7">
        <v>77.120551352992706</v>
      </c>
      <c r="H667" s="7">
        <v>85.227682825546324</v>
      </c>
      <c r="I667" s="7">
        <v>236.73307076660339</v>
      </c>
    </row>
    <row r="668" spans="1:9" x14ac:dyDescent="0.25">
      <c r="A668" s="13"/>
      <c r="B668" s="5">
        <f>DATE(YEAR(siječanj!B668),MONTH(siječanj!B668)+2,DAY(siječanj!B668))</f>
        <v>43166</v>
      </c>
      <c r="C668" s="9">
        <v>6.9270833333333304</v>
      </c>
      <c r="D668">
        <v>1.0272499289583878</v>
      </c>
      <c r="E668" s="6">
        <v>182.01954477818683</v>
      </c>
      <c r="F668" s="7">
        <v>186.9795644424305</v>
      </c>
      <c r="G668" s="7">
        <v>75.259407117265638</v>
      </c>
      <c r="H668" s="7">
        <v>70.640308865109787</v>
      </c>
      <c r="I668" s="7">
        <v>238.15867361798922</v>
      </c>
    </row>
    <row r="669" spans="1:9" x14ac:dyDescent="0.25">
      <c r="A669" s="13"/>
      <c r="B669" s="5">
        <f>DATE(YEAR(siječanj!B669),MONTH(siječanj!B669)+2,DAY(siječanj!B669))</f>
        <v>43166</v>
      </c>
      <c r="C669" s="9">
        <v>6.9375</v>
      </c>
      <c r="D669">
        <v>1.0272499289583878</v>
      </c>
      <c r="E669" s="6">
        <v>174.6562642517838</v>
      </c>
      <c r="F669" s="7">
        <v>179.41563504478231</v>
      </c>
      <c r="G669" s="7">
        <v>73.492890320656983</v>
      </c>
      <c r="H669" s="7">
        <v>65.267487502495626</v>
      </c>
      <c r="I669" s="7">
        <v>237.9453823564032</v>
      </c>
    </row>
    <row r="670" spans="1:9" x14ac:dyDescent="0.25">
      <c r="A670" s="13"/>
      <c r="B670" s="5">
        <f>DATE(YEAR(siječanj!B670),MONTH(siječanj!B670)+2,DAY(siječanj!B670))</f>
        <v>43166</v>
      </c>
      <c r="C670" s="9">
        <v>6.9479166666666696</v>
      </c>
      <c r="D670">
        <v>1.0272499289583878</v>
      </c>
      <c r="E670" s="6">
        <v>167.85402259096836</v>
      </c>
      <c r="F670" s="7">
        <v>172.42803278195188</v>
      </c>
      <c r="G670" s="7">
        <v>72.485638801556561</v>
      </c>
      <c r="H670" s="7">
        <v>63.412473173680446</v>
      </c>
      <c r="I670" s="7">
        <v>237.10167458769618</v>
      </c>
    </row>
    <row r="671" spans="1:9" x14ac:dyDescent="0.25">
      <c r="A671" s="13"/>
      <c r="B671" s="5">
        <f>DATE(YEAR(siječanj!B671),MONTH(siječanj!B671)+2,DAY(siječanj!B671))</f>
        <v>43166</v>
      </c>
      <c r="C671" s="9">
        <v>6.9583333333333304</v>
      </c>
      <c r="D671">
        <v>1.0272499289583878</v>
      </c>
      <c r="E671" s="6">
        <v>158.08759986846252</v>
      </c>
      <c r="F671" s="7">
        <v>162.39547573408018</v>
      </c>
      <c r="G671" s="7">
        <v>69.6961702212608</v>
      </c>
      <c r="H671" s="7">
        <v>62.393246219813804</v>
      </c>
      <c r="I671" s="7">
        <v>236.65583549920964</v>
      </c>
    </row>
    <row r="672" spans="1:9" x14ac:dyDescent="0.25">
      <c r="A672" s="13"/>
      <c r="B672" s="5">
        <f>DATE(YEAR(siječanj!B672),MONTH(siječanj!B672)+2,DAY(siječanj!B672))</f>
        <v>43166</v>
      </c>
      <c r="C672" s="9">
        <v>6.96875</v>
      </c>
      <c r="D672">
        <v>1.0272499289583878</v>
      </c>
      <c r="E672" s="6">
        <v>147.60083614004293</v>
      </c>
      <c r="F672" s="7">
        <v>151.62294843905775</v>
      </c>
      <c r="G672" s="7">
        <v>67.558081835256573</v>
      </c>
      <c r="H672" s="7">
        <v>61.200208629326596</v>
      </c>
      <c r="I672" s="7">
        <v>237.16108133169843</v>
      </c>
    </row>
    <row r="673" spans="1:9" x14ac:dyDescent="0.25">
      <c r="A673" s="13"/>
      <c r="B673" s="5">
        <f>DATE(YEAR(siječanj!B673),MONTH(siječanj!B673)+2,DAY(siječanj!B673))</f>
        <v>43166</v>
      </c>
      <c r="C673" s="9">
        <v>6.9791666666666696</v>
      </c>
      <c r="D673">
        <v>1.0272499289583878</v>
      </c>
      <c r="E673" s="6">
        <v>136.91757312433029</v>
      </c>
      <c r="F673" s="7">
        <v>140.64856726512318</v>
      </c>
      <c r="G673" s="7">
        <v>66.419041298883471</v>
      </c>
      <c r="H673" s="7">
        <v>59.469648078677253</v>
      </c>
      <c r="I673" s="7">
        <v>238.08572047630574</v>
      </c>
    </row>
    <row r="674" spans="1:9" ht="15.75" thickBot="1" x14ac:dyDescent="0.3">
      <c r="A674" s="13"/>
      <c r="B674" s="5">
        <f>DATE(YEAR(siječanj!B674),MONTH(siječanj!B674)+2,DAY(siječanj!B674))</f>
        <v>43166</v>
      </c>
      <c r="C674" s="9">
        <v>6.9895833333333304</v>
      </c>
      <c r="D674">
        <v>1.0272499289583878</v>
      </c>
      <c r="E674" s="6">
        <v>126.57809831478623</v>
      </c>
      <c r="F674" s="7">
        <v>130.027342501552</v>
      </c>
      <c r="G674" s="7">
        <v>64.663946163538881</v>
      </c>
      <c r="H674" s="7">
        <v>58.502864542926353</v>
      </c>
      <c r="I674" s="7">
        <v>239.61802446011393</v>
      </c>
    </row>
    <row r="675" spans="1:9" x14ac:dyDescent="0.25">
      <c r="A675" s="12">
        <f t="shared" ref="A675" si="5">A579+1</f>
        <v>67</v>
      </c>
      <c r="B675" s="5">
        <f>DATE(YEAR(siječanj!B675),MONTH(siječanj!B675)+2,DAY(siječanj!B675))</f>
        <v>43167</v>
      </c>
      <c r="C675" s="9">
        <v>7</v>
      </c>
      <c r="D675">
        <v>1.0234010564959179</v>
      </c>
      <c r="E675" s="6">
        <v>114.13532286603153</v>
      </c>
      <c r="F675" s="7">
        <v>116.80621000459936</v>
      </c>
      <c r="G675" s="7">
        <v>63.380357131815494</v>
      </c>
      <c r="H675" s="7">
        <v>58.938695597273373</v>
      </c>
      <c r="I675" s="7">
        <v>240.73194916157246</v>
      </c>
    </row>
    <row r="676" spans="1:9" x14ac:dyDescent="0.25">
      <c r="A676" s="13"/>
      <c r="B676" s="5">
        <f>DATE(YEAR(siječanj!B676),MONTH(siječanj!B676)+2,DAY(siječanj!B676))</f>
        <v>43167</v>
      </c>
      <c r="C676" s="9">
        <v>7.0104166666666696</v>
      </c>
      <c r="D676">
        <v>1.0234010564959179</v>
      </c>
      <c r="E676" s="6">
        <v>105.0033692301236</v>
      </c>
      <c r="F676" s="7">
        <v>107.46055900573946</v>
      </c>
      <c r="G676" s="7">
        <v>62.031833766285928</v>
      </c>
      <c r="H676" s="7">
        <v>58.463883180861444</v>
      </c>
      <c r="I676" s="7">
        <v>241.48032713168507</v>
      </c>
    </row>
    <row r="677" spans="1:9" x14ac:dyDescent="0.25">
      <c r="A677" s="13"/>
      <c r="B677" s="5">
        <f>DATE(YEAR(siječanj!B677),MONTH(siječanj!B677)+2,DAY(siječanj!B677))</f>
        <v>43167</v>
      </c>
      <c r="C677" s="9">
        <v>7.0208333333333304</v>
      </c>
      <c r="D677">
        <v>1.0234010564959179</v>
      </c>
      <c r="E677" s="6">
        <v>97.401722665217719</v>
      </c>
      <c r="F677" s="7">
        <v>99.681025880106205</v>
      </c>
      <c r="G677" s="7">
        <v>61.102738067878782</v>
      </c>
      <c r="H677" s="7">
        <v>58.557615856757437</v>
      </c>
      <c r="I677" s="7">
        <v>241.51630018774512</v>
      </c>
    </row>
    <row r="678" spans="1:9" x14ac:dyDescent="0.25">
      <c r="A678" s="13"/>
      <c r="B678" s="5">
        <f>DATE(YEAR(siječanj!B678),MONTH(siječanj!B678)+2,DAY(siječanj!B678))</f>
        <v>43167</v>
      </c>
      <c r="C678" s="9">
        <v>7.03125</v>
      </c>
      <c r="D678">
        <v>1.0234010564959179</v>
      </c>
      <c r="E678" s="6">
        <v>90.064445327947055</v>
      </c>
      <c r="F678" s="7">
        <v>92.172048501339859</v>
      </c>
      <c r="G678" s="7">
        <v>59.899253328784347</v>
      </c>
      <c r="H678" s="7">
        <v>57.867538982945874</v>
      </c>
      <c r="I678" s="7">
        <v>241.89123319464366</v>
      </c>
    </row>
    <row r="679" spans="1:9" x14ac:dyDescent="0.25">
      <c r="A679" s="13"/>
      <c r="B679" s="5">
        <f>DATE(YEAR(siječanj!B679),MONTH(siječanj!B679)+2,DAY(siječanj!B679))</f>
        <v>43167</v>
      </c>
      <c r="C679" s="9">
        <v>7.0416666666666696</v>
      </c>
      <c r="D679">
        <v>1.0234010564959179</v>
      </c>
      <c r="E679" s="6">
        <v>83.832536116354703</v>
      </c>
      <c r="F679" s="7">
        <v>85.794306030209597</v>
      </c>
      <c r="G679" s="7">
        <v>59.293796810155655</v>
      </c>
      <c r="H679" s="7">
        <v>57.984559330042501</v>
      </c>
      <c r="I679" s="7">
        <v>242.52029366195544</v>
      </c>
    </row>
    <row r="680" spans="1:9" x14ac:dyDescent="0.25">
      <c r="A680" s="13"/>
      <c r="B680" s="5">
        <f>DATE(YEAR(siječanj!B680),MONTH(siječanj!B680)+2,DAY(siječanj!B680))</f>
        <v>43167</v>
      </c>
      <c r="C680" s="9">
        <v>7.0520833333333304</v>
      </c>
      <c r="D680">
        <v>1.0234010564959179</v>
      </c>
      <c r="E680" s="6">
        <v>78.68286025580916</v>
      </c>
      <c r="F680" s="7">
        <v>80.524122313915768</v>
      </c>
      <c r="G680" s="7">
        <v>58.773832008621291</v>
      </c>
      <c r="H680" s="7">
        <v>57.694482927880941</v>
      </c>
      <c r="I680" s="7">
        <v>243.09970167162135</v>
      </c>
    </row>
    <row r="681" spans="1:9" x14ac:dyDescent="0.25">
      <c r="A681" s="13"/>
      <c r="B681" s="5">
        <f>DATE(YEAR(siječanj!B681),MONTH(siječanj!B681)+2,DAY(siječanj!B681))</f>
        <v>43167</v>
      </c>
      <c r="C681" s="9">
        <v>7.0625</v>
      </c>
      <c r="D681">
        <v>1.0234010564959179</v>
      </c>
      <c r="E681" s="6">
        <v>75.176128311344854</v>
      </c>
      <c r="F681" s="7">
        <v>76.935329137103011</v>
      </c>
      <c r="G681" s="7">
        <v>58.800182580633589</v>
      </c>
      <c r="H681" s="7">
        <v>57.161555690491063</v>
      </c>
      <c r="I681" s="7">
        <v>242.77365209979251</v>
      </c>
    </row>
    <row r="682" spans="1:9" x14ac:dyDescent="0.25">
      <c r="A682" s="13"/>
      <c r="B682" s="5">
        <f>DATE(YEAR(siječanj!B682),MONTH(siječanj!B682)+2,DAY(siječanj!B682))</f>
        <v>43167</v>
      </c>
      <c r="C682" s="9">
        <v>7.0729166666666696</v>
      </c>
      <c r="D682">
        <v>1.0234010564959179</v>
      </c>
      <c r="E682" s="6">
        <v>71.664624602646825</v>
      </c>
      <c r="F682" s="7">
        <v>73.341652531732109</v>
      </c>
      <c r="G682" s="7">
        <v>58.153747889337502</v>
      </c>
      <c r="H682" s="7">
        <v>57.150249008351771</v>
      </c>
      <c r="I682" s="7">
        <v>242.75442353530005</v>
      </c>
    </row>
    <row r="683" spans="1:9" x14ac:dyDescent="0.25">
      <c r="A683" s="13"/>
      <c r="B683" s="5">
        <f>DATE(YEAR(siječanj!B683),MONTH(siječanj!B683)+2,DAY(siječanj!B683))</f>
        <v>43167</v>
      </c>
      <c r="C683" s="9">
        <v>7.0833333333333304</v>
      </c>
      <c r="D683">
        <v>1.0234010564959179</v>
      </c>
      <c r="E683" s="6">
        <v>69.268704026869486</v>
      </c>
      <c r="F683" s="7">
        <v>70.889664883201277</v>
      </c>
      <c r="G683" s="7">
        <v>57.460453452355871</v>
      </c>
      <c r="H683" s="7">
        <v>56.976125300660257</v>
      </c>
      <c r="I683" s="7">
        <v>242.67588522965306</v>
      </c>
    </row>
    <row r="684" spans="1:9" x14ac:dyDescent="0.25">
      <c r="A684" s="13"/>
      <c r="B684" s="5">
        <f>DATE(YEAR(siječanj!B684),MONTH(siječanj!B684)+2,DAY(siječanj!B684))</f>
        <v>43167</v>
      </c>
      <c r="C684" s="9">
        <v>7.09375</v>
      </c>
      <c r="D684">
        <v>1.0234010564959179</v>
      </c>
      <c r="E684" s="6">
        <v>67.085984409125558</v>
      </c>
      <c r="F684" s="7">
        <v>68.655867320367776</v>
      </c>
      <c r="G684" s="7">
        <v>56.716249662036866</v>
      </c>
      <c r="H684" s="7">
        <v>56.655231466668553</v>
      </c>
      <c r="I684" s="7">
        <v>242.98399427480231</v>
      </c>
    </row>
    <row r="685" spans="1:9" x14ac:dyDescent="0.25">
      <c r="A685" s="13"/>
      <c r="B685" s="5">
        <f>DATE(YEAR(siječanj!B685),MONTH(siječanj!B685)+2,DAY(siječanj!B685))</f>
        <v>43167</v>
      </c>
      <c r="C685" s="9">
        <v>7.1041666666666696</v>
      </c>
      <c r="D685">
        <v>1.0234010564959179</v>
      </c>
      <c r="E685" s="6">
        <v>66.03661186057883</v>
      </c>
      <c r="F685" s="7">
        <v>67.581938345527234</v>
      </c>
      <c r="G685" s="7">
        <v>56.453872850396181</v>
      </c>
      <c r="H685" s="7">
        <v>56.426308280365824</v>
      </c>
      <c r="I685" s="7">
        <v>242.67797929112837</v>
      </c>
    </row>
    <row r="686" spans="1:9" x14ac:dyDescent="0.25">
      <c r="A686" s="13"/>
      <c r="B686" s="5">
        <f>DATE(YEAR(siječanj!B686),MONTH(siječanj!B686)+2,DAY(siječanj!B686))</f>
        <v>43167</v>
      </c>
      <c r="C686" s="9">
        <v>7.1145833333333304</v>
      </c>
      <c r="D686">
        <v>1.0234010564959179</v>
      </c>
      <c r="E686" s="6">
        <v>64.512652594834691</v>
      </c>
      <c r="F686" s="7">
        <v>66.022316822907939</v>
      </c>
      <c r="G686" s="7">
        <v>56.040688328403654</v>
      </c>
      <c r="H686" s="7">
        <v>57.831812757272509</v>
      </c>
      <c r="I686" s="7">
        <v>242.64436030417664</v>
      </c>
    </row>
    <row r="687" spans="1:9" x14ac:dyDescent="0.25">
      <c r="A687" s="13"/>
      <c r="B687" s="5">
        <f>DATE(YEAR(siječanj!B687),MONTH(siječanj!B687)+2,DAY(siječanj!B687))</f>
        <v>43167</v>
      </c>
      <c r="C687" s="9">
        <v>7.125</v>
      </c>
      <c r="D687">
        <v>1.0234010564959179</v>
      </c>
      <c r="E687" s="6">
        <v>64.067591106843238</v>
      </c>
      <c r="F687" s="7">
        <v>65.566840425891854</v>
      </c>
      <c r="G687" s="7">
        <v>56.968048480674291</v>
      </c>
      <c r="H687" s="7">
        <v>56.927639421979855</v>
      </c>
      <c r="I687" s="7">
        <v>242.03643945746015</v>
      </c>
    </row>
    <row r="688" spans="1:9" x14ac:dyDescent="0.25">
      <c r="A688" s="13"/>
      <c r="B688" s="5">
        <f>DATE(YEAR(siječanj!B688),MONTH(siječanj!B688)+2,DAY(siječanj!B688))</f>
        <v>43167</v>
      </c>
      <c r="C688" s="9">
        <v>7.1354166666666696</v>
      </c>
      <c r="D688">
        <v>1.0234010564959179</v>
      </c>
      <c r="E688" s="6">
        <v>63.130100609656736</v>
      </c>
      <c r="F688" s="7">
        <v>64.607411660616293</v>
      </c>
      <c r="G688" s="7">
        <v>57.510643678937612</v>
      </c>
      <c r="H688" s="7">
        <v>56.416402390582441</v>
      </c>
      <c r="I688" s="7">
        <v>242.25675092513819</v>
      </c>
    </row>
    <row r="689" spans="1:9" x14ac:dyDescent="0.25">
      <c r="A689" s="13"/>
      <c r="B689" s="5">
        <f>DATE(YEAR(siječanj!B689),MONTH(siječanj!B689)+2,DAY(siječanj!B689))</f>
        <v>43167</v>
      </c>
      <c r="C689" s="9">
        <v>7.1458333333333304</v>
      </c>
      <c r="D689">
        <v>1.0234010564959179</v>
      </c>
      <c r="E689" s="6">
        <v>62.8037936640618</v>
      </c>
      <c r="F689" s="7">
        <v>64.273468787752478</v>
      </c>
      <c r="G689" s="7">
        <v>57.106309638747668</v>
      </c>
      <c r="H689" s="7">
        <v>56.98878059664365</v>
      </c>
      <c r="I689" s="7">
        <v>242.16275216561903</v>
      </c>
    </row>
    <row r="690" spans="1:9" x14ac:dyDescent="0.25">
      <c r="A690" s="13"/>
      <c r="B690" s="5">
        <f>DATE(YEAR(siječanj!B690),MONTH(siječanj!B690)+2,DAY(siječanj!B690))</f>
        <v>43167</v>
      </c>
      <c r="C690" s="9">
        <v>7.15625</v>
      </c>
      <c r="D690">
        <v>1.0234010564959179</v>
      </c>
      <c r="E690" s="6">
        <v>62.267439826170971</v>
      </c>
      <c r="F690" s="7">
        <v>63.724563703399369</v>
      </c>
      <c r="G690" s="7">
        <v>57.520317741661451</v>
      </c>
      <c r="H690" s="7">
        <v>55.328845668615195</v>
      </c>
      <c r="I690" s="7">
        <v>242.07504659084876</v>
      </c>
    </row>
    <row r="691" spans="1:9" x14ac:dyDescent="0.25">
      <c r="A691" s="13"/>
      <c r="B691" s="5">
        <f>DATE(YEAR(siječanj!B691),MONTH(siječanj!B691)+2,DAY(siječanj!B691))</f>
        <v>43167</v>
      </c>
      <c r="C691" s="9">
        <v>7.1666666666666696</v>
      </c>
      <c r="D691">
        <v>1.0234010564959179</v>
      </c>
      <c r="E691" s="6">
        <v>62.024897130177344</v>
      </c>
      <c r="F691" s="7">
        <v>63.476345252074125</v>
      </c>
      <c r="G691" s="7">
        <v>57.592833037411104</v>
      </c>
      <c r="H691" s="7">
        <v>55.321990214907743</v>
      </c>
      <c r="I691" s="7">
        <v>241.73721067300849</v>
      </c>
    </row>
    <row r="692" spans="1:9" x14ac:dyDescent="0.25">
      <c r="A692" s="13"/>
      <c r="B692" s="5">
        <f>DATE(YEAR(siječanj!B692),MONTH(siječanj!B692)+2,DAY(siječanj!B692))</f>
        <v>43167</v>
      </c>
      <c r="C692" s="9">
        <v>7.1770833333333304</v>
      </c>
      <c r="D692">
        <v>1.0234010564959179</v>
      </c>
      <c r="E692" s="6">
        <v>63.064857073740036</v>
      </c>
      <c r="F692" s="7">
        <v>64.540641357029614</v>
      </c>
      <c r="G692" s="7">
        <v>57.094558545115106</v>
      </c>
      <c r="H692" s="7">
        <v>56.61828105283314</v>
      </c>
      <c r="I692" s="7">
        <v>241.87340567128155</v>
      </c>
    </row>
    <row r="693" spans="1:9" x14ac:dyDescent="0.25">
      <c r="A693" s="13"/>
      <c r="B693" s="5">
        <f>DATE(YEAR(siječanj!B693),MONTH(siječanj!B693)+2,DAY(siječanj!B693))</f>
        <v>43167</v>
      </c>
      <c r="C693" s="9">
        <v>7.1875</v>
      </c>
      <c r="D693">
        <v>1.0234010564959179</v>
      </c>
      <c r="E693" s="6">
        <v>63.005000245691434</v>
      </c>
      <c r="F693" s="7">
        <v>64.479383815966187</v>
      </c>
      <c r="G693" s="7">
        <v>57.797514992416843</v>
      </c>
      <c r="H693" s="7">
        <v>57.075252431932611</v>
      </c>
      <c r="I693" s="7">
        <v>241.85483912622394</v>
      </c>
    </row>
    <row r="694" spans="1:9" x14ac:dyDescent="0.25">
      <c r="A694" s="13"/>
      <c r="B694" s="5">
        <f>DATE(YEAR(siječanj!B694),MONTH(siječanj!B694)+2,DAY(siječanj!B694))</f>
        <v>43167</v>
      </c>
      <c r="C694" s="9">
        <v>7.1979166666666696</v>
      </c>
      <c r="D694">
        <v>1.0234010564959179</v>
      </c>
      <c r="E694" s="6">
        <v>64.831403668483532</v>
      </c>
      <c r="F694" s="7">
        <v>66.348527008439376</v>
      </c>
      <c r="G694" s="7">
        <v>57.732701182647908</v>
      </c>
      <c r="H694" s="7">
        <v>56.878832444765145</v>
      </c>
      <c r="I694" s="7">
        <v>242.22568601316635</v>
      </c>
    </row>
    <row r="695" spans="1:9" x14ac:dyDescent="0.25">
      <c r="A695" s="13"/>
      <c r="B695" s="5">
        <f>DATE(YEAR(siječanj!B695),MONTH(siječanj!B695)+2,DAY(siječanj!B695))</f>
        <v>43167</v>
      </c>
      <c r="C695" s="9">
        <v>7.2083333333333304</v>
      </c>
      <c r="D695">
        <v>1.0234010564959179</v>
      </c>
      <c r="E695" s="6">
        <v>66.155892080598264</v>
      </c>
      <c r="F695" s="7">
        <v>67.704009848714193</v>
      </c>
      <c r="G695" s="7">
        <v>55.952878532326075</v>
      </c>
      <c r="H695" s="7">
        <v>57.459302333890889</v>
      </c>
      <c r="I695" s="7">
        <v>241.54632906930223</v>
      </c>
    </row>
    <row r="696" spans="1:9" x14ac:dyDescent="0.25">
      <c r="A696" s="13"/>
      <c r="B696" s="5">
        <f>DATE(YEAR(siječanj!B696),MONTH(siječanj!B696)+2,DAY(siječanj!B696))</f>
        <v>43167</v>
      </c>
      <c r="C696" s="9">
        <v>7.21875</v>
      </c>
      <c r="D696">
        <v>1.0234010564959179</v>
      </c>
      <c r="E696" s="6">
        <v>69.251857546821668</v>
      </c>
      <c r="F696" s="7">
        <v>70.87242417772211</v>
      </c>
      <c r="G696" s="7">
        <v>55.757898762319535</v>
      </c>
      <c r="H696" s="7">
        <v>60.126142059531944</v>
      </c>
      <c r="I696" s="7">
        <v>240.09701252175404</v>
      </c>
    </row>
    <row r="697" spans="1:9" x14ac:dyDescent="0.25">
      <c r="A697" s="13"/>
      <c r="B697" s="5">
        <f>DATE(YEAR(siječanj!B697),MONTH(siječanj!B697)+2,DAY(siječanj!B697))</f>
        <v>43167</v>
      </c>
      <c r="C697" s="9">
        <v>7.2291666666666696</v>
      </c>
      <c r="D697">
        <v>1.0234010564959179</v>
      </c>
      <c r="E697" s="6">
        <v>72.495432297717187</v>
      </c>
      <c r="F697" s="7">
        <v>74.191902004612061</v>
      </c>
      <c r="G697" s="7">
        <v>56.467174686641449</v>
      </c>
      <c r="H697" s="7">
        <v>61.45699112721217</v>
      </c>
      <c r="I697" s="7">
        <v>239.97100982269606</v>
      </c>
    </row>
    <row r="698" spans="1:9" x14ac:dyDescent="0.25">
      <c r="A698" s="13"/>
      <c r="B698" s="5">
        <f>DATE(YEAR(siječanj!B698),MONTH(siječanj!B698)+2,DAY(siječanj!B698))</f>
        <v>43167</v>
      </c>
      <c r="C698" s="9">
        <v>7.2395833333333304</v>
      </c>
      <c r="D698">
        <v>1.0234010564959179</v>
      </c>
      <c r="E698" s="6">
        <v>79.395871530339122</v>
      </c>
      <c r="F698" s="7">
        <v>81.253818805563228</v>
      </c>
      <c r="G698" s="7">
        <v>57.106165009902966</v>
      </c>
      <c r="H698" s="7">
        <v>59.925628066052056</v>
      </c>
      <c r="I698" s="7">
        <v>238.76513642190199</v>
      </c>
    </row>
    <row r="699" spans="1:9" x14ac:dyDescent="0.25">
      <c r="A699" s="13"/>
      <c r="B699" s="5">
        <f>DATE(YEAR(siječanj!B699),MONTH(siječanj!B699)+2,DAY(siječanj!B699))</f>
        <v>43167</v>
      </c>
      <c r="C699" s="9">
        <v>7.25</v>
      </c>
      <c r="D699">
        <v>1.0234010564959179</v>
      </c>
      <c r="E699" s="6">
        <v>84.554003857701716</v>
      </c>
      <c r="F699" s="7">
        <v>86.53265687893186</v>
      </c>
      <c r="G699" s="7">
        <v>59.699034780625027</v>
      </c>
      <c r="H699" s="7">
        <v>60.13378821838014</v>
      </c>
      <c r="I699" s="7">
        <v>235.36018646287457</v>
      </c>
    </row>
    <row r="700" spans="1:9" x14ac:dyDescent="0.25">
      <c r="A700" s="13"/>
      <c r="B700" s="5">
        <f>DATE(YEAR(siječanj!B700),MONTH(siječanj!B700)+2,DAY(siječanj!B700))</f>
        <v>43167</v>
      </c>
      <c r="C700" s="9">
        <v>7.2604166666666696</v>
      </c>
      <c r="D700">
        <v>1.0234010564959179</v>
      </c>
      <c r="E700" s="6">
        <v>91.12894053067626</v>
      </c>
      <c r="F700" s="7">
        <v>93.261454016447757</v>
      </c>
      <c r="G700" s="7">
        <v>67.751980906395715</v>
      </c>
      <c r="H700" s="7">
        <v>61.26942141839654</v>
      </c>
      <c r="I700" s="7">
        <v>222.02912110313542</v>
      </c>
    </row>
    <row r="701" spans="1:9" x14ac:dyDescent="0.25">
      <c r="A701" s="13"/>
      <c r="B701" s="5">
        <f>DATE(YEAR(siječanj!B701),MONTH(siječanj!B701)+2,DAY(siječanj!B701))</f>
        <v>43167</v>
      </c>
      <c r="C701" s="9">
        <v>7.2708333333333304</v>
      </c>
      <c r="D701">
        <v>1.0234010564959179</v>
      </c>
      <c r="E701" s="6">
        <v>96.752249945785934</v>
      </c>
      <c r="F701" s="7">
        <v>99.01635481287444</v>
      </c>
      <c r="G701" s="7">
        <v>76.925519355903361</v>
      </c>
      <c r="H701" s="7">
        <v>62.375292798014343</v>
      </c>
      <c r="I701" s="7">
        <v>212.79845711877283</v>
      </c>
    </row>
    <row r="702" spans="1:9" x14ac:dyDescent="0.25">
      <c r="A702" s="13"/>
      <c r="B702" s="5">
        <f>DATE(YEAR(siječanj!B702),MONTH(siječanj!B702)+2,DAY(siječanj!B702))</f>
        <v>43167</v>
      </c>
      <c r="C702" s="9">
        <v>7.28125</v>
      </c>
      <c r="D702">
        <v>1.0234010564959179</v>
      </c>
      <c r="E702" s="6">
        <v>103.13115746579435</v>
      </c>
      <c r="F702" s="7">
        <v>105.54453550814081</v>
      </c>
      <c r="G702" s="7">
        <v>78.292169536636393</v>
      </c>
      <c r="H702" s="7">
        <v>66.902717912040814</v>
      </c>
      <c r="I702" s="7">
        <v>192.76133988964332</v>
      </c>
    </row>
    <row r="703" spans="1:9" x14ac:dyDescent="0.25">
      <c r="A703" s="13"/>
      <c r="B703" s="5">
        <f>DATE(YEAR(siječanj!B703),MONTH(siječanj!B703)+2,DAY(siječanj!B703))</f>
        <v>43167</v>
      </c>
      <c r="C703" s="9">
        <v>7.2916666666666696</v>
      </c>
      <c r="D703">
        <v>1.0234010564959179</v>
      </c>
      <c r="E703" s="6">
        <v>108.7341350590318</v>
      </c>
      <c r="F703" s="7">
        <v>111.27862869658297</v>
      </c>
      <c r="G703" s="7">
        <v>86.093766800175416</v>
      </c>
      <c r="H703" s="7">
        <v>79.178808567606481</v>
      </c>
      <c r="I703" s="7">
        <v>152.48981863964104</v>
      </c>
    </row>
    <row r="704" spans="1:9" x14ac:dyDescent="0.25">
      <c r="A704" s="13"/>
      <c r="B704" s="5">
        <f>DATE(YEAR(siječanj!B704),MONTH(siječanj!B704)+2,DAY(siječanj!B704))</f>
        <v>43167</v>
      </c>
      <c r="C704" s="9">
        <v>7.3020833333333304</v>
      </c>
      <c r="D704">
        <v>1.0234010564959179</v>
      </c>
      <c r="E704" s="6">
        <v>110.419232369404</v>
      </c>
      <c r="F704" s="7">
        <v>113.00315906431632</v>
      </c>
      <c r="G704" s="7">
        <v>108.96665789210178</v>
      </c>
      <c r="H704" s="7">
        <v>96.556950232999981</v>
      </c>
      <c r="I704" s="7">
        <v>118.11935162673457</v>
      </c>
    </row>
    <row r="705" spans="1:9" x14ac:dyDescent="0.25">
      <c r="A705" s="13"/>
      <c r="B705" s="5">
        <f>DATE(YEAR(siječanj!B705),MONTH(siječanj!B705)+2,DAY(siječanj!B705))</f>
        <v>43167</v>
      </c>
      <c r="C705" s="9">
        <v>7.3125</v>
      </c>
      <c r="D705">
        <v>1.0234010564959179</v>
      </c>
      <c r="E705" s="6">
        <v>113.83144747726682</v>
      </c>
      <c r="F705" s="7">
        <v>116.49522361069445</v>
      </c>
      <c r="G705" s="7">
        <v>124.0530051727425</v>
      </c>
      <c r="H705" s="7">
        <v>105.23760828409787</v>
      </c>
      <c r="I705" s="7">
        <v>61.459212256496265</v>
      </c>
    </row>
    <row r="706" spans="1:9" x14ac:dyDescent="0.25">
      <c r="A706" s="13"/>
      <c r="B706" s="5">
        <f>DATE(YEAR(siječanj!B706),MONTH(siječanj!B706)+2,DAY(siječanj!B706))</f>
        <v>43167</v>
      </c>
      <c r="C706" s="9">
        <v>7.3229166666666696</v>
      </c>
      <c r="D706">
        <v>1.0234010564959179</v>
      </c>
      <c r="E706" s="6">
        <v>114.28882569114779</v>
      </c>
      <c r="F706" s="7">
        <v>116.96330495799846</v>
      </c>
      <c r="G706" s="7">
        <v>135.0294064510276</v>
      </c>
      <c r="H706" s="7">
        <v>118.65018305079586</v>
      </c>
      <c r="I706" s="7">
        <v>18.629387902456287</v>
      </c>
    </row>
    <row r="707" spans="1:9" x14ac:dyDescent="0.25">
      <c r="A707" s="13"/>
      <c r="B707" s="5">
        <f>DATE(YEAR(siječanj!B707),MONTH(siječanj!B707)+2,DAY(siječanj!B707))</f>
        <v>43167</v>
      </c>
      <c r="C707" s="9">
        <v>7.3333333333333304</v>
      </c>
      <c r="D707">
        <v>1.0234010564959179</v>
      </c>
      <c r="E707" s="6">
        <v>113.0048918198747</v>
      </c>
      <c r="F707" s="7">
        <v>115.64932567766668</v>
      </c>
      <c r="G707" s="7">
        <v>145.99254205027864</v>
      </c>
      <c r="H707" s="7">
        <v>124.60467440830776</v>
      </c>
      <c r="I707" s="7">
        <v>4.5347511265709182</v>
      </c>
    </row>
    <row r="708" spans="1:9" x14ac:dyDescent="0.25">
      <c r="A708" s="13"/>
      <c r="B708" s="5">
        <f>DATE(YEAR(siječanj!B708),MONTH(siječanj!B708)+2,DAY(siječanj!B708))</f>
        <v>43167</v>
      </c>
      <c r="C708" s="9">
        <v>7.34375</v>
      </c>
      <c r="D708">
        <v>1.0234010564959179</v>
      </c>
      <c r="E708" s="6">
        <v>111.74935346684057</v>
      </c>
      <c r="F708" s="7">
        <v>114.36440640070042</v>
      </c>
      <c r="G708" s="7">
        <v>164.36486471763135</v>
      </c>
      <c r="H708" s="7">
        <v>138.29606705980817</v>
      </c>
      <c r="I708" s="7">
        <v>2.8056633657864816</v>
      </c>
    </row>
    <row r="709" spans="1:9" x14ac:dyDescent="0.25">
      <c r="A709" s="13"/>
      <c r="B709" s="5">
        <f>DATE(YEAR(siječanj!B709),MONTH(siječanj!B709)+2,DAY(siječanj!B709))</f>
        <v>43167</v>
      </c>
      <c r="C709" s="9">
        <v>7.3541666666666696</v>
      </c>
      <c r="D709">
        <v>1.0234010564959179</v>
      </c>
      <c r="E709" s="6">
        <v>112.77801233335499</v>
      </c>
      <c r="F709" s="7">
        <v>115.41713697146517</v>
      </c>
      <c r="G709" s="7">
        <v>174.78876773925853</v>
      </c>
      <c r="H709" s="7">
        <v>151.58284746195957</v>
      </c>
      <c r="I709" s="7">
        <v>2.5006464114116826</v>
      </c>
    </row>
    <row r="710" spans="1:9" x14ac:dyDescent="0.25">
      <c r="A710" s="13"/>
      <c r="B710" s="5">
        <f>DATE(YEAR(siječanj!B710),MONTH(siječanj!B710)+2,DAY(siječanj!B710))</f>
        <v>43167</v>
      </c>
      <c r="C710" s="9">
        <v>7.3645833333333304</v>
      </c>
      <c r="D710">
        <v>1.0234010564959179</v>
      </c>
      <c r="E710" s="6">
        <v>112.94287078697097</v>
      </c>
      <c r="F710" s="7">
        <v>115.58585328706803</v>
      </c>
      <c r="G710" s="7">
        <v>196.14169805759298</v>
      </c>
      <c r="H710" s="7">
        <v>165.15296922451546</v>
      </c>
      <c r="I710" s="7">
        <v>2.2365116572145709</v>
      </c>
    </row>
    <row r="711" spans="1:9" x14ac:dyDescent="0.25">
      <c r="A711" s="13"/>
      <c r="B711" s="5">
        <f>DATE(YEAR(siječanj!B711),MONTH(siječanj!B711)+2,DAY(siječanj!B711))</f>
        <v>43167</v>
      </c>
      <c r="C711" s="9">
        <v>7.375</v>
      </c>
      <c r="D711">
        <v>1.0234010564959179</v>
      </c>
      <c r="E711" s="6">
        <v>114.43911493985223</v>
      </c>
      <c r="F711" s="7">
        <v>117.11711113390257</v>
      </c>
      <c r="G711" s="7">
        <v>226.83336510583538</v>
      </c>
      <c r="H711" s="7">
        <v>170.57494675900037</v>
      </c>
      <c r="I711" s="7">
        <v>2.0011917489341418</v>
      </c>
    </row>
    <row r="712" spans="1:9" x14ac:dyDescent="0.25">
      <c r="A712" s="13"/>
      <c r="B712" s="5">
        <f>DATE(YEAR(siječanj!B712),MONTH(siječanj!B712)+2,DAY(siječanj!B712))</f>
        <v>43167</v>
      </c>
      <c r="C712" s="9">
        <v>7.3854166666666696</v>
      </c>
      <c r="D712">
        <v>1.0234010564959179</v>
      </c>
      <c r="E712" s="6">
        <v>114.62002342232505</v>
      </c>
      <c r="F712" s="7">
        <v>117.30225306599432</v>
      </c>
      <c r="G712" s="7">
        <v>224.79643254430101</v>
      </c>
      <c r="H712" s="7">
        <v>192.68543460928362</v>
      </c>
      <c r="I712" s="7">
        <v>1.7992878216457981</v>
      </c>
    </row>
    <row r="713" spans="1:9" x14ac:dyDescent="0.25">
      <c r="A713" s="13"/>
      <c r="B713" s="5">
        <f>DATE(YEAR(siječanj!B713),MONTH(siječanj!B713)+2,DAY(siječanj!B713))</f>
        <v>43167</v>
      </c>
      <c r="C713" s="9">
        <v>7.3958333333333304</v>
      </c>
      <c r="D713">
        <v>1.0234010564959179</v>
      </c>
      <c r="E713" s="6">
        <v>114.58838358049255</v>
      </c>
      <c r="F713" s="7">
        <v>117.26987281843557</v>
      </c>
      <c r="G713" s="7">
        <v>222.74015989225478</v>
      </c>
      <c r="H713" s="7">
        <v>199.38725069554241</v>
      </c>
      <c r="I713" s="7">
        <v>2.0210993333605805</v>
      </c>
    </row>
    <row r="714" spans="1:9" x14ac:dyDescent="0.25">
      <c r="A714" s="13"/>
      <c r="B714" s="5">
        <f>DATE(YEAR(siječanj!B714),MONTH(siječanj!B714)+2,DAY(siječanj!B714))</f>
        <v>43167</v>
      </c>
      <c r="C714" s="9">
        <v>7.40625</v>
      </c>
      <c r="D714">
        <v>1.0234010564959179</v>
      </c>
      <c r="E714" s="6">
        <v>115.18829878590671</v>
      </c>
      <c r="F714" s="7">
        <v>117.88382667346438</v>
      </c>
      <c r="G714" s="7">
        <v>223.90977737687999</v>
      </c>
      <c r="H714" s="7">
        <v>203.19989843100569</v>
      </c>
      <c r="I714" s="7">
        <v>2.0377648226089149</v>
      </c>
    </row>
    <row r="715" spans="1:9" x14ac:dyDescent="0.25">
      <c r="A715" s="13"/>
      <c r="B715" s="5">
        <f>DATE(YEAR(siječanj!B715),MONTH(siječanj!B715)+2,DAY(siječanj!B715))</f>
        <v>43167</v>
      </c>
      <c r="C715" s="9">
        <v>7.4166666666666696</v>
      </c>
      <c r="D715">
        <v>1.0234010564959179</v>
      </c>
      <c r="E715" s="6">
        <v>115.70441105978128</v>
      </c>
      <c r="F715" s="7">
        <v>118.41201651981814</v>
      </c>
      <c r="G715" s="7">
        <v>234.00146794221183</v>
      </c>
      <c r="H715" s="7">
        <v>204.53681224725264</v>
      </c>
      <c r="I715" s="7">
        <v>2.1526181943563634</v>
      </c>
    </row>
    <row r="716" spans="1:9" x14ac:dyDescent="0.25">
      <c r="A716" s="13"/>
      <c r="B716" s="5">
        <f>DATE(YEAR(siječanj!B716),MONTH(siječanj!B716)+2,DAY(siječanj!B716))</f>
        <v>43167</v>
      </c>
      <c r="C716" s="9">
        <v>7.4270833333333304</v>
      </c>
      <c r="D716">
        <v>1.0234010564959179</v>
      </c>
      <c r="E716" s="6">
        <v>117.62534222946518</v>
      </c>
      <c r="F716" s="7">
        <v>120.37789950832857</v>
      </c>
      <c r="G716" s="7">
        <v>233.60450193816621</v>
      </c>
      <c r="H716" s="7">
        <v>201.53353751855943</v>
      </c>
      <c r="I716" s="7">
        <v>2.0649616210246187</v>
      </c>
    </row>
    <row r="717" spans="1:9" x14ac:dyDescent="0.25">
      <c r="A717" s="13"/>
      <c r="B717" s="5">
        <f>DATE(YEAR(siječanj!B717),MONTH(siječanj!B717)+2,DAY(siječanj!B717))</f>
        <v>43167</v>
      </c>
      <c r="C717" s="9">
        <v>7.4375</v>
      </c>
      <c r="D717">
        <v>1.0234010564959179</v>
      </c>
      <c r="E717" s="6">
        <v>119.28824900123804</v>
      </c>
      <c r="F717" s="7">
        <v>122.07972005541514</v>
      </c>
      <c r="G717" s="7">
        <v>225.37253342492178</v>
      </c>
      <c r="H717" s="7">
        <v>201.09386130926407</v>
      </c>
      <c r="I717" s="7">
        <v>2.0437039969651023</v>
      </c>
    </row>
    <row r="718" spans="1:9" x14ac:dyDescent="0.25">
      <c r="A718" s="13"/>
      <c r="B718" s="5">
        <f>DATE(YEAR(siječanj!B718),MONTH(siječanj!B718)+2,DAY(siječanj!B718))</f>
        <v>43167</v>
      </c>
      <c r="C718" s="9">
        <v>7.4479166666666696</v>
      </c>
      <c r="D718">
        <v>1.0234010564959179</v>
      </c>
      <c r="E718" s="6">
        <v>120.21983306400095</v>
      </c>
      <c r="F718" s="7">
        <v>123.03310416946147</v>
      </c>
      <c r="G718" s="7">
        <v>224.14123977296424</v>
      </c>
      <c r="H718" s="7">
        <v>206.84144479873169</v>
      </c>
      <c r="I718" s="7">
        <v>2.1177771715293621</v>
      </c>
    </row>
    <row r="719" spans="1:9" x14ac:dyDescent="0.25">
      <c r="A719" s="13"/>
      <c r="B719" s="5">
        <f>DATE(YEAR(siječanj!B719),MONTH(siječanj!B719)+2,DAY(siječanj!B719))</f>
        <v>43167</v>
      </c>
      <c r="C719" s="9">
        <v>7.4583333333333304</v>
      </c>
      <c r="D719">
        <v>1.0234010564959179</v>
      </c>
      <c r="E719" s="6">
        <v>120.36233335728501</v>
      </c>
      <c r="F719" s="7">
        <v>123.17893912015934</v>
      </c>
      <c r="G719" s="7">
        <v>221.35542708846529</v>
      </c>
      <c r="H719" s="7">
        <v>208.18546693378187</v>
      </c>
      <c r="I719" s="7">
        <v>2.2052917406922932</v>
      </c>
    </row>
    <row r="720" spans="1:9" x14ac:dyDescent="0.25">
      <c r="A720" s="13"/>
      <c r="B720" s="5">
        <f>DATE(YEAR(siječanj!B720),MONTH(siječanj!B720)+2,DAY(siječanj!B720))</f>
        <v>43167</v>
      </c>
      <c r="C720" s="9">
        <v>7.46875</v>
      </c>
      <c r="D720">
        <v>1.0234010564959179</v>
      </c>
      <c r="E720" s="6">
        <v>119.62630632947217</v>
      </c>
      <c r="F720" s="7">
        <v>122.42568828228613</v>
      </c>
      <c r="G720" s="7">
        <v>219.44829891505671</v>
      </c>
      <c r="H720" s="7">
        <v>203.28010483114397</v>
      </c>
      <c r="I720" s="7">
        <v>2.1868902004787558</v>
      </c>
    </row>
    <row r="721" spans="1:9" x14ac:dyDescent="0.25">
      <c r="A721" s="13"/>
      <c r="B721" s="5">
        <f>DATE(YEAR(siječanj!B721),MONTH(siječanj!B721)+2,DAY(siječanj!B721))</f>
        <v>43167</v>
      </c>
      <c r="C721" s="9">
        <v>7.4791666666666696</v>
      </c>
      <c r="D721">
        <v>1.0234010564959179</v>
      </c>
      <c r="E721" s="6">
        <v>120.36968689293849</v>
      </c>
      <c r="F721" s="7">
        <v>123.1864647363161</v>
      </c>
      <c r="G721" s="7">
        <v>218.46778364488782</v>
      </c>
      <c r="H721" s="7">
        <v>198.5424605204382</v>
      </c>
      <c r="I721" s="7">
        <v>2.2455929238130787</v>
      </c>
    </row>
    <row r="722" spans="1:9" x14ac:dyDescent="0.25">
      <c r="A722" s="13"/>
      <c r="B722" s="5">
        <f>DATE(YEAR(siječanj!B722),MONTH(siječanj!B722)+2,DAY(siječanj!B722))</f>
        <v>43167</v>
      </c>
      <c r="C722" s="9">
        <v>7.4895833333333304</v>
      </c>
      <c r="D722">
        <v>1.0234010564959179</v>
      </c>
      <c r="E722" s="6">
        <v>121.0137788555696</v>
      </c>
      <c r="F722" s="7">
        <v>123.84562913135331</v>
      </c>
      <c r="G722" s="7">
        <v>214.21223657058988</v>
      </c>
      <c r="H722" s="7">
        <v>194.18760981367518</v>
      </c>
      <c r="I722" s="7">
        <v>1.9718038861954197</v>
      </c>
    </row>
    <row r="723" spans="1:9" x14ac:dyDescent="0.25">
      <c r="A723" s="13"/>
      <c r="B723" s="5">
        <f>DATE(YEAR(siječanj!B723),MONTH(siječanj!B723)+2,DAY(siječanj!B723))</f>
        <v>43167</v>
      </c>
      <c r="C723" s="9">
        <v>7.5</v>
      </c>
      <c r="D723">
        <v>1.0234010564959179</v>
      </c>
      <c r="E723" s="6">
        <v>121.67417079188958</v>
      </c>
      <c r="F723" s="7">
        <v>124.52147493668456</v>
      </c>
      <c r="G723" s="7">
        <v>217.63433582244789</v>
      </c>
      <c r="H723" s="7">
        <v>194.71883121510155</v>
      </c>
      <c r="I723" s="7">
        <v>1.8550184577286326</v>
      </c>
    </row>
    <row r="724" spans="1:9" x14ac:dyDescent="0.25">
      <c r="A724" s="13"/>
      <c r="B724" s="5">
        <f>DATE(YEAR(siječanj!B724),MONTH(siječanj!B724)+2,DAY(siječanj!B724))</f>
        <v>43167</v>
      </c>
      <c r="C724" s="9">
        <v>7.5104166666666696</v>
      </c>
      <c r="D724">
        <v>1.0234010564959179</v>
      </c>
      <c r="E724" s="6">
        <v>122.07347452241703</v>
      </c>
      <c r="F724" s="7">
        <v>124.9301227963691</v>
      </c>
      <c r="G724" s="7">
        <v>210.0083943082752</v>
      </c>
      <c r="H724" s="7">
        <v>191.53830206800731</v>
      </c>
      <c r="I724" s="7">
        <v>1.8582405523195797</v>
      </c>
    </row>
    <row r="725" spans="1:9" x14ac:dyDescent="0.25">
      <c r="A725" s="13"/>
      <c r="B725" s="5">
        <f>DATE(YEAR(siječanj!B725),MONTH(siječanj!B725)+2,DAY(siječanj!B725))</f>
        <v>43167</v>
      </c>
      <c r="C725" s="9">
        <v>7.5208333333333304</v>
      </c>
      <c r="D725">
        <v>1.0234010564959179</v>
      </c>
      <c r="E725" s="6">
        <v>121.27706895631097</v>
      </c>
      <c r="F725" s="7">
        <v>124.11508049861693</v>
      </c>
      <c r="G725" s="7">
        <v>203.2831168721207</v>
      </c>
      <c r="H725" s="7">
        <v>187.32354263803091</v>
      </c>
      <c r="I725" s="7">
        <v>2.0519552391966056</v>
      </c>
    </row>
    <row r="726" spans="1:9" x14ac:dyDescent="0.25">
      <c r="A726" s="13"/>
      <c r="B726" s="5">
        <f>DATE(YEAR(siječanj!B726),MONTH(siječanj!B726)+2,DAY(siječanj!B726))</f>
        <v>43167</v>
      </c>
      <c r="C726" s="9">
        <v>7.53125</v>
      </c>
      <c r="D726">
        <v>1.0234010564959179</v>
      </c>
      <c r="E726" s="6">
        <v>119.4303446219369</v>
      </c>
      <c r="F726" s="7">
        <v>122.22514086376179</v>
      </c>
      <c r="G726" s="7">
        <v>188.52508912137191</v>
      </c>
      <c r="H726" s="7">
        <v>183.36523256621078</v>
      </c>
      <c r="I726" s="7">
        <v>1.8819492483351523</v>
      </c>
    </row>
    <row r="727" spans="1:9" x14ac:dyDescent="0.25">
      <c r="A727" s="13"/>
      <c r="B727" s="5">
        <f>DATE(YEAR(siječanj!B727),MONTH(siječanj!B727)+2,DAY(siječanj!B727))</f>
        <v>43167</v>
      </c>
      <c r="C727" s="9">
        <v>7.5416666666666696</v>
      </c>
      <c r="D727">
        <v>1.0234010564959179</v>
      </c>
      <c r="E727" s="6">
        <v>116.93843035299103</v>
      </c>
      <c r="F727" s="7">
        <v>119.67491316822534</v>
      </c>
      <c r="G727" s="7">
        <v>184.40616006077272</v>
      </c>
      <c r="H727" s="7">
        <v>178.10289719552009</v>
      </c>
      <c r="I727" s="7">
        <v>1.8394370003041922</v>
      </c>
    </row>
    <row r="728" spans="1:9" x14ac:dyDescent="0.25">
      <c r="A728" s="13"/>
      <c r="B728" s="5">
        <f>DATE(YEAR(siječanj!B728),MONTH(siječanj!B728)+2,DAY(siječanj!B728))</f>
        <v>43167</v>
      </c>
      <c r="C728" s="9">
        <v>7.5520833333333304</v>
      </c>
      <c r="D728">
        <v>1.0234010564959179</v>
      </c>
      <c r="E728" s="6">
        <v>114.45020078662847</v>
      </c>
      <c r="F728" s="7">
        <v>117.12845640120551</v>
      </c>
      <c r="G728" s="7">
        <v>192.30876450246896</v>
      </c>
      <c r="H728" s="7">
        <v>177.40964947368224</v>
      </c>
      <c r="I728" s="7">
        <v>1.9439870695778574</v>
      </c>
    </row>
    <row r="729" spans="1:9" x14ac:dyDescent="0.25">
      <c r="A729" s="13"/>
      <c r="B729" s="5">
        <f>DATE(YEAR(siječanj!B729),MONTH(siječanj!B729)+2,DAY(siječanj!B729))</f>
        <v>43167</v>
      </c>
      <c r="C729" s="9">
        <v>7.5625</v>
      </c>
      <c r="D729">
        <v>1.0234010564959179</v>
      </c>
      <c r="E729" s="6">
        <v>115.73641590041613</v>
      </c>
      <c r="F729" s="7">
        <v>118.44477030753683</v>
      </c>
      <c r="G729" s="7">
        <v>179.89865748658889</v>
      </c>
      <c r="H729" s="7">
        <v>174.0300673314392</v>
      </c>
      <c r="I729" s="7">
        <v>1.9254275247257817</v>
      </c>
    </row>
    <row r="730" spans="1:9" x14ac:dyDescent="0.25">
      <c r="A730" s="13"/>
      <c r="B730" s="5">
        <f>DATE(YEAR(siječanj!B730),MONTH(siječanj!B730)+2,DAY(siječanj!B730))</f>
        <v>43167</v>
      </c>
      <c r="C730" s="9">
        <v>7.5729166666666696</v>
      </c>
      <c r="D730">
        <v>1.0234010564959179</v>
      </c>
      <c r="E730" s="6">
        <v>116.55989386410272</v>
      </c>
      <c r="F730" s="7">
        <v>119.28751852557478</v>
      </c>
      <c r="G730" s="7">
        <v>173.75716634716429</v>
      </c>
      <c r="H730" s="7">
        <v>175.12894679047247</v>
      </c>
      <c r="I730" s="7">
        <v>1.9727619143202264</v>
      </c>
    </row>
    <row r="731" spans="1:9" x14ac:dyDescent="0.25">
      <c r="A731" s="13"/>
      <c r="B731" s="5">
        <f>DATE(YEAR(siječanj!B731),MONTH(siječanj!B731)+2,DAY(siječanj!B731))</f>
        <v>43167</v>
      </c>
      <c r="C731" s="9">
        <v>7.5833333333333304</v>
      </c>
      <c r="D731">
        <v>1.0234010564959179</v>
      </c>
      <c r="E731" s="6">
        <v>116.84338387138833</v>
      </c>
      <c r="F731" s="7">
        <v>119.57764249853692</v>
      </c>
      <c r="G731" s="7">
        <v>174.06079451929014</v>
      </c>
      <c r="H731" s="7">
        <v>175.3786410382132</v>
      </c>
      <c r="I731" s="7">
        <v>2.0835821676675228</v>
      </c>
    </row>
    <row r="732" spans="1:9" x14ac:dyDescent="0.25">
      <c r="A732" s="13"/>
      <c r="B732" s="5">
        <f>DATE(YEAR(siječanj!B732),MONTH(siječanj!B732)+2,DAY(siječanj!B732))</f>
        <v>43167</v>
      </c>
      <c r="C732" s="9">
        <v>7.59375</v>
      </c>
      <c r="D732">
        <v>1.0234010564959179</v>
      </c>
      <c r="E732" s="6">
        <v>118.27451838737005</v>
      </c>
      <c r="F732" s="7">
        <v>121.04226707418039</v>
      </c>
      <c r="G732" s="7">
        <v>174.73867794937451</v>
      </c>
      <c r="H732" s="7">
        <v>172.68928829158554</v>
      </c>
      <c r="I732" s="7">
        <v>2.0309786233866407</v>
      </c>
    </row>
    <row r="733" spans="1:9" x14ac:dyDescent="0.25">
      <c r="A733" s="13"/>
      <c r="B733" s="5">
        <f>DATE(YEAR(siječanj!B733),MONTH(siječanj!B733)+2,DAY(siječanj!B733))</f>
        <v>43167</v>
      </c>
      <c r="C733" s="9">
        <v>7.6041666666666696</v>
      </c>
      <c r="D733">
        <v>1.0234010564959179</v>
      </c>
      <c r="E733" s="6">
        <v>118.55742320635844</v>
      </c>
      <c r="F733" s="7">
        <v>121.33179216482088</v>
      </c>
      <c r="G733" s="7">
        <v>175.6648007215293</v>
      </c>
      <c r="H733" s="7">
        <v>173.1311439571825</v>
      </c>
      <c r="I733" s="7">
        <v>2.0362087769281225</v>
      </c>
    </row>
    <row r="734" spans="1:9" x14ac:dyDescent="0.25">
      <c r="A734" s="13"/>
      <c r="B734" s="5">
        <f>DATE(YEAR(siječanj!B734),MONTH(siječanj!B734)+2,DAY(siječanj!B734))</f>
        <v>43167</v>
      </c>
      <c r="C734" s="9">
        <v>7.6145833333333304</v>
      </c>
      <c r="D734">
        <v>1.0234010564959179</v>
      </c>
      <c r="E734" s="6">
        <v>120.67526527883255</v>
      </c>
      <c r="F734" s="7">
        <v>123.4991939792824</v>
      </c>
      <c r="G734" s="7">
        <v>176.02473772386168</v>
      </c>
      <c r="H734" s="7">
        <v>170.98598900649887</v>
      </c>
      <c r="I734" s="7">
        <v>2.0417459394824595</v>
      </c>
    </row>
    <row r="735" spans="1:9" x14ac:dyDescent="0.25">
      <c r="A735" s="13"/>
      <c r="B735" s="5">
        <f>DATE(YEAR(siječanj!B735),MONTH(siječanj!B735)+2,DAY(siječanj!B735))</f>
        <v>43167</v>
      </c>
      <c r="C735" s="9">
        <v>7.625</v>
      </c>
      <c r="D735">
        <v>1.0234010564959179</v>
      </c>
      <c r="E735" s="6">
        <v>122.44276801174303</v>
      </c>
      <c r="F735" s="7">
        <v>125.30805814350241</v>
      </c>
      <c r="G735" s="7">
        <v>172.44817084838709</v>
      </c>
      <c r="H735" s="7">
        <v>167.59728365214983</v>
      </c>
      <c r="I735" s="7">
        <v>2.1046547862958396</v>
      </c>
    </row>
    <row r="736" spans="1:9" x14ac:dyDescent="0.25">
      <c r="A736" s="13"/>
      <c r="B736" s="5">
        <f>DATE(YEAR(siječanj!B736),MONTH(siječanj!B736)+2,DAY(siječanj!B736))</f>
        <v>43167</v>
      </c>
      <c r="C736" s="9">
        <v>7.6354166666666696</v>
      </c>
      <c r="D736">
        <v>1.0234010564959179</v>
      </c>
      <c r="E736" s="6">
        <v>124.4698721754333</v>
      </c>
      <c r="F736" s="7">
        <v>127.38259868625029</v>
      </c>
      <c r="G736" s="7">
        <v>169.89633549488315</v>
      </c>
      <c r="H736" s="7">
        <v>160.7739638805092</v>
      </c>
      <c r="I736" s="7">
        <v>2.0274185188727452</v>
      </c>
    </row>
    <row r="737" spans="1:9" x14ac:dyDescent="0.25">
      <c r="A737" s="13"/>
      <c r="B737" s="5">
        <f>DATE(YEAR(siječanj!B737),MONTH(siječanj!B737)+2,DAY(siječanj!B737))</f>
        <v>43167</v>
      </c>
      <c r="C737" s="9">
        <v>7.6458333333333304</v>
      </c>
      <c r="D737">
        <v>1.0234010564959179</v>
      </c>
      <c r="E737" s="6">
        <v>126.30663739846439</v>
      </c>
      <c r="F737" s="7">
        <v>129.26234615603528</v>
      </c>
      <c r="G737" s="7">
        <v>168.55660234913753</v>
      </c>
      <c r="H737" s="7">
        <v>158.36571283200919</v>
      </c>
      <c r="I737" s="7">
        <v>1.9260995444542475</v>
      </c>
    </row>
    <row r="738" spans="1:9" x14ac:dyDescent="0.25">
      <c r="A738" s="13"/>
      <c r="B738" s="5">
        <f>DATE(YEAR(siječanj!B738),MONTH(siječanj!B738)+2,DAY(siječanj!B738))</f>
        <v>43167</v>
      </c>
      <c r="C738" s="9">
        <v>7.65625</v>
      </c>
      <c r="D738">
        <v>1.0234010564959179</v>
      </c>
      <c r="E738" s="6">
        <v>129.9907815732868</v>
      </c>
      <c r="F738" s="7">
        <v>133.03270319683182</v>
      </c>
      <c r="G738" s="7">
        <v>167.39703656921955</v>
      </c>
      <c r="H738" s="7">
        <v>158.31181644302572</v>
      </c>
      <c r="I738" s="7">
        <v>2.36834652748743</v>
      </c>
    </row>
    <row r="739" spans="1:9" x14ac:dyDescent="0.25">
      <c r="A739" s="13"/>
      <c r="B739" s="5">
        <f>DATE(YEAR(siječanj!B739),MONTH(siječanj!B739)+2,DAY(siječanj!B739))</f>
        <v>43167</v>
      </c>
      <c r="C739" s="9">
        <v>7.6666666666666696</v>
      </c>
      <c r="D739">
        <v>1.0234010564959179</v>
      </c>
      <c r="E739" s="6">
        <v>131.48618563381595</v>
      </c>
      <c r="F739" s="7">
        <v>134.56310129226563</v>
      </c>
      <c r="G739" s="7">
        <v>167.18066780006779</v>
      </c>
      <c r="H739" s="7">
        <v>156.57321638782363</v>
      </c>
      <c r="I739" s="7">
        <v>3.6698757364465773</v>
      </c>
    </row>
    <row r="740" spans="1:9" x14ac:dyDescent="0.25">
      <c r="A740" s="13"/>
      <c r="B740" s="5">
        <f>DATE(YEAR(siječanj!B740),MONTH(siječanj!B740)+2,DAY(siječanj!B740))</f>
        <v>43167</v>
      </c>
      <c r="C740" s="9">
        <v>7.6770833333333304</v>
      </c>
      <c r="D740">
        <v>1.0234010564959179</v>
      </c>
      <c r="E740" s="6">
        <v>134.26721664430184</v>
      </c>
      <c r="F740" s="7">
        <v>137.40921136654481</v>
      </c>
      <c r="G740" s="7">
        <v>166.43770540733252</v>
      </c>
      <c r="H740" s="7">
        <v>155.90806478773769</v>
      </c>
      <c r="I740" s="7">
        <v>7.926078685685896</v>
      </c>
    </row>
    <row r="741" spans="1:9" x14ac:dyDescent="0.25">
      <c r="A741" s="13"/>
      <c r="B741" s="5">
        <f>DATE(YEAR(siječanj!B741),MONTH(siječanj!B741)+2,DAY(siječanj!B741))</f>
        <v>43167</v>
      </c>
      <c r="C741" s="9">
        <v>7.6875</v>
      </c>
      <c r="D741">
        <v>1.0234010564959179</v>
      </c>
      <c r="E741" s="6">
        <v>139.37599577762856</v>
      </c>
      <c r="F741" s="7">
        <v>142.63754132899567</v>
      </c>
      <c r="G741" s="7">
        <v>167.88544817780001</v>
      </c>
      <c r="H741" s="7">
        <v>159.34625543995517</v>
      </c>
      <c r="I741" s="7">
        <v>20.642540002510142</v>
      </c>
    </row>
    <row r="742" spans="1:9" x14ac:dyDescent="0.25">
      <c r="A742" s="13"/>
      <c r="B742" s="5">
        <f>DATE(YEAR(siječanj!B742),MONTH(siječanj!B742)+2,DAY(siječanj!B742))</f>
        <v>43167</v>
      </c>
      <c r="C742" s="9">
        <v>7.6979166666666696</v>
      </c>
      <c r="D742">
        <v>1.0234010564959179</v>
      </c>
      <c r="E742" s="6">
        <v>144.26569132276799</v>
      </c>
      <c r="F742" s="7">
        <v>147.64166091583473</v>
      </c>
      <c r="G742" s="7">
        <v>170.13204837201468</v>
      </c>
      <c r="H742" s="7">
        <v>157.75124663556366</v>
      </c>
      <c r="I742" s="7">
        <v>60.356674889335437</v>
      </c>
    </row>
    <row r="743" spans="1:9" x14ac:dyDescent="0.25">
      <c r="A743" s="13"/>
      <c r="B743" s="5">
        <f>DATE(YEAR(siječanj!B743),MONTH(siječanj!B743)+2,DAY(siječanj!B743))</f>
        <v>43167</v>
      </c>
      <c r="C743" s="9">
        <v>7.7083333333333304</v>
      </c>
      <c r="D743">
        <v>1.0234010564959179</v>
      </c>
      <c r="E743" s="6">
        <v>148.39578766200714</v>
      </c>
      <c r="F743" s="7">
        <v>151.868405872842</v>
      </c>
      <c r="G743" s="7">
        <v>170.99990982455941</v>
      </c>
      <c r="H743" s="7">
        <v>151.09728627211169</v>
      </c>
      <c r="I743" s="7">
        <v>110.93722178113543</v>
      </c>
    </row>
    <row r="744" spans="1:9" x14ac:dyDescent="0.25">
      <c r="A744" s="13"/>
      <c r="B744" s="5">
        <f>DATE(YEAR(siječanj!B744),MONTH(siječanj!B744)+2,DAY(siječanj!B744))</f>
        <v>43167</v>
      </c>
      <c r="C744" s="9">
        <v>7.71875</v>
      </c>
      <c r="D744">
        <v>1.0234010564959179</v>
      </c>
      <c r="E744" s="6">
        <v>154.71962896324749</v>
      </c>
      <c r="F744" s="7">
        <v>158.34023174164392</v>
      </c>
      <c r="G744" s="7">
        <v>168.24760282241792</v>
      </c>
      <c r="H744" s="7">
        <v>151.73213821175406</v>
      </c>
      <c r="I744" s="7">
        <v>138.60393899223328</v>
      </c>
    </row>
    <row r="745" spans="1:9" x14ac:dyDescent="0.25">
      <c r="A745" s="13"/>
      <c r="B745" s="5">
        <f>DATE(YEAR(siječanj!B745),MONTH(siječanj!B745)+2,DAY(siječanj!B745))</f>
        <v>43167</v>
      </c>
      <c r="C745" s="9">
        <v>7.7291666666666696</v>
      </c>
      <c r="D745">
        <v>1.0234010564959179</v>
      </c>
      <c r="E745" s="6">
        <v>161.21043043675098</v>
      </c>
      <c r="F745" s="7">
        <v>164.98292482713265</v>
      </c>
      <c r="G745" s="7">
        <v>165.82470810143946</v>
      </c>
      <c r="H745" s="7">
        <v>152.83878022785422</v>
      </c>
      <c r="I745" s="7">
        <v>156.81948874565376</v>
      </c>
    </row>
    <row r="746" spans="1:9" x14ac:dyDescent="0.25">
      <c r="A746" s="13"/>
      <c r="B746" s="5">
        <f>DATE(YEAR(siječanj!B746),MONTH(siječanj!B746)+2,DAY(siječanj!B746))</f>
        <v>43167</v>
      </c>
      <c r="C746" s="9">
        <v>7.7395833333333304</v>
      </c>
      <c r="D746">
        <v>1.0234010564959179</v>
      </c>
      <c r="E746" s="6">
        <v>165.16759074018339</v>
      </c>
      <c r="F746" s="7">
        <v>169.03268686238908</v>
      </c>
      <c r="G746" s="7">
        <v>163.42422683392292</v>
      </c>
      <c r="H746" s="7">
        <v>152.41862680944476</v>
      </c>
      <c r="I746" s="7">
        <v>168.74640488382073</v>
      </c>
    </row>
    <row r="747" spans="1:9" x14ac:dyDescent="0.25">
      <c r="A747" s="13"/>
      <c r="B747" s="5">
        <f>DATE(YEAR(siječanj!B747),MONTH(siječanj!B747)+2,DAY(siječanj!B747))</f>
        <v>43167</v>
      </c>
      <c r="C747" s="9">
        <v>7.75</v>
      </c>
      <c r="D747">
        <v>1.0234010564959179</v>
      </c>
      <c r="E747" s="6">
        <v>168.11690702727998</v>
      </c>
      <c r="F747" s="7">
        <v>172.05102026654436</v>
      </c>
      <c r="G747" s="7">
        <v>161.34611120885779</v>
      </c>
      <c r="H747" s="7">
        <v>154.84815063584261</v>
      </c>
      <c r="I747" s="7">
        <v>190.31946220350355</v>
      </c>
    </row>
    <row r="748" spans="1:9" x14ac:dyDescent="0.25">
      <c r="A748" s="13"/>
      <c r="B748" s="5">
        <f>DATE(YEAR(siječanj!B748),MONTH(siječanj!B748)+2,DAY(siječanj!B748))</f>
        <v>43167</v>
      </c>
      <c r="C748" s="9">
        <v>7.7604166666666696</v>
      </c>
      <c r="D748">
        <v>1.0234010564959179</v>
      </c>
      <c r="E748" s="6">
        <v>170.09293615475815</v>
      </c>
      <c r="F748" s="7">
        <v>174.07329056327222</v>
      </c>
      <c r="G748" s="7">
        <v>158.25546109439247</v>
      </c>
      <c r="H748" s="7">
        <v>154.58326441369746</v>
      </c>
      <c r="I748" s="7">
        <v>206.17158457384784</v>
      </c>
    </row>
    <row r="749" spans="1:9" x14ac:dyDescent="0.25">
      <c r="A749" s="13"/>
      <c r="B749" s="5">
        <f>DATE(YEAR(siječanj!B749),MONTH(siječanj!B749)+2,DAY(siječanj!B749))</f>
        <v>43167</v>
      </c>
      <c r="C749" s="9">
        <v>7.7708333333333304</v>
      </c>
      <c r="D749">
        <v>1.0234010564959179</v>
      </c>
      <c r="E749" s="6">
        <v>172.49101498432319</v>
      </c>
      <c r="F749" s="7">
        <v>176.52748697100955</v>
      </c>
      <c r="G749" s="7">
        <v>156.22013552002153</v>
      </c>
      <c r="H749" s="7">
        <v>157.95870438484792</v>
      </c>
      <c r="I749" s="7">
        <v>223.11798306882784</v>
      </c>
    </row>
    <row r="750" spans="1:9" x14ac:dyDescent="0.25">
      <c r="A750" s="13"/>
      <c r="B750" s="5">
        <f>DATE(YEAR(siječanj!B750),MONTH(siječanj!B750)+2,DAY(siječanj!B750))</f>
        <v>43167</v>
      </c>
      <c r="C750" s="9">
        <v>7.78125</v>
      </c>
      <c r="D750">
        <v>1.0234010564959179</v>
      </c>
      <c r="E750" s="6">
        <v>175.81446892963322</v>
      </c>
      <c r="F750" s="7">
        <v>179.92871324985538</v>
      </c>
      <c r="G750" s="7">
        <v>153.1933792151741</v>
      </c>
      <c r="H750" s="7">
        <v>158.84017605376505</v>
      </c>
      <c r="I750" s="7">
        <v>226.49824530309834</v>
      </c>
    </row>
    <row r="751" spans="1:9" x14ac:dyDescent="0.25">
      <c r="A751" s="13"/>
      <c r="B751" s="5">
        <f>DATE(YEAR(siječanj!B751),MONTH(siječanj!B751)+2,DAY(siječanj!B751))</f>
        <v>43167</v>
      </c>
      <c r="C751" s="9">
        <v>7.7916666666666696</v>
      </c>
      <c r="D751">
        <v>1.0234010564959179</v>
      </c>
      <c r="E751" s="6">
        <v>175.83616850516964</v>
      </c>
      <c r="F751" s="7">
        <v>179.95092061838486</v>
      </c>
      <c r="G751" s="7">
        <v>148.20599411677972</v>
      </c>
      <c r="H751" s="7">
        <v>160.67382930258543</v>
      </c>
      <c r="I751" s="7">
        <v>226.9064232859688</v>
      </c>
    </row>
    <row r="752" spans="1:9" x14ac:dyDescent="0.25">
      <c r="A752" s="13"/>
      <c r="B752" s="5">
        <f>DATE(YEAR(siječanj!B752),MONTH(siječanj!B752)+2,DAY(siječanj!B752))</f>
        <v>43167</v>
      </c>
      <c r="C752" s="9">
        <v>7.8020833333333304</v>
      </c>
      <c r="D752">
        <v>1.0234010564959179</v>
      </c>
      <c r="E752" s="6">
        <v>175.24702869918082</v>
      </c>
      <c r="F752" s="7">
        <v>179.34799431851209</v>
      </c>
      <c r="G752" s="7">
        <v>140.90367169504589</v>
      </c>
      <c r="H752" s="7">
        <v>159.56727157485057</v>
      </c>
      <c r="I752" s="7">
        <v>227.53816283193024</v>
      </c>
    </row>
    <row r="753" spans="1:9" x14ac:dyDescent="0.25">
      <c r="A753" s="13"/>
      <c r="B753" s="5">
        <f>DATE(YEAR(siječanj!B753),MONTH(siječanj!B753)+2,DAY(siječanj!B753))</f>
        <v>43167</v>
      </c>
      <c r="C753" s="9">
        <v>7.8125</v>
      </c>
      <c r="D753">
        <v>1.0234010564959179</v>
      </c>
      <c r="E753" s="6">
        <v>176.19174875144935</v>
      </c>
      <c r="F753" s="7">
        <v>180.31482181809659</v>
      </c>
      <c r="G753" s="7">
        <v>135.12035790700972</v>
      </c>
      <c r="H753" s="7">
        <v>156.1099956285002</v>
      </c>
      <c r="I753" s="7">
        <v>227.51846125355149</v>
      </c>
    </row>
    <row r="754" spans="1:9" x14ac:dyDescent="0.25">
      <c r="A754" s="13"/>
      <c r="B754" s="5">
        <f>DATE(YEAR(siječanj!B754),MONTH(siječanj!B754)+2,DAY(siječanj!B754))</f>
        <v>43167</v>
      </c>
      <c r="C754" s="9">
        <v>7.8229166666666696</v>
      </c>
      <c r="D754">
        <v>1.0234010564959179</v>
      </c>
      <c r="E754" s="6">
        <v>177.2029045368096</v>
      </c>
      <c r="F754" s="7">
        <v>181.34963971711625</v>
      </c>
      <c r="G754" s="7">
        <v>130.66384905298932</v>
      </c>
      <c r="H754" s="7">
        <v>151.46844005418589</v>
      </c>
      <c r="I754" s="7">
        <v>227.61958922236263</v>
      </c>
    </row>
    <row r="755" spans="1:9" x14ac:dyDescent="0.25">
      <c r="A755" s="13"/>
      <c r="B755" s="5">
        <f>DATE(YEAR(siječanj!B755),MONTH(siječanj!B755)+2,DAY(siječanj!B755))</f>
        <v>43167</v>
      </c>
      <c r="C755" s="9">
        <v>7.8333333333333304</v>
      </c>
      <c r="D755">
        <v>1.0234010564959179</v>
      </c>
      <c r="E755" s="6">
        <v>179.68504021012455</v>
      </c>
      <c r="F755" s="7">
        <v>183.88985998755297</v>
      </c>
      <c r="G755" s="7">
        <v>127.28920011459942</v>
      </c>
      <c r="H755" s="7">
        <v>147.117474639688</v>
      </c>
      <c r="I755" s="7">
        <v>227.6415378667084</v>
      </c>
    </row>
    <row r="756" spans="1:9" x14ac:dyDescent="0.25">
      <c r="A756" s="13"/>
      <c r="B756" s="5">
        <f>DATE(YEAR(siječanj!B756),MONTH(siječanj!B756)+2,DAY(siječanj!B756))</f>
        <v>43167</v>
      </c>
      <c r="C756" s="9">
        <v>7.84375</v>
      </c>
      <c r="D756">
        <v>1.0234010564959179</v>
      </c>
      <c r="E756" s="6">
        <v>179.92330111310281</v>
      </c>
      <c r="F756" s="7">
        <v>184.13369644738259</v>
      </c>
      <c r="G756" s="7">
        <v>123.34891178202264</v>
      </c>
      <c r="H756" s="7">
        <v>139.00795455156253</v>
      </c>
      <c r="I756" s="7">
        <v>227.99527425133829</v>
      </c>
    </row>
    <row r="757" spans="1:9" x14ac:dyDescent="0.25">
      <c r="A757" s="13"/>
      <c r="B757" s="5">
        <f>DATE(YEAR(siječanj!B757),MONTH(siječanj!B757)+2,DAY(siječanj!B757))</f>
        <v>43167</v>
      </c>
      <c r="C757" s="9">
        <v>7.8541666666666696</v>
      </c>
      <c r="D757">
        <v>1.0234010564959179</v>
      </c>
      <c r="E757" s="6">
        <v>177.47989101923957</v>
      </c>
      <c r="F757" s="7">
        <v>181.63310797587016</v>
      </c>
      <c r="G757" s="7">
        <v>120.88328727236866</v>
      </c>
      <c r="H757" s="7">
        <v>131.15169691864031</v>
      </c>
      <c r="I757" s="7">
        <v>228.45479374143997</v>
      </c>
    </row>
    <row r="758" spans="1:9" x14ac:dyDescent="0.25">
      <c r="A758" s="13"/>
      <c r="B758" s="5">
        <f>DATE(YEAR(siječanj!B758),MONTH(siječanj!B758)+2,DAY(siječanj!B758))</f>
        <v>43167</v>
      </c>
      <c r="C758" s="9">
        <v>7.8645833333333304</v>
      </c>
      <c r="D758">
        <v>1.0234010564959179</v>
      </c>
      <c r="E758" s="6">
        <v>174.11490953356321</v>
      </c>
      <c r="F758" s="7">
        <v>178.18938236833975</v>
      </c>
      <c r="G758" s="7">
        <v>115.94522864495568</v>
      </c>
      <c r="H758" s="7">
        <v>125.55909565048782</v>
      </c>
      <c r="I758" s="7">
        <v>228.85736355967165</v>
      </c>
    </row>
    <row r="759" spans="1:9" x14ac:dyDescent="0.25">
      <c r="A759" s="13"/>
      <c r="B759" s="5">
        <f>DATE(YEAR(siječanj!B759),MONTH(siječanj!B759)+2,DAY(siječanj!B759))</f>
        <v>43167</v>
      </c>
      <c r="C759" s="9">
        <v>7.875</v>
      </c>
      <c r="D759">
        <v>1.0234010564959179</v>
      </c>
      <c r="E759" s="6">
        <v>172.92458793664235</v>
      </c>
      <c r="F759" s="7">
        <v>176.97120598848105</v>
      </c>
      <c r="G759" s="7">
        <v>108.43151509680884</v>
      </c>
      <c r="H759" s="7">
        <v>118.92456174836148</v>
      </c>
      <c r="I759" s="7">
        <v>229.59986735733636</v>
      </c>
    </row>
    <row r="760" spans="1:9" x14ac:dyDescent="0.25">
      <c r="A760" s="13"/>
      <c r="B760" s="5">
        <f>DATE(YEAR(siječanj!B760),MONTH(siječanj!B760)+2,DAY(siječanj!B760))</f>
        <v>43167</v>
      </c>
      <c r="C760" s="9">
        <v>7.8854166666666696</v>
      </c>
      <c r="D760">
        <v>1.0234010564959179</v>
      </c>
      <c r="E760" s="6">
        <v>179.81016239467044</v>
      </c>
      <c r="F760" s="7">
        <v>184.01791016340832</v>
      </c>
      <c r="G760" s="7">
        <v>87.976042917101552</v>
      </c>
      <c r="H760" s="7">
        <v>98.271299321398487</v>
      </c>
      <c r="I760" s="7">
        <v>233.06698814151108</v>
      </c>
    </row>
    <row r="761" spans="1:9" x14ac:dyDescent="0.25">
      <c r="A761" s="13"/>
      <c r="B761" s="5">
        <f>DATE(YEAR(siječanj!B761),MONTH(siječanj!B761)+2,DAY(siječanj!B761))</f>
        <v>43167</v>
      </c>
      <c r="C761" s="9">
        <v>7.8958333333333304</v>
      </c>
      <c r="D761">
        <v>1.0234010564959179</v>
      </c>
      <c r="E761" s="6">
        <v>186.16332658882419</v>
      </c>
      <c r="F761" s="7">
        <v>190.51974511179728</v>
      </c>
      <c r="G761" s="7">
        <v>80.33249284108561</v>
      </c>
      <c r="H761" s="7">
        <v>91.547724795708717</v>
      </c>
      <c r="I761" s="7">
        <v>236.88821032103127</v>
      </c>
    </row>
    <row r="762" spans="1:9" x14ac:dyDescent="0.25">
      <c r="A762" s="13"/>
      <c r="B762" s="5">
        <f>DATE(YEAR(siječanj!B762),MONTH(siječanj!B762)+2,DAY(siječanj!B762))</f>
        <v>43167</v>
      </c>
      <c r="C762" s="9">
        <v>7.90625</v>
      </c>
      <c r="D762">
        <v>1.0234010564959179</v>
      </c>
      <c r="E762" s="6">
        <v>186.53710222376904</v>
      </c>
      <c r="F762" s="7">
        <v>190.90226749149227</v>
      </c>
      <c r="G762" s="7">
        <v>77.744198966311401</v>
      </c>
      <c r="H762" s="7">
        <v>87.92366224317577</v>
      </c>
      <c r="I762" s="7">
        <v>237.61695071464402</v>
      </c>
    </row>
    <row r="763" spans="1:9" x14ac:dyDescent="0.25">
      <c r="A763" s="13"/>
      <c r="B763" s="5">
        <f>DATE(YEAR(siječanj!B763),MONTH(siječanj!B763)+2,DAY(siječanj!B763))</f>
        <v>43167</v>
      </c>
      <c r="C763" s="9">
        <v>7.9166666666666696</v>
      </c>
      <c r="D763">
        <v>1.0234010564959179</v>
      </c>
      <c r="E763" s="6">
        <v>185.19876865328004</v>
      </c>
      <c r="F763" s="7">
        <v>189.53261550150989</v>
      </c>
      <c r="G763" s="7">
        <v>77.120551352992706</v>
      </c>
      <c r="H763" s="7">
        <v>85.227682825546324</v>
      </c>
      <c r="I763" s="7">
        <v>236.73307076660339</v>
      </c>
    </row>
    <row r="764" spans="1:9" x14ac:dyDescent="0.25">
      <c r="A764" s="13"/>
      <c r="B764" s="5">
        <f>DATE(YEAR(siječanj!B764),MONTH(siječanj!B764)+2,DAY(siječanj!B764))</f>
        <v>43167</v>
      </c>
      <c r="C764" s="9">
        <v>7.9270833333333304</v>
      </c>
      <c r="D764">
        <v>1.0234010564959179</v>
      </c>
      <c r="E764" s="6">
        <v>182.01954477818683</v>
      </c>
      <c r="F764" s="7">
        <v>186.27899442890245</v>
      </c>
      <c r="G764" s="7">
        <v>75.259407117265638</v>
      </c>
      <c r="H764" s="7">
        <v>70.640308865109787</v>
      </c>
      <c r="I764" s="7">
        <v>238.15867361798922</v>
      </c>
    </row>
    <row r="765" spans="1:9" x14ac:dyDescent="0.25">
      <c r="A765" s="13"/>
      <c r="B765" s="5">
        <f>DATE(YEAR(siječanj!B765),MONTH(siječanj!B765)+2,DAY(siječanj!B765))</f>
        <v>43167</v>
      </c>
      <c r="C765" s="9">
        <v>7.9375</v>
      </c>
      <c r="D765">
        <v>1.0234010564959179</v>
      </c>
      <c r="E765" s="6">
        <v>174.6562642517838</v>
      </c>
      <c r="F765" s="7">
        <v>178.74340535890576</v>
      </c>
      <c r="G765" s="7">
        <v>73.492890320656983</v>
      </c>
      <c r="H765" s="7">
        <v>65.267487502495626</v>
      </c>
      <c r="I765" s="7">
        <v>237.9453823564032</v>
      </c>
    </row>
    <row r="766" spans="1:9" x14ac:dyDescent="0.25">
      <c r="A766" s="13"/>
      <c r="B766" s="5">
        <f>DATE(YEAR(siječanj!B766),MONTH(siječanj!B766)+2,DAY(siječanj!B766))</f>
        <v>43167</v>
      </c>
      <c r="C766" s="9">
        <v>7.9479166666666696</v>
      </c>
      <c r="D766">
        <v>1.0234010564959179</v>
      </c>
      <c r="E766" s="6">
        <v>167.85402259096836</v>
      </c>
      <c r="F766" s="7">
        <v>171.7819840566867</v>
      </c>
      <c r="G766" s="7">
        <v>72.485638801556561</v>
      </c>
      <c r="H766" s="7">
        <v>63.412473173680446</v>
      </c>
      <c r="I766" s="7">
        <v>237.10167458769618</v>
      </c>
    </row>
    <row r="767" spans="1:9" x14ac:dyDescent="0.25">
      <c r="A767" s="13"/>
      <c r="B767" s="5">
        <f>DATE(YEAR(siječanj!B767),MONTH(siječanj!B767)+2,DAY(siječanj!B767))</f>
        <v>43167</v>
      </c>
      <c r="C767" s="9">
        <v>7.9583333333333304</v>
      </c>
      <c r="D767">
        <v>1.0234010564959179</v>
      </c>
      <c r="E767" s="6">
        <v>158.08759986846252</v>
      </c>
      <c r="F767" s="7">
        <v>161.78701672428849</v>
      </c>
      <c r="G767" s="7">
        <v>69.6961702212608</v>
      </c>
      <c r="H767" s="7">
        <v>62.393246219813804</v>
      </c>
      <c r="I767" s="7">
        <v>236.65583549920964</v>
      </c>
    </row>
    <row r="768" spans="1:9" x14ac:dyDescent="0.25">
      <c r="A768" s="13"/>
      <c r="B768" s="5">
        <f>DATE(YEAR(siječanj!B768),MONTH(siječanj!B768)+2,DAY(siječanj!B768))</f>
        <v>43167</v>
      </c>
      <c r="C768" s="9">
        <v>7.96875</v>
      </c>
      <c r="D768">
        <v>1.0234010564959179</v>
      </c>
      <c r="E768" s="6">
        <v>147.60083614004293</v>
      </c>
      <c r="F768" s="7">
        <v>151.05485164540079</v>
      </c>
      <c r="G768" s="7">
        <v>67.558081835256573</v>
      </c>
      <c r="H768" s="7">
        <v>61.200208629326596</v>
      </c>
      <c r="I768" s="7">
        <v>237.16108133169843</v>
      </c>
    </row>
    <row r="769" spans="1:9" x14ac:dyDescent="0.25">
      <c r="A769" s="13"/>
      <c r="B769" s="5">
        <f>DATE(YEAR(siječanj!B769),MONTH(siječanj!B769)+2,DAY(siječanj!B769))</f>
        <v>43167</v>
      </c>
      <c r="C769" s="9">
        <v>7.9791666666666696</v>
      </c>
      <c r="D769">
        <v>1.0234010564959179</v>
      </c>
      <c r="E769" s="6">
        <v>136.91757312433029</v>
      </c>
      <c r="F769" s="7">
        <v>140.12158898829671</v>
      </c>
      <c r="G769" s="7">
        <v>66.419041298883471</v>
      </c>
      <c r="H769" s="7">
        <v>59.469648078677253</v>
      </c>
      <c r="I769" s="7">
        <v>238.08572047630574</v>
      </c>
    </row>
    <row r="770" spans="1:9" ht="15.75" thickBot="1" x14ac:dyDescent="0.3">
      <c r="A770" s="13"/>
      <c r="B770" s="5">
        <f>DATE(YEAR(siječanj!B770),MONTH(siječanj!B770)+2,DAY(siječanj!B770))</f>
        <v>43167</v>
      </c>
      <c r="C770" s="9">
        <v>7.9895833333333304</v>
      </c>
      <c r="D770">
        <v>1.0234010564959179</v>
      </c>
      <c r="E770" s="6">
        <v>126.57809831478623</v>
      </c>
      <c r="F770" s="7">
        <v>129.54015954459641</v>
      </c>
      <c r="G770" s="7">
        <v>64.663946163538881</v>
      </c>
      <c r="H770" s="7">
        <v>58.502864542926353</v>
      </c>
      <c r="I770" s="7">
        <v>239.61802446011393</v>
      </c>
    </row>
    <row r="771" spans="1:9" x14ac:dyDescent="0.25">
      <c r="A771" s="12">
        <f t="shared" ref="A771" si="6">A675+1</f>
        <v>68</v>
      </c>
      <c r="B771" s="5">
        <f>DATE(YEAR(siječanj!B771),MONTH(siječanj!B771)+2,DAY(siječanj!B771))</f>
        <v>43168</v>
      </c>
      <c r="C771" s="9">
        <v>8</v>
      </c>
      <c r="D771">
        <v>1.0195950946531138</v>
      </c>
      <c r="E771" s="6">
        <v>114.13532286603153</v>
      </c>
      <c r="F771" s="7">
        <v>116.37181532085512</v>
      </c>
      <c r="G771" s="7">
        <v>63.380357131815494</v>
      </c>
      <c r="H771" s="7">
        <v>58.938695597273373</v>
      </c>
      <c r="I771" s="7">
        <v>240.73194916157246</v>
      </c>
    </row>
    <row r="772" spans="1:9" x14ac:dyDescent="0.25">
      <c r="A772" s="13"/>
      <c r="B772" s="5">
        <f>DATE(YEAR(siječanj!B772),MONTH(siječanj!B772)+2,DAY(siječanj!B772))</f>
        <v>43168</v>
      </c>
      <c r="C772" s="9">
        <v>8.0104166666666696</v>
      </c>
      <c r="D772">
        <v>1.0195950946531138</v>
      </c>
      <c r="E772" s="6">
        <v>105.0033692301236</v>
      </c>
      <c r="F772" s="7">
        <v>107.06092018908373</v>
      </c>
      <c r="G772" s="7">
        <v>62.031833766285928</v>
      </c>
      <c r="H772" s="7">
        <v>58.463883180861444</v>
      </c>
      <c r="I772" s="7">
        <v>241.48032713168507</v>
      </c>
    </row>
    <row r="773" spans="1:9" x14ac:dyDescent="0.25">
      <c r="A773" s="13"/>
      <c r="B773" s="5">
        <f>DATE(YEAR(siječanj!B773),MONTH(siječanj!B773)+2,DAY(siječanj!B773))</f>
        <v>43168</v>
      </c>
      <c r="C773" s="9">
        <v>8.0208333333333304</v>
      </c>
      <c r="D773">
        <v>1.0195950946531138</v>
      </c>
      <c r="E773" s="6">
        <v>97.401722665217719</v>
      </c>
      <c r="F773" s="7">
        <v>99.310318640218995</v>
      </c>
      <c r="G773" s="7">
        <v>61.102738067878782</v>
      </c>
      <c r="H773" s="7">
        <v>58.557615856757437</v>
      </c>
      <c r="I773" s="7">
        <v>241.51630018774512</v>
      </c>
    </row>
    <row r="774" spans="1:9" x14ac:dyDescent="0.25">
      <c r="A774" s="13"/>
      <c r="B774" s="5">
        <f>DATE(YEAR(siječanj!B774),MONTH(siječanj!B774)+2,DAY(siječanj!B774))</f>
        <v>43168</v>
      </c>
      <c r="C774" s="9">
        <v>8.03125</v>
      </c>
      <c r="D774">
        <v>1.0195950946531138</v>
      </c>
      <c r="E774" s="6">
        <v>90.064445327947055</v>
      </c>
      <c r="F774" s="7">
        <v>91.829266659028377</v>
      </c>
      <c r="G774" s="7">
        <v>59.899253328784347</v>
      </c>
      <c r="H774" s="7">
        <v>57.867538982945874</v>
      </c>
      <c r="I774" s="7">
        <v>241.89123319464366</v>
      </c>
    </row>
    <row r="775" spans="1:9" x14ac:dyDescent="0.25">
      <c r="A775" s="13"/>
      <c r="B775" s="5">
        <f>DATE(YEAR(siječanj!B775),MONTH(siječanj!B775)+2,DAY(siječanj!B775))</f>
        <v>43168</v>
      </c>
      <c r="C775" s="9">
        <v>8.0416666666666696</v>
      </c>
      <c r="D775">
        <v>1.0195950946531138</v>
      </c>
      <c r="E775" s="6">
        <v>83.832536116354703</v>
      </c>
      <c r="F775" s="7">
        <v>85.475242596565252</v>
      </c>
      <c r="G775" s="7">
        <v>59.293796810155655</v>
      </c>
      <c r="H775" s="7">
        <v>57.984559330042501</v>
      </c>
      <c r="I775" s="7">
        <v>242.52029366195544</v>
      </c>
    </row>
    <row r="776" spans="1:9" x14ac:dyDescent="0.25">
      <c r="A776" s="13"/>
      <c r="B776" s="5">
        <f>DATE(YEAR(siječanj!B776),MONTH(siječanj!B776)+2,DAY(siječanj!B776))</f>
        <v>43168</v>
      </c>
      <c r="C776" s="9">
        <v>8.0520833333333304</v>
      </c>
      <c r="D776">
        <v>1.0195950946531138</v>
      </c>
      <c r="E776" s="6">
        <v>78.68286025580916</v>
      </c>
      <c r="F776" s="7">
        <v>80.224658350099475</v>
      </c>
      <c r="G776" s="7">
        <v>58.773832008621291</v>
      </c>
      <c r="H776" s="7">
        <v>57.694482927880941</v>
      </c>
      <c r="I776" s="7">
        <v>243.09970167162135</v>
      </c>
    </row>
    <row r="777" spans="1:9" x14ac:dyDescent="0.25">
      <c r="A777" s="13"/>
      <c r="B777" s="5">
        <f>DATE(YEAR(siječanj!B777),MONTH(siječanj!B777)+2,DAY(siječanj!B777))</f>
        <v>43168</v>
      </c>
      <c r="C777" s="9">
        <v>8.0625</v>
      </c>
      <c r="D777">
        <v>1.0195950946531138</v>
      </c>
      <c r="E777" s="6">
        <v>75.176128311344854</v>
      </c>
      <c r="F777" s="7">
        <v>76.649211661260281</v>
      </c>
      <c r="G777" s="7">
        <v>58.800182580633589</v>
      </c>
      <c r="H777" s="7">
        <v>57.161555690491063</v>
      </c>
      <c r="I777" s="7">
        <v>242.77365209979251</v>
      </c>
    </row>
    <row r="778" spans="1:9" x14ac:dyDescent="0.25">
      <c r="A778" s="13"/>
      <c r="B778" s="5">
        <f>DATE(YEAR(siječanj!B778),MONTH(siječanj!B778)+2,DAY(siječanj!B778))</f>
        <v>43168</v>
      </c>
      <c r="C778" s="9">
        <v>8.0729166666666696</v>
      </c>
      <c r="D778">
        <v>1.0195950946531138</v>
      </c>
      <c r="E778" s="6">
        <v>71.664624602646825</v>
      </c>
      <c r="F778" s="7">
        <v>73.068899705015554</v>
      </c>
      <c r="G778" s="7">
        <v>58.153747889337502</v>
      </c>
      <c r="H778" s="7">
        <v>57.150249008351771</v>
      </c>
      <c r="I778" s="7">
        <v>242.75442353530005</v>
      </c>
    </row>
    <row r="779" spans="1:9" x14ac:dyDescent="0.25">
      <c r="A779" s="13"/>
      <c r="B779" s="5">
        <f>DATE(YEAR(siječanj!B779),MONTH(siječanj!B779)+2,DAY(siječanj!B779))</f>
        <v>43168</v>
      </c>
      <c r="C779" s="9">
        <v>8.0833333333333304</v>
      </c>
      <c r="D779">
        <v>1.0195950946531138</v>
      </c>
      <c r="E779" s="6">
        <v>69.268704026869486</v>
      </c>
      <c r="F779" s="7">
        <v>70.626030838774525</v>
      </c>
      <c r="G779" s="7">
        <v>57.460453452355871</v>
      </c>
      <c r="H779" s="7">
        <v>56.976125300660257</v>
      </c>
      <c r="I779" s="7">
        <v>242.67588522965306</v>
      </c>
    </row>
    <row r="780" spans="1:9" x14ac:dyDescent="0.25">
      <c r="A780" s="13"/>
      <c r="B780" s="5">
        <f>DATE(YEAR(siječanj!B780),MONTH(siječanj!B780)+2,DAY(siječanj!B780))</f>
        <v>43168</v>
      </c>
      <c r="C780" s="9">
        <v>8.09375</v>
      </c>
      <c r="D780">
        <v>1.0195950946531138</v>
      </c>
      <c r="E780" s="6">
        <v>67.085984409125558</v>
      </c>
      <c r="F780" s="7">
        <v>68.400540623519689</v>
      </c>
      <c r="G780" s="7">
        <v>56.716249662036866</v>
      </c>
      <c r="H780" s="7">
        <v>56.655231466668553</v>
      </c>
      <c r="I780" s="7">
        <v>242.98399427480231</v>
      </c>
    </row>
    <row r="781" spans="1:9" x14ac:dyDescent="0.25">
      <c r="A781" s="13"/>
      <c r="B781" s="5">
        <f>DATE(YEAR(siječanj!B781),MONTH(siječanj!B781)+2,DAY(siječanj!B781))</f>
        <v>43168</v>
      </c>
      <c r="C781" s="9">
        <v>8.1041666666666696</v>
      </c>
      <c r="D781">
        <v>1.0195950946531138</v>
      </c>
      <c r="E781" s="6">
        <v>66.03661186057883</v>
      </c>
      <c r="F781" s="7">
        <v>67.33060552055781</v>
      </c>
      <c r="G781" s="7">
        <v>56.453872850396181</v>
      </c>
      <c r="H781" s="7">
        <v>56.426308280365824</v>
      </c>
      <c r="I781" s="7">
        <v>242.67797929112837</v>
      </c>
    </row>
    <row r="782" spans="1:9" x14ac:dyDescent="0.25">
      <c r="A782" s="13"/>
      <c r="B782" s="5">
        <f>DATE(YEAR(siječanj!B782),MONTH(siječanj!B782)+2,DAY(siječanj!B782))</f>
        <v>43168</v>
      </c>
      <c r="C782" s="9">
        <v>8.1145833333333304</v>
      </c>
      <c r="D782">
        <v>1.0195950946531138</v>
      </c>
      <c r="E782" s="6">
        <v>64.512652594834691</v>
      </c>
      <c r="F782" s="7">
        <v>65.776784128753931</v>
      </c>
      <c r="G782" s="7">
        <v>56.040688328403654</v>
      </c>
      <c r="H782" s="7">
        <v>57.831812757272509</v>
      </c>
      <c r="I782" s="7">
        <v>242.64436030417664</v>
      </c>
    </row>
    <row r="783" spans="1:9" x14ac:dyDescent="0.25">
      <c r="A783" s="13"/>
      <c r="B783" s="5">
        <f>DATE(YEAR(siječanj!B783),MONTH(siječanj!B783)+2,DAY(siječanj!B783))</f>
        <v>43168</v>
      </c>
      <c r="C783" s="9">
        <v>8.125</v>
      </c>
      <c r="D783">
        <v>1.0195950946531138</v>
      </c>
      <c r="E783" s="6">
        <v>64.067591106843238</v>
      </c>
      <c r="F783" s="7">
        <v>65.323001618778818</v>
      </c>
      <c r="G783" s="7">
        <v>56.968048480674291</v>
      </c>
      <c r="H783" s="7">
        <v>56.927639421979855</v>
      </c>
      <c r="I783" s="7">
        <v>242.03643945746015</v>
      </c>
    </row>
    <row r="784" spans="1:9" x14ac:dyDescent="0.25">
      <c r="A784" s="13"/>
      <c r="B784" s="5">
        <f>DATE(YEAR(siječanj!B784),MONTH(siječanj!B784)+2,DAY(siječanj!B784))</f>
        <v>43168</v>
      </c>
      <c r="C784" s="9">
        <v>8.1354166666666696</v>
      </c>
      <c r="D784">
        <v>1.0195950946531138</v>
      </c>
      <c r="E784" s="6">
        <v>63.130100609656736</v>
      </c>
      <c r="F784" s="7">
        <v>64.367140906563563</v>
      </c>
      <c r="G784" s="7">
        <v>57.510643678937612</v>
      </c>
      <c r="H784" s="7">
        <v>56.416402390582441</v>
      </c>
      <c r="I784" s="7">
        <v>242.25675092513819</v>
      </c>
    </row>
    <row r="785" spans="1:9" x14ac:dyDescent="0.25">
      <c r="A785" s="13"/>
      <c r="B785" s="5">
        <f>DATE(YEAR(siječanj!B785),MONTH(siječanj!B785)+2,DAY(siječanj!B785))</f>
        <v>43168</v>
      </c>
      <c r="C785" s="9">
        <v>8.1458333333333304</v>
      </c>
      <c r="D785">
        <v>1.0195950946531138</v>
      </c>
      <c r="E785" s="6">
        <v>62.8037936640618</v>
      </c>
      <c r="F785" s="7">
        <v>64.034439945483726</v>
      </c>
      <c r="G785" s="7">
        <v>57.106309638747668</v>
      </c>
      <c r="H785" s="7">
        <v>56.98878059664365</v>
      </c>
      <c r="I785" s="7">
        <v>242.16275216561903</v>
      </c>
    </row>
    <row r="786" spans="1:9" x14ac:dyDescent="0.25">
      <c r="A786" s="13"/>
      <c r="B786" s="5">
        <f>DATE(YEAR(siječanj!B786),MONTH(siječanj!B786)+2,DAY(siječanj!B786))</f>
        <v>43168</v>
      </c>
      <c r="C786" s="9">
        <v>8.15625</v>
      </c>
      <c r="D786">
        <v>1.0195950946531138</v>
      </c>
      <c r="E786" s="6">
        <v>62.267439826170971</v>
      </c>
      <c r="F786" s="7">
        <v>63.487576203371859</v>
      </c>
      <c r="G786" s="7">
        <v>57.520317741661451</v>
      </c>
      <c r="H786" s="7">
        <v>55.328845668615195</v>
      </c>
      <c r="I786" s="7">
        <v>242.07504659084876</v>
      </c>
    </row>
    <row r="787" spans="1:9" x14ac:dyDescent="0.25">
      <c r="A787" s="13"/>
      <c r="B787" s="5">
        <f>DATE(YEAR(siječanj!B787),MONTH(siječanj!B787)+2,DAY(siječanj!B787))</f>
        <v>43168</v>
      </c>
      <c r="C787" s="9">
        <v>8.1666666666666696</v>
      </c>
      <c r="D787">
        <v>1.0195950946531138</v>
      </c>
      <c r="E787" s="6">
        <v>62.024897130177344</v>
      </c>
      <c r="F787" s="7">
        <v>63.240280860292813</v>
      </c>
      <c r="G787" s="7">
        <v>57.592833037411104</v>
      </c>
      <c r="H787" s="7">
        <v>55.321990214907743</v>
      </c>
      <c r="I787" s="7">
        <v>241.73721067300849</v>
      </c>
    </row>
    <row r="788" spans="1:9" x14ac:dyDescent="0.25">
      <c r="A788" s="13"/>
      <c r="B788" s="5">
        <f>DATE(YEAR(siječanj!B788),MONTH(siječanj!B788)+2,DAY(siječanj!B788))</f>
        <v>43168</v>
      </c>
      <c r="C788" s="9">
        <v>8.1770833333333304</v>
      </c>
      <c r="D788">
        <v>1.0195950946531138</v>
      </c>
      <c r="E788" s="6">
        <v>63.064857073740036</v>
      </c>
      <c r="F788" s="7">
        <v>64.300618917385066</v>
      </c>
      <c r="G788" s="7">
        <v>57.094558545115106</v>
      </c>
      <c r="H788" s="7">
        <v>56.61828105283314</v>
      </c>
      <c r="I788" s="7">
        <v>241.87340567128155</v>
      </c>
    </row>
    <row r="789" spans="1:9" x14ac:dyDescent="0.25">
      <c r="A789" s="13"/>
      <c r="B789" s="5">
        <f>DATE(YEAR(siječanj!B789),MONTH(siječanj!B789)+2,DAY(siječanj!B789))</f>
        <v>43168</v>
      </c>
      <c r="C789" s="9">
        <v>8.1875</v>
      </c>
      <c r="D789">
        <v>1.0195950946531138</v>
      </c>
      <c r="E789" s="6">
        <v>63.005000245691434</v>
      </c>
      <c r="F789" s="7">
        <v>64.239589189125212</v>
      </c>
      <c r="G789" s="7">
        <v>57.797514992416843</v>
      </c>
      <c r="H789" s="7">
        <v>57.075252431932611</v>
      </c>
      <c r="I789" s="7">
        <v>241.85483912622394</v>
      </c>
    </row>
    <row r="790" spans="1:9" x14ac:dyDescent="0.25">
      <c r="A790" s="13"/>
      <c r="B790" s="5">
        <f>DATE(YEAR(siječanj!B790),MONTH(siječanj!B790)+2,DAY(siječanj!B790))</f>
        <v>43168</v>
      </c>
      <c r="C790" s="9">
        <v>8.1979166666666696</v>
      </c>
      <c r="D790">
        <v>1.0195950946531138</v>
      </c>
      <c r="E790" s="6">
        <v>64.831403668483532</v>
      </c>
      <c r="F790" s="7">
        <v>66.101781159861702</v>
      </c>
      <c r="G790" s="7">
        <v>57.732701182647908</v>
      </c>
      <c r="H790" s="7">
        <v>56.878832444765145</v>
      </c>
      <c r="I790" s="7">
        <v>242.22568601316635</v>
      </c>
    </row>
    <row r="791" spans="1:9" x14ac:dyDescent="0.25">
      <c r="A791" s="13"/>
      <c r="B791" s="5">
        <f>DATE(YEAR(siječanj!B791),MONTH(siječanj!B791)+2,DAY(siječanj!B791))</f>
        <v>43168</v>
      </c>
      <c r="C791" s="9">
        <v>8.2083333333333304</v>
      </c>
      <c r="D791">
        <v>1.0195950946531138</v>
      </c>
      <c r="E791" s="6">
        <v>66.155892080598264</v>
      </c>
      <c r="F791" s="7">
        <v>67.452223047778773</v>
      </c>
      <c r="G791" s="7">
        <v>55.952878532326075</v>
      </c>
      <c r="H791" s="7">
        <v>57.459302333890889</v>
      </c>
      <c r="I791" s="7">
        <v>241.54632906930223</v>
      </c>
    </row>
    <row r="792" spans="1:9" x14ac:dyDescent="0.25">
      <c r="A792" s="13"/>
      <c r="B792" s="5">
        <f>DATE(YEAR(siječanj!B792),MONTH(siječanj!B792)+2,DAY(siječanj!B792))</f>
        <v>43168</v>
      </c>
      <c r="C792" s="9">
        <v>8.21875</v>
      </c>
      <c r="D792">
        <v>1.0195950946531138</v>
      </c>
      <c r="E792" s="6">
        <v>69.251857546821668</v>
      </c>
      <c r="F792" s="7">
        <v>70.608854250355591</v>
      </c>
      <c r="G792" s="7">
        <v>55.757898762319535</v>
      </c>
      <c r="H792" s="7">
        <v>60.126142059531944</v>
      </c>
      <c r="I792" s="7">
        <v>240.09701252175404</v>
      </c>
    </row>
    <row r="793" spans="1:9" x14ac:dyDescent="0.25">
      <c r="A793" s="13"/>
      <c r="B793" s="5">
        <f>DATE(YEAR(siječanj!B793),MONTH(siječanj!B793)+2,DAY(siječanj!B793))</f>
        <v>43168</v>
      </c>
      <c r="C793" s="9">
        <v>8.2291666666666696</v>
      </c>
      <c r="D793">
        <v>1.0195950946531138</v>
      </c>
      <c r="E793" s="6">
        <v>72.495432297717187</v>
      </c>
      <c r="F793" s="7">
        <v>73.915987155509356</v>
      </c>
      <c r="G793" s="7">
        <v>56.467174686641449</v>
      </c>
      <c r="H793" s="7">
        <v>61.45699112721217</v>
      </c>
      <c r="I793" s="7">
        <v>239.97100982269606</v>
      </c>
    </row>
    <row r="794" spans="1:9" x14ac:dyDescent="0.25">
      <c r="A794" s="13"/>
      <c r="B794" s="5">
        <f>DATE(YEAR(siječanj!B794),MONTH(siječanj!B794)+2,DAY(siječanj!B794))</f>
        <v>43168</v>
      </c>
      <c r="C794" s="9">
        <v>8.2395833333333304</v>
      </c>
      <c r="D794">
        <v>1.0195950946531138</v>
      </c>
      <c r="E794" s="6">
        <v>79.395871530339122</v>
      </c>
      <c r="F794" s="7">
        <v>80.951641148042583</v>
      </c>
      <c r="G794" s="7">
        <v>57.106165009902966</v>
      </c>
      <c r="H794" s="7">
        <v>59.925628066052056</v>
      </c>
      <c r="I794" s="7">
        <v>238.76513642190199</v>
      </c>
    </row>
    <row r="795" spans="1:9" x14ac:dyDescent="0.25">
      <c r="A795" s="13"/>
      <c r="B795" s="5">
        <f>DATE(YEAR(siječanj!B795),MONTH(siječanj!B795)+2,DAY(siječanj!B795))</f>
        <v>43168</v>
      </c>
      <c r="C795" s="9">
        <v>8.25</v>
      </c>
      <c r="D795">
        <v>1.0195950946531138</v>
      </c>
      <c r="E795" s="6">
        <v>84.554003857701716</v>
      </c>
      <c r="F795" s="7">
        <v>86.210847566593131</v>
      </c>
      <c r="G795" s="7">
        <v>59.699034780625027</v>
      </c>
      <c r="H795" s="7">
        <v>60.13378821838014</v>
      </c>
      <c r="I795" s="7">
        <v>235.36018646287457</v>
      </c>
    </row>
    <row r="796" spans="1:9" x14ac:dyDescent="0.25">
      <c r="A796" s="13"/>
      <c r="B796" s="5">
        <f>DATE(YEAR(siječanj!B796),MONTH(siječanj!B796)+2,DAY(siječanj!B796))</f>
        <v>43168</v>
      </c>
      <c r="C796" s="9">
        <v>8.2604166666666696</v>
      </c>
      <c r="D796">
        <v>1.0195950946531138</v>
      </c>
      <c r="E796" s="6">
        <v>91.12894053067626</v>
      </c>
      <c r="F796" s="7">
        <v>92.914620746012844</v>
      </c>
      <c r="G796" s="7">
        <v>67.751980906395715</v>
      </c>
      <c r="H796" s="7">
        <v>61.26942141839654</v>
      </c>
      <c r="I796" s="7">
        <v>222.02912110313542</v>
      </c>
    </row>
    <row r="797" spans="1:9" x14ac:dyDescent="0.25">
      <c r="A797" s="13"/>
      <c r="B797" s="5">
        <f>DATE(YEAR(siječanj!B797),MONTH(siječanj!B797)+2,DAY(siječanj!B797))</f>
        <v>43168</v>
      </c>
      <c r="C797" s="9">
        <v>8.2708333333333304</v>
      </c>
      <c r="D797">
        <v>1.0195950946531138</v>
      </c>
      <c r="E797" s="6">
        <v>96.752249945785934</v>
      </c>
      <c r="F797" s="7">
        <v>98.648119441375343</v>
      </c>
      <c r="G797" s="7">
        <v>76.925519355903361</v>
      </c>
      <c r="H797" s="7">
        <v>62.375292798014343</v>
      </c>
      <c r="I797" s="7">
        <v>212.79845711877283</v>
      </c>
    </row>
    <row r="798" spans="1:9" x14ac:dyDescent="0.25">
      <c r="A798" s="13"/>
      <c r="B798" s="5">
        <f>DATE(YEAR(siječanj!B798),MONTH(siječanj!B798)+2,DAY(siječanj!B798))</f>
        <v>43168</v>
      </c>
      <c r="C798" s="9">
        <v>8.28125</v>
      </c>
      <c r="D798">
        <v>1.0195950946531138</v>
      </c>
      <c r="E798" s="6">
        <v>103.13115746579435</v>
      </c>
      <c r="F798" s="7">
        <v>105.15202225802177</v>
      </c>
      <c r="G798" s="7">
        <v>78.292169536636393</v>
      </c>
      <c r="H798" s="7">
        <v>66.902717912040814</v>
      </c>
      <c r="I798" s="7">
        <v>192.76133988964332</v>
      </c>
    </row>
    <row r="799" spans="1:9" x14ac:dyDescent="0.25">
      <c r="A799" s="13"/>
      <c r="B799" s="5">
        <f>DATE(YEAR(siječanj!B799),MONTH(siječanj!B799)+2,DAY(siječanj!B799))</f>
        <v>43168</v>
      </c>
      <c r="C799" s="9">
        <v>8.2916666666666696</v>
      </c>
      <c r="D799">
        <v>1.0195950946531138</v>
      </c>
      <c r="E799" s="6">
        <v>108.7341350590318</v>
      </c>
      <c r="F799" s="7">
        <v>110.86479072753799</v>
      </c>
      <c r="G799" s="7">
        <v>86.093766800175416</v>
      </c>
      <c r="H799" s="7">
        <v>79.178808567606481</v>
      </c>
      <c r="I799" s="7">
        <v>152.48981863964104</v>
      </c>
    </row>
    <row r="800" spans="1:9" x14ac:dyDescent="0.25">
      <c r="A800" s="13"/>
      <c r="B800" s="5">
        <f>DATE(YEAR(siječanj!B800),MONTH(siječanj!B800)+2,DAY(siječanj!B800))</f>
        <v>43168</v>
      </c>
      <c r="C800" s="9">
        <v>8.3020833333333304</v>
      </c>
      <c r="D800">
        <v>1.0195950946531138</v>
      </c>
      <c r="E800" s="6">
        <v>110.419232369404</v>
      </c>
      <c r="F800" s="7">
        <v>112.58290767920664</v>
      </c>
      <c r="G800" s="7">
        <v>108.96665789210178</v>
      </c>
      <c r="H800" s="7">
        <v>96.556950232999981</v>
      </c>
      <c r="I800" s="7">
        <v>118.11935162673457</v>
      </c>
    </row>
    <row r="801" spans="1:9" x14ac:dyDescent="0.25">
      <c r="A801" s="13"/>
      <c r="B801" s="5">
        <f>DATE(YEAR(siječanj!B801),MONTH(siječanj!B801)+2,DAY(siječanj!B801))</f>
        <v>43168</v>
      </c>
      <c r="C801" s="9">
        <v>8.3125</v>
      </c>
      <c r="D801">
        <v>1.0195950946531138</v>
      </c>
      <c r="E801" s="6">
        <v>113.83144747726682</v>
      </c>
      <c r="F801" s="7">
        <v>116.06198546508482</v>
      </c>
      <c r="G801" s="7">
        <v>124.0530051727425</v>
      </c>
      <c r="H801" s="7">
        <v>105.23760828409787</v>
      </c>
      <c r="I801" s="7">
        <v>61.459212256496265</v>
      </c>
    </row>
    <row r="802" spans="1:9" x14ac:dyDescent="0.25">
      <c r="A802" s="13"/>
      <c r="B802" s="5">
        <f>DATE(YEAR(siječanj!B802),MONTH(siječanj!B802)+2,DAY(siječanj!B802))</f>
        <v>43168</v>
      </c>
      <c r="C802" s="9">
        <v>8.3229166666666696</v>
      </c>
      <c r="D802">
        <v>1.0195950946531138</v>
      </c>
      <c r="E802" s="6">
        <v>114.28882569114779</v>
      </c>
      <c r="F802" s="7">
        <v>116.52832604835906</v>
      </c>
      <c r="G802" s="7">
        <v>135.0294064510276</v>
      </c>
      <c r="H802" s="7">
        <v>118.65018305079586</v>
      </c>
      <c r="I802" s="7">
        <v>18.629387902456287</v>
      </c>
    </row>
    <row r="803" spans="1:9" x14ac:dyDescent="0.25">
      <c r="A803" s="13"/>
      <c r="B803" s="5">
        <f>DATE(YEAR(siječanj!B803),MONTH(siječanj!B803)+2,DAY(siječanj!B803))</f>
        <v>43168</v>
      </c>
      <c r="C803" s="9">
        <v>8.3333333333333304</v>
      </c>
      <c r="D803">
        <v>1.0195950946531138</v>
      </c>
      <c r="E803" s="6">
        <v>113.0048918198747</v>
      </c>
      <c r="F803" s="7">
        <v>115.21923337135003</v>
      </c>
      <c r="G803" s="7">
        <v>145.99254205027864</v>
      </c>
      <c r="H803" s="7">
        <v>124.60467440830776</v>
      </c>
      <c r="I803" s="7">
        <v>4.5347511265709182</v>
      </c>
    </row>
    <row r="804" spans="1:9" x14ac:dyDescent="0.25">
      <c r="A804" s="13"/>
      <c r="B804" s="5">
        <f>DATE(YEAR(siječanj!B804),MONTH(siječanj!B804)+2,DAY(siječanj!B804))</f>
        <v>43168</v>
      </c>
      <c r="C804" s="9">
        <v>8.34375</v>
      </c>
      <c r="D804">
        <v>1.0195950946531138</v>
      </c>
      <c r="E804" s="6">
        <v>111.74935346684057</v>
      </c>
      <c r="F804" s="7">
        <v>113.93909262544759</v>
      </c>
      <c r="G804" s="7">
        <v>164.36486471763135</v>
      </c>
      <c r="H804" s="7">
        <v>138.29606705980817</v>
      </c>
      <c r="I804" s="7">
        <v>2.8056633657864816</v>
      </c>
    </row>
    <row r="805" spans="1:9" x14ac:dyDescent="0.25">
      <c r="A805" s="13"/>
      <c r="B805" s="5">
        <f>DATE(YEAR(siječanj!B805),MONTH(siječanj!B805)+2,DAY(siječanj!B805))</f>
        <v>43168</v>
      </c>
      <c r="C805" s="9">
        <v>8.3541666666666696</v>
      </c>
      <c r="D805">
        <v>1.0195950946531138</v>
      </c>
      <c r="E805" s="6">
        <v>112.77801233335499</v>
      </c>
      <c r="F805" s="7">
        <v>114.98790815981712</v>
      </c>
      <c r="G805" s="7">
        <v>174.78876773925853</v>
      </c>
      <c r="H805" s="7">
        <v>151.58284746195957</v>
      </c>
      <c r="I805" s="7">
        <v>2.5006464114116826</v>
      </c>
    </row>
    <row r="806" spans="1:9" x14ac:dyDescent="0.25">
      <c r="A806" s="13"/>
      <c r="B806" s="5">
        <f>DATE(YEAR(siječanj!B806),MONTH(siječanj!B806)+2,DAY(siječanj!B806))</f>
        <v>43168</v>
      </c>
      <c r="C806" s="9">
        <v>8.3645833333333304</v>
      </c>
      <c r="D806">
        <v>1.0195950946531138</v>
      </c>
      <c r="E806" s="6">
        <v>112.94287078697097</v>
      </c>
      <c r="F806" s="7">
        <v>115.15599703043607</v>
      </c>
      <c r="G806" s="7">
        <v>196.14169805759298</v>
      </c>
      <c r="H806" s="7">
        <v>165.15296922451546</v>
      </c>
      <c r="I806" s="7">
        <v>2.2365116572145709</v>
      </c>
    </row>
    <row r="807" spans="1:9" x14ac:dyDescent="0.25">
      <c r="A807" s="13"/>
      <c r="B807" s="5">
        <f>DATE(YEAR(siječanj!B807),MONTH(siječanj!B807)+2,DAY(siječanj!B807))</f>
        <v>43168</v>
      </c>
      <c r="C807" s="9">
        <v>8.375</v>
      </c>
      <c r="D807">
        <v>1.0195950946531138</v>
      </c>
      <c r="E807" s="6">
        <v>114.43911493985223</v>
      </c>
      <c r="F807" s="7">
        <v>116.68156022911721</v>
      </c>
      <c r="G807" s="7">
        <v>226.83336510583538</v>
      </c>
      <c r="H807" s="7">
        <v>170.57494675900037</v>
      </c>
      <c r="I807" s="7">
        <v>2.0011917489341418</v>
      </c>
    </row>
    <row r="808" spans="1:9" x14ac:dyDescent="0.25">
      <c r="A808" s="13"/>
      <c r="B808" s="5">
        <f>DATE(YEAR(siječanj!B808),MONTH(siječanj!B808)+2,DAY(siječanj!B808))</f>
        <v>43168</v>
      </c>
      <c r="C808" s="9">
        <v>8.3854166666666696</v>
      </c>
      <c r="D808">
        <v>1.0195950946531138</v>
      </c>
      <c r="E808" s="6">
        <v>114.62002342232505</v>
      </c>
      <c r="F808" s="7">
        <v>116.86601363042763</v>
      </c>
      <c r="G808" s="7">
        <v>224.79643254430101</v>
      </c>
      <c r="H808" s="7">
        <v>192.68543460928362</v>
      </c>
      <c r="I808" s="7">
        <v>1.7992878216457981</v>
      </c>
    </row>
    <row r="809" spans="1:9" x14ac:dyDescent="0.25">
      <c r="A809" s="13"/>
      <c r="B809" s="5">
        <f>DATE(YEAR(siječanj!B809),MONTH(siječanj!B809)+2,DAY(siječanj!B809))</f>
        <v>43168</v>
      </c>
      <c r="C809" s="9">
        <v>8.3958333333333304</v>
      </c>
      <c r="D809">
        <v>1.0195950946531138</v>
      </c>
      <c r="E809" s="6">
        <v>114.58838358049255</v>
      </c>
      <c r="F809" s="7">
        <v>116.83375380289961</v>
      </c>
      <c r="G809" s="7">
        <v>222.74015989225478</v>
      </c>
      <c r="H809" s="7">
        <v>199.38725069554241</v>
      </c>
      <c r="I809" s="7">
        <v>2.0210993333605805</v>
      </c>
    </row>
    <row r="810" spans="1:9" x14ac:dyDescent="0.25">
      <c r="A810" s="13"/>
      <c r="B810" s="5">
        <f>DATE(YEAR(siječanj!B810),MONTH(siječanj!B810)+2,DAY(siječanj!B810))</f>
        <v>43168</v>
      </c>
      <c r="C810" s="9">
        <v>8.40625</v>
      </c>
      <c r="D810">
        <v>1.0195950946531138</v>
      </c>
      <c r="E810" s="6">
        <v>115.18829878590671</v>
      </c>
      <c r="F810" s="7">
        <v>117.4454244035477</v>
      </c>
      <c r="G810" s="7">
        <v>223.90977737687999</v>
      </c>
      <c r="H810" s="7">
        <v>203.19989843100569</v>
      </c>
      <c r="I810" s="7">
        <v>2.0377648226089149</v>
      </c>
    </row>
    <row r="811" spans="1:9" x14ac:dyDescent="0.25">
      <c r="A811" s="13"/>
      <c r="B811" s="5">
        <f>DATE(YEAR(siječanj!B811),MONTH(siječanj!B811)+2,DAY(siječanj!B811))</f>
        <v>43168</v>
      </c>
      <c r="C811" s="9">
        <v>8.4166666666666696</v>
      </c>
      <c r="D811">
        <v>1.0195950946531138</v>
      </c>
      <c r="E811" s="6">
        <v>115.70441105978128</v>
      </c>
      <c r="F811" s="7">
        <v>117.97164994628048</v>
      </c>
      <c r="G811" s="7">
        <v>234.00146794221183</v>
      </c>
      <c r="H811" s="7">
        <v>204.53681224725264</v>
      </c>
      <c r="I811" s="7">
        <v>2.1526181943563634</v>
      </c>
    </row>
    <row r="812" spans="1:9" x14ac:dyDescent="0.25">
      <c r="A812" s="13"/>
      <c r="B812" s="5">
        <f>DATE(YEAR(siječanj!B812),MONTH(siječanj!B812)+2,DAY(siječanj!B812))</f>
        <v>43168</v>
      </c>
      <c r="C812" s="9">
        <v>8.4270833333333304</v>
      </c>
      <c r="D812">
        <v>1.0195950946531138</v>
      </c>
      <c r="E812" s="6">
        <v>117.62534222946518</v>
      </c>
      <c r="F812" s="7">
        <v>119.93022194405646</v>
      </c>
      <c r="G812" s="7">
        <v>233.60450193816621</v>
      </c>
      <c r="H812" s="7">
        <v>201.53353751855943</v>
      </c>
      <c r="I812" s="7">
        <v>2.0649616210246187</v>
      </c>
    </row>
    <row r="813" spans="1:9" x14ac:dyDescent="0.25">
      <c r="A813" s="13"/>
      <c r="B813" s="5">
        <f>DATE(YEAR(siječanj!B813),MONTH(siječanj!B813)+2,DAY(siječanj!B813))</f>
        <v>43168</v>
      </c>
      <c r="C813" s="9">
        <v>8.4375</v>
      </c>
      <c r="D813">
        <v>1.0195950946531138</v>
      </c>
      <c r="E813" s="6">
        <v>119.28824900123804</v>
      </c>
      <c r="F813" s="7">
        <v>121.62571353142151</v>
      </c>
      <c r="G813" s="7">
        <v>225.37253342492178</v>
      </c>
      <c r="H813" s="7">
        <v>201.09386130926407</v>
      </c>
      <c r="I813" s="7">
        <v>2.0437039969651023</v>
      </c>
    </row>
    <row r="814" spans="1:9" x14ac:dyDescent="0.25">
      <c r="A814" s="13"/>
      <c r="B814" s="5">
        <f>DATE(YEAR(siječanj!B814),MONTH(siječanj!B814)+2,DAY(siječanj!B814))</f>
        <v>43168</v>
      </c>
      <c r="C814" s="9">
        <v>8.4479166666666696</v>
      </c>
      <c r="D814">
        <v>1.0195950946531138</v>
      </c>
      <c r="E814" s="6">
        <v>120.21983306400095</v>
      </c>
      <c r="F814" s="7">
        <v>122.57555207207159</v>
      </c>
      <c r="G814" s="7">
        <v>224.14123977296424</v>
      </c>
      <c r="H814" s="7">
        <v>206.84144479873169</v>
      </c>
      <c r="I814" s="7">
        <v>2.1177771715293621</v>
      </c>
    </row>
    <row r="815" spans="1:9" x14ac:dyDescent="0.25">
      <c r="A815" s="13"/>
      <c r="B815" s="5">
        <f>DATE(YEAR(siječanj!B815),MONTH(siječanj!B815)+2,DAY(siječanj!B815))</f>
        <v>43168</v>
      </c>
      <c r="C815" s="9">
        <v>8.4583333333333304</v>
      </c>
      <c r="D815">
        <v>1.0195950946531138</v>
      </c>
      <c r="E815" s="6">
        <v>120.36233335728501</v>
      </c>
      <c r="F815" s="7">
        <v>122.72084467209065</v>
      </c>
      <c r="G815" s="7">
        <v>221.35542708846529</v>
      </c>
      <c r="H815" s="7">
        <v>208.18546693378187</v>
      </c>
      <c r="I815" s="7">
        <v>2.2052917406922932</v>
      </c>
    </row>
    <row r="816" spans="1:9" x14ac:dyDescent="0.25">
      <c r="A816" s="13"/>
      <c r="B816" s="5">
        <f>DATE(YEAR(siječanj!B816),MONTH(siječanj!B816)+2,DAY(siječanj!B816))</f>
        <v>43168</v>
      </c>
      <c r="C816" s="9">
        <v>8.46875</v>
      </c>
      <c r="D816">
        <v>1.0195950946531138</v>
      </c>
      <c r="E816" s="6">
        <v>119.62630632947217</v>
      </c>
      <c r="F816" s="7">
        <v>121.97039512500056</v>
      </c>
      <c r="G816" s="7">
        <v>219.44829891505671</v>
      </c>
      <c r="H816" s="7">
        <v>203.28010483114397</v>
      </c>
      <c r="I816" s="7">
        <v>2.1868902004787558</v>
      </c>
    </row>
    <row r="817" spans="1:9" x14ac:dyDescent="0.25">
      <c r="A817" s="13"/>
      <c r="B817" s="5">
        <f>DATE(YEAR(siječanj!B817),MONTH(siječanj!B817)+2,DAY(siječanj!B817))</f>
        <v>43168</v>
      </c>
      <c r="C817" s="9">
        <v>8.4791666666666696</v>
      </c>
      <c r="D817">
        <v>1.0195950946531138</v>
      </c>
      <c r="E817" s="6">
        <v>120.36968689293849</v>
      </c>
      <c r="F817" s="7">
        <v>122.72834230097129</v>
      </c>
      <c r="G817" s="7">
        <v>218.46778364488782</v>
      </c>
      <c r="H817" s="7">
        <v>198.5424605204382</v>
      </c>
      <c r="I817" s="7">
        <v>2.2455929238130787</v>
      </c>
    </row>
    <row r="818" spans="1:9" x14ac:dyDescent="0.25">
      <c r="A818" s="13"/>
      <c r="B818" s="5">
        <f>DATE(YEAR(siječanj!B818),MONTH(siječanj!B818)+2,DAY(siječanj!B818))</f>
        <v>43168</v>
      </c>
      <c r="C818" s="9">
        <v>8.4895833333333304</v>
      </c>
      <c r="D818">
        <v>1.0195950946531138</v>
      </c>
      <c r="E818" s="6">
        <v>121.0137788555696</v>
      </c>
      <c r="F818" s="7">
        <v>123.38505530657547</v>
      </c>
      <c r="G818" s="7">
        <v>214.21223657058988</v>
      </c>
      <c r="H818" s="7">
        <v>194.18760981367518</v>
      </c>
      <c r="I818" s="7">
        <v>1.9718038861954197</v>
      </c>
    </row>
    <row r="819" spans="1:9" x14ac:dyDescent="0.25">
      <c r="A819" s="13"/>
      <c r="B819" s="5">
        <f>DATE(YEAR(siječanj!B819),MONTH(siječanj!B819)+2,DAY(siječanj!B819))</f>
        <v>43168</v>
      </c>
      <c r="C819" s="9">
        <v>8.5</v>
      </c>
      <c r="D819">
        <v>1.0195950946531138</v>
      </c>
      <c r="E819" s="6">
        <v>121.67417079188958</v>
      </c>
      <c r="F819" s="7">
        <v>124.05838768539579</v>
      </c>
      <c r="G819" s="7">
        <v>217.63433582244789</v>
      </c>
      <c r="H819" s="7">
        <v>194.71883121510155</v>
      </c>
      <c r="I819" s="7">
        <v>1.8550184577286326</v>
      </c>
    </row>
    <row r="820" spans="1:9" x14ac:dyDescent="0.25">
      <c r="A820" s="13"/>
      <c r="B820" s="5">
        <f>DATE(YEAR(siječanj!B820),MONTH(siječanj!B820)+2,DAY(siječanj!B820))</f>
        <v>43168</v>
      </c>
      <c r="C820" s="9">
        <v>8.5104166666666696</v>
      </c>
      <c r="D820">
        <v>1.0195950946531138</v>
      </c>
      <c r="E820" s="6">
        <v>122.07347452241703</v>
      </c>
      <c r="F820" s="7">
        <v>124.46551581031827</v>
      </c>
      <c r="G820" s="7">
        <v>210.0083943082752</v>
      </c>
      <c r="H820" s="7">
        <v>191.53830206800731</v>
      </c>
      <c r="I820" s="7">
        <v>1.8582405523195797</v>
      </c>
    </row>
    <row r="821" spans="1:9" x14ac:dyDescent="0.25">
      <c r="A821" s="13"/>
      <c r="B821" s="5">
        <f>DATE(YEAR(siječanj!B821),MONTH(siječanj!B821)+2,DAY(siječanj!B821))</f>
        <v>43168</v>
      </c>
      <c r="C821" s="9">
        <v>8.5208333333333304</v>
      </c>
      <c r="D821">
        <v>1.0195950946531138</v>
      </c>
      <c r="E821" s="6">
        <v>121.27706895631097</v>
      </c>
      <c r="F821" s="7">
        <v>123.65350460176209</v>
      </c>
      <c r="G821" s="7">
        <v>203.2831168721207</v>
      </c>
      <c r="H821" s="7">
        <v>187.32354263803091</v>
      </c>
      <c r="I821" s="7">
        <v>2.0519552391966056</v>
      </c>
    </row>
    <row r="822" spans="1:9" x14ac:dyDescent="0.25">
      <c r="A822" s="13"/>
      <c r="B822" s="5">
        <f>DATE(YEAR(siječanj!B822),MONTH(siječanj!B822)+2,DAY(siječanj!B822))</f>
        <v>43168</v>
      </c>
      <c r="C822" s="9">
        <v>8.53125</v>
      </c>
      <c r="D822">
        <v>1.0195950946531138</v>
      </c>
      <c r="E822" s="6">
        <v>119.4303446219369</v>
      </c>
      <c r="F822" s="7">
        <v>121.77059352925775</v>
      </c>
      <c r="G822" s="7">
        <v>188.52508912137191</v>
      </c>
      <c r="H822" s="7">
        <v>183.36523256621078</v>
      </c>
      <c r="I822" s="7">
        <v>1.8819492483351523</v>
      </c>
    </row>
    <row r="823" spans="1:9" x14ac:dyDescent="0.25">
      <c r="A823" s="13"/>
      <c r="B823" s="5">
        <f>DATE(YEAR(siječanj!B823),MONTH(siječanj!B823)+2,DAY(siječanj!B823))</f>
        <v>43168</v>
      </c>
      <c r="C823" s="9">
        <v>8.5416666666666696</v>
      </c>
      <c r="D823">
        <v>1.0195950946531138</v>
      </c>
      <c r="E823" s="6">
        <v>116.93843035299103</v>
      </c>
      <c r="F823" s="7">
        <v>119.22984996434445</v>
      </c>
      <c r="G823" s="7">
        <v>184.40616006077272</v>
      </c>
      <c r="H823" s="7">
        <v>178.10289719552009</v>
      </c>
      <c r="I823" s="7">
        <v>1.8394370003041922</v>
      </c>
    </row>
    <row r="824" spans="1:9" x14ac:dyDescent="0.25">
      <c r="A824" s="13"/>
      <c r="B824" s="5">
        <f>DATE(YEAR(siječanj!B824),MONTH(siječanj!B824)+2,DAY(siječanj!B824))</f>
        <v>43168</v>
      </c>
      <c r="C824" s="9">
        <v>8.5520833333333304</v>
      </c>
      <c r="D824">
        <v>1.0195950946531138</v>
      </c>
      <c r="E824" s="6">
        <v>114.45020078662847</v>
      </c>
      <c r="F824" s="7">
        <v>116.69286330411033</v>
      </c>
      <c r="G824" s="7">
        <v>192.30876450246896</v>
      </c>
      <c r="H824" s="7">
        <v>177.40964947368224</v>
      </c>
      <c r="I824" s="7">
        <v>1.9439870695778574</v>
      </c>
    </row>
    <row r="825" spans="1:9" x14ac:dyDescent="0.25">
      <c r="A825" s="13"/>
      <c r="B825" s="5">
        <f>DATE(YEAR(siječanj!B825),MONTH(siječanj!B825)+2,DAY(siječanj!B825))</f>
        <v>43168</v>
      </c>
      <c r="C825" s="9">
        <v>8.5625</v>
      </c>
      <c r="D825">
        <v>1.0195950946531138</v>
      </c>
      <c r="E825" s="6">
        <v>115.73641590041613</v>
      </c>
      <c r="F825" s="7">
        <v>118.00428192479694</v>
      </c>
      <c r="G825" s="7">
        <v>179.89865748658889</v>
      </c>
      <c r="H825" s="7">
        <v>174.0300673314392</v>
      </c>
      <c r="I825" s="7">
        <v>1.9254275247257817</v>
      </c>
    </row>
    <row r="826" spans="1:9" x14ac:dyDescent="0.25">
      <c r="A826" s="13"/>
      <c r="B826" s="5">
        <f>DATE(YEAR(siječanj!B826),MONTH(siječanj!B826)+2,DAY(siječanj!B826))</f>
        <v>43168</v>
      </c>
      <c r="C826" s="9">
        <v>8.5729166666666696</v>
      </c>
      <c r="D826">
        <v>1.0195950946531138</v>
      </c>
      <c r="E826" s="6">
        <v>116.55989386410272</v>
      </c>
      <c r="F826" s="7">
        <v>118.84389601712671</v>
      </c>
      <c r="G826" s="7">
        <v>173.75716634716429</v>
      </c>
      <c r="H826" s="7">
        <v>175.12894679047247</v>
      </c>
      <c r="I826" s="7">
        <v>1.9727619143202264</v>
      </c>
    </row>
    <row r="827" spans="1:9" x14ac:dyDescent="0.25">
      <c r="A827" s="13"/>
      <c r="B827" s="5">
        <f>DATE(YEAR(siječanj!B827),MONTH(siječanj!B827)+2,DAY(siječanj!B827))</f>
        <v>43168</v>
      </c>
      <c r="C827" s="9">
        <v>8.5833333333333304</v>
      </c>
      <c r="D827">
        <v>1.0195950946531138</v>
      </c>
      <c r="E827" s="6">
        <v>116.84338387138833</v>
      </c>
      <c r="F827" s="7">
        <v>119.13294103793829</v>
      </c>
      <c r="G827" s="7">
        <v>174.06079451929014</v>
      </c>
      <c r="H827" s="7">
        <v>175.3786410382132</v>
      </c>
      <c r="I827" s="7">
        <v>2.0835821676675228</v>
      </c>
    </row>
    <row r="828" spans="1:9" x14ac:dyDescent="0.25">
      <c r="A828" s="13"/>
      <c r="B828" s="5">
        <f>DATE(YEAR(siječanj!B828),MONTH(siječanj!B828)+2,DAY(siječanj!B828))</f>
        <v>43168</v>
      </c>
      <c r="C828" s="9">
        <v>8.59375</v>
      </c>
      <c r="D828">
        <v>1.0195950946531138</v>
      </c>
      <c r="E828" s="6">
        <v>118.27451838737005</v>
      </c>
      <c r="F828" s="7">
        <v>120.59211877022202</v>
      </c>
      <c r="G828" s="7">
        <v>174.73867794937451</v>
      </c>
      <c r="H828" s="7">
        <v>172.68928829158554</v>
      </c>
      <c r="I828" s="7">
        <v>2.0309786233866407</v>
      </c>
    </row>
    <row r="829" spans="1:9" x14ac:dyDescent="0.25">
      <c r="A829" s="13"/>
      <c r="B829" s="5">
        <f>DATE(YEAR(siječanj!B829),MONTH(siječanj!B829)+2,DAY(siječanj!B829))</f>
        <v>43168</v>
      </c>
      <c r="C829" s="9">
        <v>8.6041666666666696</v>
      </c>
      <c r="D829">
        <v>1.0195950946531138</v>
      </c>
      <c r="E829" s="6">
        <v>118.55742320635844</v>
      </c>
      <c r="F829" s="7">
        <v>120.88056713591631</v>
      </c>
      <c r="G829" s="7">
        <v>175.6648007215293</v>
      </c>
      <c r="H829" s="7">
        <v>173.1311439571825</v>
      </c>
      <c r="I829" s="7">
        <v>2.0362087769281225</v>
      </c>
    </row>
    <row r="830" spans="1:9" x14ac:dyDescent="0.25">
      <c r="A830" s="13"/>
      <c r="B830" s="5">
        <f>DATE(YEAR(siječanj!B830),MONTH(siječanj!B830)+2,DAY(siječanj!B830))</f>
        <v>43168</v>
      </c>
      <c r="C830" s="9">
        <v>8.6145833333333304</v>
      </c>
      <c r="D830">
        <v>1.0195950946531138</v>
      </c>
      <c r="E830" s="6">
        <v>120.67526527883255</v>
      </c>
      <c r="F830" s="7">
        <v>123.03990852426089</v>
      </c>
      <c r="G830" s="7">
        <v>176.02473772386168</v>
      </c>
      <c r="H830" s="7">
        <v>170.98598900649887</v>
      </c>
      <c r="I830" s="7">
        <v>2.0417459394824595</v>
      </c>
    </row>
    <row r="831" spans="1:9" x14ac:dyDescent="0.25">
      <c r="A831" s="13"/>
      <c r="B831" s="5">
        <f>DATE(YEAR(siječanj!B831),MONTH(siječanj!B831)+2,DAY(siječanj!B831))</f>
        <v>43168</v>
      </c>
      <c r="C831" s="9">
        <v>8.625</v>
      </c>
      <c r="D831">
        <v>1.0195950946531138</v>
      </c>
      <c r="E831" s="6">
        <v>122.44276801174303</v>
      </c>
      <c r="F831" s="7">
        <v>124.84204564052239</v>
      </c>
      <c r="G831" s="7">
        <v>172.44817084838709</v>
      </c>
      <c r="H831" s="7">
        <v>167.59728365214983</v>
      </c>
      <c r="I831" s="7">
        <v>2.1046547862958396</v>
      </c>
    </row>
    <row r="832" spans="1:9" x14ac:dyDescent="0.25">
      <c r="A832" s="13"/>
      <c r="B832" s="5">
        <f>DATE(YEAR(siječanj!B832),MONTH(siječanj!B832)+2,DAY(siječanj!B832))</f>
        <v>43168</v>
      </c>
      <c r="C832" s="9">
        <v>8.6354166666666696</v>
      </c>
      <c r="D832">
        <v>1.0195950946531138</v>
      </c>
      <c r="E832" s="6">
        <v>124.4698721754333</v>
      </c>
      <c r="F832" s="7">
        <v>126.90887110217189</v>
      </c>
      <c r="G832" s="7">
        <v>169.89633549488315</v>
      </c>
      <c r="H832" s="7">
        <v>160.7739638805092</v>
      </c>
      <c r="I832" s="7">
        <v>2.0274185188727452</v>
      </c>
    </row>
    <row r="833" spans="1:9" x14ac:dyDescent="0.25">
      <c r="A833" s="13"/>
      <c r="B833" s="5">
        <f>DATE(YEAR(siječanj!B833),MONTH(siječanj!B833)+2,DAY(siječanj!B833))</f>
        <v>43168</v>
      </c>
      <c r="C833" s="9">
        <v>8.6458333333333304</v>
      </c>
      <c r="D833">
        <v>1.0195950946531138</v>
      </c>
      <c r="E833" s="6">
        <v>126.30663739846439</v>
      </c>
      <c r="F833" s="7">
        <v>128.78162791360381</v>
      </c>
      <c r="G833" s="7">
        <v>168.55660234913753</v>
      </c>
      <c r="H833" s="7">
        <v>158.36571283200919</v>
      </c>
      <c r="I833" s="7">
        <v>1.9260995444542475</v>
      </c>
    </row>
    <row r="834" spans="1:9" x14ac:dyDescent="0.25">
      <c r="A834" s="13"/>
      <c r="B834" s="5">
        <f>DATE(YEAR(siječanj!B834),MONTH(siječanj!B834)+2,DAY(siječanj!B834))</f>
        <v>43168</v>
      </c>
      <c r="C834" s="9">
        <v>8.65625</v>
      </c>
      <c r="D834">
        <v>1.0195950946531138</v>
      </c>
      <c r="E834" s="6">
        <v>129.9907815732868</v>
      </c>
      <c r="F834" s="7">
        <v>132.5379632422476</v>
      </c>
      <c r="G834" s="7">
        <v>167.39703656921955</v>
      </c>
      <c r="H834" s="7">
        <v>158.31181644302572</v>
      </c>
      <c r="I834" s="7">
        <v>2.36834652748743</v>
      </c>
    </row>
    <row r="835" spans="1:9" x14ac:dyDescent="0.25">
      <c r="A835" s="13"/>
      <c r="B835" s="5">
        <f>DATE(YEAR(siječanj!B835),MONTH(siječanj!B835)+2,DAY(siječanj!B835))</f>
        <v>43168</v>
      </c>
      <c r="C835" s="9">
        <v>8.6666666666666696</v>
      </c>
      <c r="D835">
        <v>1.0195950946531138</v>
      </c>
      <c r="E835" s="6">
        <v>131.48618563381595</v>
      </c>
      <c r="F835" s="7">
        <v>134.06266988688748</v>
      </c>
      <c r="G835" s="7">
        <v>167.18066780006779</v>
      </c>
      <c r="H835" s="7">
        <v>156.57321638782363</v>
      </c>
      <c r="I835" s="7">
        <v>3.6698757364465773</v>
      </c>
    </row>
    <row r="836" spans="1:9" x14ac:dyDescent="0.25">
      <c r="A836" s="13"/>
      <c r="B836" s="5">
        <f>DATE(YEAR(siječanj!B836),MONTH(siječanj!B836)+2,DAY(siječanj!B836))</f>
        <v>43168</v>
      </c>
      <c r="C836" s="9">
        <v>8.6770833333333304</v>
      </c>
      <c r="D836">
        <v>1.0195950946531138</v>
      </c>
      <c r="E836" s="6">
        <v>134.26721664430184</v>
      </c>
      <c r="F836" s="7">
        <v>136.89819546325708</v>
      </c>
      <c r="G836" s="7">
        <v>166.43770540733252</v>
      </c>
      <c r="H836" s="7">
        <v>155.90806478773769</v>
      </c>
      <c r="I836" s="7">
        <v>7.926078685685896</v>
      </c>
    </row>
    <row r="837" spans="1:9" x14ac:dyDescent="0.25">
      <c r="A837" s="13"/>
      <c r="B837" s="5">
        <f>DATE(YEAR(siječanj!B837),MONTH(siječanj!B837)+2,DAY(siječanj!B837))</f>
        <v>43168</v>
      </c>
      <c r="C837" s="9">
        <v>8.6875</v>
      </c>
      <c r="D837">
        <v>1.0195950946531138</v>
      </c>
      <c r="E837" s="6">
        <v>139.37599577762856</v>
      </c>
      <c r="F837" s="7">
        <v>142.10708160726318</v>
      </c>
      <c r="G837" s="7">
        <v>167.88544817780001</v>
      </c>
      <c r="H837" s="7">
        <v>159.34625543995517</v>
      </c>
      <c r="I837" s="7">
        <v>20.642540002510142</v>
      </c>
    </row>
    <row r="838" spans="1:9" x14ac:dyDescent="0.25">
      <c r="A838" s="13"/>
      <c r="B838" s="5">
        <f>DATE(YEAR(siječanj!B838),MONTH(siječanj!B838)+2,DAY(siječanj!B838))</f>
        <v>43168</v>
      </c>
      <c r="C838" s="9">
        <v>8.6979166666666696</v>
      </c>
      <c r="D838">
        <v>1.0195950946531138</v>
      </c>
      <c r="E838" s="6">
        <v>144.26569132276799</v>
      </c>
      <c r="F838" s="7">
        <v>147.09259119943454</v>
      </c>
      <c r="G838" s="7">
        <v>170.13204837201468</v>
      </c>
      <c r="H838" s="7">
        <v>157.75124663556366</v>
      </c>
      <c r="I838" s="7">
        <v>60.356674889335437</v>
      </c>
    </row>
    <row r="839" spans="1:9" x14ac:dyDescent="0.25">
      <c r="A839" s="13"/>
      <c r="B839" s="5">
        <f>DATE(YEAR(siječanj!B839),MONTH(siječanj!B839)+2,DAY(siječanj!B839))</f>
        <v>43168</v>
      </c>
      <c r="C839" s="9">
        <v>8.7083333333333304</v>
      </c>
      <c r="D839">
        <v>1.0195950946531138</v>
      </c>
      <c r="E839" s="6">
        <v>148.39578766200714</v>
      </c>
      <c r="F839" s="7">
        <v>151.30361716736755</v>
      </c>
      <c r="G839" s="7">
        <v>170.99990982455941</v>
      </c>
      <c r="H839" s="7">
        <v>151.09728627211169</v>
      </c>
      <c r="I839" s="7">
        <v>110.93722178113543</v>
      </c>
    </row>
    <row r="840" spans="1:9" x14ac:dyDescent="0.25">
      <c r="A840" s="13"/>
      <c r="B840" s="5">
        <f>DATE(YEAR(siječanj!B840),MONTH(siječanj!B840)+2,DAY(siječanj!B840))</f>
        <v>43168</v>
      </c>
      <c r="C840" s="9">
        <v>8.71875</v>
      </c>
      <c r="D840">
        <v>1.0195950946531138</v>
      </c>
      <c r="E840" s="6">
        <v>154.71962896324749</v>
      </c>
      <c r="F840" s="7">
        <v>157.75137473747697</v>
      </c>
      <c r="G840" s="7">
        <v>168.24760282241792</v>
      </c>
      <c r="H840" s="7">
        <v>151.73213821175406</v>
      </c>
      <c r="I840" s="7">
        <v>138.60393899223328</v>
      </c>
    </row>
    <row r="841" spans="1:9" x14ac:dyDescent="0.25">
      <c r="A841" s="13"/>
      <c r="B841" s="5">
        <f>DATE(YEAR(siječanj!B841),MONTH(siječanj!B841)+2,DAY(siječanj!B841))</f>
        <v>43168</v>
      </c>
      <c r="C841" s="9">
        <v>8.7291666666666696</v>
      </c>
      <c r="D841">
        <v>1.0195950946531138</v>
      </c>
      <c r="E841" s="6">
        <v>161.21043043675098</v>
      </c>
      <c r="F841" s="7">
        <v>164.36936408022834</v>
      </c>
      <c r="G841" s="7">
        <v>165.82470810143946</v>
      </c>
      <c r="H841" s="7">
        <v>152.83878022785422</v>
      </c>
      <c r="I841" s="7">
        <v>156.81948874565376</v>
      </c>
    </row>
    <row r="842" spans="1:9" x14ac:dyDescent="0.25">
      <c r="A842" s="13"/>
      <c r="B842" s="5">
        <f>DATE(YEAR(siječanj!B842),MONTH(siječanj!B842)+2,DAY(siječanj!B842))</f>
        <v>43168</v>
      </c>
      <c r="C842" s="9">
        <v>8.7395833333333304</v>
      </c>
      <c r="D842">
        <v>1.0195950946531138</v>
      </c>
      <c r="E842" s="6">
        <v>165.16759074018339</v>
      </c>
      <c r="F842" s="7">
        <v>168.40406531436403</v>
      </c>
      <c r="G842" s="7">
        <v>163.42422683392292</v>
      </c>
      <c r="H842" s="7">
        <v>152.41862680944476</v>
      </c>
      <c r="I842" s="7">
        <v>168.74640488382073</v>
      </c>
    </row>
    <row r="843" spans="1:9" x14ac:dyDescent="0.25">
      <c r="A843" s="13"/>
      <c r="B843" s="5">
        <f>DATE(YEAR(siječanj!B843),MONTH(siječanj!B843)+2,DAY(siječanj!B843))</f>
        <v>43168</v>
      </c>
      <c r="C843" s="9">
        <v>8.75</v>
      </c>
      <c r="D843">
        <v>1.0195950946531138</v>
      </c>
      <c r="E843" s="6">
        <v>168.11690702727998</v>
      </c>
      <c r="F843" s="7">
        <v>171.41117373326827</v>
      </c>
      <c r="G843" s="7">
        <v>161.34611120885779</v>
      </c>
      <c r="H843" s="7">
        <v>154.84815063584261</v>
      </c>
      <c r="I843" s="7">
        <v>190.31946220350355</v>
      </c>
    </row>
    <row r="844" spans="1:9" x14ac:dyDescent="0.25">
      <c r="A844" s="13"/>
      <c r="B844" s="5">
        <f>DATE(YEAR(siječanj!B844),MONTH(siječanj!B844)+2,DAY(siječanj!B844))</f>
        <v>43168</v>
      </c>
      <c r="C844" s="9">
        <v>8.7604166666666696</v>
      </c>
      <c r="D844">
        <v>1.0195950946531138</v>
      </c>
      <c r="E844" s="6">
        <v>170.09293615475815</v>
      </c>
      <c r="F844" s="7">
        <v>173.42592333853668</v>
      </c>
      <c r="G844" s="7">
        <v>158.25546109439247</v>
      </c>
      <c r="H844" s="7">
        <v>154.58326441369746</v>
      </c>
      <c r="I844" s="7">
        <v>206.17158457384784</v>
      </c>
    </row>
    <row r="845" spans="1:9" x14ac:dyDescent="0.25">
      <c r="A845" s="13"/>
      <c r="B845" s="5">
        <f>DATE(YEAR(siječanj!B845),MONTH(siječanj!B845)+2,DAY(siječanj!B845))</f>
        <v>43168</v>
      </c>
      <c r="C845" s="9">
        <v>8.7708333333333304</v>
      </c>
      <c r="D845">
        <v>1.0195950946531138</v>
      </c>
      <c r="E845" s="6">
        <v>172.49101498432319</v>
      </c>
      <c r="F845" s="7">
        <v>175.87099274975267</v>
      </c>
      <c r="G845" s="7">
        <v>156.22013552002153</v>
      </c>
      <c r="H845" s="7">
        <v>157.95870438484792</v>
      </c>
      <c r="I845" s="7">
        <v>223.11798306882784</v>
      </c>
    </row>
    <row r="846" spans="1:9" x14ac:dyDescent="0.25">
      <c r="A846" s="13"/>
      <c r="B846" s="5">
        <f>DATE(YEAR(siječanj!B846),MONTH(siječanj!B846)+2,DAY(siječanj!B846))</f>
        <v>43168</v>
      </c>
      <c r="C846" s="9">
        <v>8.78125</v>
      </c>
      <c r="D846">
        <v>1.0195950946531138</v>
      </c>
      <c r="E846" s="6">
        <v>175.81446892963322</v>
      </c>
      <c r="F846" s="7">
        <v>179.25957008969633</v>
      </c>
      <c r="G846" s="7">
        <v>153.1933792151741</v>
      </c>
      <c r="H846" s="7">
        <v>158.84017605376505</v>
      </c>
      <c r="I846" s="7">
        <v>226.49824530309834</v>
      </c>
    </row>
    <row r="847" spans="1:9" x14ac:dyDescent="0.25">
      <c r="A847" s="13"/>
      <c r="B847" s="5">
        <f>DATE(YEAR(siječanj!B847),MONTH(siječanj!B847)+2,DAY(siječanj!B847))</f>
        <v>43168</v>
      </c>
      <c r="C847" s="9">
        <v>8.7916666666666696</v>
      </c>
      <c r="D847">
        <v>1.0195950946531138</v>
      </c>
      <c r="E847" s="6">
        <v>175.83616850516964</v>
      </c>
      <c r="F847" s="7">
        <v>179.28169487046929</v>
      </c>
      <c r="G847" s="7">
        <v>148.20599411677972</v>
      </c>
      <c r="H847" s="7">
        <v>160.67382930258543</v>
      </c>
      <c r="I847" s="7">
        <v>226.9064232859688</v>
      </c>
    </row>
    <row r="848" spans="1:9" x14ac:dyDescent="0.25">
      <c r="A848" s="13"/>
      <c r="B848" s="5">
        <f>DATE(YEAR(siječanj!B848),MONTH(siječanj!B848)+2,DAY(siječanj!B848))</f>
        <v>43168</v>
      </c>
      <c r="C848" s="9">
        <v>8.8020833333333304</v>
      </c>
      <c r="D848">
        <v>1.0195950946531138</v>
      </c>
      <c r="E848" s="6">
        <v>175.24702869918082</v>
      </c>
      <c r="F848" s="7">
        <v>178.68101081421821</v>
      </c>
      <c r="G848" s="7">
        <v>140.90367169504589</v>
      </c>
      <c r="H848" s="7">
        <v>159.56727157485057</v>
      </c>
      <c r="I848" s="7">
        <v>227.53816283193024</v>
      </c>
    </row>
    <row r="849" spans="1:9" x14ac:dyDescent="0.25">
      <c r="A849" s="13"/>
      <c r="B849" s="5">
        <f>DATE(YEAR(siječanj!B849),MONTH(siječanj!B849)+2,DAY(siječanj!B849))</f>
        <v>43168</v>
      </c>
      <c r="C849" s="9">
        <v>8.8125</v>
      </c>
      <c r="D849">
        <v>1.0195950946531138</v>
      </c>
      <c r="E849" s="6">
        <v>176.19174875144935</v>
      </c>
      <c r="F849" s="7">
        <v>179.64424274533164</v>
      </c>
      <c r="G849" s="7">
        <v>135.12035790700972</v>
      </c>
      <c r="H849" s="7">
        <v>156.1099956285002</v>
      </c>
      <c r="I849" s="7">
        <v>227.51846125355149</v>
      </c>
    </row>
    <row r="850" spans="1:9" x14ac:dyDescent="0.25">
      <c r="A850" s="13"/>
      <c r="B850" s="5">
        <f>DATE(YEAR(siječanj!B850),MONTH(siječanj!B850)+2,DAY(siječanj!B850))</f>
        <v>43168</v>
      </c>
      <c r="C850" s="9">
        <v>8.8229166666666696</v>
      </c>
      <c r="D850">
        <v>1.0195950946531138</v>
      </c>
      <c r="E850" s="6">
        <v>177.2029045368096</v>
      </c>
      <c r="F850" s="7">
        <v>180.67521222401507</v>
      </c>
      <c r="G850" s="7">
        <v>130.66384905298932</v>
      </c>
      <c r="H850" s="7">
        <v>151.46844005418589</v>
      </c>
      <c r="I850" s="7">
        <v>227.61958922236263</v>
      </c>
    </row>
    <row r="851" spans="1:9" x14ac:dyDescent="0.25">
      <c r="A851" s="13"/>
      <c r="B851" s="5">
        <f>DATE(YEAR(siječanj!B851),MONTH(siječanj!B851)+2,DAY(siječanj!B851))</f>
        <v>43168</v>
      </c>
      <c r="C851" s="9">
        <v>8.8333333333333304</v>
      </c>
      <c r="D851">
        <v>1.0195950946531138</v>
      </c>
      <c r="E851" s="6">
        <v>179.68504021012455</v>
      </c>
      <c r="F851" s="7">
        <v>183.2059855807905</v>
      </c>
      <c r="G851" s="7">
        <v>127.28920011459942</v>
      </c>
      <c r="H851" s="7">
        <v>147.117474639688</v>
      </c>
      <c r="I851" s="7">
        <v>227.6415378667084</v>
      </c>
    </row>
    <row r="852" spans="1:9" x14ac:dyDescent="0.25">
      <c r="A852" s="13"/>
      <c r="B852" s="5">
        <f>DATE(YEAR(siječanj!B852),MONTH(siječanj!B852)+2,DAY(siječanj!B852))</f>
        <v>43168</v>
      </c>
      <c r="C852" s="9">
        <v>8.84375</v>
      </c>
      <c r="D852">
        <v>1.0195950946531138</v>
      </c>
      <c r="E852" s="6">
        <v>179.92330111310281</v>
      </c>
      <c r="F852" s="7">
        <v>183.44891522871475</v>
      </c>
      <c r="G852" s="7">
        <v>123.34891178202264</v>
      </c>
      <c r="H852" s="7">
        <v>139.00795455156253</v>
      </c>
      <c r="I852" s="7">
        <v>227.99527425133829</v>
      </c>
    </row>
    <row r="853" spans="1:9" x14ac:dyDescent="0.25">
      <c r="A853" s="13"/>
      <c r="B853" s="5">
        <f>DATE(YEAR(siječanj!B853),MONTH(siječanj!B853)+2,DAY(siječanj!B853))</f>
        <v>43168</v>
      </c>
      <c r="C853" s="9">
        <v>8.8541666666666696</v>
      </c>
      <c r="D853">
        <v>1.0195950946531138</v>
      </c>
      <c r="E853" s="6">
        <v>177.47989101923957</v>
      </c>
      <c r="F853" s="7">
        <v>180.9576262827859</v>
      </c>
      <c r="G853" s="7">
        <v>120.88328727236866</v>
      </c>
      <c r="H853" s="7">
        <v>131.15169691864031</v>
      </c>
      <c r="I853" s="7">
        <v>228.45479374143997</v>
      </c>
    </row>
    <row r="854" spans="1:9" x14ac:dyDescent="0.25">
      <c r="A854" s="13"/>
      <c r="B854" s="5">
        <f>DATE(YEAR(siječanj!B854),MONTH(siječanj!B854)+2,DAY(siječanj!B854))</f>
        <v>43168</v>
      </c>
      <c r="C854" s="9">
        <v>8.8645833333333304</v>
      </c>
      <c r="D854">
        <v>1.0195950946531138</v>
      </c>
      <c r="E854" s="6">
        <v>174.11490953356321</v>
      </c>
      <c r="F854" s="7">
        <v>177.52670766639173</v>
      </c>
      <c r="G854" s="7">
        <v>115.94522864495568</v>
      </c>
      <c r="H854" s="7">
        <v>125.55909565048782</v>
      </c>
      <c r="I854" s="7">
        <v>228.85736355967165</v>
      </c>
    </row>
    <row r="855" spans="1:9" x14ac:dyDescent="0.25">
      <c r="A855" s="13"/>
      <c r="B855" s="5">
        <f>DATE(YEAR(siječanj!B855),MONTH(siječanj!B855)+2,DAY(siječanj!B855))</f>
        <v>43168</v>
      </c>
      <c r="C855" s="9">
        <v>8.875</v>
      </c>
      <c r="D855">
        <v>1.0195950946531138</v>
      </c>
      <c r="E855" s="6">
        <v>172.92458793664235</v>
      </c>
      <c r="F855" s="7">
        <v>176.31306160511156</v>
      </c>
      <c r="G855" s="7">
        <v>108.43151509680884</v>
      </c>
      <c r="H855" s="7">
        <v>118.92456174836148</v>
      </c>
      <c r="I855" s="7">
        <v>229.59986735733636</v>
      </c>
    </row>
    <row r="856" spans="1:9" x14ac:dyDescent="0.25">
      <c r="A856" s="13"/>
      <c r="B856" s="5">
        <f>DATE(YEAR(siječanj!B856),MONTH(siječanj!B856)+2,DAY(siječanj!B856))</f>
        <v>43168</v>
      </c>
      <c r="C856" s="9">
        <v>8.8854166666666696</v>
      </c>
      <c r="D856">
        <v>1.0195950946531138</v>
      </c>
      <c r="E856" s="6">
        <v>179.81016239467044</v>
      </c>
      <c r="F856" s="7">
        <v>183.33355954638577</v>
      </c>
      <c r="G856" s="7">
        <v>87.976042917101552</v>
      </c>
      <c r="H856" s="7">
        <v>98.271299321398487</v>
      </c>
      <c r="I856" s="7">
        <v>233.06698814151108</v>
      </c>
    </row>
    <row r="857" spans="1:9" x14ac:dyDescent="0.25">
      <c r="A857" s="13"/>
      <c r="B857" s="5">
        <f>DATE(YEAR(siječanj!B857),MONTH(siječanj!B857)+2,DAY(siječanj!B857))</f>
        <v>43168</v>
      </c>
      <c r="C857" s="9">
        <v>8.8958333333333304</v>
      </c>
      <c r="D857">
        <v>1.0195950946531138</v>
      </c>
      <c r="E857" s="6">
        <v>186.16332658882419</v>
      </c>
      <c r="F857" s="7">
        <v>189.81121459427075</v>
      </c>
      <c r="G857" s="7">
        <v>80.33249284108561</v>
      </c>
      <c r="H857" s="7">
        <v>91.547724795708717</v>
      </c>
      <c r="I857" s="7">
        <v>236.88821032103127</v>
      </c>
    </row>
    <row r="858" spans="1:9" x14ac:dyDescent="0.25">
      <c r="A858" s="13"/>
      <c r="B858" s="5">
        <f>DATE(YEAR(siječanj!B858),MONTH(siječanj!B858)+2,DAY(siječanj!B858))</f>
        <v>43168</v>
      </c>
      <c r="C858" s="9">
        <v>8.90625</v>
      </c>
      <c r="D858">
        <v>1.0195950946531138</v>
      </c>
      <c r="E858" s="6">
        <v>186.53710222376904</v>
      </c>
      <c r="F858" s="7">
        <v>190.19231439816136</v>
      </c>
      <c r="G858" s="7">
        <v>77.744198966311401</v>
      </c>
      <c r="H858" s="7">
        <v>87.92366224317577</v>
      </c>
      <c r="I858" s="7">
        <v>237.61695071464402</v>
      </c>
    </row>
    <row r="859" spans="1:9" x14ac:dyDescent="0.25">
      <c r="A859" s="13"/>
      <c r="B859" s="5">
        <f>DATE(YEAR(siječanj!B859),MONTH(siječanj!B859)+2,DAY(siječanj!B859))</f>
        <v>43168</v>
      </c>
      <c r="C859" s="9">
        <v>8.9166666666666696</v>
      </c>
      <c r="D859">
        <v>1.0195950946531138</v>
      </c>
      <c r="E859" s="6">
        <v>185.19876865328004</v>
      </c>
      <c r="F859" s="7">
        <v>188.8277560546812</v>
      </c>
      <c r="G859" s="7">
        <v>77.120551352992706</v>
      </c>
      <c r="H859" s="7">
        <v>85.227682825546324</v>
      </c>
      <c r="I859" s="7">
        <v>236.73307076660339</v>
      </c>
    </row>
    <row r="860" spans="1:9" x14ac:dyDescent="0.25">
      <c r="A860" s="13"/>
      <c r="B860" s="5">
        <f>DATE(YEAR(siječanj!B860),MONTH(siječanj!B860)+2,DAY(siječanj!B860))</f>
        <v>43168</v>
      </c>
      <c r="C860" s="9">
        <v>8.9270833333333304</v>
      </c>
      <c r="D860">
        <v>1.0195950946531138</v>
      </c>
      <c r="E860" s="6">
        <v>182.01954477818683</v>
      </c>
      <c r="F860" s="7">
        <v>185.5862349868321</v>
      </c>
      <c r="G860" s="7">
        <v>75.259407117265638</v>
      </c>
      <c r="H860" s="7">
        <v>70.640308865109787</v>
      </c>
      <c r="I860" s="7">
        <v>238.15867361798922</v>
      </c>
    </row>
    <row r="861" spans="1:9" x14ac:dyDescent="0.25">
      <c r="A861" s="13"/>
      <c r="B861" s="5">
        <f>DATE(YEAR(siječanj!B861),MONTH(siječanj!B861)+2,DAY(siječanj!B861))</f>
        <v>43168</v>
      </c>
      <c r="C861" s="9">
        <v>8.9375</v>
      </c>
      <c r="D861">
        <v>1.0195950946531138</v>
      </c>
      <c r="E861" s="6">
        <v>174.6562642517838</v>
      </c>
      <c r="F861" s="7">
        <v>178.07867028155675</v>
      </c>
      <c r="G861" s="7">
        <v>73.492890320656983</v>
      </c>
      <c r="H861" s="7">
        <v>65.267487502495626</v>
      </c>
      <c r="I861" s="7">
        <v>237.9453823564032</v>
      </c>
    </row>
    <row r="862" spans="1:9" x14ac:dyDescent="0.25">
      <c r="A862" s="13"/>
      <c r="B862" s="5">
        <f>DATE(YEAR(siječanj!B862),MONTH(siječanj!B862)+2,DAY(siječanj!B862))</f>
        <v>43168</v>
      </c>
      <c r="C862" s="9">
        <v>8.9479166666666696</v>
      </c>
      <c r="D862">
        <v>1.0195950946531138</v>
      </c>
      <c r="E862" s="6">
        <v>167.85402259096836</v>
      </c>
      <c r="F862" s="7">
        <v>171.1431380515443</v>
      </c>
      <c r="G862" s="7">
        <v>72.485638801556561</v>
      </c>
      <c r="H862" s="7">
        <v>63.412473173680446</v>
      </c>
      <c r="I862" s="7">
        <v>237.10167458769618</v>
      </c>
    </row>
    <row r="863" spans="1:9" x14ac:dyDescent="0.25">
      <c r="A863" s="13"/>
      <c r="B863" s="5">
        <f>DATE(YEAR(siječanj!B863),MONTH(siječanj!B863)+2,DAY(siječanj!B863))</f>
        <v>43168</v>
      </c>
      <c r="C863" s="9">
        <v>8.9583333333333304</v>
      </c>
      <c r="D863">
        <v>1.0195950946531138</v>
      </c>
      <c r="E863" s="6">
        <v>158.08759986846252</v>
      </c>
      <c r="F863" s="7">
        <v>161.18534135136863</v>
      </c>
      <c r="G863" s="7">
        <v>69.6961702212608</v>
      </c>
      <c r="H863" s="7">
        <v>62.393246219813804</v>
      </c>
      <c r="I863" s="7">
        <v>236.65583549920964</v>
      </c>
    </row>
    <row r="864" spans="1:9" x14ac:dyDescent="0.25">
      <c r="A864" s="13"/>
      <c r="B864" s="5">
        <f>DATE(YEAR(siječanj!B864),MONTH(siječanj!B864)+2,DAY(siječanj!B864))</f>
        <v>43168</v>
      </c>
      <c r="C864" s="9">
        <v>8.96875</v>
      </c>
      <c r="D864">
        <v>1.0195950946531138</v>
      </c>
      <c r="E864" s="6">
        <v>147.60083614004293</v>
      </c>
      <c r="F864" s="7">
        <v>150.4930884950858</v>
      </c>
      <c r="G864" s="7">
        <v>67.558081835256573</v>
      </c>
      <c r="H864" s="7">
        <v>61.200208629326596</v>
      </c>
      <c r="I864" s="7">
        <v>237.16108133169843</v>
      </c>
    </row>
    <row r="865" spans="1:9" x14ac:dyDescent="0.25">
      <c r="A865" s="13"/>
      <c r="B865" s="5">
        <f>DATE(YEAR(siječanj!B865),MONTH(siječanj!B865)+2,DAY(siječanj!B865))</f>
        <v>43168</v>
      </c>
      <c r="C865" s="9">
        <v>8.9791666666666696</v>
      </c>
      <c r="D865">
        <v>1.0195950946531138</v>
      </c>
      <c r="E865" s="6">
        <v>136.91757312433029</v>
      </c>
      <c r="F865" s="7">
        <v>139.60048592937616</v>
      </c>
      <c r="G865" s="7">
        <v>66.419041298883471</v>
      </c>
      <c r="H865" s="7">
        <v>59.469648078677253</v>
      </c>
      <c r="I865" s="7">
        <v>238.08572047630574</v>
      </c>
    </row>
    <row r="866" spans="1:9" ht="15.75" thickBot="1" x14ac:dyDescent="0.3">
      <c r="A866" s="13"/>
      <c r="B866" s="5">
        <f>DATE(YEAR(siječanj!B866),MONTH(siječanj!B866)+2,DAY(siječanj!B866))</f>
        <v>43168</v>
      </c>
      <c r="C866" s="9">
        <v>8.9895833333333304</v>
      </c>
      <c r="D866">
        <v>1.0195950946531138</v>
      </c>
      <c r="E866" s="6">
        <v>126.57809831478623</v>
      </c>
      <c r="F866" s="7">
        <v>129.05840813227562</v>
      </c>
      <c r="G866" s="7">
        <v>64.663946163538881</v>
      </c>
      <c r="H866" s="7">
        <v>58.502864542926353</v>
      </c>
      <c r="I866" s="7">
        <v>239.61802446011393</v>
      </c>
    </row>
    <row r="867" spans="1:9" x14ac:dyDescent="0.25">
      <c r="A867" s="16">
        <f t="shared" ref="A867" si="7">A771+1</f>
        <v>69</v>
      </c>
      <c r="B867" s="5">
        <f>DATE(YEAR(siječanj!B867),MONTH(siječanj!B867)+2,DAY(siječanj!B867))</f>
        <v>43169</v>
      </c>
      <c r="C867" s="9">
        <v>9</v>
      </c>
      <c r="D867">
        <v>1.0158335673050378</v>
      </c>
      <c r="E867" s="6">
        <v>124.1222118080574</v>
      </c>
      <c r="F867" s="7">
        <v>126.08750920277043</v>
      </c>
      <c r="G867" s="7">
        <v>63.882721406442414</v>
      </c>
      <c r="H867" s="7">
        <v>59.804870934762427</v>
      </c>
      <c r="I867" s="7">
        <v>240.64593063632884</v>
      </c>
    </row>
    <row r="868" spans="1:9" x14ac:dyDescent="0.25">
      <c r="A868" s="17"/>
      <c r="B868" s="5">
        <f>DATE(YEAR(siječanj!B868),MONTH(siječanj!B868)+2,DAY(siječanj!B868))</f>
        <v>43169</v>
      </c>
      <c r="C868" s="9">
        <v>9.0104166666666696</v>
      </c>
      <c r="D868">
        <v>1.0158335673050378</v>
      </c>
      <c r="E868" s="6">
        <v>114.87074090127743</v>
      </c>
      <c r="F868" s="7">
        <v>116.68955450871736</v>
      </c>
      <c r="G868" s="7">
        <v>62.315671891494183</v>
      </c>
      <c r="H868" s="7">
        <v>58.062510012977278</v>
      </c>
      <c r="I868" s="7">
        <v>241.73131950006149</v>
      </c>
    </row>
    <row r="869" spans="1:9" x14ac:dyDescent="0.25">
      <c r="A869" s="17"/>
      <c r="B869" s="5">
        <f>DATE(YEAR(siječanj!B869),MONTH(siječanj!B869)+2,DAY(siječanj!B869))</f>
        <v>43169</v>
      </c>
      <c r="C869" s="9">
        <v>9.0208333333333304</v>
      </c>
      <c r="D869">
        <v>1.0158335673050378</v>
      </c>
      <c r="E869" s="6">
        <v>106.38231288475022</v>
      </c>
      <c r="F869" s="7">
        <v>108.06672439587651</v>
      </c>
      <c r="G869" s="7">
        <v>60.121853190662293</v>
      </c>
      <c r="H869" s="7">
        <v>59.849660166566615</v>
      </c>
      <c r="I869" s="7">
        <v>241.65165916147501</v>
      </c>
    </row>
    <row r="870" spans="1:9" x14ac:dyDescent="0.25">
      <c r="A870" s="17"/>
      <c r="B870" s="5">
        <f>DATE(YEAR(siječanj!B870),MONTH(siječanj!B870)+2,DAY(siječanj!B870))</f>
        <v>43169</v>
      </c>
      <c r="C870" s="9">
        <v>9.03125</v>
      </c>
      <c r="D870">
        <v>1.0158335673050378</v>
      </c>
      <c r="E870" s="6">
        <v>98.661835405415829</v>
      </c>
      <c r="F870" s="7">
        <v>100.22400421674604</v>
      </c>
      <c r="G870" s="7">
        <v>59.439265305657003</v>
      </c>
      <c r="H870" s="7">
        <v>58.465344179192542</v>
      </c>
      <c r="I870" s="7">
        <v>242.54471637893252</v>
      </c>
    </row>
    <row r="871" spans="1:9" x14ac:dyDescent="0.25">
      <c r="A871" s="17"/>
      <c r="B871" s="5">
        <f>DATE(YEAR(siječanj!B871),MONTH(siječanj!B871)+2,DAY(siječanj!B871))</f>
        <v>43169</v>
      </c>
      <c r="C871" s="9">
        <v>9.0416666666666696</v>
      </c>
      <c r="D871">
        <v>1.0158335673050378</v>
      </c>
      <c r="E871" s="6">
        <v>92.052050273419823</v>
      </c>
      <c r="F871" s="7">
        <v>93.509562606990741</v>
      </c>
      <c r="G871" s="7">
        <v>58.402718410567296</v>
      </c>
      <c r="H871" s="7">
        <v>58.523210148806399</v>
      </c>
      <c r="I871" s="7">
        <v>244.14841345862598</v>
      </c>
    </row>
    <row r="872" spans="1:9" x14ac:dyDescent="0.25">
      <c r="A872" s="17"/>
      <c r="B872" s="5">
        <f>DATE(YEAR(siječanj!B872),MONTH(siječanj!B872)+2,DAY(siječanj!B872))</f>
        <v>43169</v>
      </c>
      <c r="C872" s="9">
        <v>9.0520833333333304</v>
      </c>
      <c r="D872">
        <v>1.0158335673050378</v>
      </c>
      <c r="E872" s="6">
        <v>88.102249456708321</v>
      </c>
      <c r="F872" s="7">
        <v>89.49722235320634</v>
      </c>
      <c r="G872" s="7">
        <v>57.898345401986091</v>
      </c>
      <c r="H872" s="7">
        <v>59.848187127040482</v>
      </c>
      <c r="I872" s="7">
        <v>245.01775697992113</v>
      </c>
    </row>
    <row r="873" spans="1:9" x14ac:dyDescent="0.25">
      <c r="A873" s="17"/>
      <c r="B873" s="5">
        <f>DATE(YEAR(siječanj!B873),MONTH(siječanj!B873)+2,DAY(siječanj!B873))</f>
        <v>43169</v>
      </c>
      <c r="C873" s="9">
        <v>9.0625</v>
      </c>
      <c r="D873">
        <v>1.0158335673050378</v>
      </c>
      <c r="E873" s="6">
        <v>82.310572441888525</v>
      </c>
      <c r="F873" s="7">
        <v>83.613842430563352</v>
      </c>
      <c r="G873" s="7">
        <v>57.69333401461185</v>
      </c>
      <c r="H873" s="7">
        <v>56.43190342232613</v>
      </c>
      <c r="I873" s="7">
        <v>244.8430808519586</v>
      </c>
    </row>
    <row r="874" spans="1:9" x14ac:dyDescent="0.25">
      <c r="A874" s="17"/>
      <c r="B874" s="5">
        <f>DATE(YEAR(siječanj!B874),MONTH(siječanj!B874)+2,DAY(siječanj!B874))</f>
        <v>43169</v>
      </c>
      <c r="C874" s="9">
        <v>9.0729166666666696</v>
      </c>
      <c r="D874">
        <v>1.0158335673050378</v>
      </c>
      <c r="E874" s="6">
        <v>78.547635142457452</v>
      </c>
      <c r="F874" s="7">
        <v>79.791324410137108</v>
      </c>
      <c r="G874" s="7">
        <v>57.327057447919778</v>
      </c>
      <c r="H874" s="7">
        <v>57.795215551824825</v>
      </c>
      <c r="I874" s="7">
        <v>244.43552488734875</v>
      </c>
    </row>
    <row r="875" spans="1:9" x14ac:dyDescent="0.25">
      <c r="A875" s="17"/>
      <c r="B875" s="5">
        <f>DATE(YEAR(siječanj!B875),MONTH(siječanj!B875)+2,DAY(siječanj!B875))</f>
        <v>43169</v>
      </c>
      <c r="C875" s="9">
        <v>9.0833333333333304</v>
      </c>
      <c r="D875">
        <v>1.0158335673050378</v>
      </c>
      <c r="E875" s="6">
        <v>76.141196054998801</v>
      </c>
      <c r="F875" s="7">
        <v>77.346782807421704</v>
      </c>
      <c r="G875" s="7">
        <v>57.175237335654977</v>
      </c>
      <c r="H875" s="7">
        <v>54.744325924225492</v>
      </c>
      <c r="I875" s="7">
        <v>244.78125803702781</v>
      </c>
    </row>
    <row r="876" spans="1:9" x14ac:dyDescent="0.25">
      <c r="A876" s="17"/>
      <c r="B876" s="5">
        <f>DATE(YEAR(siječanj!B876),MONTH(siječanj!B876)+2,DAY(siječanj!B876))</f>
        <v>43169</v>
      </c>
      <c r="C876" s="9">
        <v>9.09375</v>
      </c>
      <c r="D876">
        <v>1.0158335673050378</v>
      </c>
      <c r="E876" s="6">
        <v>73.828400980918659</v>
      </c>
      <c r="F876" s="7">
        <v>74.99736793687336</v>
      </c>
      <c r="G876" s="7">
        <v>55.597284412802878</v>
      </c>
      <c r="H876" s="7">
        <v>55.82733107446893</v>
      </c>
      <c r="I876" s="7">
        <v>245.53528817307091</v>
      </c>
    </row>
    <row r="877" spans="1:9" x14ac:dyDescent="0.25">
      <c r="A877" s="17"/>
      <c r="B877" s="5">
        <f>DATE(YEAR(siječanj!B877),MONTH(siječanj!B877)+2,DAY(siječanj!B877))</f>
        <v>43169</v>
      </c>
      <c r="C877" s="9">
        <v>9.1041666666666696</v>
      </c>
      <c r="D877">
        <v>1.0158335673050378</v>
      </c>
      <c r="E877" s="6">
        <v>72.803023136246935</v>
      </c>
      <c r="F877" s="7">
        <v>73.955754703084921</v>
      </c>
      <c r="G877" s="7">
        <v>56.312108460306533</v>
      </c>
      <c r="H877" s="7">
        <v>54.028107615989647</v>
      </c>
      <c r="I877" s="7">
        <v>244.85805029141605</v>
      </c>
    </row>
    <row r="878" spans="1:9" x14ac:dyDescent="0.25">
      <c r="A878" s="17"/>
      <c r="B878" s="5">
        <f>DATE(YEAR(siječanj!B878),MONTH(siječanj!B878)+2,DAY(siječanj!B878))</f>
        <v>43169</v>
      </c>
      <c r="C878" s="9">
        <v>9.1145833333333304</v>
      </c>
      <c r="D878">
        <v>1.0158335673050378</v>
      </c>
      <c r="E878" s="6">
        <v>70.04040869576562</v>
      </c>
      <c r="F878" s="7">
        <v>71.149398220922379</v>
      </c>
      <c r="G878" s="7">
        <v>56.162943894329295</v>
      </c>
      <c r="H878" s="7">
        <v>53.151255752234867</v>
      </c>
      <c r="I878" s="7">
        <v>244.71952322468053</v>
      </c>
    </row>
    <row r="879" spans="1:9" x14ac:dyDescent="0.25">
      <c r="A879" s="17"/>
      <c r="B879" s="5">
        <f>DATE(YEAR(siječanj!B879),MONTH(siječanj!B879)+2,DAY(siječanj!B879))</f>
        <v>43169</v>
      </c>
      <c r="C879" s="9">
        <v>9.125</v>
      </c>
      <c r="D879">
        <v>1.0158335673050378</v>
      </c>
      <c r="E879" s="6">
        <v>69.132248034404483</v>
      </c>
      <c r="F879" s="7">
        <v>70.226858136605799</v>
      </c>
      <c r="G879" s="7">
        <v>55.80123117118135</v>
      </c>
      <c r="H879" s="7">
        <v>54.505264051702014</v>
      </c>
      <c r="I879" s="7">
        <v>245.01737796879453</v>
      </c>
    </row>
    <row r="880" spans="1:9" x14ac:dyDescent="0.25">
      <c r="A880" s="17"/>
      <c r="B880" s="5">
        <f>DATE(YEAR(siječanj!B880),MONTH(siječanj!B880)+2,DAY(siječanj!B880))</f>
        <v>43169</v>
      </c>
      <c r="C880" s="9">
        <v>9.1354166666666696</v>
      </c>
      <c r="D880">
        <v>1.0158335673050378</v>
      </c>
      <c r="E880" s="6">
        <v>66.678392825358202</v>
      </c>
      <c r="F880" s="7">
        <v>67.734149645950268</v>
      </c>
      <c r="G880" s="7">
        <v>56.092947550958307</v>
      </c>
      <c r="H880" s="7">
        <v>55.204219299987166</v>
      </c>
      <c r="I880" s="7">
        <v>244.37648015397403</v>
      </c>
    </row>
    <row r="881" spans="1:9" x14ac:dyDescent="0.25">
      <c r="A881" s="17"/>
      <c r="B881" s="5">
        <f>DATE(YEAR(siječanj!B881),MONTH(siječanj!B881)+2,DAY(siječanj!B881))</f>
        <v>43169</v>
      </c>
      <c r="C881" s="9">
        <v>9.1458333333333304</v>
      </c>
      <c r="D881">
        <v>1.0158335673050378</v>
      </c>
      <c r="E881" s="6">
        <v>66.247358995142235</v>
      </c>
      <c r="F881" s="7">
        <v>67.296291012572823</v>
      </c>
      <c r="G881" s="7">
        <v>55.998557142446501</v>
      </c>
      <c r="H881" s="7">
        <v>55.519955488771565</v>
      </c>
      <c r="I881" s="7">
        <v>244.19853292998201</v>
      </c>
    </row>
    <row r="882" spans="1:9" x14ac:dyDescent="0.25">
      <c r="A882" s="17"/>
      <c r="B882" s="5">
        <f>DATE(YEAR(siječanj!B882),MONTH(siječanj!B882)+2,DAY(siječanj!B882))</f>
        <v>43169</v>
      </c>
      <c r="C882" s="9">
        <v>9.15625</v>
      </c>
      <c r="D882">
        <v>1.0158335673050378</v>
      </c>
      <c r="E882" s="6">
        <v>65.167273979437397</v>
      </c>
      <c r="F882" s="7">
        <v>66.199104398076656</v>
      </c>
      <c r="G882" s="7">
        <v>57.113500906304004</v>
      </c>
      <c r="H882" s="7">
        <v>57.70012222088971</v>
      </c>
      <c r="I882" s="7">
        <v>243.74165151732626</v>
      </c>
    </row>
    <row r="883" spans="1:9" x14ac:dyDescent="0.25">
      <c r="A883" s="17"/>
      <c r="B883" s="5">
        <f>DATE(YEAR(siječanj!B883),MONTH(siječanj!B883)+2,DAY(siječanj!B883))</f>
        <v>43169</v>
      </c>
      <c r="C883" s="9">
        <v>9.1666666666666696</v>
      </c>
      <c r="D883">
        <v>1.0158335673050378</v>
      </c>
      <c r="E883" s="6">
        <v>65.610605690496044</v>
      </c>
      <c r="F883" s="7">
        <v>66.64945563162081</v>
      </c>
      <c r="G883" s="7">
        <v>57.047875568017545</v>
      </c>
      <c r="H883" s="7">
        <v>55.847339526887957</v>
      </c>
      <c r="I883" s="7">
        <v>243.86970527659716</v>
      </c>
    </row>
    <row r="884" spans="1:9" x14ac:dyDescent="0.25">
      <c r="A884" s="17"/>
      <c r="B884" s="5">
        <f>DATE(YEAR(siječanj!B884),MONTH(siječanj!B884)+2,DAY(siječanj!B884))</f>
        <v>43169</v>
      </c>
      <c r="C884" s="9">
        <v>9.1770833333333304</v>
      </c>
      <c r="D884">
        <v>1.0158335673050378</v>
      </c>
      <c r="E884" s="6">
        <v>65.257157910045152</v>
      </c>
      <c r="F884" s="7">
        <v>66.29041151194933</v>
      </c>
      <c r="G884" s="7">
        <v>56.108675937820358</v>
      </c>
      <c r="H884" s="7">
        <v>55.109960825241245</v>
      </c>
      <c r="I884" s="7">
        <v>244.04081529986962</v>
      </c>
    </row>
    <row r="885" spans="1:9" x14ac:dyDescent="0.25">
      <c r="A885" s="17"/>
      <c r="B885" s="5">
        <f>DATE(YEAR(siječanj!B885),MONTH(siječanj!B885)+2,DAY(siječanj!B885))</f>
        <v>43169</v>
      </c>
      <c r="C885" s="9">
        <v>9.1875</v>
      </c>
      <c r="D885">
        <v>1.0158335673050378</v>
      </c>
      <c r="E885" s="6">
        <v>66.37718946586925</v>
      </c>
      <c r="F885" s="7">
        <v>67.428177162796345</v>
      </c>
      <c r="G885" s="7">
        <v>56.535013649745537</v>
      </c>
      <c r="H885" s="7">
        <v>55.978114932447973</v>
      </c>
      <c r="I885" s="7">
        <v>243.57332157566853</v>
      </c>
    </row>
    <row r="886" spans="1:9" x14ac:dyDescent="0.25">
      <c r="A886" s="17"/>
      <c r="B886" s="5">
        <f>DATE(YEAR(siječanj!B886),MONTH(siječanj!B886)+2,DAY(siječanj!B886))</f>
        <v>43169</v>
      </c>
      <c r="C886" s="9">
        <v>9.1979166666666696</v>
      </c>
      <c r="D886">
        <v>1.0158335673050378</v>
      </c>
      <c r="E886" s="6">
        <v>65.806629884239314</v>
      </c>
      <c r="F886" s="7">
        <v>66.848583587629136</v>
      </c>
      <c r="G886" s="7">
        <v>56.539356532554692</v>
      </c>
      <c r="H886" s="7">
        <v>54.111713646859918</v>
      </c>
      <c r="I886" s="7">
        <v>243.69684120183098</v>
      </c>
    </row>
    <row r="887" spans="1:9" x14ac:dyDescent="0.25">
      <c r="A887" s="17"/>
      <c r="B887" s="5">
        <f>DATE(YEAR(siječanj!B887),MONTH(siječanj!B887)+2,DAY(siječanj!B887))</f>
        <v>43169</v>
      </c>
      <c r="C887" s="9">
        <v>9.2083333333333304</v>
      </c>
      <c r="D887">
        <v>1.0158335673050378</v>
      </c>
      <c r="E887" s="6">
        <v>67.737662990884459</v>
      </c>
      <c r="F887" s="7">
        <v>68.810191836936596</v>
      </c>
      <c r="G887" s="7">
        <v>54.550561271500776</v>
      </c>
      <c r="H887" s="7">
        <v>55.918169849824473</v>
      </c>
      <c r="I887" s="7">
        <v>243.38120393567596</v>
      </c>
    </row>
    <row r="888" spans="1:9" x14ac:dyDescent="0.25">
      <c r="A888" s="17"/>
      <c r="B888" s="5">
        <f>DATE(YEAR(siječanj!B888),MONTH(siječanj!B888)+2,DAY(siječanj!B888))</f>
        <v>43169</v>
      </c>
      <c r="C888" s="9">
        <v>9.21875</v>
      </c>
      <c r="D888">
        <v>1.0158335673050378</v>
      </c>
      <c r="E888" s="6">
        <v>69.551218059096684</v>
      </c>
      <c r="F888" s="7">
        <v>70.652461951382747</v>
      </c>
      <c r="G888" s="7">
        <v>54.056027041827647</v>
      </c>
      <c r="H888" s="7">
        <v>54.118565086835694</v>
      </c>
      <c r="I888" s="7">
        <v>243.13520971403</v>
      </c>
    </row>
    <row r="889" spans="1:9" x14ac:dyDescent="0.25">
      <c r="A889" s="17"/>
      <c r="B889" s="5">
        <f>DATE(YEAR(siječanj!B889),MONTH(siječanj!B889)+2,DAY(siječanj!B889))</f>
        <v>43169</v>
      </c>
      <c r="C889" s="9">
        <v>9.2291666666666696</v>
      </c>
      <c r="D889">
        <v>1.0158335673050378</v>
      </c>
      <c r="E889" s="6">
        <v>69.824746971350194</v>
      </c>
      <c r="F889" s="7">
        <v>70.930321802078296</v>
      </c>
      <c r="G889" s="7">
        <v>55.199872469819404</v>
      </c>
      <c r="H889" s="7">
        <v>54.61793351365877</v>
      </c>
      <c r="I889" s="7">
        <v>242.91103713300137</v>
      </c>
    </row>
    <row r="890" spans="1:9" x14ac:dyDescent="0.25">
      <c r="A890" s="17"/>
      <c r="B890" s="5">
        <f>DATE(YEAR(siječanj!B890),MONTH(siječanj!B890)+2,DAY(siječanj!B890))</f>
        <v>43169</v>
      </c>
      <c r="C890" s="9">
        <v>9.2395833333333304</v>
      </c>
      <c r="D890">
        <v>1.0158335673050378</v>
      </c>
      <c r="E890" s="6">
        <v>72.078013517934906</v>
      </c>
      <c r="F890" s="7">
        <v>73.219265596184556</v>
      </c>
      <c r="G890" s="7">
        <v>56.228115258742086</v>
      </c>
      <c r="H890" s="7">
        <v>53.874261280739645</v>
      </c>
      <c r="I890" s="7">
        <v>242.53546810743126</v>
      </c>
    </row>
    <row r="891" spans="1:9" x14ac:dyDescent="0.25">
      <c r="A891" s="17"/>
      <c r="B891" s="5">
        <f>DATE(YEAR(siječanj!B891),MONTH(siječanj!B891)+2,DAY(siječanj!B891))</f>
        <v>43169</v>
      </c>
      <c r="C891" s="9">
        <v>9.25</v>
      </c>
      <c r="D891">
        <v>1.0158335673050378</v>
      </c>
      <c r="E891" s="6">
        <v>75.639227484714553</v>
      </c>
      <c r="F891" s="7">
        <v>76.836866283994851</v>
      </c>
      <c r="G891" s="7">
        <v>56.972371276143917</v>
      </c>
      <c r="H891" s="7">
        <v>55.521308116347328</v>
      </c>
      <c r="I891" s="7">
        <v>242.03172131894988</v>
      </c>
    </row>
    <row r="892" spans="1:9" x14ac:dyDescent="0.25">
      <c r="A892" s="17"/>
      <c r="B892" s="5">
        <f>DATE(YEAR(siječanj!B892),MONTH(siječanj!B892)+2,DAY(siječanj!B892))</f>
        <v>43169</v>
      </c>
      <c r="C892" s="9">
        <v>9.2604166666666696</v>
      </c>
      <c r="D892">
        <v>1.0158335673050378</v>
      </c>
      <c r="E892" s="6">
        <v>76.173060053704475</v>
      </c>
      <c r="F892" s="7">
        <v>77.379151326895496</v>
      </c>
      <c r="G892" s="7">
        <v>60.702349181175052</v>
      </c>
      <c r="H892" s="7">
        <v>57.957960330206816</v>
      </c>
      <c r="I892" s="7">
        <v>232.33420362917519</v>
      </c>
    </row>
    <row r="893" spans="1:9" x14ac:dyDescent="0.25">
      <c r="A893" s="17"/>
      <c r="B893" s="5">
        <f>DATE(YEAR(siječanj!B893),MONTH(siječanj!B893)+2,DAY(siječanj!B893))</f>
        <v>43169</v>
      </c>
      <c r="C893" s="9">
        <v>9.2708333333333304</v>
      </c>
      <c r="D893">
        <v>1.0158335673050378</v>
      </c>
      <c r="E893" s="6">
        <v>79.350741610488939</v>
      </c>
      <c r="F893" s="7">
        <v>80.607146918483281</v>
      </c>
      <c r="G893" s="7">
        <v>67.069851012732002</v>
      </c>
      <c r="H893" s="7">
        <v>58.779197927819567</v>
      </c>
      <c r="I893" s="7">
        <v>219.51463528544065</v>
      </c>
    </row>
    <row r="894" spans="1:9" x14ac:dyDescent="0.25">
      <c r="A894" s="17"/>
      <c r="B894" s="5">
        <f>DATE(YEAR(siječanj!B894),MONTH(siječanj!B894)+2,DAY(siječanj!B894))</f>
        <v>43169</v>
      </c>
      <c r="C894" s="9">
        <v>9.28125</v>
      </c>
      <c r="D894">
        <v>1.0158335673050378</v>
      </c>
      <c r="E894" s="6">
        <v>83.08346534058137</v>
      </c>
      <c r="F894" s="7">
        <v>84.398972980987239</v>
      </c>
      <c r="G894" s="7">
        <v>66.486137030424473</v>
      </c>
      <c r="H894" s="7">
        <v>58.498136367008676</v>
      </c>
      <c r="I894" s="7">
        <v>196.20879309643746</v>
      </c>
    </row>
    <row r="895" spans="1:9" x14ac:dyDescent="0.25">
      <c r="A895" s="17"/>
      <c r="B895" s="5">
        <f>DATE(YEAR(siječanj!B895),MONTH(siječanj!B895)+2,DAY(siječanj!B895))</f>
        <v>43169</v>
      </c>
      <c r="C895" s="9">
        <v>9.2916666666666696</v>
      </c>
      <c r="D895">
        <v>1.0158335673050378</v>
      </c>
      <c r="E895" s="6">
        <v>87.75409812626954</v>
      </c>
      <c r="F895" s="7">
        <v>89.143558545244716</v>
      </c>
      <c r="G895" s="7">
        <v>68.190865170599352</v>
      </c>
      <c r="H895" s="7">
        <v>63.609354739990984</v>
      </c>
      <c r="I895" s="7">
        <v>158.04063459480074</v>
      </c>
    </row>
    <row r="896" spans="1:9" x14ac:dyDescent="0.25">
      <c r="A896" s="17"/>
      <c r="B896" s="5">
        <f>DATE(YEAR(siječanj!B896),MONTH(siječanj!B896)+2,DAY(siječanj!B896))</f>
        <v>43169</v>
      </c>
      <c r="C896" s="9">
        <v>9.3020833333333304</v>
      </c>
      <c r="D896">
        <v>1.0158335673050378</v>
      </c>
      <c r="E896" s="6">
        <v>90.485689652241831</v>
      </c>
      <c r="F896" s="7">
        <v>91.918400909493371</v>
      </c>
      <c r="G896" s="7">
        <v>73.425979392639789</v>
      </c>
      <c r="H896" s="7">
        <v>72.204179139136855</v>
      </c>
      <c r="I896" s="7">
        <v>132.58330924476232</v>
      </c>
    </row>
    <row r="897" spans="1:9" x14ac:dyDescent="0.25">
      <c r="A897" s="17"/>
      <c r="B897" s="5">
        <f>DATE(YEAR(siječanj!B897),MONTH(siječanj!B897)+2,DAY(siječanj!B897))</f>
        <v>43169</v>
      </c>
      <c r="C897" s="9">
        <v>9.3125</v>
      </c>
      <c r="D897">
        <v>1.0158335673050378</v>
      </c>
      <c r="E897" s="6">
        <v>94.298368948780819</v>
      </c>
      <c r="F897" s="7">
        <v>95.791448520286636</v>
      </c>
      <c r="G897" s="7">
        <v>76.20681443440003</v>
      </c>
      <c r="H897" s="7">
        <v>76.076338474202359</v>
      </c>
      <c r="I897" s="7">
        <v>43.320999773463988</v>
      </c>
    </row>
    <row r="898" spans="1:9" x14ac:dyDescent="0.25">
      <c r="A898" s="17"/>
      <c r="B898" s="5">
        <f>DATE(YEAR(siječanj!B898),MONTH(siječanj!B898)+2,DAY(siječanj!B898))</f>
        <v>43169</v>
      </c>
      <c r="C898" s="9">
        <v>9.3229166666666696</v>
      </c>
      <c r="D898">
        <v>1.0158335673050378</v>
      </c>
      <c r="E898" s="6">
        <v>100.34477247831121</v>
      </c>
      <c r="F898" s="7">
        <v>101.93358818705526</v>
      </c>
      <c r="G898" s="7">
        <v>80.550886414063299</v>
      </c>
      <c r="H898" s="7">
        <v>80.820866334737374</v>
      </c>
      <c r="I898" s="7">
        <v>6.8971344789975726</v>
      </c>
    </row>
    <row r="899" spans="1:9" x14ac:dyDescent="0.25">
      <c r="A899" s="17"/>
      <c r="B899" s="5">
        <f>DATE(YEAR(siječanj!B899),MONTH(siječanj!B899)+2,DAY(siječanj!B899))</f>
        <v>43169</v>
      </c>
      <c r="C899" s="9">
        <v>9.3333333333333304</v>
      </c>
      <c r="D899">
        <v>1.0158335673050378</v>
      </c>
      <c r="E899" s="6">
        <v>106.20148771722141</v>
      </c>
      <c r="F899" s="7">
        <v>107.88303612088718</v>
      </c>
      <c r="G899" s="7">
        <v>84.363608088139301</v>
      </c>
      <c r="H899" s="7">
        <v>83.878747882921246</v>
      </c>
      <c r="I899" s="7">
        <v>4.0455057638075242</v>
      </c>
    </row>
    <row r="900" spans="1:9" x14ac:dyDescent="0.25">
      <c r="A900" s="17"/>
      <c r="B900" s="5">
        <f>DATE(YEAR(siječanj!B900),MONTH(siječanj!B900)+2,DAY(siječanj!B900))</f>
        <v>43169</v>
      </c>
      <c r="C900" s="9">
        <v>9.34375</v>
      </c>
      <c r="D900">
        <v>1.0158335673050378</v>
      </c>
      <c r="E900" s="6">
        <v>112.22673222650688</v>
      </c>
      <c r="F900" s="7">
        <v>114.00368174463974</v>
      </c>
      <c r="G900" s="7">
        <v>97.673885033484808</v>
      </c>
      <c r="H900" s="7">
        <v>94.590450493073291</v>
      </c>
      <c r="I900" s="7">
        <v>2.5947641744244043</v>
      </c>
    </row>
    <row r="901" spans="1:9" x14ac:dyDescent="0.25">
      <c r="A901" s="17"/>
      <c r="B901" s="5">
        <f>DATE(YEAR(siječanj!B901),MONTH(siječanj!B901)+2,DAY(siječanj!B901))</f>
        <v>43169</v>
      </c>
      <c r="C901" s="9">
        <v>9.3541666666666696</v>
      </c>
      <c r="D901">
        <v>1.0158335673050378</v>
      </c>
      <c r="E901" s="6">
        <v>118.49374678486478</v>
      </c>
      <c r="F901" s="7">
        <v>120.36992549980904</v>
      </c>
      <c r="G901" s="7">
        <v>103.61588880390947</v>
      </c>
      <c r="H901" s="7">
        <v>112.54357527638757</v>
      </c>
      <c r="I901" s="7">
        <v>2.0394868731631082</v>
      </c>
    </row>
    <row r="902" spans="1:9" x14ac:dyDescent="0.25">
      <c r="A902" s="17"/>
      <c r="B902" s="5">
        <f>DATE(YEAR(siječanj!B902),MONTH(siječanj!B902)+2,DAY(siječanj!B902))</f>
        <v>43169</v>
      </c>
      <c r="C902" s="9">
        <v>9.3645833333333304</v>
      </c>
      <c r="D902">
        <v>1.0158335673050378</v>
      </c>
      <c r="E902" s="6">
        <v>123.26202766046681</v>
      </c>
      <c r="F902" s="7">
        <v>125.21370527158425</v>
      </c>
      <c r="G902" s="7">
        <v>108.95976391717066</v>
      </c>
      <c r="H902" s="7">
        <v>120.2975269025478</v>
      </c>
      <c r="I902" s="7">
        <v>1.6210885902555954</v>
      </c>
    </row>
    <row r="903" spans="1:9" x14ac:dyDescent="0.25">
      <c r="A903" s="17"/>
      <c r="B903" s="5">
        <f>DATE(YEAR(siječanj!B903),MONTH(siječanj!B903)+2,DAY(siječanj!B903))</f>
        <v>43169</v>
      </c>
      <c r="C903" s="9">
        <v>9.375</v>
      </c>
      <c r="D903">
        <v>1.0158335673050378</v>
      </c>
      <c r="E903" s="6">
        <v>125.52518190558533</v>
      </c>
      <c r="F903" s="7">
        <v>127.51269332176453</v>
      </c>
      <c r="G903" s="7">
        <v>116.55615695487585</v>
      </c>
      <c r="H903" s="7">
        <v>128.13186554677188</v>
      </c>
      <c r="I903" s="7">
        <v>1.4707851778022241</v>
      </c>
    </row>
    <row r="904" spans="1:9" x14ac:dyDescent="0.25">
      <c r="A904" s="17"/>
      <c r="B904" s="5">
        <f>DATE(YEAR(siječanj!B904),MONTH(siječanj!B904)+2,DAY(siječanj!B904))</f>
        <v>43169</v>
      </c>
      <c r="C904" s="9">
        <v>9.3854166666666696</v>
      </c>
      <c r="D904">
        <v>1.0158335673050378</v>
      </c>
      <c r="E904" s="6">
        <v>130.628810390052</v>
      </c>
      <c r="F904" s="7">
        <v>132.69713045133992</v>
      </c>
      <c r="G904" s="7">
        <v>136.61210400347971</v>
      </c>
      <c r="H904" s="7">
        <v>151.79486079669934</v>
      </c>
      <c r="I904" s="7">
        <v>0.96952746239250553</v>
      </c>
    </row>
    <row r="905" spans="1:9" x14ac:dyDescent="0.25">
      <c r="A905" s="17"/>
      <c r="B905" s="5">
        <f>DATE(YEAR(siječanj!B905),MONTH(siječanj!B905)+2,DAY(siječanj!B905))</f>
        <v>43169</v>
      </c>
      <c r="C905" s="9">
        <v>9.3958333333333304</v>
      </c>
      <c r="D905">
        <v>1.0158335673050378</v>
      </c>
      <c r="E905" s="6">
        <v>133.2985822275686</v>
      </c>
      <c r="F905" s="7">
        <v>135.40917430093492</v>
      </c>
      <c r="G905" s="7">
        <v>142.38007909904101</v>
      </c>
      <c r="H905" s="7">
        <v>155.97925233279361</v>
      </c>
      <c r="I905" s="7">
        <v>0.8844769655672815</v>
      </c>
    </row>
    <row r="906" spans="1:9" x14ac:dyDescent="0.25">
      <c r="A906" s="17"/>
      <c r="B906" s="5">
        <f>DATE(YEAR(siječanj!B906),MONTH(siječanj!B906)+2,DAY(siječanj!B906))</f>
        <v>43169</v>
      </c>
      <c r="C906" s="9">
        <v>9.40625</v>
      </c>
      <c r="D906">
        <v>1.0158335673050378</v>
      </c>
      <c r="E906" s="6">
        <v>136.37764963782647</v>
      </c>
      <c r="F906" s="7">
        <v>138.53699433226987</v>
      </c>
      <c r="G906" s="7">
        <v>143.0789658513514</v>
      </c>
      <c r="H906" s="7">
        <v>160.66593429237315</v>
      </c>
      <c r="I906" s="7">
        <v>0.87218360467140532</v>
      </c>
    </row>
    <row r="907" spans="1:9" x14ac:dyDescent="0.25">
      <c r="A907" s="17"/>
      <c r="B907" s="5">
        <f>DATE(YEAR(siječanj!B907),MONTH(siječanj!B907)+2,DAY(siječanj!B907))</f>
        <v>43169</v>
      </c>
      <c r="C907" s="9">
        <v>9.4166666666666696</v>
      </c>
      <c r="D907">
        <v>1.0158335673050378</v>
      </c>
      <c r="E907" s="6">
        <v>138.00285937296835</v>
      </c>
      <c r="F907" s="7">
        <v>140.18793693513791</v>
      </c>
      <c r="G907" s="7">
        <v>146.52450702845587</v>
      </c>
      <c r="H907" s="7">
        <v>156.03461373383988</v>
      </c>
      <c r="I907" s="7">
        <v>0.95155793486155305</v>
      </c>
    </row>
    <row r="908" spans="1:9" x14ac:dyDescent="0.25">
      <c r="A908" s="17"/>
      <c r="B908" s="5">
        <f>DATE(YEAR(siječanj!B908),MONTH(siječanj!B908)+2,DAY(siječanj!B908))</f>
        <v>43169</v>
      </c>
      <c r="C908" s="9">
        <v>9.4270833333333304</v>
      </c>
      <c r="D908">
        <v>1.0158335673050378</v>
      </c>
      <c r="E908" s="6">
        <v>140.05271545928545</v>
      </c>
      <c r="F908" s="7">
        <v>142.27024955576337</v>
      </c>
      <c r="G908" s="7">
        <v>148.34983152031018</v>
      </c>
      <c r="H908" s="7">
        <v>157.43921110738714</v>
      </c>
      <c r="I908" s="7">
        <v>1.2483426475626471</v>
      </c>
    </row>
    <row r="909" spans="1:9" x14ac:dyDescent="0.25">
      <c r="A909" s="17"/>
      <c r="B909" s="5">
        <f>DATE(YEAR(siječanj!B909),MONTH(siječanj!B909)+2,DAY(siječanj!B909))</f>
        <v>43169</v>
      </c>
      <c r="C909" s="9">
        <v>9.4375</v>
      </c>
      <c r="D909">
        <v>1.0158335673050378</v>
      </c>
      <c r="E909" s="6">
        <v>141.29830065204405</v>
      </c>
      <c r="F909" s="7">
        <v>143.53555680550565</v>
      </c>
      <c r="G909" s="7">
        <v>148.2969977998446</v>
      </c>
      <c r="H909" s="7">
        <v>157.75534064187607</v>
      </c>
      <c r="I909" s="7">
        <v>1.7536424816367382</v>
      </c>
    </row>
    <row r="910" spans="1:9" x14ac:dyDescent="0.25">
      <c r="A910" s="17"/>
      <c r="B910" s="5">
        <f>DATE(YEAR(siječanj!B910),MONTH(siječanj!B910)+2,DAY(siječanj!B910))</f>
        <v>43169</v>
      </c>
      <c r="C910" s="9">
        <v>9.4479166666666696</v>
      </c>
      <c r="D910">
        <v>1.0158335673050378</v>
      </c>
      <c r="E910" s="6">
        <v>141.92574549538622</v>
      </c>
      <c r="F910" s="7">
        <v>144.17293633900508</v>
      </c>
      <c r="G910" s="7">
        <v>147.66011664723507</v>
      </c>
      <c r="H910" s="7">
        <v>162.41128143052737</v>
      </c>
      <c r="I910" s="7">
        <v>2.2643664749477308</v>
      </c>
    </row>
    <row r="911" spans="1:9" x14ac:dyDescent="0.25">
      <c r="A911" s="17"/>
      <c r="B911" s="5">
        <f>DATE(YEAR(siječanj!B911),MONTH(siječanj!B911)+2,DAY(siječanj!B911))</f>
        <v>43169</v>
      </c>
      <c r="C911" s="9">
        <v>9.4583333333333304</v>
      </c>
      <c r="D911">
        <v>1.0158335673050378</v>
      </c>
      <c r="E911" s="6">
        <v>144.99953530067887</v>
      </c>
      <c r="F911" s="7">
        <v>147.29539520206137</v>
      </c>
      <c r="G911" s="7">
        <v>143.33233951740897</v>
      </c>
      <c r="H911" s="7">
        <v>165.85109363034309</v>
      </c>
      <c r="I911" s="7">
        <v>2.1509091441838217</v>
      </c>
    </row>
    <row r="912" spans="1:9" x14ac:dyDescent="0.25">
      <c r="A912" s="17"/>
      <c r="B912" s="5">
        <f>DATE(YEAR(siječanj!B912),MONTH(siječanj!B912)+2,DAY(siječanj!B912))</f>
        <v>43169</v>
      </c>
      <c r="C912" s="9">
        <v>9.46875</v>
      </c>
      <c r="D912">
        <v>1.0158335673050378</v>
      </c>
      <c r="E912" s="6">
        <v>145.65682474717903</v>
      </c>
      <c r="F912" s="7">
        <v>147.9630918852516</v>
      </c>
      <c r="G912" s="7">
        <v>143.18673041053083</v>
      </c>
      <c r="H912" s="7">
        <v>154.77831170463077</v>
      </c>
      <c r="I912" s="7">
        <v>1.8193904117970146</v>
      </c>
    </row>
    <row r="913" spans="1:9" x14ac:dyDescent="0.25">
      <c r="A913" s="17"/>
      <c r="B913" s="5">
        <f>DATE(YEAR(siječanj!B913),MONTH(siječanj!B913)+2,DAY(siječanj!B913))</f>
        <v>43169</v>
      </c>
      <c r="C913" s="9">
        <v>9.4791666666666696</v>
      </c>
      <c r="D913">
        <v>1.0158335673050378</v>
      </c>
      <c r="E913" s="6">
        <v>145.94348667340449</v>
      </c>
      <c r="F913" s="7">
        <v>148.25429269237972</v>
      </c>
      <c r="G913" s="7">
        <v>143.98116058464274</v>
      </c>
      <c r="H913" s="7">
        <v>152.4310653639175</v>
      </c>
      <c r="I913" s="7">
        <v>2.4290603098603607</v>
      </c>
    </row>
    <row r="914" spans="1:9" x14ac:dyDescent="0.25">
      <c r="A914" s="17"/>
      <c r="B914" s="5">
        <f>DATE(YEAR(siječanj!B914),MONTH(siječanj!B914)+2,DAY(siječanj!B914))</f>
        <v>43169</v>
      </c>
      <c r="C914" s="9">
        <v>9.4895833333333304</v>
      </c>
      <c r="D914">
        <v>1.0158335673050378</v>
      </c>
      <c r="E914" s="6">
        <v>145.53695537148411</v>
      </c>
      <c r="F914" s="7">
        <v>147.8413245497288</v>
      </c>
      <c r="G914" s="7">
        <v>143.3376948021311</v>
      </c>
      <c r="H914" s="7">
        <v>153.92277275609064</v>
      </c>
      <c r="I914" s="7">
        <v>2.9335741208591926</v>
      </c>
    </row>
    <row r="915" spans="1:9" x14ac:dyDescent="0.25">
      <c r="A915" s="17"/>
      <c r="B915" s="5">
        <f>DATE(YEAR(siječanj!B915),MONTH(siječanj!B915)+2,DAY(siječanj!B915))</f>
        <v>43169</v>
      </c>
      <c r="C915" s="9">
        <v>9.5</v>
      </c>
      <c r="D915">
        <v>1.0158335673050378</v>
      </c>
      <c r="E915" s="6">
        <v>145.29496215738308</v>
      </c>
      <c r="F915" s="7">
        <v>147.59549971978493</v>
      </c>
      <c r="G915" s="7">
        <v>143.1457442029276</v>
      </c>
      <c r="H915" s="7">
        <v>150.42629870616472</v>
      </c>
      <c r="I915" s="7">
        <v>2.8089674627847714</v>
      </c>
    </row>
    <row r="916" spans="1:9" x14ac:dyDescent="0.25">
      <c r="A916" s="17"/>
      <c r="B916" s="5">
        <f>DATE(YEAR(siječanj!B916),MONTH(siječanj!B916)+2,DAY(siječanj!B916))</f>
        <v>43169</v>
      </c>
      <c r="C916" s="9">
        <v>9.5104166666666696</v>
      </c>
      <c r="D916">
        <v>1.0158335673050378</v>
      </c>
      <c r="E916" s="6">
        <v>150.87437848282332</v>
      </c>
      <c r="F916" s="7">
        <v>153.26325810913684</v>
      </c>
      <c r="G916" s="7">
        <v>136.14985816338779</v>
      </c>
      <c r="H916" s="7">
        <v>148.29589421940085</v>
      </c>
      <c r="I916" s="7">
        <v>3.0247917987341904</v>
      </c>
    </row>
    <row r="917" spans="1:9" x14ac:dyDescent="0.25">
      <c r="A917" s="17"/>
      <c r="B917" s="5">
        <f>DATE(YEAR(siječanj!B917),MONTH(siječanj!B917)+2,DAY(siječanj!B917))</f>
        <v>43169</v>
      </c>
      <c r="C917" s="9">
        <v>9.5208333333333304</v>
      </c>
      <c r="D917">
        <v>1.0158335673050378</v>
      </c>
      <c r="E917" s="6">
        <v>151.99620329363282</v>
      </c>
      <c r="F917" s="7">
        <v>154.40284540859275</v>
      </c>
      <c r="G917" s="7">
        <v>134.88431961497758</v>
      </c>
      <c r="H917" s="7">
        <v>145.0973273621419</v>
      </c>
      <c r="I917" s="7">
        <v>2.6166128158344018</v>
      </c>
    </row>
    <row r="918" spans="1:9" x14ac:dyDescent="0.25">
      <c r="A918" s="17"/>
      <c r="B918" s="5">
        <f>DATE(YEAR(siječanj!B918),MONTH(siječanj!B918)+2,DAY(siječanj!B918))</f>
        <v>43169</v>
      </c>
      <c r="C918" s="9">
        <v>9.53125</v>
      </c>
      <c r="D918">
        <v>1.0158335673050378</v>
      </c>
      <c r="E918" s="6">
        <v>152.03469678145473</v>
      </c>
      <c r="F918" s="7">
        <v>154.44194838564491</v>
      </c>
      <c r="G918" s="7">
        <v>130.73405028722365</v>
      </c>
      <c r="H918" s="7">
        <v>140.27017282126627</v>
      </c>
      <c r="I918" s="7">
        <v>2.8559328415461747</v>
      </c>
    </row>
    <row r="919" spans="1:9" x14ac:dyDescent="0.25">
      <c r="A919" s="17"/>
      <c r="B919" s="5">
        <f>DATE(YEAR(siječanj!B919),MONTH(siječanj!B919)+2,DAY(siječanj!B919))</f>
        <v>43169</v>
      </c>
      <c r="C919" s="9">
        <v>9.5416666666666696</v>
      </c>
      <c r="D919">
        <v>1.0158335673050378</v>
      </c>
      <c r="E919" s="6">
        <v>147.78332165538453</v>
      </c>
      <c r="F919" s="7">
        <v>150.12325882537712</v>
      </c>
      <c r="G919" s="7">
        <v>126.40442913962752</v>
      </c>
      <c r="H919" s="7">
        <v>127.70124431614398</v>
      </c>
      <c r="I919" s="7">
        <v>4.2729314403371967</v>
      </c>
    </row>
    <row r="920" spans="1:9" x14ac:dyDescent="0.25">
      <c r="A920" s="17"/>
      <c r="B920" s="5">
        <f>DATE(YEAR(siječanj!B920),MONTH(siječanj!B920)+2,DAY(siječanj!B920))</f>
        <v>43169</v>
      </c>
      <c r="C920" s="9">
        <v>9.5520833333333304</v>
      </c>
      <c r="D920">
        <v>1.0158335673050378</v>
      </c>
      <c r="E920" s="6">
        <v>143.17850668362004</v>
      </c>
      <c r="F920" s="7">
        <v>145.44553320582995</v>
      </c>
      <c r="G920" s="7">
        <v>122.90375223294582</v>
      </c>
      <c r="H920" s="7">
        <v>124.29448921043519</v>
      </c>
      <c r="I920" s="7">
        <v>3.3561945277154881</v>
      </c>
    </row>
    <row r="921" spans="1:9" x14ac:dyDescent="0.25">
      <c r="A921" s="17"/>
      <c r="B921" s="5">
        <f>DATE(YEAR(siječanj!B921),MONTH(siječanj!B921)+2,DAY(siječanj!B921))</f>
        <v>43169</v>
      </c>
      <c r="C921" s="9">
        <v>9.5625</v>
      </c>
      <c r="D921">
        <v>1.0158335673050378</v>
      </c>
      <c r="E921" s="6">
        <v>143.94970154440637</v>
      </c>
      <c r="F921" s="7">
        <v>146.22893883234983</v>
      </c>
      <c r="G921" s="7">
        <v>123.06867732552837</v>
      </c>
      <c r="H921" s="7">
        <v>121.9173686648363</v>
      </c>
      <c r="I921" s="7">
        <v>3.3199994651379772</v>
      </c>
    </row>
    <row r="922" spans="1:9" x14ac:dyDescent="0.25">
      <c r="A922" s="17"/>
      <c r="B922" s="5">
        <f>DATE(YEAR(siječanj!B922),MONTH(siječanj!B922)+2,DAY(siječanj!B922))</f>
        <v>43169</v>
      </c>
      <c r="C922" s="9">
        <v>9.5729166666666696</v>
      </c>
      <c r="D922">
        <v>1.0158335673050378</v>
      </c>
      <c r="E922" s="6">
        <v>143.90664259602158</v>
      </c>
      <c r="F922" s="7">
        <v>146.18519810720773</v>
      </c>
      <c r="G922" s="7">
        <v>119.34359269640986</v>
      </c>
      <c r="H922" s="7">
        <v>124.35748472913461</v>
      </c>
      <c r="I922" s="7">
        <v>3.9723026147845819</v>
      </c>
    </row>
    <row r="923" spans="1:9" x14ac:dyDescent="0.25">
      <c r="A923" s="17"/>
      <c r="B923" s="5">
        <f>DATE(YEAR(siječanj!B923),MONTH(siječanj!B923)+2,DAY(siječanj!B923))</f>
        <v>43169</v>
      </c>
      <c r="C923" s="9">
        <v>9.5833333333333304</v>
      </c>
      <c r="D923">
        <v>1.0158335673050378</v>
      </c>
      <c r="E923" s="6">
        <v>145.91493940294606</v>
      </c>
      <c r="F923" s="7">
        <v>148.22529341679314</v>
      </c>
      <c r="G923" s="7">
        <v>116.05248700317864</v>
      </c>
      <c r="H923" s="7">
        <v>129.1004030832664</v>
      </c>
      <c r="I923" s="7">
        <v>4.8368649957199201</v>
      </c>
    </row>
    <row r="924" spans="1:9" x14ac:dyDescent="0.25">
      <c r="A924" s="17"/>
      <c r="B924" s="5">
        <f>DATE(YEAR(siječanj!B924),MONTH(siječanj!B924)+2,DAY(siječanj!B924))</f>
        <v>43169</v>
      </c>
      <c r="C924" s="9">
        <v>9.59375</v>
      </c>
      <c r="D924">
        <v>1.0158335673050378</v>
      </c>
      <c r="E924" s="6">
        <v>146.75309369075791</v>
      </c>
      <c r="F924" s="7">
        <v>149.07671867693304</v>
      </c>
      <c r="G924" s="7">
        <v>113.09900931298348</v>
      </c>
      <c r="H924" s="7">
        <v>127.40015824798735</v>
      </c>
      <c r="I924" s="7">
        <v>3.8094548340665173</v>
      </c>
    </row>
    <row r="925" spans="1:9" x14ac:dyDescent="0.25">
      <c r="A925" s="17"/>
      <c r="B925" s="5">
        <f>DATE(YEAR(siječanj!B925),MONTH(siječanj!B925)+2,DAY(siječanj!B925))</f>
        <v>43169</v>
      </c>
      <c r="C925" s="9">
        <v>9.6041666666666696</v>
      </c>
      <c r="D925">
        <v>1.0158335673050378</v>
      </c>
      <c r="E925" s="6">
        <v>148.85113358636099</v>
      </c>
      <c r="F925" s="7">
        <v>151.2079780284318</v>
      </c>
      <c r="G925" s="7">
        <v>108.67068299634172</v>
      </c>
      <c r="H925" s="7">
        <v>126.46320877980529</v>
      </c>
      <c r="I925" s="7">
        <v>3.9604452666887218</v>
      </c>
    </row>
    <row r="926" spans="1:9" x14ac:dyDescent="0.25">
      <c r="A926" s="17"/>
      <c r="B926" s="5">
        <f>DATE(YEAR(siječanj!B926),MONTH(siječanj!B926)+2,DAY(siječanj!B926))</f>
        <v>43169</v>
      </c>
      <c r="C926" s="9">
        <v>9.6145833333333304</v>
      </c>
      <c r="D926">
        <v>1.0158335673050378</v>
      </c>
      <c r="E926" s="6">
        <v>148.48838428751807</v>
      </c>
      <c r="F926" s="7">
        <v>150.83948511415082</v>
      </c>
      <c r="G926" s="7">
        <v>106.6784688700976</v>
      </c>
      <c r="H926" s="7">
        <v>130.31567273352272</v>
      </c>
      <c r="I926" s="7">
        <v>4.3284080689631406</v>
      </c>
    </row>
    <row r="927" spans="1:9" x14ac:dyDescent="0.25">
      <c r="A927" s="17"/>
      <c r="B927" s="5">
        <f>DATE(YEAR(siječanj!B927),MONTH(siječanj!B927)+2,DAY(siječanj!B927))</f>
        <v>43169</v>
      </c>
      <c r="C927" s="9">
        <v>9.625</v>
      </c>
      <c r="D927">
        <v>1.0158335673050378</v>
      </c>
      <c r="E927" s="6">
        <v>149.27009170891833</v>
      </c>
      <c r="F927" s="7">
        <v>151.63356975262064</v>
      </c>
      <c r="G927" s="7">
        <v>105.20804347581836</v>
      </c>
      <c r="H927" s="7">
        <v>129.37863094951203</v>
      </c>
      <c r="I927" s="7">
        <v>4.105407522341892</v>
      </c>
    </row>
    <row r="928" spans="1:9" x14ac:dyDescent="0.25">
      <c r="A928" s="17"/>
      <c r="B928" s="5">
        <f>DATE(YEAR(siječanj!B928),MONTH(siječanj!B928)+2,DAY(siječanj!B928))</f>
        <v>43169</v>
      </c>
      <c r="C928" s="9">
        <v>9.6354166666666696</v>
      </c>
      <c r="D928">
        <v>1.0158335673050378</v>
      </c>
      <c r="E928" s="6">
        <v>146.65460947587022</v>
      </c>
      <c r="F928" s="7">
        <v>148.97667510560044</v>
      </c>
      <c r="G928" s="7">
        <v>102.40373436906833</v>
      </c>
      <c r="H928" s="7">
        <v>128.02608364837599</v>
      </c>
      <c r="I928" s="7">
        <v>4.9912065267202328</v>
      </c>
    </row>
    <row r="929" spans="1:9" x14ac:dyDescent="0.25">
      <c r="A929" s="17"/>
      <c r="B929" s="5">
        <f>DATE(YEAR(siječanj!B929),MONTH(siječanj!B929)+2,DAY(siječanj!B929))</f>
        <v>43169</v>
      </c>
      <c r="C929" s="9">
        <v>9.6458333333333304</v>
      </c>
      <c r="D929">
        <v>1.0158335673050378</v>
      </c>
      <c r="E929" s="6">
        <v>145.98296704657511</v>
      </c>
      <c r="F929" s="7">
        <v>148.29439818069619</v>
      </c>
      <c r="G929" s="7">
        <v>101.24021540072833</v>
      </c>
      <c r="H929" s="7">
        <v>124.90582068243957</v>
      </c>
      <c r="I929" s="7">
        <v>5.019204348651563</v>
      </c>
    </row>
    <row r="930" spans="1:9" x14ac:dyDescent="0.25">
      <c r="A930" s="17"/>
      <c r="B930" s="5">
        <f>DATE(YEAR(siječanj!B930),MONTH(siječanj!B930)+2,DAY(siječanj!B930))</f>
        <v>43169</v>
      </c>
      <c r="C930" s="9">
        <v>9.65625</v>
      </c>
      <c r="D930">
        <v>1.0158335673050378</v>
      </c>
      <c r="E930" s="6">
        <v>147.40941112957796</v>
      </c>
      <c r="F930" s="7">
        <v>149.74342796209413</v>
      </c>
      <c r="G930" s="7">
        <v>101.19752176926397</v>
      </c>
      <c r="H930" s="7">
        <v>125.01535541995514</v>
      </c>
      <c r="I930" s="7">
        <v>4.6734131972697233</v>
      </c>
    </row>
    <row r="931" spans="1:9" x14ac:dyDescent="0.25">
      <c r="A931" s="17"/>
      <c r="B931" s="5">
        <f>DATE(YEAR(siječanj!B931),MONTH(siječanj!B931)+2,DAY(siječanj!B931))</f>
        <v>43169</v>
      </c>
      <c r="C931" s="9">
        <v>9.6666666666666696</v>
      </c>
      <c r="D931">
        <v>1.0158335673050378</v>
      </c>
      <c r="E931" s="6">
        <v>146.90777085984689</v>
      </c>
      <c r="F931" s="7">
        <v>149.23384493738936</v>
      </c>
      <c r="G931" s="7">
        <v>101.12723215073567</v>
      </c>
      <c r="H931" s="7">
        <v>123.87952956081816</v>
      </c>
      <c r="I931" s="7">
        <v>4.8990278206323543</v>
      </c>
    </row>
    <row r="932" spans="1:9" x14ac:dyDescent="0.25">
      <c r="A932" s="17"/>
      <c r="B932" s="5">
        <f>DATE(YEAR(siječanj!B932),MONTH(siječanj!B932)+2,DAY(siječanj!B932))</f>
        <v>43169</v>
      </c>
      <c r="C932" s="9">
        <v>9.6770833333333304</v>
      </c>
      <c r="D932">
        <v>1.0158335673050378</v>
      </c>
      <c r="E932" s="6">
        <v>149.09625607008522</v>
      </c>
      <c r="F932" s="7">
        <v>151.45698167550006</v>
      </c>
      <c r="G932" s="7">
        <v>100.84048939622951</v>
      </c>
      <c r="H932" s="7">
        <v>123.79787420354381</v>
      </c>
      <c r="I932" s="7">
        <v>6.7365377643639972</v>
      </c>
    </row>
    <row r="933" spans="1:9" x14ac:dyDescent="0.25">
      <c r="A933" s="17"/>
      <c r="B933" s="5">
        <f>DATE(YEAR(siječanj!B933),MONTH(siječanj!B933)+2,DAY(siječanj!B933))</f>
        <v>43169</v>
      </c>
      <c r="C933" s="9">
        <v>9.6875</v>
      </c>
      <c r="D933">
        <v>1.0158335673050378</v>
      </c>
      <c r="E933" s="6">
        <v>154.20290868865058</v>
      </c>
      <c r="F933" s="7">
        <v>156.64449082200494</v>
      </c>
      <c r="G933" s="7">
        <v>101.3609845035278</v>
      </c>
      <c r="H933" s="7">
        <v>121.89432984499973</v>
      </c>
      <c r="I933" s="7">
        <v>13.092713362445767</v>
      </c>
    </row>
    <row r="934" spans="1:9" x14ac:dyDescent="0.25">
      <c r="A934" s="17"/>
      <c r="B934" s="5">
        <f>DATE(YEAR(siječanj!B934),MONTH(siječanj!B934)+2,DAY(siječanj!B934))</f>
        <v>43169</v>
      </c>
      <c r="C934" s="9">
        <v>9.6979166666666696</v>
      </c>
      <c r="D934">
        <v>1.0158335673050378</v>
      </c>
      <c r="E934" s="6">
        <v>159.89119979271007</v>
      </c>
      <c r="F934" s="7">
        <v>162.4228478661112</v>
      </c>
      <c r="G934" s="7">
        <v>102.99402896381009</v>
      </c>
      <c r="H934" s="7">
        <v>121.16973889248182</v>
      </c>
      <c r="I934" s="7">
        <v>53.569241630833744</v>
      </c>
    </row>
    <row r="935" spans="1:9" x14ac:dyDescent="0.25">
      <c r="A935" s="17"/>
      <c r="B935" s="5">
        <f>DATE(YEAR(siječanj!B935),MONTH(siječanj!B935)+2,DAY(siječanj!B935))</f>
        <v>43169</v>
      </c>
      <c r="C935" s="9">
        <v>9.7083333333333304</v>
      </c>
      <c r="D935">
        <v>1.0158335673050378</v>
      </c>
      <c r="E935" s="6">
        <v>164.69224228635505</v>
      </c>
      <c r="F935" s="7">
        <v>167.29990798921366</v>
      </c>
      <c r="G935" s="7">
        <v>102.45286800159012</v>
      </c>
      <c r="H935" s="7">
        <v>120.04160735697316</v>
      </c>
      <c r="I935" s="7">
        <v>113.5445573246172</v>
      </c>
    </row>
    <row r="936" spans="1:9" x14ac:dyDescent="0.25">
      <c r="A936" s="17"/>
      <c r="B936" s="5">
        <f>DATE(YEAR(siječanj!B936),MONTH(siječanj!B936)+2,DAY(siječanj!B936))</f>
        <v>43169</v>
      </c>
      <c r="C936" s="9">
        <v>9.71875</v>
      </c>
      <c r="D936">
        <v>1.0158335673050378</v>
      </c>
      <c r="E936" s="6">
        <v>169.17207492365827</v>
      </c>
      <c r="F936" s="7">
        <v>171.85067235809493</v>
      </c>
      <c r="G936" s="7">
        <v>102.95206651150509</v>
      </c>
      <c r="H936" s="7">
        <v>119.94227151165352</v>
      </c>
      <c r="I936" s="7">
        <v>143.54237496976987</v>
      </c>
    </row>
    <row r="937" spans="1:9" x14ac:dyDescent="0.25">
      <c r="A937" s="17"/>
      <c r="B937" s="5">
        <f>DATE(YEAR(siječanj!B937),MONTH(siječanj!B937)+2,DAY(siječanj!B937))</f>
        <v>43169</v>
      </c>
      <c r="C937" s="9">
        <v>9.7291666666666696</v>
      </c>
      <c r="D937">
        <v>1.0158335673050378</v>
      </c>
      <c r="E937" s="6">
        <v>175.73953804778617</v>
      </c>
      <c r="F937" s="7">
        <v>178.52212185162205</v>
      </c>
      <c r="G937" s="7">
        <v>102.59121754395748</v>
      </c>
      <c r="H937" s="7">
        <v>122.03537237619423</v>
      </c>
      <c r="I937" s="7">
        <v>163.65345637026363</v>
      </c>
    </row>
    <row r="938" spans="1:9" x14ac:dyDescent="0.25">
      <c r="A938" s="17"/>
      <c r="B938" s="5">
        <f>DATE(YEAR(siječanj!B938),MONTH(siječanj!B938)+2,DAY(siječanj!B938))</f>
        <v>43169</v>
      </c>
      <c r="C938" s="9">
        <v>9.7395833333333304</v>
      </c>
      <c r="D938">
        <v>1.0158335673050378</v>
      </c>
      <c r="E938" s="6">
        <v>181.8319284508766</v>
      </c>
      <c r="F938" s="7">
        <v>184.71097652820839</v>
      </c>
      <c r="G938" s="7">
        <v>104.6147518500168</v>
      </c>
      <c r="H938" s="7">
        <v>124.22904531541168</v>
      </c>
      <c r="I938" s="7">
        <v>177.41980350855863</v>
      </c>
    </row>
    <row r="939" spans="1:9" x14ac:dyDescent="0.25">
      <c r="A939" s="17"/>
      <c r="B939" s="5">
        <f>DATE(YEAR(siječanj!B939),MONTH(siječanj!B939)+2,DAY(siječanj!B939))</f>
        <v>43169</v>
      </c>
      <c r="C939" s="9">
        <v>9.75</v>
      </c>
      <c r="D939">
        <v>1.0158335673050378</v>
      </c>
      <c r="E939" s="6">
        <v>185.24299103534727</v>
      </c>
      <c r="F939" s="7">
        <v>188.17604840169196</v>
      </c>
      <c r="G939" s="7">
        <v>106.37942462885543</v>
      </c>
      <c r="H939" s="7">
        <v>127.26820681904545</v>
      </c>
      <c r="I939" s="7">
        <v>199.08391050118436</v>
      </c>
    </row>
    <row r="940" spans="1:9" x14ac:dyDescent="0.25">
      <c r="A940" s="17"/>
      <c r="B940" s="5">
        <f>DATE(YEAR(siječanj!B940),MONTH(siječanj!B940)+2,DAY(siječanj!B940))</f>
        <v>43169</v>
      </c>
      <c r="C940" s="9">
        <v>9.7604166666666696</v>
      </c>
      <c r="D940">
        <v>1.0158335673050378</v>
      </c>
      <c r="E940" s="6">
        <v>187.43776255648012</v>
      </c>
      <c r="F940" s="7">
        <v>190.40557098542385</v>
      </c>
      <c r="G940" s="7">
        <v>108.133202034726</v>
      </c>
      <c r="H940" s="7">
        <v>131.39087518938248</v>
      </c>
      <c r="I940" s="7">
        <v>216.16176985545741</v>
      </c>
    </row>
    <row r="941" spans="1:9" x14ac:dyDescent="0.25">
      <c r="A941" s="17"/>
      <c r="B941" s="5">
        <f>DATE(YEAR(siječanj!B941),MONTH(siječanj!B941)+2,DAY(siječanj!B941))</f>
        <v>43169</v>
      </c>
      <c r="C941" s="9">
        <v>9.7708333333333304</v>
      </c>
      <c r="D941">
        <v>1.0158335673050378</v>
      </c>
      <c r="E941" s="6">
        <v>190.60033534490611</v>
      </c>
      <c r="F941" s="7">
        <v>193.61821858295247</v>
      </c>
      <c r="G941" s="7">
        <v>107.97094855830267</v>
      </c>
      <c r="H941" s="7">
        <v>132.51701591397841</v>
      </c>
      <c r="I941" s="7">
        <v>231.5190246979885</v>
      </c>
    </row>
    <row r="942" spans="1:9" x14ac:dyDescent="0.25">
      <c r="A942" s="17"/>
      <c r="B942" s="5">
        <f>DATE(YEAR(siječanj!B942),MONTH(siječanj!B942)+2,DAY(siječanj!B942))</f>
        <v>43169</v>
      </c>
      <c r="C942" s="9">
        <v>9.78125</v>
      </c>
      <c r="D942">
        <v>1.0158335673050378</v>
      </c>
      <c r="E942" s="6">
        <v>191.6169532183219</v>
      </c>
      <c r="F942" s="7">
        <v>194.65093314389048</v>
      </c>
      <c r="G942" s="7">
        <v>108.39740277679718</v>
      </c>
      <c r="H942" s="7">
        <v>133.11943690165577</v>
      </c>
      <c r="I942" s="7">
        <v>232.61846597425748</v>
      </c>
    </row>
    <row r="943" spans="1:9" x14ac:dyDescent="0.25">
      <c r="A943" s="17"/>
      <c r="B943" s="5">
        <f>DATE(YEAR(siječanj!B943),MONTH(siječanj!B943)+2,DAY(siječanj!B943))</f>
        <v>43169</v>
      </c>
      <c r="C943" s="9">
        <v>9.7916666666666696</v>
      </c>
      <c r="D943">
        <v>1.0158335673050378</v>
      </c>
      <c r="E943" s="6">
        <v>189.44873436821405</v>
      </c>
      <c r="F943" s="7">
        <v>192.4483836546874</v>
      </c>
      <c r="G943" s="7">
        <v>108.28809550994086</v>
      </c>
      <c r="H943" s="7">
        <v>134.06978420618182</v>
      </c>
      <c r="I943" s="7">
        <v>232.77428354858995</v>
      </c>
    </row>
    <row r="944" spans="1:9" x14ac:dyDescent="0.25">
      <c r="A944" s="17"/>
      <c r="B944" s="5">
        <f>DATE(YEAR(siječanj!B944),MONTH(siječanj!B944)+2,DAY(siječanj!B944))</f>
        <v>43169</v>
      </c>
      <c r="C944" s="9">
        <v>9.8020833333333304</v>
      </c>
      <c r="D944">
        <v>1.0158335673050378</v>
      </c>
      <c r="E944" s="6">
        <v>189.870272278502</v>
      </c>
      <c r="F944" s="7">
        <v>192.87659601384951</v>
      </c>
      <c r="G944" s="7">
        <v>109.83131340525547</v>
      </c>
      <c r="H944" s="7">
        <v>131.39702422631447</v>
      </c>
      <c r="I944" s="7">
        <v>232.97079531758084</v>
      </c>
    </row>
    <row r="945" spans="1:9" x14ac:dyDescent="0.25">
      <c r="A945" s="17"/>
      <c r="B945" s="5">
        <f>DATE(YEAR(siječanj!B945),MONTH(siječanj!B945)+2,DAY(siječanj!B945))</f>
        <v>43169</v>
      </c>
      <c r="C945" s="9">
        <v>9.8125</v>
      </c>
      <c r="D945">
        <v>1.0158335673050378</v>
      </c>
      <c r="E945" s="6">
        <v>191.55979519935246</v>
      </c>
      <c r="F945" s="7">
        <v>194.59287010958067</v>
      </c>
      <c r="G945" s="7">
        <v>108.08762787877122</v>
      </c>
      <c r="H945" s="7">
        <v>132.32988771564746</v>
      </c>
      <c r="I945" s="7">
        <v>233.19988704302068</v>
      </c>
    </row>
    <row r="946" spans="1:9" x14ac:dyDescent="0.25">
      <c r="A946" s="17"/>
      <c r="B946" s="5">
        <f>DATE(YEAR(siječanj!B946),MONTH(siječanj!B946)+2,DAY(siječanj!B946))</f>
        <v>43169</v>
      </c>
      <c r="C946" s="9">
        <v>9.8229166666666696</v>
      </c>
      <c r="D946">
        <v>1.0158335673050378</v>
      </c>
      <c r="E946" s="6">
        <v>188.42966763055111</v>
      </c>
      <c r="F946" s="7">
        <v>191.41318145524534</v>
      </c>
      <c r="G946" s="7">
        <v>106.742559535643</v>
      </c>
      <c r="H946" s="7">
        <v>130.6107301766977</v>
      </c>
      <c r="I946" s="7">
        <v>233.03211111762721</v>
      </c>
    </row>
    <row r="947" spans="1:9" x14ac:dyDescent="0.25">
      <c r="A947" s="17"/>
      <c r="B947" s="5">
        <f>DATE(YEAR(siječanj!B947),MONTH(siječanj!B947)+2,DAY(siječanj!B947))</f>
        <v>43169</v>
      </c>
      <c r="C947" s="9">
        <v>9.8333333333333304</v>
      </c>
      <c r="D947">
        <v>1.0158335673050378</v>
      </c>
      <c r="E947" s="6">
        <v>190.54886753824368</v>
      </c>
      <c r="F947" s="7">
        <v>193.5659358573092</v>
      </c>
      <c r="G947" s="7">
        <v>104.82744865350014</v>
      </c>
      <c r="H947" s="7">
        <v>130.95000288804687</v>
      </c>
      <c r="I947" s="7">
        <v>233.10198116880045</v>
      </c>
    </row>
    <row r="948" spans="1:9" x14ac:dyDescent="0.25">
      <c r="A948" s="17"/>
      <c r="B948" s="5">
        <f>DATE(YEAR(siječanj!B948),MONTH(siječanj!B948)+2,DAY(siječanj!B948))</f>
        <v>43169</v>
      </c>
      <c r="C948" s="9">
        <v>9.84375</v>
      </c>
      <c r="D948">
        <v>1.0158335673050378</v>
      </c>
      <c r="E948" s="6">
        <v>191.39677661741675</v>
      </c>
      <c r="F948" s="7">
        <v>194.42727036195589</v>
      </c>
      <c r="G948" s="7">
        <v>105.45128508781053</v>
      </c>
      <c r="H948" s="7">
        <v>129.04210764436291</v>
      </c>
      <c r="I948" s="7">
        <v>233.88773223607413</v>
      </c>
    </row>
    <row r="949" spans="1:9" x14ac:dyDescent="0.25">
      <c r="A949" s="17"/>
      <c r="B949" s="5">
        <f>DATE(YEAR(siječanj!B949),MONTH(siječanj!B949)+2,DAY(siječanj!B949))</f>
        <v>43169</v>
      </c>
      <c r="C949" s="9">
        <v>9.8541666666666696</v>
      </c>
      <c r="D949">
        <v>1.0158335673050378</v>
      </c>
      <c r="E949" s="6">
        <v>188.4312615247776</v>
      </c>
      <c r="F949" s="7">
        <v>191.41480058650333</v>
      </c>
      <c r="G949" s="7">
        <v>105.25851894262161</v>
      </c>
      <c r="H949" s="7">
        <v>127.81337192432409</v>
      </c>
      <c r="I949" s="7">
        <v>234.02226518555443</v>
      </c>
    </row>
    <row r="950" spans="1:9" x14ac:dyDescent="0.25">
      <c r="A950" s="17"/>
      <c r="B950" s="5">
        <f>DATE(YEAR(siječanj!B950),MONTH(siječanj!B950)+2,DAY(siječanj!B950))</f>
        <v>43169</v>
      </c>
      <c r="C950" s="9">
        <v>9.8645833333333304</v>
      </c>
      <c r="D950">
        <v>1.0158335673050378</v>
      </c>
      <c r="E950" s="6">
        <v>184.8867422858263</v>
      </c>
      <c r="F950" s="7">
        <v>187.81415896361813</v>
      </c>
      <c r="G950" s="7">
        <v>103.46017978270918</v>
      </c>
      <c r="H950" s="7">
        <v>124.2909611402895</v>
      </c>
      <c r="I950" s="7">
        <v>234.55899994246272</v>
      </c>
    </row>
    <row r="951" spans="1:9" x14ac:dyDescent="0.25">
      <c r="A951" s="17"/>
      <c r="B951" s="5">
        <f>DATE(YEAR(siječanj!B951),MONTH(siječanj!B951)+2,DAY(siječanj!B951))</f>
        <v>43169</v>
      </c>
      <c r="C951" s="9">
        <v>9.875</v>
      </c>
      <c r="D951">
        <v>1.0158335673050378</v>
      </c>
      <c r="E951" s="6">
        <v>180.95775433560425</v>
      </c>
      <c r="F951" s="7">
        <v>183.82296111824553</v>
      </c>
      <c r="G951" s="7">
        <v>98.148689478258959</v>
      </c>
      <c r="H951" s="7">
        <v>112.58990578115643</v>
      </c>
      <c r="I951" s="7">
        <v>235.59235227856038</v>
      </c>
    </row>
    <row r="952" spans="1:9" x14ac:dyDescent="0.25">
      <c r="A952" s="17"/>
      <c r="B952" s="5">
        <f>DATE(YEAR(siječanj!B952),MONTH(siječanj!B952)+2,DAY(siječanj!B952))</f>
        <v>43169</v>
      </c>
      <c r="C952" s="9">
        <v>9.8854166666666696</v>
      </c>
      <c r="D952">
        <v>1.0158335673050378</v>
      </c>
      <c r="E952" s="6">
        <v>184.76678860334277</v>
      </c>
      <c r="F952" s="7">
        <v>187.69230598642949</v>
      </c>
      <c r="G952" s="7">
        <v>83.156097846200467</v>
      </c>
      <c r="H952" s="7">
        <v>91.795062982953965</v>
      </c>
      <c r="I952" s="7">
        <v>241.38503733426495</v>
      </c>
    </row>
    <row r="953" spans="1:9" x14ac:dyDescent="0.25">
      <c r="A953" s="17"/>
      <c r="B953" s="5">
        <f>DATE(YEAR(siječanj!B953),MONTH(siječanj!B953)+2,DAY(siječanj!B953))</f>
        <v>43169</v>
      </c>
      <c r="C953" s="9">
        <v>9.8958333333333304</v>
      </c>
      <c r="D953">
        <v>1.0158335673050378</v>
      </c>
      <c r="E953" s="6">
        <v>189.98940967290312</v>
      </c>
      <c r="F953" s="7">
        <v>192.99761977820344</v>
      </c>
      <c r="G953" s="7">
        <v>77.4825613687659</v>
      </c>
      <c r="H953" s="7">
        <v>83.912716094119276</v>
      </c>
      <c r="I953" s="7">
        <v>245.86766993079357</v>
      </c>
    </row>
    <row r="954" spans="1:9" x14ac:dyDescent="0.25">
      <c r="A954" s="17"/>
      <c r="B954" s="5">
        <f>DATE(YEAR(siječanj!B954),MONTH(siječanj!B954)+2,DAY(siječanj!B954))</f>
        <v>43169</v>
      </c>
      <c r="C954" s="9">
        <v>9.90625</v>
      </c>
      <c r="D954">
        <v>1.0158335673050378</v>
      </c>
      <c r="E954" s="6">
        <v>193.14538173570543</v>
      </c>
      <c r="F954" s="7">
        <v>196.20356213707495</v>
      </c>
      <c r="G954" s="7">
        <v>76.803372261611244</v>
      </c>
      <c r="H954" s="7">
        <v>82.329471537278465</v>
      </c>
      <c r="I954" s="7">
        <v>244.71642713378867</v>
      </c>
    </row>
    <row r="955" spans="1:9" x14ac:dyDescent="0.25">
      <c r="A955" s="17"/>
      <c r="B955" s="5">
        <f>DATE(YEAR(siječanj!B955),MONTH(siječanj!B955)+2,DAY(siječanj!B955))</f>
        <v>43169</v>
      </c>
      <c r="C955" s="9">
        <v>9.9166666666666696</v>
      </c>
      <c r="D955">
        <v>1.0158335673050378</v>
      </c>
      <c r="E955" s="6">
        <v>191.97206432211928</v>
      </c>
      <c r="F955" s="7">
        <v>195.0116669232506</v>
      </c>
      <c r="G955" s="7">
        <v>76.141751541620764</v>
      </c>
      <c r="H955" s="7">
        <v>80.81880327665445</v>
      </c>
      <c r="I955" s="7">
        <v>241.53047260380438</v>
      </c>
    </row>
    <row r="956" spans="1:9" x14ac:dyDescent="0.25">
      <c r="A956" s="17"/>
      <c r="B956" s="5">
        <f>DATE(YEAR(siječanj!B956),MONTH(siječanj!B956)+2,DAY(siječanj!B956))</f>
        <v>43169</v>
      </c>
      <c r="C956" s="9">
        <v>9.9270833333333304</v>
      </c>
      <c r="D956">
        <v>1.0158335673050378</v>
      </c>
      <c r="E956" s="6">
        <v>192.02829199088058</v>
      </c>
      <c r="F956" s="7">
        <v>195.06878487658963</v>
      </c>
      <c r="G956" s="7">
        <v>73.566233214795815</v>
      </c>
      <c r="H956" s="7">
        <v>71.087839947300623</v>
      </c>
      <c r="I956" s="7">
        <v>243.07312689146619</v>
      </c>
    </row>
    <row r="957" spans="1:9" x14ac:dyDescent="0.25">
      <c r="A957" s="17"/>
      <c r="B957" s="5">
        <f>DATE(YEAR(siječanj!B957),MONTH(siječanj!B957)+2,DAY(siječanj!B957))</f>
        <v>43169</v>
      </c>
      <c r="C957" s="9">
        <v>9.9375</v>
      </c>
      <c r="D957">
        <v>1.0158335673050378</v>
      </c>
      <c r="E957" s="6">
        <v>187.33341554832995</v>
      </c>
      <c r="F957" s="7">
        <v>190.29957179189705</v>
      </c>
      <c r="G957" s="7">
        <v>71.888353812653904</v>
      </c>
      <c r="H957" s="7">
        <v>66.178472140447269</v>
      </c>
      <c r="I957" s="7">
        <v>242.47174123660315</v>
      </c>
    </row>
    <row r="958" spans="1:9" x14ac:dyDescent="0.25">
      <c r="A958" s="17"/>
      <c r="B958" s="5">
        <f>DATE(YEAR(siječanj!B958),MONTH(siječanj!B958)+2,DAY(siječanj!B958))</f>
        <v>43169</v>
      </c>
      <c r="C958" s="9">
        <v>9.9479166666666696</v>
      </c>
      <c r="D958">
        <v>1.0158335673050378</v>
      </c>
      <c r="E958" s="6">
        <v>179.46785402060263</v>
      </c>
      <c r="F958" s="7">
        <v>182.30947036632855</v>
      </c>
      <c r="G958" s="7">
        <v>71.301827602810391</v>
      </c>
      <c r="H958" s="7">
        <v>64.063833591717895</v>
      </c>
      <c r="I958" s="7">
        <v>240.61936285637921</v>
      </c>
    </row>
    <row r="959" spans="1:9" x14ac:dyDescent="0.25">
      <c r="A959" s="17"/>
      <c r="B959" s="5">
        <f>DATE(YEAR(siječanj!B959),MONTH(siječanj!B959)+2,DAY(siječanj!B959))</f>
        <v>43169</v>
      </c>
      <c r="C959" s="9">
        <v>9.9583333333333304</v>
      </c>
      <c r="D959">
        <v>1.0158335673050378</v>
      </c>
      <c r="E959" s="6">
        <v>170.14548507200354</v>
      </c>
      <c r="F959" s="7">
        <v>172.83949506153942</v>
      </c>
      <c r="G959" s="7">
        <v>69.684712402785564</v>
      </c>
      <c r="H959" s="7">
        <v>62.472806409151801</v>
      </c>
      <c r="I959" s="7">
        <v>240.38289191430792</v>
      </c>
    </row>
    <row r="960" spans="1:9" x14ac:dyDescent="0.25">
      <c r="A960" s="17"/>
      <c r="B960" s="5">
        <f>DATE(YEAR(siječanj!B960),MONTH(siječanj!B960)+2,DAY(siječanj!B960))</f>
        <v>43169</v>
      </c>
      <c r="C960" s="9">
        <v>9.96875</v>
      </c>
      <c r="D960">
        <v>1.0158335673050378</v>
      </c>
      <c r="E960" s="6">
        <v>162.71308785663192</v>
      </c>
      <c r="F960" s="7">
        <v>165.28941648462043</v>
      </c>
      <c r="G960" s="7">
        <v>68.383438477328653</v>
      </c>
      <c r="H960" s="7">
        <v>61.537936053979372</v>
      </c>
      <c r="I960" s="7">
        <v>241.51530315847538</v>
      </c>
    </row>
    <row r="961" spans="1:9" x14ac:dyDescent="0.25">
      <c r="A961" s="17"/>
      <c r="B961" s="5">
        <f>DATE(YEAR(siječanj!B961),MONTH(siječanj!B961)+2,DAY(siječanj!B961))</f>
        <v>43169</v>
      </c>
      <c r="C961" s="9">
        <v>9.9791666666666696</v>
      </c>
      <c r="D961">
        <v>1.0158335673050378</v>
      </c>
      <c r="E961" s="6">
        <v>152.07509064347576</v>
      </c>
      <c r="F961" s="7">
        <v>154.48298182659897</v>
      </c>
      <c r="G961" s="7">
        <v>67.759549815935458</v>
      </c>
      <c r="H961" s="7">
        <v>63.735277543951284</v>
      </c>
      <c r="I961" s="7">
        <v>243.38508404958438</v>
      </c>
    </row>
    <row r="962" spans="1:9" ht="15.75" thickBot="1" x14ac:dyDescent="0.3">
      <c r="A962" s="17"/>
      <c r="B962" s="5">
        <f>DATE(YEAR(siječanj!B962),MONTH(siječanj!B962)+2,DAY(siječanj!B962))</f>
        <v>43169</v>
      </c>
      <c r="C962" s="9">
        <v>9.9895833333333304</v>
      </c>
      <c r="D962">
        <v>1.0158335673050378</v>
      </c>
      <c r="E962" s="6">
        <v>143.68043260458768</v>
      </c>
      <c r="F962" s="7">
        <v>145.95540640464938</v>
      </c>
      <c r="G962" s="7">
        <v>65.442061400474117</v>
      </c>
      <c r="H962" s="7">
        <v>73.677724395463244</v>
      </c>
      <c r="I962" s="7">
        <v>242.81401128461607</v>
      </c>
    </row>
    <row r="963" spans="1:9" x14ac:dyDescent="0.25">
      <c r="A963" s="14">
        <f t="shared" ref="A963" si="8">A867+1</f>
        <v>70</v>
      </c>
      <c r="B963" s="5">
        <f>DATE(YEAR(siječanj!B963),MONTH(siječanj!B963)+2,DAY(siječanj!B963))</f>
        <v>43170</v>
      </c>
      <c r="C963" s="9">
        <v>10</v>
      </c>
      <c r="D963">
        <v>1.0121179403468799</v>
      </c>
      <c r="E963" s="6">
        <v>136.3861239578458</v>
      </c>
      <c r="F963" s="7">
        <v>138.03884287210914</v>
      </c>
      <c r="G963" s="7">
        <v>66.2754811006387</v>
      </c>
      <c r="H963" s="7">
        <v>81.517148437724416</v>
      </c>
      <c r="I963" s="7">
        <v>246.78203277371975</v>
      </c>
    </row>
    <row r="964" spans="1:9" x14ac:dyDescent="0.25">
      <c r="A964" s="15"/>
      <c r="B964" s="5">
        <f>DATE(YEAR(siječanj!B964),MONTH(siječanj!B964)+2,DAY(siječanj!B964))</f>
        <v>43170</v>
      </c>
      <c r="C964" s="9">
        <v>10.0104166666667</v>
      </c>
      <c r="D964">
        <v>1.0121179403468799</v>
      </c>
      <c r="E964" s="6">
        <v>125.91112251420027</v>
      </c>
      <c r="F964" s="7">
        <v>127.43690598583603</v>
      </c>
      <c r="G964" s="7">
        <v>65.30949701189509</v>
      </c>
      <c r="H964" s="7">
        <v>82.188661802521338</v>
      </c>
      <c r="I964" s="7">
        <v>249.13694590684335</v>
      </c>
    </row>
    <row r="965" spans="1:9" x14ac:dyDescent="0.25">
      <c r="A965" s="15"/>
      <c r="B965" s="5">
        <f>DATE(YEAR(siječanj!B965),MONTH(siječanj!B965)+2,DAY(siječanj!B965))</f>
        <v>43170</v>
      </c>
      <c r="C965" s="9">
        <v>10.0208333333333</v>
      </c>
      <c r="D965">
        <v>1.0121179403468799</v>
      </c>
      <c r="E965" s="6">
        <v>117.74782511560615</v>
      </c>
      <c r="F965" s="7">
        <v>119.17468623633191</v>
      </c>
      <c r="G965" s="7">
        <v>65.757111233864038</v>
      </c>
      <c r="H965" s="7">
        <v>81.490352765036477</v>
      </c>
      <c r="I965" s="7">
        <v>251.427238142893</v>
      </c>
    </row>
    <row r="966" spans="1:9" x14ac:dyDescent="0.25">
      <c r="A966" s="15"/>
      <c r="B966" s="5">
        <f>DATE(YEAR(siječanj!B966),MONTH(siječanj!B966)+2,DAY(siječanj!B966))</f>
        <v>43170</v>
      </c>
      <c r="C966" s="9">
        <v>10.03125</v>
      </c>
      <c r="D966">
        <v>1.0121179403468799</v>
      </c>
      <c r="E966" s="6">
        <v>109.95809605644141</v>
      </c>
      <c r="F966" s="7">
        <v>111.29056170510985</v>
      </c>
      <c r="G966" s="7">
        <v>63.27919728987775</v>
      </c>
      <c r="H966" s="7">
        <v>79.96682852184513</v>
      </c>
      <c r="I966" s="7">
        <v>250.4633958473998</v>
      </c>
    </row>
    <row r="967" spans="1:9" x14ac:dyDescent="0.25">
      <c r="A967" s="15"/>
      <c r="B967" s="5">
        <f>DATE(YEAR(siječanj!B967),MONTH(siječanj!B967)+2,DAY(siječanj!B967))</f>
        <v>43170</v>
      </c>
      <c r="C967" s="9">
        <v>10.0416666666667</v>
      </c>
      <c r="D967">
        <v>1.0121179403468799</v>
      </c>
      <c r="E967" s="6">
        <v>102.13223806691333</v>
      </c>
      <c r="F967" s="7">
        <v>103.36987043530152</v>
      </c>
      <c r="G967" s="7">
        <v>64.257442690678303</v>
      </c>
      <c r="H967" s="7">
        <v>78.598017579946429</v>
      </c>
      <c r="I967" s="7">
        <v>252.11971647196128</v>
      </c>
    </row>
    <row r="968" spans="1:9" x14ac:dyDescent="0.25">
      <c r="A968" s="15"/>
      <c r="B968" s="5">
        <f>DATE(YEAR(siječanj!B968),MONTH(siječanj!B968)+2,DAY(siječanj!B968))</f>
        <v>43170</v>
      </c>
      <c r="C968" s="9">
        <v>10.0520833333333</v>
      </c>
      <c r="D968">
        <v>1.0121179403468799</v>
      </c>
      <c r="E968" s="6">
        <v>96.741562820527477</v>
      </c>
      <c r="F968" s="7">
        <v>97.913871307850556</v>
      </c>
      <c r="G968" s="7">
        <v>62.463293749794524</v>
      </c>
      <c r="H968" s="7">
        <v>79.712642908355775</v>
      </c>
      <c r="I968" s="7">
        <v>251.42457806480115</v>
      </c>
    </row>
    <row r="969" spans="1:9" x14ac:dyDescent="0.25">
      <c r="A969" s="15"/>
      <c r="B969" s="5">
        <f>DATE(YEAR(siječanj!B969),MONTH(siječanj!B969)+2,DAY(siječanj!B969))</f>
        <v>43170</v>
      </c>
      <c r="C969" s="9">
        <v>10.0625</v>
      </c>
      <c r="D969">
        <v>1.0121179403468799</v>
      </c>
      <c r="E969" s="6">
        <v>92.669061903713839</v>
      </c>
      <c r="F969" s="7">
        <v>93.792020067864357</v>
      </c>
      <c r="G969" s="7">
        <v>63.30119292667716</v>
      </c>
      <c r="H969" s="7">
        <v>80.171713469123276</v>
      </c>
      <c r="I969" s="7">
        <v>251.57243740550399</v>
      </c>
    </row>
    <row r="970" spans="1:9" x14ac:dyDescent="0.25">
      <c r="A970" s="15"/>
      <c r="B970" s="5">
        <f>DATE(YEAR(siječanj!B970),MONTH(siječanj!B970)+2,DAY(siječanj!B970))</f>
        <v>43170</v>
      </c>
      <c r="C970" s="9">
        <v>10.0729166666667</v>
      </c>
      <c r="D970">
        <v>1.0121179403468799</v>
      </c>
      <c r="E970" s="6">
        <v>88.390285087665362</v>
      </c>
      <c r="F970" s="7">
        <v>89.461393289601389</v>
      </c>
      <c r="G970" s="7">
        <v>63.163072379980584</v>
      </c>
      <c r="H970" s="7">
        <v>82.184700249354321</v>
      </c>
      <c r="I970" s="7">
        <v>249.58611109297408</v>
      </c>
    </row>
    <row r="971" spans="1:9" x14ac:dyDescent="0.25">
      <c r="A971" s="15"/>
      <c r="B971" s="5">
        <f>DATE(YEAR(siječanj!B971),MONTH(siječanj!B971)+2,DAY(siječanj!B971))</f>
        <v>43170</v>
      </c>
      <c r="C971" s="9">
        <v>10.0833333333333</v>
      </c>
      <c r="D971">
        <v>1.0121179403468799</v>
      </c>
      <c r="E971" s="6">
        <v>85.107458087850674</v>
      </c>
      <c r="F971" s="7">
        <v>86.138785188033822</v>
      </c>
      <c r="G971" s="7">
        <v>62.132680245726803</v>
      </c>
      <c r="H971" s="7">
        <v>82.496527063483526</v>
      </c>
      <c r="I971" s="7">
        <v>248.78124446452537</v>
      </c>
    </row>
    <row r="972" spans="1:9" x14ac:dyDescent="0.25">
      <c r="A972" s="15"/>
      <c r="B972" s="5">
        <f>DATE(YEAR(siječanj!B972),MONTH(siječanj!B972)+2,DAY(siječanj!B972))</f>
        <v>43170</v>
      </c>
      <c r="C972" s="9">
        <v>10.09375</v>
      </c>
      <c r="D972">
        <v>1.0121179403468799</v>
      </c>
      <c r="E972" s="6">
        <v>82.718637135516502</v>
      </c>
      <c r="F972" s="7">
        <v>83.721016645899894</v>
      </c>
      <c r="G972" s="7">
        <v>62.308657392525816</v>
      </c>
      <c r="H972" s="7">
        <v>84.101714691412568</v>
      </c>
      <c r="I972" s="7">
        <v>251.09046425623075</v>
      </c>
    </row>
    <row r="973" spans="1:9" x14ac:dyDescent="0.25">
      <c r="A973" s="15"/>
      <c r="B973" s="5">
        <f>DATE(YEAR(siječanj!B973),MONTH(siječanj!B973)+2,DAY(siječanj!B973))</f>
        <v>43170</v>
      </c>
      <c r="C973" s="9">
        <v>10.1041666666667</v>
      </c>
      <c r="D973">
        <v>1.0121179403468799</v>
      </c>
      <c r="E973" s="6">
        <v>80.449772841199561</v>
      </c>
      <c r="F973" s="7">
        <v>81.424658389409245</v>
      </c>
      <c r="G973" s="7">
        <v>61.189222099546534</v>
      </c>
      <c r="H973" s="7">
        <v>82.694773298564868</v>
      </c>
      <c r="I973" s="7">
        <v>251.12711233210737</v>
      </c>
    </row>
    <row r="974" spans="1:9" x14ac:dyDescent="0.25">
      <c r="A974" s="15"/>
      <c r="B974" s="5">
        <f>DATE(YEAR(siječanj!B974),MONTH(siječanj!B974)+2,DAY(siječanj!B974))</f>
        <v>43170</v>
      </c>
      <c r="C974" s="9">
        <v>10.1145833333333</v>
      </c>
      <c r="D974">
        <v>1.0121179403468799</v>
      </c>
      <c r="E974" s="6">
        <v>77.456967145174147</v>
      </c>
      <c r="F974" s="7">
        <v>78.395586052489605</v>
      </c>
      <c r="G974" s="7">
        <v>61.66707580246328</v>
      </c>
      <c r="H974" s="7">
        <v>80.032300512990389</v>
      </c>
      <c r="I974" s="7">
        <v>250.77780207741532</v>
      </c>
    </row>
    <row r="975" spans="1:9" x14ac:dyDescent="0.25">
      <c r="A975" s="15"/>
      <c r="B975" s="5">
        <f>DATE(YEAR(siječanj!B975),MONTH(siječanj!B975)+2,DAY(siječanj!B975))</f>
        <v>43170</v>
      </c>
      <c r="C975" s="9">
        <v>10.125</v>
      </c>
      <c r="D975">
        <v>1.0121179403468799</v>
      </c>
      <c r="E975" s="6">
        <v>75.800059049370006</v>
      </c>
      <c r="F975" s="7">
        <v>76.718599643220244</v>
      </c>
      <c r="G975" s="7">
        <v>60.234940894820582</v>
      </c>
      <c r="H975" s="7">
        <v>80.79382181068533</v>
      </c>
      <c r="I975" s="7">
        <v>249.38987833217399</v>
      </c>
    </row>
    <row r="976" spans="1:9" x14ac:dyDescent="0.25">
      <c r="A976" s="15"/>
      <c r="B976" s="5">
        <f>DATE(YEAR(siječanj!B976),MONTH(siječanj!B976)+2,DAY(siječanj!B976))</f>
        <v>43170</v>
      </c>
      <c r="C976" s="9">
        <v>10.1354166666667</v>
      </c>
      <c r="D976">
        <v>1.0121179403468799</v>
      </c>
      <c r="E976" s="6">
        <v>73.662745084267172</v>
      </c>
      <c r="F976" s="7">
        <v>74.555385834985742</v>
      </c>
      <c r="G976" s="7">
        <v>60.784028321224156</v>
      </c>
      <c r="H976" s="7">
        <v>80.696809916007737</v>
      </c>
      <c r="I976" s="7">
        <v>249.90960958991104</v>
      </c>
    </row>
    <row r="977" spans="1:9" x14ac:dyDescent="0.25">
      <c r="A977" s="15"/>
      <c r="B977" s="5">
        <f>DATE(YEAR(siječanj!B977),MONTH(siječanj!B977)+2,DAY(siječanj!B977))</f>
        <v>43170</v>
      </c>
      <c r="C977" s="9">
        <v>10.1458333333333</v>
      </c>
      <c r="D977">
        <v>1.0121179403468799</v>
      </c>
      <c r="E977" s="6">
        <v>72.268146154923159</v>
      </c>
      <c r="F977" s="7">
        <v>73.143887239008109</v>
      </c>
      <c r="G977" s="7">
        <v>60.310123789261532</v>
      </c>
      <c r="H977" s="7">
        <v>75.969737774544015</v>
      </c>
      <c r="I977" s="7">
        <v>250.01392865240302</v>
      </c>
    </row>
    <row r="978" spans="1:9" x14ac:dyDescent="0.25">
      <c r="A978" s="15"/>
      <c r="B978" s="5">
        <f>DATE(YEAR(siječanj!B978),MONTH(siječanj!B978)+2,DAY(siječanj!B978))</f>
        <v>43170</v>
      </c>
      <c r="C978" s="9">
        <v>10.15625</v>
      </c>
      <c r="D978">
        <v>1.0121179403468799</v>
      </c>
      <c r="E978" s="6">
        <v>72.252790417266382</v>
      </c>
      <c r="F978" s="7">
        <v>73.128345421438425</v>
      </c>
      <c r="G978" s="7">
        <v>60.318082393188405</v>
      </c>
      <c r="H978" s="7">
        <v>71.596724931934247</v>
      </c>
      <c r="I978" s="7">
        <v>250.3118003970161</v>
      </c>
    </row>
    <row r="979" spans="1:9" x14ac:dyDescent="0.25">
      <c r="A979" s="15"/>
      <c r="B979" s="5">
        <f>DATE(YEAR(siječanj!B979),MONTH(siječanj!B979)+2,DAY(siječanj!B979))</f>
        <v>43170</v>
      </c>
      <c r="C979" s="9">
        <v>10.1666666666667</v>
      </c>
      <c r="D979">
        <v>1.0121179403468799</v>
      </c>
      <c r="E979" s="6">
        <v>70.21733888966196</v>
      </c>
      <c r="F979" s="7">
        <v>71.068228413643524</v>
      </c>
      <c r="G979" s="7">
        <v>59.951203206310041</v>
      </c>
      <c r="H979" s="7">
        <v>70.751605630832401</v>
      </c>
      <c r="I979" s="7">
        <v>249.66676546074223</v>
      </c>
    </row>
    <row r="980" spans="1:9" x14ac:dyDescent="0.25">
      <c r="A980" s="15"/>
      <c r="B980" s="5">
        <f>DATE(YEAR(siječanj!B980),MONTH(siječanj!B980)+2,DAY(siječanj!B980))</f>
        <v>43170</v>
      </c>
      <c r="C980" s="9">
        <v>10.1770833333333</v>
      </c>
      <c r="D980">
        <v>1.0121179403468799</v>
      </c>
      <c r="E980" s="6">
        <v>69.867934859529285</v>
      </c>
      <c r="F980" s="7">
        <v>70.714590326316753</v>
      </c>
      <c r="G980" s="7">
        <v>59.918766170416262</v>
      </c>
      <c r="H980" s="7">
        <v>68.146645606484043</v>
      </c>
      <c r="I980" s="7">
        <v>249.65424409315278</v>
      </c>
    </row>
    <row r="981" spans="1:9" x14ac:dyDescent="0.25">
      <c r="A981" s="15"/>
      <c r="B981" s="5">
        <f>DATE(YEAR(siječanj!B981),MONTH(siječanj!B981)+2,DAY(siječanj!B981))</f>
        <v>43170</v>
      </c>
      <c r="C981" s="9">
        <v>10.1875</v>
      </c>
      <c r="D981">
        <v>1.0121179403468799</v>
      </c>
      <c r="E981" s="6">
        <v>69.984294097285485</v>
      </c>
      <c r="F981" s="7">
        <v>70.832359598374893</v>
      </c>
      <c r="G981" s="7">
        <v>59.957213338301258</v>
      </c>
      <c r="H981" s="7">
        <v>67.213428908763305</v>
      </c>
      <c r="I981" s="7">
        <v>249.78274886566405</v>
      </c>
    </row>
    <row r="982" spans="1:9" x14ac:dyDescent="0.25">
      <c r="A982" s="15"/>
      <c r="B982" s="5">
        <f>DATE(YEAR(siječanj!B982),MONTH(siječanj!B982)+2,DAY(siječanj!B982))</f>
        <v>43170</v>
      </c>
      <c r="C982" s="9">
        <v>10.1979166666667</v>
      </c>
      <c r="D982">
        <v>1.0121179403468799</v>
      </c>
      <c r="E982" s="6">
        <v>69.657343444563608</v>
      </c>
      <c r="F982" s="7">
        <v>70.501446977146955</v>
      </c>
      <c r="G982" s="7">
        <v>60.777210678183316</v>
      </c>
      <c r="H982" s="7">
        <v>61.485107317622457</v>
      </c>
      <c r="I982" s="7">
        <v>249.57728883397922</v>
      </c>
    </row>
    <row r="983" spans="1:9" x14ac:dyDescent="0.25">
      <c r="A983" s="15"/>
      <c r="B983" s="5">
        <f>DATE(YEAR(siječanj!B983),MONTH(siječanj!B983)+2,DAY(siječanj!B983))</f>
        <v>43170</v>
      </c>
      <c r="C983" s="9">
        <v>10.2083333333333</v>
      </c>
      <c r="D983">
        <v>1.0121179403468799</v>
      </c>
      <c r="E983" s="6">
        <v>69.022744426326838</v>
      </c>
      <c r="F983" s="7">
        <v>69.859157925863002</v>
      </c>
      <c r="G983" s="7">
        <v>58.271475768930188</v>
      </c>
      <c r="H983" s="7">
        <v>59.756589756397638</v>
      </c>
      <c r="I983" s="7">
        <v>249.32000628094204</v>
      </c>
    </row>
    <row r="984" spans="1:9" x14ac:dyDescent="0.25">
      <c r="A984" s="15"/>
      <c r="B984" s="5">
        <f>DATE(YEAR(siječanj!B984),MONTH(siječanj!B984)+2,DAY(siječanj!B984))</f>
        <v>43170</v>
      </c>
      <c r="C984" s="9">
        <v>10.21875</v>
      </c>
      <c r="D984">
        <v>1.0121179403468799</v>
      </c>
      <c r="E984" s="6">
        <v>69.36790137800412</v>
      </c>
      <c r="F984" s="7">
        <v>70.208497468891025</v>
      </c>
      <c r="G984" s="7">
        <v>58.18585147539487</v>
      </c>
      <c r="H984" s="7">
        <v>58.134520373027378</v>
      </c>
      <c r="I984" s="7">
        <v>248.60040815571855</v>
      </c>
    </row>
    <row r="985" spans="1:9" x14ac:dyDescent="0.25">
      <c r="A985" s="15"/>
      <c r="B985" s="5">
        <f>DATE(YEAR(siječanj!B985),MONTH(siječanj!B985)+2,DAY(siječanj!B985))</f>
        <v>43170</v>
      </c>
      <c r="C985" s="9">
        <v>10.2291666666667</v>
      </c>
      <c r="D985">
        <v>1.0121179403468799</v>
      </c>
      <c r="E985" s="6">
        <v>69.359609557385937</v>
      </c>
      <c r="F985" s="7">
        <v>70.200105168485223</v>
      </c>
      <c r="G985" s="7">
        <v>58.60985503846517</v>
      </c>
      <c r="H985" s="7">
        <v>58.283642546091379</v>
      </c>
      <c r="I985" s="7">
        <v>248.74463338973501</v>
      </c>
    </row>
    <row r="986" spans="1:9" x14ac:dyDescent="0.25">
      <c r="A986" s="15"/>
      <c r="B986" s="5">
        <f>DATE(YEAR(siječanj!B986),MONTH(siječanj!B986)+2,DAY(siječanj!B986))</f>
        <v>43170</v>
      </c>
      <c r="C986" s="9">
        <v>10.2395833333333</v>
      </c>
      <c r="D986">
        <v>1.0121179403468799</v>
      </c>
      <c r="E986" s="6">
        <v>70.250234406722043</v>
      </c>
      <c r="F986" s="7">
        <v>71.101522556617027</v>
      </c>
      <c r="G986" s="7">
        <v>58.935659633446335</v>
      </c>
      <c r="H986" s="7">
        <v>58.396829779434711</v>
      </c>
      <c r="I986" s="7">
        <v>247.75265326820039</v>
      </c>
    </row>
    <row r="987" spans="1:9" x14ac:dyDescent="0.25">
      <c r="A987" s="15"/>
      <c r="B987" s="5">
        <f>DATE(YEAR(siječanj!B987),MONTH(siječanj!B987)+2,DAY(siječanj!B987))</f>
        <v>43170</v>
      </c>
      <c r="C987" s="9">
        <v>10.25</v>
      </c>
      <c r="D987">
        <v>1.0121179403468799</v>
      </c>
      <c r="E987" s="6">
        <v>71.848701036681192</v>
      </c>
      <c r="F987" s="7">
        <v>72.719359309844492</v>
      </c>
      <c r="G987" s="7">
        <v>59.474277538480173</v>
      </c>
      <c r="H987" s="7">
        <v>59.737279693290731</v>
      </c>
      <c r="I987" s="7">
        <v>247.67309393257901</v>
      </c>
    </row>
    <row r="988" spans="1:9" x14ac:dyDescent="0.25">
      <c r="A988" s="15"/>
      <c r="B988" s="5">
        <f>DATE(YEAR(siječanj!B988),MONTH(siječanj!B988)+2,DAY(siječanj!B988))</f>
        <v>43170</v>
      </c>
      <c r="C988" s="9">
        <v>10.2604166666667</v>
      </c>
      <c r="D988">
        <v>1.0121179403468799</v>
      </c>
      <c r="E988" s="6">
        <v>74.224814476364614</v>
      </c>
      <c r="F988" s="7">
        <v>75.124266350447428</v>
      </c>
      <c r="G988" s="7">
        <v>61.862240375993622</v>
      </c>
      <c r="H988" s="7">
        <v>59.03311863501812</v>
      </c>
      <c r="I988" s="7">
        <v>239.85652346172293</v>
      </c>
    </row>
    <row r="989" spans="1:9" x14ac:dyDescent="0.25">
      <c r="A989" s="15"/>
      <c r="B989" s="5">
        <f>DATE(YEAR(siječanj!B989),MONTH(siječanj!B989)+2,DAY(siječanj!B989))</f>
        <v>43170</v>
      </c>
      <c r="C989" s="9">
        <v>10.2708333333333</v>
      </c>
      <c r="D989">
        <v>1.0121179403468799</v>
      </c>
      <c r="E989" s="6">
        <v>75.652496381392766</v>
      </c>
      <c r="F989" s="7">
        <v>76.569248819635021</v>
      </c>
      <c r="G989" s="7">
        <v>67.235386760436654</v>
      </c>
      <c r="H989" s="7">
        <v>59.875709285162301</v>
      </c>
      <c r="I989" s="7">
        <v>227.4390429220696</v>
      </c>
    </row>
    <row r="990" spans="1:9" x14ac:dyDescent="0.25">
      <c r="A990" s="15"/>
      <c r="B990" s="5">
        <f>DATE(YEAR(siječanj!B990),MONTH(siječanj!B990)+2,DAY(siječanj!B990))</f>
        <v>43170</v>
      </c>
      <c r="C990" s="9">
        <v>10.28125</v>
      </c>
      <c r="D990">
        <v>1.0121179403468799</v>
      </c>
      <c r="E990" s="6">
        <v>79.646377746397761</v>
      </c>
      <c r="F990" s="7">
        <v>80.611527800773672</v>
      </c>
      <c r="G990" s="7">
        <v>66.6318706788078</v>
      </c>
      <c r="H990" s="7">
        <v>59.094484578655923</v>
      </c>
      <c r="I990" s="7">
        <v>208.29547992498843</v>
      </c>
    </row>
    <row r="991" spans="1:9" x14ac:dyDescent="0.25">
      <c r="A991" s="15"/>
      <c r="B991" s="5">
        <f>DATE(YEAR(siječanj!B991),MONTH(siječanj!B991)+2,DAY(siječanj!B991))</f>
        <v>43170</v>
      </c>
      <c r="C991" s="9">
        <v>10.2916666666667</v>
      </c>
      <c r="D991">
        <v>1.0121179403468799</v>
      </c>
      <c r="E991" s="6">
        <v>81.475162588006157</v>
      </c>
      <c r="F991" s="7">
        <v>82.462473747999951</v>
      </c>
      <c r="G991" s="7">
        <v>64.60926842530327</v>
      </c>
      <c r="H991" s="7">
        <v>56.931568865293443</v>
      </c>
      <c r="I991" s="7">
        <v>168.82072106551894</v>
      </c>
    </row>
    <row r="992" spans="1:9" x14ac:dyDescent="0.25">
      <c r="A992" s="15"/>
      <c r="B992" s="5">
        <f>DATE(YEAR(siječanj!B992),MONTH(siječanj!B992)+2,DAY(siječanj!B992))</f>
        <v>43170</v>
      </c>
      <c r="C992" s="9">
        <v>10.3020833333333</v>
      </c>
      <c r="D992">
        <v>1.0121179403468799</v>
      </c>
      <c r="E992" s="6">
        <v>85.835735834025968</v>
      </c>
      <c r="F992" s="7">
        <v>86.875888160493233</v>
      </c>
      <c r="G992" s="7">
        <v>63.895569268814022</v>
      </c>
      <c r="H992" s="7">
        <v>55.662715897124606</v>
      </c>
      <c r="I992" s="7">
        <v>147.35940402619261</v>
      </c>
    </row>
    <row r="993" spans="1:9" x14ac:dyDescent="0.25">
      <c r="A993" s="15"/>
      <c r="B993" s="5">
        <f>DATE(YEAR(siječanj!B993),MONTH(siječanj!B993)+2,DAY(siječanj!B993))</f>
        <v>43170</v>
      </c>
      <c r="C993" s="9">
        <v>10.3125</v>
      </c>
      <c r="D993">
        <v>1.0121179403468799</v>
      </c>
      <c r="E993" s="6">
        <v>91.826145770113968</v>
      </c>
      <c r="F993" s="7">
        <v>92.9388895268401</v>
      </c>
      <c r="G993" s="7">
        <v>63.803075105155052</v>
      </c>
      <c r="H993" s="7">
        <v>56.533266202143594</v>
      </c>
      <c r="I993" s="7">
        <v>84.906431595904763</v>
      </c>
    </row>
    <row r="994" spans="1:9" x14ac:dyDescent="0.25">
      <c r="A994" s="15"/>
      <c r="B994" s="5">
        <f>DATE(YEAR(siječanj!B994),MONTH(siječanj!B994)+2,DAY(siječanj!B994))</f>
        <v>43170</v>
      </c>
      <c r="C994" s="9">
        <v>10.3229166666667</v>
      </c>
      <c r="D994">
        <v>1.0121179403468799</v>
      </c>
      <c r="E994" s="6">
        <v>98.592439016278064</v>
      </c>
      <c r="F994" s="7">
        <v>99.787176310930718</v>
      </c>
      <c r="G994" s="7">
        <v>63.980615046970499</v>
      </c>
      <c r="H994" s="7">
        <v>58.302129794204127</v>
      </c>
      <c r="I994" s="7">
        <v>20.720758298762632</v>
      </c>
    </row>
    <row r="995" spans="1:9" x14ac:dyDescent="0.25">
      <c r="A995" s="15"/>
      <c r="B995" s="5">
        <f>DATE(YEAR(siječanj!B995),MONTH(siječanj!B995)+2,DAY(siječanj!B995))</f>
        <v>43170</v>
      </c>
      <c r="C995" s="9">
        <v>10.3333333333333</v>
      </c>
      <c r="D995">
        <v>1.0121179403468799</v>
      </c>
      <c r="E995" s="6">
        <v>104.63706714402538</v>
      </c>
      <c r="F995" s="7">
        <v>105.90505288174914</v>
      </c>
      <c r="G995" s="7">
        <v>62.158994660527924</v>
      </c>
      <c r="H995" s="7">
        <v>57.975552516155183</v>
      </c>
      <c r="I995" s="7">
        <v>3.3212165008664636</v>
      </c>
    </row>
    <row r="996" spans="1:9" x14ac:dyDescent="0.25">
      <c r="A996" s="15"/>
      <c r="B996" s="5">
        <f>DATE(YEAR(siječanj!B996),MONTH(siječanj!B996)+2,DAY(siječanj!B996))</f>
        <v>43170</v>
      </c>
      <c r="C996" s="9">
        <v>10.34375</v>
      </c>
      <c r="D996">
        <v>1.0121179403468799</v>
      </c>
      <c r="E996" s="6">
        <v>111.85301015116892</v>
      </c>
      <c r="F996" s="7">
        <v>113.20843825579973</v>
      </c>
      <c r="G996" s="7">
        <v>64.76048189991387</v>
      </c>
      <c r="H996" s="7">
        <v>59.262354892391798</v>
      </c>
      <c r="I996" s="7">
        <v>2.7991641749899063</v>
      </c>
    </row>
    <row r="997" spans="1:9" x14ac:dyDescent="0.25">
      <c r="A997" s="15"/>
      <c r="B997" s="5">
        <f>DATE(YEAR(siječanj!B997),MONTH(siječanj!B997)+2,DAY(siječanj!B997))</f>
        <v>43170</v>
      </c>
      <c r="C997" s="9">
        <v>10.3541666666667</v>
      </c>
      <c r="D997">
        <v>1.0121179403468799</v>
      </c>
      <c r="E997" s="6">
        <v>120.91244011200496</v>
      </c>
      <c r="F997" s="7">
        <v>122.37764984847792</v>
      </c>
      <c r="G997" s="7">
        <v>65.54643923420663</v>
      </c>
      <c r="H997" s="7">
        <v>57.772437624547401</v>
      </c>
      <c r="I997" s="7">
        <v>2.2953753852755052</v>
      </c>
    </row>
    <row r="998" spans="1:9" x14ac:dyDescent="0.25">
      <c r="A998" s="15"/>
      <c r="B998" s="5">
        <f>DATE(YEAR(siječanj!B998),MONTH(siječanj!B998)+2,DAY(siječanj!B998))</f>
        <v>43170</v>
      </c>
      <c r="C998" s="9">
        <v>10.3645833333333</v>
      </c>
      <c r="D998">
        <v>1.0121179403468799</v>
      </c>
      <c r="E998" s="6">
        <v>129.99272162126877</v>
      </c>
      <c r="F998" s="7">
        <v>131.56796566740385</v>
      </c>
      <c r="G998" s="7">
        <v>67.150365087087607</v>
      </c>
      <c r="H998" s="7">
        <v>61.299014662064643</v>
      </c>
      <c r="I998" s="7">
        <v>2.4125028237826722</v>
      </c>
    </row>
    <row r="999" spans="1:9" x14ac:dyDescent="0.25">
      <c r="A999" s="15"/>
      <c r="B999" s="5">
        <f>DATE(YEAR(siječanj!B999),MONTH(siječanj!B999)+2,DAY(siječanj!B999))</f>
        <v>43170</v>
      </c>
      <c r="C999" s="9">
        <v>10.375</v>
      </c>
      <c r="D999">
        <v>1.0121179403468799</v>
      </c>
      <c r="E999" s="6">
        <v>137.29423105960009</v>
      </c>
      <c r="F999" s="7">
        <v>138.95795436155106</v>
      </c>
      <c r="G999" s="7">
        <v>66.130446491671478</v>
      </c>
      <c r="H999" s="7">
        <v>62.792885455612705</v>
      </c>
      <c r="I999" s="7">
        <v>2.1857221661888038</v>
      </c>
    </row>
    <row r="1000" spans="1:9" x14ac:dyDescent="0.25">
      <c r="A1000" s="15"/>
      <c r="B1000" s="5">
        <f>DATE(YEAR(siječanj!B1000),MONTH(siječanj!B1000)+2,DAY(siječanj!B1000))</f>
        <v>43170</v>
      </c>
      <c r="C1000" s="9">
        <v>10.3854166666667</v>
      </c>
      <c r="D1000">
        <v>1.0121179403468799</v>
      </c>
      <c r="E1000" s="6">
        <v>142.31831956049569</v>
      </c>
      <c r="F1000" s="7">
        <v>144.04292446719796</v>
      </c>
      <c r="G1000" s="7">
        <v>65.590076970629497</v>
      </c>
      <c r="H1000" s="7">
        <v>67.793758317280293</v>
      </c>
      <c r="I1000" s="7">
        <v>1.8155542991803562</v>
      </c>
    </row>
    <row r="1001" spans="1:9" x14ac:dyDescent="0.25">
      <c r="A1001" s="15"/>
      <c r="B1001" s="5">
        <f>DATE(YEAR(siječanj!B1001),MONTH(siječanj!B1001)+2,DAY(siječanj!B1001))</f>
        <v>43170</v>
      </c>
      <c r="C1001" s="9">
        <v>10.3958333333333</v>
      </c>
      <c r="D1001">
        <v>1.0121179403468799</v>
      </c>
      <c r="E1001" s="6">
        <v>148.11958176125498</v>
      </c>
      <c r="F1001" s="7">
        <v>149.91448601724267</v>
      </c>
      <c r="G1001" s="7">
        <v>66.451438160098178</v>
      </c>
      <c r="H1001" s="7">
        <v>71.002279229102768</v>
      </c>
      <c r="I1001" s="7">
        <v>1.8717129478283445</v>
      </c>
    </row>
    <row r="1002" spans="1:9" x14ac:dyDescent="0.25">
      <c r="A1002" s="15"/>
      <c r="B1002" s="5">
        <f>DATE(YEAR(siječanj!B1002),MONTH(siječanj!B1002)+2,DAY(siječanj!B1002))</f>
        <v>43170</v>
      </c>
      <c r="C1002" s="9">
        <v>10.40625</v>
      </c>
      <c r="D1002">
        <v>1.0121179403468799</v>
      </c>
      <c r="E1002" s="6">
        <v>152.62146211153924</v>
      </c>
      <c r="F1002" s="7">
        <v>154.47091988506045</v>
      </c>
      <c r="G1002" s="7">
        <v>70.27954673626401</v>
      </c>
      <c r="H1002" s="7">
        <v>77.742884018305858</v>
      </c>
      <c r="I1002" s="7">
        <v>1.9473241675449557</v>
      </c>
    </row>
    <row r="1003" spans="1:9" x14ac:dyDescent="0.25">
      <c r="A1003" s="15"/>
      <c r="B1003" s="5">
        <f>DATE(YEAR(siječanj!B1003),MONTH(siječanj!B1003)+2,DAY(siječanj!B1003))</f>
        <v>43170</v>
      </c>
      <c r="C1003" s="9">
        <v>10.4166666666667</v>
      </c>
      <c r="D1003">
        <v>1.0121179403468799</v>
      </c>
      <c r="E1003" s="6">
        <v>158.28172170431756</v>
      </c>
      <c r="F1003" s="7">
        <v>160.19977016593191</v>
      </c>
      <c r="G1003" s="7">
        <v>74.233711402996988</v>
      </c>
      <c r="H1003" s="7">
        <v>80.094284571306744</v>
      </c>
      <c r="I1003" s="7">
        <v>1.8415200614565643</v>
      </c>
    </row>
    <row r="1004" spans="1:9" x14ac:dyDescent="0.25">
      <c r="A1004" s="15"/>
      <c r="B1004" s="5">
        <f>DATE(YEAR(siječanj!B1004),MONTH(siječanj!B1004)+2,DAY(siječanj!B1004))</f>
        <v>43170</v>
      </c>
      <c r="C1004" s="9">
        <v>10.4270833333333</v>
      </c>
      <c r="D1004">
        <v>1.0121179403468799</v>
      </c>
      <c r="E1004" s="6">
        <v>162.72242210589479</v>
      </c>
      <c r="F1004" s="7">
        <v>164.69428271007382</v>
      </c>
      <c r="G1004" s="7">
        <v>84.416976131836719</v>
      </c>
      <c r="H1004" s="7">
        <v>94.80831183486913</v>
      </c>
      <c r="I1004" s="7">
        <v>2.0830041506986938</v>
      </c>
    </row>
    <row r="1005" spans="1:9" x14ac:dyDescent="0.25">
      <c r="A1005" s="15"/>
      <c r="B1005" s="5">
        <f>DATE(YEAR(siječanj!B1005),MONTH(siječanj!B1005)+2,DAY(siječanj!B1005))</f>
        <v>43170</v>
      </c>
      <c r="C1005" s="9">
        <v>10.4375</v>
      </c>
      <c r="D1005">
        <v>1.0121179403468799</v>
      </c>
      <c r="E1005" s="6">
        <v>169.9644178943993</v>
      </c>
      <c r="F1005" s="7">
        <v>172.02403657153579</v>
      </c>
      <c r="G1005" s="7">
        <v>88.857632057489866</v>
      </c>
      <c r="H1005" s="7">
        <v>96.29630251150769</v>
      </c>
      <c r="I1005" s="7">
        <v>2.3871550796496068</v>
      </c>
    </row>
    <row r="1006" spans="1:9" x14ac:dyDescent="0.25">
      <c r="A1006" s="15"/>
      <c r="B1006" s="5">
        <f>DATE(YEAR(siječanj!B1006),MONTH(siječanj!B1006)+2,DAY(siječanj!B1006))</f>
        <v>43170</v>
      </c>
      <c r="C1006" s="9">
        <v>10.4479166666667</v>
      </c>
      <c r="D1006">
        <v>1.0121179403468799</v>
      </c>
      <c r="E1006" s="6">
        <v>172.20958107083442</v>
      </c>
      <c r="F1006" s="7">
        <v>174.29640650141195</v>
      </c>
      <c r="G1006" s="7">
        <v>91.155101430362819</v>
      </c>
      <c r="H1006" s="7">
        <v>95.037154746538292</v>
      </c>
      <c r="I1006" s="7">
        <v>3.2466043104783302</v>
      </c>
    </row>
    <row r="1007" spans="1:9" x14ac:dyDescent="0.25">
      <c r="A1007" s="15"/>
      <c r="B1007" s="5">
        <f>DATE(YEAR(siječanj!B1007),MONTH(siječanj!B1007)+2,DAY(siječanj!B1007))</f>
        <v>43170</v>
      </c>
      <c r="C1007" s="9">
        <v>10.4583333333333</v>
      </c>
      <c r="D1007">
        <v>1.0121179403468799</v>
      </c>
      <c r="E1007" s="6">
        <v>175.10668070861703</v>
      </c>
      <c r="F1007" s="7">
        <v>177.22861301978421</v>
      </c>
      <c r="G1007" s="7">
        <v>90.371646978577104</v>
      </c>
      <c r="H1007" s="7">
        <v>98.539195842302775</v>
      </c>
      <c r="I1007" s="7">
        <v>3.2051500935079602</v>
      </c>
    </row>
    <row r="1008" spans="1:9" x14ac:dyDescent="0.25">
      <c r="A1008" s="15"/>
      <c r="B1008" s="5">
        <f>DATE(YEAR(siječanj!B1008),MONTH(siječanj!B1008)+2,DAY(siječanj!B1008))</f>
        <v>43170</v>
      </c>
      <c r="C1008" s="9">
        <v>10.46875</v>
      </c>
      <c r="D1008">
        <v>1.0121179403468799</v>
      </c>
      <c r="E1008" s="6">
        <v>176.57929714011479</v>
      </c>
      <c r="F1008" s="7">
        <v>178.71907452935267</v>
      </c>
      <c r="G1008" s="7">
        <v>90.032918189334083</v>
      </c>
      <c r="H1008" s="7">
        <v>101.58705911621625</v>
      </c>
      <c r="I1008" s="7">
        <v>3.1771982729270904</v>
      </c>
    </row>
    <row r="1009" spans="1:9" x14ac:dyDescent="0.25">
      <c r="A1009" s="15"/>
      <c r="B1009" s="5">
        <f>DATE(YEAR(siječanj!B1009),MONTH(siječanj!B1009)+2,DAY(siječanj!B1009))</f>
        <v>43170</v>
      </c>
      <c r="C1009" s="9">
        <v>10.4791666666667</v>
      </c>
      <c r="D1009">
        <v>1.0121179403468799</v>
      </c>
      <c r="E1009" s="6">
        <v>178.29336127119916</v>
      </c>
      <c r="F1009" s="7">
        <v>180.45390958732824</v>
      </c>
      <c r="G1009" s="7">
        <v>91.288147915090875</v>
      </c>
      <c r="H1009" s="7">
        <v>96.064336916592396</v>
      </c>
      <c r="I1009" s="7">
        <v>4.1105826742686924</v>
      </c>
    </row>
    <row r="1010" spans="1:9" x14ac:dyDescent="0.25">
      <c r="A1010" s="15"/>
      <c r="B1010" s="5">
        <f>DATE(YEAR(siječanj!B1010),MONTH(siječanj!B1010)+2,DAY(siječanj!B1010))</f>
        <v>43170</v>
      </c>
      <c r="C1010" s="9">
        <v>10.4895833333333</v>
      </c>
      <c r="D1010">
        <v>1.0121179403468799</v>
      </c>
      <c r="E1010" s="6">
        <v>180.14809772602226</v>
      </c>
      <c r="F1010" s="7">
        <v>182.33112162787009</v>
      </c>
      <c r="G1010" s="7">
        <v>91.140393480349559</v>
      </c>
      <c r="H1010" s="7">
        <v>95.648823372003662</v>
      </c>
      <c r="I1010" s="7">
        <v>3.9989723977287057</v>
      </c>
    </row>
    <row r="1011" spans="1:9" x14ac:dyDescent="0.25">
      <c r="A1011" s="15"/>
      <c r="B1011" s="5">
        <f>DATE(YEAR(siječanj!B1011),MONTH(siječanj!B1011)+2,DAY(siječanj!B1011))</f>
        <v>43170</v>
      </c>
      <c r="C1011" s="9">
        <v>10.5</v>
      </c>
      <c r="D1011">
        <v>1.0121179403468799</v>
      </c>
      <c r="E1011" s="6">
        <v>180.03030824839385</v>
      </c>
      <c r="F1011" s="7">
        <v>182.21190478437828</v>
      </c>
      <c r="G1011" s="7">
        <v>92.215206757268362</v>
      </c>
      <c r="H1011" s="7">
        <v>96.804384749805536</v>
      </c>
      <c r="I1011" s="7">
        <v>4.0377635365191589</v>
      </c>
    </row>
    <row r="1012" spans="1:9" x14ac:dyDescent="0.25">
      <c r="A1012" s="15"/>
      <c r="B1012" s="5">
        <f>DATE(YEAR(siječanj!B1012),MONTH(siječanj!B1012)+2,DAY(siječanj!B1012))</f>
        <v>43170</v>
      </c>
      <c r="C1012" s="9">
        <v>10.5104166666667</v>
      </c>
      <c r="D1012">
        <v>1.0121179403468799</v>
      </c>
      <c r="E1012" s="6">
        <v>179.23459598164331</v>
      </c>
      <c r="F1012" s="7">
        <v>181.40655012384596</v>
      </c>
      <c r="G1012" s="7">
        <v>92.073570926151802</v>
      </c>
      <c r="H1012" s="7">
        <v>93.846525395058379</v>
      </c>
      <c r="I1012" s="7">
        <v>4.1729765059627875</v>
      </c>
    </row>
    <row r="1013" spans="1:9" x14ac:dyDescent="0.25">
      <c r="A1013" s="15"/>
      <c r="B1013" s="5">
        <f>DATE(YEAR(siječanj!B1013),MONTH(siječanj!B1013)+2,DAY(siječanj!B1013))</f>
        <v>43170</v>
      </c>
      <c r="C1013" s="9">
        <v>10.5208333333333</v>
      </c>
      <c r="D1013">
        <v>1.0121179403468799</v>
      </c>
      <c r="E1013" s="6">
        <v>176.32635495378844</v>
      </c>
      <c r="F1013" s="7">
        <v>178.46306720470122</v>
      </c>
      <c r="G1013" s="7">
        <v>91.662816972243959</v>
      </c>
      <c r="H1013" s="7">
        <v>92.313279893740898</v>
      </c>
      <c r="I1013" s="7">
        <v>5.1183782600975025</v>
      </c>
    </row>
    <row r="1014" spans="1:9" x14ac:dyDescent="0.25">
      <c r="A1014" s="15"/>
      <c r="B1014" s="5">
        <f>DATE(YEAR(siječanj!B1014),MONTH(siječanj!B1014)+2,DAY(siječanj!B1014))</f>
        <v>43170</v>
      </c>
      <c r="C1014" s="9">
        <v>10.53125</v>
      </c>
      <c r="D1014">
        <v>1.0121179403468799</v>
      </c>
      <c r="E1014" s="6">
        <v>174.15790698758457</v>
      </c>
      <c r="F1014" s="7">
        <v>176.26834211539756</v>
      </c>
      <c r="G1014" s="7">
        <v>87.377026399530294</v>
      </c>
      <c r="H1014" s="7">
        <v>94.357778481382525</v>
      </c>
      <c r="I1014" s="7">
        <v>5.9721683247902337</v>
      </c>
    </row>
    <row r="1015" spans="1:9" x14ac:dyDescent="0.25">
      <c r="A1015" s="15"/>
      <c r="B1015" s="5">
        <f>DATE(YEAR(siječanj!B1015),MONTH(siječanj!B1015)+2,DAY(siječanj!B1015))</f>
        <v>43170</v>
      </c>
      <c r="C1015" s="9">
        <v>10.5416666666667</v>
      </c>
      <c r="D1015">
        <v>1.0121179403468799</v>
      </c>
      <c r="E1015" s="6">
        <v>166.24234260762699</v>
      </c>
      <c r="F1015" s="7">
        <v>168.25685739847179</v>
      </c>
      <c r="G1015" s="7">
        <v>87.70622173742629</v>
      </c>
      <c r="H1015" s="7">
        <v>93.263378346902854</v>
      </c>
      <c r="I1015" s="7">
        <v>6.1301079614200384</v>
      </c>
    </row>
    <row r="1016" spans="1:9" x14ac:dyDescent="0.25">
      <c r="A1016" s="15"/>
      <c r="B1016" s="5">
        <f>DATE(YEAR(siječanj!B1016),MONTH(siječanj!B1016)+2,DAY(siječanj!B1016))</f>
        <v>43170</v>
      </c>
      <c r="C1016" s="9">
        <v>10.5520833333333</v>
      </c>
      <c r="D1016">
        <v>1.0121179403468799</v>
      </c>
      <c r="E1016" s="6">
        <v>159.55452013658586</v>
      </c>
      <c r="F1016" s="7">
        <v>161.48799229367606</v>
      </c>
      <c r="G1016" s="7">
        <v>87.802817735819914</v>
      </c>
      <c r="H1016" s="7">
        <v>88.662485888226854</v>
      </c>
      <c r="I1016" s="7">
        <v>7.0590012309155998</v>
      </c>
    </row>
    <row r="1017" spans="1:9" x14ac:dyDescent="0.25">
      <c r="A1017" s="15"/>
      <c r="B1017" s="5">
        <f>DATE(YEAR(siječanj!B1017),MONTH(siječanj!B1017)+2,DAY(siječanj!B1017))</f>
        <v>43170</v>
      </c>
      <c r="C1017" s="9">
        <v>10.5625</v>
      </c>
      <c r="D1017">
        <v>1.0121179403468799</v>
      </c>
      <c r="E1017" s="6">
        <v>155.21878168679314</v>
      </c>
      <c r="F1017" s="7">
        <v>157.09971362398906</v>
      </c>
      <c r="G1017" s="7">
        <v>87.174108112936423</v>
      </c>
      <c r="H1017" s="7">
        <v>88.788396650992112</v>
      </c>
      <c r="I1017" s="7">
        <v>7.7894506747009293</v>
      </c>
    </row>
    <row r="1018" spans="1:9" x14ac:dyDescent="0.25">
      <c r="A1018" s="15"/>
      <c r="B1018" s="5">
        <f>DATE(YEAR(siječanj!B1018),MONTH(siječanj!B1018)+2,DAY(siječanj!B1018))</f>
        <v>43170</v>
      </c>
      <c r="C1018" s="9">
        <v>10.5729166666667</v>
      </c>
      <c r="D1018">
        <v>1.0121179403468799</v>
      </c>
      <c r="E1018" s="6">
        <v>150.09978754622395</v>
      </c>
      <c r="F1018" s="7">
        <v>151.91868781778842</v>
      </c>
      <c r="G1018" s="7">
        <v>86.085237715805519</v>
      </c>
      <c r="H1018" s="7">
        <v>91.302052307110188</v>
      </c>
      <c r="I1018" s="7">
        <v>7.2083456152148075</v>
      </c>
    </row>
    <row r="1019" spans="1:9" x14ac:dyDescent="0.25">
      <c r="A1019" s="15"/>
      <c r="B1019" s="5">
        <f>DATE(YEAR(siječanj!B1019),MONTH(siječanj!B1019)+2,DAY(siječanj!B1019))</f>
        <v>43170</v>
      </c>
      <c r="C1019" s="9">
        <v>10.5833333333333</v>
      </c>
      <c r="D1019">
        <v>1.0121179403468799</v>
      </c>
      <c r="E1019" s="6">
        <v>148.05312718311643</v>
      </c>
      <c r="F1019" s="7">
        <v>149.84722614649044</v>
      </c>
      <c r="G1019" s="7">
        <v>85.877289559390121</v>
      </c>
      <c r="H1019" s="7">
        <v>92.026009090022853</v>
      </c>
      <c r="I1019" s="7">
        <v>6.7732178411800579</v>
      </c>
    </row>
    <row r="1020" spans="1:9" x14ac:dyDescent="0.25">
      <c r="A1020" s="15"/>
      <c r="B1020" s="5">
        <f>DATE(YEAR(siječanj!B1020),MONTH(siječanj!B1020)+2,DAY(siječanj!B1020))</f>
        <v>43170</v>
      </c>
      <c r="C1020" s="9">
        <v>10.59375</v>
      </c>
      <c r="D1020">
        <v>1.0121179403468799</v>
      </c>
      <c r="E1020" s="6">
        <v>145.91075481069868</v>
      </c>
      <c r="F1020" s="7">
        <v>147.67889263346294</v>
      </c>
      <c r="G1020" s="7">
        <v>86.152831613367184</v>
      </c>
      <c r="H1020" s="7">
        <v>91.900335137426623</v>
      </c>
      <c r="I1020" s="7">
        <v>4.7941917429623473</v>
      </c>
    </row>
    <row r="1021" spans="1:9" x14ac:dyDescent="0.25">
      <c r="A1021" s="15"/>
      <c r="B1021" s="5">
        <f>DATE(YEAR(siječanj!B1021),MONTH(siječanj!B1021)+2,DAY(siječanj!B1021))</f>
        <v>43170</v>
      </c>
      <c r="C1021" s="9">
        <v>10.6041666666667</v>
      </c>
      <c r="D1021">
        <v>1.0121179403468799</v>
      </c>
      <c r="E1021" s="6">
        <v>144.57877797206874</v>
      </c>
      <c r="F1021" s="7">
        <v>146.33077497895906</v>
      </c>
      <c r="G1021" s="7">
        <v>87.559696647864996</v>
      </c>
      <c r="H1021" s="7">
        <v>90.625469599202887</v>
      </c>
      <c r="I1021" s="7">
        <v>3.8118569045840389</v>
      </c>
    </row>
    <row r="1022" spans="1:9" x14ac:dyDescent="0.25">
      <c r="A1022" s="15"/>
      <c r="B1022" s="5">
        <f>DATE(YEAR(siječanj!B1022),MONTH(siječanj!B1022)+2,DAY(siječanj!B1022))</f>
        <v>43170</v>
      </c>
      <c r="C1022" s="9">
        <v>10.6145833333333</v>
      </c>
      <c r="D1022">
        <v>1.0121179403468799</v>
      </c>
      <c r="E1022" s="6">
        <v>140.93124873144976</v>
      </c>
      <c r="F1022" s="7">
        <v>142.63904519658874</v>
      </c>
      <c r="G1022" s="7">
        <v>85.545466797481936</v>
      </c>
      <c r="H1022" s="7">
        <v>92.281972786645937</v>
      </c>
      <c r="I1022" s="7">
        <v>3.6373187806728731</v>
      </c>
    </row>
    <row r="1023" spans="1:9" x14ac:dyDescent="0.25">
      <c r="A1023" s="15"/>
      <c r="B1023" s="5">
        <f>DATE(YEAR(siječanj!B1023),MONTH(siječanj!B1023)+2,DAY(siječanj!B1023))</f>
        <v>43170</v>
      </c>
      <c r="C1023" s="9">
        <v>10.625</v>
      </c>
      <c r="D1023">
        <v>1.0121179403468799</v>
      </c>
      <c r="E1023" s="6">
        <v>140.09490158444729</v>
      </c>
      <c r="F1023" s="7">
        <v>141.79256324474963</v>
      </c>
      <c r="G1023" s="7">
        <v>85.875598205400621</v>
      </c>
      <c r="H1023" s="7">
        <v>90.958701644375353</v>
      </c>
      <c r="I1023" s="7">
        <v>2.9957769469459405</v>
      </c>
    </row>
    <row r="1024" spans="1:9" x14ac:dyDescent="0.25">
      <c r="A1024" s="15"/>
      <c r="B1024" s="5">
        <f>DATE(YEAR(siječanj!B1024),MONTH(siječanj!B1024)+2,DAY(siječanj!B1024))</f>
        <v>43170</v>
      </c>
      <c r="C1024" s="9">
        <v>10.6354166666667</v>
      </c>
      <c r="D1024">
        <v>1.0121179403468799</v>
      </c>
      <c r="E1024" s="6">
        <v>139.61167788472079</v>
      </c>
      <c r="F1024" s="7">
        <v>141.30348386905564</v>
      </c>
      <c r="G1024" s="7">
        <v>86.584564784693569</v>
      </c>
      <c r="H1024" s="7">
        <v>90.407243007824263</v>
      </c>
      <c r="I1024" s="7">
        <v>2.4331924311669382</v>
      </c>
    </row>
    <row r="1025" spans="1:9" x14ac:dyDescent="0.25">
      <c r="A1025" s="15"/>
      <c r="B1025" s="5">
        <f>DATE(YEAR(siječanj!B1025),MONTH(siječanj!B1025)+2,DAY(siječanj!B1025))</f>
        <v>43170</v>
      </c>
      <c r="C1025" s="9">
        <v>10.6458333333333</v>
      </c>
      <c r="D1025">
        <v>1.0121179403468799</v>
      </c>
      <c r="E1025" s="6">
        <v>138.27399496427074</v>
      </c>
      <c r="F1025" s="7">
        <v>139.94959098677253</v>
      </c>
      <c r="G1025" s="7">
        <v>86.180777120139197</v>
      </c>
      <c r="H1025" s="7">
        <v>90.387383063477358</v>
      </c>
      <c r="I1025" s="7">
        <v>2.289399209833078</v>
      </c>
    </row>
    <row r="1026" spans="1:9" x14ac:dyDescent="0.25">
      <c r="A1026" s="15"/>
      <c r="B1026" s="5">
        <f>DATE(YEAR(siječanj!B1026),MONTH(siječanj!B1026)+2,DAY(siječanj!B1026))</f>
        <v>43170</v>
      </c>
      <c r="C1026" s="9">
        <v>10.65625</v>
      </c>
      <c r="D1026">
        <v>1.0121179403468799</v>
      </c>
      <c r="E1026" s="6">
        <v>135.63375629071666</v>
      </c>
      <c r="F1026" s="7">
        <v>137.27735805847081</v>
      </c>
      <c r="G1026" s="7">
        <v>86.19505921855415</v>
      </c>
      <c r="H1026" s="7">
        <v>92.30032758161326</v>
      </c>
      <c r="I1026" s="7">
        <v>2.5113087244249286</v>
      </c>
    </row>
    <row r="1027" spans="1:9" x14ac:dyDescent="0.25">
      <c r="A1027" s="15"/>
      <c r="B1027" s="5">
        <f>DATE(YEAR(siječanj!B1027),MONTH(siječanj!B1027)+2,DAY(siječanj!B1027))</f>
        <v>43170</v>
      </c>
      <c r="C1027" s="9">
        <v>10.6666666666667</v>
      </c>
      <c r="D1027">
        <v>1.0121179403468799</v>
      </c>
      <c r="E1027" s="6">
        <v>135.34941726447778</v>
      </c>
      <c r="F1027" s="7">
        <v>136.98957342887368</v>
      </c>
      <c r="G1027" s="7">
        <v>87.721058246412639</v>
      </c>
      <c r="H1027" s="7">
        <v>91.877906404805259</v>
      </c>
      <c r="I1027" s="7">
        <v>2.9126965079556535</v>
      </c>
    </row>
    <row r="1028" spans="1:9" x14ac:dyDescent="0.25">
      <c r="A1028" s="15"/>
      <c r="B1028" s="5">
        <f>DATE(YEAR(siječanj!B1028),MONTH(siječanj!B1028)+2,DAY(siječanj!B1028))</f>
        <v>43170</v>
      </c>
      <c r="C1028" s="9">
        <v>10.6770833333333</v>
      </c>
      <c r="D1028">
        <v>1.0121179403468799</v>
      </c>
      <c r="E1028" s="6">
        <v>136.4628838010828</v>
      </c>
      <c r="F1028" s="7">
        <v>138.1165328865475</v>
      </c>
      <c r="G1028" s="7">
        <v>88.382518267686777</v>
      </c>
      <c r="H1028" s="7">
        <v>93.481315949600599</v>
      </c>
      <c r="I1028" s="7">
        <v>4.5836375617287244</v>
      </c>
    </row>
    <row r="1029" spans="1:9" x14ac:dyDescent="0.25">
      <c r="A1029" s="15"/>
      <c r="B1029" s="5">
        <f>DATE(YEAR(siječanj!B1029),MONTH(siječanj!B1029)+2,DAY(siječanj!B1029))</f>
        <v>43170</v>
      </c>
      <c r="C1029" s="9">
        <v>10.6875</v>
      </c>
      <c r="D1029">
        <v>1.0121179403468799</v>
      </c>
      <c r="E1029" s="6">
        <v>140.5208442764775</v>
      </c>
      <c r="F1029" s="7">
        <v>142.22366748491305</v>
      </c>
      <c r="G1029" s="7">
        <v>90.123110343881436</v>
      </c>
      <c r="H1029" s="7">
        <v>93.904985396960711</v>
      </c>
      <c r="I1029" s="7">
        <v>10.92407669783559</v>
      </c>
    </row>
    <row r="1030" spans="1:9" x14ac:dyDescent="0.25">
      <c r="A1030" s="15"/>
      <c r="B1030" s="5">
        <f>DATE(YEAR(siječanj!B1030),MONTH(siječanj!B1030)+2,DAY(siječanj!B1030))</f>
        <v>43170</v>
      </c>
      <c r="C1030" s="9">
        <v>10.6979166666667</v>
      </c>
      <c r="D1030">
        <v>1.0121179403468799</v>
      </c>
      <c r="E1030" s="6">
        <v>144.29636312429869</v>
      </c>
      <c r="F1030" s="7">
        <v>146.04493784491066</v>
      </c>
      <c r="G1030" s="7">
        <v>92.674286832648377</v>
      </c>
      <c r="H1030" s="7">
        <v>93.760679701911329</v>
      </c>
      <c r="I1030" s="7">
        <v>54.849180205957211</v>
      </c>
    </row>
    <row r="1031" spans="1:9" x14ac:dyDescent="0.25">
      <c r="A1031" s="15"/>
      <c r="B1031" s="5">
        <f>DATE(YEAR(siječanj!B1031),MONTH(siječanj!B1031)+2,DAY(siječanj!B1031))</f>
        <v>43170</v>
      </c>
      <c r="C1031" s="9">
        <v>10.7083333333333</v>
      </c>
      <c r="D1031">
        <v>1.0121179403468799</v>
      </c>
      <c r="E1031" s="6">
        <v>148.48063500588054</v>
      </c>
      <c r="F1031" s="7">
        <v>150.27991448354865</v>
      </c>
      <c r="G1031" s="7">
        <v>95.1267099427548</v>
      </c>
      <c r="H1031" s="7">
        <v>96.155548968994069</v>
      </c>
      <c r="I1031" s="7">
        <v>135.55201739705032</v>
      </c>
    </row>
    <row r="1032" spans="1:9" x14ac:dyDescent="0.25">
      <c r="A1032" s="15"/>
      <c r="B1032" s="5">
        <f>DATE(YEAR(siječanj!B1032),MONTH(siječanj!B1032)+2,DAY(siječanj!B1032))</f>
        <v>43170</v>
      </c>
      <c r="C1032" s="9">
        <v>10.71875</v>
      </c>
      <c r="D1032">
        <v>1.0121179403468799</v>
      </c>
      <c r="E1032" s="6">
        <v>155.82209395986487</v>
      </c>
      <c r="F1032" s="7">
        <v>157.71033679919643</v>
      </c>
      <c r="G1032" s="7">
        <v>96.604190010681506</v>
      </c>
      <c r="H1032" s="7">
        <v>98.403788590385361</v>
      </c>
      <c r="I1032" s="7">
        <v>171.28775949030185</v>
      </c>
    </row>
    <row r="1033" spans="1:9" x14ac:dyDescent="0.25">
      <c r="A1033" s="15"/>
      <c r="B1033" s="5">
        <f>DATE(YEAR(siječanj!B1033),MONTH(siječanj!B1033)+2,DAY(siječanj!B1033))</f>
        <v>43170</v>
      </c>
      <c r="C1033" s="9">
        <v>10.7291666666667</v>
      </c>
      <c r="D1033">
        <v>1.0121179403468799</v>
      </c>
      <c r="E1033" s="6">
        <v>161.78950897140601</v>
      </c>
      <c r="F1033" s="7">
        <v>163.75006458987249</v>
      </c>
      <c r="G1033" s="7">
        <v>100.07364315677782</v>
      </c>
      <c r="H1033" s="7">
        <v>98.411583257305679</v>
      </c>
      <c r="I1033" s="7">
        <v>191.20931732695726</v>
      </c>
    </row>
    <row r="1034" spans="1:9" x14ac:dyDescent="0.25">
      <c r="A1034" s="15"/>
      <c r="B1034" s="5">
        <f>DATE(YEAR(siječanj!B1034),MONTH(siječanj!B1034)+2,DAY(siječanj!B1034))</f>
        <v>43170</v>
      </c>
      <c r="C1034" s="9">
        <v>10.7395833333333</v>
      </c>
      <c r="D1034">
        <v>1.0121179403468799</v>
      </c>
      <c r="E1034" s="6">
        <v>167.69073323546459</v>
      </c>
      <c r="F1034" s="7">
        <v>169.7227995375365</v>
      </c>
      <c r="G1034" s="7">
        <v>101.00688488206659</v>
      </c>
      <c r="H1034" s="7">
        <v>100.276969068779</v>
      </c>
      <c r="I1034" s="7">
        <v>197.12633703275094</v>
      </c>
    </row>
    <row r="1035" spans="1:9" x14ac:dyDescent="0.25">
      <c r="A1035" s="15"/>
      <c r="B1035" s="5">
        <f>DATE(YEAR(siječanj!B1035),MONTH(siječanj!B1035)+2,DAY(siječanj!B1035))</f>
        <v>43170</v>
      </c>
      <c r="C1035" s="9">
        <v>10.75</v>
      </c>
      <c r="D1035">
        <v>1.0121179403468799</v>
      </c>
      <c r="E1035" s="6">
        <v>170.13906882947018</v>
      </c>
      <c r="F1035" s="7">
        <v>172.20080391621937</v>
      </c>
      <c r="G1035" s="7">
        <v>100.90390110969835</v>
      </c>
      <c r="H1035" s="7">
        <v>101.43961066926232</v>
      </c>
      <c r="I1035" s="7">
        <v>218.71664585888581</v>
      </c>
    </row>
    <row r="1036" spans="1:9" x14ac:dyDescent="0.25">
      <c r="A1036" s="15"/>
      <c r="B1036" s="5">
        <f>DATE(YEAR(siječanj!B1036),MONTH(siječanj!B1036)+2,DAY(siječanj!B1036))</f>
        <v>43170</v>
      </c>
      <c r="C1036" s="9">
        <v>10.7604166666667</v>
      </c>
      <c r="D1036">
        <v>1.0121179403468799</v>
      </c>
      <c r="E1036" s="6">
        <v>173.55821296350987</v>
      </c>
      <c r="F1036" s="7">
        <v>175.66138103491275</v>
      </c>
      <c r="G1036" s="7">
        <v>103.31178255310249</v>
      </c>
      <c r="H1036" s="7">
        <v>103.76148621203365</v>
      </c>
      <c r="I1036" s="7">
        <v>224.48738927045008</v>
      </c>
    </row>
    <row r="1037" spans="1:9" x14ac:dyDescent="0.25">
      <c r="A1037" s="15"/>
      <c r="B1037" s="5">
        <f>DATE(YEAR(siječanj!B1037),MONTH(siječanj!B1037)+2,DAY(siječanj!B1037))</f>
        <v>43170</v>
      </c>
      <c r="C1037" s="9">
        <v>10.7708333333333</v>
      </c>
      <c r="D1037">
        <v>1.0121179403468799</v>
      </c>
      <c r="E1037" s="6">
        <v>175.18288115151569</v>
      </c>
      <c r="F1037" s="7">
        <v>177.3057368551043</v>
      </c>
      <c r="G1037" s="7">
        <v>101.56503169860399</v>
      </c>
      <c r="H1037" s="7">
        <v>109.19212537948154</v>
      </c>
      <c r="I1037" s="7">
        <v>238.09842684932642</v>
      </c>
    </row>
    <row r="1038" spans="1:9" x14ac:dyDescent="0.25">
      <c r="A1038" s="15"/>
      <c r="B1038" s="5">
        <f>DATE(YEAR(siječanj!B1038),MONTH(siječanj!B1038)+2,DAY(siječanj!B1038))</f>
        <v>43170</v>
      </c>
      <c r="C1038" s="9">
        <v>10.78125</v>
      </c>
      <c r="D1038">
        <v>1.0121179403468799</v>
      </c>
      <c r="E1038" s="6">
        <v>178.50038006201811</v>
      </c>
      <c r="F1038" s="7">
        <v>180.66343701950504</v>
      </c>
      <c r="G1038" s="7">
        <v>101.22666849894064</v>
      </c>
      <c r="H1038" s="7">
        <v>113.38203579663421</v>
      </c>
      <c r="I1038" s="7">
        <v>238.23782994177938</v>
      </c>
    </row>
    <row r="1039" spans="1:9" x14ac:dyDescent="0.25">
      <c r="A1039" s="15"/>
      <c r="B1039" s="5">
        <f>DATE(YEAR(siječanj!B1039),MONTH(siječanj!B1039)+2,DAY(siječanj!B1039))</f>
        <v>43170</v>
      </c>
      <c r="C1039" s="9">
        <v>10.7916666666667</v>
      </c>
      <c r="D1039">
        <v>1.0121179403468799</v>
      </c>
      <c r="E1039" s="6">
        <v>178.87300317357082</v>
      </c>
      <c r="F1039" s="7">
        <v>181.0405755556954</v>
      </c>
      <c r="G1039" s="7">
        <v>100.4739155369122</v>
      </c>
      <c r="H1039" s="7">
        <v>114.53998935851666</v>
      </c>
      <c r="I1039" s="7">
        <v>238.53937579425312</v>
      </c>
    </row>
    <row r="1040" spans="1:9" x14ac:dyDescent="0.25">
      <c r="A1040" s="15"/>
      <c r="B1040" s="5">
        <f>DATE(YEAR(siječanj!B1040),MONTH(siječanj!B1040)+2,DAY(siječanj!B1040))</f>
        <v>43170</v>
      </c>
      <c r="C1040" s="9">
        <v>10.8020833333333</v>
      </c>
      <c r="D1040">
        <v>1.0121179403468799</v>
      </c>
      <c r="E1040" s="6">
        <v>181.70146617515746</v>
      </c>
      <c r="F1040" s="7">
        <v>183.90331370320862</v>
      </c>
      <c r="G1040" s="7">
        <v>100.76367139234978</v>
      </c>
      <c r="H1040" s="7">
        <v>116.08966306359565</v>
      </c>
      <c r="I1040" s="7">
        <v>238.85345901478607</v>
      </c>
    </row>
    <row r="1041" spans="1:9" x14ac:dyDescent="0.25">
      <c r="A1041" s="15"/>
      <c r="B1041" s="5">
        <f>DATE(YEAR(siječanj!B1041),MONTH(siječanj!B1041)+2,DAY(siječanj!B1041))</f>
        <v>43170</v>
      </c>
      <c r="C1041" s="9">
        <v>10.8125</v>
      </c>
      <c r="D1041">
        <v>1.0121179403468799</v>
      </c>
      <c r="E1041" s="6">
        <v>185.87501621692084</v>
      </c>
      <c r="F1041" s="7">
        <v>188.12743857541281</v>
      </c>
      <c r="G1041" s="7">
        <v>100.24301156886725</v>
      </c>
      <c r="H1041" s="7">
        <v>118.76211799985541</v>
      </c>
      <c r="I1041" s="7">
        <v>238.68965920611933</v>
      </c>
    </row>
    <row r="1042" spans="1:9" x14ac:dyDescent="0.25">
      <c r="A1042" s="15"/>
      <c r="B1042" s="5">
        <f>DATE(YEAR(siječanj!B1042),MONTH(siječanj!B1042)+2,DAY(siječanj!B1042))</f>
        <v>43170</v>
      </c>
      <c r="C1042" s="9">
        <v>10.8229166666667</v>
      </c>
      <c r="D1042">
        <v>1.0121179403468799</v>
      </c>
      <c r="E1042" s="6">
        <v>184.20188352761525</v>
      </c>
      <c r="F1042" s="7">
        <v>186.4340309639858</v>
      </c>
      <c r="G1042" s="7">
        <v>99.18204248636134</v>
      </c>
      <c r="H1042" s="7">
        <v>114.71032410350334</v>
      </c>
      <c r="I1042" s="7">
        <v>238.43052359868202</v>
      </c>
    </row>
    <row r="1043" spans="1:9" x14ac:dyDescent="0.25">
      <c r="A1043" s="15"/>
      <c r="B1043" s="5">
        <f>DATE(YEAR(siječanj!B1043),MONTH(siječanj!B1043)+2,DAY(siječanj!B1043))</f>
        <v>43170</v>
      </c>
      <c r="C1043" s="9">
        <v>10.8333333333333</v>
      </c>
      <c r="D1043">
        <v>1.0121179403468799</v>
      </c>
      <c r="E1043" s="6">
        <v>183.84520134201654</v>
      </c>
      <c r="F1043" s="7">
        <v>186.07302652493922</v>
      </c>
      <c r="G1043" s="7">
        <v>98.737188264845571</v>
      </c>
      <c r="H1043" s="7">
        <v>113.75223029683713</v>
      </c>
      <c r="I1043" s="7">
        <v>238.54853006299476</v>
      </c>
    </row>
    <row r="1044" spans="1:9" x14ac:dyDescent="0.25">
      <c r="A1044" s="15"/>
      <c r="B1044" s="5">
        <f>DATE(YEAR(siječanj!B1044),MONTH(siječanj!B1044)+2,DAY(siječanj!B1044))</f>
        <v>43170</v>
      </c>
      <c r="C1044" s="9">
        <v>10.84375</v>
      </c>
      <c r="D1044">
        <v>1.0121179403468799</v>
      </c>
      <c r="E1044" s="6">
        <v>185.38927719936089</v>
      </c>
      <c r="F1044" s="7">
        <v>187.63581340141391</v>
      </c>
      <c r="G1044" s="7">
        <v>100.00952838642498</v>
      </c>
      <c r="H1044" s="7">
        <v>112.86582575168671</v>
      </c>
      <c r="I1044" s="7">
        <v>238.39867266363495</v>
      </c>
    </row>
    <row r="1045" spans="1:9" x14ac:dyDescent="0.25">
      <c r="A1045" s="15"/>
      <c r="B1045" s="5">
        <f>DATE(YEAR(siječanj!B1045),MONTH(siječanj!B1045)+2,DAY(siječanj!B1045))</f>
        <v>43170</v>
      </c>
      <c r="C1045" s="9">
        <v>10.8541666666667</v>
      </c>
      <c r="D1045">
        <v>1.0121179403468799</v>
      </c>
      <c r="E1045" s="6">
        <v>183.59365864838063</v>
      </c>
      <c r="F1045" s="7">
        <v>185.81843565194711</v>
      </c>
      <c r="G1045" s="7">
        <v>97.04482990836118</v>
      </c>
      <c r="H1045" s="7">
        <v>111.46634989976165</v>
      </c>
      <c r="I1045" s="7">
        <v>237.68701777160081</v>
      </c>
    </row>
    <row r="1046" spans="1:9" x14ac:dyDescent="0.25">
      <c r="A1046" s="15"/>
      <c r="B1046" s="5">
        <f>DATE(YEAR(siječanj!B1046),MONTH(siječanj!B1046)+2,DAY(siječanj!B1046))</f>
        <v>43170</v>
      </c>
      <c r="C1046" s="9">
        <v>10.8645833333333</v>
      </c>
      <c r="D1046">
        <v>1.0121179403468799</v>
      </c>
      <c r="E1046" s="6">
        <v>181.02193858151855</v>
      </c>
      <c r="F1046" s="7">
        <v>183.21555163472595</v>
      </c>
      <c r="G1046" s="7">
        <v>96.460557498014381</v>
      </c>
      <c r="H1046" s="7">
        <v>110.40449711546572</v>
      </c>
      <c r="I1046" s="7">
        <v>238.20389494555056</v>
      </c>
    </row>
    <row r="1047" spans="1:9" x14ac:dyDescent="0.25">
      <c r="A1047" s="15"/>
      <c r="B1047" s="5">
        <f>DATE(YEAR(siječanj!B1047),MONTH(siječanj!B1047)+2,DAY(siječanj!B1047))</f>
        <v>43170</v>
      </c>
      <c r="C1047" s="9">
        <v>10.875</v>
      </c>
      <c r="D1047">
        <v>1.0121179403468799</v>
      </c>
      <c r="E1047" s="6">
        <v>176.96345540403465</v>
      </c>
      <c r="F1047" s="7">
        <v>179.10788800019847</v>
      </c>
      <c r="G1047" s="7">
        <v>91.95381422526529</v>
      </c>
      <c r="H1047" s="7">
        <v>101.1429637883425</v>
      </c>
      <c r="I1047" s="7">
        <v>239.94334501054087</v>
      </c>
    </row>
    <row r="1048" spans="1:9" x14ac:dyDescent="0.25">
      <c r="A1048" s="15"/>
      <c r="B1048" s="5">
        <f>DATE(YEAR(siječanj!B1048),MONTH(siječanj!B1048)+2,DAY(siječanj!B1048))</f>
        <v>43170</v>
      </c>
      <c r="C1048" s="9">
        <v>10.8854166666667</v>
      </c>
      <c r="D1048">
        <v>1.0121179403468799</v>
      </c>
      <c r="E1048" s="6">
        <v>183.77980208650212</v>
      </c>
      <c r="F1048" s="7">
        <v>186.00683476514774</v>
      </c>
      <c r="G1048" s="7">
        <v>82.266011761185538</v>
      </c>
      <c r="H1048" s="7">
        <v>87.213773589797455</v>
      </c>
      <c r="I1048" s="7">
        <v>245.21953490351041</v>
      </c>
    </row>
    <row r="1049" spans="1:9" x14ac:dyDescent="0.25">
      <c r="A1049" s="15"/>
      <c r="B1049" s="5">
        <f>DATE(YEAR(siječanj!B1049),MONTH(siječanj!B1049)+2,DAY(siječanj!B1049))</f>
        <v>43170</v>
      </c>
      <c r="C1049" s="9">
        <v>10.8958333333333</v>
      </c>
      <c r="D1049">
        <v>1.0121179403468799</v>
      </c>
      <c r="E1049" s="6">
        <v>190.81598417534209</v>
      </c>
      <c r="F1049" s="7">
        <v>193.12828088881005</v>
      </c>
      <c r="G1049" s="7">
        <v>78.390095316907747</v>
      </c>
      <c r="H1049" s="7">
        <v>81.910325565520381</v>
      </c>
      <c r="I1049" s="7">
        <v>248.88962964638637</v>
      </c>
    </row>
    <row r="1050" spans="1:9" x14ac:dyDescent="0.25">
      <c r="A1050" s="15"/>
      <c r="B1050" s="5">
        <f>DATE(YEAR(siječanj!B1050),MONTH(siječanj!B1050)+2,DAY(siječanj!B1050))</f>
        <v>43170</v>
      </c>
      <c r="C1050" s="9">
        <v>10.90625</v>
      </c>
      <c r="D1050">
        <v>1.0121179403468799</v>
      </c>
      <c r="E1050" s="6">
        <v>191.35757792810443</v>
      </c>
      <c r="F1050" s="7">
        <v>193.67643764236061</v>
      </c>
      <c r="G1050" s="7">
        <v>77.457604858117861</v>
      </c>
      <c r="H1050" s="7">
        <v>82.632704951883255</v>
      </c>
      <c r="I1050" s="7">
        <v>249.95234184440073</v>
      </c>
    </row>
    <row r="1051" spans="1:9" x14ac:dyDescent="0.25">
      <c r="A1051" s="15"/>
      <c r="B1051" s="5">
        <f>DATE(YEAR(siječanj!B1051),MONTH(siječanj!B1051)+2,DAY(siječanj!B1051))</f>
        <v>43170</v>
      </c>
      <c r="C1051" s="9">
        <v>10.9166666666667</v>
      </c>
      <c r="D1051">
        <v>1.0121179403468799</v>
      </c>
      <c r="E1051" s="6">
        <v>189.10946401406892</v>
      </c>
      <c r="F1051" s="7">
        <v>191.40108121802183</v>
      </c>
      <c r="G1051" s="7">
        <v>76.770489286779608</v>
      </c>
      <c r="H1051" s="7">
        <v>82.85537474423036</v>
      </c>
      <c r="I1051" s="7">
        <v>249.87980071481266</v>
      </c>
    </row>
    <row r="1052" spans="1:9" x14ac:dyDescent="0.25">
      <c r="A1052" s="15"/>
      <c r="B1052" s="5">
        <f>DATE(YEAR(siječanj!B1052),MONTH(siječanj!B1052)+2,DAY(siječanj!B1052))</f>
        <v>43170</v>
      </c>
      <c r="C1052" s="9">
        <v>10.9270833333333</v>
      </c>
      <c r="D1052">
        <v>1.0121179403468799</v>
      </c>
      <c r="E1052" s="6">
        <v>189.97228646821986</v>
      </c>
      <c r="F1052" s="7">
        <v>192.27435930320212</v>
      </c>
      <c r="G1052" s="7">
        <v>75.04666210416741</v>
      </c>
      <c r="H1052" s="7">
        <v>71.248465475356198</v>
      </c>
      <c r="I1052" s="7">
        <v>251.56240111086873</v>
      </c>
    </row>
    <row r="1053" spans="1:9" x14ac:dyDescent="0.25">
      <c r="A1053" s="15"/>
      <c r="B1053" s="5">
        <f>DATE(YEAR(siječanj!B1053),MONTH(siječanj!B1053)+2,DAY(siječanj!B1053))</f>
        <v>43170</v>
      </c>
      <c r="C1053" s="9">
        <v>10.9375</v>
      </c>
      <c r="D1053">
        <v>1.0121179403468799</v>
      </c>
      <c r="E1053" s="6">
        <v>183.76767678661489</v>
      </c>
      <c r="F1053" s="7">
        <v>185.99456253159977</v>
      </c>
      <c r="G1053" s="7">
        <v>73.981430488210535</v>
      </c>
      <c r="H1053" s="7">
        <v>64.198751168370478</v>
      </c>
      <c r="I1053" s="7">
        <v>250.78027615004657</v>
      </c>
    </row>
    <row r="1054" spans="1:9" x14ac:dyDescent="0.25">
      <c r="A1054" s="15"/>
      <c r="B1054" s="5">
        <f>DATE(YEAR(siječanj!B1054),MONTH(siječanj!B1054)+2,DAY(siječanj!B1054))</f>
        <v>43170</v>
      </c>
      <c r="C1054" s="9">
        <v>10.9479166666667</v>
      </c>
      <c r="D1054">
        <v>1.0121179403468799</v>
      </c>
      <c r="E1054" s="6">
        <v>173.90783718313739</v>
      </c>
      <c r="F1054" s="7">
        <v>176.01524197997753</v>
      </c>
      <c r="G1054" s="7">
        <v>72.298296238044202</v>
      </c>
      <c r="H1054" s="7">
        <v>63.755570971319507</v>
      </c>
      <c r="I1054" s="7">
        <v>247.56347571451985</v>
      </c>
    </row>
    <row r="1055" spans="1:9" x14ac:dyDescent="0.25">
      <c r="A1055" s="15"/>
      <c r="B1055" s="5">
        <f>DATE(YEAR(siječanj!B1055),MONTH(siječanj!B1055)+2,DAY(siječanj!B1055))</f>
        <v>43170</v>
      </c>
      <c r="C1055" s="9">
        <v>10.9583333333333</v>
      </c>
      <c r="D1055">
        <v>1.0121179403468799</v>
      </c>
      <c r="E1055" s="6">
        <v>163.16685674811703</v>
      </c>
      <c r="F1055" s="7">
        <v>165.14410298477861</v>
      </c>
      <c r="G1055" s="7">
        <v>70.027579183974424</v>
      </c>
      <c r="H1055" s="7">
        <v>61.303144791962168</v>
      </c>
      <c r="I1055" s="7">
        <v>246.43072646042947</v>
      </c>
    </row>
    <row r="1056" spans="1:9" x14ac:dyDescent="0.25">
      <c r="A1056" s="15"/>
      <c r="B1056" s="5">
        <f>DATE(YEAR(siječanj!B1056),MONTH(siječanj!B1056)+2,DAY(siječanj!B1056))</f>
        <v>43170</v>
      </c>
      <c r="C1056" s="9">
        <v>10.96875</v>
      </c>
      <c r="D1056">
        <v>1.0121179403468799</v>
      </c>
      <c r="E1056" s="6">
        <v>150.6724607486359</v>
      </c>
      <c r="F1056" s="7">
        <v>152.49830063990547</v>
      </c>
      <c r="G1056" s="7">
        <v>68.324273227439164</v>
      </c>
      <c r="H1056" s="7">
        <v>60.354330732937449</v>
      </c>
      <c r="I1056" s="7">
        <v>247.11874365853245</v>
      </c>
    </row>
    <row r="1057" spans="1:9" x14ac:dyDescent="0.25">
      <c r="A1057" s="15"/>
      <c r="B1057" s="5">
        <f>DATE(YEAR(siječanj!B1057),MONTH(siječanj!B1057)+2,DAY(siječanj!B1057))</f>
        <v>43170</v>
      </c>
      <c r="C1057" s="9">
        <v>10.9791666666667</v>
      </c>
      <c r="D1057">
        <v>1.0121179403468799</v>
      </c>
      <c r="E1057" s="6">
        <v>138.59912062298096</v>
      </c>
      <c r="F1057" s="7">
        <v>140.27865649882025</v>
      </c>
      <c r="G1057" s="7">
        <v>66.802693414280114</v>
      </c>
      <c r="H1057" s="7">
        <v>62.940863715148232</v>
      </c>
      <c r="I1057" s="7">
        <v>248.10695666947612</v>
      </c>
    </row>
    <row r="1058" spans="1:9" ht="15.75" thickBot="1" x14ac:dyDescent="0.3">
      <c r="A1058" s="15"/>
      <c r="B1058" s="5">
        <f>DATE(YEAR(siječanj!B1058),MONTH(siječanj!B1058)+2,DAY(siječanj!B1058))</f>
        <v>43170</v>
      </c>
      <c r="C1058" s="9">
        <v>10.9895833333333</v>
      </c>
      <c r="D1058">
        <v>1.0121179403468799</v>
      </c>
      <c r="E1058" s="6">
        <v>129.38037959521762</v>
      </c>
      <c r="F1058" s="7">
        <v>130.94820331720913</v>
      </c>
      <c r="G1058" s="7">
        <v>65.959402795464186</v>
      </c>
      <c r="H1058" s="7">
        <v>63.573379662953528</v>
      </c>
      <c r="I1058" s="7">
        <v>248.59802908587628</v>
      </c>
    </row>
    <row r="1059" spans="1:9" x14ac:dyDescent="0.25">
      <c r="A1059" s="12">
        <f t="shared" ref="A1059" si="9">A963+1</f>
        <v>71</v>
      </c>
      <c r="B1059" s="5">
        <f>DATE(YEAR(siječanj!B1059),MONTH(siječanj!B1059)+2,DAY(siječanj!B1059))</f>
        <v>43171</v>
      </c>
      <c r="C1059" s="9">
        <v>11</v>
      </c>
      <c r="D1059">
        <v>1.0084496223113579</v>
      </c>
      <c r="E1059" s="6">
        <v>114.13532286603153</v>
      </c>
      <c r="F1059" s="7">
        <v>115.09972323663439</v>
      </c>
      <c r="G1059" s="7">
        <v>63.380357131815494</v>
      </c>
      <c r="H1059" s="7">
        <v>58.938695597273373</v>
      </c>
      <c r="I1059" s="7">
        <v>240.73194916157246</v>
      </c>
    </row>
    <row r="1060" spans="1:9" x14ac:dyDescent="0.25">
      <c r="A1060" s="13"/>
      <c r="B1060" s="5">
        <f>DATE(YEAR(siječanj!B1060),MONTH(siječanj!B1060)+2,DAY(siječanj!B1060))</f>
        <v>43171</v>
      </c>
      <c r="C1060" s="9">
        <v>11.0104166666667</v>
      </c>
      <c r="D1060">
        <v>1.0084496223113579</v>
      </c>
      <c r="E1060" s="6">
        <v>105.0033692301236</v>
      </c>
      <c r="F1060" s="7">
        <v>105.8906080415382</v>
      </c>
      <c r="G1060" s="7">
        <v>62.031833766285928</v>
      </c>
      <c r="H1060" s="7">
        <v>58.463883180861444</v>
      </c>
      <c r="I1060" s="7">
        <v>241.48032713168507</v>
      </c>
    </row>
    <row r="1061" spans="1:9" x14ac:dyDescent="0.25">
      <c r="A1061" s="13"/>
      <c r="B1061" s="5">
        <f>DATE(YEAR(siječanj!B1061),MONTH(siječanj!B1061)+2,DAY(siječanj!B1061))</f>
        <v>43171</v>
      </c>
      <c r="C1061" s="9">
        <v>11.0208333333333</v>
      </c>
      <c r="D1061">
        <v>1.0084496223113579</v>
      </c>
      <c r="E1061" s="6">
        <v>97.401722665217719</v>
      </c>
      <c r="F1061" s="7">
        <v>98.224730434214436</v>
      </c>
      <c r="G1061" s="7">
        <v>61.102738067878782</v>
      </c>
      <c r="H1061" s="7">
        <v>58.557615856757437</v>
      </c>
      <c r="I1061" s="7">
        <v>241.51630018774512</v>
      </c>
    </row>
    <row r="1062" spans="1:9" x14ac:dyDescent="0.25">
      <c r="A1062" s="13"/>
      <c r="B1062" s="5">
        <f>DATE(YEAR(siječanj!B1062),MONTH(siječanj!B1062)+2,DAY(siječanj!B1062))</f>
        <v>43171</v>
      </c>
      <c r="C1062" s="9">
        <v>11.03125</v>
      </c>
      <c r="D1062">
        <v>1.0084496223113579</v>
      </c>
      <c r="E1062" s="6">
        <v>90.064445327947055</v>
      </c>
      <c r="F1062" s="7">
        <v>90.82545587465016</v>
      </c>
      <c r="G1062" s="7">
        <v>59.899253328784347</v>
      </c>
      <c r="H1062" s="7">
        <v>57.867538982945874</v>
      </c>
      <c r="I1062" s="7">
        <v>241.89123319464366</v>
      </c>
    </row>
    <row r="1063" spans="1:9" x14ac:dyDescent="0.25">
      <c r="A1063" s="13"/>
      <c r="B1063" s="5">
        <f>DATE(YEAR(siječanj!B1063),MONTH(siječanj!B1063)+2,DAY(siječanj!B1063))</f>
        <v>43171</v>
      </c>
      <c r="C1063" s="9">
        <v>11.0416666666667</v>
      </c>
      <c r="D1063">
        <v>1.0084496223113579</v>
      </c>
      <c r="E1063" s="6">
        <v>83.832536116354703</v>
      </c>
      <c r="F1063" s="7">
        <v>84.540889383941177</v>
      </c>
      <c r="G1063" s="7">
        <v>59.293796810155655</v>
      </c>
      <c r="H1063" s="7">
        <v>57.984559330042501</v>
      </c>
      <c r="I1063" s="7">
        <v>242.52029366195544</v>
      </c>
    </row>
    <row r="1064" spans="1:9" x14ac:dyDescent="0.25">
      <c r="A1064" s="13"/>
      <c r="B1064" s="5">
        <f>DATE(YEAR(siječanj!B1064),MONTH(siječanj!B1064)+2,DAY(siječanj!B1064))</f>
        <v>43171</v>
      </c>
      <c r="C1064" s="9">
        <v>11.0520833333333</v>
      </c>
      <c r="D1064">
        <v>1.0084496223113579</v>
      </c>
      <c r="E1064" s="6">
        <v>78.68286025580916</v>
      </c>
      <c r="F1064" s="7">
        <v>79.34770070734811</v>
      </c>
      <c r="G1064" s="7">
        <v>58.773832008621291</v>
      </c>
      <c r="H1064" s="7">
        <v>57.694482927880941</v>
      </c>
      <c r="I1064" s="7">
        <v>243.09970167162135</v>
      </c>
    </row>
    <row r="1065" spans="1:9" x14ac:dyDescent="0.25">
      <c r="A1065" s="13"/>
      <c r="B1065" s="5">
        <f>DATE(YEAR(siječanj!B1065),MONTH(siječanj!B1065)+2,DAY(siječanj!B1065))</f>
        <v>43171</v>
      </c>
      <c r="C1065" s="9">
        <v>11.0625</v>
      </c>
      <c r="D1065">
        <v>1.0084496223113579</v>
      </c>
      <c r="E1065" s="6">
        <v>75.176128311344854</v>
      </c>
      <c r="F1065" s="7">
        <v>75.811338202405906</v>
      </c>
      <c r="G1065" s="7">
        <v>58.800182580633589</v>
      </c>
      <c r="H1065" s="7">
        <v>57.161555690491063</v>
      </c>
      <c r="I1065" s="7">
        <v>242.77365209979251</v>
      </c>
    </row>
    <row r="1066" spans="1:9" x14ac:dyDescent="0.25">
      <c r="A1066" s="13"/>
      <c r="B1066" s="5">
        <f>DATE(YEAR(siječanj!B1066),MONTH(siječanj!B1066)+2,DAY(siječanj!B1066))</f>
        <v>43171</v>
      </c>
      <c r="C1066" s="9">
        <v>11.0729166666667</v>
      </c>
      <c r="D1066">
        <v>1.0084496223113579</v>
      </c>
      <c r="E1066" s="6">
        <v>71.664624602646825</v>
      </c>
      <c r="F1066" s="7">
        <v>72.270163613624433</v>
      </c>
      <c r="G1066" s="7">
        <v>58.153747889337502</v>
      </c>
      <c r="H1066" s="7">
        <v>57.150249008351771</v>
      </c>
      <c r="I1066" s="7">
        <v>242.75442353530005</v>
      </c>
    </row>
    <row r="1067" spans="1:9" x14ac:dyDescent="0.25">
      <c r="A1067" s="13"/>
      <c r="B1067" s="5">
        <f>DATE(YEAR(siječanj!B1067),MONTH(siječanj!B1067)+2,DAY(siječanj!B1067))</f>
        <v>43171</v>
      </c>
      <c r="C1067" s="9">
        <v>11.0833333333333</v>
      </c>
      <c r="D1067">
        <v>1.0084496223113579</v>
      </c>
      <c r="E1067" s="6">
        <v>69.268704026869486</v>
      </c>
      <c r="F1067" s="7">
        <v>69.853998413893777</v>
      </c>
      <c r="G1067" s="7">
        <v>57.460453452355871</v>
      </c>
      <c r="H1067" s="7">
        <v>56.976125300660257</v>
      </c>
      <c r="I1067" s="7">
        <v>242.67588522965306</v>
      </c>
    </row>
    <row r="1068" spans="1:9" x14ac:dyDescent="0.25">
      <c r="A1068" s="13"/>
      <c r="B1068" s="5">
        <f>DATE(YEAR(siječanj!B1068),MONTH(siječanj!B1068)+2,DAY(siječanj!B1068))</f>
        <v>43171</v>
      </c>
      <c r="C1068" s="9">
        <v>11.09375</v>
      </c>
      <c r="D1068">
        <v>1.0084496223113579</v>
      </c>
      <c r="E1068" s="6">
        <v>67.085984409125558</v>
      </c>
      <c r="F1068" s="7">
        <v>67.652835639768313</v>
      </c>
      <c r="G1068" s="7">
        <v>56.716249662036866</v>
      </c>
      <c r="H1068" s="7">
        <v>56.655231466668553</v>
      </c>
      <c r="I1068" s="7">
        <v>242.98399427480231</v>
      </c>
    </row>
    <row r="1069" spans="1:9" x14ac:dyDescent="0.25">
      <c r="A1069" s="13"/>
      <c r="B1069" s="5">
        <f>DATE(YEAR(siječanj!B1069),MONTH(siječanj!B1069)+2,DAY(siječanj!B1069))</f>
        <v>43171</v>
      </c>
      <c r="C1069" s="9">
        <v>11.1041666666667</v>
      </c>
      <c r="D1069">
        <v>1.0084496223113579</v>
      </c>
      <c r="E1069" s="6">
        <v>66.03661186057883</v>
      </c>
      <c r="F1069" s="7">
        <v>66.594596289522457</v>
      </c>
      <c r="G1069" s="7">
        <v>56.453872850396181</v>
      </c>
      <c r="H1069" s="7">
        <v>56.426308280365824</v>
      </c>
      <c r="I1069" s="7">
        <v>242.67797929112837</v>
      </c>
    </row>
    <row r="1070" spans="1:9" x14ac:dyDescent="0.25">
      <c r="A1070" s="13"/>
      <c r="B1070" s="5">
        <f>DATE(YEAR(siječanj!B1070),MONTH(siječanj!B1070)+2,DAY(siječanj!B1070))</f>
        <v>43171</v>
      </c>
      <c r="C1070" s="9">
        <v>11.1145833333333</v>
      </c>
      <c r="D1070">
        <v>1.0084496223113579</v>
      </c>
      <c r="E1070" s="6">
        <v>64.512652594834691</v>
      </c>
      <c r="F1070" s="7">
        <v>65.057760143564892</v>
      </c>
      <c r="G1070" s="7">
        <v>56.040688328403654</v>
      </c>
      <c r="H1070" s="7">
        <v>57.831812757272509</v>
      </c>
      <c r="I1070" s="7">
        <v>242.64436030417664</v>
      </c>
    </row>
    <row r="1071" spans="1:9" x14ac:dyDescent="0.25">
      <c r="A1071" s="13"/>
      <c r="B1071" s="5">
        <f>DATE(YEAR(siječanj!B1071),MONTH(siječanj!B1071)+2,DAY(siječanj!B1071))</f>
        <v>43171</v>
      </c>
      <c r="C1071" s="9">
        <v>11.125</v>
      </c>
      <c r="D1071">
        <v>1.0084496223113579</v>
      </c>
      <c r="E1071" s="6">
        <v>64.067591106843238</v>
      </c>
      <c r="F1071" s="7">
        <v>64.60893805409458</v>
      </c>
      <c r="G1071" s="7">
        <v>56.968048480674291</v>
      </c>
      <c r="H1071" s="7">
        <v>56.927639421979855</v>
      </c>
      <c r="I1071" s="7">
        <v>242.03643945746015</v>
      </c>
    </row>
    <row r="1072" spans="1:9" x14ac:dyDescent="0.25">
      <c r="A1072" s="13"/>
      <c r="B1072" s="5">
        <f>DATE(YEAR(siječanj!B1072),MONTH(siječanj!B1072)+2,DAY(siječanj!B1072))</f>
        <v>43171</v>
      </c>
      <c r="C1072" s="9">
        <v>11.1354166666667</v>
      </c>
      <c r="D1072">
        <v>1.0084496223113579</v>
      </c>
      <c r="E1072" s="6">
        <v>63.130100609656736</v>
      </c>
      <c r="F1072" s="7">
        <v>63.663526116286363</v>
      </c>
      <c r="G1072" s="7">
        <v>57.510643678937612</v>
      </c>
      <c r="H1072" s="7">
        <v>56.416402390582441</v>
      </c>
      <c r="I1072" s="7">
        <v>242.25675092513819</v>
      </c>
    </row>
    <row r="1073" spans="1:9" x14ac:dyDescent="0.25">
      <c r="A1073" s="13"/>
      <c r="B1073" s="5">
        <f>DATE(YEAR(siječanj!B1073),MONTH(siječanj!B1073)+2,DAY(siječanj!B1073))</f>
        <v>43171</v>
      </c>
      <c r="C1073" s="9">
        <v>11.1458333333333</v>
      </c>
      <c r="D1073">
        <v>1.0084496223113579</v>
      </c>
      <c r="E1073" s="6">
        <v>62.8037936640618</v>
      </c>
      <c r="F1073" s="7">
        <v>63.334462000243576</v>
      </c>
      <c r="G1073" s="7">
        <v>57.106309638747668</v>
      </c>
      <c r="H1073" s="7">
        <v>56.98878059664365</v>
      </c>
      <c r="I1073" s="7">
        <v>242.16275216561903</v>
      </c>
    </row>
    <row r="1074" spans="1:9" x14ac:dyDescent="0.25">
      <c r="A1074" s="13"/>
      <c r="B1074" s="5">
        <f>DATE(YEAR(siječanj!B1074),MONTH(siječanj!B1074)+2,DAY(siječanj!B1074))</f>
        <v>43171</v>
      </c>
      <c r="C1074" s="9">
        <v>11.15625</v>
      </c>
      <c r="D1074">
        <v>1.0084496223113579</v>
      </c>
      <c r="E1074" s="6">
        <v>62.267439826170971</v>
      </c>
      <c r="F1074" s="7">
        <v>62.79357617499732</v>
      </c>
      <c r="G1074" s="7">
        <v>57.520317741661451</v>
      </c>
      <c r="H1074" s="7">
        <v>55.328845668615195</v>
      </c>
      <c r="I1074" s="7">
        <v>242.07504659084876</v>
      </c>
    </row>
    <row r="1075" spans="1:9" x14ac:dyDescent="0.25">
      <c r="A1075" s="13"/>
      <c r="B1075" s="5">
        <f>DATE(YEAR(siječanj!B1075),MONTH(siječanj!B1075)+2,DAY(siječanj!B1075))</f>
        <v>43171</v>
      </c>
      <c r="C1075" s="9">
        <v>11.1666666666667</v>
      </c>
      <c r="D1075">
        <v>1.0084496223113579</v>
      </c>
      <c r="E1075" s="6">
        <v>62.024897130177344</v>
      </c>
      <c r="F1075" s="7">
        <v>62.54898408482817</v>
      </c>
      <c r="G1075" s="7">
        <v>57.592833037411104</v>
      </c>
      <c r="H1075" s="7">
        <v>55.321990214907743</v>
      </c>
      <c r="I1075" s="7">
        <v>241.73721067300849</v>
      </c>
    </row>
    <row r="1076" spans="1:9" x14ac:dyDescent="0.25">
      <c r="A1076" s="13"/>
      <c r="B1076" s="5">
        <f>DATE(YEAR(siječanj!B1076),MONTH(siječanj!B1076)+2,DAY(siječanj!B1076))</f>
        <v>43171</v>
      </c>
      <c r="C1076" s="9">
        <v>11.1770833333333</v>
      </c>
      <c r="D1076">
        <v>1.0084496223113579</v>
      </c>
      <c r="E1076" s="6">
        <v>63.064857073740036</v>
      </c>
      <c r="F1076" s="7">
        <v>63.59773129713291</v>
      </c>
      <c r="G1076" s="7">
        <v>57.094558545115106</v>
      </c>
      <c r="H1076" s="7">
        <v>56.61828105283314</v>
      </c>
      <c r="I1076" s="7">
        <v>241.87340567128155</v>
      </c>
    </row>
    <row r="1077" spans="1:9" x14ac:dyDescent="0.25">
      <c r="A1077" s="13"/>
      <c r="B1077" s="5">
        <f>DATE(YEAR(siječanj!B1077),MONTH(siječanj!B1077)+2,DAY(siječanj!B1077))</f>
        <v>43171</v>
      </c>
      <c r="C1077" s="9">
        <v>11.1875</v>
      </c>
      <c r="D1077">
        <v>1.0084496223113579</v>
      </c>
      <c r="E1077" s="6">
        <v>63.005000245691434</v>
      </c>
      <c r="F1077" s="7">
        <v>63.537368701494543</v>
      </c>
      <c r="G1077" s="7">
        <v>57.797514992416843</v>
      </c>
      <c r="H1077" s="7">
        <v>57.075252431932611</v>
      </c>
      <c r="I1077" s="7">
        <v>241.85483912622394</v>
      </c>
    </row>
    <row r="1078" spans="1:9" x14ac:dyDescent="0.25">
      <c r="A1078" s="13"/>
      <c r="B1078" s="5">
        <f>DATE(YEAR(siječanj!B1078),MONTH(siječanj!B1078)+2,DAY(siječanj!B1078))</f>
        <v>43171</v>
      </c>
      <c r="C1078" s="9">
        <v>11.1979166666667</v>
      </c>
      <c r="D1078">
        <v>1.0084496223113579</v>
      </c>
      <c r="E1078" s="6">
        <v>64.831403668483532</v>
      </c>
      <c r="F1078" s="7">
        <v>65.379204543397407</v>
      </c>
      <c r="G1078" s="7">
        <v>57.732701182647908</v>
      </c>
      <c r="H1078" s="7">
        <v>56.878832444765145</v>
      </c>
      <c r="I1078" s="7">
        <v>242.22568601316635</v>
      </c>
    </row>
    <row r="1079" spans="1:9" x14ac:dyDescent="0.25">
      <c r="A1079" s="13"/>
      <c r="B1079" s="5">
        <f>DATE(YEAR(siječanj!B1079),MONTH(siječanj!B1079)+2,DAY(siječanj!B1079))</f>
        <v>43171</v>
      </c>
      <c r="C1079" s="9">
        <v>11.2083333333333</v>
      </c>
      <c r="D1079">
        <v>1.0084496223113579</v>
      </c>
      <c r="E1079" s="6">
        <v>66.155892080598264</v>
      </c>
      <c r="F1079" s="7">
        <v>66.714884382350277</v>
      </c>
      <c r="G1079" s="7">
        <v>55.952878532326075</v>
      </c>
      <c r="H1079" s="7">
        <v>57.459302333890889</v>
      </c>
      <c r="I1079" s="7">
        <v>241.54632906930223</v>
      </c>
    </row>
    <row r="1080" spans="1:9" x14ac:dyDescent="0.25">
      <c r="A1080" s="13"/>
      <c r="B1080" s="5">
        <f>DATE(YEAR(siječanj!B1080),MONTH(siječanj!B1080)+2,DAY(siječanj!B1080))</f>
        <v>43171</v>
      </c>
      <c r="C1080" s="9">
        <v>11.21875</v>
      </c>
      <c r="D1080">
        <v>1.0084496223113579</v>
      </c>
      <c r="E1080" s="6">
        <v>69.251857546821668</v>
      </c>
      <c r="F1080" s="7">
        <v>69.837009587452272</v>
      </c>
      <c r="G1080" s="7">
        <v>55.757898762319535</v>
      </c>
      <c r="H1080" s="7">
        <v>60.126142059531944</v>
      </c>
      <c r="I1080" s="7">
        <v>240.09701252175404</v>
      </c>
    </row>
    <row r="1081" spans="1:9" x14ac:dyDescent="0.25">
      <c r="A1081" s="13"/>
      <c r="B1081" s="5">
        <f>DATE(YEAR(siječanj!B1081),MONTH(siječanj!B1081)+2,DAY(siječanj!B1081))</f>
        <v>43171</v>
      </c>
      <c r="C1081" s="9">
        <v>11.2291666666667</v>
      </c>
      <c r="D1081">
        <v>1.0084496223113579</v>
      </c>
      <c r="E1081" s="6">
        <v>72.495432297717187</v>
      </c>
      <c r="F1081" s="7">
        <v>73.107991319931514</v>
      </c>
      <c r="G1081" s="7">
        <v>56.467174686641449</v>
      </c>
      <c r="H1081" s="7">
        <v>61.45699112721217</v>
      </c>
      <c r="I1081" s="7">
        <v>239.97100982269606</v>
      </c>
    </row>
    <row r="1082" spans="1:9" x14ac:dyDescent="0.25">
      <c r="A1082" s="13"/>
      <c r="B1082" s="5">
        <f>DATE(YEAR(siječanj!B1082),MONTH(siječanj!B1082)+2,DAY(siječanj!B1082))</f>
        <v>43171</v>
      </c>
      <c r="C1082" s="9">
        <v>11.2395833333333</v>
      </c>
      <c r="D1082">
        <v>1.0084496223113579</v>
      </c>
      <c r="E1082" s="6">
        <v>79.395871530339122</v>
      </c>
      <c r="F1082" s="7">
        <v>80.066736657851578</v>
      </c>
      <c r="G1082" s="7">
        <v>57.106165009902966</v>
      </c>
      <c r="H1082" s="7">
        <v>59.925628066052056</v>
      </c>
      <c r="I1082" s="7">
        <v>238.76513642190199</v>
      </c>
    </row>
    <row r="1083" spans="1:9" x14ac:dyDescent="0.25">
      <c r="A1083" s="13"/>
      <c r="B1083" s="5">
        <f>DATE(YEAR(siječanj!B1083),MONTH(siječanj!B1083)+2,DAY(siječanj!B1083))</f>
        <v>43171</v>
      </c>
      <c r="C1083" s="9">
        <v>11.25</v>
      </c>
      <c r="D1083">
        <v>1.0084496223113579</v>
      </c>
      <c r="E1083" s="6">
        <v>84.554003857701716</v>
      </c>
      <c r="F1083" s="7">
        <v>85.268453255212393</v>
      </c>
      <c r="G1083" s="7">
        <v>59.699034780625027</v>
      </c>
      <c r="H1083" s="7">
        <v>60.13378821838014</v>
      </c>
      <c r="I1083" s="7">
        <v>235.36018646287457</v>
      </c>
    </row>
    <row r="1084" spans="1:9" x14ac:dyDescent="0.25">
      <c r="A1084" s="13"/>
      <c r="B1084" s="5">
        <f>DATE(YEAR(siječanj!B1084),MONTH(siječanj!B1084)+2,DAY(siječanj!B1084))</f>
        <v>43171</v>
      </c>
      <c r="C1084" s="9">
        <v>11.2604166666667</v>
      </c>
      <c r="D1084">
        <v>1.0084496223113579</v>
      </c>
      <c r="E1084" s="6">
        <v>91.12894053067626</v>
      </c>
      <c r="F1084" s="7">
        <v>91.898945659794677</v>
      </c>
      <c r="G1084" s="7">
        <v>67.751980906395715</v>
      </c>
      <c r="H1084" s="7">
        <v>61.26942141839654</v>
      </c>
      <c r="I1084" s="7">
        <v>222.02912110313542</v>
      </c>
    </row>
    <row r="1085" spans="1:9" x14ac:dyDescent="0.25">
      <c r="A1085" s="13"/>
      <c r="B1085" s="5">
        <f>DATE(YEAR(siječanj!B1085),MONTH(siječanj!B1085)+2,DAY(siječanj!B1085))</f>
        <v>43171</v>
      </c>
      <c r="C1085" s="9">
        <v>11.2708333333333</v>
      </c>
      <c r="D1085">
        <v>1.0084496223113579</v>
      </c>
      <c r="E1085" s="6">
        <v>96.752249945785934</v>
      </c>
      <c r="F1085" s="7">
        <v>97.569769915601924</v>
      </c>
      <c r="G1085" s="7">
        <v>76.925519355903361</v>
      </c>
      <c r="H1085" s="7">
        <v>62.375292798014343</v>
      </c>
      <c r="I1085" s="7">
        <v>212.79845711877283</v>
      </c>
    </row>
    <row r="1086" spans="1:9" x14ac:dyDescent="0.25">
      <c r="A1086" s="13"/>
      <c r="B1086" s="5">
        <f>DATE(YEAR(siječanj!B1086),MONTH(siječanj!B1086)+2,DAY(siječanj!B1086))</f>
        <v>43171</v>
      </c>
      <c r="C1086" s="9">
        <v>11.28125</v>
      </c>
      <c r="D1086">
        <v>1.0084496223113579</v>
      </c>
      <c r="E1086" s="6">
        <v>103.13115746579435</v>
      </c>
      <c r="F1086" s="7">
        <v>104.00257679491349</v>
      </c>
      <c r="G1086" s="7">
        <v>78.292169536636393</v>
      </c>
      <c r="H1086" s="7">
        <v>66.902717912040814</v>
      </c>
      <c r="I1086" s="7">
        <v>192.76133988964332</v>
      </c>
    </row>
    <row r="1087" spans="1:9" x14ac:dyDescent="0.25">
      <c r="A1087" s="13"/>
      <c r="B1087" s="5">
        <f>DATE(YEAR(siječanj!B1087),MONTH(siječanj!B1087)+2,DAY(siječanj!B1087))</f>
        <v>43171</v>
      </c>
      <c r="C1087" s="9">
        <v>11.2916666666667</v>
      </c>
      <c r="D1087">
        <v>1.0084496223113579</v>
      </c>
      <c r="E1087" s="6">
        <v>108.7341350590318</v>
      </c>
      <c r="F1087" s="7">
        <v>109.6528974326328</v>
      </c>
      <c r="G1087" s="7">
        <v>86.093766800175416</v>
      </c>
      <c r="H1087" s="7">
        <v>79.178808567606481</v>
      </c>
      <c r="I1087" s="7">
        <v>152.48981863964104</v>
      </c>
    </row>
    <row r="1088" spans="1:9" x14ac:dyDescent="0.25">
      <c r="A1088" s="13"/>
      <c r="B1088" s="5">
        <f>DATE(YEAR(siječanj!B1088),MONTH(siječanj!B1088)+2,DAY(siječanj!B1088))</f>
        <v>43171</v>
      </c>
      <c r="C1088" s="9">
        <v>11.3020833333333</v>
      </c>
      <c r="D1088">
        <v>1.0084496223113579</v>
      </c>
      <c r="E1088" s="6">
        <v>110.419232369404</v>
      </c>
      <c r="F1088" s="7">
        <v>111.35223317883553</v>
      </c>
      <c r="G1088" s="7">
        <v>108.96665789210178</v>
      </c>
      <c r="H1088" s="7">
        <v>96.556950232999981</v>
      </c>
      <c r="I1088" s="7">
        <v>118.11935162673457</v>
      </c>
    </row>
    <row r="1089" spans="1:9" x14ac:dyDescent="0.25">
      <c r="A1089" s="13"/>
      <c r="B1089" s="5">
        <f>DATE(YEAR(siječanj!B1089),MONTH(siječanj!B1089)+2,DAY(siječanj!B1089))</f>
        <v>43171</v>
      </c>
      <c r="C1089" s="9">
        <v>11.3125</v>
      </c>
      <c r="D1089">
        <v>1.0084496223113579</v>
      </c>
      <c r="E1089" s="6">
        <v>113.83144747726682</v>
      </c>
      <c r="F1089" s="7">
        <v>114.79328021560491</v>
      </c>
      <c r="G1089" s="7">
        <v>124.0530051727425</v>
      </c>
      <c r="H1089" s="7">
        <v>105.23760828409787</v>
      </c>
      <c r="I1089" s="7">
        <v>61.459212256496265</v>
      </c>
    </row>
    <row r="1090" spans="1:9" x14ac:dyDescent="0.25">
      <c r="A1090" s="13"/>
      <c r="B1090" s="5">
        <f>DATE(YEAR(siječanj!B1090),MONTH(siječanj!B1090)+2,DAY(siječanj!B1090))</f>
        <v>43171</v>
      </c>
      <c r="C1090" s="9">
        <v>11.3229166666667</v>
      </c>
      <c r="D1090">
        <v>1.0084496223113579</v>
      </c>
      <c r="E1090" s="6">
        <v>114.28882569114779</v>
      </c>
      <c r="F1090" s="7">
        <v>115.25452310264662</v>
      </c>
      <c r="G1090" s="7">
        <v>135.0294064510276</v>
      </c>
      <c r="H1090" s="7">
        <v>118.65018305079586</v>
      </c>
      <c r="I1090" s="7">
        <v>18.629387902456287</v>
      </c>
    </row>
    <row r="1091" spans="1:9" x14ac:dyDescent="0.25">
      <c r="A1091" s="13"/>
      <c r="B1091" s="5">
        <f>DATE(YEAR(siječanj!B1091),MONTH(siječanj!B1091)+2,DAY(siječanj!B1091))</f>
        <v>43171</v>
      </c>
      <c r="C1091" s="9">
        <v>11.3333333333333</v>
      </c>
      <c r="D1091">
        <v>1.0084496223113579</v>
      </c>
      <c r="E1091" s="6">
        <v>113.0048918198747</v>
      </c>
      <c r="F1091" s="7">
        <v>113.95974047508851</v>
      </c>
      <c r="G1091" s="7">
        <v>145.99254205027864</v>
      </c>
      <c r="H1091" s="7">
        <v>124.60467440830776</v>
      </c>
      <c r="I1091" s="7">
        <v>4.5347511265709182</v>
      </c>
    </row>
    <row r="1092" spans="1:9" x14ac:dyDescent="0.25">
      <c r="A1092" s="13"/>
      <c r="B1092" s="5">
        <f>DATE(YEAR(siječanj!B1092),MONTH(siječanj!B1092)+2,DAY(siječanj!B1092))</f>
        <v>43171</v>
      </c>
      <c r="C1092" s="9">
        <v>11.34375</v>
      </c>
      <c r="D1092">
        <v>1.0084496223113579</v>
      </c>
      <c r="E1092" s="6">
        <v>111.74935346684057</v>
      </c>
      <c r="F1092" s="7">
        <v>112.69359329717382</v>
      </c>
      <c r="G1092" s="7">
        <v>164.36486471763135</v>
      </c>
      <c r="H1092" s="7">
        <v>138.29606705980817</v>
      </c>
      <c r="I1092" s="7">
        <v>2.8056633657864816</v>
      </c>
    </row>
    <row r="1093" spans="1:9" x14ac:dyDescent="0.25">
      <c r="A1093" s="13"/>
      <c r="B1093" s="5">
        <f>DATE(YEAR(siječanj!B1093),MONTH(siječanj!B1093)+2,DAY(siječanj!B1093))</f>
        <v>43171</v>
      </c>
      <c r="C1093" s="9">
        <v>11.3541666666667</v>
      </c>
      <c r="D1093">
        <v>1.0084496223113579</v>
      </c>
      <c r="E1093" s="6">
        <v>112.77801233335499</v>
      </c>
      <c r="F1093" s="7">
        <v>113.73094394259751</v>
      </c>
      <c r="G1093" s="7">
        <v>174.78876773925853</v>
      </c>
      <c r="H1093" s="7">
        <v>151.58284746195957</v>
      </c>
      <c r="I1093" s="7">
        <v>2.5006464114116826</v>
      </c>
    </row>
    <row r="1094" spans="1:9" x14ac:dyDescent="0.25">
      <c r="A1094" s="13"/>
      <c r="B1094" s="5">
        <f>DATE(YEAR(siječanj!B1094),MONTH(siječanj!B1094)+2,DAY(siječanj!B1094))</f>
        <v>43171</v>
      </c>
      <c r="C1094" s="9">
        <v>11.3645833333333</v>
      </c>
      <c r="D1094">
        <v>1.0084496223113579</v>
      </c>
      <c r="E1094" s="6">
        <v>112.94287078697097</v>
      </c>
      <c r="F1094" s="7">
        <v>113.89719538788138</v>
      </c>
      <c r="G1094" s="7">
        <v>196.14169805759298</v>
      </c>
      <c r="H1094" s="7">
        <v>165.15296922451546</v>
      </c>
      <c r="I1094" s="7">
        <v>2.2365116572145709</v>
      </c>
    </row>
    <row r="1095" spans="1:9" x14ac:dyDescent="0.25">
      <c r="A1095" s="13"/>
      <c r="B1095" s="5">
        <f>DATE(YEAR(siječanj!B1095),MONTH(siječanj!B1095)+2,DAY(siječanj!B1095))</f>
        <v>43171</v>
      </c>
      <c r="C1095" s="9">
        <v>11.375</v>
      </c>
      <c r="D1095">
        <v>1.0084496223113579</v>
      </c>
      <c r="E1095" s="6">
        <v>114.43911493985223</v>
      </c>
      <c r="F1095" s="7">
        <v>115.40608223874005</v>
      </c>
      <c r="G1095" s="7">
        <v>226.83336510583538</v>
      </c>
      <c r="H1095" s="7">
        <v>170.57494675900037</v>
      </c>
      <c r="I1095" s="7">
        <v>2.0011917489341418</v>
      </c>
    </row>
    <row r="1096" spans="1:9" x14ac:dyDescent="0.25">
      <c r="A1096" s="13"/>
      <c r="B1096" s="5">
        <f>DATE(YEAR(siječanj!B1096),MONTH(siječanj!B1096)+2,DAY(siječanj!B1096))</f>
        <v>43171</v>
      </c>
      <c r="C1096" s="9">
        <v>11.3854166666667</v>
      </c>
      <c r="D1096">
        <v>1.0084496223113579</v>
      </c>
      <c r="E1096" s="6">
        <v>114.62002342232505</v>
      </c>
      <c r="F1096" s="7">
        <v>115.5885193295627</v>
      </c>
      <c r="G1096" s="7">
        <v>224.79643254430101</v>
      </c>
      <c r="H1096" s="7">
        <v>192.68543460928362</v>
      </c>
      <c r="I1096" s="7">
        <v>1.7992878216457981</v>
      </c>
    </row>
    <row r="1097" spans="1:9" x14ac:dyDescent="0.25">
      <c r="A1097" s="13"/>
      <c r="B1097" s="5">
        <f>DATE(YEAR(siječanj!B1097),MONTH(siječanj!B1097)+2,DAY(siječanj!B1097))</f>
        <v>43171</v>
      </c>
      <c r="C1097" s="9">
        <v>11.3958333333333</v>
      </c>
      <c r="D1097">
        <v>1.0084496223113579</v>
      </c>
      <c r="E1097" s="6">
        <v>114.58838358049255</v>
      </c>
      <c r="F1097" s="7">
        <v>115.55661214301672</v>
      </c>
      <c r="G1097" s="7">
        <v>222.74015989225478</v>
      </c>
      <c r="H1097" s="7">
        <v>199.38725069554241</v>
      </c>
      <c r="I1097" s="7">
        <v>2.0210993333605805</v>
      </c>
    </row>
    <row r="1098" spans="1:9" x14ac:dyDescent="0.25">
      <c r="A1098" s="13"/>
      <c r="B1098" s="5">
        <f>DATE(YEAR(siječanj!B1098),MONTH(siječanj!B1098)+2,DAY(siječanj!B1098))</f>
        <v>43171</v>
      </c>
      <c r="C1098" s="9">
        <v>11.40625</v>
      </c>
      <c r="D1098">
        <v>1.0084496223113579</v>
      </c>
      <c r="E1098" s="6">
        <v>115.18829878590671</v>
      </c>
      <c r="F1098" s="7">
        <v>116.16159640533547</v>
      </c>
      <c r="G1098" s="7">
        <v>223.90977737687999</v>
      </c>
      <c r="H1098" s="7">
        <v>203.19989843100569</v>
      </c>
      <c r="I1098" s="7">
        <v>2.0377648226089149</v>
      </c>
    </row>
    <row r="1099" spans="1:9" x14ac:dyDescent="0.25">
      <c r="A1099" s="13"/>
      <c r="B1099" s="5">
        <f>DATE(YEAR(siječanj!B1099),MONTH(siječanj!B1099)+2,DAY(siječanj!B1099))</f>
        <v>43171</v>
      </c>
      <c r="C1099" s="9">
        <v>11.4166666666667</v>
      </c>
      <c r="D1099">
        <v>1.0084496223113579</v>
      </c>
      <c r="E1099" s="6">
        <v>115.70441105978128</v>
      </c>
      <c r="F1099" s="7">
        <v>116.68206963299454</v>
      </c>
      <c r="G1099" s="7">
        <v>234.00146794221183</v>
      </c>
      <c r="H1099" s="7">
        <v>204.53681224725264</v>
      </c>
      <c r="I1099" s="7">
        <v>2.1526181943563634</v>
      </c>
    </row>
    <row r="1100" spans="1:9" x14ac:dyDescent="0.25">
      <c r="A1100" s="13"/>
      <c r="B1100" s="5">
        <f>DATE(YEAR(siječanj!B1100),MONTH(siječanj!B1100)+2,DAY(siječanj!B1100))</f>
        <v>43171</v>
      </c>
      <c r="C1100" s="9">
        <v>11.4270833333333</v>
      </c>
      <c r="D1100">
        <v>1.0084496223113579</v>
      </c>
      <c r="E1100" s="6">
        <v>117.62534222946518</v>
      </c>
      <c r="F1100" s="7">
        <v>118.61923194554838</v>
      </c>
      <c r="G1100" s="7">
        <v>233.60450193816621</v>
      </c>
      <c r="H1100" s="7">
        <v>201.53353751855943</v>
      </c>
      <c r="I1100" s="7">
        <v>2.0649616210246187</v>
      </c>
    </row>
    <row r="1101" spans="1:9" x14ac:dyDescent="0.25">
      <c r="A1101" s="13"/>
      <c r="B1101" s="5">
        <f>DATE(YEAR(siječanj!B1101),MONTH(siječanj!B1101)+2,DAY(siječanj!B1101))</f>
        <v>43171</v>
      </c>
      <c r="C1101" s="9">
        <v>11.4375</v>
      </c>
      <c r="D1101">
        <v>1.0084496223113579</v>
      </c>
      <c r="E1101" s="6">
        <v>119.28824900123804</v>
      </c>
      <c r="F1101" s="7">
        <v>120.29618965148173</v>
      </c>
      <c r="G1101" s="7">
        <v>225.37253342492178</v>
      </c>
      <c r="H1101" s="7">
        <v>201.09386130926407</v>
      </c>
      <c r="I1101" s="7">
        <v>2.0437039969651023</v>
      </c>
    </row>
    <row r="1102" spans="1:9" x14ac:dyDescent="0.25">
      <c r="A1102" s="13"/>
      <c r="B1102" s="5">
        <f>DATE(YEAR(siječanj!B1102),MONTH(siječanj!B1102)+2,DAY(siječanj!B1102))</f>
        <v>43171</v>
      </c>
      <c r="C1102" s="9">
        <v>11.4479166666667</v>
      </c>
      <c r="D1102">
        <v>1.0084496223113579</v>
      </c>
      <c r="E1102" s="6">
        <v>120.21983306400095</v>
      </c>
      <c r="F1102" s="7">
        <v>121.23564524772625</v>
      </c>
      <c r="G1102" s="7">
        <v>224.14123977296424</v>
      </c>
      <c r="H1102" s="7">
        <v>206.84144479873169</v>
      </c>
      <c r="I1102" s="7">
        <v>2.1177771715293621</v>
      </c>
    </row>
    <row r="1103" spans="1:9" x14ac:dyDescent="0.25">
      <c r="A1103" s="13"/>
      <c r="B1103" s="5">
        <f>DATE(YEAR(siječanj!B1103),MONTH(siječanj!B1103)+2,DAY(siječanj!B1103))</f>
        <v>43171</v>
      </c>
      <c r="C1103" s="9">
        <v>11.4583333333333</v>
      </c>
      <c r="D1103">
        <v>1.0084496223113579</v>
      </c>
      <c r="E1103" s="6">
        <v>120.36233335728501</v>
      </c>
      <c r="F1103" s="7">
        <v>121.37934961466783</v>
      </c>
      <c r="G1103" s="7">
        <v>221.35542708846529</v>
      </c>
      <c r="H1103" s="7">
        <v>208.18546693378187</v>
      </c>
      <c r="I1103" s="7">
        <v>2.2052917406922932</v>
      </c>
    </row>
    <row r="1104" spans="1:9" x14ac:dyDescent="0.25">
      <c r="A1104" s="13"/>
      <c r="B1104" s="5">
        <f>DATE(YEAR(siječanj!B1104),MONTH(siječanj!B1104)+2,DAY(siječanj!B1104))</f>
        <v>43171</v>
      </c>
      <c r="C1104" s="9">
        <v>11.46875</v>
      </c>
      <c r="D1104">
        <v>1.0084496223113579</v>
      </c>
      <c r="E1104" s="6">
        <v>119.62630632947217</v>
      </c>
      <c r="F1104" s="7">
        <v>120.63710343645901</v>
      </c>
      <c r="G1104" s="7">
        <v>219.44829891505671</v>
      </c>
      <c r="H1104" s="7">
        <v>203.28010483114397</v>
      </c>
      <c r="I1104" s="7">
        <v>2.1868902004787558</v>
      </c>
    </row>
    <row r="1105" spans="1:9" x14ac:dyDescent="0.25">
      <c r="A1105" s="13"/>
      <c r="B1105" s="5">
        <f>DATE(YEAR(siječanj!B1105),MONTH(siječanj!B1105)+2,DAY(siječanj!B1105))</f>
        <v>43171</v>
      </c>
      <c r="C1105" s="9">
        <v>11.4791666666667</v>
      </c>
      <c r="D1105">
        <v>1.0084496223113579</v>
      </c>
      <c r="E1105" s="6">
        <v>120.36968689293849</v>
      </c>
      <c r="F1105" s="7">
        <v>121.38676528492023</v>
      </c>
      <c r="G1105" s="7">
        <v>218.46778364488782</v>
      </c>
      <c r="H1105" s="7">
        <v>198.5424605204382</v>
      </c>
      <c r="I1105" s="7">
        <v>2.2455929238130787</v>
      </c>
    </row>
    <row r="1106" spans="1:9" x14ac:dyDescent="0.25">
      <c r="A1106" s="13"/>
      <c r="B1106" s="5">
        <f>DATE(YEAR(siječanj!B1106),MONTH(siječanj!B1106)+2,DAY(siječanj!B1106))</f>
        <v>43171</v>
      </c>
      <c r="C1106" s="9">
        <v>11.4895833333333</v>
      </c>
      <c r="D1106">
        <v>1.0084496223113579</v>
      </c>
      <c r="E1106" s="6">
        <v>121.0137788555696</v>
      </c>
      <c r="F1106" s="7">
        <v>122.03629958136935</v>
      </c>
      <c r="G1106" s="7">
        <v>214.21223657058988</v>
      </c>
      <c r="H1106" s="7">
        <v>194.18760981367518</v>
      </c>
      <c r="I1106" s="7">
        <v>1.9718038861954197</v>
      </c>
    </row>
    <row r="1107" spans="1:9" x14ac:dyDescent="0.25">
      <c r="A1107" s="13"/>
      <c r="B1107" s="5">
        <f>DATE(YEAR(siječanj!B1107),MONTH(siječanj!B1107)+2,DAY(siječanj!B1107))</f>
        <v>43171</v>
      </c>
      <c r="C1107" s="9">
        <v>11.5</v>
      </c>
      <c r="D1107">
        <v>1.0084496223113579</v>
      </c>
      <c r="E1107" s="6">
        <v>121.67417079188958</v>
      </c>
      <c r="F1107" s="7">
        <v>122.70227158012871</v>
      </c>
      <c r="G1107" s="7">
        <v>217.63433582244789</v>
      </c>
      <c r="H1107" s="7">
        <v>194.71883121510155</v>
      </c>
      <c r="I1107" s="7">
        <v>1.8550184577286326</v>
      </c>
    </row>
    <row r="1108" spans="1:9" x14ac:dyDescent="0.25">
      <c r="A1108" s="13"/>
      <c r="B1108" s="5">
        <f>DATE(YEAR(siječanj!B1108),MONTH(siječanj!B1108)+2,DAY(siječanj!B1108))</f>
        <v>43171</v>
      </c>
      <c r="C1108" s="9">
        <v>11.5104166666667</v>
      </c>
      <c r="D1108">
        <v>1.0084496223113579</v>
      </c>
      <c r="E1108" s="6">
        <v>122.07347452241703</v>
      </c>
      <c r="F1108" s="7">
        <v>123.10494927636663</v>
      </c>
      <c r="G1108" s="7">
        <v>210.0083943082752</v>
      </c>
      <c r="H1108" s="7">
        <v>191.53830206800731</v>
      </c>
      <c r="I1108" s="7">
        <v>1.8582405523195797</v>
      </c>
    </row>
    <row r="1109" spans="1:9" x14ac:dyDescent="0.25">
      <c r="A1109" s="13"/>
      <c r="B1109" s="5">
        <f>DATE(YEAR(siječanj!B1109),MONTH(siječanj!B1109)+2,DAY(siječanj!B1109))</f>
        <v>43171</v>
      </c>
      <c r="C1109" s="9">
        <v>11.5208333333333</v>
      </c>
      <c r="D1109">
        <v>1.0084496223113579</v>
      </c>
      <c r="E1109" s="6">
        <v>121.27706895631097</v>
      </c>
      <c r="F1109" s="7">
        <v>122.3018143840203</v>
      </c>
      <c r="G1109" s="7">
        <v>203.2831168721207</v>
      </c>
      <c r="H1109" s="7">
        <v>187.32354263803091</v>
      </c>
      <c r="I1109" s="7">
        <v>2.0519552391966056</v>
      </c>
    </row>
    <row r="1110" spans="1:9" x14ac:dyDescent="0.25">
      <c r="A1110" s="13"/>
      <c r="B1110" s="5">
        <f>DATE(YEAR(siječanj!B1110),MONTH(siječanj!B1110)+2,DAY(siječanj!B1110))</f>
        <v>43171</v>
      </c>
      <c r="C1110" s="9">
        <v>11.53125</v>
      </c>
      <c r="D1110">
        <v>1.0084496223113579</v>
      </c>
      <c r="E1110" s="6">
        <v>119.4303446219369</v>
      </c>
      <c r="F1110" s="7">
        <v>120.43948592650759</v>
      </c>
      <c r="G1110" s="7">
        <v>188.52508912137191</v>
      </c>
      <c r="H1110" s="7">
        <v>183.36523256621078</v>
      </c>
      <c r="I1110" s="7">
        <v>1.8819492483351523</v>
      </c>
    </row>
    <row r="1111" spans="1:9" x14ac:dyDescent="0.25">
      <c r="A1111" s="13"/>
      <c r="B1111" s="5">
        <f>DATE(YEAR(siječanj!B1111),MONTH(siječanj!B1111)+2,DAY(siječanj!B1111))</f>
        <v>43171</v>
      </c>
      <c r="C1111" s="9">
        <v>11.5416666666667</v>
      </c>
      <c r="D1111">
        <v>1.0084496223113579</v>
      </c>
      <c r="E1111" s="6">
        <v>116.93843035299103</v>
      </c>
      <c r="F1111" s="7">
        <v>117.92651592315684</v>
      </c>
      <c r="G1111" s="7">
        <v>184.40616006077272</v>
      </c>
      <c r="H1111" s="7">
        <v>178.10289719552009</v>
      </c>
      <c r="I1111" s="7">
        <v>1.8394370003041922</v>
      </c>
    </row>
    <row r="1112" spans="1:9" x14ac:dyDescent="0.25">
      <c r="A1112" s="13"/>
      <c r="B1112" s="5">
        <f>DATE(YEAR(siječanj!B1112),MONTH(siječanj!B1112)+2,DAY(siječanj!B1112))</f>
        <v>43171</v>
      </c>
      <c r="C1112" s="9">
        <v>11.5520833333333</v>
      </c>
      <c r="D1112">
        <v>1.0084496223113579</v>
      </c>
      <c r="E1112" s="6">
        <v>114.45020078662847</v>
      </c>
      <c r="F1112" s="7">
        <v>115.41726175673456</v>
      </c>
      <c r="G1112" s="7">
        <v>192.30876450246896</v>
      </c>
      <c r="H1112" s="7">
        <v>177.40964947368224</v>
      </c>
      <c r="I1112" s="7">
        <v>1.9439870695778574</v>
      </c>
    </row>
    <row r="1113" spans="1:9" x14ac:dyDescent="0.25">
      <c r="A1113" s="13"/>
      <c r="B1113" s="5">
        <f>DATE(YEAR(siječanj!B1113),MONTH(siječanj!B1113)+2,DAY(siječanj!B1113))</f>
        <v>43171</v>
      </c>
      <c r="C1113" s="9">
        <v>11.5625</v>
      </c>
      <c r="D1113">
        <v>1.0084496223113579</v>
      </c>
      <c r="E1113" s="6">
        <v>115.73641590041613</v>
      </c>
      <c r="F1113" s="7">
        <v>116.71434490244489</v>
      </c>
      <c r="G1113" s="7">
        <v>179.89865748658889</v>
      </c>
      <c r="H1113" s="7">
        <v>174.0300673314392</v>
      </c>
      <c r="I1113" s="7">
        <v>1.9254275247257817</v>
      </c>
    </row>
    <row r="1114" spans="1:9" x14ac:dyDescent="0.25">
      <c r="A1114" s="13"/>
      <c r="B1114" s="5">
        <f>DATE(YEAR(siječanj!B1114),MONTH(siječanj!B1114)+2,DAY(siječanj!B1114))</f>
        <v>43171</v>
      </c>
      <c r="C1114" s="9">
        <v>11.5729166666667</v>
      </c>
      <c r="D1114">
        <v>1.0084496223113579</v>
      </c>
      <c r="E1114" s="6">
        <v>116.55989386410272</v>
      </c>
      <c r="F1114" s="7">
        <v>117.54478094390636</v>
      </c>
      <c r="G1114" s="7">
        <v>173.75716634716429</v>
      </c>
      <c r="H1114" s="7">
        <v>175.12894679047247</v>
      </c>
      <c r="I1114" s="7">
        <v>1.9727619143202264</v>
      </c>
    </row>
    <row r="1115" spans="1:9" x14ac:dyDescent="0.25">
      <c r="A1115" s="13"/>
      <c r="B1115" s="5">
        <f>DATE(YEAR(siječanj!B1115),MONTH(siječanj!B1115)+2,DAY(siječanj!B1115))</f>
        <v>43171</v>
      </c>
      <c r="C1115" s="9">
        <v>11.5833333333333</v>
      </c>
      <c r="D1115">
        <v>1.0084496223113579</v>
      </c>
      <c r="E1115" s="6">
        <v>116.84338387138833</v>
      </c>
      <c r="F1115" s="7">
        <v>117.83066633468256</v>
      </c>
      <c r="G1115" s="7">
        <v>174.06079451929014</v>
      </c>
      <c r="H1115" s="7">
        <v>175.3786410382132</v>
      </c>
      <c r="I1115" s="7">
        <v>2.0835821676675228</v>
      </c>
    </row>
    <row r="1116" spans="1:9" x14ac:dyDescent="0.25">
      <c r="A1116" s="13"/>
      <c r="B1116" s="5">
        <f>DATE(YEAR(siječanj!B1116),MONTH(siječanj!B1116)+2,DAY(siječanj!B1116))</f>
        <v>43171</v>
      </c>
      <c r="C1116" s="9">
        <v>11.59375</v>
      </c>
      <c r="D1116">
        <v>1.0084496223113579</v>
      </c>
      <c r="E1116" s="6">
        <v>118.27451838737005</v>
      </c>
      <c r="F1116" s="7">
        <v>119.27389339680109</v>
      </c>
      <c r="G1116" s="7">
        <v>174.73867794937451</v>
      </c>
      <c r="H1116" s="7">
        <v>172.68928829158554</v>
      </c>
      <c r="I1116" s="7">
        <v>2.0309786233866407</v>
      </c>
    </row>
    <row r="1117" spans="1:9" x14ac:dyDescent="0.25">
      <c r="A1117" s="13"/>
      <c r="B1117" s="5">
        <f>DATE(YEAR(siječanj!B1117),MONTH(siječanj!B1117)+2,DAY(siječanj!B1117))</f>
        <v>43171</v>
      </c>
      <c r="C1117" s="9">
        <v>11.6041666666667</v>
      </c>
      <c r="D1117">
        <v>1.0084496223113579</v>
      </c>
      <c r="E1117" s="6">
        <v>118.55742320635844</v>
      </c>
      <c r="F1117" s="7">
        <v>119.55918865465999</v>
      </c>
      <c r="G1117" s="7">
        <v>175.6648007215293</v>
      </c>
      <c r="H1117" s="7">
        <v>173.1311439571825</v>
      </c>
      <c r="I1117" s="7">
        <v>2.0362087769281225</v>
      </c>
    </row>
    <row r="1118" spans="1:9" x14ac:dyDescent="0.25">
      <c r="A1118" s="13"/>
      <c r="B1118" s="5">
        <f>DATE(YEAR(siječanj!B1118),MONTH(siječanj!B1118)+2,DAY(siječanj!B1118))</f>
        <v>43171</v>
      </c>
      <c r="C1118" s="9">
        <v>11.6145833333333</v>
      </c>
      <c r="D1118">
        <v>1.0084496223113579</v>
      </c>
      <c r="E1118" s="6">
        <v>120.67526527883255</v>
      </c>
      <c r="F1118" s="7">
        <v>121.69492569276161</v>
      </c>
      <c r="G1118" s="7">
        <v>176.02473772386168</v>
      </c>
      <c r="H1118" s="7">
        <v>170.98598900649887</v>
      </c>
      <c r="I1118" s="7">
        <v>2.0417459394824595</v>
      </c>
    </row>
    <row r="1119" spans="1:9" x14ac:dyDescent="0.25">
      <c r="A1119" s="13"/>
      <c r="B1119" s="5">
        <f>DATE(YEAR(siječanj!B1119),MONTH(siječanj!B1119)+2,DAY(siječanj!B1119))</f>
        <v>43171</v>
      </c>
      <c r="C1119" s="9">
        <v>11.625</v>
      </c>
      <c r="D1119">
        <v>1.0084496223113579</v>
      </c>
      <c r="E1119" s="6">
        <v>122.44276801174303</v>
      </c>
      <c r="F1119" s="7">
        <v>123.47736315619947</v>
      </c>
      <c r="G1119" s="7">
        <v>172.44817084838709</v>
      </c>
      <c r="H1119" s="7">
        <v>167.59728365214983</v>
      </c>
      <c r="I1119" s="7">
        <v>2.1046547862958396</v>
      </c>
    </row>
    <row r="1120" spans="1:9" x14ac:dyDescent="0.25">
      <c r="A1120" s="13"/>
      <c r="B1120" s="5">
        <f>DATE(YEAR(siječanj!B1120),MONTH(siječanj!B1120)+2,DAY(siječanj!B1120))</f>
        <v>43171</v>
      </c>
      <c r="C1120" s="9">
        <v>11.6354166666667</v>
      </c>
      <c r="D1120">
        <v>1.0084496223113579</v>
      </c>
      <c r="E1120" s="6">
        <v>124.4698721754333</v>
      </c>
      <c r="F1120" s="7">
        <v>125.52159558445871</v>
      </c>
      <c r="G1120" s="7">
        <v>169.89633549488315</v>
      </c>
      <c r="H1120" s="7">
        <v>160.7739638805092</v>
      </c>
      <c r="I1120" s="7">
        <v>2.0274185188727452</v>
      </c>
    </row>
    <row r="1121" spans="1:9" x14ac:dyDescent="0.25">
      <c r="A1121" s="13"/>
      <c r="B1121" s="5">
        <f>DATE(YEAR(siječanj!B1121),MONTH(siječanj!B1121)+2,DAY(siječanj!B1121))</f>
        <v>43171</v>
      </c>
      <c r="C1121" s="9">
        <v>11.6458333333333</v>
      </c>
      <c r="D1121">
        <v>1.0084496223113579</v>
      </c>
      <c r="E1121" s="6">
        <v>126.30663739846439</v>
      </c>
      <c r="F1121" s="7">
        <v>127.37388077989905</v>
      </c>
      <c r="G1121" s="7">
        <v>168.55660234913753</v>
      </c>
      <c r="H1121" s="7">
        <v>158.36571283200919</v>
      </c>
      <c r="I1121" s="7">
        <v>1.9260995444542475</v>
      </c>
    </row>
    <row r="1122" spans="1:9" x14ac:dyDescent="0.25">
      <c r="A1122" s="13"/>
      <c r="B1122" s="5">
        <f>DATE(YEAR(siječanj!B1122),MONTH(siječanj!B1122)+2,DAY(siječanj!B1122))</f>
        <v>43171</v>
      </c>
      <c r="C1122" s="9">
        <v>11.65625</v>
      </c>
      <c r="D1122">
        <v>1.0084496223113579</v>
      </c>
      <c r="E1122" s="6">
        <v>129.9907815732868</v>
      </c>
      <c r="F1122" s="7">
        <v>131.0891545815393</v>
      </c>
      <c r="G1122" s="7">
        <v>167.39703656921955</v>
      </c>
      <c r="H1122" s="7">
        <v>158.31181644302572</v>
      </c>
      <c r="I1122" s="7">
        <v>2.36834652748743</v>
      </c>
    </row>
    <row r="1123" spans="1:9" x14ac:dyDescent="0.25">
      <c r="A1123" s="13"/>
      <c r="B1123" s="5">
        <f>DATE(YEAR(siječanj!B1123),MONTH(siječanj!B1123)+2,DAY(siječanj!B1123))</f>
        <v>43171</v>
      </c>
      <c r="C1123" s="9">
        <v>11.6666666666667</v>
      </c>
      <c r="D1123">
        <v>1.0084496223113579</v>
      </c>
      <c r="E1123" s="6">
        <v>131.48618563381595</v>
      </c>
      <c r="F1123" s="7">
        <v>132.5971942415828</v>
      </c>
      <c r="G1123" s="7">
        <v>167.18066780006779</v>
      </c>
      <c r="H1123" s="7">
        <v>156.57321638782363</v>
      </c>
      <c r="I1123" s="7">
        <v>3.6698757364465773</v>
      </c>
    </row>
    <row r="1124" spans="1:9" x14ac:dyDescent="0.25">
      <c r="A1124" s="13"/>
      <c r="B1124" s="5">
        <f>DATE(YEAR(siječanj!B1124),MONTH(siječanj!B1124)+2,DAY(siječanj!B1124))</f>
        <v>43171</v>
      </c>
      <c r="C1124" s="9">
        <v>11.6770833333333</v>
      </c>
      <c r="D1124">
        <v>1.0084496223113579</v>
      </c>
      <c r="E1124" s="6">
        <v>134.26721664430184</v>
      </c>
      <c r="F1124" s="7">
        <v>135.40172391374347</v>
      </c>
      <c r="G1124" s="7">
        <v>166.43770540733252</v>
      </c>
      <c r="H1124" s="7">
        <v>155.90806478773769</v>
      </c>
      <c r="I1124" s="7">
        <v>7.926078685685896</v>
      </c>
    </row>
    <row r="1125" spans="1:9" x14ac:dyDescent="0.25">
      <c r="A1125" s="13"/>
      <c r="B1125" s="5">
        <f>DATE(YEAR(siječanj!B1125),MONTH(siječanj!B1125)+2,DAY(siječanj!B1125))</f>
        <v>43171</v>
      </c>
      <c r="C1125" s="9">
        <v>11.6875</v>
      </c>
      <c r="D1125">
        <v>1.0084496223113579</v>
      </c>
      <c r="E1125" s="6">
        <v>139.37599577762856</v>
      </c>
      <c r="F1125" s="7">
        <v>140.55367030121894</v>
      </c>
      <c r="G1125" s="7">
        <v>167.88544817780001</v>
      </c>
      <c r="H1125" s="7">
        <v>159.34625543995517</v>
      </c>
      <c r="I1125" s="7">
        <v>20.642540002510142</v>
      </c>
    </row>
    <row r="1126" spans="1:9" x14ac:dyDescent="0.25">
      <c r="A1126" s="13"/>
      <c r="B1126" s="5">
        <f>DATE(YEAR(siječanj!B1126),MONTH(siječanj!B1126)+2,DAY(siječanj!B1126))</f>
        <v>43171</v>
      </c>
      <c r="C1126" s="9">
        <v>11.6979166666667</v>
      </c>
      <c r="D1126">
        <v>1.0084496223113579</v>
      </c>
      <c r="E1126" s="6">
        <v>144.26569132276799</v>
      </c>
      <c r="F1126" s="7">
        <v>145.48468192693232</v>
      </c>
      <c r="G1126" s="7">
        <v>170.13204837201468</v>
      </c>
      <c r="H1126" s="7">
        <v>157.75124663556366</v>
      </c>
      <c r="I1126" s="7">
        <v>60.356674889335437</v>
      </c>
    </row>
    <row r="1127" spans="1:9" x14ac:dyDescent="0.25">
      <c r="A1127" s="13"/>
      <c r="B1127" s="5">
        <f>DATE(YEAR(siječanj!B1127),MONTH(siječanj!B1127)+2,DAY(siječanj!B1127))</f>
        <v>43171</v>
      </c>
      <c r="C1127" s="9">
        <v>11.7083333333333</v>
      </c>
      <c r="D1127">
        <v>1.0084496223113579</v>
      </c>
      <c r="E1127" s="6">
        <v>148.39578766200714</v>
      </c>
      <c r="F1127" s="7">
        <v>149.64967602034756</v>
      </c>
      <c r="G1127" s="7">
        <v>170.99990982455941</v>
      </c>
      <c r="H1127" s="7">
        <v>151.09728627211169</v>
      </c>
      <c r="I1127" s="7">
        <v>110.93722178113543</v>
      </c>
    </row>
    <row r="1128" spans="1:9" x14ac:dyDescent="0.25">
      <c r="A1128" s="13"/>
      <c r="B1128" s="5">
        <f>DATE(YEAR(siječanj!B1128),MONTH(siječanj!B1128)+2,DAY(siječanj!B1128))</f>
        <v>43171</v>
      </c>
      <c r="C1128" s="9">
        <v>11.71875</v>
      </c>
      <c r="D1128">
        <v>1.0084496223113579</v>
      </c>
      <c r="E1128" s="6">
        <v>154.71962896324749</v>
      </c>
      <c r="F1128" s="7">
        <v>156.02695139214038</v>
      </c>
      <c r="G1128" s="7">
        <v>168.24760282241792</v>
      </c>
      <c r="H1128" s="7">
        <v>151.73213821175406</v>
      </c>
      <c r="I1128" s="7">
        <v>138.60393899223328</v>
      </c>
    </row>
    <row r="1129" spans="1:9" x14ac:dyDescent="0.25">
      <c r="A1129" s="13"/>
      <c r="B1129" s="5">
        <f>DATE(YEAR(siječanj!B1129),MONTH(siječanj!B1129)+2,DAY(siječanj!B1129))</f>
        <v>43171</v>
      </c>
      <c r="C1129" s="9">
        <v>11.7291666666667</v>
      </c>
      <c r="D1129">
        <v>1.0084496223113579</v>
      </c>
      <c r="E1129" s="6">
        <v>161.21043043675098</v>
      </c>
      <c r="F1129" s="7">
        <v>162.57259768659296</v>
      </c>
      <c r="G1129" s="7">
        <v>165.82470810143946</v>
      </c>
      <c r="H1129" s="7">
        <v>152.83878022785422</v>
      </c>
      <c r="I1129" s="7">
        <v>156.81948874565376</v>
      </c>
    </row>
    <row r="1130" spans="1:9" x14ac:dyDescent="0.25">
      <c r="A1130" s="13"/>
      <c r="B1130" s="5">
        <f>DATE(YEAR(siječanj!B1130),MONTH(siječanj!B1130)+2,DAY(siječanj!B1130))</f>
        <v>43171</v>
      </c>
      <c r="C1130" s="9">
        <v>11.7395833333333</v>
      </c>
      <c r="D1130">
        <v>1.0084496223113579</v>
      </c>
      <c r="E1130" s="6">
        <v>165.16759074018339</v>
      </c>
      <c r="F1130" s="7">
        <v>166.56319450001487</v>
      </c>
      <c r="G1130" s="7">
        <v>163.42422683392292</v>
      </c>
      <c r="H1130" s="7">
        <v>152.41862680944476</v>
      </c>
      <c r="I1130" s="7">
        <v>168.74640488382073</v>
      </c>
    </row>
    <row r="1131" spans="1:9" x14ac:dyDescent="0.25">
      <c r="A1131" s="13"/>
      <c r="B1131" s="5">
        <f>DATE(YEAR(siječanj!B1131),MONTH(siječanj!B1131)+2,DAY(siječanj!B1131))</f>
        <v>43171</v>
      </c>
      <c r="C1131" s="9">
        <v>11.75</v>
      </c>
      <c r="D1131">
        <v>1.0084496223113579</v>
      </c>
      <c r="E1131" s="6">
        <v>168.11690702727998</v>
      </c>
      <c r="F1131" s="7">
        <v>169.53743139581417</v>
      </c>
      <c r="G1131" s="7">
        <v>161.34611120885779</v>
      </c>
      <c r="H1131" s="7">
        <v>154.84815063584261</v>
      </c>
      <c r="I1131" s="7">
        <v>190.31946220350355</v>
      </c>
    </row>
    <row r="1132" spans="1:9" x14ac:dyDescent="0.25">
      <c r="A1132" s="13"/>
      <c r="B1132" s="5">
        <f>DATE(YEAR(siječanj!B1132),MONTH(siječanj!B1132)+2,DAY(siječanj!B1132))</f>
        <v>43171</v>
      </c>
      <c r="C1132" s="9">
        <v>11.7604166666667</v>
      </c>
      <c r="D1132">
        <v>1.0084496223113579</v>
      </c>
      <c r="E1132" s="6">
        <v>170.09293615475815</v>
      </c>
      <c r="F1132" s="7">
        <v>171.53015722309578</v>
      </c>
      <c r="G1132" s="7">
        <v>158.25546109439247</v>
      </c>
      <c r="H1132" s="7">
        <v>154.58326441369746</v>
      </c>
      <c r="I1132" s="7">
        <v>206.17158457384784</v>
      </c>
    </row>
    <row r="1133" spans="1:9" x14ac:dyDescent="0.25">
      <c r="A1133" s="13"/>
      <c r="B1133" s="5">
        <f>DATE(YEAR(siječanj!B1133),MONTH(siječanj!B1133)+2,DAY(siječanj!B1133))</f>
        <v>43171</v>
      </c>
      <c r="C1133" s="9">
        <v>11.7708333333333</v>
      </c>
      <c r="D1133">
        <v>1.0084496223113579</v>
      </c>
      <c r="E1133" s="6">
        <v>172.49101498432319</v>
      </c>
      <c r="F1133" s="7">
        <v>173.94849891304349</v>
      </c>
      <c r="G1133" s="7">
        <v>156.22013552002153</v>
      </c>
      <c r="H1133" s="7">
        <v>157.95870438484792</v>
      </c>
      <c r="I1133" s="7">
        <v>223.11798306882784</v>
      </c>
    </row>
    <row r="1134" spans="1:9" x14ac:dyDescent="0.25">
      <c r="A1134" s="13"/>
      <c r="B1134" s="5">
        <f>DATE(YEAR(siječanj!B1134),MONTH(siječanj!B1134)+2,DAY(siječanj!B1134))</f>
        <v>43171</v>
      </c>
      <c r="C1134" s="9">
        <v>11.78125</v>
      </c>
      <c r="D1134">
        <v>1.0084496223113579</v>
      </c>
      <c r="E1134" s="6">
        <v>175.81446892963322</v>
      </c>
      <c r="F1134" s="7">
        <v>177.3000347889606</v>
      </c>
      <c r="G1134" s="7">
        <v>153.1933792151741</v>
      </c>
      <c r="H1134" s="7">
        <v>158.84017605376505</v>
      </c>
      <c r="I1134" s="7">
        <v>226.49824530309834</v>
      </c>
    </row>
    <row r="1135" spans="1:9" x14ac:dyDescent="0.25">
      <c r="A1135" s="13"/>
      <c r="B1135" s="5">
        <f>DATE(YEAR(siječanj!B1135),MONTH(siječanj!B1135)+2,DAY(siječanj!B1135))</f>
        <v>43171</v>
      </c>
      <c r="C1135" s="9">
        <v>11.7916666666667</v>
      </c>
      <c r="D1135">
        <v>1.0084496223113579</v>
      </c>
      <c r="E1135" s="6">
        <v>175.83616850516964</v>
      </c>
      <c r="F1135" s="7">
        <v>177.3219177177146</v>
      </c>
      <c r="G1135" s="7">
        <v>148.20599411677972</v>
      </c>
      <c r="H1135" s="7">
        <v>160.67382930258543</v>
      </c>
      <c r="I1135" s="7">
        <v>226.9064232859688</v>
      </c>
    </row>
    <row r="1136" spans="1:9" x14ac:dyDescent="0.25">
      <c r="A1136" s="13"/>
      <c r="B1136" s="5">
        <f>DATE(YEAR(siječanj!B1136),MONTH(siječanj!B1136)+2,DAY(siječanj!B1136))</f>
        <v>43171</v>
      </c>
      <c r="C1136" s="9">
        <v>11.8020833333333</v>
      </c>
      <c r="D1136">
        <v>1.0084496223113579</v>
      </c>
      <c r="E1136" s="6">
        <v>175.24702869918082</v>
      </c>
      <c r="F1136" s="7">
        <v>176.7277999028766</v>
      </c>
      <c r="G1136" s="7">
        <v>140.90367169504589</v>
      </c>
      <c r="H1136" s="7">
        <v>159.56727157485057</v>
      </c>
      <c r="I1136" s="7">
        <v>227.53816283193024</v>
      </c>
    </row>
    <row r="1137" spans="1:9" x14ac:dyDescent="0.25">
      <c r="A1137" s="13"/>
      <c r="B1137" s="5">
        <f>DATE(YEAR(siječanj!B1137),MONTH(siječanj!B1137)+2,DAY(siječanj!B1137))</f>
        <v>43171</v>
      </c>
      <c r="C1137" s="9">
        <v>11.8125</v>
      </c>
      <c r="D1137">
        <v>1.0084496223113579</v>
      </c>
      <c r="E1137" s="6">
        <v>176.19174875144935</v>
      </c>
      <c r="F1137" s="7">
        <v>177.68050248277677</v>
      </c>
      <c r="G1137" s="7">
        <v>135.12035790700972</v>
      </c>
      <c r="H1137" s="7">
        <v>156.1099956285002</v>
      </c>
      <c r="I1137" s="7">
        <v>227.51846125355149</v>
      </c>
    </row>
    <row r="1138" spans="1:9" x14ac:dyDescent="0.25">
      <c r="A1138" s="13"/>
      <c r="B1138" s="5">
        <f>DATE(YEAR(siječanj!B1138),MONTH(siječanj!B1138)+2,DAY(siječanj!B1138))</f>
        <v>43171</v>
      </c>
      <c r="C1138" s="9">
        <v>11.8229166666667</v>
      </c>
      <c r="D1138">
        <v>1.0084496223113579</v>
      </c>
      <c r="E1138" s="6">
        <v>177.2029045368096</v>
      </c>
      <c r="F1138" s="7">
        <v>178.70020215262124</v>
      </c>
      <c r="G1138" s="7">
        <v>130.66384905298932</v>
      </c>
      <c r="H1138" s="7">
        <v>151.46844005418589</v>
      </c>
      <c r="I1138" s="7">
        <v>227.61958922236263</v>
      </c>
    </row>
    <row r="1139" spans="1:9" x14ac:dyDescent="0.25">
      <c r="A1139" s="13"/>
      <c r="B1139" s="5">
        <f>DATE(YEAR(siječanj!B1139),MONTH(siječanj!B1139)+2,DAY(siječanj!B1139))</f>
        <v>43171</v>
      </c>
      <c r="C1139" s="9">
        <v>11.8333333333333</v>
      </c>
      <c r="D1139">
        <v>1.0084496223113579</v>
      </c>
      <c r="E1139" s="6">
        <v>179.68504021012455</v>
      </c>
      <c r="F1139" s="7">
        <v>181.20331093490128</v>
      </c>
      <c r="G1139" s="7">
        <v>127.28920011459942</v>
      </c>
      <c r="H1139" s="7">
        <v>147.117474639688</v>
      </c>
      <c r="I1139" s="7">
        <v>227.6415378667084</v>
      </c>
    </row>
    <row r="1140" spans="1:9" x14ac:dyDescent="0.25">
      <c r="A1140" s="13"/>
      <c r="B1140" s="5">
        <f>DATE(YEAR(siječanj!B1140),MONTH(siječanj!B1140)+2,DAY(siječanj!B1140))</f>
        <v>43171</v>
      </c>
      <c r="C1140" s="9">
        <v>11.84375</v>
      </c>
      <c r="D1140">
        <v>1.0084496223113579</v>
      </c>
      <c r="E1140" s="6">
        <v>179.92330111310281</v>
      </c>
      <c r="F1140" s="7">
        <v>181.44358505252126</v>
      </c>
      <c r="G1140" s="7">
        <v>123.34891178202264</v>
      </c>
      <c r="H1140" s="7">
        <v>139.00795455156253</v>
      </c>
      <c r="I1140" s="7">
        <v>227.99527425133829</v>
      </c>
    </row>
    <row r="1141" spans="1:9" x14ac:dyDescent="0.25">
      <c r="A1141" s="13"/>
      <c r="B1141" s="5">
        <f>DATE(YEAR(siječanj!B1141),MONTH(siječanj!B1141)+2,DAY(siječanj!B1141))</f>
        <v>43171</v>
      </c>
      <c r="C1141" s="9">
        <v>11.8541666666667</v>
      </c>
      <c r="D1141">
        <v>1.0084496223113579</v>
      </c>
      <c r="E1141" s="6">
        <v>177.47989101923957</v>
      </c>
      <c r="F1141" s="7">
        <v>178.9795290662131</v>
      </c>
      <c r="G1141" s="7">
        <v>120.88328727236866</v>
      </c>
      <c r="H1141" s="7">
        <v>131.15169691864031</v>
      </c>
      <c r="I1141" s="7">
        <v>228.45479374143997</v>
      </c>
    </row>
    <row r="1142" spans="1:9" x14ac:dyDescent="0.25">
      <c r="A1142" s="13"/>
      <c r="B1142" s="5">
        <f>DATE(YEAR(siječanj!B1142),MONTH(siječanj!B1142)+2,DAY(siječanj!B1142))</f>
        <v>43171</v>
      </c>
      <c r="C1142" s="9">
        <v>11.8645833333333</v>
      </c>
      <c r="D1142">
        <v>1.0084496223113579</v>
      </c>
      <c r="E1142" s="6">
        <v>174.11490953356321</v>
      </c>
      <c r="F1142" s="7">
        <v>175.58611475789806</v>
      </c>
      <c r="G1142" s="7">
        <v>115.94522864495568</v>
      </c>
      <c r="H1142" s="7">
        <v>125.55909565048782</v>
      </c>
      <c r="I1142" s="7">
        <v>228.85736355967165</v>
      </c>
    </row>
    <row r="1143" spans="1:9" x14ac:dyDescent="0.25">
      <c r="A1143" s="13"/>
      <c r="B1143" s="5">
        <f>DATE(YEAR(siječanj!B1143),MONTH(siječanj!B1143)+2,DAY(siječanj!B1143))</f>
        <v>43171</v>
      </c>
      <c r="C1143" s="9">
        <v>11.875</v>
      </c>
      <c r="D1143">
        <v>1.0084496223113579</v>
      </c>
      <c r="E1143" s="6">
        <v>172.92458793664235</v>
      </c>
      <c r="F1143" s="7">
        <v>174.38573539305418</v>
      </c>
      <c r="G1143" s="7">
        <v>108.43151509680884</v>
      </c>
      <c r="H1143" s="7">
        <v>118.92456174836148</v>
      </c>
      <c r="I1143" s="7">
        <v>229.59986735733636</v>
      </c>
    </row>
    <row r="1144" spans="1:9" x14ac:dyDescent="0.25">
      <c r="A1144" s="13"/>
      <c r="B1144" s="5">
        <f>DATE(YEAR(siječanj!B1144),MONTH(siječanj!B1144)+2,DAY(siječanj!B1144))</f>
        <v>43171</v>
      </c>
      <c r="C1144" s="9">
        <v>11.8854166666667</v>
      </c>
      <c r="D1144">
        <v>1.0084496223113579</v>
      </c>
      <c r="E1144" s="6">
        <v>179.81016239467044</v>
      </c>
      <c r="F1144" s="7">
        <v>181.32949035464935</v>
      </c>
      <c r="G1144" s="7">
        <v>87.976042917101552</v>
      </c>
      <c r="H1144" s="7">
        <v>98.271299321398487</v>
      </c>
      <c r="I1144" s="7">
        <v>233.06698814151108</v>
      </c>
    </row>
    <row r="1145" spans="1:9" x14ac:dyDescent="0.25">
      <c r="A1145" s="13"/>
      <c r="B1145" s="5">
        <f>DATE(YEAR(siječanj!B1145),MONTH(siječanj!B1145)+2,DAY(siječanj!B1145))</f>
        <v>43171</v>
      </c>
      <c r="C1145" s="9">
        <v>11.8958333333333</v>
      </c>
      <c r="D1145">
        <v>1.0084496223113579</v>
      </c>
      <c r="E1145" s="6">
        <v>186.16332658882419</v>
      </c>
      <c r="F1145" s="7">
        <v>187.73633638672572</v>
      </c>
      <c r="G1145" s="7">
        <v>80.33249284108561</v>
      </c>
      <c r="H1145" s="7">
        <v>91.547724795708717</v>
      </c>
      <c r="I1145" s="7">
        <v>236.88821032103127</v>
      </c>
    </row>
    <row r="1146" spans="1:9" x14ac:dyDescent="0.25">
      <c r="A1146" s="13"/>
      <c r="B1146" s="5">
        <f>DATE(YEAR(siječanj!B1146),MONTH(siječanj!B1146)+2,DAY(siječanj!B1146))</f>
        <v>43171</v>
      </c>
      <c r="C1146" s="9">
        <v>11.90625</v>
      </c>
      <c r="D1146">
        <v>1.0084496223113579</v>
      </c>
      <c r="E1146" s="6">
        <v>186.53710222376904</v>
      </c>
      <c r="F1146" s="7">
        <v>188.11327028461506</v>
      </c>
      <c r="G1146" s="7">
        <v>77.744198966311401</v>
      </c>
      <c r="H1146" s="7">
        <v>87.92366224317577</v>
      </c>
      <c r="I1146" s="7">
        <v>237.61695071464402</v>
      </c>
    </row>
    <row r="1147" spans="1:9" x14ac:dyDescent="0.25">
      <c r="A1147" s="13"/>
      <c r="B1147" s="5">
        <f>DATE(YEAR(siječanj!B1147),MONTH(siječanj!B1147)+2,DAY(siječanj!B1147))</f>
        <v>43171</v>
      </c>
      <c r="C1147" s="9">
        <v>11.9166666666667</v>
      </c>
      <c r="D1147">
        <v>1.0084496223113579</v>
      </c>
      <c r="E1147" s="6">
        <v>185.19876865328004</v>
      </c>
      <c r="F1147" s="7">
        <v>186.76362830092881</v>
      </c>
      <c r="G1147" s="7">
        <v>77.120551352992706</v>
      </c>
      <c r="H1147" s="7">
        <v>85.227682825546324</v>
      </c>
      <c r="I1147" s="7">
        <v>236.73307076660339</v>
      </c>
    </row>
    <row r="1148" spans="1:9" x14ac:dyDescent="0.25">
      <c r="A1148" s="13"/>
      <c r="B1148" s="5">
        <f>DATE(YEAR(siječanj!B1148),MONTH(siječanj!B1148)+2,DAY(siječanj!B1148))</f>
        <v>43171</v>
      </c>
      <c r="C1148" s="9">
        <v>11.9270833333333</v>
      </c>
      <c r="D1148">
        <v>1.0084496223113579</v>
      </c>
      <c r="E1148" s="6">
        <v>182.01954477818683</v>
      </c>
      <c r="F1148" s="7">
        <v>183.55754118484782</v>
      </c>
      <c r="G1148" s="7">
        <v>75.259407117265638</v>
      </c>
      <c r="H1148" s="7">
        <v>70.640308865109787</v>
      </c>
      <c r="I1148" s="7">
        <v>238.15867361798922</v>
      </c>
    </row>
    <row r="1149" spans="1:9" x14ac:dyDescent="0.25">
      <c r="A1149" s="13"/>
      <c r="B1149" s="5">
        <f>DATE(YEAR(siječanj!B1149),MONTH(siječanj!B1149)+2,DAY(siječanj!B1149))</f>
        <v>43171</v>
      </c>
      <c r="C1149" s="9">
        <v>11.9375</v>
      </c>
      <c r="D1149">
        <v>1.0084496223113579</v>
      </c>
      <c r="E1149" s="6">
        <v>174.6562642517838</v>
      </c>
      <c r="F1149" s="7">
        <v>176.1320437190241</v>
      </c>
      <c r="G1149" s="7">
        <v>73.492890320656983</v>
      </c>
      <c r="H1149" s="7">
        <v>65.267487502495626</v>
      </c>
      <c r="I1149" s="7">
        <v>237.9453823564032</v>
      </c>
    </row>
    <row r="1150" spans="1:9" x14ac:dyDescent="0.25">
      <c r="A1150" s="13"/>
      <c r="B1150" s="5">
        <f>DATE(YEAR(siječanj!B1150),MONTH(siječanj!B1150)+2,DAY(siječanj!B1150))</f>
        <v>43171</v>
      </c>
      <c r="C1150" s="9">
        <v>11.9479166666667</v>
      </c>
      <c r="D1150">
        <v>1.0084496223113579</v>
      </c>
      <c r="E1150" s="6">
        <v>167.85402259096836</v>
      </c>
      <c r="F1150" s="7">
        <v>169.27232568530417</v>
      </c>
      <c r="G1150" s="7">
        <v>72.485638801556561</v>
      </c>
      <c r="H1150" s="7">
        <v>63.412473173680446</v>
      </c>
      <c r="I1150" s="7">
        <v>237.10167458769618</v>
      </c>
    </row>
    <row r="1151" spans="1:9" x14ac:dyDescent="0.25">
      <c r="A1151" s="13"/>
      <c r="B1151" s="5">
        <f>DATE(YEAR(siječanj!B1151),MONTH(siječanj!B1151)+2,DAY(siječanj!B1151))</f>
        <v>43171</v>
      </c>
      <c r="C1151" s="9">
        <v>11.9583333333333</v>
      </c>
      <c r="D1151">
        <v>1.0084496223113579</v>
      </c>
      <c r="E1151" s="6">
        <v>158.08759986846252</v>
      </c>
      <c r="F1151" s="7">
        <v>159.4233803794601</v>
      </c>
      <c r="G1151" s="7">
        <v>69.6961702212608</v>
      </c>
      <c r="H1151" s="7">
        <v>62.393246219813804</v>
      </c>
      <c r="I1151" s="7">
        <v>236.65583549920964</v>
      </c>
    </row>
    <row r="1152" spans="1:9" x14ac:dyDescent="0.25">
      <c r="A1152" s="13"/>
      <c r="B1152" s="5">
        <f>DATE(YEAR(siječanj!B1152),MONTH(siječanj!B1152)+2,DAY(siječanj!B1152))</f>
        <v>43171</v>
      </c>
      <c r="C1152" s="9">
        <v>11.96875</v>
      </c>
      <c r="D1152">
        <v>1.0084496223113579</v>
      </c>
      <c r="E1152" s="6">
        <v>147.60083614004293</v>
      </c>
      <c r="F1152" s="7">
        <v>148.84800745826692</v>
      </c>
      <c r="G1152" s="7">
        <v>67.558081835256573</v>
      </c>
      <c r="H1152" s="7">
        <v>61.200208629326596</v>
      </c>
      <c r="I1152" s="7">
        <v>237.16108133169843</v>
      </c>
    </row>
    <row r="1153" spans="1:9" x14ac:dyDescent="0.25">
      <c r="A1153" s="13"/>
      <c r="B1153" s="5">
        <f>DATE(YEAR(siječanj!B1153),MONTH(siječanj!B1153)+2,DAY(siječanj!B1153))</f>
        <v>43171</v>
      </c>
      <c r="C1153" s="9">
        <v>11.9791666666667</v>
      </c>
      <c r="D1153">
        <v>1.0084496223113579</v>
      </c>
      <c r="E1153" s="6">
        <v>136.91757312433029</v>
      </c>
      <c r="F1153" s="7">
        <v>138.0744749050186</v>
      </c>
      <c r="G1153" s="7">
        <v>66.419041298883471</v>
      </c>
      <c r="H1153" s="7">
        <v>59.469648078677253</v>
      </c>
      <c r="I1153" s="7">
        <v>238.08572047630574</v>
      </c>
    </row>
    <row r="1154" spans="1:9" ht="15.75" thickBot="1" x14ac:dyDescent="0.3">
      <c r="A1154" s="13"/>
      <c r="B1154" s="5">
        <f>DATE(YEAR(siječanj!B1154),MONTH(siječanj!B1154)+2,DAY(siječanj!B1154))</f>
        <v>43171</v>
      </c>
      <c r="C1154" s="9">
        <v>11.9895833333333</v>
      </c>
      <c r="D1154">
        <v>1.0084496223113579</v>
      </c>
      <c r="E1154" s="6">
        <v>126.57809831478623</v>
      </c>
      <c r="F1154" s="7">
        <v>127.64763543843611</v>
      </c>
      <c r="G1154" s="7">
        <v>64.663946163538881</v>
      </c>
      <c r="H1154" s="7">
        <v>58.502864542926353</v>
      </c>
      <c r="I1154" s="7">
        <v>239.61802446011393</v>
      </c>
    </row>
    <row r="1155" spans="1:9" x14ac:dyDescent="0.25">
      <c r="A1155" s="12">
        <f t="shared" ref="A1155" si="10">A1059+1</f>
        <v>72</v>
      </c>
      <c r="B1155" s="5">
        <f>DATE(YEAR(siječanj!B1155),MONTH(siječanj!B1155)+2,DAY(siječanj!B1155))</f>
        <v>43172</v>
      </c>
      <c r="C1155" s="9">
        <v>12</v>
      </c>
      <c r="D1155">
        <v>1.0048299649861177</v>
      </c>
      <c r="E1155" s="6">
        <v>114.13532286603153</v>
      </c>
      <c r="F1155" s="7">
        <v>114.68659247915369</v>
      </c>
      <c r="G1155" s="7">
        <v>63.380357131815494</v>
      </c>
      <c r="H1155" s="7">
        <v>58.938695597273373</v>
      </c>
      <c r="I1155" s="7">
        <v>240.73194916157246</v>
      </c>
    </row>
    <row r="1156" spans="1:9" x14ac:dyDescent="0.25">
      <c r="A1156" s="13"/>
      <c r="B1156" s="5">
        <f>DATE(YEAR(siječanj!B1156),MONTH(siječanj!B1156)+2,DAY(siječanj!B1156))</f>
        <v>43172</v>
      </c>
      <c r="C1156" s="9">
        <v>12.0104166666667</v>
      </c>
      <c r="D1156">
        <v>1.0048299649861177</v>
      </c>
      <c r="E1156" s="6">
        <v>105.0033692301236</v>
      </c>
      <c r="F1156" s="7">
        <v>105.51053182692948</v>
      </c>
      <c r="G1156" s="7">
        <v>62.031833766285928</v>
      </c>
      <c r="H1156" s="7">
        <v>58.463883180861444</v>
      </c>
      <c r="I1156" s="7">
        <v>241.48032713168507</v>
      </c>
    </row>
    <row r="1157" spans="1:9" x14ac:dyDescent="0.25">
      <c r="A1157" s="13"/>
      <c r="B1157" s="5">
        <f>DATE(YEAR(siječanj!B1157),MONTH(siječanj!B1157)+2,DAY(siječanj!B1157))</f>
        <v>43172</v>
      </c>
      <c r="C1157" s="9">
        <v>12.0208333333333</v>
      </c>
      <c r="D1157">
        <v>1.0048299649861177</v>
      </c>
      <c r="E1157" s="6">
        <v>97.401722665217719</v>
      </c>
      <c r="F1157" s="7">
        <v>97.872169575278264</v>
      </c>
      <c r="G1157" s="7">
        <v>61.102738067878782</v>
      </c>
      <c r="H1157" s="7">
        <v>58.557615856757437</v>
      </c>
      <c r="I1157" s="7">
        <v>241.51630018774512</v>
      </c>
    </row>
    <row r="1158" spans="1:9" x14ac:dyDescent="0.25">
      <c r="A1158" s="13"/>
      <c r="B1158" s="5">
        <f>DATE(YEAR(siječanj!B1158),MONTH(siječanj!B1158)+2,DAY(siječanj!B1158))</f>
        <v>43172</v>
      </c>
      <c r="C1158" s="9">
        <v>12.03125</v>
      </c>
      <c r="D1158">
        <v>1.0048299649861177</v>
      </c>
      <c r="E1158" s="6">
        <v>90.064445327947055</v>
      </c>
      <c r="F1158" s="7">
        <v>90.499453445375153</v>
      </c>
      <c r="G1158" s="7">
        <v>59.899253328784347</v>
      </c>
      <c r="H1158" s="7">
        <v>57.867538982945874</v>
      </c>
      <c r="I1158" s="7">
        <v>241.89123319464366</v>
      </c>
    </row>
    <row r="1159" spans="1:9" x14ac:dyDescent="0.25">
      <c r="A1159" s="13"/>
      <c r="B1159" s="5">
        <f>DATE(YEAR(siječanj!B1159),MONTH(siječanj!B1159)+2,DAY(siječanj!B1159))</f>
        <v>43172</v>
      </c>
      <c r="C1159" s="9">
        <v>12.0416666666667</v>
      </c>
      <c r="D1159">
        <v>1.0048299649861177</v>
      </c>
      <c r="E1159" s="6">
        <v>83.832536116354703</v>
      </c>
      <c r="F1159" s="7">
        <v>84.237444330494142</v>
      </c>
      <c r="G1159" s="7">
        <v>59.293796810155655</v>
      </c>
      <c r="H1159" s="7">
        <v>57.984559330042501</v>
      </c>
      <c r="I1159" s="7">
        <v>242.52029366195544</v>
      </c>
    </row>
    <row r="1160" spans="1:9" x14ac:dyDescent="0.25">
      <c r="A1160" s="13"/>
      <c r="B1160" s="5">
        <f>DATE(YEAR(siječanj!B1160),MONTH(siječanj!B1160)+2,DAY(siječanj!B1160))</f>
        <v>43172</v>
      </c>
      <c r="C1160" s="9">
        <v>12.0520833333333</v>
      </c>
      <c r="D1160">
        <v>1.0048299649861177</v>
      </c>
      <c r="E1160" s="6">
        <v>78.68286025580916</v>
      </c>
      <c r="F1160" s="7">
        <v>79.062895715852306</v>
      </c>
      <c r="G1160" s="7">
        <v>58.773832008621291</v>
      </c>
      <c r="H1160" s="7">
        <v>57.694482927880941</v>
      </c>
      <c r="I1160" s="7">
        <v>243.09970167162135</v>
      </c>
    </row>
    <row r="1161" spans="1:9" x14ac:dyDescent="0.25">
      <c r="A1161" s="13"/>
      <c r="B1161" s="5">
        <f>DATE(YEAR(siječanj!B1161),MONTH(siječanj!B1161)+2,DAY(siječanj!B1161))</f>
        <v>43172</v>
      </c>
      <c r="C1161" s="9">
        <v>12.0625</v>
      </c>
      <c r="D1161">
        <v>1.0048299649861177</v>
      </c>
      <c r="E1161" s="6">
        <v>75.176128311344854</v>
      </c>
      <c r="F1161" s="7">
        <v>75.539226378880542</v>
      </c>
      <c r="G1161" s="7">
        <v>58.800182580633589</v>
      </c>
      <c r="H1161" s="7">
        <v>57.161555690491063</v>
      </c>
      <c r="I1161" s="7">
        <v>242.77365209979251</v>
      </c>
    </row>
    <row r="1162" spans="1:9" x14ac:dyDescent="0.25">
      <c r="A1162" s="13"/>
      <c r="B1162" s="5">
        <f>DATE(YEAR(siječanj!B1162),MONTH(siječanj!B1162)+2,DAY(siječanj!B1162))</f>
        <v>43172</v>
      </c>
      <c r="C1162" s="9">
        <v>12.0729166666667</v>
      </c>
      <c r="D1162">
        <v>1.0048299649861177</v>
      </c>
      <c r="E1162" s="6">
        <v>71.664624602646825</v>
      </c>
      <c r="F1162" s="7">
        <v>72.010762230220877</v>
      </c>
      <c r="G1162" s="7">
        <v>58.153747889337502</v>
      </c>
      <c r="H1162" s="7">
        <v>57.150249008351771</v>
      </c>
      <c r="I1162" s="7">
        <v>242.75442353530005</v>
      </c>
    </row>
    <row r="1163" spans="1:9" x14ac:dyDescent="0.25">
      <c r="A1163" s="13"/>
      <c r="B1163" s="5">
        <f>DATE(YEAR(siječanj!B1163),MONTH(siječanj!B1163)+2,DAY(siječanj!B1163))</f>
        <v>43172</v>
      </c>
      <c r="C1163" s="9">
        <v>12.0833333333333</v>
      </c>
      <c r="D1163">
        <v>1.0048299649861177</v>
      </c>
      <c r="E1163" s="6">
        <v>69.268704026869486</v>
      </c>
      <c r="F1163" s="7">
        <v>69.603269441953017</v>
      </c>
      <c r="G1163" s="7">
        <v>57.460453452355871</v>
      </c>
      <c r="H1163" s="7">
        <v>56.976125300660257</v>
      </c>
      <c r="I1163" s="7">
        <v>242.67588522965306</v>
      </c>
    </row>
    <row r="1164" spans="1:9" x14ac:dyDescent="0.25">
      <c r="A1164" s="13"/>
      <c r="B1164" s="5">
        <f>DATE(YEAR(siječanj!B1164),MONTH(siječanj!B1164)+2,DAY(siječanj!B1164))</f>
        <v>43172</v>
      </c>
      <c r="C1164" s="9">
        <v>12.09375</v>
      </c>
      <c r="D1164">
        <v>1.0048299649861177</v>
      </c>
      <c r="E1164" s="6">
        <v>67.085984409125558</v>
      </c>
      <c r="F1164" s="7">
        <v>67.410007364880869</v>
      </c>
      <c r="G1164" s="7">
        <v>56.716249662036866</v>
      </c>
      <c r="H1164" s="7">
        <v>56.655231466668553</v>
      </c>
      <c r="I1164" s="7">
        <v>242.98399427480231</v>
      </c>
    </row>
    <row r="1165" spans="1:9" x14ac:dyDescent="0.25">
      <c r="A1165" s="13"/>
      <c r="B1165" s="5">
        <f>DATE(YEAR(siječanj!B1165),MONTH(siječanj!B1165)+2,DAY(siječanj!B1165))</f>
        <v>43172</v>
      </c>
      <c r="C1165" s="9">
        <v>12.1041666666667</v>
      </c>
      <c r="D1165">
        <v>1.0048299649861177</v>
      </c>
      <c r="E1165" s="6">
        <v>66.03661186057883</v>
      </c>
      <c r="F1165" s="7">
        <v>66.355566383667266</v>
      </c>
      <c r="G1165" s="7">
        <v>56.453872850396181</v>
      </c>
      <c r="H1165" s="7">
        <v>56.426308280365824</v>
      </c>
      <c r="I1165" s="7">
        <v>242.67797929112837</v>
      </c>
    </row>
    <row r="1166" spans="1:9" x14ac:dyDescent="0.25">
      <c r="A1166" s="13"/>
      <c r="B1166" s="5">
        <f>DATE(YEAR(siječanj!B1166),MONTH(siječanj!B1166)+2,DAY(siječanj!B1166))</f>
        <v>43172</v>
      </c>
      <c r="C1166" s="9">
        <v>12.1145833333333</v>
      </c>
      <c r="D1166">
        <v>1.0048299649861177</v>
      </c>
      <c r="E1166" s="6">
        <v>64.512652594834691</v>
      </c>
      <c r="F1166" s="7">
        <v>64.824246448029314</v>
      </c>
      <c r="G1166" s="7">
        <v>56.040688328403654</v>
      </c>
      <c r="H1166" s="7">
        <v>57.831812757272509</v>
      </c>
      <c r="I1166" s="7">
        <v>242.64436030417664</v>
      </c>
    </row>
    <row r="1167" spans="1:9" x14ac:dyDescent="0.25">
      <c r="A1167" s="13"/>
      <c r="B1167" s="5">
        <f>DATE(YEAR(siječanj!B1167),MONTH(siječanj!B1167)+2,DAY(siječanj!B1167))</f>
        <v>43172</v>
      </c>
      <c r="C1167" s="9">
        <v>12.125</v>
      </c>
      <c r="D1167">
        <v>1.0048299649861177</v>
      </c>
      <c r="E1167" s="6">
        <v>64.067591106843238</v>
      </c>
      <c r="F1167" s="7">
        <v>64.377035328634193</v>
      </c>
      <c r="G1167" s="7">
        <v>56.968048480674291</v>
      </c>
      <c r="H1167" s="7">
        <v>56.927639421979855</v>
      </c>
      <c r="I1167" s="7">
        <v>242.03643945746015</v>
      </c>
    </row>
    <row r="1168" spans="1:9" x14ac:dyDescent="0.25">
      <c r="A1168" s="13"/>
      <c r="B1168" s="5">
        <f>DATE(YEAR(siječanj!B1168),MONTH(siječanj!B1168)+2,DAY(siječanj!B1168))</f>
        <v>43172</v>
      </c>
      <c r="C1168" s="9">
        <v>12.1354166666667</v>
      </c>
      <c r="D1168">
        <v>1.0048299649861177</v>
      </c>
      <c r="E1168" s="6">
        <v>63.130100609656736</v>
      </c>
      <c r="F1168" s="7">
        <v>63.435016785171463</v>
      </c>
      <c r="G1168" s="7">
        <v>57.510643678937612</v>
      </c>
      <c r="H1168" s="7">
        <v>56.416402390582441</v>
      </c>
      <c r="I1168" s="7">
        <v>242.25675092513819</v>
      </c>
    </row>
    <row r="1169" spans="1:9" x14ac:dyDescent="0.25">
      <c r="A1169" s="13"/>
      <c r="B1169" s="5">
        <f>DATE(YEAR(siječanj!B1169),MONTH(siječanj!B1169)+2,DAY(siječanj!B1169))</f>
        <v>43172</v>
      </c>
      <c r="C1169" s="9">
        <v>12.1458333333333</v>
      </c>
      <c r="D1169">
        <v>1.0048299649861177</v>
      </c>
      <c r="E1169" s="6">
        <v>62.8037936640618</v>
      </c>
      <c r="F1169" s="7">
        <v>63.107133788454576</v>
      </c>
      <c r="G1169" s="7">
        <v>57.106309638747668</v>
      </c>
      <c r="H1169" s="7">
        <v>56.98878059664365</v>
      </c>
      <c r="I1169" s="7">
        <v>242.16275216561903</v>
      </c>
    </row>
    <row r="1170" spans="1:9" x14ac:dyDescent="0.25">
      <c r="A1170" s="13"/>
      <c r="B1170" s="5">
        <f>DATE(YEAR(siječanj!B1170),MONTH(siječanj!B1170)+2,DAY(siječanj!B1170))</f>
        <v>43172</v>
      </c>
      <c r="C1170" s="9">
        <v>12.15625</v>
      </c>
      <c r="D1170">
        <v>1.0048299649861177</v>
      </c>
      <c r="E1170" s="6">
        <v>62.267439826170971</v>
      </c>
      <c r="F1170" s="7">
        <v>62.568189380306563</v>
      </c>
      <c r="G1170" s="7">
        <v>57.520317741661451</v>
      </c>
      <c r="H1170" s="7">
        <v>55.328845668615195</v>
      </c>
      <c r="I1170" s="7">
        <v>242.07504659084876</v>
      </c>
    </row>
    <row r="1171" spans="1:9" x14ac:dyDescent="0.25">
      <c r="A1171" s="13"/>
      <c r="B1171" s="5">
        <f>DATE(YEAR(siječanj!B1171),MONTH(siječanj!B1171)+2,DAY(siječanj!B1171))</f>
        <v>43172</v>
      </c>
      <c r="C1171" s="9">
        <v>12.1666666666667</v>
      </c>
      <c r="D1171">
        <v>1.0048299649861177</v>
      </c>
      <c r="E1171" s="6">
        <v>62.024897130177344</v>
      </c>
      <c r="F1171" s="7">
        <v>62.324475211583646</v>
      </c>
      <c r="G1171" s="7">
        <v>57.592833037411104</v>
      </c>
      <c r="H1171" s="7">
        <v>55.321990214907743</v>
      </c>
      <c r="I1171" s="7">
        <v>241.73721067300849</v>
      </c>
    </row>
    <row r="1172" spans="1:9" x14ac:dyDescent="0.25">
      <c r="A1172" s="13"/>
      <c r="B1172" s="5">
        <f>DATE(YEAR(siječanj!B1172),MONTH(siječanj!B1172)+2,DAY(siječanj!B1172))</f>
        <v>43172</v>
      </c>
      <c r="C1172" s="9">
        <v>12.1770833333333</v>
      </c>
      <c r="D1172">
        <v>1.0048299649861177</v>
      </c>
      <c r="E1172" s="6">
        <v>63.064857073740036</v>
      </c>
      <c r="F1172" s="7">
        <v>63.369458125260714</v>
      </c>
      <c r="G1172" s="7">
        <v>57.094558545115106</v>
      </c>
      <c r="H1172" s="7">
        <v>56.61828105283314</v>
      </c>
      <c r="I1172" s="7">
        <v>241.87340567128155</v>
      </c>
    </row>
    <row r="1173" spans="1:9" x14ac:dyDescent="0.25">
      <c r="A1173" s="13"/>
      <c r="B1173" s="5">
        <f>DATE(YEAR(siječanj!B1173),MONTH(siječanj!B1173)+2,DAY(siječanj!B1173))</f>
        <v>43172</v>
      </c>
      <c r="C1173" s="9">
        <v>12.1875</v>
      </c>
      <c r="D1173">
        <v>1.0048299649861177</v>
      </c>
      <c r="E1173" s="6">
        <v>63.005000245691434</v>
      </c>
      <c r="F1173" s="7">
        <v>63.309312190828457</v>
      </c>
      <c r="G1173" s="7">
        <v>57.797514992416843</v>
      </c>
      <c r="H1173" s="7">
        <v>57.075252431932611</v>
      </c>
      <c r="I1173" s="7">
        <v>241.85483912622394</v>
      </c>
    </row>
    <row r="1174" spans="1:9" x14ac:dyDescent="0.25">
      <c r="A1174" s="13"/>
      <c r="B1174" s="5">
        <f>DATE(YEAR(siječanj!B1174),MONTH(siječanj!B1174)+2,DAY(siječanj!B1174))</f>
        <v>43172</v>
      </c>
      <c r="C1174" s="9">
        <v>12.1979166666667</v>
      </c>
      <c r="D1174">
        <v>1.0048299649861177</v>
      </c>
      <c r="E1174" s="6">
        <v>64.831403668483532</v>
      </c>
      <c r="F1174" s="7">
        <v>65.144537078203172</v>
      </c>
      <c r="G1174" s="7">
        <v>57.732701182647908</v>
      </c>
      <c r="H1174" s="7">
        <v>56.878832444765145</v>
      </c>
      <c r="I1174" s="7">
        <v>242.22568601316635</v>
      </c>
    </row>
    <row r="1175" spans="1:9" x14ac:dyDescent="0.25">
      <c r="A1175" s="13"/>
      <c r="B1175" s="5">
        <f>DATE(YEAR(siječanj!B1175),MONTH(siječanj!B1175)+2,DAY(siječanj!B1175))</f>
        <v>43172</v>
      </c>
      <c r="C1175" s="9">
        <v>12.2083333333333</v>
      </c>
      <c r="D1175">
        <v>1.0048299649861177</v>
      </c>
      <c r="E1175" s="6">
        <v>66.155892080598264</v>
      </c>
      <c r="F1175" s="7">
        <v>66.475422722972937</v>
      </c>
      <c r="G1175" s="7">
        <v>55.952878532326075</v>
      </c>
      <c r="H1175" s="7">
        <v>57.459302333890889</v>
      </c>
      <c r="I1175" s="7">
        <v>241.54632906930223</v>
      </c>
    </row>
    <row r="1176" spans="1:9" x14ac:dyDescent="0.25">
      <c r="A1176" s="13"/>
      <c r="B1176" s="5">
        <f>DATE(YEAR(siječanj!B1176),MONTH(siječanj!B1176)+2,DAY(siječanj!B1176))</f>
        <v>43172</v>
      </c>
      <c r="C1176" s="9">
        <v>12.21875</v>
      </c>
      <c r="D1176">
        <v>1.0048299649861177</v>
      </c>
      <c r="E1176" s="6">
        <v>69.251857546821668</v>
      </c>
      <c r="F1176" s="7">
        <v>69.586341593996423</v>
      </c>
      <c r="G1176" s="7">
        <v>55.757898762319535</v>
      </c>
      <c r="H1176" s="7">
        <v>60.126142059531944</v>
      </c>
      <c r="I1176" s="7">
        <v>240.09701252175404</v>
      </c>
    </row>
    <row r="1177" spans="1:9" x14ac:dyDescent="0.25">
      <c r="A1177" s="13"/>
      <c r="B1177" s="5">
        <f>DATE(YEAR(siječanj!B1177),MONTH(siječanj!B1177)+2,DAY(siječanj!B1177))</f>
        <v>43172</v>
      </c>
      <c r="C1177" s="9">
        <v>12.2291666666667</v>
      </c>
      <c r="D1177">
        <v>1.0048299649861177</v>
      </c>
      <c r="E1177" s="6">
        <v>72.495432297717187</v>
      </c>
      <c r="F1177" s="7">
        <v>72.845582697368627</v>
      </c>
      <c r="G1177" s="7">
        <v>56.467174686641449</v>
      </c>
      <c r="H1177" s="7">
        <v>61.45699112721217</v>
      </c>
      <c r="I1177" s="7">
        <v>239.97100982269606</v>
      </c>
    </row>
    <row r="1178" spans="1:9" x14ac:dyDescent="0.25">
      <c r="A1178" s="13"/>
      <c r="B1178" s="5">
        <f>DATE(YEAR(siječanj!B1178),MONTH(siječanj!B1178)+2,DAY(siječanj!B1178))</f>
        <v>43172</v>
      </c>
      <c r="C1178" s="9">
        <v>12.2395833333333</v>
      </c>
      <c r="D1178">
        <v>1.0048299649861177</v>
      </c>
      <c r="E1178" s="6">
        <v>79.395871530339122</v>
      </c>
      <c r="F1178" s="7">
        <v>79.779350809872952</v>
      </c>
      <c r="G1178" s="7">
        <v>57.106165009902966</v>
      </c>
      <c r="H1178" s="7">
        <v>59.925628066052056</v>
      </c>
      <c r="I1178" s="7">
        <v>238.76513642190199</v>
      </c>
    </row>
    <row r="1179" spans="1:9" x14ac:dyDescent="0.25">
      <c r="A1179" s="13"/>
      <c r="B1179" s="5">
        <f>DATE(YEAR(siječanj!B1179),MONTH(siječanj!B1179)+2,DAY(siječanj!B1179))</f>
        <v>43172</v>
      </c>
      <c r="C1179" s="9">
        <v>12.25</v>
      </c>
      <c r="D1179">
        <v>1.0048299649861177</v>
      </c>
      <c r="E1179" s="6">
        <v>84.554003857701716</v>
      </c>
      <c r="F1179" s="7">
        <v>84.962396735770469</v>
      </c>
      <c r="G1179" s="7">
        <v>59.699034780625027</v>
      </c>
      <c r="H1179" s="7">
        <v>60.13378821838014</v>
      </c>
      <c r="I1179" s="7">
        <v>235.36018646287457</v>
      </c>
    </row>
    <row r="1180" spans="1:9" x14ac:dyDescent="0.25">
      <c r="A1180" s="13"/>
      <c r="B1180" s="5">
        <f>DATE(YEAR(siječanj!B1180),MONTH(siječanj!B1180)+2,DAY(siječanj!B1180))</f>
        <v>43172</v>
      </c>
      <c r="C1180" s="9">
        <v>12.2604166666667</v>
      </c>
      <c r="D1180">
        <v>1.0048299649861177</v>
      </c>
      <c r="E1180" s="6">
        <v>91.12894053067626</v>
      </c>
      <c r="F1180" s="7">
        <v>91.569090122661422</v>
      </c>
      <c r="G1180" s="7">
        <v>67.751980906395715</v>
      </c>
      <c r="H1180" s="7">
        <v>61.26942141839654</v>
      </c>
      <c r="I1180" s="7">
        <v>222.02912110313542</v>
      </c>
    </row>
    <row r="1181" spans="1:9" x14ac:dyDescent="0.25">
      <c r="A1181" s="13"/>
      <c r="B1181" s="5">
        <f>DATE(YEAR(siječanj!B1181),MONTH(siječanj!B1181)+2,DAY(siječanj!B1181))</f>
        <v>43172</v>
      </c>
      <c r="C1181" s="9">
        <v>12.2708333333333</v>
      </c>
      <c r="D1181">
        <v>1.0048299649861177</v>
      </c>
      <c r="E1181" s="6">
        <v>96.752249945785934</v>
      </c>
      <c r="F1181" s="7">
        <v>97.219559925352186</v>
      </c>
      <c r="G1181" s="7">
        <v>76.925519355903361</v>
      </c>
      <c r="H1181" s="7">
        <v>62.375292798014343</v>
      </c>
      <c r="I1181" s="7">
        <v>212.79845711877283</v>
      </c>
    </row>
    <row r="1182" spans="1:9" x14ac:dyDescent="0.25">
      <c r="A1182" s="13"/>
      <c r="B1182" s="5">
        <f>DATE(YEAR(siječanj!B1182),MONTH(siječanj!B1182)+2,DAY(siječanj!B1182))</f>
        <v>43172</v>
      </c>
      <c r="C1182" s="9">
        <v>12.28125</v>
      </c>
      <c r="D1182">
        <v>1.0048299649861177</v>
      </c>
      <c r="E1182" s="6">
        <v>103.13115746579435</v>
      </c>
      <c r="F1182" s="7">
        <v>103.62927734533191</v>
      </c>
      <c r="G1182" s="7">
        <v>78.292169536636393</v>
      </c>
      <c r="H1182" s="7">
        <v>66.902717912040814</v>
      </c>
      <c r="I1182" s="7">
        <v>192.76133988964332</v>
      </c>
    </row>
    <row r="1183" spans="1:9" x14ac:dyDescent="0.25">
      <c r="A1183" s="13"/>
      <c r="B1183" s="5">
        <f>DATE(YEAR(siječanj!B1183),MONTH(siječanj!B1183)+2,DAY(siječanj!B1183))</f>
        <v>43172</v>
      </c>
      <c r="C1183" s="9">
        <v>12.2916666666667</v>
      </c>
      <c r="D1183">
        <v>1.0048299649861177</v>
      </c>
      <c r="E1183" s="6">
        <v>108.7341350590318</v>
      </c>
      <c r="F1183" s="7">
        <v>109.25931712416271</v>
      </c>
      <c r="G1183" s="7">
        <v>86.093766800175416</v>
      </c>
      <c r="H1183" s="7">
        <v>79.178808567606481</v>
      </c>
      <c r="I1183" s="7">
        <v>152.48981863964104</v>
      </c>
    </row>
    <row r="1184" spans="1:9" x14ac:dyDescent="0.25">
      <c r="A1184" s="13"/>
      <c r="B1184" s="5">
        <f>DATE(YEAR(siječanj!B1184),MONTH(siječanj!B1184)+2,DAY(siječanj!B1184))</f>
        <v>43172</v>
      </c>
      <c r="C1184" s="9">
        <v>12.3020833333333</v>
      </c>
      <c r="D1184">
        <v>1.0048299649861177</v>
      </c>
      <c r="E1184" s="6">
        <v>110.419232369404</v>
      </c>
      <c r="F1184" s="7">
        <v>110.95255339554221</v>
      </c>
      <c r="G1184" s="7">
        <v>108.96665789210178</v>
      </c>
      <c r="H1184" s="7">
        <v>96.556950232999981</v>
      </c>
      <c r="I1184" s="7">
        <v>118.11935162673457</v>
      </c>
    </row>
    <row r="1185" spans="1:9" x14ac:dyDescent="0.25">
      <c r="A1185" s="13"/>
      <c r="B1185" s="5">
        <f>DATE(YEAR(siječanj!B1185),MONTH(siječanj!B1185)+2,DAY(siječanj!B1185))</f>
        <v>43172</v>
      </c>
      <c r="C1185" s="9">
        <v>12.3125</v>
      </c>
      <c r="D1185">
        <v>1.0048299649861177</v>
      </c>
      <c r="E1185" s="6">
        <v>113.83144747726682</v>
      </c>
      <c r="F1185" s="7">
        <v>114.3812493829011</v>
      </c>
      <c r="G1185" s="7">
        <v>124.0530051727425</v>
      </c>
      <c r="H1185" s="7">
        <v>105.23760828409787</v>
      </c>
      <c r="I1185" s="7">
        <v>61.459212256496265</v>
      </c>
    </row>
    <row r="1186" spans="1:9" x14ac:dyDescent="0.25">
      <c r="A1186" s="13"/>
      <c r="B1186" s="5">
        <f>DATE(YEAR(siječanj!B1186),MONTH(siječanj!B1186)+2,DAY(siječanj!B1186))</f>
        <v>43172</v>
      </c>
      <c r="C1186" s="9">
        <v>12.3229166666667</v>
      </c>
      <c r="D1186">
        <v>1.0048299649861177</v>
      </c>
      <c r="E1186" s="6">
        <v>114.28882569114779</v>
      </c>
      <c r="F1186" s="7">
        <v>114.84083671754054</v>
      </c>
      <c r="G1186" s="7">
        <v>135.0294064510276</v>
      </c>
      <c r="H1186" s="7">
        <v>118.65018305079586</v>
      </c>
      <c r="I1186" s="7">
        <v>18.629387902456287</v>
      </c>
    </row>
    <row r="1187" spans="1:9" x14ac:dyDescent="0.25">
      <c r="A1187" s="13"/>
      <c r="B1187" s="5">
        <f>DATE(YEAR(siječanj!B1187),MONTH(siječanj!B1187)+2,DAY(siječanj!B1187))</f>
        <v>43172</v>
      </c>
      <c r="C1187" s="9">
        <v>12.3333333333333</v>
      </c>
      <c r="D1187">
        <v>1.0048299649861177</v>
      </c>
      <c r="E1187" s="6">
        <v>113.0048918198747</v>
      </c>
      <c r="F1187" s="7">
        <v>113.5507014906247</v>
      </c>
      <c r="G1187" s="7">
        <v>145.99254205027864</v>
      </c>
      <c r="H1187" s="7">
        <v>124.60467440830776</v>
      </c>
      <c r="I1187" s="7">
        <v>4.5347511265709182</v>
      </c>
    </row>
    <row r="1188" spans="1:9" x14ac:dyDescent="0.25">
      <c r="A1188" s="13"/>
      <c r="B1188" s="5">
        <f>DATE(YEAR(siječanj!B1188),MONTH(siječanj!B1188)+2,DAY(siječanj!B1188))</f>
        <v>43172</v>
      </c>
      <c r="C1188" s="9">
        <v>12.34375</v>
      </c>
      <c r="D1188">
        <v>1.0048299649861177</v>
      </c>
      <c r="E1188" s="6">
        <v>111.74935346684057</v>
      </c>
      <c r="F1188" s="7">
        <v>112.2890989313067</v>
      </c>
      <c r="G1188" s="7">
        <v>164.36486471763135</v>
      </c>
      <c r="H1188" s="7">
        <v>138.29606705980817</v>
      </c>
      <c r="I1188" s="7">
        <v>2.8056633657864816</v>
      </c>
    </row>
    <row r="1189" spans="1:9" x14ac:dyDescent="0.25">
      <c r="A1189" s="13"/>
      <c r="B1189" s="5">
        <f>DATE(YEAR(siječanj!B1189),MONTH(siječanj!B1189)+2,DAY(siječanj!B1189))</f>
        <v>43172</v>
      </c>
      <c r="C1189" s="9">
        <v>12.3541666666667</v>
      </c>
      <c r="D1189">
        <v>1.0048299649861177</v>
      </c>
      <c r="E1189" s="6">
        <v>112.77801233335499</v>
      </c>
      <c r="F1189" s="7">
        <v>113.32272618412904</v>
      </c>
      <c r="G1189" s="7">
        <v>174.78876773925853</v>
      </c>
      <c r="H1189" s="7">
        <v>151.58284746195957</v>
      </c>
      <c r="I1189" s="7">
        <v>2.5006464114116826</v>
      </c>
    </row>
    <row r="1190" spans="1:9" x14ac:dyDescent="0.25">
      <c r="A1190" s="13"/>
      <c r="B1190" s="5">
        <f>DATE(YEAR(siječanj!B1190),MONTH(siječanj!B1190)+2,DAY(siječanj!B1190))</f>
        <v>43172</v>
      </c>
      <c r="C1190" s="9">
        <v>12.3645833333333</v>
      </c>
      <c r="D1190">
        <v>1.0048299649861177</v>
      </c>
      <c r="E1190" s="6">
        <v>112.94287078697097</v>
      </c>
      <c r="F1190" s="7">
        <v>113.48838089830365</v>
      </c>
      <c r="G1190" s="7">
        <v>196.14169805759298</v>
      </c>
      <c r="H1190" s="7">
        <v>165.15296922451546</v>
      </c>
      <c r="I1190" s="7">
        <v>2.2365116572145709</v>
      </c>
    </row>
    <row r="1191" spans="1:9" x14ac:dyDescent="0.25">
      <c r="A1191" s="13"/>
      <c r="B1191" s="5">
        <f>DATE(YEAR(siječanj!B1191),MONTH(siječanj!B1191)+2,DAY(siječanj!B1191))</f>
        <v>43172</v>
      </c>
      <c r="C1191" s="9">
        <v>12.375</v>
      </c>
      <c r="D1191">
        <v>1.0048299649861177</v>
      </c>
      <c r="E1191" s="6">
        <v>114.43911493985223</v>
      </c>
      <c r="F1191" s="7">
        <v>114.99185185805401</v>
      </c>
      <c r="G1191" s="7">
        <v>226.83336510583538</v>
      </c>
      <c r="H1191" s="7">
        <v>170.57494675900037</v>
      </c>
      <c r="I1191" s="7">
        <v>2.0011917489341418</v>
      </c>
    </row>
    <row r="1192" spans="1:9" x14ac:dyDescent="0.25">
      <c r="A1192" s="13"/>
      <c r="B1192" s="5">
        <f>DATE(YEAR(siječanj!B1192),MONTH(siječanj!B1192)+2,DAY(siječanj!B1192))</f>
        <v>43172</v>
      </c>
      <c r="C1192" s="9">
        <v>12.3854166666667</v>
      </c>
      <c r="D1192">
        <v>1.0048299649861177</v>
      </c>
      <c r="E1192" s="6">
        <v>114.62002342232505</v>
      </c>
      <c r="F1192" s="7">
        <v>115.17363412216287</v>
      </c>
      <c r="G1192" s="7">
        <v>224.79643254430101</v>
      </c>
      <c r="H1192" s="7">
        <v>192.68543460928362</v>
      </c>
      <c r="I1192" s="7">
        <v>1.7992878216457981</v>
      </c>
    </row>
    <row r="1193" spans="1:9" x14ac:dyDescent="0.25">
      <c r="A1193" s="13"/>
      <c r="B1193" s="5">
        <f>DATE(YEAR(siječanj!B1193),MONTH(siječanj!B1193)+2,DAY(siječanj!B1193))</f>
        <v>43172</v>
      </c>
      <c r="C1193" s="9">
        <v>12.3958333333333</v>
      </c>
      <c r="D1193">
        <v>1.0048299649861177</v>
      </c>
      <c r="E1193" s="6">
        <v>114.58838358049255</v>
      </c>
      <c r="F1193" s="7">
        <v>115.14184146100214</v>
      </c>
      <c r="G1193" s="7">
        <v>222.74015989225478</v>
      </c>
      <c r="H1193" s="7">
        <v>199.38725069554241</v>
      </c>
      <c r="I1193" s="7">
        <v>2.0210993333605805</v>
      </c>
    </row>
    <row r="1194" spans="1:9" x14ac:dyDescent="0.25">
      <c r="A1194" s="13"/>
      <c r="B1194" s="5">
        <f>DATE(YEAR(siječanj!B1194),MONTH(siječanj!B1194)+2,DAY(siječanj!B1194))</f>
        <v>43172</v>
      </c>
      <c r="C1194" s="9">
        <v>12.40625</v>
      </c>
      <c r="D1194">
        <v>1.0048299649861177</v>
      </c>
      <c r="E1194" s="6">
        <v>115.18829878590671</v>
      </c>
      <c r="F1194" s="7">
        <v>115.7446542358531</v>
      </c>
      <c r="G1194" s="7">
        <v>223.90977737687999</v>
      </c>
      <c r="H1194" s="7">
        <v>203.19989843100569</v>
      </c>
      <c r="I1194" s="7">
        <v>2.0377648226089149</v>
      </c>
    </row>
    <row r="1195" spans="1:9" x14ac:dyDescent="0.25">
      <c r="A1195" s="13"/>
      <c r="B1195" s="5">
        <f>DATE(YEAR(siječanj!B1195),MONTH(siječanj!B1195)+2,DAY(siječanj!B1195))</f>
        <v>43172</v>
      </c>
      <c r="C1195" s="9">
        <v>12.4166666666667</v>
      </c>
      <c r="D1195">
        <v>1.0048299649861177</v>
      </c>
      <c r="E1195" s="6">
        <v>115.70441105978128</v>
      </c>
      <c r="F1195" s="7">
        <v>116.26325931393939</v>
      </c>
      <c r="G1195" s="7">
        <v>234.00146794221183</v>
      </c>
      <c r="H1195" s="7">
        <v>204.53681224725264</v>
      </c>
      <c r="I1195" s="7">
        <v>2.1526181943563634</v>
      </c>
    </row>
    <row r="1196" spans="1:9" x14ac:dyDescent="0.25">
      <c r="A1196" s="13"/>
      <c r="B1196" s="5">
        <f>DATE(YEAR(siječanj!B1196),MONTH(siječanj!B1196)+2,DAY(siječanj!B1196))</f>
        <v>43172</v>
      </c>
      <c r="C1196" s="9">
        <v>12.4270833333333</v>
      </c>
      <c r="D1196">
        <v>1.0048299649861177</v>
      </c>
      <c r="E1196" s="6">
        <v>117.62534222946518</v>
      </c>
      <c r="F1196" s="7">
        <v>118.1934685139136</v>
      </c>
      <c r="G1196" s="7">
        <v>233.60450193816621</v>
      </c>
      <c r="H1196" s="7">
        <v>201.53353751855943</v>
      </c>
      <c r="I1196" s="7">
        <v>2.0649616210246187</v>
      </c>
    </row>
    <row r="1197" spans="1:9" x14ac:dyDescent="0.25">
      <c r="A1197" s="13"/>
      <c r="B1197" s="5">
        <f>DATE(YEAR(siječanj!B1197),MONTH(siječanj!B1197)+2,DAY(siječanj!B1197))</f>
        <v>43172</v>
      </c>
      <c r="C1197" s="9">
        <v>12.4375</v>
      </c>
      <c r="D1197">
        <v>1.0048299649861177</v>
      </c>
      <c r="E1197" s="6">
        <v>119.28824900123804</v>
      </c>
      <c r="F1197" s="7">
        <v>119.86440706716931</v>
      </c>
      <c r="G1197" s="7">
        <v>225.37253342492178</v>
      </c>
      <c r="H1197" s="7">
        <v>201.09386130926407</v>
      </c>
      <c r="I1197" s="7">
        <v>2.0437039969651023</v>
      </c>
    </row>
    <row r="1198" spans="1:9" x14ac:dyDescent="0.25">
      <c r="A1198" s="13"/>
      <c r="B1198" s="5">
        <f>DATE(YEAR(siječanj!B1198),MONTH(siječanj!B1198)+2,DAY(siječanj!B1198))</f>
        <v>43172</v>
      </c>
      <c r="C1198" s="9">
        <v>12.4479166666667</v>
      </c>
      <c r="D1198">
        <v>1.0048299649861177</v>
      </c>
      <c r="E1198" s="6">
        <v>120.21983306400095</v>
      </c>
      <c r="F1198" s="7">
        <v>120.80049064833699</v>
      </c>
      <c r="G1198" s="7">
        <v>224.14123977296424</v>
      </c>
      <c r="H1198" s="7">
        <v>206.84144479873169</v>
      </c>
      <c r="I1198" s="7">
        <v>2.1177771715293621</v>
      </c>
    </row>
    <row r="1199" spans="1:9" x14ac:dyDescent="0.25">
      <c r="A1199" s="13"/>
      <c r="B1199" s="5">
        <f>DATE(YEAR(siječanj!B1199),MONTH(siječanj!B1199)+2,DAY(siječanj!B1199))</f>
        <v>43172</v>
      </c>
      <c r="C1199" s="9">
        <v>12.4583333333333</v>
      </c>
      <c r="D1199">
        <v>1.0048299649861177</v>
      </c>
      <c r="E1199" s="6">
        <v>120.36233335728501</v>
      </c>
      <c r="F1199" s="7">
        <v>120.94367921304811</v>
      </c>
      <c r="G1199" s="7">
        <v>221.35542708846529</v>
      </c>
      <c r="H1199" s="7">
        <v>208.18546693378187</v>
      </c>
      <c r="I1199" s="7">
        <v>2.2052917406922932</v>
      </c>
    </row>
    <row r="1200" spans="1:9" x14ac:dyDescent="0.25">
      <c r="A1200" s="13"/>
      <c r="B1200" s="5">
        <f>DATE(YEAR(siječanj!B1200),MONTH(siječanj!B1200)+2,DAY(siječanj!B1200))</f>
        <v>43172</v>
      </c>
      <c r="C1200" s="9">
        <v>12.46875</v>
      </c>
      <c r="D1200">
        <v>1.0048299649861177</v>
      </c>
      <c r="E1200" s="6">
        <v>119.62630632947217</v>
      </c>
      <c r="F1200" s="7">
        <v>120.2040972004621</v>
      </c>
      <c r="G1200" s="7">
        <v>219.44829891505671</v>
      </c>
      <c r="H1200" s="7">
        <v>203.28010483114397</v>
      </c>
      <c r="I1200" s="7">
        <v>2.1868902004787558</v>
      </c>
    </row>
    <row r="1201" spans="1:9" x14ac:dyDescent="0.25">
      <c r="A1201" s="13"/>
      <c r="B1201" s="5">
        <f>DATE(YEAR(siječanj!B1201),MONTH(siječanj!B1201)+2,DAY(siječanj!B1201))</f>
        <v>43172</v>
      </c>
      <c r="C1201" s="9">
        <v>12.4791666666667</v>
      </c>
      <c r="D1201">
        <v>1.0048299649861177</v>
      </c>
      <c r="E1201" s="6">
        <v>120.36968689293849</v>
      </c>
      <c r="F1201" s="7">
        <v>120.95106826602132</v>
      </c>
      <c r="G1201" s="7">
        <v>218.46778364488782</v>
      </c>
      <c r="H1201" s="7">
        <v>198.5424605204382</v>
      </c>
      <c r="I1201" s="7">
        <v>2.2455929238130787</v>
      </c>
    </row>
    <row r="1202" spans="1:9" x14ac:dyDescent="0.25">
      <c r="A1202" s="13"/>
      <c r="B1202" s="5">
        <f>DATE(YEAR(siječanj!B1202),MONTH(siječanj!B1202)+2,DAY(siječanj!B1202))</f>
        <v>43172</v>
      </c>
      <c r="C1202" s="9">
        <v>12.4895833333333</v>
      </c>
      <c r="D1202">
        <v>1.0048299649861177</v>
      </c>
      <c r="E1202" s="6">
        <v>121.0137788555696</v>
      </c>
      <c r="F1202" s="7">
        <v>121.59827117027979</v>
      </c>
      <c r="G1202" s="7">
        <v>214.21223657058988</v>
      </c>
      <c r="H1202" s="7">
        <v>194.18760981367518</v>
      </c>
      <c r="I1202" s="7">
        <v>1.9718038861954197</v>
      </c>
    </row>
    <row r="1203" spans="1:9" x14ac:dyDescent="0.25">
      <c r="A1203" s="13"/>
      <c r="B1203" s="5">
        <f>DATE(YEAR(siječanj!B1203),MONTH(siječanj!B1203)+2,DAY(siječanj!B1203))</f>
        <v>43172</v>
      </c>
      <c r="C1203" s="9">
        <v>12.5</v>
      </c>
      <c r="D1203">
        <v>1.0048299649861177</v>
      </c>
      <c r="E1203" s="6">
        <v>121.67417079188958</v>
      </c>
      <c r="F1203" s="7">
        <v>122.26185277652931</v>
      </c>
      <c r="G1203" s="7">
        <v>217.63433582244789</v>
      </c>
      <c r="H1203" s="7">
        <v>194.71883121510155</v>
      </c>
      <c r="I1203" s="7">
        <v>1.8550184577286326</v>
      </c>
    </row>
    <row r="1204" spans="1:9" x14ac:dyDescent="0.25">
      <c r="A1204" s="13"/>
      <c r="B1204" s="5">
        <f>DATE(YEAR(siječanj!B1204),MONTH(siječanj!B1204)+2,DAY(siječanj!B1204))</f>
        <v>43172</v>
      </c>
      <c r="C1204" s="9">
        <v>12.5104166666667</v>
      </c>
      <c r="D1204">
        <v>1.0048299649861177</v>
      </c>
      <c r="E1204" s="6">
        <v>122.07347452241703</v>
      </c>
      <c r="F1204" s="7">
        <v>122.66308513009403</v>
      </c>
      <c r="G1204" s="7">
        <v>210.0083943082752</v>
      </c>
      <c r="H1204" s="7">
        <v>191.53830206800731</v>
      </c>
      <c r="I1204" s="7">
        <v>1.8582405523195797</v>
      </c>
    </row>
    <row r="1205" spans="1:9" x14ac:dyDescent="0.25">
      <c r="A1205" s="13"/>
      <c r="B1205" s="5">
        <f>DATE(YEAR(siječanj!B1205),MONTH(siječanj!B1205)+2,DAY(siječanj!B1205))</f>
        <v>43172</v>
      </c>
      <c r="C1205" s="9">
        <v>12.5208333333333</v>
      </c>
      <c r="D1205">
        <v>1.0048299649861177</v>
      </c>
      <c r="E1205" s="6">
        <v>121.27706895631097</v>
      </c>
      <c r="F1205" s="7">
        <v>121.86283295298892</v>
      </c>
      <c r="G1205" s="7">
        <v>203.2831168721207</v>
      </c>
      <c r="H1205" s="7">
        <v>187.32354263803091</v>
      </c>
      <c r="I1205" s="7">
        <v>2.0519552391966056</v>
      </c>
    </row>
    <row r="1206" spans="1:9" x14ac:dyDescent="0.25">
      <c r="A1206" s="13"/>
      <c r="B1206" s="5">
        <f>DATE(YEAR(siječanj!B1206),MONTH(siječanj!B1206)+2,DAY(siječanj!B1206))</f>
        <v>43172</v>
      </c>
      <c r="C1206" s="9">
        <v>12.53125</v>
      </c>
      <c r="D1206">
        <v>1.0048299649861177</v>
      </c>
      <c r="E1206" s="6">
        <v>119.4303446219369</v>
      </c>
      <c r="F1206" s="7">
        <v>120.00718900474082</v>
      </c>
      <c r="G1206" s="7">
        <v>188.52508912137191</v>
      </c>
      <c r="H1206" s="7">
        <v>183.36523256621078</v>
      </c>
      <c r="I1206" s="7">
        <v>1.8819492483351523</v>
      </c>
    </row>
    <row r="1207" spans="1:9" x14ac:dyDescent="0.25">
      <c r="A1207" s="13"/>
      <c r="B1207" s="5">
        <f>DATE(YEAR(siječanj!B1207),MONTH(siječanj!B1207)+2,DAY(siječanj!B1207))</f>
        <v>43172</v>
      </c>
      <c r="C1207" s="9">
        <v>12.5416666666667</v>
      </c>
      <c r="D1207">
        <v>1.0048299649861177</v>
      </c>
      <c r="E1207" s="6">
        <v>116.93843035299103</v>
      </c>
      <c r="F1207" s="7">
        <v>117.50323887712754</v>
      </c>
      <c r="G1207" s="7">
        <v>184.40616006077272</v>
      </c>
      <c r="H1207" s="7">
        <v>178.10289719552009</v>
      </c>
      <c r="I1207" s="7">
        <v>1.8394370003041922</v>
      </c>
    </row>
    <row r="1208" spans="1:9" x14ac:dyDescent="0.25">
      <c r="A1208" s="13"/>
      <c r="B1208" s="5">
        <f>DATE(YEAR(siječanj!B1208),MONTH(siječanj!B1208)+2,DAY(siječanj!B1208))</f>
        <v>43172</v>
      </c>
      <c r="C1208" s="9">
        <v>12.5520833333333</v>
      </c>
      <c r="D1208">
        <v>1.0048299649861177</v>
      </c>
      <c r="E1208" s="6">
        <v>114.45020078662847</v>
      </c>
      <c r="F1208" s="7">
        <v>115.00299124908202</v>
      </c>
      <c r="G1208" s="7">
        <v>192.30876450246896</v>
      </c>
      <c r="H1208" s="7">
        <v>177.40964947368224</v>
      </c>
      <c r="I1208" s="7">
        <v>1.9439870695778574</v>
      </c>
    </row>
    <row r="1209" spans="1:9" x14ac:dyDescent="0.25">
      <c r="A1209" s="13"/>
      <c r="B1209" s="5">
        <f>DATE(YEAR(siječanj!B1209),MONTH(siječanj!B1209)+2,DAY(siječanj!B1209))</f>
        <v>43172</v>
      </c>
      <c r="C1209" s="9">
        <v>12.5625</v>
      </c>
      <c r="D1209">
        <v>1.0048299649861177</v>
      </c>
      <c r="E1209" s="6">
        <v>115.73641590041613</v>
      </c>
      <c r="F1209" s="7">
        <v>116.29541873683389</v>
      </c>
      <c r="G1209" s="7">
        <v>179.89865748658889</v>
      </c>
      <c r="H1209" s="7">
        <v>174.0300673314392</v>
      </c>
      <c r="I1209" s="7">
        <v>1.9254275247257817</v>
      </c>
    </row>
    <row r="1210" spans="1:9" x14ac:dyDescent="0.25">
      <c r="A1210" s="13"/>
      <c r="B1210" s="5">
        <f>DATE(YEAR(siječanj!B1210),MONTH(siječanj!B1210)+2,DAY(siječanj!B1210))</f>
        <v>43172</v>
      </c>
      <c r="C1210" s="9">
        <v>12.5729166666667</v>
      </c>
      <c r="D1210">
        <v>1.0048299649861177</v>
      </c>
      <c r="E1210" s="6">
        <v>116.55989386410272</v>
      </c>
      <c r="F1210" s="7">
        <v>117.12287407025192</v>
      </c>
      <c r="G1210" s="7">
        <v>173.75716634716429</v>
      </c>
      <c r="H1210" s="7">
        <v>175.12894679047247</v>
      </c>
      <c r="I1210" s="7">
        <v>1.9727619143202264</v>
      </c>
    </row>
    <row r="1211" spans="1:9" x14ac:dyDescent="0.25">
      <c r="A1211" s="13"/>
      <c r="B1211" s="5">
        <f>DATE(YEAR(siječanj!B1211),MONTH(siječanj!B1211)+2,DAY(siječanj!B1211))</f>
        <v>43172</v>
      </c>
      <c r="C1211" s="9">
        <v>12.5833333333333</v>
      </c>
      <c r="D1211">
        <v>1.0048299649861177</v>
      </c>
      <c r="E1211" s="6">
        <v>116.84338387138833</v>
      </c>
      <c r="F1211" s="7">
        <v>117.40773332434664</v>
      </c>
      <c r="G1211" s="7">
        <v>174.06079451929014</v>
      </c>
      <c r="H1211" s="7">
        <v>175.3786410382132</v>
      </c>
      <c r="I1211" s="7">
        <v>2.0835821676675228</v>
      </c>
    </row>
    <row r="1212" spans="1:9" x14ac:dyDescent="0.25">
      <c r="A1212" s="13"/>
      <c r="B1212" s="5">
        <f>DATE(YEAR(siječanj!B1212),MONTH(siječanj!B1212)+2,DAY(siječanj!B1212))</f>
        <v>43172</v>
      </c>
      <c r="C1212" s="9">
        <v>12.59375</v>
      </c>
      <c r="D1212">
        <v>1.0048299649861177</v>
      </c>
      <c r="E1212" s="6">
        <v>118.27451838737005</v>
      </c>
      <c r="F1212" s="7">
        <v>118.84578016993098</v>
      </c>
      <c r="G1212" s="7">
        <v>174.73867794937451</v>
      </c>
      <c r="H1212" s="7">
        <v>172.68928829158554</v>
      </c>
      <c r="I1212" s="7">
        <v>2.0309786233866407</v>
      </c>
    </row>
    <row r="1213" spans="1:9" x14ac:dyDescent="0.25">
      <c r="A1213" s="13"/>
      <c r="B1213" s="5">
        <f>DATE(YEAR(siječanj!B1213),MONTH(siječanj!B1213)+2,DAY(siječanj!B1213))</f>
        <v>43172</v>
      </c>
      <c r="C1213" s="9">
        <v>12.6041666666667</v>
      </c>
      <c r="D1213">
        <v>1.0048299649861177</v>
      </c>
      <c r="E1213" s="6">
        <v>118.55742320635844</v>
      </c>
      <c r="F1213" s="7">
        <v>119.13005140928948</v>
      </c>
      <c r="G1213" s="7">
        <v>175.6648007215293</v>
      </c>
      <c r="H1213" s="7">
        <v>173.1311439571825</v>
      </c>
      <c r="I1213" s="7">
        <v>2.0362087769281225</v>
      </c>
    </row>
    <row r="1214" spans="1:9" x14ac:dyDescent="0.25">
      <c r="A1214" s="13"/>
      <c r="B1214" s="5">
        <f>DATE(YEAR(siječanj!B1214),MONTH(siječanj!B1214)+2,DAY(siječanj!B1214))</f>
        <v>43172</v>
      </c>
      <c r="C1214" s="9">
        <v>12.6145833333333</v>
      </c>
      <c r="D1214">
        <v>1.0048299649861177</v>
      </c>
      <c r="E1214" s="6">
        <v>120.67526527883255</v>
      </c>
      <c r="F1214" s="7">
        <v>121.25812258481977</v>
      </c>
      <c r="G1214" s="7">
        <v>176.02473772386168</v>
      </c>
      <c r="H1214" s="7">
        <v>170.98598900649887</v>
      </c>
      <c r="I1214" s="7">
        <v>2.0417459394824595</v>
      </c>
    </row>
    <row r="1215" spans="1:9" x14ac:dyDescent="0.25">
      <c r="A1215" s="13"/>
      <c r="B1215" s="5">
        <f>DATE(YEAR(siječanj!B1215),MONTH(siječanj!B1215)+2,DAY(siječanj!B1215))</f>
        <v>43172</v>
      </c>
      <c r="C1215" s="9">
        <v>12.625</v>
      </c>
      <c r="D1215">
        <v>1.0048299649861177</v>
      </c>
      <c r="E1215" s="6">
        <v>122.44276801174303</v>
      </c>
      <c r="F1215" s="7">
        <v>123.03416229404307</v>
      </c>
      <c r="G1215" s="7">
        <v>172.44817084838709</v>
      </c>
      <c r="H1215" s="7">
        <v>167.59728365214983</v>
      </c>
      <c r="I1215" s="7">
        <v>2.1046547862958396</v>
      </c>
    </row>
    <row r="1216" spans="1:9" x14ac:dyDescent="0.25">
      <c r="A1216" s="13"/>
      <c r="B1216" s="5">
        <f>DATE(YEAR(siječanj!B1216),MONTH(siječanj!B1216)+2,DAY(siječanj!B1216))</f>
        <v>43172</v>
      </c>
      <c r="C1216" s="9">
        <v>12.6354166666667</v>
      </c>
      <c r="D1216">
        <v>1.0048299649861177</v>
      </c>
      <c r="E1216" s="6">
        <v>124.4698721754333</v>
      </c>
      <c r="F1216" s="7">
        <v>125.07105729986718</v>
      </c>
      <c r="G1216" s="7">
        <v>169.89633549488315</v>
      </c>
      <c r="H1216" s="7">
        <v>160.7739638805092</v>
      </c>
      <c r="I1216" s="7">
        <v>2.0274185188727452</v>
      </c>
    </row>
    <row r="1217" spans="1:9" x14ac:dyDescent="0.25">
      <c r="A1217" s="13"/>
      <c r="B1217" s="5">
        <f>DATE(YEAR(siječanj!B1217),MONTH(siječanj!B1217)+2,DAY(siječanj!B1217))</f>
        <v>43172</v>
      </c>
      <c r="C1217" s="9">
        <v>12.6458333333333</v>
      </c>
      <c r="D1217">
        <v>1.0048299649861177</v>
      </c>
      <c r="E1217" s="6">
        <v>126.30663739846439</v>
      </c>
      <c r="F1217" s="7">
        <v>126.91669403461323</v>
      </c>
      <c r="G1217" s="7">
        <v>168.55660234913753</v>
      </c>
      <c r="H1217" s="7">
        <v>158.36571283200919</v>
      </c>
      <c r="I1217" s="7">
        <v>1.9260995444542475</v>
      </c>
    </row>
    <row r="1218" spans="1:9" x14ac:dyDescent="0.25">
      <c r="A1218" s="13"/>
      <c r="B1218" s="5">
        <f>DATE(YEAR(siječanj!B1218),MONTH(siječanj!B1218)+2,DAY(siječanj!B1218))</f>
        <v>43172</v>
      </c>
      <c r="C1218" s="9">
        <v>12.65625</v>
      </c>
      <c r="D1218">
        <v>1.0048299649861177</v>
      </c>
      <c r="E1218" s="6">
        <v>129.9907815732868</v>
      </c>
      <c r="F1218" s="7">
        <v>130.61863249680383</v>
      </c>
      <c r="G1218" s="7">
        <v>167.39703656921955</v>
      </c>
      <c r="H1218" s="7">
        <v>158.31181644302572</v>
      </c>
      <c r="I1218" s="7">
        <v>2.36834652748743</v>
      </c>
    </row>
    <row r="1219" spans="1:9" x14ac:dyDescent="0.25">
      <c r="A1219" s="13"/>
      <c r="B1219" s="5">
        <f>DATE(YEAR(siječanj!B1219),MONTH(siječanj!B1219)+2,DAY(siječanj!B1219))</f>
        <v>43172</v>
      </c>
      <c r="C1219" s="9">
        <v>12.6666666666667</v>
      </c>
      <c r="D1219">
        <v>1.0048299649861177</v>
      </c>
      <c r="E1219" s="6">
        <v>131.48618563381595</v>
      </c>
      <c r="F1219" s="7">
        <v>132.12125930658544</v>
      </c>
      <c r="G1219" s="7">
        <v>167.18066780006779</v>
      </c>
      <c r="H1219" s="7">
        <v>156.57321638782363</v>
      </c>
      <c r="I1219" s="7">
        <v>3.6698757364465773</v>
      </c>
    </row>
    <row r="1220" spans="1:9" x14ac:dyDescent="0.25">
      <c r="A1220" s="13"/>
      <c r="B1220" s="5">
        <f>DATE(YEAR(siječanj!B1220),MONTH(siječanj!B1220)+2,DAY(siječanj!B1220))</f>
        <v>43172</v>
      </c>
      <c r="C1220" s="9">
        <v>12.6770833333333</v>
      </c>
      <c r="D1220">
        <v>1.0048299649861177</v>
      </c>
      <c r="E1220" s="6">
        <v>134.26721664430184</v>
      </c>
      <c r="F1220" s="7">
        <v>134.91572259947728</v>
      </c>
      <c r="G1220" s="7">
        <v>166.43770540733252</v>
      </c>
      <c r="H1220" s="7">
        <v>155.90806478773769</v>
      </c>
      <c r="I1220" s="7">
        <v>7.926078685685896</v>
      </c>
    </row>
    <row r="1221" spans="1:9" x14ac:dyDescent="0.25">
      <c r="A1221" s="13"/>
      <c r="B1221" s="5">
        <f>DATE(YEAR(siječanj!B1221),MONTH(siječanj!B1221)+2,DAY(siječanj!B1221))</f>
        <v>43172</v>
      </c>
      <c r="C1221" s="9">
        <v>12.6875</v>
      </c>
      <c r="D1221">
        <v>1.0048299649861177</v>
      </c>
      <c r="E1221" s="6">
        <v>139.37599577762856</v>
      </c>
      <c r="F1221" s="7">
        <v>140.04917695713979</v>
      </c>
      <c r="G1221" s="7">
        <v>167.88544817780001</v>
      </c>
      <c r="H1221" s="7">
        <v>159.34625543995517</v>
      </c>
      <c r="I1221" s="7">
        <v>20.642540002510142</v>
      </c>
    </row>
    <row r="1222" spans="1:9" x14ac:dyDescent="0.25">
      <c r="A1222" s="13"/>
      <c r="B1222" s="5">
        <f>DATE(YEAR(siječanj!B1222),MONTH(siječanj!B1222)+2,DAY(siječanj!B1222))</f>
        <v>43172</v>
      </c>
      <c r="C1222" s="9">
        <v>12.6979166666667</v>
      </c>
      <c r="D1222">
        <v>1.0048299649861177</v>
      </c>
      <c r="E1222" s="6">
        <v>144.26569132276799</v>
      </c>
      <c r="F1222" s="7">
        <v>144.96248956055501</v>
      </c>
      <c r="G1222" s="7">
        <v>170.13204837201468</v>
      </c>
      <c r="H1222" s="7">
        <v>157.75124663556366</v>
      </c>
      <c r="I1222" s="7">
        <v>60.356674889335437</v>
      </c>
    </row>
    <row r="1223" spans="1:9" x14ac:dyDescent="0.25">
      <c r="A1223" s="13"/>
      <c r="B1223" s="5">
        <f>DATE(YEAR(siječanj!B1223),MONTH(siječanj!B1223)+2,DAY(siječanj!B1223))</f>
        <v>43172</v>
      </c>
      <c r="C1223" s="9">
        <v>12.7083333333333</v>
      </c>
      <c r="D1223">
        <v>1.0048299649861177</v>
      </c>
      <c r="E1223" s="6">
        <v>148.39578766200714</v>
      </c>
      <c r="F1223" s="7">
        <v>149.11253412050198</v>
      </c>
      <c r="G1223" s="7">
        <v>170.99990982455941</v>
      </c>
      <c r="H1223" s="7">
        <v>151.09728627211169</v>
      </c>
      <c r="I1223" s="7">
        <v>110.93722178113543</v>
      </c>
    </row>
    <row r="1224" spans="1:9" x14ac:dyDescent="0.25">
      <c r="A1224" s="13"/>
      <c r="B1224" s="5">
        <f>DATE(YEAR(siječanj!B1224),MONTH(siječanj!B1224)+2,DAY(siječanj!B1224))</f>
        <v>43172</v>
      </c>
      <c r="C1224" s="9">
        <v>12.71875</v>
      </c>
      <c r="D1224">
        <v>1.0048299649861177</v>
      </c>
      <c r="E1224" s="6">
        <v>154.71962896324749</v>
      </c>
      <c r="F1224" s="7">
        <v>155.46691935380508</v>
      </c>
      <c r="G1224" s="7">
        <v>168.24760282241792</v>
      </c>
      <c r="H1224" s="7">
        <v>151.73213821175406</v>
      </c>
      <c r="I1224" s="7">
        <v>138.60393899223328</v>
      </c>
    </row>
    <row r="1225" spans="1:9" x14ac:dyDescent="0.25">
      <c r="A1225" s="13"/>
      <c r="B1225" s="5">
        <f>DATE(YEAR(siječanj!B1225),MONTH(siječanj!B1225)+2,DAY(siječanj!B1225))</f>
        <v>43172</v>
      </c>
      <c r="C1225" s="9">
        <v>12.7291666666667</v>
      </c>
      <c r="D1225">
        <v>1.0048299649861177</v>
      </c>
      <c r="E1225" s="6">
        <v>161.21043043675098</v>
      </c>
      <c r="F1225" s="7">
        <v>161.98907117115743</v>
      </c>
      <c r="G1225" s="7">
        <v>165.82470810143946</v>
      </c>
      <c r="H1225" s="7">
        <v>152.83878022785422</v>
      </c>
      <c r="I1225" s="7">
        <v>156.81948874565376</v>
      </c>
    </row>
    <row r="1226" spans="1:9" x14ac:dyDescent="0.25">
      <c r="A1226" s="13"/>
      <c r="B1226" s="5">
        <f>DATE(YEAR(siječanj!B1226),MONTH(siječanj!B1226)+2,DAY(siječanj!B1226))</f>
        <v>43172</v>
      </c>
      <c r="C1226" s="9">
        <v>12.7395833333333</v>
      </c>
      <c r="D1226">
        <v>1.0048299649861177</v>
      </c>
      <c r="E1226" s="6">
        <v>165.16759074018339</v>
      </c>
      <c r="F1226" s="7">
        <v>165.96534442029989</v>
      </c>
      <c r="G1226" s="7">
        <v>163.42422683392292</v>
      </c>
      <c r="H1226" s="7">
        <v>152.41862680944476</v>
      </c>
      <c r="I1226" s="7">
        <v>168.74640488382073</v>
      </c>
    </row>
    <row r="1227" spans="1:9" x14ac:dyDescent="0.25">
      <c r="A1227" s="13"/>
      <c r="B1227" s="5">
        <f>DATE(YEAR(siječanj!B1227),MONTH(siječanj!B1227)+2,DAY(siječanj!B1227))</f>
        <v>43172</v>
      </c>
      <c r="C1227" s="9">
        <v>12.75</v>
      </c>
      <c r="D1227">
        <v>1.0048299649861177</v>
      </c>
      <c r="E1227" s="6">
        <v>168.11690702727998</v>
      </c>
      <c r="F1227" s="7">
        <v>168.92890580179613</v>
      </c>
      <c r="G1227" s="7">
        <v>161.34611120885779</v>
      </c>
      <c r="H1227" s="7">
        <v>154.84815063584261</v>
      </c>
      <c r="I1227" s="7">
        <v>190.31946220350355</v>
      </c>
    </row>
    <row r="1228" spans="1:9" x14ac:dyDescent="0.25">
      <c r="A1228" s="13"/>
      <c r="B1228" s="5">
        <f>DATE(YEAR(siječanj!B1228),MONTH(siječanj!B1228)+2,DAY(siječanj!B1228))</f>
        <v>43172</v>
      </c>
      <c r="C1228" s="9">
        <v>12.7604166666667</v>
      </c>
      <c r="D1228">
        <v>1.0048299649861177</v>
      </c>
      <c r="E1228" s="6">
        <v>170.09293615475815</v>
      </c>
      <c r="F1228" s="7">
        <v>170.91447908077157</v>
      </c>
      <c r="G1228" s="7">
        <v>158.25546109439247</v>
      </c>
      <c r="H1228" s="7">
        <v>154.58326441369746</v>
      </c>
      <c r="I1228" s="7">
        <v>206.17158457384784</v>
      </c>
    </row>
    <row r="1229" spans="1:9" x14ac:dyDescent="0.25">
      <c r="A1229" s="13"/>
      <c r="B1229" s="5">
        <f>DATE(YEAR(siječanj!B1229),MONTH(siječanj!B1229)+2,DAY(siječanj!B1229))</f>
        <v>43172</v>
      </c>
      <c r="C1229" s="9">
        <v>12.7708333333333</v>
      </c>
      <c r="D1229">
        <v>1.0048299649861177</v>
      </c>
      <c r="E1229" s="6">
        <v>172.49101498432319</v>
      </c>
      <c r="F1229" s="7">
        <v>173.32414054711737</v>
      </c>
      <c r="G1229" s="7">
        <v>156.22013552002153</v>
      </c>
      <c r="H1229" s="7">
        <v>157.95870438484792</v>
      </c>
      <c r="I1229" s="7">
        <v>223.11798306882784</v>
      </c>
    </row>
    <row r="1230" spans="1:9" x14ac:dyDescent="0.25">
      <c r="A1230" s="13"/>
      <c r="B1230" s="5">
        <f>DATE(YEAR(siječanj!B1230),MONTH(siječanj!B1230)+2,DAY(siječanj!B1230))</f>
        <v>43172</v>
      </c>
      <c r="C1230" s="9">
        <v>12.78125</v>
      </c>
      <c r="D1230">
        <v>1.0048299649861177</v>
      </c>
      <c r="E1230" s="6">
        <v>175.81446892963322</v>
      </c>
      <c r="F1230" s="7">
        <v>176.66364665861622</v>
      </c>
      <c r="G1230" s="7">
        <v>153.1933792151741</v>
      </c>
      <c r="H1230" s="7">
        <v>158.84017605376505</v>
      </c>
      <c r="I1230" s="7">
        <v>226.49824530309834</v>
      </c>
    </row>
    <row r="1231" spans="1:9" x14ac:dyDescent="0.25">
      <c r="A1231" s="13"/>
      <c r="B1231" s="5">
        <f>DATE(YEAR(siječanj!B1231),MONTH(siječanj!B1231)+2,DAY(siječanj!B1231))</f>
        <v>43172</v>
      </c>
      <c r="C1231" s="9">
        <v>12.7916666666667</v>
      </c>
      <c r="D1231">
        <v>1.0048299649861177</v>
      </c>
      <c r="E1231" s="6">
        <v>175.83616850516964</v>
      </c>
      <c r="F1231" s="7">
        <v>176.68545104234269</v>
      </c>
      <c r="G1231" s="7">
        <v>148.20599411677972</v>
      </c>
      <c r="H1231" s="7">
        <v>160.67382930258543</v>
      </c>
      <c r="I1231" s="7">
        <v>226.9064232859688</v>
      </c>
    </row>
    <row r="1232" spans="1:9" x14ac:dyDescent="0.25">
      <c r="A1232" s="13"/>
      <c r="B1232" s="5">
        <f>DATE(YEAR(siječanj!B1232),MONTH(siječanj!B1232)+2,DAY(siječanj!B1232))</f>
        <v>43172</v>
      </c>
      <c r="C1232" s="9">
        <v>12.8020833333333</v>
      </c>
      <c r="D1232">
        <v>1.0048299649861177</v>
      </c>
      <c r="E1232" s="6">
        <v>175.24702869918082</v>
      </c>
      <c r="F1232" s="7">
        <v>176.09346571171901</v>
      </c>
      <c r="G1232" s="7">
        <v>140.90367169504589</v>
      </c>
      <c r="H1232" s="7">
        <v>159.56727157485057</v>
      </c>
      <c r="I1232" s="7">
        <v>227.53816283193024</v>
      </c>
    </row>
    <row r="1233" spans="1:9" x14ac:dyDescent="0.25">
      <c r="A1233" s="13"/>
      <c r="B1233" s="5">
        <f>DATE(YEAR(siječanj!B1233),MONTH(siječanj!B1233)+2,DAY(siječanj!B1233))</f>
        <v>43172</v>
      </c>
      <c r="C1233" s="9">
        <v>12.8125</v>
      </c>
      <c r="D1233">
        <v>1.0048299649861177</v>
      </c>
      <c r="E1233" s="6">
        <v>176.19174875144935</v>
      </c>
      <c r="F1233" s="7">
        <v>177.04274872876169</v>
      </c>
      <c r="G1233" s="7">
        <v>135.12035790700972</v>
      </c>
      <c r="H1233" s="7">
        <v>156.1099956285002</v>
      </c>
      <c r="I1233" s="7">
        <v>227.51846125355149</v>
      </c>
    </row>
    <row r="1234" spans="1:9" x14ac:dyDescent="0.25">
      <c r="A1234" s="13"/>
      <c r="B1234" s="5">
        <f>DATE(YEAR(siječanj!B1234),MONTH(siječanj!B1234)+2,DAY(siječanj!B1234))</f>
        <v>43172</v>
      </c>
      <c r="C1234" s="9">
        <v>12.8229166666667</v>
      </c>
      <c r="D1234">
        <v>1.0048299649861177</v>
      </c>
      <c r="E1234" s="6">
        <v>177.2029045368096</v>
      </c>
      <c r="F1234" s="7">
        <v>178.05878836116074</v>
      </c>
      <c r="G1234" s="7">
        <v>130.66384905298932</v>
      </c>
      <c r="H1234" s="7">
        <v>151.46844005418589</v>
      </c>
      <c r="I1234" s="7">
        <v>227.61958922236263</v>
      </c>
    </row>
    <row r="1235" spans="1:9" x14ac:dyDescent="0.25">
      <c r="A1235" s="13"/>
      <c r="B1235" s="5">
        <f>DATE(YEAR(siječanj!B1235),MONTH(siječanj!B1235)+2,DAY(siječanj!B1235))</f>
        <v>43172</v>
      </c>
      <c r="C1235" s="9">
        <v>12.8333333333333</v>
      </c>
      <c r="D1235">
        <v>1.0048299649861177</v>
      </c>
      <c r="E1235" s="6">
        <v>179.68504021012455</v>
      </c>
      <c r="F1235" s="7">
        <v>180.55291266286861</v>
      </c>
      <c r="G1235" s="7">
        <v>127.28920011459942</v>
      </c>
      <c r="H1235" s="7">
        <v>147.117474639688</v>
      </c>
      <c r="I1235" s="7">
        <v>227.6415378667084</v>
      </c>
    </row>
    <row r="1236" spans="1:9" x14ac:dyDescent="0.25">
      <c r="A1236" s="13"/>
      <c r="B1236" s="5">
        <f>DATE(YEAR(siječanj!B1236),MONTH(siječanj!B1236)+2,DAY(siječanj!B1236))</f>
        <v>43172</v>
      </c>
      <c r="C1236" s="9">
        <v>12.84375</v>
      </c>
      <c r="D1236">
        <v>1.0048299649861177</v>
      </c>
      <c r="E1236" s="6">
        <v>179.92330111310281</v>
      </c>
      <c r="F1236" s="7">
        <v>180.79232435766579</v>
      </c>
      <c r="G1236" s="7">
        <v>123.34891178202264</v>
      </c>
      <c r="H1236" s="7">
        <v>139.00795455156253</v>
      </c>
      <c r="I1236" s="7">
        <v>227.99527425133829</v>
      </c>
    </row>
    <row r="1237" spans="1:9" x14ac:dyDescent="0.25">
      <c r="A1237" s="13"/>
      <c r="B1237" s="5">
        <f>DATE(YEAR(siječanj!B1237),MONTH(siječanj!B1237)+2,DAY(siječanj!B1237))</f>
        <v>43172</v>
      </c>
      <c r="C1237" s="9">
        <v>12.8541666666667</v>
      </c>
      <c r="D1237">
        <v>1.0048299649861177</v>
      </c>
      <c r="E1237" s="6">
        <v>177.47989101923957</v>
      </c>
      <c r="F1237" s="7">
        <v>178.33711267860247</v>
      </c>
      <c r="G1237" s="7">
        <v>120.88328727236866</v>
      </c>
      <c r="H1237" s="7">
        <v>131.15169691864031</v>
      </c>
      <c r="I1237" s="7">
        <v>228.45479374143997</v>
      </c>
    </row>
    <row r="1238" spans="1:9" x14ac:dyDescent="0.25">
      <c r="A1238" s="13"/>
      <c r="B1238" s="5">
        <f>DATE(YEAR(siječanj!B1238),MONTH(siječanj!B1238)+2,DAY(siječanj!B1238))</f>
        <v>43172</v>
      </c>
      <c r="C1238" s="9">
        <v>12.8645833333333</v>
      </c>
      <c r="D1238">
        <v>1.0048299649861177</v>
      </c>
      <c r="E1238" s="6">
        <v>174.11490953356321</v>
      </c>
      <c r="F1238" s="7">
        <v>174.95587845017135</v>
      </c>
      <c r="G1238" s="7">
        <v>115.94522864495568</v>
      </c>
      <c r="H1238" s="7">
        <v>125.55909565048782</v>
      </c>
      <c r="I1238" s="7">
        <v>228.85736355967165</v>
      </c>
    </row>
    <row r="1239" spans="1:9" x14ac:dyDescent="0.25">
      <c r="A1239" s="13"/>
      <c r="B1239" s="5">
        <f>DATE(YEAR(siječanj!B1239),MONTH(siječanj!B1239)+2,DAY(siječanj!B1239))</f>
        <v>43172</v>
      </c>
      <c r="C1239" s="9">
        <v>12.875</v>
      </c>
      <c r="D1239">
        <v>1.0048299649861177</v>
      </c>
      <c r="E1239" s="6">
        <v>172.92458793664235</v>
      </c>
      <c r="F1239" s="7">
        <v>173.75980764161517</v>
      </c>
      <c r="G1239" s="7">
        <v>108.43151509680884</v>
      </c>
      <c r="H1239" s="7">
        <v>118.92456174836148</v>
      </c>
      <c r="I1239" s="7">
        <v>229.59986735733636</v>
      </c>
    </row>
    <row r="1240" spans="1:9" x14ac:dyDescent="0.25">
      <c r="A1240" s="13"/>
      <c r="B1240" s="5">
        <f>DATE(YEAR(siječanj!B1240),MONTH(siječanj!B1240)+2,DAY(siječanj!B1240))</f>
        <v>43172</v>
      </c>
      <c r="C1240" s="9">
        <v>12.8854166666667</v>
      </c>
      <c r="D1240">
        <v>1.0048299649861177</v>
      </c>
      <c r="E1240" s="6">
        <v>179.81016239467044</v>
      </c>
      <c r="F1240" s="7">
        <v>180.67863918318483</v>
      </c>
      <c r="G1240" s="7">
        <v>87.976042917101552</v>
      </c>
      <c r="H1240" s="7">
        <v>98.271299321398487</v>
      </c>
      <c r="I1240" s="7">
        <v>233.06698814151108</v>
      </c>
    </row>
    <row r="1241" spans="1:9" x14ac:dyDescent="0.25">
      <c r="A1241" s="13"/>
      <c r="B1241" s="5">
        <f>DATE(YEAR(siječanj!B1241),MONTH(siječanj!B1241)+2,DAY(siječanj!B1241))</f>
        <v>43172</v>
      </c>
      <c r="C1241" s="9">
        <v>12.8958333333333</v>
      </c>
      <c r="D1241">
        <v>1.0048299649861177</v>
      </c>
      <c r="E1241" s="6">
        <v>186.16332658882419</v>
      </c>
      <c r="F1241" s="7">
        <v>187.06248893794739</v>
      </c>
      <c r="G1241" s="7">
        <v>80.33249284108561</v>
      </c>
      <c r="H1241" s="7">
        <v>91.547724795708717</v>
      </c>
      <c r="I1241" s="7">
        <v>236.88821032103127</v>
      </c>
    </row>
    <row r="1242" spans="1:9" x14ac:dyDescent="0.25">
      <c r="A1242" s="13"/>
      <c r="B1242" s="5">
        <f>DATE(YEAR(siječanj!B1242),MONTH(siječanj!B1242)+2,DAY(siječanj!B1242))</f>
        <v>43172</v>
      </c>
      <c r="C1242" s="9">
        <v>12.90625</v>
      </c>
      <c r="D1242">
        <v>1.0048299649861177</v>
      </c>
      <c r="E1242" s="6">
        <v>186.53710222376904</v>
      </c>
      <c r="F1242" s="7">
        <v>187.4380698961217</v>
      </c>
      <c r="G1242" s="7">
        <v>77.744198966311401</v>
      </c>
      <c r="H1242" s="7">
        <v>87.92366224317577</v>
      </c>
      <c r="I1242" s="7">
        <v>237.61695071464402</v>
      </c>
    </row>
    <row r="1243" spans="1:9" x14ac:dyDescent="0.25">
      <c r="A1243" s="13"/>
      <c r="B1243" s="5">
        <f>DATE(YEAR(siječanj!B1243),MONTH(siječanj!B1243)+2,DAY(siječanj!B1243))</f>
        <v>43172</v>
      </c>
      <c r="C1243" s="9">
        <v>12.9166666666667</v>
      </c>
      <c r="D1243">
        <v>1.0048299649861177</v>
      </c>
      <c r="E1243" s="6">
        <v>185.19876865328004</v>
      </c>
      <c r="F1243" s="7">
        <v>186.09327222134749</v>
      </c>
      <c r="G1243" s="7">
        <v>77.120551352992706</v>
      </c>
      <c r="H1243" s="7">
        <v>85.227682825546324</v>
      </c>
      <c r="I1243" s="7">
        <v>236.73307076660339</v>
      </c>
    </row>
    <row r="1244" spans="1:9" x14ac:dyDescent="0.25">
      <c r="A1244" s="13"/>
      <c r="B1244" s="5">
        <f>DATE(YEAR(siječanj!B1244),MONTH(siječanj!B1244)+2,DAY(siječanj!B1244))</f>
        <v>43172</v>
      </c>
      <c r="C1244" s="9">
        <v>12.9270833333333</v>
      </c>
      <c r="D1244">
        <v>1.0048299649861177</v>
      </c>
      <c r="E1244" s="6">
        <v>182.01954477818683</v>
      </c>
      <c r="F1244" s="7">
        <v>182.89869280625453</v>
      </c>
      <c r="G1244" s="7">
        <v>75.259407117265638</v>
      </c>
      <c r="H1244" s="7">
        <v>70.640308865109787</v>
      </c>
      <c r="I1244" s="7">
        <v>238.15867361798922</v>
      </c>
    </row>
    <row r="1245" spans="1:9" x14ac:dyDescent="0.25">
      <c r="A1245" s="13"/>
      <c r="B1245" s="5">
        <f>DATE(YEAR(siječanj!B1245),MONTH(siječanj!B1245)+2,DAY(siječanj!B1245))</f>
        <v>43172</v>
      </c>
      <c r="C1245" s="9">
        <v>12.9375</v>
      </c>
      <c r="D1245">
        <v>1.0048299649861177</v>
      </c>
      <c r="E1245" s="6">
        <v>174.6562642517838</v>
      </c>
      <c r="F1245" s="7">
        <v>175.49984789272602</v>
      </c>
      <c r="G1245" s="7">
        <v>73.492890320656983</v>
      </c>
      <c r="H1245" s="7">
        <v>65.267487502495626</v>
      </c>
      <c r="I1245" s="7">
        <v>237.9453823564032</v>
      </c>
    </row>
    <row r="1246" spans="1:9" x14ac:dyDescent="0.25">
      <c r="A1246" s="13"/>
      <c r="B1246" s="5">
        <f>DATE(YEAR(siječanj!B1246),MONTH(siječanj!B1246)+2,DAY(siječanj!B1246))</f>
        <v>43172</v>
      </c>
      <c r="C1246" s="9">
        <v>12.9479166666667</v>
      </c>
      <c r="D1246">
        <v>1.0048299649861177</v>
      </c>
      <c r="E1246" s="6">
        <v>167.85402259096836</v>
      </c>
      <c r="F1246" s="7">
        <v>168.66475164286175</v>
      </c>
      <c r="G1246" s="7">
        <v>72.485638801556561</v>
      </c>
      <c r="H1246" s="7">
        <v>63.412473173680446</v>
      </c>
      <c r="I1246" s="7">
        <v>237.10167458769618</v>
      </c>
    </row>
    <row r="1247" spans="1:9" x14ac:dyDescent="0.25">
      <c r="A1247" s="13"/>
      <c r="B1247" s="5">
        <f>DATE(YEAR(siječanj!B1247),MONTH(siječanj!B1247)+2,DAY(siječanj!B1247))</f>
        <v>43172</v>
      </c>
      <c r="C1247" s="9">
        <v>12.9583333333333</v>
      </c>
      <c r="D1247">
        <v>1.0048299649861177</v>
      </c>
      <c r="E1247" s="6">
        <v>158.08759986846252</v>
      </c>
      <c r="F1247" s="7">
        <v>158.85115744056657</v>
      </c>
      <c r="G1247" s="7">
        <v>69.6961702212608</v>
      </c>
      <c r="H1247" s="7">
        <v>62.393246219813804</v>
      </c>
      <c r="I1247" s="7">
        <v>236.65583549920964</v>
      </c>
    </row>
    <row r="1248" spans="1:9" x14ac:dyDescent="0.25">
      <c r="A1248" s="13"/>
      <c r="B1248" s="5">
        <f>DATE(YEAR(siječanj!B1248),MONTH(siječanj!B1248)+2,DAY(siječanj!B1248))</f>
        <v>43172</v>
      </c>
      <c r="C1248" s="9">
        <v>12.96875</v>
      </c>
      <c r="D1248">
        <v>1.0048299649861177</v>
      </c>
      <c r="E1248" s="6">
        <v>147.60083614004293</v>
      </c>
      <c r="F1248" s="7">
        <v>148.31374301052102</v>
      </c>
      <c r="G1248" s="7">
        <v>67.558081835256573</v>
      </c>
      <c r="H1248" s="7">
        <v>61.200208629326596</v>
      </c>
      <c r="I1248" s="7">
        <v>237.16108133169843</v>
      </c>
    </row>
    <row r="1249" spans="1:9" x14ac:dyDescent="0.25">
      <c r="A1249" s="13"/>
      <c r="B1249" s="5">
        <f>DATE(YEAR(siječanj!B1249),MONTH(siječanj!B1249)+2,DAY(siječanj!B1249))</f>
        <v>43172</v>
      </c>
      <c r="C1249" s="9">
        <v>12.9791666666667</v>
      </c>
      <c r="D1249">
        <v>1.0048299649861177</v>
      </c>
      <c r="E1249" s="6">
        <v>136.91757312433029</v>
      </c>
      <c r="F1249" s="7">
        <v>137.57888020850501</v>
      </c>
      <c r="G1249" s="7">
        <v>66.419041298883471</v>
      </c>
      <c r="H1249" s="7">
        <v>59.469648078677253</v>
      </c>
      <c r="I1249" s="7">
        <v>238.08572047630574</v>
      </c>
    </row>
    <row r="1250" spans="1:9" ht="15.75" thickBot="1" x14ac:dyDescent="0.3">
      <c r="A1250" s="13"/>
      <c r="B1250" s="5">
        <f>DATE(YEAR(siječanj!B1250),MONTH(siječanj!B1250)+2,DAY(siječanj!B1250))</f>
        <v>43172</v>
      </c>
      <c r="C1250" s="9">
        <v>12.9895833333333</v>
      </c>
      <c r="D1250">
        <v>1.0048299649861177</v>
      </c>
      <c r="E1250" s="6">
        <v>126.57809831478623</v>
      </c>
      <c r="F1250" s="7">
        <v>127.18946609765601</v>
      </c>
      <c r="G1250" s="7">
        <v>64.663946163538881</v>
      </c>
      <c r="H1250" s="7">
        <v>58.502864542926353</v>
      </c>
      <c r="I1250" s="7">
        <v>239.61802446011393</v>
      </c>
    </row>
    <row r="1251" spans="1:9" x14ac:dyDescent="0.25">
      <c r="A1251" s="12">
        <f t="shared" ref="A1251" si="11">A1155+1</f>
        <v>73</v>
      </c>
      <c r="B1251" s="5">
        <f>DATE(YEAR(siječanj!B1251),MONTH(siječanj!B1251)+2,DAY(siječanj!B1251))</f>
        <v>43173</v>
      </c>
      <c r="C1251" s="9">
        <v>13</v>
      </c>
      <c r="D1251">
        <v>1.0012602640311339</v>
      </c>
      <c r="E1251" s="6">
        <v>114.13532286603153</v>
      </c>
      <c r="F1251" s="7">
        <v>114.27916350812144</v>
      </c>
      <c r="G1251" s="7">
        <v>63.380357131815494</v>
      </c>
      <c r="H1251" s="7">
        <v>58.938695597273373</v>
      </c>
      <c r="I1251" s="7">
        <v>240.73194916157246</v>
      </c>
    </row>
    <row r="1252" spans="1:9" x14ac:dyDescent="0.25">
      <c r="A1252" s="13"/>
      <c r="B1252" s="5">
        <f>DATE(YEAR(siječanj!B1252),MONTH(siječanj!B1252)+2,DAY(siječanj!B1252))</f>
        <v>43173</v>
      </c>
      <c r="C1252" s="9">
        <v>13.0104166666667</v>
      </c>
      <c r="D1252">
        <v>1.0012602640311339</v>
      </c>
      <c r="E1252" s="6">
        <v>105.0033692301236</v>
      </c>
      <c r="F1252" s="7">
        <v>105.1357011995122</v>
      </c>
      <c r="G1252" s="7">
        <v>62.031833766285928</v>
      </c>
      <c r="H1252" s="7">
        <v>58.463883180861444</v>
      </c>
      <c r="I1252" s="7">
        <v>241.48032713168507</v>
      </c>
    </row>
    <row r="1253" spans="1:9" x14ac:dyDescent="0.25">
      <c r="A1253" s="13"/>
      <c r="B1253" s="5">
        <f>DATE(YEAR(siječanj!B1253),MONTH(siječanj!B1253)+2,DAY(siječanj!B1253))</f>
        <v>43173</v>
      </c>
      <c r="C1253" s="9">
        <v>13.0208333333333</v>
      </c>
      <c r="D1253">
        <v>1.0012602640311339</v>
      </c>
      <c r="E1253" s="6">
        <v>97.401722665217719</v>
      </c>
      <c r="F1253" s="7">
        <v>97.524474552863168</v>
      </c>
      <c r="G1253" s="7">
        <v>61.102738067878782</v>
      </c>
      <c r="H1253" s="7">
        <v>58.557615856757437</v>
      </c>
      <c r="I1253" s="7">
        <v>241.51630018774512</v>
      </c>
    </row>
    <row r="1254" spans="1:9" x14ac:dyDescent="0.25">
      <c r="A1254" s="13"/>
      <c r="B1254" s="5">
        <f>DATE(YEAR(siječanj!B1254),MONTH(siječanj!B1254)+2,DAY(siječanj!B1254))</f>
        <v>43173</v>
      </c>
      <c r="C1254" s="9">
        <v>13.03125</v>
      </c>
      <c r="D1254">
        <v>1.0012602640311339</v>
      </c>
      <c r="E1254" s="6">
        <v>90.064445327947055</v>
      </c>
      <c r="F1254" s="7">
        <v>90.177950308877897</v>
      </c>
      <c r="G1254" s="7">
        <v>59.899253328784347</v>
      </c>
      <c r="H1254" s="7">
        <v>57.867538982945874</v>
      </c>
      <c r="I1254" s="7">
        <v>241.89123319464366</v>
      </c>
    </row>
    <row r="1255" spans="1:9" x14ac:dyDescent="0.25">
      <c r="A1255" s="13"/>
      <c r="B1255" s="5">
        <f>DATE(YEAR(siječanj!B1255),MONTH(siječanj!B1255)+2,DAY(siječanj!B1255))</f>
        <v>43173</v>
      </c>
      <c r="C1255" s="9">
        <v>13.0416666666667</v>
      </c>
      <c r="D1255">
        <v>1.0012602640311339</v>
      </c>
      <c r="E1255" s="6">
        <v>83.832536116354703</v>
      </c>
      <c r="F1255" s="7">
        <v>83.938187246260881</v>
      </c>
      <c r="G1255" s="7">
        <v>59.293796810155655</v>
      </c>
      <c r="H1255" s="7">
        <v>57.984559330042501</v>
      </c>
      <c r="I1255" s="7">
        <v>242.52029366195544</v>
      </c>
    </row>
    <row r="1256" spans="1:9" x14ac:dyDescent="0.25">
      <c r="A1256" s="13"/>
      <c r="B1256" s="5">
        <f>DATE(YEAR(siječanj!B1256),MONTH(siječanj!B1256)+2,DAY(siječanj!B1256))</f>
        <v>43173</v>
      </c>
      <c r="C1256" s="9">
        <v>13.0520833333333</v>
      </c>
      <c r="D1256">
        <v>1.0012602640311339</v>
      </c>
      <c r="E1256" s="6">
        <v>78.68286025580916</v>
      </c>
      <c r="F1256" s="7">
        <v>78.782021434456297</v>
      </c>
      <c r="G1256" s="7">
        <v>58.773832008621291</v>
      </c>
      <c r="H1256" s="7">
        <v>57.694482927880941</v>
      </c>
      <c r="I1256" s="7">
        <v>243.09970167162135</v>
      </c>
    </row>
    <row r="1257" spans="1:9" x14ac:dyDescent="0.25">
      <c r="A1257" s="13"/>
      <c r="B1257" s="5">
        <f>DATE(YEAR(siječanj!B1257),MONTH(siječanj!B1257)+2,DAY(siječanj!B1257))</f>
        <v>43173</v>
      </c>
      <c r="C1257" s="9">
        <v>13.0625</v>
      </c>
      <c r="D1257">
        <v>1.0012602640311339</v>
      </c>
      <c r="E1257" s="6">
        <v>75.176128311344854</v>
      </c>
      <c r="F1257" s="7">
        <v>75.270870081855549</v>
      </c>
      <c r="G1257" s="7">
        <v>58.800182580633589</v>
      </c>
      <c r="H1257" s="7">
        <v>57.161555690491063</v>
      </c>
      <c r="I1257" s="7">
        <v>242.77365209979251</v>
      </c>
    </row>
    <row r="1258" spans="1:9" x14ac:dyDescent="0.25">
      <c r="A1258" s="13"/>
      <c r="B1258" s="5">
        <f>DATE(YEAR(siječanj!B1258),MONTH(siječanj!B1258)+2,DAY(siječanj!B1258))</f>
        <v>43173</v>
      </c>
      <c r="C1258" s="9">
        <v>13.0729166666667</v>
      </c>
      <c r="D1258">
        <v>1.0012602640311339</v>
      </c>
      <c r="E1258" s="6">
        <v>71.664624602646825</v>
      </c>
      <c r="F1258" s="7">
        <v>71.754940951338256</v>
      </c>
      <c r="G1258" s="7">
        <v>58.153747889337502</v>
      </c>
      <c r="H1258" s="7">
        <v>57.150249008351771</v>
      </c>
      <c r="I1258" s="7">
        <v>242.75442353530005</v>
      </c>
    </row>
    <row r="1259" spans="1:9" x14ac:dyDescent="0.25">
      <c r="A1259" s="13"/>
      <c r="B1259" s="5">
        <f>DATE(YEAR(siječanj!B1259),MONTH(siječanj!B1259)+2,DAY(siječanj!B1259))</f>
        <v>43173</v>
      </c>
      <c r="C1259" s="9">
        <v>13.0833333333333</v>
      </c>
      <c r="D1259">
        <v>1.0012602640311339</v>
      </c>
      <c r="E1259" s="6">
        <v>69.268704026869486</v>
      </c>
      <c r="F1259" s="7">
        <v>69.356000883037808</v>
      </c>
      <c r="G1259" s="7">
        <v>57.460453452355871</v>
      </c>
      <c r="H1259" s="7">
        <v>56.976125300660257</v>
      </c>
      <c r="I1259" s="7">
        <v>242.67588522965306</v>
      </c>
    </row>
    <row r="1260" spans="1:9" x14ac:dyDescent="0.25">
      <c r="A1260" s="13"/>
      <c r="B1260" s="5">
        <f>DATE(YEAR(siječanj!B1260),MONTH(siječanj!B1260)+2,DAY(siječanj!B1260))</f>
        <v>43173</v>
      </c>
      <c r="C1260" s="9">
        <v>13.09375</v>
      </c>
      <c r="D1260">
        <v>1.0012602640311339</v>
      </c>
      <c r="E1260" s="6">
        <v>67.085984409125558</v>
      </c>
      <c r="F1260" s="7">
        <v>67.170530462269582</v>
      </c>
      <c r="G1260" s="7">
        <v>56.716249662036866</v>
      </c>
      <c r="H1260" s="7">
        <v>56.655231466668553</v>
      </c>
      <c r="I1260" s="7">
        <v>242.98399427480231</v>
      </c>
    </row>
    <row r="1261" spans="1:9" x14ac:dyDescent="0.25">
      <c r="A1261" s="13"/>
      <c r="B1261" s="5">
        <f>DATE(YEAR(siječanj!B1261),MONTH(siječanj!B1261)+2,DAY(siječanj!B1261))</f>
        <v>43173</v>
      </c>
      <c r="C1261" s="9">
        <v>13.1041666666667</v>
      </c>
      <c r="D1261">
        <v>1.0012602640311339</v>
      </c>
      <c r="E1261" s="6">
        <v>66.03661186057883</v>
      </c>
      <c r="F1261" s="7">
        <v>66.119835427244666</v>
      </c>
      <c r="G1261" s="7">
        <v>56.453872850396181</v>
      </c>
      <c r="H1261" s="7">
        <v>56.426308280365824</v>
      </c>
      <c r="I1261" s="7">
        <v>242.67797929112837</v>
      </c>
    </row>
    <row r="1262" spans="1:9" x14ac:dyDescent="0.25">
      <c r="A1262" s="13"/>
      <c r="B1262" s="5">
        <f>DATE(YEAR(siječanj!B1262),MONTH(siječanj!B1262)+2,DAY(siječanj!B1262))</f>
        <v>43173</v>
      </c>
      <c r="C1262" s="9">
        <v>13.1145833333333</v>
      </c>
      <c r="D1262">
        <v>1.0012602640311339</v>
      </c>
      <c r="E1262" s="6">
        <v>64.512652594834691</v>
      </c>
      <c r="F1262" s="7">
        <v>64.593955570452991</v>
      </c>
      <c r="G1262" s="7">
        <v>56.040688328403654</v>
      </c>
      <c r="H1262" s="7">
        <v>57.831812757272509</v>
      </c>
      <c r="I1262" s="7">
        <v>242.64436030417664</v>
      </c>
    </row>
    <row r="1263" spans="1:9" x14ac:dyDescent="0.25">
      <c r="A1263" s="13"/>
      <c r="B1263" s="5">
        <f>DATE(YEAR(siječanj!B1263),MONTH(siječanj!B1263)+2,DAY(siječanj!B1263))</f>
        <v>43173</v>
      </c>
      <c r="C1263" s="9">
        <v>13.125</v>
      </c>
      <c r="D1263">
        <v>1.0012602640311339</v>
      </c>
      <c r="E1263" s="6">
        <v>64.067591106843238</v>
      </c>
      <c r="F1263" s="7">
        <v>64.148333187476581</v>
      </c>
      <c r="G1263" s="7">
        <v>56.968048480674291</v>
      </c>
      <c r="H1263" s="7">
        <v>56.927639421979855</v>
      </c>
      <c r="I1263" s="7">
        <v>242.03643945746015</v>
      </c>
    </row>
    <row r="1264" spans="1:9" x14ac:dyDescent="0.25">
      <c r="A1264" s="13"/>
      <c r="B1264" s="5">
        <f>DATE(YEAR(siječanj!B1264),MONTH(siječanj!B1264)+2,DAY(siječanj!B1264))</f>
        <v>43173</v>
      </c>
      <c r="C1264" s="9">
        <v>13.1354166666667</v>
      </c>
      <c r="D1264">
        <v>1.0012602640311339</v>
      </c>
      <c r="E1264" s="6">
        <v>63.130100609656736</v>
      </c>
      <c r="F1264" s="7">
        <v>63.209661204736953</v>
      </c>
      <c r="G1264" s="7">
        <v>57.510643678937612</v>
      </c>
      <c r="H1264" s="7">
        <v>56.416402390582441</v>
      </c>
      <c r="I1264" s="7">
        <v>242.25675092513819</v>
      </c>
    </row>
    <row r="1265" spans="1:9" x14ac:dyDescent="0.25">
      <c r="A1265" s="13"/>
      <c r="B1265" s="5">
        <f>DATE(YEAR(siječanj!B1265),MONTH(siječanj!B1265)+2,DAY(siječanj!B1265))</f>
        <v>43173</v>
      </c>
      <c r="C1265" s="9">
        <v>13.1458333333333</v>
      </c>
      <c r="D1265">
        <v>1.0012602640311339</v>
      </c>
      <c r="E1265" s="6">
        <v>62.8037936640618</v>
      </c>
      <c r="F1265" s="7">
        <v>62.882943026235374</v>
      </c>
      <c r="G1265" s="7">
        <v>57.106309638747668</v>
      </c>
      <c r="H1265" s="7">
        <v>56.98878059664365</v>
      </c>
      <c r="I1265" s="7">
        <v>242.16275216561903</v>
      </c>
    </row>
    <row r="1266" spans="1:9" x14ac:dyDescent="0.25">
      <c r="A1266" s="13"/>
      <c r="B1266" s="5">
        <f>DATE(YEAR(siječanj!B1266),MONTH(siječanj!B1266)+2,DAY(siječanj!B1266))</f>
        <v>43173</v>
      </c>
      <c r="C1266" s="9">
        <v>13.15625</v>
      </c>
      <c r="D1266">
        <v>1.0012602640311339</v>
      </c>
      <c r="E1266" s="6">
        <v>62.267439826170971</v>
      </c>
      <c r="F1266" s="7">
        <v>62.345913240894689</v>
      </c>
      <c r="G1266" s="7">
        <v>57.520317741661451</v>
      </c>
      <c r="H1266" s="7">
        <v>55.328845668615195</v>
      </c>
      <c r="I1266" s="7">
        <v>242.07504659084876</v>
      </c>
    </row>
    <row r="1267" spans="1:9" x14ac:dyDescent="0.25">
      <c r="A1267" s="13"/>
      <c r="B1267" s="5">
        <f>DATE(YEAR(siječanj!B1267),MONTH(siječanj!B1267)+2,DAY(siječanj!B1267))</f>
        <v>43173</v>
      </c>
      <c r="C1267" s="9">
        <v>13.1666666666667</v>
      </c>
      <c r="D1267">
        <v>1.0012602640311339</v>
      </c>
      <c r="E1267" s="6">
        <v>62.024897130177344</v>
      </c>
      <c r="F1267" s="7">
        <v>62.103064877065286</v>
      </c>
      <c r="G1267" s="7">
        <v>57.592833037411104</v>
      </c>
      <c r="H1267" s="7">
        <v>55.321990214907743</v>
      </c>
      <c r="I1267" s="7">
        <v>241.73721067300849</v>
      </c>
    </row>
    <row r="1268" spans="1:9" x14ac:dyDescent="0.25">
      <c r="A1268" s="13"/>
      <c r="B1268" s="5">
        <f>DATE(YEAR(siječanj!B1268),MONTH(siječanj!B1268)+2,DAY(siječanj!B1268))</f>
        <v>43173</v>
      </c>
      <c r="C1268" s="9">
        <v>13.1770833333333</v>
      </c>
      <c r="D1268">
        <v>1.0012602640311339</v>
      </c>
      <c r="E1268" s="6">
        <v>63.064857073740036</v>
      </c>
      <c r="F1268" s="7">
        <v>63.144335444738672</v>
      </c>
      <c r="G1268" s="7">
        <v>57.094558545115106</v>
      </c>
      <c r="H1268" s="7">
        <v>56.61828105283314</v>
      </c>
      <c r="I1268" s="7">
        <v>241.87340567128155</v>
      </c>
    </row>
    <row r="1269" spans="1:9" x14ac:dyDescent="0.25">
      <c r="A1269" s="13"/>
      <c r="B1269" s="5">
        <f>DATE(YEAR(siječanj!B1269),MONTH(siječanj!B1269)+2,DAY(siječanj!B1269))</f>
        <v>43173</v>
      </c>
      <c r="C1269" s="9">
        <v>13.1875</v>
      </c>
      <c r="D1269">
        <v>1.0012602640311339</v>
      </c>
      <c r="E1269" s="6">
        <v>63.005000245691434</v>
      </c>
      <c r="F1269" s="7">
        <v>63.08440318128266</v>
      </c>
      <c r="G1269" s="7">
        <v>57.797514992416843</v>
      </c>
      <c r="H1269" s="7">
        <v>57.075252431932611</v>
      </c>
      <c r="I1269" s="7">
        <v>241.85483912622394</v>
      </c>
    </row>
    <row r="1270" spans="1:9" x14ac:dyDescent="0.25">
      <c r="A1270" s="13"/>
      <c r="B1270" s="5">
        <f>DATE(YEAR(siječanj!B1270),MONTH(siječanj!B1270)+2,DAY(siječanj!B1270))</f>
        <v>43173</v>
      </c>
      <c r="C1270" s="9">
        <v>13.1979166666667</v>
      </c>
      <c r="D1270">
        <v>1.0012602640311339</v>
      </c>
      <c r="E1270" s="6">
        <v>64.831403668483532</v>
      </c>
      <c r="F1270" s="7">
        <v>64.913108354614849</v>
      </c>
      <c r="G1270" s="7">
        <v>57.732701182647908</v>
      </c>
      <c r="H1270" s="7">
        <v>56.878832444765145</v>
      </c>
      <c r="I1270" s="7">
        <v>242.22568601316635</v>
      </c>
    </row>
    <row r="1271" spans="1:9" x14ac:dyDescent="0.25">
      <c r="A1271" s="13"/>
      <c r="B1271" s="5">
        <f>DATE(YEAR(siječanj!B1271),MONTH(siječanj!B1271)+2,DAY(siječanj!B1271))</f>
        <v>43173</v>
      </c>
      <c r="C1271" s="9">
        <v>13.2083333333333</v>
      </c>
      <c r="D1271">
        <v>1.0012602640311339</v>
      </c>
      <c r="E1271" s="6">
        <v>66.155892080598264</v>
      </c>
      <c r="F1271" s="7">
        <v>66.23926597183501</v>
      </c>
      <c r="G1271" s="7">
        <v>55.952878532326075</v>
      </c>
      <c r="H1271" s="7">
        <v>57.459302333890889</v>
      </c>
      <c r="I1271" s="7">
        <v>241.54632906930223</v>
      </c>
    </row>
    <row r="1272" spans="1:9" x14ac:dyDescent="0.25">
      <c r="A1272" s="13"/>
      <c r="B1272" s="5">
        <f>DATE(YEAR(siječanj!B1272),MONTH(siječanj!B1272)+2,DAY(siječanj!B1272))</f>
        <v>43173</v>
      </c>
      <c r="C1272" s="9">
        <v>13.21875</v>
      </c>
      <c r="D1272">
        <v>1.0012602640311339</v>
      </c>
      <c r="E1272" s="6">
        <v>69.251857546821668</v>
      </c>
      <c r="F1272" s="7">
        <v>69.339133171977139</v>
      </c>
      <c r="G1272" s="7">
        <v>55.757898762319535</v>
      </c>
      <c r="H1272" s="7">
        <v>60.126142059531944</v>
      </c>
      <c r="I1272" s="7">
        <v>240.09701252175404</v>
      </c>
    </row>
    <row r="1273" spans="1:9" x14ac:dyDescent="0.25">
      <c r="A1273" s="13"/>
      <c r="B1273" s="5">
        <f>DATE(YEAR(siječanj!B1273),MONTH(siječanj!B1273)+2,DAY(siječanj!B1273))</f>
        <v>43173</v>
      </c>
      <c r="C1273" s="9">
        <v>13.2291666666667</v>
      </c>
      <c r="D1273">
        <v>1.0012602640311339</v>
      </c>
      <c r="E1273" s="6">
        <v>72.495432297717187</v>
      </c>
      <c r="F1273" s="7">
        <v>72.586795683463507</v>
      </c>
      <c r="G1273" s="7">
        <v>56.467174686641449</v>
      </c>
      <c r="H1273" s="7">
        <v>61.45699112721217</v>
      </c>
      <c r="I1273" s="7">
        <v>239.97100982269606</v>
      </c>
    </row>
    <row r="1274" spans="1:9" x14ac:dyDescent="0.25">
      <c r="A1274" s="13"/>
      <c r="B1274" s="5">
        <f>DATE(YEAR(siječanj!B1274),MONTH(siječanj!B1274)+2,DAY(siječanj!B1274))</f>
        <v>43173</v>
      </c>
      <c r="C1274" s="9">
        <v>13.2395833333333</v>
      </c>
      <c r="D1274">
        <v>1.0012602640311339</v>
      </c>
      <c r="E1274" s="6">
        <v>79.395871530339122</v>
      </c>
      <c r="F1274" s="7">
        <v>79.495931291449338</v>
      </c>
      <c r="G1274" s="7">
        <v>57.106165009902966</v>
      </c>
      <c r="H1274" s="7">
        <v>59.925628066052056</v>
      </c>
      <c r="I1274" s="7">
        <v>238.76513642190199</v>
      </c>
    </row>
    <row r="1275" spans="1:9" x14ac:dyDescent="0.25">
      <c r="A1275" s="13"/>
      <c r="B1275" s="5">
        <f>DATE(YEAR(siječanj!B1275),MONTH(siječanj!B1275)+2,DAY(siječanj!B1275))</f>
        <v>43173</v>
      </c>
      <c r="C1275" s="9">
        <v>13.25</v>
      </c>
      <c r="D1275">
        <v>1.0012602640311339</v>
      </c>
      <c r="E1275" s="6">
        <v>84.554003857701716</v>
      </c>
      <c r="F1275" s="7">
        <v>84.660564227451928</v>
      </c>
      <c r="G1275" s="7">
        <v>59.699034780625027</v>
      </c>
      <c r="H1275" s="7">
        <v>60.13378821838014</v>
      </c>
      <c r="I1275" s="7">
        <v>235.36018646287457</v>
      </c>
    </row>
    <row r="1276" spans="1:9" x14ac:dyDescent="0.25">
      <c r="A1276" s="13"/>
      <c r="B1276" s="5">
        <f>DATE(YEAR(siječanj!B1276),MONTH(siječanj!B1276)+2,DAY(siječanj!B1276))</f>
        <v>43173</v>
      </c>
      <c r="C1276" s="9">
        <v>13.2604166666667</v>
      </c>
      <c r="D1276">
        <v>1.0012602640311339</v>
      </c>
      <c r="E1276" s="6">
        <v>91.12894053067626</v>
      </c>
      <c r="F1276" s="7">
        <v>91.243787056622409</v>
      </c>
      <c r="G1276" s="7">
        <v>67.751980906395715</v>
      </c>
      <c r="H1276" s="7">
        <v>61.26942141839654</v>
      </c>
      <c r="I1276" s="7">
        <v>222.02912110313542</v>
      </c>
    </row>
    <row r="1277" spans="1:9" x14ac:dyDescent="0.25">
      <c r="A1277" s="13"/>
      <c r="B1277" s="5">
        <f>DATE(YEAR(siječanj!B1277),MONTH(siječanj!B1277)+2,DAY(siječanj!B1277))</f>
        <v>43173</v>
      </c>
      <c r="C1277" s="9">
        <v>13.2708333333333</v>
      </c>
      <c r="D1277">
        <v>1.0012602640311339</v>
      </c>
      <c r="E1277" s="6">
        <v>96.752249945785934</v>
      </c>
      <c r="F1277" s="7">
        <v>96.874183326323887</v>
      </c>
      <c r="G1277" s="7">
        <v>76.925519355903361</v>
      </c>
      <c r="H1277" s="7">
        <v>62.375292798014343</v>
      </c>
      <c r="I1277" s="7">
        <v>212.79845711877283</v>
      </c>
    </row>
    <row r="1278" spans="1:9" x14ac:dyDescent="0.25">
      <c r="A1278" s="13"/>
      <c r="B1278" s="5">
        <f>DATE(YEAR(siječanj!B1278),MONTH(siječanj!B1278)+2,DAY(siječanj!B1278))</f>
        <v>43173</v>
      </c>
      <c r="C1278" s="9">
        <v>13.28125</v>
      </c>
      <c r="D1278">
        <v>1.0012602640311339</v>
      </c>
      <c r="E1278" s="6">
        <v>103.13115746579435</v>
      </c>
      <c r="F1278" s="7">
        <v>103.26112995403768</v>
      </c>
      <c r="G1278" s="7">
        <v>78.292169536636393</v>
      </c>
      <c r="H1278" s="7">
        <v>66.902717912040814</v>
      </c>
      <c r="I1278" s="7">
        <v>192.76133988964332</v>
      </c>
    </row>
    <row r="1279" spans="1:9" x14ac:dyDescent="0.25">
      <c r="A1279" s="13"/>
      <c r="B1279" s="5">
        <f>DATE(YEAR(siječanj!B1279),MONTH(siječanj!B1279)+2,DAY(siječanj!B1279))</f>
        <v>43173</v>
      </c>
      <c r="C1279" s="9">
        <v>13.2916666666667</v>
      </c>
      <c r="D1279">
        <v>1.0012602640311339</v>
      </c>
      <c r="E1279" s="6">
        <v>108.7341350590318</v>
      </c>
      <c r="F1279" s="7">
        <v>108.87116877840315</v>
      </c>
      <c r="G1279" s="7">
        <v>86.093766800175416</v>
      </c>
      <c r="H1279" s="7">
        <v>79.178808567606481</v>
      </c>
      <c r="I1279" s="7">
        <v>152.48981863964104</v>
      </c>
    </row>
    <row r="1280" spans="1:9" x14ac:dyDescent="0.25">
      <c r="A1280" s="13"/>
      <c r="B1280" s="5">
        <f>DATE(YEAR(siječanj!B1280),MONTH(siječanj!B1280)+2,DAY(siječanj!B1280))</f>
        <v>43173</v>
      </c>
      <c r="C1280" s="9">
        <v>13.3020833333333</v>
      </c>
      <c r="D1280">
        <v>1.0012602640311339</v>
      </c>
      <c r="E1280" s="6">
        <v>110.419232369404</v>
      </c>
      <c r="F1280" s="7">
        <v>110.55838975630458</v>
      </c>
      <c r="G1280" s="7">
        <v>108.96665789210178</v>
      </c>
      <c r="H1280" s="7">
        <v>96.556950232999981</v>
      </c>
      <c r="I1280" s="7">
        <v>118.11935162673457</v>
      </c>
    </row>
    <row r="1281" spans="1:9" x14ac:dyDescent="0.25">
      <c r="A1281" s="13"/>
      <c r="B1281" s="5">
        <f>DATE(YEAR(siječanj!B1281),MONTH(siječanj!B1281)+2,DAY(siječanj!B1281))</f>
        <v>43173</v>
      </c>
      <c r="C1281" s="9">
        <v>13.3125</v>
      </c>
      <c r="D1281">
        <v>1.0012602640311339</v>
      </c>
      <c r="E1281" s="6">
        <v>113.83144747726682</v>
      </c>
      <c r="F1281" s="7">
        <v>113.97490515613433</v>
      </c>
      <c r="G1281" s="7">
        <v>124.0530051727425</v>
      </c>
      <c r="H1281" s="7">
        <v>105.23760828409787</v>
      </c>
      <c r="I1281" s="7">
        <v>61.459212256496265</v>
      </c>
    </row>
    <row r="1282" spans="1:9" x14ac:dyDescent="0.25">
      <c r="A1282" s="13"/>
      <c r="B1282" s="5">
        <f>DATE(YEAR(siječanj!B1282),MONTH(siječanj!B1282)+2,DAY(siječanj!B1282))</f>
        <v>43173</v>
      </c>
      <c r="C1282" s="9">
        <v>13.3229166666667</v>
      </c>
      <c r="D1282">
        <v>1.0012602640311339</v>
      </c>
      <c r="E1282" s="6">
        <v>114.28882569114779</v>
      </c>
      <c r="F1282" s="7">
        <v>114.43285978732688</v>
      </c>
      <c r="G1282" s="7">
        <v>135.0294064510276</v>
      </c>
      <c r="H1282" s="7">
        <v>118.65018305079586</v>
      </c>
      <c r="I1282" s="7">
        <v>18.629387902456287</v>
      </c>
    </row>
    <row r="1283" spans="1:9" x14ac:dyDescent="0.25">
      <c r="A1283" s="13"/>
      <c r="B1283" s="5">
        <f>DATE(YEAR(siječanj!B1283),MONTH(siječanj!B1283)+2,DAY(siječanj!B1283))</f>
        <v>43173</v>
      </c>
      <c r="C1283" s="9">
        <v>13.3333333333333</v>
      </c>
      <c r="D1283">
        <v>1.0012602640311339</v>
      </c>
      <c r="E1283" s="6">
        <v>113.0048918198747</v>
      </c>
      <c r="F1283" s="7">
        <v>113.14730782037746</v>
      </c>
      <c r="G1283" s="7">
        <v>145.99254205027864</v>
      </c>
      <c r="H1283" s="7">
        <v>124.60467440830776</v>
      </c>
      <c r="I1283" s="7">
        <v>4.5347511265709182</v>
      </c>
    </row>
    <row r="1284" spans="1:9" x14ac:dyDescent="0.25">
      <c r="A1284" s="13"/>
      <c r="B1284" s="5">
        <f>DATE(YEAR(siječanj!B1284),MONTH(siječanj!B1284)+2,DAY(siječanj!B1284))</f>
        <v>43173</v>
      </c>
      <c r="C1284" s="9">
        <v>13.34375</v>
      </c>
      <c r="D1284">
        <v>1.0012602640311339</v>
      </c>
      <c r="E1284" s="6">
        <v>111.74935346684057</v>
      </c>
      <c r="F1284" s="7">
        <v>111.8901871575173</v>
      </c>
      <c r="G1284" s="7">
        <v>164.36486471763135</v>
      </c>
      <c r="H1284" s="7">
        <v>138.29606705980817</v>
      </c>
      <c r="I1284" s="7">
        <v>2.8056633657864816</v>
      </c>
    </row>
    <row r="1285" spans="1:9" x14ac:dyDescent="0.25">
      <c r="A1285" s="13"/>
      <c r="B1285" s="5">
        <f>DATE(YEAR(siječanj!B1285),MONTH(siječanj!B1285)+2,DAY(siječanj!B1285))</f>
        <v>43173</v>
      </c>
      <c r="C1285" s="9">
        <v>13.3541666666667</v>
      </c>
      <c r="D1285">
        <v>1.0012602640311339</v>
      </c>
      <c r="E1285" s="6">
        <v>112.77801233335499</v>
      </c>
      <c r="F1285" s="7">
        <v>112.9201424058015</v>
      </c>
      <c r="G1285" s="7">
        <v>174.78876773925853</v>
      </c>
      <c r="H1285" s="7">
        <v>151.58284746195957</v>
      </c>
      <c r="I1285" s="7">
        <v>2.5006464114116826</v>
      </c>
    </row>
    <row r="1286" spans="1:9" x14ac:dyDescent="0.25">
      <c r="A1286" s="13"/>
      <c r="B1286" s="5">
        <f>DATE(YEAR(siječanj!B1286),MONTH(siječanj!B1286)+2,DAY(siječanj!B1286))</f>
        <v>43173</v>
      </c>
      <c r="C1286" s="9">
        <v>13.3645833333333</v>
      </c>
      <c r="D1286">
        <v>1.0012602640311339</v>
      </c>
      <c r="E1286" s="6">
        <v>112.94287078697097</v>
      </c>
      <c r="F1286" s="7">
        <v>113.08520862459679</v>
      </c>
      <c r="G1286" s="7">
        <v>196.14169805759298</v>
      </c>
      <c r="H1286" s="7">
        <v>165.15296922451546</v>
      </c>
      <c r="I1286" s="7">
        <v>2.2365116572145709</v>
      </c>
    </row>
    <row r="1287" spans="1:9" x14ac:dyDescent="0.25">
      <c r="A1287" s="13"/>
      <c r="B1287" s="5">
        <f>DATE(YEAR(siječanj!B1287),MONTH(siječanj!B1287)+2,DAY(siječanj!B1287))</f>
        <v>43173</v>
      </c>
      <c r="C1287" s="9">
        <v>13.375</v>
      </c>
      <c r="D1287">
        <v>1.0012602640311339</v>
      </c>
      <c r="E1287" s="6">
        <v>114.43911493985223</v>
      </c>
      <c r="F1287" s="7">
        <v>114.58333844016572</v>
      </c>
      <c r="G1287" s="7">
        <v>226.83336510583538</v>
      </c>
      <c r="H1287" s="7">
        <v>170.57494675900037</v>
      </c>
      <c r="I1287" s="7">
        <v>2.0011917489341418</v>
      </c>
    </row>
    <row r="1288" spans="1:9" x14ac:dyDescent="0.25">
      <c r="A1288" s="13"/>
      <c r="B1288" s="5">
        <f>DATE(YEAR(siječanj!B1288),MONTH(siječanj!B1288)+2,DAY(siječanj!B1288))</f>
        <v>43173</v>
      </c>
      <c r="C1288" s="9">
        <v>13.3854166666667</v>
      </c>
      <c r="D1288">
        <v>1.0012602640311339</v>
      </c>
      <c r="E1288" s="6">
        <v>114.62002342232505</v>
      </c>
      <c r="F1288" s="7">
        <v>114.76447491509192</v>
      </c>
      <c r="G1288" s="7">
        <v>224.79643254430101</v>
      </c>
      <c r="H1288" s="7">
        <v>192.68543460928362</v>
      </c>
      <c r="I1288" s="7">
        <v>1.7992878216457981</v>
      </c>
    </row>
    <row r="1289" spans="1:9" x14ac:dyDescent="0.25">
      <c r="A1289" s="13"/>
      <c r="B1289" s="5">
        <f>DATE(YEAR(siječanj!B1289),MONTH(siječanj!B1289)+2,DAY(siječanj!B1289))</f>
        <v>43173</v>
      </c>
      <c r="C1289" s="9">
        <v>13.3958333333333</v>
      </c>
      <c r="D1289">
        <v>1.0012602640311339</v>
      </c>
      <c r="E1289" s="6">
        <v>114.58838358049255</v>
      </c>
      <c r="F1289" s="7">
        <v>114.73279519870482</v>
      </c>
      <c r="G1289" s="7">
        <v>222.74015989225478</v>
      </c>
      <c r="H1289" s="7">
        <v>199.38725069554241</v>
      </c>
      <c r="I1289" s="7">
        <v>2.0210993333605805</v>
      </c>
    </row>
    <row r="1290" spans="1:9" x14ac:dyDescent="0.25">
      <c r="A1290" s="13"/>
      <c r="B1290" s="5">
        <f>DATE(YEAR(siječanj!B1290),MONTH(siječanj!B1290)+2,DAY(siječanj!B1290))</f>
        <v>43173</v>
      </c>
      <c r="C1290" s="9">
        <v>13.40625</v>
      </c>
      <c r="D1290">
        <v>1.0012602640311339</v>
      </c>
      <c r="E1290" s="6">
        <v>115.18829878590671</v>
      </c>
      <c r="F1290" s="7">
        <v>115.33346645567408</v>
      </c>
      <c r="G1290" s="7">
        <v>223.90977737687999</v>
      </c>
      <c r="H1290" s="7">
        <v>203.19989843100569</v>
      </c>
      <c r="I1290" s="7">
        <v>2.0377648226089149</v>
      </c>
    </row>
    <row r="1291" spans="1:9" x14ac:dyDescent="0.25">
      <c r="A1291" s="13"/>
      <c r="B1291" s="5">
        <f>DATE(YEAR(siječanj!B1291),MONTH(siječanj!B1291)+2,DAY(siječanj!B1291))</f>
        <v>43173</v>
      </c>
      <c r="C1291" s="9">
        <v>13.4166666666667</v>
      </c>
      <c r="D1291">
        <v>1.0012602640311339</v>
      </c>
      <c r="E1291" s="6">
        <v>115.70441105978128</v>
      </c>
      <c r="F1291" s="7">
        <v>115.85022916728344</v>
      </c>
      <c r="G1291" s="7">
        <v>234.00146794221183</v>
      </c>
      <c r="H1291" s="7">
        <v>204.53681224725264</v>
      </c>
      <c r="I1291" s="7">
        <v>2.1526181943563634</v>
      </c>
    </row>
    <row r="1292" spans="1:9" x14ac:dyDescent="0.25">
      <c r="A1292" s="13"/>
      <c r="B1292" s="5">
        <f>DATE(YEAR(siječanj!B1292),MONTH(siječanj!B1292)+2,DAY(siječanj!B1292))</f>
        <v>43173</v>
      </c>
      <c r="C1292" s="9">
        <v>13.4270833333333</v>
      </c>
      <c r="D1292">
        <v>1.0012602640311339</v>
      </c>
      <c r="E1292" s="6">
        <v>117.62534222946518</v>
      </c>
      <c r="F1292" s="7">
        <v>117.77358121742678</v>
      </c>
      <c r="G1292" s="7">
        <v>233.60450193816621</v>
      </c>
      <c r="H1292" s="7">
        <v>201.53353751855943</v>
      </c>
      <c r="I1292" s="7">
        <v>2.0649616210246187</v>
      </c>
    </row>
    <row r="1293" spans="1:9" x14ac:dyDescent="0.25">
      <c r="A1293" s="13"/>
      <c r="B1293" s="5">
        <f>DATE(YEAR(siječanj!B1293),MONTH(siječanj!B1293)+2,DAY(siječanj!B1293))</f>
        <v>43173</v>
      </c>
      <c r="C1293" s="9">
        <v>13.4375</v>
      </c>
      <c r="D1293">
        <v>1.0012602640311339</v>
      </c>
      <c r="E1293" s="6">
        <v>119.28824900123804</v>
      </c>
      <c r="F1293" s="7">
        <v>119.43858369079125</v>
      </c>
      <c r="G1293" s="7">
        <v>225.37253342492178</v>
      </c>
      <c r="H1293" s="7">
        <v>201.09386130926407</v>
      </c>
      <c r="I1293" s="7">
        <v>2.0437039969651023</v>
      </c>
    </row>
    <row r="1294" spans="1:9" x14ac:dyDescent="0.25">
      <c r="A1294" s="13"/>
      <c r="B1294" s="5">
        <f>DATE(YEAR(siječanj!B1294),MONTH(siječanj!B1294)+2,DAY(siječanj!B1294))</f>
        <v>43173</v>
      </c>
      <c r="C1294" s="9">
        <v>13.4479166666667</v>
      </c>
      <c r="D1294">
        <v>1.0012602640311339</v>
      </c>
      <c r="E1294" s="6">
        <v>120.21983306400095</v>
      </c>
      <c r="F1294" s="7">
        <v>120.37134179544043</v>
      </c>
      <c r="G1294" s="7">
        <v>224.14123977296424</v>
      </c>
      <c r="H1294" s="7">
        <v>206.84144479873169</v>
      </c>
      <c r="I1294" s="7">
        <v>2.1177771715293621</v>
      </c>
    </row>
    <row r="1295" spans="1:9" x14ac:dyDescent="0.25">
      <c r="A1295" s="13"/>
      <c r="B1295" s="5">
        <f>DATE(YEAR(siječanj!B1295),MONTH(siječanj!B1295)+2,DAY(siječanj!B1295))</f>
        <v>43173</v>
      </c>
      <c r="C1295" s="9">
        <v>13.4583333333333</v>
      </c>
      <c r="D1295">
        <v>1.0012602640311339</v>
      </c>
      <c r="E1295" s="6">
        <v>120.36233335728501</v>
      </c>
      <c r="F1295" s="7">
        <v>120.51402167671854</v>
      </c>
      <c r="G1295" s="7">
        <v>221.35542708846529</v>
      </c>
      <c r="H1295" s="7">
        <v>208.18546693378187</v>
      </c>
      <c r="I1295" s="7">
        <v>2.2052917406922932</v>
      </c>
    </row>
    <row r="1296" spans="1:9" x14ac:dyDescent="0.25">
      <c r="A1296" s="13"/>
      <c r="B1296" s="5">
        <f>DATE(YEAR(siječanj!B1296),MONTH(siječanj!B1296)+2,DAY(siječanj!B1296))</f>
        <v>43173</v>
      </c>
      <c r="C1296" s="9">
        <v>13.46875</v>
      </c>
      <c r="D1296">
        <v>1.0012602640311339</v>
      </c>
      <c r="E1296" s="6">
        <v>119.62630632947217</v>
      </c>
      <c r="F1296" s="7">
        <v>119.77706706051661</v>
      </c>
      <c r="G1296" s="7">
        <v>219.44829891505671</v>
      </c>
      <c r="H1296" s="7">
        <v>203.28010483114397</v>
      </c>
      <c r="I1296" s="7">
        <v>2.1868902004787558</v>
      </c>
    </row>
    <row r="1297" spans="1:9" x14ac:dyDescent="0.25">
      <c r="A1297" s="13"/>
      <c r="B1297" s="5">
        <f>DATE(YEAR(siječanj!B1297),MONTH(siječanj!B1297)+2,DAY(siječanj!B1297))</f>
        <v>43173</v>
      </c>
      <c r="C1297" s="9">
        <v>13.4791666666667</v>
      </c>
      <c r="D1297">
        <v>1.0012602640311339</v>
      </c>
      <c r="E1297" s="6">
        <v>120.36968689293849</v>
      </c>
      <c r="F1297" s="7">
        <v>120.52138447976851</v>
      </c>
      <c r="G1297" s="7">
        <v>218.46778364488782</v>
      </c>
      <c r="H1297" s="7">
        <v>198.5424605204382</v>
      </c>
      <c r="I1297" s="7">
        <v>2.2455929238130787</v>
      </c>
    </row>
    <row r="1298" spans="1:9" x14ac:dyDescent="0.25">
      <c r="A1298" s="13"/>
      <c r="B1298" s="5">
        <f>DATE(YEAR(siječanj!B1298),MONTH(siječanj!B1298)+2,DAY(siječanj!B1298))</f>
        <v>43173</v>
      </c>
      <c r="C1298" s="9">
        <v>13.4895833333333</v>
      </c>
      <c r="D1298">
        <v>1.0012602640311339</v>
      </c>
      <c r="E1298" s="6">
        <v>121.0137788555696</v>
      </c>
      <c r="F1298" s="7">
        <v>121.16628816833287</v>
      </c>
      <c r="G1298" s="7">
        <v>214.21223657058988</v>
      </c>
      <c r="H1298" s="7">
        <v>194.18760981367518</v>
      </c>
      <c r="I1298" s="7">
        <v>1.9718038861954197</v>
      </c>
    </row>
    <row r="1299" spans="1:9" x14ac:dyDescent="0.25">
      <c r="A1299" s="13"/>
      <c r="B1299" s="5">
        <f>DATE(YEAR(siječanj!B1299),MONTH(siječanj!B1299)+2,DAY(siječanj!B1299))</f>
        <v>43173</v>
      </c>
      <c r="C1299" s="9">
        <v>13.5</v>
      </c>
      <c r="D1299">
        <v>1.0012602640311339</v>
      </c>
      <c r="E1299" s="6">
        <v>121.67417079188958</v>
      </c>
      <c r="F1299" s="7">
        <v>121.82751237285665</v>
      </c>
      <c r="G1299" s="7">
        <v>217.63433582244789</v>
      </c>
      <c r="H1299" s="7">
        <v>194.71883121510155</v>
      </c>
      <c r="I1299" s="7">
        <v>1.8550184577286326</v>
      </c>
    </row>
    <row r="1300" spans="1:9" x14ac:dyDescent="0.25">
      <c r="A1300" s="13"/>
      <c r="B1300" s="5">
        <f>DATE(YEAR(siječanj!B1300),MONTH(siječanj!B1300)+2,DAY(siječanj!B1300))</f>
        <v>43173</v>
      </c>
      <c r="C1300" s="9">
        <v>13.5104166666667</v>
      </c>
      <c r="D1300">
        <v>1.0012602640311339</v>
      </c>
      <c r="E1300" s="6">
        <v>122.07347452241703</v>
      </c>
      <c r="F1300" s="7">
        <v>122.22731933151317</v>
      </c>
      <c r="G1300" s="7">
        <v>210.0083943082752</v>
      </c>
      <c r="H1300" s="7">
        <v>191.53830206800731</v>
      </c>
      <c r="I1300" s="7">
        <v>1.8582405523195797</v>
      </c>
    </row>
    <row r="1301" spans="1:9" x14ac:dyDescent="0.25">
      <c r="A1301" s="13"/>
      <c r="B1301" s="5">
        <f>DATE(YEAR(siječanj!B1301),MONTH(siječanj!B1301)+2,DAY(siječanj!B1301))</f>
        <v>43173</v>
      </c>
      <c r="C1301" s="9">
        <v>13.5208333333333</v>
      </c>
      <c r="D1301">
        <v>1.0012602640311339</v>
      </c>
      <c r="E1301" s="6">
        <v>121.27706895631097</v>
      </c>
      <c r="F1301" s="7">
        <v>121.42991008411795</v>
      </c>
      <c r="G1301" s="7">
        <v>203.2831168721207</v>
      </c>
      <c r="H1301" s="7">
        <v>187.32354263803091</v>
      </c>
      <c r="I1301" s="7">
        <v>2.0519552391966056</v>
      </c>
    </row>
    <row r="1302" spans="1:9" x14ac:dyDescent="0.25">
      <c r="A1302" s="13"/>
      <c r="B1302" s="5">
        <f>DATE(YEAR(siječanj!B1302),MONTH(siječanj!B1302)+2,DAY(siječanj!B1302))</f>
        <v>43173</v>
      </c>
      <c r="C1302" s="9">
        <v>13.53125</v>
      </c>
      <c r="D1302">
        <v>1.0012602640311339</v>
      </c>
      <c r="E1302" s="6">
        <v>119.4303446219369</v>
      </c>
      <c r="F1302" s="7">
        <v>119.58085838948985</v>
      </c>
      <c r="G1302" s="7">
        <v>188.52508912137191</v>
      </c>
      <c r="H1302" s="7">
        <v>183.36523256621078</v>
      </c>
      <c r="I1302" s="7">
        <v>1.8819492483351523</v>
      </c>
    </row>
    <row r="1303" spans="1:9" x14ac:dyDescent="0.25">
      <c r="A1303" s="13"/>
      <c r="B1303" s="5">
        <f>DATE(YEAR(siječanj!B1303),MONTH(siječanj!B1303)+2,DAY(siječanj!B1303))</f>
        <v>43173</v>
      </c>
      <c r="C1303" s="9">
        <v>13.5416666666667</v>
      </c>
      <c r="D1303">
        <v>1.0012602640311339</v>
      </c>
      <c r="E1303" s="6">
        <v>116.93843035299103</v>
      </c>
      <c r="F1303" s="7">
        <v>117.08580365062217</v>
      </c>
      <c r="G1303" s="7">
        <v>184.40616006077272</v>
      </c>
      <c r="H1303" s="7">
        <v>178.10289719552009</v>
      </c>
      <c r="I1303" s="7">
        <v>1.8394370003041922</v>
      </c>
    </row>
    <row r="1304" spans="1:9" x14ac:dyDescent="0.25">
      <c r="A1304" s="13"/>
      <c r="B1304" s="5">
        <f>DATE(YEAR(siječanj!B1304),MONTH(siječanj!B1304)+2,DAY(siječanj!B1304))</f>
        <v>43173</v>
      </c>
      <c r="C1304" s="9">
        <v>13.5520833333333</v>
      </c>
      <c r="D1304">
        <v>1.0012602640311339</v>
      </c>
      <c r="E1304" s="6">
        <v>114.45020078662847</v>
      </c>
      <c r="F1304" s="7">
        <v>114.59443825803591</v>
      </c>
      <c r="G1304" s="7">
        <v>192.30876450246896</v>
      </c>
      <c r="H1304" s="7">
        <v>177.40964947368224</v>
      </c>
      <c r="I1304" s="7">
        <v>1.9439870695778574</v>
      </c>
    </row>
    <row r="1305" spans="1:9" x14ac:dyDescent="0.25">
      <c r="A1305" s="13"/>
      <c r="B1305" s="5">
        <f>DATE(YEAR(siječanj!B1305),MONTH(siječanj!B1305)+2,DAY(siječanj!B1305))</f>
        <v>43173</v>
      </c>
      <c r="C1305" s="9">
        <v>13.5625</v>
      </c>
      <c r="D1305">
        <v>1.0012602640311339</v>
      </c>
      <c r="E1305" s="6">
        <v>115.73641590041613</v>
      </c>
      <c r="F1305" s="7">
        <v>115.88227434246778</v>
      </c>
      <c r="G1305" s="7">
        <v>179.89865748658889</v>
      </c>
      <c r="H1305" s="7">
        <v>174.0300673314392</v>
      </c>
      <c r="I1305" s="7">
        <v>1.9254275247257817</v>
      </c>
    </row>
    <row r="1306" spans="1:9" x14ac:dyDescent="0.25">
      <c r="A1306" s="13"/>
      <c r="B1306" s="5">
        <f>DATE(YEAR(siječanj!B1306),MONTH(siječanj!B1306)+2,DAY(siječanj!B1306))</f>
        <v>43173</v>
      </c>
      <c r="C1306" s="9">
        <v>13.5729166666667</v>
      </c>
      <c r="D1306">
        <v>1.0012602640311339</v>
      </c>
      <c r="E1306" s="6">
        <v>116.55989386410272</v>
      </c>
      <c r="F1306" s="7">
        <v>116.70679010581243</v>
      </c>
      <c r="G1306" s="7">
        <v>173.75716634716429</v>
      </c>
      <c r="H1306" s="7">
        <v>175.12894679047247</v>
      </c>
      <c r="I1306" s="7">
        <v>1.9727619143202264</v>
      </c>
    </row>
    <row r="1307" spans="1:9" x14ac:dyDescent="0.25">
      <c r="A1307" s="13"/>
      <c r="B1307" s="5">
        <f>DATE(YEAR(siječanj!B1307),MONTH(siječanj!B1307)+2,DAY(siječanj!B1307))</f>
        <v>43173</v>
      </c>
      <c r="C1307" s="9">
        <v>13.5833333333333</v>
      </c>
      <c r="D1307">
        <v>1.0012602640311339</v>
      </c>
      <c r="E1307" s="6">
        <v>116.84338387138833</v>
      </c>
      <c r="F1307" s="7">
        <v>116.9906373853574</v>
      </c>
      <c r="G1307" s="7">
        <v>174.06079451929014</v>
      </c>
      <c r="H1307" s="7">
        <v>175.3786410382132</v>
      </c>
      <c r="I1307" s="7">
        <v>2.0835821676675228</v>
      </c>
    </row>
    <row r="1308" spans="1:9" x14ac:dyDescent="0.25">
      <c r="A1308" s="13"/>
      <c r="B1308" s="5">
        <f>DATE(YEAR(siječanj!B1308),MONTH(siječanj!B1308)+2,DAY(siječanj!B1308))</f>
        <v>43173</v>
      </c>
      <c r="C1308" s="9">
        <v>13.59375</v>
      </c>
      <c r="D1308">
        <v>1.0012602640311339</v>
      </c>
      <c r="E1308" s="6">
        <v>118.27451838737005</v>
      </c>
      <c r="F1308" s="7">
        <v>118.42357550869333</v>
      </c>
      <c r="G1308" s="7">
        <v>174.73867794937451</v>
      </c>
      <c r="H1308" s="7">
        <v>172.68928829158554</v>
      </c>
      <c r="I1308" s="7">
        <v>2.0309786233866407</v>
      </c>
    </row>
    <row r="1309" spans="1:9" x14ac:dyDescent="0.25">
      <c r="A1309" s="13"/>
      <c r="B1309" s="5">
        <f>DATE(YEAR(siječanj!B1309),MONTH(siječanj!B1309)+2,DAY(siječanj!B1309))</f>
        <v>43173</v>
      </c>
      <c r="C1309" s="9">
        <v>13.6041666666667</v>
      </c>
      <c r="D1309">
        <v>1.0012602640311339</v>
      </c>
      <c r="E1309" s="6">
        <v>118.55742320635844</v>
      </c>
      <c r="F1309" s="7">
        <v>118.70683686244932</v>
      </c>
      <c r="G1309" s="7">
        <v>175.6648007215293</v>
      </c>
      <c r="H1309" s="7">
        <v>173.1311439571825</v>
      </c>
      <c r="I1309" s="7">
        <v>2.0362087769281225</v>
      </c>
    </row>
    <row r="1310" spans="1:9" x14ac:dyDescent="0.25">
      <c r="A1310" s="13"/>
      <c r="B1310" s="5">
        <f>DATE(YEAR(siječanj!B1310),MONTH(siječanj!B1310)+2,DAY(siječanj!B1310))</f>
        <v>43173</v>
      </c>
      <c r="C1310" s="9">
        <v>13.6145833333333</v>
      </c>
      <c r="D1310">
        <v>1.0012602640311339</v>
      </c>
      <c r="E1310" s="6">
        <v>120.67526527883255</v>
      </c>
      <c r="F1310" s="7">
        <v>120.82734797511101</v>
      </c>
      <c r="G1310" s="7">
        <v>176.02473772386168</v>
      </c>
      <c r="H1310" s="7">
        <v>170.98598900649887</v>
      </c>
      <c r="I1310" s="7">
        <v>2.0417459394824595</v>
      </c>
    </row>
    <row r="1311" spans="1:9" x14ac:dyDescent="0.25">
      <c r="A1311" s="13"/>
      <c r="B1311" s="5">
        <f>DATE(YEAR(siječanj!B1311),MONTH(siječanj!B1311)+2,DAY(siječanj!B1311))</f>
        <v>43173</v>
      </c>
      <c r="C1311" s="9">
        <v>13.625</v>
      </c>
      <c r="D1311">
        <v>1.0012602640311339</v>
      </c>
      <c r="E1311" s="6">
        <v>122.44276801174303</v>
      </c>
      <c r="F1311" s="7">
        <v>122.5970782281407</v>
      </c>
      <c r="G1311" s="7">
        <v>172.44817084838709</v>
      </c>
      <c r="H1311" s="7">
        <v>167.59728365214983</v>
      </c>
      <c r="I1311" s="7">
        <v>2.1046547862958396</v>
      </c>
    </row>
    <row r="1312" spans="1:9" x14ac:dyDescent="0.25">
      <c r="A1312" s="13"/>
      <c r="B1312" s="5">
        <f>DATE(YEAR(siječanj!B1312),MONTH(siječanj!B1312)+2,DAY(siječanj!B1312))</f>
        <v>43173</v>
      </c>
      <c r="C1312" s="9">
        <v>13.6354166666667</v>
      </c>
      <c r="D1312">
        <v>1.0012602640311339</v>
      </c>
      <c r="E1312" s="6">
        <v>124.4698721754333</v>
      </c>
      <c r="F1312" s="7">
        <v>124.62673707829583</v>
      </c>
      <c r="G1312" s="7">
        <v>169.89633549488315</v>
      </c>
      <c r="H1312" s="7">
        <v>160.7739638805092</v>
      </c>
      <c r="I1312" s="7">
        <v>2.0274185188727452</v>
      </c>
    </row>
    <row r="1313" spans="1:9" x14ac:dyDescent="0.25">
      <c r="A1313" s="13"/>
      <c r="B1313" s="5">
        <f>DATE(YEAR(siječanj!B1313),MONTH(siječanj!B1313)+2,DAY(siječanj!B1313))</f>
        <v>43173</v>
      </c>
      <c r="C1313" s="9">
        <v>13.6458333333333</v>
      </c>
      <c r="D1313">
        <v>1.0012602640311339</v>
      </c>
      <c r="E1313" s="6">
        <v>126.30663739846439</v>
      </c>
      <c r="F1313" s="7">
        <v>126.46581711047115</v>
      </c>
      <c r="G1313" s="7">
        <v>168.55660234913753</v>
      </c>
      <c r="H1313" s="7">
        <v>158.36571283200919</v>
      </c>
      <c r="I1313" s="7">
        <v>1.9260995444542475</v>
      </c>
    </row>
    <row r="1314" spans="1:9" x14ac:dyDescent="0.25">
      <c r="A1314" s="13"/>
      <c r="B1314" s="5">
        <f>DATE(YEAR(siječanj!B1314),MONTH(siječanj!B1314)+2,DAY(siječanj!B1314))</f>
        <v>43173</v>
      </c>
      <c r="C1314" s="9">
        <v>13.65625</v>
      </c>
      <c r="D1314">
        <v>1.0012602640311339</v>
      </c>
      <c r="E1314" s="6">
        <v>129.9907815732868</v>
      </c>
      <c r="F1314" s="7">
        <v>130.15460427968259</v>
      </c>
      <c r="G1314" s="7">
        <v>167.39703656921955</v>
      </c>
      <c r="H1314" s="7">
        <v>158.31181644302572</v>
      </c>
      <c r="I1314" s="7">
        <v>2.36834652748743</v>
      </c>
    </row>
    <row r="1315" spans="1:9" x14ac:dyDescent="0.25">
      <c r="A1315" s="13"/>
      <c r="B1315" s="5">
        <f>DATE(YEAR(siječanj!B1315),MONTH(siječanj!B1315)+2,DAY(siječanj!B1315))</f>
        <v>43173</v>
      </c>
      <c r="C1315" s="9">
        <v>13.6666666666667</v>
      </c>
      <c r="D1315">
        <v>1.0012602640311339</v>
      </c>
      <c r="E1315" s="6">
        <v>131.48618563381595</v>
      </c>
      <c r="F1315" s="7">
        <v>131.65189294416123</v>
      </c>
      <c r="G1315" s="7">
        <v>167.18066780006779</v>
      </c>
      <c r="H1315" s="7">
        <v>156.57321638782363</v>
      </c>
      <c r="I1315" s="7">
        <v>3.6698757364465773</v>
      </c>
    </row>
    <row r="1316" spans="1:9" x14ac:dyDescent="0.25">
      <c r="A1316" s="13"/>
      <c r="B1316" s="5">
        <f>DATE(YEAR(siječanj!B1316),MONTH(siječanj!B1316)+2,DAY(siječanj!B1316))</f>
        <v>43173</v>
      </c>
      <c r="C1316" s="9">
        <v>13.6770833333333</v>
      </c>
      <c r="D1316">
        <v>1.0012602640311339</v>
      </c>
      <c r="E1316" s="6">
        <v>134.26721664430184</v>
      </c>
      <c r="F1316" s="7">
        <v>134.43642878799912</v>
      </c>
      <c r="G1316" s="7">
        <v>166.43770540733252</v>
      </c>
      <c r="H1316" s="7">
        <v>155.90806478773769</v>
      </c>
      <c r="I1316" s="7">
        <v>7.926078685685896</v>
      </c>
    </row>
    <row r="1317" spans="1:9" x14ac:dyDescent="0.25">
      <c r="A1317" s="13"/>
      <c r="B1317" s="5">
        <f>DATE(YEAR(siječanj!B1317),MONTH(siječanj!B1317)+2,DAY(siječanj!B1317))</f>
        <v>43173</v>
      </c>
      <c r="C1317" s="9">
        <v>13.6875</v>
      </c>
      <c r="D1317">
        <v>1.0012602640311339</v>
      </c>
      <c r="E1317" s="6">
        <v>139.37599577762856</v>
      </c>
      <c r="F1317" s="7">
        <v>139.55164633191058</v>
      </c>
      <c r="G1317" s="7">
        <v>167.88544817780001</v>
      </c>
      <c r="H1317" s="7">
        <v>159.34625543995517</v>
      </c>
      <c r="I1317" s="7">
        <v>20.642540002510142</v>
      </c>
    </row>
    <row r="1318" spans="1:9" x14ac:dyDescent="0.25">
      <c r="A1318" s="13"/>
      <c r="B1318" s="5">
        <f>DATE(YEAR(siječanj!B1318),MONTH(siječanj!B1318)+2,DAY(siječanj!B1318))</f>
        <v>43173</v>
      </c>
      <c r="C1318" s="9">
        <v>13.6979166666667</v>
      </c>
      <c r="D1318">
        <v>1.0012602640311339</v>
      </c>
      <c r="E1318" s="6">
        <v>144.26569132276799</v>
      </c>
      <c r="F1318" s="7">
        <v>144.44750418446873</v>
      </c>
      <c r="G1318" s="7">
        <v>170.13204837201468</v>
      </c>
      <c r="H1318" s="7">
        <v>157.75124663556366</v>
      </c>
      <c r="I1318" s="7">
        <v>60.356674889335437</v>
      </c>
    </row>
    <row r="1319" spans="1:9" x14ac:dyDescent="0.25">
      <c r="A1319" s="13"/>
      <c r="B1319" s="5">
        <f>DATE(YEAR(siječanj!B1319),MONTH(siječanj!B1319)+2,DAY(siječanj!B1319))</f>
        <v>43173</v>
      </c>
      <c r="C1319" s="9">
        <v>13.7083333333333</v>
      </c>
      <c r="D1319">
        <v>1.0012602640311339</v>
      </c>
      <c r="E1319" s="6">
        <v>148.39578766200714</v>
      </c>
      <c r="F1319" s="7">
        <v>148.58280553556935</v>
      </c>
      <c r="G1319" s="7">
        <v>170.99990982455941</v>
      </c>
      <c r="H1319" s="7">
        <v>151.09728627211169</v>
      </c>
      <c r="I1319" s="7">
        <v>110.93722178113543</v>
      </c>
    </row>
    <row r="1320" spans="1:9" x14ac:dyDescent="0.25">
      <c r="A1320" s="13"/>
      <c r="B1320" s="5">
        <f>DATE(YEAR(siječanj!B1320),MONTH(siječanj!B1320)+2,DAY(siječanj!B1320))</f>
        <v>43173</v>
      </c>
      <c r="C1320" s="9">
        <v>13.71875</v>
      </c>
      <c r="D1320">
        <v>1.0012602640311339</v>
      </c>
      <c r="E1320" s="6">
        <v>154.71962896324749</v>
      </c>
      <c r="F1320" s="7">
        <v>154.91461654654026</v>
      </c>
      <c r="G1320" s="7">
        <v>168.24760282241792</v>
      </c>
      <c r="H1320" s="7">
        <v>151.73213821175406</v>
      </c>
      <c r="I1320" s="7">
        <v>138.60393899223328</v>
      </c>
    </row>
    <row r="1321" spans="1:9" x14ac:dyDescent="0.25">
      <c r="A1321" s="13"/>
      <c r="B1321" s="5">
        <f>DATE(YEAR(siječanj!B1321),MONTH(siječanj!B1321)+2,DAY(siječanj!B1321))</f>
        <v>43173</v>
      </c>
      <c r="C1321" s="9">
        <v>13.7291666666667</v>
      </c>
      <c r="D1321">
        <v>1.0012602640311339</v>
      </c>
      <c r="E1321" s="6">
        <v>161.21043043675098</v>
      </c>
      <c r="F1321" s="7">
        <v>161.41359814367402</v>
      </c>
      <c r="G1321" s="7">
        <v>165.82470810143946</v>
      </c>
      <c r="H1321" s="7">
        <v>152.83878022785422</v>
      </c>
      <c r="I1321" s="7">
        <v>156.81948874565376</v>
      </c>
    </row>
    <row r="1322" spans="1:9" x14ac:dyDescent="0.25">
      <c r="A1322" s="13"/>
      <c r="B1322" s="5">
        <f>DATE(YEAR(siječanj!B1322),MONTH(siječanj!B1322)+2,DAY(siječanj!B1322))</f>
        <v>43173</v>
      </c>
      <c r="C1322" s="9">
        <v>13.7395833333333</v>
      </c>
      <c r="D1322">
        <v>1.0012602640311339</v>
      </c>
      <c r="E1322" s="6">
        <v>165.16759074018339</v>
      </c>
      <c r="F1322" s="7">
        <v>165.37574551390227</v>
      </c>
      <c r="G1322" s="7">
        <v>163.42422683392292</v>
      </c>
      <c r="H1322" s="7">
        <v>152.41862680944476</v>
      </c>
      <c r="I1322" s="7">
        <v>168.74640488382073</v>
      </c>
    </row>
    <row r="1323" spans="1:9" x14ac:dyDescent="0.25">
      <c r="A1323" s="13"/>
      <c r="B1323" s="5">
        <f>DATE(YEAR(siječanj!B1323),MONTH(siječanj!B1323)+2,DAY(siječanj!B1323))</f>
        <v>43173</v>
      </c>
      <c r="C1323" s="9">
        <v>13.75</v>
      </c>
      <c r="D1323">
        <v>1.0012602640311339</v>
      </c>
      <c r="E1323" s="6">
        <v>168.11690702727998</v>
      </c>
      <c r="F1323" s="7">
        <v>168.32877871823194</v>
      </c>
      <c r="G1323" s="7">
        <v>161.34611120885779</v>
      </c>
      <c r="H1323" s="7">
        <v>154.84815063584261</v>
      </c>
      <c r="I1323" s="7">
        <v>190.31946220350355</v>
      </c>
    </row>
    <row r="1324" spans="1:9" x14ac:dyDescent="0.25">
      <c r="A1324" s="13"/>
      <c r="B1324" s="5">
        <f>DATE(YEAR(siječanj!B1324),MONTH(siječanj!B1324)+2,DAY(siječanj!B1324))</f>
        <v>43173</v>
      </c>
      <c r="C1324" s="9">
        <v>13.7604166666667</v>
      </c>
      <c r="D1324">
        <v>1.0012602640311339</v>
      </c>
      <c r="E1324" s="6">
        <v>170.09293615475815</v>
      </c>
      <c r="F1324" s="7">
        <v>170.30729816414393</v>
      </c>
      <c r="G1324" s="7">
        <v>158.25546109439247</v>
      </c>
      <c r="H1324" s="7">
        <v>154.58326441369746</v>
      </c>
      <c r="I1324" s="7">
        <v>206.17158457384784</v>
      </c>
    </row>
    <row r="1325" spans="1:9" x14ac:dyDescent="0.25">
      <c r="A1325" s="13"/>
      <c r="B1325" s="5">
        <f>DATE(YEAR(siječanj!B1325),MONTH(siječanj!B1325)+2,DAY(siječanj!B1325))</f>
        <v>43173</v>
      </c>
      <c r="C1325" s="9">
        <v>13.7708333333333</v>
      </c>
      <c r="D1325">
        <v>1.0012602640311339</v>
      </c>
      <c r="E1325" s="6">
        <v>172.49101498432319</v>
      </c>
      <c r="F1325" s="7">
        <v>172.7083992062017</v>
      </c>
      <c r="G1325" s="7">
        <v>156.22013552002153</v>
      </c>
      <c r="H1325" s="7">
        <v>157.95870438484792</v>
      </c>
      <c r="I1325" s="7">
        <v>223.11798306882784</v>
      </c>
    </row>
    <row r="1326" spans="1:9" x14ac:dyDescent="0.25">
      <c r="A1326" s="13"/>
      <c r="B1326" s="5">
        <f>DATE(YEAR(siječanj!B1326),MONTH(siječanj!B1326)+2,DAY(siječanj!B1326))</f>
        <v>43173</v>
      </c>
      <c r="C1326" s="9">
        <v>13.78125</v>
      </c>
      <c r="D1326">
        <v>1.0012602640311339</v>
      </c>
      <c r="E1326" s="6">
        <v>175.81446892963322</v>
      </c>
      <c r="F1326" s="7">
        <v>176.03604158097815</v>
      </c>
      <c r="G1326" s="7">
        <v>153.1933792151741</v>
      </c>
      <c r="H1326" s="7">
        <v>158.84017605376505</v>
      </c>
      <c r="I1326" s="7">
        <v>226.49824530309834</v>
      </c>
    </row>
    <row r="1327" spans="1:9" x14ac:dyDescent="0.25">
      <c r="A1327" s="13"/>
      <c r="B1327" s="5">
        <f>DATE(YEAR(siječanj!B1327),MONTH(siječanj!B1327)+2,DAY(siječanj!B1327))</f>
        <v>43173</v>
      </c>
      <c r="C1327" s="9">
        <v>13.7916666666667</v>
      </c>
      <c r="D1327">
        <v>1.0012602640311339</v>
      </c>
      <c r="E1327" s="6">
        <v>175.83616850516964</v>
      </c>
      <c r="F1327" s="7">
        <v>176.0577685037091</v>
      </c>
      <c r="G1327" s="7">
        <v>148.20599411677972</v>
      </c>
      <c r="H1327" s="7">
        <v>160.67382930258543</v>
      </c>
      <c r="I1327" s="7">
        <v>226.9064232859688</v>
      </c>
    </row>
    <row r="1328" spans="1:9" x14ac:dyDescent="0.25">
      <c r="A1328" s="13"/>
      <c r="B1328" s="5">
        <f>DATE(YEAR(siječanj!B1328),MONTH(siječanj!B1328)+2,DAY(siječanj!B1328))</f>
        <v>43173</v>
      </c>
      <c r="C1328" s="9">
        <v>13.8020833333333</v>
      </c>
      <c r="D1328">
        <v>1.0012602640311339</v>
      </c>
      <c r="E1328" s="6">
        <v>175.24702869918082</v>
      </c>
      <c r="F1328" s="7">
        <v>175.46788622601349</v>
      </c>
      <c r="G1328" s="7">
        <v>140.90367169504589</v>
      </c>
      <c r="H1328" s="7">
        <v>159.56727157485057</v>
      </c>
      <c r="I1328" s="7">
        <v>227.53816283193024</v>
      </c>
    </row>
    <row r="1329" spans="1:9" x14ac:dyDescent="0.25">
      <c r="A1329" s="13"/>
      <c r="B1329" s="5">
        <f>DATE(YEAR(siječanj!B1329),MONTH(siječanj!B1329)+2,DAY(siječanj!B1329))</f>
        <v>43173</v>
      </c>
      <c r="C1329" s="9">
        <v>13.8125</v>
      </c>
      <c r="D1329">
        <v>1.0012602640311339</v>
      </c>
      <c r="E1329" s="6">
        <v>176.19174875144935</v>
      </c>
      <c r="F1329" s="7">
        <v>176.41379687498338</v>
      </c>
      <c r="G1329" s="7">
        <v>135.12035790700972</v>
      </c>
      <c r="H1329" s="7">
        <v>156.1099956285002</v>
      </c>
      <c r="I1329" s="7">
        <v>227.51846125355149</v>
      </c>
    </row>
    <row r="1330" spans="1:9" x14ac:dyDescent="0.25">
      <c r="A1330" s="13"/>
      <c r="B1330" s="5">
        <f>DATE(YEAR(siječanj!B1330),MONTH(siječanj!B1330)+2,DAY(siječanj!B1330))</f>
        <v>43173</v>
      </c>
      <c r="C1330" s="9">
        <v>13.8229166666667</v>
      </c>
      <c r="D1330">
        <v>1.0012602640311339</v>
      </c>
      <c r="E1330" s="6">
        <v>177.2029045368096</v>
      </c>
      <c r="F1330" s="7">
        <v>177.42622698360978</v>
      </c>
      <c r="G1330" s="7">
        <v>130.66384905298932</v>
      </c>
      <c r="H1330" s="7">
        <v>151.46844005418589</v>
      </c>
      <c r="I1330" s="7">
        <v>227.61958922236263</v>
      </c>
    </row>
    <row r="1331" spans="1:9" x14ac:dyDescent="0.25">
      <c r="A1331" s="13"/>
      <c r="B1331" s="5">
        <f>DATE(YEAR(siječanj!B1331),MONTH(siječanj!B1331)+2,DAY(siječanj!B1331))</f>
        <v>43173</v>
      </c>
      <c r="C1331" s="9">
        <v>13.8333333333333</v>
      </c>
      <c r="D1331">
        <v>1.0012602640311339</v>
      </c>
      <c r="E1331" s="6">
        <v>179.68504021012455</v>
      </c>
      <c r="F1331" s="7">
        <v>179.91149080323422</v>
      </c>
      <c r="G1331" s="7">
        <v>127.28920011459942</v>
      </c>
      <c r="H1331" s="7">
        <v>147.117474639688</v>
      </c>
      <c r="I1331" s="7">
        <v>227.6415378667084</v>
      </c>
    </row>
    <row r="1332" spans="1:9" x14ac:dyDescent="0.25">
      <c r="A1332" s="13"/>
      <c r="B1332" s="5">
        <f>DATE(YEAR(siječanj!B1332),MONTH(siječanj!B1332)+2,DAY(siječanj!B1332))</f>
        <v>43173</v>
      </c>
      <c r="C1332" s="9">
        <v>13.84375</v>
      </c>
      <c r="D1332">
        <v>1.0012602640311339</v>
      </c>
      <c r="E1332" s="6">
        <v>179.92330111310281</v>
      </c>
      <c r="F1332" s="7">
        <v>180.15005197785851</v>
      </c>
      <c r="G1332" s="7">
        <v>123.34891178202264</v>
      </c>
      <c r="H1332" s="7">
        <v>139.00795455156253</v>
      </c>
      <c r="I1332" s="7">
        <v>227.99527425133829</v>
      </c>
    </row>
    <row r="1333" spans="1:9" x14ac:dyDescent="0.25">
      <c r="A1333" s="13"/>
      <c r="B1333" s="5">
        <f>DATE(YEAR(siječanj!B1333),MONTH(siječanj!B1333)+2,DAY(siječanj!B1333))</f>
        <v>43173</v>
      </c>
      <c r="C1333" s="9">
        <v>13.8541666666667</v>
      </c>
      <c r="D1333">
        <v>1.0012602640311339</v>
      </c>
      <c r="E1333" s="6">
        <v>177.47989101923957</v>
      </c>
      <c r="F1333" s="7">
        <v>177.70356254214067</v>
      </c>
      <c r="G1333" s="7">
        <v>120.88328727236866</v>
      </c>
      <c r="H1333" s="7">
        <v>131.15169691864031</v>
      </c>
      <c r="I1333" s="7">
        <v>228.45479374143997</v>
      </c>
    </row>
    <row r="1334" spans="1:9" x14ac:dyDescent="0.25">
      <c r="A1334" s="13"/>
      <c r="B1334" s="5">
        <f>DATE(YEAR(siječanj!B1334),MONTH(siječanj!B1334)+2,DAY(siječanj!B1334))</f>
        <v>43173</v>
      </c>
      <c r="C1334" s="9">
        <v>13.8645833333333</v>
      </c>
      <c r="D1334">
        <v>1.0012602640311339</v>
      </c>
      <c r="E1334" s="6">
        <v>174.11490953356321</v>
      </c>
      <c r="F1334" s="7">
        <v>174.3343402913325</v>
      </c>
      <c r="G1334" s="7">
        <v>115.94522864495568</v>
      </c>
      <c r="H1334" s="7">
        <v>125.55909565048782</v>
      </c>
      <c r="I1334" s="7">
        <v>228.85736355967165</v>
      </c>
    </row>
    <row r="1335" spans="1:9" x14ac:dyDescent="0.25">
      <c r="A1335" s="13"/>
      <c r="B1335" s="5">
        <f>DATE(YEAR(siječanj!B1335),MONTH(siječanj!B1335)+2,DAY(siječanj!B1335))</f>
        <v>43173</v>
      </c>
      <c r="C1335" s="9">
        <v>13.875</v>
      </c>
      <c r="D1335">
        <v>1.0012602640311339</v>
      </c>
      <c r="E1335" s="6">
        <v>172.92458793664235</v>
      </c>
      <c r="F1335" s="7">
        <v>173.14251857491755</v>
      </c>
      <c r="G1335" s="7">
        <v>108.43151509680884</v>
      </c>
      <c r="H1335" s="7">
        <v>118.92456174836148</v>
      </c>
      <c r="I1335" s="7">
        <v>229.59986735733636</v>
      </c>
    </row>
    <row r="1336" spans="1:9" x14ac:dyDescent="0.25">
      <c r="A1336" s="13"/>
      <c r="B1336" s="5">
        <f>DATE(YEAR(siječanj!B1336),MONTH(siječanj!B1336)+2,DAY(siječanj!B1336))</f>
        <v>43173</v>
      </c>
      <c r="C1336" s="9">
        <v>13.8854166666667</v>
      </c>
      <c r="D1336">
        <v>1.0012602640311339</v>
      </c>
      <c r="E1336" s="6">
        <v>179.81016239467044</v>
      </c>
      <c r="F1336" s="7">
        <v>180.03677067476877</v>
      </c>
      <c r="G1336" s="7">
        <v>87.976042917101552</v>
      </c>
      <c r="H1336" s="7">
        <v>98.271299321398487</v>
      </c>
      <c r="I1336" s="7">
        <v>233.06698814151108</v>
      </c>
    </row>
    <row r="1337" spans="1:9" x14ac:dyDescent="0.25">
      <c r="A1337" s="13"/>
      <c r="B1337" s="5">
        <f>DATE(YEAR(siječanj!B1337),MONTH(siječanj!B1337)+2,DAY(siječanj!B1337))</f>
        <v>43173</v>
      </c>
      <c r="C1337" s="9">
        <v>13.8958333333333</v>
      </c>
      <c r="D1337">
        <v>1.0012602640311339</v>
      </c>
      <c r="E1337" s="6">
        <v>186.16332658882419</v>
      </c>
      <c r="F1337" s="7">
        <v>186.39794153324033</v>
      </c>
      <c r="G1337" s="7">
        <v>80.33249284108561</v>
      </c>
      <c r="H1337" s="7">
        <v>91.547724795708717</v>
      </c>
      <c r="I1337" s="7">
        <v>236.88821032103127</v>
      </c>
    </row>
    <row r="1338" spans="1:9" x14ac:dyDescent="0.25">
      <c r="A1338" s="13"/>
      <c r="B1338" s="5">
        <f>DATE(YEAR(siječanj!B1338),MONTH(siječanj!B1338)+2,DAY(siječanj!B1338))</f>
        <v>43173</v>
      </c>
      <c r="C1338" s="9">
        <v>13.90625</v>
      </c>
      <c r="D1338">
        <v>1.0012602640311339</v>
      </c>
      <c r="E1338" s="6">
        <v>186.53710222376904</v>
      </c>
      <c r="F1338" s="7">
        <v>186.77218822417359</v>
      </c>
      <c r="G1338" s="7">
        <v>77.744198966311401</v>
      </c>
      <c r="H1338" s="7">
        <v>87.92366224317577</v>
      </c>
      <c r="I1338" s="7">
        <v>237.61695071464402</v>
      </c>
    </row>
    <row r="1339" spans="1:9" x14ac:dyDescent="0.25">
      <c r="A1339" s="13"/>
      <c r="B1339" s="5">
        <f>DATE(YEAR(siječanj!B1339),MONTH(siječanj!B1339)+2,DAY(siječanj!B1339))</f>
        <v>43173</v>
      </c>
      <c r="C1339" s="9">
        <v>13.9166666666667</v>
      </c>
      <c r="D1339">
        <v>1.0012602640311339</v>
      </c>
      <c r="E1339" s="6">
        <v>185.19876865328004</v>
      </c>
      <c r="F1339" s="7">
        <v>185.43216800002406</v>
      </c>
      <c r="G1339" s="7">
        <v>77.120551352992706</v>
      </c>
      <c r="H1339" s="7">
        <v>85.227682825546324</v>
      </c>
      <c r="I1339" s="7">
        <v>236.73307076660339</v>
      </c>
    </row>
    <row r="1340" spans="1:9" x14ac:dyDescent="0.25">
      <c r="A1340" s="13"/>
      <c r="B1340" s="5">
        <f>DATE(YEAR(siječanj!B1340),MONTH(siječanj!B1340)+2,DAY(siječanj!B1340))</f>
        <v>43173</v>
      </c>
      <c r="C1340" s="9">
        <v>13.9270833333333</v>
      </c>
      <c r="D1340">
        <v>1.0012602640311339</v>
      </c>
      <c r="E1340" s="6">
        <v>182.01954477818683</v>
      </c>
      <c r="F1340" s="7">
        <v>182.24893746343415</v>
      </c>
      <c r="G1340" s="7">
        <v>75.259407117265638</v>
      </c>
      <c r="H1340" s="7">
        <v>70.640308865109787</v>
      </c>
      <c r="I1340" s="7">
        <v>238.15867361798922</v>
      </c>
    </row>
    <row r="1341" spans="1:9" x14ac:dyDescent="0.25">
      <c r="A1341" s="13"/>
      <c r="B1341" s="5">
        <f>DATE(YEAR(siječanj!B1341),MONTH(siječanj!B1341)+2,DAY(siječanj!B1341))</f>
        <v>43173</v>
      </c>
      <c r="C1341" s="9">
        <v>13.9375</v>
      </c>
      <c r="D1341">
        <v>1.0012602640311339</v>
      </c>
      <c r="E1341" s="6">
        <v>174.6562642517838</v>
      </c>
      <c r="F1341" s="7">
        <v>174.87637725943253</v>
      </c>
      <c r="G1341" s="7">
        <v>73.492890320656983</v>
      </c>
      <c r="H1341" s="7">
        <v>65.267487502495626</v>
      </c>
      <c r="I1341" s="7">
        <v>237.9453823564032</v>
      </c>
    </row>
    <row r="1342" spans="1:9" x14ac:dyDescent="0.25">
      <c r="A1342" s="13"/>
      <c r="B1342" s="5">
        <f>DATE(YEAR(siječanj!B1342),MONTH(siječanj!B1342)+2,DAY(siječanj!B1342))</f>
        <v>43173</v>
      </c>
      <c r="C1342" s="9">
        <v>13.9479166666667</v>
      </c>
      <c r="D1342">
        <v>1.0012602640311339</v>
      </c>
      <c r="E1342" s="6">
        <v>167.85402259096836</v>
      </c>
      <c r="F1342" s="7">
        <v>168.06556297812088</v>
      </c>
      <c r="G1342" s="7">
        <v>72.485638801556561</v>
      </c>
      <c r="H1342" s="7">
        <v>63.412473173680446</v>
      </c>
      <c r="I1342" s="7">
        <v>237.10167458769618</v>
      </c>
    </row>
    <row r="1343" spans="1:9" x14ac:dyDescent="0.25">
      <c r="A1343" s="13"/>
      <c r="B1343" s="5">
        <f>DATE(YEAR(siječanj!B1343),MONTH(siječanj!B1343)+2,DAY(siječanj!B1343))</f>
        <v>43173</v>
      </c>
      <c r="C1343" s="9">
        <v>13.9583333333333</v>
      </c>
      <c r="D1343">
        <v>1.0012602640311339</v>
      </c>
      <c r="E1343" s="6">
        <v>158.08759986846252</v>
      </c>
      <c r="F1343" s="7">
        <v>158.28683198434501</v>
      </c>
      <c r="G1343" s="7">
        <v>69.6961702212608</v>
      </c>
      <c r="H1343" s="7">
        <v>62.393246219813804</v>
      </c>
      <c r="I1343" s="7">
        <v>236.65583549920964</v>
      </c>
    </row>
    <row r="1344" spans="1:9" x14ac:dyDescent="0.25">
      <c r="A1344" s="13"/>
      <c r="B1344" s="5">
        <f>DATE(YEAR(siječanj!B1344),MONTH(siječanj!B1344)+2,DAY(siječanj!B1344))</f>
        <v>43173</v>
      </c>
      <c r="C1344" s="9">
        <v>13.96875</v>
      </c>
      <c r="D1344">
        <v>1.0012602640311339</v>
      </c>
      <c r="E1344" s="6">
        <v>147.60083614004293</v>
      </c>
      <c r="F1344" s="7">
        <v>147.7868521647955</v>
      </c>
      <c r="G1344" s="7">
        <v>67.558081835256573</v>
      </c>
      <c r="H1344" s="7">
        <v>61.200208629326596</v>
      </c>
      <c r="I1344" s="7">
        <v>237.16108133169843</v>
      </c>
    </row>
    <row r="1345" spans="1:9" x14ac:dyDescent="0.25">
      <c r="A1345" s="13"/>
      <c r="B1345" s="5">
        <f>DATE(YEAR(siječanj!B1345),MONTH(siječanj!B1345)+2,DAY(siječanj!B1345))</f>
        <v>43173</v>
      </c>
      <c r="C1345" s="9">
        <v>13.9791666666667</v>
      </c>
      <c r="D1345">
        <v>1.0012602640311339</v>
      </c>
      <c r="E1345" s="6">
        <v>136.91757312433029</v>
      </c>
      <c r="F1345" s="7">
        <v>137.09012541696902</v>
      </c>
      <c r="G1345" s="7">
        <v>66.419041298883471</v>
      </c>
      <c r="H1345" s="7">
        <v>59.469648078677253</v>
      </c>
      <c r="I1345" s="7">
        <v>238.08572047630574</v>
      </c>
    </row>
    <row r="1346" spans="1:9" ht="15.75" thickBot="1" x14ac:dyDescent="0.3">
      <c r="A1346" s="13"/>
      <c r="B1346" s="5">
        <f>DATE(YEAR(siječanj!B1346),MONTH(siječanj!B1346)+2,DAY(siječanj!B1346))</f>
        <v>43173</v>
      </c>
      <c r="C1346" s="9">
        <v>13.9895833333333</v>
      </c>
      <c r="D1346">
        <v>1.0012602640311339</v>
      </c>
      <c r="E1346" s="6">
        <v>126.57809831478623</v>
      </c>
      <c r="F1346" s="7">
        <v>126.73762013922169</v>
      </c>
      <c r="G1346" s="7">
        <v>64.663946163538881</v>
      </c>
      <c r="H1346" s="7">
        <v>58.502864542926353</v>
      </c>
      <c r="I1346" s="7">
        <v>239.61802446011393</v>
      </c>
    </row>
    <row r="1347" spans="1:9" x14ac:dyDescent="0.25">
      <c r="A1347" s="12">
        <f t="shared" ref="A1347" si="12">A1251+1</f>
        <v>74</v>
      </c>
      <c r="B1347" s="5">
        <f>DATE(YEAR(siječanj!B1347),MONTH(siječanj!B1347)+2,DAY(siječanj!B1347))</f>
        <v>43174</v>
      </c>
      <c r="C1347" s="9">
        <v>14</v>
      </c>
      <c r="D1347">
        <v>0.99774175959610778</v>
      </c>
      <c r="E1347" s="6">
        <v>114.13532286603153</v>
      </c>
      <c r="F1347" s="7">
        <v>113.87757786842417</v>
      </c>
      <c r="G1347" s="7">
        <v>63.380357131815494</v>
      </c>
      <c r="H1347" s="7">
        <v>58.938695597273373</v>
      </c>
      <c r="I1347" s="7">
        <v>240.73194916157246</v>
      </c>
    </row>
    <row r="1348" spans="1:9" x14ac:dyDescent="0.25">
      <c r="A1348" s="13"/>
      <c r="B1348" s="5">
        <f>DATE(YEAR(siječanj!B1348),MONTH(siječanj!B1348)+2,DAY(siječanj!B1348))</f>
        <v>43174</v>
      </c>
      <c r="C1348" s="9">
        <v>14.0104166666667</v>
      </c>
      <c r="D1348">
        <v>0.99774175959610778</v>
      </c>
      <c r="E1348" s="6">
        <v>105.0033692301236</v>
      </c>
      <c r="F1348" s="7">
        <v>104.76624637918331</v>
      </c>
      <c r="G1348" s="7">
        <v>62.031833766285928</v>
      </c>
      <c r="H1348" s="7">
        <v>58.463883180861444</v>
      </c>
      <c r="I1348" s="7">
        <v>241.48032713168507</v>
      </c>
    </row>
    <row r="1349" spans="1:9" x14ac:dyDescent="0.25">
      <c r="A1349" s="13"/>
      <c r="B1349" s="5">
        <f>DATE(YEAR(siječanj!B1349),MONTH(siječanj!B1349)+2,DAY(siječanj!B1349))</f>
        <v>43174</v>
      </c>
      <c r="C1349" s="9">
        <v>14.0208333333333</v>
      </c>
      <c r="D1349">
        <v>0.99774175959610778</v>
      </c>
      <c r="E1349" s="6">
        <v>97.401722665217719</v>
      </c>
      <c r="F1349" s="7">
        <v>97.181766159686418</v>
      </c>
      <c r="G1349" s="7">
        <v>61.102738067878782</v>
      </c>
      <c r="H1349" s="7">
        <v>58.557615856757437</v>
      </c>
      <c r="I1349" s="7">
        <v>241.51630018774512</v>
      </c>
    </row>
    <row r="1350" spans="1:9" x14ac:dyDescent="0.25">
      <c r="A1350" s="13"/>
      <c r="B1350" s="5">
        <f>DATE(YEAR(siječanj!B1350),MONTH(siječanj!B1350)+2,DAY(siječanj!B1350))</f>
        <v>43174</v>
      </c>
      <c r="C1350" s="9">
        <v>14.03125</v>
      </c>
      <c r="D1350">
        <v>0.99774175959610778</v>
      </c>
      <c r="E1350" s="6">
        <v>90.064445327947055</v>
      </c>
      <c r="F1350" s="7">
        <v>89.861058158553348</v>
      </c>
      <c r="G1350" s="7">
        <v>59.899253328784347</v>
      </c>
      <c r="H1350" s="7">
        <v>57.867538982945874</v>
      </c>
      <c r="I1350" s="7">
        <v>241.89123319464366</v>
      </c>
    </row>
    <row r="1351" spans="1:9" x14ac:dyDescent="0.25">
      <c r="A1351" s="13"/>
      <c r="B1351" s="5">
        <f>DATE(YEAR(siječanj!B1351),MONTH(siječanj!B1351)+2,DAY(siječanj!B1351))</f>
        <v>43174</v>
      </c>
      <c r="C1351" s="9">
        <v>14.0416666666667</v>
      </c>
      <c r="D1351">
        <v>0.99774175959610778</v>
      </c>
      <c r="E1351" s="6">
        <v>83.832536116354703</v>
      </c>
      <c r="F1351" s="7">
        <v>83.643222096136</v>
      </c>
      <c r="G1351" s="7">
        <v>59.293796810155655</v>
      </c>
      <c r="H1351" s="7">
        <v>57.984559330042501</v>
      </c>
      <c r="I1351" s="7">
        <v>242.52029366195544</v>
      </c>
    </row>
    <row r="1352" spans="1:9" x14ac:dyDescent="0.25">
      <c r="A1352" s="13"/>
      <c r="B1352" s="5">
        <f>DATE(YEAR(siječanj!B1352),MONTH(siječanj!B1352)+2,DAY(siječanj!B1352))</f>
        <v>43174</v>
      </c>
      <c r="C1352" s="9">
        <v>14.0520833333333</v>
      </c>
      <c r="D1352">
        <v>0.99774175959610778</v>
      </c>
      <c r="E1352" s="6">
        <v>78.68286025580916</v>
      </c>
      <c r="F1352" s="7">
        <v>78.505175441685694</v>
      </c>
      <c r="G1352" s="7">
        <v>58.773832008621291</v>
      </c>
      <c r="H1352" s="7">
        <v>57.694482927880941</v>
      </c>
      <c r="I1352" s="7">
        <v>243.09970167162135</v>
      </c>
    </row>
    <row r="1353" spans="1:9" x14ac:dyDescent="0.25">
      <c r="A1353" s="13"/>
      <c r="B1353" s="5">
        <f>DATE(YEAR(siječanj!B1353),MONTH(siječanj!B1353)+2,DAY(siječanj!B1353))</f>
        <v>43174</v>
      </c>
      <c r="C1353" s="9">
        <v>14.0625</v>
      </c>
      <c r="D1353">
        <v>0.99774175959610778</v>
      </c>
      <c r="E1353" s="6">
        <v>75.176128311344854</v>
      </c>
      <c r="F1353" s="7">
        <v>75.006362540983986</v>
      </c>
      <c r="G1353" s="7">
        <v>58.800182580633589</v>
      </c>
      <c r="H1353" s="7">
        <v>57.161555690491063</v>
      </c>
      <c r="I1353" s="7">
        <v>242.77365209979251</v>
      </c>
    </row>
    <row r="1354" spans="1:9" x14ac:dyDescent="0.25">
      <c r="A1354" s="13"/>
      <c r="B1354" s="5">
        <f>DATE(YEAR(siječanj!B1354),MONTH(siječanj!B1354)+2,DAY(siječanj!B1354))</f>
        <v>43174</v>
      </c>
      <c r="C1354" s="9">
        <v>14.0729166666667</v>
      </c>
      <c r="D1354">
        <v>0.99774175959610778</v>
      </c>
      <c r="E1354" s="6">
        <v>71.664624602646825</v>
      </c>
      <c r="F1354" s="7">
        <v>71.502788651839353</v>
      </c>
      <c r="G1354" s="7">
        <v>58.153747889337502</v>
      </c>
      <c r="H1354" s="7">
        <v>57.150249008351771</v>
      </c>
      <c r="I1354" s="7">
        <v>242.75442353530005</v>
      </c>
    </row>
    <row r="1355" spans="1:9" x14ac:dyDescent="0.25">
      <c r="A1355" s="13"/>
      <c r="B1355" s="5">
        <f>DATE(YEAR(siječanj!B1355),MONTH(siječanj!B1355)+2,DAY(siječanj!B1355))</f>
        <v>43174</v>
      </c>
      <c r="C1355" s="9">
        <v>14.0833333333333</v>
      </c>
      <c r="D1355">
        <v>0.99774175959610778</v>
      </c>
      <c r="E1355" s="6">
        <v>69.268704026869486</v>
      </c>
      <c r="F1355" s="7">
        <v>69.112278640710755</v>
      </c>
      <c r="G1355" s="7">
        <v>57.460453452355871</v>
      </c>
      <c r="H1355" s="7">
        <v>56.976125300660257</v>
      </c>
      <c r="I1355" s="7">
        <v>242.67588522965306</v>
      </c>
    </row>
    <row r="1356" spans="1:9" x14ac:dyDescent="0.25">
      <c r="A1356" s="13"/>
      <c r="B1356" s="5">
        <f>DATE(YEAR(siječanj!B1356),MONTH(siječanj!B1356)+2,DAY(siječanj!B1356))</f>
        <v>43174</v>
      </c>
      <c r="C1356" s="9">
        <v>14.09375</v>
      </c>
      <c r="D1356">
        <v>0.99774175959610778</v>
      </c>
      <c r="E1356" s="6">
        <v>67.085984409125558</v>
      </c>
      <c r="F1356" s="7">
        <v>66.934488128597991</v>
      </c>
      <c r="G1356" s="7">
        <v>56.716249662036866</v>
      </c>
      <c r="H1356" s="7">
        <v>56.655231466668553</v>
      </c>
      <c r="I1356" s="7">
        <v>242.98399427480231</v>
      </c>
    </row>
    <row r="1357" spans="1:9" x14ac:dyDescent="0.25">
      <c r="A1357" s="13"/>
      <c r="B1357" s="5">
        <f>DATE(YEAR(siječanj!B1357),MONTH(siječanj!B1357)+2,DAY(siječanj!B1357))</f>
        <v>43174</v>
      </c>
      <c r="C1357" s="9">
        <v>14.1041666666667</v>
      </c>
      <c r="D1357">
        <v>0.99774175959610778</v>
      </c>
      <c r="E1357" s="6">
        <v>66.03661186057883</v>
      </c>
      <c r="F1357" s="7">
        <v>65.887485315539124</v>
      </c>
      <c r="G1357" s="7">
        <v>56.453872850396181</v>
      </c>
      <c r="H1357" s="7">
        <v>56.426308280365824</v>
      </c>
      <c r="I1357" s="7">
        <v>242.67797929112837</v>
      </c>
    </row>
    <row r="1358" spans="1:9" x14ac:dyDescent="0.25">
      <c r="A1358" s="13"/>
      <c r="B1358" s="5">
        <f>DATE(YEAR(siječanj!B1358),MONTH(siječanj!B1358)+2,DAY(siječanj!B1358))</f>
        <v>43174</v>
      </c>
      <c r="C1358" s="9">
        <v>14.1145833333333</v>
      </c>
      <c r="D1358">
        <v>0.99774175959610778</v>
      </c>
      <c r="E1358" s="6">
        <v>64.512652594834691</v>
      </c>
      <c r="F1358" s="7">
        <v>64.366967516182768</v>
      </c>
      <c r="G1358" s="7">
        <v>56.040688328403654</v>
      </c>
      <c r="H1358" s="7">
        <v>57.831812757272509</v>
      </c>
      <c r="I1358" s="7">
        <v>242.64436030417664</v>
      </c>
    </row>
    <row r="1359" spans="1:9" x14ac:dyDescent="0.25">
      <c r="A1359" s="13"/>
      <c r="B1359" s="5">
        <f>DATE(YEAR(siječanj!B1359),MONTH(siječanj!B1359)+2,DAY(siječanj!B1359))</f>
        <v>43174</v>
      </c>
      <c r="C1359" s="9">
        <v>14.125</v>
      </c>
      <c r="D1359">
        <v>0.99774175959610778</v>
      </c>
      <c r="E1359" s="6">
        <v>64.067591106843238</v>
      </c>
      <c r="F1359" s="7">
        <v>63.922911084025721</v>
      </c>
      <c r="G1359" s="7">
        <v>56.968048480674291</v>
      </c>
      <c r="H1359" s="7">
        <v>56.927639421979855</v>
      </c>
      <c r="I1359" s="7">
        <v>242.03643945746015</v>
      </c>
    </row>
    <row r="1360" spans="1:9" x14ac:dyDescent="0.25">
      <c r="A1360" s="13"/>
      <c r="B1360" s="5">
        <f>DATE(YEAR(siječanj!B1360),MONTH(siječanj!B1360)+2,DAY(siječanj!B1360))</f>
        <v>43174</v>
      </c>
      <c r="C1360" s="9">
        <v>14.1354166666667</v>
      </c>
      <c r="D1360">
        <v>0.99774175959610778</v>
      </c>
      <c r="E1360" s="6">
        <v>63.130100609656736</v>
      </c>
      <c r="F1360" s="7">
        <v>62.987537665758225</v>
      </c>
      <c r="G1360" s="7">
        <v>57.510643678937612</v>
      </c>
      <c r="H1360" s="7">
        <v>56.416402390582441</v>
      </c>
      <c r="I1360" s="7">
        <v>242.25675092513819</v>
      </c>
    </row>
    <row r="1361" spans="1:9" x14ac:dyDescent="0.25">
      <c r="A1361" s="13"/>
      <c r="B1361" s="5">
        <f>DATE(YEAR(siječanj!B1361),MONTH(siječanj!B1361)+2,DAY(siječanj!B1361))</f>
        <v>43174</v>
      </c>
      <c r="C1361" s="9">
        <v>14.1458333333333</v>
      </c>
      <c r="D1361">
        <v>0.99774175959610778</v>
      </c>
      <c r="E1361" s="6">
        <v>62.8037936640618</v>
      </c>
      <c r="F1361" s="7">
        <v>62.661967599691906</v>
      </c>
      <c r="G1361" s="7">
        <v>57.106309638747668</v>
      </c>
      <c r="H1361" s="7">
        <v>56.98878059664365</v>
      </c>
      <c r="I1361" s="7">
        <v>242.16275216561903</v>
      </c>
    </row>
    <row r="1362" spans="1:9" x14ac:dyDescent="0.25">
      <c r="A1362" s="13"/>
      <c r="B1362" s="5">
        <f>DATE(YEAR(siječanj!B1362),MONTH(siječanj!B1362)+2,DAY(siječanj!B1362))</f>
        <v>43174</v>
      </c>
      <c r="C1362" s="9">
        <v>14.15625</v>
      </c>
      <c r="D1362">
        <v>0.99774175959610778</v>
      </c>
      <c r="E1362" s="6">
        <v>62.267439826170971</v>
      </c>
      <c r="F1362" s="7">
        <v>62.126824977708587</v>
      </c>
      <c r="G1362" s="7">
        <v>57.520317741661451</v>
      </c>
      <c r="H1362" s="7">
        <v>55.328845668615195</v>
      </c>
      <c r="I1362" s="7">
        <v>242.07504659084876</v>
      </c>
    </row>
    <row r="1363" spans="1:9" x14ac:dyDescent="0.25">
      <c r="A1363" s="13"/>
      <c r="B1363" s="5">
        <f>DATE(YEAR(siječanj!B1363),MONTH(siječanj!B1363)+2,DAY(siječanj!B1363))</f>
        <v>43174</v>
      </c>
      <c r="C1363" s="9">
        <v>14.1666666666667</v>
      </c>
      <c r="D1363">
        <v>0.99774175959610778</v>
      </c>
      <c r="E1363" s="6">
        <v>62.024897130177344</v>
      </c>
      <c r="F1363" s="7">
        <v>61.884830001430721</v>
      </c>
      <c r="G1363" s="7">
        <v>57.592833037411104</v>
      </c>
      <c r="H1363" s="7">
        <v>55.321990214907743</v>
      </c>
      <c r="I1363" s="7">
        <v>241.73721067300849</v>
      </c>
    </row>
    <row r="1364" spans="1:9" x14ac:dyDescent="0.25">
      <c r="A1364" s="13"/>
      <c r="B1364" s="5">
        <f>DATE(YEAR(siječanj!B1364),MONTH(siječanj!B1364)+2,DAY(siječanj!B1364))</f>
        <v>43174</v>
      </c>
      <c r="C1364" s="9">
        <v>14.1770833333333</v>
      </c>
      <c r="D1364">
        <v>0.99774175959610778</v>
      </c>
      <c r="E1364" s="6">
        <v>63.064857073740036</v>
      </c>
      <c r="F1364" s="7">
        <v>62.922441465430431</v>
      </c>
      <c r="G1364" s="7">
        <v>57.094558545115106</v>
      </c>
      <c r="H1364" s="7">
        <v>56.61828105283314</v>
      </c>
      <c r="I1364" s="7">
        <v>241.87340567128155</v>
      </c>
    </row>
    <row r="1365" spans="1:9" x14ac:dyDescent="0.25">
      <c r="A1365" s="13"/>
      <c r="B1365" s="5">
        <f>DATE(YEAR(siječanj!B1365),MONTH(siječanj!B1365)+2,DAY(siječanj!B1365))</f>
        <v>43174</v>
      </c>
      <c r="C1365" s="9">
        <v>14.1875</v>
      </c>
      <c r="D1365">
        <v>0.99774175959610778</v>
      </c>
      <c r="E1365" s="6">
        <v>63.005000245691434</v>
      </c>
      <c r="F1365" s="7">
        <v>62.862719808489373</v>
      </c>
      <c r="G1365" s="7">
        <v>57.797514992416843</v>
      </c>
      <c r="H1365" s="7">
        <v>57.075252431932611</v>
      </c>
      <c r="I1365" s="7">
        <v>241.85483912622394</v>
      </c>
    </row>
    <row r="1366" spans="1:9" x14ac:dyDescent="0.25">
      <c r="A1366" s="13"/>
      <c r="B1366" s="5">
        <f>DATE(YEAR(siječanj!B1366),MONTH(siječanj!B1366)+2,DAY(siječanj!B1366))</f>
        <v>43174</v>
      </c>
      <c r="C1366" s="9">
        <v>14.1979166666667</v>
      </c>
      <c r="D1366">
        <v>0.99774175959610778</v>
      </c>
      <c r="E1366" s="6">
        <v>64.831403668483532</v>
      </c>
      <c r="F1366" s="7">
        <v>64.684998773278309</v>
      </c>
      <c r="G1366" s="7">
        <v>57.732701182647908</v>
      </c>
      <c r="H1366" s="7">
        <v>56.878832444765145</v>
      </c>
      <c r="I1366" s="7">
        <v>242.22568601316635</v>
      </c>
    </row>
    <row r="1367" spans="1:9" x14ac:dyDescent="0.25">
      <c r="A1367" s="13"/>
      <c r="B1367" s="5">
        <f>DATE(YEAR(siječanj!B1367),MONTH(siječanj!B1367)+2,DAY(siječanj!B1367))</f>
        <v>43174</v>
      </c>
      <c r="C1367" s="9">
        <v>14.2083333333333</v>
      </c>
      <c r="D1367">
        <v>0.99774175959610778</v>
      </c>
      <c r="E1367" s="6">
        <v>66.155892080598264</v>
      </c>
      <c r="F1367" s="7">
        <v>66.006496172146328</v>
      </c>
      <c r="G1367" s="7">
        <v>55.952878532326075</v>
      </c>
      <c r="H1367" s="7">
        <v>57.459302333890889</v>
      </c>
      <c r="I1367" s="7">
        <v>241.54632906930223</v>
      </c>
    </row>
    <row r="1368" spans="1:9" x14ac:dyDescent="0.25">
      <c r="A1368" s="13"/>
      <c r="B1368" s="5">
        <f>DATE(YEAR(siječanj!B1368),MONTH(siječanj!B1368)+2,DAY(siječanj!B1368))</f>
        <v>43174</v>
      </c>
      <c r="C1368" s="9">
        <v>14.21875</v>
      </c>
      <c r="D1368">
        <v>0.99774175959610778</v>
      </c>
      <c r="E1368" s="6">
        <v>69.251857546821668</v>
      </c>
      <c r="F1368" s="7">
        <v>69.095470204064853</v>
      </c>
      <c r="G1368" s="7">
        <v>55.757898762319535</v>
      </c>
      <c r="H1368" s="7">
        <v>60.126142059531944</v>
      </c>
      <c r="I1368" s="7">
        <v>240.09701252175404</v>
      </c>
    </row>
    <row r="1369" spans="1:9" x14ac:dyDescent="0.25">
      <c r="A1369" s="13"/>
      <c r="B1369" s="5">
        <f>DATE(YEAR(siječanj!B1369),MONTH(siječanj!B1369)+2,DAY(siječanj!B1369))</f>
        <v>43174</v>
      </c>
      <c r="C1369" s="9">
        <v>14.2291666666667</v>
      </c>
      <c r="D1369">
        <v>0.99774175959610778</v>
      </c>
      <c r="E1369" s="6">
        <v>72.495432297717187</v>
      </c>
      <c r="F1369" s="7">
        <v>72.331720183404855</v>
      </c>
      <c r="G1369" s="7">
        <v>56.467174686641449</v>
      </c>
      <c r="H1369" s="7">
        <v>61.45699112721217</v>
      </c>
      <c r="I1369" s="7">
        <v>239.97100982269606</v>
      </c>
    </row>
    <row r="1370" spans="1:9" x14ac:dyDescent="0.25">
      <c r="A1370" s="13"/>
      <c r="B1370" s="5">
        <f>DATE(YEAR(siječanj!B1370),MONTH(siječanj!B1370)+2,DAY(siječanj!B1370))</f>
        <v>43174</v>
      </c>
      <c r="C1370" s="9">
        <v>14.2395833333333</v>
      </c>
      <c r="D1370">
        <v>0.99774175959610778</v>
      </c>
      <c r="E1370" s="6">
        <v>79.395871530339122</v>
      </c>
      <c r="F1370" s="7">
        <v>79.216576565347069</v>
      </c>
      <c r="G1370" s="7">
        <v>57.106165009902966</v>
      </c>
      <c r="H1370" s="7">
        <v>59.925628066052056</v>
      </c>
      <c r="I1370" s="7">
        <v>238.76513642190199</v>
      </c>
    </row>
    <row r="1371" spans="1:9" x14ac:dyDescent="0.25">
      <c r="A1371" s="13"/>
      <c r="B1371" s="5">
        <f>DATE(YEAR(siječanj!B1371),MONTH(siječanj!B1371)+2,DAY(siječanj!B1371))</f>
        <v>43174</v>
      </c>
      <c r="C1371" s="9">
        <v>14.25</v>
      </c>
      <c r="D1371">
        <v>0.99774175959610778</v>
      </c>
      <c r="E1371" s="6">
        <v>84.554003857701716</v>
      </c>
      <c r="F1371" s="7">
        <v>84.363060589879396</v>
      </c>
      <c r="G1371" s="7">
        <v>59.699034780625027</v>
      </c>
      <c r="H1371" s="7">
        <v>60.13378821838014</v>
      </c>
      <c r="I1371" s="7">
        <v>235.36018646287457</v>
      </c>
    </row>
    <row r="1372" spans="1:9" x14ac:dyDescent="0.25">
      <c r="A1372" s="13"/>
      <c r="B1372" s="5">
        <f>DATE(YEAR(siječanj!B1372),MONTH(siječanj!B1372)+2,DAY(siječanj!B1372))</f>
        <v>43174</v>
      </c>
      <c r="C1372" s="9">
        <v>14.2604166666667</v>
      </c>
      <c r="D1372">
        <v>0.99774175959610778</v>
      </c>
      <c r="E1372" s="6">
        <v>91.12894053067626</v>
      </c>
      <c r="F1372" s="7">
        <v>90.923149475205989</v>
      </c>
      <c r="G1372" s="7">
        <v>67.751980906395715</v>
      </c>
      <c r="H1372" s="7">
        <v>61.26942141839654</v>
      </c>
      <c r="I1372" s="7">
        <v>222.02912110313542</v>
      </c>
    </row>
    <row r="1373" spans="1:9" x14ac:dyDescent="0.25">
      <c r="A1373" s="13"/>
      <c r="B1373" s="5">
        <f>DATE(YEAR(siječanj!B1373),MONTH(siječanj!B1373)+2,DAY(siječanj!B1373))</f>
        <v>43174</v>
      </c>
      <c r="C1373" s="9">
        <v>14.2708333333333</v>
      </c>
      <c r="D1373">
        <v>0.99774175959610778</v>
      </c>
      <c r="E1373" s="6">
        <v>96.752249945785934</v>
      </c>
      <c r="F1373" s="7">
        <v>96.533760105790876</v>
      </c>
      <c r="G1373" s="7">
        <v>76.925519355903361</v>
      </c>
      <c r="H1373" s="7">
        <v>62.375292798014343</v>
      </c>
      <c r="I1373" s="7">
        <v>212.79845711877283</v>
      </c>
    </row>
    <row r="1374" spans="1:9" x14ac:dyDescent="0.25">
      <c r="A1374" s="13"/>
      <c r="B1374" s="5">
        <f>DATE(YEAR(siječanj!B1374),MONTH(siječanj!B1374)+2,DAY(siječanj!B1374))</f>
        <v>43174</v>
      </c>
      <c r="C1374" s="9">
        <v>14.28125</v>
      </c>
      <c r="D1374">
        <v>0.99774175959610778</v>
      </c>
      <c r="E1374" s="6">
        <v>103.13115746579435</v>
      </c>
      <c r="F1374" s="7">
        <v>102.89826251910492</v>
      </c>
      <c r="G1374" s="7">
        <v>78.292169536636393</v>
      </c>
      <c r="H1374" s="7">
        <v>66.902717912040814</v>
      </c>
      <c r="I1374" s="7">
        <v>192.76133988964332</v>
      </c>
    </row>
    <row r="1375" spans="1:9" x14ac:dyDescent="0.25">
      <c r="A1375" s="13"/>
      <c r="B1375" s="5">
        <f>DATE(YEAR(siječanj!B1375),MONTH(siječanj!B1375)+2,DAY(siječanj!B1375))</f>
        <v>43174</v>
      </c>
      <c r="C1375" s="9">
        <v>14.2916666666667</v>
      </c>
      <c r="D1375">
        <v>0.99774175959610778</v>
      </c>
      <c r="E1375" s="6">
        <v>108.7341350590318</v>
      </c>
      <c r="F1375" s="7">
        <v>108.48858724195922</v>
      </c>
      <c r="G1375" s="7">
        <v>86.093766800175416</v>
      </c>
      <c r="H1375" s="7">
        <v>79.178808567606481</v>
      </c>
      <c r="I1375" s="7">
        <v>152.48981863964104</v>
      </c>
    </row>
    <row r="1376" spans="1:9" x14ac:dyDescent="0.25">
      <c r="A1376" s="13"/>
      <c r="B1376" s="5">
        <f>DATE(YEAR(siječanj!B1376),MONTH(siječanj!B1376)+2,DAY(siječanj!B1376))</f>
        <v>43174</v>
      </c>
      <c r="C1376" s="9">
        <v>14.3020833333333</v>
      </c>
      <c r="D1376">
        <v>0.99774175959610778</v>
      </c>
      <c r="E1376" s="6">
        <v>110.419232369404</v>
      </c>
      <c r="F1376" s="7">
        <v>110.16987919750065</v>
      </c>
      <c r="G1376" s="7">
        <v>108.96665789210178</v>
      </c>
      <c r="H1376" s="7">
        <v>96.556950232999981</v>
      </c>
      <c r="I1376" s="7">
        <v>118.11935162673457</v>
      </c>
    </row>
    <row r="1377" spans="1:9" x14ac:dyDescent="0.25">
      <c r="A1377" s="13"/>
      <c r="B1377" s="5">
        <f>DATE(YEAR(siječanj!B1377),MONTH(siječanj!B1377)+2,DAY(siječanj!B1377))</f>
        <v>43174</v>
      </c>
      <c r="C1377" s="9">
        <v>14.3125</v>
      </c>
      <c r="D1377">
        <v>0.99774175959610778</v>
      </c>
      <c r="E1377" s="6">
        <v>113.83144747726682</v>
      </c>
      <c r="F1377" s="7">
        <v>113.57438870334012</v>
      </c>
      <c r="G1377" s="7">
        <v>124.0530051727425</v>
      </c>
      <c r="H1377" s="7">
        <v>105.23760828409787</v>
      </c>
      <c r="I1377" s="7">
        <v>61.459212256496265</v>
      </c>
    </row>
    <row r="1378" spans="1:9" x14ac:dyDescent="0.25">
      <c r="A1378" s="13"/>
      <c r="B1378" s="5">
        <f>DATE(YEAR(siječanj!B1378),MONTH(siječanj!B1378)+2,DAY(siječanj!B1378))</f>
        <v>43174</v>
      </c>
      <c r="C1378" s="9">
        <v>14.3229166666667</v>
      </c>
      <c r="D1378">
        <v>0.99774175959610778</v>
      </c>
      <c r="E1378" s="6">
        <v>114.28882569114779</v>
      </c>
      <c r="F1378" s="7">
        <v>114.03073404725865</v>
      </c>
      <c r="G1378" s="7">
        <v>135.0294064510276</v>
      </c>
      <c r="H1378" s="7">
        <v>118.65018305079586</v>
      </c>
      <c r="I1378" s="7">
        <v>18.629387902456287</v>
      </c>
    </row>
    <row r="1379" spans="1:9" x14ac:dyDescent="0.25">
      <c r="A1379" s="13"/>
      <c r="B1379" s="5">
        <f>DATE(YEAR(siječanj!B1379),MONTH(siječanj!B1379)+2,DAY(siječanj!B1379))</f>
        <v>43174</v>
      </c>
      <c r="C1379" s="9">
        <v>14.3333333333333</v>
      </c>
      <c r="D1379">
        <v>0.99774175959610778</v>
      </c>
      <c r="E1379" s="6">
        <v>113.0048918198747</v>
      </c>
      <c r="F1379" s="7">
        <v>112.74969960732959</v>
      </c>
      <c r="G1379" s="7">
        <v>145.99254205027864</v>
      </c>
      <c r="H1379" s="7">
        <v>124.60467440830776</v>
      </c>
      <c r="I1379" s="7">
        <v>4.5347511265709182</v>
      </c>
    </row>
    <row r="1380" spans="1:9" x14ac:dyDescent="0.25">
      <c r="A1380" s="13"/>
      <c r="B1380" s="5">
        <f>DATE(YEAR(siječanj!B1380),MONTH(siječanj!B1380)+2,DAY(siječanj!B1380))</f>
        <v>43174</v>
      </c>
      <c r="C1380" s="9">
        <v>14.34375</v>
      </c>
      <c r="D1380">
        <v>0.99774175959610778</v>
      </c>
      <c r="E1380" s="6">
        <v>111.74935346684057</v>
      </c>
      <c r="F1380" s="7">
        <v>111.49699656173293</v>
      </c>
      <c r="G1380" s="7">
        <v>164.36486471763135</v>
      </c>
      <c r="H1380" s="7">
        <v>138.29606705980817</v>
      </c>
      <c r="I1380" s="7">
        <v>2.8056633657864816</v>
      </c>
    </row>
    <row r="1381" spans="1:9" x14ac:dyDescent="0.25">
      <c r="A1381" s="13"/>
      <c r="B1381" s="5">
        <f>DATE(YEAR(siječanj!B1381),MONTH(siječanj!B1381)+2,DAY(siječanj!B1381))</f>
        <v>43174</v>
      </c>
      <c r="C1381" s="9">
        <v>14.3541666666667</v>
      </c>
      <c r="D1381">
        <v>0.99774175959610778</v>
      </c>
      <c r="E1381" s="6">
        <v>112.77801233335499</v>
      </c>
      <c r="F1381" s="7">
        <v>112.52333246923315</v>
      </c>
      <c r="G1381" s="7">
        <v>174.78876773925853</v>
      </c>
      <c r="H1381" s="7">
        <v>151.58284746195957</v>
      </c>
      <c r="I1381" s="7">
        <v>2.5006464114116826</v>
      </c>
    </row>
    <row r="1382" spans="1:9" x14ac:dyDescent="0.25">
      <c r="A1382" s="13"/>
      <c r="B1382" s="5">
        <f>DATE(YEAR(siječanj!B1382),MONTH(siječanj!B1382)+2,DAY(siječanj!B1382))</f>
        <v>43174</v>
      </c>
      <c r="C1382" s="9">
        <v>14.3645833333333</v>
      </c>
      <c r="D1382">
        <v>0.99774175959610778</v>
      </c>
      <c r="E1382" s="6">
        <v>112.94287078697097</v>
      </c>
      <c r="F1382" s="7">
        <v>112.68781863282825</v>
      </c>
      <c r="G1382" s="7">
        <v>196.14169805759298</v>
      </c>
      <c r="H1382" s="7">
        <v>165.15296922451546</v>
      </c>
      <c r="I1382" s="7">
        <v>2.2365116572145709</v>
      </c>
    </row>
    <row r="1383" spans="1:9" x14ac:dyDescent="0.25">
      <c r="A1383" s="13"/>
      <c r="B1383" s="5">
        <f>DATE(YEAR(siječanj!B1383),MONTH(siječanj!B1383)+2,DAY(siječanj!B1383))</f>
        <v>43174</v>
      </c>
      <c r="C1383" s="9">
        <v>14.375</v>
      </c>
      <c r="D1383">
        <v>0.99774175959610778</v>
      </c>
      <c r="E1383" s="6">
        <v>114.43911493985223</v>
      </c>
      <c r="F1383" s="7">
        <v>114.18068390670939</v>
      </c>
      <c r="G1383" s="7">
        <v>226.83336510583538</v>
      </c>
      <c r="H1383" s="7">
        <v>170.57494675900037</v>
      </c>
      <c r="I1383" s="7">
        <v>2.0011917489341418</v>
      </c>
    </row>
    <row r="1384" spans="1:9" x14ac:dyDescent="0.25">
      <c r="A1384" s="13"/>
      <c r="B1384" s="5">
        <f>DATE(YEAR(siječanj!B1384),MONTH(siječanj!B1384)+2,DAY(siječanj!B1384))</f>
        <v>43174</v>
      </c>
      <c r="C1384" s="9">
        <v>14.3854166666667</v>
      </c>
      <c r="D1384">
        <v>0.99774175959610778</v>
      </c>
      <c r="E1384" s="6">
        <v>114.62002342232505</v>
      </c>
      <c r="F1384" s="7">
        <v>114.36118385433768</v>
      </c>
      <c r="G1384" s="7">
        <v>224.79643254430101</v>
      </c>
      <c r="H1384" s="7">
        <v>192.68543460928362</v>
      </c>
      <c r="I1384" s="7">
        <v>1.7992878216457981</v>
      </c>
    </row>
    <row r="1385" spans="1:9" x14ac:dyDescent="0.25">
      <c r="A1385" s="13"/>
      <c r="B1385" s="5">
        <f>DATE(YEAR(siječanj!B1385),MONTH(siječanj!B1385)+2,DAY(siječanj!B1385))</f>
        <v>43174</v>
      </c>
      <c r="C1385" s="9">
        <v>14.3958333333333</v>
      </c>
      <c r="D1385">
        <v>0.99774175959610778</v>
      </c>
      <c r="E1385" s="6">
        <v>114.58838358049255</v>
      </c>
      <c r="F1385" s="7">
        <v>114.32961546287437</v>
      </c>
      <c r="G1385" s="7">
        <v>222.74015989225478</v>
      </c>
      <c r="H1385" s="7">
        <v>199.38725069554241</v>
      </c>
      <c r="I1385" s="7">
        <v>2.0210993333605805</v>
      </c>
    </row>
    <row r="1386" spans="1:9" x14ac:dyDescent="0.25">
      <c r="A1386" s="13"/>
      <c r="B1386" s="5">
        <f>DATE(YEAR(siječanj!B1386),MONTH(siječanj!B1386)+2,DAY(siječanj!B1386))</f>
        <v>43174</v>
      </c>
      <c r="C1386" s="9">
        <v>14.40625</v>
      </c>
      <c r="D1386">
        <v>0.99774175959610778</v>
      </c>
      <c r="E1386" s="6">
        <v>115.18829878590671</v>
      </c>
      <c r="F1386" s="7">
        <v>114.92817591553276</v>
      </c>
      <c r="G1386" s="7">
        <v>223.90977737687999</v>
      </c>
      <c r="H1386" s="7">
        <v>203.19989843100569</v>
      </c>
      <c r="I1386" s="7">
        <v>2.0377648226089149</v>
      </c>
    </row>
    <row r="1387" spans="1:9" x14ac:dyDescent="0.25">
      <c r="A1387" s="13"/>
      <c r="B1387" s="5">
        <f>DATE(YEAR(siječanj!B1387),MONTH(siječanj!B1387)+2,DAY(siječanj!B1387))</f>
        <v>43174</v>
      </c>
      <c r="C1387" s="9">
        <v>14.4166666666667</v>
      </c>
      <c r="D1387">
        <v>0.99774175959610778</v>
      </c>
      <c r="E1387" s="6">
        <v>115.70441105978128</v>
      </c>
      <c r="F1387" s="7">
        <v>115.44312268381752</v>
      </c>
      <c r="G1387" s="7">
        <v>234.00146794221183</v>
      </c>
      <c r="H1387" s="7">
        <v>204.53681224725264</v>
      </c>
      <c r="I1387" s="7">
        <v>2.1526181943563634</v>
      </c>
    </row>
    <row r="1388" spans="1:9" x14ac:dyDescent="0.25">
      <c r="A1388" s="13"/>
      <c r="B1388" s="5">
        <f>DATE(YEAR(siječanj!B1388),MONTH(siječanj!B1388)+2,DAY(siječanj!B1388))</f>
        <v>43174</v>
      </c>
      <c r="C1388" s="9">
        <v>14.4270833333333</v>
      </c>
      <c r="D1388">
        <v>0.99774175959610778</v>
      </c>
      <c r="E1388" s="6">
        <v>117.62534222946518</v>
      </c>
      <c r="F1388" s="7">
        <v>117.35971592912095</v>
      </c>
      <c r="G1388" s="7">
        <v>233.60450193816621</v>
      </c>
      <c r="H1388" s="7">
        <v>201.53353751855943</v>
      </c>
      <c r="I1388" s="7">
        <v>2.0649616210246187</v>
      </c>
    </row>
    <row r="1389" spans="1:9" x14ac:dyDescent="0.25">
      <c r="A1389" s="13"/>
      <c r="B1389" s="5">
        <f>DATE(YEAR(siječanj!B1389),MONTH(siječanj!B1389)+2,DAY(siječanj!B1389))</f>
        <v>43174</v>
      </c>
      <c r="C1389" s="9">
        <v>14.4375</v>
      </c>
      <c r="D1389">
        <v>0.99774175959610778</v>
      </c>
      <c r="E1389" s="6">
        <v>119.28824900123804</v>
      </c>
      <c r="F1389" s="7">
        <v>119.01886745763389</v>
      </c>
      <c r="G1389" s="7">
        <v>225.37253342492178</v>
      </c>
      <c r="H1389" s="7">
        <v>201.09386130926407</v>
      </c>
      <c r="I1389" s="7">
        <v>2.0437039969651023</v>
      </c>
    </row>
    <row r="1390" spans="1:9" x14ac:dyDescent="0.25">
      <c r="A1390" s="13"/>
      <c r="B1390" s="5">
        <f>DATE(YEAR(siječanj!B1390),MONTH(siječanj!B1390)+2,DAY(siječanj!B1390))</f>
        <v>43174</v>
      </c>
      <c r="C1390" s="9">
        <v>14.4479166666667</v>
      </c>
      <c r="D1390">
        <v>0.99774175959610778</v>
      </c>
      <c r="E1390" s="6">
        <v>120.21983306400095</v>
      </c>
      <c r="F1390" s="7">
        <v>119.94834777962664</v>
      </c>
      <c r="G1390" s="7">
        <v>224.14123977296424</v>
      </c>
      <c r="H1390" s="7">
        <v>206.84144479873169</v>
      </c>
      <c r="I1390" s="7">
        <v>2.1177771715293621</v>
      </c>
    </row>
    <row r="1391" spans="1:9" x14ac:dyDescent="0.25">
      <c r="A1391" s="13"/>
      <c r="B1391" s="5">
        <f>DATE(YEAR(siječanj!B1391),MONTH(siječanj!B1391)+2,DAY(siječanj!B1391))</f>
        <v>43174</v>
      </c>
      <c r="C1391" s="9">
        <v>14.4583333333333</v>
      </c>
      <c r="D1391">
        <v>0.99774175959610778</v>
      </c>
      <c r="E1391" s="6">
        <v>120.36233335728501</v>
      </c>
      <c r="F1391" s="7">
        <v>120.09052627299084</v>
      </c>
      <c r="G1391" s="7">
        <v>221.35542708846529</v>
      </c>
      <c r="H1391" s="7">
        <v>208.18546693378187</v>
      </c>
      <c r="I1391" s="7">
        <v>2.2052917406922932</v>
      </c>
    </row>
    <row r="1392" spans="1:9" x14ac:dyDescent="0.25">
      <c r="A1392" s="13"/>
      <c r="B1392" s="5">
        <f>DATE(YEAR(siječanj!B1392),MONTH(siječanj!B1392)+2,DAY(siječanj!B1392))</f>
        <v>43174</v>
      </c>
      <c r="C1392" s="9">
        <v>14.46875</v>
      </c>
      <c r="D1392">
        <v>0.99774175959610778</v>
      </c>
      <c r="E1392" s="6">
        <v>119.62630632947217</v>
      </c>
      <c r="F1392" s="7">
        <v>119.35616137115058</v>
      </c>
      <c r="G1392" s="7">
        <v>219.44829891505671</v>
      </c>
      <c r="H1392" s="7">
        <v>203.28010483114397</v>
      </c>
      <c r="I1392" s="7">
        <v>2.1868902004787558</v>
      </c>
    </row>
    <row r="1393" spans="1:9" x14ac:dyDescent="0.25">
      <c r="A1393" s="13"/>
      <c r="B1393" s="5">
        <f>DATE(YEAR(siječanj!B1393),MONTH(siječanj!B1393)+2,DAY(siječanj!B1393))</f>
        <v>43174</v>
      </c>
      <c r="C1393" s="9">
        <v>14.4791666666667</v>
      </c>
      <c r="D1393">
        <v>0.99774175959610778</v>
      </c>
      <c r="E1393" s="6">
        <v>120.36968689293849</v>
      </c>
      <c r="F1393" s="7">
        <v>120.097863202593</v>
      </c>
      <c r="G1393" s="7">
        <v>218.46778364488782</v>
      </c>
      <c r="H1393" s="7">
        <v>198.5424605204382</v>
      </c>
      <c r="I1393" s="7">
        <v>2.2455929238130787</v>
      </c>
    </row>
    <row r="1394" spans="1:9" x14ac:dyDescent="0.25">
      <c r="A1394" s="13"/>
      <c r="B1394" s="5">
        <f>DATE(YEAR(siječanj!B1394),MONTH(siječanj!B1394)+2,DAY(siječanj!B1394))</f>
        <v>43174</v>
      </c>
      <c r="C1394" s="9">
        <v>14.4895833333333</v>
      </c>
      <c r="D1394">
        <v>0.99774175959610778</v>
      </c>
      <c r="E1394" s="6">
        <v>121.0137788555696</v>
      </c>
      <c r="F1394" s="7">
        <v>120.74050065073027</v>
      </c>
      <c r="G1394" s="7">
        <v>214.21223657058988</v>
      </c>
      <c r="H1394" s="7">
        <v>194.18760981367518</v>
      </c>
      <c r="I1394" s="7">
        <v>1.9718038861954197</v>
      </c>
    </row>
    <row r="1395" spans="1:9" x14ac:dyDescent="0.25">
      <c r="A1395" s="13"/>
      <c r="B1395" s="5">
        <f>DATE(YEAR(siječanj!B1395),MONTH(siječanj!B1395)+2,DAY(siječanj!B1395))</f>
        <v>43174</v>
      </c>
      <c r="C1395" s="9">
        <v>14.5</v>
      </c>
      <c r="D1395">
        <v>0.99774175959610778</v>
      </c>
      <c r="E1395" s="6">
        <v>121.67417079188958</v>
      </c>
      <c r="F1395" s="7">
        <v>121.39940126329725</v>
      </c>
      <c r="G1395" s="7">
        <v>217.63433582244789</v>
      </c>
      <c r="H1395" s="7">
        <v>194.71883121510155</v>
      </c>
      <c r="I1395" s="7">
        <v>1.8550184577286326</v>
      </c>
    </row>
    <row r="1396" spans="1:9" x14ac:dyDescent="0.25">
      <c r="A1396" s="13"/>
      <c r="B1396" s="5">
        <f>DATE(YEAR(siječanj!B1396),MONTH(siječanj!B1396)+2,DAY(siječanj!B1396))</f>
        <v>43174</v>
      </c>
      <c r="C1396" s="9">
        <v>14.5104166666667</v>
      </c>
      <c r="D1396">
        <v>0.99774175959610778</v>
      </c>
      <c r="E1396" s="6">
        <v>122.07347452241703</v>
      </c>
      <c r="F1396" s="7">
        <v>121.79780327000699</v>
      </c>
      <c r="G1396" s="7">
        <v>210.0083943082752</v>
      </c>
      <c r="H1396" s="7">
        <v>191.53830206800731</v>
      </c>
      <c r="I1396" s="7">
        <v>1.8582405523195797</v>
      </c>
    </row>
    <row r="1397" spans="1:9" x14ac:dyDescent="0.25">
      <c r="A1397" s="13"/>
      <c r="B1397" s="5">
        <f>DATE(YEAR(siječanj!B1397),MONTH(siječanj!B1397)+2,DAY(siječanj!B1397))</f>
        <v>43174</v>
      </c>
      <c r="C1397" s="9">
        <v>14.5208333333333</v>
      </c>
      <c r="D1397">
        <v>0.99774175959610778</v>
      </c>
      <c r="E1397" s="6">
        <v>121.27706895631097</v>
      </c>
      <c r="F1397" s="7">
        <v>121.00319617912821</v>
      </c>
      <c r="G1397" s="7">
        <v>203.2831168721207</v>
      </c>
      <c r="H1397" s="7">
        <v>187.32354263803091</v>
      </c>
      <c r="I1397" s="7">
        <v>2.0519552391966056</v>
      </c>
    </row>
    <row r="1398" spans="1:9" x14ac:dyDescent="0.25">
      <c r="A1398" s="13"/>
      <c r="B1398" s="5">
        <f>DATE(YEAR(siječanj!B1398),MONTH(siječanj!B1398)+2,DAY(siječanj!B1398))</f>
        <v>43174</v>
      </c>
      <c r="C1398" s="9">
        <v>14.53125</v>
      </c>
      <c r="D1398">
        <v>0.99774175959610778</v>
      </c>
      <c r="E1398" s="6">
        <v>119.4303446219369</v>
      </c>
      <c r="F1398" s="7">
        <v>119.16064219226087</v>
      </c>
      <c r="G1398" s="7">
        <v>188.52508912137191</v>
      </c>
      <c r="H1398" s="7">
        <v>183.36523256621078</v>
      </c>
      <c r="I1398" s="7">
        <v>1.8819492483351523</v>
      </c>
    </row>
    <row r="1399" spans="1:9" x14ac:dyDescent="0.25">
      <c r="A1399" s="13"/>
      <c r="B1399" s="5">
        <f>DATE(YEAR(siječanj!B1399),MONTH(siječanj!B1399)+2,DAY(siječanj!B1399))</f>
        <v>43174</v>
      </c>
      <c r="C1399" s="9">
        <v>14.5416666666667</v>
      </c>
      <c r="D1399">
        <v>0.99774175959610778</v>
      </c>
      <c r="E1399" s="6">
        <v>116.93843035299103</v>
      </c>
      <c r="F1399" s="7">
        <v>116.67435526480017</v>
      </c>
      <c r="G1399" s="7">
        <v>184.40616006077272</v>
      </c>
      <c r="H1399" s="7">
        <v>178.10289719552009</v>
      </c>
      <c r="I1399" s="7">
        <v>1.8394370003041922</v>
      </c>
    </row>
    <row r="1400" spans="1:9" x14ac:dyDescent="0.25">
      <c r="A1400" s="13"/>
      <c r="B1400" s="5">
        <f>DATE(YEAR(siječanj!B1400),MONTH(siječanj!B1400)+2,DAY(siječanj!B1400))</f>
        <v>43174</v>
      </c>
      <c r="C1400" s="9">
        <v>14.5520833333333</v>
      </c>
      <c r="D1400">
        <v>0.99774175959610778</v>
      </c>
      <c r="E1400" s="6">
        <v>114.45020078662847</v>
      </c>
      <c r="F1400" s="7">
        <v>114.19174471897853</v>
      </c>
      <c r="G1400" s="7">
        <v>192.30876450246896</v>
      </c>
      <c r="H1400" s="7">
        <v>177.40964947368224</v>
      </c>
      <c r="I1400" s="7">
        <v>1.9439870695778574</v>
      </c>
    </row>
    <row r="1401" spans="1:9" x14ac:dyDescent="0.25">
      <c r="A1401" s="13"/>
      <c r="B1401" s="5">
        <f>DATE(YEAR(siječanj!B1401),MONTH(siječanj!B1401)+2,DAY(siječanj!B1401))</f>
        <v>43174</v>
      </c>
      <c r="C1401" s="9">
        <v>14.5625</v>
      </c>
      <c r="D1401">
        <v>0.99774175959610778</v>
      </c>
      <c r="E1401" s="6">
        <v>115.73641590041613</v>
      </c>
      <c r="F1401" s="7">
        <v>115.47505524982815</v>
      </c>
      <c r="G1401" s="7">
        <v>179.89865748658889</v>
      </c>
      <c r="H1401" s="7">
        <v>174.0300673314392</v>
      </c>
      <c r="I1401" s="7">
        <v>1.9254275247257817</v>
      </c>
    </row>
    <row r="1402" spans="1:9" x14ac:dyDescent="0.25">
      <c r="A1402" s="13"/>
      <c r="B1402" s="5">
        <f>DATE(YEAR(siječanj!B1402),MONTH(siječanj!B1402)+2,DAY(siječanj!B1402))</f>
        <v>43174</v>
      </c>
      <c r="C1402" s="9">
        <v>14.5729166666667</v>
      </c>
      <c r="D1402">
        <v>0.99774175959610778</v>
      </c>
      <c r="E1402" s="6">
        <v>116.55989386410272</v>
      </c>
      <c r="F1402" s="7">
        <v>116.29667360230542</v>
      </c>
      <c r="G1402" s="7">
        <v>173.75716634716429</v>
      </c>
      <c r="H1402" s="7">
        <v>175.12894679047247</v>
      </c>
      <c r="I1402" s="7">
        <v>1.9727619143202264</v>
      </c>
    </row>
    <row r="1403" spans="1:9" x14ac:dyDescent="0.25">
      <c r="A1403" s="13"/>
      <c r="B1403" s="5">
        <f>DATE(YEAR(siječanj!B1403),MONTH(siječanj!B1403)+2,DAY(siječanj!B1403))</f>
        <v>43174</v>
      </c>
      <c r="C1403" s="9">
        <v>14.5833333333333</v>
      </c>
      <c r="D1403">
        <v>0.99774175959610778</v>
      </c>
      <c r="E1403" s="6">
        <v>116.84338387138833</v>
      </c>
      <c r="F1403" s="7">
        <v>116.57952342100246</v>
      </c>
      <c r="G1403" s="7">
        <v>174.06079451929014</v>
      </c>
      <c r="H1403" s="7">
        <v>175.3786410382132</v>
      </c>
      <c r="I1403" s="7">
        <v>2.0835821676675228</v>
      </c>
    </row>
    <row r="1404" spans="1:9" x14ac:dyDescent="0.25">
      <c r="A1404" s="13"/>
      <c r="B1404" s="5">
        <f>DATE(YEAR(siječanj!B1404),MONTH(siječanj!B1404)+2,DAY(siječanj!B1404))</f>
        <v>43174</v>
      </c>
      <c r="C1404" s="9">
        <v>14.59375</v>
      </c>
      <c r="D1404">
        <v>0.99774175959610778</v>
      </c>
      <c r="E1404" s="6">
        <v>118.27451838737005</v>
      </c>
      <c r="F1404" s="7">
        <v>118.00742609119681</v>
      </c>
      <c r="G1404" s="7">
        <v>174.73867794937451</v>
      </c>
      <c r="H1404" s="7">
        <v>172.68928829158554</v>
      </c>
      <c r="I1404" s="7">
        <v>2.0309786233866407</v>
      </c>
    </row>
    <row r="1405" spans="1:9" x14ac:dyDescent="0.25">
      <c r="A1405" s="13"/>
      <c r="B1405" s="5">
        <f>DATE(YEAR(siječanj!B1405),MONTH(siječanj!B1405)+2,DAY(siječanj!B1405))</f>
        <v>43174</v>
      </c>
      <c r="C1405" s="9">
        <v>14.6041666666667</v>
      </c>
      <c r="D1405">
        <v>0.99774175959610778</v>
      </c>
      <c r="E1405" s="6">
        <v>118.55742320635844</v>
      </c>
      <c r="F1405" s="7">
        <v>118.28969204309249</v>
      </c>
      <c r="G1405" s="7">
        <v>175.6648007215293</v>
      </c>
      <c r="H1405" s="7">
        <v>173.1311439571825</v>
      </c>
      <c r="I1405" s="7">
        <v>2.0362087769281225</v>
      </c>
    </row>
    <row r="1406" spans="1:9" x14ac:dyDescent="0.25">
      <c r="A1406" s="13"/>
      <c r="B1406" s="5">
        <f>DATE(YEAR(siječanj!B1406),MONTH(siječanj!B1406)+2,DAY(siječanj!B1406))</f>
        <v>43174</v>
      </c>
      <c r="C1406" s="9">
        <v>14.6145833333333</v>
      </c>
      <c r="D1406">
        <v>0.99774175959610778</v>
      </c>
      <c r="E1406" s="6">
        <v>120.67526527883255</v>
      </c>
      <c r="F1406" s="7">
        <v>120.40275151902948</v>
      </c>
      <c r="G1406" s="7">
        <v>176.02473772386168</v>
      </c>
      <c r="H1406" s="7">
        <v>170.98598900649887</v>
      </c>
      <c r="I1406" s="7">
        <v>2.0417459394824595</v>
      </c>
    </row>
    <row r="1407" spans="1:9" x14ac:dyDescent="0.25">
      <c r="A1407" s="13"/>
      <c r="B1407" s="5">
        <f>DATE(YEAR(siječanj!B1407),MONTH(siječanj!B1407)+2,DAY(siječanj!B1407))</f>
        <v>43174</v>
      </c>
      <c r="C1407" s="9">
        <v>14.625</v>
      </c>
      <c r="D1407">
        <v>0.99774175959610778</v>
      </c>
      <c r="E1407" s="6">
        <v>122.44276801174303</v>
      </c>
      <c r="F1407" s="7">
        <v>122.1662628058545</v>
      </c>
      <c r="G1407" s="7">
        <v>172.44817084838709</v>
      </c>
      <c r="H1407" s="7">
        <v>167.59728365214983</v>
      </c>
      <c r="I1407" s="7">
        <v>2.1046547862958396</v>
      </c>
    </row>
    <row r="1408" spans="1:9" x14ac:dyDescent="0.25">
      <c r="A1408" s="13"/>
      <c r="B1408" s="5">
        <f>DATE(YEAR(siječanj!B1408),MONTH(siječanj!B1408)+2,DAY(siječanj!B1408))</f>
        <v>43174</v>
      </c>
      <c r="C1408" s="9">
        <v>14.6354166666667</v>
      </c>
      <c r="D1408">
        <v>0.99774175959610778</v>
      </c>
      <c r="E1408" s="6">
        <v>124.4698721754333</v>
      </c>
      <c r="F1408" s="7">
        <v>124.18878928101944</v>
      </c>
      <c r="G1408" s="7">
        <v>169.89633549488315</v>
      </c>
      <c r="H1408" s="7">
        <v>160.7739638805092</v>
      </c>
      <c r="I1408" s="7">
        <v>2.0274185188727452</v>
      </c>
    </row>
    <row r="1409" spans="1:9" x14ac:dyDescent="0.25">
      <c r="A1409" s="13"/>
      <c r="B1409" s="5">
        <f>DATE(YEAR(siječanj!B1409),MONTH(siječanj!B1409)+2,DAY(siječanj!B1409))</f>
        <v>43174</v>
      </c>
      <c r="C1409" s="9">
        <v>14.6458333333333</v>
      </c>
      <c r="D1409">
        <v>0.99774175959610778</v>
      </c>
      <c r="E1409" s="6">
        <v>126.30663739846439</v>
      </c>
      <c r="F1409" s="7">
        <v>126.02140664661141</v>
      </c>
      <c r="G1409" s="7">
        <v>168.55660234913753</v>
      </c>
      <c r="H1409" s="7">
        <v>158.36571283200919</v>
      </c>
      <c r="I1409" s="7">
        <v>1.9260995444542475</v>
      </c>
    </row>
    <row r="1410" spans="1:9" x14ac:dyDescent="0.25">
      <c r="A1410" s="13"/>
      <c r="B1410" s="5">
        <f>DATE(YEAR(siječanj!B1410),MONTH(siječanj!B1410)+2,DAY(siječanj!B1410))</f>
        <v>43174</v>
      </c>
      <c r="C1410" s="9">
        <v>14.65625</v>
      </c>
      <c r="D1410">
        <v>0.99774175959610778</v>
      </c>
      <c r="E1410" s="6">
        <v>129.9907815732868</v>
      </c>
      <c r="F1410" s="7">
        <v>129.69723113820447</v>
      </c>
      <c r="G1410" s="7">
        <v>167.39703656921955</v>
      </c>
      <c r="H1410" s="7">
        <v>158.31181644302572</v>
      </c>
      <c r="I1410" s="7">
        <v>2.36834652748743</v>
      </c>
    </row>
    <row r="1411" spans="1:9" x14ac:dyDescent="0.25">
      <c r="A1411" s="13"/>
      <c r="B1411" s="5">
        <f>DATE(YEAR(siječanj!B1411),MONTH(siječanj!B1411)+2,DAY(siječanj!B1411))</f>
        <v>43174</v>
      </c>
      <c r="C1411" s="9">
        <v>14.6666666666667</v>
      </c>
      <c r="D1411">
        <v>0.99774175959610778</v>
      </c>
      <c r="E1411" s="6">
        <v>131.48618563381595</v>
      </c>
      <c r="F1411" s="7">
        <v>131.189258216864</v>
      </c>
      <c r="G1411" s="7">
        <v>167.18066780006779</v>
      </c>
      <c r="H1411" s="7">
        <v>156.57321638782363</v>
      </c>
      <c r="I1411" s="7">
        <v>3.6698757364465773</v>
      </c>
    </row>
    <row r="1412" spans="1:9" x14ac:dyDescent="0.25">
      <c r="A1412" s="13"/>
      <c r="B1412" s="5">
        <f>DATE(YEAR(siječanj!B1412),MONTH(siječanj!B1412)+2,DAY(siječanj!B1412))</f>
        <v>43174</v>
      </c>
      <c r="C1412" s="9">
        <v>14.6770833333333</v>
      </c>
      <c r="D1412">
        <v>0.99774175959610778</v>
      </c>
      <c r="E1412" s="6">
        <v>134.26721664430184</v>
      </c>
      <c r="F1412" s="7">
        <v>133.96400899075752</v>
      </c>
      <c r="G1412" s="7">
        <v>166.43770540733252</v>
      </c>
      <c r="H1412" s="7">
        <v>155.90806478773769</v>
      </c>
      <c r="I1412" s="7">
        <v>7.926078685685896</v>
      </c>
    </row>
    <row r="1413" spans="1:9" x14ac:dyDescent="0.25">
      <c r="A1413" s="13"/>
      <c r="B1413" s="5">
        <f>DATE(YEAR(siječanj!B1413),MONTH(siječanj!B1413)+2,DAY(siječanj!B1413))</f>
        <v>43174</v>
      </c>
      <c r="C1413" s="9">
        <v>14.6875</v>
      </c>
      <c r="D1413">
        <v>0.99774175959610778</v>
      </c>
      <c r="E1413" s="6">
        <v>139.37599577762856</v>
      </c>
      <c r="F1413" s="7">
        <v>139.06125127263081</v>
      </c>
      <c r="G1413" s="7">
        <v>167.88544817780001</v>
      </c>
      <c r="H1413" s="7">
        <v>159.34625543995517</v>
      </c>
      <c r="I1413" s="7">
        <v>20.642540002510142</v>
      </c>
    </row>
    <row r="1414" spans="1:9" x14ac:dyDescent="0.25">
      <c r="A1414" s="13"/>
      <c r="B1414" s="5">
        <f>DATE(YEAR(siječanj!B1414),MONTH(siječanj!B1414)+2,DAY(siječanj!B1414))</f>
        <v>43174</v>
      </c>
      <c r="C1414" s="9">
        <v>14.6979166666667</v>
      </c>
      <c r="D1414">
        <v>0.99774175959610778</v>
      </c>
      <c r="E1414" s="6">
        <v>144.26569132276799</v>
      </c>
      <c r="F1414" s="7">
        <v>143.93990470972747</v>
      </c>
      <c r="G1414" s="7">
        <v>170.13204837201468</v>
      </c>
      <c r="H1414" s="7">
        <v>157.75124663556366</v>
      </c>
      <c r="I1414" s="7">
        <v>60.356674889335437</v>
      </c>
    </row>
    <row r="1415" spans="1:9" x14ac:dyDescent="0.25">
      <c r="A1415" s="13"/>
      <c r="B1415" s="5">
        <f>DATE(YEAR(siječanj!B1415),MONTH(siječanj!B1415)+2,DAY(siječanj!B1415))</f>
        <v>43174</v>
      </c>
      <c r="C1415" s="9">
        <v>14.7083333333333</v>
      </c>
      <c r="D1415">
        <v>0.99774175959610778</v>
      </c>
      <c r="E1415" s="6">
        <v>148.39578766200714</v>
      </c>
      <c r="F1415" s="7">
        <v>148.06067429854139</v>
      </c>
      <c r="G1415" s="7">
        <v>170.99990982455941</v>
      </c>
      <c r="H1415" s="7">
        <v>151.09728627211169</v>
      </c>
      <c r="I1415" s="7">
        <v>110.93722178113543</v>
      </c>
    </row>
    <row r="1416" spans="1:9" x14ac:dyDescent="0.25">
      <c r="A1416" s="13"/>
      <c r="B1416" s="5">
        <f>DATE(YEAR(siječanj!B1416),MONTH(siječanj!B1416)+2,DAY(siječanj!B1416))</f>
        <v>43174</v>
      </c>
      <c r="C1416" s="9">
        <v>14.71875</v>
      </c>
      <c r="D1416">
        <v>0.99774175959610778</v>
      </c>
      <c r="E1416" s="6">
        <v>154.71962896324749</v>
      </c>
      <c r="F1416" s="7">
        <v>154.37023484584748</v>
      </c>
      <c r="G1416" s="7">
        <v>168.24760282241792</v>
      </c>
      <c r="H1416" s="7">
        <v>151.73213821175406</v>
      </c>
      <c r="I1416" s="7">
        <v>138.60393899223328</v>
      </c>
    </row>
    <row r="1417" spans="1:9" x14ac:dyDescent="0.25">
      <c r="A1417" s="13"/>
      <c r="B1417" s="5">
        <f>DATE(YEAR(siječanj!B1417),MONTH(siječanj!B1417)+2,DAY(siječanj!B1417))</f>
        <v>43174</v>
      </c>
      <c r="C1417" s="9">
        <v>14.7291666666667</v>
      </c>
      <c r="D1417">
        <v>0.99774175959610778</v>
      </c>
      <c r="E1417" s="6">
        <v>161.21043043675098</v>
      </c>
      <c r="F1417" s="7">
        <v>160.84637852920986</v>
      </c>
      <c r="G1417" s="7">
        <v>165.82470810143946</v>
      </c>
      <c r="H1417" s="7">
        <v>152.83878022785422</v>
      </c>
      <c r="I1417" s="7">
        <v>156.81948874565376</v>
      </c>
    </row>
    <row r="1418" spans="1:9" x14ac:dyDescent="0.25">
      <c r="A1418" s="13"/>
      <c r="B1418" s="5">
        <f>DATE(YEAR(siječanj!B1418),MONTH(siječanj!B1418)+2,DAY(siječanj!B1418))</f>
        <v>43174</v>
      </c>
      <c r="C1418" s="9">
        <v>14.7395833333333</v>
      </c>
      <c r="D1418">
        <v>0.99774175959610778</v>
      </c>
      <c r="E1418" s="6">
        <v>165.16759074018339</v>
      </c>
      <c r="F1418" s="7">
        <v>164.79460261336038</v>
      </c>
      <c r="G1418" s="7">
        <v>163.42422683392292</v>
      </c>
      <c r="H1418" s="7">
        <v>152.41862680944476</v>
      </c>
      <c r="I1418" s="7">
        <v>168.74640488382073</v>
      </c>
    </row>
    <row r="1419" spans="1:9" x14ac:dyDescent="0.25">
      <c r="A1419" s="13"/>
      <c r="B1419" s="5">
        <f>DATE(YEAR(siječanj!B1419),MONTH(siječanj!B1419)+2,DAY(siječanj!B1419))</f>
        <v>43174</v>
      </c>
      <c r="C1419" s="9">
        <v>14.75</v>
      </c>
      <c r="D1419">
        <v>0.99774175959610778</v>
      </c>
      <c r="E1419" s="6">
        <v>168.11690702727998</v>
      </c>
      <c r="F1419" s="7">
        <v>167.7372586352536</v>
      </c>
      <c r="G1419" s="7">
        <v>161.34611120885779</v>
      </c>
      <c r="H1419" s="7">
        <v>154.84815063584261</v>
      </c>
      <c r="I1419" s="7">
        <v>190.31946220350355</v>
      </c>
    </row>
    <row r="1420" spans="1:9" x14ac:dyDescent="0.25">
      <c r="A1420" s="13"/>
      <c r="B1420" s="5">
        <f>DATE(YEAR(siječanj!B1420),MONTH(siječanj!B1420)+2,DAY(siječanj!B1420))</f>
        <v>43174</v>
      </c>
      <c r="C1420" s="9">
        <v>14.7604166666667</v>
      </c>
      <c r="D1420">
        <v>0.99774175959610778</v>
      </c>
      <c r="E1420" s="6">
        <v>170.09293615475815</v>
      </c>
      <c r="F1420" s="7">
        <v>169.70882541391683</v>
      </c>
      <c r="G1420" s="7">
        <v>158.25546109439247</v>
      </c>
      <c r="H1420" s="7">
        <v>154.58326441369746</v>
      </c>
      <c r="I1420" s="7">
        <v>206.17158457384784</v>
      </c>
    </row>
    <row r="1421" spans="1:9" x14ac:dyDescent="0.25">
      <c r="A1421" s="13"/>
      <c r="B1421" s="5">
        <f>DATE(YEAR(siječanj!B1421),MONTH(siječanj!B1421)+2,DAY(siječanj!B1421))</f>
        <v>43174</v>
      </c>
      <c r="C1421" s="9">
        <v>14.7708333333333</v>
      </c>
      <c r="D1421">
        <v>0.99774175959610778</v>
      </c>
      <c r="E1421" s="6">
        <v>172.49101498432319</v>
      </c>
      <c r="F1421" s="7">
        <v>172.10148880497721</v>
      </c>
      <c r="G1421" s="7">
        <v>156.22013552002153</v>
      </c>
      <c r="H1421" s="7">
        <v>157.95870438484792</v>
      </c>
      <c r="I1421" s="7">
        <v>223.11798306882784</v>
      </c>
    </row>
    <row r="1422" spans="1:9" x14ac:dyDescent="0.25">
      <c r="A1422" s="13"/>
      <c r="B1422" s="5">
        <f>DATE(YEAR(siječanj!B1422),MONTH(siječanj!B1422)+2,DAY(siječanj!B1422))</f>
        <v>43174</v>
      </c>
      <c r="C1422" s="9">
        <v>14.78125</v>
      </c>
      <c r="D1422">
        <v>0.99774175959610778</v>
      </c>
      <c r="E1422" s="6">
        <v>175.81446892963322</v>
      </c>
      <c r="F1422" s="7">
        <v>175.41743759230746</v>
      </c>
      <c r="G1422" s="7">
        <v>153.1933792151741</v>
      </c>
      <c r="H1422" s="7">
        <v>158.84017605376505</v>
      </c>
      <c r="I1422" s="7">
        <v>226.49824530309834</v>
      </c>
    </row>
    <row r="1423" spans="1:9" x14ac:dyDescent="0.25">
      <c r="A1423" s="13"/>
      <c r="B1423" s="5">
        <f>DATE(YEAR(siječanj!B1423),MONTH(siječanj!B1423)+2,DAY(siječanj!B1423))</f>
        <v>43174</v>
      </c>
      <c r="C1423" s="9">
        <v>14.7916666666667</v>
      </c>
      <c r="D1423">
        <v>0.99774175959610778</v>
      </c>
      <c r="E1423" s="6">
        <v>175.83616850516964</v>
      </c>
      <c r="F1423" s="7">
        <v>175.43908816498566</v>
      </c>
      <c r="G1423" s="7">
        <v>148.20599411677972</v>
      </c>
      <c r="H1423" s="7">
        <v>160.67382930258543</v>
      </c>
      <c r="I1423" s="7">
        <v>226.9064232859688</v>
      </c>
    </row>
    <row r="1424" spans="1:9" x14ac:dyDescent="0.25">
      <c r="A1424" s="13"/>
      <c r="B1424" s="5">
        <f>DATE(YEAR(siječanj!B1424),MONTH(siječanj!B1424)+2,DAY(siječanj!B1424))</f>
        <v>43174</v>
      </c>
      <c r="C1424" s="9">
        <v>14.8020833333333</v>
      </c>
      <c r="D1424">
        <v>0.99774175959610778</v>
      </c>
      <c r="E1424" s="6">
        <v>175.24702869918082</v>
      </c>
      <c r="F1424" s="7">
        <v>174.85127877831027</v>
      </c>
      <c r="G1424" s="7">
        <v>140.90367169504589</v>
      </c>
      <c r="H1424" s="7">
        <v>159.56727157485057</v>
      </c>
      <c r="I1424" s="7">
        <v>227.53816283193024</v>
      </c>
    </row>
    <row r="1425" spans="1:9" x14ac:dyDescent="0.25">
      <c r="A1425" s="13"/>
      <c r="B1425" s="5">
        <f>DATE(YEAR(siječanj!B1425),MONTH(siječanj!B1425)+2,DAY(siječanj!B1425))</f>
        <v>43174</v>
      </c>
      <c r="C1425" s="9">
        <v>14.8125</v>
      </c>
      <c r="D1425">
        <v>0.99774175959610778</v>
      </c>
      <c r="E1425" s="6">
        <v>176.19174875144935</v>
      </c>
      <c r="F1425" s="7">
        <v>175.7938654255864</v>
      </c>
      <c r="G1425" s="7">
        <v>135.12035790700972</v>
      </c>
      <c r="H1425" s="7">
        <v>156.1099956285002</v>
      </c>
      <c r="I1425" s="7">
        <v>227.51846125355149</v>
      </c>
    </row>
    <row r="1426" spans="1:9" x14ac:dyDescent="0.25">
      <c r="A1426" s="13"/>
      <c r="B1426" s="5">
        <f>DATE(YEAR(siječanj!B1426),MONTH(siječanj!B1426)+2,DAY(siječanj!B1426))</f>
        <v>43174</v>
      </c>
      <c r="C1426" s="9">
        <v>14.8229166666667</v>
      </c>
      <c r="D1426">
        <v>0.99774175959610778</v>
      </c>
      <c r="E1426" s="6">
        <v>177.2029045368096</v>
      </c>
      <c r="F1426" s="7">
        <v>176.80273777809751</v>
      </c>
      <c r="G1426" s="7">
        <v>130.66384905298932</v>
      </c>
      <c r="H1426" s="7">
        <v>151.46844005418589</v>
      </c>
      <c r="I1426" s="7">
        <v>227.61958922236263</v>
      </c>
    </row>
    <row r="1427" spans="1:9" x14ac:dyDescent="0.25">
      <c r="A1427" s="13"/>
      <c r="B1427" s="5">
        <f>DATE(YEAR(siječanj!B1427),MONTH(siječanj!B1427)+2,DAY(siječanj!B1427))</f>
        <v>43174</v>
      </c>
      <c r="C1427" s="9">
        <v>14.8333333333333</v>
      </c>
      <c r="D1427">
        <v>0.99774175959610778</v>
      </c>
      <c r="E1427" s="6">
        <v>179.68504021012455</v>
      </c>
      <c r="F1427" s="7">
        <v>179.27926819234705</v>
      </c>
      <c r="G1427" s="7">
        <v>127.28920011459942</v>
      </c>
      <c r="H1427" s="7">
        <v>147.117474639688</v>
      </c>
      <c r="I1427" s="7">
        <v>227.6415378667084</v>
      </c>
    </row>
    <row r="1428" spans="1:9" x14ac:dyDescent="0.25">
      <c r="A1428" s="13"/>
      <c r="B1428" s="5">
        <f>DATE(YEAR(siječanj!B1428),MONTH(siječanj!B1428)+2,DAY(siječanj!B1428))</f>
        <v>43174</v>
      </c>
      <c r="C1428" s="9">
        <v>14.84375</v>
      </c>
      <c r="D1428">
        <v>0.99774175959610778</v>
      </c>
      <c r="E1428" s="6">
        <v>179.92330111310281</v>
      </c>
      <c r="F1428" s="7">
        <v>179.51699104492752</v>
      </c>
      <c r="G1428" s="7">
        <v>123.34891178202264</v>
      </c>
      <c r="H1428" s="7">
        <v>139.00795455156253</v>
      </c>
      <c r="I1428" s="7">
        <v>227.99527425133829</v>
      </c>
    </row>
    <row r="1429" spans="1:9" x14ac:dyDescent="0.25">
      <c r="A1429" s="13"/>
      <c r="B1429" s="5">
        <f>DATE(YEAR(siječanj!B1429),MONTH(siječanj!B1429)+2,DAY(siječanj!B1429))</f>
        <v>43174</v>
      </c>
      <c r="C1429" s="9">
        <v>14.8541666666667</v>
      </c>
      <c r="D1429">
        <v>0.99774175959610778</v>
      </c>
      <c r="E1429" s="6">
        <v>177.47989101923957</v>
      </c>
      <c r="F1429" s="7">
        <v>177.07909875846153</v>
      </c>
      <c r="G1429" s="7">
        <v>120.88328727236866</v>
      </c>
      <c r="H1429" s="7">
        <v>131.15169691864031</v>
      </c>
      <c r="I1429" s="7">
        <v>228.45479374143997</v>
      </c>
    </row>
    <row r="1430" spans="1:9" x14ac:dyDescent="0.25">
      <c r="A1430" s="13"/>
      <c r="B1430" s="5">
        <f>DATE(YEAR(siječanj!B1430),MONTH(siječanj!B1430)+2,DAY(siječanj!B1430))</f>
        <v>43174</v>
      </c>
      <c r="C1430" s="9">
        <v>14.8645833333333</v>
      </c>
      <c r="D1430">
        <v>0.99774175959610778</v>
      </c>
      <c r="E1430" s="6">
        <v>174.11490953356321</v>
      </c>
      <c r="F1430" s="7">
        <v>173.72171620993447</v>
      </c>
      <c r="G1430" s="7">
        <v>115.94522864495568</v>
      </c>
      <c r="H1430" s="7">
        <v>125.55909565048782</v>
      </c>
      <c r="I1430" s="7">
        <v>228.85736355967165</v>
      </c>
    </row>
    <row r="1431" spans="1:9" x14ac:dyDescent="0.25">
      <c r="A1431" s="13"/>
      <c r="B1431" s="5">
        <f>DATE(YEAR(siječanj!B1431),MONTH(siječanj!B1431)+2,DAY(siječanj!B1431))</f>
        <v>43174</v>
      </c>
      <c r="C1431" s="9">
        <v>14.875</v>
      </c>
      <c r="D1431">
        <v>0.99774175959610778</v>
      </c>
      <c r="E1431" s="6">
        <v>172.92458793664235</v>
      </c>
      <c r="F1431" s="7">
        <v>172.53408264533741</v>
      </c>
      <c r="G1431" s="7">
        <v>108.43151509680884</v>
      </c>
      <c r="H1431" s="7">
        <v>118.92456174836148</v>
      </c>
      <c r="I1431" s="7">
        <v>229.59986735733636</v>
      </c>
    </row>
    <row r="1432" spans="1:9" x14ac:dyDescent="0.25">
      <c r="A1432" s="13"/>
      <c r="B1432" s="5">
        <f>DATE(YEAR(siječanj!B1432),MONTH(siječanj!B1432)+2,DAY(siječanj!B1432))</f>
        <v>43174</v>
      </c>
      <c r="C1432" s="9">
        <v>14.8854166666667</v>
      </c>
      <c r="D1432">
        <v>0.99774175959610778</v>
      </c>
      <c r="E1432" s="6">
        <v>179.81016239467044</v>
      </c>
      <c r="F1432" s="7">
        <v>179.40410782092039</v>
      </c>
      <c r="G1432" s="7">
        <v>87.976042917101552</v>
      </c>
      <c r="H1432" s="7">
        <v>98.271299321398487</v>
      </c>
      <c r="I1432" s="7">
        <v>233.06698814151108</v>
      </c>
    </row>
    <row r="1433" spans="1:9" x14ac:dyDescent="0.25">
      <c r="A1433" s="13"/>
      <c r="B1433" s="5">
        <f>DATE(YEAR(siječanj!B1433),MONTH(siječanj!B1433)+2,DAY(siječanj!B1433))</f>
        <v>43174</v>
      </c>
      <c r="C1433" s="9">
        <v>14.8958333333333</v>
      </c>
      <c r="D1433">
        <v>0.99774175959610778</v>
      </c>
      <c r="E1433" s="6">
        <v>186.16332658882419</v>
      </c>
      <c r="F1433" s="7">
        <v>185.74292504299834</v>
      </c>
      <c r="G1433" s="7">
        <v>80.33249284108561</v>
      </c>
      <c r="H1433" s="7">
        <v>91.547724795708717</v>
      </c>
      <c r="I1433" s="7">
        <v>236.88821032103127</v>
      </c>
    </row>
    <row r="1434" spans="1:9" x14ac:dyDescent="0.25">
      <c r="A1434" s="13"/>
      <c r="B1434" s="5">
        <f>DATE(YEAR(siječanj!B1434),MONTH(siječanj!B1434)+2,DAY(siječanj!B1434))</f>
        <v>43174</v>
      </c>
      <c r="C1434" s="9">
        <v>14.90625</v>
      </c>
      <c r="D1434">
        <v>0.99774175959610778</v>
      </c>
      <c r="E1434" s="6">
        <v>186.53710222376904</v>
      </c>
      <c r="F1434" s="7">
        <v>186.11585660270237</v>
      </c>
      <c r="G1434" s="7">
        <v>77.744198966311401</v>
      </c>
      <c r="H1434" s="7">
        <v>87.92366224317577</v>
      </c>
      <c r="I1434" s="7">
        <v>237.61695071464402</v>
      </c>
    </row>
    <row r="1435" spans="1:9" x14ac:dyDescent="0.25">
      <c r="A1435" s="13"/>
      <c r="B1435" s="5">
        <f>DATE(YEAR(siječanj!B1435),MONTH(siječanj!B1435)+2,DAY(siječanj!B1435))</f>
        <v>43174</v>
      </c>
      <c r="C1435" s="9">
        <v>14.9166666666667</v>
      </c>
      <c r="D1435">
        <v>0.99774175959610778</v>
      </c>
      <c r="E1435" s="6">
        <v>185.19876865328004</v>
      </c>
      <c r="F1435" s="7">
        <v>184.78054531115612</v>
      </c>
      <c r="G1435" s="7">
        <v>77.120551352992706</v>
      </c>
      <c r="H1435" s="7">
        <v>85.227682825546324</v>
      </c>
      <c r="I1435" s="7">
        <v>236.73307076660339</v>
      </c>
    </row>
    <row r="1436" spans="1:9" x14ac:dyDescent="0.25">
      <c r="A1436" s="13"/>
      <c r="B1436" s="5">
        <f>DATE(YEAR(siječanj!B1436),MONTH(siječanj!B1436)+2,DAY(siječanj!B1436))</f>
        <v>43174</v>
      </c>
      <c r="C1436" s="9">
        <v>14.9270833333333</v>
      </c>
      <c r="D1436">
        <v>0.99774175959610778</v>
      </c>
      <c r="E1436" s="6">
        <v>182.01954477818683</v>
      </c>
      <c r="F1436" s="7">
        <v>181.60850088787066</v>
      </c>
      <c r="G1436" s="7">
        <v>75.259407117265638</v>
      </c>
      <c r="H1436" s="7">
        <v>70.640308865109787</v>
      </c>
      <c r="I1436" s="7">
        <v>238.15867361798922</v>
      </c>
    </row>
    <row r="1437" spans="1:9" x14ac:dyDescent="0.25">
      <c r="A1437" s="13"/>
      <c r="B1437" s="5">
        <f>DATE(YEAR(siječanj!B1437),MONTH(siječanj!B1437)+2,DAY(siječanj!B1437))</f>
        <v>43174</v>
      </c>
      <c r="C1437" s="9">
        <v>14.9375</v>
      </c>
      <c r="D1437">
        <v>0.99774175959610778</v>
      </c>
      <c r="E1437" s="6">
        <v>174.6562642517838</v>
      </c>
      <c r="F1437" s="7">
        <v>174.26184841905754</v>
      </c>
      <c r="G1437" s="7">
        <v>73.492890320656983</v>
      </c>
      <c r="H1437" s="7">
        <v>65.267487502495626</v>
      </c>
      <c r="I1437" s="7">
        <v>237.9453823564032</v>
      </c>
    </row>
    <row r="1438" spans="1:9" x14ac:dyDescent="0.25">
      <c r="A1438" s="13"/>
      <c r="B1438" s="5">
        <f>DATE(YEAR(siječanj!B1438),MONTH(siječanj!B1438)+2,DAY(siječanj!B1438))</f>
        <v>43174</v>
      </c>
      <c r="C1438" s="9">
        <v>14.9479166666667</v>
      </c>
      <c r="D1438">
        <v>0.99774175959610778</v>
      </c>
      <c r="E1438" s="6">
        <v>167.85402259096836</v>
      </c>
      <c r="F1438" s="7">
        <v>167.4749678551976</v>
      </c>
      <c r="G1438" s="7">
        <v>72.485638801556561</v>
      </c>
      <c r="H1438" s="7">
        <v>63.412473173680446</v>
      </c>
      <c r="I1438" s="7">
        <v>237.10167458769618</v>
      </c>
    </row>
    <row r="1439" spans="1:9" x14ac:dyDescent="0.25">
      <c r="A1439" s="13"/>
      <c r="B1439" s="5">
        <f>DATE(YEAR(siječanj!B1439),MONTH(siječanj!B1439)+2,DAY(siječanj!B1439))</f>
        <v>43174</v>
      </c>
      <c r="C1439" s="9">
        <v>14.9583333333333</v>
      </c>
      <c r="D1439">
        <v>0.99774175959610778</v>
      </c>
      <c r="E1439" s="6">
        <v>158.08759986846252</v>
      </c>
      <c r="F1439" s="7">
        <v>157.73060006308521</v>
      </c>
      <c r="G1439" s="7">
        <v>69.6961702212608</v>
      </c>
      <c r="H1439" s="7">
        <v>62.393246219813804</v>
      </c>
      <c r="I1439" s="7">
        <v>236.65583549920964</v>
      </c>
    </row>
    <row r="1440" spans="1:9" x14ac:dyDescent="0.25">
      <c r="A1440" s="13"/>
      <c r="B1440" s="5">
        <f>DATE(YEAR(siječanj!B1440),MONTH(siječanj!B1440)+2,DAY(siječanj!B1440))</f>
        <v>43174</v>
      </c>
      <c r="C1440" s="9">
        <v>14.96875</v>
      </c>
      <c r="D1440">
        <v>0.99774175959610778</v>
      </c>
      <c r="E1440" s="6">
        <v>147.60083614004293</v>
      </c>
      <c r="F1440" s="7">
        <v>147.26751796822322</v>
      </c>
      <c r="G1440" s="7">
        <v>67.558081835256573</v>
      </c>
      <c r="H1440" s="7">
        <v>61.200208629326596</v>
      </c>
      <c r="I1440" s="7">
        <v>237.16108133169843</v>
      </c>
    </row>
    <row r="1441" spans="1:9" x14ac:dyDescent="0.25">
      <c r="A1441" s="13"/>
      <c r="B1441" s="5">
        <f>DATE(YEAR(siječanj!B1441),MONTH(siječanj!B1441)+2,DAY(siječanj!B1441))</f>
        <v>43174</v>
      </c>
      <c r="C1441" s="9">
        <v>14.9791666666667</v>
      </c>
      <c r="D1441">
        <v>0.99774175959610778</v>
      </c>
      <c r="E1441" s="6">
        <v>136.91757312433029</v>
      </c>
      <c r="F1441" s="7">
        <v>136.60838032869805</v>
      </c>
      <c r="G1441" s="7">
        <v>66.419041298883471</v>
      </c>
      <c r="H1441" s="7">
        <v>59.469648078677253</v>
      </c>
      <c r="I1441" s="7">
        <v>238.08572047630574</v>
      </c>
    </row>
    <row r="1442" spans="1:9" ht="15.75" thickBot="1" x14ac:dyDescent="0.3">
      <c r="A1442" s="13"/>
      <c r="B1442" s="5">
        <f>DATE(YEAR(siječanj!B1442),MONTH(siječanj!B1442)+2,DAY(siječanj!B1442))</f>
        <v>43174</v>
      </c>
      <c r="C1442" s="9">
        <v>14.9895833333333</v>
      </c>
      <c r="D1442">
        <v>0.99774175959610778</v>
      </c>
      <c r="E1442" s="6">
        <v>126.57809831478623</v>
      </c>
      <c r="F1442" s="7">
        <v>126.29225453892394</v>
      </c>
      <c r="G1442" s="7">
        <v>64.663946163538881</v>
      </c>
      <c r="H1442" s="7">
        <v>58.502864542926353</v>
      </c>
      <c r="I1442" s="7">
        <v>239.61802446011393</v>
      </c>
    </row>
    <row r="1443" spans="1:9" x14ac:dyDescent="0.25">
      <c r="A1443" s="12">
        <f t="shared" ref="A1443" si="13">A1347+1</f>
        <v>75</v>
      </c>
      <c r="B1443" s="5">
        <f>DATE(YEAR(siječanj!B1443),MONTH(siječanj!B1443)+2,DAY(siječanj!B1443))</f>
        <v>43175</v>
      </c>
      <c r="C1443" s="9">
        <v>15</v>
      </c>
      <c r="D1443">
        <v>0.9942756369378698</v>
      </c>
      <c r="E1443" s="6">
        <v>114.13532286603153</v>
      </c>
      <c r="F1443" s="7">
        <v>113.48197083973291</v>
      </c>
      <c r="G1443" s="7">
        <v>63.380357131815494</v>
      </c>
      <c r="H1443" s="7">
        <v>58.938695597273373</v>
      </c>
      <c r="I1443" s="7">
        <v>240.73194916157246</v>
      </c>
    </row>
    <row r="1444" spans="1:9" x14ac:dyDescent="0.25">
      <c r="A1444" s="13"/>
      <c r="B1444" s="5">
        <f>DATE(YEAR(siječanj!B1444),MONTH(siječanj!B1444)+2,DAY(siječanj!B1444))</f>
        <v>43175</v>
      </c>
      <c r="C1444" s="9">
        <v>15.0104166666667</v>
      </c>
      <c r="D1444">
        <v>0.9942756369378698</v>
      </c>
      <c r="E1444" s="6">
        <v>105.0033692301236</v>
      </c>
      <c r="F1444" s="7">
        <v>104.40229182190346</v>
      </c>
      <c r="G1444" s="7">
        <v>62.031833766285928</v>
      </c>
      <c r="H1444" s="7">
        <v>58.463883180861444</v>
      </c>
      <c r="I1444" s="7">
        <v>241.48032713168507</v>
      </c>
    </row>
    <row r="1445" spans="1:9" x14ac:dyDescent="0.25">
      <c r="A1445" s="13"/>
      <c r="B1445" s="5">
        <f>DATE(YEAR(siječanj!B1445),MONTH(siječanj!B1445)+2,DAY(siječanj!B1445))</f>
        <v>43175</v>
      </c>
      <c r="C1445" s="9">
        <v>15.0208333333333</v>
      </c>
      <c r="D1445">
        <v>0.9942756369378698</v>
      </c>
      <c r="E1445" s="6">
        <v>97.401722665217719</v>
      </c>
      <c r="F1445" s="7">
        <v>96.844159841805094</v>
      </c>
      <c r="G1445" s="7">
        <v>61.102738067878782</v>
      </c>
      <c r="H1445" s="7">
        <v>58.557615856757437</v>
      </c>
      <c r="I1445" s="7">
        <v>241.51630018774512</v>
      </c>
    </row>
    <row r="1446" spans="1:9" x14ac:dyDescent="0.25">
      <c r="A1446" s="13"/>
      <c r="B1446" s="5">
        <f>DATE(YEAR(siječanj!B1446),MONTH(siječanj!B1446)+2,DAY(siječanj!B1446))</f>
        <v>43175</v>
      </c>
      <c r="C1446" s="9">
        <v>15.03125</v>
      </c>
      <c r="D1446">
        <v>0.9942756369378698</v>
      </c>
      <c r="E1446" s="6">
        <v>90.064445327947055</v>
      </c>
      <c r="F1446" s="7">
        <v>89.548883743900504</v>
      </c>
      <c r="G1446" s="7">
        <v>59.899253328784347</v>
      </c>
      <c r="H1446" s="7">
        <v>57.867538982945874</v>
      </c>
      <c r="I1446" s="7">
        <v>241.89123319464366</v>
      </c>
    </row>
    <row r="1447" spans="1:9" x14ac:dyDescent="0.25">
      <c r="A1447" s="13"/>
      <c r="B1447" s="5">
        <f>DATE(YEAR(siječanj!B1447),MONTH(siječanj!B1447)+2,DAY(siječanj!B1447))</f>
        <v>43175</v>
      </c>
      <c r="C1447" s="9">
        <v>15.0416666666667</v>
      </c>
      <c r="D1447">
        <v>0.9942756369378698</v>
      </c>
      <c r="E1447" s="6">
        <v>83.832536116354703</v>
      </c>
      <c r="F1447" s="7">
        <v>83.35264824320555</v>
      </c>
      <c r="G1447" s="7">
        <v>59.293796810155655</v>
      </c>
      <c r="H1447" s="7">
        <v>57.984559330042501</v>
      </c>
      <c r="I1447" s="7">
        <v>242.52029366195544</v>
      </c>
    </row>
    <row r="1448" spans="1:9" x14ac:dyDescent="0.25">
      <c r="A1448" s="13"/>
      <c r="B1448" s="5">
        <f>DATE(YEAR(siječanj!B1448),MONTH(siječanj!B1448)+2,DAY(siječanj!B1448))</f>
        <v>43175</v>
      </c>
      <c r="C1448" s="9">
        <v>15.0520833333333</v>
      </c>
      <c r="D1448">
        <v>0.9942756369378698</v>
      </c>
      <c r="E1448" s="6">
        <v>78.68286025580916</v>
      </c>
      <c r="F1448" s="7">
        <v>78.232450996938056</v>
      </c>
      <c r="G1448" s="7">
        <v>58.773832008621291</v>
      </c>
      <c r="H1448" s="7">
        <v>57.694482927880941</v>
      </c>
      <c r="I1448" s="7">
        <v>243.09970167162135</v>
      </c>
    </row>
    <row r="1449" spans="1:9" x14ac:dyDescent="0.25">
      <c r="A1449" s="13"/>
      <c r="B1449" s="5">
        <f>DATE(YEAR(siječanj!B1449),MONTH(siječanj!B1449)+2,DAY(siječanj!B1449))</f>
        <v>43175</v>
      </c>
      <c r="C1449" s="9">
        <v>15.0625</v>
      </c>
      <c r="D1449">
        <v>0.9942756369378698</v>
      </c>
      <c r="E1449" s="6">
        <v>75.176128311344854</v>
      </c>
      <c r="F1449" s="7">
        <v>74.74579285928543</v>
      </c>
      <c r="G1449" s="7">
        <v>58.800182580633589</v>
      </c>
      <c r="H1449" s="7">
        <v>57.161555690491063</v>
      </c>
      <c r="I1449" s="7">
        <v>242.77365209979251</v>
      </c>
    </row>
    <row r="1450" spans="1:9" x14ac:dyDescent="0.25">
      <c r="A1450" s="13"/>
      <c r="B1450" s="5">
        <f>DATE(YEAR(siječanj!B1450),MONTH(siječanj!B1450)+2,DAY(siječanj!B1450))</f>
        <v>43175</v>
      </c>
      <c r="C1450" s="9">
        <v>15.0729166666667</v>
      </c>
      <c r="D1450">
        <v>0.9942756369378698</v>
      </c>
      <c r="E1450" s="6">
        <v>71.664624602646825</v>
      </c>
      <c r="F1450" s="7">
        <v>71.254390272710012</v>
      </c>
      <c r="G1450" s="7">
        <v>58.153747889337502</v>
      </c>
      <c r="H1450" s="7">
        <v>57.150249008351771</v>
      </c>
      <c r="I1450" s="7">
        <v>242.75442353530005</v>
      </c>
    </row>
    <row r="1451" spans="1:9" x14ac:dyDescent="0.25">
      <c r="A1451" s="13"/>
      <c r="B1451" s="5">
        <f>DATE(YEAR(siječanj!B1451),MONTH(siječanj!B1451)+2,DAY(siječanj!B1451))</f>
        <v>43175</v>
      </c>
      <c r="C1451" s="9">
        <v>15.0833333333333</v>
      </c>
      <c r="D1451">
        <v>0.9942756369378698</v>
      </c>
      <c r="E1451" s="6">
        <v>69.268704026869486</v>
      </c>
      <c r="F1451" s="7">
        <v>68.872184816176443</v>
      </c>
      <c r="G1451" s="7">
        <v>57.460453452355871</v>
      </c>
      <c r="H1451" s="7">
        <v>56.976125300660257</v>
      </c>
      <c r="I1451" s="7">
        <v>242.67588522965306</v>
      </c>
    </row>
    <row r="1452" spans="1:9" x14ac:dyDescent="0.25">
      <c r="A1452" s="13"/>
      <c r="B1452" s="5">
        <f>DATE(YEAR(siječanj!B1452),MONTH(siječanj!B1452)+2,DAY(siječanj!B1452))</f>
        <v>43175</v>
      </c>
      <c r="C1452" s="9">
        <v>15.09375</v>
      </c>
      <c r="D1452">
        <v>0.9942756369378698</v>
      </c>
      <c r="E1452" s="6">
        <v>67.085984409125558</v>
      </c>
      <c r="F1452" s="7">
        <v>66.701959877987321</v>
      </c>
      <c r="G1452" s="7">
        <v>56.716249662036866</v>
      </c>
      <c r="H1452" s="7">
        <v>56.655231466668553</v>
      </c>
      <c r="I1452" s="7">
        <v>242.98399427480231</v>
      </c>
    </row>
    <row r="1453" spans="1:9" x14ac:dyDescent="0.25">
      <c r="A1453" s="13"/>
      <c r="B1453" s="5">
        <f>DATE(YEAR(siječanj!B1453),MONTH(siječanj!B1453)+2,DAY(siječanj!B1453))</f>
        <v>43175</v>
      </c>
      <c r="C1453" s="9">
        <v>15.1041666666667</v>
      </c>
      <c r="D1453">
        <v>0.9942756369378698</v>
      </c>
      <c r="E1453" s="6">
        <v>66.03661186057883</v>
      </c>
      <c r="F1453" s="7">
        <v>65.658594318895908</v>
      </c>
      <c r="G1453" s="7">
        <v>56.453872850396181</v>
      </c>
      <c r="H1453" s="7">
        <v>56.426308280365824</v>
      </c>
      <c r="I1453" s="7">
        <v>242.67797929112837</v>
      </c>
    </row>
    <row r="1454" spans="1:9" x14ac:dyDescent="0.25">
      <c r="A1454" s="13"/>
      <c r="B1454" s="5">
        <f>DATE(YEAR(siječanj!B1454),MONTH(siječanj!B1454)+2,DAY(siječanj!B1454))</f>
        <v>43175</v>
      </c>
      <c r="C1454" s="9">
        <v>15.1145833333333</v>
      </c>
      <c r="D1454">
        <v>0.9942756369378698</v>
      </c>
      <c r="E1454" s="6">
        <v>64.512652594834691</v>
      </c>
      <c r="F1454" s="7">
        <v>64.143358749280779</v>
      </c>
      <c r="G1454" s="7">
        <v>56.040688328403654</v>
      </c>
      <c r="H1454" s="7">
        <v>57.831812757272509</v>
      </c>
      <c r="I1454" s="7">
        <v>242.64436030417664</v>
      </c>
    </row>
    <row r="1455" spans="1:9" x14ac:dyDescent="0.25">
      <c r="A1455" s="13"/>
      <c r="B1455" s="5">
        <f>DATE(YEAR(siječanj!B1455),MONTH(siječanj!B1455)+2,DAY(siječanj!B1455))</f>
        <v>43175</v>
      </c>
      <c r="C1455" s="9">
        <v>15.125</v>
      </c>
      <c r="D1455">
        <v>0.9942756369378698</v>
      </c>
      <c r="E1455" s="6">
        <v>64.067591106843238</v>
      </c>
      <c r="F1455" s="7">
        <v>63.700844954831567</v>
      </c>
      <c r="G1455" s="7">
        <v>56.968048480674291</v>
      </c>
      <c r="H1455" s="7">
        <v>56.927639421979855</v>
      </c>
      <c r="I1455" s="7">
        <v>242.03643945746015</v>
      </c>
    </row>
    <row r="1456" spans="1:9" x14ac:dyDescent="0.25">
      <c r="A1456" s="13"/>
      <c r="B1456" s="5">
        <f>DATE(YEAR(siječanj!B1456),MONTH(siječanj!B1456)+2,DAY(siječanj!B1456))</f>
        <v>43175</v>
      </c>
      <c r="C1456" s="9">
        <v>15.1354166666667</v>
      </c>
      <c r="D1456">
        <v>0.9942756369378698</v>
      </c>
      <c r="E1456" s="6">
        <v>63.130100609656736</v>
      </c>
      <c r="F1456" s="7">
        <v>62.768720993618253</v>
      </c>
      <c r="G1456" s="7">
        <v>57.510643678937612</v>
      </c>
      <c r="H1456" s="7">
        <v>56.416402390582441</v>
      </c>
      <c r="I1456" s="7">
        <v>242.25675092513819</v>
      </c>
    </row>
    <row r="1457" spans="1:9" x14ac:dyDescent="0.25">
      <c r="A1457" s="13"/>
      <c r="B1457" s="5">
        <f>DATE(YEAR(siječanj!B1457),MONTH(siječanj!B1457)+2,DAY(siječanj!B1457))</f>
        <v>43175</v>
      </c>
      <c r="C1457" s="9">
        <v>15.1458333333333</v>
      </c>
      <c r="D1457">
        <v>0.9942756369378698</v>
      </c>
      <c r="E1457" s="6">
        <v>62.8037936640618</v>
      </c>
      <c r="F1457" s="7">
        <v>62.444281947449596</v>
      </c>
      <c r="G1457" s="7">
        <v>57.106309638747668</v>
      </c>
      <c r="H1457" s="7">
        <v>56.98878059664365</v>
      </c>
      <c r="I1457" s="7">
        <v>242.16275216561903</v>
      </c>
    </row>
    <row r="1458" spans="1:9" x14ac:dyDescent="0.25">
      <c r="A1458" s="13"/>
      <c r="B1458" s="5">
        <f>DATE(YEAR(siječanj!B1458),MONTH(siječanj!B1458)+2,DAY(siječanj!B1458))</f>
        <v>43175</v>
      </c>
      <c r="C1458" s="9">
        <v>15.15625</v>
      </c>
      <c r="D1458">
        <v>0.9942756369378698</v>
      </c>
      <c r="E1458" s="6">
        <v>62.267439826170971</v>
      </c>
      <c r="F1458" s="7">
        <v>61.910998393656627</v>
      </c>
      <c r="G1458" s="7">
        <v>57.520317741661451</v>
      </c>
      <c r="H1458" s="7">
        <v>55.328845668615195</v>
      </c>
      <c r="I1458" s="7">
        <v>242.07504659084876</v>
      </c>
    </row>
    <row r="1459" spans="1:9" x14ac:dyDescent="0.25">
      <c r="A1459" s="13"/>
      <c r="B1459" s="5">
        <f>DATE(YEAR(siječanj!B1459),MONTH(siječanj!B1459)+2,DAY(siječanj!B1459))</f>
        <v>43175</v>
      </c>
      <c r="C1459" s="9">
        <v>15.1666666666667</v>
      </c>
      <c r="D1459">
        <v>0.9942756369378698</v>
      </c>
      <c r="E1459" s="6">
        <v>62.024897130177344</v>
      </c>
      <c r="F1459" s="7">
        <v>61.669844100112932</v>
      </c>
      <c r="G1459" s="7">
        <v>57.592833037411104</v>
      </c>
      <c r="H1459" s="7">
        <v>55.321990214907743</v>
      </c>
      <c r="I1459" s="7">
        <v>241.73721067300849</v>
      </c>
    </row>
    <row r="1460" spans="1:9" x14ac:dyDescent="0.25">
      <c r="A1460" s="13"/>
      <c r="B1460" s="5">
        <f>DATE(YEAR(siječanj!B1460),MONTH(siječanj!B1460)+2,DAY(siječanj!B1460))</f>
        <v>43175</v>
      </c>
      <c r="C1460" s="9">
        <v>15.1770833333333</v>
      </c>
      <c r="D1460">
        <v>0.9942756369378698</v>
      </c>
      <c r="E1460" s="6">
        <v>63.064857073740036</v>
      </c>
      <c r="F1460" s="7">
        <v>62.703850935388601</v>
      </c>
      <c r="G1460" s="7">
        <v>57.094558545115106</v>
      </c>
      <c r="H1460" s="7">
        <v>56.61828105283314</v>
      </c>
      <c r="I1460" s="7">
        <v>241.87340567128155</v>
      </c>
    </row>
    <row r="1461" spans="1:9" x14ac:dyDescent="0.25">
      <c r="A1461" s="13"/>
      <c r="B1461" s="5">
        <f>DATE(YEAR(siječanj!B1461),MONTH(siječanj!B1461)+2,DAY(siječanj!B1461))</f>
        <v>43175</v>
      </c>
      <c r="C1461" s="9">
        <v>15.1875</v>
      </c>
      <c r="D1461">
        <v>0.9942756369378698</v>
      </c>
      <c r="E1461" s="6">
        <v>63.005000245691434</v>
      </c>
      <c r="F1461" s="7">
        <v>62.644336749555492</v>
      </c>
      <c r="G1461" s="7">
        <v>57.797514992416843</v>
      </c>
      <c r="H1461" s="7">
        <v>57.075252431932611</v>
      </c>
      <c r="I1461" s="7">
        <v>241.85483912622394</v>
      </c>
    </row>
    <row r="1462" spans="1:9" x14ac:dyDescent="0.25">
      <c r="A1462" s="13"/>
      <c r="B1462" s="5">
        <f>DATE(YEAR(siječanj!B1462),MONTH(siječanj!B1462)+2,DAY(siječanj!B1462))</f>
        <v>43175</v>
      </c>
      <c r="C1462" s="9">
        <v>15.1979166666667</v>
      </c>
      <c r="D1462">
        <v>0.9942756369378698</v>
      </c>
      <c r="E1462" s="6">
        <v>64.831403668483532</v>
      </c>
      <c r="F1462" s="7">
        <v>64.46028517605761</v>
      </c>
      <c r="G1462" s="7">
        <v>57.732701182647908</v>
      </c>
      <c r="H1462" s="7">
        <v>56.878832444765145</v>
      </c>
      <c r="I1462" s="7">
        <v>242.22568601316635</v>
      </c>
    </row>
    <row r="1463" spans="1:9" x14ac:dyDescent="0.25">
      <c r="A1463" s="13"/>
      <c r="B1463" s="5">
        <f>DATE(YEAR(siječanj!B1463),MONTH(siječanj!B1463)+2,DAY(siječanj!B1463))</f>
        <v>43175</v>
      </c>
      <c r="C1463" s="9">
        <v>15.2083333333333</v>
      </c>
      <c r="D1463">
        <v>0.9942756369378698</v>
      </c>
      <c r="E1463" s="6">
        <v>66.155892080598264</v>
      </c>
      <c r="F1463" s="7">
        <v>65.777191735629813</v>
      </c>
      <c r="G1463" s="7">
        <v>55.952878532326075</v>
      </c>
      <c r="H1463" s="7">
        <v>57.459302333890889</v>
      </c>
      <c r="I1463" s="7">
        <v>241.54632906930223</v>
      </c>
    </row>
    <row r="1464" spans="1:9" x14ac:dyDescent="0.25">
      <c r="A1464" s="13"/>
      <c r="B1464" s="5">
        <f>DATE(YEAR(siječanj!B1464),MONTH(siječanj!B1464)+2,DAY(siječanj!B1464))</f>
        <v>43175</v>
      </c>
      <c r="C1464" s="9">
        <v>15.21875</v>
      </c>
      <c r="D1464">
        <v>0.9942756369378698</v>
      </c>
      <c r="E1464" s="6">
        <v>69.251857546821668</v>
      </c>
      <c r="F1464" s="7">
        <v>68.855434771496746</v>
      </c>
      <c r="G1464" s="7">
        <v>55.757898762319535</v>
      </c>
      <c r="H1464" s="7">
        <v>60.126142059531944</v>
      </c>
      <c r="I1464" s="7">
        <v>240.09701252175404</v>
      </c>
    </row>
    <row r="1465" spans="1:9" x14ac:dyDescent="0.25">
      <c r="A1465" s="13"/>
      <c r="B1465" s="5">
        <f>DATE(YEAR(siječanj!B1465),MONTH(siječanj!B1465)+2,DAY(siječanj!B1465))</f>
        <v>43175</v>
      </c>
      <c r="C1465" s="9">
        <v>15.2291666666667</v>
      </c>
      <c r="D1465">
        <v>0.9942756369378698</v>
      </c>
      <c r="E1465" s="6">
        <v>72.495432297717187</v>
      </c>
      <c r="F1465" s="7">
        <v>72.080442122898972</v>
      </c>
      <c r="G1465" s="7">
        <v>56.467174686641449</v>
      </c>
      <c r="H1465" s="7">
        <v>61.45699112721217</v>
      </c>
      <c r="I1465" s="7">
        <v>239.97100982269606</v>
      </c>
    </row>
    <row r="1466" spans="1:9" x14ac:dyDescent="0.25">
      <c r="A1466" s="13"/>
      <c r="B1466" s="5">
        <f>DATE(YEAR(siječanj!B1466),MONTH(siječanj!B1466)+2,DAY(siječanj!B1466))</f>
        <v>43175</v>
      </c>
      <c r="C1466" s="9">
        <v>15.2395833333333</v>
      </c>
      <c r="D1466">
        <v>0.9942756369378698</v>
      </c>
      <c r="E1466" s="6">
        <v>79.395871530339122</v>
      </c>
      <c r="F1466" s="7">
        <v>78.941380736065213</v>
      </c>
      <c r="G1466" s="7">
        <v>57.106165009902966</v>
      </c>
      <c r="H1466" s="7">
        <v>59.925628066052056</v>
      </c>
      <c r="I1466" s="7">
        <v>238.76513642190199</v>
      </c>
    </row>
    <row r="1467" spans="1:9" x14ac:dyDescent="0.25">
      <c r="A1467" s="13"/>
      <c r="B1467" s="5">
        <f>DATE(YEAR(siječanj!B1467),MONTH(siječanj!B1467)+2,DAY(siječanj!B1467))</f>
        <v>43175</v>
      </c>
      <c r="C1467" s="9">
        <v>15.25</v>
      </c>
      <c r="D1467">
        <v>0.9942756369378698</v>
      </c>
      <c r="E1467" s="6">
        <v>84.554003857701716</v>
      </c>
      <c r="F1467" s="7">
        <v>84.069986041263476</v>
      </c>
      <c r="G1467" s="7">
        <v>59.699034780625027</v>
      </c>
      <c r="H1467" s="7">
        <v>60.13378821838014</v>
      </c>
      <c r="I1467" s="7">
        <v>235.36018646287457</v>
      </c>
    </row>
    <row r="1468" spans="1:9" x14ac:dyDescent="0.25">
      <c r="A1468" s="13"/>
      <c r="B1468" s="5">
        <f>DATE(YEAR(siječanj!B1468),MONTH(siječanj!B1468)+2,DAY(siječanj!B1468))</f>
        <v>43175</v>
      </c>
      <c r="C1468" s="9">
        <v>15.2604166666667</v>
      </c>
      <c r="D1468">
        <v>0.9942756369378698</v>
      </c>
      <c r="E1468" s="6">
        <v>91.12894053067626</v>
      </c>
      <c r="F1468" s="7">
        <v>90.607285389611391</v>
      </c>
      <c r="G1468" s="7">
        <v>67.751980906395715</v>
      </c>
      <c r="H1468" s="7">
        <v>61.26942141839654</v>
      </c>
      <c r="I1468" s="7">
        <v>222.02912110313542</v>
      </c>
    </row>
    <row r="1469" spans="1:9" x14ac:dyDescent="0.25">
      <c r="A1469" s="13"/>
      <c r="B1469" s="5">
        <f>DATE(YEAR(siječanj!B1469),MONTH(siječanj!B1469)+2,DAY(siječanj!B1469))</f>
        <v>43175</v>
      </c>
      <c r="C1469" s="9">
        <v>15.2708333333333</v>
      </c>
      <c r="D1469">
        <v>0.9942756369378698</v>
      </c>
      <c r="E1469" s="6">
        <v>96.752249945785934</v>
      </c>
      <c r="F1469" s="7">
        <v>96.198404940018293</v>
      </c>
      <c r="G1469" s="7">
        <v>76.925519355903361</v>
      </c>
      <c r="H1469" s="7">
        <v>62.375292798014343</v>
      </c>
      <c r="I1469" s="7">
        <v>212.79845711877283</v>
      </c>
    </row>
    <row r="1470" spans="1:9" x14ac:dyDescent="0.25">
      <c r="A1470" s="13"/>
      <c r="B1470" s="5">
        <f>DATE(YEAR(siječanj!B1470),MONTH(siječanj!B1470)+2,DAY(siječanj!B1470))</f>
        <v>43175</v>
      </c>
      <c r="C1470" s="9">
        <v>15.28125</v>
      </c>
      <c r="D1470">
        <v>0.9942756369378698</v>
      </c>
      <c r="E1470" s="6">
        <v>103.13115746579435</v>
      </c>
      <c r="F1470" s="7">
        <v>102.54079727744242</v>
      </c>
      <c r="G1470" s="7">
        <v>78.292169536636393</v>
      </c>
      <c r="H1470" s="7">
        <v>66.902717912040814</v>
      </c>
      <c r="I1470" s="7">
        <v>192.76133988964332</v>
      </c>
    </row>
    <row r="1471" spans="1:9" x14ac:dyDescent="0.25">
      <c r="A1471" s="13"/>
      <c r="B1471" s="5">
        <f>DATE(YEAR(siječanj!B1471),MONTH(siječanj!B1471)+2,DAY(siječanj!B1471))</f>
        <v>43175</v>
      </c>
      <c r="C1471" s="9">
        <v>15.2916666666667</v>
      </c>
      <c r="D1471">
        <v>0.9942756369378698</v>
      </c>
      <c r="E1471" s="6">
        <v>108.7341350590318</v>
      </c>
      <c r="F1471" s="7">
        <v>108.1117013927072</v>
      </c>
      <c r="G1471" s="7">
        <v>86.093766800175416</v>
      </c>
      <c r="H1471" s="7">
        <v>79.178808567606481</v>
      </c>
      <c r="I1471" s="7">
        <v>152.48981863964104</v>
      </c>
    </row>
    <row r="1472" spans="1:9" x14ac:dyDescent="0.25">
      <c r="A1472" s="13"/>
      <c r="B1472" s="5">
        <f>DATE(YEAR(siječanj!B1472),MONTH(siječanj!B1472)+2,DAY(siječanj!B1472))</f>
        <v>43175</v>
      </c>
      <c r="C1472" s="9">
        <v>15.3020833333333</v>
      </c>
      <c r="D1472">
        <v>0.9942756369378698</v>
      </c>
      <c r="E1472" s="6">
        <v>110.419232369404</v>
      </c>
      <c r="F1472" s="7">
        <v>109.78715259427982</v>
      </c>
      <c r="G1472" s="7">
        <v>108.96665789210178</v>
      </c>
      <c r="H1472" s="7">
        <v>96.556950232999981</v>
      </c>
      <c r="I1472" s="7">
        <v>118.11935162673457</v>
      </c>
    </row>
    <row r="1473" spans="1:9" x14ac:dyDescent="0.25">
      <c r="A1473" s="13"/>
      <c r="B1473" s="5">
        <f>DATE(YEAR(siječanj!B1473),MONTH(siječanj!B1473)+2,DAY(siječanj!B1473))</f>
        <v>43175</v>
      </c>
      <c r="C1473" s="9">
        <v>15.3125</v>
      </c>
      <c r="D1473">
        <v>0.9942756369378698</v>
      </c>
      <c r="E1473" s="6">
        <v>113.83144747726682</v>
      </c>
      <c r="F1473" s="7">
        <v>113.17983494401913</v>
      </c>
      <c r="G1473" s="7">
        <v>124.0530051727425</v>
      </c>
      <c r="H1473" s="7">
        <v>105.23760828409787</v>
      </c>
      <c r="I1473" s="7">
        <v>61.459212256496265</v>
      </c>
    </row>
    <row r="1474" spans="1:9" x14ac:dyDescent="0.25">
      <c r="A1474" s="13"/>
      <c r="B1474" s="5">
        <f>DATE(YEAR(siječanj!B1474),MONTH(siječanj!B1474)+2,DAY(siječanj!B1474))</f>
        <v>43175</v>
      </c>
      <c r="C1474" s="9">
        <v>15.3229166666667</v>
      </c>
      <c r="D1474">
        <v>0.9942756369378698</v>
      </c>
      <c r="E1474" s="6">
        <v>114.28882569114779</v>
      </c>
      <c r="F1474" s="7">
        <v>113.63459495894715</v>
      </c>
      <c r="G1474" s="7">
        <v>135.0294064510276</v>
      </c>
      <c r="H1474" s="7">
        <v>118.65018305079586</v>
      </c>
      <c r="I1474" s="7">
        <v>18.629387902456287</v>
      </c>
    </row>
    <row r="1475" spans="1:9" x14ac:dyDescent="0.25">
      <c r="A1475" s="13"/>
      <c r="B1475" s="5">
        <f>DATE(YEAR(siječanj!B1475),MONTH(siječanj!B1475)+2,DAY(siječanj!B1475))</f>
        <v>43175</v>
      </c>
      <c r="C1475" s="9">
        <v>15.3333333333333</v>
      </c>
      <c r="D1475">
        <v>0.9942756369378698</v>
      </c>
      <c r="E1475" s="6">
        <v>113.0048918198747</v>
      </c>
      <c r="F1475" s="7">
        <v>112.35801079130098</v>
      </c>
      <c r="G1475" s="7">
        <v>145.99254205027864</v>
      </c>
      <c r="H1475" s="7">
        <v>124.60467440830776</v>
      </c>
      <c r="I1475" s="7">
        <v>4.5347511265709182</v>
      </c>
    </row>
    <row r="1476" spans="1:9" x14ac:dyDescent="0.25">
      <c r="A1476" s="13"/>
      <c r="B1476" s="5">
        <f>DATE(YEAR(siječanj!B1476),MONTH(siječanj!B1476)+2,DAY(siječanj!B1476))</f>
        <v>43175</v>
      </c>
      <c r="C1476" s="9">
        <v>15.34375</v>
      </c>
      <c r="D1476">
        <v>0.9942756369378698</v>
      </c>
      <c r="E1476" s="6">
        <v>111.74935346684057</v>
      </c>
      <c r="F1476" s="7">
        <v>111.10965959563806</v>
      </c>
      <c r="G1476" s="7">
        <v>164.36486471763135</v>
      </c>
      <c r="H1476" s="7">
        <v>138.29606705980817</v>
      </c>
      <c r="I1476" s="7">
        <v>2.8056633657864816</v>
      </c>
    </row>
    <row r="1477" spans="1:9" x14ac:dyDescent="0.25">
      <c r="A1477" s="13"/>
      <c r="B1477" s="5">
        <f>DATE(YEAR(siječanj!B1477),MONTH(siječanj!B1477)+2,DAY(siječanj!B1477))</f>
        <v>43175</v>
      </c>
      <c r="C1477" s="9">
        <v>15.3541666666667</v>
      </c>
      <c r="D1477">
        <v>0.9942756369378698</v>
      </c>
      <c r="E1477" s="6">
        <v>112.77801233335499</v>
      </c>
      <c r="F1477" s="7">
        <v>112.13243004533348</v>
      </c>
      <c r="G1477" s="7">
        <v>174.78876773925853</v>
      </c>
      <c r="H1477" s="7">
        <v>151.58284746195957</v>
      </c>
      <c r="I1477" s="7">
        <v>2.5006464114116826</v>
      </c>
    </row>
    <row r="1478" spans="1:9" x14ac:dyDescent="0.25">
      <c r="A1478" s="13"/>
      <c r="B1478" s="5">
        <f>DATE(YEAR(siječanj!B1478),MONTH(siječanj!B1478)+2,DAY(siječanj!B1478))</f>
        <v>43175</v>
      </c>
      <c r="C1478" s="9">
        <v>15.3645833333333</v>
      </c>
      <c r="D1478">
        <v>0.9942756369378698</v>
      </c>
      <c r="E1478" s="6">
        <v>112.94287078697097</v>
      </c>
      <c r="F1478" s="7">
        <v>112.29634478930708</v>
      </c>
      <c r="G1478" s="7">
        <v>196.14169805759298</v>
      </c>
      <c r="H1478" s="7">
        <v>165.15296922451546</v>
      </c>
      <c r="I1478" s="7">
        <v>2.2365116572145709</v>
      </c>
    </row>
    <row r="1479" spans="1:9" x14ac:dyDescent="0.25">
      <c r="A1479" s="13"/>
      <c r="B1479" s="5">
        <f>DATE(YEAR(siječanj!B1479),MONTH(siječanj!B1479)+2,DAY(siječanj!B1479))</f>
        <v>43175</v>
      </c>
      <c r="C1479" s="9">
        <v>15.375</v>
      </c>
      <c r="D1479">
        <v>0.9942756369378698</v>
      </c>
      <c r="E1479" s="6">
        <v>114.43911493985223</v>
      </c>
      <c r="F1479" s="7">
        <v>113.78402389742767</v>
      </c>
      <c r="G1479" s="7">
        <v>226.83336510583538</v>
      </c>
      <c r="H1479" s="7">
        <v>170.57494675900037</v>
      </c>
      <c r="I1479" s="7">
        <v>2.0011917489341418</v>
      </c>
    </row>
    <row r="1480" spans="1:9" x14ac:dyDescent="0.25">
      <c r="A1480" s="13"/>
      <c r="B1480" s="5">
        <f>DATE(YEAR(siječanj!B1480),MONTH(siječanj!B1480)+2,DAY(siječanj!B1480))</f>
        <v>43175</v>
      </c>
      <c r="C1480" s="9">
        <v>15.3854166666667</v>
      </c>
      <c r="D1480">
        <v>0.9942756369378698</v>
      </c>
      <c r="E1480" s="6">
        <v>114.62002342232505</v>
      </c>
      <c r="F1480" s="7">
        <v>113.96389679406579</v>
      </c>
      <c r="G1480" s="7">
        <v>224.79643254430101</v>
      </c>
      <c r="H1480" s="7">
        <v>192.68543460928362</v>
      </c>
      <c r="I1480" s="7">
        <v>1.7992878216457981</v>
      </c>
    </row>
    <row r="1481" spans="1:9" x14ac:dyDescent="0.25">
      <c r="A1481" s="13"/>
      <c r="B1481" s="5">
        <f>DATE(YEAR(siječanj!B1481),MONTH(siječanj!B1481)+2,DAY(siječanj!B1481))</f>
        <v>43175</v>
      </c>
      <c r="C1481" s="9">
        <v>15.3958333333333</v>
      </c>
      <c r="D1481">
        <v>0.9942756369378698</v>
      </c>
      <c r="E1481" s="6">
        <v>114.58838358049255</v>
      </c>
      <c r="F1481" s="7">
        <v>113.93243807017517</v>
      </c>
      <c r="G1481" s="7">
        <v>222.74015989225478</v>
      </c>
      <c r="H1481" s="7">
        <v>199.38725069554241</v>
      </c>
      <c r="I1481" s="7">
        <v>2.0210993333605805</v>
      </c>
    </row>
    <row r="1482" spans="1:9" x14ac:dyDescent="0.25">
      <c r="A1482" s="13"/>
      <c r="B1482" s="5">
        <f>DATE(YEAR(siječanj!B1482),MONTH(siječanj!B1482)+2,DAY(siječanj!B1482))</f>
        <v>43175</v>
      </c>
      <c r="C1482" s="9">
        <v>15.40625</v>
      </c>
      <c r="D1482">
        <v>0.9942756369378698</v>
      </c>
      <c r="E1482" s="6">
        <v>115.18829878590671</v>
      </c>
      <c r="F1482" s="7">
        <v>114.52891914314705</v>
      </c>
      <c r="G1482" s="7">
        <v>223.90977737687999</v>
      </c>
      <c r="H1482" s="7">
        <v>203.19989843100569</v>
      </c>
      <c r="I1482" s="7">
        <v>2.0377648226089149</v>
      </c>
    </row>
    <row r="1483" spans="1:9" x14ac:dyDescent="0.25">
      <c r="A1483" s="13"/>
      <c r="B1483" s="5">
        <f>DATE(YEAR(siječanj!B1483),MONTH(siječanj!B1483)+2,DAY(siječanj!B1483))</f>
        <v>43175</v>
      </c>
      <c r="C1483" s="9">
        <v>15.4166666666667</v>
      </c>
      <c r="D1483">
        <v>0.9942756369378698</v>
      </c>
      <c r="E1483" s="6">
        <v>115.70441105978128</v>
      </c>
      <c r="F1483" s="7">
        <v>115.04207700298514</v>
      </c>
      <c r="G1483" s="7">
        <v>234.00146794221183</v>
      </c>
      <c r="H1483" s="7">
        <v>204.53681224725264</v>
      </c>
      <c r="I1483" s="7">
        <v>2.1526181943563634</v>
      </c>
    </row>
    <row r="1484" spans="1:9" x14ac:dyDescent="0.25">
      <c r="A1484" s="13"/>
      <c r="B1484" s="5">
        <f>DATE(YEAR(siječanj!B1484),MONTH(siječanj!B1484)+2,DAY(siječanj!B1484))</f>
        <v>43175</v>
      </c>
      <c r="C1484" s="9">
        <v>15.4270833333333</v>
      </c>
      <c r="D1484">
        <v>0.9942756369378698</v>
      </c>
      <c r="E1484" s="6">
        <v>117.62534222946518</v>
      </c>
      <c r="F1484" s="7">
        <v>116.9520120652364</v>
      </c>
      <c r="G1484" s="7">
        <v>233.60450193816621</v>
      </c>
      <c r="H1484" s="7">
        <v>201.53353751855943</v>
      </c>
      <c r="I1484" s="7">
        <v>2.0649616210246187</v>
      </c>
    </row>
    <row r="1485" spans="1:9" x14ac:dyDescent="0.25">
      <c r="A1485" s="13"/>
      <c r="B1485" s="5">
        <f>DATE(YEAR(siječanj!B1485),MONTH(siječanj!B1485)+2,DAY(siječanj!B1485))</f>
        <v>43175</v>
      </c>
      <c r="C1485" s="9">
        <v>15.4375</v>
      </c>
      <c r="D1485">
        <v>0.9942756369378698</v>
      </c>
      <c r="E1485" s="6">
        <v>119.28824900123804</v>
      </c>
      <c r="F1485" s="7">
        <v>118.60539975490917</v>
      </c>
      <c r="G1485" s="7">
        <v>225.37253342492178</v>
      </c>
      <c r="H1485" s="7">
        <v>201.09386130926407</v>
      </c>
      <c r="I1485" s="7">
        <v>2.0437039969651023</v>
      </c>
    </row>
    <row r="1486" spans="1:9" x14ac:dyDescent="0.25">
      <c r="A1486" s="13"/>
      <c r="B1486" s="5">
        <f>DATE(YEAR(siječanj!B1486),MONTH(siječanj!B1486)+2,DAY(siječanj!B1486))</f>
        <v>43175</v>
      </c>
      <c r="C1486" s="9">
        <v>15.4479166666667</v>
      </c>
      <c r="D1486">
        <v>0.9942756369378698</v>
      </c>
      <c r="E1486" s="6">
        <v>120.21983306400095</v>
      </c>
      <c r="F1486" s="7">
        <v>119.53165109227393</v>
      </c>
      <c r="G1486" s="7">
        <v>224.14123977296424</v>
      </c>
      <c r="H1486" s="7">
        <v>206.84144479873169</v>
      </c>
      <c r="I1486" s="7">
        <v>2.1177771715293621</v>
      </c>
    </row>
    <row r="1487" spans="1:9" x14ac:dyDescent="0.25">
      <c r="A1487" s="13"/>
      <c r="B1487" s="5">
        <f>DATE(YEAR(siječanj!B1487),MONTH(siječanj!B1487)+2,DAY(siječanj!B1487))</f>
        <v>43175</v>
      </c>
      <c r="C1487" s="9">
        <v>15.4583333333333</v>
      </c>
      <c r="D1487">
        <v>0.9942756369378698</v>
      </c>
      <c r="E1487" s="6">
        <v>120.36233335728501</v>
      </c>
      <c r="F1487" s="7">
        <v>119.67333566214276</v>
      </c>
      <c r="G1487" s="7">
        <v>221.35542708846529</v>
      </c>
      <c r="H1487" s="7">
        <v>208.18546693378187</v>
      </c>
      <c r="I1487" s="7">
        <v>2.2052917406922932</v>
      </c>
    </row>
    <row r="1488" spans="1:9" x14ac:dyDescent="0.25">
      <c r="A1488" s="13"/>
      <c r="B1488" s="5">
        <f>DATE(YEAR(siječanj!B1488),MONTH(siječanj!B1488)+2,DAY(siječanj!B1488))</f>
        <v>43175</v>
      </c>
      <c r="C1488" s="9">
        <v>15.46875</v>
      </c>
      <c r="D1488">
        <v>0.9942756369378698</v>
      </c>
      <c r="E1488" s="6">
        <v>119.62630632947217</v>
      </c>
      <c r="F1488" s="7">
        <v>118.94152192026067</v>
      </c>
      <c r="G1488" s="7">
        <v>219.44829891505671</v>
      </c>
      <c r="H1488" s="7">
        <v>203.28010483114397</v>
      </c>
      <c r="I1488" s="7">
        <v>2.1868902004787558</v>
      </c>
    </row>
    <row r="1489" spans="1:9" x14ac:dyDescent="0.25">
      <c r="A1489" s="13"/>
      <c r="B1489" s="5">
        <f>DATE(YEAR(siječanj!B1489),MONTH(siječanj!B1489)+2,DAY(siječanj!B1489))</f>
        <v>43175</v>
      </c>
      <c r="C1489" s="9">
        <v>15.4791666666667</v>
      </c>
      <c r="D1489">
        <v>0.9942756369378698</v>
      </c>
      <c r="E1489" s="6">
        <v>120.36968689293849</v>
      </c>
      <c r="F1489" s="7">
        <v>119.68064710348837</v>
      </c>
      <c r="G1489" s="7">
        <v>218.46778364488782</v>
      </c>
      <c r="H1489" s="7">
        <v>198.5424605204382</v>
      </c>
      <c r="I1489" s="7">
        <v>2.2455929238130787</v>
      </c>
    </row>
    <row r="1490" spans="1:9" x14ac:dyDescent="0.25">
      <c r="A1490" s="13"/>
      <c r="B1490" s="5">
        <f>DATE(YEAR(siječanj!B1490),MONTH(siječanj!B1490)+2,DAY(siječanj!B1490))</f>
        <v>43175</v>
      </c>
      <c r="C1490" s="9">
        <v>15.4895833333333</v>
      </c>
      <c r="D1490">
        <v>0.9942756369378698</v>
      </c>
      <c r="E1490" s="6">
        <v>121.0137788555696</v>
      </c>
      <c r="F1490" s="7">
        <v>120.32105204987998</v>
      </c>
      <c r="G1490" s="7">
        <v>214.21223657058988</v>
      </c>
      <c r="H1490" s="7">
        <v>194.18760981367518</v>
      </c>
      <c r="I1490" s="7">
        <v>1.9718038861954197</v>
      </c>
    </row>
    <row r="1491" spans="1:9" x14ac:dyDescent="0.25">
      <c r="A1491" s="13"/>
      <c r="B1491" s="5">
        <f>DATE(YEAR(siječanj!B1491),MONTH(siječanj!B1491)+2,DAY(siječanj!B1491))</f>
        <v>43175</v>
      </c>
      <c r="C1491" s="9">
        <v>15.5</v>
      </c>
      <c r="D1491">
        <v>0.9942756369378698</v>
      </c>
      <c r="E1491" s="6">
        <v>121.67417079188958</v>
      </c>
      <c r="F1491" s="7">
        <v>120.97766366299317</v>
      </c>
      <c r="G1491" s="7">
        <v>217.63433582244789</v>
      </c>
      <c r="H1491" s="7">
        <v>194.71883121510155</v>
      </c>
      <c r="I1491" s="7">
        <v>1.8550184577286326</v>
      </c>
    </row>
    <row r="1492" spans="1:9" x14ac:dyDescent="0.25">
      <c r="A1492" s="13"/>
      <c r="B1492" s="5">
        <f>DATE(YEAR(siječanj!B1492),MONTH(siječanj!B1492)+2,DAY(siječanj!B1492))</f>
        <v>43175</v>
      </c>
      <c r="C1492" s="9">
        <v>15.5104166666667</v>
      </c>
      <c r="D1492">
        <v>0.9942756369378698</v>
      </c>
      <c r="E1492" s="6">
        <v>122.07347452241703</v>
      </c>
      <c r="F1492" s="7">
        <v>121.37468163399501</v>
      </c>
      <c r="G1492" s="7">
        <v>210.0083943082752</v>
      </c>
      <c r="H1492" s="7">
        <v>191.53830206800731</v>
      </c>
      <c r="I1492" s="7">
        <v>1.8582405523195797</v>
      </c>
    </row>
    <row r="1493" spans="1:9" x14ac:dyDescent="0.25">
      <c r="A1493" s="13"/>
      <c r="B1493" s="5">
        <f>DATE(YEAR(siječanj!B1493),MONTH(siječanj!B1493)+2,DAY(siječanj!B1493))</f>
        <v>43175</v>
      </c>
      <c r="C1493" s="9">
        <v>15.5208333333333</v>
      </c>
      <c r="D1493">
        <v>0.9942756369378698</v>
      </c>
      <c r="E1493" s="6">
        <v>121.27706895631097</v>
      </c>
      <c r="F1493" s="7">
        <v>120.58283498249405</v>
      </c>
      <c r="G1493" s="7">
        <v>203.2831168721207</v>
      </c>
      <c r="H1493" s="7">
        <v>187.32354263803091</v>
      </c>
      <c r="I1493" s="7">
        <v>2.0519552391966056</v>
      </c>
    </row>
    <row r="1494" spans="1:9" x14ac:dyDescent="0.25">
      <c r="A1494" s="13"/>
      <c r="B1494" s="5">
        <f>DATE(YEAR(siječanj!B1494),MONTH(siječanj!B1494)+2,DAY(siječanj!B1494))</f>
        <v>43175</v>
      </c>
      <c r="C1494" s="9">
        <v>15.53125</v>
      </c>
      <c r="D1494">
        <v>0.9942756369378698</v>
      </c>
      <c r="E1494" s="6">
        <v>119.4303446219369</v>
      </c>
      <c r="F1494" s="7">
        <v>118.74668196868561</v>
      </c>
      <c r="G1494" s="7">
        <v>188.52508912137191</v>
      </c>
      <c r="H1494" s="7">
        <v>183.36523256621078</v>
      </c>
      <c r="I1494" s="7">
        <v>1.8819492483351523</v>
      </c>
    </row>
    <row r="1495" spans="1:9" x14ac:dyDescent="0.25">
      <c r="A1495" s="13"/>
      <c r="B1495" s="5">
        <f>DATE(YEAR(siječanj!B1495),MONTH(siječanj!B1495)+2,DAY(siječanj!B1495))</f>
        <v>43175</v>
      </c>
      <c r="C1495" s="9">
        <v>15.5416666666667</v>
      </c>
      <c r="D1495">
        <v>0.9942756369378698</v>
      </c>
      <c r="E1495" s="6">
        <v>116.93843035299103</v>
      </c>
      <c r="F1495" s="7">
        <v>116.26903232173488</v>
      </c>
      <c r="G1495" s="7">
        <v>184.40616006077272</v>
      </c>
      <c r="H1495" s="7">
        <v>178.10289719552009</v>
      </c>
      <c r="I1495" s="7">
        <v>1.8394370003041922</v>
      </c>
    </row>
    <row r="1496" spans="1:9" x14ac:dyDescent="0.25">
      <c r="A1496" s="13"/>
      <c r="B1496" s="5">
        <f>DATE(YEAR(siječanj!B1496),MONTH(siječanj!B1496)+2,DAY(siječanj!B1496))</f>
        <v>43175</v>
      </c>
      <c r="C1496" s="9">
        <v>15.5520833333333</v>
      </c>
      <c r="D1496">
        <v>0.9942756369378698</v>
      </c>
      <c r="E1496" s="6">
        <v>114.45020078662847</v>
      </c>
      <c r="F1496" s="7">
        <v>113.79504628479211</v>
      </c>
      <c r="G1496" s="7">
        <v>192.30876450246896</v>
      </c>
      <c r="H1496" s="7">
        <v>177.40964947368224</v>
      </c>
      <c r="I1496" s="7">
        <v>1.9439870695778574</v>
      </c>
    </row>
    <row r="1497" spans="1:9" x14ac:dyDescent="0.25">
      <c r="A1497" s="13"/>
      <c r="B1497" s="5">
        <f>DATE(YEAR(siječanj!B1497),MONTH(siječanj!B1497)+2,DAY(siječanj!B1497))</f>
        <v>43175</v>
      </c>
      <c r="C1497" s="9">
        <v>15.5625</v>
      </c>
      <c r="D1497">
        <v>0.9942756369378698</v>
      </c>
      <c r="E1497" s="6">
        <v>115.73641590041613</v>
      </c>
      <c r="F1497" s="7">
        <v>115.07389863629245</v>
      </c>
      <c r="G1497" s="7">
        <v>179.89865748658889</v>
      </c>
      <c r="H1497" s="7">
        <v>174.0300673314392</v>
      </c>
      <c r="I1497" s="7">
        <v>1.9254275247257817</v>
      </c>
    </row>
    <row r="1498" spans="1:9" x14ac:dyDescent="0.25">
      <c r="A1498" s="13"/>
      <c r="B1498" s="5">
        <f>DATE(YEAR(siječanj!B1498),MONTH(siječanj!B1498)+2,DAY(siječanj!B1498))</f>
        <v>43175</v>
      </c>
      <c r="C1498" s="9">
        <v>15.5729166666667</v>
      </c>
      <c r="D1498">
        <v>0.9942756369378698</v>
      </c>
      <c r="E1498" s="6">
        <v>116.55989386410272</v>
      </c>
      <c r="F1498" s="7">
        <v>115.89266271314123</v>
      </c>
      <c r="G1498" s="7">
        <v>173.75716634716429</v>
      </c>
      <c r="H1498" s="7">
        <v>175.12894679047247</v>
      </c>
      <c r="I1498" s="7">
        <v>1.9727619143202264</v>
      </c>
    </row>
    <row r="1499" spans="1:9" x14ac:dyDescent="0.25">
      <c r="A1499" s="13"/>
      <c r="B1499" s="5">
        <f>DATE(YEAR(siječanj!B1499),MONTH(siječanj!B1499)+2,DAY(siječanj!B1499))</f>
        <v>43175</v>
      </c>
      <c r="C1499" s="9">
        <v>15.5833333333333</v>
      </c>
      <c r="D1499">
        <v>0.9942756369378698</v>
      </c>
      <c r="E1499" s="6">
        <v>116.84338387138833</v>
      </c>
      <c r="F1499" s="7">
        <v>116.17452992070065</v>
      </c>
      <c r="G1499" s="7">
        <v>174.06079451929014</v>
      </c>
      <c r="H1499" s="7">
        <v>175.3786410382132</v>
      </c>
      <c r="I1499" s="7">
        <v>2.0835821676675228</v>
      </c>
    </row>
    <row r="1500" spans="1:9" x14ac:dyDescent="0.25">
      <c r="A1500" s="13"/>
      <c r="B1500" s="5">
        <f>DATE(YEAR(siječanj!B1500),MONTH(siječanj!B1500)+2,DAY(siječanj!B1500))</f>
        <v>43175</v>
      </c>
      <c r="C1500" s="9">
        <v>15.59375</v>
      </c>
      <c r="D1500">
        <v>0.9942756369378698</v>
      </c>
      <c r="E1500" s="6">
        <v>118.27451838737005</v>
      </c>
      <c r="F1500" s="7">
        <v>117.59747210312216</v>
      </c>
      <c r="G1500" s="7">
        <v>174.73867794937451</v>
      </c>
      <c r="H1500" s="7">
        <v>172.68928829158554</v>
      </c>
      <c r="I1500" s="7">
        <v>2.0309786233866407</v>
      </c>
    </row>
    <row r="1501" spans="1:9" x14ac:dyDescent="0.25">
      <c r="A1501" s="13"/>
      <c r="B1501" s="5">
        <f>DATE(YEAR(siječanj!B1501),MONTH(siječanj!B1501)+2,DAY(siječanj!B1501))</f>
        <v>43175</v>
      </c>
      <c r="C1501" s="9">
        <v>15.6041666666667</v>
      </c>
      <c r="D1501">
        <v>0.9942756369378698</v>
      </c>
      <c r="E1501" s="6">
        <v>118.55742320635844</v>
      </c>
      <c r="F1501" s="7">
        <v>117.87875747221462</v>
      </c>
      <c r="G1501" s="7">
        <v>175.6648007215293</v>
      </c>
      <c r="H1501" s="7">
        <v>173.1311439571825</v>
      </c>
      <c r="I1501" s="7">
        <v>2.0362087769281225</v>
      </c>
    </row>
    <row r="1502" spans="1:9" x14ac:dyDescent="0.25">
      <c r="A1502" s="13"/>
      <c r="B1502" s="5">
        <f>DATE(YEAR(siječanj!B1502),MONTH(siječanj!B1502)+2,DAY(siječanj!B1502))</f>
        <v>43175</v>
      </c>
      <c r="C1502" s="9">
        <v>15.6145833333333</v>
      </c>
      <c r="D1502">
        <v>0.9942756369378698</v>
      </c>
      <c r="E1502" s="6">
        <v>120.67526527883255</v>
      </c>
      <c r="F1502" s="7">
        <v>119.98447624775764</v>
      </c>
      <c r="G1502" s="7">
        <v>176.02473772386168</v>
      </c>
      <c r="H1502" s="7">
        <v>170.98598900649887</v>
      </c>
      <c r="I1502" s="7">
        <v>2.0417459394824595</v>
      </c>
    </row>
    <row r="1503" spans="1:9" x14ac:dyDescent="0.25">
      <c r="A1503" s="13"/>
      <c r="B1503" s="5">
        <f>DATE(YEAR(siječanj!B1503),MONTH(siječanj!B1503)+2,DAY(siječanj!B1503))</f>
        <v>43175</v>
      </c>
      <c r="C1503" s="9">
        <v>15.625</v>
      </c>
      <c r="D1503">
        <v>0.9942756369378698</v>
      </c>
      <c r="E1503" s="6">
        <v>122.44276801174303</v>
      </c>
      <c r="F1503" s="7">
        <v>121.74186115331163</v>
      </c>
      <c r="G1503" s="7">
        <v>172.44817084838709</v>
      </c>
      <c r="H1503" s="7">
        <v>167.59728365214983</v>
      </c>
      <c r="I1503" s="7">
        <v>2.1046547862958396</v>
      </c>
    </row>
    <row r="1504" spans="1:9" x14ac:dyDescent="0.25">
      <c r="A1504" s="13"/>
      <c r="B1504" s="5">
        <f>DATE(YEAR(siječanj!B1504),MONTH(siječanj!B1504)+2,DAY(siječanj!B1504))</f>
        <v>43175</v>
      </c>
      <c r="C1504" s="9">
        <v>15.6354166666667</v>
      </c>
      <c r="D1504">
        <v>0.9942756369378698</v>
      </c>
      <c r="E1504" s="6">
        <v>124.4698721754333</v>
      </c>
      <c r="F1504" s="7">
        <v>123.75736143680417</v>
      </c>
      <c r="G1504" s="7">
        <v>169.89633549488315</v>
      </c>
      <c r="H1504" s="7">
        <v>160.7739638805092</v>
      </c>
      <c r="I1504" s="7">
        <v>2.0274185188727452</v>
      </c>
    </row>
    <row r="1505" spans="1:9" x14ac:dyDescent="0.25">
      <c r="A1505" s="13"/>
      <c r="B1505" s="5">
        <f>DATE(YEAR(siječanj!B1505),MONTH(siječanj!B1505)+2,DAY(siječanj!B1505))</f>
        <v>43175</v>
      </c>
      <c r="C1505" s="9">
        <v>15.6458333333333</v>
      </c>
      <c r="D1505">
        <v>0.9942756369378698</v>
      </c>
      <c r="E1505" s="6">
        <v>126.30663739846439</v>
      </c>
      <c r="F1505" s="7">
        <v>125.58361234883874</v>
      </c>
      <c r="G1505" s="7">
        <v>168.55660234913753</v>
      </c>
      <c r="H1505" s="7">
        <v>158.36571283200919</v>
      </c>
      <c r="I1505" s="7">
        <v>1.9260995444542475</v>
      </c>
    </row>
    <row r="1506" spans="1:9" x14ac:dyDescent="0.25">
      <c r="A1506" s="13"/>
      <c r="B1506" s="5">
        <f>DATE(YEAR(siječanj!B1506),MONTH(siječanj!B1506)+2,DAY(siječanj!B1506))</f>
        <v>43175</v>
      </c>
      <c r="C1506" s="9">
        <v>15.65625</v>
      </c>
      <c r="D1506">
        <v>0.9942756369378698</v>
      </c>
      <c r="E1506" s="6">
        <v>129.9907815732868</v>
      </c>
      <c r="F1506" s="7">
        <v>129.24666714483124</v>
      </c>
      <c r="G1506" s="7">
        <v>167.39703656921955</v>
      </c>
      <c r="H1506" s="7">
        <v>158.31181644302572</v>
      </c>
      <c r="I1506" s="7">
        <v>2.36834652748743</v>
      </c>
    </row>
    <row r="1507" spans="1:9" x14ac:dyDescent="0.25">
      <c r="A1507" s="13"/>
      <c r="B1507" s="5">
        <f>DATE(YEAR(siječanj!B1507),MONTH(siječanj!B1507)+2,DAY(siječanj!B1507))</f>
        <v>43175</v>
      </c>
      <c r="C1507" s="9">
        <v>15.6666666666667</v>
      </c>
      <c r="D1507">
        <v>0.9942756369378698</v>
      </c>
      <c r="E1507" s="6">
        <v>131.48618563381595</v>
      </c>
      <c r="F1507" s="7">
        <v>130.73351096959334</v>
      </c>
      <c r="G1507" s="7">
        <v>167.18066780006779</v>
      </c>
      <c r="H1507" s="7">
        <v>156.57321638782363</v>
      </c>
      <c r="I1507" s="7">
        <v>3.6698757364465773</v>
      </c>
    </row>
    <row r="1508" spans="1:9" x14ac:dyDescent="0.25">
      <c r="A1508" s="13"/>
      <c r="B1508" s="5">
        <f>DATE(YEAR(siječanj!B1508),MONTH(siječanj!B1508)+2,DAY(siječanj!B1508))</f>
        <v>43175</v>
      </c>
      <c r="C1508" s="9">
        <v>15.6770833333333</v>
      </c>
      <c r="D1508">
        <v>0.9942756369378698</v>
      </c>
      <c r="E1508" s="6">
        <v>134.26721664430184</v>
      </c>
      <c r="F1508" s="7">
        <v>133.49862234888818</v>
      </c>
      <c r="G1508" s="7">
        <v>166.43770540733252</v>
      </c>
      <c r="H1508" s="7">
        <v>155.90806478773769</v>
      </c>
      <c r="I1508" s="7">
        <v>7.926078685685896</v>
      </c>
    </row>
    <row r="1509" spans="1:9" x14ac:dyDescent="0.25">
      <c r="A1509" s="13"/>
      <c r="B1509" s="5">
        <f>DATE(YEAR(siječanj!B1509),MONTH(siječanj!B1509)+2,DAY(siječanj!B1509))</f>
        <v>43175</v>
      </c>
      <c r="C1509" s="9">
        <v>15.6875</v>
      </c>
      <c r="D1509">
        <v>0.9942756369378698</v>
      </c>
      <c r="E1509" s="6">
        <v>139.37599577762856</v>
      </c>
      <c r="F1509" s="7">
        <v>138.5781569756515</v>
      </c>
      <c r="G1509" s="7">
        <v>167.88544817780001</v>
      </c>
      <c r="H1509" s="7">
        <v>159.34625543995517</v>
      </c>
      <c r="I1509" s="7">
        <v>20.642540002510142</v>
      </c>
    </row>
    <row r="1510" spans="1:9" x14ac:dyDescent="0.25">
      <c r="A1510" s="13"/>
      <c r="B1510" s="5">
        <f>DATE(YEAR(siječanj!B1510),MONTH(siječanj!B1510)+2,DAY(siječanj!B1510))</f>
        <v>43175</v>
      </c>
      <c r="C1510" s="9">
        <v>15.6979166666667</v>
      </c>
      <c r="D1510">
        <v>0.9942756369378698</v>
      </c>
      <c r="E1510" s="6">
        <v>144.26569132276799</v>
      </c>
      <c r="F1510" s="7">
        <v>143.43986212822728</v>
      </c>
      <c r="G1510" s="7">
        <v>170.13204837201468</v>
      </c>
      <c r="H1510" s="7">
        <v>157.75124663556366</v>
      </c>
      <c r="I1510" s="7">
        <v>60.356674889335437</v>
      </c>
    </row>
    <row r="1511" spans="1:9" x14ac:dyDescent="0.25">
      <c r="A1511" s="13"/>
      <c r="B1511" s="5">
        <f>DATE(YEAR(siječanj!B1511),MONTH(siječanj!B1511)+2,DAY(siječanj!B1511))</f>
        <v>43175</v>
      </c>
      <c r="C1511" s="9">
        <v>15.7083333333333</v>
      </c>
      <c r="D1511">
        <v>0.9942756369378698</v>
      </c>
      <c r="E1511" s="6">
        <v>148.39578766200714</v>
      </c>
      <c r="F1511" s="7">
        <v>147.54631629653903</v>
      </c>
      <c r="G1511" s="7">
        <v>170.99990982455941</v>
      </c>
      <c r="H1511" s="7">
        <v>151.09728627211169</v>
      </c>
      <c r="I1511" s="7">
        <v>110.93722178113543</v>
      </c>
    </row>
    <row r="1512" spans="1:9" x14ac:dyDescent="0.25">
      <c r="A1512" s="13"/>
      <c r="B1512" s="5">
        <f>DATE(YEAR(siječanj!B1512),MONTH(siječanj!B1512)+2,DAY(siječanj!B1512))</f>
        <v>43175</v>
      </c>
      <c r="C1512" s="9">
        <v>15.71875</v>
      </c>
      <c r="D1512">
        <v>0.9942756369378698</v>
      </c>
      <c r="E1512" s="6">
        <v>154.71962896324749</v>
      </c>
      <c r="F1512" s="7">
        <v>153.83395763422379</v>
      </c>
      <c r="G1512" s="7">
        <v>168.24760282241792</v>
      </c>
      <c r="H1512" s="7">
        <v>151.73213821175406</v>
      </c>
      <c r="I1512" s="7">
        <v>138.60393899223328</v>
      </c>
    </row>
    <row r="1513" spans="1:9" x14ac:dyDescent="0.25">
      <c r="A1513" s="13"/>
      <c r="B1513" s="5">
        <f>DATE(YEAR(siječanj!B1513),MONTH(siječanj!B1513)+2,DAY(siječanj!B1513))</f>
        <v>43175</v>
      </c>
      <c r="C1513" s="9">
        <v>15.7291666666667</v>
      </c>
      <c r="D1513">
        <v>0.9942756369378698</v>
      </c>
      <c r="E1513" s="6">
        <v>161.21043043675098</v>
      </c>
      <c r="F1513" s="7">
        <v>160.28760340352875</v>
      </c>
      <c r="G1513" s="7">
        <v>165.82470810143946</v>
      </c>
      <c r="H1513" s="7">
        <v>152.83878022785422</v>
      </c>
      <c r="I1513" s="7">
        <v>156.81948874565376</v>
      </c>
    </row>
    <row r="1514" spans="1:9" x14ac:dyDescent="0.25">
      <c r="A1514" s="13"/>
      <c r="B1514" s="5">
        <f>DATE(YEAR(siječanj!B1514),MONTH(siječanj!B1514)+2,DAY(siječanj!B1514))</f>
        <v>43175</v>
      </c>
      <c r="C1514" s="9">
        <v>15.7395833333333</v>
      </c>
      <c r="D1514">
        <v>0.9942756369378698</v>
      </c>
      <c r="E1514" s="6">
        <v>165.16759074018339</v>
      </c>
      <c r="F1514" s="7">
        <v>164.22211148468924</v>
      </c>
      <c r="G1514" s="7">
        <v>163.42422683392292</v>
      </c>
      <c r="H1514" s="7">
        <v>152.41862680944476</v>
      </c>
      <c r="I1514" s="7">
        <v>168.74640488382073</v>
      </c>
    </row>
    <row r="1515" spans="1:9" x14ac:dyDescent="0.25">
      <c r="A1515" s="13"/>
      <c r="B1515" s="5">
        <f>DATE(YEAR(siječanj!B1515),MONTH(siječanj!B1515)+2,DAY(siječanj!B1515))</f>
        <v>43175</v>
      </c>
      <c r="C1515" s="9">
        <v>15.75</v>
      </c>
      <c r="D1515">
        <v>0.9942756369378698</v>
      </c>
      <c r="E1515" s="6">
        <v>168.11690702727998</v>
      </c>
      <c r="F1515" s="7">
        <v>167.15454481457343</v>
      </c>
      <c r="G1515" s="7">
        <v>161.34611120885779</v>
      </c>
      <c r="H1515" s="7">
        <v>154.84815063584261</v>
      </c>
      <c r="I1515" s="7">
        <v>190.31946220350355</v>
      </c>
    </row>
    <row r="1516" spans="1:9" x14ac:dyDescent="0.25">
      <c r="A1516" s="13"/>
      <c r="B1516" s="5">
        <f>DATE(YEAR(siječanj!B1516),MONTH(siječanj!B1516)+2,DAY(siječanj!B1516))</f>
        <v>43175</v>
      </c>
      <c r="C1516" s="9">
        <v>15.7604166666667</v>
      </c>
      <c r="D1516">
        <v>0.9942756369378698</v>
      </c>
      <c r="E1516" s="6">
        <v>170.09293615475815</v>
      </c>
      <c r="F1516" s="7">
        <v>169.11926243390459</v>
      </c>
      <c r="G1516" s="7">
        <v>158.25546109439247</v>
      </c>
      <c r="H1516" s="7">
        <v>154.58326441369746</v>
      </c>
      <c r="I1516" s="7">
        <v>206.17158457384784</v>
      </c>
    </row>
    <row r="1517" spans="1:9" x14ac:dyDescent="0.25">
      <c r="A1517" s="13"/>
      <c r="B1517" s="5">
        <f>DATE(YEAR(siječanj!B1517),MONTH(siječanj!B1517)+2,DAY(siječanj!B1517))</f>
        <v>43175</v>
      </c>
      <c r="C1517" s="9">
        <v>15.7708333333333</v>
      </c>
      <c r="D1517">
        <v>0.9942756369378698</v>
      </c>
      <c r="E1517" s="6">
        <v>172.49101498432319</v>
      </c>
      <c r="F1517" s="7">
        <v>171.50361378959758</v>
      </c>
      <c r="G1517" s="7">
        <v>156.22013552002153</v>
      </c>
      <c r="H1517" s="7">
        <v>157.95870438484792</v>
      </c>
      <c r="I1517" s="7">
        <v>223.11798306882784</v>
      </c>
    </row>
    <row r="1518" spans="1:9" x14ac:dyDescent="0.25">
      <c r="A1518" s="13"/>
      <c r="B1518" s="5">
        <f>DATE(YEAR(siječanj!B1518),MONTH(siječanj!B1518)+2,DAY(siječanj!B1518))</f>
        <v>43175</v>
      </c>
      <c r="C1518" s="9">
        <v>15.78125</v>
      </c>
      <c r="D1518">
        <v>0.9942756369378698</v>
      </c>
      <c r="E1518" s="6">
        <v>175.81446892963322</v>
      </c>
      <c r="F1518" s="7">
        <v>174.80804307790439</v>
      </c>
      <c r="G1518" s="7">
        <v>153.1933792151741</v>
      </c>
      <c r="H1518" s="7">
        <v>158.84017605376505</v>
      </c>
      <c r="I1518" s="7">
        <v>226.49824530309834</v>
      </c>
    </row>
    <row r="1519" spans="1:9" x14ac:dyDescent="0.25">
      <c r="A1519" s="13"/>
      <c r="B1519" s="5">
        <f>DATE(YEAR(siječanj!B1519),MONTH(siječanj!B1519)+2,DAY(siječanj!B1519))</f>
        <v>43175</v>
      </c>
      <c r="C1519" s="9">
        <v>15.7916666666667</v>
      </c>
      <c r="D1519">
        <v>0.9942756369378698</v>
      </c>
      <c r="E1519" s="6">
        <v>175.83616850516964</v>
      </c>
      <c r="F1519" s="7">
        <v>174.82961843719215</v>
      </c>
      <c r="G1519" s="7">
        <v>148.20599411677972</v>
      </c>
      <c r="H1519" s="7">
        <v>160.67382930258543</v>
      </c>
      <c r="I1519" s="7">
        <v>226.9064232859688</v>
      </c>
    </row>
    <row r="1520" spans="1:9" x14ac:dyDescent="0.25">
      <c r="A1520" s="13"/>
      <c r="B1520" s="5">
        <f>DATE(YEAR(siječanj!B1520),MONTH(siječanj!B1520)+2,DAY(siječanj!B1520))</f>
        <v>43175</v>
      </c>
      <c r="C1520" s="9">
        <v>15.8020833333333</v>
      </c>
      <c r="D1520">
        <v>0.9942756369378698</v>
      </c>
      <c r="E1520" s="6">
        <v>175.24702869918082</v>
      </c>
      <c r="F1520" s="7">
        <v>174.24385108134715</v>
      </c>
      <c r="G1520" s="7">
        <v>140.90367169504589</v>
      </c>
      <c r="H1520" s="7">
        <v>159.56727157485057</v>
      </c>
      <c r="I1520" s="7">
        <v>227.53816283193024</v>
      </c>
    </row>
    <row r="1521" spans="1:9" x14ac:dyDescent="0.25">
      <c r="A1521" s="13"/>
      <c r="B1521" s="5">
        <f>DATE(YEAR(siječanj!B1521),MONTH(siječanj!B1521)+2,DAY(siječanj!B1521))</f>
        <v>43175</v>
      </c>
      <c r="C1521" s="9">
        <v>15.8125</v>
      </c>
      <c r="D1521">
        <v>0.9942756369378698</v>
      </c>
      <c r="E1521" s="6">
        <v>176.19174875144935</v>
      </c>
      <c r="F1521" s="7">
        <v>175.18316321304442</v>
      </c>
      <c r="G1521" s="7">
        <v>135.12035790700972</v>
      </c>
      <c r="H1521" s="7">
        <v>156.1099956285002</v>
      </c>
      <c r="I1521" s="7">
        <v>227.51846125355149</v>
      </c>
    </row>
    <row r="1522" spans="1:9" x14ac:dyDescent="0.25">
      <c r="A1522" s="13"/>
      <c r="B1522" s="5">
        <f>DATE(YEAR(siječanj!B1522),MONTH(siječanj!B1522)+2,DAY(siječanj!B1522))</f>
        <v>43175</v>
      </c>
      <c r="C1522" s="9">
        <v>15.8229166666667</v>
      </c>
      <c r="D1522">
        <v>0.9942756369378698</v>
      </c>
      <c r="E1522" s="6">
        <v>177.2029045368096</v>
      </c>
      <c r="F1522" s="7">
        <v>176.18853077557691</v>
      </c>
      <c r="G1522" s="7">
        <v>130.66384905298932</v>
      </c>
      <c r="H1522" s="7">
        <v>151.46844005418589</v>
      </c>
      <c r="I1522" s="7">
        <v>227.61958922236263</v>
      </c>
    </row>
    <row r="1523" spans="1:9" x14ac:dyDescent="0.25">
      <c r="A1523" s="13"/>
      <c r="B1523" s="5">
        <f>DATE(YEAR(siječanj!B1523),MONTH(siječanj!B1523)+2,DAY(siječanj!B1523))</f>
        <v>43175</v>
      </c>
      <c r="C1523" s="9">
        <v>15.8333333333333</v>
      </c>
      <c r="D1523">
        <v>0.9942756369378698</v>
      </c>
      <c r="E1523" s="6">
        <v>179.68504021012455</v>
      </c>
      <c r="F1523" s="7">
        <v>178.65645780312835</v>
      </c>
      <c r="G1523" s="7">
        <v>127.28920011459942</v>
      </c>
      <c r="H1523" s="7">
        <v>147.117474639688</v>
      </c>
      <c r="I1523" s="7">
        <v>227.6415378667084</v>
      </c>
    </row>
    <row r="1524" spans="1:9" x14ac:dyDescent="0.25">
      <c r="A1524" s="13"/>
      <c r="B1524" s="5">
        <f>DATE(YEAR(siječanj!B1524),MONTH(siječanj!B1524)+2,DAY(siječanj!B1524))</f>
        <v>43175</v>
      </c>
      <c r="C1524" s="9">
        <v>15.84375</v>
      </c>
      <c r="D1524">
        <v>0.9942756369378698</v>
      </c>
      <c r="E1524" s="6">
        <v>179.92330111310281</v>
      </c>
      <c r="F1524" s="7">
        <v>178.89335481419442</v>
      </c>
      <c r="G1524" s="7">
        <v>123.34891178202264</v>
      </c>
      <c r="H1524" s="7">
        <v>139.00795455156253</v>
      </c>
      <c r="I1524" s="7">
        <v>227.99527425133829</v>
      </c>
    </row>
    <row r="1525" spans="1:9" x14ac:dyDescent="0.25">
      <c r="A1525" s="13"/>
      <c r="B1525" s="5">
        <f>DATE(YEAR(siječanj!B1525),MONTH(siječanj!B1525)+2,DAY(siječanj!B1525))</f>
        <v>43175</v>
      </c>
      <c r="C1525" s="9">
        <v>15.8541666666667</v>
      </c>
      <c r="D1525">
        <v>0.9942756369378698</v>
      </c>
      <c r="E1525" s="6">
        <v>177.47989101923957</v>
      </c>
      <c r="F1525" s="7">
        <v>176.46393168681814</v>
      </c>
      <c r="G1525" s="7">
        <v>120.88328727236866</v>
      </c>
      <c r="H1525" s="7">
        <v>131.15169691864031</v>
      </c>
      <c r="I1525" s="7">
        <v>228.45479374143997</v>
      </c>
    </row>
    <row r="1526" spans="1:9" x14ac:dyDescent="0.25">
      <c r="A1526" s="13"/>
      <c r="B1526" s="5">
        <f>DATE(YEAR(siječanj!B1526),MONTH(siječanj!B1526)+2,DAY(siječanj!B1526))</f>
        <v>43175</v>
      </c>
      <c r="C1526" s="9">
        <v>15.8645833333333</v>
      </c>
      <c r="D1526">
        <v>0.9942756369378698</v>
      </c>
      <c r="E1526" s="6">
        <v>174.11490953356321</v>
      </c>
      <c r="F1526" s="7">
        <v>173.11821257686313</v>
      </c>
      <c r="G1526" s="7">
        <v>115.94522864495568</v>
      </c>
      <c r="H1526" s="7">
        <v>125.55909565048782</v>
      </c>
      <c r="I1526" s="7">
        <v>228.85736355967165</v>
      </c>
    </row>
    <row r="1527" spans="1:9" x14ac:dyDescent="0.25">
      <c r="A1527" s="13"/>
      <c r="B1527" s="5">
        <f>DATE(YEAR(siječanj!B1527),MONTH(siječanj!B1527)+2,DAY(siječanj!B1527))</f>
        <v>43175</v>
      </c>
      <c r="C1527" s="9">
        <v>15.875</v>
      </c>
      <c r="D1527">
        <v>0.9942756369378698</v>
      </c>
      <c r="E1527" s="6">
        <v>172.92458793664235</v>
      </c>
      <c r="F1527" s="7">
        <v>171.93470481292374</v>
      </c>
      <c r="G1527" s="7">
        <v>108.43151509680884</v>
      </c>
      <c r="H1527" s="7">
        <v>118.92456174836148</v>
      </c>
      <c r="I1527" s="7">
        <v>229.59986735733636</v>
      </c>
    </row>
    <row r="1528" spans="1:9" x14ac:dyDescent="0.25">
      <c r="A1528" s="13"/>
      <c r="B1528" s="5">
        <f>DATE(YEAR(siječanj!B1528),MONTH(siječanj!B1528)+2,DAY(siječanj!B1528))</f>
        <v>43175</v>
      </c>
      <c r="C1528" s="9">
        <v>15.8854166666667</v>
      </c>
      <c r="D1528">
        <v>0.9942756369378698</v>
      </c>
      <c r="E1528" s="6">
        <v>179.81016239467044</v>
      </c>
      <c r="F1528" s="7">
        <v>178.78086374286275</v>
      </c>
      <c r="G1528" s="7">
        <v>87.976042917101552</v>
      </c>
      <c r="H1528" s="7">
        <v>98.271299321398487</v>
      </c>
      <c r="I1528" s="7">
        <v>233.06698814151108</v>
      </c>
    </row>
    <row r="1529" spans="1:9" x14ac:dyDescent="0.25">
      <c r="A1529" s="13"/>
      <c r="B1529" s="5">
        <f>DATE(YEAR(siječanj!B1529),MONTH(siječanj!B1529)+2,DAY(siječanj!B1529))</f>
        <v>43175</v>
      </c>
      <c r="C1529" s="9">
        <v>15.8958333333333</v>
      </c>
      <c r="D1529">
        <v>0.9942756369378698</v>
      </c>
      <c r="E1529" s="6">
        <v>186.16332658882419</v>
      </c>
      <c r="F1529" s="7">
        <v>185.09766011857585</v>
      </c>
      <c r="G1529" s="7">
        <v>80.33249284108561</v>
      </c>
      <c r="H1529" s="7">
        <v>91.547724795708717</v>
      </c>
      <c r="I1529" s="7">
        <v>236.88821032103127</v>
      </c>
    </row>
    <row r="1530" spans="1:9" x14ac:dyDescent="0.25">
      <c r="A1530" s="13"/>
      <c r="B1530" s="5">
        <f>DATE(YEAR(siječanj!B1530),MONTH(siječanj!B1530)+2,DAY(siječanj!B1530))</f>
        <v>43175</v>
      </c>
      <c r="C1530" s="9">
        <v>15.90625</v>
      </c>
      <c r="D1530">
        <v>0.9942756369378698</v>
      </c>
      <c r="E1530" s="6">
        <v>186.53710222376904</v>
      </c>
      <c r="F1530" s="7">
        <v>185.4692961260825</v>
      </c>
      <c r="G1530" s="7">
        <v>77.744198966311401</v>
      </c>
      <c r="H1530" s="7">
        <v>87.92366224317577</v>
      </c>
      <c r="I1530" s="7">
        <v>237.61695071464402</v>
      </c>
    </row>
    <row r="1531" spans="1:9" x14ac:dyDescent="0.25">
      <c r="A1531" s="13"/>
      <c r="B1531" s="5">
        <f>DATE(YEAR(siječanj!B1531),MONTH(siječanj!B1531)+2,DAY(siječanj!B1531))</f>
        <v>43175</v>
      </c>
      <c r="C1531" s="9">
        <v>15.9166666666667</v>
      </c>
      <c r="D1531">
        <v>0.9942756369378698</v>
      </c>
      <c r="E1531" s="6">
        <v>185.19876865328004</v>
      </c>
      <c r="F1531" s="7">
        <v>184.1386236628492</v>
      </c>
      <c r="G1531" s="7">
        <v>77.120551352992706</v>
      </c>
      <c r="H1531" s="7">
        <v>85.227682825546324</v>
      </c>
      <c r="I1531" s="7">
        <v>236.73307076660339</v>
      </c>
    </row>
    <row r="1532" spans="1:9" x14ac:dyDescent="0.25">
      <c r="A1532" s="13"/>
      <c r="B1532" s="5">
        <f>DATE(YEAR(siječanj!B1532),MONTH(siječanj!B1532)+2,DAY(siječanj!B1532))</f>
        <v>43175</v>
      </c>
      <c r="C1532" s="9">
        <v>15.9270833333333</v>
      </c>
      <c r="D1532">
        <v>0.9942756369378698</v>
      </c>
      <c r="E1532" s="6">
        <v>182.01954477818683</v>
      </c>
      <c r="F1532" s="7">
        <v>180.97759881947283</v>
      </c>
      <c r="G1532" s="7">
        <v>75.259407117265638</v>
      </c>
      <c r="H1532" s="7">
        <v>70.640308865109787</v>
      </c>
      <c r="I1532" s="7">
        <v>238.15867361798922</v>
      </c>
    </row>
    <row r="1533" spans="1:9" x14ac:dyDescent="0.25">
      <c r="A1533" s="13"/>
      <c r="B1533" s="5">
        <f>DATE(YEAR(siječanj!B1533),MONTH(siječanj!B1533)+2,DAY(siječanj!B1533))</f>
        <v>43175</v>
      </c>
      <c r="C1533" s="9">
        <v>15.9375</v>
      </c>
      <c r="D1533">
        <v>0.9942756369378698</v>
      </c>
      <c r="E1533" s="6">
        <v>174.6562642517838</v>
      </c>
      <c r="F1533" s="7">
        <v>173.65646838413124</v>
      </c>
      <c r="G1533" s="7">
        <v>73.492890320656983</v>
      </c>
      <c r="H1533" s="7">
        <v>65.267487502495626</v>
      </c>
      <c r="I1533" s="7">
        <v>237.9453823564032</v>
      </c>
    </row>
    <row r="1534" spans="1:9" x14ac:dyDescent="0.25">
      <c r="A1534" s="13"/>
      <c r="B1534" s="5">
        <f>DATE(YEAR(siječanj!B1534),MONTH(siječanj!B1534)+2,DAY(siječanj!B1534))</f>
        <v>43175</v>
      </c>
      <c r="C1534" s="9">
        <v>15.9479166666667</v>
      </c>
      <c r="D1534">
        <v>0.9942756369378698</v>
      </c>
      <c r="E1534" s="6">
        <v>167.85402259096836</v>
      </c>
      <c r="F1534" s="7">
        <v>166.89316522421865</v>
      </c>
      <c r="G1534" s="7">
        <v>72.485638801556561</v>
      </c>
      <c r="H1534" s="7">
        <v>63.412473173680446</v>
      </c>
      <c r="I1534" s="7">
        <v>237.10167458769618</v>
      </c>
    </row>
    <row r="1535" spans="1:9" x14ac:dyDescent="0.25">
      <c r="A1535" s="13"/>
      <c r="B1535" s="5">
        <f>DATE(YEAR(siječanj!B1535),MONTH(siječanj!B1535)+2,DAY(siječanj!B1535))</f>
        <v>43175</v>
      </c>
      <c r="C1535" s="9">
        <v>15.9583333333333</v>
      </c>
      <c r="D1535">
        <v>0.9942756369378698</v>
      </c>
      <c r="E1535" s="6">
        <v>158.08759986846252</v>
      </c>
      <c r="F1535" s="7">
        <v>157.18264905119466</v>
      </c>
      <c r="G1535" s="7">
        <v>69.6961702212608</v>
      </c>
      <c r="H1535" s="7">
        <v>62.393246219813804</v>
      </c>
      <c r="I1535" s="7">
        <v>236.65583549920964</v>
      </c>
    </row>
    <row r="1536" spans="1:9" x14ac:dyDescent="0.25">
      <c r="A1536" s="13"/>
      <c r="B1536" s="5">
        <f>DATE(YEAR(siječanj!B1536),MONTH(siječanj!B1536)+2,DAY(siječanj!B1536))</f>
        <v>43175</v>
      </c>
      <c r="C1536" s="9">
        <v>15.96875</v>
      </c>
      <c r="D1536">
        <v>0.9942756369378698</v>
      </c>
      <c r="E1536" s="6">
        <v>147.60083614004293</v>
      </c>
      <c r="F1536" s="7">
        <v>146.75591536570334</v>
      </c>
      <c r="G1536" s="7">
        <v>67.558081835256573</v>
      </c>
      <c r="H1536" s="7">
        <v>61.200208629326596</v>
      </c>
      <c r="I1536" s="7">
        <v>237.16108133169843</v>
      </c>
    </row>
    <row r="1537" spans="1:9" x14ac:dyDescent="0.25">
      <c r="A1537" s="13"/>
      <c r="B1537" s="5">
        <f>DATE(YEAR(siječanj!B1537),MONTH(siječanj!B1537)+2,DAY(siječanj!B1537))</f>
        <v>43175</v>
      </c>
      <c r="C1537" s="9">
        <v>15.9791666666667</v>
      </c>
      <c r="D1537">
        <v>0.9942756369378698</v>
      </c>
      <c r="E1537" s="6">
        <v>136.91757312433029</v>
      </c>
      <c r="F1537" s="7">
        <v>136.13380722618086</v>
      </c>
      <c r="G1537" s="7">
        <v>66.419041298883471</v>
      </c>
      <c r="H1537" s="7">
        <v>59.469648078677253</v>
      </c>
      <c r="I1537" s="7">
        <v>238.08572047630574</v>
      </c>
    </row>
    <row r="1538" spans="1:9" ht="15.75" thickBot="1" x14ac:dyDescent="0.3">
      <c r="A1538" s="13"/>
      <c r="B1538" s="5">
        <f>DATE(YEAR(siječanj!B1538),MONTH(siječanj!B1538)+2,DAY(siječanj!B1538))</f>
        <v>43175</v>
      </c>
      <c r="C1538" s="9">
        <v>15.9895833333333</v>
      </c>
      <c r="D1538">
        <v>0.9942756369378698</v>
      </c>
      <c r="E1538" s="6">
        <v>126.57809831478623</v>
      </c>
      <c r="F1538" s="7">
        <v>125.85351932431838</v>
      </c>
      <c r="G1538" s="7">
        <v>64.663946163538881</v>
      </c>
      <c r="H1538" s="7">
        <v>58.502864542926353</v>
      </c>
      <c r="I1538" s="7">
        <v>239.61802446011393</v>
      </c>
    </row>
    <row r="1539" spans="1:9" x14ac:dyDescent="0.25">
      <c r="A1539" s="16">
        <f t="shared" ref="A1539" si="14">A1443+1</f>
        <v>76</v>
      </c>
      <c r="B1539" s="5">
        <f>DATE(YEAR(siječanj!B1539),MONTH(siječanj!B1539)+2,DAY(siječanj!B1539))</f>
        <v>43176</v>
      </c>
      <c r="C1539" s="9">
        <v>16</v>
      </c>
      <c r="D1539">
        <v>0.99086302703777784</v>
      </c>
      <c r="E1539" s="6">
        <v>124.1222118080574</v>
      </c>
      <c r="F1539" s="7">
        <v>122.98811051475597</v>
      </c>
      <c r="G1539" s="7">
        <v>63.882721406442414</v>
      </c>
      <c r="H1539" s="7">
        <v>59.804870934762427</v>
      </c>
      <c r="I1539" s="7">
        <v>240.64593063632884</v>
      </c>
    </row>
    <row r="1540" spans="1:9" x14ac:dyDescent="0.25">
      <c r="A1540" s="17"/>
      <c r="B1540" s="5">
        <f>DATE(YEAR(siječanj!B1540),MONTH(siječanj!B1540)+2,DAY(siječanj!B1540))</f>
        <v>43176</v>
      </c>
      <c r="C1540" s="9">
        <v>16.0104166666667</v>
      </c>
      <c r="D1540">
        <v>0.99086302703777784</v>
      </c>
      <c r="E1540" s="6">
        <v>114.87074090127743</v>
      </c>
      <c r="F1540" s="7">
        <v>113.82117004751203</v>
      </c>
      <c r="G1540" s="7">
        <v>62.315671891494183</v>
      </c>
      <c r="H1540" s="7">
        <v>58.062510012977278</v>
      </c>
      <c r="I1540" s="7">
        <v>241.73131950006149</v>
      </c>
    </row>
    <row r="1541" spans="1:9" x14ac:dyDescent="0.25">
      <c r="A1541" s="17"/>
      <c r="B1541" s="5">
        <f>DATE(YEAR(siječanj!B1541),MONTH(siječanj!B1541)+2,DAY(siječanj!B1541))</f>
        <v>43176</v>
      </c>
      <c r="C1541" s="9">
        <v>16.0208333333333</v>
      </c>
      <c r="D1541">
        <v>0.99086302703777784</v>
      </c>
      <c r="E1541" s="6">
        <v>106.38231288475022</v>
      </c>
      <c r="F1541" s="7">
        <v>105.41030056826359</v>
      </c>
      <c r="G1541" s="7">
        <v>60.121853190662293</v>
      </c>
      <c r="H1541" s="7">
        <v>59.849660166566615</v>
      </c>
      <c r="I1541" s="7">
        <v>241.65165916147501</v>
      </c>
    </row>
    <row r="1542" spans="1:9" x14ac:dyDescent="0.25">
      <c r="A1542" s="17"/>
      <c r="B1542" s="5">
        <f>DATE(YEAR(siječanj!B1542),MONTH(siječanj!B1542)+2,DAY(siječanj!B1542))</f>
        <v>43176</v>
      </c>
      <c r="C1542" s="9">
        <v>16.03125</v>
      </c>
      <c r="D1542">
        <v>0.99086302703777784</v>
      </c>
      <c r="E1542" s="6">
        <v>98.661835405415829</v>
      </c>
      <c r="F1542" s="7">
        <v>97.760364882913336</v>
      </c>
      <c r="G1542" s="7">
        <v>59.439265305657003</v>
      </c>
      <c r="H1542" s="7">
        <v>58.465344179192542</v>
      </c>
      <c r="I1542" s="7">
        <v>242.54471637893252</v>
      </c>
    </row>
    <row r="1543" spans="1:9" x14ac:dyDescent="0.25">
      <c r="A1543" s="17"/>
      <c r="B1543" s="5">
        <f>DATE(YEAR(siječanj!B1543),MONTH(siječanj!B1543)+2,DAY(siječanj!B1543))</f>
        <v>43176</v>
      </c>
      <c r="C1543" s="9">
        <v>16.0416666666667</v>
      </c>
      <c r="D1543">
        <v>0.99086302703777784</v>
      </c>
      <c r="E1543" s="6">
        <v>92.052050273419823</v>
      </c>
      <c r="F1543" s="7">
        <v>91.210973178954475</v>
      </c>
      <c r="G1543" s="7">
        <v>58.402718410567296</v>
      </c>
      <c r="H1543" s="7">
        <v>58.523210148806399</v>
      </c>
      <c r="I1543" s="7">
        <v>244.14841345862598</v>
      </c>
    </row>
    <row r="1544" spans="1:9" x14ac:dyDescent="0.25">
      <c r="A1544" s="17"/>
      <c r="B1544" s="5">
        <f>DATE(YEAR(siječanj!B1544),MONTH(siječanj!B1544)+2,DAY(siječanj!B1544))</f>
        <v>43176</v>
      </c>
      <c r="C1544" s="9">
        <v>16.0520833333333</v>
      </c>
      <c r="D1544">
        <v>0.99086302703777784</v>
      </c>
      <c r="E1544" s="6">
        <v>88.102249456708321</v>
      </c>
      <c r="F1544" s="7">
        <v>87.297261585511421</v>
      </c>
      <c r="G1544" s="7">
        <v>57.898345401986091</v>
      </c>
      <c r="H1544" s="7">
        <v>59.848187127040482</v>
      </c>
      <c r="I1544" s="7">
        <v>245.01775697992113</v>
      </c>
    </row>
    <row r="1545" spans="1:9" x14ac:dyDescent="0.25">
      <c r="A1545" s="17"/>
      <c r="B1545" s="5">
        <f>DATE(YEAR(siječanj!B1545),MONTH(siječanj!B1545)+2,DAY(siječanj!B1545))</f>
        <v>43176</v>
      </c>
      <c r="C1545" s="9">
        <v>16.0625</v>
      </c>
      <c r="D1545">
        <v>0.99086302703777784</v>
      </c>
      <c r="E1545" s="6">
        <v>82.310572441888525</v>
      </c>
      <c r="F1545" s="7">
        <v>81.558502966981962</v>
      </c>
      <c r="G1545" s="7">
        <v>57.69333401461185</v>
      </c>
      <c r="H1545" s="7">
        <v>56.43190342232613</v>
      </c>
      <c r="I1545" s="7">
        <v>244.8430808519586</v>
      </c>
    </row>
    <row r="1546" spans="1:9" x14ac:dyDescent="0.25">
      <c r="A1546" s="17"/>
      <c r="B1546" s="5">
        <f>DATE(YEAR(siječanj!B1546),MONTH(siječanj!B1546)+2,DAY(siječanj!B1546))</f>
        <v>43176</v>
      </c>
      <c r="C1546" s="9">
        <v>16.0729166666667</v>
      </c>
      <c r="D1546">
        <v>0.99086302703777784</v>
      </c>
      <c r="E1546" s="6">
        <v>78.547635142457452</v>
      </c>
      <c r="F1546" s="7">
        <v>77.829947523914328</v>
      </c>
      <c r="G1546" s="7">
        <v>57.327057447919778</v>
      </c>
      <c r="H1546" s="7">
        <v>57.795215551824825</v>
      </c>
      <c r="I1546" s="7">
        <v>244.43552488734875</v>
      </c>
    </row>
    <row r="1547" spans="1:9" x14ac:dyDescent="0.25">
      <c r="A1547" s="17"/>
      <c r="B1547" s="5">
        <f>DATE(YEAR(siječanj!B1547),MONTH(siječanj!B1547)+2,DAY(siječanj!B1547))</f>
        <v>43176</v>
      </c>
      <c r="C1547" s="9">
        <v>16.0833333333333</v>
      </c>
      <c r="D1547">
        <v>0.99086302703777784</v>
      </c>
      <c r="E1547" s="6">
        <v>76.141196054998801</v>
      </c>
      <c r="F1547" s="7">
        <v>75.445496005333027</v>
      </c>
      <c r="G1547" s="7">
        <v>57.175237335654977</v>
      </c>
      <c r="H1547" s="7">
        <v>54.744325924225492</v>
      </c>
      <c r="I1547" s="7">
        <v>244.78125803702781</v>
      </c>
    </row>
    <row r="1548" spans="1:9" x14ac:dyDescent="0.25">
      <c r="A1548" s="17"/>
      <c r="B1548" s="5">
        <f>DATE(YEAR(siječanj!B1548),MONTH(siječanj!B1548)+2,DAY(siječanj!B1548))</f>
        <v>43176</v>
      </c>
      <c r="C1548" s="9">
        <v>16.09375</v>
      </c>
      <c r="D1548">
        <v>0.99086302703777784</v>
      </c>
      <c r="E1548" s="6">
        <v>73.828400980918659</v>
      </c>
      <c r="F1548" s="7">
        <v>73.153832877311913</v>
      </c>
      <c r="G1548" s="7">
        <v>55.597284412802878</v>
      </c>
      <c r="H1548" s="7">
        <v>55.82733107446893</v>
      </c>
      <c r="I1548" s="7">
        <v>245.53528817307091</v>
      </c>
    </row>
    <row r="1549" spans="1:9" x14ac:dyDescent="0.25">
      <c r="A1549" s="17"/>
      <c r="B1549" s="5">
        <f>DATE(YEAR(siječanj!B1549),MONTH(siječanj!B1549)+2,DAY(siječanj!B1549))</f>
        <v>43176</v>
      </c>
      <c r="C1549" s="9">
        <v>16.1041666666667</v>
      </c>
      <c r="D1549">
        <v>0.99086302703777784</v>
      </c>
      <c r="E1549" s="6">
        <v>72.803023136246935</v>
      </c>
      <c r="F1549" s="7">
        <v>72.137823882283016</v>
      </c>
      <c r="G1549" s="7">
        <v>56.312108460306533</v>
      </c>
      <c r="H1549" s="7">
        <v>54.028107615989647</v>
      </c>
      <c r="I1549" s="7">
        <v>244.85805029141605</v>
      </c>
    </row>
    <row r="1550" spans="1:9" x14ac:dyDescent="0.25">
      <c r="A1550" s="17"/>
      <c r="B1550" s="5">
        <f>DATE(YEAR(siječanj!B1550),MONTH(siječanj!B1550)+2,DAY(siječanj!B1550))</f>
        <v>43176</v>
      </c>
      <c r="C1550" s="9">
        <v>16.1145833333333</v>
      </c>
      <c r="D1550">
        <v>0.99086302703777784</v>
      </c>
      <c r="E1550" s="6">
        <v>70.04040869576562</v>
      </c>
      <c r="F1550" s="7">
        <v>69.400451375249418</v>
      </c>
      <c r="G1550" s="7">
        <v>56.162943894329295</v>
      </c>
      <c r="H1550" s="7">
        <v>53.151255752234867</v>
      </c>
      <c r="I1550" s="7">
        <v>244.71952322468053</v>
      </c>
    </row>
    <row r="1551" spans="1:9" x14ac:dyDescent="0.25">
      <c r="A1551" s="17"/>
      <c r="B1551" s="5">
        <f>DATE(YEAR(siječanj!B1551),MONTH(siječanj!B1551)+2,DAY(siječanj!B1551))</f>
        <v>43176</v>
      </c>
      <c r="C1551" s="9">
        <v>16.125</v>
      </c>
      <c r="D1551">
        <v>0.99086302703777784</v>
      </c>
      <c r="E1551" s="6">
        <v>69.132248034404483</v>
      </c>
      <c r="F1551" s="7">
        <v>68.500588553296495</v>
      </c>
      <c r="G1551" s="7">
        <v>55.80123117118135</v>
      </c>
      <c r="H1551" s="7">
        <v>54.505264051702014</v>
      </c>
      <c r="I1551" s="7">
        <v>245.01737796879453</v>
      </c>
    </row>
    <row r="1552" spans="1:9" x14ac:dyDescent="0.25">
      <c r="A1552" s="17"/>
      <c r="B1552" s="5">
        <f>DATE(YEAR(siječanj!B1552),MONTH(siječanj!B1552)+2,DAY(siječanj!B1552))</f>
        <v>43176</v>
      </c>
      <c r="C1552" s="9">
        <v>16.1354166666667</v>
      </c>
      <c r="D1552">
        <v>0.99086302703777784</v>
      </c>
      <c r="E1552" s="6">
        <v>66.678392825358202</v>
      </c>
      <c r="F1552" s="7">
        <v>66.069154152948471</v>
      </c>
      <c r="G1552" s="7">
        <v>56.092947550958307</v>
      </c>
      <c r="H1552" s="7">
        <v>55.204219299987166</v>
      </c>
      <c r="I1552" s="7">
        <v>244.37648015397403</v>
      </c>
    </row>
    <row r="1553" spans="1:9" x14ac:dyDescent="0.25">
      <c r="A1553" s="17"/>
      <c r="B1553" s="5">
        <f>DATE(YEAR(siječanj!B1553),MONTH(siječanj!B1553)+2,DAY(siječanj!B1553))</f>
        <v>43176</v>
      </c>
      <c r="C1553" s="9">
        <v>16.1458333333333</v>
      </c>
      <c r="D1553">
        <v>0.99086302703777784</v>
      </c>
      <c r="E1553" s="6">
        <v>66.247358995142235</v>
      </c>
      <c r="F1553" s="7">
        <v>65.642058667184997</v>
      </c>
      <c r="G1553" s="7">
        <v>55.998557142446501</v>
      </c>
      <c r="H1553" s="7">
        <v>55.519955488771565</v>
      </c>
      <c r="I1553" s="7">
        <v>244.19853292998201</v>
      </c>
    </row>
    <row r="1554" spans="1:9" x14ac:dyDescent="0.25">
      <c r="A1554" s="17"/>
      <c r="B1554" s="5">
        <f>DATE(YEAR(siječanj!B1554),MONTH(siječanj!B1554)+2,DAY(siječanj!B1554))</f>
        <v>43176</v>
      </c>
      <c r="C1554" s="9">
        <v>16.15625</v>
      </c>
      <c r="D1554">
        <v>0.99086302703777784</v>
      </c>
      <c r="E1554" s="6">
        <v>65.167273979437397</v>
      </c>
      <c r="F1554" s="7">
        <v>64.571842359065556</v>
      </c>
      <c r="G1554" s="7">
        <v>57.113500906304004</v>
      </c>
      <c r="H1554" s="7">
        <v>57.70012222088971</v>
      </c>
      <c r="I1554" s="7">
        <v>243.74165151732626</v>
      </c>
    </row>
    <row r="1555" spans="1:9" x14ac:dyDescent="0.25">
      <c r="A1555" s="17"/>
      <c r="B1555" s="5">
        <f>DATE(YEAR(siječanj!B1555),MONTH(siječanj!B1555)+2,DAY(siječanj!B1555))</f>
        <v>43176</v>
      </c>
      <c r="C1555" s="9">
        <v>16.1666666666667</v>
      </c>
      <c r="D1555">
        <v>0.99086302703777784</v>
      </c>
      <c r="E1555" s="6">
        <v>65.610605690496044</v>
      </c>
      <c r="F1555" s="7">
        <v>65.011123360266964</v>
      </c>
      <c r="G1555" s="7">
        <v>57.047875568017545</v>
      </c>
      <c r="H1555" s="7">
        <v>55.847339526887957</v>
      </c>
      <c r="I1555" s="7">
        <v>243.86970527659716</v>
      </c>
    </row>
    <row r="1556" spans="1:9" x14ac:dyDescent="0.25">
      <c r="A1556" s="17"/>
      <c r="B1556" s="5">
        <f>DATE(YEAR(siječanj!B1556),MONTH(siječanj!B1556)+2,DAY(siječanj!B1556))</f>
        <v>43176</v>
      </c>
      <c r="C1556" s="9">
        <v>16.1770833333333</v>
      </c>
      <c r="D1556">
        <v>0.99086302703777784</v>
      </c>
      <c r="E1556" s="6">
        <v>65.257157910045152</v>
      </c>
      <c r="F1556" s="7">
        <v>64.660905022629606</v>
      </c>
      <c r="G1556" s="7">
        <v>56.108675937820358</v>
      </c>
      <c r="H1556" s="7">
        <v>55.109960825241245</v>
      </c>
      <c r="I1556" s="7">
        <v>244.04081529986962</v>
      </c>
    </row>
    <row r="1557" spans="1:9" x14ac:dyDescent="0.25">
      <c r="A1557" s="17"/>
      <c r="B1557" s="5">
        <f>DATE(YEAR(siječanj!B1557),MONTH(siječanj!B1557)+2,DAY(siječanj!B1557))</f>
        <v>43176</v>
      </c>
      <c r="C1557" s="9">
        <v>16.1875</v>
      </c>
      <c r="D1557">
        <v>0.99086302703777784</v>
      </c>
      <c r="E1557" s="6">
        <v>66.37718946586925</v>
      </c>
      <c r="F1557" s="7">
        <v>65.770702880411307</v>
      </c>
      <c r="G1557" s="7">
        <v>56.535013649745537</v>
      </c>
      <c r="H1557" s="7">
        <v>55.978114932447973</v>
      </c>
      <c r="I1557" s="7">
        <v>243.57332157566853</v>
      </c>
    </row>
    <row r="1558" spans="1:9" x14ac:dyDescent="0.25">
      <c r="A1558" s="17"/>
      <c r="B1558" s="5">
        <f>DATE(YEAR(siječanj!B1558),MONTH(siječanj!B1558)+2,DAY(siječanj!B1558))</f>
        <v>43176</v>
      </c>
      <c r="C1558" s="9">
        <v>16.1979166666667</v>
      </c>
      <c r="D1558">
        <v>0.99086302703777784</v>
      </c>
      <c r="E1558" s="6">
        <v>65.806629884239314</v>
      </c>
      <c r="F1558" s="7">
        <v>65.205356486252057</v>
      </c>
      <c r="G1558" s="7">
        <v>56.539356532554692</v>
      </c>
      <c r="H1558" s="7">
        <v>54.111713646859918</v>
      </c>
      <c r="I1558" s="7">
        <v>243.69684120183098</v>
      </c>
    </row>
    <row r="1559" spans="1:9" x14ac:dyDescent="0.25">
      <c r="A1559" s="17"/>
      <c r="B1559" s="5">
        <f>DATE(YEAR(siječanj!B1559),MONTH(siječanj!B1559)+2,DAY(siječanj!B1559))</f>
        <v>43176</v>
      </c>
      <c r="C1559" s="9">
        <v>16.2083333333333</v>
      </c>
      <c r="D1559">
        <v>0.99086302703777784</v>
      </c>
      <c r="E1559" s="6">
        <v>67.737662990884459</v>
      </c>
      <c r="F1559" s="7">
        <v>67.118745795612625</v>
      </c>
      <c r="G1559" s="7">
        <v>54.550561271500776</v>
      </c>
      <c r="H1559" s="7">
        <v>55.918169849824473</v>
      </c>
      <c r="I1559" s="7">
        <v>243.38120393567596</v>
      </c>
    </row>
    <row r="1560" spans="1:9" x14ac:dyDescent="0.25">
      <c r="A1560" s="17"/>
      <c r="B1560" s="5">
        <f>DATE(YEAR(siječanj!B1560),MONTH(siječanj!B1560)+2,DAY(siječanj!B1560))</f>
        <v>43176</v>
      </c>
      <c r="C1560" s="9">
        <v>16.21875</v>
      </c>
      <c r="D1560">
        <v>0.99086302703777784</v>
      </c>
      <c r="E1560" s="6">
        <v>69.551218059096684</v>
      </c>
      <c r="F1560" s="7">
        <v>68.915730460201104</v>
      </c>
      <c r="G1560" s="7">
        <v>54.056027041827647</v>
      </c>
      <c r="H1560" s="7">
        <v>54.118565086835694</v>
      </c>
      <c r="I1560" s="7">
        <v>243.13520971403</v>
      </c>
    </row>
    <row r="1561" spans="1:9" x14ac:dyDescent="0.25">
      <c r="A1561" s="17"/>
      <c r="B1561" s="5">
        <f>DATE(YEAR(siječanj!B1561),MONTH(siječanj!B1561)+2,DAY(siječanj!B1561))</f>
        <v>43176</v>
      </c>
      <c r="C1561" s="9">
        <v>16.2291666666667</v>
      </c>
      <c r="D1561">
        <v>0.99086302703777784</v>
      </c>
      <c r="E1561" s="6">
        <v>69.824746971350194</v>
      </c>
      <c r="F1561" s="7">
        <v>69.186760146178969</v>
      </c>
      <c r="G1561" s="7">
        <v>55.199872469819404</v>
      </c>
      <c r="H1561" s="7">
        <v>54.61793351365877</v>
      </c>
      <c r="I1561" s="7">
        <v>242.91103713300137</v>
      </c>
    </row>
    <row r="1562" spans="1:9" x14ac:dyDescent="0.25">
      <c r="A1562" s="17"/>
      <c r="B1562" s="5">
        <f>DATE(YEAR(siječanj!B1562),MONTH(siječanj!B1562)+2,DAY(siječanj!B1562))</f>
        <v>43176</v>
      </c>
      <c r="C1562" s="9">
        <v>16.2395833333333</v>
      </c>
      <c r="D1562">
        <v>0.99086302703777784</v>
      </c>
      <c r="E1562" s="6">
        <v>72.078013517934906</v>
      </c>
      <c r="F1562" s="7">
        <v>71.419438657250851</v>
      </c>
      <c r="G1562" s="7">
        <v>56.228115258742086</v>
      </c>
      <c r="H1562" s="7">
        <v>53.874261280739645</v>
      </c>
      <c r="I1562" s="7">
        <v>242.53546810743126</v>
      </c>
    </row>
    <row r="1563" spans="1:9" x14ac:dyDescent="0.25">
      <c r="A1563" s="17"/>
      <c r="B1563" s="5">
        <f>DATE(YEAR(siječanj!B1563),MONTH(siječanj!B1563)+2,DAY(siječanj!B1563))</f>
        <v>43176</v>
      </c>
      <c r="C1563" s="9">
        <v>16.25</v>
      </c>
      <c r="D1563">
        <v>0.99086302703777784</v>
      </c>
      <c r="E1563" s="6">
        <v>75.639227484714553</v>
      </c>
      <c r="F1563" s="7">
        <v>74.948113908303341</v>
      </c>
      <c r="G1563" s="7">
        <v>56.972371276143917</v>
      </c>
      <c r="H1563" s="7">
        <v>55.521308116347328</v>
      </c>
      <c r="I1563" s="7">
        <v>242.03172131894988</v>
      </c>
    </row>
    <row r="1564" spans="1:9" x14ac:dyDescent="0.25">
      <c r="A1564" s="17"/>
      <c r="B1564" s="5">
        <f>DATE(YEAR(siječanj!B1564),MONTH(siječanj!B1564)+2,DAY(siječanj!B1564))</f>
        <v>43176</v>
      </c>
      <c r="C1564" s="9">
        <v>16.2604166666667</v>
      </c>
      <c r="D1564">
        <v>0.99086302703777784</v>
      </c>
      <c r="E1564" s="6">
        <v>76.173060053704475</v>
      </c>
      <c r="F1564" s="7">
        <v>75.477068863544048</v>
      </c>
      <c r="G1564" s="7">
        <v>60.702349181175052</v>
      </c>
      <c r="H1564" s="7">
        <v>57.957960330206816</v>
      </c>
      <c r="I1564" s="7">
        <v>232.33420362917519</v>
      </c>
    </row>
    <row r="1565" spans="1:9" x14ac:dyDescent="0.25">
      <c r="A1565" s="17"/>
      <c r="B1565" s="5">
        <f>DATE(YEAR(siječanj!B1565),MONTH(siječanj!B1565)+2,DAY(siječanj!B1565))</f>
        <v>43176</v>
      </c>
      <c r="C1565" s="9">
        <v>16.2708333333333</v>
      </c>
      <c r="D1565">
        <v>0.99086302703777784</v>
      </c>
      <c r="E1565" s="6">
        <v>79.350741610488939</v>
      </c>
      <c r="F1565" s="7">
        <v>78.625716029861621</v>
      </c>
      <c r="G1565" s="7">
        <v>67.069851012732002</v>
      </c>
      <c r="H1565" s="7">
        <v>58.779197927819567</v>
      </c>
      <c r="I1565" s="7">
        <v>219.51463528544065</v>
      </c>
    </row>
    <row r="1566" spans="1:9" x14ac:dyDescent="0.25">
      <c r="A1566" s="17"/>
      <c r="B1566" s="5">
        <f>DATE(YEAR(siječanj!B1566),MONTH(siječanj!B1566)+2,DAY(siječanj!B1566))</f>
        <v>43176</v>
      </c>
      <c r="C1566" s="9">
        <v>16.28125</v>
      </c>
      <c r="D1566">
        <v>0.99086302703777784</v>
      </c>
      <c r="E1566" s="6">
        <v>83.08346534058137</v>
      </c>
      <c r="F1566" s="7">
        <v>82.32433396415675</v>
      </c>
      <c r="G1566" s="7">
        <v>66.486137030424473</v>
      </c>
      <c r="H1566" s="7">
        <v>58.498136367008676</v>
      </c>
      <c r="I1566" s="7">
        <v>196.20879309643746</v>
      </c>
    </row>
    <row r="1567" spans="1:9" x14ac:dyDescent="0.25">
      <c r="A1567" s="17"/>
      <c r="B1567" s="5">
        <f>DATE(YEAR(siječanj!B1567),MONTH(siječanj!B1567)+2,DAY(siječanj!B1567))</f>
        <v>43176</v>
      </c>
      <c r="C1567" s="9">
        <v>16.2916666666667</v>
      </c>
      <c r="D1567">
        <v>0.99086302703777784</v>
      </c>
      <c r="E1567" s="6">
        <v>87.75409812626954</v>
      </c>
      <c r="F1567" s="7">
        <v>86.95229130436563</v>
      </c>
      <c r="G1567" s="7">
        <v>68.190865170599352</v>
      </c>
      <c r="H1567" s="7">
        <v>63.609354739990984</v>
      </c>
      <c r="I1567" s="7">
        <v>158.04063459480074</v>
      </c>
    </row>
    <row r="1568" spans="1:9" x14ac:dyDescent="0.25">
      <c r="A1568" s="17"/>
      <c r="B1568" s="5">
        <f>DATE(YEAR(siječanj!B1568),MONTH(siječanj!B1568)+2,DAY(siječanj!B1568))</f>
        <v>43176</v>
      </c>
      <c r="C1568" s="9">
        <v>16.3020833333333</v>
      </c>
      <c r="D1568">
        <v>0.99086302703777784</v>
      </c>
      <c r="E1568" s="6">
        <v>90.485689652241831</v>
      </c>
      <c r="F1568" s="7">
        <v>89.658924352421266</v>
      </c>
      <c r="G1568" s="7">
        <v>73.425979392639789</v>
      </c>
      <c r="H1568" s="7">
        <v>72.204179139136855</v>
      </c>
      <c r="I1568" s="7">
        <v>132.58330924476232</v>
      </c>
    </row>
    <row r="1569" spans="1:9" x14ac:dyDescent="0.25">
      <c r="A1569" s="17"/>
      <c r="B1569" s="5">
        <f>DATE(YEAR(siječanj!B1569),MONTH(siječanj!B1569)+2,DAY(siječanj!B1569))</f>
        <v>43176</v>
      </c>
      <c r="C1569" s="9">
        <v>16.3125</v>
      </c>
      <c r="D1569">
        <v>0.99086302703777784</v>
      </c>
      <c r="E1569" s="6">
        <v>94.298368948780819</v>
      </c>
      <c r="F1569" s="7">
        <v>93.436767301314163</v>
      </c>
      <c r="G1569" s="7">
        <v>76.20681443440003</v>
      </c>
      <c r="H1569" s="7">
        <v>76.076338474202359</v>
      </c>
      <c r="I1569" s="7">
        <v>43.320999773463988</v>
      </c>
    </row>
    <row r="1570" spans="1:9" x14ac:dyDescent="0.25">
      <c r="A1570" s="17"/>
      <c r="B1570" s="5">
        <f>DATE(YEAR(siječanj!B1570),MONTH(siječanj!B1570)+2,DAY(siječanj!B1570))</f>
        <v>43176</v>
      </c>
      <c r="C1570" s="9">
        <v>16.3229166666667</v>
      </c>
      <c r="D1570">
        <v>0.99086302703777784</v>
      </c>
      <c r="E1570" s="6">
        <v>100.34477247831121</v>
      </c>
      <c r="F1570" s="7">
        <v>99.427925005276549</v>
      </c>
      <c r="G1570" s="7">
        <v>80.550886414063299</v>
      </c>
      <c r="H1570" s="7">
        <v>80.820866334737374</v>
      </c>
      <c r="I1570" s="7">
        <v>6.8971344789975726</v>
      </c>
    </row>
    <row r="1571" spans="1:9" x14ac:dyDescent="0.25">
      <c r="A1571" s="17"/>
      <c r="B1571" s="5">
        <f>DATE(YEAR(siječanj!B1571),MONTH(siječanj!B1571)+2,DAY(siječanj!B1571))</f>
        <v>43176</v>
      </c>
      <c r="C1571" s="9">
        <v>16.3333333333333</v>
      </c>
      <c r="D1571">
        <v>0.99086302703777784</v>
      </c>
      <c r="E1571" s="6">
        <v>106.20148771722141</v>
      </c>
      <c r="F1571" s="7">
        <v>105.23112759540139</v>
      </c>
      <c r="G1571" s="7">
        <v>84.363608088139301</v>
      </c>
      <c r="H1571" s="7">
        <v>83.878747882921246</v>
      </c>
      <c r="I1571" s="7">
        <v>4.0455057638075242</v>
      </c>
    </row>
    <row r="1572" spans="1:9" x14ac:dyDescent="0.25">
      <c r="A1572" s="17"/>
      <c r="B1572" s="5">
        <f>DATE(YEAR(siječanj!B1572),MONTH(siječanj!B1572)+2,DAY(siječanj!B1572))</f>
        <v>43176</v>
      </c>
      <c r="C1572" s="9">
        <v>16.34375</v>
      </c>
      <c r="D1572">
        <v>0.99086302703777784</v>
      </c>
      <c r="E1572" s="6">
        <v>112.22673222650688</v>
      </c>
      <c r="F1572" s="7">
        <v>111.20131960851474</v>
      </c>
      <c r="G1572" s="7">
        <v>97.673885033484808</v>
      </c>
      <c r="H1572" s="7">
        <v>94.590450493073291</v>
      </c>
      <c r="I1572" s="7">
        <v>2.5947641744244043</v>
      </c>
    </row>
    <row r="1573" spans="1:9" x14ac:dyDescent="0.25">
      <c r="A1573" s="17"/>
      <c r="B1573" s="5">
        <f>DATE(YEAR(siječanj!B1573),MONTH(siječanj!B1573)+2,DAY(siječanj!B1573))</f>
        <v>43176</v>
      </c>
      <c r="C1573" s="9">
        <v>16.3541666666667</v>
      </c>
      <c r="D1573">
        <v>0.99086302703777784</v>
      </c>
      <c r="E1573" s="6">
        <v>118.49374678486478</v>
      </c>
      <c r="F1573" s="7">
        <v>117.41107262429908</v>
      </c>
      <c r="G1573" s="7">
        <v>103.61588880390947</v>
      </c>
      <c r="H1573" s="7">
        <v>112.54357527638757</v>
      </c>
      <c r="I1573" s="7">
        <v>2.0394868731631082</v>
      </c>
    </row>
    <row r="1574" spans="1:9" x14ac:dyDescent="0.25">
      <c r="A1574" s="17"/>
      <c r="B1574" s="5">
        <f>DATE(YEAR(siječanj!B1574),MONTH(siječanj!B1574)+2,DAY(siječanj!B1574))</f>
        <v>43176</v>
      </c>
      <c r="C1574" s="9">
        <v>16.3645833333333</v>
      </c>
      <c r="D1574">
        <v>0.99086302703777784</v>
      </c>
      <c r="E1574" s="6">
        <v>123.26202766046681</v>
      </c>
      <c r="F1574" s="7">
        <v>122.13578584646444</v>
      </c>
      <c r="G1574" s="7">
        <v>108.95976391717066</v>
      </c>
      <c r="H1574" s="7">
        <v>120.2975269025478</v>
      </c>
      <c r="I1574" s="7">
        <v>1.6210885902555954</v>
      </c>
    </row>
    <row r="1575" spans="1:9" x14ac:dyDescent="0.25">
      <c r="A1575" s="17"/>
      <c r="B1575" s="5">
        <f>DATE(YEAR(siječanj!B1575),MONTH(siječanj!B1575)+2,DAY(siječanj!B1575))</f>
        <v>43176</v>
      </c>
      <c r="C1575" s="9">
        <v>16.375</v>
      </c>
      <c r="D1575">
        <v>0.99086302703777784</v>
      </c>
      <c r="E1575" s="6">
        <v>125.52518190558533</v>
      </c>
      <c r="F1575" s="7">
        <v>124.37826171243597</v>
      </c>
      <c r="G1575" s="7">
        <v>116.55615695487585</v>
      </c>
      <c r="H1575" s="7">
        <v>128.13186554677188</v>
      </c>
      <c r="I1575" s="7">
        <v>1.4707851778022241</v>
      </c>
    </row>
    <row r="1576" spans="1:9" x14ac:dyDescent="0.25">
      <c r="A1576" s="17"/>
      <c r="B1576" s="5">
        <f>DATE(YEAR(siječanj!B1576),MONTH(siječanj!B1576)+2,DAY(siječanj!B1576))</f>
        <v>43176</v>
      </c>
      <c r="C1576" s="9">
        <v>16.3854166666667</v>
      </c>
      <c r="D1576">
        <v>0.99086302703777784</v>
      </c>
      <c r="E1576" s="6">
        <v>130.628810390052</v>
      </c>
      <c r="F1576" s="7">
        <v>129.43525848143085</v>
      </c>
      <c r="G1576" s="7">
        <v>136.61210400347971</v>
      </c>
      <c r="H1576" s="7">
        <v>151.79486079669934</v>
      </c>
      <c r="I1576" s="7">
        <v>0.96952746239250553</v>
      </c>
    </row>
    <row r="1577" spans="1:9" x14ac:dyDescent="0.25">
      <c r="A1577" s="17"/>
      <c r="B1577" s="5">
        <f>DATE(YEAR(siječanj!B1577),MONTH(siječanj!B1577)+2,DAY(siječanj!B1577))</f>
        <v>43176</v>
      </c>
      <c r="C1577" s="9">
        <v>16.3958333333333</v>
      </c>
      <c r="D1577">
        <v>0.99086302703777784</v>
      </c>
      <c r="E1577" s="6">
        <v>133.2985822275686</v>
      </c>
      <c r="F1577" s="7">
        <v>132.08063668585277</v>
      </c>
      <c r="G1577" s="7">
        <v>142.38007909904101</v>
      </c>
      <c r="H1577" s="7">
        <v>155.97925233279361</v>
      </c>
      <c r="I1577" s="7">
        <v>0.8844769655672815</v>
      </c>
    </row>
    <row r="1578" spans="1:9" x14ac:dyDescent="0.25">
      <c r="A1578" s="17"/>
      <c r="B1578" s="5">
        <f>DATE(YEAR(siječanj!B1578),MONTH(siječanj!B1578)+2,DAY(siječanj!B1578))</f>
        <v>43176</v>
      </c>
      <c r="C1578" s="9">
        <v>16.40625</v>
      </c>
      <c r="D1578">
        <v>0.99086302703777784</v>
      </c>
      <c r="E1578" s="6">
        <v>136.37764963782647</v>
      </c>
      <c r="F1578" s="7">
        <v>135.13157074043423</v>
      </c>
      <c r="G1578" s="7">
        <v>143.0789658513514</v>
      </c>
      <c r="H1578" s="7">
        <v>160.66593429237315</v>
      </c>
      <c r="I1578" s="7">
        <v>0.87218360467140532</v>
      </c>
    </row>
    <row r="1579" spans="1:9" x14ac:dyDescent="0.25">
      <c r="A1579" s="17"/>
      <c r="B1579" s="5">
        <f>DATE(YEAR(siječanj!B1579),MONTH(siječanj!B1579)+2,DAY(siječanj!B1579))</f>
        <v>43176</v>
      </c>
      <c r="C1579" s="9">
        <v>16.4166666666667</v>
      </c>
      <c r="D1579">
        <v>0.99086302703777784</v>
      </c>
      <c r="E1579" s="6">
        <v>138.00285937296835</v>
      </c>
      <c r="F1579" s="7">
        <v>136.7419309781682</v>
      </c>
      <c r="G1579" s="7">
        <v>146.52450702845587</v>
      </c>
      <c r="H1579" s="7">
        <v>156.03461373383988</v>
      </c>
      <c r="I1579" s="7">
        <v>0.95155793486155305</v>
      </c>
    </row>
    <row r="1580" spans="1:9" x14ac:dyDescent="0.25">
      <c r="A1580" s="17"/>
      <c r="B1580" s="5">
        <f>DATE(YEAR(siječanj!B1580),MONTH(siječanj!B1580)+2,DAY(siječanj!B1580))</f>
        <v>43176</v>
      </c>
      <c r="C1580" s="9">
        <v>16.4270833333333</v>
      </c>
      <c r="D1580">
        <v>0.99086302703777784</v>
      </c>
      <c r="E1580" s="6">
        <v>140.05271545928545</v>
      </c>
      <c r="F1580" s="7">
        <v>138.77305758484817</v>
      </c>
      <c r="G1580" s="7">
        <v>148.34983152031018</v>
      </c>
      <c r="H1580" s="7">
        <v>157.43921110738714</v>
      </c>
      <c r="I1580" s="7">
        <v>1.2483426475626471</v>
      </c>
    </row>
    <row r="1581" spans="1:9" x14ac:dyDescent="0.25">
      <c r="A1581" s="17"/>
      <c r="B1581" s="5">
        <f>DATE(YEAR(siječanj!B1581),MONTH(siječanj!B1581)+2,DAY(siječanj!B1581))</f>
        <v>43176</v>
      </c>
      <c r="C1581" s="9">
        <v>16.4375</v>
      </c>
      <c r="D1581">
        <v>0.99086302703777784</v>
      </c>
      <c r="E1581" s="6">
        <v>141.29830065204405</v>
      </c>
      <c r="F1581" s="7">
        <v>140.00726189937839</v>
      </c>
      <c r="G1581" s="7">
        <v>148.2969977998446</v>
      </c>
      <c r="H1581" s="7">
        <v>157.75534064187607</v>
      </c>
      <c r="I1581" s="7">
        <v>1.7536424816367382</v>
      </c>
    </row>
    <row r="1582" spans="1:9" x14ac:dyDescent="0.25">
      <c r="A1582" s="17"/>
      <c r="B1582" s="5">
        <f>DATE(YEAR(siječanj!B1582),MONTH(siječanj!B1582)+2,DAY(siječanj!B1582))</f>
        <v>43176</v>
      </c>
      <c r="C1582" s="9">
        <v>16.4479166666667</v>
      </c>
      <c r="D1582">
        <v>0.99086302703777784</v>
      </c>
      <c r="E1582" s="6">
        <v>141.92574549538622</v>
      </c>
      <c r="F1582" s="7">
        <v>140.62897379615166</v>
      </c>
      <c r="G1582" s="7">
        <v>147.66011664723507</v>
      </c>
      <c r="H1582" s="7">
        <v>162.41128143052737</v>
      </c>
      <c r="I1582" s="7">
        <v>2.2643664749477308</v>
      </c>
    </row>
    <row r="1583" spans="1:9" x14ac:dyDescent="0.25">
      <c r="A1583" s="17"/>
      <c r="B1583" s="5">
        <f>DATE(YEAR(siječanj!B1583),MONTH(siječanj!B1583)+2,DAY(siječanj!B1583))</f>
        <v>43176</v>
      </c>
      <c r="C1583" s="9">
        <v>16.4583333333333</v>
      </c>
      <c r="D1583">
        <v>0.99086302703777784</v>
      </c>
      <c r="E1583" s="6">
        <v>144.99953530067887</v>
      </c>
      <c r="F1583" s="7">
        <v>143.67467846710178</v>
      </c>
      <c r="G1583" s="7">
        <v>143.33233951740897</v>
      </c>
      <c r="H1583" s="7">
        <v>165.85109363034309</v>
      </c>
      <c r="I1583" s="7">
        <v>2.1509091441838217</v>
      </c>
    </row>
    <row r="1584" spans="1:9" x14ac:dyDescent="0.25">
      <c r="A1584" s="17"/>
      <c r="B1584" s="5">
        <f>DATE(YEAR(siječanj!B1584),MONTH(siječanj!B1584)+2,DAY(siječanj!B1584))</f>
        <v>43176</v>
      </c>
      <c r="C1584" s="9">
        <v>16.46875</v>
      </c>
      <c r="D1584">
        <v>0.99086302703777784</v>
      </c>
      <c r="E1584" s="6">
        <v>145.65682474717903</v>
      </c>
      <c r="F1584" s="7">
        <v>144.32596227770094</v>
      </c>
      <c r="G1584" s="7">
        <v>143.18673041053083</v>
      </c>
      <c r="H1584" s="7">
        <v>154.77831170463077</v>
      </c>
      <c r="I1584" s="7">
        <v>1.8193904117970146</v>
      </c>
    </row>
    <row r="1585" spans="1:9" x14ac:dyDescent="0.25">
      <c r="A1585" s="17"/>
      <c r="B1585" s="5">
        <f>DATE(YEAR(siječanj!B1585),MONTH(siječanj!B1585)+2,DAY(siječanj!B1585))</f>
        <v>43176</v>
      </c>
      <c r="C1585" s="9">
        <v>16.4791666666667</v>
      </c>
      <c r="D1585">
        <v>0.99086302703777784</v>
      </c>
      <c r="E1585" s="6">
        <v>145.94348667340449</v>
      </c>
      <c r="F1585" s="7">
        <v>144.61000498165717</v>
      </c>
      <c r="G1585" s="7">
        <v>143.98116058464274</v>
      </c>
      <c r="H1585" s="7">
        <v>152.4310653639175</v>
      </c>
      <c r="I1585" s="7">
        <v>2.4290603098603607</v>
      </c>
    </row>
    <row r="1586" spans="1:9" x14ac:dyDescent="0.25">
      <c r="A1586" s="17"/>
      <c r="B1586" s="5">
        <f>DATE(YEAR(siječanj!B1586),MONTH(siječanj!B1586)+2,DAY(siječanj!B1586))</f>
        <v>43176</v>
      </c>
      <c r="C1586" s="9">
        <v>16.4895833333333</v>
      </c>
      <c r="D1586">
        <v>0.99086302703777784</v>
      </c>
      <c r="E1586" s="6">
        <v>145.53695537148411</v>
      </c>
      <c r="F1586" s="7">
        <v>144.20718814525074</v>
      </c>
      <c r="G1586" s="7">
        <v>143.3376948021311</v>
      </c>
      <c r="H1586" s="7">
        <v>153.92277275609064</v>
      </c>
      <c r="I1586" s="7">
        <v>2.9335741208591926</v>
      </c>
    </row>
    <row r="1587" spans="1:9" x14ac:dyDescent="0.25">
      <c r="A1587" s="17"/>
      <c r="B1587" s="5">
        <f>DATE(YEAR(siječanj!B1587),MONTH(siječanj!B1587)+2,DAY(siječanj!B1587))</f>
        <v>43176</v>
      </c>
      <c r="C1587" s="9">
        <v>16.5</v>
      </c>
      <c r="D1587">
        <v>0.99086302703777784</v>
      </c>
      <c r="E1587" s="6">
        <v>145.29496215738308</v>
      </c>
      <c r="F1587" s="7">
        <v>143.96740601660397</v>
      </c>
      <c r="G1587" s="7">
        <v>143.1457442029276</v>
      </c>
      <c r="H1587" s="7">
        <v>150.42629870616472</v>
      </c>
      <c r="I1587" s="7">
        <v>2.8089674627847714</v>
      </c>
    </row>
    <row r="1588" spans="1:9" x14ac:dyDescent="0.25">
      <c r="A1588" s="17"/>
      <c r="B1588" s="5">
        <f>DATE(YEAR(siječanj!B1588),MONTH(siječanj!B1588)+2,DAY(siječanj!B1588))</f>
        <v>43176</v>
      </c>
      <c r="C1588" s="9">
        <v>16.5104166666667</v>
      </c>
      <c r="D1588">
        <v>0.99086302703777784</v>
      </c>
      <c r="E1588" s="6">
        <v>150.87437848282332</v>
      </c>
      <c r="F1588" s="7">
        <v>149.49584336593369</v>
      </c>
      <c r="G1588" s="7">
        <v>136.14985816338779</v>
      </c>
      <c r="H1588" s="7">
        <v>148.29589421940085</v>
      </c>
      <c r="I1588" s="7">
        <v>3.0247917987341904</v>
      </c>
    </row>
    <row r="1589" spans="1:9" x14ac:dyDescent="0.25">
      <c r="A1589" s="17"/>
      <c r="B1589" s="5">
        <f>DATE(YEAR(siječanj!B1589),MONTH(siječanj!B1589)+2,DAY(siječanj!B1589))</f>
        <v>43176</v>
      </c>
      <c r="C1589" s="9">
        <v>16.5208333333333</v>
      </c>
      <c r="D1589">
        <v>0.99086302703777784</v>
      </c>
      <c r="E1589" s="6">
        <v>151.99620329363282</v>
      </c>
      <c r="F1589" s="7">
        <v>150.60741809377848</v>
      </c>
      <c r="G1589" s="7">
        <v>134.88431961497758</v>
      </c>
      <c r="H1589" s="7">
        <v>145.0973273621419</v>
      </c>
      <c r="I1589" s="7">
        <v>2.6166128158344018</v>
      </c>
    </row>
    <row r="1590" spans="1:9" x14ac:dyDescent="0.25">
      <c r="A1590" s="17"/>
      <c r="B1590" s="5">
        <f>DATE(YEAR(siječanj!B1590),MONTH(siječanj!B1590)+2,DAY(siječanj!B1590))</f>
        <v>43176</v>
      </c>
      <c r="C1590" s="9">
        <v>16.53125</v>
      </c>
      <c r="D1590">
        <v>0.99086302703777784</v>
      </c>
      <c r="E1590" s="6">
        <v>152.03469678145473</v>
      </c>
      <c r="F1590" s="7">
        <v>150.64555986764293</v>
      </c>
      <c r="G1590" s="7">
        <v>130.73405028722365</v>
      </c>
      <c r="H1590" s="7">
        <v>140.27017282126627</v>
      </c>
      <c r="I1590" s="7">
        <v>2.8559328415461747</v>
      </c>
    </row>
    <row r="1591" spans="1:9" x14ac:dyDescent="0.25">
      <c r="A1591" s="17"/>
      <c r="B1591" s="5">
        <f>DATE(YEAR(siječanj!B1591),MONTH(siječanj!B1591)+2,DAY(siječanj!B1591))</f>
        <v>43176</v>
      </c>
      <c r="C1591" s="9">
        <v>16.5416666666667</v>
      </c>
      <c r="D1591">
        <v>0.99086302703777784</v>
      </c>
      <c r="E1591" s="6">
        <v>147.78332165538453</v>
      </c>
      <c r="F1591" s="7">
        <v>146.43302944115189</v>
      </c>
      <c r="G1591" s="7">
        <v>126.40442913962752</v>
      </c>
      <c r="H1591" s="7">
        <v>127.70124431614398</v>
      </c>
      <c r="I1591" s="7">
        <v>4.2729314403371967</v>
      </c>
    </row>
    <row r="1592" spans="1:9" x14ac:dyDescent="0.25">
      <c r="A1592" s="17"/>
      <c r="B1592" s="5">
        <f>DATE(YEAR(siječanj!B1592),MONTH(siječanj!B1592)+2,DAY(siječanj!B1592))</f>
        <v>43176</v>
      </c>
      <c r="C1592" s="9">
        <v>16.5520833333333</v>
      </c>
      <c r="D1592">
        <v>0.99086302703777784</v>
      </c>
      <c r="E1592" s="6">
        <v>143.17850668362004</v>
      </c>
      <c r="F1592" s="7">
        <v>141.87028853928047</v>
      </c>
      <c r="G1592" s="7">
        <v>122.90375223294582</v>
      </c>
      <c r="H1592" s="7">
        <v>124.29448921043519</v>
      </c>
      <c r="I1592" s="7">
        <v>3.3561945277154881</v>
      </c>
    </row>
    <row r="1593" spans="1:9" x14ac:dyDescent="0.25">
      <c r="A1593" s="17"/>
      <c r="B1593" s="5">
        <f>DATE(YEAR(siječanj!B1593),MONTH(siječanj!B1593)+2,DAY(siječanj!B1593))</f>
        <v>43176</v>
      </c>
      <c r="C1593" s="9">
        <v>16.5625</v>
      </c>
      <c r="D1593">
        <v>0.99086302703777784</v>
      </c>
      <c r="E1593" s="6">
        <v>143.94970154440637</v>
      </c>
      <c r="F1593" s="7">
        <v>142.63443701347518</v>
      </c>
      <c r="G1593" s="7">
        <v>123.06867732552837</v>
      </c>
      <c r="H1593" s="7">
        <v>121.9173686648363</v>
      </c>
      <c r="I1593" s="7">
        <v>3.3199994651379772</v>
      </c>
    </row>
    <row r="1594" spans="1:9" x14ac:dyDescent="0.25">
      <c r="A1594" s="17"/>
      <c r="B1594" s="5">
        <f>DATE(YEAR(siječanj!B1594),MONTH(siječanj!B1594)+2,DAY(siječanj!B1594))</f>
        <v>43176</v>
      </c>
      <c r="C1594" s="9">
        <v>16.5729166666667</v>
      </c>
      <c r="D1594">
        <v>0.99086302703777784</v>
      </c>
      <c r="E1594" s="6">
        <v>143.90664259602158</v>
      </c>
      <c r="F1594" s="7">
        <v>142.59177149353758</v>
      </c>
      <c r="G1594" s="7">
        <v>119.34359269640986</v>
      </c>
      <c r="H1594" s="7">
        <v>124.35748472913461</v>
      </c>
      <c r="I1594" s="7">
        <v>3.9723026147845819</v>
      </c>
    </row>
    <row r="1595" spans="1:9" x14ac:dyDescent="0.25">
      <c r="A1595" s="17"/>
      <c r="B1595" s="5">
        <f>DATE(YEAR(siječanj!B1595),MONTH(siječanj!B1595)+2,DAY(siječanj!B1595))</f>
        <v>43176</v>
      </c>
      <c r="C1595" s="9">
        <v>16.5833333333333</v>
      </c>
      <c r="D1595">
        <v>0.99086302703777784</v>
      </c>
      <c r="E1595" s="6">
        <v>145.91493940294606</v>
      </c>
      <c r="F1595" s="7">
        <v>144.58171854683707</v>
      </c>
      <c r="G1595" s="7">
        <v>116.05248700317864</v>
      </c>
      <c r="H1595" s="7">
        <v>129.1004030832664</v>
      </c>
      <c r="I1595" s="7">
        <v>4.8368649957199201</v>
      </c>
    </row>
    <row r="1596" spans="1:9" x14ac:dyDescent="0.25">
      <c r="A1596" s="17"/>
      <c r="B1596" s="5">
        <f>DATE(YEAR(siječanj!B1596),MONTH(siječanj!B1596)+2,DAY(siječanj!B1596))</f>
        <v>43176</v>
      </c>
      <c r="C1596" s="9">
        <v>16.59375</v>
      </c>
      <c r="D1596">
        <v>0.99086302703777784</v>
      </c>
      <c r="E1596" s="6">
        <v>146.75309369075791</v>
      </c>
      <c r="F1596" s="7">
        <v>145.41221464158301</v>
      </c>
      <c r="G1596" s="7">
        <v>113.09900931298348</v>
      </c>
      <c r="H1596" s="7">
        <v>127.40015824798735</v>
      </c>
      <c r="I1596" s="7">
        <v>3.8094548340665173</v>
      </c>
    </row>
    <row r="1597" spans="1:9" x14ac:dyDescent="0.25">
      <c r="A1597" s="17"/>
      <c r="B1597" s="5">
        <f>DATE(YEAR(siječanj!B1597),MONTH(siječanj!B1597)+2,DAY(siječanj!B1597))</f>
        <v>43176</v>
      </c>
      <c r="C1597" s="9">
        <v>16.6041666666667</v>
      </c>
      <c r="D1597">
        <v>0.99086302703777784</v>
      </c>
      <c r="E1597" s="6">
        <v>148.85113358636099</v>
      </c>
      <c r="F1597" s="7">
        <v>147.49108480338629</v>
      </c>
      <c r="G1597" s="7">
        <v>108.67068299634172</v>
      </c>
      <c r="H1597" s="7">
        <v>126.46320877980529</v>
      </c>
      <c r="I1597" s="7">
        <v>3.9604452666887218</v>
      </c>
    </row>
    <row r="1598" spans="1:9" x14ac:dyDescent="0.25">
      <c r="A1598" s="17"/>
      <c r="B1598" s="5">
        <f>DATE(YEAR(siječanj!B1598),MONTH(siječanj!B1598)+2,DAY(siječanj!B1598))</f>
        <v>43176</v>
      </c>
      <c r="C1598" s="9">
        <v>16.6145833333333</v>
      </c>
      <c r="D1598">
        <v>0.99086302703777784</v>
      </c>
      <c r="E1598" s="6">
        <v>148.48838428751807</v>
      </c>
      <c r="F1598" s="7">
        <v>147.13164993507897</v>
      </c>
      <c r="G1598" s="7">
        <v>106.6784688700976</v>
      </c>
      <c r="H1598" s="7">
        <v>130.31567273352272</v>
      </c>
      <c r="I1598" s="7">
        <v>4.3284080689631406</v>
      </c>
    </row>
    <row r="1599" spans="1:9" x14ac:dyDescent="0.25">
      <c r="A1599" s="17"/>
      <c r="B1599" s="5">
        <f>DATE(YEAR(siječanj!B1599),MONTH(siječanj!B1599)+2,DAY(siječanj!B1599))</f>
        <v>43176</v>
      </c>
      <c r="C1599" s="9">
        <v>16.625</v>
      </c>
      <c r="D1599">
        <v>0.99086302703777784</v>
      </c>
      <c r="E1599" s="6">
        <v>149.27009170891833</v>
      </c>
      <c r="F1599" s="7">
        <v>147.90621491690553</v>
      </c>
      <c r="G1599" s="7">
        <v>105.20804347581836</v>
      </c>
      <c r="H1599" s="7">
        <v>129.37863094951203</v>
      </c>
      <c r="I1599" s="7">
        <v>4.105407522341892</v>
      </c>
    </row>
    <row r="1600" spans="1:9" x14ac:dyDescent="0.25">
      <c r="A1600" s="17"/>
      <c r="B1600" s="5">
        <f>DATE(YEAR(siječanj!B1600),MONTH(siječanj!B1600)+2,DAY(siječanj!B1600))</f>
        <v>43176</v>
      </c>
      <c r="C1600" s="9">
        <v>16.6354166666667</v>
      </c>
      <c r="D1600">
        <v>0.99086302703777784</v>
      </c>
      <c r="E1600" s="6">
        <v>146.65460947587022</v>
      </c>
      <c r="F1600" s="7">
        <v>145.31463027430394</v>
      </c>
      <c r="G1600" s="7">
        <v>102.40373436906833</v>
      </c>
      <c r="H1600" s="7">
        <v>128.02608364837599</v>
      </c>
      <c r="I1600" s="7">
        <v>4.9912065267202328</v>
      </c>
    </row>
    <row r="1601" spans="1:9" x14ac:dyDescent="0.25">
      <c r="A1601" s="17"/>
      <c r="B1601" s="5">
        <f>DATE(YEAR(siječanj!B1601),MONTH(siječanj!B1601)+2,DAY(siječanj!B1601))</f>
        <v>43176</v>
      </c>
      <c r="C1601" s="9">
        <v>16.6458333333333</v>
      </c>
      <c r="D1601">
        <v>0.99086302703777784</v>
      </c>
      <c r="E1601" s="6">
        <v>145.98296704657511</v>
      </c>
      <c r="F1601" s="7">
        <v>144.64912462372558</v>
      </c>
      <c r="G1601" s="7">
        <v>101.24021540072833</v>
      </c>
      <c r="H1601" s="7">
        <v>124.90582068243957</v>
      </c>
      <c r="I1601" s="7">
        <v>5.019204348651563</v>
      </c>
    </row>
    <row r="1602" spans="1:9" x14ac:dyDescent="0.25">
      <c r="A1602" s="17"/>
      <c r="B1602" s="5">
        <f>DATE(YEAR(siječanj!B1602),MONTH(siječanj!B1602)+2,DAY(siječanj!B1602))</f>
        <v>43176</v>
      </c>
      <c r="C1602" s="9">
        <v>16.65625</v>
      </c>
      <c r="D1602">
        <v>0.99086302703777784</v>
      </c>
      <c r="E1602" s="6">
        <v>147.40941112957796</v>
      </c>
      <c r="F1602" s="7">
        <v>146.06253532570992</v>
      </c>
      <c r="G1602" s="7">
        <v>101.19752176926397</v>
      </c>
      <c r="H1602" s="7">
        <v>125.01535541995514</v>
      </c>
      <c r="I1602" s="7">
        <v>4.6734131972697233</v>
      </c>
    </row>
    <row r="1603" spans="1:9" x14ac:dyDescent="0.25">
      <c r="A1603" s="17"/>
      <c r="B1603" s="5">
        <f>DATE(YEAR(siječanj!B1603),MONTH(siječanj!B1603)+2,DAY(siječanj!B1603))</f>
        <v>43176</v>
      </c>
      <c r="C1603" s="9">
        <v>16.6666666666667</v>
      </c>
      <c r="D1603">
        <v>0.99086302703777784</v>
      </c>
      <c r="E1603" s="6">
        <v>146.90777085984689</v>
      </c>
      <c r="F1603" s="7">
        <v>145.56547852956015</v>
      </c>
      <c r="G1603" s="7">
        <v>101.12723215073567</v>
      </c>
      <c r="H1603" s="7">
        <v>123.87952956081816</v>
      </c>
      <c r="I1603" s="7">
        <v>4.8990278206323543</v>
      </c>
    </row>
    <row r="1604" spans="1:9" x14ac:dyDescent="0.25">
      <c r="A1604" s="17"/>
      <c r="B1604" s="5">
        <f>DATE(YEAR(siječanj!B1604),MONTH(siječanj!B1604)+2,DAY(siječanj!B1604))</f>
        <v>43176</v>
      </c>
      <c r="C1604" s="9">
        <v>16.6770833333333</v>
      </c>
      <c r="D1604">
        <v>0.99086302703777784</v>
      </c>
      <c r="E1604" s="6">
        <v>149.09625607008522</v>
      </c>
      <c r="F1604" s="7">
        <v>147.73396760960429</v>
      </c>
      <c r="G1604" s="7">
        <v>100.84048939622951</v>
      </c>
      <c r="H1604" s="7">
        <v>123.79787420354381</v>
      </c>
      <c r="I1604" s="7">
        <v>6.7365377643639972</v>
      </c>
    </row>
    <row r="1605" spans="1:9" x14ac:dyDescent="0.25">
      <c r="A1605" s="17"/>
      <c r="B1605" s="5">
        <f>DATE(YEAR(siječanj!B1605),MONTH(siječanj!B1605)+2,DAY(siječanj!B1605))</f>
        <v>43176</v>
      </c>
      <c r="C1605" s="9">
        <v>16.6875</v>
      </c>
      <c r="D1605">
        <v>0.99086302703777784</v>
      </c>
      <c r="E1605" s="6">
        <v>154.20290868865058</v>
      </c>
      <c r="F1605" s="7">
        <v>152.79396088126637</v>
      </c>
      <c r="G1605" s="7">
        <v>101.3609845035278</v>
      </c>
      <c r="H1605" s="7">
        <v>121.89432984499973</v>
      </c>
      <c r="I1605" s="7">
        <v>13.092713362445767</v>
      </c>
    </row>
    <row r="1606" spans="1:9" x14ac:dyDescent="0.25">
      <c r="A1606" s="17"/>
      <c r="B1606" s="5">
        <f>DATE(YEAR(siječanj!B1606),MONTH(siječanj!B1606)+2,DAY(siječanj!B1606))</f>
        <v>43176</v>
      </c>
      <c r="C1606" s="9">
        <v>16.6979166666667</v>
      </c>
      <c r="D1606">
        <v>0.99086302703777784</v>
      </c>
      <c r="E1606" s="6">
        <v>159.89119979271007</v>
      </c>
      <c r="F1606" s="7">
        <v>158.43027822330683</v>
      </c>
      <c r="G1606" s="7">
        <v>102.99402896381009</v>
      </c>
      <c r="H1606" s="7">
        <v>121.16973889248182</v>
      </c>
      <c r="I1606" s="7">
        <v>53.569241630833744</v>
      </c>
    </row>
    <row r="1607" spans="1:9" x14ac:dyDescent="0.25">
      <c r="A1607" s="17"/>
      <c r="B1607" s="5">
        <f>DATE(YEAR(siječanj!B1607),MONTH(siječanj!B1607)+2,DAY(siječanj!B1607))</f>
        <v>43176</v>
      </c>
      <c r="C1607" s="9">
        <v>16.7083333333333</v>
      </c>
      <c r="D1607">
        <v>0.99086302703777784</v>
      </c>
      <c r="E1607" s="6">
        <v>164.69224228635505</v>
      </c>
      <c r="F1607" s="7">
        <v>163.18745372149689</v>
      </c>
      <c r="G1607" s="7">
        <v>102.45286800159012</v>
      </c>
      <c r="H1607" s="7">
        <v>120.04160735697316</v>
      </c>
      <c r="I1607" s="7">
        <v>113.5445573246172</v>
      </c>
    </row>
    <row r="1608" spans="1:9" x14ac:dyDescent="0.25">
      <c r="A1608" s="17"/>
      <c r="B1608" s="5">
        <f>DATE(YEAR(siječanj!B1608),MONTH(siječanj!B1608)+2,DAY(siječanj!B1608))</f>
        <v>43176</v>
      </c>
      <c r="C1608" s="9">
        <v>16.71875</v>
      </c>
      <c r="D1608">
        <v>0.99086302703777784</v>
      </c>
      <c r="E1608" s="6">
        <v>169.17207492365827</v>
      </c>
      <c r="F1608" s="7">
        <v>167.62635424911778</v>
      </c>
      <c r="G1608" s="7">
        <v>102.95206651150509</v>
      </c>
      <c r="H1608" s="7">
        <v>119.94227151165352</v>
      </c>
      <c r="I1608" s="7">
        <v>143.54237496976987</v>
      </c>
    </row>
    <row r="1609" spans="1:9" x14ac:dyDescent="0.25">
      <c r="A1609" s="17"/>
      <c r="B1609" s="5">
        <f>DATE(YEAR(siječanj!B1609),MONTH(siječanj!B1609)+2,DAY(siječanj!B1609))</f>
        <v>43176</v>
      </c>
      <c r="C1609" s="9">
        <v>16.7291666666667</v>
      </c>
      <c r="D1609">
        <v>0.99086302703777784</v>
      </c>
      <c r="E1609" s="6">
        <v>175.73953804778617</v>
      </c>
      <c r="F1609" s="7">
        <v>174.13381064025015</v>
      </c>
      <c r="G1609" s="7">
        <v>102.59121754395748</v>
      </c>
      <c r="H1609" s="7">
        <v>122.03537237619423</v>
      </c>
      <c r="I1609" s="7">
        <v>163.65345637026363</v>
      </c>
    </row>
    <row r="1610" spans="1:9" x14ac:dyDescent="0.25">
      <c r="A1610" s="17"/>
      <c r="B1610" s="5">
        <f>DATE(YEAR(siječanj!B1610),MONTH(siječanj!B1610)+2,DAY(siječanj!B1610))</f>
        <v>43176</v>
      </c>
      <c r="C1610" s="9">
        <v>16.7395833333333</v>
      </c>
      <c r="D1610">
        <v>0.99086302703777784</v>
      </c>
      <c r="E1610" s="6">
        <v>181.8319284508766</v>
      </c>
      <c r="F1610" s="7">
        <v>180.17053503695223</v>
      </c>
      <c r="G1610" s="7">
        <v>104.6147518500168</v>
      </c>
      <c r="H1610" s="7">
        <v>124.22904531541168</v>
      </c>
      <c r="I1610" s="7">
        <v>177.41980350855863</v>
      </c>
    </row>
    <row r="1611" spans="1:9" x14ac:dyDescent="0.25">
      <c r="A1611" s="17"/>
      <c r="B1611" s="5">
        <f>DATE(YEAR(siječanj!B1611),MONTH(siječanj!B1611)+2,DAY(siječanj!B1611))</f>
        <v>43176</v>
      </c>
      <c r="C1611" s="9">
        <v>16.75</v>
      </c>
      <c r="D1611">
        <v>0.99086302703777784</v>
      </c>
      <c r="E1611" s="6">
        <v>185.24299103534727</v>
      </c>
      <c r="F1611" s="7">
        <v>183.55043083481615</v>
      </c>
      <c r="G1611" s="7">
        <v>106.37942462885543</v>
      </c>
      <c r="H1611" s="7">
        <v>127.26820681904545</v>
      </c>
      <c r="I1611" s="7">
        <v>199.08391050118436</v>
      </c>
    </row>
    <row r="1612" spans="1:9" x14ac:dyDescent="0.25">
      <c r="A1612" s="17"/>
      <c r="B1612" s="5">
        <f>DATE(YEAR(siječanj!B1612),MONTH(siječanj!B1612)+2,DAY(siječanj!B1612))</f>
        <v>43176</v>
      </c>
      <c r="C1612" s="9">
        <v>16.7604166666667</v>
      </c>
      <c r="D1612">
        <v>0.99086302703777784</v>
      </c>
      <c r="E1612" s="6">
        <v>187.43776255648012</v>
      </c>
      <c r="F1612" s="7">
        <v>185.72514878790216</v>
      </c>
      <c r="G1612" s="7">
        <v>108.133202034726</v>
      </c>
      <c r="H1612" s="7">
        <v>131.39087518938248</v>
      </c>
      <c r="I1612" s="7">
        <v>216.16176985545741</v>
      </c>
    </row>
    <row r="1613" spans="1:9" x14ac:dyDescent="0.25">
      <c r="A1613" s="17"/>
      <c r="B1613" s="5">
        <f>DATE(YEAR(siječanj!B1613),MONTH(siječanj!B1613)+2,DAY(siječanj!B1613))</f>
        <v>43176</v>
      </c>
      <c r="C1613" s="9">
        <v>16.7708333333333</v>
      </c>
      <c r="D1613">
        <v>0.99086302703777784</v>
      </c>
      <c r="E1613" s="6">
        <v>190.60033534490611</v>
      </c>
      <c r="F1613" s="7">
        <v>188.85882523426923</v>
      </c>
      <c r="G1613" s="7">
        <v>107.97094855830267</v>
      </c>
      <c r="H1613" s="7">
        <v>132.51701591397841</v>
      </c>
      <c r="I1613" s="7">
        <v>231.5190246979885</v>
      </c>
    </row>
    <row r="1614" spans="1:9" x14ac:dyDescent="0.25">
      <c r="A1614" s="17"/>
      <c r="B1614" s="5">
        <f>DATE(YEAR(siječanj!B1614),MONTH(siječanj!B1614)+2,DAY(siječanj!B1614))</f>
        <v>43176</v>
      </c>
      <c r="C1614" s="9">
        <v>16.78125</v>
      </c>
      <c r="D1614">
        <v>0.99086302703777784</v>
      </c>
      <c r="E1614" s="6">
        <v>191.6169532183219</v>
      </c>
      <c r="F1614" s="7">
        <v>189.86615429766269</v>
      </c>
      <c r="G1614" s="7">
        <v>108.39740277679718</v>
      </c>
      <c r="H1614" s="7">
        <v>133.11943690165577</v>
      </c>
      <c r="I1614" s="7">
        <v>232.61846597425748</v>
      </c>
    </row>
    <row r="1615" spans="1:9" x14ac:dyDescent="0.25">
      <c r="A1615" s="17"/>
      <c r="B1615" s="5">
        <f>DATE(YEAR(siječanj!B1615),MONTH(siječanj!B1615)+2,DAY(siječanj!B1615))</f>
        <v>43176</v>
      </c>
      <c r="C1615" s="9">
        <v>16.7916666666667</v>
      </c>
      <c r="D1615">
        <v>0.99086302703777784</v>
      </c>
      <c r="E1615" s="6">
        <v>189.44873436821405</v>
      </c>
      <c r="F1615" s="7">
        <v>187.71774640456448</v>
      </c>
      <c r="G1615" s="7">
        <v>108.28809550994086</v>
      </c>
      <c r="H1615" s="7">
        <v>134.06978420618182</v>
      </c>
      <c r="I1615" s="7">
        <v>232.77428354858995</v>
      </c>
    </row>
    <row r="1616" spans="1:9" x14ac:dyDescent="0.25">
      <c r="A1616" s="17"/>
      <c r="B1616" s="5">
        <f>DATE(YEAR(siječanj!B1616),MONTH(siječanj!B1616)+2,DAY(siječanj!B1616))</f>
        <v>43176</v>
      </c>
      <c r="C1616" s="9">
        <v>16.8020833333333</v>
      </c>
      <c r="D1616">
        <v>0.99086302703777784</v>
      </c>
      <c r="E1616" s="6">
        <v>189.870272278502</v>
      </c>
      <c r="F1616" s="7">
        <v>188.13543273436358</v>
      </c>
      <c r="G1616" s="7">
        <v>109.83131340525547</v>
      </c>
      <c r="H1616" s="7">
        <v>131.39702422631447</v>
      </c>
      <c r="I1616" s="7">
        <v>232.97079531758084</v>
      </c>
    </row>
    <row r="1617" spans="1:9" x14ac:dyDescent="0.25">
      <c r="A1617" s="17"/>
      <c r="B1617" s="5">
        <f>DATE(YEAR(siječanj!B1617),MONTH(siječanj!B1617)+2,DAY(siječanj!B1617))</f>
        <v>43176</v>
      </c>
      <c r="C1617" s="9">
        <v>16.8125</v>
      </c>
      <c r="D1617">
        <v>0.99086302703777784</v>
      </c>
      <c r="E1617" s="6">
        <v>191.55979519935246</v>
      </c>
      <c r="F1617" s="7">
        <v>189.80951852996716</v>
      </c>
      <c r="G1617" s="7">
        <v>108.08762787877122</v>
      </c>
      <c r="H1617" s="7">
        <v>132.32988771564746</v>
      </c>
      <c r="I1617" s="7">
        <v>233.19988704302068</v>
      </c>
    </row>
    <row r="1618" spans="1:9" x14ac:dyDescent="0.25">
      <c r="A1618" s="17"/>
      <c r="B1618" s="5">
        <f>DATE(YEAR(siječanj!B1618),MONTH(siječanj!B1618)+2,DAY(siječanj!B1618))</f>
        <v>43176</v>
      </c>
      <c r="C1618" s="9">
        <v>16.8229166666667</v>
      </c>
      <c r="D1618">
        <v>0.99086302703777784</v>
      </c>
      <c r="E1618" s="6">
        <v>188.42966763055111</v>
      </c>
      <c r="F1618" s="7">
        <v>186.70799085213025</v>
      </c>
      <c r="G1618" s="7">
        <v>106.742559535643</v>
      </c>
      <c r="H1618" s="7">
        <v>130.6107301766977</v>
      </c>
      <c r="I1618" s="7">
        <v>233.03211111762721</v>
      </c>
    </row>
    <row r="1619" spans="1:9" x14ac:dyDescent="0.25">
      <c r="A1619" s="17"/>
      <c r="B1619" s="5">
        <f>DATE(YEAR(siječanj!B1619),MONTH(siječanj!B1619)+2,DAY(siječanj!B1619))</f>
        <v>43176</v>
      </c>
      <c r="C1619" s="9">
        <v>16.8333333333333</v>
      </c>
      <c r="D1619">
        <v>0.99086302703777784</v>
      </c>
      <c r="E1619" s="6">
        <v>190.54886753824368</v>
      </c>
      <c r="F1619" s="7">
        <v>188.8078276875647</v>
      </c>
      <c r="G1619" s="7">
        <v>104.82744865350014</v>
      </c>
      <c r="H1619" s="7">
        <v>130.95000288804687</v>
      </c>
      <c r="I1619" s="7">
        <v>233.10198116880045</v>
      </c>
    </row>
    <row r="1620" spans="1:9" x14ac:dyDescent="0.25">
      <c r="A1620" s="17"/>
      <c r="B1620" s="5">
        <f>DATE(YEAR(siječanj!B1620),MONTH(siječanj!B1620)+2,DAY(siječanj!B1620))</f>
        <v>43176</v>
      </c>
      <c r="C1620" s="9">
        <v>16.84375</v>
      </c>
      <c r="D1620">
        <v>0.99086302703777784</v>
      </c>
      <c r="E1620" s="6">
        <v>191.39677661741675</v>
      </c>
      <c r="F1620" s="7">
        <v>189.64798944440693</v>
      </c>
      <c r="G1620" s="7">
        <v>105.45128508781053</v>
      </c>
      <c r="H1620" s="7">
        <v>129.04210764436291</v>
      </c>
      <c r="I1620" s="7">
        <v>233.88773223607413</v>
      </c>
    </row>
    <row r="1621" spans="1:9" x14ac:dyDescent="0.25">
      <c r="A1621" s="17"/>
      <c r="B1621" s="5">
        <f>DATE(YEAR(siječanj!B1621),MONTH(siječanj!B1621)+2,DAY(siječanj!B1621))</f>
        <v>43176</v>
      </c>
      <c r="C1621" s="9">
        <v>16.8541666666667</v>
      </c>
      <c r="D1621">
        <v>0.99086302703777784</v>
      </c>
      <c r="E1621" s="6">
        <v>188.4312615247776</v>
      </c>
      <c r="F1621" s="7">
        <v>186.7095701829883</v>
      </c>
      <c r="G1621" s="7">
        <v>105.25851894262161</v>
      </c>
      <c r="H1621" s="7">
        <v>127.81337192432409</v>
      </c>
      <c r="I1621" s="7">
        <v>234.02226518555443</v>
      </c>
    </row>
    <row r="1622" spans="1:9" x14ac:dyDescent="0.25">
      <c r="A1622" s="17"/>
      <c r="B1622" s="5">
        <f>DATE(YEAR(siječanj!B1622),MONTH(siječanj!B1622)+2,DAY(siječanj!B1622))</f>
        <v>43176</v>
      </c>
      <c r="C1622" s="9">
        <v>16.8645833333333</v>
      </c>
      <c r="D1622">
        <v>0.99086302703777784</v>
      </c>
      <c r="E1622" s="6">
        <v>184.8867422858263</v>
      </c>
      <c r="F1622" s="7">
        <v>183.19743712048736</v>
      </c>
      <c r="G1622" s="7">
        <v>103.46017978270918</v>
      </c>
      <c r="H1622" s="7">
        <v>124.2909611402895</v>
      </c>
      <c r="I1622" s="7">
        <v>234.55899994246272</v>
      </c>
    </row>
    <row r="1623" spans="1:9" x14ac:dyDescent="0.25">
      <c r="A1623" s="17"/>
      <c r="B1623" s="5">
        <f>DATE(YEAR(siječanj!B1623),MONTH(siječanj!B1623)+2,DAY(siječanj!B1623))</f>
        <v>43176</v>
      </c>
      <c r="C1623" s="9">
        <v>16.875</v>
      </c>
      <c r="D1623">
        <v>0.99086302703777784</v>
      </c>
      <c r="E1623" s="6">
        <v>180.95775433560425</v>
      </c>
      <c r="F1623" s="7">
        <v>179.30434822693539</v>
      </c>
      <c r="G1623" s="7">
        <v>98.148689478258959</v>
      </c>
      <c r="H1623" s="7">
        <v>112.58990578115643</v>
      </c>
      <c r="I1623" s="7">
        <v>235.59235227856038</v>
      </c>
    </row>
    <row r="1624" spans="1:9" x14ac:dyDescent="0.25">
      <c r="A1624" s="17"/>
      <c r="B1624" s="5">
        <f>DATE(YEAR(siječanj!B1624),MONTH(siječanj!B1624)+2,DAY(siječanj!B1624))</f>
        <v>43176</v>
      </c>
      <c r="C1624" s="9">
        <v>16.8854166666667</v>
      </c>
      <c r="D1624">
        <v>0.99086302703777784</v>
      </c>
      <c r="E1624" s="6">
        <v>184.76678860334277</v>
      </c>
      <c r="F1624" s="7">
        <v>183.0785794515574</v>
      </c>
      <c r="G1624" s="7">
        <v>83.156097846200467</v>
      </c>
      <c r="H1624" s="7">
        <v>91.795062982953965</v>
      </c>
      <c r="I1624" s="7">
        <v>241.38503733426495</v>
      </c>
    </row>
    <row r="1625" spans="1:9" x14ac:dyDescent="0.25">
      <c r="A1625" s="17"/>
      <c r="B1625" s="5">
        <f>DATE(YEAR(siječanj!B1625),MONTH(siječanj!B1625)+2,DAY(siječanj!B1625))</f>
        <v>43176</v>
      </c>
      <c r="C1625" s="9">
        <v>16.8958333333333</v>
      </c>
      <c r="D1625">
        <v>0.99086302703777784</v>
      </c>
      <c r="E1625" s="6">
        <v>189.98940967290312</v>
      </c>
      <c r="F1625" s="7">
        <v>188.25348157361327</v>
      </c>
      <c r="G1625" s="7">
        <v>77.4825613687659</v>
      </c>
      <c r="H1625" s="7">
        <v>83.912716094119276</v>
      </c>
      <c r="I1625" s="7">
        <v>245.86766993079357</v>
      </c>
    </row>
    <row r="1626" spans="1:9" x14ac:dyDescent="0.25">
      <c r="A1626" s="17"/>
      <c r="B1626" s="5">
        <f>DATE(YEAR(siječanj!B1626),MONTH(siječanj!B1626)+2,DAY(siječanj!B1626))</f>
        <v>43176</v>
      </c>
      <c r="C1626" s="9">
        <v>16.90625</v>
      </c>
      <c r="D1626">
        <v>0.99086302703777784</v>
      </c>
      <c r="E1626" s="6">
        <v>193.14538173570543</v>
      </c>
      <c r="F1626" s="7">
        <v>191.38061760500821</v>
      </c>
      <c r="G1626" s="7">
        <v>76.803372261611244</v>
      </c>
      <c r="H1626" s="7">
        <v>82.329471537278465</v>
      </c>
      <c r="I1626" s="7">
        <v>244.71642713378867</v>
      </c>
    </row>
    <row r="1627" spans="1:9" x14ac:dyDescent="0.25">
      <c r="A1627" s="17"/>
      <c r="B1627" s="5">
        <f>DATE(YEAR(siječanj!B1627),MONTH(siječanj!B1627)+2,DAY(siječanj!B1627))</f>
        <v>43176</v>
      </c>
      <c r="C1627" s="9">
        <v>16.9166666666667</v>
      </c>
      <c r="D1627">
        <v>0.99086302703777784</v>
      </c>
      <c r="E1627" s="6">
        <v>191.97206432211928</v>
      </c>
      <c r="F1627" s="7">
        <v>190.21802076090611</v>
      </c>
      <c r="G1627" s="7">
        <v>76.141751541620764</v>
      </c>
      <c r="H1627" s="7">
        <v>80.81880327665445</v>
      </c>
      <c r="I1627" s="7">
        <v>241.53047260380438</v>
      </c>
    </row>
    <row r="1628" spans="1:9" x14ac:dyDescent="0.25">
      <c r="A1628" s="17"/>
      <c r="B1628" s="5">
        <f>DATE(YEAR(siječanj!B1628),MONTH(siječanj!B1628)+2,DAY(siječanj!B1628))</f>
        <v>43176</v>
      </c>
      <c r="C1628" s="9">
        <v>16.9270833333333</v>
      </c>
      <c r="D1628">
        <v>0.99086302703777784</v>
      </c>
      <c r="E1628" s="6">
        <v>192.02829199088058</v>
      </c>
      <c r="F1628" s="7">
        <v>190.2737346789782</v>
      </c>
      <c r="G1628" s="7">
        <v>73.566233214795815</v>
      </c>
      <c r="H1628" s="7">
        <v>71.087839947300623</v>
      </c>
      <c r="I1628" s="7">
        <v>243.07312689146619</v>
      </c>
    </row>
    <row r="1629" spans="1:9" x14ac:dyDescent="0.25">
      <c r="A1629" s="17"/>
      <c r="B1629" s="5">
        <f>DATE(YEAR(siječanj!B1629),MONTH(siječanj!B1629)+2,DAY(siječanj!B1629))</f>
        <v>43176</v>
      </c>
      <c r="C1629" s="9">
        <v>16.9375</v>
      </c>
      <c r="D1629">
        <v>0.99086302703777784</v>
      </c>
      <c r="E1629" s="6">
        <v>187.33341554832995</v>
      </c>
      <c r="F1629" s="7">
        <v>185.62175519554413</v>
      </c>
      <c r="G1629" s="7">
        <v>71.888353812653904</v>
      </c>
      <c r="H1629" s="7">
        <v>66.178472140447269</v>
      </c>
      <c r="I1629" s="7">
        <v>242.47174123660315</v>
      </c>
    </row>
    <row r="1630" spans="1:9" x14ac:dyDescent="0.25">
      <c r="A1630" s="17"/>
      <c r="B1630" s="5">
        <f>DATE(YEAR(siječanj!B1630),MONTH(siječanj!B1630)+2,DAY(siječanj!B1630))</f>
        <v>43176</v>
      </c>
      <c r="C1630" s="9">
        <v>16.9479166666667</v>
      </c>
      <c r="D1630">
        <v>0.99086302703777784</v>
      </c>
      <c r="E1630" s="6">
        <v>179.46785402060263</v>
      </c>
      <c r="F1630" s="7">
        <v>177.82806109082836</v>
      </c>
      <c r="G1630" s="7">
        <v>71.301827602810391</v>
      </c>
      <c r="H1630" s="7">
        <v>64.063833591717895</v>
      </c>
      <c r="I1630" s="7">
        <v>240.61936285637921</v>
      </c>
    </row>
    <row r="1631" spans="1:9" x14ac:dyDescent="0.25">
      <c r="A1631" s="17"/>
      <c r="B1631" s="5">
        <f>DATE(YEAR(siječanj!B1631),MONTH(siječanj!B1631)+2,DAY(siječanj!B1631))</f>
        <v>43176</v>
      </c>
      <c r="C1631" s="9">
        <v>16.9583333333333</v>
      </c>
      <c r="D1631">
        <v>0.99086302703777784</v>
      </c>
      <c r="E1631" s="6">
        <v>170.14548507200354</v>
      </c>
      <c r="F1631" s="7">
        <v>168.59087037525646</v>
      </c>
      <c r="G1631" s="7">
        <v>69.684712402785564</v>
      </c>
      <c r="H1631" s="7">
        <v>62.472806409151801</v>
      </c>
      <c r="I1631" s="7">
        <v>240.38289191430792</v>
      </c>
    </row>
    <row r="1632" spans="1:9" x14ac:dyDescent="0.25">
      <c r="A1632" s="17"/>
      <c r="B1632" s="5">
        <f>DATE(YEAR(siječanj!B1632),MONTH(siječanj!B1632)+2,DAY(siječanj!B1632))</f>
        <v>43176</v>
      </c>
      <c r="C1632" s="9">
        <v>16.96875</v>
      </c>
      <c r="D1632">
        <v>0.99086302703777784</v>
      </c>
      <c r="E1632" s="6">
        <v>162.71308785663192</v>
      </c>
      <c r="F1632" s="7">
        <v>161.2263827722862</v>
      </c>
      <c r="G1632" s="7">
        <v>68.383438477328653</v>
      </c>
      <c r="H1632" s="7">
        <v>61.537936053979372</v>
      </c>
      <c r="I1632" s="7">
        <v>241.51530315847538</v>
      </c>
    </row>
    <row r="1633" spans="1:9" x14ac:dyDescent="0.25">
      <c r="A1633" s="17"/>
      <c r="B1633" s="5">
        <f>DATE(YEAR(siječanj!B1633),MONTH(siječanj!B1633)+2,DAY(siječanj!B1633))</f>
        <v>43176</v>
      </c>
      <c r="C1633" s="9">
        <v>16.9791666666667</v>
      </c>
      <c r="D1633">
        <v>0.99086302703777784</v>
      </c>
      <c r="E1633" s="6">
        <v>152.07509064347576</v>
      </c>
      <c r="F1633" s="7">
        <v>150.68558465203884</v>
      </c>
      <c r="G1633" s="7">
        <v>67.759549815935458</v>
      </c>
      <c r="H1633" s="7">
        <v>63.735277543951284</v>
      </c>
      <c r="I1633" s="7">
        <v>243.38508404958438</v>
      </c>
    </row>
    <row r="1634" spans="1:9" ht="15.75" thickBot="1" x14ac:dyDescent="0.3">
      <c r="A1634" s="17"/>
      <c r="B1634" s="5">
        <f>DATE(YEAR(siječanj!B1634),MONTH(siječanj!B1634)+2,DAY(siječanj!B1634))</f>
        <v>43176</v>
      </c>
      <c r="C1634" s="9">
        <v>16.9895833333333</v>
      </c>
      <c r="D1634">
        <v>0.99086302703777784</v>
      </c>
      <c r="E1634" s="6">
        <v>143.68043260458768</v>
      </c>
      <c r="F1634" s="7">
        <v>142.36762837667919</v>
      </c>
      <c r="G1634" s="7">
        <v>65.442061400474117</v>
      </c>
      <c r="H1634" s="7">
        <v>73.677724395463244</v>
      </c>
      <c r="I1634" s="7">
        <v>242.81401128461607</v>
      </c>
    </row>
    <row r="1635" spans="1:9" x14ac:dyDescent="0.25">
      <c r="A1635" s="14">
        <f t="shared" ref="A1635" si="15">A1539+1</f>
        <v>77</v>
      </c>
      <c r="B1635" s="5">
        <f>DATE(YEAR(siječanj!B1635),MONTH(siječanj!B1635)+2,DAY(siječanj!B1635))</f>
        <v>43177</v>
      </c>
      <c r="C1635" s="9">
        <v>17</v>
      </c>
      <c r="D1635">
        <v>0.98750500721911783</v>
      </c>
      <c r="E1635" s="6">
        <v>136.3861239578458</v>
      </c>
      <c r="F1635" s="7">
        <v>134.68198032358001</v>
      </c>
      <c r="G1635" s="7">
        <v>66.2754811006387</v>
      </c>
      <c r="H1635" s="7">
        <v>81.517148437724416</v>
      </c>
      <c r="I1635" s="7">
        <v>246.78203277371975</v>
      </c>
    </row>
    <row r="1636" spans="1:9" x14ac:dyDescent="0.25">
      <c r="A1636" s="15"/>
      <c r="B1636" s="5">
        <f>DATE(YEAR(siječanj!B1636),MONTH(siječanj!B1636)+2,DAY(siječanj!B1636))</f>
        <v>43177</v>
      </c>
      <c r="C1636" s="9">
        <v>17.0104166666667</v>
      </c>
      <c r="D1636">
        <v>0.98750500721911783</v>
      </c>
      <c r="E1636" s="6">
        <v>125.91112251420027</v>
      </c>
      <c r="F1636" s="7">
        <v>124.33786394735257</v>
      </c>
      <c r="G1636" s="7">
        <v>65.30949701189509</v>
      </c>
      <c r="H1636" s="7">
        <v>82.188661802521338</v>
      </c>
      <c r="I1636" s="7">
        <v>249.13694590684335</v>
      </c>
    </row>
    <row r="1637" spans="1:9" x14ac:dyDescent="0.25">
      <c r="A1637" s="15"/>
      <c r="B1637" s="5">
        <f>DATE(YEAR(siječanj!B1637),MONTH(siječanj!B1637)+2,DAY(siječanj!B1637))</f>
        <v>43177</v>
      </c>
      <c r="C1637" s="9">
        <v>17.0208333333333</v>
      </c>
      <c r="D1637">
        <v>0.98750500721911783</v>
      </c>
      <c r="E1637" s="6">
        <v>117.74782511560615</v>
      </c>
      <c r="F1637" s="7">
        <v>116.27656689082207</v>
      </c>
      <c r="G1637" s="7">
        <v>65.757111233864038</v>
      </c>
      <c r="H1637" s="7">
        <v>81.490352765036477</v>
      </c>
      <c r="I1637" s="7">
        <v>251.427238142893</v>
      </c>
    </row>
    <row r="1638" spans="1:9" x14ac:dyDescent="0.25">
      <c r="A1638" s="15"/>
      <c r="B1638" s="5">
        <f>DATE(YEAR(siječanj!B1638),MONTH(siječanj!B1638)+2,DAY(siječanj!B1638))</f>
        <v>43177</v>
      </c>
      <c r="C1638" s="9">
        <v>17.03125</v>
      </c>
      <c r="D1638">
        <v>0.98750500721911783</v>
      </c>
      <c r="E1638" s="6">
        <v>109.95809605644141</v>
      </c>
      <c r="F1638" s="7">
        <v>108.58417044001662</v>
      </c>
      <c r="G1638" s="7">
        <v>63.27919728987775</v>
      </c>
      <c r="H1638" s="7">
        <v>79.96682852184513</v>
      </c>
      <c r="I1638" s="7">
        <v>250.4633958473998</v>
      </c>
    </row>
    <row r="1639" spans="1:9" x14ac:dyDescent="0.25">
      <c r="A1639" s="15"/>
      <c r="B1639" s="5">
        <f>DATE(YEAR(siječanj!B1639),MONTH(siječanj!B1639)+2,DAY(siječanj!B1639))</f>
        <v>43177</v>
      </c>
      <c r="C1639" s="9">
        <v>17.0416666666667</v>
      </c>
      <c r="D1639">
        <v>0.98750500721911783</v>
      </c>
      <c r="E1639" s="6">
        <v>102.13223806691333</v>
      </c>
      <c r="F1639" s="7">
        <v>100.85609648957191</v>
      </c>
      <c r="G1639" s="7">
        <v>64.257442690678303</v>
      </c>
      <c r="H1639" s="7">
        <v>78.598017579946429</v>
      </c>
      <c r="I1639" s="7">
        <v>252.11971647196128</v>
      </c>
    </row>
    <row r="1640" spans="1:9" x14ac:dyDescent="0.25">
      <c r="A1640" s="15"/>
      <c r="B1640" s="5">
        <f>DATE(YEAR(siječanj!B1640),MONTH(siječanj!B1640)+2,DAY(siječanj!B1640))</f>
        <v>43177</v>
      </c>
      <c r="C1640" s="9">
        <v>17.0520833333333</v>
      </c>
      <c r="D1640">
        <v>0.98750500721911783</v>
      </c>
      <c r="E1640" s="6">
        <v>96.741562820527477</v>
      </c>
      <c r="F1640" s="7">
        <v>95.532777691473726</v>
      </c>
      <c r="G1640" s="7">
        <v>62.463293749794524</v>
      </c>
      <c r="H1640" s="7">
        <v>79.712642908355775</v>
      </c>
      <c r="I1640" s="7">
        <v>251.42457806480115</v>
      </c>
    </row>
    <row r="1641" spans="1:9" x14ac:dyDescent="0.25">
      <c r="A1641" s="15"/>
      <c r="B1641" s="5">
        <f>DATE(YEAR(siječanj!B1641),MONTH(siječanj!B1641)+2,DAY(siječanj!B1641))</f>
        <v>43177</v>
      </c>
      <c r="C1641" s="9">
        <v>17.0625</v>
      </c>
      <c r="D1641">
        <v>0.98750500721911783</v>
      </c>
      <c r="E1641" s="6">
        <v>92.669061903713839</v>
      </c>
      <c r="F1641" s="7">
        <v>91.511162644215815</v>
      </c>
      <c r="G1641" s="7">
        <v>63.30119292667716</v>
      </c>
      <c r="H1641" s="7">
        <v>80.171713469123276</v>
      </c>
      <c r="I1641" s="7">
        <v>251.57243740550399</v>
      </c>
    </row>
    <row r="1642" spans="1:9" x14ac:dyDescent="0.25">
      <c r="A1642" s="15"/>
      <c r="B1642" s="5">
        <f>DATE(YEAR(siječanj!B1642),MONTH(siječanj!B1642)+2,DAY(siječanj!B1642))</f>
        <v>43177</v>
      </c>
      <c r="C1642" s="9">
        <v>17.0729166666667</v>
      </c>
      <c r="D1642">
        <v>0.98750500721911783</v>
      </c>
      <c r="E1642" s="6">
        <v>88.390285087665362</v>
      </c>
      <c r="F1642" s="7">
        <v>87.285849113594864</v>
      </c>
      <c r="G1642" s="7">
        <v>63.163072379980584</v>
      </c>
      <c r="H1642" s="7">
        <v>82.184700249354321</v>
      </c>
      <c r="I1642" s="7">
        <v>249.58611109297408</v>
      </c>
    </row>
    <row r="1643" spans="1:9" x14ac:dyDescent="0.25">
      <c r="A1643" s="15"/>
      <c r="B1643" s="5">
        <f>DATE(YEAR(siječanj!B1643),MONTH(siječanj!B1643)+2,DAY(siječanj!B1643))</f>
        <v>43177</v>
      </c>
      <c r="C1643" s="9">
        <v>17.0833333333333</v>
      </c>
      <c r="D1643">
        <v>0.98750500721911783</v>
      </c>
      <c r="E1643" s="6">
        <v>85.107458087850674</v>
      </c>
      <c r="F1643" s="7">
        <v>84.044041013443746</v>
      </c>
      <c r="G1643" s="7">
        <v>62.132680245726803</v>
      </c>
      <c r="H1643" s="7">
        <v>82.496527063483526</v>
      </c>
      <c r="I1643" s="7">
        <v>248.78124446452537</v>
      </c>
    </row>
    <row r="1644" spans="1:9" x14ac:dyDescent="0.25">
      <c r="A1644" s="15"/>
      <c r="B1644" s="5">
        <f>DATE(YEAR(siječanj!B1644),MONTH(siječanj!B1644)+2,DAY(siječanj!B1644))</f>
        <v>43177</v>
      </c>
      <c r="C1644" s="9">
        <v>17.09375</v>
      </c>
      <c r="D1644">
        <v>0.98750500721911783</v>
      </c>
      <c r="E1644" s="6">
        <v>82.718637135516502</v>
      </c>
      <c r="F1644" s="7">
        <v>81.685068361663809</v>
      </c>
      <c r="G1644" s="7">
        <v>62.308657392525816</v>
      </c>
      <c r="H1644" s="7">
        <v>84.101714691412568</v>
      </c>
      <c r="I1644" s="7">
        <v>251.09046425623075</v>
      </c>
    </row>
    <row r="1645" spans="1:9" x14ac:dyDescent="0.25">
      <c r="A1645" s="15"/>
      <c r="B1645" s="5">
        <f>DATE(YEAR(siječanj!B1645),MONTH(siječanj!B1645)+2,DAY(siječanj!B1645))</f>
        <v>43177</v>
      </c>
      <c r="C1645" s="9">
        <v>17.1041666666667</v>
      </c>
      <c r="D1645">
        <v>0.98750500721911783</v>
      </c>
      <c r="E1645" s="6">
        <v>80.449772841199561</v>
      </c>
      <c r="F1645" s="7">
        <v>79.444553510325164</v>
      </c>
      <c r="G1645" s="7">
        <v>61.189222099546534</v>
      </c>
      <c r="H1645" s="7">
        <v>82.694773298564868</v>
      </c>
      <c r="I1645" s="7">
        <v>251.12711233210737</v>
      </c>
    </row>
    <row r="1646" spans="1:9" x14ac:dyDescent="0.25">
      <c r="A1646" s="15"/>
      <c r="B1646" s="5">
        <f>DATE(YEAR(siječanj!B1646),MONTH(siječanj!B1646)+2,DAY(siječanj!B1646))</f>
        <v>43177</v>
      </c>
      <c r="C1646" s="9">
        <v>17.1145833333333</v>
      </c>
      <c r="D1646">
        <v>0.98750500721911783</v>
      </c>
      <c r="E1646" s="6">
        <v>77.456967145174147</v>
      </c>
      <c r="F1646" s="7">
        <v>76.489142899866167</v>
      </c>
      <c r="G1646" s="7">
        <v>61.66707580246328</v>
      </c>
      <c r="H1646" s="7">
        <v>80.032300512990389</v>
      </c>
      <c r="I1646" s="7">
        <v>250.77780207741532</v>
      </c>
    </row>
    <row r="1647" spans="1:9" x14ac:dyDescent="0.25">
      <c r="A1647" s="15"/>
      <c r="B1647" s="5">
        <f>DATE(YEAR(siječanj!B1647),MONTH(siječanj!B1647)+2,DAY(siječanj!B1647))</f>
        <v>43177</v>
      </c>
      <c r="C1647" s="9">
        <v>17.125</v>
      </c>
      <c r="D1647">
        <v>0.98750500721911783</v>
      </c>
      <c r="E1647" s="6">
        <v>75.800059049370006</v>
      </c>
      <c r="F1647" s="7">
        <v>74.852937858757684</v>
      </c>
      <c r="G1647" s="7">
        <v>60.234940894820582</v>
      </c>
      <c r="H1647" s="7">
        <v>80.79382181068533</v>
      </c>
      <c r="I1647" s="7">
        <v>249.38987833217399</v>
      </c>
    </row>
    <row r="1648" spans="1:9" x14ac:dyDescent="0.25">
      <c r="A1648" s="15"/>
      <c r="B1648" s="5">
        <f>DATE(YEAR(siječanj!B1648),MONTH(siječanj!B1648)+2,DAY(siječanj!B1648))</f>
        <v>43177</v>
      </c>
      <c r="C1648" s="9">
        <v>17.1354166666667</v>
      </c>
      <c r="D1648">
        <v>0.98750500721911783</v>
      </c>
      <c r="E1648" s="6">
        <v>73.662745084267172</v>
      </c>
      <c r="F1648" s="7">
        <v>72.742329616219294</v>
      </c>
      <c r="G1648" s="7">
        <v>60.784028321224156</v>
      </c>
      <c r="H1648" s="7">
        <v>80.696809916007737</v>
      </c>
      <c r="I1648" s="7">
        <v>249.90960958991104</v>
      </c>
    </row>
    <row r="1649" spans="1:9" x14ac:dyDescent="0.25">
      <c r="A1649" s="15"/>
      <c r="B1649" s="5">
        <f>DATE(YEAR(siječanj!B1649),MONTH(siječanj!B1649)+2,DAY(siječanj!B1649))</f>
        <v>43177</v>
      </c>
      <c r="C1649" s="9">
        <v>17.1458333333333</v>
      </c>
      <c r="D1649">
        <v>0.98750500721911783</v>
      </c>
      <c r="E1649" s="6">
        <v>72.268146154923159</v>
      </c>
      <c r="F1649" s="7">
        <v>71.365156190429659</v>
      </c>
      <c r="G1649" s="7">
        <v>60.310123789261532</v>
      </c>
      <c r="H1649" s="7">
        <v>75.969737774544015</v>
      </c>
      <c r="I1649" s="7">
        <v>250.01392865240302</v>
      </c>
    </row>
    <row r="1650" spans="1:9" x14ac:dyDescent="0.25">
      <c r="A1650" s="15"/>
      <c r="B1650" s="5">
        <f>DATE(YEAR(siječanj!B1650),MONTH(siječanj!B1650)+2,DAY(siječanj!B1650))</f>
        <v>43177</v>
      </c>
      <c r="C1650" s="9">
        <v>17.15625</v>
      </c>
      <c r="D1650">
        <v>0.98750500721911783</v>
      </c>
      <c r="E1650" s="6">
        <v>72.252790417266382</v>
      </c>
      <c r="F1650" s="7">
        <v>71.349992322604052</v>
      </c>
      <c r="G1650" s="7">
        <v>60.318082393188405</v>
      </c>
      <c r="H1650" s="7">
        <v>71.596724931934247</v>
      </c>
      <c r="I1650" s="7">
        <v>250.3118003970161</v>
      </c>
    </row>
    <row r="1651" spans="1:9" x14ac:dyDescent="0.25">
      <c r="A1651" s="15"/>
      <c r="B1651" s="5">
        <f>DATE(YEAR(siječanj!B1651),MONTH(siječanj!B1651)+2,DAY(siječanj!B1651))</f>
        <v>43177</v>
      </c>
      <c r="C1651" s="9">
        <v>17.1666666666667</v>
      </c>
      <c r="D1651">
        <v>0.98750500721911783</v>
      </c>
      <c r="E1651" s="6">
        <v>70.21733888966196</v>
      </c>
      <c r="F1651" s="7">
        <v>69.339973747142878</v>
      </c>
      <c r="G1651" s="7">
        <v>59.951203206310041</v>
      </c>
      <c r="H1651" s="7">
        <v>70.751605630832401</v>
      </c>
      <c r="I1651" s="7">
        <v>249.66676546074223</v>
      </c>
    </row>
    <row r="1652" spans="1:9" x14ac:dyDescent="0.25">
      <c r="A1652" s="15"/>
      <c r="B1652" s="5">
        <f>DATE(YEAR(siječanj!B1652),MONTH(siječanj!B1652)+2,DAY(siječanj!B1652))</f>
        <v>43177</v>
      </c>
      <c r="C1652" s="9">
        <v>17.1770833333333</v>
      </c>
      <c r="D1652">
        <v>0.98750500721911783</v>
      </c>
      <c r="E1652" s="6">
        <v>69.867934859529285</v>
      </c>
      <c r="F1652" s="7">
        <v>68.994935517844326</v>
      </c>
      <c r="G1652" s="7">
        <v>59.918766170416262</v>
      </c>
      <c r="H1652" s="7">
        <v>68.146645606484043</v>
      </c>
      <c r="I1652" s="7">
        <v>249.65424409315278</v>
      </c>
    </row>
    <row r="1653" spans="1:9" x14ac:dyDescent="0.25">
      <c r="A1653" s="15"/>
      <c r="B1653" s="5">
        <f>DATE(YEAR(siječanj!B1653),MONTH(siječanj!B1653)+2,DAY(siječanj!B1653))</f>
        <v>43177</v>
      </c>
      <c r="C1653" s="9">
        <v>17.1875</v>
      </c>
      <c r="D1653">
        <v>0.98750500721911783</v>
      </c>
      <c r="E1653" s="6">
        <v>69.984294097285485</v>
      </c>
      <c r="F1653" s="7">
        <v>69.109840847764772</v>
      </c>
      <c r="G1653" s="7">
        <v>59.957213338301258</v>
      </c>
      <c r="H1653" s="7">
        <v>67.213428908763305</v>
      </c>
      <c r="I1653" s="7">
        <v>249.78274886566405</v>
      </c>
    </row>
    <row r="1654" spans="1:9" x14ac:dyDescent="0.25">
      <c r="A1654" s="15"/>
      <c r="B1654" s="5">
        <f>DATE(YEAR(siječanj!B1654),MONTH(siječanj!B1654)+2,DAY(siječanj!B1654))</f>
        <v>43177</v>
      </c>
      <c r="C1654" s="9">
        <v>17.1979166666667</v>
      </c>
      <c r="D1654">
        <v>0.98750500721911783</v>
      </c>
      <c r="E1654" s="6">
        <v>69.657343444563608</v>
      </c>
      <c r="F1654" s="7">
        <v>68.786975441088359</v>
      </c>
      <c r="G1654" s="7">
        <v>60.777210678183316</v>
      </c>
      <c r="H1654" s="7">
        <v>61.485107317622457</v>
      </c>
      <c r="I1654" s="7">
        <v>249.57728883397922</v>
      </c>
    </row>
    <row r="1655" spans="1:9" x14ac:dyDescent="0.25">
      <c r="A1655" s="15"/>
      <c r="B1655" s="5">
        <f>DATE(YEAR(siječanj!B1655),MONTH(siječanj!B1655)+2,DAY(siječanj!B1655))</f>
        <v>43177</v>
      </c>
      <c r="C1655" s="9">
        <v>17.2083333333333</v>
      </c>
      <c r="D1655">
        <v>0.98750500721911783</v>
      </c>
      <c r="E1655" s="6">
        <v>69.022744426326838</v>
      </c>
      <c r="F1655" s="7">
        <v>68.160305733003213</v>
      </c>
      <c r="G1655" s="7">
        <v>58.271475768930188</v>
      </c>
      <c r="H1655" s="7">
        <v>59.756589756397638</v>
      </c>
      <c r="I1655" s="7">
        <v>249.32000628094204</v>
      </c>
    </row>
    <row r="1656" spans="1:9" x14ac:dyDescent="0.25">
      <c r="A1656" s="15"/>
      <c r="B1656" s="5">
        <f>DATE(YEAR(siječanj!B1656),MONTH(siječanj!B1656)+2,DAY(siječanj!B1656))</f>
        <v>43177</v>
      </c>
      <c r="C1656" s="9">
        <v>17.21875</v>
      </c>
      <c r="D1656">
        <v>0.98750500721911783</v>
      </c>
      <c r="E1656" s="6">
        <v>69.36790137800412</v>
      </c>
      <c r="F1656" s="7">
        <v>68.501149951061009</v>
      </c>
      <c r="G1656" s="7">
        <v>58.18585147539487</v>
      </c>
      <c r="H1656" s="7">
        <v>58.134520373027378</v>
      </c>
      <c r="I1656" s="7">
        <v>248.60040815571855</v>
      </c>
    </row>
    <row r="1657" spans="1:9" x14ac:dyDescent="0.25">
      <c r="A1657" s="15"/>
      <c r="B1657" s="5">
        <f>DATE(YEAR(siječanj!B1657),MONTH(siječanj!B1657)+2,DAY(siječanj!B1657))</f>
        <v>43177</v>
      </c>
      <c r="C1657" s="9">
        <v>17.2291666666667</v>
      </c>
      <c r="D1657">
        <v>0.98750500721911783</v>
      </c>
      <c r="E1657" s="6">
        <v>69.359609557385937</v>
      </c>
      <c r="F1657" s="7">
        <v>68.492961736681593</v>
      </c>
      <c r="G1657" s="7">
        <v>58.60985503846517</v>
      </c>
      <c r="H1657" s="7">
        <v>58.283642546091379</v>
      </c>
      <c r="I1657" s="7">
        <v>248.74463338973501</v>
      </c>
    </row>
    <row r="1658" spans="1:9" x14ac:dyDescent="0.25">
      <c r="A1658" s="15"/>
      <c r="B1658" s="5">
        <f>DATE(YEAR(siječanj!B1658),MONTH(siječanj!B1658)+2,DAY(siječanj!B1658))</f>
        <v>43177</v>
      </c>
      <c r="C1658" s="9">
        <v>17.2395833333333</v>
      </c>
      <c r="D1658">
        <v>0.98750500721911783</v>
      </c>
      <c r="E1658" s="6">
        <v>70.250234406722043</v>
      </c>
      <c r="F1658" s="7">
        <v>69.372458234954777</v>
      </c>
      <c r="G1658" s="7">
        <v>58.935659633446335</v>
      </c>
      <c r="H1658" s="7">
        <v>58.396829779434711</v>
      </c>
      <c r="I1658" s="7">
        <v>247.75265326820039</v>
      </c>
    </row>
    <row r="1659" spans="1:9" x14ac:dyDescent="0.25">
      <c r="A1659" s="15"/>
      <c r="B1659" s="5">
        <f>DATE(YEAR(siječanj!B1659),MONTH(siječanj!B1659)+2,DAY(siječanj!B1659))</f>
        <v>43177</v>
      </c>
      <c r="C1659" s="9">
        <v>17.25</v>
      </c>
      <c r="D1659">
        <v>0.98750500721911783</v>
      </c>
      <c r="E1659" s="6">
        <v>71.848701036681192</v>
      </c>
      <c r="F1659" s="7">
        <v>70.950952035912096</v>
      </c>
      <c r="G1659" s="7">
        <v>59.474277538480173</v>
      </c>
      <c r="H1659" s="7">
        <v>59.737279693290731</v>
      </c>
      <c r="I1659" s="7">
        <v>247.67309393257901</v>
      </c>
    </row>
    <row r="1660" spans="1:9" x14ac:dyDescent="0.25">
      <c r="A1660" s="15"/>
      <c r="B1660" s="5">
        <f>DATE(YEAR(siječanj!B1660),MONTH(siječanj!B1660)+2,DAY(siječanj!B1660))</f>
        <v>43177</v>
      </c>
      <c r="C1660" s="9">
        <v>17.2604166666667</v>
      </c>
      <c r="D1660">
        <v>0.98750500721911783</v>
      </c>
      <c r="E1660" s="6">
        <v>74.224814476364614</v>
      </c>
      <c r="F1660" s="7">
        <v>73.297375955320121</v>
      </c>
      <c r="G1660" s="7">
        <v>61.862240375993622</v>
      </c>
      <c r="H1660" s="7">
        <v>59.03311863501812</v>
      </c>
      <c r="I1660" s="7">
        <v>239.85652346172293</v>
      </c>
    </row>
    <row r="1661" spans="1:9" x14ac:dyDescent="0.25">
      <c r="A1661" s="15"/>
      <c r="B1661" s="5">
        <f>DATE(YEAR(siječanj!B1661),MONTH(siječanj!B1661)+2,DAY(siječanj!B1661))</f>
        <v>43177</v>
      </c>
      <c r="C1661" s="9">
        <v>17.2708333333333</v>
      </c>
      <c r="D1661">
        <v>0.98750500721911783</v>
      </c>
      <c r="E1661" s="6">
        <v>75.652496381392766</v>
      </c>
      <c r="F1661" s="7">
        <v>74.707218985251544</v>
      </c>
      <c r="G1661" s="7">
        <v>67.235386760436654</v>
      </c>
      <c r="H1661" s="7">
        <v>59.875709285162301</v>
      </c>
      <c r="I1661" s="7">
        <v>227.4390429220696</v>
      </c>
    </row>
    <row r="1662" spans="1:9" x14ac:dyDescent="0.25">
      <c r="A1662" s="15"/>
      <c r="B1662" s="5">
        <f>DATE(YEAR(siječanj!B1662),MONTH(siječanj!B1662)+2,DAY(siječanj!B1662))</f>
        <v>43177</v>
      </c>
      <c r="C1662" s="9">
        <v>17.28125</v>
      </c>
      <c r="D1662">
        <v>0.98750500721911783</v>
      </c>
      <c r="E1662" s="6">
        <v>79.646377746397761</v>
      </c>
      <c r="F1662" s="7">
        <v>78.651196831433111</v>
      </c>
      <c r="G1662" s="7">
        <v>66.6318706788078</v>
      </c>
      <c r="H1662" s="7">
        <v>59.094484578655923</v>
      </c>
      <c r="I1662" s="7">
        <v>208.29547992498843</v>
      </c>
    </row>
    <row r="1663" spans="1:9" x14ac:dyDescent="0.25">
      <c r="A1663" s="15"/>
      <c r="B1663" s="5">
        <f>DATE(YEAR(siječanj!B1663),MONTH(siječanj!B1663)+2,DAY(siječanj!B1663))</f>
        <v>43177</v>
      </c>
      <c r="C1663" s="9">
        <v>17.2916666666667</v>
      </c>
      <c r="D1663">
        <v>0.98750500721911783</v>
      </c>
      <c r="E1663" s="6">
        <v>81.475162588006157</v>
      </c>
      <c r="F1663" s="7">
        <v>80.457131019647818</v>
      </c>
      <c r="G1663" s="7">
        <v>64.60926842530327</v>
      </c>
      <c r="H1663" s="7">
        <v>56.931568865293443</v>
      </c>
      <c r="I1663" s="7">
        <v>168.82072106551894</v>
      </c>
    </row>
    <row r="1664" spans="1:9" x14ac:dyDescent="0.25">
      <c r="A1664" s="15"/>
      <c r="B1664" s="5">
        <f>DATE(YEAR(siječanj!B1664),MONTH(siječanj!B1664)+2,DAY(siječanj!B1664))</f>
        <v>43177</v>
      </c>
      <c r="C1664" s="9">
        <v>17.3020833333333</v>
      </c>
      <c r="D1664">
        <v>0.98750500721911783</v>
      </c>
      <c r="E1664" s="6">
        <v>85.835735834025968</v>
      </c>
      <c r="F1664" s="7">
        <v>84.7632189344381</v>
      </c>
      <c r="G1664" s="7">
        <v>63.895569268814022</v>
      </c>
      <c r="H1664" s="7">
        <v>55.662715897124606</v>
      </c>
      <c r="I1664" s="7">
        <v>147.35940402619261</v>
      </c>
    </row>
    <row r="1665" spans="1:9" x14ac:dyDescent="0.25">
      <c r="A1665" s="15"/>
      <c r="B1665" s="5">
        <f>DATE(YEAR(siječanj!B1665),MONTH(siječanj!B1665)+2,DAY(siječanj!B1665))</f>
        <v>43177</v>
      </c>
      <c r="C1665" s="9">
        <v>17.3125</v>
      </c>
      <c r="D1665">
        <v>0.98750500721911783</v>
      </c>
      <c r="E1665" s="6">
        <v>91.826145770113968</v>
      </c>
      <c r="F1665" s="7">
        <v>90.678778741620164</v>
      </c>
      <c r="G1665" s="7">
        <v>63.803075105155052</v>
      </c>
      <c r="H1665" s="7">
        <v>56.533266202143594</v>
      </c>
      <c r="I1665" s="7">
        <v>84.906431595904763</v>
      </c>
    </row>
    <row r="1666" spans="1:9" x14ac:dyDescent="0.25">
      <c r="A1666" s="15"/>
      <c r="B1666" s="5">
        <f>DATE(YEAR(siječanj!B1666),MONTH(siječanj!B1666)+2,DAY(siječanj!B1666))</f>
        <v>43177</v>
      </c>
      <c r="C1666" s="9">
        <v>17.3229166666667</v>
      </c>
      <c r="D1666">
        <v>0.98750500721911783</v>
      </c>
      <c r="E1666" s="6">
        <v>98.592439016278064</v>
      </c>
      <c r="F1666" s="7">
        <v>97.360527202520103</v>
      </c>
      <c r="G1666" s="7">
        <v>63.980615046970499</v>
      </c>
      <c r="H1666" s="7">
        <v>58.302129794204127</v>
      </c>
      <c r="I1666" s="7">
        <v>20.720758298762632</v>
      </c>
    </row>
    <row r="1667" spans="1:9" x14ac:dyDescent="0.25">
      <c r="A1667" s="15"/>
      <c r="B1667" s="5">
        <f>DATE(YEAR(siječanj!B1667),MONTH(siječanj!B1667)+2,DAY(siječanj!B1667))</f>
        <v>43177</v>
      </c>
      <c r="C1667" s="9">
        <v>17.3333333333333</v>
      </c>
      <c r="D1667">
        <v>0.98750500721911783</v>
      </c>
      <c r="E1667" s="6">
        <v>104.63706714402538</v>
      </c>
      <c r="F1667" s="7">
        <v>103.32962774544809</v>
      </c>
      <c r="G1667" s="7">
        <v>62.158994660527924</v>
      </c>
      <c r="H1667" s="7">
        <v>57.975552516155183</v>
      </c>
      <c r="I1667" s="7">
        <v>3.3212165008664636</v>
      </c>
    </row>
    <row r="1668" spans="1:9" x14ac:dyDescent="0.25">
      <c r="A1668" s="15"/>
      <c r="B1668" s="5">
        <f>DATE(YEAR(siječanj!B1668),MONTH(siječanj!B1668)+2,DAY(siječanj!B1668))</f>
        <v>43177</v>
      </c>
      <c r="C1668" s="9">
        <v>17.34375</v>
      </c>
      <c r="D1668">
        <v>0.98750500721911783</v>
      </c>
      <c r="E1668" s="6">
        <v>111.85301015116892</v>
      </c>
      <c r="F1668" s="7">
        <v>110.45540759681012</v>
      </c>
      <c r="G1668" s="7">
        <v>64.76048189991387</v>
      </c>
      <c r="H1668" s="7">
        <v>59.262354892391798</v>
      </c>
      <c r="I1668" s="7">
        <v>2.7991641749899063</v>
      </c>
    </row>
    <row r="1669" spans="1:9" x14ac:dyDescent="0.25">
      <c r="A1669" s="15"/>
      <c r="B1669" s="5">
        <f>DATE(YEAR(siječanj!B1669),MONTH(siječanj!B1669)+2,DAY(siječanj!B1669))</f>
        <v>43177</v>
      </c>
      <c r="C1669" s="9">
        <v>17.3541666666667</v>
      </c>
      <c r="D1669">
        <v>0.98750500721911783</v>
      </c>
      <c r="E1669" s="6">
        <v>120.91244011200496</v>
      </c>
      <c r="F1669" s="7">
        <v>119.40164004568661</v>
      </c>
      <c r="G1669" s="7">
        <v>65.54643923420663</v>
      </c>
      <c r="H1669" s="7">
        <v>57.772437624547401</v>
      </c>
      <c r="I1669" s="7">
        <v>2.2953753852755052</v>
      </c>
    </row>
    <row r="1670" spans="1:9" x14ac:dyDescent="0.25">
      <c r="A1670" s="15"/>
      <c r="B1670" s="5">
        <f>DATE(YEAR(siječanj!B1670),MONTH(siječanj!B1670)+2,DAY(siječanj!B1670))</f>
        <v>43177</v>
      </c>
      <c r="C1670" s="9">
        <v>17.3645833333333</v>
      </c>
      <c r="D1670">
        <v>0.98750500721911783</v>
      </c>
      <c r="E1670" s="6">
        <v>129.99272162126877</v>
      </c>
      <c r="F1670" s="7">
        <v>128.36846350304378</v>
      </c>
      <c r="G1670" s="7">
        <v>67.150365087087607</v>
      </c>
      <c r="H1670" s="7">
        <v>61.299014662064643</v>
      </c>
      <c r="I1670" s="7">
        <v>2.4125028237826722</v>
      </c>
    </row>
    <row r="1671" spans="1:9" x14ac:dyDescent="0.25">
      <c r="A1671" s="15"/>
      <c r="B1671" s="5">
        <f>DATE(YEAR(siječanj!B1671),MONTH(siječanj!B1671)+2,DAY(siječanj!B1671))</f>
        <v>43177</v>
      </c>
      <c r="C1671" s="9">
        <v>17.375</v>
      </c>
      <c r="D1671">
        <v>0.98750500721911783</v>
      </c>
      <c r="E1671" s="6">
        <v>137.29423105960009</v>
      </c>
      <c r="F1671" s="7">
        <v>135.57874063365361</v>
      </c>
      <c r="G1671" s="7">
        <v>66.130446491671478</v>
      </c>
      <c r="H1671" s="7">
        <v>62.792885455612705</v>
      </c>
      <c r="I1671" s="7">
        <v>2.1857221661888038</v>
      </c>
    </row>
    <row r="1672" spans="1:9" x14ac:dyDescent="0.25">
      <c r="A1672" s="15"/>
      <c r="B1672" s="5">
        <f>DATE(YEAR(siječanj!B1672),MONTH(siječanj!B1672)+2,DAY(siječanj!B1672))</f>
        <v>43177</v>
      </c>
      <c r="C1672" s="9">
        <v>17.3854166666667</v>
      </c>
      <c r="D1672">
        <v>0.98750500721911783</v>
      </c>
      <c r="E1672" s="6">
        <v>142.31831956049569</v>
      </c>
      <c r="F1672" s="7">
        <v>140.540053185</v>
      </c>
      <c r="G1672" s="7">
        <v>65.590076970629497</v>
      </c>
      <c r="H1672" s="7">
        <v>67.793758317280293</v>
      </c>
      <c r="I1672" s="7">
        <v>1.8155542991803562</v>
      </c>
    </row>
    <row r="1673" spans="1:9" x14ac:dyDescent="0.25">
      <c r="A1673" s="15"/>
      <c r="B1673" s="5">
        <f>DATE(YEAR(siječanj!B1673),MONTH(siječanj!B1673)+2,DAY(siječanj!B1673))</f>
        <v>43177</v>
      </c>
      <c r="C1673" s="9">
        <v>17.3958333333333</v>
      </c>
      <c r="D1673">
        <v>0.98750500721911783</v>
      </c>
      <c r="E1673" s="6">
        <v>148.11958176125498</v>
      </c>
      <c r="F1673" s="7">
        <v>146.2688286564408</v>
      </c>
      <c r="G1673" s="7">
        <v>66.451438160098178</v>
      </c>
      <c r="H1673" s="7">
        <v>71.002279229102768</v>
      </c>
      <c r="I1673" s="7">
        <v>1.8717129478283445</v>
      </c>
    </row>
    <row r="1674" spans="1:9" x14ac:dyDescent="0.25">
      <c r="A1674" s="15"/>
      <c r="B1674" s="5">
        <f>DATE(YEAR(siječanj!B1674),MONTH(siječanj!B1674)+2,DAY(siječanj!B1674))</f>
        <v>43177</v>
      </c>
      <c r="C1674" s="9">
        <v>17.40625</v>
      </c>
      <c r="D1674">
        <v>0.98750500721911783</v>
      </c>
      <c r="E1674" s="6">
        <v>152.62146211153924</v>
      </c>
      <c r="F1674" s="7">
        <v>150.71445804424789</v>
      </c>
      <c r="G1674" s="7">
        <v>70.27954673626401</v>
      </c>
      <c r="H1674" s="7">
        <v>77.742884018305858</v>
      </c>
      <c r="I1674" s="7">
        <v>1.9473241675449557</v>
      </c>
    </row>
    <row r="1675" spans="1:9" x14ac:dyDescent="0.25">
      <c r="A1675" s="15"/>
      <c r="B1675" s="5">
        <f>DATE(YEAR(siječanj!B1675),MONTH(siječanj!B1675)+2,DAY(siječanj!B1675))</f>
        <v>43177</v>
      </c>
      <c r="C1675" s="9">
        <v>17.4166666666667</v>
      </c>
      <c r="D1675">
        <v>0.98750500721911783</v>
      </c>
      <c r="E1675" s="6">
        <v>158.28172170431756</v>
      </c>
      <c r="F1675" s="7">
        <v>156.30399273427651</v>
      </c>
      <c r="G1675" s="7">
        <v>74.233711402996988</v>
      </c>
      <c r="H1675" s="7">
        <v>80.094284571306744</v>
      </c>
      <c r="I1675" s="7">
        <v>1.8415200614565643</v>
      </c>
    </row>
    <row r="1676" spans="1:9" x14ac:dyDescent="0.25">
      <c r="A1676" s="15"/>
      <c r="B1676" s="5">
        <f>DATE(YEAR(siječanj!B1676),MONTH(siječanj!B1676)+2,DAY(siječanj!B1676))</f>
        <v>43177</v>
      </c>
      <c r="C1676" s="9">
        <v>17.4270833333333</v>
      </c>
      <c r="D1676">
        <v>0.98750500721911783</v>
      </c>
      <c r="E1676" s="6">
        <v>162.72242210589479</v>
      </c>
      <c r="F1676" s="7">
        <v>160.68920661639399</v>
      </c>
      <c r="G1676" s="7">
        <v>84.416976131836719</v>
      </c>
      <c r="H1676" s="7">
        <v>94.80831183486913</v>
      </c>
      <c r="I1676" s="7">
        <v>2.0830041506986938</v>
      </c>
    </row>
    <row r="1677" spans="1:9" x14ac:dyDescent="0.25">
      <c r="A1677" s="15"/>
      <c r="B1677" s="5">
        <f>DATE(YEAR(siječanj!B1677),MONTH(siječanj!B1677)+2,DAY(siječanj!B1677))</f>
        <v>43177</v>
      </c>
      <c r="C1677" s="9">
        <v>17.4375</v>
      </c>
      <c r="D1677">
        <v>0.98750500721911783</v>
      </c>
      <c r="E1677" s="6">
        <v>169.9644178943993</v>
      </c>
      <c r="F1677" s="7">
        <v>167.84071371980195</v>
      </c>
      <c r="G1677" s="7">
        <v>88.857632057489866</v>
      </c>
      <c r="H1677" s="7">
        <v>96.29630251150769</v>
      </c>
      <c r="I1677" s="7">
        <v>2.3871550796496068</v>
      </c>
    </row>
    <row r="1678" spans="1:9" x14ac:dyDescent="0.25">
      <c r="A1678" s="15"/>
      <c r="B1678" s="5">
        <f>DATE(YEAR(siječanj!B1678),MONTH(siječanj!B1678)+2,DAY(siječanj!B1678))</f>
        <v>43177</v>
      </c>
      <c r="C1678" s="9">
        <v>17.4479166666667</v>
      </c>
      <c r="D1678">
        <v>0.98750500721911783</v>
      </c>
      <c r="E1678" s="6">
        <v>172.20958107083442</v>
      </c>
      <c r="F1678" s="7">
        <v>170.05782359855559</v>
      </c>
      <c r="G1678" s="7">
        <v>91.155101430362819</v>
      </c>
      <c r="H1678" s="7">
        <v>95.037154746538292</v>
      </c>
      <c r="I1678" s="7">
        <v>3.2466043104783302</v>
      </c>
    </row>
    <row r="1679" spans="1:9" x14ac:dyDescent="0.25">
      <c r="A1679" s="15"/>
      <c r="B1679" s="5">
        <f>DATE(YEAR(siječanj!B1679),MONTH(siječanj!B1679)+2,DAY(siječanj!B1679))</f>
        <v>43177</v>
      </c>
      <c r="C1679" s="9">
        <v>17.4583333333333</v>
      </c>
      <c r="D1679">
        <v>0.98750500721911783</v>
      </c>
      <c r="E1679" s="6">
        <v>175.10668070861703</v>
      </c>
      <c r="F1679" s="7">
        <v>172.91872399727862</v>
      </c>
      <c r="G1679" s="7">
        <v>90.371646978577104</v>
      </c>
      <c r="H1679" s="7">
        <v>98.539195842302775</v>
      </c>
      <c r="I1679" s="7">
        <v>3.2051500935079602</v>
      </c>
    </row>
    <row r="1680" spans="1:9" x14ac:dyDescent="0.25">
      <c r="A1680" s="15"/>
      <c r="B1680" s="5">
        <f>DATE(YEAR(siječanj!B1680),MONTH(siječanj!B1680)+2,DAY(siječanj!B1680))</f>
        <v>43177</v>
      </c>
      <c r="C1680" s="9">
        <v>17.46875</v>
      </c>
      <c r="D1680">
        <v>0.98750500721911783</v>
      </c>
      <c r="E1680" s="6">
        <v>176.57929714011479</v>
      </c>
      <c r="F1680" s="7">
        <v>174.37294009709581</v>
      </c>
      <c r="G1680" s="7">
        <v>90.032918189334083</v>
      </c>
      <c r="H1680" s="7">
        <v>101.58705911621625</v>
      </c>
      <c r="I1680" s="7">
        <v>3.1771982729270904</v>
      </c>
    </row>
    <row r="1681" spans="1:9" x14ac:dyDescent="0.25">
      <c r="A1681" s="15"/>
      <c r="B1681" s="5">
        <f>DATE(YEAR(siječanj!B1681),MONTH(siječanj!B1681)+2,DAY(siječanj!B1681))</f>
        <v>43177</v>
      </c>
      <c r="C1681" s="9">
        <v>17.4791666666667</v>
      </c>
      <c r="D1681">
        <v>0.98750500721911783</v>
      </c>
      <c r="E1681" s="6">
        <v>178.29336127119916</v>
      </c>
      <c r="F1681" s="7">
        <v>176.06558700923631</v>
      </c>
      <c r="G1681" s="7">
        <v>91.288147915090875</v>
      </c>
      <c r="H1681" s="7">
        <v>96.064336916592396</v>
      </c>
      <c r="I1681" s="7">
        <v>4.1105826742686924</v>
      </c>
    </row>
    <row r="1682" spans="1:9" x14ac:dyDescent="0.25">
      <c r="A1682" s="15"/>
      <c r="B1682" s="5">
        <f>DATE(YEAR(siječanj!B1682),MONTH(siječanj!B1682)+2,DAY(siječanj!B1682))</f>
        <v>43177</v>
      </c>
      <c r="C1682" s="9">
        <v>17.4895833333333</v>
      </c>
      <c r="D1682">
        <v>0.98750500721911783</v>
      </c>
      <c r="E1682" s="6">
        <v>180.14809772602226</v>
      </c>
      <c r="F1682" s="7">
        <v>177.89714854544596</v>
      </c>
      <c r="G1682" s="7">
        <v>91.140393480349559</v>
      </c>
      <c r="H1682" s="7">
        <v>95.648823372003662</v>
      </c>
      <c r="I1682" s="7">
        <v>3.9989723977287057</v>
      </c>
    </row>
    <row r="1683" spans="1:9" x14ac:dyDescent="0.25">
      <c r="A1683" s="15"/>
      <c r="B1683" s="5">
        <f>DATE(YEAR(siječanj!B1683),MONTH(siječanj!B1683)+2,DAY(siječanj!B1683))</f>
        <v>43177</v>
      </c>
      <c r="C1683" s="9">
        <v>17.5</v>
      </c>
      <c r="D1683">
        <v>0.98750500721911783</v>
      </c>
      <c r="E1683" s="6">
        <v>180.03030824839385</v>
      </c>
      <c r="F1683" s="7">
        <v>177.78083084649018</v>
      </c>
      <c r="G1683" s="7">
        <v>92.215206757268362</v>
      </c>
      <c r="H1683" s="7">
        <v>96.804384749805536</v>
      </c>
      <c r="I1683" s="7">
        <v>4.0377635365191589</v>
      </c>
    </row>
    <row r="1684" spans="1:9" x14ac:dyDescent="0.25">
      <c r="A1684" s="15"/>
      <c r="B1684" s="5">
        <f>DATE(YEAR(siječanj!B1684),MONTH(siječanj!B1684)+2,DAY(siječanj!B1684))</f>
        <v>43177</v>
      </c>
      <c r="C1684" s="9">
        <v>17.5104166666667</v>
      </c>
      <c r="D1684">
        <v>0.98750500721911783</v>
      </c>
      <c r="E1684" s="6">
        <v>179.23459598164331</v>
      </c>
      <c r="F1684" s="7">
        <v>176.99506099876834</v>
      </c>
      <c r="G1684" s="7">
        <v>92.073570926151802</v>
      </c>
      <c r="H1684" s="7">
        <v>93.846525395058379</v>
      </c>
      <c r="I1684" s="7">
        <v>4.1729765059627875</v>
      </c>
    </row>
    <row r="1685" spans="1:9" x14ac:dyDescent="0.25">
      <c r="A1685" s="15"/>
      <c r="B1685" s="5">
        <f>DATE(YEAR(siječanj!B1685),MONTH(siječanj!B1685)+2,DAY(siječanj!B1685))</f>
        <v>43177</v>
      </c>
      <c r="C1685" s="9">
        <v>17.5208333333333</v>
      </c>
      <c r="D1685">
        <v>0.98750500721911783</v>
      </c>
      <c r="E1685" s="6">
        <v>176.32635495378844</v>
      </c>
      <c r="F1685" s="7">
        <v>174.12315842156158</v>
      </c>
      <c r="G1685" s="7">
        <v>91.662816972243959</v>
      </c>
      <c r="H1685" s="7">
        <v>92.313279893740898</v>
      </c>
      <c r="I1685" s="7">
        <v>5.1183782600975025</v>
      </c>
    </row>
    <row r="1686" spans="1:9" x14ac:dyDescent="0.25">
      <c r="A1686" s="15"/>
      <c r="B1686" s="5">
        <f>DATE(YEAR(siječanj!B1686),MONTH(siječanj!B1686)+2,DAY(siječanj!B1686))</f>
        <v>43177</v>
      </c>
      <c r="C1686" s="9">
        <v>17.53125</v>
      </c>
      <c r="D1686">
        <v>0.98750500721911783</v>
      </c>
      <c r="E1686" s="6">
        <v>174.15790698758457</v>
      </c>
      <c r="F1686" s="7">
        <v>171.98180519704115</v>
      </c>
      <c r="G1686" s="7">
        <v>87.377026399530294</v>
      </c>
      <c r="H1686" s="7">
        <v>94.357778481382525</v>
      </c>
      <c r="I1686" s="7">
        <v>5.9721683247902337</v>
      </c>
    </row>
    <row r="1687" spans="1:9" x14ac:dyDescent="0.25">
      <c r="A1687" s="15"/>
      <c r="B1687" s="5">
        <f>DATE(YEAR(siječanj!B1687),MONTH(siječanj!B1687)+2,DAY(siječanj!B1687))</f>
        <v>43177</v>
      </c>
      <c r="C1687" s="9">
        <v>17.5416666666667</v>
      </c>
      <c r="D1687">
        <v>0.98750500721911783</v>
      </c>
      <c r="E1687" s="6">
        <v>166.24234260762699</v>
      </c>
      <c r="F1687" s="7">
        <v>164.16514573686774</v>
      </c>
      <c r="G1687" s="7">
        <v>87.70622173742629</v>
      </c>
      <c r="H1687" s="7">
        <v>93.263378346902854</v>
      </c>
      <c r="I1687" s="7">
        <v>6.1301079614200384</v>
      </c>
    </row>
    <row r="1688" spans="1:9" x14ac:dyDescent="0.25">
      <c r="A1688" s="15"/>
      <c r="B1688" s="5">
        <f>DATE(YEAR(siječanj!B1688),MONTH(siječanj!B1688)+2,DAY(siječanj!B1688))</f>
        <v>43177</v>
      </c>
      <c r="C1688" s="9">
        <v>17.5520833333333</v>
      </c>
      <c r="D1688">
        <v>0.98750500721911783</v>
      </c>
      <c r="E1688" s="6">
        <v>159.55452013658586</v>
      </c>
      <c r="F1688" s="7">
        <v>157.56088755932211</v>
      </c>
      <c r="G1688" s="7">
        <v>87.802817735819914</v>
      </c>
      <c r="H1688" s="7">
        <v>88.662485888226854</v>
      </c>
      <c r="I1688" s="7">
        <v>7.0590012309155998</v>
      </c>
    </row>
    <row r="1689" spans="1:9" x14ac:dyDescent="0.25">
      <c r="A1689" s="15"/>
      <c r="B1689" s="5">
        <f>DATE(YEAR(siječanj!B1689),MONTH(siječanj!B1689)+2,DAY(siječanj!B1689))</f>
        <v>43177</v>
      </c>
      <c r="C1689" s="9">
        <v>17.5625</v>
      </c>
      <c r="D1689">
        <v>0.98750500721911783</v>
      </c>
      <c r="E1689" s="6">
        <v>155.21878168679314</v>
      </c>
      <c r="F1689" s="7">
        <v>153.27932413015932</v>
      </c>
      <c r="G1689" s="7">
        <v>87.174108112936423</v>
      </c>
      <c r="H1689" s="7">
        <v>88.788396650992112</v>
      </c>
      <c r="I1689" s="7">
        <v>7.7894506747009293</v>
      </c>
    </row>
    <row r="1690" spans="1:9" x14ac:dyDescent="0.25">
      <c r="A1690" s="15"/>
      <c r="B1690" s="5">
        <f>DATE(YEAR(siječanj!B1690),MONTH(siječanj!B1690)+2,DAY(siječanj!B1690))</f>
        <v>43177</v>
      </c>
      <c r="C1690" s="9">
        <v>17.5729166666667</v>
      </c>
      <c r="D1690">
        <v>0.98750500721911783</v>
      </c>
      <c r="E1690" s="6">
        <v>150.09978754622395</v>
      </c>
      <c r="F1690" s="7">
        <v>148.22429178442192</v>
      </c>
      <c r="G1690" s="7">
        <v>86.085237715805519</v>
      </c>
      <c r="H1690" s="7">
        <v>91.302052307110188</v>
      </c>
      <c r="I1690" s="7">
        <v>7.2083456152148075</v>
      </c>
    </row>
    <row r="1691" spans="1:9" x14ac:dyDescent="0.25">
      <c r="A1691" s="15"/>
      <c r="B1691" s="5">
        <f>DATE(YEAR(siječanj!B1691),MONTH(siječanj!B1691)+2,DAY(siječanj!B1691))</f>
        <v>43177</v>
      </c>
      <c r="C1691" s="9">
        <v>17.5833333333333</v>
      </c>
      <c r="D1691">
        <v>0.98750500721911783</v>
      </c>
      <c r="E1691" s="6">
        <v>148.05312718311643</v>
      </c>
      <c r="F1691" s="7">
        <v>146.20320442777637</v>
      </c>
      <c r="G1691" s="7">
        <v>85.877289559390121</v>
      </c>
      <c r="H1691" s="7">
        <v>92.026009090022853</v>
      </c>
      <c r="I1691" s="7">
        <v>6.7732178411800579</v>
      </c>
    </row>
    <row r="1692" spans="1:9" x14ac:dyDescent="0.25">
      <c r="A1692" s="15"/>
      <c r="B1692" s="5">
        <f>DATE(YEAR(siječanj!B1692),MONTH(siječanj!B1692)+2,DAY(siječanj!B1692))</f>
        <v>43177</v>
      </c>
      <c r="C1692" s="9">
        <v>17.59375</v>
      </c>
      <c r="D1692">
        <v>0.98750500721911783</v>
      </c>
      <c r="E1692" s="6">
        <v>145.91075481069868</v>
      </c>
      <c r="F1692" s="7">
        <v>144.08760098268593</v>
      </c>
      <c r="G1692" s="7">
        <v>86.152831613367184</v>
      </c>
      <c r="H1692" s="7">
        <v>91.900335137426623</v>
      </c>
      <c r="I1692" s="7">
        <v>4.7941917429623473</v>
      </c>
    </row>
    <row r="1693" spans="1:9" x14ac:dyDescent="0.25">
      <c r="A1693" s="15"/>
      <c r="B1693" s="5">
        <f>DATE(YEAR(siječanj!B1693),MONTH(siječanj!B1693)+2,DAY(siječanj!B1693))</f>
        <v>43177</v>
      </c>
      <c r="C1693" s="9">
        <v>17.6041666666667</v>
      </c>
      <c r="D1693">
        <v>0.98750500721911783</v>
      </c>
      <c r="E1693" s="6">
        <v>144.57877797206874</v>
      </c>
      <c r="F1693" s="7">
        <v>142.77226718503897</v>
      </c>
      <c r="G1693" s="7">
        <v>87.559696647864996</v>
      </c>
      <c r="H1693" s="7">
        <v>90.625469599202887</v>
      </c>
      <c r="I1693" s="7">
        <v>3.8118569045840389</v>
      </c>
    </row>
    <row r="1694" spans="1:9" x14ac:dyDescent="0.25">
      <c r="A1694" s="15"/>
      <c r="B1694" s="5">
        <f>DATE(YEAR(siječanj!B1694),MONTH(siječanj!B1694)+2,DAY(siječanj!B1694))</f>
        <v>43177</v>
      </c>
      <c r="C1694" s="9">
        <v>17.6145833333333</v>
      </c>
      <c r="D1694">
        <v>0.98750500721911783</v>
      </c>
      <c r="E1694" s="6">
        <v>140.93124873144976</v>
      </c>
      <c r="F1694" s="7">
        <v>139.17031379594957</v>
      </c>
      <c r="G1694" s="7">
        <v>85.545466797481936</v>
      </c>
      <c r="H1694" s="7">
        <v>92.281972786645937</v>
      </c>
      <c r="I1694" s="7">
        <v>3.6373187806728731</v>
      </c>
    </row>
    <row r="1695" spans="1:9" x14ac:dyDescent="0.25">
      <c r="A1695" s="15"/>
      <c r="B1695" s="5">
        <f>DATE(YEAR(siječanj!B1695),MONTH(siječanj!B1695)+2,DAY(siječanj!B1695))</f>
        <v>43177</v>
      </c>
      <c r="C1695" s="9">
        <v>17.625</v>
      </c>
      <c r="D1695">
        <v>0.98750500721911783</v>
      </c>
      <c r="E1695" s="6">
        <v>140.09490158444729</v>
      </c>
      <c r="F1695" s="7">
        <v>138.34441680051123</v>
      </c>
      <c r="G1695" s="7">
        <v>85.875598205400621</v>
      </c>
      <c r="H1695" s="7">
        <v>90.958701644375353</v>
      </c>
      <c r="I1695" s="7">
        <v>2.9957769469459405</v>
      </c>
    </row>
    <row r="1696" spans="1:9" x14ac:dyDescent="0.25">
      <c r="A1696" s="15"/>
      <c r="B1696" s="5">
        <f>DATE(YEAR(siječanj!B1696),MONTH(siječanj!B1696)+2,DAY(siječanj!B1696))</f>
        <v>43177</v>
      </c>
      <c r="C1696" s="9">
        <v>17.6354166666667</v>
      </c>
      <c r="D1696">
        <v>0.98750500721911783</v>
      </c>
      <c r="E1696" s="6">
        <v>139.61167788472079</v>
      </c>
      <c r="F1696" s="7">
        <v>137.86723097742436</v>
      </c>
      <c r="G1696" s="7">
        <v>86.584564784693569</v>
      </c>
      <c r="H1696" s="7">
        <v>90.407243007824263</v>
      </c>
      <c r="I1696" s="7">
        <v>2.4331924311669382</v>
      </c>
    </row>
    <row r="1697" spans="1:9" x14ac:dyDescent="0.25">
      <c r="A1697" s="15"/>
      <c r="B1697" s="5">
        <f>DATE(YEAR(siječanj!B1697),MONTH(siječanj!B1697)+2,DAY(siječanj!B1697))</f>
        <v>43177</v>
      </c>
      <c r="C1697" s="9">
        <v>17.6458333333333</v>
      </c>
      <c r="D1697">
        <v>0.98750500721911783</v>
      </c>
      <c r="E1697" s="6">
        <v>138.27399496427074</v>
      </c>
      <c r="F1697" s="7">
        <v>136.54626239540843</v>
      </c>
      <c r="G1697" s="7">
        <v>86.180777120139197</v>
      </c>
      <c r="H1697" s="7">
        <v>90.387383063477358</v>
      </c>
      <c r="I1697" s="7">
        <v>2.289399209833078</v>
      </c>
    </row>
    <row r="1698" spans="1:9" x14ac:dyDescent="0.25">
      <c r="A1698" s="15"/>
      <c r="B1698" s="5">
        <f>DATE(YEAR(siječanj!B1698),MONTH(siječanj!B1698)+2,DAY(siječanj!B1698))</f>
        <v>43177</v>
      </c>
      <c r="C1698" s="9">
        <v>17.65625</v>
      </c>
      <c r="D1698">
        <v>0.98750500721911783</v>
      </c>
      <c r="E1698" s="6">
        <v>135.63375629071666</v>
      </c>
      <c r="F1698" s="7">
        <v>133.93901348502021</v>
      </c>
      <c r="G1698" s="7">
        <v>86.19505921855415</v>
      </c>
      <c r="H1698" s="7">
        <v>92.30032758161326</v>
      </c>
      <c r="I1698" s="7">
        <v>2.5113087244249286</v>
      </c>
    </row>
    <row r="1699" spans="1:9" x14ac:dyDescent="0.25">
      <c r="A1699" s="15"/>
      <c r="B1699" s="5">
        <f>DATE(YEAR(siječanj!B1699),MONTH(siječanj!B1699)+2,DAY(siječanj!B1699))</f>
        <v>43177</v>
      </c>
      <c r="C1699" s="9">
        <v>17.6666666666667</v>
      </c>
      <c r="D1699">
        <v>0.98750500721911783</v>
      </c>
      <c r="E1699" s="6">
        <v>135.34941726447778</v>
      </c>
      <c r="F1699" s="7">
        <v>133.65822727286152</v>
      </c>
      <c r="G1699" s="7">
        <v>87.721058246412639</v>
      </c>
      <c r="H1699" s="7">
        <v>91.877906404805259</v>
      </c>
      <c r="I1699" s="7">
        <v>2.9126965079556535</v>
      </c>
    </row>
    <row r="1700" spans="1:9" x14ac:dyDescent="0.25">
      <c r="A1700" s="15"/>
      <c r="B1700" s="5">
        <f>DATE(YEAR(siječanj!B1700),MONTH(siječanj!B1700)+2,DAY(siječanj!B1700))</f>
        <v>43177</v>
      </c>
      <c r="C1700" s="9">
        <v>17.6770833333333</v>
      </c>
      <c r="D1700">
        <v>0.98750500721911783</v>
      </c>
      <c r="E1700" s="6">
        <v>136.4628838010828</v>
      </c>
      <c r="F1700" s="7">
        <v>134.75778105312992</v>
      </c>
      <c r="G1700" s="7">
        <v>88.382518267686777</v>
      </c>
      <c r="H1700" s="7">
        <v>93.481315949600599</v>
      </c>
      <c r="I1700" s="7">
        <v>4.5836375617287244</v>
      </c>
    </row>
    <row r="1701" spans="1:9" x14ac:dyDescent="0.25">
      <c r="A1701" s="15"/>
      <c r="B1701" s="5">
        <f>DATE(YEAR(siječanj!B1701),MONTH(siječanj!B1701)+2,DAY(siječanj!B1701))</f>
        <v>43177</v>
      </c>
      <c r="C1701" s="9">
        <v>17.6875</v>
      </c>
      <c r="D1701">
        <v>0.98750500721911783</v>
      </c>
      <c r="E1701" s="6">
        <v>140.5208442764775</v>
      </c>
      <c r="F1701" s="7">
        <v>138.76503734167946</v>
      </c>
      <c r="G1701" s="7">
        <v>90.123110343881436</v>
      </c>
      <c r="H1701" s="7">
        <v>93.904985396960711</v>
      </c>
      <c r="I1701" s="7">
        <v>10.92407669783559</v>
      </c>
    </row>
    <row r="1702" spans="1:9" x14ac:dyDescent="0.25">
      <c r="A1702" s="15"/>
      <c r="B1702" s="5">
        <f>DATE(YEAR(siječanj!B1702),MONTH(siječanj!B1702)+2,DAY(siječanj!B1702))</f>
        <v>43177</v>
      </c>
      <c r="C1702" s="9">
        <v>17.6979166666667</v>
      </c>
      <c r="D1702">
        <v>0.98750500721911783</v>
      </c>
      <c r="E1702" s="6">
        <v>144.29636312429869</v>
      </c>
      <c r="F1702" s="7">
        <v>142.49338110875303</v>
      </c>
      <c r="G1702" s="7">
        <v>92.674286832648377</v>
      </c>
      <c r="H1702" s="7">
        <v>93.760679701911329</v>
      </c>
      <c r="I1702" s="7">
        <v>54.849180205957211</v>
      </c>
    </row>
    <row r="1703" spans="1:9" x14ac:dyDescent="0.25">
      <c r="A1703" s="15"/>
      <c r="B1703" s="5">
        <f>DATE(YEAR(siječanj!B1703),MONTH(siječanj!B1703)+2,DAY(siječanj!B1703))</f>
        <v>43177</v>
      </c>
      <c r="C1703" s="9">
        <v>17.7083333333333</v>
      </c>
      <c r="D1703">
        <v>0.98750500721911783</v>
      </c>
      <c r="E1703" s="6">
        <v>148.48063500588054</v>
      </c>
      <c r="F1703" s="7">
        <v>146.62537054338125</v>
      </c>
      <c r="G1703" s="7">
        <v>95.1267099427548</v>
      </c>
      <c r="H1703" s="7">
        <v>96.155548968994069</v>
      </c>
      <c r="I1703" s="7">
        <v>135.55201739705032</v>
      </c>
    </row>
    <row r="1704" spans="1:9" x14ac:dyDescent="0.25">
      <c r="A1704" s="15"/>
      <c r="B1704" s="5">
        <f>DATE(YEAR(siječanj!B1704),MONTH(siječanj!B1704)+2,DAY(siječanj!B1704))</f>
        <v>43177</v>
      </c>
      <c r="C1704" s="9">
        <v>17.71875</v>
      </c>
      <c r="D1704">
        <v>0.98750500721911783</v>
      </c>
      <c r="E1704" s="6">
        <v>155.82209395986487</v>
      </c>
      <c r="F1704" s="7">
        <v>153.87509802073441</v>
      </c>
      <c r="G1704" s="7">
        <v>96.604190010681506</v>
      </c>
      <c r="H1704" s="7">
        <v>98.403788590385361</v>
      </c>
      <c r="I1704" s="7">
        <v>171.28775949030185</v>
      </c>
    </row>
    <row r="1705" spans="1:9" x14ac:dyDescent="0.25">
      <c r="A1705" s="15"/>
      <c r="B1705" s="5">
        <f>DATE(YEAR(siječanj!B1705),MONTH(siječanj!B1705)+2,DAY(siječanj!B1705))</f>
        <v>43177</v>
      </c>
      <c r="C1705" s="9">
        <v>17.7291666666667</v>
      </c>
      <c r="D1705">
        <v>0.98750500721911783</v>
      </c>
      <c r="E1705" s="6">
        <v>161.78950897140601</v>
      </c>
      <c r="F1705" s="7">
        <v>159.76795022478581</v>
      </c>
      <c r="G1705" s="7">
        <v>100.07364315677782</v>
      </c>
      <c r="H1705" s="7">
        <v>98.411583257305679</v>
      </c>
      <c r="I1705" s="7">
        <v>191.20931732695726</v>
      </c>
    </row>
    <row r="1706" spans="1:9" x14ac:dyDescent="0.25">
      <c r="A1706" s="15"/>
      <c r="B1706" s="5">
        <f>DATE(YEAR(siječanj!B1706),MONTH(siječanj!B1706)+2,DAY(siječanj!B1706))</f>
        <v>43177</v>
      </c>
      <c r="C1706" s="9">
        <v>17.7395833333333</v>
      </c>
      <c r="D1706">
        <v>0.98750500721911783</v>
      </c>
      <c r="E1706" s="6">
        <v>167.69073323546459</v>
      </c>
      <c r="F1706" s="7">
        <v>165.59543873426662</v>
      </c>
      <c r="G1706" s="7">
        <v>101.00688488206659</v>
      </c>
      <c r="H1706" s="7">
        <v>100.276969068779</v>
      </c>
      <c r="I1706" s="7">
        <v>197.12633703275094</v>
      </c>
    </row>
    <row r="1707" spans="1:9" x14ac:dyDescent="0.25">
      <c r="A1707" s="15"/>
      <c r="B1707" s="5">
        <f>DATE(YEAR(siječanj!B1707),MONTH(siječanj!B1707)+2,DAY(siječanj!B1707))</f>
        <v>43177</v>
      </c>
      <c r="C1707" s="9">
        <v>17.75</v>
      </c>
      <c r="D1707">
        <v>0.98750500721911783</v>
      </c>
      <c r="E1707" s="6">
        <v>170.13906882947018</v>
      </c>
      <c r="F1707" s="7">
        <v>168.01318239269992</v>
      </c>
      <c r="G1707" s="7">
        <v>100.90390110969835</v>
      </c>
      <c r="H1707" s="7">
        <v>101.43961066926232</v>
      </c>
      <c r="I1707" s="7">
        <v>218.71664585888581</v>
      </c>
    </row>
    <row r="1708" spans="1:9" x14ac:dyDescent="0.25">
      <c r="A1708" s="15"/>
      <c r="B1708" s="5">
        <f>DATE(YEAR(siječanj!B1708),MONTH(siječanj!B1708)+2,DAY(siječanj!B1708))</f>
        <v>43177</v>
      </c>
      <c r="C1708" s="9">
        <v>17.7604166666667</v>
      </c>
      <c r="D1708">
        <v>0.98750500721911783</v>
      </c>
      <c r="E1708" s="6">
        <v>173.55821296350987</v>
      </c>
      <c r="F1708" s="7">
        <v>171.389604345468</v>
      </c>
      <c r="G1708" s="7">
        <v>103.31178255310249</v>
      </c>
      <c r="H1708" s="7">
        <v>103.76148621203365</v>
      </c>
      <c r="I1708" s="7">
        <v>224.48738927045008</v>
      </c>
    </row>
    <row r="1709" spans="1:9" x14ac:dyDescent="0.25">
      <c r="A1709" s="15"/>
      <c r="B1709" s="5">
        <f>DATE(YEAR(siječanj!B1709),MONTH(siječanj!B1709)+2,DAY(siječanj!B1709))</f>
        <v>43177</v>
      </c>
      <c r="C1709" s="9">
        <v>17.7708333333333</v>
      </c>
      <c r="D1709">
        <v>0.98750500721911783</v>
      </c>
      <c r="E1709" s="6">
        <v>175.18288115151569</v>
      </c>
      <c r="F1709" s="7">
        <v>172.99397231619335</v>
      </c>
      <c r="G1709" s="7">
        <v>101.56503169860399</v>
      </c>
      <c r="H1709" s="7">
        <v>109.19212537948154</v>
      </c>
      <c r="I1709" s="7">
        <v>238.09842684932642</v>
      </c>
    </row>
    <row r="1710" spans="1:9" x14ac:dyDescent="0.25">
      <c r="A1710" s="15"/>
      <c r="B1710" s="5">
        <f>DATE(YEAR(siječanj!B1710),MONTH(siječanj!B1710)+2,DAY(siječanj!B1710))</f>
        <v>43177</v>
      </c>
      <c r="C1710" s="9">
        <v>17.78125</v>
      </c>
      <c r="D1710">
        <v>0.98750500721911783</v>
      </c>
      <c r="E1710" s="6">
        <v>178.50038006201811</v>
      </c>
      <c r="F1710" s="7">
        <v>176.27001910175846</v>
      </c>
      <c r="G1710" s="7">
        <v>101.22666849894064</v>
      </c>
      <c r="H1710" s="7">
        <v>113.38203579663421</v>
      </c>
      <c r="I1710" s="7">
        <v>238.23782994177938</v>
      </c>
    </row>
    <row r="1711" spans="1:9" x14ac:dyDescent="0.25">
      <c r="A1711" s="15"/>
      <c r="B1711" s="5">
        <f>DATE(YEAR(siječanj!B1711),MONTH(siječanj!B1711)+2,DAY(siječanj!B1711))</f>
        <v>43177</v>
      </c>
      <c r="C1711" s="9">
        <v>17.7916666666667</v>
      </c>
      <c r="D1711">
        <v>0.98750500721911783</v>
      </c>
      <c r="E1711" s="6">
        <v>178.87300317357082</v>
      </c>
      <c r="F1711" s="7">
        <v>176.63798629022233</v>
      </c>
      <c r="G1711" s="7">
        <v>100.4739155369122</v>
      </c>
      <c r="H1711" s="7">
        <v>114.53998935851666</v>
      </c>
      <c r="I1711" s="7">
        <v>238.53937579425312</v>
      </c>
    </row>
    <row r="1712" spans="1:9" x14ac:dyDescent="0.25">
      <c r="A1712" s="15"/>
      <c r="B1712" s="5">
        <f>DATE(YEAR(siječanj!B1712),MONTH(siječanj!B1712)+2,DAY(siječanj!B1712))</f>
        <v>43177</v>
      </c>
      <c r="C1712" s="9">
        <v>17.8020833333333</v>
      </c>
      <c r="D1712">
        <v>0.98750500721911783</v>
      </c>
      <c r="E1712" s="6">
        <v>181.70146617515746</v>
      </c>
      <c r="F1712" s="7">
        <v>179.43110766702316</v>
      </c>
      <c r="G1712" s="7">
        <v>100.76367139234978</v>
      </c>
      <c r="H1712" s="7">
        <v>116.08966306359565</v>
      </c>
      <c r="I1712" s="7">
        <v>238.85345901478607</v>
      </c>
    </row>
    <row r="1713" spans="1:9" x14ac:dyDescent="0.25">
      <c r="A1713" s="15"/>
      <c r="B1713" s="5">
        <f>DATE(YEAR(siječanj!B1713),MONTH(siječanj!B1713)+2,DAY(siječanj!B1713))</f>
        <v>43177</v>
      </c>
      <c r="C1713" s="9">
        <v>17.8125</v>
      </c>
      <c r="D1713">
        <v>0.98750500721911783</v>
      </c>
      <c r="E1713" s="6">
        <v>185.87501621692084</v>
      </c>
      <c r="F1713" s="7">
        <v>183.55250923114406</v>
      </c>
      <c r="G1713" s="7">
        <v>100.24301156886725</v>
      </c>
      <c r="H1713" s="7">
        <v>118.76211799985541</v>
      </c>
      <c r="I1713" s="7">
        <v>238.68965920611933</v>
      </c>
    </row>
    <row r="1714" spans="1:9" x14ac:dyDescent="0.25">
      <c r="A1714" s="15"/>
      <c r="B1714" s="5">
        <f>DATE(YEAR(siječanj!B1714),MONTH(siječanj!B1714)+2,DAY(siječanj!B1714))</f>
        <v>43177</v>
      </c>
      <c r="C1714" s="9">
        <v>17.8229166666667</v>
      </c>
      <c r="D1714">
        <v>0.98750500721911783</v>
      </c>
      <c r="E1714" s="6">
        <v>184.20188352761525</v>
      </c>
      <c r="F1714" s="7">
        <v>181.9002823227128</v>
      </c>
      <c r="G1714" s="7">
        <v>99.18204248636134</v>
      </c>
      <c r="H1714" s="7">
        <v>114.71032410350334</v>
      </c>
      <c r="I1714" s="7">
        <v>238.43052359868202</v>
      </c>
    </row>
    <row r="1715" spans="1:9" x14ac:dyDescent="0.25">
      <c r="A1715" s="15"/>
      <c r="B1715" s="5">
        <f>DATE(YEAR(siječanj!B1715),MONTH(siječanj!B1715)+2,DAY(siječanj!B1715))</f>
        <v>43177</v>
      </c>
      <c r="C1715" s="9">
        <v>17.8333333333333</v>
      </c>
      <c r="D1715">
        <v>0.98750500721911783</v>
      </c>
      <c r="E1715" s="6">
        <v>183.84520134201654</v>
      </c>
      <c r="F1715" s="7">
        <v>181.54805687844822</v>
      </c>
      <c r="G1715" s="7">
        <v>98.737188264845571</v>
      </c>
      <c r="H1715" s="7">
        <v>113.75223029683713</v>
      </c>
      <c r="I1715" s="7">
        <v>238.54853006299476</v>
      </c>
    </row>
    <row r="1716" spans="1:9" x14ac:dyDescent="0.25">
      <c r="A1716" s="15"/>
      <c r="B1716" s="5">
        <f>DATE(YEAR(siječanj!B1716),MONTH(siječanj!B1716)+2,DAY(siječanj!B1716))</f>
        <v>43177</v>
      </c>
      <c r="C1716" s="9">
        <v>17.84375</v>
      </c>
      <c r="D1716">
        <v>0.98750500721911783</v>
      </c>
      <c r="E1716" s="6">
        <v>185.38927719936089</v>
      </c>
      <c r="F1716" s="7">
        <v>183.0728395191019</v>
      </c>
      <c r="G1716" s="7">
        <v>100.00952838642498</v>
      </c>
      <c r="H1716" s="7">
        <v>112.86582575168671</v>
      </c>
      <c r="I1716" s="7">
        <v>238.39867266363495</v>
      </c>
    </row>
    <row r="1717" spans="1:9" x14ac:dyDescent="0.25">
      <c r="A1717" s="15"/>
      <c r="B1717" s="5">
        <f>DATE(YEAR(siječanj!B1717),MONTH(siječanj!B1717)+2,DAY(siječanj!B1717))</f>
        <v>43177</v>
      </c>
      <c r="C1717" s="9">
        <v>17.8541666666667</v>
      </c>
      <c r="D1717">
        <v>0.98750500721911783</v>
      </c>
      <c r="E1717" s="6">
        <v>183.59365864838063</v>
      </c>
      <c r="F1717" s="7">
        <v>181.29965720895336</v>
      </c>
      <c r="G1717" s="7">
        <v>97.04482990836118</v>
      </c>
      <c r="H1717" s="7">
        <v>111.46634989976165</v>
      </c>
      <c r="I1717" s="7">
        <v>237.68701777160081</v>
      </c>
    </row>
    <row r="1718" spans="1:9" x14ac:dyDescent="0.25">
      <c r="A1718" s="15"/>
      <c r="B1718" s="5">
        <f>DATE(YEAR(siječanj!B1718),MONTH(siječanj!B1718)+2,DAY(siječanj!B1718))</f>
        <v>43177</v>
      </c>
      <c r="C1718" s="9">
        <v>17.8645833333333</v>
      </c>
      <c r="D1718">
        <v>0.98750500721911783</v>
      </c>
      <c r="E1718" s="6">
        <v>181.02193858151855</v>
      </c>
      <c r="F1718" s="7">
        <v>178.76007076576118</v>
      </c>
      <c r="G1718" s="7">
        <v>96.460557498014381</v>
      </c>
      <c r="H1718" s="7">
        <v>110.40449711546572</v>
      </c>
      <c r="I1718" s="7">
        <v>238.20389494555056</v>
      </c>
    </row>
    <row r="1719" spans="1:9" x14ac:dyDescent="0.25">
      <c r="A1719" s="15"/>
      <c r="B1719" s="5">
        <f>DATE(YEAR(siječanj!B1719),MONTH(siječanj!B1719)+2,DAY(siječanj!B1719))</f>
        <v>43177</v>
      </c>
      <c r="C1719" s="9">
        <v>17.875</v>
      </c>
      <c r="D1719">
        <v>0.98750500721911783</v>
      </c>
      <c r="E1719" s="6">
        <v>176.96345540403465</v>
      </c>
      <c r="F1719" s="7">
        <v>174.75229830628126</v>
      </c>
      <c r="G1719" s="7">
        <v>91.95381422526529</v>
      </c>
      <c r="H1719" s="7">
        <v>101.1429637883425</v>
      </c>
      <c r="I1719" s="7">
        <v>239.94334501054087</v>
      </c>
    </row>
    <row r="1720" spans="1:9" x14ac:dyDescent="0.25">
      <c r="A1720" s="15"/>
      <c r="B1720" s="5">
        <f>DATE(YEAR(siječanj!B1720),MONTH(siječanj!B1720)+2,DAY(siječanj!B1720))</f>
        <v>43177</v>
      </c>
      <c r="C1720" s="9">
        <v>17.8854166666667</v>
      </c>
      <c r="D1720">
        <v>0.98750500721911783</v>
      </c>
      <c r="E1720" s="6">
        <v>183.77980208650212</v>
      </c>
      <c r="F1720" s="7">
        <v>181.48347478615932</v>
      </c>
      <c r="G1720" s="7">
        <v>82.266011761185538</v>
      </c>
      <c r="H1720" s="7">
        <v>87.213773589797455</v>
      </c>
      <c r="I1720" s="7">
        <v>245.21953490351041</v>
      </c>
    </row>
    <row r="1721" spans="1:9" x14ac:dyDescent="0.25">
      <c r="A1721" s="15"/>
      <c r="B1721" s="5">
        <f>DATE(YEAR(siječanj!B1721),MONTH(siječanj!B1721)+2,DAY(siječanj!B1721))</f>
        <v>43177</v>
      </c>
      <c r="C1721" s="9">
        <v>17.8958333333333</v>
      </c>
      <c r="D1721">
        <v>0.98750500721911783</v>
      </c>
      <c r="E1721" s="6">
        <v>190.81598417534209</v>
      </c>
      <c r="F1721" s="7">
        <v>188.43173983059427</v>
      </c>
      <c r="G1721" s="7">
        <v>78.390095316907747</v>
      </c>
      <c r="H1721" s="7">
        <v>81.910325565520381</v>
      </c>
      <c r="I1721" s="7">
        <v>248.88962964638637</v>
      </c>
    </row>
    <row r="1722" spans="1:9" x14ac:dyDescent="0.25">
      <c r="A1722" s="15"/>
      <c r="B1722" s="5">
        <f>DATE(YEAR(siječanj!B1722),MONTH(siječanj!B1722)+2,DAY(siječanj!B1722))</f>
        <v>43177</v>
      </c>
      <c r="C1722" s="9">
        <v>17.90625</v>
      </c>
      <c r="D1722">
        <v>0.98750500721911783</v>
      </c>
      <c r="E1722" s="6">
        <v>191.35757792810443</v>
      </c>
      <c r="F1722" s="7">
        <v>188.96656637332566</v>
      </c>
      <c r="G1722" s="7">
        <v>77.457604858117861</v>
      </c>
      <c r="H1722" s="7">
        <v>82.632704951883255</v>
      </c>
      <c r="I1722" s="7">
        <v>249.95234184440073</v>
      </c>
    </row>
    <row r="1723" spans="1:9" x14ac:dyDescent="0.25">
      <c r="A1723" s="15"/>
      <c r="B1723" s="5">
        <f>DATE(YEAR(siječanj!B1723),MONTH(siječanj!B1723)+2,DAY(siječanj!B1723))</f>
        <v>43177</v>
      </c>
      <c r="C1723" s="9">
        <v>17.9166666666667</v>
      </c>
      <c r="D1723">
        <v>0.98750500721911783</v>
      </c>
      <c r="E1723" s="6">
        <v>189.10946401406892</v>
      </c>
      <c r="F1723" s="7">
        <v>186.74654262641664</v>
      </c>
      <c r="G1723" s="7">
        <v>76.770489286779608</v>
      </c>
      <c r="H1723" s="7">
        <v>82.85537474423036</v>
      </c>
      <c r="I1723" s="7">
        <v>249.87980071481266</v>
      </c>
    </row>
    <row r="1724" spans="1:9" x14ac:dyDescent="0.25">
      <c r="A1724" s="15"/>
      <c r="B1724" s="5">
        <f>DATE(YEAR(siječanj!B1724),MONTH(siječanj!B1724)+2,DAY(siječanj!B1724))</f>
        <v>43177</v>
      </c>
      <c r="C1724" s="9">
        <v>17.9270833333333</v>
      </c>
      <c r="D1724">
        <v>0.98750500721911783</v>
      </c>
      <c r="E1724" s="6">
        <v>189.97228646821986</v>
      </c>
      <c r="F1724" s="7">
        <v>187.59858412023178</v>
      </c>
      <c r="G1724" s="7">
        <v>75.04666210416741</v>
      </c>
      <c r="H1724" s="7">
        <v>71.248465475356198</v>
      </c>
      <c r="I1724" s="7">
        <v>251.56240111086873</v>
      </c>
    </row>
    <row r="1725" spans="1:9" x14ac:dyDescent="0.25">
      <c r="A1725" s="15"/>
      <c r="B1725" s="5">
        <f>DATE(YEAR(siječanj!B1725),MONTH(siječanj!B1725)+2,DAY(siječanj!B1725))</f>
        <v>43177</v>
      </c>
      <c r="C1725" s="9">
        <v>17.9375</v>
      </c>
      <c r="D1725">
        <v>0.98750500721911783</v>
      </c>
      <c r="E1725" s="6">
        <v>183.76767678661489</v>
      </c>
      <c r="F1725" s="7">
        <v>181.47150099180664</v>
      </c>
      <c r="G1725" s="7">
        <v>73.981430488210535</v>
      </c>
      <c r="H1725" s="7">
        <v>64.198751168370478</v>
      </c>
      <c r="I1725" s="7">
        <v>250.78027615004657</v>
      </c>
    </row>
    <row r="1726" spans="1:9" x14ac:dyDescent="0.25">
      <c r="A1726" s="15"/>
      <c r="B1726" s="5">
        <f>DATE(YEAR(siječanj!B1726),MONTH(siječanj!B1726)+2,DAY(siječanj!B1726))</f>
        <v>43177</v>
      </c>
      <c r="C1726" s="9">
        <v>17.9479166666667</v>
      </c>
      <c r="D1726">
        <v>0.98750500721911783</v>
      </c>
      <c r="E1726" s="6">
        <v>173.90783718313739</v>
      </c>
      <c r="F1726" s="7">
        <v>171.73486001299526</v>
      </c>
      <c r="G1726" s="7">
        <v>72.298296238044202</v>
      </c>
      <c r="H1726" s="7">
        <v>63.755570971319507</v>
      </c>
      <c r="I1726" s="7">
        <v>247.56347571451985</v>
      </c>
    </row>
    <row r="1727" spans="1:9" x14ac:dyDescent="0.25">
      <c r="A1727" s="15"/>
      <c r="B1727" s="5">
        <f>DATE(YEAR(siječanj!B1727),MONTH(siječanj!B1727)+2,DAY(siječanj!B1727))</f>
        <v>43177</v>
      </c>
      <c r="C1727" s="9">
        <v>17.9583333333333</v>
      </c>
      <c r="D1727">
        <v>0.98750500721911783</v>
      </c>
      <c r="E1727" s="6">
        <v>163.16685674811703</v>
      </c>
      <c r="F1727" s="7">
        <v>161.12808805097006</v>
      </c>
      <c r="G1727" s="7">
        <v>70.027579183974424</v>
      </c>
      <c r="H1727" s="7">
        <v>61.303144791962168</v>
      </c>
      <c r="I1727" s="7">
        <v>246.43072646042947</v>
      </c>
    </row>
    <row r="1728" spans="1:9" x14ac:dyDescent="0.25">
      <c r="A1728" s="15"/>
      <c r="B1728" s="5">
        <f>DATE(YEAR(siječanj!B1728),MONTH(siječanj!B1728)+2,DAY(siječanj!B1728))</f>
        <v>43177</v>
      </c>
      <c r="C1728" s="9">
        <v>17.96875</v>
      </c>
      <c r="D1728">
        <v>0.98750500721911783</v>
      </c>
      <c r="E1728" s="6">
        <v>150.6724607486359</v>
      </c>
      <c r="F1728" s="7">
        <v>148.78980943930395</v>
      </c>
      <c r="G1728" s="7">
        <v>68.324273227439164</v>
      </c>
      <c r="H1728" s="7">
        <v>60.354330732937449</v>
      </c>
      <c r="I1728" s="7">
        <v>247.11874365853245</v>
      </c>
    </row>
    <row r="1729" spans="1:9" x14ac:dyDescent="0.25">
      <c r="A1729" s="15"/>
      <c r="B1729" s="5">
        <f>DATE(YEAR(siječanj!B1729),MONTH(siječanj!B1729)+2,DAY(siječanj!B1729))</f>
        <v>43177</v>
      </c>
      <c r="C1729" s="9">
        <v>17.9791666666667</v>
      </c>
      <c r="D1729">
        <v>0.98750500721911783</v>
      </c>
      <c r="E1729" s="6">
        <v>138.59912062298096</v>
      </c>
      <c r="F1729" s="7">
        <v>136.8673256113602</v>
      </c>
      <c r="G1729" s="7">
        <v>66.802693414280114</v>
      </c>
      <c r="H1729" s="7">
        <v>62.940863715148232</v>
      </c>
      <c r="I1729" s="7">
        <v>248.10695666947612</v>
      </c>
    </row>
    <row r="1730" spans="1:9" ht="15.75" thickBot="1" x14ac:dyDescent="0.3">
      <c r="A1730" s="15"/>
      <c r="B1730" s="5">
        <f>DATE(YEAR(siječanj!B1730),MONTH(siječanj!B1730)+2,DAY(siječanj!B1730))</f>
        <v>43177</v>
      </c>
      <c r="C1730" s="9">
        <v>17.9895833333333</v>
      </c>
      <c r="D1730">
        <v>0.98750500721911783</v>
      </c>
      <c r="E1730" s="6">
        <v>129.38037959521762</v>
      </c>
      <c r="F1730" s="7">
        <v>127.76377268618758</v>
      </c>
      <c r="G1730" s="7">
        <v>65.959402795464186</v>
      </c>
      <c r="H1730" s="7">
        <v>63.573379662953528</v>
      </c>
      <c r="I1730" s="7">
        <v>248.59802908587628</v>
      </c>
    </row>
    <row r="1731" spans="1:9" x14ac:dyDescent="0.25">
      <c r="A1731" s="12">
        <f t="shared" ref="A1731" si="16">A1635+1</f>
        <v>78</v>
      </c>
      <c r="B1731" s="5">
        <f>DATE(YEAR(siječanj!B1731),MONTH(siječanj!B1731)+2,DAY(siječanj!B1731))</f>
        <v>43178</v>
      </c>
      <c r="C1731" s="9">
        <v>18</v>
      </c>
      <c r="D1731">
        <v>0.9842026017645038</v>
      </c>
      <c r="E1731" s="6">
        <v>114.13532286603153</v>
      </c>
      <c r="F1731" s="7">
        <v>112.3322817179799</v>
      </c>
      <c r="G1731" s="7">
        <v>63.380357131815494</v>
      </c>
      <c r="H1731" s="7">
        <v>58.938695597273373</v>
      </c>
      <c r="I1731" s="7">
        <v>240.73194916157246</v>
      </c>
    </row>
    <row r="1732" spans="1:9" x14ac:dyDescent="0.25">
      <c r="A1732" s="13"/>
      <c r="B1732" s="5">
        <f>DATE(YEAR(siječanj!B1732),MONTH(siječanj!B1732)+2,DAY(siječanj!B1732))</f>
        <v>43178</v>
      </c>
      <c r="C1732" s="9">
        <v>18.0104166666667</v>
      </c>
      <c r="D1732">
        <v>0.9842026017645038</v>
      </c>
      <c r="E1732" s="6">
        <v>105.0033692301236</v>
      </c>
      <c r="F1732" s="7">
        <v>103.34458919032649</v>
      </c>
      <c r="G1732" s="7">
        <v>62.031833766285928</v>
      </c>
      <c r="H1732" s="7">
        <v>58.463883180861444</v>
      </c>
      <c r="I1732" s="7">
        <v>241.48032713168507</v>
      </c>
    </row>
    <row r="1733" spans="1:9" x14ac:dyDescent="0.25">
      <c r="A1733" s="13"/>
      <c r="B1733" s="5">
        <f>DATE(YEAR(siječanj!B1733),MONTH(siječanj!B1733)+2,DAY(siječanj!B1733))</f>
        <v>43178</v>
      </c>
      <c r="C1733" s="9">
        <v>18.0208333333333</v>
      </c>
      <c r="D1733">
        <v>0.9842026017645038</v>
      </c>
      <c r="E1733" s="6">
        <v>97.401722665217719</v>
      </c>
      <c r="F1733" s="7">
        <v>95.863028863451916</v>
      </c>
      <c r="G1733" s="7">
        <v>61.102738067878782</v>
      </c>
      <c r="H1733" s="7">
        <v>58.557615856757437</v>
      </c>
      <c r="I1733" s="7">
        <v>241.51630018774512</v>
      </c>
    </row>
    <row r="1734" spans="1:9" x14ac:dyDescent="0.25">
      <c r="A1734" s="13"/>
      <c r="B1734" s="5">
        <f>DATE(YEAR(siječanj!B1734),MONTH(siječanj!B1734)+2,DAY(siječanj!B1734))</f>
        <v>43178</v>
      </c>
      <c r="C1734" s="9">
        <v>18.03125</v>
      </c>
      <c r="D1734">
        <v>0.9842026017645038</v>
      </c>
      <c r="E1734" s="6">
        <v>90.064445327947055</v>
      </c>
      <c r="F1734" s="7">
        <v>88.641661418242407</v>
      </c>
      <c r="G1734" s="7">
        <v>59.899253328784347</v>
      </c>
      <c r="H1734" s="7">
        <v>57.867538982945874</v>
      </c>
      <c r="I1734" s="7">
        <v>241.89123319464366</v>
      </c>
    </row>
    <row r="1735" spans="1:9" x14ac:dyDescent="0.25">
      <c r="A1735" s="13"/>
      <c r="B1735" s="5">
        <f>DATE(YEAR(siječanj!B1735),MONTH(siječanj!B1735)+2,DAY(siječanj!B1735))</f>
        <v>43178</v>
      </c>
      <c r="C1735" s="9">
        <v>18.0416666666667</v>
      </c>
      <c r="D1735">
        <v>0.9842026017645038</v>
      </c>
      <c r="E1735" s="6">
        <v>83.832536116354703</v>
      </c>
      <c r="F1735" s="7">
        <v>82.508200158233024</v>
      </c>
      <c r="G1735" s="7">
        <v>59.293796810155655</v>
      </c>
      <c r="H1735" s="7">
        <v>57.984559330042501</v>
      </c>
      <c r="I1735" s="7">
        <v>242.52029366195544</v>
      </c>
    </row>
    <row r="1736" spans="1:9" x14ac:dyDescent="0.25">
      <c r="A1736" s="13"/>
      <c r="B1736" s="5">
        <f>DATE(YEAR(siječanj!B1736),MONTH(siječanj!B1736)+2,DAY(siječanj!B1736))</f>
        <v>43178</v>
      </c>
      <c r="C1736" s="9">
        <v>18.0520833333333</v>
      </c>
      <c r="D1736">
        <v>0.9842026017645038</v>
      </c>
      <c r="E1736" s="6">
        <v>78.68286025580916</v>
      </c>
      <c r="F1736" s="7">
        <v>77.439875778040246</v>
      </c>
      <c r="G1736" s="7">
        <v>58.773832008621291</v>
      </c>
      <c r="H1736" s="7">
        <v>57.694482927880941</v>
      </c>
      <c r="I1736" s="7">
        <v>243.09970167162135</v>
      </c>
    </row>
    <row r="1737" spans="1:9" x14ac:dyDescent="0.25">
      <c r="A1737" s="13"/>
      <c r="B1737" s="5">
        <f>DATE(YEAR(siječanj!B1737),MONTH(siječanj!B1737)+2,DAY(siječanj!B1737))</f>
        <v>43178</v>
      </c>
      <c r="C1737" s="9">
        <v>18.0625</v>
      </c>
      <c r="D1737">
        <v>0.9842026017645038</v>
      </c>
      <c r="E1737" s="6">
        <v>75.176128311344854</v>
      </c>
      <c r="F1737" s="7">
        <v>73.988541074607781</v>
      </c>
      <c r="G1737" s="7">
        <v>58.800182580633589</v>
      </c>
      <c r="H1737" s="7">
        <v>57.161555690491063</v>
      </c>
      <c r="I1737" s="7">
        <v>242.77365209979251</v>
      </c>
    </row>
    <row r="1738" spans="1:9" x14ac:dyDescent="0.25">
      <c r="A1738" s="13"/>
      <c r="B1738" s="5">
        <f>DATE(YEAR(siječanj!B1738),MONTH(siječanj!B1738)+2,DAY(siječanj!B1738))</f>
        <v>43178</v>
      </c>
      <c r="C1738" s="9">
        <v>18.0729166666667</v>
      </c>
      <c r="D1738">
        <v>0.9842026017645038</v>
      </c>
      <c r="E1738" s="6">
        <v>71.664624602646825</v>
      </c>
      <c r="F1738" s="7">
        <v>70.532509988401472</v>
      </c>
      <c r="G1738" s="7">
        <v>58.153747889337502</v>
      </c>
      <c r="H1738" s="7">
        <v>57.150249008351771</v>
      </c>
      <c r="I1738" s="7">
        <v>242.75442353530005</v>
      </c>
    </row>
    <row r="1739" spans="1:9" x14ac:dyDescent="0.25">
      <c r="A1739" s="13"/>
      <c r="B1739" s="5">
        <f>DATE(YEAR(siječanj!B1739),MONTH(siječanj!B1739)+2,DAY(siječanj!B1739))</f>
        <v>43178</v>
      </c>
      <c r="C1739" s="9">
        <v>18.0833333333333</v>
      </c>
      <c r="D1739">
        <v>0.9842026017645038</v>
      </c>
      <c r="E1739" s="6">
        <v>69.268704026869486</v>
      </c>
      <c r="F1739" s="7">
        <v>68.174438724100312</v>
      </c>
      <c r="G1739" s="7">
        <v>57.460453452355871</v>
      </c>
      <c r="H1739" s="7">
        <v>56.976125300660257</v>
      </c>
      <c r="I1739" s="7">
        <v>242.67588522965306</v>
      </c>
    </row>
    <row r="1740" spans="1:9" x14ac:dyDescent="0.25">
      <c r="A1740" s="13"/>
      <c r="B1740" s="5">
        <f>DATE(YEAR(siječanj!B1740),MONTH(siječanj!B1740)+2,DAY(siječanj!B1740))</f>
        <v>43178</v>
      </c>
      <c r="C1740" s="9">
        <v>18.09375</v>
      </c>
      <c r="D1740">
        <v>0.9842026017645038</v>
      </c>
      <c r="E1740" s="6">
        <v>67.085984409125558</v>
      </c>
      <c r="F1740" s="7">
        <v>66.026200397394319</v>
      </c>
      <c r="G1740" s="7">
        <v>56.716249662036866</v>
      </c>
      <c r="H1740" s="7">
        <v>56.655231466668553</v>
      </c>
      <c r="I1740" s="7">
        <v>242.98399427480231</v>
      </c>
    </row>
    <row r="1741" spans="1:9" x14ac:dyDescent="0.25">
      <c r="A1741" s="13"/>
      <c r="B1741" s="5">
        <f>DATE(YEAR(siječanj!B1741),MONTH(siječanj!B1741)+2,DAY(siječanj!B1741))</f>
        <v>43178</v>
      </c>
      <c r="C1741" s="9">
        <v>18.1041666666667</v>
      </c>
      <c r="D1741">
        <v>0.9842026017645038</v>
      </c>
      <c r="E1741" s="6">
        <v>66.03661186057883</v>
      </c>
      <c r="F1741" s="7">
        <v>64.993405204894373</v>
      </c>
      <c r="G1741" s="7">
        <v>56.453872850396181</v>
      </c>
      <c r="H1741" s="7">
        <v>56.426308280365824</v>
      </c>
      <c r="I1741" s="7">
        <v>242.67797929112837</v>
      </c>
    </row>
    <row r="1742" spans="1:9" x14ac:dyDescent="0.25">
      <c r="A1742" s="13"/>
      <c r="B1742" s="5">
        <f>DATE(YEAR(siječanj!B1742),MONTH(siječanj!B1742)+2,DAY(siječanj!B1742))</f>
        <v>43178</v>
      </c>
      <c r="C1742" s="9">
        <v>18.1145833333333</v>
      </c>
      <c r="D1742">
        <v>0.9842026017645038</v>
      </c>
      <c r="E1742" s="6">
        <v>64.512652594834691</v>
      </c>
      <c r="F1742" s="7">
        <v>63.493520530565867</v>
      </c>
      <c r="G1742" s="7">
        <v>56.040688328403654</v>
      </c>
      <c r="H1742" s="7">
        <v>57.831812757272509</v>
      </c>
      <c r="I1742" s="7">
        <v>242.64436030417664</v>
      </c>
    </row>
    <row r="1743" spans="1:9" x14ac:dyDescent="0.25">
      <c r="A1743" s="13"/>
      <c r="B1743" s="5">
        <f>DATE(YEAR(siječanj!B1743),MONTH(siječanj!B1743)+2,DAY(siječanj!B1743))</f>
        <v>43178</v>
      </c>
      <c r="C1743" s="9">
        <v>18.125</v>
      </c>
      <c r="D1743">
        <v>0.9842026017645038</v>
      </c>
      <c r="E1743" s="6">
        <v>64.067591106843238</v>
      </c>
      <c r="F1743" s="7">
        <v>63.055489856139502</v>
      </c>
      <c r="G1743" s="7">
        <v>56.968048480674291</v>
      </c>
      <c r="H1743" s="7">
        <v>56.927639421979855</v>
      </c>
      <c r="I1743" s="7">
        <v>242.03643945746015</v>
      </c>
    </row>
    <row r="1744" spans="1:9" x14ac:dyDescent="0.25">
      <c r="A1744" s="13"/>
      <c r="B1744" s="5">
        <f>DATE(YEAR(siječanj!B1744),MONTH(siječanj!B1744)+2,DAY(siječanj!B1744))</f>
        <v>43178</v>
      </c>
      <c r="C1744" s="9">
        <v>18.1354166666667</v>
      </c>
      <c r="D1744">
        <v>0.9842026017645038</v>
      </c>
      <c r="E1744" s="6">
        <v>63.130100609656736</v>
      </c>
      <c r="F1744" s="7">
        <v>62.132809269679051</v>
      </c>
      <c r="G1744" s="7">
        <v>57.510643678937612</v>
      </c>
      <c r="H1744" s="7">
        <v>56.416402390582441</v>
      </c>
      <c r="I1744" s="7">
        <v>242.25675092513819</v>
      </c>
    </row>
    <row r="1745" spans="1:9" x14ac:dyDescent="0.25">
      <c r="A1745" s="13"/>
      <c r="B1745" s="5">
        <f>DATE(YEAR(siječanj!B1745),MONTH(siječanj!B1745)+2,DAY(siječanj!B1745))</f>
        <v>43178</v>
      </c>
      <c r="C1745" s="9">
        <v>18.1458333333333</v>
      </c>
      <c r="D1745">
        <v>0.9842026017645038</v>
      </c>
      <c r="E1745" s="6">
        <v>62.8037936640618</v>
      </c>
      <c r="F1745" s="7">
        <v>61.811657124850683</v>
      </c>
      <c r="G1745" s="7">
        <v>57.106309638747668</v>
      </c>
      <c r="H1745" s="7">
        <v>56.98878059664365</v>
      </c>
      <c r="I1745" s="7">
        <v>242.16275216561903</v>
      </c>
    </row>
    <row r="1746" spans="1:9" x14ac:dyDescent="0.25">
      <c r="A1746" s="13"/>
      <c r="B1746" s="5">
        <f>DATE(YEAR(siječanj!B1746),MONTH(siječanj!B1746)+2,DAY(siječanj!B1746))</f>
        <v>43178</v>
      </c>
      <c r="C1746" s="9">
        <v>18.15625</v>
      </c>
      <c r="D1746">
        <v>0.9842026017645038</v>
      </c>
      <c r="E1746" s="6">
        <v>62.267439826170971</v>
      </c>
      <c r="F1746" s="7">
        <v>61.283776282132152</v>
      </c>
      <c r="G1746" s="7">
        <v>57.520317741661451</v>
      </c>
      <c r="H1746" s="7">
        <v>55.328845668615195</v>
      </c>
      <c r="I1746" s="7">
        <v>242.07504659084876</v>
      </c>
    </row>
    <row r="1747" spans="1:9" x14ac:dyDescent="0.25">
      <c r="A1747" s="13"/>
      <c r="B1747" s="5">
        <f>DATE(YEAR(siječanj!B1747),MONTH(siječanj!B1747)+2,DAY(siječanj!B1747))</f>
        <v>43178</v>
      </c>
      <c r="C1747" s="9">
        <v>18.1666666666667</v>
      </c>
      <c r="D1747">
        <v>0.9842026017645038</v>
      </c>
      <c r="E1747" s="6">
        <v>62.024897130177344</v>
      </c>
      <c r="F1747" s="7">
        <v>61.045065129696248</v>
      </c>
      <c r="G1747" s="7">
        <v>57.592833037411104</v>
      </c>
      <c r="H1747" s="7">
        <v>55.321990214907743</v>
      </c>
      <c r="I1747" s="7">
        <v>241.73721067300849</v>
      </c>
    </row>
    <row r="1748" spans="1:9" x14ac:dyDescent="0.25">
      <c r="A1748" s="13"/>
      <c r="B1748" s="5">
        <f>DATE(YEAR(siječanj!B1748),MONTH(siječanj!B1748)+2,DAY(siječanj!B1748))</f>
        <v>43178</v>
      </c>
      <c r="C1748" s="9">
        <v>18.1770833333333</v>
      </c>
      <c r="D1748">
        <v>0.9842026017645038</v>
      </c>
      <c r="E1748" s="6">
        <v>63.064857073740036</v>
      </c>
      <c r="F1748" s="7">
        <v>62.068596411881515</v>
      </c>
      <c r="G1748" s="7">
        <v>57.094558545115106</v>
      </c>
      <c r="H1748" s="7">
        <v>56.61828105283314</v>
      </c>
      <c r="I1748" s="7">
        <v>241.87340567128155</v>
      </c>
    </row>
    <row r="1749" spans="1:9" x14ac:dyDescent="0.25">
      <c r="A1749" s="13"/>
      <c r="B1749" s="5">
        <f>DATE(YEAR(siječanj!B1749),MONTH(siječanj!B1749)+2,DAY(siječanj!B1749))</f>
        <v>43178</v>
      </c>
      <c r="C1749" s="9">
        <v>18.1875</v>
      </c>
      <c r="D1749">
        <v>0.9842026017645038</v>
      </c>
      <c r="E1749" s="6">
        <v>63.005000245691434</v>
      </c>
      <c r="F1749" s="7">
        <v>62.00968516598271</v>
      </c>
      <c r="G1749" s="7">
        <v>57.797514992416843</v>
      </c>
      <c r="H1749" s="7">
        <v>57.075252431932611</v>
      </c>
      <c r="I1749" s="7">
        <v>241.85483912622394</v>
      </c>
    </row>
    <row r="1750" spans="1:9" x14ac:dyDescent="0.25">
      <c r="A1750" s="13"/>
      <c r="B1750" s="5">
        <f>DATE(YEAR(siječanj!B1750),MONTH(siječanj!B1750)+2,DAY(siječanj!B1750))</f>
        <v>43178</v>
      </c>
      <c r="C1750" s="9">
        <v>18.1979166666667</v>
      </c>
      <c r="D1750">
        <v>0.9842026017645038</v>
      </c>
      <c r="E1750" s="6">
        <v>64.831403668483532</v>
      </c>
      <c r="F1750" s="7">
        <v>63.807236166566291</v>
      </c>
      <c r="G1750" s="7">
        <v>57.732701182647908</v>
      </c>
      <c r="H1750" s="7">
        <v>56.878832444765145</v>
      </c>
      <c r="I1750" s="7">
        <v>242.22568601316635</v>
      </c>
    </row>
    <row r="1751" spans="1:9" x14ac:dyDescent="0.25">
      <c r="A1751" s="13"/>
      <c r="B1751" s="5">
        <f>DATE(YEAR(siječanj!B1751),MONTH(siječanj!B1751)+2,DAY(siječanj!B1751))</f>
        <v>43178</v>
      </c>
      <c r="C1751" s="9">
        <v>18.2083333333333</v>
      </c>
      <c r="D1751">
        <v>0.9842026017645038</v>
      </c>
      <c r="E1751" s="6">
        <v>66.155892080598264</v>
      </c>
      <c r="F1751" s="7">
        <v>65.110801107776538</v>
      </c>
      <c r="G1751" s="7">
        <v>55.952878532326075</v>
      </c>
      <c r="H1751" s="7">
        <v>57.459302333890889</v>
      </c>
      <c r="I1751" s="7">
        <v>241.54632906930223</v>
      </c>
    </row>
    <row r="1752" spans="1:9" x14ac:dyDescent="0.25">
      <c r="A1752" s="13"/>
      <c r="B1752" s="5">
        <f>DATE(YEAR(siječanj!B1752),MONTH(siječanj!B1752)+2,DAY(siječanj!B1752))</f>
        <v>43178</v>
      </c>
      <c r="C1752" s="9">
        <v>18.21875</v>
      </c>
      <c r="D1752">
        <v>0.9842026017645038</v>
      </c>
      <c r="E1752" s="6">
        <v>69.251857546821668</v>
      </c>
      <c r="F1752" s="7">
        <v>68.157858374606676</v>
      </c>
      <c r="G1752" s="7">
        <v>55.757898762319535</v>
      </c>
      <c r="H1752" s="7">
        <v>60.126142059531944</v>
      </c>
      <c r="I1752" s="7">
        <v>240.09701252175404</v>
      </c>
    </row>
    <row r="1753" spans="1:9" x14ac:dyDescent="0.25">
      <c r="A1753" s="13"/>
      <c r="B1753" s="5">
        <f>DATE(YEAR(siječanj!B1753),MONTH(siječanj!B1753)+2,DAY(siječanj!B1753))</f>
        <v>43178</v>
      </c>
      <c r="C1753" s="9">
        <v>18.2291666666667</v>
      </c>
      <c r="D1753">
        <v>0.9842026017645038</v>
      </c>
      <c r="E1753" s="6">
        <v>72.495432297717187</v>
      </c>
      <c r="F1753" s="7">
        <v>71.350193083455693</v>
      </c>
      <c r="G1753" s="7">
        <v>56.467174686641449</v>
      </c>
      <c r="H1753" s="7">
        <v>61.45699112721217</v>
      </c>
      <c r="I1753" s="7">
        <v>239.97100982269606</v>
      </c>
    </row>
    <row r="1754" spans="1:9" x14ac:dyDescent="0.25">
      <c r="A1754" s="13"/>
      <c r="B1754" s="5">
        <f>DATE(YEAR(siječanj!B1754),MONTH(siječanj!B1754)+2,DAY(siječanj!B1754))</f>
        <v>43178</v>
      </c>
      <c r="C1754" s="9">
        <v>18.2395833333333</v>
      </c>
      <c r="D1754">
        <v>0.9842026017645038</v>
      </c>
      <c r="E1754" s="6">
        <v>79.395871530339122</v>
      </c>
      <c r="F1754" s="7">
        <v>78.141623329520058</v>
      </c>
      <c r="G1754" s="7">
        <v>57.106165009902966</v>
      </c>
      <c r="H1754" s="7">
        <v>59.925628066052056</v>
      </c>
      <c r="I1754" s="7">
        <v>238.76513642190199</v>
      </c>
    </row>
    <row r="1755" spans="1:9" x14ac:dyDescent="0.25">
      <c r="A1755" s="13"/>
      <c r="B1755" s="5">
        <f>DATE(YEAR(siječanj!B1755),MONTH(siječanj!B1755)+2,DAY(siječanj!B1755))</f>
        <v>43178</v>
      </c>
      <c r="C1755" s="9">
        <v>18.25</v>
      </c>
      <c r="D1755">
        <v>0.9842026017645038</v>
      </c>
      <c r="E1755" s="6">
        <v>84.554003857701716</v>
      </c>
      <c r="F1755" s="7">
        <v>83.218270586355914</v>
      </c>
      <c r="G1755" s="7">
        <v>59.699034780625027</v>
      </c>
      <c r="H1755" s="7">
        <v>60.13378821838014</v>
      </c>
      <c r="I1755" s="7">
        <v>235.36018646287457</v>
      </c>
    </row>
    <row r="1756" spans="1:9" x14ac:dyDescent="0.25">
      <c r="A1756" s="13"/>
      <c r="B1756" s="5">
        <f>DATE(YEAR(siječanj!B1756),MONTH(siječanj!B1756)+2,DAY(siječanj!B1756))</f>
        <v>43178</v>
      </c>
      <c r="C1756" s="9">
        <v>18.2604166666667</v>
      </c>
      <c r="D1756">
        <v>0.9842026017645038</v>
      </c>
      <c r="E1756" s="6">
        <v>91.12894053067626</v>
      </c>
      <c r="F1756" s="7">
        <v>89.689340366334321</v>
      </c>
      <c r="G1756" s="7">
        <v>67.751980906395715</v>
      </c>
      <c r="H1756" s="7">
        <v>61.26942141839654</v>
      </c>
      <c r="I1756" s="7">
        <v>222.02912110313542</v>
      </c>
    </row>
    <row r="1757" spans="1:9" x14ac:dyDescent="0.25">
      <c r="A1757" s="13"/>
      <c r="B1757" s="5">
        <f>DATE(YEAR(siječanj!B1757),MONTH(siječanj!B1757)+2,DAY(siječanj!B1757))</f>
        <v>43178</v>
      </c>
      <c r="C1757" s="9">
        <v>18.2708333333333</v>
      </c>
      <c r="D1757">
        <v>0.9842026017645038</v>
      </c>
      <c r="E1757" s="6">
        <v>96.752249945785934</v>
      </c>
      <c r="F1757" s="7">
        <v>95.223816123212089</v>
      </c>
      <c r="G1757" s="7">
        <v>76.925519355903361</v>
      </c>
      <c r="H1757" s="7">
        <v>62.375292798014343</v>
      </c>
      <c r="I1757" s="7">
        <v>212.79845711877283</v>
      </c>
    </row>
    <row r="1758" spans="1:9" x14ac:dyDescent="0.25">
      <c r="A1758" s="13"/>
      <c r="B1758" s="5">
        <f>DATE(YEAR(siječanj!B1758),MONTH(siječanj!B1758)+2,DAY(siječanj!B1758))</f>
        <v>43178</v>
      </c>
      <c r="C1758" s="9">
        <v>18.28125</v>
      </c>
      <c r="D1758">
        <v>0.9842026017645038</v>
      </c>
      <c r="E1758" s="6">
        <v>103.13115746579435</v>
      </c>
      <c r="F1758" s="7">
        <v>101.50195350081952</v>
      </c>
      <c r="G1758" s="7">
        <v>78.292169536636393</v>
      </c>
      <c r="H1758" s="7">
        <v>66.902717912040814</v>
      </c>
      <c r="I1758" s="7">
        <v>192.76133988964332</v>
      </c>
    </row>
    <row r="1759" spans="1:9" x14ac:dyDescent="0.25">
      <c r="A1759" s="13"/>
      <c r="B1759" s="5">
        <f>DATE(YEAR(siječanj!B1759),MONTH(siječanj!B1759)+2,DAY(siječanj!B1759))</f>
        <v>43178</v>
      </c>
      <c r="C1759" s="9">
        <v>18.2916666666667</v>
      </c>
      <c r="D1759">
        <v>0.9842026017645038</v>
      </c>
      <c r="E1759" s="6">
        <v>108.7341350590318</v>
      </c>
      <c r="F1759" s="7">
        <v>107.01641862571205</v>
      </c>
      <c r="G1759" s="7">
        <v>86.093766800175416</v>
      </c>
      <c r="H1759" s="7">
        <v>79.178808567606481</v>
      </c>
      <c r="I1759" s="7">
        <v>152.48981863964104</v>
      </c>
    </row>
    <row r="1760" spans="1:9" x14ac:dyDescent="0.25">
      <c r="A1760" s="13"/>
      <c r="B1760" s="5">
        <f>DATE(YEAR(siječanj!B1760),MONTH(siječanj!B1760)+2,DAY(siječanj!B1760))</f>
        <v>43178</v>
      </c>
      <c r="C1760" s="9">
        <v>18.3020833333333</v>
      </c>
      <c r="D1760">
        <v>0.9842026017645038</v>
      </c>
      <c r="E1760" s="6">
        <v>110.419232369404</v>
      </c>
      <c r="F1760" s="7">
        <v>108.67489578280673</v>
      </c>
      <c r="G1760" s="7">
        <v>108.96665789210178</v>
      </c>
      <c r="H1760" s="7">
        <v>96.556950232999981</v>
      </c>
      <c r="I1760" s="7">
        <v>118.11935162673457</v>
      </c>
    </row>
    <row r="1761" spans="1:9" x14ac:dyDescent="0.25">
      <c r="A1761" s="13"/>
      <c r="B1761" s="5">
        <f>DATE(YEAR(siječanj!B1761),MONTH(siječanj!B1761)+2,DAY(siječanj!B1761))</f>
        <v>43178</v>
      </c>
      <c r="C1761" s="9">
        <v>18.3125</v>
      </c>
      <c r="D1761">
        <v>0.9842026017645038</v>
      </c>
      <c r="E1761" s="6">
        <v>113.83144747726682</v>
      </c>
      <c r="F1761" s="7">
        <v>112.03320676974546</v>
      </c>
      <c r="G1761" s="7">
        <v>124.0530051727425</v>
      </c>
      <c r="H1761" s="7">
        <v>105.23760828409787</v>
      </c>
      <c r="I1761" s="7">
        <v>61.459212256496265</v>
      </c>
    </row>
    <row r="1762" spans="1:9" x14ac:dyDescent="0.25">
      <c r="A1762" s="13"/>
      <c r="B1762" s="5">
        <f>DATE(YEAR(siječanj!B1762),MONTH(siječanj!B1762)+2,DAY(siječanj!B1762))</f>
        <v>43178</v>
      </c>
      <c r="C1762" s="9">
        <v>18.3229166666667</v>
      </c>
      <c r="D1762">
        <v>0.9842026017645038</v>
      </c>
      <c r="E1762" s="6">
        <v>114.28882569114779</v>
      </c>
      <c r="F1762" s="7">
        <v>112.48335959783752</v>
      </c>
      <c r="G1762" s="7">
        <v>135.0294064510276</v>
      </c>
      <c r="H1762" s="7">
        <v>118.65018305079586</v>
      </c>
      <c r="I1762" s="7">
        <v>18.629387902456287</v>
      </c>
    </row>
    <row r="1763" spans="1:9" x14ac:dyDescent="0.25">
      <c r="A1763" s="13"/>
      <c r="B1763" s="5">
        <f>DATE(YEAR(siječanj!B1763),MONTH(siječanj!B1763)+2,DAY(siječanj!B1763))</f>
        <v>43178</v>
      </c>
      <c r="C1763" s="9">
        <v>18.3333333333333</v>
      </c>
      <c r="D1763">
        <v>0.9842026017645038</v>
      </c>
      <c r="E1763" s="6">
        <v>113.0048918198747</v>
      </c>
      <c r="F1763" s="7">
        <v>111.21970854123697</v>
      </c>
      <c r="G1763" s="7">
        <v>145.99254205027864</v>
      </c>
      <c r="H1763" s="7">
        <v>124.60467440830776</v>
      </c>
      <c r="I1763" s="7">
        <v>4.5347511265709182</v>
      </c>
    </row>
    <row r="1764" spans="1:9" x14ac:dyDescent="0.25">
      <c r="A1764" s="13"/>
      <c r="B1764" s="5">
        <f>DATE(YEAR(siječanj!B1764),MONTH(siječanj!B1764)+2,DAY(siječanj!B1764))</f>
        <v>43178</v>
      </c>
      <c r="C1764" s="9">
        <v>18.34375</v>
      </c>
      <c r="D1764">
        <v>0.9842026017645038</v>
      </c>
      <c r="E1764" s="6">
        <v>111.74935346684057</v>
      </c>
      <c r="F1764" s="7">
        <v>109.98400442756567</v>
      </c>
      <c r="G1764" s="7">
        <v>164.36486471763135</v>
      </c>
      <c r="H1764" s="7">
        <v>138.29606705980817</v>
      </c>
      <c r="I1764" s="7">
        <v>2.8056633657864816</v>
      </c>
    </row>
    <row r="1765" spans="1:9" x14ac:dyDescent="0.25">
      <c r="A1765" s="13"/>
      <c r="B1765" s="5">
        <f>DATE(YEAR(siječanj!B1765),MONTH(siječanj!B1765)+2,DAY(siječanj!B1765))</f>
        <v>43178</v>
      </c>
      <c r="C1765" s="9">
        <v>18.3541666666667</v>
      </c>
      <c r="D1765">
        <v>0.9842026017645038</v>
      </c>
      <c r="E1765" s="6">
        <v>112.77801233335499</v>
      </c>
      <c r="F1765" s="7">
        <v>110.99641316031729</v>
      </c>
      <c r="G1765" s="7">
        <v>174.78876773925853</v>
      </c>
      <c r="H1765" s="7">
        <v>151.58284746195957</v>
      </c>
      <c r="I1765" s="7">
        <v>2.5006464114116826</v>
      </c>
    </row>
    <row r="1766" spans="1:9" x14ac:dyDescent="0.25">
      <c r="A1766" s="13"/>
      <c r="B1766" s="5">
        <f>DATE(YEAR(siječanj!B1766),MONTH(siječanj!B1766)+2,DAY(siječanj!B1766))</f>
        <v>43178</v>
      </c>
      <c r="C1766" s="9">
        <v>18.3645833333333</v>
      </c>
      <c r="D1766">
        <v>0.9842026017645038</v>
      </c>
      <c r="E1766" s="6">
        <v>112.94287078697097</v>
      </c>
      <c r="F1766" s="7">
        <v>111.15866727928901</v>
      </c>
      <c r="G1766" s="7">
        <v>196.14169805759298</v>
      </c>
      <c r="H1766" s="7">
        <v>165.15296922451546</v>
      </c>
      <c r="I1766" s="7">
        <v>2.2365116572145709</v>
      </c>
    </row>
    <row r="1767" spans="1:9" x14ac:dyDescent="0.25">
      <c r="A1767" s="13"/>
      <c r="B1767" s="5">
        <f>DATE(YEAR(siječanj!B1767),MONTH(siječanj!B1767)+2,DAY(siječanj!B1767))</f>
        <v>43178</v>
      </c>
      <c r="C1767" s="9">
        <v>18.375</v>
      </c>
      <c r="D1767">
        <v>0.9842026017645038</v>
      </c>
      <c r="E1767" s="6">
        <v>114.43911493985223</v>
      </c>
      <c r="F1767" s="7">
        <v>112.63127466742966</v>
      </c>
      <c r="G1767" s="7">
        <v>226.83336510583538</v>
      </c>
      <c r="H1767" s="7">
        <v>170.57494675900037</v>
      </c>
      <c r="I1767" s="7">
        <v>2.0011917489341418</v>
      </c>
    </row>
    <row r="1768" spans="1:9" x14ac:dyDescent="0.25">
      <c r="A1768" s="13"/>
      <c r="B1768" s="5">
        <f>DATE(YEAR(siječanj!B1768),MONTH(siječanj!B1768)+2,DAY(siječanj!B1768))</f>
        <v>43178</v>
      </c>
      <c r="C1768" s="9">
        <v>18.3854166666667</v>
      </c>
      <c r="D1768">
        <v>0.9842026017645038</v>
      </c>
      <c r="E1768" s="6">
        <v>114.62002342232505</v>
      </c>
      <c r="F1768" s="7">
        <v>112.80932526656068</v>
      </c>
      <c r="G1768" s="7">
        <v>224.79643254430101</v>
      </c>
      <c r="H1768" s="7">
        <v>192.68543460928362</v>
      </c>
      <c r="I1768" s="7">
        <v>1.7992878216457981</v>
      </c>
    </row>
    <row r="1769" spans="1:9" x14ac:dyDescent="0.25">
      <c r="A1769" s="13"/>
      <c r="B1769" s="5">
        <f>DATE(YEAR(siječanj!B1769),MONTH(siječanj!B1769)+2,DAY(siječanj!B1769))</f>
        <v>43178</v>
      </c>
      <c r="C1769" s="9">
        <v>18.3958333333333</v>
      </c>
      <c r="D1769">
        <v>0.9842026017645038</v>
      </c>
      <c r="E1769" s="6">
        <v>114.58838358049255</v>
      </c>
      <c r="F1769" s="7">
        <v>112.77818525190972</v>
      </c>
      <c r="G1769" s="7">
        <v>222.74015989225478</v>
      </c>
      <c r="H1769" s="7">
        <v>199.38725069554241</v>
      </c>
      <c r="I1769" s="7">
        <v>2.0210993333605805</v>
      </c>
    </row>
    <row r="1770" spans="1:9" x14ac:dyDescent="0.25">
      <c r="A1770" s="13"/>
      <c r="B1770" s="5">
        <f>DATE(YEAR(siječanj!B1770),MONTH(siječanj!B1770)+2,DAY(siječanj!B1770))</f>
        <v>43178</v>
      </c>
      <c r="C1770" s="9">
        <v>18.40625</v>
      </c>
      <c r="D1770">
        <v>0.9842026017645038</v>
      </c>
      <c r="E1770" s="6">
        <v>115.18829878590671</v>
      </c>
      <c r="F1770" s="7">
        <v>113.36862335791642</v>
      </c>
      <c r="G1770" s="7">
        <v>223.90977737687999</v>
      </c>
      <c r="H1770" s="7">
        <v>203.19989843100569</v>
      </c>
      <c r="I1770" s="7">
        <v>2.0377648226089149</v>
      </c>
    </row>
    <row r="1771" spans="1:9" x14ac:dyDescent="0.25">
      <c r="A1771" s="13"/>
      <c r="B1771" s="5">
        <f>DATE(YEAR(siječanj!B1771),MONTH(siječanj!B1771)+2,DAY(siječanj!B1771))</f>
        <v>43178</v>
      </c>
      <c r="C1771" s="9">
        <v>18.4166666666667</v>
      </c>
      <c r="D1771">
        <v>0.9842026017645038</v>
      </c>
      <c r="E1771" s="6">
        <v>115.70441105978128</v>
      </c>
      <c r="F1771" s="7">
        <v>113.87658240066636</v>
      </c>
      <c r="G1771" s="7">
        <v>234.00146794221183</v>
      </c>
      <c r="H1771" s="7">
        <v>204.53681224725264</v>
      </c>
      <c r="I1771" s="7">
        <v>2.1526181943563634</v>
      </c>
    </row>
    <row r="1772" spans="1:9" x14ac:dyDescent="0.25">
      <c r="A1772" s="13"/>
      <c r="B1772" s="5">
        <f>DATE(YEAR(siječanj!B1772),MONTH(siječanj!B1772)+2,DAY(siječanj!B1772))</f>
        <v>43178</v>
      </c>
      <c r="C1772" s="9">
        <v>18.4270833333333</v>
      </c>
      <c r="D1772">
        <v>0.9842026017645038</v>
      </c>
      <c r="E1772" s="6">
        <v>117.62534222946518</v>
      </c>
      <c r="F1772" s="7">
        <v>115.76716785567979</v>
      </c>
      <c r="G1772" s="7">
        <v>233.60450193816621</v>
      </c>
      <c r="H1772" s="7">
        <v>201.53353751855943</v>
      </c>
      <c r="I1772" s="7">
        <v>2.0649616210246187</v>
      </c>
    </row>
    <row r="1773" spans="1:9" x14ac:dyDescent="0.25">
      <c r="A1773" s="13"/>
      <c r="B1773" s="5">
        <f>DATE(YEAR(siječanj!B1773),MONTH(siječanj!B1773)+2,DAY(siječanj!B1773))</f>
        <v>43178</v>
      </c>
      <c r="C1773" s="9">
        <v>18.4375</v>
      </c>
      <c r="D1773">
        <v>0.9842026017645038</v>
      </c>
      <c r="E1773" s="6">
        <v>119.28824900123804</v>
      </c>
      <c r="F1773" s="7">
        <v>117.40380502695045</v>
      </c>
      <c r="G1773" s="7">
        <v>225.37253342492178</v>
      </c>
      <c r="H1773" s="7">
        <v>201.09386130926407</v>
      </c>
      <c r="I1773" s="7">
        <v>2.0437039969651023</v>
      </c>
    </row>
    <row r="1774" spans="1:9" x14ac:dyDescent="0.25">
      <c r="A1774" s="13"/>
      <c r="B1774" s="5">
        <f>DATE(YEAR(siječanj!B1774),MONTH(siječanj!B1774)+2,DAY(siječanj!B1774))</f>
        <v>43178</v>
      </c>
      <c r="C1774" s="9">
        <v>18.4479166666667</v>
      </c>
      <c r="D1774">
        <v>0.9842026017645038</v>
      </c>
      <c r="E1774" s="6">
        <v>120.21983306400095</v>
      </c>
      <c r="F1774" s="7">
        <v>118.32067248528405</v>
      </c>
      <c r="G1774" s="7">
        <v>224.14123977296424</v>
      </c>
      <c r="H1774" s="7">
        <v>206.84144479873169</v>
      </c>
      <c r="I1774" s="7">
        <v>2.1177771715293621</v>
      </c>
    </row>
    <row r="1775" spans="1:9" x14ac:dyDescent="0.25">
      <c r="A1775" s="13"/>
      <c r="B1775" s="5">
        <f>DATE(YEAR(siječanj!B1775),MONTH(siječanj!B1775)+2,DAY(siječanj!B1775))</f>
        <v>43178</v>
      </c>
      <c r="C1775" s="9">
        <v>18.4583333333333</v>
      </c>
      <c r="D1775">
        <v>0.9842026017645038</v>
      </c>
      <c r="E1775" s="6">
        <v>120.36233335728501</v>
      </c>
      <c r="F1775" s="7">
        <v>118.46092164468644</v>
      </c>
      <c r="G1775" s="7">
        <v>221.35542708846529</v>
      </c>
      <c r="H1775" s="7">
        <v>208.18546693378187</v>
      </c>
      <c r="I1775" s="7">
        <v>2.2052917406922932</v>
      </c>
    </row>
    <row r="1776" spans="1:9" x14ac:dyDescent="0.25">
      <c r="A1776" s="13"/>
      <c r="B1776" s="5">
        <f>DATE(YEAR(siječanj!B1776),MONTH(siječanj!B1776)+2,DAY(siječanj!B1776))</f>
        <v>43178</v>
      </c>
      <c r="C1776" s="9">
        <v>18.46875</v>
      </c>
      <c r="D1776">
        <v>0.9842026017645038</v>
      </c>
      <c r="E1776" s="6">
        <v>119.62630632947217</v>
      </c>
      <c r="F1776" s="7">
        <v>117.73652192894404</v>
      </c>
      <c r="G1776" s="7">
        <v>219.44829891505671</v>
      </c>
      <c r="H1776" s="7">
        <v>203.28010483114397</v>
      </c>
      <c r="I1776" s="7">
        <v>2.1868902004787558</v>
      </c>
    </row>
    <row r="1777" spans="1:9" x14ac:dyDescent="0.25">
      <c r="A1777" s="13"/>
      <c r="B1777" s="5">
        <f>DATE(YEAR(siječanj!B1777),MONTH(siječanj!B1777)+2,DAY(siječanj!B1777))</f>
        <v>43178</v>
      </c>
      <c r="C1777" s="9">
        <v>18.4791666666667</v>
      </c>
      <c r="D1777">
        <v>0.9842026017645038</v>
      </c>
      <c r="E1777" s="6">
        <v>120.36968689293849</v>
      </c>
      <c r="F1777" s="7">
        <v>118.46815901360876</v>
      </c>
      <c r="G1777" s="7">
        <v>218.46778364488782</v>
      </c>
      <c r="H1777" s="7">
        <v>198.5424605204382</v>
      </c>
      <c r="I1777" s="7">
        <v>2.2455929238130787</v>
      </c>
    </row>
    <row r="1778" spans="1:9" x14ac:dyDescent="0.25">
      <c r="A1778" s="13"/>
      <c r="B1778" s="5">
        <f>DATE(YEAR(siječanj!B1778),MONTH(siječanj!B1778)+2,DAY(siječanj!B1778))</f>
        <v>43178</v>
      </c>
      <c r="C1778" s="9">
        <v>18.4895833333333</v>
      </c>
      <c r="D1778">
        <v>0.9842026017645038</v>
      </c>
      <c r="E1778" s="6">
        <v>121.0137788555696</v>
      </c>
      <c r="F1778" s="7">
        <v>119.10207599900589</v>
      </c>
      <c r="G1778" s="7">
        <v>214.21223657058988</v>
      </c>
      <c r="H1778" s="7">
        <v>194.18760981367518</v>
      </c>
      <c r="I1778" s="7">
        <v>1.9718038861954197</v>
      </c>
    </row>
    <row r="1779" spans="1:9" x14ac:dyDescent="0.25">
      <c r="A1779" s="13"/>
      <c r="B1779" s="5">
        <f>DATE(YEAR(siječanj!B1779),MONTH(siječanj!B1779)+2,DAY(siječanj!B1779))</f>
        <v>43178</v>
      </c>
      <c r="C1779" s="9">
        <v>18.5</v>
      </c>
      <c r="D1779">
        <v>0.9842026017645038</v>
      </c>
      <c r="E1779" s="6">
        <v>121.67417079188958</v>
      </c>
      <c r="F1779" s="7">
        <v>119.75203546091632</v>
      </c>
      <c r="G1779" s="7">
        <v>217.63433582244789</v>
      </c>
      <c r="H1779" s="7">
        <v>194.71883121510155</v>
      </c>
      <c r="I1779" s="7">
        <v>1.8550184577286326</v>
      </c>
    </row>
    <row r="1780" spans="1:9" x14ac:dyDescent="0.25">
      <c r="A1780" s="13"/>
      <c r="B1780" s="5">
        <f>DATE(YEAR(siječanj!B1780),MONTH(siječanj!B1780)+2,DAY(siječanj!B1780))</f>
        <v>43178</v>
      </c>
      <c r="C1780" s="9">
        <v>18.5104166666667</v>
      </c>
      <c r="D1780">
        <v>0.9842026017645038</v>
      </c>
      <c r="E1780" s="6">
        <v>122.07347452241703</v>
      </c>
      <c r="F1780" s="7">
        <v>120.14503123139571</v>
      </c>
      <c r="G1780" s="7">
        <v>210.0083943082752</v>
      </c>
      <c r="H1780" s="7">
        <v>191.53830206800731</v>
      </c>
      <c r="I1780" s="7">
        <v>1.8582405523195797</v>
      </c>
    </row>
    <row r="1781" spans="1:9" x14ac:dyDescent="0.25">
      <c r="A1781" s="13"/>
      <c r="B1781" s="5">
        <f>DATE(YEAR(siječanj!B1781),MONTH(siječanj!B1781)+2,DAY(siječanj!B1781))</f>
        <v>43178</v>
      </c>
      <c r="C1781" s="9">
        <v>18.5208333333333</v>
      </c>
      <c r="D1781">
        <v>0.9842026017645038</v>
      </c>
      <c r="E1781" s="6">
        <v>121.27706895631097</v>
      </c>
      <c r="F1781" s="7">
        <v>119.36120680117439</v>
      </c>
      <c r="G1781" s="7">
        <v>203.2831168721207</v>
      </c>
      <c r="H1781" s="7">
        <v>187.32354263803091</v>
      </c>
      <c r="I1781" s="7">
        <v>2.0519552391966056</v>
      </c>
    </row>
    <row r="1782" spans="1:9" x14ac:dyDescent="0.25">
      <c r="A1782" s="13"/>
      <c r="B1782" s="5">
        <f>DATE(YEAR(siječanj!B1782),MONTH(siječanj!B1782)+2,DAY(siječanj!B1782))</f>
        <v>43178</v>
      </c>
      <c r="C1782" s="9">
        <v>18.53125</v>
      </c>
      <c r="D1782">
        <v>0.9842026017645038</v>
      </c>
      <c r="E1782" s="6">
        <v>119.4303446219369</v>
      </c>
      <c r="F1782" s="7">
        <v>117.5436559065416</v>
      </c>
      <c r="G1782" s="7">
        <v>188.52508912137191</v>
      </c>
      <c r="H1782" s="7">
        <v>183.36523256621078</v>
      </c>
      <c r="I1782" s="7">
        <v>1.8819492483351523</v>
      </c>
    </row>
    <row r="1783" spans="1:9" x14ac:dyDescent="0.25">
      <c r="A1783" s="13"/>
      <c r="B1783" s="5">
        <f>DATE(YEAR(siječanj!B1783),MONTH(siječanj!B1783)+2,DAY(siječanj!B1783))</f>
        <v>43178</v>
      </c>
      <c r="C1783" s="9">
        <v>18.5416666666667</v>
      </c>
      <c r="D1783">
        <v>0.9842026017645038</v>
      </c>
      <c r="E1783" s="6">
        <v>116.93843035299103</v>
      </c>
      <c r="F1783" s="7">
        <v>115.091107399671</v>
      </c>
      <c r="G1783" s="7">
        <v>184.40616006077272</v>
      </c>
      <c r="H1783" s="7">
        <v>178.10289719552009</v>
      </c>
      <c r="I1783" s="7">
        <v>1.8394370003041922</v>
      </c>
    </row>
    <row r="1784" spans="1:9" x14ac:dyDescent="0.25">
      <c r="A1784" s="13"/>
      <c r="B1784" s="5">
        <f>DATE(YEAR(siječanj!B1784),MONTH(siječanj!B1784)+2,DAY(siječanj!B1784))</f>
        <v>43178</v>
      </c>
      <c r="C1784" s="9">
        <v>18.5520833333333</v>
      </c>
      <c r="D1784">
        <v>0.9842026017645038</v>
      </c>
      <c r="E1784" s="6">
        <v>114.45020078662847</v>
      </c>
      <c r="F1784" s="7">
        <v>112.6421853866696</v>
      </c>
      <c r="G1784" s="7">
        <v>192.30876450246896</v>
      </c>
      <c r="H1784" s="7">
        <v>177.40964947368224</v>
      </c>
      <c r="I1784" s="7">
        <v>1.9439870695778574</v>
      </c>
    </row>
    <row r="1785" spans="1:9" x14ac:dyDescent="0.25">
      <c r="A1785" s="13"/>
      <c r="B1785" s="5">
        <f>DATE(YEAR(siječanj!B1785),MONTH(siječanj!B1785)+2,DAY(siječanj!B1785))</f>
        <v>43178</v>
      </c>
      <c r="C1785" s="9">
        <v>18.5625</v>
      </c>
      <c r="D1785">
        <v>0.9842026017645038</v>
      </c>
      <c r="E1785" s="6">
        <v>115.73641590041613</v>
      </c>
      <c r="F1785" s="7">
        <v>113.90808164808824</v>
      </c>
      <c r="G1785" s="7">
        <v>179.89865748658889</v>
      </c>
      <c r="H1785" s="7">
        <v>174.0300673314392</v>
      </c>
      <c r="I1785" s="7">
        <v>1.9254275247257817</v>
      </c>
    </row>
    <row r="1786" spans="1:9" x14ac:dyDescent="0.25">
      <c r="A1786" s="13"/>
      <c r="B1786" s="5">
        <f>DATE(YEAR(siječanj!B1786),MONTH(siječanj!B1786)+2,DAY(siječanj!B1786))</f>
        <v>43178</v>
      </c>
      <c r="C1786" s="9">
        <v>18.5729166666667</v>
      </c>
      <c r="D1786">
        <v>0.9842026017645038</v>
      </c>
      <c r="E1786" s="6">
        <v>116.55989386410272</v>
      </c>
      <c r="F1786" s="7">
        <v>114.71855080244431</v>
      </c>
      <c r="G1786" s="7">
        <v>173.75716634716429</v>
      </c>
      <c r="H1786" s="7">
        <v>175.12894679047247</v>
      </c>
      <c r="I1786" s="7">
        <v>1.9727619143202264</v>
      </c>
    </row>
    <row r="1787" spans="1:9" x14ac:dyDescent="0.25">
      <c r="A1787" s="13"/>
      <c r="B1787" s="5">
        <f>DATE(YEAR(siječanj!B1787),MONTH(siječanj!B1787)+2,DAY(siječanj!B1787))</f>
        <v>43178</v>
      </c>
      <c r="C1787" s="9">
        <v>18.5833333333333</v>
      </c>
      <c r="D1787">
        <v>0.9842026017645038</v>
      </c>
      <c r="E1787" s="6">
        <v>116.84338387138833</v>
      </c>
      <c r="F1787" s="7">
        <v>114.99756240518906</v>
      </c>
      <c r="G1787" s="7">
        <v>174.06079451929014</v>
      </c>
      <c r="H1787" s="7">
        <v>175.3786410382132</v>
      </c>
      <c r="I1787" s="7">
        <v>2.0835821676675228</v>
      </c>
    </row>
    <row r="1788" spans="1:9" x14ac:dyDescent="0.25">
      <c r="A1788" s="13"/>
      <c r="B1788" s="5">
        <f>DATE(YEAR(siječanj!B1788),MONTH(siječanj!B1788)+2,DAY(siječanj!B1788))</f>
        <v>43178</v>
      </c>
      <c r="C1788" s="9">
        <v>18.59375</v>
      </c>
      <c r="D1788">
        <v>0.9842026017645038</v>
      </c>
      <c r="E1788" s="6">
        <v>118.27451838737005</v>
      </c>
      <c r="F1788" s="7">
        <v>116.40608871929325</v>
      </c>
      <c r="G1788" s="7">
        <v>174.73867794937451</v>
      </c>
      <c r="H1788" s="7">
        <v>172.68928829158554</v>
      </c>
      <c r="I1788" s="7">
        <v>2.0309786233866407</v>
      </c>
    </row>
    <row r="1789" spans="1:9" x14ac:dyDescent="0.25">
      <c r="A1789" s="13"/>
      <c r="B1789" s="5">
        <f>DATE(YEAR(siječanj!B1789),MONTH(siječanj!B1789)+2,DAY(siječanj!B1789))</f>
        <v>43178</v>
      </c>
      <c r="C1789" s="9">
        <v>18.6041666666667</v>
      </c>
      <c r="D1789">
        <v>0.9842026017645038</v>
      </c>
      <c r="E1789" s="6">
        <v>118.55742320635844</v>
      </c>
      <c r="F1789" s="7">
        <v>116.68452437819333</v>
      </c>
      <c r="G1789" s="7">
        <v>175.6648007215293</v>
      </c>
      <c r="H1789" s="7">
        <v>173.1311439571825</v>
      </c>
      <c r="I1789" s="7">
        <v>2.0362087769281225</v>
      </c>
    </row>
    <row r="1790" spans="1:9" x14ac:dyDescent="0.25">
      <c r="A1790" s="13"/>
      <c r="B1790" s="5">
        <f>DATE(YEAR(siječanj!B1790),MONTH(siječanj!B1790)+2,DAY(siječanj!B1790))</f>
        <v>43178</v>
      </c>
      <c r="C1790" s="9">
        <v>18.6145833333333</v>
      </c>
      <c r="D1790">
        <v>0.9842026017645038</v>
      </c>
      <c r="E1790" s="6">
        <v>120.67526527883255</v>
      </c>
      <c r="F1790" s="7">
        <v>118.7689100560487</v>
      </c>
      <c r="G1790" s="7">
        <v>176.02473772386168</v>
      </c>
      <c r="H1790" s="7">
        <v>170.98598900649887</v>
      </c>
      <c r="I1790" s="7">
        <v>2.0417459394824595</v>
      </c>
    </row>
    <row r="1791" spans="1:9" x14ac:dyDescent="0.25">
      <c r="A1791" s="13"/>
      <c r="B1791" s="5">
        <f>DATE(YEAR(siječanj!B1791),MONTH(siječanj!B1791)+2,DAY(siječanj!B1791))</f>
        <v>43178</v>
      </c>
      <c r="C1791" s="9">
        <v>18.625</v>
      </c>
      <c r="D1791">
        <v>0.9842026017645038</v>
      </c>
      <c r="E1791" s="6">
        <v>122.44276801174303</v>
      </c>
      <c r="F1791" s="7">
        <v>120.50849084440505</v>
      </c>
      <c r="G1791" s="7">
        <v>172.44817084838709</v>
      </c>
      <c r="H1791" s="7">
        <v>167.59728365214983</v>
      </c>
      <c r="I1791" s="7">
        <v>2.1046547862958396</v>
      </c>
    </row>
    <row r="1792" spans="1:9" x14ac:dyDescent="0.25">
      <c r="A1792" s="13"/>
      <c r="B1792" s="5">
        <f>DATE(YEAR(siječanj!B1792),MONTH(siječanj!B1792)+2,DAY(siječanj!B1792))</f>
        <v>43178</v>
      </c>
      <c r="C1792" s="9">
        <v>18.6354166666667</v>
      </c>
      <c r="D1792">
        <v>0.9842026017645038</v>
      </c>
      <c r="E1792" s="6">
        <v>124.4698721754333</v>
      </c>
      <c r="F1792" s="7">
        <v>122.50357203635667</v>
      </c>
      <c r="G1792" s="7">
        <v>169.89633549488315</v>
      </c>
      <c r="H1792" s="7">
        <v>160.7739638805092</v>
      </c>
      <c r="I1792" s="7">
        <v>2.0274185188727452</v>
      </c>
    </row>
    <row r="1793" spans="1:9" x14ac:dyDescent="0.25">
      <c r="A1793" s="13"/>
      <c r="B1793" s="5">
        <f>DATE(YEAR(siječanj!B1793),MONTH(siječanj!B1793)+2,DAY(siječanj!B1793))</f>
        <v>43178</v>
      </c>
      <c r="C1793" s="9">
        <v>18.6458333333333</v>
      </c>
      <c r="D1793">
        <v>0.9842026017645038</v>
      </c>
      <c r="E1793" s="6">
        <v>126.30663739846439</v>
      </c>
      <c r="F1793" s="7">
        <v>124.31132114769443</v>
      </c>
      <c r="G1793" s="7">
        <v>168.55660234913753</v>
      </c>
      <c r="H1793" s="7">
        <v>158.36571283200919</v>
      </c>
      <c r="I1793" s="7">
        <v>1.9260995444542475</v>
      </c>
    </row>
    <row r="1794" spans="1:9" x14ac:dyDescent="0.25">
      <c r="A1794" s="13"/>
      <c r="B1794" s="5">
        <f>DATE(YEAR(siječanj!B1794),MONTH(siječanj!B1794)+2,DAY(siječanj!B1794))</f>
        <v>43178</v>
      </c>
      <c r="C1794" s="9">
        <v>18.65625</v>
      </c>
      <c r="D1794">
        <v>0.9842026017645038</v>
      </c>
      <c r="E1794" s="6">
        <v>129.9907815732868</v>
      </c>
      <c r="F1794" s="7">
        <v>127.93726542983018</v>
      </c>
      <c r="G1794" s="7">
        <v>167.39703656921955</v>
      </c>
      <c r="H1794" s="7">
        <v>158.31181644302572</v>
      </c>
      <c r="I1794" s="7">
        <v>2.36834652748743</v>
      </c>
    </row>
    <row r="1795" spans="1:9" x14ac:dyDescent="0.25">
      <c r="A1795" s="13"/>
      <c r="B1795" s="5">
        <f>DATE(YEAR(siječanj!B1795),MONTH(siječanj!B1795)+2,DAY(siječanj!B1795))</f>
        <v>43178</v>
      </c>
      <c r="C1795" s="9">
        <v>18.6666666666667</v>
      </c>
      <c r="D1795">
        <v>0.9842026017645038</v>
      </c>
      <c r="E1795" s="6">
        <v>131.48618563381595</v>
      </c>
      <c r="F1795" s="7">
        <v>129.40904599689219</v>
      </c>
      <c r="G1795" s="7">
        <v>167.18066780006779</v>
      </c>
      <c r="H1795" s="7">
        <v>156.57321638782363</v>
      </c>
      <c r="I1795" s="7">
        <v>3.6698757364465773</v>
      </c>
    </row>
    <row r="1796" spans="1:9" x14ac:dyDescent="0.25">
      <c r="A1796" s="13"/>
      <c r="B1796" s="5">
        <f>DATE(YEAR(siječanj!B1796),MONTH(siječanj!B1796)+2,DAY(siječanj!B1796))</f>
        <v>43178</v>
      </c>
      <c r="C1796" s="9">
        <v>18.6770833333333</v>
      </c>
      <c r="D1796">
        <v>0.9842026017645038</v>
      </c>
      <c r="E1796" s="6">
        <v>134.26721664430184</v>
      </c>
      <c r="F1796" s="7">
        <v>132.14614395300015</v>
      </c>
      <c r="G1796" s="7">
        <v>166.43770540733252</v>
      </c>
      <c r="H1796" s="7">
        <v>155.90806478773769</v>
      </c>
      <c r="I1796" s="7">
        <v>7.926078685685896</v>
      </c>
    </row>
    <row r="1797" spans="1:9" x14ac:dyDescent="0.25">
      <c r="A1797" s="13"/>
      <c r="B1797" s="5">
        <f>DATE(YEAR(siječanj!B1797),MONTH(siječanj!B1797)+2,DAY(siječanj!B1797))</f>
        <v>43178</v>
      </c>
      <c r="C1797" s="9">
        <v>18.6875</v>
      </c>
      <c r="D1797">
        <v>0.9842026017645038</v>
      </c>
      <c r="E1797" s="6">
        <v>139.37599577762856</v>
      </c>
      <c r="F1797" s="7">
        <v>137.17421766786052</v>
      </c>
      <c r="G1797" s="7">
        <v>167.88544817780001</v>
      </c>
      <c r="H1797" s="7">
        <v>159.34625543995517</v>
      </c>
      <c r="I1797" s="7">
        <v>20.642540002510142</v>
      </c>
    </row>
    <row r="1798" spans="1:9" x14ac:dyDescent="0.25">
      <c r="A1798" s="13"/>
      <c r="B1798" s="5">
        <f>DATE(YEAR(siječanj!B1798),MONTH(siječanj!B1798)+2,DAY(siječanj!B1798))</f>
        <v>43178</v>
      </c>
      <c r="C1798" s="9">
        <v>18.6979166666667</v>
      </c>
      <c r="D1798">
        <v>0.9842026017645038</v>
      </c>
      <c r="E1798" s="6">
        <v>144.26569132276799</v>
      </c>
      <c r="F1798" s="7">
        <v>141.98666874522306</v>
      </c>
      <c r="G1798" s="7">
        <v>170.13204837201468</v>
      </c>
      <c r="H1798" s="7">
        <v>157.75124663556366</v>
      </c>
      <c r="I1798" s="7">
        <v>60.356674889335437</v>
      </c>
    </row>
    <row r="1799" spans="1:9" x14ac:dyDescent="0.25">
      <c r="A1799" s="13"/>
      <c r="B1799" s="5">
        <f>DATE(YEAR(siječanj!B1799),MONTH(siječanj!B1799)+2,DAY(siječanj!B1799))</f>
        <v>43178</v>
      </c>
      <c r="C1799" s="9">
        <v>18.7083333333333</v>
      </c>
      <c r="D1799">
        <v>0.9842026017645038</v>
      </c>
      <c r="E1799" s="6">
        <v>148.39578766200714</v>
      </c>
      <c r="F1799" s="7">
        <v>146.05152030784026</v>
      </c>
      <c r="G1799" s="7">
        <v>170.99990982455941</v>
      </c>
      <c r="H1799" s="7">
        <v>151.09728627211169</v>
      </c>
      <c r="I1799" s="7">
        <v>110.93722178113543</v>
      </c>
    </row>
    <row r="1800" spans="1:9" x14ac:dyDescent="0.25">
      <c r="A1800" s="13"/>
      <c r="B1800" s="5">
        <f>DATE(YEAR(siječanj!B1800),MONTH(siječanj!B1800)+2,DAY(siječanj!B1800))</f>
        <v>43178</v>
      </c>
      <c r="C1800" s="9">
        <v>18.71875</v>
      </c>
      <c r="D1800">
        <v>0.9842026017645038</v>
      </c>
      <c r="E1800" s="6">
        <v>154.71962896324749</v>
      </c>
      <c r="F1800" s="7">
        <v>152.27546136966686</v>
      </c>
      <c r="G1800" s="7">
        <v>168.24760282241792</v>
      </c>
      <c r="H1800" s="7">
        <v>151.73213821175406</v>
      </c>
      <c r="I1800" s="7">
        <v>138.60393899223328</v>
      </c>
    </row>
    <row r="1801" spans="1:9" x14ac:dyDescent="0.25">
      <c r="A1801" s="13"/>
      <c r="B1801" s="5">
        <f>DATE(YEAR(siječanj!B1801),MONTH(siječanj!B1801)+2,DAY(siječanj!B1801))</f>
        <v>43178</v>
      </c>
      <c r="C1801" s="9">
        <v>18.7291666666667</v>
      </c>
      <c r="D1801">
        <v>0.9842026017645038</v>
      </c>
      <c r="E1801" s="6">
        <v>161.21043043675098</v>
      </c>
      <c r="F1801" s="7">
        <v>158.66372506742587</v>
      </c>
      <c r="G1801" s="7">
        <v>165.82470810143946</v>
      </c>
      <c r="H1801" s="7">
        <v>152.83878022785422</v>
      </c>
      <c r="I1801" s="7">
        <v>156.81948874565376</v>
      </c>
    </row>
    <row r="1802" spans="1:9" x14ac:dyDescent="0.25">
      <c r="A1802" s="13"/>
      <c r="B1802" s="5">
        <f>DATE(YEAR(siječanj!B1802),MONTH(siječanj!B1802)+2,DAY(siječanj!B1802))</f>
        <v>43178</v>
      </c>
      <c r="C1802" s="9">
        <v>18.7395833333333</v>
      </c>
      <c r="D1802">
        <v>0.9842026017645038</v>
      </c>
      <c r="E1802" s="6">
        <v>165.16759074018339</v>
      </c>
      <c r="F1802" s="7">
        <v>162.55837253366326</v>
      </c>
      <c r="G1802" s="7">
        <v>163.42422683392292</v>
      </c>
      <c r="H1802" s="7">
        <v>152.41862680944476</v>
      </c>
      <c r="I1802" s="7">
        <v>168.74640488382073</v>
      </c>
    </row>
    <row r="1803" spans="1:9" x14ac:dyDescent="0.25">
      <c r="A1803" s="13"/>
      <c r="B1803" s="5">
        <f>DATE(YEAR(siječanj!B1803),MONTH(siječanj!B1803)+2,DAY(siječanj!B1803))</f>
        <v>43178</v>
      </c>
      <c r="C1803" s="9">
        <v>18.75</v>
      </c>
      <c r="D1803">
        <v>0.9842026017645038</v>
      </c>
      <c r="E1803" s="6">
        <v>168.11690702727998</v>
      </c>
      <c r="F1803" s="7">
        <v>165.46109729685014</v>
      </c>
      <c r="G1803" s="7">
        <v>161.34611120885779</v>
      </c>
      <c r="H1803" s="7">
        <v>154.84815063584261</v>
      </c>
      <c r="I1803" s="7">
        <v>190.31946220350355</v>
      </c>
    </row>
    <row r="1804" spans="1:9" x14ac:dyDescent="0.25">
      <c r="A1804" s="13"/>
      <c r="B1804" s="5">
        <f>DATE(YEAR(siječanj!B1804),MONTH(siječanj!B1804)+2,DAY(siječanj!B1804))</f>
        <v>43178</v>
      </c>
      <c r="C1804" s="9">
        <v>18.7604166666667</v>
      </c>
      <c r="D1804">
        <v>0.9842026017645038</v>
      </c>
      <c r="E1804" s="6">
        <v>170.09293615475815</v>
      </c>
      <c r="F1804" s="7">
        <v>167.40591030527659</v>
      </c>
      <c r="G1804" s="7">
        <v>158.25546109439247</v>
      </c>
      <c r="H1804" s="7">
        <v>154.58326441369746</v>
      </c>
      <c r="I1804" s="7">
        <v>206.17158457384784</v>
      </c>
    </row>
    <row r="1805" spans="1:9" x14ac:dyDescent="0.25">
      <c r="A1805" s="13"/>
      <c r="B1805" s="5">
        <f>DATE(YEAR(siječanj!B1805),MONTH(siječanj!B1805)+2,DAY(siječanj!B1805))</f>
        <v>43178</v>
      </c>
      <c r="C1805" s="9">
        <v>18.7708333333333</v>
      </c>
      <c r="D1805">
        <v>0.9842026017645038</v>
      </c>
      <c r="E1805" s="6">
        <v>172.49101498432319</v>
      </c>
      <c r="F1805" s="7">
        <v>169.76610572857089</v>
      </c>
      <c r="G1805" s="7">
        <v>156.22013552002153</v>
      </c>
      <c r="H1805" s="7">
        <v>157.95870438484792</v>
      </c>
      <c r="I1805" s="7">
        <v>223.11798306882784</v>
      </c>
    </row>
    <row r="1806" spans="1:9" x14ac:dyDescent="0.25">
      <c r="A1806" s="13"/>
      <c r="B1806" s="5">
        <f>DATE(YEAR(siječanj!B1806),MONTH(siječanj!B1806)+2,DAY(siječanj!B1806))</f>
        <v>43178</v>
      </c>
      <c r="C1806" s="9">
        <v>18.78125</v>
      </c>
      <c r="D1806">
        <v>0.9842026017645038</v>
      </c>
      <c r="E1806" s="6">
        <v>175.81446892963322</v>
      </c>
      <c r="F1806" s="7">
        <v>173.03705774838954</v>
      </c>
      <c r="G1806" s="7">
        <v>153.1933792151741</v>
      </c>
      <c r="H1806" s="7">
        <v>158.84017605376505</v>
      </c>
      <c r="I1806" s="7">
        <v>226.49824530309834</v>
      </c>
    </row>
    <row r="1807" spans="1:9" x14ac:dyDescent="0.25">
      <c r="A1807" s="13"/>
      <c r="B1807" s="5">
        <f>DATE(YEAR(siječanj!B1807),MONTH(siječanj!B1807)+2,DAY(siječanj!B1807))</f>
        <v>43178</v>
      </c>
      <c r="C1807" s="9">
        <v>18.7916666666667</v>
      </c>
      <c r="D1807">
        <v>0.9842026017645038</v>
      </c>
      <c r="E1807" s="6">
        <v>175.83616850516964</v>
      </c>
      <c r="F1807" s="7">
        <v>173.05841452708967</v>
      </c>
      <c r="G1807" s="7">
        <v>148.20599411677972</v>
      </c>
      <c r="H1807" s="7">
        <v>160.67382930258543</v>
      </c>
      <c r="I1807" s="7">
        <v>226.9064232859688</v>
      </c>
    </row>
    <row r="1808" spans="1:9" x14ac:dyDescent="0.25">
      <c r="A1808" s="13"/>
      <c r="B1808" s="5">
        <f>DATE(YEAR(siječanj!B1808),MONTH(siječanj!B1808)+2,DAY(siječanj!B1808))</f>
        <v>43178</v>
      </c>
      <c r="C1808" s="9">
        <v>18.8020833333333</v>
      </c>
      <c r="D1808">
        <v>0.9842026017645038</v>
      </c>
      <c r="E1808" s="6">
        <v>175.24702869918082</v>
      </c>
      <c r="F1808" s="7">
        <v>172.47858159723242</v>
      </c>
      <c r="G1808" s="7">
        <v>140.90367169504589</v>
      </c>
      <c r="H1808" s="7">
        <v>159.56727157485057</v>
      </c>
      <c r="I1808" s="7">
        <v>227.53816283193024</v>
      </c>
    </row>
    <row r="1809" spans="1:9" x14ac:dyDescent="0.25">
      <c r="A1809" s="13"/>
      <c r="B1809" s="5">
        <f>DATE(YEAR(siječanj!B1809),MONTH(siječanj!B1809)+2,DAY(siječanj!B1809))</f>
        <v>43178</v>
      </c>
      <c r="C1809" s="9">
        <v>18.8125</v>
      </c>
      <c r="D1809">
        <v>0.9842026017645038</v>
      </c>
      <c r="E1809" s="6">
        <v>176.19174875144935</v>
      </c>
      <c r="F1809" s="7">
        <v>173.40837753061422</v>
      </c>
      <c r="G1809" s="7">
        <v>135.12035790700972</v>
      </c>
      <c r="H1809" s="7">
        <v>156.1099956285002</v>
      </c>
      <c r="I1809" s="7">
        <v>227.51846125355149</v>
      </c>
    </row>
    <row r="1810" spans="1:9" x14ac:dyDescent="0.25">
      <c r="A1810" s="13"/>
      <c r="B1810" s="5">
        <f>DATE(YEAR(siječanj!B1810),MONTH(siječanj!B1810)+2,DAY(siječanj!B1810))</f>
        <v>43178</v>
      </c>
      <c r="C1810" s="9">
        <v>18.8229166666667</v>
      </c>
      <c r="D1810">
        <v>0.9842026017645038</v>
      </c>
      <c r="E1810" s="6">
        <v>177.2029045368096</v>
      </c>
      <c r="F1810" s="7">
        <v>174.40355968535499</v>
      </c>
      <c r="G1810" s="7">
        <v>130.66384905298932</v>
      </c>
      <c r="H1810" s="7">
        <v>151.46844005418589</v>
      </c>
      <c r="I1810" s="7">
        <v>227.61958922236263</v>
      </c>
    </row>
    <row r="1811" spans="1:9" x14ac:dyDescent="0.25">
      <c r="A1811" s="13"/>
      <c r="B1811" s="5">
        <f>DATE(YEAR(siječanj!B1811),MONTH(siječanj!B1811)+2,DAY(siječanj!B1811))</f>
        <v>43178</v>
      </c>
      <c r="C1811" s="9">
        <v>18.8333333333333</v>
      </c>
      <c r="D1811">
        <v>0.9842026017645038</v>
      </c>
      <c r="E1811" s="6">
        <v>179.68504021012455</v>
      </c>
      <c r="F1811" s="7">
        <v>176.84648407296407</v>
      </c>
      <c r="G1811" s="7">
        <v>127.28920011459942</v>
      </c>
      <c r="H1811" s="7">
        <v>147.117474639688</v>
      </c>
      <c r="I1811" s="7">
        <v>227.6415378667084</v>
      </c>
    </row>
    <row r="1812" spans="1:9" x14ac:dyDescent="0.25">
      <c r="A1812" s="13"/>
      <c r="B1812" s="5">
        <f>DATE(YEAR(siječanj!B1812),MONTH(siječanj!B1812)+2,DAY(siječanj!B1812))</f>
        <v>43178</v>
      </c>
      <c r="C1812" s="9">
        <v>18.84375</v>
      </c>
      <c r="D1812">
        <v>0.9842026017645038</v>
      </c>
      <c r="E1812" s="6">
        <v>179.92330111310281</v>
      </c>
      <c r="F1812" s="7">
        <v>177.08098107357404</v>
      </c>
      <c r="G1812" s="7">
        <v>123.34891178202264</v>
      </c>
      <c r="H1812" s="7">
        <v>139.00795455156253</v>
      </c>
      <c r="I1812" s="7">
        <v>227.99527425133829</v>
      </c>
    </row>
    <row r="1813" spans="1:9" x14ac:dyDescent="0.25">
      <c r="A1813" s="13"/>
      <c r="B1813" s="5">
        <f>DATE(YEAR(siječanj!B1813),MONTH(siječanj!B1813)+2,DAY(siječanj!B1813))</f>
        <v>43178</v>
      </c>
      <c r="C1813" s="9">
        <v>18.8541666666667</v>
      </c>
      <c r="D1813">
        <v>0.9842026017645038</v>
      </c>
      <c r="E1813" s="6">
        <v>177.47989101923957</v>
      </c>
      <c r="F1813" s="7">
        <v>174.67617050201619</v>
      </c>
      <c r="G1813" s="7">
        <v>120.88328727236866</v>
      </c>
      <c r="H1813" s="7">
        <v>131.15169691864031</v>
      </c>
      <c r="I1813" s="7">
        <v>228.45479374143997</v>
      </c>
    </row>
    <row r="1814" spans="1:9" x14ac:dyDescent="0.25">
      <c r="A1814" s="13"/>
      <c r="B1814" s="5">
        <f>DATE(YEAR(siječanj!B1814),MONTH(siječanj!B1814)+2,DAY(siječanj!B1814))</f>
        <v>43178</v>
      </c>
      <c r="C1814" s="9">
        <v>18.8645833333333</v>
      </c>
      <c r="D1814">
        <v>0.9842026017645038</v>
      </c>
      <c r="E1814" s="6">
        <v>174.11490953356321</v>
      </c>
      <c r="F1814" s="7">
        <v>171.36434696892411</v>
      </c>
      <c r="G1814" s="7">
        <v>115.94522864495568</v>
      </c>
      <c r="H1814" s="7">
        <v>125.55909565048782</v>
      </c>
      <c r="I1814" s="7">
        <v>228.85736355967165</v>
      </c>
    </row>
    <row r="1815" spans="1:9" x14ac:dyDescent="0.25">
      <c r="A1815" s="13"/>
      <c r="B1815" s="5">
        <f>DATE(YEAR(siječanj!B1815),MONTH(siječanj!B1815)+2,DAY(siječanj!B1815))</f>
        <v>43178</v>
      </c>
      <c r="C1815" s="9">
        <v>18.875</v>
      </c>
      <c r="D1815">
        <v>0.9842026017645038</v>
      </c>
      <c r="E1815" s="6">
        <v>172.92458793664235</v>
      </c>
      <c r="F1815" s="7">
        <v>170.19282935629812</v>
      </c>
      <c r="G1815" s="7">
        <v>108.43151509680884</v>
      </c>
      <c r="H1815" s="7">
        <v>118.92456174836148</v>
      </c>
      <c r="I1815" s="7">
        <v>229.59986735733636</v>
      </c>
    </row>
    <row r="1816" spans="1:9" x14ac:dyDescent="0.25">
      <c r="A1816" s="13"/>
      <c r="B1816" s="5">
        <f>DATE(YEAR(siječanj!B1816),MONTH(siječanj!B1816)+2,DAY(siječanj!B1816))</f>
        <v>43178</v>
      </c>
      <c r="C1816" s="9">
        <v>18.8854166666667</v>
      </c>
      <c r="D1816">
        <v>0.9842026017645038</v>
      </c>
      <c r="E1816" s="6">
        <v>179.81016239467044</v>
      </c>
      <c r="F1816" s="7">
        <v>176.9696296525326</v>
      </c>
      <c r="G1816" s="7">
        <v>87.976042917101552</v>
      </c>
      <c r="H1816" s="7">
        <v>98.271299321398487</v>
      </c>
      <c r="I1816" s="7">
        <v>233.06698814151108</v>
      </c>
    </row>
    <row r="1817" spans="1:9" x14ac:dyDescent="0.25">
      <c r="A1817" s="13"/>
      <c r="B1817" s="5">
        <f>DATE(YEAR(siječanj!B1817),MONTH(siječanj!B1817)+2,DAY(siječanj!B1817))</f>
        <v>43178</v>
      </c>
      <c r="C1817" s="9">
        <v>18.8958333333333</v>
      </c>
      <c r="D1817">
        <v>0.9842026017645038</v>
      </c>
      <c r="E1817" s="6">
        <v>186.16332658882419</v>
      </c>
      <c r="F1817" s="7">
        <v>183.22243038185579</v>
      </c>
      <c r="G1817" s="7">
        <v>80.33249284108561</v>
      </c>
      <c r="H1817" s="7">
        <v>91.547724795708717</v>
      </c>
      <c r="I1817" s="7">
        <v>236.88821032103127</v>
      </c>
    </row>
    <row r="1818" spans="1:9" x14ac:dyDescent="0.25">
      <c r="A1818" s="13"/>
      <c r="B1818" s="5">
        <f>DATE(YEAR(siječanj!B1818),MONTH(siječanj!B1818)+2,DAY(siječanj!B1818))</f>
        <v>43178</v>
      </c>
      <c r="C1818" s="9">
        <v>18.90625</v>
      </c>
      <c r="D1818">
        <v>0.9842026017645038</v>
      </c>
      <c r="E1818" s="6">
        <v>186.53710222376904</v>
      </c>
      <c r="F1818" s="7">
        <v>183.59030133424469</v>
      </c>
      <c r="G1818" s="7">
        <v>77.744198966311401</v>
      </c>
      <c r="H1818" s="7">
        <v>87.92366224317577</v>
      </c>
      <c r="I1818" s="7">
        <v>237.61695071464402</v>
      </c>
    </row>
    <row r="1819" spans="1:9" x14ac:dyDescent="0.25">
      <c r="A1819" s="13"/>
      <c r="B1819" s="5">
        <f>DATE(YEAR(siječanj!B1819),MONTH(siječanj!B1819)+2,DAY(siječanj!B1819))</f>
        <v>43178</v>
      </c>
      <c r="C1819" s="9">
        <v>18.9166666666667</v>
      </c>
      <c r="D1819">
        <v>0.9842026017645038</v>
      </c>
      <c r="E1819" s="6">
        <v>185.19876865328004</v>
      </c>
      <c r="F1819" s="7">
        <v>182.27310995214066</v>
      </c>
      <c r="G1819" s="7">
        <v>77.120551352992706</v>
      </c>
      <c r="H1819" s="7">
        <v>85.227682825546324</v>
      </c>
      <c r="I1819" s="7">
        <v>236.73307076660339</v>
      </c>
    </row>
    <row r="1820" spans="1:9" x14ac:dyDescent="0.25">
      <c r="A1820" s="13"/>
      <c r="B1820" s="5">
        <f>DATE(YEAR(siječanj!B1820),MONTH(siječanj!B1820)+2,DAY(siječanj!B1820))</f>
        <v>43178</v>
      </c>
      <c r="C1820" s="9">
        <v>18.9270833333333</v>
      </c>
      <c r="D1820">
        <v>0.9842026017645038</v>
      </c>
      <c r="E1820" s="6">
        <v>182.01954477818683</v>
      </c>
      <c r="F1820" s="7">
        <v>179.14410954268209</v>
      </c>
      <c r="G1820" s="7">
        <v>75.259407117265638</v>
      </c>
      <c r="H1820" s="7">
        <v>70.640308865109787</v>
      </c>
      <c r="I1820" s="7">
        <v>238.15867361798922</v>
      </c>
    </row>
    <row r="1821" spans="1:9" x14ac:dyDescent="0.25">
      <c r="A1821" s="13"/>
      <c r="B1821" s="5">
        <f>DATE(YEAR(siječanj!B1821),MONTH(siječanj!B1821)+2,DAY(siječanj!B1821))</f>
        <v>43178</v>
      </c>
      <c r="C1821" s="9">
        <v>18.9375</v>
      </c>
      <c r="D1821">
        <v>0.9842026017645038</v>
      </c>
      <c r="E1821" s="6">
        <v>174.6562642517838</v>
      </c>
      <c r="F1821" s="7">
        <v>171.8971496910743</v>
      </c>
      <c r="G1821" s="7">
        <v>73.492890320656983</v>
      </c>
      <c r="H1821" s="7">
        <v>65.267487502495626</v>
      </c>
      <c r="I1821" s="7">
        <v>237.9453823564032</v>
      </c>
    </row>
    <row r="1822" spans="1:9" x14ac:dyDescent="0.25">
      <c r="A1822" s="13"/>
      <c r="B1822" s="5">
        <f>DATE(YEAR(siječanj!B1822),MONTH(siječanj!B1822)+2,DAY(siječanj!B1822))</f>
        <v>43178</v>
      </c>
      <c r="C1822" s="9">
        <v>18.9479166666667</v>
      </c>
      <c r="D1822">
        <v>0.9842026017645038</v>
      </c>
      <c r="E1822" s="6">
        <v>167.85402259096836</v>
      </c>
      <c r="F1822" s="7">
        <v>165.20236575066886</v>
      </c>
      <c r="G1822" s="7">
        <v>72.485638801556561</v>
      </c>
      <c r="H1822" s="7">
        <v>63.412473173680446</v>
      </c>
      <c r="I1822" s="7">
        <v>237.10167458769618</v>
      </c>
    </row>
    <row r="1823" spans="1:9" x14ac:dyDescent="0.25">
      <c r="A1823" s="13"/>
      <c r="B1823" s="5">
        <f>DATE(YEAR(siječanj!B1823),MONTH(siječanj!B1823)+2,DAY(siječanj!B1823))</f>
        <v>43178</v>
      </c>
      <c r="C1823" s="9">
        <v>18.9583333333333</v>
      </c>
      <c r="D1823">
        <v>0.9842026017645038</v>
      </c>
      <c r="E1823" s="6">
        <v>158.08759986846252</v>
      </c>
      <c r="F1823" s="7">
        <v>155.59022709724664</v>
      </c>
      <c r="G1823" s="7">
        <v>69.6961702212608</v>
      </c>
      <c r="H1823" s="7">
        <v>62.393246219813804</v>
      </c>
      <c r="I1823" s="7">
        <v>236.65583549920964</v>
      </c>
    </row>
    <row r="1824" spans="1:9" x14ac:dyDescent="0.25">
      <c r="A1824" s="13"/>
      <c r="B1824" s="5">
        <f>DATE(YEAR(siječanj!B1824),MONTH(siječanj!B1824)+2,DAY(siječanj!B1824))</f>
        <v>43178</v>
      </c>
      <c r="C1824" s="9">
        <v>18.96875</v>
      </c>
      <c r="D1824">
        <v>0.9842026017645038</v>
      </c>
      <c r="E1824" s="6">
        <v>147.60083614004293</v>
      </c>
      <c r="F1824" s="7">
        <v>145.26912695164646</v>
      </c>
      <c r="G1824" s="7">
        <v>67.558081835256573</v>
      </c>
      <c r="H1824" s="7">
        <v>61.200208629326596</v>
      </c>
      <c r="I1824" s="7">
        <v>237.16108133169843</v>
      </c>
    </row>
    <row r="1825" spans="1:9" x14ac:dyDescent="0.25">
      <c r="A1825" s="13"/>
      <c r="B1825" s="5">
        <f>DATE(YEAR(siječanj!B1825),MONTH(siječanj!B1825)+2,DAY(siječanj!B1825))</f>
        <v>43178</v>
      </c>
      <c r="C1825" s="9">
        <v>18.9791666666667</v>
      </c>
      <c r="D1825">
        <v>0.9842026017645038</v>
      </c>
      <c r="E1825" s="6">
        <v>136.91757312433029</v>
      </c>
      <c r="F1825" s="7">
        <v>134.75463169624757</v>
      </c>
      <c r="G1825" s="7">
        <v>66.419041298883471</v>
      </c>
      <c r="H1825" s="7">
        <v>59.469648078677253</v>
      </c>
      <c r="I1825" s="7">
        <v>238.08572047630574</v>
      </c>
    </row>
    <row r="1826" spans="1:9" ht="15.75" thickBot="1" x14ac:dyDescent="0.3">
      <c r="A1826" s="13"/>
      <c r="B1826" s="5">
        <f>DATE(YEAR(siječanj!B1826),MONTH(siječanj!B1826)+2,DAY(siječanj!B1826))</f>
        <v>43178</v>
      </c>
      <c r="C1826" s="9">
        <v>18.9895833333333</v>
      </c>
      <c r="D1826">
        <v>0.9842026017645038</v>
      </c>
      <c r="E1826" s="6">
        <v>126.57809831478623</v>
      </c>
      <c r="F1826" s="7">
        <v>124.57849368781577</v>
      </c>
      <c r="G1826" s="7">
        <v>64.663946163538881</v>
      </c>
      <c r="H1826" s="7">
        <v>58.502864542926353</v>
      </c>
      <c r="I1826" s="7">
        <v>239.61802446011393</v>
      </c>
    </row>
    <row r="1827" spans="1:9" x14ac:dyDescent="0.25">
      <c r="A1827" s="12">
        <f t="shared" ref="A1827" si="17">A1731+1</f>
        <v>79</v>
      </c>
      <c r="B1827" s="5">
        <f>DATE(YEAR(siječanj!B1827),MONTH(siječanj!B1827)+2,DAY(siječanj!B1827))</f>
        <v>43179</v>
      </c>
      <c r="C1827" s="9">
        <v>19</v>
      </c>
      <c r="D1827">
        <v>0.98095678253327767</v>
      </c>
      <c r="E1827" s="6">
        <v>114.13532286603153</v>
      </c>
      <c r="F1827" s="7">
        <v>111.96181909205913</v>
      </c>
      <c r="G1827" s="7">
        <v>63.380357131815494</v>
      </c>
      <c r="H1827" s="7">
        <v>58.938695597273373</v>
      </c>
      <c r="I1827" s="7">
        <v>240.73194916157246</v>
      </c>
    </row>
    <row r="1828" spans="1:9" x14ac:dyDescent="0.25">
      <c r="A1828" s="13"/>
      <c r="B1828" s="5">
        <f>DATE(YEAR(siječanj!B1828),MONTH(siječanj!B1828)+2,DAY(siječanj!B1828))</f>
        <v>43179</v>
      </c>
      <c r="C1828" s="9">
        <v>19.0104166666667</v>
      </c>
      <c r="D1828">
        <v>0.98095678253327767</v>
      </c>
      <c r="E1828" s="6">
        <v>105.0033692301236</v>
      </c>
      <c r="F1828" s="7">
        <v>103.00376723513581</v>
      </c>
      <c r="G1828" s="7">
        <v>62.031833766285928</v>
      </c>
      <c r="H1828" s="7">
        <v>58.463883180861444</v>
      </c>
      <c r="I1828" s="7">
        <v>241.48032713168507</v>
      </c>
    </row>
    <row r="1829" spans="1:9" x14ac:dyDescent="0.25">
      <c r="A1829" s="13"/>
      <c r="B1829" s="5">
        <f>DATE(YEAR(siječanj!B1829),MONTH(siječanj!B1829)+2,DAY(siječanj!B1829))</f>
        <v>43179</v>
      </c>
      <c r="C1829" s="9">
        <v>19.0208333333333</v>
      </c>
      <c r="D1829">
        <v>0.98095678253327767</v>
      </c>
      <c r="E1829" s="6">
        <v>97.401722665217719</v>
      </c>
      <c r="F1829" s="7">
        <v>95.546880478870605</v>
      </c>
      <c r="G1829" s="7">
        <v>61.102738067878782</v>
      </c>
      <c r="H1829" s="7">
        <v>58.557615856757437</v>
      </c>
      <c r="I1829" s="7">
        <v>241.51630018774512</v>
      </c>
    </row>
    <row r="1830" spans="1:9" x14ac:dyDescent="0.25">
      <c r="A1830" s="13"/>
      <c r="B1830" s="5">
        <f>DATE(YEAR(siječanj!B1830),MONTH(siječanj!B1830)+2,DAY(siječanj!B1830))</f>
        <v>43179</v>
      </c>
      <c r="C1830" s="9">
        <v>19.03125</v>
      </c>
      <c r="D1830">
        <v>0.98095678253327767</v>
      </c>
      <c r="E1830" s="6">
        <v>90.064445327947055</v>
      </c>
      <c r="F1830" s="7">
        <v>88.349328509547234</v>
      </c>
      <c r="G1830" s="7">
        <v>59.899253328784347</v>
      </c>
      <c r="H1830" s="7">
        <v>57.867538982945874</v>
      </c>
      <c r="I1830" s="7">
        <v>241.89123319464366</v>
      </c>
    </row>
    <row r="1831" spans="1:9" x14ac:dyDescent="0.25">
      <c r="A1831" s="13"/>
      <c r="B1831" s="5">
        <f>DATE(YEAR(siječanj!B1831),MONTH(siječanj!B1831)+2,DAY(siječanj!B1831))</f>
        <v>43179</v>
      </c>
      <c r="C1831" s="9">
        <v>19.0416666666667</v>
      </c>
      <c r="D1831">
        <v>0.98095678253327767</v>
      </c>
      <c r="E1831" s="6">
        <v>83.832536116354703</v>
      </c>
      <c r="F1831" s="7">
        <v>82.23609490030411</v>
      </c>
      <c r="G1831" s="7">
        <v>59.293796810155655</v>
      </c>
      <c r="H1831" s="7">
        <v>57.984559330042501</v>
      </c>
      <c r="I1831" s="7">
        <v>242.52029366195544</v>
      </c>
    </row>
    <row r="1832" spans="1:9" x14ac:dyDescent="0.25">
      <c r="A1832" s="13"/>
      <c r="B1832" s="5">
        <f>DATE(YEAR(siječanj!B1832),MONTH(siječanj!B1832)+2,DAY(siječanj!B1832))</f>
        <v>43179</v>
      </c>
      <c r="C1832" s="9">
        <v>19.0520833333333</v>
      </c>
      <c r="D1832">
        <v>0.98095678253327767</v>
      </c>
      <c r="E1832" s="6">
        <v>78.68286025580916</v>
      </c>
      <c r="F1832" s="7">
        <v>77.184485437054065</v>
      </c>
      <c r="G1832" s="7">
        <v>58.773832008621291</v>
      </c>
      <c r="H1832" s="7">
        <v>57.694482927880941</v>
      </c>
      <c r="I1832" s="7">
        <v>243.09970167162135</v>
      </c>
    </row>
    <row r="1833" spans="1:9" x14ac:dyDescent="0.25">
      <c r="A1833" s="13"/>
      <c r="B1833" s="5">
        <f>DATE(YEAR(siječanj!B1833),MONTH(siječanj!B1833)+2,DAY(siječanj!B1833))</f>
        <v>43179</v>
      </c>
      <c r="C1833" s="9">
        <v>19.0625</v>
      </c>
      <c r="D1833">
        <v>0.98095678253327767</v>
      </c>
      <c r="E1833" s="6">
        <v>75.176128311344854</v>
      </c>
      <c r="F1833" s="7">
        <v>73.744532951605692</v>
      </c>
      <c r="G1833" s="7">
        <v>58.800182580633589</v>
      </c>
      <c r="H1833" s="7">
        <v>57.161555690491063</v>
      </c>
      <c r="I1833" s="7">
        <v>242.77365209979251</v>
      </c>
    </row>
    <row r="1834" spans="1:9" x14ac:dyDescent="0.25">
      <c r="A1834" s="13"/>
      <c r="B1834" s="5">
        <f>DATE(YEAR(siječanj!B1834),MONTH(siječanj!B1834)+2,DAY(siječanj!B1834))</f>
        <v>43179</v>
      </c>
      <c r="C1834" s="9">
        <v>19.0729166666667</v>
      </c>
      <c r="D1834">
        <v>0.98095678253327767</v>
      </c>
      <c r="E1834" s="6">
        <v>71.664624602646825</v>
      </c>
      <c r="F1834" s="7">
        <v>70.299899571667595</v>
      </c>
      <c r="G1834" s="7">
        <v>58.153747889337502</v>
      </c>
      <c r="H1834" s="7">
        <v>57.150249008351771</v>
      </c>
      <c r="I1834" s="7">
        <v>242.75442353530005</v>
      </c>
    </row>
    <row r="1835" spans="1:9" x14ac:dyDescent="0.25">
      <c r="A1835" s="13"/>
      <c r="B1835" s="5">
        <f>DATE(YEAR(siječanj!B1835),MONTH(siječanj!B1835)+2,DAY(siječanj!B1835))</f>
        <v>43179</v>
      </c>
      <c r="C1835" s="9">
        <v>19.0833333333333</v>
      </c>
      <c r="D1835">
        <v>0.98095678253327767</v>
      </c>
      <c r="E1835" s="6">
        <v>69.268704026869486</v>
      </c>
      <c r="F1835" s="7">
        <v>67.949605032447792</v>
      </c>
      <c r="G1835" s="7">
        <v>57.460453452355871</v>
      </c>
      <c r="H1835" s="7">
        <v>56.976125300660257</v>
      </c>
      <c r="I1835" s="7">
        <v>242.67588522965306</v>
      </c>
    </row>
    <row r="1836" spans="1:9" x14ac:dyDescent="0.25">
      <c r="A1836" s="13"/>
      <c r="B1836" s="5">
        <f>DATE(YEAR(siječanj!B1836),MONTH(siječanj!B1836)+2,DAY(siječanj!B1836))</f>
        <v>43179</v>
      </c>
      <c r="C1836" s="9">
        <v>19.09375</v>
      </c>
      <c r="D1836">
        <v>0.98095678253327767</v>
      </c>
      <c r="E1836" s="6">
        <v>67.085984409125558</v>
      </c>
      <c r="F1836" s="7">
        <v>65.808451419053441</v>
      </c>
      <c r="G1836" s="7">
        <v>56.716249662036866</v>
      </c>
      <c r="H1836" s="7">
        <v>56.655231466668553</v>
      </c>
      <c r="I1836" s="7">
        <v>242.98399427480231</v>
      </c>
    </row>
    <row r="1837" spans="1:9" x14ac:dyDescent="0.25">
      <c r="A1837" s="13"/>
      <c r="B1837" s="5">
        <f>DATE(YEAR(siječanj!B1837),MONTH(siječanj!B1837)+2,DAY(siječanj!B1837))</f>
        <v>43179</v>
      </c>
      <c r="C1837" s="9">
        <v>19.1041666666667</v>
      </c>
      <c r="D1837">
        <v>0.98095678253327767</v>
      </c>
      <c r="E1837" s="6">
        <v>66.03661186057883</v>
      </c>
      <c r="F1837" s="7">
        <v>64.77906230015229</v>
      </c>
      <c r="G1837" s="7">
        <v>56.453872850396181</v>
      </c>
      <c r="H1837" s="7">
        <v>56.426308280365824</v>
      </c>
      <c r="I1837" s="7">
        <v>242.67797929112837</v>
      </c>
    </row>
    <row r="1838" spans="1:9" x14ac:dyDescent="0.25">
      <c r="A1838" s="13"/>
      <c r="B1838" s="5">
        <f>DATE(YEAR(siječanj!B1838),MONTH(siječanj!B1838)+2,DAY(siječanj!B1838))</f>
        <v>43179</v>
      </c>
      <c r="C1838" s="9">
        <v>19.1145833333333</v>
      </c>
      <c r="D1838">
        <v>0.98095678253327767</v>
      </c>
      <c r="E1838" s="6">
        <v>64.512652594834691</v>
      </c>
      <c r="F1838" s="7">
        <v>63.284124122116147</v>
      </c>
      <c r="G1838" s="7">
        <v>56.040688328403654</v>
      </c>
      <c r="H1838" s="7">
        <v>57.831812757272509</v>
      </c>
      <c r="I1838" s="7">
        <v>242.64436030417664</v>
      </c>
    </row>
    <row r="1839" spans="1:9" x14ac:dyDescent="0.25">
      <c r="A1839" s="13"/>
      <c r="B1839" s="5">
        <f>DATE(YEAR(siječanj!B1839),MONTH(siječanj!B1839)+2,DAY(siječanj!B1839))</f>
        <v>43179</v>
      </c>
      <c r="C1839" s="9">
        <v>19.125</v>
      </c>
      <c r="D1839">
        <v>0.98095678253327767</v>
      </c>
      <c r="E1839" s="6">
        <v>64.067591106843238</v>
      </c>
      <c r="F1839" s="7">
        <v>62.847538036826577</v>
      </c>
      <c r="G1839" s="7">
        <v>56.968048480674291</v>
      </c>
      <c r="H1839" s="7">
        <v>56.927639421979855</v>
      </c>
      <c r="I1839" s="7">
        <v>242.03643945746015</v>
      </c>
    </row>
    <row r="1840" spans="1:9" x14ac:dyDescent="0.25">
      <c r="A1840" s="13"/>
      <c r="B1840" s="5">
        <f>DATE(YEAR(siječanj!B1840),MONTH(siječanj!B1840)+2,DAY(siječanj!B1840))</f>
        <v>43179</v>
      </c>
      <c r="C1840" s="9">
        <v>19.1354166666667</v>
      </c>
      <c r="D1840">
        <v>0.98095678253327767</v>
      </c>
      <c r="E1840" s="6">
        <v>63.130100609656736</v>
      </c>
      <c r="F1840" s="7">
        <v>61.927900375050982</v>
      </c>
      <c r="G1840" s="7">
        <v>57.510643678937612</v>
      </c>
      <c r="H1840" s="7">
        <v>56.416402390582441</v>
      </c>
      <c r="I1840" s="7">
        <v>242.25675092513819</v>
      </c>
    </row>
    <row r="1841" spans="1:9" x14ac:dyDescent="0.25">
      <c r="A1841" s="13"/>
      <c r="B1841" s="5">
        <f>DATE(YEAR(siječanj!B1841),MONTH(siječanj!B1841)+2,DAY(siječanj!B1841))</f>
        <v>43179</v>
      </c>
      <c r="C1841" s="9">
        <v>19.1458333333333</v>
      </c>
      <c r="D1841">
        <v>0.98095678253327767</v>
      </c>
      <c r="E1841" s="6">
        <v>62.8037936640618</v>
      </c>
      <c r="F1841" s="7">
        <v>61.607807363581912</v>
      </c>
      <c r="G1841" s="7">
        <v>57.106309638747668</v>
      </c>
      <c r="H1841" s="7">
        <v>56.98878059664365</v>
      </c>
      <c r="I1841" s="7">
        <v>242.16275216561903</v>
      </c>
    </row>
    <row r="1842" spans="1:9" x14ac:dyDescent="0.25">
      <c r="A1842" s="13"/>
      <c r="B1842" s="5">
        <f>DATE(YEAR(siječanj!B1842),MONTH(siječanj!B1842)+2,DAY(siječanj!B1842))</f>
        <v>43179</v>
      </c>
      <c r="C1842" s="9">
        <v>19.15625</v>
      </c>
      <c r="D1842">
        <v>0.98095678253327767</v>
      </c>
      <c r="E1842" s="6">
        <v>62.267439826170971</v>
      </c>
      <c r="F1842" s="7">
        <v>61.081667428465153</v>
      </c>
      <c r="G1842" s="7">
        <v>57.520317741661451</v>
      </c>
      <c r="H1842" s="7">
        <v>55.328845668615195</v>
      </c>
      <c r="I1842" s="7">
        <v>242.07504659084876</v>
      </c>
    </row>
    <row r="1843" spans="1:9" x14ac:dyDescent="0.25">
      <c r="A1843" s="13"/>
      <c r="B1843" s="5">
        <f>DATE(YEAR(siječanj!B1843),MONTH(siječanj!B1843)+2,DAY(siječanj!B1843))</f>
        <v>43179</v>
      </c>
      <c r="C1843" s="9">
        <v>19.1666666666667</v>
      </c>
      <c r="D1843">
        <v>0.98095678253327767</v>
      </c>
      <c r="E1843" s="6">
        <v>62.024897130177344</v>
      </c>
      <c r="F1843" s="7">
        <v>60.843743525776297</v>
      </c>
      <c r="G1843" s="7">
        <v>57.592833037411104</v>
      </c>
      <c r="H1843" s="7">
        <v>55.321990214907743</v>
      </c>
      <c r="I1843" s="7">
        <v>241.73721067300849</v>
      </c>
    </row>
    <row r="1844" spans="1:9" x14ac:dyDescent="0.25">
      <c r="A1844" s="13"/>
      <c r="B1844" s="5">
        <f>DATE(YEAR(siječanj!B1844),MONTH(siječanj!B1844)+2,DAY(siječanj!B1844))</f>
        <v>43179</v>
      </c>
      <c r="C1844" s="9">
        <v>19.1770833333333</v>
      </c>
      <c r="D1844">
        <v>0.98095678253327767</v>
      </c>
      <c r="E1844" s="6">
        <v>63.064857073740036</v>
      </c>
      <c r="F1844" s="7">
        <v>61.863899285977041</v>
      </c>
      <c r="G1844" s="7">
        <v>57.094558545115106</v>
      </c>
      <c r="H1844" s="7">
        <v>56.61828105283314</v>
      </c>
      <c r="I1844" s="7">
        <v>241.87340567128155</v>
      </c>
    </row>
    <row r="1845" spans="1:9" x14ac:dyDescent="0.25">
      <c r="A1845" s="13"/>
      <c r="B1845" s="5">
        <f>DATE(YEAR(siječanj!B1845),MONTH(siječanj!B1845)+2,DAY(siječanj!B1845))</f>
        <v>43179</v>
      </c>
      <c r="C1845" s="9">
        <v>19.1875</v>
      </c>
      <c r="D1845">
        <v>0.98095678253327767</v>
      </c>
      <c r="E1845" s="6">
        <v>63.005000245691434</v>
      </c>
      <c r="F1845" s="7">
        <v>61.805182324521837</v>
      </c>
      <c r="G1845" s="7">
        <v>57.797514992416843</v>
      </c>
      <c r="H1845" s="7">
        <v>57.075252431932611</v>
      </c>
      <c r="I1845" s="7">
        <v>241.85483912622394</v>
      </c>
    </row>
    <row r="1846" spans="1:9" x14ac:dyDescent="0.25">
      <c r="A1846" s="13"/>
      <c r="B1846" s="5">
        <f>DATE(YEAR(siječanj!B1846),MONTH(siječanj!B1846)+2,DAY(siječanj!B1846))</f>
        <v>43179</v>
      </c>
      <c r="C1846" s="9">
        <v>19.1979166666667</v>
      </c>
      <c r="D1846">
        <v>0.98095678253327767</v>
      </c>
      <c r="E1846" s="6">
        <v>64.831403668483532</v>
      </c>
      <c r="F1846" s="7">
        <v>63.596805149751738</v>
      </c>
      <c r="G1846" s="7">
        <v>57.732701182647908</v>
      </c>
      <c r="H1846" s="7">
        <v>56.878832444765145</v>
      </c>
      <c r="I1846" s="7">
        <v>242.22568601316635</v>
      </c>
    </row>
    <row r="1847" spans="1:9" x14ac:dyDescent="0.25">
      <c r="A1847" s="13"/>
      <c r="B1847" s="5">
        <f>DATE(YEAR(siječanj!B1847),MONTH(siječanj!B1847)+2,DAY(siječanj!B1847))</f>
        <v>43179</v>
      </c>
      <c r="C1847" s="9">
        <v>19.2083333333333</v>
      </c>
      <c r="D1847">
        <v>0.98095678253327767</v>
      </c>
      <c r="E1847" s="6">
        <v>66.155892080598264</v>
      </c>
      <c r="F1847" s="7">
        <v>64.896071041002415</v>
      </c>
      <c r="G1847" s="7">
        <v>55.952878532326075</v>
      </c>
      <c r="H1847" s="7">
        <v>57.459302333890889</v>
      </c>
      <c r="I1847" s="7">
        <v>241.54632906930223</v>
      </c>
    </row>
    <row r="1848" spans="1:9" x14ac:dyDescent="0.25">
      <c r="A1848" s="13"/>
      <c r="B1848" s="5">
        <f>DATE(YEAR(siječanj!B1848),MONTH(siječanj!B1848)+2,DAY(siječanj!B1848))</f>
        <v>43179</v>
      </c>
      <c r="C1848" s="9">
        <v>19.21875</v>
      </c>
      <c r="D1848">
        <v>0.98095678253327767</v>
      </c>
      <c r="E1848" s="6">
        <v>69.251857546821668</v>
      </c>
      <c r="F1848" s="7">
        <v>67.933079363583062</v>
      </c>
      <c r="G1848" s="7">
        <v>55.757898762319535</v>
      </c>
      <c r="H1848" s="7">
        <v>60.126142059531944</v>
      </c>
      <c r="I1848" s="7">
        <v>240.09701252175404</v>
      </c>
    </row>
    <row r="1849" spans="1:9" x14ac:dyDescent="0.25">
      <c r="A1849" s="13"/>
      <c r="B1849" s="5">
        <f>DATE(YEAR(siječanj!B1849),MONTH(siječanj!B1849)+2,DAY(siječanj!B1849))</f>
        <v>43179</v>
      </c>
      <c r="C1849" s="9">
        <v>19.2291666666667</v>
      </c>
      <c r="D1849">
        <v>0.98095678253327767</v>
      </c>
      <c r="E1849" s="6">
        <v>72.495432297717187</v>
      </c>
      <c r="F1849" s="7">
        <v>71.114886015127709</v>
      </c>
      <c r="G1849" s="7">
        <v>56.467174686641449</v>
      </c>
      <c r="H1849" s="7">
        <v>61.45699112721217</v>
      </c>
      <c r="I1849" s="7">
        <v>239.97100982269606</v>
      </c>
    </row>
    <row r="1850" spans="1:9" x14ac:dyDescent="0.25">
      <c r="A1850" s="13"/>
      <c r="B1850" s="5">
        <f>DATE(YEAR(siječanj!B1850),MONTH(siječanj!B1850)+2,DAY(siječanj!B1850))</f>
        <v>43179</v>
      </c>
      <c r="C1850" s="9">
        <v>19.2395833333333</v>
      </c>
      <c r="D1850">
        <v>0.98095678253327767</v>
      </c>
      <c r="E1850" s="6">
        <v>79.395871530339122</v>
      </c>
      <c r="F1850" s="7">
        <v>77.883918682826931</v>
      </c>
      <c r="G1850" s="7">
        <v>57.106165009902966</v>
      </c>
      <c r="H1850" s="7">
        <v>59.925628066052056</v>
      </c>
      <c r="I1850" s="7">
        <v>238.76513642190199</v>
      </c>
    </row>
    <row r="1851" spans="1:9" x14ac:dyDescent="0.25">
      <c r="A1851" s="13"/>
      <c r="B1851" s="5">
        <f>DATE(YEAR(siječanj!B1851),MONTH(siječanj!B1851)+2,DAY(siječanj!B1851))</f>
        <v>43179</v>
      </c>
      <c r="C1851" s="9">
        <v>19.25</v>
      </c>
      <c r="D1851">
        <v>0.98095678253327767</v>
      </c>
      <c r="E1851" s="6">
        <v>84.554003857701716</v>
      </c>
      <c r="F1851" s="7">
        <v>82.943823574557427</v>
      </c>
      <c r="G1851" s="7">
        <v>59.699034780625027</v>
      </c>
      <c r="H1851" s="7">
        <v>60.13378821838014</v>
      </c>
      <c r="I1851" s="7">
        <v>235.36018646287457</v>
      </c>
    </row>
    <row r="1852" spans="1:9" x14ac:dyDescent="0.25">
      <c r="A1852" s="13"/>
      <c r="B1852" s="5">
        <f>DATE(YEAR(siječanj!B1852),MONTH(siječanj!B1852)+2,DAY(siječanj!B1852))</f>
        <v>43179</v>
      </c>
      <c r="C1852" s="9">
        <v>19.2604166666667</v>
      </c>
      <c r="D1852">
        <v>0.98095678253327767</v>
      </c>
      <c r="E1852" s="6">
        <v>91.12894053067626</v>
      </c>
      <c r="F1852" s="7">
        <v>89.393552298638582</v>
      </c>
      <c r="G1852" s="7">
        <v>67.751980906395715</v>
      </c>
      <c r="H1852" s="7">
        <v>61.26942141839654</v>
      </c>
      <c r="I1852" s="7">
        <v>222.02912110313542</v>
      </c>
    </row>
    <row r="1853" spans="1:9" x14ac:dyDescent="0.25">
      <c r="A1853" s="13"/>
      <c r="B1853" s="5">
        <f>DATE(YEAR(siječanj!B1853),MONTH(siječanj!B1853)+2,DAY(siječanj!B1853))</f>
        <v>43179</v>
      </c>
      <c r="C1853" s="9">
        <v>19.2708333333333</v>
      </c>
      <c r="D1853">
        <v>0.98095678253327767</v>
      </c>
      <c r="E1853" s="6">
        <v>96.752249945785934</v>
      </c>
      <c r="F1853" s="7">
        <v>94.909775809673661</v>
      </c>
      <c r="G1853" s="7">
        <v>76.925519355903361</v>
      </c>
      <c r="H1853" s="7">
        <v>62.375292798014343</v>
      </c>
      <c r="I1853" s="7">
        <v>212.79845711877283</v>
      </c>
    </row>
    <row r="1854" spans="1:9" x14ac:dyDescent="0.25">
      <c r="A1854" s="13"/>
      <c r="B1854" s="5">
        <f>DATE(YEAR(siječanj!B1854),MONTH(siječanj!B1854)+2,DAY(siječanj!B1854))</f>
        <v>43179</v>
      </c>
      <c r="C1854" s="9">
        <v>19.28125</v>
      </c>
      <c r="D1854">
        <v>0.98095678253327767</v>
      </c>
      <c r="E1854" s="6">
        <v>103.13115746579435</v>
      </c>
      <c r="F1854" s="7">
        <v>101.16720840657844</v>
      </c>
      <c r="G1854" s="7">
        <v>78.292169536636393</v>
      </c>
      <c r="H1854" s="7">
        <v>66.902717912040814</v>
      </c>
      <c r="I1854" s="7">
        <v>192.76133988964332</v>
      </c>
    </row>
    <row r="1855" spans="1:9" x14ac:dyDescent="0.25">
      <c r="A1855" s="13"/>
      <c r="B1855" s="5">
        <f>DATE(YEAR(siječanj!B1855),MONTH(siječanj!B1855)+2,DAY(siječanj!B1855))</f>
        <v>43179</v>
      </c>
      <c r="C1855" s="9">
        <v>19.2916666666667</v>
      </c>
      <c r="D1855">
        <v>0.98095678253327767</v>
      </c>
      <c r="E1855" s="6">
        <v>108.7341350590318</v>
      </c>
      <c r="F1855" s="7">
        <v>106.66348727904671</v>
      </c>
      <c r="G1855" s="7">
        <v>86.093766800175416</v>
      </c>
      <c r="H1855" s="7">
        <v>79.178808567606481</v>
      </c>
      <c r="I1855" s="7">
        <v>152.48981863964104</v>
      </c>
    </row>
    <row r="1856" spans="1:9" x14ac:dyDescent="0.25">
      <c r="A1856" s="13"/>
      <c r="B1856" s="5">
        <f>DATE(YEAR(siječanj!B1856),MONTH(siječanj!B1856)+2,DAY(siječanj!B1856))</f>
        <v>43179</v>
      </c>
      <c r="C1856" s="9">
        <v>19.3020833333333</v>
      </c>
      <c r="D1856">
        <v>0.98095678253327767</v>
      </c>
      <c r="E1856" s="6">
        <v>110.419232369404</v>
      </c>
      <c r="F1856" s="7">
        <v>108.3164949148849</v>
      </c>
      <c r="G1856" s="7">
        <v>108.96665789210178</v>
      </c>
      <c r="H1856" s="7">
        <v>96.556950232999981</v>
      </c>
      <c r="I1856" s="7">
        <v>118.11935162673457</v>
      </c>
    </row>
    <row r="1857" spans="1:9" x14ac:dyDescent="0.25">
      <c r="A1857" s="13"/>
      <c r="B1857" s="5">
        <f>DATE(YEAR(siječanj!B1857),MONTH(siječanj!B1857)+2,DAY(siječanj!B1857))</f>
        <v>43179</v>
      </c>
      <c r="C1857" s="9">
        <v>19.3125</v>
      </c>
      <c r="D1857">
        <v>0.98095678253327767</v>
      </c>
      <c r="E1857" s="6">
        <v>113.83144747726682</v>
      </c>
      <c r="F1857" s="7">
        <v>111.66373046840545</v>
      </c>
      <c r="G1857" s="7">
        <v>124.0530051727425</v>
      </c>
      <c r="H1857" s="7">
        <v>105.23760828409787</v>
      </c>
      <c r="I1857" s="7">
        <v>61.459212256496265</v>
      </c>
    </row>
    <row r="1858" spans="1:9" x14ac:dyDescent="0.25">
      <c r="A1858" s="13"/>
      <c r="B1858" s="5">
        <f>DATE(YEAR(siječanj!B1858),MONTH(siječanj!B1858)+2,DAY(siječanj!B1858))</f>
        <v>43179</v>
      </c>
      <c r="C1858" s="9">
        <v>19.3229166666667</v>
      </c>
      <c r="D1858">
        <v>0.98095678253327767</v>
      </c>
      <c r="E1858" s="6">
        <v>114.28882569114779</v>
      </c>
      <c r="F1858" s="7">
        <v>112.11239872949494</v>
      </c>
      <c r="G1858" s="7">
        <v>135.0294064510276</v>
      </c>
      <c r="H1858" s="7">
        <v>118.65018305079586</v>
      </c>
      <c r="I1858" s="7">
        <v>18.629387902456287</v>
      </c>
    </row>
    <row r="1859" spans="1:9" x14ac:dyDescent="0.25">
      <c r="A1859" s="13"/>
      <c r="B1859" s="5">
        <f>DATE(YEAR(siječanj!B1859),MONTH(siječanj!B1859)+2,DAY(siječanj!B1859))</f>
        <v>43179</v>
      </c>
      <c r="C1859" s="9">
        <v>19.3333333333333</v>
      </c>
      <c r="D1859">
        <v>0.98095678253327767</v>
      </c>
      <c r="E1859" s="6">
        <v>113.0048918198747</v>
      </c>
      <c r="F1859" s="7">
        <v>110.8529150901454</v>
      </c>
      <c r="G1859" s="7">
        <v>145.99254205027864</v>
      </c>
      <c r="H1859" s="7">
        <v>124.60467440830776</v>
      </c>
      <c r="I1859" s="7">
        <v>4.5347511265709182</v>
      </c>
    </row>
    <row r="1860" spans="1:9" x14ac:dyDescent="0.25">
      <c r="A1860" s="13"/>
      <c r="B1860" s="5">
        <f>DATE(YEAR(siječanj!B1860),MONTH(siječanj!B1860)+2,DAY(siječanj!B1860))</f>
        <v>43179</v>
      </c>
      <c r="C1860" s="9">
        <v>19.34375</v>
      </c>
      <c r="D1860">
        <v>0.98095678253327767</v>
      </c>
      <c r="E1860" s="6">
        <v>111.74935346684057</v>
      </c>
      <c r="F1860" s="7">
        <v>109.62128622700591</v>
      </c>
      <c r="G1860" s="7">
        <v>164.36486471763135</v>
      </c>
      <c r="H1860" s="7">
        <v>138.29606705980817</v>
      </c>
      <c r="I1860" s="7">
        <v>2.8056633657864816</v>
      </c>
    </row>
    <row r="1861" spans="1:9" x14ac:dyDescent="0.25">
      <c r="A1861" s="13"/>
      <c r="B1861" s="5">
        <f>DATE(YEAR(siječanj!B1861),MONTH(siječanj!B1861)+2,DAY(siječanj!B1861))</f>
        <v>43179</v>
      </c>
      <c r="C1861" s="9">
        <v>19.3541666666667</v>
      </c>
      <c r="D1861">
        <v>0.98095678253327767</v>
      </c>
      <c r="E1861" s="6">
        <v>112.77801233335499</v>
      </c>
      <c r="F1861" s="7">
        <v>110.63035611902622</v>
      </c>
      <c r="G1861" s="7">
        <v>174.78876773925853</v>
      </c>
      <c r="H1861" s="7">
        <v>151.58284746195957</v>
      </c>
      <c r="I1861" s="7">
        <v>2.5006464114116826</v>
      </c>
    </row>
    <row r="1862" spans="1:9" x14ac:dyDescent="0.25">
      <c r="A1862" s="13"/>
      <c r="B1862" s="5">
        <f>DATE(YEAR(siječanj!B1862),MONTH(siječanj!B1862)+2,DAY(siječanj!B1862))</f>
        <v>43179</v>
      </c>
      <c r="C1862" s="9">
        <v>19.3645833333333</v>
      </c>
      <c r="D1862">
        <v>0.98095678253327767</v>
      </c>
      <c r="E1862" s="6">
        <v>112.94287078697097</v>
      </c>
      <c r="F1862" s="7">
        <v>110.79207513725876</v>
      </c>
      <c r="G1862" s="7">
        <v>196.14169805759298</v>
      </c>
      <c r="H1862" s="7">
        <v>165.15296922451546</v>
      </c>
      <c r="I1862" s="7">
        <v>2.2365116572145709</v>
      </c>
    </row>
    <row r="1863" spans="1:9" x14ac:dyDescent="0.25">
      <c r="A1863" s="13"/>
      <c r="B1863" s="5">
        <f>DATE(YEAR(siječanj!B1863),MONTH(siječanj!B1863)+2,DAY(siječanj!B1863))</f>
        <v>43179</v>
      </c>
      <c r="C1863" s="9">
        <v>19.375</v>
      </c>
      <c r="D1863">
        <v>0.98095678253327767</v>
      </c>
      <c r="E1863" s="6">
        <v>114.43911493985223</v>
      </c>
      <c r="F1863" s="7">
        <v>112.25982598735339</v>
      </c>
      <c r="G1863" s="7">
        <v>226.83336510583538</v>
      </c>
      <c r="H1863" s="7">
        <v>170.57494675900037</v>
      </c>
      <c r="I1863" s="7">
        <v>2.0011917489341418</v>
      </c>
    </row>
    <row r="1864" spans="1:9" x14ac:dyDescent="0.25">
      <c r="A1864" s="13"/>
      <c r="B1864" s="5">
        <f>DATE(YEAR(siječanj!B1864),MONTH(siječanj!B1864)+2,DAY(siječanj!B1864))</f>
        <v>43179</v>
      </c>
      <c r="C1864" s="9">
        <v>19.3854166666667</v>
      </c>
      <c r="D1864">
        <v>0.98095678253327767</v>
      </c>
      <c r="E1864" s="6">
        <v>114.62002342232505</v>
      </c>
      <c r="F1864" s="7">
        <v>112.4372893902529</v>
      </c>
      <c r="G1864" s="7">
        <v>224.79643254430101</v>
      </c>
      <c r="H1864" s="7">
        <v>192.68543460928362</v>
      </c>
      <c r="I1864" s="7">
        <v>1.7992878216457981</v>
      </c>
    </row>
    <row r="1865" spans="1:9" x14ac:dyDescent="0.25">
      <c r="A1865" s="13"/>
      <c r="B1865" s="5">
        <f>DATE(YEAR(siječanj!B1865),MONTH(siječanj!B1865)+2,DAY(siječanj!B1865))</f>
        <v>43179</v>
      </c>
      <c r="C1865" s="9">
        <v>19.3958333333333</v>
      </c>
      <c r="D1865">
        <v>0.98095678253327767</v>
      </c>
      <c r="E1865" s="6">
        <v>114.58838358049255</v>
      </c>
      <c r="F1865" s="7">
        <v>112.40625207280904</v>
      </c>
      <c r="G1865" s="7">
        <v>222.74015989225478</v>
      </c>
      <c r="H1865" s="7">
        <v>199.38725069554241</v>
      </c>
      <c r="I1865" s="7">
        <v>2.0210993333605805</v>
      </c>
    </row>
    <row r="1866" spans="1:9" x14ac:dyDescent="0.25">
      <c r="A1866" s="13"/>
      <c r="B1866" s="5">
        <f>DATE(YEAR(siječanj!B1866),MONTH(siječanj!B1866)+2,DAY(siječanj!B1866))</f>
        <v>43179</v>
      </c>
      <c r="C1866" s="9">
        <v>19.40625</v>
      </c>
      <c r="D1866">
        <v>0.98095678253327767</v>
      </c>
      <c r="E1866" s="6">
        <v>115.18829878590671</v>
      </c>
      <c r="F1866" s="7">
        <v>112.9947429625049</v>
      </c>
      <c r="G1866" s="7">
        <v>223.90977737687999</v>
      </c>
      <c r="H1866" s="7">
        <v>203.19989843100569</v>
      </c>
      <c r="I1866" s="7">
        <v>2.0377648226089149</v>
      </c>
    </row>
    <row r="1867" spans="1:9" x14ac:dyDescent="0.25">
      <c r="A1867" s="13"/>
      <c r="B1867" s="5">
        <f>DATE(YEAR(siječanj!B1867),MONTH(siječanj!B1867)+2,DAY(siječanj!B1867))</f>
        <v>43179</v>
      </c>
      <c r="C1867" s="9">
        <v>19.4166666666667</v>
      </c>
      <c r="D1867">
        <v>0.98095678253327767</v>
      </c>
      <c r="E1867" s="6">
        <v>115.70441105978128</v>
      </c>
      <c r="F1867" s="7">
        <v>113.50102679811083</v>
      </c>
      <c r="G1867" s="7">
        <v>234.00146794221183</v>
      </c>
      <c r="H1867" s="7">
        <v>204.53681224725264</v>
      </c>
      <c r="I1867" s="7">
        <v>2.1526181943563634</v>
      </c>
    </row>
    <row r="1868" spans="1:9" x14ac:dyDescent="0.25">
      <c r="A1868" s="13"/>
      <c r="B1868" s="5">
        <f>DATE(YEAR(siječanj!B1868),MONTH(siječanj!B1868)+2,DAY(siječanj!B1868))</f>
        <v>43179</v>
      </c>
      <c r="C1868" s="9">
        <v>19.4270833333333</v>
      </c>
      <c r="D1868">
        <v>0.98095678253327767</v>
      </c>
      <c r="E1868" s="6">
        <v>117.62534222946518</v>
      </c>
      <c r="F1868" s="7">
        <v>115.38537725779183</v>
      </c>
      <c r="G1868" s="7">
        <v>233.60450193816621</v>
      </c>
      <c r="H1868" s="7">
        <v>201.53353751855943</v>
      </c>
      <c r="I1868" s="7">
        <v>2.0649616210246187</v>
      </c>
    </row>
    <row r="1869" spans="1:9" x14ac:dyDescent="0.25">
      <c r="A1869" s="13"/>
      <c r="B1869" s="5">
        <f>DATE(YEAR(siječanj!B1869),MONTH(siječanj!B1869)+2,DAY(siječanj!B1869))</f>
        <v>43179</v>
      </c>
      <c r="C1869" s="9">
        <v>19.4375</v>
      </c>
      <c r="D1869">
        <v>0.98095678253327767</v>
      </c>
      <c r="E1869" s="6">
        <v>119.28824900123804</v>
      </c>
      <c r="F1869" s="7">
        <v>117.01661693428295</v>
      </c>
      <c r="G1869" s="7">
        <v>225.37253342492178</v>
      </c>
      <c r="H1869" s="7">
        <v>201.09386130926407</v>
      </c>
      <c r="I1869" s="7">
        <v>2.0437039969651023</v>
      </c>
    </row>
    <row r="1870" spans="1:9" x14ac:dyDescent="0.25">
      <c r="A1870" s="13"/>
      <c r="B1870" s="5">
        <f>DATE(YEAR(siječanj!B1870),MONTH(siječanj!B1870)+2,DAY(siječanj!B1870))</f>
        <v>43179</v>
      </c>
      <c r="C1870" s="9">
        <v>19.4479166666667</v>
      </c>
      <c r="D1870">
        <v>0.98095678253327767</v>
      </c>
      <c r="E1870" s="6">
        <v>120.21983306400095</v>
      </c>
      <c r="F1870" s="7">
        <v>117.93046063915013</v>
      </c>
      <c r="G1870" s="7">
        <v>224.14123977296424</v>
      </c>
      <c r="H1870" s="7">
        <v>206.84144479873169</v>
      </c>
      <c r="I1870" s="7">
        <v>2.1177771715293621</v>
      </c>
    </row>
    <row r="1871" spans="1:9" x14ac:dyDescent="0.25">
      <c r="A1871" s="13"/>
      <c r="B1871" s="5">
        <f>DATE(YEAR(siječanj!B1871),MONTH(siječanj!B1871)+2,DAY(siječanj!B1871))</f>
        <v>43179</v>
      </c>
      <c r="C1871" s="9">
        <v>19.4583333333333</v>
      </c>
      <c r="D1871">
        <v>0.98095678253327767</v>
      </c>
      <c r="E1871" s="6">
        <v>120.36233335728501</v>
      </c>
      <c r="F1871" s="7">
        <v>118.07024726836011</v>
      </c>
      <c r="G1871" s="7">
        <v>221.35542708846529</v>
      </c>
      <c r="H1871" s="7">
        <v>208.18546693378187</v>
      </c>
      <c r="I1871" s="7">
        <v>2.2052917406922932</v>
      </c>
    </row>
    <row r="1872" spans="1:9" x14ac:dyDescent="0.25">
      <c r="A1872" s="13"/>
      <c r="B1872" s="5">
        <f>DATE(YEAR(siječanj!B1872),MONTH(siječanj!B1872)+2,DAY(siječanj!B1872))</f>
        <v>43179</v>
      </c>
      <c r="C1872" s="9">
        <v>19.46875</v>
      </c>
      <c r="D1872">
        <v>0.98095678253327767</v>
      </c>
      <c r="E1872" s="6">
        <v>119.62630632947217</v>
      </c>
      <c r="F1872" s="7">
        <v>117.3482365632993</v>
      </c>
      <c r="G1872" s="7">
        <v>219.44829891505671</v>
      </c>
      <c r="H1872" s="7">
        <v>203.28010483114397</v>
      </c>
      <c r="I1872" s="7">
        <v>2.1868902004787558</v>
      </c>
    </row>
    <row r="1873" spans="1:9" x14ac:dyDescent="0.25">
      <c r="A1873" s="13"/>
      <c r="B1873" s="5">
        <f>DATE(YEAR(siječanj!B1873),MONTH(siječanj!B1873)+2,DAY(siječanj!B1873))</f>
        <v>43179</v>
      </c>
      <c r="C1873" s="9">
        <v>19.4791666666667</v>
      </c>
      <c r="D1873">
        <v>0.98095678253327767</v>
      </c>
      <c r="E1873" s="6">
        <v>120.36968689293849</v>
      </c>
      <c r="F1873" s="7">
        <v>118.07746076903499</v>
      </c>
      <c r="G1873" s="7">
        <v>218.46778364488782</v>
      </c>
      <c r="H1873" s="7">
        <v>198.5424605204382</v>
      </c>
      <c r="I1873" s="7">
        <v>2.2455929238130787</v>
      </c>
    </row>
    <row r="1874" spans="1:9" x14ac:dyDescent="0.25">
      <c r="A1874" s="13"/>
      <c r="B1874" s="5">
        <f>DATE(YEAR(siječanj!B1874),MONTH(siječanj!B1874)+2,DAY(siječanj!B1874))</f>
        <v>43179</v>
      </c>
      <c r="C1874" s="9">
        <v>19.4895833333333</v>
      </c>
      <c r="D1874">
        <v>0.98095678253327767</v>
      </c>
      <c r="E1874" s="6">
        <v>121.0137788555696</v>
      </c>
      <c r="F1874" s="7">
        <v>118.70928714835314</v>
      </c>
      <c r="G1874" s="7">
        <v>214.21223657058988</v>
      </c>
      <c r="H1874" s="7">
        <v>194.18760981367518</v>
      </c>
      <c r="I1874" s="7">
        <v>1.9718038861954197</v>
      </c>
    </row>
    <row r="1875" spans="1:9" x14ac:dyDescent="0.25">
      <c r="A1875" s="13"/>
      <c r="B1875" s="5">
        <f>DATE(YEAR(siječanj!B1875),MONTH(siječanj!B1875)+2,DAY(siječanj!B1875))</f>
        <v>43179</v>
      </c>
      <c r="C1875" s="9">
        <v>19.5</v>
      </c>
      <c r="D1875">
        <v>0.98095678253327767</v>
      </c>
      <c r="E1875" s="6">
        <v>121.67417079188958</v>
      </c>
      <c r="F1875" s="7">
        <v>119.35710309741651</v>
      </c>
      <c r="G1875" s="7">
        <v>217.63433582244789</v>
      </c>
      <c r="H1875" s="7">
        <v>194.71883121510155</v>
      </c>
      <c r="I1875" s="7">
        <v>1.8550184577286326</v>
      </c>
    </row>
    <row r="1876" spans="1:9" x14ac:dyDescent="0.25">
      <c r="A1876" s="13"/>
      <c r="B1876" s="5">
        <f>DATE(YEAR(siječanj!B1876),MONTH(siječanj!B1876)+2,DAY(siječanj!B1876))</f>
        <v>43179</v>
      </c>
      <c r="C1876" s="9">
        <v>19.5104166666667</v>
      </c>
      <c r="D1876">
        <v>0.98095678253327767</v>
      </c>
      <c r="E1876" s="6">
        <v>122.07347452241703</v>
      </c>
      <c r="F1876" s="7">
        <v>119.74880280016825</v>
      </c>
      <c r="G1876" s="7">
        <v>210.0083943082752</v>
      </c>
      <c r="H1876" s="7">
        <v>191.53830206800731</v>
      </c>
      <c r="I1876" s="7">
        <v>1.8582405523195797</v>
      </c>
    </row>
    <row r="1877" spans="1:9" x14ac:dyDescent="0.25">
      <c r="A1877" s="13"/>
      <c r="B1877" s="5">
        <f>DATE(YEAR(siječanj!B1877),MONTH(siječanj!B1877)+2,DAY(siječanj!B1877))</f>
        <v>43179</v>
      </c>
      <c r="C1877" s="9">
        <v>19.5208333333333</v>
      </c>
      <c r="D1877">
        <v>0.98095678253327767</v>
      </c>
      <c r="E1877" s="6">
        <v>121.27706895631097</v>
      </c>
      <c r="F1877" s="7">
        <v>118.96756335844925</v>
      </c>
      <c r="G1877" s="7">
        <v>203.2831168721207</v>
      </c>
      <c r="H1877" s="7">
        <v>187.32354263803091</v>
      </c>
      <c r="I1877" s="7">
        <v>2.0519552391966056</v>
      </c>
    </row>
    <row r="1878" spans="1:9" x14ac:dyDescent="0.25">
      <c r="A1878" s="13"/>
      <c r="B1878" s="5">
        <f>DATE(YEAR(siječanj!B1878),MONTH(siječanj!B1878)+2,DAY(siječanj!B1878))</f>
        <v>43179</v>
      </c>
      <c r="C1878" s="9">
        <v>19.53125</v>
      </c>
      <c r="D1878">
        <v>0.98095678253327767</v>
      </c>
      <c r="E1878" s="6">
        <v>119.4303446219369</v>
      </c>
      <c r="F1878" s="7">
        <v>117.15600659717576</v>
      </c>
      <c r="G1878" s="7">
        <v>188.52508912137191</v>
      </c>
      <c r="H1878" s="7">
        <v>183.36523256621078</v>
      </c>
      <c r="I1878" s="7">
        <v>1.8819492483351523</v>
      </c>
    </row>
    <row r="1879" spans="1:9" x14ac:dyDescent="0.25">
      <c r="A1879" s="13"/>
      <c r="B1879" s="5">
        <f>DATE(YEAR(siječanj!B1879),MONTH(siječanj!B1879)+2,DAY(siječanj!B1879))</f>
        <v>43179</v>
      </c>
      <c r="C1879" s="9">
        <v>19.5416666666667</v>
      </c>
      <c r="D1879">
        <v>0.98095678253327767</v>
      </c>
      <c r="E1879" s="6">
        <v>116.93843035299103</v>
      </c>
      <c r="F1879" s="7">
        <v>114.71154639356186</v>
      </c>
      <c r="G1879" s="7">
        <v>184.40616006077272</v>
      </c>
      <c r="H1879" s="7">
        <v>178.10289719552009</v>
      </c>
      <c r="I1879" s="7">
        <v>1.8394370003041922</v>
      </c>
    </row>
    <row r="1880" spans="1:9" x14ac:dyDescent="0.25">
      <c r="A1880" s="13"/>
      <c r="B1880" s="5">
        <f>DATE(YEAR(siječanj!B1880),MONTH(siječanj!B1880)+2,DAY(siječanj!B1880))</f>
        <v>43179</v>
      </c>
      <c r="C1880" s="9">
        <v>19.5520833333333</v>
      </c>
      <c r="D1880">
        <v>0.98095678253327767</v>
      </c>
      <c r="E1880" s="6">
        <v>114.45020078662847</v>
      </c>
      <c r="F1880" s="7">
        <v>112.27070072393867</v>
      </c>
      <c r="G1880" s="7">
        <v>192.30876450246896</v>
      </c>
      <c r="H1880" s="7">
        <v>177.40964947368224</v>
      </c>
      <c r="I1880" s="7">
        <v>1.9439870695778574</v>
      </c>
    </row>
    <row r="1881" spans="1:9" x14ac:dyDescent="0.25">
      <c r="A1881" s="13"/>
      <c r="B1881" s="5">
        <f>DATE(YEAR(siječanj!B1881),MONTH(siječanj!B1881)+2,DAY(siječanj!B1881))</f>
        <v>43179</v>
      </c>
      <c r="C1881" s="9">
        <v>19.5625</v>
      </c>
      <c r="D1881">
        <v>0.98095678253327767</v>
      </c>
      <c r="E1881" s="6">
        <v>115.73641590041613</v>
      </c>
      <c r="F1881" s="7">
        <v>113.53242216360549</v>
      </c>
      <c r="G1881" s="7">
        <v>179.89865748658889</v>
      </c>
      <c r="H1881" s="7">
        <v>174.0300673314392</v>
      </c>
      <c r="I1881" s="7">
        <v>1.9254275247257817</v>
      </c>
    </row>
    <row r="1882" spans="1:9" x14ac:dyDescent="0.25">
      <c r="A1882" s="13"/>
      <c r="B1882" s="5">
        <f>DATE(YEAR(siječanj!B1882),MONTH(siječanj!B1882)+2,DAY(siječanj!B1882))</f>
        <v>43179</v>
      </c>
      <c r="C1882" s="9">
        <v>19.5729166666667</v>
      </c>
      <c r="D1882">
        <v>0.98095678253327767</v>
      </c>
      <c r="E1882" s="6">
        <v>116.55989386410272</v>
      </c>
      <c r="F1882" s="7">
        <v>114.34021845735053</v>
      </c>
      <c r="G1882" s="7">
        <v>173.75716634716429</v>
      </c>
      <c r="H1882" s="7">
        <v>175.12894679047247</v>
      </c>
      <c r="I1882" s="7">
        <v>1.9727619143202264</v>
      </c>
    </row>
    <row r="1883" spans="1:9" x14ac:dyDescent="0.25">
      <c r="A1883" s="13"/>
      <c r="B1883" s="5">
        <f>DATE(YEAR(siječanj!B1883),MONTH(siječanj!B1883)+2,DAY(siječanj!B1883))</f>
        <v>43179</v>
      </c>
      <c r="C1883" s="9">
        <v>19.5833333333333</v>
      </c>
      <c r="D1883">
        <v>0.98095678253327767</v>
      </c>
      <c r="E1883" s="6">
        <v>116.84338387138833</v>
      </c>
      <c r="F1883" s="7">
        <v>114.61830990277777</v>
      </c>
      <c r="G1883" s="7">
        <v>174.06079451929014</v>
      </c>
      <c r="H1883" s="7">
        <v>175.3786410382132</v>
      </c>
      <c r="I1883" s="7">
        <v>2.0835821676675228</v>
      </c>
    </row>
    <row r="1884" spans="1:9" x14ac:dyDescent="0.25">
      <c r="A1884" s="13"/>
      <c r="B1884" s="5">
        <f>DATE(YEAR(siječanj!B1884),MONTH(siječanj!B1884)+2,DAY(siječanj!B1884))</f>
        <v>43179</v>
      </c>
      <c r="C1884" s="9">
        <v>19.59375</v>
      </c>
      <c r="D1884">
        <v>0.98095678253327767</v>
      </c>
      <c r="E1884" s="6">
        <v>118.27451838737005</v>
      </c>
      <c r="F1884" s="7">
        <v>116.02219101294752</v>
      </c>
      <c r="G1884" s="7">
        <v>174.73867794937451</v>
      </c>
      <c r="H1884" s="7">
        <v>172.68928829158554</v>
      </c>
      <c r="I1884" s="7">
        <v>2.0309786233866407</v>
      </c>
    </row>
    <row r="1885" spans="1:9" x14ac:dyDescent="0.25">
      <c r="A1885" s="13"/>
      <c r="B1885" s="5">
        <f>DATE(YEAR(siječanj!B1885),MONTH(siječanj!B1885)+2,DAY(siječanj!B1885))</f>
        <v>43179</v>
      </c>
      <c r="C1885" s="9">
        <v>19.6041666666667</v>
      </c>
      <c r="D1885">
        <v>0.98095678253327767</v>
      </c>
      <c r="E1885" s="6">
        <v>118.55742320635844</v>
      </c>
      <c r="F1885" s="7">
        <v>116.29970841394552</v>
      </c>
      <c r="G1885" s="7">
        <v>175.6648007215293</v>
      </c>
      <c r="H1885" s="7">
        <v>173.1311439571825</v>
      </c>
      <c r="I1885" s="7">
        <v>2.0362087769281225</v>
      </c>
    </row>
    <row r="1886" spans="1:9" x14ac:dyDescent="0.25">
      <c r="A1886" s="13"/>
      <c r="B1886" s="5">
        <f>DATE(YEAR(siječanj!B1886),MONTH(siječanj!B1886)+2,DAY(siječanj!B1886))</f>
        <v>43179</v>
      </c>
      <c r="C1886" s="9">
        <v>19.6145833333333</v>
      </c>
      <c r="D1886">
        <v>0.98095678253327767</v>
      </c>
      <c r="E1886" s="6">
        <v>120.67526527883255</v>
      </c>
      <c r="F1886" s="7">
        <v>118.37721995927335</v>
      </c>
      <c r="G1886" s="7">
        <v>176.02473772386168</v>
      </c>
      <c r="H1886" s="7">
        <v>170.98598900649887</v>
      </c>
      <c r="I1886" s="7">
        <v>2.0417459394824595</v>
      </c>
    </row>
    <row r="1887" spans="1:9" x14ac:dyDescent="0.25">
      <c r="A1887" s="13"/>
      <c r="B1887" s="5">
        <f>DATE(YEAR(siječanj!B1887),MONTH(siječanj!B1887)+2,DAY(siječanj!B1887))</f>
        <v>43179</v>
      </c>
      <c r="C1887" s="9">
        <v>19.625</v>
      </c>
      <c r="D1887">
        <v>0.98095678253327767</v>
      </c>
      <c r="E1887" s="6">
        <v>122.44276801174303</v>
      </c>
      <c r="F1887" s="7">
        <v>120.11106375326797</v>
      </c>
      <c r="G1887" s="7">
        <v>172.44817084838709</v>
      </c>
      <c r="H1887" s="7">
        <v>167.59728365214983</v>
      </c>
      <c r="I1887" s="7">
        <v>2.1046547862958396</v>
      </c>
    </row>
    <row r="1888" spans="1:9" x14ac:dyDescent="0.25">
      <c r="A1888" s="13"/>
      <c r="B1888" s="5">
        <f>DATE(YEAR(siječanj!B1888),MONTH(siječanj!B1888)+2,DAY(siječanj!B1888))</f>
        <v>43179</v>
      </c>
      <c r="C1888" s="9">
        <v>19.6354166666667</v>
      </c>
      <c r="D1888">
        <v>0.98095678253327767</v>
      </c>
      <c r="E1888" s="6">
        <v>124.4698721754333</v>
      </c>
      <c r="F1888" s="7">
        <v>122.09956533154138</v>
      </c>
      <c r="G1888" s="7">
        <v>169.89633549488315</v>
      </c>
      <c r="H1888" s="7">
        <v>160.7739638805092</v>
      </c>
      <c r="I1888" s="7">
        <v>2.0274185188727452</v>
      </c>
    </row>
    <row r="1889" spans="1:9" x14ac:dyDescent="0.25">
      <c r="A1889" s="13"/>
      <c r="B1889" s="5">
        <f>DATE(YEAR(siječanj!B1889),MONTH(siječanj!B1889)+2,DAY(siječanj!B1889))</f>
        <v>43179</v>
      </c>
      <c r="C1889" s="9">
        <v>19.6458333333333</v>
      </c>
      <c r="D1889">
        <v>0.98095678253327767</v>
      </c>
      <c r="E1889" s="6">
        <v>126.30663739846439</v>
      </c>
      <c r="F1889" s="7">
        <v>123.90135263499499</v>
      </c>
      <c r="G1889" s="7">
        <v>168.55660234913753</v>
      </c>
      <c r="H1889" s="7">
        <v>158.36571283200919</v>
      </c>
      <c r="I1889" s="7">
        <v>1.9260995444542475</v>
      </c>
    </row>
    <row r="1890" spans="1:9" x14ac:dyDescent="0.25">
      <c r="A1890" s="13"/>
      <c r="B1890" s="5">
        <f>DATE(YEAR(siječanj!B1890),MONTH(siječanj!B1890)+2,DAY(siječanj!B1890))</f>
        <v>43179</v>
      </c>
      <c r="C1890" s="9">
        <v>19.65625</v>
      </c>
      <c r="D1890">
        <v>0.98095678253327767</v>
      </c>
      <c r="E1890" s="6">
        <v>129.9907815732868</v>
      </c>
      <c r="F1890" s="7">
        <v>127.51533885111749</v>
      </c>
      <c r="G1890" s="7">
        <v>167.39703656921955</v>
      </c>
      <c r="H1890" s="7">
        <v>158.31181644302572</v>
      </c>
      <c r="I1890" s="7">
        <v>2.36834652748743</v>
      </c>
    </row>
    <row r="1891" spans="1:9" x14ac:dyDescent="0.25">
      <c r="A1891" s="13"/>
      <c r="B1891" s="5">
        <f>DATE(YEAR(siječanj!B1891),MONTH(siječanj!B1891)+2,DAY(siječanj!B1891))</f>
        <v>43179</v>
      </c>
      <c r="C1891" s="9">
        <v>19.6666666666667</v>
      </c>
      <c r="D1891">
        <v>0.98095678253327767</v>
      </c>
      <c r="E1891" s="6">
        <v>131.48618563381595</v>
      </c>
      <c r="F1891" s="7">
        <v>128.98226560692137</v>
      </c>
      <c r="G1891" s="7">
        <v>167.18066780006779</v>
      </c>
      <c r="H1891" s="7">
        <v>156.57321638782363</v>
      </c>
      <c r="I1891" s="7">
        <v>3.6698757364465773</v>
      </c>
    </row>
    <row r="1892" spans="1:9" x14ac:dyDescent="0.25">
      <c r="A1892" s="13"/>
      <c r="B1892" s="5">
        <f>DATE(YEAR(siječanj!B1892),MONTH(siječanj!B1892)+2,DAY(siječanj!B1892))</f>
        <v>43179</v>
      </c>
      <c r="C1892" s="9">
        <v>19.6770833333333</v>
      </c>
      <c r="D1892">
        <v>0.98095678253327767</v>
      </c>
      <c r="E1892" s="6">
        <v>134.26721664430184</v>
      </c>
      <c r="F1892" s="7">
        <v>131.71033683909289</v>
      </c>
      <c r="G1892" s="7">
        <v>166.43770540733252</v>
      </c>
      <c r="H1892" s="7">
        <v>155.90806478773769</v>
      </c>
      <c r="I1892" s="7">
        <v>7.926078685685896</v>
      </c>
    </row>
    <row r="1893" spans="1:9" x14ac:dyDescent="0.25">
      <c r="A1893" s="13"/>
      <c r="B1893" s="5">
        <f>DATE(YEAR(siječanj!B1893),MONTH(siječanj!B1893)+2,DAY(siječanj!B1893))</f>
        <v>43179</v>
      </c>
      <c r="C1893" s="9">
        <v>19.6875</v>
      </c>
      <c r="D1893">
        <v>0.98095678253327767</v>
      </c>
      <c r="E1893" s="6">
        <v>139.37599577762856</v>
      </c>
      <c r="F1893" s="7">
        <v>136.72182838039421</v>
      </c>
      <c r="G1893" s="7">
        <v>167.88544817780001</v>
      </c>
      <c r="H1893" s="7">
        <v>159.34625543995517</v>
      </c>
      <c r="I1893" s="7">
        <v>20.642540002510142</v>
      </c>
    </row>
    <row r="1894" spans="1:9" x14ac:dyDescent="0.25">
      <c r="A1894" s="13"/>
      <c r="B1894" s="5">
        <f>DATE(YEAR(siječanj!B1894),MONTH(siječanj!B1894)+2,DAY(siječanj!B1894))</f>
        <v>43179</v>
      </c>
      <c r="C1894" s="9">
        <v>19.6979166666667</v>
      </c>
      <c r="D1894">
        <v>0.98095678253327767</v>
      </c>
      <c r="E1894" s="6">
        <v>144.26569132276799</v>
      </c>
      <c r="F1894" s="7">
        <v>141.51840838992149</v>
      </c>
      <c r="G1894" s="7">
        <v>170.13204837201468</v>
      </c>
      <c r="H1894" s="7">
        <v>157.75124663556366</v>
      </c>
      <c r="I1894" s="7">
        <v>60.356674889335437</v>
      </c>
    </row>
    <row r="1895" spans="1:9" x14ac:dyDescent="0.25">
      <c r="A1895" s="13"/>
      <c r="B1895" s="5">
        <f>DATE(YEAR(siječanj!B1895),MONTH(siječanj!B1895)+2,DAY(siječanj!B1895))</f>
        <v>43179</v>
      </c>
      <c r="C1895" s="9">
        <v>19.7083333333333</v>
      </c>
      <c r="D1895">
        <v>0.98095678253327767</v>
      </c>
      <c r="E1895" s="6">
        <v>148.39578766200714</v>
      </c>
      <c r="F1895" s="7">
        <v>145.56985440641398</v>
      </c>
      <c r="G1895" s="7">
        <v>170.99990982455941</v>
      </c>
      <c r="H1895" s="7">
        <v>151.09728627211169</v>
      </c>
      <c r="I1895" s="7">
        <v>110.93722178113543</v>
      </c>
    </row>
    <row r="1896" spans="1:9" x14ac:dyDescent="0.25">
      <c r="A1896" s="13"/>
      <c r="B1896" s="5">
        <f>DATE(YEAR(siječanj!B1896),MONTH(siječanj!B1896)+2,DAY(siječanj!B1896))</f>
        <v>43179</v>
      </c>
      <c r="C1896" s="9">
        <v>19.71875</v>
      </c>
      <c r="D1896">
        <v>0.98095678253327767</v>
      </c>
      <c r="E1896" s="6">
        <v>154.71962896324749</v>
      </c>
      <c r="F1896" s="7">
        <v>151.77326942252978</v>
      </c>
      <c r="G1896" s="7">
        <v>168.24760282241792</v>
      </c>
      <c r="H1896" s="7">
        <v>151.73213821175406</v>
      </c>
      <c r="I1896" s="7">
        <v>138.60393899223328</v>
      </c>
    </row>
    <row r="1897" spans="1:9" x14ac:dyDescent="0.25">
      <c r="A1897" s="13"/>
      <c r="B1897" s="5">
        <f>DATE(YEAR(siječanj!B1897),MONTH(siječanj!B1897)+2,DAY(siječanj!B1897))</f>
        <v>43179</v>
      </c>
      <c r="C1897" s="9">
        <v>19.7291666666667</v>
      </c>
      <c r="D1897">
        <v>0.98095678253327767</v>
      </c>
      <c r="E1897" s="6">
        <v>161.21043043675098</v>
      </c>
      <c r="F1897" s="7">
        <v>158.14046515204001</v>
      </c>
      <c r="G1897" s="7">
        <v>165.82470810143946</v>
      </c>
      <c r="H1897" s="7">
        <v>152.83878022785422</v>
      </c>
      <c r="I1897" s="7">
        <v>156.81948874565376</v>
      </c>
    </row>
    <row r="1898" spans="1:9" x14ac:dyDescent="0.25">
      <c r="A1898" s="13"/>
      <c r="B1898" s="5">
        <f>DATE(YEAR(siječanj!B1898),MONTH(siječanj!B1898)+2,DAY(siječanj!B1898))</f>
        <v>43179</v>
      </c>
      <c r="C1898" s="9">
        <v>19.7395833333333</v>
      </c>
      <c r="D1898">
        <v>0.98095678253327767</v>
      </c>
      <c r="E1898" s="6">
        <v>165.16759074018339</v>
      </c>
      <c r="F1898" s="7">
        <v>162.02226839126348</v>
      </c>
      <c r="G1898" s="7">
        <v>163.42422683392292</v>
      </c>
      <c r="H1898" s="7">
        <v>152.41862680944476</v>
      </c>
      <c r="I1898" s="7">
        <v>168.74640488382073</v>
      </c>
    </row>
    <row r="1899" spans="1:9" x14ac:dyDescent="0.25">
      <c r="A1899" s="13"/>
      <c r="B1899" s="5">
        <f>DATE(YEAR(siječanj!B1899),MONTH(siječanj!B1899)+2,DAY(siječanj!B1899))</f>
        <v>43179</v>
      </c>
      <c r="C1899" s="9">
        <v>19.75</v>
      </c>
      <c r="D1899">
        <v>0.98095678253327767</v>
      </c>
      <c r="E1899" s="6">
        <v>168.11690702727998</v>
      </c>
      <c r="F1899" s="7">
        <v>164.91542020692674</v>
      </c>
      <c r="G1899" s="7">
        <v>161.34611120885779</v>
      </c>
      <c r="H1899" s="7">
        <v>154.84815063584261</v>
      </c>
      <c r="I1899" s="7">
        <v>190.31946220350355</v>
      </c>
    </row>
    <row r="1900" spans="1:9" x14ac:dyDescent="0.25">
      <c r="A1900" s="13"/>
      <c r="B1900" s="5">
        <f>DATE(YEAR(siječanj!B1900),MONTH(siječanj!B1900)+2,DAY(siječanj!B1900))</f>
        <v>43179</v>
      </c>
      <c r="C1900" s="9">
        <v>19.7604166666667</v>
      </c>
      <c r="D1900">
        <v>0.98095678253327767</v>
      </c>
      <c r="E1900" s="6">
        <v>170.09293615475815</v>
      </c>
      <c r="F1900" s="7">
        <v>166.85381938200976</v>
      </c>
      <c r="G1900" s="7">
        <v>158.25546109439247</v>
      </c>
      <c r="H1900" s="7">
        <v>154.58326441369746</v>
      </c>
      <c r="I1900" s="7">
        <v>206.17158457384784</v>
      </c>
    </row>
    <row r="1901" spans="1:9" x14ac:dyDescent="0.25">
      <c r="A1901" s="13"/>
      <c r="B1901" s="5">
        <f>DATE(YEAR(siječanj!B1901),MONTH(siječanj!B1901)+2,DAY(siječanj!B1901))</f>
        <v>43179</v>
      </c>
      <c r="C1901" s="9">
        <v>19.7708333333333</v>
      </c>
      <c r="D1901">
        <v>0.98095678253327767</v>
      </c>
      <c r="E1901" s="6">
        <v>172.49101498432319</v>
      </c>
      <c r="F1901" s="7">
        <v>169.20623107492105</v>
      </c>
      <c r="G1901" s="7">
        <v>156.22013552002153</v>
      </c>
      <c r="H1901" s="7">
        <v>157.95870438484792</v>
      </c>
      <c r="I1901" s="7">
        <v>223.11798306882784</v>
      </c>
    </row>
    <row r="1902" spans="1:9" x14ac:dyDescent="0.25">
      <c r="A1902" s="13"/>
      <c r="B1902" s="5">
        <f>DATE(YEAR(siječanj!B1902),MONTH(siječanj!B1902)+2,DAY(siječanj!B1902))</f>
        <v>43179</v>
      </c>
      <c r="C1902" s="9">
        <v>19.78125</v>
      </c>
      <c r="D1902">
        <v>0.98095678253327767</v>
      </c>
      <c r="E1902" s="6">
        <v>175.81446892963322</v>
      </c>
      <c r="F1902" s="7">
        <v>172.46639576400992</v>
      </c>
      <c r="G1902" s="7">
        <v>153.1933792151741</v>
      </c>
      <c r="H1902" s="7">
        <v>158.84017605376505</v>
      </c>
      <c r="I1902" s="7">
        <v>226.49824530309834</v>
      </c>
    </row>
    <row r="1903" spans="1:9" x14ac:dyDescent="0.25">
      <c r="A1903" s="13"/>
      <c r="B1903" s="5">
        <f>DATE(YEAR(siječanj!B1903),MONTH(siječanj!B1903)+2,DAY(siječanj!B1903))</f>
        <v>43179</v>
      </c>
      <c r="C1903" s="9">
        <v>19.7916666666667</v>
      </c>
      <c r="D1903">
        <v>0.98095678253327767</v>
      </c>
      <c r="E1903" s="6">
        <v>175.83616850516964</v>
      </c>
      <c r="F1903" s="7">
        <v>172.48768210981046</v>
      </c>
      <c r="G1903" s="7">
        <v>148.20599411677972</v>
      </c>
      <c r="H1903" s="7">
        <v>160.67382930258543</v>
      </c>
      <c r="I1903" s="7">
        <v>226.9064232859688</v>
      </c>
    </row>
    <row r="1904" spans="1:9" x14ac:dyDescent="0.25">
      <c r="A1904" s="13"/>
      <c r="B1904" s="5">
        <f>DATE(YEAR(siječanj!B1904),MONTH(siječanj!B1904)+2,DAY(siječanj!B1904))</f>
        <v>43179</v>
      </c>
      <c r="C1904" s="9">
        <v>19.8020833333333</v>
      </c>
      <c r="D1904">
        <v>0.98095678253327767</v>
      </c>
      <c r="E1904" s="6">
        <v>175.24702869918082</v>
      </c>
      <c r="F1904" s="7">
        <v>171.90976142126539</v>
      </c>
      <c r="G1904" s="7">
        <v>140.90367169504589</v>
      </c>
      <c r="H1904" s="7">
        <v>159.56727157485057</v>
      </c>
      <c r="I1904" s="7">
        <v>227.53816283193024</v>
      </c>
    </row>
    <row r="1905" spans="1:9" x14ac:dyDescent="0.25">
      <c r="A1905" s="13"/>
      <c r="B1905" s="5">
        <f>DATE(YEAR(siječanj!B1905),MONTH(siječanj!B1905)+2,DAY(siječanj!B1905))</f>
        <v>43179</v>
      </c>
      <c r="C1905" s="9">
        <v>19.8125</v>
      </c>
      <c r="D1905">
        <v>0.98095678253327767</v>
      </c>
      <c r="E1905" s="6">
        <v>176.19174875144935</v>
      </c>
      <c r="F1905" s="7">
        <v>172.83649096413339</v>
      </c>
      <c r="G1905" s="7">
        <v>135.12035790700972</v>
      </c>
      <c r="H1905" s="7">
        <v>156.1099956285002</v>
      </c>
      <c r="I1905" s="7">
        <v>227.51846125355149</v>
      </c>
    </row>
    <row r="1906" spans="1:9" x14ac:dyDescent="0.25">
      <c r="A1906" s="13"/>
      <c r="B1906" s="5">
        <f>DATE(YEAR(siječanj!B1906),MONTH(siječanj!B1906)+2,DAY(siječanj!B1906))</f>
        <v>43179</v>
      </c>
      <c r="C1906" s="9">
        <v>19.8229166666667</v>
      </c>
      <c r="D1906">
        <v>0.98095678253327767</v>
      </c>
      <c r="E1906" s="6">
        <v>177.2029045368096</v>
      </c>
      <c r="F1906" s="7">
        <v>173.8283910899803</v>
      </c>
      <c r="G1906" s="7">
        <v>130.66384905298932</v>
      </c>
      <c r="H1906" s="7">
        <v>151.46844005418589</v>
      </c>
      <c r="I1906" s="7">
        <v>227.61958922236263</v>
      </c>
    </row>
    <row r="1907" spans="1:9" x14ac:dyDescent="0.25">
      <c r="A1907" s="13"/>
      <c r="B1907" s="5">
        <f>DATE(YEAR(siječanj!B1907),MONTH(siječanj!B1907)+2,DAY(siječanj!B1907))</f>
        <v>43179</v>
      </c>
      <c r="C1907" s="9">
        <v>19.8333333333333</v>
      </c>
      <c r="D1907">
        <v>0.98095678253327767</v>
      </c>
      <c r="E1907" s="6">
        <v>179.68504021012455</v>
      </c>
      <c r="F1907" s="7">
        <v>176.2632589138864</v>
      </c>
      <c r="G1907" s="7">
        <v>127.28920011459942</v>
      </c>
      <c r="H1907" s="7">
        <v>147.117474639688</v>
      </c>
      <c r="I1907" s="7">
        <v>227.6415378667084</v>
      </c>
    </row>
    <row r="1908" spans="1:9" x14ac:dyDescent="0.25">
      <c r="A1908" s="13"/>
      <c r="B1908" s="5">
        <f>DATE(YEAR(siječanj!B1908),MONTH(siječanj!B1908)+2,DAY(siječanj!B1908))</f>
        <v>43179</v>
      </c>
      <c r="C1908" s="9">
        <v>19.84375</v>
      </c>
      <c r="D1908">
        <v>0.98095678253327767</v>
      </c>
      <c r="E1908" s="6">
        <v>179.92330111310281</v>
      </c>
      <c r="F1908" s="7">
        <v>176.49698256267544</v>
      </c>
      <c r="G1908" s="7">
        <v>123.34891178202264</v>
      </c>
      <c r="H1908" s="7">
        <v>139.00795455156253</v>
      </c>
      <c r="I1908" s="7">
        <v>227.99527425133829</v>
      </c>
    </row>
    <row r="1909" spans="1:9" x14ac:dyDescent="0.25">
      <c r="A1909" s="13"/>
      <c r="B1909" s="5">
        <f>DATE(YEAR(siječanj!B1909),MONTH(siječanj!B1909)+2,DAY(siječanj!B1909))</f>
        <v>43179</v>
      </c>
      <c r="C1909" s="9">
        <v>19.8541666666667</v>
      </c>
      <c r="D1909">
        <v>0.98095678253327767</v>
      </c>
      <c r="E1909" s="6">
        <v>177.47989101923957</v>
      </c>
      <c r="F1909" s="7">
        <v>174.10010285859002</v>
      </c>
      <c r="G1909" s="7">
        <v>120.88328727236866</v>
      </c>
      <c r="H1909" s="7">
        <v>131.15169691864031</v>
      </c>
      <c r="I1909" s="7">
        <v>228.45479374143997</v>
      </c>
    </row>
    <row r="1910" spans="1:9" x14ac:dyDescent="0.25">
      <c r="A1910" s="13"/>
      <c r="B1910" s="5">
        <f>DATE(YEAR(siječanj!B1910),MONTH(siječanj!B1910)+2,DAY(siječanj!B1910))</f>
        <v>43179</v>
      </c>
      <c r="C1910" s="9">
        <v>19.8645833333333</v>
      </c>
      <c r="D1910">
        <v>0.98095678253327767</v>
      </c>
      <c r="E1910" s="6">
        <v>174.11490953356321</v>
      </c>
      <c r="F1910" s="7">
        <v>170.79920144711687</v>
      </c>
      <c r="G1910" s="7">
        <v>115.94522864495568</v>
      </c>
      <c r="H1910" s="7">
        <v>125.55909565048782</v>
      </c>
      <c r="I1910" s="7">
        <v>228.85736355967165</v>
      </c>
    </row>
    <row r="1911" spans="1:9" x14ac:dyDescent="0.25">
      <c r="A1911" s="13"/>
      <c r="B1911" s="5">
        <f>DATE(YEAR(siječanj!B1911),MONTH(siječanj!B1911)+2,DAY(siječanj!B1911))</f>
        <v>43179</v>
      </c>
      <c r="C1911" s="9">
        <v>19.875</v>
      </c>
      <c r="D1911">
        <v>0.98095678253327767</v>
      </c>
      <c r="E1911" s="6">
        <v>172.92458793664235</v>
      </c>
      <c r="F1911" s="7">
        <v>169.63154740322153</v>
      </c>
      <c r="G1911" s="7">
        <v>108.43151509680884</v>
      </c>
      <c r="H1911" s="7">
        <v>118.92456174836148</v>
      </c>
      <c r="I1911" s="7">
        <v>229.59986735733636</v>
      </c>
    </row>
    <row r="1912" spans="1:9" x14ac:dyDescent="0.25">
      <c r="A1912" s="13"/>
      <c r="B1912" s="5">
        <f>DATE(YEAR(siječanj!B1912),MONTH(siječanj!B1912)+2,DAY(siječanj!B1912))</f>
        <v>43179</v>
      </c>
      <c r="C1912" s="9">
        <v>19.8854166666667</v>
      </c>
      <c r="D1912">
        <v>0.98095678253327767</v>
      </c>
      <c r="E1912" s="6">
        <v>179.81016239467044</v>
      </c>
      <c r="F1912" s="7">
        <v>176.38599836946207</v>
      </c>
      <c r="G1912" s="7">
        <v>87.976042917101552</v>
      </c>
      <c r="H1912" s="7">
        <v>98.271299321398487</v>
      </c>
      <c r="I1912" s="7">
        <v>233.06698814151108</v>
      </c>
    </row>
    <row r="1913" spans="1:9" x14ac:dyDescent="0.25">
      <c r="A1913" s="13"/>
      <c r="B1913" s="5">
        <f>DATE(YEAR(siječanj!B1913),MONTH(siječanj!B1913)+2,DAY(siječanj!B1913))</f>
        <v>43179</v>
      </c>
      <c r="C1913" s="9">
        <v>19.8958333333333</v>
      </c>
      <c r="D1913">
        <v>0.98095678253327767</v>
      </c>
      <c r="E1913" s="6">
        <v>186.16332658882419</v>
      </c>
      <c r="F1913" s="7">
        <v>182.61817787626475</v>
      </c>
      <c r="G1913" s="7">
        <v>80.33249284108561</v>
      </c>
      <c r="H1913" s="7">
        <v>91.547724795708717</v>
      </c>
      <c r="I1913" s="7">
        <v>236.88821032103127</v>
      </c>
    </row>
    <row r="1914" spans="1:9" x14ac:dyDescent="0.25">
      <c r="A1914" s="13"/>
      <c r="B1914" s="5">
        <f>DATE(YEAR(siječanj!B1914),MONTH(siječanj!B1914)+2,DAY(siječanj!B1914))</f>
        <v>43179</v>
      </c>
      <c r="C1914" s="9">
        <v>19.90625</v>
      </c>
      <c r="D1914">
        <v>0.98095678253327767</v>
      </c>
      <c r="E1914" s="6">
        <v>186.53710222376904</v>
      </c>
      <c r="F1914" s="7">
        <v>182.98483562050959</v>
      </c>
      <c r="G1914" s="7">
        <v>77.744198966311401</v>
      </c>
      <c r="H1914" s="7">
        <v>87.92366224317577</v>
      </c>
      <c r="I1914" s="7">
        <v>237.61695071464402</v>
      </c>
    </row>
    <row r="1915" spans="1:9" x14ac:dyDescent="0.25">
      <c r="A1915" s="13"/>
      <c r="B1915" s="5">
        <f>DATE(YEAR(siječanj!B1915),MONTH(siječanj!B1915)+2,DAY(siječanj!B1915))</f>
        <v>43179</v>
      </c>
      <c r="C1915" s="9">
        <v>19.9166666666667</v>
      </c>
      <c r="D1915">
        <v>0.98095678253327767</v>
      </c>
      <c r="E1915" s="6">
        <v>185.19876865328004</v>
      </c>
      <c r="F1915" s="7">
        <v>181.67198822724643</v>
      </c>
      <c r="G1915" s="7">
        <v>77.120551352992706</v>
      </c>
      <c r="H1915" s="7">
        <v>85.227682825546324</v>
      </c>
      <c r="I1915" s="7">
        <v>236.73307076660339</v>
      </c>
    </row>
    <row r="1916" spans="1:9" x14ac:dyDescent="0.25">
      <c r="A1916" s="13"/>
      <c r="B1916" s="5">
        <f>DATE(YEAR(siječanj!B1916),MONTH(siječanj!B1916)+2,DAY(siječanj!B1916))</f>
        <v>43179</v>
      </c>
      <c r="C1916" s="9">
        <v>19.9270833333333</v>
      </c>
      <c r="D1916">
        <v>0.98095678253327767</v>
      </c>
      <c r="E1916" s="6">
        <v>182.01954477818683</v>
      </c>
      <c r="F1916" s="7">
        <v>178.55330700378201</v>
      </c>
      <c r="G1916" s="7">
        <v>75.259407117265638</v>
      </c>
      <c r="H1916" s="7">
        <v>70.640308865109787</v>
      </c>
      <c r="I1916" s="7">
        <v>238.15867361798922</v>
      </c>
    </row>
    <row r="1917" spans="1:9" x14ac:dyDescent="0.25">
      <c r="A1917" s="13"/>
      <c r="B1917" s="5">
        <f>DATE(YEAR(siječanj!B1917),MONTH(siječanj!B1917)+2,DAY(siječanj!B1917))</f>
        <v>43179</v>
      </c>
      <c r="C1917" s="9">
        <v>19.9375</v>
      </c>
      <c r="D1917">
        <v>0.98095678253327767</v>
      </c>
      <c r="E1917" s="6">
        <v>174.6562642517838</v>
      </c>
      <c r="F1917" s="7">
        <v>171.33024702971176</v>
      </c>
      <c r="G1917" s="7">
        <v>73.492890320656983</v>
      </c>
      <c r="H1917" s="7">
        <v>65.267487502495626</v>
      </c>
      <c r="I1917" s="7">
        <v>237.9453823564032</v>
      </c>
    </row>
    <row r="1918" spans="1:9" x14ac:dyDescent="0.25">
      <c r="A1918" s="13"/>
      <c r="B1918" s="5">
        <f>DATE(YEAR(siječanj!B1918),MONTH(siječanj!B1918)+2,DAY(siječanj!B1918))</f>
        <v>43179</v>
      </c>
      <c r="C1918" s="9">
        <v>19.9479166666667</v>
      </c>
      <c r="D1918">
        <v>0.98095678253327767</v>
      </c>
      <c r="E1918" s="6">
        <v>167.85402259096836</v>
      </c>
      <c r="F1918" s="7">
        <v>164.65754193610442</v>
      </c>
      <c r="G1918" s="7">
        <v>72.485638801556561</v>
      </c>
      <c r="H1918" s="7">
        <v>63.412473173680446</v>
      </c>
      <c r="I1918" s="7">
        <v>237.10167458769618</v>
      </c>
    </row>
    <row r="1919" spans="1:9" x14ac:dyDescent="0.25">
      <c r="A1919" s="13"/>
      <c r="B1919" s="5">
        <f>DATE(YEAR(siječanj!B1919),MONTH(siječanj!B1919)+2,DAY(siječanj!B1919))</f>
        <v>43179</v>
      </c>
      <c r="C1919" s="9">
        <v>19.9583333333333</v>
      </c>
      <c r="D1919">
        <v>0.98095678253327767</v>
      </c>
      <c r="E1919" s="6">
        <v>158.08759986846252</v>
      </c>
      <c r="F1919" s="7">
        <v>155.07710332537519</v>
      </c>
      <c r="G1919" s="7">
        <v>69.6961702212608</v>
      </c>
      <c r="H1919" s="7">
        <v>62.393246219813804</v>
      </c>
      <c r="I1919" s="7">
        <v>236.65583549920964</v>
      </c>
    </row>
    <row r="1920" spans="1:9" x14ac:dyDescent="0.25">
      <c r="A1920" s="13"/>
      <c r="B1920" s="5">
        <f>DATE(YEAR(siječanj!B1920),MONTH(siječanj!B1920)+2,DAY(siječanj!B1920))</f>
        <v>43179</v>
      </c>
      <c r="C1920" s="9">
        <v>19.96875</v>
      </c>
      <c r="D1920">
        <v>0.98095678253327767</v>
      </c>
      <c r="E1920" s="6">
        <v>147.60083614004293</v>
      </c>
      <c r="F1920" s="7">
        <v>144.79004131915804</v>
      </c>
      <c r="G1920" s="7">
        <v>67.558081835256573</v>
      </c>
      <c r="H1920" s="7">
        <v>61.200208629326596</v>
      </c>
      <c r="I1920" s="7">
        <v>237.16108133169843</v>
      </c>
    </row>
    <row r="1921" spans="1:9" x14ac:dyDescent="0.25">
      <c r="A1921" s="13"/>
      <c r="B1921" s="5">
        <f>DATE(YEAR(siječanj!B1921),MONTH(siječanj!B1921)+2,DAY(siječanj!B1921))</f>
        <v>43179</v>
      </c>
      <c r="C1921" s="9">
        <v>19.9791666666667</v>
      </c>
      <c r="D1921">
        <v>0.98095678253327767</v>
      </c>
      <c r="E1921" s="6">
        <v>136.91757312433029</v>
      </c>
      <c r="F1921" s="7">
        <v>134.3102220043078</v>
      </c>
      <c r="G1921" s="7">
        <v>66.419041298883471</v>
      </c>
      <c r="H1921" s="7">
        <v>59.469648078677253</v>
      </c>
      <c r="I1921" s="7">
        <v>238.08572047630574</v>
      </c>
    </row>
    <row r="1922" spans="1:9" ht="15.75" thickBot="1" x14ac:dyDescent="0.3">
      <c r="A1922" s="13"/>
      <c r="B1922" s="5">
        <f>DATE(YEAR(siječanj!B1922),MONTH(siječanj!B1922)+2,DAY(siječanj!B1922))</f>
        <v>43179</v>
      </c>
      <c r="C1922" s="9">
        <v>19.9895833333333</v>
      </c>
      <c r="D1922">
        <v>0.98095678253327767</v>
      </c>
      <c r="E1922" s="6">
        <v>126.57809831478623</v>
      </c>
      <c r="F1922" s="7">
        <v>124.1676440620536</v>
      </c>
      <c r="G1922" s="7">
        <v>64.663946163538881</v>
      </c>
      <c r="H1922" s="7">
        <v>58.502864542926353</v>
      </c>
      <c r="I1922" s="7">
        <v>239.61802446011393</v>
      </c>
    </row>
    <row r="1923" spans="1:9" x14ac:dyDescent="0.25">
      <c r="A1923" s="12">
        <f t="shared" ref="A1923" si="18">A1827+1</f>
        <v>80</v>
      </c>
      <c r="B1923" s="5">
        <f>DATE(YEAR(siječanj!B1923),MONTH(siječanj!B1923)+2,DAY(siječanj!B1923))</f>
        <v>43180</v>
      </c>
      <c r="C1923" s="9">
        <v>20</v>
      </c>
      <c r="D1923">
        <v>0.97776846957890973</v>
      </c>
      <c r="E1923" s="6">
        <v>76.380227621209144</v>
      </c>
      <c r="F1923" s="7">
        <v>74.682178267278431</v>
      </c>
      <c r="G1923" s="10">
        <v>57.905187149834383</v>
      </c>
      <c r="H1923" s="10">
        <v>49.394956795810806</v>
      </c>
      <c r="I1923" s="10">
        <v>236.44126119995752</v>
      </c>
    </row>
    <row r="1924" spans="1:9" x14ac:dyDescent="0.25">
      <c r="A1924" s="13"/>
      <c r="B1924" s="5">
        <f>DATE(YEAR(siječanj!B1924),MONTH(siječanj!B1924)+2,DAY(siječanj!B1924))</f>
        <v>43180</v>
      </c>
      <c r="C1924" s="9">
        <v>20.0104166666667</v>
      </c>
      <c r="D1924">
        <v>0.97776846957890973</v>
      </c>
      <c r="E1924" s="6">
        <v>70.767517057191057</v>
      </c>
      <c r="F1924" s="7">
        <v>69.194246848909088</v>
      </c>
      <c r="G1924" s="10">
        <v>57.62306046595517</v>
      </c>
      <c r="H1924" s="10">
        <v>49.775382298063093</v>
      </c>
      <c r="I1924" s="10">
        <v>236.49628581531371</v>
      </c>
    </row>
    <row r="1925" spans="1:9" x14ac:dyDescent="0.25">
      <c r="A1925" s="13"/>
      <c r="B1925" s="5">
        <f>DATE(YEAR(siječanj!B1925),MONTH(siječanj!B1925)+2,DAY(siječanj!B1925))</f>
        <v>43180</v>
      </c>
      <c r="C1925" s="9">
        <v>20.0208333333333</v>
      </c>
      <c r="D1925">
        <v>0.97776846957890973</v>
      </c>
      <c r="E1925" s="6">
        <v>66.475772865214111</v>
      </c>
      <c r="F1925" s="7">
        <v>64.99791469849562</v>
      </c>
      <c r="G1925" s="10">
        <v>57.134186848565221</v>
      </c>
      <c r="H1925" s="10">
        <v>48.860933809672609</v>
      </c>
      <c r="I1925" s="10">
        <v>236.73154072168589</v>
      </c>
    </row>
    <row r="1926" spans="1:9" x14ac:dyDescent="0.25">
      <c r="A1926" s="13"/>
      <c r="B1926" s="5">
        <f>DATE(YEAR(siječanj!B1926),MONTH(siječanj!B1926)+2,DAY(siječanj!B1926))</f>
        <v>43180</v>
      </c>
      <c r="C1926" s="9">
        <v>20.03125</v>
      </c>
      <c r="D1926">
        <v>0.97776846957890973</v>
      </c>
      <c r="E1926" s="6">
        <v>63.018548842538841</v>
      </c>
      <c r="F1926" s="7">
        <v>61.617550056852977</v>
      </c>
      <c r="G1926" s="10">
        <v>56.666641968301867</v>
      </c>
      <c r="H1926" s="10">
        <v>49.108769699646039</v>
      </c>
      <c r="I1926" s="10">
        <v>236.51557038145023</v>
      </c>
    </row>
    <row r="1927" spans="1:9" x14ac:dyDescent="0.25">
      <c r="A1927" s="13"/>
      <c r="B1927" s="5">
        <f>DATE(YEAR(siječanj!B1927),MONTH(siječanj!B1927)+2,DAY(siječanj!B1927))</f>
        <v>43180</v>
      </c>
      <c r="C1927" s="9">
        <v>20.0416666666667</v>
      </c>
      <c r="D1927">
        <v>0.97776846957890973</v>
      </c>
      <c r="E1927" s="6">
        <v>59.756186571768986</v>
      </c>
      <c r="F1927" s="7">
        <v>58.427715092150358</v>
      </c>
      <c r="G1927" s="10">
        <v>56.264955439463662</v>
      </c>
      <c r="H1927" s="10">
        <v>48.827860660638954</v>
      </c>
      <c r="I1927" s="10">
        <v>236.40753220977643</v>
      </c>
    </row>
    <row r="1928" spans="1:9" x14ac:dyDescent="0.25">
      <c r="A1928" s="13"/>
      <c r="B1928" s="5">
        <f>DATE(YEAR(siječanj!B1928),MONTH(siječanj!B1928)+2,DAY(siječanj!B1928))</f>
        <v>43180</v>
      </c>
      <c r="C1928" s="9">
        <v>20.0520833333333</v>
      </c>
      <c r="D1928">
        <v>0.97776846957890973</v>
      </c>
      <c r="E1928" s="6">
        <v>58.128816599150248</v>
      </c>
      <c r="F1928" s="7">
        <v>56.836524044584259</v>
      </c>
      <c r="G1928" s="10">
        <v>55.421857659107339</v>
      </c>
      <c r="H1928" s="10">
        <v>47.175941154773149</v>
      </c>
      <c r="I1928" s="10">
        <v>236.71547425002291</v>
      </c>
    </row>
    <row r="1929" spans="1:9" x14ac:dyDescent="0.25">
      <c r="A1929" s="13"/>
      <c r="B1929" s="5">
        <f>DATE(YEAR(siječanj!B1929),MONTH(siječanj!B1929)+2,DAY(siječanj!B1929))</f>
        <v>43180</v>
      </c>
      <c r="C1929" s="9">
        <v>20.0625</v>
      </c>
      <c r="D1929">
        <v>0.97776846957890973</v>
      </c>
      <c r="E1929" s="6">
        <v>56.161813257273202</v>
      </c>
      <c r="F1929" s="7">
        <v>54.913250197340545</v>
      </c>
      <c r="G1929" s="10">
        <v>55.038016722719</v>
      </c>
      <c r="H1929" s="10">
        <v>47.319299609146334</v>
      </c>
      <c r="I1929" s="10">
        <v>236.2508266093742</v>
      </c>
    </row>
    <row r="1930" spans="1:9" x14ac:dyDescent="0.25">
      <c r="A1930" s="13"/>
      <c r="B1930" s="5">
        <f>DATE(YEAR(siječanj!B1930),MONTH(siječanj!B1930)+2,DAY(siječanj!B1930))</f>
        <v>43180</v>
      </c>
      <c r="C1930" s="9">
        <v>20.0729166666667</v>
      </c>
      <c r="D1930">
        <v>0.97776846957890973</v>
      </c>
      <c r="E1930" s="6">
        <v>54.954177029666752</v>
      </c>
      <c r="F1930" s="7">
        <v>53.732461571265738</v>
      </c>
      <c r="G1930" s="10">
        <v>55.10119140558124</v>
      </c>
      <c r="H1930" s="10">
        <v>46.854220492055603</v>
      </c>
      <c r="I1930" s="10">
        <v>236.4877815656547</v>
      </c>
    </row>
    <row r="1931" spans="1:9" x14ac:dyDescent="0.25">
      <c r="A1931" s="13"/>
      <c r="B1931" s="5">
        <f>DATE(YEAR(siječanj!B1931),MONTH(siječanj!B1931)+2,DAY(siječanj!B1931))</f>
        <v>43180</v>
      </c>
      <c r="C1931" s="9">
        <v>20.0833333333333</v>
      </c>
      <c r="D1931">
        <v>0.97776846957890973</v>
      </c>
      <c r="E1931" s="6">
        <v>53.8354616515891</v>
      </c>
      <c r="F1931" s="7">
        <v>52.638616948148361</v>
      </c>
      <c r="G1931" s="10">
        <v>55.122937959370311</v>
      </c>
      <c r="H1931" s="10">
        <v>47.498653209215369</v>
      </c>
      <c r="I1931" s="10">
        <v>236.59403968507155</v>
      </c>
    </row>
    <row r="1932" spans="1:9" x14ac:dyDescent="0.25">
      <c r="A1932" s="13"/>
      <c r="B1932" s="5">
        <f>DATE(YEAR(siječanj!B1932),MONTH(siječanj!B1932)+2,DAY(siječanj!B1932))</f>
        <v>43180</v>
      </c>
      <c r="C1932" s="9">
        <v>20.09375</v>
      </c>
      <c r="D1932">
        <v>0.97776846957890973</v>
      </c>
      <c r="E1932" s="6">
        <v>52.853929288047389</v>
      </c>
      <c r="F1932" s="7">
        <v>51.678905551206007</v>
      </c>
      <c r="G1932" s="10">
        <v>55.201290635991121</v>
      </c>
      <c r="H1932" s="10">
        <v>47.538762429882034</v>
      </c>
      <c r="I1932" s="10">
        <v>236.79710664650304</v>
      </c>
    </row>
    <row r="1933" spans="1:9" x14ac:dyDescent="0.25">
      <c r="A1933" s="13"/>
      <c r="B1933" s="5">
        <f>DATE(YEAR(siječanj!B1933),MONTH(siječanj!B1933)+2,DAY(siječanj!B1933))</f>
        <v>43180</v>
      </c>
      <c r="C1933" s="9">
        <v>20.1041666666667</v>
      </c>
      <c r="D1933">
        <v>0.97776846957890973</v>
      </c>
      <c r="E1933" s="6">
        <v>52.951273873522375</v>
      </c>
      <c r="F1933" s="7">
        <v>51.774086017567683</v>
      </c>
      <c r="G1933" s="10">
        <v>56.090802223095132</v>
      </c>
      <c r="H1933" s="10">
        <v>48.849013026586448</v>
      </c>
      <c r="I1933" s="10">
        <v>236.48167338633701</v>
      </c>
    </row>
    <row r="1934" spans="1:9" x14ac:dyDescent="0.25">
      <c r="A1934" s="13"/>
      <c r="B1934" s="5">
        <f>DATE(YEAR(siječanj!B1934),MONTH(siječanj!B1934)+2,DAY(siječanj!B1934))</f>
        <v>43180</v>
      </c>
      <c r="C1934" s="9">
        <v>20.1145833333333</v>
      </c>
      <c r="D1934">
        <v>0.97776846957890973</v>
      </c>
      <c r="E1934" s="6">
        <v>52.467309265900944</v>
      </c>
      <c r="F1934" s="7">
        <v>51.300880683843317</v>
      </c>
      <c r="G1934" s="10">
        <v>56.016238018712109</v>
      </c>
      <c r="H1934" s="10">
        <v>48.385667841580975</v>
      </c>
      <c r="I1934" s="10">
        <v>236.29427388485473</v>
      </c>
    </row>
    <row r="1935" spans="1:9" x14ac:dyDescent="0.25">
      <c r="A1935" s="13"/>
      <c r="B1935" s="5">
        <f>DATE(YEAR(siječanj!B1935),MONTH(siječanj!B1935)+2,DAY(siječanj!B1935))</f>
        <v>43180</v>
      </c>
      <c r="C1935" s="9">
        <v>20.125</v>
      </c>
      <c r="D1935">
        <v>0.97776846957890973</v>
      </c>
      <c r="E1935" s="6">
        <v>52.789857120569692</v>
      </c>
      <c r="F1935" s="7">
        <v>51.616257806068738</v>
      </c>
      <c r="G1935" s="10">
        <v>55.500644222262267</v>
      </c>
      <c r="H1935" s="10">
        <v>47.894423207675871</v>
      </c>
      <c r="I1935" s="10">
        <v>236.34003422823994</v>
      </c>
    </row>
    <row r="1936" spans="1:9" x14ac:dyDescent="0.25">
      <c r="A1936" s="13"/>
      <c r="B1936" s="5">
        <f>DATE(YEAR(siječanj!B1936),MONTH(siječanj!B1936)+2,DAY(siječanj!B1936))</f>
        <v>43180</v>
      </c>
      <c r="C1936" s="9">
        <v>20.1354166666667</v>
      </c>
      <c r="D1936">
        <v>0.97776846957890973</v>
      </c>
      <c r="E1936" s="6">
        <v>53.262523626676582</v>
      </c>
      <c r="F1936" s="7">
        <v>52.078416212366079</v>
      </c>
      <c r="G1936" s="10">
        <v>55.278518421597532</v>
      </c>
      <c r="H1936" s="10">
        <v>48.209890476437785</v>
      </c>
      <c r="I1936" s="10">
        <v>236.10352228496495</v>
      </c>
    </row>
    <row r="1937" spans="1:9" x14ac:dyDescent="0.25">
      <c r="A1937" s="13"/>
      <c r="B1937" s="5">
        <f>DATE(YEAR(siječanj!B1937),MONTH(siječanj!B1937)+2,DAY(siječanj!B1937))</f>
        <v>43180</v>
      </c>
      <c r="C1937" s="9">
        <v>20.1458333333333</v>
      </c>
      <c r="D1937">
        <v>0.97776846957890973</v>
      </c>
      <c r="E1937" s="6">
        <v>53.77030539799469</v>
      </c>
      <c r="F1937" s="7">
        <v>52.574909217787855</v>
      </c>
      <c r="G1937" s="10">
        <v>55.100886078020189</v>
      </c>
      <c r="H1937" s="10">
        <v>47.394199856005194</v>
      </c>
      <c r="I1937" s="10">
        <v>235.80695957878132</v>
      </c>
    </row>
    <row r="1938" spans="1:9" x14ac:dyDescent="0.25">
      <c r="A1938" s="13"/>
      <c r="B1938" s="5">
        <f>DATE(YEAR(siječanj!B1938),MONTH(siječanj!B1938)+2,DAY(siječanj!B1938))</f>
        <v>43180</v>
      </c>
      <c r="C1938" s="9">
        <v>20.15625</v>
      </c>
      <c r="D1938">
        <v>0.97776846957890973</v>
      </c>
      <c r="E1938" s="6">
        <v>54.438851288537407</v>
      </c>
      <c r="F1938" s="7">
        <v>53.228592310027075</v>
      </c>
      <c r="G1938" s="10">
        <v>54.52701890955656</v>
      </c>
      <c r="H1938" s="10">
        <v>47.332468662784613</v>
      </c>
      <c r="I1938" s="10">
        <v>235.89214007942306</v>
      </c>
    </row>
    <row r="1939" spans="1:9" x14ac:dyDescent="0.25">
      <c r="A1939" s="13"/>
      <c r="B1939" s="5">
        <f>DATE(YEAR(siječanj!B1939),MONTH(siječanj!B1939)+2,DAY(siječanj!B1939))</f>
        <v>43180</v>
      </c>
      <c r="C1939" s="9">
        <v>20.1666666666667</v>
      </c>
      <c r="D1939">
        <v>0.97776846957890973</v>
      </c>
      <c r="E1939" s="6">
        <v>57.138195963799404</v>
      </c>
      <c r="F1939" s="7">
        <v>55.867926422023977</v>
      </c>
      <c r="G1939" s="10">
        <v>54.719274836321098</v>
      </c>
      <c r="H1939" s="10">
        <v>47.698400579944604</v>
      </c>
      <c r="I1939" s="10">
        <v>235.96418119433221</v>
      </c>
    </row>
    <row r="1940" spans="1:9" x14ac:dyDescent="0.25">
      <c r="A1940" s="13"/>
      <c r="B1940" s="5">
        <f>DATE(YEAR(siječanj!B1940),MONTH(siječanj!B1940)+2,DAY(siječanj!B1940))</f>
        <v>43180</v>
      </c>
      <c r="C1940" s="9">
        <v>20.1770833333333</v>
      </c>
      <c r="D1940">
        <v>0.97776846957890973</v>
      </c>
      <c r="E1940" s="6">
        <v>59.441121192548017</v>
      </c>
      <c r="F1940" s="7">
        <v>58.11965409849217</v>
      </c>
      <c r="G1940" s="10">
        <v>54.782582095624321</v>
      </c>
      <c r="H1940" s="10">
        <v>49.117419291413938</v>
      </c>
      <c r="I1940" s="10">
        <v>235.18399129031746</v>
      </c>
    </row>
    <row r="1941" spans="1:9" x14ac:dyDescent="0.25">
      <c r="A1941" s="13"/>
      <c r="B1941" s="5">
        <f>DATE(YEAR(siječanj!B1941),MONTH(siječanj!B1941)+2,DAY(siječanj!B1941))</f>
        <v>43180</v>
      </c>
      <c r="C1941" s="9">
        <v>20.1875</v>
      </c>
      <c r="D1941">
        <v>0.97776846957890973</v>
      </c>
      <c r="E1941" s="6">
        <v>63.255989490056415</v>
      </c>
      <c r="F1941" s="7">
        <v>61.849712035392059</v>
      </c>
      <c r="G1941" s="10">
        <v>54.646522509964839</v>
      </c>
      <c r="H1941" s="10">
        <v>47.462489486789011</v>
      </c>
      <c r="I1941" s="10">
        <v>226.37071255912292</v>
      </c>
    </row>
    <row r="1942" spans="1:9" x14ac:dyDescent="0.25">
      <c r="A1942" s="13"/>
      <c r="B1942" s="5">
        <f>DATE(YEAR(siječanj!B1942),MONTH(siječanj!B1942)+2,DAY(siječanj!B1942))</f>
        <v>43180</v>
      </c>
      <c r="C1942" s="9">
        <v>20.1979166666667</v>
      </c>
      <c r="D1942">
        <v>0.97776846957890973</v>
      </c>
      <c r="E1942" s="6">
        <v>67.857023550314182</v>
      </c>
      <c r="F1942" s="7">
        <v>66.348458066970736</v>
      </c>
      <c r="G1942" s="10">
        <v>55.419684208968803</v>
      </c>
      <c r="H1942" s="10">
        <v>46.974415700910185</v>
      </c>
      <c r="I1942" s="10">
        <v>207.20892702708326</v>
      </c>
    </row>
    <row r="1943" spans="1:9" x14ac:dyDescent="0.25">
      <c r="A1943" s="13"/>
      <c r="B1943" s="5">
        <f>DATE(YEAR(siječanj!B1943),MONTH(siječanj!B1943)+2,DAY(siječanj!B1943))</f>
        <v>43180</v>
      </c>
      <c r="C1943" s="9">
        <v>20.2083333333333</v>
      </c>
      <c r="D1943">
        <v>0.97776846957890973</v>
      </c>
      <c r="E1943" s="6">
        <v>73.985808698113132</v>
      </c>
      <c r="F1943" s="7">
        <v>72.340990941312072</v>
      </c>
      <c r="G1943" s="10">
        <v>56.20363280930728</v>
      </c>
      <c r="H1943" s="10">
        <v>48.00173835157306</v>
      </c>
      <c r="I1943" s="10">
        <v>192.53448622990629</v>
      </c>
    </row>
    <row r="1944" spans="1:9" x14ac:dyDescent="0.25">
      <c r="A1944" s="13"/>
      <c r="B1944" s="5">
        <f>DATE(YEAR(siječanj!B1944),MONTH(siječanj!B1944)+2,DAY(siječanj!B1944))</f>
        <v>43180</v>
      </c>
      <c r="C1944" s="9">
        <v>20.21875</v>
      </c>
      <c r="D1944">
        <v>0.97776846957890973</v>
      </c>
      <c r="E1944" s="6">
        <v>80.230924320175717</v>
      </c>
      <c r="F1944" s="7">
        <v>78.447268085439532</v>
      </c>
      <c r="G1944" s="10">
        <v>61.025104518013613</v>
      </c>
      <c r="H1944" s="10">
        <v>48.031853380359408</v>
      </c>
      <c r="I1944" s="10">
        <v>169.62590270321536</v>
      </c>
    </row>
    <row r="1945" spans="1:9" x14ac:dyDescent="0.25">
      <c r="A1945" s="13"/>
      <c r="B1945" s="5">
        <f>DATE(YEAR(siječanj!B1945),MONTH(siječanj!B1945)+2,DAY(siječanj!B1945))</f>
        <v>43180</v>
      </c>
      <c r="C1945" s="9">
        <v>20.2291666666667</v>
      </c>
      <c r="D1945">
        <v>0.97776846957890973</v>
      </c>
      <c r="E1945" s="6">
        <v>85.127317791706844</v>
      </c>
      <c r="F1945" s="7">
        <v>83.234807236554687</v>
      </c>
      <c r="G1945" s="10">
        <v>66.698022305390268</v>
      </c>
      <c r="H1945" s="10">
        <v>50.421653304331777</v>
      </c>
      <c r="I1945" s="10">
        <v>143.39435562436978</v>
      </c>
    </row>
    <row r="1946" spans="1:9" x14ac:dyDescent="0.25">
      <c r="A1946" s="13"/>
      <c r="B1946" s="5">
        <f>DATE(YEAR(siječanj!B1946),MONTH(siječanj!B1946)+2,DAY(siječanj!B1946))</f>
        <v>43180</v>
      </c>
      <c r="C1946" s="9">
        <v>20.2395833333333</v>
      </c>
      <c r="D1946">
        <v>0.97776846957890973</v>
      </c>
      <c r="E1946" s="6">
        <v>90.714442733157185</v>
      </c>
      <c r="F1946" s="7">
        <v>88.697721839902755</v>
      </c>
      <c r="G1946" s="10">
        <v>68.184240366018116</v>
      </c>
      <c r="H1946" s="10">
        <v>53.882778419362147</v>
      </c>
      <c r="I1946" s="10">
        <v>112.88514196617766</v>
      </c>
    </row>
    <row r="1947" spans="1:9" x14ac:dyDescent="0.25">
      <c r="A1947" s="13"/>
      <c r="B1947" s="5">
        <f>DATE(YEAR(siječanj!B1947),MONTH(siječanj!B1947)+2,DAY(siječanj!B1947))</f>
        <v>43180</v>
      </c>
      <c r="C1947" s="9">
        <v>20.25</v>
      </c>
      <c r="D1947">
        <v>0.97776846957890973</v>
      </c>
      <c r="E1947" s="6">
        <v>95.768421462061099</v>
      </c>
      <c r="F1947" s="7">
        <v>93.639342886947489</v>
      </c>
      <c r="G1947" s="10">
        <v>72.682153244304175</v>
      </c>
      <c r="H1947" s="10">
        <v>65.209721876173745</v>
      </c>
      <c r="I1947" s="10">
        <v>66.461454107180217</v>
      </c>
    </row>
    <row r="1948" spans="1:9" x14ac:dyDescent="0.25">
      <c r="A1948" s="13"/>
      <c r="B1948" s="5">
        <f>DATE(YEAR(siječanj!B1948),MONTH(siječanj!B1948)+2,DAY(siječanj!B1948))</f>
        <v>43180</v>
      </c>
      <c r="C1948" s="9">
        <v>20.2604166666667</v>
      </c>
      <c r="D1948">
        <v>0.97776846957890973</v>
      </c>
      <c r="E1948" s="6">
        <v>98.826954714154127</v>
      </c>
      <c r="F1948" s="7">
        <v>96.629880264002693</v>
      </c>
      <c r="G1948" s="10">
        <v>90.012003251402064</v>
      </c>
      <c r="H1948" s="10">
        <v>83.571617134856282</v>
      </c>
      <c r="I1948" s="10">
        <v>34.750657174139135</v>
      </c>
    </row>
    <row r="1949" spans="1:9" x14ac:dyDescent="0.25">
      <c r="A1949" s="13"/>
      <c r="B1949" s="5">
        <f>DATE(YEAR(siječanj!B1949),MONTH(siječanj!B1949)+2,DAY(siječanj!B1949))</f>
        <v>43180</v>
      </c>
      <c r="C1949" s="9">
        <v>20.2708333333333</v>
      </c>
      <c r="D1949">
        <v>0.97776846957890973</v>
      </c>
      <c r="E1949" s="6">
        <v>101.00086774394723</v>
      </c>
      <c r="F1949" s="7">
        <v>98.75546388014115</v>
      </c>
      <c r="G1949" s="10">
        <v>100.04966289083157</v>
      </c>
      <c r="H1949" s="10">
        <v>95.472391768596836</v>
      </c>
      <c r="I1949" s="10">
        <v>18.591797798924592</v>
      </c>
    </row>
    <row r="1950" spans="1:9" x14ac:dyDescent="0.25">
      <c r="A1950" s="13"/>
      <c r="B1950" s="5">
        <f>DATE(YEAR(siječanj!B1950),MONTH(siječanj!B1950)+2,DAY(siječanj!B1950))</f>
        <v>43180</v>
      </c>
      <c r="C1950" s="9">
        <v>20.28125</v>
      </c>
      <c r="D1950">
        <v>0.97776846957890973</v>
      </c>
      <c r="E1950" s="6">
        <v>101.95423866456888</v>
      </c>
      <c r="F1950" s="7">
        <v>99.687639906138415</v>
      </c>
      <c r="G1950" s="10">
        <v>109.91184354948273</v>
      </c>
      <c r="H1950" s="10">
        <v>103.82942664816142</v>
      </c>
      <c r="I1950" s="10">
        <v>11.959330089742499</v>
      </c>
    </row>
    <row r="1951" spans="1:9" x14ac:dyDescent="0.25">
      <c r="A1951" s="13"/>
      <c r="B1951" s="5">
        <f>DATE(YEAR(siječanj!B1951),MONTH(siječanj!B1951)+2,DAY(siječanj!B1951))</f>
        <v>43180</v>
      </c>
      <c r="C1951" s="9">
        <v>20.2916666666667</v>
      </c>
      <c r="D1951">
        <v>0.97776846957890973</v>
      </c>
      <c r="E1951" s="6">
        <v>99.890659416759789</v>
      </c>
      <c r="F1951" s="7">
        <v>97.669937183153323</v>
      </c>
      <c r="G1951" s="10">
        <v>116.18059200237914</v>
      </c>
      <c r="H1951" s="10">
        <v>109.79921433710136</v>
      </c>
      <c r="I1951" s="10">
        <v>4.7553266019994158</v>
      </c>
    </row>
    <row r="1952" spans="1:9" x14ac:dyDescent="0.25">
      <c r="A1952" s="13"/>
      <c r="B1952" s="5">
        <f>DATE(YEAR(siječanj!B1952),MONTH(siječanj!B1952)+2,DAY(siječanj!B1952))</f>
        <v>43180</v>
      </c>
      <c r="C1952" s="9">
        <v>20.3020833333333</v>
      </c>
      <c r="D1952">
        <v>0.97776846957890973</v>
      </c>
      <c r="E1952" s="6">
        <v>97.24028111615074</v>
      </c>
      <c r="F1952" s="7">
        <v>95.078480848361664</v>
      </c>
      <c r="G1952" s="10">
        <v>129.25844235934235</v>
      </c>
      <c r="H1952" s="10">
        <v>120.68724017990492</v>
      </c>
      <c r="I1952" s="10">
        <v>3.3617436906221196</v>
      </c>
    </row>
    <row r="1953" spans="1:9" x14ac:dyDescent="0.25">
      <c r="A1953" s="13"/>
      <c r="B1953" s="5">
        <f>DATE(YEAR(siječanj!B1953),MONTH(siječanj!B1953)+2,DAY(siječanj!B1953))</f>
        <v>43180</v>
      </c>
      <c r="C1953" s="9">
        <v>20.3125</v>
      </c>
      <c r="D1953">
        <v>0.97776846957890973</v>
      </c>
      <c r="E1953" s="6">
        <v>97.038691682516486</v>
      </c>
      <c r="F1953" s="7">
        <v>94.881373056353823</v>
      </c>
      <c r="G1953" s="10">
        <v>135.5844075901926</v>
      </c>
      <c r="H1953" s="10">
        <v>133.33642726367731</v>
      </c>
      <c r="I1953" s="10">
        <v>3.8415397759833225</v>
      </c>
    </row>
    <row r="1954" spans="1:9" x14ac:dyDescent="0.25">
      <c r="A1954" s="13"/>
      <c r="B1954" s="5">
        <f>DATE(YEAR(siječanj!B1954),MONTH(siječanj!B1954)+2,DAY(siječanj!B1954))</f>
        <v>43180</v>
      </c>
      <c r="C1954" s="9">
        <v>20.3229166666667</v>
      </c>
      <c r="D1954">
        <v>0.97776846957890973</v>
      </c>
      <c r="E1954" s="6">
        <v>96.117025073624518</v>
      </c>
      <c r="F1954" s="7">
        <v>93.980196506715544</v>
      </c>
      <c r="G1954" s="10">
        <v>139.49284945465817</v>
      </c>
      <c r="H1954" s="10">
        <v>146.50558525898029</v>
      </c>
      <c r="I1954" s="10">
        <v>3.4773250837420719</v>
      </c>
    </row>
    <row r="1955" spans="1:9" x14ac:dyDescent="0.25">
      <c r="A1955" s="13"/>
      <c r="B1955" s="5">
        <f>DATE(YEAR(siječanj!B1955),MONTH(siječanj!B1955)+2,DAY(siječanj!B1955))</f>
        <v>43180</v>
      </c>
      <c r="C1955" s="9">
        <v>20.3333333333333</v>
      </c>
      <c r="D1955">
        <v>0.97776846957890973</v>
      </c>
      <c r="E1955" s="6">
        <v>97.537280046500896</v>
      </c>
      <c r="F1955" s="7">
        <v>95.368877037956707</v>
      </c>
      <c r="G1955" s="10">
        <v>169.62170942358924</v>
      </c>
      <c r="H1955" s="10">
        <v>154.10192566957573</v>
      </c>
      <c r="I1955" s="10">
        <v>2.3861810510550745</v>
      </c>
    </row>
    <row r="1956" spans="1:9" x14ac:dyDescent="0.25">
      <c r="A1956" s="13"/>
      <c r="B1956" s="5">
        <f>DATE(YEAR(siječanj!B1956),MONTH(siječanj!B1956)+2,DAY(siječanj!B1956))</f>
        <v>43180</v>
      </c>
      <c r="C1956" s="9">
        <v>20.34375</v>
      </c>
      <c r="D1956">
        <v>0.97776846957890973</v>
      </c>
      <c r="E1956" s="6">
        <v>98.391512134817603</v>
      </c>
      <c r="F1956" s="7">
        <v>96.204118239615326</v>
      </c>
      <c r="G1956" s="10">
        <v>171.1042756058882</v>
      </c>
      <c r="H1956" s="10">
        <v>176.21985497839154</v>
      </c>
      <c r="I1956" s="10">
        <v>2.0843731908895711</v>
      </c>
    </row>
    <row r="1957" spans="1:9" x14ac:dyDescent="0.25">
      <c r="A1957" s="13"/>
      <c r="B1957" s="5">
        <f>DATE(YEAR(siječanj!B1957),MONTH(siječanj!B1957)+2,DAY(siječanj!B1957))</f>
        <v>43180</v>
      </c>
      <c r="C1957" s="9">
        <v>20.3541666666667</v>
      </c>
      <c r="D1957">
        <v>0.97776846957890973</v>
      </c>
      <c r="E1957" s="6">
        <v>97.800973827982887</v>
      </c>
      <c r="F1957" s="7">
        <v>95.626708503113832</v>
      </c>
      <c r="G1957" s="10">
        <v>199.69291471056445</v>
      </c>
      <c r="H1957" s="10">
        <v>181.15012629982832</v>
      </c>
      <c r="I1957" s="10">
        <v>2.3997974507913677</v>
      </c>
    </row>
    <row r="1958" spans="1:9" x14ac:dyDescent="0.25">
      <c r="A1958" s="13"/>
      <c r="B1958" s="5">
        <f>DATE(YEAR(siječanj!B1958),MONTH(siječanj!B1958)+2,DAY(siječanj!B1958))</f>
        <v>43180</v>
      </c>
      <c r="C1958" s="9">
        <v>20.3645833333333</v>
      </c>
      <c r="D1958">
        <v>0.97776846957890973</v>
      </c>
      <c r="E1958" s="6">
        <v>98.053771205001809</v>
      </c>
      <c r="F1958" s="7">
        <v>95.873885807555183</v>
      </c>
      <c r="G1958" s="10">
        <v>186.74874559825889</v>
      </c>
      <c r="H1958" s="10">
        <v>181.5071999111731</v>
      </c>
      <c r="I1958" s="10">
        <v>1.786615449623302</v>
      </c>
    </row>
    <row r="1959" spans="1:9" x14ac:dyDescent="0.25">
      <c r="A1959" s="13"/>
      <c r="B1959" s="5">
        <f>DATE(YEAR(siječanj!B1959),MONTH(siječanj!B1959)+2,DAY(siječanj!B1959))</f>
        <v>43180</v>
      </c>
      <c r="C1959" s="9">
        <v>20.375</v>
      </c>
      <c r="D1959">
        <v>0.97776846957890973</v>
      </c>
      <c r="E1959" s="6">
        <v>98.37304398889529</v>
      </c>
      <c r="F1959" s="7">
        <v>96.186060668840909</v>
      </c>
      <c r="G1959" s="10">
        <v>205.51057784921895</v>
      </c>
      <c r="H1959" s="10">
        <v>186.9031805055742</v>
      </c>
      <c r="I1959" s="10">
        <v>1.4283129309455773</v>
      </c>
    </row>
    <row r="1960" spans="1:9" x14ac:dyDescent="0.25">
      <c r="A1960" s="13"/>
      <c r="B1960" s="5">
        <f>DATE(YEAR(siječanj!B1960),MONTH(siječanj!B1960)+2,DAY(siječanj!B1960))</f>
        <v>43180</v>
      </c>
      <c r="C1960" s="9">
        <v>20.3854166666667</v>
      </c>
      <c r="D1960">
        <v>0.97776846957890973</v>
      </c>
      <c r="E1960" s="6">
        <v>99.446396363648446</v>
      </c>
      <c r="F1960" s="7">
        <v>97.235550777622194</v>
      </c>
      <c r="G1960" s="10">
        <v>192.69287862667508</v>
      </c>
      <c r="H1960" s="10">
        <v>182.71271217971812</v>
      </c>
      <c r="I1960" s="10">
        <v>1.4144455238404674</v>
      </c>
    </row>
    <row r="1961" spans="1:9" x14ac:dyDescent="0.25">
      <c r="A1961" s="13"/>
      <c r="B1961" s="5">
        <f>DATE(YEAR(siječanj!B1961),MONTH(siječanj!B1961)+2,DAY(siječanj!B1961))</f>
        <v>43180</v>
      </c>
      <c r="C1961" s="9">
        <v>20.3958333333333</v>
      </c>
      <c r="D1961">
        <v>0.97776846957890973</v>
      </c>
      <c r="E1961" s="6">
        <v>98.871266362232802</v>
      </c>
      <c r="F1961" s="7">
        <v>96.673206796329097</v>
      </c>
      <c r="G1961" s="10">
        <v>190.41259598151501</v>
      </c>
      <c r="H1961" s="10">
        <v>184.87087563477289</v>
      </c>
      <c r="I1961" s="10">
        <v>1.5737151995161953</v>
      </c>
    </row>
    <row r="1962" spans="1:9" x14ac:dyDescent="0.25">
      <c r="A1962" s="13"/>
      <c r="B1962" s="5">
        <f>DATE(YEAR(siječanj!B1962),MONTH(siječanj!B1962)+2,DAY(siječanj!B1962))</f>
        <v>43180</v>
      </c>
      <c r="C1962" s="9">
        <v>20.40625</v>
      </c>
      <c r="D1962">
        <v>0.97776846957890973</v>
      </c>
      <c r="E1962" s="6">
        <v>98.699768501054848</v>
      </c>
      <c r="F1962" s="7">
        <v>96.505521595069084</v>
      </c>
      <c r="G1962" s="10">
        <v>177.38011890711115</v>
      </c>
      <c r="H1962" s="10">
        <v>190.88519969042125</v>
      </c>
      <c r="I1962" s="10">
        <v>1.4901177453479066</v>
      </c>
    </row>
    <row r="1963" spans="1:9" x14ac:dyDescent="0.25">
      <c r="A1963" s="13"/>
      <c r="B1963" s="5">
        <f>DATE(YEAR(siječanj!B1963),MONTH(siječanj!B1963)+2,DAY(siječanj!B1963))</f>
        <v>43180</v>
      </c>
      <c r="C1963" s="9">
        <v>20.4166666666667</v>
      </c>
      <c r="D1963">
        <v>0.97776846957890973</v>
      </c>
      <c r="E1963" s="6">
        <v>99.487027276522085</v>
      </c>
      <c r="F1963" s="7">
        <v>97.27527840312024</v>
      </c>
      <c r="G1963" s="10">
        <v>177.10174855572649</v>
      </c>
      <c r="H1963" s="10">
        <v>190.6833170144389</v>
      </c>
      <c r="I1963" s="10">
        <v>1.2857267450466252</v>
      </c>
    </row>
    <row r="1964" spans="1:9" x14ac:dyDescent="0.25">
      <c r="A1964" s="13"/>
      <c r="B1964" s="5">
        <f>DATE(YEAR(siječanj!B1964),MONTH(siječanj!B1964)+2,DAY(siječanj!B1964))</f>
        <v>43180</v>
      </c>
      <c r="C1964" s="9">
        <v>20.4270833333333</v>
      </c>
      <c r="D1964">
        <v>0.97776846957890973</v>
      </c>
      <c r="E1964" s="6">
        <v>99.529492110008505</v>
      </c>
      <c r="F1964" s="7">
        <v>97.31679917836918</v>
      </c>
      <c r="G1964" s="10">
        <v>195.25237127401275</v>
      </c>
      <c r="H1964" s="10">
        <v>186.45315288227911</v>
      </c>
      <c r="I1964" s="10">
        <v>1.3179456908973808</v>
      </c>
    </row>
    <row r="1965" spans="1:9" x14ac:dyDescent="0.25">
      <c r="A1965" s="13"/>
      <c r="B1965" s="5">
        <f>DATE(YEAR(siječanj!B1965),MONTH(siječanj!B1965)+2,DAY(siječanj!B1965))</f>
        <v>43180</v>
      </c>
      <c r="C1965" s="9">
        <v>20.4375</v>
      </c>
      <c r="D1965">
        <v>0.97776846957890973</v>
      </c>
      <c r="E1965" s="6">
        <v>99.583982067080441</v>
      </c>
      <c r="F1965" s="7">
        <v>97.370077740302833</v>
      </c>
      <c r="G1965" s="10">
        <v>188.38918219949292</v>
      </c>
      <c r="H1965" s="10">
        <v>183.56115485065007</v>
      </c>
      <c r="I1965" s="10">
        <v>1.358866892220024</v>
      </c>
    </row>
    <row r="1966" spans="1:9" x14ac:dyDescent="0.25">
      <c r="A1966" s="13"/>
      <c r="B1966" s="5">
        <f>DATE(YEAR(siječanj!B1966),MONTH(siječanj!B1966)+2,DAY(siječanj!B1966))</f>
        <v>43180</v>
      </c>
      <c r="C1966" s="9">
        <v>20.4479166666667</v>
      </c>
      <c r="D1966">
        <v>0.97776846957890973</v>
      </c>
      <c r="E1966" s="6">
        <v>101.32826571857088</v>
      </c>
      <c r="F1966" s="7">
        <v>99.075583296732148</v>
      </c>
      <c r="G1966" s="10">
        <v>175.98009160299375</v>
      </c>
      <c r="H1966" s="10">
        <v>182.83408742568631</v>
      </c>
      <c r="I1966" s="10">
        <v>1.4565057586016859</v>
      </c>
    </row>
    <row r="1967" spans="1:9" x14ac:dyDescent="0.25">
      <c r="A1967" s="13"/>
      <c r="B1967" s="5">
        <f>DATE(YEAR(siječanj!B1967),MONTH(siječanj!B1967)+2,DAY(siječanj!B1967))</f>
        <v>43180</v>
      </c>
      <c r="C1967" s="9">
        <v>20.4583333333333</v>
      </c>
      <c r="D1967">
        <v>0.97776846957890973</v>
      </c>
      <c r="E1967" s="6">
        <v>101.94373304686698</v>
      </c>
      <c r="F1967" s="7">
        <v>99.677367844396059</v>
      </c>
      <c r="G1967" s="10">
        <v>174.08445338780371</v>
      </c>
      <c r="H1967" s="10">
        <v>183.6548594304243</v>
      </c>
      <c r="I1967" s="10">
        <v>1.3934639078837134</v>
      </c>
    </row>
    <row r="1968" spans="1:9" x14ac:dyDescent="0.25">
      <c r="A1968" s="13"/>
      <c r="B1968" s="5">
        <f>DATE(YEAR(siječanj!B1968),MONTH(siječanj!B1968)+2,DAY(siječanj!B1968))</f>
        <v>43180</v>
      </c>
      <c r="C1968" s="9">
        <v>20.46875</v>
      </c>
      <c r="D1968">
        <v>0.97776846957890973</v>
      </c>
      <c r="E1968" s="6">
        <v>102.91730387403285</v>
      </c>
      <c r="F1968" s="7">
        <v>100.62929470210069</v>
      </c>
      <c r="G1968" s="10">
        <v>169.12864156970275</v>
      </c>
      <c r="H1968" s="10">
        <v>177.4334268201477</v>
      </c>
      <c r="I1968" s="10">
        <v>1.3448084795075677</v>
      </c>
    </row>
    <row r="1969" spans="1:9" x14ac:dyDescent="0.25">
      <c r="A1969" s="13"/>
      <c r="B1969" s="5">
        <f>DATE(YEAR(siječanj!B1969),MONTH(siječanj!B1969)+2,DAY(siječanj!B1969))</f>
        <v>43180</v>
      </c>
      <c r="C1969" s="9">
        <v>20.4791666666667</v>
      </c>
      <c r="D1969">
        <v>0.97776846957890973</v>
      </c>
      <c r="E1969" s="6">
        <v>103.45251709066638</v>
      </c>
      <c r="F1969" s="7">
        <v>101.15260930982687</v>
      </c>
      <c r="G1969" s="10">
        <v>165.8491624285989</v>
      </c>
      <c r="H1969" s="10">
        <v>174.56691598467933</v>
      </c>
      <c r="I1969" s="10">
        <v>1.2682902331633992</v>
      </c>
    </row>
    <row r="1970" spans="1:9" x14ac:dyDescent="0.25">
      <c r="A1970" s="13"/>
      <c r="B1970" s="5">
        <f>DATE(YEAR(siječanj!B1970),MONTH(siječanj!B1970)+2,DAY(siječanj!B1970))</f>
        <v>43180</v>
      </c>
      <c r="C1970" s="9">
        <v>20.4895833333333</v>
      </c>
      <c r="D1970">
        <v>0.97776846957890973</v>
      </c>
      <c r="E1970" s="6">
        <v>103.29469081506272</v>
      </c>
      <c r="F1970" s="7">
        <v>100.99829175387055</v>
      </c>
      <c r="G1970" s="10">
        <v>162.1837572852622</v>
      </c>
      <c r="H1970" s="10">
        <v>169.38131513622471</v>
      </c>
      <c r="I1970" s="10">
        <v>1.2775725056628318</v>
      </c>
    </row>
    <row r="1971" spans="1:9" x14ac:dyDescent="0.25">
      <c r="A1971" s="13"/>
      <c r="B1971" s="5">
        <f>DATE(YEAR(siječanj!B1971),MONTH(siječanj!B1971)+2,DAY(siječanj!B1971))</f>
        <v>43180</v>
      </c>
      <c r="C1971" s="9">
        <v>20.5</v>
      </c>
      <c r="D1971">
        <v>0.97776846957890973</v>
      </c>
      <c r="E1971" s="6">
        <v>101.73114802431252</v>
      </c>
      <c r="F1971" s="7">
        <v>99.469508912237572</v>
      </c>
      <c r="G1971" s="10">
        <v>159.78038344085147</v>
      </c>
      <c r="H1971" s="10">
        <v>169.20750048587249</v>
      </c>
      <c r="I1971" s="10">
        <v>1.3875387339385359</v>
      </c>
    </row>
    <row r="1972" spans="1:9" x14ac:dyDescent="0.25">
      <c r="A1972" s="13"/>
      <c r="B1972" s="5">
        <f>DATE(YEAR(siječanj!B1972),MONTH(siječanj!B1972)+2,DAY(siječanj!B1972))</f>
        <v>43180</v>
      </c>
      <c r="C1972" s="9">
        <v>20.5104166666667</v>
      </c>
      <c r="D1972">
        <v>0.97776846957890973</v>
      </c>
      <c r="E1972" s="6">
        <v>100.8414158350908</v>
      </c>
      <c r="F1972" s="7">
        <v>98.59955683124717</v>
      </c>
      <c r="G1972" s="10">
        <v>158.32362547239717</v>
      </c>
      <c r="H1972" s="10">
        <v>172.60389615011817</v>
      </c>
      <c r="I1972" s="10">
        <v>1.5147204676093844</v>
      </c>
    </row>
    <row r="1973" spans="1:9" x14ac:dyDescent="0.25">
      <c r="A1973" s="13"/>
      <c r="B1973" s="5">
        <f>DATE(YEAR(siječanj!B1973),MONTH(siječanj!B1973)+2,DAY(siječanj!B1973))</f>
        <v>43180</v>
      </c>
      <c r="C1973" s="9">
        <v>20.5208333333333</v>
      </c>
      <c r="D1973">
        <v>0.97776846957890973</v>
      </c>
      <c r="E1973" s="6">
        <v>100.86274545260204</v>
      </c>
      <c r="F1973" s="7">
        <v>98.620412258717835</v>
      </c>
      <c r="G1973" s="10">
        <v>155.27883475410815</v>
      </c>
      <c r="H1973" s="10">
        <v>173.38690696722165</v>
      </c>
      <c r="I1973" s="10">
        <v>1.6000289720089302</v>
      </c>
    </row>
    <row r="1974" spans="1:9" x14ac:dyDescent="0.25">
      <c r="A1974" s="13"/>
      <c r="B1974" s="5">
        <f>DATE(YEAR(siječanj!B1974),MONTH(siječanj!B1974)+2,DAY(siječanj!B1974))</f>
        <v>43180</v>
      </c>
      <c r="C1974" s="9">
        <v>20.53125</v>
      </c>
      <c r="D1974">
        <v>0.97776846957890973</v>
      </c>
      <c r="E1974" s="6">
        <v>100.01976187357131</v>
      </c>
      <c r="F1974" s="7">
        <v>97.796169494768804</v>
      </c>
      <c r="G1974" s="10">
        <v>153.54627359626272</v>
      </c>
      <c r="H1974" s="10">
        <v>172.87277603528378</v>
      </c>
      <c r="I1974" s="10">
        <v>1.7269606983403198</v>
      </c>
    </row>
    <row r="1975" spans="1:9" x14ac:dyDescent="0.25">
      <c r="A1975" s="13"/>
      <c r="B1975" s="5">
        <f>DATE(YEAR(siječanj!B1975),MONTH(siječanj!B1975)+2,DAY(siječanj!B1975))</f>
        <v>43180</v>
      </c>
      <c r="C1975" s="9">
        <v>20.5416666666667</v>
      </c>
      <c r="D1975">
        <v>0.97776846957890973</v>
      </c>
      <c r="E1975" s="6">
        <v>97.888796705570968</v>
      </c>
      <c r="F1975" s="7">
        <v>95.712578943727152</v>
      </c>
      <c r="G1975" s="10">
        <v>153.46461856102107</v>
      </c>
      <c r="H1975" s="10">
        <v>170.42268183403186</v>
      </c>
      <c r="I1975" s="10">
        <v>1.9024858512276694</v>
      </c>
    </row>
    <row r="1976" spans="1:9" x14ac:dyDescent="0.25">
      <c r="A1976" s="13"/>
      <c r="B1976" s="5">
        <f>DATE(YEAR(siječanj!B1976),MONTH(siječanj!B1976)+2,DAY(siječanj!B1976))</f>
        <v>43180</v>
      </c>
      <c r="C1976" s="9">
        <v>20.5520833333333</v>
      </c>
      <c r="D1976">
        <v>0.97776846957890973</v>
      </c>
      <c r="E1976" s="6">
        <v>96.774879871530487</v>
      </c>
      <c r="F1976" s="7">
        <v>94.623426185669203</v>
      </c>
      <c r="G1976" s="10">
        <v>152.63549353405074</v>
      </c>
      <c r="H1976" s="10">
        <v>165.24201386181056</v>
      </c>
      <c r="I1976" s="10">
        <v>1.7987018044421064</v>
      </c>
    </row>
    <row r="1977" spans="1:9" x14ac:dyDescent="0.25">
      <c r="A1977" s="13"/>
      <c r="B1977" s="5">
        <f>DATE(YEAR(siječanj!B1977),MONTH(siječanj!B1977)+2,DAY(siječanj!B1977))</f>
        <v>43180</v>
      </c>
      <c r="C1977" s="9">
        <v>20.5625</v>
      </c>
      <c r="D1977">
        <v>0.97776846957890973</v>
      </c>
      <c r="E1977" s="6">
        <v>96.765128055702988</v>
      </c>
      <c r="F1977" s="7">
        <v>94.613891167631934</v>
      </c>
      <c r="G1977" s="10">
        <v>152.69572341293599</v>
      </c>
      <c r="H1977" s="10">
        <v>163.20104735804631</v>
      </c>
      <c r="I1977" s="10">
        <v>1.81567730279137</v>
      </c>
    </row>
    <row r="1978" spans="1:9" x14ac:dyDescent="0.25">
      <c r="A1978" s="13"/>
      <c r="B1978" s="5">
        <f>DATE(YEAR(siječanj!B1978),MONTH(siječanj!B1978)+2,DAY(siječanj!B1978))</f>
        <v>43180</v>
      </c>
      <c r="C1978" s="9">
        <v>20.5729166666667</v>
      </c>
      <c r="D1978">
        <v>0.97776846957890973</v>
      </c>
      <c r="E1978" s="6">
        <v>97.105513243146532</v>
      </c>
      <c r="F1978" s="7">
        <v>94.946709071425943</v>
      </c>
      <c r="G1978" s="10">
        <v>152.58219378730777</v>
      </c>
      <c r="H1978" s="10">
        <v>159.12417967989654</v>
      </c>
      <c r="I1978" s="10">
        <v>1.8944946166292032</v>
      </c>
    </row>
    <row r="1979" spans="1:9" x14ac:dyDescent="0.25">
      <c r="A1979" s="13"/>
      <c r="B1979" s="5">
        <f>DATE(YEAR(siječanj!B1979),MONTH(siječanj!B1979)+2,DAY(siječanj!B1979))</f>
        <v>43180</v>
      </c>
      <c r="C1979" s="9">
        <v>20.5833333333333</v>
      </c>
      <c r="D1979">
        <v>0.97776846957890973</v>
      </c>
      <c r="E1979" s="6">
        <v>99.636055890776078</v>
      </c>
      <c r="F1979" s="7">
        <v>97.42099388320284</v>
      </c>
      <c r="G1979" s="10">
        <v>149.69572746182754</v>
      </c>
      <c r="H1979" s="10">
        <v>151.78987574195423</v>
      </c>
      <c r="I1979" s="10">
        <v>1.7557065422313114</v>
      </c>
    </row>
    <row r="1980" spans="1:9" x14ac:dyDescent="0.25">
      <c r="A1980" s="13"/>
      <c r="B1980" s="5">
        <f>DATE(YEAR(siječanj!B1980),MONTH(siječanj!B1980)+2,DAY(siječanj!B1980))</f>
        <v>43180</v>
      </c>
      <c r="C1980" s="9">
        <v>20.59375</v>
      </c>
      <c r="D1980">
        <v>0.97776846957890973</v>
      </c>
      <c r="E1980" s="6">
        <v>101.20280630687068</v>
      </c>
      <c r="F1980" s="7">
        <v>98.952913039759778</v>
      </c>
      <c r="G1980" s="10">
        <v>147.51239836970493</v>
      </c>
      <c r="H1980" s="10">
        <v>142.69223512047316</v>
      </c>
      <c r="I1980" s="10">
        <v>1.91776229969797</v>
      </c>
    </row>
    <row r="1981" spans="1:9" x14ac:dyDescent="0.25">
      <c r="A1981" s="13"/>
      <c r="B1981" s="5">
        <f>DATE(YEAR(siječanj!B1981),MONTH(siječanj!B1981)+2,DAY(siječanj!B1981))</f>
        <v>43180</v>
      </c>
      <c r="C1981" s="9">
        <v>20.6041666666667</v>
      </c>
      <c r="D1981">
        <v>0.97776846957890973</v>
      </c>
      <c r="E1981" s="6">
        <v>101.14254381439231</v>
      </c>
      <c r="F1981" s="7">
        <v>98.893990274716188</v>
      </c>
      <c r="G1981" s="10">
        <v>147.66861359186171</v>
      </c>
      <c r="H1981" s="10">
        <v>144.26967983503803</v>
      </c>
      <c r="I1981" s="10">
        <v>2.0819731204307645</v>
      </c>
    </row>
    <row r="1982" spans="1:9" x14ac:dyDescent="0.25">
      <c r="A1982" s="13"/>
      <c r="B1982" s="5">
        <f>DATE(YEAR(siječanj!B1982),MONTH(siječanj!B1982)+2,DAY(siječanj!B1982))</f>
        <v>43180</v>
      </c>
      <c r="C1982" s="9">
        <v>20.6145833333333</v>
      </c>
      <c r="D1982">
        <v>0.97776846957890973</v>
      </c>
      <c r="E1982" s="6">
        <v>103.16112307399008</v>
      </c>
      <c r="F1982" s="7">
        <v>100.86769342809683</v>
      </c>
      <c r="G1982" s="10">
        <v>146.9499287576979</v>
      </c>
      <c r="H1982" s="10">
        <v>145.34872744584615</v>
      </c>
      <c r="I1982" s="10">
        <v>2.3929272491030349</v>
      </c>
    </row>
    <row r="1983" spans="1:9" x14ac:dyDescent="0.25">
      <c r="A1983" s="13"/>
      <c r="B1983" s="5">
        <f>DATE(YEAR(siječanj!B1983),MONTH(siječanj!B1983)+2,DAY(siječanj!B1983))</f>
        <v>43180</v>
      </c>
      <c r="C1983" s="9">
        <v>20.625</v>
      </c>
      <c r="D1983">
        <v>0.97776846957890973</v>
      </c>
      <c r="E1983" s="6">
        <v>103.81658455094488</v>
      </c>
      <c r="F1983" s="7">
        <v>101.50858299328686</v>
      </c>
      <c r="G1983" s="10">
        <v>145.32709268337129</v>
      </c>
      <c r="H1983" s="10">
        <v>140.70015988228886</v>
      </c>
      <c r="I1983" s="10">
        <v>2.3204651218342489</v>
      </c>
    </row>
    <row r="1984" spans="1:9" x14ac:dyDescent="0.25">
      <c r="A1984" s="13"/>
      <c r="B1984" s="5">
        <f>DATE(YEAR(siječanj!B1984),MONTH(siječanj!B1984)+2,DAY(siječanj!B1984))</f>
        <v>43180</v>
      </c>
      <c r="C1984" s="9">
        <v>20.6354166666667</v>
      </c>
      <c r="D1984">
        <v>0.97776846957890973</v>
      </c>
      <c r="E1984" s="6">
        <v>104.67173111995656</v>
      </c>
      <c r="F1984" s="7">
        <v>102.34471834533507</v>
      </c>
      <c r="G1984" s="10">
        <v>144.63258095361337</v>
      </c>
      <c r="H1984" s="10">
        <v>137.8929479186437</v>
      </c>
      <c r="I1984" s="10">
        <v>2.243224854293723</v>
      </c>
    </row>
    <row r="1985" spans="1:9" x14ac:dyDescent="0.25">
      <c r="A1985" s="13"/>
      <c r="B1985" s="5">
        <f>DATE(YEAR(siječanj!B1985),MONTH(siječanj!B1985)+2,DAY(siječanj!B1985))</f>
        <v>43180</v>
      </c>
      <c r="C1985" s="9">
        <v>20.6458333333333</v>
      </c>
      <c r="D1985">
        <v>0.97776846957890973</v>
      </c>
      <c r="E1985" s="6">
        <v>106.42942649374352</v>
      </c>
      <c r="F1985" s="7">
        <v>104.06333746094867</v>
      </c>
      <c r="G1985" s="10">
        <v>140.49090097224794</v>
      </c>
      <c r="H1985" s="10">
        <v>142.12773988342917</v>
      </c>
      <c r="I1985" s="10">
        <v>2.0140561265933421</v>
      </c>
    </row>
    <row r="1986" spans="1:9" x14ac:dyDescent="0.25">
      <c r="A1986" s="13"/>
      <c r="B1986" s="5">
        <f>DATE(YEAR(siječanj!B1986),MONTH(siječanj!B1986)+2,DAY(siječanj!B1986))</f>
        <v>43180</v>
      </c>
      <c r="C1986" s="9">
        <v>20.65625</v>
      </c>
      <c r="D1986">
        <v>0.97776846957890973</v>
      </c>
      <c r="E1986" s="6">
        <v>106.23974712972448</v>
      </c>
      <c r="F1986" s="7">
        <v>103.87787495948108</v>
      </c>
      <c r="G1986" s="10">
        <v>139.092259694559</v>
      </c>
      <c r="H1986" s="10">
        <v>140.29281829539826</v>
      </c>
      <c r="I1986" s="10">
        <v>2.1562793018354003</v>
      </c>
    </row>
    <row r="1987" spans="1:9" x14ac:dyDescent="0.25">
      <c r="A1987" s="13"/>
      <c r="B1987" s="5">
        <f>DATE(YEAR(siječanj!B1987),MONTH(siječanj!B1987)+2,DAY(siječanj!B1987))</f>
        <v>43180</v>
      </c>
      <c r="C1987" s="9">
        <v>20.6666666666667</v>
      </c>
      <c r="D1987">
        <v>0.97776846957890973</v>
      </c>
      <c r="E1987" s="6">
        <v>106.34537560106105</v>
      </c>
      <c r="F1987" s="7">
        <v>103.98115514824379</v>
      </c>
      <c r="G1987" s="10">
        <v>139.47991320799258</v>
      </c>
      <c r="H1987" s="10">
        <v>133.94867788023615</v>
      </c>
      <c r="I1987" s="10">
        <v>2.1545592513399225</v>
      </c>
    </row>
    <row r="1988" spans="1:9" x14ac:dyDescent="0.25">
      <c r="A1988" s="13"/>
      <c r="B1988" s="5">
        <f>DATE(YEAR(siječanj!B1988),MONTH(siječanj!B1988)+2,DAY(siječanj!B1988))</f>
        <v>43180</v>
      </c>
      <c r="C1988" s="9">
        <v>20.6770833333333</v>
      </c>
      <c r="D1988">
        <v>0.97776846957890973</v>
      </c>
      <c r="E1988" s="6">
        <v>107.0237000872347</v>
      </c>
      <c r="F1988" s="7">
        <v>104.6443994429677</v>
      </c>
      <c r="G1988" s="10">
        <v>136.83498508811127</v>
      </c>
      <c r="H1988" s="10">
        <v>135.99315238548766</v>
      </c>
      <c r="I1988" s="10">
        <v>2.0837401723060607</v>
      </c>
    </row>
    <row r="1989" spans="1:9" x14ac:dyDescent="0.25">
      <c r="A1989" s="13"/>
      <c r="B1989" s="5">
        <f>DATE(YEAR(siječanj!B1989),MONTH(siječanj!B1989)+2,DAY(siječanj!B1989))</f>
        <v>43180</v>
      </c>
      <c r="C1989" s="9">
        <v>20.6875</v>
      </c>
      <c r="D1989">
        <v>0.97776846957890973</v>
      </c>
      <c r="E1989" s="6">
        <v>109.58229904225975</v>
      </c>
      <c r="F1989" s="7">
        <v>107.14611682748874</v>
      </c>
      <c r="G1989" s="10">
        <v>133.80716013680018</v>
      </c>
      <c r="H1989" s="10">
        <v>135.85081743269259</v>
      </c>
      <c r="I1989" s="10">
        <v>1.9744319633478125</v>
      </c>
    </row>
    <row r="1990" spans="1:9" x14ac:dyDescent="0.25">
      <c r="A1990" s="13"/>
      <c r="B1990" s="5">
        <f>DATE(YEAR(siječanj!B1990),MONTH(siječanj!B1990)+2,DAY(siječanj!B1990))</f>
        <v>43180</v>
      </c>
      <c r="C1990" s="9">
        <v>20.6979166666667</v>
      </c>
      <c r="D1990">
        <v>0.97776846957890973</v>
      </c>
      <c r="E1990" s="6">
        <v>110.65543023567344</v>
      </c>
      <c r="F1990" s="7">
        <v>108.19539067213023</v>
      </c>
      <c r="G1990" s="10">
        <v>133.62034787905174</v>
      </c>
      <c r="H1990" s="10">
        <v>133.9645200791725</v>
      </c>
      <c r="I1990" s="10">
        <v>2.4859689805267253</v>
      </c>
    </row>
    <row r="1991" spans="1:9" x14ac:dyDescent="0.25">
      <c r="A1991" s="13"/>
      <c r="B1991" s="5">
        <f>DATE(YEAR(siječanj!B1991),MONTH(siječanj!B1991)+2,DAY(siječanj!B1991))</f>
        <v>43180</v>
      </c>
      <c r="C1991" s="9">
        <v>20.7083333333333</v>
      </c>
      <c r="D1991">
        <v>0.97776846957890973</v>
      </c>
      <c r="E1991" s="6">
        <v>112.2303167527885</v>
      </c>
      <c r="F1991" s="7">
        <v>109.73526505173028</v>
      </c>
      <c r="G1991" s="10">
        <v>132.59415801623032</v>
      </c>
      <c r="H1991" s="10">
        <v>132.29118731480008</v>
      </c>
      <c r="I1991" s="10">
        <v>7.5577328721674251</v>
      </c>
    </row>
    <row r="1992" spans="1:9" x14ac:dyDescent="0.25">
      <c r="A1992" s="13"/>
      <c r="B1992" s="5">
        <f>DATE(YEAR(siječanj!B1992),MONTH(siječanj!B1992)+2,DAY(siječanj!B1992))</f>
        <v>43180</v>
      </c>
      <c r="C1992" s="9">
        <v>20.71875</v>
      </c>
      <c r="D1992">
        <v>0.97776846957890973</v>
      </c>
      <c r="E1992" s="6">
        <v>115.38321112188527</v>
      </c>
      <c r="F1992" s="7">
        <v>112.818065753746</v>
      </c>
      <c r="G1992" s="10">
        <v>132.5546783590928</v>
      </c>
      <c r="H1992" s="10">
        <v>132.42211122843224</v>
      </c>
      <c r="I1992" s="10">
        <v>20.798866591785757</v>
      </c>
    </row>
    <row r="1993" spans="1:9" x14ac:dyDescent="0.25">
      <c r="A1993" s="13"/>
      <c r="B1993" s="5">
        <f>DATE(YEAR(siječanj!B1993),MONTH(siječanj!B1993)+2,DAY(siječanj!B1993))</f>
        <v>43180</v>
      </c>
      <c r="C1993" s="9">
        <v>20.7291666666667</v>
      </c>
      <c r="D1993">
        <v>0.97776846957890973</v>
      </c>
      <c r="E1993" s="6">
        <v>119.53852709304523</v>
      </c>
      <c r="F1993" s="7">
        <v>116.88100269148387</v>
      </c>
      <c r="G1993" s="10">
        <v>132.42733266132703</v>
      </c>
      <c r="H1993" s="10">
        <v>135.10887913185871</v>
      </c>
      <c r="I1993" s="10">
        <v>33.528923307729791</v>
      </c>
    </row>
    <row r="1994" spans="1:9" x14ac:dyDescent="0.25">
      <c r="A1994" s="13"/>
      <c r="B1994" s="5">
        <f>DATE(YEAR(siječanj!B1994),MONTH(siječanj!B1994)+2,DAY(siječanj!B1994))</f>
        <v>43180</v>
      </c>
      <c r="C1994" s="9">
        <v>20.7395833333333</v>
      </c>
      <c r="D1994">
        <v>0.97776846957890973</v>
      </c>
      <c r="E1994" s="6">
        <v>124.05052822533762</v>
      </c>
      <c r="F1994" s="7">
        <v>121.2926951333437</v>
      </c>
      <c r="G1994" s="10">
        <v>132.75074686290259</v>
      </c>
      <c r="H1994" s="10">
        <v>136.67330330085747</v>
      </c>
      <c r="I1994" s="10">
        <v>49.635280141628591</v>
      </c>
    </row>
    <row r="1995" spans="1:9" x14ac:dyDescent="0.25">
      <c r="A1995" s="13"/>
      <c r="B1995" s="5">
        <f>DATE(YEAR(siječanj!B1995),MONTH(siječanj!B1995)+2,DAY(siječanj!B1995))</f>
        <v>43180</v>
      </c>
      <c r="C1995" s="9">
        <v>20.75</v>
      </c>
      <c r="D1995">
        <v>0.97776846957890973</v>
      </c>
      <c r="E1995" s="6">
        <v>128.85450856260351</v>
      </c>
      <c r="F1995" s="7">
        <v>125.98987563559936</v>
      </c>
      <c r="G1995" s="10">
        <v>133.48979624189488</v>
      </c>
      <c r="H1995" s="10">
        <v>139.43830686216793</v>
      </c>
      <c r="I1995" s="10">
        <v>67.400293668668809</v>
      </c>
    </row>
    <row r="1996" spans="1:9" x14ac:dyDescent="0.25">
      <c r="A1996" s="13"/>
      <c r="B1996" s="5">
        <f>DATE(YEAR(siječanj!B1996),MONTH(siječanj!B1996)+2,DAY(siječanj!B1996))</f>
        <v>43180</v>
      </c>
      <c r="C1996" s="9">
        <v>20.7604166666667</v>
      </c>
      <c r="D1996">
        <v>0.97776846957890973</v>
      </c>
      <c r="E1996" s="6">
        <v>133.19678425996733</v>
      </c>
      <c r="F1996" s="7">
        <v>130.23561589870047</v>
      </c>
      <c r="G1996" s="10">
        <v>131.70232031520726</v>
      </c>
      <c r="H1996" s="10">
        <v>138.98344269219987</v>
      </c>
      <c r="I1996" s="10">
        <v>82.831340677514632</v>
      </c>
    </row>
    <row r="1997" spans="1:9" x14ac:dyDescent="0.25">
      <c r="A1997" s="13"/>
      <c r="B1997" s="5">
        <f>DATE(YEAR(siječanj!B1997),MONTH(siječanj!B1997)+2,DAY(siječanj!B1997))</f>
        <v>43180</v>
      </c>
      <c r="C1997" s="9">
        <v>20.7708333333333</v>
      </c>
      <c r="D1997">
        <v>0.97776846957890973</v>
      </c>
      <c r="E1997" s="6">
        <v>138.12352123247598</v>
      </c>
      <c r="F1997" s="7">
        <v>135.05282396832808</v>
      </c>
      <c r="G1997" s="10">
        <v>129.99975357276719</v>
      </c>
      <c r="H1997" s="10">
        <v>139.44653902584125</v>
      </c>
      <c r="I1997" s="10">
        <v>100.47021550150423</v>
      </c>
    </row>
    <row r="1998" spans="1:9" x14ac:dyDescent="0.25">
      <c r="A1998" s="13"/>
      <c r="B1998" s="5">
        <f>DATE(YEAR(siječanj!B1998),MONTH(siječanj!B1998)+2,DAY(siječanj!B1998))</f>
        <v>43180</v>
      </c>
      <c r="C1998" s="9">
        <v>20.78125</v>
      </c>
      <c r="D1998">
        <v>0.97776846957890973</v>
      </c>
      <c r="E1998" s="6">
        <v>143.79827861735663</v>
      </c>
      <c r="F1998" s="7">
        <v>140.60142281177446</v>
      </c>
      <c r="G1998" s="10">
        <v>129.06198416114543</v>
      </c>
      <c r="H1998" s="10">
        <v>139.68548450014603</v>
      </c>
      <c r="I1998" s="10">
        <v>127.44538141074847</v>
      </c>
    </row>
    <row r="1999" spans="1:9" x14ac:dyDescent="0.25">
      <c r="A1999" s="13"/>
      <c r="B1999" s="5">
        <f>DATE(YEAR(siječanj!B1999),MONTH(siječanj!B1999)+2,DAY(siječanj!B1999))</f>
        <v>43180</v>
      </c>
      <c r="C1999" s="9">
        <v>20.7916666666667</v>
      </c>
      <c r="D1999">
        <v>0.97776846957890973</v>
      </c>
      <c r="E1999" s="6">
        <v>149.40345711369838</v>
      </c>
      <c r="F1999" s="7">
        <v>146.08198961185914</v>
      </c>
      <c r="G1999" s="10">
        <v>127.10969563097669</v>
      </c>
      <c r="H1999" s="10">
        <v>139.05640029292618</v>
      </c>
      <c r="I1999" s="10">
        <v>151.14846626159414</v>
      </c>
    </row>
    <row r="2000" spans="1:9" x14ac:dyDescent="0.25">
      <c r="A2000" s="13"/>
      <c r="B2000" s="5">
        <f>DATE(YEAR(siječanj!B2000),MONTH(siječanj!B2000)+2,DAY(siječanj!B2000))</f>
        <v>43180</v>
      </c>
      <c r="C2000" s="9">
        <v>20.8020833333333</v>
      </c>
      <c r="D2000">
        <v>0.97776846957890973</v>
      </c>
      <c r="E2000" s="6">
        <v>155.79183873305422</v>
      </c>
      <c r="F2000" s="7">
        <v>152.32834773090275</v>
      </c>
      <c r="G2000" s="10">
        <v>123.80354452042786</v>
      </c>
      <c r="H2000" s="10">
        <v>139.28593356644407</v>
      </c>
      <c r="I2000" s="10">
        <v>183.66344280291509</v>
      </c>
    </row>
    <row r="2001" spans="1:9" x14ac:dyDescent="0.25">
      <c r="A2001" s="13"/>
      <c r="B2001" s="5">
        <f>DATE(YEAR(siječanj!B2001),MONTH(siječanj!B2001)+2,DAY(siječanj!B2001))</f>
        <v>43180</v>
      </c>
      <c r="C2001" s="9">
        <v>20.8125</v>
      </c>
      <c r="D2001">
        <v>0.97776846957890973</v>
      </c>
      <c r="E2001" s="6">
        <v>158.08295109295565</v>
      </c>
      <c r="F2001" s="7">
        <v>154.56852515667688</v>
      </c>
      <c r="G2001" s="10">
        <v>121.15942391159621</v>
      </c>
      <c r="H2001" s="10">
        <v>137.51833429986237</v>
      </c>
      <c r="I2001" s="10">
        <v>199.41620125623541</v>
      </c>
    </row>
    <row r="2002" spans="1:9" x14ac:dyDescent="0.25">
      <c r="A2002" s="13"/>
      <c r="B2002" s="5">
        <f>DATE(YEAR(siječanj!B2002),MONTH(siječanj!B2002)+2,DAY(siječanj!B2002))</f>
        <v>43180</v>
      </c>
      <c r="C2002" s="9">
        <v>20.8229166666667</v>
      </c>
      <c r="D2002">
        <v>0.97776846957890973</v>
      </c>
      <c r="E2002" s="6">
        <v>158.07629978325883</v>
      </c>
      <c r="F2002" s="7">
        <v>154.56202171577394</v>
      </c>
      <c r="G2002" s="10">
        <v>116.48339659358376</v>
      </c>
      <c r="H2002" s="10">
        <v>132.75069537232059</v>
      </c>
      <c r="I2002" s="10">
        <v>217.36805726840561</v>
      </c>
    </row>
    <row r="2003" spans="1:9" x14ac:dyDescent="0.25">
      <c r="A2003" s="13"/>
      <c r="B2003" s="5">
        <f>DATE(YEAR(siječanj!B2003),MONTH(siječanj!B2003)+2,DAY(siječanj!B2003))</f>
        <v>43180</v>
      </c>
      <c r="C2003" s="9">
        <v>20.8333333333333</v>
      </c>
      <c r="D2003">
        <v>0.97776846957890973</v>
      </c>
      <c r="E2003" s="6">
        <v>157.98447778835825</v>
      </c>
      <c r="F2003" s="7">
        <v>154.47224106434629</v>
      </c>
      <c r="G2003" s="10">
        <v>111.23520551350093</v>
      </c>
      <c r="H2003" s="10">
        <v>123.633102490664</v>
      </c>
      <c r="I2003" s="10">
        <v>223.31021271210847</v>
      </c>
    </row>
    <row r="2004" spans="1:9" x14ac:dyDescent="0.25">
      <c r="A2004" s="13"/>
      <c r="B2004" s="5">
        <f>DATE(YEAR(siječanj!B2004),MONTH(siječanj!B2004)+2,DAY(siječanj!B2004))</f>
        <v>43180</v>
      </c>
      <c r="C2004" s="9">
        <v>20.84375</v>
      </c>
      <c r="D2004">
        <v>0.97776846957890973</v>
      </c>
      <c r="E2004" s="6">
        <v>156.75128470167661</v>
      </c>
      <c r="F2004" s="7">
        <v>153.26646374728631</v>
      </c>
      <c r="G2004" s="10">
        <v>93.947161277459614</v>
      </c>
      <c r="H2004" s="10">
        <v>106.20729776158424</v>
      </c>
      <c r="I2004" s="10">
        <v>223.85271163823535</v>
      </c>
    </row>
    <row r="2005" spans="1:9" x14ac:dyDescent="0.25">
      <c r="A2005" s="13"/>
      <c r="B2005" s="5">
        <f>DATE(YEAR(siječanj!B2005),MONTH(siječanj!B2005)+2,DAY(siječanj!B2005))</f>
        <v>43180</v>
      </c>
      <c r="C2005" s="9">
        <v>20.8541666666667</v>
      </c>
      <c r="D2005">
        <v>0.97776846957890973</v>
      </c>
      <c r="E2005" s="6">
        <v>156.35150488575479</v>
      </c>
      <c r="F2005" s="7">
        <v>152.87557164850389</v>
      </c>
      <c r="G2005" s="10">
        <v>87.500495240764323</v>
      </c>
      <c r="H2005" s="10">
        <v>100.16649110431888</v>
      </c>
      <c r="I2005" s="10">
        <v>223.94859845318209</v>
      </c>
    </row>
    <row r="2006" spans="1:9" x14ac:dyDescent="0.25">
      <c r="A2006" s="13"/>
      <c r="B2006" s="5">
        <f>DATE(YEAR(siječanj!B2006),MONTH(siječanj!B2006)+2,DAY(siječanj!B2006))</f>
        <v>43180</v>
      </c>
      <c r="C2006" s="9">
        <v>20.8645833333333</v>
      </c>
      <c r="D2006">
        <v>0.97776846957890973</v>
      </c>
      <c r="E2006" s="6">
        <v>155.53613723512981</v>
      </c>
      <c r="F2006" s="7">
        <v>152.07833086860816</v>
      </c>
      <c r="G2006" s="10">
        <v>84.265485451940435</v>
      </c>
      <c r="H2006" s="10">
        <v>96.113147907538789</v>
      </c>
      <c r="I2006" s="10">
        <v>224.89960037172068</v>
      </c>
    </row>
    <row r="2007" spans="1:9" x14ac:dyDescent="0.25">
      <c r="A2007" s="13"/>
      <c r="B2007" s="5">
        <f>DATE(YEAR(siječanj!B2007),MONTH(siječanj!B2007)+2,DAY(siječanj!B2007))</f>
        <v>43180</v>
      </c>
      <c r="C2007" s="9">
        <v>20.875</v>
      </c>
      <c r="D2007">
        <v>0.97776846957890973</v>
      </c>
      <c r="E2007" s="6">
        <v>152.48755119224489</v>
      </c>
      <c r="F2007" s="7">
        <v>149.09751955907694</v>
      </c>
      <c r="G2007" s="10">
        <v>81.603635757228247</v>
      </c>
      <c r="H2007" s="10">
        <v>88.977150410652996</v>
      </c>
      <c r="I2007" s="10">
        <v>226.30378059420295</v>
      </c>
    </row>
    <row r="2008" spans="1:9" x14ac:dyDescent="0.25">
      <c r="A2008" s="13"/>
      <c r="B2008" s="5">
        <f>DATE(YEAR(siječanj!B2008),MONTH(siječanj!B2008)+2,DAY(siječanj!B2008))</f>
        <v>43180</v>
      </c>
      <c r="C2008" s="9">
        <v>20.8854166666667</v>
      </c>
      <c r="D2008">
        <v>0.97776846957890973</v>
      </c>
      <c r="E2008" s="6">
        <v>157.68776847662301</v>
      </c>
      <c r="F2008" s="7">
        <v>154.18212805470111</v>
      </c>
      <c r="G2008" s="10">
        <v>77.458834203297897</v>
      </c>
      <c r="H2008" s="10">
        <v>73.604196844838555</v>
      </c>
      <c r="I2008" s="10">
        <v>232.3536542001851</v>
      </c>
    </row>
    <row r="2009" spans="1:9" x14ac:dyDescent="0.25">
      <c r="A2009" s="13"/>
      <c r="B2009" s="5">
        <f>DATE(YEAR(siječanj!B2009),MONTH(siječanj!B2009)+2,DAY(siječanj!B2009))</f>
        <v>43180</v>
      </c>
      <c r="C2009" s="9">
        <v>20.8958333333333</v>
      </c>
      <c r="D2009">
        <v>0.97776846957890973</v>
      </c>
      <c r="E2009" s="6">
        <v>159.88521896994359</v>
      </c>
      <c r="F2009" s="7">
        <v>156.33072586053061</v>
      </c>
      <c r="G2009" s="10">
        <v>73.441502888638496</v>
      </c>
      <c r="H2009" s="10">
        <v>63.610129390204996</v>
      </c>
      <c r="I2009" s="10">
        <v>236.41036129282975</v>
      </c>
    </row>
    <row r="2010" spans="1:9" x14ac:dyDescent="0.25">
      <c r="A2010" s="13"/>
      <c r="B2010" s="5">
        <f>DATE(YEAR(siječanj!B2010),MONTH(siječanj!B2010)+2,DAY(siječanj!B2010))</f>
        <v>43180</v>
      </c>
      <c r="C2010" s="9">
        <v>20.90625</v>
      </c>
      <c r="D2010">
        <v>0.97776846957890973</v>
      </c>
      <c r="E2010" s="6">
        <v>156.54713630904774</v>
      </c>
      <c r="F2010" s="7">
        <v>153.06685388585859</v>
      </c>
      <c r="G2010" s="10">
        <v>71.889731804146535</v>
      </c>
      <c r="H2010" s="10">
        <v>60.045747014004746</v>
      </c>
      <c r="I2010" s="10">
        <v>237.73201909270344</v>
      </c>
    </row>
    <row r="2011" spans="1:9" x14ac:dyDescent="0.25">
      <c r="A2011" s="13"/>
      <c r="B2011" s="5">
        <f>DATE(YEAR(siječanj!B2011),MONTH(siječanj!B2011)+2,DAY(siječanj!B2011))</f>
        <v>43180</v>
      </c>
      <c r="C2011" s="9">
        <v>20.9166666666667</v>
      </c>
      <c r="D2011">
        <v>0.97776846957890973</v>
      </c>
      <c r="E2011" s="6">
        <v>151.53761106199624</v>
      </c>
      <c r="F2011" s="7">
        <v>148.16869805173212</v>
      </c>
      <c r="G2011" s="10">
        <v>71.312706905906779</v>
      </c>
      <c r="H2011" s="10">
        <v>57.423082419221025</v>
      </c>
      <c r="I2011" s="10">
        <v>236.06681820744433</v>
      </c>
    </row>
    <row r="2012" spans="1:9" x14ac:dyDescent="0.25">
      <c r="A2012" s="13"/>
      <c r="B2012" s="5">
        <f>DATE(YEAR(siječanj!B2012),MONTH(siječanj!B2012)+2,DAY(siječanj!B2012))</f>
        <v>43180</v>
      </c>
      <c r="C2012" s="9">
        <v>20.9270833333333</v>
      </c>
      <c r="D2012">
        <v>0.97776846957890973</v>
      </c>
      <c r="E2012" s="6">
        <v>144.36911591546661</v>
      </c>
      <c r="F2012" s="7">
        <v>141.15956952312601</v>
      </c>
      <c r="G2012" s="10">
        <v>70.134283131625992</v>
      </c>
      <c r="H2012" s="10">
        <v>55.018905308375047</v>
      </c>
      <c r="I2012" s="10">
        <v>237.4348933699913</v>
      </c>
    </row>
    <row r="2013" spans="1:9" x14ac:dyDescent="0.25">
      <c r="A2013" s="13"/>
      <c r="B2013" s="5">
        <f>DATE(YEAR(siječanj!B2013),MONTH(siječanj!B2013)+2,DAY(siječanj!B2013))</f>
        <v>43180</v>
      </c>
      <c r="C2013" s="9">
        <v>20.9375</v>
      </c>
      <c r="D2013">
        <v>0.97776846957890973</v>
      </c>
      <c r="E2013" s="6">
        <v>134.36840859486989</v>
      </c>
      <c r="F2013" s="7">
        <v>131.38119323155956</v>
      </c>
      <c r="G2013" s="10">
        <v>66.969900428634716</v>
      </c>
      <c r="H2013" s="10">
        <v>53.136990949848261</v>
      </c>
      <c r="I2013" s="10">
        <v>236.76843180469646</v>
      </c>
    </row>
    <row r="2014" spans="1:9" x14ac:dyDescent="0.25">
      <c r="A2014" s="13"/>
      <c r="B2014" s="5">
        <f>DATE(YEAR(siječanj!B2014),MONTH(siječanj!B2014)+2,DAY(siječanj!B2014))</f>
        <v>43180</v>
      </c>
      <c r="C2014" s="9">
        <v>20.9479166666667</v>
      </c>
      <c r="D2014">
        <v>0.97776846957890973</v>
      </c>
      <c r="E2014" s="6">
        <v>122.21911896299288</v>
      </c>
      <c r="F2014" s="7">
        <v>119.50200090172825</v>
      </c>
      <c r="G2014" s="10">
        <v>64.979116520966073</v>
      </c>
      <c r="H2014" s="10">
        <v>52.198271425995827</v>
      </c>
      <c r="I2014" s="10">
        <v>235.03456990375773</v>
      </c>
    </row>
    <row r="2015" spans="1:9" x14ac:dyDescent="0.25">
      <c r="A2015" s="13"/>
      <c r="B2015" s="5">
        <f>DATE(YEAR(siječanj!B2015),MONTH(siječanj!B2015)+2,DAY(siječanj!B2015))</f>
        <v>43180</v>
      </c>
      <c r="C2015" s="9">
        <v>20.9583333333333</v>
      </c>
      <c r="D2015">
        <v>0.97776846957890973</v>
      </c>
      <c r="E2015" s="6">
        <v>110.73251639577445</v>
      </c>
      <c r="F2015" s="7">
        <v>108.27076308891792</v>
      </c>
      <c r="G2015" s="10">
        <v>62.882874080697484</v>
      </c>
      <c r="H2015" s="10">
        <v>51.224174871126074</v>
      </c>
      <c r="I2015" s="10">
        <v>234.87559523674253</v>
      </c>
    </row>
    <row r="2016" spans="1:9" x14ac:dyDescent="0.25">
      <c r="A2016" s="13"/>
      <c r="B2016" s="5">
        <f>DATE(YEAR(siječanj!B2016),MONTH(siječanj!B2016)+2,DAY(siječanj!B2016))</f>
        <v>43180</v>
      </c>
      <c r="C2016" s="9">
        <v>20.96875</v>
      </c>
      <c r="D2016">
        <v>0.97776846957890973</v>
      </c>
      <c r="E2016" s="6">
        <v>100.65660543607349</v>
      </c>
      <c r="F2016" s="7">
        <v>98.418855050237738</v>
      </c>
      <c r="G2016" s="10">
        <v>61.077580683835329</v>
      </c>
      <c r="H2016" s="10">
        <v>50.846960354216861</v>
      </c>
      <c r="I2016" s="10">
        <v>234.81388442509987</v>
      </c>
    </row>
    <row r="2017" spans="1:9" x14ac:dyDescent="0.25">
      <c r="A2017" s="13"/>
      <c r="B2017" s="5">
        <f>DATE(YEAR(siječanj!B2017),MONTH(siječanj!B2017)+2,DAY(siječanj!B2017))</f>
        <v>43180</v>
      </c>
      <c r="C2017" s="9">
        <v>20.9791666666667</v>
      </c>
      <c r="D2017">
        <v>0.97776846957890973</v>
      </c>
      <c r="E2017" s="6">
        <v>91.626932796073149</v>
      </c>
      <c r="F2017" s="7">
        <v>89.58992585222606</v>
      </c>
      <c r="G2017" s="10">
        <v>60.640737293329245</v>
      </c>
      <c r="H2017" s="10">
        <v>51.014605898978722</v>
      </c>
      <c r="I2017" s="10">
        <v>234.57381137728163</v>
      </c>
    </row>
    <row r="2018" spans="1:9" ht="15.75" thickBot="1" x14ac:dyDescent="0.3">
      <c r="A2018" s="13"/>
      <c r="B2018" s="5">
        <f>DATE(YEAR(siječanj!B2018),MONTH(siječanj!B2018)+2,DAY(siječanj!B2018))</f>
        <v>43180</v>
      </c>
      <c r="C2018" s="9">
        <v>20.9895833333333</v>
      </c>
      <c r="D2018">
        <v>0.97776846957890973</v>
      </c>
      <c r="E2018" s="6">
        <v>83.793113270169215</v>
      </c>
      <c r="F2018" s="7">
        <v>81.930264123425587</v>
      </c>
      <c r="G2018" s="10">
        <v>58.720825537035644</v>
      </c>
      <c r="H2018" s="10">
        <v>49.895958811427171</v>
      </c>
      <c r="I2018" s="10">
        <v>235.57712583155799</v>
      </c>
    </row>
    <row r="2019" spans="1:9" x14ac:dyDescent="0.25">
      <c r="A2019" s="12">
        <f t="shared" ref="A2019" si="19">A1923+1</f>
        <v>81</v>
      </c>
      <c r="B2019" s="5">
        <f>DATE(YEAR(siječanj!B2019),MONTH(siječanj!B2019)+2,DAY(siječanj!B2019))</f>
        <v>43181</v>
      </c>
      <c r="C2019" s="9">
        <v>21</v>
      </c>
      <c r="D2019">
        <v>0.9746385317663977</v>
      </c>
      <c r="E2019" s="6">
        <v>76.380227621209144</v>
      </c>
      <c r="F2019" s="7">
        <v>74.443112904718532</v>
      </c>
      <c r="G2019" s="10">
        <v>57.905187149834383</v>
      </c>
      <c r="H2019" s="10">
        <v>49.394956795810806</v>
      </c>
      <c r="I2019" s="10">
        <v>236.44126119995752</v>
      </c>
    </row>
    <row r="2020" spans="1:9" x14ac:dyDescent="0.25">
      <c r="A2020" s="13"/>
      <c r="B2020" s="5">
        <f>DATE(YEAR(siječanj!B2020),MONTH(siječanj!B2020)+2,DAY(siječanj!B2020))</f>
        <v>43181</v>
      </c>
      <c r="C2020" s="9">
        <v>21.0104166666667</v>
      </c>
      <c r="D2020">
        <v>0.9746385317663977</v>
      </c>
      <c r="E2020" s="6">
        <v>70.767517057191057</v>
      </c>
      <c r="F2020" s="7">
        <v>68.97274892137419</v>
      </c>
      <c r="G2020" s="10">
        <v>57.62306046595517</v>
      </c>
      <c r="H2020" s="10">
        <v>49.775382298063093</v>
      </c>
      <c r="I2020" s="10">
        <v>236.49628581531371</v>
      </c>
    </row>
    <row r="2021" spans="1:9" x14ac:dyDescent="0.25">
      <c r="A2021" s="13"/>
      <c r="B2021" s="5">
        <f>DATE(YEAR(siječanj!B2021),MONTH(siječanj!B2021)+2,DAY(siječanj!B2021))</f>
        <v>43181</v>
      </c>
      <c r="C2021" s="9">
        <v>21.0208333333333</v>
      </c>
      <c r="D2021">
        <v>0.9746385317663977</v>
      </c>
      <c r="E2021" s="6">
        <v>66.475772865214111</v>
      </c>
      <c r="F2021" s="7">
        <v>64.789849663388821</v>
      </c>
      <c r="G2021" s="10">
        <v>57.134186848565221</v>
      </c>
      <c r="H2021" s="10">
        <v>48.860933809672609</v>
      </c>
      <c r="I2021" s="10">
        <v>236.73154072168589</v>
      </c>
    </row>
    <row r="2022" spans="1:9" x14ac:dyDescent="0.25">
      <c r="A2022" s="13"/>
      <c r="B2022" s="5">
        <f>DATE(YEAR(siječanj!B2022),MONTH(siječanj!B2022)+2,DAY(siječanj!B2022))</f>
        <v>43181</v>
      </c>
      <c r="C2022" s="9">
        <v>21.03125</v>
      </c>
      <c r="D2022">
        <v>0.9746385317663977</v>
      </c>
      <c r="E2022" s="6">
        <v>63.018548842538841</v>
      </c>
      <c r="F2022" s="7">
        <v>61.420305917941079</v>
      </c>
      <c r="G2022" s="10">
        <v>56.666641968301867</v>
      </c>
      <c r="H2022" s="10">
        <v>49.108769699646039</v>
      </c>
      <c r="I2022" s="10">
        <v>236.51557038145023</v>
      </c>
    </row>
    <row r="2023" spans="1:9" x14ac:dyDescent="0.25">
      <c r="A2023" s="13"/>
      <c r="B2023" s="5">
        <f>DATE(YEAR(siječanj!B2023),MONTH(siječanj!B2023)+2,DAY(siječanj!B2023))</f>
        <v>43181</v>
      </c>
      <c r="C2023" s="9">
        <v>21.0416666666667</v>
      </c>
      <c r="D2023">
        <v>0.9746385317663977</v>
      </c>
      <c r="E2023" s="6">
        <v>59.756186571768986</v>
      </c>
      <c r="F2023" s="7">
        <v>58.240681944267855</v>
      </c>
      <c r="G2023" s="10">
        <v>56.264955439463662</v>
      </c>
      <c r="H2023" s="10">
        <v>48.827860660638954</v>
      </c>
      <c r="I2023" s="10">
        <v>236.40753220977643</v>
      </c>
    </row>
    <row r="2024" spans="1:9" x14ac:dyDescent="0.25">
      <c r="A2024" s="13"/>
      <c r="B2024" s="5">
        <f>DATE(YEAR(siječanj!B2024),MONTH(siječanj!B2024)+2,DAY(siječanj!B2024))</f>
        <v>43181</v>
      </c>
      <c r="C2024" s="9">
        <v>21.0520833333333</v>
      </c>
      <c r="D2024">
        <v>0.9746385317663977</v>
      </c>
      <c r="E2024" s="6">
        <v>58.128816599150248</v>
      </c>
      <c r="F2024" s="7">
        <v>56.654584463514006</v>
      </c>
      <c r="G2024" s="10">
        <v>55.421857659107339</v>
      </c>
      <c r="H2024" s="10">
        <v>47.175941154773149</v>
      </c>
      <c r="I2024" s="10">
        <v>236.71547425002291</v>
      </c>
    </row>
    <row r="2025" spans="1:9" x14ac:dyDescent="0.25">
      <c r="A2025" s="13"/>
      <c r="B2025" s="5">
        <f>DATE(YEAR(siječanj!B2025),MONTH(siječanj!B2025)+2,DAY(siječanj!B2025))</f>
        <v>43181</v>
      </c>
      <c r="C2025" s="9">
        <v>21.0625</v>
      </c>
      <c r="D2025">
        <v>0.9746385317663977</v>
      </c>
      <c r="E2025" s="6">
        <v>56.161813257273202</v>
      </c>
      <c r="F2025" s="7">
        <v>54.73746721440736</v>
      </c>
      <c r="G2025" s="10">
        <v>55.038016722719</v>
      </c>
      <c r="H2025" s="10">
        <v>47.319299609146334</v>
      </c>
      <c r="I2025" s="10">
        <v>236.2508266093742</v>
      </c>
    </row>
    <row r="2026" spans="1:9" x14ac:dyDescent="0.25">
      <c r="A2026" s="13"/>
      <c r="B2026" s="5">
        <f>DATE(YEAR(siječanj!B2026),MONTH(siječanj!B2026)+2,DAY(siječanj!B2026))</f>
        <v>43181</v>
      </c>
      <c r="C2026" s="9">
        <v>21.0729166666667</v>
      </c>
      <c r="D2026">
        <v>0.9746385317663977</v>
      </c>
      <c r="E2026" s="6">
        <v>54.954177029666752</v>
      </c>
      <c r="F2026" s="7">
        <v>53.560458414625103</v>
      </c>
      <c r="G2026" s="10">
        <v>55.10119140558124</v>
      </c>
      <c r="H2026" s="10">
        <v>46.854220492055603</v>
      </c>
      <c r="I2026" s="10">
        <v>236.4877815656547</v>
      </c>
    </row>
    <row r="2027" spans="1:9" x14ac:dyDescent="0.25">
      <c r="A2027" s="13"/>
      <c r="B2027" s="5">
        <f>DATE(YEAR(siječanj!B2027),MONTH(siječanj!B2027)+2,DAY(siječanj!B2027))</f>
        <v>43181</v>
      </c>
      <c r="C2027" s="9">
        <v>21.0833333333333</v>
      </c>
      <c r="D2027">
        <v>0.9746385317663977</v>
      </c>
      <c r="E2027" s="6">
        <v>53.8354616515891</v>
      </c>
      <c r="F2027" s="7">
        <v>52.470115301071004</v>
      </c>
      <c r="G2027" s="10">
        <v>55.122937959370311</v>
      </c>
      <c r="H2027" s="10">
        <v>47.498653209215369</v>
      </c>
      <c r="I2027" s="10">
        <v>236.59403968507155</v>
      </c>
    </row>
    <row r="2028" spans="1:9" x14ac:dyDescent="0.25">
      <c r="A2028" s="13"/>
      <c r="B2028" s="5">
        <f>DATE(YEAR(siječanj!B2028),MONTH(siječanj!B2028)+2,DAY(siječanj!B2028))</f>
        <v>43181</v>
      </c>
      <c r="C2028" s="9">
        <v>21.09375</v>
      </c>
      <c r="D2028">
        <v>0.9746385317663977</v>
      </c>
      <c r="E2028" s="6">
        <v>52.853929288047389</v>
      </c>
      <c r="F2028" s="7">
        <v>51.513476039387513</v>
      </c>
      <c r="G2028" s="10">
        <v>55.201290635991121</v>
      </c>
      <c r="H2028" s="10">
        <v>47.538762429882034</v>
      </c>
      <c r="I2028" s="10">
        <v>236.79710664650304</v>
      </c>
    </row>
    <row r="2029" spans="1:9" x14ac:dyDescent="0.25">
      <c r="A2029" s="13"/>
      <c r="B2029" s="5">
        <f>DATE(YEAR(siječanj!B2029),MONTH(siječanj!B2029)+2,DAY(siječanj!B2029))</f>
        <v>43181</v>
      </c>
      <c r="C2029" s="9">
        <v>21.1041666666667</v>
      </c>
      <c r="D2029">
        <v>0.9746385317663977</v>
      </c>
      <c r="E2029" s="6">
        <v>52.951273873522375</v>
      </c>
      <c r="F2029" s="7">
        <v>51.60835182325026</v>
      </c>
      <c r="G2029" s="10">
        <v>56.090802223095132</v>
      </c>
      <c r="H2029" s="10">
        <v>48.849013026586448</v>
      </c>
      <c r="I2029" s="10">
        <v>236.48167338633701</v>
      </c>
    </row>
    <row r="2030" spans="1:9" x14ac:dyDescent="0.25">
      <c r="A2030" s="13"/>
      <c r="B2030" s="5">
        <f>DATE(YEAR(siječanj!B2030),MONTH(siječanj!B2030)+2,DAY(siječanj!B2030))</f>
        <v>43181</v>
      </c>
      <c r="C2030" s="9">
        <v>21.1145833333333</v>
      </c>
      <c r="D2030">
        <v>0.9746385317663977</v>
      </c>
      <c r="E2030" s="6">
        <v>52.467309265900944</v>
      </c>
      <c r="F2030" s="7">
        <v>51.13666126865121</v>
      </c>
      <c r="G2030" s="10">
        <v>56.016238018712109</v>
      </c>
      <c r="H2030" s="10">
        <v>48.385667841580975</v>
      </c>
      <c r="I2030" s="10">
        <v>236.29427388485473</v>
      </c>
    </row>
    <row r="2031" spans="1:9" x14ac:dyDescent="0.25">
      <c r="A2031" s="13"/>
      <c r="B2031" s="5">
        <f>DATE(YEAR(siječanj!B2031),MONTH(siječanj!B2031)+2,DAY(siječanj!B2031))</f>
        <v>43181</v>
      </c>
      <c r="C2031" s="9">
        <v>21.125</v>
      </c>
      <c r="D2031">
        <v>0.9746385317663977</v>
      </c>
      <c r="E2031" s="6">
        <v>52.789857120569692</v>
      </c>
      <c r="F2031" s="7">
        <v>51.451028836149959</v>
      </c>
      <c r="G2031" s="10">
        <v>55.500644222262267</v>
      </c>
      <c r="H2031" s="10">
        <v>47.894423207675871</v>
      </c>
      <c r="I2031" s="10">
        <v>236.34003422823994</v>
      </c>
    </row>
    <row r="2032" spans="1:9" x14ac:dyDescent="0.25">
      <c r="A2032" s="13"/>
      <c r="B2032" s="5">
        <f>DATE(YEAR(siječanj!B2032),MONTH(siječanj!B2032)+2,DAY(siječanj!B2032))</f>
        <v>43181</v>
      </c>
      <c r="C2032" s="9">
        <v>21.1354166666667</v>
      </c>
      <c r="D2032">
        <v>0.9746385317663977</v>
      </c>
      <c r="E2032" s="6">
        <v>53.262523626676582</v>
      </c>
      <c r="F2032" s="7">
        <v>51.911707825677134</v>
      </c>
      <c r="G2032" s="10">
        <v>55.278518421597532</v>
      </c>
      <c r="H2032" s="10">
        <v>48.209890476437785</v>
      </c>
      <c r="I2032" s="10">
        <v>236.10352228496495</v>
      </c>
    </row>
    <row r="2033" spans="1:9" x14ac:dyDescent="0.25">
      <c r="A2033" s="13"/>
      <c r="B2033" s="5">
        <f>DATE(YEAR(siječanj!B2033),MONTH(siječanj!B2033)+2,DAY(siječanj!B2033))</f>
        <v>43181</v>
      </c>
      <c r="C2033" s="9">
        <v>21.1458333333333</v>
      </c>
      <c r="D2033">
        <v>0.9746385317663977</v>
      </c>
      <c r="E2033" s="6">
        <v>53.77030539799469</v>
      </c>
      <c r="F2033" s="7">
        <v>52.40661150573235</v>
      </c>
      <c r="G2033" s="10">
        <v>55.100886078020189</v>
      </c>
      <c r="H2033" s="10">
        <v>47.394199856005194</v>
      </c>
      <c r="I2033" s="10">
        <v>235.80695957878132</v>
      </c>
    </row>
    <row r="2034" spans="1:9" x14ac:dyDescent="0.25">
      <c r="A2034" s="13"/>
      <c r="B2034" s="5">
        <f>DATE(YEAR(siječanj!B2034),MONTH(siječanj!B2034)+2,DAY(siječanj!B2034))</f>
        <v>43181</v>
      </c>
      <c r="C2034" s="9">
        <v>21.15625</v>
      </c>
      <c r="D2034">
        <v>0.9746385317663977</v>
      </c>
      <c r="E2034" s="6">
        <v>54.438851288537407</v>
      </c>
      <c r="F2034" s="7">
        <v>53.058202090909369</v>
      </c>
      <c r="G2034" s="10">
        <v>54.52701890955656</v>
      </c>
      <c r="H2034" s="10">
        <v>47.332468662784613</v>
      </c>
      <c r="I2034" s="10">
        <v>235.89214007942306</v>
      </c>
    </row>
    <row r="2035" spans="1:9" x14ac:dyDescent="0.25">
      <c r="A2035" s="13"/>
      <c r="B2035" s="5">
        <f>DATE(YEAR(siječanj!B2035),MONTH(siječanj!B2035)+2,DAY(siječanj!B2035))</f>
        <v>43181</v>
      </c>
      <c r="C2035" s="9">
        <v>21.1666666666667</v>
      </c>
      <c r="D2035">
        <v>0.9746385317663977</v>
      </c>
      <c r="E2035" s="6">
        <v>57.138195963799404</v>
      </c>
      <c r="F2035" s="7">
        <v>55.689087421938162</v>
      </c>
      <c r="G2035" s="10">
        <v>54.719274836321098</v>
      </c>
      <c r="H2035" s="10">
        <v>47.698400579944604</v>
      </c>
      <c r="I2035" s="10">
        <v>235.96418119433221</v>
      </c>
    </row>
    <row r="2036" spans="1:9" x14ac:dyDescent="0.25">
      <c r="A2036" s="13"/>
      <c r="B2036" s="5">
        <f>DATE(YEAR(siječanj!B2036),MONTH(siječanj!B2036)+2,DAY(siječanj!B2036))</f>
        <v>43181</v>
      </c>
      <c r="C2036" s="9">
        <v>21.1770833333333</v>
      </c>
      <c r="D2036">
        <v>0.9746385317663977</v>
      </c>
      <c r="E2036" s="6">
        <v>59.441121192548017</v>
      </c>
      <c r="F2036" s="7">
        <v>57.933607085653506</v>
      </c>
      <c r="G2036" s="10">
        <v>54.782582095624321</v>
      </c>
      <c r="H2036" s="10">
        <v>49.117419291413938</v>
      </c>
      <c r="I2036" s="10">
        <v>235.18399129031746</v>
      </c>
    </row>
    <row r="2037" spans="1:9" x14ac:dyDescent="0.25">
      <c r="A2037" s="13"/>
      <c r="B2037" s="5">
        <f>DATE(YEAR(siječanj!B2037),MONTH(siječanj!B2037)+2,DAY(siječanj!B2037))</f>
        <v>43181</v>
      </c>
      <c r="C2037" s="9">
        <v>21.1875</v>
      </c>
      <c r="D2037">
        <v>0.9746385317663977</v>
      </c>
      <c r="E2037" s="6">
        <v>63.255989490056415</v>
      </c>
      <c r="F2037" s="7">
        <v>61.651724722019267</v>
      </c>
      <c r="G2037" s="10">
        <v>54.646522509964839</v>
      </c>
      <c r="H2037" s="10">
        <v>47.462489486789011</v>
      </c>
      <c r="I2037" s="10">
        <v>226.37071255912292</v>
      </c>
    </row>
    <row r="2038" spans="1:9" x14ac:dyDescent="0.25">
      <c r="A2038" s="13"/>
      <c r="B2038" s="5">
        <f>DATE(YEAR(siječanj!B2038),MONTH(siječanj!B2038)+2,DAY(siječanj!B2038))</f>
        <v>43181</v>
      </c>
      <c r="C2038" s="9">
        <v>21.1979166666667</v>
      </c>
      <c r="D2038">
        <v>0.9746385317663977</v>
      </c>
      <c r="E2038" s="6">
        <v>67.857023550314182</v>
      </c>
      <c r="F2038" s="7">
        <v>66.136069803116087</v>
      </c>
      <c r="G2038" s="10">
        <v>55.419684208968803</v>
      </c>
      <c r="H2038" s="10">
        <v>46.974415700910185</v>
      </c>
      <c r="I2038" s="10">
        <v>207.20892702708326</v>
      </c>
    </row>
    <row r="2039" spans="1:9" x14ac:dyDescent="0.25">
      <c r="A2039" s="13"/>
      <c r="B2039" s="5">
        <f>DATE(YEAR(siječanj!B2039),MONTH(siječanj!B2039)+2,DAY(siječanj!B2039))</f>
        <v>43181</v>
      </c>
      <c r="C2039" s="9">
        <v>21.2083333333333</v>
      </c>
      <c r="D2039">
        <v>0.9746385317663977</v>
      </c>
      <c r="E2039" s="6">
        <v>73.985808698113132</v>
      </c>
      <c r="F2039" s="7">
        <v>72.109419961078558</v>
      </c>
      <c r="G2039" s="10">
        <v>56.20363280930728</v>
      </c>
      <c r="H2039" s="10">
        <v>48.00173835157306</v>
      </c>
      <c r="I2039" s="10">
        <v>192.53448622990629</v>
      </c>
    </row>
    <row r="2040" spans="1:9" x14ac:dyDescent="0.25">
      <c r="A2040" s="13"/>
      <c r="B2040" s="5">
        <f>DATE(YEAR(siječanj!B2040),MONTH(siječanj!B2040)+2,DAY(siječanj!B2040))</f>
        <v>43181</v>
      </c>
      <c r="C2040" s="9">
        <v>21.21875</v>
      </c>
      <c r="D2040">
        <v>0.9746385317663977</v>
      </c>
      <c r="E2040" s="6">
        <v>80.230924320175717</v>
      </c>
      <c r="F2040" s="7">
        <v>78.196150281677035</v>
      </c>
      <c r="G2040" s="10">
        <v>61.025104518013613</v>
      </c>
      <c r="H2040" s="10">
        <v>48.031853380359408</v>
      </c>
      <c r="I2040" s="10">
        <v>169.62590270321536</v>
      </c>
    </row>
    <row r="2041" spans="1:9" x14ac:dyDescent="0.25">
      <c r="A2041" s="13"/>
      <c r="B2041" s="5">
        <f>DATE(YEAR(siječanj!B2041),MONTH(siječanj!B2041)+2,DAY(siječanj!B2041))</f>
        <v>43181</v>
      </c>
      <c r="C2041" s="9">
        <v>21.2291666666667</v>
      </c>
      <c r="D2041">
        <v>0.9746385317663977</v>
      </c>
      <c r="E2041" s="6">
        <v>85.127317791706844</v>
      </c>
      <c r="F2041" s="7">
        <v>82.968364025720703</v>
      </c>
      <c r="G2041" s="10">
        <v>66.698022305390268</v>
      </c>
      <c r="H2041" s="10">
        <v>50.421653304331777</v>
      </c>
      <c r="I2041" s="10">
        <v>143.39435562436978</v>
      </c>
    </row>
    <row r="2042" spans="1:9" x14ac:dyDescent="0.25">
      <c r="A2042" s="13"/>
      <c r="B2042" s="5">
        <f>DATE(YEAR(siječanj!B2042),MONTH(siječanj!B2042)+2,DAY(siječanj!B2042))</f>
        <v>43181</v>
      </c>
      <c r="C2042" s="9">
        <v>21.2395833333333</v>
      </c>
      <c r="D2042">
        <v>0.9746385317663977</v>
      </c>
      <c r="E2042" s="6">
        <v>90.714442733157185</v>
      </c>
      <c r="F2042" s="7">
        <v>88.413791275451288</v>
      </c>
      <c r="G2042" s="10">
        <v>68.184240366018116</v>
      </c>
      <c r="H2042" s="10">
        <v>53.882778419362147</v>
      </c>
      <c r="I2042" s="10">
        <v>112.88514196617766</v>
      </c>
    </row>
    <row r="2043" spans="1:9" x14ac:dyDescent="0.25">
      <c r="A2043" s="13"/>
      <c r="B2043" s="5">
        <f>DATE(YEAR(siječanj!B2043),MONTH(siječanj!B2043)+2,DAY(siječanj!B2043))</f>
        <v>43181</v>
      </c>
      <c r="C2043" s="9">
        <v>21.25</v>
      </c>
      <c r="D2043">
        <v>0.9746385317663977</v>
      </c>
      <c r="E2043" s="6">
        <v>95.768421462061099</v>
      </c>
      <c r="F2043" s="7">
        <v>93.339593683368804</v>
      </c>
      <c r="G2043" s="10">
        <v>72.682153244304175</v>
      </c>
      <c r="H2043" s="10">
        <v>65.209721876173745</v>
      </c>
      <c r="I2043" s="10">
        <v>66.461454107180217</v>
      </c>
    </row>
    <row r="2044" spans="1:9" x14ac:dyDescent="0.25">
      <c r="A2044" s="13"/>
      <c r="B2044" s="5">
        <f>DATE(YEAR(siječanj!B2044),MONTH(siječanj!B2044)+2,DAY(siječanj!B2044))</f>
        <v>43181</v>
      </c>
      <c r="C2044" s="9">
        <v>21.2604166666667</v>
      </c>
      <c r="D2044">
        <v>0.9746385317663977</v>
      </c>
      <c r="E2044" s="6">
        <v>98.826954714154127</v>
      </c>
      <c r="F2044" s="7">
        <v>96.320558041547457</v>
      </c>
      <c r="G2044" s="10">
        <v>90.012003251402064</v>
      </c>
      <c r="H2044" s="10">
        <v>83.571617134856282</v>
      </c>
      <c r="I2044" s="10">
        <v>34.750657174139135</v>
      </c>
    </row>
    <row r="2045" spans="1:9" x14ac:dyDescent="0.25">
      <c r="A2045" s="13"/>
      <c r="B2045" s="5">
        <f>DATE(YEAR(siječanj!B2045),MONTH(siječanj!B2045)+2,DAY(siječanj!B2045))</f>
        <v>43181</v>
      </c>
      <c r="C2045" s="9">
        <v>21.2708333333333</v>
      </c>
      <c r="D2045">
        <v>0.9746385317663977</v>
      </c>
      <c r="E2045" s="6">
        <v>101.00086774394723</v>
      </c>
      <c r="F2045" s="7">
        <v>98.439337445092846</v>
      </c>
      <c r="G2045" s="10">
        <v>100.04966289083157</v>
      </c>
      <c r="H2045" s="10">
        <v>95.472391768596836</v>
      </c>
      <c r="I2045" s="10">
        <v>18.591797798924592</v>
      </c>
    </row>
    <row r="2046" spans="1:9" x14ac:dyDescent="0.25">
      <c r="A2046" s="13"/>
      <c r="B2046" s="5">
        <f>DATE(YEAR(siječanj!B2046),MONTH(siječanj!B2046)+2,DAY(siječanj!B2046))</f>
        <v>43181</v>
      </c>
      <c r="C2046" s="9">
        <v>21.28125</v>
      </c>
      <c r="D2046">
        <v>0.9746385317663977</v>
      </c>
      <c r="E2046" s="6">
        <v>101.95423866456888</v>
      </c>
      <c r="F2046" s="7">
        <v>99.368529479396301</v>
      </c>
      <c r="G2046" s="10">
        <v>109.91184354948273</v>
      </c>
      <c r="H2046" s="10">
        <v>103.82942664816142</v>
      </c>
      <c r="I2046" s="10">
        <v>11.959330089742499</v>
      </c>
    </row>
    <row r="2047" spans="1:9" x14ac:dyDescent="0.25">
      <c r="A2047" s="13"/>
      <c r="B2047" s="5">
        <f>DATE(YEAR(siječanj!B2047),MONTH(siječanj!B2047)+2,DAY(siječanj!B2047))</f>
        <v>43181</v>
      </c>
      <c r="C2047" s="9">
        <v>21.2916666666667</v>
      </c>
      <c r="D2047">
        <v>0.9746385317663977</v>
      </c>
      <c r="E2047" s="6">
        <v>99.890659416759789</v>
      </c>
      <c r="F2047" s="7">
        <v>97.35728563112805</v>
      </c>
      <c r="G2047" s="10">
        <v>116.18059200237914</v>
      </c>
      <c r="H2047" s="10">
        <v>109.79921433710136</v>
      </c>
      <c r="I2047" s="10">
        <v>4.7553266019994158</v>
      </c>
    </row>
    <row r="2048" spans="1:9" x14ac:dyDescent="0.25">
      <c r="A2048" s="13"/>
      <c r="B2048" s="5">
        <f>DATE(YEAR(siječanj!B2048),MONTH(siječanj!B2048)+2,DAY(siječanj!B2048))</f>
        <v>43181</v>
      </c>
      <c r="C2048" s="9">
        <v>21.3020833333333</v>
      </c>
      <c r="D2048">
        <v>0.9746385317663977</v>
      </c>
      <c r="E2048" s="6">
        <v>97.24028111615074</v>
      </c>
      <c r="F2048" s="7">
        <v>94.77412481559692</v>
      </c>
      <c r="G2048" s="10">
        <v>129.25844235934235</v>
      </c>
      <c r="H2048" s="10">
        <v>120.68724017990492</v>
      </c>
      <c r="I2048" s="10">
        <v>3.3617436906221196</v>
      </c>
    </row>
    <row r="2049" spans="1:9" x14ac:dyDescent="0.25">
      <c r="A2049" s="13"/>
      <c r="B2049" s="5">
        <f>DATE(YEAR(siječanj!B2049),MONTH(siječanj!B2049)+2,DAY(siječanj!B2049))</f>
        <v>43181</v>
      </c>
      <c r="C2049" s="9">
        <v>21.3125</v>
      </c>
      <c r="D2049">
        <v>0.9746385317663977</v>
      </c>
      <c r="E2049" s="6">
        <v>97.038691682516486</v>
      </c>
      <c r="F2049" s="7">
        <v>94.577647985980022</v>
      </c>
      <c r="G2049" s="10">
        <v>135.5844075901926</v>
      </c>
      <c r="H2049" s="10">
        <v>133.33642726367731</v>
      </c>
      <c r="I2049" s="10">
        <v>3.8415397759833225</v>
      </c>
    </row>
    <row r="2050" spans="1:9" x14ac:dyDescent="0.25">
      <c r="A2050" s="13"/>
      <c r="B2050" s="5">
        <f>DATE(YEAR(siječanj!B2050),MONTH(siječanj!B2050)+2,DAY(siječanj!B2050))</f>
        <v>43181</v>
      </c>
      <c r="C2050" s="9">
        <v>21.3229166666667</v>
      </c>
      <c r="D2050">
        <v>0.9746385317663977</v>
      </c>
      <c r="E2050" s="6">
        <v>96.117025073624518</v>
      </c>
      <c r="F2050" s="7">
        <v>93.679356195511431</v>
      </c>
      <c r="G2050" s="10">
        <v>139.49284945465817</v>
      </c>
      <c r="H2050" s="10">
        <v>146.50558525898029</v>
      </c>
      <c r="I2050" s="10">
        <v>3.4773250837420719</v>
      </c>
    </row>
    <row r="2051" spans="1:9" x14ac:dyDescent="0.25">
      <c r="A2051" s="13"/>
      <c r="B2051" s="5">
        <f>DATE(YEAR(siječanj!B2051),MONTH(siječanj!B2051)+2,DAY(siječanj!B2051))</f>
        <v>43181</v>
      </c>
      <c r="C2051" s="9">
        <v>21.3333333333333</v>
      </c>
      <c r="D2051">
        <v>0.9746385317663977</v>
      </c>
      <c r="E2051" s="6">
        <v>97.537280046500896</v>
      </c>
      <c r="F2051" s="7">
        <v>95.06359141700959</v>
      </c>
      <c r="G2051" s="10">
        <v>169.62170942358924</v>
      </c>
      <c r="H2051" s="10">
        <v>154.10192566957573</v>
      </c>
      <c r="I2051" s="10">
        <v>2.3861810510550745</v>
      </c>
    </row>
    <row r="2052" spans="1:9" x14ac:dyDescent="0.25">
      <c r="A2052" s="13"/>
      <c r="B2052" s="5">
        <f>DATE(YEAR(siječanj!B2052),MONTH(siječanj!B2052)+2,DAY(siječanj!B2052))</f>
        <v>43181</v>
      </c>
      <c r="C2052" s="9">
        <v>21.34375</v>
      </c>
      <c r="D2052">
        <v>0.9746385317663977</v>
      </c>
      <c r="E2052" s="6">
        <v>98.391512134817603</v>
      </c>
      <c r="F2052" s="7">
        <v>95.896158925354328</v>
      </c>
      <c r="G2052" s="10">
        <v>171.1042756058882</v>
      </c>
      <c r="H2052" s="10">
        <v>176.21985497839154</v>
      </c>
      <c r="I2052" s="10">
        <v>2.0843731908895711</v>
      </c>
    </row>
    <row r="2053" spans="1:9" x14ac:dyDescent="0.25">
      <c r="A2053" s="13"/>
      <c r="B2053" s="5">
        <f>DATE(YEAR(siječanj!B2053),MONTH(siječanj!B2053)+2,DAY(siječanj!B2053))</f>
        <v>43181</v>
      </c>
      <c r="C2053" s="9">
        <v>21.3541666666667</v>
      </c>
      <c r="D2053">
        <v>0.9746385317663977</v>
      </c>
      <c r="E2053" s="6">
        <v>97.800973827982887</v>
      </c>
      <c r="F2053" s="7">
        <v>95.32059753702913</v>
      </c>
      <c r="G2053" s="10">
        <v>199.69291471056445</v>
      </c>
      <c r="H2053" s="10">
        <v>181.15012629982832</v>
      </c>
      <c r="I2053" s="10">
        <v>2.3997974507913677</v>
      </c>
    </row>
    <row r="2054" spans="1:9" x14ac:dyDescent="0.25">
      <c r="A2054" s="13"/>
      <c r="B2054" s="5">
        <f>DATE(YEAR(siječanj!B2054),MONTH(siječanj!B2054)+2,DAY(siječanj!B2054))</f>
        <v>43181</v>
      </c>
      <c r="C2054" s="9">
        <v>21.3645833333333</v>
      </c>
      <c r="D2054">
        <v>0.9746385317663977</v>
      </c>
      <c r="E2054" s="6">
        <v>98.053771205001809</v>
      </c>
      <c r="F2054" s="7">
        <v>95.566983601401247</v>
      </c>
      <c r="G2054" s="10">
        <v>186.74874559825889</v>
      </c>
      <c r="H2054" s="10">
        <v>181.5071999111731</v>
      </c>
      <c r="I2054" s="10">
        <v>1.786615449623302</v>
      </c>
    </row>
    <row r="2055" spans="1:9" x14ac:dyDescent="0.25">
      <c r="A2055" s="13"/>
      <c r="B2055" s="5">
        <f>DATE(YEAR(siječanj!B2055),MONTH(siječanj!B2055)+2,DAY(siječanj!B2055))</f>
        <v>43181</v>
      </c>
      <c r="C2055" s="9">
        <v>21.375</v>
      </c>
      <c r="D2055">
        <v>0.9746385317663977</v>
      </c>
      <c r="E2055" s="6">
        <v>98.37304398889529</v>
      </c>
      <c r="F2055" s="7">
        <v>95.878159158728167</v>
      </c>
      <c r="G2055" s="10">
        <v>205.51057784921895</v>
      </c>
      <c r="H2055" s="10">
        <v>186.9031805055742</v>
      </c>
      <c r="I2055" s="10">
        <v>1.4283129309455773</v>
      </c>
    </row>
    <row r="2056" spans="1:9" x14ac:dyDescent="0.25">
      <c r="A2056" s="13"/>
      <c r="B2056" s="5">
        <f>DATE(YEAR(siječanj!B2056),MONTH(siječanj!B2056)+2,DAY(siječanj!B2056))</f>
        <v>43181</v>
      </c>
      <c r="C2056" s="9">
        <v>21.3854166666667</v>
      </c>
      <c r="D2056">
        <v>0.9746385317663977</v>
      </c>
      <c r="E2056" s="6">
        <v>99.446396363648446</v>
      </c>
      <c r="F2056" s="7">
        <v>96.924289741325552</v>
      </c>
      <c r="G2056" s="10">
        <v>192.69287862667508</v>
      </c>
      <c r="H2056" s="10">
        <v>182.71271217971812</v>
      </c>
      <c r="I2056" s="10">
        <v>1.4144455238404674</v>
      </c>
    </row>
    <row r="2057" spans="1:9" x14ac:dyDescent="0.25">
      <c r="A2057" s="13"/>
      <c r="B2057" s="5">
        <f>DATE(YEAR(siječanj!B2057),MONTH(siječanj!B2057)+2,DAY(siječanj!B2057))</f>
        <v>43181</v>
      </c>
      <c r="C2057" s="9">
        <v>21.3958333333333</v>
      </c>
      <c r="D2057">
        <v>0.9746385317663977</v>
      </c>
      <c r="E2057" s="6">
        <v>98.871266362232802</v>
      </c>
      <c r="F2057" s="7">
        <v>96.363745881170999</v>
      </c>
      <c r="G2057" s="10">
        <v>190.41259598151501</v>
      </c>
      <c r="H2057" s="10">
        <v>184.87087563477289</v>
      </c>
      <c r="I2057" s="10">
        <v>1.5737151995161953</v>
      </c>
    </row>
    <row r="2058" spans="1:9" x14ac:dyDescent="0.25">
      <c r="A2058" s="13"/>
      <c r="B2058" s="5">
        <f>DATE(YEAR(siječanj!B2058),MONTH(siječanj!B2058)+2,DAY(siječanj!B2058))</f>
        <v>43181</v>
      </c>
      <c r="C2058" s="9">
        <v>21.40625</v>
      </c>
      <c r="D2058">
        <v>0.9746385317663977</v>
      </c>
      <c r="E2058" s="6">
        <v>98.699768501054848</v>
      </c>
      <c r="F2058" s="7">
        <v>96.196597457551448</v>
      </c>
      <c r="G2058" s="10">
        <v>177.38011890711115</v>
      </c>
      <c r="H2058" s="10">
        <v>190.88519969042125</v>
      </c>
      <c r="I2058" s="10">
        <v>1.4901177453479066</v>
      </c>
    </row>
    <row r="2059" spans="1:9" x14ac:dyDescent="0.25">
      <c r="A2059" s="13"/>
      <c r="B2059" s="5">
        <f>DATE(YEAR(siječanj!B2059),MONTH(siječanj!B2059)+2,DAY(siječanj!B2059))</f>
        <v>43181</v>
      </c>
      <c r="C2059" s="9">
        <v>21.4166666666667</v>
      </c>
      <c r="D2059">
        <v>0.9746385317663977</v>
      </c>
      <c r="E2059" s="6">
        <v>99.487027276522085</v>
      </c>
      <c r="F2059" s="7">
        <v>96.963890194593048</v>
      </c>
      <c r="G2059" s="10">
        <v>177.10174855572649</v>
      </c>
      <c r="H2059" s="10">
        <v>190.6833170144389</v>
      </c>
      <c r="I2059" s="10">
        <v>1.2857267450466252</v>
      </c>
    </row>
    <row r="2060" spans="1:9" x14ac:dyDescent="0.25">
      <c r="A2060" s="13"/>
      <c r="B2060" s="5">
        <f>DATE(YEAR(siječanj!B2060),MONTH(siječanj!B2060)+2,DAY(siječanj!B2060))</f>
        <v>43181</v>
      </c>
      <c r="C2060" s="9">
        <v>21.4270833333333</v>
      </c>
      <c r="D2060">
        <v>0.9746385317663977</v>
      </c>
      <c r="E2060" s="6">
        <v>99.529492110008505</v>
      </c>
      <c r="F2060" s="7">
        <v>97.005278057553951</v>
      </c>
      <c r="G2060" s="10">
        <v>195.25237127401275</v>
      </c>
      <c r="H2060" s="10">
        <v>186.45315288227911</v>
      </c>
      <c r="I2060" s="10">
        <v>1.3179456908973808</v>
      </c>
    </row>
    <row r="2061" spans="1:9" x14ac:dyDescent="0.25">
      <c r="A2061" s="13"/>
      <c r="B2061" s="5">
        <f>DATE(YEAR(siječanj!B2061),MONTH(siječanj!B2061)+2,DAY(siječanj!B2061))</f>
        <v>43181</v>
      </c>
      <c r="C2061" s="9">
        <v>21.4375</v>
      </c>
      <c r="D2061">
        <v>0.9746385317663977</v>
      </c>
      <c r="E2061" s="6">
        <v>99.583982067080441</v>
      </c>
      <c r="F2061" s="7">
        <v>97.058386069310558</v>
      </c>
      <c r="G2061" s="10">
        <v>188.38918219949292</v>
      </c>
      <c r="H2061" s="10">
        <v>183.56115485065007</v>
      </c>
      <c r="I2061" s="10">
        <v>1.358866892220024</v>
      </c>
    </row>
    <row r="2062" spans="1:9" x14ac:dyDescent="0.25">
      <c r="A2062" s="13"/>
      <c r="B2062" s="5">
        <f>DATE(YEAR(siječanj!B2062),MONTH(siječanj!B2062)+2,DAY(siječanj!B2062))</f>
        <v>43181</v>
      </c>
      <c r="C2062" s="9">
        <v>21.4479166666667</v>
      </c>
      <c r="D2062">
        <v>0.9746385317663977</v>
      </c>
      <c r="E2062" s="6">
        <v>101.32826571857088</v>
      </c>
      <c r="F2062" s="7">
        <v>98.758432126383326</v>
      </c>
      <c r="G2062" s="10">
        <v>175.98009160299375</v>
      </c>
      <c r="H2062" s="10">
        <v>182.83408742568631</v>
      </c>
      <c r="I2062" s="10">
        <v>1.4565057586016859</v>
      </c>
    </row>
    <row r="2063" spans="1:9" x14ac:dyDescent="0.25">
      <c r="A2063" s="13"/>
      <c r="B2063" s="5">
        <f>DATE(YEAR(siječanj!B2063),MONTH(siječanj!B2063)+2,DAY(siječanj!B2063))</f>
        <v>43181</v>
      </c>
      <c r="C2063" s="9">
        <v>21.4583333333333</v>
      </c>
      <c r="D2063">
        <v>0.9746385317663977</v>
      </c>
      <c r="E2063" s="6">
        <v>101.94373304686698</v>
      </c>
      <c r="F2063" s="7">
        <v>99.358290299584027</v>
      </c>
      <c r="G2063" s="10">
        <v>174.08445338780371</v>
      </c>
      <c r="H2063" s="10">
        <v>183.6548594304243</v>
      </c>
      <c r="I2063" s="10">
        <v>1.3934639078837134</v>
      </c>
    </row>
    <row r="2064" spans="1:9" x14ac:dyDescent="0.25">
      <c r="A2064" s="13"/>
      <c r="B2064" s="5">
        <f>DATE(YEAR(siječanj!B2064),MONTH(siječanj!B2064)+2,DAY(siječanj!B2064))</f>
        <v>43181</v>
      </c>
      <c r="C2064" s="9">
        <v>21.46875</v>
      </c>
      <c r="D2064">
        <v>0.9746385317663977</v>
      </c>
      <c r="E2064" s="6">
        <v>102.91730387403285</v>
      </c>
      <c r="F2064" s="7">
        <v>100.30716994114357</v>
      </c>
      <c r="G2064" s="10">
        <v>169.12864156970275</v>
      </c>
      <c r="H2064" s="10">
        <v>177.4334268201477</v>
      </c>
      <c r="I2064" s="10">
        <v>1.3448084795075677</v>
      </c>
    </row>
    <row r="2065" spans="1:9" x14ac:dyDescent="0.25">
      <c r="A2065" s="13"/>
      <c r="B2065" s="5">
        <f>DATE(YEAR(siječanj!B2065),MONTH(siječanj!B2065)+2,DAY(siječanj!B2065))</f>
        <v>43181</v>
      </c>
      <c r="C2065" s="9">
        <v>21.4791666666667</v>
      </c>
      <c r="D2065">
        <v>0.9746385317663977</v>
      </c>
      <c r="E2065" s="6">
        <v>103.45251709066638</v>
      </c>
      <c r="F2065" s="7">
        <v>100.82880936478524</v>
      </c>
      <c r="G2065" s="10">
        <v>165.8491624285989</v>
      </c>
      <c r="H2065" s="10">
        <v>174.56691598467933</v>
      </c>
      <c r="I2065" s="10">
        <v>1.2682902331633992</v>
      </c>
    </row>
    <row r="2066" spans="1:9" x14ac:dyDescent="0.25">
      <c r="A2066" s="13"/>
      <c r="B2066" s="5">
        <f>DATE(YEAR(siječanj!B2066),MONTH(siječanj!B2066)+2,DAY(siječanj!B2066))</f>
        <v>43181</v>
      </c>
      <c r="C2066" s="9">
        <v>21.4895833333333</v>
      </c>
      <c r="D2066">
        <v>0.9746385317663977</v>
      </c>
      <c r="E2066" s="6">
        <v>103.29469081506272</v>
      </c>
      <c r="F2066" s="7">
        <v>100.67498579525673</v>
      </c>
      <c r="G2066" s="10">
        <v>162.1837572852622</v>
      </c>
      <c r="H2066" s="10">
        <v>169.38131513622471</v>
      </c>
      <c r="I2066" s="10">
        <v>1.2775725056628318</v>
      </c>
    </row>
    <row r="2067" spans="1:9" x14ac:dyDescent="0.25">
      <c r="A2067" s="13"/>
      <c r="B2067" s="5">
        <f>DATE(YEAR(siječanj!B2067),MONTH(siječanj!B2067)+2,DAY(siječanj!B2067))</f>
        <v>43181</v>
      </c>
      <c r="C2067" s="9">
        <v>21.5</v>
      </c>
      <c r="D2067">
        <v>0.9746385317663977</v>
      </c>
      <c r="E2067" s="6">
        <v>101.73114802431252</v>
      </c>
      <c r="F2067" s="7">
        <v>99.151096745326015</v>
      </c>
      <c r="G2067" s="10">
        <v>159.78038344085147</v>
      </c>
      <c r="H2067" s="10">
        <v>169.20750048587249</v>
      </c>
      <c r="I2067" s="10">
        <v>1.3875387339385359</v>
      </c>
    </row>
    <row r="2068" spans="1:9" x14ac:dyDescent="0.25">
      <c r="A2068" s="13"/>
      <c r="B2068" s="5">
        <f>DATE(YEAR(siječanj!B2068),MONTH(siječanj!B2068)+2,DAY(siječanj!B2068))</f>
        <v>43181</v>
      </c>
      <c r="C2068" s="9">
        <v>21.5104166666667</v>
      </c>
      <c r="D2068">
        <v>0.9746385317663977</v>
      </c>
      <c r="E2068" s="6">
        <v>100.8414158350908</v>
      </c>
      <c r="F2068" s="7">
        <v>98.28392947075767</v>
      </c>
      <c r="G2068" s="10">
        <v>158.32362547239717</v>
      </c>
      <c r="H2068" s="10">
        <v>172.60389615011817</v>
      </c>
      <c r="I2068" s="10">
        <v>1.5147204676093844</v>
      </c>
    </row>
    <row r="2069" spans="1:9" x14ac:dyDescent="0.25">
      <c r="A2069" s="13"/>
      <c r="B2069" s="5">
        <f>DATE(YEAR(siječanj!B2069),MONTH(siječanj!B2069)+2,DAY(siječanj!B2069))</f>
        <v>43181</v>
      </c>
      <c r="C2069" s="9">
        <v>21.5208333333333</v>
      </c>
      <c r="D2069">
        <v>0.9746385317663977</v>
      </c>
      <c r="E2069" s="6">
        <v>100.86274545260204</v>
      </c>
      <c r="F2069" s="7">
        <v>98.304718137851964</v>
      </c>
      <c r="G2069" s="10">
        <v>155.27883475410815</v>
      </c>
      <c r="H2069" s="10">
        <v>173.38690696722165</v>
      </c>
      <c r="I2069" s="10">
        <v>1.6000289720089302</v>
      </c>
    </row>
    <row r="2070" spans="1:9" x14ac:dyDescent="0.25">
      <c r="A2070" s="13"/>
      <c r="B2070" s="5">
        <f>DATE(YEAR(siječanj!B2070),MONTH(siječanj!B2070)+2,DAY(siječanj!B2070))</f>
        <v>43181</v>
      </c>
      <c r="C2070" s="9">
        <v>21.53125</v>
      </c>
      <c r="D2070">
        <v>0.9746385317663977</v>
      </c>
      <c r="E2070" s="6">
        <v>100.01976187357131</v>
      </c>
      <c r="F2070" s="7">
        <v>97.48311386008227</v>
      </c>
      <c r="G2070" s="10">
        <v>153.54627359626272</v>
      </c>
      <c r="H2070" s="10">
        <v>172.87277603528378</v>
      </c>
      <c r="I2070" s="10">
        <v>1.7269606983403198</v>
      </c>
    </row>
    <row r="2071" spans="1:9" x14ac:dyDescent="0.25">
      <c r="A2071" s="13"/>
      <c r="B2071" s="5">
        <f>DATE(YEAR(siječanj!B2071),MONTH(siječanj!B2071)+2,DAY(siječanj!B2071))</f>
        <v>43181</v>
      </c>
      <c r="C2071" s="9">
        <v>21.5416666666667</v>
      </c>
      <c r="D2071">
        <v>0.9746385317663977</v>
      </c>
      <c r="E2071" s="6">
        <v>97.888796705570968</v>
      </c>
      <c r="F2071" s="7">
        <v>95.406193097497081</v>
      </c>
      <c r="G2071" s="10">
        <v>153.46461856102107</v>
      </c>
      <c r="H2071" s="10">
        <v>170.42268183403186</v>
      </c>
      <c r="I2071" s="10">
        <v>1.9024858512276694</v>
      </c>
    </row>
    <row r="2072" spans="1:9" x14ac:dyDescent="0.25">
      <c r="A2072" s="13"/>
      <c r="B2072" s="5">
        <f>DATE(YEAR(siječanj!B2072),MONTH(siječanj!B2072)+2,DAY(siječanj!B2072))</f>
        <v>43181</v>
      </c>
      <c r="C2072" s="9">
        <v>21.5520833333333</v>
      </c>
      <c r="D2072">
        <v>0.9746385317663977</v>
      </c>
      <c r="E2072" s="6">
        <v>96.774879871530487</v>
      </c>
      <c r="F2072" s="7">
        <v>94.320526829857982</v>
      </c>
      <c r="G2072" s="10">
        <v>152.63549353405074</v>
      </c>
      <c r="H2072" s="10">
        <v>165.24201386181056</v>
      </c>
      <c r="I2072" s="10">
        <v>1.7987018044421064</v>
      </c>
    </row>
    <row r="2073" spans="1:9" x14ac:dyDescent="0.25">
      <c r="A2073" s="13"/>
      <c r="B2073" s="5">
        <f>DATE(YEAR(siječanj!B2073),MONTH(siječanj!B2073)+2,DAY(siječanj!B2073))</f>
        <v>43181</v>
      </c>
      <c r="C2073" s="9">
        <v>21.5625</v>
      </c>
      <c r="D2073">
        <v>0.9746385317663977</v>
      </c>
      <c r="E2073" s="6">
        <v>96.765128055702988</v>
      </c>
      <c r="F2073" s="7">
        <v>94.311022334397819</v>
      </c>
      <c r="G2073" s="10">
        <v>152.69572341293599</v>
      </c>
      <c r="H2073" s="10">
        <v>163.20104735804631</v>
      </c>
      <c r="I2073" s="10">
        <v>1.81567730279137</v>
      </c>
    </row>
    <row r="2074" spans="1:9" x14ac:dyDescent="0.25">
      <c r="A2074" s="13"/>
      <c r="B2074" s="5">
        <f>DATE(YEAR(siječanj!B2074),MONTH(siječanj!B2074)+2,DAY(siječanj!B2074))</f>
        <v>43181</v>
      </c>
      <c r="C2074" s="9">
        <v>21.5729166666667</v>
      </c>
      <c r="D2074">
        <v>0.9746385317663977</v>
      </c>
      <c r="E2074" s="6">
        <v>97.105513243146532</v>
      </c>
      <c r="F2074" s="7">
        <v>94.642774853722827</v>
      </c>
      <c r="G2074" s="10">
        <v>152.58219378730777</v>
      </c>
      <c r="H2074" s="10">
        <v>159.12417967989654</v>
      </c>
      <c r="I2074" s="10">
        <v>1.8944946166292032</v>
      </c>
    </row>
    <row r="2075" spans="1:9" x14ac:dyDescent="0.25">
      <c r="A2075" s="13"/>
      <c r="B2075" s="5">
        <f>DATE(YEAR(siječanj!B2075),MONTH(siječanj!B2075)+2,DAY(siječanj!B2075))</f>
        <v>43181</v>
      </c>
      <c r="C2075" s="9">
        <v>21.5833333333333</v>
      </c>
      <c r="D2075">
        <v>0.9746385317663977</v>
      </c>
      <c r="E2075" s="6">
        <v>99.636055890776078</v>
      </c>
      <c r="F2075" s="7">
        <v>97.109139224380741</v>
      </c>
      <c r="G2075" s="10">
        <v>149.69572746182754</v>
      </c>
      <c r="H2075" s="10">
        <v>151.78987574195423</v>
      </c>
      <c r="I2075" s="10">
        <v>1.7557065422313114</v>
      </c>
    </row>
    <row r="2076" spans="1:9" x14ac:dyDescent="0.25">
      <c r="A2076" s="13"/>
      <c r="B2076" s="5">
        <f>DATE(YEAR(siječanj!B2076),MONTH(siječanj!B2076)+2,DAY(siječanj!B2076))</f>
        <v>43181</v>
      </c>
      <c r="C2076" s="9">
        <v>21.59375</v>
      </c>
      <c r="D2076">
        <v>0.9746385317663977</v>
      </c>
      <c r="E2076" s="6">
        <v>101.20280630687068</v>
      </c>
      <c r="F2076" s="7">
        <v>98.636154549567578</v>
      </c>
      <c r="G2076" s="10">
        <v>147.51239836970493</v>
      </c>
      <c r="H2076" s="10">
        <v>142.69223512047316</v>
      </c>
      <c r="I2076" s="10">
        <v>1.91776229969797</v>
      </c>
    </row>
    <row r="2077" spans="1:9" x14ac:dyDescent="0.25">
      <c r="A2077" s="13"/>
      <c r="B2077" s="5">
        <f>DATE(YEAR(siječanj!B2077),MONTH(siječanj!B2077)+2,DAY(siječanj!B2077))</f>
        <v>43181</v>
      </c>
      <c r="C2077" s="9">
        <v>21.6041666666667</v>
      </c>
      <c r="D2077">
        <v>0.9746385317663977</v>
      </c>
      <c r="E2077" s="6">
        <v>101.14254381439231</v>
      </c>
      <c r="F2077" s="7">
        <v>98.577420402377868</v>
      </c>
      <c r="G2077" s="10">
        <v>147.66861359186171</v>
      </c>
      <c r="H2077" s="10">
        <v>144.26967983503803</v>
      </c>
      <c r="I2077" s="10">
        <v>2.0819731204307645</v>
      </c>
    </row>
    <row r="2078" spans="1:9" x14ac:dyDescent="0.25">
      <c r="A2078" s="13"/>
      <c r="B2078" s="5">
        <f>DATE(YEAR(siječanj!B2078),MONTH(siječanj!B2078)+2,DAY(siječanj!B2078))</f>
        <v>43181</v>
      </c>
      <c r="C2078" s="9">
        <v>21.6145833333333</v>
      </c>
      <c r="D2078">
        <v>0.9746385317663977</v>
      </c>
      <c r="E2078" s="6">
        <v>103.16112307399008</v>
      </c>
      <c r="F2078" s="7">
        <v>100.54480552820634</v>
      </c>
      <c r="G2078" s="10">
        <v>146.9499287576979</v>
      </c>
      <c r="H2078" s="10">
        <v>145.34872744584615</v>
      </c>
      <c r="I2078" s="10">
        <v>2.3929272491030349</v>
      </c>
    </row>
    <row r="2079" spans="1:9" x14ac:dyDescent="0.25">
      <c r="A2079" s="13"/>
      <c r="B2079" s="5">
        <f>DATE(YEAR(siječanj!B2079),MONTH(siječanj!B2079)+2,DAY(siječanj!B2079))</f>
        <v>43181</v>
      </c>
      <c r="C2079" s="9">
        <v>21.625</v>
      </c>
      <c r="D2079">
        <v>0.9746385317663977</v>
      </c>
      <c r="E2079" s="6">
        <v>103.81658455094488</v>
      </c>
      <c r="F2079" s="7">
        <v>101.183643539735</v>
      </c>
      <c r="G2079" s="10">
        <v>145.32709268337129</v>
      </c>
      <c r="H2079" s="10">
        <v>140.70015988228886</v>
      </c>
      <c r="I2079" s="10">
        <v>2.3204651218342489</v>
      </c>
    </row>
    <row r="2080" spans="1:9" x14ac:dyDescent="0.25">
      <c r="A2080" s="13"/>
      <c r="B2080" s="5">
        <f>DATE(YEAR(siječanj!B2080),MONTH(siječanj!B2080)+2,DAY(siječanj!B2080))</f>
        <v>43181</v>
      </c>
      <c r="C2080" s="9">
        <v>21.6354166666667</v>
      </c>
      <c r="D2080">
        <v>0.9746385317663977</v>
      </c>
      <c r="E2080" s="6">
        <v>104.67173111995656</v>
      </c>
      <c r="F2080" s="7">
        <v>102.01710233620162</v>
      </c>
      <c r="G2080" s="10">
        <v>144.63258095361337</v>
      </c>
      <c r="H2080" s="10">
        <v>137.8929479186437</v>
      </c>
      <c r="I2080" s="10">
        <v>2.243224854293723</v>
      </c>
    </row>
    <row r="2081" spans="1:9" x14ac:dyDescent="0.25">
      <c r="A2081" s="13"/>
      <c r="B2081" s="5">
        <f>DATE(YEAR(siječanj!B2081),MONTH(siječanj!B2081)+2,DAY(siječanj!B2081))</f>
        <v>43181</v>
      </c>
      <c r="C2081" s="9">
        <v>21.6458333333333</v>
      </c>
      <c r="D2081">
        <v>0.9746385317663977</v>
      </c>
      <c r="E2081" s="6">
        <v>106.42942649374352</v>
      </c>
      <c r="F2081" s="7">
        <v>103.73021997460194</v>
      </c>
      <c r="G2081" s="10">
        <v>140.49090097224794</v>
      </c>
      <c r="H2081" s="10">
        <v>142.12773988342917</v>
      </c>
      <c r="I2081" s="10">
        <v>2.0140561265933421</v>
      </c>
    </row>
    <row r="2082" spans="1:9" x14ac:dyDescent="0.25">
      <c r="A2082" s="13"/>
      <c r="B2082" s="5">
        <f>DATE(YEAR(siječanj!B2082),MONTH(siječanj!B2082)+2,DAY(siječanj!B2082))</f>
        <v>43181</v>
      </c>
      <c r="C2082" s="9">
        <v>21.65625</v>
      </c>
      <c r="D2082">
        <v>0.9746385317663977</v>
      </c>
      <c r="E2082" s="6">
        <v>106.23974712972448</v>
      </c>
      <c r="F2082" s="7">
        <v>103.54535115774803</v>
      </c>
      <c r="G2082" s="10">
        <v>139.092259694559</v>
      </c>
      <c r="H2082" s="10">
        <v>140.29281829539826</v>
      </c>
      <c r="I2082" s="10">
        <v>2.1562793018354003</v>
      </c>
    </row>
    <row r="2083" spans="1:9" x14ac:dyDescent="0.25">
      <c r="A2083" s="13"/>
      <c r="B2083" s="5">
        <f>DATE(YEAR(siječanj!B2083),MONTH(siječanj!B2083)+2,DAY(siječanj!B2083))</f>
        <v>43181</v>
      </c>
      <c r="C2083" s="9">
        <v>21.6666666666667</v>
      </c>
      <c r="D2083">
        <v>0.9746385317663977</v>
      </c>
      <c r="E2083" s="6">
        <v>106.34537560106105</v>
      </c>
      <c r="F2083" s="7">
        <v>103.64830073596424</v>
      </c>
      <c r="G2083" s="10">
        <v>139.47991320799258</v>
      </c>
      <c r="H2083" s="10">
        <v>133.94867788023615</v>
      </c>
      <c r="I2083" s="10">
        <v>2.1545592513399225</v>
      </c>
    </row>
    <row r="2084" spans="1:9" x14ac:dyDescent="0.25">
      <c r="A2084" s="13"/>
      <c r="B2084" s="5">
        <f>DATE(YEAR(siječanj!B2084),MONTH(siječanj!B2084)+2,DAY(siječanj!B2084))</f>
        <v>43181</v>
      </c>
      <c r="C2084" s="9">
        <v>21.6770833333333</v>
      </c>
      <c r="D2084">
        <v>0.9746385317663977</v>
      </c>
      <c r="E2084" s="6">
        <v>107.0237000872347</v>
      </c>
      <c r="F2084" s="7">
        <v>104.30942191722971</v>
      </c>
      <c r="G2084" s="10">
        <v>136.83498508811127</v>
      </c>
      <c r="H2084" s="10">
        <v>135.99315238548766</v>
      </c>
      <c r="I2084" s="10">
        <v>2.0837401723060607</v>
      </c>
    </row>
    <row r="2085" spans="1:9" x14ac:dyDescent="0.25">
      <c r="A2085" s="13"/>
      <c r="B2085" s="5">
        <f>DATE(YEAR(siječanj!B2085),MONTH(siječanj!B2085)+2,DAY(siječanj!B2085))</f>
        <v>43181</v>
      </c>
      <c r="C2085" s="9">
        <v>21.6875</v>
      </c>
      <c r="D2085">
        <v>0.9746385317663977</v>
      </c>
      <c r="E2085" s="6">
        <v>109.58229904225975</v>
      </c>
      <c r="F2085" s="7">
        <v>106.80313104613437</v>
      </c>
      <c r="G2085" s="10">
        <v>133.80716013680018</v>
      </c>
      <c r="H2085" s="10">
        <v>135.85081743269259</v>
      </c>
      <c r="I2085" s="10">
        <v>1.9744319633478125</v>
      </c>
    </row>
    <row r="2086" spans="1:9" x14ac:dyDescent="0.25">
      <c r="A2086" s="13"/>
      <c r="B2086" s="5">
        <f>DATE(YEAR(siječanj!B2086),MONTH(siječanj!B2086)+2,DAY(siječanj!B2086))</f>
        <v>43181</v>
      </c>
      <c r="C2086" s="9">
        <v>21.6979166666667</v>
      </c>
      <c r="D2086">
        <v>0.9746385317663977</v>
      </c>
      <c r="E2086" s="6">
        <v>110.65543023567344</v>
      </c>
      <c r="F2086" s="7">
        <v>107.84904605687581</v>
      </c>
      <c r="G2086" s="10">
        <v>133.62034787905174</v>
      </c>
      <c r="H2086" s="10">
        <v>133.9645200791725</v>
      </c>
      <c r="I2086" s="10">
        <v>2.4859689805267253</v>
      </c>
    </row>
    <row r="2087" spans="1:9" x14ac:dyDescent="0.25">
      <c r="A2087" s="13"/>
      <c r="B2087" s="5">
        <f>DATE(YEAR(siječanj!B2087),MONTH(siječanj!B2087)+2,DAY(siječanj!B2087))</f>
        <v>43181</v>
      </c>
      <c r="C2087" s="9">
        <v>21.7083333333333</v>
      </c>
      <c r="D2087">
        <v>0.9746385317663977</v>
      </c>
      <c r="E2087" s="6">
        <v>112.2303167527885</v>
      </c>
      <c r="F2087" s="7">
        <v>109.38399113961553</v>
      </c>
      <c r="G2087" s="10">
        <v>132.59415801623032</v>
      </c>
      <c r="H2087" s="10">
        <v>132.29118731480008</v>
      </c>
      <c r="I2087" s="10">
        <v>7.5577328721674251</v>
      </c>
    </row>
    <row r="2088" spans="1:9" x14ac:dyDescent="0.25">
      <c r="A2088" s="13"/>
      <c r="B2088" s="5">
        <f>DATE(YEAR(siječanj!B2088),MONTH(siječanj!B2088)+2,DAY(siječanj!B2088))</f>
        <v>43181</v>
      </c>
      <c r="C2088" s="9">
        <v>21.71875</v>
      </c>
      <c r="D2088">
        <v>0.9746385317663977</v>
      </c>
      <c r="E2088" s="6">
        <v>115.38321112188527</v>
      </c>
      <c r="F2088" s="7">
        <v>112.45692347832654</v>
      </c>
      <c r="G2088" s="10">
        <v>132.5546783590928</v>
      </c>
      <c r="H2088" s="10">
        <v>132.42211122843224</v>
      </c>
      <c r="I2088" s="10">
        <v>20.798866591785757</v>
      </c>
    </row>
    <row r="2089" spans="1:9" x14ac:dyDescent="0.25">
      <c r="A2089" s="13"/>
      <c r="B2089" s="5">
        <f>DATE(YEAR(siječanj!B2089),MONTH(siječanj!B2089)+2,DAY(siječanj!B2089))</f>
        <v>43181</v>
      </c>
      <c r="C2089" s="9">
        <v>21.7291666666667</v>
      </c>
      <c r="D2089">
        <v>0.9746385317663977</v>
      </c>
      <c r="E2089" s="6">
        <v>119.53852709304523</v>
      </c>
      <c r="F2089" s="7">
        <v>116.50685453548336</v>
      </c>
      <c r="G2089" s="10">
        <v>132.42733266132703</v>
      </c>
      <c r="H2089" s="10">
        <v>135.10887913185871</v>
      </c>
      <c r="I2089" s="10">
        <v>33.528923307729791</v>
      </c>
    </row>
    <row r="2090" spans="1:9" x14ac:dyDescent="0.25">
      <c r="A2090" s="13"/>
      <c r="B2090" s="5">
        <f>DATE(YEAR(siječanj!B2090),MONTH(siječanj!B2090)+2,DAY(siječanj!B2090))</f>
        <v>43181</v>
      </c>
      <c r="C2090" s="9">
        <v>21.7395833333333</v>
      </c>
      <c r="D2090">
        <v>0.9746385317663977</v>
      </c>
      <c r="E2090" s="6">
        <v>124.05052822533762</v>
      </c>
      <c r="F2090" s="7">
        <v>120.90442469438914</v>
      </c>
      <c r="G2090" s="10">
        <v>132.75074686290259</v>
      </c>
      <c r="H2090" s="10">
        <v>136.67330330085747</v>
      </c>
      <c r="I2090" s="10">
        <v>49.635280141628591</v>
      </c>
    </row>
    <row r="2091" spans="1:9" x14ac:dyDescent="0.25">
      <c r="A2091" s="13"/>
      <c r="B2091" s="5">
        <f>DATE(YEAR(siječanj!B2091),MONTH(siječanj!B2091)+2,DAY(siječanj!B2091))</f>
        <v>43181</v>
      </c>
      <c r="C2091" s="9">
        <v>21.75</v>
      </c>
      <c r="D2091">
        <v>0.9746385317663977</v>
      </c>
      <c r="E2091" s="6">
        <v>128.85450856260351</v>
      </c>
      <c r="F2091" s="7">
        <v>125.58656903693661</v>
      </c>
      <c r="G2091" s="10">
        <v>133.48979624189488</v>
      </c>
      <c r="H2091" s="10">
        <v>139.43830686216793</v>
      </c>
      <c r="I2091" s="10">
        <v>67.400293668668809</v>
      </c>
    </row>
    <row r="2092" spans="1:9" x14ac:dyDescent="0.25">
      <c r="A2092" s="13"/>
      <c r="B2092" s="5">
        <f>DATE(YEAR(siječanj!B2092),MONTH(siječanj!B2092)+2,DAY(siječanj!B2092))</f>
        <v>43181</v>
      </c>
      <c r="C2092" s="9">
        <v>21.7604166666667</v>
      </c>
      <c r="D2092">
        <v>0.9746385317663977</v>
      </c>
      <c r="E2092" s="6">
        <v>133.19678425996733</v>
      </c>
      <c r="F2092" s="7">
        <v>129.8187182471402</v>
      </c>
      <c r="G2092" s="10">
        <v>131.70232031520726</v>
      </c>
      <c r="H2092" s="10">
        <v>138.98344269219987</v>
      </c>
      <c r="I2092" s="10">
        <v>82.831340677514632</v>
      </c>
    </row>
    <row r="2093" spans="1:9" x14ac:dyDescent="0.25">
      <c r="A2093" s="13"/>
      <c r="B2093" s="5">
        <f>DATE(YEAR(siječanj!B2093),MONTH(siječanj!B2093)+2,DAY(siječanj!B2093))</f>
        <v>43181</v>
      </c>
      <c r="C2093" s="9">
        <v>21.7708333333333</v>
      </c>
      <c r="D2093">
        <v>0.9746385317663977</v>
      </c>
      <c r="E2093" s="6">
        <v>138.12352123247598</v>
      </c>
      <c r="F2093" s="7">
        <v>134.62050593642525</v>
      </c>
      <c r="G2093" s="10">
        <v>129.99975357276719</v>
      </c>
      <c r="H2093" s="10">
        <v>139.44653902584125</v>
      </c>
      <c r="I2093" s="10">
        <v>100.47021550150423</v>
      </c>
    </row>
    <row r="2094" spans="1:9" x14ac:dyDescent="0.25">
      <c r="A2094" s="13"/>
      <c r="B2094" s="5">
        <f>DATE(YEAR(siječanj!B2094),MONTH(siječanj!B2094)+2,DAY(siječanj!B2094))</f>
        <v>43181</v>
      </c>
      <c r="C2094" s="9">
        <v>21.78125</v>
      </c>
      <c r="D2094">
        <v>0.9746385317663977</v>
      </c>
      <c r="E2094" s="6">
        <v>143.79827861735663</v>
      </c>
      <c r="F2094" s="7">
        <v>140.15134314215584</v>
      </c>
      <c r="G2094" s="10">
        <v>129.06198416114543</v>
      </c>
      <c r="H2094" s="10">
        <v>139.68548450014603</v>
      </c>
      <c r="I2094" s="10">
        <v>127.44538141074847</v>
      </c>
    </row>
    <row r="2095" spans="1:9" x14ac:dyDescent="0.25">
      <c r="A2095" s="13"/>
      <c r="B2095" s="5">
        <f>DATE(YEAR(siječanj!B2095),MONTH(siječanj!B2095)+2,DAY(siječanj!B2095))</f>
        <v>43181</v>
      </c>
      <c r="C2095" s="9">
        <v>21.7916666666667</v>
      </c>
      <c r="D2095">
        <v>0.9746385317663977</v>
      </c>
      <c r="E2095" s="6">
        <v>149.40345711369838</v>
      </c>
      <c r="F2095" s="7">
        <v>145.61436608211895</v>
      </c>
      <c r="G2095" s="10">
        <v>127.10969563097669</v>
      </c>
      <c r="H2095" s="10">
        <v>139.05640029292618</v>
      </c>
      <c r="I2095" s="10">
        <v>151.14846626159414</v>
      </c>
    </row>
    <row r="2096" spans="1:9" x14ac:dyDescent="0.25">
      <c r="A2096" s="13"/>
      <c r="B2096" s="5">
        <f>DATE(YEAR(siječanj!B2096),MONTH(siječanj!B2096)+2,DAY(siječanj!B2096))</f>
        <v>43181</v>
      </c>
      <c r="C2096" s="9">
        <v>21.8020833333333</v>
      </c>
      <c r="D2096">
        <v>0.9746385317663977</v>
      </c>
      <c r="E2096" s="6">
        <v>155.79183873305422</v>
      </c>
      <c r="F2096" s="7">
        <v>151.84072896397137</v>
      </c>
      <c r="G2096" s="10">
        <v>123.80354452042786</v>
      </c>
      <c r="H2096" s="10">
        <v>139.28593356644407</v>
      </c>
      <c r="I2096" s="10">
        <v>183.66344280291509</v>
      </c>
    </row>
    <row r="2097" spans="1:9" x14ac:dyDescent="0.25">
      <c r="A2097" s="13"/>
      <c r="B2097" s="5">
        <f>DATE(YEAR(siječanj!B2097),MONTH(siječanj!B2097)+2,DAY(siječanj!B2097))</f>
        <v>43181</v>
      </c>
      <c r="C2097" s="9">
        <v>21.8125</v>
      </c>
      <c r="D2097">
        <v>0.9746385317663977</v>
      </c>
      <c r="E2097" s="6">
        <v>158.08295109295565</v>
      </c>
      <c r="F2097" s="7">
        <v>154.07373535053756</v>
      </c>
      <c r="G2097" s="10">
        <v>121.15942391159621</v>
      </c>
      <c r="H2097" s="10">
        <v>137.51833429986237</v>
      </c>
      <c r="I2097" s="10">
        <v>199.41620125623541</v>
      </c>
    </row>
    <row r="2098" spans="1:9" x14ac:dyDescent="0.25">
      <c r="A2098" s="13"/>
      <c r="B2098" s="5">
        <f>DATE(YEAR(siječanj!B2098),MONTH(siječanj!B2098)+2,DAY(siječanj!B2098))</f>
        <v>43181</v>
      </c>
      <c r="C2098" s="9">
        <v>21.8229166666667</v>
      </c>
      <c r="D2098">
        <v>0.9746385317663977</v>
      </c>
      <c r="E2098" s="6">
        <v>158.07629978325883</v>
      </c>
      <c r="F2098" s="7">
        <v>154.06725272782032</v>
      </c>
      <c r="G2098" s="10">
        <v>116.48339659358376</v>
      </c>
      <c r="H2098" s="10">
        <v>132.75069537232059</v>
      </c>
      <c r="I2098" s="10">
        <v>217.36805726840561</v>
      </c>
    </row>
    <row r="2099" spans="1:9" x14ac:dyDescent="0.25">
      <c r="A2099" s="13"/>
      <c r="B2099" s="5">
        <f>DATE(YEAR(siječanj!B2099),MONTH(siječanj!B2099)+2,DAY(siječanj!B2099))</f>
        <v>43181</v>
      </c>
      <c r="C2099" s="9">
        <v>21.8333333333333</v>
      </c>
      <c r="D2099">
        <v>0.9746385317663977</v>
      </c>
      <c r="E2099" s="6">
        <v>157.98447778835825</v>
      </c>
      <c r="F2099" s="7">
        <v>153.97775947352656</v>
      </c>
      <c r="G2099" s="10">
        <v>111.23520551350093</v>
      </c>
      <c r="H2099" s="10">
        <v>123.633102490664</v>
      </c>
      <c r="I2099" s="10">
        <v>223.31021271210847</v>
      </c>
    </row>
    <row r="2100" spans="1:9" x14ac:dyDescent="0.25">
      <c r="A2100" s="13"/>
      <c r="B2100" s="5">
        <f>DATE(YEAR(siječanj!B2100),MONTH(siječanj!B2100)+2,DAY(siječanj!B2100))</f>
        <v>43181</v>
      </c>
      <c r="C2100" s="9">
        <v>21.84375</v>
      </c>
      <c r="D2100">
        <v>0.9746385317663977</v>
      </c>
      <c r="E2100" s="6">
        <v>156.75128470167661</v>
      </c>
      <c r="F2100" s="7">
        <v>152.7758419741387</v>
      </c>
      <c r="G2100" s="10">
        <v>93.947161277459614</v>
      </c>
      <c r="H2100" s="10">
        <v>106.20729776158424</v>
      </c>
      <c r="I2100" s="10">
        <v>223.85271163823535</v>
      </c>
    </row>
    <row r="2101" spans="1:9" x14ac:dyDescent="0.25">
      <c r="A2101" s="13"/>
      <c r="B2101" s="5">
        <f>DATE(YEAR(siječanj!B2101),MONTH(siječanj!B2101)+2,DAY(siječanj!B2101))</f>
        <v>43181</v>
      </c>
      <c r="C2101" s="9">
        <v>21.8541666666667</v>
      </c>
      <c r="D2101">
        <v>0.9746385317663977</v>
      </c>
      <c r="E2101" s="6">
        <v>156.35150488575479</v>
      </c>
      <c r="F2101" s="7">
        <v>152.38620116131881</v>
      </c>
      <c r="G2101" s="10">
        <v>87.500495240764323</v>
      </c>
      <c r="H2101" s="10">
        <v>100.16649110431888</v>
      </c>
      <c r="I2101" s="10">
        <v>223.94859845318209</v>
      </c>
    </row>
    <row r="2102" spans="1:9" x14ac:dyDescent="0.25">
      <c r="A2102" s="13"/>
      <c r="B2102" s="5">
        <f>DATE(YEAR(siječanj!B2102),MONTH(siječanj!B2102)+2,DAY(siječanj!B2102))</f>
        <v>43181</v>
      </c>
      <c r="C2102" s="9">
        <v>21.8645833333333</v>
      </c>
      <c r="D2102">
        <v>0.9746385317663977</v>
      </c>
      <c r="E2102" s="6">
        <v>155.53613723512981</v>
      </c>
      <c r="F2102" s="7">
        <v>151.59151243146385</v>
      </c>
      <c r="G2102" s="10">
        <v>84.265485451940435</v>
      </c>
      <c r="H2102" s="10">
        <v>96.113147907538789</v>
      </c>
      <c r="I2102" s="10">
        <v>224.89960037172068</v>
      </c>
    </row>
    <row r="2103" spans="1:9" x14ac:dyDescent="0.25">
      <c r="A2103" s="13"/>
      <c r="B2103" s="5">
        <f>DATE(YEAR(siječanj!B2103),MONTH(siječanj!B2103)+2,DAY(siječanj!B2103))</f>
        <v>43181</v>
      </c>
      <c r="C2103" s="9">
        <v>21.875</v>
      </c>
      <c r="D2103">
        <v>0.9746385317663977</v>
      </c>
      <c r="E2103" s="6">
        <v>152.48755119224489</v>
      </c>
      <c r="F2103" s="7">
        <v>148.62024300666297</v>
      </c>
      <c r="G2103" s="10">
        <v>81.603635757228247</v>
      </c>
      <c r="H2103" s="10">
        <v>88.977150410652996</v>
      </c>
      <c r="I2103" s="10">
        <v>226.30378059420295</v>
      </c>
    </row>
    <row r="2104" spans="1:9" x14ac:dyDescent="0.25">
      <c r="A2104" s="13"/>
      <c r="B2104" s="5">
        <f>DATE(YEAR(siječanj!B2104),MONTH(siječanj!B2104)+2,DAY(siječanj!B2104))</f>
        <v>43181</v>
      </c>
      <c r="C2104" s="9">
        <v>21.8854166666667</v>
      </c>
      <c r="D2104">
        <v>0.9746385317663977</v>
      </c>
      <c r="E2104" s="6">
        <v>157.68776847662301</v>
      </c>
      <c r="F2104" s="7">
        <v>153.6885751455755</v>
      </c>
      <c r="G2104" s="10">
        <v>77.458834203297897</v>
      </c>
      <c r="H2104" s="10">
        <v>73.604196844838555</v>
      </c>
      <c r="I2104" s="10">
        <v>232.3536542001851</v>
      </c>
    </row>
    <row r="2105" spans="1:9" x14ac:dyDescent="0.25">
      <c r="A2105" s="13"/>
      <c r="B2105" s="5">
        <f>DATE(YEAR(siječanj!B2105),MONTH(siječanj!B2105)+2,DAY(siječanj!B2105))</f>
        <v>43181</v>
      </c>
      <c r="C2105" s="9">
        <v>21.8958333333333</v>
      </c>
      <c r="D2105">
        <v>0.9746385317663977</v>
      </c>
      <c r="E2105" s="6">
        <v>159.88521896994359</v>
      </c>
      <c r="F2105" s="7">
        <v>155.83029506801483</v>
      </c>
      <c r="G2105" s="10">
        <v>73.441502888638496</v>
      </c>
      <c r="H2105" s="10">
        <v>63.610129390204996</v>
      </c>
      <c r="I2105" s="10">
        <v>236.41036129282975</v>
      </c>
    </row>
    <row r="2106" spans="1:9" x14ac:dyDescent="0.25">
      <c r="A2106" s="13"/>
      <c r="B2106" s="5">
        <f>DATE(YEAR(siječanj!B2106),MONTH(siječanj!B2106)+2,DAY(siječanj!B2106))</f>
        <v>43181</v>
      </c>
      <c r="C2106" s="9">
        <v>21.90625</v>
      </c>
      <c r="D2106">
        <v>0.9746385317663977</v>
      </c>
      <c r="E2106" s="6">
        <v>156.54713630904774</v>
      </c>
      <c r="F2106" s="7">
        <v>152.57687108448442</v>
      </c>
      <c r="G2106" s="10">
        <v>71.889731804146535</v>
      </c>
      <c r="H2106" s="10">
        <v>60.045747014004746</v>
      </c>
      <c r="I2106" s="10">
        <v>237.73201909270344</v>
      </c>
    </row>
    <row r="2107" spans="1:9" x14ac:dyDescent="0.25">
      <c r="A2107" s="13"/>
      <c r="B2107" s="5">
        <f>DATE(YEAR(siječanj!B2107),MONTH(siječanj!B2107)+2,DAY(siječanj!B2107))</f>
        <v>43181</v>
      </c>
      <c r="C2107" s="9">
        <v>21.9166666666667</v>
      </c>
      <c r="D2107">
        <v>0.9746385317663977</v>
      </c>
      <c r="E2107" s="6">
        <v>151.53761106199624</v>
      </c>
      <c r="F2107" s="7">
        <v>147.69439475285145</v>
      </c>
      <c r="G2107" s="10">
        <v>71.312706905906779</v>
      </c>
      <c r="H2107" s="10">
        <v>57.423082419221025</v>
      </c>
      <c r="I2107" s="10">
        <v>236.06681820744433</v>
      </c>
    </row>
    <row r="2108" spans="1:9" x14ac:dyDescent="0.25">
      <c r="A2108" s="13"/>
      <c r="B2108" s="5">
        <f>DATE(YEAR(siječanj!B2108),MONTH(siječanj!B2108)+2,DAY(siječanj!B2108))</f>
        <v>43181</v>
      </c>
      <c r="C2108" s="9">
        <v>21.9270833333333</v>
      </c>
      <c r="D2108">
        <v>0.9746385317663977</v>
      </c>
      <c r="E2108" s="6">
        <v>144.36911591546661</v>
      </c>
      <c r="F2108" s="7">
        <v>140.70770316826327</v>
      </c>
      <c r="G2108" s="10">
        <v>70.134283131625992</v>
      </c>
      <c r="H2108" s="10">
        <v>55.018905308375047</v>
      </c>
      <c r="I2108" s="10">
        <v>237.4348933699913</v>
      </c>
    </row>
    <row r="2109" spans="1:9" x14ac:dyDescent="0.25">
      <c r="A2109" s="13"/>
      <c r="B2109" s="5">
        <f>DATE(YEAR(siječanj!B2109),MONTH(siječanj!B2109)+2,DAY(siječanj!B2109))</f>
        <v>43181</v>
      </c>
      <c r="C2109" s="9">
        <v>21.9375</v>
      </c>
      <c r="D2109">
        <v>0.9746385317663977</v>
      </c>
      <c r="E2109" s="6">
        <v>134.36840859486989</v>
      </c>
      <c r="F2109" s="7">
        <v>130.9606284686914</v>
      </c>
      <c r="G2109" s="10">
        <v>66.969900428634716</v>
      </c>
      <c r="H2109" s="10">
        <v>53.136990949848261</v>
      </c>
      <c r="I2109" s="10">
        <v>236.76843180469646</v>
      </c>
    </row>
    <row r="2110" spans="1:9" x14ac:dyDescent="0.25">
      <c r="A2110" s="13"/>
      <c r="B2110" s="5">
        <f>DATE(YEAR(siječanj!B2110),MONTH(siječanj!B2110)+2,DAY(siječanj!B2110))</f>
        <v>43181</v>
      </c>
      <c r="C2110" s="9">
        <v>21.9479166666667</v>
      </c>
      <c r="D2110">
        <v>0.9746385317663977</v>
      </c>
      <c r="E2110" s="6">
        <v>122.21911896299288</v>
      </c>
      <c r="F2110" s="7">
        <v>119.11946265987407</v>
      </c>
      <c r="G2110" s="10">
        <v>64.979116520966073</v>
      </c>
      <c r="H2110" s="10">
        <v>52.198271425995827</v>
      </c>
      <c r="I2110" s="10">
        <v>235.03456990375773</v>
      </c>
    </row>
    <row r="2111" spans="1:9" x14ac:dyDescent="0.25">
      <c r="A2111" s="13"/>
      <c r="B2111" s="5">
        <f>DATE(YEAR(siječanj!B2111),MONTH(siječanj!B2111)+2,DAY(siječanj!B2111))</f>
        <v>43181</v>
      </c>
      <c r="C2111" s="9">
        <v>21.9583333333333</v>
      </c>
      <c r="D2111">
        <v>0.9746385317663977</v>
      </c>
      <c r="E2111" s="6">
        <v>110.73251639577445</v>
      </c>
      <c r="F2111" s="7">
        <v>107.92417719877618</v>
      </c>
      <c r="G2111" s="10">
        <v>62.882874080697484</v>
      </c>
      <c r="H2111" s="10">
        <v>51.224174871126074</v>
      </c>
      <c r="I2111" s="10">
        <v>234.87559523674253</v>
      </c>
    </row>
    <row r="2112" spans="1:9" x14ac:dyDescent="0.25">
      <c r="A2112" s="13"/>
      <c r="B2112" s="5">
        <f>DATE(YEAR(siječanj!B2112),MONTH(siječanj!B2112)+2,DAY(siječanj!B2112))</f>
        <v>43181</v>
      </c>
      <c r="C2112" s="9">
        <v>21.96875</v>
      </c>
      <c r="D2112">
        <v>0.9746385317663977</v>
      </c>
      <c r="E2112" s="6">
        <v>100.65660543607349</v>
      </c>
      <c r="F2112" s="7">
        <v>98.103806134804273</v>
      </c>
      <c r="G2112" s="10">
        <v>61.077580683835329</v>
      </c>
      <c r="H2112" s="10">
        <v>50.846960354216861</v>
      </c>
      <c r="I2112" s="10">
        <v>234.81388442509987</v>
      </c>
    </row>
    <row r="2113" spans="1:9" x14ac:dyDescent="0.25">
      <c r="A2113" s="13"/>
      <c r="B2113" s="5">
        <f>DATE(YEAR(siječanj!B2113),MONTH(siječanj!B2113)+2,DAY(siječanj!B2113))</f>
        <v>43181</v>
      </c>
      <c r="C2113" s="9">
        <v>21.9791666666667</v>
      </c>
      <c r="D2113">
        <v>0.9746385317663977</v>
      </c>
      <c r="E2113" s="6">
        <v>91.626932796073149</v>
      </c>
      <c r="F2113" s="7">
        <v>89.303139250623133</v>
      </c>
      <c r="G2113" s="10">
        <v>60.640737293329245</v>
      </c>
      <c r="H2113" s="10">
        <v>51.014605898978722</v>
      </c>
      <c r="I2113" s="10">
        <v>234.57381137728163</v>
      </c>
    </row>
    <row r="2114" spans="1:9" ht="15.75" thickBot="1" x14ac:dyDescent="0.3">
      <c r="A2114" s="13"/>
      <c r="B2114" s="5">
        <f>DATE(YEAR(siječanj!B2114),MONTH(siječanj!B2114)+2,DAY(siječanj!B2114))</f>
        <v>43181</v>
      </c>
      <c r="C2114" s="9">
        <v>21.9895833333333</v>
      </c>
      <c r="D2114">
        <v>0.9746385317663977</v>
      </c>
      <c r="E2114" s="6">
        <v>83.793113270169215</v>
      </c>
      <c r="F2114" s="7">
        <v>81.667996889773178</v>
      </c>
      <c r="G2114" s="10">
        <v>58.720825537035644</v>
      </c>
      <c r="H2114" s="10">
        <v>49.895958811427171</v>
      </c>
      <c r="I2114" s="10">
        <v>235.57712583155799</v>
      </c>
    </row>
    <row r="2115" spans="1:9" x14ac:dyDescent="0.25">
      <c r="A2115" s="12">
        <f t="shared" ref="A2115" si="20">A2019+1</f>
        <v>82</v>
      </c>
      <c r="B2115" s="5">
        <f>DATE(YEAR(siječanj!B2115),MONTH(siječanj!B2115)+2,DAY(siječanj!B2115))</f>
        <v>43182</v>
      </c>
      <c r="C2115" s="9">
        <v>22</v>
      </c>
      <c r="D2115">
        <v>0.97156778738966776</v>
      </c>
      <c r="E2115" s="6">
        <v>76.380227621209144</v>
      </c>
      <c r="F2115" s="7">
        <v>74.208568750257356</v>
      </c>
      <c r="G2115" s="10">
        <v>57.905187149834383</v>
      </c>
      <c r="H2115" s="10">
        <v>49.394956795810806</v>
      </c>
      <c r="I2115" s="10">
        <v>236.44126119995752</v>
      </c>
    </row>
    <row r="2116" spans="1:9" x14ac:dyDescent="0.25">
      <c r="A2116" s="13"/>
      <c r="B2116" s="5">
        <f>DATE(YEAR(siječanj!B2116),MONTH(siječanj!B2116)+2,DAY(siječanj!B2116))</f>
        <v>43182</v>
      </c>
      <c r="C2116" s="9">
        <v>22.0104166666667</v>
      </c>
      <c r="D2116">
        <v>0.97156778738966776</v>
      </c>
      <c r="E2116" s="6">
        <v>70.767517057191057</v>
      </c>
      <c r="F2116" s="7">
        <v>68.755439966315691</v>
      </c>
      <c r="G2116" s="10">
        <v>57.62306046595517</v>
      </c>
      <c r="H2116" s="10">
        <v>49.775382298063093</v>
      </c>
      <c r="I2116" s="10">
        <v>236.49628581531371</v>
      </c>
    </row>
    <row r="2117" spans="1:9" x14ac:dyDescent="0.25">
      <c r="A2117" s="13"/>
      <c r="B2117" s="5">
        <f>DATE(YEAR(siječanj!B2117),MONTH(siječanj!B2117)+2,DAY(siječanj!B2117))</f>
        <v>43182</v>
      </c>
      <c r="C2117" s="9">
        <v>22.0208333333333</v>
      </c>
      <c r="D2117">
        <v>0.97156778738966776</v>
      </c>
      <c r="E2117" s="6">
        <v>66.475772865214111</v>
      </c>
      <c r="F2117" s="7">
        <v>64.585719557674182</v>
      </c>
      <c r="G2117" s="10">
        <v>57.134186848565221</v>
      </c>
      <c r="H2117" s="10">
        <v>48.860933809672609</v>
      </c>
      <c r="I2117" s="10">
        <v>236.73154072168589</v>
      </c>
    </row>
    <row r="2118" spans="1:9" x14ac:dyDescent="0.25">
      <c r="A2118" s="13"/>
      <c r="B2118" s="5">
        <f>DATE(YEAR(siječanj!B2118),MONTH(siječanj!B2118)+2,DAY(siječanj!B2118))</f>
        <v>43182</v>
      </c>
      <c r="C2118" s="9">
        <v>22.03125</v>
      </c>
      <c r="D2118">
        <v>0.97156778738966776</v>
      </c>
      <c r="E2118" s="6">
        <v>63.018548842538841</v>
      </c>
      <c r="F2118" s="7">
        <v>61.226792063453168</v>
      </c>
      <c r="G2118" s="10">
        <v>56.666641968301867</v>
      </c>
      <c r="H2118" s="10">
        <v>49.108769699646039</v>
      </c>
      <c r="I2118" s="10">
        <v>236.51557038145023</v>
      </c>
    </row>
    <row r="2119" spans="1:9" x14ac:dyDescent="0.25">
      <c r="A2119" s="13"/>
      <c r="B2119" s="5">
        <f>DATE(YEAR(siječanj!B2119),MONTH(siječanj!B2119)+2,DAY(siječanj!B2119))</f>
        <v>43182</v>
      </c>
      <c r="C2119" s="9">
        <v>22.0416666666667</v>
      </c>
      <c r="D2119">
        <v>0.97156778738966776</v>
      </c>
      <c r="E2119" s="6">
        <v>59.756186571768986</v>
      </c>
      <c r="F2119" s="7">
        <v>58.057185970377766</v>
      </c>
      <c r="G2119" s="10">
        <v>56.264955439463662</v>
      </c>
      <c r="H2119" s="10">
        <v>48.827860660638954</v>
      </c>
      <c r="I2119" s="10">
        <v>236.40753220977643</v>
      </c>
    </row>
    <row r="2120" spans="1:9" x14ac:dyDescent="0.25">
      <c r="A2120" s="13"/>
      <c r="B2120" s="5">
        <f>DATE(YEAR(siječanj!B2120),MONTH(siječanj!B2120)+2,DAY(siječanj!B2120))</f>
        <v>43182</v>
      </c>
      <c r="C2120" s="9">
        <v>22.0520833333333</v>
      </c>
      <c r="D2120">
        <v>0.97156778738966776</v>
      </c>
      <c r="E2120" s="6">
        <v>58.128816599150248</v>
      </c>
      <c r="F2120" s="7">
        <v>56.476085726816201</v>
      </c>
      <c r="G2120" s="10">
        <v>55.421857659107339</v>
      </c>
      <c r="H2120" s="10">
        <v>47.175941154773149</v>
      </c>
      <c r="I2120" s="10">
        <v>236.71547425002291</v>
      </c>
    </row>
    <row r="2121" spans="1:9" x14ac:dyDescent="0.25">
      <c r="A2121" s="13"/>
      <c r="B2121" s="5">
        <f>DATE(YEAR(siječanj!B2121),MONTH(siječanj!B2121)+2,DAY(siječanj!B2121))</f>
        <v>43182</v>
      </c>
      <c r="C2121" s="9">
        <v>22.0625</v>
      </c>
      <c r="D2121">
        <v>0.97156778738966776</v>
      </c>
      <c r="E2121" s="6">
        <v>56.161813257273202</v>
      </c>
      <c r="F2121" s="7">
        <v>54.565008642160635</v>
      </c>
      <c r="G2121" s="10">
        <v>55.038016722719</v>
      </c>
      <c r="H2121" s="10">
        <v>47.319299609146334</v>
      </c>
      <c r="I2121" s="10">
        <v>236.2508266093742</v>
      </c>
    </row>
    <row r="2122" spans="1:9" x14ac:dyDescent="0.25">
      <c r="A2122" s="13"/>
      <c r="B2122" s="5">
        <f>DATE(YEAR(siječanj!B2122),MONTH(siječanj!B2122)+2,DAY(siječanj!B2122))</f>
        <v>43182</v>
      </c>
      <c r="C2122" s="9">
        <v>22.0729166666667</v>
      </c>
      <c r="D2122">
        <v>0.97156778738966776</v>
      </c>
      <c r="E2122" s="6">
        <v>54.954177029666752</v>
      </c>
      <c r="F2122" s="7">
        <v>53.391708184533428</v>
      </c>
      <c r="G2122" s="10">
        <v>55.10119140558124</v>
      </c>
      <c r="H2122" s="10">
        <v>46.854220492055603</v>
      </c>
      <c r="I2122" s="10">
        <v>236.4877815656547</v>
      </c>
    </row>
    <row r="2123" spans="1:9" x14ac:dyDescent="0.25">
      <c r="A2123" s="13"/>
      <c r="B2123" s="5">
        <f>DATE(YEAR(siječanj!B2123),MONTH(siječanj!B2123)+2,DAY(siječanj!B2123))</f>
        <v>43182</v>
      </c>
      <c r="C2123" s="9">
        <v>22.0833333333333</v>
      </c>
      <c r="D2123">
        <v>0.97156778738966776</v>
      </c>
      <c r="E2123" s="6">
        <v>53.8354616515891</v>
      </c>
      <c r="F2123" s="7">
        <v>52.304800359935733</v>
      </c>
      <c r="G2123" s="10">
        <v>55.122937959370311</v>
      </c>
      <c r="H2123" s="10">
        <v>47.498653209215369</v>
      </c>
      <c r="I2123" s="10">
        <v>236.59403968507155</v>
      </c>
    </row>
    <row r="2124" spans="1:9" x14ac:dyDescent="0.25">
      <c r="A2124" s="13"/>
      <c r="B2124" s="5">
        <f>DATE(YEAR(siječanj!B2124),MONTH(siječanj!B2124)+2,DAY(siječanj!B2124))</f>
        <v>43182</v>
      </c>
      <c r="C2124" s="9">
        <v>22.09375</v>
      </c>
      <c r="D2124">
        <v>0.97156778738966776</v>
      </c>
      <c r="E2124" s="6">
        <v>52.853929288047389</v>
      </c>
      <c r="F2124" s="7">
        <v>51.351175133238158</v>
      </c>
      <c r="G2124" s="10">
        <v>55.201290635991121</v>
      </c>
      <c r="H2124" s="10">
        <v>47.538762429882034</v>
      </c>
      <c r="I2124" s="10">
        <v>236.79710664650304</v>
      </c>
    </row>
    <row r="2125" spans="1:9" x14ac:dyDescent="0.25">
      <c r="A2125" s="13"/>
      <c r="B2125" s="5">
        <f>DATE(YEAR(siječanj!B2125),MONTH(siječanj!B2125)+2,DAY(siječanj!B2125))</f>
        <v>43182</v>
      </c>
      <c r="C2125" s="9">
        <v>22.1041666666667</v>
      </c>
      <c r="D2125">
        <v>0.97156778738966776</v>
      </c>
      <c r="E2125" s="6">
        <v>52.951273873522375</v>
      </c>
      <c r="F2125" s="7">
        <v>51.445751996762453</v>
      </c>
      <c r="G2125" s="10">
        <v>56.090802223095132</v>
      </c>
      <c r="H2125" s="10">
        <v>48.849013026586448</v>
      </c>
      <c r="I2125" s="10">
        <v>236.48167338633701</v>
      </c>
    </row>
    <row r="2126" spans="1:9" x14ac:dyDescent="0.25">
      <c r="A2126" s="13"/>
      <c r="B2126" s="5">
        <f>DATE(YEAR(siječanj!B2126),MONTH(siječanj!B2126)+2,DAY(siječanj!B2126))</f>
        <v>43182</v>
      </c>
      <c r="C2126" s="9">
        <v>22.1145833333333</v>
      </c>
      <c r="D2126">
        <v>0.97156778738966776</v>
      </c>
      <c r="E2126" s="6">
        <v>52.467309265900944</v>
      </c>
      <c r="F2126" s="7">
        <v>50.975547573760792</v>
      </c>
      <c r="G2126" s="10">
        <v>56.016238018712109</v>
      </c>
      <c r="H2126" s="10">
        <v>48.385667841580975</v>
      </c>
      <c r="I2126" s="10">
        <v>236.29427388485473</v>
      </c>
    </row>
    <row r="2127" spans="1:9" x14ac:dyDescent="0.25">
      <c r="A2127" s="13"/>
      <c r="B2127" s="5">
        <f>DATE(YEAR(siječanj!B2127),MONTH(siječanj!B2127)+2,DAY(siječanj!B2127))</f>
        <v>43182</v>
      </c>
      <c r="C2127" s="9">
        <v>22.125</v>
      </c>
      <c r="D2127">
        <v>0.97156778738966776</v>
      </c>
      <c r="E2127" s="6">
        <v>52.789857120569692</v>
      </c>
      <c r="F2127" s="7">
        <v>51.288924679248595</v>
      </c>
      <c r="G2127" s="10">
        <v>55.500644222262267</v>
      </c>
      <c r="H2127" s="10">
        <v>47.894423207675871</v>
      </c>
      <c r="I2127" s="10">
        <v>236.34003422823994</v>
      </c>
    </row>
    <row r="2128" spans="1:9" x14ac:dyDescent="0.25">
      <c r="A2128" s="13"/>
      <c r="B2128" s="5">
        <f>DATE(YEAR(siječanj!B2128),MONTH(siječanj!B2128)+2,DAY(siječanj!B2128))</f>
        <v>43182</v>
      </c>
      <c r="C2128" s="9">
        <v>22.1354166666667</v>
      </c>
      <c r="D2128">
        <v>0.97156778738966776</v>
      </c>
      <c r="E2128" s="6">
        <v>53.262523626676582</v>
      </c>
      <c r="F2128" s="7">
        <v>51.74815223076007</v>
      </c>
      <c r="G2128" s="10">
        <v>55.278518421597532</v>
      </c>
      <c r="H2128" s="10">
        <v>48.209890476437785</v>
      </c>
      <c r="I2128" s="10">
        <v>236.10352228496495</v>
      </c>
    </row>
    <row r="2129" spans="1:9" x14ac:dyDescent="0.25">
      <c r="A2129" s="13"/>
      <c r="B2129" s="5">
        <f>DATE(YEAR(siječanj!B2129),MONTH(siječanj!B2129)+2,DAY(siječanj!B2129))</f>
        <v>43182</v>
      </c>
      <c r="C2129" s="9">
        <v>22.1458333333333</v>
      </c>
      <c r="D2129">
        <v>0.97156778738966776</v>
      </c>
      <c r="E2129" s="6">
        <v>53.77030539799469</v>
      </c>
      <c r="F2129" s="7">
        <v>52.241496642796413</v>
      </c>
      <c r="G2129" s="10">
        <v>55.100886078020189</v>
      </c>
      <c r="H2129" s="10">
        <v>47.394199856005194</v>
      </c>
      <c r="I2129" s="10">
        <v>235.80695957878132</v>
      </c>
    </row>
    <row r="2130" spans="1:9" x14ac:dyDescent="0.25">
      <c r="A2130" s="13"/>
      <c r="B2130" s="5">
        <f>DATE(YEAR(siječanj!B2130),MONTH(siječanj!B2130)+2,DAY(siječanj!B2130))</f>
        <v>43182</v>
      </c>
      <c r="C2130" s="9">
        <v>22.15625</v>
      </c>
      <c r="D2130">
        <v>0.97156778738966776</v>
      </c>
      <c r="E2130" s="6">
        <v>54.438851288537407</v>
      </c>
      <c r="F2130" s="7">
        <v>52.89103429443945</v>
      </c>
      <c r="G2130" s="10">
        <v>54.52701890955656</v>
      </c>
      <c r="H2130" s="10">
        <v>47.332468662784613</v>
      </c>
      <c r="I2130" s="10">
        <v>235.89214007942306</v>
      </c>
    </row>
    <row r="2131" spans="1:9" x14ac:dyDescent="0.25">
      <c r="A2131" s="13"/>
      <c r="B2131" s="5">
        <f>DATE(YEAR(siječanj!B2131),MONTH(siječanj!B2131)+2,DAY(siječanj!B2131))</f>
        <v>43182</v>
      </c>
      <c r="C2131" s="9">
        <v>22.1666666666667</v>
      </c>
      <c r="D2131">
        <v>0.97156778738966776</v>
      </c>
      <c r="E2131" s="6">
        <v>57.138195963799404</v>
      </c>
      <c r="F2131" s="7">
        <v>55.513630627985833</v>
      </c>
      <c r="G2131" s="10">
        <v>54.719274836321098</v>
      </c>
      <c r="H2131" s="10">
        <v>47.698400579944604</v>
      </c>
      <c r="I2131" s="10">
        <v>235.96418119433221</v>
      </c>
    </row>
    <row r="2132" spans="1:9" x14ac:dyDescent="0.25">
      <c r="A2132" s="13"/>
      <c r="B2132" s="5">
        <f>DATE(YEAR(siječanj!B2132),MONTH(siječanj!B2132)+2,DAY(siječanj!B2132))</f>
        <v>43182</v>
      </c>
      <c r="C2132" s="9">
        <v>22.1770833333333</v>
      </c>
      <c r="D2132">
        <v>0.97156778738966776</v>
      </c>
      <c r="E2132" s="6">
        <v>59.441121192548017</v>
      </c>
      <c r="F2132" s="7">
        <v>57.75107859700497</v>
      </c>
      <c r="G2132" s="10">
        <v>54.782582095624321</v>
      </c>
      <c r="H2132" s="10">
        <v>49.117419291413938</v>
      </c>
      <c r="I2132" s="10">
        <v>235.18399129031746</v>
      </c>
    </row>
    <row r="2133" spans="1:9" x14ac:dyDescent="0.25">
      <c r="A2133" s="13"/>
      <c r="B2133" s="5">
        <f>DATE(YEAR(siječanj!B2133),MONTH(siječanj!B2133)+2,DAY(siječanj!B2133))</f>
        <v>43182</v>
      </c>
      <c r="C2133" s="9">
        <v>22.1875</v>
      </c>
      <c r="D2133">
        <v>0.97156778738966776</v>
      </c>
      <c r="E2133" s="6">
        <v>63.255989490056415</v>
      </c>
      <c r="F2133" s="7">
        <v>61.457481747998187</v>
      </c>
      <c r="G2133" s="10">
        <v>54.646522509964839</v>
      </c>
      <c r="H2133" s="10">
        <v>47.462489486789011</v>
      </c>
      <c r="I2133" s="10">
        <v>226.37071255912292</v>
      </c>
    </row>
    <row r="2134" spans="1:9" x14ac:dyDescent="0.25">
      <c r="A2134" s="13"/>
      <c r="B2134" s="5">
        <f>DATE(YEAR(siječanj!B2134),MONTH(siječanj!B2134)+2,DAY(siječanj!B2134))</f>
        <v>43182</v>
      </c>
      <c r="C2134" s="9">
        <v>22.1979166666667</v>
      </c>
      <c r="D2134">
        <v>0.97156778738966776</v>
      </c>
      <c r="E2134" s="6">
        <v>67.857023550314182</v>
      </c>
      <c r="F2134" s="7">
        <v>65.927698229627325</v>
      </c>
      <c r="G2134" s="10">
        <v>55.419684208968803</v>
      </c>
      <c r="H2134" s="10">
        <v>46.974415700910185</v>
      </c>
      <c r="I2134" s="10">
        <v>207.20892702708326</v>
      </c>
    </row>
    <row r="2135" spans="1:9" x14ac:dyDescent="0.25">
      <c r="A2135" s="13"/>
      <c r="B2135" s="5">
        <f>DATE(YEAR(siječanj!B2135),MONTH(siječanj!B2135)+2,DAY(siječanj!B2135))</f>
        <v>43182</v>
      </c>
      <c r="C2135" s="9">
        <v>22.2083333333333</v>
      </c>
      <c r="D2135">
        <v>0.97156778738966776</v>
      </c>
      <c r="E2135" s="6">
        <v>73.985808698113132</v>
      </c>
      <c r="F2135" s="7">
        <v>71.882228455061011</v>
      </c>
      <c r="G2135" s="10">
        <v>56.20363280930728</v>
      </c>
      <c r="H2135" s="10">
        <v>48.00173835157306</v>
      </c>
      <c r="I2135" s="10">
        <v>192.53448622990629</v>
      </c>
    </row>
    <row r="2136" spans="1:9" x14ac:dyDescent="0.25">
      <c r="A2136" s="13"/>
      <c r="B2136" s="5">
        <f>DATE(YEAR(siječanj!B2136),MONTH(siječanj!B2136)+2,DAY(siječanj!B2136))</f>
        <v>43182</v>
      </c>
      <c r="C2136" s="9">
        <v>22.21875</v>
      </c>
      <c r="D2136">
        <v>0.97156778738966776</v>
      </c>
      <c r="E2136" s="6">
        <v>80.230924320175717</v>
      </c>
      <c r="F2136" s="7">
        <v>77.949781621981003</v>
      </c>
      <c r="G2136" s="10">
        <v>61.025104518013613</v>
      </c>
      <c r="H2136" s="10">
        <v>48.031853380359408</v>
      </c>
      <c r="I2136" s="10">
        <v>169.62590270321536</v>
      </c>
    </row>
    <row r="2137" spans="1:9" x14ac:dyDescent="0.25">
      <c r="A2137" s="13"/>
      <c r="B2137" s="5">
        <f>DATE(YEAR(siječanj!B2137),MONTH(siječanj!B2137)+2,DAY(siječanj!B2137))</f>
        <v>43182</v>
      </c>
      <c r="C2137" s="9">
        <v>22.2291666666667</v>
      </c>
      <c r="D2137">
        <v>0.97156778738966776</v>
      </c>
      <c r="E2137" s="6">
        <v>85.127317791706844</v>
      </c>
      <c r="F2137" s="7">
        <v>82.706959793305714</v>
      </c>
      <c r="G2137" s="10">
        <v>66.698022305390268</v>
      </c>
      <c r="H2137" s="10">
        <v>50.421653304331777</v>
      </c>
      <c r="I2137" s="10">
        <v>143.39435562436978</v>
      </c>
    </row>
    <row r="2138" spans="1:9" x14ac:dyDescent="0.25">
      <c r="A2138" s="13"/>
      <c r="B2138" s="5">
        <f>DATE(YEAR(siječanj!B2138),MONTH(siječanj!B2138)+2,DAY(siječanj!B2138))</f>
        <v>43182</v>
      </c>
      <c r="C2138" s="9">
        <v>22.2395833333333</v>
      </c>
      <c r="D2138">
        <v>0.97156778738966776</v>
      </c>
      <c r="E2138" s="6">
        <v>90.714442733157185</v>
      </c>
      <c r="F2138" s="7">
        <v>88.135230410540245</v>
      </c>
      <c r="G2138" s="10">
        <v>68.184240366018116</v>
      </c>
      <c r="H2138" s="10">
        <v>53.882778419362147</v>
      </c>
      <c r="I2138" s="10">
        <v>112.88514196617766</v>
      </c>
    </row>
    <row r="2139" spans="1:9" x14ac:dyDescent="0.25">
      <c r="A2139" s="13"/>
      <c r="B2139" s="5">
        <f>DATE(YEAR(siječanj!B2139),MONTH(siječanj!B2139)+2,DAY(siječanj!B2139))</f>
        <v>43182</v>
      </c>
      <c r="C2139" s="9">
        <v>22.25</v>
      </c>
      <c r="D2139">
        <v>0.97156778738966776</v>
      </c>
      <c r="E2139" s="6">
        <v>95.768421462061099</v>
      </c>
      <c r="F2139" s="7">
        <v>93.045513341695866</v>
      </c>
      <c r="G2139" s="10">
        <v>72.682153244304175</v>
      </c>
      <c r="H2139" s="10">
        <v>65.209721876173745</v>
      </c>
      <c r="I2139" s="10">
        <v>66.461454107180217</v>
      </c>
    </row>
    <row r="2140" spans="1:9" x14ac:dyDescent="0.25">
      <c r="A2140" s="13"/>
      <c r="B2140" s="5">
        <f>DATE(YEAR(siječanj!B2140),MONTH(siječanj!B2140)+2,DAY(siječanj!B2140))</f>
        <v>43182</v>
      </c>
      <c r="C2140" s="9">
        <v>22.2604166666667</v>
      </c>
      <c r="D2140">
        <v>0.97156778738966776</v>
      </c>
      <c r="E2140" s="6">
        <v>98.826954714154127</v>
      </c>
      <c r="F2140" s="7">
        <v>96.017085726089618</v>
      </c>
      <c r="G2140" s="10">
        <v>90.012003251402064</v>
      </c>
      <c r="H2140" s="10">
        <v>83.571617134856282</v>
      </c>
      <c r="I2140" s="10">
        <v>34.750657174139135</v>
      </c>
    </row>
    <row r="2141" spans="1:9" x14ac:dyDescent="0.25">
      <c r="A2141" s="13"/>
      <c r="B2141" s="5">
        <f>DATE(YEAR(siječanj!B2141),MONTH(siječanj!B2141)+2,DAY(siječanj!B2141))</f>
        <v>43182</v>
      </c>
      <c r="C2141" s="9">
        <v>22.2708333333333</v>
      </c>
      <c r="D2141">
        <v>0.97156778738966776</v>
      </c>
      <c r="E2141" s="6">
        <v>101.00086774394723</v>
      </c>
      <c r="F2141" s="7">
        <v>98.129189598423267</v>
      </c>
      <c r="G2141" s="10">
        <v>100.04966289083157</v>
      </c>
      <c r="H2141" s="10">
        <v>95.472391768596836</v>
      </c>
      <c r="I2141" s="10">
        <v>18.591797798924592</v>
      </c>
    </row>
    <row r="2142" spans="1:9" x14ac:dyDescent="0.25">
      <c r="A2142" s="13"/>
      <c r="B2142" s="5">
        <f>DATE(YEAR(siječanj!B2142),MONTH(siječanj!B2142)+2,DAY(siječanj!B2142))</f>
        <v>43182</v>
      </c>
      <c r="C2142" s="9">
        <v>22.28125</v>
      </c>
      <c r="D2142">
        <v>0.97156778738966776</v>
      </c>
      <c r="E2142" s="6">
        <v>101.95423866456888</v>
      </c>
      <c r="F2142" s="7">
        <v>99.055454074333298</v>
      </c>
      <c r="G2142" s="10">
        <v>109.91184354948273</v>
      </c>
      <c r="H2142" s="10">
        <v>103.82942664816142</v>
      </c>
      <c r="I2142" s="10">
        <v>11.959330089742499</v>
      </c>
    </row>
    <row r="2143" spans="1:9" x14ac:dyDescent="0.25">
      <c r="A2143" s="13"/>
      <c r="B2143" s="5">
        <f>DATE(YEAR(siječanj!B2143),MONTH(siječanj!B2143)+2,DAY(siječanj!B2143))</f>
        <v>43182</v>
      </c>
      <c r="C2143" s="9">
        <v>22.2916666666667</v>
      </c>
      <c r="D2143">
        <v>0.97156778738966776</v>
      </c>
      <c r="E2143" s="6">
        <v>99.890659416759789</v>
      </c>
      <c r="F2143" s="7">
        <v>97.050546950436186</v>
      </c>
      <c r="G2143" s="10">
        <v>116.18059200237914</v>
      </c>
      <c r="H2143" s="10">
        <v>109.79921433710136</v>
      </c>
      <c r="I2143" s="10">
        <v>4.7553266019994158</v>
      </c>
    </row>
    <row r="2144" spans="1:9" x14ac:dyDescent="0.25">
      <c r="A2144" s="13"/>
      <c r="B2144" s="5">
        <f>DATE(YEAR(siječanj!B2144),MONTH(siječanj!B2144)+2,DAY(siječanj!B2144))</f>
        <v>43182</v>
      </c>
      <c r="C2144" s="9">
        <v>22.3020833333333</v>
      </c>
      <c r="D2144">
        <v>0.97156778738966776</v>
      </c>
      <c r="E2144" s="6">
        <v>97.24028111615074</v>
      </c>
      <c r="F2144" s="7">
        <v>94.475524769167862</v>
      </c>
      <c r="G2144" s="10">
        <v>129.25844235934235</v>
      </c>
      <c r="H2144" s="10">
        <v>120.68724017990492</v>
      </c>
      <c r="I2144" s="10">
        <v>3.3617436906221196</v>
      </c>
    </row>
    <row r="2145" spans="1:9" x14ac:dyDescent="0.25">
      <c r="A2145" s="13"/>
      <c r="B2145" s="5">
        <f>DATE(YEAR(siječanj!B2145),MONTH(siječanj!B2145)+2,DAY(siječanj!B2145))</f>
        <v>43182</v>
      </c>
      <c r="C2145" s="9">
        <v>22.3125</v>
      </c>
      <c r="D2145">
        <v>0.97156778738966776</v>
      </c>
      <c r="E2145" s="6">
        <v>97.038691682516486</v>
      </c>
      <c r="F2145" s="7">
        <v>94.279666969170705</v>
      </c>
      <c r="G2145" s="10">
        <v>135.5844075901926</v>
      </c>
      <c r="H2145" s="10">
        <v>133.33642726367731</v>
      </c>
      <c r="I2145" s="10">
        <v>3.8415397759833225</v>
      </c>
    </row>
    <row r="2146" spans="1:9" x14ac:dyDescent="0.25">
      <c r="A2146" s="13"/>
      <c r="B2146" s="5">
        <f>DATE(YEAR(siječanj!B2146),MONTH(siječanj!B2146)+2,DAY(siječanj!B2146))</f>
        <v>43182</v>
      </c>
      <c r="C2146" s="9">
        <v>22.3229166666667</v>
      </c>
      <c r="D2146">
        <v>0.97156778738966776</v>
      </c>
      <c r="E2146" s="6">
        <v>96.117025073624518</v>
      </c>
      <c r="F2146" s="7">
        <v>93.384205381258596</v>
      </c>
      <c r="G2146" s="10">
        <v>139.49284945465817</v>
      </c>
      <c r="H2146" s="10">
        <v>146.50558525898029</v>
      </c>
      <c r="I2146" s="10">
        <v>3.4773250837420719</v>
      </c>
    </row>
    <row r="2147" spans="1:9" x14ac:dyDescent="0.25">
      <c r="A2147" s="13"/>
      <c r="B2147" s="5">
        <f>DATE(YEAR(siječanj!B2147),MONTH(siječanj!B2147)+2,DAY(siječanj!B2147))</f>
        <v>43182</v>
      </c>
      <c r="C2147" s="9">
        <v>22.3333333333333</v>
      </c>
      <c r="D2147">
        <v>0.97156778738966776</v>
      </c>
      <c r="E2147" s="6">
        <v>97.537280046500896</v>
      </c>
      <c r="F2147" s="7">
        <v>94.764079362785267</v>
      </c>
      <c r="G2147" s="10">
        <v>169.62170942358924</v>
      </c>
      <c r="H2147" s="10">
        <v>154.10192566957573</v>
      </c>
      <c r="I2147" s="10">
        <v>2.3861810510550745</v>
      </c>
    </row>
    <row r="2148" spans="1:9" x14ac:dyDescent="0.25">
      <c r="A2148" s="13"/>
      <c r="B2148" s="5">
        <f>DATE(YEAR(siječanj!B2148),MONTH(siječanj!B2148)+2,DAY(siječanj!B2148))</f>
        <v>43182</v>
      </c>
      <c r="C2148" s="9">
        <v>22.34375</v>
      </c>
      <c r="D2148">
        <v>0.97156778738966776</v>
      </c>
      <c r="E2148" s="6">
        <v>98.391512134817603</v>
      </c>
      <c r="F2148" s="7">
        <v>95.594023742748391</v>
      </c>
      <c r="G2148" s="10">
        <v>171.1042756058882</v>
      </c>
      <c r="H2148" s="10">
        <v>176.21985497839154</v>
      </c>
      <c r="I2148" s="10">
        <v>2.0843731908895711</v>
      </c>
    </row>
    <row r="2149" spans="1:9" x14ac:dyDescent="0.25">
      <c r="A2149" s="13"/>
      <c r="B2149" s="5">
        <f>DATE(YEAR(siječanj!B2149),MONTH(siječanj!B2149)+2,DAY(siječanj!B2149))</f>
        <v>43182</v>
      </c>
      <c r="C2149" s="9">
        <v>22.3541666666667</v>
      </c>
      <c r="D2149">
        <v>0.97156778738966776</v>
      </c>
      <c r="E2149" s="6">
        <v>97.800973827982887</v>
      </c>
      <c r="F2149" s="7">
        <v>95.020275746608135</v>
      </c>
      <c r="G2149" s="10">
        <v>199.69291471056445</v>
      </c>
      <c r="H2149" s="10">
        <v>181.15012629982832</v>
      </c>
      <c r="I2149" s="10">
        <v>2.3997974507913677</v>
      </c>
    </row>
    <row r="2150" spans="1:9" x14ac:dyDescent="0.25">
      <c r="A2150" s="13"/>
      <c r="B2150" s="5">
        <f>DATE(YEAR(siječanj!B2150),MONTH(siječanj!B2150)+2,DAY(siječanj!B2150))</f>
        <v>43182</v>
      </c>
      <c r="C2150" s="9">
        <v>22.3645833333333</v>
      </c>
      <c r="D2150">
        <v>0.97156778738966776</v>
      </c>
      <c r="E2150" s="6">
        <v>98.053771205001809</v>
      </c>
      <c r="F2150" s="7">
        <v>95.265885534856324</v>
      </c>
      <c r="G2150" s="10">
        <v>186.74874559825889</v>
      </c>
      <c r="H2150" s="10">
        <v>181.5071999111731</v>
      </c>
      <c r="I2150" s="10">
        <v>1.786615449623302</v>
      </c>
    </row>
    <row r="2151" spans="1:9" x14ac:dyDescent="0.25">
      <c r="A2151" s="13"/>
      <c r="B2151" s="5">
        <f>DATE(YEAR(siječanj!B2151),MONTH(siječanj!B2151)+2,DAY(siječanj!B2151))</f>
        <v>43182</v>
      </c>
      <c r="C2151" s="9">
        <v>22.375</v>
      </c>
      <c r="D2151">
        <v>0.97156778738966776</v>
      </c>
      <c r="E2151" s="6">
        <v>98.37304398889529</v>
      </c>
      <c r="F2151" s="7">
        <v>95.57608068707745</v>
      </c>
      <c r="G2151" s="10">
        <v>205.51057784921895</v>
      </c>
      <c r="H2151" s="10">
        <v>186.9031805055742</v>
      </c>
      <c r="I2151" s="10">
        <v>1.4283129309455773</v>
      </c>
    </row>
    <row r="2152" spans="1:9" x14ac:dyDescent="0.25">
      <c r="A2152" s="13"/>
      <c r="B2152" s="5">
        <f>DATE(YEAR(siječanj!B2152),MONTH(siječanj!B2152)+2,DAY(siječanj!B2152))</f>
        <v>43182</v>
      </c>
      <c r="C2152" s="9">
        <v>22.3854166666667</v>
      </c>
      <c r="D2152">
        <v>0.97156778738966776</v>
      </c>
      <c r="E2152" s="6">
        <v>99.446396363648446</v>
      </c>
      <c r="F2152" s="7">
        <v>96.618915278905817</v>
      </c>
      <c r="G2152" s="10">
        <v>192.69287862667508</v>
      </c>
      <c r="H2152" s="10">
        <v>182.71271217971812</v>
      </c>
      <c r="I2152" s="10">
        <v>1.4144455238404674</v>
      </c>
    </row>
    <row r="2153" spans="1:9" x14ac:dyDescent="0.25">
      <c r="A2153" s="13"/>
      <c r="B2153" s="5">
        <f>DATE(YEAR(siječanj!B2153),MONTH(siječanj!B2153)+2,DAY(siječanj!B2153))</f>
        <v>43182</v>
      </c>
      <c r="C2153" s="9">
        <v>22.3958333333333</v>
      </c>
      <c r="D2153">
        <v>0.97156778738966776</v>
      </c>
      <c r="E2153" s="6">
        <v>98.871266362232802</v>
      </c>
      <c r="F2153" s="7">
        <v>96.060137495969002</v>
      </c>
      <c r="G2153" s="10">
        <v>190.41259598151501</v>
      </c>
      <c r="H2153" s="10">
        <v>184.87087563477289</v>
      </c>
      <c r="I2153" s="10">
        <v>1.5737151995161953</v>
      </c>
    </row>
    <row r="2154" spans="1:9" x14ac:dyDescent="0.25">
      <c r="A2154" s="13"/>
      <c r="B2154" s="5">
        <f>DATE(YEAR(siječanj!B2154),MONTH(siječanj!B2154)+2,DAY(siječanj!B2154))</f>
        <v>43182</v>
      </c>
      <c r="C2154" s="9">
        <v>22.40625</v>
      </c>
      <c r="D2154">
        <v>0.97156778738966776</v>
      </c>
      <c r="E2154" s="6">
        <v>98.699768501054848</v>
      </c>
      <c r="F2154" s="7">
        <v>95.893515698442286</v>
      </c>
      <c r="G2154" s="10">
        <v>177.38011890711115</v>
      </c>
      <c r="H2154" s="10">
        <v>190.88519969042125</v>
      </c>
      <c r="I2154" s="10">
        <v>1.4901177453479066</v>
      </c>
    </row>
    <row r="2155" spans="1:9" x14ac:dyDescent="0.25">
      <c r="A2155" s="13"/>
      <c r="B2155" s="5">
        <f>DATE(YEAR(siječanj!B2155),MONTH(siječanj!B2155)+2,DAY(siječanj!B2155))</f>
        <v>43182</v>
      </c>
      <c r="C2155" s="9">
        <v>22.4166666666667</v>
      </c>
      <c r="D2155">
        <v>0.97156778738966776</v>
      </c>
      <c r="E2155" s="6">
        <v>99.487027276522085</v>
      </c>
      <c r="F2155" s="7">
        <v>96.658390965026086</v>
      </c>
      <c r="G2155" s="10">
        <v>177.10174855572649</v>
      </c>
      <c r="H2155" s="10">
        <v>190.6833170144389</v>
      </c>
      <c r="I2155" s="10">
        <v>1.2857267450466252</v>
      </c>
    </row>
    <row r="2156" spans="1:9" x14ac:dyDescent="0.25">
      <c r="A2156" s="13"/>
      <c r="B2156" s="5">
        <f>DATE(YEAR(siječanj!B2156),MONTH(siječanj!B2156)+2,DAY(siječanj!B2156))</f>
        <v>43182</v>
      </c>
      <c r="C2156" s="9">
        <v>22.4270833333333</v>
      </c>
      <c r="D2156">
        <v>0.97156778738966776</v>
      </c>
      <c r="E2156" s="6">
        <v>99.529492110008505</v>
      </c>
      <c r="F2156" s="7">
        <v>96.699648429338353</v>
      </c>
      <c r="G2156" s="10">
        <v>195.25237127401275</v>
      </c>
      <c r="H2156" s="10">
        <v>186.45315288227911</v>
      </c>
      <c r="I2156" s="10">
        <v>1.3179456908973808</v>
      </c>
    </row>
    <row r="2157" spans="1:9" x14ac:dyDescent="0.25">
      <c r="A2157" s="13"/>
      <c r="B2157" s="5">
        <f>DATE(YEAR(siječanj!B2157),MONTH(siječanj!B2157)+2,DAY(siječanj!B2157))</f>
        <v>43182</v>
      </c>
      <c r="C2157" s="9">
        <v>22.4375</v>
      </c>
      <c r="D2157">
        <v>0.97156778738966776</v>
      </c>
      <c r="E2157" s="6">
        <v>99.583982067080441</v>
      </c>
      <c r="F2157" s="7">
        <v>96.752589116365698</v>
      </c>
      <c r="G2157" s="10">
        <v>188.38918219949292</v>
      </c>
      <c r="H2157" s="10">
        <v>183.56115485065007</v>
      </c>
      <c r="I2157" s="10">
        <v>1.358866892220024</v>
      </c>
    </row>
    <row r="2158" spans="1:9" x14ac:dyDescent="0.25">
      <c r="A2158" s="13"/>
      <c r="B2158" s="5">
        <f>DATE(YEAR(siječanj!B2158),MONTH(siječanj!B2158)+2,DAY(siječanj!B2158))</f>
        <v>43182</v>
      </c>
      <c r="C2158" s="9">
        <v>22.4479166666667</v>
      </c>
      <c r="D2158">
        <v>0.97156778738966776</v>
      </c>
      <c r="E2158" s="6">
        <v>101.32826571857088</v>
      </c>
      <c r="F2158" s="7">
        <v>98.447278924224236</v>
      </c>
      <c r="G2158" s="10">
        <v>175.98009160299375</v>
      </c>
      <c r="H2158" s="10">
        <v>182.83408742568631</v>
      </c>
      <c r="I2158" s="10">
        <v>1.4565057586016859</v>
      </c>
    </row>
    <row r="2159" spans="1:9" x14ac:dyDescent="0.25">
      <c r="A2159" s="13"/>
      <c r="B2159" s="5">
        <f>DATE(YEAR(siječanj!B2159),MONTH(siječanj!B2159)+2,DAY(siječanj!B2159))</f>
        <v>43182</v>
      </c>
      <c r="C2159" s="9">
        <v>22.4583333333333</v>
      </c>
      <c r="D2159">
        <v>0.97156778738966776</v>
      </c>
      <c r="E2159" s="6">
        <v>101.94373304686698</v>
      </c>
      <c r="F2159" s="7">
        <v>99.0452471545875</v>
      </c>
      <c r="G2159" s="10">
        <v>174.08445338780371</v>
      </c>
      <c r="H2159" s="10">
        <v>183.6548594304243</v>
      </c>
      <c r="I2159" s="10">
        <v>1.3934639078837134</v>
      </c>
    </row>
    <row r="2160" spans="1:9" x14ac:dyDescent="0.25">
      <c r="A2160" s="13"/>
      <c r="B2160" s="5">
        <f>DATE(YEAR(siječanj!B2160),MONTH(siječanj!B2160)+2,DAY(siječanj!B2160))</f>
        <v>43182</v>
      </c>
      <c r="C2160" s="9">
        <v>22.46875</v>
      </c>
      <c r="D2160">
        <v>0.97156778738966776</v>
      </c>
      <c r="E2160" s="6">
        <v>102.91730387403285</v>
      </c>
      <c r="F2160" s="7">
        <v>99.991137209004179</v>
      </c>
      <c r="G2160" s="10">
        <v>169.12864156970275</v>
      </c>
      <c r="H2160" s="10">
        <v>177.4334268201477</v>
      </c>
      <c r="I2160" s="10">
        <v>1.3448084795075677</v>
      </c>
    </row>
    <row r="2161" spans="1:9" x14ac:dyDescent="0.25">
      <c r="A2161" s="13"/>
      <c r="B2161" s="5">
        <f>DATE(YEAR(siječanj!B2161),MONTH(siječanj!B2161)+2,DAY(siječanj!B2161))</f>
        <v>43182</v>
      </c>
      <c r="C2161" s="9">
        <v>22.4791666666667</v>
      </c>
      <c r="D2161">
        <v>0.97156778738966776</v>
      </c>
      <c r="E2161" s="6">
        <v>103.45251709066638</v>
      </c>
      <c r="F2161" s="7">
        <v>100.51113312967053</v>
      </c>
      <c r="G2161" s="10">
        <v>165.8491624285989</v>
      </c>
      <c r="H2161" s="10">
        <v>174.56691598467933</v>
      </c>
      <c r="I2161" s="10">
        <v>1.2682902331633992</v>
      </c>
    </row>
    <row r="2162" spans="1:9" x14ac:dyDescent="0.25">
      <c r="A2162" s="13"/>
      <c r="B2162" s="5">
        <f>DATE(YEAR(siječanj!B2162),MONTH(siječanj!B2162)+2,DAY(siječanj!B2162))</f>
        <v>43182</v>
      </c>
      <c r="C2162" s="9">
        <v>22.4895833333333</v>
      </c>
      <c r="D2162">
        <v>0.97156778738966776</v>
      </c>
      <c r="E2162" s="6">
        <v>103.29469081506272</v>
      </c>
      <c r="F2162" s="7">
        <v>100.35779420429033</v>
      </c>
      <c r="G2162" s="10">
        <v>162.1837572852622</v>
      </c>
      <c r="H2162" s="10">
        <v>169.38131513622471</v>
      </c>
      <c r="I2162" s="10">
        <v>1.2775725056628318</v>
      </c>
    </row>
    <row r="2163" spans="1:9" x14ac:dyDescent="0.25">
      <c r="A2163" s="13"/>
      <c r="B2163" s="5">
        <f>DATE(YEAR(siječanj!B2163),MONTH(siječanj!B2163)+2,DAY(siječanj!B2163))</f>
        <v>43182</v>
      </c>
      <c r="C2163" s="9">
        <v>22.5</v>
      </c>
      <c r="D2163">
        <v>0.97156778738966776</v>
      </c>
      <c r="E2163" s="6">
        <v>101.73114802431252</v>
      </c>
      <c r="F2163" s="7">
        <v>98.83870639459208</v>
      </c>
      <c r="G2163" s="10">
        <v>159.78038344085147</v>
      </c>
      <c r="H2163" s="10">
        <v>169.20750048587249</v>
      </c>
      <c r="I2163" s="10">
        <v>1.3875387339385359</v>
      </c>
    </row>
    <row r="2164" spans="1:9" x14ac:dyDescent="0.25">
      <c r="A2164" s="13"/>
      <c r="B2164" s="5">
        <f>DATE(YEAR(siječanj!B2164),MONTH(siječanj!B2164)+2,DAY(siječanj!B2164))</f>
        <v>43182</v>
      </c>
      <c r="C2164" s="9">
        <v>22.5104166666667</v>
      </c>
      <c r="D2164">
        <v>0.97156778738966776</v>
      </c>
      <c r="E2164" s="6">
        <v>100.8414158350908</v>
      </c>
      <c r="F2164" s="7">
        <v>97.974271260140569</v>
      </c>
      <c r="G2164" s="10">
        <v>158.32362547239717</v>
      </c>
      <c r="H2164" s="10">
        <v>172.60389615011817</v>
      </c>
      <c r="I2164" s="10">
        <v>1.5147204676093844</v>
      </c>
    </row>
    <row r="2165" spans="1:9" x14ac:dyDescent="0.25">
      <c r="A2165" s="13"/>
      <c r="B2165" s="5">
        <f>DATE(YEAR(siječanj!B2165),MONTH(siječanj!B2165)+2,DAY(siječanj!B2165))</f>
        <v>43182</v>
      </c>
      <c r="C2165" s="9">
        <v>22.5208333333333</v>
      </c>
      <c r="D2165">
        <v>0.97156778738966776</v>
      </c>
      <c r="E2165" s="6">
        <v>100.86274545260204</v>
      </c>
      <c r="F2165" s="7">
        <v>97.994994429431841</v>
      </c>
      <c r="G2165" s="10">
        <v>155.27883475410815</v>
      </c>
      <c r="H2165" s="10">
        <v>173.38690696722165</v>
      </c>
      <c r="I2165" s="10">
        <v>1.6000289720089302</v>
      </c>
    </row>
    <row r="2166" spans="1:9" x14ac:dyDescent="0.25">
      <c r="A2166" s="13"/>
      <c r="B2166" s="5">
        <f>DATE(YEAR(siječanj!B2166),MONTH(siječanj!B2166)+2,DAY(siječanj!B2166))</f>
        <v>43182</v>
      </c>
      <c r="C2166" s="9">
        <v>22.53125</v>
      </c>
      <c r="D2166">
        <v>0.97156778738966776</v>
      </c>
      <c r="E2166" s="6">
        <v>100.01976187357131</v>
      </c>
      <c r="F2166" s="7">
        <v>97.175978738747133</v>
      </c>
      <c r="G2166" s="10">
        <v>153.54627359626272</v>
      </c>
      <c r="H2166" s="10">
        <v>172.87277603528378</v>
      </c>
      <c r="I2166" s="10">
        <v>1.7269606983403198</v>
      </c>
    </row>
    <row r="2167" spans="1:9" x14ac:dyDescent="0.25">
      <c r="A2167" s="13"/>
      <c r="B2167" s="5">
        <f>DATE(YEAR(siječanj!B2167),MONTH(siječanj!B2167)+2,DAY(siječanj!B2167))</f>
        <v>43182</v>
      </c>
      <c r="C2167" s="9">
        <v>22.5416666666667</v>
      </c>
      <c r="D2167">
        <v>0.97156778738966776</v>
      </c>
      <c r="E2167" s="6">
        <v>97.888796705570968</v>
      </c>
      <c r="F2167" s="7">
        <v>95.10560162546858</v>
      </c>
      <c r="G2167" s="10">
        <v>153.46461856102107</v>
      </c>
      <c r="H2167" s="10">
        <v>170.42268183403186</v>
      </c>
      <c r="I2167" s="10">
        <v>1.9024858512276694</v>
      </c>
    </row>
    <row r="2168" spans="1:9" x14ac:dyDescent="0.25">
      <c r="A2168" s="13"/>
      <c r="B2168" s="5">
        <f>DATE(YEAR(siječanj!B2168),MONTH(siječanj!B2168)+2,DAY(siječanj!B2168))</f>
        <v>43182</v>
      </c>
      <c r="C2168" s="9">
        <v>22.5520833333333</v>
      </c>
      <c r="D2168">
        <v>0.97156778738966776</v>
      </c>
      <c r="E2168" s="6">
        <v>96.774879871530487</v>
      </c>
      <c r="F2168" s="7">
        <v>94.023355911683765</v>
      </c>
      <c r="G2168" s="10">
        <v>152.63549353405074</v>
      </c>
      <c r="H2168" s="10">
        <v>165.24201386181056</v>
      </c>
      <c r="I2168" s="10">
        <v>1.7987018044421064</v>
      </c>
    </row>
    <row r="2169" spans="1:9" x14ac:dyDescent="0.25">
      <c r="A2169" s="13"/>
      <c r="B2169" s="5">
        <f>DATE(YEAR(siječanj!B2169),MONTH(siječanj!B2169)+2,DAY(siječanj!B2169))</f>
        <v>43182</v>
      </c>
      <c r="C2169" s="9">
        <v>22.5625</v>
      </c>
      <c r="D2169">
        <v>0.97156778738966776</v>
      </c>
      <c r="E2169" s="6">
        <v>96.765128055702988</v>
      </c>
      <c r="F2169" s="7">
        <v>94.01388136155721</v>
      </c>
      <c r="G2169" s="10">
        <v>152.69572341293599</v>
      </c>
      <c r="H2169" s="10">
        <v>163.20104735804631</v>
      </c>
      <c r="I2169" s="10">
        <v>1.81567730279137</v>
      </c>
    </row>
    <row r="2170" spans="1:9" x14ac:dyDescent="0.25">
      <c r="A2170" s="13"/>
      <c r="B2170" s="5">
        <f>DATE(YEAR(siječanj!B2170),MONTH(siječanj!B2170)+2,DAY(siječanj!B2170))</f>
        <v>43182</v>
      </c>
      <c r="C2170" s="9">
        <v>22.5729166666667</v>
      </c>
      <c r="D2170">
        <v>0.97156778738966776</v>
      </c>
      <c r="E2170" s="6">
        <v>97.105513243146532</v>
      </c>
      <c r="F2170" s="7">
        <v>94.344588644981954</v>
      </c>
      <c r="G2170" s="10">
        <v>152.58219378730777</v>
      </c>
      <c r="H2170" s="10">
        <v>159.12417967989654</v>
      </c>
      <c r="I2170" s="10">
        <v>1.8944946166292032</v>
      </c>
    </row>
    <row r="2171" spans="1:9" x14ac:dyDescent="0.25">
      <c r="A2171" s="13"/>
      <c r="B2171" s="5">
        <f>DATE(YEAR(siječanj!B2171),MONTH(siječanj!B2171)+2,DAY(siječanj!B2171))</f>
        <v>43182</v>
      </c>
      <c r="C2171" s="9">
        <v>22.5833333333333</v>
      </c>
      <c r="D2171">
        <v>0.97156778738966776</v>
      </c>
      <c r="E2171" s="6">
        <v>99.636055890776078</v>
      </c>
      <c r="F2171" s="7">
        <v>96.803182366034591</v>
      </c>
      <c r="G2171" s="10">
        <v>149.69572746182754</v>
      </c>
      <c r="H2171" s="10">
        <v>151.78987574195423</v>
      </c>
      <c r="I2171" s="10">
        <v>1.7557065422313114</v>
      </c>
    </row>
    <row r="2172" spans="1:9" x14ac:dyDescent="0.25">
      <c r="A2172" s="13"/>
      <c r="B2172" s="5">
        <f>DATE(YEAR(siječanj!B2172),MONTH(siječanj!B2172)+2,DAY(siječanj!B2172))</f>
        <v>43182</v>
      </c>
      <c r="C2172" s="9">
        <v>22.59375</v>
      </c>
      <c r="D2172">
        <v>0.97156778738966776</v>
      </c>
      <c r="E2172" s="6">
        <v>101.20280630687068</v>
      </c>
      <c r="F2172" s="7">
        <v>98.325386601191468</v>
      </c>
      <c r="G2172" s="10">
        <v>147.51239836970493</v>
      </c>
      <c r="H2172" s="10">
        <v>142.69223512047316</v>
      </c>
      <c r="I2172" s="10">
        <v>1.91776229969797</v>
      </c>
    </row>
    <row r="2173" spans="1:9" x14ac:dyDescent="0.25">
      <c r="A2173" s="13"/>
      <c r="B2173" s="5">
        <f>DATE(YEAR(siječanj!B2173),MONTH(siječanj!B2173)+2,DAY(siječanj!B2173))</f>
        <v>43182</v>
      </c>
      <c r="C2173" s="9">
        <v>22.6041666666667</v>
      </c>
      <c r="D2173">
        <v>0.97156778738966776</v>
      </c>
      <c r="E2173" s="6">
        <v>101.14254381439231</v>
      </c>
      <c r="F2173" s="7">
        <v>98.26683750471166</v>
      </c>
      <c r="G2173" s="10">
        <v>147.66861359186171</v>
      </c>
      <c r="H2173" s="10">
        <v>144.26967983503803</v>
      </c>
      <c r="I2173" s="10">
        <v>2.0819731204307645</v>
      </c>
    </row>
    <row r="2174" spans="1:9" x14ac:dyDescent="0.25">
      <c r="A2174" s="13"/>
      <c r="B2174" s="5">
        <f>DATE(YEAR(siječanj!B2174),MONTH(siječanj!B2174)+2,DAY(siječanj!B2174))</f>
        <v>43182</v>
      </c>
      <c r="C2174" s="9">
        <v>22.6145833333333</v>
      </c>
      <c r="D2174">
        <v>0.97156778738966776</v>
      </c>
      <c r="E2174" s="6">
        <v>103.16112307399008</v>
      </c>
      <c r="F2174" s="7">
        <v>100.22802408962974</v>
      </c>
      <c r="G2174" s="10">
        <v>146.9499287576979</v>
      </c>
      <c r="H2174" s="10">
        <v>145.34872744584615</v>
      </c>
      <c r="I2174" s="10">
        <v>2.3929272491030349</v>
      </c>
    </row>
    <row r="2175" spans="1:9" x14ac:dyDescent="0.25">
      <c r="A2175" s="13"/>
      <c r="B2175" s="5">
        <f>DATE(YEAR(siječanj!B2175),MONTH(siječanj!B2175)+2,DAY(siječanj!B2175))</f>
        <v>43182</v>
      </c>
      <c r="C2175" s="9">
        <v>22.625</v>
      </c>
      <c r="D2175">
        <v>0.97156778738966776</v>
      </c>
      <c r="E2175" s="6">
        <v>103.81658455094488</v>
      </c>
      <c r="F2175" s="7">
        <v>100.86484934651388</v>
      </c>
      <c r="G2175" s="10">
        <v>145.32709268337129</v>
      </c>
      <c r="H2175" s="10">
        <v>140.70015988228886</v>
      </c>
      <c r="I2175" s="10">
        <v>2.3204651218342489</v>
      </c>
    </row>
    <row r="2176" spans="1:9" x14ac:dyDescent="0.25">
      <c r="A2176" s="13"/>
      <c r="B2176" s="5">
        <f>DATE(YEAR(siječanj!B2176),MONTH(siječanj!B2176)+2,DAY(siječanj!B2176))</f>
        <v>43182</v>
      </c>
      <c r="C2176" s="9">
        <v>22.6354166666667</v>
      </c>
      <c r="D2176">
        <v>0.97156778738966776</v>
      </c>
      <c r="E2176" s="6">
        <v>104.67173111995656</v>
      </c>
      <c r="F2176" s="7">
        <v>101.69568220646242</v>
      </c>
      <c r="G2176" s="10">
        <v>144.63258095361337</v>
      </c>
      <c r="H2176" s="10">
        <v>137.8929479186437</v>
      </c>
      <c r="I2176" s="10">
        <v>2.243224854293723</v>
      </c>
    </row>
    <row r="2177" spans="1:9" x14ac:dyDescent="0.25">
      <c r="A2177" s="13"/>
      <c r="B2177" s="5">
        <f>DATE(YEAR(siječanj!B2177),MONTH(siječanj!B2177)+2,DAY(siječanj!B2177))</f>
        <v>43182</v>
      </c>
      <c r="C2177" s="9">
        <v>22.6458333333333</v>
      </c>
      <c r="D2177">
        <v>0.97156778738966776</v>
      </c>
      <c r="E2177" s="6">
        <v>106.42942649374352</v>
      </c>
      <c r="F2177" s="7">
        <v>103.40340241167767</v>
      </c>
      <c r="G2177" s="10">
        <v>140.49090097224794</v>
      </c>
      <c r="H2177" s="10">
        <v>142.12773988342917</v>
      </c>
      <c r="I2177" s="10">
        <v>2.0140561265933421</v>
      </c>
    </row>
    <row r="2178" spans="1:9" x14ac:dyDescent="0.25">
      <c r="A2178" s="13"/>
      <c r="B2178" s="5">
        <f>DATE(YEAR(siječanj!B2178),MONTH(siječanj!B2178)+2,DAY(siječanj!B2178))</f>
        <v>43182</v>
      </c>
      <c r="C2178" s="9">
        <v>22.65625</v>
      </c>
      <c r="D2178">
        <v>0.97156778738966776</v>
      </c>
      <c r="E2178" s="6">
        <v>106.23974712972448</v>
      </c>
      <c r="F2178" s="7">
        <v>103.21911605166422</v>
      </c>
      <c r="G2178" s="10">
        <v>139.092259694559</v>
      </c>
      <c r="H2178" s="10">
        <v>140.29281829539826</v>
      </c>
      <c r="I2178" s="10">
        <v>2.1562793018354003</v>
      </c>
    </row>
    <row r="2179" spans="1:9" x14ac:dyDescent="0.25">
      <c r="A2179" s="13"/>
      <c r="B2179" s="5">
        <f>DATE(YEAR(siječanj!B2179),MONTH(siječanj!B2179)+2,DAY(siječanj!B2179))</f>
        <v>43182</v>
      </c>
      <c r="C2179" s="9">
        <v>22.6666666666667</v>
      </c>
      <c r="D2179">
        <v>0.97156778738966776</v>
      </c>
      <c r="E2179" s="6">
        <v>106.34537560106105</v>
      </c>
      <c r="F2179" s="7">
        <v>103.32174127184605</v>
      </c>
      <c r="G2179" s="10">
        <v>139.47991320799258</v>
      </c>
      <c r="H2179" s="10">
        <v>133.94867788023615</v>
      </c>
      <c r="I2179" s="10">
        <v>2.1545592513399225</v>
      </c>
    </row>
    <row r="2180" spans="1:9" x14ac:dyDescent="0.25">
      <c r="A2180" s="13"/>
      <c r="B2180" s="5">
        <f>DATE(YEAR(siječanj!B2180),MONTH(siječanj!B2180)+2,DAY(siječanj!B2180))</f>
        <v>43182</v>
      </c>
      <c r="C2180" s="9">
        <v>22.6770833333333</v>
      </c>
      <c r="D2180">
        <v>0.97156778738966776</v>
      </c>
      <c r="E2180" s="6">
        <v>107.0237000872347</v>
      </c>
      <c r="F2180" s="7">
        <v>103.98077949201002</v>
      </c>
      <c r="G2180" s="10">
        <v>136.83498508811127</v>
      </c>
      <c r="H2180" s="10">
        <v>135.99315238548766</v>
      </c>
      <c r="I2180" s="10">
        <v>2.0837401723060607</v>
      </c>
    </row>
    <row r="2181" spans="1:9" x14ac:dyDescent="0.25">
      <c r="A2181" s="13"/>
      <c r="B2181" s="5">
        <f>DATE(YEAR(siječanj!B2181),MONTH(siječanj!B2181)+2,DAY(siječanj!B2181))</f>
        <v>43182</v>
      </c>
      <c r="C2181" s="9">
        <v>22.6875</v>
      </c>
      <c r="D2181">
        <v>0.97156778738966776</v>
      </c>
      <c r="E2181" s="6">
        <v>109.58229904225975</v>
      </c>
      <c r="F2181" s="7">
        <v>106.46663181756121</v>
      </c>
      <c r="G2181" s="10">
        <v>133.80716013680018</v>
      </c>
      <c r="H2181" s="10">
        <v>135.85081743269259</v>
      </c>
      <c r="I2181" s="10">
        <v>1.9744319633478125</v>
      </c>
    </row>
    <row r="2182" spans="1:9" x14ac:dyDescent="0.25">
      <c r="A2182" s="13"/>
      <c r="B2182" s="5">
        <f>DATE(YEAR(siječanj!B2182),MONTH(siječanj!B2182)+2,DAY(siječanj!B2182))</f>
        <v>43182</v>
      </c>
      <c r="C2182" s="9">
        <v>22.6979166666667</v>
      </c>
      <c r="D2182">
        <v>0.97156778738966776</v>
      </c>
      <c r="E2182" s="6">
        <v>110.65543023567344</v>
      </c>
      <c r="F2182" s="7">
        <v>107.50925151672499</v>
      </c>
      <c r="G2182" s="10">
        <v>133.62034787905174</v>
      </c>
      <c r="H2182" s="10">
        <v>133.9645200791725</v>
      </c>
      <c r="I2182" s="10">
        <v>2.4859689805267253</v>
      </c>
    </row>
    <row r="2183" spans="1:9" x14ac:dyDescent="0.25">
      <c r="A2183" s="13"/>
      <c r="B2183" s="5">
        <f>DATE(YEAR(siječanj!B2183),MONTH(siječanj!B2183)+2,DAY(siječanj!B2183))</f>
        <v>43182</v>
      </c>
      <c r="C2183" s="9">
        <v>22.7083333333333</v>
      </c>
      <c r="D2183">
        <v>0.97156778738966776</v>
      </c>
      <c r="E2183" s="6">
        <v>112.2303167527885</v>
      </c>
      <c r="F2183" s="7">
        <v>109.03936052554828</v>
      </c>
      <c r="G2183" s="10">
        <v>132.59415801623032</v>
      </c>
      <c r="H2183" s="10">
        <v>132.29118731480008</v>
      </c>
      <c r="I2183" s="10">
        <v>7.5577328721674251</v>
      </c>
    </row>
    <row r="2184" spans="1:9" x14ac:dyDescent="0.25">
      <c r="A2184" s="13"/>
      <c r="B2184" s="5">
        <f>DATE(YEAR(siječanj!B2184),MONTH(siječanj!B2184)+2,DAY(siječanj!B2184))</f>
        <v>43182</v>
      </c>
      <c r="C2184" s="9">
        <v>22.71875</v>
      </c>
      <c r="D2184">
        <v>0.97156778738966776</v>
      </c>
      <c r="E2184" s="6">
        <v>115.38321112188527</v>
      </c>
      <c r="F2184" s="7">
        <v>112.10261113160497</v>
      </c>
      <c r="G2184" s="10">
        <v>132.5546783590928</v>
      </c>
      <c r="H2184" s="10">
        <v>132.42211122843224</v>
      </c>
      <c r="I2184" s="10">
        <v>20.798866591785757</v>
      </c>
    </row>
    <row r="2185" spans="1:9" x14ac:dyDescent="0.25">
      <c r="A2185" s="13"/>
      <c r="B2185" s="5">
        <f>DATE(YEAR(siječanj!B2185),MONTH(siječanj!B2185)+2,DAY(siječanj!B2185))</f>
        <v>43182</v>
      </c>
      <c r="C2185" s="9">
        <v>22.7291666666667</v>
      </c>
      <c r="D2185">
        <v>0.97156778738966776</v>
      </c>
      <c r="E2185" s="6">
        <v>119.53852709304523</v>
      </c>
      <c r="F2185" s="7">
        <v>116.1397822756098</v>
      </c>
      <c r="G2185" s="10">
        <v>132.42733266132703</v>
      </c>
      <c r="H2185" s="10">
        <v>135.10887913185871</v>
      </c>
      <c r="I2185" s="10">
        <v>33.528923307729791</v>
      </c>
    </row>
    <row r="2186" spans="1:9" x14ac:dyDescent="0.25">
      <c r="A2186" s="13"/>
      <c r="B2186" s="5">
        <f>DATE(YEAR(siječanj!B2186),MONTH(siječanj!B2186)+2,DAY(siječanj!B2186))</f>
        <v>43182</v>
      </c>
      <c r="C2186" s="9">
        <v>22.7395833333333</v>
      </c>
      <c r="D2186">
        <v>0.97156778738966776</v>
      </c>
      <c r="E2186" s="6">
        <v>124.05052822533762</v>
      </c>
      <c r="F2186" s="7">
        <v>120.52349723241079</v>
      </c>
      <c r="G2186" s="10">
        <v>132.75074686290259</v>
      </c>
      <c r="H2186" s="10">
        <v>136.67330330085747</v>
      </c>
      <c r="I2186" s="10">
        <v>49.635280141628591</v>
      </c>
    </row>
    <row r="2187" spans="1:9" x14ac:dyDescent="0.25">
      <c r="A2187" s="13"/>
      <c r="B2187" s="5">
        <f>DATE(YEAR(siječanj!B2187),MONTH(siječanj!B2187)+2,DAY(siječanj!B2187))</f>
        <v>43182</v>
      </c>
      <c r="C2187" s="9">
        <v>22.75</v>
      </c>
      <c r="D2187">
        <v>0.97156778738966776</v>
      </c>
      <c r="E2187" s="6">
        <v>128.85450856260351</v>
      </c>
      <c r="F2187" s="7">
        <v>125.19088977935169</v>
      </c>
      <c r="G2187" s="10">
        <v>133.48979624189488</v>
      </c>
      <c r="H2187" s="10">
        <v>139.43830686216793</v>
      </c>
      <c r="I2187" s="10">
        <v>67.400293668668809</v>
      </c>
    </row>
    <row r="2188" spans="1:9" x14ac:dyDescent="0.25">
      <c r="A2188" s="13"/>
      <c r="B2188" s="5">
        <f>DATE(YEAR(siječanj!B2188),MONTH(siječanj!B2188)+2,DAY(siječanj!B2188))</f>
        <v>43182</v>
      </c>
      <c r="C2188" s="9">
        <v>22.7604166666667</v>
      </c>
      <c r="D2188">
        <v>0.97156778738966776</v>
      </c>
      <c r="E2188" s="6">
        <v>133.19678425996733</v>
      </c>
      <c r="F2188" s="7">
        <v>129.4097049708754</v>
      </c>
      <c r="G2188" s="10">
        <v>131.70232031520726</v>
      </c>
      <c r="H2188" s="10">
        <v>138.98344269219987</v>
      </c>
      <c r="I2188" s="10">
        <v>82.831340677514632</v>
      </c>
    </row>
    <row r="2189" spans="1:9" x14ac:dyDescent="0.25">
      <c r="A2189" s="13"/>
      <c r="B2189" s="5">
        <f>DATE(YEAR(siječanj!B2189),MONTH(siječanj!B2189)+2,DAY(siječanj!B2189))</f>
        <v>43182</v>
      </c>
      <c r="C2189" s="9">
        <v>22.7708333333333</v>
      </c>
      <c r="D2189">
        <v>0.97156778738966776</v>
      </c>
      <c r="E2189" s="6">
        <v>138.12352123247598</v>
      </c>
      <c r="F2189" s="7">
        <v>134.19636391030647</v>
      </c>
      <c r="G2189" s="10">
        <v>129.99975357276719</v>
      </c>
      <c r="H2189" s="10">
        <v>139.44653902584125</v>
      </c>
      <c r="I2189" s="10">
        <v>100.47021550150423</v>
      </c>
    </row>
    <row r="2190" spans="1:9" x14ac:dyDescent="0.25">
      <c r="A2190" s="13"/>
      <c r="B2190" s="5">
        <f>DATE(YEAR(siječanj!B2190),MONTH(siječanj!B2190)+2,DAY(siječanj!B2190))</f>
        <v>43182</v>
      </c>
      <c r="C2190" s="9">
        <v>22.78125</v>
      </c>
      <c r="D2190">
        <v>0.97156778738966776</v>
      </c>
      <c r="E2190" s="6">
        <v>143.79827861735663</v>
      </c>
      <c r="F2190" s="7">
        <v>139.70977538670815</v>
      </c>
      <c r="G2190" s="10">
        <v>129.06198416114543</v>
      </c>
      <c r="H2190" s="10">
        <v>139.68548450014603</v>
      </c>
      <c r="I2190" s="10">
        <v>127.44538141074847</v>
      </c>
    </row>
    <row r="2191" spans="1:9" x14ac:dyDescent="0.25">
      <c r="A2191" s="13"/>
      <c r="B2191" s="5">
        <f>DATE(YEAR(siječanj!B2191),MONTH(siječanj!B2191)+2,DAY(siječanj!B2191))</f>
        <v>43182</v>
      </c>
      <c r="C2191" s="9">
        <v>22.7916666666667</v>
      </c>
      <c r="D2191">
        <v>0.97156778738966776</v>
      </c>
      <c r="E2191" s="6">
        <v>149.40345711369838</v>
      </c>
      <c r="F2191" s="7">
        <v>145.15558625632306</v>
      </c>
      <c r="G2191" s="10">
        <v>127.10969563097669</v>
      </c>
      <c r="H2191" s="10">
        <v>139.05640029292618</v>
      </c>
      <c r="I2191" s="10">
        <v>151.14846626159414</v>
      </c>
    </row>
    <row r="2192" spans="1:9" x14ac:dyDescent="0.25">
      <c r="A2192" s="13"/>
      <c r="B2192" s="5">
        <f>DATE(YEAR(siječanj!B2192),MONTH(siječanj!B2192)+2,DAY(siječanj!B2192))</f>
        <v>43182</v>
      </c>
      <c r="C2192" s="9">
        <v>22.8020833333333</v>
      </c>
      <c r="D2192">
        <v>0.97156778738966776</v>
      </c>
      <c r="E2192" s="6">
        <v>155.79183873305422</v>
      </c>
      <c r="F2192" s="7">
        <v>151.36233205124142</v>
      </c>
      <c r="G2192" s="10">
        <v>123.80354452042786</v>
      </c>
      <c r="H2192" s="10">
        <v>139.28593356644407</v>
      </c>
      <c r="I2192" s="10">
        <v>183.66344280291509</v>
      </c>
    </row>
    <row r="2193" spans="1:9" x14ac:dyDescent="0.25">
      <c r="A2193" s="13"/>
      <c r="B2193" s="5">
        <f>DATE(YEAR(siječanj!B2193),MONTH(siječanj!B2193)+2,DAY(siječanj!B2193))</f>
        <v>43182</v>
      </c>
      <c r="C2193" s="9">
        <v>22.8125</v>
      </c>
      <c r="D2193">
        <v>0.97156778738966776</v>
      </c>
      <c r="E2193" s="6">
        <v>158.08295109295565</v>
      </c>
      <c r="F2193" s="7">
        <v>153.58830301741199</v>
      </c>
      <c r="G2193" s="10">
        <v>121.15942391159621</v>
      </c>
      <c r="H2193" s="10">
        <v>137.51833429986237</v>
      </c>
      <c r="I2193" s="10">
        <v>199.41620125623541</v>
      </c>
    </row>
    <row r="2194" spans="1:9" x14ac:dyDescent="0.25">
      <c r="A2194" s="13"/>
      <c r="B2194" s="5">
        <f>DATE(YEAR(siječanj!B2194),MONTH(siječanj!B2194)+2,DAY(siječanj!B2194))</f>
        <v>43182</v>
      </c>
      <c r="C2194" s="9">
        <v>22.8229166666667</v>
      </c>
      <c r="D2194">
        <v>0.97156778738966776</v>
      </c>
      <c r="E2194" s="6">
        <v>158.07629978325883</v>
      </c>
      <c r="F2194" s="7">
        <v>153.58184081916662</v>
      </c>
      <c r="G2194" s="10">
        <v>116.48339659358376</v>
      </c>
      <c r="H2194" s="10">
        <v>132.75069537232059</v>
      </c>
      <c r="I2194" s="10">
        <v>217.36805726840561</v>
      </c>
    </row>
    <row r="2195" spans="1:9" x14ac:dyDescent="0.25">
      <c r="A2195" s="13"/>
      <c r="B2195" s="5">
        <f>DATE(YEAR(siječanj!B2195),MONTH(siječanj!B2195)+2,DAY(siječanj!B2195))</f>
        <v>43182</v>
      </c>
      <c r="C2195" s="9">
        <v>22.8333333333333</v>
      </c>
      <c r="D2195">
        <v>0.97156778738966776</v>
      </c>
      <c r="E2195" s="6">
        <v>157.98447778835825</v>
      </c>
      <c r="F2195" s="7">
        <v>153.49262952674732</v>
      </c>
      <c r="G2195" s="10">
        <v>111.23520551350093</v>
      </c>
      <c r="H2195" s="10">
        <v>123.633102490664</v>
      </c>
      <c r="I2195" s="10">
        <v>223.31021271210847</v>
      </c>
    </row>
    <row r="2196" spans="1:9" x14ac:dyDescent="0.25">
      <c r="A2196" s="13"/>
      <c r="B2196" s="5">
        <f>DATE(YEAR(siječanj!B2196),MONTH(siječanj!B2196)+2,DAY(siječanj!B2196))</f>
        <v>43182</v>
      </c>
      <c r="C2196" s="9">
        <v>22.84375</v>
      </c>
      <c r="D2196">
        <v>0.97156778738966776</v>
      </c>
      <c r="E2196" s="6">
        <v>156.75128470167661</v>
      </c>
      <c r="F2196" s="7">
        <v>152.29449884809583</v>
      </c>
      <c r="G2196" s="10">
        <v>93.947161277459614</v>
      </c>
      <c r="H2196" s="10">
        <v>106.20729776158424</v>
      </c>
      <c r="I2196" s="10">
        <v>223.85271163823535</v>
      </c>
    </row>
    <row r="2197" spans="1:9" x14ac:dyDescent="0.25">
      <c r="A2197" s="13"/>
      <c r="B2197" s="5">
        <f>DATE(YEAR(siječanj!B2197),MONTH(siječanj!B2197)+2,DAY(siječanj!B2197))</f>
        <v>43182</v>
      </c>
      <c r="C2197" s="9">
        <v>22.8541666666667</v>
      </c>
      <c r="D2197">
        <v>0.97156778738966776</v>
      </c>
      <c r="E2197" s="6">
        <v>156.35150488575479</v>
      </c>
      <c r="F2197" s="7">
        <v>151.9060856568976</v>
      </c>
      <c r="G2197" s="10">
        <v>87.500495240764323</v>
      </c>
      <c r="H2197" s="10">
        <v>100.16649110431888</v>
      </c>
      <c r="I2197" s="10">
        <v>223.94859845318209</v>
      </c>
    </row>
    <row r="2198" spans="1:9" x14ac:dyDescent="0.25">
      <c r="A2198" s="13"/>
      <c r="B2198" s="5">
        <f>DATE(YEAR(siječanj!B2198),MONTH(siječanj!B2198)+2,DAY(siječanj!B2198))</f>
        <v>43182</v>
      </c>
      <c r="C2198" s="9">
        <v>22.8645833333333</v>
      </c>
      <c r="D2198">
        <v>0.97156778738966776</v>
      </c>
      <c r="E2198" s="6">
        <v>155.53613723512981</v>
      </c>
      <c r="F2198" s="7">
        <v>151.11390071267078</v>
      </c>
      <c r="G2198" s="10">
        <v>84.265485451940435</v>
      </c>
      <c r="H2198" s="10">
        <v>96.113147907538789</v>
      </c>
      <c r="I2198" s="10">
        <v>224.89960037172068</v>
      </c>
    </row>
    <row r="2199" spans="1:9" x14ac:dyDescent="0.25">
      <c r="A2199" s="13"/>
      <c r="B2199" s="5">
        <f>DATE(YEAR(siječanj!B2199),MONTH(siječanj!B2199)+2,DAY(siječanj!B2199))</f>
        <v>43182</v>
      </c>
      <c r="C2199" s="9">
        <v>22.875</v>
      </c>
      <c r="D2199">
        <v>0.97156778738966776</v>
      </c>
      <c r="E2199" s="6">
        <v>152.48755119224489</v>
      </c>
      <c r="F2199" s="7">
        <v>148.15199271631806</v>
      </c>
      <c r="G2199" s="10">
        <v>81.603635757228247</v>
      </c>
      <c r="H2199" s="10">
        <v>88.977150410652996</v>
      </c>
      <c r="I2199" s="10">
        <v>226.30378059420295</v>
      </c>
    </row>
    <row r="2200" spans="1:9" x14ac:dyDescent="0.25">
      <c r="A2200" s="13"/>
      <c r="B2200" s="5">
        <f>DATE(YEAR(siječanj!B2200),MONTH(siječanj!B2200)+2,DAY(siječanj!B2200))</f>
        <v>43182</v>
      </c>
      <c r="C2200" s="9">
        <v>22.8854166666667</v>
      </c>
      <c r="D2200">
        <v>0.97156778738966776</v>
      </c>
      <c r="E2200" s="6">
        <v>157.68776847662301</v>
      </c>
      <c r="F2200" s="7">
        <v>153.20435631724681</v>
      </c>
      <c r="G2200" s="10">
        <v>77.458834203297897</v>
      </c>
      <c r="H2200" s="10">
        <v>73.604196844838555</v>
      </c>
      <c r="I2200" s="10">
        <v>232.3536542001851</v>
      </c>
    </row>
    <row r="2201" spans="1:9" x14ac:dyDescent="0.25">
      <c r="A2201" s="13"/>
      <c r="B2201" s="5">
        <f>DATE(YEAR(siječanj!B2201),MONTH(siječanj!B2201)+2,DAY(siječanj!B2201))</f>
        <v>43182</v>
      </c>
      <c r="C2201" s="9">
        <v>22.8958333333333</v>
      </c>
      <c r="D2201">
        <v>0.97156778738966776</v>
      </c>
      <c r="E2201" s="6">
        <v>159.88521896994359</v>
      </c>
      <c r="F2201" s="7">
        <v>155.33932843094064</v>
      </c>
      <c r="G2201" s="10">
        <v>73.441502888638496</v>
      </c>
      <c r="H2201" s="10">
        <v>63.610129390204996</v>
      </c>
      <c r="I2201" s="10">
        <v>236.41036129282975</v>
      </c>
    </row>
    <row r="2202" spans="1:9" x14ac:dyDescent="0.25">
      <c r="A2202" s="13"/>
      <c r="B2202" s="5">
        <f>DATE(YEAR(siječanj!B2202),MONTH(siječanj!B2202)+2,DAY(siječanj!B2202))</f>
        <v>43182</v>
      </c>
      <c r="C2202" s="9">
        <v>22.90625</v>
      </c>
      <c r="D2202">
        <v>0.97156778738966776</v>
      </c>
      <c r="E2202" s="6">
        <v>156.54713630904774</v>
      </c>
      <c r="F2202" s="7">
        <v>152.09615484597023</v>
      </c>
      <c r="G2202" s="10">
        <v>71.889731804146535</v>
      </c>
      <c r="H2202" s="10">
        <v>60.045747014004746</v>
      </c>
      <c r="I2202" s="10">
        <v>237.73201909270344</v>
      </c>
    </row>
    <row r="2203" spans="1:9" x14ac:dyDescent="0.25">
      <c r="A2203" s="13"/>
      <c r="B2203" s="5">
        <f>DATE(YEAR(siječanj!B2203),MONTH(siječanj!B2203)+2,DAY(siječanj!B2203))</f>
        <v>43182</v>
      </c>
      <c r="C2203" s="9">
        <v>22.9166666666667</v>
      </c>
      <c r="D2203">
        <v>0.97156778738966776</v>
      </c>
      <c r="E2203" s="6">
        <v>151.53761106199624</v>
      </c>
      <c r="F2203" s="7">
        <v>147.22906148581973</v>
      </c>
      <c r="G2203" s="10">
        <v>71.312706905906779</v>
      </c>
      <c r="H2203" s="10">
        <v>57.423082419221025</v>
      </c>
      <c r="I2203" s="10">
        <v>236.06681820744433</v>
      </c>
    </row>
    <row r="2204" spans="1:9" x14ac:dyDescent="0.25">
      <c r="A2204" s="13"/>
      <c r="B2204" s="5">
        <f>DATE(YEAR(siječanj!B2204),MONTH(siječanj!B2204)+2,DAY(siječanj!B2204))</f>
        <v>43182</v>
      </c>
      <c r="C2204" s="9">
        <v>22.9270833333333</v>
      </c>
      <c r="D2204">
        <v>0.97156778738966776</v>
      </c>
      <c r="E2204" s="6">
        <v>144.36911591546661</v>
      </c>
      <c r="F2204" s="7">
        <v>140.26438251739236</v>
      </c>
      <c r="G2204" s="10">
        <v>70.134283131625992</v>
      </c>
      <c r="H2204" s="10">
        <v>55.018905308375047</v>
      </c>
      <c r="I2204" s="10">
        <v>237.4348933699913</v>
      </c>
    </row>
    <row r="2205" spans="1:9" x14ac:dyDescent="0.25">
      <c r="A2205" s="13"/>
      <c r="B2205" s="5">
        <f>DATE(YEAR(siječanj!B2205),MONTH(siječanj!B2205)+2,DAY(siječanj!B2205))</f>
        <v>43182</v>
      </c>
      <c r="C2205" s="9">
        <v>22.9375</v>
      </c>
      <c r="D2205">
        <v>0.97156778738966776</v>
      </c>
      <c r="E2205" s="6">
        <v>134.36840859486989</v>
      </c>
      <c r="F2205" s="7">
        <v>130.54801743358857</v>
      </c>
      <c r="G2205" s="10">
        <v>66.969900428634716</v>
      </c>
      <c r="H2205" s="10">
        <v>53.136990949848261</v>
      </c>
      <c r="I2205" s="10">
        <v>236.76843180469646</v>
      </c>
    </row>
    <row r="2206" spans="1:9" x14ac:dyDescent="0.25">
      <c r="A2206" s="13"/>
      <c r="B2206" s="5">
        <f>DATE(YEAR(siječanj!B2206),MONTH(siječanj!B2206)+2,DAY(siječanj!B2206))</f>
        <v>43182</v>
      </c>
      <c r="C2206" s="9">
        <v>22.9479166666667</v>
      </c>
      <c r="D2206">
        <v>0.97156778738966776</v>
      </c>
      <c r="E2206" s="6">
        <v>122.21911896299288</v>
      </c>
      <c r="F2206" s="7">
        <v>118.74415898758957</v>
      </c>
      <c r="G2206" s="10">
        <v>64.979116520966073</v>
      </c>
      <c r="H2206" s="10">
        <v>52.198271425995827</v>
      </c>
      <c r="I2206" s="10">
        <v>235.03456990375773</v>
      </c>
    </row>
    <row r="2207" spans="1:9" x14ac:dyDescent="0.25">
      <c r="A2207" s="13"/>
      <c r="B2207" s="5">
        <f>DATE(YEAR(siječanj!B2207),MONTH(siječanj!B2207)+2,DAY(siječanj!B2207))</f>
        <v>43182</v>
      </c>
      <c r="C2207" s="9">
        <v>22.9583333333333</v>
      </c>
      <c r="D2207">
        <v>0.97156778738966776</v>
      </c>
      <c r="E2207" s="6">
        <v>110.73251639577445</v>
      </c>
      <c r="F2207" s="7">
        <v>107.58414594673269</v>
      </c>
      <c r="G2207" s="10">
        <v>62.882874080697484</v>
      </c>
      <c r="H2207" s="10">
        <v>51.224174871126074</v>
      </c>
      <c r="I2207" s="10">
        <v>234.87559523674253</v>
      </c>
    </row>
    <row r="2208" spans="1:9" x14ac:dyDescent="0.25">
      <c r="A2208" s="13"/>
      <c r="B2208" s="5">
        <f>DATE(YEAR(siječanj!B2208),MONTH(siječanj!B2208)+2,DAY(siječanj!B2208))</f>
        <v>43182</v>
      </c>
      <c r="C2208" s="9">
        <v>22.96875</v>
      </c>
      <c r="D2208">
        <v>0.97156778738966776</v>
      </c>
      <c r="E2208" s="6">
        <v>100.65660543607349</v>
      </c>
      <c r="F2208" s="7">
        <v>97.794715429680721</v>
      </c>
      <c r="G2208" s="10">
        <v>61.077580683835329</v>
      </c>
      <c r="H2208" s="10">
        <v>50.846960354216861</v>
      </c>
      <c r="I2208" s="10">
        <v>234.81388442509987</v>
      </c>
    </row>
    <row r="2209" spans="1:9" x14ac:dyDescent="0.25">
      <c r="A2209" s="13"/>
      <c r="B2209" s="5">
        <f>DATE(YEAR(siječanj!B2209),MONTH(siječanj!B2209)+2,DAY(siječanj!B2209))</f>
        <v>43182</v>
      </c>
      <c r="C2209" s="9">
        <v>22.9791666666667</v>
      </c>
      <c r="D2209">
        <v>0.97156778738966776</v>
      </c>
      <c r="E2209" s="6">
        <v>91.626932796073149</v>
      </c>
      <c r="F2209" s="7">
        <v>89.021776361982575</v>
      </c>
      <c r="G2209" s="10">
        <v>60.640737293329245</v>
      </c>
      <c r="H2209" s="10">
        <v>51.014605898978722</v>
      </c>
      <c r="I2209" s="10">
        <v>234.57381137728163</v>
      </c>
    </row>
    <row r="2210" spans="1:9" ht="15.75" thickBot="1" x14ac:dyDescent="0.3">
      <c r="A2210" s="13"/>
      <c r="B2210" s="5">
        <f>DATE(YEAR(siječanj!B2210),MONTH(siječanj!B2210)+2,DAY(siječanj!B2210))</f>
        <v>43182</v>
      </c>
      <c r="C2210" s="9">
        <v>22.9895833333333</v>
      </c>
      <c r="D2210">
        <v>0.97156778738966776</v>
      </c>
      <c r="E2210" s="6">
        <v>83.793113270169215</v>
      </c>
      <c r="F2210" s="7">
        <v>81.410689658390112</v>
      </c>
      <c r="G2210" s="10">
        <v>58.720825537035644</v>
      </c>
      <c r="H2210" s="10">
        <v>49.895958811427171</v>
      </c>
      <c r="I2210" s="10">
        <v>235.57712583155799</v>
      </c>
    </row>
    <row r="2211" spans="1:9" x14ac:dyDescent="0.25">
      <c r="A2211" s="16">
        <f t="shared" ref="A2211" si="21">A2115+1</f>
        <v>83</v>
      </c>
      <c r="B2211" s="5">
        <f>DATE(YEAR(siječanj!B2211),MONTH(siječanj!B2211)+2,DAY(siječanj!B2211))</f>
        <v>43183</v>
      </c>
      <c r="C2211" s="9">
        <v>23</v>
      </c>
      <c r="D2211">
        <v>0.96855700478897377</v>
      </c>
      <c r="E2211" s="6">
        <v>85.191989033305774</v>
      </c>
      <c r="F2211" s="7">
        <v>82.513297730113734</v>
      </c>
      <c r="G2211" s="10">
        <v>57.718342752342693</v>
      </c>
      <c r="H2211" s="10">
        <v>49.163223997332885</v>
      </c>
      <c r="I2211" s="10">
        <v>235.30212475835864</v>
      </c>
    </row>
    <row r="2212" spans="1:9" x14ac:dyDescent="0.25">
      <c r="A2212" s="17"/>
      <c r="B2212" s="5">
        <f>DATE(YEAR(siječanj!B2212),MONTH(siječanj!B2212)+2,DAY(siječanj!B2212))</f>
        <v>43183</v>
      </c>
      <c r="C2212" s="9">
        <v>23.0104166666667</v>
      </c>
      <c r="D2212">
        <v>0.96855700478897377</v>
      </c>
      <c r="E2212" s="6">
        <v>79.781754611968907</v>
      </c>
      <c r="F2212" s="7">
        <v>77.2731772837775</v>
      </c>
      <c r="G2212" s="10">
        <v>56.468187088554409</v>
      </c>
      <c r="H2212" s="10">
        <v>49.63314768855998</v>
      </c>
      <c r="I2212" s="10">
        <v>236.25264266268803</v>
      </c>
    </row>
    <row r="2213" spans="1:9" x14ac:dyDescent="0.25">
      <c r="A2213" s="17"/>
      <c r="B2213" s="5">
        <f>DATE(YEAR(siječanj!B2213),MONTH(siječanj!B2213)+2,DAY(siječanj!B2213))</f>
        <v>43183</v>
      </c>
      <c r="C2213" s="9">
        <v>23.0208333333333</v>
      </c>
      <c r="D2213">
        <v>0.96855700478897377</v>
      </c>
      <c r="E2213" s="6">
        <v>74.293738747486358</v>
      </c>
      <c r="F2213" s="7">
        <v>71.957721075839913</v>
      </c>
      <c r="G2213" s="10">
        <v>56.308850293832677</v>
      </c>
      <c r="H2213" s="10">
        <v>49.215294138402498</v>
      </c>
      <c r="I2213" s="10">
        <v>238.86318630034972</v>
      </c>
    </row>
    <row r="2214" spans="1:9" x14ac:dyDescent="0.25">
      <c r="A2214" s="17"/>
      <c r="B2214" s="5">
        <f>DATE(YEAR(siječanj!B2214),MONTH(siječanj!B2214)+2,DAY(siječanj!B2214))</f>
        <v>43183</v>
      </c>
      <c r="C2214" s="9">
        <v>23.03125</v>
      </c>
      <c r="D2214">
        <v>0.96855700478897377</v>
      </c>
      <c r="E2214" s="6">
        <v>68.83737859434946</v>
      </c>
      <c r="F2214" s="7">
        <v>66.672925228867726</v>
      </c>
      <c r="G2214" s="10">
        <v>56.160718217107949</v>
      </c>
      <c r="H2214" s="10">
        <v>48.777693028385109</v>
      </c>
      <c r="I2214" s="10">
        <v>236.50450205651771</v>
      </c>
    </row>
    <row r="2215" spans="1:9" x14ac:dyDescent="0.25">
      <c r="A2215" s="17"/>
      <c r="B2215" s="5">
        <f>DATE(YEAR(siječanj!B2215),MONTH(siječanj!B2215)+2,DAY(siječanj!B2215))</f>
        <v>43183</v>
      </c>
      <c r="C2215" s="9">
        <v>23.0416666666667</v>
      </c>
      <c r="D2215">
        <v>0.96855700478897377</v>
      </c>
      <c r="E2215" s="6">
        <v>65.881582586666951</v>
      </c>
      <c r="F2215" s="7">
        <v>63.810068300899552</v>
      </c>
      <c r="G2215" s="10">
        <v>54.762828205917891</v>
      </c>
      <c r="H2215" s="10">
        <v>46.921847857112397</v>
      </c>
      <c r="I2215" s="10">
        <v>235.56201938807851</v>
      </c>
    </row>
    <row r="2216" spans="1:9" x14ac:dyDescent="0.25">
      <c r="A2216" s="17"/>
      <c r="B2216" s="5">
        <f>DATE(YEAR(siječanj!B2216),MONTH(siječanj!B2216)+2,DAY(siječanj!B2216))</f>
        <v>43183</v>
      </c>
      <c r="C2216" s="9">
        <v>23.0520833333333</v>
      </c>
      <c r="D2216">
        <v>0.96855700478897377</v>
      </c>
      <c r="E2216" s="6">
        <v>63.977075371243387</v>
      </c>
      <c r="F2216" s="7">
        <v>61.965444496729916</v>
      </c>
      <c r="G2216" s="10">
        <v>55.019102483805462</v>
      </c>
      <c r="H2216" s="10">
        <v>47.404234185202299</v>
      </c>
      <c r="I2216" s="10">
        <v>235.18983246179658</v>
      </c>
    </row>
    <row r="2217" spans="1:9" x14ac:dyDescent="0.25">
      <c r="A2217" s="17"/>
      <c r="B2217" s="5">
        <f>DATE(YEAR(siječanj!B2217),MONTH(siječanj!B2217)+2,DAY(siječanj!B2217))</f>
        <v>43183</v>
      </c>
      <c r="C2217" s="9">
        <v>23.0625</v>
      </c>
      <c r="D2217">
        <v>0.96855700478897377</v>
      </c>
      <c r="E2217" s="6">
        <v>61.100030830697541</v>
      </c>
      <c r="F2217" s="7">
        <v>59.178862853894366</v>
      </c>
      <c r="G2217" s="10">
        <v>53.264429182591272</v>
      </c>
      <c r="H2217" s="10">
        <v>47.6025847773073</v>
      </c>
      <c r="I2217" s="10">
        <v>236.35511567098547</v>
      </c>
    </row>
    <row r="2218" spans="1:9" x14ac:dyDescent="0.25">
      <c r="A2218" s="17"/>
      <c r="B2218" s="5">
        <f>DATE(YEAR(siječanj!B2218),MONTH(siječanj!B2218)+2,DAY(siječanj!B2218))</f>
        <v>43183</v>
      </c>
      <c r="C2218" s="9">
        <v>23.0729166666667</v>
      </c>
      <c r="D2218">
        <v>0.96855700478897377</v>
      </c>
      <c r="E2218" s="6">
        <v>60.04554036416161</v>
      </c>
      <c r="F2218" s="7">
        <v>58.157528726047794</v>
      </c>
      <c r="G2218" s="10">
        <v>53.935265973964</v>
      </c>
      <c r="H2218" s="10">
        <v>46.573765004728223</v>
      </c>
      <c r="I2218" s="10">
        <v>236.51433134507587</v>
      </c>
    </row>
    <row r="2219" spans="1:9" x14ac:dyDescent="0.25">
      <c r="A2219" s="17"/>
      <c r="B2219" s="5">
        <f>DATE(YEAR(siječanj!B2219),MONTH(siječanj!B2219)+2,DAY(siječanj!B2219))</f>
        <v>43183</v>
      </c>
      <c r="C2219" s="9">
        <v>23.0833333333333</v>
      </c>
      <c r="D2219">
        <v>0.96855700478897377</v>
      </c>
      <c r="E2219" s="6">
        <v>58.407788754412437</v>
      </c>
      <c r="F2219" s="7">
        <v>56.571272932320817</v>
      </c>
      <c r="G2219" s="10">
        <v>54.030327299616538</v>
      </c>
      <c r="H2219" s="10">
        <v>47.172653908528176</v>
      </c>
      <c r="I2219" s="10">
        <v>236.66280370377504</v>
      </c>
    </row>
    <row r="2220" spans="1:9" x14ac:dyDescent="0.25">
      <c r="A2220" s="17"/>
      <c r="B2220" s="5">
        <f>DATE(YEAR(siječanj!B2220),MONTH(siječanj!B2220)+2,DAY(siječanj!B2220))</f>
        <v>43183</v>
      </c>
      <c r="C2220" s="9">
        <v>23.09375</v>
      </c>
      <c r="D2220">
        <v>0.96855700478897377</v>
      </c>
      <c r="E2220" s="6">
        <v>57.144964311155682</v>
      </c>
      <c r="F2220" s="7">
        <v>55.348155471985748</v>
      </c>
      <c r="G2220" s="10">
        <v>53.776383153115937</v>
      </c>
      <c r="H2220" s="10">
        <v>45.752760203552853</v>
      </c>
      <c r="I2220" s="10">
        <v>236.711791141898</v>
      </c>
    </row>
    <row r="2221" spans="1:9" x14ac:dyDescent="0.25">
      <c r="A2221" s="17"/>
      <c r="B2221" s="5">
        <f>DATE(YEAR(siječanj!B2221),MONTH(siječanj!B2221)+2,DAY(siječanj!B2221))</f>
        <v>43183</v>
      </c>
      <c r="C2221" s="9">
        <v>23.1041666666667</v>
      </c>
      <c r="D2221">
        <v>0.96855700478897377</v>
      </c>
      <c r="E2221" s="6">
        <v>55.380760453290186</v>
      </c>
      <c r="F2221" s="7">
        <v>53.639423467574389</v>
      </c>
      <c r="G2221" s="10">
        <v>54.391903428855599</v>
      </c>
      <c r="H2221" s="10">
        <v>46.515164522217134</v>
      </c>
      <c r="I2221" s="10">
        <v>236.05621189607513</v>
      </c>
    </row>
    <row r="2222" spans="1:9" x14ac:dyDescent="0.25">
      <c r="A2222" s="17"/>
      <c r="B2222" s="5">
        <f>DATE(YEAR(siječanj!B2222),MONTH(siječanj!B2222)+2,DAY(siječanj!B2222))</f>
        <v>43183</v>
      </c>
      <c r="C2222" s="9">
        <v>23.1145833333333</v>
      </c>
      <c r="D2222">
        <v>0.96855700478897377</v>
      </c>
      <c r="E2222" s="6">
        <v>55.384910330977547</v>
      </c>
      <c r="F2222" s="7">
        <v>53.643442860677503</v>
      </c>
      <c r="G2222" s="10">
        <v>54.529112010336931</v>
      </c>
      <c r="H2222" s="10">
        <v>45.441362858713276</v>
      </c>
      <c r="I2222" s="10">
        <v>235.71668492859078</v>
      </c>
    </row>
    <row r="2223" spans="1:9" x14ac:dyDescent="0.25">
      <c r="A2223" s="17"/>
      <c r="B2223" s="5">
        <f>DATE(YEAR(siječanj!B2223),MONTH(siječanj!B2223)+2,DAY(siječanj!B2223))</f>
        <v>43183</v>
      </c>
      <c r="C2223" s="9">
        <v>23.125</v>
      </c>
      <c r="D2223">
        <v>0.96855700478897377</v>
      </c>
      <c r="E2223" s="6">
        <v>54.137051830460955</v>
      </c>
      <c r="F2223" s="7">
        <v>52.434820769016696</v>
      </c>
      <c r="G2223" s="10">
        <v>53.859014433059372</v>
      </c>
      <c r="H2223" s="10">
        <v>45.595425935473941</v>
      </c>
      <c r="I2223" s="10">
        <v>235.30220676076596</v>
      </c>
    </row>
    <row r="2224" spans="1:9" x14ac:dyDescent="0.25">
      <c r="A2224" s="17"/>
      <c r="B2224" s="5">
        <f>DATE(YEAR(siječanj!B2224),MONTH(siječanj!B2224)+2,DAY(siječanj!B2224))</f>
        <v>43183</v>
      </c>
      <c r="C2224" s="9">
        <v>23.1354166666667</v>
      </c>
      <c r="D2224">
        <v>0.96855700478897377</v>
      </c>
      <c r="E2224" s="6">
        <v>55.420344970140825</v>
      </c>
      <c r="F2224" s="7">
        <v>53.677763328651267</v>
      </c>
      <c r="G2224" s="10">
        <v>53.842956613828825</v>
      </c>
      <c r="H2224" s="10">
        <v>45.021161275523674</v>
      </c>
      <c r="I2224" s="10">
        <v>235.8689863997011</v>
      </c>
    </row>
    <row r="2225" spans="1:9" x14ac:dyDescent="0.25">
      <c r="A2225" s="17"/>
      <c r="B2225" s="5">
        <f>DATE(YEAR(siječanj!B2225),MONTH(siječanj!B2225)+2,DAY(siječanj!B2225))</f>
        <v>43183</v>
      </c>
      <c r="C2225" s="9">
        <v>23.1458333333333</v>
      </c>
      <c r="D2225">
        <v>0.96855700478897377</v>
      </c>
      <c r="E2225" s="6">
        <v>55.877297682700615</v>
      </c>
      <c r="F2225" s="7">
        <v>54.12034807925837</v>
      </c>
      <c r="G2225" s="10">
        <v>54.167555968437412</v>
      </c>
      <c r="H2225" s="10">
        <v>46.067617385099581</v>
      </c>
      <c r="I2225" s="10">
        <v>236.1929109091445</v>
      </c>
    </row>
    <row r="2226" spans="1:9" x14ac:dyDescent="0.25">
      <c r="A2226" s="17"/>
      <c r="B2226" s="5">
        <f>DATE(YEAR(siječanj!B2226),MONTH(siječanj!B2226)+2,DAY(siječanj!B2226))</f>
        <v>43183</v>
      </c>
      <c r="C2226" s="9">
        <v>23.15625</v>
      </c>
      <c r="D2226">
        <v>0.96855700478897377</v>
      </c>
      <c r="E2226" s="6">
        <v>56.5178477683667</v>
      </c>
      <c r="F2226" s="7">
        <v>54.740757351648433</v>
      </c>
      <c r="G2226" s="10">
        <v>53.694458947524417</v>
      </c>
      <c r="H2226" s="10">
        <v>46.426420914797951</v>
      </c>
      <c r="I2226" s="10">
        <v>235.87719664072893</v>
      </c>
    </row>
    <row r="2227" spans="1:9" x14ac:dyDescent="0.25">
      <c r="A2227" s="17"/>
      <c r="B2227" s="5">
        <f>DATE(YEAR(siječanj!B2227),MONTH(siječanj!B2227)+2,DAY(siječanj!B2227))</f>
        <v>43183</v>
      </c>
      <c r="C2227" s="9">
        <v>23.1666666666667</v>
      </c>
      <c r="D2227">
        <v>0.96855700478897377</v>
      </c>
      <c r="E2227" s="6">
        <v>58.808549504615499</v>
      </c>
      <c r="F2227" s="7">
        <v>56.959432564174477</v>
      </c>
      <c r="G2227" s="10">
        <v>53.841329539325855</v>
      </c>
      <c r="H2227" s="10">
        <v>45.497426662803342</v>
      </c>
      <c r="I2227" s="10">
        <v>235.26951380099959</v>
      </c>
    </row>
    <row r="2228" spans="1:9" x14ac:dyDescent="0.25">
      <c r="A2228" s="17"/>
      <c r="B2228" s="5">
        <f>DATE(YEAR(siječanj!B2228),MONTH(siječanj!B2228)+2,DAY(siječanj!B2228))</f>
        <v>43183</v>
      </c>
      <c r="C2228" s="9">
        <v>23.1770833333333</v>
      </c>
      <c r="D2228">
        <v>0.96855700478897377</v>
      </c>
      <c r="E2228" s="6">
        <v>60.258772069376739</v>
      </c>
      <c r="F2228" s="7">
        <v>58.364055787777005</v>
      </c>
      <c r="G2228" s="10">
        <v>53.959664056572734</v>
      </c>
      <c r="H2228" s="10">
        <v>45.996036494339116</v>
      </c>
      <c r="I2228" s="10">
        <v>234.96379282595689</v>
      </c>
    </row>
    <row r="2229" spans="1:9" x14ac:dyDescent="0.25">
      <c r="A2229" s="17"/>
      <c r="B2229" s="5">
        <f>DATE(YEAR(siječanj!B2229),MONTH(siječanj!B2229)+2,DAY(siječanj!B2229))</f>
        <v>43183</v>
      </c>
      <c r="C2229" s="9">
        <v>23.1875</v>
      </c>
      <c r="D2229">
        <v>0.96855700478897377</v>
      </c>
      <c r="E2229" s="6">
        <v>62.078440867528009</v>
      </c>
      <c r="F2229" s="7">
        <v>60.126508748622349</v>
      </c>
      <c r="G2229" s="10">
        <v>52.749245167868104</v>
      </c>
      <c r="H2229" s="10">
        <v>44.949736920298683</v>
      </c>
      <c r="I2229" s="10">
        <v>230.34094811322484</v>
      </c>
    </row>
    <row r="2230" spans="1:9" x14ac:dyDescent="0.25">
      <c r="A2230" s="17"/>
      <c r="B2230" s="5">
        <f>DATE(YEAR(siječanj!B2230),MONTH(siječanj!B2230)+2,DAY(siječanj!B2230))</f>
        <v>43183</v>
      </c>
      <c r="C2230" s="9">
        <v>23.1979166666667</v>
      </c>
      <c r="D2230">
        <v>0.96855700478897377</v>
      </c>
      <c r="E2230" s="6">
        <v>64.324312220987224</v>
      </c>
      <c r="F2230" s="7">
        <v>62.301763179870164</v>
      </c>
      <c r="G2230" s="10">
        <v>54.658301725872761</v>
      </c>
      <c r="H2230" s="10">
        <v>44.309229632720822</v>
      </c>
      <c r="I2230" s="10">
        <v>206.99045561342365</v>
      </c>
    </row>
    <row r="2231" spans="1:9" x14ac:dyDescent="0.25">
      <c r="A2231" s="17"/>
      <c r="B2231" s="5">
        <f>DATE(YEAR(siječanj!B2231),MONTH(siječanj!B2231)+2,DAY(siječanj!B2231))</f>
        <v>43183</v>
      </c>
      <c r="C2231" s="9">
        <v>23.2083333333333</v>
      </c>
      <c r="D2231">
        <v>0.96855700478897377</v>
      </c>
      <c r="E2231" s="6">
        <v>66.559163189411919</v>
      </c>
      <c r="F2231" s="7">
        <v>64.466343739997328</v>
      </c>
      <c r="G2231" s="10">
        <v>55.360077037609372</v>
      </c>
      <c r="H2231" s="10">
        <v>47.492724927525721</v>
      </c>
      <c r="I2231" s="10">
        <v>191.04212141859136</v>
      </c>
    </row>
    <row r="2232" spans="1:9" x14ac:dyDescent="0.25">
      <c r="A2232" s="17"/>
      <c r="B2232" s="5">
        <f>DATE(YEAR(siječanj!B2232),MONTH(siječanj!B2232)+2,DAY(siječanj!B2232))</f>
        <v>43183</v>
      </c>
      <c r="C2232" s="9">
        <v>23.21875</v>
      </c>
      <c r="D2232">
        <v>0.96855700478897377</v>
      </c>
      <c r="E2232" s="6">
        <v>69.706002347399391</v>
      </c>
      <c r="F2232" s="7">
        <v>67.514236849410324</v>
      </c>
      <c r="G2232" s="10">
        <v>58.592274598897276</v>
      </c>
      <c r="H2232" s="10">
        <v>48.437493145018173</v>
      </c>
      <c r="I2232" s="10">
        <v>164.38213376202688</v>
      </c>
    </row>
    <row r="2233" spans="1:9" x14ac:dyDescent="0.25">
      <c r="A2233" s="17"/>
      <c r="B2233" s="5">
        <f>DATE(YEAR(siječanj!B2233),MONTH(siječanj!B2233)+2,DAY(siječanj!B2233))</f>
        <v>43183</v>
      </c>
      <c r="C2233" s="9">
        <v>23.2291666666667</v>
      </c>
      <c r="D2233">
        <v>0.96855700478897377</v>
      </c>
      <c r="E2233" s="6">
        <v>71.98981869863249</v>
      </c>
      <c r="F2233" s="7">
        <v>69.726243174048747</v>
      </c>
      <c r="G2233" s="10">
        <v>63.251452656501172</v>
      </c>
      <c r="H2233" s="10">
        <v>49.237474019659771</v>
      </c>
      <c r="I2233" s="10">
        <v>146.82387030454308</v>
      </c>
    </row>
    <row r="2234" spans="1:9" x14ac:dyDescent="0.25">
      <c r="A2234" s="17"/>
      <c r="B2234" s="5">
        <f>DATE(YEAR(siječanj!B2234),MONTH(siječanj!B2234)+2,DAY(siječanj!B2234))</f>
        <v>43183</v>
      </c>
      <c r="C2234" s="9">
        <v>23.2395833333333</v>
      </c>
      <c r="D2234">
        <v>0.96855700478897377</v>
      </c>
      <c r="E2234" s="6">
        <v>75.010545811191648</v>
      </c>
      <c r="F2234" s="7">
        <v>72.651989578473888</v>
      </c>
      <c r="G2234" s="10">
        <v>62.220208819050775</v>
      </c>
      <c r="H2234" s="10">
        <v>50.765561875769954</v>
      </c>
      <c r="I2234" s="10">
        <v>116.48952177986214</v>
      </c>
    </row>
    <row r="2235" spans="1:9" x14ac:dyDescent="0.25">
      <c r="A2235" s="17"/>
      <c r="B2235" s="5">
        <f>DATE(YEAR(siječanj!B2235),MONTH(siječanj!B2235)+2,DAY(siječanj!B2235))</f>
        <v>43183</v>
      </c>
      <c r="C2235" s="9">
        <v>23.25</v>
      </c>
      <c r="D2235">
        <v>0.96855700478897377</v>
      </c>
      <c r="E2235" s="6">
        <v>78.880482311157209</v>
      </c>
      <c r="F2235" s="7">
        <v>76.40024368360406</v>
      </c>
      <c r="G2235" s="10">
        <v>62.846913725447891</v>
      </c>
      <c r="H2235" s="10">
        <v>54.689566582931064</v>
      </c>
      <c r="I2235" s="10">
        <v>85.256719879308804</v>
      </c>
    </row>
    <row r="2236" spans="1:9" x14ac:dyDescent="0.25">
      <c r="A2236" s="17"/>
      <c r="B2236" s="5">
        <f>DATE(YEAR(siječanj!B2236),MONTH(siječanj!B2236)+2,DAY(siječanj!B2236))</f>
        <v>43183</v>
      </c>
      <c r="C2236" s="9">
        <v>23.2604166666667</v>
      </c>
      <c r="D2236">
        <v>0.96855700478897377</v>
      </c>
      <c r="E2236" s="6">
        <v>83.104017351948514</v>
      </c>
      <c r="F2236" s="7">
        <v>80.490978132334163</v>
      </c>
      <c r="G2236" s="10">
        <v>68.320452615458137</v>
      </c>
      <c r="H2236" s="10">
        <v>60.360351330455714</v>
      </c>
      <c r="I2236" s="10">
        <v>27.027645449884748</v>
      </c>
    </row>
    <row r="2237" spans="1:9" x14ac:dyDescent="0.25">
      <c r="A2237" s="17"/>
      <c r="B2237" s="5">
        <f>DATE(YEAR(siječanj!B2237),MONTH(siječanj!B2237)+2,DAY(siječanj!B2237))</f>
        <v>43183</v>
      </c>
      <c r="C2237" s="9">
        <v>23.2708333333333</v>
      </c>
      <c r="D2237">
        <v>0.96855700478897377</v>
      </c>
      <c r="E2237" s="6">
        <v>86.346589347982189</v>
      </c>
      <c r="F2237" s="7">
        <v>83.631593952625138</v>
      </c>
      <c r="G2237" s="10">
        <v>72.166832635672137</v>
      </c>
      <c r="H2237" s="10">
        <v>68.792599527950102</v>
      </c>
      <c r="I2237" s="10">
        <v>3.1687900260864064</v>
      </c>
    </row>
    <row r="2238" spans="1:9" x14ac:dyDescent="0.25">
      <c r="A2238" s="17"/>
      <c r="B2238" s="5">
        <f>DATE(YEAR(siječanj!B2238),MONTH(siječanj!B2238)+2,DAY(siječanj!B2238))</f>
        <v>43183</v>
      </c>
      <c r="C2238" s="9">
        <v>23.28125</v>
      </c>
      <c r="D2238">
        <v>0.96855700478897377</v>
      </c>
      <c r="E2238" s="6">
        <v>91.608739391097174</v>
      </c>
      <c r="F2238" s="7">
        <v>88.728286237134753</v>
      </c>
      <c r="G2238" s="10">
        <v>75.374965564187704</v>
      </c>
      <c r="H2238" s="10">
        <v>75.636718457150508</v>
      </c>
      <c r="I2238" s="10">
        <v>3.3232515606096595</v>
      </c>
    </row>
    <row r="2239" spans="1:9" x14ac:dyDescent="0.25">
      <c r="A2239" s="17"/>
      <c r="B2239" s="5">
        <f>DATE(YEAR(siječanj!B2239),MONTH(siječanj!B2239)+2,DAY(siječanj!B2239))</f>
        <v>43183</v>
      </c>
      <c r="C2239" s="9">
        <v>23.2916666666667</v>
      </c>
      <c r="D2239">
        <v>0.96855700478897377</v>
      </c>
      <c r="E2239" s="6">
        <v>95.676208680399327</v>
      </c>
      <c r="F2239" s="7">
        <v>92.667862109052379</v>
      </c>
      <c r="G2239" s="10">
        <v>79.300043763262636</v>
      </c>
      <c r="H2239" s="10">
        <v>79.858333340834363</v>
      </c>
      <c r="I2239" s="10">
        <v>3.6675386678373152</v>
      </c>
    </row>
    <row r="2240" spans="1:9" x14ac:dyDescent="0.25">
      <c r="A2240" s="17"/>
      <c r="B2240" s="5">
        <f>DATE(YEAR(siječanj!B2240),MONTH(siječanj!B2240)+2,DAY(siječanj!B2240))</f>
        <v>43183</v>
      </c>
      <c r="C2240" s="9">
        <v>23.3020833333333</v>
      </c>
      <c r="D2240">
        <v>0.96855700478897377</v>
      </c>
      <c r="E2240" s="6">
        <v>99.749446537729625</v>
      </c>
      <c r="F2240" s="7">
        <v>96.613025167941274</v>
      </c>
      <c r="G2240" s="10">
        <v>89.442663769271405</v>
      </c>
      <c r="H2240" s="10">
        <v>100.35006313638237</v>
      </c>
      <c r="I2240" s="10">
        <v>1.9263085505900353</v>
      </c>
    </row>
    <row r="2241" spans="1:9" x14ac:dyDescent="0.25">
      <c r="A2241" s="17"/>
      <c r="B2241" s="5">
        <f>DATE(YEAR(siječanj!B2241),MONTH(siječanj!B2241)+2,DAY(siječanj!B2241))</f>
        <v>43183</v>
      </c>
      <c r="C2241" s="9">
        <v>23.3125</v>
      </c>
      <c r="D2241">
        <v>0.96855700478897377</v>
      </c>
      <c r="E2241" s="6">
        <v>102.51614142677829</v>
      </c>
      <c r="F2241" s="7">
        <v>99.292726882843212</v>
      </c>
      <c r="G2241" s="10">
        <v>95.475735502247488</v>
      </c>
      <c r="H2241" s="10">
        <v>105.09207840088644</v>
      </c>
      <c r="I2241" s="10">
        <v>0.97143151828982499</v>
      </c>
    </row>
    <row r="2242" spans="1:9" x14ac:dyDescent="0.25">
      <c r="A2242" s="17"/>
      <c r="B2242" s="5">
        <f>DATE(YEAR(siječanj!B2242),MONTH(siječanj!B2242)+2,DAY(siječanj!B2242))</f>
        <v>43183</v>
      </c>
      <c r="C2242" s="9">
        <v>23.3229166666667</v>
      </c>
      <c r="D2242">
        <v>0.96855700478897377</v>
      </c>
      <c r="E2242" s="6">
        <v>107.07557256648231</v>
      </c>
      <c r="F2242" s="7">
        <v>103.70879585105651</v>
      </c>
      <c r="G2242" s="10">
        <v>99.626113301634931</v>
      </c>
      <c r="H2242" s="10">
        <v>108.56187317634311</v>
      </c>
      <c r="I2242" s="10">
        <v>1.4824365198503697</v>
      </c>
    </row>
    <row r="2243" spans="1:9" x14ac:dyDescent="0.25">
      <c r="A2243" s="17"/>
      <c r="B2243" s="5">
        <f>DATE(YEAR(siječanj!B2243),MONTH(siječanj!B2243)+2,DAY(siječanj!B2243))</f>
        <v>43183</v>
      </c>
      <c r="C2243" s="9">
        <v>23.3333333333333</v>
      </c>
      <c r="D2243">
        <v>0.96855700478897377</v>
      </c>
      <c r="E2243" s="6">
        <v>111.2428809303569</v>
      </c>
      <c r="F2243" s="7">
        <v>107.74507155800293</v>
      </c>
      <c r="G2243" s="10">
        <v>104.22795003977984</v>
      </c>
      <c r="H2243" s="10">
        <v>124.55577110153274</v>
      </c>
      <c r="I2243" s="10">
        <v>1.6393281257131638</v>
      </c>
    </row>
    <row r="2244" spans="1:9" x14ac:dyDescent="0.25">
      <c r="A2244" s="17"/>
      <c r="B2244" s="5">
        <f>DATE(YEAR(siječanj!B2244),MONTH(siječanj!B2244)+2,DAY(siječanj!B2244))</f>
        <v>43183</v>
      </c>
      <c r="C2244" s="9">
        <v>23.34375</v>
      </c>
      <c r="D2244">
        <v>0.96855700478897377</v>
      </c>
      <c r="E2244" s="6">
        <v>112.00623525980514</v>
      </c>
      <c r="F2244" s="7">
        <v>108.484423740926</v>
      </c>
      <c r="G2244" s="10">
        <v>120.0525994503819</v>
      </c>
      <c r="H2244" s="10">
        <v>140.35491072446996</v>
      </c>
      <c r="I2244" s="10">
        <v>0.88518898647006072</v>
      </c>
    </row>
    <row r="2245" spans="1:9" x14ac:dyDescent="0.25">
      <c r="A2245" s="17"/>
      <c r="B2245" s="5">
        <f>DATE(YEAR(siječanj!B2245),MONTH(siječanj!B2245)+2,DAY(siječanj!B2245))</f>
        <v>43183</v>
      </c>
      <c r="C2245" s="9">
        <v>23.3541666666667</v>
      </c>
      <c r="D2245">
        <v>0.96855700478897377</v>
      </c>
      <c r="E2245" s="6">
        <v>112.56140637290744</v>
      </c>
      <c r="F2245" s="7">
        <v>109.02213861137774</v>
      </c>
      <c r="G2245" s="10">
        <v>125.41027858337695</v>
      </c>
      <c r="H2245" s="10">
        <v>151.7887759794742</v>
      </c>
      <c r="I2245" s="10">
        <v>0.80409960593122454</v>
      </c>
    </row>
    <row r="2246" spans="1:9" x14ac:dyDescent="0.25">
      <c r="A2246" s="17"/>
      <c r="B2246" s="5">
        <f>DATE(YEAR(siječanj!B2246),MONTH(siječanj!B2246)+2,DAY(siječanj!B2246))</f>
        <v>43183</v>
      </c>
      <c r="C2246" s="9">
        <v>23.3645833333333</v>
      </c>
      <c r="D2246">
        <v>0.96855700478897377</v>
      </c>
      <c r="E2246" s="6">
        <v>115.10406638566764</v>
      </c>
      <c r="F2246" s="7">
        <v>111.48484977753344</v>
      </c>
      <c r="G2246" s="10">
        <v>124.37191177532465</v>
      </c>
      <c r="H2246" s="10">
        <v>154.40209259317791</v>
      </c>
      <c r="I2246" s="10">
        <v>0.78382301067174476</v>
      </c>
    </row>
    <row r="2247" spans="1:9" x14ac:dyDescent="0.25">
      <c r="A2247" s="17"/>
      <c r="B2247" s="5">
        <f>DATE(YEAR(siječanj!B2247),MONTH(siječanj!B2247)+2,DAY(siječanj!B2247))</f>
        <v>43183</v>
      </c>
      <c r="C2247" s="9">
        <v>23.375</v>
      </c>
      <c r="D2247">
        <v>0.96855700478897377</v>
      </c>
      <c r="E2247" s="6">
        <v>118.07362721231416</v>
      </c>
      <c r="F2247" s="7">
        <v>114.36103871732888</v>
      </c>
      <c r="G2247" s="10">
        <v>127.57341989925899</v>
      </c>
      <c r="H2247" s="10">
        <v>151.84554218660807</v>
      </c>
      <c r="I2247" s="10">
        <v>0.93337440104802372</v>
      </c>
    </row>
    <row r="2248" spans="1:9" x14ac:dyDescent="0.25">
      <c r="A2248" s="17"/>
      <c r="B2248" s="5">
        <f>DATE(YEAR(siječanj!B2248),MONTH(siječanj!B2248)+2,DAY(siječanj!B2248))</f>
        <v>43183</v>
      </c>
      <c r="C2248" s="9">
        <v>23.3854166666667</v>
      </c>
      <c r="D2248">
        <v>0.96855700478897377</v>
      </c>
      <c r="E2248" s="6">
        <v>119.31059724312428</v>
      </c>
      <c r="F2248" s="7">
        <v>115.55911470538405</v>
      </c>
      <c r="G2248" s="10">
        <v>134.66467259201241</v>
      </c>
      <c r="H2248" s="10">
        <v>156.46187547105256</v>
      </c>
      <c r="I2248" s="10">
        <v>1.0568980273279087</v>
      </c>
    </row>
    <row r="2249" spans="1:9" x14ac:dyDescent="0.25">
      <c r="A2249" s="17"/>
      <c r="B2249" s="5">
        <f>DATE(YEAR(siječanj!B2249),MONTH(siječanj!B2249)+2,DAY(siječanj!B2249))</f>
        <v>43183</v>
      </c>
      <c r="C2249" s="9">
        <v>23.3958333333333</v>
      </c>
      <c r="D2249">
        <v>0.96855700478897377</v>
      </c>
      <c r="E2249" s="6">
        <v>121.4039179422559</v>
      </c>
      <c r="F2249" s="7">
        <v>117.58661513179773</v>
      </c>
      <c r="G2249" s="10">
        <v>134.89827228102405</v>
      </c>
      <c r="H2249" s="10">
        <v>156.26718540223865</v>
      </c>
      <c r="I2249" s="10">
        <v>1.2460275795992575</v>
      </c>
    </row>
    <row r="2250" spans="1:9" x14ac:dyDescent="0.25">
      <c r="A2250" s="17"/>
      <c r="B2250" s="5">
        <f>DATE(YEAR(siječanj!B2250),MONTH(siječanj!B2250)+2,DAY(siječanj!B2250))</f>
        <v>43183</v>
      </c>
      <c r="C2250" s="9">
        <v>23.40625</v>
      </c>
      <c r="D2250">
        <v>0.96855700478897377</v>
      </c>
      <c r="E2250" s="6">
        <v>125.44308990593167</v>
      </c>
      <c r="F2250" s="7">
        <v>121.49878343076313</v>
      </c>
      <c r="G2250" s="10">
        <v>133.88671001885774</v>
      </c>
      <c r="H2250" s="10">
        <v>153.63069751555301</v>
      </c>
      <c r="I2250" s="10">
        <v>1.4676460856479772</v>
      </c>
    </row>
    <row r="2251" spans="1:9" x14ac:dyDescent="0.25">
      <c r="A2251" s="17"/>
      <c r="B2251" s="5">
        <f>DATE(YEAR(siječanj!B2251),MONTH(siječanj!B2251)+2,DAY(siječanj!B2251))</f>
        <v>43183</v>
      </c>
      <c r="C2251" s="9">
        <v>23.4166666666667</v>
      </c>
      <c r="D2251">
        <v>0.96855700478897377</v>
      </c>
      <c r="E2251" s="6">
        <v>127.56589219310814</v>
      </c>
      <c r="F2251" s="7">
        <v>123.55483845578995</v>
      </c>
      <c r="G2251" s="10">
        <v>137.05410984024832</v>
      </c>
      <c r="H2251" s="10">
        <v>151.00798074225747</v>
      </c>
      <c r="I2251" s="10">
        <v>1.5909957068195988</v>
      </c>
    </row>
    <row r="2252" spans="1:9" x14ac:dyDescent="0.25">
      <c r="A2252" s="17"/>
      <c r="B2252" s="5">
        <f>DATE(YEAR(siječanj!B2252),MONTH(siječanj!B2252)+2,DAY(siječanj!B2252))</f>
        <v>43183</v>
      </c>
      <c r="C2252" s="9">
        <v>23.4270833333333</v>
      </c>
      <c r="D2252">
        <v>0.96855700478897377</v>
      </c>
      <c r="E2252" s="6">
        <v>129.5732755111822</v>
      </c>
      <c r="F2252" s="7">
        <v>125.49910362980712</v>
      </c>
      <c r="G2252" s="10">
        <v>137.06777726607328</v>
      </c>
      <c r="H2252" s="10">
        <v>148.88209170363231</v>
      </c>
      <c r="I2252" s="10">
        <v>2.0314916384472106</v>
      </c>
    </row>
    <row r="2253" spans="1:9" x14ac:dyDescent="0.25">
      <c r="A2253" s="17"/>
      <c r="B2253" s="5">
        <f>DATE(YEAR(siječanj!B2253),MONTH(siječanj!B2253)+2,DAY(siječanj!B2253))</f>
        <v>43183</v>
      </c>
      <c r="C2253" s="9">
        <v>23.4375</v>
      </c>
      <c r="D2253">
        <v>0.96855700478897377</v>
      </c>
      <c r="E2253" s="6">
        <v>129.83065620196629</v>
      </c>
      <c r="F2253" s="7">
        <v>125.74839150076347</v>
      </c>
      <c r="G2253" s="10">
        <v>131.16972459456835</v>
      </c>
      <c r="H2253" s="10">
        <v>151.83158644156075</v>
      </c>
      <c r="I2253" s="10">
        <v>1.9692658116852324</v>
      </c>
    </row>
    <row r="2254" spans="1:9" x14ac:dyDescent="0.25">
      <c r="A2254" s="17"/>
      <c r="B2254" s="5">
        <f>DATE(YEAR(siječanj!B2254),MONTH(siječanj!B2254)+2,DAY(siječanj!B2254))</f>
        <v>43183</v>
      </c>
      <c r="C2254" s="9">
        <v>23.4479166666667</v>
      </c>
      <c r="D2254">
        <v>0.96855700478897377</v>
      </c>
      <c r="E2254" s="6">
        <v>130.04113851402906</v>
      </c>
      <c r="F2254" s="7">
        <v>125.95225561849604</v>
      </c>
      <c r="G2254" s="10">
        <v>135.1357809663107</v>
      </c>
      <c r="H2254" s="10">
        <v>151.00196014473923</v>
      </c>
      <c r="I2254" s="10">
        <v>2.1653075668779422</v>
      </c>
    </row>
    <row r="2255" spans="1:9" x14ac:dyDescent="0.25">
      <c r="A2255" s="17"/>
      <c r="B2255" s="5">
        <f>DATE(YEAR(siječanj!B2255),MONTH(siječanj!B2255)+2,DAY(siječanj!B2255))</f>
        <v>43183</v>
      </c>
      <c r="C2255" s="9">
        <v>23.4583333333333</v>
      </c>
      <c r="D2255">
        <v>0.96855700478897377</v>
      </c>
      <c r="E2255" s="6">
        <v>130.74847544576519</v>
      </c>
      <c r="F2255" s="7">
        <v>126.63735175847502</v>
      </c>
      <c r="G2255" s="10">
        <v>132.95475388329967</v>
      </c>
      <c r="H2255" s="10">
        <v>142.54567370822025</v>
      </c>
      <c r="I2255" s="10">
        <v>1.8776421218909531</v>
      </c>
    </row>
    <row r="2256" spans="1:9" x14ac:dyDescent="0.25">
      <c r="A2256" s="17"/>
      <c r="B2256" s="5">
        <f>DATE(YEAR(siječanj!B2256),MONTH(siječanj!B2256)+2,DAY(siječanj!B2256))</f>
        <v>43183</v>
      </c>
      <c r="C2256" s="9">
        <v>23.46875</v>
      </c>
      <c r="D2256">
        <v>0.96855700478897377</v>
      </c>
      <c r="E2256" s="6">
        <v>130.84168701491049</v>
      </c>
      <c r="F2256" s="7">
        <v>126.72763247669806</v>
      </c>
      <c r="G2256" s="10">
        <v>128.98665262039188</v>
      </c>
      <c r="H2256" s="10">
        <v>144.48201025458044</v>
      </c>
      <c r="I2256" s="10">
        <v>2.458476173421102</v>
      </c>
    </row>
    <row r="2257" spans="1:9" x14ac:dyDescent="0.25">
      <c r="A2257" s="17"/>
      <c r="B2257" s="5">
        <f>DATE(YEAR(siječanj!B2257),MONTH(siječanj!B2257)+2,DAY(siječanj!B2257))</f>
        <v>43183</v>
      </c>
      <c r="C2257" s="9">
        <v>23.4791666666667</v>
      </c>
      <c r="D2257">
        <v>0.96855700478897377</v>
      </c>
      <c r="E2257" s="6">
        <v>133.89921751214169</v>
      </c>
      <c r="F2257" s="7">
        <v>129.68902505714726</v>
      </c>
      <c r="G2257" s="10">
        <v>127.22413320435226</v>
      </c>
      <c r="H2257" s="10">
        <v>138.69724355484004</v>
      </c>
      <c r="I2257" s="10">
        <v>2.2567052500373506</v>
      </c>
    </row>
    <row r="2258" spans="1:9" x14ac:dyDescent="0.25">
      <c r="A2258" s="17"/>
      <c r="B2258" s="5">
        <f>DATE(YEAR(siječanj!B2258),MONTH(siječanj!B2258)+2,DAY(siječanj!B2258))</f>
        <v>43183</v>
      </c>
      <c r="C2258" s="9">
        <v>23.4895833333333</v>
      </c>
      <c r="D2258">
        <v>0.96855700478897377</v>
      </c>
      <c r="E2258" s="6">
        <v>132.07181232633232</v>
      </c>
      <c r="F2258" s="7">
        <v>127.9190789638439</v>
      </c>
      <c r="G2258" s="10">
        <v>123.65325506343623</v>
      </c>
      <c r="H2258" s="10">
        <v>144.39014396391514</v>
      </c>
      <c r="I2258" s="10">
        <v>2.7305821616295232</v>
      </c>
    </row>
    <row r="2259" spans="1:9" x14ac:dyDescent="0.25">
      <c r="A2259" s="17"/>
      <c r="B2259" s="5">
        <f>DATE(YEAR(siječanj!B2259),MONTH(siječanj!B2259)+2,DAY(siječanj!B2259))</f>
        <v>43183</v>
      </c>
      <c r="C2259" s="9">
        <v>23.5</v>
      </c>
      <c r="D2259">
        <v>0.96855700478897377</v>
      </c>
      <c r="E2259" s="6">
        <v>129.78144781723788</v>
      </c>
      <c r="F2259" s="7">
        <v>125.70073037504042</v>
      </c>
      <c r="G2259" s="10">
        <v>121.07373533857434</v>
      </c>
      <c r="H2259" s="10">
        <v>128.24873337206469</v>
      </c>
      <c r="I2259" s="10">
        <v>2.4237481539115366</v>
      </c>
    </row>
    <row r="2260" spans="1:9" x14ac:dyDescent="0.25">
      <c r="A2260" s="17"/>
      <c r="B2260" s="5">
        <f>DATE(YEAR(siječanj!B2260),MONTH(siječanj!B2260)+2,DAY(siječanj!B2260))</f>
        <v>43183</v>
      </c>
      <c r="C2260" s="9">
        <v>23.5104166666667</v>
      </c>
      <c r="D2260">
        <v>0.96855700478897377</v>
      </c>
      <c r="E2260" s="6">
        <v>127.70586625826843</v>
      </c>
      <c r="F2260" s="7">
        <v>123.69041131708974</v>
      </c>
      <c r="G2260" s="10">
        <v>117.45878557470132</v>
      </c>
      <c r="H2260" s="10">
        <v>127.16961752781806</v>
      </c>
      <c r="I2260" s="10">
        <v>2.9391982859676613</v>
      </c>
    </row>
    <row r="2261" spans="1:9" x14ac:dyDescent="0.25">
      <c r="A2261" s="17"/>
      <c r="B2261" s="5">
        <f>DATE(YEAR(siječanj!B2261),MONTH(siječanj!B2261)+2,DAY(siječanj!B2261))</f>
        <v>43183</v>
      </c>
      <c r="C2261" s="9">
        <v>23.5208333333333</v>
      </c>
      <c r="D2261">
        <v>0.96855700478897377</v>
      </c>
      <c r="E2261" s="6">
        <v>128.72019098703478</v>
      </c>
      <c r="F2261" s="7">
        <v>124.67284263826707</v>
      </c>
      <c r="G2261" s="10">
        <v>117.14850849318678</v>
      </c>
      <c r="H2261" s="10">
        <v>135.33932352246774</v>
      </c>
      <c r="I2261" s="10">
        <v>3.2948557269939105</v>
      </c>
    </row>
    <row r="2262" spans="1:9" x14ac:dyDescent="0.25">
      <c r="A2262" s="17"/>
      <c r="B2262" s="5">
        <f>DATE(YEAR(siječanj!B2262),MONTH(siječanj!B2262)+2,DAY(siječanj!B2262))</f>
        <v>43183</v>
      </c>
      <c r="C2262" s="9">
        <v>23.53125</v>
      </c>
      <c r="D2262">
        <v>0.96855700478897377</v>
      </c>
      <c r="E2262" s="6">
        <v>129.66000636789701</v>
      </c>
      <c r="F2262" s="7">
        <v>125.58310740860959</v>
      </c>
      <c r="G2262" s="10">
        <v>113.83239807969262</v>
      </c>
      <c r="H2262" s="10">
        <v>131.4400634711067</v>
      </c>
      <c r="I2262" s="10">
        <v>3.3727550138812501</v>
      </c>
    </row>
    <row r="2263" spans="1:9" x14ac:dyDescent="0.25">
      <c r="A2263" s="17"/>
      <c r="B2263" s="5">
        <f>DATE(YEAR(siječanj!B2263),MONTH(siječanj!B2263)+2,DAY(siječanj!B2263))</f>
        <v>43183</v>
      </c>
      <c r="C2263" s="9">
        <v>23.5416666666667</v>
      </c>
      <c r="D2263">
        <v>0.96855700478897377</v>
      </c>
      <c r="E2263" s="6">
        <v>128.09504424756491</v>
      </c>
      <c r="F2263" s="7">
        <v>124.06735238473254</v>
      </c>
      <c r="G2263" s="10">
        <v>109.56332419094652</v>
      </c>
      <c r="H2263" s="10">
        <v>133.26973509810168</v>
      </c>
      <c r="I2263" s="10">
        <v>3.7079008527489279</v>
      </c>
    </row>
    <row r="2264" spans="1:9" x14ac:dyDescent="0.25">
      <c r="A2264" s="17"/>
      <c r="B2264" s="5">
        <f>DATE(YEAR(siječanj!B2264),MONTH(siječanj!B2264)+2,DAY(siječanj!B2264))</f>
        <v>43183</v>
      </c>
      <c r="C2264" s="9">
        <v>23.5520833333333</v>
      </c>
      <c r="D2264">
        <v>0.96855700478897377</v>
      </c>
      <c r="E2264" s="6">
        <v>127.69498770700764</v>
      </c>
      <c r="F2264" s="7">
        <v>123.67987482006414</v>
      </c>
      <c r="G2264" s="10">
        <v>107.60562814897283</v>
      </c>
      <c r="H2264" s="10">
        <v>128.33532561930403</v>
      </c>
      <c r="I2264" s="10">
        <v>6.0070633492025571</v>
      </c>
    </row>
    <row r="2265" spans="1:9" x14ac:dyDescent="0.25">
      <c r="A2265" s="17"/>
      <c r="B2265" s="5">
        <f>DATE(YEAR(siječanj!B2265),MONTH(siječanj!B2265)+2,DAY(siječanj!B2265))</f>
        <v>43183</v>
      </c>
      <c r="C2265" s="9">
        <v>23.5625</v>
      </c>
      <c r="D2265">
        <v>0.96855700478897377</v>
      </c>
      <c r="E2265" s="6">
        <v>129.36928779737391</v>
      </c>
      <c r="F2265" s="7">
        <v>125.30152990070721</v>
      </c>
      <c r="G2265" s="10">
        <v>106.76352268318992</v>
      </c>
      <c r="H2265" s="10">
        <v>127.12676692841474</v>
      </c>
      <c r="I2265" s="10">
        <v>5.0242834977600115</v>
      </c>
    </row>
    <row r="2266" spans="1:9" x14ac:dyDescent="0.25">
      <c r="A2266" s="17"/>
      <c r="B2266" s="5">
        <f>DATE(YEAR(siječanj!B2266),MONTH(siječanj!B2266)+2,DAY(siječanj!B2266))</f>
        <v>43183</v>
      </c>
      <c r="C2266" s="9">
        <v>23.5729166666667</v>
      </c>
      <c r="D2266">
        <v>0.96855700478897377</v>
      </c>
      <c r="E2266" s="6">
        <v>127.85488396223214</v>
      </c>
      <c r="F2266" s="7">
        <v>123.83474345810136</v>
      </c>
      <c r="G2266" s="10">
        <v>105.07155000362475</v>
      </c>
      <c r="H2266" s="10">
        <v>117.91642072139179</v>
      </c>
      <c r="I2266" s="10">
        <v>4.3315791620568378</v>
      </c>
    </row>
    <row r="2267" spans="1:9" x14ac:dyDescent="0.25">
      <c r="A2267" s="17"/>
      <c r="B2267" s="5">
        <f>DATE(YEAR(siječanj!B2267),MONTH(siječanj!B2267)+2,DAY(siječanj!B2267))</f>
        <v>43183</v>
      </c>
      <c r="C2267" s="9">
        <v>23.5833333333333</v>
      </c>
      <c r="D2267">
        <v>0.96855700478897377</v>
      </c>
      <c r="E2267" s="6">
        <v>126.03594813721925</v>
      </c>
      <c r="F2267" s="7">
        <v>122.07300042352351</v>
      </c>
      <c r="G2267" s="10">
        <v>101.99792591815594</v>
      </c>
      <c r="H2267" s="10">
        <v>117.50026497973445</v>
      </c>
      <c r="I2267" s="10">
        <v>5.3160150621159605</v>
      </c>
    </row>
    <row r="2268" spans="1:9" x14ac:dyDescent="0.25">
      <c r="A2268" s="17"/>
      <c r="B2268" s="5">
        <f>DATE(YEAR(siječanj!B2268),MONTH(siječanj!B2268)+2,DAY(siječanj!B2268))</f>
        <v>43183</v>
      </c>
      <c r="C2268" s="9">
        <v>23.59375</v>
      </c>
      <c r="D2268">
        <v>0.96855700478897377</v>
      </c>
      <c r="E2268" s="6">
        <v>125.83107966543145</v>
      </c>
      <c r="F2268" s="7">
        <v>121.87457363011302</v>
      </c>
      <c r="G2268" s="10">
        <v>100.14925190281707</v>
      </c>
      <c r="H2268" s="10">
        <v>110.82713503378437</v>
      </c>
      <c r="I2268" s="10">
        <v>5.5055186253671407</v>
      </c>
    </row>
    <row r="2269" spans="1:9" x14ac:dyDescent="0.25">
      <c r="A2269" s="17"/>
      <c r="B2269" s="5">
        <f>DATE(YEAR(siječanj!B2269),MONTH(siječanj!B2269)+2,DAY(siječanj!B2269))</f>
        <v>43183</v>
      </c>
      <c r="C2269" s="9">
        <v>23.6041666666667</v>
      </c>
      <c r="D2269">
        <v>0.96855700478897377</v>
      </c>
      <c r="E2269" s="6">
        <v>124.80635643817692</v>
      </c>
      <c r="F2269" s="7">
        <v>120.8820707703857</v>
      </c>
      <c r="G2269" s="10">
        <v>97.651318916242388</v>
      </c>
      <c r="H2269" s="10">
        <v>108.91078687118481</v>
      </c>
      <c r="I2269" s="10">
        <v>6.7217823311891287</v>
      </c>
    </row>
    <row r="2270" spans="1:9" x14ac:dyDescent="0.25">
      <c r="A2270" s="17"/>
      <c r="B2270" s="5">
        <f>DATE(YEAR(siječanj!B2270),MONTH(siječanj!B2270)+2,DAY(siječanj!B2270))</f>
        <v>43183</v>
      </c>
      <c r="C2270" s="9">
        <v>23.6145833333333</v>
      </c>
      <c r="D2270">
        <v>0.96855700478897377</v>
      </c>
      <c r="E2270" s="6">
        <v>123.7512133379129</v>
      </c>
      <c r="F2270" s="7">
        <v>119.86010452957022</v>
      </c>
      <c r="G2270" s="10">
        <v>96.983663959453239</v>
      </c>
      <c r="H2270" s="10">
        <v>108.1168787725733</v>
      </c>
      <c r="I2270" s="10">
        <v>5.9363182723411754</v>
      </c>
    </row>
    <row r="2271" spans="1:9" x14ac:dyDescent="0.25">
      <c r="A2271" s="17"/>
      <c r="B2271" s="5">
        <f>DATE(YEAR(siječanj!B2271),MONTH(siječanj!B2271)+2,DAY(siječanj!B2271))</f>
        <v>43183</v>
      </c>
      <c r="C2271" s="9">
        <v>23.625</v>
      </c>
      <c r="D2271">
        <v>0.96855700478897377</v>
      </c>
      <c r="E2271" s="6">
        <v>121.92291053276628</v>
      </c>
      <c r="F2271" s="7">
        <v>118.08928904077013</v>
      </c>
      <c r="G2271" s="10">
        <v>96.601691145642377</v>
      </c>
      <c r="H2271" s="10">
        <v>112.39815777766312</v>
      </c>
      <c r="I2271" s="10">
        <v>4.1836648197393371</v>
      </c>
    </row>
    <row r="2272" spans="1:9" x14ac:dyDescent="0.25">
      <c r="A2272" s="17"/>
      <c r="B2272" s="5">
        <f>DATE(YEAR(siječanj!B2272),MONTH(siječanj!B2272)+2,DAY(siječanj!B2272))</f>
        <v>43183</v>
      </c>
      <c r="C2272" s="9">
        <v>23.6354166666667</v>
      </c>
      <c r="D2272">
        <v>0.96855700478897377</v>
      </c>
      <c r="E2272" s="6">
        <v>120.86219822523299</v>
      </c>
      <c r="F2272" s="7">
        <v>117.06192870524288</v>
      </c>
      <c r="G2272" s="10">
        <v>96.687026181488278</v>
      </c>
      <c r="H2272" s="10">
        <v>109.09724076259371</v>
      </c>
      <c r="I2272" s="10">
        <v>4.4197777513005292</v>
      </c>
    </row>
    <row r="2273" spans="1:9" x14ac:dyDescent="0.25">
      <c r="A2273" s="17"/>
      <c r="B2273" s="5">
        <f>DATE(YEAR(siječanj!B2273),MONTH(siječanj!B2273)+2,DAY(siječanj!B2273))</f>
        <v>43183</v>
      </c>
      <c r="C2273" s="9">
        <v>23.6458333333333</v>
      </c>
      <c r="D2273">
        <v>0.96855700478897377</v>
      </c>
      <c r="E2273" s="6">
        <v>122.90969868069263</v>
      </c>
      <c r="F2273" s="7">
        <v>119.04504961368693</v>
      </c>
      <c r="G2273" s="10">
        <v>95.188137027076806</v>
      </c>
      <c r="H2273" s="10">
        <v>104.32841778420668</v>
      </c>
      <c r="I2273" s="10">
        <v>4.0030745181545493</v>
      </c>
    </row>
    <row r="2274" spans="1:9" x14ac:dyDescent="0.25">
      <c r="A2274" s="17"/>
      <c r="B2274" s="5">
        <f>DATE(YEAR(siječanj!B2274),MONTH(siječanj!B2274)+2,DAY(siječanj!B2274))</f>
        <v>43183</v>
      </c>
      <c r="C2274" s="9">
        <v>23.65625</v>
      </c>
      <c r="D2274">
        <v>0.96855700478897377</v>
      </c>
      <c r="E2274" s="6">
        <v>124.1098454899393</v>
      </c>
      <c r="F2274" s="7">
        <v>120.20746021255793</v>
      </c>
      <c r="G2274" s="10">
        <v>94.376174623011892</v>
      </c>
      <c r="H2274" s="10">
        <v>106.86998091668772</v>
      </c>
      <c r="I2274" s="10">
        <v>3.5437610341005397</v>
      </c>
    </row>
    <row r="2275" spans="1:9" x14ac:dyDescent="0.25">
      <c r="A2275" s="17"/>
      <c r="B2275" s="5">
        <f>DATE(YEAR(siječanj!B2275),MONTH(siječanj!B2275)+2,DAY(siječanj!B2275))</f>
        <v>43183</v>
      </c>
      <c r="C2275" s="9">
        <v>23.6666666666667</v>
      </c>
      <c r="D2275">
        <v>0.96855700478897377</v>
      </c>
      <c r="E2275" s="6">
        <v>120.32785783182241</v>
      </c>
      <c r="F2275" s="7">
        <v>116.54438957426338</v>
      </c>
      <c r="G2275" s="10">
        <v>92.811089649870951</v>
      </c>
      <c r="H2275" s="10">
        <v>104.95001638184551</v>
      </c>
      <c r="I2275" s="10">
        <v>3.7317905540782688</v>
      </c>
    </row>
    <row r="2276" spans="1:9" x14ac:dyDescent="0.25">
      <c r="A2276" s="17"/>
      <c r="B2276" s="5">
        <f>DATE(YEAR(siječanj!B2276),MONTH(siječanj!B2276)+2,DAY(siječanj!B2276))</f>
        <v>43183</v>
      </c>
      <c r="C2276" s="9">
        <v>23.6770833333333</v>
      </c>
      <c r="D2276">
        <v>0.96855700478897377</v>
      </c>
      <c r="E2276" s="6">
        <v>119.37511375697001</v>
      </c>
      <c r="F2276" s="7">
        <v>115.62160262679389</v>
      </c>
      <c r="G2276" s="10">
        <v>91.840079708773715</v>
      </c>
      <c r="H2276" s="10">
        <v>101.57140957640046</v>
      </c>
      <c r="I2276" s="10">
        <v>3.9241112000304712</v>
      </c>
    </row>
    <row r="2277" spans="1:9" x14ac:dyDescent="0.25">
      <c r="A2277" s="17"/>
      <c r="B2277" s="5">
        <f>DATE(YEAR(siječanj!B2277),MONTH(siječanj!B2277)+2,DAY(siječanj!B2277))</f>
        <v>43183</v>
      </c>
      <c r="C2277" s="9">
        <v>23.6875</v>
      </c>
      <c r="D2277">
        <v>0.96855700478897377</v>
      </c>
      <c r="E2277" s="6">
        <v>121.29249511493231</v>
      </c>
      <c r="F2277" s="7">
        <v>117.47869577190006</v>
      </c>
      <c r="G2277" s="10">
        <v>92.551733974097502</v>
      </c>
      <c r="H2277" s="10">
        <v>103.70934382379382</v>
      </c>
      <c r="I2277" s="10">
        <v>4.2049164436227064</v>
      </c>
    </row>
    <row r="2278" spans="1:9" x14ac:dyDescent="0.25">
      <c r="A2278" s="17"/>
      <c r="B2278" s="5">
        <f>DATE(YEAR(siječanj!B2278),MONTH(siječanj!B2278)+2,DAY(siječanj!B2278))</f>
        <v>43183</v>
      </c>
      <c r="C2278" s="9">
        <v>23.6979166666667</v>
      </c>
      <c r="D2278">
        <v>0.96855700478897377</v>
      </c>
      <c r="E2278" s="6">
        <v>124.87968549104093</v>
      </c>
      <c r="F2278" s="7">
        <v>120.95309413819167</v>
      </c>
      <c r="G2278" s="10">
        <v>93.695466912987797</v>
      </c>
      <c r="H2278" s="10">
        <v>102.37505097433315</v>
      </c>
      <c r="I2278" s="10">
        <v>3.2801202944061991</v>
      </c>
    </row>
    <row r="2279" spans="1:9" x14ac:dyDescent="0.25">
      <c r="A2279" s="17"/>
      <c r="B2279" s="5">
        <f>DATE(YEAR(siječanj!B2279),MONTH(siječanj!B2279)+2,DAY(siječanj!B2279))</f>
        <v>43183</v>
      </c>
      <c r="C2279" s="9">
        <v>23.7083333333333</v>
      </c>
      <c r="D2279">
        <v>0.96855700478897377</v>
      </c>
      <c r="E2279" s="6">
        <v>126.26992526349296</v>
      </c>
      <c r="F2279" s="7">
        <v>122.29962060813632</v>
      </c>
      <c r="G2279" s="10">
        <v>93.197047791847098</v>
      </c>
      <c r="H2279" s="10">
        <v>103.27262974847746</v>
      </c>
      <c r="I2279" s="10">
        <v>3.1198245886093319</v>
      </c>
    </row>
    <row r="2280" spans="1:9" x14ac:dyDescent="0.25">
      <c r="A2280" s="17"/>
      <c r="B2280" s="5">
        <f>DATE(YEAR(siječanj!B2280),MONTH(siječanj!B2280)+2,DAY(siječanj!B2280))</f>
        <v>43183</v>
      </c>
      <c r="C2280" s="9">
        <v>23.71875</v>
      </c>
      <c r="D2280">
        <v>0.96855700478897377</v>
      </c>
      <c r="E2280" s="6">
        <v>128.45388171141761</v>
      </c>
      <c r="F2280" s="7">
        <v>124.41490692392777</v>
      </c>
      <c r="G2280" s="10">
        <v>93.182106828695126</v>
      </c>
      <c r="H2280" s="10">
        <v>102.77682952911688</v>
      </c>
      <c r="I2280" s="10">
        <v>6.1925067932609235</v>
      </c>
    </row>
    <row r="2281" spans="1:9" x14ac:dyDescent="0.25">
      <c r="A2281" s="17"/>
      <c r="B2281" s="5">
        <f>DATE(YEAR(siječanj!B2281),MONTH(siječanj!B2281)+2,DAY(siječanj!B2281))</f>
        <v>43183</v>
      </c>
      <c r="C2281" s="9">
        <v>23.7291666666667</v>
      </c>
      <c r="D2281">
        <v>0.96855700478897377</v>
      </c>
      <c r="E2281" s="6">
        <v>131.71336862477455</v>
      </c>
      <c r="F2281" s="7">
        <v>127.57190580587763</v>
      </c>
      <c r="G2281" s="10">
        <v>92.809647378891754</v>
      </c>
      <c r="H2281" s="10">
        <v>102.32019530347843</v>
      </c>
      <c r="I2281" s="10">
        <v>24.149930968895553</v>
      </c>
    </row>
    <row r="2282" spans="1:9" x14ac:dyDescent="0.25">
      <c r="A2282" s="17"/>
      <c r="B2282" s="5">
        <f>DATE(YEAR(siječanj!B2282),MONTH(siječanj!B2282)+2,DAY(siječanj!B2282))</f>
        <v>43183</v>
      </c>
      <c r="C2282" s="9">
        <v>23.7395833333333</v>
      </c>
      <c r="D2282">
        <v>0.96855700478897377</v>
      </c>
      <c r="E2282" s="6">
        <v>141.50723171919694</v>
      </c>
      <c r="F2282" s="7">
        <v>137.05782050992465</v>
      </c>
      <c r="G2282" s="10">
        <v>92.42287369093016</v>
      </c>
      <c r="H2282" s="10">
        <v>104.14623048957237</v>
      </c>
      <c r="I2282" s="10">
        <v>42.534304678476545</v>
      </c>
    </row>
    <row r="2283" spans="1:9" x14ac:dyDescent="0.25">
      <c r="A2283" s="17"/>
      <c r="B2283" s="5">
        <f>DATE(YEAR(siječanj!B2283),MONTH(siječanj!B2283)+2,DAY(siječanj!B2283))</f>
        <v>43183</v>
      </c>
      <c r="C2283" s="9">
        <v>23.75</v>
      </c>
      <c r="D2283">
        <v>0.96855700478897377</v>
      </c>
      <c r="E2283" s="6">
        <v>141.25564240886618</v>
      </c>
      <c r="F2283" s="7">
        <v>136.81414192107377</v>
      </c>
      <c r="G2283" s="10">
        <v>94.551328188889656</v>
      </c>
      <c r="H2283" s="10">
        <v>108.63925792311117</v>
      </c>
      <c r="I2283" s="10">
        <v>60.245775633668877</v>
      </c>
    </row>
    <row r="2284" spans="1:9" x14ac:dyDescent="0.25">
      <c r="A2284" s="17"/>
      <c r="B2284" s="5">
        <f>DATE(YEAR(siječanj!B2284),MONTH(siječanj!B2284)+2,DAY(siječanj!B2284))</f>
        <v>43183</v>
      </c>
      <c r="C2284" s="9">
        <v>23.7604166666667</v>
      </c>
      <c r="D2284">
        <v>0.96855700478897377</v>
      </c>
      <c r="E2284" s="6">
        <v>146.03292030657676</v>
      </c>
      <c r="F2284" s="7">
        <v>141.44120789272489</v>
      </c>
      <c r="G2284" s="10">
        <v>96.01174607060868</v>
      </c>
      <c r="H2284" s="10">
        <v>107.53680624288374</v>
      </c>
      <c r="I2284" s="10">
        <v>76.93224749798955</v>
      </c>
    </row>
    <row r="2285" spans="1:9" x14ac:dyDescent="0.25">
      <c r="A2285" s="17"/>
      <c r="B2285" s="5">
        <f>DATE(YEAR(siječanj!B2285),MONTH(siječanj!B2285)+2,DAY(siječanj!B2285))</f>
        <v>43183</v>
      </c>
      <c r="C2285" s="9">
        <v>23.7708333333333</v>
      </c>
      <c r="D2285">
        <v>0.96855700478897377</v>
      </c>
      <c r="E2285" s="6">
        <v>152.34565195677121</v>
      </c>
      <c r="F2285" s="7">
        <v>147.55544835187379</v>
      </c>
      <c r="G2285" s="10">
        <v>95.206673624006939</v>
      </c>
      <c r="H2285" s="10">
        <v>109.23813879944778</v>
      </c>
      <c r="I2285" s="10">
        <v>94.705878278006224</v>
      </c>
    </row>
    <row r="2286" spans="1:9" x14ac:dyDescent="0.25">
      <c r="A2286" s="17"/>
      <c r="B2286" s="5">
        <f>DATE(YEAR(siječanj!B2286),MONTH(siječanj!B2286)+2,DAY(siječanj!B2286))</f>
        <v>43183</v>
      </c>
      <c r="C2286" s="9">
        <v>23.78125</v>
      </c>
      <c r="D2286">
        <v>0.96855700478897377</v>
      </c>
      <c r="E2286" s="6">
        <v>158.88331907812511</v>
      </c>
      <c r="F2286" s="7">
        <v>153.88755163723968</v>
      </c>
      <c r="G2286" s="10">
        <v>97.640282931897545</v>
      </c>
      <c r="H2286" s="10">
        <v>112.16977243140535</v>
      </c>
      <c r="I2286" s="10">
        <v>128.28560507717279</v>
      </c>
    </row>
    <row r="2287" spans="1:9" x14ac:dyDescent="0.25">
      <c r="A2287" s="17"/>
      <c r="B2287" s="5">
        <f>DATE(YEAR(siječanj!B2287),MONTH(siječanj!B2287)+2,DAY(siječanj!B2287))</f>
        <v>43183</v>
      </c>
      <c r="C2287" s="9">
        <v>23.7916666666667</v>
      </c>
      <c r="D2287">
        <v>0.96855700478897377</v>
      </c>
      <c r="E2287" s="6">
        <v>164.36309866528546</v>
      </c>
      <c r="F2287" s="7">
        <v>159.19503054108347</v>
      </c>
      <c r="G2287" s="10">
        <v>97.888437907141892</v>
      </c>
      <c r="H2287" s="10">
        <v>111.35791091099439</v>
      </c>
      <c r="I2287" s="10">
        <v>158.17255146748093</v>
      </c>
    </row>
    <row r="2288" spans="1:9" x14ac:dyDescent="0.25">
      <c r="A2288" s="17"/>
      <c r="B2288" s="5">
        <f>DATE(YEAR(siječanj!B2288),MONTH(siječanj!B2288)+2,DAY(siječanj!B2288))</f>
        <v>43183</v>
      </c>
      <c r="C2288" s="9">
        <v>23.8020833333333</v>
      </c>
      <c r="D2288">
        <v>0.96855700478897377</v>
      </c>
      <c r="E2288" s="6">
        <v>170.18222696231211</v>
      </c>
      <c r="F2288" s="7">
        <v>164.83118801493436</v>
      </c>
      <c r="G2288" s="10">
        <v>97.112255072270685</v>
      </c>
      <c r="H2288" s="10">
        <v>115.69972100353283</v>
      </c>
      <c r="I2288" s="10">
        <v>184.0518952067022</v>
      </c>
    </row>
    <row r="2289" spans="1:9" x14ac:dyDescent="0.25">
      <c r="A2289" s="17"/>
      <c r="B2289" s="5">
        <f>DATE(YEAR(siječanj!B2289),MONTH(siječanj!B2289)+2,DAY(siječanj!B2289))</f>
        <v>43183</v>
      </c>
      <c r="C2289" s="9">
        <v>23.8125</v>
      </c>
      <c r="D2289">
        <v>0.96855700478897377</v>
      </c>
      <c r="E2289" s="6">
        <v>172.35162412377099</v>
      </c>
      <c r="F2289" s="7">
        <v>166.93237283183467</v>
      </c>
      <c r="G2289" s="10">
        <v>96.971683870149874</v>
      </c>
      <c r="H2289" s="10">
        <v>117.14399010099376</v>
      </c>
      <c r="I2289" s="10">
        <v>201.3570782345104</v>
      </c>
    </row>
    <row r="2290" spans="1:9" x14ac:dyDescent="0.25">
      <c r="A2290" s="17"/>
      <c r="B2290" s="5">
        <f>DATE(YEAR(siječanj!B2290),MONTH(siječanj!B2290)+2,DAY(siječanj!B2290))</f>
        <v>43183</v>
      </c>
      <c r="C2290" s="9">
        <v>23.8229166666667</v>
      </c>
      <c r="D2290">
        <v>0.96855700478897377</v>
      </c>
      <c r="E2290" s="6">
        <v>171.31022798926864</v>
      </c>
      <c r="F2290" s="7">
        <v>165.92372131100225</v>
      </c>
      <c r="G2290" s="10">
        <v>94.767737132720498</v>
      </c>
      <c r="H2290" s="10">
        <v>117.58181597998517</v>
      </c>
      <c r="I2290" s="10">
        <v>222.58861352813997</v>
      </c>
    </row>
    <row r="2291" spans="1:9" x14ac:dyDescent="0.25">
      <c r="A2291" s="17"/>
      <c r="B2291" s="5">
        <f>DATE(YEAR(siječanj!B2291),MONTH(siječanj!B2291)+2,DAY(siječanj!B2291))</f>
        <v>43183</v>
      </c>
      <c r="C2291" s="9">
        <v>23.8333333333333</v>
      </c>
      <c r="D2291">
        <v>0.96855700478897377</v>
      </c>
      <c r="E2291" s="6">
        <v>168.64935200571429</v>
      </c>
      <c r="F2291" s="7">
        <v>163.34651123825594</v>
      </c>
      <c r="G2291" s="10">
        <v>93.767138540476665</v>
      </c>
      <c r="H2291" s="10">
        <v>111.42748894964711</v>
      </c>
      <c r="I2291" s="10">
        <v>227.0991469437522</v>
      </c>
    </row>
    <row r="2292" spans="1:9" x14ac:dyDescent="0.25">
      <c r="A2292" s="17"/>
      <c r="B2292" s="5">
        <f>DATE(YEAR(siječanj!B2292),MONTH(siječanj!B2292)+2,DAY(siječanj!B2292))</f>
        <v>43183</v>
      </c>
      <c r="C2292" s="9">
        <v>23.84375</v>
      </c>
      <c r="D2292">
        <v>0.96855700478897377</v>
      </c>
      <c r="E2292" s="6">
        <v>167.17811126263732</v>
      </c>
      <c r="F2292" s="7">
        <v>161.92153071081779</v>
      </c>
      <c r="G2292" s="10">
        <v>80.254365142667694</v>
      </c>
      <c r="H2292" s="10">
        <v>97.202731564003841</v>
      </c>
      <c r="I2292" s="10">
        <v>227.10456610284231</v>
      </c>
    </row>
    <row r="2293" spans="1:9" x14ac:dyDescent="0.25">
      <c r="A2293" s="17"/>
      <c r="B2293" s="5">
        <f>DATE(YEAR(siječanj!B2293),MONTH(siječanj!B2293)+2,DAY(siječanj!B2293))</f>
        <v>43183</v>
      </c>
      <c r="C2293" s="9">
        <v>23.8541666666667</v>
      </c>
      <c r="D2293">
        <v>0.96855700478897377</v>
      </c>
      <c r="E2293" s="6">
        <v>165.49725904703135</v>
      </c>
      <c r="F2293" s="7">
        <v>160.29352952337757</v>
      </c>
      <c r="G2293" s="10">
        <v>74.540043331025302</v>
      </c>
      <c r="H2293" s="10">
        <v>89.404472353840873</v>
      </c>
      <c r="I2293" s="10">
        <v>227.80709572698623</v>
      </c>
    </row>
    <row r="2294" spans="1:9" x14ac:dyDescent="0.25">
      <c r="A2294" s="17"/>
      <c r="B2294" s="5">
        <f>DATE(YEAR(siječanj!B2294),MONTH(siječanj!B2294)+2,DAY(siječanj!B2294))</f>
        <v>43183</v>
      </c>
      <c r="C2294" s="9">
        <v>23.8645833333333</v>
      </c>
      <c r="D2294">
        <v>0.96855700478897377</v>
      </c>
      <c r="E2294" s="6">
        <v>162.17981468798033</v>
      </c>
      <c r="F2294" s="7">
        <v>157.08039555142105</v>
      </c>
      <c r="G2294" s="10">
        <v>72.34169694386047</v>
      </c>
      <c r="H2294" s="10">
        <v>86.614230447733846</v>
      </c>
      <c r="I2294" s="10">
        <v>228.73040583257699</v>
      </c>
    </row>
    <row r="2295" spans="1:9" x14ac:dyDescent="0.25">
      <c r="A2295" s="17"/>
      <c r="B2295" s="5">
        <f>DATE(YEAR(siječanj!B2295),MONTH(siječanj!B2295)+2,DAY(siječanj!B2295))</f>
        <v>43183</v>
      </c>
      <c r="C2295" s="9">
        <v>23.875</v>
      </c>
      <c r="D2295">
        <v>0.96855700478897377</v>
      </c>
      <c r="E2295" s="6">
        <v>160.69645657977267</v>
      </c>
      <c r="F2295" s="7">
        <v>155.64367866510599</v>
      </c>
      <c r="G2295" s="10">
        <v>72.517441077520786</v>
      </c>
      <c r="H2295" s="10">
        <v>80.062082402047409</v>
      </c>
      <c r="I2295" s="10">
        <v>229.62004394966007</v>
      </c>
    </row>
    <row r="2296" spans="1:9" x14ac:dyDescent="0.25">
      <c r="A2296" s="17"/>
      <c r="B2296" s="5">
        <f>DATE(YEAR(siječanj!B2296),MONTH(siječanj!B2296)+2,DAY(siječanj!B2296))</f>
        <v>43183</v>
      </c>
      <c r="C2296" s="9">
        <v>23.8854166666667</v>
      </c>
      <c r="D2296">
        <v>0.96855700478897377</v>
      </c>
      <c r="E2296" s="6">
        <v>165.37337964373361</v>
      </c>
      <c r="F2296" s="7">
        <v>160.17354525956446</v>
      </c>
      <c r="G2296" s="10">
        <v>68.422845820043804</v>
      </c>
      <c r="H2296" s="10">
        <v>69.012764751729605</v>
      </c>
      <c r="I2296" s="10">
        <v>238.215150275973</v>
      </c>
    </row>
    <row r="2297" spans="1:9" x14ac:dyDescent="0.25">
      <c r="A2297" s="17"/>
      <c r="B2297" s="5">
        <f>DATE(YEAR(siječanj!B2297),MONTH(siječanj!B2297)+2,DAY(siječanj!B2297))</f>
        <v>43183</v>
      </c>
      <c r="C2297" s="9">
        <v>23.8958333333333</v>
      </c>
      <c r="D2297">
        <v>0.96855700478897377</v>
      </c>
      <c r="E2297" s="6">
        <v>169.19453127660279</v>
      </c>
      <c r="F2297" s="7">
        <v>163.87454843994075</v>
      </c>
      <c r="G2297" s="10">
        <v>66.819128875494059</v>
      </c>
      <c r="H2297" s="10">
        <v>62.857671098640878</v>
      </c>
      <c r="I2297" s="10">
        <v>244.18112641897952</v>
      </c>
    </row>
    <row r="2298" spans="1:9" x14ac:dyDescent="0.25">
      <c r="A2298" s="17"/>
      <c r="B2298" s="5">
        <f>DATE(YEAR(siječanj!B2298),MONTH(siječanj!B2298)+2,DAY(siječanj!B2298))</f>
        <v>43183</v>
      </c>
      <c r="C2298" s="9">
        <v>23.90625</v>
      </c>
      <c r="D2298">
        <v>0.96855700478897377</v>
      </c>
      <c r="E2298" s="6">
        <v>163.77525520015166</v>
      </c>
      <c r="F2298" s="7">
        <v>158.62567063520871</v>
      </c>
      <c r="G2298" s="10">
        <v>65.511925167404115</v>
      </c>
      <c r="H2298" s="10">
        <v>60.194387539267289</v>
      </c>
      <c r="I2298" s="10">
        <v>244.28039533321444</v>
      </c>
    </row>
    <row r="2299" spans="1:9" x14ac:dyDescent="0.25">
      <c r="A2299" s="17"/>
      <c r="B2299" s="5">
        <f>DATE(YEAR(siječanj!B2299),MONTH(siječanj!B2299)+2,DAY(siječanj!B2299))</f>
        <v>43183</v>
      </c>
      <c r="C2299" s="9">
        <v>23.9166666666667</v>
      </c>
      <c r="D2299">
        <v>0.96855700478897377</v>
      </c>
      <c r="E2299" s="6">
        <v>160.47105890904288</v>
      </c>
      <c r="F2299" s="7">
        <v>155.42536817225755</v>
      </c>
      <c r="G2299" s="10">
        <v>64.755098492916389</v>
      </c>
      <c r="H2299" s="10">
        <v>57.856609591584387</v>
      </c>
      <c r="I2299" s="10">
        <v>239.98034209666338</v>
      </c>
    </row>
    <row r="2300" spans="1:9" x14ac:dyDescent="0.25">
      <c r="A2300" s="17"/>
      <c r="B2300" s="5">
        <f>DATE(YEAR(siječanj!B2300),MONTH(siječanj!B2300)+2,DAY(siječanj!B2300))</f>
        <v>43183</v>
      </c>
      <c r="C2300" s="9">
        <v>23.9270833333333</v>
      </c>
      <c r="D2300">
        <v>0.96855700478897377</v>
      </c>
      <c r="E2300" s="6">
        <v>151.42495636371478</v>
      </c>
      <c r="F2300" s="7">
        <v>146.66370218594065</v>
      </c>
      <c r="G2300" s="10">
        <v>64.54803016197296</v>
      </c>
      <c r="H2300" s="10">
        <v>54.587694059190383</v>
      </c>
      <c r="I2300" s="10">
        <v>240.47072349277727</v>
      </c>
    </row>
    <row r="2301" spans="1:9" x14ac:dyDescent="0.25">
      <c r="A2301" s="17"/>
      <c r="B2301" s="5">
        <f>DATE(YEAR(siječanj!B2301),MONTH(siječanj!B2301)+2,DAY(siječanj!B2301))</f>
        <v>43183</v>
      </c>
      <c r="C2301" s="9">
        <v>23.9375</v>
      </c>
      <c r="D2301">
        <v>0.96855700478897377</v>
      </c>
      <c r="E2301" s="6">
        <v>141.01792503671314</v>
      </c>
      <c r="F2301" s="7">
        <v>136.5838990951149</v>
      </c>
      <c r="G2301" s="10">
        <v>62.093345217434006</v>
      </c>
      <c r="H2301" s="10">
        <v>53.581600035376908</v>
      </c>
      <c r="I2301" s="10">
        <v>240.1667975704319</v>
      </c>
    </row>
    <row r="2302" spans="1:9" x14ac:dyDescent="0.25">
      <c r="A2302" s="17"/>
      <c r="B2302" s="5">
        <f>DATE(YEAR(siječanj!B2302),MONTH(siječanj!B2302)+2,DAY(siječanj!B2302))</f>
        <v>43183</v>
      </c>
      <c r="C2302" s="9">
        <v>23.9479166666667</v>
      </c>
      <c r="D2302">
        <v>0.96855700478897377</v>
      </c>
      <c r="E2302" s="6">
        <v>132.08808056099491</v>
      </c>
      <c r="F2302" s="7">
        <v>127.9348356764819</v>
      </c>
      <c r="G2302" s="10">
        <v>61.779625165921821</v>
      </c>
      <c r="H2302" s="10">
        <v>52.800652276356381</v>
      </c>
      <c r="I2302" s="10">
        <v>236.89357547853604</v>
      </c>
    </row>
    <row r="2303" spans="1:9" x14ac:dyDescent="0.25">
      <c r="A2303" s="17"/>
      <c r="B2303" s="5">
        <f>DATE(YEAR(siječanj!B2303),MONTH(siječanj!B2303)+2,DAY(siječanj!B2303))</f>
        <v>43183</v>
      </c>
      <c r="C2303" s="9">
        <v>23.9583333333333</v>
      </c>
      <c r="D2303">
        <v>0.96855700478897377</v>
      </c>
      <c r="E2303" s="6">
        <v>122.96396249720225</v>
      </c>
      <c r="F2303" s="7">
        <v>119.0976072132739</v>
      </c>
      <c r="G2303" s="10">
        <v>60.727028486537392</v>
      </c>
      <c r="H2303" s="10">
        <v>54.447771359134286</v>
      </c>
      <c r="I2303" s="10">
        <v>235.52417727714865</v>
      </c>
    </row>
    <row r="2304" spans="1:9" x14ac:dyDescent="0.25">
      <c r="A2304" s="17"/>
      <c r="B2304" s="5">
        <f>DATE(YEAR(siječanj!B2304),MONTH(siječanj!B2304)+2,DAY(siječanj!B2304))</f>
        <v>43183</v>
      </c>
      <c r="C2304" s="9">
        <v>23.96875</v>
      </c>
      <c r="D2304">
        <v>0.96855700478897377</v>
      </c>
      <c r="E2304" s="6">
        <v>113.36938378962984</v>
      </c>
      <c r="F2304" s="7">
        <v>109.80471079805551</v>
      </c>
      <c r="G2304" s="10">
        <v>58.929826270043087</v>
      </c>
      <c r="H2304" s="10">
        <v>55.278633885312892</v>
      </c>
      <c r="I2304" s="10">
        <v>236.01876979688839</v>
      </c>
    </row>
    <row r="2305" spans="1:9" x14ac:dyDescent="0.25">
      <c r="A2305" s="17"/>
      <c r="B2305" s="5">
        <f>DATE(YEAR(siječanj!B2305),MONTH(siječanj!B2305)+2,DAY(siječanj!B2305))</f>
        <v>43183</v>
      </c>
      <c r="C2305" s="9">
        <v>23.9791666666667</v>
      </c>
      <c r="D2305">
        <v>0.96855700478897377</v>
      </c>
      <c r="E2305" s="6">
        <v>105.58927363912001</v>
      </c>
      <c r="F2305" s="7">
        <v>102.26923061374941</v>
      </c>
      <c r="G2305" s="10">
        <v>57.716683538096454</v>
      </c>
      <c r="H2305" s="10">
        <v>55.884779615988194</v>
      </c>
      <c r="I2305" s="10">
        <v>235.82132300044793</v>
      </c>
    </row>
    <row r="2306" spans="1:9" ht="15.75" thickBot="1" x14ac:dyDescent="0.3">
      <c r="A2306" s="17"/>
      <c r="B2306" s="5">
        <f>DATE(YEAR(siječanj!B2306),MONTH(siječanj!B2306)+2,DAY(siječanj!B2306))</f>
        <v>43183</v>
      </c>
      <c r="C2306" s="9">
        <v>23.9895833333333</v>
      </c>
      <c r="D2306">
        <v>0.96855700478897377</v>
      </c>
      <c r="E2306" s="6">
        <v>96.138476688018059</v>
      </c>
      <c r="F2306" s="7">
        <v>93.115595025921351</v>
      </c>
      <c r="G2306" s="10">
        <v>56.646835851512627</v>
      </c>
      <c r="H2306" s="10">
        <v>57.445362643770274</v>
      </c>
      <c r="I2306" s="10">
        <v>237.96412790671585</v>
      </c>
    </row>
    <row r="2307" spans="1:9" x14ac:dyDescent="0.25">
      <c r="A2307" s="14">
        <f t="shared" ref="A2307" si="22">A2211+1</f>
        <v>84</v>
      </c>
      <c r="B2307" s="5">
        <f>DATE(YEAR(siječanj!B2307),MONTH(siječanj!B2307)+2,DAY(siječanj!B2307))</f>
        <v>43184</v>
      </c>
      <c r="C2307" s="9">
        <v>24</v>
      </c>
      <c r="D2307">
        <v>0.96560690296829765</v>
      </c>
      <c r="E2307" s="6">
        <v>87.638790243759161</v>
      </c>
      <c r="F2307" s="7">
        <v>84.624620827164549</v>
      </c>
      <c r="G2307" s="10">
        <v>56.635803884635699</v>
      </c>
      <c r="H2307" s="10">
        <v>61.391800097284424</v>
      </c>
      <c r="I2307" s="10">
        <v>239.9311256518175</v>
      </c>
    </row>
    <row r="2308" spans="1:9" x14ac:dyDescent="0.25">
      <c r="A2308" s="15"/>
      <c r="B2308" s="5">
        <f>DATE(YEAR(siječanj!B2308),MONTH(siječanj!B2308)+2,DAY(siječanj!B2308))</f>
        <v>43184</v>
      </c>
      <c r="C2308" s="9">
        <v>24.0104166666667</v>
      </c>
      <c r="D2308">
        <v>0.96560690296829765</v>
      </c>
      <c r="E2308" s="6">
        <v>81.612967489088476</v>
      </c>
      <c r="F2308" s="7">
        <v>78.806044779191083</v>
      </c>
      <c r="G2308" s="10">
        <v>55.312574497058471</v>
      </c>
      <c r="H2308" s="10">
        <v>59.529368392326738</v>
      </c>
      <c r="I2308" s="10">
        <v>238.85113594658779</v>
      </c>
    </row>
    <row r="2309" spans="1:9" x14ac:dyDescent="0.25">
      <c r="A2309" s="15"/>
      <c r="B2309" s="5">
        <f>DATE(YEAR(siječanj!B2309),MONTH(siječanj!B2309)+2,DAY(siječanj!B2309))</f>
        <v>43184</v>
      </c>
      <c r="C2309" s="9">
        <v>24.0208333333333</v>
      </c>
      <c r="D2309">
        <v>0.96560690296829765</v>
      </c>
      <c r="E2309" s="6">
        <v>75.226291842395668</v>
      </c>
      <c r="F2309" s="7">
        <v>72.639026687724993</v>
      </c>
      <c r="G2309" s="10">
        <v>55.150477701883553</v>
      </c>
      <c r="H2309" s="10">
        <v>57.138155634803418</v>
      </c>
      <c r="I2309" s="10">
        <v>237.70053516843066</v>
      </c>
    </row>
    <row r="2310" spans="1:9" x14ac:dyDescent="0.25">
      <c r="A2310" s="15"/>
      <c r="B2310" s="5">
        <f>DATE(YEAR(siječanj!B2310),MONTH(siječanj!B2310)+2,DAY(siječanj!B2310))</f>
        <v>43184</v>
      </c>
      <c r="C2310" s="9">
        <v>24.03125</v>
      </c>
      <c r="D2310">
        <v>0.96560690296829765</v>
      </c>
      <c r="E2310" s="6">
        <v>69.722268598372835</v>
      </c>
      <c r="F2310" s="7">
        <v>67.324303849198586</v>
      </c>
      <c r="G2310" s="10">
        <v>54.071120668760145</v>
      </c>
      <c r="H2310" s="10">
        <v>57.365902797724246</v>
      </c>
      <c r="I2310" s="10">
        <v>237.82282075836557</v>
      </c>
    </row>
    <row r="2311" spans="1:9" x14ac:dyDescent="0.25">
      <c r="A2311" s="15"/>
      <c r="B2311" s="5">
        <f>DATE(YEAR(siječanj!B2311),MONTH(siječanj!B2311)+2,DAY(siječanj!B2311))</f>
        <v>43184</v>
      </c>
      <c r="C2311" s="9">
        <v>24.0416666666667</v>
      </c>
      <c r="D2311">
        <v>0.96560690296829765</v>
      </c>
      <c r="E2311" s="6">
        <v>65.821094945470833</v>
      </c>
      <c r="F2311" s="7">
        <v>63.557303640278363</v>
      </c>
      <c r="G2311" s="10">
        <v>53.419824841294691</v>
      </c>
      <c r="H2311" s="10">
        <v>55.461896860037115</v>
      </c>
      <c r="I2311" s="10">
        <v>238.40465683931225</v>
      </c>
    </row>
    <row r="2312" spans="1:9" x14ac:dyDescent="0.25">
      <c r="A2312" s="15"/>
      <c r="B2312" s="5">
        <f>DATE(YEAR(siječanj!B2312),MONTH(siječanj!B2312)+2,DAY(siječanj!B2312))</f>
        <v>43184</v>
      </c>
      <c r="C2312" s="9">
        <v>24.0520833333333</v>
      </c>
      <c r="D2312">
        <v>0.96560690296829765</v>
      </c>
      <c r="E2312" s="6">
        <v>63.596948955506896</v>
      </c>
      <c r="F2312" s="7">
        <v>61.409652919159925</v>
      </c>
      <c r="G2312" s="10">
        <v>53.375849637567498</v>
      </c>
      <c r="H2312" s="10">
        <v>58.983986545537419</v>
      </c>
      <c r="I2312" s="10">
        <v>239.59200469625242</v>
      </c>
    </row>
    <row r="2313" spans="1:9" x14ac:dyDescent="0.25">
      <c r="A2313" s="15"/>
      <c r="B2313" s="5">
        <f>DATE(YEAR(siječanj!B2313),MONTH(siječanj!B2313)+2,DAY(siječanj!B2313))</f>
        <v>43184</v>
      </c>
      <c r="C2313" s="9">
        <v>24.0625</v>
      </c>
      <c r="D2313">
        <v>0.96560690296829765</v>
      </c>
      <c r="E2313" s="6">
        <v>61.99014686376843</v>
      </c>
      <c r="F2313" s="7">
        <v>59.858113727673363</v>
      </c>
      <c r="G2313" s="10">
        <v>52.823921861352574</v>
      </c>
      <c r="H2313" s="10">
        <v>57.063941736061636</v>
      </c>
      <c r="I2313" s="10">
        <v>239.08049467986618</v>
      </c>
    </row>
    <row r="2314" spans="1:9" x14ac:dyDescent="0.25">
      <c r="A2314" s="15"/>
      <c r="B2314" s="5">
        <f>DATE(YEAR(siječanj!B2314),MONTH(siječanj!B2314)+2,DAY(siječanj!B2314))</f>
        <v>43184</v>
      </c>
      <c r="C2314" s="9">
        <v>24.0729166666667</v>
      </c>
      <c r="D2314">
        <v>0.96560690296829765</v>
      </c>
      <c r="E2314" s="6">
        <v>59.496212207430311</v>
      </c>
      <c r="F2314" s="7">
        <v>57.449953207961407</v>
      </c>
      <c r="G2314" s="10">
        <v>52.949319087182715</v>
      </c>
      <c r="H2314" s="10">
        <v>58.795369252753616</v>
      </c>
      <c r="I2314" s="10">
        <v>237.96489892935071</v>
      </c>
    </row>
    <row r="2315" spans="1:9" x14ac:dyDescent="0.25">
      <c r="A2315" s="15"/>
      <c r="B2315" s="5">
        <f>DATE(YEAR(siječanj!B2315),MONTH(siječanj!B2315)+2,DAY(siječanj!B2315))</f>
        <v>43184</v>
      </c>
      <c r="C2315" s="9">
        <v>24.083333333333101</v>
      </c>
      <c r="D2315">
        <v>0</v>
      </c>
      <c r="E2315" s="6">
        <v>0</v>
      </c>
      <c r="F2315" s="7">
        <v>0</v>
      </c>
      <c r="G2315" s="10">
        <v>0</v>
      </c>
      <c r="H2315" s="10">
        <v>0</v>
      </c>
      <c r="I2315" s="10">
        <v>0</v>
      </c>
    </row>
    <row r="2316" spans="1:9" x14ac:dyDescent="0.25">
      <c r="A2316" s="15"/>
      <c r="B2316" s="5">
        <f>DATE(YEAR(siječanj!B2316),MONTH(siječanj!B2316)+2,DAY(siječanj!B2316))</f>
        <v>43184</v>
      </c>
      <c r="C2316" s="9">
        <v>24.093749999999702</v>
      </c>
      <c r="D2316">
        <v>0</v>
      </c>
      <c r="E2316" s="6">
        <v>0</v>
      </c>
      <c r="F2316" s="7">
        <v>0</v>
      </c>
      <c r="G2316" s="10">
        <v>0</v>
      </c>
      <c r="H2316" s="10">
        <v>0</v>
      </c>
      <c r="I2316" s="10">
        <v>0</v>
      </c>
    </row>
    <row r="2317" spans="1:9" x14ac:dyDescent="0.25">
      <c r="A2317" s="15"/>
      <c r="B2317" s="5">
        <f>DATE(YEAR(siječanj!B2317),MONTH(siječanj!B2317)+2,DAY(siječanj!B2317))</f>
        <v>43184</v>
      </c>
      <c r="C2317" s="9">
        <v>24.104166666666298</v>
      </c>
      <c r="D2317">
        <v>0</v>
      </c>
      <c r="E2317" s="6">
        <v>0</v>
      </c>
      <c r="F2317" s="7">
        <v>0</v>
      </c>
      <c r="G2317" s="10">
        <v>0</v>
      </c>
      <c r="H2317" s="10">
        <v>0</v>
      </c>
      <c r="I2317" s="10">
        <v>0</v>
      </c>
    </row>
    <row r="2318" spans="1:9" x14ac:dyDescent="0.25">
      <c r="A2318" s="15"/>
      <c r="B2318" s="5">
        <f>DATE(YEAR(siječanj!B2318),MONTH(siječanj!B2318)+2,DAY(siječanj!B2318))</f>
        <v>43184</v>
      </c>
      <c r="C2318" s="9">
        <v>24.114583333332899</v>
      </c>
      <c r="D2318">
        <v>0</v>
      </c>
      <c r="E2318" s="6">
        <v>0</v>
      </c>
      <c r="F2318" s="7">
        <v>0</v>
      </c>
      <c r="G2318" s="10">
        <v>0</v>
      </c>
      <c r="H2318" s="10">
        <v>0</v>
      </c>
      <c r="I2318" s="10">
        <v>0</v>
      </c>
    </row>
    <row r="2319" spans="1:9" x14ac:dyDescent="0.25">
      <c r="A2319" s="15"/>
      <c r="B2319" s="5">
        <f>DATE(YEAR(siječanj!B2319),MONTH(siječanj!B2319)+2,DAY(siječanj!B2319))</f>
        <v>43184</v>
      </c>
      <c r="C2319" s="9">
        <v>24.125</v>
      </c>
      <c r="D2319">
        <v>0.96560690296829765</v>
      </c>
      <c r="E2319" s="6">
        <v>56.797367421832384</v>
      </c>
      <c r="F2319" s="7">
        <v>54.843930052948053</v>
      </c>
      <c r="G2319" s="10">
        <v>52.016696051951854</v>
      </c>
      <c r="H2319" s="10">
        <v>58.589071471924512</v>
      </c>
      <c r="I2319" s="10">
        <v>238.08415043021392</v>
      </c>
    </row>
    <row r="2320" spans="1:9" x14ac:dyDescent="0.25">
      <c r="A2320" s="15"/>
      <c r="B2320" s="5">
        <f>DATE(YEAR(siječanj!B2320),MONTH(siječanj!B2320)+2,DAY(siječanj!B2320))</f>
        <v>43184</v>
      </c>
      <c r="C2320" s="9">
        <v>24.1354166666667</v>
      </c>
      <c r="D2320">
        <v>0.96560690296829765</v>
      </c>
      <c r="E2320" s="6">
        <v>56.320874379368441</v>
      </c>
      <c r="F2320" s="7">
        <v>54.383825081928507</v>
      </c>
      <c r="G2320" s="10">
        <v>52.167463587624603</v>
      </c>
      <c r="H2320" s="10">
        <v>56.391316567589683</v>
      </c>
      <c r="I2320" s="10">
        <v>237.60446034796468</v>
      </c>
    </row>
    <row r="2321" spans="1:9" x14ac:dyDescent="0.25">
      <c r="A2321" s="15"/>
      <c r="B2321" s="5">
        <f>DATE(YEAR(siječanj!B2321),MONTH(siječanj!B2321)+2,DAY(siječanj!B2321))</f>
        <v>43184</v>
      </c>
      <c r="C2321" s="9">
        <v>24.1458333333333</v>
      </c>
      <c r="D2321">
        <v>0.96560690296829765</v>
      </c>
      <c r="E2321" s="6">
        <v>56.415168050941332</v>
      </c>
      <c r="F2321" s="7">
        <v>54.474875702105514</v>
      </c>
      <c r="G2321" s="10">
        <v>50.936808713064515</v>
      </c>
      <c r="H2321" s="10">
        <v>54.129634958805944</v>
      </c>
      <c r="I2321" s="10">
        <v>237.45360991945256</v>
      </c>
    </row>
    <row r="2322" spans="1:9" x14ac:dyDescent="0.25">
      <c r="A2322" s="15"/>
      <c r="B2322" s="5">
        <f>DATE(YEAR(siječanj!B2322),MONTH(siječanj!B2322)+2,DAY(siječanj!B2322))</f>
        <v>43184</v>
      </c>
      <c r="C2322" s="9">
        <v>24.15625</v>
      </c>
      <c r="D2322">
        <v>0.96560690296829765</v>
      </c>
      <c r="E2322" s="6">
        <v>55.968784434136005</v>
      </c>
      <c r="F2322" s="7">
        <v>54.043844600346333</v>
      </c>
      <c r="G2322" s="10">
        <v>51.240135575097234</v>
      </c>
      <c r="H2322" s="10">
        <v>54.165517720014783</v>
      </c>
      <c r="I2322" s="10">
        <v>237.41301872781798</v>
      </c>
    </row>
    <row r="2323" spans="1:9" x14ac:dyDescent="0.25">
      <c r="A2323" s="15"/>
      <c r="B2323" s="5">
        <f>DATE(YEAR(siječanj!B2323),MONTH(siječanj!B2323)+2,DAY(siječanj!B2323))</f>
        <v>43184</v>
      </c>
      <c r="C2323" s="9">
        <v>24.1666666666667</v>
      </c>
      <c r="D2323">
        <v>0.96560690296829765</v>
      </c>
      <c r="E2323" s="6">
        <v>55.398874510700438</v>
      </c>
      <c r="F2323" s="7">
        <v>53.493535644206816</v>
      </c>
      <c r="G2323" s="10">
        <v>51.524291080270267</v>
      </c>
      <c r="H2323" s="10">
        <v>51.160015370239798</v>
      </c>
      <c r="I2323" s="10">
        <v>238.03526099496807</v>
      </c>
    </row>
    <row r="2324" spans="1:9" x14ac:dyDescent="0.25">
      <c r="A2324" s="15"/>
      <c r="B2324" s="5">
        <f>DATE(YEAR(siječanj!B2324),MONTH(siječanj!B2324)+2,DAY(siječanj!B2324))</f>
        <v>43184</v>
      </c>
      <c r="C2324" s="9">
        <v>24.1770833333333</v>
      </c>
      <c r="D2324">
        <v>0.96560690296829765</v>
      </c>
      <c r="E2324" s="6">
        <v>56.087658989725675</v>
      </c>
      <c r="F2324" s="7">
        <v>54.158630691811005</v>
      </c>
      <c r="G2324" s="10">
        <v>52.128490131443584</v>
      </c>
      <c r="H2324" s="10">
        <v>50.732267971493968</v>
      </c>
      <c r="I2324" s="10">
        <v>237.86351995317077</v>
      </c>
    </row>
    <row r="2325" spans="1:9" x14ac:dyDescent="0.25">
      <c r="A2325" s="15"/>
      <c r="B2325" s="5">
        <f>DATE(YEAR(siječanj!B2325),MONTH(siječanj!B2325)+2,DAY(siječanj!B2325))</f>
        <v>43184</v>
      </c>
      <c r="C2325" s="9">
        <v>24.1875</v>
      </c>
      <c r="D2325">
        <v>0.96560690296829765</v>
      </c>
      <c r="E2325" s="6">
        <v>57.13979779278246</v>
      </c>
      <c r="F2325" s="7">
        <v>55.174583182923442</v>
      </c>
      <c r="G2325" s="10">
        <v>50.786286242934189</v>
      </c>
      <c r="H2325" s="10">
        <v>50.431976622209753</v>
      </c>
      <c r="I2325" s="10">
        <v>231.95214741316079</v>
      </c>
    </row>
    <row r="2326" spans="1:9" x14ac:dyDescent="0.25">
      <c r="A2326" s="15"/>
      <c r="B2326" s="5">
        <f>DATE(YEAR(siječanj!B2326),MONTH(siječanj!B2326)+2,DAY(siječanj!B2326))</f>
        <v>43184</v>
      </c>
      <c r="C2326" s="9">
        <v>24.1979166666667</v>
      </c>
      <c r="D2326">
        <v>0.96560690296829765</v>
      </c>
      <c r="E2326" s="6">
        <v>58.94495193747364</v>
      </c>
      <c r="F2326" s="7">
        <v>56.917652485959074</v>
      </c>
      <c r="G2326" s="10">
        <v>51.61778559343847</v>
      </c>
      <c r="H2326" s="10">
        <v>55.193261812503927</v>
      </c>
      <c r="I2326" s="10">
        <v>210.79313924870826</v>
      </c>
    </row>
    <row r="2327" spans="1:9" x14ac:dyDescent="0.25">
      <c r="A2327" s="15"/>
      <c r="B2327" s="5">
        <f>DATE(YEAR(siječanj!B2327),MONTH(siječanj!B2327)+2,DAY(siječanj!B2327))</f>
        <v>43184</v>
      </c>
      <c r="C2327" s="9">
        <v>24.2083333333333</v>
      </c>
      <c r="D2327">
        <v>0.96560690296829765</v>
      </c>
      <c r="E2327" s="6">
        <v>60.383563969680289</v>
      </c>
      <c r="F2327" s="7">
        <v>58.306786194951066</v>
      </c>
      <c r="G2327" s="10">
        <v>51.403787130352768</v>
      </c>
      <c r="H2327" s="10">
        <v>54.789620886221222</v>
      </c>
      <c r="I2327" s="10">
        <v>181.95147854482485</v>
      </c>
    </row>
    <row r="2328" spans="1:9" x14ac:dyDescent="0.25">
      <c r="A2328" s="15"/>
      <c r="B2328" s="5">
        <f>DATE(YEAR(siječanj!B2328),MONTH(siječanj!B2328)+2,DAY(siječanj!B2328))</f>
        <v>43184</v>
      </c>
      <c r="C2328" s="9">
        <v>24.21875</v>
      </c>
      <c r="D2328">
        <v>0.96560690296829765</v>
      </c>
      <c r="E2328" s="6">
        <v>63.032838347281185</v>
      </c>
      <c r="F2328" s="7">
        <v>60.864943821819537</v>
      </c>
      <c r="G2328" s="10">
        <v>53.960114012978494</v>
      </c>
      <c r="H2328" s="10">
        <v>57.607862584519857</v>
      </c>
      <c r="I2328" s="10">
        <v>162.24706108275376</v>
      </c>
    </row>
    <row r="2329" spans="1:9" x14ac:dyDescent="0.25">
      <c r="A2329" s="15"/>
      <c r="B2329" s="5">
        <f>DATE(YEAR(siječanj!B2329),MONTH(siječanj!B2329)+2,DAY(siječanj!B2329))</f>
        <v>43184</v>
      </c>
      <c r="C2329" s="9">
        <v>24.2291666666667</v>
      </c>
      <c r="D2329">
        <v>0.96560690296829765</v>
      </c>
      <c r="E2329" s="6">
        <v>65.265932758969669</v>
      </c>
      <c r="F2329" s="7">
        <v>63.021235200725862</v>
      </c>
      <c r="G2329" s="10">
        <v>57.104642389565612</v>
      </c>
      <c r="H2329" s="10">
        <v>55.480139270517455</v>
      </c>
      <c r="I2329" s="10">
        <v>137.22073138544351</v>
      </c>
    </row>
    <row r="2330" spans="1:9" x14ac:dyDescent="0.25">
      <c r="A2330" s="15"/>
      <c r="B2330" s="5">
        <f>DATE(YEAR(siječanj!B2330),MONTH(siječanj!B2330)+2,DAY(siječanj!B2330))</f>
        <v>43184</v>
      </c>
      <c r="C2330" s="9">
        <v>24.2395833333333</v>
      </c>
      <c r="D2330">
        <v>0.96560690296829765</v>
      </c>
      <c r="E2330" s="6">
        <v>69.121023329388223</v>
      </c>
      <c r="F2330" s="7">
        <v>66.743737267090012</v>
      </c>
      <c r="G2330" s="10">
        <v>57.676601260772664</v>
      </c>
      <c r="H2330" s="10">
        <v>57.675217015822497</v>
      </c>
      <c r="I2330" s="10">
        <v>109.21254414981905</v>
      </c>
    </row>
    <row r="2331" spans="1:9" x14ac:dyDescent="0.25">
      <c r="A2331" s="15"/>
      <c r="B2331" s="5">
        <f>DATE(YEAR(siječanj!B2331),MONTH(siječanj!B2331)+2,DAY(siječanj!B2331))</f>
        <v>43184</v>
      </c>
      <c r="C2331" s="9">
        <v>24.25</v>
      </c>
      <c r="D2331">
        <v>0.96560690296829765</v>
      </c>
      <c r="E2331" s="6">
        <v>73.76721111376591</v>
      </c>
      <c r="F2331" s="7">
        <v>71.230128264172095</v>
      </c>
      <c r="G2331" s="10">
        <v>57.192508430193911</v>
      </c>
      <c r="H2331" s="10">
        <v>58.068606871397442</v>
      </c>
      <c r="I2331" s="10">
        <v>66.881488438117145</v>
      </c>
    </row>
    <row r="2332" spans="1:9" x14ac:dyDescent="0.25">
      <c r="A2332" s="15"/>
      <c r="B2332" s="5">
        <f>DATE(YEAR(siječanj!B2332),MONTH(siječanj!B2332)+2,DAY(siječanj!B2332))</f>
        <v>43184</v>
      </c>
      <c r="C2332" s="9">
        <v>24.2604166666667</v>
      </c>
      <c r="D2332">
        <v>0.96560690296829765</v>
      </c>
      <c r="E2332" s="6">
        <v>77.341035392428282</v>
      </c>
      <c r="F2332" s="7">
        <v>74.681037657644168</v>
      </c>
      <c r="G2332" s="10">
        <v>58.782798996993215</v>
      </c>
      <c r="H2332" s="10">
        <v>55.968654566880943</v>
      </c>
      <c r="I2332" s="10">
        <v>22.427467402577417</v>
      </c>
    </row>
    <row r="2333" spans="1:9" x14ac:dyDescent="0.25">
      <c r="A2333" s="15"/>
      <c r="B2333" s="5">
        <f>DATE(YEAR(siječanj!B2333),MONTH(siječanj!B2333)+2,DAY(siječanj!B2333))</f>
        <v>43184</v>
      </c>
      <c r="C2333" s="9">
        <v>24.2708333333333</v>
      </c>
      <c r="D2333">
        <v>0.96560690296829765</v>
      </c>
      <c r="E2333" s="6">
        <v>83.206365793286977</v>
      </c>
      <c r="F2333" s="7">
        <v>80.344641180903139</v>
      </c>
      <c r="G2333" s="10">
        <v>59.665026914778991</v>
      </c>
      <c r="H2333" s="10">
        <v>57.858732855642494</v>
      </c>
      <c r="I2333" s="10">
        <v>3.210898262256801</v>
      </c>
    </row>
    <row r="2334" spans="1:9" x14ac:dyDescent="0.25">
      <c r="A2334" s="15"/>
      <c r="B2334" s="5">
        <f>DATE(YEAR(siječanj!B2334),MONTH(siječanj!B2334)+2,DAY(siječanj!B2334))</f>
        <v>43184</v>
      </c>
      <c r="C2334" s="9">
        <v>24.28125</v>
      </c>
      <c r="D2334">
        <v>0.96560690296829765</v>
      </c>
      <c r="E2334" s="6">
        <v>88.389729654705278</v>
      </c>
      <c r="F2334" s="7">
        <v>85.349733106085054</v>
      </c>
      <c r="G2334" s="10">
        <v>61.497972543255827</v>
      </c>
      <c r="H2334" s="10">
        <v>57.745686102907918</v>
      </c>
      <c r="I2334" s="10">
        <v>1.9183643173713871</v>
      </c>
    </row>
    <row r="2335" spans="1:9" x14ac:dyDescent="0.25">
      <c r="A2335" s="15"/>
      <c r="B2335" s="5">
        <f>DATE(YEAR(siječanj!B2335),MONTH(siječanj!B2335)+2,DAY(siječanj!B2335))</f>
        <v>43184</v>
      </c>
      <c r="C2335" s="9">
        <v>24.2916666666667</v>
      </c>
      <c r="D2335">
        <v>0.96560690296829765</v>
      </c>
      <c r="E2335" s="6">
        <v>91.418437148687175</v>
      </c>
      <c r="F2335" s="7">
        <v>88.274273969345799</v>
      </c>
      <c r="G2335" s="10">
        <v>61.56012678926929</v>
      </c>
      <c r="H2335" s="10">
        <v>58.854054023629956</v>
      </c>
      <c r="I2335" s="10">
        <v>2.9915468227622948</v>
      </c>
    </row>
    <row r="2336" spans="1:9" x14ac:dyDescent="0.25">
      <c r="A2336" s="15"/>
      <c r="B2336" s="5">
        <f>DATE(YEAR(siječanj!B2336),MONTH(siječanj!B2336)+2,DAY(siječanj!B2336))</f>
        <v>43184</v>
      </c>
      <c r="C2336" s="9">
        <v>24.3020833333333</v>
      </c>
      <c r="D2336">
        <v>0.96560690296829765</v>
      </c>
      <c r="E2336" s="6">
        <v>94.946969836834199</v>
      </c>
      <c r="F2336" s="7">
        <v>91.681449490369843</v>
      </c>
      <c r="G2336" s="10">
        <v>62.834367173169433</v>
      </c>
      <c r="H2336" s="10">
        <v>61.956435814937151</v>
      </c>
      <c r="I2336" s="10">
        <v>2.2656415123789717</v>
      </c>
    </row>
    <row r="2337" spans="1:9" x14ac:dyDescent="0.25">
      <c r="A2337" s="15"/>
      <c r="B2337" s="5">
        <f>DATE(YEAR(siječanj!B2337),MONTH(siječanj!B2337)+2,DAY(siječanj!B2337))</f>
        <v>43184</v>
      </c>
      <c r="C2337" s="9">
        <v>24.3125</v>
      </c>
      <c r="D2337">
        <v>0.96560690296829765</v>
      </c>
      <c r="E2337" s="6">
        <v>104.021672220383</v>
      </c>
      <c r="F2337" s="7">
        <v>100.44404475430743</v>
      </c>
      <c r="G2337" s="10">
        <v>64.147488611488697</v>
      </c>
      <c r="H2337" s="10">
        <v>62.821114030509996</v>
      </c>
      <c r="I2337" s="10">
        <v>1.8599996039600131</v>
      </c>
    </row>
    <row r="2338" spans="1:9" x14ac:dyDescent="0.25">
      <c r="A2338" s="15"/>
      <c r="B2338" s="5">
        <f>DATE(YEAR(siječanj!B2338),MONTH(siječanj!B2338)+2,DAY(siječanj!B2338))</f>
        <v>43184</v>
      </c>
      <c r="C2338" s="9">
        <v>24.3229166666667</v>
      </c>
      <c r="D2338">
        <v>0.96560690296829765</v>
      </c>
      <c r="E2338" s="6">
        <v>111.50880537028033</v>
      </c>
      <c r="F2338" s="7">
        <v>107.67367220729106</v>
      </c>
      <c r="G2338" s="10">
        <v>65.906432481089709</v>
      </c>
      <c r="H2338" s="10">
        <v>69.588117132964825</v>
      </c>
      <c r="I2338" s="10">
        <v>1.027396161242393</v>
      </c>
    </row>
    <row r="2339" spans="1:9" x14ac:dyDescent="0.25">
      <c r="A2339" s="15"/>
      <c r="B2339" s="5">
        <f>DATE(YEAR(siječanj!B2339),MONTH(siječanj!B2339)+2,DAY(siječanj!B2339))</f>
        <v>43184</v>
      </c>
      <c r="C2339" s="9">
        <v>24.3333333333333</v>
      </c>
      <c r="D2339">
        <v>0.96560690296829765</v>
      </c>
      <c r="E2339" s="6">
        <v>116.80498262511153</v>
      </c>
      <c r="F2339" s="7">
        <v>112.78769752389977</v>
      </c>
      <c r="G2339" s="10">
        <v>67.778198901967045</v>
      </c>
      <c r="H2339" s="10">
        <v>72.340208519464468</v>
      </c>
      <c r="I2339" s="10">
        <v>1.24203846249085</v>
      </c>
    </row>
    <row r="2340" spans="1:9" x14ac:dyDescent="0.25">
      <c r="A2340" s="15"/>
      <c r="B2340" s="5">
        <f>DATE(YEAR(siječanj!B2340),MONTH(siječanj!B2340)+2,DAY(siječanj!B2340))</f>
        <v>43184</v>
      </c>
      <c r="C2340" s="9">
        <v>24.34375</v>
      </c>
      <c r="D2340">
        <v>0.96560690296829765</v>
      </c>
      <c r="E2340" s="6">
        <v>119.86653703576953</v>
      </c>
      <c r="F2340" s="7">
        <v>115.74395559664416</v>
      </c>
      <c r="G2340" s="10">
        <v>68.759296704982674</v>
      </c>
      <c r="H2340" s="10">
        <v>77.957831390902868</v>
      </c>
      <c r="I2340" s="10">
        <v>1.4571147764806078</v>
      </c>
    </row>
    <row r="2341" spans="1:9" x14ac:dyDescent="0.25">
      <c r="A2341" s="15"/>
      <c r="B2341" s="5">
        <f>DATE(YEAR(siječanj!B2341),MONTH(siječanj!B2341)+2,DAY(siječanj!B2341))</f>
        <v>43184</v>
      </c>
      <c r="C2341" s="9">
        <v>24.3541666666667</v>
      </c>
      <c r="D2341">
        <v>0.96560690296829765</v>
      </c>
      <c r="E2341" s="6">
        <v>124.90388153936394</v>
      </c>
      <c r="F2341" s="7">
        <v>120.60805022194434</v>
      </c>
      <c r="G2341" s="10">
        <v>72.832217723092938</v>
      </c>
      <c r="H2341" s="10">
        <v>82.29268970017354</v>
      </c>
      <c r="I2341" s="10">
        <v>1.3999600985922149</v>
      </c>
    </row>
    <row r="2342" spans="1:9" x14ac:dyDescent="0.25">
      <c r="A2342" s="15"/>
      <c r="B2342" s="5">
        <f>DATE(YEAR(siječanj!B2342),MONTH(siječanj!B2342)+2,DAY(siječanj!B2342))</f>
        <v>43184</v>
      </c>
      <c r="C2342" s="9">
        <v>24.3645833333333</v>
      </c>
      <c r="D2342">
        <v>0.96560690296829765</v>
      </c>
      <c r="E2342" s="6">
        <v>129.77011004194046</v>
      </c>
      <c r="F2342" s="7">
        <v>125.3069140554533</v>
      </c>
      <c r="G2342" s="10">
        <v>74.016398528886697</v>
      </c>
      <c r="H2342" s="10">
        <v>82.517924267063421</v>
      </c>
      <c r="I2342" s="10">
        <v>1.3297310368794764</v>
      </c>
    </row>
    <row r="2343" spans="1:9" x14ac:dyDescent="0.25">
      <c r="A2343" s="15"/>
      <c r="B2343" s="5">
        <f>DATE(YEAR(siječanj!B2343),MONTH(siječanj!B2343)+2,DAY(siječanj!B2343))</f>
        <v>43184</v>
      </c>
      <c r="C2343" s="9">
        <v>24.375</v>
      </c>
      <c r="D2343">
        <v>0.96560690296829765</v>
      </c>
      <c r="E2343" s="6">
        <v>130.4244150281248</v>
      </c>
      <c r="F2343" s="7">
        <v>125.93871546675949</v>
      </c>
      <c r="G2343" s="10">
        <v>77.906066765815524</v>
      </c>
      <c r="H2343" s="10">
        <v>86.415209562438477</v>
      </c>
      <c r="I2343" s="10">
        <v>1.4172036048093788</v>
      </c>
    </row>
    <row r="2344" spans="1:9" x14ac:dyDescent="0.25">
      <c r="A2344" s="15"/>
      <c r="B2344" s="5">
        <f>DATE(YEAR(siječanj!B2344),MONTH(siječanj!B2344)+2,DAY(siječanj!B2344))</f>
        <v>43184</v>
      </c>
      <c r="C2344" s="9">
        <v>24.3854166666667</v>
      </c>
      <c r="D2344">
        <v>0.96560690296829765</v>
      </c>
      <c r="E2344" s="6">
        <v>134.83364122591297</v>
      </c>
      <c r="F2344" s="7">
        <v>130.1962947200924</v>
      </c>
      <c r="G2344" s="10">
        <v>87.036357173287428</v>
      </c>
      <c r="H2344" s="10">
        <v>91.647441945537864</v>
      </c>
      <c r="I2344" s="10">
        <v>1.9227744468394432</v>
      </c>
    </row>
    <row r="2345" spans="1:9" x14ac:dyDescent="0.25">
      <c r="A2345" s="15"/>
      <c r="B2345" s="5">
        <f>DATE(YEAR(siječanj!B2345),MONTH(siječanj!B2345)+2,DAY(siječanj!B2345))</f>
        <v>43184</v>
      </c>
      <c r="C2345" s="9">
        <v>24.3958333333333</v>
      </c>
      <c r="D2345">
        <v>0.96560690296829765</v>
      </c>
      <c r="E2345" s="6">
        <v>139.39858999696852</v>
      </c>
      <c r="F2345" s="7">
        <v>134.6042407651203</v>
      </c>
      <c r="G2345" s="10">
        <v>88.667192026220008</v>
      </c>
      <c r="H2345" s="10">
        <v>94.042130594695053</v>
      </c>
      <c r="I2345" s="10">
        <v>1.9152302253639295</v>
      </c>
    </row>
    <row r="2346" spans="1:9" x14ac:dyDescent="0.25">
      <c r="A2346" s="15"/>
      <c r="B2346" s="5">
        <f>DATE(YEAR(siječanj!B2346),MONTH(siječanj!B2346)+2,DAY(siječanj!B2346))</f>
        <v>43184</v>
      </c>
      <c r="C2346" s="9">
        <v>24.40625</v>
      </c>
      <c r="D2346">
        <v>0.96560690296829765</v>
      </c>
      <c r="E2346" s="6">
        <v>143.55781978680784</v>
      </c>
      <c r="F2346" s="7">
        <v>138.62042176122051</v>
      </c>
      <c r="G2346" s="10">
        <v>91.752466768623648</v>
      </c>
      <c r="H2346" s="10">
        <v>94.839634996890808</v>
      </c>
      <c r="I2346" s="10">
        <v>2.2715996872929574</v>
      </c>
    </row>
    <row r="2347" spans="1:9" x14ac:dyDescent="0.25">
      <c r="A2347" s="15"/>
      <c r="B2347" s="5">
        <f>DATE(YEAR(siječanj!B2347),MONTH(siječanj!B2347)+2,DAY(siječanj!B2347))</f>
        <v>43184</v>
      </c>
      <c r="C2347" s="9">
        <v>24.4166666666667</v>
      </c>
      <c r="D2347">
        <v>0.96560690296829765</v>
      </c>
      <c r="E2347" s="6">
        <v>144.78998433066874</v>
      </c>
      <c r="F2347" s="7">
        <v>139.8102083503654</v>
      </c>
      <c r="G2347" s="10">
        <v>89.723625387457119</v>
      </c>
      <c r="H2347" s="10">
        <v>92.808562341714918</v>
      </c>
      <c r="I2347" s="10">
        <v>2.7645661592968591</v>
      </c>
    </row>
    <row r="2348" spans="1:9" x14ac:dyDescent="0.25">
      <c r="A2348" s="15"/>
      <c r="B2348" s="5">
        <f>DATE(YEAR(siječanj!B2348),MONTH(siječanj!B2348)+2,DAY(siječanj!B2348))</f>
        <v>43184</v>
      </c>
      <c r="C2348" s="9">
        <v>24.4270833333333</v>
      </c>
      <c r="D2348">
        <v>0.96560690296829765</v>
      </c>
      <c r="E2348" s="6">
        <v>145.87141230392351</v>
      </c>
      <c r="F2348" s="7">
        <v>140.8544426664032</v>
      </c>
      <c r="G2348" s="10">
        <v>93.04838139189053</v>
      </c>
      <c r="H2348" s="10">
        <v>98.498608987566314</v>
      </c>
      <c r="I2348" s="10">
        <v>3.3378259884707591</v>
      </c>
    </row>
    <row r="2349" spans="1:9" x14ac:dyDescent="0.25">
      <c r="A2349" s="15"/>
      <c r="B2349" s="5">
        <f>DATE(YEAR(siječanj!B2349),MONTH(siječanj!B2349)+2,DAY(siječanj!B2349))</f>
        <v>43184</v>
      </c>
      <c r="C2349" s="9">
        <v>24.4375</v>
      </c>
      <c r="D2349">
        <v>0.96560690296829765</v>
      </c>
      <c r="E2349" s="6">
        <v>149.78672866857127</v>
      </c>
      <c r="F2349" s="7">
        <v>144.63509917541182</v>
      </c>
      <c r="G2349" s="10">
        <v>92.21777793672986</v>
      </c>
      <c r="H2349" s="10">
        <v>98.291488391743044</v>
      </c>
      <c r="I2349" s="10">
        <v>3.1784553098298902</v>
      </c>
    </row>
    <row r="2350" spans="1:9" x14ac:dyDescent="0.25">
      <c r="A2350" s="15"/>
      <c r="B2350" s="5">
        <f>DATE(YEAR(siječanj!B2350),MONTH(siječanj!B2350)+2,DAY(siječanj!B2350))</f>
        <v>43184</v>
      </c>
      <c r="C2350" s="9">
        <v>24.4479166666667</v>
      </c>
      <c r="D2350">
        <v>0.96560690296829765</v>
      </c>
      <c r="E2350" s="6">
        <v>151.80375469956996</v>
      </c>
      <c r="F2350" s="7">
        <v>146.5827534344109</v>
      </c>
      <c r="G2350" s="10">
        <v>92.871078480681689</v>
      </c>
      <c r="H2350" s="10">
        <v>93.64388011005704</v>
      </c>
      <c r="I2350" s="10">
        <v>2.9036692429424691</v>
      </c>
    </row>
    <row r="2351" spans="1:9" x14ac:dyDescent="0.25">
      <c r="A2351" s="15"/>
      <c r="B2351" s="5">
        <f>DATE(YEAR(siječanj!B2351),MONTH(siječanj!B2351)+2,DAY(siječanj!B2351))</f>
        <v>43184</v>
      </c>
      <c r="C2351" s="9">
        <v>24.4583333333333</v>
      </c>
      <c r="D2351">
        <v>0.96560690296829765</v>
      </c>
      <c r="E2351" s="6">
        <v>150.27192613899513</v>
      </c>
      <c r="F2351" s="7">
        <v>145.10360920215587</v>
      </c>
      <c r="G2351" s="10">
        <v>92.676882116917298</v>
      </c>
      <c r="H2351" s="10">
        <v>87.180692413300434</v>
      </c>
      <c r="I2351" s="10">
        <v>3.2618347575981703</v>
      </c>
    </row>
    <row r="2352" spans="1:9" x14ac:dyDescent="0.25">
      <c r="A2352" s="15"/>
      <c r="B2352" s="5">
        <f>DATE(YEAR(siječanj!B2352),MONTH(siječanj!B2352)+2,DAY(siječanj!B2352))</f>
        <v>43184</v>
      </c>
      <c r="C2352" s="9">
        <v>24.46875</v>
      </c>
      <c r="D2352">
        <v>0.96560690296829765</v>
      </c>
      <c r="E2352" s="6">
        <v>150.53139267891319</v>
      </c>
      <c r="F2352" s="7">
        <v>145.35415188419003</v>
      </c>
      <c r="G2352" s="10">
        <v>90.253718225588983</v>
      </c>
      <c r="H2352" s="10">
        <v>87.33787014584388</v>
      </c>
      <c r="I2352" s="10">
        <v>3.8056877234755491</v>
      </c>
    </row>
    <row r="2353" spans="1:9" x14ac:dyDescent="0.25">
      <c r="A2353" s="15"/>
      <c r="B2353" s="5">
        <f>DATE(YEAR(siječanj!B2353),MONTH(siječanj!B2353)+2,DAY(siječanj!B2353))</f>
        <v>43184</v>
      </c>
      <c r="C2353" s="9">
        <v>24.4791666666667</v>
      </c>
      <c r="D2353">
        <v>0.96560690296829765</v>
      </c>
      <c r="E2353" s="6">
        <v>152.73433005640362</v>
      </c>
      <c r="F2353" s="7">
        <v>147.48132342270168</v>
      </c>
      <c r="G2353" s="10">
        <v>89.708640232158174</v>
      </c>
      <c r="H2353" s="10">
        <v>86.919274055325815</v>
      </c>
      <c r="I2353" s="10">
        <v>3.5484211709080546</v>
      </c>
    </row>
    <row r="2354" spans="1:9" x14ac:dyDescent="0.25">
      <c r="A2354" s="15"/>
      <c r="B2354" s="5">
        <f>DATE(YEAR(siječanj!B2354),MONTH(siječanj!B2354)+2,DAY(siječanj!B2354))</f>
        <v>43184</v>
      </c>
      <c r="C2354" s="9">
        <v>24.4895833333333</v>
      </c>
      <c r="D2354">
        <v>0.96560690296829765</v>
      </c>
      <c r="E2354" s="6">
        <v>150.36177138766462</v>
      </c>
      <c r="F2354" s="7">
        <v>145.19036439447001</v>
      </c>
      <c r="G2354" s="10">
        <v>87.856382635444845</v>
      </c>
      <c r="H2354" s="10">
        <v>86.230935127331179</v>
      </c>
      <c r="I2354" s="10">
        <v>4.9845183303750256</v>
      </c>
    </row>
    <row r="2355" spans="1:9" x14ac:dyDescent="0.25">
      <c r="A2355" s="15"/>
      <c r="B2355" s="5">
        <f>DATE(YEAR(siječanj!B2355),MONTH(siječanj!B2355)+2,DAY(siječanj!B2355))</f>
        <v>43184</v>
      </c>
      <c r="C2355" s="9">
        <v>24.5</v>
      </c>
      <c r="D2355">
        <v>0.96560690296829765</v>
      </c>
      <c r="E2355" s="6">
        <v>146.76123078362292</v>
      </c>
      <c r="F2355" s="7">
        <v>141.71365753278971</v>
      </c>
      <c r="G2355" s="10">
        <v>88.107442239987094</v>
      </c>
      <c r="H2355" s="10">
        <v>85.67004422133482</v>
      </c>
      <c r="I2355" s="10">
        <v>5.2963864858803582</v>
      </c>
    </row>
    <row r="2356" spans="1:9" x14ac:dyDescent="0.25">
      <c r="A2356" s="15"/>
      <c r="B2356" s="5">
        <f>DATE(YEAR(siječanj!B2356),MONTH(siječanj!B2356)+2,DAY(siječanj!B2356))</f>
        <v>43184</v>
      </c>
      <c r="C2356" s="9">
        <v>24.5104166666667</v>
      </c>
      <c r="D2356">
        <v>0.96560690296829765</v>
      </c>
      <c r="E2356" s="6">
        <v>137.43336205687456</v>
      </c>
      <c r="F2356" s="7">
        <v>132.7066031002594</v>
      </c>
      <c r="G2356" s="10">
        <v>87.861038880750883</v>
      </c>
      <c r="H2356" s="10">
        <v>85.053679529805194</v>
      </c>
      <c r="I2356" s="10">
        <v>6.0092074121457575</v>
      </c>
    </row>
    <row r="2357" spans="1:9" x14ac:dyDescent="0.25">
      <c r="A2357" s="15"/>
      <c r="B2357" s="5">
        <f>DATE(YEAR(siječanj!B2357),MONTH(siječanj!B2357)+2,DAY(siječanj!B2357))</f>
        <v>43184</v>
      </c>
      <c r="C2357" s="9">
        <v>24.5208333333333</v>
      </c>
      <c r="D2357">
        <v>0.96560690296829765</v>
      </c>
      <c r="E2357" s="6">
        <v>133.78485287381889</v>
      </c>
      <c r="F2357" s="7">
        <v>129.18357744755761</v>
      </c>
      <c r="G2357" s="10">
        <v>87.429980644033137</v>
      </c>
      <c r="H2357" s="10">
        <v>85.569492215316473</v>
      </c>
      <c r="I2357" s="10">
        <v>6.5833202663618922</v>
      </c>
    </row>
    <row r="2358" spans="1:9" x14ac:dyDescent="0.25">
      <c r="A2358" s="15"/>
      <c r="B2358" s="5">
        <f>DATE(YEAR(siječanj!B2358),MONTH(siječanj!B2358)+2,DAY(siječanj!B2358))</f>
        <v>43184</v>
      </c>
      <c r="C2358" s="9">
        <v>24.53125</v>
      </c>
      <c r="D2358">
        <v>0.96560690296829765</v>
      </c>
      <c r="E2358" s="6">
        <v>132.25858261022304</v>
      </c>
      <c r="F2358" s="7">
        <v>127.70980034523423</v>
      </c>
      <c r="G2358" s="10">
        <v>87.944730772222172</v>
      </c>
      <c r="H2358" s="10">
        <v>86.755762654193148</v>
      </c>
      <c r="I2358" s="10">
        <v>5.6720425140046098</v>
      </c>
    </row>
    <row r="2359" spans="1:9" x14ac:dyDescent="0.25">
      <c r="A2359" s="15"/>
      <c r="B2359" s="5">
        <f>DATE(YEAR(siječanj!B2359),MONTH(siječanj!B2359)+2,DAY(siječanj!B2359))</f>
        <v>43184</v>
      </c>
      <c r="C2359" s="9">
        <v>24.5416666666667</v>
      </c>
      <c r="D2359">
        <v>0.96560690296829765</v>
      </c>
      <c r="E2359" s="6">
        <v>127.30211509668212</v>
      </c>
      <c r="F2359" s="7">
        <v>122.92380109982099</v>
      </c>
      <c r="G2359" s="10">
        <v>88.11957499307097</v>
      </c>
      <c r="H2359" s="10">
        <v>89.435715241228976</v>
      </c>
      <c r="I2359" s="10">
        <v>4.1829847997760083</v>
      </c>
    </row>
    <row r="2360" spans="1:9" x14ac:dyDescent="0.25">
      <c r="A2360" s="15"/>
      <c r="B2360" s="5">
        <f>DATE(YEAR(siječanj!B2360),MONTH(siječanj!B2360)+2,DAY(siječanj!B2360))</f>
        <v>43184</v>
      </c>
      <c r="C2360" s="9">
        <v>24.5520833333333</v>
      </c>
      <c r="D2360">
        <v>0.96560690296829765</v>
      </c>
      <c r="E2360" s="6">
        <v>122.08610070381287</v>
      </c>
      <c r="F2360" s="7">
        <v>117.88718159608446</v>
      </c>
      <c r="G2360" s="10">
        <v>85.349972791583085</v>
      </c>
      <c r="H2360" s="10">
        <v>89.311482218305471</v>
      </c>
      <c r="I2360" s="10">
        <v>5.1663346679525217</v>
      </c>
    </row>
    <row r="2361" spans="1:9" x14ac:dyDescent="0.25">
      <c r="A2361" s="15"/>
      <c r="B2361" s="5">
        <f>DATE(YEAR(siječanj!B2361),MONTH(siječanj!B2361)+2,DAY(siječanj!B2361))</f>
        <v>43184</v>
      </c>
      <c r="C2361" s="9">
        <v>24.5625</v>
      </c>
      <c r="D2361">
        <v>0.96560690296829765</v>
      </c>
      <c r="E2361" s="6">
        <v>117.69843819885484</v>
      </c>
      <c r="F2361" s="7">
        <v>113.65042439340181</v>
      </c>
      <c r="G2361" s="10">
        <v>84.938845213159738</v>
      </c>
      <c r="H2361" s="10">
        <v>88.559068077789817</v>
      </c>
      <c r="I2361" s="10">
        <v>4.2964121296591831</v>
      </c>
    </row>
    <row r="2362" spans="1:9" x14ac:dyDescent="0.25">
      <c r="A2362" s="15"/>
      <c r="B2362" s="5">
        <f>DATE(YEAR(siječanj!B2362),MONTH(siječanj!B2362)+2,DAY(siječanj!B2362))</f>
        <v>43184</v>
      </c>
      <c r="C2362" s="9">
        <v>24.5729166666667</v>
      </c>
      <c r="D2362">
        <v>0.96560690296829765</v>
      </c>
      <c r="E2362" s="6">
        <v>115.97814825939483</v>
      </c>
      <c r="F2362" s="7">
        <v>111.9893005527523</v>
      </c>
      <c r="G2362" s="10">
        <v>85.033561036572152</v>
      </c>
      <c r="H2362" s="10">
        <v>87.784694811259243</v>
      </c>
      <c r="I2362" s="10">
        <v>4.1111556910907323</v>
      </c>
    </row>
    <row r="2363" spans="1:9" x14ac:dyDescent="0.25">
      <c r="A2363" s="15"/>
      <c r="B2363" s="5">
        <f>DATE(YEAR(siječanj!B2363),MONTH(siječanj!B2363)+2,DAY(siječanj!B2363))</f>
        <v>43184</v>
      </c>
      <c r="C2363" s="9">
        <v>24.5833333333333</v>
      </c>
      <c r="D2363">
        <v>0.96560690296829765</v>
      </c>
      <c r="E2363" s="6">
        <v>113.18833942445069</v>
      </c>
      <c r="F2363" s="7">
        <v>109.29544188376829</v>
      </c>
      <c r="G2363" s="10">
        <v>85.646554324997325</v>
      </c>
      <c r="H2363" s="10">
        <v>89.224227705339132</v>
      </c>
      <c r="I2363" s="10">
        <v>4.0720395427589828</v>
      </c>
    </row>
    <row r="2364" spans="1:9" x14ac:dyDescent="0.25">
      <c r="A2364" s="15"/>
      <c r="B2364" s="5">
        <f>DATE(YEAR(siječanj!B2364),MONTH(siječanj!B2364)+2,DAY(siječanj!B2364))</f>
        <v>43184</v>
      </c>
      <c r="C2364" s="9">
        <v>24.59375</v>
      </c>
      <c r="D2364">
        <v>0.96560690296829765</v>
      </c>
      <c r="E2364" s="6">
        <v>113.97834759307025</v>
      </c>
      <c r="F2364" s="7">
        <v>110.05827922478869</v>
      </c>
      <c r="G2364" s="10">
        <v>86.24762778613777</v>
      </c>
      <c r="H2364" s="10">
        <v>86.25960521271314</v>
      </c>
      <c r="I2364" s="10">
        <v>3.8272793573405837</v>
      </c>
    </row>
    <row r="2365" spans="1:9" x14ac:dyDescent="0.25">
      <c r="A2365" s="15"/>
      <c r="B2365" s="5">
        <f>DATE(YEAR(siječanj!B2365),MONTH(siječanj!B2365)+2,DAY(siječanj!B2365))</f>
        <v>43184</v>
      </c>
      <c r="C2365" s="9">
        <v>24.6041666666667</v>
      </c>
      <c r="D2365">
        <v>0.96560690296829765</v>
      </c>
      <c r="E2365" s="6">
        <v>111.9221417178061</v>
      </c>
      <c r="F2365" s="7">
        <v>108.07279263770965</v>
      </c>
      <c r="G2365" s="10">
        <v>85.041772740977265</v>
      </c>
      <c r="H2365" s="10">
        <v>85.527179455958134</v>
      </c>
      <c r="I2365" s="10">
        <v>2.8673691772823853</v>
      </c>
    </row>
    <row r="2366" spans="1:9" x14ac:dyDescent="0.25">
      <c r="A2366" s="15"/>
      <c r="B2366" s="5">
        <f>DATE(YEAR(siječanj!B2366),MONTH(siječanj!B2366)+2,DAY(siječanj!B2366))</f>
        <v>43184</v>
      </c>
      <c r="C2366" s="9">
        <v>24.6145833333333</v>
      </c>
      <c r="D2366">
        <v>0.96560690296829765</v>
      </c>
      <c r="E2366" s="6">
        <v>109.5972649849999</v>
      </c>
      <c r="F2366" s="7">
        <v>105.8278756159616</v>
      </c>
      <c r="G2366" s="10">
        <v>84.213740465278065</v>
      </c>
      <c r="H2366" s="10">
        <v>86.287633101026501</v>
      </c>
      <c r="I2366" s="10">
        <v>2.5966982312024585</v>
      </c>
    </row>
    <row r="2367" spans="1:9" x14ac:dyDescent="0.25">
      <c r="A2367" s="15"/>
      <c r="B2367" s="5">
        <f>DATE(YEAR(siječanj!B2367),MONTH(siječanj!B2367)+2,DAY(siječanj!B2367))</f>
        <v>43184</v>
      </c>
      <c r="C2367" s="9">
        <v>24.625</v>
      </c>
      <c r="D2367">
        <v>0.96560690296829765</v>
      </c>
      <c r="E2367" s="6">
        <v>106.03486179657895</v>
      </c>
      <c r="F2367" s="7">
        <v>102.38799450606606</v>
      </c>
      <c r="G2367" s="10">
        <v>84.204194961527321</v>
      </c>
      <c r="H2367" s="10">
        <v>87.977225492429923</v>
      </c>
      <c r="I2367" s="10">
        <v>2.3781248145483489</v>
      </c>
    </row>
    <row r="2368" spans="1:9" x14ac:dyDescent="0.25">
      <c r="A2368" s="15"/>
      <c r="B2368" s="5">
        <f>DATE(YEAR(siječanj!B2368),MONTH(siječanj!B2368)+2,DAY(siječanj!B2368))</f>
        <v>43184</v>
      </c>
      <c r="C2368" s="9">
        <v>24.6354166666667</v>
      </c>
      <c r="D2368">
        <v>0.96560690296829765</v>
      </c>
      <c r="E2368" s="6">
        <v>105.21108231214261</v>
      </c>
      <c r="F2368" s="7">
        <v>101.59254734937066</v>
      </c>
      <c r="G2368" s="10">
        <v>83.438457543218377</v>
      </c>
      <c r="H2368" s="10">
        <v>85.759225325507003</v>
      </c>
      <c r="I2368" s="10">
        <v>2.2546811906170907</v>
      </c>
    </row>
    <row r="2369" spans="1:9" x14ac:dyDescent="0.25">
      <c r="A2369" s="15"/>
      <c r="B2369" s="5">
        <f>DATE(YEAR(siječanj!B2369),MONTH(siječanj!B2369)+2,DAY(siječanj!B2369))</f>
        <v>43184</v>
      </c>
      <c r="C2369" s="9">
        <v>24.6458333333333</v>
      </c>
      <c r="D2369">
        <v>0.96560690296829765</v>
      </c>
      <c r="E2369" s="6">
        <v>105.45276607073728</v>
      </c>
      <c r="F2369" s="7">
        <v>101.825918855005</v>
      </c>
      <c r="G2369" s="10">
        <v>83.964171341329902</v>
      </c>
      <c r="H2369" s="10">
        <v>85.919469549053076</v>
      </c>
      <c r="I2369" s="10">
        <v>1.9647506791346034</v>
      </c>
    </row>
    <row r="2370" spans="1:9" x14ac:dyDescent="0.25">
      <c r="A2370" s="15"/>
      <c r="B2370" s="5">
        <f>DATE(YEAR(siječanj!B2370),MONTH(siječanj!B2370)+2,DAY(siječanj!B2370))</f>
        <v>43184</v>
      </c>
      <c r="C2370" s="9">
        <v>24.65625</v>
      </c>
      <c r="D2370">
        <v>0.96560690296829765</v>
      </c>
      <c r="E2370" s="6">
        <v>104.76046649455047</v>
      </c>
      <c r="F2370" s="7">
        <v>101.15742960531699</v>
      </c>
      <c r="G2370" s="10">
        <v>83.290152715373594</v>
      </c>
      <c r="H2370" s="10">
        <v>83.524182853875743</v>
      </c>
      <c r="I2370" s="10">
        <v>2.1455539869726103</v>
      </c>
    </row>
    <row r="2371" spans="1:9" x14ac:dyDescent="0.25">
      <c r="A2371" s="15"/>
      <c r="B2371" s="5">
        <f>DATE(YEAR(siječanj!B2371),MONTH(siječanj!B2371)+2,DAY(siječanj!B2371))</f>
        <v>43184</v>
      </c>
      <c r="C2371" s="9">
        <v>24.6666666666667</v>
      </c>
      <c r="D2371">
        <v>0.96560690296829765</v>
      </c>
      <c r="E2371" s="6">
        <v>103.49881937080013</v>
      </c>
      <c r="F2371" s="7">
        <v>99.939174433513571</v>
      </c>
      <c r="G2371" s="10">
        <v>82.570712597243002</v>
      </c>
      <c r="H2371" s="10">
        <v>84.027051254722764</v>
      </c>
      <c r="I2371" s="10">
        <v>3.1351200376374311</v>
      </c>
    </row>
    <row r="2372" spans="1:9" x14ac:dyDescent="0.25">
      <c r="A2372" s="15"/>
      <c r="B2372" s="5">
        <f>DATE(YEAR(siječanj!B2372),MONTH(siječanj!B2372)+2,DAY(siječanj!B2372))</f>
        <v>43184</v>
      </c>
      <c r="C2372" s="9">
        <v>24.6770833333333</v>
      </c>
      <c r="D2372">
        <v>0.96560690296829765</v>
      </c>
      <c r="E2372" s="6">
        <v>102.79635041222122</v>
      </c>
      <c r="F2372" s="7">
        <v>99.260865557988822</v>
      </c>
      <c r="G2372" s="10">
        <v>84.642986823969039</v>
      </c>
      <c r="H2372" s="10">
        <v>84.106667636304266</v>
      </c>
      <c r="I2372" s="10">
        <v>3.5293596113183456</v>
      </c>
    </row>
    <row r="2373" spans="1:9" x14ac:dyDescent="0.25">
      <c r="A2373" s="15"/>
      <c r="B2373" s="5">
        <f>DATE(YEAR(siječanj!B2373),MONTH(siječanj!B2373)+2,DAY(siječanj!B2373))</f>
        <v>43184</v>
      </c>
      <c r="C2373" s="9">
        <v>24.6875</v>
      </c>
      <c r="D2373">
        <v>0.96560690296829765</v>
      </c>
      <c r="E2373" s="6">
        <v>103.65542964495909</v>
      </c>
      <c r="F2373" s="7">
        <v>100.09039839531721</v>
      </c>
      <c r="G2373" s="10">
        <v>83.722420209931798</v>
      </c>
      <c r="H2373" s="10">
        <v>83.45258189445687</v>
      </c>
      <c r="I2373" s="10">
        <v>2.9890767502484406</v>
      </c>
    </row>
    <row r="2374" spans="1:9" x14ac:dyDescent="0.25">
      <c r="A2374" s="15"/>
      <c r="B2374" s="5">
        <f>DATE(YEAR(siječanj!B2374),MONTH(siječanj!B2374)+2,DAY(siječanj!B2374))</f>
        <v>43184</v>
      </c>
      <c r="C2374" s="9">
        <v>24.6979166666667</v>
      </c>
      <c r="D2374">
        <v>0.96560690296829765</v>
      </c>
      <c r="E2374" s="6">
        <v>103.51209818592409</v>
      </c>
      <c r="F2374" s="7">
        <v>99.951996549060496</v>
      </c>
      <c r="G2374" s="10">
        <v>84.928942154765139</v>
      </c>
      <c r="H2374" s="10">
        <v>83.917436242573601</v>
      </c>
      <c r="I2374" s="10">
        <v>3.7105179295783843</v>
      </c>
    </row>
    <row r="2375" spans="1:9" x14ac:dyDescent="0.25">
      <c r="A2375" s="15"/>
      <c r="B2375" s="5">
        <f>DATE(YEAR(siječanj!B2375),MONTH(siječanj!B2375)+2,DAY(siječanj!B2375))</f>
        <v>43184</v>
      </c>
      <c r="C2375" s="9">
        <v>24.7083333333333</v>
      </c>
      <c r="D2375">
        <v>0.96560690296829765</v>
      </c>
      <c r="E2375" s="6">
        <v>106.50198091599712</v>
      </c>
      <c r="F2375" s="7">
        <v>102.83904795228472</v>
      </c>
      <c r="G2375" s="10">
        <v>85.462775255519858</v>
      </c>
      <c r="H2375" s="10">
        <v>83.528003926433982</v>
      </c>
      <c r="I2375" s="10">
        <v>4.6255347917046148</v>
      </c>
    </row>
    <row r="2376" spans="1:9" x14ac:dyDescent="0.25">
      <c r="A2376" s="15"/>
      <c r="B2376" s="5">
        <f>DATE(YEAR(siječanj!B2376),MONTH(siječanj!B2376)+2,DAY(siječanj!B2376))</f>
        <v>43184</v>
      </c>
      <c r="C2376" s="9">
        <v>24.71875</v>
      </c>
      <c r="D2376">
        <v>0.96560690296829765</v>
      </c>
      <c r="E2376" s="6">
        <v>111.65773182454343</v>
      </c>
      <c r="F2376" s="7">
        <v>107.81747661956211</v>
      </c>
      <c r="G2376" s="10">
        <v>86.760537914024667</v>
      </c>
      <c r="H2376" s="10">
        <v>84.918858282712904</v>
      </c>
      <c r="I2376" s="10">
        <v>7.0068036985540001</v>
      </c>
    </row>
    <row r="2377" spans="1:9" x14ac:dyDescent="0.25">
      <c r="A2377" s="15"/>
      <c r="B2377" s="5">
        <f>DATE(YEAR(siječanj!B2377),MONTH(siječanj!B2377)+2,DAY(siječanj!B2377))</f>
        <v>43184</v>
      </c>
      <c r="C2377" s="9">
        <v>24.7291666666667</v>
      </c>
      <c r="D2377">
        <v>0.96560690296829765</v>
      </c>
      <c r="E2377" s="6">
        <v>114.98540408481628</v>
      </c>
      <c r="F2377" s="7">
        <v>111.03069992489769</v>
      </c>
      <c r="G2377" s="10">
        <v>88.188410288216389</v>
      </c>
      <c r="H2377" s="10">
        <v>84.475116163226886</v>
      </c>
      <c r="I2377" s="10">
        <v>23.447069335004837</v>
      </c>
    </row>
    <row r="2378" spans="1:9" x14ac:dyDescent="0.25">
      <c r="A2378" s="15"/>
      <c r="B2378" s="5">
        <f>DATE(YEAR(siječanj!B2378),MONTH(siječanj!B2378)+2,DAY(siječanj!B2378))</f>
        <v>43184</v>
      </c>
      <c r="C2378" s="9">
        <v>24.7395833333333</v>
      </c>
      <c r="D2378">
        <v>0.96560690296829765</v>
      </c>
      <c r="E2378" s="6">
        <v>120.97306760328566</v>
      </c>
      <c r="F2378" s="7">
        <v>116.81242915098316</v>
      </c>
      <c r="G2378" s="10">
        <v>89.901780001862576</v>
      </c>
      <c r="H2378" s="10">
        <v>90.430659118438626</v>
      </c>
      <c r="I2378" s="10">
        <v>42.634478619280316</v>
      </c>
    </row>
    <row r="2379" spans="1:9" x14ac:dyDescent="0.25">
      <c r="A2379" s="15"/>
      <c r="B2379" s="5">
        <f>DATE(YEAR(siječanj!B2379),MONTH(siječanj!B2379)+2,DAY(siječanj!B2379))</f>
        <v>43184</v>
      </c>
      <c r="C2379" s="9">
        <v>24.75</v>
      </c>
      <c r="D2379">
        <v>0.96560690296829765</v>
      </c>
      <c r="E2379" s="6">
        <v>125.93268620703037</v>
      </c>
      <c r="F2379" s="7">
        <v>121.60147111084905</v>
      </c>
      <c r="G2379" s="10">
        <v>92.800752704942198</v>
      </c>
      <c r="H2379" s="10">
        <v>90.260593293474429</v>
      </c>
      <c r="I2379" s="10">
        <v>64.866140273593487</v>
      </c>
    </row>
    <row r="2380" spans="1:9" x14ac:dyDescent="0.25">
      <c r="A2380" s="15"/>
      <c r="B2380" s="5">
        <f>DATE(YEAR(siječanj!B2380),MONTH(siječanj!B2380)+2,DAY(siječanj!B2380))</f>
        <v>43184</v>
      </c>
      <c r="C2380" s="9">
        <v>24.7604166666667</v>
      </c>
      <c r="D2380">
        <v>0.96560690296829765</v>
      </c>
      <c r="E2380" s="6">
        <v>130.35132500980257</v>
      </c>
      <c r="F2380" s="7">
        <v>125.86813924052946</v>
      </c>
      <c r="G2380" s="10">
        <v>92.29532310230104</v>
      </c>
      <c r="H2380" s="10">
        <v>91.027252167718302</v>
      </c>
      <c r="I2380" s="10">
        <v>82.312144435484072</v>
      </c>
    </row>
    <row r="2381" spans="1:9" x14ac:dyDescent="0.25">
      <c r="A2381" s="15"/>
      <c r="B2381" s="5">
        <f>DATE(YEAR(siječanj!B2381),MONTH(siječanj!B2381)+2,DAY(siječanj!B2381))</f>
        <v>43184</v>
      </c>
      <c r="C2381" s="9">
        <v>24.7708333333333</v>
      </c>
      <c r="D2381">
        <v>0.96560690296829765</v>
      </c>
      <c r="E2381" s="6">
        <v>139.9793576429289</v>
      </c>
      <c r="F2381" s="7">
        <v>135.16503401308029</v>
      </c>
      <c r="G2381" s="10">
        <v>91.821607391330119</v>
      </c>
      <c r="H2381" s="10">
        <v>95.779241555444273</v>
      </c>
      <c r="I2381" s="10">
        <v>108.06531547065656</v>
      </c>
    </row>
    <row r="2382" spans="1:9" x14ac:dyDescent="0.25">
      <c r="A2382" s="15"/>
      <c r="B2382" s="5">
        <f>DATE(YEAR(siječanj!B2382),MONTH(siječanj!B2382)+2,DAY(siječanj!B2382))</f>
        <v>43184</v>
      </c>
      <c r="C2382" s="9">
        <v>24.78125</v>
      </c>
      <c r="D2382">
        <v>0.96560690296829765</v>
      </c>
      <c r="E2382" s="6">
        <v>145.35613417133357</v>
      </c>
      <c r="F2382" s="7">
        <v>140.35688654462575</v>
      </c>
      <c r="G2382" s="10">
        <v>91.86466259490625</v>
      </c>
      <c r="H2382" s="10">
        <v>100.44301313460099</v>
      </c>
      <c r="I2382" s="10">
        <v>122.32464908154262</v>
      </c>
    </row>
    <row r="2383" spans="1:9" x14ac:dyDescent="0.25">
      <c r="A2383" s="15"/>
      <c r="B2383" s="5">
        <f>DATE(YEAR(siječanj!B2383),MONTH(siječanj!B2383)+2,DAY(siječanj!B2383))</f>
        <v>43184</v>
      </c>
      <c r="C2383" s="9">
        <v>24.7916666666667</v>
      </c>
      <c r="D2383">
        <v>0.96560690296829765</v>
      </c>
      <c r="E2383" s="6">
        <v>151.36474842268785</v>
      </c>
      <c r="F2383" s="7">
        <v>146.15884594300712</v>
      </c>
      <c r="G2383" s="10">
        <v>91.234169216271354</v>
      </c>
      <c r="H2383" s="10">
        <v>102.56161323649738</v>
      </c>
      <c r="I2383" s="10">
        <v>148.93387624793272</v>
      </c>
    </row>
    <row r="2384" spans="1:9" x14ac:dyDescent="0.25">
      <c r="A2384" s="15"/>
      <c r="B2384" s="5">
        <f>DATE(YEAR(siječanj!B2384),MONTH(siječanj!B2384)+2,DAY(siječanj!B2384))</f>
        <v>43184</v>
      </c>
      <c r="C2384" s="9">
        <v>24.8020833333333</v>
      </c>
      <c r="D2384">
        <v>0.96560690296829765</v>
      </c>
      <c r="E2384" s="6">
        <v>158.44218231910327</v>
      </c>
      <c r="F2384" s="7">
        <v>152.99286496868768</v>
      </c>
      <c r="G2384" s="10">
        <v>91.627676180447708</v>
      </c>
      <c r="H2384" s="10">
        <v>109.72991725966617</v>
      </c>
      <c r="I2384" s="10">
        <v>180.3188816167193</v>
      </c>
    </row>
    <row r="2385" spans="1:9" x14ac:dyDescent="0.25">
      <c r="A2385" s="15"/>
      <c r="B2385" s="5">
        <f>DATE(YEAR(siječanj!B2385),MONTH(siječanj!B2385)+2,DAY(siječanj!B2385))</f>
        <v>43184</v>
      </c>
      <c r="C2385" s="9">
        <v>24.8125</v>
      </c>
      <c r="D2385">
        <v>0.96560690296829765</v>
      </c>
      <c r="E2385" s="6">
        <v>156.57105265720159</v>
      </c>
      <c r="F2385" s="7">
        <v>151.18608925080667</v>
      </c>
      <c r="G2385" s="10">
        <v>92.085346124591808</v>
      </c>
      <c r="H2385" s="10">
        <v>106.2065311388336</v>
      </c>
      <c r="I2385" s="10">
        <v>201.34855098417611</v>
      </c>
    </row>
    <row r="2386" spans="1:9" x14ac:dyDescent="0.25">
      <c r="A2386" s="15"/>
      <c r="B2386" s="5">
        <f>DATE(YEAR(siječanj!B2386),MONTH(siječanj!B2386)+2,DAY(siječanj!B2386))</f>
        <v>43184</v>
      </c>
      <c r="C2386" s="9">
        <v>24.8229166666667</v>
      </c>
      <c r="D2386">
        <v>0.96560690296829765</v>
      </c>
      <c r="E2386" s="6">
        <v>157.74615539101654</v>
      </c>
      <c r="F2386" s="7">
        <v>152.32077656227531</v>
      </c>
      <c r="G2386" s="10">
        <v>90.510522809240499</v>
      </c>
      <c r="H2386" s="10">
        <v>106.26841485385798</v>
      </c>
      <c r="I2386" s="10">
        <v>222.84602008481761</v>
      </c>
    </row>
    <row r="2387" spans="1:9" x14ac:dyDescent="0.25">
      <c r="A2387" s="15"/>
      <c r="B2387" s="5">
        <f>DATE(YEAR(siječanj!B2387),MONTH(siječanj!B2387)+2,DAY(siječanj!B2387))</f>
        <v>43184</v>
      </c>
      <c r="C2387" s="9">
        <v>24.8333333333333</v>
      </c>
      <c r="D2387">
        <v>0.96560690296829765</v>
      </c>
      <c r="E2387" s="6">
        <v>157.79455938979746</v>
      </c>
      <c r="F2387" s="7">
        <v>152.36751579762944</v>
      </c>
      <c r="G2387" s="10">
        <v>87.670731425922</v>
      </c>
      <c r="H2387" s="10">
        <v>102.12110618474452</v>
      </c>
      <c r="I2387" s="10">
        <v>227.47749205081965</v>
      </c>
    </row>
    <row r="2388" spans="1:9" x14ac:dyDescent="0.25">
      <c r="A2388" s="15"/>
      <c r="B2388" s="5">
        <f>DATE(YEAR(siječanj!B2388),MONTH(siječanj!B2388)+2,DAY(siječanj!B2388))</f>
        <v>43184</v>
      </c>
      <c r="C2388" s="9">
        <v>24.84375</v>
      </c>
      <c r="D2388">
        <v>0.96560690296829765</v>
      </c>
      <c r="E2388" s="6">
        <v>155.91115465947823</v>
      </c>
      <c r="F2388" s="7">
        <v>150.54888718895003</v>
      </c>
      <c r="G2388" s="10">
        <v>75.220501958039065</v>
      </c>
      <c r="H2388" s="10">
        <v>86.331908575175802</v>
      </c>
      <c r="I2388" s="10">
        <v>227.34852126462766</v>
      </c>
    </row>
    <row r="2389" spans="1:9" x14ac:dyDescent="0.25">
      <c r="A2389" s="15"/>
      <c r="B2389" s="5">
        <f>DATE(YEAR(siječanj!B2389),MONTH(siječanj!B2389)+2,DAY(siječanj!B2389))</f>
        <v>43184</v>
      </c>
      <c r="C2389" s="9">
        <v>24.8541666666667</v>
      </c>
      <c r="D2389">
        <v>0.96560690296829765</v>
      </c>
      <c r="E2389" s="6">
        <v>154.60552418820242</v>
      </c>
      <c r="F2389" s="7">
        <v>149.28816139316038</v>
      </c>
      <c r="G2389" s="10">
        <v>73.585123348901902</v>
      </c>
      <c r="H2389" s="10">
        <v>82.866689453833018</v>
      </c>
      <c r="I2389" s="10">
        <v>226.99866599393559</v>
      </c>
    </row>
    <row r="2390" spans="1:9" x14ac:dyDescent="0.25">
      <c r="A2390" s="15"/>
      <c r="B2390" s="5">
        <f>DATE(YEAR(siječanj!B2390),MONTH(siječanj!B2390)+2,DAY(siječanj!B2390))</f>
        <v>43184</v>
      </c>
      <c r="C2390" s="9">
        <v>24.8645833333333</v>
      </c>
      <c r="D2390">
        <v>0.96560690296829765</v>
      </c>
      <c r="E2390" s="6">
        <v>151.31467713318219</v>
      </c>
      <c r="F2390" s="7">
        <v>146.11049676021995</v>
      </c>
      <c r="G2390" s="10">
        <v>72.871516594174551</v>
      </c>
      <c r="H2390" s="10">
        <v>79.096414683703216</v>
      </c>
      <c r="I2390" s="10">
        <v>228.80982516408824</v>
      </c>
    </row>
    <row r="2391" spans="1:9" x14ac:dyDescent="0.25">
      <c r="A2391" s="15"/>
      <c r="B2391" s="5">
        <f>DATE(YEAR(siječanj!B2391),MONTH(siječanj!B2391)+2,DAY(siječanj!B2391))</f>
        <v>43184</v>
      </c>
      <c r="C2391" s="9">
        <v>24.875</v>
      </c>
      <c r="D2391">
        <v>0.96560690296829765</v>
      </c>
      <c r="E2391" s="6">
        <v>149.74657384109196</v>
      </c>
      <c r="F2391" s="7">
        <v>144.5963253968103</v>
      </c>
      <c r="G2391" s="10">
        <v>71.482601606292235</v>
      </c>
      <c r="H2391" s="10">
        <v>74.836368319194463</v>
      </c>
      <c r="I2391" s="10">
        <v>231.0062756452279</v>
      </c>
    </row>
    <row r="2392" spans="1:9" x14ac:dyDescent="0.25">
      <c r="A2392" s="15"/>
      <c r="B2392" s="5">
        <f>DATE(YEAR(siječanj!B2392),MONTH(siječanj!B2392)+2,DAY(siječanj!B2392))</f>
        <v>43184</v>
      </c>
      <c r="C2392" s="9">
        <v>24.8854166666667</v>
      </c>
      <c r="D2392">
        <v>0.96560690296829765</v>
      </c>
      <c r="E2392" s="6">
        <v>155.79840276042876</v>
      </c>
      <c r="F2392" s="7">
        <v>150.4400131769051</v>
      </c>
      <c r="G2392" s="10">
        <v>70.671772128177523</v>
      </c>
      <c r="H2392" s="10">
        <v>61.491280436944514</v>
      </c>
      <c r="I2392" s="10">
        <v>238.41424212070712</v>
      </c>
    </row>
    <row r="2393" spans="1:9" x14ac:dyDescent="0.25">
      <c r="A2393" s="15"/>
      <c r="B2393" s="5">
        <f>DATE(YEAR(siječanj!B2393),MONTH(siječanj!B2393)+2,DAY(siječanj!B2393))</f>
        <v>43184</v>
      </c>
      <c r="C2393" s="9">
        <v>24.8958333333333</v>
      </c>
      <c r="D2393">
        <v>0.96560690296829765</v>
      </c>
      <c r="E2393" s="6">
        <v>158.56224907186794</v>
      </c>
      <c r="F2393" s="7">
        <v>153.10880225397423</v>
      </c>
      <c r="G2393" s="10">
        <v>68.381172625428221</v>
      </c>
      <c r="H2393" s="10">
        <v>57.634622133622692</v>
      </c>
      <c r="I2393" s="10">
        <v>245.13863952866697</v>
      </c>
    </row>
    <row r="2394" spans="1:9" x14ac:dyDescent="0.25">
      <c r="A2394" s="15"/>
      <c r="B2394" s="5">
        <f>DATE(YEAR(siječanj!B2394),MONTH(siječanj!B2394)+2,DAY(siječanj!B2394))</f>
        <v>43184</v>
      </c>
      <c r="C2394" s="9">
        <v>24.90625</v>
      </c>
      <c r="D2394">
        <v>0.96560690296829765</v>
      </c>
      <c r="E2394" s="6">
        <v>158.98399824504963</v>
      </c>
      <c r="F2394" s="7">
        <v>153.51604616691964</v>
      </c>
      <c r="G2394" s="10">
        <v>69.562697884934437</v>
      </c>
      <c r="H2394" s="10">
        <v>54.46174315910833</v>
      </c>
      <c r="I2394" s="10">
        <v>244.9271213191324</v>
      </c>
    </row>
    <row r="2395" spans="1:9" x14ac:dyDescent="0.25">
      <c r="A2395" s="15"/>
      <c r="B2395" s="5">
        <f>DATE(YEAR(siječanj!B2395),MONTH(siječanj!B2395)+2,DAY(siječanj!B2395))</f>
        <v>43184</v>
      </c>
      <c r="C2395" s="9">
        <v>24.9166666666667</v>
      </c>
      <c r="D2395">
        <v>0.96560690296829765</v>
      </c>
      <c r="E2395" s="6">
        <v>151.43824708097358</v>
      </c>
      <c r="F2395" s="7">
        <v>146.22981675480673</v>
      </c>
      <c r="G2395" s="10">
        <v>67.938833338823216</v>
      </c>
      <c r="H2395" s="10">
        <v>49.921108854126793</v>
      </c>
      <c r="I2395" s="10">
        <v>241.0046261665442</v>
      </c>
    </row>
    <row r="2396" spans="1:9" x14ac:dyDescent="0.25">
      <c r="A2396" s="15"/>
      <c r="B2396" s="5">
        <f>DATE(YEAR(siječanj!B2396),MONTH(siječanj!B2396)+2,DAY(siječanj!B2396))</f>
        <v>43184</v>
      </c>
      <c r="C2396" s="9">
        <v>24.9270833333333</v>
      </c>
      <c r="D2396">
        <v>0.96560690296829765</v>
      </c>
      <c r="E2396" s="6">
        <v>141.95010321437442</v>
      </c>
      <c r="F2396" s="7">
        <v>137.06799954086227</v>
      </c>
      <c r="G2396" s="10">
        <v>65.853827756294919</v>
      </c>
      <c r="H2396" s="10">
        <v>51.737711770775462</v>
      </c>
      <c r="I2396" s="10">
        <v>243.50494156823845</v>
      </c>
    </row>
    <row r="2397" spans="1:9" x14ac:dyDescent="0.25">
      <c r="A2397" s="15"/>
      <c r="B2397" s="5">
        <f>DATE(YEAR(siječanj!B2397),MONTH(siječanj!B2397)+2,DAY(siječanj!B2397))</f>
        <v>43184</v>
      </c>
      <c r="C2397" s="9">
        <v>24.9375</v>
      </c>
      <c r="D2397">
        <v>0.96560690296829765</v>
      </c>
      <c r="E2397" s="6">
        <v>132.76722827816295</v>
      </c>
      <c r="F2397" s="7">
        <v>128.20095211336192</v>
      </c>
      <c r="G2397" s="10">
        <v>62.914535745284915</v>
      </c>
      <c r="H2397" s="10">
        <v>51.886412502013194</v>
      </c>
      <c r="I2397" s="10">
        <v>246.40331565573118</v>
      </c>
    </row>
    <row r="2398" spans="1:9" x14ac:dyDescent="0.25">
      <c r="A2398" s="15"/>
      <c r="B2398" s="5">
        <f>DATE(YEAR(siječanj!B2398),MONTH(siječanj!B2398)+2,DAY(siječanj!B2398))</f>
        <v>43184</v>
      </c>
      <c r="C2398" s="9">
        <v>24.9479166666667</v>
      </c>
      <c r="D2398">
        <v>0.96560690296829765</v>
      </c>
      <c r="E2398" s="6">
        <v>121.78988235514055</v>
      </c>
      <c r="F2398" s="7">
        <v>117.60115111382059</v>
      </c>
      <c r="G2398" s="10">
        <v>62.361539322606305</v>
      </c>
      <c r="H2398" s="10">
        <v>50.692230997997527</v>
      </c>
      <c r="I2398" s="10">
        <v>240.63947244673594</v>
      </c>
    </row>
    <row r="2399" spans="1:9" x14ac:dyDescent="0.25">
      <c r="A2399" s="15"/>
      <c r="B2399" s="5">
        <f>DATE(YEAR(siječanj!B2399),MONTH(siječanj!B2399)+2,DAY(siječanj!B2399))</f>
        <v>43184</v>
      </c>
      <c r="C2399" s="9">
        <v>24.9583333333333</v>
      </c>
      <c r="D2399">
        <v>0.96560690296829765</v>
      </c>
      <c r="E2399" s="6">
        <v>111.04845261452925</v>
      </c>
      <c r="F2399" s="7">
        <v>107.22915240853735</v>
      </c>
      <c r="G2399" s="10">
        <v>60.770903253566864</v>
      </c>
      <c r="H2399" s="10">
        <v>48.837361163522772</v>
      </c>
      <c r="I2399" s="10">
        <v>238.79487529494531</v>
      </c>
    </row>
    <row r="2400" spans="1:9" x14ac:dyDescent="0.25">
      <c r="A2400" s="15"/>
      <c r="B2400" s="5">
        <f>DATE(YEAR(siječanj!B2400),MONTH(siječanj!B2400)+2,DAY(siječanj!B2400))</f>
        <v>43184</v>
      </c>
      <c r="C2400" s="9">
        <v>24.96875</v>
      </c>
      <c r="D2400">
        <v>0.96560690296829765</v>
      </c>
      <c r="E2400" s="6">
        <v>101.36301400129064</v>
      </c>
      <c r="F2400" s="7">
        <v>97.876826025318451</v>
      </c>
      <c r="G2400" s="10">
        <v>58.348743729215684</v>
      </c>
      <c r="H2400" s="10">
        <v>49.043711122863691</v>
      </c>
      <c r="I2400" s="10">
        <v>239.12042885221263</v>
      </c>
    </row>
    <row r="2401" spans="1:9" x14ac:dyDescent="0.25">
      <c r="A2401" s="15"/>
      <c r="B2401" s="5">
        <f>DATE(YEAR(siječanj!B2401),MONTH(siječanj!B2401)+2,DAY(siječanj!B2401))</f>
        <v>43184</v>
      </c>
      <c r="C2401" s="9">
        <v>24.9791666666667</v>
      </c>
      <c r="D2401">
        <v>0.96560690296829765</v>
      </c>
      <c r="E2401" s="6">
        <v>92.538623432264444</v>
      </c>
      <c r="F2401" s="7">
        <v>89.355933577378408</v>
      </c>
      <c r="G2401" s="10">
        <v>57.671567373483228</v>
      </c>
      <c r="H2401" s="10">
        <v>48.631713607225642</v>
      </c>
      <c r="I2401" s="10">
        <v>238.19496068326768</v>
      </c>
    </row>
    <row r="2402" spans="1:9" ht="15.75" thickBot="1" x14ac:dyDescent="0.3">
      <c r="A2402" s="15"/>
      <c r="B2402" s="5">
        <f>DATE(YEAR(siječanj!B2402),MONTH(siječanj!B2402)+2,DAY(siječanj!B2402))</f>
        <v>43184</v>
      </c>
      <c r="C2402" s="9">
        <v>24.9895833333333</v>
      </c>
      <c r="D2402">
        <v>0.96560690296829765</v>
      </c>
      <c r="E2402" s="6">
        <v>85.362747970277923</v>
      </c>
      <c r="F2402" s="7">
        <v>82.426858696443404</v>
      </c>
      <c r="G2402" s="10">
        <v>57.326434740393942</v>
      </c>
      <c r="H2402" s="10">
        <v>49.874100028704198</v>
      </c>
      <c r="I2402" s="10">
        <v>237.56397715950075</v>
      </c>
    </row>
    <row r="2403" spans="1:9" x14ac:dyDescent="0.25">
      <c r="A2403" s="12">
        <f>A2307+1</f>
        <v>85</v>
      </c>
      <c r="B2403" s="5">
        <f>DATE(YEAR(siječanj!B2403),MONTH(siječanj!B2403)+2,DAY(siječanj!B2403))</f>
        <v>43185</v>
      </c>
      <c r="C2403" s="9">
        <v>25</v>
      </c>
      <c r="D2403">
        <v>0.9627181522127497</v>
      </c>
      <c r="E2403" s="6">
        <v>76.380227621209144</v>
      </c>
      <c r="F2403" s="7">
        <v>73.5326316010797</v>
      </c>
      <c r="G2403" s="10">
        <v>57.905187149834383</v>
      </c>
      <c r="H2403" s="10">
        <v>49.394956795810806</v>
      </c>
      <c r="I2403" s="10">
        <v>236.44126119995752</v>
      </c>
    </row>
    <row r="2404" spans="1:9" x14ac:dyDescent="0.25">
      <c r="A2404" s="13"/>
      <c r="B2404" s="5">
        <f>DATE(YEAR(siječanj!B2404),MONTH(siječanj!B2404)+2,DAY(siječanj!B2404))</f>
        <v>43185</v>
      </c>
      <c r="C2404" s="9">
        <v>25.0104166666667</v>
      </c>
      <c r="D2404">
        <v>0.9627181522127497</v>
      </c>
      <c r="E2404" s="6">
        <v>70.767517057191057</v>
      </c>
      <c r="F2404" s="7">
        <v>68.129173257983226</v>
      </c>
      <c r="G2404" s="10">
        <v>57.62306046595517</v>
      </c>
      <c r="H2404" s="10">
        <v>49.775382298063093</v>
      </c>
      <c r="I2404" s="10">
        <v>236.49628581531371</v>
      </c>
    </row>
    <row r="2405" spans="1:9" x14ac:dyDescent="0.25">
      <c r="A2405" s="13"/>
      <c r="B2405" s="5">
        <f>DATE(YEAR(siječanj!B2405),MONTH(siječanj!B2405)+2,DAY(siječanj!B2405))</f>
        <v>43185</v>
      </c>
      <c r="C2405" s="9">
        <v>25.0208333333333</v>
      </c>
      <c r="D2405">
        <v>0.9627181522127497</v>
      </c>
      <c r="E2405" s="6">
        <v>66.475772865214111</v>
      </c>
      <c r="F2405" s="7">
        <v>63.997433219713372</v>
      </c>
      <c r="G2405" s="10">
        <v>57.134186848565221</v>
      </c>
      <c r="H2405" s="10">
        <v>48.860933809672609</v>
      </c>
      <c r="I2405" s="10">
        <v>236.73154072168589</v>
      </c>
    </row>
    <row r="2406" spans="1:9" x14ac:dyDescent="0.25">
      <c r="A2406" s="13"/>
      <c r="B2406" s="5">
        <f>DATE(YEAR(siječanj!B2406),MONTH(siječanj!B2406)+2,DAY(siječanj!B2406))</f>
        <v>43185</v>
      </c>
      <c r="C2406" s="9">
        <v>25.03125</v>
      </c>
      <c r="D2406">
        <v>0.9627181522127497</v>
      </c>
      <c r="E2406" s="6">
        <v>63.018548842538841</v>
      </c>
      <c r="F2406" s="7">
        <v>60.669100896817909</v>
      </c>
      <c r="G2406" s="10">
        <v>56.666641968301867</v>
      </c>
      <c r="H2406" s="10">
        <v>49.108769699646039</v>
      </c>
      <c r="I2406" s="10">
        <v>236.51557038145023</v>
      </c>
    </row>
    <row r="2407" spans="1:9" x14ac:dyDescent="0.25">
      <c r="A2407" s="13"/>
      <c r="B2407" s="5">
        <f>DATE(YEAR(siječanj!B2407),MONTH(siječanj!B2407)+2,DAY(siječanj!B2407))</f>
        <v>43185</v>
      </c>
      <c r="C2407" s="9">
        <v>25.0416666666667</v>
      </c>
      <c r="D2407">
        <v>0.9627181522127497</v>
      </c>
      <c r="E2407" s="6">
        <v>59.756186571768986</v>
      </c>
      <c r="F2407" s="7">
        <v>57.528365519653761</v>
      </c>
      <c r="G2407" s="10">
        <v>56.264955439463662</v>
      </c>
      <c r="H2407" s="10">
        <v>48.827860660638954</v>
      </c>
      <c r="I2407" s="10">
        <v>236.40753220977643</v>
      </c>
    </row>
    <row r="2408" spans="1:9" x14ac:dyDescent="0.25">
      <c r="A2408" s="13"/>
      <c r="B2408" s="5">
        <f>DATE(YEAR(siječanj!B2408),MONTH(siječanj!B2408)+2,DAY(siječanj!B2408))</f>
        <v>43185</v>
      </c>
      <c r="C2408" s="9">
        <v>25.0520833333333</v>
      </c>
      <c r="D2408">
        <v>0.9627181522127497</v>
      </c>
      <c r="E2408" s="6">
        <v>58.128816599150248</v>
      </c>
      <c r="F2408" s="7">
        <v>55.961666906647743</v>
      </c>
      <c r="G2408" s="10">
        <v>55.421857659107339</v>
      </c>
      <c r="H2408" s="10">
        <v>47.175941154773149</v>
      </c>
      <c r="I2408" s="10">
        <v>236.71547425002291</v>
      </c>
    </row>
    <row r="2409" spans="1:9" x14ac:dyDescent="0.25">
      <c r="A2409" s="13"/>
      <c r="B2409" s="5">
        <f>DATE(YEAR(siječanj!B2409),MONTH(siječanj!B2409)+2,DAY(siječanj!B2409))</f>
        <v>43185</v>
      </c>
      <c r="C2409" s="9">
        <v>25.0625</v>
      </c>
      <c r="D2409">
        <v>0.9627181522127497</v>
      </c>
      <c r="E2409" s="6">
        <v>56.161813257273202</v>
      </c>
      <c r="F2409" s="7">
        <v>54.067997083959568</v>
      </c>
      <c r="G2409" s="10">
        <v>55.038016722719</v>
      </c>
      <c r="H2409" s="10">
        <v>47.319299609146334</v>
      </c>
      <c r="I2409" s="10">
        <v>236.2508266093742</v>
      </c>
    </row>
    <row r="2410" spans="1:9" x14ac:dyDescent="0.25">
      <c r="A2410" s="13"/>
      <c r="B2410" s="5">
        <f>DATE(YEAR(siječanj!B2410),MONTH(siječanj!B2410)+2,DAY(siječanj!B2410))</f>
        <v>43185</v>
      </c>
      <c r="C2410" s="9">
        <v>25.0729166666667</v>
      </c>
      <c r="D2410">
        <v>0.9627181522127497</v>
      </c>
      <c r="E2410" s="6">
        <v>54.954177029666752</v>
      </c>
      <c r="F2410" s="7">
        <v>52.905383766373113</v>
      </c>
      <c r="G2410" s="10">
        <v>55.10119140558124</v>
      </c>
      <c r="H2410" s="10">
        <v>46.854220492055603</v>
      </c>
      <c r="I2410" s="10">
        <v>236.4877815656547</v>
      </c>
    </row>
    <row r="2411" spans="1:9" x14ac:dyDescent="0.25">
      <c r="A2411" s="13"/>
      <c r="B2411" s="5">
        <f>DATE(YEAR(siječanj!B2411),MONTH(siječanj!B2411)+2,DAY(siječanj!B2411))</f>
        <v>43185</v>
      </c>
      <c r="C2411" s="9">
        <v>25.083333333333101</v>
      </c>
      <c r="D2411">
        <v>0.9627181522127497</v>
      </c>
      <c r="E2411" s="6">
        <v>53.8354616515891</v>
      </c>
      <c r="F2411" s="7">
        <v>51.828376164738202</v>
      </c>
      <c r="G2411" s="10">
        <v>55.122937959370311</v>
      </c>
      <c r="H2411" s="10">
        <v>47.498653209215369</v>
      </c>
      <c r="I2411" s="10">
        <v>236.59403968507155</v>
      </c>
    </row>
    <row r="2412" spans="1:9" x14ac:dyDescent="0.25">
      <c r="A2412" s="13"/>
      <c r="B2412" s="5">
        <f>DATE(YEAR(siječanj!B2412),MONTH(siječanj!B2412)+2,DAY(siječanj!B2412))</f>
        <v>43185</v>
      </c>
      <c r="C2412" s="9">
        <v>25.093749999999702</v>
      </c>
      <c r="D2412">
        <v>0.9627181522127497</v>
      </c>
      <c r="E2412" s="6">
        <v>52.853929288047389</v>
      </c>
      <c r="F2412" s="7">
        <v>50.883437141372319</v>
      </c>
      <c r="G2412" s="10">
        <v>55.201290635991121</v>
      </c>
      <c r="H2412" s="10">
        <v>47.538762429882034</v>
      </c>
      <c r="I2412" s="10">
        <v>236.79710664650304</v>
      </c>
    </row>
    <row r="2413" spans="1:9" x14ac:dyDescent="0.25">
      <c r="A2413" s="13"/>
      <c r="B2413" s="5">
        <f>DATE(YEAR(siječanj!B2413),MONTH(siječanj!B2413)+2,DAY(siječanj!B2413))</f>
        <v>43185</v>
      </c>
      <c r="C2413" s="9">
        <v>25.104166666666298</v>
      </c>
      <c r="D2413">
        <v>0.9627181522127497</v>
      </c>
      <c r="E2413" s="6">
        <v>52.951273873522375</v>
      </c>
      <c r="F2413" s="7">
        <v>50.977152540828712</v>
      </c>
      <c r="G2413" s="10">
        <v>56.090802223095132</v>
      </c>
      <c r="H2413" s="10">
        <v>48.849013026586448</v>
      </c>
      <c r="I2413" s="10">
        <v>236.48167338633701</v>
      </c>
    </row>
    <row r="2414" spans="1:9" x14ac:dyDescent="0.25">
      <c r="A2414" s="13"/>
      <c r="B2414" s="5">
        <f>DATE(YEAR(siječanj!B2414),MONTH(siječanj!B2414)+2,DAY(siječanj!B2414))</f>
        <v>43185</v>
      </c>
      <c r="C2414" s="9">
        <v>25.114583333332899</v>
      </c>
      <c r="D2414">
        <v>0.9627181522127497</v>
      </c>
      <c r="E2414" s="6">
        <v>52.467309265900944</v>
      </c>
      <c r="F2414" s="7">
        <v>50.511231028043035</v>
      </c>
      <c r="G2414" s="10">
        <v>56.016238018712109</v>
      </c>
      <c r="H2414" s="10">
        <v>48.385667841580975</v>
      </c>
      <c r="I2414" s="10">
        <v>236.29427388485473</v>
      </c>
    </row>
    <row r="2415" spans="1:9" x14ac:dyDescent="0.25">
      <c r="A2415" s="13"/>
      <c r="B2415" s="5">
        <f>DATE(YEAR(siječanj!B2415),MONTH(siječanj!B2415)+2,DAY(siječanj!B2415))</f>
        <v>43185</v>
      </c>
      <c r="C2415" s="9">
        <v>25.125</v>
      </c>
      <c r="D2415">
        <v>0.9627181522127497</v>
      </c>
      <c r="E2415" s="6">
        <v>52.789857120569692</v>
      </c>
      <c r="F2415" s="7">
        <v>50.821753702689925</v>
      </c>
      <c r="G2415" s="10">
        <v>55.500644222262267</v>
      </c>
      <c r="H2415" s="10">
        <v>47.894423207675871</v>
      </c>
      <c r="I2415" s="10">
        <v>236.34003422823994</v>
      </c>
    </row>
    <row r="2416" spans="1:9" x14ac:dyDescent="0.25">
      <c r="A2416" s="13"/>
      <c r="B2416" s="5">
        <f>DATE(YEAR(siječanj!B2416),MONTH(siječanj!B2416)+2,DAY(siječanj!B2416))</f>
        <v>43185</v>
      </c>
      <c r="C2416" s="9">
        <v>25.1354166666667</v>
      </c>
      <c r="D2416">
        <v>0.9627181522127497</v>
      </c>
      <c r="E2416" s="6">
        <v>53.262523626676582</v>
      </c>
      <c r="F2416" s="7">
        <v>51.276798328062</v>
      </c>
      <c r="G2416" s="10">
        <v>55.278518421597532</v>
      </c>
      <c r="H2416" s="10">
        <v>48.209890476437785</v>
      </c>
      <c r="I2416" s="10">
        <v>236.10352228496495</v>
      </c>
    </row>
    <row r="2417" spans="1:9" x14ac:dyDescent="0.25">
      <c r="A2417" s="13"/>
      <c r="B2417" s="5">
        <f>DATE(YEAR(siječanj!B2417),MONTH(siječanj!B2417)+2,DAY(siječanj!B2417))</f>
        <v>43185</v>
      </c>
      <c r="C2417" s="9">
        <v>25.1458333333333</v>
      </c>
      <c r="D2417">
        <v>0.9627181522127497</v>
      </c>
      <c r="E2417" s="6">
        <v>53.77030539799469</v>
      </c>
      <c r="F2417" s="7">
        <v>51.765649056672686</v>
      </c>
      <c r="G2417" s="10">
        <v>55.100886078020189</v>
      </c>
      <c r="H2417" s="10">
        <v>47.394199856005194</v>
      </c>
      <c r="I2417" s="10">
        <v>235.80695957878132</v>
      </c>
    </row>
    <row r="2418" spans="1:9" x14ac:dyDescent="0.25">
      <c r="A2418" s="13"/>
      <c r="B2418" s="5">
        <f>DATE(YEAR(siječanj!B2418),MONTH(siječanj!B2418)+2,DAY(siječanj!B2418))</f>
        <v>43185</v>
      </c>
      <c r="C2418" s="9">
        <v>25.15625</v>
      </c>
      <c r="D2418">
        <v>0.9627181522127497</v>
      </c>
      <c r="E2418" s="6">
        <v>54.438851288537407</v>
      </c>
      <c r="F2418" s="7">
        <v>52.409270321085401</v>
      </c>
      <c r="G2418" s="10">
        <v>54.52701890955656</v>
      </c>
      <c r="H2418" s="10">
        <v>47.332468662784613</v>
      </c>
      <c r="I2418" s="10">
        <v>235.89214007942306</v>
      </c>
    </row>
    <row r="2419" spans="1:9" x14ac:dyDescent="0.25">
      <c r="A2419" s="13"/>
      <c r="B2419" s="5">
        <f>DATE(YEAR(siječanj!B2419),MONTH(siječanj!B2419)+2,DAY(siječanj!B2419))</f>
        <v>43185</v>
      </c>
      <c r="C2419" s="9">
        <v>25.1666666666667</v>
      </c>
      <c r="D2419">
        <v>0.9627181522127497</v>
      </c>
      <c r="E2419" s="6">
        <v>57.138195963799404</v>
      </c>
      <c r="F2419" s="7">
        <v>55.007978439038958</v>
      </c>
      <c r="G2419" s="10">
        <v>54.719274836321098</v>
      </c>
      <c r="H2419" s="10">
        <v>47.698400579944604</v>
      </c>
      <c r="I2419" s="10">
        <v>235.96418119433221</v>
      </c>
    </row>
    <row r="2420" spans="1:9" x14ac:dyDescent="0.25">
      <c r="A2420" s="13"/>
      <c r="B2420" s="5">
        <f>DATE(YEAR(siječanj!B2420),MONTH(siječanj!B2420)+2,DAY(siječanj!B2420))</f>
        <v>43185</v>
      </c>
      <c r="C2420" s="9">
        <v>25.1770833333333</v>
      </c>
      <c r="D2420">
        <v>0.9627181522127497</v>
      </c>
      <c r="E2420" s="6">
        <v>59.441121192548017</v>
      </c>
      <c r="F2420" s="7">
        <v>57.225046359943946</v>
      </c>
      <c r="G2420" s="10">
        <v>54.782582095624321</v>
      </c>
      <c r="H2420" s="10">
        <v>49.117419291413938</v>
      </c>
      <c r="I2420" s="10">
        <v>235.18399129031746</v>
      </c>
    </row>
    <row r="2421" spans="1:9" x14ac:dyDescent="0.25">
      <c r="A2421" s="13"/>
      <c r="B2421" s="5">
        <f>DATE(YEAR(siječanj!B2421),MONTH(siječanj!B2421)+2,DAY(siječanj!B2421))</f>
        <v>43185</v>
      </c>
      <c r="C2421" s="9">
        <v>25.1875</v>
      </c>
      <c r="D2421">
        <v>0.9627181522127497</v>
      </c>
      <c r="E2421" s="6">
        <v>63.255989490056415</v>
      </c>
      <c r="F2421" s="7">
        <v>60.897689318256226</v>
      </c>
      <c r="G2421" s="10">
        <v>54.646522509964839</v>
      </c>
      <c r="H2421" s="10">
        <v>47.462489486789011</v>
      </c>
      <c r="I2421" s="10">
        <v>226.37071255912292</v>
      </c>
    </row>
    <row r="2422" spans="1:9" x14ac:dyDescent="0.25">
      <c r="A2422" s="13"/>
      <c r="B2422" s="5">
        <f>DATE(YEAR(siječanj!B2422),MONTH(siječanj!B2422)+2,DAY(siječanj!B2422))</f>
        <v>43185</v>
      </c>
      <c r="C2422" s="9">
        <v>25.1979166666667</v>
      </c>
      <c r="D2422">
        <v>0.9627181522127497</v>
      </c>
      <c r="E2422" s="6">
        <v>67.857023550314182</v>
      </c>
      <c r="F2422" s="7">
        <v>65.327188327015506</v>
      </c>
      <c r="G2422" s="10">
        <v>55.419684208968803</v>
      </c>
      <c r="H2422" s="10">
        <v>46.974415700910185</v>
      </c>
      <c r="I2422" s="10">
        <v>207.20892702708326</v>
      </c>
    </row>
    <row r="2423" spans="1:9" x14ac:dyDescent="0.25">
      <c r="A2423" s="13"/>
      <c r="B2423" s="5">
        <f>DATE(YEAR(siječanj!B2423),MONTH(siječanj!B2423)+2,DAY(siječanj!B2423))</f>
        <v>43185</v>
      </c>
      <c r="C2423" s="9">
        <v>25.2083333333333</v>
      </c>
      <c r="D2423">
        <v>0.9627181522127497</v>
      </c>
      <c r="E2423" s="6">
        <v>73.985808698113132</v>
      </c>
      <c r="F2423" s="7">
        <v>71.227481039813455</v>
      </c>
      <c r="G2423" s="10">
        <v>56.20363280930728</v>
      </c>
      <c r="H2423" s="10">
        <v>48.00173835157306</v>
      </c>
      <c r="I2423" s="10">
        <v>192.53448622990629</v>
      </c>
    </row>
    <row r="2424" spans="1:9" x14ac:dyDescent="0.25">
      <c r="A2424" s="13"/>
      <c r="B2424" s="5">
        <f>DATE(YEAR(siječanj!B2424),MONTH(siječanj!B2424)+2,DAY(siječanj!B2424))</f>
        <v>43185</v>
      </c>
      <c r="C2424" s="9">
        <v>25.21875</v>
      </c>
      <c r="D2424">
        <v>0.9627181522127497</v>
      </c>
      <c r="E2424" s="6">
        <v>80.230924320175717</v>
      </c>
      <c r="F2424" s="7">
        <v>77.23976721184053</v>
      </c>
      <c r="G2424" s="10">
        <v>61.025104518013613</v>
      </c>
      <c r="H2424" s="10">
        <v>48.031853380359408</v>
      </c>
      <c r="I2424" s="10">
        <v>169.62590270321536</v>
      </c>
    </row>
    <row r="2425" spans="1:9" x14ac:dyDescent="0.25">
      <c r="A2425" s="13"/>
      <c r="B2425" s="5">
        <f>DATE(YEAR(siječanj!B2425),MONTH(siječanj!B2425)+2,DAY(siječanj!B2425))</f>
        <v>43185</v>
      </c>
      <c r="C2425" s="9">
        <v>25.2291666666667</v>
      </c>
      <c r="D2425">
        <v>0.9627181522127497</v>
      </c>
      <c r="E2425" s="6">
        <v>85.127317791706844</v>
      </c>
      <c r="F2425" s="7">
        <v>81.953614087259538</v>
      </c>
      <c r="G2425" s="10">
        <v>66.698022305390268</v>
      </c>
      <c r="H2425" s="10">
        <v>50.421653304331777</v>
      </c>
      <c r="I2425" s="10">
        <v>143.39435562436978</v>
      </c>
    </row>
    <row r="2426" spans="1:9" x14ac:dyDescent="0.25">
      <c r="A2426" s="13"/>
      <c r="B2426" s="5">
        <f>DATE(YEAR(siječanj!B2426),MONTH(siječanj!B2426)+2,DAY(siječanj!B2426))</f>
        <v>43185</v>
      </c>
      <c r="C2426" s="9">
        <v>25.2395833333333</v>
      </c>
      <c r="D2426">
        <v>0.9627181522127497</v>
      </c>
      <c r="E2426" s="6">
        <v>90.714442733157185</v>
      </c>
      <c r="F2426" s="7">
        <v>87.332440687074381</v>
      </c>
      <c r="G2426" s="10">
        <v>68.184240366018116</v>
      </c>
      <c r="H2426" s="10">
        <v>53.882778419362147</v>
      </c>
      <c r="I2426" s="10">
        <v>112.88514196617766</v>
      </c>
    </row>
    <row r="2427" spans="1:9" x14ac:dyDescent="0.25">
      <c r="A2427" s="13"/>
      <c r="B2427" s="5">
        <f>DATE(YEAR(siječanj!B2427),MONTH(siječanj!B2427)+2,DAY(siječanj!B2427))</f>
        <v>43185</v>
      </c>
      <c r="C2427" s="9">
        <v>25.25</v>
      </c>
      <c r="D2427">
        <v>0.9627181522127497</v>
      </c>
      <c r="E2427" s="6">
        <v>95.768421462061099</v>
      </c>
      <c r="F2427" s="7">
        <v>92.1979977502873</v>
      </c>
      <c r="G2427" s="10">
        <v>72.682153244304175</v>
      </c>
      <c r="H2427" s="10">
        <v>65.209721876173745</v>
      </c>
      <c r="I2427" s="10">
        <v>66.461454107180217</v>
      </c>
    </row>
    <row r="2428" spans="1:9" x14ac:dyDescent="0.25">
      <c r="A2428" s="13"/>
      <c r="B2428" s="5">
        <f>DATE(YEAR(siječanj!B2428),MONTH(siječanj!B2428)+2,DAY(siječanj!B2428))</f>
        <v>43185</v>
      </c>
      <c r="C2428" s="9">
        <v>25.2604166666667</v>
      </c>
      <c r="D2428">
        <v>0.9627181522127497</v>
      </c>
      <c r="E2428" s="6">
        <v>98.826954714154127</v>
      </c>
      <c r="F2428" s="7">
        <v>95.142503231223557</v>
      </c>
      <c r="G2428" s="10">
        <v>90.012003251402064</v>
      </c>
      <c r="H2428" s="10">
        <v>83.571617134856282</v>
      </c>
      <c r="I2428" s="10">
        <v>34.750657174139135</v>
      </c>
    </row>
    <row r="2429" spans="1:9" x14ac:dyDescent="0.25">
      <c r="A2429" s="13"/>
      <c r="B2429" s="5">
        <f>DATE(YEAR(siječanj!B2429),MONTH(siječanj!B2429)+2,DAY(siječanj!B2429))</f>
        <v>43185</v>
      </c>
      <c r="C2429" s="9">
        <v>25.2708333333333</v>
      </c>
      <c r="D2429">
        <v>0.9627181522127497</v>
      </c>
      <c r="E2429" s="6">
        <v>101.00086774394723</v>
      </c>
      <c r="F2429" s="7">
        <v>97.235368766337189</v>
      </c>
      <c r="G2429" s="10">
        <v>100.04966289083157</v>
      </c>
      <c r="H2429" s="10">
        <v>95.472391768596836</v>
      </c>
      <c r="I2429" s="10">
        <v>18.591797798924592</v>
      </c>
    </row>
    <row r="2430" spans="1:9" x14ac:dyDescent="0.25">
      <c r="A2430" s="13"/>
      <c r="B2430" s="5">
        <f>DATE(YEAR(siječanj!B2430),MONTH(siječanj!B2430)+2,DAY(siječanj!B2430))</f>
        <v>43185</v>
      </c>
      <c r="C2430" s="9">
        <v>25.28125</v>
      </c>
      <c r="D2430">
        <v>0.9627181522127497</v>
      </c>
      <c r="E2430" s="6">
        <v>101.95423866456888</v>
      </c>
      <c r="F2430" s="7">
        <v>98.153196257411437</v>
      </c>
      <c r="G2430" s="10">
        <v>109.91184354948273</v>
      </c>
      <c r="H2430" s="10">
        <v>103.82942664816142</v>
      </c>
      <c r="I2430" s="10">
        <v>11.959330089742499</v>
      </c>
    </row>
    <row r="2431" spans="1:9" x14ac:dyDescent="0.25">
      <c r="A2431" s="13"/>
      <c r="B2431" s="5">
        <f>DATE(YEAR(siječanj!B2431),MONTH(siječanj!B2431)+2,DAY(siječanj!B2431))</f>
        <v>43185</v>
      </c>
      <c r="C2431" s="9">
        <v>25.2916666666667</v>
      </c>
      <c r="D2431">
        <v>0.9627181522127497</v>
      </c>
      <c r="E2431" s="6">
        <v>99.890659416759789</v>
      </c>
      <c r="F2431" s="7">
        <v>96.166551057016093</v>
      </c>
      <c r="G2431" s="10">
        <v>116.18059200237914</v>
      </c>
      <c r="H2431" s="10">
        <v>109.79921433710136</v>
      </c>
      <c r="I2431" s="10">
        <v>4.7553266019994158</v>
      </c>
    </row>
    <row r="2432" spans="1:9" x14ac:dyDescent="0.25">
      <c r="A2432" s="13"/>
      <c r="B2432" s="5">
        <f>DATE(YEAR(siječanj!B2432),MONTH(siječanj!B2432)+2,DAY(siječanj!B2432))</f>
        <v>43185</v>
      </c>
      <c r="C2432" s="9">
        <v>25.3020833333333</v>
      </c>
      <c r="D2432">
        <v>0.9627181522127497</v>
      </c>
      <c r="E2432" s="6">
        <v>97.24028111615074</v>
      </c>
      <c r="F2432" s="7">
        <v>93.614983756788973</v>
      </c>
      <c r="G2432" s="10">
        <v>129.25844235934235</v>
      </c>
      <c r="H2432" s="10">
        <v>120.68724017990492</v>
      </c>
      <c r="I2432" s="10">
        <v>3.3617436906221196</v>
      </c>
    </row>
    <row r="2433" spans="1:9" x14ac:dyDescent="0.25">
      <c r="A2433" s="13"/>
      <c r="B2433" s="5">
        <f>DATE(YEAR(siječanj!B2433),MONTH(siječanj!B2433)+2,DAY(siječanj!B2433))</f>
        <v>43185</v>
      </c>
      <c r="C2433" s="9">
        <v>25.3125</v>
      </c>
      <c r="D2433">
        <v>0.9627181522127497</v>
      </c>
      <c r="E2433" s="6">
        <v>97.038691682516486</v>
      </c>
      <c r="F2433" s="7">
        <v>93.420909949734991</v>
      </c>
      <c r="G2433" s="10">
        <v>135.5844075901926</v>
      </c>
      <c r="H2433" s="10">
        <v>133.33642726367731</v>
      </c>
      <c r="I2433" s="10">
        <v>3.8415397759833225</v>
      </c>
    </row>
    <row r="2434" spans="1:9" x14ac:dyDescent="0.25">
      <c r="A2434" s="13"/>
      <c r="B2434" s="5">
        <f>DATE(YEAR(siječanj!B2434),MONTH(siječanj!B2434)+2,DAY(siječanj!B2434))</f>
        <v>43185</v>
      </c>
      <c r="C2434" s="9">
        <v>25.3229166666667</v>
      </c>
      <c r="D2434">
        <v>0.9627181522127497</v>
      </c>
      <c r="E2434" s="6">
        <v>96.117025073624518</v>
      </c>
      <c r="F2434" s="7">
        <v>92.533604775066323</v>
      </c>
      <c r="G2434" s="10">
        <v>139.49284945465817</v>
      </c>
      <c r="H2434" s="10">
        <v>146.50558525898029</v>
      </c>
      <c r="I2434" s="10">
        <v>3.4773250837420719</v>
      </c>
    </row>
    <row r="2435" spans="1:9" x14ac:dyDescent="0.25">
      <c r="A2435" s="13"/>
      <c r="B2435" s="5">
        <f>DATE(YEAR(siječanj!B2435),MONTH(siječanj!B2435)+2,DAY(siječanj!B2435))</f>
        <v>43185</v>
      </c>
      <c r="C2435" s="9">
        <v>25.3333333333333</v>
      </c>
      <c r="D2435">
        <v>0.9627181522127497</v>
      </c>
      <c r="E2435" s="6">
        <v>97.537280046500896</v>
      </c>
      <c r="F2435" s="7">
        <v>93.900910018224849</v>
      </c>
      <c r="G2435" s="10">
        <v>169.62170942358924</v>
      </c>
      <c r="H2435" s="10">
        <v>154.10192566957573</v>
      </c>
      <c r="I2435" s="10">
        <v>2.3861810510550745</v>
      </c>
    </row>
    <row r="2436" spans="1:9" x14ac:dyDescent="0.25">
      <c r="A2436" s="13"/>
      <c r="B2436" s="5">
        <f>DATE(YEAR(siječanj!B2436),MONTH(siječanj!B2436)+2,DAY(siječanj!B2436))</f>
        <v>43185</v>
      </c>
      <c r="C2436" s="9">
        <v>25.34375</v>
      </c>
      <c r="D2436">
        <v>0.9627181522127497</v>
      </c>
      <c r="E2436" s="6">
        <v>98.391512134817603</v>
      </c>
      <c r="F2436" s="7">
        <v>94.723294755849949</v>
      </c>
      <c r="G2436" s="10">
        <v>171.1042756058882</v>
      </c>
      <c r="H2436" s="10">
        <v>176.21985497839154</v>
      </c>
      <c r="I2436" s="10">
        <v>2.0843731908895711</v>
      </c>
    </row>
    <row r="2437" spans="1:9" x14ac:dyDescent="0.25">
      <c r="A2437" s="13"/>
      <c r="B2437" s="5">
        <f>DATE(YEAR(siječanj!B2437),MONTH(siječanj!B2437)+2,DAY(siječanj!B2437))</f>
        <v>43185</v>
      </c>
      <c r="C2437" s="9">
        <v>25.3541666666667</v>
      </c>
      <c r="D2437">
        <v>0.9627181522127497</v>
      </c>
      <c r="E2437" s="6">
        <v>97.800973827982887</v>
      </c>
      <c r="F2437" s="7">
        <v>94.154772808283184</v>
      </c>
      <c r="G2437" s="10">
        <v>199.69291471056445</v>
      </c>
      <c r="H2437" s="10">
        <v>181.15012629982832</v>
      </c>
      <c r="I2437" s="10">
        <v>2.3997974507913677</v>
      </c>
    </row>
    <row r="2438" spans="1:9" x14ac:dyDescent="0.25">
      <c r="A2438" s="13"/>
      <c r="B2438" s="5">
        <f>DATE(YEAR(siječanj!B2438),MONTH(siječanj!B2438)+2,DAY(siječanj!B2438))</f>
        <v>43185</v>
      </c>
      <c r="C2438" s="9">
        <v>25.3645833333333</v>
      </c>
      <c r="D2438">
        <v>0.9627181522127497</v>
      </c>
      <c r="E2438" s="6">
        <v>98.053771205001809</v>
      </c>
      <c r="F2438" s="7">
        <v>94.398145431971059</v>
      </c>
      <c r="G2438" s="10">
        <v>186.74874559825889</v>
      </c>
      <c r="H2438" s="10">
        <v>181.5071999111731</v>
      </c>
      <c r="I2438" s="10">
        <v>1.786615449623302</v>
      </c>
    </row>
    <row r="2439" spans="1:9" x14ac:dyDescent="0.25">
      <c r="A2439" s="13"/>
      <c r="B2439" s="5">
        <f>DATE(YEAR(siječanj!B2439),MONTH(siječanj!B2439)+2,DAY(siječanj!B2439))</f>
        <v>43185</v>
      </c>
      <c r="C2439" s="9">
        <v>25.375</v>
      </c>
      <c r="D2439">
        <v>0.9627181522127497</v>
      </c>
      <c r="E2439" s="6">
        <v>98.37304398889529</v>
      </c>
      <c r="F2439" s="7">
        <v>94.705515136532824</v>
      </c>
      <c r="G2439" s="10">
        <v>205.51057784921895</v>
      </c>
      <c r="H2439" s="10">
        <v>186.9031805055742</v>
      </c>
      <c r="I2439" s="10">
        <v>1.4283129309455773</v>
      </c>
    </row>
    <row r="2440" spans="1:9" x14ac:dyDescent="0.25">
      <c r="A2440" s="13"/>
      <c r="B2440" s="5">
        <f>DATE(YEAR(siječanj!B2440),MONTH(siječanj!B2440)+2,DAY(siječanj!B2440))</f>
        <v>43185</v>
      </c>
      <c r="C2440" s="9">
        <v>25.3854166666667</v>
      </c>
      <c r="D2440">
        <v>0.9627181522127497</v>
      </c>
      <c r="E2440" s="6">
        <v>99.446396363648446</v>
      </c>
      <c r="F2440" s="7">
        <v>95.738850951428347</v>
      </c>
      <c r="G2440" s="10">
        <v>192.69287862667508</v>
      </c>
      <c r="H2440" s="10">
        <v>182.71271217971812</v>
      </c>
      <c r="I2440" s="10">
        <v>1.4144455238404674</v>
      </c>
    </row>
    <row r="2441" spans="1:9" x14ac:dyDescent="0.25">
      <c r="A2441" s="13"/>
      <c r="B2441" s="5">
        <f>DATE(YEAR(siječanj!B2441),MONTH(siječanj!B2441)+2,DAY(siječanj!B2441))</f>
        <v>43185</v>
      </c>
      <c r="C2441" s="9">
        <v>25.3958333333333</v>
      </c>
      <c r="D2441">
        <v>0.9627181522127497</v>
      </c>
      <c r="E2441" s="6">
        <v>98.871266362232802</v>
      </c>
      <c r="F2441" s="7">
        <v>95.185162859183365</v>
      </c>
      <c r="G2441" s="10">
        <v>190.41259598151501</v>
      </c>
      <c r="H2441" s="10">
        <v>184.87087563477289</v>
      </c>
      <c r="I2441" s="10">
        <v>1.5737151995161953</v>
      </c>
    </row>
    <row r="2442" spans="1:9" x14ac:dyDescent="0.25">
      <c r="A2442" s="13"/>
      <c r="B2442" s="5">
        <f>DATE(YEAR(siječanj!B2442),MONTH(siječanj!B2442)+2,DAY(siječanj!B2442))</f>
        <v>43185</v>
      </c>
      <c r="C2442" s="9">
        <v>25.40625</v>
      </c>
      <c r="D2442">
        <v>0.9627181522127497</v>
      </c>
      <c r="E2442" s="6">
        <v>98.699768501054848</v>
      </c>
      <c r="F2442" s="7">
        <v>95.020058755161685</v>
      </c>
      <c r="G2442" s="10">
        <v>177.38011890711115</v>
      </c>
      <c r="H2442" s="10">
        <v>190.88519969042125</v>
      </c>
      <c r="I2442" s="10">
        <v>1.4901177453479066</v>
      </c>
    </row>
    <row r="2443" spans="1:9" x14ac:dyDescent="0.25">
      <c r="A2443" s="13"/>
      <c r="B2443" s="5">
        <f>DATE(YEAR(siječanj!B2443),MONTH(siječanj!B2443)+2,DAY(siječanj!B2443))</f>
        <v>43185</v>
      </c>
      <c r="C2443" s="9">
        <v>25.4166666666667</v>
      </c>
      <c r="D2443">
        <v>0.9627181522127497</v>
      </c>
      <c r="E2443" s="6">
        <v>99.487027276522085</v>
      </c>
      <c r="F2443" s="7">
        <v>95.777967068792776</v>
      </c>
      <c r="G2443" s="10">
        <v>177.10174855572649</v>
      </c>
      <c r="H2443" s="10">
        <v>190.6833170144389</v>
      </c>
      <c r="I2443" s="10">
        <v>1.2857267450466252</v>
      </c>
    </row>
    <row r="2444" spans="1:9" x14ac:dyDescent="0.25">
      <c r="A2444" s="13"/>
      <c r="B2444" s="5">
        <f>DATE(YEAR(siječanj!B2444),MONTH(siječanj!B2444)+2,DAY(siječanj!B2444))</f>
        <v>43185</v>
      </c>
      <c r="C2444" s="9">
        <v>25.4270833333333</v>
      </c>
      <c r="D2444">
        <v>0.9627181522127497</v>
      </c>
      <c r="E2444" s="6">
        <v>99.529492110008505</v>
      </c>
      <c r="F2444" s="7">
        <v>95.818848734820833</v>
      </c>
      <c r="G2444" s="10">
        <v>195.25237127401275</v>
      </c>
      <c r="H2444" s="10">
        <v>186.45315288227911</v>
      </c>
      <c r="I2444" s="10">
        <v>1.3179456908973808</v>
      </c>
    </row>
    <row r="2445" spans="1:9" x14ac:dyDescent="0.25">
      <c r="A2445" s="13"/>
      <c r="B2445" s="5">
        <f>DATE(YEAR(siječanj!B2445),MONTH(siječanj!B2445)+2,DAY(siječanj!B2445))</f>
        <v>43185</v>
      </c>
      <c r="C2445" s="9">
        <v>25.4375</v>
      </c>
      <c r="D2445">
        <v>0.9627181522127497</v>
      </c>
      <c r="E2445" s="6">
        <v>99.583982067080441</v>
      </c>
      <c r="F2445" s="7">
        <v>95.87130720560728</v>
      </c>
      <c r="G2445" s="10">
        <v>188.38918219949292</v>
      </c>
      <c r="H2445" s="10">
        <v>183.56115485065007</v>
      </c>
      <c r="I2445" s="10">
        <v>1.358866892220024</v>
      </c>
    </row>
    <row r="2446" spans="1:9" x14ac:dyDescent="0.25">
      <c r="A2446" s="13"/>
      <c r="B2446" s="5">
        <f>DATE(YEAR(siječanj!B2446),MONTH(siječanj!B2446)+2,DAY(siječanj!B2446))</f>
        <v>43185</v>
      </c>
      <c r="C2446" s="9">
        <v>25.4479166666667</v>
      </c>
      <c r="D2446">
        <v>0.9627181522127497</v>
      </c>
      <c r="E2446" s="6">
        <v>101.32826571857088</v>
      </c>
      <c r="F2446" s="7">
        <v>97.550560739505059</v>
      </c>
      <c r="G2446" s="10">
        <v>175.98009160299375</v>
      </c>
      <c r="H2446" s="10">
        <v>182.83408742568631</v>
      </c>
      <c r="I2446" s="10">
        <v>1.4565057586016859</v>
      </c>
    </row>
    <row r="2447" spans="1:9" x14ac:dyDescent="0.25">
      <c r="A2447" s="13"/>
      <c r="B2447" s="5">
        <f>DATE(YEAR(siječanj!B2447),MONTH(siječanj!B2447)+2,DAY(siječanj!B2447))</f>
        <v>43185</v>
      </c>
      <c r="C2447" s="9">
        <v>25.4583333333333</v>
      </c>
      <c r="D2447">
        <v>0.9627181522127497</v>
      </c>
      <c r="E2447" s="6">
        <v>101.94373304686698</v>
      </c>
      <c r="F2447" s="7">
        <v>98.143082308549609</v>
      </c>
      <c r="G2447" s="10">
        <v>174.08445338780371</v>
      </c>
      <c r="H2447" s="10">
        <v>183.6548594304243</v>
      </c>
      <c r="I2447" s="10">
        <v>1.3934639078837134</v>
      </c>
    </row>
    <row r="2448" spans="1:9" x14ac:dyDescent="0.25">
      <c r="A2448" s="13"/>
      <c r="B2448" s="5">
        <f>DATE(YEAR(siječanj!B2448),MONTH(siječanj!B2448)+2,DAY(siječanj!B2448))</f>
        <v>43185</v>
      </c>
      <c r="C2448" s="9">
        <v>25.46875</v>
      </c>
      <c r="D2448">
        <v>0.9627181522127497</v>
      </c>
      <c r="E2448" s="6">
        <v>102.91730387403285</v>
      </c>
      <c r="F2448" s="7">
        <v>99.080356616326981</v>
      </c>
      <c r="G2448" s="10">
        <v>169.12864156970275</v>
      </c>
      <c r="H2448" s="10">
        <v>177.4334268201477</v>
      </c>
      <c r="I2448" s="10">
        <v>1.3448084795075677</v>
      </c>
    </row>
    <row r="2449" spans="1:9" x14ac:dyDescent="0.25">
      <c r="A2449" s="13"/>
      <c r="B2449" s="5">
        <f>DATE(YEAR(siječanj!B2449),MONTH(siječanj!B2449)+2,DAY(siječanj!B2449))</f>
        <v>43185</v>
      </c>
      <c r="C2449" s="9">
        <v>25.4791666666667</v>
      </c>
      <c r="D2449">
        <v>0.9627181522127497</v>
      </c>
      <c r="E2449" s="6">
        <v>103.45251709066638</v>
      </c>
      <c r="F2449" s="7">
        <v>99.595616095284242</v>
      </c>
      <c r="G2449" s="10">
        <v>165.8491624285989</v>
      </c>
      <c r="H2449" s="10">
        <v>174.56691598467933</v>
      </c>
      <c r="I2449" s="10">
        <v>1.2682902331633992</v>
      </c>
    </row>
    <row r="2450" spans="1:9" x14ac:dyDescent="0.25">
      <c r="A2450" s="13"/>
      <c r="B2450" s="5">
        <f>DATE(YEAR(siječanj!B2450),MONTH(siječanj!B2450)+2,DAY(siječanj!B2450))</f>
        <v>43185</v>
      </c>
      <c r="C2450" s="9">
        <v>25.4895833333333</v>
      </c>
      <c r="D2450">
        <v>0.9627181522127497</v>
      </c>
      <c r="E2450" s="6">
        <v>103.29469081506272</v>
      </c>
      <c r="F2450" s="7">
        <v>99.443673874864473</v>
      </c>
      <c r="G2450" s="10">
        <v>162.1837572852622</v>
      </c>
      <c r="H2450" s="10">
        <v>169.38131513622471</v>
      </c>
      <c r="I2450" s="10">
        <v>1.2775725056628318</v>
      </c>
    </row>
    <row r="2451" spans="1:9" x14ac:dyDescent="0.25">
      <c r="A2451" s="13"/>
      <c r="B2451" s="5">
        <f>DATE(YEAR(siječanj!B2451),MONTH(siječanj!B2451)+2,DAY(siječanj!B2451))</f>
        <v>43185</v>
      </c>
      <c r="C2451" s="9">
        <v>25.5</v>
      </c>
      <c r="D2451">
        <v>0.9627181522127497</v>
      </c>
      <c r="E2451" s="6">
        <v>101.73114802431252</v>
      </c>
      <c r="F2451" s="7">
        <v>97.938422848447871</v>
      </c>
      <c r="G2451" s="10">
        <v>159.78038344085147</v>
      </c>
      <c r="H2451" s="10">
        <v>169.20750048587249</v>
      </c>
      <c r="I2451" s="10">
        <v>1.3875387339385359</v>
      </c>
    </row>
    <row r="2452" spans="1:9" x14ac:dyDescent="0.25">
      <c r="A2452" s="13"/>
      <c r="B2452" s="5">
        <f>DATE(YEAR(siječanj!B2452),MONTH(siječanj!B2452)+2,DAY(siječanj!B2452))</f>
        <v>43185</v>
      </c>
      <c r="C2452" s="9">
        <v>25.5104166666667</v>
      </c>
      <c r="D2452">
        <v>0.9627181522127497</v>
      </c>
      <c r="E2452" s="6">
        <v>100.8414158350908</v>
      </c>
      <c r="F2452" s="7">
        <v>97.081861519276131</v>
      </c>
      <c r="G2452" s="10">
        <v>158.32362547239717</v>
      </c>
      <c r="H2452" s="10">
        <v>172.60389615011817</v>
      </c>
      <c r="I2452" s="10">
        <v>1.5147204676093844</v>
      </c>
    </row>
    <row r="2453" spans="1:9" x14ac:dyDescent="0.25">
      <c r="A2453" s="13"/>
      <c r="B2453" s="5">
        <f>DATE(YEAR(siječanj!B2453),MONTH(siječanj!B2453)+2,DAY(siječanj!B2453))</f>
        <v>43185</v>
      </c>
      <c r="C2453" s="9">
        <v>25.5208333333333</v>
      </c>
      <c r="D2453">
        <v>0.9627181522127497</v>
      </c>
      <c r="E2453" s="6">
        <v>100.86274545260204</v>
      </c>
      <c r="F2453" s="7">
        <v>97.102395929233964</v>
      </c>
      <c r="G2453" s="10">
        <v>155.27883475410815</v>
      </c>
      <c r="H2453" s="10">
        <v>173.38690696722165</v>
      </c>
      <c r="I2453" s="10">
        <v>1.6000289720089302</v>
      </c>
    </row>
    <row r="2454" spans="1:9" x14ac:dyDescent="0.25">
      <c r="A2454" s="13"/>
      <c r="B2454" s="5">
        <f>DATE(YEAR(siječanj!B2454),MONTH(siječanj!B2454)+2,DAY(siječanj!B2454))</f>
        <v>43185</v>
      </c>
      <c r="C2454" s="9">
        <v>25.53125</v>
      </c>
      <c r="D2454">
        <v>0.9627181522127497</v>
      </c>
      <c r="E2454" s="6">
        <v>100.01976187357131</v>
      </c>
      <c r="F2454" s="7">
        <v>96.290840335683811</v>
      </c>
      <c r="G2454" s="10">
        <v>153.54627359626272</v>
      </c>
      <c r="H2454" s="10">
        <v>172.87277603528378</v>
      </c>
      <c r="I2454" s="10">
        <v>1.7269606983403198</v>
      </c>
    </row>
    <row r="2455" spans="1:9" x14ac:dyDescent="0.25">
      <c r="A2455" s="13"/>
      <c r="B2455" s="5">
        <f>DATE(YEAR(siječanj!B2455),MONTH(siječanj!B2455)+2,DAY(siječanj!B2455))</f>
        <v>43185</v>
      </c>
      <c r="C2455" s="9">
        <v>25.5416666666667</v>
      </c>
      <c r="D2455">
        <v>0.9627181522127497</v>
      </c>
      <c r="E2455" s="6">
        <v>97.888796705570968</v>
      </c>
      <c r="F2455" s="7">
        <v>94.239321486716776</v>
      </c>
      <c r="G2455" s="10">
        <v>153.46461856102107</v>
      </c>
      <c r="H2455" s="10">
        <v>170.42268183403186</v>
      </c>
      <c r="I2455" s="10">
        <v>1.9024858512276694</v>
      </c>
    </row>
    <row r="2456" spans="1:9" x14ac:dyDescent="0.25">
      <c r="A2456" s="13"/>
      <c r="B2456" s="5">
        <f>DATE(YEAR(siječanj!B2456),MONTH(siječanj!B2456)+2,DAY(siječanj!B2456))</f>
        <v>43185</v>
      </c>
      <c r="C2456" s="9">
        <v>25.5520833333333</v>
      </c>
      <c r="D2456">
        <v>0.9627181522127497</v>
      </c>
      <c r="E2456" s="6">
        <v>96.774879871530487</v>
      </c>
      <c r="F2456" s="7">
        <v>93.166933530530656</v>
      </c>
      <c r="G2456" s="10">
        <v>152.63549353405074</v>
      </c>
      <c r="H2456" s="10">
        <v>165.24201386181056</v>
      </c>
      <c r="I2456" s="10">
        <v>1.7987018044421064</v>
      </c>
    </row>
    <row r="2457" spans="1:9" x14ac:dyDescent="0.25">
      <c r="A2457" s="13"/>
      <c r="B2457" s="5">
        <f>DATE(YEAR(siječanj!B2457),MONTH(siječanj!B2457)+2,DAY(siječanj!B2457))</f>
        <v>43185</v>
      </c>
      <c r="C2457" s="9">
        <v>25.5625</v>
      </c>
      <c r="D2457">
        <v>0.9627181522127497</v>
      </c>
      <c r="E2457" s="6">
        <v>96.765128055702988</v>
      </c>
      <c r="F2457" s="7">
        <v>93.157545280416485</v>
      </c>
      <c r="G2457" s="10">
        <v>152.69572341293599</v>
      </c>
      <c r="H2457" s="10">
        <v>163.20104735804631</v>
      </c>
      <c r="I2457" s="10">
        <v>1.81567730279137</v>
      </c>
    </row>
    <row r="2458" spans="1:9" x14ac:dyDescent="0.25">
      <c r="A2458" s="13"/>
      <c r="B2458" s="5">
        <f>DATE(YEAR(siječanj!B2458),MONTH(siječanj!B2458)+2,DAY(siječanj!B2458))</f>
        <v>43185</v>
      </c>
      <c r="C2458" s="9">
        <v>25.5729166666667</v>
      </c>
      <c r="D2458">
        <v>0.9627181522127497</v>
      </c>
      <c r="E2458" s="6">
        <v>97.105513243146532</v>
      </c>
      <c r="F2458" s="7">
        <v>93.48524027911273</v>
      </c>
      <c r="G2458" s="10">
        <v>152.58219378730777</v>
      </c>
      <c r="H2458" s="10">
        <v>159.12417967989654</v>
      </c>
      <c r="I2458" s="10">
        <v>1.8944946166292032</v>
      </c>
    </row>
    <row r="2459" spans="1:9" x14ac:dyDescent="0.25">
      <c r="A2459" s="13"/>
      <c r="B2459" s="5">
        <f>DATE(YEAR(siječanj!B2459),MONTH(siječanj!B2459)+2,DAY(siječanj!B2459))</f>
        <v>43185</v>
      </c>
      <c r="C2459" s="9">
        <v>25.5833333333333</v>
      </c>
      <c r="D2459">
        <v>0.9627181522127497</v>
      </c>
      <c r="E2459" s="6">
        <v>99.636055890776078</v>
      </c>
      <c r="F2459" s="7">
        <v>95.921439620934194</v>
      </c>
      <c r="G2459" s="10">
        <v>149.69572746182754</v>
      </c>
      <c r="H2459" s="10">
        <v>151.78987574195423</v>
      </c>
      <c r="I2459" s="10">
        <v>1.7557065422313114</v>
      </c>
    </row>
    <row r="2460" spans="1:9" x14ac:dyDescent="0.25">
      <c r="A2460" s="13"/>
      <c r="B2460" s="5">
        <f>DATE(YEAR(siječanj!B2460),MONTH(siječanj!B2460)+2,DAY(siječanj!B2460))</f>
        <v>43185</v>
      </c>
      <c r="C2460" s="9">
        <v>25.59375</v>
      </c>
      <c r="D2460">
        <v>0.9627181522127497</v>
      </c>
      <c r="E2460" s="6">
        <v>101.20280630687068</v>
      </c>
      <c r="F2460" s="7">
        <v>97.429778686495354</v>
      </c>
      <c r="G2460" s="10">
        <v>147.51239836970493</v>
      </c>
      <c r="H2460" s="10">
        <v>142.69223512047316</v>
      </c>
      <c r="I2460" s="10">
        <v>1.91776229969797</v>
      </c>
    </row>
    <row r="2461" spans="1:9" x14ac:dyDescent="0.25">
      <c r="A2461" s="13"/>
      <c r="B2461" s="5">
        <f>DATE(YEAR(siječanj!B2461),MONTH(siječanj!B2461)+2,DAY(siječanj!B2461))</f>
        <v>43185</v>
      </c>
      <c r="C2461" s="9">
        <v>25.6041666666667</v>
      </c>
      <c r="D2461">
        <v>0.9627181522127497</v>
      </c>
      <c r="E2461" s="6">
        <v>101.14254381439231</v>
      </c>
      <c r="F2461" s="7">
        <v>97.371762891088849</v>
      </c>
      <c r="G2461" s="10">
        <v>147.66861359186171</v>
      </c>
      <c r="H2461" s="10">
        <v>144.26967983503803</v>
      </c>
      <c r="I2461" s="10">
        <v>2.0819731204307645</v>
      </c>
    </row>
    <row r="2462" spans="1:9" x14ac:dyDescent="0.25">
      <c r="A2462" s="13"/>
      <c r="B2462" s="5">
        <f>DATE(YEAR(siječanj!B2462),MONTH(siječanj!B2462)+2,DAY(siječanj!B2462))</f>
        <v>43185</v>
      </c>
      <c r="C2462" s="9">
        <v>25.6145833333333</v>
      </c>
      <c r="D2462">
        <v>0.9627181522127497</v>
      </c>
      <c r="E2462" s="6">
        <v>103.16112307399008</v>
      </c>
      <c r="F2462" s="7">
        <v>99.315085785983797</v>
      </c>
      <c r="G2462" s="10">
        <v>146.9499287576979</v>
      </c>
      <c r="H2462" s="10">
        <v>145.34872744584615</v>
      </c>
      <c r="I2462" s="10">
        <v>2.3929272491030349</v>
      </c>
    </row>
    <row r="2463" spans="1:9" x14ac:dyDescent="0.25">
      <c r="A2463" s="13"/>
      <c r="B2463" s="5">
        <f>DATE(YEAR(siječanj!B2463),MONTH(siječanj!B2463)+2,DAY(siječanj!B2463))</f>
        <v>43185</v>
      </c>
      <c r="C2463" s="9">
        <v>25.625</v>
      </c>
      <c r="D2463">
        <v>0.9627181522127497</v>
      </c>
      <c r="E2463" s="6">
        <v>103.81658455094488</v>
      </c>
      <c r="F2463" s="7">
        <v>99.946110447924355</v>
      </c>
      <c r="G2463" s="10">
        <v>145.32709268337129</v>
      </c>
      <c r="H2463" s="10">
        <v>140.70015988228886</v>
      </c>
      <c r="I2463" s="10">
        <v>2.3204651218342489</v>
      </c>
    </row>
    <row r="2464" spans="1:9" x14ac:dyDescent="0.25">
      <c r="A2464" s="13"/>
      <c r="B2464" s="5">
        <f>DATE(YEAR(siječanj!B2464),MONTH(siječanj!B2464)+2,DAY(siječanj!B2464))</f>
        <v>43185</v>
      </c>
      <c r="C2464" s="9">
        <v>25.6354166666667</v>
      </c>
      <c r="D2464">
        <v>0.9627181522127497</v>
      </c>
      <c r="E2464" s="6">
        <v>104.67173111995656</v>
      </c>
      <c r="F2464" s="7">
        <v>100.76937557271435</v>
      </c>
      <c r="G2464" s="10">
        <v>144.63258095361337</v>
      </c>
      <c r="H2464" s="10">
        <v>137.8929479186437</v>
      </c>
      <c r="I2464" s="10">
        <v>2.243224854293723</v>
      </c>
    </row>
    <row r="2465" spans="1:9" x14ac:dyDescent="0.25">
      <c r="A2465" s="13"/>
      <c r="B2465" s="5">
        <f>DATE(YEAR(siječanj!B2465),MONTH(siječanj!B2465)+2,DAY(siječanj!B2465))</f>
        <v>43185</v>
      </c>
      <c r="C2465" s="9">
        <v>25.6458333333333</v>
      </c>
      <c r="D2465">
        <v>0.9627181522127497</v>
      </c>
      <c r="E2465" s="6">
        <v>106.42942649374352</v>
      </c>
      <c r="F2465" s="7">
        <v>102.46154081511943</v>
      </c>
      <c r="G2465" s="10">
        <v>140.49090097224794</v>
      </c>
      <c r="H2465" s="10">
        <v>142.12773988342917</v>
      </c>
      <c r="I2465" s="10">
        <v>2.0140561265933421</v>
      </c>
    </row>
    <row r="2466" spans="1:9" x14ac:dyDescent="0.25">
      <c r="A2466" s="13"/>
      <c r="B2466" s="5">
        <f>DATE(YEAR(siječanj!B2466),MONTH(siječanj!B2466)+2,DAY(siječanj!B2466))</f>
        <v>43185</v>
      </c>
      <c r="C2466" s="9">
        <v>25.65625</v>
      </c>
      <c r="D2466">
        <v>0.9627181522127497</v>
      </c>
      <c r="E2466" s="6">
        <v>106.23974712972448</v>
      </c>
      <c r="F2466" s="7">
        <v>102.27893304827813</v>
      </c>
      <c r="G2466" s="10">
        <v>139.092259694559</v>
      </c>
      <c r="H2466" s="10">
        <v>140.29281829539826</v>
      </c>
      <c r="I2466" s="10">
        <v>2.1562793018354003</v>
      </c>
    </row>
    <row r="2467" spans="1:9" x14ac:dyDescent="0.25">
      <c r="A2467" s="13"/>
      <c r="B2467" s="5">
        <f>DATE(YEAR(siječanj!B2467),MONTH(siječanj!B2467)+2,DAY(siječanj!B2467))</f>
        <v>43185</v>
      </c>
      <c r="C2467" s="9">
        <v>25.6666666666667</v>
      </c>
      <c r="D2467">
        <v>0.9627181522127497</v>
      </c>
      <c r="E2467" s="6">
        <v>106.34537560106105</v>
      </c>
      <c r="F2467" s="7">
        <v>102.38062349502432</v>
      </c>
      <c r="G2467" s="10">
        <v>139.47991320799258</v>
      </c>
      <c r="H2467" s="10">
        <v>133.94867788023615</v>
      </c>
      <c r="I2467" s="10">
        <v>2.1545592513399225</v>
      </c>
    </row>
    <row r="2468" spans="1:9" x14ac:dyDescent="0.25">
      <c r="A2468" s="13"/>
      <c r="B2468" s="5">
        <f>DATE(YEAR(siječanj!B2468),MONTH(siječanj!B2468)+2,DAY(siječanj!B2468))</f>
        <v>43185</v>
      </c>
      <c r="C2468" s="9">
        <v>25.6770833333333</v>
      </c>
      <c r="D2468">
        <v>0.9627181522127497</v>
      </c>
      <c r="E2468" s="6">
        <v>107.0237000872347</v>
      </c>
      <c r="F2468" s="7">
        <v>103.03365879095409</v>
      </c>
      <c r="G2468" s="10">
        <v>136.83498508811127</v>
      </c>
      <c r="H2468" s="10">
        <v>135.99315238548766</v>
      </c>
      <c r="I2468" s="10">
        <v>2.0837401723060607</v>
      </c>
    </row>
    <row r="2469" spans="1:9" x14ac:dyDescent="0.25">
      <c r="A2469" s="13"/>
      <c r="B2469" s="5">
        <f>DATE(YEAR(siječanj!B2469),MONTH(siječanj!B2469)+2,DAY(siječanj!B2469))</f>
        <v>43185</v>
      </c>
      <c r="C2469" s="9">
        <v>25.6875</v>
      </c>
      <c r="D2469">
        <v>0.9627181522127497</v>
      </c>
      <c r="E2469" s="6">
        <v>109.58229904225975</v>
      </c>
      <c r="F2469" s="7">
        <v>105.49686844918928</v>
      </c>
      <c r="G2469" s="10">
        <v>133.80716013680018</v>
      </c>
      <c r="H2469" s="10">
        <v>135.85081743269259</v>
      </c>
      <c r="I2469" s="10">
        <v>1.9744319633478125</v>
      </c>
    </row>
    <row r="2470" spans="1:9" x14ac:dyDescent="0.25">
      <c r="A2470" s="13"/>
      <c r="B2470" s="5">
        <f>DATE(YEAR(siječanj!B2470),MONTH(siječanj!B2470)+2,DAY(siječanj!B2470))</f>
        <v>43185</v>
      </c>
      <c r="C2470" s="9">
        <v>25.6979166666667</v>
      </c>
      <c r="D2470">
        <v>0.9627181522127497</v>
      </c>
      <c r="E2470" s="6">
        <v>110.65543023567344</v>
      </c>
      <c r="F2470" s="7">
        <v>106.52999132879437</v>
      </c>
      <c r="G2470" s="10">
        <v>133.62034787905174</v>
      </c>
      <c r="H2470" s="10">
        <v>133.9645200791725</v>
      </c>
      <c r="I2470" s="10">
        <v>2.4859689805267253</v>
      </c>
    </row>
    <row r="2471" spans="1:9" x14ac:dyDescent="0.25">
      <c r="A2471" s="13"/>
      <c r="B2471" s="5">
        <f>DATE(YEAR(siječanj!B2471),MONTH(siječanj!B2471)+2,DAY(siječanj!B2471))</f>
        <v>43185</v>
      </c>
      <c r="C2471" s="9">
        <v>25.7083333333333</v>
      </c>
      <c r="D2471">
        <v>0.9627181522127497</v>
      </c>
      <c r="E2471" s="6">
        <v>112.2303167527885</v>
      </c>
      <c r="F2471" s="7">
        <v>108.04616316649614</v>
      </c>
      <c r="G2471" s="10">
        <v>132.59415801623032</v>
      </c>
      <c r="H2471" s="10">
        <v>132.29118731480008</v>
      </c>
      <c r="I2471" s="10">
        <v>7.5577328721674251</v>
      </c>
    </row>
    <row r="2472" spans="1:9" x14ac:dyDescent="0.25">
      <c r="A2472" s="13"/>
      <c r="B2472" s="5">
        <f>DATE(YEAR(siječanj!B2472),MONTH(siječanj!B2472)+2,DAY(siječanj!B2472))</f>
        <v>43185</v>
      </c>
      <c r="C2472" s="9">
        <v>25.71875</v>
      </c>
      <c r="D2472">
        <v>0.9627181522127497</v>
      </c>
      <c r="E2472" s="6">
        <v>115.38321112188527</v>
      </c>
      <c r="F2472" s="7">
        <v>111.08151180763498</v>
      </c>
      <c r="G2472" s="10">
        <v>132.5546783590928</v>
      </c>
      <c r="H2472" s="10">
        <v>132.42211122843224</v>
      </c>
      <c r="I2472" s="10">
        <v>20.798866591785757</v>
      </c>
    </row>
    <row r="2473" spans="1:9" x14ac:dyDescent="0.25">
      <c r="A2473" s="13"/>
      <c r="B2473" s="5">
        <f>DATE(YEAR(siječanj!B2473),MONTH(siječanj!B2473)+2,DAY(siječanj!B2473))</f>
        <v>43185</v>
      </c>
      <c r="C2473" s="9">
        <v>25.7291666666667</v>
      </c>
      <c r="D2473">
        <v>0.9627181522127497</v>
      </c>
      <c r="E2473" s="6">
        <v>119.53852709304523</v>
      </c>
      <c r="F2473" s="7">
        <v>115.08190992125023</v>
      </c>
      <c r="G2473" s="10">
        <v>132.42733266132703</v>
      </c>
      <c r="H2473" s="10">
        <v>135.10887913185871</v>
      </c>
      <c r="I2473" s="10">
        <v>33.528923307729791</v>
      </c>
    </row>
    <row r="2474" spans="1:9" x14ac:dyDescent="0.25">
      <c r="A2474" s="13"/>
      <c r="B2474" s="5">
        <f>DATE(YEAR(siječanj!B2474),MONTH(siječanj!B2474)+2,DAY(siječanj!B2474))</f>
        <v>43185</v>
      </c>
      <c r="C2474" s="9">
        <v>25.7395833333333</v>
      </c>
      <c r="D2474">
        <v>0.9627181522127497</v>
      </c>
      <c r="E2474" s="6">
        <v>124.05052822533762</v>
      </c>
      <c r="F2474" s="7">
        <v>119.42569531411259</v>
      </c>
      <c r="G2474" s="10">
        <v>132.75074686290259</v>
      </c>
      <c r="H2474" s="10">
        <v>136.67330330085747</v>
      </c>
      <c r="I2474" s="10">
        <v>49.635280141628591</v>
      </c>
    </row>
    <row r="2475" spans="1:9" x14ac:dyDescent="0.25">
      <c r="A2475" s="13"/>
      <c r="B2475" s="5">
        <f>DATE(YEAR(siječanj!B2475),MONTH(siječanj!B2475)+2,DAY(siječanj!B2475))</f>
        <v>43185</v>
      </c>
      <c r="C2475" s="9">
        <v>25.75</v>
      </c>
      <c r="D2475">
        <v>0.9627181522127497</v>
      </c>
      <c r="E2475" s="6">
        <v>128.85450856260351</v>
      </c>
      <c r="F2475" s="7">
        <v>124.05057438767159</v>
      </c>
      <c r="G2475" s="10">
        <v>133.48979624189488</v>
      </c>
      <c r="H2475" s="10">
        <v>139.43830686216793</v>
      </c>
      <c r="I2475" s="10">
        <v>67.400293668668809</v>
      </c>
    </row>
    <row r="2476" spans="1:9" x14ac:dyDescent="0.25">
      <c r="A2476" s="13"/>
      <c r="B2476" s="5">
        <f>DATE(YEAR(siječanj!B2476),MONTH(siječanj!B2476)+2,DAY(siječanj!B2476))</f>
        <v>43185</v>
      </c>
      <c r="C2476" s="9">
        <v>25.7604166666667</v>
      </c>
      <c r="D2476">
        <v>0.9627181522127497</v>
      </c>
      <c r="E2476" s="6">
        <v>133.19678425996733</v>
      </c>
      <c r="F2476" s="7">
        <v>128.23096202343601</v>
      </c>
      <c r="G2476" s="10">
        <v>131.70232031520726</v>
      </c>
      <c r="H2476" s="10">
        <v>138.98344269219987</v>
      </c>
      <c r="I2476" s="10">
        <v>82.831340677514632</v>
      </c>
    </row>
    <row r="2477" spans="1:9" x14ac:dyDescent="0.25">
      <c r="A2477" s="13"/>
      <c r="B2477" s="5">
        <f>DATE(YEAR(siječanj!B2477),MONTH(siječanj!B2477)+2,DAY(siječanj!B2477))</f>
        <v>43185</v>
      </c>
      <c r="C2477" s="9">
        <v>25.7708333333333</v>
      </c>
      <c r="D2477">
        <v>0.9627181522127497</v>
      </c>
      <c r="E2477" s="6">
        <v>138.12352123247598</v>
      </c>
      <c r="F2477" s="7">
        <v>132.97402113804779</v>
      </c>
      <c r="G2477" s="10">
        <v>129.99975357276719</v>
      </c>
      <c r="H2477" s="10">
        <v>139.44653902584125</v>
      </c>
      <c r="I2477" s="10">
        <v>100.47021550150423</v>
      </c>
    </row>
    <row r="2478" spans="1:9" x14ac:dyDescent="0.25">
      <c r="A2478" s="13"/>
      <c r="B2478" s="5">
        <f>DATE(YEAR(siječanj!B2478),MONTH(siječanj!B2478)+2,DAY(siječanj!B2478))</f>
        <v>43185</v>
      </c>
      <c r="C2478" s="9">
        <v>25.78125</v>
      </c>
      <c r="D2478">
        <v>0.9627181522127497</v>
      </c>
      <c r="E2478" s="6">
        <v>143.79827861735663</v>
      </c>
      <c r="F2478" s="7">
        <v>138.43721308187574</v>
      </c>
      <c r="G2478" s="10">
        <v>129.06198416114543</v>
      </c>
      <c r="H2478" s="10">
        <v>139.68548450014603</v>
      </c>
      <c r="I2478" s="10">
        <v>127.44538141074847</v>
      </c>
    </row>
    <row r="2479" spans="1:9" x14ac:dyDescent="0.25">
      <c r="A2479" s="13"/>
      <c r="B2479" s="5">
        <f>DATE(YEAR(siječanj!B2479),MONTH(siječanj!B2479)+2,DAY(siječanj!B2479))</f>
        <v>43185</v>
      </c>
      <c r="C2479" s="9">
        <v>25.7916666666667</v>
      </c>
      <c r="D2479">
        <v>0.9627181522127497</v>
      </c>
      <c r="E2479" s="6">
        <v>149.40345711369838</v>
      </c>
      <c r="F2479" s="7">
        <v>143.8334201666965</v>
      </c>
      <c r="G2479" s="10">
        <v>127.10969563097669</v>
      </c>
      <c r="H2479" s="10">
        <v>139.05640029292618</v>
      </c>
      <c r="I2479" s="10">
        <v>151.14846626159414</v>
      </c>
    </row>
    <row r="2480" spans="1:9" x14ac:dyDescent="0.25">
      <c r="A2480" s="13"/>
      <c r="B2480" s="5">
        <f>DATE(YEAR(siječanj!B2480),MONTH(siječanj!B2480)+2,DAY(siječanj!B2480))</f>
        <v>43185</v>
      </c>
      <c r="C2480" s="9">
        <v>25.8020833333333</v>
      </c>
      <c r="D2480">
        <v>0.9627181522127497</v>
      </c>
      <c r="E2480" s="6">
        <v>155.79183873305422</v>
      </c>
      <c r="F2480" s="7">
        <v>149.98363111491264</v>
      </c>
      <c r="G2480" s="10">
        <v>123.80354452042786</v>
      </c>
      <c r="H2480" s="10">
        <v>139.28593356644407</v>
      </c>
      <c r="I2480" s="10">
        <v>183.66344280291509</v>
      </c>
    </row>
    <row r="2481" spans="1:9" x14ac:dyDescent="0.25">
      <c r="A2481" s="13"/>
      <c r="B2481" s="5">
        <f>DATE(YEAR(siječanj!B2481),MONTH(siječanj!B2481)+2,DAY(siječanj!B2481))</f>
        <v>43185</v>
      </c>
      <c r="C2481" s="9">
        <v>25.8125</v>
      </c>
      <c r="D2481">
        <v>0.9627181522127497</v>
      </c>
      <c r="E2481" s="6">
        <v>158.08295109295565</v>
      </c>
      <c r="F2481" s="7">
        <v>152.18932657254874</v>
      </c>
      <c r="G2481" s="10">
        <v>121.15942391159621</v>
      </c>
      <c r="H2481" s="10">
        <v>137.51833429986237</v>
      </c>
      <c r="I2481" s="10">
        <v>199.41620125623541</v>
      </c>
    </row>
    <row r="2482" spans="1:9" x14ac:dyDescent="0.25">
      <c r="A2482" s="13"/>
      <c r="B2482" s="5">
        <f>DATE(YEAR(siječanj!B2482),MONTH(siječanj!B2482)+2,DAY(siječanj!B2482))</f>
        <v>43185</v>
      </c>
      <c r="C2482" s="9">
        <v>25.8229166666667</v>
      </c>
      <c r="D2482">
        <v>0.9627181522127497</v>
      </c>
      <c r="E2482" s="6">
        <v>158.07629978325883</v>
      </c>
      <c r="F2482" s="7">
        <v>152.18292323596762</v>
      </c>
      <c r="G2482" s="10">
        <v>116.48339659358376</v>
      </c>
      <c r="H2482" s="10">
        <v>132.75069537232059</v>
      </c>
      <c r="I2482" s="10">
        <v>217.36805726840561</v>
      </c>
    </row>
    <row r="2483" spans="1:9" x14ac:dyDescent="0.25">
      <c r="A2483" s="13"/>
      <c r="B2483" s="5">
        <f>DATE(YEAR(siječanj!B2483),MONTH(siječanj!B2483)+2,DAY(siječanj!B2483))</f>
        <v>43185</v>
      </c>
      <c r="C2483" s="9">
        <v>25.8333333333333</v>
      </c>
      <c r="D2483">
        <v>0.9627181522127497</v>
      </c>
      <c r="E2483" s="6">
        <v>157.98447778835825</v>
      </c>
      <c r="F2483" s="7">
        <v>152.09452453470445</v>
      </c>
      <c r="G2483" s="10">
        <v>111.23520551350093</v>
      </c>
      <c r="H2483" s="10">
        <v>123.633102490664</v>
      </c>
      <c r="I2483" s="10">
        <v>223.31021271210847</v>
      </c>
    </row>
    <row r="2484" spans="1:9" x14ac:dyDescent="0.25">
      <c r="A2484" s="13"/>
      <c r="B2484" s="5">
        <f>DATE(YEAR(siječanj!B2484),MONTH(siječanj!B2484)+2,DAY(siječanj!B2484))</f>
        <v>43185</v>
      </c>
      <c r="C2484" s="9">
        <v>25.84375</v>
      </c>
      <c r="D2484">
        <v>0.9627181522127497</v>
      </c>
      <c r="E2484" s="6">
        <v>156.75128470167661</v>
      </c>
      <c r="F2484" s="7">
        <v>150.90730716497276</v>
      </c>
      <c r="G2484" s="10">
        <v>93.947161277459614</v>
      </c>
      <c r="H2484" s="10">
        <v>106.20729776158424</v>
      </c>
      <c r="I2484" s="10">
        <v>223.85271163823535</v>
      </c>
    </row>
    <row r="2485" spans="1:9" x14ac:dyDescent="0.25">
      <c r="A2485" s="13"/>
      <c r="B2485" s="5">
        <f>DATE(YEAR(siječanj!B2485),MONTH(siječanj!B2485)+2,DAY(siječanj!B2485))</f>
        <v>43185</v>
      </c>
      <c r="C2485" s="9">
        <v>25.8541666666667</v>
      </c>
      <c r="D2485">
        <v>0.9627181522127497</v>
      </c>
      <c r="E2485" s="6">
        <v>156.35150488575479</v>
      </c>
      <c r="F2485" s="7">
        <v>150.52243187929656</v>
      </c>
      <c r="G2485" s="10">
        <v>87.500495240764323</v>
      </c>
      <c r="H2485" s="10">
        <v>100.16649110431888</v>
      </c>
      <c r="I2485" s="10">
        <v>223.94859845318209</v>
      </c>
    </row>
    <row r="2486" spans="1:9" x14ac:dyDescent="0.25">
      <c r="A2486" s="13"/>
      <c r="B2486" s="5">
        <f>DATE(YEAR(siječanj!B2486),MONTH(siječanj!B2486)+2,DAY(siječanj!B2486))</f>
        <v>43185</v>
      </c>
      <c r="C2486" s="9">
        <v>25.8645833333333</v>
      </c>
      <c r="D2486">
        <v>0.9627181522127497</v>
      </c>
      <c r="E2486" s="6">
        <v>155.53613723512981</v>
      </c>
      <c r="F2486" s="7">
        <v>149.73746264131282</v>
      </c>
      <c r="G2486" s="10">
        <v>84.265485451940435</v>
      </c>
      <c r="H2486" s="10">
        <v>96.113147907538789</v>
      </c>
      <c r="I2486" s="10">
        <v>224.89960037172068</v>
      </c>
    </row>
    <row r="2487" spans="1:9" x14ac:dyDescent="0.25">
      <c r="A2487" s="13"/>
      <c r="B2487" s="5">
        <f>DATE(YEAR(siječanj!B2487),MONTH(siječanj!B2487)+2,DAY(siječanj!B2487))</f>
        <v>43185</v>
      </c>
      <c r="C2487" s="9">
        <v>25.875</v>
      </c>
      <c r="D2487">
        <v>0.9627181522127497</v>
      </c>
      <c r="E2487" s="6">
        <v>152.48755119224489</v>
      </c>
      <c r="F2487" s="7">
        <v>146.80253351924509</v>
      </c>
      <c r="G2487" s="10">
        <v>81.603635757228247</v>
      </c>
      <c r="H2487" s="10">
        <v>88.977150410652996</v>
      </c>
      <c r="I2487" s="10">
        <v>226.30378059420295</v>
      </c>
    </row>
    <row r="2488" spans="1:9" x14ac:dyDescent="0.25">
      <c r="A2488" s="13"/>
      <c r="B2488" s="5">
        <f>DATE(YEAR(siječanj!B2488),MONTH(siječanj!B2488)+2,DAY(siječanj!B2488))</f>
        <v>43185</v>
      </c>
      <c r="C2488" s="9">
        <v>25.8854166666667</v>
      </c>
      <c r="D2488">
        <v>0.9627181522127497</v>
      </c>
      <c r="E2488" s="6">
        <v>157.68776847662301</v>
      </c>
      <c r="F2488" s="7">
        <v>151.80887709436638</v>
      </c>
      <c r="G2488" s="10">
        <v>77.458834203297897</v>
      </c>
      <c r="H2488" s="10">
        <v>73.604196844838555</v>
      </c>
      <c r="I2488" s="10">
        <v>232.3536542001851</v>
      </c>
    </row>
    <row r="2489" spans="1:9" x14ac:dyDescent="0.25">
      <c r="A2489" s="13"/>
      <c r="B2489" s="5">
        <f>DATE(YEAR(siječanj!B2489),MONTH(siječanj!B2489)+2,DAY(siječanj!B2489))</f>
        <v>43185</v>
      </c>
      <c r="C2489" s="9">
        <v>25.8958333333333</v>
      </c>
      <c r="D2489">
        <v>0.9627181522127497</v>
      </c>
      <c r="E2489" s="6">
        <v>159.88521896994359</v>
      </c>
      <c r="F2489" s="7">
        <v>153.92440257287498</v>
      </c>
      <c r="G2489" s="10">
        <v>73.441502888638496</v>
      </c>
      <c r="H2489" s="10">
        <v>63.610129390204996</v>
      </c>
      <c r="I2489" s="10">
        <v>236.41036129282975</v>
      </c>
    </row>
    <row r="2490" spans="1:9" x14ac:dyDescent="0.25">
      <c r="A2490" s="13"/>
      <c r="B2490" s="5">
        <f>DATE(YEAR(siječanj!B2490),MONTH(siječanj!B2490)+2,DAY(siječanj!B2490))</f>
        <v>43185</v>
      </c>
      <c r="C2490" s="9">
        <v>25.90625</v>
      </c>
      <c r="D2490">
        <v>0.9627181522127497</v>
      </c>
      <c r="E2490" s="6">
        <v>156.54713630904774</v>
      </c>
      <c r="F2490" s="7">
        <v>150.71076980164389</v>
      </c>
      <c r="G2490" s="10">
        <v>71.889731804146535</v>
      </c>
      <c r="H2490" s="10">
        <v>60.045747014004746</v>
      </c>
      <c r="I2490" s="10">
        <v>237.73201909270344</v>
      </c>
    </row>
    <row r="2491" spans="1:9" x14ac:dyDescent="0.25">
      <c r="A2491" s="13"/>
      <c r="B2491" s="5">
        <f>DATE(YEAR(siječanj!B2491),MONTH(siječanj!B2491)+2,DAY(siječanj!B2491))</f>
        <v>43185</v>
      </c>
      <c r="C2491" s="9">
        <v>25.9166666666667</v>
      </c>
      <c r="D2491">
        <v>0.9627181522127497</v>
      </c>
      <c r="E2491" s="6">
        <v>151.53761106199624</v>
      </c>
      <c r="F2491" s="7">
        <v>145.88800891233936</v>
      </c>
      <c r="G2491" s="10">
        <v>71.312706905906779</v>
      </c>
      <c r="H2491" s="10">
        <v>57.423082419221025</v>
      </c>
      <c r="I2491" s="10">
        <v>236.06681820744433</v>
      </c>
    </row>
    <row r="2492" spans="1:9" x14ac:dyDescent="0.25">
      <c r="A2492" s="13"/>
      <c r="B2492" s="5">
        <f>DATE(YEAR(siječanj!B2492),MONTH(siječanj!B2492)+2,DAY(siječanj!B2492))</f>
        <v>43185</v>
      </c>
      <c r="C2492" s="9">
        <v>25.9270833333333</v>
      </c>
      <c r="D2492">
        <v>0.9627181522127497</v>
      </c>
      <c r="E2492" s="6">
        <v>144.36911591546661</v>
      </c>
      <c r="F2492" s="7">
        <v>138.98676851072628</v>
      </c>
      <c r="G2492" s="10">
        <v>70.134283131625992</v>
      </c>
      <c r="H2492" s="10">
        <v>55.018905308375047</v>
      </c>
      <c r="I2492" s="10">
        <v>237.4348933699913</v>
      </c>
    </row>
    <row r="2493" spans="1:9" x14ac:dyDescent="0.25">
      <c r="A2493" s="13"/>
      <c r="B2493" s="5">
        <f>DATE(YEAR(siječanj!B2493),MONTH(siječanj!B2493)+2,DAY(siječanj!B2493))</f>
        <v>43185</v>
      </c>
      <c r="C2493" s="9">
        <v>25.9375</v>
      </c>
      <c r="D2493">
        <v>0.9627181522127497</v>
      </c>
      <c r="E2493" s="6">
        <v>134.36840859486989</v>
      </c>
      <c r="F2493" s="7">
        <v>129.35890603822091</v>
      </c>
      <c r="G2493" s="10">
        <v>66.969900428634716</v>
      </c>
      <c r="H2493" s="10">
        <v>53.136990949848261</v>
      </c>
      <c r="I2493" s="10">
        <v>236.76843180469646</v>
      </c>
    </row>
    <row r="2494" spans="1:9" x14ac:dyDescent="0.25">
      <c r="A2494" s="13"/>
      <c r="B2494" s="5">
        <f>DATE(YEAR(siječanj!B2494),MONTH(siječanj!B2494)+2,DAY(siječanj!B2494))</f>
        <v>43185</v>
      </c>
      <c r="C2494" s="9">
        <v>25.9479166666667</v>
      </c>
      <c r="D2494">
        <v>0.9627181522127497</v>
      </c>
      <c r="E2494" s="6">
        <v>122.21911896299288</v>
      </c>
      <c r="F2494" s="7">
        <v>117.66256437312275</v>
      </c>
      <c r="G2494" s="10">
        <v>64.979116520966073</v>
      </c>
      <c r="H2494" s="10">
        <v>52.198271425995827</v>
      </c>
      <c r="I2494" s="10">
        <v>235.03456990375773</v>
      </c>
    </row>
    <row r="2495" spans="1:9" x14ac:dyDescent="0.25">
      <c r="A2495" s="13"/>
      <c r="B2495" s="5">
        <f>DATE(YEAR(siječanj!B2495),MONTH(siječanj!B2495)+2,DAY(siječanj!B2495))</f>
        <v>43185</v>
      </c>
      <c r="C2495" s="9">
        <v>25.9583333333333</v>
      </c>
      <c r="D2495">
        <v>0.9627181522127497</v>
      </c>
      <c r="E2495" s="6">
        <v>110.73251639577445</v>
      </c>
      <c r="F2495" s="7">
        <v>106.60420357440799</v>
      </c>
      <c r="G2495" s="10">
        <v>62.882874080697484</v>
      </c>
      <c r="H2495" s="10">
        <v>51.224174871126074</v>
      </c>
      <c r="I2495" s="10">
        <v>234.87559523674253</v>
      </c>
    </row>
    <row r="2496" spans="1:9" x14ac:dyDescent="0.25">
      <c r="A2496" s="13"/>
      <c r="B2496" s="5">
        <f>DATE(YEAR(siječanj!B2496),MONTH(siječanj!B2496)+2,DAY(siječanj!B2496))</f>
        <v>43185</v>
      </c>
      <c r="C2496" s="9">
        <v>25.96875</v>
      </c>
      <c r="D2496">
        <v>0.9627181522127497</v>
      </c>
      <c r="E2496" s="6">
        <v>100.65660543607349</v>
      </c>
      <c r="F2496" s="7">
        <v>96.903941193424487</v>
      </c>
      <c r="G2496" s="10">
        <v>61.077580683835329</v>
      </c>
      <c r="H2496" s="10">
        <v>50.846960354216861</v>
      </c>
      <c r="I2496" s="10">
        <v>234.81388442509987</v>
      </c>
    </row>
    <row r="2497" spans="1:9" x14ac:dyDescent="0.25">
      <c r="A2497" s="13"/>
      <c r="B2497" s="5">
        <f>DATE(YEAR(siječanj!B2497),MONTH(siječanj!B2497)+2,DAY(siječanj!B2497))</f>
        <v>43185</v>
      </c>
      <c r="C2497" s="9">
        <v>25.9791666666667</v>
      </c>
      <c r="D2497">
        <v>0.9627181522127497</v>
      </c>
      <c r="E2497" s="6">
        <v>91.626932796073149</v>
      </c>
      <c r="F2497" s="7">
        <v>88.210911434357342</v>
      </c>
      <c r="G2497" s="10">
        <v>60.640737293329245</v>
      </c>
      <c r="H2497" s="10">
        <v>51.014605898978722</v>
      </c>
      <c r="I2497" s="10">
        <v>234.57381137728163</v>
      </c>
    </row>
    <row r="2498" spans="1:9" ht="15.75" thickBot="1" x14ac:dyDescent="0.3">
      <c r="A2498" s="13"/>
      <c r="B2498" s="5">
        <f>DATE(YEAR(siječanj!B2498),MONTH(siječanj!B2498)+2,DAY(siječanj!B2498))</f>
        <v>43185</v>
      </c>
      <c r="C2498" s="9">
        <v>25.9895833333333</v>
      </c>
      <c r="D2498">
        <v>0.9627181522127497</v>
      </c>
      <c r="E2498" s="6">
        <v>83.793113270169215</v>
      </c>
      <c r="F2498" s="7">
        <v>80.669151175610949</v>
      </c>
      <c r="G2498" s="10">
        <v>58.720825537035644</v>
      </c>
      <c r="H2498" s="10">
        <v>49.895958811427171</v>
      </c>
      <c r="I2498" s="10">
        <v>235.57712583155799</v>
      </c>
    </row>
    <row r="2499" spans="1:9" x14ac:dyDescent="0.25">
      <c r="A2499" s="12">
        <f>A2403+1</f>
        <v>86</v>
      </c>
      <c r="B2499" s="5">
        <f>DATE(YEAR(siječanj!B2499),MONTH(siječanj!B2499)+2,DAY(siječanj!B2499))</f>
        <v>43186</v>
      </c>
      <c r="C2499" s="9">
        <v>26</v>
      </c>
      <c r="D2499">
        <v>0.95989137470596775</v>
      </c>
      <c r="E2499" s="6">
        <v>76.380227621209144</v>
      </c>
      <c r="F2499" s="7">
        <v>73.316721691677174</v>
      </c>
      <c r="G2499" s="10">
        <v>57.905187149834383</v>
      </c>
      <c r="H2499" s="10">
        <v>49.394956795810806</v>
      </c>
      <c r="I2499" s="10">
        <v>236.44126119995752</v>
      </c>
    </row>
    <row r="2500" spans="1:9" x14ac:dyDescent="0.25">
      <c r="A2500" s="13"/>
      <c r="B2500" s="5">
        <f>DATE(YEAR(siječanj!B2500),MONTH(siječanj!B2500)+2,DAY(siječanj!B2500))</f>
        <v>43186</v>
      </c>
      <c r="C2500" s="9">
        <v>26.0104166666667</v>
      </c>
      <c r="D2500">
        <v>0.95989137470596775</v>
      </c>
      <c r="E2500" s="6">
        <v>70.767517057191057</v>
      </c>
      <c r="F2500" s="7">
        <v>67.929129232555141</v>
      </c>
      <c r="G2500" s="10">
        <v>57.62306046595517</v>
      </c>
      <c r="H2500" s="10">
        <v>49.775382298063093</v>
      </c>
      <c r="I2500" s="10">
        <v>236.49628581531371</v>
      </c>
    </row>
    <row r="2501" spans="1:9" x14ac:dyDescent="0.25">
      <c r="A2501" s="13"/>
      <c r="B2501" s="5">
        <f>DATE(YEAR(siječanj!B2501),MONTH(siječanj!B2501)+2,DAY(siječanj!B2501))</f>
        <v>43186</v>
      </c>
      <c r="C2501" s="9">
        <v>26.0208333333333</v>
      </c>
      <c r="D2501">
        <v>0.95989137470596775</v>
      </c>
      <c r="E2501" s="6">
        <v>66.475772865214111</v>
      </c>
      <c r="F2501" s="7">
        <v>63.809521000232039</v>
      </c>
      <c r="G2501" s="10">
        <v>57.134186848565221</v>
      </c>
      <c r="H2501" s="10">
        <v>48.860933809672609</v>
      </c>
      <c r="I2501" s="10">
        <v>236.73154072168589</v>
      </c>
    </row>
    <row r="2502" spans="1:9" x14ac:dyDescent="0.25">
      <c r="A2502" s="13"/>
      <c r="B2502" s="5">
        <f>DATE(YEAR(siječanj!B2502),MONTH(siječanj!B2502)+2,DAY(siječanj!B2502))</f>
        <v>43186</v>
      </c>
      <c r="C2502" s="9">
        <v>26.03125</v>
      </c>
      <c r="D2502">
        <v>0.95989137470596775</v>
      </c>
      <c r="E2502" s="6">
        <v>63.018548842538841</v>
      </c>
      <c r="F2502" s="7">
        <v>60.490961480439779</v>
      </c>
      <c r="G2502" s="10">
        <v>56.666641968301867</v>
      </c>
      <c r="H2502" s="10">
        <v>49.108769699646039</v>
      </c>
      <c r="I2502" s="10">
        <v>236.51557038145023</v>
      </c>
    </row>
    <row r="2503" spans="1:9" x14ac:dyDescent="0.25">
      <c r="A2503" s="13"/>
      <c r="B2503" s="5">
        <f>DATE(YEAR(siječanj!B2503),MONTH(siječanj!B2503)+2,DAY(siječanj!B2503))</f>
        <v>43186</v>
      </c>
      <c r="C2503" s="9">
        <v>26.0416666666667</v>
      </c>
      <c r="D2503">
        <v>0.95989137470596775</v>
      </c>
      <c r="E2503" s="6">
        <v>59.756186571768986</v>
      </c>
      <c r="F2503" s="7">
        <v>57.359448075561623</v>
      </c>
      <c r="G2503" s="10">
        <v>56.264955439463662</v>
      </c>
      <c r="H2503" s="10">
        <v>48.827860660638954</v>
      </c>
      <c r="I2503" s="10">
        <v>236.40753220977643</v>
      </c>
    </row>
    <row r="2504" spans="1:9" x14ac:dyDescent="0.25">
      <c r="A2504" s="13"/>
      <c r="B2504" s="5">
        <f>DATE(YEAR(siječanj!B2504),MONTH(siječanj!B2504)+2,DAY(siječanj!B2504))</f>
        <v>43186</v>
      </c>
      <c r="C2504" s="9">
        <v>26.0520833333333</v>
      </c>
      <c r="D2504">
        <v>0.95989137470596775</v>
      </c>
      <c r="E2504" s="6">
        <v>58.128816599150248</v>
      </c>
      <c r="F2504" s="7">
        <v>55.797349675389405</v>
      </c>
      <c r="G2504" s="10">
        <v>55.421857659107339</v>
      </c>
      <c r="H2504" s="10">
        <v>47.175941154773149</v>
      </c>
      <c r="I2504" s="10">
        <v>236.71547425002291</v>
      </c>
    </row>
    <row r="2505" spans="1:9" x14ac:dyDescent="0.25">
      <c r="A2505" s="13"/>
      <c r="B2505" s="5">
        <f>DATE(YEAR(siječanj!B2505),MONTH(siječanj!B2505)+2,DAY(siječanj!B2505))</f>
        <v>43186</v>
      </c>
      <c r="C2505" s="9">
        <v>26.0625</v>
      </c>
      <c r="D2505">
        <v>0.95989137470596775</v>
      </c>
      <c r="E2505" s="6">
        <v>56.161813257273202</v>
      </c>
      <c r="F2505" s="7">
        <v>53.909240133503822</v>
      </c>
      <c r="G2505" s="10">
        <v>55.038016722719</v>
      </c>
      <c r="H2505" s="10">
        <v>47.319299609146334</v>
      </c>
      <c r="I2505" s="10">
        <v>236.2508266093742</v>
      </c>
    </row>
    <row r="2506" spans="1:9" x14ac:dyDescent="0.25">
      <c r="A2506" s="13"/>
      <c r="B2506" s="5">
        <f>DATE(YEAR(siječanj!B2506),MONTH(siječanj!B2506)+2,DAY(siječanj!B2506))</f>
        <v>43186</v>
      </c>
      <c r="C2506" s="9">
        <v>26.0729166666667</v>
      </c>
      <c r="D2506">
        <v>0.95989137470596775</v>
      </c>
      <c r="E2506" s="6">
        <v>54.954177029666752</v>
      </c>
      <c r="F2506" s="7">
        <v>52.750040534841936</v>
      </c>
      <c r="G2506" s="10">
        <v>55.10119140558124</v>
      </c>
      <c r="H2506" s="10">
        <v>46.854220492055603</v>
      </c>
      <c r="I2506" s="10">
        <v>236.4877815656547</v>
      </c>
    </row>
    <row r="2507" spans="1:9" x14ac:dyDescent="0.25">
      <c r="A2507" s="13"/>
      <c r="B2507" s="5">
        <f>DATE(YEAR(siječanj!B2507),MONTH(siječanj!B2507)+2,DAY(siječanj!B2507))</f>
        <v>43186</v>
      </c>
      <c r="C2507" s="9">
        <v>26.0833333333333</v>
      </c>
      <c r="D2507">
        <v>0.95989137470596775</v>
      </c>
      <c r="E2507" s="6">
        <v>53.8354616515891</v>
      </c>
      <c r="F2507" s="7">
        <v>51.676195292674272</v>
      </c>
      <c r="G2507" s="10">
        <v>55.122937959370311</v>
      </c>
      <c r="H2507" s="10">
        <v>47.498653209215369</v>
      </c>
      <c r="I2507" s="10">
        <v>236.59403968507155</v>
      </c>
    </row>
    <row r="2508" spans="1:9" x14ac:dyDescent="0.25">
      <c r="A2508" s="13"/>
      <c r="B2508" s="5">
        <f>DATE(YEAR(siječanj!B2508),MONTH(siječanj!B2508)+2,DAY(siječanj!B2508))</f>
        <v>43186</v>
      </c>
      <c r="C2508" s="9">
        <v>26.09375</v>
      </c>
      <c r="D2508">
        <v>0.95989137470596775</v>
      </c>
      <c r="E2508" s="6">
        <v>52.853929288047389</v>
      </c>
      <c r="F2508" s="7">
        <v>50.734030842915821</v>
      </c>
      <c r="G2508" s="10">
        <v>55.201290635991121</v>
      </c>
      <c r="H2508" s="10">
        <v>47.538762429882034</v>
      </c>
      <c r="I2508" s="10">
        <v>236.79710664650304</v>
      </c>
    </row>
    <row r="2509" spans="1:9" x14ac:dyDescent="0.25">
      <c r="A2509" s="13"/>
      <c r="B2509" s="5">
        <f>DATE(YEAR(siječanj!B2509),MONTH(siječanj!B2509)+2,DAY(siječanj!B2509))</f>
        <v>43186</v>
      </c>
      <c r="C2509" s="9">
        <v>26.1041666666667</v>
      </c>
      <c r="D2509">
        <v>0.95989137470596775</v>
      </c>
      <c r="E2509" s="6">
        <v>52.951273873522375</v>
      </c>
      <c r="F2509" s="7">
        <v>50.827471070887583</v>
      </c>
      <c r="G2509" s="10">
        <v>56.090802223095132</v>
      </c>
      <c r="H2509" s="10">
        <v>48.849013026586448</v>
      </c>
      <c r="I2509" s="10">
        <v>236.48167338633701</v>
      </c>
    </row>
    <row r="2510" spans="1:9" x14ac:dyDescent="0.25">
      <c r="A2510" s="13"/>
      <c r="B2510" s="5">
        <f>DATE(YEAR(siječanj!B2510),MONTH(siječanj!B2510)+2,DAY(siječanj!B2510))</f>
        <v>43186</v>
      </c>
      <c r="C2510" s="9">
        <v>26.1145833333333</v>
      </c>
      <c r="D2510">
        <v>0.95989137470596775</v>
      </c>
      <c r="E2510" s="6">
        <v>52.467309265900944</v>
      </c>
      <c r="F2510" s="7">
        <v>50.362917618368819</v>
      </c>
      <c r="G2510" s="10">
        <v>56.016238018712109</v>
      </c>
      <c r="H2510" s="10">
        <v>48.385667841580975</v>
      </c>
      <c r="I2510" s="10">
        <v>236.29427388485473</v>
      </c>
    </row>
    <row r="2511" spans="1:9" x14ac:dyDescent="0.25">
      <c r="A2511" s="13"/>
      <c r="B2511" s="5">
        <f>DATE(YEAR(siječanj!B2511),MONTH(siječanj!B2511)+2,DAY(siječanj!B2511))</f>
        <v>43186</v>
      </c>
      <c r="C2511" s="9">
        <v>26.125</v>
      </c>
      <c r="D2511">
        <v>0.95989137470596775</v>
      </c>
      <c r="E2511" s="6">
        <v>52.789857120569692</v>
      </c>
      <c r="F2511" s="7">
        <v>50.672528521995261</v>
      </c>
      <c r="G2511" s="10">
        <v>55.500644222262267</v>
      </c>
      <c r="H2511" s="10">
        <v>47.894423207675871</v>
      </c>
      <c r="I2511" s="10">
        <v>236.34003422823994</v>
      </c>
    </row>
    <row r="2512" spans="1:9" x14ac:dyDescent="0.25">
      <c r="A2512" s="13"/>
      <c r="B2512" s="5">
        <f>DATE(YEAR(siječanj!B2512),MONTH(siječanj!B2512)+2,DAY(siječanj!B2512))</f>
        <v>43186</v>
      </c>
      <c r="C2512" s="9">
        <v>26.1354166666667</v>
      </c>
      <c r="D2512">
        <v>0.95989137470596775</v>
      </c>
      <c r="E2512" s="6">
        <v>53.262523626676582</v>
      </c>
      <c r="F2512" s="7">
        <v>51.126237024319671</v>
      </c>
      <c r="G2512" s="10">
        <v>55.278518421597532</v>
      </c>
      <c r="H2512" s="10">
        <v>48.209890476437785</v>
      </c>
      <c r="I2512" s="10">
        <v>236.10352228496495</v>
      </c>
    </row>
    <row r="2513" spans="1:9" x14ac:dyDescent="0.25">
      <c r="A2513" s="13"/>
      <c r="B2513" s="5">
        <f>DATE(YEAR(siječanj!B2513),MONTH(siječanj!B2513)+2,DAY(siječanj!B2513))</f>
        <v>43186</v>
      </c>
      <c r="C2513" s="9">
        <v>26.1458333333333</v>
      </c>
      <c r="D2513">
        <v>0.95989137470596775</v>
      </c>
      <c r="E2513" s="6">
        <v>53.77030539799469</v>
      </c>
      <c r="F2513" s="7">
        <v>51.613652366840839</v>
      </c>
      <c r="G2513" s="10">
        <v>55.100886078020189</v>
      </c>
      <c r="H2513" s="10">
        <v>47.394199856005194</v>
      </c>
      <c r="I2513" s="10">
        <v>235.80695957878132</v>
      </c>
    </row>
    <row r="2514" spans="1:9" x14ac:dyDescent="0.25">
      <c r="A2514" s="13"/>
      <c r="B2514" s="5">
        <f>DATE(YEAR(siječanj!B2514),MONTH(siječanj!B2514)+2,DAY(siječanj!B2514))</f>
        <v>43186</v>
      </c>
      <c r="C2514" s="9">
        <v>26.15625</v>
      </c>
      <c r="D2514">
        <v>0.95989137470596775</v>
      </c>
      <c r="E2514" s="6">
        <v>54.438851288537407</v>
      </c>
      <c r="F2514" s="7">
        <v>52.255383800767916</v>
      </c>
      <c r="G2514" s="10">
        <v>54.52701890955656</v>
      </c>
      <c r="H2514" s="10">
        <v>47.332468662784613</v>
      </c>
      <c r="I2514" s="10">
        <v>235.89214007942306</v>
      </c>
    </row>
    <row r="2515" spans="1:9" x14ac:dyDescent="0.25">
      <c r="A2515" s="13"/>
      <c r="B2515" s="5">
        <f>DATE(YEAR(siječanj!B2515),MONTH(siječanj!B2515)+2,DAY(siječanj!B2515))</f>
        <v>43186</v>
      </c>
      <c r="C2515" s="9">
        <v>26.1666666666667</v>
      </c>
      <c r="D2515">
        <v>0.95989137470596775</v>
      </c>
      <c r="E2515" s="6">
        <v>57.138195963799404</v>
      </c>
      <c r="F2515" s="7">
        <v>54.846461471910388</v>
      </c>
      <c r="G2515" s="10">
        <v>54.719274836321098</v>
      </c>
      <c r="H2515" s="10">
        <v>47.698400579944604</v>
      </c>
      <c r="I2515" s="10">
        <v>235.96418119433221</v>
      </c>
    </row>
    <row r="2516" spans="1:9" x14ac:dyDescent="0.25">
      <c r="A2516" s="13"/>
      <c r="B2516" s="5">
        <f>DATE(YEAR(siječanj!B2516),MONTH(siječanj!B2516)+2,DAY(siječanj!B2516))</f>
        <v>43186</v>
      </c>
      <c r="C2516" s="9">
        <v>26.1770833333333</v>
      </c>
      <c r="D2516">
        <v>0.95989137470596775</v>
      </c>
      <c r="E2516" s="6">
        <v>59.441121192548017</v>
      </c>
      <c r="F2516" s="7">
        <v>57.057019535578952</v>
      </c>
      <c r="G2516" s="10">
        <v>54.782582095624321</v>
      </c>
      <c r="H2516" s="10">
        <v>49.117419291413938</v>
      </c>
      <c r="I2516" s="10">
        <v>235.18399129031746</v>
      </c>
    </row>
    <row r="2517" spans="1:9" x14ac:dyDescent="0.25">
      <c r="A2517" s="13"/>
      <c r="B2517" s="5">
        <f>DATE(YEAR(siječanj!B2517),MONTH(siječanj!B2517)+2,DAY(siječanj!B2517))</f>
        <v>43186</v>
      </c>
      <c r="C2517" s="9">
        <v>26.1875</v>
      </c>
      <c r="D2517">
        <v>0.95989137470596775</v>
      </c>
      <c r="E2517" s="6">
        <v>63.255989490056415</v>
      </c>
      <c r="F2517" s="7">
        <v>60.718878709996503</v>
      </c>
      <c r="G2517" s="10">
        <v>54.646522509964839</v>
      </c>
      <c r="H2517" s="10">
        <v>47.462489486789011</v>
      </c>
      <c r="I2517" s="10">
        <v>226.37071255912292</v>
      </c>
    </row>
    <row r="2518" spans="1:9" x14ac:dyDescent="0.25">
      <c r="A2518" s="13"/>
      <c r="B2518" s="5">
        <f>DATE(YEAR(siječanj!B2518),MONTH(siječanj!B2518)+2,DAY(siječanj!B2518))</f>
        <v>43186</v>
      </c>
      <c r="C2518" s="9">
        <v>26.1979166666667</v>
      </c>
      <c r="D2518">
        <v>0.95989137470596775</v>
      </c>
      <c r="E2518" s="6">
        <v>67.857023550314182</v>
      </c>
      <c r="F2518" s="7">
        <v>65.135371619166307</v>
      </c>
      <c r="G2518" s="10">
        <v>55.419684208968803</v>
      </c>
      <c r="H2518" s="10">
        <v>46.974415700910185</v>
      </c>
      <c r="I2518" s="10">
        <v>207.20892702708326</v>
      </c>
    </row>
    <row r="2519" spans="1:9" x14ac:dyDescent="0.25">
      <c r="A2519" s="13"/>
      <c r="B2519" s="5">
        <f>DATE(YEAR(siječanj!B2519),MONTH(siječanj!B2519)+2,DAY(siječanj!B2519))</f>
        <v>43186</v>
      </c>
      <c r="C2519" s="9">
        <v>26.2083333333333</v>
      </c>
      <c r="D2519">
        <v>0.95989137470596775</v>
      </c>
      <c r="E2519" s="6">
        <v>73.985808698113132</v>
      </c>
      <c r="F2519" s="7">
        <v>71.018339619964564</v>
      </c>
      <c r="G2519" s="10">
        <v>56.20363280930728</v>
      </c>
      <c r="H2519" s="10">
        <v>48.00173835157306</v>
      </c>
      <c r="I2519" s="10">
        <v>192.53448622990629</v>
      </c>
    </row>
    <row r="2520" spans="1:9" x14ac:dyDescent="0.25">
      <c r="A2520" s="13"/>
      <c r="B2520" s="5">
        <f>DATE(YEAR(siječanj!B2520),MONTH(siječanj!B2520)+2,DAY(siječanj!B2520))</f>
        <v>43186</v>
      </c>
      <c r="C2520" s="9">
        <v>26.21875</v>
      </c>
      <c r="D2520">
        <v>0.95989137470596775</v>
      </c>
      <c r="E2520" s="6">
        <v>80.230924320175717</v>
      </c>
      <c r="F2520" s="7">
        <v>77.012972239623934</v>
      </c>
      <c r="G2520" s="10">
        <v>61.025104518013613</v>
      </c>
      <c r="H2520" s="10">
        <v>48.031853380359408</v>
      </c>
      <c r="I2520" s="10">
        <v>169.62590270321536</v>
      </c>
    </row>
    <row r="2521" spans="1:9" x14ac:dyDescent="0.25">
      <c r="A2521" s="13"/>
      <c r="B2521" s="5">
        <f>DATE(YEAR(siječanj!B2521),MONTH(siječanj!B2521)+2,DAY(siječanj!B2521))</f>
        <v>43186</v>
      </c>
      <c r="C2521" s="9">
        <v>26.2291666666667</v>
      </c>
      <c r="D2521">
        <v>0.95989137470596775</v>
      </c>
      <c r="E2521" s="6">
        <v>85.127317791706844</v>
      </c>
      <c r="F2521" s="7">
        <v>81.712978100113276</v>
      </c>
      <c r="G2521" s="10">
        <v>66.698022305390268</v>
      </c>
      <c r="H2521" s="10">
        <v>50.421653304331777</v>
      </c>
      <c r="I2521" s="10">
        <v>143.39435562436978</v>
      </c>
    </row>
    <row r="2522" spans="1:9" x14ac:dyDescent="0.25">
      <c r="A2522" s="13"/>
      <c r="B2522" s="5">
        <f>DATE(YEAR(siječanj!B2522),MONTH(siječanj!B2522)+2,DAY(siječanj!B2522))</f>
        <v>43186</v>
      </c>
      <c r="C2522" s="9">
        <v>26.2395833333333</v>
      </c>
      <c r="D2522">
        <v>0.95989137470596775</v>
      </c>
      <c r="E2522" s="6">
        <v>90.714442733157185</v>
      </c>
      <c r="F2522" s="7">
        <v>87.076011140816036</v>
      </c>
      <c r="G2522" s="10">
        <v>68.184240366018116</v>
      </c>
      <c r="H2522" s="10">
        <v>53.882778419362147</v>
      </c>
      <c r="I2522" s="10">
        <v>112.88514196617766</v>
      </c>
    </row>
    <row r="2523" spans="1:9" x14ac:dyDescent="0.25">
      <c r="A2523" s="13"/>
      <c r="B2523" s="5">
        <f>DATE(YEAR(siječanj!B2523),MONTH(siječanj!B2523)+2,DAY(siječanj!B2523))</f>
        <v>43186</v>
      </c>
      <c r="C2523" s="9">
        <v>26.25</v>
      </c>
      <c r="D2523">
        <v>0.95989137470596775</v>
      </c>
      <c r="E2523" s="6">
        <v>95.768421462061099</v>
      </c>
      <c r="F2523" s="7">
        <v>91.927281730638327</v>
      </c>
      <c r="G2523" s="10">
        <v>72.682153244304175</v>
      </c>
      <c r="H2523" s="10">
        <v>65.209721876173745</v>
      </c>
      <c r="I2523" s="10">
        <v>66.461454107180217</v>
      </c>
    </row>
    <row r="2524" spans="1:9" x14ac:dyDescent="0.25">
      <c r="A2524" s="13"/>
      <c r="B2524" s="5">
        <f>DATE(YEAR(siječanj!B2524),MONTH(siječanj!B2524)+2,DAY(siječanj!B2524))</f>
        <v>43186</v>
      </c>
      <c r="C2524" s="9">
        <v>26.2604166666667</v>
      </c>
      <c r="D2524">
        <v>0.95989137470596775</v>
      </c>
      <c r="E2524" s="6">
        <v>98.826954714154127</v>
      </c>
      <c r="F2524" s="7">
        <v>94.863141418573818</v>
      </c>
      <c r="G2524" s="10">
        <v>90.012003251402064</v>
      </c>
      <c r="H2524" s="10">
        <v>83.571617134856282</v>
      </c>
      <c r="I2524" s="10">
        <v>34.750657174139135</v>
      </c>
    </row>
    <row r="2525" spans="1:9" x14ac:dyDescent="0.25">
      <c r="A2525" s="13"/>
      <c r="B2525" s="5">
        <f>DATE(YEAR(siječanj!B2525),MONTH(siječanj!B2525)+2,DAY(siječanj!B2525))</f>
        <v>43186</v>
      </c>
      <c r="C2525" s="9">
        <v>26.2708333333333</v>
      </c>
      <c r="D2525">
        <v>0.95989137470596775</v>
      </c>
      <c r="E2525" s="6">
        <v>101.00086774394723</v>
      </c>
      <c r="F2525" s="7">
        <v>96.949861785233139</v>
      </c>
      <c r="G2525" s="10">
        <v>100.04966289083157</v>
      </c>
      <c r="H2525" s="10">
        <v>95.472391768596836</v>
      </c>
      <c r="I2525" s="10">
        <v>18.591797798924592</v>
      </c>
    </row>
    <row r="2526" spans="1:9" x14ac:dyDescent="0.25">
      <c r="A2526" s="13"/>
      <c r="B2526" s="5">
        <f>DATE(YEAR(siječanj!B2526),MONTH(siječanj!B2526)+2,DAY(siječanj!B2526))</f>
        <v>43186</v>
      </c>
      <c r="C2526" s="9">
        <v>26.28125</v>
      </c>
      <c r="D2526">
        <v>0.95989137470596775</v>
      </c>
      <c r="E2526" s="6">
        <v>101.95423866456888</v>
      </c>
      <c r="F2526" s="7">
        <v>97.864994308833346</v>
      </c>
      <c r="G2526" s="10">
        <v>109.91184354948273</v>
      </c>
      <c r="H2526" s="10">
        <v>103.82942664816142</v>
      </c>
      <c r="I2526" s="10">
        <v>11.959330089742499</v>
      </c>
    </row>
    <row r="2527" spans="1:9" x14ac:dyDescent="0.25">
      <c r="A2527" s="13"/>
      <c r="B2527" s="5">
        <f>DATE(YEAR(siječanj!B2527),MONTH(siječanj!B2527)+2,DAY(siječanj!B2527))</f>
        <v>43186</v>
      </c>
      <c r="C2527" s="9">
        <v>26.2916666666667</v>
      </c>
      <c r="D2527">
        <v>0.95989137470596775</v>
      </c>
      <c r="E2527" s="6">
        <v>99.890659416759789</v>
      </c>
      <c r="F2527" s="7">
        <v>95.884182387839175</v>
      </c>
      <c r="G2527" s="10">
        <v>116.18059200237914</v>
      </c>
      <c r="H2527" s="10">
        <v>109.79921433710136</v>
      </c>
      <c r="I2527" s="10">
        <v>4.7553266019994158</v>
      </c>
    </row>
    <row r="2528" spans="1:9" x14ac:dyDescent="0.25">
      <c r="A2528" s="13"/>
      <c r="B2528" s="5">
        <f>DATE(YEAR(siječanj!B2528),MONTH(siječanj!B2528)+2,DAY(siječanj!B2528))</f>
        <v>43186</v>
      </c>
      <c r="C2528" s="9">
        <v>26.3020833333333</v>
      </c>
      <c r="D2528">
        <v>0.95989137470596775</v>
      </c>
      <c r="E2528" s="6">
        <v>97.24028111615074</v>
      </c>
      <c r="F2528" s="7">
        <v>93.340107117376689</v>
      </c>
      <c r="G2528" s="10">
        <v>129.25844235934235</v>
      </c>
      <c r="H2528" s="10">
        <v>120.68724017990492</v>
      </c>
      <c r="I2528" s="10">
        <v>3.3617436906221196</v>
      </c>
    </row>
    <row r="2529" spans="1:9" x14ac:dyDescent="0.25">
      <c r="A2529" s="13"/>
      <c r="B2529" s="5">
        <f>DATE(YEAR(siječanj!B2529),MONTH(siječanj!B2529)+2,DAY(siječanj!B2529))</f>
        <v>43186</v>
      </c>
      <c r="C2529" s="9">
        <v>26.3125</v>
      </c>
      <c r="D2529">
        <v>0.95989137470596775</v>
      </c>
      <c r="E2529" s="6">
        <v>97.038691682516486</v>
      </c>
      <c r="F2529" s="7">
        <v>93.146603158799309</v>
      </c>
      <c r="G2529" s="10">
        <v>135.5844075901926</v>
      </c>
      <c r="H2529" s="10">
        <v>133.33642726367731</v>
      </c>
      <c r="I2529" s="10">
        <v>3.8415397759833225</v>
      </c>
    </row>
    <row r="2530" spans="1:9" x14ac:dyDescent="0.25">
      <c r="A2530" s="13"/>
      <c r="B2530" s="5">
        <f>DATE(YEAR(siječanj!B2530),MONTH(siječanj!B2530)+2,DAY(siječanj!B2530))</f>
        <v>43186</v>
      </c>
      <c r="C2530" s="9">
        <v>26.3229166666667</v>
      </c>
      <c r="D2530">
        <v>0.95989137470596775</v>
      </c>
      <c r="E2530" s="6">
        <v>96.117025073624518</v>
      </c>
      <c r="F2530" s="7">
        <v>92.26190333056941</v>
      </c>
      <c r="G2530" s="10">
        <v>139.49284945465817</v>
      </c>
      <c r="H2530" s="10">
        <v>146.50558525898029</v>
      </c>
      <c r="I2530" s="10">
        <v>3.4773250837420719</v>
      </c>
    </row>
    <row r="2531" spans="1:9" x14ac:dyDescent="0.25">
      <c r="A2531" s="13"/>
      <c r="B2531" s="5">
        <f>DATE(YEAR(siječanj!B2531),MONTH(siječanj!B2531)+2,DAY(siječanj!B2531))</f>
        <v>43186</v>
      </c>
      <c r="C2531" s="9">
        <v>26.3333333333333</v>
      </c>
      <c r="D2531">
        <v>0.95989137470596775</v>
      </c>
      <c r="E2531" s="6">
        <v>97.537280046500896</v>
      </c>
      <c r="F2531" s="7">
        <v>93.625193828916707</v>
      </c>
      <c r="G2531" s="10">
        <v>169.62170942358924</v>
      </c>
      <c r="H2531" s="10">
        <v>154.10192566957573</v>
      </c>
      <c r="I2531" s="10">
        <v>2.3861810510550745</v>
      </c>
    </row>
    <row r="2532" spans="1:9" x14ac:dyDescent="0.25">
      <c r="A2532" s="13"/>
      <c r="B2532" s="5">
        <f>DATE(YEAR(siječanj!B2532),MONTH(siječanj!B2532)+2,DAY(siječanj!B2532))</f>
        <v>43186</v>
      </c>
      <c r="C2532" s="9">
        <v>26.34375</v>
      </c>
      <c r="D2532">
        <v>0.95989137470596775</v>
      </c>
      <c r="E2532" s="6">
        <v>98.391512134817603</v>
      </c>
      <c r="F2532" s="7">
        <v>94.445163842488981</v>
      </c>
      <c r="G2532" s="10">
        <v>171.1042756058882</v>
      </c>
      <c r="H2532" s="10">
        <v>176.21985497839154</v>
      </c>
      <c r="I2532" s="10">
        <v>2.0843731908895711</v>
      </c>
    </row>
    <row r="2533" spans="1:9" x14ac:dyDescent="0.25">
      <c r="A2533" s="13"/>
      <c r="B2533" s="5">
        <f>DATE(YEAR(siječanj!B2533),MONTH(siječanj!B2533)+2,DAY(siječanj!B2533))</f>
        <v>43186</v>
      </c>
      <c r="C2533" s="9">
        <v>26.3541666666667</v>
      </c>
      <c r="D2533">
        <v>0.95989137470596775</v>
      </c>
      <c r="E2533" s="6">
        <v>97.800973827982887</v>
      </c>
      <c r="F2533" s="7">
        <v>93.878311215324871</v>
      </c>
      <c r="G2533" s="10">
        <v>199.69291471056445</v>
      </c>
      <c r="H2533" s="10">
        <v>181.15012629982832</v>
      </c>
      <c r="I2533" s="10">
        <v>2.3997974507913677</v>
      </c>
    </row>
    <row r="2534" spans="1:9" x14ac:dyDescent="0.25">
      <c r="A2534" s="13"/>
      <c r="B2534" s="5">
        <f>DATE(YEAR(siječanj!B2534),MONTH(siječanj!B2534)+2,DAY(siječanj!B2534))</f>
        <v>43186</v>
      </c>
      <c r="C2534" s="9">
        <v>26.3645833333333</v>
      </c>
      <c r="D2534">
        <v>0.95989137470596775</v>
      </c>
      <c r="E2534" s="6">
        <v>98.053771205001809</v>
      </c>
      <c r="F2534" s="7">
        <v>94.120969237073624</v>
      </c>
      <c r="G2534" s="10">
        <v>186.74874559825889</v>
      </c>
      <c r="H2534" s="10">
        <v>181.5071999111731</v>
      </c>
      <c r="I2534" s="10">
        <v>1.786615449623302</v>
      </c>
    </row>
    <row r="2535" spans="1:9" x14ac:dyDescent="0.25">
      <c r="A2535" s="13"/>
      <c r="B2535" s="5">
        <f>DATE(YEAR(siječanj!B2535),MONTH(siječanj!B2535)+2,DAY(siječanj!B2535))</f>
        <v>43186</v>
      </c>
      <c r="C2535" s="9">
        <v>26.375</v>
      </c>
      <c r="D2535">
        <v>0.95989137470596775</v>
      </c>
      <c r="E2535" s="6">
        <v>98.37304398889529</v>
      </c>
      <c r="F2535" s="7">
        <v>94.427436428511342</v>
      </c>
      <c r="G2535" s="10">
        <v>205.51057784921895</v>
      </c>
      <c r="H2535" s="10">
        <v>186.9031805055742</v>
      </c>
      <c r="I2535" s="10">
        <v>1.4283129309455773</v>
      </c>
    </row>
    <row r="2536" spans="1:9" x14ac:dyDescent="0.25">
      <c r="A2536" s="13"/>
      <c r="B2536" s="5">
        <f>DATE(YEAR(siječanj!B2536),MONTH(siječanj!B2536)+2,DAY(siječanj!B2536))</f>
        <v>43186</v>
      </c>
      <c r="C2536" s="9">
        <v>26.3854166666667</v>
      </c>
      <c r="D2536">
        <v>0.95989137470596775</v>
      </c>
      <c r="E2536" s="6">
        <v>99.446396363648446</v>
      </c>
      <c r="F2536" s="7">
        <v>95.457738115057055</v>
      </c>
      <c r="G2536" s="10">
        <v>192.69287862667508</v>
      </c>
      <c r="H2536" s="10">
        <v>182.71271217971812</v>
      </c>
      <c r="I2536" s="10">
        <v>1.4144455238404674</v>
      </c>
    </row>
    <row r="2537" spans="1:9" x14ac:dyDescent="0.25">
      <c r="A2537" s="13"/>
      <c r="B2537" s="5">
        <f>DATE(YEAR(siječanj!B2537),MONTH(siječanj!B2537)+2,DAY(siječanj!B2537))</f>
        <v>43186</v>
      </c>
      <c r="C2537" s="9">
        <v>26.3958333333333</v>
      </c>
      <c r="D2537">
        <v>0.95989137470596775</v>
      </c>
      <c r="E2537" s="6">
        <v>98.871266362232802</v>
      </c>
      <c r="F2537" s="7">
        <v>94.905675787363549</v>
      </c>
      <c r="G2537" s="10">
        <v>190.41259598151501</v>
      </c>
      <c r="H2537" s="10">
        <v>184.87087563477289</v>
      </c>
      <c r="I2537" s="10">
        <v>1.5737151995161953</v>
      </c>
    </row>
    <row r="2538" spans="1:9" x14ac:dyDescent="0.25">
      <c r="A2538" s="13"/>
      <c r="B2538" s="5">
        <f>DATE(YEAR(siječanj!B2538),MONTH(siječanj!B2538)+2,DAY(siječanj!B2538))</f>
        <v>43186</v>
      </c>
      <c r="C2538" s="9">
        <v>26.40625</v>
      </c>
      <c r="D2538">
        <v>0.95989137470596775</v>
      </c>
      <c r="E2538" s="6">
        <v>98.699768501054848</v>
      </c>
      <c r="F2538" s="7">
        <v>94.741056469638309</v>
      </c>
      <c r="G2538" s="10">
        <v>177.38011890711115</v>
      </c>
      <c r="H2538" s="10">
        <v>190.88519969042125</v>
      </c>
      <c r="I2538" s="10">
        <v>1.4901177453479066</v>
      </c>
    </row>
    <row r="2539" spans="1:9" x14ac:dyDescent="0.25">
      <c r="A2539" s="13"/>
      <c r="B2539" s="5">
        <f>DATE(YEAR(siječanj!B2539),MONTH(siječanj!B2539)+2,DAY(siječanj!B2539))</f>
        <v>43186</v>
      </c>
      <c r="C2539" s="9">
        <v>26.4166666666667</v>
      </c>
      <c r="D2539">
        <v>0.95989137470596775</v>
      </c>
      <c r="E2539" s="6">
        <v>99.487027276522085</v>
      </c>
      <c r="F2539" s="7">
        <v>95.496739377870895</v>
      </c>
      <c r="G2539" s="10">
        <v>177.10174855572649</v>
      </c>
      <c r="H2539" s="10">
        <v>190.6833170144389</v>
      </c>
      <c r="I2539" s="10">
        <v>1.2857267450466252</v>
      </c>
    </row>
    <row r="2540" spans="1:9" x14ac:dyDescent="0.25">
      <c r="A2540" s="13"/>
      <c r="B2540" s="5">
        <f>DATE(YEAR(siječanj!B2540),MONTH(siječanj!B2540)+2,DAY(siječanj!B2540))</f>
        <v>43186</v>
      </c>
      <c r="C2540" s="9">
        <v>26.4270833333333</v>
      </c>
      <c r="D2540">
        <v>0.95989137470596775</v>
      </c>
      <c r="E2540" s="6">
        <v>99.529492110008505</v>
      </c>
      <c r="F2540" s="7">
        <v>95.53750100526284</v>
      </c>
      <c r="G2540" s="10">
        <v>195.25237127401275</v>
      </c>
      <c r="H2540" s="10">
        <v>186.45315288227911</v>
      </c>
      <c r="I2540" s="10">
        <v>1.3179456908973808</v>
      </c>
    </row>
    <row r="2541" spans="1:9" x14ac:dyDescent="0.25">
      <c r="A2541" s="13"/>
      <c r="B2541" s="5">
        <f>DATE(YEAR(siječanj!B2541),MONTH(siječanj!B2541)+2,DAY(siječanj!B2541))</f>
        <v>43186</v>
      </c>
      <c r="C2541" s="9">
        <v>26.4375</v>
      </c>
      <c r="D2541">
        <v>0.95989137470596775</v>
      </c>
      <c r="E2541" s="6">
        <v>99.583982067080441</v>
      </c>
      <c r="F2541" s="7">
        <v>95.589805445064286</v>
      </c>
      <c r="G2541" s="10">
        <v>188.38918219949292</v>
      </c>
      <c r="H2541" s="10">
        <v>183.56115485065007</v>
      </c>
      <c r="I2541" s="10">
        <v>1.358866892220024</v>
      </c>
    </row>
    <row r="2542" spans="1:9" x14ac:dyDescent="0.25">
      <c r="A2542" s="13"/>
      <c r="B2542" s="5">
        <f>DATE(YEAR(siječanj!B2542),MONTH(siječanj!B2542)+2,DAY(siječanj!B2542))</f>
        <v>43186</v>
      </c>
      <c r="C2542" s="9">
        <v>26.4479166666667</v>
      </c>
      <c r="D2542">
        <v>0.95989137470596775</v>
      </c>
      <c r="E2542" s="6">
        <v>101.32826571857088</v>
      </c>
      <c r="F2542" s="7">
        <v>97.264128277170585</v>
      </c>
      <c r="G2542" s="10">
        <v>175.98009160299375</v>
      </c>
      <c r="H2542" s="10">
        <v>182.83408742568631</v>
      </c>
      <c r="I2542" s="10">
        <v>1.4565057586016859</v>
      </c>
    </row>
    <row r="2543" spans="1:9" x14ac:dyDescent="0.25">
      <c r="A2543" s="13"/>
      <c r="B2543" s="5">
        <f>DATE(YEAR(siječanj!B2543),MONTH(siječanj!B2543)+2,DAY(siječanj!B2543))</f>
        <v>43186</v>
      </c>
      <c r="C2543" s="9">
        <v>26.4583333333333</v>
      </c>
      <c r="D2543">
        <v>0.95989137470596775</v>
      </c>
      <c r="E2543" s="6">
        <v>101.94373304686698</v>
      </c>
      <c r="F2543" s="7">
        <v>97.854910057015346</v>
      </c>
      <c r="G2543" s="10">
        <v>174.08445338780371</v>
      </c>
      <c r="H2543" s="10">
        <v>183.6548594304243</v>
      </c>
      <c r="I2543" s="10">
        <v>1.3934639078837134</v>
      </c>
    </row>
    <row r="2544" spans="1:9" x14ac:dyDescent="0.25">
      <c r="A2544" s="13"/>
      <c r="B2544" s="5">
        <f>DATE(YEAR(siječanj!B2544),MONTH(siječanj!B2544)+2,DAY(siječanj!B2544))</f>
        <v>43186</v>
      </c>
      <c r="C2544" s="9">
        <v>26.46875</v>
      </c>
      <c r="D2544">
        <v>0.95989137470596775</v>
      </c>
      <c r="E2544" s="6">
        <v>102.91730387403285</v>
      </c>
      <c r="F2544" s="7">
        <v>98.789432296677219</v>
      </c>
      <c r="G2544" s="10">
        <v>169.12864156970275</v>
      </c>
      <c r="H2544" s="10">
        <v>177.4334268201477</v>
      </c>
      <c r="I2544" s="10">
        <v>1.3448084795075677</v>
      </c>
    </row>
    <row r="2545" spans="1:9" x14ac:dyDescent="0.25">
      <c r="A2545" s="13"/>
      <c r="B2545" s="5">
        <f>DATE(YEAR(siječanj!B2545),MONTH(siječanj!B2545)+2,DAY(siječanj!B2545))</f>
        <v>43186</v>
      </c>
      <c r="C2545" s="9">
        <v>26.4791666666667</v>
      </c>
      <c r="D2545">
        <v>0.95989137470596775</v>
      </c>
      <c r="E2545" s="6">
        <v>103.45251709066638</v>
      </c>
      <c r="F2545" s="7">
        <v>99.303178846952378</v>
      </c>
      <c r="G2545" s="10">
        <v>165.8491624285989</v>
      </c>
      <c r="H2545" s="10">
        <v>174.56691598467933</v>
      </c>
      <c r="I2545" s="10">
        <v>1.2682902331633992</v>
      </c>
    </row>
    <row r="2546" spans="1:9" x14ac:dyDescent="0.25">
      <c r="A2546" s="13"/>
      <c r="B2546" s="5">
        <f>DATE(YEAR(siječanj!B2546),MONTH(siječanj!B2546)+2,DAY(siječanj!B2546))</f>
        <v>43186</v>
      </c>
      <c r="C2546" s="9">
        <v>26.4895833333333</v>
      </c>
      <c r="D2546">
        <v>0.95989137470596775</v>
      </c>
      <c r="E2546" s="6">
        <v>103.29469081506272</v>
      </c>
      <c r="F2546" s="7">
        <v>99.15168276629845</v>
      </c>
      <c r="G2546" s="10">
        <v>162.1837572852622</v>
      </c>
      <c r="H2546" s="10">
        <v>169.38131513622471</v>
      </c>
      <c r="I2546" s="10">
        <v>1.2775725056628318</v>
      </c>
    </row>
    <row r="2547" spans="1:9" x14ac:dyDescent="0.25">
      <c r="A2547" s="13"/>
      <c r="B2547" s="5">
        <f>DATE(YEAR(siječanj!B2547),MONTH(siječanj!B2547)+2,DAY(siječanj!B2547))</f>
        <v>43186</v>
      </c>
      <c r="C2547" s="9">
        <v>26.5</v>
      </c>
      <c r="D2547">
        <v>0.95989137470596775</v>
      </c>
      <c r="E2547" s="6">
        <v>101.73114802431252</v>
      </c>
      <c r="F2547" s="7">
        <v>97.650851527473634</v>
      </c>
      <c r="G2547" s="10">
        <v>159.78038344085147</v>
      </c>
      <c r="H2547" s="10">
        <v>169.20750048587249</v>
      </c>
      <c r="I2547" s="10">
        <v>1.3875387339385359</v>
      </c>
    </row>
    <row r="2548" spans="1:9" x14ac:dyDescent="0.25">
      <c r="A2548" s="13"/>
      <c r="B2548" s="5">
        <f>DATE(YEAR(siječanj!B2548),MONTH(siječanj!B2548)+2,DAY(siječanj!B2548))</f>
        <v>43186</v>
      </c>
      <c r="C2548" s="9">
        <v>26.5104166666667</v>
      </c>
      <c r="D2548">
        <v>0.95989137470596775</v>
      </c>
      <c r="E2548" s="6">
        <v>100.8414158350908</v>
      </c>
      <c r="F2548" s="7">
        <v>96.796805273241446</v>
      </c>
      <c r="G2548" s="10">
        <v>158.32362547239717</v>
      </c>
      <c r="H2548" s="10">
        <v>172.60389615011817</v>
      </c>
      <c r="I2548" s="10">
        <v>1.5147204676093844</v>
      </c>
    </row>
    <row r="2549" spans="1:9" x14ac:dyDescent="0.25">
      <c r="A2549" s="13"/>
      <c r="B2549" s="5">
        <f>DATE(YEAR(siječanj!B2549),MONTH(siječanj!B2549)+2,DAY(siječanj!B2549))</f>
        <v>43186</v>
      </c>
      <c r="C2549" s="9">
        <v>26.5208333333333</v>
      </c>
      <c r="D2549">
        <v>0.95989137470596775</v>
      </c>
      <c r="E2549" s="6">
        <v>100.86274545260204</v>
      </c>
      <c r="F2549" s="7">
        <v>96.817279389116266</v>
      </c>
      <c r="G2549" s="10">
        <v>155.27883475410815</v>
      </c>
      <c r="H2549" s="10">
        <v>173.38690696722165</v>
      </c>
      <c r="I2549" s="10">
        <v>1.6000289720089302</v>
      </c>
    </row>
    <row r="2550" spans="1:9" x14ac:dyDescent="0.25">
      <c r="A2550" s="13"/>
      <c r="B2550" s="5">
        <f>DATE(YEAR(siječanj!B2550),MONTH(siječanj!B2550)+2,DAY(siječanj!B2550))</f>
        <v>43186</v>
      </c>
      <c r="C2550" s="9">
        <v>26.53125</v>
      </c>
      <c r="D2550">
        <v>0.95989137470596775</v>
      </c>
      <c r="E2550" s="6">
        <v>100.01976187357131</v>
      </c>
      <c r="F2550" s="7">
        <v>96.008106722585907</v>
      </c>
      <c r="G2550" s="10">
        <v>153.54627359626272</v>
      </c>
      <c r="H2550" s="10">
        <v>172.87277603528378</v>
      </c>
      <c r="I2550" s="10">
        <v>1.7269606983403198</v>
      </c>
    </row>
    <row r="2551" spans="1:9" x14ac:dyDescent="0.25">
      <c r="A2551" s="13"/>
      <c r="B2551" s="5">
        <f>DATE(YEAR(siječanj!B2551),MONTH(siječanj!B2551)+2,DAY(siječanj!B2551))</f>
        <v>43186</v>
      </c>
      <c r="C2551" s="9">
        <v>26.5416666666667</v>
      </c>
      <c r="D2551">
        <v>0.95989137470596775</v>
      </c>
      <c r="E2551" s="6">
        <v>97.888796705570968</v>
      </c>
      <c r="F2551" s="7">
        <v>93.962611638023517</v>
      </c>
      <c r="G2551" s="10">
        <v>153.46461856102107</v>
      </c>
      <c r="H2551" s="10">
        <v>170.42268183403186</v>
      </c>
      <c r="I2551" s="10">
        <v>1.9024858512276694</v>
      </c>
    </row>
    <row r="2552" spans="1:9" x14ac:dyDescent="0.25">
      <c r="A2552" s="13"/>
      <c r="B2552" s="5">
        <f>DATE(YEAR(siječanj!B2552),MONTH(siječanj!B2552)+2,DAY(siječanj!B2552))</f>
        <v>43186</v>
      </c>
      <c r="C2552" s="9">
        <v>26.5520833333333</v>
      </c>
      <c r="D2552">
        <v>0.95989137470596775</v>
      </c>
      <c r="E2552" s="6">
        <v>96.774879871530487</v>
      </c>
      <c r="F2552" s="7">
        <v>92.893372476888288</v>
      </c>
      <c r="G2552" s="10">
        <v>152.63549353405074</v>
      </c>
      <c r="H2552" s="10">
        <v>165.24201386181056</v>
      </c>
      <c r="I2552" s="10">
        <v>1.7987018044421064</v>
      </c>
    </row>
    <row r="2553" spans="1:9" x14ac:dyDescent="0.25">
      <c r="A2553" s="13"/>
      <c r="B2553" s="5">
        <f>DATE(YEAR(siječanj!B2553),MONTH(siječanj!B2553)+2,DAY(siječanj!B2553))</f>
        <v>43186</v>
      </c>
      <c r="C2553" s="9">
        <v>26.5625</v>
      </c>
      <c r="D2553">
        <v>0.95989137470596775</v>
      </c>
      <c r="E2553" s="6">
        <v>96.765128055702988</v>
      </c>
      <c r="F2553" s="7">
        <v>92.884011792987749</v>
      </c>
      <c r="G2553" s="10">
        <v>152.69572341293599</v>
      </c>
      <c r="H2553" s="10">
        <v>163.20104735804631</v>
      </c>
      <c r="I2553" s="10">
        <v>1.81567730279137</v>
      </c>
    </row>
    <row r="2554" spans="1:9" x14ac:dyDescent="0.25">
      <c r="A2554" s="13"/>
      <c r="B2554" s="5">
        <f>DATE(YEAR(siječanj!B2554),MONTH(siječanj!B2554)+2,DAY(siječanj!B2554))</f>
        <v>43186</v>
      </c>
      <c r="C2554" s="9">
        <v>26.5729166666667</v>
      </c>
      <c r="D2554">
        <v>0.95989137470596775</v>
      </c>
      <c r="E2554" s="6">
        <v>97.105513243146532</v>
      </c>
      <c r="F2554" s="7">
        <v>93.210744598492482</v>
      </c>
      <c r="G2554" s="10">
        <v>152.58219378730777</v>
      </c>
      <c r="H2554" s="10">
        <v>159.12417967989654</v>
      </c>
      <c r="I2554" s="10">
        <v>1.8944946166292032</v>
      </c>
    </row>
    <row r="2555" spans="1:9" x14ac:dyDescent="0.25">
      <c r="A2555" s="13"/>
      <c r="B2555" s="5">
        <f>DATE(YEAR(siječanj!B2555),MONTH(siječanj!B2555)+2,DAY(siječanj!B2555))</f>
        <v>43186</v>
      </c>
      <c r="C2555" s="9">
        <v>26.5833333333333</v>
      </c>
      <c r="D2555">
        <v>0.95989137470596775</v>
      </c>
      <c r="E2555" s="6">
        <v>99.636055890776078</v>
      </c>
      <c r="F2555" s="7">
        <v>95.639790659277679</v>
      </c>
      <c r="G2555" s="10">
        <v>149.69572746182754</v>
      </c>
      <c r="H2555" s="10">
        <v>151.78987574195423</v>
      </c>
      <c r="I2555" s="10">
        <v>1.7557065422313114</v>
      </c>
    </row>
    <row r="2556" spans="1:9" x14ac:dyDescent="0.25">
      <c r="A2556" s="13"/>
      <c r="B2556" s="5">
        <f>DATE(YEAR(siječanj!B2556),MONTH(siječanj!B2556)+2,DAY(siječanj!B2556))</f>
        <v>43186</v>
      </c>
      <c r="C2556" s="9">
        <v>26.59375</v>
      </c>
      <c r="D2556">
        <v>0.95989137470596775</v>
      </c>
      <c r="E2556" s="6">
        <v>101.20280630687068</v>
      </c>
      <c r="F2556" s="7">
        <v>97.143700870003883</v>
      </c>
      <c r="G2556" s="10">
        <v>147.51239836970493</v>
      </c>
      <c r="H2556" s="10">
        <v>142.69223512047316</v>
      </c>
      <c r="I2556" s="10">
        <v>1.91776229969797</v>
      </c>
    </row>
    <row r="2557" spans="1:9" x14ac:dyDescent="0.25">
      <c r="A2557" s="13"/>
      <c r="B2557" s="5">
        <f>DATE(YEAR(siječanj!B2557),MONTH(siječanj!B2557)+2,DAY(siječanj!B2557))</f>
        <v>43186</v>
      </c>
      <c r="C2557" s="9">
        <v>26.6041666666667</v>
      </c>
      <c r="D2557">
        <v>0.95989137470596775</v>
      </c>
      <c r="E2557" s="6">
        <v>101.14254381439231</v>
      </c>
      <c r="F2557" s="7">
        <v>97.085855423255609</v>
      </c>
      <c r="G2557" s="10">
        <v>147.66861359186171</v>
      </c>
      <c r="H2557" s="10">
        <v>144.26967983503803</v>
      </c>
      <c r="I2557" s="10">
        <v>2.0819731204307645</v>
      </c>
    </row>
    <row r="2558" spans="1:9" x14ac:dyDescent="0.25">
      <c r="A2558" s="13"/>
      <c r="B2558" s="5">
        <f>DATE(YEAR(siječanj!B2558),MONTH(siječanj!B2558)+2,DAY(siječanj!B2558))</f>
        <v>43186</v>
      </c>
      <c r="C2558" s="9">
        <v>26.6145833333333</v>
      </c>
      <c r="D2558">
        <v>0.95989137470596775</v>
      </c>
      <c r="E2558" s="6">
        <v>103.16112307399008</v>
      </c>
      <c r="F2558" s="7">
        <v>99.023472243703864</v>
      </c>
      <c r="G2558" s="10">
        <v>146.9499287576979</v>
      </c>
      <c r="H2558" s="10">
        <v>145.34872744584615</v>
      </c>
      <c r="I2558" s="10">
        <v>2.3929272491030349</v>
      </c>
    </row>
    <row r="2559" spans="1:9" x14ac:dyDescent="0.25">
      <c r="A2559" s="13"/>
      <c r="B2559" s="5">
        <f>DATE(YEAR(siječanj!B2559),MONTH(siječanj!B2559)+2,DAY(siječanj!B2559))</f>
        <v>43186</v>
      </c>
      <c r="C2559" s="9">
        <v>26.625</v>
      </c>
      <c r="D2559">
        <v>0.95989137470596775</v>
      </c>
      <c r="E2559" s="6">
        <v>103.81658455094488</v>
      </c>
      <c r="F2559" s="7">
        <v>99.652644061884814</v>
      </c>
      <c r="G2559" s="10">
        <v>145.32709268337129</v>
      </c>
      <c r="H2559" s="10">
        <v>140.70015988228886</v>
      </c>
      <c r="I2559" s="10">
        <v>2.3204651218342489</v>
      </c>
    </row>
    <row r="2560" spans="1:9" x14ac:dyDescent="0.25">
      <c r="A2560" s="13"/>
      <c r="B2560" s="5">
        <f>DATE(YEAR(siječanj!B2560),MONTH(siječanj!B2560)+2,DAY(siječanj!B2560))</f>
        <v>43186</v>
      </c>
      <c r="C2560" s="9">
        <v>26.6354166666667</v>
      </c>
      <c r="D2560">
        <v>0.95989137470596775</v>
      </c>
      <c r="E2560" s="6">
        <v>104.67173111995656</v>
      </c>
      <c r="F2560" s="7">
        <v>100.47349187758853</v>
      </c>
      <c r="G2560" s="10">
        <v>144.63258095361337</v>
      </c>
      <c r="H2560" s="10">
        <v>137.8929479186437</v>
      </c>
      <c r="I2560" s="10">
        <v>2.243224854293723</v>
      </c>
    </row>
    <row r="2561" spans="1:9" x14ac:dyDescent="0.25">
      <c r="A2561" s="13"/>
      <c r="B2561" s="5">
        <f>DATE(YEAR(siječanj!B2561),MONTH(siječanj!B2561)+2,DAY(siječanj!B2561))</f>
        <v>43186</v>
      </c>
      <c r="C2561" s="9">
        <v>26.6458333333333</v>
      </c>
      <c r="D2561">
        <v>0.95989137470596775</v>
      </c>
      <c r="E2561" s="6">
        <v>106.42942649374352</v>
      </c>
      <c r="F2561" s="7">
        <v>102.16068850624721</v>
      </c>
      <c r="G2561" s="10">
        <v>140.49090097224794</v>
      </c>
      <c r="H2561" s="10">
        <v>142.12773988342917</v>
      </c>
      <c r="I2561" s="10">
        <v>2.0140561265933421</v>
      </c>
    </row>
    <row r="2562" spans="1:9" x14ac:dyDescent="0.25">
      <c r="A2562" s="13"/>
      <c r="B2562" s="5">
        <f>DATE(YEAR(siječanj!B2562),MONTH(siječanj!B2562)+2,DAY(siječanj!B2562))</f>
        <v>43186</v>
      </c>
      <c r="C2562" s="9">
        <v>26.65625</v>
      </c>
      <c r="D2562">
        <v>0.95989137470596775</v>
      </c>
      <c r="E2562" s="6">
        <v>106.23974712972448</v>
      </c>
      <c r="F2562" s="7">
        <v>101.97861692076562</v>
      </c>
      <c r="G2562" s="10">
        <v>139.092259694559</v>
      </c>
      <c r="H2562" s="10">
        <v>140.29281829539826</v>
      </c>
      <c r="I2562" s="10">
        <v>2.1562793018354003</v>
      </c>
    </row>
    <row r="2563" spans="1:9" x14ac:dyDescent="0.25">
      <c r="A2563" s="13"/>
      <c r="B2563" s="5">
        <f>DATE(YEAR(siječanj!B2563),MONTH(siječanj!B2563)+2,DAY(siječanj!B2563))</f>
        <v>43186</v>
      </c>
      <c r="C2563" s="9">
        <v>26.6666666666667</v>
      </c>
      <c r="D2563">
        <v>0.95989137470596775</v>
      </c>
      <c r="E2563" s="6">
        <v>106.34537560106105</v>
      </c>
      <c r="F2563" s="7">
        <v>102.08000877932497</v>
      </c>
      <c r="G2563" s="10">
        <v>139.47991320799258</v>
      </c>
      <c r="H2563" s="10">
        <v>133.94867788023615</v>
      </c>
      <c r="I2563" s="10">
        <v>2.1545592513399225</v>
      </c>
    </row>
    <row r="2564" spans="1:9" x14ac:dyDescent="0.25">
      <c r="A2564" s="13"/>
      <c r="B2564" s="5">
        <f>DATE(YEAR(siječanj!B2564),MONTH(siječanj!B2564)+2,DAY(siječanj!B2564))</f>
        <v>43186</v>
      </c>
      <c r="C2564" s="9">
        <v>26.6770833333333</v>
      </c>
      <c r="D2564">
        <v>0.95989137470596775</v>
      </c>
      <c r="E2564" s="6">
        <v>107.0237000872347</v>
      </c>
      <c r="F2564" s="7">
        <v>102.73112660285491</v>
      </c>
      <c r="G2564" s="10">
        <v>136.83498508811127</v>
      </c>
      <c r="H2564" s="10">
        <v>135.99315238548766</v>
      </c>
      <c r="I2564" s="10">
        <v>2.0837401723060607</v>
      </c>
    </row>
    <row r="2565" spans="1:9" x14ac:dyDescent="0.25">
      <c r="A2565" s="13"/>
      <c r="B2565" s="5">
        <f>DATE(YEAR(siječanj!B2565),MONTH(siječanj!B2565)+2,DAY(siječanj!B2565))</f>
        <v>43186</v>
      </c>
      <c r="C2565" s="9">
        <v>26.6875</v>
      </c>
      <c r="D2565">
        <v>0.95989137470596775</v>
      </c>
      <c r="E2565" s="6">
        <v>109.58229904225975</v>
      </c>
      <c r="F2565" s="7">
        <v>105.18710367111517</v>
      </c>
      <c r="G2565" s="10">
        <v>133.80716013680018</v>
      </c>
      <c r="H2565" s="10">
        <v>135.85081743269259</v>
      </c>
      <c r="I2565" s="10">
        <v>1.9744319633478125</v>
      </c>
    </row>
    <row r="2566" spans="1:9" x14ac:dyDescent="0.25">
      <c r="A2566" s="13"/>
      <c r="B2566" s="5">
        <f>DATE(YEAR(siječanj!B2566),MONTH(siječanj!B2566)+2,DAY(siječanj!B2566))</f>
        <v>43186</v>
      </c>
      <c r="C2566" s="9">
        <v>26.6979166666667</v>
      </c>
      <c r="D2566">
        <v>0.95989137470596775</v>
      </c>
      <c r="E2566" s="6">
        <v>110.65543023567344</v>
      </c>
      <c r="F2566" s="7">
        <v>106.21719304760089</v>
      </c>
      <c r="G2566" s="10">
        <v>133.62034787905174</v>
      </c>
      <c r="H2566" s="10">
        <v>133.9645200791725</v>
      </c>
      <c r="I2566" s="10">
        <v>2.4859689805267253</v>
      </c>
    </row>
    <row r="2567" spans="1:9" x14ac:dyDescent="0.25">
      <c r="A2567" s="13"/>
      <c r="B2567" s="5">
        <f>DATE(YEAR(siječanj!B2567),MONTH(siječanj!B2567)+2,DAY(siječanj!B2567))</f>
        <v>43186</v>
      </c>
      <c r="C2567" s="9">
        <v>26.7083333333333</v>
      </c>
      <c r="D2567">
        <v>0.95989137470596775</v>
      </c>
      <c r="E2567" s="6">
        <v>112.2303167527885</v>
      </c>
      <c r="F2567" s="7">
        <v>107.72891303152035</v>
      </c>
      <c r="G2567" s="10">
        <v>132.59415801623032</v>
      </c>
      <c r="H2567" s="10">
        <v>132.29118731480008</v>
      </c>
      <c r="I2567" s="10">
        <v>7.5577328721674251</v>
      </c>
    </row>
    <row r="2568" spans="1:9" x14ac:dyDescent="0.25">
      <c r="A2568" s="13"/>
      <c r="B2568" s="5">
        <f>DATE(YEAR(siječanj!B2568),MONTH(siječanj!B2568)+2,DAY(siječanj!B2568))</f>
        <v>43186</v>
      </c>
      <c r="C2568" s="9">
        <v>26.71875</v>
      </c>
      <c r="D2568">
        <v>0.95989137470596775</v>
      </c>
      <c r="E2568" s="6">
        <v>115.38321112188527</v>
      </c>
      <c r="F2568" s="7">
        <v>110.75534914177535</v>
      </c>
      <c r="G2568" s="10">
        <v>132.5546783590928</v>
      </c>
      <c r="H2568" s="10">
        <v>132.42211122843224</v>
      </c>
      <c r="I2568" s="10">
        <v>20.798866591785757</v>
      </c>
    </row>
    <row r="2569" spans="1:9" x14ac:dyDescent="0.25">
      <c r="A2569" s="13"/>
      <c r="B2569" s="5">
        <f>DATE(YEAR(siječanj!B2569),MONTH(siječanj!B2569)+2,DAY(siječanj!B2569))</f>
        <v>43186</v>
      </c>
      <c r="C2569" s="9">
        <v>26.7291666666667</v>
      </c>
      <c r="D2569">
        <v>0.95989137470596775</v>
      </c>
      <c r="E2569" s="6">
        <v>119.53852709304523</v>
      </c>
      <c r="F2569" s="7">
        <v>114.74400110166975</v>
      </c>
      <c r="G2569" s="10">
        <v>132.42733266132703</v>
      </c>
      <c r="H2569" s="10">
        <v>135.10887913185871</v>
      </c>
      <c r="I2569" s="10">
        <v>33.528923307729791</v>
      </c>
    </row>
    <row r="2570" spans="1:9" x14ac:dyDescent="0.25">
      <c r="A2570" s="13"/>
      <c r="B2570" s="5">
        <f>DATE(YEAR(siječanj!B2570),MONTH(siječanj!B2570)+2,DAY(siječanj!B2570))</f>
        <v>43186</v>
      </c>
      <c r="C2570" s="9">
        <v>26.7395833333333</v>
      </c>
      <c r="D2570">
        <v>0.95989137470596775</v>
      </c>
      <c r="E2570" s="6">
        <v>124.05052822533762</v>
      </c>
      <c r="F2570" s="7">
        <v>119.07503207122078</v>
      </c>
      <c r="G2570" s="10">
        <v>132.75074686290259</v>
      </c>
      <c r="H2570" s="10">
        <v>136.67330330085747</v>
      </c>
      <c r="I2570" s="10">
        <v>49.635280141628591</v>
      </c>
    </row>
    <row r="2571" spans="1:9" x14ac:dyDescent="0.25">
      <c r="A2571" s="13"/>
      <c r="B2571" s="5">
        <f>DATE(YEAR(siječanj!B2571),MONTH(siječanj!B2571)+2,DAY(siječanj!B2571))</f>
        <v>43186</v>
      </c>
      <c r="C2571" s="9">
        <v>26.75</v>
      </c>
      <c r="D2571">
        <v>0.95989137470596775</v>
      </c>
      <c r="E2571" s="6">
        <v>128.85450856260351</v>
      </c>
      <c r="F2571" s="7">
        <v>123.68633136121937</v>
      </c>
      <c r="G2571" s="10">
        <v>133.48979624189488</v>
      </c>
      <c r="H2571" s="10">
        <v>139.43830686216793</v>
      </c>
      <c r="I2571" s="10">
        <v>67.400293668668809</v>
      </c>
    </row>
    <row r="2572" spans="1:9" x14ac:dyDescent="0.25">
      <c r="A2572" s="13"/>
      <c r="B2572" s="5">
        <f>DATE(YEAR(siječanj!B2572),MONTH(siječanj!B2572)+2,DAY(siječanj!B2572))</f>
        <v>43186</v>
      </c>
      <c r="C2572" s="9">
        <v>26.7604166666667</v>
      </c>
      <c r="D2572">
        <v>0.95989137470596775</v>
      </c>
      <c r="E2572" s="6">
        <v>133.19678425996733</v>
      </c>
      <c r="F2572" s="7">
        <v>127.85444434971424</v>
      </c>
      <c r="G2572" s="10">
        <v>131.70232031520726</v>
      </c>
      <c r="H2572" s="10">
        <v>138.98344269219987</v>
      </c>
      <c r="I2572" s="10">
        <v>82.831340677514632</v>
      </c>
    </row>
    <row r="2573" spans="1:9" x14ac:dyDescent="0.25">
      <c r="A2573" s="13"/>
      <c r="B2573" s="5">
        <f>DATE(YEAR(siječanj!B2573),MONTH(siječanj!B2573)+2,DAY(siječanj!B2573))</f>
        <v>43186</v>
      </c>
      <c r="C2573" s="9">
        <v>26.7708333333333</v>
      </c>
      <c r="D2573">
        <v>0.95989137470596775</v>
      </c>
      <c r="E2573" s="6">
        <v>138.12352123247598</v>
      </c>
      <c r="F2573" s="7">
        <v>132.5835766750703</v>
      </c>
      <c r="G2573" s="10">
        <v>129.99975357276719</v>
      </c>
      <c r="H2573" s="10">
        <v>139.44653902584125</v>
      </c>
      <c r="I2573" s="10">
        <v>100.47021550150423</v>
      </c>
    </row>
    <row r="2574" spans="1:9" x14ac:dyDescent="0.25">
      <c r="A2574" s="13"/>
      <c r="B2574" s="5">
        <f>DATE(YEAR(siječanj!B2574),MONTH(siječanj!B2574)+2,DAY(siječanj!B2574))</f>
        <v>43186</v>
      </c>
      <c r="C2574" s="9">
        <v>26.78125</v>
      </c>
      <c r="D2574">
        <v>0.95989137470596775</v>
      </c>
      <c r="E2574" s="6">
        <v>143.79827861735663</v>
      </c>
      <c r="F2574" s="7">
        <v>138.03072734236622</v>
      </c>
      <c r="G2574" s="10">
        <v>129.06198416114543</v>
      </c>
      <c r="H2574" s="10">
        <v>139.68548450014603</v>
      </c>
      <c r="I2574" s="10">
        <v>127.44538141074847</v>
      </c>
    </row>
    <row r="2575" spans="1:9" x14ac:dyDescent="0.25">
      <c r="A2575" s="13"/>
      <c r="B2575" s="5">
        <f>DATE(YEAR(siječanj!B2575),MONTH(siječanj!B2575)+2,DAY(siječanj!B2575))</f>
        <v>43186</v>
      </c>
      <c r="C2575" s="9">
        <v>26.7916666666667</v>
      </c>
      <c r="D2575">
        <v>0.95989137470596775</v>
      </c>
      <c r="E2575" s="6">
        <v>149.40345711369838</v>
      </c>
      <c r="F2575" s="7">
        <v>143.41108983469204</v>
      </c>
      <c r="G2575" s="10">
        <v>127.10969563097669</v>
      </c>
      <c r="H2575" s="10">
        <v>139.05640029292618</v>
      </c>
      <c r="I2575" s="10">
        <v>151.14846626159414</v>
      </c>
    </row>
    <row r="2576" spans="1:9" x14ac:dyDescent="0.25">
      <c r="A2576" s="13"/>
      <c r="B2576" s="5">
        <f>DATE(YEAR(siječanj!B2576),MONTH(siječanj!B2576)+2,DAY(siječanj!B2576))</f>
        <v>43186</v>
      </c>
      <c r="C2576" s="9">
        <v>26.8020833333333</v>
      </c>
      <c r="D2576">
        <v>0.95989137470596775</v>
      </c>
      <c r="E2576" s="6">
        <v>155.79183873305422</v>
      </c>
      <c r="F2576" s="7">
        <v>149.54324224944185</v>
      </c>
      <c r="G2576" s="10">
        <v>123.80354452042786</v>
      </c>
      <c r="H2576" s="10">
        <v>139.28593356644407</v>
      </c>
      <c r="I2576" s="10">
        <v>183.66344280291509</v>
      </c>
    </row>
    <row r="2577" spans="1:9" x14ac:dyDescent="0.25">
      <c r="A2577" s="13"/>
      <c r="B2577" s="5">
        <f>DATE(YEAR(siječanj!B2577),MONTH(siječanj!B2577)+2,DAY(siječanj!B2577))</f>
        <v>43186</v>
      </c>
      <c r="C2577" s="9">
        <v>26.8125</v>
      </c>
      <c r="D2577">
        <v>0.95989137470596775</v>
      </c>
      <c r="E2577" s="6">
        <v>158.08295109295565</v>
      </c>
      <c r="F2577" s="7">
        <v>151.74246124219346</v>
      </c>
      <c r="G2577" s="10">
        <v>121.15942391159621</v>
      </c>
      <c r="H2577" s="10">
        <v>137.51833429986237</v>
      </c>
      <c r="I2577" s="10">
        <v>199.41620125623541</v>
      </c>
    </row>
    <row r="2578" spans="1:9" x14ac:dyDescent="0.25">
      <c r="A2578" s="13"/>
      <c r="B2578" s="5">
        <f>DATE(YEAR(siječanj!B2578),MONTH(siječanj!B2578)+2,DAY(siječanj!B2578))</f>
        <v>43186</v>
      </c>
      <c r="C2578" s="9">
        <v>26.8229166666667</v>
      </c>
      <c r="D2578">
        <v>0.95989137470596775</v>
      </c>
      <c r="E2578" s="6">
        <v>158.07629978325883</v>
      </c>
      <c r="F2578" s="7">
        <v>151.736076707385</v>
      </c>
      <c r="G2578" s="10">
        <v>116.48339659358376</v>
      </c>
      <c r="H2578" s="10">
        <v>132.75069537232059</v>
      </c>
      <c r="I2578" s="10">
        <v>217.36805726840561</v>
      </c>
    </row>
    <row r="2579" spans="1:9" x14ac:dyDescent="0.25">
      <c r="A2579" s="13"/>
      <c r="B2579" s="5">
        <f>DATE(YEAR(siječanj!B2579),MONTH(siječanj!B2579)+2,DAY(siječanj!B2579))</f>
        <v>43186</v>
      </c>
      <c r="C2579" s="9">
        <v>26.8333333333333</v>
      </c>
      <c r="D2579">
        <v>0.95989137470596775</v>
      </c>
      <c r="E2579" s="6">
        <v>157.98447778835825</v>
      </c>
      <c r="F2579" s="7">
        <v>151.64793756647163</v>
      </c>
      <c r="G2579" s="10">
        <v>111.23520551350093</v>
      </c>
      <c r="H2579" s="10">
        <v>123.633102490664</v>
      </c>
      <c r="I2579" s="10">
        <v>223.31021271210847</v>
      </c>
    </row>
    <row r="2580" spans="1:9" x14ac:dyDescent="0.25">
      <c r="A2580" s="13"/>
      <c r="B2580" s="5">
        <f>DATE(YEAR(siječanj!B2580),MONTH(siječanj!B2580)+2,DAY(siječanj!B2580))</f>
        <v>43186</v>
      </c>
      <c r="C2580" s="9">
        <v>26.84375</v>
      </c>
      <c r="D2580">
        <v>0.95989137470596775</v>
      </c>
      <c r="E2580" s="6">
        <v>156.75128470167661</v>
      </c>
      <c r="F2580" s="7">
        <v>150.46420615921889</v>
      </c>
      <c r="G2580" s="10">
        <v>93.947161277459614</v>
      </c>
      <c r="H2580" s="10">
        <v>106.20729776158424</v>
      </c>
      <c r="I2580" s="10">
        <v>223.85271163823535</v>
      </c>
    </row>
    <row r="2581" spans="1:9" x14ac:dyDescent="0.25">
      <c r="A2581" s="13"/>
      <c r="B2581" s="5">
        <f>DATE(YEAR(siječanj!B2581),MONTH(siječanj!B2581)+2,DAY(siječanj!B2581))</f>
        <v>43186</v>
      </c>
      <c r="C2581" s="9">
        <v>26.8541666666667</v>
      </c>
      <c r="D2581">
        <v>0.95989137470596775</v>
      </c>
      <c r="E2581" s="6">
        <v>156.35150488575479</v>
      </c>
      <c r="F2581" s="7">
        <v>150.080460962134</v>
      </c>
      <c r="G2581" s="10">
        <v>87.500495240764323</v>
      </c>
      <c r="H2581" s="10">
        <v>100.16649110431888</v>
      </c>
      <c r="I2581" s="10">
        <v>223.94859845318209</v>
      </c>
    </row>
    <row r="2582" spans="1:9" x14ac:dyDescent="0.25">
      <c r="A2582" s="13"/>
      <c r="B2582" s="5">
        <f>DATE(YEAR(siječanj!B2582),MONTH(siječanj!B2582)+2,DAY(siječanj!B2582))</f>
        <v>43186</v>
      </c>
      <c r="C2582" s="9">
        <v>26.8645833333333</v>
      </c>
      <c r="D2582">
        <v>0.95989137470596775</v>
      </c>
      <c r="E2582" s="6">
        <v>155.53613723512981</v>
      </c>
      <c r="F2582" s="7">
        <v>149.2977965870848</v>
      </c>
      <c r="G2582" s="10">
        <v>84.265485451940435</v>
      </c>
      <c r="H2582" s="10">
        <v>96.113147907538789</v>
      </c>
      <c r="I2582" s="10">
        <v>224.89960037172068</v>
      </c>
    </row>
    <row r="2583" spans="1:9" x14ac:dyDescent="0.25">
      <c r="A2583" s="13"/>
      <c r="B2583" s="5">
        <f>DATE(YEAR(siječanj!B2583),MONTH(siječanj!B2583)+2,DAY(siječanj!B2583))</f>
        <v>43186</v>
      </c>
      <c r="C2583" s="9">
        <v>26.875</v>
      </c>
      <c r="D2583">
        <v>0.95989137470596775</v>
      </c>
      <c r="E2583" s="6">
        <v>152.48755119224489</v>
      </c>
      <c r="F2583" s="7">
        <v>146.37148513947059</v>
      </c>
      <c r="G2583" s="10">
        <v>81.603635757228247</v>
      </c>
      <c r="H2583" s="10">
        <v>88.977150410652996</v>
      </c>
      <c r="I2583" s="10">
        <v>226.30378059420295</v>
      </c>
    </row>
    <row r="2584" spans="1:9" x14ac:dyDescent="0.25">
      <c r="A2584" s="13"/>
      <c r="B2584" s="5">
        <f>DATE(YEAR(siječanj!B2584),MONTH(siječanj!B2584)+2,DAY(siječanj!B2584))</f>
        <v>43186</v>
      </c>
      <c r="C2584" s="9">
        <v>26.8854166666667</v>
      </c>
      <c r="D2584">
        <v>0.95989137470596775</v>
      </c>
      <c r="E2584" s="6">
        <v>157.68776847662301</v>
      </c>
      <c r="F2584" s="7">
        <v>151.36312885734202</v>
      </c>
      <c r="G2584" s="10">
        <v>77.458834203297897</v>
      </c>
      <c r="H2584" s="10">
        <v>73.604196844838555</v>
      </c>
      <c r="I2584" s="10">
        <v>232.3536542001851</v>
      </c>
    </row>
    <row r="2585" spans="1:9" x14ac:dyDescent="0.25">
      <c r="A2585" s="13"/>
      <c r="B2585" s="5">
        <f>DATE(YEAR(siječanj!B2585),MONTH(siječanj!B2585)+2,DAY(siječanj!B2585))</f>
        <v>43186</v>
      </c>
      <c r="C2585" s="9">
        <v>26.8958333333333</v>
      </c>
      <c r="D2585">
        <v>0.95989137470596775</v>
      </c>
      <c r="E2585" s="6">
        <v>159.88521896994359</v>
      </c>
      <c r="F2585" s="7">
        <v>153.47244263222382</v>
      </c>
      <c r="G2585" s="10">
        <v>73.441502888638496</v>
      </c>
      <c r="H2585" s="10">
        <v>63.610129390204996</v>
      </c>
      <c r="I2585" s="10">
        <v>236.41036129282975</v>
      </c>
    </row>
    <row r="2586" spans="1:9" x14ac:dyDescent="0.25">
      <c r="A2586" s="13"/>
      <c r="B2586" s="5">
        <f>DATE(YEAR(siječanj!B2586),MONTH(siječanj!B2586)+2,DAY(siječanj!B2586))</f>
        <v>43186</v>
      </c>
      <c r="C2586" s="9">
        <v>26.90625</v>
      </c>
      <c r="D2586">
        <v>0.95989137470596775</v>
      </c>
      <c r="E2586" s="6">
        <v>156.54713630904774</v>
      </c>
      <c r="F2586" s="7">
        <v>150.26824587797435</v>
      </c>
      <c r="G2586" s="10">
        <v>71.889731804146535</v>
      </c>
      <c r="H2586" s="10">
        <v>60.045747014004746</v>
      </c>
      <c r="I2586" s="10">
        <v>237.73201909270344</v>
      </c>
    </row>
    <row r="2587" spans="1:9" x14ac:dyDescent="0.25">
      <c r="A2587" s="13"/>
      <c r="B2587" s="5">
        <f>DATE(YEAR(siječanj!B2587),MONTH(siječanj!B2587)+2,DAY(siječanj!B2587))</f>
        <v>43186</v>
      </c>
      <c r="C2587" s="9">
        <v>26.9166666666667</v>
      </c>
      <c r="D2587">
        <v>0.95989137470596775</v>
      </c>
      <c r="E2587" s="6">
        <v>151.53761106199624</v>
      </c>
      <c r="F2587" s="7">
        <v>145.45964580195783</v>
      </c>
      <c r="G2587" s="10">
        <v>71.312706905906779</v>
      </c>
      <c r="H2587" s="10">
        <v>57.423082419221025</v>
      </c>
      <c r="I2587" s="10">
        <v>236.06681820744433</v>
      </c>
    </row>
    <row r="2588" spans="1:9" x14ac:dyDescent="0.25">
      <c r="A2588" s="13"/>
      <c r="B2588" s="5">
        <f>DATE(YEAR(siječanj!B2588),MONTH(siječanj!B2588)+2,DAY(siječanj!B2588))</f>
        <v>43186</v>
      </c>
      <c r="C2588" s="9">
        <v>26.9270833333333</v>
      </c>
      <c r="D2588">
        <v>0.95989137470596775</v>
      </c>
      <c r="E2588" s="6">
        <v>144.36911591546661</v>
      </c>
      <c r="F2588" s="7">
        <v>138.57866914118244</v>
      </c>
      <c r="G2588" s="10">
        <v>70.134283131625992</v>
      </c>
      <c r="H2588" s="10">
        <v>55.018905308375047</v>
      </c>
      <c r="I2588" s="10">
        <v>237.4348933699913</v>
      </c>
    </row>
    <row r="2589" spans="1:9" x14ac:dyDescent="0.25">
      <c r="A2589" s="13"/>
      <c r="B2589" s="5">
        <f>DATE(YEAR(siječanj!B2589),MONTH(siječanj!B2589)+2,DAY(siječanj!B2589))</f>
        <v>43186</v>
      </c>
      <c r="C2589" s="9">
        <v>26.9375</v>
      </c>
      <c r="D2589">
        <v>0.95989137470596775</v>
      </c>
      <c r="E2589" s="6">
        <v>134.36840859486989</v>
      </c>
      <c r="F2589" s="7">
        <v>128.97907644318283</v>
      </c>
      <c r="G2589" s="10">
        <v>66.969900428634716</v>
      </c>
      <c r="H2589" s="10">
        <v>53.136990949848261</v>
      </c>
      <c r="I2589" s="10">
        <v>236.76843180469646</v>
      </c>
    </row>
    <row r="2590" spans="1:9" x14ac:dyDescent="0.25">
      <c r="A2590" s="13"/>
      <c r="B2590" s="5">
        <f>DATE(YEAR(siječanj!B2590),MONTH(siječanj!B2590)+2,DAY(siječanj!B2590))</f>
        <v>43186</v>
      </c>
      <c r="C2590" s="9">
        <v>26.9479166666667</v>
      </c>
      <c r="D2590">
        <v>0.95989137470596775</v>
      </c>
      <c r="E2590" s="6">
        <v>122.21911896299288</v>
      </c>
      <c r="F2590" s="7">
        <v>117.31707811673945</v>
      </c>
      <c r="G2590" s="10">
        <v>64.979116520966073</v>
      </c>
      <c r="H2590" s="10">
        <v>52.198271425995827</v>
      </c>
      <c r="I2590" s="10">
        <v>235.03456990375773</v>
      </c>
    </row>
    <row r="2591" spans="1:9" x14ac:dyDescent="0.25">
      <c r="A2591" s="13"/>
      <c r="B2591" s="5">
        <f>DATE(YEAR(siječanj!B2591),MONTH(siječanj!B2591)+2,DAY(siječanj!B2591))</f>
        <v>43186</v>
      </c>
      <c r="C2591" s="9">
        <v>26.9583333333333</v>
      </c>
      <c r="D2591">
        <v>0.95989137470596775</v>
      </c>
      <c r="E2591" s="6">
        <v>110.73251639577445</v>
      </c>
      <c r="F2591" s="7">
        <v>106.29118738779106</v>
      </c>
      <c r="G2591" s="10">
        <v>62.882874080697484</v>
      </c>
      <c r="H2591" s="10">
        <v>51.224174871126074</v>
      </c>
      <c r="I2591" s="10">
        <v>234.87559523674253</v>
      </c>
    </row>
    <row r="2592" spans="1:9" x14ac:dyDescent="0.25">
      <c r="A2592" s="13"/>
      <c r="B2592" s="5">
        <f>DATE(YEAR(siječanj!B2592),MONTH(siječanj!B2592)+2,DAY(siječanj!B2592))</f>
        <v>43186</v>
      </c>
      <c r="C2592" s="9">
        <v>26.96875</v>
      </c>
      <c r="D2592">
        <v>0.95989137470596775</v>
      </c>
      <c r="E2592" s="6">
        <v>100.65660543607349</v>
      </c>
      <c r="F2592" s="7">
        <v>96.619407365268771</v>
      </c>
      <c r="G2592" s="10">
        <v>61.077580683835329</v>
      </c>
      <c r="H2592" s="10">
        <v>50.846960354216861</v>
      </c>
      <c r="I2592" s="10">
        <v>234.81388442509987</v>
      </c>
    </row>
    <row r="2593" spans="1:9" x14ac:dyDescent="0.25">
      <c r="A2593" s="13"/>
      <c r="B2593" s="5">
        <f>DATE(YEAR(siječanj!B2593),MONTH(siječanj!B2593)+2,DAY(siječanj!B2593))</f>
        <v>43186</v>
      </c>
      <c r="C2593" s="9">
        <v>26.9791666666667</v>
      </c>
      <c r="D2593">
        <v>0.95989137470596775</v>
      </c>
      <c r="E2593" s="6">
        <v>91.626932796073149</v>
      </c>
      <c r="F2593" s="7">
        <v>87.951902481713972</v>
      </c>
      <c r="G2593" s="10">
        <v>60.640737293329245</v>
      </c>
      <c r="H2593" s="10">
        <v>51.014605898978722</v>
      </c>
      <c r="I2593" s="10">
        <v>234.57381137728163</v>
      </c>
    </row>
    <row r="2594" spans="1:9" ht="15.75" thickBot="1" x14ac:dyDescent="0.3">
      <c r="A2594" s="13"/>
      <c r="B2594" s="5">
        <f>DATE(YEAR(siječanj!B2594),MONTH(siječanj!B2594)+2,DAY(siječanj!B2594))</f>
        <v>43186</v>
      </c>
      <c r="C2594" s="9">
        <v>26.9895833333333</v>
      </c>
      <c r="D2594">
        <v>0.95989137470596775</v>
      </c>
      <c r="E2594" s="6">
        <v>83.793113270169215</v>
      </c>
      <c r="F2594" s="7">
        <v>80.432286687795596</v>
      </c>
      <c r="G2594" s="10">
        <v>58.720825537035644</v>
      </c>
      <c r="H2594" s="10">
        <v>49.895958811427171</v>
      </c>
      <c r="I2594" s="10">
        <v>235.57712583155799</v>
      </c>
    </row>
    <row r="2595" spans="1:9" x14ac:dyDescent="0.25">
      <c r="A2595" s="12">
        <f t="shared" ref="A2595" si="23">A2499+1</f>
        <v>87</v>
      </c>
      <c r="B2595" s="5">
        <f>DATE(YEAR(siječanj!B2595),MONTH(siječanj!B2595)+2,DAY(siječanj!B2595))</f>
        <v>43187</v>
      </c>
      <c r="C2595" s="9">
        <v>27</v>
      </c>
      <c r="D2595">
        <v>0.95712714514751762</v>
      </c>
      <c r="E2595" s="6">
        <v>76.380227621209144</v>
      </c>
      <c r="F2595" s="7">
        <v>73.105589208805483</v>
      </c>
      <c r="G2595" s="10">
        <v>57.905187149834383</v>
      </c>
      <c r="H2595" s="10">
        <v>49.394956795810806</v>
      </c>
      <c r="I2595" s="10">
        <v>236.44126119995752</v>
      </c>
    </row>
    <row r="2596" spans="1:9" x14ac:dyDescent="0.25">
      <c r="A2596" s="13"/>
      <c r="B2596" s="5">
        <f>DATE(YEAR(siječanj!B2596),MONTH(siječanj!B2596)+2,DAY(siječanj!B2596))</f>
        <v>43187</v>
      </c>
      <c r="C2596" s="9">
        <v>27.0104166666667</v>
      </c>
      <c r="D2596">
        <v>0.95712714514751762</v>
      </c>
      <c r="E2596" s="6">
        <v>70.767517057191057</v>
      </c>
      <c r="F2596" s="7">
        <v>67.733511570127533</v>
      </c>
      <c r="G2596" s="10">
        <v>57.62306046595517</v>
      </c>
      <c r="H2596" s="10">
        <v>49.775382298063093</v>
      </c>
      <c r="I2596" s="10">
        <v>236.49628581531371</v>
      </c>
    </row>
    <row r="2597" spans="1:9" x14ac:dyDescent="0.25">
      <c r="A2597" s="13"/>
      <c r="B2597" s="5">
        <f>DATE(YEAR(siječanj!B2597),MONTH(siječanj!B2597)+2,DAY(siječanj!B2597))</f>
        <v>43187</v>
      </c>
      <c r="C2597" s="9">
        <v>27.0208333333333</v>
      </c>
      <c r="D2597">
        <v>0.95712714514751762</v>
      </c>
      <c r="E2597" s="6">
        <v>66.475772865214111</v>
      </c>
      <c r="F2597" s="7">
        <v>63.625766703957197</v>
      </c>
      <c r="G2597" s="10">
        <v>57.134186848565221</v>
      </c>
      <c r="H2597" s="10">
        <v>48.860933809672609</v>
      </c>
      <c r="I2597" s="10">
        <v>236.73154072168589</v>
      </c>
    </row>
    <row r="2598" spans="1:9" x14ac:dyDescent="0.25">
      <c r="A2598" s="13"/>
      <c r="B2598" s="5">
        <f>DATE(YEAR(siječanj!B2598),MONTH(siječanj!B2598)+2,DAY(siječanj!B2598))</f>
        <v>43187</v>
      </c>
      <c r="C2598" s="9">
        <v>27.03125</v>
      </c>
      <c r="D2598">
        <v>0.95712714514751762</v>
      </c>
      <c r="E2598" s="6">
        <v>63.018548842538841</v>
      </c>
      <c r="F2598" s="7">
        <v>60.316763744998603</v>
      </c>
      <c r="G2598" s="10">
        <v>56.666641968301867</v>
      </c>
      <c r="H2598" s="10">
        <v>49.108769699646039</v>
      </c>
      <c r="I2598" s="10">
        <v>236.51557038145023</v>
      </c>
    </row>
    <row r="2599" spans="1:9" x14ac:dyDescent="0.25">
      <c r="A2599" s="13"/>
      <c r="B2599" s="5">
        <f>DATE(YEAR(siječanj!B2599),MONTH(siječanj!B2599)+2,DAY(siječanj!B2599))</f>
        <v>43187</v>
      </c>
      <c r="C2599" s="9">
        <v>27.0416666666667</v>
      </c>
      <c r="D2599">
        <v>0.95712714514751762</v>
      </c>
      <c r="E2599" s="6">
        <v>59.756186571768986</v>
      </c>
      <c r="F2599" s="7">
        <v>57.194268258339676</v>
      </c>
      <c r="G2599" s="10">
        <v>56.264955439463662</v>
      </c>
      <c r="H2599" s="10">
        <v>48.827860660638954</v>
      </c>
      <c r="I2599" s="10">
        <v>236.40753220977643</v>
      </c>
    </row>
    <row r="2600" spans="1:9" x14ac:dyDescent="0.25">
      <c r="A2600" s="13"/>
      <c r="B2600" s="5">
        <f>DATE(YEAR(siječanj!B2600),MONTH(siječanj!B2600)+2,DAY(siječanj!B2600))</f>
        <v>43187</v>
      </c>
      <c r="C2600" s="9">
        <v>27.0520833333333</v>
      </c>
      <c r="D2600">
        <v>0.95712714514751762</v>
      </c>
      <c r="E2600" s="6">
        <v>58.128816599150248</v>
      </c>
      <c r="F2600" s="7">
        <v>55.63666828234831</v>
      </c>
      <c r="G2600" s="10">
        <v>55.421857659107339</v>
      </c>
      <c r="H2600" s="10">
        <v>47.175941154773149</v>
      </c>
      <c r="I2600" s="10">
        <v>236.71547425002291</v>
      </c>
    </row>
    <row r="2601" spans="1:9" x14ac:dyDescent="0.25">
      <c r="A2601" s="13"/>
      <c r="B2601" s="5">
        <f>DATE(YEAR(siječanj!B2601),MONTH(siječanj!B2601)+2,DAY(siječanj!B2601))</f>
        <v>43187</v>
      </c>
      <c r="C2601" s="9">
        <v>27.0625</v>
      </c>
      <c r="D2601">
        <v>0.95712714514751762</v>
      </c>
      <c r="E2601" s="6">
        <v>56.161813257273202</v>
      </c>
      <c r="F2601" s="7">
        <v>53.753995989241908</v>
      </c>
      <c r="G2601" s="10">
        <v>55.038016722719</v>
      </c>
      <c r="H2601" s="10">
        <v>47.319299609146334</v>
      </c>
      <c r="I2601" s="10">
        <v>236.2508266093742</v>
      </c>
    </row>
    <row r="2602" spans="1:9" x14ac:dyDescent="0.25">
      <c r="A2602" s="13"/>
      <c r="B2602" s="5">
        <f>DATE(YEAR(siječanj!B2602),MONTH(siječanj!B2602)+2,DAY(siječanj!B2602))</f>
        <v>43187</v>
      </c>
      <c r="C2602" s="9">
        <v>27.0729166666667</v>
      </c>
      <c r="D2602">
        <v>0.95712714514751762</v>
      </c>
      <c r="E2602" s="6">
        <v>54.954177029666752</v>
      </c>
      <c r="F2602" s="7">
        <v>52.598134574336228</v>
      </c>
      <c r="G2602" s="10">
        <v>55.10119140558124</v>
      </c>
      <c r="H2602" s="10">
        <v>46.854220492055603</v>
      </c>
      <c r="I2602" s="10">
        <v>236.4877815656547</v>
      </c>
    </row>
    <row r="2603" spans="1:9" x14ac:dyDescent="0.25">
      <c r="A2603" s="13"/>
      <c r="B2603" s="5">
        <f>DATE(YEAR(siječanj!B2603),MONTH(siječanj!B2603)+2,DAY(siječanj!B2603))</f>
        <v>43187</v>
      </c>
      <c r="C2603" s="9">
        <v>27.0833333333333</v>
      </c>
      <c r="D2603">
        <v>0.95712714514751762</v>
      </c>
      <c r="E2603" s="6">
        <v>53.8354616515891</v>
      </c>
      <c r="F2603" s="7">
        <v>51.52738171828414</v>
      </c>
      <c r="G2603" s="10">
        <v>55.122937959370311</v>
      </c>
      <c r="H2603" s="10">
        <v>47.498653209215369</v>
      </c>
      <c r="I2603" s="10">
        <v>236.59403968507155</v>
      </c>
    </row>
    <row r="2604" spans="1:9" x14ac:dyDescent="0.25">
      <c r="A2604" s="13"/>
      <c r="B2604" s="5">
        <f>DATE(YEAR(siječanj!B2604),MONTH(siječanj!B2604)+2,DAY(siječanj!B2604))</f>
        <v>43187</v>
      </c>
      <c r="C2604" s="9">
        <v>27.09375</v>
      </c>
      <c r="D2604">
        <v>0.95712714514751762</v>
      </c>
      <c r="E2604" s="6">
        <v>52.853929288047389</v>
      </c>
      <c r="F2604" s="7">
        <v>50.587930449297566</v>
      </c>
      <c r="G2604" s="10">
        <v>55.201290635991121</v>
      </c>
      <c r="H2604" s="10">
        <v>47.538762429882034</v>
      </c>
      <c r="I2604" s="10">
        <v>236.79710664650304</v>
      </c>
    </row>
    <row r="2605" spans="1:9" x14ac:dyDescent="0.25">
      <c r="A2605" s="13"/>
      <c r="B2605" s="5">
        <f>DATE(YEAR(siječanj!B2605),MONTH(siječanj!B2605)+2,DAY(siječanj!B2605))</f>
        <v>43187</v>
      </c>
      <c r="C2605" s="9">
        <v>27.1041666666667</v>
      </c>
      <c r="D2605">
        <v>0.95712714514751762</v>
      </c>
      <c r="E2605" s="6">
        <v>52.951273873522375</v>
      </c>
      <c r="F2605" s="7">
        <v>50.681101594488808</v>
      </c>
      <c r="G2605" s="10">
        <v>56.090802223095132</v>
      </c>
      <c r="H2605" s="10">
        <v>48.849013026586448</v>
      </c>
      <c r="I2605" s="10">
        <v>236.48167338633701</v>
      </c>
    </row>
    <row r="2606" spans="1:9" x14ac:dyDescent="0.25">
      <c r="A2606" s="13"/>
      <c r="B2606" s="5">
        <f>DATE(YEAR(siječanj!B2606),MONTH(siječanj!B2606)+2,DAY(siječanj!B2606))</f>
        <v>43187</v>
      </c>
      <c r="C2606" s="9">
        <v>27.1145833333333</v>
      </c>
      <c r="D2606">
        <v>0.95712714514751762</v>
      </c>
      <c r="E2606" s="6">
        <v>52.467309265900944</v>
      </c>
      <c r="F2606" s="7">
        <v>50.217885931243671</v>
      </c>
      <c r="G2606" s="10">
        <v>56.016238018712109</v>
      </c>
      <c r="H2606" s="10">
        <v>48.385667841580975</v>
      </c>
      <c r="I2606" s="10">
        <v>236.29427388485473</v>
      </c>
    </row>
    <row r="2607" spans="1:9" x14ac:dyDescent="0.25">
      <c r="A2607" s="13"/>
      <c r="B2607" s="5">
        <f>DATE(YEAR(siječanj!B2607),MONTH(siječanj!B2607)+2,DAY(siječanj!B2607))</f>
        <v>43187</v>
      </c>
      <c r="C2607" s="9">
        <v>27.125</v>
      </c>
      <c r="D2607">
        <v>0.95712714514751762</v>
      </c>
      <c r="E2607" s="6">
        <v>52.789857120569692</v>
      </c>
      <c r="F2607" s="7">
        <v>50.526605238556222</v>
      </c>
      <c r="G2607" s="10">
        <v>55.500644222262267</v>
      </c>
      <c r="H2607" s="10">
        <v>47.894423207675871</v>
      </c>
      <c r="I2607" s="10">
        <v>236.34003422823994</v>
      </c>
    </row>
    <row r="2608" spans="1:9" x14ac:dyDescent="0.25">
      <c r="A2608" s="13"/>
      <c r="B2608" s="5">
        <f>DATE(YEAR(siječanj!B2608),MONTH(siječanj!B2608)+2,DAY(siječanj!B2608))</f>
        <v>43187</v>
      </c>
      <c r="C2608" s="9">
        <v>27.1354166666667</v>
      </c>
      <c r="D2608">
        <v>0.95712714514751762</v>
      </c>
      <c r="E2608" s="6">
        <v>53.262523626676582</v>
      </c>
      <c r="F2608" s="7">
        <v>50.979007182153161</v>
      </c>
      <c r="G2608" s="10">
        <v>55.278518421597532</v>
      </c>
      <c r="H2608" s="10">
        <v>48.209890476437785</v>
      </c>
      <c r="I2608" s="10">
        <v>236.10352228496495</v>
      </c>
    </row>
    <row r="2609" spans="1:9" x14ac:dyDescent="0.25">
      <c r="A2609" s="13"/>
      <c r="B2609" s="5">
        <f>DATE(YEAR(siječanj!B2609),MONTH(siječanj!B2609)+2,DAY(siječanj!B2609))</f>
        <v>43187</v>
      </c>
      <c r="C2609" s="9">
        <v>27.1458333333333</v>
      </c>
      <c r="D2609">
        <v>0.95712714514751762</v>
      </c>
      <c r="E2609" s="6">
        <v>53.77030539799469</v>
      </c>
      <c r="F2609" s="7">
        <v>51.465018899292815</v>
      </c>
      <c r="G2609" s="10">
        <v>55.100886078020189</v>
      </c>
      <c r="H2609" s="10">
        <v>47.394199856005194</v>
      </c>
      <c r="I2609" s="10">
        <v>235.80695957878132</v>
      </c>
    </row>
    <row r="2610" spans="1:9" x14ac:dyDescent="0.25">
      <c r="A2610" s="13"/>
      <c r="B2610" s="5">
        <f>DATE(YEAR(siječanj!B2610),MONTH(siječanj!B2610)+2,DAY(siječanj!B2610))</f>
        <v>43187</v>
      </c>
      <c r="C2610" s="9">
        <v>27.15625</v>
      </c>
      <c r="D2610">
        <v>0.95712714514751762</v>
      </c>
      <c r="E2610" s="6">
        <v>54.438851288537407</v>
      </c>
      <c r="F2610" s="7">
        <v>52.104902318908067</v>
      </c>
      <c r="G2610" s="10">
        <v>54.52701890955656</v>
      </c>
      <c r="H2610" s="10">
        <v>47.332468662784613</v>
      </c>
      <c r="I2610" s="10">
        <v>235.89214007942306</v>
      </c>
    </row>
    <row r="2611" spans="1:9" x14ac:dyDescent="0.25">
      <c r="A2611" s="13"/>
      <c r="B2611" s="5">
        <f>DATE(YEAR(siječanj!B2611),MONTH(siječanj!B2611)+2,DAY(siječanj!B2611))</f>
        <v>43187</v>
      </c>
      <c r="C2611" s="9">
        <v>27.1666666666667</v>
      </c>
      <c r="D2611">
        <v>0.95712714514751762</v>
      </c>
      <c r="E2611" s="6">
        <v>57.138195963799404</v>
      </c>
      <c r="F2611" s="7">
        <v>54.688518381710736</v>
      </c>
      <c r="G2611" s="10">
        <v>54.719274836321098</v>
      </c>
      <c r="H2611" s="10">
        <v>47.698400579944604</v>
      </c>
      <c r="I2611" s="10">
        <v>235.96418119433221</v>
      </c>
    </row>
    <row r="2612" spans="1:9" x14ac:dyDescent="0.25">
      <c r="A2612" s="13"/>
      <c r="B2612" s="5">
        <f>DATE(YEAR(siječanj!B2612),MONTH(siječanj!B2612)+2,DAY(siječanj!B2612))</f>
        <v>43187</v>
      </c>
      <c r="C2612" s="9">
        <v>27.1770833333333</v>
      </c>
      <c r="D2612">
        <v>0.95712714514751762</v>
      </c>
      <c r="E2612" s="6">
        <v>59.441121192548017</v>
      </c>
      <c r="F2612" s="7">
        <v>56.89271063139109</v>
      </c>
      <c r="G2612" s="10">
        <v>54.782582095624321</v>
      </c>
      <c r="H2612" s="10">
        <v>49.117419291413938</v>
      </c>
      <c r="I2612" s="10">
        <v>235.18399129031746</v>
      </c>
    </row>
    <row r="2613" spans="1:9" x14ac:dyDescent="0.25">
      <c r="A2613" s="13"/>
      <c r="B2613" s="5">
        <f>DATE(YEAR(siječanj!B2613),MONTH(siječanj!B2613)+2,DAY(siječanj!B2613))</f>
        <v>43187</v>
      </c>
      <c r="C2613" s="9">
        <v>27.1875</v>
      </c>
      <c r="D2613">
        <v>0.95712714514751762</v>
      </c>
      <c r="E2613" s="6">
        <v>63.255989490056415</v>
      </c>
      <c r="F2613" s="7">
        <v>60.544024634099074</v>
      </c>
      <c r="G2613" s="10">
        <v>54.646522509964839</v>
      </c>
      <c r="H2613" s="10">
        <v>47.462489486789011</v>
      </c>
      <c r="I2613" s="10">
        <v>226.37071255912292</v>
      </c>
    </row>
    <row r="2614" spans="1:9" x14ac:dyDescent="0.25">
      <c r="A2614" s="13"/>
      <c r="B2614" s="5">
        <f>DATE(YEAR(siječanj!B2614),MONTH(siječanj!B2614)+2,DAY(siječanj!B2614))</f>
        <v>43187</v>
      </c>
      <c r="C2614" s="9">
        <v>27.1979166666667</v>
      </c>
      <c r="D2614">
        <v>0.95712714514751762</v>
      </c>
      <c r="E2614" s="6">
        <v>67.857023550314182</v>
      </c>
      <c r="F2614" s="7">
        <v>64.94779922892009</v>
      </c>
      <c r="G2614" s="10">
        <v>55.419684208968803</v>
      </c>
      <c r="H2614" s="10">
        <v>46.974415700910185</v>
      </c>
      <c r="I2614" s="10">
        <v>207.20892702708326</v>
      </c>
    </row>
    <row r="2615" spans="1:9" x14ac:dyDescent="0.25">
      <c r="A2615" s="13"/>
      <c r="B2615" s="5">
        <f>DATE(YEAR(siječanj!B2615),MONTH(siječanj!B2615)+2,DAY(siječanj!B2615))</f>
        <v>43187</v>
      </c>
      <c r="C2615" s="9">
        <v>27.2083333333333</v>
      </c>
      <c r="D2615">
        <v>0.95712714514751762</v>
      </c>
      <c r="E2615" s="6">
        <v>73.985808698113132</v>
      </c>
      <c r="F2615" s="7">
        <v>70.813825860655399</v>
      </c>
      <c r="G2615" s="10">
        <v>56.20363280930728</v>
      </c>
      <c r="H2615" s="10">
        <v>48.00173835157306</v>
      </c>
      <c r="I2615" s="10">
        <v>192.53448622990629</v>
      </c>
    </row>
    <row r="2616" spans="1:9" x14ac:dyDescent="0.25">
      <c r="A2616" s="13"/>
      <c r="B2616" s="5">
        <f>DATE(YEAR(siječanj!B2616),MONTH(siječanj!B2616)+2,DAY(siječanj!B2616))</f>
        <v>43187</v>
      </c>
      <c r="C2616" s="9">
        <v>27.21875</v>
      </c>
      <c r="D2616">
        <v>0.95712714514751762</v>
      </c>
      <c r="E2616" s="6">
        <v>80.230924320175717</v>
      </c>
      <c r="F2616" s="7">
        <v>76.791195547116331</v>
      </c>
      <c r="G2616" s="10">
        <v>61.025104518013613</v>
      </c>
      <c r="H2616" s="10">
        <v>48.031853380359408</v>
      </c>
      <c r="I2616" s="10">
        <v>169.62590270321536</v>
      </c>
    </row>
    <row r="2617" spans="1:9" x14ac:dyDescent="0.25">
      <c r="A2617" s="13"/>
      <c r="B2617" s="5">
        <f>DATE(YEAR(siječanj!B2617),MONTH(siječanj!B2617)+2,DAY(siječanj!B2617))</f>
        <v>43187</v>
      </c>
      <c r="C2617" s="9">
        <v>27.2291666666667</v>
      </c>
      <c r="D2617">
        <v>0.95712714514751762</v>
      </c>
      <c r="E2617" s="6">
        <v>85.127317791706844</v>
      </c>
      <c r="F2617" s="7">
        <v>81.477666652041862</v>
      </c>
      <c r="G2617" s="10">
        <v>66.698022305390268</v>
      </c>
      <c r="H2617" s="10">
        <v>50.421653304331777</v>
      </c>
      <c r="I2617" s="10">
        <v>143.39435562436978</v>
      </c>
    </row>
    <row r="2618" spans="1:9" x14ac:dyDescent="0.25">
      <c r="A2618" s="13"/>
      <c r="B2618" s="5">
        <f>DATE(YEAR(siječanj!B2618),MONTH(siječanj!B2618)+2,DAY(siječanj!B2618))</f>
        <v>43187</v>
      </c>
      <c r="C2618" s="9">
        <v>27.2395833333333</v>
      </c>
      <c r="D2618">
        <v>0.95712714514751762</v>
      </c>
      <c r="E2618" s="6">
        <v>90.714442733157185</v>
      </c>
      <c r="F2618" s="7">
        <v>86.825255596834708</v>
      </c>
      <c r="G2618" s="10">
        <v>68.184240366018116</v>
      </c>
      <c r="H2618" s="10">
        <v>53.882778419362147</v>
      </c>
      <c r="I2618" s="10">
        <v>112.88514196617766</v>
      </c>
    </row>
    <row r="2619" spans="1:9" x14ac:dyDescent="0.25">
      <c r="A2619" s="13"/>
      <c r="B2619" s="5">
        <f>DATE(YEAR(siječanj!B2619),MONTH(siječanj!B2619)+2,DAY(siječanj!B2619))</f>
        <v>43187</v>
      </c>
      <c r="C2619" s="9">
        <v>27.25</v>
      </c>
      <c r="D2619">
        <v>0.95712714514751762</v>
      </c>
      <c r="E2619" s="6">
        <v>95.768421462061099</v>
      </c>
      <c r="F2619" s="7">
        <v>91.662555829266793</v>
      </c>
      <c r="G2619" s="10">
        <v>72.682153244304175</v>
      </c>
      <c r="H2619" s="10">
        <v>65.209721876173745</v>
      </c>
      <c r="I2619" s="10">
        <v>66.461454107180217</v>
      </c>
    </row>
    <row r="2620" spans="1:9" x14ac:dyDescent="0.25">
      <c r="A2620" s="13"/>
      <c r="B2620" s="5">
        <f>DATE(YEAR(siječanj!B2620),MONTH(siječanj!B2620)+2,DAY(siječanj!B2620))</f>
        <v>43187</v>
      </c>
      <c r="C2620" s="9">
        <v>27.2604166666667</v>
      </c>
      <c r="D2620">
        <v>0.95712714514751762</v>
      </c>
      <c r="E2620" s="6">
        <v>98.826954714154127</v>
      </c>
      <c r="F2620" s="7">
        <v>94.589961029181353</v>
      </c>
      <c r="G2620" s="10">
        <v>90.012003251402064</v>
      </c>
      <c r="H2620" s="10">
        <v>83.571617134856282</v>
      </c>
      <c r="I2620" s="10">
        <v>34.750657174139135</v>
      </c>
    </row>
    <row r="2621" spans="1:9" x14ac:dyDescent="0.25">
      <c r="A2621" s="13"/>
      <c r="B2621" s="5">
        <f>DATE(YEAR(siječanj!B2621),MONTH(siječanj!B2621)+2,DAY(siječanj!B2621))</f>
        <v>43187</v>
      </c>
      <c r="C2621" s="9">
        <v>27.2708333333333</v>
      </c>
      <c r="D2621">
        <v>0.95712714514751762</v>
      </c>
      <c r="E2621" s="6">
        <v>101.00086774394723</v>
      </c>
      <c r="F2621" s="7">
        <v>96.670672201186207</v>
      </c>
      <c r="G2621" s="10">
        <v>100.04966289083157</v>
      </c>
      <c r="H2621" s="10">
        <v>95.472391768596836</v>
      </c>
      <c r="I2621" s="10">
        <v>18.591797798924592</v>
      </c>
    </row>
    <row r="2622" spans="1:9" x14ac:dyDescent="0.25">
      <c r="A2622" s="13"/>
      <c r="B2622" s="5">
        <f>DATE(YEAR(siječanj!B2622),MONTH(siječanj!B2622)+2,DAY(siječanj!B2622))</f>
        <v>43187</v>
      </c>
      <c r="C2622" s="9">
        <v>27.28125</v>
      </c>
      <c r="D2622">
        <v>0.95712714514751762</v>
      </c>
      <c r="E2622" s="6">
        <v>101.95423866456888</v>
      </c>
      <c r="F2622" s="7">
        <v>97.583169388707475</v>
      </c>
      <c r="G2622" s="10">
        <v>109.91184354948273</v>
      </c>
      <c r="H2622" s="10">
        <v>103.82942664816142</v>
      </c>
      <c r="I2622" s="10">
        <v>11.959330089742499</v>
      </c>
    </row>
    <row r="2623" spans="1:9" x14ac:dyDescent="0.25">
      <c r="A2623" s="13"/>
      <c r="B2623" s="5">
        <f>DATE(YEAR(siječanj!B2623),MONTH(siječanj!B2623)+2,DAY(siječanj!B2623))</f>
        <v>43187</v>
      </c>
      <c r="C2623" s="9">
        <v>27.2916666666667</v>
      </c>
      <c r="D2623">
        <v>0.95712714514751762</v>
      </c>
      <c r="E2623" s="6">
        <v>99.890659416759789</v>
      </c>
      <c r="F2623" s="7">
        <v>95.608061674466299</v>
      </c>
      <c r="G2623" s="10">
        <v>116.18059200237914</v>
      </c>
      <c r="H2623" s="10">
        <v>109.79921433710136</v>
      </c>
      <c r="I2623" s="10">
        <v>4.7553266019994158</v>
      </c>
    </row>
    <row r="2624" spans="1:9" x14ac:dyDescent="0.25">
      <c r="A2624" s="13"/>
      <c r="B2624" s="5">
        <f>DATE(YEAR(siječanj!B2624),MONTH(siječanj!B2624)+2,DAY(siječanj!B2624))</f>
        <v>43187</v>
      </c>
      <c r="C2624" s="9">
        <v>27.3020833333333</v>
      </c>
      <c r="D2624">
        <v>0.95712714514751762</v>
      </c>
      <c r="E2624" s="6">
        <v>97.24028111615074</v>
      </c>
      <c r="F2624" s="7">
        <v>93.071312658043425</v>
      </c>
      <c r="G2624" s="10">
        <v>129.25844235934235</v>
      </c>
      <c r="H2624" s="10">
        <v>120.68724017990492</v>
      </c>
      <c r="I2624" s="10">
        <v>3.3617436906221196</v>
      </c>
    </row>
    <row r="2625" spans="1:9" x14ac:dyDescent="0.25">
      <c r="A2625" s="13"/>
      <c r="B2625" s="5">
        <f>DATE(YEAR(siječanj!B2625),MONTH(siječanj!B2625)+2,DAY(siječanj!B2625))</f>
        <v>43187</v>
      </c>
      <c r="C2625" s="9">
        <v>27.3125</v>
      </c>
      <c r="D2625">
        <v>0.95712714514751762</v>
      </c>
      <c r="E2625" s="6">
        <v>97.038691682516486</v>
      </c>
      <c r="F2625" s="7">
        <v>92.878365938937165</v>
      </c>
      <c r="G2625" s="10">
        <v>135.5844075901926</v>
      </c>
      <c r="H2625" s="10">
        <v>133.33642726367731</v>
      </c>
      <c r="I2625" s="10">
        <v>3.8415397759833225</v>
      </c>
    </row>
    <row r="2626" spans="1:9" x14ac:dyDescent="0.25">
      <c r="A2626" s="13"/>
      <c r="B2626" s="5">
        <f>DATE(YEAR(siječanj!B2626),MONTH(siječanj!B2626)+2,DAY(siječanj!B2626))</f>
        <v>43187</v>
      </c>
      <c r="C2626" s="9">
        <v>27.3229166666667</v>
      </c>
      <c r="D2626">
        <v>0.95712714514751762</v>
      </c>
      <c r="E2626" s="6">
        <v>96.117025073624518</v>
      </c>
      <c r="F2626" s="7">
        <v>91.9962138087906</v>
      </c>
      <c r="G2626" s="10">
        <v>139.49284945465817</v>
      </c>
      <c r="H2626" s="10">
        <v>146.50558525898029</v>
      </c>
      <c r="I2626" s="10">
        <v>3.4773250837420719</v>
      </c>
    </row>
    <row r="2627" spans="1:9" x14ac:dyDescent="0.25">
      <c r="A2627" s="13"/>
      <c r="B2627" s="5">
        <f>DATE(YEAR(siječanj!B2627),MONTH(siječanj!B2627)+2,DAY(siječanj!B2627))</f>
        <v>43187</v>
      </c>
      <c r="C2627" s="9">
        <v>27.3333333333333</v>
      </c>
      <c r="D2627">
        <v>0.95712714514751762</v>
      </c>
      <c r="E2627" s="6">
        <v>97.537280046500896</v>
      </c>
      <c r="F2627" s="7">
        <v>93.355578396361338</v>
      </c>
      <c r="G2627" s="10">
        <v>169.62170942358924</v>
      </c>
      <c r="H2627" s="10">
        <v>154.10192566957573</v>
      </c>
      <c r="I2627" s="10">
        <v>2.3861810510550745</v>
      </c>
    </row>
    <row r="2628" spans="1:9" x14ac:dyDescent="0.25">
      <c r="A2628" s="13"/>
      <c r="B2628" s="5">
        <f>DATE(YEAR(siječanj!B2628),MONTH(siječanj!B2628)+2,DAY(siječanj!B2628))</f>
        <v>43187</v>
      </c>
      <c r="C2628" s="9">
        <v>27.34375</v>
      </c>
      <c r="D2628">
        <v>0.95712714514751762</v>
      </c>
      <c r="E2628" s="6">
        <v>98.391512134817603</v>
      </c>
      <c r="F2628" s="7">
        <v>94.173187116345304</v>
      </c>
      <c r="G2628" s="10">
        <v>171.1042756058882</v>
      </c>
      <c r="H2628" s="10">
        <v>176.21985497839154</v>
      </c>
      <c r="I2628" s="10">
        <v>2.0843731908895711</v>
      </c>
    </row>
    <row r="2629" spans="1:9" x14ac:dyDescent="0.25">
      <c r="A2629" s="13"/>
      <c r="B2629" s="5">
        <f>DATE(YEAR(siječanj!B2629),MONTH(siječanj!B2629)+2,DAY(siječanj!B2629))</f>
        <v>43187</v>
      </c>
      <c r="C2629" s="9">
        <v>27.3541666666667</v>
      </c>
      <c r="D2629">
        <v>0.95712714514751762</v>
      </c>
      <c r="E2629" s="6">
        <v>97.800973827982887</v>
      </c>
      <c r="F2629" s="7">
        <v>93.607966872624345</v>
      </c>
      <c r="G2629" s="10">
        <v>199.69291471056445</v>
      </c>
      <c r="H2629" s="10">
        <v>181.15012629982832</v>
      </c>
      <c r="I2629" s="10">
        <v>2.3997974507913677</v>
      </c>
    </row>
    <row r="2630" spans="1:9" x14ac:dyDescent="0.25">
      <c r="A2630" s="13"/>
      <c r="B2630" s="5">
        <f>DATE(YEAR(siječanj!B2630),MONTH(siječanj!B2630)+2,DAY(siječanj!B2630))</f>
        <v>43187</v>
      </c>
      <c r="C2630" s="9">
        <v>27.3645833333333</v>
      </c>
      <c r="D2630">
        <v>0.95712714514751762</v>
      </c>
      <c r="E2630" s="6">
        <v>98.053771205001809</v>
      </c>
      <c r="F2630" s="7">
        <v>93.849926104391244</v>
      </c>
      <c r="G2630" s="10">
        <v>186.74874559825889</v>
      </c>
      <c r="H2630" s="10">
        <v>181.5071999111731</v>
      </c>
      <c r="I2630" s="10">
        <v>1.786615449623302</v>
      </c>
    </row>
    <row r="2631" spans="1:9" x14ac:dyDescent="0.25">
      <c r="A2631" s="13"/>
      <c r="B2631" s="5">
        <f>DATE(YEAR(siječanj!B2631),MONTH(siječanj!B2631)+2,DAY(siječanj!B2631))</f>
        <v>43187</v>
      </c>
      <c r="C2631" s="9">
        <v>27.375</v>
      </c>
      <c r="D2631">
        <v>0.95712714514751762</v>
      </c>
      <c r="E2631" s="6">
        <v>98.37304398889529</v>
      </c>
      <c r="F2631" s="7">
        <v>94.15551075256252</v>
      </c>
      <c r="G2631" s="10">
        <v>205.51057784921895</v>
      </c>
      <c r="H2631" s="10">
        <v>186.9031805055742</v>
      </c>
      <c r="I2631" s="10">
        <v>1.4283129309455773</v>
      </c>
    </row>
    <row r="2632" spans="1:9" x14ac:dyDescent="0.25">
      <c r="A2632" s="13"/>
      <c r="B2632" s="5">
        <f>DATE(YEAR(siječanj!B2632),MONTH(siječanj!B2632)+2,DAY(siječanj!B2632))</f>
        <v>43187</v>
      </c>
      <c r="C2632" s="9">
        <v>27.3854166666667</v>
      </c>
      <c r="D2632">
        <v>0.95712714514751762</v>
      </c>
      <c r="E2632" s="6">
        <v>99.446396363648446</v>
      </c>
      <c r="F2632" s="7">
        <v>95.182845446747322</v>
      </c>
      <c r="G2632" s="10">
        <v>192.69287862667508</v>
      </c>
      <c r="H2632" s="10">
        <v>182.71271217971812</v>
      </c>
      <c r="I2632" s="10">
        <v>1.4144455238404674</v>
      </c>
    </row>
    <row r="2633" spans="1:9" x14ac:dyDescent="0.25">
      <c r="A2633" s="13"/>
      <c r="B2633" s="5">
        <f>DATE(YEAR(siječanj!B2633),MONTH(siječanj!B2633)+2,DAY(siječanj!B2633))</f>
        <v>43187</v>
      </c>
      <c r="C2633" s="9">
        <v>27.3958333333333</v>
      </c>
      <c r="D2633">
        <v>0.95712714514751762</v>
      </c>
      <c r="E2633" s="6">
        <v>98.871266362232802</v>
      </c>
      <c r="F2633" s="7">
        <v>94.632372910403674</v>
      </c>
      <c r="G2633" s="10">
        <v>190.41259598151501</v>
      </c>
      <c r="H2633" s="10">
        <v>184.87087563477289</v>
      </c>
      <c r="I2633" s="10">
        <v>1.5737151995161953</v>
      </c>
    </row>
    <row r="2634" spans="1:9" x14ac:dyDescent="0.25">
      <c r="A2634" s="13"/>
      <c r="B2634" s="5">
        <f>DATE(YEAR(siječanj!B2634),MONTH(siječanj!B2634)+2,DAY(siječanj!B2634))</f>
        <v>43187</v>
      </c>
      <c r="C2634" s="9">
        <v>27.40625</v>
      </c>
      <c r="D2634">
        <v>0.95712714514751762</v>
      </c>
      <c r="E2634" s="6">
        <v>98.699768501054848</v>
      </c>
      <c r="F2634" s="7">
        <v>94.468227652135511</v>
      </c>
      <c r="G2634" s="10">
        <v>177.38011890711115</v>
      </c>
      <c r="H2634" s="10">
        <v>190.88519969042125</v>
      </c>
      <c r="I2634" s="10">
        <v>1.4901177453479066</v>
      </c>
    </row>
    <row r="2635" spans="1:9" x14ac:dyDescent="0.25">
      <c r="A2635" s="13"/>
      <c r="B2635" s="5">
        <f>DATE(YEAR(siječanj!B2635),MONTH(siječanj!B2635)+2,DAY(siječanj!B2635))</f>
        <v>43187</v>
      </c>
      <c r="C2635" s="9">
        <v>27.4166666666667</v>
      </c>
      <c r="D2635">
        <v>0.95712714514751762</v>
      </c>
      <c r="E2635" s="6">
        <v>99.487027276522085</v>
      </c>
      <c r="F2635" s="7">
        <v>95.221734396390801</v>
      </c>
      <c r="G2635" s="10">
        <v>177.10174855572649</v>
      </c>
      <c r="H2635" s="10">
        <v>190.6833170144389</v>
      </c>
      <c r="I2635" s="10">
        <v>1.2857267450466252</v>
      </c>
    </row>
    <row r="2636" spans="1:9" x14ac:dyDescent="0.25">
      <c r="A2636" s="13"/>
      <c r="B2636" s="5">
        <f>DATE(YEAR(siječanj!B2636),MONTH(siječanj!B2636)+2,DAY(siječanj!B2636))</f>
        <v>43187</v>
      </c>
      <c r="C2636" s="9">
        <v>27.4270833333333</v>
      </c>
      <c r="D2636">
        <v>0.95712714514751762</v>
      </c>
      <c r="E2636" s="6">
        <v>99.529492110008505</v>
      </c>
      <c r="F2636" s="7">
        <v>95.262378641234818</v>
      </c>
      <c r="G2636" s="10">
        <v>195.25237127401275</v>
      </c>
      <c r="H2636" s="10">
        <v>186.45315288227911</v>
      </c>
      <c r="I2636" s="10">
        <v>1.3179456908973808</v>
      </c>
    </row>
    <row r="2637" spans="1:9" x14ac:dyDescent="0.25">
      <c r="A2637" s="13"/>
      <c r="B2637" s="5">
        <f>DATE(YEAR(siječanj!B2637),MONTH(siječanj!B2637)+2,DAY(siječanj!B2637))</f>
        <v>43187</v>
      </c>
      <c r="C2637" s="9">
        <v>27.4375</v>
      </c>
      <c r="D2637">
        <v>0.95712714514751762</v>
      </c>
      <c r="E2637" s="6">
        <v>99.583982067080441</v>
      </c>
      <c r="F2637" s="7">
        <v>95.314532458286294</v>
      </c>
      <c r="G2637" s="10">
        <v>188.38918219949292</v>
      </c>
      <c r="H2637" s="10">
        <v>183.56115485065007</v>
      </c>
      <c r="I2637" s="10">
        <v>1.358866892220024</v>
      </c>
    </row>
    <row r="2638" spans="1:9" x14ac:dyDescent="0.25">
      <c r="A2638" s="13"/>
      <c r="B2638" s="5">
        <f>DATE(YEAR(siječanj!B2638),MONTH(siječanj!B2638)+2,DAY(siječanj!B2638))</f>
        <v>43187</v>
      </c>
      <c r="C2638" s="9">
        <v>27.4479166666667</v>
      </c>
      <c r="D2638">
        <v>0.95712714514751762</v>
      </c>
      <c r="E2638" s="6">
        <v>101.32826571857088</v>
      </c>
      <c r="F2638" s="7">
        <v>96.984033689964818</v>
      </c>
      <c r="G2638" s="10">
        <v>175.98009160299375</v>
      </c>
      <c r="H2638" s="10">
        <v>182.83408742568631</v>
      </c>
      <c r="I2638" s="10">
        <v>1.4565057586016859</v>
      </c>
    </row>
    <row r="2639" spans="1:9" x14ac:dyDescent="0.25">
      <c r="A2639" s="13"/>
      <c r="B2639" s="5">
        <f>DATE(YEAR(siječanj!B2639),MONTH(siječanj!B2639)+2,DAY(siječanj!B2639))</f>
        <v>43187</v>
      </c>
      <c r="C2639" s="9">
        <v>27.4583333333333</v>
      </c>
      <c r="D2639">
        <v>0.95712714514751762</v>
      </c>
      <c r="E2639" s="6">
        <v>101.94373304686698</v>
      </c>
      <c r="F2639" s="7">
        <v>97.57311417682844</v>
      </c>
      <c r="G2639" s="10">
        <v>174.08445338780371</v>
      </c>
      <c r="H2639" s="10">
        <v>183.6548594304243</v>
      </c>
      <c r="I2639" s="10">
        <v>1.3934639078837134</v>
      </c>
    </row>
    <row r="2640" spans="1:9" x14ac:dyDescent="0.25">
      <c r="A2640" s="13"/>
      <c r="B2640" s="5">
        <f>DATE(YEAR(siječanj!B2640),MONTH(siječanj!B2640)+2,DAY(siječanj!B2640))</f>
        <v>43187</v>
      </c>
      <c r="C2640" s="9">
        <v>27.46875</v>
      </c>
      <c r="D2640">
        <v>0.95712714514751762</v>
      </c>
      <c r="E2640" s="6">
        <v>102.91730387403285</v>
      </c>
      <c r="F2640" s="7">
        <v>98.504945243232626</v>
      </c>
      <c r="G2640" s="10">
        <v>169.12864156970275</v>
      </c>
      <c r="H2640" s="10">
        <v>177.4334268201477</v>
      </c>
      <c r="I2640" s="10">
        <v>1.3448084795075677</v>
      </c>
    </row>
    <row r="2641" spans="1:9" x14ac:dyDescent="0.25">
      <c r="A2641" s="13"/>
      <c r="B2641" s="5">
        <f>DATE(YEAR(siječanj!B2641),MONTH(siječanj!B2641)+2,DAY(siječanj!B2641))</f>
        <v>43187</v>
      </c>
      <c r="C2641" s="9">
        <v>27.4791666666667</v>
      </c>
      <c r="D2641">
        <v>0.95712714514751762</v>
      </c>
      <c r="E2641" s="6">
        <v>103.45251709066638</v>
      </c>
      <c r="F2641" s="7">
        <v>99.017212341314277</v>
      </c>
      <c r="G2641" s="10">
        <v>165.8491624285989</v>
      </c>
      <c r="H2641" s="10">
        <v>174.56691598467933</v>
      </c>
      <c r="I2641" s="10">
        <v>1.2682902331633992</v>
      </c>
    </row>
    <row r="2642" spans="1:9" x14ac:dyDescent="0.25">
      <c r="A2642" s="13"/>
      <c r="B2642" s="5">
        <f>DATE(YEAR(siječanj!B2642),MONTH(siječanj!B2642)+2,DAY(siječanj!B2642))</f>
        <v>43187</v>
      </c>
      <c r="C2642" s="9">
        <v>27.4895833333333</v>
      </c>
      <c r="D2642">
        <v>0.95712714514751762</v>
      </c>
      <c r="E2642" s="6">
        <v>103.29469081506272</v>
      </c>
      <c r="F2642" s="7">
        <v>98.866152528716498</v>
      </c>
      <c r="G2642" s="10">
        <v>162.1837572852622</v>
      </c>
      <c r="H2642" s="10">
        <v>169.38131513622471</v>
      </c>
      <c r="I2642" s="10">
        <v>1.2775725056628318</v>
      </c>
    </row>
    <row r="2643" spans="1:9" x14ac:dyDescent="0.25">
      <c r="A2643" s="13"/>
      <c r="B2643" s="5">
        <f>DATE(YEAR(siječanj!B2643),MONTH(siječanj!B2643)+2,DAY(siječanj!B2643))</f>
        <v>43187</v>
      </c>
      <c r="C2643" s="9">
        <v>27.5</v>
      </c>
      <c r="D2643">
        <v>0.95712714514751762</v>
      </c>
      <c r="E2643" s="6">
        <v>101.73114802431252</v>
      </c>
      <c r="F2643" s="7">
        <v>97.369643281089765</v>
      </c>
      <c r="G2643" s="10">
        <v>159.78038344085147</v>
      </c>
      <c r="H2643" s="10">
        <v>169.20750048587249</v>
      </c>
      <c r="I2643" s="10">
        <v>1.3875387339385359</v>
      </c>
    </row>
    <row r="2644" spans="1:9" x14ac:dyDescent="0.25">
      <c r="A2644" s="13"/>
      <c r="B2644" s="5">
        <f>DATE(YEAR(siječanj!B2644),MONTH(siječanj!B2644)+2,DAY(siječanj!B2644))</f>
        <v>43187</v>
      </c>
      <c r="C2644" s="9">
        <v>27.5104166666667</v>
      </c>
      <c r="D2644">
        <v>0.95712714514751762</v>
      </c>
      <c r="E2644" s="6">
        <v>100.8414158350908</v>
      </c>
      <c r="F2644" s="7">
        <v>96.518056450874127</v>
      </c>
      <c r="G2644" s="10">
        <v>158.32362547239717</v>
      </c>
      <c r="H2644" s="10">
        <v>172.60389615011817</v>
      </c>
      <c r="I2644" s="10">
        <v>1.5147204676093844</v>
      </c>
    </row>
    <row r="2645" spans="1:9" x14ac:dyDescent="0.25">
      <c r="A2645" s="13"/>
      <c r="B2645" s="5">
        <f>DATE(YEAR(siječanj!B2645),MONTH(siječanj!B2645)+2,DAY(siječanj!B2645))</f>
        <v>43187</v>
      </c>
      <c r="C2645" s="9">
        <v>27.5208333333333</v>
      </c>
      <c r="D2645">
        <v>0.95712714514751762</v>
      </c>
      <c r="E2645" s="6">
        <v>100.86274545260204</v>
      </c>
      <c r="F2645" s="7">
        <v>96.538471606789756</v>
      </c>
      <c r="G2645" s="10">
        <v>155.27883475410815</v>
      </c>
      <c r="H2645" s="10">
        <v>173.38690696722165</v>
      </c>
      <c r="I2645" s="10">
        <v>1.6000289720089302</v>
      </c>
    </row>
    <row r="2646" spans="1:9" x14ac:dyDescent="0.25">
      <c r="A2646" s="13"/>
      <c r="B2646" s="5">
        <f>DATE(YEAR(siječanj!B2646),MONTH(siječanj!B2646)+2,DAY(siječanj!B2646))</f>
        <v>43187</v>
      </c>
      <c r="C2646" s="9">
        <v>27.53125</v>
      </c>
      <c r="D2646">
        <v>0.95712714514751762</v>
      </c>
      <c r="E2646" s="6">
        <v>100.01976187357131</v>
      </c>
      <c r="F2646" s="7">
        <v>95.731629140385834</v>
      </c>
      <c r="G2646" s="10">
        <v>153.54627359626272</v>
      </c>
      <c r="H2646" s="10">
        <v>172.87277603528378</v>
      </c>
      <c r="I2646" s="10">
        <v>1.7269606983403198</v>
      </c>
    </row>
    <row r="2647" spans="1:9" x14ac:dyDescent="0.25">
      <c r="A2647" s="13"/>
      <c r="B2647" s="5">
        <f>DATE(YEAR(siječanj!B2647),MONTH(siječanj!B2647)+2,DAY(siječanj!B2647))</f>
        <v>43187</v>
      </c>
      <c r="C2647" s="9">
        <v>27.5416666666667</v>
      </c>
      <c r="D2647">
        <v>0.95712714514751762</v>
      </c>
      <c r="E2647" s="6">
        <v>97.888796705570968</v>
      </c>
      <c r="F2647" s="7">
        <v>93.692024532728865</v>
      </c>
      <c r="G2647" s="10">
        <v>153.46461856102107</v>
      </c>
      <c r="H2647" s="10">
        <v>170.42268183403186</v>
      </c>
      <c r="I2647" s="10">
        <v>1.9024858512276694</v>
      </c>
    </row>
    <row r="2648" spans="1:9" x14ac:dyDescent="0.25">
      <c r="A2648" s="13"/>
      <c r="B2648" s="5">
        <f>DATE(YEAR(siječanj!B2648),MONTH(siječanj!B2648)+2,DAY(siječanj!B2648))</f>
        <v>43187</v>
      </c>
      <c r="C2648" s="9">
        <v>27.5520833333333</v>
      </c>
      <c r="D2648">
        <v>0.95712714514751762</v>
      </c>
      <c r="E2648" s="6">
        <v>96.774879871530487</v>
      </c>
      <c r="F2648" s="7">
        <v>92.625864493431948</v>
      </c>
      <c r="G2648" s="10">
        <v>152.63549353405074</v>
      </c>
      <c r="H2648" s="10">
        <v>165.24201386181056</v>
      </c>
      <c r="I2648" s="10">
        <v>1.7987018044421064</v>
      </c>
    </row>
    <row r="2649" spans="1:9" x14ac:dyDescent="0.25">
      <c r="A2649" s="13"/>
      <c r="B2649" s="5">
        <f>DATE(YEAR(siječanj!B2649),MONTH(siječanj!B2649)+2,DAY(siječanj!B2649))</f>
        <v>43187</v>
      </c>
      <c r="C2649" s="9">
        <v>27.5625</v>
      </c>
      <c r="D2649">
        <v>0.95712714514751762</v>
      </c>
      <c r="E2649" s="6">
        <v>96.765128055702988</v>
      </c>
      <c r="F2649" s="7">
        <v>92.616530765788966</v>
      </c>
      <c r="G2649" s="10">
        <v>152.69572341293599</v>
      </c>
      <c r="H2649" s="10">
        <v>163.20104735804631</v>
      </c>
      <c r="I2649" s="10">
        <v>1.81567730279137</v>
      </c>
    </row>
    <row r="2650" spans="1:9" x14ac:dyDescent="0.25">
      <c r="A2650" s="13"/>
      <c r="B2650" s="5">
        <f>DATE(YEAR(siječanj!B2650),MONTH(siječanj!B2650)+2,DAY(siječanj!B2650))</f>
        <v>43187</v>
      </c>
      <c r="C2650" s="9">
        <v>27.5729166666667</v>
      </c>
      <c r="D2650">
        <v>0.95712714514751762</v>
      </c>
      <c r="E2650" s="6">
        <v>97.105513243146532</v>
      </c>
      <c r="F2650" s="7">
        <v>92.942322668497312</v>
      </c>
      <c r="G2650" s="10">
        <v>152.58219378730777</v>
      </c>
      <c r="H2650" s="10">
        <v>159.12417967989654</v>
      </c>
      <c r="I2650" s="10">
        <v>1.8944946166292032</v>
      </c>
    </row>
    <row r="2651" spans="1:9" x14ac:dyDescent="0.25">
      <c r="A2651" s="13"/>
      <c r="B2651" s="5">
        <f>DATE(YEAR(siječanj!B2651),MONTH(siječanj!B2651)+2,DAY(siječanj!B2651))</f>
        <v>43187</v>
      </c>
      <c r="C2651" s="9">
        <v>27.5833333333333</v>
      </c>
      <c r="D2651">
        <v>0.95712714514751762</v>
      </c>
      <c r="E2651" s="6">
        <v>99.636055890776078</v>
      </c>
      <c r="F2651" s="7">
        <v>95.364373728497014</v>
      </c>
      <c r="G2651" s="10">
        <v>149.69572746182754</v>
      </c>
      <c r="H2651" s="10">
        <v>151.78987574195423</v>
      </c>
      <c r="I2651" s="10">
        <v>1.7557065422313114</v>
      </c>
    </row>
    <row r="2652" spans="1:9" x14ac:dyDescent="0.25">
      <c r="A2652" s="13"/>
      <c r="B2652" s="5">
        <f>DATE(YEAR(siječanj!B2652),MONTH(siječanj!B2652)+2,DAY(siječanj!B2652))</f>
        <v>43187</v>
      </c>
      <c r="C2652" s="9">
        <v>27.59375</v>
      </c>
      <c r="D2652">
        <v>0.95712714514751762</v>
      </c>
      <c r="E2652" s="6">
        <v>101.20280630687068</v>
      </c>
      <c r="F2652" s="7">
        <v>96.863953081412333</v>
      </c>
      <c r="G2652" s="10">
        <v>147.51239836970493</v>
      </c>
      <c r="H2652" s="10">
        <v>142.69223512047316</v>
      </c>
      <c r="I2652" s="10">
        <v>1.91776229969797</v>
      </c>
    </row>
    <row r="2653" spans="1:9" x14ac:dyDescent="0.25">
      <c r="A2653" s="13"/>
      <c r="B2653" s="5">
        <f>DATE(YEAR(siječanj!B2653),MONTH(siječanj!B2653)+2,DAY(siječanj!B2653))</f>
        <v>43187</v>
      </c>
      <c r="C2653" s="9">
        <v>27.6041666666667</v>
      </c>
      <c r="D2653">
        <v>0.95712714514751762</v>
      </c>
      <c r="E2653" s="6">
        <v>101.14254381439231</v>
      </c>
      <c r="F2653" s="7">
        <v>96.806274214027027</v>
      </c>
      <c r="G2653" s="10">
        <v>147.66861359186171</v>
      </c>
      <c r="H2653" s="10">
        <v>144.26967983503803</v>
      </c>
      <c r="I2653" s="10">
        <v>2.0819731204307645</v>
      </c>
    </row>
    <row r="2654" spans="1:9" x14ac:dyDescent="0.25">
      <c r="A2654" s="13"/>
      <c r="B2654" s="5">
        <f>DATE(YEAR(siječanj!B2654),MONTH(siječanj!B2654)+2,DAY(siječanj!B2654))</f>
        <v>43187</v>
      </c>
      <c r="C2654" s="9">
        <v>27.6145833333333</v>
      </c>
      <c r="D2654">
        <v>0.95712714514751762</v>
      </c>
      <c r="E2654" s="6">
        <v>103.16112307399008</v>
      </c>
      <c r="F2654" s="7">
        <v>98.738311218019831</v>
      </c>
      <c r="G2654" s="10">
        <v>146.9499287576979</v>
      </c>
      <c r="H2654" s="10">
        <v>145.34872744584615</v>
      </c>
      <c r="I2654" s="10">
        <v>2.3929272491030349</v>
      </c>
    </row>
    <row r="2655" spans="1:9" x14ac:dyDescent="0.25">
      <c r="A2655" s="13"/>
      <c r="B2655" s="5">
        <f>DATE(YEAR(siječanj!B2655),MONTH(siječanj!B2655)+2,DAY(siječanj!B2655))</f>
        <v>43187</v>
      </c>
      <c r="C2655" s="9">
        <v>27.625</v>
      </c>
      <c r="D2655">
        <v>0.95712714514751762</v>
      </c>
      <c r="E2655" s="6">
        <v>103.81658455094488</v>
      </c>
      <c r="F2655" s="7">
        <v>99.365671190211756</v>
      </c>
      <c r="G2655" s="10">
        <v>145.32709268337129</v>
      </c>
      <c r="H2655" s="10">
        <v>140.70015988228886</v>
      </c>
      <c r="I2655" s="10">
        <v>2.3204651218342489</v>
      </c>
    </row>
    <row r="2656" spans="1:9" x14ac:dyDescent="0.25">
      <c r="A2656" s="13"/>
      <c r="B2656" s="5">
        <f>DATE(YEAR(siječanj!B2656),MONTH(siječanj!B2656)+2,DAY(siječanj!B2656))</f>
        <v>43187</v>
      </c>
      <c r="C2656" s="9">
        <v>27.6354166666667</v>
      </c>
      <c r="D2656">
        <v>0.95712714514751762</v>
      </c>
      <c r="E2656" s="6">
        <v>104.67173111995656</v>
      </c>
      <c r="F2656" s="7">
        <v>100.1841551844926</v>
      </c>
      <c r="G2656" s="10">
        <v>144.63258095361337</v>
      </c>
      <c r="H2656" s="10">
        <v>137.8929479186437</v>
      </c>
      <c r="I2656" s="10">
        <v>2.243224854293723</v>
      </c>
    </row>
    <row r="2657" spans="1:9" x14ac:dyDescent="0.25">
      <c r="A2657" s="13"/>
      <c r="B2657" s="5">
        <f>DATE(YEAR(siječanj!B2657),MONTH(siječanj!B2657)+2,DAY(siječanj!B2657))</f>
        <v>43187</v>
      </c>
      <c r="C2657" s="9">
        <v>27.6458333333333</v>
      </c>
      <c r="D2657">
        <v>0.95712714514751762</v>
      </c>
      <c r="E2657" s="6">
        <v>106.42942649374352</v>
      </c>
      <c r="F2657" s="7">
        <v>101.86649313964431</v>
      </c>
      <c r="G2657" s="10">
        <v>140.49090097224794</v>
      </c>
      <c r="H2657" s="10">
        <v>142.12773988342917</v>
      </c>
      <c r="I2657" s="10">
        <v>2.0140561265933421</v>
      </c>
    </row>
    <row r="2658" spans="1:9" x14ac:dyDescent="0.25">
      <c r="A2658" s="13"/>
      <c r="B2658" s="5">
        <f>DATE(YEAR(siječanj!B2658),MONTH(siječanj!B2658)+2,DAY(siječanj!B2658))</f>
        <v>43187</v>
      </c>
      <c r="C2658" s="9">
        <v>27.65625</v>
      </c>
      <c r="D2658">
        <v>0.95712714514751762</v>
      </c>
      <c r="E2658" s="6">
        <v>106.23974712972448</v>
      </c>
      <c r="F2658" s="7">
        <v>101.68494587146736</v>
      </c>
      <c r="G2658" s="10">
        <v>139.092259694559</v>
      </c>
      <c r="H2658" s="10">
        <v>140.29281829539826</v>
      </c>
      <c r="I2658" s="10">
        <v>2.1562793018354003</v>
      </c>
    </row>
    <row r="2659" spans="1:9" x14ac:dyDescent="0.25">
      <c r="A2659" s="13"/>
      <c r="B2659" s="5">
        <f>DATE(YEAR(siječanj!B2659),MONTH(siječanj!B2659)+2,DAY(siječanj!B2659))</f>
        <v>43187</v>
      </c>
      <c r="C2659" s="9">
        <v>27.6666666666667</v>
      </c>
      <c r="D2659">
        <v>0.95712714514751762</v>
      </c>
      <c r="E2659" s="6">
        <v>106.34537560106105</v>
      </c>
      <c r="F2659" s="7">
        <v>101.78604574868405</v>
      </c>
      <c r="G2659" s="10">
        <v>139.47991320799258</v>
      </c>
      <c r="H2659" s="10">
        <v>133.94867788023615</v>
      </c>
      <c r="I2659" s="10">
        <v>2.1545592513399225</v>
      </c>
    </row>
    <row r="2660" spans="1:9" x14ac:dyDescent="0.25">
      <c r="A2660" s="13"/>
      <c r="B2660" s="5">
        <f>DATE(YEAR(siječanj!B2660),MONTH(siječanj!B2660)+2,DAY(siječanj!B2660))</f>
        <v>43187</v>
      </c>
      <c r="C2660" s="9">
        <v>27.6770833333333</v>
      </c>
      <c r="D2660">
        <v>0.95712714514751762</v>
      </c>
      <c r="E2660" s="6">
        <v>107.0237000872347</v>
      </c>
      <c r="F2660" s="7">
        <v>102.43528852761908</v>
      </c>
      <c r="G2660" s="10">
        <v>136.83498508811127</v>
      </c>
      <c r="H2660" s="10">
        <v>135.99315238548766</v>
      </c>
      <c r="I2660" s="10">
        <v>2.0837401723060607</v>
      </c>
    </row>
    <row r="2661" spans="1:9" x14ac:dyDescent="0.25">
      <c r="A2661" s="13"/>
      <c r="B2661" s="5">
        <f>DATE(YEAR(siječanj!B2661),MONTH(siječanj!B2661)+2,DAY(siječanj!B2661))</f>
        <v>43187</v>
      </c>
      <c r="C2661" s="9">
        <v>27.6875</v>
      </c>
      <c r="D2661">
        <v>0.95712714514751762</v>
      </c>
      <c r="E2661" s="6">
        <v>109.58229904225975</v>
      </c>
      <c r="F2661" s="7">
        <v>104.88419304101963</v>
      </c>
      <c r="G2661" s="10">
        <v>133.80716013680018</v>
      </c>
      <c r="H2661" s="10">
        <v>135.85081743269259</v>
      </c>
      <c r="I2661" s="10">
        <v>1.9744319633478125</v>
      </c>
    </row>
    <row r="2662" spans="1:9" x14ac:dyDescent="0.25">
      <c r="A2662" s="13"/>
      <c r="B2662" s="5">
        <f>DATE(YEAR(siječanj!B2662),MONTH(siječanj!B2662)+2,DAY(siječanj!B2662))</f>
        <v>43187</v>
      </c>
      <c r="C2662" s="9">
        <v>27.6979166666667</v>
      </c>
      <c r="D2662">
        <v>0.95712714514751762</v>
      </c>
      <c r="E2662" s="6">
        <v>110.65543023567344</v>
      </c>
      <c r="F2662" s="7">
        <v>105.91131603654041</v>
      </c>
      <c r="G2662" s="10">
        <v>133.62034787905174</v>
      </c>
      <c r="H2662" s="10">
        <v>133.9645200791725</v>
      </c>
      <c r="I2662" s="10">
        <v>2.4859689805267253</v>
      </c>
    </row>
    <row r="2663" spans="1:9" x14ac:dyDescent="0.25">
      <c r="A2663" s="13"/>
      <c r="B2663" s="5">
        <f>DATE(YEAR(siječanj!B2663),MONTH(siječanj!B2663)+2,DAY(siječanj!B2663))</f>
        <v>43187</v>
      </c>
      <c r="C2663" s="9">
        <v>27.7083333333333</v>
      </c>
      <c r="D2663">
        <v>0.95712714514751762</v>
      </c>
      <c r="E2663" s="6">
        <v>112.2303167527885</v>
      </c>
      <c r="F2663" s="7">
        <v>107.41868267259808</v>
      </c>
      <c r="G2663" s="10">
        <v>132.59415801623032</v>
      </c>
      <c r="H2663" s="10">
        <v>132.29118731480008</v>
      </c>
      <c r="I2663" s="10">
        <v>7.5577328721674251</v>
      </c>
    </row>
    <row r="2664" spans="1:9" x14ac:dyDescent="0.25">
      <c r="A2664" s="13"/>
      <c r="B2664" s="5">
        <f>DATE(YEAR(siječanj!B2664),MONTH(siječanj!B2664)+2,DAY(siječanj!B2664))</f>
        <v>43187</v>
      </c>
      <c r="C2664" s="9">
        <v>27.71875</v>
      </c>
      <c r="D2664">
        <v>0.95712714514751762</v>
      </c>
      <c r="E2664" s="6">
        <v>115.38321112188527</v>
      </c>
      <c r="F2664" s="7">
        <v>110.43640345904335</v>
      </c>
      <c r="G2664" s="10">
        <v>132.5546783590928</v>
      </c>
      <c r="H2664" s="10">
        <v>132.42211122843224</v>
      </c>
      <c r="I2664" s="10">
        <v>20.798866591785757</v>
      </c>
    </row>
    <row r="2665" spans="1:9" x14ac:dyDescent="0.25">
      <c r="A2665" s="13"/>
      <c r="B2665" s="5">
        <f>DATE(YEAR(siječanj!B2665),MONTH(siječanj!B2665)+2,DAY(siječanj!B2665))</f>
        <v>43187</v>
      </c>
      <c r="C2665" s="9">
        <v>27.7291666666667</v>
      </c>
      <c r="D2665">
        <v>0.95712714514751762</v>
      </c>
      <c r="E2665" s="6">
        <v>119.53852709304523</v>
      </c>
      <c r="F2665" s="7">
        <v>114.41356917170557</v>
      </c>
      <c r="G2665" s="10">
        <v>132.42733266132703</v>
      </c>
      <c r="H2665" s="10">
        <v>135.10887913185871</v>
      </c>
      <c r="I2665" s="10">
        <v>33.528923307729791</v>
      </c>
    </row>
    <row r="2666" spans="1:9" x14ac:dyDescent="0.25">
      <c r="A2666" s="13"/>
      <c r="B2666" s="5">
        <f>DATE(YEAR(siječanj!B2666),MONTH(siječanj!B2666)+2,DAY(siječanj!B2666))</f>
        <v>43187</v>
      </c>
      <c r="C2666" s="9">
        <v>27.7395833333333</v>
      </c>
      <c r="D2666">
        <v>0.95712714514751762</v>
      </c>
      <c r="E2666" s="6">
        <v>124.05052822533762</v>
      </c>
      <c r="F2666" s="7">
        <v>118.73212793435894</v>
      </c>
      <c r="G2666" s="10">
        <v>132.75074686290259</v>
      </c>
      <c r="H2666" s="10">
        <v>136.67330330085747</v>
      </c>
      <c r="I2666" s="10">
        <v>49.635280141628591</v>
      </c>
    </row>
    <row r="2667" spans="1:9" x14ac:dyDescent="0.25">
      <c r="A2667" s="13"/>
      <c r="B2667" s="5">
        <f>DATE(YEAR(siječanj!B2667),MONTH(siječanj!B2667)+2,DAY(siječanj!B2667))</f>
        <v>43187</v>
      </c>
      <c r="C2667" s="9">
        <v>27.75</v>
      </c>
      <c r="D2667">
        <v>0.95712714514751762</v>
      </c>
      <c r="E2667" s="6">
        <v>128.85450856260351</v>
      </c>
      <c r="F2667" s="7">
        <v>123.33014791991107</v>
      </c>
      <c r="G2667" s="10">
        <v>133.48979624189488</v>
      </c>
      <c r="H2667" s="10">
        <v>139.43830686216793</v>
      </c>
      <c r="I2667" s="10">
        <v>67.400293668668809</v>
      </c>
    </row>
    <row r="2668" spans="1:9" x14ac:dyDescent="0.25">
      <c r="A2668" s="13"/>
      <c r="B2668" s="5">
        <f>DATE(YEAR(siječanj!B2668),MONTH(siječanj!B2668)+2,DAY(siječanj!B2668))</f>
        <v>43187</v>
      </c>
      <c r="C2668" s="9">
        <v>27.7604166666667</v>
      </c>
      <c r="D2668">
        <v>0.95712714514751762</v>
      </c>
      <c r="E2668" s="6">
        <v>133.19678425996733</v>
      </c>
      <c r="F2668" s="7">
        <v>127.48625786157234</v>
      </c>
      <c r="G2668" s="10">
        <v>131.70232031520726</v>
      </c>
      <c r="H2668" s="10">
        <v>138.98344269219987</v>
      </c>
      <c r="I2668" s="10">
        <v>82.831340677514632</v>
      </c>
    </row>
    <row r="2669" spans="1:9" x14ac:dyDescent="0.25">
      <c r="A2669" s="13"/>
      <c r="B2669" s="5">
        <f>DATE(YEAR(siječanj!B2669),MONTH(siječanj!B2669)+2,DAY(siječanj!B2669))</f>
        <v>43187</v>
      </c>
      <c r="C2669" s="9">
        <v>27.7708333333333</v>
      </c>
      <c r="D2669">
        <v>0.95712714514751762</v>
      </c>
      <c r="E2669" s="6">
        <v>138.12352123247598</v>
      </c>
      <c r="F2669" s="7">
        <v>132.20177155496228</v>
      </c>
      <c r="G2669" s="10">
        <v>129.99975357276719</v>
      </c>
      <c r="H2669" s="10">
        <v>139.44653902584125</v>
      </c>
      <c r="I2669" s="10">
        <v>100.47021550150423</v>
      </c>
    </row>
    <row r="2670" spans="1:9" x14ac:dyDescent="0.25">
      <c r="A2670" s="13"/>
      <c r="B2670" s="5">
        <f>DATE(YEAR(siječanj!B2670),MONTH(siječanj!B2670)+2,DAY(siječanj!B2670))</f>
        <v>43187</v>
      </c>
      <c r="C2670" s="9">
        <v>27.78125</v>
      </c>
      <c r="D2670">
        <v>0.95712714514751762</v>
      </c>
      <c r="E2670" s="6">
        <v>143.79827861735663</v>
      </c>
      <c r="F2670" s="7">
        <v>137.63323589015789</v>
      </c>
      <c r="G2670" s="10">
        <v>129.06198416114543</v>
      </c>
      <c r="H2670" s="10">
        <v>139.68548450014603</v>
      </c>
      <c r="I2670" s="10">
        <v>127.44538141074847</v>
      </c>
    </row>
    <row r="2671" spans="1:9" x14ac:dyDescent="0.25">
      <c r="A2671" s="13"/>
      <c r="B2671" s="5">
        <f>DATE(YEAR(siječanj!B2671),MONTH(siječanj!B2671)+2,DAY(siječanj!B2671))</f>
        <v>43187</v>
      </c>
      <c r="C2671" s="9">
        <v>27.7916666666667</v>
      </c>
      <c r="D2671">
        <v>0.95712714514751762</v>
      </c>
      <c r="E2671" s="6">
        <v>149.40345711369838</v>
      </c>
      <c r="F2671" s="7">
        <v>142.99810438240371</v>
      </c>
      <c r="G2671" s="10">
        <v>127.10969563097669</v>
      </c>
      <c r="H2671" s="10">
        <v>139.05640029292618</v>
      </c>
      <c r="I2671" s="10">
        <v>151.14846626159414</v>
      </c>
    </row>
    <row r="2672" spans="1:9" x14ac:dyDescent="0.25">
      <c r="A2672" s="13"/>
      <c r="B2672" s="5">
        <f>DATE(YEAR(siječanj!B2672),MONTH(siječanj!B2672)+2,DAY(siječanj!B2672))</f>
        <v>43187</v>
      </c>
      <c r="C2672" s="9">
        <v>27.8020833333333</v>
      </c>
      <c r="D2672">
        <v>0.95712714514751762</v>
      </c>
      <c r="E2672" s="6">
        <v>155.79183873305422</v>
      </c>
      <c r="F2672" s="7">
        <v>149.11259784385064</v>
      </c>
      <c r="G2672" s="10">
        <v>123.80354452042786</v>
      </c>
      <c r="H2672" s="10">
        <v>139.28593356644407</v>
      </c>
      <c r="I2672" s="10">
        <v>183.66344280291509</v>
      </c>
    </row>
    <row r="2673" spans="1:9" x14ac:dyDescent="0.25">
      <c r="A2673" s="13"/>
      <c r="B2673" s="5">
        <f>DATE(YEAR(siječanj!B2673),MONTH(siječanj!B2673)+2,DAY(siječanj!B2673))</f>
        <v>43187</v>
      </c>
      <c r="C2673" s="9">
        <v>27.8125</v>
      </c>
      <c r="D2673">
        <v>0.95712714514751762</v>
      </c>
      <c r="E2673" s="6">
        <v>158.08295109295565</v>
      </c>
      <c r="F2673" s="7">
        <v>151.30548367609529</v>
      </c>
      <c r="G2673" s="10">
        <v>121.15942391159621</v>
      </c>
      <c r="H2673" s="10">
        <v>137.51833429986237</v>
      </c>
      <c r="I2673" s="10">
        <v>199.41620125623541</v>
      </c>
    </row>
    <row r="2674" spans="1:9" x14ac:dyDescent="0.25">
      <c r="A2674" s="13"/>
      <c r="B2674" s="5">
        <f>DATE(YEAR(siječanj!B2674),MONTH(siječanj!B2674)+2,DAY(siječanj!B2674))</f>
        <v>43187</v>
      </c>
      <c r="C2674" s="9">
        <v>27.8229166666667</v>
      </c>
      <c r="D2674">
        <v>0.95712714514751762</v>
      </c>
      <c r="E2674" s="6">
        <v>158.07629978325883</v>
      </c>
      <c r="F2674" s="7">
        <v>151.29911752703367</v>
      </c>
      <c r="G2674" s="10">
        <v>116.48339659358376</v>
      </c>
      <c r="H2674" s="10">
        <v>132.75069537232059</v>
      </c>
      <c r="I2674" s="10">
        <v>217.36805726840561</v>
      </c>
    </row>
    <row r="2675" spans="1:9" x14ac:dyDescent="0.25">
      <c r="A2675" s="13"/>
      <c r="B2675" s="5">
        <f>DATE(YEAR(siječanj!B2675),MONTH(siječanj!B2675)+2,DAY(siječanj!B2675))</f>
        <v>43187</v>
      </c>
      <c r="C2675" s="9">
        <v>27.8333333333333</v>
      </c>
      <c r="D2675">
        <v>0.95712714514751762</v>
      </c>
      <c r="E2675" s="6">
        <v>157.98447778835825</v>
      </c>
      <c r="F2675" s="7">
        <v>151.21123220319274</v>
      </c>
      <c r="G2675" s="10">
        <v>111.23520551350093</v>
      </c>
      <c r="H2675" s="10">
        <v>123.633102490664</v>
      </c>
      <c r="I2675" s="10">
        <v>223.31021271210847</v>
      </c>
    </row>
    <row r="2676" spans="1:9" x14ac:dyDescent="0.25">
      <c r="A2676" s="13"/>
      <c r="B2676" s="5">
        <f>DATE(YEAR(siječanj!B2676),MONTH(siječanj!B2676)+2,DAY(siječanj!B2676))</f>
        <v>43187</v>
      </c>
      <c r="C2676" s="9">
        <v>27.84375</v>
      </c>
      <c r="D2676">
        <v>0.95712714514751762</v>
      </c>
      <c r="E2676" s="6">
        <v>156.75128470167661</v>
      </c>
      <c r="F2676" s="7">
        <v>150.03090962472149</v>
      </c>
      <c r="G2676" s="10">
        <v>93.947161277459614</v>
      </c>
      <c r="H2676" s="10">
        <v>106.20729776158424</v>
      </c>
      <c r="I2676" s="10">
        <v>223.85271163823535</v>
      </c>
    </row>
    <row r="2677" spans="1:9" x14ac:dyDescent="0.25">
      <c r="A2677" s="13"/>
      <c r="B2677" s="5">
        <f>DATE(YEAR(siječanj!B2677),MONTH(siječanj!B2677)+2,DAY(siječanj!B2677))</f>
        <v>43187</v>
      </c>
      <c r="C2677" s="9">
        <v>27.8541666666667</v>
      </c>
      <c r="D2677">
        <v>0.95712714514751762</v>
      </c>
      <c r="E2677" s="6">
        <v>156.35150488575479</v>
      </c>
      <c r="F2677" s="7">
        <v>149.64826951082063</v>
      </c>
      <c r="G2677" s="10">
        <v>87.500495240764323</v>
      </c>
      <c r="H2677" s="10">
        <v>100.16649110431888</v>
      </c>
      <c r="I2677" s="10">
        <v>223.94859845318209</v>
      </c>
    </row>
    <row r="2678" spans="1:9" x14ac:dyDescent="0.25">
      <c r="A2678" s="13"/>
      <c r="B2678" s="5">
        <f>DATE(YEAR(siječanj!B2678),MONTH(siječanj!B2678)+2,DAY(siječanj!B2678))</f>
        <v>43187</v>
      </c>
      <c r="C2678" s="9">
        <v>27.8645833333333</v>
      </c>
      <c r="D2678">
        <v>0.95712714514751762</v>
      </c>
      <c r="E2678" s="6">
        <v>155.53613723512981</v>
      </c>
      <c r="F2678" s="7">
        <v>148.86785899913232</v>
      </c>
      <c r="G2678" s="10">
        <v>84.265485451940435</v>
      </c>
      <c r="H2678" s="10">
        <v>96.113147907538789</v>
      </c>
      <c r="I2678" s="10">
        <v>224.89960037172068</v>
      </c>
    </row>
    <row r="2679" spans="1:9" x14ac:dyDescent="0.25">
      <c r="A2679" s="13"/>
      <c r="B2679" s="5">
        <f>DATE(YEAR(siječanj!B2679),MONTH(siječanj!B2679)+2,DAY(siječanj!B2679))</f>
        <v>43187</v>
      </c>
      <c r="C2679" s="9">
        <v>27.875</v>
      </c>
      <c r="D2679">
        <v>0.95712714514751762</v>
      </c>
      <c r="E2679" s="6">
        <v>152.48755119224489</v>
      </c>
      <c r="F2679" s="7">
        <v>145.9499745431693</v>
      </c>
      <c r="G2679" s="10">
        <v>81.603635757228247</v>
      </c>
      <c r="H2679" s="10">
        <v>88.977150410652996</v>
      </c>
      <c r="I2679" s="10">
        <v>226.30378059420295</v>
      </c>
    </row>
    <row r="2680" spans="1:9" x14ac:dyDescent="0.25">
      <c r="A2680" s="13"/>
      <c r="B2680" s="5">
        <f>DATE(YEAR(siječanj!B2680),MONTH(siječanj!B2680)+2,DAY(siječanj!B2680))</f>
        <v>43187</v>
      </c>
      <c r="C2680" s="9">
        <v>27.8854166666667</v>
      </c>
      <c r="D2680">
        <v>0.95712714514751762</v>
      </c>
      <c r="E2680" s="6">
        <v>157.68776847662301</v>
      </c>
      <c r="F2680" s="7">
        <v>150.92724366671291</v>
      </c>
      <c r="G2680" s="10">
        <v>77.458834203297897</v>
      </c>
      <c r="H2680" s="10">
        <v>73.604196844838555</v>
      </c>
      <c r="I2680" s="10">
        <v>232.3536542001851</v>
      </c>
    </row>
    <row r="2681" spans="1:9" x14ac:dyDescent="0.25">
      <c r="A2681" s="13"/>
      <c r="B2681" s="5">
        <f>DATE(YEAR(siječanj!B2681),MONTH(siječanj!B2681)+2,DAY(siječanj!B2681))</f>
        <v>43187</v>
      </c>
      <c r="C2681" s="9">
        <v>27.8958333333333</v>
      </c>
      <c r="D2681">
        <v>0.95712714514751762</v>
      </c>
      <c r="E2681" s="6">
        <v>159.88521896994359</v>
      </c>
      <c r="F2681" s="7">
        <v>153.03048318398783</v>
      </c>
      <c r="G2681" s="10">
        <v>73.441502888638496</v>
      </c>
      <c r="H2681" s="10">
        <v>63.610129390204996</v>
      </c>
      <c r="I2681" s="10">
        <v>236.41036129282975</v>
      </c>
    </row>
    <row r="2682" spans="1:9" x14ac:dyDescent="0.25">
      <c r="A2682" s="13"/>
      <c r="B2682" s="5">
        <f>DATE(YEAR(siječanj!B2682),MONTH(siječanj!B2682)+2,DAY(siječanj!B2682))</f>
        <v>43187</v>
      </c>
      <c r="C2682" s="9">
        <v>27.90625</v>
      </c>
      <c r="D2682">
        <v>0.95712714514751762</v>
      </c>
      <c r="E2682" s="6">
        <v>156.54713630904774</v>
      </c>
      <c r="F2682" s="7">
        <v>149.83551365649816</v>
      </c>
      <c r="G2682" s="10">
        <v>71.889731804146535</v>
      </c>
      <c r="H2682" s="10">
        <v>60.045747014004746</v>
      </c>
      <c r="I2682" s="10">
        <v>237.73201909270344</v>
      </c>
    </row>
    <row r="2683" spans="1:9" x14ac:dyDescent="0.25">
      <c r="A2683" s="13"/>
      <c r="B2683" s="5">
        <f>DATE(YEAR(siječanj!B2683),MONTH(siječanj!B2683)+2,DAY(siječanj!B2683))</f>
        <v>43187</v>
      </c>
      <c r="C2683" s="9">
        <v>27.9166666666667</v>
      </c>
      <c r="D2683">
        <v>0.95712714514751762</v>
      </c>
      <c r="E2683" s="6">
        <v>151.53761106199624</v>
      </c>
      <c r="F2683" s="7">
        <v>145.04076105824336</v>
      </c>
      <c r="G2683" s="10">
        <v>71.312706905906779</v>
      </c>
      <c r="H2683" s="10">
        <v>57.423082419221025</v>
      </c>
      <c r="I2683" s="10">
        <v>236.06681820744433</v>
      </c>
    </row>
    <row r="2684" spans="1:9" x14ac:dyDescent="0.25">
      <c r="A2684" s="13"/>
      <c r="B2684" s="5">
        <f>DATE(YEAR(siječanj!B2684),MONTH(siječanj!B2684)+2,DAY(siječanj!B2684))</f>
        <v>43187</v>
      </c>
      <c r="C2684" s="9">
        <v>27.9270833333333</v>
      </c>
      <c r="D2684">
        <v>0.95712714514751762</v>
      </c>
      <c r="E2684" s="6">
        <v>144.36911591546661</v>
      </c>
      <c r="F2684" s="7">
        <v>138.17959976364159</v>
      </c>
      <c r="G2684" s="10">
        <v>70.134283131625992</v>
      </c>
      <c r="H2684" s="10">
        <v>55.018905308375047</v>
      </c>
      <c r="I2684" s="10">
        <v>237.4348933699913</v>
      </c>
    </row>
    <row r="2685" spans="1:9" x14ac:dyDescent="0.25">
      <c r="A2685" s="13"/>
      <c r="B2685" s="5">
        <f>DATE(YEAR(siječanj!B2685),MONTH(siječanj!B2685)+2,DAY(siječanj!B2685))</f>
        <v>43187</v>
      </c>
      <c r="C2685" s="9">
        <v>27.9375</v>
      </c>
      <c r="D2685">
        <v>0.95712714514751762</v>
      </c>
      <c r="E2685" s="6">
        <v>134.36840859486989</v>
      </c>
      <c r="F2685" s="7">
        <v>128.60765131642299</v>
      </c>
      <c r="G2685" s="10">
        <v>66.969900428634716</v>
      </c>
      <c r="H2685" s="10">
        <v>53.136990949848261</v>
      </c>
      <c r="I2685" s="10">
        <v>236.76843180469646</v>
      </c>
    </row>
    <row r="2686" spans="1:9" x14ac:dyDescent="0.25">
      <c r="A2686" s="13"/>
      <c r="B2686" s="5">
        <f>DATE(YEAR(siječanj!B2686),MONTH(siječanj!B2686)+2,DAY(siječanj!B2686))</f>
        <v>43187</v>
      </c>
      <c r="C2686" s="9">
        <v>27.9479166666667</v>
      </c>
      <c r="D2686">
        <v>0.95712714514751762</v>
      </c>
      <c r="E2686" s="6">
        <v>122.21911896299288</v>
      </c>
      <c r="F2686" s="7">
        <v>116.97923641549421</v>
      </c>
      <c r="G2686" s="10">
        <v>64.979116520966073</v>
      </c>
      <c r="H2686" s="10">
        <v>52.198271425995827</v>
      </c>
      <c r="I2686" s="10">
        <v>235.03456990375773</v>
      </c>
    </row>
    <row r="2687" spans="1:9" x14ac:dyDescent="0.25">
      <c r="A2687" s="13"/>
      <c r="B2687" s="5">
        <f>DATE(YEAR(siječanj!B2687),MONTH(siječanj!B2687)+2,DAY(siječanj!B2687))</f>
        <v>43187</v>
      </c>
      <c r="C2687" s="9">
        <v>27.9583333333333</v>
      </c>
      <c r="D2687">
        <v>0.95712714514751762</v>
      </c>
      <c r="E2687" s="6">
        <v>110.73251639577445</v>
      </c>
      <c r="F2687" s="7">
        <v>105.98509729288828</v>
      </c>
      <c r="G2687" s="10">
        <v>62.882874080697484</v>
      </c>
      <c r="H2687" s="10">
        <v>51.224174871126074</v>
      </c>
      <c r="I2687" s="10">
        <v>234.87559523674253</v>
      </c>
    </row>
    <row r="2688" spans="1:9" x14ac:dyDescent="0.25">
      <c r="A2688" s="13"/>
      <c r="B2688" s="5">
        <f>DATE(YEAR(siječanj!B2688),MONTH(siječanj!B2688)+2,DAY(siječanj!B2688))</f>
        <v>43187</v>
      </c>
      <c r="C2688" s="9">
        <v>27.96875</v>
      </c>
      <c r="D2688">
        <v>0.95712714514751762</v>
      </c>
      <c r="E2688" s="6">
        <v>100.65660543607349</v>
      </c>
      <c r="F2688" s="7">
        <v>96.341169401269127</v>
      </c>
      <c r="G2688" s="10">
        <v>61.077580683835329</v>
      </c>
      <c r="H2688" s="10">
        <v>50.846960354216861</v>
      </c>
      <c r="I2688" s="10">
        <v>234.81388442509987</v>
      </c>
    </row>
    <row r="2689" spans="1:9" x14ac:dyDescent="0.25">
      <c r="A2689" s="13"/>
      <c r="B2689" s="5">
        <f>DATE(YEAR(siječanj!B2689),MONTH(siječanj!B2689)+2,DAY(siječanj!B2689))</f>
        <v>43187</v>
      </c>
      <c r="C2689" s="9">
        <v>27.9791666666667</v>
      </c>
      <c r="D2689">
        <v>0.95712714514751762</v>
      </c>
      <c r="E2689" s="6">
        <v>91.626932796073149</v>
      </c>
      <c r="F2689" s="7">
        <v>87.698624605728952</v>
      </c>
      <c r="G2689" s="10">
        <v>60.640737293329245</v>
      </c>
      <c r="H2689" s="10">
        <v>51.014605898978722</v>
      </c>
      <c r="I2689" s="10">
        <v>234.57381137728163</v>
      </c>
    </row>
    <row r="2690" spans="1:9" ht="15.75" thickBot="1" x14ac:dyDescent="0.3">
      <c r="A2690" s="13"/>
      <c r="B2690" s="5">
        <f>DATE(YEAR(siječanj!B2690),MONTH(siječanj!B2690)+2,DAY(siječanj!B2690))</f>
        <v>43187</v>
      </c>
      <c r="C2690" s="9">
        <v>27.9895833333333</v>
      </c>
      <c r="D2690">
        <v>0.95712714514751762</v>
      </c>
      <c r="E2690" s="6">
        <v>83.793113270169215</v>
      </c>
      <c r="F2690" s="7">
        <v>80.200663287299633</v>
      </c>
      <c r="G2690" s="10">
        <v>58.720825537035644</v>
      </c>
      <c r="H2690" s="10">
        <v>49.895958811427171</v>
      </c>
      <c r="I2690" s="10">
        <v>235.57712583155799</v>
      </c>
    </row>
    <row r="2691" spans="1:9" x14ac:dyDescent="0.25">
      <c r="A2691" s="12">
        <f t="shared" ref="A2691" si="24">A2595+1</f>
        <v>88</v>
      </c>
      <c r="B2691" s="5">
        <f>DATE(YEAR(siječanj!B2691),MONTH(siječanj!B2691)+2,DAY(siječanj!B2691))</f>
        <v>43188</v>
      </c>
      <c r="C2691" s="9">
        <v>28</v>
      </c>
      <c r="D2691">
        <v>0.95442599137029371</v>
      </c>
      <c r="E2691" s="6">
        <v>76.380227621209144</v>
      </c>
      <c r="F2691" s="7">
        <v>72.899274468461229</v>
      </c>
      <c r="G2691" s="10">
        <v>57.905187149834383</v>
      </c>
      <c r="H2691" s="10">
        <v>49.394956795810806</v>
      </c>
      <c r="I2691" s="10">
        <v>236.44126119995752</v>
      </c>
    </row>
    <row r="2692" spans="1:9" x14ac:dyDescent="0.25">
      <c r="A2692" s="13"/>
      <c r="B2692" s="5">
        <f>DATE(YEAR(siječanj!B2692),MONTH(siječanj!B2692)+2,DAY(siječanj!B2692))</f>
        <v>43188</v>
      </c>
      <c r="C2692" s="9">
        <v>28.0104166666667</v>
      </c>
      <c r="D2692">
        <v>0.95442599137029371</v>
      </c>
      <c r="E2692" s="6">
        <v>70.767517057191057</v>
      </c>
      <c r="F2692" s="7">
        <v>67.542357624123738</v>
      </c>
      <c r="G2692" s="10">
        <v>57.62306046595517</v>
      </c>
      <c r="H2692" s="10">
        <v>49.775382298063093</v>
      </c>
      <c r="I2692" s="10">
        <v>236.49628581531371</v>
      </c>
    </row>
    <row r="2693" spans="1:9" x14ac:dyDescent="0.25">
      <c r="A2693" s="13"/>
      <c r="B2693" s="5">
        <f>DATE(YEAR(siječanj!B2693),MONTH(siječanj!B2693)+2,DAY(siječanj!B2693))</f>
        <v>43188</v>
      </c>
      <c r="C2693" s="9">
        <v>28.0208333333333</v>
      </c>
      <c r="D2693">
        <v>0.95442599137029371</v>
      </c>
      <c r="E2693" s="6">
        <v>66.475772865214111</v>
      </c>
      <c r="F2693" s="7">
        <v>63.446205418988448</v>
      </c>
      <c r="G2693" s="10">
        <v>57.134186848565221</v>
      </c>
      <c r="H2693" s="10">
        <v>48.860933809672609</v>
      </c>
      <c r="I2693" s="10">
        <v>236.73154072168589</v>
      </c>
    </row>
    <row r="2694" spans="1:9" x14ac:dyDescent="0.25">
      <c r="A2694" s="13"/>
      <c r="B2694" s="5">
        <f>DATE(YEAR(siječanj!B2694),MONTH(siječanj!B2694)+2,DAY(siječanj!B2694))</f>
        <v>43188</v>
      </c>
      <c r="C2694" s="9">
        <v>28.03125</v>
      </c>
      <c r="D2694">
        <v>0.95442599137029371</v>
      </c>
      <c r="E2694" s="6">
        <v>63.018548842538841</v>
      </c>
      <c r="F2694" s="7">
        <v>60.146540953757409</v>
      </c>
      <c r="G2694" s="10">
        <v>56.666641968301867</v>
      </c>
      <c r="H2694" s="10">
        <v>49.108769699646039</v>
      </c>
      <c r="I2694" s="10">
        <v>236.51557038145023</v>
      </c>
    </row>
    <row r="2695" spans="1:9" x14ac:dyDescent="0.25">
      <c r="A2695" s="13"/>
      <c r="B2695" s="5">
        <f>DATE(YEAR(siječanj!B2695),MONTH(siječanj!B2695)+2,DAY(siječanj!B2695))</f>
        <v>43188</v>
      </c>
      <c r="C2695" s="9">
        <v>28.0416666666667</v>
      </c>
      <c r="D2695">
        <v>0.95442599137029371</v>
      </c>
      <c r="E2695" s="6">
        <v>59.756186571768986</v>
      </c>
      <c r="F2695" s="7">
        <v>57.032857609268845</v>
      </c>
      <c r="G2695" s="10">
        <v>56.264955439463662</v>
      </c>
      <c r="H2695" s="10">
        <v>48.827860660638954</v>
      </c>
      <c r="I2695" s="10">
        <v>236.40753220977643</v>
      </c>
    </row>
    <row r="2696" spans="1:9" x14ac:dyDescent="0.25">
      <c r="A2696" s="13"/>
      <c r="B2696" s="5">
        <f>DATE(YEAR(siječanj!B2696),MONTH(siječanj!B2696)+2,DAY(siječanj!B2696))</f>
        <v>43188</v>
      </c>
      <c r="C2696" s="9">
        <v>28.0520833333333</v>
      </c>
      <c r="D2696">
        <v>0.95442599137029371</v>
      </c>
      <c r="E2696" s="6">
        <v>58.128816599150248</v>
      </c>
      <c r="F2696" s="7">
        <v>55.479653409825964</v>
      </c>
      <c r="G2696" s="10">
        <v>55.421857659107339</v>
      </c>
      <c r="H2696" s="10">
        <v>47.175941154773149</v>
      </c>
      <c r="I2696" s="10">
        <v>236.71547425002291</v>
      </c>
    </row>
    <row r="2697" spans="1:9" x14ac:dyDescent="0.25">
      <c r="A2697" s="13"/>
      <c r="B2697" s="5">
        <f>DATE(YEAR(siječanj!B2697),MONTH(siječanj!B2697)+2,DAY(siječanj!B2697))</f>
        <v>43188</v>
      </c>
      <c r="C2697" s="9">
        <v>28.0625</v>
      </c>
      <c r="D2697">
        <v>0.95442599137029371</v>
      </c>
      <c r="E2697" s="6">
        <v>56.161813257273202</v>
      </c>
      <c r="F2697" s="7">
        <v>53.60229429522628</v>
      </c>
      <c r="G2697" s="10">
        <v>55.038016722719</v>
      </c>
      <c r="H2697" s="10">
        <v>47.319299609146334</v>
      </c>
      <c r="I2697" s="10">
        <v>236.2508266093742</v>
      </c>
    </row>
    <row r="2698" spans="1:9" x14ac:dyDescent="0.25">
      <c r="A2698" s="13"/>
      <c r="B2698" s="5">
        <f>DATE(YEAR(siječanj!B2698),MONTH(siječanj!B2698)+2,DAY(siječanj!B2698))</f>
        <v>43188</v>
      </c>
      <c r="C2698" s="9">
        <v>28.0729166666667</v>
      </c>
      <c r="D2698">
        <v>0.95442599137029371</v>
      </c>
      <c r="E2698" s="6">
        <v>54.954177029666752</v>
      </c>
      <c r="F2698" s="7">
        <v>52.449694891478316</v>
      </c>
      <c r="G2698" s="10">
        <v>55.10119140558124</v>
      </c>
      <c r="H2698" s="10">
        <v>46.854220492055603</v>
      </c>
      <c r="I2698" s="10">
        <v>236.4877815656547</v>
      </c>
    </row>
    <row r="2699" spans="1:9" x14ac:dyDescent="0.25">
      <c r="A2699" s="13"/>
      <c r="B2699" s="5">
        <f>DATE(YEAR(siječanj!B2699),MONTH(siječanj!B2699)+2,DAY(siječanj!B2699))</f>
        <v>43188</v>
      </c>
      <c r="C2699" s="9">
        <v>28.0833333333333</v>
      </c>
      <c r="D2699">
        <v>0.95442599137029371</v>
      </c>
      <c r="E2699" s="6">
        <v>53.8354616515891</v>
      </c>
      <c r="F2699" s="7">
        <v>51.381963857695354</v>
      </c>
      <c r="G2699" s="10">
        <v>55.122937959370311</v>
      </c>
      <c r="H2699" s="10">
        <v>47.498653209215369</v>
      </c>
      <c r="I2699" s="10">
        <v>236.59403968507155</v>
      </c>
    </row>
    <row r="2700" spans="1:9" x14ac:dyDescent="0.25">
      <c r="A2700" s="13"/>
      <c r="B2700" s="5">
        <f>DATE(YEAR(siječanj!B2700),MONTH(siječanj!B2700)+2,DAY(siječanj!B2700))</f>
        <v>43188</v>
      </c>
      <c r="C2700" s="9">
        <v>28.09375</v>
      </c>
      <c r="D2700">
        <v>0.95442599137029371</v>
      </c>
      <c r="E2700" s="6">
        <v>52.853929288047389</v>
      </c>
      <c r="F2700" s="7">
        <v>50.445163858560029</v>
      </c>
      <c r="G2700" s="10">
        <v>55.201290635991121</v>
      </c>
      <c r="H2700" s="10">
        <v>47.538762429882034</v>
      </c>
      <c r="I2700" s="10">
        <v>236.79710664650304</v>
      </c>
    </row>
    <row r="2701" spans="1:9" x14ac:dyDescent="0.25">
      <c r="A2701" s="13"/>
      <c r="B2701" s="5">
        <f>DATE(YEAR(siječanj!B2701),MONTH(siječanj!B2701)+2,DAY(siječanj!B2701))</f>
        <v>43188</v>
      </c>
      <c r="C2701" s="9">
        <v>28.1041666666667</v>
      </c>
      <c r="D2701">
        <v>0.95442599137029371</v>
      </c>
      <c r="E2701" s="6">
        <v>52.951273873522375</v>
      </c>
      <c r="F2701" s="7">
        <v>50.538072061056525</v>
      </c>
      <c r="G2701" s="10">
        <v>56.090802223095132</v>
      </c>
      <c r="H2701" s="10">
        <v>48.849013026586448</v>
      </c>
      <c r="I2701" s="10">
        <v>236.48167338633701</v>
      </c>
    </row>
    <row r="2702" spans="1:9" x14ac:dyDescent="0.25">
      <c r="A2702" s="13"/>
      <c r="B2702" s="5">
        <f>DATE(YEAR(siječanj!B2702),MONTH(siječanj!B2702)+2,DAY(siječanj!B2702))</f>
        <v>43188</v>
      </c>
      <c r="C2702" s="9">
        <v>28.1145833333333</v>
      </c>
      <c r="D2702">
        <v>0.95442599137029371</v>
      </c>
      <c r="E2702" s="6">
        <v>52.467309265900944</v>
      </c>
      <c r="F2702" s="7">
        <v>50.076163660639303</v>
      </c>
      <c r="G2702" s="10">
        <v>56.016238018712109</v>
      </c>
      <c r="H2702" s="10">
        <v>48.385667841580975</v>
      </c>
      <c r="I2702" s="10">
        <v>236.29427388485473</v>
      </c>
    </row>
    <row r="2703" spans="1:9" x14ac:dyDescent="0.25">
      <c r="A2703" s="13"/>
      <c r="B2703" s="5">
        <f>DATE(YEAR(siječanj!B2703),MONTH(siječanj!B2703)+2,DAY(siječanj!B2703))</f>
        <v>43188</v>
      </c>
      <c r="C2703" s="9">
        <v>28.125</v>
      </c>
      <c r="D2703">
        <v>0.95442599137029371</v>
      </c>
      <c r="E2703" s="6">
        <v>52.789857120569692</v>
      </c>
      <c r="F2703" s="7">
        <v>50.384011716595886</v>
      </c>
      <c r="G2703" s="10">
        <v>55.500644222262267</v>
      </c>
      <c r="H2703" s="10">
        <v>47.894423207675871</v>
      </c>
      <c r="I2703" s="10">
        <v>236.34003422823994</v>
      </c>
    </row>
    <row r="2704" spans="1:9" x14ac:dyDescent="0.25">
      <c r="A2704" s="13"/>
      <c r="B2704" s="5">
        <f>DATE(YEAR(siječanj!B2704),MONTH(siječanj!B2704)+2,DAY(siječanj!B2704))</f>
        <v>43188</v>
      </c>
      <c r="C2704" s="9">
        <v>28.1354166666667</v>
      </c>
      <c r="D2704">
        <v>0.95442599137029371</v>
      </c>
      <c r="E2704" s="6">
        <v>53.262523626676582</v>
      </c>
      <c r="F2704" s="7">
        <v>50.835136915274489</v>
      </c>
      <c r="G2704" s="10">
        <v>55.278518421597532</v>
      </c>
      <c r="H2704" s="10">
        <v>48.209890476437785</v>
      </c>
      <c r="I2704" s="10">
        <v>236.10352228496495</v>
      </c>
    </row>
    <row r="2705" spans="1:9" x14ac:dyDescent="0.25">
      <c r="A2705" s="13"/>
      <c r="B2705" s="5">
        <f>DATE(YEAR(siječanj!B2705),MONTH(siječanj!B2705)+2,DAY(siječanj!B2705))</f>
        <v>43188</v>
      </c>
      <c r="C2705" s="9">
        <v>28.1458333333333</v>
      </c>
      <c r="D2705">
        <v>0.95442599137029371</v>
      </c>
      <c r="E2705" s="6">
        <v>53.77030539799469</v>
      </c>
      <c r="F2705" s="7">
        <v>51.319777035764538</v>
      </c>
      <c r="G2705" s="10">
        <v>55.100886078020189</v>
      </c>
      <c r="H2705" s="10">
        <v>47.394199856005194</v>
      </c>
      <c r="I2705" s="10">
        <v>235.80695957878132</v>
      </c>
    </row>
    <row r="2706" spans="1:9" x14ac:dyDescent="0.25">
      <c r="A2706" s="13"/>
      <c r="B2706" s="5">
        <f>DATE(YEAR(siječanj!B2706),MONTH(siječanj!B2706)+2,DAY(siječanj!B2706))</f>
        <v>43188</v>
      </c>
      <c r="C2706" s="9">
        <v>28.15625</v>
      </c>
      <c r="D2706">
        <v>0.95442599137029371</v>
      </c>
      <c r="E2706" s="6">
        <v>54.438851288537407</v>
      </c>
      <c r="F2706" s="7">
        <v>51.957854610122304</v>
      </c>
      <c r="G2706" s="10">
        <v>54.52701890955656</v>
      </c>
      <c r="H2706" s="10">
        <v>47.332468662784613</v>
      </c>
      <c r="I2706" s="10">
        <v>235.89214007942306</v>
      </c>
    </row>
    <row r="2707" spans="1:9" x14ac:dyDescent="0.25">
      <c r="A2707" s="13"/>
      <c r="B2707" s="5">
        <f>DATE(YEAR(siječanj!B2707),MONTH(siječanj!B2707)+2,DAY(siječanj!B2707))</f>
        <v>43188</v>
      </c>
      <c r="C2707" s="9">
        <v>28.1666666666667</v>
      </c>
      <c r="D2707">
        <v>0.95442599137029371</v>
      </c>
      <c r="E2707" s="6">
        <v>57.138195963799404</v>
      </c>
      <c r="F2707" s="7">
        <v>54.534179327859363</v>
      </c>
      <c r="G2707" s="10">
        <v>54.719274836321098</v>
      </c>
      <c r="H2707" s="10">
        <v>47.698400579944604</v>
      </c>
      <c r="I2707" s="10">
        <v>235.96418119433221</v>
      </c>
    </row>
    <row r="2708" spans="1:9" x14ac:dyDescent="0.25">
      <c r="A2708" s="13"/>
      <c r="B2708" s="5">
        <f>DATE(YEAR(siječanj!B2708),MONTH(siječanj!B2708)+2,DAY(siječanj!B2708))</f>
        <v>43188</v>
      </c>
      <c r="C2708" s="9">
        <v>28.1770833333333</v>
      </c>
      <c r="D2708">
        <v>0.95442599137029371</v>
      </c>
      <c r="E2708" s="6">
        <v>59.441121192548017</v>
      </c>
      <c r="F2708" s="7">
        <v>56.732151022359417</v>
      </c>
      <c r="G2708" s="10">
        <v>54.782582095624321</v>
      </c>
      <c r="H2708" s="10">
        <v>49.117419291413938</v>
      </c>
      <c r="I2708" s="10">
        <v>235.18399129031746</v>
      </c>
    </row>
    <row r="2709" spans="1:9" x14ac:dyDescent="0.25">
      <c r="A2709" s="13"/>
      <c r="B2709" s="5">
        <f>DATE(YEAR(siječanj!B2709),MONTH(siječanj!B2709)+2,DAY(siječanj!B2709))</f>
        <v>43188</v>
      </c>
      <c r="C2709" s="9">
        <v>28.1875</v>
      </c>
      <c r="D2709">
        <v>0.95442599137029371</v>
      </c>
      <c r="E2709" s="6">
        <v>63.255989490056415</v>
      </c>
      <c r="F2709" s="7">
        <v>60.37316047915597</v>
      </c>
      <c r="G2709" s="10">
        <v>54.646522509964839</v>
      </c>
      <c r="H2709" s="10">
        <v>47.462489486789011</v>
      </c>
      <c r="I2709" s="10">
        <v>226.37071255912292</v>
      </c>
    </row>
    <row r="2710" spans="1:9" x14ac:dyDescent="0.25">
      <c r="A2710" s="13"/>
      <c r="B2710" s="5">
        <f>DATE(YEAR(siječanj!B2710),MONTH(siječanj!B2710)+2,DAY(siječanj!B2710))</f>
        <v>43188</v>
      </c>
      <c r="C2710" s="9">
        <v>28.1979166666667</v>
      </c>
      <c r="D2710">
        <v>0.95442599137029371</v>
      </c>
      <c r="E2710" s="6">
        <v>67.857023550314182</v>
      </c>
      <c r="F2710" s="7">
        <v>64.764506973445975</v>
      </c>
      <c r="G2710" s="10">
        <v>55.419684208968803</v>
      </c>
      <c r="H2710" s="10">
        <v>46.974415700910185</v>
      </c>
      <c r="I2710" s="10">
        <v>207.20892702708326</v>
      </c>
    </row>
    <row r="2711" spans="1:9" x14ac:dyDescent="0.25">
      <c r="A2711" s="13"/>
      <c r="B2711" s="5">
        <f>DATE(YEAR(siječanj!B2711),MONTH(siječanj!B2711)+2,DAY(siječanj!B2711))</f>
        <v>43188</v>
      </c>
      <c r="C2711" s="9">
        <v>28.2083333333333</v>
      </c>
      <c r="D2711">
        <v>0.95442599137029371</v>
      </c>
      <c r="E2711" s="6">
        <v>73.985808698113132</v>
      </c>
      <c r="F2711" s="7">
        <v>70.613978814029522</v>
      </c>
      <c r="G2711" s="10">
        <v>56.20363280930728</v>
      </c>
      <c r="H2711" s="10">
        <v>48.00173835157306</v>
      </c>
      <c r="I2711" s="10">
        <v>192.53448622990629</v>
      </c>
    </row>
    <row r="2712" spans="1:9" x14ac:dyDescent="0.25">
      <c r="A2712" s="13"/>
      <c r="B2712" s="5">
        <f>DATE(YEAR(siječanj!B2712),MONTH(siječanj!B2712)+2,DAY(siječanj!B2712))</f>
        <v>43188</v>
      </c>
      <c r="C2712" s="9">
        <v>28.21875</v>
      </c>
      <c r="D2712">
        <v>0.95442599137029371</v>
      </c>
      <c r="E2712" s="6">
        <v>80.230924320175717</v>
      </c>
      <c r="F2712" s="7">
        <v>76.574479482838711</v>
      </c>
      <c r="G2712" s="10">
        <v>61.025104518013613</v>
      </c>
      <c r="H2712" s="10">
        <v>48.031853380359408</v>
      </c>
      <c r="I2712" s="10">
        <v>169.62590270321536</v>
      </c>
    </row>
    <row r="2713" spans="1:9" x14ac:dyDescent="0.25">
      <c r="A2713" s="13"/>
      <c r="B2713" s="5">
        <f>DATE(YEAR(siječanj!B2713),MONTH(siječanj!B2713)+2,DAY(siječanj!B2713))</f>
        <v>43188</v>
      </c>
      <c r="C2713" s="9">
        <v>28.2291666666667</v>
      </c>
      <c r="D2713">
        <v>0.95442599137029371</v>
      </c>
      <c r="E2713" s="6">
        <v>85.127317791706844</v>
      </c>
      <c r="F2713" s="7">
        <v>81.247724676043845</v>
      </c>
      <c r="G2713" s="10">
        <v>66.698022305390268</v>
      </c>
      <c r="H2713" s="10">
        <v>50.421653304331777</v>
      </c>
      <c r="I2713" s="10">
        <v>143.39435562436978</v>
      </c>
    </row>
    <row r="2714" spans="1:9" x14ac:dyDescent="0.25">
      <c r="A2714" s="13"/>
      <c r="B2714" s="5">
        <f>DATE(YEAR(siječanj!B2714),MONTH(siječanj!B2714)+2,DAY(siječanj!B2714))</f>
        <v>43188</v>
      </c>
      <c r="C2714" s="9">
        <v>28.2395833333333</v>
      </c>
      <c r="D2714">
        <v>0.95442599137029371</v>
      </c>
      <c r="E2714" s="6">
        <v>90.714442733157185</v>
      </c>
      <c r="F2714" s="7">
        <v>86.58022193719728</v>
      </c>
      <c r="G2714" s="10">
        <v>68.184240366018116</v>
      </c>
      <c r="H2714" s="10">
        <v>53.882778419362147</v>
      </c>
      <c r="I2714" s="10">
        <v>112.88514196617766</v>
      </c>
    </row>
    <row r="2715" spans="1:9" x14ac:dyDescent="0.25">
      <c r="A2715" s="13"/>
      <c r="B2715" s="5">
        <f>DATE(YEAR(siječanj!B2715),MONTH(siječanj!B2715)+2,DAY(siječanj!B2715))</f>
        <v>43188</v>
      </c>
      <c r="C2715" s="9">
        <v>28.25</v>
      </c>
      <c r="D2715">
        <v>0.95442599137029371</v>
      </c>
      <c r="E2715" s="6">
        <v>95.768421462061099</v>
      </c>
      <c r="F2715" s="7">
        <v>91.403870595895782</v>
      </c>
      <c r="G2715" s="10">
        <v>72.682153244304175</v>
      </c>
      <c r="H2715" s="10">
        <v>65.209721876173745</v>
      </c>
      <c r="I2715" s="10">
        <v>66.461454107180217</v>
      </c>
    </row>
    <row r="2716" spans="1:9" x14ac:dyDescent="0.25">
      <c r="A2716" s="13"/>
      <c r="B2716" s="5">
        <f>DATE(YEAR(siječanj!B2716),MONTH(siječanj!B2716)+2,DAY(siječanj!B2716))</f>
        <v>43188</v>
      </c>
      <c r="C2716" s="9">
        <v>28.2604166666667</v>
      </c>
      <c r="D2716">
        <v>0.95442599137029371</v>
      </c>
      <c r="E2716" s="6">
        <v>98.826954714154127</v>
      </c>
      <c r="F2716" s="7">
        <v>94.323014227163668</v>
      </c>
      <c r="G2716" s="10">
        <v>90.012003251402064</v>
      </c>
      <c r="H2716" s="10">
        <v>83.571617134856282</v>
      </c>
      <c r="I2716" s="10">
        <v>34.750657174139135</v>
      </c>
    </row>
    <row r="2717" spans="1:9" x14ac:dyDescent="0.25">
      <c r="A2717" s="13"/>
      <c r="B2717" s="5">
        <f>DATE(YEAR(siječanj!B2717),MONTH(siječanj!B2717)+2,DAY(siječanj!B2717))</f>
        <v>43188</v>
      </c>
      <c r="C2717" s="9">
        <v>28.2708333333333</v>
      </c>
      <c r="D2717">
        <v>0.95442599137029371</v>
      </c>
      <c r="E2717" s="6">
        <v>101.00086774394723</v>
      </c>
      <c r="F2717" s="7">
        <v>96.397853325776751</v>
      </c>
      <c r="G2717" s="10">
        <v>100.04966289083157</v>
      </c>
      <c r="H2717" s="10">
        <v>95.472391768596836</v>
      </c>
      <c r="I2717" s="10">
        <v>18.591797798924592</v>
      </c>
    </row>
    <row r="2718" spans="1:9" x14ac:dyDescent="0.25">
      <c r="A2718" s="13"/>
      <c r="B2718" s="5">
        <f>DATE(YEAR(siječanj!B2718),MONTH(siječanj!B2718)+2,DAY(siječanj!B2718))</f>
        <v>43188</v>
      </c>
      <c r="C2718" s="9">
        <v>28.28125</v>
      </c>
      <c r="D2718">
        <v>0.95442599137029371</v>
      </c>
      <c r="E2718" s="6">
        <v>101.95423866456888</v>
      </c>
      <c r="F2718" s="7">
        <v>97.307775311834675</v>
      </c>
      <c r="G2718" s="10">
        <v>109.91184354948273</v>
      </c>
      <c r="H2718" s="10">
        <v>103.82942664816142</v>
      </c>
      <c r="I2718" s="10">
        <v>11.959330089742499</v>
      </c>
    </row>
    <row r="2719" spans="1:9" x14ac:dyDescent="0.25">
      <c r="A2719" s="13"/>
      <c r="B2719" s="5">
        <f>DATE(YEAR(siječanj!B2719),MONTH(siječanj!B2719)+2,DAY(siječanj!B2719))</f>
        <v>43188</v>
      </c>
      <c r="C2719" s="9">
        <v>28.2916666666667</v>
      </c>
      <c r="D2719">
        <v>0.95442599137029371</v>
      </c>
      <c r="E2719" s="6">
        <v>99.890659416759789</v>
      </c>
      <c r="F2719" s="7">
        <v>95.338241642473321</v>
      </c>
      <c r="G2719" s="10">
        <v>116.18059200237914</v>
      </c>
      <c r="H2719" s="10">
        <v>109.79921433710136</v>
      </c>
      <c r="I2719" s="10">
        <v>4.7553266019994158</v>
      </c>
    </row>
    <row r="2720" spans="1:9" x14ac:dyDescent="0.25">
      <c r="A2720" s="13"/>
      <c r="B2720" s="5">
        <f>DATE(YEAR(siječanj!B2720),MONTH(siječanj!B2720)+2,DAY(siječanj!B2720))</f>
        <v>43188</v>
      </c>
      <c r="C2720" s="9">
        <v>28.3020833333333</v>
      </c>
      <c r="D2720">
        <v>0.95442599137029371</v>
      </c>
      <c r="E2720" s="6">
        <v>97.24028111615074</v>
      </c>
      <c r="F2720" s="7">
        <v>92.808651705408224</v>
      </c>
      <c r="G2720" s="10">
        <v>129.25844235934235</v>
      </c>
      <c r="H2720" s="10">
        <v>120.68724017990492</v>
      </c>
      <c r="I2720" s="10">
        <v>3.3617436906221196</v>
      </c>
    </row>
    <row r="2721" spans="1:9" x14ac:dyDescent="0.25">
      <c r="A2721" s="13"/>
      <c r="B2721" s="5">
        <f>DATE(YEAR(siječanj!B2721),MONTH(siječanj!B2721)+2,DAY(siječanj!B2721))</f>
        <v>43188</v>
      </c>
      <c r="C2721" s="9">
        <v>28.3125</v>
      </c>
      <c r="D2721">
        <v>0.95442599137029371</v>
      </c>
      <c r="E2721" s="6">
        <v>97.038691682516486</v>
      </c>
      <c r="F2721" s="7">
        <v>92.616249510362067</v>
      </c>
      <c r="G2721" s="10">
        <v>135.5844075901926</v>
      </c>
      <c r="H2721" s="10">
        <v>133.33642726367731</v>
      </c>
      <c r="I2721" s="10">
        <v>3.8415397759833225</v>
      </c>
    </row>
    <row r="2722" spans="1:9" x14ac:dyDescent="0.25">
      <c r="A2722" s="13"/>
      <c r="B2722" s="5">
        <f>DATE(YEAR(siječanj!B2722),MONTH(siječanj!B2722)+2,DAY(siječanj!B2722))</f>
        <v>43188</v>
      </c>
      <c r="C2722" s="9">
        <v>28.3229166666667</v>
      </c>
      <c r="D2722">
        <v>0.95442599137029371</v>
      </c>
      <c r="E2722" s="6">
        <v>96.117025073624518</v>
      </c>
      <c r="F2722" s="7">
        <v>91.736586943457453</v>
      </c>
      <c r="G2722" s="10">
        <v>139.49284945465817</v>
      </c>
      <c r="H2722" s="10">
        <v>146.50558525898029</v>
      </c>
      <c r="I2722" s="10">
        <v>3.4773250837420719</v>
      </c>
    </row>
    <row r="2723" spans="1:9" x14ac:dyDescent="0.25">
      <c r="A2723" s="13"/>
      <c r="B2723" s="5">
        <f>DATE(YEAR(siječanj!B2723),MONTH(siječanj!B2723)+2,DAY(siječanj!B2723))</f>
        <v>43188</v>
      </c>
      <c r="C2723" s="9">
        <v>28.3333333333333</v>
      </c>
      <c r="D2723">
        <v>0.95442599137029371</v>
      </c>
      <c r="E2723" s="6">
        <v>97.537280046500896</v>
      </c>
      <c r="F2723" s="7">
        <v>93.092115203943592</v>
      </c>
      <c r="G2723" s="10">
        <v>169.62170942358924</v>
      </c>
      <c r="H2723" s="10">
        <v>154.10192566957573</v>
      </c>
      <c r="I2723" s="10">
        <v>2.3861810510550745</v>
      </c>
    </row>
    <row r="2724" spans="1:9" x14ac:dyDescent="0.25">
      <c r="A2724" s="13"/>
      <c r="B2724" s="5">
        <f>DATE(YEAR(siječanj!B2724),MONTH(siječanj!B2724)+2,DAY(siječanj!B2724))</f>
        <v>43188</v>
      </c>
      <c r="C2724" s="9">
        <v>28.34375</v>
      </c>
      <c r="D2724">
        <v>0.95442599137029371</v>
      </c>
      <c r="E2724" s="6">
        <v>98.391512134817603</v>
      </c>
      <c r="F2724" s="7">
        <v>93.907416511695573</v>
      </c>
      <c r="G2724" s="10">
        <v>171.1042756058882</v>
      </c>
      <c r="H2724" s="10">
        <v>176.21985497839154</v>
      </c>
      <c r="I2724" s="10">
        <v>2.0843731908895711</v>
      </c>
    </row>
    <row r="2725" spans="1:9" x14ac:dyDescent="0.25">
      <c r="A2725" s="13"/>
      <c r="B2725" s="5">
        <f>DATE(YEAR(siječanj!B2725),MONTH(siječanj!B2725)+2,DAY(siječanj!B2725))</f>
        <v>43188</v>
      </c>
      <c r="C2725" s="9">
        <v>28.3541666666667</v>
      </c>
      <c r="D2725">
        <v>0.95442599137029371</v>
      </c>
      <c r="E2725" s="6">
        <v>97.800973827982887</v>
      </c>
      <c r="F2725" s="7">
        <v>93.343791402752714</v>
      </c>
      <c r="G2725" s="10">
        <v>199.69291471056445</v>
      </c>
      <c r="H2725" s="10">
        <v>181.15012629982832</v>
      </c>
      <c r="I2725" s="10">
        <v>2.3997974507913677</v>
      </c>
    </row>
    <row r="2726" spans="1:9" x14ac:dyDescent="0.25">
      <c r="A2726" s="13"/>
      <c r="B2726" s="5">
        <f>DATE(YEAR(siječanj!B2726),MONTH(siječanj!B2726)+2,DAY(siječanj!B2726))</f>
        <v>43188</v>
      </c>
      <c r="C2726" s="9">
        <v>28.3645833333333</v>
      </c>
      <c r="D2726">
        <v>0.95442599137029371</v>
      </c>
      <c r="E2726" s="6">
        <v>98.053771205001809</v>
      </c>
      <c r="F2726" s="7">
        <v>93.585067789929809</v>
      </c>
      <c r="G2726" s="10">
        <v>186.74874559825889</v>
      </c>
      <c r="H2726" s="10">
        <v>181.5071999111731</v>
      </c>
      <c r="I2726" s="10">
        <v>1.786615449623302</v>
      </c>
    </row>
    <row r="2727" spans="1:9" x14ac:dyDescent="0.25">
      <c r="A2727" s="13"/>
      <c r="B2727" s="5">
        <f>DATE(YEAR(siječanj!B2727),MONTH(siječanj!B2727)+2,DAY(siječanj!B2727))</f>
        <v>43188</v>
      </c>
      <c r="C2727" s="9">
        <v>28.375</v>
      </c>
      <c r="D2727">
        <v>0.95442599137029371</v>
      </c>
      <c r="E2727" s="6">
        <v>98.37304398889529</v>
      </c>
      <c r="F2727" s="7">
        <v>93.889790033214894</v>
      </c>
      <c r="G2727" s="10">
        <v>205.51057784921895</v>
      </c>
      <c r="H2727" s="10">
        <v>186.9031805055742</v>
      </c>
      <c r="I2727" s="10">
        <v>1.4283129309455773</v>
      </c>
    </row>
    <row r="2728" spans="1:9" x14ac:dyDescent="0.25">
      <c r="A2728" s="13"/>
      <c r="B2728" s="5">
        <f>DATE(YEAR(siječanj!B2728),MONTH(siječanj!B2728)+2,DAY(siječanj!B2728))</f>
        <v>43188</v>
      </c>
      <c r="C2728" s="9">
        <v>28.3854166666667</v>
      </c>
      <c r="D2728">
        <v>0.95442599137029371</v>
      </c>
      <c r="E2728" s="6">
        <v>99.446396363648446</v>
      </c>
      <c r="F2728" s="7">
        <v>94.914225437578338</v>
      </c>
      <c r="G2728" s="10">
        <v>192.69287862667508</v>
      </c>
      <c r="H2728" s="10">
        <v>182.71271217971812</v>
      </c>
      <c r="I2728" s="10">
        <v>1.4144455238404674</v>
      </c>
    </row>
    <row r="2729" spans="1:9" x14ac:dyDescent="0.25">
      <c r="A2729" s="13"/>
      <c r="B2729" s="5">
        <f>DATE(YEAR(siječanj!B2729),MONTH(siječanj!B2729)+2,DAY(siječanj!B2729))</f>
        <v>43188</v>
      </c>
      <c r="C2729" s="9">
        <v>28.3958333333333</v>
      </c>
      <c r="D2729">
        <v>0.95442599137029371</v>
      </c>
      <c r="E2729" s="6">
        <v>98.871266362232802</v>
      </c>
      <c r="F2729" s="7">
        <v>94.365306415810409</v>
      </c>
      <c r="G2729" s="10">
        <v>190.41259598151501</v>
      </c>
      <c r="H2729" s="10">
        <v>184.87087563477289</v>
      </c>
      <c r="I2729" s="10">
        <v>1.5737151995161953</v>
      </c>
    </row>
    <row r="2730" spans="1:9" x14ac:dyDescent="0.25">
      <c r="A2730" s="13"/>
      <c r="B2730" s="5">
        <f>DATE(YEAR(siječanj!B2730),MONTH(siječanj!B2730)+2,DAY(siječanj!B2730))</f>
        <v>43188</v>
      </c>
      <c r="C2730" s="9">
        <v>28.40625</v>
      </c>
      <c r="D2730">
        <v>0.95442599137029371</v>
      </c>
      <c r="E2730" s="6">
        <v>98.699768501054848</v>
      </c>
      <c r="F2730" s="7">
        <v>94.201624399637765</v>
      </c>
      <c r="G2730" s="10">
        <v>177.38011890711115</v>
      </c>
      <c r="H2730" s="10">
        <v>190.88519969042125</v>
      </c>
      <c r="I2730" s="10">
        <v>1.4901177453479066</v>
      </c>
    </row>
    <row r="2731" spans="1:9" x14ac:dyDescent="0.25">
      <c r="A2731" s="13"/>
      <c r="B2731" s="5">
        <f>DATE(YEAR(siječanj!B2731),MONTH(siječanj!B2731)+2,DAY(siječanj!B2731))</f>
        <v>43188</v>
      </c>
      <c r="C2731" s="9">
        <v>28.4166666666667</v>
      </c>
      <c r="D2731">
        <v>0.95442599137029371</v>
      </c>
      <c r="E2731" s="6">
        <v>99.487027276522085</v>
      </c>
      <c r="F2731" s="7">
        <v>94.953004636878049</v>
      </c>
      <c r="G2731" s="10">
        <v>177.10174855572649</v>
      </c>
      <c r="H2731" s="10">
        <v>190.6833170144389</v>
      </c>
      <c r="I2731" s="10">
        <v>1.2857267450466252</v>
      </c>
    </row>
    <row r="2732" spans="1:9" x14ac:dyDescent="0.25">
      <c r="A2732" s="13"/>
      <c r="B2732" s="5">
        <f>DATE(YEAR(siječanj!B2732),MONTH(siječanj!B2732)+2,DAY(siječanj!B2732))</f>
        <v>43188</v>
      </c>
      <c r="C2732" s="9">
        <v>28.4270833333333</v>
      </c>
      <c r="D2732">
        <v>0.95442599137029371</v>
      </c>
      <c r="E2732" s="6">
        <v>99.529492110008505</v>
      </c>
      <c r="F2732" s="7">
        <v>94.993534177676693</v>
      </c>
      <c r="G2732" s="10">
        <v>195.25237127401275</v>
      </c>
      <c r="H2732" s="10">
        <v>186.45315288227911</v>
      </c>
      <c r="I2732" s="10">
        <v>1.3179456908973808</v>
      </c>
    </row>
    <row r="2733" spans="1:9" x14ac:dyDescent="0.25">
      <c r="A2733" s="13"/>
      <c r="B2733" s="5">
        <f>DATE(YEAR(siječanj!B2733),MONTH(siječanj!B2733)+2,DAY(siječanj!B2733))</f>
        <v>43188</v>
      </c>
      <c r="C2733" s="9">
        <v>28.4375</v>
      </c>
      <c r="D2733">
        <v>0.95442599137029371</v>
      </c>
      <c r="E2733" s="6">
        <v>99.583982067080441</v>
      </c>
      <c r="F2733" s="7">
        <v>95.045540808974806</v>
      </c>
      <c r="G2733" s="10">
        <v>188.38918219949292</v>
      </c>
      <c r="H2733" s="10">
        <v>183.56115485065007</v>
      </c>
      <c r="I2733" s="10">
        <v>1.358866892220024</v>
      </c>
    </row>
    <row r="2734" spans="1:9" x14ac:dyDescent="0.25">
      <c r="A2734" s="13"/>
      <c r="B2734" s="5">
        <f>DATE(YEAR(siječanj!B2734),MONTH(siječanj!B2734)+2,DAY(siječanj!B2734))</f>
        <v>43188</v>
      </c>
      <c r="C2734" s="9">
        <v>28.4479166666667</v>
      </c>
      <c r="D2734">
        <v>0.95442599137029371</v>
      </c>
      <c r="E2734" s="6">
        <v>101.32826571857088</v>
      </c>
      <c r="F2734" s="7">
        <v>96.710330462279558</v>
      </c>
      <c r="G2734" s="10">
        <v>175.98009160299375</v>
      </c>
      <c r="H2734" s="10">
        <v>182.83408742568631</v>
      </c>
      <c r="I2734" s="10">
        <v>1.4565057586016859</v>
      </c>
    </row>
    <row r="2735" spans="1:9" x14ac:dyDescent="0.25">
      <c r="A2735" s="13"/>
      <c r="B2735" s="5">
        <f>DATE(YEAR(siječanj!B2735),MONTH(siječanj!B2735)+2,DAY(siječanj!B2735))</f>
        <v>43188</v>
      </c>
      <c r="C2735" s="9">
        <v>28.4583333333333</v>
      </c>
      <c r="D2735">
        <v>0.95442599137029371</v>
      </c>
      <c r="E2735" s="6">
        <v>101.94373304686698</v>
      </c>
      <c r="F2735" s="7">
        <v>97.297748477244596</v>
      </c>
      <c r="G2735" s="10">
        <v>174.08445338780371</v>
      </c>
      <c r="H2735" s="10">
        <v>183.6548594304243</v>
      </c>
      <c r="I2735" s="10">
        <v>1.3934639078837134</v>
      </c>
    </row>
    <row r="2736" spans="1:9" x14ac:dyDescent="0.25">
      <c r="A2736" s="13"/>
      <c r="B2736" s="5">
        <f>DATE(YEAR(siječanj!B2736),MONTH(siječanj!B2736)+2,DAY(siječanj!B2736))</f>
        <v>43188</v>
      </c>
      <c r="C2736" s="9">
        <v>28.46875</v>
      </c>
      <c r="D2736">
        <v>0.95442599137029371</v>
      </c>
      <c r="E2736" s="6">
        <v>102.91730387403285</v>
      </c>
      <c r="F2736" s="7">
        <v>98.226949779131573</v>
      </c>
      <c r="G2736" s="10">
        <v>169.12864156970275</v>
      </c>
      <c r="H2736" s="10">
        <v>177.4334268201477</v>
      </c>
      <c r="I2736" s="10">
        <v>1.3448084795075677</v>
      </c>
    </row>
    <row r="2737" spans="1:9" x14ac:dyDescent="0.25">
      <c r="A2737" s="13"/>
      <c r="B2737" s="5">
        <f>DATE(YEAR(siječanj!B2737),MONTH(siječanj!B2737)+2,DAY(siječanj!B2737))</f>
        <v>43188</v>
      </c>
      <c r="C2737" s="9">
        <v>28.4791666666667</v>
      </c>
      <c r="D2737">
        <v>0.95442599137029371</v>
      </c>
      <c r="E2737" s="6">
        <v>103.45251709066638</v>
      </c>
      <c r="F2737" s="7">
        <v>98.737771184011507</v>
      </c>
      <c r="G2737" s="10">
        <v>165.8491624285989</v>
      </c>
      <c r="H2737" s="10">
        <v>174.56691598467933</v>
      </c>
      <c r="I2737" s="10">
        <v>1.2682902331633992</v>
      </c>
    </row>
    <row r="2738" spans="1:9" x14ac:dyDescent="0.25">
      <c r="A2738" s="13"/>
      <c r="B2738" s="5">
        <f>DATE(YEAR(siječanj!B2738),MONTH(siječanj!B2738)+2,DAY(siječanj!B2738))</f>
        <v>43188</v>
      </c>
      <c r="C2738" s="9">
        <v>28.4895833333333</v>
      </c>
      <c r="D2738">
        <v>0.95442599137029371</v>
      </c>
      <c r="E2738" s="6">
        <v>103.29469081506272</v>
      </c>
      <c r="F2738" s="7">
        <v>98.587137684454206</v>
      </c>
      <c r="G2738" s="10">
        <v>162.1837572852622</v>
      </c>
      <c r="H2738" s="10">
        <v>169.38131513622471</v>
      </c>
      <c r="I2738" s="10">
        <v>1.2775725056628318</v>
      </c>
    </row>
    <row r="2739" spans="1:9" x14ac:dyDescent="0.25">
      <c r="A2739" s="13"/>
      <c r="B2739" s="5">
        <f>DATE(YEAR(siječanj!B2739),MONTH(siječanj!B2739)+2,DAY(siječanj!B2739))</f>
        <v>43188</v>
      </c>
      <c r="C2739" s="9">
        <v>28.5</v>
      </c>
      <c r="D2739">
        <v>0.95442599137029371</v>
      </c>
      <c r="E2739" s="6">
        <v>101.73114802431252</v>
      </c>
      <c r="F2739" s="7">
        <v>97.094851806342575</v>
      </c>
      <c r="G2739" s="10">
        <v>159.78038344085147</v>
      </c>
      <c r="H2739" s="10">
        <v>169.20750048587249</v>
      </c>
      <c r="I2739" s="10">
        <v>1.3875387339385359</v>
      </c>
    </row>
    <row r="2740" spans="1:9" x14ac:dyDescent="0.25">
      <c r="A2740" s="13"/>
      <c r="B2740" s="5">
        <f>DATE(YEAR(siječanj!B2740),MONTH(siječanj!B2740)+2,DAY(siječanj!B2740))</f>
        <v>43188</v>
      </c>
      <c r="C2740" s="9">
        <v>28.5104166666667</v>
      </c>
      <c r="D2740">
        <v>0.95442599137029371</v>
      </c>
      <c r="E2740" s="6">
        <v>100.8414158350908</v>
      </c>
      <c r="F2740" s="7">
        <v>96.245668279590575</v>
      </c>
      <c r="G2740" s="10">
        <v>158.32362547239717</v>
      </c>
      <c r="H2740" s="10">
        <v>172.60389615011817</v>
      </c>
      <c r="I2740" s="10">
        <v>1.5147204676093844</v>
      </c>
    </row>
    <row r="2741" spans="1:9" x14ac:dyDescent="0.25">
      <c r="A2741" s="13"/>
      <c r="B2741" s="5">
        <f>DATE(YEAR(siječanj!B2741),MONTH(siječanj!B2741)+2,DAY(siječanj!B2741))</f>
        <v>43188</v>
      </c>
      <c r="C2741" s="9">
        <v>28.5208333333333</v>
      </c>
      <c r="D2741">
        <v>0.95442599137029371</v>
      </c>
      <c r="E2741" s="6">
        <v>100.86274545260204</v>
      </c>
      <c r="F2741" s="7">
        <v>96.266025820929286</v>
      </c>
      <c r="G2741" s="10">
        <v>155.27883475410815</v>
      </c>
      <c r="H2741" s="10">
        <v>173.38690696722165</v>
      </c>
      <c r="I2741" s="10">
        <v>1.6000289720089302</v>
      </c>
    </row>
    <row r="2742" spans="1:9" x14ac:dyDescent="0.25">
      <c r="A2742" s="13"/>
      <c r="B2742" s="5">
        <f>DATE(YEAR(siječanj!B2742),MONTH(siječanj!B2742)+2,DAY(siječanj!B2742))</f>
        <v>43188</v>
      </c>
      <c r="C2742" s="9">
        <v>28.53125</v>
      </c>
      <c r="D2742">
        <v>0.95442599137029371</v>
      </c>
      <c r="E2742" s="6">
        <v>100.01976187357131</v>
      </c>
      <c r="F2742" s="7">
        <v>95.461460382804006</v>
      </c>
      <c r="G2742" s="10">
        <v>153.54627359626272</v>
      </c>
      <c r="H2742" s="10">
        <v>172.87277603528378</v>
      </c>
      <c r="I2742" s="10">
        <v>1.7269606983403198</v>
      </c>
    </row>
    <row r="2743" spans="1:9" x14ac:dyDescent="0.25">
      <c r="A2743" s="13"/>
      <c r="B2743" s="5">
        <f>DATE(YEAR(siječanj!B2743),MONTH(siječanj!B2743)+2,DAY(siječanj!B2743))</f>
        <v>43188</v>
      </c>
      <c r="C2743" s="9">
        <v>28.5416666666667</v>
      </c>
      <c r="D2743">
        <v>0.95442599137029371</v>
      </c>
      <c r="E2743" s="6">
        <v>97.888796705570968</v>
      </c>
      <c r="F2743" s="7">
        <v>93.427611839759706</v>
      </c>
      <c r="G2743" s="10">
        <v>153.46461856102107</v>
      </c>
      <c r="H2743" s="10">
        <v>170.42268183403186</v>
      </c>
      <c r="I2743" s="10">
        <v>1.9024858512276694</v>
      </c>
    </row>
    <row r="2744" spans="1:9" x14ac:dyDescent="0.25">
      <c r="A2744" s="13"/>
      <c r="B2744" s="5">
        <f>DATE(YEAR(siječanj!B2744),MONTH(siječanj!B2744)+2,DAY(siječanj!B2744))</f>
        <v>43188</v>
      </c>
      <c r="C2744" s="9">
        <v>28.5520833333333</v>
      </c>
      <c r="D2744">
        <v>0.95442599137029371</v>
      </c>
      <c r="E2744" s="6">
        <v>96.774879871530487</v>
      </c>
      <c r="F2744" s="7">
        <v>92.364460661126571</v>
      </c>
      <c r="G2744" s="10">
        <v>152.63549353405074</v>
      </c>
      <c r="H2744" s="10">
        <v>165.24201386181056</v>
      </c>
      <c r="I2744" s="10">
        <v>1.7987018044421064</v>
      </c>
    </row>
    <row r="2745" spans="1:9" x14ac:dyDescent="0.25">
      <c r="A2745" s="13"/>
      <c r="B2745" s="5">
        <f>DATE(YEAR(siječanj!B2745),MONTH(siječanj!B2745)+2,DAY(siječanj!B2745))</f>
        <v>43188</v>
      </c>
      <c r="C2745" s="9">
        <v>28.5625</v>
      </c>
      <c r="D2745">
        <v>0.95442599137029371</v>
      </c>
      <c r="E2745" s="6">
        <v>96.765128055702988</v>
      </c>
      <c r="F2745" s="7">
        <v>92.355153274637743</v>
      </c>
      <c r="G2745" s="10">
        <v>152.69572341293599</v>
      </c>
      <c r="H2745" s="10">
        <v>163.20104735804631</v>
      </c>
      <c r="I2745" s="10">
        <v>1.81567730279137</v>
      </c>
    </row>
    <row r="2746" spans="1:9" x14ac:dyDescent="0.25">
      <c r="A2746" s="13"/>
      <c r="B2746" s="5">
        <f>DATE(YEAR(siječanj!B2746),MONTH(siječanj!B2746)+2,DAY(siječanj!B2746))</f>
        <v>43188</v>
      </c>
      <c r="C2746" s="9">
        <v>28.5729166666667</v>
      </c>
      <c r="D2746">
        <v>0.95442599137029371</v>
      </c>
      <c r="E2746" s="6">
        <v>97.105513243146532</v>
      </c>
      <c r="F2746" s="7">
        <v>92.680025744611314</v>
      </c>
      <c r="G2746" s="10">
        <v>152.58219378730777</v>
      </c>
      <c r="H2746" s="10">
        <v>159.12417967989654</v>
      </c>
      <c r="I2746" s="10">
        <v>1.8944946166292032</v>
      </c>
    </row>
    <row r="2747" spans="1:9" x14ac:dyDescent="0.25">
      <c r="A2747" s="13"/>
      <c r="B2747" s="5">
        <f>DATE(YEAR(siječanj!B2747),MONTH(siječanj!B2747)+2,DAY(siječanj!B2747))</f>
        <v>43188</v>
      </c>
      <c r="C2747" s="9">
        <v>28.5833333333333</v>
      </c>
      <c r="D2747">
        <v>0.95442599137029371</v>
      </c>
      <c r="E2747" s="6">
        <v>99.636055890776078</v>
      </c>
      <c r="F2747" s="7">
        <v>95.095241419779953</v>
      </c>
      <c r="G2747" s="10">
        <v>149.69572746182754</v>
      </c>
      <c r="H2747" s="10">
        <v>151.78987574195423</v>
      </c>
      <c r="I2747" s="10">
        <v>1.7557065422313114</v>
      </c>
    </row>
    <row r="2748" spans="1:9" x14ac:dyDescent="0.25">
      <c r="A2748" s="13"/>
      <c r="B2748" s="5">
        <f>DATE(YEAR(siječanj!B2748),MONTH(siječanj!B2748)+2,DAY(siječanj!B2748))</f>
        <v>43188</v>
      </c>
      <c r="C2748" s="9">
        <v>28.59375</v>
      </c>
      <c r="D2748">
        <v>0.95442599137029371</v>
      </c>
      <c r="E2748" s="6">
        <v>101.20280630687068</v>
      </c>
      <c r="F2748" s="7">
        <v>96.590588738890872</v>
      </c>
      <c r="G2748" s="10">
        <v>147.51239836970493</v>
      </c>
      <c r="H2748" s="10">
        <v>142.69223512047316</v>
      </c>
      <c r="I2748" s="10">
        <v>1.91776229969797</v>
      </c>
    </row>
    <row r="2749" spans="1:9" x14ac:dyDescent="0.25">
      <c r="A2749" s="13"/>
      <c r="B2749" s="5">
        <f>DATE(YEAR(siječanj!B2749),MONTH(siječanj!B2749)+2,DAY(siječanj!B2749))</f>
        <v>43188</v>
      </c>
      <c r="C2749" s="9">
        <v>28.6041666666667</v>
      </c>
      <c r="D2749">
        <v>0.95442599137029371</v>
      </c>
      <c r="E2749" s="6">
        <v>101.14254381439231</v>
      </c>
      <c r="F2749" s="7">
        <v>96.533072649764748</v>
      </c>
      <c r="G2749" s="10">
        <v>147.66861359186171</v>
      </c>
      <c r="H2749" s="10">
        <v>144.26967983503803</v>
      </c>
      <c r="I2749" s="10">
        <v>2.0819731204307645</v>
      </c>
    </row>
    <row r="2750" spans="1:9" x14ac:dyDescent="0.25">
      <c r="A2750" s="13"/>
      <c r="B2750" s="5">
        <f>DATE(YEAR(siječanj!B2750),MONTH(siječanj!B2750)+2,DAY(siječanj!B2750))</f>
        <v>43188</v>
      </c>
      <c r="C2750" s="9">
        <v>28.6145833333333</v>
      </c>
      <c r="D2750">
        <v>0.95442599137029371</v>
      </c>
      <c r="E2750" s="6">
        <v>103.16112307399008</v>
      </c>
      <c r="F2750" s="7">
        <v>98.459657160765872</v>
      </c>
      <c r="G2750" s="10">
        <v>146.9499287576979</v>
      </c>
      <c r="H2750" s="10">
        <v>145.34872744584615</v>
      </c>
      <c r="I2750" s="10">
        <v>2.3929272491030349</v>
      </c>
    </row>
    <row r="2751" spans="1:9" x14ac:dyDescent="0.25">
      <c r="A2751" s="13"/>
      <c r="B2751" s="5">
        <f>DATE(YEAR(siječanj!B2751),MONTH(siječanj!B2751)+2,DAY(siječanj!B2751))</f>
        <v>43188</v>
      </c>
      <c r="C2751" s="9">
        <v>28.625</v>
      </c>
      <c r="D2751">
        <v>0.95442599137029371</v>
      </c>
      <c r="E2751" s="6">
        <v>103.81658455094488</v>
      </c>
      <c r="F2751" s="7">
        <v>99.085246630713485</v>
      </c>
      <c r="G2751" s="10">
        <v>145.32709268337129</v>
      </c>
      <c r="H2751" s="10">
        <v>140.70015988228886</v>
      </c>
      <c r="I2751" s="10">
        <v>2.3204651218342489</v>
      </c>
    </row>
    <row r="2752" spans="1:9" x14ac:dyDescent="0.25">
      <c r="A2752" s="13"/>
      <c r="B2752" s="5">
        <f>DATE(YEAR(siječanj!B2752),MONTH(siječanj!B2752)+2,DAY(siječanj!B2752))</f>
        <v>43188</v>
      </c>
      <c r="C2752" s="9">
        <v>28.6354166666667</v>
      </c>
      <c r="D2752">
        <v>0.95442599137029371</v>
      </c>
      <c r="E2752" s="6">
        <v>104.67173111995656</v>
      </c>
      <c r="F2752" s="7">
        <v>99.901420742609361</v>
      </c>
      <c r="G2752" s="10">
        <v>144.63258095361337</v>
      </c>
      <c r="H2752" s="10">
        <v>137.8929479186437</v>
      </c>
      <c r="I2752" s="10">
        <v>2.243224854293723</v>
      </c>
    </row>
    <row r="2753" spans="1:9" x14ac:dyDescent="0.25">
      <c r="A2753" s="13"/>
      <c r="B2753" s="5">
        <f>DATE(YEAR(siječanj!B2753),MONTH(siječanj!B2753)+2,DAY(siječanj!B2753))</f>
        <v>43188</v>
      </c>
      <c r="C2753" s="9">
        <v>28.6458333333333</v>
      </c>
      <c r="D2753">
        <v>0.95442599137029371</v>
      </c>
      <c r="E2753" s="6">
        <v>106.42942649374352</v>
      </c>
      <c r="F2753" s="7">
        <v>101.57901089226296</v>
      </c>
      <c r="G2753" s="10">
        <v>140.49090097224794</v>
      </c>
      <c r="H2753" s="10">
        <v>142.12773988342917</v>
      </c>
      <c r="I2753" s="10">
        <v>2.0140561265933421</v>
      </c>
    </row>
    <row r="2754" spans="1:9" x14ac:dyDescent="0.25">
      <c r="A2754" s="13"/>
      <c r="B2754" s="5">
        <f>DATE(YEAR(siječanj!B2754),MONTH(siječanj!B2754)+2,DAY(siječanj!B2754))</f>
        <v>43188</v>
      </c>
      <c r="C2754" s="9">
        <v>28.65625</v>
      </c>
      <c r="D2754">
        <v>0.95442599137029371</v>
      </c>
      <c r="E2754" s="6">
        <v>106.23974712972448</v>
      </c>
      <c r="F2754" s="7">
        <v>101.3979759772166</v>
      </c>
      <c r="G2754" s="10">
        <v>139.092259694559</v>
      </c>
      <c r="H2754" s="10">
        <v>140.29281829539826</v>
      </c>
      <c r="I2754" s="10">
        <v>2.1562793018354003</v>
      </c>
    </row>
    <row r="2755" spans="1:9" x14ac:dyDescent="0.25">
      <c r="A2755" s="13"/>
      <c r="B2755" s="5">
        <f>DATE(YEAR(siječanj!B2755),MONTH(siječanj!B2755)+2,DAY(siječanj!B2755))</f>
        <v>43188</v>
      </c>
      <c r="C2755" s="9">
        <v>28.6666666666667</v>
      </c>
      <c r="D2755">
        <v>0.95442599137029371</v>
      </c>
      <c r="E2755" s="6">
        <v>106.34537560106105</v>
      </c>
      <c r="F2755" s="7">
        <v>101.49879053568894</v>
      </c>
      <c r="G2755" s="10">
        <v>139.47991320799258</v>
      </c>
      <c r="H2755" s="10">
        <v>133.94867788023615</v>
      </c>
      <c r="I2755" s="10">
        <v>2.1545592513399225</v>
      </c>
    </row>
    <row r="2756" spans="1:9" x14ac:dyDescent="0.25">
      <c r="A2756" s="13"/>
      <c r="B2756" s="5">
        <f>DATE(YEAR(siječanj!B2756),MONTH(siječanj!B2756)+2,DAY(siječanj!B2756))</f>
        <v>43188</v>
      </c>
      <c r="C2756" s="9">
        <v>28.6770833333333</v>
      </c>
      <c r="D2756">
        <v>0.95442599137029371</v>
      </c>
      <c r="E2756" s="6">
        <v>107.0237000872347</v>
      </c>
      <c r="F2756" s="7">
        <v>102.14620105587596</v>
      </c>
      <c r="G2756" s="10">
        <v>136.83498508811127</v>
      </c>
      <c r="H2756" s="10">
        <v>135.99315238548766</v>
      </c>
      <c r="I2756" s="10">
        <v>2.0837401723060607</v>
      </c>
    </row>
    <row r="2757" spans="1:9" x14ac:dyDescent="0.25">
      <c r="A2757" s="13"/>
      <c r="B2757" s="5">
        <f>DATE(YEAR(siječanj!B2757),MONTH(siječanj!B2757)+2,DAY(siječanj!B2757))</f>
        <v>43188</v>
      </c>
      <c r="C2757" s="9">
        <v>28.6875</v>
      </c>
      <c r="D2757">
        <v>0.95442599137029371</v>
      </c>
      <c r="E2757" s="6">
        <v>109.58229904225975</v>
      </c>
      <c r="F2757" s="7">
        <v>104.58819440004474</v>
      </c>
      <c r="G2757" s="10">
        <v>133.80716013680018</v>
      </c>
      <c r="H2757" s="10">
        <v>135.85081743269259</v>
      </c>
      <c r="I2757" s="10">
        <v>1.9744319633478125</v>
      </c>
    </row>
    <row r="2758" spans="1:9" x14ac:dyDescent="0.25">
      <c r="A2758" s="13"/>
      <c r="B2758" s="5">
        <f>DATE(YEAR(siječanj!B2758),MONTH(siječanj!B2758)+2,DAY(siječanj!B2758))</f>
        <v>43188</v>
      </c>
      <c r="C2758" s="9">
        <v>28.6979166666667</v>
      </c>
      <c r="D2758">
        <v>0.95442599137029371</v>
      </c>
      <c r="E2758" s="6">
        <v>110.65543023567344</v>
      </c>
      <c r="F2758" s="7">
        <v>105.61241870318899</v>
      </c>
      <c r="G2758" s="10">
        <v>133.62034787905174</v>
      </c>
      <c r="H2758" s="10">
        <v>133.9645200791725</v>
      </c>
      <c r="I2758" s="10">
        <v>2.4859689805267253</v>
      </c>
    </row>
    <row r="2759" spans="1:9" x14ac:dyDescent="0.25">
      <c r="A2759" s="13"/>
      <c r="B2759" s="5">
        <f>DATE(YEAR(siječanj!B2759),MONTH(siječanj!B2759)+2,DAY(siječanj!B2759))</f>
        <v>43188</v>
      </c>
      <c r="C2759" s="9">
        <v>28.7083333333333</v>
      </c>
      <c r="D2759">
        <v>0.95442599137029371</v>
      </c>
      <c r="E2759" s="6">
        <v>112.2303167527885</v>
      </c>
      <c r="F2759" s="7">
        <v>107.11553132858225</v>
      </c>
      <c r="G2759" s="10">
        <v>132.59415801623032</v>
      </c>
      <c r="H2759" s="10">
        <v>132.29118731480008</v>
      </c>
      <c r="I2759" s="10">
        <v>7.5577328721674251</v>
      </c>
    </row>
    <row r="2760" spans="1:9" x14ac:dyDescent="0.25">
      <c r="A2760" s="13"/>
      <c r="B2760" s="5">
        <f>DATE(YEAR(siječanj!B2760),MONTH(siječanj!B2760)+2,DAY(siječanj!B2760))</f>
        <v>43188</v>
      </c>
      <c r="C2760" s="9">
        <v>28.71875</v>
      </c>
      <c r="D2760">
        <v>0.95442599137029371</v>
      </c>
      <c r="E2760" s="6">
        <v>115.38321112188527</v>
      </c>
      <c r="F2760" s="7">
        <v>110.12473566249325</v>
      </c>
      <c r="G2760" s="10">
        <v>132.5546783590928</v>
      </c>
      <c r="H2760" s="10">
        <v>132.42211122843224</v>
      </c>
      <c r="I2760" s="10">
        <v>20.798866591785757</v>
      </c>
    </row>
    <row r="2761" spans="1:9" x14ac:dyDescent="0.25">
      <c r="A2761" s="13"/>
      <c r="B2761" s="5">
        <f>DATE(YEAR(siječanj!B2761),MONTH(siječanj!B2761)+2,DAY(siječanj!B2761))</f>
        <v>43188</v>
      </c>
      <c r="C2761" s="9">
        <v>28.7291666666667</v>
      </c>
      <c r="D2761">
        <v>0.95442599137029371</v>
      </c>
      <c r="E2761" s="6">
        <v>119.53852709304523</v>
      </c>
      <c r="F2761" s="7">
        <v>114.09067722772441</v>
      </c>
      <c r="G2761" s="10">
        <v>132.42733266132703</v>
      </c>
      <c r="H2761" s="10">
        <v>135.10887913185871</v>
      </c>
      <c r="I2761" s="10">
        <v>33.528923307729791</v>
      </c>
    </row>
    <row r="2762" spans="1:9" x14ac:dyDescent="0.25">
      <c r="A2762" s="13"/>
      <c r="B2762" s="5">
        <f>DATE(YEAR(siječanj!B2762),MONTH(siječanj!B2762)+2,DAY(siječanj!B2762))</f>
        <v>43188</v>
      </c>
      <c r="C2762" s="9">
        <v>28.7395833333333</v>
      </c>
      <c r="D2762">
        <v>0.95442599137029371</v>
      </c>
      <c r="E2762" s="6">
        <v>124.05052822533762</v>
      </c>
      <c r="F2762" s="7">
        <v>118.39704838147645</v>
      </c>
      <c r="G2762" s="10">
        <v>132.75074686290259</v>
      </c>
      <c r="H2762" s="10">
        <v>136.67330330085747</v>
      </c>
      <c r="I2762" s="10">
        <v>49.635280141628591</v>
      </c>
    </row>
    <row r="2763" spans="1:9" x14ac:dyDescent="0.25">
      <c r="A2763" s="13"/>
      <c r="B2763" s="5">
        <f>DATE(YEAR(siječanj!B2763),MONTH(siječanj!B2763)+2,DAY(siječanj!B2763))</f>
        <v>43188</v>
      </c>
      <c r="C2763" s="9">
        <v>28.75</v>
      </c>
      <c r="D2763">
        <v>0.95442599137029371</v>
      </c>
      <c r="E2763" s="6">
        <v>128.85450856260351</v>
      </c>
      <c r="F2763" s="7">
        <v>122.98209207739485</v>
      </c>
      <c r="G2763" s="10">
        <v>133.48979624189488</v>
      </c>
      <c r="H2763" s="10">
        <v>139.43830686216793</v>
      </c>
      <c r="I2763" s="10">
        <v>67.400293668668809</v>
      </c>
    </row>
    <row r="2764" spans="1:9" x14ac:dyDescent="0.25">
      <c r="A2764" s="13"/>
      <c r="B2764" s="5">
        <f>DATE(YEAR(siječanj!B2764),MONTH(siječanj!B2764)+2,DAY(siječanj!B2764))</f>
        <v>43188</v>
      </c>
      <c r="C2764" s="9">
        <v>28.7604166666667</v>
      </c>
      <c r="D2764">
        <v>0.95442599137029371</v>
      </c>
      <c r="E2764" s="6">
        <v>133.19678425996733</v>
      </c>
      <c r="F2764" s="7">
        <v>127.12647286465446</v>
      </c>
      <c r="G2764" s="10">
        <v>131.70232031520726</v>
      </c>
      <c r="H2764" s="10">
        <v>138.98344269219987</v>
      </c>
      <c r="I2764" s="10">
        <v>82.831340677514632</v>
      </c>
    </row>
    <row r="2765" spans="1:9" x14ac:dyDescent="0.25">
      <c r="A2765" s="13"/>
      <c r="B2765" s="5">
        <f>DATE(YEAR(siječanj!B2765),MONTH(siječanj!B2765)+2,DAY(siječanj!B2765))</f>
        <v>43188</v>
      </c>
      <c r="C2765" s="9">
        <v>28.7708333333333</v>
      </c>
      <c r="D2765">
        <v>0.95442599137029371</v>
      </c>
      <c r="E2765" s="6">
        <v>138.12352123247598</v>
      </c>
      <c r="F2765" s="7">
        <v>131.82867868386171</v>
      </c>
      <c r="G2765" s="10">
        <v>129.99975357276719</v>
      </c>
      <c r="H2765" s="10">
        <v>139.44653902584125</v>
      </c>
      <c r="I2765" s="10">
        <v>100.47021550150423</v>
      </c>
    </row>
    <row r="2766" spans="1:9" x14ac:dyDescent="0.25">
      <c r="A2766" s="13"/>
      <c r="B2766" s="5">
        <f>DATE(YEAR(siječanj!B2766),MONTH(siječanj!B2766)+2,DAY(siječanj!B2766))</f>
        <v>43188</v>
      </c>
      <c r="C2766" s="9">
        <v>28.78125</v>
      </c>
      <c r="D2766">
        <v>0.95442599137029371</v>
      </c>
      <c r="E2766" s="6">
        <v>143.79827861735663</v>
      </c>
      <c r="F2766" s="7">
        <v>137.2448146267123</v>
      </c>
      <c r="G2766" s="10">
        <v>129.06198416114543</v>
      </c>
      <c r="H2766" s="10">
        <v>139.68548450014603</v>
      </c>
      <c r="I2766" s="10">
        <v>127.44538141074847</v>
      </c>
    </row>
    <row r="2767" spans="1:9" x14ac:dyDescent="0.25">
      <c r="A2767" s="13"/>
      <c r="B2767" s="5">
        <f>DATE(YEAR(siječanj!B2767),MONTH(siječanj!B2767)+2,DAY(siječanj!B2767))</f>
        <v>43188</v>
      </c>
      <c r="C2767" s="9">
        <v>28.7916666666667</v>
      </c>
      <c r="D2767">
        <v>0.95442599137029371</v>
      </c>
      <c r="E2767" s="6">
        <v>149.40345711369838</v>
      </c>
      <c r="F2767" s="7">
        <v>142.59454266989073</v>
      </c>
      <c r="G2767" s="10">
        <v>127.10969563097669</v>
      </c>
      <c r="H2767" s="10">
        <v>139.05640029292618</v>
      </c>
      <c r="I2767" s="10">
        <v>151.14846626159414</v>
      </c>
    </row>
    <row r="2768" spans="1:9" x14ac:dyDescent="0.25">
      <c r="A2768" s="13"/>
      <c r="B2768" s="5">
        <f>DATE(YEAR(siječanj!B2768),MONTH(siječanj!B2768)+2,DAY(siječanj!B2768))</f>
        <v>43188</v>
      </c>
      <c r="C2768" s="9">
        <v>28.8020833333333</v>
      </c>
      <c r="D2768">
        <v>0.95442599137029371</v>
      </c>
      <c r="E2768" s="6">
        <v>155.79183873305422</v>
      </c>
      <c r="F2768" s="7">
        <v>148.69178013019621</v>
      </c>
      <c r="G2768" s="10">
        <v>123.80354452042786</v>
      </c>
      <c r="H2768" s="10">
        <v>139.28593356644407</v>
      </c>
      <c r="I2768" s="10">
        <v>183.66344280291509</v>
      </c>
    </row>
    <row r="2769" spans="1:9" x14ac:dyDescent="0.25">
      <c r="A2769" s="13"/>
      <c r="B2769" s="5">
        <f>DATE(YEAR(siječanj!B2769),MONTH(siječanj!B2769)+2,DAY(siječanj!B2769))</f>
        <v>43188</v>
      </c>
      <c r="C2769" s="9">
        <v>28.8125</v>
      </c>
      <c r="D2769">
        <v>0.95442599137029371</v>
      </c>
      <c r="E2769" s="6">
        <v>158.08295109295565</v>
      </c>
      <c r="F2769" s="7">
        <v>150.87847731563585</v>
      </c>
      <c r="G2769" s="10">
        <v>121.15942391159621</v>
      </c>
      <c r="H2769" s="10">
        <v>137.51833429986237</v>
      </c>
      <c r="I2769" s="10">
        <v>199.41620125623541</v>
      </c>
    </row>
    <row r="2770" spans="1:9" x14ac:dyDescent="0.25">
      <c r="A2770" s="13"/>
      <c r="B2770" s="5">
        <f>DATE(YEAR(siječanj!B2770),MONTH(siječanj!B2770)+2,DAY(siječanj!B2770))</f>
        <v>43188</v>
      </c>
      <c r="C2770" s="9">
        <v>28.8229166666667</v>
      </c>
      <c r="D2770">
        <v>0.95442599137029371</v>
      </c>
      <c r="E2770" s="6">
        <v>158.07629978325883</v>
      </c>
      <c r="F2770" s="7">
        <v>150.87212913278455</v>
      </c>
      <c r="G2770" s="10">
        <v>116.48339659358376</v>
      </c>
      <c r="H2770" s="10">
        <v>132.75069537232059</v>
      </c>
      <c r="I2770" s="10">
        <v>217.36805726840561</v>
      </c>
    </row>
    <row r="2771" spans="1:9" x14ac:dyDescent="0.25">
      <c r="A2771" s="13"/>
      <c r="B2771" s="5">
        <f>DATE(YEAR(siječanj!B2771),MONTH(siječanj!B2771)+2,DAY(siječanj!B2771))</f>
        <v>43188</v>
      </c>
      <c r="C2771" s="9">
        <v>28.8333333333333</v>
      </c>
      <c r="D2771">
        <v>0.95442599137029371</v>
      </c>
      <c r="E2771" s="6">
        <v>157.98447778835825</v>
      </c>
      <c r="F2771" s="7">
        <v>150.78449183427196</v>
      </c>
      <c r="G2771" s="10">
        <v>111.23520551350093</v>
      </c>
      <c r="H2771" s="10">
        <v>123.633102490664</v>
      </c>
      <c r="I2771" s="10">
        <v>223.31021271210847</v>
      </c>
    </row>
    <row r="2772" spans="1:9" x14ac:dyDescent="0.25">
      <c r="A2772" s="13"/>
      <c r="B2772" s="5">
        <f>DATE(YEAR(siječanj!B2772),MONTH(siječanj!B2772)+2,DAY(siječanj!B2772))</f>
        <v>43188</v>
      </c>
      <c r="C2772" s="9">
        <v>28.84375</v>
      </c>
      <c r="D2772">
        <v>0.95442599137029371</v>
      </c>
      <c r="E2772" s="6">
        <v>156.75128470167661</v>
      </c>
      <c r="F2772" s="7">
        <v>149.60750029996484</v>
      </c>
      <c r="G2772" s="10">
        <v>93.947161277459614</v>
      </c>
      <c r="H2772" s="10">
        <v>106.20729776158424</v>
      </c>
      <c r="I2772" s="10">
        <v>223.85271163823535</v>
      </c>
    </row>
    <row r="2773" spans="1:9" x14ac:dyDescent="0.25">
      <c r="A2773" s="13"/>
      <c r="B2773" s="5">
        <f>DATE(YEAR(siječanj!B2773),MONTH(siječanj!B2773)+2,DAY(siječanj!B2773))</f>
        <v>43188</v>
      </c>
      <c r="C2773" s="9">
        <v>28.8541666666667</v>
      </c>
      <c r="D2773">
        <v>0.95442599137029371</v>
      </c>
      <c r="E2773" s="6">
        <v>156.35150488575479</v>
      </c>
      <c r="F2773" s="7">
        <v>149.22594005282383</v>
      </c>
      <c r="G2773" s="10">
        <v>87.500495240764323</v>
      </c>
      <c r="H2773" s="10">
        <v>100.16649110431888</v>
      </c>
      <c r="I2773" s="10">
        <v>223.94859845318209</v>
      </c>
    </row>
    <row r="2774" spans="1:9" x14ac:dyDescent="0.25">
      <c r="A2774" s="13"/>
      <c r="B2774" s="5">
        <f>DATE(YEAR(siječanj!B2774),MONTH(siječanj!B2774)+2,DAY(siječanj!B2774))</f>
        <v>43188</v>
      </c>
      <c r="C2774" s="9">
        <v>28.8645833333333</v>
      </c>
      <c r="D2774">
        <v>0.95442599137029371</v>
      </c>
      <c r="E2774" s="6">
        <v>155.53613723512981</v>
      </c>
      <c r="F2774" s="7">
        <v>148.44773197454484</v>
      </c>
      <c r="G2774" s="10">
        <v>84.265485451940435</v>
      </c>
      <c r="H2774" s="10">
        <v>96.113147907538789</v>
      </c>
      <c r="I2774" s="10">
        <v>224.89960037172068</v>
      </c>
    </row>
    <row r="2775" spans="1:9" x14ac:dyDescent="0.25">
      <c r="A2775" s="13"/>
      <c r="B2775" s="5">
        <f>DATE(YEAR(siječanj!B2775),MONTH(siječanj!B2775)+2,DAY(siječanj!B2775))</f>
        <v>43188</v>
      </c>
      <c r="C2775" s="9">
        <v>28.875</v>
      </c>
      <c r="D2775">
        <v>0.95442599137029371</v>
      </c>
      <c r="E2775" s="6">
        <v>152.48755119224489</v>
      </c>
      <c r="F2775" s="7">
        <v>145.53808221828675</v>
      </c>
      <c r="G2775" s="10">
        <v>81.603635757228247</v>
      </c>
      <c r="H2775" s="10">
        <v>88.977150410652996</v>
      </c>
      <c r="I2775" s="10">
        <v>226.30378059420295</v>
      </c>
    </row>
    <row r="2776" spans="1:9" x14ac:dyDescent="0.25">
      <c r="A2776" s="13"/>
      <c r="B2776" s="5">
        <f>DATE(YEAR(siječanj!B2776),MONTH(siječanj!B2776)+2,DAY(siječanj!B2776))</f>
        <v>43188</v>
      </c>
      <c r="C2776" s="9">
        <v>28.8854166666667</v>
      </c>
      <c r="D2776">
        <v>0.95442599137029371</v>
      </c>
      <c r="E2776" s="6">
        <v>157.68776847662301</v>
      </c>
      <c r="F2776" s="7">
        <v>150.50130475527027</v>
      </c>
      <c r="G2776" s="10">
        <v>77.458834203297897</v>
      </c>
      <c r="H2776" s="10">
        <v>73.604196844838555</v>
      </c>
      <c r="I2776" s="10">
        <v>232.3536542001851</v>
      </c>
    </row>
    <row r="2777" spans="1:9" x14ac:dyDescent="0.25">
      <c r="A2777" s="13"/>
      <c r="B2777" s="5">
        <f>DATE(YEAR(siječanj!B2777),MONTH(siječanj!B2777)+2,DAY(siječanj!B2777))</f>
        <v>43188</v>
      </c>
      <c r="C2777" s="9">
        <v>28.8958333333333</v>
      </c>
      <c r="D2777">
        <v>0.95442599137029371</v>
      </c>
      <c r="E2777" s="6">
        <v>159.88521896994359</v>
      </c>
      <c r="F2777" s="7">
        <v>152.59860862084491</v>
      </c>
      <c r="G2777" s="10">
        <v>73.441502888638496</v>
      </c>
      <c r="H2777" s="10">
        <v>63.610129390204996</v>
      </c>
      <c r="I2777" s="10">
        <v>236.41036129282975</v>
      </c>
    </row>
    <row r="2778" spans="1:9" x14ac:dyDescent="0.25">
      <c r="A2778" s="13"/>
      <c r="B2778" s="5">
        <f>DATE(YEAR(siječanj!B2778),MONTH(siječanj!B2778)+2,DAY(siječanj!B2778))</f>
        <v>43188</v>
      </c>
      <c r="C2778" s="9">
        <v>28.90625</v>
      </c>
      <c r="D2778">
        <v>0.95442599137029371</v>
      </c>
      <c r="E2778" s="6">
        <v>156.54713630904774</v>
      </c>
      <c r="F2778" s="7">
        <v>149.41265576794339</v>
      </c>
      <c r="G2778" s="10">
        <v>71.889731804146535</v>
      </c>
      <c r="H2778" s="10">
        <v>60.045747014004746</v>
      </c>
      <c r="I2778" s="10">
        <v>237.73201909270344</v>
      </c>
    </row>
    <row r="2779" spans="1:9" x14ac:dyDescent="0.25">
      <c r="A2779" s="13"/>
      <c r="B2779" s="5">
        <f>DATE(YEAR(siječanj!B2779),MONTH(siječanj!B2779)+2,DAY(siječanj!B2779))</f>
        <v>43188</v>
      </c>
      <c r="C2779" s="9">
        <v>28.9166666666667</v>
      </c>
      <c r="D2779">
        <v>0.95442599137029371</v>
      </c>
      <c r="E2779" s="6">
        <v>151.53761106199624</v>
      </c>
      <c r="F2779" s="7">
        <v>144.63143466773175</v>
      </c>
      <c r="G2779" s="10">
        <v>71.312706905906779</v>
      </c>
      <c r="H2779" s="10">
        <v>57.423082419221025</v>
      </c>
      <c r="I2779" s="10">
        <v>236.06681820744433</v>
      </c>
    </row>
    <row r="2780" spans="1:9" x14ac:dyDescent="0.25">
      <c r="A2780" s="13"/>
      <c r="B2780" s="5">
        <f>DATE(YEAR(siječanj!B2780),MONTH(siječanj!B2780)+2,DAY(siječanj!B2780))</f>
        <v>43188</v>
      </c>
      <c r="C2780" s="9">
        <v>28.9270833333333</v>
      </c>
      <c r="D2780">
        <v>0.95442599137029371</v>
      </c>
      <c r="E2780" s="6">
        <v>144.36911591546661</v>
      </c>
      <c r="F2780" s="7">
        <v>137.78963658087207</v>
      </c>
      <c r="G2780" s="10">
        <v>70.134283131625992</v>
      </c>
      <c r="H2780" s="10">
        <v>55.018905308375047</v>
      </c>
      <c r="I2780" s="10">
        <v>237.4348933699913</v>
      </c>
    </row>
    <row r="2781" spans="1:9" x14ac:dyDescent="0.25">
      <c r="A2781" s="13"/>
      <c r="B2781" s="5">
        <f>DATE(YEAR(siječanj!B2781),MONTH(siječanj!B2781)+2,DAY(siječanj!B2781))</f>
        <v>43188</v>
      </c>
      <c r="C2781" s="9">
        <v>28.9375</v>
      </c>
      <c r="D2781">
        <v>0.95442599137029371</v>
      </c>
      <c r="E2781" s="6">
        <v>134.36840859486989</v>
      </c>
      <c r="F2781" s="7">
        <v>128.24470158200739</v>
      </c>
      <c r="G2781" s="10">
        <v>66.969900428634716</v>
      </c>
      <c r="H2781" s="10">
        <v>53.136990949848261</v>
      </c>
      <c r="I2781" s="10">
        <v>236.76843180469646</v>
      </c>
    </row>
    <row r="2782" spans="1:9" x14ac:dyDescent="0.25">
      <c r="A2782" s="13"/>
      <c r="B2782" s="5">
        <f>DATE(YEAR(siječanj!B2782),MONTH(siječanj!B2782)+2,DAY(siječanj!B2782))</f>
        <v>43188</v>
      </c>
      <c r="C2782" s="9">
        <v>28.9479166666667</v>
      </c>
      <c r="D2782">
        <v>0.95442599137029371</v>
      </c>
      <c r="E2782" s="6">
        <v>122.21911896299288</v>
      </c>
      <c r="F2782" s="7">
        <v>116.64910378065834</v>
      </c>
      <c r="G2782" s="10">
        <v>64.979116520966073</v>
      </c>
      <c r="H2782" s="10">
        <v>52.198271425995827</v>
      </c>
      <c r="I2782" s="10">
        <v>235.03456990375773</v>
      </c>
    </row>
    <row r="2783" spans="1:9" x14ac:dyDescent="0.25">
      <c r="A2783" s="13"/>
      <c r="B2783" s="5">
        <f>DATE(YEAR(siječanj!B2783),MONTH(siječanj!B2783)+2,DAY(siječanj!B2783))</f>
        <v>43188</v>
      </c>
      <c r="C2783" s="9">
        <v>28.9583333333333</v>
      </c>
      <c r="D2783">
        <v>0.95442599137029371</v>
      </c>
      <c r="E2783" s="6">
        <v>110.73251639577445</v>
      </c>
      <c r="F2783" s="7">
        <v>105.68599173796433</v>
      </c>
      <c r="G2783" s="10">
        <v>62.882874080697484</v>
      </c>
      <c r="H2783" s="10">
        <v>51.224174871126074</v>
      </c>
      <c r="I2783" s="10">
        <v>234.87559523674253</v>
      </c>
    </row>
    <row r="2784" spans="1:9" x14ac:dyDescent="0.25">
      <c r="A2784" s="13"/>
      <c r="B2784" s="5">
        <f>DATE(YEAR(siječanj!B2784),MONTH(siječanj!B2784)+2,DAY(siječanj!B2784))</f>
        <v>43188</v>
      </c>
      <c r="C2784" s="9">
        <v>28.96875</v>
      </c>
      <c r="D2784">
        <v>0.95442599137029371</v>
      </c>
      <c r="E2784" s="6">
        <v>100.65660543607349</v>
      </c>
      <c r="F2784" s="7">
        <v>96.069280431292938</v>
      </c>
      <c r="G2784" s="10">
        <v>61.077580683835329</v>
      </c>
      <c r="H2784" s="10">
        <v>50.846960354216861</v>
      </c>
      <c r="I2784" s="10">
        <v>234.81388442509987</v>
      </c>
    </row>
    <row r="2785" spans="1:9" x14ac:dyDescent="0.25">
      <c r="A2785" s="13"/>
      <c r="B2785" s="5">
        <f>DATE(YEAR(siječanj!B2785),MONTH(siječanj!B2785)+2,DAY(siječanj!B2785))</f>
        <v>43188</v>
      </c>
      <c r="C2785" s="9">
        <v>28.9791666666667</v>
      </c>
      <c r="D2785">
        <v>0.95442599137029371</v>
      </c>
      <c r="E2785" s="6">
        <v>91.626932796073149</v>
      </c>
      <c r="F2785" s="7">
        <v>87.451126170111394</v>
      </c>
      <c r="G2785" s="10">
        <v>60.640737293329245</v>
      </c>
      <c r="H2785" s="10">
        <v>51.014605898978722</v>
      </c>
      <c r="I2785" s="10">
        <v>234.57381137728163</v>
      </c>
    </row>
    <row r="2786" spans="1:9" ht="15.75" thickBot="1" x14ac:dyDescent="0.3">
      <c r="A2786" s="13"/>
      <c r="B2786" s="5">
        <f>DATE(YEAR(siječanj!B2786),MONTH(siječanj!B2786)+2,DAY(siječanj!B2786))</f>
        <v>43188</v>
      </c>
      <c r="C2786" s="9">
        <v>28.9895833333333</v>
      </c>
      <c r="D2786">
        <v>0.95442599137029371</v>
      </c>
      <c r="E2786" s="6">
        <v>83.793113270169215</v>
      </c>
      <c r="F2786" s="7">
        <v>79.974325202884572</v>
      </c>
      <c r="G2786" s="10">
        <v>58.720825537035644</v>
      </c>
      <c r="H2786" s="10">
        <v>49.895958811427171</v>
      </c>
      <c r="I2786" s="10">
        <v>235.57712583155799</v>
      </c>
    </row>
    <row r="2787" spans="1:9" x14ac:dyDescent="0.25">
      <c r="A2787" s="12">
        <f t="shared" ref="A2787" si="25">A2691+1</f>
        <v>89</v>
      </c>
      <c r="B2787" s="5">
        <f>DATE(YEAR(siječanj!B2787),MONTH(siječanj!B2787)+2,DAY(siječanj!B2787))</f>
        <v>43189</v>
      </c>
      <c r="C2787" s="9">
        <v>29</v>
      </c>
      <c r="D2787">
        <v>0.95178839495791767</v>
      </c>
      <c r="E2787" s="6">
        <v>76.380227621209144</v>
      </c>
      <c r="F2787" s="7">
        <v>72.697814254111066</v>
      </c>
      <c r="G2787" s="10">
        <v>57.905187149834383</v>
      </c>
      <c r="H2787" s="10">
        <v>49.394956795810806</v>
      </c>
      <c r="I2787" s="10">
        <v>236.44126119995752</v>
      </c>
    </row>
    <row r="2788" spans="1:9" x14ac:dyDescent="0.25">
      <c r="A2788" s="13"/>
      <c r="B2788" s="5">
        <f>DATE(YEAR(siječanj!B2788),MONTH(siječanj!B2788)+2,DAY(siječanj!B2788))</f>
        <v>43189</v>
      </c>
      <c r="C2788" s="9">
        <v>29.0104166666667</v>
      </c>
      <c r="D2788">
        <v>0.95178839495791767</v>
      </c>
      <c r="E2788" s="6">
        <v>70.767517057191057</v>
      </c>
      <c r="F2788" s="7">
        <v>67.355701475020936</v>
      </c>
      <c r="G2788" s="10">
        <v>57.62306046595517</v>
      </c>
      <c r="H2788" s="10">
        <v>49.775382298063093</v>
      </c>
      <c r="I2788" s="10">
        <v>236.49628581531371</v>
      </c>
    </row>
    <row r="2789" spans="1:9" x14ac:dyDescent="0.25">
      <c r="A2789" s="13"/>
      <c r="B2789" s="5">
        <f>DATE(YEAR(siječanj!B2789),MONTH(siječanj!B2789)+2,DAY(siječanj!B2789))</f>
        <v>43189</v>
      </c>
      <c r="C2789" s="9">
        <v>29.0208333333333</v>
      </c>
      <c r="D2789">
        <v>0.95178839495791767</v>
      </c>
      <c r="E2789" s="6">
        <v>66.475772865214111</v>
      </c>
      <c r="F2789" s="7">
        <v>63.270869158969234</v>
      </c>
      <c r="G2789" s="10">
        <v>57.134186848565221</v>
      </c>
      <c r="H2789" s="10">
        <v>48.860933809672609</v>
      </c>
      <c r="I2789" s="10">
        <v>236.73154072168589</v>
      </c>
    </row>
    <row r="2790" spans="1:9" x14ac:dyDescent="0.25">
      <c r="A2790" s="13"/>
      <c r="B2790" s="5">
        <f>DATE(YEAR(siječanj!B2790),MONTH(siječanj!B2790)+2,DAY(siječanj!B2790))</f>
        <v>43189</v>
      </c>
      <c r="C2790" s="9">
        <v>29.03125</v>
      </c>
      <c r="D2790">
        <v>0.95178839495791767</v>
      </c>
      <c r="E2790" s="6">
        <v>63.018548842538841</v>
      </c>
      <c r="F2790" s="7">
        <v>59.980323455417185</v>
      </c>
      <c r="G2790" s="10">
        <v>56.666641968301867</v>
      </c>
      <c r="H2790" s="10">
        <v>49.108769699646039</v>
      </c>
      <c r="I2790" s="10">
        <v>236.51557038145023</v>
      </c>
    </row>
    <row r="2791" spans="1:9" x14ac:dyDescent="0.25">
      <c r="A2791" s="13"/>
      <c r="B2791" s="5">
        <f>DATE(YEAR(siječanj!B2791),MONTH(siječanj!B2791)+2,DAY(siječanj!B2791))</f>
        <v>43189</v>
      </c>
      <c r="C2791" s="9">
        <v>29.0416666666667</v>
      </c>
      <c r="D2791">
        <v>0.95178839495791767</v>
      </c>
      <c r="E2791" s="6">
        <v>59.756186571768986</v>
      </c>
      <c r="F2791" s="7">
        <v>56.875244905949877</v>
      </c>
      <c r="G2791" s="10">
        <v>56.264955439463662</v>
      </c>
      <c r="H2791" s="10">
        <v>48.827860660638954</v>
      </c>
      <c r="I2791" s="10">
        <v>236.40753220977643</v>
      </c>
    </row>
    <row r="2792" spans="1:9" x14ac:dyDescent="0.25">
      <c r="A2792" s="13"/>
      <c r="B2792" s="5">
        <f>DATE(YEAR(siječanj!B2792),MONTH(siječanj!B2792)+2,DAY(siječanj!B2792))</f>
        <v>43189</v>
      </c>
      <c r="C2792" s="9">
        <v>29.0520833333333</v>
      </c>
      <c r="D2792">
        <v>0.95178839495791767</v>
      </c>
      <c r="E2792" s="6">
        <v>58.128816599150248</v>
      </c>
      <c r="F2792" s="7">
        <v>55.326333051708374</v>
      </c>
      <c r="G2792" s="10">
        <v>55.421857659107339</v>
      </c>
      <c r="H2792" s="10">
        <v>47.175941154773149</v>
      </c>
      <c r="I2792" s="10">
        <v>236.71547425002291</v>
      </c>
    </row>
    <row r="2793" spans="1:9" x14ac:dyDescent="0.25">
      <c r="A2793" s="13"/>
      <c r="B2793" s="5">
        <f>DATE(YEAR(siječanj!B2793),MONTH(siječanj!B2793)+2,DAY(siječanj!B2793))</f>
        <v>43189</v>
      </c>
      <c r="C2793" s="9">
        <v>29.0625</v>
      </c>
      <c r="D2793">
        <v>0.95178839495791767</v>
      </c>
      <c r="E2793" s="6">
        <v>56.161813257273202</v>
      </c>
      <c r="F2793" s="7">
        <v>53.454162098066362</v>
      </c>
      <c r="G2793" s="10">
        <v>55.038016722719</v>
      </c>
      <c r="H2793" s="10">
        <v>47.319299609146334</v>
      </c>
      <c r="I2793" s="10">
        <v>236.2508266093742</v>
      </c>
    </row>
    <row r="2794" spans="1:9" x14ac:dyDescent="0.25">
      <c r="A2794" s="13"/>
      <c r="B2794" s="5">
        <f>DATE(YEAR(siječanj!B2794),MONTH(siječanj!B2794)+2,DAY(siječanj!B2794))</f>
        <v>43189</v>
      </c>
      <c r="C2794" s="9">
        <v>29.0729166666667</v>
      </c>
      <c r="D2794">
        <v>0.95178839495791767</v>
      </c>
      <c r="E2794" s="6">
        <v>54.954177029666752</v>
      </c>
      <c r="F2794" s="7">
        <v>52.304747951299788</v>
      </c>
      <c r="G2794" s="10">
        <v>55.10119140558124</v>
      </c>
      <c r="H2794" s="10">
        <v>46.854220492055603</v>
      </c>
      <c r="I2794" s="10">
        <v>236.4877815656547</v>
      </c>
    </row>
    <row r="2795" spans="1:9" x14ac:dyDescent="0.25">
      <c r="A2795" s="13"/>
      <c r="B2795" s="5">
        <f>DATE(YEAR(siječanj!B2795),MONTH(siječanj!B2795)+2,DAY(siječanj!B2795))</f>
        <v>43189</v>
      </c>
      <c r="C2795" s="9">
        <v>29.0833333333333</v>
      </c>
      <c r="D2795">
        <v>0.95178839495791767</v>
      </c>
      <c r="E2795" s="6">
        <v>53.8354616515891</v>
      </c>
      <c r="F2795" s="7">
        <v>51.239967637184513</v>
      </c>
      <c r="G2795" s="10">
        <v>55.122937959370311</v>
      </c>
      <c r="H2795" s="10">
        <v>47.498653209215369</v>
      </c>
      <c r="I2795" s="10">
        <v>236.59403968507155</v>
      </c>
    </row>
    <row r="2796" spans="1:9" x14ac:dyDescent="0.25">
      <c r="A2796" s="13"/>
      <c r="B2796" s="5">
        <f>DATE(YEAR(siječanj!B2796),MONTH(siječanj!B2796)+2,DAY(siječanj!B2796))</f>
        <v>43189</v>
      </c>
      <c r="C2796" s="9">
        <v>29.09375</v>
      </c>
      <c r="D2796">
        <v>0.95178839495791767</v>
      </c>
      <c r="E2796" s="6">
        <v>52.853929288047389</v>
      </c>
      <c r="F2796" s="7">
        <v>50.305756524289905</v>
      </c>
      <c r="G2796" s="10">
        <v>55.201290635991121</v>
      </c>
      <c r="H2796" s="10">
        <v>47.538762429882034</v>
      </c>
      <c r="I2796" s="10">
        <v>236.79710664650304</v>
      </c>
    </row>
    <row r="2797" spans="1:9" x14ac:dyDescent="0.25">
      <c r="A2797" s="13"/>
      <c r="B2797" s="5">
        <f>DATE(YEAR(siječanj!B2797),MONTH(siječanj!B2797)+2,DAY(siječanj!B2797))</f>
        <v>43189</v>
      </c>
      <c r="C2797" s="9">
        <v>29.1041666666667</v>
      </c>
      <c r="D2797">
        <v>0.95178839495791767</v>
      </c>
      <c r="E2797" s="6">
        <v>52.951273873522375</v>
      </c>
      <c r="F2797" s="7">
        <v>50.398407971056983</v>
      </c>
      <c r="G2797" s="10">
        <v>56.090802223095132</v>
      </c>
      <c r="H2797" s="10">
        <v>48.849013026586448</v>
      </c>
      <c r="I2797" s="10">
        <v>236.48167338633701</v>
      </c>
    </row>
    <row r="2798" spans="1:9" x14ac:dyDescent="0.25">
      <c r="A2798" s="13"/>
      <c r="B2798" s="5">
        <f>DATE(YEAR(siječanj!B2798),MONTH(siječanj!B2798)+2,DAY(siječanj!B2798))</f>
        <v>43189</v>
      </c>
      <c r="C2798" s="9">
        <v>29.1145833333333</v>
      </c>
      <c r="D2798">
        <v>0.95178839495791767</v>
      </c>
      <c r="E2798" s="6">
        <v>52.467309265900944</v>
      </c>
      <c r="F2798" s="7">
        <v>49.937776073952541</v>
      </c>
      <c r="G2798" s="10">
        <v>56.016238018712109</v>
      </c>
      <c r="H2798" s="10">
        <v>48.385667841580975</v>
      </c>
      <c r="I2798" s="10">
        <v>236.29427388485473</v>
      </c>
    </row>
    <row r="2799" spans="1:9" x14ac:dyDescent="0.25">
      <c r="A2799" s="13"/>
      <c r="B2799" s="5">
        <f>DATE(YEAR(siječanj!B2799),MONTH(siječanj!B2799)+2,DAY(siječanj!B2799))</f>
        <v>43189</v>
      </c>
      <c r="C2799" s="9">
        <v>29.125</v>
      </c>
      <c r="D2799">
        <v>0.95178839495791767</v>
      </c>
      <c r="E2799" s="6">
        <v>52.789857120569692</v>
      </c>
      <c r="F2799" s="7">
        <v>50.244773378844826</v>
      </c>
      <c r="G2799" s="10">
        <v>55.500644222262267</v>
      </c>
      <c r="H2799" s="10">
        <v>47.894423207675871</v>
      </c>
      <c r="I2799" s="10">
        <v>236.34003422823994</v>
      </c>
    </row>
    <row r="2800" spans="1:9" x14ac:dyDescent="0.25">
      <c r="A2800" s="13"/>
      <c r="B2800" s="5">
        <f>DATE(YEAR(siječanj!B2800),MONTH(siječanj!B2800)+2,DAY(siječanj!B2800))</f>
        <v>43189</v>
      </c>
      <c r="C2800" s="9">
        <v>29.1354166666667</v>
      </c>
      <c r="D2800">
        <v>0.95178839495791767</v>
      </c>
      <c r="E2800" s="6">
        <v>53.262523626676582</v>
      </c>
      <c r="F2800" s="7">
        <v>50.69465187404267</v>
      </c>
      <c r="G2800" s="10">
        <v>55.278518421597532</v>
      </c>
      <c r="H2800" s="10">
        <v>48.209890476437785</v>
      </c>
      <c r="I2800" s="10">
        <v>236.10352228496495</v>
      </c>
    </row>
    <row r="2801" spans="1:9" x14ac:dyDescent="0.25">
      <c r="A2801" s="13"/>
      <c r="B2801" s="5">
        <f>DATE(YEAR(siječanj!B2801),MONTH(siječanj!B2801)+2,DAY(siječanj!B2801))</f>
        <v>43189</v>
      </c>
      <c r="C2801" s="9">
        <v>29.1458333333333</v>
      </c>
      <c r="D2801">
        <v>0.95178839495791767</v>
      </c>
      <c r="E2801" s="6">
        <v>53.77030539799469</v>
      </c>
      <c r="F2801" s="7">
        <v>51.177952671154422</v>
      </c>
      <c r="G2801" s="10">
        <v>55.100886078020189</v>
      </c>
      <c r="H2801" s="10">
        <v>47.394199856005194</v>
      </c>
      <c r="I2801" s="10">
        <v>235.80695957878132</v>
      </c>
    </row>
    <row r="2802" spans="1:9" x14ac:dyDescent="0.25">
      <c r="A2802" s="13"/>
      <c r="B2802" s="5">
        <f>DATE(YEAR(siječanj!B2802),MONTH(siječanj!B2802)+2,DAY(siječanj!B2802))</f>
        <v>43189</v>
      </c>
      <c r="C2802" s="9">
        <v>29.15625</v>
      </c>
      <c r="D2802">
        <v>0.95178839495791767</v>
      </c>
      <c r="E2802" s="6">
        <v>54.438851288537407</v>
      </c>
      <c r="F2802" s="7">
        <v>51.814266891269789</v>
      </c>
      <c r="G2802" s="10">
        <v>54.52701890955656</v>
      </c>
      <c r="H2802" s="10">
        <v>47.332468662784613</v>
      </c>
      <c r="I2802" s="10">
        <v>235.89214007942306</v>
      </c>
    </row>
    <row r="2803" spans="1:9" x14ac:dyDescent="0.25">
      <c r="A2803" s="13"/>
      <c r="B2803" s="5">
        <f>DATE(YEAR(siječanj!B2803),MONTH(siječanj!B2803)+2,DAY(siječanj!B2803))</f>
        <v>43189</v>
      </c>
      <c r="C2803" s="9">
        <v>29.1666666666667</v>
      </c>
      <c r="D2803">
        <v>0.95178839495791767</v>
      </c>
      <c r="E2803" s="6">
        <v>57.138195963799404</v>
      </c>
      <c r="F2803" s="7">
        <v>54.383471827175605</v>
      </c>
      <c r="G2803" s="10">
        <v>54.719274836321098</v>
      </c>
      <c r="H2803" s="10">
        <v>47.698400579944604</v>
      </c>
      <c r="I2803" s="10">
        <v>235.96418119433221</v>
      </c>
    </row>
    <row r="2804" spans="1:9" x14ac:dyDescent="0.25">
      <c r="A2804" s="13"/>
      <c r="B2804" s="5">
        <f>DATE(YEAR(siječanj!B2804),MONTH(siječanj!B2804)+2,DAY(siječanj!B2804))</f>
        <v>43189</v>
      </c>
      <c r="C2804" s="9">
        <v>29.1770833333333</v>
      </c>
      <c r="D2804">
        <v>0.95178839495791767</v>
      </c>
      <c r="E2804" s="6">
        <v>59.441121192548017</v>
      </c>
      <c r="F2804" s="7">
        <v>56.575369334354342</v>
      </c>
      <c r="G2804" s="10">
        <v>54.782582095624321</v>
      </c>
      <c r="H2804" s="10">
        <v>49.117419291413938</v>
      </c>
      <c r="I2804" s="10">
        <v>235.18399129031746</v>
      </c>
    </row>
    <row r="2805" spans="1:9" x14ac:dyDescent="0.25">
      <c r="A2805" s="13"/>
      <c r="B2805" s="5">
        <f>DATE(YEAR(siječanj!B2805),MONTH(siječanj!B2805)+2,DAY(siječanj!B2805))</f>
        <v>43189</v>
      </c>
      <c r="C2805" s="9">
        <v>29.1875</v>
      </c>
      <c r="D2805">
        <v>0.95178839495791767</v>
      </c>
      <c r="E2805" s="6">
        <v>63.255989490056415</v>
      </c>
      <c r="F2805" s="7">
        <v>60.206316708215702</v>
      </c>
      <c r="G2805" s="10">
        <v>54.646522509964839</v>
      </c>
      <c r="H2805" s="10">
        <v>47.462489486789011</v>
      </c>
      <c r="I2805" s="10">
        <v>226.37071255912292</v>
      </c>
    </row>
    <row r="2806" spans="1:9" x14ac:dyDescent="0.25">
      <c r="A2806" s="13"/>
      <c r="B2806" s="5">
        <f>DATE(YEAR(siječanj!B2806),MONTH(siječanj!B2806)+2,DAY(siječanj!B2806))</f>
        <v>43189</v>
      </c>
      <c r="C2806" s="9">
        <v>29.1979166666667</v>
      </c>
      <c r="D2806">
        <v>0.95178839495791767</v>
      </c>
      <c r="E2806" s="6">
        <v>67.857023550314182</v>
      </c>
      <c r="F2806" s="7">
        <v>64.585527531575153</v>
      </c>
      <c r="G2806" s="10">
        <v>55.419684208968803</v>
      </c>
      <c r="H2806" s="10">
        <v>46.974415700910185</v>
      </c>
      <c r="I2806" s="10">
        <v>207.20892702708326</v>
      </c>
    </row>
    <row r="2807" spans="1:9" x14ac:dyDescent="0.25">
      <c r="A2807" s="13"/>
      <c r="B2807" s="5">
        <f>DATE(YEAR(siječanj!B2807),MONTH(siječanj!B2807)+2,DAY(siječanj!B2807))</f>
        <v>43189</v>
      </c>
      <c r="C2807" s="9">
        <v>29.2083333333333</v>
      </c>
      <c r="D2807">
        <v>0.95178839495791767</v>
      </c>
      <c r="E2807" s="6">
        <v>73.985808698113132</v>
      </c>
      <c r="F2807" s="7">
        <v>70.418834110440642</v>
      </c>
      <c r="G2807" s="10">
        <v>56.20363280930728</v>
      </c>
      <c r="H2807" s="10">
        <v>48.00173835157306</v>
      </c>
      <c r="I2807" s="10">
        <v>192.53448622990629</v>
      </c>
    </row>
    <row r="2808" spans="1:9" x14ac:dyDescent="0.25">
      <c r="A2808" s="13"/>
      <c r="B2808" s="5">
        <f>DATE(YEAR(siječanj!B2808),MONTH(siječanj!B2808)+2,DAY(siječanj!B2808))</f>
        <v>43189</v>
      </c>
      <c r="C2808" s="9">
        <v>29.21875</v>
      </c>
      <c r="D2808">
        <v>0.95178839495791767</v>
      </c>
      <c r="E2808" s="6">
        <v>80.230924320175717</v>
      </c>
      <c r="F2808" s="7">
        <v>76.362862684690214</v>
      </c>
      <c r="G2808" s="10">
        <v>61.025104518013613</v>
      </c>
      <c r="H2808" s="10">
        <v>48.031853380359408</v>
      </c>
      <c r="I2808" s="10">
        <v>169.62590270321536</v>
      </c>
    </row>
    <row r="2809" spans="1:9" x14ac:dyDescent="0.25">
      <c r="A2809" s="13"/>
      <c r="B2809" s="5">
        <f>DATE(YEAR(siječanj!B2809),MONTH(siječanj!B2809)+2,DAY(siječanj!B2809))</f>
        <v>43189</v>
      </c>
      <c r="C2809" s="9">
        <v>29.2291666666667</v>
      </c>
      <c r="D2809">
        <v>0.95178839495791767</v>
      </c>
      <c r="E2809" s="6">
        <v>85.127317791706844</v>
      </c>
      <c r="F2809" s="7">
        <v>81.023193168041246</v>
      </c>
      <c r="G2809" s="10">
        <v>66.698022305390268</v>
      </c>
      <c r="H2809" s="10">
        <v>50.421653304331777</v>
      </c>
      <c r="I2809" s="10">
        <v>143.39435562436978</v>
      </c>
    </row>
    <row r="2810" spans="1:9" x14ac:dyDescent="0.25">
      <c r="A2810" s="13"/>
      <c r="B2810" s="5">
        <f>DATE(YEAR(siječanj!B2810),MONTH(siječanj!B2810)+2,DAY(siječanj!B2810))</f>
        <v>43189</v>
      </c>
      <c r="C2810" s="9">
        <v>29.2395833333333</v>
      </c>
      <c r="D2810">
        <v>0.95178839495791767</v>
      </c>
      <c r="E2810" s="6">
        <v>90.714442733157185</v>
      </c>
      <c r="F2810" s="7">
        <v>86.340953848493612</v>
      </c>
      <c r="G2810" s="10">
        <v>68.184240366018116</v>
      </c>
      <c r="H2810" s="10">
        <v>53.882778419362147</v>
      </c>
      <c r="I2810" s="10">
        <v>112.88514196617766</v>
      </c>
    </row>
    <row r="2811" spans="1:9" x14ac:dyDescent="0.25">
      <c r="A2811" s="13"/>
      <c r="B2811" s="5">
        <f>DATE(YEAR(siječanj!B2811),MONTH(siječanj!B2811)+2,DAY(siječanj!B2811))</f>
        <v>43189</v>
      </c>
      <c r="C2811" s="9">
        <v>29.25</v>
      </c>
      <c r="D2811">
        <v>0.95178839495791767</v>
      </c>
      <c r="E2811" s="6">
        <v>95.768421462061099</v>
      </c>
      <c r="F2811" s="7">
        <v>91.151272151028522</v>
      </c>
      <c r="G2811" s="10">
        <v>72.682153244304175</v>
      </c>
      <c r="H2811" s="10">
        <v>65.209721876173745</v>
      </c>
      <c r="I2811" s="10">
        <v>66.461454107180217</v>
      </c>
    </row>
    <row r="2812" spans="1:9" x14ac:dyDescent="0.25">
      <c r="A2812" s="13"/>
      <c r="B2812" s="5">
        <f>DATE(YEAR(siječanj!B2812),MONTH(siječanj!B2812)+2,DAY(siječanj!B2812))</f>
        <v>43189</v>
      </c>
      <c r="C2812" s="9">
        <v>29.2604166666667</v>
      </c>
      <c r="D2812">
        <v>0.95178839495791767</v>
      </c>
      <c r="E2812" s="6">
        <v>98.826954714154127</v>
      </c>
      <c r="F2812" s="7">
        <v>94.062348605963578</v>
      </c>
      <c r="G2812" s="10">
        <v>90.012003251402064</v>
      </c>
      <c r="H2812" s="10">
        <v>83.571617134856282</v>
      </c>
      <c r="I2812" s="10">
        <v>34.750657174139135</v>
      </c>
    </row>
    <row r="2813" spans="1:9" x14ac:dyDescent="0.25">
      <c r="A2813" s="13"/>
      <c r="B2813" s="5">
        <f>DATE(YEAR(siječanj!B2813),MONTH(siječanj!B2813)+2,DAY(siječanj!B2813))</f>
        <v>43189</v>
      </c>
      <c r="C2813" s="9">
        <v>29.2708333333333</v>
      </c>
      <c r="D2813">
        <v>0.95178839495791767</v>
      </c>
      <c r="E2813" s="6">
        <v>101.00086774394723</v>
      </c>
      <c r="F2813" s="7">
        <v>96.131453799368444</v>
      </c>
      <c r="G2813" s="10">
        <v>100.04966289083157</v>
      </c>
      <c r="H2813" s="10">
        <v>95.472391768596836</v>
      </c>
      <c r="I2813" s="10">
        <v>18.591797798924592</v>
      </c>
    </row>
    <row r="2814" spans="1:9" x14ac:dyDescent="0.25">
      <c r="A2814" s="13"/>
      <c r="B2814" s="5">
        <f>DATE(YEAR(siječanj!B2814),MONTH(siječanj!B2814)+2,DAY(siječanj!B2814))</f>
        <v>43189</v>
      </c>
      <c r="C2814" s="9">
        <v>29.28125</v>
      </c>
      <c r="D2814">
        <v>0.95178839495791767</v>
      </c>
      <c r="E2814" s="6">
        <v>101.95423866456888</v>
      </c>
      <c r="F2814" s="7">
        <v>97.03886117770648</v>
      </c>
      <c r="G2814" s="10">
        <v>109.91184354948273</v>
      </c>
      <c r="H2814" s="10">
        <v>103.82942664816142</v>
      </c>
      <c r="I2814" s="10">
        <v>11.959330089742499</v>
      </c>
    </row>
    <row r="2815" spans="1:9" x14ac:dyDescent="0.25">
      <c r="A2815" s="13"/>
      <c r="B2815" s="5">
        <f>DATE(YEAR(siječanj!B2815),MONTH(siječanj!B2815)+2,DAY(siječanj!B2815))</f>
        <v>43189</v>
      </c>
      <c r="C2815" s="9">
        <v>29.2916666666667</v>
      </c>
      <c r="D2815">
        <v>0.95178839495791767</v>
      </c>
      <c r="E2815" s="6">
        <v>99.890659416759789</v>
      </c>
      <c r="F2815" s="7">
        <v>95.0747703975658</v>
      </c>
      <c r="G2815" s="10">
        <v>116.18059200237914</v>
      </c>
      <c r="H2815" s="10">
        <v>109.79921433710136</v>
      </c>
      <c r="I2815" s="10">
        <v>4.7553266019994158</v>
      </c>
    </row>
    <row r="2816" spans="1:9" x14ac:dyDescent="0.25">
      <c r="A2816" s="13"/>
      <c r="B2816" s="5">
        <f>DATE(YEAR(siječanj!B2816),MONTH(siječanj!B2816)+2,DAY(siječanj!B2816))</f>
        <v>43189</v>
      </c>
      <c r="C2816" s="9">
        <v>29.3020833333333</v>
      </c>
      <c r="D2816">
        <v>0.95178839495791767</v>
      </c>
      <c r="E2816" s="6">
        <v>97.24028111615074</v>
      </c>
      <c r="F2816" s="7">
        <v>92.55217108879782</v>
      </c>
      <c r="G2816" s="10">
        <v>129.25844235934235</v>
      </c>
      <c r="H2816" s="10">
        <v>120.68724017990492</v>
      </c>
      <c r="I2816" s="10">
        <v>3.3617436906221196</v>
      </c>
    </row>
    <row r="2817" spans="1:9" x14ac:dyDescent="0.25">
      <c r="A2817" s="13"/>
      <c r="B2817" s="5">
        <f>DATE(YEAR(siječanj!B2817),MONTH(siječanj!B2817)+2,DAY(siječanj!B2817))</f>
        <v>43189</v>
      </c>
      <c r="C2817" s="9">
        <v>29.3125</v>
      </c>
      <c r="D2817">
        <v>0.95178839495791767</v>
      </c>
      <c r="E2817" s="6">
        <v>97.038691682516486</v>
      </c>
      <c r="F2817" s="7">
        <v>92.360300605318599</v>
      </c>
      <c r="G2817" s="10">
        <v>135.5844075901926</v>
      </c>
      <c r="H2817" s="10">
        <v>133.33642726367731</v>
      </c>
      <c r="I2817" s="10">
        <v>3.8415397759833225</v>
      </c>
    </row>
    <row r="2818" spans="1:9" x14ac:dyDescent="0.25">
      <c r="A2818" s="13"/>
      <c r="B2818" s="5">
        <f>DATE(YEAR(siječanj!B2818),MONTH(siječanj!B2818)+2,DAY(siječanj!B2818))</f>
        <v>43189</v>
      </c>
      <c r="C2818" s="9">
        <v>29.3229166666667</v>
      </c>
      <c r="D2818">
        <v>0.95178839495791767</v>
      </c>
      <c r="E2818" s="6">
        <v>96.117025073624518</v>
      </c>
      <c r="F2818" s="7">
        <v>91.483069022955007</v>
      </c>
      <c r="G2818" s="10">
        <v>139.49284945465817</v>
      </c>
      <c r="H2818" s="10">
        <v>146.50558525898029</v>
      </c>
      <c r="I2818" s="10">
        <v>3.4773250837420719</v>
      </c>
    </row>
    <row r="2819" spans="1:9" x14ac:dyDescent="0.25">
      <c r="A2819" s="13"/>
      <c r="B2819" s="5">
        <f>DATE(YEAR(siječanj!B2819),MONTH(siječanj!B2819)+2,DAY(siječanj!B2819))</f>
        <v>43189</v>
      </c>
      <c r="C2819" s="9">
        <v>29.3333333333333</v>
      </c>
      <c r="D2819">
        <v>0.95178839495791767</v>
      </c>
      <c r="E2819" s="6">
        <v>97.537280046500896</v>
      </c>
      <c r="F2819" s="7">
        <v>92.834851224020014</v>
      </c>
      <c r="G2819" s="10">
        <v>169.62170942358924</v>
      </c>
      <c r="H2819" s="10">
        <v>154.10192566957573</v>
      </c>
      <c r="I2819" s="10">
        <v>2.3861810510550745</v>
      </c>
    </row>
    <row r="2820" spans="1:9" x14ac:dyDescent="0.25">
      <c r="A2820" s="13"/>
      <c r="B2820" s="5">
        <f>DATE(YEAR(siječanj!B2820),MONTH(siječanj!B2820)+2,DAY(siječanj!B2820))</f>
        <v>43189</v>
      </c>
      <c r="C2820" s="9">
        <v>29.34375</v>
      </c>
      <c r="D2820">
        <v>0.95178839495791767</v>
      </c>
      <c r="E2820" s="6">
        <v>98.391512134817603</v>
      </c>
      <c r="F2820" s="7">
        <v>93.647899412280523</v>
      </c>
      <c r="G2820" s="10">
        <v>171.1042756058882</v>
      </c>
      <c r="H2820" s="10">
        <v>176.21985497839154</v>
      </c>
      <c r="I2820" s="10">
        <v>2.0843731908895711</v>
      </c>
    </row>
    <row r="2821" spans="1:9" x14ac:dyDescent="0.25">
      <c r="A2821" s="13"/>
      <c r="B2821" s="5">
        <f>DATE(YEAR(siječanj!B2821),MONTH(siječanj!B2821)+2,DAY(siječanj!B2821))</f>
        <v>43189</v>
      </c>
      <c r="C2821" s="9">
        <v>29.3541666666667</v>
      </c>
      <c r="D2821">
        <v>0.95178839495791767</v>
      </c>
      <c r="E2821" s="6">
        <v>97.800973827982887</v>
      </c>
      <c r="F2821" s="7">
        <v>93.085831905057148</v>
      </c>
      <c r="G2821" s="10">
        <v>199.69291471056445</v>
      </c>
      <c r="H2821" s="10">
        <v>181.15012629982832</v>
      </c>
      <c r="I2821" s="10">
        <v>2.3997974507913677</v>
      </c>
    </row>
    <row r="2822" spans="1:9" x14ac:dyDescent="0.25">
      <c r="A2822" s="13"/>
      <c r="B2822" s="5">
        <f>DATE(YEAR(siječanj!B2822),MONTH(siječanj!B2822)+2,DAY(siječanj!B2822))</f>
        <v>43189</v>
      </c>
      <c r="C2822" s="9">
        <v>29.3645833333333</v>
      </c>
      <c r="D2822">
        <v>0.95178839495791767</v>
      </c>
      <c r="E2822" s="6">
        <v>98.053771205001809</v>
      </c>
      <c r="F2822" s="7">
        <v>93.32644151477956</v>
      </c>
      <c r="G2822" s="10">
        <v>186.74874559825889</v>
      </c>
      <c r="H2822" s="10">
        <v>181.5071999111731</v>
      </c>
      <c r="I2822" s="10">
        <v>1.786615449623302</v>
      </c>
    </row>
    <row r="2823" spans="1:9" x14ac:dyDescent="0.25">
      <c r="A2823" s="13"/>
      <c r="B2823" s="5">
        <f>DATE(YEAR(siječanj!B2823),MONTH(siječanj!B2823)+2,DAY(siječanj!B2823))</f>
        <v>43189</v>
      </c>
      <c r="C2823" s="9">
        <v>29.375</v>
      </c>
      <c r="D2823">
        <v>0.95178839495791767</v>
      </c>
      <c r="E2823" s="6">
        <v>98.37304398889529</v>
      </c>
      <c r="F2823" s="7">
        <v>93.630321645315277</v>
      </c>
      <c r="G2823" s="10">
        <v>205.51057784921895</v>
      </c>
      <c r="H2823" s="10">
        <v>186.9031805055742</v>
      </c>
      <c r="I2823" s="10">
        <v>1.4283129309455773</v>
      </c>
    </row>
    <row r="2824" spans="1:9" x14ac:dyDescent="0.25">
      <c r="A2824" s="13"/>
      <c r="B2824" s="5">
        <f>DATE(YEAR(siječanj!B2824),MONTH(siječanj!B2824)+2,DAY(siječanj!B2824))</f>
        <v>43189</v>
      </c>
      <c r="C2824" s="9">
        <v>29.3854166666667</v>
      </c>
      <c r="D2824">
        <v>0.95178839495791767</v>
      </c>
      <c r="E2824" s="6">
        <v>99.446396363648446</v>
      </c>
      <c r="F2824" s="7">
        <v>94.651925979305858</v>
      </c>
      <c r="G2824" s="10">
        <v>192.69287862667508</v>
      </c>
      <c r="H2824" s="10">
        <v>182.71271217971812</v>
      </c>
      <c r="I2824" s="10">
        <v>1.4144455238404674</v>
      </c>
    </row>
    <row r="2825" spans="1:9" x14ac:dyDescent="0.25">
      <c r="A2825" s="13"/>
      <c r="B2825" s="5">
        <f>DATE(YEAR(siječanj!B2825),MONTH(siječanj!B2825)+2,DAY(siječanj!B2825))</f>
        <v>43189</v>
      </c>
      <c r="C2825" s="9">
        <v>29.3958333333333</v>
      </c>
      <c r="D2825">
        <v>0.95178839495791767</v>
      </c>
      <c r="E2825" s="6">
        <v>98.871266362232802</v>
      </c>
      <c r="F2825" s="7">
        <v>94.104523918366311</v>
      </c>
      <c r="G2825" s="10">
        <v>190.41259598151501</v>
      </c>
      <c r="H2825" s="10">
        <v>184.87087563477289</v>
      </c>
      <c r="I2825" s="10">
        <v>1.5737151995161953</v>
      </c>
    </row>
    <row r="2826" spans="1:9" x14ac:dyDescent="0.25">
      <c r="A2826" s="13"/>
      <c r="B2826" s="5">
        <f>DATE(YEAR(siječanj!B2826),MONTH(siječanj!B2826)+2,DAY(siječanj!B2826))</f>
        <v>43189</v>
      </c>
      <c r="C2826" s="9">
        <v>29.40625</v>
      </c>
      <c r="D2826">
        <v>0.95178839495791767</v>
      </c>
      <c r="E2826" s="6">
        <v>98.699768501054848</v>
      </c>
      <c r="F2826" s="7">
        <v>93.94129424433703</v>
      </c>
      <c r="G2826" s="10">
        <v>177.38011890711115</v>
      </c>
      <c r="H2826" s="10">
        <v>190.88519969042125</v>
      </c>
      <c r="I2826" s="10">
        <v>1.4901177453479066</v>
      </c>
    </row>
    <row r="2827" spans="1:9" x14ac:dyDescent="0.25">
      <c r="A2827" s="13"/>
      <c r="B2827" s="5">
        <f>DATE(YEAR(siječanj!B2827),MONTH(siječanj!B2827)+2,DAY(siječanj!B2827))</f>
        <v>43189</v>
      </c>
      <c r="C2827" s="9">
        <v>29.4166666666667</v>
      </c>
      <c r="D2827">
        <v>0.95178839495791767</v>
      </c>
      <c r="E2827" s="6">
        <v>99.487027276522085</v>
      </c>
      <c r="F2827" s="7">
        <v>94.690598010655535</v>
      </c>
      <c r="G2827" s="10">
        <v>177.10174855572649</v>
      </c>
      <c r="H2827" s="10">
        <v>190.6833170144389</v>
      </c>
      <c r="I2827" s="10">
        <v>1.2857267450466252</v>
      </c>
    </row>
    <row r="2828" spans="1:9" x14ac:dyDescent="0.25">
      <c r="A2828" s="13"/>
      <c r="B2828" s="5">
        <f>DATE(YEAR(siječanj!B2828),MONTH(siječanj!B2828)+2,DAY(siječanj!B2828))</f>
        <v>43189</v>
      </c>
      <c r="C2828" s="9">
        <v>29.4270833333333</v>
      </c>
      <c r="D2828">
        <v>0.95178839495791767</v>
      </c>
      <c r="E2828" s="6">
        <v>99.529492110008505</v>
      </c>
      <c r="F2828" s="7">
        <v>94.731015546361732</v>
      </c>
      <c r="G2828" s="10">
        <v>195.25237127401275</v>
      </c>
      <c r="H2828" s="10">
        <v>186.45315288227911</v>
      </c>
      <c r="I2828" s="10">
        <v>1.3179456908973808</v>
      </c>
    </row>
    <row r="2829" spans="1:9" x14ac:dyDescent="0.25">
      <c r="A2829" s="13"/>
      <c r="B2829" s="5">
        <f>DATE(YEAR(siječanj!B2829),MONTH(siječanj!B2829)+2,DAY(siječanj!B2829))</f>
        <v>43189</v>
      </c>
      <c r="C2829" s="9">
        <v>29.4375</v>
      </c>
      <c r="D2829">
        <v>0.95178839495791767</v>
      </c>
      <c r="E2829" s="6">
        <v>99.583982067080441</v>
      </c>
      <c r="F2829" s="7">
        <v>94.782878455144555</v>
      </c>
      <c r="G2829" s="10">
        <v>188.38918219949292</v>
      </c>
      <c r="H2829" s="10">
        <v>183.56115485065007</v>
      </c>
      <c r="I2829" s="10">
        <v>1.358866892220024</v>
      </c>
    </row>
    <row r="2830" spans="1:9" x14ac:dyDescent="0.25">
      <c r="A2830" s="13"/>
      <c r="B2830" s="5">
        <f>DATE(YEAR(siječanj!B2830),MONTH(siječanj!B2830)+2,DAY(siječanj!B2830))</f>
        <v>43189</v>
      </c>
      <c r="C2830" s="9">
        <v>29.4479166666667</v>
      </c>
      <c r="D2830">
        <v>0.95178839495791767</v>
      </c>
      <c r="E2830" s="6">
        <v>101.32826571857088</v>
      </c>
      <c r="F2830" s="7">
        <v>96.443067392147967</v>
      </c>
      <c r="G2830" s="10">
        <v>175.98009160299375</v>
      </c>
      <c r="H2830" s="10">
        <v>182.83408742568631</v>
      </c>
      <c r="I2830" s="10">
        <v>1.4565057586016859</v>
      </c>
    </row>
    <row r="2831" spans="1:9" x14ac:dyDescent="0.25">
      <c r="A2831" s="13"/>
      <c r="B2831" s="5">
        <f>DATE(YEAR(siječanj!B2831),MONTH(siječanj!B2831)+2,DAY(siječanj!B2831))</f>
        <v>43189</v>
      </c>
      <c r="C2831" s="9">
        <v>29.4583333333333</v>
      </c>
      <c r="D2831">
        <v>0.95178839495791767</v>
      </c>
      <c r="E2831" s="6">
        <v>101.94373304686698</v>
      </c>
      <c r="F2831" s="7">
        <v>97.028862052695956</v>
      </c>
      <c r="G2831" s="10">
        <v>174.08445338780371</v>
      </c>
      <c r="H2831" s="10">
        <v>183.6548594304243</v>
      </c>
      <c r="I2831" s="10">
        <v>1.3934639078837134</v>
      </c>
    </row>
    <row r="2832" spans="1:9" x14ac:dyDescent="0.25">
      <c r="A2832" s="13"/>
      <c r="B2832" s="5">
        <f>DATE(YEAR(siječanj!B2832),MONTH(siječanj!B2832)+2,DAY(siječanj!B2832))</f>
        <v>43189</v>
      </c>
      <c r="C2832" s="9">
        <v>29.46875</v>
      </c>
      <c r="D2832">
        <v>0.95178839495791767</v>
      </c>
      <c r="E2832" s="6">
        <v>102.91730387403285</v>
      </c>
      <c r="F2832" s="7">
        <v>97.955495467662018</v>
      </c>
      <c r="G2832" s="10">
        <v>169.12864156970275</v>
      </c>
      <c r="H2832" s="10">
        <v>177.4334268201477</v>
      </c>
      <c r="I2832" s="10">
        <v>1.3448084795075677</v>
      </c>
    </row>
    <row r="2833" spans="1:9" x14ac:dyDescent="0.25">
      <c r="A2833" s="13"/>
      <c r="B2833" s="5">
        <f>DATE(YEAR(siječanj!B2833),MONTH(siječanj!B2833)+2,DAY(siječanj!B2833))</f>
        <v>43189</v>
      </c>
      <c r="C2833" s="9">
        <v>29.4791666666667</v>
      </c>
      <c r="D2833">
        <v>0.95178839495791767</v>
      </c>
      <c r="E2833" s="6">
        <v>103.45251709066638</v>
      </c>
      <c r="F2833" s="7">
        <v>98.464905196081901</v>
      </c>
      <c r="G2833" s="10">
        <v>165.8491624285989</v>
      </c>
      <c r="H2833" s="10">
        <v>174.56691598467933</v>
      </c>
      <c r="I2833" s="10">
        <v>1.2682902331633992</v>
      </c>
    </row>
    <row r="2834" spans="1:9" x14ac:dyDescent="0.25">
      <c r="A2834" s="13"/>
      <c r="B2834" s="5">
        <f>DATE(YEAR(siječanj!B2834),MONTH(siječanj!B2834)+2,DAY(siječanj!B2834))</f>
        <v>43189</v>
      </c>
      <c r="C2834" s="9">
        <v>29.4895833333333</v>
      </c>
      <c r="D2834">
        <v>0.95178839495791767</v>
      </c>
      <c r="E2834" s="6">
        <v>103.29469081506272</v>
      </c>
      <c r="F2834" s="7">
        <v>98.314687978542906</v>
      </c>
      <c r="G2834" s="10">
        <v>162.1837572852622</v>
      </c>
      <c r="H2834" s="10">
        <v>169.38131513622471</v>
      </c>
      <c r="I2834" s="10">
        <v>1.2775725056628318</v>
      </c>
    </row>
    <row r="2835" spans="1:9" x14ac:dyDescent="0.25">
      <c r="A2835" s="13"/>
      <c r="B2835" s="5">
        <f>DATE(YEAR(siječanj!B2835),MONTH(siječanj!B2835)+2,DAY(siječanj!B2835))</f>
        <v>43189</v>
      </c>
      <c r="C2835" s="9">
        <v>29.5</v>
      </c>
      <c r="D2835">
        <v>0.95178839495791767</v>
      </c>
      <c r="E2835" s="6">
        <v>101.73114802431252</v>
      </c>
      <c r="F2835" s="7">
        <v>96.826526095286752</v>
      </c>
      <c r="G2835" s="10">
        <v>159.78038344085147</v>
      </c>
      <c r="H2835" s="10">
        <v>169.20750048587249</v>
      </c>
      <c r="I2835" s="10">
        <v>1.3875387339385359</v>
      </c>
    </row>
    <row r="2836" spans="1:9" x14ac:dyDescent="0.25">
      <c r="A2836" s="13"/>
      <c r="B2836" s="5">
        <f>DATE(YEAR(siječanj!B2836),MONTH(siječanj!B2836)+2,DAY(siječanj!B2836))</f>
        <v>43189</v>
      </c>
      <c r="C2836" s="9">
        <v>29.5104166666667</v>
      </c>
      <c r="D2836">
        <v>0.95178839495791767</v>
      </c>
      <c r="E2836" s="6">
        <v>100.8414158350908</v>
      </c>
      <c r="F2836" s="7">
        <v>95.979689322965015</v>
      </c>
      <c r="G2836" s="10">
        <v>158.32362547239717</v>
      </c>
      <c r="H2836" s="10">
        <v>172.60389615011817</v>
      </c>
      <c r="I2836" s="10">
        <v>1.5147204676093844</v>
      </c>
    </row>
    <row r="2837" spans="1:9" x14ac:dyDescent="0.25">
      <c r="A2837" s="13"/>
      <c r="B2837" s="5">
        <f>DATE(YEAR(siječanj!B2837),MONTH(siječanj!B2837)+2,DAY(siječanj!B2837))</f>
        <v>43189</v>
      </c>
      <c r="C2837" s="9">
        <v>29.5208333333333</v>
      </c>
      <c r="D2837">
        <v>0.95178839495791767</v>
      </c>
      <c r="E2837" s="6">
        <v>100.86274545260204</v>
      </c>
      <c r="F2837" s="7">
        <v>95.9999906053811</v>
      </c>
      <c r="G2837" s="10">
        <v>155.27883475410815</v>
      </c>
      <c r="H2837" s="10">
        <v>173.38690696722165</v>
      </c>
      <c r="I2837" s="10">
        <v>1.6000289720089302</v>
      </c>
    </row>
    <row r="2838" spans="1:9" x14ac:dyDescent="0.25">
      <c r="A2838" s="13"/>
      <c r="B2838" s="5">
        <f>DATE(YEAR(siječanj!B2838),MONTH(siječanj!B2838)+2,DAY(siječanj!B2838))</f>
        <v>43189</v>
      </c>
      <c r="C2838" s="9">
        <v>29.53125</v>
      </c>
      <c r="D2838">
        <v>0.95178839495791767</v>
      </c>
      <c r="E2838" s="6">
        <v>100.01976187357131</v>
      </c>
      <c r="F2838" s="7">
        <v>95.197648617719565</v>
      </c>
      <c r="G2838" s="10">
        <v>153.54627359626272</v>
      </c>
      <c r="H2838" s="10">
        <v>172.87277603528378</v>
      </c>
      <c r="I2838" s="10">
        <v>1.7269606983403198</v>
      </c>
    </row>
    <row r="2839" spans="1:9" x14ac:dyDescent="0.25">
      <c r="A2839" s="13"/>
      <c r="B2839" s="5">
        <f>DATE(YEAR(siječanj!B2839),MONTH(siječanj!B2839)+2,DAY(siječanj!B2839))</f>
        <v>43189</v>
      </c>
      <c r="C2839" s="9">
        <v>29.5416666666667</v>
      </c>
      <c r="D2839">
        <v>0.95178839495791767</v>
      </c>
      <c r="E2839" s="6">
        <v>97.888796705570968</v>
      </c>
      <c r="F2839" s="7">
        <v>93.169420700757286</v>
      </c>
      <c r="G2839" s="10">
        <v>153.46461856102107</v>
      </c>
      <c r="H2839" s="10">
        <v>170.42268183403186</v>
      </c>
      <c r="I2839" s="10">
        <v>1.9024858512276694</v>
      </c>
    </row>
    <row r="2840" spans="1:9" x14ac:dyDescent="0.25">
      <c r="A2840" s="13"/>
      <c r="B2840" s="5">
        <f>DATE(YEAR(siječanj!B2840),MONTH(siječanj!B2840)+2,DAY(siječanj!B2840))</f>
        <v>43189</v>
      </c>
      <c r="C2840" s="9">
        <v>29.5520833333333</v>
      </c>
      <c r="D2840">
        <v>0.95178839495791767</v>
      </c>
      <c r="E2840" s="6">
        <v>96.774879871530487</v>
      </c>
      <c r="F2840" s="7">
        <v>92.109207585169301</v>
      </c>
      <c r="G2840" s="10">
        <v>152.63549353405074</v>
      </c>
      <c r="H2840" s="10">
        <v>165.24201386181056</v>
      </c>
      <c r="I2840" s="10">
        <v>1.7987018044421064</v>
      </c>
    </row>
    <row r="2841" spans="1:9" x14ac:dyDescent="0.25">
      <c r="A2841" s="13"/>
      <c r="B2841" s="5">
        <f>DATE(YEAR(siječanj!B2841),MONTH(siječanj!B2841)+2,DAY(siječanj!B2841))</f>
        <v>43189</v>
      </c>
      <c r="C2841" s="9">
        <v>29.5625</v>
      </c>
      <c r="D2841">
        <v>0.95178839495791767</v>
      </c>
      <c r="E2841" s="6">
        <v>96.765128055702988</v>
      </c>
      <c r="F2841" s="7">
        <v>92.09992592003492</v>
      </c>
      <c r="G2841" s="10">
        <v>152.69572341293599</v>
      </c>
      <c r="H2841" s="10">
        <v>163.20104735804631</v>
      </c>
      <c r="I2841" s="10">
        <v>1.81567730279137</v>
      </c>
    </row>
    <row r="2842" spans="1:9" x14ac:dyDescent="0.25">
      <c r="A2842" s="13"/>
      <c r="B2842" s="5">
        <f>DATE(YEAR(siječanj!B2842),MONTH(siječanj!B2842)+2,DAY(siječanj!B2842))</f>
        <v>43189</v>
      </c>
      <c r="C2842" s="9">
        <v>29.5729166666667</v>
      </c>
      <c r="D2842">
        <v>0.95178839495791767</v>
      </c>
      <c r="E2842" s="6">
        <v>97.105513243146532</v>
      </c>
      <c r="F2842" s="7">
        <v>92.423900591259255</v>
      </c>
      <c r="G2842" s="10">
        <v>152.58219378730777</v>
      </c>
      <c r="H2842" s="10">
        <v>159.12417967989654</v>
      </c>
      <c r="I2842" s="10">
        <v>1.8944946166292032</v>
      </c>
    </row>
    <row r="2843" spans="1:9" x14ac:dyDescent="0.25">
      <c r="A2843" s="13"/>
      <c r="B2843" s="5">
        <f>DATE(YEAR(siječanj!B2843),MONTH(siječanj!B2843)+2,DAY(siječanj!B2843))</f>
        <v>43189</v>
      </c>
      <c r="C2843" s="9">
        <v>29.5833333333333</v>
      </c>
      <c r="D2843">
        <v>0.95178839495791767</v>
      </c>
      <c r="E2843" s="6">
        <v>99.636055890776078</v>
      </c>
      <c r="F2843" s="7">
        <v>94.832441716219137</v>
      </c>
      <c r="G2843" s="10">
        <v>149.69572746182754</v>
      </c>
      <c r="H2843" s="10">
        <v>151.78987574195423</v>
      </c>
      <c r="I2843" s="10">
        <v>1.7557065422313114</v>
      </c>
    </row>
    <row r="2844" spans="1:9" x14ac:dyDescent="0.25">
      <c r="A2844" s="13"/>
      <c r="B2844" s="5">
        <f>DATE(YEAR(siječanj!B2844),MONTH(siječanj!B2844)+2,DAY(siječanj!B2844))</f>
        <v>43189</v>
      </c>
      <c r="C2844" s="9">
        <v>29.59375</v>
      </c>
      <c r="D2844">
        <v>0.95178839495791767</v>
      </c>
      <c r="E2844" s="6">
        <v>101.20280630687068</v>
      </c>
      <c r="F2844" s="7">
        <v>96.323656580053481</v>
      </c>
      <c r="G2844" s="10">
        <v>147.51239836970493</v>
      </c>
      <c r="H2844" s="10">
        <v>142.69223512047316</v>
      </c>
      <c r="I2844" s="10">
        <v>1.91776229969797</v>
      </c>
    </row>
    <row r="2845" spans="1:9" x14ac:dyDescent="0.25">
      <c r="A2845" s="13"/>
      <c r="B2845" s="5">
        <f>DATE(YEAR(siječanj!B2845),MONTH(siječanj!B2845)+2,DAY(siječanj!B2845))</f>
        <v>43189</v>
      </c>
      <c r="C2845" s="9">
        <v>29.6041666666667</v>
      </c>
      <c r="D2845">
        <v>0.95178839495791767</v>
      </c>
      <c r="E2845" s="6">
        <v>101.14254381439231</v>
      </c>
      <c r="F2845" s="7">
        <v>96.266299439061328</v>
      </c>
      <c r="G2845" s="10">
        <v>147.66861359186171</v>
      </c>
      <c r="H2845" s="10">
        <v>144.26967983503803</v>
      </c>
      <c r="I2845" s="10">
        <v>2.0819731204307645</v>
      </c>
    </row>
    <row r="2846" spans="1:9" x14ac:dyDescent="0.25">
      <c r="A2846" s="13"/>
      <c r="B2846" s="5">
        <f>DATE(YEAR(siječanj!B2846),MONTH(siječanj!B2846)+2,DAY(siječanj!B2846))</f>
        <v>43189</v>
      </c>
      <c r="C2846" s="9">
        <v>29.6145833333333</v>
      </c>
      <c r="D2846">
        <v>0.95178839495791767</v>
      </c>
      <c r="E2846" s="6">
        <v>103.16112307399008</v>
      </c>
      <c r="F2846" s="7">
        <v>98.187559752649221</v>
      </c>
      <c r="G2846" s="10">
        <v>146.9499287576979</v>
      </c>
      <c r="H2846" s="10">
        <v>145.34872744584615</v>
      </c>
      <c r="I2846" s="10">
        <v>2.3929272491030349</v>
      </c>
    </row>
    <row r="2847" spans="1:9" x14ac:dyDescent="0.25">
      <c r="A2847" s="13"/>
      <c r="B2847" s="5">
        <f>DATE(YEAR(siječanj!B2847),MONTH(siječanj!B2847)+2,DAY(siječanj!B2847))</f>
        <v>43189</v>
      </c>
      <c r="C2847" s="9">
        <v>29.625</v>
      </c>
      <c r="D2847">
        <v>0.95178839495791767</v>
      </c>
      <c r="E2847" s="6">
        <v>103.81658455094488</v>
      </c>
      <c r="F2847" s="7">
        <v>98.811420379756782</v>
      </c>
      <c r="G2847" s="10">
        <v>145.32709268337129</v>
      </c>
      <c r="H2847" s="10">
        <v>140.70015988228886</v>
      </c>
      <c r="I2847" s="10">
        <v>2.3204651218342489</v>
      </c>
    </row>
    <row r="2848" spans="1:9" x14ac:dyDescent="0.25">
      <c r="A2848" s="13"/>
      <c r="B2848" s="5">
        <f>DATE(YEAR(siječanj!B2848),MONTH(siječanj!B2848)+2,DAY(siječanj!B2848))</f>
        <v>43189</v>
      </c>
      <c r="C2848" s="9">
        <v>29.6354166666667</v>
      </c>
      <c r="D2848">
        <v>0.95178839495791767</v>
      </c>
      <c r="E2848" s="6">
        <v>104.67173111995656</v>
      </c>
      <c r="F2848" s="7">
        <v>99.625338960130179</v>
      </c>
      <c r="G2848" s="10">
        <v>144.63258095361337</v>
      </c>
      <c r="H2848" s="10">
        <v>137.8929479186437</v>
      </c>
      <c r="I2848" s="10">
        <v>2.243224854293723</v>
      </c>
    </row>
    <row r="2849" spans="1:9" x14ac:dyDescent="0.25">
      <c r="A2849" s="13"/>
      <c r="B2849" s="5">
        <f>DATE(YEAR(siječanj!B2849),MONTH(siječanj!B2849)+2,DAY(siječanj!B2849))</f>
        <v>43189</v>
      </c>
      <c r="C2849" s="9">
        <v>29.6458333333333</v>
      </c>
      <c r="D2849">
        <v>0.95178839495791767</v>
      </c>
      <c r="E2849" s="6">
        <v>106.42942649374352</v>
      </c>
      <c r="F2849" s="7">
        <v>101.29829301877183</v>
      </c>
      <c r="G2849" s="10">
        <v>140.49090097224794</v>
      </c>
      <c r="H2849" s="10">
        <v>142.12773988342917</v>
      </c>
      <c r="I2849" s="10">
        <v>2.0140561265933421</v>
      </c>
    </row>
    <row r="2850" spans="1:9" x14ac:dyDescent="0.25">
      <c r="A2850" s="13"/>
      <c r="B2850" s="5">
        <f>DATE(YEAR(siječanj!B2850),MONTH(siječanj!B2850)+2,DAY(siječanj!B2850))</f>
        <v>43189</v>
      </c>
      <c r="C2850" s="9">
        <v>29.65625</v>
      </c>
      <c r="D2850">
        <v>0.95178839495791767</v>
      </c>
      <c r="E2850" s="6">
        <v>106.23974712972448</v>
      </c>
      <c r="F2850" s="7">
        <v>101.11775840133551</v>
      </c>
      <c r="G2850" s="10">
        <v>139.092259694559</v>
      </c>
      <c r="H2850" s="10">
        <v>140.29281829539826</v>
      </c>
      <c r="I2850" s="10">
        <v>2.1562793018354003</v>
      </c>
    </row>
    <row r="2851" spans="1:9" x14ac:dyDescent="0.25">
      <c r="A2851" s="13"/>
      <c r="B2851" s="5">
        <f>DATE(YEAR(siječanj!B2851),MONTH(siječanj!B2851)+2,DAY(siječanj!B2851))</f>
        <v>43189</v>
      </c>
      <c r="C2851" s="9">
        <v>29.6666666666667</v>
      </c>
      <c r="D2851">
        <v>0.95178839495791767</v>
      </c>
      <c r="E2851" s="6">
        <v>106.34537560106105</v>
      </c>
      <c r="F2851" s="7">
        <v>101.2182943545308</v>
      </c>
      <c r="G2851" s="10">
        <v>139.47991320799258</v>
      </c>
      <c r="H2851" s="10">
        <v>133.94867788023615</v>
      </c>
      <c r="I2851" s="10">
        <v>2.1545592513399225</v>
      </c>
    </row>
    <row r="2852" spans="1:9" x14ac:dyDescent="0.25">
      <c r="A2852" s="13"/>
      <c r="B2852" s="5">
        <f>DATE(YEAR(siječanj!B2852),MONTH(siječanj!B2852)+2,DAY(siječanj!B2852))</f>
        <v>43189</v>
      </c>
      <c r="C2852" s="9">
        <v>29.6770833333333</v>
      </c>
      <c r="D2852">
        <v>0.95178839495791767</v>
      </c>
      <c r="E2852" s="6">
        <v>107.0237000872347</v>
      </c>
      <c r="F2852" s="7">
        <v>101.86391572848667</v>
      </c>
      <c r="G2852" s="10">
        <v>136.83498508811127</v>
      </c>
      <c r="H2852" s="10">
        <v>135.99315238548766</v>
      </c>
      <c r="I2852" s="10">
        <v>2.0837401723060607</v>
      </c>
    </row>
    <row r="2853" spans="1:9" x14ac:dyDescent="0.25">
      <c r="A2853" s="13"/>
      <c r="B2853" s="5">
        <f>DATE(YEAR(siječanj!B2853),MONTH(siječanj!B2853)+2,DAY(siječanj!B2853))</f>
        <v>43189</v>
      </c>
      <c r="C2853" s="9">
        <v>29.6875</v>
      </c>
      <c r="D2853">
        <v>0.95178839495791767</v>
      </c>
      <c r="E2853" s="6">
        <v>109.58229904225975</v>
      </c>
      <c r="F2853" s="7">
        <v>104.29916052123096</v>
      </c>
      <c r="G2853" s="10">
        <v>133.80716013680018</v>
      </c>
      <c r="H2853" s="10">
        <v>135.85081743269259</v>
      </c>
      <c r="I2853" s="10">
        <v>1.9744319633478125</v>
      </c>
    </row>
    <row r="2854" spans="1:9" x14ac:dyDescent="0.25">
      <c r="A2854" s="13"/>
      <c r="B2854" s="5">
        <f>DATE(YEAR(siječanj!B2854),MONTH(siječanj!B2854)+2,DAY(siječanj!B2854))</f>
        <v>43189</v>
      </c>
      <c r="C2854" s="9">
        <v>29.6979166666667</v>
      </c>
      <c r="D2854">
        <v>0.95178839495791767</v>
      </c>
      <c r="E2854" s="6">
        <v>110.65543023567344</v>
      </c>
      <c r="F2854" s="7">
        <v>105.32055433738945</v>
      </c>
      <c r="G2854" s="10">
        <v>133.62034787905174</v>
      </c>
      <c r="H2854" s="10">
        <v>133.9645200791725</v>
      </c>
      <c r="I2854" s="10">
        <v>2.4859689805267253</v>
      </c>
    </row>
    <row r="2855" spans="1:9" x14ac:dyDescent="0.25">
      <c r="A2855" s="13"/>
      <c r="B2855" s="5">
        <f>DATE(YEAR(siječanj!B2855),MONTH(siječanj!B2855)+2,DAY(siječanj!B2855))</f>
        <v>43189</v>
      </c>
      <c r="C2855" s="9">
        <v>29.7083333333333</v>
      </c>
      <c r="D2855">
        <v>0.95178839495791767</v>
      </c>
      <c r="E2855" s="6">
        <v>112.2303167527885</v>
      </c>
      <c r="F2855" s="7">
        <v>106.81951304775527</v>
      </c>
      <c r="G2855" s="10">
        <v>132.59415801623032</v>
      </c>
      <c r="H2855" s="10">
        <v>132.29118731480008</v>
      </c>
      <c r="I2855" s="10">
        <v>7.5577328721674251</v>
      </c>
    </row>
    <row r="2856" spans="1:9" x14ac:dyDescent="0.25">
      <c r="A2856" s="13"/>
      <c r="B2856" s="5">
        <f>DATE(YEAR(siječanj!B2856),MONTH(siječanj!B2856)+2,DAY(siječanj!B2856))</f>
        <v>43189</v>
      </c>
      <c r="C2856" s="9">
        <v>29.71875</v>
      </c>
      <c r="D2856">
        <v>0.95178839495791767</v>
      </c>
      <c r="E2856" s="6">
        <v>115.38321112188527</v>
      </c>
      <c r="F2856" s="7">
        <v>109.82040131878973</v>
      </c>
      <c r="G2856" s="10">
        <v>132.5546783590928</v>
      </c>
      <c r="H2856" s="10">
        <v>132.42211122843224</v>
      </c>
      <c r="I2856" s="10">
        <v>20.798866591785757</v>
      </c>
    </row>
    <row r="2857" spans="1:9" x14ac:dyDescent="0.25">
      <c r="A2857" s="13"/>
      <c r="B2857" s="5">
        <f>DATE(YEAR(siječanj!B2857),MONTH(siječanj!B2857)+2,DAY(siječanj!B2857))</f>
        <v>43189</v>
      </c>
      <c r="C2857" s="9">
        <v>29.7291666666667</v>
      </c>
      <c r="D2857">
        <v>0.95178839495791767</v>
      </c>
      <c r="E2857" s="6">
        <v>119.53852709304523</v>
      </c>
      <c r="F2857" s="7">
        <v>113.77538283752308</v>
      </c>
      <c r="G2857" s="10">
        <v>132.42733266132703</v>
      </c>
      <c r="H2857" s="10">
        <v>135.10887913185871</v>
      </c>
      <c r="I2857" s="10">
        <v>33.528923307729791</v>
      </c>
    </row>
    <row r="2858" spans="1:9" x14ac:dyDescent="0.25">
      <c r="A2858" s="13"/>
      <c r="B2858" s="5">
        <f>DATE(YEAR(siječanj!B2858),MONTH(siječanj!B2858)+2,DAY(siječanj!B2858))</f>
        <v>43189</v>
      </c>
      <c r="C2858" s="9">
        <v>29.7395833333333</v>
      </c>
      <c r="D2858">
        <v>0.95178839495791767</v>
      </c>
      <c r="E2858" s="6">
        <v>124.05052822533762</v>
      </c>
      <c r="F2858" s="7">
        <v>118.06985315327596</v>
      </c>
      <c r="G2858" s="10">
        <v>132.75074686290259</v>
      </c>
      <c r="H2858" s="10">
        <v>136.67330330085747</v>
      </c>
      <c r="I2858" s="10">
        <v>49.635280141628591</v>
      </c>
    </row>
    <row r="2859" spans="1:9" x14ac:dyDescent="0.25">
      <c r="A2859" s="13"/>
      <c r="B2859" s="5">
        <f>DATE(YEAR(siječanj!B2859),MONTH(siječanj!B2859)+2,DAY(siječanj!B2859))</f>
        <v>43189</v>
      </c>
      <c r="C2859" s="9">
        <v>29.75</v>
      </c>
      <c r="D2859">
        <v>0.95178839495791767</v>
      </c>
      <c r="E2859" s="6">
        <v>128.85450856260351</v>
      </c>
      <c r="F2859" s="7">
        <v>122.64222588789166</v>
      </c>
      <c r="G2859" s="10">
        <v>133.48979624189488</v>
      </c>
      <c r="H2859" s="10">
        <v>139.43830686216793</v>
      </c>
      <c r="I2859" s="10">
        <v>67.400293668668809</v>
      </c>
    </row>
    <row r="2860" spans="1:9" x14ac:dyDescent="0.25">
      <c r="A2860" s="13"/>
      <c r="B2860" s="5">
        <f>DATE(YEAR(siječanj!B2860),MONTH(siječanj!B2860)+2,DAY(siječanj!B2860))</f>
        <v>43189</v>
      </c>
      <c r="C2860" s="9">
        <v>29.7604166666667</v>
      </c>
      <c r="D2860">
        <v>0.95178839495791767</v>
      </c>
      <c r="E2860" s="6">
        <v>133.19678425996733</v>
      </c>
      <c r="F2860" s="7">
        <v>126.77515350435034</v>
      </c>
      <c r="G2860" s="10">
        <v>131.70232031520726</v>
      </c>
      <c r="H2860" s="10">
        <v>138.98344269219987</v>
      </c>
      <c r="I2860" s="10">
        <v>82.831340677514632</v>
      </c>
    </row>
    <row r="2861" spans="1:9" x14ac:dyDescent="0.25">
      <c r="A2861" s="13"/>
      <c r="B2861" s="5">
        <f>DATE(YEAR(siječanj!B2861),MONTH(siječanj!B2861)+2,DAY(siječanj!B2861))</f>
        <v>43189</v>
      </c>
      <c r="C2861" s="9">
        <v>29.7708333333333</v>
      </c>
      <c r="D2861">
        <v>0.95178839495791767</v>
      </c>
      <c r="E2861" s="6">
        <v>138.12352123247598</v>
      </c>
      <c r="F2861" s="7">
        <v>131.46436457979416</v>
      </c>
      <c r="G2861" s="10">
        <v>129.99975357276719</v>
      </c>
      <c r="H2861" s="10">
        <v>139.44653902584125</v>
      </c>
      <c r="I2861" s="10">
        <v>100.47021550150423</v>
      </c>
    </row>
    <row r="2862" spans="1:9" x14ac:dyDescent="0.25">
      <c r="A2862" s="13"/>
      <c r="B2862" s="5">
        <f>DATE(YEAR(siječanj!B2862),MONTH(siječanj!B2862)+2,DAY(siječanj!B2862))</f>
        <v>43189</v>
      </c>
      <c r="C2862" s="9">
        <v>29.78125</v>
      </c>
      <c r="D2862">
        <v>0.95178839495791767</v>
      </c>
      <c r="E2862" s="6">
        <v>143.79827861735663</v>
      </c>
      <c r="F2862" s="7">
        <v>136.86553280292532</v>
      </c>
      <c r="G2862" s="10">
        <v>129.06198416114543</v>
      </c>
      <c r="H2862" s="10">
        <v>139.68548450014603</v>
      </c>
      <c r="I2862" s="10">
        <v>127.44538141074847</v>
      </c>
    </row>
    <row r="2863" spans="1:9" x14ac:dyDescent="0.25">
      <c r="A2863" s="13"/>
      <c r="B2863" s="5">
        <f>DATE(YEAR(siječanj!B2863),MONTH(siječanj!B2863)+2,DAY(siječanj!B2863))</f>
        <v>43189</v>
      </c>
      <c r="C2863" s="9">
        <v>29.7916666666667</v>
      </c>
      <c r="D2863">
        <v>0.95178839495791767</v>
      </c>
      <c r="E2863" s="6">
        <v>149.40345711369838</v>
      </c>
      <c r="F2863" s="7">
        <v>142.20047664741108</v>
      </c>
      <c r="G2863" s="10">
        <v>127.10969563097669</v>
      </c>
      <c r="H2863" s="10">
        <v>139.05640029292618</v>
      </c>
      <c r="I2863" s="10">
        <v>151.14846626159414</v>
      </c>
    </row>
    <row r="2864" spans="1:9" x14ac:dyDescent="0.25">
      <c r="A2864" s="13"/>
      <c r="B2864" s="5">
        <f>DATE(YEAR(siječanj!B2864),MONTH(siječanj!B2864)+2,DAY(siječanj!B2864))</f>
        <v>43189</v>
      </c>
      <c r="C2864" s="9">
        <v>29.8020833333333</v>
      </c>
      <c r="D2864">
        <v>0.95178839495791767</v>
      </c>
      <c r="E2864" s="6">
        <v>155.79183873305422</v>
      </c>
      <c r="F2864" s="7">
        <v>148.28086413527643</v>
      </c>
      <c r="G2864" s="10">
        <v>123.80354452042786</v>
      </c>
      <c r="H2864" s="10">
        <v>139.28593356644407</v>
      </c>
      <c r="I2864" s="10">
        <v>183.66344280291509</v>
      </c>
    </row>
    <row r="2865" spans="1:9" x14ac:dyDescent="0.25">
      <c r="A2865" s="13"/>
      <c r="B2865" s="5">
        <f>DATE(YEAR(siječanj!B2865),MONTH(siječanj!B2865)+2,DAY(siječanj!B2865))</f>
        <v>43189</v>
      </c>
      <c r="C2865" s="9">
        <v>29.8125</v>
      </c>
      <c r="D2865">
        <v>0.95178839495791767</v>
      </c>
      <c r="E2865" s="6">
        <v>158.08295109295565</v>
      </c>
      <c r="F2865" s="7">
        <v>150.46151829097525</v>
      </c>
      <c r="G2865" s="10">
        <v>121.15942391159621</v>
      </c>
      <c r="H2865" s="10">
        <v>137.51833429986237</v>
      </c>
      <c r="I2865" s="10">
        <v>199.41620125623541</v>
      </c>
    </row>
    <row r="2866" spans="1:9" x14ac:dyDescent="0.25">
      <c r="A2866" s="13"/>
      <c r="B2866" s="5">
        <f>DATE(YEAR(siječanj!B2866),MONTH(siječanj!B2866)+2,DAY(siječanj!B2866))</f>
        <v>43189</v>
      </c>
      <c r="C2866" s="9">
        <v>29.8229166666667</v>
      </c>
      <c r="D2866">
        <v>0.95178839495791767</v>
      </c>
      <c r="E2866" s="6">
        <v>158.07629978325883</v>
      </c>
      <c r="F2866" s="7">
        <v>150.45518765159454</v>
      </c>
      <c r="G2866" s="10">
        <v>116.48339659358376</v>
      </c>
      <c r="H2866" s="10">
        <v>132.75069537232059</v>
      </c>
      <c r="I2866" s="10">
        <v>217.36805726840561</v>
      </c>
    </row>
    <row r="2867" spans="1:9" x14ac:dyDescent="0.25">
      <c r="A2867" s="13"/>
      <c r="B2867" s="5">
        <f>DATE(YEAR(siječanj!B2867),MONTH(siječanj!B2867)+2,DAY(siječanj!B2867))</f>
        <v>43189</v>
      </c>
      <c r="C2867" s="9">
        <v>29.8333333333333</v>
      </c>
      <c r="D2867">
        <v>0.95178839495791767</v>
      </c>
      <c r="E2867" s="6">
        <v>157.98447778835825</v>
      </c>
      <c r="F2867" s="7">
        <v>150.3677925424463</v>
      </c>
      <c r="G2867" s="10">
        <v>111.23520551350093</v>
      </c>
      <c r="H2867" s="10">
        <v>123.633102490664</v>
      </c>
      <c r="I2867" s="10">
        <v>223.31021271210847</v>
      </c>
    </row>
    <row r="2868" spans="1:9" x14ac:dyDescent="0.25">
      <c r="A2868" s="13"/>
      <c r="B2868" s="5">
        <f>DATE(YEAR(siječanj!B2868),MONTH(siječanj!B2868)+2,DAY(siječanj!B2868))</f>
        <v>43189</v>
      </c>
      <c r="C2868" s="9">
        <v>29.84375</v>
      </c>
      <c r="D2868">
        <v>0.95178839495791767</v>
      </c>
      <c r="E2868" s="6">
        <v>156.75128470167661</v>
      </c>
      <c r="F2868" s="7">
        <v>149.19405367380037</v>
      </c>
      <c r="G2868" s="10">
        <v>93.947161277459614</v>
      </c>
      <c r="H2868" s="10">
        <v>106.20729776158424</v>
      </c>
      <c r="I2868" s="10">
        <v>223.85271163823535</v>
      </c>
    </row>
    <row r="2869" spans="1:9" x14ac:dyDescent="0.25">
      <c r="A2869" s="13"/>
      <c r="B2869" s="5">
        <f>DATE(YEAR(siječanj!B2869),MONTH(siječanj!B2869)+2,DAY(siječanj!B2869))</f>
        <v>43189</v>
      </c>
      <c r="C2869" s="9">
        <v>29.8541666666667</v>
      </c>
      <c r="D2869">
        <v>0.95178839495791767</v>
      </c>
      <c r="E2869" s="6">
        <v>156.35150488575479</v>
      </c>
      <c r="F2869" s="7">
        <v>148.81354788446757</v>
      </c>
      <c r="G2869" s="10">
        <v>87.500495240764323</v>
      </c>
      <c r="H2869" s="10">
        <v>100.16649110431888</v>
      </c>
      <c r="I2869" s="10">
        <v>223.94859845318209</v>
      </c>
    </row>
    <row r="2870" spans="1:9" x14ac:dyDescent="0.25">
      <c r="A2870" s="13"/>
      <c r="B2870" s="5">
        <f>DATE(YEAR(siječanj!B2870),MONTH(siječanj!B2870)+2,DAY(siječanj!B2870))</f>
        <v>43189</v>
      </c>
      <c r="C2870" s="9">
        <v>29.8645833333333</v>
      </c>
      <c r="D2870">
        <v>0.95178839495791767</v>
      </c>
      <c r="E2870" s="6">
        <v>155.53613723512981</v>
      </c>
      <c r="F2870" s="7">
        <v>148.03749041697861</v>
      </c>
      <c r="G2870" s="10">
        <v>84.265485451940435</v>
      </c>
      <c r="H2870" s="10">
        <v>96.113147907538789</v>
      </c>
      <c r="I2870" s="10">
        <v>224.89960037172068</v>
      </c>
    </row>
    <row r="2871" spans="1:9" x14ac:dyDescent="0.25">
      <c r="A2871" s="13"/>
      <c r="B2871" s="5">
        <f>DATE(YEAR(siječanj!B2871),MONTH(siječanj!B2871)+2,DAY(siječanj!B2871))</f>
        <v>43189</v>
      </c>
      <c r="C2871" s="9">
        <v>29.875</v>
      </c>
      <c r="D2871">
        <v>0.95178839495791767</v>
      </c>
      <c r="E2871" s="6">
        <v>152.48755119224489</v>
      </c>
      <c r="F2871" s="7">
        <v>145.13588160033007</v>
      </c>
      <c r="G2871" s="10">
        <v>81.603635757228247</v>
      </c>
      <c r="H2871" s="10">
        <v>88.977150410652996</v>
      </c>
      <c r="I2871" s="10">
        <v>226.30378059420295</v>
      </c>
    </row>
    <row r="2872" spans="1:9" x14ac:dyDescent="0.25">
      <c r="A2872" s="13"/>
      <c r="B2872" s="5">
        <f>DATE(YEAR(siječanj!B2872),MONTH(siječanj!B2872)+2,DAY(siječanj!B2872))</f>
        <v>43189</v>
      </c>
      <c r="C2872" s="9">
        <v>29.8854166666667</v>
      </c>
      <c r="D2872">
        <v>0.95178839495791767</v>
      </c>
      <c r="E2872" s="6">
        <v>157.68776847662301</v>
      </c>
      <c r="F2872" s="7">
        <v>150.08538806286074</v>
      </c>
      <c r="G2872" s="10">
        <v>77.458834203297897</v>
      </c>
      <c r="H2872" s="10">
        <v>73.604196844838555</v>
      </c>
      <c r="I2872" s="10">
        <v>232.3536542001851</v>
      </c>
    </row>
    <row r="2873" spans="1:9" x14ac:dyDescent="0.25">
      <c r="A2873" s="13"/>
      <c r="B2873" s="5">
        <f>DATE(YEAR(siječanj!B2873),MONTH(siječanj!B2873)+2,DAY(siječanj!B2873))</f>
        <v>43189</v>
      </c>
      <c r="C2873" s="9">
        <v>29.8958333333333</v>
      </c>
      <c r="D2873">
        <v>0.95178839495791767</v>
      </c>
      <c r="E2873" s="6">
        <v>159.88521896994359</v>
      </c>
      <c r="F2873" s="7">
        <v>152.17689594089782</v>
      </c>
      <c r="G2873" s="10">
        <v>73.441502888638496</v>
      </c>
      <c r="H2873" s="10">
        <v>63.610129390204996</v>
      </c>
      <c r="I2873" s="10">
        <v>236.41036129282975</v>
      </c>
    </row>
    <row r="2874" spans="1:9" x14ac:dyDescent="0.25">
      <c r="A2874" s="13"/>
      <c r="B2874" s="5">
        <f>DATE(YEAR(siječanj!B2874),MONTH(siječanj!B2874)+2,DAY(siječanj!B2874))</f>
        <v>43189</v>
      </c>
      <c r="C2874" s="9">
        <v>29.90625</v>
      </c>
      <c r="D2874">
        <v>0.95178839495791767</v>
      </c>
      <c r="E2874" s="6">
        <v>156.54713630904774</v>
      </c>
      <c r="F2874" s="7">
        <v>148.9997476028469</v>
      </c>
      <c r="G2874" s="10">
        <v>71.889731804146535</v>
      </c>
      <c r="H2874" s="10">
        <v>60.045747014004746</v>
      </c>
      <c r="I2874" s="10">
        <v>237.73201909270344</v>
      </c>
    </row>
    <row r="2875" spans="1:9" x14ac:dyDescent="0.25">
      <c r="A2875" s="13"/>
      <c r="B2875" s="5">
        <f>DATE(YEAR(siječanj!B2875),MONTH(siječanj!B2875)+2,DAY(siječanj!B2875))</f>
        <v>43189</v>
      </c>
      <c r="C2875" s="9">
        <v>29.9166666666667</v>
      </c>
      <c r="D2875">
        <v>0.95178839495791767</v>
      </c>
      <c r="E2875" s="6">
        <v>151.53761106199624</v>
      </c>
      <c r="F2875" s="7">
        <v>144.2317396084546</v>
      </c>
      <c r="G2875" s="10">
        <v>71.312706905906779</v>
      </c>
      <c r="H2875" s="10">
        <v>57.423082419221025</v>
      </c>
      <c r="I2875" s="10">
        <v>236.06681820744433</v>
      </c>
    </row>
    <row r="2876" spans="1:9" x14ac:dyDescent="0.25">
      <c r="A2876" s="13"/>
      <c r="B2876" s="5">
        <f>DATE(YEAR(siječanj!B2876),MONTH(siječanj!B2876)+2,DAY(siječanj!B2876))</f>
        <v>43189</v>
      </c>
      <c r="C2876" s="9">
        <v>29.9270833333333</v>
      </c>
      <c r="D2876">
        <v>0.95178839495791767</v>
      </c>
      <c r="E2876" s="6">
        <v>144.36911591546661</v>
      </c>
      <c r="F2876" s="7">
        <v>137.40884911867553</v>
      </c>
      <c r="G2876" s="10">
        <v>70.134283131625992</v>
      </c>
      <c r="H2876" s="10">
        <v>55.018905308375047</v>
      </c>
      <c r="I2876" s="10">
        <v>237.4348933699913</v>
      </c>
    </row>
    <row r="2877" spans="1:9" x14ac:dyDescent="0.25">
      <c r="A2877" s="13"/>
      <c r="B2877" s="5">
        <f>DATE(YEAR(siječanj!B2877),MONTH(siječanj!B2877)+2,DAY(siječanj!B2877))</f>
        <v>43189</v>
      </c>
      <c r="C2877" s="9">
        <v>29.9375</v>
      </c>
      <c r="D2877">
        <v>0.95178839495791767</v>
      </c>
      <c r="E2877" s="6">
        <v>134.36840859486989</v>
      </c>
      <c r="F2877" s="7">
        <v>127.89029194956089</v>
      </c>
      <c r="G2877" s="10">
        <v>66.969900428634716</v>
      </c>
      <c r="H2877" s="10">
        <v>53.136990949848261</v>
      </c>
      <c r="I2877" s="10">
        <v>236.76843180469646</v>
      </c>
    </row>
    <row r="2878" spans="1:9" x14ac:dyDescent="0.25">
      <c r="A2878" s="13"/>
      <c r="B2878" s="5">
        <f>DATE(YEAR(siječanj!B2878),MONTH(siječanj!B2878)+2,DAY(siječanj!B2878))</f>
        <v>43189</v>
      </c>
      <c r="C2878" s="9">
        <v>29.9479166666667</v>
      </c>
      <c r="D2878">
        <v>0.95178839495791767</v>
      </c>
      <c r="E2878" s="6">
        <v>122.21911896299288</v>
      </c>
      <c r="F2878" s="7">
        <v>116.3267390709578</v>
      </c>
      <c r="G2878" s="10">
        <v>64.979116520966073</v>
      </c>
      <c r="H2878" s="10">
        <v>52.198271425995827</v>
      </c>
      <c r="I2878" s="10">
        <v>235.03456990375773</v>
      </c>
    </row>
    <row r="2879" spans="1:9" x14ac:dyDescent="0.25">
      <c r="A2879" s="13"/>
      <c r="B2879" s="5">
        <f>DATE(YEAR(siječanj!B2879),MONTH(siječanj!B2879)+2,DAY(siječanj!B2879))</f>
        <v>43189</v>
      </c>
      <c r="C2879" s="9">
        <v>29.9583333333333</v>
      </c>
      <c r="D2879">
        <v>0.95178839495791767</v>
      </c>
      <c r="E2879" s="6">
        <v>110.73251639577445</v>
      </c>
      <c r="F2879" s="7">
        <v>105.39392404998547</v>
      </c>
      <c r="G2879" s="10">
        <v>62.882874080697484</v>
      </c>
      <c r="H2879" s="10">
        <v>51.224174871126074</v>
      </c>
      <c r="I2879" s="10">
        <v>234.87559523674253</v>
      </c>
    </row>
    <row r="2880" spans="1:9" x14ac:dyDescent="0.25">
      <c r="A2880" s="13"/>
      <c r="B2880" s="5">
        <f>DATE(YEAR(siječanj!B2880),MONTH(siječanj!B2880)+2,DAY(siječanj!B2880))</f>
        <v>43189</v>
      </c>
      <c r="C2880" s="9">
        <v>29.96875</v>
      </c>
      <c r="D2880">
        <v>0.95178839495791767</v>
      </c>
      <c r="E2880" s="6">
        <v>100.65660543607349</v>
      </c>
      <c r="F2880" s="7">
        <v>95.803788929912798</v>
      </c>
      <c r="G2880" s="10">
        <v>61.077580683835329</v>
      </c>
      <c r="H2880" s="10">
        <v>50.846960354216861</v>
      </c>
      <c r="I2880" s="10">
        <v>234.81388442509987</v>
      </c>
    </row>
    <row r="2881" spans="1:9" x14ac:dyDescent="0.25">
      <c r="A2881" s="13"/>
      <c r="B2881" s="5">
        <f>DATE(YEAR(siječanj!B2881),MONTH(siječanj!B2881)+2,DAY(siječanj!B2881))</f>
        <v>43189</v>
      </c>
      <c r="C2881" s="9">
        <v>29.9791666666667</v>
      </c>
      <c r="D2881">
        <v>0.95178839495791767</v>
      </c>
      <c r="E2881" s="6">
        <v>91.626932796073149</v>
      </c>
      <c r="F2881" s="7">
        <v>87.209451300891445</v>
      </c>
      <c r="G2881" s="10">
        <v>60.640737293329245</v>
      </c>
      <c r="H2881" s="10">
        <v>51.014605898978722</v>
      </c>
      <c r="I2881" s="10">
        <v>234.57381137728163</v>
      </c>
    </row>
    <row r="2882" spans="1:9" ht="15.75" thickBot="1" x14ac:dyDescent="0.3">
      <c r="A2882" s="13"/>
      <c r="B2882" s="5">
        <f>DATE(YEAR(siječanj!B2882),MONTH(siječanj!B2882)+2,DAY(siječanj!B2882))</f>
        <v>43189</v>
      </c>
      <c r="C2882" s="9">
        <v>29.9895833333333</v>
      </c>
      <c r="D2882">
        <v>0.95178839495791767</v>
      </c>
      <c r="E2882" s="6">
        <v>83.793113270169215</v>
      </c>
      <c r="F2882" s="7">
        <v>79.753312787941354</v>
      </c>
      <c r="G2882" s="10">
        <v>58.720825537035644</v>
      </c>
      <c r="H2882" s="10">
        <v>49.895958811427171</v>
      </c>
      <c r="I2882" s="10">
        <v>235.57712583155799</v>
      </c>
    </row>
    <row r="2883" spans="1:9" x14ac:dyDescent="0.25">
      <c r="A2883" s="16">
        <f t="shared" ref="A2883" si="26">A2787+1</f>
        <v>90</v>
      </c>
      <c r="B2883" s="5">
        <f>DATE(YEAR(siječanj!B2883),MONTH(siječanj!B2883)+2,DAY(siječanj!B2883))</f>
        <v>43190</v>
      </c>
      <c r="C2883" s="9">
        <v>30</v>
      </c>
      <c r="D2883">
        <v>0.94921479186213964</v>
      </c>
      <c r="E2883" s="6">
        <v>85.191989033305774</v>
      </c>
      <c r="F2883" s="7">
        <v>80.865496138571018</v>
      </c>
      <c r="G2883" s="10">
        <v>57.718342752342693</v>
      </c>
      <c r="H2883" s="10">
        <v>49.163223997332885</v>
      </c>
      <c r="I2883" s="10">
        <v>235.30212475835864</v>
      </c>
    </row>
    <row r="2884" spans="1:9" x14ac:dyDescent="0.25">
      <c r="A2884" s="17"/>
      <c r="B2884" s="5">
        <f>DATE(YEAR(siječanj!B2884),MONTH(siječanj!B2884)+2,DAY(siječanj!B2884))</f>
        <v>43190</v>
      </c>
      <c r="C2884" s="9">
        <v>30.0104166666667</v>
      </c>
      <c r="D2884">
        <v>0.94921479186213964</v>
      </c>
      <c r="E2884" s="6">
        <v>79.781754611968907</v>
      </c>
      <c r="F2884" s="7">
        <v>75.730021598396362</v>
      </c>
      <c r="G2884" s="10">
        <v>56.468187088554409</v>
      </c>
      <c r="H2884" s="10">
        <v>49.63314768855998</v>
      </c>
      <c r="I2884" s="10">
        <v>236.25264266268803</v>
      </c>
    </row>
    <row r="2885" spans="1:9" x14ac:dyDescent="0.25">
      <c r="A2885" s="17"/>
      <c r="B2885" s="5">
        <f>DATE(YEAR(siječanj!B2885),MONTH(siječanj!B2885)+2,DAY(siječanj!B2885))</f>
        <v>43190</v>
      </c>
      <c r="C2885" s="9">
        <v>30.0208333333333</v>
      </c>
      <c r="D2885">
        <v>0.94921479186213964</v>
      </c>
      <c r="E2885" s="6">
        <v>74.293738747486358</v>
      </c>
      <c r="F2885" s="7">
        <v>70.520715761855442</v>
      </c>
      <c r="G2885" s="10">
        <v>56.308850293832677</v>
      </c>
      <c r="H2885" s="10">
        <v>49.215294138402498</v>
      </c>
      <c r="I2885" s="10">
        <v>238.86318630034972</v>
      </c>
    </row>
    <row r="2886" spans="1:9" x14ac:dyDescent="0.25">
      <c r="A2886" s="17"/>
      <c r="B2886" s="5">
        <f>DATE(YEAR(siječanj!B2886),MONTH(siječanj!B2886)+2,DAY(siječanj!B2886))</f>
        <v>43190</v>
      </c>
      <c r="C2886" s="9">
        <v>30.03125</v>
      </c>
      <c r="D2886">
        <v>0.94921479186213964</v>
      </c>
      <c r="E2886" s="6">
        <v>68.83737859434946</v>
      </c>
      <c r="F2886" s="7">
        <v>65.341457994770735</v>
      </c>
      <c r="G2886" s="10">
        <v>56.160718217107949</v>
      </c>
      <c r="H2886" s="10">
        <v>48.777693028385109</v>
      </c>
      <c r="I2886" s="10">
        <v>236.50450205651771</v>
      </c>
    </row>
    <row r="2887" spans="1:9" x14ac:dyDescent="0.25">
      <c r="A2887" s="17"/>
      <c r="B2887" s="5">
        <f>DATE(YEAR(siječanj!B2887),MONTH(siječanj!B2887)+2,DAY(siječanj!B2887))</f>
        <v>43190</v>
      </c>
      <c r="C2887" s="9">
        <v>30.0416666666667</v>
      </c>
      <c r="D2887">
        <v>0.94921479186213964</v>
      </c>
      <c r="E2887" s="6">
        <v>65.881582586666951</v>
      </c>
      <c r="F2887" s="7">
        <v>62.535772702551434</v>
      </c>
      <c r="G2887" s="10">
        <v>54.762828205917891</v>
      </c>
      <c r="H2887" s="10">
        <v>46.921847857112397</v>
      </c>
      <c r="I2887" s="10">
        <v>235.56201938807851</v>
      </c>
    </row>
    <row r="2888" spans="1:9" x14ac:dyDescent="0.25">
      <c r="A2888" s="17"/>
      <c r="B2888" s="5">
        <f>DATE(YEAR(siječanj!B2888),MONTH(siječanj!B2888)+2,DAY(siječanj!B2888))</f>
        <v>43190</v>
      </c>
      <c r="C2888" s="9">
        <v>30.0520833333333</v>
      </c>
      <c r="D2888">
        <v>0.94921479186213964</v>
      </c>
      <c r="E2888" s="6">
        <v>63.977075371243387</v>
      </c>
      <c r="F2888" s="7">
        <v>60.727986282463213</v>
      </c>
      <c r="G2888" s="10">
        <v>55.019102483805462</v>
      </c>
      <c r="H2888" s="10">
        <v>47.404234185202299</v>
      </c>
      <c r="I2888" s="10">
        <v>235.18983246179658</v>
      </c>
    </row>
    <row r="2889" spans="1:9" x14ac:dyDescent="0.25">
      <c r="A2889" s="17"/>
      <c r="B2889" s="5">
        <f>DATE(YEAR(siječanj!B2889),MONTH(siječanj!B2889)+2,DAY(siječanj!B2889))</f>
        <v>43190</v>
      </c>
      <c r="C2889" s="9">
        <v>30.0625</v>
      </c>
      <c r="D2889">
        <v>0.94921479186213964</v>
      </c>
      <c r="E2889" s="6">
        <v>61.100030830697541</v>
      </c>
      <c r="F2889" s="7">
        <v>57.99705304773088</v>
      </c>
      <c r="G2889" s="10">
        <v>53.264429182591272</v>
      </c>
      <c r="H2889" s="10">
        <v>47.6025847773073</v>
      </c>
      <c r="I2889" s="10">
        <v>236.35511567098547</v>
      </c>
    </row>
    <row r="2890" spans="1:9" x14ac:dyDescent="0.25">
      <c r="A2890" s="17"/>
      <c r="B2890" s="5">
        <f>DATE(YEAR(siječanj!B2890),MONTH(siječanj!B2890)+2,DAY(siječanj!B2890))</f>
        <v>43190</v>
      </c>
      <c r="C2890" s="9">
        <v>30.0729166666667</v>
      </c>
      <c r="D2890">
        <v>0.94921479186213964</v>
      </c>
      <c r="E2890" s="6">
        <v>60.04554036416161</v>
      </c>
      <c r="F2890" s="7">
        <v>56.996115099017366</v>
      </c>
      <c r="G2890" s="10">
        <v>53.935265973964</v>
      </c>
      <c r="H2890" s="10">
        <v>46.573765004728223</v>
      </c>
      <c r="I2890" s="10">
        <v>236.51433134507587</v>
      </c>
    </row>
    <row r="2891" spans="1:9" x14ac:dyDescent="0.25">
      <c r="A2891" s="17"/>
      <c r="B2891" s="5">
        <f>DATE(YEAR(siječanj!B2891),MONTH(siječanj!B2891)+2,DAY(siječanj!B2891))</f>
        <v>43190</v>
      </c>
      <c r="C2891" s="9">
        <v>30.0833333333333</v>
      </c>
      <c r="D2891">
        <v>0.94921479186213964</v>
      </c>
      <c r="E2891" s="6">
        <v>58.407788754412437</v>
      </c>
      <c r="F2891" s="7">
        <v>55.441537045647422</v>
      </c>
      <c r="G2891" s="10">
        <v>54.030327299616538</v>
      </c>
      <c r="H2891" s="10">
        <v>47.172653908528176</v>
      </c>
      <c r="I2891" s="10">
        <v>236.66280370377504</v>
      </c>
    </row>
    <row r="2892" spans="1:9" x14ac:dyDescent="0.25">
      <c r="A2892" s="17"/>
      <c r="B2892" s="5">
        <f>DATE(YEAR(siječanj!B2892),MONTH(siječanj!B2892)+2,DAY(siječanj!B2892))</f>
        <v>43190</v>
      </c>
      <c r="C2892" s="9">
        <v>30.09375</v>
      </c>
      <c r="D2892">
        <v>0.94921479186213964</v>
      </c>
      <c r="E2892" s="6">
        <v>57.144964311155682</v>
      </c>
      <c r="F2892" s="7">
        <v>54.242845404583036</v>
      </c>
      <c r="G2892" s="10">
        <v>53.776383153115937</v>
      </c>
      <c r="H2892" s="10">
        <v>45.752760203552853</v>
      </c>
      <c r="I2892" s="10">
        <v>236.711791141898</v>
      </c>
    </row>
    <row r="2893" spans="1:9" x14ac:dyDescent="0.25">
      <c r="A2893" s="17"/>
      <c r="B2893" s="5">
        <f>DATE(YEAR(siječanj!B2893),MONTH(siječanj!B2893)+2,DAY(siječanj!B2893))</f>
        <v>43190</v>
      </c>
      <c r="C2893" s="9">
        <v>30.1041666666667</v>
      </c>
      <c r="D2893">
        <v>0.94921479186213964</v>
      </c>
      <c r="E2893" s="6">
        <v>55.380760453290186</v>
      </c>
      <c r="F2893" s="7">
        <v>52.56823700683686</v>
      </c>
      <c r="G2893" s="10">
        <v>54.391903428855599</v>
      </c>
      <c r="H2893" s="10">
        <v>46.515164522217134</v>
      </c>
      <c r="I2893" s="10">
        <v>236.05621189607513</v>
      </c>
    </row>
    <row r="2894" spans="1:9" x14ac:dyDescent="0.25">
      <c r="A2894" s="17"/>
      <c r="B2894" s="5">
        <f>DATE(YEAR(siječanj!B2894),MONTH(siječanj!B2894)+2,DAY(siječanj!B2894))</f>
        <v>43190</v>
      </c>
      <c r="C2894" s="9">
        <v>30.1145833333333</v>
      </c>
      <c r="D2894">
        <v>0.94921479186213964</v>
      </c>
      <c r="E2894" s="6">
        <v>55.384910330977547</v>
      </c>
      <c r="F2894" s="7">
        <v>52.572176132122117</v>
      </c>
      <c r="G2894" s="10">
        <v>54.529112010336931</v>
      </c>
      <c r="H2894" s="10">
        <v>45.441362858713276</v>
      </c>
      <c r="I2894" s="10">
        <v>235.71668492859078</v>
      </c>
    </row>
    <row r="2895" spans="1:9" x14ac:dyDescent="0.25">
      <c r="A2895" s="17"/>
      <c r="B2895" s="5">
        <f>DATE(YEAR(siječanj!B2895),MONTH(siječanj!B2895)+2,DAY(siječanj!B2895))</f>
        <v>43190</v>
      </c>
      <c r="C2895" s="9">
        <v>30.125</v>
      </c>
      <c r="D2895">
        <v>0.94921479186213964</v>
      </c>
      <c r="E2895" s="6">
        <v>54.137051830460955</v>
      </c>
      <c r="F2895" s="7">
        <v>51.387690385280862</v>
      </c>
      <c r="G2895" s="10">
        <v>53.859014433059372</v>
      </c>
      <c r="H2895" s="10">
        <v>45.595425935473941</v>
      </c>
      <c r="I2895" s="10">
        <v>235.30220676076596</v>
      </c>
    </row>
    <row r="2896" spans="1:9" x14ac:dyDescent="0.25">
      <c r="A2896" s="17"/>
      <c r="B2896" s="5">
        <f>DATE(YEAR(siječanj!B2896),MONTH(siječanj!B2896)+2,DAY(siječanj!B2896))</f>
        <v>43190</v>
      </c>
      <c r="C2896" s="9">
        <v>30.1354166666667</v>
      </c>
      <c r="D2896">
        <v>0.94921479186213964</v>
      </c>
      <c r="E2896" s="6">
        <v>55.420344970140825</v>
      </c>
      <c r="F2896" s="7">
        <v>52.605811215760198</v>
      </c>
      <c r="G2896" s="10">
        <v>53.842956613828825</v>
      </c>
      <c r="H2896" s="10">
        <v>45.021161275523674</v>
      </c>
      <c r="I2896" s="10">
        <v>235.8689863997011</v>
      </c>
    </row>
    <row r="2897" spans="1:9" x14ac:dyDescent="0.25">
      <c r="A2897" s="17"/>
      <c r="B2897" s="5">
        <f>DATE(YEAR(siječanj!B2897),MONTH(siječanj!B2897)+2,DAY(siječanj!B2897))</f>
        <v>43190</v>
      </c>
      <c r="C2897" s="9">
        <v>30.1458333333333</v>
      </c>
      <c r="D2897">
        <v>0.94921479186213964</v>
      </c>
      <c r="E2897" s="6">
        <v>55.877297682700615</v>
      </c>
      <c r="F2897" s="7">
        <v>53.039557489703483</v>
      </c>
      <c r="G2897" s="10">
        <v>54.167555968437412</v>
      </c>
      <c r="H2897" s="10">
        <v>46.067617385099581</v>
      </c>
      <c r="I2897" s="10">
        <v>236.1929109091445</v>
      </c>
    </row>
    <row r="2898" spans="1:9" x14ac:dyDescent="0.25">
      <c r="A2898" s="17"/>
      <c r="B2898" s="5">
        <f>DATE(YEAR(siječanj!B2898),MONTH(siječanj!B2898)+2,DAY(siječanj!B2898))</f>
        <v>43190</v>
      </c>
      <c r="C2898" s="9">
        <v>30.15625</v>
      </c>
      <c r="D2898">
        <v>0.94921479186213964</v>
      </c>
      <c r="E2898" s="6">
        <v>56.5178477683667</v>
      </c>
      <c r="F2898" s="7">
        <v>53.64757710594629</v>
      </c>
      <c r="G2898" s="10">
        <v>53.694458947524417</v>
      </c>
      <c r="H2898" s="10">
        <v>46.426420914797951</v>
      </c>
      <c r="I2898" s="10">
        <v>235.87719664072893</v>
      </c>
    </row>
    <row r="2899" spans="1:9" x14ac:dyDescent="0.25">
      <c r="A2899" s="17"/>
      <c r="B2899" s="5">
        <f>DATE(YEAR(siječanj!B2899),MONTH(siječanj!B2899)+2,DAY(siječanj!B2899))</f>
        <v>43190</v>
      </c>
      <c r="C2899" s="9">
        <v>30.1666666666667</v>
      </c>
      <c r="D2899">
        <v>0.94921479186213964</v>
      </c>
      <c r="E2899" s="6">
        <v>58.808549504615499</v>
      </c>
      <c r="F2899" s="7">
        <v>55.821945077737936</v>
      </c>
      <c r="G2899" s="10">
        <v>53.841329539325855</v>
      </c>
      <c r="H2899" s="10">
        <v>45.497426662803342</v>
      </c>
      <c r="I2899" s="10">
        <v>235.26951380099959</v>
      </c>
    </row>
    <row r="2900" spans="1:9" x14ac:dyDescent="0.25">
      <c r="A2900" s="17"/>
      <c r="B2900" s="5">
        <f>DATE(YEAR(siječanj!B2900),MONTH(siječanj!B2900)+2,DAY(siječanj!B2900))</f>
        <v>43190</v>
      </c>
      <c r="C2900" s="9">
        <v>30.1770833333333</v>
      </c>
      <c r="D2900">
        <v>0.94921479186213964</v>
      </c>
      <c r="E2900" s="6">
        <v>60.258772069376739</v>
      </c>
      <c r="F2900" s="7">
        <v>57.198517787701554</v>
      </c>
      <c r="G2900" s="10">
        <v>53.959664056572734</v>
      </c>
      <c r="H2900" s="10">
        <v>45.996036494339116</v>
      </c>
      <c r="I2900" s="10">
        <v>234.96379282595689</v>
      </c>
    </row>
    <row r="2901" spans="1:9" x14ac:dyDescent="0.25">
      <c r="A2901" s="17"/>
      <c r="B2901" s="5">
        <f>DATE(YEAR(siječanj!B2901),MONTH(siječanj!B2901)+2,DAY(siječanj!B2901))</f>
        <v>43190</v>
      </c>
      <c r="C2901" s="9">
        <v>30.1875</v>
      </c>
      <c r="D2901">
        <v>0.94921479186213964</v>
      </c>
      <c r="E2901" s="6">
        <v>62.078440867528009</v>
      </c>
      <c r="F2901" s="7">
        <v>58.925774327196741</v>
      </c>
      <c r="G2901" s="10">
        <v>52.749245167868104</v>
      </c>
      <c r="H2901" s="10">
        <v>44.949736920298683</v>
      </c>
      <c r="I2901" s="10">
        <v>230.34094811322484</v>
      </c>
    </row>
    <row r="2902" spans="1:9" x14ac:dyDescent="0.25">
      <c r="A2902" s="17"/>
      <c r="B2902" s="5">
        <f>DATE(YEAR(siječanj!B2902),MONTH(siječanj!B2902)+2,DAY(siječanj!B2902))</f>
        <v>43190</v>
      </c>
      <c r="C2902" s="9">
        <v>30.1979166666667</v>
      </c>
      <c r="D2902">
        <v>0.94921479186213964</v>
      </c>
      <c r="E2902" s="6">
        <v>64.324312220987224</v>
      </c>
      <c r="F2902" s="7">
        <v>61.057588636519675</v>
      </c>
      <c r="G2902" s="10">
        <v>54.658301725872761</v>
      </c>
      <c r="H2902" s="10">
        <v>44.309229632720822</v>
      </c>
      <c r="I2902" s="10">
        <v>206.99045561342365</v>
      </c>
    </row>
    <row r="2903" spans="1:9" x14ac:dyDescent="0.25">
      <c r="A2903" s="17"/>
      <c r="B2903" s="5">
        <f>DATE(YEAR(siječanj!B2903),MONTH(siječanj!B2903)+2,DAY(siječanj!B2903))</f>
        <v>43190</v>
      </c>
      <c r="C2903" s="9">
        <v>30.2083333333333</v>
      </c>
      <c r="D2903">
        <v>0.94921479186213964</v>
      </c>
      <c r="E2903" s="6">
        <v>66.559163189411919</v>
      </c>
      <c r="F2903" s="7">
        <v>63.178942233355819</v>
      </c>
      <c r="G2903" s="10">
        <v>55.360077037609372</v>
      </c>
      <c r="H2903" s="10">
        <v>47.492724927525721</v>
      </c>
      <c r="I2903" s="10">
        <v>191.04212141859136</v>
      </c>
    </row>
    <row r="2904" spans="1:9" x14ac:dyDescent="0.25">
      <c r="A2904" s="17"/>
      <c r="B2904" s="5">
        <f>DATE(YEAR(siječanj!B2904),MONTH(siječanj!B2904)+2,DAY(siječanj!B2904))</f>
        <v>43190</v>
      </c>
      <c r="C2904" s="9">
        <v>30.21875</v>
      </c>
      <c r="D2904">
        <v>0.94921479186213964</v>
      </c>
      <c r="E2904" s="6">
        <v>69.706002347399391</v>
      </c>
      <c r="F2904" s="7">
        <v>66.165968509728529</v>
      </c>
      <c r="G2904" s="10">
        <v>58.592274598897276</v>
      </c>
      <c r="H2904" s="10">
        <v>48.437493145018173</v>
      </c>
      <c r="I2904" s="10">
        <v>164.38213376202688</v>
      </c>
    </row>
    <row r="2905" spans="1:9" x14ac:dyDescent="0.25">
      <c r="A2905" s="17"/>
      <c r="B2905" s="5">
        <f>DATE(YEAR(siječanj!B2905),MONTH(siječanj!B2905)+2,DAY(siječanj!B2905))</f>
        <v>43190</v>
      </c>
      <c r="C2905" s="9">
        <v>30.2291666666667</v>
      </c>
      <c r="D2905">
        <v>0.94921479186213964</v>
      </c>
      <c r="E2905" s="6">
        <v>71.98981869863249</v>
      </c>
      <c r="F2905" s="7">
        <v>68.333800772215611</v>
      </c>
      <c r="G2905" s="10">
        <v>63.251452656501172</v>
      </c>
      <c r="H2905" s="10">
        <v>49.237474019659771</v>
      </c>
      <c r="I2905" s="10">
        <v>146.82387030454308</v>
      </c>
    </row>
    <row r="2906" spans="1:9" x14ac:dyDescent="0.25">
      <c r="A2906" s="17"/>
      <c r="B2906" s="5">
        <f>DATE(YEAR(siječanj!B2906),MONTH(siječanj!B2906)+2,DAY(siječanj!B2906))</f>
        <v>43190</v>
      </c>
      <c r="C2906" s="9">
        <v>30.2395833333333</v>
      </c>
      <c r="D2906">
        <v>0.94921479186213964</v>
      </c>
      <c r="E2906" s="6">
        <v>75.010545811191648</v>
      </c>
      <c r="F2906" s="7">
        <v>71.20111962963577</v>
      </c>
      <c r="G2906" s="10">
        <v>62.220208819050775</v>
      </c>
      <c r="H2906" s="10">
        <v>50.765561875769954</v>
      </c>
      <c r="I2906" s="10">
        <v>116.48952177986214</v>
      </c>
    </row>
    <row r="2907" spans="1:9" x14ac:dyDescent="0.25">
      <c r="A2907" s="17"/>
      <c r="B2907" s="5">
        <f>DATE(YEAR(siječanj!B2907),MONTH(siječanj!B2907)+2,DAY(siječanj!B2907))</f>
        <v>43190</v>
      </c>
      <c r="C2907" s="9">
        <v>30.25</v>
      </c>
      <c r="D2907">
        <v>0.94921479186213964</v>
      </c>
      <c r="E2907" s="6">
        <v>78.880482311157209</v>
      </c>
      <c r="F2907" s="7">
        <v>74.874520598970278</v>
      </c>
      <c r="G2907" s="10">
        <v>62.846913725447891</v>
      </c>
      <c r="H2907" s="10">
        <v>54.689566582931064</v>
      </c>
      <c r="I2907" s="10">
        <v>85.256719879308804</v>
      </c>
    </row>
    <row r="2908" spans="1:9" x14ac:dyDescent="0.25">
      <c r="A2908" s="17"/>
      <c r="B2908" s="5">
        <f>DATE(YEAR(siječanj!B2908),MONTH(siječanj!B2908)+2,DAY(siječanj!B2908))</f>
        <v>43190</v>
      </c>
      <c r="C2908" s="9">
        <v>30.2604166666667</v>
      </c>
      <c r="D2908">
        <v>0.94921479186213964</v>
      </c>
      <c r="E2908" s="6">
        <v>83.104017351948514</v>
      </c>
      <c r="F2908" s="7">
        <v>78.883562533637445</v>
      </c>
      <c r="G2908" s="10">
        <v>68.320452615458137</v>
      </c>
      <c r="H2908" s="10">
        <v>60.360351330455714</v>
      </c>
      <c r="I2908" s="10">
        <v>27.027645449884748</v>
      </c>
    </row>
    <row r="2909" spans="1:9" x14ac:dyDescent="0.25">
      <c r="A2909" s="17"/>
      <c r="B2909" s="5">
        <f>DATE(YEAR(siječanj!B2909),MONTH(siječanj!B2909)+2,DAY(siječanj!B2909))</f>
        <v>43190</v>
      </c>
      <c r="C2909" s="9">
        <v>30.2708333333333</v>
      </c>
      <c r="D2909">
        <v>0.94921479186213964</v>
      </c>
      <c r="E2909" s="6">
        <v>86.346589347982189</v>
      </c>
      <c r="F2909" s="7">
        <v>81.961459835950564</v>
      </c>
      <c r="G2909" s="10">
        <v>72.166832635672137</v>
      </c>
      <c r="H2909" s="10">
        <v>68.792599527950102</v>
      </c>
      <c r="I2909" s="10">
        <v>3.1687900260864064</v>
      </c>
    </row>
    <row r="2910" spans="1:9" x14ac:dyDescent="0.25">
      <c r="A2910" s="17"/>
      <c r="B2910" s="5">
        <f>DATE(YEAR(siječanj!B2910),MONTH(siječanj!B2910)+2,DAY(siječanj!B2910))</f>
        <v>43190</v>
      </c>
      <c r="C2910" s="9">
        <v>30.28125</v>
      </c>
      <c r="D2910">
        <v>0.94921479186213964</v>
      </c>
      <c r="E2910" s="6">
        <v>91.608739391097174</v>
      </c>
      <c r="F2910" s="7">
        <v>86.956370493873294</v>
      </c>
      <c r="G2910" s="10">
        <v>75.374965564187704</v>
      </c>
      <c r="H2910" s="10">
        <v>75.636718457150508</v>
      </c>
      <c r="I2910" s="10">
        <v>3.3232515606096595</v>
      </c>
    </row>
    <row r="2911" spans="1:9" x14ac:dyDescent="0.25">
      <c r="A2911" s="17"/>
      <c r="B2911" s="5">
        <f>DATE(YEAR(siječanj!B2911),MONTH(siječanj!B2911)+2,DAY(siječanj!B2911))</f>
        <v>43190</v>
      </c>
      <c r="C2911" s="9">
        <v>30.2916666666667</v>
      </c>
      <c r="D2911">
        <v>0.94921479186213964</v>
      </c>
      <c r="E2911" s="6">
        <v>95.676208680399327</v>
      </c>
      <c r="F2911" s="7">
        <v>90.817272508723889</v>
      </c>
      <c r="G2911" s="10">
        <v>79.300043763262636</v>
      </c>
      <c r="H2911" s="10">
        <v>79.858333340834363</v>
      </c>
      <c r="I2911" s="10">
        <v>3.6675386678373152</v>
      </c>
    </row>
    <row r="2912" spans="1:9" x14ac:dyDescent="0.25">
      <c r="A2912" s="17"/>
      <c r="B2912" s="5">
        <f>DATE(YEAR(siječanj!B2912),MONTH(siječanj!B2912)+2,DAY(siječanj!B2912))</f>
        <v>43190</v>
      </c>
      <c r="C2912" s="9">
        <v>30.3020833333333</v>
      </c>
      <c r="D2912">
        <v>0.94921479186213964</v>
      </c>
      <c r="E2912" s="6">
        <v>99.749446537729625</v>
      </c>
      <c r="F2912" s="7">
        <v>94.683650133674647</v>
      </c>
      <c r="G2912" s="10">
        <v>89.442663769271405</v>
      </c>
      <c r="H2912" s="10">
        <v>100.35006313638237</v>
      </c>
      <c r="I2912" s="10">
        <v>1.9263085505900353</v>
      </c>
    </row>
    <row r="2913" spans="1:9" x14ac:dyDescent="0.25">
      <c r="A2913" s="17"/>
      <c r="B2913" s="5">
        <f>DATE(YEAR(siječanj!B2913),MONTH(siječanj!B2913)+2,DAY(siječanj!B2913))</f>
        <v>43190</v>
      </c>
      <c r="C2913" s="9">
        <v>30.3125</v>
      </c>
      <c r="D2913">
        <v>0.94921479186213964</v>
      </c>
      <c r="E2913" s="6">
        <v>102.51614142677829</v>
      </c>
      <c r="F2913" s="7">
        <v>97.309837846929028</v>
      </c>
      <c r="G2913" s="10">
        <v>95.475735502247488</v>
      </c>
      <c r="H2913" s="10">
        <v>105.09207840088644</v>
      </c>
      <c r="I2913" s="10">
        <v>0.97143151828982499</v>
      </c>
    </row>
    <row r="2914" spans="1:9" x14ac:dyDescent="0.25">
      <c r="A2914" s="17"/>
      <c r="B2914" s="5">
        <f>DATE(YEAR(siječanj!B2914),MONTH(siječanj!B2914)+2,DAY(siječanj!B2914))</f>
        <v>43190</v>
      </c>
      <c r="C2914" s="9">
        <v>30.3229166666667</v>
      </c>
      <c r="D2914">
        <v>0.94921479186213964</v>
      </c>
      <c r="E2914" s="6">
        <v>107.07557256648231</v>
      </c>
      <c r="F2914" s="7">
        <v>101.63771732721294</v>
      </c>
      <c r="G2914" s="10">
        <v>99.626113301634931</v>
      </c>
      <c r="H2914" s="10">
        <v>108.56187317634311</v>
      </c>
      <c r="I2914" s="10">
        <v>1.4824365198503697</v>
      </c>
    </row>
    <row r="2915" spans="1:9" x14ac:dyDescent="0.25">
      <c r="A2915" s="17"/>
      <c r="B2915" s="5">
        <f>DATE(YEAR(siječanj!B2915),MONTH(siječanj!B2915)+2,DAY(siječanj!B2915))</f>
        <v>43190</v>
      </c>
      <c r="C2915" s="9">
        <v>30.3333333333333</v>
      </c>
      <c r="D2915">
        <v>0.94921479186213964</v>
      </c>
      <c r="E2915" s="6">
        <v>111.2428809303569</v>
      </c>
      <c r="F2915" s="7">
        <v>105.59338806845351</v>
      </c>
      <c r="G2915" s="10">
        <v>104.22795003977984</v>
      </c>
      <c r="H2915" s="10">
        <v>124.55577110153274</v>
      </c>
      <c r="I2915" s="10">
        <v>1.6393281257131638</v>
      </c>
    </row>
    <row r="2916" spans="1:9" x14ac:dyDescent="0.25">
      <c r="A2916" s="17"/>
      <c r="B2916" s="5">
        <f>DATE(YEAR(siječanj!B2916),MONTH(siječanj!B2916)+2,DAY(siječanj!B2916))</f>
        <v>43190</v>
      </c>
      <c r="C2916" s="9">
        <v>30.34375</v>
      </c>
      <c r="D2916">
        <v>0.94921479186213964</v>
      </c>
      <c r="E2916" s="6">
        <v>112.00623525980514</v>
      </c>
      <c r="F2916" s="7">
        <v>106.31797528939778</v>
      </c>
      <c r="G2916" s="10">
        <v>120.0525994503819</v>
      </c>
      <c r="H2916" s="10">
        <v>140.35491072446996</v>
      </c>
      <c r="I2916" s="10">
        <v>0.88518898647006072</v>
      </c>
    </row>
    <row r="2917" spans="1:9" x14ac:dyDescent="0.25">
      <c r="A2917" s="17"/>
      <c r="B2917" s="5">
        <f>DATE(YEAR(siječanj!B2917),MONTH(siječanj!B2917)+2,DAY(siječanj!B2917))</f>
        <v>43190</v>
      </c>
      <c r="C2917" s="9">
        <v>30.3541666666667</v>
      </c>
      <c r="D2917">
        <v>0.94921479186213964</v>
      </c>
      <c r="E2917" s="6">
        <v>112.56140637290744</v>
      </c>
      <c r="F2917" s="7">
        <v>106.84495192196906</v>
      </c>
      <c r="G2917" s="10">
        <v>125.41027858337695</v>
      </c>
      <c r="H2917" s="10">
        <v>151.7887759794742</v>
      </c>
      <c r="I2917" s="10">
        <v>0.80409960593122454</v>
      </c>
    </row>
    <row r="2918" spans="1:9" x14ac:dyDescent="0.25">
      <c r="A2918" s="17"/>
      <c r="B2918" s="5">
        <f>DATE(YEAR(siječanj!B2918),MONTH(siječanj!B2918)+2,DAY(siječanj!B2918))</f>
        <v>43190</v>
      </c>
      <c r="C2918" s="9">
        <v>30.3645833333333</v>
      </c>
      <c r="D2918">
        <v>0.94921479186213964</v>
      </c>
      <c r="E2918" s="6">
        <v>115.10406638566764</v>
      </c>
      <c r="F2918" s="7">
        <v>109.2584824167574</v>
      </c>
      <c r="G2918" s="10">
        <v>124.37191177532465</v>
      </c>
      <c r="H2918" s="10">
        <v>154.40209259317791</v>
      </c>
      <c r="I2918" s="10">
        <v>0.78382301067174476</v>
      </c>
    </row>
    <row r="2919" spans="1:9" x14ac:dyDescent="0.25">
      <c r="A2919" s="17"/>
      <c r="B2919" s="5">
        <f>DATE(YEAR(siječanj!B2919),MONTH(siječanj!B2919)+2,DAY(siječanj!B2919))</f>
        <v>43190</v>
      </c>
      <c r="C2919" s="9">
        <v>30.375</v>
      </c>
      <c r="D2919">
        <v>0.94921479186213964</v>
      </c>
      <c r="E2919" s="6">
        <v>118.07362721231416</v>
      </c>
      <c r="F2919" s="7">
        <v>112.07723347874466</v>
      </c>
      <c r="G2919" s="10">
        <v>127.57341989925899</v>
      </c>
      <c r="H2919" s="10">
        <v>151.84554218660807</v>
      </c>
      <c r="I2919" s="10">
        <v>0.93337440104802372</v>
      </c>
    </row>
    <row r="2920" spans="1:9" x14ac:dyDescent="0.25">
      <c r="A2920" s="17"/>
      <c r="B2920" s="5">
        <f>DATE(YEAR(siječanj!B2920),MONTH(siječanj!B2920)+2,DAY(siječanj!B2920))</f>
        <v>43190</v>
      </c>
      <c r="C2920" s="9">
        <v>30.3854166666667</v>
      </c>
      <c r="D2920">
        <v>0.94921479186213964</v>
      </c>
      <c r="E2920" s="6">
        <v>119.31059724312428</v>
      </c>
      <c r="F2920" s="7">
        <v>113.25138372907978</v>
      </c>
      <c r="G2920" s="10">
        <v>134.66467259201241</v>
      </c>
      <c r="H2920" s="10">
        <v>156.46187547105256</v>
      </c>
      <c r="I2920" s="10">
        <v>1.0568980273279087</v>
      </c>
    </row>
    <row r="2921" spans="1:9" x14ac:dyDescent="0.25">
      <c r="A2921" s="17"/>
      <c r="B2921" s="5">
        <f>DATE(YEAR(siječanj!B2921),MONTH(siječanj!B2921)+2,DAY(siječanj!B2921))</f>
        <v>43190</v>
      </c>
      <c r="C2921" s="9">
        <v>30.3958333333333</v>
      </c>
      <c r="D2921">
        <v>0.94921479186213964</v>
      </c>
      <c r="E2921" s="6">
        <v>121.4039179422559</v>
      </c>
      <c r="F2921" s="7">
        <v>115.23839470080672</v>
      </c>
      <c r="G2921" s="10">
        <v>134.89827228102405</v>
      </c>
      <c r="H2921" s="10">
        <v>156.26718540223865</v>
      </c>
      <c r="I2921" s="10">
        <v>1.2460275795992575</v>
      </c>
    </row>
    <row r="2922" spans="1:9" x14ac:dyDescent="0.25">
      <c r="A2922" s="17"/>
      <c r="B2922" s="5">
        <f>DATE(YEAR(siječanj!B2922),MONTH(siječanj!B2922)+2,DAY(siječanj!B2922))</f>
        <v>43190</v>
      </c>
      <c r="C2922" s="9">
        <v>30.40625</v>
      </c>
      <c r="D2922">
        <v>0.94921479186213964</v>
      </c>
      <c r="E2922" s="6">
        <v>125.44308990593167</v>
      </c>
      <c r="F2922" s="7">
        <v>119.0724364756026</v>
      </c>
      <c r="G2922" s="10">
        <v>133.88671001885774</v>
      </c>
      <c r="H2922" s="10">
        <v>153.63069751555301</v>
      </c>
      <c r="I2922" s="10">
        <v>1.4676460856479772</v>
      </c>
    </row>
    <row r="2923" spans="1:9" x14ac:dyDescent="0.25">
      <c r="A2923" s="17"/>
      <c r="B2923" s="5">
        <f>DATE(YEAR(siječanj!B2923),MONTH(siječanj!B2923)+2,DAY(siječanj!B2923))</f>
        <v>43190</v>
      </c>
      <c r="C2923" s="9">
        <v>30.4166666666667</v>
      </c>
      <c r="D2923">
        <v>0.94921479186213964</v>
      </c>
      <c r="E2923" s="6">
        <v>127.56589219310814</v>
      </c>
      <c r="F2923" s="7">
        <v>121.08743180678928</v>
      </c>
      <c r="G2923" s="10">
        <v>137.05410984024832</v>
      </c>
      <c r="H2923" s="10">
        <v>151.00798074225747</v>
      </c>
      <c r="I2923" s="10">
        <v>1.5909957068195988</v>
      </c>
    </row>
    <row r="2924" spans="1:9" x14ac:dyDescent="0.25">
      <c r="A2924" s="17"/>
      <c r="B2924" s="5">
        <f>DATE(YEAR(siječanj!B2924),MONTH(siječanj!B2924)+2,DAY(siječanj!B2924))</f>
        <v>43190</v>
      </c>
      <c r="C2924" s="9">
        <v>30.4270833333333</v>
      </c>
      <c r="D2924">
        <v>0.94921479186213964</v>
      </c>
      <c r="E2924" s="6">
        <v>129.5732755111822</v>
      </c>
      <c r="F2924" s="7">
        <v>122.99286974524249</v>
      </c>
      <c r="G2924" s="10">
        <v>137.06777726607328</v>
      </c>
      <c r="H2924" s="10">
        <v>148.88209170363231</v>
      </c>
      <c r="I2924" s="10">
        <v>2.0314916384472106</v>
      </c>
    </row>
    <row r="2925" spans="1:9" x14ac:dyDescent="0.25">
      <c r="A2925" s="17"/>
      <c r="B2925" s="5">
        <f>DATE(YEAR(siječanj!B2925),MONTH(siječanj!B2925)+2,DAY(siječanj!B2925))</f>
        <v>43190</v>
      </c>
      <c r="C2925" s="9">
        <v>30.4375</v>
      </c>
      <c r="D2925">
        <v>0.94921479186213964</v>
      </c>
      <c r="E2925" s="6">
        <v>129.83065620196629</v>
      </c>
      <c r="F2925" s="7">
        <v>123.23717930407444</v>
      </c>
      <c r="G2925" s="10">
        <v>131.16972459456835</v>
      </c>
      <c r="H2925" s="10">
        <v>151.83158644156075</v>
      </c>
      <c r="I2925" s="10">
        <v>1.9692658116852324</v>
      </c>
    </row>
    <row r="2926" spans="1:9" x14ac:dyDescent="0.25">
      <c r="A2926" s="17"/>
      <c r="B2926" s="5">
        <f>DATE(YEAR(siječanj!B2926),MONTH(siječanj!B2926)+2,DAY(siječanj!B2926))</f>
        <v>43190</v>
      </c>
      <c r="C2926" s="9">
        <v>30.4479166666667</v>
      </c>
      <c r="D2926">
        <v>0.94921479186213964</v>
      </c>
      <c r="E2926" s="6">
        <v>130.04113851402906</v>
      </c>
      <c r="F2926" s="7">
        <v>123.43697222810977</v>
      </c>
      <c r="G2926" s="10">
        <v>135.1357809663107</v>
      </c>
      <c r="H2926" s="10">
        <v>151.00196014473923</v>
      </c>
      <c r="I2926" s="10">
        <v>2.1653075668779422</v>
      </c>
    </row>
    <row r="2927" spans="1:9" x14ac:dyDescent="0.25">
      <c r="A2927" s="17"/>
      <c r="B2927" s="5">
        <f>DATE(YEAR(siječanj!B2927),MONTH(siječanj!B2927)+2,DAY(siječanj!B2927))</f>
        <v>43190</v>
      </c>
      <c r="C2927" s="9">
        <v>30.4583333333333</v>
      </c>
      <c r="D2927">
        <v>0.94921479186213964</v>
      </c>
      <c r="E2927" s="6">
        <v>130.74847544576519</v>
      </c>
      <c r="F2927" s="7">
        <v>124.10838690654408</v>
      </c>
      <c r="G2927" s="10">
        <v>132.95475388329967</v>
      </c>
      <c r="H2927" s="10">
        <v>142.54567370822025</v>
      </c>
      <c r="I2927" s="10">
        <v>1.8776421218909531</v>
      </c>
    </row>
    <row r="2928" spans="1:9" x14ac:dyDescent="0.25">
      <c r="A2928" s="17"/>
      <c r="B2928" s="5">
        <f>DATE(YEAR(siječanj!B2928),MONTH(siječanj!B2928)+2,DAY(siječanj!B2928))</f>
        <v>43190</v>
      </c>
      <c r="C2928" s="9">
        <v>30.46875</v>
      </c>
      <c r="D2928">
        <v>0.94921479186213964</v>
      </c>
      <c r="E2928" s="6">
        <v>130.84168701491049</v>
      </c>
      <c r="F2928" s="7">
        <v>124.19686470674948</v>
      </c>
      <c r="G2928" s="10">
        <v>128.98665262039188</v>
      </c>
      <c r="H2928" s="10">
        <v>144.48201025458044</v>
      </c>
      <c r="I2928" s="10">
        <v>2.458476173421102</v>
      </c>
    </row>
    <row r="2929" spans="1:9" x14ac:dyDescent="0.25">
      <c r="A2929" s="17"/>
      <c r="B2929" s="5">
        <f>DATE(YEAR(siječanj!B2929),MONTH(siječanj!B2929)+2,DAY(siječanj!B2929))</f>
        <v>43190</v>
      </c>
      <c r="C2929" s="9">
        <v>30.4791666666667</v>
      </c>
      <c r="D2929">
        <v>0.94921479186213964</v>
      </c>
      <c r="E2929" s="6">
        <v>133.89921751214169</v>
      </c>
      <c r="F2929" s="7">
        <v>127.09911788129094</v>
      </c>
      <c r="G2929" s="10">
        <v>127.22413320435226</v>
      </c>
      <c r="H2929" s="10">
        <v>138.69724355484004</v>
      </c>
      <c r="I2929" s="10">
        <v>2.2567052500373506</v>
      </c>
    </row>
    <row r="2930" spans="1:9" x14ac:dyDescent="0.25">
      <c r="A2930" s="17"/>
      <c r="B2930" s="5">
        <f>DATE(YEAR(siječanj!B2930),MONTH(siječanj!B2930)+2,DAY(siječanj!B2930))</f>
        <v>43190</v>
      </c>
      <c r="C2930" s="9">
        <v>30.4895833333333</v>
      </c>
      <c r="D2930">
        <v>0.94921479186213964</v>
      </c>
      <c r="E2930" s="6">
        <v>132.07181232633232</v>
      </c>
      <c r="F2930" s="7">
        <v>125.36451784819511</v>
      </c>
      <c r="G2930" s="10">
        <v>123.65325506343623</v>
      </c>
      <c r="H2930" s="10">
        <v>144.39014396391514</v>
      </c>
      <c r="I2930" s="10">
        <v>2.7305821616295232</v>
      </c>
    </row>
    <row r="2931" spans="1:9" x14ac:dyDescent="0.25">
      <c r="A2931" s="17"/>
      <c r="B2931" s="5">
        <f>DATE(YEAR(siječanj!B2931),MONTH(siječanj!B2931)+2,DAY(siječanj!B2931))</f>
        <v>43190</v>
      </c>
      <c r="C2931" s="9">
        <v>30.5</v>
      </c>
      <c r="D2931">
        <v>0.94921479186213964</v>
      </c>
      <c r="E2931" s="6">
        <v>129.78144781723788</v>
      </c>
      <c r="F2931" s="7">
        <v>123.19046997740659</v>
      </c>
      <c r="G2931" s="10">
        <v>121.07373533857434</v>
      </c>
      <c r="H2931" s="10">
        <v>128.24873337206469</v>
      </c>
      <c r="I2931" s="10">
        <v>2.4237481539115366</v>
      </c>
    </row>
    <row r="2932" spans="1:9" x14ac:dyDescent="0.25">
      <c r="A2932" s="17"/>
      <c r="B2932" s="5">
        <f>DATE(YEAR(siječanj!B2932),MONTH(siječanj!B2932)+2,DAY(siječanj!B2932))</f>
        <v>43190</v>
      </c>
      <c r="C2932" s="9">
        <v>30.5104166666667</v>
      </c>
      <c r="D2932">
        <v>0.94921479186213964</v>
      </c>
      <c r="E2932" s="6">
        <v>127.70586625826843</v>
      </c>
      <c r="F2932" s="7">
        <v>121.22029725991651</v>
      </c>
      <c r="G2932" s="10">
        <v>117.45878557470132</v>
      </c>
      <c r="H2932" s="10">
        <v>127.16961752781806</v>
      </c>
      <c r="I2932" s="10">
        <v>2.9391982859676613</v>
      </c>
    </row>
    <row r="2933" spans="1:9" x14ac:dyDescent="0.25">
      <c r="A2933" s="17"/>
      <c r="B2933" s="5">
        <f>DATE(YEAR(siječanj!B2933),MONTH(siječanj!B2933)+2,DAY(siječanj!B2933))</f>
        <v>43190</v>
      </c>
      <c r="C2933" s="9">
        <v>30.5208333333333</v>
      </c>
      <c r="D2933">
        <v>0.94921479186213964</v>
      </c>
      <c r="E2933" s="6">
        <v>128.72019098703478</v>
      </c>
      <c r="F2933" s="7">
        <v>122.18310929621309</v>
      </c>
      <c r="G2933" s="10">
        <v>117.14850849318678</v>
      </c>
      <c r="H2933" s="10">
        <v>135.33932352246774</v>
      </c>
      <c r="I2933" s="10">
        <v>3.2948557269939105</v>
      </c>
    </row>
    <row r="2934" spans="1:9" x14ac:dyDescent="0.25">
      <c r="A2934" s="17"/>
      <c r="B2934" s="5">
        <f>DATE(YEAR(siječanj!B2934),MONTH(siječanj!B2934)+2,DAY(siječanj!B2934))</f>
        <v>43190</v>
      </c>
      <c r="C2934" s="9">
        <v>30.53125</v>
      </c>
      <c r="D2934">
        <v>0.94921479186213964</v>
      </c>
      <c r="E2934" s="6">
        <v>129.66000636789701</v>
      </c>
      <c r="F2934" s="7">
        <v>123.07519595734706</v>
      </c>
      <c r="G2934" s="10">
        <v>113.83239807969262</v>
      </c>
      <c r="H2934" s="10">
        <v>131.4400634711067</v>
      </c>
      <c r="I2934" s="10">
        <v>3.3727550138812501</v>
      </c>
    </row>
    <row r="2935" spans="1:9" x14ac:dyDescent="0.25">
      <c r="A2935" s="17"/>
      <c r="B2935" s="5">
        <f>DATE(YEAR(siječanj!B2935),MONTH(siječanj!B2935)+2,DAY(siječanj!B2935))</f>
        <v>43190</v>
      </c>
      <c r="C2935" s="9">
        <v>30.5416666666667</v>
      </c>
      <c r="D2935">
        <v>0.94921479186213964</v>
      </c>
      <c r="E2935" s="6">
        <v>128.09504424756491</v>
      </c>
      <c r="F2935" s="7">
        <v>121.58971076402389</v>
      </c>
      <c r="G2935" s="10">
        <v>109.56332419094652</v>
      </c>
      <c r="H2935" s="10">
        <v>133.26973509810168</v>
      </c>
      <c r="I2935" s="10">
        <v>3.7079008527489279</v>
      </c>
    </row>
    <row r="2936" spans="1:9" x14ac:dyDescent="0.25">
      <c r="A2936" s="17"/>
      <c r="B2936" s="5">
        <f>DATE(YEAR(siječanj!B2936),MONTH(siječanj!B2936)+2,DAY(siječanj!B2936))</f>
        <v>43190</v>
      </c>
      <c r="C2936" s="9">
        <v>30.5520833333333</v>
      </c>
      <c r="D2936">
        <v>0.94921479186213964</v>
      </c>
      <c r="E2936" s="6">
        <v>127.69498770700764</v>
      </c>
      <c r="F2936" s="7">
        <v>121.20997117814574</v>
      </c>
      <c r="G2936" s="10">
        <v>107.60562814897283</v>
      </c>
      <c r="H2936" s="10">
        <v>128.33532561930403</v>
      </c>
      <c r="I2936" s="10">
        <v>6.0070633492025571</v>
      </c>
    </row>
    <row r="2937" spans="1:9" x14ac:dyDescent="0.25">
      <c r="A2937" s="17"/>
      <c r="B2937" s="5">
        <f>DATE(YEAR(siječanj!B2937),MONTH(siječanj!B2937)+2,DAY(siječanj!B2937))</f>
        <v>43190</v>
      </c>
      <c r="C2937" s="9">
        <v>30.5625</v>
      </c>
      <c r="D2937">
        <v>0.94921479186213964</v>
      </c>
      <c r="E2937" s="6">
        <v>129.36928779737391</v>
      </c>
      <c r="F2937" s="7">
        <v>122.79924158993752</v>
      </c>
      <c r="G2937" s="10">
        <v>106.76352268318992</v>
      </c>
      <c r="H2937" s="10">
        <v>127.12676692841474</v>
      </c>
      <c r="I2937" s="10">
        <v>5.0242834977600115</v>
      </c>
    </row>
    <row r="2938" spans="1:9" x14ac:dyDescent="0.25">
      <c r="A2938" s="17"/>
      <c r="B2938" s="5">
        <f>DATE(YEAR(siječanj!B2938),MONTH(siječanj!B2938)+2,DAY(siječanj!B2938))</f>
        <v>43190</v>
      </c>
      <c r="C2938" s="9">
        <v>30.5729166666667</v>
      </c>
      <c r="D2938">
        <v>0.94921479186213964</v>
      </c>
      <c r="E2938" s="6">
        <v>127.85488396223214</v>
      </c>
      <c r="F2938" s="7">
        <v>121.3617470687682</v>
      </c>
      <c r="G2938" s="10">
        <v>105.07155000362475</v>
      </c>
      <c r="H2938" s="10">
        <v>117.91642072139179</v>
      </c>
      <c r="I2938" s="10">
        <v>4.3315791620568378</v>
      </c>
    </row>
    <row r="2939" spans="1:9" x14ac:dyDescent="0.25">
      <c r="A2939" s="17"/>
      <c r="B2939" s="5">
        <f>DATE(YEAR(siječanj!B2939),MONTH(siječanj!B2939)+2,DAY(siječanj!B2939))</f>
        <v>43190</v>
      </c>
      <c r="C2939" s="9">
        <v>30.5833333333333</v>
      </c>
      <c r="D2939">
        <v>0.94921479186213964</v>
      </c>
      <c r="E2939" s="6">
        <v>126.03594813721925</v>
      </c>
      <c r="F2939" s="7">
        <v>119.635186278218</v>
      </c>
      <c r="G2939" s="10">
        <v>101.99792591815594</v>
      </c>
      <c r="H2939" s="10">
        <v>117.50026497973445</v>
      </c>
      <c r="I2939" s="10">
        <v>5.3160150621159605</v>
      </c>
    </row>
    <row r="2940" spans="1:9" x14ac:dyDescent="0.25">
      <c r="A2940" s="17"/>
      <c r="B2940" s="5">
        <f>DATE(YEAR(siječanj!B2940),MONTH(siječanj!B2940)+2,DAY(siječanj!B2940))</f>
        <v>43190</v>
      </c>
      <c r="C2940" s="9">
        <v>30.59375</v>
      </c>
      <c r="D2940">
        <v>0.94921479186213964</v>
      </c>
      <c r="E2940" s="6">
        <v>125.83107966543145</v>
      </c>
      <c r="F2940" s="7">
        <v>119.44072209441082</v>
      </c>
      <c r="G2940" s="10">
        <v>100.14925190281707</v>
      </c>
      <c r="H2940" s="10">
        <v>110.82713503378437</v>
      </c>
      <c r="I2940" s="10">
        <v>5.5055186253671407</v>
      </c>
    </row>
    <row r="2941" spans="1:9" x14ac:dyDescent="0.25">
      <c r="A2941" s="17"/>
      <c r="B2941" s="5">
        <f>DATE(YEAR(siječanj!B2941),MONTH(siječanj!B2941)+2,DAY(siječanj!B2941))</f>
        <v>43190</v>
      </c>
      <c r="C2941" s="9">
        <v>30.6041666666667</v>
      </c>
      <c r="D2941">
        <v>0.94921479186213964</v>
      </c>
      <c r="E2941" s="6">
        <v>124.80635643817692</v>
      </c>
      <c r="F2941" s="7">
        <v>118.46803964953611</v>
      </c>
      <c r="G2941" s="10">
        <v>97.651318916242388</v>
      </c>
      <c r="H2941" s="10">
        <v>108.91078687118481</v>
      </c>
      <c r="I2941" s="10">
        <v>6.7217823311891287</v>
      </c>
    </row>
    <row r="2942" spans="1:9" x14ac:dyDescent="0.25">
      <c r="A2942" s="17"/>
      <c r="B2942" s="5">
        <f>DATE(YEAR(siječanj!B2942),MONTH(siječanj!B2942)+2,DAY(siječanj!B2942))</f>
        <v>43190</v>
      </c>
      <c r="C2942" s="9">
        <v>30.6145833333333</v>
      </c>
      <c r="D2942">
        <v>0.94921479186213964</v>
      </c>
      <c r="E2942" s="6">
        <v>123.7512133379129</v>
      </c>
      <c r="F2942" s="7">
        <v>117.46648221123424</v>
      </c>
      <c r="G2942" s="10">
        <v>96.983663959453239</v>
      </c>
      <c r="H2942" s="10">
        <v>108.1168787725733</v>
      </c>
      <c r="I2942" s="10">
        <v>5.9363182723411754</v>
      </c>
    </row>
    <row r="2943" spans="1:9" x14ac:dyDescent="0.25">
      <c r="A2943" s="17"/>
      <c r="B2943" s="5">
        <f>DATE(YEAR(siječanj!B2943),MONTH(siječanj!B2943)+2,DAY(siječanj!B2943))</f>
        <v>43190</v>
      </c>
      <c r="C2943" s="9">
        <v>30.625</v>
      </c>
      <c r="D2943">
        <v>0.94921479186213964</v>
      </c>
      <c r="E2943" s="6">
        <v>121.92291053276628</v>
      </c>
      <c r="F2943" s="7">
        <v>115.73103014458601</v>
      </c>
      <c r="G2943" s="10">
        <v>96.601691145642377</v>
      </c>
      <c r="H2943" s="10">
        <v>112.39815777766312</v>
      </c>
      <c r="I2943" s="10">
        <v>4.1836648197393371</v>
      </c>
    </row>
    <row r="2944" spans="1:9" x14ac:dyDescent="0.25">
      <c r="A2944" s="17"/>
      <c r="B2944" s="5">
        <f>DATE(YEAR(siječanj!B2944),MONTH(siječanj!B2944)+2,DAY(siječanj!B2944))</f>
        <v>43190</v>
      </c>
      <c r="C2944" s="9">
        <v>30.6354166666667</v>
      </c>
      <c r="D2944">
        <v>0.94921479186213964</v>
      </c>
      <c r="E2944" s="6">
        <v>120.86219822523299</v>
      </c>
      <c r="F2944" s="7">
        <v>114.72418633236519</v>
      </c>
      <c r="G2944" s="10">
        <v>96.687026181488278</v>
      </c>
      <c r="H2944" s="10">
        <v>109.09724076259371</v>
      </c>
      <c r="I2944" s="10">
        <v>4.4197777513005292</v>
      </c>
    </row>
    <row r="2945" spans="1:9" x14ac:dyDescent="0.25">
      <c r="A2945" s="17"/>
      <c r="B2945" s="5">
        <f>DATE(YEAR(siječanj!B2945),MONTH(siječanj!B2945)+2,DAY(siječanj!B2945))</f>
        <v>43190</v>
      </c>
      <c r="C2945" s="9">
        <v>30.6458333333333</v>
      </c>
      <c r="D2945">
        <v>0.94921479186213964</v>
      </c>
      <c r="E2945" s="6">
        <v>122.90969868069263</v>
      </c>
      <c r="F2945" s="7">
        <v>116.66770405103195</v>
      </c>
      <c r="G2945" s="10">
        <v>95.188137027076806</v>
      </c>
      <c r="H2945" s="10">
        <v>104.32841778420668</v>
      </c>
      <c r="I2945" s="10">
        <v>4.0030745181545493</v>
      </c>
    </row>
    <row r="2946" spans="1:9" x14ac:dyDescent="0.25">
      <c r="A2946" s="17"/>
      <c r="B2946" s="5">
        <f>DATE(YEAR(siječanj!B2946),MONTH(siječanj!B2946)+2,DAY(siječanj!B2946))</f>
        <v>43190</v>
      </c>
      <c r="C2946" s="9">
        <v>30.65625</v>
      </c>
      <c r="D2946">
        <v>0.94921479186213964</v>
      </c>
      <c r="E2946" s="6">
        <v>124.1098454899393</v>
      </c>
      <c r="F2946" s="7">
        <v>117.80690115477505</v>
      </c>
      <c r="G2946" s="10">
        <v>94.376174623011892</v>
      </c>
      <c r="H2946" s="10">
        <v>106.86998091668772</v>
      </c>
      <c r="I2946" s="10">
        <v>3.5437610341005397</v>
      </c>
    </row>
    <row r="2947" spans="1:9" x14ac:dyDescent="0.25">
      <c r="A2947" s="17"/>
      <c r="B2947" s="5">
        <f>DATE(YEAR(siječanj!B2947),MONTH(siječanj!B2947)+2,DAY(siječanj!B2947))</f>
        <v>43190</v>
      </c>
      <c r="C2947" s="9">
        <v>30.6666666666667</v>
      </c>
      <c r="D2947">
        <v>0.94921479186213964</v>
      </c>
      <c r="E2947" s="6">
        <v>120.32785783182241</v>
      </c>
      <c r="F2947" s="7">
        <v>114.21698252705045</v>
      </c>
      <c r="G2947" s="10">
        <v>92.811089649870951</v>
      </c>
      <c r="H2947" s="10">
        <v>104.95001638184551</v>
      </c>
      <c r="I2947" s="10">
        <v>3.7317905540782688</v>
      </c>
    </row>
    <row r="2948" spans="1:9" x14ac:dyDescent="0.25">
      <c r="A2948" s="17"/>
      <c r="B2948" s="5">
        <f>DATE(YEAR(siječanj!B2948),MONTH(siječanj!B2948)+2,DAY(siječanj!B2948))</f>
        <v>43190</v>
      </c>
      <c r="C2948" s="9">
        <v>30.6770833333333</v>
      </c>
      <c r="D2948">
        <v>0.94921479186213964</v>
      </c>
      <c r="E2948" s="6">
        <v>119.37511375697001</v>
      </c>
      <c r="F2948" s="7">
        <v>113.31262375834153</v>
      </c>
      <c r="G2948" s="10">
        <v>91.840079708773715</v>
      </c>
      <c r="H2948" s="10">
        <v>101.57140957640046</v>
      </c>
      <c r="I2948" s="10">
        <v>3.9241112000304712</v>
      </c>
    </row>
    <row r="2949" spans="1:9" x14ac:dyDescent="0.25">
      <c r="A2949" s="17"/>
      <c r="B2949" s="5">
        <f>DATE(YEAR(siječanj!B2949),MONTH(siječanj!B2949)+2,DAY(siječanj!B2949))</f>
        <v>43190</v>
      </c>
      <c r="C2949" s="9">
        <v>30.6875</v>
      </c>
      <c r="D2949">
        <v>0.94921479186213964</v>
      </c>
      <c r="E2949" s="6">
        <v>121.29249511493231</v>
      </c>
      <c r="F2949" s="7">
        <v>115.13263050496006</v>
      </c>
      <c r="G2949" s="10">
        <v>92.551733974097502</v>
      </c>
      <c r="H2949" s="10">
        <v>103.70934382379382</v>
      </c>
      <c r="I2949" s="10">
        <v>4.2049164436227064</v>
      </c>
    </row>
    <row r="2950" spans="1:9" x14ac:dyDescent="0.25">
      <c r="A2950" s="17"/>
      <c r="B2950" s="5">
        <f>DATE(YEAR(siječanj!B2950),MONTH(siječanj!B2950)+2,DAY(siječanj!B2950))</f>
        <v>43190</v>
      </c>
      <c r="C2950" s="9">
        <v>30.6979166666667</v>
      </c>
      <c r="D2950">
        <v>0.94921479186213964</v>
      </c>
      <c r="E2950" s="6">
        <v>124.87968549104093</v>
      </c>
      <c r="F2950" s="7">
        <v>118.53764467118788</v>
      </c>
      <c r="G2950" s="10">
        <v>93.695466912987797</v>
      </c>
      <c r="H2950" s="10">
        <v>102.37505097433315</v>
      </c>
      <c r="I2950" s="10">
        <v>3.2801202944061991</v>
      </c>
    </row>
    <row r="2951" spans="1:9" x14ac:dyDescent="0.25">
      <c r="A2951" s="17"/>
      <c r="B2951" s="5">
        <f>DATE(YEAR(siječanj!B2951),MONTH(siječanj!B2951)+2,DAY(siječanj!B2951))</f>
        <v>43190</v>
      </c>
      <c r="C2951" s="9">
        <v>30.7083333333333</v>
      </c>
      <c r="D2951">
        <v>0.94921479186213964</v>
      </c>
      <c r="E2951" s="6">
        <v>126.26992526349296</v>
      </c>
      <c r="F2951" s="7">
        <v>119.85728082743441</v>
      </c>
      <c r="G2951" s="10">
        <v>93.197047791847098</v>
      </c>
      <c r="H2951" s="10">
        <v>103.27262974847746</v>
      </c>
      <c r="I2951" s="10">
        <v>3.1198245886093319</v>
      </c>
    </row>
    <row r="2952" spans="1:9" x14ac:dyDescent="0.25">
      <c r="A2952" s="17"/>
      <c r="B2952" s="5">
        <f>DATE(YEAR(siječanj!B2952),MONTH(siječanj!B2952)+2,DAY(siječanj!B2952))</f>
        <v>43190</v>
      </c>
      <c r="C2952" s="9">
        <v>30.71875</v>
      </c>
      <c r="D2952">
        <v>0.94921479186213964</v>
      </c>
      <c r="E2952" s="6">
        <v>128.45388171141761</v>
      </c>
      <c r="F2952" s="7">
        <v>121.93032459258717</v>
      </c>
      <c r="G2952" s="10">
        <v>93.182106828695126</v>
      </c>
      <c r="H2952" s="10">
        <v>102.77682952911688</v>
      </c>
      <c r="I2952" s="10">
        <v>6.1925067932609235</v>
      </c>
    </row>
    <row r="2953" spans="1:9" x14ac:dyDescent="0.25">
      <c r="A2953" s="17"/>
      <c r="B2953" s="5">
        <f>DATE(YEAR(siječanj!B2953),MONTH(siječanj!B2953)+2,DAY(siječanj!B2953))</f>
        <v>43190</v>
      </c>
      <c r="C2953" s="9">
        <v>30.7291666666667</v>
      </c>
      <c r="D2953">
        <v>0.94921479186213964</v>
      </c>
      <c r="E2953" s="6">
        <v>131.71336862477455</v>
      </c>
      <c r="F2953" s="7">
        <v>125.02427778462665</v>
      </c>
      <c r="G2953" s="10">
        <v>92.809647378891754</v>
      </c>
      <c r="H2953" s="10">
        <v>102.32019530347843</v>
      </c>
      <c r="I2953" s="10">
        <v>24.149930968895553</v>
      </c>
    </row>
    <row r="2954" spans="1:9" x14ac:dyDescent="0.25">
      <c r="A2954" s="17"/>
      <c r="B2954" s="5">
        <f>DATE(YEAR(siječanj!B2954),MONTH(siječanj!B2954)+2,DAY(siječanj!B2954))</f>
        <v>43190</v>
      </c>
      <c r="C2954" s="9">
        <v>30.7395833333333</v>
      </c>
      <c r="D2954">
        <v>0.94921479186213964</v>
      </c>
      <c r="E2954" s="6">
        <v>141.50723171919694</v>
      </c>
      <c r="F2954" s="7">
        <v>134.3207575033251</v>
      </c>
      <c r="G2954" s="10">
        <v>92.42287369093016</v>
      </c>
      <c r="H2954" s="10">
        <v>104.14623048957237</v>
      </c>
      <c r="I2954" s="10">
        <v>42.534304678476545</v>
      </c>
    </row>
    <row r="2955" spans="1:9" x14ac:dyDescent="0.25">
      <c r="A2955" s="17"/>
      <c r="B2955" s="5">
        <f>DATE(YEAR(siječanj!B2955),MONTH(siječanj!B2955)+2,DAY(siječanj!B2955))</f>
        <v>43190</v>
      </c>
      <c r="C2955" s="9">
        <v>30.75</v>
      </c>
      <c r="D2955">
        <v>0.94921479186213964</v>
      </c>
      <c r="E2955" s="6">
        <v>141.25564240886618</v>
      </c>
      <c r="F2955" s="7">
        <v>134.08194520848474</v>
      </c>
      <c r="G2955" s="10">
        <v>94.551328188889656</v>
      </c>
      <c r="H2955" s="10">
        <v>108.63925792311117</v>
      </c>
      <c r="I2955" s="10">
        <v>60.245775633668877</v>
      </c>
    </row>
    <row r="2956" spans="1:9" x14ac:dyDescent="0.25">
      <c r="A2956" s="17"/>
      <c r="B2956" s="5">
        <f>DATE(YEAR(siječanj!B2956),MONTH(siječanj!B2956)+2,DAY(siječanj!B2956))</f>
        <v>43190</v>
      </c>
      <c r="C2956" s="9">
        <v>30.7604166666667</v>
      </c>
      <c r="D2956">
        <v>0.94921479186213964</v>
      </c>
      <c r="E2956" s="6">
        <v>146.03292030657676</v>
      </c>
      <c r="F2956" s="7">
        <v>138.61660805382769</v>
      </c>
      <c r="G2956" s="10">
        <v>96.01174607060868</v>
      </c>
      <c r="H2956" s="10">
        <v>107.53680624288374</v>
      </c>
      <c r="I2956" s="10">
        <v>76.93224749798955</v>
      </c>
    </row>
    <row r="2957" spans="1:9" x14ac:dyDescent="0.25">
      <c r="A2957" s="17"/>
      <c r="B2957" s="5">
        <f>DATE(YEAR(siječanj!B2957),MONTH(siječanj!B2957)+2,DAY(siječanj!B2957))</f>
        <v>43190</v>
      </c>
      <c r="C2957" s="9">
        <v>30.7708333333333</v>
      </c>
      <c r="D2957">
        <v>0.94921479186213964</v>
      </c>
      <c r="E2957" s="6">
        <v>152.34565195677121</v>
      </c>
      <c r="F2957" s="7">
        <v>144.60874631324856</v>
      </c>
      <c r="G2957" s="10">
        <v>95.206673624006939</v>
      </c>
      <c r="H2957" s="10">
        <v>109.23813879944778</v>
      </c>
      <c r="I2957" s="10">
        <v>94.705878278006224</v>
      </c>
    </row>
    <row r="2958" spans="1:9" x14ac:dyDescent="0.25">
      <c r="A2958" s="17"/>
      <c r="B2958" s="5">
        <f>DATE(YEAR(siječanj!B2958),MONTH(siječanj!B2958)+2,DAY(siječanj!B2958))</f>
        <v>43190</v>
      </c>
      <c r="C2958" s="9">
        <v>30.78125</v>
      </c>
      <c r="D2958">
        <v>0.94921479186213964</v>
      </c>
      <c r="E2958" s="6">
        <v>158.88331907812511</v>
      </c>
      <c r="F2958" s="7">
        <v>150.81439664910846</v>
      </c>
      <c r="G2958" s="10">
        <v>97.640282931897545</v>
      </c>
      <c r="H2958" s="10">
        <v>112.16977243140535</v>
      </c>
      <c r="I2958" s="10">
        <v>128.28560507717279</v>
      </c>
    </row>
    <row r="2959" spans="1:9" x14ac:dyDescent="0.25">
      <c r="A2959" s="17"/>
      <c r="B2959" s="5">
        <f>DATE(YEAR(siječanj!B2959),MONTH(siječanj!B2959)+2,DAY(siječanj!B2959))</f>
        <v>43190</v>
      </c>
      <c r="C2959" s="9">
        <v>30.7916666666667</v>
      </c>
      <c r="D2959">
        <v>0.94921479186213964</v>
      </c>
      <c r="E2959" s="6">
        <v>164.36309866528546</v>
      </c>
      <c r="F2959" s="7">
        <v>156.01588448938526</v>
      </c>
      <c r="G2959" s="10">
        <v>97.888437907141892</v>
      </c>
      <c r="H2959" s="10">
        <v>111.35791091099439</v>
      </c>
      <c r="I2959" s="10">
        <v>158.17255146748093</v>
      </c>
    </row>
    <row r="2960" spans="1:9" x14ac:dyDescent="0.25">
      <c r="A2960" s="17"/>
      <c r="B2960" s="5">
        <f>DATE(YEAR(siječanj!B2960),MONTH(siječanj!B2960)+2,DAY(siječanj!B2960))</f>
        <v>43190</v>
      </c>
      <c r="C2960" s="9">
        <v>30.8020833333333</v>
      </c>
      <c r="D2960">
        <v>0.94921479186213964</v>
      </c>
      <c r="E2960" s="6">
        <v>170.18222696231211</v>
      </c>
      <c r="F2960" s="7">
        <v>161.53948714466651</v>
      </c>
      <c r="G2960" s="10">
        <v>97.112255072270685</v>
      </c>
      <c r="H2960" s="10">
        <v>115.69972100353283</v>
      </c>
      <c r="I2960" s="10">
        <v>184.0518952067022</v>
      </c>
    </row>
    <row r="2961" spans="1:9" x14ac:dyDescent="0.25">
      <c r="A2961" s="17"/>
      <c r="B2961" s="5">
        <f>DATE(YEAR(siječanj!B2961),MONTH(siječanj!B2961)+2,DAY(siječanj!B2961))</f>
        <v>43190</v>
      </c>
      <c r="C2961" s="9">
        <v>30.8125</v>
      </c>
      <c r="D2961">
        <v>0.94921479186213964</v>
      </c>
      <c r="E2961" s="6">
        <v>172.35162412377099</v>
      </c>
      <c r="F2961" s="7">
        <v>163.59871101974701</v>
      </c>
      <c r="G2961" s="10">
        <v>96.971683870149874</v>
      </c>
      <c r="H2961" s="10">
        <v>117.14399010099376</v>
      </c>
      <c r="I2961" s="10">
        <v>201.3570782345104</v>
      </c>
    </row>
    <row r="2962" spans="1:9" x14ac:dyDescent="0.25">
      <c r="A2962" s="17"/>
      <c r="B2962" s="5">
        <f>DATE(YEAR(siječanj!B2962),MONTH(siječanj!B2962)+2,DAY(siječanj!B2962))</f>
        <v>43190</v>
      </c>
      <c r="C2962" s="9">
        <v>30.8229166666667</v>
      </c>
      <c r="D2962">
        <v>0.94921479186213964</v>
      </c>
      <c r="E2962" s="6">
        <v>171.31022798926864</v>
      </c>
      <c r="F2962" s="7">
        <v>162.61020240468932</v>
      </c>
      <c r="G2962" s="10">
        <v>94.767737132720498</v>
      </c>
      <c r="H2962" s="10">
        <v>117.58181597998517</v>
      </c>
      <c r="I2962" s="10">
        <v>222.58861352813997</v>
      </c>
    </row>
    <row r="2963" spans="1:9" x14ac:dyDescent="0.25">
      <c r="A2963" s="17"/>
      <c r="B2963" s="5">
        <f>DATE(YEAR(siječanj!B2963),MONTH(siječanj!B2963)+2,DAY(siječanj!B2963))</f>
        <v>43190</v>
      </c>
      <c r="C2963" s="9">
        <v>30.8333333333333</v>
      </c>
      <c r="D2963">
        <v>0.94921479186213964</v>
      </c>
      <c r="E2963" s="6">
        <v>168.64935200571429</v>
      </c>
      <c r="F2963" s="7">
        <v>160.0844595617888</v>
      </c>
      <c r="G2963" s="10">
        <v>93.767138540476665</v>
      </c>
      <c r="H2963" s="10">
        <v>111.42748894964711</v>
      </c>
      <c r="I2963" s="10">
        <v>227.0991469437522</v>
      </c>
    </row>
    <row r="2964" spans="1:9" x14ac:dyDescent="0.25">
      <c r="A2964" s="17"/>
      <c r="B2964" s="5">
        <f>DATE(YEAR(siječanj!B2964),MONTH(siječanj!B2964)+2,DAY(siječanj!B2964))</f>
        <v>43190</v>
      </c>
      <c r="C2964" s="9">
        <v>30.84375</v>
      </c>
      <c r="D2964">
        <v>0.94921479186213964</v>
      </c>
      <c r="E2964" s="6">
        <v>167.17811126263732</v>
      </c>
      <c r="F2964" s="7">
        <v>158.6879360860699</v>
      </c>
      <c r="G2964" s="10">
        <v>80.254365142667694</v>
      </c>
      <c r="H2964" s="10">
        <v>97.202731564003841</v>
      </c>
      <c r="I2964" s="10">
        <v>227.10456610284231</v>
      </c>
    </row>
    <row r="2965" spans="1:9" x14ac:dyDescent="0.25">
      <c r="A2965" s="17"/>
      <c r="B2965" s="5">
        <f>DATE(YEAR(siječanj!B2965),MONTH(siječanj!B2965)+2,DAY(siječanj!B2965))</f>
        <v>43190</v>
      </c>
      <c r="C2965" s="9">
        <v>30.8541666666667</v>
      </c>
      <c r="D2965">
        <v>0.94921479186213964</v>
      </c>
      <c r="E2965" s="6">
        <v>165.49725904703135</v>
      </c>
      <c r="F2965" s="7">
        <v>157.09244630008246</v>
      </c>
      <c r="G2965" s="10">
        <v>74.540043331025302</v>
      </c>
      <c r="H2965" s="10">
        <v>89.404472353840873</v>
      </c>
      <c r="I2965" s="10">
        <v>227.80709572698623</v>
      </c>
    </row>
    <row r="2966" spans="1:9" x14ac:dyDescent="0.25">
      <c r="A2966" s="17"/>
      <c r="B2966" s="5">
        <f>DATE(YEAR(siječanj!B2966),MONTH(siječanj!B2966)+2,DAY(siječanj!B2966))</f>
        <v>43190</v>
      </c>
      <c r="C2966" s="9">
        <v>30.8645833333333</v>
      </c>
      <c r="D2966">
        <v>0.94921479186213964</v>
      </c>
      <c r="E2966" s="6">
        <v>162.17981468798033</v>
      </c>
      <c r="F2966" s="7">
        <v>153.94347904329163</v>
      </c>
      <c r="G2966" s="10">
        <v>72.34169694386047</v>
      </c>
      <c r="H2966" s="10">
        <v>86.614230447733846</v>
      </c>
      <c r="I2966" s="10">
        <v>228.73040583257699</v>
      </c>
    </row>
    <row r="2967" spans="1:9" x14ac:dyDescent="0.25">
      <c r="A2967" s="17"/>
      <c r="B2967" s="5">
        <f>DATE(YEAR(siječanj!B2967),MONTH(siječanj!B2967)+2,DAY(siječanj!B2967))</f>
        <v>43190</v>
      </c>
      <c r="C2967" s="9">
        <v>30.875</v>
      </c>
      <c r="D2967">
        <v>0.94921479186213964</v>
      </c>
      <c r="E2967" s="6">
        <v>160.69645657977267</v>
      </c>
      <c r="F2967" s="7">
        <v>152.53545358535229</v>
      </c>
      <c r="G2967" s="10">
        <v>72.517441077520786</v>
      </c>
      <c r="H2967" s="10">
        <v>80.062082402047409</v>
      </c>
      <c r="I2967" s="10">
        <v>229.62004394966007</v>
      </c>
    </row>
    <row r="2968" spans="1:9" x14ac:dyDescent="0.25">
      <c r="A2968" s="17"/>
      <c r="B2968" s="5">
        <f>DATE(YEAR(siječanj!B2968),MONTH(siječanj!B2968)+2,DAY(siječanj!B2968))</f>
        <v>43190</v>
      </c>
      <c r="C2968" s="9">
        <v>30.8854166666667</v>
      </c>
      <c r="D2968">
        <v>0.94921479186213964</v>
      </c>
      <c r="E2968" s="6">
        <v>165.37337964373361</v>
      </c>
      <c r="F2968" s="7">
        <v>156.9748581380652</v>
      </c>
      <c r="G2968" s="10">
        <v>68.422845820043804</v>
      </c>
      <c r="H2968" s="10">
        <v>69.012764751729605</v>
      </c>
      <c r="I2968" s="10">
        <v>238.215150275973</v>
      </c>
    </row>
    <row r="2969" spans="1:9" x14ac:dyDescent="0.25">
      <c r="A2969" s="17"/>
      <c r="B2969" s="5">
        <f>DATE(YEAR(siječanj!B2969),MONTH(siječanj!B2969)+2,DAY(siječanj!B2969))</f>
        <v>43190</v>
      </c>
      <c r="C2969" s="9">
        <v>30.8958333333333</v>
      </c>
      <c r="D2969">
        <v>0.94921479186213964</v>
      </c>
      <c r="E2969" s="6">
        <v>169.19453127660279</v>
      </c>
      <c r="F2969" s="7">
        <v>160.6019517899328</v>
      </c>
      <c r="G2969" s="10">
        <v>66.819128875494059</v>
      </c>
      <c r="H2969" s="10">
        <v>62.857671098640878</v>
      </c>
      <c r="I2969" s="10">
        <v>244.18112641897952</v>
      </c>
    </row>
    <row r="2970" spans="1:9" x14ac:dyDescent="0.25">
      <c r="A2970" s="17"/>
      <c r="B2970" s="5">
        <f>DATE(YEAR(siječanj!B2970),MONTH(siječanj!B2970)+2,DAY(siječanj!B2970))</f>
        <v>43190</v>
      </c>
      <c r="C2970" s="9">
        <v>30.90625</v>
      </c>
      <c r="D2970">
        <v>0.94921479186213964</v>
      </c>
      <c r="E2970" s="6">
        <v>163.77525520015166</v>
      </c>
      <c r="F2970" s="7">
        <v>155.45789477698077</v>
      </c>
      <c r="G2970" s="10">
        <v>65.511925167404115</v>
      </c>
      <c r="H2970" s="10">
        <v>60.194387539267289</v>
      </c>
      <c r="I2970" s="10">
        <v>244.28039533321444</v>
      </c>
    </row>
    <row r="2971" spans="1:9" x14ac:dyDescent="0.25">
      <c r="A2971" s="17"/>
      <c r="B2971" s="5">
        <f>DATE(YEAR(siječanj!B2971),MONTH(siječanj!B2971)+2,DAY(siječanj!B2971))</f>
        <v>43190</v>
      </c>
      <c r="C2971" s="9">
        <v>30.9166666666667</v>
      </c>
      <c r="D2971">
        <v>0.94921479186213964</v>
      </c>
      <c r="E2971" s="6">
        <v>160.47105890904288</v>
      </c>
      <c r="F2971" s="7">
        <v>152.32150278224429</v>
      </c>
      <c r="G2971" s="10">
        <v>64.755098492916389</v>
      </c>
      <c r="H2971" s="10">
        <v>57.856609591584387</v>
      </c>
      <c r="I2971" s="10">
        <v>239.98034209666338</v>
      </c>
    </row>
    <row r="2972" spans="1:9" x14ac:dyDescent="0.25">
      <c r="A2972" s="17"/>
      <c r="B2972" s="5">
        <f>DATE(YEAR(siječanj!B2972),MONTH(siječanj!B2972)+2,DAY(siječanj!B2972))</f>
        <v>43190</v>
      </c>
      <c r="C2972" s="9">
        <v>30.9270833333333</v>
      </c>
      <c r="D2972">
        <v>0.94921479186213964</v>
      </c>
      <c r="E2972" s="6">
        <v>151.42495636371478</v>
      </c>
      <c r="F2972" s="7">
        <v>143.7348084375171</v>
      </c>
      <c r="G2972" s="10">
        <v>64.54803016197296</v>
      </c>
      <c r="H2972" s="10">
        <v>54.587694059190383</v>
      </c>
      <c r="I2972" s="10">
        <v>240.47072349277727</v>
      </c>
    </row>
    <row r="2973" spans="1:9" x14ac:dyDescent="0.25">
      <c r="A2973" s="17"/>
      <c r="B2973" s="5">
        <f>DATE(YEAR(siječanj!B2973),MONTH(siječanj!B2973)+2,DAY(siječanj!B2973))</f>
        <v>43190</v>
      </c>
      <c r="C2973" s="9">
        <v>30.9375</v>
      </c>
      <c r="D2973">
        <v>0.94921479186213964</v>
      </c>
      <c r="E2973" s="6">
        <v>141.01792503671314</v>
      </c>
      <c r="F2973" s="7">
        <v>133.85630036255446</v>
      </c>
      <c r="G2973" s="10">
        <v>62.093345217434006</v>
      </c>
      <c r="H2973" s="10">
        <v>53.581600035376908</v>
      </c>
      <c r="I2973" s="10">
        <v>240.1667975704319</v>
      </c>
    </row>
    <row r="2974" spans="1:9" x14ac:dyDescent="0.25">
      <c r="A2974" s="17"/>
      <c r="B2974" s="5">
        <f>DATE(YEAR(siječanj!B2974),MONTH(siječanj!B2974)+2,DAY(siječanj!B2974))</f>
        <v>43190</v>
      </c>
      <c r="C2974" s="9">
        <v>30.9479166666667</v>
      </c>
      <c r="D2974">
        <v>0.94921479186213964</v>
      </c>
      <c r="E2974" s="6">
        <v>132.08808056099491</v>
      </c>
      <c r="F2974" s="7">
        <v>125.37995989717432</v>
      </c>
      <c r="G2974" s="10">
        <v>61.779625165921821</v>
      </c>
      <c r="H2974" s="10">
        <v>52.800652276356381</v>
      </c>
      <c r="I2974" s="10">
        <v>236.89357547853604</v>
      </c>
    </row>
    <row r="2975" spans="1:9" x14ac:dyDescent="0.25">
      <c r="A2975" s="17"/>
      <c r="B2975" s="5">
        <f>DATE(YEAR(siječanj!B2975),MONTH(siječanj!B2975)+2,DAY(siječanj!B2975))</f>
        <v>43190</v>
      </c>
      <c r="C2975" s="9">
        <v>30.9583333333333</v>
      </c>
      <c r="D2975">
        <v>0.94921479186213964</v>
      </c>
      <c r="E2975" s="6">
        <v>122.96396249720225</v>
      </c>
      <c r="F2975" s="7">
        <v>116.71921206832577</v>
      </c>
      <c r="G2975" s="10">
        <v>60.727028486537392</v>
      </c>
      <c r="H2975" s="10">
        <v>54.447771359134286</v>
      </c>
      <c r="I2975" s="10">
        <v>235.52417727714865</v>
      </c>
    </row>
    <row r="2976" spans="1:9" x14ac:dyDescent="0.25">
      <c r="A2976" s="17"/>
      <c r="B2976" s="5">
        <f>DATE(YEAR(siječanj!B2976),MONTH(siječanj!B2976)+2,DAY(siječanj!B2976))</f>
        <v>43190</v>
      </c>
      <c r="C2976" s="9">
        <v>30.96875</v>
      </c>
      <c r="D2976">
        <v>0.94921479186213964</v>
      </c>
      <c r="E2976" s="6">
        <v>113.36938378962984</v>
      </c>
      <c r="F2976" s="7">
        <v>107.61189603741251</v>
      </c>
      <c r="G2976" s="10">
        <v>58.929826270043087</v>
      </c>
      <c r="H2976" s="10">
        <v>55.278633885312892</v>
      </c>
      <c r="I2976" s="10">
        <v>236.01876979688839</v>
      </c>
    </row>
    <row r="2977" spans="1:9" x14ac:dyDescent="0.25">
      <c r="A2977" s="17"/>
      <c r="B2977" s="5">
        <f>DATE(YEAR(siječanj!B2977),MONTH(siječanj!B2977)+2,DAY(siječanj!B2977))</f>
        <v>43190</v>
      </c>
      <c r="C2977" s="9">
        <v>30.9791666666667</v>
      </c>
      <c r="D2977">
        <v>0.94921479186213964</v>
      </c>
      <c r="E2977" s="6">
        <v>105.58927363912001</v>
      </c>
      <c r="F2977" s="7">
        <v>100.22690040023181</v>
      </c>
      <c r="G2977" s="10">
        <v>57.716683538096454</v>
      </c>
      <c r="H2977" s="10">
        <v>55.884779615988194</v>
      </c>
      <c r="I2977" s="10">
        <v>235.82132300044793</v>
      </c>
    </row>
    <row r="2978" spans="1:9" x14ac:dyDescent="0.25">
      <c r="A2978" s="17"/>
      <c r="B2978" s="5">
        <f>DATE(YEAR(siječanj!B2978),MONTH(siječanj!B2978)+2,DAY(siječanj!B2978))</f>
        <v>43190</v>
      </c>
      <c r="C2978" s="9">
        <v>30.9895833333333</v>
      </c>
      <c r="D2978">
        <v>0.94921479186213964</v>
      </c>
      <c r="E2978" s="6">
        <v>96.138476688018059</v>
      </c>
      <c r="F2978" s="7">
        <v>91.25606413936022</v>
      </c>
      <c r="G2978" s="10">
        <v>56.646835851512627</v>
      </c>
      <c r="H2978" s="10">
        <v>57.445362643770274</v>
      </c>
      <c r="I2978" s="10">
        <v>237.96412790671585</v>
      </c>
    </row>
    <row r="2979" spans="1:9" x14ac:dyDescent="0.25">
      <c r="B2979" s="5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  <row r="2989" spans="1:9" x14ac:dyDescent="0.25">
      <c r="B2989" s="5"/>
    </row>
    <row r="2990" spans="1:9" x14ac:dyDescent="0.25">
      <c r="B2990" s="5"/>
    </row>
    <row r="2991" spans="1:9" x14ac:dyDescent="0.25">
      <c r="B2991" s="5"/>
    </row>
    <row r="2992" spans="1:9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  <row r="3138" spans="2:2" x14ac:dyDescent="0.25">
      <c r="B3138" s="5"/>
    </row>
    <row r="3139" spans="2:2" x14ac:dyDescent="0.25">
      <c r="B3139" s="5"/>
    </row>
    <row r="3140" spans="2:2" x14ac:dyDescent="0.25">
      <c r="B3140" s="5"/>
    </row>
    <row r="3141" spans="2:2" x14ac:dyDescent="0.25">
      <c r="B3141" s="5"/>
    </row>
    <row r="3142" spans="2:2" x14ac:dyDescent="0.25">
      <c r="B3142" s="5"/>
    </row>
    <row r="3143" spans="2:2" x14ac:dyDescent="0.25">
      <c r="B3143" s="5"/>
    </row>
    <row r="3144" spans="2:2" x14ac:dyDescent="0.25">
      <c r="B3144" s="5"/>
    </row>
    <row r="3145" spans="2:2" x14ac:dyDescent="0.25">
      <c r="B3145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2"/>
  <sheetViews>
    <sheetView workbookViewId="0">
      <selection activeCell="A2" sqref="A2:I2"/>
    </sheetView>
  </sheetViews>
  <sheetFormatPr defaultRowHeight="15" x14ac:dyDescent="0.25"/>
  <cols>
    <col min="4" max="4" width="12.71093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4">
        <f>ožujak!A2883+1</f>
        <v>91</v>
      </c>
      <c r="B3" s="5">
        <f>DATE(YEAR(siječanj!B3),MONTH(siječanj!B3)+3,DAY(siječanj!B3))</f>
        <v>43191</v>
      </c>
      <c r="C3" s="9">
        <v>0</v>
      </c>
      <c r="D3">
        <v>0.94670557302023761</v>
      </c>
      <c r="E3" s="6">
        <v>87.638790243759161</v>
      </c>
      <c r="F3" s="10">
        <v>82.968131136518423</v>
      </c>
      <c r="G3" s="10">
        <v>56.635803884635699</v>
      </c>
      <c r="H3" s="10">
        <v>61.391800097284424</v>
      </c>
      <c r="I3" s="10">
        <v>239.9311256518175</v>
      </c>
    </row>
    <row r="4" spans="1:9" x14ac:dyDescent="0.25">
      <c r="A4" s="15"/>
      <c r="B4" s="5">
        <f>DATE(YEAR(siječanj!B4),MONTH(siječanj!B4)+3,DAY(siječanj!B4))</f>
        <v>43191</v>
      </c>
      <c r="C4" s="9">
        <v>1.0416666666666666E-2</v>
      </c>
      <c r="D4">
        <v>0.94670557302023761</v>
      </c>
      <c r="E4" s="6">
        <v>81.612967489088476</v>
      </c>
      <c r="F4" s="10">
        <v>77.263451152639533</v>
      </c>
      <c r="G4" s="10">
        <v>55.312574497058471</v>
      </c>
      <c r="H4" s="10">
        <v>59.529368392326738</v>
      </c>
      <c r="I4" s="10">
        <v>238.85113594658779</v>
      </c>
    </row>
    <row r="5" spans="1:9" x14ac:dyDescent="0.25">
      <c r="A5" s="15"/>
      <c r="B5" s="5">
        <f>DATE(YEAR(siječanj!B5),MONTH(siječanj!B5)+3,DAY(siječanj!B5))</f>
        <v>43191</v>
      </c>
      <c r="C5" s="9">
        <v>2.0833333333333332E-2</v>
      </c>
      <c r="D5">
        <v>0.94670557302023761</v>
      </c>
      <c r="E5" s="6">
        <v>75.226291842395668</v>
      </c>
      <c r="F5" s="10">
        <v>71.217149724842812</v>
      </c>
      <c r="G5" s="10">
        <v>55.150477701883553</v>
      </c>
      <c r="H5" s="10">
        <v>57.138155634803418</v>
      </c>
      <c r="I5" s="10">
        <v>237.70053516843066</v>
      </c>
    </row>
    <row r="6" spans="1:9" x14ac:dyDescent="0.25">
      <c r="A6" s="15"/>
      <c r="B6" s="5">
        <f>DATE(YEAR(siječanj!B6),MONTH(siječanj!B6)+3,DAY(siječanj!B6))</f>
        <v>43191</v>
      </c>
      <c r="C6" s="9">
        <v>3.125E-2</v>
      </c>
      <c r="D6">
        <v>0.94670557302023761</v>
      </c>
      <c r="E6" s="6">
        <v>69.722268598372835</v>
      </c>
      <c r="F6" s="10">
        <v>66.006460245693475</v>
      </c>
      <c r="G6" s="10">
        <v>54.071120668760145</v>
      </c>
      <c r="H6" s="10">
        <v>57.365902797724246</v>
      </c>
      <c r="I6" s="10">
        <v>237.82282075836557</v>
      </c>
    </row>
    <row r="7" spans="1:9" x14ac:dyDescent="0.25">
      <c r="A7" s="15"/>
      <c r="B7" s="5">
        <f>DATE(YEAR(siječanj!B7),MONTH(siječanj!B7)+3,DAY(siječanj!B7))</f>
        <v>43191</v>
      </c>
      <c r="C7" s="9">
        <v>4.1666666666666664E-2</v>
      </c>
      <c r="D7">
        <v>0.94670557302023761</v>
      </c>
      <c r="E7" s="6">
        <v>65.821094945470833</v>
      </c>
      <c r="F7" s="10">
        <v>62.31319740717143</v>
      </c>
      <c r="G7" s="10">
        <v>53.419824841294691</v>
      </c>
      <c r="H7" s="10">
        <v>55.461896860037115</v>
      </c>
      <c r="I7" s="10">
        <v>238.40465683931225</v>
      </c>
    </row>
    <row r="8" spans="1:9" x14ac:dyDescent="0.25">
      <c r="A8" s="15"/>
      <c r="B8" s="5">
        <f>DATE(YEAR(siječanj!B8),MONTH(siječanj!B8)+3,DAY(siječanj!B8))</f>
        <v>43191</v>
      </c>
      <c r="C8" s="9">
        <v>5.2083333333333336E-2</v>
      </c>
      <c r="D8">
        <v>0.94670557302023761</v>
      </c>
      <c r="E8" s="6">
        <v>63.596948955506896</v>
      </c>
      <c r="F8" s="10">
        <v>60.207586003261959</v>
      </c>
      <c r="G8" s="10">
        <v>53.375849637567498</v>
      </c>
      <c r="H8" s="10">
        <v>58.983986545537419</v>
      </c>
      <c r="I8" s="10">
        <v>239.59200469625242</v>
      </c>
    </row>
    <row r="9" spans="1:9" x14ac:dyDescent="0.25">
      <c r="A9" s="15"/>
      <c r="B9" s="5">
        <f>DATE(YEAR(siječanj!B9),MONTH(siječanj!B9)+3,DAY(siječanj!B9))</f>
        <v>43191</v>
      </c>
      <c r="C9" s="9">
        <v>6.25E-2</v>
      </c>
      <c r="D9">
        <v>0.94670557302023761</v>
      </c>
      <c r="E9" s="6">
        <v>61.99014686376843</v>
      </c>
      <c r="F9" s="10">
        <v>58.686417508272577</v>
      </c>
      <c r="G9" s="10">
        <v>52.823921861352574</v>
      </c>
      <c r="H9" s="10">
        <v>57.063941736061636</v>
      </c>
      <c r="I9" s="10">
        <v>239.08049467986618</v>
      </c>
    </row>
    <row r="10" spans="1:9" x14ac:dyDescent="0.25">
      <c r="A10" s="15"/>
      <c r="B10" s="5">
        <f>DATE(YEAR(siječanj!B10),MONTH(siječanj!B10)+3,DAY(siječanj!B10))</f>
        <v>43191</v>
      </c>
      <c r="C10" s="9">
        <v>7.2916666666666671E-2</v>
      </c>
      <c r="D10">
        <v>0.94670557302023761</v>
      </c>
      <c r="E10" s="6">
        <v>59.496212207430311</v>
      </c>
      <c r="F10" s="10">
        <v>56.32539567036897</v>
      </c>
      <c r="G10" s="10">
        <v>52.949319087182715</v>
      </c>
      <c r="H10" s="10">
        <v>58.795369252753616</v>
      </c>
      <c r="I10" s="10">
        <v>237.96489892935071</v>
      </c>
    </row>
    <row r="11" spans="1:9" x14ac:dyDescent="0.25">
      <c r="A11" s="15"/>
      <c r="B11" s="5">
        <f>DATE(YEAR(siječanj!B11),MONTH(siječanj!B11)+3,DAY(siječanj!B11))</f>
        <v>43191</v>
      </c>
      <c r="C11" s="9">
        <v>8.3333333333333329E-2</v>
      </c>
      <c r="D11">
        <v>0.94670557302023761</v>
      </c>
      <c r="E11" s="6">
        <v>58.505267238904572</v>
      </c>
      <c r="F11" s="10">
        <v>55.387262546109291</v>
      </c>
      <c r="G11" s="10">
        <v>52.681526728801281</v>
      </c>
      <c r="H11" s="10">
        <v>57.500246410746755</v>
      </c>
      <c r="I11" s="10">
        <v>239.12938511514142</v>
      </c>
    </row>
    <row r="12" spans="1:9" x14ac:dyDescent="0.25">
      <c r="A12" s="15"/>
      <c r="B12" s="5">
        <f>DATE(YEAR(siječanj!B12),MONTH(siječanj!B12)+3,DAY(siječanj!B12))</f>
        <v>43191</v>
      </c>
      <c r="C12" s="9">
        <v>9.375E-2</v>
      </c>
      <c r="D12">
        <v>0.94670557302023761</v>
      </c>
      <c r="E12" s="6">
        <v>58.868827866607013</v>
      </c>
      <c r="F12" s="10">
        <v>55.731447418485928</v>
      </c>
      <c r="G12" s="10">
        <v>52.453989398863698</v>
      </c>
      <c r="H12" s="10">
        <v>60.107534399468832</v>
      </c>
      <c r="I12" s="10">
        <v>238.69676541473612</v>
      </c>
    </row>
    <row r="13" spans="1:9" x14ac:dyDescent="0.25">
      <c r="A13" s="15"/>
      <c r="B13" s="5">
        <f>DATE(YEAR(siječanj!B13),MONTH(siječanj!B13)+3,DAY(siječanj!B13))</f>
        <v>43191</v>
      </c>
      <c r="C13" s="9">
        <v>0.10416666666666667</v>
      </c>
      <c r="D13">
        <v>0.94670557302023761</v>
      </c>
      <c r="E13" s="6">
        <v>57.186558305108292</v>
      </c>
      <c r="F13" s="10">
        <v>54.138833449292775</v>
      </c>
      <c r="G13" s="10">
        <v>53.193882446116802</v>
      </c>
      <c r="H13" s="10">
        <v>58.902531874847007</v>
      </c>
      <c r="I13" s="10">
        <v>237.68670376238242</v>
      </c>
    </row>
    <row r="14" spans="1:9" x14ac:dyDescent="0.25">
      <c r="A14" s="15"/>
      <c r="B14" s="5">
        <f>DATE(YEAR(siječanj!B14),MONTH(siječanj!B14)+3,DAY(siječanj!B14))</f>
        <v>43191</v>
      </c>
      <c r="C14" s="9">
        <v>0.11458333333333333</v>
      </c>
      <c r="D14">
        <v>0.94670557302023761</v>
      </c>
      <c r="E14" s="6">
        <v>56.985175175144917</v>
      </c>
      <c r="F14" s="10">
        <v>53.948182917844186</v>
      </c>
      <c r="G14" s="10">
        <v>52.281137842097543</v>
      </c>
      <c r="H14" s="10">
        <v>61.531020394296725</v>
      </c>
      <c r="I14" s="10">
        <v>237.63288218234371</v>
      </c>
    </row>
    <row r="15" spans="1:9" x14ac:dyDescent="0.25">
      <c r="A15" s="15"/>
      <c r="B15" s="5">
        <f>DATE(YEAR(siječanj!B15),MONTH(siječanj!B15)+3,DAY(siječanj!B15))</f>
        <v>43191</v>
      </c>
      <c r="C15" s="9">
        <v>0.125</v>
      </c>
      <c r="D15">
        <v>0.94670557302023761</v>
      </c>
      <c r="E15" s="6">
        <v>56.797367421832384</v>
      </c>
      <c r="F15" s="10">
        <v>53.770384271126801</v>
      </c>
      <c r="G15" s="10">
        <v>52.016696051951854</v>
      </c>
      <c r="H15" s="10">
        <v>58.589071471924512</v>
      </c>
      <c r="I15" s="10">
        <v>238.08415043021392</v>
      </c>
    </row>
    <row r="16" spans="1:9" x14ac:dyDescent="0.25">
      <c r="A16" s="15"/>
      <c r="B16" s="5">
        <f>DATE(YEAR(siječanj!B16),MONTH(siječanj!B16)+3,DAY(siječanj!B16))</f>
        <v>43191</v>
      </c>
      <c r="C16" s="9">
        <v>0.13541666666666666</v>
      </c>
      <c r="D16">
        <v>0.94670557302023761</v>
      </c>
      <c r="E16" s="6">
        <v>56.320874379368441</v>
      </c>
      <c r="F16" s="10">
        <v>53.319285652320822</v>
      </c>
      <c r="G16" s="10">
        <v>52.167463587624603</v>
      </c>
      <c r="H16" s="10">
        <v>56.391316567589683</v>
      </c>
      <c r="I16" s="10">
        <v>237.60446034796468</v>
      </c>
    </row>
    <row r="17" spans="1:9" x14ac:dyDescent="0.25">
      <c r="A17" s="15"/>
      <c r="B17" s="5">
        <f>DATE(YEAR(siječanj!B17),MONTH(siječanj!B17)+3,DAY(siječanj!B17))</f>
        <v>43191</v>
      </c>
      <c r="C17" s="9">
        <v>0.14583333333333334</v>
      </c>
      <c r="D17">
        <v>0.94670557302023761</v>
      </c>
      <c r="E17" s="6">
        <v>56.415168050941332</v>
      </c>
      <c r="F17" s="10">
        <v>53.408553996699418</v>
      </c>
      <c r="G17" s="10">
        <v>50.936808713064515</v>
      </c>
      <c r="H17" s="10">
        <v>54.129634958805944</v>
      </c>
      <c r="I17" s="10">
        <v>237.45360991945256</v>
      </c>
    </row>
    <row r="18" spans="1:9" x14ac:dyDescent="0.25">
      <c r="A18" s="15"/>
      <c r="B18" s="5">
        <f>DATE(YEAR(siječanj!B18),MONTH(siječanj!B18)+3,DAY(siječanj!B18))</f>
        <v>43191</v>
      </c>
      <c r="C18" s="9">
        <v>0.15625</v>
      </c>
      <c r="D18">
        <v>0.94670557302023761</v>
      </c>
      <c r="E18" s="6">
        <v>55.968784434136005</v>
      </c>
      <c r="F18" s="10">
        <v>52.985960138964884</v>
      </c>
      <c r="G18" s="10">
        <v>51.240135575097234</v>
      </c>
      <c r="H18" s="10">
        <v>54.165517720014783</v>
      </c>
      <c r="I18" s="10">
        <v>237.41301872781798</v>
      </c>
    </row>
    <row r="19" spans="1:9" x14ac:dyDescent="0.25">
      <c r="A19" s="15"/>
      <c r="B19" s="5">
        <f>DATE(YEAR(siječanj!B19),MONTH(siječanj!B19)+3,DAY(siječanj!B19))</f>
        <v>43191</v>
      </c>
      <c r="C19" s="9">
        <v>0.16666666666666666</v>
      </c>
      <c r="D19">
        <v>0.94670557302023761</v>
      </c>
      <c r="E19" s="6">
        <v>55.398874510700438</v>
      </c>
      <c r="F19" s="10">
        <v>52.44642323832889</v>
      </c>
      <c r="G19" s="10">
        <v>51.524291080270267</v>
      </c>
      <c r="H19" s="10">
        <v>51.160015370239798</v>
      </c>
      <c r="I19" s="10">
        <v>238.03526099496807</v>
      </c>
    </row>
    <row r="20" spans="1:9" x14ac:dyDescent="0.25">
      <c r="A20" s="15"/>
      <c r="B20" s="5">
        <f>DATE(YEAR(siječanj!B20),MONTH(siječanj!B20)+3,DAY(siječanj!B20))</f>
        <v>43191</v>
      </c>
      <c r="C20" s="9">
        <v>0.17708333333333334</v>
      </c>
      <c r="D20">
        <v>0.94670557302023761</v>
      </c>
      <c r="E20" s="6">
        <v>56.087658989725675</v>
      </c>
      <c r="F20" s="10">
        <v>53.098499343231929</v>
      </c>
      <c r="G20" s="10">
        <v>52.128490131443584</v>
      </c>
      <c r="H20" s="10">
        <v>50.732267971493968</v>
      </c>
      <c r="I20" s="10">
        <v>237.86351995317077</v>
      </c>
    </row>
    <row r="21" spans="1:9" x14ac:dyDescent="0.25">
      <c r="A21" s="15"/>
      <c r="B21" s="5">
        <f>DATE(YEAR(siječanj!B21),MONTH(siječanj!B21)+3,DAY(siječanj!B21))</f>
        <v>43191</v>
      </c>
      <c r="C21" s="9">
        <v>0.1875</v>
      </c>
      <c r="D21">
        <v>0.94670557302023761</v>
      </c>
      <c r="E21" s="6">
        <v>57.13979779278246</v>
      </c>
      <c r="F21" s="10">
        <v>54.094565011676629</v>
      </c>
      <c r="G21" s="10">
        <v>50.786286242934189</v>
      </c>
      <c r="H21" s="10">
        <v>50.431976622209753</v>
      </c>
      <c r="I21" s="10">
        <v>231.95214741316079</v>
      </c>
    </row>
    <row r="22" spans="1:9" x14ac:dyDescent="0.25">
      <c r="A22" s="15"/>
      <c r="B22" s="5">
        <f>DATE(YEAR(siječanj!B22),MONTH(siječanj!B22)+3,DAY(siječanj!B22))</f>
        <v>43191</v>
      </c>
      <c r="C22" s="9">
        <v>0.19791666666666666</v>
      </c>
      <c r="D22">
        <v>0.94670557302023761</v>
      </c>
      <c r="E22" s="6">
        <v>58.94495193747364</v>
      </c>
      <c r="F22" s="10">
        <v>55.803514500616345</v>
      </c>
      <c r="G22" s="10">
        <v>51.61778559343847</v>
      </c>
      <c r="H22" s="10">
        <v>55.193261812503927</v>
      </c>
      <c r="I22" s="10">
        <v>210.79313924870826</v>
      </c>
    </row>
    <row r="23" spans="1:9" x14ac:dyDescent="0.25">
      <c r="A23" s="15"/>
      <c r="B23" s="5">
        <f>DATE(YEAR(siječanj!B23),MONTH(siječanj!B23)+3,DAY(siječanj!B23))</f>
        <v>43191</v>
      </c>
      <c r="C23" s="9">
        <v>0.20833333333333334</v>
      </c>
      <c r="D23">
        <v>0.94670557302023761</v>
      </c>
      <c r="E23" s="6">
        <v>60.383563969680289</v>
      </c>
      <c r="F23" s="10">
        <v>57.165456528920352</v>
      </c>
      <c r="G23" s="10">
        <v>51.403787130352768</v>
      </c>
      <c r="H23" s="10">
        <v>54.789620886221222</v>
      </c>
      <c r="I23" s="10">
        <v>181.95147854482485</v>
      </c>
    </row>
    <row r="24" spans="1:9" x14ac:dyDescent="0.25">
      <c r="A24" s="15"/>
      <c r="B24" s="5">
        <f>DATE(YEAR(siječanj!B24),MONTH(siječanj!B24)+3,DAY(siječanj!B24))</f>
        <v>43191</v>
      </c>
      <c r="C24" s="9">
        <v>0.21875</v>
      </c>
      <c r="D24">
        <v>0.94670557302023761</v>
      </c>
      <c r="E24" s="6">
        <v>63.032838347281185</v>
      </c>
      <c r="F24" s="10">
        <v>59.673539346654842</v>
      </c>
      <c r="G24" s="10">
        <v>53.960114012978494</v>
      </c>
      <c r="H24" s="10">
        <v>57.607862584519857</v>
      </c>
      <c r="I24" s="10">
        <v>162.24706108275376</v>
      </c>
    </row>
    <row r="25" spans="1:9" x14ac:dyDescent="0.25">
      <c r="A25" s="15"/>
      <c r="B25" s="5">
        <f>DATE(YEAR(siječanj!B25),MONTH(siječanj!B25)+3,DAY(siječanj!B25))</f>
        <v>43191</v>
      </c>
      <c r="C25" s="9">
        <v>0.22916666666666666</v>
      </c>
      <c r="D25">
        <v>0.94670557302023761</v>
      </c>
      <c r="E25" s="6">
        <v>65.265932758969669</v>
      </c>
      <c r="F25" s="10">
        <v>61.787622271280675</v>
      </c>
      <c r="G25" s="10">
        <v>57.104642389565612</v>
      </c>
      <c r="H25" s="10">
        <v>55.480139270517455</v>
      </c>
      <c r="I25" s="10">
        <v>137.22073138544351</v>
      </c>
    </row>
    <row r="26" spans="1:9" x14ac:dyDescent="0.25">
      <c r="A26" s="15"/>
      <c r="B26" s="5">
        <f>DATE(YEAR(siječanj!B26),MONTH(siječanj!B26)+3,DAY(siječanj!B26))</f>
        <v>43191</v>
      </c>
      <c r="C26" s="9">
        <v>0.23958333333333334</v>
      </c>
      <c r="D26">
        <v>0.94670557302023761</v>
      </c>
      <c r="E26" s="6">
        <v>69.121023329388223</v>
      </c>
      <c r="F26" s="10">
        <v>65.437257998793683</v>
      </c>
      <c r="G26" s="10">
        <v>57.676601260772664</v>
      </c>
      <c r="H26" s="10">
        <v>57.675217015822497</v>
      </c>
      <c r="I26" s="10">
        <v>109.21254414981905</v>
      </c>
    </row>
    <row r="27" spans="1:9" x14ac:dyDescent="0.25">
      <c r="A27" s="15"/>
      <c r="B27" s="5">
        <f>DATE(YEAR(siječanj!B27),MONTH(siječanj!B27)+3,DAY(siječanj!B27))</f>
        <v>43191</v>
      </c>
      <c r="C27" s="9">
        <v>0.25</v>
      </c>
      <c r="D27">
        <v>0.94670557302023761</v>
      </c>
      <c r="E27" s="6">
        <v>73.76721111376591</v>
      </c>
      <c r="F27" s="10">
        <v>69.835829867562595</v>
      </c>
      <c r="G27" s="10">
        <v>57.192508430193911</v>
      </c>
      <c r="H27" s="10">
        <v>58.068606871397442</v>
      </c>
      <c r="I27" s="10">
        <v>66.881488438117145</v>
      </c>
    </row>
    <row r="28" spans="1:9" x14ac:dyDescent="0.25">
      <c r="A28" s="15"/>
      <c r="B28" s="5">
        <f>DATE(YEAR(siječanj!B28),MONTH(siječanj!B28)+3,DAY(siječanj!B28))</f>
        <v>43191</v>
      </c>
      <c r="C28" s="9">
        <v>0.26041666666666669</v>
      </c>
      <c r="D28">
        <v>0.94670557302023761</v>
      </c>
      <c r="E28" s="6">
        <v>77.341035392428282</v>
      </c>
      <c r="F28" s="10">
        <v>73.219189229167299</v>
      </c>
      <c r="G28" s="10">
        <v>58.782798996993215</v>
      </c>
      <c r="H28" s="10">
        <v>55.968654566880943</v>
      </c>
      <c r="I28" s="10">
        <v>22.427467402577417</v>
      </c>
    </row>
    <row r="29" spans="1:9" x14ac:dyDescent="0.25">
      <c r="A29" s="15"/>
      <c r="B29" s="5">
        <f>DATE(YEAR(siječanj!B29),MONTH(siječanj!B29)+3,DAY(siječanj!B29))</f>
        <v>43191</v>
      </c>
      <c r="C29" s="9">
        <v>0.27083333333333331</v>
      </c>
      <c r="D29">
        <v>0.94670557302023761</v>
      </c>
      <c r="E29" s="6">
        <v>83.206365793286977</v>
      </c>
      <c r="F29" s="10">
        <v>78.771930207265243</v>
      </c>
      <c r="G29" s="10">
        <v>59.665026914778991</v>
      </c>
      <c r="H29" s="10">
        <v>57.858732855642494</v>
      </c>
      <c r="I29" s="10">
        <v>3.210898262256801</v>
      </c>
    </row>
    <row r="30" spans="1:9" x14ac:dyDescent="0.25">
      <c r="A30" s="15"/>
      <c r="B30" s="5">
        <f>DATE(YEAR(siječanj!B30),MONTH(siječanj!B30)+3,DAY(siječanj!B30))</f>
        <v>43191</v>
      </c>
      <c r="C30" s="9">
        <v>0.28125</v>
      </c>
      <c r="D30">
        <v>0.94670557302023761</v>
      </c>
      <c r="E30" s="6">
        <v>88.389729654705278</v>
      </c>
      <c r="F30" s="10">
        <v>83.679049661861654</v>
      </c>
      <c r="G30" s="10">
        <v>61.497972543255827</v>
      </c>
      <c r="H30" s="10">
        <v>57.745686102907918</v>
      </c>
      <c r="I30" s="10">
        <v>1.9183643173713871</v>
      </c>
    </row>
    <row r="31" spans="1:9" x14ac:dyDescent="0.25">
      <c r="A31" s="15"/>
      <c r="B31" s="5">
        <f>DATE(YEAR(siječanj!B31),MONTH(siječanj!B31)+3,DAY(siječanj!B31))</f>
        <v>43191</v>
      </c>
      <c r="C31" s="9">
        <v>0.29166666666666669</v>
      </c>
      <c r="D31">
        <v>0.94670557302023761</v>
      </c>
      <c r="E31" s="6">
        <v>91.418437148687175</v>
      </c>
      <c r="F31" s="10">
        <v>86.546343925462466</v>
      </c>
      <c r="G31" s="10">
        <v>61.56012678926929</v>
      </c>
      <c r="H31" s="10">
        <v>58.854054023629956</v>
      </c>
      <c r="I31" s="10">
        <v>2.9915468227622948</v>
      </c>
    </row>
    <row r="32" spans="1:9" x14ac:dyDescent="0.25">
      <c r="A32" s="15"/>
      <c r="B32" s="5">
        <f>DATE(YEAR(siječanj!B32),MONTH(siječanj!B32)+3,DAY(siječanj!B32))</f>
        <v>43191</v>
      </c>
      <c r="C32" s="9">
        <v>0.30208333333333331</v>
      </c>
      <c r="D32">
        <v>0.94670557302023761</v>
      </c>
      <c r="E32" s="6">
        <v>94.946969836834199</v>
      </c>
      <c r="F32" s="10">
        <v>89.886825485915338</v>
      </c>
      <c r="G32" s="10">
        <v>62.834367173169433</v>
      </c>
      <c r="H32" s="10">
        <v>61.956435814937151</v>
      </c>
      <c r="I32" s="10">
        <v>2.2656415123789717</v>
      </c>
    </row>
    <row r="33" spans="1:9" x14ac:dyDescent="0.25">
      <c r="A33" s="15"/>
      <c r="B33" s="5">
        <f>DATE(YEAR(siječanj!B33),MONTH(siječanj!B33)+3,DAY(siječanj!B33))</f>
        <v>43191</v>
      </c>
      <c r="C33" s="9">
        <v>0.3125</v>
      </c>
      <c r="D33">
        <v>0.94670557302023761</v>
      </c>
      <c r="E33" s="6">
        <v>104.021672220383</v>
      </c>
      <c r="F33" s="10">
        <v>98.47789680592102</v>
      </c>
      <c r="G33" s="10">
        <v>64.147488611488697</v>
      </c>
      <c r="H33" s="10">
        <v>62.821114030509996</v>
      </c>
      <c r="I33" s="10">
        <v>1.8599996039600131</v>
      </c>
    </row>
    <row r="34" spans="1:9" x14ac:dyDescent="0.25">
      <c r="A34" s="15"/>
      <c r="B34" s="5">
        <f>DATE(YEAR(siječanj!B34),MONTH(siječanj!B34)+3,DAY(siječanj!B34))</f>
        <v>43191</v>
      </c>
      <c r="C34" s="9">
        <v>0.32291666666666669</v>
      </c>
      <c r="D34">
        <v>0.94670557302023761</v>
      </c>
      <c r="E34" s="6">
        <v>111.50880537028033</v>
      </c>
      <c r="F34" s="10">
        <v>105.56600748487338</v>
      </c>
      <c r="G34" s="10">
        <v>65.906432481089709</v>
      </c>
      <c r="H34" s="10">
        <v>69.588117132964825</v>
      </c>
      <c r="I34" s="10">
        <v>1.027396161242393</v>
      </c>
    </row>
    <row r="35" spans="1:9" x14ac:dyDescent="0.25">
      <c r="A35" s="15"/>
      <c r="B35" s="5">
        <f>DATE(YEAR(siječanj!B35),MONTH(siječanj!B35)+3,DAY(siječanj!B35))</f>
        <v>43191</v>
      </c>
      <c r="C35" s="9">
        <v>0.33333333333333331</v>
      </c>
      <c r="D35">
        <v>0.94670557302023761</v>
      </c>
      <c r="E35" s="6">
        <v>116.80498262511153</v>
      </c>
      <c r="F35" s="10">
        <v>110.57992800772512</v>
      </c>
      <c r="G35" s="10">
        <v>67.778198901967045</v>
      </c>
      <c r="H35" s="10">
        <v>72.340208519464468</v>
      </c>
      <c r="I35" s="10">
        <v>1.24203846249085</v>
      </c>
    </row>
    <row r="36" spans="1:9" x14ac:dyDescent="0.25">
      <c r="A36" s="15"/>
      <c r="B36" s="5">
        <f>DATE(YEAR(siječanj!B36),MONTH(siječanj!B36)+3,DAY(siječanj!B36))</f>
        <v>43191</v>
      </c>
      <c r="C36" s="9">
        <v>0.34375</v>
      </c>
      <c r="D36">
        <v>0.94670557302023761</v>
      </c>
      <c r="E36" s="6">
        <v>119.86653703576953</v>
      </c>
      <c r="F36" s="10">
        <v>113.47831863039973</v>
      </c>
      <c r="G36" s="10">
        <v>68.759296704982674</v>
      </c>
      <c r="H36" s="10">
        <v>77.957831390902868</v>
      </c>
      <c r="I36" s="10">
        <v>1.4571147764806078</v>
      </c>
    </row>
    <row r="37" spans="1:9" x14ac:dyDescent="0.25">
      <c r="A37" s="15"/>
      <c r="B37" s="5">
        <f>DATE(YEAR(siječanj!B37),MONTH(siječanj!B37)+3,DAY(siječanj!B37))</f>
        <v>43191</v>
      </c>
      <c r="C37" s="9">
        <v>0.35416666666666669</v>
      </c>
      <c r="D37">
        <v>0.94670557302023761</v>
      </c>
      <c r="E37" s="6">
        <v>124.90388153936394</v>
      </c>
      <c r="F37" s="10">
        <v>118.24720074517542</v>
      </c>
      <c r="G37" s="10">
        <v>72.832217723092938</v>
      </c>
      <c r="H37" s="10">
        <v>82.29268970017354</v>
      </c>
      <c r="I37" s="10">
        <v>1.3999600985922149</v>
      </c>
    </row>
    <row r="38" spans="1:9" x14ac:dyDescent="0.25">
      <c r="A38" s="15"/>
      <c r="B38" s="5">
        <f>DATE(YEAR(siječanj!B38),MONTH(siječanj!B38)+3,DAY(siječanj!B38))</f>
        <v>43191</v>
      </c>
      <c r="C38" s="9">
        <v>0.36458333333333331</v>
      </c>
      <c r="D38">
        <v>0.94670557302023761</v>
      </c>
      <c r="E38" s="6">
        <v>129.77011004194046</v>
      </c>
      <c r="F38" s="10">
        <v>122.85408638815453</v>
      </c>
      <c r="G38" s="10">
        <v>74.016398528886697</v>
      </c>
      <c r="H38" s="10">
        <v>82.517924267063421</v>
      </c>
      <c r="I38" s="10">
        <v>1.3297310368794764</v>
      </c>
    </row>
    <row r="39" spans="1:9" x14ac:dyDescent="0.25">
      <c r="A39" s="15"/>
      <c r="B39" s="5">
        <f>DATE(YEAR(siječanj!B39),MONTH(siječanj!B39)+3,DAY(siječanj!B39))</f>
        <v>43191</v>
      </c>
      <c r="C39" s="9">
        <v>0.375</v>
      </c>
      <c r="D39">
        <v>0.94670557302023761</v>
      </c>
      <c r="E39" s="6">
        <v>130.4244150281248</v>
      </c>
      <c r="F39" s="10">
        <v>123.47352056503017</v>
      </c>
      <c r="G39" s="10">
        <v>77.906066765815524</v>
      </c>
      <c r="H39" s="10">
        <v>86.415209562438477</v>
      </c>
      <c r="I39" s="10">
        <v>1.4172036048093788</v>
      </c>
    </row>
    <row r="40" spans="1:9" x14ac:dyDescent="0.25">
      <c r="A40" s="15"/>
      <c r="B40" s="5">
        <f>DATE(YEAR(siječanj!B40),MONTH(siječanj!B40)+3,DAY(siječanj!B40))</f>
        <v>43191</v>
      </c>
      <c r="C40" s="9">
        <v>0.38541666666666669</v>
      </c>
      <c r="D40">
        <v>0.94670557302023761</v>
      </c>
      <c r="E40" s="6">
        <v>134.83364122591297</v>
      </c>
      <c r="F40" s="10">
        <v>127.64775957918307</v>
      </c>
      <c r="G40" s="10">
        <v>87.036357173287428</v>
      </c>
      <c r="H40" s="10">
        <v>91.647441945537864</v>
      </c>
      <c r="I40" s="10">
        <v>1.9227744468394432</v>
      </c>
    </row>
    <row r="41" spans="1:9" x14ac:dyDescent="0.25">
      <c r="A41" s="15"/>
      <c r="B41" s="5">
        <f>DATE(YEAR(siječanj!B41),MONTH(siječanj!B41)+3,DAY(siječanj!B41))</f>
        <v>43191</v>
      </c>
      <c r="C41" s="9">
        <v>0.39583333333333331</v>
      </c>
      <c r="D41">
        <v>0.94670557302023761</v>
      </c>
      <c r="E41" s="6">
        <v>139.39858999696852</v>
      </c>
      <c r="F41" s="10">
        <v>131.96942202129324</v>
      </c>
      <c r="G41" s="10">
        <v>88.667192026220008</v>
      </c>
      <c r="H41" s="10">
        <v>94.042130594695053</v>
      </c>
      <c r="I41" s="10">
        <v>1.9152302253639295</v>
      </c>
    </row>
    <row r="42" spans="1:9" x14ac:dyDescent="0.25">
      <c r="A42" s="15"/>
      <c r="B42" s="5">
        <f>DATE(YEAR(siječanj!B42),MONTH(siječanj!B42)+3,DAY(siječanj!B42))</f>
        <v>43191</v>
      </c>
      <c r="C42" s="9">
        <v>0.40625</v>
      </c>
      <c r="D42">
        <v>0.94670557302023761</v>
      </c>
      <c r="E42" s="6">
        <v>143.55781978680784</v>
      </c>
      <c r="F42" s="10">
        <v>135.90698804280592</v>
      </c>
      <c r="G42" s="10">
        <v>91.752466768623648</v>
      </c>
      <c r="H42" s="10">
        <v>94.839634996890808</v>
      </c>
      <c r="I42" s="10">
        <v>2.2715996872929574</v>
      </c>
    </row>
    <row r="43" spans="1:9" x14ac:dyDescent="0.25">
      <c r="A43" s="15"/>
      <c r="B43" s="5">
        <f>DATE(YEAR(siječanj!B43),MONTH(siječanj!B43)+3,DAY(siječanj!B43))</f>
        <v>43191</v>
      </c>
      <c r="C43" s="9">
        <v>0.41666666666666669</v>
      </c>
      <c r="D43">
        <v>0.94670557302023761</v>
      </c>
      <c r="E43" s="6">
        <v>144.78998433066874</v>
      </c>
      <c r="F43" s="10">
        <v>137.07348508335699</v>
      </c>
      <c r="G43" s="10">
        <v>89.723625387457119</v>
      </c>
      <c r="H43" s="10">
        <v>92.808562341714918</v>
      </c>
      <c r="I43" s="10">
        <v>2.7645661592968591</v>
      </c>
    </row>
    <row r="44" spans="1:9" x14ac:dyDescent="0.25">
      <c r="A44" s="15"/>
      <c r="B44" s="5">
        <f>DATE(YEAR(siječanj!B44),MONTH(siječanj!B44)+3,DAY(siječanj!B44))</f>
        <v>43191</v>
      </c>
      <c r="C44" s="9">
        <v>0.42708333333333331</v>
      </c>
      <c r="D44">
        <v>0.94670557302023761</v>
      </c>
      <c r="E44" s="6">
        <v>145.87141230392351</v>
      </c>
      <c r="F44" s="10">
        <v>138.09727897245725</v>
      </c>
      <c r="G44" s="10">
        <v>93.04838139189053</v>
      </c>
      <c r="H44" s="10">
        <v>98.498608987566314</v>
      </c>
      <c r="I44" s="10">
        <v>3.3378259884707591</v>
      </c>
    </row>
    <row r="45" spans="1:9" x14ac:dyDescent="0.25">
      <c r="A45" s="15"/>
      <c r="B45" s="5">
        <f>DATE(YEAR(siječanj!B45),MONTH(siječanj!B45)+3,DAY(siječanj!B45))</f>
        <v>43191</v>
      </c>
      <c r="C45" s="9">
        <v>0.4375</v>
      </c>
      <c r="D45">
        <v>0.94670557302023761</v>
      </c>
      <c r="E45" s="6">
        <v>149.78672866857127</v>
      </c>
      <c r="F45" s="10">
        <v>141.80393079500661</v>
      </c>
      <c r="G45" s="10">
        <v>92.21777793672986</v>
      </c>
      <c r="H45" s="10">
        <v>98.291488391743044</v>
      </c>
      <c r="I45" s="10">
        <v>3.1784553098298902</v>
      </c>
    </row>
    <row r="46" spans="1:9" x14ac:dyDescent="0.25">
      <c r="A46" s="15"/>
      <c r="B46" s="5">
        <f>DATE(YEAR(siječanj!B46),MONTH(siječanj!B46)+3,DAY(siječanj!B46))</f>
        <v>43191</v>
      </c>
      <c r="C46" s="9">
        <v>0.44791666666666669</v>
      </c>
      <c r="D46">
        <v>0.94670557302023761</v>
      </c>
      <c r="E46" s="6">
        <v>151.80375469956996</v>
      </c>
      <c r="F46" s="10">
        <v>143.71346057947997</v>
      </c>
      <c r="G46" s="10">
        <v>92.871078480681689</v>
      </c>
      <c r="H46" s="10">
        <v>93.64388011005704</v>
      </c>
      <c r="I46" s="10">
        <v>2.9036692429424691</v>
      </c>
    </row>
    <row r="47" spans="1:9" x14ac:dyDescent="0.25">
      <c r="A47" s="15"/>
      <c r="B47" s="5">
        <f>DATE(YEAR(siječanj!B47),MONTH(siječanj!B47)+3,DAY(siječanj!B47))</f>
        <v>43191</v>
      </c>
      <c r="C47" s="9">
        <v>0.45833333333333331</v>
      </c>
      <c r="D47">
        <v>0.94670557302023761</v>
      </c>
      <c r="E47" s="6">
        <v>150.27192613899513</v>
      </c>
      <c r="F47" s="10">
        <v>142.2632699442722</v>
      </c>
      <c r="G47" s="10">
        <v>92.676882116917298</v>
      </c>
      <c r="H47" s="10">
        <v>87.180692413300434</v>
      </c>
      <c r="I47" s="10">
        <v>3.2618347575981703</v>
      </c>
    </row>
    <row r="48" spans="1:9" x14ac:dyDescent="0.25">
      <c r="A48" s="15"/>
      <c r="B48" s="5">
        <f>DATE(YEAR(siječanj!B48),MONTH(siječanj!B48)+3,DAY(siječanj!B48))</f>
        <v>43191</v>
      </c>
      <c r="C48" s="9">
        <v>0.46875</v>
      </c>
      <c r="D48">
        <v>0.94670557302023761</v>
      </c>
      <c r="E48" s="6">
        <v>150.53139267891319</v>
      </c>
      <c r="F48" s="10">
        <v>142.50890836362493</v>
      </c>
      <c r="G48" s="10">
        <v>90.253718225588983</v>
      </c>
      <c r="H48" s="10">
        <v>87.33787014584388</v>
      </c>
      <c r="I48" s="10">
        <v>3.8056877234755491</v>
      </c>
    </row>
    <row r="49" spans="1:9" x14ac:dyDescent="0.25">
      <c r="A49" s="15"/>
      <c r="B49" s="5">
        <f>DATE(YEAR(siječanj!B49),MONTH(siječanj!B49)+3,DAY(siječanj!B49))</f>
        <v>43191</v>
      </c>
      <c r="C49" s="9">
        <v>0.47916666666666669</v>
      </c>
      <c r="D49">
        <v>0.94670557302023761</v>
      </c>
      <c r="E49" s="6">
        <v>152.73433005640362</v>
      </c>
      <c r="F49" s="10">
        <v>144.5944414559097</v>
      </c>
      <c r="G49" s="10">
        <v>89.708640232158174</v>
      </c>
      <c r="H49" s="10">
        <v>86.919274055325815</v>
      </c>
      <c r="I49" s="10">
        <v>3.5484211709080546</v>
      </c>
    </row>
    <row r="50" spans="1:9" x14ac:dyDescent="0.25">
      <c r="A50" s="15"/>
      <c r="B50" s="5">
        <f>DATE(YEAR(siječanj!B50),MONTH(siječanj!B50)+3,DAY(siječanj!B50))</f>
        <v>43191</v>
      </c>
      <c r="C50" s="9">
        <v>0.48958333333333331</v>
      </c>
      <c r="D50">
        <v>0.94670557302023761</v>
      </c>
      <c r="E50" s="6">
        <v>150.36177138766462</v>
      </c>
      <c r="F50" s="10">
        <v>142.348326941897</v>
      </c>
      <c r="G50" s="10">
        <v>87.856382635444845</v>
      </c>
      <c r="H50" s="10">
        <v>86.230935127331179</v>
      </c>
      <c r="I50" s="10">
        <v>4.9845183303750256</v>
      </c>
    </row>
    <row r="51" spans="1:9" x14ac:dyDescent="0.25">
      <c r="A51" s="15"/>
      <c r="B51" s="5">
        <f>DATE(YEAR(siječanj!B51),MONTH(siječanj!B51)+3,DAY(siječanj!B51))</f>
        <v>43191</v>
      </c>
      <c r="C51" s="9">
        <v>0.5</v>
      </c>
      <c r="D51">
        <v>0.94670557302023761</v>
      </c>
      <c r="E51" s="6">
        <v>146.76123078362292</v>
      </c>
      <c r="F51" s="10">
        <v>138.93967508616507</v>
      </c>
      <c r="G51" s="10">
        <v>88.107442239987094</v>
      </c>
      <c r="H51" s="10">
        <v>85.67004422133482</v>
      </c>
      <c r="I51" s="10">
        <v>5.2963864858803582</v>
      </c>
    </row>
    <row r="52" spans="1:9" x14ac:dyDescent="0.25">
      <c r="A52" s="15"/>
      <c r="B52" s="5">
        <f>DATE(YEAR(siječanj!B52),MONTH(siječanj!B52)+3,DAY(siječanj!B52))</f>
        <v>43191</v>
      </c>
      <c r="C52" s="9">
        <v>0.51041666666666663</v>
      </c>
      <c r="D52">
        <v>0.94670557302023761</v>
      </c>
      <c r="E52" s="6">
        <v>137.43336205687456</v>
      </c>
      <c r="F52" s="10">
        <v>130.10892977815121</v>
      </c>
      <c r="G52" s="10">
        <v>87.861038880750883</v>
      </c>
      <c r="H52" s="10">
        <v>85.053679529805194</v>
      </c>
      <c r="I52" s="10">
        <v>6.0092074121457575</v>
      </c>
    </row>
    <row r="53" spans="1:9" x14ac:dyDescent="0.25">
      <c r="A53" s="15"/>
      <c r="B53" s="5">
        <f>DATE(YEAR(siječanj!B53),MONTH(siječanj!B53)+3,DAY(siječanj!B53))</f>
        <v>43191</v>
      </c>
      <c r="C53" s="9">
        <v>0.52083333333333337</v>
      </c>
      <c r="D53">
        <v>0.94670557302023761</v>
      </c>
      <c r="E53" s="6">
        <v>133.78485287381889</v>
      </c>
      <c r="F53" s="10">
        <v>126.6548658013369</v>
      </c>
      <c r="G53" s="10">
        <v>87.429980644033137</v>
      </c>
      <c r="H53" s="10">
        <v>85.569492215316473</v>
      </c>
      <c r="I53" s="10">
        <v>6.5833202663618922</v>
      </c>
    </row>
    <row r="54" spans="1:9" x14ac:dyDescent="0.25">
      <c r="A54" s="15"/>
      <c r="B54" s="5">
        <f>DATE(YEAR(siječanj!B54),MONTH(siječanj!B54)+3,DAY(siječanj!B54))</f>
        <v>43191</v>
      </c>
      <c r="C54" s="9">
        <v>0.53125</v>
      </c>
      <c r="D54">
        <v>0.94670557302023761</v>
      </c>
      <c r="E54" s="6">
        <v>132.25858261022304</v>
      </c>
      <c r="F54" s="10">
        <v>125.20993723685564</v>
      </c>
      <c r="G54" s="10">
        <v>87.944730772222172</v>
      </c>
      <c r="H54" s="10">
        <v>86.755762654193148</v>
      </c>
      <c r="I54" s="10">
        <v>5.6720425140046098</v>
      </c>
    </row>
    <row r="55" spans="1:9" x14ac:dyDescent="0.25">
      <c r="A55" s="15"/>
      <c r="B55" s="5">
        <f>DATE(YEAR(siječanj!B55),MONTH(siječanj!B55)+3,DAY(siječanj!B55))</f>
        <v>43191</v>
      </c>
      <c r="C55" s="9">
        <v>0.54166666666666663</v>
      </c>
      <c r="D55">
        <v>0.94670557302023761</v>
      </c>
      <c r="E55" s="6">
        <v>127.30211509668212</v>
      </c>
      <c r="F55" s="10">
        <v>120.51762181929269</v>
      </c>
      <c r="G55" s="10">
        <v>88.11957499307097</v>
      </c>
      <c r="H55" s="10">
        <v>89.435715241228976</v>
      </c>
      <c r="I55" s="10">
        <v>4.1829847997760083</v>
      </c>
    </row>
    <row r="56" spans="1:9" x14ac:dyDescent="0.25">
      <c r="A56" s="15"/>
      <c r="B56" s="5">
        <f>DATE(YEAR(siječanj!B56),MONTH(siječanj!B56)+3,DAY(siječanj!B56))</f>
        <v>43191</v>
      </c>
      <c r="C56" s="9">
        <v>0.55208333333333337</v>
      </c>
      <c r="D56">
        <v>0.94670557302023761</v>
      </c>
      <c r="E56" s="6">
        <v>122.08610070381287</v>
      </c>
      <c r="F56" s="10">
        <v>115.5795919246096</v>
      </c>
      <c r="G56" s="10">
        <v>85.349972791583085</v>
      </c>
      <c r="H56" s="10">
        <v>89.311482218305471</v>
      </c>
      <c r="I56" s="10">
        <v>5.1663346679525217</v>
      </c>
    </row>
    <row r="57" spans="1:9" x14ac:dyDescent="0.25">
      <c r="A57" s="15"/>
      <c r="B57" s="5">
        <f>DATE(YEAR(siječanj!B57),MONTH(siječanj!B57)+3,DAY(siječanj!B57))</f>
        <v>43191</v>
      </c>
      <c r="C57" s="9">
        <v>0.5625</v>
      </c>
      <c r="D57">
        <v>0.94670557302023761</v>
      </c>
      <c r="E57" s="6">
        <v>117.69843819885484</v>
      </c>
      <c r="F57" s="10">
        <v>111.42576737863389</v>
      </c>
      <c r="G57" s="10">
        <v>84.938845213159738</v>
      </c>
      <c r="H57" s="10">
        <v>88.559068077789817</v>
      </c>
      <c r="I57" s="10">
        <v>4.2964121296591831</v>
      </c>
    </row>
    <row r="58" spans="1:9" x14ac:dyDescent="0.25">
      <c r="A58" s="15"/>
      <c r="B58" s="5">
        <f>DATE(YEAR(siječanj!B58),MONTH(siječanj!B58)+3,DAY(siječanj!B58))</f>
        <v>43191</v>
      </c>
      <c r="C58" s="9">
        <v>0.57291666666666663</v>
      </c>
      <c r="D58">
        <v>0.94670557302023761</v>
      </c>
      <c r="E58" s="6">
        <v>115.97814825939483</v>
      </c>
      <c r="F58" s="10">
        <v>109.79715930573646</v>
      </c>
      <c r="G58" s="10">
        <v>85.033561036572152</v>
      </c>
      <c r="H58" s="10">
        <v>87.784694811259243</v>
      </c>
      <c r="I58" s="10">
        <v>4.1111556910907323</v>
      </c>
    </row>
    <row r="59" spans="1:9" x14ac:dyDescent="0.25">
      <c r="A59" s="15"/>
      <c r="B59" s="5">
        <f>DATE(YEAR(siječanj!B59),MONTH(siječanj!B59)+3,DAY(siječanj!B59))</f>
        <v>43191</v>
      </c>
      <c r="C59" s="9">
        <v>0.58333333333333337</v>
      </c>
      <c r="D59">
        <v>0.94670557302023761</v>
      </c>
      <c r="E59" s="6">
        <v>113.18833942445069</v>
      </c>
      <c r="F59" s="10">
        <v>107.15603173403375</v>
      </c>
      <c r="G59" s="10">
        <v>85.646554324997325</v>
      </c>
      <c r="H59" s="10">
        <v>89.224227705339132</v>
      </c>
      <c r="I59" s="10">
        <v>4.0720395427589828</v>
      </c>
    </row>
    <row r="60" spans="1:9" x14ac:dyDescent="0.25">
      <c r="A60" s="15"/>
      <c r="B60" s="5">
        <f>DATE(YEAR(siječanj!B60),MONTH(siječanj!B60)+3,DAY(siječanj!B60))</f>
        <v>43191</v>
      </c>
      <c r="C60" s="9">
        <v>0.59375</v>
      </c>
      <c r="D60">
        <v>0.94670557302023761</v>
      </c>
      <c r="E60" s="6">
        <v>113.97834759307025</v>
      </c>
      <c r="F60" s="10">
        <v>107.90393686999739</v>
      </c>
      <c r="G60" s="10">
        <v>86.24762778613777</v>
      </c>
      <c r="H60" s="10">
        <v>86.25960521271314</v>
      </c>
      <c r="I60" s="10">
        <v>3.8272793573405837</v>
      </c>
    </row>
    <row r="61" spans="1:9" x14ac:dyDescent="0.25">
      <c r="A61" s="15"/>
      <c r="B61" s="5">
        <f>DATE(YEAR(siječanj!B61),MONTH(siječanj!B61)+3,DAY(siječanj!B61))</f>
        <v>43191</v>
      </c>
      <c r="C61" s="9">
        <v>0.60416666666666663</v>
      </c>
      <c r="D61">
        <v>0.94670557302023761</v>
      </c>
      <c r="E61" s="6">
        <v>111.9221417178061</v>
      </c>
      <c r="F61" s="10">
        <v>105.95731530860786</v>
      </c>
      <c r="G61" s="10">
        <v>85.041772740977265</v>
      </c>
      <c r="H61" s="10">
        <v>85.527179455958134</v>
      </c>
      <c r="I61" s="10">
        <v>2.8673691772823853</v>
      </c>
    </row>
    <row r="62" spans="1:9" x14ac:dyDescent="0.25">
      <c r="A62" s="15"/>
      <c r="B62" s="5">
        <f>DATE(YEAR(siječanj!B62),MONTH(siječanj!B62)+3,DAY(siječanj!B62))</f>
        <v>43191</v>
      </c>
      <c r="C62" s="9">
        <v>0.61458333333333337</v>
      </c>
      <c r="D62">
        <v>0.94670557302023761</v>
      </c>
      <c r="E62" s="6">
        <v>109.5972649849999</v>
      </c>
      <c r="F62" s="10">
        <v>103.75634154907515</v>
      </c>
      <c r="G62" s="10">
        <v>84.213740465278065</v>
      </c>
      <c r="H62" s="10">
        <v>86.287633101026501</v>
      </c>
      <c r="I62" s="10">
        <v>2.5966982312024585</v>
      </c>
    </row>
    <row r="63" spans="1:9" x14ac:dyDescent="0.25">
      <c r="A63" s="15"/>
      <c r="B63" s="5">
        <f>DATE(YEAR(siječanj!B63),MONTH(siječanj!B63)+3,DAY(siječanj!B63))</f>
        <v>43191</v>
      </c>
      <c r="C63" s="9">
        <v>0.625</v>
      </c>
      <c r="D63">
        <v>0.94670557302023761</v>
      </c>
      <c r="E63" s="6">
        <v>106.03486179657895</v>
      </c>
      <c r="F63" s="10">
        <v>100.38379459725198</v>
      </c>
      <c r="G63" s="10">
        <v>84.204194961527321</v>
      </c>
      <c r="H63" s="10">
        <v>87.977225492429923</v>
      </c>
      <c r="I63" s="10">
        <v>2.3781248145483489</v>
      </c>
    </row>
    <row r="64" spans="1:9" x14ac:dyDescent="0.25">
      <c r="A64" s="15"/>
      <c r="B64" s="5">
        <f>DATE(YEAR(siječanj!B64),MONTH(siječanj!B64)+3,DAY(siječanj!B64))</f>
        <v>43191</v>
      </c>
      <c r="C64" s="9">
        <v>0.63541666666666663</v>
      </c>
      <c r="D64">
        <v>0.94670557302023761</v>
      </c>
      <c r="E64" s="6">
        <v>105.21108231214261</v>
      </c>
      <c r="F64" s="10">
        <v>99.60391796839636</v>
      </c>
      <c r="G64" s="10">
        <v>83.438457543218377</v>
      </c>
      <c r="H64" s="10">
        <v>85.759225325507003</v>
      </c>
      <c r="I64" s="10">
        <v>2.2546811906170907</v>
      </c>
    </row>
    <row r="65" spans="1:9" x14ac:dyDescent="0.25">
      <c r="A65" s="15"/>
      <c r="B65" s="5">
        <f>DATE(YEAR(siječanj!B65),MONTH(siječanj!B65)+3,DAY(siječanj!B65))</f>
        <v>43191</v>
      </c>
      <c r="C65" s="9">
        <v>0.64583333333333337</v>
      </c>
      <c r="D65">
        <v>0.94670557302023761</v>
      </c>
      <c r="E65" s="6">
        <v>105.45276607073728</v>
      </c>
      <c r="F65" s="10">
        <v>99.832721329566411</v>
      </c>
      <c r="G65" s="10">
        <v>83.964171341329902</v>
      </c>
      <c r="H65" s="10">
        <v>85.919469549053076</v>
      </c>
      <c r="I65" s="10">
        <v>1.9647506791346034</v>
      </c>
    </row>
    <row r="66" spans="1:9" x14ac:dyDescent="0.25">
      <c r="A66" s="15"/>
      <c r="B66" s="5">
        <f>DATE(YEAR(siječanj!B66),MONTH(siječanj!B66)+3,DAY(siječanj!B66))</f>
        <v>43191</v>
      </c>
      <c r="C66" s="9">
        <v>0.65625</v>
      </c>
      <c r="D66">
        <v>0.94670557302023761</v>
      </c>
      <c r="E66" s="6">
        <v>104.76046649455047</v>
      </c>
      <c r="F66" s="10">
        <v>99.177317462590807</v>
      </c>
      <c r="G66" s="10">
        <v>83.290152715373594</v>
      </c>
      <c r="H66" s="10">
        <v>83.524182853875743</v>
      </c>
      <c r="I66" s="10">
        <v>2.1455539869726103</v>
      </c>
    </row>
    <row r="67" spans="1:9" x14ac:dyDescent="0.25">
      <c r="A67" s="15"/>
      <c r="B67" s="5">
        <f>DATE(YEAR(siječanj!B67),MONTH(siječanj!B67)+3,DAY(siječanj!B67))</f>
        <v>43191</v>
      </c>
      <c r="C67" s="9">
        <v>0.66666666666666663</v>
      </c>
      <c r="D67">
        <v>0.94670557302023761</v>
      </c>
      <c r="E67" s="6">
        <v>103.49881937080013</v>
      </c>
      <c r="F67" s="10">
        <v>97.982909099351403</v>
      </c>
      <c r="G67" s="10">
        <v>82.570712597243002</v>
      </c>
      <c r="H67" s="10">
        <v>84.027051254722764</v>
      </c>
      <c r="I67" s="10">
        <v>3.1351200376374311</v>
      </c>
    </row>
    <row r="68" spans="1:9" x14ac:dyDescent="0.25">
      <c r="A68" s="15"/>
      <c r="B68" s="5">
        <f>DATE(YEAR(siječanj!B68),MONTH(siječanj!B68)+3,DAY(siječanj!B68))</f>
        <v>43191</v>
      </c>
      <c r="C68" s="9">
        <v>0.67708333333333337</v>
      </c>
      <c r="D68">
        <v>0.94670557302023761</v>
      </c>
      <c r="E68" s="6">
        <v>102.79635041222122</v>
      </c>
      <c r="F68" s="10">
        <v>97.317877821391022</v>
      </c>
      <c r="G68" s="10">
        <v>84.642986823969039</v>
      </c>
      <c r="H68" s="10">
        <v>84.106667636304266</v>
      </c>
      <c r="I68" s="10">
        <v>3.5293596113183456</v>
      </c>
    </row>
    <row r="69" spans="1:9" x14ac:dyDescent="0.25">
      <c r="A69" s="15"/>
      <c r="B69" s="5">
        <f>DATE(YEAR(siječanj!B69),MONTH(siječanj!B69)+3,DAY(siječanj!B69))</f>
        <v>43191</v>
      </c>
      <c r="C69" s="9">
        <v>0.6875</v>
      </c>
      <c r="D69">
        <v>0.94670557302023761</v>
      </c>
      <c r="E69" s="6">
        <v>103.65542964495909</v>
      </c>
      <c r="F69" s="10">
        <v>98.131172918689913</v>
      </c>
      <c r="G69" s="10">
        <v>83.722420209931798</v>
      </c>
      <c r="H69" s="10">
        <v>83.45258189445687</v>
      </c>
      <c r="I69" s="10">
        <v>2.9890767502484406</v>
      </c>
    </row>
    <row r="70" spans="1:9" x14ac:dyDescent="0.25">
      <c r="A70" s="15"/>
      <c r="B70" s="5">
        <f>DATE(YEAR(siječanj!B70),MONTH(siječanj!B70)+3,DAY(siječanj!B70))</f>
        <v>43191</v>
      </c>
      <c r="C70" s="9">
        <v>0.69791666666666663</v>
      </c>
      <c r="D70">
        <v>0.94670557302023761</v>
      </c>
      <c r="E70" s="6">
        <v>103.51209818592409</v>
      </c>
      <c r="F70" s="10">
        <v>97.995480227632356</v>
      </c>
      <c r="G70" s="10">
        <v>84.928942154765139</v>
      </c>
      <c r="H70" s="10">
        <v>83.917436242573601</v>
      </c>
      <c r="I70" s="10">
        <v>3.7105179295783843</v>
      </c>
    </row>
    <row r="71" spans="1:9" x14ac:dyDescent="0.25">
      <c r="A71" s="15"/>
      <c r="B71" s="5">
        <f>DATE(YEAR(siječanj!B71),MONTH(siječanj!B71)+3,DAY(siječanj!B71))</f>
        <v>43191</v>
      </c>
      <c r="C71" s="9">
        <v>0.70833333333333337</v>
      </c>
      <c r="D71">
        <v>0.94670557302023761</v>
      </c>
      <c r="E71" s="6">
        <v>106.50198091599712</v>
      </c>
      <c r="F71" s="10">
        <v>100.82601887086946</v>
      </c>
      <c r="G71" s="10">
        <v>85.462775255519858</v>
      </c>
      <c r="H71" s="10">
        <v>83.528003926433982</v>
      </c>
      <c r="I71" s="10">
        <v>4.6255347917046148</v>
      </c>
    </row>
    <row r="72" spans="1:9" x14ac:dyDescent="0.25">
      <c r="A72" s="15"/>
      <c r="B72" s="5">
        <f>DATE(YEAR(siječanj!B72),MONTH(siječanj!B72)+3,DAY(siječanj!B72))</f>
        <v>43191</v>
      </c>
      <c r="C72" s="9">
        <v>0.71875</v>
      </c>
      <c r="D72">
        <v>0.94670557302023761</v>
      </c>
      <c r="E72" s="6">
        <v>111.65773182454343</v>
      </c>
      <c r="F72" s="10">
        <v>105.70699698909441</v>
      </c>
      <c r="G72" s="10">
        <v>86.760537914024667</v>
      </c>
      <c r="H72" s="10">
        <v>84.918858282712904</v>
      </c>
      <c r="I72" s="10">
        <v>7.0068036985540001</v>
      </c>
    </row>
    <row r="73" spans="1:9" x14ac:dyDescent="0.25">
      <c r="A73" s="15"/>
      <c r="B73" s="5">
        <f>DATE(YEAR(siječanj!B73),MONTH(siječanj!B73)+3,DAY(siječanj!B73))</f>
        <v>43191</v>
      </c>
      <c r="C73" s="9">
        <v>0.72916666666666663</v>
      </c>
      <c r="D73">
        <v>0.94670557302023761</v>
      </c>
      <c r="E73" s="6">
        <v>114.98540408481628</v>
      </c>
      <c r="F73" s="10">
        <v>108.85732286307957</v>
      </c>
      <c r="G73" s="10">
        <v>88.188410288216389</v>
      </c>
      <c r="H73" s="10">
        <v>84.475116163226886</v>
      </c>
      <c r="I73" s="10">
        <v>23.447069335004837</v>
      </c>
    </row>
    <row r="74" spans="1:9" x14ac:dyDescent="0.25">
      <c r="A74" s="15"/>
      <c r="B74" s="5">
        <f>DATE(YEAR(siječanj!B74),MONTH(siječanj!B74)+3,DAY(siječanj!B74))</f>
        <v>43191</v>
      </c>
      <c r="C74" s="9">
        <v>0.73958333333333337</v>
      </c>
      <c r="D74">
        <v>0.94670557302023761</v>
      </c>
      <c r="E74" s="6">
        <v>120.97306760328566</v>
      </c>
      <c r="F74" s="10">
        <v>114.5258772853845</v>
      </c>
      <c r="G74" s="10">
        <v>89.901780001862576</v>
      </c>
      <c r="H74" s="10">
        <v>90.430659118438626</v>
      </c>
      <c r="I74" s="10">
        <v>42.634478619280316</v>
      </c>
    </row>
    <row r="75" spans="1:9" x14ac:dyDescent="0.25">
      <c r="A75" s="15"/>
      <c r="B75" s="5">
        <f>DATE(YEAR(siječanj!B75),MONTH(siječanj!B75)+3,DAY(siječanj!B75))</f>
        <v>43191</v>
      </c>
      <c r="C75" s="9">
        <v>0.75</v>
      </c>
      <c r="D75">
        <v>0.94670557302023761</v>
      </c>
      <c r="E75" s="6">
        <v>125.93268620703037</v>
      </c>
      <c r="F75" s="10">
        <v>119.22117585760446</v>
      </c>
      <c r="G75" s="10">
        <v>92.800752704942198</v>
      </c>
      <c r="H75" s="10">
        <v>90.260593293474429</v>
      </c>
      <c r="I75" s="10">
        <v>64.866140273593487</v>
      </c>
    </row>
    <row r="76" spans="1:9" x14ac:dyDescent="0.25">
      <c r="A76" s="15"/>
      <c r="B76" s="5">
        <f>DATE(YEAR(siječanj!B76),MONTH(siječanj!B76)+3,DAY(siječanj!B76))</f>
        <v>43191</v>
      </c>
      <c r="C76" s="9">
        <v>0.76041666666666663</v>
      </c>
      <c r="D76">
        <v>0.94670557302023761</v>
      </c>
      <c r="E76" s="6">
        <v>130.35132500980257</v>
      </c>
      <c r="F76" s="10">
        <v>123.40432583735237</v>
      </c>
      <c r="G76" s="10">
        <v>92.29532310230104</v>
      </c>
      <c r="H76" s="10">
        <v>91.027252167718302</v>
      </c>
      <c r="I76" s="10">
        <v>82.312144435484072</v>
      </c>
    </row>
    <row r="77" spans="1:9" x14ac:dyDescent="0.25">
      <c r="A77" s="15"/>
      <c r="B77" s="5">
        <f>DATE(YEAR(siječanj!B77),MONTH(siječanj!B77)+3,DAY(siječanj!B77))</f>
        <v>43191</v>
      </c>
      <c r="C77" s="9">
        <v>0.77083333333333337</v>
      </c>
      <c r="D77">
        <v>0.94670557302023761</v>
      </c>
      <c r="E77" s="6">
        <v>139.9793576429289</v>
      </c>
      <c r="F77" s="10">
        <v>132.51923798835378</v>
      </c>
      <c r="G77" s="10">
        <v>91.821607391330119</v>
      </c>
      <c r="H77" s="10">
        <v>95.779241555444273</v>
      </c>
      <c r="I77" s="10">
        <v>108.06531547065656</v>
      </c>
    </row>
    <row r="78" spans="1:9" x14ac:dyDescent="0.25">
      <c r="A78" s="15"/>
      <c r="B78" s="5">
        <f>DATE(YEAR(siječanj!B78),MONTH(siječanj!B78)+3,DAY(siječanj!B78))</f>
        <v>43191</v>
      </c>
      <c r="C78" s="9">
        <v>0.78125</v>
      </c>
      <c r="D78">
        <v>0.94670557302023761</v>
      </c>
      <c r="E78" s="6">
        <v>145.35613417133357</v>
      </c>
      <c r="F78" s="10">
        <v>137.60946229267887</v>
      </c>
      <c r="G78" s="10">
        <v>91.86466259490625</v>
      </c>
      <c r="H78" s="10">
        <v>100.44301313460099</v>
      </c>
      <c r="I78" s="10">
        <v>122.32464908154262</v>
      </c>
    </row>
    <row r="79" spans="1:9" x14ac:dyDescent="0.25">
      <c r="A79" s="15"/>
      <c r="B79" s="5">
        <f>DATE(YEAR(siječanj!B79),MONTH(siječanj!B79)+3,DAY(siječanj!B79))</f>
        <v>43191</v>
      </c>
      <c r="C79" s="9">
        <v>0.79166666666666663</v>
      </c>
      <c r="D79">
        <v>0.94670557302023761</v>
      </c>
      <c r="E79" s="6">
        <v>151.36474842268785</v>
      </c>
      <c r="F79" s="10">
        <v>143.2978508905648</v>
      </c>
      <c r="G79" s="10">
        <v>91.234169216271354</v>
      </c>
      <c r="H79" s="10">
        <v>102.56161323649738</v>
      </c>
      <c r="I79" s="10">
        <v>148.93387624793272</v>
      </c>
    </row>
    <row r="80" spans="1:9" x14ac:dyDescent="0.25">
      <c r="A80" s="15"/>
      <c r="B80" s="5">
        <f>DATE(YEAR(siječanj!B80),MONTH(siječanj!B80)+3,DAY(siječanj!B80))</f>
        <v>43191</v>
      </c>
      <c r="C80" s="9">
        <v>0.80208333333333337</v>
      </c>
      <c r="D80">
        <v>0.94670557302023761</v>
      </c>
      <c r="E80" s="6">
        <v>158.44218231910327</v>
      </c>
      <c r="F80" s="10">
        <v>149.99809700298363</v>
      </c>
      <c r="G80" s="10">
        <v>91.627676180447708</v>
      </c>
      <c r="H80" s="10">
        <v>109.72991725966617</v>
      </c>
      <c r="I80" s="10">
        <v>180.3188816167193</v>
      </c>
    </row>
    <row r="81" spans="1:9" x14ac:dyDescent="0.25">
      <c r="A81" s="15"/>
      <c r="B81" s="5">
        <f>DATE(YEAR(siječanj!B81),MONTH(siječanj!B81)+3,DAY(siječanj!B81))</f>
        <v>43191</v>
      </c>
      <c r="C81" s="9">
        <v>0.8125</v>
      </c>
      <c r="D81">
        <v>0.94670557302023761</v>
      </c>
      <c r="E81" s="6">
        <v>156.57105265720159</v>
      </c>
      <c r="F81" s="10">
        <v>148.22668812421782</v>
      </c>
      <c r="G81" s="10">
        <v>92.085346124591808</v>
      </c>
      <c r="H81" s="10">
        <v>106.2065311388336</v>
      </c>
      <c r="I81" s="10">
        <v>201.34855098417611</v>
      </c>
    </row>
    <row r="82" spans="1:9" x14ac:dyDescent="0.25">
      <c r="A82" s="15"/>
      <c r="B82" s="5">
        <f>DATE(YEAR(siječanj!B82),MONTH(siječanj!B82)+3,DAY(siječanj!B82))</f>
        <v>43191</v>
      </c>
      <c r="C82" s="9">
        <v>0.82291666666666663</v>
      </c>
      <c r="D82">
        <v>0.94670557302023761</v>
      </c>
      <c r="E82" s="6">
        <v>157.74615539101654</v>
      </c>
      <c r="F82" s="10">
        <v>149.33916443119176</v>
      </c>
      <c r="G82" s="10">
        <v>90.510522809240499</v>
      </c>
      <c r="H82" s="10">
        <v>106.26841485385798</v>
      </c>
      <c r="I82" s="10">
        <v>222.84602008481761</v>
      </c>
    </row>
    <row r="83" spans="1:9" x14ac:dyDescent="0.25">
      <c r="A83" s="15"/>
      <c r="B83" s="5">
        <f>DATE(YEAR(siječanj!B83),MONTH(siječanj!B83)+3,DAY(siječanj!B83))</f>
        <v>43191</v>
      </c>
      <c r="C83" s="9">
        <v>0.83333333333333337</v>
      </c>
      <c r="D83">
        <v>0.94670557302023761</v>
      </c>
      <c r="E83" s="6">
        <v>157.79455938979746</v>
      </c>
      <c r="F83" s="10">
        <v>149.38498876659412</v>
      </c>
      <c r="G83" s="10">
        <v>87.670731425922</v>
      </c>
      <c r="H83" s="10">
        <v>102.12110618474452</v>
      </c>
      <c r="I83" s="10">
        <v>227.47749205081965</v>
      </c>
    </row>
    <row r="84" spans="1:9" x14ac:dyDescent="0.25">
      <c r="A84" s="15"/>
      <c r="B84" s="5">
        <f>DATE(YEAR(siječanj!B84),MONTH(siječanj!B84)+3,DAY(siječanj!B84))</f>
        <v>43191</v>
      </c>
      <c r="C84" s="9">
        <v>0.84375</v>
      </c>
      <c r="D84">
        <v>0.94670557302023761</v>
      </c>
      <c r="E84" s="6">
        <v>155.91115465947823</v>
      </c>
      <c r="F84" s="10">
        <v>147.60195901214823</v>
      </c>
      <c r="G84" s="10">
        <v>75.220501958039065</v>
      </c>
      <c r="H84" s="10">
        <v>86.331908575175802</v>
      </c>
      <c r="I84" s="10">
        <v>227.34852126462766</v>
      </c>
    </row>
    <row r="85" spans="1:9" x14ac:dyDescent="0.25">
      <c r="A85" s="15"/>
      <c r="B85" s="5">
        <f>DATE(YEAR(siječanj!B85),MONTH(siječanj!B85)+3,DAY(siječanj!B85))</f>
        <v>43191</v>
      </c>
      <c r="C85" s="9">
        <v>0.85416666666666663</v>
      </c>
      <c r="D85">
        <v>0.94670557302023761</v>
      </c>
      <c r="E85" s="6">
        <v>154.60552418820242</v>
      </c>
      <c r="F85" s="10">
        <v>146.36591136868637</v>
      </c>
      <c r="G85" s="10">
        <v>73.585123348901902</v>
      </c>
      <c r="H85" s="10">
        <v>82.866689453833018</v>
      </c>
      <c r="I85" s="10">
        <v>226.99866599393559</v>
      </c>
    </row>
    <row r="86" spans="1:9" x14ac:dyDescent="0.25">
      <c r="A86" s="15"/>
      <c r="B86" s="5">
        <f>DATE(YEAR(siječanj!B86),MONTH(siječanj!B86)+3,DAY(siječanj!B86))</f>
        <v>43191</v>
      </c>
      <c r="C86" s="9">
        <v>0.86458333333333337</v>
      </c>
      <c r="D86">
        <v>0.94670557302023761</v>
      </c>
      <c r="E86" s="6">
        <v>151.31467713318219</v>
      </c>
      <c r="F86" s="10">
        <v>143.2504481217415</v>
      </c>
      <c r="G86" s="10">
        <v>72.871516594174551</v>
      </c>
      <c r="H86" s="10">
        <v>79.096414683703216</v>
      </c>
      <c r="I86" s="10">
        <v>228.80982516408824</v>
      </c>
    </row>
    <row r="87" spans="1:9" x14ac:dyDescent="0.25">
      <c r="A87" s="15"/>
      <c r="B87" s="5">
        <f>DATE(YEAR(siječanj!B87),MONTH(siječanj!B87)+3,DAY(siječanj!B87))</f>
        <v>43191</v>
      </c>
      <c r="C87" s="9">
        <v>0.875</v>
      </c>
      <c r="D87">
        <v>0.94670557302023761</v>
      </c>
      <c r="E87" s="6">
        <v>149.74657384109196</v>
      </c>
      <c r="F87" s="10">
        <v>141.76591599604828</v>
      </c>
      <c r="G87" s="10">
        <v>71.482601606292235</v>
      </c>
      <c r="H87" s="10">
        <v>74.836368319194463</v>
      </c>
      <c r="I87" s="10">
        <v>231.0062756452279</v>
      </c>
    </row>
    <row r="88" spans="1:9" x14ac:dyDescent="0.25">
      <c r="A88" s="15"/>
      <c r="B88" s="5">
        <f>DATE(YEAR(siječanj!B88),MONTH(siječanj!B88)+3,DAY(siječanj!B88))</f>
        <v>43191</v>
      </c>
      <c r="C88" s="9">
        <v>0.88541666666666663</v>
      </c>
      <c r="D88">
        <v>0.94670557302023761</v>
      </c>
      <c r="E88" s="6">
        <v>155.79840276042876</v>
      </c>
      <c r="F88" s="10">
        <v>147.49521616094947</v>
      </c>
      <c r="G88" s="10">
        <v>70.671772128177523</v>
      </c>
      <c r="H88" s="10">
        <v>61.491280436944514</v>
      </c>
      <c r="I88" s="10">
        <v>238.41424212070712</v>
      </c>
    </row>
    <row r="89" spans="1:9" x14ac:dyDescent="0.25">
      <c r="A89" s="15"/>
      <c r="B89" s="5">
        <f>DATE(YEAR(siječanj!B89),MONTH(siječanj!B89)+3,DAY(siječanj!B89))</f>
        <v>43191</v>
      </c>
      <c r="C89" s="9">
        <v>0.89583333333333337</v>
      </c>
      <c r="D89">
        <v>0.94670557302023761</v>
      </c>
      <c r="E89" s="6">
        <v>158.56224907186794</v>
      </c>
      <c r="F89" s="10">
        <v>150.11176486696039</v>
      </c>
      <c r="G89" s="10">
        <v>68.381172625428221</v>
      </c>
      <c r="H89" s="10">
        <v>57.634622133622692</v>
      </c>
      <c r="I89" s="10">
        <v>245.13863952866697</v>
      </c>
    </row>
    <row r="90" spans="1:9" x14ac:dyDescent="0.25">
      <c r="A90" s="15"/>
      <c r="B90" s="5">
        <f>DATE(YEAR(siječanj!B90),MONTH(siječanj!B90)+3,DAY(siječanj!B90))</f>
        <v>43191</v>
      </c>
      <c r="C90" s="9">
        <v>0.90625</v>
      </c>
      <c r="D90">
        <v>0.94670557302023761</v>
      </c>
      <c r="E90" s="6">
        <v>158.98399824504963</v>
      </c>
      <c r="F90" s="10">
        <v>150.51103715962816</v>
      </c>
      <c r="G90" s="10">
        <v>69.562697884934437</v>
      </c>
      <c r="H90" s="10">
        <v>54.46174315910833</v>
      </c>
      <c r="I90" s="10">
        <v>244.9271213191324</v>
      </c>
    </row>
    <row r="91" spans="1:9" x14ac:dyDescent="0.25">
      <c r="A91" s="15"/>
      <c r="B91" s="5">
        <f>DATE(YEAR(siječanj!B91),MONTH(siječanj!B91)+3,DAY(siječanj!B91))</f>
        <v>43191</v>
      </c>
      <c r="C91" s="9">
        <v>0.91666666666666663</v>
      </c>
      <c r="D91">
        <v>0.94670557302023761</v>
      </c>
      <c r="E91" s="6">
        <v>151.43824708097358</v>
      </c>
      <c r="F91" s="10">
        <v>143.36743247997342</v>
      </c>
      <c r="G91" s="10">
        <v>67.938833338823216</v>
      </c>
      <c r="H91" s="10">
        <v>49.921108854126793</v>
      </c>
      <c r="I91" s="10">
        <v>241.0046261665442</v>
      </c>
    </row>
    <row r="92" spans="1:9" x14ac:dyDescent="0.25">
      <c r="A92" s="15"/>
      <c r="B92" s="5">
        <f>DATE(YEAR(siječanj!B92),MONTH(siječanj!B92)+3,DAY(siječanj!B92))</f>
        <v>43191</v>
      </c>
      <c r="C92" s="9">
        <v>0.92708333333333337</v>
      </c>
      <c r="D92">
        <v>0.94670557302023761</v>
      </c>
      <c r="E92" s="6">
        <v>141.95010321437442</v>
      </c>
      <c r="F92" s="10">
        <v>134.3849538038462</v>
      </c>
      <c r="G92" s="10">
        <v>65.853827756294919</v>
      </c>
      <c r="H92" s="10">
        <v>51.737711770775462</v>
      </c>
      <c r="I92" s="10">
        <v>243.50494156823845</v>
      </c>
    </row>
    <row r="93" spans="1:9" x14ac:dyDescent="0.25">
      <c r="A93" s="15"/>
      <c r="B93" s="5">
        <f>DATE(YEAR(siječanj!B93),MONTH(siječanj!B93)+3,DAY(siječanj!B93))</f>
        <v>43191</v>
      </c>
      <c r="C93" s="9">
        <v>0.9375</v>
      </c>
      <c r="D93">
        <v>0.94670557302023761</v>
      </c>
      <c r="E93" s="6">
        <v>132.76722827816295</v>
      </c>
      <c r="F93" s="10">
        <v>125.69147492538694</v>
      </c>
      <c r="G93" s="10">
        <v>62.914535745284915</v>
      </c>
      <c r="H93" s="10">
        <v>51.886412502013194</v>
      </c>
      <c r="I93" s="10">
        <v>246.40331565573118</v>
      </c>
    </row>
    <row r="94" spans="1:9" x14ac:dyDescent="0.25">
      <c r="A94" s="15"/>
      <c r="B94" s="5">
        <f>DATE(YEAR(siječanj!B94),MONTH(siječanj!B94)+3,DAY(siječanj!B94))</f>
        <v>43191</v>
      </c>
      <c r="C94" s="9">
        <v>0.94791666666666663</v>
      </c>
      <c r="D94">
        <v>0.94670557302023761</v>
      </c>
      <c r="E94" s="6">
        <v>121.78988235514055</v>
      </c>
      <c r="F94" s="10">
        <v>115.29916036309066</v>
      </c>
      <c r="G94" s="10">
        <v>62.361539322606305</v>
      </c>
      <c r="H94" s="10">
        <v>50.692230997997527</v>
      </c>
      <c r="I94" s="10">
        <v>240.63947244673594</v>
      </c>
    </row>
    <row r="95" spans="1:9" x14ac:dyDescent="0.25">
      <c r="A95" s="15"/>
      <c r="B95" s="5">
        <f>DATE(YEAR(siječanj!B95),MONTH(siječanj!B95)+3,DAY(siječanj!B95))</f>
        <v>43191</v>
      </c>
      <c r="C95" s="9">
        <v>0.95833333333333337</v>
      </c>
      <c r="D95">
        <v>0.94670557302023761</v>
      </c>
      <c r="E95" s="6">
        <v>111.04845261452925</v>
      </c>
      <c r="F95" s="10">
        <v>105.13018896544862</v>
      </c>
      <c r="G95" s="10">
        <v>60.770903253566864</v>
      </c>
      <c r="H95" s="10">
        <v>48.837361163522772</v>
      </c>
      <c r="I95" s="10">
        <v>238.79487529494531</v>
      </c>
    </row>
    <row r="96" spans="1:9" x14ac:dyDescent="0.25">
      <c r="A96" s="15"/>
      <c r="B96" s="5">
        <f>DATE(YEAR(siječanj!B96),MONTH(siječanj!B96)+3,DAY(siječanj!B96))</f>
        <v>43191</v>
      </c>
      <c r="C96" s="9">
        <v>0.96875</v>
      </c>
      <c r="D96">
        <v>0.94670557302023761</v>
      </c>
      <c r="E96" s="6">
        <v>101.36301400129064</v>
      </c>
      <c r="F96" s="10">
        <v>95.960930253150224</v>
      </c>
      <c r="G96" s="10">
        <v>58.348743729215684</v>
      </c>
      <c r="H96" s="10">
        <v>49.043711122863691</v>
      </c>
      <c r="I96" s="10">
        <v>239.12042885221263</v>
      </c>
    </row>
    <row r="97" spans="1:9" x14ac:dyDescent="0.25">
      <c r="A97" s="15"/>
      <c r="B97" s="5">
        <f>DATE(YEAR(siječanj!B97),MONTH(siječanj!B97)+3,DAY(siječanj!B97))</f>
        <v>43191</v>
      </c>
      <c r="C97" s="9">
        <v>0.97916666666666663</v>
      </c>
      <c r="D97">
        <v>0.94670557302023761</v>
      </c>
      <c r="E97" s="6">
        <v>92.538623432264444</v>
      </c>
      <c r="F97" s="10">
        <v>87.606830522945899</v>
      </c>
      <c r="G97" s="10">
        <v>57.671567373483228</v>
      </c>
      <c r="H97" s="10">
        <v>48.631713607225642</v>
      </c>
      <c r="I97" s="10">
        <v>238.19496068326768</v>
      </c>
    </row>
    <row r="98" spans="1:9" ht="15.75" thickBot="1" x14ac:dyDescent="0.3">
      <c r="A98" s="15"/>
      <c r="B98" s="5">
        <f>DATE(YEAR(siječanj!B98),MONTH(siječanj!B98)+3,DAY(siječanj!B98))</f>
        <v>43191</v>
      </c>
      <c r="C98" s="9">
        <v>0.98958333333333337</v>
      </c>
      <c r="D98">
        <v>0.94670557302023761</v>
      </c>
      <c r="E98" s="6">
        <v>85.362747970277923</v>
      </c>
      <c r="F98" s="10">
        <v>80.813389231784086</v>
      </c>
      <c r="G98" s="10">
        <v>57.326434740393942</v>
      </c>
      <c r="H98" s="10">
        <v>49.874100028704198</v>
      </c>
      <c r="I98" s="10">
        <v>237.56397715950075</v>
      </c>
    </row>
    <row r="99" spans="1:9" x14ac:dyDescent="0.25">
      <c r="A99" s="14">
        <f>A3+1</f>
        <v>92</v>
      </c>
      <c r="B99" s="5">
        <f>DATE(YEAR(siječanj!B99),MONTH(siječanj!B99)+3,DAY(siječanj!B99))</f>
        <v>43192</v>
      </c>
      <c r="C99" s="9">
        <v>1</v>
      </c>
      <c r="D99">
        <v>0.94426108497241779</v>
      </c>
      <c r="E99" s="6">
        <v>87.638790243759161</v>
      </c>
      <c r="F99" s="10">
        <v>82.753899161242174</v>
      </c>
      <c r="G99" s="10">
        <v>56.635803884635699</v>
      </c>
      <c r="H99" s="10">
        <v>61.391800097284424</v>
      </c>
      <c r="I99" s="10">
        <v>239.9311256518175</v>
      </c>
    </row>
    <row r="100" spans="1:9" x14ac:dyDescent="0.25">
      <c r="A100" s="15"/>
      <c r="B100" s="5">
        <f>DATE(YEAR(siječanj!B100),MONTH(siječanj!B100)+3,DAY(siječanj!B100))</f>
        <v>43192</v>
      </c>
      <c r="C100" s="9">
        <v>1.0104166666666701</v>
      </c>
      <c r="D100">
        <v>0.94426108497241779</v>
      </c>
      <c r="E100" s="6">
        <v>81.612967489088476</v>
      </c>
      <c r="F100" s="10">
        <v>77.063949229065344</v>
      </c>
      <c r="G100" s="10">
        <v>55.312574497058471</v>
      </c>
      <c r="H100" s="10">
        <v>59.529368392326738</v>
      </c>
      <c r="I100" s="10">
        <v>238.85113594658779</v>
      </c>
    </row>
    <row r="101" spans="1:9" x14ac:dyDescent="0.25">
      <c r="A101" s="15"/>
      <c r="B101" s="5">
        <f>DATE(YEAR(siječanj!B101),MONTH(siječanj!B101)+3,DAY(siječanj!B101))</f>
        <v>43192</v>
      </c>
      <c r="C101" s="9">
        <v>1.0208333333333299</v>
      </c>
      <c r="D101">
        <v>0.94426108497241779</v>
      </c>
      <c r="E101" s="6">
        <v>75.226291842395668</v>
      </c>
      <c r="F101" s="10">
        <v>71.033259953552275</v>
      </c>
      <c r="G101" s="10">
        <v>55.150477701883553</v>
      </c>
      <c r="H101" s="10">
        <v>57.138155634803418</v>
      </c>
      <c r="I101" s="10">
        <v>237.70053516843066</v>
      </c>
    </row>
    <row r="102" spans="1:9" x14ac:dyDescent="0.25">
      <c r="A102" s="15"/>
      <c r="B102" s="5">
        <f>DATE(YEAR(siječanj!B102),MONTH(siječanj!B102)+3,DAY(siječanj!B102))</f>
        <v>43192</v>
      </c>
      <c r="C102" s="9">
        <v>1.03125</v>
      </c>
      <c r="D102">
        <v>0.94426108497241779</v>
      </c>
      <c r="E102" s="6">
        <v>69.722268598372835</v>
      </c>
      <c r="F102" s="10">
        <v>65.836024993437874</v>
      </c>
      <c r="G102" s="10">
        <v>54.071120668760145</v>
      </c>
      <c r="H102" s="10">
        <v>57.365902797724246</v>
      </c>
      <c r="I102" s="10">
        <v>237.82282075836557</v>
      </c>
    </row>
    <row r="103" spans="1:9" x14ac:dyDescent="0.25">
      <c r="A103" s="15"/>
      <c r="B103" s="5">
        <f>DATE(YEAR(siječanj!B103),MONTH(siječanj!B103)+3,DAY(siječanj!B103))</f>
        <v>43192</v>
      </c>
      <c r="C103" s="9">
        <v>1.0416666666666701</v>
      </c>
      <c r="D103">
        <v>0.94426108497241779</v>
      </c>
      <c r="E103" s="6">
        <v>65.821094945470833</v>
      </c>
      <c r="F103" s="10">
        <v>62.152298527282809</v>
      </c>
      <c r="G103" s="10">
        <v>53.419824841294691</v>
      </c>
      <c r="H103" s="10">
        <v>55.461896860037115</v>
      </c>
      <c r="I103" s="10">
        <v>238.40465683931225</v>
      </c>
    </row>
    <row r="104" spans="1:9" x14ac:dyDescent="0.25">
      <c r="A104" s="15"/>
      <c r="B104" s="5">
        <f>DATE(YEAR(siječanj!B104),MONTH(siječanj!B104)+3,DAY(siječanj!B104))</f>
        <v>43192</v>
      </c>
      <c r="C104" s="9">
        <v>1.0520833333333299</v>
      </c>
      <c r="D104">
        <v>0.94426108497241779</v>
      </c>
      <c r="E104" s="6">
        <v>63.596948955506896</v>
      </c>
      <c r="F104" s="10">
        <v>60.052124021662415</v>
      </c>
      <c r="G104" s="10">
        <v>53.375849637567498</v>
      </c>
      <c r="H104" s="10">
        <v>58.983986545537419</v>
      </c>
      <c r="I104" s="10">
        <v>239.59200469625242</v>
      </c>
    </row>
    <row r="105" spans="1:9" x14ac:dyDescent="0.25">
      <c r="A105" s="15"/>
      <c r="B105" s="5">
        <f>DATE(YEAR(siječanj!B105),MONTH(siječanj!B105)+3,DAY(siječanj!B105))</f>
        <v>43192</v>
      </c>
      <c r="C105" s="9">
        <v>1.0625</v>
      </c>
      <c r="D105">
        <v>0.94426108497241779</v>
      </c>
      <c r="E105" s="6">
        <v>61.99014686376843</v>
      </c>
      <c r="F105" s="10">
        <v>58.534883335181497</v>
      </c>
      <c r="G105" s="10">
        <v>52.823921861352574</v>
      </c>
      <c r="H105" s="10">
        <v>57.063941736061636</v>
      </c>
      <c r="I105" s="10">
        <v>239.08049467986618</v>
      </c>
    </row>
    <row r="106" spans="1:9" x14ac:dyDescent="0.25">
      <c r="A106" s="15"/>
      <c r="B106" s="5">
        <f>DATE(YEAR(siječanj!B106),MONTH(siječanj!B106)+3,DAY(siječanj!B106))</f>
        <v>43192</v>
      </c>
      <c r="C106" s="9">
        <v>1.0729166666666701</v>
      </c>
      <c r="D106">
        <v>0.94426108497241779</v>
      </c>
      <c r="E106" s="6">
        <v>59.496212207430311</v>
      </c>
      <c r="F106" s="10">
        <v>56.179957890737356</v>
      </c>
      <c r="G106" s="10">
        <v>52.949319087182715</v>
      </c>
      <c r="H106" s="10">
        <v>58.795369252753616</v>
      </c>
      <c r="I106" s="10">
        <v>237.96489892935071</v>
      </c>
    </row>
    <row r="107" spans="1:9" x14ac:dyDescent="0.25">
      <c r="A107" s="15"/>
      <c r="B107" s="5">
        <f>DATE(YEAR(siječanj!B107),MONTH(siječanj!B107)+3,DAY(siječanj!B107))</f>
        <v>43192</v>
      </c>
      <c r="C107" s="9">
        <v>1.0833333333333299</v>
      </c>
      <c r="D107">
        <v>0.94426108497241779</v>
      </c>
      <c r="E107" s="6">
        <v>58.505267238904572</v>
      </c>
      <c r="F107" s="10">
        <v>55.244247119609284</v>
      </c>
      <c r="G107" s="10">
        <v>52.681526728801281</v>
      </c>
      <c r="H107" s="10">
        <v>57.500246410746755</v>
      </c>
      <c r="I107" s="10">
        <v>239.12938511514142</v>
      </c>
    </row>
    <row r="108" spans="1:9" x14ac:dyDescent="0.25">
      <c r="A108" s="15"/>
      <c r="B108" s="5">
        <f>DATE(YEAR(siječanj!B108),MONTH(siječanj!B108)+3,DAY(siječanj!B108))</f>
        <v>43192</v>
      </c>
      <c r="C108" s="9">
        <v>1.09375</v>
      </c>
      <c r="D108">
        <v>0.94426108497241779</v>
      </c>
      <c r="E108" s="6">
        <v>58.868827866607013</v>
      </c>
      <c r="F108" s="10">
        <v>55.587543272376841</v>
      </c>
      <c r="G108" s="10">
        <v>52.453989398863698</v>
      </c>
      <c r="H108" s="10">
        <v>60.107534399468832</v>
      </c>
      <c r="I108" s="10">
        <v>238.69676541473612</v>
      </c>
    </row>
    <row r="109" spans="1:9" x14ac:dyDescent="0.25">
      <c r="A109" s="15"/>
      <c r="B109" s="5">
        <f>DATE(YEAR(siječanj!B109),MONTH(siječanj!B109)+3,DAY(siječanj!B109))</f>
        <v>43192</v>
      </c>
      <c r="C109" s="9">
        <v>1.1041666666666701</v>
      </c>
      <c r="D109">
        <v>0.94426108497241779</v>
      </c>
      <c r="E109" s="6">
        <v>57.186558305108292</v>
      </c>
      <c r="F109" s="10">
        <v>53.999041591019989</v>
      </c>
      <c r="G109" s="10">
        <v>53.193882446116802</v>
      </c>
      <c r="H109" s="10">
        <v>58.902531874847007</v>
      </c>
      <c r="I109" s="10">
        <v>237.68670376238242</v>
      </c>
    </row>
    <row r="110" spans="1:9" x14ac:dyDescent="0.25">
      <c r="A110" s="15"/>
      <c r="B110" s="5">
        <f>DATE(YEAR(siječanj!B110),MONTH(siječanj!B110)+3,DAY(siječanj!B110))</f>
        <v>43192</v>
      </c>
      <c r="C110" s="9">
        <v>1.1145833333333299</v>
      </c>
      <c r="D110">
        <v>0.94426108497241779</v>
      </c>
      <c r="E110" s="6">
        <v>56.985175175144917</v>
      </c>
      <c r="F110" s="10">
        <v>53.808883338225627</v>
      </c>
      <c r="G110" s="10">
        <v>52.281137842097543</v>
      </c>
      <c r="H110" s="10">
        <v>61.531020394296725</v>
      </c>
      <c r="I110" s="10">
        <v>237.63288218234371</v>
      </c>
    </row>
    <row r="111" spans="1:9" x14ac:dyDescent="0.25">
      <c r="A111" s="15"/>
      <c r="B111" s="5">
        <f>DATE(YEAR(siječanj!B111),MONTH(siječanj!B111)+3,DAY(siječanj!B111))</f>
        <v>43192</v>
      </c>
      <c r="C111" s="9">
        <v>1.125</v>
      </c>
      <c r="D111">
        <v>0.94426108497241779</v>
      </c>
      <c r="E111" s="6">
        <v>56.797367421832384</v>
      </c>
      <c r="F111" s="10">
        <v>53.631543785316502</v>
      </c>
      <c r="G111" s="10">
        <v>52.016696051951854</v>
      </c>
      <c r="H111" s="10">
        <v>58.589071471924512</v>
      </c>
      <c r="I111" s="10">
        <v>238.08415043021392</v>
      </c>
    </row>
    <row r="112" spans="1:9" x14ac:dyDescent="0.25">
      <c r="A112" s="15"/>
      <c r="B112" s="5">
        <f>DATE(YEAR(siječanj!B112),MONTH(siječanj!B112)+3,DAY(siječanj!B112))</f>
        <v>43192</v>
      </c>
      <c r="C112" s="9">
        <v>1.1354166666666701</v>
      </c>
      <c r="D112">
        <v>0.94426108497241779</v>
      </c>
      <c r="E112" s="6">
        <v>56.320874379368441</v>
      </c>
      <c r="F112" s="10">
        <v>53.181609948057691</v>
      </c>
      <c r="G112" s="10">
        <v>52.167463587624603</v>
      </c>
      <c r="H112" s="10">
        <v>56.391316567589683</v>
      </c>
      <c r="I112" s="10">
        <v>237.60446034796468</v>
      </c>
    </row>
    <row r="113" spans="1:9" x14ac:dyDescent="0.25">
      <c r="A113" s="15"/>
      <c r="B113" s="5">
        <f>DATE(YEAR(siječanj!B113),MONTH(siječanj!B113)+3,DAY(siječanj!B113))</f>
        <v>43192</v>
      </c>
      <c r="C113" s="9">
        <v>1.1458333333333299</v>
      </c>
      <c r="D113">
        <v>0.94426108497241779</v>
      </c>
      <c r="E113" s="6">
        <v>56.415168050941332</v>
      </c>
      <c r="F113" s="10">
        <v>53.270647792683143</v>
      </c>
      <c r="G113" s="10">
        <v>50.936808713064515</v>
      </c>
      <c r="H113" s="10">
        <v>54.129634958805944</v>
      </c>
      <c r="I113" s="10">
        <v>237.45360991945256</v>
      </c>
    </row>
    <row r="114" spans="1:9" x14ac:dyDescent="0.25">
      <c r="A114" s="15"/>
      <c r="B114" s="5">
        <f>DATE(YEAR(siječanj!B114),MONTH(siječanj!B114)+3,DAY(siječanj!B114))</f>
        <v>43192</v>
      </c>
      <c r="C114" s="9">
        <v>1.15625</v>
      </c>
      <c r="D114">
        <v>0.94426108497241779</v>
      </c>
      <c r="E114" s="6">
        <v>55.968784434136005</v>
      </c>
      <c r="F114" s="10">
        <v>52.849145114364632</v>
      </c>
      <c r="G114" s="10">
        <v>51.240135575097234</v>
      </c>
      <c r="H114" s="10">
        <v>54.165517720014783</v>
      </c>
      <c r="I114" s="10">
        <v>237.41301872781798</v>
      </c>
    </row>
    <row r="115" spans="1:9" x14ac:dyDescent="0.25">
      <c r="A115" s="15"/>
      <c r="B115" s="5">
        <f>DATE(YEAR(siječanj!B115),MONTH(siječanj!B115)+3,DAY(siječanj!B115))</f>
        <v>43192</v>
      </c>
      <c r="C115" s="9">
        <v>1.1666666666666701</v>
      </c>
      <c r="D115">
        <v>0.94426108497241779</v>
      </c>
      <c r="E115" s="6">
        <v>55.398874510700438</v>
      </c>
      <c r="F115" s="10">
        <v>52.311001351724819</v>
      </c>
      <c r="G115" s="10">
        <v>51.524291080270267</v>
      </c>
      <c r="H115" s="10">
        <v>51.160015370239798</v>
      </c>
      <c r="I115" s="10">
        <v>238.03526099496807</v>
      </c>
    </row>
    <row r="116" spans="1:9" x14ac:dyDescent="0.25">
      <c r="A116" s="15"/>
      <c r="B116" s="5">
        <f>DATE(YEAR(siječanj!B116),MONTH(siječanj!B116)+3,DAY(siječanj!B116))</f>
        <v>43192</v>
      </c>
      <c r="C116" s="9">
        <v>1.1770833333333299</v>
      </c>
      <c r="D116">
        <v>0.94426108497241779</v>
      </c>
      <c r="E116" s="6">
        <v>56.087658989725675</v>
      </c>
      <c r="F116" s="10">
        <v>52.961393731201348</v>
      </c>
      <c r="G116" s="10">
        <v>52.128490131443584</v>
      </c>
      <c r="H116" s="10">
        <v>50.732267971493968</v>
      </c>
      <c r="I116" s="10">
        <v>237.86351995317077</v>
      </c>
    </row>
    <row r="117" spans="1:9" x14ac:dyDescent="0.25">
      <c r="A117" s="15"/>
      <c r="B117" s="5">
        <f>DATE(YEAR(siječanj!B117),MONTH(siječanj!B117)+3,DAY(siječanj!B117))</f>
        <v>43192</v>
      </c>
      <c r="C117" s="9">
        <v>1.1875</v>
      </c>
      <c r="D117">
        <v>0.94426108497241779</v>
      </c>
      <c r="E117" s="6">
        <v>57.13979779278246</v>
      </c>
      <c r="F117" s="10">
        <v>53.954887458917327</v>
      </c>
      <c r="G117" s="10">
        <v>50.786286242934189</v>
      </c>
      <c r="H117" s="10">
        <v>50.431976622209753</v>
      </c>
      <c r="I117" s="10">
        <v>231.95214741316079</v>
      </c>
    </row>
    <row r="118" spans="1:9" x14ac:dyDescent="0.25">
      <c r="A118" s="15"/>
      <c r="B118" s="5">
        <f>DATE(YEAR(siječanj!B118),MONTH(siječanj!B118)+3,DAY(siječanj!B118))</f>
        <v>43192</v>
      </c>
      <c r="C118" s="9">
        <v>1.1979166666666701</v>
      </c>
      <c r="D118">
        <v>0.94426108497241779</v>
      </c>
      <c r="E118" s="6">
        <v>58.94495193747364</v>
      </c>
      <c r="F118" s="10">
        <v>55.659424270125882</v>
      </c>
      <c r="G118" s="10">
        <v>51.61778559343847</v>
      </c>
      <c r="H118" s="10">
        <v>55.193261812503927</v>
      </c>
      <c r="I118" s="10">
        <v>210.79313924870826</v>
      </c>
    </row>
    <row r="119" spans="1:9" x14ac:dyDescent="0.25">
      <c r="A119" s="15"/>
      <c r="B119" s="5">
        <f>DATE(YEAR(siječanj!B119),MONTH(siječanj!B119)+3,DAY(siječanj!B119))</f>
        <v>43192</v>
      </c>
      <c r="C119" s="9">
        <v>1.2083333333333299</v>
      </c>
      <c r="D119">
        <v>0.94426108497241779</v>
      </c>
      <c r="E119" s="6">
        <v>60.383563969680289</v>
      </c>
      <c r="F119" s="10">
        <v>57.017849628511705</v>
      </c>
      <c r="G119" s="10">
        <v>51.403787130352768</v>
      </c>
      <c r="H119" s="10">
        <v>54.789620886221222</v>
      </c>
      <c r="I119" s="10">
        <v>181.95147854482485</v>
      </c>
    </row>
    <row r="120" spans="1:9" x14ac:dyDescent="0.25">
      <c r="A120" s="15"/>
      <c r="B120" s="5">
        <f>DATE(YEAR(siječanj!B120),MONTH(siječanj!B120)+3,DAY(siječanj!B120))</f>
        <v>43192</v>
      </c>
      <c r="C120" s="9">
        <v>1.21875</v>
      </c>
      <c r="D120">
        <v>0.94426108497241779</v>
      </c>
      <c r="E120" s="6">
        <v>63.032838347281185</v>
      </c>
      <c r="F120" s="10">
        <v>59.519456326694751</v>
      </c>
      <c r="G120" s="10">
        <v>53.960114012978494</v>
      </c>
      <c r="H120" s="10">
        <v>57.607862584519857</v>
      </c>
      <c r="I120" s="10">
        <v>162.24706108275376</v>
      </c>
    </row>
    <row r="121" spans="1:9" x14ac:dyDescent="0.25">
      <c r="A121" s="15"/>
      <c r="B121" s="5">
        <f>DATE(YEAR(siječanj!B121),MONTH(siječanj!B121)+3,DAY(siječanj!B121))</f>
        <v>43192</v>
      </c>
      <c r="C121" s="9">
        <v>1.2291666666666701</v>
      </c>
      <c r="D121">
        <v>0.94426108497241779</v>
      </c>
      <c r="E121" s="6">
        <v>65.265932758969669</v>
      </c>
      <c r="F121" s="10">
        <v>61.628080478721564</v>
      </c>
      <c r="G121" s="10">
        <v>57.104642389565612</v>
      </c>
      <c r="H121" s="10">
        <v>55.480139270517455</v>
      </c>
      <c r="I121" s="10">
        <v>137.22073138544351</v>
      </c>
    </row>
    <row r="122" spans="1:9" x14ac:dyDescent="0.25">
      <c r="A122" s="15"/>
      <c r="B122" s="5">
        <f>DATE(YEAR(siječanj!B122),MONTH(siječanj!B122)+3,DAY(siječanj!B122))</f>
        <v>43192</v>
      </c>
      <c r="C122" s="9">
        <v>1.2395833333333299</v>
      </c>
      <c r="D122">
        <v>0.94426108497241779</v>
      </c>
      <c r="E122" s="6">
        <v>69.121023329388223</v>
      </c>
      <c r="F122" s="10">
        <v>65.268292483411926</v>
      </c>
      <c r="G122" s="10">
        <v>57.676601260772664</v>
      </c>
      <c r="H122" s="10">
        <v>57.675217015822497</v>
      </c>
      <c r="I122" s="10">
        <v>109.21254414981905</v>
      </c>
    </row>
    <row r="123" spans="1:9" x14ac:dyDescent="0.25">
      <c r="A123" s="15"/>
      <c r="B123" s="5">
        <f>DATE(YEAR(siječanj!B123),MONTH(siječanj!B123)+3,DAY(siječanj!B123))</f>
        <v>43192</v>
      </c>
      <c r="C123" s="9">
        <v>1.25</v>
      </c>
      <c r="D123">
        <v>0.94426108497241779</v>
      </c>
      <c r="E123" s="6">
        <v>73.76721111376591</v>
      </c>
      <c r="F123" s="10">
        <v>69.655506801673994</v>
      </c>
      <c r="G123" s="10">
        <v>57.192508430193911</v>
      </c>
      <c r="H123" s="10">
        <v>58.068606871397442</v>
      </c>
      <c r="I123" s="10">
        <v>66.881488438117145</v>
      </c>
    </row>
    <row r="124" spans="1:9" x14ac:dyDescent="0.25">
      <c r="A124" s="15"/>
      <c r="B124" s="5">
        <f>DATE(YEAR(siječanj!B124),MONTH(siječanj!B124)+3,DAY(siječanj!B124))</f>
        <v>43192</v>
      </c>
      <c r="C124" s="9">
        <v>1.2604166666666701</v>
      </c>
      <c r="D124">
        <v>0.94426108497241779</v>
      </c>
      <c r="E124" s="6">
        <v>77.341035392428282</v>
      </c>
      <c r="F124" s="10">
        <v>73.030129992544488</v>
      </c>
      <c r="G124" s="10">
        <v>58.782798996993215</v>
      </c>
      <c r="H124" s="10">
        <v>55.968654566880943</v>
      </c>
      <c r="I124" s="10">
        <v>22.427467402577417</v>
      </c>
    </row>
    <row r="125" spans="1:9" x14ac:dyDescent="0.25">
      <c r="A125" s="15"/>
      <c r="B125" s="5">
        <f>DATE(YEAR(siječanj!B125),MONTH(siječanj!B125)+3,DAY(siječanj!B125))</f>
        <v>43192</v>
      </c>
      <c r="C125" s="9">
        <v>1.2708333333333299</v>
      </c>
      <c r="D125">
        <v>0.94426108497241779</v>
      </c>
      <c r="E125" s="6">
        <v>83.206365793286977</v>
      </c>
      <c r="F125" s="10">
        <v>78.568533240581033</v>
      </c>
      <c r="G125" s="10">
        <v>59.665026914778991</v>
      </c>
      <c r="H125" s="10">
        <v>57.858732855642494</v>
      </c>
      <c r="I125" s="10">
        <v>3.210898262256801</v>
      </c>
    </row>
    <row r="126" spans="1:9" x14ac:dyDescent="0.25">
      <c r="A126" s="15"/>
      <c r="B126" s="5">
        <f>DATE(YEAR(siječanj!B126),MONTH(siječanj!B126)+3,DAY(siječanj!B126))</f>
        <v>43192</v>
      </c>
      <c r="C126" s="9">
        <v>1.28125</v>
      </c>
      <c r="D126">
        <v>0.94426108497241779</v>
      </c>
      <c r="E126" s="6">
        <v>88.389729654705278</v>
      </c>
      <c r="F126" s="10">
        <v>83.462982024170699</v>
      </c>
      <c r="G126" s="10">
        <v>61.497972543255827</v>
      </c>
      <c r="H126" s="10">
        <v>57.745686102907918</v>
      </c>
      <c r="I126" s="10">
        <v>1.9183643173713871</v>
      </c>
    </row>
    <row r="127" spans="1:9" x14ac:dyDescent="0.25">
      <c r="A127" s="15"/>
      <c r="B127" s="5">
        <f>DATE(YEAR(siječanj!B127),MONTH(siječanj!B127)+3,DAY(siječanj!B127))</f>
        <v>43192</v>
      </c>
      <c r="C127" s="9">
        <v>1.2916666666666701</v>
      </c>
      <c r="D127">
        <v>0.94426108497241779</v>
      </c>
      <c r="E127" s="6">
        <v>91.418437148687175</v>
      </c>
      <c r="F127" s="10">
        <v>86.322872648502141</v>
      </c>
      <c r="G127" s="10">
        <v>61.56012678926929</v>
      </c>
      <c r="H127" s="10">
        <v>58.854054023629956</v>
      </c>
      <c r="I127" s="10">
        <v>2.9915468227622948</v>
      </c>
    </row>
    <row r="128" spans="1:9" x14ac:dyDescent="0.25">
      <c r="A128" s="15"/>
      <c r="B128" s="5">
        <f>DATE(YEAR(siječanj!B128),MONTH(siječanj!B128)+3,DAY(siječanj!B128))</f>
        <v>43192</v>
      </c>
      <c r="C128" s="9">
        <v>1.3020833333333299</v>
      </c>
      <c r="D128">
        <v>0.94426108497241779</v>
      </c>
      <c r="E128" s="6">
        <v>94.946969836834199</v>
      </c>
      <c r="F128" s="10">
        <v>89.654728752972488</v>
      </c>
      <c r="G128" s="10">
        <v>62.834367173169433</v>
      </c>
      <c r="H128" s="10">
        <v>61.956435814937151</v>
      </c>
      <c r="I128" s="10">
        <v>2.2656415123789717</v>
      </c>
    </row>
    <row r="129" spans="1:9" x14ac:dyDescent="0.25">
      <c r="A129" s="15"/>
      <c r="B129" s="5">
        <f>DATE(YEAR(siječanj!B129),MONTH(siječanj!B129)+3,DAY(siječanj!B129))</f>
        <v>43192</v>
      </c>
      <c r="C129" s="9">
        <v>1.3125</v>
      </c>
      <c r="D129">
        <v>0.94426108497241779</v>
      </c>
      <c r="E129" s="6">
        <v>104.021672220383</v>
      </c>
      <c r="F129" s="10">
        <v>98.223617071464062</v>
      </c>
      <c r="G129" s="10">
        <v>64.147488611488697</v>
      </c>
      <c r="H129" s="10">
        <v>62.821114030509996</v>
      </c>
      <c r="I129" s="10">
        <v>1.8599996039600131</v>
      </c>
    </row>
    <row r="130" spans="1:9" x14ac:dyDescent="0.25">
      <c r="A130" s="15"/>
      <c r="B130" s="5">
        <f>DATE(YEAR(siječanj!B130),MONTH(siječanj!B130)+3,DAY(siječanj!B130))</f>
        <v>43192</v>
      </c>
      <c r="C130" s="9">
        <v>1.3229166666666701</v>
      </c>
      <c r="D130">
        <v>0.94426108497241779</v>
      </c>
      <c r="E130" s="6">
        <v>111.50880537028033</v>
      </c>
      <c r="F130" s="10">
        <v>105.29342554291907</v>
      </c>
      <c r="G130" s="10">
        <v>65.906432481089709</v>
      </c>
      <c r="H130" s="10">
        <v>69.588117132964825</v>
      </c>
      <c r="I130" s="10">
        <v>1.027396161242393</v>
      </c>
    </row>
    <row r="131" spans="1:9" x14ac:dyDescent="0.25">
      <c r="A131" s="15"/>
      <c r="B131" s="5">
        <f>DATE(YEAR(siječanj!B131),MONTH(siječanj!B131)+3,DAY(siječanj!B131))</f>
        <v>43192</v>
      </c>
      <c r="C131" s="9">
        <v>1.3333333333333299</v>
      </c>
      <c r="D131">
        <v>0.94426108497241779</v>
      </c>
      <c r="E131" s="6">
        <v>116.80498262511153</v>
      </c>
      <c r="F131" s="10">
        <v>110.29439962377222</v>
      </c>
      <c r="G131" s="10">
        <v>67.778198901967045</v>
      </c>
      <c r="H131" s="10">
        <v>72.340208519464468</v>
      </c>
      <c r="I131" s="10">
        <v>1.24203846249085</v>
      </c>
    </row>
    <row r="132" spans="1:9" x14ac:dyDescent="0.25">
      <c r="A132" s="15"/>
      <c r="B132" s="5">
        <f>DATE(YEAR(siječanj!B132),MONTH(siječanj!B132)+3,DAY(siječanj!B132))</f>
        <v>43192</v>
      </c>
      <c r="C132" s="9">
        <v>1.34375</v>
      </c>
      <c r="D132">
        <v>0.94426108497241779</v>
      </c>
      <c r="E132" s="6">
        <v>119.86653703576953</v>
      </c>
      <c r="F132" s="10">
        <v>113.18530631328223</v>
      </c>
      <c r="G132" s="10">
        <v>68.759296704982674</v>
      </c>
      <c r="H132" s="10">
        <v>77.957831390902868</v>
      </c>
      <c r="I132" s="10">
        <v>1.4571147764806078</v>
      </c>
    </row>
    <row r="133" spans="1:9" x14ac:dyDescent="0.25">
      <c r="A133" s="15"/>
      <c r="B133" s="5">
        <f>DATE(YEAR(siječanj!B133),MONTH(siječanj!B133)+3,DAY(siječanj!B133))</f>
        <v>43192</v>
      </c>
      <c r="C133" s="9">
        <v>1.3541666666666701</v>
      </c>
      <c r="D133">
        <v>0.94426108497241779</v>
      </c>
      <c r="E133" s="6">
        <v>124.90388153936394</v>
      </c>
      <c r="F133" s="10">
        <v>117.94187469962614</v>
      </c>
      <c r="G133" s="10">
        <v>72.832217723092938</v>
      </c>
      <c r="H133" s="10">
        <v>82.29268970017354</v>
      </c>
      <c r="I133" s="10">
        <v>1.3999600985922149</v>
      </c>
    </row>
    <row r="134" spans="1:9" x14ac:dyDescent="0.25">
      <c r="A134" s="15"/>
      <c r="B134" s="5">
        <f>DATE(YEAR(siječanj!B134),MONTH(siječanj!B134)+3,DAY(siječanj!B134))</f>
        <v>43192</v>
      </c>
      <c r="C134" s="9">
        <v>1.3645833333333299</v>
      </c>
      <c r="D134">
        <v>0.94426108497241779</v>
      </c>
      <c r="E134" s="6">
        <v>129.77011004194046</v>
      </c>
      <c r="F134" s="10">
        <v>122.53686490519274</v>
      </c>
      <c r="G134" s="10">
        <v>74.016398528886697</v>
      </c>
      <c r="H134" s="10">
        <v>82.517924267063421</v>
      </c>
      <c r="I134" s="10">
        <v>1.3297310368794764</v>
      </c>
    </row>
    <row r="135" spans="1:9" x14ac:dyDescent="0.25">
      <c r="A135" s="15"/>
      <c r="B135" s="5">
        <f>DATE(YEAR(siječanj!B135),MONTH(siječanj!B135)+3,DAY(siječanj!B135))</f>
        <v>43192</v>
      </c>
      <c r="C135" s="9">
        <v>1.375</v>
      </c>
      <c r="D135">
        <v>0.94426108497241779</v>
      </c>
      <c r="E135" s="6">
        <v>130.4244150281248</v>
      </c>
      <c r="F135" s="10">
        <v>123.15469964135004</v>
      </c>
      <c r="G135" s="10">
        <v>77.906066765815524</v>
      </c>
      <c r="H135" s="10">
        <v>86.415209562438477</v>
      </c>
      <c r="I135" s="10">
        <v>1.4172036048093788</v>
      </c>
    </row>
    <row r="136" spans="1:9" x14ac:dyDescent="0.25">
      <c r="A136" s="15"/>
      <c r="B136" s="5">
        <f>DATE(YEAR(siječanj!B136),MONTH(siječanj!B136)+3,DAY(siječanj!B136))</f>
        <v>43192</v>
      </c>
      <c r="C136" s="9">
        <v>1.3854166666666701</v>
      </c>
      <c r="D136">
        <v>0.94426108497241779</v>
      </c>
      <c r="E136" s="6">
        <v>134.83364122591297</v>
      </c>
      <c r="F136" s="10">
        <v>127.3181603547623</v>
      </c>
      <c r="G136" s="10">
        <v>87.036357173287428</v>
      </c>
      <c r="H136" s="10">
        <v>91.647441945537864</v>
      </c>
      <c r="I136" s="10">
        <v>1.9227744468394432</v>
      </c>
    </row>
    <row r="137" spans="1:9" x14ac:dyDescent="0.25">
      <c r="A137" s="15"/>
      <c r="B137" s="5">
        <f>DATE(YEAR(siječanj!B137),MONTH(siječanj!B137)+3,DAY(siječanj!B137))</f>
        <v>43192</v>
      </c>
      <c r="C137" s="9">
        <v>1.3958333333333299</v>
      </c>
      <c r="D137">
        <v>0.94426108497241779</v>
      </c>
      <c r="E137" s="6">
        <v>139.39858999696852</v>
      </c>
      <c r="F137" s="10">
        <v>131.62866383416272</v>
      </c>
      <c r="G137" s="10">
        <v>88.667192026220008</v>
      </c>
      <c r="H137" s="10">
        <v>94.042130594695053</v>
      </c>
      <c r="I137" s="10">
        <v>1.9152302253639295</v>
      </c>
    </row>
    <row r="138" spans="1:9" x14ac:dyDescent="0.25">
      <c r="A138" s="15"/>
      <c r="B138" s="5">
        <f>DATE(YEAR(siječanj!B138),MONTH(siječanj!B138)+3,DAY(siječanj!B138))</f>
        <v>43192</v>
      </c>
      <c r="C138" s="9">
        <v>1.40625</v>
      </c>
      <c r="D138">
        <v>0.94426108497241779</v>
      </c>
      <c r="E138" s="6">
        <v>143.55781978680784</v>
      </c>
      <c r="F138" s="10">
        <v>135.55606266816599</v>
      </c>
      <c r="G138" s="10">
        <v>91.752466768623648</v>
      </c>
      <c r="H138" s="10">
        <v>94.839634996890808</v>
      </c>
      <c r="I138" s="10">
        <v>2.2715996872929574</v>
      </c>
    </row>
    <row r="139" spans="1:9" x14ac:dyDescent="0.25">
      <c r="A139" s="15"/>
      <c r="B139" s="5">
        <f>DATE(YEAR(siječanj!B139),MONTH(siječanj!B139)+3,DAY(siječanj!B139))</f>
        <v>43192</v>
      </c>
      <c r="C139" s="9">
        <v>1.4166666666666701</v>
      </c>
      <c r="D139">
        <v>0.94426108497241779</v>
      </c>
      <c r="E139" s="6">
        <v>144.78998433066874</v>
      </c>
      <c r="F139" s="10">
        <v>136.71954769721663</v>
      </c>
      <c r="G139" s="10">
        <v>89.723625387457119</v>
      </c>
      <c r="H139" s="10">
        <v>92.808562341714918</v>
      </c>
      <c r="I139" s="10">
        <v>2.7645661592968591</v>
      </c>
    </row>
    <row r="140" spans="1:9" x14ac:dyDescent="0.25">
      <c r="A140" s="15"/>
      <c r="B140" s="5">
        <f>DATE(YEAR(siječanj!B140),MONTH(siječanj!B140)+3,DAY(siječanj!B140))</f>
        <v>43192</v>
      </c>
      <c r="C140" s="9">
        <v>1.4270833333333299</v>
      </c>
      <c r="D140">
        <v>0.94426108497241779</v>
      </c>
      <c r="E140" s="6">
        <v>145.87141230392351</v>
      </c>
      <c r="F140" s="10">
        <v>137.74069804856171</v>
      </c>
      <c r="G140" s="10">
        <v>93.04838139189053</v>
      </c>
      <c r="H140" s="10">
        <v>98.498608987566314</v>
      </c>
      <c r="I140" s="10">
        <v>3.3378259884707591</v>
      </c>
    </row>
    <row r="141" spans="1:9" x14ac:dyDescent="0.25">
      <c r="A141" s="15"/>
      <c r="B141" s="5">
        <f>DATE(YEAR(siječanj!B141),MONTH(siječanj!B141)+3,DAY(siječanj!B141))</f>
        <v>43192</v>
      </c>
      <c r="C141" s="9">
        <v>1.4375</v>
      </c>
      <c r="D141">
        <v>0.94426108497241779</v>
      </c>
      <c r="E141" s="6">
        <v>149.78672866857127</v>
      </c>
      <c r="F141" s="10">
        <v>141.43777892705427</v>
      </c>
      <c r="G141" s="10">
        <v>92.21777793672986</v>
      </c>
      <c r="H141" s="10">
        <v>98.291488391743044</v>
      </c>
      <c r="I141" s="10">
        <v>3.1784553098298902</v>
      </c>
    </row>
    <row r="142" spans="1:9" x14ac:dyDescent="0.25">
      <c r="A142" s="15"/>
      <c r="B142" s="5">
        <f>DATE(YEAR(siječanj!B142),MONTH(siječanj!B142)+3,DAY(siječanj!B142))</f>
        <v>43192</v>
      </c>
      <c r="C142" s="9">
        <v>1.4479166666666701</v>
      </c>
      <c r="D142">
        <v>0.94426108497241779</v>
      </c>
      <c r="E142" s="6">
        <v>151.80375469956996</v>
      </c>
      <c r="F142" s="10">
        <v>143.3423781155027</v>
      </c>
      <c r="G142" s="10">
        <v>92.871078480681689</v>
      </c>
      <c r="H142" s="10">
        <v>93.64388011005704</v>
      </c>
      <c r="I142" s="10">
        <v>2.9036692429424691</v>
      </c>
    </row>
    <row r="143" spans="1:9" x14ac:dyDescent="0.25">
      <c r="A143" s="15"/>
      <c r="B143" s="5">
        <f>DATE(YEAR(siječanj!B143),MONTH(siječanj!B143)+3,DAY(siječanj!B143))</f>
        <v>43192</v>
      </c>
      <c r="C143" s="9">
        <v>1.4583333333333299</v>
      </c>
      <c r="D143">
        <v>0.94426108497241779</v>
      </c>
      <c r="E143" s="6">
        <v>150.27192613899513</v>
      </c>
      <c r="F143" s="10">
        <v>141.89593201690258</v>
      </c>
      <c r="G143" s="10">
        <v>92.676882116917298</v>
      </c>
      <c r="H143" s="10">
        <v>87.180692413300434</v>
      </c>
      <c r="I143" s="10">
        <v>3.2618347575981703</v>
      </c>
    </row>
    <row r="144" spans="1:9" x14ac:dyDescent="0.25">
      <c r="A144" s="15"/>
      <c r="B144" s="5">
        <f>DATE(YEAR(siječanj!B144),MONTH(siječanj!B144)+3,DAY(siječanj!B144))</f>
        <v>43192</v>
      </c>
      <c r="C144" s="9">
        <v>1.46875</v>
      </c>
      <c r="D144">
        <v>0.94426108497241779</v>
      </c>
      <c r="E144" s="6">
        <v>150.53139267891319</v>
      </c>
      <c r="F144" s="10">
        <v>142.14093617339964</v>
      </c>
      <c r="G144" s="10">
        <v>90.253718225588983</v>
      </c>
      <c r="H144" s="10">
        <v>87.33787014584388</v>
      </c>
      <c r="I144" s="10">
        <v>3.8056877234755491</v>
      </c>
    </row>
    <row r="145" spans="1:9" x14ac:dyDescent="0.25">
      <c r="A145" s="15"/>
      <c r="B145" s="5">
        <f>DATE(YEAR(siječanj!B145),MONTH(siječanj!B145)+3,DAY(siječanj!B145))</f>
        <v>43192</v>
      </c>
      <c r="C145" s="9">
        <v>1.4791666666666701</v>
      </c>
      <c r="D145">
        <v>0.94426108497241779</v>
      </c>
      <c r="E145" s="6">
        <v>152.73433005640362</v>
      </c>
      <c r="F145" s="10">
        <v>144.22108421159504</v>
      </c>
      <c r="G145" s="10">
        <v>89.708640232158174</v>
      </c>
      <c r="H145" s="10">
        <v>86.919274055325815</v>
      </c>
      <c r="I145" s="10">
        <v>3.5484211709080546</v>
      </c>
    </row>
    <row r="146" spans="1:9" x14ac:dyDescent="0.25">
      <c r="A146" s="15"/>
      <c r="B146" s="5">
        <f>DATE(YEAR(siječanj!B146),MONTH(siječanj!B146)+3,DAY(siječanj!B146))</f>
        <v>43192</v>
      </c>
      <c r="C146" s="9">
        <v>1.4895833333333299</v>
      </c>
      <c r="D146">
        <v>0.94426108497241779</v>
      </c>
      <c r="E146" s="6">
        <v>150.36177138766462</v>
      </c>
      <c r="F146" s="10">
        <v>141.98076938889085</v>
      </c>
      <c r="G146" s="10">
        <v>87.856382635444845</v>
      </c>
      <c r="H146" s="10">
        <v>86.230935127331179</v>
      </c>
      <c r="I146" s="10">
        <v>4.9845183303750256</v>
      </c>
    </row>
    <row r="147" spans="1:9" x14ac:dyDescent="0.25">
      <c r="A147" s="15"/>
      <c r="B147" s="5">
        <f>DATE(YEAR(siječanj!B147),MONTH(siječanj!B147)+3,DAY(siječanj!B147))</f>
        <v>43192</v>
      </c>
      <c r="C147" s="9">
        <v>1.5</v>
      </c>
      <c r="D147">
        <v>0.94426108497241779</v>
      </c>
      <c r="E147" s="6">
        <v>146.76123078362292</v>
      </c>
      <c r="F147" s="10">
        <v>138.58091901163118</v>
      </c>
      <c r="G147" s="10">
        <v>88.107442239987094</v>
      </c>
      <c r="H147" s="10">
        <v>85.67004422133482</v>
      </c>
      <c r="I147" s="10">
        <v>5.2963864858803582</v>
      </c>
    </row>
    <row r="148" spans="1:9" x14ac:dyDescent="0.25">
      <c r="A148" s="15"/>
      <c r="B148" s="5">
        <f>DATE(YEAR(siječanj!B148),MONTH(siječanj!B148)+3,DAY(siječanj!B148))</f>
        <v>43192</v>
      </c>
      <c r="C148" s="9">
        <v>1.5104166666666701</v>
      </c>
      <c r="D148">
        <v>0.94426108497241779</v>
      </c>
      <c r="E148" s="6">
        <v>137.43336205687456</v>
      </c>
      <c r="F148" s="10">
        <v>129.7729755672315</v>
      </c>
      <c r="G148" s="10">
        <v>87.861038880750883</v>
      </c>
      <c r="H148" s="10">
        <v>85.053679529805194</v>
      </c>
      <c r="I148" s="10">
        <v>6.0092074121457575</v>
      </c>
    </row>
    <row r="149" spans="1:9" x14ac:dyDescent="0.25">
      <c r="A149" s="15"/>
      <c r="B149" s="5">
        <f>DATE(YEAR(siječanj!B149),MONTH(siječanj!B149)+3,DAY(siječanj!B149))</f>
        <v>43192</v>
      </c>
      <c r="C149" s="9">
        <v>1.5208333333333299</v>
      </c>
      <c r="D149">
        <v>0.94426108497241779</v>
      </c>
      <c r="E149" s="6">
        <v>133.78485287381889</v>
      </c>
      <c r="F149" s="10">
        <v>126.32783032750751</v>
      </c>
      <c r="G149" s="10">
        <v>87.429980644033137</v>
      </c>
      <c r="H149" s="10">
        <v>85.569492215316473</v>
      </c>
      <c r="I149" s="10">
        <v>6.5833202663618922</v>
      </c>
    </row>
    <row r="150" spans="1:9" x14ac:dyDescent="0.25">
      <c r="A150" s="15"/>
      <c r="B150" s="5">
        <f>DATE(YEAR(siječanj!B150),MONTH(siječanj!B150)+3,DAY(siječanj!B150))</f>
        <v>43192</v>
      </c>
      <c r="C150" s="9">
        <v>1.53125</v>
      </c>
      <c r="D150">
        <v>0.94426108497241779</v>
      </c>
      <c r="E150" s="6">
        <v>132.25858261022304</v>
      </c>
      <c r="F150" s="10">
        <v>124.88663271244336</v>
      </c>
      <c r="G150" s="10">
        <v>87.944730772222172</v>
      </c>
      <c r="H150" s="10">
        <v>86.755762654193148</v>
      </c>
      <c r="I150" s="10">
        <v>5.6720425140046098</v>
      </c>
    </row>
    <row r="151" spans="1:9" x14ac:dyDescent="0.25">
      <c r="A151" s="15"/>
      <c r="B151" s="5">
        <f>DATE(YEAR(siječanj!B151),MONTH(siječanj!B151)+3,DAY(siječanj!B151))</f>
        <v>43192</v>
      </c>
      <c r="C151" s="9">
        <v>1.5416666666666701</v>
      </c>
      <c r="D151">
        <v>0.94426108497241779</v>
      </c>
      <c r="E151" s="6">
        <v>127.30211509668212</v>
      </c>
      <c r="F151" s="10">
        <v>120.20643332047666</v>
      </c>
      <c r="G151" s="10">
        <v>88.11957499307097</v>
      </c>
      <c r="H151" s="10">
        <v>89.435715241228976</v>
      </c>
      <c r="I151" s="10">
        <v>4.1829847997760083</v>
      </c>
    </row>
    <row r="152" spans="1:9" x14ac:dyDescent="0.25">
      <c r="A152" s="15"/>
      <c r="B152" s="5">
        <f>DATE(YEAR(siječanj!B152),MONTH(siječanj!B152)+3,DAY(siječanj!B152))</f>
        <v>43192</v>
      </c>
      <c r="C152" s="9">
        <v>1.5520833333333299</v>
      </c>
      <c r="D152">
        <v>0.94426108497241779</v>
      </c>
      <c r="E152" s="6">
        <v>122.08610070381287</v>
      </c>
      <c r="F152" s="10">
        <v>115.2811539106342</v>
      </c>
      <c r="G152" s="10">
        <v>85.349972791583085</v>
      </c>
      <c r="H152" s="10">
        <v>89.311482218305471</v>
      </c>
      <c r="I152" s="10">
        <v>5.1663346679525217</v>
      </c>
    </row>
    <row r="153" spans="1:9" x14ac:dyDescent="0.25">
      <c r="A153" s="15"/>
      <c r="B153" s="5">
        <f>DATE(YEAR(siječanj!B153),MONTH(siječanj!B153)+3,DAY(siječanj!B153))</f>
        <v>43192</v>
      </c>
      <c r="C153" s="9">
        <v>1.5625</v>
      </c>
      <c r="D153">
        <v>0.94426108497241779</v>
      </c>
      <c r="E153" s="6">
        <v>117.69843819885484</v>
      </c>
      <c r="F153" s="10">
        <v>111.13805495320973</v>
      </c>
      <c r="G153" s="10">
        <v>84.938845213159738</v>
      </c>
      <c r="H153" s="10">
        <v>88.559068077789817</v>
      </c>
      <c r="I153" s="10">
        <v>4.2964121296591831</v>
      </c>
    </row>
    <row r="154" spans="1:9" x14ac:dyDescent="0.25">
      <c r="A154" s="15"/>
      <c r="B154" s="5">
        <f>DATE(YEAR(siječanj!B154),MONTH(siječanj!B154)+3,DAY(siječanj!B154))</f>
        <v>43192</v>
      </c>
      <c r="C154" s="9">
        <v>1.5729166666666701</v>
      </c>
      <c r="D154">
        <v>0.94426108497241779</v>
      </c>
      <c r="E154" s="6">
        <v>115.97814825939483</v>
      </c>
      <c r="F154" s="10">
        <v>109.51365210850808</v>
      </c>
      <c r="G154" s="10">
        <v>85.033561036572152</v>
      </c>
      <c r="H154" s="10">
        <v>87.784694811259243</v>
      </c>
      <c r="I154" s="10">
        <v>4.1111556910907323</v>
      </c>
    </row>
    <row r="155" spans="1:9" x14ac:dyDescent="0.25">
      <c r="A155" s="15"/>
      <c r="B155" s="5">
        <f>DATE(YEAR(siječanj!B155),MONTH(siječanj!B155)+3,DAY(siječanj!B155))</f>
        <v>43192</v>
      </c>
      <c r="C155" s="9">
        <v>1.5833333333333299</v>
      </c>
      <c r="D155">
        <v>0.94426108497241779</v>
      </c>
      <c r="E155" s="6">
        <v>113.18833942445069</v>
      </c>
      <c r="F155" s="10">
        <v>106.8793441911581</v>
      </c>
      <c r="G155" s="10">
        <v>85.646554324997325</v>
      </c>
      <c r="H155" s="10">
        <v>89.224227705339132</v>
      </c>
      <c r="I155" s="10">
        <v>4.0720395427589828</v>
      </c>
    </row>
    <row r="156" spans="1:9" x14ac:dyDescent="0.25">
      <c r="A156" s="15"/>
      <c r="B156" s="5">
        <f>DATE(YEAR(siječanj!B156),MONTH(siječanj!B156)+3,DAY(siječanj!B156))</f>
        <v>43192</v>
      </c>
      <c r="C156" s="9">
        <v>1.59375</v>
      </c>
      <c r="D156">
        <v>0.94426108497241779</v>
      </c>
      <c r="E156" s="6">
        <v>113.97834759307025</v>
      </c>
      <c r="F156" s="10">
        <v>107.62531816159589</v>
      </c>
      <c r="G156" s="10">
        <v>86.24762778613777</v>
      </c>
      <c r="H156" s="10">
        <v>86.25960521271314</v>
      </c>
      <c r="I156" s="10">
        <v>3.8272793573405837</v>
      </c>
    </row>
    <row r="157" spans="1:9" x14ac:dyDescent="0.25">
      <c r="A157" s="15"/>
      <c r="B157" s="5">
        <f>DATE(YEAR(siječanj!B157),MONTH(siječanj!B157)+3,DAY(siječanj!B157))</f>
        <v>43192</v>
      </c>
      <c r="C157" s="9">
        <v>1.6041666666666701</v>
      </c>
      <c r="D157">
        <v>0.94426108497241779</v>
      </c>
      <c r="E157" s="6">
        <v>111.9221417178061</v>
      </c>
      <c r="F157" s="10">
        <v>105.68372297089229</v>
      </c>
      <c r="G157" s="10">
        <v>85.041772740977265</v>
      </c>
      <c r="H157" s="10">
        <v>85.527179455958134</v>
      </c>
      <c r="I157" s="10">
        <v>2.8673691772823853</v>
      </c>
    </row>
    <row r="158" spans="1:9" x14ac:dyDescent="0.25">
      <c r="A158" s="15"/>
      <c r="B158" s="5">
        <f>DATE(YEAR(siječanj!B158),MONTH(siječanj!B158)+3,DAY(siječanj!B158))</f>
        <v>43192</v>
      </c>
      <c r="C158" s="9">
        <v>1.6145833333333299</v>
      </c>
      <c r="D158">
        <v>0.94426108497241779</v>
      </c>
      <c r="E158" s="6">
        <v>109.5972649849999</v>
      </c>
      <c r="F158" s="10">
        <v>103.48843234474558</v>
      </c>
      <c r="G158" s="10">
        <v>84.213740465278065</v>
      </c>
      <c r="H158" s="10">
        <v>86.287633101026501</v>
      </c>
      <c r="I158" s="10">
        <v>2.5966982312024585</v>
      </c>
    </row>
    <row r="159" spans="1:9" x14ac:dyDescent="0.25">
      <c r="A159" s="15"/>
      <c r="B159" s="5">
        <f>DATE(YEAR(siječanj!B159),MONTH(siječanj!B159)+3,DAY(siječanj!B159))</f>
        <v>43192</v>
      </c>
      <c r="C159" s="9">
        <v>1.625</v>
      </c>
      <c r="D159">
        <v>0.94426108497241779</v>
      </c>
      <c r="E159" s="6">
        <v>106.03486179657895</v>
      </c>
      <c r="F159" s="10">
        <v>100.12459364493802</v>
      </c>
      <c r="G159" s="10">
        <v>84.204194961527321</v>
      </c>
      <c r="H159" s="10">
        <v>87.977225492429923</v>
      </c>
      <c r="I159" s="10">
        <v>2.3781248145483489</v>
      </c>
    </row>
    <row r="160" spans="1:9" x14ac:dyDescent="0.25">
      <c r="A160" s="15"/>
      <c r="B160" s="5">
        <f>DATE(YEAR(siječanj!B160),MONTH(siječanj!B160)+3,DAY(siječanj!B160))</f>
        <v>43192</v>
      </c>
      <c r="C160" s="9">
        <v>1.6354166666666701</v>
      </c>
      <c r="D160">
        <v>0.94426108497241779</v>
      </c>
      <c r="E160" s="6">
        <v>105.21108231214261</v>
      </c>
      <c r="F160" s="10">
        <v>99.346730735186128</v>
      </c>
      <c r="G160" s="10">
        <v>83.438457543218377</v>
      </c>
      <c r="H160" s="10">
        <v>85.759225325507003</v>
      </c>
      <c r="I160" s="10">
        <v>2.2546811906170907</v>
      </c>
    </row>
    <row r="161" spans="1:9" x14ac:dyDescent="0.25">
      <c r="A161" s="15"/>
      <c r="B161" s="5">
        <f>DATE(YEAR(siječanj!B161),MONTH(siječanj!B161)+3,DAY(siječanj!B161))</f>
        <v>43192</v>
      </c>
      <c r="C161" s="9">
        <v>1.6458333333333299</v>
      </c>
      <c r="D161">
        <v>0.94426108497241779</v>
      </c>
      <c r="E161" s="6">
        <v>105.45276607073728</v>
      </c>
      <c r="F161" s="10">
        <v>99.574943303296948</v>
      </c>
      <c r="G161" s="10">
        <v>83.964171341329902</v>
      </c>
      <c r="H161" s="10">
        <v>85.919469549053076</v>
      </c>
      <c r="I161" s="10">
        <v>1.9647506791346034</v>
      </c>
    </row>
    <row r="162" spans="1:9" x14ac:dyDescent="0.25">
      <c r="A162" s="15"/>
      <c r="B162" s="5">
        <f>DATE(YEAR(siječanj!B162),MONTH(siječanj!B162)+3,DAY(siječanj!B162))</f>
        <v>43192</v>
      </c>
      <c r="C162" s="9">
        <v>1.65625</v>
      </c>
      <c r="D162">
        <v>0.94426108497241779</v>
      </c>
      <c r="E162" s="6">
        <v>104.76046649455047</v>
      </c>
      <c r="F162" s="10">
        <v>98.921231754360846</v>
      </c>
      <c r="G162" s="10">
        <v>83.290152715373594</v>
      </c>
      <c r="H162" s="10">
        <v>83.524182853875743</v>
      </c>
      <c r="I162" s="10">
        <v>2.1455539869726103</v>
      </c>
    </row>
    <row r="163" spans="1:9" x14ac:dyDescent="0.25">
      <c r="A163" s="15"/>
      <c r="B163" s="5">
        <f>DATE(YEAR(siječanj!B163),MONTH(siječanj!B163)+3,DAY(siječanj!B163))</f>
        <v>43192</v>
      </c>
      <c r="C163" s="9">
        <v>1.6666666666666701</v>
      </c>
      <c r="D163">
        <v>0.94426108497241779</v>
      </c>
      <c r="E163" s="6">
        <v>103.49881937080013</v>
      </c>
      <c r="F163" s="10">
        <v>97.729907472436025</v>
      </c>
      <c r="G163" s="10">
        <v>82.570712597243002</v>
      </c>
      <c r="H163" s="10">
        <v>84.027051254722764</v>
      </c>
      <c r="I163" s="10">
        <v>3.1351200376374311</v>
      </c>
    </row>
    <row r="164" spans="1:9" x14ac:dyDescent="0.25">
      <c r="A164" s="15"/>
      <c r="B164" s="5">
        <f>DATE(YEAR(siječanj!B164),MONTH(siječanj!B164)+3,DAY(siječanj!B164))</f>
        <v>43192</v>
      </c>
      <c r="C164" s="9">
        <v>1.6770833333333299</v>
      </c>
      <c r="D164">
        <v>0.94426108497241779</v>
      </c>
      <c r="E164" s="6">
        <v>102.79635041222122</v>
      </c>
      <c r="F164" s="10">
        <v>97.066593371448846</v>
      </c>
      <c r="G164" s="10">
        <v>84.642986823969039</v>
      </c>
      <c r="H164" s="10">
        <v>84.106667636304266</v>
      </c>
      <c r="I164" s="10">
        <v>3.5293596113183456</v>
      </c>
    </row>
    <row r="165" spans="1:9" x14ac:dyDescent="0.25">
      <c r="A165" s="15"/>
      <c r="B165" s="5">
        <f>DATE(YEAR(siječanj!B165),MONTH(siječanj!B165)+3,DAY(siječanj!B165))</f>
        <v>43192</v>
      </c>
      <c r="C165" s="9">
        <v>1.6875</v>
      </c>
      <c r="D165">
        <v>0.94426108497241779</v>
      </c>
      <c r="E165" s="6">
        <v>103.65542964495909</v>
      </c>
      <c r="F165" s="10">
        <v>97.87778845983118</v>
      </c>
      <c r="G165" s="10">
        <v>83.722420209931798</v>
      </c>
      <c r="H165" s="10">
        <v>83.45258189445687</v>
      </c>
      <c r="I165" s="10">
        <v>2.9890767502484406</v>
      </c>
    </row>
    <row r="166" spans="1:9" x14ac:dyDescent="0.25">
      <c r="A166" s="15"/>
      <c r="B166" s="5">
        <f>DATE(YEAR(siječanj!B166),MONTH(siječanj!B166)+3,DAY(siječanj!B166))</f>
        <v>43192</v>
      </c>
      <c r="C166" s="9">
        <v>1.6979166666666701</v>
      </c>
      <c r="D166">
        <v>0.94426108497241779</v>
      </c>
      <c r="E166" s="6">
        <v>103.51209818592409</v>
      </c>
      <c r="F166" s="10">
        <v>97.74244614081212</v>
      </c>
      <c r="G166" s="10">
        <v>84.928942154765139</v>
      </c>
      <c r="H166" s="10">
        <v>83.917436242573601</v>
      </c>
      <c r="I166" s="10">
        <v>3.7105179295783843</v>
      </c>
    </row>
    <row r="167" spans="1:9" x14ac:dyDescent="0.25">
      <c r="A167" s="15"/>
      <c r="B167" s="5">
        <f>DATE(YEAR(siječanj!B167),MONTH(siječanj!B167)+3,DAY(siječanj!B167))</f>
        <v>43192</v>
      </c>
      <c r="C167" s="9">
        <v>1.7083333333333299</v>
      </c>
      <c r="D167">
        <v>0.94426108497241779</v>
      </c>
      <c r="E167" s="6">
        <v>106.50198091599712</v>
      </c>
      <c r="F167" s="10">
        <v>100.56567605145118</v>
      </c>
      <c r="G167" s="10">
        <v>85.462775255519858</v>
      </c>
      <c r="H167" s="10">
        <v>83.528003926433982</v>
      </c>
      <c r="I167" s="10">
        <v>4.6255347917046148</v>
      </c>
    </row>
    <row r="168" spans="1:9" x14ac:dyDescent="0.25">
      <c r="A168" s="15"/>
      <c r="B168" s="5">
        <f>DATE(YEAR(siječanj!B168),MONTH(siječanj!B168)+3,DAY(siječanj!B168))</f>
        <v>43192</v>
      </c>
      <c r="C168" s="9">
        <v>1.71875</v>
      </c>
      <c r="D168">
        <v>0.94426108497241779</v>
      </c>
      <c r="E168" s="6">
        <v>111.65773182454343</v>
      </c>
      <c r="F168" s="10">
        <v>105.43405099820265</v>
      </c>
      <c r="G168" s="10">
        <v>86.760537914024667</v>
      </c>
      <c r="H168" s="10">
        <v>84.918858282712904</v>
      </c>
      <c r="I168" s="10">
        <v>7.0068036985540001</v>
      </c>
    </row>
    <row r="169" spans="1:9" x14ac:dyDescent="0.25">
      <c r="A169" s="15"/>
      <c r="B169" s="5">
        <f>DATE(YEAR(siječanj!B169),MONTH(siječanj!B169)+3,DAY(siječanj!B169))</f>
        <v>43192</v>
      </c>
      <c r="C169" s="9">
        <v>1.7291666666666701</v>
      </c>
      <c r="D169">
        <v>0.94426108497241779</v>
      </c>
      <c r="E169" s="6">
        <v>114.98540408481628</v>
      </c>
      <c r="F169" s="10">
        <v>108.5762424171205</v>
      </c>
      <c r="G169" s="10">
        <v>88.188410288216389</v>
      </c>
      <c r="H169" s="10">
        <v>84.475116163226886</v>
      </c>
      <c r="I169" s="10">
        <v>23.447069335004837</v>
      </c>
    </row>
    <row r="170" spans="1:9" x14ac:dyDescent="0.25">
      <c r="A170" s="15"/>
      <c r="B170" s="5">
        <f>DATE(YEAR(siječanj!B170),MONTH(siječanj!B170)+3,DAY(siječanj!B170))</f>
        <v>43192</v>
      </c>
      <c r="C170" s="9">
        <v>1.7395833333333299</v>
      </c>
      <c r="D170">
        <v>0.94426108497241779</v>
      </c>
      <c r="E170" s="6">
        <v>120.97306760328566</v>
      </c>
      <c r="F170" s="10">
        <v>114.23016006752016</v>
      </c>
      <c r="G170" s="10">
        <v>89.901780001862576</v>
      </c>
      <c r="H170" s="10">
        <v>90.430659118438626</v>
      </c>
      <c r="I170" s="10">
        <v>42.634478619280316</v>
      </c>
    </row>
    <row r="171" spans="1:9" x14ac:dyDescent="0.25">
      <c r="A171" s="15"/>
      <c r="B171" s="5">
        <f>DATE(YEAR(siječanj!B171),MONTH(siječanj!B171)+3,DAY(siječanj!B171))</f>
        <v>43192</v>
      </c>
      <c r="C171" s="9">
        <v>1.75</v>
      </c>
      <c r="D171">
        <v>0.94426108497241779</v>
      </c>
      <c r="E171" s="6">
        <v>125.93268620703037</v>
      </c>
      <c r="F171" s="10">
        <v>118.91333491134154</v>
      </c>
      <c r="G171" s="10">
        <v>92.800752704942198</v>
      </c>
      <c r="H171" s="10">
        <v>90.260593293474429</v>
      </c>
      <c r="I171" s="10">
        <v>64.866140273593487</v>
      </c>
    </row>
    <row r="172" spans="1:9" x14ac:dyDescent="0.25">
      <c r="A172" s="15"/>
      <c r="B172" s="5">
        <f>DATE(YEAR(siječanj!B172),MONTH(siječanj!B172)+3,DAY(siječanj!B172))</f>
        <v>43192</v>
      </c>
      <c r="C172" s="9">
        <v>1.7604166666666701</v>
      </c>
      <c r="D172">
        <v>0.94426108497241779</v>
      </c>
      <c r="E172" s="6">
        <v>130.35132500980257</v>
      </c>
      <c r="F172" s="10">
        <v>123.08568358134843</v>
      </c>
      <c r="G172" s="10">
        <v>92.29532310230104</v>
      </c>
      <c r="H172" s="10">
        <v>91.027252167718302</v>
      </c>
      <c r="I172" s="10">
        <v>82.312144435484072</v>
      </c>
    </row>
    <row r="173" spans="1:9" x14ac:dyDescent="0.25">
      <c r="A173" s="15"/>
      <c r="B173" s="5">
        <f>DATE(YEAR(siječanj!B173),MONTH(siječanj!B173)+3,DAY(siječanj!B173))</f>
        <v>43192</v>
      </c>
      <c r="C173" s="9">
        <v>1.7708333333333299</v>
      </c>
      <c r="D173">
        <v>0.94426108497241779</v>
      </c>
      <c r="E173" s="6">
        <v>139.9793576429289</v>
      </c>
      <c r="F173" s="10">
        <v>132.17706012165414</v>
      </c>
      <c r="G173" s="10">
        <v>91.821607391330119</v>
      </c>
      <c r="H173" s="10">
        <v>95.779241555444273</v>
      </c>
      <c r="I173" s="10">
        <v>108.06531547065656</v>
      </c>
    </row>
    <row r="174" spans="1:9" x14ac:dyDescent="0.25">
      <c r="A174" s="15"/>
      <c r="B174" s="5">
        <f>DATE(YEAR(siječanj!B174),MONTH(siječanj!B174)+3,DAY(siječanj!B174))</f>
        <v>43192</v>
      </c>
      <c r="C174" s="9">
        <v>1.78125</v>
      </c>
      <c r="D174">
        <v>0.94426108497241779</v>
      </c>
      <c r="E174" s="6">
        <v>145.35613417133357</v>
      </c>
      <c r="F174" s="10">
        <v>137.25414096001975</v>
      </c>
      <c r="G174" s="10">
        <v>91.86466259490625</v>
      </c>
      <c r="H174" s="10">
        <v>100.44301313460099</v>
      </c>
      <c r="I174" s="10">
        <v>122.32464908154262</v>
      </c>
    </row>
    <row r="175" spans="1:9" x14ac:dyDescent="0.25">
      <c r="A175" s="15"/>
      <c r="B175" s="5">
        <f>DATE(YEAR(siječanj!B175),MONTH(siječanj!B175)+3,DAY(siječanj!B175))</f>
        <v>43192</v>
      </c>
      <c r="C175" s="9">
        <v>1.7916666666666701</v>
      </c>
      <c r="D175">
        <v>0.94426108497241779</v>
      </c>
      <c r="E175" s="6">
        <v>151.36474842268785</v>
      </c>
      <c r="F175" s="10">
        <v>142.92784157218429</v>
      </c>
      <c r="G175" s="10">
        <v>91.234169216271354</v>
      </c>
      <c r="H175" s="10">
        <v>102.56161323649738</v>
      </c>
      <c r="I175" s="10">
        <v>148.93387624793272</v>
      </c>
    </row>
    <row r="176" spans="1:9" x14ac:dyDescent="0.25">
      <c r="A176" s="15"/>
      <c r="B176" s="5">
        <f>DATE(YEAR(siječanj!B176),MONTH(siječanj!B176)+3,DAY(siječanj!B176))</f>
        <v>43192</v>
      </c>
      <c r="C176" s="9">
        <v>1.8020833333333299</v>
      </c>
      <c r="D176">
        <v>0.94426108497241779</v>
      </c>
      <c r="E176" s="6">
        <v>158.44218231910327</v>
      </c>
      <c r="F176" s="10">
        <v>149.61078698203409</v>
      </c>
      <c r="G176" s="10">
        <v>91.627676180447708</v>
      </c>
      <c r="H176" s="10">
        <v>109.72991725966617</v>
      </c>
      <c r="I176" s="10">
        <v>180.3188816167193</v>
      </c>
    </row>
    <row r="177" spans="1:9" x14ac:dyDescent="0.25">
      <c r="A177" s="15"/>
      <c r="B177" s="5">
        <f>DATE(YEAR(siječanj!B177),MONTH(siječanj!B177)+3,DAY(siječanj!B177))</f>
        <v>43192</v>
      </c>
      <c r="C177" s="9">
        <v>1.8125</v>
      </c>
      <c r="D177">
        <v>0.94426108497241779</v>
      </c>
      <c r="E177" s="6">
        <v>156.57105265720159</v>
      </c>
      <c r="F177" s="10">
        <v>147.84395205736274</v>
      </c>
      <c r="G177" s="10">
        <v>92.085346124591808</v>
      </c>
      <c r="H177" s="10">
        <v>106.2065311388336</v>
      </c>
      <c r="I177" s="10">
        <v>201.34855098417611</v>
      </c>
    </row>
    <row r="178" spans="1:9" x14ac:dyDescent="0.25">
      <c r="A178" s="15"/>
      <c r="B178" s="5">
        <f>DATE(YEAR(siječanj!B178),MONTH(siječanj!B178)+3,DAY(siječanj!B178))</f>
        <v>43192</v>
      </c>
      <c r="C178" s="9">
        <v>1.8229166666666701</v>
      </c>
      <c r="D178">
        <v>0.94426108497241779</v>
      </c>
      <c r="E178" s="6">
        <v>157.74615539101654</v>
      </c>
      <c r="F178" s="10">
        <v>148.9535558397489</v>
      </c>
      <c r="G178" s="10">
        <v>90.510522809240499</v>
      </c>
      <c r="H178" s="10">
        <v>106.26841485385798</v>
      </c>
      <c r="I178" s="10">
        <v>222.84602008481761</v>
      </c>
    </row>
    <row r="179" spans="1:9" x14ac:dyDescent="0.25">
      <c r="A179" s="15"/>
      <c r="B179" s="5">
        <f>DATE(YEAR(siječanj!B179),MONTH(siječanj!B179)+3,DAY(siječanj!B179))</f>
        <v>43192</v>
      </c>
      <c r="C179" s="9">
        <v>1.8333333333333299</v>
      </c>
      <c r="D179">
        <v>0.94426108497241779</v>
      </c>
      <c r="E179" s="6">
        <v>157.79455938979746</v>
      </c>
      <c r="F179" s="10">
        <v>148.99926185215477</v>
      </c>
      <c r="G179" s="10">
        <v>87.670731425922</v>
      </c>
      <c r="H179" s="10">
        <v>102.12110618474452</v>
      </c>
      <c r="I179" s="10">
        <v>227.47749205081965</v>
      </c>
    </row>
    <row r="180" spans="1:9" x14ac:dyDescent="0.25">
      <c r="A180" s="15"/>
      <c r="B180" s="5">
        <f>DATE(YEAR(siječanj!B180),MONTH(siječanj!B180)+3,DAY(siječanj!B180))</f>
        <v>43192</v>
      </c>
      <c r="C180" s="9">
        <v>1.84375</v>
      </c>
      <c r="D180">
        <v>0.94426108497241779</v>
      </c>
      <c r="E180" s="6">
        <v>155.91115465947823</v>
      </c>
      <c r="F180" s="10">
        <v>147.22083605806134</v>
      </c>
      <c r="G180" s="10">
        <v>75.220501958039065</v>
      </c>
      <c r="H180" s="10">
        <v>86.331908575175802</v>
      </c>
      <c r="I180" s="10">
        <v>227.34852126462766</v>
      </c>
    </row>
    <row r="181" spans="1:9" x14ac:dyDescent="0.25">
      <c r="A181" s="15"/>
      <c r="B181" s="5">
        <f>DATE(YEAR(siječanj!B181),MONTH(siječanj!B181)+3,DAY(siječanj!B181))</f>
        <v>43192</v>
      </c>
      <c r="C181" s="9">
        <v>1.8541666666666701</v>
      </c>
      <c r="D181">
        <v>0.94426108497241779</v>
      </c>
      <c r="E181" s="6">
        <v>154.60552418820242</v>
      </c>
      <c r="F181" s="10">
        <v>145.98798001268139</v>
      </c>
      <c r="G181" s="10">
        <v>73.585123348901902</v>
      </c>
      <c r="H181" s="10">
        <v>82.866689453833018</v>
      </c>
      <c r="I181" s="10">
        <v>226.99866599393559</v>
      </c>
    </row>
    <row r="182" spans="1:9" x14ac:dyDescent="0.25">
      <c r="A182" s="15"/>
      <c r="B182" s="5">
        <f>DATE(YEAR(siječanj!B182),MONTH(siječanj!B182)+3,DAY(siječanj!B182))</f>
        <v>43192</v>
      </c>
      <c r="C182" s="9">
        <v>1.8645833333333299</v>
      </c>
      <c r="D182">
        <v>0.94426108497241779</v>
      </c>
      <c r="E182" s="6">
        <v>151.31467713318219</v>
      </c>
      <c r="F182" s="10">
        <v>142.8805612020297</v>
      </c>
      <c r="G182" s="10">
        <v>72.871516594174551</v>
      </c>
      <c r="H182" s="10">
        <v>79.096414683703216</v>
      </c>
      <c r="I182" s="10">
        <v>228.80982516408824</v>
      </c>
    </row>
    <row r="183" spans="1:9" x14ac:dyDescent="0.25">
      <c r="A183" s="15"/>
      <c r="B183" s="5">
        <f>DATE(YEAR(siječanj!B183),MONTH(siječanj!B183)+3,DAY(siječanj!B183))</f>
        <v>43192</v>
      </c>
      <c r="C183" s="9">
        <v>1.875</v>
      </c>
      <c r="D183">
        <v>0.94426108497241779</v>
      </c>
      <c r="E183" s="6">
        <v>149.74657384109196</v>
      </c>
      <c r="F183" s="10">
        <v>141.39986228609177</v>
      </c>
      <c r="G183" s="10">
        <v>71.482601606292235</v>
      </c>
      <c r="H183" s="10">
        <v>74.836368319194463</v>
      </c>
      <c r="I183" s="10">
        <v>231.0062756452279</v>
      </c>
    </row>
    <row r="184" spans="1:9" x14ac:dyDescent="0.25">
      <c r="A184" s="15"/>
      <c r="B184" s="5">
        <f>DATE(YEAR(siječanj!B184),MONTH(siječanj!B184)+3,DAY(siječanj!B184))</f>
        <v>43192</v>
      </c>
      <c r="C184" s="9">
        <v>1.8854166666666701</v>
      </c>
      <c r="D184">
        <v>0.94426108497241779</v>
      </c>
      <c r="E184" s="6">
        <v>155.79840276042876</v>
      </c>
      <c r="F184" s="10">
        <v>147.11436882753219</v>
      </c>
      <c r="G184" s="10">
        <v>70.671772128177523</v>
      </c>
      <c r="H184" s="10">
        <v>61.491280436944514</v>
      </c>
      <c r="I184" s="10">
        <v>238.41424212070712</v>
      </c>
    </row>
    <row r="185" spans="1:9" x14ac:dyDescent="0.25">
      <c r="A185" s="15"/>
      <c r="B185" s="5">
        <f>DATE(YEAR(siječanj!B185),MONTH(siječanj!B185)+3,DAY(siječanj!B185))</f>
        <v>43192</v>
      </c>
      <c r="C185" s="9">
        <v>1.8958333333333299</v>
      </c>
      <c r="D185">
        <v>0.94426108497241779</v>
      </c>
      <c r="E185" s="6">
        <v>158.56224907186794</v>
      </c>
      <c r="F185" s="10">
        <v>149.72416134426877</v>
      </c>
      <c r="G185" s="10">
        <v>68.381172625428221</v>
      </c>
      <c r="H185" s="10">
        <v>57.634622133622692</v>
      </c>
      <c r="I185" s="10">
        <v>245.13863952866697</v>
      </c>
    </row>
    <row r="186" spans="1:9" x14ac:dyDescent="0.25">
      <c r="A186" s="15"/>
      <c r="B186" s="5">
        <f>DATE(YEAR(siječanj!B186),MONTH(siječanj!B186)+3,DAY(siječanj!B186))</f>
        <v>43192</v>
      </c>
      <c r="C186" s="9">
        <v>1.90625</v>
      </c>
      <c r="D186">
        <v>0.94426108497241779</v>
      </c>
      <c r="E186" s="6">
        <v>158.98399824504963</v>
      </c>
      <c r="F186" s="10">
        <v>150.12240267612353</v>
      </c>
      <c r="G186" s="10">
        <v>69.562697884934437</v>
      </c>
      <c r="H186" s="10">
        <v>54.46174315910833</v>
      </c>
      <c r="I186" s="10">
        <v>244.9271213191324</v>
      </c>
    </row>
    <row r="187" spans="1:9" x14ac:dyDescent="0.25">
      <c r="A187" s="15"/>
      <c r="B187" s="5">
        <f>DATE(YEAR(siječanj!B187),MONTH(siječanj!B187)+3,DAY(siječanj!B187))</f>
        <v>43192</v>
      </c>
      <c r="C187" s="9">
        <v>1.9166666666666701</v>
      </c>
      <c r="D187">
        <v>0.94426108497241779</v>
      </c>
      <c r="E187" s="6">
        <v>151.43824708097358</v>
      </c>
      <c r="F187" s="10">
        <v>142.99724349500119</v>
      </c>
      <c r="G187" s="10">
        <v>67.938833338823216</v>
      </c>
      <c r="H187" s="10">
        <v>49.921108854126793</v>
      </c>
      <c r="I187" s="10">
        <v>241.0046261665442</v>
      </c>
    </row>
    <row r="188" spans="1:9" x14ac:dyDescent="0.25">
      <c r="A188" s="15"/>
      <c r="B188" s="5">
        <f>DATE(YEAR(siječanj!B188),MONTH(siječanj!B188)+3,DAY(siječanj!B188))</f>
        <v>43192</v>
      </c>
      <c r="C188" s="9">
        <v>1.9270833333333299</v>
      </c>
      <c r="D188">
        <v>0.94426108497241779</v>
      </c>
      <c r="E188" s="6">
        <v>141.95010321437442</v>
      </c>
      <c r="F188" s="10">
        <v>134.03795847315189</v>
      </c>
      <c r="G188" s="10">
        <v>65.853827756294919</v>
      </c>
      <c r="H188" s="10">
        <v>51.737711770775462</v>
      </c>
      <c r="I188" s="10">
        <v>243.50494156823845</v>
      </c>
    </row>
    <row r="189" spans="1:9" x14ac:dyDescent="0.25">
      <c r="A189" s="15"/>
      <c r="B189" s="5">
        <f>DATE(YEAR(siječanj!B189),MONTH(siječanj!B189)+3,DAY(siječanj!B189))</f>
        <v>43192</v>
      </c>
      <c r="C189" s="9">
        <v>1.9375</v>
      </c>
      <c r="D189">
        <v>0.94426108497241779</v>
      </c>
      <c r="E189" s="6">
        <v>132.76722827816295</v>
      </c>
      <c r="F189" s="10">
        <v>125.36692702271881</v>
      </c>
      <c r="G189" s="10">
        <v>62.914535745284915</v>
      </c>
      <c r="H189" s="10">
        <v>51.886412502013194</v>
      </c>
      <c r="I189" s="10">
        <v>246.40331565573118</v>
      </c>
    </row>
    <row r="190" spans="1:9" x14ac:dyDescent="0.25">
      <c r="A190" s="15"/>
      <c r="B190" s="5">
        <f>DATE(YEAR(siječanj!B190),MONTH(siječanj!B190)+3,DAY(siječanj!B190))</f>
        <v>43192</v>
      </c>
      <c r="C190" s="9">
        <v>1.9479166666666701</v>
      </c>
      <c r="D190">
        <v>0.94426108497241779</v>
      </c>
      <c r="E190" s="6">
        <v>121.78988235514055</v>
      </c>
      <c r="F190" s="10">
        <v>115.00144645132814</v>
      </c>
      <c r="G190" s="10">
        <v>62.361539322606305</v>
      </c>
      <c r="H190" s="10">
        <v>50.692230997997527</v>
      </c>
      <c r="I190" s="10">
        <v>240.63947244673594</v>
      </c>
    </row>
    <row r="191" spans="1:9" x14ac:dyDescent="0.25">
      <c r="A191" s="15"/>
      <c r="B191" s="5">
        <f>DATE(YEAR(siječanj!B191),MONTH(siječanj!B191)+3,DAY(siječanj!B191))</f>
        <v>43192</v>
      </c>
      <c r="C191" s="9">
        <v>1.9583333333333299</v>
      </c>
      <c r="D191">
        <v>0.94426108497241779</v>
      </c>
      <c r="E191" s="6">
        <v>111.04845261452925</v>
      </c>
      <c r="F191" s="10">
        <v>104.85873235030351</v>
      </c>
      <c r="G191" s="10">
        <v>60.770903253566864</v>
      </c>
      <c r="H191" s="10">
        <v>48.837361163522772</v>
      </c>
      <c r="I191" s="10">
        <v>238.79487529494531</v>
      </c>
    </row>
    <row r="192" spans="1:9" x14ac:dyDescent="0.25">
      <c r="A192" s="15"/>
      <c r="B192" s="5">
        <f>DATE(YEAR(siječanj!B192),MONTH(siječanj!B192)+3,DAY(siječanj!B192))</f>
        <v>43192</v>
      </c>
      <c r="C192" s="9">
        <v>1.96875</v>
      </c>
      <c r="D192">
        <v>0.94426108497241779</v>
      </c>
      <c r="E192" s="6">
        <v>101.36301400129064</v>
      </c>
      <c r="F192" s="10">
        <v>95.713149576933077</v>
      </c>
      <c r="G192" s="10">
        <v>58.348743729215684</v>
      </c>
      <c r="H192" s="10">
        <v>49.043711122863691</v>
      </c>
      <c r="I192" s="10">
        <v>239.12042885221263</v>
      </c>
    </row>
    <row r="193" spans="1:9" x14ac:dyDescent="0.25">
      <c r="A193" s="15"/>
      <c r="B193" s="5">
        <f>DATE(YEAR(siječanj!B193),MONTH(siječanj!B193)+3,DAY(siječanj!B193))</f>
        <v>43192</v>
      </c>
      <c r="C193" s="9">
        <v>1.9791666666666701</v>
      </c>
      <c r="D193">
        <v>0.94426108497241779</v>
      </c>
      <c r="E193" s="6">
        <v>92.538623432264444</v>
      </c>
      <c r="F193" s="10">
        <v>87.380620964004024</v>
      </c>
      <c r="G193" s="10">
        <v>57.671567373483228</v>
      </c>
      <c r="H193" s="10">
        <v>48.631713607225642</v>
      </c>
      <c r="I193" s="10">
        <v>238.19496068326768</v>
      </c>
    </row>
    <row r="194" spans="1:9" ht="15.75" thickBot="1" x14ac:dyDescent="0.3">
      <c r="A194" s="15"/>
      <c r="B194" s="5">
        <f>DATE(YEAR(siječanj!B194),MONTH(siječanj!B194)+3,DAY(siječanj!B194))</f>
        <v>43192</v>
      </c>
      <c r="C194" s="9">
        <v>1.9895833333333299</v>
      </c>
      <c r="D194">
        <v>0.94426108497241779</v>
      </c>
      <c r="E194" s="6">
        <v>85.362747970277923</v>
      </c>
      <c r="F194" s="10">
        <v>80.604721014641683</v>
      </c>
      <c r="G194" s="10">
        <v>57.326434740393942</v>
      </c>
      <c r="H194" s="10">
        <v>49.874100028704198</v>
      </c>
      <c r="I194" s="10">
        <v>237.56397715950075</v>
      </c>
    </row>
    <row r="195" spans="1:9" x14ac:dyDescent="0.25">
      <c r="A195" s="12">
        <f t="shared" ref="A195" si="0">A99+1</f>
        <v>93</v>
      </c>
      <c r="B195" s="5">
        <f>DATE(YEAR(siječanj!B195),MONTH(siječanj!B195)+3,DAY(siječanj!B195))</f>
        <v>43193</v>
      </c>
      <c r="C195" s="9">
        <v>2</v>
      </c>
      <c r="D195">
        <v>0.94188163047921369</v>
      </c>
      <c r="E195" s="6">
        <v>76.380227621209144</v>
      </c>
      <c r="F195" s="10">
        <v>71.941133328237939</v>
      </c>
      <c r="G195" s="10">
        <v>57.905187149834383</v>
      </c>
      <c r="H195" s="10">
        <v>49.394956795810806</v>
      </c>
      <c r="I195" s="10">
        <v>236.44126119995752</v>
      </c>
    </row>
    <row r="196" spans="1:9" x14ac:dyDescent="0.25">
      <c r="A196" s="13"/>
      <c r="B196" s="5">
        <f>DATE(YEAR(siječanj!B196),MONTH(siječanj!B196)+3,DAY(siječanj!B196))</f>
        <v>43193</v>
      </c>
      <c r="C196" s="9">
        <v>2.0104166666666701</v>
      </c>
      <c r="D196">
        <v>0.94188163047921369</v>
      </c>
      <c r="E196" s="6">
        <v>70.767517057191057</v>
      </c>
      <c r="F196" s="10">
        <v>66.654624350792673</v>
      </c>
      <c r="G196" s="10">
        <v>57.62306046595517</v>
      </c>
      <c r="H196" s="10">
        <v>49.775382298063093</v>
      </c>
      <c r="I196" s="10">
        <v>236.49628581531371</v>
      </c>
    </row>
    <row r="197" spans="1:9" x14ac:dyDescent="0.25">
      <c r="A197" s="13"/>
      <c r="B197" s="5">
        <f>DATE(YEAR(siječanj!B197),MONTH(siječanj!B197)+3,DAY(siječanj!B197))</f>
        <v>43193</v>
      </c>
      <c r="C197" s="9">
        <v>2.0208333333333299</v>
      </c>
      <c r="D197">
        <v>0.94188163047921369</v>
      </c>
      <c r="E197" s="6">
        <v>66.475772865214111</v>
      </c>
      <c r="F197" s="10">
        <v>62.612309333653741</v>
      </c>
      <c r="G197" s="10">
        <v>57.134186848565221</v>
      </c>
      <c r="H197" s="10">
        <v>48.860933809672609</v>
      </c>
      <c r="I197" s="10">
        <v>236.73154072168589</v>
      </c>
    </row>
    <row r="198" spans="1:9" x14ac:dyDescent="0.25">
      <c r="A198" s="13"/>
      <c r="B198" s="5">
        <f>DATE(YEAR(siječanj!B198),MONTH(siječanj!B198)+3,DAY(siječanj!B198))</f>
        <v>43193</v>
      </c>
      <c r="C198" s="9">
        <v>2.03125</v>
      </c>
      <c r="D198">
        <v>0.94188163047921369</v>
      </c>
      <c r="E198" s="6">
        <v>63.018548842538841</v>
      </c>
      <c r="F198" s="10">
        <v>59.356013534244447</v>
      </c>
      <c r="G198" s="10">
        <v>56.666641968301867</v>
      </c>
      <c r="H198" s="10">
        <v>49.108769699646039</v>
      </c>
      <c r="I198" s="10">
        <v>236.51557038145023</v>
      </c>
    </row>
    <row r="199" spans="1:9" x14ac:dyDescent="0.25">
      <c r="A199" s="13"/>
      <c r="B199" s="5">
        <f>DATE(YEAR(siječanj!B199),MONTH(siječanj!B199)+3,DAY(siječanj!B199))</f>
        <v>43193</v>
      </c>
      <c r="C199" s="9">
        <v>2.0416666666666701</v>
      </c>
      <c r="D199">
        <v>0.94188163047921369</v>
      </c>
      <c r="E199" s="6">
        <v>59.756186571768986</v>
      </c>
      <c r="F199" s="10">
        <v>56.283254439437869</v>
      </c>
      <c r="G199" s="10">
        <v>56.264955439463662</v>
      </c>
      <c r="H199" s="10">
        <v>48.827860660638954</v>
      </c>
      <c r="I199" s="10">
        <v>236.40753220977643</v>
      </c>
    </row>
    <row r="200" spans="1:9" x14ac:dyDescent="0.25">
      <c r="A200" s="13"/>
      <c r="B200" s="5">
        <f>DATE(YEAR(siječanj!B200),MONTH(siječanj!B200)+3,DAY(siječanj!B200))</f>
        <v>43193</v>
      </c>
      <c r="C200" s="9">
        <v>2.0520833333333299</v>
      </c>
      <c r="D200">
        <v>0.94188163047921369</v>
      </c>
      <c r="E200" s="6">
        <v>58.128816599150248</v>
      </c>
      <c r="F200" s="10">
        <v>54.750464556234817</v>
      </c>
      <c r="G200" s="10">
        <v>55.421857659107339</v>
      </c>
      <c r="H200" s="10">
        <v>47.175941154773149</v>
      </c>
      <c r="I200" s="10">
        <v>236.71547425002291</v>
      </c>
    </row>
    <row r="201" spans="1:9" x14ac:dyDescent="0.25">
      <c r="A201" s="13"/>
      <c r="B201" s="5">
        <f>DATE(YEAR(siječanj!B201),MONTH(siječanj!B201)+3,DAY(siječanj!B201))</f>
        <v>43193</v>
      </c>
      <c r="C201" s="9">
        <v>2.0625</v>
      </c>
      <c r="D201">
        <v>0.94188163047921369</v>
      </c>
      <c r="E201" s="6">
        <v>56.161813257273202</v>
      </c>
      <c r="F201" s="10">
        <v>52.897780241429601</v>
      </c>
      <c r="G201" s="10">
        <v>55.038016722719</v>
      </c>
      <c r="H201" s="10">
        <v>47.319299609146334</v>
      </c>
      <c r="I201" s="10">
        <v>236.2508266093742</v>
      </c>
    </row>
    <row r="202" spans="1:9" x14ac:dyDescent="0.25">
      <c r="A202" s="13"/>
      <c r="B202" s="5">
        <f>DATE(YEAR(siječanj!B202),MONTH(siječanj!B202)+3,DAY(siječanj!B202))</f>
        <v>43193</v>
      </c>
      <c r="C202" s="9">
        <v>2.0729166666666701</v>
      </c>
      <c r="D202">
        <v>0.94188163047921369</v>
      </c>
      <c r="E202" s="6">
        <v>54.954177029666752</v>
      </c>
      <c r="F202" s="10">
        <v>51.76032986234587</v>
      </c>
      <c r="G202" s="10">
        <v>55.10119140558124</v>
      </c>
      <c r="H202" s="10">
        <v>46.854220492055603</v>
      </c>
      <c r="I202" s="10">
        <v>236.4877815656547</v>
      </c>
    </row>
    <row r="203" spans="1:9" x14ac:dyDescent="0.25">
      <c r="A203" s="13"/>
      <c r="B203" s="5">
        <f>DATE(YEAR(siječanj!B203),MONTH(siječanj!B203)+3,DAY(siječanj!B203))</f>
        <v>43193</v>
      </c>
      <c r="C203" s="9">
        <v>2.0833333333333299</v>
      </c>
      <c r="D203">
        <v>0.94188163047921369</v>
      </c>
      <c r="E203" s="6">
        <v>53.8354616515891</v>
      </c>
      <c r="F203" s="10">
        <v>50.706632397999925</v>
      </c>
      <c r="G203" s="10">
        <v>55.122937959370311</v>
      </c>
      <c r="H203" s="10">
        <v>47.498653209215369</v>
      </c>
      <c r="I203" s="10">
        <v>236.59403968507155</v>
      </c>
    </row>
    <row r="204" spans="1:9" x14ac:dyDescent="0.25">
      <c r="A204" s="13"/>
      <c r="B204" s="5">
        <f>DATE(YEAR(siječanj!B204),MONTH(siječanj!B204)+3,DAY(siječanj!B204))</f>
        <v>43193</v>
      </c>
      <c r="C204" s="9">
        <v>2.09375</v>
      </c>
      <c r="D204">
        <v>0.94188163047921369</v>
      </c>
      <c r="E204" s="6">
        <v>52.853929288047389</v>
      </c>
      <c r="F204" s="10">
        <v>49.782145095059143</v>
      </c>
      <c r="G204" s="10">
        <v>55.201290635991121</v>
      </c>
      <c r="H204" s="10">
        <v>47.538762429882034</v>
      </c>
      <c r="I204" s="10">
        <v>236.79710664650304</v>
      </c>
    </row>
    <row r="205" spans="1:9" x14ac:dyDescent="0.25">
      <c r="A205" s="13"/>
      <c r="B205" s="5">
        <f>DATE(YEAR(siječanj!B205),MONTH(siječanj!B205)+3,DAY(siječanj!B205))</f>
        <v>43193</v>
      </c>
      <c r="C205" s="9">
        <v>2.1041666666666701</v>
      </c>
      <c r="D205">
        <v>0.94188163047921369</v>
      </c>
      <c r="E205" s="6">
        <v>52.951273873522375</v>
      </c>
      <c r="F205" s="10">
        <v>49.873832171944642</v>
      </c>
      <c r="G205" s="10">
        <v>56.090802223095132</v>
      </c>
      <c r="H205" s="10">
        <v>48.849013026586448</v>
      </c>
      <c r="I205" s="10">
        <v>236.48167338633701</v>
      </c>
    </row>
    <row r="206" spans="1:9" x14ac:dyDescent="0.25">
      <c r="A206" s="13"/>
      <c r="B206" s="5">
        <f>DATE(YEAR(siječanj!B206),MONTH(siječanj!B206)+3,DAY(siječanj!B206))</f>
        <v>43193</v>
      </c>
      <c r="C206" s="9">
        <v>2.1145833333333299</v>
      </c>
      <c r="D206">
        <v>0.94188163047921369</v>
      </c>
      <c r="E206" s="6">
        <v>52.467309265900944</v>
      </c>
      <c r="F206" s="10">
        <v>49.417994798223937</v>
      </c>
      <c r="G206" s="10">
        <v>56.016238018712109</v>
      </c>
      <c r="H206" s="10">
        <v>48.385667841580975</v>
      </c>
      <c r="I206" s="10">
        <v>236.29427388485473</v>
      </c>
    </row>
    <row r="207" spans="1:9" x14ac:dyDescent="0.25">
      <c r="A207" s="13"/>
      <c r="B207" s="5">
        <f>DATE(YEAR(siječanj!B207),MONTH(siječanj!B207)+3,DAY(siječanj!B207))</f>
        <v>43193</v>
      </c>
      <c r="C207" s="9">
        <v>2.125</v>
      </c>
      <c r="D207">
        <v>0.94188163047921369</v>
      </c>
      <c r="E207" s="6">
        <v>52.789857120569692</v>
      </c>
      <c r="F207" s="10">
        <v>49.721796697486909</v>
      </c>
      <c r="G207" s="10">
        <v>55.500644222262267</v>
      </c>
      <c r="H207" s="10">
        <v>47.894423207675871</v>
      </c>
      <c r="I207" s="10">
        <v>236.34003422823994</v>
      </c>
    </row>
    <row r="208" spans="1:9" x14ac:dyDescent="0.25">
      <c r="A208" s="13"/>
      <c r="B208" s="5">
        <f>DATE(YEAR(siječanj!B208),MONTH(siječanj!B208)+3,DAY(siječanj!B208))</f>
        <v>43193</v>
      </c>
      <c r="C208" s="9">
        <v>2.1354166666666701</v>
      </c>
      <c r="D208">
        <v>0.94188163047921369</v>
      </c>
      <c r="E208" s="6">
        <v>53.262523626676582</v>
      </c>
      <c r="F208" s="10">
        <v>50.166992596931784</v>
      </c>
      <c r="G208" s="10">
        <v>55.278518421597532</v>
      </c>
      <c r="H208" s="10">
        <v>48.209890476437785</v>
      </c>
      <c r="I208" s="10">
        <v>236.10352228496495</v>
      </c>
    </row>
    <row r="209" spans="1:9" x14ac:dyDescent="0.25">
      <c r="A209" s="13"/>
      <c r="B209" s="5">
        <f>DATE(YEAR(siječanj!B209),MONTH(siječanj!B209)+3,DAY(siječanj!B209))</f>
        <v>43193</v>
      </c>
      <c r="C209" s="9">
        <v>2.1458333333333299</v>
      </c>
      <c r="D209">
        <v>0.94188163047921369</v>
      </c>
      <c r="E209" s="6">
        <v>53.77030539799469</v>
      </c>
      <c r="F209" s="10">
        <v>50.645262919628507</v>
      </c>
      <c r="G209" s="10">
        <v>55.100886078020189</v>
      </c>
      <c r="H209" s="10">
        <v>47.394199856005194</v>
      </c>
      <c r="I209" s="10">
        <v>235.80695957878132</v>
      </c>
    </row>
    <row r="210" spans="1:9" x14ac:dyDescent="0.25">
      <c r="A210" s="13"/>
      <c r="B210" s="5">
        <f>DATE(YEAR(siječanj!B210),MONTH(siječanj!B210)+3,DAY(siječanj!B210))</f>
        <v>43193</v>
      </c>
      <c r="C210" s="9">
        <v>2.15625</v>
      </c>
      <c r="D210">
        <v>0.94188163047921369</v>
      </c>
      <c r="E210" s="6">
        <v>54.438851288537407</v>
      </c>
      <c r="F210" s="10">
        <v>51.274954013063059</v>
      </c>
      <c r="G210" s="10">
        <v>54.52701890955656</v>
      </c>
      <c r="H210" s="10">
        <v>47.332468662784613</v>
      </c>
      <c r="I210" s="10">
        <v>235.89214007942306</v>
      </c>
    </row>
    <row r="211" spans="1:9" x14ac:dyDescent="0.25">
      <c r="A211" s="13"/>
      <c r="B211" s="5">
        <f>DATE(YEAR(siječanj!B211),MONTH(siječanj!B211)+3,DAY(siječanj!B211))</f>
        <v>43193</v>
      </c>
      <c r="C211" s="9">
        <v>2.1666666666666701</v>
      </c>
      <c r="D211">
        <v>0.94188163047921369</v>
      </c>
      <c r="E211" s="6">
        <v>57.138195963799404</v>
      </c>
      <c r="F211" s="10">
        <v>53.817417177024211</v>
      </c>
      <c r="G211" s="10">
        <v>54.719274836321098</v>
      </c>
      <c r="H211" s="10">
        <v>47.698400579944604</v>
      </c>
      <c r="I211" s="10">
        <v>235.96418119433221</v>
      </c>
    </row>
    <row r="212" spans="1:9" x14ac:dyDescent="0.25">
      <c r="A212" s="13"/>
      <c r="B212" s="5">
        <f>DATE(YEAR(siječanj!B212),MONTH(siječanj!B212)+3,DAY(siječanj!B212))</f>
        <v>43193</v>
      </c>
      <c r="C212" s="9">
        <v>2.1770833333333299</v>
      </c>
      <c r="D212">
        <v>0.94188163047921369</v>
      </c>
      <c r="E212" s="6">
        <v>59.441121192548017</v>
      </c>
      <c r="F212" s="10">
        <v>55.98650014634967</v>
      </c>
      <c r="G212" s="10">
        <v>54.782582095624321</v>
      </c>
      <c r="H212" s="10">
        <v>49.117419291413938</v>
      </c>
      <c r="I212" s="10">
        <v>235.18399129031746</v>
      </c>
    </row>
    <row r="213" spans="1:9" x14ac:dyDescent="0.25">
      <c r="A213" s="13"/>
      <c r="B213" s="5">
        <f>DATE(YEAR(siječanj!B213),MONTH(siječanj!B213)+3,DAY(siječanj!B213))</f>
        <v>43193</v>
      </c>
      <c r="C213" s="9">
        <v>2.1875</v>
      </c>
      <c r="D213">
        <v>0.94188163047921369</v>
      </c>
      <c r="E213" s="6">
        <v>63.255989490056415</v>
      </c>
      <c r="F213" s="10">
        <v>59.579654518470342</v>
      </c>
      <c r="G213" s="10">
        <v>54.646522509964839</v>
      </c>
      <c r="H213" s="10">
        <v>47.462489486789011</v>
      </c>
      <c r="I213" s="10">
        <v>226.37071255912292</v>
      </c>
    </row>
    <row r="214" spans="1:9" x14ac:dyDescent="0.25">
      <c r="A214" s="13"/>
      <c r="B214" s="5">
        <f>DATE(YEAR(siječanj!B214),MONTH(siječanj!B214)+3,DAY(siječanj!B214))</f>
        <v>43193</v>
      </c>
      <c r="C214" s="9">
        <v>2.1979166666666701</v>
      </c>
      <c r="D214">
        <v>0.94188163047921369</v>
      </c>
      <c r="E214" s="6">
        <v>67.857023550314182</v>
      </c>
      <c r="F214" s="10">
        <v>63.913283981036322</v>
      </c>
      <c r="G214" s="10">
        <v>55.419684208968803</v>
      </c>
      <c r="H214" s="10">
        <v>46.974415700910185</v>
      </c>
      <c r="I214" s="10">
        <v>207.20892702708326</v>
      </c>
    </row>
    <row r="215" spans="1:9" x14ac:dyDescent="0.25">
      <c r="A215" s="13"/>
      <c r="B215" s="5">
        <f>DATE(YEAR(siječanj!B215),MONTH(siječanj!B215)+3,DAY(siječanj!B215))</f>
        <v>43193</v>
      </c>
      <c r="C215" s="9">
        <v>2.2083333333333299</v>
      </c>
      <c r="D215">
        <v>0.94188163047921369</v>
      </c>
      <c r="E215" s="6">
        <v>73.985808698113132</v>
      </c>
      <c r="F215" s="10">
        <v>69.685874128901986</v>
      </c>
      <c r="G215" s="10">
        <v>56.20363280930728</v>
      </c>
      <c r="H215" s="10">
        <v>48.00173835157306</v>
      </c>
      <c r="I215" s="10">
        <v>192.53448622990629</v>
      </c>
    </row>
    <row r="216" spans="1:9" x14ac:dyDescent="0.25">
      <c r="A216" s="13"/>
      <c r="B216" s="5">
        <f>DATE(YEAR(siječanj!B216),MONTH(siječanj!B216)+3,DAY(siječanj!B216))</f>
        <v>43193</v>
      </c>
      <c r="C216" s="9">
        <v>2.21875</v>
      </c>
      <c r="D216">
        <v>0.94188163047921369</v>
      </c>
      <c r="E216" s="6">
        <v>80.230924320175717</v>
      </c>
      <c r="F216" s="10">
        <v>75.568033813541504</v>
      </c>
      <c r="G216" s="10">
        <v>61.025104518013613</v>
      </c>
      <c r="H216" s="10">
        <v>48.031853380359408</v>
      </c>
      <c r="I216" s="10">
        <v>169.62590270321536</v>
      </c>
    </row>
    <row r="217" spans="1:9" x14ac:dyDescent="0.25">
      <c r="A217" s="13"/>
      <c r="B217" s="5">
        <f>DATE(YEAR(siječanj!B217),MONTH(siječanj!B217)+3,DAY(siječanj!B217))</f>
        <v>43193</v>
      </c>
      <c r="C217" s="9">
        <v>2.2291666666666701</v>
      </c>
      <c r="D217">
        <v>0.94188163047921369</v>
      </c>
      <c r="E217" s="6">
        <v>85.127317791706844</v>
      </c>
      <c r="F217" s="10">
        <v>80.17985687997502</v>
      </c>
      <c r="G217" s="10">
        <v>66.698022305390268</v>
      </c>
      <c r="H217" s="10">
        <v>50.421653304331777</v>
      </c>
      <c r="I217" s="10">
        <v>143.39435562436978</v>
      </c>
    </row>
    <row r="218" spans="1:9" x14ac:dyDescent="0.25">
      <c r="A218" s="13"/>
      <c r="B218" s="5">
        <f>DATE(YEAR(siječanj!B218),MONTH(siječanj!B218)+3,DAY(siječanj!B218))</f>
        <v>43193</v>
      </c>
      <c r="C218" s="9">
        <v>2.2395833333333299</v>
      </c>
      <c r="D218">
        <v>0.94188163047921369</v>
      </c>
      <c r="E218" s="6">
        <v>90.714442733157185</v>
      </c>
      <c r="F218" s="10">
        <v>85.442267229519345</v>
      </c>
      <c r="G218" s="10">
        <v>68.184240366018116</v>
      </c>
      <c r="H218" s="10">
        <v>53.882778419362147</v>
      </c>
      <c r="I218" s="10">
        <v>112.88514196617766</v>
      </c>
    </row>
    <row r="219" spans="1:9" x14ac:dyDescent="0.25">
      <c r="A219" s="13"/>
      <c r="B219" s="5">
        <f>DATE(YEAR(siječanj!B219),MONTH(siječanj!B219)+3,DAY(siječanj!B219))</f>
        <v>43193</v>
      </c>
      <c r="C219" s="9">
        <v>2.25</v>
      </c>
      <c r="D219">
        <v>0.94188163047921369</v>
      </c>
      <c r="E219" s="6">
        <v>95.768421462061099</v>
      </c>
      <c r="F219" s="10">
        <v>90.202516955106631</v>
      </c>
      <c r="G219" s="10">
        <v>72.682153244304175</v>
      </c>
      <c r="H219" s="10">
        <v>65.209721876173745</v>
      </c>
      <c r="I219" s="10">
        <v>66.461454107180217</v>
      </c>
    </row>
    <row r="220" spans="1:9" x14ac:dyDescent="0.25">
      <c r="A220" s="13"/>
      <c r="B220" s="5">
        <f>DATE(YEAR(siječanj!B220),MONTH(siječanj!B220)+3,DAY(siječanj!B220))</f>
        <v>43193</v>
      </c>
      <c r="C220" s="9">
        <v>2.2604166666666701</v>
      </c>
      <c r="D220">
        <v>0.94188163047921369</v>
      </c>
      <c r="E220" s="6">
        <v>98.826954714154127</v>
      </c>
      <c r="F220" s="10">
        <v>93.083293241462897</v>
      </c>
      <c r="G220" s="10">
        <v>90.012003251402064</v>
      </c>
      <c r="H220" s="10">
        <v>83.571617134856282</v>
      </c>
      <c r="I220" s="10">
        <v>34.750657174139135</v>
      </c>
    </row>
    <row r="221" spans="1:9" x14ac:dyDescent="0.25">
      <c r="A221" s="13"/>
      <c r="B221" s="5">
        <f>DATE(YEAR(siječanj!B221),MONTH(siječanj!B221)+3,DAY(siječanj!B221))</f>
        <v>43193</v>
      </c>
      <c r="C221" s="9">
        <v>2.2708333333333299</v>
      </c>
      <c r="D221">
        <v>0.94188163047921369</v>
      </c>
      <c r="E221" s="6">
        <v>101.00086774394723</v>
      </c>
      <c r="F221" s="10">
        <v>95.130861990484433</v>
      </c>
      <c r="G221" s="10">
        <v>100.04966289083157</v>
      </c>
      <c r="H221" s="10">
        <v>95.472391768596836</v>
      </c>
      <c r="I221" s="10">
        <v>18.591797798924592</v>
      </c>
    </row>
    <row r="222" spans="1:9" x14ac:dyDescent="0.25">
      <c r="A222" s="13"/>
      <c r="B222" s="5">
        <f>DATE(YEAR(siječanj!B222),MONTH(siječanj!B222)+3,DAY(siječanj!B222))</f>
        <v>43193</v>
      </c>
      <c r="C222" s="9">
        <v>2.28125</v>
      </c>
      <c r="D222">
        <v>0.94188163047921369</v>
      </c>
      <c r="E222" s="6">
        <v>101.95423866456888</v>
      </c>
      <c r="F222" s="10">
        <v>96.028824547651027</v>
      </c>
      <c r="G222" s="10">
        <v>109.91184354948273</v>
      </c>
      <c r="H222" s="10">
        <v>103.82942664816142</v>
      </c>
      <c r="I222" s="10">
        <v>11.959330089742499</v>
      </c>
    </row>
    <row r="223" spans="1:9" x14ac:dyDescent="0.25">
      <c r="A223" s="13"/>
      <c r="B223" s="5">
        <f>DATE(YEAR(siječanj!B223),MONTH(siječanj!B223)+3,DAY(siječanj!B223))</f>
        <v>43193</v>
      </c>
      <c r="C223" s="9">
        <v>2.2916666666666701</v>
      </c>
      <c r="D223">
        <v>0.94188163047921369</v>
      </c>
      <c r="E223" s="6">
        <v>99.890659416759789</v>
      </c>
      <c r="F223" s="10">
        <v>94.085177161101527</v>
      </c>
      <c r="G223" s="10">
        <v>116.18059200237914</v>
      </c>
      <c r="H223" s="10">
        <v>109.79921433710136</v>
      </c>
      <c r="I223" s="10">
        <v>4.7553266019994158</v>
      </c>
    </row>
    <row r="224" spans="1:9" x14ac:dyDescent="0.25">
      <c r="A224" s="13"/>
      <c r="B224" s="5">
        <f>DATE(YEAR(siječanj!B224),MONTH(siječanj!B224)+3,DAY(siječanj!B224))</f>
        <v>43193</v>
      </c>
      <c r="C224" s="9">
        <v>2.3020833333333299</v>
      </c>
      <c r="D224">
        <v>0.94188163047921369</v>
      </c>
      <c r="E224" s="6">
        <v>97.24028111615074</v>
      </c>
      <c r="F224" s="10">
        <v>91.588834525937159</v>
      </c>
      <c r="G224" s="10">
        <v>129.25844235934235</v>
      </c>
      <c r="H224" s="10">
        <v>120.68724017990492</v>
      </c>
      <c r="I224" s="10">
        <v>3.3617436906221196</v>
      </c>
    </row>
    <row r="225" spans="1:9" x14ac:dyDescent="0.25">
      <c r="A225" s="13"/>
      <c r="B225" s="5">
        <f>DATE(YEAR(siječanj!B225),MONTH(siječanj!B225)+3,DAY(siječanj!B225))</f>
        <v>43193</v>
      </c>
      <c r="C225" s="9">
        <v>2.3125</v>
      </c>
      <c r="D225">
        <v>0.94188163047921369</v>
      </c>
      <c r="E225" s="6">
        <v>97.038691682516486</v>
      </c>
      <c r="F225" s="10">
        <v>91.398961141498347</v>
      </c>
      <c r="G225" s="10">
        <v>135.5844075901926</v>
      </c>
      <c r="H225" s="10">
        <v>133.33642726367731</v>
      </c>
      <c r="I225" s="10">
        <v>3.8415397759833225</v>
      </c>
    </row>
    <row r="226" spans="1:9" x14ac:dyDescent="0.25">
      <c r="A226" s="13"/>
      <c r="B226" s="5">
        <f>DATE(YEAR(siječanj!B226),MONTH(siječanj!B226)+3,DAY(siječanj!B226))</f>
        <v>43193</v>
      </c>
      <c r="C226" s="9">
        <v>2.3229166666666701</v>
      </c>
      <c r="D226">
        <v>0.94188163047921369</v>
      </c>
      <c r="E226" s="6">
        <v>96.117025073624518</v>
      </c>
      <c r="F226" s="10">
        <v>90.53086029315692</v>
      </c>
      <c r="G226" s="10">
        <v>139.49284945465817</v>
      </c>
      <c r="H226" s="10">
        <v>146.50558525898029</v>
      </c>
      <c r="I226" s="10">
        <v>3.4773250837420719</v>
      </c>
    </row>
    <row r="227" spans="1:9" x14ac:dyDescent="0.25">
      <c r="A227" s="13"/>
      <c r="B227" s="5">
        <f>DATE(YEAR(siječanj!B227),MONTH(siječanj!B227)+3,DAY(siječanj!B227))</f>
        <v>43193</v>
      </c>
      <c r="C227" s="9">
        <v>2.3333333333333299</v>
      </c>
      <c r="D227">
        <v>0.94188163047921369</v>
      </c>
      <c r="E227" s="6">
        <v>97.537280046500896</v>
      </c>
      <c r="F227" s="10">
        <v>91.868572362705947</v>
      </c>
      <c r="G227" s="10">
        <v>169.62170942358924</v>
      </c>
      <c r="H227" s="10">
        <v>154.10192566957573</v>
      </c>
      <c r="I227" s="10">
        <v>2.3861810510550745</v>
      </c>
    </row>
    <row r="228" spans="1:9" x14ac:dyDescent="0.25">
      <c r="A228" s="13"/>
      <c r="B228" s="5">
        <f>DATE(YEAR(siječanj!B228),MONTH(siječanj!B228)+3,DAY(siječanj!B228))</f>
        <v>43193</v>
      </c>
      <c r="C228" s="9">
        <v>2.34375</v>
      </c>
      <c r="D228">
        <v>0.94188163047921369</v>
      </c>
      <c r="E228" s="6">
        <v>98.391512134817603</v>
      </c>
      <c r="F228" s="10">
        <v>92.673157874857338</v>
      </c>
      <c r="G228" s="10">
        <v>171.1042756058882</v>
      </c>
      <c r="H228" s="10">
        <v>176.21985497839154</v>
      </c>
      <c r="I228" s="10">
        <v>2.0843731908895711</v>
      </c>
    </row>
    <row r="229" spans="1:9" x14ac:dyDescent="0.25">
      <c r="A229" s="13"/>
      <c r="B229" s="5">
        <f>DATE(YEAR(siječanj!B229),MONTH(siječanj!B229)+3,DAY(siječanj!B229))</f>
        <v>43193</v>
      </c>
      <c r="C229" s="9">
        <v>2.3541666666666701</v>
      </c>
      <c r="D229">
        <v>0.94188163047921369</v>
      </c>
      <c r="E229" s="6">
        <v>97.800973827982887</v>
      </c>
      <c r="F229" s="10">
        <v>92.116940691555428</v>
      </c>
      <c r="G229" s="10">
        <v>199.69291471056445</v>
      </c>
      <c r="H229" s="10">
        <v>181.15012629982832</v>
      </c>
      <c r="I229" s="10">
        <v>2.3997974507913677</v>
      </c>
    </row>
    <row r="230" spans="1:9" x14ac:dyDescent="0.25">
      <c r="A230" s="13"/>
      <c r="B230" s="5">
        <f>DATE(YEAR(siječanj!B230),MONTH(siječanj!B230)+3,DAY(siječanj!B230))</f>
        <v>43193</v>
      </c>
      <c r="C230" s="9">
        <v>2.3645833333333299</v>
      </c>
      <c r="D230">
        <v>0.94188163047921369</v>
      </c>
      <c r="E230" s="6">
        <v>98.053771205001809</v>
      </c>
      <c r="F230" s="10">
        <v>92.355045897202871</v>
      </c>
      <c r="G230" s="10">
        <v>186.74874559825889</v>
      </c>
      <c r="H230" s="10">
        <v>181.5071999111731</v>
      </c>
      <c r="I230" s="10">
        <v>1.786615449623302</v>
      </c>
    </row>
    <row r="231" spans="1:9" x14ac:dyDescent="0.25">
      <c r="A231" s="13"/>
      <c r="B231" s="5">
        <f>DATE(YEAR(siječanj!B231),MONTH(siječanj!B231)+3,DAY(siječanj!B231))</f>
        <v>43193</v>
      </c>
      <c r="C231" s="9">
        <v>2.375</v>
      </c>
      <c r="D231">
        <v>0.94188163047921369</v>
      </c>
      <c r="E231" s="6">
        <v>98.37304398889529</v>
      </c>
      <c r="F231" s="10">
        <v>92.655763067464108</v>
      </c>
      <c r="G231" s="10">
        <v>205.51057784921895</v>
      </c>
      <c r="H231" s="10">
        <v>186.9031805055742</v>
      </c>
      <c r="I231" s="10">
        <v>1.4283129309455773</v>
      </c>
    </row>
    <row r="232" spans="1:9" x14ac:dyDescent="0.25">
      <c r="A232" s="13"/>
      <c r="B232" s="5">
        <f>DATE(YEAR(siječanj!B232),MONTH(siječanj!B232)+3,DAY(siječanj!B232))</f>
        <v>43193</v>
      </c>
      <c r="C232" s="9">
        <v>2.3854166666666701</v>
      </c>
      <c r="D232">
        <v>0.94188163047921369</v>
      </c>
      <c r="E232" s="6">
        <v>99.446396363648446</v>
      </c>
      <c r="F232" s="10">
        <v>93.666733952275351</v>
      </c>
      <c r="G232" s="10">
        <v>192.69287862667508</v>
      </c>
      <c r="H232" s="10">
        <v>182.71271217971812</v>
      </c>
      <c r="I232" s="10">
        <v>1.4144455238404674</v>
      </c>
    </row>
    <row r="233" spans="1:9" x14ac:dyDescent="0.25">
      <c r="A233" s="13"/>
      <c r="B233" s="5">
        <f>DATE(YEAR(siječanj!B233),MONTH(siječanj!B233)+3,DAY(siječanj!B233))</f>
        <v>43193</v>
      </c>
      <c r="C233" s="9">
        <v>2.3958333333333299</v>
      </c>
      <c r="D233">
        <v>0.94188163047921369</v>
      </c>
      <c r="E233" s="6">
        <v>98.871266362232802</v>
      </c>
      <c r="F233" s="10">
        <v>93.125029568804464</v>
      </c>
      <c r="G233" s="10">
        <v>190.41259598151501</v>
      </c>
      <c r="H233" s="10">
        <v>184.87087563477289</v>
      </c>
      <c r="I233" s="10">
        <v>1.5737151995161953</v>
      </c>
    </row>
    <row r="234" spans="1:9" x14ac:dyDescent="0.25">
      <c r="A234" s="13"/>
      <c r="B234" s="5">
        <f>DATE(YEAR(siječanj!B234),MONTH(siječanj!B234)+3,DAY(siječanj!B234))</f>
        <v>43193</v>
      </c>
      <c r="C234" s="9">
        <v>2.40625</v>
      </c>
      <c r="D234">
        <v>0.94188163047921369</v>
      </c>
      <c r="E234" s="6">
        <v>98.699768501054848</v>
      </c>
      <c r="F234" s="10">
        <v>92.963498883694484</v>
      </c>
      <c r="G234" s="10">
        <v>177.38011890711115</v>
      </c>
      <c r="H234" s="10">
        <v>190.88519969042125</v>
      </c>
      <c r="I234" s="10">
        <v>1.4901177453479066</v>
      </c>
    </row>
    <row r="235" spans="1:9" x14ac:dyDescent="0.25">
      <c r="A235" s="13"/>
      <c r="B235" s="5">
        <f>DATE(YEAR(siječanj!B235),MONTH(siječanj!B235)+3,DAY(siječanj!B235))</f>
        <v>43193</v>
      </c>
      <c r="C235" s="9">
        <v>2.4166666666666701</v>
      </c>
      <c r="D235">
        <v>0.94188163047921369</v>
      </c>
      <c r="E235" s="6">
        <v>99.487027276522085</v>
      </c>
      <c r="F235" s="10">
        <v>93.705003462740635</v>
      </c>
      <c r="G235" s="10">
        <v>177.10174855572649</v>
      </c>
      <c r="H235" s="10">
        <v>190.6833170144389</v>
      </c>
      <c r="I235" s="10">
        <v>1.2857267450466252</v>
      </c>
    </row>
    <row r="236" spans="1:9" x14ac:dyDescent="0.25">
      <c r="A236" s="13"/>
      <c r="B236" s="5">
        <f>DATE(YEAR(siječanj!B236),MONTH(siječanj!B236)+3,DAY(siječanj!B236))</f>
        <v>43193</v>
      </c>
      <c r="C236" s="9">
        <v>2.4270833333333299</v>
      </c>
      <c r="D236">
        <v>0.94188163047921369</v>
      </c>
      <c r="E236" s="6">
        <v>99.529492110008505</v>
      </c>
      <c r="F236" s="10">
        <v>93.745000309342842</v>
      </c>
      <c r="G236" s="10">
        <v>195.25237127401275</v>
      </c>
      <c r="H236" s="10">
        <v>186.45315288227911</v>
      </c>
      <c r="I236" s="10">
        <v>1.3179456908973808</v>
      </c>
    </row>
    <row r="237" spans="1:9" x14ac:dyDescent="0.25">
      <c r="A237" s="13"/>
      <c r="B237" s="5">
        <f>DATE(YEAR(siječanj!B237),MONTH(siječanj!B237)+3,DAY(siječanj!B237))</f>
        <v>43193</v>
      </c>
      <c r="C237" s="9">
        <v>2.4375</v>
      </c>
      <c r="D237">
        <v>0.94188163047921369</v>
      </c>
      <c r="E237" s="6">
        <v>99.583982067080441</v>
      </c>
      <c r="F237" s="10">
        <v>93.796323398954499</v>
      </c>
      <c r="G237" s="10">
        <v>188.38918219949292</v>
      </c>
      <c r="H237" s="10">
        <v>183.56115485065007</v>
      </c>
      <c r="I237" s="10">
        <v>1.358866892220024</v>
      </c>
    </row>
    <row r="238" spans="1:9" x14ac:dyDescent="0.25">
      <c r="A238" s="13"/>
      <c r="B238" s="5">
        <f>DATE(YEAR(siječanj!B238),MONTH(siječanj!B238)+3,DAY(siječanj!B238))</f>
        <v>43193</v>
      </c>
      <c r="C238" s="9">
        <v>2.4479166666666701</v>
      </c>
      <c r="D238">
        <v>0.94188163047921369</v>
      </c>
      <c r="E238" s="6">
        <v>101.32826571857088</v>
      </c>
      <c r="F238" s="10">
        <v>95.439232128638551</v>
      </c>
      <c r="G238" s="10">
        <v>175.98009160299375</v>
      </c>
      <c r="H238" s="10">
        <v>182.83408742568631</v>
      </c>
      <c r="I238" s="10">
        <v>1.4565057586016859</v>
      </c>
    </row>
    <row r="239" spans="1:9" x14ac:dyDescent="0.25">
      <c r="A239" s="13"/>
      <c r="B239" s="5">
        <f>DATE(YEAR(siječanj!B239),MONTH(siječanj!B239)+3,DAY(siječanj!B239))</f>
        <v>43193</v>
      </c>
      <c r="C239" s="9">
        <v>2.4583333333333299</v>
      </c>
      <c r="D239">
        <v>0.94188163047921369</v>
      </c>
      <c r="E239" s="6">
        <v>101.94373304686698</v>
      </c>
      <c r="F239" s="10">
        <v>96.018929499320777</v>
      </c>
      <c r="G239" s="10">
        <v>174.08445338780371</v>
      </c>
      <c r="H239" s="10">
        <v>183.6548594304243</v>
      </c>
      <c r="I239" s="10">
        <v>1.3934639078837134</v>
      </c>
    </row>
    <row r="240" spans="1:9" x14ac:dyDescent="0.25">
      <c r="A240" s="13"/>
      <c r="B240" s="5">
        <f>DATE(YEAR(siječanj!B240),MONTH(siječanj!B240)+3,DAY(siječanj!B240))</f>
        <v>43193</v>
      </c>
      <c r="C240" s="9">
        <v>2.46875</v>
      </c>
      <c r="D240">
        <v>0.94188163047921369</v>
      </c>
      <c r="E240" s="6">
        <v>102.91730387403285</v>
      </c>
      <c r="F240" s="10">
        <v>96.935917977398759</v>
      </c>
      <c r="G240" s="10">
        <v>169.12864156970275</v>
      </c>
      <c r="H240" s="10">
        <v>177.4334268201477</v>
      </c>
      <c r="I240" s="10">
        <v>1.3448084795075677</v>
      </c>
    </row>
    <row r="241" spans="1:9" x14ac:dyDescent="0.25">
      <c r="A241" s="13"/>
      <c r="B241" s="5">
        <f>DATE(YEAR(siječanj!B241),MONTH(siječanj!B241)+3,DAY(siječanj!B241))</f>
        <v>43193</v>
      </c>
      <c r="C241" s="9">
        <v>2.4791666666666701</v>
      </c>
      <c r="D241">
        <v>0.94188163047921369</v>
      </c>
      <c r="E241" s="6">
        <v>103.45251709066638</v>
      </c>
      <c r="F241" s="10">
        <v>97.440025474535574</v>
      </c>
      <c r="G241" s="10">
        <v>165.8491624285989</v>
      </c>
      <c r="H241" s="10">
        <v>174.56691598467933</v>
      </c>
      <c r="I241" s="10">
        <v>1.2682902331633992</v>
      </c>
    </row>
    <row r="242" spans="1:9" x14ac:dyDescent="0.25">
      <c r="A242" s="13"/>
      <c r="B242" s="5">
        <f>DATE(YEAR(siječanj!B242),MONTH(siječanj!B242)+3,DAY(siječanj!B242))</f>
        <v>43193</v>
      </c>
      <c r="C242" s="9">
        <v>2.4895833333333299</v>
      </c>
      <c r="D242">
        <v>0.94188163047921369</v>
      </c>
      <c r="E242" s="6">
        <v>103.29469081506272</v>
      </c>
      <c r="F242" s="10">
        <v>97.291371804737537</v>
      </c>
      <c r="G242" s="10">
        <v>162.1837572852622</v>
      </c>
      <c r="H242" s="10">
        <v>169.38131513622471</v>
      </c>
      <c r="I242" s="10">
        <v>1.2775725056628318</v>
      </c>
    </row>
    <row r="243" spans="1:9" x14ac:dyDescent="0.25">
      <c r="A243" s="13"/>
      <c r="B243" s="5">
        <f>DATE(YEAR(siječanj!B243),MONTH(siječanj!B243)+3,DAY(siječanj!B243))</f>
        <v>43193</v>
      </c>
      <c r="C243" s="9">
        <v>2.5</v>
      </c>
      <c r="D243">
        <v>0.94188163047921369</v>
      </c>
      <c r="E243" s="6">
        <v>101.73114802431252</v>
      </c>
      <c r="F243" s="10">
        <v>95.81869957166171</v>
      </c>
      <c r="G243" s="10">
        <v>159.78038344085147</v>
      </c>
      <c r="H243" s="10">
        <v>169.20750048587249</v>
      </c>
      <c r="I243" s="10">
        <v>1.3875387339385359</v>
      </c>
    </row>
    <row r="244" spans="1:9" x14ac:dyDescent="0.25">
      <c r="A244" s="13"/>
      <c r="B244" s="5">
        <f>DATE(YEAR(siječanj!B244),MONTH(siječanj!B244)+3,DAY(siječanj!B244))</f>
        <v>43193</v>
      </c>
      <c r="C244" s="9">
        <v>2.5104166666666701</v>
      </c>
      <c r="D244">
        <v>0.94188163047921369</v>
      </c>
      <c r="E244" s="6">
        <v>100.8414158350908</v>
      </c>
      <c r="F244" s="10">
        <v>94.980677166587725</v>
      </c>
      <c r="G244" s="10">
        <v>158.32362547239717</v>
      </c>
      <c r="H244" s="10">
        <v>172.60389615011817</v>
      </c>
      <c r="I244" s="10">
        <v>1.5147204676093844</v>
      </c>
    </row>
    <row r="245" spans="1:9" x14ac:dyDescent="0.25">
      <c r="A245" s="13"/>
      <c r="B245" s="5">
        <f>DATE(YEAR(siječanj!B245),MONTH(siječanj!B245)+3,DAY(siječanj!B245))</f>
        <v>43193</v>
      </c>
      <c r="C245" s="9">
        <v>2.5208333333333299</v>
      </c>
      <c r="D245">
        <v>0.94188163047921369</v>
      </c>
      <c r="E245" s="6">
        <v>100.86274545260204</v>
      </c>
      <c r="F245" s="10">
        <v>95.000767141506714</v>
      </c>
      <c r="G245" s="10">
        <v>155.27883475410815</v>
      </c>
      <c r="H245" s="10">
        <v>173.38690696722165</v>
      </c>
      <c r="I245" s="10">
        <v>1.6000289720089302</v>
      </c>
    </row>
    <row r="246" spans="1:9" x14ac:dyDescent="0.25">
      <c r="A246" s="13"/>
      <c r="B246" s="5">
        <f>DATE(YEAR(siječanj!B246),MONTH(siječanj!B246)+3,DAY(siječanj!B246))</f>
        <v>43193</v>
      </c>
      <c r="C246" s="9">
        <v>2.53125</v>
      </c>
      <c r="D246">
        <v>0.94188163047921369</v>
      </c>
      <c r="E246" s="6">
        <v>100.01976187357131</v>
      </c>
      <c r="F246" s="10">
        <v>94.206776393622036</v>
      </c>
      <c r="G246" s="10">
        <v>153.54627359626272</v>
      </c>
      <c r="H246" s="10">
        <v>172.87277603528378</v>
      </c>
      <c r="I246" s="10">
        <v>1.7269606983403198</v>
      </c>
    </row>
    <row r="247" spans="1:9" x14ac:dyDescent="0.25">
      <c r="A247" s="13"/>
      <c r="B247" s="5">
        <f>DATE(YEAR(siječanj!B247),MONTH(siječanj!B247)+3,DAY(siječanj!B247))</f>
        <v>43193</v>
      </c>
      <c r="C247" s="9">
        <v>2.5416666666666701</v>
      </c>
      <c r="D247">
        <v>0.94188163047921369</v>
      </c>
      <c r="E247" s="6">
        <v>97.888796705570968</v>
      </c>
      <c r="F247" s="10">
        <v>92.19965944669147</v>
      </c>
      <c r="G247" s="10">
        <v>153.46461856102107</v>
      </c>
      <c r="H247" s="10">
        <v>170.42268183403186</v>
      </c>
      <c r="I247" s="10">
        <v>1.9024858512276694</v>
      </c>
    </row>
    <row r="248" spans="1:9" x14ac:dyDescent="0.25">
      <c r="A248" s="13"/>
      <c r="B248" s="5">
        <f>DATE(YEAR(siječanj!B248),MONTH(siječanj!B248)+3,DAY(siječanj!B248))</f>
        <v>43193</v>
      </c>
      <c r="C248" s="9">
        <v>2.5520833333333299</v>
      </c>
      <c r="D248">
        <v>0.94188163047921369</v>
      </c>
      <c r="E248" s="6">
        <v>96.774879871530487</v>
      </c>
      <c r="F248" s="10">
        <v>91.150481642827174</v>
      </c>
      <c r="G248" s="10">
        <v>152.63549353405074</v>
      </c>
      <c r="H248" s="10">
        <v>165.24201386181056</v>
      </c>
      <c r="I248" s="10">
        <v>1.7987018044421064</v>
      </c>
    </row>
    <row r="249" spans="1:9" x14ac:dyDescent="0.25">
      <c r="A249" s="13"/>
      <c r="B249" s="5">
        <f>DATE(YEAR(siječanj!B249),MONTH(siječanj!B249)+3,DAY(siječanj!B249))</f>
        <v>43193</v>
      </c>
      <c r="C249" s="9">
        <v>2.5625</v>
      </c>
      <c r="D249">
        <v>0.94188163047921369</v>
      </c>
      <c r="E249" s="6">
        <v>96.765128055702988</v>
      </c>
      <c r="F249" s="10">
        <v>91.141296586635434</v>
      </c>
      <c r="G249" s="10">
        <v>152.69572341293599</v>
      </c>
      <c r="H249" s="10">
        <v>163.20104735804631</v>
      </c>
      <c r="I249" s="10">
        <v>1.81567730279137</v>
      </c>
    </row>
    <row r="250" spans="1:9" x14ac:dyDescent="0.25">
      <c r="A250" s="13"/>
      <c r="B250" s="5">
        <f>DATE(YEAR(siječanj!B250),MONTH(siječanj!B250)+3,DAY(siječanj!B250))</f>
        <v>43193</v>
      </c>
      <c r="C250" s="9">
        <v>2.5729166666666701</v>
      </c>
      <c r="D250">
        <v>0.94188163047921369</v>
      </c>
      <c r="E250" s="6">
        <v>97.105513243146532</v>
      </c>
      <c r="F250" s="10">
        <v>91.461899141975735</v>
      </c>
      <c r="G250" s="10">
        <v>152.58219378730777</v>
      </c>
      <c r="H250" s="10">
        <v>159.12417967989654</v>
      </c>
      <c r="I250" s="10">
        <v>1.8944946166292032</v>
      </c>
    </row>
    <row r="251" spans="1:9" x14ac:dyDescent="0.25">
      <c r="A251" s="13"/>
      <c r="B251" s="5">
        <f>DATE(YEAR(siječanj!B251),MONTH(siječanj!B251)+3,DAY(siječanj!B251))</f>
        <v>43193</v>
      </c>
      <c r="C251" s="9">
        <v>2.5833333333333299</v>
      </c>
      <c r="D251">
        <v>0.94188163047921369</v>
      </c>
      <c r="E251" s="6">
        <v>99.636055890776078</v>
      </c>
      <c r="F251" s="10">
        <v>93.845370776922238</v>
      </c>
      <c r="G251" s="10">
        <v>149.69572746182754</v>
      </c>
      <c r="H251" s="10">
        <v>151.78987574195423</v>
      </c>
      <c r="I251" s="10">
        <v>1.7557065422313114</v>
      </c>
    </row>
    <row r="252" spans="1:9" x14ac:dyDescent="0.25">
      <c r="A252" s="13"/>
      <c r="B252" s="5">
        <f>DATE(YEAR(siječanj!B252),MONTH(siječanj!B252)+3,DAY(siječanj!B252))</f>
        <v>43193</v>
      </c>
      <c r="C252" s="9">
        <v>2.59375</v>
      </c>
      <c r="D252">
        <v>0.94188163047921369</v>
      </c>
      <c r="E252" s="6">
        <v>101.20280630687068</v>
      </c>
      <c r="F252" s="10">
        <v>95.321064213387416</v>
      </c>
      <c r="G252" s="10">
        <v>147.51239836970493</v>
      </c>
      <c r="H252" s="10">
        <v>142.69223512047316</v>
      </c>
      <c r="I252" s="10">
        <v>1.91776229969797</v>
      </c>
    </row>
    <row r="253" spans="1:9" x14ac:dyDescent="0.25">
      <c r="A253" s="13"/>
      <c r="B253" s="5">
        <f>DATE(YEAR(siječanj!B253),MONTH(siječanj!B253)+3,DAY(siječanj!B253))</f>
        <v>43193</v>
      </c>
      <c r="C253" s="9">
        <v>2.6041666666666701</v>
      </c>
      <c r="D253">
        <v>0.94188163047921369</v>
      </c>
      <c r="E253" s="6">
        <v>101.14254381439231</v>
      </c>
      <c r="F253" s="10">
        <v>95.264304078715142</v>
      </c>
      <c r="G253" s="10">
        <v>147.66861359186171</v>
      </c>
      <c r="H253" s="10">
        <v>144.26967983503803</v>
      </c>
      <c r="I253" s="10">
        <v>2.0819731204307645</v>
      </c>
    </row>
    <row r="254" spans="1:9" x14ac:dyDescent="0.25">
      <c r="A254" s="13"/>
      <c r="B254" s="5">
        <f>DATE(YEAR(siječanj!B254),MONTH(siječanj!B254)+3,DAY(siječanj!B254))</f>
        <v>43193</v>
      </c>
      <c r="C254" s="9">
        <v>2.6145833333333299</v>
      </c>
      <c r="D254">
        <v>0.94188163047921369</v>
      </c>
      <c r="E254" s="6">
        <v>103.16112307399008</v>
      </c>
      <c r="F254" s="10">
        <v>97.165566802996608</v>
      </c>
      <c r="G254" s="10">
        <v>146.9499287576979</v>
      </c>
      <c r="H254" s="10">
        <v>145.34872744584615</v>
      </c>
      <c r="I254" s="10">
        <v>2.3929272491030349</v>
      </c>
    </row>
    <row r="255" spans="1:9" x14ac:dyDescent="0.25">
      <c r="A255" s="13"/>
      <c r="B255" s="5">
        <f>DATE(YEAR(siječanj!B255),MONTH(siječanj!B255)+3,DAY(siječanj!B255))</f>
        <v>43193</v>
      </c>
      <c r="C255" s="9">
        <v>2.625</v>
      </c>
      <c r="D255">
        <v>0.94188163047921369</v>
      </c>
      <c r="E255" s="6">
        <v>103.81658455094488</v>
      </c>
      <c r="F255" s="10">
        <v>97.782933927627113</v>
      </c>
      <c r="G255" s="10">
        <v>145.32709268337129</v>
      </c>
      <c r="H255" s="10">
        <v>140.70015988228886</v>
      </c>
      <c r="I255" s="10">
        <v>2.3204651218342489</v>
      </c>
    </row>
    <row r="256" spans="1:9" x14ac:dyDescent="0.25">
      <c r="A256" s="13"/>
      <c r="B256" s="5">
        <f>DATE(YEAR(siječanj!B256),MONTH(siječanj!B256)+3,DAY(siječanj!B256))</f>
        <v>43193</v>
      </c>
      <c r="C256" s="9">
        <v>2.6354166666666701</v>
      </c>
      <c r="D256">
        <v>0.94188163047921369</v>
      </c>
      <c r="E256" s="6">
        <v>104.67173111995656</v>
      </c>
      <c r="F256" s="10">
        <v>98.58838077234654</v>
      </c>
      <c r="G256" s="10">
        <v>144.63258095361337</v>
      </c>
      <c r="H256" s="10">
        <v>137.8929479186437</v>
      </c>
      <c r="I256" s="10">
        <v>2.243224854293723</v>
      </c>
    </row>
    <row r="257" spans="1:9" x14ac:dyDescent="0.25">
      <c r="A257" s="13"/>
      <c r="B257" s="5">
        <f>DATE(YEAR(siječanj!B257),MONTH(siječanj!B257)+3,DAY(siječanj!B257))</f>
        <v>43193</v>
      </c>
      <c r="C257" s="9">
        <v>2.6458333333333299</v>
      </c>
      <c r="D257">
        <v>0.94188163047921369</v>
      </c>
      <c r="E257" s="6">
        <v>106.42942649374352</v>
      </c>
      <c r="F257" s="10">
        <v>100.24392175689476</v>
      </c>
      <c r="G257" s="10">
        <v>140.49090097224794</v>
      </c>
      <c r="H257" s="10">
        <v>142.12773988342917</v>
      </c>
      <c r="I257" s="10">
        <v>2.0140561265933421</v>
      </c>
    </row>
    <row r="258" spans="1:9" x14ac:dyDescent="0.25">
      <c r="A258" s="13"/>
      <c r="B258" s="5">
        <f>DATE(YEAR(siječanj!B258),MONTH(siječanj!B258)+3,DAY(siječanj!B258))</f>
        <v>43193</v>
      </c>
      <c r="C258" s="9">
        <v>2.65625</v>
      </c>
      <c r="D258">
        <v>0.94188163047921369</v>
      </c>
      <c r="E258" s="6">
        <v>106.23974712972448</v>
      </c>
      <c r="F258" s="10">
        <v>100.06526624824426</v>
      </c>
      <c r="G258" s="10">
        <v>139.092259694559</v>
      </c>
      <c r="H258" s="10">
        <v>140.29281829539826</v>
      </c>
      <c r="I258" s="10">
        <v>2.1562793018354003</v>
      </c>
    </row>
    <row r="259" spans="1:9" x14ac:dyDescent="0.25">
      <c r="A259" s="13"/>
      <c r="B259" s="5">
        <f>DATE(YEAR(siječanj!B259),MONTH(siječanj!B259)+3,DAY(siječanj!B259))</f>
        <v>43193</v>
      </c>
      <c r="C259" s="9">
        <v>2.6666666666666701</v>
      </c>
      <c r="D259">
        <v>0.94188163047921369</v>
      </c>
      <c r="E259" s="6">
        <v>106.34537560106105</v>
      </c>
      <c r="F259" s="10">
        <v>100.16475576505177</v>
      </c>
      <c r="G259" s="10">
        <v>139.47991320799258</v>
      </c>
      <c r="H259" s="10">
        <v>133.94867788023615</v>
      </c>
      <c r="I259" s="10">
        <v>2.1545592513399225</v>
      </c>
    </row>
    <row r="260" spans="1:9" x14ac:dyDescent="0.25">
      <c r="A260" s="13"/>
      <c r="B260" s="5">
        <f>DATE(YEAR(siječanj!B260),MONTH(siječanj!B260)+3,DAY(siječanj!B260))</f>
        <v>43193</v>
      </c>
      <c r="C260" s="9">
        <v>2.6770833333333299</v>
      </c>
      <c r="D260">
        <v>0.94188163047921369</v>
      </c>
      <c r="E260" s="6">
        <v>107.0237000872347</v>
      </c>
      <c r="F260" s="10">
        <v>100.80365713808298</v>
      </c>
      <c r="G260" s="10">
        <v>136.83498508811127</v>
      </c>
      <c r="H260" s="10">
        <v>135.99315238548766</v>
      </c>
      <c r="I260" s="10">
        <v>2.0837401723060607</v>
      </c>
    </row>
    <row r="261" spans="1:9" x14ac:dyDescent="0.25">
      <c r="A261" s="13"/>
      <c r="B261" s="5">
        <f>DATE(YEAR(siječanj!B261),MONTH(siječanj!B261)+3,DAY(siječanj!B261))</f>
        <v>43193</v>
      </c>
      <c r="C261" s="9">
        <v>2.6875</v>
      </c>
      <c r="D261">
        <v>0.94188163047921369</v>
      </c>
      <c r="E261" s="6">
        <v>109.58229904225975</v>
      </c>
      <c r="F261" s="10">
        <v>103.21355449358438</v>
      </c>
      <c r="G261" s="10">
        <v>133.80716013680018</v>
      </c>
      <c r="H261" s="10">
        <v>135.85081743269259</v>
      </c>
      <c r="I261" s="10">
        <v>1.9744319633478125</v>
      </c>
    </row>
    <row r="262" spans="1:9" x14ac:dyDescent="0.25">
      <c r="A262" s="13"/>
      <c r="B262" s="5">
        <f>DATE(YEAR(siječanj!B262),MONTH(siječanj!B262)+3,DAY(siječanj!B262))</f>
        <v>43193</v>
      </c>
      <c r="C262" s="9">
        <v>2.6979166666666701</v>
      </c>
      <c r="D262">
        <v>0.94188163047921369</v>
      </c>
      <c r="E262" s="6">
        <v>110.65543023567344</v>
      </c>
      <c r="F262" s="10">
        <v>104.22431705175498</v>
      </c>
      <c r="G262" s="10">
        <v>133.62034787905174</v>
      </c>
      <c r="H262" s="10">
        <v>133.9645200791725</v>
      </c>
      <c r="I262" s="10">
        <v>2.4859689805267253</v>
      </c>
    </row>
    <row r="263" spans="1:9" x14ac:dyDescent="0.25">
      <c r="A263" s="13"/>
      <c r="B263" s="5">
        <f>DATE(YEAR(siječanj!B263),MONTH(siječanj!B263)+3,DAY(siječanj!B263))</f>
        <v>43193</v>
      </c>
      <c r="C263" s="9">
        <v>2.7083333333333299</v>
      </c>
      <c r="D263">
        <v>0.94188163047921369</v>
      </c>
      <c r="E263" s="6">
        <v>112.2303167527885</v>
      </c>
      <c r="F263" s="10">
        <v>105.70767373231504</v>
      </c>
      <c r="G263" s="10">
        <v>132.59415801623032</v>
      </c>
      <c r="H263" s="10">
        <v>132.29118731480008</v>
      </c>
      <c r="I263" s="10">
        <v>7.5577328721674251</v>
      </c>
    </row>
    <row r="264" spans="1:9" x14ac:dyDescent="0.25">
      <c r="A264" s="13"/>
      <c r="B264" s="5">
        <f>DATE(YEAR(siječanj!B264),MONTH(siječanj!B264)+3,DAY(siječanj!B264))</f>
        <v>43193</v>
      </c>
      <c r="C264" s="9">
        <v>2.71875</v>
      </c>
      <c r="D264">
        <v>0.94188163047921369</v>
      </c>
      <c r="E264" s="6">
        <v>115.38321112188527</v>
      </c>
      <c r="F264" s="10">
        <v>108.67732702140864</v>
      </c>
      <c r="G264" s="10">
        <v>132.5546783590928</v>
      </c>
      <c r="H264" s="10">
        <v>132.42211122843224</v>
      </c>
      <c r="I264" s="10">
        <v>20.798866591785757</v>
      </c>
    </row>
    <row r="265" spans="1:9" x14ac:dyDescent="0.25">
      <c r="A265" s="13"/>
      <c r="B265" s="5">
        <f>DATE(YEAR(siječanj!B265),MONTH(siječanj!B265)+3,DAY(siječanj!B265))</f>
        <v>43193</v>
      </c>
      <c r="C265" s="9">
        <v>2.7291666666666701</v>
      </c>
      <c r="D265">
        <v>0.94188163047921369</v>
      </c>
      <c r="E265" s="6">
        <v>119.53852709304523</v>
      </c>
      <c r="F265" s="10">
        <v>112.59114280348111</v>
      </c>
      <c r="G265" s="10">
        <v>132.42733266132703</v>
      </c>
      <c r="H265" s="10">
        <v>135.10887913185871</v>
      </c>
      <c r="I265" s="10">
        <v>33.528923307729791</v>
      </c>
    </row>
    <row r="266" spans="1:9" x14ac:dyDescent="0.25">
      <c r="A266" s="13"/>
      <c r="B266" s="5">
        <f>DATE(YEAR(siječanj!B266),MONTH(siječanj!B266)+3,DAY(siječanj!B266))</f>
        <v>43193</v>
      </c>
      <c r="C266" s="9">
        <v>2.7395833333333299</v>
      </c>
      <c r="D266">
        <v>0.94188163047921369</v>
      </c>
      <c r="E266" s="6">
        <v>124.05052822533762</v>
      </c>
      <c r="F266" s="10">
        <v>116.84091378668872</v>
      </c>
      <c r="G266" s="10">
        <v>132.75074686290259</v>
      </c>
      <c r="H266" s="10">
        <v>136.67330330085747</v>
      </c>
      <c r="I266" s="10">
        <v>49.635280141628591</v>
      </c>
    </row>
    <row r="267" spans="1:9" x14ac:dyDescent="0.25">
      <c r="A267" s="13"/>
      <c r="B267" s="5">
        <f>DATE(YEAR(siječanj!B267),MONTH(siječanj!B267)+3,DAY(siječanj!B267))</f>
        <v>43193</v>
      </c>
      <c r="C267" s="9">
        <v>2.75</v>
      </c>
      <c r="D267">
        <v>0.94188163047921369</v>
      </c>
      <c r="E267" s="6">
        <v>128.85450856260351</v>
      </c>
      <c r="F267" s="10">
        <v>121.36569461954279</v>
      </c>
      <c r="G267" s="10">
        <v>133.48979624189488</v>
      </c>
      <c r="H267" s="10">
        <v>139.43830686216793</v>
      </c>
      <c r="I267" s="10">
        <v>67.400293668668809</v>
      </c>
    </row>
    <row r="268" spans="1:9" x14ac:dyDescent="0.25">
      <c r="A268" s="13"/>
      <c r="B268" s="5">
        <f>DATE(YEAR(siječanj!B268),MONTH(siječanj!B268)+3,DAY(siječanj!B268))</f>
        <v>43193</v>
      </c>
      <c r="C268" s="9">
        <v>2.7604166666666701</v>
      </c>
      <c r="D268">
        <v>0.94188163047921369</v>
      </c>
      <c r="E268" s="6">
        <v>133.19678425996733</v>
      </c>
      <c r="F268" s="10">
        <v>125.4556043333661</v>
      </c>
      <c r="G268" s="10">
        <v>131.70232031520726</v>
      </c>
      <c r="H268" s="10">
        <v>138.98344269219987</v>
      </c>
      <c r="I268" s="10">
        <v>82.831340677514632</v>
      </c>
    </row>
    <row r="269" spans="1:9" x14ac:dyDescent="0.25">
      <c r="A269" s="13"/>
      <c r="B269" s="5">
        <f>DATE(YEAR(siječanj!B269),MONTH(siječanj!B269)+3,DAY(siječanj!B269))</f>
        <v>43193</v>
      </c>
      <c r="C269" s="9">
        <v>2.7708333333333299</v>
      </c>
      <c r="D269">
        <v>0.94188163047921369</v>
      </c>
      <c r="E269" s="6">
        <v>138.12352123247598</v>
      </c>
      <c r="F269" s="10">
        <v>130.09600738597476</v>
      </c>
      <c r="G269" s="10">
        <v>129.99975357276719</v>
      </c>
      <c r="H269" s="10">
        <v>139.44653902584125</v>
      </c>
      <c r="I269" s="10">
        <v>100.47021550150423</v>
      </c>
    </row>
    <row r="270" spans="1:9" x14ac:dyDescent="0.25">
      <c r="A270" s="13"/>
      <c r="B270" s="5">
        <f>DATE(YEAR(siječanj!B270),MONTH(siječanj!B270)+3,DAY(siječanj!B270))</f>
        <v>43193</v>
      </c>
      <c r="C270" s="9">
        <v>2.78125</v>
      </c>
      <c r="D270">
        <v>0.94188163047921369</v>
      </c>
      <c r="E270" s="6">
        <v>143.79827861735663</v>
      </c>
      <c r="F270" s="10">
        <v>135.44095712422012</v>
      </c>
      <c r="G270" s="10">
        <v>129.06198416114543</v>
      </c>
      <c r="H270" s="10">
        <v>139.68548450014603</v>
      </c>
      <c r="I270" s="10">
        <v>127.44538141074847</v>
      </c>
    </row>
    <row r="271" spans="1:9" x14ac:dyDescent="0.25">
      <c r="A271" s="13"/>
      <c r="B271" s="5">
        <f>DATE(YEAR(siječanj!B271),MONTH(siječanj!B271)+3,DAY(siječanj!B271))</f>
        <v>43193</v>
      </c>
      <c r="C271" s="9">
        <v>2.7916666666666701</v>
      </c>
      <c r="D271">
        <v>0.94188163047921369</v>
      </c>
      <c r="E271" s="6">
        <v>149.40345711369838</v>
      </c>
      <c r="F271" s="10">
        <v>140.72037178548152</v>
      </c>
      <c r="G271" s="10">
        <v>127.10969563097669</v>
      </c>
      <c r="H271" s="10">
        <v>139.05640029292618</v>
      </c>
      <c r="I271" s="10">
        <v>151.14846626159414</v>
      </c>
    </row>
    <row r="272" spans="1:9" x14ac:dyDescent="0.25">
      <c r="A272" s="13"/>
      <c r="B272" s="5">
        <f>DATE(YEAR(siječanj!B272),MONTH(siječanj!B272)+3,DAY(siječanj!B272))</f>
        <v>43193</v>
      </c>
      <c r="C272" s="9">
        <v>2.8020833333333299</v>
      </c>
      <c r="D272">
        <v>0.94188163047921369</v>
      </c>
      <c r="E272" s="6">
        <v>155.79183873305422</v>
      </c>
      <c r="F272" s="10">
        <v>146.73747108124383</v>
      </c>
      <c r="G272" s="10">
        <v>123.80354452042786</v>
      </c>
      <c r="H272" s="10">
        <v>139.28593356644407</v>
      </c>
      <c r="I272" s="10">
        <v>183.66344280291509</v>
      </c>
    </row>
    <row r="273" spans="1:9" x14ac:dyDescent="0.25">
      <c r="A273" s="13"/>
      <c r="B273" s="5">
        <f>DATE(YEAR(siječanj!B273),MONTH(siječanj!B273)+3,DAY(siječanj!B273))</f>
        <v>43193</v>
      </c>
      <c r="C273" s="9">
        <v>2.8125</v>
      </c>
      <c r="D273">
        <v>0.94188163047921369</v>
      </c>
      <c r="E273" s="6">
        <v>158.08295109295565</v>
      </c>
      <c r="F273" s="10">
        <v>148.89542772639888</v>
      </c>
      <c r="G273" s="10">
        <v>121.15942391159621</v>
      </c>
      <c r="H273" s="10">
        <v>137.51833429986237</v>
      </c>
      <c r="I273" s="10">
        <v>199.41620125623541</v>
      </c>
    </row>
    <row r="274" spans="1:9" x14ac:dyDescent="0.25">
      <c r="A274" s="13"/>
      <c r="B274" s="5">
        <f>DATE(YEAR(siječanj!B274),MONTH(siječanj!B274)+3,DAY(siječanj!B274))</f>
        <v>43193</v>
      </c>
      <c r="C274" s="9">
        <v>2.8229166666666701</v>
      </c>
      <c r="D274">
        <v>0.94188163047921369</v>
      </c>
      <c r="E274" s="6">
        <v>158.07629978325883</v>
      </c>
      <c r="F274" s="10">
        <v>148.88916297997682</v>
      </c>
      <c r="G274" s="10">
        <v>116.48339659358376</v>
      </c>
      <c r="H274" s="10">
        <v>132.75069537232059</v>
      </c>
      <c r="I274" s="10">
        <v>217.36805726840561</v>
      </c>
    </row>
    <row r="275" spans="1:9" x14ac:dyDescent="0.25">
      <c r="A275" s="13"/>
      <c r="B275" s="5">
        <f>DATE(YEAR(siječanj!B275),MONTH(siječanj!B275)+3,DAY(siječanj!B275))</f>
        <v>43193</v>
      </c>
      <c r="C275" s="9">
        <v>2.8333333333333299</v>
      </c>
      <c r="D275">
        <v>0.94188163047921369</v>
      </c>
      <c r="E275" s="6">
        <v>157.98447778835825</v>
      </c>
      <c r="F275" s="10">
        <v>148.80267752970599</v>
      </c>
      <c r="G275" s="10">
        <v>111.23520551350093</v>
      </c>
      <c r="H275" s="10">
        <v>123.633102490664</v>
      </c>
      <c r="I275" s="10">
        <v>223.31021271210847</v>
      </c>
    </row>
    <row r="276" spans="1:9" x14ac:dyDescent="0.25">
      <c r="A276" s="13"/>
      <c r="B276" s="5">
        <f>DATE(YEAR(siječanj!B276),MONTH(siječanj!B276)+3,DAY(siječanj!B276))</f>
        <v>43193</v>
      </c>
      <c r="C276" s="9">
        <v>2.84375</v>
      </c>
      <c r="D276">
        <v>0.94188163047921369</v>
      </c>
      <c r="E276" s="6">
        <v>156.75128470167661</v>
      </c>
      <c r="F276" s="10">
        <v>147.64115561452658</v>
      </c>
      <c r="G276" s="10">
        <v>93.947161277459614</v>
      </c>
      <c r="H276" s="10">
        <v>106.20729776158424</v>
      </c>
      <c r="I276" s="10">
        <v>223.85271163823535</v>
      </c>
    </row>
    <row r="277" spans="1:9" x14ac:dyDescent="0.25">
      <c r="A277" s="13"/>
      <c r="B277" s="5">
        <f>DATE(YEAR(siječanj!B277),MONTH(siječanj!B277)+3,DAY(siječanj!B277))</f>
        <v>43193</v>
      </c>
      <c r="C277" s="9">
        <v>2.8541666666666701</v>
      </c>
      <c r="D277">
        <v>0.94188163047921369</v>
      </c>
      <c r="E277" s="6">
        <v>156.35150488575479</v>
      </c>
      <c r="F277" s="10">
        <v>147.26461034967346</v>
      </c>
      <c r="G277" s="10">
        <v>87.500495240764323</v>
      </c>
      <c r="H277" s="10">
        <v>100.16649110431888</v>
      </c>
      <c r="I277" s="10">
        <v>223.94859845318209</v>
      </c>
    </row>
    <row r="278" spans="1:9" x14ac:dyDescent="0.25">
      <c r="A278" s="13"/>
      <c r="B278" s="5">
        <f>DATE(YEAR(siječanj!B278),MONTH(siječanj!B278)+3,DAY(siječanj!B278))</f>
        <v>43193</v>
      </c>
      <c r="C278" s="9">
        <v>2.8645833333333299</v>
      </c>
      <c r="D278">
        <v>0.94188163047921369</v>
      </c>
      <c r="E278" s="6">
        <v>155.53613723512981</v>
      </c>
      <c r="F278" s="10">
        <v>146.49663053746281</v>
      </c>
      <c r="G278" s="10">
        <v>84.265485451940435</v>
      </c>
      <c r="H278" s="10">
        <v>96.113147907538789</v>
      </c>
      <c r="I278" s="10">
        <v>224.89960037172068</v>
      </c>
    </row>
    <row r="279" spans="1:9" x14ac:dyDescent="0.25">
      <c r="A279" s="13"/>
      <c r="B279" s="5">
        <f>DATE(YEAR(siječanj!B279),MONTH(siječanj!B279)+3,DAY(siječanj!B279))</f>
        <v>43193</v>
      </c>
      <c r="C279" s="9">
        <v>2.875</v>
      </c>
      <c r="D279">
        <v>0.94188163047921369</v>
      </c>
      <c r="E279" s="6">
        <v>152.48755119224489</v>
      </c>
      <c r="F279" s="10">
        <v>143.6252233447342</v>
      </c>
      <c r="G279" s="10">
        <v>81.603635757228247</v>
      </c>
      <c r="H279" s="10">
        <v>88.977150410652996</v>
      </c>
      <c r="I279" s="10">
        <v>226.30378059420295</v>
      </c>
    </row>
    <row r="280" spans="1:9" x14ac:dyDescent="0.25">
      <c r="A280" s="13"/>
      <c r="B280" s="5">
        <f>DATE(YEAR(siječanj!B280),MONTH(siječanj!B280)+3,DAY(siječanj!B280))</f>
        <v>43193</v>
      </c>
      <c r="C280" s="9">
        <v>2.8854166666666701</v>
      </c>
      <c r="D280">
        <v>0.94188163047921369</v>
      </c>
      <c r="E280" s="6">
        <v>157.68776847662301</v>
      </c>
      <c r="F280" s="10">
        <v>148.52321247939042</v>
      </c>
      <c r="G280" s="10">
        <v>77.458834203297897</v>
      </c>
      <c r="H280" s="10">
        <v>73.604196844838555</v>
      </c>
      <c r="I280" s="10">
        <v>232.3536542001851</v>
      </c>
    </row>
    <row r="281" spans="1:9" x14ac:dyDescent="0.25">
      <c r="A281" s="13"/>
      <c r="B281" s="5">
        <f>DATE(YEAR(siječanj!B281),MONTH(siječanj!B281)+3,DAY(siječanj!B281))</f>
        <v>43193</v>
      </c>
      <c r="C281" s="9">
        <v>2.8958333333333299</v>
      </c>
      <c r="D281">
        <v>0.94188163047921369</v>
      </c>
      <c r="E281" s="6">
        <v>159.88521896994359</v>
      </c>
      <c r="F281" s="10">
        <v>150.59295073293657</v>
      </c>
      <c r="G281" s="10">
        <v>73.441502888638496</v>
      </c>
      <c r="H281" s="10">
        <v>63.610129390204996</v>
      </c>
      <c r="I281" s="10">
        <v>236.41036129282975</v>
      </c>
    </row>
    <row r="282" spans="1:9" x14ac:dyDescent="0.25">
      <c r="A282" s="13"/>
      <c r="B282" s="5">
        <f>DATE(YEAR(siječanj!B282),MONTH(siječanj!B282)+3,DAY(siječanj!B282))</f>
        <v>43193</v>
      </c>
      <c r="C282" s="9">
        <v>2.90625</v>
      </c>
      <c r="D282">
        <v>0.94188163047921369</v>
      </c>
      <c r="E282" s="6">
        <v>156.54713630904774</v>
      </c>
      <c r="F282" s="10">
        <v>147.44887199361762</v>
      </c>
      <c r="G282" s="10">
        <v>71.889731804146535</v>
      </c>
      <c r="H282" s="10">
        <v>60.045747014004746</v>
      </c>
      <c r="I282" s="10">
        <v>237.73201909270344</v>
      </c>
    </row>
    <row r="283" spans="1:9" x14ac:dyDescent="0.25">
      <c r="A283" s="13"/>
      <c r="B283" s="5">
        <f>DATE(YEAR(siječanj!B283),MONTH(siječanj!B283)+3,DAY(siječanj!B283))</f>
        <v>43193</v>
      </c>
      <c r="C283" s="9">
        <v>2.9166666666666701</v>
      </c>
      <c r="D283">
        <v>0.94188163047921369</v>
      </c>
      <c r="E283" s="6">
        <v>151.53761106199624</v>
      </c>
      <c r="F283" s="10">
        <v>142.73049218599795</v>
      </c>
      <c r="G283" s="10">
        <v>71.312706905906779</v>
      </c>
      <c r="H283" s="10">
        <v>57.423082419221025</v>
      </c>
      <c r="I283" s="10">
        <v>236.06681820744433</v>
      </c>
    </row>
    <row r="284" spans="1:9" x14ac:dyDescent="0.25">
      <c r="A284" s="13"/>
      <c r="B284" s="5">
        <f>DATE(YEAR(siječanj!B284),MONTH(siječanj!B284)+3,DAY(siječanj!B284))</f>
        <v>43193</v>
      </c>
      <c r="C284" s="9">
        <v>2.9270833333333299</v>
      </c>
      <c r="D284">
        <v>0.94188163047921369</v>
      </c>
      <c r="E284" s="6">
        <v>144.36911591546661</v>
      </c>
      <c r="F284" s="10">
        <v>135.97861828930229</v>
      </c>
      <c r="G284" s="10">
        <v>70.134283131625992</v>
      </c>
      <c r="H284" s="10">
        <v>55.018905308375047</v>
      </c>
      <c r="I284" s="10">
        <v>237.4348933699913</v>
      </c>
    </row>
    <row r="285" spans="1:9" x14ac:dyDescent="0.25">
      <c r="A285" s="13"/>
      <c r="B285" s="5">
        <f>DATE(YEAR(siječanj!B285),MONTH(siječanj!B285)+3,DAY(siječanj!B285))</f>
        <v>43193</v>
      </c>
      <c r="C285" s="9">
        <v>2.9375</v>
      </c>
      <c r="D285">
        <v>0.94188163047921369</v>
      </c>
      <c r="E285" s="6">
        <v>134.36840859486989</v>
      </c>
      <c r="F285" s="10">
        <v>126.55913577223325</v>
      </c>
      <c r="G285" s="10">
        <v>66.969900428634716</v>
      </c>
      <c r="H285" s="10">
        <v>53.136990949848261</v>
      </c>
      <c r="I285" s="10">
        <v>236.76843180469646</v>
      </c>
    </row>
    <row r="286" spans="1:9" x14ac:dyDescent="0.25">
      <c r="A286" s="13"/>
      <c r="B286" s="5">
        <f>DATE(YEAR(siječanj!B286),MONTH(siječanj!B286)+3,DAY(siječanj!B286))</f>
        <v>43193</v>
      </c>
      <c r="C286" s="9">
        <v>2.9479166666666701</v>
      </c>
      <c r="D286">
        <v>0.94188163047921369</v>
      </c>
      <c r="E286" s="6">
        <v>122.21911896299288</v>
      </c>
      <c r="F286" s="10">
        <v>115.11594304459672</v>
      </c>
      <c r="G286" s="10">
        <v>64.979116520966073</v>
      </c>
      <c r="H286" s="10">
        <v>52.198271425995827</v>
      </c>
      <c r="I286" s="10">
        <v>235.03456990375773</v>
      </c>
    </row>
    <row r="287" spans="1:9" x14ac:dyDescent="0.25">
      <c r="A287" s="13"/>
      <c r="B287" s="5">
        <f>DATE(YEAR(siječanj!B287),MONTH(siječanj!B287)+3,DAY(siječanj!B287))</f>
        <v>43193</v>
      </c>
      <c r="C287" s="9">
        <v>2.9583333333333299</v>
      </c>
      <c r="D287">
        <v>0.94188163047921369</v>
      </c>
      <c r="E287" s="6">
        <v>110.73251639577445</v>
      </c>
      <c r="F287" s="10">
        <v>104.29692308991831</v>
      </c>
      <c r="G287" s="10">
        <v>62.882874080697484</v>
      </c>
      <c r="H287" s="10">
        <v>51.224174871126074</v>
      </c>
      <c r="I287" s="10">
        <v>234.87559523674253</v>
      </c>
    </row>
    <row r="288" spans="1:9" x14ac:dyDescent="0.25">
      <c r="A288" s="13"/>
      <c r="B288" s="5">
        <f>DATE(YEAR(siječanj!B288),MONTH(siječanj!B288)+3,DAY(siječanj!B288))</f>
        <v>43193</v>
      </c>
      <c r="C288" s="9">
        <v>2.96875</v>
      </c>
      <c r="D288">
        <v>0.94188163047921369</v>
      </c>
      <c r="E288" s="6">
        <v>100.65660543607349</v>
      </c>
      <c r="F288" s="10">
        <v>94.80660764663179</v>
      </c>
      <c r="G288" s="10">
        <v>61.077580683835329</v>
      </c>
      <c r="H288" s="10">
        <v>50.846960354216861</v>
      </c>
      <c r="I288" s="10">
        <v>234.81388442509987</v>
      </c>
    </row>
    <row r="289" spans="1:9" x14ac:dyDescent="0.25">
      <c r="A289" s="13"/>
      <c r="B289" s="5">
        <f>DATE(YEAR(siječanj!B289),MONTH(siječanj!B289)+3,DAY(siječanj!B289))</f>
        <v>43193</v>
      </c>
      <c r="C289" s="9">
        <v>2.9791666666666701</v>
      </c>
      <c r="D289">
        <v>0.94188163047921369</v>
      </c>
      <c r="E289" s="6">
        <v>91.626932796073149</v>
      </c>
      <c r="F289" s="10">
        <v>86.301724857774715</v>
      </c>
      <c r="G289" s="10">
        <v>60.640737293329245</v>
      </c>
      <c r="H289" s="10">
        <v>51.014605898978722</v>
      </c>
      <c r="I289" s="10">
        <v>234.57381137728163</v>
      </c>
    </row>
    <row r="290" spans="1:9" ht="15.75" thickBot="1" x14ac:dyDescent="0.3">
      <c r="A290" s="13"/>
      <c r="B290" s="5">
        <f>DATE(YEAR(siječanj!B290),MONTH(siječanj!B290)+3,DAY(siječanj!B290))</f>
        <v>43193</v>
      </c>
      <c r="C290" s="9">
        <v>2.9895833333333299</v>
      </c>
      <c r="D290">
        <v>0.94188163047921369</v>
      </c>
      <c r="E290" s="6">
        <v>83.793113270169215</v>
      </c>
      <c r="F290" s="10">
        <v>78.923194149836419</v>
      </c>
      <c r="G290" s="10">
        <v>58.720825537035644</v>
      </c>
      <c r="H290" s="10">
        <v>49.895958811427171</v>
      </c>
      <c r="I290" s="10">
        <v>235.57712583155799</v>
      </c>
    </row>
    <row r="291" spans="1:9" x14ac:dyDescent="0.25">
      <c r="A291" s="12">
        <f t="shared" ref="A291" si="1">A195+1</f>
        <v>94</v>
      </c>
      <c r="B291" s="5">
        <f>DATE(YEAR(siječanj!B291),MONTH(siječanj!B291)+3,DAY(siječanj!B291))</f>
        <v>43194</v>
      </c>
      <c r="C291" s="9">
        <v>3</v>
      </c>
      <c r="D291">
        <v>0.93956746913888767</v>
      </c>
      <c r="E291" s="6">
        <v>76.380227621209144</v>
      </c>
      <c r="F291" s="10">
        <v>71.764377158311632</v>
      </c>
      <c r="G291" s="10">
        <v>57.905187149834383</v>
      </c>
      <c r="H291" s="10">
        <v>49.394956795810806</v>
      </c>
      <c r="I291" s="10">
        <v>236.44126119995752</v>
      </c>
    </row>
    <row r="292" spans="1:9" x14ac:dyDescent="0.25">
      <c r="A292" s="13"/>
      <c r="B292" s="5">
        <f>DATE(YEAR(siječanj!B292),MONTH(siječanj!B292)+3,DAY(siječanj!B292))</f>
        <v>43194</v>
      </c>
      <c r="C292" s="9">
        <v>3.0104166666666701</v>
      </c>
      <c r="D292">
        <v>0.93956746913888767</v>
      </c>
      <c r="E292" s="6">
        <v>70.767517057191057</v>
      </c>
      <c r="F292" s="10">
        <v>66.490856898668071</v>
      </c>
      <c r="G292" s="10">
        <v>57.62306046595517</v>
      </c>
      <c r="H292" s="10">
        <v>49.775382298063093</v>
      </c>
      <c r="I292" s="10">
        <v>236.49628581531371</v>
      </c>
    </row>
    <row r="293" spans="1:9" x14ac:dyDescent="0.25">
      <c r="A293" s="13"/>
      <c r="B293" s="5">
        <f>DATE(YEAR(siječanj!B293),MONTH(siječanj!B293)+3,DAY(siječanj!B293))</f>
        <v>43194</v>
      </c>
      <c r="C293" s="9">
        <v>3.0208333333333299</v>
      </c>
      <c r="D293">
        <v>0.93956746913888767</v>
      </c>
      <c r="E293" s="6">
        <v>66.475772865214111</v>
      </c>
      <c r="F293" s="10">
        <v>62.458473670020766</v>
      </c>
      <c r="G293" s="10">
        <v>57.134186848565221</v>
      </c>
      <c r="H293" s="10">
        <v>48.860933809672609</v>
      </c>
      <c r="I293" s="10">
        <v>236.73154072168589</v>
      </c>
    </row>
    <row r="294" spans="1:9" x14ac:dyDescent="0.25">
      <c r="A294" s="13"/>
      <c r="B294" s="5">
        <f>DATE(YEAR(siječanj!B294),MONTH(siječanj!B294)+3,DAY(siječanj!B294))</f>
        <v>43194</v>
      </c>
      <c r="C294" s="9">
        <v>3.03125</v>
      </c>
      <c r="D294">
        <v>0.93956746913888767</v>
      </c>
      <c r="E294" s="6">
        <v>63.018548842538841</v>
      </c>
      <c r="F294" s="10">
        <v>59.210178444789598</v>
      </c>
      <c r="G294" s="10">
        <v>56.666641968301867</v>
      </c>
      <c r="H294" s="10">
        <v>49.108769699646039</v>
      </c>
      <c r="I294" s="10">
        <v>236.51557038145023</v>
      </c>
    </row>
    <row r="295" spans="1:9" x14ac:dyDescent="0.25">
      <c r="A295" s="13"/>
      <c r="B295" s="5">
        <f>DATE(YEAR(siječanj!B295),MONTH(siječanj!B295)+3,DAY(siječanj!B295))</f>
        <v>43194</v>
      </c>
      <c r="C295" s="9">
        <v>3.0416666666666701</v>
      </c>
      <c r="D295">
        <v>0.93956746913888767</v>
      </c>
      <c r="E295" s="6">
        <v>59.756186571768986</v>
      </c>
      <c r="F295" s="10">
        <v>56.144968982628171</v>
      </c>
      <c r="G295" s="10">
        <v>56.264955439463662</v>
      </c>
      <c r="H295" s="10">
        <v>48.827860660638954</v>
      </c>
      <c r="I295" s="10">
        <v>236.40753220977643</v>
      </c>
    </row>
    <row r="296" spans="1:9" x14ac:dyDescent="0.25">
      <c r="A296" s="13"/>
      <c r="B296" s="5">
        <f>DATE(YEAR(siječanj!B296),MONTH(siječanj!B296)+3,DAY(siječanj!B296))</f>
        <v>43194</v>
      </c>
      <c r="C296" s="9">
        <v>3.0520833333333299</v>
      </c>
      <c r="D296">
        <v>0.93956746913888767</v>
      </c>
      <c r="E296" s="6">
        <v>58.128816599150248</v>
      </c>
      <c r="F296" s="10">
        <v>54.615945096102159</v>
      </c>
      <c r="G296" s="10">
        <v>55.421857659107339</v>
      </c>
      <c r="H296" s="10">
        <v>47.175941154773149</v>
      </c>
      <c r="I296" s="10">
        <v>236.71547425002291</v>
      </c>
    </row>
    <row r="297" spans="1:9" x14ac:dyDescent="0.25">
      <c r="A297" s="13"/>
      <c r="B297" s="5">
        <f>DATE(YEAR(siječanj!B297),MONTH(siječanj!B297)+3,DAY(siječanj!B297))</f>
        <v>43194</v>
      </c>
      <c r="C297" s="9">
        <v>3.0625</v>
      </c>
      <c r="D297">
        <v>0.93956746913888767</v>
      </c>
      <c r="E297" s="6">
        <v>56.161813257273202</v>
      </c>
      <c r="F297" s="10">
        <v>52.767812744387015</v>
      </c>
      <c r="G297" s="10">
        <v>55.038016722719</v>
      </c>
      <c r="H297" s="10">
        <v>47.319299609146334</v>
      </c>
      <c r="I297" s="10">
        <v>236.2508266093742</v>
      </c>
    </row>
    <row r="298" spans="1:9" x14ac:dyDescent="0.25">
      <c r="A298" s="13"/>
      <c r="B298" s="5">
        <f>DATE(YEAR(siječanj!B298),MONTH(siječanj!B298)+3,DAY(siječanj!B298))</f>
        <v>43194</v>
      </c>
      <c r="C298" s="9">
        <v>3.0729166666666701</v>
      </c>
      <c r="D298">
        <v>0.93956746913888767</v>
      </c>
      <c r="E298" s="6">
        <v>54.954177029666752</v>
      </c>
      <c r="F298" s="10">
        <v>51.633157030374385</v>
      </c>
      <c r="G298" s="10">
        <v>55.10119140558124</v>
      </c>
      <c r="H298" s="10">
        <v>46.854220492055603</v>
      </c>
      <c r="I298" s="10">
        <v>236.4877815656547</v>
      </c>
    </row>
    <row r="299" spans="1:9" x14ac:dyDescent="0.25">
      <c r="A299" s="13"/>
      <c r="B299" s="5">
        <f>DATE(YEAR(siječanj!B299),MONTH(siječanj!B299)+3,DAY(siječanj!B299))</f>
        <v>43194</v>
      </c>
      <c r="C299" s="9">
        <v>3.0833333333333299</v>
      </c>
      <c r="D299">
        <v>0.93956746913888767</v>
      </c>
      <c r="E299" s="6">
        <v>53.8354616515891</v>
      </c>
      <c r="F299" s="10">
        <v>50.582048453907213</v>
      </c>
      <c r="G299" s="10">
        <v>55.122937959370311</v>
      </c>
      <c r="H299" s="10">
        <v>47.498653209215369</v>
      </c>
      <c r="I299" s="10">
        <v>236.59403968507155</v>
      </c>
    </row>
    <row r="300" spans="1:9" x14ac:dyDescent="0.25">
      <c r="A300" s="13"/>
      <c r="B300" s="5">
        <f>DATE(YEAR(siječanj!B300),MONTH(siječanj!B300)+3,DAY(siječanj!B300))</f>
        <v>43194</v>
      </c>
      <c r="C300" s="9">
        <v>3.09375</v>
      </c>
      <c r="D300">
        <v>0.93956746913888767</v>
      </c>
      <c r="E300" s="6">
        <v>52.853929288047389</v>
      </c>
      <c r="F300" s="10">
        <v>49.65983257521642</v>
      </c>
      <c r="G300" s="10">
        <v>55.201290635991121</v>
      </c>
      <c r="H300" s="10">
        <v>47.538762429882034</v>
      </c>
      <c r="I300" s="10">
        <v>236.79710664650304</v>
      </c>
    </row>
    <row r="301" spans="1:9" x14ac:dyDescent="0.25">
      <c r="A301" s="13"/>
      <c r="B301" s="5">
        <f>DATE(YEAR(siječanj!B301),MONTH(siječanj!B301)+3,DAY(siječanj!B301))</f>
        <v>43194</v>
      </c>
      <c r="C301" s="9">
        <v>3.1041666666666701</v>
      </c>
      <c r="D301">
        <v>0.93956746913888767</v>
      </c>
      <c r="E301" s="6">
        <v>52.951273873522375</v>
      </c>
      <c r="F301" s="10">
        <v>49.751294381025524</v>
      </c>
      <c r="G301" s="10">
        <v>56.090802223095132</v>
      </c>
      <c r="H301" s="10">
        <v>48.849013026586448</v>
      </c>
      <c r="I301" s="10">
        <v>236.48167338633701</v>
      </c>
    </row>
    <row r="302" spans="1:9" x14ac:dyDescent="0.25">
      <c r="A302" s="13"/>
      <c r="B302" s="5">
        <f>DATE(YEAR(siječanj!B302),MONTH(siječanj!B302)+3,DAY(siječanj!B302))</f>
        <v>43194</v>
      </c>
      <c r="C302" s="9">
        <v>3.1145833333333299</v>
      </c>
      <c r="D302">
        <v>0.93956746913888767</v>
      </c>
      <c r="E302" s="6">
        <v>52.467309265900944</v>
      </c>
      <c r="F302" s="10">
        <v>49.296576979489863</v>
      </c>
      <c r="G302" s="10">
        <v>56.016238018712109</v>
      </c>
      <c r="H302" s="10">
        <v>48.385667841580975</v>
      </c>
      <c r="I302" s="10">
        <v>236.29427388485473</v>
      </c>
    </row>
    <row r="303" spans="1:9" x14ac:dyDescent="0.25">
      <c r="A303" s="13"/>
      <c r="B303" s="5">
        <f>DATE(YEAR(siječanj!B303),MONTH(siječanj!B303)+3,DAY(siječanj!B303))</f>
        <v>43194</v>
      </c>
      <c r="C303" s="9">
        <v>3.125</v>
      </c>
      <c r="D303">
        <v>0.93956746913888767</v>
      </c>
      <c r="E303" s="6">
        <v>52.789857120569692</v>
      </c>
      <c r="F303" s="10">
        <v>49.599632450977154</v>
      </c>
      <c r="G303" s="10">
        <v>55.500644222262267</v>
      </c>
      <c r="H303" s="10">
        <v>47.894423207675871</v>
      </c>
      <c r="I303" s="10">
        <v>236.34003422823994</v>
      </c>
    </row>
    <row r="304" spans="1:9" x14ac:dyDescent="0.25">
      <c r="A304" s="13"/>
      <c r="B304" s="5">
        <f>DATE(YEAR(siječanj!B304),MONTH(siječanj!B304)+3,DAY(siječanj!B304))</f>
        <v>43194</v>
      </c>
      <c r="C304" s="9">
        <v>3.1354166666666701</v>
      </c>
      <c r="D304">
        <v>0.93956746913888767</v>
      </c>
      <c r="E304" s="6">
        <v>53.262523626676582</v>
      </c>
      <c r="F304" s="10">
        <v>50.043734523866725</v>
      </c>
      <c r="G304" s="10">
        <v>55.278518421597532</v>
      </c>
      <c r="H304" s="10">
        <v>48.209890476437785</v>
      </c>
      <c r="I304" s="10">
        <v>236.10352228496495</v>
      </c>
    </row>
    <row r="305" spans="1:9" x14ac:dyDescent="0.25">
      <c r="A305" s="13"/>
      <c r="B305" s="5">
        <f>DATE(YEAR(siječanj!B305),MONTH(siječanj!B305)+3,DAY(siječanj!B305))</f>
        <v>43194</v>
      </c>
      <c r="C305" s="9">
        <v>3.1458333333333299</v>
      </c>
      <c r="D305">
        <v>0.93956746913888767</v>
      </c>
      <c r="E305" s="6">
        <v>53.77030539799469</v>
      </c>
      <c r="F305" s="10">
        <v>50.520829757618941</v>
      </c>
      <c r="G305" s="10">
        <v>55.100886078020189</v>
      </c>
      <c r="H305" s="10">
        <v>47.394199856005194</v>
      </c>
      <c r="I305" s="10">
        <v>235.80695957878132</v>
      </c>
    </row>
    <row r="306" spans="1:9" x14ac:dyDescent="0.25">
      <c r="A306" s="13"/>
      <c r="B306" s="5">
        <f>DATE(YEAR(siječanj!B306),MONTH(siječanj!B306)+3,DAY(siječanj!B306))</f>
        <v>43194</v>
      </c>
      <c r="C306" s="9">
        <v>3.15625</v>
      </c>
      <c r="D306">
        <v>0.93956746913888767</v>
      </c>
      <c r="E306" s="6">
        <v>54.438851288537407</v>
      </c>
      <c r="F306" s="10">
        <v>51.148973727999362</v>
      </c>
      <c r="G306" s="10">
        <v>54.52701890955656</v>
      </c>
      <c r="H306" s="10">
        <v>47.332468662784613</v>
      </c>
      <c r="I306" s="10">
        <v>235.89214007942306</v>
      </c>
    </row>
    <row r="307" spans="1:9" x14ac:dyDescent="0.25">
      <c r="A307" s="13"/>
      <c r="B307" s="5">
        <f>DATE(YEAR(siječanj!B307),MONTH(siječanj!B307)+3,DAY(siječanj!B307))</f>
        <v>43194</v>
      </c>
      <c r="C307" s="9">
        <v>3.1666666666666701</v>
      </c>
      <c r="D307">
        <v>0.93956746913888767</v>
      </c>
      <c r="E307" s="6">
        <v>57.138195963799404</v>
      </c>
      <c r="F307" s="10">
        <v>53.685190172868815</v>
      </c>
      <c r="G307" s="10">
        <v>54.719274836321098</v>
      </c>
      <c r="H307" s="10">
        <v>47.698400579944604</v>
      </c>
      <c r="I307" s="10">
        <v>235.96418119433221</v>
      </c>
    </row>
    <row r="308" spans="1:9" x14ac:dyDescent="0.25">
      <c r="A308" s="13"/>
      <c r="B308" s="5">
        <f>DATE(YEAR(siječanj!B308),MONTH(siječanj!B308)+3,DAY(siječanj!B308))</f>
        <v>43194</v>
      </c>
      <c r="C308" s="9">
        <v>3.1770833333333299</v>
      </c>
      <c r="D308">
        <v>0.93956746913888767</v>
      </c>
      <c r="E308" s="6">
        <v>59.441121192548017</v>
      </c>
      <c r="F308" s="10">
        <v>55.848943801660241</v>
      </c>
      <c r="G308" s="10">
        <v>54.782582095624321</v>
      </c>
      <c r="H308" s="10">
        <v>49.117419291413938</v>
      </c>
      <c r="I308" s="10">
        <v>235.18399129031746</v>
      </c>
    </row>
    <row r="309" spans="1:9" x14ac:dyDescent="0.25">
      <c r="A309" s="13"/>
      <c r="B309" s="5">
        <f>DATE(YEAR(siječanj!B309),MONTH(siječanj!B309)+3,DAY(siječanj!B309))</f>
        <v>43194</v>
      </c>
      <c r="C309" s="9">
        <v>3.1875</v>
      </c>
      <c r="D309">
        <v>0.93956746913888767</v>
      </c>
      <c r="E309" s="6">
        <v>63.255989490056415</v>
      </c>
      <c r="F309" s="10">
        <v>59.433269953048381</v>
      </c>
      <c r="G309" s="10">
        <v>54.646522509964839</v>
      </c>
      <c r="H309" s="10">
        <v>47.462489486789011</v>
      </c>
      <c r="I309" s="10">
        <v>226.37071255912292</v>
      </c>
    </row>
    <row r="310" spans="1:9" x14ac:dyDescent="0.25">
      <c r="A310" s="13"/>
      <c r="B310" s="5">
        <f>DATE(YEAR(siječanj!B310),MONTH(siječanj!B310)+3,DAY(siječanj!B310))</f>
        <v>43194</v>
      </c>
      <c r="C310" s="9">
        <v>3.1979166666666701</v>
      </c>
      <c r="D310">
        <v>0.93956746913888767</v>
      </c>
      <c r="E310" s="6">
        <v>67.857023550314182</v>
      </c>
      <c r="F310" s="10">
        <v>63.756251880466593</v>
      </c>
      <c r="G310" s="10">
        <v>55.419684208968803</v>
      </c>
      <c r="H310" s="10">
        <v>46.974415700910185</v>
      </c>
      <c r="I310" s="10">
        <v>207.20892702708326</v>
      </c>
    </row>
    <row r="311" spans="1:9" x14ac:dyDescent="0.25">
      <c r="A311" s="13"/>
      <c r="B311" s="5">
        <f>DATE(YEAR(siječanj!B311),MONTH(siječanj!B311)+3,DAY(siječanj!B311))</f>
        <v>43194</v>
      </c>
      <c r="C311" s="9">
        <v>3.2083333333333299</v>
      </c>
      <c r="D311">
        <v>0.93956746913888767</v>
      </c>
      <c r="E311" s="6">
        <v>73.985808698113132</v>
      </c>
      <c r="F311" s="10">
        <v>69.51465903068005</v>
      </c>
      <c r="G311" s="10">
        <v>56.20363280930728</v>
      </c>
      <c r="H311" s="10">
        <v>48.00173835157306</v>
      </c>
      <c r="I311" s="10">
        <v>192.53448622990629</v>
      </c>
    </row>
    <row r="312" spans="1:9" x14ac:dyDescent="0.25">
      <c r="A312" s="13"/>
      <c r="B312" s="5">
        <f>DATE(YEAR(siječanj!B312),MONTH(siječanj!B312)+3,DAY(siječanj!B312))</f>
        <v>43194</v>
      </c>
      <c r="C312" s="9">
        <v>3.21875</v>
      </c>
      <c r="D312">
        <v>0.93956746913888767</v>
      </c>
      <c r="E312" s="6">
        <v>80.230924320175717</v>
      </c>
      <c r="F312" s="10">
        <v>75.382366510181129</v>
      </c>
      <c r="G312" s="10">
        <v>61.025104518013613</v>
      </c>
      <c r="H312" s="10">
        <v>48.031853380359408</v>
      </c>
      <c r="I312" s="10">
        <v>169.62590270321536</v>
      </c>
    </row>
    <row r="313" spans="1:9" x14ac:dyDescent="0.25">
      <c r="A313" s="13"/>
      <c r="B313" s="5">
        <f>DATE(YEAR(siječanj!B313),MONTH(siječanj!B313)+3,DAY(siječanj!B313))</f>
        <v>43194</v>
      </c>
      <c r="C313" s="9">
        <v>3.2291666666666701</v>
      </c>
      <c r="D313">
        <v>0.93956746913888767</v>
      </c>
      <c r="E313" s="6">
        <v>85.127317791706844</v>
      </c>
      <c r="F313" s="10">
        <v>79.982858532135808</v>
      </c>
      <c r="G313" s="10">
        <v>66.698022305390268</v>
      </c>
      <c r="H313" s="10">
        <v>50.421653304331777</v>
      </c>
      <c r="I313" s="10">
        <v>143.39435562436978</v>
      </c>
    </row>
    <row r="314" spans="1:9" x14ac:dyDescent="0.25">
      <c r="A314" s="13"/>
      <c r="B314" s="5">
        <f>DATE(YEAR(siječanj!B314),MONTH(siječanj!B314)+3,DAY(siječanj!B314))</f>
        <v>43194</v>
      </c>
      <c r="C314" s="9">
        <v>3.2395833333333299</v>
      </c>
      <c r="D314">
        <v>0.93956746913888767</v>
      </c>
      <c r="E314" s="6">
        <v>90.714442733157185</v>
      </c>
      <c r="F314" s="10">
        <v>85.232339373137052</v>
      </c>
      <c r="G314" s="10">
        <v>68.184240366018116</v>
      </c>
      <c r="H314" s="10">
        <v>53.882778419362147</v>
      </c>
      <c r="I314" s="10">
        <v>112.88514196617766</v>
      </c>
    </row>
    <row r="315" spans="1:9" x14ac:dyDescent="0.25">
      <c r="A315" s="13"/>
      <c r="B315" s="5">
        <f>DATE(YEAR(siječanj!B315),MONTH(siječanj!B315)+3,DAY(siječanj!B315))</f>
        <v>43194</v>
      </c>
      <c r="C315" s="9">
        <v>3.25</v>
      </c>
      <c r="D315">
        <v>0.93956746913888767</v>
      </c>
      <c r="E315" s="6">
        <v>95.768421462061099</v>
      </c>
      <c r="F315" s="10">
        <v>89.980893376535079</v>
      </c>
      <c r="G315" s="10">
        <v>72.682153244304175</v>
      </c>
      <c r="H315" s="10">
        <v>65.209721876173745</v>
      </c>
      <c r="I315" s="10">
        <v>66.461454107180217</v>
      </c>
    </row>
    <row r="316" spans="1:9" x14ac:dyDescent="0.25">
      <c r="A316" s="13"/>
      <c r="B316" s="5">
        <f>DATE(YEAR(siječanj!B316),MONTH(siječanj!B316)+3,DAY(siječanj!B316))</f>
        <v>43194</v>
      </c>
      <c r="C316" s="9">
        <v>3.2604166666666701</v>
      </c>
      <c r="D316">
        <v>0.93956746913888767</v>
      </c>
      <c r="E316" s="6">
        <v>98.826954714154127</v>
      </c>
      <c r="F316" s="10">
        <v>92.854591723481263</v>
      </c>
      <c r="G316" s="10">
        <v>90.012003251402064</v>
      </c>
      <c r="H316" s="10">
        <v>83.571617134856282</v>
      </c>
      <c r="I316" s="10">
        <v>34.750657174139135</v>
      </c>
    </row>
    <row r="317" spans="1:9" x14ac:dyDescent="0.25">
      <c r="A317" s="13"/>
      <c r="B317" s="5">
        <f>DATE(YEAR(siječanj!B317),MONTH(siječanj!B317)+3,DAY(siječanj!B317))</f>
        <v>43194</v>
      </c>
      <c r="C317" s="9">
        <v>3.2708333333333299</v>
      </c>
      <c r="D317">
        <v>0.93956746913888767</v>
      </c>
      <c r="E317" s="6">
        <v>101.00086774394723</v>
      </c>
      <c r="F317" s="10">
        <v>94.897129687012011</v>
      </c>
      <c r="G317" s="10">
        <v>100.04966289083157</v>
      </c>
      <c r="H317" s="10">
        <v>95.472391768596836</v>
      </c>
      <c r="I317" s="10">
        <v>18.591797798924592</v>
      </c>
    </row>
    <row r="318" spans="1:9" x14ac:dyDescent="0.25">
      <c r="A318" s="13"/>
      <c r="B318" s="5">
        <f>DATE(YEAR(siječanj!B318),MONTH(siječanj!B318)+3,DAY(siječanj!B318))</f>
        <v>43194</v>
      </c>
      <c r="C318" s="9">
        <v>3.28125</v>
      </c>
      <c r="D318">
        <v>0.93956746913888767</v>
      </c>
      <c r="E318" s="6">
        <v>101.95423866456888</v>
      </c>
      <c r="F318" s="10">
        <v>95.792885990051104</v>
      </c>
      <c r="G318" s="10">
        <v>109.91184354948273</v>
      </c>
      <c r="H318" s="10">
        <v>103.82942664816142</v>
      </c>
      <c r="I318" s="10">
        <v>11.959330089742499</v>
      </c>
    </row>
    <row r="319" spans="1:9" x14ac:dyDescent="0.25">
      <c r="A319" s="13"/>
      <c r="B319" s="5">
        <f>DATE(YEAR(siječanj!B319),MONTH(siječanj!B319)+3,DAY(siječanj!B319))</f>
        <v>43194</v>
      </c>
      <c r="C319" s="9">
        <v>3.2916666666666701</v>
      </c>
      <c r="D319">
        <v>0.93956746913888767</v>
      </c>
      <c r="E319" s="6">
        <v>99.890659416759789</v>
      </c>
      <c r="F319" s="10">
        <v>93.854014058819587</v>
      </c>
      <c r="G319" s="10">
        <v>116.18059200237914</v>
      </c>
      <c r="H319" s="10">
        <v>109.79921433710136</v>
      </c>
      <c r="I319" s="10">
        <v>4.7553266019994158</v>
      </c>
    </row>
    <row r="320" spans="1:9" x14ac:dyDescent="0.25">
      <c r="A320" s="13"/>
      <c r="B320" s="5">
        <f>DATE(YEAR(siječanj!B320),MONTH(siječanj!B320)+3,DAY(siječanj!B320))</f>
        <v>43194</v>
      </c>
      <c r="C320" s="9">
        <v>3.3020833333333299</v>
      </c>
      <c r="D320">
        <v>0.93956746913888767</v>
      </c>
      <c r="E320" s="6">
        <v>97.24028111615074</v>
      </c>
      <c r="F320" s="10">
        <v>91.363804826655723</v>
      </c>
      <c r="G320" s="10">
        <v>129.25844235934235</v>
      </c>
      <c r="H320" s="10">
        <v>120.68724017990492</v>
      </c>
      <c r="I320" s="10">
        <v>3.3617436906221196</v>
      </c>
    </row>
    <row r="321" spans="1:9" x14ac:dyDescent="0.25">
      <c r="A321" s="13"/>
      <c r="B321" s="5">
        <f>DATE(YEAR(siječanj!B321),MONTH(siječanj!B321)+3,DAY(siječanj!B321))</f>
        <v>43194</v>
      </c>
      <c r="C321" s="9">
        <v>3.3125</v>
      </c>
      <c r="D321">
        <v>0.93956746913888767</v>
      </c>
      <c r="E321" s="6">
        <v>97.038691682516486</v>
      </c>
      <c r="F321" s="10">
        <v>91.174397952690839</v>
      </c>
      <c r="G321" s="10">
        <v>135.5844075901926</v>
      </c>
      <c r="H321" s="10">
        <v>133.33642726367731</v>
      </c>
      <c r="I321" s="10">
        <v>3.8415397759833225</v>
      </c>
    </row>
    <row r="322" spans="1:9" x14ac:dyDescent="0.25">
      <c r="A322" s="13"/>
      <c r="B322" s="5">
        <f>DATE(YEAR(siječanj!B322),MONTH(siječanj!B322)+3,DAY(siječanj!B322))</f>
        <v>43194</v>
      </c>
      <c r="C322" s="9">
        <v>3.3229166666666701</v>
      </c>
      <c r="D322">
        <v>0.93956746913888767</v>
      </c>
      <c r="E322" s="6">
        <v>96.117025073624518</v>
      </c>
      <c r="F322" s="10">
        <v>90.308429989584397</v>
      </c>
      <c r="G322" s="10">
        <v>139.49284945465817</v>
      </c>
      <c r="H322" s="10">
        <v>146.50558525898029</v>
      </c>
      <c r="I322" s="10">
        <v>3.4773250837420719</v>
      </c>
    </row>
    <row r="323" spans="1:9" x14ac:dyDescent="0.25">
      <c r="A323" s="13"/>
      <c r="B323" s="5">
        <f>DATE(YEAR(siječanj!B323),MONTH(siječanj!B323)+3,DAY(siječanj!B323))</f>
        <v>43194</v>
      </c>
      <c r="C323" s="9">
        <v>3.3333333333333299</v>
      </c>
      <c r="D323">
        <v>0.93956746913888767</v>
      </c>
      <c r="E323" s="6">
        <v>97.537280046500896</v>
      </c>
      <c r="F323" s="10">
        <v>91.64285535998178</v>
      </c>
      <c r="G323" s="10">
        <v>169.62170942358924</v>
      </c>
      <c r="H323" s="10">
        <v>154.10192566957573</v>
      </c>
      <c r="I323" s="10">
        <v>2.3861810510550745</v>
      </c>
    </row>
    <row r="324" spans="1:9" x14ac:dyDescent="0.25">
      <c r="A324" s="13"/>
      <c r="B324" s="5">
        <f>DATE(YEAR(siječanj!B324),MONTH(siječanj!B324)+3,DAY(siječanj!B324))</f>
        <v>43194</v>
      </c>
      <c r="C324" s="9">
        <v>3.34375</v>
      </c>
      <c r="D324">
        <v>0.93956746913888767</v>
      </c>
      <c r="E324" s="6">
        <v>98.391512134817603</v>
      </c>
      <c r="F324" s="10">
        <v>92.445464041258731</v>
      </c>
      <c r="G324" s="10">
        <v>171.1042756058882</v>
      </c>
      <c r="H324" s="10">
        <v>176.21985497839154</v>
      </c>
      <c r="I324" s="10">
        <v>2.0843731908895711</v>
      </c>
    </row>
    <row r="325" spans="1:9" x14ac:dyDescent="0.25">
      <c r="A325" s="13"/>
      <c r="B325" s="5">
        <f>DATE(YEAR(siječanj!B325),MONTH(siječanj!B325)+3,DAY(siječanj!B325))</f>
        <v>43194</v>
      </c>
      <c r="C325" s="9">
        <v>3.3541666666666701</v>
      </c>
      <c r="D325">
        <v>0.93956746913888767</v>
      </c>
      <c r="E325" s="6">
        <v>97.800973827982887</v>
      </c>
      <c r="F325" s="10">
        <v>91.890613458876473</v>
      </c>
      <c r="G325" s="10">
        <v>199.69291471056445</v>
      </c>
      <c r="H325" s="10">
        <v>181.15012629982832</v>
      </c>
      <c r="I325" s="10">
        <v>2.3997974507913677</v>
      </c>
    </row>
    <row r="326" spans="1:9" x14ac:dyDescent="0.25">
      <c r="A326" s="13"/>
      <c r="B326" s="5">
        <f>DATE(YEAR(siječanj!B326),MONTH(siječanj!B326)+3,DAY(siječanj!B326))</f>
        <v>43194</v>
      </c>
      <c r="C326" s="9">
        <v>3.3645833333333299</v>
      </c>
      <c r="D326">
        <v>0.93956746913888767</v>
      </c>
      <c r="E326" s="6">
        <v>98.053771205001809</v>
      </c>
      <c r="F326" s="10">
        <v>92.128133650607083</v>
      </c>
      <c r="G326" s="10">
        <v>186.74874559825889</v>
      </c>
      <c r="H326" s="10">
        <v>181.5071999111731</v>
      </c>
      <c r="I326" s="10">
        <v>1.786615449623302</v>
      </c>
    </row>
    <row r="327" spans="1:9" x14ac:dyDescent="0.25">
      <c r="A327" s="13"/>
      <c r="B327" s="5">
        <f>DATE(YEAR(siječanj!B327),MONTH(siječanj!B327)+3,DAY(siječanj!B327))</f>
        <v>43194</v>
      </c>
      <c r="C327" s="9">
        <v>3.375</v>
      </c>
      <c r="D327">
        <v>0.93956746913888767</v>
      </c>
      <c r="E327" s="6">
        <v>98.37304398889529</v>
      </c>
      <c r="F327" s="10">
        <v>92.428111972134815</v>
      </c>
      <c r="G327" s="10">
        <v>205.51057784921895</v>
      </c>
      <c r="H327" s="10">
        <v>186.9031805055742</v>
      </c>
      <c r="I327" s="10">
        <v>1.4283129309455773</v>
      </c>
    </row>
    <row r="328" spans="1:9" x14ac:dyDescent="0.25">
      <c r="A328" s="13"/>
      <c r="B328" s="5">
        <f>DATE(YEAR(siječanj!B328),MONTH(siječanj!B328)+3,DAY(siječanj!B328))</f>
        <v>43194</v>
      </c>
      <c r="C328" s="9">
        <v>3.3854166666666701</v>
      </c>
      <c r="D328">
        <v>0.93956746913888767</v>
      </c>
      <c r="E328" s="6">
        <v>99.446396363648446</v>
      </c>
      <c r="F328" s="10">
        <v>93.436598946375852</v>
      </c>
      <c r="G328" s="10">
        <v>192.69287862667508</v>
      </c>
      <c r="H328" s="10">
        <v>182.71271217971812</v>
      </c>
      <c r="I328" s="10">
        <v>1.4144455238404674</v>
      </c>
    </row>
    <row r="329" spans="1:9" x14ac:dyDescent="0.25">
      <c r="A329" s="13"/>
      <c r="B329" s="5">
        <f>DATE(YEAR(siječanj!B329),MONTH(siječanj!B329)+3,DAY(siječanj!B329))</f>
        <v>43194</v>
      </c>
      <c r="C329" s="9">
        <v>3.3958333333333299</v>
      </c>
      <c r="D329">
        <v>0.93956746913888767</v>
      </c>
      <c r="E329" s="6">
        <v>98.871266362232802</v>
      </c>
      <c r="F329" s="10">
        <v>92.896225506519912</v>
      </c>
      <c r="G329" s="10">
        <v>190.41259598151501</v>
      </c>
      <c r="H329" s="10">
        <v>184.87087563477289</v>
      </c>
      <c r="I329" s="10">
        <v>1.5737151995161953</v>
      </c>
    </row>
    <row r="330" spans="1:9" x14ac:dyDescent="0.25">
      <c r="A330" s="13"/>
      <c r="B330" s="5">
        <f>DATE(YEAR(siječanj!B330),MONTH(siječanj!B330)+3,DAY(siječanj!B330))</f>
        <v>43194</v>
      </c>
      <c r="C330" s="9">
        <v>3.40625</v>
      </c>
      <c r="D330">
        <v>0.93956746913888767</v>
      </c>
      <c r="E330" s="6">
        <v>98.699768501054848</v>
      </c>
      <c r="F330" s="10">
        <v>92.735091695130208</v>
      </c>
      <c r="G330" s="10">
        <v>177.38011890711115</v>
      </c>
      <c r="H330" s="10">
        <v>190.88519969042125</v>
      </c>
      <c r="I330" s="10">
        <v>1.4901177453479066</v>
      </c>
    </row>
    <row r="331" spans="1:9" x14ac:dyDescent="0.25">
      <c r="A331" s="13"/>
      <c r="B331" s="5">
        <f>DATE(YEAR(siječanj!B331),MONTH(siječanj!B331)+3,DAY(siječanj!B331))</f>
        <v>43194</v>
      </c>
      <c r="C331" s="9">
        <v>3.4166666666666701</v>
      </c>
      <c r="D331">
        <v>0.93956746913888767</v>
      </c>
      <c r="E331" s="6">
        <v>99.487027276522085</v>
      </c>
      <c r="F331" s="10">
        <v>93.474774430353335</v>
      </c>
      <c r="G331" s="10">
        <v>177.10174855572649</v>
      </c>
      <c r="H331" s="10">
        <v>190.6833170144389</v>
      </c>
      <c r="I331" s="10">
        <v>1.2857267450466252</v>
      </c>
    </row>
    <row r="332" spans="1:9" x14ac:dyDescent="0.25">
      <c r="A332" s="13"/>
      <c r="B332" s="5">
        <f>DATE(YEAR(siječanj!B332),MONTH(siječanj!B332)+3,DAY(siječanj!B332))</f>
        <v>43194</v>
      </c>
      <c r="C332" s="9">
        <v>3.4270833333333299</v>
      </c>
      <c r="D332">
        <v>0.93956746913888767</v>
      </c>
      <c r="E332" s="6">
        <v>99.529492110008505</v>
      </c>
      <c r="F332" s="10">
        <v>93.514673006479583</v>
      </c>
      <c r="G332" s="10">
        <v>195.25237127401275</v>
      </c>
      <c r="H332" s="10">
        <v>186.45315288227911</v>
      </c>
      <c r="I332" s="10">
        <v>1.3179456908973808</v>
      </c>
    </row>
    <row r="333" spans="1:9" x14ac:dyDescent="0.25">
      <c r="A333" s="13"/>
      <c r="B333" s="5">
        <f>DATE(YEAR(siječanj!B333),MONTH(siječanj!B333)+3,DAY(siječanj!B333))</f>
        <v>43194</v>
      </c>
      <c r="C333" s="9">
        <v>3.4375</v>
      </c>
      <c r="D333">
        <v>0.93956746913888767</v>
      </c>
      <c r="E333" s="6">
        <v>99.583982067080441</v>
      </c>
      <c r="F333" s="10">
        <v>93.565869997539139</v>
      </c>
      <c r="G333" s="10">
        <v>188.38918219949292</v>
      </c>
      <c r="H333" s="10">
        <v>183.56115485065007</v>
      </c>
      <c r="I333" s="10">
        <v>1.358866892220024</v>
      </c>
    </row>
    <row r="334" spans="1:9" x14ac:dyDescent="0.25">
      <c r="A334" s="13"/>
      <c r="B334" s="5">
        <f>DATE(YEAR(siječanj!B334),MONTH(siječanj!B334)+3,DAY(siječanj!B334))</f>
        <v>43194</v>
      </c>
      <c r="C334" s="9">
        <v>3.4479166666666701</v>
      </c>
      <c r="D334">
        <v>0.93956746913888767</v>
      </c>
      <c r="E334" s="6">
        <v>101.32826571857088</v>
      </c>
      <c r="F334" s="10">
        <v>95.204742173430347</v>
      </c>
      <c r="G334" s="10">
        <v>175.98009160299375</v>
      </c>
      <c r="H334" s="10">
        <v>182.83408742568631</v>
      </c>
      <c r="I334" s="10">
        <v>1.4565057586016859</v>
      </c>
    </row>
    <row r="335" spans="1:9" x14ac:dyDescent="0.25">
      <c r="A335" s="13"/>
      <c r="B335" s="5">
        <f>DATE(YEAR(siječanj!B335),MONTH(siječanj!B335)+3,DAY(siječanj!B335))</f>
        <v>43194</v>
      </c>
      <c r="C335" s="9">
        <v>3.4583333333333299</v>
      </c>
      <c r="D335">
        <v>0.93956746913888767</v>
      </c>
      <c r="E335" s="6">
        <v>101.94373304686698</v>
      </c>
      <c r="F335" s="10">
        <v>95.783015253415201</v>
      </c>
      <c r="G335" s="10">
        <v>174.08445338780371</v>
      </c>
      <c r="H335" s="10">
        <v>183.6548594304243</v>
      </c>
      <c r="I335" s="10">
        <v>1.3934639078837134</v>
      </c>
    </row>
    <row r="336" spans="1:9" x14ac:dyDescent="0.25">
      <c r="A336" s="13"/>
      <c r="B336" s="5">
        <f>DATE(YEAR(siječanj!B336),MONTH(siječanj!B336)+3,DAY(siječanj!B336))</f>
        <v>43194</v>
      </c>
      <c r="C336" s="9">
        <v>3.46875</v>
      </c>
      <c r="D336">
        <v>0.93956746913888767</v>
      </c>
      <c r="E336" s="6">
        <v>102.91730387403285</v>
      </c>
      <c r="F336" s="10">
        <v>96.697750731522888</v>
      </c>
      <c r="G336" s="10">
        <v>169.12864156970275</v>
      </c>
      <c r="H336" s="10">
        <v>177.4334268201477</v>
      </c>
      <c r="I336" s="10">
        <v>1.3448084795075677</v>
      </c>
    </row>
    <row r="337" spans="1:9" x14ac:dyDescent="0.25">
      <c r="A337" s="13"/>
      <c r="B337" s="5">
        <f>DATE(YEAR(siječanj!B337),MONTH(siječanj!B337)+3,DAY(siječanj!B337))</f>
        <v>43194</v>
      </c>
      <c r="C337" s="9">
        <v>3.4791666666666701</v>
      </c>
      <c r="D337">
        <v>0.93956746913888767</v>
      </c>
      <c r="E337" s="6">
        <v>103.45251709066638</v>
      </c>
      <c r="F337" s="10">
        <v>97.200619658924936</v>
      </c>
      <c r="G337" s="10">
        <v>165.8491624285989</v>
      </c>
      <c r="H337" s="10">
        <v>174.56691598467933</v>
      </c>
      <c r="I337" s="10">
        <v>1.2682902331633992</v>
      </c>
    </row>
    <row r="338" spans="1:9" x14ac:dyDescent="0.25">
      <c r="A338" s="13"/>
      <c r="B338" s="5">
        <f>DATE(YEAR(siječanj!B338),MONTH(siječanj!B338)+3,DAY(siječanj!B338))</f>
        <v>43194</v>
      </c>
      <c r="C338" s="9">
        <v>3.4895833333333299</v>
      </c>
      <c r="D338">
        <v>0.93956746913888767</v>
      </c>
      <c r="E338" s="6">
        <v>103.29469081506272</v>
      </c>
      <c r="F338" s="10">
        <v>97.052331224592393</v>
      </c>
      <c r="G338" s="10">
        <v>162.1837572852622</v>
      </c>
      <c r="H338" s="10">
        <v>169.38131513622471</v>
      </c>
      <c r="I338" s="10">
        <v>1.2775725056628318</v>
      </c>
    </row>
    <row r="339" spans="1:9" x14ac:dyDescent="0.25">
      <c r="A339" s="13"/>
      <c r="B339" s="5">
        <f>DATE(YEAR(siječanj!B339),MONTH(siječanj!B339)+3,DAY(siječanj!B339))</f>
        <v>43194</v>
      </c>
      <c r="C339" s="9">
        <v>3.5</v>
      </c>
      <c r="D339">
        <v>0.93956746913888767</v>
      </c>
      <c r="E339" s="6">
        <v>101.73114802431252</v>
      </c>
      <c r="F339" s="10">
        <v>95.583277281796867</v>
      </c>
      <c r="G339" s="10">
        <v>159.78038344085147</v>
      </c>
      <c r="H339" s="10">
        <v>169.20750048587249</v>
      </c>
      <c r="I339" s="10">
        <v>1.3875387339385359</v>
      </c>
    </row>
    <row r="340" spans="1:9" x14ac:dyDescent="0.25">
      <c r="A340" s="13"/>
      <c r="B340" s="5">
        <f>DATE(YEAR(siječanj!B340),MONTH(siječanj!B340)+3,DAY(siječanj!B340))</f>
        <v>43194</v>
      </c>
      <c r="C340" s="9">
        <v>3.5104166666666701</v>
      </c>
      <c r="D340">
        <v>0.93956746913888767</v>
      </c>
      <c r="E340" s="6">
        <v>100.8414158350908</v>
      </c>
      <c r="F340" s="10">
        <v>94.747313860558407</v>
      </c>
      <c r="G340" s="10">
        <v>158.32362547239717</v>
      </c>
      <c r="H340" s="10">
        <v>172.60389615011817</v>
      </c>
      <c r="I340" s="10">
        <v>1.5147204676093844</v>
      </c>
    </row>
    <row r="341" spans="1:9" x14ac:dyDescent="0.25">
      <c r="A341" s="13"/>
      <c r="B341" s="5">
        <f>DATE(YEAR(siječanj!B341),MONTH(siječanj!B341)+3,DAY(siječanj!B341))</f>
        <v>43194</v>
      </c>
      <c r="C341" s="9">
        <v>3.5208333333333299</v>
      </c>
      <c r="D341">
        <v>0.93956746913888767</v>
      </c>
      <c r="E341" s="6">
        <v>100.86274545260204</v>
      </c>
      <c r="F341" s="10">
        <v>94.767354475301147</v>
      </c>
      <c r="G341" s="10">
        <v>155.27883475410815</v>
      </c>
      <c r="H341" s="10">
        <v>173.38690696722165</v>
      </c>
      <c r="I341" s="10">
        <v>1.6000289720089302</v>
      </c>
    </row>
    <row r="342" spans="1:9" x14ac:dyDescent="0.25">
      <c r="A342" s="13"/>
      <c r="B342" s="5">
        <f>DATE(YEAR(siječanj!B342),MONTH(siječanj!B342)+3,DAY(siječanj!B342))</f>
        <v>43194</v>
      </c>
      <c r="C342" s="9">
        <v>3.53125</v>
      </c>
      <c r="D342">
        <v>0.93956746913888767</v>
      </c>
      <c r="E342" s="6">
        <v>100.01976187357131</v>
      </c>
      <c r="F342" s="10">
        <v>93.97531452742561</v>
      </c>
      <c r="G342" s="10">
        <v>153.54627359626272</v>
      </c>
      <c r="H342" s="10">
        <v>172.87277603528378</v>
      </c>
      <c r="I342" s="10">
        <v>1.7269606983403198</v>
      </c>
    </row>
    <row r="343" spans="1:9" x14ac:dyDescent="0.25">
      <c r="A343" s="13"/>
      <c r="B343" s="5">
        <f>DATE(YEAR(siječanj!B343),MONTH(siječanj!B343)+3,DAY(siječanj!B343))</f>
        <v>43194</v>
      </c>
      <c r="C343" s="9">
        <v>3.5416666666666701</v>
      </c>
      <c r="D343">
        <v>0.93956746913888767</v>
      </c>
      <c r="E343" s="6">
        <v>97.888796705570968</v>
      </c>
      <c r="F343" s="10">
        <v>91.973128977704405</v>
      </c>
      <c r="G343" s="10">
        <v>153.46461856102107</v>
      </c>
      <c r="H343" s="10">
        <v>170.42268183403186</v>
      </c>
      <c r="I343" s="10">
        <v>1.9024858512276694</v>
      </c>
    </row>
    <row r="344" spans="1:9" x14ac:dyDescent="0.25">
      <c r="A344" s="13"/>
      <c r="B344" s="5">
        <f>DATE(YEAR(siječanj!B344),MONTH(siječanj!B344)+3,DAY(siječanj!B344))</f>
        <v>43194</v>
      </c>
      <c r="C344" s="9">
        <v>3.5520833333333299</v>
      </c>
      <c r="D344">
        <v>0.93956746913888767</v>
      </c>
      <c r="E344" s="6">
        <v>96.774879871530487</v>
      </c>
      <c r="F344" s="10">
        <v>90.926528957113788</v>
      </c>
      <c r="G344" s="10">
        <v>152.63549353405074</v>
      </c>
      <c r="H344" s="10">
        <v>165.24201386181056</v>
      </c>
      <c r="I344" s="10">
        <v>1.7987018044421064</v>
      </c>
    </row>
    <row r="345" spans="1:9" x14ac:dyDescent="0.25">
      <c r="A345" s="13"/>
      <c r="B345" s="5">
        <f>DATE(YEAR(siječanj!B345),MONTH(siječanj!B345)+3,DAY(siječanj!B345))</f>
        <v>43194</v>
      </c>
      <c r="C345" s="9">
        <v>3.5625</v>
      </c>
      <c r="D345">
        <v>0.93956746913888767</v>
      </c>
      <c r="E345" s="6">
        <v>96.765128055702988</v>
      </c>
      <c r="F345" s="10">
        <v>90.91736646819723</v>
      </c>
      <c r="G345" s="10">
        <v>152.69572341293599</v>
      </c>
      <c r="H345" s="10">
        <v>163.20104735804631</v>
      </c>
      <c r="I345" s="10">
        <v>1.81567730279137</v>
      </c>
    </row>
    <row r="346" spans="1:9" x14ac:dyDescent="0.25">
      <c r="A346" s="13"/>
      <c r="B346" s="5">
        <f>DATE(YEAR(siječanj!B346),MONTH(siječanj!B346)+3,DAY(siječanj!B346))</f>
        <v>43194</v>
      </c>
      <c r="C346" s="9">
        <v>3.5729166666666701</v>
      </c>
      <c r="D346">
        <v>0.93956746913888767</v>
      </c>
      <c r="E346" s="6">
        <v>97.105513243146532</v>
      </c>
      <c r="F346" s="10">
        <v>91.237181317295921</v>
      </c>
      <c r="G346" s="10">
        <v>152.58219378730777</v>
      </c>
      <c r="H346" s="10">
        <v>159.12417967989654</v>
      </c>
      <c r="I346" s="10">
        <v>1.8944946166292032</v>
      </c>
    </row>
    <row r="347" spans="1:9" x14ac:dyDescent="0.25">
      <c r="A347" s="13"/>
      <c r="B347" s="5">
        <f>DATE(YEAR(siječanj!B347),MONTH(siječanj!B347)+3,DAY(siječanj!B347))</f>
        <v>43194</v>
      </c>
      <c r="C347" s="9">
        <v>3.5833333333333299</v>
      </c>
      <c r="D347">
        <v>0.93956746913888767</v>
      </c>
      <c r="E347" s="6">
        <v>99.636055890776078</v>
      </c>
      <c r="F347" s="10">
        <v>93.614796868277239</v>
      </c>
      <c r="G347" s="10">
        <v>149.69572746182754</v>
      </c>
      <c r="H347" s="10">
        <v>151.78987574195423</v>
      </c>
      <c r="I347" s="10">
        <v>1.7557065422313114</v>
      </c>
    </row>
    <row r="348" spans="1:9" x14ac:dyDescent="0.25">
      <c r="A348" s="13"/>
      <c r="B348" s="5">
        <f>DATE(YEAR(siječanj!B348),MONTH(siječanj!B348)+3,DAY(siječanj!B348))</f>
        <v>43194</v>
      </c>
      <c r="C348" s="9">
        <v>3.59375</v>
      </c>
      <c r="D348">
        <v>0.93956746913888767</v>
      </c>
      <c r="E348" s="6">
        <v>101.20280630687068</v>
      </c>
      <c r="F348" s="10">
        <v>95.086864591499548</v>
      </c>
      <c r="G348" s="10">
        <v>147.51239836970493</v>
      </c>
      <c r="H348" s="10">
        <v>142.69223512047316</v>
      </c>
      <c r="I348" s="10">
        <v>1.91776229969797</v>
      </c>
    </row>
    <row r="349" spans="1:9" x14ac:dyDescent="0.25">
      <c r="A349" s="13"/>
      <c r="B349" s="5">
        <f>DATE(YEAR(siječanj!B349),MONTH(siječanj!B349)+3,DAY(siječanj!B349))</f>
        <v>43194</v>
      </c>
      <c r="C349" s="9">
        <v>3.6041666666666701</v>
      </c>
      <c r="D349">
        <v>0.93956746913888767</v>
      </c>
      <c r="E349" s="6">
        <v>101.14254381439231</v>
      </c>
      <c r="F349" s="10">
        <v>95.030243913957648</v>
      </c>
      <c r="G349" s="10">
        <v>147.66861359186171</v>
      </c>
      <c r="H349" s="10">
        <v>144.26967983503803</v>
      </c>
      <c r="I349" s="10">
        <v>2.0819731204307645</v>
      </c>
    </row>
    <row r="350" spans="1:9" x14ac:dyDescent="0.25">
      <c r="A350" s="13"/>
      <c r="B350" s="5">
        <f>DATE(YEAR(siječanj!B350),MONTH(siječanj!B350)+3,DAY(siječanj!B350))</f>
        <v>43194</v>
      </c>
      <c r="C350" s="9">
        <v>3.6145833333333299</v>
      </c>
      <c r="D350">
        <v>0.93956746913888767</v>
      </c>
      <c r="E350" s="6">
        <v>103.16112307399008</v>
      </c>
      <c r="F350" s="10">
        <v>96.926835320154169</v>
      </c>
      <c r="G350" s="10">
        <v>146.9499287576979</v>
      </c>
      <c r="H350" s="10">
        <v>145.34872744584615</v>
      </c>
      <c r="I350" s="10">
        <v>2.3929272491030349</v>
      </c>
    </row>
    <row r="351" spans="1:9" x14ac:dyDescent="0.25">
      <c r="A351" s="13"/>
      <c r="B351" s="5">
        <f>DATE(YEAR(siječanj!B351),MONTH(siječanj!B351)+3,DAY(siječanj!B351))</f>
        <v>43194</v>
      </c>
      <c r="C351" s="9">
        <v>3.625</v>
      </c>
      <c r="D351">
        <v>0.93956746913888767</v>
      </c>
      <c r="E351" s="6">
        <v>103.81658455094488</v>
      </c>
      <c r="F351" s="10">
        <v>97.542685601174625</v>
      </c>
      <c r="G351" s="10">
        <v>145.32709268337129</v>
      </c>
      <c r="H351" s="10">
        <v>140.70015988228886</v>
      </c>
      <c r="I351" s="10">
        <v>2.3204651218342489</v>
      </c>
    </row>
    <row r="352" spans="1:9" x14ac:dyDescent="0.25">
      <c r="A352" s="13"/>
      <c r="B352" s="5">
        <f>DATE(YEAR(siječanj!B352),MONTH(siječanj!B352)+3,DAY(siječanj!B352))</f>
        <v>43194</v>
      </c>
      <c r="C352" s="9">
        <v>3.6354166666666701</v>
      </c>
      <c r="D352">
        <v>0.93956746913888767</v>
      </c>
      <c r="E352" s="6">
        <v>104.67173111995656</v>
      </c>
      <c r="F352" s="10">
        <v>98.346153498763741</v>
      </c>
      <c r="G352" s="10">
        <v>144.63258095361337</v>
      </c>
      <c r="H352" s="10">
        <v>137.8929479186437</v>
      </c>
      <c r="I352" s="10">
        <v>2.243224854293723</v>
      </c>
    </row>
    <row r="353" spans="1:9" x14ac:dyDescent="0.25">
      <c r="A353" s="13"/>
      <c r="B353" s="5">
        <f>DATE(YEAR(siječanj!B353),MONTH(siječanj!B353)+3,DAY(siječanj!B353))</f>
        <v>43194</v>
      </c>
      <c r="C353" s="9">
        <v>3.6458333333333299</v>
      </c>
      <c r="D353">
        <v>0.93956746913888767</v>
      </c>
      <c r="E353" s="6">
        <v>106.42942649374352</v>
      </c>
      <c r="F353" s="10">
        <v>99.997626892629881</v>
      </c>
      <c r="G353" s="10">
        <v>140.49090097224794</v>
      </c>
      <c r="H353" s="10">
        <v>142.12773988342917</v>
      </c>
      <c r="I353" s="10">
        <v>2.0140561265933421</v>
      </c>
    </row>
    <row r="354" spans="1:9" x14ac:dyDescent="0.25">
      <c r="A354" s="13"/>
      <c r="B354" s="5">
        <f>DATE(YEAR(siječanj!B354),MONTH(siječanj!B354)+3,DAY(siječanj!B354))</f>
        <v>43194</v>
      </c>
      <c r="C354" s="9">
        <v>3.65625</v>
      </c>
      <c r="D354">
        <v>0.93956746913888767</v>
      </c>
      <c r="E354" s="6">
        <v>106.23974712972448</v>
      </c>
      <c r="F354" s="10">
        <v>99.819410332630639</v>
      </c>
      <c r="G354" s="10">
        <v>139.092259694559</v>
      </c>
      <c r="H354" s="10">
        <v>140.29281829539826</v>
      </c>
      <c r="I354" s="10">
        <v>2.1562793018354003</v>
      </c>
    </row>
    <row r="355" spans="1:9" x14ac:dyDescent="0.25">
      <c r="A355" s="13"/>
      <c r="B355" s="5">
        <f>DATE(YEAR(siječanj!B355),MONTH(siječanj!B355)+3,DAY(siječanj!B355))</f>
        <v>43194</v>
      </c>
      <c r="C355" s="9">
        <v>3.6666666666666701</v>
      </c>
      <c r="D355">
        <v>0.93956746913888767</v>
      </c>
      <c r="E355" s="6">
        <v>106.34537560106105</v>
      </c>
      <c r="F355" s="10">
        <v>99.918655408113352</v>
      </c>
      <c r="G355" s="10">
        <v>139.47991320799258</v>
      </c>
      <c r="H355" s="10">
        <v>133.94867788023615</v>
      </c>
      <c r="I355" s="10">
        <v>2.1545592513399225</v>
      </c>
    </row>
    <row r="356" spans="1:9" x14ac:dyDescent="0.25">
      <c r="A356" s="13"/>
      <c r="B356" s="5">
        <f>DATE(YEAR(siječanj!B356),MONTH(siječanj!B356)+3,DAY(siječanj!B356))</f>
        <v>43194</v>
      </c>
      <c r="C356" s="9">
        <v>3.6770833333333299</v>
      </c>
      <c r="D356">
        <v>0.93956746913888767</v>
      </c>
      <c r="E356" s="6">
        <v>107.0237000872347</v>
      </c>
      <c r="F356" s="10">
        <v>100.55598702884247</v>
      </c>
      <c r="G356" s="10">
        <v>136.83498508811127</v>
      </c>
      <c r="H356" s="10">
        <v>135.99315238548766</v>
      </c>
      <c r="I356" s="10">
        <v>2.0837401723060607</v>
      </c>
    </row>
    <row r="357" spans="1:9" x14ac:dyDescent="0.25">
      <c r="A357" s="13"/>
      <c r="B357" s="5">
        <f>DATE(YEAR(siječanj!B357),MONTH(siječanj!B357)+3,DAY(siječanj!B357))</f>
        <v>43194</v>
      </c>
      <c r="C357" s="9">
        <v>3.6875</v>
      </c>
      <c r="D357">
        <v>0.93956746913888767</v>
      </c>
      <c r="E357" s="6">
        <v>109.58229904225975</v>
      </c>
      <c r="F357" s="10">
        <v>102.95996337355675</v>
      </c>
      <c r="G357" s="10">
        <v>133.80716013680018</v>
      </c>
      <c r="H357" s="10">
        <v>135.85081743269259</v>
      </c>
      <c r="I357" s="10">
        <v>1.9744319633478125</v>
      </c>
    </row>
    <row r="358" spans="1:9" x14ac:dyDescent="0.25">
      <c r="A358" s="13"/>
      <c r="B358" s="5">
        <f>DATE(YEAR(siječanj!B358),MONTH(siječanj!B358)+3,DAY(siječanj!B358))</f>
        <v>43194</v>
      </c>
      <c r="C358" s="9">
        <v>3.6979166666666701</v>
      </c>
      <c r="D358">
        <v>0.93956746913888767</v>
      </c>
      <c r="E358" s="6">
        <v>110.65543023567344</v>
      </c>
      <c r="F358" s="10">
        <v>103.96824253300643</v>
      </c>
      <c r="G358" s="10">
        <v>133.62034787905174</v>
      </c>
      <c r="H358" s="10">
        <v>133.9645200791725</v>
      </c>
      <c r="I358" s="10">
        <v>2.4859689805267253</v>
      </c>
    </row>
    <row r="359" spans="1:9" x14ac:dyDescent="0.25">
      <c r="A359" s="13"/>
      <c r="B359" s="5">
        <f>DATE(YEAR(siječanj!B359),MONTH(siječanj!B359)+3,DAY(siječanj!B359))</f>
        <v>43194</v>
      </c>
      <c r="C359" s="9">
        <v>3.7083333333333299</v>
      </c>
      <c r="D359">
        <v>0.93956746913888767</v>
      </c>
      <c r="E359" s="6">
        <v>112.2303167527885</v>
      </c>
      <c r="F359" s="10">
        <v>105.44795467207319</v>
      </c>
      <c r="G359" s="10">
        <v>132.59415801623032</v>
      </c>
      <c r="H359" s="10">
        <v>132.29118731480008</v>
      </c>
      <c r="I359" s="10">
        <v>7.5577328721674251</v>
      </c>
    </row>
    <row r="360" spans="1:9" x14ac:dyDescent="0.25">
      <c r="A360" s="13"/>
      <c r="B360" s="5">
        <f>DATE(YEAR(siječanj!B360),MONTH(siječanj!B360)+3,DAY(siječanj!B360))</f>
        <v>43194</v>
      </c>
      <c r="C360" s="9">
        <v>3.71875</v>
      </c>
      <c r="D360">
        <v>0.93956746913888767</v>
      </c>
      <c r="E360" s="6">
        <v>115.38321112188527</v>
      </c>
      <c r="F360" s="10">
        <v>108.4103116549077</v>
      </c>
      <c r="G360" s="10">
        <v>132.5546783590928</v>
      </c>
      <c r="H360" s="10">
        <v>132.42211122843224</v>
      </c>
      <c r="I360" s="10">
        <v>20.798866591785757</v>
      </c>
    </row>
    <row r="361" spans="1:9" x14ac:dyDescent="0.25">
      <c r="A361" s="13"/>
      <c r="B361" s="5">
        <f>DATE(YEAR(siječanj!B361),MONTH(siječanj!B361)+3,DAY(siječanj!B361))</f>
        <v>43194</v>
      </c>
      <c r="C361" s="9">
        <v>3.7291666666666701</v>
      </c>
      <c r="D361">
        <v>0.93956746913888767</v>
      </c>
      <c r="E361" s="6">
        <v>119.53852709304523</v>
      </c>
      <c r="F361" s="10">
        <v>112.31451136540286</v>
      </c>
      <c r="G361" s="10">
        <v>132.42733266132703</v>
      </c>
      <c r="H361" s="10">
        <v>135.10887913185871</v>
      </c>
      <c r="I361" s="10">
        <v>33.528923307729791</v>
      </c>
    </row>
    <row r="362" spans="1:9" x14ac:dyDescent="0.25">
      <c r="A362" s="13"/>
      <c r="B362" s="5">
        <f>DATE(YEAR(siječanj!B362),MONTH(siječanj!B362)+3,DAY(siječanj!B362))</f>
        <v>43194</v>
      </c>
      <c r="C362" s="9">
        <v>3.7395833333333299</v>
      </c>
      <c r="D362">
        <v>0.93956746913888767</v>
      </c>
      <c r="E362" s="6">
        <v>124.05052822533762</v>
      </c>
      <c r="F362" s="10">
        <v>116.55384085002261</v>
      </c>
      <c r="G362" s="10">
        <v>132.75074686290259</v>
      </c>
      <c r="H362" s="10">
        <v>136.67330330085747</v>
      </c>
      <c r="I362" s="10">
        <v>49.635280141628591</v>
      </c>
    </row>
    <row r="363" spans="1:9" x14ac:dyDescent="0.25">
      <c r="A363" s="13"/>
      <c r="B363" s="5">
        <f>DATE(YEAR(siječanj!B363),MONTH(siječanj!B363)+3,DAY(siječanj!B363))</f>
        <v>43194</v>
      </c>
      <c r="C363" s="9">
        <v>3.75</v>
      </c>
      <c r="D363">
        <v>0.93956746913888767</v>
      </c>
      <c r="E363" s="6">
        <v>128.85450856260351</v>
      </c>
      <c r="F363" s="10">
        <v>121.06750449730052</v>
      </c>
      <c r="G363" s="10">
        <v>133.48979624189488</v>
      </c>
      <c r="H363" s="10">
        <v>139.43830686216793</v>
      </c>
      <c r="I363" s="10">
        <v>67.400293668668809</v>
      </c>
    </row>
    <row r="364" spans="1:9" x14ac:dyDescent="0.25">
      <c r="A364" s="13"/>
      <c r="B364" s="5">
        <f>DATE(YEAR(siječanj!B364),MONTH(siječanj!B364)+3,DAY(siječanj!B364))</f>
        <v>43194</v>
      </c>
      <c r="C364" s="9">
        <v>3.7604166666666701</v>
      </c>
      <c r="D364">
        <v>0.93956746913888767</v>
      </c>
      <c r="E364" s="6">
        <v>133.19678425996733</v>
      </c>
      <c r="F364" s="10">
        <v>125.14736548457593</v>
      </c>
      <c r="G364" s="10">
        <v>131.70232031520726</v>
      </c>
      <c r="H364" s="10">
        <v>138.98344269219987</v>
      </c>
      <c r="I364" s="10">
        <v>82.831340677514632</v>
      </c>
    </row>
    <row r="365" spans="1:9" x14ac:dyDescent="0.25">
      <c r="A365" s="13"/>
      <c r="B365" s="5">
        <f>DATE(YEAR(siječanj!B365),MONTH(siječanj!B365)+3,DAY(siječanj!B365))</f>
        <v>43194</v>
      </c>
      <c r="C365" s="9">
        <v>3.7708333333333299</v>
      </c>
      <c r="D365">
        <v>0.93956746913888767</v>
      </c>
      <c r="E365" s="6">
        <v>138.12352123247598</v>
      </c>
      <c r="F365" s="10">
        <v>129.77636727294887</v>
      </c>
      <c r="G365" s="10">
        <v>129.99975357276719</v>
      </c>
      <c r="H365" s="10">
        <v>139.44653902584125</v>
      </c>
      <c r="I365" s="10">
        <v>100.47021550150423</v>
      </c>
    </row>
    <row r="366" spans="1:9" x14ac:dyDescent="0.25">
      <c r="A366" s="13"/>
      <c r="B366" s="5">
        <f>DATE(YEAR(siječanj!B366),MONTH(siječanj!B366)+3,DAY(siječanj!B366))</f>
        <v>43194</v>
      </c>
      <c r="C366" s="9">
        <v>3.78125</v>
      </c>
      <c r="D366">
        <v>0.93956746913888767</v>
      </c>
      <c r="E366" s="6">
        <v>143.79827861735663</v>
      </c>
      <c r="F366" s="10">
        <v>135.10818470703839</v>
      </c>
      <c r="G366" s="10">
        <v>129.06198416114543</v>
      </c>
      <c r="H366" s="10">
        <v>139.68548450014603</v>
      </c>
      <c r="I366" s="10">
        <v>127.44538141074847</v>
      </c>
    </row>
    <row r="367" spans="1:9" x14ac:dyDescent="0.25">
      <c r="A367" s="13"/>
      <c r="B367" s="5">
        <f>DATE(YEAR(siječanj!B367),MONTH(siječanj!B367)+3,DAY(siječanj!B367))</f>
        <v>43194</v>
      </c>
      <c r="C367" s="9">
        <v>3.7916666666666701</v>
      </c>
      <c r="D367">
        <v>0.93956746913888767</v>
      </c>
      <c r="E367" s="6">
        <v>149.40345711369838</v>
      </c>
      <c r="F367" s="10">
        <v>140.37462808091794</v>
      </c>
      <c r="G367" s="10">
        <v>127.10969563097669</v>
      </c>
      <c r="H367" s="10">
        <v>139.05640029292618</v>
      </c>
      <c r="I367" s="10">
        <v>151.14846626159414</v>
      </c>
    </row>
    <row r="368" spans="1:9" x14ac:dyDescent="0.25">
      <c r="A368" s="13"/>
      <c r="B368" s="5">
        <f>DATE(YEAR(siječanj!B368),MONTH(siječanj!B368)+3,DAY(siječanj!B368))</f>
        <v>43194</v>
      </c>
      <c r="C368" s="9">
        <v>3.8020833333333299</v>
      </c>
      <c r="D368">
        <v>0.93956746913888767</v>
      </c>
      <c r="E368" s="6">
        <v>155.79183873305422</v>
      </c>
      <c r="F368" s="10">
        <v>146.37694363090949</v>
      </c>
      <c r="G368" s="10">
        <v>123.80354452042786</v>
      </c>
      <c r="H368" s="10">
        <v>139.28593356644407</v>
      </c>
      <c r="I368" s="10">
        <v>183.66344280291509</v>
      </c>
    </row>
    <row r="369" spans="1:9" x14ac:dyDescent="0.25">
      <c r="A369" s="13"/>
      <c r="B369" s="5">
        <f>DATE(YEAR(siječanj!B369),MONTH(siječanj!B369)+3,DAY(siječanj!B369))</f>
        <v>43194</v>
      </c>
      <c r="C369" s="9">
        <v>3.8125</v>
      </c>
      <c r="D369">
        <v>0.93956746913888767</v>
      </c>
      <c r="E369" s="6">
        <v>158.08295109295565</v>
      </c>
      <c r="F369" s="10">
        <v>148.52959827241489</v>
      </c>
      <c r="G369" s="10">
        <v>121.15942391159621</v>
      </c>
      <c r="H369" s="10">
        <v>137.51833429986237</v>
      </c>
      <c r="I369" s="10">
        <v>199.41620125623541</v>
      </c>
    </row>
    <row r="370" spans="1:9" x14ac:dyDescent="0.25">
      <c r="A370" s="13"/>
      <c r="B370" s="5">
        <f>DATE(YEAR(siječanj!B370),MONTH(siječanj!B370)+3,DAY(siječanj!B370))</f>
        <v>43194</v>
      </c>
      <c r="C370" s="9">
        <v>3.8229166666666701</v>
      </c>
      <c r="D370">
        <v>0.93956746913888767</v>
      </c>
      <c r="E370" s="6">
        <v>158.07629978325883</v>
      </c>
      <c r="F370" s="10">
        <v>148.5233489181966</v>
      </c>
      <c r="G370" s="10">
        <v>116.48339659358376</v>
      </c>
      <c r="H370" s="10">
        <v>132.75069537232059</v>
      </c>
      <c r="I370" s="10">
        <v>217.36805726840561</v>
      </c>
    </row>
    <row r="371" spans="1:9" x14ac:dyDescent="0.25">
      <c r="A371" s="13"/>
      <c r="B371" s="5">
        <f>DATE(YEAR(siječanj!B371),MONTH(siječanj!B371)+3,DAY(siječanj!B371))</f>
        <v>43194</v>
      </c>
      <c r="C371" s="9">
        <v>3.8333333333333299</v>
      </c>
      <c r="D371">
        <v>0.93956746913888767</v>
      </c>
      <c r="E371" s="6">
        <v>157.98447778835825</v>
      </c>
      <c r="F371" s="10">
        <v>148.43707595883657</v>
      </c>
      <c r="G371" s="10">
        <v>111.23520551350093</v>
      </c>
      <c r="H371" s="10">
        <v>123.633102490664</v>
      </c>
      <c r="I371" s="10">
        <v>223.31021271210847</v>
      </c>
    </row>
    <row r="372" spans="1:9" x14ac:dyDescent="0.25">
      <c r="A372" s="13"/>
      <c r="B372" s="5">
        <f>DATE(YEAR(siječanj!B372),MONTH(siječanj!B372)+3,DAY(siječanj!B372))</f>
        <v>43194</v>
      </c>
      <c r="C372" s="9">
        <v>3.84375</v>
      </c>
      <c r="D372">
        <v>0.93956746913888767</v>
      </c>
      <c r="E372" s="6">
        <v>156.75128470167661</v>
      </c>
      <c r="F372" s="10">
        <v>147.27840785142354</v>
      </c>
      <c r="G372" s="10">
        <v>93.947161277459614</v>
      </c>
      <c r="H372" s="10">
        <v>106.20729776158424</v>
      </c>
      <c r="I372" s="10">
        <v>223.85271163823535</v>
      </c>
    </row>
    <row r="373" spans="1:9" x14ac:dyDescent="0.25">
      <c r="A373" s="13"/>
      <c r="B373" s="5">
        <f>DATE(YEAR(siječanj!B373),MONTH(siječanj!B373)+3,DAY(siječanj!B373))</f>
        <v>43194</v>
      </c>
      <c r="C373" s="9">
        <v>3.8541666666666701</v>
      </c>
      <c r="D373">
        <v>0.93956746913888767</v>
      </c>
      <c r="E373" s="6">
        <v>156.35150488575479</v>
      </c>
      <c r="F373" s="10">
        <v>146.90278774156505</v>
      </c>
      <c r="G373" s="10">
        <v>87.500495240764323</v>
      </c>
      <c r="H373" s="10">
        <v>100.16649110431888</v>
      </c>
      <c r="I373" s="10">
        <v>223.94859845318209</v>
      </c>
    </row>
    <row r="374" spans="1:9" x14ac:dyDescent="0.25">
      <c r="A374" s="13"/>
      <c r="B374" s="5">
        <f>DATE(YEAR(siječanj!B374),MONTH(siječanj!B374)+3,DAY(siječanj!B374))</f>
        <v>43194</v>
      </c>
      <c r="C374" s="9">
        <v>3.8645833333333299</v>
      </c>
      <c r="D374">
        <v>0.93956746913888767</v>
      </c>
      <c r="E374" s="6">
        <v>155.53613723512981</v>
      </c>
      <c r="F374" s="10">
        <v>146.13669482164963</v>
      </c>
      <c r="G374" s="10">
        <v>84.265485451940435</v>
      </c>
      <c r="H374" s="10">
        <v>96.113147907538789</v>
      </c>
      <c r="I374" s="10">
        <v>224.89960037172068</v>
      </c>
    </row>
    <row r="375" spans="1:9" x14ac:dyDescent="0.25">
      <c r="A375" s="13"/>
      <c r="B375" s="5">
        <f>DATE(YEAR(siječanj!B375),MONTH(siječanj!B375)+3,DAY(siječanj!B375))</f>
        <v>43194</v>
      </c>
      <c r="C375" s="9">
        <v>3.875</v>
      </c>
      <c r="D375">
        <v>0.93956746913888767</v>
      </c>
      <c r="E375" s="6">
        <v>152.48755119224489</v>
      </c>
      <c r="F375" s="10">
        <v>143.2723425488841</v>
      </c>
      <c r="G375" s="10">
        <v>81.603635757228247</v>
      </c>
      <c r="H375" s="10">
        <v>88.977150410652996</v>
      </c>
      <c r="I375" s="10">
        <v>226.30378059420295</v>
      </c>
    </row>
    <row r="376" spans="1:9" x14ac:dyDescent="0.25">
      <c r="A376" s="13"/>
      <c r="B376" s="5">
        <f>DATE(YEAR(siječanj!B376),MONTH(siječanj!B376)+3,DAY(siječanj!B376))</f>
        <v>43194</v>
      </c>
      <c r="C376" s="9">
        <v>3.8854166666666701</v>
      </c>
      <c r="D376">
        <v>0.93956746913888767</v>
      </c>
      <c r="E376" s="6">
        <v>157.68776847662301</v>
      </c>
      <c r="F376" s="10">
        <v>148.15829754173956</v>
      </c>
      <c r="G376" s="10">
        <v>77.458834203297897</v>
      </c>
      <c r="H376" s="10">
        <v>73.604196844838555</v>
      </c>
      <c r="I376" s="10">
        <v>232.3536542001851</v>
      </c>
    </row>
    <row r="377" spans="1:9" x14ac:dyDescent="0.25">
      <c r="A377" s="13"/>
      <c r="B377" s="5">
        <f>DATE(YEAR(siječanj!B377),MONTH(siječanj!B377)+3,DAY(siječanj!B377))</f>
        <v>43194</v>
      </c>
      <c r="C377" s="9">
        <v>3.8958333333333299</v>
      </c>
      <c r="D377">
        <v>0.93956746913888767</v>
      </c>
      <c r="E377" s="6">
        <v>159.88521896994359</v>
      </c>
      <c r="F377" s="10">
        <v>150.22295054030678</v>
      </c>
      <c r="G377" s="10">
        <v>73.441502888638496</v>
      </c>
      <c r="H377" s="10">
        <v>63.610129390204996</v>
      </c>
      <c r="I377" s="10">
        <v>236.41036129282975</v>
      </c>
    </row>
    <row r="378" spans="1:9" x14ac:dyDescent="0.25">
      <c r="A378" s="13"/>
      <c r="B378" s="5">
        <f>DATE(YEAR(siječanj!B378),MONTH(siječanj!B378)+3,DAY(siječanj!B378))</f>
        <v>43194</v>
      </c>
      <c r="C378" s="9">
        <v>3.90625</v>
      </c>
      <c r="D378">
        <v>0.93956746913888767</v>
      </c>
      <c r="E378" s="6">
        <v>156.54713630904774</v>
      </c>
      <c r="F378" s="10">
        <v>147.08659666283245</v>
      </c>
      <c r="G378" s="10">
        <v>71.889731804146535</v>
      </c>
      <c r="H378" s="10">
        <v>60.045747014004746</v>
      </c>
      <c r="I378" s="10">
        <v>237.73201909270344</v>
      </c>
    </row>
    <row r="379" spans="1:9" x14ac:dyDescent="0.25">
      <c r="A379" s="13"/>
      <c r="B379" s="5">
        <f>DATE(YEAR(siječanj!B379),MONTH(siječanj!B379)+3,DAY(siječanj!B379))</f>
        <v>43194</v>
      </c>
      <c r="C379" s="9">
        <v>3.9166666666666701</v>
      </c>
      <c r="D379">
        <v>0.93956746913888767</v>
      </c>
      <c r="E379" s="6">
        <v>151.53761106199624</v>
      </c>
      <c r="F379" s="10">
        <v>142.37980970487291</v>
      </c>
      <c r="G379" s="10">
        <v>71.312706905906779</v>
      </c>
      <c r="H379" s="10">
        <v>57.423082419221025</v>
      </c>
      <c r="I379" s="10">
        <v>236.06681820744433</v>
      </c>
    </row>
    <row r="380" spans="1:9" x14ac:dyDescent="0.25">
      <c r="A380" s="13"/>
      <c r="B380" s="5">
        <f>DATE(YEAR(siječanj!B380),MONTH(siječanj!B380)+3,DAY(siječanj!B380))</f>
        <v>43194</v>
      </c>
      <c r="C380" s="9">
        <v>3.9270833333333299</v>
      </c>
      <c r="D380">
        <v>0.93956746913888767</v>
      </c>
      <c r="E380" s="6">
        <v>144.36911591546661</v>
      </c>
      <c r="F380" s="10">
        <v>135.64452486251366</v>
      </c>
      <c r="G380" s="10">
        <v>70.134283131625992</v>
      </c>
      <c r="H380" s="10">
        <v>55.018905308375047</v>
      </c>
      <c r="I380" s="10">
        <v>237.4348933699913</v>
      </c>
    </row>
    <row r="381" spans="1:9" x14ac:dyDescent="0.25">
      <c r="A381" s="13"/>
      <c r="B381" s="5">
        <f>DATE(YEAR(siječanj!B381),MONTH(siječanj!B381)+3,DAY(siječanj!B381))</f>
        <v>43194</v>
      </c>
      <c r="C381" s="9">
        <v>3.9375</v>
      </c>
      <c r="D381">
        <v>0.93956746913888767</v>
      </c>
      <c r="E381" s="6">
        <v>134.36840859486989</v>
      </c>
      <c r="F381" s="10">
        <v>126.24818559570187</v>
      </c>
      <c r="G381" s="10">
        <v>66.969900428634716</v>
      </c>
      <c r="H381" s="10">
        <v>53.136990949848261</v>
      </c>
      <c r="I381" s="10">
        <v>236.76843180469646</v>
      </c>
    </row>
    <row r="382" spans="1:9" x14ac:dyDescent="0.25">
      <c r="A382" s="13"/>
      <c r="B382" s="5">
        <f>DATE(YEAR(siječanj!B382),MONTH(siječanj!B382)+3,DAY(siječanj!B382))</f>
        <v>43194</v>
      </c>
      <c r="C382" s="9">
        <v>3.9479166666666701</v>
      </c>
      <c r="D382">
        <v>0.93956746913888767</v>
      </c>
      <c r="E382" s="6">
        <v>122.21911896299288</v>
      </c>
      <c r="F382" s="10">
        <v>114.83310828444385</v>
      </c>
      <c r="G382" s="10">
        <v>64.979116520966073</v>
      </c>
      <c r="H382" s="10">
        <v>52.198271425995827</v>
      </c>
      <c r="I382" s="10">
        <v>235.03456990375773</v>
      </c>
    </row>
    <row r="383" spans="1:9" x14ac:dyDescent="0.25">
      <c r="A383" s="13"/>
      <c r="B383" s="5">
        <f>DATE(YEAR(siječanj!B383),MONTH(siječanj!B383)+3,DAY(siječanj!B383))</f>
        <v>43194</v>
      </c>
      <c r="C383" s="9">
        <v>3.9583333333333299</v>
      </c>
      <c r="D383">
        <v>0.93956746913888767</v>
      </c>
      <c r="E383" s="6">
        <v>110.73251639577445</v>
      </c>
      <c r="F383" s="10">
        <v>104.04067018135818</v>
      </c>
      <c r="G383" s="10">
        <v>62.882874080697484</v>
      </c>
      <c r="H383" s="10">
        <v>51.224174871126074</v>
      </c>
      <c r="I383" s="10">
        <v>234.87559523674253</v>
      </c>
    </row>
    <row r="384" spans="1:9" x14ac:dyDescent="0.25">
      <c r="A384" s="13"/>
      <c r="B384" s="5">
        <f>DATE(YEAR(siječanj!B384),MONTH(siječanj!B384)+3,DAY(siječanj!B384))</f>
        <v>43194</v>
      </c>
      <c r="C384" s="9">
        <v>3.96875</v>
      </c>
      <c r="D384">
        <v>0.93956746913888767</v>
      </c>
      <c r="E384" s="6">
        <v>100.65660543607349</v>
      </c>
      <c r="F384" s="10">
        <v>94.573672021683166</v>
      </c>
      <c r="G384" s="10">
        <v>61.077580683835329</v>
      </c>
      <c r="H384" s="10">
        <v>50.846960354216861</v>
      </c>
      <c r="I384" s="10">
        <v>234.81388442509987</v>
      </c>
    </row>
    <row r="385" spans="1:9" x14ac:dyDescent="0.25">
      <c r="A385" s="13"/>
      <c r="B385" s="5">
        <f>DATE(YEAR(siječanj!B385),MONTH(siječanj!B385)+3,DAY(siječanj!B385))</f>
        <v>43194</v>
      </c>
      <c r="C385" s="9">
        <v>3.9791666666666701</v>
      </c>
      <c r="D385">
        <v>0.93956746913888767</v>
      </c>
      <c r="E385" s="6">
        <v>91.626932796073149</v>
      </c>
      <c r="F385" s="10">
        <v>86.08968535216539</v>
      </c>
      <c r="G385" s="10">
        <v>60.640737293329245</v>
      </c>
      <c r="H385" s="10">
        <v>51.014605898978722</v>
      </c>
      <c r="I385" s="10">
        <v>234.57381137728163</v>
      </c>
    </row>
    <row r="386" spans="1:9" ht="15.75" thickBot="1" x14ac:dyDescent="0.3">
      <c r="A386" s="13"/>
      <c r="B386" s="5">
        <f>DATE(YEAR(siječanj!B386),MONTH(siječanj!B386)+3,DAY(siječanj!B386))</f>
        <v>43194</v>
      </c>
      <c r="C386" s="9">
        <v>3.9895833333333299</v>
      </c>
      <c r="D386">
        <v>0.93956746913888767</v>
      </c>
      <c r="E386" s="6">
        <v>83.793113270169215</v>
      </c>
      <c r="F386" s="10">
        <v>78.729283366521031</v>
      </c>
      <c r="G386" s="10">
        <v>58.720825537035644</v>
      </c>
      <c r="H386" s="10">
        <v>49.895958811427171</v>
      </c>
      <c r="I386" s="10">
        <v>235.57712583155799</v>
      </c>
    </row>
    <row r="387" spans="1:9" x14ac:dyDescent="0.25">
      <c r="A387" s="12">
        <f t="shared" ref="A387" si="2">A291+1</f>
        <v>95</v>
      </c>
      <c r="B387" s="5">
        <f>DATE(YEAR(siječanj!B387),MONTH(siječanj!B387)+3,DAY(siječanj!B387))</f>
        <v>43195</v>
      </c>
      <c r="C387" s="9">
        <v>4</v>
      </c>
      <c r="D387">
        <v>0.93731881800482952</v>
      </c>
      <c r="E387" s="6">
        <v>76.380227621209144</v>
      </c>
      <c r="F387" s="10">
        <v>71.592624672851585</v>
      </c>
      <c r="G387" s="10">
        <v>57.905187149834383</v>
      </c>
      <c r="H387" s="10">
        <v>49.394956795810806</v>
      </c>
      <c r="I387" s="10">
        <v>236.44126119995752</v>
      </c>
    </row>
    <row r="388" spans="1:9" x14ac:dyDescent="0.25">
      <c r="A388" s="13"/>
      <c r="B388" s="5">
        <f>DATE(YEAR(siječanj!B388),MONTH(siječanj!B388)+3,DAY(siječanj!B388))</f>
        <v>43195</v>
      </c>
      <c r="C388" s="9">
        <v>4.0104166666666696</v>
      </c>
      <c r="D388">
        <v>0.93731881800482952</v>
      </c>
      <c r="E388" s="6">
        <v>70.767517057191057</v>
      </c>
      <c r="F388" s="10">
        <v>66.33172544118294</v>
      </c>
      <c r="G388" s="10">
        <v>57.62306046595517</v>
      </c>
      <c r="H388" s="10">
        <v>49.775382298063093</v>
      </c>
      <c r="I388" s="10">
        <v>236.49628581531371</v>
      </c>
    </row>
    <row r="389" spans="1:9" x14ac:dyDescent="0.25">
      <c r="A389" s="13"/>
      <c r="B389" s="5">
        <f>DATE(YEAR(siječanj!B389),MONTH(siječanj!B389)+3,DAY(siječanj!B389))</f>
        <v>43195</v>
      </c>
      <c r="C389" s="9">
        <v>4.0208333333333304</v>
      </c>
      <c r="D389">
        <v>0.93731881800482952</v>
      </c>
      <c r="E389" s="6">
        <v>66.475772865214111</v>
      </c>
      <c r="F389" s="10">
        <v>62.308992847980008</v>
      </c>
      <c r="G389" s="10">
        <v>57.134186848565221</v>
      </c>
      <c r="H389" s="10">
        <v>48.860933809672609</v>
      </c>
      <c r="I389" s="10">
        <v>236.73154072168589</v>
      </c>
    </row>
    <row r="390" spans="1:9" x14ac:dyDescent="0.25">
      <c r="A390" s="13"/>
      <c r="B390" s="5">
        <f>DATE(YEAR(siječanj!B390),MONTH(siječanj!B390)+3,DAY(siječanj!B390))</f>
        <v>43195</v>
      </c>
      <c r="C390" s="9">
        <v>4.03125</v>
      </c>
      <c r="D390">
        <v>0.93731881800482952</v>
      </c>
      <c r="E390" s="6">
        <v>63.018548842538841</v>
      </c>
      <c r="F390" s="10">
        <v>59.068471713468128</v>
      </c>
      <c r="G390" s="10">
        <v>56.666641968301867</v>
      </c>
      <c r="H390" s="10">
        <v>49.108769699646039</v>
      </c>
      <c r="I390" s="10">
        <v>236.51557038145023</v>
      </c>
    </row>
    <row r="391" spans="1:9" x14ac:dyDescent="0.25">
      <c r="A391" s="13"/>
      <c r="B391" s="5">
        <f>DATE(YEAR(siječanj!B391),MONTH(siječanj!B391)+3,DAY(siječanj!B391))</f>
        <v>43195</v>
      </c>
      <c r="C391" s="9">
        <v>4.0416666666666696</v>
      </c>
      <c r="D391">
        <v>0.93731881800482952</v>
      </c>
      <c r="E391" s="6">
        <v>59.756186571768986</v>
      </c>
      <c r="F391" s="10">
        <v>56.010598165926574</v>
      </c>
      <c r="G391" s="10">
        <v>56.264955439463662</v>
      </c>
      <c r="H391" s="10">
        <v>48.827860660638954</v>
      </c>
      <c r="I391" s="10">
        <v>236.40753220977643</v>
      </c>
    </row>
    <row r="392" spans="1:9" x14ac:dyDescent="0.25">
      <c r="A392" s="13"/>
      <c r="B392" s="5">
        <f>DATE(YEAR(siječanj!B392),MONTH(siječanj!B392)+3,DAY(siječanj!B392))</f>
        <v>43195</v>
      </c>
      <c r="C392" s="9">
        <v>4.0520833333333304</v>
      </c>
      <c r="D392">
        <v>0.93731881800482952</v>
      </c>
      <c r="E392" s="6">
        <v>58.128816599150248</v>
      </c>
      <c r="F392" s="10">
        <v>54.485233666735027</v>
      </c>
      <c r="G392" s="10">
        <v>55.421857659107339</v>
      </c>
      <c r="H392" s="10">
        <v>47.175941154773149</v>
      </c>
      <c r="I392" s="10">
        <v>236.71547425002291</v>
      </c>
    </row>
    <row r="393" spans="1:9" x14ac:dyDescent="0.25">
      <c r="A393" s="13"/>
      <c r="B393" s="5">
        <f>DATE(YEAR(siječanj!B393),MONTH(siječanj!B393)+3,DAY(siječanj!B393))</f>
        <v>43195</v>
      </c>
      <c r="C393" s="9">
        <v>4.0625</v>
      </c>
      <c r="D393">
        <v>0.93731881800482952</v>
      </c>
      <c r="E393" s="6">
        <v>56.161813257273202</v>
      </c>
      <c r="F393" s="10">
        <v>52.641524419315282</v>
      </c>
      <c r="G393" s="10">
        <v>55.038016722719</v>
      </c>
      <c r="H393" s="10">
        <v>47.319299609146334</v>
      </c>
      <c r="I393" s="10">
        <v>236.2508266093742</v>
      </c>
    </row>
    <row r="394" spans="1:9" x14ac:dyDescent="0.25">
      <c r="A394" s="13"/>
      <c r="B394" s="5">
        <f>DATE(YEAR(siječanj!B394),MONTH(siječanj!B394)+3,DAY(siječanj!B394))</f>
        <v>43195</v>
      </c>
      <c r="C394" s="9">
        <v>4.0729166666666696</v>
      </c>
      <c r="D394">
        <v>0.93731881800482952</v>
      </c>
      <c r="E394" s="6">
        <v>54.954177029666752</v>
      </c>
      <c r="F394" s="10">
        <v>51.509584257875396</v>
      </c>
      <c r="G394" s="10">
        <v>55.10119140558124</v>
      </c>
      <c r="H394" s="10">
        <v>46.854220492055603</v>
      </c>
      <c r="I394" s="10">
        <v>236.4877815656547</v>
      </c>
    </row>
    <row r="395" spans="1:9" x14ac:dyDescent="0.25">
      <c r="A395" s="13"/>
      <c r="B395" s="5">
        <f>DATE(YEAR(siječanj!B395),MONTH(siječanj!B395)+3,DAY(siječanj!B395))</f>
        <v>43195</v>
      </c>
      <c r="C395" s="9">
        <v>4.0833333333333304</v>
      </c>
      <c r="D395">
        <v>0.93731881800482952</v>
      </c>
      <c r="E395" s="6">
        <v>53.8354616515891</v>
      </c>
      <c r="F395" s="10">
        <v>50.460991282011825</v>
      </c>
      <c r="G395" s="10">
        <v>55.122937959370311</v>
      </c>
      <c r="H395" s="10">
        <v>47.498653209215369</v>
      </c>
      <c r="I395" s="10">
        <v>236.59403968507155</v>
      </c>
    </row>
    <row r="396" spans="1:9" x14ac:dyDescent="0.25">
      <c r="A396" s="13"/>
      <c r="B396" s="5">
        <f>DATE(YEAR(siječanj!B396),MONTH(siječanj!B396)+3,DAY(siječanj!B396))</f>
        <v>43195</v>
      </c>
      <c r="C396" s="9">
        <v>4.09375</v>
      </c>
      <c r="D396">
        <v>0.93731881800482952</v>
      </c>
      <c r="E396" s="6">
        <v>52.853929288047389</v>
      </c>
      <c r="F396" s="10">
        <v>49.540982527183417</v>
      </c>
      <c r="G396" s="10">
        <v>55.201290635991121</v>
      </c>
      <c r="H396" s="10">
        <v>47.538762429882034</v>
      </c>
      <c r="I396" s="10">
        <v>236.79710664650304</v>
      </c>
    </row>
    <row r="397" spans="1:9" x14ac:dyDescent="0.25">
      <c r="A397" s="13"/>
      <c r="B397" s="5">
        <f>DATE(YEAR(siječanj!B397),MONTH(siječanj!B397)+3,DAY(siječanj!B397))</f>
        <v>43195</v>
      </c>
      <c r="C397" s="9">
        <v>4.1041666666666696</v>
      </c>
      <c r="D397">
        <v>0.93731881800482952</v>
      </c>
      <c r="E397" s="6">
        <v>52.951273873522375</v>
      </c>
      <c r="F397" s="10">
        <v>49.632225438980001</v>
      </c>
      <c r="G397" s="10">
        <v>56.090802223095132</v>
      </c>
      <c r="H397" s="10">
        <v>48.849013026586448</v>
      </c>
      <c r="I397" s="10">
        <v>236.48167338633701</v>
      </c>
    </row>
    <row r="398" spans="1:9" x14ac:dyDescent="0.25">
      <c r="A398" s="13"/>
      <c r="B398" s="5">
        <f>DATE(YEAR(siječanj!B398),MONTH(siječanj!B398)+3,DAY(siječanj!B398))</f>
        <v>43195</v>
      </c>
      <c r="C398" s="9">
        <v>4.1145833333333304</v>
      </c>
      <c r="D398">
        <v>0.93731881800482952</v>
      </c>
      <c r="E398" s="6">
        <v>52.467309265900944</v>
      </c>
      <c r="F398" s="10">
        <v>49.178596305008114</v>
      </c>
      <c r="G398" s="10">
        <v>56.016238018712109</v>
      </c>
      <c r="H398" s="10">
        <v>48.385667841580975</v>
      </c>
      <c r="I398" s="10">
        <v>236.29427388485473</v>
      </c>
    </row>
    <row r="399" spans="1:9" x14ac:dyDescent="0.25">
      <c r="A399" s="13"/>
      <c r="B399" s="5">
        <f>DATE(YEAR(siječanj!B399),MONTH(siječanj!B399)+3,DAY(siječanj!B399))</f>
        <v>43195</v>
      </c>
      <c r="C399" s="9">
        <v>4.125</v>
      </c>
      <c r="D399">
        <v>0.93731881800482952</v>
      </c>
      <c r="E399" s="6">
        <v>52.789857120569692</v>
      </c>
      <c r="F399" s="10">
        <v>49.480926478896215</v>
      </c>
      <c r="G399" s="10">
        <v>55.500644222262267</v>
      </c>
      <c r="H399" s="10">
        <v>47.894423207675871</v>
      </c>
      <c r="I399" s="10">
        <v>236.34003422823994</v>
      </c>
    </row>
    <row r="400" spans="1:9" x14ac:dyDescent="0.25">
      <c r="A400" s="13"/>
      <c r="B400" s="5">
        <f>DATE(YEAR(siječanj!B400),MONTH(siječanj!B400)+3,DAY(siječanj!B400))</f>
        <v>43195</v>
      </c>
      <c r="C400" s="9">
        <v>4.1354166666666696</v>
      </c>
      <c r="D400">
        <v>0.93731881800482952</v>
      </c>
      <c r="E400" s="6">
        <v>53.262523626676582</v>
      </c>
      <c r="F400" s="10">
        <v>49.923965689710798</v>
      </c>
      <c r="G400" s="10">
        <v>55.278518421597532</v>
      </c>
      <c r="H400" s="10">
        <v>48.209890476437785</v>
      </c>
      <c r="I400" s="10">
        <v>236.10352228496495</v>
      </c>
    </row>
    <row r="401" spans="1:9" x14ac:dyDescent="0.25">
      <c r="A401" s="13"/>
      <c r="B401" s="5">
        <f>DATE(YEAR(siječanj!B401),MONTH(siječanj!B401)+3,DAY(siječanj!B401))</f>
        <v>43195</v>
      </c>
      <c r="C401" s="9">
        <v>4.1458333333333304</v>
      </c>
      <c r="D401">
        <v>0.93731881800482952</v>
      </c>
      <c r="E401" s="6">
        <v>53.77030539799469</v>
      </c>
      <c r="F401" s="10">
        <v>50.399919099407086</v>
      </c>
      <c r="G401" s="10">
        <v>55.100886078020189</v>
      </c>
      <c r="H401" s="10">
        <v>47.394199856005194</v>
      </c>
      <c r="I401" s="10">
        <v>235.80695957878132</v>
      </c>
    </row>
    <row r="402" spans="1:9" x14ac:dyDescent="0.25">
      <c r="A402" s="13"/>
      <c r="B402" s="5">
        <f>DATE(YEAR(siječanj!B402),MONTH(siječanj!B402)+3,DAY(siječanj!B402))</f>
        <v>43195</v>
      </c>
      <c r="C402" s="9">
        <v>4.15625</v>
      </c>
      <c r="D402">
        <v>0.93731881800482952</v>
      </c>
      <c r="E402" s="6">
        <v>54.438851288537407</v>
      </c>
      <c r="F402" s="10">
        <v>51.026559743312575</v>
      </c>
      <c r="G402" s="10">
        <v>54.52701890955656</v>
      </c>
      <c r="H402" s="10">
        <v>47.332468662784613</v>
      </c>
      <c r="I402" s="10">
        <v>235.89214007942306</v>
      </c>
    </row>
    <row r="403" spans="1:9" x14ac:dyDescent="0.25">
      <c r="A403" s="13"/>
      <c r="B403" s="5">
        <f>DATE(YEAR(siječanj!B403),MONTH(siječanj!B403)+3,DAY(siječanj!B403))</f>
        <v>43195</v>
      </c>
      <c r="C403" s="9">
        <v>4.1666666666666696</v>
      </c>
      <c r="D403">
        <v>0.93731881800482952</v>
      </c>
      <c r="E403" s="6">
        <v>57.138195963799404</v>
      </c>
      <c r="F403" s="10">
        <v>53.55670630371678</v>
      </c>
      <c r="G403" s="10">
        <v>54.719274836321098</v>
      </c>
      <c r="H403" s="10">
        <v>47.698400579944604</v>
      </c>
      <c r="I403" s="10">
        <v>235.96418119433221</v>
      </c>
    </row>
    <row r="404" spans="1:9" x14ac:dyDescent="0.25">
      <c r="A404" s="13"/>
      <c r="B404" s="5">
        <f>DATE(YEAR(siječanj!B404),MONTH(siječanj!B404)+3,DAY(siječanj!B404))</f>
        <v>43195</v>
      </c>
      <c r="C404" s="9">
        <v>4.1770833333333304</v>
      </c>
      <c r="D404">
        <v>0.93731881800482952</v>
      </c>
      <c r="E404" s="6">
        <v>59.441121192548017</v>
      </c>
      <c r="F404" s="10">
        <v>55.715281457080927</v>
      </c>
      <c r="G404" s="10">
        <v>54.782582095624321</v>
      </c>
      <c r="H404" s="10">
        <v>49.117419291413938</v>
      </c>
      <c r="I404" s="10">
        <v>235.18399129031746</v>
      </c>
    </row>
    <row r="405" spans="1:9" x14ac:dyDescent="0.25">
      <c r="A405" s="13"/>
      <c r="B405" s="5">
        <f>DATE(YEAR(siječanj!B405),MONTH(siječanj!B405)+3,DAY(siječanj!B405))</f>
        <v>43195</v>
      </c>
      <c r="C405" s="9">
        <v>4.1875</v>
      </c>
      <c r="D405">
        <v>0.93731881800482952</v>
      </c>
      <c r="E405" s="6">
        <v>63.255989490056415</v>
      </c>
      <c r="F405" s="10">
        <v>59.291029300545596</v>
      </c>
      <c r="G405" s="10">
        <v>54.646522509964839</v>
      </c>
      <c r="H405" s="10">
        <v>47.462489486789011</v>
      </c>
      <c r="I405" s="10">
        <v>226.37071255912292</v>
      </c>
    </row>
    <row r="406" spans="1:9" x14ac:dyDescent="0.25">
      <c r="A406" s="13"/>
      <c r="B406" s="5">
        <f>DATE(YEAR(siječanj!B406),MONTH(siječanj!B406)+3,DAY(siječanj!B406))</f>
        <v>43195</v>
      </c>
      <c r="C406" s="9">
        <v>4.1979166666666696</v>
      </c>
      <c r="D406">
        <v>0.93731881800482952</v>
      </c>
      <c r="E406" s="6">
        <v>67.857023550314182</v>
      </c>
      <c r="F406" s="10">
        <v>63.603665107506366</v>
      </c>
      <c r="G406" s="10">
        <v>55.419684208968803</v>
      </c>
      <c r="H406" s="10">
        <v>46.974415700910185</v>
      </c>
      <c r="I406" s="10">
        <v>207.20892702708326</v>
      </c>
    </row>
    <row r="407" spans="1:9" x14ac:dyDescent="0.25">
      <c r="A407" s="13"/>
      <c r="B407" s="5">
        <f>DATE(YEAR(siječanj!B407),MONTH(siječanj!B407)+3,DAY(siječanj!B407))</f>
        <v>43195</v>
      </c>
      <c r="C407" s="9">
        <v>4.2083333333333304</v>
      </c>
      <c r="D407">
        <v>0.93731881800482952</v>
      </c>
      <c r="E407" s="6">
        <v>73.985808698113132</v>
      </c>
      <c r="F407" s="10">
        <v>69.348290758046829</v>
      </c>
      <c r="G407" s="10">
        <v>56.20363280930728</v>
      </c>
      <c r="H407" s="10">
        <v>48.00173835157306</v>
      </c>
      <c r="I407" s="10">
        <v>192.53448622990629</v>
      </c>
    </row>
    <row r="408" spans="1:9" x14ac:dyDescent="0.25">
      <c r="A408" s="13"/>
      <c r="B408" s="5">
        <f>DATE(YEAR(siječanj!B408),MONTH(siječanj!B408)+3,DAY(siječanj!B408))</f>
        <v>43195</v>
      </c>
      <c r="C408" s="9">
        <v>4.21875</v>
      </c>
      <c r="D408">
        <v>0.93731881800482952</v>
      </c>
      <c r="E408" s="6">
        <v>80.230924320175717</v>
      </c>
      <c r="F408" s="10">
        <v>75.201955151222037</v>
      </c>
      <c r="G408" s="10">
        <v>61.025104518013613</v>
      </c>
      <c r="H408" s="10">
        <v>48.031853380359408</v>
      </c>
      <c r="I408" s="10">
        <v>169.62590270321536</v>
      </c>
    </row>
    <row r="409" spans="1:9" x14ac:dyDescent="0.25">
      <c r="A409" s="13"/>
      <c r="B409" s="5">
        <f>DATE(YEAR(siječanj!B409),MONTH(siječanj!B409)+3,DAY(siječanj!B409))</f>
        <v>43195</v>
      </c>
      <c r="C409" s="9">
        <v>4.2291666666666696</v>
      </c>
      <c r="D409">
        <v>0.93731881800482952</v>
      </c>
      <c r="E409" s="6">
        <v>85.127317791706844</v>
      </c>
      <c r="F409" s="10">
        <v>79.791436892444153</v>
      </c>
      <c r="G409" s="10">
        <v>66.698022305390268</v>
      </c>
      <c r="H409" s="10">
        <v>50.421653304331777</v>
      </c>
      <c r="I409" s="10">
        <v>143.39435562436978</v>
      </c>
    </row>
    <row r="410" spans="1:9" x14ac:dyDescent="0.25">
      <c r="A410" s="13"/>
      <c r="B410" s="5">
        <f>DATE(YEAR(siječanj!B410),MONTH(siječanj!B410)+3,DAY(siječanj!B410))</f>
        <v>43195</v>
      </c>
      <c r="C410" s="9">
        <v>4.2395833333333304</v>
      </c>
      <c r="D410">
        <v>0.93731881800482952</v>
      </c>
      <c r="E410" s="6">
        <v>90.714442733157185</v>
      </c>
      <c r="F410" s="10">
        <v>85.028354238609694</v>
      </c>
      <c r="G410" s="10">
        <v>68.184240366018116</v>
      </c>
      <c r="H410" s="10">
        <v>53.882778419362147</v>
      </c>
      <c r="I410" s="10">
        <v>112.88514196617766</v>
      </c>
    </row>
    <row r="411" spans="1:9" x14ac:dyDescent="0.25">
      <c r="A411" s="13"/>
      <c r="B411" s="5">
        <f>DATE(YEAR(siječanj!B411),MONTH(siječanj!B411)+3,DAY(siječanj!B411))</f>
        <v>43195</v>
      </c>
      <c r="C411" s="9">
        <v>4.25</v>
      </c>
      <c r="D411">
        <v>0.93731881800482952</v>
      </c>
      <c r="E411" s="6">
        <v>95.768421462061099</v>
      </c>
      <c r="F411" s="10">
        <v>89.765543607007459</v>
      </c>
      <c r="G411" s="10">
        <v>72.682153244304175</v>
      </c>
      <c r="H411" s="10">
        <v>65.209721876173745</v>
      </c>
      <c r="I411" s="10">
        <v>66.461454107180217</v>
      </c>
    </row>
    <row r="412" spans="1:9" x14ac:dyDescent="0.25">
      <c r="A412" s="13"/>
      <c r="B412" s="5">
        <f>DATE(YEAR(siječanj!B412),MONTH(siječanj!B412)+3,DAY(siječanj!B412))</f>
        <v>43195</v>
      </c>
      <c r="C412" s="9">
        <v>4.2604166666666696</v>
      </c>
      <c r="D412">
        <v>0.93731881800482952</v>
      </c>
      <c r="E412" s="6">
        <v>98.826954714154127</v>
      </c>
      <c r="F412" s="10">
        <v>92.632364379687758</v>
      </c>
      <c r="G412" s="10">
        <v>90.012003251402064</v>
      </c>
      <c r="H412" s="10">
        <v>83.571617134856282</v>
      </c>
      <c r="I412" s="10">
        <v>34.750657174139135</v>
      </c>
    </row>
    <row r="413" spans="1:9" x14ac:dyDescent="0.25">
      <c r="A413" s="13"/>
      <c r="B413" s="5">
        <f>DATE(YEAR(siječanj!B413),MONTH(siječanj!B413)+3,DAY(siječanj!B413))</f>
        <v>43195</v>
      </c>
      <c r="C413" s="9">
        <v>4.2708333333333304</v>
      </c>
      <c r="D413">
        <v>0.93731881800482952</v>
      </c>
      <c r="E413" s="6">
        <v>101.00086774394723</v>
      </c>
      <c r="F413" s="10">
        <v>94.670013971218722</v>
      </c>
      <c r="G413" s="10">
        <v>100.04966289083157</v>
      </c>
      <c r="H413" s="10">
        <v>95.472391768596836</v>
      </c>
      <c r="I413" s="10">
        <v>18.591797798924592</v>
      </c>
    </row>
    <row r="414" spans="1:9" x14ac:dyDescent="0.25">
      <c r="A414" s="13"/>
      <c r="B414" s="5">
        <f>DATE(YEAR(siječanj!B414),MONTH(siječanj!B414)+3,DAY(siječanj!B414))</f>
        <v>43195</v>
      </c>
      <c r="C414" s="9">
        <v>4.28125</v>
      </c>
      <c r="D414">
        <v>0.93731881800482952</v>
      </c>
      <c r="E414" s="6">
        <v>101.95423866456888</v>
      </c>
      <c r="F414" s="10">
        <v>95.563626475655994</v>
      </c>
      <c r="G414" s="10">
        <v>109.91184354948273</v>
      </c>
      <c r="H414" s="10">
        <v>103.82942664816142</v>
      </c>
      <c r="I414" s="10">
        <v>11.959330089742499</v>
      </c>
    </row>
    <row r="415" spans="1:9" x14ac:dyDescent="0.25">
      <c r="A415" s="13"/>
      <c r="B415" s="5">
        <f>DATE(YEAR(siječanj!B415),MONTH(siječanj!B415)+3,DAY(siječanj!B415))</f>
        <v>43195</v>
      </c>
      <c r="C415" s="9">
        <v>4.2916666666666696</v>
      </c>
      <c r="D415">
        <v>0.93731881800482952</v>
      </c>
      <c r="E415" s="6">
        <v>99.890659416759789</v>
      </c>
      <c r="F415" s="10">
        <v>93.629394814240285</v>
      </c>
      <c r="G415" s="10">
        <v>116.18059200237914</v>
      </c>
      <c r="H415" s="10">
        <v>109.79921433710136</v>
      </c>
      <c r="I415" s="10">
        <v>4.7553266019994158</v>
      </c>
    </row>
    <row r="416" spans="1:9" x14ac:dyDescent="0.25">
      <c r="A416" s="13"/>
      <c r="B416" s="5">
        <f>DATE(YEAR(siječanj!B416),MONTH(siječanj!B416)+3,DAY(siječanj!B416))</f>
        <v>43195</v>
      </c>
      <c r="C416" s="9">
        <v>4.3020833333333304</v>
      </c>
      <c r="D416">
        <v>0.93731881800482952</v>
      </c>
      <c r="E416" s="6">
        <v>97.24028111615074</v>
      </c>
      <c r="F416" s="10">
        <v>91.14514535824776</v>
      </c>
      <c r="G416" s="10">
        <v>129.25844235934235</v>
      </c>
      <c r="H416" s="10">
        <v>120.68724017990492</v>
      </c>
      <c r="I416" s="10">
        <v>3.3617436906221196</v>
      </c>
    </row>
    <row r="417" spans="1:9" x14ac:dyDescent="0.25">
      <c r="A417" s="13"/>
      <c r="B417" s="5">
        <f>DATE(YEAR(siječanj!B417),MONTH(siječanj!B417)+3,DAY(siječanj!B417))</f>
        <v>43195</v>
      </c>
      <c r="C417" s="9">
        <v>4.3125</v>
      </c>
      <c r="D417">
        <v>0.93731881800482952</v>
      </c>
      <c r="E417" s="6">
        <v>97.038691682516486</v>
      </c>
      <c r="F417" s="10">
        <v>90.95619178859144</v>
      </c>
      <c r="G417" s="10">
        <v>135.5844075901926</v>
      </c>
      <c r="H417" s="10">
        <v>133.33642726367731</v>
      </c>
      <c r="I417" s="10">
        <v>3.8415397759833225</v>
      </c>
    </row>
    <row r="418" spans="1:9" x14ac:dyDescent="0.25">
      <c r="A418" s="13"/>
      <c r="B418" s="5">
        <f>DATE(YEAR(siječanj!B418),MONTH(siječanj!B418)+3,DAY(siječanj!B418))</f>
        <v>43195</v>
      </c>
      <c r="C418" s="9">
        <v>4.3229166666666696</v>
      </c>
      <c r="D418">
        <v>0.93731881800482952</v>
      </c>
      <c r="E418" s="6">
        <v>96.117025073624518</v>
      </c>
      <c r="F418" s="10">
        <v>90.092296332150298</v>
      </c>
      <c r="G418" s="10">
        <v>139.49284945465817</v>
      </c>
      <c r="H418" s="10">
        <v>146.50558525898029</v>
      </c>
      <c r="I418" s="10">
        <v>3.4773250837420719</v>
      </c>
    </row>
    <row r="419" spans="1:9" x14ac:dyDescent="0.25">
      <c r="A419" s="13"/>
      <c r="B419" s="5">
        <f>DATE(YEAR(siječanj!B419),MONTH(siječanj!B419)+3,DAY(siječanj!B419))</f>
        <v>43195</v>
      </c>
      <c r="C419" s="9">
        <v>4.3333333333333304</v>
      </c>
      <c r="D419">
        <v>0.93731881800482952</v>
      </c>
      <c r="E419" s="6">
        <v>97.537280046500896</v>
      </c>
      <c r="F419" s="10">
        <v>91.42352804459226</v>
      </c>
      <c r="G419" s="10">
        <v>169.62170942358924</v>
      </c>
      <c r="H419" s="10">
        <v>154.10192566957573</v>
      </c>
      <c r="I419" s="10">
        <v>2.3861810510550745</v>
      </c>
    </row>
    <row r="420" spans="1:9" x14ac:dyDescent="0.25">
      <c r="A420" s="13"/>
      <c r="B420" s="5">
        <f>DATE(YEAR(siječanj!B420),MONTH(siječanj!B420)+3,DAY(siječanj!B420))</f>
        <v>43195</v>
      </c>
      <c r="C420" s="9">
        <v>4.34375</v>
      </c>
      <c r="D420">
        <v>0.93731881800482952</v>
      </c>
      <c r="E420" s="6">
        <v>98.391512134817603</v>
      </c>
      <c r="F420" s="10">
        <v>92.224215855915077</v>
      </c>
      <c r="G420" s="10">
        <v>171.1042756058882</v>
      </c>
      <c r="H420" s="10">
        <v>176.21985497839154</v>
      </c>
      <c r="I420" s="10">
        <v>2.0843731908895711</v>
      </c>
    </row>
    <row r="421" spans="1:9" x14ac:dyDescent="0.25">
      <c r="A421" s="13"/>
      <c r="B421" s="5">
        <f>DATE(YEAR(siječanj!B421),MONTH(siječanj!B421)+3,DAY(siječanj!B421))</f>
        <v>43195</v>
      </c>
      <c r="C421" s="9">
        <v>4.3541666666666696</v>
      </c>
      <c r="D421">
        <v>0.93731881800482952</v>
      </c>
      <c r="E421" s="6">
        <v>97.800973827982887</v>
      </c>
      <c r="F421" s="10">
        <v>91.670693188166183</v>
      </c>
      <c r="G421" s="10">
        <v>199.69291471056445</v>
      </c>
      <c r="H421" s="10">
        <v>181.15012629982832</v>
      </c>
      <c r="I421" s="10">
        <v>2.3997974507913677</v>
      </c>
    </row>
    <row r="422" spans="1:9" x14ac:dyDescent="0.25">
      <c r="A422" s="13"/>
      <c r="B422" s="5">
        <f>DATE(YEAR(siječanj!B422),MONTH(siječanj!B422)+3,DAY(siječanj!B422))</f>
        <v>43195</v>
      </c>
      <c r="C422" s="9">
        <v>4.3645833333333304</v>
      </c>
      <c r="D422">
        <v>0.93731881800482952</v>
      </c>
      <c r="E422" s="6">
        <v>98.053771205001809</v>
      </c>
      <c r="F422" s="10">
        <v>91.907644926788279</v>
      </c>
      <c r="G422" s="10">
        <v>186.74874559825889</v>
      </c>
      <c r="H422" s="10">
        <v>181.5071999111731</v>
      </c>
      <c r="I422" s="10">
        <v>1.786615449623302</v>
      </c>
    </row>
    <row r="423" spans="1:9" x14ac:dyDescent="0.25">
      <c r="A423" s="13"/>
      <c r="B423" s="5">
        <f>DATE(YEAR(siječanj!B423),MONTH(siječanj!B423)+3,DAY(siječanj!B423))</f>
        <v>43195</v>
      </c>
      <c r="C423" s="9">
        <v>4.375</v>
      </c>
      <c r="D423">
        <v>0.93731881800482952</v>
      </c>
      <c r="E423" s="6">
        <v>98.37304398889529</v>
      </c>
      <c r="F423" s="10">
        <v>92.206905315208431</v>
      </c>
      <c r="G423" s="10">
        <v>205.51057784921895</v>
      </c>
      <c r="H423" s="10">
        <v>186.9031805055742</v>
      </c>
      <c r="I423" s="10">
        <v>1.4283129309455773</v>
      </c>
    </row>
    <row r="424" spans="1:9" x14ac:dyDescent="0.25">
      <c r="A424" s="13"/>
      <c r="B424" s="5">
        <f>DATE(YEAR(siječanj!B424),MONTH(siječanj!B424)+3,DAY(siječanj!B424))</f>
        <v>43195</v>
      </c>
      <c r="C424" s="9">
        <v>4.3854166666666696</v>
      </c>
      <c r="D424">
        <v>0.93731881800482952</v>
      </c>
      <c r="E424" s="6">
        <v>99.446396363648446</v>
      </c>
      <c r="F424" s="10">
        <v>93.212978694414744</v>
      </c>
      <c r="G424" s="10">
        <v>192.69287862667508</v>
      </c>
      <c r="H424" s="10">
        <v>182.71271217971812</v>
      </c>
      <c r="I424" s="10">
        <v>1.4144455238404674</v>
      </c>
    </row>
    <row r="425" spans="1:9" x14ac:dyDescent="0.25">
      <c r="A425" s="13"/>
      <c r="B425" s="5">
        <f>DATE(YEAR(siječanj!B425),MONTH(siječanj!B425)+3,DAY(siječanj!B425))</f>
        <v>43195</v>
      </c>
      <c r="C425" s="9">
        <v>4.3958333333333304</v>
      </c>
      <c r="D425">
        <v>0.93731881800482952</v>
      </c>
      <c r="E425" s="6">
        <v>98.871266362232802</v>
      </c>
      <c r="F425" s="10">
        <v>92.673898521288706</v>
      </c>
      <c r="G425" s="10">
        <v>190.41259598151501</v>
      </c>
      <c r="H425" s="10">
        <v>184.87087563477289</v>
      </c>
      <c r="I425" s="10">
        <v>1.5737151995161953</v>
      </c>
    </row>
    <row r="426" spans="1:9" x14ac:dyDescent="0.25">
      <c r="A426" s="13"/>
      <c r="B426" s="5">
        <f>DATE(YEAR(siječanj!B426),MONTH(siječanj!B426)+3,DAY(siječanj!B426))</f>
        <v>43195</v>
      </c>
      <c r="C426" s="9">
        <v>4.40625</v>
      </c>
      <c r="D426">
        <v>0.93731881800482952</v>
      </c>
      <c r="E426" s="6">
        <v>98.699768501054848</v>
      </c>
      <c r="F426" s="10">
        <v>92.513150348759041</v>
      </c>
      <c r="G426" s="10">
        <v>177.38011890711115</v>
      </c>
      <c r="H426" s="10">
        <v>190.88519969042125</v>
      </c>
      <c r="I426" s="10">
        <v>1.4901177453479066</v>
      </c>
    </row>
    <row r="427" spans="1:9" x14ac:dyDescent="0.25">
      <c r="A427" s="13"/>
      <c r="B427" s="5">
        <f>DATE(YEAR(siječanj!B427),MONTH(siječanj!B427)+3,DAY(siječanj!B427))</f>
        <v>43195</v>
      </c>
      <c r="C427" s="9">
        <v>4.4166666666666696</v>
      </c>
      <c r="D427">
        <v>0.93731881800482952</v>
      </c>
      <c r="E427" s="6">
        <v>99.487027276522085</v>
      </c>
      <c r="F427" s="10">
        <v>93.251062813643912</v>
      </c>
      <c r="G427" s="10">
        <v>177.10174855572649</v>
      </c>
      <c r="H427" s="10">
        <v>190.6833170144389</v>
      </c>
      <c r="I427" s="10">
        <v>1.2857267450466252</v>
      </c>
    </row>
    <row r="428" spans="1:9" x14ac:dyDescent="0.25">
      <c r="A428" s="13"/>
      <c r="B428" s="5">
        <f>DATE(YEAR(siječanj!B428),MONTH(siječanj!B428)+3,DAY(siječanj!B428))</f>
        <v>43195</v>
      </c>
      <c r="C428" s="9">
        <v>4.4270833333333304</v>
      </c>
      <c r="D428">
        <v>0.93731881800482952</v>
      </c>
      <c r="E428" s="6">
        <v>99.529492110008505</v>
      </c>
      <c r="F428" s="10">
        <v>93.290865901174172</v>
      </c>
      <c r="G428" s="10">
        <v>195.25237127401275</v>
      </c>
      <c r="H428" s="10">
        <v>186.45315288227911</v>
      </c>
      <c r="I428" s="10">
        <v>1.3179456908973808</v>
      </c>
    </row>
    <row r="429" spans="1:9" x14ac:dyDescent="0.25">
      <c r="A429" s="13"/>
      <c r="B429" s="5">
        <f>DATE(YEAR(siječanj!B429),MONTH(siječanj!B429)+3,DAY(siječanj!B429))</f>
        <v>43195</v>
      </c>
      <c r="C429" s="9">
        <v>4.4375</v>
      </c>
      <c r="D429">
        <v>0.93731881800482952</v>
      </c>
      <c r="E429" s="6">
        <v>99.583982067080441</v>
      </c>
      <c r="F429" s="10">
        <v>93.341940363329982</v>
      </c>
      <c r="G429" s="10">
        <v>188.38918219949292</v>
      </c>
      <c r="H429" s="10">
        <v>183.56115485065007</v>
      </c>
      <c r="I429" s="10">
        <v>1.358866892220024</v>
      </c>
    </row>
    <row r="430" spans="1:9" x14ac:dyDescent="0.25">
      <c r="A430" s="13"/>
      <c r="B430" s="5">
        <f>DATE(YEAR(siječanj!B430),MONTH(siječanj!B430)+3,DAY(siječanj!B430))</f>
        <v>43195</v>
      </c>
      <c r="C430" s="9">
        <v>4.4479166666666696</v>
      </c>
      <c r="D430">
        <v>0.93731881800482952</v>
      </c>
      <c r="E430" s="6">
        <v>101.32826571857088</v>
      </c>
      <c r="F430" s="10">
        <v>94.97689025381014</v>
      </c>
      <c r="G430" s="10">
        <v>175.98009160299375</v>
      </c>
      <c r="H430" s="10">
        <v>182.83408742568631</v>
      </c>
      <c r="I430" s="10">
        <v>1.4565057586016859</v>
      </c>
    </row>
    <row r="431" spans="1:9" x14ac:dyDescent="0.25">
      <c r="A431" s="13"/>
      <c r="B431" s="5">
        <f>DATE(YEAR(siječanj!B431),MONTH(siječanj!B431)+3,DAY(siječanj!B431))</f>
        <v>43195</v>
      </c>
      <c r="C431" s="9">
        <v>4.4583333333333304</v>
      </c>
      <c r="D431">
        <v>0.93731881800482952</v>
      </c>
      <c r="E431" s="6">
        <v>101.94373304686698</v>
      </c>
      <c r="F431" s="10">
        <v>95.553779362489237</v>
      </c>
      <c r="G431" s="10">
        <v>174.08445338780371</v>
      </c>
      <c r="H431" s="10">
        <v>183.6548594304243</v>
      </c>
      <c r="I431" s="10">
        <v>1.3934639078837134</v>
      </c>
    </row>
    <row r="432" spans="1:9" x14ac:dyDescent="0.25">
      <c r="A432" s="13"/>
      <c r="B432" s="5">
        <f>DATE(YEAR(siječanj!B432),MONTH(siječanj!B432)+3,DAY(siječanj!B432))</f>
        <v>43195</v>
      </c>
      <c r="C432" s="9">
        <v>4.46875</v>
      </c>
      <c r="D432">
        <v>0.93731881800482952</v>
      </c>
      <c r="E432" s="6">
        <v>102.91730387403285</v>
      </c>
      <c r="F432" s="10">
        <v>96.466325619452334</v>
      </c>
      <c r="G432" s="10">
        <v>169.12864156970275</v>
      </c>
      <c r="H432" s="10">
        <v>177.4334268201477</v>
      </c>
      <c r="I432" s="10">
        <v>1.3448084795075677</v>
      </c>
    </row>
    <row r="433" spans="1:9" x14ac:dyDescent="0.25">
      <c r="A433" s="13"/>
      <c r="B433" s="5">
        <f>DATE(YEAR(siječanj!B433),MONTH(siječanj!B433)+3,DAY(siječanj!B433))</f>
        <v>43195</v>
      </c>
      <c r="C433" s="9">
        <v>4.4791666666666696</v>
      </c>
      <c r="D433">
        <v>0.93731881800482952</v>
      </c>
      <c r="E433" s="6">
        <v>103.45251709066638</v>
      </c>
      <c r="F433" s="10">
        <v>96.967991039047831</v>
      </c>
      <c r="G433" s="10">
        <v>165.8491624285989</v>
      </c>
      <c r="H433" s="10">
        <v>174.56691598467933</v>
      </c>
      <c r="I433" s="10">
        <v>1.2682902331633992</v>
      </c>
    </row>
    <row r="434" spans="1:9" x14ac:dyDescent="0.25">
      <c r="A434" s="13"/>
      <c r="B434" s="5">
        <f>DATE(YEAR(siječanj!B434),MONTH(siječanj!B434)+3,DAY(siječanj!B434))</f>
        <v>43195</v>
      </c>
      <c r="C434" s="9">
        <v>4.4895833333333304</v>
      </c>
      <c r="D434">
        <v>0.93731881800482952</v>
      </c>
      <c r="E434" s="6">
        <v>103.29469081506272</v>
      </c>
      <c r="F434" s="10">
        <v>96.820057500948906</v>
      </c>
      <c r="G434" s="10">
        <v>162.1837572852622</v>
      </c>
      <c r="H434" s="10">
        <v>169.38131513622471</v>
      </c>
      <c r="I434" s="10">
        <v>1.2775725056628318</v>
      </c>
    </row>
    <row r="435" spans="1:9" x14ac:dyDescent="0.25">
      <c r="A435" s="13"/>
      <c r="B435" s="5">
        <f>DATE(YEAR(siječanj!B435),MONTH(siječanj!B435)+3,DAY(siječanj!B435))</f>
        <v>43195</v>
      </c>
      <c r="C435" s="9">
        <v>4.5</v>
      </c>
      <c r="D435">
        <v>0.93731881800482952</v>
      </c>
      <c r="E435" s="6">
        <v>101.73114802431252</v>
      </c>
      <c r="F435" s="10">
        <v>95.35451942042296</v>
      </c>
      <c r="G435" s="10">
        <v>159.78038344085147</v>
      </c>
      <c r="H435" s="10">
        <v>169.20750048587249</v>
      </c>
      <c r="I435" s="10">
        <v>1.3875387339385359</v>
      </c>
    </row>
    <row r="436" spans="1:9" x14ac:dyDescent="0.25">
      <c r="A436" s="13"/>
      <c r="B436" s="5">
        <f>DATE(YEAR(siječanj!B436),MONTH(siječanj!B436)+3,DAY(siječanj!B436))</f>
        <v>43195</v>
      </c>
      <c r="C436" s="9">
        <v>4.5104166666666696</v>
      </c>
      <c r="D436">
        <v>0.93731881800482952</v>
      </c>
      <c r="E436" s="6">
        <v>100.8414158350908</v>
      </c>
      <c r="F436" s="10">
        <v>94.52055669648081</v>
      </c>
      <c r="G436" s="10">
        <v>158.32362547239717</v>
      </c>
      <c r="H436" s="10">
        <v>172.60389615011817</v>
      </c>
      <c r="I436" s="10">
        <v>1.5147204676093844</v>
      </c>
    </row>
    <row r="437" spans="1:9" x14ac:dyDescent="0.25">
      <c r="A437" s="13"/>
      <c r="B437" s="5">
        <f>DATE(YEAR(siječanj!B437),MONTH(siječanj!B437)+3,DAY(siječanj!B437))</f>
        <v>43195</v>
      </c>
      <c r="C437" s="9">
        <v>4.5208333333333304</v>
      </c>
      <c r="D437">
        <v>0.93731881800482952</v>
      </c>
      <c r="E437" s="6">
        <v>100.86274545260204</v>
      </c>
      <c r="F437" s="10">
        <v>94.540549348354944</v>
      </c>
      <c r="G437" s="10">
        <v>155.27883475410815</v>
      </c>
      <c r="H437" s="10">
        <v>173.38690696722165</v>
      </c>
      <c r="I437" s="10">
        <v>1.6000289720089302</v>
      </c>
    </row>
    <row r="438" spans="1:9" x14ac:dyDescent="0.25">
      <c r="A438" s="13"/>
      <c r="B438" s="5">
        <f>DATE(YEAR(siječanj!B438),MONTH(siječanj!B438)+3,DAY(siječanj!B438))</f>
        <v>43195</v>
      </c>
      <c r="C438" s="9">
        <v>4.53125</v>
      </c>
      <c r="D438">
        <v>0.93731881800482952</v>
      </c>
      <c r="E438" s="6">
        <v>100.01976187357131</v>
      </c>
      <c r="F438" s="10">
        <v>93.750404976460374</v>
      </c>
      <c r="G438" s="10">
        <v>153.54627359626272</v>
      </c>
      <c r="H438" s="10">
        <v>172.87277603528378</v>
      </c>
      <c r="I438" s="10">
        <v>1.7269606983403198</v>
      </c>
    </row>
    <row r="439" spans="1:9" x14ac:dyDescent="0.25">
      <c r="A439" s="13"/>
      <c r="B439" s="5">
        <f>DATE(YEAR(siječanj!B439),MONTH(siječanj!B439)+3,DAY(siječanj!B439))</f>
        <v>43195</v>
      </c>
      <c r="C439" s="9">
        <v>4.5416666666666696</v>
      </c>
      <c r="D439">
        <v>0.93731881800482952</v>
      </c>
      <c r="E439" s="6">
        <v>97.888796705570968</v>
      </c>
      <c r="F439" s="10">
        <v>91.753011223980835</v>
      </c>
      <c r="G439" s="10">
        <v>153.46461856102107</v>
      </c>
      <c r="H439" s="10">
        <v>170.42268183403186</v>
      </c>
      <c r="I439" s="10">
        <v>1.9024858512276694</v>
      </c>
    </row>
    <row r="440" spans="1:9" x14ac:dyDescent="0.25">
      <c r="A440" s="13"/>
      <c r="B440" s="5">
        <f>DATE(YEAR(siječanj!B440),MONTH(siječanj!B440)+3,DAY(siječanj!B440))</f>
        <v>43195</v>
      </c>
      <c r="C440" s="9">
        <v>4.5520833333333304</v>
      </c>
      <c r="D440">
        <v>0.93731881800482952</v>
      </c>
      <c r="E440" s="6">
        <v>96.774879871530487</v>
      </c>
      <c r="F440" s="10">
        <v>90.708916013742325</v>
      </c>
      <c r="G440" s="10">
        <v>152.63549353405074</v>
      </c>
      <c r="H440" s="10">
        <v>165.24201386181056</v>
      </c>
      <c r="I440" s="10">
        <v>1.7987018044421064</v>
      </c>
    </row>
    <row r="441" spans="1:9" x14ac:dyDescent="0.25">
      <c r="A441" s="13"/>
      <c r="B441" s="5">
        <f>DATE(YEAR(siječanj!B441),MONTH(siječanj!B441)+3,DAY(siječanj!B441))</f>
        <v>43195</v>
      </c>
      <c r="C441" s="9">
        <v>4.5625</v>
      </c>
      <c r="D441">
        <v>0.93731881800482952</v>
      </c>
      <c r="E441" s="6">
        <v>96.765128055702988</v>
      </c>
      <c r="F441" s="10">
        <v>90.699775453257487</v>
      </c>
      <c r="G441" s="10">
        <v>152.69572341293599</v>
      </c>
      <c r="H441" s="10">
        <v>163.20104735804631</v>
      </c>
      <c r="I441" s="10">
        <v>1.81567730279137</v>
      </c>
    </row>
    <row r="442" spans="1:9" x14ac:dyDescent="0.25">
      <c r="A442" s="13"/>
      <c r="B442" s="5">
        <f>DATE(YEAR(siječanj!B442),MONTH(siječanj!B442)+3,DAY(siječanj!B442))</f>
        <v>43195</v>
      </c>
      <c r="C442" s="9">
        <v>4.5729166666666696</v>
      </c>
      <c r="D442">
        <v>0.93731881800482952</v>
      </c>
      <c r="E442" s="6">
        <v>97.105513243146532</v>
      </c>
      <c r="F442" s="10">
        <v>91.018824894818422</v>
      </c>
      <c r="G442" s="10">
        <v>152.58219378730777</v>
      </c>
      <c r="H442" s="10">
        <v>159.12417967989654</v>
      </c>
      <c r="I442" s="10">
        <v>1.8944946166292032</v>
      </c>
    </row>
    <row r="443" spans="1:9" x14ac:dyDescent="0.25">
      <c r="A443" s="13"/>
      <c r="B443" s="5">
        <f>DATE(YEAR(siječanj!B443),MONTH(siječanj!B443)+3,DAY(siječanj!B443))</f>
        <v>43195</v>
      </c>
      <c r="C443" s="9">
        <v>4.5833333333333304</v>
      </c>
      <c r="D443">
        <v>0.93731881800482952</v>
      </c>
      <c r="E443" s="6">
        <v>99.636055890776078</v>
      </c>
      <c r="F443" s="10">
        <v>93.390750138205362</v>
      </c>
      <c r="G443" s="10">
        <v>149.69572746182754</v>
      </c>
      <c r="H443" s="10">
        <v>151.78987574195423</v>
      </c>
      <c r="I443" s="10">
        <v>1.7557065422313114</v>
      </c>
    </row>
    <row r="444" spans="1:9" x14ac:dyDescent="0.25">
      <c r="A444" s="13"/>
      <c r="B444" s="5">
        <f>DATE(YEAR(siječanj!B444),MONTH(siječanj!B444)+3,DAY(siječanj!B444))</f>
        <v>43195</v>
      </c>
      <c r="C444" s="9">
        <v>4.59375</v>
      </c>
      <c r="D444">
        <v>0.93731881800482952</v>
      </c>
      <c r="E444" s="6">
        <v>101.20280630687068</v>
      </c>
      <c r="F444" s="10">
        <v>94.859294786327737</v>
      </c>
      <c r="G444" s="10">
        <v>147.51239836970493</v>
      </c>
      <c r="H444" s="10">
        <v>142.69223512047316</v>
      </c>
      <c r="I444" s="10">
        <v>1.91776229969797</v>
      </c>
    </row>
    <row r="445" spans="1:9" x14ac:dyDescent="0.25">
      <c r="A445" s="13"/>
      <c r="B445" s="5">
        <f>DATE(YEAR(siječanj!B445),MONTH(siječanj!B445)+3,DAY(siječanj!B445))</f>
        <v>43195</v>
      </c>
      <c r="C445" s="9">
        <v>4.6041666666666696</v>
      </c>
      <c r="D445">
        <v>0.93731881800482952</v>
      </c>
      <c r="E445" s="6">
        <v>101.14254381439231</v>
      </c>
      <c r="F445" s="10">
        <v>94.802809618107887</v>
      </c>
      <c r="G445" s="10">
        <v>147.66861359186171</v>
      </c>
      <c r="H445" s="10">
        <v>144.26967983503803</v>
      </c>
      <c r="I445" s="10">
        <v>2.0819731204307645</v>
      </c>
    </row>
    <row r="446" spans="1:9" x14ac:dyDescent="0.25">
      <c r="A446" s="13"/>
      <c r="B446" s="5">
        <f>DATE(YEAR(siječanj!B446),MONTH(siječanj!B446)+3,DAY(siječanj!B446))</f>
        <v>43195</v>
      </c>
      <c r="C446" s="9">
        <v>4.6145833333333304</v>
      </c>
      <c r="D446">
        <v>0.93731881800482952</v>
      </c>
      <c r="E446" s="6">
        <v>103.16112307399008</v>
      </c>
      <c r="F446" s="10">
        <v>96.694861943763129</v>
      </c>
      <c r="G446" s="10">
        <v>146.9499287576979</v>
      </c>
      <c r="H446" s="10">
        <v>145.34872744584615</v>
      </c>
      <c r="I446" s="10">
        <v>2.3929272491030349</v>
      </c>
    </row>
    <row r="447" spans="1:9" x14ac:dyDescent="0.25">
      <c r="A447" s="13"/>
      <c r="B447" s="5">
        <f>DATE(YEAR(siječanj!B447),MONTH(siječanj!B447)+3,DAY(siječanj!B447))</f>
        <v>43195</v>
      </c>
      <c r="C447" s="9">
        <v>4.625</v>
      </c>
      <c r="D447">
        <v>0.93731881800482952</v>
      </c>
      <c r="E447" s="6">
        <v>103.81658455094488</v>
      </c>
      <c r="F447" s="10">
        <v>97.309238320590097</v>
      </c>
      <c r="G447" s="10">
        <v>145.32709268337129</v>
      </c>
      <c r="H447" s="10">
        <v>140.70015988228886</v>
      </c>
      <c r="I447" s="10">
        <v>2.3204651218342489</v>
      </c>
    </row>
    <row r="448" spans="1:9" x14ac:dyDescent="0.25">
      <c r="A448" s="13"/>
      <c r="B448" s="5">
        <f>DATE(YEAR(siječanj!B448),MONTH(siječanj!B448)+3,DAY(siječanj!B448))</f>
        <v>43195</v>
      </c>
      <c r="C448" s="9">
        <v>4.6354166666666696</v>
      </c>
      <c r="D448">
        <v>0.93731881800482952</v>
      </c>
      <c r="E448" s="6">
        <v>104.67173111995656</v>
      </c>
      <c r="F448" s="10">
        <v>98.110783291877013</v>
      </c>
      <c r="G448" s="10">
        <v>144.63258095361337</v>
      </c>
      <c r="H448" s="10">
        <v>137.8929479186437</v>
      </c>
      <c r="I448" s="10">
        <v>2.243224854293723</v>
      </c>
    </row>
    <row r="449" spans="1:9" x14ac:dyDescent="0.25">
      <c r="A449" s="13"/>
      <c r="B449" s="5">
        <f>DATE(YEAR(siječanj!B449),MONTH(siječanj!B449)+3,DAY(siječanj!B449))</f>
        <v>43195</v>
      </c>
      <c r="C449" s="9">
        <v>4.6458333333333304</v>
      </c>
      <c r="D449">
        <v>0.93731881800482952</v>
      </c>
      <c r="E449" s="6">
        <v>106.42942649374352</v>
      </c>
      <c r="F449" s="10">
        <v>99.758304242047558</v>
      </c>
      <c r="G449" s="10">
        <v>140.49090097224794</v>
      </c>
      <c r="H449" s="10">
        <v>142.12773988342917</v>
      </c>
      <c r="I449" s="10">
        <v>2.0140561265933421</v>
      </c>
    </row>
    <row r="450" spans="1:9" x14ac:dyDescent="0.25">
      <c r="A450" s="13"/>
      <c r="B450" s="5">
        <f>DATE(YEAR(siječanj!B450),MONTH(siječanj!B450)+3,DAY(siječanj!B450))</f>
        <v>43195</v>
      </c>
      <c r="C450" s="9">
        <v>4.65625</v>
      </c>
      <c r="D450">
        <v>0.93731881800482952</v>
      </c>
      <c r="E450" s="6">
        <v>106.23974712972448</v>
      </c>
      <c r="F450" s="10">
        <v>99.580514204765322</v>
      </c>
      <c r="G450" s="10">
        <v>139.092259694559</v>
      </c>
      <c r="H450" s="10">
        <v>140.29281829539826</v>
      </c>
      <c r="I450" s="10">
        <v>2.1562793018354003</v>
      </c>
    </row>
    <row r="451" spans="1:9" x14ac:dyDescent="0.25">
      <c r="A451" s="13"/>
      <c r="B451" s="5">
        <f>DATE(YEAR(siječanj!B451),MONTH(siječanj!B451)+3,DAY(siječanj!B451))</f>
        <v>43195</v>
      </c>
      <c r="C451" s="9">
        <v>4.6666666666666696</v>
      </c>
      <c r="D451">
        <v>0.93731881800482952</v>
      </c>
      <c r="E451" s="6">
        <v>106.34537560106105</v>
      </c>
      <c r="F451" s="10">
        <v>99.679521758666183</v>
      </c>
      <c r="G451" s="10">
        <v>139.47991320799258</v>
      </c>
      <c r="H451" s="10">
        <v>133.94867788023615</v>
      </c>
      <c r="I451" s="10">
        <v>2.1545592513399225</v>
      </c>
    </row>
    <row r="452" spans="1:9" x14ac:dyDescent="0.25">
      <c r="A452" s="13"/>
      <c r="B452" s="5">
        <f>DATE(YEAR(siječanj!B452),MONTH(siječanj!B452)+3,DAY(siječanj!B452))</f>
        <v>43195</v>
      </c>
      <c r="C452" s="9">
        <v>4.6770833333333304</v>
      </c>
      <c r="D452">
        <v>0.93731881800482952</v>
      </c>
      <c r="E452" s="6">
        <v>107.0237000872347</v>
      </c>
      <c r="F452" s="10">
        <v>100.3153280642702</v>
      </c>
      <c r="G452" s="10">
        <v>136.83498508811127</v>
      </c>
      <c r="H452" s="10">
        <v>135.99315238548766</v>
      </c>
      <c r="I452" s="10">
        <v>2.0837401723060607</v>
      </c>
    </row>
    <row r="453" spans="1:9" x14ac:dyDescent="0.25">
      <c r="A453" s="13"/>
      <c r="B453" s="5">
        <f>DATE(YEAR(siječanj!B453),MONTH(siječanj!B453)+3,DAY(siječanj!B453))</f>
        <v>43195</v>
      </c>
      <c r="C453" s="9">
        <v>4.6875</v>
      </c>
      <c r="D453">
        <v>0.93731881800482952</v>
      </c>
      <c r="E453" s="6">
        <v>109.58229904225975</v>
      </c>
      <c r="F453" s="10">
        <v>102.71355101254267</v>
      </c>
      <c r="G453" s="10">
        <v>133.80716013680018</v>
      </c>
      <c r="H453" s="10">
        <v>135.85081743269259</v>
      </c>
      <c r="I453" s="10">
        <v>1.9744319633478125</v>
      </c>
    </row>
    <row r="454" spans="1:9" x14ac:dyDescent="0.25">
      <c r="A454" s="13"/>
      <c r="B454" s="5">
        <f>DATE(YEAR(siječanj!B454),MONTH(siječanj!B454)+3,DAY(siječanj!B454))</f>
        <v>43195</v>
      </c>
      <c r="C454" s="9">
        <v>4.6979166666666696</v>
      </c>
      <c r="D454">
        <v>0.93731881800482952</v>
      </c>
      <c r="E454" s="6">
        <v>110.65543023567344</v>
      </c>
      <c r="F454" s="10">
        <v>103.71941707431729</v>
      </c>
      <c r="G454" s="10">
        <v>133.62034787905174</v>
      </c>
      <c r="H454" s="10">
        <v>133.9645200791725</v>
      </c>
      <c r="I454" s="10">
        <v>2.4859689805267253</v>
      </c>
    </row>
    <row r="455" spans="1:9" x14ac:dyDescent="0.25">
      <c r="A455" s="13"/>
      <c r="B455" s="5">
        <f>DATE(YEAR(siječanj!B455),MONTH(siječanj!B455)+3,DAY(siječanj!B455))</f>
        <v>43195</v>
      </c>
      <c r="C455" s="9">
        <v>4.7083333333333304</v>
      </c>
      <c r="D455">
        <v>0.93731881800482952</v>
      </c>
      <c r="E455" s="6">
        <v>112.2303167527885</v>
      </c>
      <c r="F455" s="10">
        <v>105.19558784303133</v>
      </c>
      <c r="G455" s="10">
        <v>132.59415801623032</v>
      </c>
      <c r="H455" s="10">
        <v>132.29118731480008</v>
      </c>
      <c r="I455" s="10">
        <v>7.5577328721674251</v>
      </c>
    </row>
    <row r="456" spans="1:9" x14ac:dyDescent="0.25">
      <c r="A456" s="13"/>
      <c r="B456" s="5">
        <f>DATE(YEAR(siječanj!B456),MONTH(siječanj!B456)+3,DAY(siječanj!B456))</f>
        <v>43195</v>
      </c>
      <c r="C456" s="9">
        <v>4.71875</v>
      </c>
      <c r="D456">
        <v>0.93731881800482952</v>
      </c>
      <c r="E456" s="6">
        <v>115.38321112188527</v>
      </c>
      <c r="F456" s="10">
        <v>108.1508550663672</v>
      </c>
      <c r="G456" s="10">
        <v>132.5546783590928</v>
      </c>
      <c r="H456" s="10">
        <v>132.42211122843224</v>
      </c>
      <c r="I456" s="10">
        <v>20.798866591785757</v>
      </c>
    </row>
    <row r="457" spans="1:9" x14ac:dyDescent="0.25">
      <c r="A457" s="13"/>
      <c r="B457" s="5">
        <f>DATE(YEAR(siječanj!B457),MONTH(siječanj!B457)+3,DAY(siječanj!B457))</f>
        <v>43195</v>
      </c>
      <c r="C457" s="9">
        <v>4.7291666666666696</v>
      </c>
      <c r="D457">
        <v>0.93731881800482952</v>
      </c>
      <c r="E457" s="6">
        <v>119.53852709304523</v>
      </c>
      <c r="F457" s="10">
        <v>112.04571092089145</v>
      </c>
      <c r="G457" s="10">
        <v>132.42733266132703</v>
      </c>
      <c r="H457" s="10">
        <v>135.10887913185871</v>
      </c>
      <c r="I457" s="10">
        <v>33.528923307729791</v>
      </c>
    </row>
    <row r="458" spans="1:9" x14ac:dyDescent="0.25">
      <c r="A458" s="13"/>
      <c r="B458" s="5">
        <f>DATE(YEAR(siječanj!B458),MONTH(siječanj!B458)+3,DAY(siječanj!B458))</f>
        <v>43195</v>
      </c>
      <c r="C458" s="9">
        <v>4.7395833333333304</v>
      </c>
      <c r="D458">
        <v>0.93731881800482952</v>
      </c>
      <c r="E458" s="6">
        <v>124.05052822533762</v>
      </c>
      <c r="F458" s="10">
        <v>116.27489448904819</v>
      </c>
      <c r="G458" s="10">
        <v>132.75074686290259</v>
      </c>
      <c r="H458" s="10">
        <v>136.67330330085747</v>
      </c>
      <c r="I458" s="10">
        <v>49.635280141628591</v>
      </c>
    </row>
    <row r="459" spans="1:9" x14ac:dyDescent="0.25">
      <c r="A459" s="13"/>
      <c r="B459" s="5">
        <f>DATE(YEAR(siječanj!B459),MONTH(siječanj!B459)+3,DAY(siječanj!B459))</f>
        <v>43195</v>
      </c>
      <c r="C459" s="9">
        <v>4.75</v>
      </c>
      <c r="D459">
        <v>0.93731881800482952</v>
      </c>
      <c r="E459" s="6">
        <v>128.85450856260351</v>
      </c>
      <c r="F459" s="10">
        <v>120.77775566049272</v>
      </c>
      <c r="G459" s="10">
        <v>133.48979624189488</v>
      </c>
      <c r="H459" s="10">
        <v>139.43830686216793</v>
      </c>
      <c r="I459" s="10">
        <v>67.400293668668809</v>
      </c>
    </row>
    <row r="460" spans="1:9" x14ac:dyDescent="0.25">
      <c r="A460" s="13"/>
      <c r="B460" s="5">
        <f>DATE(YEAR(siječanj!B460),MONTH(siječanj!B460)+3,DAY(siječanj!B460))</f>
        <v>43195</v>
      </c>
      <c r="C460" s="9">
        <v>4.7604166666666696</v>
      </c>
      <c r="D460">
        <v>0.93731881800482952</v>
      </c>
      <c r="E460" s="6">
        <v>133.19678425996733</v>
      </c>
      <c r="F460" s="10">
        <v>124.84785238459686</v>
      </c>
      <c r="G460" s="10">
        <v>131.70232031520726</v>
      </c>
      <c r="H460" s="10">
        <v>138.98344269219987</v>
      </c>
      <c r="I460" s="10">
        <v>82.831340677514632</v>
      </c>
    </row>
    <row r="461" spans="1:9" x14ac:dyDescent="0.25">
      <c r="A461" s="13"/>
      <c r="B461" s="5">
        <f>DATE(YEAR(siječanj!B461),MONTH(siječanj!B461)+3,DAY(siječanj!B461))</f>
        <v>43195</v>
      </c>
      <c r="C461" s="9">
        <v>4.7708333333333304</v>
      </c>
      <c r="D461">
        <v>0.93731881800482952</v>
      </c>
      <c r="E461" s="6">
        <v>138.12352123247598</v>
      </c>
      <c r="F461" s="10">
        <v>129.46577566028935</v>
      </c>
      <c r="G461" s="10">
        <v>129.99975357276719</v>
      </c>
      <c r="H461" s="10">
        <v>139.44653902584125</v>
      </c>
      <c r="I461" s="10">
        <v>100.47021550150423</v>
      </c>
    </row>
    <row r="462" spans="1:9" x14ac:dyDescent="0.25">
      <c r="A462" s="13"/>
      <c r="B462" s="5">
        <f>DATE(YEAR(siječanj!B462),MONTH(siječanj!B462)+3,DAY(siječanj!B462))</f>
        <v>43195</v>
      </c>
      <c r="C462" s="9">
        <v>4.78125</v>
      </c>
      <c r="D462">
        <v>0.93731881800482952</v>
      </c>
      <c r="E462" s="6">
        <v>143.79827861735663</v>
      </c>
      <c r="F462" s="10">
        <v>134.78483254474986</v>
      </c>
      <c r="G462" s="10">
        <v>129.06198416114543</v>
      </c>
      <c r="H462" s="10">
        <v>139.68548450014603</v>
      </c>
      <c r="I462" s="10">
        <v>127.44538141074847</v>
      </c>
    </row>
    <row r="463" spans="1:9" x14ac:dyDescent="0.25">
      <c r="A463" s="13"/>
      <c r="B463" s="5">
        <f>DATE(YEAR(siječanj!B463),MONTH(siječanj!B463)+3,DAY(siječanj!B463))</f>
        <v>43195</v>
      </c>
      <c r="C463" s="9">
        <v>4.7916666666666696</v>
      </c>
      <c r="D463">
        <v>0.93731881800482952</v>
      </c>
      <c r="E463" s="6">
        <v>149.40345711369838</v>
      </c>
      <c r="F463" s="10">
        <v>140.03867182764699</v>
      </c>
      <c r="G463" s="10">
        <v>127.10969563097669</v>
      </c>
      <c r="H463" s="10">
        <v>139.05640029292618</v>
      </c>
      <c r="I463" s="10">
        <v>151.14846626159414</v>
      </c>
    </row>
    <row r="464" spans="1:9" x14ac:dyDescent="0.25">
      <c r="A464" s="13"/>
      <c r="B464" s="5">
        <f>DATE(YEAR(siječanj!B464),MONTH(siječanj!B464)+3,DAY(siječanj!B464))</f>
        <v>43195</v>
      </c>
      <c r="C464" s="9">
        <v>4.8020833333333304</v>
      </c>
      <c r="D464">
        <v>0.93731881800482952</v>
      </c>
      <c r="E464" s="6">
        <v>155.79183873305422</v>
      </c>
      <c r="F464" s="10">
        <v>146.02662213606541</v>
      </c>
      <c r="G464" s="10">
        <v>123.80354452042786</v>
      </c>
      <c r="H464" s="10">
        <v>139.28593356644407</v>
      </c>
      <c r="I464" s="10">
        <v>183.66344280291509</v>
      </c>
    </row>
    <row r="465" spans="1:9" x14ac:dyDescent="0.25">
      <c r="A465" s="13"/>
      <c r="B465" s="5">
        <f>DATE(YEAR(siječanj!B465),MONTH(siječanj!B465)+3,DAY(siječanj!B465))</f>
        <v>43195</v>
      </c>
      <c r="C465" s="9">
        <v>4.8125</v>
      </c>
      <c r="D465">
        <v>0.93731881800482952</v>
      </c>
      <c r="E465" s="6">
        <v>158.08295109295565</v>
      </c>
      <c r="F465" s="10">
        <v>148.17412486516446</v>
      </c>
      <c r="G465" s="10">
        <v>121.15942391159621</v>
      </c>
      <c r="H465" s="10">
        <v>137.51833429986237</v>
      </c>
      <c r="I465" s="10">
        <v>199.41620125623541</v>
      </c>
    </row>
    <row r="466" spans="1:9" x14ac:dyDescent="0.25">
      <c r="A466" s="13"/>
      <c r="B466" s="5">
        <f>DATE(YEAR(siječanj!B466),MONTH(siječanj!B466)+3,DAY(siječanj!B466))</f>
        <v>43195</v>
      </c>
      <c r="C466" s="9">
        <v>4.8229166666666696</v>
      </c>
      <c r="D466">
        <v>0.93731881800482952</v>
      </c>
      <c r="E466" s="6">
        <v>158.07629978325883</v>
      </c>
      <c r="F466" s="10">
        <v>148.16789046742124</v>
      </c>
      <c r="G466" s="10">
        <v>116.48339659358376</v>
      </c>
      <c r="H466" s="10">
        <v>132.75069537232059</v>
      </c>
      <c r="I466" s="10">
        <v>217.36805726840561</v>
      </c>
    </row>
    <row r="467" spans="1:9" x14ac:dyDescent="0.25">
      <c r="A467" s="13"/>
      <c r="B467" s="5">
        <f>DATE(YEAR(siječanj!B467),MONTH(siječanj!B467)+3,DAY(siječanj!B467))</f>
        <v>43195</v>
      </c>
      <c r="C467" s="9">
        <v>4.8333333333333304</v>
      </c>
      <c r="D467">
        <v>0.93731881800482952</v>
      </c>
      <c r="E467" s="6">
        <v>157.98447778835825</v>
      </c>
      <c r="F467" s="10">
        <v>148.08182398369419</v>
      </c>
      <c r="G467" s="10">
        <v>111.23520551350093</v>
      </c>
      <c r="H467" s="10">
        <v>123.633102490664</v>
      </c>
      <c r="I467" s="10">
        <v>223.31021271210847</v>
      </c>
    </row>
    <row r="468" spans="1:9" x14ac:dyDescent="0.25">
      <c r="A468" s="13"/>
      <c r="B468" s="5">
        <f>DATE(YEAR(siječanj!B468),MONTH(siječanj!B468)+3,DAY(siječanj!B468))</f>
        <v>43195</v>
      </c>
      <c r="C468" s="9">
        <v>4.84375</v>
      </c>
      <c r="D468">
        <v>0.93731881800482952</v>
      </c>
      <c r="E468" s="6">
        <v>156.75128470167661</v>
      </c>
      <c r="F468" s="10">
        <v>146.92592889731404</v>
      </c>
      <c r="G468" s="10">
        <v>93.947161277459614</v>
      </c>
      <c r="H468" s="10">
        <v>106.20729776158424</v>
      </c>
      <c r="I468" s="10">
        <v>223.85271163823535</v>
      </c>
    </row>
    <row r="469" spans="1:9" x14ac:dyDescent="0.25">
      <c r="A469" s="13"/>
      <c r="B469" s="5">
        <f>DATE(YEAR(siječanj!B469),MONTH(siječanj!B469)+3,DAY(siječanj!B469))</f>
        <v>43195</v>
      </c>
      <c r="C469" s="9">
        <v>4.8541666666666696</v>
      </c>
      <c r="D469">
        <v>0.93731881800482952</v>
      </c>
      <c r="E469" s="6">
        <v>156.35150488575479</v>
      </c>
      <c r="F469" s="10">
        <v>146.55120775279201</v>
      </c>
      <c r="G469" s="10">
        <v>87.500495240764323</v>
      </c>
      <c r="H469" s="10">
        <v>100.16649110431888</v>
      </c>
      <c r="I469" s="10">
        <v>223.94859845318209</v>
      </c>
    </row>
    <row r="470" spans="1:9" x14ac:dyDescent="0.25">
      <c r="A470" s="13"/>
      <c r="B470" s="5">
        <f>DATE(YEAR(siječanj!B470),MONTH(siječanj!B470)+3,DAY(siječanj!B470))</f>
        <v>43195</v>
      </c>
      <c r="C470" s="9">
        <v>4.8645833333333304</v>
      </c>
      <c r="D470">
        <v>0.93731881800482952</v>
      </c>
      <c r="E470" s="6">
        <v>155.53613723512981</v>
      </c>
      <c r="F470" s="10">
        <v>145.78694831026883</v>
      </c>
      <c r="G470" s="10">
        <v>84.265485451940435</v>
      </c>
      <c r="H470" s="10">
        <v>96.113147907538789</v>
      </c>
      <c r="I470" s="10">
        <v>224.89960037172068</v>
      </c>
    </row>
    <row r="471" spans="1:9" x14ac:dyDescent="0.25">
      <c r="A471" s="13"/>
      <c r="B471" s="5">
        <f>DATE(YEAR(siječanj!B471),MONTH(siječanj!B471)+3,DAY(siječanj!B471))</f>
        <v>43195</v>
      </c>
      <c r="C471" s="9">
        <v>4.875</v>
      </c>
      <c r="D471">
        <v>0.93731881800482952</v>
      </c>
      <c r="E471" s="6">
        <v>152.48755119224489</v>
      </c>
      <c r="F471" s="10">
        <v>142.92945124396593</v>
      </c>
      <c r="G471" s="10">
        <v>81.603635757228247</v>
      </c>
      <c r="H471" s="10">
        <v>88.977150410652996</v>
      </c>
      <c r="I471" s="10">
        <v>226.30378059420295</v>
      </c>
    </row>
    <row r="472" spans="1:9" x14ac:dyDescent="0.25">
      <c r="A472" s="13"/>
      <c r="B472" s="5">
        <f>DATE(YEAR(siječanj!B472),MONTH(siječanj!B472)+3,DAY(siječanj!B472))</f>
        <v>43195</v>
      </c>
      <c r="C472" s="9">
        <v>4.8854166666666696</v>
      </c>
      <c r="D472">
        <v>0.93731881800482952</v>
      </c>
      <c r="E472" s="6">
        <v>157.68776847662301</v>
      </c>
      <c r="F472" s="10">
        <v>147.80371276232751</v>
      </c>
      <c r="G472" s="10">
        <v>77.458834203297897</v>
      </c>
      <c r="H472" s="10">
        <v>73.604196844838555</v>
      </c>
      <c r="I472" s="10">
        <v>232.3536542001851</v>
      </c>
    </row>
    <row r="473" spans="1:9" x14ac:dyDescent="0.25">
      <c r="A473" s="13"/>
      <c r="B473" s="5">
        <f>DATE(YEAR(siječanj!B473),MONTH(siječanj!B473)+3,DAY(siječanj!B473))</f>
        <v>43195</v>
      </c>
      <c r="C473" s="9">
        <v>4.8958333333333304</v>
      </c>
      <c r="D473">
        <v>0.93731881800482952</v>
      </c>
      <c r="E473" s="6">
        <v>159.88521896994359</v>
      </c>
      <c r="F473" s="10">
        <v>149.86342446135089</v>
      </c>
      <c r="G473" s="10">
        <v>73.441502888638496</v>
      </c>
      <c r="H473" s="10">
        <v>63.610129390204996</v>
      </c>
      <c r="I473" s="10">
        <v>236.41036129282975</v>
      </c>
    </row>
    <row r="474" spans="1:9" x14ac:dyDescent="0.25">
      <c r="A474" s="13"/>
      <c r="B474" s="5">
        <f>DATE(YEAR(siječanj!B474),MONTH(siječanj!B474)+3,DAY(siječanj!B474))</f>
        <v>43195</v>
      </c>
      <c r="C474" s="9">
        <v>4.90625</v>
      </c>
      <c r="D474">
        <v>0.93731881800482952</v>
      </c>
      <c r="E474" s="6">
        <v>156.54713630904774</v>
      </c>
      <c r="F474" s="10">
        <v>146.73457676723757</v>
      </c>
      <c r="G474" s="10">
        <v>71.889731804146535</v>
      </c>
      <c r="H474" s="10">
        <v>60.045747014004746</v>
      </c>
      <c r="I474" s="10">
        <v>237.73201909270344</v>
      </c>
    </row>
    <row r="475" spans="1:9" x14ac:dyDescent="0.25">
      <c r="A475" s="13"/>
      <c r="B475" s="5">
        <f>DATE(YEAR(siječanj!B475),MONTH(siječanj!B475)+3,DAY(siječanj!B475))</f>
        <v>43195</v>
      </c>
      <c r="C475" s="9">
        <v>4.9166666666666696</v>
      </c>
      <c r="D475">
        <v>0.93731881800482952</v>
      </c>
      <c r="E475" s="6">
        <v>151.53761106199624</v>
      </c>
      <c r="F475" s="10">
        <v>142.03905448390589</v>
      </c>
      <c r="G475" s="10">
        <v>71.312706905906779</v>
      </c>
      <c r="H475" s="10">
        <v>57.423082419221025</v>
      </c>
      <c r="I475" s="10">
        <v>236.06681820744433</v>
      </c>
    </row>
    <row r="476" spans="1:9" x14ac:dyDescent="0.25">
      <c r="A476" s="13"/>
      <c r="B476" s="5">
        <f>DATE(YEAR(siječanj!B476),MONTH(siječanj!B476)+3,DAY(siječanj!B476))</f>
        <v>43195</v>
      </c>
      <c r="C476" s="9">
        <v>4.9270833333333304</v>
      </c>
      <c r="D476">
        <v>0.93731881800482952</v>
      </c>
      <c r="E476" s="6">
        <v>144.36911591546661</v>
      </c>
      <c r="F476" s="10">
        <v>135.31988908628739</v>
      </c>
      <c r="G476" s="10">
        <v>70.134283131625992</v>
      </c>
      <c r="H476" s="10">
        <v>55.018905308375047</v>
      </c>
      <c r="I476" s="10">
        <v>237.4348933699913</v>
      </c>
    </row>
    <row r="477" spans="1:9" x14ac:dyDescent="0.25">
      <c r="A477" s="13"/>
      <c r="B477" s="5">
        <f>DATE(YEAR(siječanj!B477),MONTH(siječanj!B477)+3,DAY(siječanj!B477))</f>
        <v>43195</v>
      </c>
      <c r="C477" s="9">
        <v>4.9375</v>
      </c>
      <c r="D477">
        <v>0.93731881800482952</v>
      </c>
      <c r="E477" s="6">
        <v>134.36840859486989</v>
      </c>
      <c r="F477" s="10">
        <v>125.94603792133343</v>
      </c>
      <c r="G477" s="10">
        <v>66.969900428634716</v>
      </c>
      <c r="H477" s="10">
        <v>53.136990949848261</v>
      </c>
      <c r="I477" s="10">
        <v>236.76843180469646</v>
      </c>
    </row>
    <row r="478" spans="1:9" x14ac:dyDescent="0.25">
      <c r="A478" s="13"/>
      <c r="B478" s="5">
        <f>DATE(YEAR(siječanj!B478),MONTH(siječanj!B478)+3,DAY(siječanj!B478))</f>
        <v>43195</v>
      </c>
      <c r="C478" s="9">
        <v>4.9479166666666696</v>
      </c>
      <c r="D478">
        <v>0.93731881800482952</v>
      </c>
      <c r="E478" s="6">
        <v>122.21911896299288</v>
      </c>
      <c r="F478" s="10">
        <v>114.55828012398413</v>
      </c>
      <c r="G478" s="10">
        <v>64.979116520966073</v>
      </c>
      <c r="H478" s="10">
        <v>52.198271425995827</v>
      </c>
      <c r="I478" s="10">
        <v>235.03456990375773</v>
      </c>
    </row>
    <row r="479" spans="1:9" x14ac:dyDescent="0.25">
      <c r="A479" s="13"/>
      <c r="B479" s="5">
        <f>DATE(YEAR(siječanj!B479),MONTH(siječanj!B479)+3,DAY(siječanj!B479))</f>
        <v>43195</v>
      </c>
      <c r="C479" s="9">
        <v>4.9583333333333304</v>
      </c>
      <c r="D479">
        <v>0.93731881800482952</v>
      </c>
      <c r="E479" s="6">
        <v>110.73251639577445</v>
      </c>
      <c r="F479" s="10">
        <v>103.79167138278771</v>
      </c>
      <c r="G479" s="10">
        <v>62.882874080697484</v>
      </c>
      <c r="H479" s="10">
        <v>51.224174871126074</v>
      </c>
      <c r="I479" s="10">
        <v>234.87559523674253</v>
      </c>
    </row>
    <row r="480" spans="1:9" x14ac:dyDescent="0.25">
      <c r="A480" s="13"/>
      <c r="B480" s="5">
        <f>DATE(YEAR(siječanj!B480),MONTH(siječanj!B480)+3,DAY(siječanj!B480))</f>
        <v>43195</v>
      </c>
      <c r="C480" s="9">
        <v>4.96875</v>
      </c>
      <c r="D480">
        <v>0.93731881800482952</v>
      </c>
      <c r="E480" s="6">
        <v>100.65660543607349</v>
      </c>
      <c r="F480" s="10">
        <v>94.347330431718902</v>
      </c>
      <c r="G480" s="10">
        <v>61.077580683835329</v>
      </c>
      <c r="H480" s="10">
        <v>50.846960354216861</v>
      </c>
      <c r="I480" s="10">
        <v>234.81388442509987</v>
      </c>
    </row>
    <row r="481" spans="1:9" x14ac:dyDescent="0.25">
      <c r="A481" s="13"/>
      <c r="B481" s="5">
        <f>DATE(YEAR(siječanj!B481),MONTH(siječanj!B481)+3,DAY(siječanj!B481))</f>
        <v>43195</v>
      </c>
      <c r="C481" s="9">
        <v>4.9791666666666696</v>
      </c>
      <c r="D481">
        <v>0.93731881800482952</v>
      </c>
      <c r="E481" s="6">
        <v>91.626932796073149</v>
      </c>
      <c r="F481" s="10">
        <v>85.883648345823232</v>
      </c>
      <c r="G481" s="10">
        <v>60.640737293329245</v>
      </c>
      <c r="H481" s="10">
        <v>51.014605898978722</v>
      </c>
      <c r="I481" s="10">
        <v>234.57381137728163</v>
      </c>
    </row>
    <row r="482" spans="1:9" ht="15.75" thickBot="1" x14ac:dyDescent="0.3">
      <c r="A482" s="13"/>
      <c r="B482" s="5">
        <f>DATE(YEAR(siječanj!B482),MONTH(siječanj!B482)+3,DAY(siječanj!B482))</f>
        <v>43195</v>
      </c>
      <c r="C482" s="9">
        <v>4.9895833333333304</v>
      </c>
      <c r="D482">
        <v>0.93731881800482952</v>
      </c>
      <c r="E482" s="6">
        <v>83.793113270169215</v>
      </c>
      <c r="F482" s="10">
        <v>78.540861887339801</v>
      </c>
      <c r="G482" s="10">
        <v>58.720825537035644</v>
      </c>
      <c r="H482" s="10">
        <v>49.895958811427171</v>
      </c>
      <c r="I482" s="10">
        <v>235.57712583155799</v>
      </c>
    </row>
    <row r="483" spans="1:9" x14ac:dyDescent="0.25">
      <c r="A483" s="12">
        <f t="shared" ref="A483" si="3">A387+1</f>
        <v>96</v>
      </c>
      <c r="B483" s="5">
        <f>DATE(YEAR(siječanj!B483),MONTH(siječanj!B483)+3,DAY(siječanj!B483))</f>
        <v>43196</v>
      </c>
      <c r="C483" s="9">
        <v>5</v>
      </c>
      <c r="D483">
        <v>0.93513585220295736</v>
      </c>
      <c r="E483" s="6">
        <v>76.380227621209144</v>
      </c>
      <c r="F483" s="10">
        <v>71.425889248015281</v>
      </c>
      <c r="G483" s="10">
        <v>57.905187149834383</v>
      </c>
      <c r="H483" s="10">
        <v>49.394956795810806</v>
      </c>
      <c r="I483" s="10">
        <v>236.44126119995752</v>
      </c>
    </row>
    <row r="484" spans="1:9" x14ac:dyDescent="0.25">
      <c r="A484" s="13"/>
      <c r="B484" s="5">
        <f>DATE(YEAR(siječanj!B484),MONTH(siječanj!B484)+3,DAY(siječanj!B484))</f>
        <v>43196</v>
      </c>
      <c r="C484" s="9">
        <v>5.0104166666666696</v>
      </c>
      <c r="D484">
        <v>0.93513585220295736</v>
      </c>
      <c r="E484" s="6">
        <v>70.767517057191057</v>
      </c>
      <c r="F484" s="10">
        <v>66.177242371563679</v>
      </c>
      <c r="G484" s="10">
        <v>57.62306046595517</v>
      </c>
      <c r="H484" s="10">
        <v>49.775382298063093</v>
      </c>
      <c r="I484" s="10">
        <v>236.49628581531371</v>
      </c>
    </row>
    <row r="485" spans="1:9" x14ac:dyDescent="0.25">
      <c r="A485" s="13"/>
      <c r="B485" s="5">
        <f>DATE(YEAR(siječanj!B485),MONTH(siječanj!B485)+3,DAY(siječanj!B485))</f>
        <v>43196</v>
      </c>
      <c r="C485" s="9">
        <v>5.0208333333333304</v>
      </c>
      <c r="D485">
        <v>0.93513585220295736</v>
      </c>
      <c r="E485" s="6">
        <v>66.475772865214111</v>
      </c>
      <c r="F485" s="10">
        <v>62.163878509162224</v>
      </c>
      <c r="G485" s="10">
        <v>57.134186848565221</v>
      </c>
      <c r="H485" s="10">
        <v>48.860933809672609</v>
      </c>
      <c r="I485" s="10">
        <v>236.73154072168589</v>
      </c>
    </row>
    <row r="486" spans="1:9" x14ac:dyDescent="0.25">
      <c r="A486" s="13"/>
      <c r="B486" s="5">
        <f>DATE(YEAR(siječanj!B486),MONTH(siječanj!B486)+3,DAY(siječanj!B486))</f>
        <v>43196</v>
      </c>
      <c r="C486" s="9">
        <v>5.03125</v>
      </c>
      <c r="D486">
        <v>0.93513585220295736</v>
      </c>
      <c r="E486" s="6">
        <v>63.018548842538841</v>
      </c>
      <c r="F486" s="10">
        <v>58.93090437646125</v>
      </c>
      <c r="G486" s="10">
        <v>56.666641968301867</v>
      </c>
      <c r="H486" s="10">
        <v>49.108769699646039</v>
      </c>
      <c r="I486" s="10">
        <v>236.51557038145023</v>
      </c>
    </row>
    <row r="487" spans="1:9" x14ac:dyDescent="0.25">
      <c r="A487" s="13"/>
      <c r="B487" s="5">
        <f>DATE(YEAR(siječanj!B487),MONTH(siječanj!B487)+3,DAY(siječanj!B487))</f>
        <v>43196</v>
      </c>
      <c r="C487" s="9">
        <v>5.0416666666666696</v>
      </c>
      <c r="D487">
        <v>0.93513585220295736</v>
      </c>
      <c r="E487" s="6">
        <v>59.756186571768986</v>
      </c>
      <c r="F487" s="10">
        <v>55.88015245419011</v>
      </c>
      <c r="G487" s="10">
        <v>56.264955439463662</v>
      </c>
      <c r="H487" s="10">
        <v>48.827860660638954</v>
      </c>
      <c r="I487" s="10">
        <v>236.40753220977643</v>
      </c>
    </row>
    <row r="488" spans="1:9" x14ac:dyDescent="0.25">
      <c r="A488" s="13"/>
      <c r="B488" s="5">
        <f>DATE(YEAR(siječanj!B488),MONTH(siječanj!B488)+3,DAY(siječanj!B488))</f>
        <v>43196</v>
      </c>
      <c r="C488" s="9">
        <v>5.0520833333333304</v>
      </c>
      <c r="D488">
        <v>0.93513585220295736</v>
      </c>
      <c r="E488" s="6">
        <v>58.128816599150248</v>
      </c>
      <c r="F488" s="10">
        <v>54.358340447995779</v>
      </c>
      <c r="G488" s="10">
        <v>55.421857659107339</v>
      </c>
      <c r="H488" s="10">
        <v>47.175941154773149</v>
      </c>
      <c r="I488" s="10">
        <v>236.71547425002291</v>
      </c>
    </row>
    <row r="489" spans="1:9" x14ac:dyDescent="0.25">
      <c r="A489" s="13"/>
      <c r="B489" s="5">
        <f>DATE(YEAR(siječanj!B489),MONTH(siječanj!B489)+3,DAY(siječanj!B489))</f>
        <v>43196</v>
      </c>
      <c r="C489" s="9">
        <v>5.0625</v>
      </c>
      <c r="D489">
        <v>0.93513585220295736</v>
      </c>
      <c r="E489" s="6">
        <v>56.161813257273202</v>
      </c>
      <c r="F489" s="10">
        <v>52.518925101603521</v>
      </c>
      <c r="G489" s="10">
        <v>55.038016722719</v>
      </c>
      <c r="H489" s="10">
        <v>47.319299609146334</v>
      </c>
      <c r="I489" s="10">
        <v>236.2508266093742</v>
      </c>
    </row>
    <row r="490" spans="1:9" x14ac:dyDescent="0.25">
      <c r="A490" s="13"/>
      <c r="B490" s="5">
        <f>DATE(YEAR(siječanj!B490),MONTH(siječanj!B490)+3,DAY(siječanj!B490))</f>
        <v>43196</v>
      </c>
      <c r="C490" s="9">
        <v>5.0729166666666696</v>
      </c>
      <c r="D490">
        <v>0.93513585220295736</v>
      </c>
      <c r="E490" s="6">
        <v>54.954177029666752</v>
      </c>
      <c r="F490" s="10">
        <v>51.389621168749599</v>
      </c>
      <c r="G490" s="10">
        <v>55.10119140558124</v>
      </c>
      <c r="H490" s="10">
        <v>46.854220492055603</v>
      </c>
      <c r="I490" s="10">
        <v>236.4877815656547</v>
      </c>
    </row>
    <row r="491" spans="1:9" x14ac:dyDescent="0.25">
      <c r="A491" s="13"/>
      <c r="B491" s="5">
        <f>DATE(YEAR(siječanj!B491),MONTH(siječanj!B491)+3,DAY(siječanj!B491))</f>
        <v>43196</v>
      </c>
      <c r="C491" s="9">
        <v>5.0833333333333304</v>
      </c>
      <c r="D491">
        <v>0.93513585220295736</v>
      </c>
      <c r="E491" s="6">
        <v>53.8354616515891</v>
      </c>
      <c r="F491" s="10">
        <v>50.3434703102984</v>
      </c>
      <c r="G491" s="10">
        <v>55.122937959370311</v>
      </c>
      <c r="H491" s="10">
        <v>47.498653209215369</v>
      </c>
      <c r="I491" s="10">
        <v>236.59403968507155</v>
      </c>
    </row>
    <row r="492" spans="1:9" x14ac:dyDescent="0.25">
      <c r="A492" s="13"/>
      <c r="B492" s="5">
        <f>DATE(YEAR(siječanj!B492),MONTH(siječanj!B492)+3,DAY(siječanj!B492))</f>
        <v>43196</v>
      </c>
      <c r="C492" s="9">
        <v>5.09375</v>
      </c>
      <c r="D492">
        <v>0.93513585220295736</v>
      </c>
      <c r="E492" s="6">
        <v>52.853929288047389</v>
      </c>
      <c r="F492" s="10">
        <v>49.425604207053041</v>
      </c>
      <c r="G492" s="10">
        <v>55.201290635991121</v>
      </c>
      <c r="H492" s="10">
        <v>47.538762429882034</v>
      </c>
      <c r="I492" s="10">
        <v>236.79710664650304</v>
      </c>
    </row>
    <row r="493" spans="1:9" x14ac:dyDescent="0.25">
      <c r="A493" s="13"/>
      <c r="B493" s="5">
        <f>DATE(YEAR(siječanj!B493),MONTH(siječanj!B493)+3,DAY(siječanj!B493))</f>
        <v>43196</v>
      </c>
      <c r="C493" s="9">
        <v>5.1041666666666696</v>
      </c>
      <c r="D493">
        <v>0.93513585220295736</v>
      </c>
      <c r="E493" s="6">
        <v>52.951273873522375</v>
      </c>
      <c r="F493" s="10">
        <v>49.516634618948537</v>
      </c>
      <c r="G493" s="10">
        <v>56.090802223095132</v>
      </c>
      <c r="H493" s="10">
        <v>48.849013026586448</v>
      </c>
      <c r="I493" s="10">
        <v>236.48167338633701</v>
      </c>
    </row>
    <row r="494" spans="1:9" x14ac:dyDescent="0.25">
      <c r="A494" s="13"/>
      <c r="B494" s="5">
        <f>DATE(YEAR(siječanj!B494),MONTH(siječanj!B494)+3,DAY(siječanj!B494))</f>
        <v>43196</v>
      </c>
      <c r="C494" s="9">
        <v>5.1145833333333304</v>
      </c>
      <c r="D494">
        <v>0.93513585220295736</v>
      </c>
      <c r="E494" s="6">
        <v>52.467309265900944</v>
      </c>
      <c r="F494" s="10">
        <v>49.064061963164399</v>
      </c>
      <c r="G494" s="10">
        <v>56.016238018712109</v>
      </c>
      <c r="H494" s="10">
        <v>48.385667841580975</v>
      </c>
      <c r="I494" s="10">
        <v>236.29427388485473</v>
      </c>
    </row>
    <row r="495" spans="1:9" x14ac:dyDescent="0.25">
      <c r="A495" s="13"/>
      <c r="B495" s="5">
        <f>DATE(YEAR(siječanj!B495),MONTH(siječanj!B495)+3,DAY(siječanj!B495))</f>
        <v>43196</v>
      </c>
      <c r="C495" s="9">
        <v>5.125</v>
      </c>
      <c r="D495">
        <v>0.93513585220295736</v>
      </c>
      <c r="E495" s="6">
        <v>52.789857120569692</v>
      </c>
      <c r="F495" s="10">
        <v>49.365688026116295</v>
      </c>
      <c r="G495" s="10">
        <v>55.500644222262267</v>
      </c>
      <c r="H495" s="10">
        <v>47.894423207675871</v>
      </c>
      <c r="I495" s="10">
        <v>236.34003422823994</v>
      </c>
    </row>
    <row r="496" spans="1:9" x14ac:dyDescent="0.25">
      <c r="A496" s="13"/>
      <c r="B496" s="5">
        <f>DATE(YEAR(siječanj!B496),MONTH(siječanj!B496)+3,DAY(siječanj!B496))</f>
        <v>43196</v>
      </c>
      <c r="C496" s="9">
        <v>5.1354166666666696</v>
      </c>
      <c r="D496">
        <v>0.93513585220295736</v>
      </c>
      <c r="E496" s="6">
        <v>53.262523626676582</v>
      </c>
      <c r="F496" s="10">
        <v>49.80769542211236</v>
      </c>
      <c r="G496" s="10">
        <v>55.278518421597532</v>
      </c>
      <c r="H496" s="10">
        <v>48.209890476437785</v>
      </c>
      <c r="I496" s="10">
        <v>236.10352228496495</v>
      </c>
    </row>
    <row r="497" spans="1:9" x14ac:dyDescent="0.25">
      <c r="A497" s="13"/>
      <c r="B497" s="5">
        <f>DATE(YEAR(siječanj!B497),MONTH(siječanj!B497)+3,DAY(siječanj!B497))</f>
        <v>43196</v>
      </c>
      <c r="C497" s="9">
        <v>5.1458333333333304</v>
      </c>
      <c r="D497">
        <v>0.93513585220295736</v>
      </c>
      <c r="E497" s="6">
        <v>53.77030539799469</v>
      </c>
      <c r="F497" s="10">
        <v>50.282540361567044</v>
      </c>
      <c r="G497" s="10">
        <v>55.100886078020189</v>
      </c>
      <c r="H497" s="10">
        <v>47.394199856005194</v>
      </c>
      <c r="I497" s="10">
        <v>235.80695957878132</v>
      </c>
    </row>
    <row r="498" spans="1:9" x14ac:dyDescent="0.25">
      <c r="A498" s="13"/>
      <c r="B498" s="5">
        <f>DATE(YEAR(siječanj!B498),MONTH(siječanj!B498)+3,DAY(siječanj!B498))</f>
        <v>43196</v>
      </c>
      <c r="C498" s="9">
        <v>5.15625</v>
      </c>
      <c r="D498">
        <v>0.93513585220295736</v>
      </c>
      <c r="E498" s="6">
        <v>54.438851288537407</v>
      </c>
      <c r="F498" s="10">
        <v>50.907721592656493</v>
      </c>
      <c r="G498" s="10">
        <v>54.52701890955656</v>
      </c>
      <c r="H498" s="10">
        <v>47.332468662784613</v>
      </c>
      <c r="I498" s="10">
        <v>235.89214007942306</v>
      </c>
    </row>
    <row r="499" spans="1:9" x14ac:dyDescent="0.25">
      <c r="A499" s="13"/>
      <c r="B499" s="5">
        <f>DATE(YEAR(siječanj!B499),MONTH(siječanj!B499)+3,DAY(siječanj!B499))</f>
        <v>43196</v>
      </c>
      <c r="C499" s="9">
        <v>5.1666666666666696</v>
      </c>
      <c r="D499">
        <v>0.93513585220295736</v>
      </c>
      <c r="E499" s="6">
        <v>57.138195963799404</v>
      </c>
      <c r="F499" s="10">
        <v>53.431975575947135</v>
      </c>
      <c r="G499" s="10">
        <v>54.719274836321098</v>
      </c>
      <c r="H499" s="10">
        <v>47.698400579944604</v>
      </c>
      <c r="I499" s="10">
        <v>235.96418119433221</v>
      </c>
    </row>
    <row r="500" spans="1:9" x14ac:dyDescent="0.25">
      <c r="A500" s="13"/>
      <c r="B500" s="5">
        <f>DATE(YEAR(siječanj!B500),MONTH(siječanj!B500)+3,DAY(siječanj!B500))</f>
        <v>43196</v>
      </c>
      <c r="C500" s="9">
        <v>5.1770833333333304</v>
      </c>
      <c r="D500">
        <v>0.93513585220295736</v>
      </c>
      <c r="E500" s="6">
        <v>59.441121192548017</v>
      </c>
      <c r="F500" s="10">
        <v>55.585523522292661</v>
      </c>
      <c r="G500" s="10">
        <v>54.782582095624321</v>
      </c>
      <c r="H500" s="10">
        <v>49.117419291413938</v>
      </c>
      <c r="I500" s="10">
        <v>235.18399129031746</v>
      </c>
    </row>
    <row r="501" spans="1:9" x14ac:dyDescent="0.25">
      <c r="A501" s="13"/>
      <c r="B501" s="5">
        <f>DATE(YEAR(siječanj!B501),MONTH(siječanj!B501)+3,DAY(siječanj!B501))</f>
        <v>43196</v>
      </c>
      <c r="C501" s="9">
        <v>5.1875</v>
      </c>
      <c r="D501">
        <v>0.93513585220295736</v>
      </c>
      <c r="E501" s="6">
        <v>63.255989490056415</v>
      </c>
      <c r="F501" s="10">
        <v>59.152943638725219</v>
      </c>
      <c r="G501" s="10">
        <v>54.646522509964839</v>
      </c>
      <c r="H501" s="10">
        <v>47.462489486789011</v>
      </c>
      <c r="I501" s="10">
        <v>226.37071255912292</v>
      </c>
    </row>
    <row r="502" spans="1:9" x14ac:dyDescent="0.25">
      <c r="A502" s="13"/>
      <c r="B502" s="5">
        <f>DATE(YEAR(siječanj!B502),MONTH(siječanj!B502)+3,DAY(siječanj!B502))</f>
        <v>43196</v>
      </c>
      <c r="C502" s="9">
        <v>5.1979166666666696</v>
      </c>
      <c r="D502">
        <v>0.93513585220295736</v>
      </c>
      <c r="E502" s="6">
        <v>67.857023550314182</v>
      </c>
      <c r="F502" s="10">
        <v>63.455535545679197</v>
      </c>
      <c r="G502" s="10">
        <v>55.419684208968803</v>
      </c>
      <c r="H502" s="10">
        <v>46.974415700910185</v>
      </c>
      <c r="I502" s="10">
        <v>207.20892702708326</v>
      </c>
    </row>
    <row r="503" spans="1:9" x14ac:dyDescent="0.25">
      <c r="A503" s="13"/>
      <c r="B503" s="5">
        <f>DATE(YEAR(siječanj!B503),MONTH(siječanj!B503)+3,DAY(siječanj!B503))</f>
        <v>43196</v>
      </c>
      <c r="C503" s="9">
        <v>5.2083333333333304</v>
      </c>
      <c r="D503">
        <v>0.93513585220295736</v>
      </c>
      <c r="E503" s="6">
        <v>73.985808698113132</v>
      </c>
      <c r="F503" s="10">
        <v>69.186782267835</v>
      </c>
      <c r="G503" s="10">
        <v>56.20363280930728</v>
      </c>
      <c r="H503" s="10">
        <v>48.00173835157306</v>
      </c>
      <c r="I503" s="10">
        <v>192.53448622990629</v>
      </c>
    </row>
    <row r="504" spans="1:9" x14ac:dyDescent="0.25">
      <c r="A504" s="13"/>
      <c r="B504" s="5">
        <f>DATE(YEAR(siječanj!B504),MONTH(siječanj!B504)+3,DAY(siječanj!B504))</f>
        <v>43196</v>
      </c>
      <c r="C504" s="9">
        <v>5.21875</v>
      </c>
      <c r="D504">
        <v>0.93513585220295736</v>
      </c>
      <c r="E504" s="6">
        <v>80.230924320175717</v>
      </c>
      <c r="F504" s="10">
        <v>75.026813787178497</v>
      </c>
      <c r="G504" s="10">
        <v>61.025104518013613</v>
      </c>
      <c r="H504" s="10">
        <v>48.031853380359408</v>
      </c>
      <c r="I504" s="10">
        <v>169.62590270321536</v>
      </c>
    </row>
    <row r="505" spans="1:9" x14ac:dyDescent="0.25">
      <c r="A505" s="13"/>
      <c r="B505" s="5">
        <f>DATE(YEAR(siječanj!B505),MONTH(siječanj!B505)+3,DAY(siječanj!B505))</f>
        <v>43196</v>
      </c>
      <c r="C505" s="9">
        <v>5.2291666666666696</v>
      </c>
      <c r="D505">
        <v>0.93513585220295736</v>
      </c>
      <c r="E505" s="6">
        <v>85.127317791706844</v>
      </c>
      <c r="F505" s="10">
        <v>79.605606868899756</v>
      </c>
      <c r="G505" s="10">
        <v>66.698022305390268</v>
      </c>
      <c r="H505" s="10">
        <v>50.421653304331777</v>
      </c>
      <c r="I505" s="10">
        <v>143.39435562436978</v>
      </c>
    </row>
    <row r="506" spans="1:9" x14ac:dyDescent="0.25">
      <c r="A506" s="13"/>
      <c r="B506" s="5">
        <f>DATE(YEAR(siječanj!B506),MONTH(siječanj!B506)+3,DAY(siječanj!B506))</f>
        <v>43196</v>
      </c>
      <c r="C506" s="9">
        <v>5.2395833333333304</v>
      </c>
      <c r="D506">
        <v>0.93513585220295736</v>
      </c>
      <c r="E506" s="6">
        <v>90.714442733157185</v>
      </c>
      <c r="F506" s="10">
        <v>84.830327712387316</v>
      </c>
      <c r="G506" s="10">
        <v>68.184240366018116</v>
      </c>
      <c r="H506" s="10">
        <v>53.882778419362147</v>
      </c>
      <c r="I506" s="10">
        <v>112.88514196617766</v>
      </c>
    </row>
    <row r="507" spans="1:9" x14ac:dyDescent="0.25">
      <c r="A507" s="13"/>
      <c r="B507" s="5">
        <f>DATE(YEAR(siječanj!B507),MONTH(siječanj!B507)+3,DAY(siječanj!B507))</f>
        <v>43196</v>
      </c>
      <c r="C507" s="9">
        <v>5.25</v>
      </c>
      <c r="D507">
        <v>0.93513585220295736</v>
      </c>
      <c r="E507" s="6">
        <v>95.768421462061099</v>
      </c>
      <c r="F507" s="10">
        <v>89.556484418056499</v>
      </c>
      <c r="G507" s="10">
        <v>72.682153244304175</v>
      </c>
      <c r="H507" s="10">
        <v>65.209721876173745</v>
      </c>
      <c r="I507" s="10">
        <v>66.461454107180217</v>
      </c>
    </row>
    <row r="508" spans="1:9" x14ac:dyDescent="0.25">
      <c r="A508" s="13"/>
      <c r="B508" s="5">
        <f>DATE(YEAR(siječanj!B508),MONTH(siječanj!B508)+3,DAY(siječanj!B508))</f>
        <v>43196</v>
      </c>
      <c r="C508" s="9">
        <v>5.2604166666666696</v>
      </c>
      <c r="D508">
        <v>0.93513585220295736</v>
      </c>
      <c r="E508" s="6">
        <v>98.826954714154127</v>
      </c>
      <c r="F508" s="10">
        <v>92.416628517243595</v>
      </c>
      <c r="G508" s="10">
        <v>90.012003251402064</v>
      </c>
      <c r="H508" s="10">
        <v>83.571617134856282</v>
      </c>
      <c r="I508" s="10">
        <v>34.750657174139135</v>
      </c>
    </row>
    <row r="509" spans="1:9" x14ac:dyDescent="0.25">
      <c r="A509" s="13"/>
      <c r="B509" s="5">
        <f>DATE(YEAR(siječanj!B509),MONTH(siječanj!B509)+3,DAY(siječanj!B509))</f>
        <v>43196</v>
      </c>
      <c r="C509" s="9">
        <v>5.2708333333333304</v>
      </c>
      <c r="D509">
        <v>0.93513585220295736</v>
      </c>
      <c r="E509" s="6">
        <v>101.00086774394723</v>
      </c>
      <c r="F509" s="10">
        <v>94.449532530974281</v>
      </c>
      <c r="G509" s="10">
        <v>100.04966289083157</v>
      </c>
      <c r="H509" s="10">
        <v>95.472391768596836</v>
      </c>
      <c r="I509" s="10">
        <v>18.591797798924592</v>
      </c>
    </row>
    <row r="510" spans="1:9" x14ac:dyDescent="0.25">
      <c r="A510" s="13"/>
      <c r="B510" s="5">
        <f>DATE(YEAR(siječanj!B510),MONTH(siječanj!B510)+3,DAY(siječanj!B510))</f>
        <v>43196</v>
      </c>
      <c r="C510" s="9">
        <v>5.28125</v>
      </c>
      <c r="D510">
        <v>0.93513585220295736</v>
      </c>
      <c r="E510" s="6">
        <v>101.95423866456888</v>
      </c>
      <c r="F510" s="10">
        <v>95.341063859295318</v>
      </c>
      <c r="G510" s="10">
        <v>109.91184354948273</v>
      </c>
      <c r="H510" s="10">
        <v>103.82942664816142</v>
      </c>
      <c r="I510" s="10">
        <v>11.959330089742499</v>
      </c>
    </row>
    <row r="511" spans="1:9" x14ac:dyDescent="0.25">
      <c r="A511" s="13"/>
      <c r="B511" s="5">
        <f>DATE(YEAR(siječanj!B511),MONTH(siječanj!B511)+3,DAY(siječanj!B511))</f>
        <v>43196</v>
      </c>
      <c r="C511" s="9">
        <v>5.2916666666666696</v>
      </c>
      <c r="D511">
        <v>0.93513585220295736</v>
      </c>
      <c r="E511" s="6">
        <v>99.890659416759789</v>
      </c>
      <c r="F511" s="10">
        <v>93.411336920807031</v>
      </c>
      <c r="G511" s="10">
        <v>116.18059200237914</v>
      </c>
      <c r="H511" s="10">
        <v>109.79921433710136</v>
      </c>
      <c r="I511" s="10">
        <v>4.7553266019994158</v>
      </c>
    </row>
    <row r="512" spans="1:9" x14ac:dyDescent="0.25">
      <c r="A512" s="13"/>
      <c r="B512" s="5">
        <f>DATE(YEAR(siječanj!B512),MONTH(siječanj!B512)+3,DAY(siječanj!B512))</f>
        <v>43196</v>
      </c>
      <c r="C512" s="9">
        <v>5.3020833333333304</v>
      </c>
      <c r="D512">
        <v>0.93513585220295736</v>
      </c>
      <c r="E512" s="6">
        <v>97.24028111615074</v>
      </c>
      <c r="F512" s="10">
        <v>90.93287315000677</v>
      </c>
      <c r="G512" s="10">
        <v>129.25844235934235</v>
      </c>
      <c r="H512" s="10">
        <v>120.68724017990492</v>
      </c>
      <c r="I512" s="10">
        <v>3.3617436906221196</v>
      </c>
    </row>
    <row r="513" spans="1:9" x14ac:dyDescent="0.25">
      <c r="A513" s="13"/>
      <c r="B513" s="5">
        <f>DATE(YEAR(siječanj!B513),MONTH(siječanj!B513)+3,DAY(siječanj!B513))</f>
        <v>43196</v>
      </c>
      <c r="C513" s="9">
        <v>5.3125</v>
      </c>
      <c r="D513">
        <v>0.93513585220295736</v>
      </c>
      <c r="E513" s="6">
        <v>97.038691682516486</v>
      </c>
      <c r="F513" s="10">
        <v>90.74435964319008</v>
      </c>
      <c r="G513" s="10">
        <v>135.5844075901926</v>
      </c>
      <c r="H513" s="10">
        <v>133.33642726367731</v>
      </c>
      <c r="I513" s="10">
        <v>3.8415397759833225</v>
      </c>
    </row>
    <row r="514" spans="1:9" x14ac:dyDescent="0.25">
      <c r="A514" s="13"/>
      <c r="B514" s="5">
        <f>DATE(YEAR(siječanj!B514),MONTH(siječanj!B514)+3,DAY(siječanj!B514))</f>
        <v>43196</v>
      </c>
      <c r="C514" s="9">
        <v>5.3229166666666696</v>
      </c>
      <c r="D514">
        <v>0.93513585220295736</v>
      </c>
      <c r="E514" s="6">
        <v>96.117025073624518</v>
      </c>
      <c r="F514" s="10">
        <v>89.882476153436883</v>
      </c>
      <c r="G514" s="10">
        <v>139.49284945465817</v>
      </c>
      <c r="H514" s="10">
        <v>146.50558525898029</v>
      </c>
      <c r="I514" s="10">
        <v>3.4773250837420719</v>
      </c>
    </row>
    <row r="515" spans="1:9" x14ac:dyDescent="0.25">
      <c r="A515" s="13"/>
      <c r="B515" s="5">
        <f>DATE(YEAR(siječanj!B515),MONTH(siječanj!B515)+3,DAY(siječanj!B515))</f>
        <v>43196</v>
      </c>
      <c r="C515" s="9">
        <v>5.3333333333333304</v>
      </c>
      <c r="D515">
        <v>0.93513585220295736</v>
      </c>
      <c r="E515" s="6">
        <v>97.537280046500896</v>
      </c>
      <c r="F515" s="10">
        <v>91.210607497843128</v>
      </c>
      <c r="G515" s="10">
        <v>169.62170942358924</v>
      </c>
      <c r="H515" s="10">
        <v>154.10192566957573</v>
      </c>
      <c r="I515" s="10">
        <v>2.3861810510550745</v>
      </c>
    </row>
    <row r="516" spans="1:9" x14ac:dyDescent="0.25">
      <c r="A516" s="13"/>
      <c r="B516" s="5">
        <f>DATE(YEAR(siječanj!B516),MONTH(siječanj!B516)+3,DAY(siječanj!B516))</f>
        <v>43196</v>
      </c>
      <c r="C516" s="9">
        <v>5.34375</v>
      </c>
      <c r="D516">
        <v>0.93513585220295736</v>
      </c>
      <c r="E516" s="6">
        <v>98.391512134817603</v>
      </c>
      <c r="F516" s="10">
        <v>92.009430549730283</v>
      </c>
      <c r="G516" s="10">
        <v>171.1042756058882</v>
      </c>
      <c r="H516" s="10">
        <v>176.21985497839154</v>
      </c>
      <c r="I516" s="10">
        <v>2.0843731908895711</v>
      </c>
    </row>
    <row r="517" spans="1:9" x14ac:dyDescent="0.25">
      <c r="A517" s="13"/>
      <c r="B517" s="5">
        <f>DATE(YEAR(siječanj!B517),MONTH(siječanj!B517)+3,DAY(siječanj!B517))</f>
        <v>43196</v>
      </c>
      <c r="C517" s="9">
        <v>5.3541666666666696</v>
      </c>
      <c r="D517">
        <v>0.93513585220295736</v>
      </c>
      <c r="E517" s="6">
        <v>97.800973827982887</v>
      </c>
      <c r="F517" s="10">
        <v>91.457197006909908</v>
      </c>
      <c r="G517" s="10">
        <v>199.69291471056445</v>
      </c>
      <c r="H517" s="10">
        <v>181.15012629982832</v>
      </c>
      <c r="I517" s="10">
        <v>2.3997974507913677</v>
      </c>
    </row>
    <row r="518" spans="1:9" x14ac:dyDescent="0.25">
      <c r="A518" s="13"/>
      <c r="B518" s="5">
        <f>DATE(YEAR(siječanj!B518),MONTH(siječanj!B518)+3,DAY(siječanj!B518))</f>
        <v>43196</v>
      </c>
      <c r="C518" s="9">
        <v>5.3645833333333304</v>
      </c>
      <c r="D518">
        <v>0.93513585220295736</v>
      </c>
      <c r="E518" s="6">
        <v>98.053771205001809</v>
      </c>
      <c r="F518" s="10">
        <v>91.69359689750317</v>
      </c>
      <c r="G518" s="10">
        <v>186.74874559825889</v>
      </c>
      <c r="H518" s="10">
        <v>181.5071999111731</v>
      </c>
      <c r="I518" s="10">
        <v>1.786615449623302</v>
      </c>
    </row>
    <row r="519" spans="1:9" x14ac:dyDescent="0.25">
      <c r="A519" s="13"/>
      <c r="B519" s="5">
        <f>DATE(YEAR(siječanj!B519),MONTH(siječanj!B519)+3,DAY(siječanj!B519))</f>
        <v>43196</v>
      </c>
      <c r="C519" s="9">
        <v>5.375</v>
      </c>
      <c r="D519">
        <v>0.93513585220295736</v>
      </c>
      <c r="E519" s="6">
        <v>98.37304398889529</v>
      </c>
      <c r="F519" s="10">
        <v>91.992160324354614</v>
      </c>
      <c r="G519" s="10">
        <v>205.51057784921895</v>
      </c>
      <c r="H519" s="10">
        <v>186.9031805055742</v>
      </c>
      <c r="I519" s="10">
        <v>1.4283129309455773</v>
      </c>
    </row>
    <row r="520" spans="1:9" x14ac:dyDescent="0.25">
      <c r="A520" s="13"/>
      <c r="B520" s="5">
        <f>DATE(YEAR(siječanj!B520),MONTH(siječanj!B520)+3,DAY(siječanj!B520))</f>
        <v>43196</v>
      </c>
      <c r="C520" s="9">
        <v>5.3854166666666696</v>
      </c>
      <c r="D520">
        <v>0.93513585220295736</v>
      </c>
      <c r="E520" s="6">
        <v>99.446396363648446</v>
      </c>
      <c r="F520" s="10">
        <v>92.995890612033463</v>
      </c>
      <c r="G520" s="10">
        <v>192.69287862667508</v>
      </c>
      <c r="H520" s="10">
        <v>182.71271217971812</v>
      </c>
      <c r="I520" s="10">
        <v>1.4144455238404674</v>
      </c>
    </row>
    <row r="521" spans="1:9" x14ac:dyDescent="0.25">
      <c r="A521" s="13"/>
      <c r="B521" s="5">
        <f>DATE(YEAR(siječanj!B521),MONTH(siječanj!B521)+3,DAY(siječanj!B521))</f>
        <v>43196</v>
      </c>
      <c r="C521" s="9">
        <v>5.3958333333333304</v>
      </c>
      <c r="D521">
        <v>0.93513585220295736</v>
      </c>
      <c r="E521" s="6">
        <v>98.871266362232802</v>
      </c>
      <c r="F521" s="10">
        <v>92.45806592803217</v>
      </c>
      <c r="G521" s="10">
        <v>190.41259598151501</v>
      </c>
      <c r="H521" s="10">
        <v>184.87087563477289</v>
      </c>
      <c r="I521" s="10">
        <v>1.5737151995161953</v>
      </c>
    </row>
    <row r="522" spans="1:9" x14ac:dyDescent="0.25">
      <c r="A522" s="13"/>
      <c r="B522" s="5">
        <f>DATE(YEAR(siječanj!B522),MONTH(siječanj!B522)+3,DAY(siječanj!B522))</f>
        <v>43196</v>
      </c>
      <c r="C522" s="9">
        <v>5.40625</v>
      </c>
      <c r="D522">
        <v>0.93513585220295736</v>
      </c>
      <c r="E522" s="6">
        <v>98.699768501054848</v>
      </c>
      <c r="F522" s="10">
        <v>92.29769212946853</v>
      </c>
      <c r="G522" s="10">
        <v>177.38011890711115</v>
      </c>
      <c r="H522" s="10">
        <v>190.88519969042125</v>
      </c>
      <c r="I522" s="10">
        <v>1.4901177453479066</v>
      </c>
    </row>
    <row r="523" spans="1:9" x14ac:dyDescent="0.25">
      <c r="A523" s="13"/>
      <c r="B523" s="5">
        <f>DATE(YEAR(siječanj!B523),MONTH(siječanj!B523)+3,DAY(siječanj!B523))</f>
        <v>43196</v>
      </c>
      <c r="C523" s="9">
        <v>5.4166666666666696</v>
      </c>
      <c r="D523">
        <v>0.93513585220295736</v>
      </c>
      <c r="E523" s="6">
        <v>99.487027276522085</v>
      </c>
      <c r="F523" s="10">
        <v>93.033886035369349</v>
      </c>
      <c r="G523" s="10">
        <v>177.10174855572649</v>
      </c>
      <c r="H523" s="10">
        <v>190.6833170144389</v>
      </c>
      <c r="I523" s="10">
        <v>1.2857267450466252</v>
      </c>
    </row>
    <row r="524" spans="1:9" x14ac:dyDescent="0.25">
      <c r="A524" s="13"/>
      <c r="B524" s="5">
        <f>DATE(YEAR(siječanj!B524),MONTH(siječanj!B524)+3,DAY(siječanj!B524))</f>
        <v>43196</v>
      </c>
      <c r="C524" s="9">
        <v>5.4270833333333304</v>
      </c>
      <c r="D524">
        <v>0.93513585220295736</v>
      </c>
      <c r="E524" s="6">
        <v>99.529492110008505</v>
      </c>
      <c r="F524" s="10">
        <v>93.07359642362033</v>
      </c>
      <c r="G524" s="10">
        <v>195.25237127401275</v>
      </c>
      <c r="H524" s="10">
        <v>186.45315288227911</v>
      </c>
      <c r="I524" s="10">
        <v>1.3179456908973808</v>
      </c>
    </row>
    <row r="525" spans="1:9" x14ac:dyDescent="0.25">
      <c r="A525" s="13"/>
      <c r="B525" s="5">
        <f>DATE(YEAR(siječanj!B525),MONTH(siječanj!B525)+3,DAY(siječanj!B525))</f>
        <v>43196</v>
      </c>
      <c r="C525" s="9">
        <v>5.4375</v>
      </c>
      <c r="D525">
        <v>0.93513585220295736</v>
      </c>
      <c r="E525" s="6">
        <v>99.583982067080441</v>
      </c>
      <c r="F525" s="10">
        <v>93.124551936063298</v>
      </c>
      <c r="G525" s="10">
        <v>188.38918219949292</v>
      </c>
      <c r="H525" s="10">
        <v>183.56115485065007</v>
      </c>
      <c r="I525" s="10">
        <v>1.358866892220024</v>
      </c>
    </row>
    <row r="526" spans="1:9" x14ac:dyDescent="0.25">
      <c r="A526" s="13"/>
      <c r="B526" s="5">
        <f>DATE(YEAR(siječanj!B526),MONTH(siječanj!B526)+3,DAY(siječanj!B526))</f>
        <v>43196</v>
      </c>
      <c r="C526" s="9">
        <v>5.4479166666666696</v>
      </c>
      <c r="D526">
        <v>0.93513585220295736</v>
      </c>
      <c r="E526" s="6">
        <v>101.32826571857088</v>
      </c>
      <c r="F526" s="10">
        <v>94.755694114983484</v>
      </c>
      <c r="G526" s="10">
        <v>175.98009160299375</v>
      </c>
      <c r="H526" s="10">
        <v>182.83408742568631</v>
      </c>
      <c r="I526" s="10">
        <v>1.4565057586016859</v>
      </c>
    </row>
    <row r="527" spans="1:9" x14ac:dyDescent="0.25">
      <c r="A527" s="13"/>
      <c r="B527" s="5">
        <f>DATE(YEAR(siječanj!B527),MONTH(siječanj!B527)+3,DAY(siječanj!B527))</f>
        <v>43196</v>
      </c>
      <c r="C527" s="9">
        <v>5.4583333333333304</v>
      </c>
      <c r="D527">
        <v>0.93513585220295736</v>
      </c>
      <c r="E527" s="6">
        <v>101.94373304686698</v>
      </c>
      <c r="F527" s="10">
        <v>95.331239679532743</v>
      </c>
      <c r="G527" s="10">
        <v>174.08445338780371</v>
      </c>
      <c r="H527" s="10">
        <v>183.6548594304243</v>
      </c>
      <c r="I527" s="10">
        <v>1.3934639078837134</v>
      </c>
    </row>
    <row r="528" spans="1:9" x14ac:dyDescent="0.25">
      <c r="A528" s="13"/>
      <c r="B528" s="5">
        <f>DATE(YEAR(siječanj!B528),MONTH(siječanj!B528)+3,DAY(siječanj!B528))</f>
        <v>43196</v>
      </c>
      <c r="C528" s="9">
        <v>5.46875</v>
      </c>
      <c r="D528">
        <v>0.93513585220295736</v>
      </c>
      <c r="E528" s="6">
        <v>102.91730387403285</v>
      </c>
      <c r="F528" s="10">
        <v>96.241660664674441</v>
      </c>
      <c r="G528" s="10">
        <v>169.12864156970275</v>
      </c>
      <c r="H528" s="10">
        <v>177.4334268201477</v>
      </c>
      <c r="I528" s="10">
        <v>1.3448084795075677</v>
      </c>
    </row>
    <row r="529" spans="1:9" x14ac:dyDescent="0.25">
      <c r="A529" s="13"/>
      <c r="B529" s="5">
        <f>DATE(YEAR(siječanj!B529),MONTH(siječanj!B529)+3,DAY(siječanj!B529))</f>
        <v>43196</v>
      </c>
      <c r="C529" s="9">
        <v>5.4791666666666696</v>
      </c>
      <c r="D529">
        <v>0.93513585220295736</v>
      </c>
      <c r="E529" s="6">
        <v>103.45251709066638</v>
      </c>
      <c r="F529" s="10">
        <v>96.742157732121314</v>
      </c>
      <c r="G529" s="10">
        <v>165.8491624285989</v>
      </c>
      <c r="H529" s="10">
        <v>174.56691598467933</v>
      </c>
      <c r="I529" s="10">
        <v>1.2682902331633992</v>
      </c>
    </row>
    <row r="530" spans="1:9" x14ac:dyDescent="0.25">
      <c r="A530" s="13"/>
      <c r="B530" s="5">
        <f>DATE(YEAR(siječanj!B530),MONTH(siječanj!B530)+3,DAY(siječanj!B530))</f>
        <v>43196</v>
      </c>
      <c r="C530" s="9">
        <v>5.4895833333333304</v>
      </c>
      <c r="D530">
        <v>0.93513585220295736</v>
      </c>
      <c r="E530" s="6">
        <v>103.29469081506272</v>
      </c>
      <c r="F530" s="10">
        <v>96.594568723384668</v>
      </c>
      <c r="G530" s="10">
        <v>162.1837572852622</v>
      </c>
      <c r="H530" s="10">
        <v>169.38131513622471</v>
      </c>
      <c r="I530" s="10">
        <v>1.2775725056628318</v>
      </c>
    </row>
    <row r="531" spans="1:9" x14ac:dyDescent="0.25">
      <c r="A531" s="13"/>
      <c r="B531" s="5">
        <f>DATE(YEAR(siječanj!B531),MONTH(siječanj!B531)+3,DAY(siječanj!B531))</f>
        <v>43196</v>
      </c>
      <c r="C531" s="9">
        <v>5.5</v>
      </c>
      <c r="D531">
        <v>0.93513585220295736</v>
      </c>
      <c r="E531" s="6">
        <v>101.73114802431252</v>
      </c>
      <c r="F531" s="10">
        <v>95.132443803300689</v>
      </c>
      <c r="G531" s="10">
        <v>159.78038344085147</v>
      </c>
      <c r="H531" s="10">
        <v>169.20750048587249</v>
      </c>
      <c r="I531" s="10">
        <v>1.3875387339385359</v>
      </c>
    </row>
    <row r="532" spans="1:9" x14ac:dyDescent="0.25">
      <c r="A532" s="13"/>
      <c r="B532" s="5">
        <f>DATE(YEAR(siječanj!B532),MONTH(siječanj!B532)+3,DAY(siječanj!B532))</f>
        <v>43196</v>
      </c>
      <c r="C532" s="9">
        <v>5.5104166666666696</v>
      </c>
      <c r="D532">
        <v>0.93513585220295736</v>
      </c>
      <c r="E532" s="6">
        <v>100.8414158350908</v>
      </c>
      <c r="F532" s="10">
        <v>94.300423334300433</v>
      </c>
      <c r="G532" s="10">
        <v>158.32362547239717</v>
      </c>
      <c r="H532" s="10">
        <v>172.60389615011817</v>
      </c>
      <c r="I532" s="10">
        <v>1.5147204676093844</v>
      </c>
    </row>
    <row r="533" spans="1:9" x14ac:dyDescent="0.25">
      <c r="A533" s="13"/>
      <c r="B533" s="5">
        <f>DATE(YEAR(siječanj!B533),MONTH(siječanj!B533)+3,DAY(siječanj!B533))</f>
        <v>43196</v>
      </c>
      <c r="C533" s="9">
        <v>5.5208333333333304</v>
      </c>
      <c r="D533">
        <v>0.93513585220295736</v>
      </c>
      <c r="E533" s="6">
        <v>100.86274545260204</v>
      </c>
      <c r="F533" s="10">
        <v>94.320369424348968</v>
      </c>
      <c r="G533" s="10">
        <v>155.27883475410815</v>
      </c>
      <c r="H533" s="10">
        <v>173.38690696722165</v>
      </c>
      <c r="I533" s="10">
        <v>1.6000289720089302</v>
      </c>
    </row>
    <row r="534" spans="1:9" x14ac:dyDescent="0.25">
      <c r="A534" s="13"/>
      <c r="B534" s="5">
        <f>DATE(YEAR(siječanj!B534),MONTH(siječanj!B534)+3,DAY(siječanj!B534))</f>
        <v>43196</v>
      </c>
      <c r="C534" s="9">
        <v>5.53125</v>
      </c>
      <c r="D534">
        <v>0.93513585220295736</v>
      </c>
      <c r="E534" s="6">
        <v>100.01976187357131</v>
      </c>
      <c r="F534" s="10">
        <v>93.532065256778978</v>
      </c>
      <c r="G534" s="10">
        <v>153.54627359626272</v>
      </c>
      <c r="H534" s="10">
        <v>172.87277603528378</v>
      </c>
      <c r="I534" s="10">
        <v>1.7269606983403198</v>
      </c>
    </row>
    <row r="535" spans="1:9" x14ac:dyDescent="0.25">
      <c r="A535" s="13"/>
      <c r="B535" s="5">
        <f>DATE(YEAR(siječanj!B535),MONTH(siječanj!B535)+3,DAY(siječanj!B535))</f>
        <v>43196</v>
      </c>
      <c r="C535" s="9">
        <v>5.5416666666666696</v>
      </c>
      <c r="D535">
        <v>0.93513585220295736</v>
      </c>
      <c r="E535" s="6">
        <v>97.888796705570968</v>
      </c>
      <c r="F535" s="10">
        <v>91.539323328386146</v>
      </c>
      <c r="G535" s="10">
        <v>153.46461856102107</v>
      </c>
      <c r="H535" s="10">
        <v>170.42268183403186</v>
      </c>
      <c r="I535" s="10">
        <v>1.9024858512276694</v>
      </c>
    </row>
    <row r="536" spans="1:9" x14ac:dyDescent="0.25">
      <c r="A536" s="13"/>
      <c r="B536" s="5">
        <f>DATE(YEAR(siječanj!B536),MONTH(siječanj!B536)+3,DAY(siječanj!B536))</f>
        <v>43196</v>
      </c>
      <c r="C536" s="9">
        <v>5.5520833333333304</v>
      </c>
      <c r="D536">
        <v>0.93513585220295736</v>
      </c>
      <c r="E536" s="6">
        <v>96.774879871530487</v>
      </c>
      <c r="F536" s="10">
        <v>90.497659760502486</v>
      </c>
      <c r="G536" s="10">
        <v>152.63549353405074</v>
      </c>
      <c r="H536" s="10">
        <v>165.24201386181056</v>
      </c>
      <c r="I536" s="10">
        <v>1.7987018044421064</v>
      </c>
    </row>
    <row r="537" spans="1:9" x14ac:dyDescent="0.25">
      <c r="A537" s="13"/>
      <c r="B537" s="5">
        <f>DATE(YEAR(siječanj!B537),MONTH(siječanj!B537)+3,DAY(siječanj!B537))</f>
        <v>43196</v>
      </c>
      <c r="C537" s="9">
        <v>5.5625</v>
      </c>
      <c r="D537">
        <v>0.93513585220295736</v>
      </c>
      <c r="E537" s="6">
        <v>96.765128055702988</v>
      </c>
      <c r="F537" s="10">
        <v>90.488540487898106</v>
      </c>
      <c r="G537" s="10">
        <v>152.69572341293599</v>
      </c>
      <c r="H537" s="10">
        <v>163.20104735804631</v>
      </c>
      <c r="I537" s="10">
        <v>1.81567730279137</v>
      </c>
    </row>
    <row r="538" spans="1:9" x14ac:dyDescent="0.25">
      <c r="A538" s="13"/>
      <c r="B538" s="5">
        <f>DATE(YEAR(siječanj!B538),MONTH(siječanj!B538)+3,DAY(siječanj!B538))</f>
        <v>43196</v>
      </c>
      <c r="C538" s="9">
        <v>5.5729166666666696</v>
      </c>
      <c r="D538">
        <v>0.93513585220295736</v>
      </c>
      <c r="E538" s="6">
        <v>97.105513243146532</v>
      </c>
      <c r="F538" s="10">
        <v>90.806846880235398</v>
      </c>
      <c r="G538" s="10">
        <v>152.58219378730777</v>
      </c>
      <c r="H538" s="10">
        <v>159.12417967989654</v>
      </c>
      <c r="I538" s="10">
        <v>1.8944946166292032</v>
      </c>
    </row>
    <row r="539" spans="1:9" x14ac:dyDescent="0.25">
      <c r="A539" s="13"/>
      <c r="B539" s="5">
        <f>DATE(YEAR(siječanj!B539),MONTH(siječanj!B539)+3,DAY(siječanj!B539))</f>
        <v>43196</v>
      </c>
      <c r="C539" s="9">
        <v>5.5833333333333304</v>
      </c>
      <c r="D539">
        <v>0.93513585220295736</v>
      </c>
      <c r="E539" s="6">
        <v>99.636055890776078</v>
      </c>
      <c r="F539" s="10">
        <v>93.173248035562381</v>
      </c>
      <c r="G539" s="10">
        <v>149.69572746182754</v>
      </c>
      <c r="H539" s="10">
        <v>151.78987574195423</v>
      </c>
      <c r="I539" s="10">
        <v>1.7557065422313114</v>
      </c>
    </row>
    <row r="540" spans="1:9" x14ac:dyDescent="0.25">
      <c r="A540" s="13"/>
      <c r="B540" s="5">
        <f>DATE(YEAR(siječanj!B540),MONTH(siječanj!B540)+3,DAY(siječanj!B540))</f>
        <v>43196</v>
      </c>
      <c r="C540" s="9">
        <v>5.59375</v>
      </c>
      <c r="D540">
        <v>0.93513585220295736</v>
      </c>
      <c r="E540" s="6">
        <v>101.20280630687068</v>
      </c>
      <c r="F540" s="10">
        <v>94.638372521106348</v>
      </c>
      <c r="G540" s="10">
        <v>147.51239836970493</v>
      </c>
      <c r="H540" s="10">
        <v>142.69223512047316</v>
      </c>
      <c r="I540" s="10">
        <v>1.91776229969797</v>
      </c>
    </row>
    <row r="541" spans="1:9" x14ac:dyDescent="0.25">
      <c r="A541" s="13"/>
      <c r="B541" s="5">
        <f>DATE(YEAR(siječanj!B541),MONTH(siječanj!B541)+3,DAY(siječanj!B541))</f>
        <v>43196</v>
      </c>
      <c r="C541" s="9">
        <v>5.6041666666666696</v>
      </c>
      <c r="D541">
        <v>0.93513585220295736</v>
      </c>
      <c r="E541" s="6">
        <v>101.14254381439231</v>
      </c>
      <c r="F541" s="10">
        <v>94.582018903846702</v>
      </c>
      <c r="G541" s="10">
        <v>147.66861359186171</v>
      </c>
      <c r="H541" s="10">
        <v>144.26967983503803</v>
      </c>
      <c r="I541" s="10">
        <v>2.0819731204307645</v>
      </c>
    </row>
    <row r="542" spans="1:9" x14ac:dyDescent="0.25">
      <c r="A542" s="13"/>
      <c r="B542" s="5">
        <f>DATE(YEAR(siječanj!B542),MONTH(siječanj!B542)+3,DAY(siječanj!B542))</f>
        <v>43196</v>
      </c>
      <c r="C542" s="9">
        <v>5.6145833333333304</v>
      </c>
      <c r="D542">
        <v>0.93513585220295736</v>
      </c>
      <c r="E542" s="6">
        <v>103.16112307399008</v>
      </c>
      <c r="F542" s="10">
        <v>96.46966474000989</v>
      </c>
      <c r="G542" s="10">
        <v>146.9499287576979</v>
      </c>
      <c r="H542" s="10">
        <v>145.34872744584615</v>
      </c>
      <c r="I542" s="10">
        <v>2.3929272491030349</v>
      </c>
    </row>
    <row r="543" spans="1:9" x14ac:dyDescent="0.25">
      <c r="A543" s="13"/>
      <c r="B543" s="5">
        <f>DATE(YEAR(siječanj!B543),MONTH(siječanj!B543)+3,DAY(siječanj!B543))</f>
        <v>43196</v>
      </c>
      <c r="C543" s="9">
        <v>5.625</v>
      </c>
      <c r="D543">
        <v>0.93513585220295736</v>
      </c>
      <c r="E543" s="6">
        <v>103.81658455094488</v>
      </c>
      <c r="F543" s="10">
        <v>97.082610266848221</v>
      </c>
      <c r="G543" s="10">
        <v>145.32709268337129</v>
      </c>
      <c r="H543" s="10">
        <v>140.70015988228886</v>
      </c>
      <c r="I543" s="10">
        <v>2.3204651218342489</v>
      </c>
    </row>
    <row r="544" spans="1:9" x14ac:dyDescent="0.25">
      <c r="A544" s="13"/>
      <c r="B544" s="5">
        <f>DATE(YEAR(siječanj!B544),MONTH(siječanj!B544)+3,DAY(siječanj!B544))</f>
        <v>43196</v>
      </c>
      <c r="C544" s="9">
        <v>5.6354166666666696</v>
      </c>
      <c r="D544">
        <v>0.93513585220295736</v>
      </c>
      <c r="E544" s="6">
        <v>104.67173111995656</v>
      </c>
      <c r="F544" s="10">
        <v>97.882288482419398</v>
      </c>
      <c r="G544" s="10">
        <v>144.63258095361337</v>
      </c>
      <c r="H544" s="10">
        <v>137.8929479186437</v>
      </c>
      <c r="I544" s="10">
        <v>2.243224854293723</v>
      </c>
    </row>
    <row r="545" spans="1:9" x14ac:dyDescent="0.25">
      <c r="A545" s="13"/>
      <c r="B545" s="5">
        <f>DATE(YEAR(siječanj!B545),MONTH(siječanj!B545)+3,DAY(siječanj!B545))</f>
        <v>43196</v>
      </c>
      <c r="C545" s="9">
        <v>5.6458333333333304</v>
      </c>
      <c r="D545">
        <v>0.93513585220295736</v>
      </c>
      <c r="E545" s="6">
        <v>106.42942649374352</v>
      </c>
      <c r="F545" s="10">
        <v>99.525972443698862</v>
      </c>
      <c r="G545" s="10">
        <v>140.49090097224794</v>
      </c>
      <c r="H545" s="10">
        <v>142.12773988342917</v>
      </c>
      <c r="I545" s="10">
        <v>2.0140561265933421</v>
      </c>
    </row>
    <row r="546" spans="1:9" x14ac:dyDescent="0.25">
      <c r="A546" s="13"/>
      <c r="B546" s="5">
        <f>DATE(YEAR(siječanj!B546),MONTH(siječanj!B546)+3,DAY(siječanj!B546))</f>
        <v>43196</v>
      </c>
      <c r="C546" s="9">
        <v>5.65625</v>
      </c>
      <c r="D546">
        <v>0.93513585220295736</v>
      </c>
      <c r="E546" s="6">
        <v>106.23974712972448</v>
      </c>
      <c r="F546" s="10">
        <v>99.348596469981587</v>
      </c>
      <c r="G546" s="10">
        <v>139.092259694559</v>
      </c>
      <c r="H546" s="10">
        <v>140.29281829539826</v>
      </c>
      <c r="I546" s="10">
        <v>2.1562793018354003</v>
      </c>
    </row>
    <row r="547" spans="1:9" x14ac:dyDescent="0.25">
      <c r="A547" s="13"/>
      <c r="B547" s="5">
        <f>DATE(YEAR(siječanj!B547),MONTH(siječanj!B547)+3,DAY(siječanj!B547))</f>
        <v>43196</v>
      </c>
      <c r="C547" s="9">
        <v>5.6666666666666696</v>
      </c>
      <c r="D547">
        <v>0.93513585220295736</v>
      </c>
      <c r="E547" s="6">
        <v>106.34537560106105</v>
      </c>
      <c r="F547" s="10">
        <v>99.44737344054181</v>
      </c>
      <c r="G547" s="10">
        <v>139.47991320799258</v>
      </c>
      <c r="H547" s="10">
        <v>133.94867788023615</v>
      </c>
      <c r="I547" s="10">
        <v>2.1545592513399225</v>
      </c>
    </row>
    <row r="548" spans="1:9" x14ac:dyDescent="0.25">
      <c r="A548" s="13"/>
      <c r="B548" s="5">
        <f>DATE(YEAR(siječanj!B548),MONTH(siječanj!B548)+3,DAY(siječanj!B548))</f>
        <v>43196</v>
      </c>
      <c r="C548" s="9">
        <v>5.6770833333333304</v>
      </c>
      <c r="D548">
        <v>0.93513585220295736</v>
      </c>
      <c r="E548" s="6">
        <v>107.0237000872347</v>
      </c>
      <c r="F548" s="10">
        <v>100.08169898698995</v>
      </c>
      <c r="G548" s="10">
        <v>136.83498508811127</v>
      </c>
      <c r="H548" s="10">
        <v>135.99315238548766</v>
      </c>
      <c r="I548" s="10">
        <v>2.0837401723060607</v>
      </c>
    </row>
    <row r="549" spans="1:9" x14ac:dyDescent="0.25">
      <c r="A549" s="13"/>
      <c r="B549" s="5">
        <f>DATE(YEAR(siječanj!B549),MONTH(siječanj!B549)+3,DAY(siječanj!B549))</f>
        <v>43196</v>
      </c>
      <c r="C549" s="9">
        <v>5.6875</v>
      </c>
      <c r="D549">
        <v>0.93513585220295736</v>
      </c>
      <c r="E549" s="6">
        <v>109.58229904225975</v>
      </c>
      <c r="F549" s="10">
        <v>102.47433660124288</v>
      </c>
      <c r="G549" s="10">
        <v>133.80716013680018</v>
      </c>
      <c r="H549" s="10">
        <v>135.85081743269259</v>
      </c>
      <c r="I549" s="10">
        <v>1.9744319633478125</v>
      </c>
    </row>
    <row r="550" spans="1:9" x14ac:dyDescent="0.25">
      <c r="A550" s="13"/>
      <c r="B550" s="5">
        <f>DATE(YEAR(siječanj!B550),MONTH(siječanj!B550)+3,DAY(siječanj!B550))</f>
        <v>43196</v>
      </c>
      <c r="C550" s="9">
        <v>5.6979166666666696</v>
      </c>
      <c r="D550">
        <v>0.93513585220295736</v>
      </c>
      <c r="E550" s="6">
        <v>110.65543023567344</v>
      </c>
      <c r="F550" s="10">
        <v>103.47786005432137</v>
      </c>
      <c r="G550" s="10">
        <v>133.62034787905174</v>
      </c>
      <c r="H550" s="10">
        <v>133.9645200791725</v>
      </c>
      <c r="I550" s="10">
        <v>2.4859689805267253</v>
      </c>
    </row>
    <row r="551" spans="1:9" x14ac:dyDescent="0.25">
      <c r="A551" s="13"/>
      <c r="B551" s="5">
        <f>DATE(YEAR(siječanj!B551),MONTH(siječanj!B551)+3,DAY(siječanj!B551))</f>
        <v>43196</v>
      </c>
      <c r="C551" s="9">
        <v>5.7083333333333304</v>
      </c>
      <c r="D551">
        <v>0.93513585220295736</v>
      </c>
      <c r="E551" s="6">
        <v>112.2303167527885</v>
      </c>
      <c r="F551" s="10">
        <v>104.95059289962671</v>
      </c>
      <c r="G551" s="10">
        <v>132.59415801623032</v>
      </c>
      <c r="H551" s="10">
        <v>132.29118731480008</v>
      </c>
      <c r="I551" s="10">
        <v>7.5577328721674251</v>
      </c>
    </row>
    <row r="552" spans="1:9" x14ac:dyDescent="0.25">
      <c r="A552" s="13"/>
      <c r="B552" s="5">
        <f>DATE(YEAR(siječanj!B552),MONTH(siječanj!B552)+3,DAY(siječanj!B552))</f>
        <v>43196</v>
      </c>
      <c r="C552" s="9">
        <v>5.71875</v>
      </c>
      <c r="D552">
        <v>0.93513585220295736</v>
      </c>
      <c r="E552" s="6">
        <v>115.38321112188527</v>
      </c>
      <c r="F552" s="10">
        <v>107.89897746237793</v>
      </c>
      <c r="G552" s="10">
        <v>132.5546783590928</v>
      </c>
      <c r="H552" s="10">
        <v>132.42211122843224</v>
      </c>
      <c r="I552" s="10">
        <v>20.798866591785757</v>
      </c>
    </row>
    <row r="553" spans="1:9" x14ac:dyDescent="0.25">
      <c r="A553" s="13"/>
      <c r="B553" s="5">
        <f>DATE(YEAR(siječanj!B553),MONTH(siječanj!B553)+3,DAY(siječanj!B553))</f>
        <v>43196</v>
      </c>
      <c r="C553" s="9">
        <v>5.7291666666666696</v>
      </c>
      <c r="D553">
        <v>0.93513585220295736</v>
      </c>
      <c r="E553" s="6">
        <v>119.53852709304523</v>
      </c>
      <c r="F553" s="10">
        <v>111.78476240424116</v>
      </c>
      <c r="G553" s="10">
        <v>132.42733266132703</v>
      </c>
      <c r="H553" s="10">
        <v>135.10887913185871</v>
      </c>
      <c r="I553" s="10">
        <v>33.528923307729791</v>
      </c>
    </row>
    <row r="554" spans="1:9" x14ac:dyDescent="0.25">
      <c r="A554" s="13"/>
      <c r="B554" s="5">
        <f>DATE(YEAR(siječanj!B554),MONTH(siječanj!B554)+3,DAY(siječanj!B554))</f>
        <v>43196</v>
      </c>
      <c r="C554" s="9">
        <v>5.7395833333333304</v>
      </c>
      <c r="D554">
        <v>0.93513585220295736</v>
      </c>
      <c r="E554" s="6">
        <v>124.05052822533762</v>
      </c>
      <c r="F554" s="10">
        <v>116.00409642822811</v>
      </c>
      <c r="G554" s="10">
        <v>132.75074686290259</v>
      </c>
      <c r="H554" s="10">
        <v>136.67330330085747</v>
      </c>
      <c r="I554" s="10">
        <v>49.635280141628591</v>
      </c>
    </row>
    <row r="555" spans="1:9" x14ac:dyDescent="0.25">
      <c r="A555" s="13"/>
      <c r="B555" s="5">
        <f>DATE(YEAR(siječanj!B555),MONTH(siječanj!B555)+3,DAY(siječanj!B555))</f>
        <v>43196</v>
      </c>
      <c r="C555" s="9">
        <v>5.75</v>
      </c>
      <c r="D555">
        <v>0.93513585220295736</v>
      </c>
      <c r="E555" s="6">
        <v>128.85450856260351</v>
      </c>
      <c r="F555" s="10">
        <v>120.4964706748835</v>
      </c>
      <c r="G555" s="10">
        <v>133.48979624189488</v>
      </c>
      <c r="H555" s="10">
        <v>139.43830686216793</v>
      </c>
      <c r="I555" s="10">
        <v>67.400293668668809</v>
      </c>
    </row>
    <row r="556" spans="1:9" x14ac:dyDescent="0.25">
      <c r="A556" s="13"/>
      <c r="B556" s="5">
        <f>DATE(YEAR(siječanj!B556),MONTH(siječanj!B556)+3,DAY(siječanj!B556))</f>
        <v>43196</v>
      </c>
      <c r="C556" s="9">
        <v>5.7604166666666696</v>
      </c>
      <c r="D556">
        <v>0.93513585220295736</v>
      </c>
      <c r="E556" s="6">
        <v>133.19678425996733</v>
      </c>
      <c r="F556" s="10">
        <v>124.557088359638</v>
      </c>
      <c r="G556" s="10">
        <v>131.70232031520726</v>
      </c>
      <c r="H556" s="10">
        <v>138.98344269219987</v>
      </c>
      <c r="I556" s="10">
        <v>82.831340677514632</v>
      </c>
    </row>
    <row r="557" spans="1:9" x14ac:dyDescent="0.25">
      <c r="A557" s="13"/>
      <c r="B557" s="5">
        <f>DATE(YEAR(siječanj!B557),MONTH(siječanj!B557)+3,DAY(siječanj!B557))</f>
        <v>43196</v>
      </c>
      <c r="C557" s="9">
        <v>5.7708333333333304</v>
      </c>
      <c r="D557">
        <v>0.93513585220295736</v>
      </c>
      <c r="E557" s="6">
        <v>138.12352123247598</v>
      </c>
      <c r="F557" s="10">
        <v>129.16425673700471</v>
      </c>
      <c r="G557" s="10">
        <v>129.99975357276719</v>
      </c>
      <c r="H557" s="10">
        <v>139.44653902584125</v>
      </c>
      <c r="I557" s="10">
        <v>100.47021550150423</v>
      </c>
    </row>
    <row r="558" spans="1:9" x14ac:dyDescent="0.25">
      <c r="A558" s="13"/>
      <c r="B558" s="5">
        <f>DATE(YEAR(siječanj!B558),MONTH(siječanj!B558)+3,DAY(siječanj!B558))</f>
        <v>43196</v>
      </c>
      <c r="C558" s="9">
        <v>5.78125</v>
      </c>
      <c r="D558">
        <v>0.93513585220295736</v>
      </c>
      <c r="E558" s="6">
        <v>143.79827861735663</v>
      </c>
      <c r="F558" s="10">
        <v>134.47092582016009</v>
      </c>
      <c r="G558" s="10">
        <v>129.06198416114543</v>
      </c>
      <c r="H558" s="10">
        <v>139.68548450014603</v>
      </c>
      <c r="I558" s="10">
        <v>127.44538141074847</v>
      </c>
    </row>
    <row r="559" spans="1:9" x14ac:dyDescent="0.25">
      <c r="A559" s="13"/>
      <c r="B559" s="5">
        <f>DATE(YEAR(siječanj!B559),MONTH(siječanj!B559)+3,DAY(siječanj!B559))</f>
        <v>43196</v>
      </c>
      <c r="C559" s="9">
        <v>5.7916666666666696</v>
      </c>
      <c r="D559">
        <v>0.93513585220295736</v>
      </c>
      <c r="E559" s="6">
        <v>149.40345711369838</v>
      </c>
      <c r="F559" s="10">
        <v>139.71252919008631</v>
      </c>
      <c r="G559" s="10">
        <v>127.10969563097669</v>
      </c>
      <c r="H559" s="10">
        <v>139.05640029292618</v>
      </c>
      <c r="I559" s="10">
        <v>151.14846626159414</v>
      </c>
    </row>
    <row r="560" spans="1:9" x14ac:dyDescent="0.25">
      <c r="A560" s="13"/>
      <c r="B560" s="5">
        <f>DATE(YEAR(siječanj!B560),MONTH(siječanj!B560)+3,DAY(siječanj!B560))</f>
        <v>43196</v>
      </c>
      <c r="C560" s="9">
        <v>5.8020833333333304</v>
      </c>
      <c r="D560">
        <v>0.93513585220295736</v>
      </c>
      <c r="E560" s="6">
        <v>155.79183873305422</v>
      </c>
      <c r="F560" s="10">
        <v>145.68653387990037</v>
      </c>
      <c r="G560" s="10">
        <v>123.80354452042786</v>
      </c>
      <c r="H560" s="10">
        <v>139.28593356644407</v>
      </c>
      <c r="I560" s="10">
        <v>183.66344280291509</v>
      </c>
    </row>
    <row r="561" spans="1:9" x14ac:dyDescent="0.25">
      <c r="A561" s="13"/>
      <c r="B561" s="5">
        <f>DATE(YEAR(siječanj!B561),MONTH(siječanj!B561)+3,DAY(siječanj!B561))</f>
        <v>43196</v>
      </c>
      <c r="C561" s="9">
        <v>5.8125</v>
      </c>
      <c r="D561">
        <v>0.93513585220295736</v>
      </c>
      <c r="E561" s="6">
        <v>158.08295109295565</v>
      </c>
      <c r="F561" s="10">
        <v>147.82903518906951</v>
      </c>
      <c r="G561" s="10">
        <v>121.15942391159621</v>
      </c>
      <c r="H561" s="10">
        <v>137.51833429986237</v>
      </c>
      <c r="I561" s="10">
        <v>199.41620125623541</v>
      </c>
    </row>
    <row r="562" spans="1:9" x14ac:dyDescent="0.25">
      <c r="A562" s="13"/>
      <c r="B562" s="5">
        <f>DATE(YEAR(siječanj!B562),MONTH(siječanj!B562)+3,DAY(siječanj!B562))</f>
        <v>43196</v>
      </c>
      <c r="C562" s="9">
        <v>5.8229166666666696</v>
      </c>
      <c r="D562">
        <v>0.93513585220295736</v>
      </c>
      <c r="E562" s="6">
        <v>158.07629978325883</v>
      </c>
      <c r="F562" s="10">
        <v>147.82281531090791</v>
      </c>
      <c r="G562" s="10">
        <v>116.48339659358376</v>
      </c>
      <c r="H562" s="10">
        <v>132.75069537232059</v>
      </c>
      <c r="I562" s="10">
        <v>217.36805726840561</v>
      </c>
    </row>
    <row r="563" spans="1:9" x14ac:dyDescent="0.25">
      <c r="A563" s="13"/>
      <c r="B563" s="5">
        <f>DATE(YEAR(siječanj!B563),MONTH(siječanj!B563)+3,DAY(siječanj!B563))</f>
        <v>43196</v>
      </c>
      <c r="C563" s="9">
        <v>5.8333333333333304</v>
      </c>
      <c r="D563">
        <v>0.93513585220295736</v>
      </c>
      <c r="E563" s="6">
        <v>157.98447778835825</v>
      </c>
      <c r="F563" s="10">
        <v>147.73694927145559</v>
      </c>
      <c r="G563" s="10">
        <v>111.23520551350093</v>
      </c>
      <c r="H563" s="10">
        <v>123.633102490664</v>
      </c>
      <c r="I563" s="10">
        <v>223.31021271210847</v>
      </c>
    </row>
    <row r="564" spans="1:9" x14ac:dyDescent="0.25">
      <c r="A564" s="13"/>
      <c r="B564" s="5">
        <f>DATE(YEAR(siječanj!B564),MONTH(siječanj!B564)+3,DAY(siječanj!B564))</f>
        <v>43196</v>
      </c>
      <c r="C564" s="9">
        <v>5.84375</v>
      </c>
      <c r="D564">
        <v>0.93513585220295736</v>
      </c>
      <c r="E564" s="6">
        <v>156.75128470167661</v>
      </c>
      <c r="F564" s="10">
        <v>146.58374620341075</v>
      </c>
      <c r="G564" s="10">
        <v>93.947161277459614</v>
      </c>
      <c r="H564" s="10">
        <v>106.20729776158424</v>
      </c>
      <c r="I564" s="10">
        <v>223.85271163823535</v>
      </c>
    </row>
    <row r="565" spans="1:9" x14ac:dyDescent="0.25">
      <c r="A565" s="13"/>
      <c r="B565" s="5">
        <f>DATE(YEAR(siječanj!B565),MONTH(siječanj!B565)+3,DAY(siječanj!B565))</f>
        <v>43196</v>
      </c>
      <c r="C565" s="9">
        <v>5.8541666666666696</v>
      </c>
      <c r="D565">
        <v>0.93513585220295736</v>
      </c>
      <c r="E565" s="6">
        <v>156.35150488575479</v>
      </c>
      <c r="F565" s="10">
        <v>146.20989776455517</v>
      </c>
      <c r="G565" s="10">
        <v>87.500495240764323</v>
      </c>
      <c r="H565" s="10">
        <v>100.16649110431888</v>
      </c>
      <c r="I565" s="10">
        <v>223.94859845318209</v>
      </c>
    </row>
    <row r="566" spans="1:9" x14ac:dyDescent="0.25">
      <c r="A566" s="13"/>
      <c r="B566" s="5">
        <f>DATE(YEAR(siječanj!B566),MONTH(siječanj!B566)+3,DAY(siječanj!B566))</f>
        <v>43196</v>
      </c>
      <c r="C566" s="9">
        <v>5.8645833333333304</v>
      </c>
      <c r="D566">
        <v>0.93513585220295736</v>
      </c>
      <c r="E566" s="6">
        <v>155.53613723512981</v>
      </c>
      <c r="F566" s="10">
        <v>145.44741824172925</v>
      </c>
      <c r="G566" s="10">
        <v>84.265485451940435</v>
      </c>
      <c r="H566" s="10">
        <v>96.113147907538789</v>
      </c>
      <c r="I566" s="10">
        <v>224.89960037172068</v>
      </c>
    </row>
    <row r="567" spans="1:9" x14ac:dyDescent="0.25">
      <c r="A567" s="13"/>
      <c r="B567" s="5">
        <f>DATE(YEAR(siječanj!B567),MONTH(siječanj!B567)+3,DAY(siječanj!B567))</f>
        <v>43196</v>
      </c>
      <c r="C567" s="9">
        <v>5.875</v>
      </c>
      <c r="D567">
        <v>0.93513585220295736</v>
      </c>
      <c r="E567" s="6">
        <v>152.48755119224489</v>
      </c>
      <c r="F567" s="10">
        <v>142.59657613450202</v>
      </c>
      <c r="G567" s="10">
        <v>81.603635757228247</v>
      </c>
      <c r="H567" s="10">
        <v>88.977150410652996</v>
      </c>
      <c r="I567" s="10">
        <v>226.30378059420295</v>
      </c>
    </row>
    <row r="568" spans="1:9" x14ac:dyDescent="0.25">
      <c r="A568" s="13"/>
      <c r="B568" s="5">
        <f>DATE(YEAR(siječanj!B568),MONTH(siječanj!B568)+3,DAY(siječanj!B568))</f>
        <v>43196</v>
      </c>
      <c r="C568" s="9">
        <v>5.8854166666666696</v>
      </c>
      <c r="D568">
        <v>0.93513585220295736</v>
      </c>
      <c r="E568" s="6">
        <v>157.68776847662301</v>
      </c>
      <c r="F568" s="10">
        <v>147.4594857563695</v>
      </c>
      <c r="G568" s="10">
        <v>77.458834203297897</v>
      </c>
      <c r="H568" s="10">
        <v>73.604196844838555</v>
      </c>
      <c r="I568" s="10">
        <v>232.3536542001851</v>
      </c>
    </row>
    <row r="569" spans="1:9" x14ac:dyDescent="0.25">
      <c r="A569" s="13"/>
      <c r="B569" s="5">
        <f>DATE(YEAR(siječanj!B569),MONTH(siječanj!B569)+3,DAY(siječanj!B569))</f>
        <v>43196</v>
      </c>
      <c r="C569" s="9">
        <v>5.8958333333333304</v>
      </c>
      <c r="D569">
        <v>0.93513585220295736</v>
      </c>
      <c r="E569" s="6">
        <v>159.88521896994359</v>
      </c>
      <c r="F569" s="10">
        <v>149.51440049611466</v>
      </c>
      <c r="G569" s="10">
        <v>73.441502888638496</v>
      </c>
      <c r="H569" s="10">
        <v>63.610129390204996</v>
      </c>
      <c r="I569" s="10">
        <v>236.41036129282975</v>
      </c>
    </row>
    <row r="570" spans="1:9" x14ac:dyDescent="0.25">
      <c r="A570" s="13"/>
      <c r="B570" s="5">
        <f>DATE(YEAR(siječanj!B570),MONTH(siječanj!B570)+3,DAY(siječanj!B570))</f>
        <v>43196</v>
      </c>
      <c r="C570" s="9">
        <v>5.90625</v>
      </c>
      <c r="D570">
        <v>0.93513585220295736</v>
      </c>
      <c r="E570" s="6">
        <v>156.54713630904774</v>
      </c>
      <c r="F570" s="10">
        <v>146.3928397222939</v>
      </c>
      <c r="G570" s="10">
        <v>71.889731804146535</v>
      </c>
      <c r="H570" s="10">
        <v>60.045747014004746</v>
      </c>
      <c r="I570" s="10">
        <v>237.73201909270344</v>
      </c>
    </row>
    <row r="571" spans="1:9" x14ac:dyDescent="0.25">
      <c r="A571" s="13"/>
      <c r="B571" s="5">
        <f>DATE(YEAR(siječanj!B571),MONTH(siječanj!B571)+3,DAY(siječanj!B571))</f>
        <v>43196</v>
      </c>
      <c r="C571" s="9">
        <v>5.9166666666666696</v>
      </c>
      <c r="D571">
        <v>0.93513585220295736</v>
      </c>
      <c r="E571" s="6">
        <v>151.53761106199624</v>
      </c>
      <c r="F571" s="10">
        <v>141.70825306126017</v>
      </c>
      <c r="G571" s="10">
        <v>71.312706905906779</v>
      </c>
      <c r="H571" s="10">
        <v>57.423082419221025</v>
      </c>
      <c r="I571" s="10">
        <v>236.06681820744433</v>
      </c>
    </row>
    <row r="572" spans="1:9" x14ac:dyDescent="0.25">
      <c r="A572" s="13"/>
      <c r="B572" s="5">
        <f>DATE(YEAR(siječanj!B572),MONTH(siječanj!B572)+3,DAY(siječanj!B572))</f>
        <v>43196</v>
      </c>
      <c r="C572" s="9">
        <v>5.9270833333333304</v>
      </c>
      <c r="D572">
        <v>0.93513585220295736</v>
      </c>
      <c r="E572" s="6">
        <v>144.36911591546661</v>
      </c>
      <c r="F572" s="10">
        <v>135.00473624339739</v>
      </c>
      <c r="G572" s="10">
        <v>70.134283131625992</v>
      </c>
      <c r="H572" s="10">
        <v>55.018905308375047</v>
      </c>
      <c r="I572" s="10">
        <v>237.4348933699913</v>
      </c>
    </row>
    <row r="573" spans="1:9" x14ac:dyDescent="0.25">
      <c r="A573" s="13"/>
      <c r="B573" s="5">
        <f>DATE(YEAR(siječanj!B573),MONTH(siječanj!B573)+3,DAY(siječanj!B573))</f>
        <v>43196</v>
      </c>
      <c r="C573" s="9">
        <v>5.9375</v>
      </c>
      <c r="D573">
        <v>0.93513585220295736</v>
      </c>
      <c r="E573" s="6">
        <v>134.36840859486989</v>
      </c>
      <c r="F573" s="10">
        <v>125.65271628051883</v>
      </c>
      <c r="G573" s="10">
        <v>66.969900428634716</v>
      </c>
      <c r="H573" s="10">
        <v>53.136990949848261</v>
      </c>
      <c r="I573" s="10">
        <v>236.76843180469646</v>
      </c>
    </row>
    <row r="574" spans="1:9" x14ac:dyDescent="0.25">
      <c r="A574" s="13"/>
      <c r="B574" s="5">
        <f>DATE(YEAR(siječanj!B574),MONTH(siječanj!B574)+3,DAY(siječanj!B574))</f>
        <v>43196</v>
      </c>
      <c r="C574" s="9">
        <v>5.9479166666666696</v>
      </c>
      <c r="D574">
        <v>0.93513585220295736</v>
      </c>
      <c r="E574" s="6">
        <v>122.21911896299288</v>
      </c>
      <c r="F574" s="10">
        <v>114.29147996695298</v>
      </c>
      <c r="G574" s="10">
        <v>64.979116520966073</v>
      </c>
      <c r="H574" s="10">
        <v>52.198271425995827</v>
      </c>
      <c r="I574" s="10">
        <v>235.03456990375773</v>
      </c>
    </row>
    <row r="575" spans="1:9" x14ac:dyDescent="0.25">
      <c r="A575" s="13"/>
      <c r="B575" s="5">
        <f>DATE(YEAR(siječanj!B575),MONTH(siječanj!B575)+3,DAY(siječanj!B575))</f>
        <v>43196</v>
      </c>
      <c r="C575" s="9">
        <v>5.9583333333333304</v>
      </c>
      <c r="D575">
        <v>0.93513585220295736</v>
      </c>
      <c r="E575" s="6">
        <v>110.73251639577445</v>
      </c>
      <c r="F575" s="10">
        <v>103.5499460863405</v>
      </c>
      <c r="G575" s="10">
        <v>62.882874080697484</v>
      </c>
      <c r="H575" s="10">
        <v>51.224174871126074</v>
      </c>
      <c r="I575" s="10">
        <v>234.87559523674253</v>
      </c>
    </row>
    <row r="576" spans="1:9" x14ac:dyDescent="0.25">
      <c r="A576" s="13"/>
      <c r="B576" s="5">
        <f>DATE(YEAR(siječanj!B576),MONTH(siječanj!B576)+3,DAY(siječanj!B576))</f>
        <v>43196</v>
      </c>
      <c r="C576" s="9">
        <v>5.96875</v>
      </c>
      <c r="D576">
        <v>0.93513585220295736</v>
      </c>
      <c r="E576" s="6">
        <v>100.65660543607349</v>
      </c>
      <c r="F576" s="10">
        <v>94.127600504319417</v>
      </c>
      <c r="G576" s="10">
        <v>61.077580683835329</v>
      </c>
      <c r="H576" s="10">
        <v>50.846960354216861</v>
      </c>
      <c r="I576" s="10">
        <v>234.81388442509987</v>
      </c>
    </row>
    <row r="577" spans="1:9" x14ac:dyDescent="0.25">
      <c r="A577" s="13"/>
      <c r="B577" s="5">
        <f>DATE(YEAR(siječanj!B577),MONTH(siječanj!B577)+3,DAY(siječanj!B577))</f>
        <v>43196</v>
      </c>
      <c r="C577" s="9">
        <v>5.9791666666666696</v>
      </c>
      <c r="D577">
        <v>0.93513585220295736</v>
      </c>
      <c r="E577" s="6">
        <v>91.626932796073149</v>
      </c>
      <c r="F577" s="10">
        <v>85.683629884998965</v>
      </c>
      <c r="G577" s="10">
        <v>60.640737293329245</v>
      </c>
      <c r="H577" s="10">
        <v>51.014605898978722</v>
      </c>
      <c r="I577" s="10">
        <v>234.57381137728163</v>
      </c>
    </row>
    <row r="578" spans="1:9" ht="15.75" thickBot="1" x14ac:dyDescent="0.3">
      <c r="A578" s="13"/>
      <c r="B578" s="5">
        <f>DATE(YEAR(siječanj!B578),MONTH(siječanj!B578)+3,DAY(siječanj!B578))</f>
        <v>43196</v>
      </c>
      <c r="C578" s="9">
        <v>5.9895833333333304</v>
      </c>
      <c r="D578">
        <v>0.93513585220295736</v>
      </c>
      <c r="E578" s="6">
        <v>83.793113270169215</v>
      </c>
      <c r="F578" s="10">
        <v>78.357944386638621</v>
      </c>
      <c r="G578" s="10">
        <v>58.720825537035644</v>
      </c>
      <c r="H578" s="10">
        <v>49.895958811427171</v>
      </c>
      <c r="I578" s="10">
        <v>235.57712583155799</v>
      </c>
    </row>
    <row r="579" spans="1:9" x14ac:dyDescent="0.25">
      <c r="A579" s="16">
        <f t="shared" ref="A579" si="4">A483+1</f>
        <v>97</v>
      </c>
      <c r="B579" s="5">
        <f>DATE(YEAR(siječanj!B579),MONTH(siječanj!B579)+3,DAY(siječanj!B579))</f>
        <v>43197</v>
      </c>
      <c r="C579" s="9">
        <v>6</v>
      </c>
      <c r="D579">
        <v>0.9330187055491177</v>
      </c>
      <c r="E579" s="6">
        <v>85.191989033305774</v>
      </c>
      <c r="F579" s="10">
        <v>79.485719331009591</v>
      </c>
      <c r="G579" s="10">
        <v>57.718342752342693</v>
      </c>
      <c r="H579" s="10">
        <v>49.163223997332885</v>
      </c>
      <c r="I579" s="10">
        <v>235.30212475835864</v>
      </c>
    </row>
    <row r="580" spans="1:9" x14ac:dyDescent="0.25">
      <c r="A580" s="17"/>
      <c r="B580" s="5">
        <f>DATE(YEAR(siječanj!B580),MONTH(siječanj!B580)+3,DAY(siječanj!B580))</f>
        <v>43197</v>
      </c>
      <c r="C580" s="9">
        <v>6.0104166666666696</v>
      </c>
      <c r="D580">
        <v>0.9330187055491177</v>
      </c>
      <c r="E580" s="6">
        <v>79.781754611968907</v>
      </c>
      <c r="F580" s="10">
        <v>74.437869414496575</v>
      </c>
      <c r="G580" s="10">
        <v>56.468187088554409</v>
      </c>
      <c r="H580" s="10">
        <v>49.63314768855998</v>
      </c>
      <c r="I580" s="10">
        <v>236.25264266268803</v>
      </c>
    </row>
    <row r="581" spans="1:9" x14ac:dyDescent="0.25">
      <c r="A581" s="17"/>
      <c r="B581" s="5">
        <f>DATE(YEAR(siječanj!B581),MONTH(siječanj!B581)+3,DAY(siječanj!B581))</f>
        <v>43197</v>
      </c>
      <c r="C581" s="9">
        <v>6.0208333333333304</v>
      </c>
      <c r="D581">
        <v>0.9330187055491177</v>
      </c>
      <c r="E581" s="6">
        <v>74.293738747486358</v>
      </c>
      <c r="F581" s="10">
        <v>69.317447956584047</v>
      </c>
      <c r="G581" s="10">
        <v>56.308850293832677</v>
      </c>
      <c r="H581" s="10">
        <v>49.215294138402498</v>
      </c>
      <c r="I581" s="10">
        <v>238.86318630034972</v>
      </c>
    </row>
    <row r="582" spans="1:9" x14ac:dyDescent="0.25">
      <c r="A582" s="17"/>
      <c r="B582" s="5">
        <f>DATE(YEAR(siječanj!B582),MONTH(siječanj!B582)+3,DAY(siječanj!B582))</f>
        <v>43197</v>
      </c>
      <c r="C582" s="9">
        <v>6.03125</v>
      </c>
      <c r="D582">
        <v>0.9330187055491177</v>
      </c>
      <c r="E582" s="6">
        <v>68.83737859434946</v>
      </c>
      <c r="F582" s="10">
        <v>64.226561869494475</v>
      </c>
      <c r="G582" s="10">
        <v>56.160718217107949</v>
      </c>
      <c r="H582" s="10">
        <v>48.777693028385109</v>
      </c>
      <c r="I582" s="10">
        <v>236.50450205651771</v>
      </c>
    </row>
    <row r="583" spans="1:9" x14ac:dyDescent="0.25">
      <c r="A583" s="17"/>
      <c r="B583" s="5">
        <f>DATE(YEAR(siječanj!B583),MONTH(siječanj!B583)+3,DAY(siječanj!B583))</f>
        <v>43197</v>
      </c>
      <c r="C583" s="9">
        <v>6.0416666666666696</v>
      </c>
      <c r="D583">
        <v>0.9330187055491177</v>
      </c>
      <c r="E583" s="6">
        <v>65.881582586666951</v>
      </c>
      <c r="F583" s="10">
        <v>61.468748904539289</v>
      </c>
      <c r="G583" s="10">
        <v>54.762828205917891</v>
      </c>
      <c r="H583" s="10">
        <v>46.921847857112397</v>
      </c>
      <c r="I583" s="10">
        <v>235.56201938807851</v>
      </c>
    </row>
    <row r="584" spans="1:9" x14ac:dyDescent="0.25">
      <c r="A584" s="17"/>
      <c r="B584" s="5">
        <f>DATE(YEAR(siječanj!B584),MONTH(siječanj!B584)+3,DAY(siječanj!B584))</f>
        <v>43197</v>
      </c>
      <c r="C584" s="9">
        <v>6.0520833333333304</v>
      </c>
      <c r="D584">
        <v>0.9330187055491177</v>
      </c>
      <c r="E584" s="6">
        <v>63.977075371243387</v>
      </c>
      <c r="F584" s="10">
        <v>59.691808047695844</v>
      </c>
      <c r="G584" s="10">
        <v>55.019102483805462</v>
      </c>
      <c r="H584" s="10">
        <v>47.404234185202299</v>
      </c>
      <c r="I584" s="10">
        <v>235.18983246179658</v>
      </c>
    </row>
    <row r="585" spans="1:9" x14ac:dyDescent="0.25">
      <c r="A585" s="17"/>
      <c r="B585" s="5">
        <f>DATE(YEAR(siječanj!B585),MONTH(siječanj!B585)+3,DAY(siječanj!B585))</f>
        <v>43197</v>
      </c>
      <c r="C585" s="9">
        <v>6.0625</v>
      </c>
      <c r="D585">
        <v>0.9330187055491177</v>
      </c>
      <c r="E585" s="6">
        <v>61.100030830697541</v>
      </c>
      <c r="F585" s="10">
        <v>57.007471674668601</v>
      </c>
      <c r="G585" s="10">
        <v>53.264429182591272</v>
      </c>
      <c r="H585" s="10">
        <v>47.6025847773073</v>
      </c>
      <c r="I585" s="10">
        <v>236.35511567098547</v>
      </c>
    </row>
    <row r="586" spans="1:9" x14ac:dyDescent="0.25">
      <c r="A586" s="17"/>
      <c r="B586" s="5">
        <f>DATE(YEAR(siječanj!B586),MONTH(siječanj!B586)+3,DAY(siječanj!B586))</f>
        <v>43197</v>
      </c>
      <c r="C586" s="9">
        <v>6.0729166666666696</v>
      </c>
      <c r="D586">
        <v>0.9330187055491177</v>
      </c>
      <c r="E586" s="6">
        <v>60.04554036416161</v>
      </c>
      <c r="F586" s="10">
        <v>56.023612344567361</v>
      </c>
      <c r="G586" s="10">
        <v>53.935265973964</v>
      </c>
      <c r="H586" s="10">
        <v>46.573765004728223</v>
      </c>
      <c r="I586" s="10">
        <v>236.51433134507587</v>
      </c>
    </row>
    <row r="587" spans="1:9" x14ac:dyDescent="0.25">
      <c r="A587" s="17"/>
      <c r="B587" s="5">
        <f>DATE(YEAR(siječanj!B587),MONTH(siječanj!B587)+3,DAY(siječanj!B587))</f>
        <v>43197</v>
      </c>
      <c r="C587" s="9">
        <v>6.0833333333333304</v>
      </c>
      <c r="D587">
        <v>0.9330187055491177</v>
      </c>
      <c r="E587" s="6">
        <v>58.407788754412437</v>
      </c>
      <c r="F587" s="10">
        <v>54.495559457628204</v>
      </c>
      <c r="G587" s="10">
        <v>54.030327299616538</v>
      </c>
      <c r="H587" s="10">
        <v>47.172653908528176</v>
      </c>
      <c r="I587" s="10">
        <v>236.66280370377504</v>
      </c>
    </row>
    <row r="588" spans="1:9" x14ac:dyDescent="0.25">
      <c r="A588" s="17"/>
      <c r="B588" s="5">
        <f>DATE(YEAR(siječanj!B588),MONTH(siječanj!B588)+3,DAY(siječanj!B588))</f>
        <v>43197</v>
      </c>
      <c r="C588" s="9">
        <v>6.09375</v>
      </c>
      <c r="D588">
        <v>0.9330187055491177</v>
      </c>
      <c r="E588" s="6">
        <v>57.144964311155682</v>
      </c>
      <c r="F588" s="10">
        <v>53.317320630245</v>
      </c>
      <c r="G588" s="10">
        <v>53.776383153115937</v>
      </c>
      <c r="H588" s="10">
        <v>45.752760203552853</v>
      </c>
      <c r="I588" s="10">
        <v>236.711791141898</v>
      </c>
    </row>
    <row r="589" spans="1:9" x14ac:dyDescent="0.25">
      <c r="A589" s="17"/>
      <c r="B589" s="5">
        <f>DATE(YEAR(siječanj!B589),MONTH(siječanj!B589)+3,DAY(siječanj!B589))</f>
        <v>43197</v>
      </c>
      <c r="C589" s="9">
        <v>6.1041666666666696</v>
      </c>
      <c r="D589">
        <v>0.9330187055491177</v>
      </c>
      <c r="E589" s="6">
        <v>55.380760453290186</v>
      </c>
      <c r="F589" s="10">
        <v>51.671285430454581</v>
      </c>
      <c r="G589" s="10">
        <v>54.391903428855599</v>
      </c>
      <c r="H589" s="10">
        <v>46.515164522217134</v>
      </c>
      <c r="I589" s="10">
        <v>236.05621189607513</v>
      </c>
    </row>
    <row r="590" spans="1:9" x14ac:dyDescent="0.25">
      <c r="A590" s="17"/>
      <c r="B590" s="5">
        <f>DATE(YEAR(siječanj!B590),MONTH(siječanj!B590)+3,DAY(siječanj!B590))</f>
        <v>43197</v>
      </c>
      <c r="C590" s="9">
        <v>6.1145833333333304</v>
      </c>
      <c r="D590">
        <v>0.9330187055491177</v>
      </c>
      <c r="E590" s="6">
        <v>55.384910330977547</v>
      </c>
      <c r="F590" s="10">
        <v>51.675157343962624</v>
      </c>
      <c r="G590" s="10">
        <v>54.529112010336931</v>
      </c>
      <c r="H590" s="10">
        <v>45.441362858713276</v>
      </c>
      <c r="I590" s="10">
        <v>235.71668492859078</v>
      </c>
    </row>
    <row r="591" spans="1:9" x14ac:dyDescent="0.25">
      <c r="A591" s="17"/>
      <c r="B591" s="5">
        <f>DATE(YEAR(siječanj!B591),MONTH(siječanj!B591)+3,DAY(siječanj!B591))</f>
        <v>43197</v>
      </c>
      <c r="C591" s="9">
        <v>6.125</v>
      </c>
      <c r="D591">
        <v>0.9330187055491177</v>
      </c>
      <c r="E591" s="6">
        <v>54.137051830460955</v>
      </c>
      <c r="F591" s="10">
        <v>50.510882021102169</v>
      </c>
      <c r="G591" s="10">
        <v>53.859014433059372</v>
      </c>
      <c r="H591" s="10">
        <v>45.595425935473941</v>
      </c>
      <c r="I591" s="10">
        <v>235.30220676076596</v>
      </c>
    </row>
    <row r="592" spans="1:9" x14ac:dyDescent="0.25">
      <c r="A592" s="17"/>
      <c r="B592" s="5">
        <f>DATE(YEAR(siječanj!B592),MONTH(siječanj!B592)+3,DAY(siječanj!B592))</f>
        <v>43197</v>
      </c>
      <c r="C592" s="9">
        <v>6.1354166666666696</v>
      </c>
      <c r="D592">
        <v>0.9330187055491177</v>
      </c>
      <c r="E592" s="6">
        <v>55.420344970140825</v>
      </c>
      <c r="F592" s="10">
        <v>51.708218525126348</v>
      </c>
      <c r="G592" s="10">
        <v>53.842956613828825</v>
      </c>
      <c r="H592" s="10">
        <v>45.021161275523674</v>
      </c>
      <c r="I592" s="10">
        <v>235.8689863997011</v>
      </c>
    </row>
    <row r="593" spans="1:9" x14ac:dyDescent="0.25">
      <c r="A593" s="17"/>
      <c r="B593" s="5">
        <f>DATE(YEAR(siječanj!B593),MONTH(siječanj!B593)+3,DAY(siječanj!B593))</f>
        <v>43197</v>
      </c>
      <c r="C593" s="9">
        <v>6.1458333333333304</v>
      </c>
      <c r="D593">
        <v>0.9330187055491177</v>
      </c>
      <c r="E593" s="6">
        <v>55.877297682700615</v>
      </c>
      <c r="F593" s="10">
        <v>52.134563953496041</v>
      </c>
      <c r="G593" s="10">
        <v>54.167555968437412</v>
      </c>
      <c r="H593" s="10">
        <v>46.067617385099581</v>
      </c>
      <c r="I593" s="10">
        <v>236.1929109091445</v>
      </c>
    </row>
    <row r="594" spans="1:9" x14ac:dyDescent="0.25">
      <c r="A594" s="17"/>
      <c r="B594" s="5">
        <f>DATE(YEAR(siječanj!B594),MONTH(siječanj!B594)+3,DAY(siječanj!B594))</f>
        <v>43197</v>
      </c>
      <c r="C594" s="9">
        <v>6.15625</v>
      </c>
      <c r="D594">
        <v>0.9330187055491177</v>
      </c>
      <c r="E594" s="6">
        <v>56.5178477683667</v>
      </c>
      <c r="F594" s="10">
        <v>52.73220916526359</v>
      </c>
      <c r="G594" s="10">
        <v>53.694458947524417</v>
      </c>
      <c r="H594" s="10">
        <v>46.426420914797951</v>
      </c>
      <c r="I594" s="10">
        <v>235.87719664072893</v>
      </c>
    </row>
    <row r="595" spans="1:9" x14ac:dyDescent="0.25">
      <c r="A595" s="17"/>
      <c r="B595" s="5">
        <f>DATE(YEAR(siječanj!B595),MONTH(siječanj!B595)+3,DAY(siječanj!B595))</f>
        <v>43197</v>
      </c>
      <c r="C595" s="9">
        <v>6.1666666666666696</v>
      </c>
      <c r="D595">
        <v>0.9330187055491177</v>
      </c>
      <c r="E595" s="6">
        <v>58.808549504615499</v>
      </c>
      <c r="F595" s="10">
        <v>54.86947673401756</v>
      </c>
      <c r="G595" s="10">
        <v>53.841329539325855</v>
      </c>
      <c r="H595" s="10">
        <v>45.497426662803342</v>
      </c>
      <c r="I595" s="10">
        <v>235.26951380099959</v>
      </c>
    </row>
    <row r="596" spans="1:9" x14ac:dyDescent="0.25">
      <c r="A596" s="17"/>
      <c r="B596" s="5">
        <f>DATE(YEAR(siječanj!B596),MONTH(siječanj!B596)+3,DAY(siječanj!B596))</f>
        <v>43197</v>
      </c>
      <c r="C596" s="9">
        <v>6.1770833333333304</v>
      </c>
      <c r="D596">
        <v>0.9330187055491177</v>
      </c>
      <c r="E596" s="6">
        <v>60.258772069376739</v>
      </c>
      <c r="F596" s="10">
        <v>56.222561514149213</v>
      </c>
      <c r="G596" s="10">
        <v>53.959664056572734</v>
      </c>
      <c r="H596" s="10">
        <v>45.996036494339116</v>
      </c>
      <c r="I596" s="10">
        <v>234.96379282595689</v>
      </c>
    </row>
    <row r="597" spans="1:9" x14ac:dyDescent="0.25">
      <c r="A597" s="17"/>
      <c r="B597" s="5">
        <f>DATE(YEAR(siječanj!B597),MONTH(siječanj!B597)+3,DAY(siječanj!B597))</f>
        <v>43197</v>
      </c>
      <c r="C597" s="9">
        <v>6.1875</v>
      </c>
      <c r="D597">
        <v>0.9330187055491177</v>
      </c>
      <c r="E597" s="6">
        <v>62.078440867528009</v>
      </c>
      <c r="F597" s="10">
        <v>57.920346540728431</v>
      </c>
      <c r="G597" s="10">
        <v>52.749245167868104</v>
      </c>
      <c r="H597" s="10">
        <v>44.949736920298683</v>
      </c>
      <c r="I597" s="10">
        <v>230.34094811322484</v>
      </c>
    </row>
    <row r="598" spans="1:9" x14ac:dyDescent="0.25">
      <c r="A598" s="17"/>
      <c r="B598" s="5">
        <f>DATE(YEAR(siječanj!B598),MONTH(siječanj!B598)+3,DAY(siječanj!B598))</f>
        <v>43197</v>
      </c>
      <c r="C598" s="9">
        <v>6.1979166666666696</v>
      </c>
      <c r="D598">
        <v>0.9330187055491177</v>
      </c>
      <c r="E598" s="6">
        <v>64.324312220987224</v>
      </c>
      <c r="F598" s="10">
        <v>60.015786523762792</v>
      </c>
      <c r="G598" s="10">
        <v>54.658301725872761</v>
      </c>
      <c r="H598" s="10">
        <v>44.309229632720822</v>
      </c>
      <c r="I598" s="10">
        <v>206.99045561342365</v>
      </c>
    </row>
    <row r="599" spans="1:9" x14ac:dyDescent="0.25">
      <c r="A599" s="17"/>
      <c r="B599" s="5">
        <f>DATE(YEAR(siječanj!B599),MONTH(siječanj!B599)+3,DAY(siječanj!B599))</f>
        <v>43197</v>
      </c>
      <c r="C599" s="9">
        <v>6.2083333333333304</v>
      </c>
      <c r="D599">
        <v>0.9330187055491177</v>
      </c>
      <c r="E599" s="6">
        <v>66.559163189411919</v>
      </c>
      <c r="F599" s="10">
        <v>62.10094428141759</v>
      </c>
      <c r="G599" s="10">
        <v>55.360077037609372</v>
      </c>
      <c r="H599" s="10">
        <v>47.492724927525721</v>
      </c>
      <c r="I599" s="10">
        <v>191.04212141859136</v>
      </c>
    </row>
    <row r="600" spans="1:9" x14ac:dyDescent="0.25">
      <c r="A600" s="17"/>
      <c r="B600" s="5">
        <f>DATE(YEAR(siječanj!B600),MONTH(siječanj!B600)+3,DAY(siječanj!B600))</f>
        <v>43197</v>
      </c>
      <c r="C600" s="9">
        <v>6.21875</v>
      </c>
      <c r="D600">
        <v>0.9330187055491177</v>
      </c>
      <c r="E600" s="6">
        <v>69.706002347399391</v>
      </c>
      <c r="F600" s="10">
        <v>65.037004079174338</v>
      </c>
      <c r="G600" s="10">
        <v>58.592274598897276</v>
      </c>
      <c r="H600" s="10">
        <v>48.437493145018173</v>
      </c>
      <c r="I600" s="10">
        <v>164.38213376202688</v>
      </c>
    </row>
    <row r="601" spans="1:9" x14ac:dyDescent="0.25">
      <c r="A601" s="17"/>
      <c r="B601" s="5">
        <f>DATE(YEAR(siječanj!B601),MONTH(siječanj!B601)+3,DAY(siječanj!B601))</f>
        <v>43197</v>
      </c>
      <c r="C601" s="9">
        <v>6.2291666666666696</v>
      </c>
      <c r="D601">
        <v>0.9330187055491177</v>
      </c>
      <c r="E601" s="6">
        <v>71.98981869863249</v>
      </c>
      <c r="F601" s="10">
        <v>67.167847454913755</v>
      </c>
      <c r="G601" s="10">
        <v>63.251452656501172</v>
      </c>
      <c r="H601" s="10">
        <v>49.237474019659771</v>
      </c>
      <c r="I601" s="10">
        <v>146.82387030454308</v>
      </c>
    </row>
    <row r="602" spans="1:9" x14ac:dyDescent="0.25">
      <c r="A602" s="17"/>
      <c r="B602" s="5">
        <f>DATE(YEAR(siječanj!B602),MONTH(siječanj!B602)+3,DAY(siječanj!B602))</f>
        <v>43197</v>
      </c>
      <c r="C602" s="9">
        <v>6.2395833333333304</v>
      </c>
      <c r="D602">
        <v>0.9330187055491177</v>
      </c>
      <c r="E602" s="6">
        <v>75.010545811191648</v>
      </c>
      <c r="F602" s="10">
        <v>69.986242355290827</v>
      </c>
      <c r="G602" s="10">
        <v>62.220208819050775</v>
      </c>
      <c r="H602" s="10">
        <v>50.765561875769954</v>
      </c>
      <c r="I602" s="10">
        <v>116.48952177986214</v>
      </c>
    </row>
    <row r="603" spans="1:9" x14ac:dyDescent="0.25">
      <c r="A603" s="17"/>
      <c r="B603" s="5">
        <f>DATE(YEAR(siječanj!B603),MONTH(siječanj!B603)+3,DAY(siječanj!B603))</f>
        <v>43197</v>
      </c>
      <c r="C603" s="9">
        <v>6.25</v>
      </c>
      <c r="D603">
        <v>0.9330187055491177</v>
      </c>
      <c r="E603" s="6">
        <v>78.880482311157209</v>
      </c>
      <c r="F603" s="10">
        <v>73.596965499045979</v>
      </c>
      <c r="G603" s="10">
        <v>62.846913725447891</v>
      </c>
      <c r="H603" s="10">
        <v>54.689566582931064</v>
      </c>
      <c r="I603" s="10">
        <v>85.256719879308804</v>
      </c>
    </row>
    <row r="604" spans="1:9" x14ac:dyDescent="0.25">
      <c r="A604" s="17"/>
      <c r="B604" s="5">
        <f>DATE(YEAR(siječanj!B604),MONTH(siječanj!B604)+3,DAY(siječanj!B604))</f>
        <v>43197</v>
      </c>
      <c r="C604" s="9">
        <v>6.2604166666666696</v>
      </c>
      <c r="D604">
        <v>0.9330187055491177</v>
      </c>
      <c r="E604" s="6">
        <v>83.104017351948514</v>
      </c>
      <c r="F604" s="10">
        <v>77.537602695646413</v>
      </c>
      <c r="G604" s="10">
        <v>68.320452615458137</v>
      </c>
      <c r="H604" s="10">
        <v>60.360351330455714</v>
      </c>
      <c r="I604" s="10">
        <v>27.027645449884748</v>
      </c>
    </row>
    <row r="605" spans="1:9" x14ac:dyDescent="0.25">
      <c r="A605" s="17"/>
      <c r="B605" s="5">
        <f>DATE(YEAR(siječanj!B605),MONTH(siječanj!B605)+3,DAY(siječanj!B605))</f>
        <v>43197</v>
      </c>
      <c r="C605" s="9">
        <v>6.2708333333333304</v>
      </c>
      <c r="D605">
        <v>0.9330187055491177</v>
      </c>
      <c r="E605" s="6">
        <v>86.346589347982189</v>
      </c>
      <c r="F605" s="10">
        <v>80.562983022035581</v>
      </c>
      <c r="G605" s="10">
        <v>72.166832635672137</v>
      </c>
      <c r="H605" s="10">
        <v>68.792599527950102</v>
      </c>
      <c r="I605" s="10">
        <v>3.1687900260864064</v>
      </c>
    </row>
    <row r="606" spans="1:9" x14ac:dyDescent="0.25">
      <c r="A606" s="17"/>
      <c r="B606" s="5">
        <f>DATE(YEAR(siječanj!B606),MONTH(siječanj!B606)+3,DAY(siječanj!B606))</f>
        <v>43197</v>
      </c>
      <c r="C606" s="9">
        <v>6.28125</v>
      </c>
      <c r="D606">
        <v>0.9330187055491177</v>
      </c>
      <c r="E606" s="6">
        <v>91.608739391097174</v>
      </c>
      <c r="F606" s="10">
        <v>85.472667443667959</v>
      </c>
      <c r="G606" s="10">
        <v>75.374965564187704</v>
      </c>
      <c r="H606" s="10">
        <v>75.636718457150508</v>
      </c>
      <c r="I606" s="10">
        <v>3.3232515606096595</v>
      </c>
    </row>
    <row r="607" spans="1:9" x14ac:dyDescent="0.25">
      <c r="A607" s="17"/>
      <c r="B607" s="5">
        <f>DATE(YEAR(siječanj!B607),MONTH(siječanj!B607)+3,DAY(siječanj!B607))</f>
        <v>43197</v>
      </c>
      <c r="C607" s="9">
        <v>6.2916666666666696</v>
      </c>
      <c r="D607">
        <v>0.9330187055491177</v>
      </c>
      <c r="E607" s="6">
        <v>95.676208680399327</v>
      </c>
      <c r="F607" s="10">
        <v>89.267692374833445</v>
      </c>
      <c r="G607" s="10">
        <v>79.300043763262636</v>
      </c>
      <c r="H607" s="10">
        <v>79.858333340834363</v>
      </c>
      <c r="I607" s="10">
        <v>3.6675386678373152</v>
      </c>
    </row>
    <row r="608" spans="1:9" x14ac:dyDescent="0.25">
      <c r="A608" s="17"/>
      <c r="B608" s="5">
        <f>DATE(YEAR(siječanj!B608),MONTH(siječanj!B608)+3,DAY(siječanj!B608))</f>
        <v>43197</v>
      </c>
      <c r="C608" s="9">
        <v>6.3020833333333304</v>
      </c>
      <c r="D608">
        <v>0.9330187055491177</v>
      </c>
      <c r="E608" s="6">
        <v>99.749446537729625</v>
      </c>
      <c r="F608" s="10">
        <v>93.068099487873411</v>
      </c>
      <c r="G608" s="10">
        <v>89.442663769271405</v>
      </c>
      <c r="H608" s="10">
        <v>100.35006313638237</v>
      </c>
      <c r="I608" s="10">
        <v>1.9263085505900353</v>
      </c>
    </row>
    <row r="609" spans="1:9" x14ac:dyDescent="0.25">
      <c r="A609" s="17"/>
      <c r="B609" s="5">
        <f>DATE(YEAR(siječanj!B609),MONTH(siječanj!B609)+3,DAY(siječanj!B609))</f>
        <v>43197</v>
      </c>
      <c r="C609" s="9">
        <v>6.3125</v>
      </c>
      <c r="D609">
        <v>0.9330187055491177</v>
      </c>
      <c r="E609" s="6">
        <v>102.51614142677829</v>
      </c>
      <c r="F609" s="10">
        <v>95.649477571902963</v>
      </c>
      <c r="G609" s="10">
        <v>95.475735502247488</v>
      </c>
      <c r="H609" s="10">
        <v>105.09207840088644</v>
      </c>
      <c r="I609" s="10">
        <v>0.97143151828982499</v>
      </c>
    </row>
    <row r="610" spans="1:9" x14ac:dyDescent="0.25">
      <c r="A610" s="17"/>
      <c r="B610" s="5">
        <f>DATE(YEAR(siječanj!B610),MONTH(siječanj!B610)+3,DAY(siječanj!B610))</f>
        <v>43197</v>
      </c>
      <c r="C610" s="9">
        <v>6.3229166666666696</v>
      </c>
      <c r="D610">
        <v>0.9330187055491177</v>
      </c>
      <c r="E610" s="6">
        <v>107.07557256648231</v>
      </c>
      <c r="F610" s="10">
        <v>99.903512111909947</v>
      </c>
      <c r="G610" s="10">
        <v>99.626113301634931</v>
      </c>
      <c r="H610" s="10">
        <v>108.56187317634311</v>
      </c>
      <c r="I610" s="10">
        <v>1.4824365198503697</v>
      </c>
    </row>
    <row r="611" spans="1:9" x14ac:dyDescent="0.25">
      <c r="A611" s="17"/>
      <c r="B611" s="5">
        <f>DATE(YEAR(siječanj!B611),MONTH(siječanj!B611)+3,DAY(siječanj!B611))</f>
        <v>43197</v>
      </c>
      <c r="C611" s="9">
        <v>6.3333333333333304</v>
      </c>
      <c r="D611">
        <v>0.9330187055491177</v>
      </c>
      <c r="E611" s="6">
        <v>111.2428809303569</v>
      </c>
      <c r="F611" s="10">
        <v>103.79168876719623</v>
      </c>
      <c r="G611" s="10">
        <v>104.22795003977984</v>
      </c>
      <c r="H611" s="10">
        <v>124.55577110153274</v>
      </c>
      <c r="I611" s="10">
        <v>1.6393281257131638</v>
      </c>
    </row>
    <row r="612" spans="1:9" x14ac:dyDescent="0.25">
      <c r="A612" s="17"/>
      <c r="B612" s="5">
        <f>DATE(YEAR(siječanj!B612),MONTH(siječanj!B612)+3,DAY(siječanj!B612))</f>
        <v>43197</v>
      </c>
      <c r="C612" s="9">
        <v>6.34375</v>
      </c>
      <c r="D612">
        <v>0.9330187055491177</v>
      </c>
      <c r="E612" s="6">
        <v>112.00623525980514</v>
      </c>
      <c r="F612" s="10">
        <v>104.50391263553334</v>
      </c>
      <c r="G612" s="10">
        <v>120.0525994503819</v>
      </c>
      <c r="H612" s="10">
        <v>140.35491072446996</v>
      </c>
      <c r="I612" s="10">
        <v>0.88518898647006072</v>
      </c>
    </row>
    <row r="613" spans="1:9" x14ac:dyDescent="0.25">
      <c r="A613" s="17"/>
      <c r="B613" s="5">
        <f>DATE(YEAR(siječanj!B613),MONTH(siječanj!B613)+3,DAY(siječanj!B613))</f>
        <v>43197</v>
      </c>
      <c r="C613" s="9">
        <v>6.3541666666666696</v>
      </c>
      <c r="D613">
        <v>0.9330187055491177</v>
      </c>
      <c r="E613" s="6">
        <v>112.56140637290744</v>
      </c>
      <c r="F613" s="10">
        <v>105.02189766883831</v>
      </c>
      <c r="G613" s="10">
        <v>125.41027858337695</v>
      </c>
      <c r="H613" s="10">
        <v>151.7887759794742</v>
      </c>
      <c r="I613" s="10">
        <v>0.80409960593122454</v>
      </c>
    </row>
    <row r="614" spans="1:9" x14ac:dyDescent="0.25">
      <c r="A614" s="17"/>
      <c r="B614" s="5">
        <f>DATE(YEAR(siječanj!B614),MONTH(siječanj!B614)+3,DAY(siječanj!B614))</f>
        <v>43197</v>
      </c>
      <c r="C614" s="9">
        <v>6.3645833333333304</v>
      </c>
      <c r="D614">
        <v>0.9330187055491177</v>
      </c>
      <c r="E614" s="6">
        <v>115.10406638566764</v>
      </c>
      <c r="F614" s="10">
        <v>107.39424702259532</v>
      </c>
      <c r="G614" s="10">
        <v>124.37191177532465</v>
      </c>
      <c r="H614" s="10">
        <v>154.40209259317791</v>
      </c>
      <c r="I614" s="10">
        <v>0.78382301067174476</v>
      </c>
    </row>
    <row r="615" spans="1:9" x14ac:dyDescent="0.25">
      <c r="A615" s="17"/>
      <c r="B615" s="5">
        <f>DATE(YEAR(siječanj!B615),MONTH(siječanj!B615)+3,DAY(siječanj!B615))</f>
        <v>43197</v>
      </c>
      <c r="C615" s="9">
        <v>6.375</v>
      </c>
      <c r="D615">
        <v>0.9330187055491177</v>
      </c>
      <c r="E615" s="6">
        <v>118.07362721231416</v>
      </c>
      <c r="F615" s="10">
        <v>110.16490282112244</v>
      </c>
      <c r="G615" s="10">
        <v>127.57341989925899</v>
      </c>
      <c r="H615" s="10">
        <v>151.84554218660807</v>
      </c>
      <c r="I615" s="10">
        <v>0.93337440104802372</v>
      </c>
    </row>
    <row r="616" spans="1:9" x14ac:dyDescent="0.25">
      <c r="A616" s="17"/>
      <c r="B616" s="5">
        <f>DATE(YEAR(siječanj!B616),MONTH(siječanj!B616)+3,DAY(siječanj!B616))</f>
        <v>43197</v>
      </c>
      <c r="C616" s="9">
        <v>6.3854166666666696</v>
      </c>
      <c r="D616">
        <v>0.9330187055491177</v>
      </c>
      <c r="E616" s="6">
        <v>119.31059724312428</v>
      </c>
      <c r="F616" s="10">
        <v>111.31901899807194</v>
      </c>
      <c r="G616" s="10">
        <v>134.66467259201241</v>
      </c>
      <c r="H616" s="10">
        <v>156.46187547105256</v>
      </c>
      <c r="I616" s="10">
        <v>1.0568980273279087</v>
      </c>
    </row>
    <row r="617" spans="1:9" x14ac:dyDescent="0.25">
      <c r="A617" s="17"/>
      <c r="B617" s="5">
        <f>DATE(YEAR(siječanj!B617),MONTH(siječanj!B617)+3,DAY(siječanj!B617))</f>
        <v>43197</v>
      </c>
      <c r="C617" s="9">
        <v>6.3958333333333304</v>
      </c>
      <c r="D617">
        <v>0.9330187055491177</v>
      </c>
      <c r="E617" s="6">
        <v>121.4039179422559</v>
      </c>
      <c r="F617" s="10">
        <v>113.2721263670749</v>
      </c>
      <c r="G617" s="10">
        <v>134.89827228102405</v>
      </c>
      <c r="H617" s="10">
        <v>156.26718540223865</v>
      </c>
      <c r="I617" s="10">
        <v>1.2460275795992575</v>
      </c>
    </row>
    <row r="618" spans="1:9" x14ac:dyDescent="0.25">
      <c r="A618" s="17"/>
      <c r="B618" s="5">
        <f>DATE(YEAR(siječanj!B618),MONTH(siječanj!B618)+3,DAY(siječanj!B618))</f>
        <v>43197</v>
      </c>
      <c r="C618" s="9">
        <v>6.40625</v>
      </c>
      <c r="D618">
        <v>0.9330187055491177</v>
      </c>
      <c r="E618" s="6">
        <v>125.44308990593167</v>
      </c>
      <c r="F618" s="10">
        <v>117.04074936411396</v>
      </c>
      <c r="G618" s="10">
        <v>133.88671001885774</v>
      </c>
      <c r="H618" s="10">
        <v>153.63069751555301</v>
      </c>
      <c r="I618" s="10">
        <v>1.4676460856479772</v>
      </c>
    </row>
    <row r="619" spans="1:9" x14ac:dyDescent="0.25">
      <c r="A619" s="17"/>
      <c r="B619" s="5">
        <f>DATE(YEAR(siječanj!B619),MONTH(siječanj!B619)+3,DAY(siječanj!B619))</f>
        <v>43197</v>
      </c>
      <c r="C619" s="9">
        <v>6.4166666666666696</v>
      </c>
      <c r="D619">
        <v>0.9330187055491177</v>
      </c>
      <c r="E619" s="6">
        <v>127.56589219310814</v>
      </c>
      <c r="F619" s="10">
        <v>119.02136360623206</v>
      </c>
      <c r="G619" s="10">
        <v>137.05410984024832</v>
      </c>
      <c r="H619" s="10">
        <v>151.00798074225747</v>
      </c>
      <c r="I619" s="10">
        <v>1.5909957068195988</v>
      </c>
    </row>
    <row r="620" spans="1:9" x14ac:dyDescent="0.25">
      <c r="A620" s="17"/>
      <c r="B620" s="5">
        <f>DATE(YEAR(siječanj!B620),MONTH(siječanj!B620)+3,DAY(siječanj!B620))</f>
        <v>43197</v>
      </c>
      <c r="C620" s="9">
        <v>6.4270833333333304</v>
      </c>
      <c r="D620">
        <v>0.9330187055491177</v>
      </c>
      <c r="E620" s="6">
        <v>129.5732755111822</v>
      </c>
      <c r="F620" s="10">
        <v>120.89428979120241</v>
      </c>
      <c r="G620" s="10">
        <v>137.06777726607328</v>
      </c>
      <c r="H620" s="10">
        <v>148.88209170363231</v>
      </c>
      <c r="I620" s="10">
        <v>2.0314916384472106</v>
      </c>
    </row>
    <row r="621" spans="1:9" x14ac:dyDescent="0.25">
      <c r="A621" s="17"/>
      <c r="B621" s="5">
        <f>DATE(YEAR(siječanj!B621),MONTH(siječanj!B621)+3,DAY(siječanj!B621))</f>
        <v>43197</v>
      </c>
      <c r="C621" s="9">
        <v>6.4375</v>
      </c>
      <c r="D621">
        <v>0.9330187055491177</v>
      </c>
      <c r="E621" s="6">
        <v>129.83065620196629</v>
      </c>
      <c r="F621" s="10">
        <v>121.13443079015111</v>
      </c>
      <c r="G621" s="10">
        <v>131.16972459456835</v>
      </c>
      <c r="H621" s="10">
        <v>151.83158644156075</v>
      </c>
      <c r="I621" s="10">
        <v>1.9692658116852324</v>
      </c>
    </row>
    <row r="622" spans="1:9" x14ac:dyDescent="0.25">
      <c r="A622" s="17"/>
      <c r="B622" s="5">
        <f>DATE(YEAR(siječanj!B622),MONTH(siječanj!B622)+3,DAY(siječanj!B622))</f>
        <v>43197</v>
      </c>
      <c r="C622" s="9">
        <v>6.4479166666666696</v>
      </c>
      <c r="D622">
        <v>0.9330187055491177</v>
      </c>
      <c r="E622" s="6">
        <v>130.04113851402906</v>
      </c>
      <c r="F622" s="10">
        <v>121.33081472449291</v>
      </c>
      <c r="G622" s="10">
        <v>135.1357809663107</v>
      </c>
      <c r="H622" s="10">
        <v>151.00196014473923</v>
      </c>
      <c r="I622" s="10">
        <v>2.1653075668779422</v>
      </c>
    </row>
    <row r="623" spans="1:9" x14ac:dyDescent="0.25">
      <c r="A623" s="17"/>
      <c r="B623" s="5">
        <f>DATE(YEAR(siječanj!B623),MONTH(siječanj!B623)+3,DAY(siječanj!B623))</f>
        <v>43197</v>
      </c>
      <c r="C623" s="9">
        <v>6.4583333333333304</v>
      </c>
      <c r="D623">
        <v>0.9330187055491177</v>
      </c>
      <c r="E623" s="6">
        <v>130.74847544576519</v>
      </c>
      <c r="F623" s="10">
        <v>121.99077331292844</v>
      </c>
      <c r="G623" s="10">
        <v>132.95475388329967</v>
      </c>
      <c r="H623" s="10">
        <v>142.54567370822025</v>
      </c>
      <c r="I623" s="10">
        <v>1.8776421218909531</v>
      </c>
    </row>
    <row r="624" spans="1:9" x14ac:dyDescent="0.25">
      <c r="A624" s="17"/>
      <c r="B624" s="5">
        <f>DATE(YEAR(siječanj!B624),MONTH(siječanj!B624)+3,DAY(siječanj!B624))</f>
        <v>43197</v>
      </c>
      <c r="C624" s="9">
        <v>6.46875</v>
      </c>
      <c r="D624">
        <v>0.9330187055491177</v>
      </c>
      <c r="E624" s="6">
        <v>130.84168701491049</v>
      </c>
      <c r="F624" s="10">
        <v>122.07774145051459</v>
      </c>
      <c r="G624" s="10">
        <v>128.98665262039188</v>
      </c>
      <c r="H624" s="10">
        <v>144.48201025458044</v>
      </c>
      <c r="I624" s="10">
        <v>2.458476173421102</v>
      </c>
    </row>
    <row r="625" spans="1:9" x14ac:dyDescent="0.25">
      <c r="A625" s="17"/>
      <c r="B625" s="5">
        <f>DATE(YEAR(siječanj!B625),MONTH(siječanj!B625)+3,DAY(siječanj!B625))</f>
        <v>43197</v>
      </c>
      <c r="C625" s="9">
        <v>6.4791666666666696</v>
      </c>
      <c r="D625">
        <v>0.9330187055491177</v>
      </c>
      <c r="E625" s="6">
        <v>133.89921751214169</v>
      </c>
      <c r="F625" s="10">
        <v>124.93047459721819</v>
      </c>
      <c r="G625" s="10">
        <v>127.22413320435226</v>
      </c>
      <c r="H625" s="10">
        <v>138.69724355484004</v>
      </c>
      <c r="I625" s="10">
        <v>2.2567052500373506</v>
      </c>
    </row>
    <row r="626" spans="1:9" x14ac:dyDescent="0.25">
      <c r="A626" s="17"/>
      <c r="B626" s="5">
        <f>DATE(YEAR(siječanj!B626),MONTH(siječanj!B626)+3,DAY(siječanj!B626))</f>
        <v>43197</v>
      </c>
      <c r="C626" s="9">
        <v>6.4895833333333304</v>
      </c>
      <c r="D626">
        <v>0.9330187055491177</v>
      </c>
      <c r="E626" s="6">
        <v>132.07181232633232</v>
      </c>
      <c r="F626" s="10">
        <v>123.22547137624059</v>
      </c>
      <c r="G626" s="10">
        <v>123.65325506343623</v>
      </c>
      <c r="H626" s="10">
        <v>144.39014396391514</v>
      </c>
      <c r="I626" s="10">
        <v>2.7305821616295232</v>
      </c>
    </row>
    <row r="627" spans="1:9" x14ac:dyDescent="0.25">
      <c r="A627" s="17"/>
      <c r="B627" s="5">
        <f>DATE(YEAR(siječanj!B627),MONTH(siječanj!B627)+3,DAY(siječanj!B627))</f>
        <v>43197</v>
      </c>
      <c r="C627" s="9">
        <v>6.5</v>
      </c>
      <c r="D627">
        <v>0.9330187055491177</v>
      </c>
      <c r="E627" s="6">
        <v>129.78144781723788</v>
      </c>
      <c r="F627" s="10">
        <v>121.08851844672965</v>
      </c>
      <c r="G627" s="10">
        <v>121.07373533857434</v>
      </c>
      <c r="H627" s="10">
        <v>128.24873337206469</v>
      </c>
      <c r="I627" s="10">
        <v>2.4237481539115366</v>
      </c>
    </row>
    <row r="628" spans="1:9" x14ac:dyDescent="0.25">
      <c r="A628" s="17"/>
      <c r="B628" s="5">
        <f>DATE(YEAR(siječanj!B628),MONTH(siječanj!B628)+3,DAY(siječanj!B628))</f>
        <v>43197</v>
      </c>
      <c r="C628" s="9">
        <v>6.5104166666666696</v>
      </c>
      <c r="D628">
        <v>0.9330187055491177</v>
      </c>
      <c r="E628" s="6">
        <v>127.70586625826843</v>
      </c>
      <c r="F628" s="10">
        <v>119.15196202731836</v>
      </c>
      <c r="G628" s="10">
        <v>117.45878557470132</v>
      </c>
      <c r="H628" s="10">
        <v>127.16961752781806</v>
      </c>
      <c r="I628" s="10">
        <v>2.9391982859676613</v>
      </c>
    </row>
    <row r="629" spans="1:9" x14ac:dyDescent="0.25">
      <c r="A629" s="17"/>
      <c r="B629" s="5">
        <f>DATE(YEAR(siječanj!B629),MONTH(siječanj!B629)+3,DAY(siječanj!B629))</f>
        <v>43197</v>
      </c>
      <c r="C629" s="9">
        <v>6.5208333333333304</v>
      </c>
      <c r="D629">
        <v>0.9330187055491177</v>
      </c>
      <c r="E629" s="6">
        <v>128.72019098703478</v>
      </c>
      <c r="F629" s="10">
        <v>120.09834597275839</v>
      </c>
      <c r="G629" s="10">
        <v>117.14850849318678</v>
      </c>
      <c r="H629" s="10">
        <v>135.33932352246774</v>
      </c>
      <c r="I629" s="10">
        <v>3.2948557269939105</v>
      </c>
    </row>
    <row r="630" spans="1:9" x14ac:dyDescent="0.25">
      <c r="A630" s="17"/>
      <c r="B630" s="5">
        <f>DATE(YEAR(siječanj!B630),MONTH(siječanj!B630)+3,DAY(siječanj!B630))</f>
        <v>43197</v>
      </c>
      <c r="C630" s="9">
        <v>6.53125</v>
      </c>
      <c r="D630">
        <v>0.9330187055491177</v>
      </c>
      <c r="E630" s="6">
        <v>129.66000636789701</v>
      </c>
      <c r="F630" s="10">
        <v>120.97521130286563</v>
      </c>
      <c r="G630" s="10">
        <v>113.83239807969262</v>
      </c>
      <c r="H630" s="10">
        <v>131.4400634711067</v>
      </c>
      <c r="I630" s="10">
        <v>3.3727550138812501</v>
      </c>
    </row>
    <row r="631" spans="1:9" x14ac:dyDescent="0.25">
      <c r="A631" s="17"/>
      <c r="B631" s="5">
        <f>DATE(YEAR(siječanj!B631),MONTH(siječanj!B631)+3,DAY(siječanj!B631))</f>
        <v>43197</v>
      </c>
      <c r="C631" s="9">
        <v>6.5416666666666696</v>
      </c>
      <c r="D631">
        <v>0.9330187055491177</v>
      </c>
      <c r="E631" s="6">
        <v>128.09504424756491</v>
      </c>
      <c r="F631" s="10">
        <v>119.51507237111997</v>
      </c>
      <c r="G631" s="10">
        <v>109.56332419094652</v>
      </c>
      <c r="H631" s="10">
        <v>133.26973509810168</v>
      </c>
      <c r="I631" s="10">
        <v>3.7079008527489279</v>
      </c>
    </row>
    <row r="632" spans="1:9" x14ac:dyDescent="0.25">
      <c r="A632" s="17"/>
      <c r="B632" s="5">
        <f>DATE(YEAR(siječanj!B632),MONTH(siječanj!B632)+3,DAY(siječanj!B632))</f>
        <v>43197</v>
      </c>
      <c r="C632" s="9">
        <v>6.5520833333333304</v>
      </c>
      <c r="D632">
        <v>0.9330187055491177</v>
      </c>
      <c r="E632" s="6">
        <v>127.69498770700764</v>
      </c>
      <c r="F632" s="10">
        <v>119.14181213550276</v>
      </c>
      <c r="G632" s="10">
        <v>107.60562814897283</v>
      </c>
      <c r="H632" s="10">
        <v>128.33532561930403</v>
      </c>
      <c r="I632" s="10">
        <v>6.0070633492025571</v>
      </c>
    </row>
    <row r="633" spans="1:9" x14ac:dyDescent="0.25">
      <c r="A633" s="17"/>
      <c r="B633" s="5">
        <f>DATE(YEAR(siječanj!B633),MONTH(siječanj!B633)+3,DAY(siječanj!B633))</f>
        <v>43197</v>
      </c>
      <c r="C633" s="9">
        <v>6.5625</v>
      </c>
      <c r="D633">
        <v>0.9330187055491177</v>
      </c>
      <c r="E633" s="6">
        <v>129.36928779737391</v>
      </c>
      <c r="F633" s="10">
        <v>120.70396543851707</v>
      </c>
      <c r="G633" s="10">
        <v>106.76352268318992</v>
      </c>
      <c r="H633" s="10">
        <v>127.12676692841474</v>
      </c>
      <c r="I633" s="10">
        <v>5.0242834977600115</v>
      </c>
    </row>
    <row r="634" spans="1:9" x14ac:dyDescent="0.25">
      <c r="A634" s="17"/>
      <c r="B634" s="5">
        <f>DATE(YEAR(siječanj!B634),MONTH(siječanj!B634)+3,DAY(siječanj!B634))</f>
        <v>43197</v>
      </c>
      <c r="C634" s="9">
        <v>6.5729166666666696</v>
      </c>
      <c r="D634">
        <v>0.9330187055491177</v>
      </c>
      <c r="E634" s="6">
        <v>127.85488396223214</v>
      </c>
      <c r="F634" s="10">
        <v>119.29099833257447</v>
      </c>
      <c r="G634" s="10">
        <v>105.07155000362475</v>
      </c>
      <c r="H634" s="10">
        <v>117.91642072139179</v>
      </c>
      <c r="I634" s="10">
        <v>4.3315791620568378</v>
      </c>
    </row>
    <row r="635" spans="1:9" x14ac:dyDescent="0.25">
      <c r="A635" s="17"/>
      <c r="B635" s="5">
        <f>DATE(YEAR(siječanj!B635),MONTH(siječanj!B635)+3,DAY(siječanj!B635))</f>
        <v>43197</v>
      </c>
      <c r="C635" s="9">
        <v>6.5833333333333304</v>
      </c>
      <c r="D635">
        <v>0.9330187055491177</v>
      </c>
      <c r="E635" s="6">
        <v>126.03594813721925</v>
      </c>
      <c r="F635" s="10">
        <v>117.59389718364403</v>
      </c>
      <c r="G635" s="10">
        <v>101.99792591815594</v>
      </c>
      <c r="H635" s="10">
        <v>117.50026497973445</v>
      </c>
      <c r="I635" s="10">
        <v>5.3160150621159605</v>
      </c>
    </row>
    <row r="636" spans="1:9" x14ac:dyDescent="0.25">
      <c r="A636" s="17"/>
      <c r="B636" s="5">
        <f>DATE(YEAR(siječanj!B636),MONTH(siječanj!B636)+3,DAY(siječanj!B636))</f>
        <v>43197</v>
      </c>
      <c r="C636" s="9">
        <v>6.59375</v>
      </c>
      <c r="D636">
        <v>0.9330187055491177</v>
      </c>
      <c r="E636" s="6">
        <v>125.83107966543145</v>
      </c>
      <c r="F636" s="10">
        <v>117.40275106728875</v>
      </c>
      <c r="G636" s="10">
        <v>100.14925190281707</v>
      </c>
      <c r="H636" s="10">
        <v>110.82713503378437</v>
      </c>
      <c r="I636" s="10">
        <v>5.5055186253671407</v>
      </c>
    </row>
    <row r="637" spans="1:9" x14ac:dyDescent="0.25">
      <c r="A637" s="17"/>
      <c r="B637" s="5">
        <f>DATE(YEAR(siječanj!B637),MONTH(siječanj!B637)+3,DAY(siječanj!B637))</f>
        <v>43197</v>
      </c>
      <c r="C637" s="9">
        <v>6.6041666666666696</v>
      </c>
      <c r="D637">
        <v>0.9330187055491177</v>
      </c>
      <c r="E637" s="6">
        <v>124.80635643817692</v>
      </c>
      <c r="F637" s="10">
        <v>116.44666512824962</v>
      </c>
      <c r="G637" s="10">
        <v>97.651318916242388</v>
      </c>
      <c r="H637" s="10">
        <v>108.91078687118481</v>
      </c>
      <c r="I637" s="10">
        <v>6.7217823311891287</v>
      </c>
    </row>
    <row r="638" spans="1:9" x14ac:dyDescent="0.25">
      <c r="A638" s="17"/>
      <c r="B638" s="5">
        <f>DATE(YEAR(siječanj!B638),MONTH(siječanj!B638)+3,DAY(siječanj!B638))</f>
        <v>43197</v>
      </c>
      <c r="C638" s="9">
        <v>6.6145833333333304</v>
      </c>
      <c r="D638">
        <v>0.9330187055491177</v>
      </c>
      <c r="E638" s="6">
        <v>123.7512133379129</v>
      </c>
      <c r="F638" s="10">
        <v>115.4621968786722</v>
      </c>
      <c r="G638" s="10">
        <v>96.983663959453239</v>
      </c>
      <c r="H638" s="10">
        <v>108.1168787725733</v>
      </c>
      <c r="I638" s="10">
        <v>5.9363182723411754</v>
      </c>
    </row>
    <row r="639" spans="1:9" x14ac:dyDescent="0.25">
      <c r="A639" s="17"/>
      <c r="B639" s="5">
        <f>DATE(YEAR(siječanj!B639),MONTH(siječanj!B639)+3,DAY(siječanj!B639))</f>
        <v>43197</v>
      </c>
      <c r="C639" s="9">
        <v>6.625</v>
      </c>
      <c r="D639">
        <v>0.9330187055491177</v>
      </c>
      <c r="E639" s="6">
        <v>121.92291053276628</v>
      </c>
      <c r="F639" s="10">
        <v>113.75635616206249</v>
      </c>
      <c r="G639" s="10">
        <v>96.601691145642377</v>
      </c>
      <c r="H639" s="10">
        <v>112.39815777766312</v>
      </c>
      <c r="I639" s="10">
        <v>4.1836648197393371</v>
      </c>
    </row>
    <row r="640" spans="1:9" x14ac:dyDescent="0.25">
      <c r="A640" s="17"/>
      <c r="B640" s="5">
        <f>DATE(YEAR(siječanj!B640),MONTH(siječanj!B640)+3,DAY(siječanj!B640))</f>
        <v>43197</v>
      </c>
      <c r="C640" s="9">
        <v>6.6354166666666696</v>
      </c>
      <c r="D640">
        <v>0.9330187055491177</v>
      </c>
      <c r="E640" s="6">
        <v>120.86219822523299</v>
      </c>
      <c r="F640" s="10">
        <v>112.76669173792776</v>
      </c>
      <c r="G640" s="10">
        <v>96.687026181488278</v>
      </c>
      <c r="H640" s="10">
        <v>109.09724076259371</v>
      </c>
      <c r="I640" s="10">
        <v>4.4197777513005292</v>
      </c>
    </row>
    <row r="641" spans="1:9" x14ac:dyDescent="0.25">
      <c r="A641" s="17"/>
      <c r="B641" s="5">
        <f>DATE(YEAR(siječanj!B641),MONTH(siječanj!B641)+3,DAY(siječanj!B641))</f>
        <v>43197</v>
      </c>
      <c r="C641" s="9">
        <v>6.6458333333333304</v>
      </c>
      <c r="D641">
        <v>0.9330187055491177</v>
      </c>
      <c r="E641" s="6">
        <v>122.90969868069263</v>
      </c>
      <c r="F641" s="10">
        <v>114.67704796249194</v>
      </c>
      <c r="G641" s="10">
        <v>95.188137027076806</v>
      </c>
      <c r="H641" s="10">
        <v>104.32841778420668</v>
      </c>
      <c r="I641" s="10">
        <v>4.0030745181545493</v>
      </c>
    </row>
    <row r="642" spans="1:9" x14ac:dyDescent="0.25">
      <c r="A642" s="17"/>
      <c r="B642" s="5">
        <f>DATE(YEAR(siječanj!B642),MONTH(siječanj!B642)+3,DAY(siječanj!B642))</f>
        <v>43197</v>
      </c>
      <c r="C642" s="9">
        <v>6.65625</v>
      </c>
      <c r="D642">
        <v>0.9330187055491177</v>
      </c>
      <c r="E642" s="6">
        <v>124.1098454899393</v>
      </c>
      <c r="F642" s="10">
        <v>115.79680738492418</v>
      </c>
      <c r="G642" s="10">
        <v>94.376174623011892</v>
      </c>
      <c r="H642" s="10">
        <v>106.86998091668772</v>
      </c>
      <c r="I642" s="10">
        <v>3.5437610341005397</v>
      </c>
    </row>
    <row r="643" spans="1:9" x14ac:dyDescent="0.25">
      <c r="A643" s="17"/>
      <c r="B643" s="5">
        <f>DATE(YEAR(siječanj!B643),MONTH(siječanj!B643)+3,DAY(siječanj!B643))</f>
        <v>43197</v>
      </c>
      <c r="C643" s="9">
        <v>6.6666666666666696</v>
      </c>
      <c r="D643">
        <v>0.9330187055491177</v>
      </c>
      <c r="E643" s="6">
        <v>120.32785783182241</v>
      </c>
      <c r="F643" s="10">
        <v>112.26814215574521</v>
      </c>
      <c r="G643" s="10">
        <v>92.811089649870951</v>
      </c>
      <c r="H643" s="10">
        <v>104.95001638184551</v>
      </c>
      <c r="I643" s="10">
        <v>3.7317905540782688</v>
      </c>
    </row>
    <row r="644" spans="1:9" x14ac:dyDescent="0.25">
      <c r="A644" s="17"/>
      <c r="B644" s="5">
        <f>DATE(YEAR(siječanj!B644),MONTH(siječanj!B644)+3,DAY(siječanj!B644))</f>
        <v>43197</v>
      </c>
      <c r="C644" s="9">
        <v>6.6770833333333304</v>
      </c>
      <c r="D644">
        <v>0.9330187055491177</v>
      </c>
      <c r="E644" s="6">
        <v>119.37511375697001</v>
      </c>
      <c r="F644" s="10">
        <v>111.37921411230683</v>
      </c>
      <c r="G644" s="10">
        <v>91.840079708773715</v>
      </c>
      <c r="H644" s="10">
        <v>101.57140957640046</v>
      </c>
      <c r="I644" s="10">
        <v>3.9241112000304712</v>
      </c>
    </row>
    <row r="645" spans="1:9" x14ac:dyDescent="0.25">
      <c r="A645" s="17"/>
      <c r="B645" s="5">
        <f>DATE(YEAR(siječanj!B645),MONTH(siječanj!B645)+3,DAY(siječanj!B645))</f>
        <v>43197</v>
      </c>
      <c r="C645" s="9">
        <v>6.6875</v>
      </c>
      <c r="D645">
        <v>0.9330187055491177</v>
      </c>
      <c r="E645" s="6">
        <v>121.29249511493231</v>
      </c>
      <c r="F645" s="10">
        <v>113.16816678495682</v>
      </c>
      <c r="G645" s="10">
        <v>92.551733974097502</v>
      </c>
      <c r="H645" s="10">
        <v>103.70934382379382</v>
      </c>
      <c r="I645" s="10">
        <v>4.2049164436227064</v>
      </c>
    </row>
    <row r="646" spans="1:9" x14ac:dyDescent="0.25">
      <c r="A646" s="17"/>
      <c r="B646" s="5">
        <f>DATE(YEAR(siječanj!B646),MONTH(siječanj!B646)+3,DAY(siječanj!B646))</f>
        <v>43197</v>
      </c>
      <c r="C646" s="9">
        <v>6.6979166666666696</v>
      </c>
      <c r="D646">
        <v>0.9330187055491177</v>
      </c>
      <c r="E646" s="6">
        <v>124.87968549104093</v>
      </c>
      <c r="F646" s="10">
        <v>116.51508250623195</v>
      </c>
      <c r="G646" s="10">
        <v>93.695466912987797</v>
      </c>
      <c r="H646" s="10">
        <v>102.37505097433315</v>
      </c>
      <c r="I646" s="10">
        <v>3.2801202944061991</v>
      </c>
    </row>
    <row r="647" spans="1:9" x14ac:dyDescent="0.25">
      <c r="A647" s="17"/>
      <c r="B647" s="5">
        <f>DATE(YEAR(siječanj!B647),MONTH(siječanj!B647)+3,DAY(siječanj!B647))</f>
        <v>43197</v>
      </c>
      <c r="C647" s="9">
        <v>6.7083333333333304</v>
      </c>
      <c r="D647">
        <v>0.9330187055491177</v>
      </c>
      <c r="E647" s="6">
        <v>126.26992526349296</v>
      </c>
      <c r="F647" s="10">
        <v>117.81220221912804</v>
      </c>
      <c r="G647" s="10">
        <v>93.197047791847098</v>
      </c>
      <c r="H647" s="10">
        <v>103.27262974847746</v>
      </c>
      <c r="I647" s="10">
        <v>3.1198245886093319</v>
      </c>
    </row>
    <row r="648" spans="1:9" x14ac:dyDescent="0.25">
      <c r="A648" s="17"/>
      <c r="B648" s="5">
        <f>DATE(YEAR(siječanj!B648),MONTH(siječanj!B648)+3,DAY(siječanj!B648))</f>
        <v>43197</v>
      </c>
      <c r="C648" s="9">
        <v>6.71875</v>
      </c>
      <c r="D648">
        <v>0.9330187055491177</v>
      </c>
      <c r="E648" s="6">
        <v>128.45388171141761</v>
      </c>
      <c r="F648" s="10">
        <v>119.84987443714634</v>
      </c>
      <c r="G648" s="10">
        <v>93.182106828695126</v>
      </c>
      <c r="H648" s="10">
        <v>102.77682952911688</v>
      </c>
      <c r="I648" s="10">
        <v>6.1925067932609235</v>
      </c>
    </row>
    <row r="649" spans="1:9" x14ac:dyDescent="0.25">
      <c r="A649" s="17"/>
      <c r="B649" s="5">
        <f>DATE(YEAR(siječanj!B649),MONTH(siječanj!B649)+3,DAY(siječanj!B649))</f>
        <v>43197</v>
      </c>
      <c r="C649" s="9">
        <v>6.7291666666666696</v>
      </c>
      <c r="D649">
        <v>0.9330187055491177</v>
      </c>
      <c r="E649" s="6">
        <v>131.71336862477455</v>
      </c>
      <c r="F649" s="10">
        <v>122.89103669780091</v>
      </c>
      <c r="G649" s="10">
        <v>92.809647378891754</v>
      </c>
      <c r="H649" s="10">
        <v>102.32019530347843</v>
      </c>
      <c r="I649" s="10">
        <v>24.149930968895553</v>
      </c>
    </row>
    <row r="650" spans="1:9" x14ac:dyDescent="0.25">
      <c r="A650" s="17"/>
      <c r="B650" s="5">
        <f>DATE(YEAR(siječanj!B650),MONTH(siječanj!B650)+3,DAY(siječanj!B650))</f>
        <v>43197</v>
      </c>
      <c r="C650" s="9">
        <v>6.7395833333333304</v>
      </c>
      <c r="D650">
        <v>0.9330187055491177</v>
      </c>
      <c r="E650" s="6">
        <v>141.50723171919694</v>
      </c>
      <c r="F650" s="10">
        <v>132.02889416448417</v>
      </c>
      <c r="G650" s="10">
        <v>92.42287369093016</v>
      </c>
      <c r="H650" s="10">
        <v>104.14623048957237</v>
      </c>
      <c r="I650" s="10">
        <v>42.534304678476545</v>
      </c>
    </row>
    <row r="651" spans="1:9" x14ac:dyDescent="0.25">
      <c r="A651" s="17"/>
      <c r="B651" s="5">
        <f>DATE(YEAR(siječanj!B651),MONTH(siječanj!B651)+3,DAY(siječanj!B651))</f>
        <v>43197</v>
      </c>
      <c r="C651" s="9">
        <v>6.75</v>
      </c>
      <c r="D651">
        <v>0.9330187055491177</v>
      </c>
      <c r="E651" s="6">
        <v>141.25564240886618</v>
      </c>
      <c r="F651" s="10">
        <v>131.79415663182937</v>
      </c>
      <c r="G651" s="10">
        <v>94.551328188889656</v>
      </c>
      <c r="H651" s="10">
        <v>108.63925792311117</v>
      </c>
      <c r="I651" s="10">
        <v>60.245775633668877</v>
      </c>
    </row>
    <row r="652" spans="1:9" x14ac:dyDescent="0.25">
      <c r="A652" s="17"/>
      <c r="B652" s="5">
        <f>DATE(YEAR(siječanj!B652),MONTH(siječanj!B652)+3,DAY(siječanj!B652))</f>
        <v>43197</v>
      </c>
      <c r="C652" s="9">
        <v>6.7604166666666696</v>
      </c>
      <c r="D652">
        <v>0.9330187055491177</v>
      </c>
      <c r="E652" s="6">
        <v>146.03292030657676</v>
      </c>
      <c r="F652" s="10">
        <v>136.2514462719997</v>
      </c>
      <c r="G652" s="10">
        <v>96.01174607060868</v>
      </c>
      <c r="H652" s="10">
        <v>107.53680624288374</v>
      </c>
      <c r="I652" s="10">
        <v>76.93224749798955</v>
      </c>
    </row>
    <row r="653" spans="1:9" x14ac:dyDescent="0.25">
      <c r="A653" s="17"/>
      <c r="B653" s="5">
        <f>DATE(YEAR(siječanj!B653),MONTH(siječanj!B653)+3,DAY(siječanj!B653))</f>
        <v>43197</v>
      </c>
      <c r="C653" s="9">
        <v>6.7708333333333304</v>
      </c>
      <c r="D653">
        <v>0.9330187055491177</v>
      </c>
      <c r="E653" s="6">
        <v>152.34565195677121</v>
      </c>
      <c r="F653" s="10">
        <v>142.14134298474309</v>
      </c>
      <c r="G653" s="10">
        <v>95.206673624006939</v>
      </c>
      <c r="H653" s="10">
        <v>109.23813879944778</v>
      </c>
      <c r="I653" s="10">
        <v>94.705878278006224</v>
      </c>
    </row>
    <row r="654" spans="1:9" x14ac:dyDescent="0.25">
      <c r="A654" s="17"/>
      <c r="B654" s="5">
        <f>DATE(YEAR(siječanj!B654),MONTH(siječanj!B654)+3,DAY(siječanj!B654))</f>
        <v>43197</v>
      </c>
      <c r="C654" s="9">
        <v>6.78125</v>
      </c>
      <c r="D654">
        <v>0.9330187055491177</v>
      </c>
      <c r="E654" s="6">
        <v>158.88331907812511</v>
      </c>
      <c r="F654" s="10">
        <v>148.24110869961973</v>
      </c>
      <c r="G654" s="10">
        <v>97.640282931897545</v>
      </c>
      <c r="H654" s="10">
        <v>112.16977243140535</v>
      </c>
      <c r="I654" s="10">
        <v>128.28560507717279</v>
      </c>
    </row>
    <row r="655" spans="1:9" x14ac:dyDescent="0.25">
      <c r="A655" s="17"/>
      <c r="B655" s="5">
        <f>DATE(YEAR(siječanj!B655),MONTH(siječanj!B655)+3,DAY(siječanj!B655))</f>
        <v>43197</v>
      </c>
      <c r="C655" s="9">
        <v>6.7916666666666696</v>
      </c>
      <c r="D655">
        <v>0.9330187055491177</v>
      </c>
      <c r="E655" s="6">
        <v>164.36309866528546</v>
      </c>
      <c r="F655" s="10">
        <v>153.35384555672655</v>
      </c>
      <c r="G655" s="10">
        <v>97.888437907141892</v>
      </c>
      <c r="H655" s="10">
        <v>111.35791091099439</v>
      </c>
      <c r="I655" s="10">
        <v>158.17255146748093</v>
      </c>
    </row>
    <row r="656" spans="1:9" x14ac:dyDescent="0.25">
      <c r="A656" s="17"/>
      <c r="B656" s="5">
        <f>DATE(YEAR(siječanj!B656),MONTH(siječanj!B656)+3,DAY(siječanj!B656))</f>
        <v>43197</v>
      </c>
      <c r="C656" s="9">
        <v>6.8020833333333304</v>
      </c>
      <c r="D656">
        <v>0.9330187055491177</v>
      </c>
      <c r="E656" s="6">
        <v>170.18222696231211</v>
      </c>
      <c r="F656" s="10">
        <v>158.78320110784261</v>
      </c>
      <c r="G656" s="10">
        <v>97.112255072270685</v>
      </c>
      <c r="H656" s="10">
        <v>115.69972100353283</v>
      </c>
      <c r="I656" s="10">
        <v>184.0518952067022</v>
      </c>
    </row>
    <row r="657" spans="1:9" x14ac:dyDescent="0.25">
      <c r="A657" s="17"/>
      <c r="B657" s="5">
        <f>DATE(YEAR(siječanj!B657),MONTH(siječanj!B657)+3,DAY(siječanj!B657))</f>
        <v>43197</v>
      </c>
      <c r="C657" s="9">
        <v>6.8125</v>
      </c>
      <c r="D657">
        <v>0.9330187055491177</v>
      </c>
      <c r="E657" s="6">
        <v>172.35162412377099</v>
      </c>
      <c r="F657" s="10">
        <v>160.80728923924889</v>
      </c>
      <c r="G657" s="10">
        <v>96.971683870149874</v>
      </c>
      <c r="H657" s="10">
        <v>117.14399010099376</v>
      </c>
      <c r="I657" s="10">
        <v>201.3570782345104</v>
      </c>
    </row>
    <row r="658" spans="1:9" x14ac:dyDescent="0.25">
      <c r="A658" s="17"/>
      <c r="B658" s="5">
        <f>DATE(YEAR(siječanj!B658),MONTH(siječanj!B658)+3,DAY(siječanj!B658))</f>
        <v>43197</v>
      </c>
      <c r="C658" s="9">
        <v>6.8229166666666696</v>
      </c>
      <c r="D658">
        <v>0.9330187055491177</v>
      </c>
      <c r="E658" s="6">
        <v>171.31022798926864</v>
      </c>
      <c r="F658" s="10">
        <v>159.83564716587165</v>
      </c>
      <c r="G658" s="10">
        <v>94.767737132720498</v>
      </c>
      <c r="H658" s="10">
        <v>117.58181597998517</v>
      </c>
      <c r="I658" s="10">
        <v>222.58861352813997</v>
      </c>
    </row>
    <row r="659" spans="1:9" x14ac:dyDescent="0.25">
      <c r="A659" s="17"/>
      <c r="B659" s="5">
        <f>DATE(YEAR(siječanj!B659),MONTH(siječanj!B659)+3,DAY(siječanj!B659))</f>
        <v>43197</v>
      </c>
      <c r="C659" s="9">
        <v>6.8333333333333304</v>
      </c>
      <c r="D659">
        <v>0.9330187055491177</v>
      </c>
      <c r="E659" s="6">
        <v>168.64935200571429</v>
      </c>
      <c r="F659" s="10">
        <v>157.35300010006904</v>
      </c>
      <c r="G659" s="10">
        <v>93.767138540476665</v>
      </c>
      <c r="H659" s="10">
        <v>111.42748894964711</v>
      </c>
      <c r="I659" s="10">
        <v>227.0991469437522</v>
      </c>
    </row>
    <row r="660" spans="1:9" x14ac:dyDescent="0.25">
      <c r="A660" s="17"/>
      <c r="B660" s="5">
        <f>DATE(YEAR(siječanj!B660),MONTH(siječanj!B660)+3,DAY(siječanj!B660))</f>
        <v>43197</v>
      </c>
      <c r="C660" s="9">
        <v>6.84375</v>
      </c>
      <c r="D660">
        <v>0.9330187055491177</v>
      </c>
      <c r="E660" s="6">
        <v>167.17811126263732</v>
      </c>
      <c r="F660" s="10">
        <v>155.98030496641223</v>
      </c>
      <c r="G660" s="10">
        <v>80.254365142667694</v>
      </c>
      <c r="H660" s="10">
        <v>97.202731564003841</v>
      </c>
      <c r="I660" s="10">
        <v>227.10456610284231</v>
      </c>
    </row>
    <row r="661" spans="1:9" x14ac:dyDescent="0.25">
      <c r="A661" s="17"/>
      <c r="B661" s="5">
        <f>DATE(YEAR(siječanj!B661),MONTH(siječanj!B661)+3,DAY(siječanj!B661))</f>
        <v>43197</v>
      </c>
      <c r="C661" s="9">
        <v>6.8541666666666696</v>
      </c>
      <c r="D661">
        <v>0.9330187055491177</v>
      </c>
      <c r="E661" s="6">
        <v>165.49725904703135</v>
      </c>
      <c r="F661" s="10">
        <v>154.41203840798821</v>
      </c>
      <c r="G661" s="10">
        <v>74.540043331025302</v>
      </c>
      <c r="H661" s="10">
        <v>89.404472353840873</v>
      </c>
      <c r="I661" s="10">
        <v>227.80709572698623</v>
      </c>
    </row>
    <row r="662" spans="1:9" x14ac:dyDescent="0.25">
      <c r="A662" s="17"/>
      <c r="B662" s="5">
        <f>DATE(YEAR(siječanj!B662),MONTH(siječanj!B662)+3,DAY(siječanj!B662))</f>
        <v>43197</v>
      </c>
      <c r="C662" s="9">
        <v>6.8645833333333304</v>
      </c>
      <c r="D662">
        <v>0.9330187055491177</v>
      </c>
      <c r="E662" s="6">
        <v>162.17981468798033</v>
      </c>
      <c r="F662" s="10">
        <v>151.3168007663752</v>
      </c>
      <c r="G662" s="10">
        <v>72.34169694386047</v>
      </c>
      <c r="H662" s="10">
        <v>86.614230447733846</v>
      </c>
      <c r="I662" s="10">
        <v>228.73040583257699</v>
      </c>
    </row>
    <row r="663" spans="1:9" x14ac:dyDescent="0.25">
      <c r="A663" s="17"/>
      <c r="B663" s="5">
        <f>DATE(YEAR(siječanj!B663),MONTH(siječanj!B663)+3,DAY(siječanj!B663))</f>
        <v>43197</v>
      </c>
      <c r="C663" s="9">
        <v>6.875</v>
      </c>
      <c r="D663">
        <v>0.9330187055491177</v>
      </c>
      <c r="E663" s="6">
        <v>160.69645657977267</v>
      </c>
      <c r="F663" s="10">
        <v>149.9327999043895</v>
      </c>
      <c r="G663" s="10">
        <v>72.517441077520786</v>
      </c>
      <c r="H663" s="10">
        <v>80.062082402047409</v>
      </c>
      <c r="I663" s="10">
        <v>229.62004394966007</v>
      </c>
    </row>
    <row r="664" spans="1:9" x14ac:dyDescent="0.25">
      <c r="A664" s="17"/>
      <c r="B664" s="5">
        <f>DATE(YEAR(siječanj!B664),MONTH(siječanj!B664)+3,DAY(siječanj!B664))</f>
        <v>43197</v>
      </c>
      <c r="C664" s="9">
        <v>6.8854166666666696</v>
      </c>
      <c r="D664">
        <v>0.9330187055491177</v>
      </c>
      <c r="E664" s="6">
        <v>165.37337964373361</v>
      </c>
      <c r="F664" s="10">
        <v>154.29645660747914</v>
      </c>
      <c r="G664" s="10">
        <v>68.422845820043804</v>
      </c>
      <c r="H664" s="10">
        <v>69.012764751729605</v>
      </c>
      <c r="I664" s="10">
        <v>238.215150275973</v>
      </c>
    </row>
    <row r="665" spans="1:9" x14ac:dyDescent="0.25">
      <c r="A665" s="17"/>
      <c r="B665" s="5">
        <f>DATE(YEAR(siječanj!B665),MONTH(siječanj!B665)+3,DAY(siječanj!B665))</f>
        <v>43197</v>
      </c>
      <c r="C665" s="9">
        <v>6.8958333333333304</v>
      </c>
      <c r="D665">
        <v>0.9330187055491177</v>
      </c>
      <c r="E665" s="6">
        <v>169.19453127660279</v>
      </c>
      <c r="F665" s="10">
        <v>157.86166255768563</v>
      </c>
      <c r="G665" s="10">
        <v>66.819128875494059</v>
      </c>
      <c r="H665" s="10">
        <v>62.857671098640878</v>
      </c>
      <c r="I665" s="10">
        <v>244.18112641897952</v>
      </c>
    </row>
    <row r="666" spans="1:9" x14ac:dyDescent="0.25">
      <c r="A666" s="17"/>
      <c r="B666" s="5">
        <f>DATE(YEAR(siječanj!B666),MONTH(siječanj!B666)+3,DAY(siječanj!B666))</f>
        <v>43197</v>
      </c>
      <c r="C666" s="9">
        <v>6.90625</v>
      </c>
      <c r="D666">
        <v>0.9330187055491177</v>
      </c>
      <c r="E666" s="6">
        <v>163.77525520015166</v>
      </c>
      <c r="F666" s="10">
        <v>152.8053766078219</v>
      </c>
      <c r="G666" s="10">
        <v>65.511925167404115</v>
      </c>
      <c r="H666" s="10">
        <v>60.194387539267289</v>
      </c>
      <c r="I666" s="10">
        <v>244.28039533321444</v>
      </c>
    </row>
    <row r="667" spans="1:9" x14ac:dyDescent="0.25">
      <c r="A667" s="17"/>
      <c r="B667" s="5">
        <f>DATE(YEAR(siječanj!B667),MONTH(siječanj!B667)+3,DAY(siječanj!B667))</f>
        <v>43197</v>
      </c>
      <c r="C667" s="9">
        <v>6.9166666666666696</v>
      </c>
      <c r="D667">
        <v>0.9330187055491177</v>
      </c>
      <c r="E667" s="6">
        <v>160.47105890904288</v>
      </c>
      <c r="F667" s="10">
        <v>149.7224996614114</v>
      </c>
      <c r="G667" s="10">
        <v>64.755098492916389</v>
      </c>
      <c r="H667" s="10">
        <v>57.856609591584387</v>
      </c>
      <c r="I667" s="10">
        <v>239.98034209666338</v>
      </c>
    </row>
    <row r="668" spans="1:9" x14ac:dyDescent="0.25">
      <c r="A668" s="17"/>
      <c r="B668" s="5">
        <f>DATE(YEAR(siječanj!B668),MONTH(siječanj!B668)+3,DAY(siječanj!B668))</f>
        <v>43197</v>
      </c>
      <c r="C668" s="9">
        <v>6.9270833333333304</v>
      </c>
      <c r="D668">
        <v>0.9330187055491177</v>
      </c>
      <c r="E668" s="6">
        <v>151.42495636371478</v>
      </c>
      <c r="F668" s="10">
        <v>141.2823167743048</v>
      </c>
      <c r="G668" s="10">
        <v>64.54803016197296</v>
      </c>
      <c r="H668" s="10">
        <v>54.587694059190383</v>
      </c>
      <c r="I668" s="10">
        <v>240.47072349277727</v>
      </c>
    </row>
    <row r="669" spans="1:9" x14ac:dyDescent="0.25">
      <c r="A669" s="17"/>
      <c r="B669" s="5">
        <f>DATE(YEAR(siječanj!B669),MONTH(siječanj!B669)+3,DAY(siječanj!B669))</f>
        <v>43197</v>
      </c>
      <c r="C669" s="9">
        <v>6.9375</v>
      </c>
      <c r="D669">
        <v>0.9330187055491177</v>
      </c>
      <c r="E669" s="6">
        <v>141.01792503671314</v>
      </c>
      <c r="F669" s="10">
        <v>131.5723618769766</v>
      </c>
      <c r="G669" s="10">
        <v>62.093345217434006</v>
      </c>
      <c r="H669" s="10">
        <v>53.581600035376908</v>
      </c>
      <c r="I669" s="10">
        <v>240.1667975704319</v>
      </c>
    </row>
    <row r="670" spans="1:9" x14ac:dyDescent="0.25">
      <c r="A670" s="17"/>
      <c r="B670" s="5">
        <f>DATE(YEAR(siječanj!B670),MONTH(siječanj!B670)+3,DAY(siječanj!B670))</f>
        <v>43197</v>
      </c>
      <c r="C670" s="9">
        <v>6.9479166666666696</v>
      </c>
      <c r="D670">
        <v>0.9330187055491177</v>
      </c>
      <c r="E670" s="6">
        <v>132.08808056099491</v>
      </c>
      <c r="F670" s="10">
        <v>123.24064994348704</v>
      </c>
      <c r="G670" s="10">
        <v>61.779625165921821</v>
      </c>
      <c r="H670" s="10">
        <v>52.800652276356381</v>
      </c>
      <c r="I670" s="10">
        <v>236.89357547853604</v>
      </c>
    </row>
    <row r="671" spans="1:9" x14ac:dyDescent="0.25">
      <c r="A671" s="17"/>
      <c r="B671" s="5">
        <f>DATE(YEAR(siječanj!B671),MONTH(siječanj!B671)+3,DAY(siječanj!B671))</f>
        <v>43197</v>
      </c>
      <c r="C671" s="9">
        <v>6.9583333333333304</v>
      </c>
      <c r="D671">
        <v>0.9330187055491177</v>
      </c>
      <c r="E671" s="6">
        <v>122.96396249720225</v>
      </c>
      <c r="F671" s="10">
        <v>114.72767711832989</v>
      </c>
      <c r="G671" s="10">
        <v>60.727028486537392</v>
      </c>
      <c r="H671" s="10">
        <v>54.447771359134286</v>
      </c>
      <c r="I671" s="10">
        <v>235.52417727714865</v>
      </c>
    </row>
    <row r="672" spans="1:9" x14ac:dyDescent="0.25">
      <c r="A672" s="17"/>
      <c r="B672" s="5">
        <f>DATE(YEAR(siječanj!B672),MONTH(siječanj!B672)+3,DAY(siječanj!B672))</f>
        <v>43197</v>
      </c>
      <c r="C672" s="9">
        <v>6.96875</v>
      </c>
      <c r="D672">
        <v>0.9330187055491177</v>
      </c>
      <c r="E672" s="6">
        <v>113.36938378962984</v>
      </c>
      <c r="F672" s="10">
        <v>105.77575571230156</v>
      </c>
      <c r="G672" s="10">
        <v>58.929826270043087</v>
      </c>
      <c r="H672" s="10">
        <v>55.278633885312892</v>
      </c>
      <c r="I672" s="10">
        <v>236.01876979688839</v>
      </c>
    </row>
    <row r="673" spans="1:9" x14ac:dyDescent="0.25">
      <c r="A673" s="17"/>
      <c r="B673" s="5">
        <f>DATE(YEAR(siječanj!B673),MONTH(siječanj!B673)+3,DAY(siječanj!B673))</f>
        <v>43197</v>
      </c>
      <c r="C673" s="9">
        <v>6.9791666666666696</v>
      </c>
      <c r="D673">
        <v>0.9330187055491177</v>
      </c>
      <c r="E673" s="6">
        <v>105.58927363912001</v>
      </c>
      <c r="F673" s="10">
        <v>98.516767410643325</v>
      </c>
      <c r="G673" s="10">
        <v>57.716683538096454</v>
      </c>
      <c r="H673" s="10">
        <v>55.884779615988194</v>
      </c>
      <c r="I673" s="10">
        <v>235.82132300044793</v>
      </c>
    </row>
    <row r="674" spans="1:9" ht="15.75" thickBot="1" x14ac:dyDescent="0.3">
      <c r="A674" s="17"/>
      <c r="B674" s="5">
        <f>DATE(YEAR(siječanj!B674),MONTH(siječanj!B674)+3,DAY(siječanj!B674))</f>
        <v>43197</v>
      </c>
      <c r="C674" s="9">
        <v>6.9895833333333304</v>
      </c>
      <c r="D674">
        <v>0.9330187055491177</v>
      </c>
      <c r="E674" s="6">
        <v>96.138476688018059</v>
      </c>
      <c r="F674" s="10">
        <v>89.698997072918644</v>
      </c>
      <c r="G674" s="10">
        <v>56.646835851512627</v>
      </c>
      <c r="H674" s="10">
        <v>57.445362643770274</v>
      </c>
      <c r="I674" s="10">
        <v>237.96412790671585</v>
      </c>
    </row>
    <row r="675" spans="1:9" x14ac:dyDescent="0.25">
      <c r="A675" s="14">
        <f t="shared" ref="A675" si="5">A579+1</f>
        <v>98</v>
      </c>
      <c r="B675" s="5">
        <f>DATE(YEAR(siječanj!B675),MONTH(siječanj!B675)+3,DAY(siječanj!B675))</f>
        <v>43198</v>
      </c>
      <c r="C675" s="9">
        <v>7</v>
      </c>
      <c r="D675">
        <v>0.93096747116648348</v>
      </c>
      <c r="E675" s="6">
        <v>87.638790243759161</v>
      </c>
      <c r="F675" s="10">
        <v>81.588862929322346</v>
      </c>
      <c r="G675" s="10">
        <v>56.635803884635699</v>
      </c>
      <c r="H675" s="10">
        <v>61.391800097284424</v>
      </c>
      <c r="I675" s="10">
        <v>239.9311256518175</v>
      </c>
    </row>
    <row r="676" spans="1:9" x14ac:dyDescent="0.25">
      <c r="A676" s="15"/>
      <c r="B676" s="5">
        <f>DATE(YEAR(siječanj!B676),MONTH(siječanj!B676)+3,DAY(siječanj!B676))</f>
        <v>43198</v>
      </c>
      <c r="C676" s="9">
        <v>7.0104166666666696</v>
      </c>
      <c r="D676">
        <v>0.93096747116648348</v>
      </c>
      <c r="E676" s="6">
        <v>81.612967489088476</v>
      </c>
      <c r="F676" s="10">
        <v>75.979017957709132</v>
      </c>
      <c r="G676" s="10">
        <v>55.312574497058471</v>
      </c>
      <c r="H676" s="10">
        <v>59.529368392326738</v>
      </c>
      <c r="I676" s="10">
        <v>238.85113594658779</v>
      </c>
    </row>
    <row r="677" spans="1:9" x14ac:dyDescent="0.25">
      <c r="A677" s="15"/>
      <c r="B677" s="5">
        <f>DATE(YEAR(siječanj!B677),MONTH(siječanj!B677)+3,DAY(siječanj!B677))</f>
        <v>43198</v>
      </c>
      <c r="C677" s="9">
        <v>7.0208333333333304</v>
      </c>
      <c r="D677">
        <v>0.93096747116648348</v>
      </c>
      <c r="E677" s="6">
        <v>75.226291842395668</v>
      </c>
      <c r="F677" s="10">
        <v>70.033230681746957</v>
      </c>
      <c r="G677" s="10">
        <v>55.150477701883553</v>
      </c>
      <c r="H677" s="10">
        <v>57.138155634803418</v>
      </c>
      <c r="I677" s="10">
        <v>237.70053516843066</v>
      </c>
    </row>
    <row r="678" spans="1:9" x14ac:dyDescent="0.25">
      <c r="A678" s="15"/>
      <c r="B678" s="5">
        <f>DATE(YEAR(siječanj!B678),MONTH(siječanj!B678)+3,DAY(siječanj!B678))</f>
        <v>43198</v>
      </c>
      <c r="C678" s="9">
        <v>7.03125</v>
      </c>
      <c r="D678">
        <v>0.93096747116648348</v>
      </c>
      <c r="E678" s="6">
        <v>69.722268598372835</v>
      </c>
      <c r="F678" s="10">
        <v>64.909164081017479</v>
      </c>
      <c r="G678" s="10">
        <v>54.071120668760145</v>
      </c>
      <c r="H678" s="10">
        <v>57.365902797724246</v>
      </c>
      <c r="I678" s="10">
        <v>237.82282075836557</v>
      </c>
    </row>
    <row r="679" spans="1:9" x14ac:dyDescent="0.25">
      <c r="A679" s="15"/>
      <c r="B679" s="5">
        <f>DATE(YEAR(siječanj!B679),MONTH(siječanj!B679)+3,DAY(siječanj!B679))</f>
        <v>43198</v>
      </c>
      <c r="C679" s="9">
        <v>7.0416666666666696</v>
      </c>
      <c r="D679">
        <v>0.93096747116648348</v>
      </c>
      <c r="E679" s="6">
        <v>65.821094945470833</v>
      </c>
      <c r="F679" s="10">
        <v>61.277298310793988</v>
      </c>
      <c r="G679" s="10">
        <v>53.419824841294691</v>
      </c>
      <c r="H679" s="10">
        <v>55.461896860037115</v>
      </c>
      <c r="I679" s="10">
        <v>238.40465683931225</v>
      </c>
    </row>
    <row r="680" spans="1:9" x14ac:dyDescent="0.25">
      <c r="A680" s="15"/>
      <c r="B680" s="5">
        <f>DATE(YEAR(siječanj!B680),MONTH(siječanj!B680)+3,DAY(siječanj!B680))</f>
        <v>43198</v>
      </c>
      <c r="C680" s="9">
        <v>7.0520833333333304</v>
      </c>
      <c r="D680">
        <v>0.93096747116648348</v>
      </c>
      <c r="E680" s="6">
        <v>63.596948955506896</v>
      </c>
      <c r="F680" s="10">
        <v>59.206690743012189</v>
      </c>
      <c r="G680" s="10">
        <v>53.375849637567498</v>
      </c>
      <c r="H680" s="10">
        <v>58.983986545537419</v>
      </c>
      <c r="I680" s="10">
        <v>239.59200469625242</v>
      </c>
    </row>
    <row r="681" spans="1:9" x14ac:dyDescent="0.25">
      <c r="A681" s="15"/>
      <c r="B681" s="5">
        <f>DATE(YEAR(siječanj!B681),MONTH(siječanj!B681)+3,DAY(siječanj!B681))</f>
        <v>43198</v>
      </c>
      <c r="C681" s="9">
        <v>7.0625</v>
      </c>
      <c r="D681">
        <v>0.93096747116648348</v>
      </c>
      <c r="E681" s="6">
        <v>61.99014686376843</v>
      </c>
      <c r="F681" s="10">
        <v>57.710810263001413</v>
      </c>
      <c r="G681" s="10">
        <v>52.823921861352574</v>
      </c>
      <c r="H681" s="10">
        <v>57.063941736061636</v>
      </c>
      <c r="I681" s="10">
        <v>239.08049467986618</v>
      </c>
    </row>
    <row r="682" spans="1:9" x14ac:dyDescent="0.25">
      <c r="A682" s="15"/>
      <c r="B682" s="5">
        <f>DATE(YEAR(siječanj!B682),MONTH(siječanj!B682)+3,DAY(siječanj!B682))</f>
        <v>43198</v>
      </c>
      <c r="C682" s="9">
        <v>7.0729166666666696</v>
      </c>
      <c r="D682">
        <v>0.93096747116648348</v>
      </c>
      <c r="E682" s="6">
        <v>59.496212207430311</v>
      </c>
      <c r="F682" s="10">
        <v>55.389038222735863</v>
      </c>
      <c r="G682" s="10">
        <v>52.949319087182715</v>
      </c>
      <c r="H682" s="10">
        <v>58.795369252753616</v>
      </c>
      <c r="I682" s="10">
        <v>237.96489892935071</v>
      </c>
    </row>
    <row r="683" spans="1:9" x14ac:dyDescent="0.25">
      <c r="A683" s="15"/>
      <c r="B683" s="5">
        <f>DATE(YEAR(siječanj!B683),MONTH(siječanj!B683)+3,DAY(siječanj!B683))</f>
        <v>43198</v>
      </c>
      <c r="C683" s="9">
        <v>7.0833333333333304</v>
      </c>
      <c r="D683">
        <v>0.93096747116648348</v>
      </c>
      <c r="E683" s="6">
        <v>58.505267238904572</v>
      </c>
      <c r="F683" s="10">
        <v>54.466500691322302</v>
      </c>
      <c r="G683" s="10">
        <v>52.681526728801281</v>
      </c>
      <c r="H683" s="10">
        <v>57.500246410746755</v>
      </c>
      <c r="I683" s="10">
        <v>239.12938511514142</v>
      </c>
    </row>
    <row r="684" spans="1:9" x14ac:dyDescent="0.25">
      <c r="A684" s="15"/>
      <c r="B684" s="5">
        <f>DATE(YEAR(siječanj!B684),MONTH(siječanj!B684)+3,DAY(siječanj!B684))</f>
        <v>43198</v>
      </c>
      <c r="C684" s="9">
        <v>7.09375</v>
      </c>
      <c r="D684">
        <v>0.93096747116648348</v>
      </c>
      <c r="E684" s="6">
        <v>58.868827866607013</v>
      </c>
      <c r="F684" s="10">
        <v>54.804963809510141</v>
      </c>
      <c r="G684" s="10">
        <v>52.453989398863698</v>
      </c>
      <c r="H684" s="10">
        <v>60.107534399468832</v>
      </c>
      <c r="I684" s="10">
        <v>238.69676541473612</v>
      </c>
    </row>
    <row r="685" spans="1:9" x14ac:dyDescent="0.25">
      <c r="A685" s="15"/>
      <c r="B685" s="5">
        <f>DATE(YEAR(siječanj!B685),MONTH(siječanj!B685)+3,DAY(siječanj!B685))</f>
        <v>43198</v>
      </c>
      <c r="C685" s="9">
        <v>7.1041666666666696</v>
      </c>
      <c r="D685">
        <v>0.93096747116648348</v>
      </c>
      <c r="E685" s="6">
        <v>57.186558305108292</v>
      </c>
      <c r="F685" s="10">
        <v>53.238825570021334</v>
      </c>
      <c r="G685" s="10">
        <v>53.193882446116802</v>
      </c>
      <c r="H685" s="10">
        <v>58.902531874847007</v>
      </c>
      <c r="I685" s="10">
        <v>237.68670376238242</v>
      </c>
    </row>
    <row r="686" spans="1:9" x14ac:dyDescent="0.25">
      <c r="A686" s="15"/>
      <c r="B686" s="5">
        <f>DATE(YEAR(siječanj!B686),MONTH(siječanj!B686)+3,DAY(siječanj!B686))</f>
        <v>43198</v>
      </c>
      <c r="C686" s="9">
        <v>7.1145833333333304</v>
      </c>
      <c r="D686">
        <v>0.93096747116648348</v>
      </c>
      <c r="E686" s="6">
        <v>56.985175175144917</v>
      </c>
      <c r="F686" s="10">
        <v>53.051344426783736</v>
      </c>
      <c r="G686" s="10">
        <v>52.281137842097543</v>
      </c>
      <c r="H686" s="10">
        <v>61.531020394296725</v>
      </c>
      <c r="I686" s="10">
        <v>237.63288218234371</v>
      </c>
    </row>
    <row r="687" spans="1:9" x14ac:dyDescent="0.25">
      <c r="A687" s="15"/>
      <c r="B687" s="5">
        <f>DATE(YEAR(siječanj!B687),MONTH(siječanj!B687)+3,DAY(siječanj!B687))</f>
        <v>43198</v>
      </c>
      <c r="C687" s="9">
        <v>7.125</v>
      </c>
      <c r="D687">
        <v>0.93096747116648348</v>
      </c>
      <c r="E687" s="6">
        <v>56.797367421832384</v>
      </c>
      <c r="F687" s="10">
        <v>52.876501517616909</v>
      </c>
      <c r="G687" s="10">
        <v>52.016696051951854</v>
      </c>
      <c r="H687" s="10">
        <v>58.589071471924512</v>
      </c>
      <c r="I687" s="10">
        <v>238.08415043021392</v>
      </c>
    </row>
    <row r="688" spans="1:9" x14ac:dyDescent="0.25">
      <c r="A688" s="15"/>
      <c r="B688" s="5">
        <f>DATE(YEAR(siječanj!B688),MONTH(siječanj!B688)+3,DAY(siječanj!B688))</f>
        <v>43198</v>
      </c>
      <c r="C688" s="9">
        <v>7.1354166666666696</v>
      </c>
      <c r="D688">
        <v>0.93096747116648348</v>
      </c>
      <c r="E688" s="6">
        <v>56.320874379368441</v>
      </c>
      <c r="F688" s="10">
        <v>52.432901994845828</v>
      </c>
      <c r="G688" s="10">
        <v>52.167463587624603</v>
      </c>
      <c r="H688" s="10">
        <v>56.391316567589683</v>
      </c>
      <c r="I688" s="10">
        <v>237.60446034796468</v>
      </c>
    </row>
    <row r="689" spans="1:9" x14ac:dyDescent="0.25">
      <c r="A689" s="15"/>
      <c r="B689" s="5">
        <f>DATE(YEAR(siječanj!B689),MONTH(siječanj!B689)+3,DAY(siječanj!B689))</f>
        <v>43198</v>
      </c>
      <c r="C689" s="9">
        <v>7.1458333333333304</v>
      </c>
      <c r="D689">
        <v>0.93096747116648348</v>
      </c>
      <c r="E689" s="6">
        <v>56.415168050941332</v>
      </c>
      <c r="F689" s="10">
        <v>52.520686335817047</v>
      </c>
      <c r="G689" s="10">
        <v>50.936808713064515</v>
      </c>
      <c r="H689" s="10">
        <v>54.129634958805944</v>
      </c>
      <c r="I689" s="10">
        <v>237.45360991945256</v>
      </c>
    </row>
    <row r="690" spans="1:9" x14ac:dyDescent="0.25">
      <c r="A690" s="15"/>
      <c r="B690" s="5">
        <f>DATE(YEAR(siječanj!B690),MONTH(siječanj!B690)+3,DAY(siječanj!B690))</f>
        <v>43198</v>
      </c>
      <c r="C690" s="9">
        <v>7.15625</v>
      </c>
      <c r="D690">
        <v>0.93096747116648348</v>
      </c>
      <c r="E690" s="6">
        <v>55.968784434136005</v>
      </c>
      <c r="F690" s="10">
        <v>52.105117708909638</v>
      </c>
      <c r="G690" s="10">
        <v>51.240135575097234</v>
      </c>
      <c r="H690" s="10">
        <v>54.165517720014783</v>
      </c>
      <c r="I690" s="10">
        <v>237.41301872781798</v>
      </c>
    </row>
    <row r="691" spans="1:9" x14ac:dyDescent="0.25">
      <c r="A691" s="15"/>
      <c r="B691" s="5">
        <f>DATE(YEAR(siječanj!B691),MONTH(siječanj!B691)+3,DAY(siječanj!B691))</f>
        <v>43198</v>
      </c>
      <c r="C691" s="9">
        <v>7.1666666666666696</v>
      </c>
      <c r="D691">
        <v>0.93096747116648348</v>
      </c>
      <c r="E691" s="6">
        <v>55.398874510700438</v>
      </c>
      <c r="F691" s="10">
        <v>51.574550108696144</v>
      </c>
      <c r="G691" s="10">
        <v>51.524291080270267</v>
      </c>
      <c r="H691" s="10">
        <v>51.160015370239798</v>
      </c>
      <c r="I691" s="10">
        <v>238.03526099496807</v>
      </c>
    </row>
    <row r="692" spans="1:9" x14ac:dyDescent="0.25">
      <c r="A692" s="15"/>
      <c r="B692" s="5">
        <f>DATE(YEAR(siječanj!B692),MONTH(siječanj!B692)+3,DAY(siječanj!B692))</f>
        <v>43198</v>
      </c>
      <c r="C692" s="9">
        <v>7.1770833333333304</v>
      </c>
      <c r="D692">
        <v>0.93096747116648348</v>
      </c>
      <c r="E692" s="6">
        <v>56.087658989725675</v>
      </c>
      <c r="F692" s="10">
        <v>52.215786053312996</v>
      </c>
      <c r="G692" s="10">
        <v>52.128490131443584</v>
      </c>
      <c r="H692" s="10">
        <v>50.732267971493968</v>
      </c>
      <c r="I692" s="10">
        <v>237.86351995317077</v>
      </c>
    </row>
    <row r="693" spans="1:9" x14ac:dyDescent="0.25">
      <c r="A693" s="15"/>
      <c r="B693" s="5">
        <f>DATE(YEAR(siječanj!B693),MONTH(siječanj!B693)+3,DAY(siječanj!B693))</f>
        <v>43198</v>
      </c>
      <c r="C693" s="9">
        <v>7.1875</v>
      </c>
      <c r="D693">
        <v>0.93096747116648348</v>
      </c>
      <c r="E693" s="6">
        <v>57.13979779278246</v>
      </c>
      <c r="F693" s="10">
        <v>53.195293054110898</v>
      </c>
      <c r="G693" s="10">
        <v>50.786286242934189</v>
      </c>
      <c r="H693" s="10">
        <v>50.431976622209753</v>
      </c>
      <c r="I693" s="10">
        <v>231.95214741316079</v>
      </c>
    </row>
    <row r="694" spans="1:9" x14ac:dyDescent="0.25">
      <c r="A694" s="15"/>
      <c r="B694" s="5">
        <f>DATE(YEAR(siječanj!B694),MONTH(siječanj!B694)+3,DAY(siječanj!B694))</f>
        <v>43198</v>
      </c>
      <c r="C694" s="9">
        <v>7.1979166666666696</v>
      </c>
      <c r="D694">
        <v>0.93096747116648348</v>
      </c>
      <c r="E694" s="6">
        <v>58.94495193747364</v>
      </c>
      <c r="F694" s="10">
        <v>54.875832843259744</v>
      </c>
      <c r="G694" s="10">
        <v>51.61778559343847</v>
      </c>
      <c r="H694" s="10">
        <v>55.193261812503927</v>
      </c>
      <c r="I694" s="10">
        <v>210.79313924870826</v>
      </c>
    </row>
    <row r="695" spans="1:9" x14ac:dyDescent="0.25">
      <c r="A695" s="15"/>
      <c r="B695" s="5">
        <f>DATE(YEAR(siječanj!B695),MONTH(siječanj!B695)+3,DAY(siječanj!B695))</f>
        <v>43198</v>
      </c>
      <c r="C695" s="9">
        <v>7.2083333333333304</v>
      </c>
      <c r="D695">
        <v>0.93096747116648348</v>
      </c>
      <c r="E695" s="6">
        <v>60.383563969680289</v>
      </c>
      <c r="F695" s="10">
        <v>56.215133848872846</v>
      </c>
      <c r="G695" s="10">
        <v>51.403787130352768</v>
      </c>
      <c r="H695" s="10">
        <v>54.789620886221222</v>
      </c>
      <c r="I695" s="10">
        <v>181.95147854482485</v>
      </c>
    </row>
    <row r="696" spans="1:9" x14ac:dyDescent="0.25">
      <c r="A696" s="15"/>
      <c r="B696" s="5">
        <f>DATE(YEAR(siječanj!B696),MONTH(siječanj!B696)+3,DAY(siječanj!B696))</f>
        <v>43198</v>
      </c>
      <c r="C696" s="9">
        <v>7.21875</v>
      </c>
      <c r="D696">
        <v>0.93096747116648348</v>
      </c>
      <c r="E696" s="6">
        <v>63.032838347281185</v>
      </c>
      <c r="F696" s="10">
        <v>58.681522116614111</v>
      </c>
      <c r="G696" s="10">
        <v>53.960114012978494</v>
      </c>
      <c r="H696" s="10">
        <v>57.607862584519857</v>
      </c>
      <c r="I696" s="10">
        <v>162.24706108275376</v>
      </c>
    </row>
    <row r="697" spans="1:9" x14ac:dyDescent="0.25">
      <c r="A697" s="15"/>
      <c r="B697" s="5">
        <f>DATE(YEAR(siječanj!B697),MONTH(siječanj!B697)+3,DAY(siječanj!B697))</f>
        <v>43198</v>
      </c>
      <c r="C697" s="9">
        <v>7.2291666666666696</v>
      </c>
      <c r="D697">
        <v>0.93096747116648348</v>
      </c>
      <c r="E697" s="6">
        <v>65.265932758969669</v>
      </c>
      <c r="F697" s="10">
        <v>60.760460373939743</v>
      </c>
      <c r="G697" s="10">
        <v>57.104642389565612</v>
      </c>
      <c r="H697" s="10">
        <v>55.480139270517455</v>
      </c>
      <c r="I697" s="10">
        <v>137.22073138544351</v>
      </c>
    </row>
    <row r="698" spans="1:9" x14ac:dyDescent="0.25">
      <c r="A698" s="15"/>
      <c r="B698" s="5">
        <f>DATE(YEAR(siječanj!B698),MONTH(siječanj!B698)+3,DAY(siječanj!B698))</f>
        <v>43198</v>
      </c>
      <c r="C698" s="9">
        <v>7.2395833333333304</v>
      </c>
      <c r="D698">
        <v>0.93096747116648348</v>
      </c>
      <c r="E698" s="6">
        <v>69.121023329388223</v>
      </c>
      <c r="F698" s="10">
        <v>64.349424293400062</v>
      </c>
      <c r="G698" s="10">
        <v>57.676601260772664</v>
      </c>
      <c r="H698" s="10">
        <v>57.675217015822497</v>
      </c>
      <c r="I698" s="10">
        <v>109.21254414981905</v>
      </c>
    </row>
    <row r="699" spans="1:9" x14ac:dyDescent="0.25">
      <c r="A699" s="15"/>
      <c r="B699" s="5">
        <f>DATE(YEAR(siječanj!B699),MONTH(siječanj!B699)+3,DAY(siječanj!B699))</f>
        <v>43198</v>
      </c>
      <c r="C699" s="9">
        <v>7.25</v>
      </c>
      <c r="D699">
        <v>0.93096747116648348</v>
      </c>
      <c r="E699" s="6">
        <v>73.76721111376591</v>
      </c>
      <c r="F699" s="10">
        <v>68.674873985586771</v>
      </c>
      <c r="G699" s="10">
        <v>57.192508430193911</v>
      </c>
      <c r="H699" s="10">
        <v>58.068606871397442</v>
      </c>
      <c r="I699" s="10">
        <v>66.881488438117145</v>
      </c>
    </row>
    <row r="700" spans="1:9" x14ac:dyDescent="0.25">
      <c r="A700" s="15"/>
      <c r="B700" s="5">
        <f>DATE(YEAR(siječanj!B700),MONTH(siječanj!B700)+3,DAY(siječanj!B700))</f>
        <v>43198</v>
      </c>
      <c r="C700" s="9">
        <v>7.2604166666666696</v>
      </c>
      <c r="D700">
        <v>0.93096747116648348</v>
      </c>
      <c r="E700" s="6">
        <v>77.341035392428282</v>
      </c>
      <c r="F700" s="10">
        <v>72.00198813668645</v>
      </c>
      <c r="G700" s="10">
        <v>58.782798996993215</v>
      </c>
      <c r="H700" s="10">
        <v>55.968654566880943</v>
      </c>
      <c r="I700" s="10">
        <v>22.427467402577417</v>
      </c>
    </row>
    <row r="701" spans="1:9" x14ac:dyDescent="0.25">
      <c r="A701" s="15"/>
      <c r="B701" s="5">
        <f>DATE(YEAR(siječanj!B701),MONTH(siječanj!B701)+3,DAY(siječanj!B701))</f>
        <v>43198</v>
      </c>
      <c r="C701" s="9">
        <v>7.2708333333333304</v>
      </c>
      <c r="D701">
        <v>0.93096747116648348</v>
      </c>
      <c r="E701" s="6">
        <v>83.206365793286977</v>
      </c>
      <c r="F701" s="10">
        <v>77.462419947529767</v>
      </c>
      <c r="G701" s="10">
        <v>59.665026914778991</v>
      </c>
      <c r="H701" s="10">
        <v>57.858732855642494</v>
      </c>
      <c r="I701" s="10">
        <v>3.210898262256801</v>
      </c>
    </row>
    <row r="702" spans="1:9" x14ac:dyDescent="0.25">
      <c r="A702" s="15"/>
      <c r="B702" s="5">
        <f>DATE(YEAR(siječanj!B702),MONTH(siječanj!B702)+3,DAY(siječanj!B702))</f>
        <v>43198</v>
      </c>
      <c r="C702" s="9">
        <v>7.28125</v>
      </c>
      <c r="D702">
        <v>0.93096747116648348</v>
      </c>
      <c r="E702" s="6">
        <v>88.389729654705278</v>
      </c>
      <c r="F702" s="10">
        <v>82.287963093730099</v>
      </c>
      <c r="G702" s="10">
        <v>61.497972543255827</v>
      </c>
      <c r="H702" s="10">
        <v>57.745686102907918</v>
      </c>
      <c r="I702" s="10">
        <v>1.9183643173713871</v>
      </c>
    </row>
    <row r="703" spans="1:9" x14ac:dyDescent="0.25">
      <c r="A703" s="15"/>
      <c r="B703" s="5">
        <f>DATE(YEAR(siječanj!B703),MONTH(siječanj!B703)+3,DAY(siječanj!B703))</f>
        <v>43198</v>
      </c>
      <c r="C703" s="9">
        <v>7.2916666666666696</v>
      </c>
      <c r="D703">
        <v>0.93096747116648348</v>
      </c>
      <c r="E703" s="6">
        <v>91.418437148687175</v>
      </c>
      <c r="F703" s="10">
        <v>85.107591250305404</v>
      </c>
      <c r="G703" s="10">
        <v>61.56012678926929</v>
      </c>
      <c r="H703" s="10">
        <v>58.854054023629956</v>
      </c>
      <c r="I703" s="10">
        <v>2.9915468227622948</v>
      </c>
    </row>
    <row r="704" spans="1:9" x14ac:dyDescent="0.25">
      <c r="A704" s="15"/>
      <c r="B704" s="5">
        <f>DATE(YEAR(siječanj!B704),MONTH(siječanj!B704)+3,DAY(siječanj!B704))</f>
        <v>43198</v>
      </c>
      <c r="C704" s="9">
        <v>7.3020833333333304</v>
      </c>
      <c r="D704">
        <v>0.93096747116648348</v>
      </c>
      <c r="E704" s="6">
        <v>94.946969836834199</v>
      </c>
      <c r="F704" s="10">
        <v>88.39254040391792</v>
      </c>
      <c r="G704" s="10">
        <v>62.834367173169433</v>
      </c>
      <c r="H704" s="10">
        <v>61.956435814937151</v>
      </c>
      <c r="I704" s="10">
        <v>2.2656415123789717</v>
      </c>
    </row>
    <row r="705" spans="1:9" x14ac:dyDescent="0.25">
      <c r="A705" s="15"/>
      <c r="B705" s="5">
        <f>DATE(YEAR(siječanj!B705),MONTH(siječanj!B705)+3,DAY(siječanj!B705))</f>
        <v>43198</v>
      </c>
      <c r="C705" s="9">
        <v>7.3125</v>
      </c>
      <c r="D705">
        <v>0.93096747116648348</v>
      </c>
      <c r="E705" s="6">
        <v>104.021672220383</v>
      </c>
      <c r="F705" s="10">
        <v>96.840793133518801</v>
      </c>
      <c r="G705" s="10">
        <v>64.147488611488697</v>
      </c>
      <c r="H705" s="10">
        <v>62.821114030509996</v>
      </c>
      <c r="I705" s="10">
        <v>1.8599996039600131</v>
      </c>
    </row>
    <row r="706" spans="1:9" x14ac:dyDescent="0.25">
      <c r="A706" s="15"/>
      <c r="B706" s="5">
        <f>DATE(YEAR(siječanj!B706),MONTH(siječanj!B706)+3,DAY(siječanj!B706))</f>
        <v>43198</v>
      </c>
      <c r="C706" s="9">
        <v>7.3229166666666696</v>
      </c>
      <c r="D706">
        <v>0.93096747116648348</v>
      </c>
      <c r="E706" s="6">
        <v>111.50880537028033</v>
      </c>
      <c r="F706" s="10">
        <v>103.81107054836546</v>
      </c>
      <c r="G706" s="10">
        <v>65.906432481089709</v>
      </c>
      <c r="H706" s="10">
        <v>69.588117132964825</v>
      </c>
      <c r="I706" s="10">
        <v>1.027396161242393</v>
      </c>
    </row>
    <row r="707" spans="1:9" x14ac:dyDescent="0.25">
      <c r="A707" s="15"/>
      <c r="B707" s="5">
        <f>DATE(YEAR(siječanj!B707),MONTH(siječanj!B707)+3,DAY(siječanj!B707))</f>
        <v>43198</v>
      </c>
      <c r="C707" s="9">
        <v>7.3333333333333304</v>
      </c>
      <c r="D707">
        <v>0.93096747116648348</v>
      </c>
      <c r="E707" s="6">
        <v>116.80498262511153</v>
      </c>
      <c r="F707" s="10">
        <v>108.74163929414513</v>
      </c>
      <c r="G707" s="10">
        <v>67.778198901967045</v>
      </c>
      <c r="H707" s="10">
        <v>72.340208519464468</v>
      </c>
      <c r="I707" s="10">
        <v>1.24203846249085</v>
      </c>
    </row>
    <row r="708" spans="1:9" x14ac:dyDescent="0.25">
      <c r="A708" s="15"/>
      <c r="B708" s="5">
        <f>DATE(YEAR(siječanj!B708),MONTH(siječanj!B708)+3,DAY(siječanj!B708))</f>
        <v>43198</v>
      </c>
      <c r="C708" s="9">
        <v>7.34375</v>
      </c>
      <c r="D708">
        <v>0.93096747116648348</v>
      </c>
      <c r="E708" s="6">
        <v>119.86653703576953</v>
      </c>
      <c r="F708" s="10">
        <v>111.59184686167399</v>
      </c>
      <c r="G708" s="10">
        <v>68.759296704982674</v>
      </c>
      <c r="H708" s="10">
        <v>77.957831390902868</v>
      </c>
      <c r="I708" s="10">
        <v>1.4571147764806078</v>
      </c>
    </row>
    <row r="709" spans="1:9" x14ac:dyDescent="0.25">
      <c r="A709" s="15"/>
      <c r="B709" s="5">
        <f>DATE(YEAR(siječanj!B709),MONTH(siječanj!B709)+3,DAY(siječanj!B709))</f>
        <v>43198</v>
      </c>
      <c r="C709" s="9">
        <v>7.3541666666666696</v>
      </c>
      <c r="D709">
        <v>0.93096747116648348</v>
      </c>
      <c r="E709" s="6">
        <v>124.90388153936394</v>
      </c>
      <c r="F709" s="10">
        <v>116.28145073557967</v>
      </c>
      <c r="G709" s="10">
        <v>72.832217723092938</v>
      </c>
      <c r="H709" s="10">
        <v>82.29268970017354</v>
      </c>
      <c r="I709" s="10">
        <v>1.3999600985922149</v>
      </c>
    </row>
    <row r="710" spans="1:9" x14ac:dyDescent="0.25">
      <c r="A710" s="15"/>
      <c r="B710" s="5">
        <f>DATE(YEAR(siječanj!B710),MONTH(siječanj!B710)+3,DAY(siječanj!B710))</f>
        <v>43198</v>
      </c>
      <c r="C710" s="9">
        <v>7.3645833333333304</v>
      </c>
      <c r="D710">
        <v>0.93096747116648348</v>
      </c>
      <c r="E710" s="6">
        <v>129.77011004194046</v>
      </c>
      <c r="F710" s="10">
        <v>120.81175117874159</v>
      </c>
      <c r="G710" s="10">
        <v>74.016398528886697</v>
      </c>
      <c r="H710" s="10">
        <v>82.517924267063421</v>
      </c>
      <c r="I710" s="10">
        <v>1.3297310368794764</v>
      </c>
    </row>
    <row r="711" spans="1:9" x14ac:dyDescent="0.25">
      <c r="A711" s="15"/>
      <c r="B711" s="5">
        <f>DATE(YEAR(siječanj!B711),MONTH(siječanj!B711)+3,DAY(siječanj!B711))</f>
        <v>43198</v>
      </c>
      <c r="C711" s="9">
        <v>7.375</v>
      </c>
      <c r="D711">
        <v>0.93096747116648348</v>
      </c>
      <c r="E711" s="6">
        <v>130.4244150281248</v>
      </c>
      <c r="F711" s="10">
        <v>121.42088783710125</v>
      </c>
      <c r="G711" s="10">
        <v>77.906066765815524</v>
      </c>
      <c r="H711" s="10">
        <v>86.415209562438477</v>
      </c>
      <c r="I711" s="10">
        <v>1.4172036048093788</v>
      </c>
    </row>
    <row r="712" spans="1:9" x14ac:dyDescent="0.25">
      <c r="A712" s="15"/>
      <c r="B712" s="5">
        <f>DATE(YEAR(siječanj!B712),MONTH(siječanj!B712)+3,DAY(siječanj!B712))</f>
        <v>43198</v>
      </c>
      <c r="C712" s="9">
        <v>7.3854166666666696</v>
      </c>
      <c r="D712">
        <v>0.93096747116648348</v>
      </c>
      <c r="E712" s="6">
        <v>134.83364122591297</v>
      </c>
      <c r="F712" s="10">
        <v>125.52573400025712</v>
      </c>
      <c r="G712" s="10">
        <v>87.036357173287428</v>
      </c>
      <c r="H712" s="10">
        <v>91.647441945537864</v>
      </c>
      <c r="I712" s="10">
        <v>1.9227744468394432</v>
      </c>
    </row>
    <row r="713" spans="1:9" x14ac:dyDescent="0.25">
      <c r="A713" s="15"/>
      <c r="B713" s="5">
        <f>DATE(YEAR(siječanj!B713),MONTH(siječanj!B713)+3,DAY(siječanj!B713))</f>
        <v>43198</v>
      </c>
      <c r="C713" s="9">
        <v>7.3958333333333304</v>
      </c>
      <c r="D713">
        <v>0.93096747116648348</v>
      </c>
      <c r="E713" s="6">
        <v>139.39858999696852</v>
      </c>
      <c r="F713" s="10">
        <v>129.77555281365125</v>
      </c>
      <c r="G713" s="10">
        <v>88.667192026220008</v>
      </c>
      <c r="H713" s="10">
        <v>94.042130594695053</v>
      </c>
      <c r="I713" s="10">
        <v>1.9152302253639295</v>
      </c>
    </row>
    <row r="714" spans="1:9" x14ac:dyDescent="0.25">
      <c r="A714" s="15"/>
      <c r="B714" s="5">
        <f>DATE(YEAR(siječanj!B714),MONTH(siječanj!B714)+3,DAY(siječanj!B714))</f>
        <v>43198</v>
      </c>
      <c r="C714" s="9">
        <v>7.40625</v>
      </c>
      <c r="D714">
        <v>0.93096747116648348</v>
      </c>
      <c r="E714" s="6">
        <v>143.55781978680784</v>
      </c>
      <c r="F714" s="10">
        <v>133.64766045309827</v>
      </c>
      <c r="G714" s="10">
        <v>91.752466768623648</v>
      </c>
      <c r="H714" s="10">
        <v>94.839634996890808</v>
      </c>
      <c r="I714" s="10">
        <v>2.2715996872929574</v>
      </c>
    </row>
    <row r="715" spans="1:9" x14ac:dyDescent="0.25">
      <c r="A715" s="15"/>
      <c r="B715" s="5">
        <f>DATE(YEAR(siječanj!B715),MONTH(siječanj!B715)+3,DAY(siječanj!B715))</f>
        <v>43198</v>
      </c>
      <c r="C715" s="9">
        <v>7.4166666666666696</v>
      </c>
      <c r="D715">
        <v>0.93096747116648348</v>
      </c>
      <c r="E715" s="6">
        <v>144.78998433066874</v>
      </c>
      <c r="F715" s="10">
        <v>134.79476556255744</v>
      </c>
      <c r="G715" s="10">
        <v>89.723625387457119</v>
      </c>
      <c r="H715" s="10">
        <v>92.808562341714918</v>
      </c>
      <c r="I715" s="10">
        <v>2.7645661592968591</v>
      </c>
    </row>
    <row r="716" spans="1:9" x14ac:dyDescent="0.25">
      <c r="A716" s="15"/>
      <c r="B716" s="5">
        <f>DATE(YEAR(siječanj!B716),MONTH(siječanj!B716)+3,DAY(siječanj!B716))</f>
        <v>43198</v>
      </c>
      <c r="C716" s="9">
        <v>7.4270833333333304</v>
      </c>
      <c r="D716">
        <v>0.93096747116648348</v>
      </c>
      <c r="E716" s="6">
        <v>145.87141230392351</v>
      </c>
      <c r="F716" s="10">
        <v>135.80153982806712</v>
      </c>
      <c r="G716" s="10">
        <v>93.04838139189053</v>
      </c>
      <c r="H716" s="10">
        <v>98.498608987566314</v>
      </c>
      <c r="I716" s="10">
        <v>3.3378259884707591</v>
      </c>
    </row>
    <row r="717" spans="1:9" x14ac:dyDescent="0.25">
      <c r="A717" s="15"/>
      <c r="B717" s="5">
        <f>DATE(YEAR(siječanj!B717),MONTH(siječanj!B717)+3,DAY(siječanj!B717))</f>
        <v>43198</v>
      </c>
      <c r="C717" s="9">
        <v>7.4375</v>
      </c>
      <c r="D717">
        <v>0.93096747116648348</v>
      </c>
      <c r="E717" s="6">
        <v>149.78672866857127</v>
      </c>
      <c r="F717" s="10">
        <v>139.44657200288</v>
      </c>
      <c r="G717" s="10">
        <v>92.21777793672986</v>
      </c>
      <c r="H717" s="10">
        <v>98.291488391743044</v>
      </c>
      <c r="I717" s="10">
        <v>3.1784553098298902</v>
      </c>
    </row>
    <row r="718" spans="1:9" x14ac:dyDescent="0.25">
      <c r="A718" s="15"/>
      <c r="B718" s="5">
        <f>DATE(YEAR(siječanj!B718),MONTH(siječanj!B718)+3,DAY(siječanj!B718))</f>
        <v>43198</v>
      </c>
      <c r="C718" s="9">
        <v>7.4479166666666696</v>
      </c>
      <c r="D718">
        <v>0.93096747116648348</v>
      </c>
      <c r="E718" s="6">
        <v>151.80375469956996</v>
      </c>
      <c r="F718" s="10">
        <v>141.32435762623584</v>
      </c>
      <c r="G718" s="10">
        <v>92.871078480681689</v>
      </c>
      <c r="H718" s="10">
        <v>93.64388011005704</v>
      </c>
      <c r="I718" s="10">
        <v>2.9036692429424691</v>
      </c>
    </row>
    <row r="719" spans="1:9" x14ac:dyDescent="0.25">
      <c r="A719" s="15"/>
      <c r="B719" s="5">
        <f>DATE(YEAR(siječanj!B719),MONTH(siječanj!B719)+3,DAY(siječanj!B719))</f>
        <v>43198</v>
      </c>
      <c r="C719" s="9">
        <v>7.4583333333333304</v>
      </c>
      <c r="D719">
        <v>0.93096747116648348</v>
      </c>
      <c r="E719" s="6">
        <v>150.27192613899513</v>
      </c>
      <c r="F719" s="10">
        <v>139.89827506493688</v>
      </c>
      <c r="G719" s="10">
        <v>92.676882116917298</v>
      </c>
      <c r="H719" s="10">
        <v>87.180692413300434</v>
      </c>
      <c r="I719" s="10">
        <v>3.2618347575981703</v>
      </c>
    </row>
    <row r="720" spans="1:9" x14ac:dyDescent="0.25">
      <c r="A720" s="15"/>
      <c r="B720" s="5">
        <f>DATE(YEAR(siječanj!B720),MONTH(siječanj!B720)+3,DAY(siječanj!B720))</f>
        <v>43198</v>
      </c>
      <c r="C720" s="9">
        <v>7.46875</v>
      </c>
      <c r="D720">
        <v>0.93096747116648348</v>
      </c>
      <c r="E720" s="6">
        <v>150.53139267891319</v>
      </c>
      <c r="F720" s="10">
        <v>140.13982997345673</v>
      </c>
      <c r="G720" s="10">
        <v>90.253718225588983</v>
      </c>
      <c r="H720" s="10">
        <v>87.33787014584388</v>
      </c>
      <c r="I720" s="10">
        <v>3.8056877234755491</v>
      </c>
    </row>
    <row r="721" spans="1:9" x14ac:dyDescent="0.25">
      <c r="A721" s="15"/>
      <c r="B721" s="5">
        <f>DATE(YEAR(siječanj!B721),MONTH(siječanj!B721)+3,DAY(siječanj!B721))</f>
        <v>43198</v>
      </c>
      <c r="C721" s="9">
        <v>7.4791666666666696</v>
      </c>
      <c r="D721">
        <v>0.93096747116648348</v>
      </c>
      <c r="E721" s="6">
        <v>152.73433005640362</v>
      </c>
      <c r="F721" s="10">
        <v>142.19069301291711</v>
      </c>
      <c r="G721" s="10">
        <v>89.708640232158174</v>
      </c>
      <c r="H721" s="10">
        <v>86.919274055325815</v>
      </c>
      <c r="I721" s="10">
        <v>3.5484211709080546</v>
      </c>
    </row>
    <row r="722" spans="1:9" x14ac:dyDescent="0.25">
      <c r="A722" s="15"/>
      <c r="B722" s="5">
        <f>DATE(YEAR(siječanj!B722),MONTH(siječanj!B722)+3,DAY(siječanj!B722))</f>
        <v>43198</v>
      </c>
      <c r="C722" s="9">
        <v>7.4895833333333304</v>
      </c>
      <c r="D722">
        <v>0.93096747116648348</v>
      </c>
      <c r="E722" s="6">
        <v>150.36177138766462</v>
      </c>
      <c r="F722" s="10">
        <v>139.98191806888704</v>
      </c>
      <c r="G722" s="10">
        <v>87.856382635444845</v>
      </c>
      <c r="H722" s="10">
        <v>86.230935127331179</v>
      </c>
      <c r="I722" s="10">
        <v>4.9845183303750256</v>
      </c>
    </row>
    <row r="723" spans="1:9" x14ac:dyDescent="0.25">
      <c r="A723" s="15"/>
      <c r="B723" s="5">
        <f>DATE(YEAR(siječanj!B723),MONTH(siječanj!B723)+3,DAY(siječanj!B723))</f>
        <v>43198</v>
      </c>
      <c r="C723" s="9">
        <v>7.5</v>
      </c>
      <c r="D723">
        <v>0.93096747116648348</v>
      </c>
      <c r="E723" s="6">
        <v>146.76123078362292</v>
      </c>
      <c r="F723" s="10">
        <v>136.62993188791009</v>
      </c>
      <c r="G723" s="10">
        <v>88.107442239987094</v>
      </c>
      <c r="H723" s="10">
        <v>85.67004422133482</v>
      </c>
      <c r="I723" s="10">
        <v>5.2963864858803582</v>
      </c>
    </row>
    <row r="724" spans="1:9" x14ac:dyDescent="0.25">
      <c r="A724" s="15"/>
      <c r="B724" s="5">
        <f>DATE(YEAR(siječanj!B724),MONTH(siječanj!B724)+3,DAY(siječanj!B724))</f>
        <v>43198</v>
      </c>
      <c r="C724" s="9">
        <v>7.5104166666666696</v>
      </c>
      <c r="D724">
        <v>0.93096747116648348</v>
      </c>
      <c r="E724" s="6">
        <v>137.43336205687456</v>
      </c>
      <c r="F724" s="10">
        <v>127.94598952799625</v>
      </c>
      <c r="G724" s="10">
        <v>87.861038880750883</v>
      </c>
      <c r="H724" s="10">
        <v>85.053679529805194</v>
      </c>
      <c r="I724" s="10">
        <v>6.0092074121457575</v>
      </c>
    </row>
    <row r="725" spans="1:9" x14ac:dyDescent="0.25">
      <c r="A725" s="15"/>
      <c r="B725" s="5">
        <f>DATE(YEAR(siječanj!B725),MONTH(siječanj!B725)+3,DAY(siječanj!B725))</f>
        <v>43198</v>
      </c>
      <c r="C725" s="9">
        <v>7.5208333333333304</v>
      </c>
      <c r="D725">
        <v>0.93096747116648348</v>
      </c>
      <c r="E725" s="6">
        <v>133.78485287381889</v>
      </c>
      <c r="F725" s="10">
        <v>124.54934616031922</v>
      </c>
      <c r="G725" s="10">
        <v>87.429980644033137</v>
      </c>
      <c r="H725" s="10">
        <v>85.569492215316473</v>
      </c>
      <c r="I725" s="10">
        <v>6.5833202663618922</v>
      </c>
    </row>
    <row r="726" spans="1:9" x14ac:dyDescent="0.25">
      <c r="A726" s="15"/>
      <c r="B726" s="5">
        <f>DATE(YEAR(siječanj!B726),MONTH(siječanj!B726)+3,DAY(siječanj!B726))</f>
        <v>43198</v>
      </c>
      <c r="C726" s="9">
        <v>7.53125</v>
      </c>
      <c r="D726">
        <v>0.93096747116648348</v>
      </c>
      <c r="E726" s="6">
        <v>132.25858261022304</v>
      </c>
      <c r="F726" s="10">
        <v>123.1284381927028</v>
      </c>
      <c r="G726" s="10">
        <v>87.944730772222172</v>
      </c>
      <c r="H726" s="10">
        <v>86.755762654193148</v>
      </c>
      <c r="I726" s="10">
        <v>5.6720425140046098</v>
      </c>
    </row>
    <row r="727" spans="1:9" x14ac:dyDescent="0.25">
      <c r="A727" s="15"/>
      <c r="B727" s="5">
        <f>DATE(YEAR(siječanj!B727),MONTH(siječanj!B727)+3,DAY(siječanj!B727))</f>
        <v>43198</v>
      </c>
      <c r="C727" s="9">
        <v>7.5416666666666696</v>
      </c>
      <c r="D727">
        <v>0.93096747116648348</v>
      </c>
      <c r="E727" s="6">
        <v>127.30211509668212</v>
      </c>
      <c r="F727" s="10">
        <v>118.51412816570277</v>
      </c>
      <c r="G727" s="10">
        <v>88.11957499307097</v>
      </c>
      <c r="H727" s="10">
        <v>89.435715241228976</v>
      </c>
      <c r="I727" s="10">
        <v>4.1829847997760083</v>
      </c>
    </row>
    <row r="728" spans="1:9" x14ac:dyDescent="0.25">
      <c r="A728" s="15"/>
      <c r="B728" s="5">
        <f>DATE(YEAR(siječanj!B728),MONTH(siječanj!B728)+3,DAY(siječanj!B728))</f>
        <v>43198</v>
      </c>
      <c r="C728" s="9">
        <v>7.5520833333333304</v>
      </c>
      <c r="D728">
        <v>0.93096747116648348</v>
      </c>
      <c r="E728" s="6">
        <v>122.08610070381287</v>
      </c>
      <c r="F728" s="10">
        <v>113.65818843680532</v>
      </c>
      <c r="G728" s="10">
        <v>85.349972791583085</v>
      </c>
      <c r="H728" s="10">
        <v>89.311482218305471</v>
      </c>
      <c r="I728" s="10">
        <v>5.1663346679525217</v>
      </c>
    </row>
    <row r="729" spans="1:9" x14ac:dyDescent="0.25">
      <c r="A729" s="15"/>
      <c r="B729" s="5">
        <f>DATE(YEAR(siječanj!B729),MONTH(siječanj!B729)+3,DAY(siječanj!B729))</f>
        <v>43198</v>
      </c>
      <c r="C729" s="9">
        <v>7.5625</v>
      </c>
      <c r="D729">
        <v>0.93096747116648348</v>
      </c>
      <c r="E729" s="6">
        <v>117.69843819885484</v>
      </c>
      <c r="F729" s="10">
        <v>109.57341737023253</v>
      </c>
      <c r="G729" s="10">
        <v>84.938845213159738</v>
      </c>
      <c r="H729" s="10">
        <v>88.559068077789817</v>
      </c>
      <c r="I729" s="10">
        <v>4.2964121296591831</v>
      </c>
    </row>
    <row r="730" spans="1:9" x14ac:dyDescent="0.25">
      <c r="A730" s="15"/>
      <c r="B730" s="5">
        <f>DATE(YEAR(siječanj!B730),MONTH(siječanj!B730)+3,DAY(siječanj!B730))</f>
        <v>43198</v>
      </c>
      <c r="C730" s="9">
        <v>7.5729166666666696</v>
      </c>
      <c r="D730">
        <v>0.93096747116648348</v>
      </c>
      <c r="E730" s="6">
        <v>115.97814825939483</v>
      </c>
      <c r="F730" s="10">
        <v>107.9718833956203</v>
      </c>
      <c r="G730" s="10">
        <v>85.033561036572152</v>
      </c>
      <c r="H730" s="10">
        <v>87.784694811259243</v>
      </c>
      <c r="I730" s="10">
        <v>4.1111556910907323</v>
      </c>
    </row>
    <row r="731" spans="1:9" x14ac:dyDescent="0.25">
      <c r="A731" s="15"/>
      <c r="B731" s="5">
        <f>DATE(YEAR(siječanj!B731),MONTH(siječanj!B731)+3,DAY(siječanj!B731))</f>
        <v>43198</v>
      </c>
      <c r="C731" s="9">
        <v>7.5833333333333304</v>
      </c>
      <c r="D731">
        <v>0.93096747116648348</v>
      </c>
      <c r="E731" s="6">
        <v>113.18833942445069</v>
      </c>
      <c r="F731" s="10">
        <v>105.37466211951444</v>
      </c>
      <c r="G731" s="10">
        <v>85.646554324997325</v>
      </c>
      <c r="H731" s="10">
        <v>89.224227705339132</v>
      </c>
      <c r="I731" s="10">
        <v>4.0720395427589828</v>
      </c>
    </row>
    <row r="732" spans="1:9" x14ac:dyDescent="0.25">
      <c r="A732" s="15"/>
      <c r="B732" s="5">
        <f>DATE(YEAR(siječanj!B732),MONTH(siječanj!B732)+3,DAY(siječanj!B732))</f>
        <v>43198</v>
      </c>
      <c r="C732" s="9">
        <v>7.59375</v>
      </c>
      <c r="D732">
        <v>0.93096747116648348</v>
      </c>
      <c r="E732" s="6">
        <v>113.97834759307025</v>
      </c>
      <c r="F732" s="10">
        <v>106.11013402645506</v>
      </c>
      <c r="G732" s="10">
        <v>86.24762778613777</v>
      </c>
      <c r="H732" s="10">
        <v>86.25960521271314</v>
      </c>
      <c r="I732" s="10">
        <v>3.8272793573405837</v>
      </c>
    </row>
    <row r="733" spans="1:9" x14ac:dyDescent="0.25">
      <c r="A733" s="15"/>
      <c r="B733" s="5">
        <f>DATE(YEAR(siječanj!B733),MONTH(siječanj!B733)+3,DAY(siječanj!B733))</f>
        <v>43198</v>
      </c>
      <c r="C733" s="9">
        <v>7.6041666666666696</v>
      </c>
      <c r="D733">
        <v>0.93096747116648348</v>
      </c>
      <c r="E733" s="6">
        <v>111.9221417178061</v>
      </c>
      <c r="F733" s="10">
        <v>104.19587324256273</v>
      </c>
      <c r="G733" s="10">
        <v>85.041772740977265</v>
      </c>
      <c r="H733" s="10">
        <v>85.527179455958134</v>
      </c>
      <c r="I733" s="10">
        <v>2.8673691772823853</v>
      </c>
    </row>
    <row r="734" spans="1:9" x14ac:dyDescent="0.25">
      <c r="A734" s="15"/>
      <c r="B734" s="5">
        <f>DATE(YEAR(siječanj!B734),MONTH(siječanj!B734)+3,DAY(siječanj!B734))</f>
        <v>43198</v>
      </c>
      <c r="C734" s="9">
        <v>7.6145833333333304</v>
      </c>
      <c r="D734">
        <v>0.93096747116648348</v>
      </c>
      <c r="E734" s="6">
        <v>109.5972649849999</v>
      </c>
      <c r="F734" s="10">
        <v>102.03148862984834</v>
      </c>
      <c r="G734" s="10">
        <v>84.213740465278065</v>
      </c>
      <c r="H734" s="10">
        <v>86.287633101026501</v>
      </c>
      <c r="I734" s="10">
        <v>2.5966982312024585</v>
      </c>
    </row>
    <row r="735" spans="1:9" x14ac:dyDescent="0.25">
      <c r="A735" s="15"/>
      <c r="B735" s="5">
        <f>DATE(YEAR(siječanj!B735),MONTH(siječanj!B735)+3,DAY(siječanj!B735))</f>
        <v>43198</v>
      </c>
      <c r="C735" s="9">
        <v>7.625</v>
      </c>
      <c r="D735">
        <v>0.93096747116648348</v>
      </c>
      <c r="E735" s="6">
        <v>106.03486179657895</v>
      </c>
      <c r="F735" s="10">
        <v>98.71500714224868</v>
      </c>
      <c r="G735" s="10">
        <v>84.204194961527321</v>
      </c>
      <c r="H735" s="10">
        <v>87.977225492429923</v>
      </c>
      <c r="I735" s="10">
        <v>2.3781248145483489</v>
      </c>
    </row>
    <row r="736" spans="1:9" x14ac:dyDescent="0.25">
      <c r="A736" s="15"/>
      <c r="B736" s="5">
        <f>DATE(YEAR(siječanj!B736),MONTH(siječanj!B736)+3,DAY(siječanj!B736))</f>
        <v>43198</v>
      </c>
      <c r="C736" s="9">
        <v>7.6354166666666696</v>
      </c>
      <c r="D736">
        <v>0.93096747116648348</v>
      </c>
      <c r="E736" s="6">
        <v>105.21108231214261</v>
      </c>
      <c r="F736" s="10">
        <v>97.948095238824138</v>
      </c>
      <c r="G736" s="10">
        <v>83.438457543218377</v>
      </c>
      <c r="H736" s="10">
        <v>85.759225325507003</v>
      </c>
      <c r="I736" s="10">
        <v>2.2546811906170907</v>
      </c>
    </row>
    <row r="737" spans="1:9" x14ac:dyDescent="0.25">
      <c r="A737" s="15"/>
      <c r="B737" s="5">
        <f>DATE(YEAR(siječanj!B737),MONTH(siječanj!B737)+3,DAY(siječanj!B737))</f>
        <v>43198</v>
      </c>
      <c r="C737" s="9">
        <v>7.6458333333333304</v>
      </c>
      <c r="D737">
        <v>0.93096747116648348</v>
      </c>
      <c r="E737" s="6">
        <v>105.45276607073728</v>
      </c>
      <c r="F737" s="10">
        <v>98.173094956385043</v>
      </c>
      <c r="G737" s="10">
        <v>83.964171341329902</v>
      </c>
      <c r="H737" s="10">
        <v>85.919469549053076</v>
      </c>
      <c r="I737" s="10">
        <v>1.9647506791346034</v>
      </c>
    </row>
    <row r="738" spans="1:9" x14ac:dyDescent="0.25">
      <c r="A738" s="15"/>
      <c r="B738" s="5">
        <f>DATE(YEAR(siječanj!B738),MONTH(siječanj!B738)+3,DAY(siječanj!B738))</f>
        <v>43198</v>
      </c>
      <c r="C738" s="9">
        <v>7.65625</v>
      </c>
      <c r="D738">
        <v>0.93096747116648348</v>
      </c>
      <c r="E738" s="6">
        <v>104.76046649455047</v>
      </c>
      <c r="F738" s="10">
        <v>97.528586570652777</v>
      </c>
      <c r="G738" s="10">
        <v>83.290152715373594</v>
      </c>
      <c r="H738" s="10">
        <v>83.524182853875743</v>
      </c>
      <c r="I738" s="10">
        <v>2.1455539869726103</v>
      </c>
    </row>
    <row r="739" spans="1:9" x14ac:dyDescent="0.25">
      <c r="A739" s="15"/>
      <c r="B739" s="5">
        <f>DATE(YEAR(siječanj!B739),MONTH(siječanj!B739)+3,DAY(siječanj!B739))</f>
        <v>43198</v>
      </c>
      <c r="C739" s="9">
        <v>7.6666666666666696</v>
      </c>
      <c r="D739">
        <v>0.93096747116648348</v>
      </c>
      <c r="E739" s="6">
        <v>103.49881937080013</v>
      </c>
      <c r="F739" s="10">
        <v>96.354034138350457</v>
      </c>
      <c r="G739" s="10">
        <v>82.570712597243002</v>
      </c>
      <c r="H739" s="10">
        <v>84.027051254722764</v>
      </c>
      <c r="I739" s="10">
        <v>3.1351200376374311</v>
      </c>
    </row>
    <row r="740" spans="1:9" x14ac:dyDescent="0.25">
      <c r="A740" s="15"/>
      <c r="B740" s="5">
        <f>DATE(YEAR(siječanj!B740),MONTH(siječanj!B740)+3,DAY(siječanj!B740))</f>
        <v>43198</v>
      </c>
      <c r="C740" s="9">
        <v>7.6770833333333304</v>
      </c>
      <c r="D740">
        <v>0.93096747116648348</v>
      </c>
      <c r="E740" s="6">
        <v>102.79635041222122</v>
      </c>
      <c r="F740" s="10">
        <v>95.700058388409289</v>
      </c>
      <c r="G740" s="10">
        <v>84.642986823969039</v>
      </c>
      <c r="H740" s="10">
        <v>84.106667636304266</v>
      </c>
      <c r="I740" s="10">
        <v>3.5293596113183456</v>
      </c>
    </row>
    <row r="741" spans="1:9" x14ac:dyDescent="0.25">
      <c r="A741" s="15"/>
      <c r="B741" s="5">
        <f>DATE(YEAR(siječanj!B741),MONTH(siječanj!B741)+3,DAY(siječanj!B741))</f>
        <v>43198</v>
      </c>
      <c r="C741" s="9">
        <v>7.6875</v>
      </c>
      <c r="D741">
        <v>0.93096747116648348</v>
      </c>
      <c r="E741" s="6">
        <v>103.65542964495909</v>
      </c>
      <c r="F741" s="10">
        <v>96.499833209242908</v>
      </c>
      <c r="G741" s="10">
        <v>83.722420209931798</v>
      </c>
      <c r="H741" s="10">
        <v>83.45258189445687</v>
      </c>
      <c r="I741" s="10">
        <v>2.9890767502484406</v>
      </c>
    </row>
    <row r="742" spans="1:9" x14ac:dyDescent="0.25">
      <c r="A742" s="15"/>
      <c r="B742" s="5">
        <f>DATE(YEAR(siječanj!B742),MONTH(siječanj!B742)+3,DAY(siječanj!B742))</f>
        <v>43198</v>
      </c>
      <c r="C742" s="9">
        <v>7.6979166666666696</v>
      </c>
      <c r="D742">
        <v>0.93096747116648348</v>
      </c>
      <c r="E742" s="6">
        <v>103.51209818592409</v>
      </c>
      <c r="F742" s="10">
        <v>96.366396283286491</v>
      </c>
      <c r="G742" s="10">
        <v>84.928942154765139</v>
      </c>
      <c r="H742" s="10">
        <v>83.917436242573601</v>
      </c>
      <c r="I742" s="10">
        <v>3.7105179295783843</v>
      </c>
    </row>
    <row r="743" spans="1:9" x14ac:dyDescent="0.25">
      <c r="A743" s="15"/>
      <c r="B743" s="5">
        <f>DATE(YEAR(siječanj!B743),MONTH(siječanj!B743)+3,DAY(siječanj!B743))</f>
        <v>43198</v>
      </c>
      <c r="C743" s="9">
        <v>7.7083333333333304</v>
      </c>
      <c r="D743">
        <v>0.93096747116648348</v>
      </c>
      <c r="E743" s="6">
        <v>106.50198091599712</v>
      </c>
      <c r="F743" s="10">
        <v>99.149879847586931</v>
      </c>
      <c r="G743" s="10">
        <v>85.462775255519858</v>
      </c>
      <c r="H743" s="10">
        <v>83.528003926433982</v>
      </c>
      <c r="I743" s="10">
        <v>4.6255347917046148</v>
      </c>
    </row>
    <row r="744" spans="1:9" x14ac:dyDescent="0.25">
      <c r="A744" s="15"/>
      <c r="B744" s="5">
        <f>DATE(YEAR(siječanj!B744),MONTH(siječanj!B744)+3,DAY(siječanj!B744))</f>
        <v>43198</v>
      </c>
      <c r="C744" s="9">
        <v>7.71875</v>
      </c>
      <c r="D744">
        <v>0.93096747116648348</v>
      </c>
      <c r="E744" s="6">
        <v>111.65773182454343</v>
      </c>
      <c r="F744" s="10">
        <v>103.94971623288059</v>
      </c>
      <c r="G744" s="10">
        <v>86.760537914024667</v>
      </c>
      <c r="H744" s="10">
        <v>84.918858282712904</v>
      </c>
      <c r="I744" s="10">
        <v>7.0068036985540001</v>
      </c>
    </row>
    <row r="745" spans="1:9" x14ac:dyDescent="0.25">
      <c r="A745" s="15"/>
      <c r="B745" s="5">
        <f>DATE(YEAR(siječanj!B745),MONTH(siječanj!B745)+3,DAY(siječanj!B745))</f>
        <v>43198</v>
      </c>
      <c r="C745" s="9">
        <v>7.7291666666666696</v>
      </c>
      <c r="D745">
        <v>0.93096747116648348</v>
      </c>
      <c r="E745" s="6">
        <v>114.98540408481628</v>
      </c>
      <c r="F745" s="10">
        <v>107.04767086189766</v>
      </c>
      <c r="G745" s="10">
        <v>88.188410288216389</v>
      </c>
      <c r="H745" s="10">
        <v>84.475116163226886</v>
      </c>
      <c r="I745" s="10">
        <v>23.447069335004837</v>
      </c>
    </row>
    <row r="746" spans="1:9" x14ac:dyDescent="0.25">
      <c r="A746" s="15"/>
      <c r="B746" s="5">
        <f>DATE(YEAR(siječanj!B746),MONTH(siječanj!B746)+3,DAY(siječanj!B746))</f>
        <v>43198</v>
      </c>
      <c r="C746" s="9">
        <v>7.7395833333333304</v>
      </c>
      <c r="D746">
        <v>0.93096747116648348</v>
      </c>
      <c r="E746" s="6">
        <v>120.97306760328566</v>
      </c>
      <c r="F746" s="10">
        <v>112.6219908258829</v>
      </c>
      <c r="G746" s="10">
        <v>89.901780001862576</v>
      </c>
      <c r="H746" s="10">
        <v>90.430659118438626</v>
      </c>
      <c r="I746" s="10">
        <v>42.634478619280316</v>
      </c>
    </row>
    <row r="747" spans="1:9" x14ac:dyDescent="0.25">
      <c r="A747" s="15"/>
      <c r="B747" s="5">
        <f>DATE(YEAR(siječanj!B747),MONTH(siječanj!B747)+3,DAY(siječanj!B747))</f>
        <v>43198</v>
      </c>
      <c r="C747" s="9">
        <v>7.75</v>
      </c>
      <c r="D747">
        <v>0.93096747116648348</v>
      </c>
      <c r="E747" s="6">
        <v>125.93268620703037</v>
      </c>
      <c r="F747" s="10">
        <v>117.23923441536137</v>
      </c>
      <c r="G747" s="10">
        <v>92.800752704942198</v>
      </c>
      <c r="H747" s="10">
        <v>90.260593293474429</v>
      </c>
      <c r="I747" s="10">
        <v>64.866140273593487</v>
      </c>
    </row>
    <row r="748" spans="1:9" x14ac:dyDescent="0.25">
      <c r="A748" s="15"/>
      <c r="B748" s="5">
        <f>DATE(YEAR(siječanj!B748),MONTH(siječanj!B748)+3,DAY(siječanj!B748))</f>
        <v>43198</v>
      </c>
      <c r="C748" s="9">
        <v>7.7604166666666696</v>
      </c>
      <c r="D748">
        <v>0.93096747116648348</v>
      </c>
      <c r="E748" s="6">
        <v>130.35132500980257</v>
      </c>
      <c r="F748" s="10">
        <v>121.35284340757629</v>
      </c>
      <c r="G748" s="10">
        <v>92.29532310230104</v>
      </c>
      <c r="H748" s="10">
        <v>91.027252167718302</v>
      </c>
      <c r="I748" s="10">
        <v>82.312144435484072</v>
      </c>
    </row>
    <row r="749" spans="1:9" x14ac:dyDescent="0.25">
      <c r="A749" s="15"/>
      <c r="B749" s="5">
        <f>DATE(YEAR(siječanj!B749),MONTH(siječanj!B749)+3,DAY(siječanj!B749))</f>
        <v>43198</v>
      </c>
      <c r="C749" s="9">
        <v>7.7708333333333304</v>
      </c>
      <c r="D749">
        <v>0.93096747116648348</v>
      </c>
      <c r="E749" s="6">
        <v>139.9793576429289</v>
      </c>
      <c r="F749" s="10">
        <v>130.31622860034631</v>
      </c>
      <c r="G749" s="10">
        <v>91.821607391330119</v>
      </c>
      <c r="H749" s="10">
        <v>95.779241555444273</v>
      </c>
      <c r="I749" s="10">
        <v>108.06531547065656</v>
      </c>
    </row>
    <row r="750" spans="1:9" x14ac:dyDescent="0.25">
      <c r="A750" s="15"/>
      <c r="B750" s="5">
        <f>DATE(YEAR(siječanj!B750),MONTH(siječanj!B750)+3,DAY(siječanj!B750))</f>
        <v>43198</v>
      </c>
      <c r="C750" s="9">
        <v>7.78125</v>
      </c>
      <c r="D750">
        <v>0.93096747116648348</v>
      </c>
      <c r="E750" s="6">
        <v>145.35613417133357</v>
      </c>
      <c r="F750" s="10">
        <v>135.32183264802248</v>
      </c>
      <c r="G750" s="10">
        <v>91.86466259490625</v>
      </c>
      <c r="H750" s="10">
        <v>100.44301313460099</v>
      </c>
      <c r="I750" s="10">
        <v>122.32464908154262</v>
      </c>
    </row>
    <row r="751" spans="1:9" x14ac:dyDescent="0.25">
      <c r="A751" s="15"/>
      <c r="B751" s="5">
        <f>DATE(YEAR(siječanj!B751),MONTH(siječanj!B751)+3,DAY(siječanj!B751))</f>
        <v>43198</v>
      </c>
      <c r="C751" s="9">
        <v>7.7916666666666696</v>
      </c>
      <c r="D751">
        <v>0.93096747116648348</v>
      </c>
      <c r="E751" s="6">
        <v>151.36474842268785</v>
      </c>
      <c r="F751" s="10">
        <v>140.91565706282069</v>
      </c>
      <c r="G751" s="10">
        <v>91.234169216271354</v>
      </c>
      <c r="H751" s="10">
        <v>102.56161323649738</v>
      </c>
      <c r="I751" s="10">
        <v>148.93387624793272</v>
      </c>
    </row>
    <row r="752" spans="1:9" x14ac:dyDescent="0.25">
      <c r="A752" s="15"/>
      <c r="B752" s="5">
        <f>DATE(YEAR(siječanj!B752),MONTH(siječanj!B752)+3,DAY(siječanj!B752))</f>
        <v>43198</v>
      </c>
      <c r="C752" s="9">
        <v>7.8020833333333304</v>
      </c>
      <c r="D752">
        <v>0.93096747116648348</v>
      </c>
      <c r="E752" s="6">
        <v>158.44218231910327</v>
      </c>
      <c r="F752" s="10">
        <v>147.50451779971448</v>
      </c>
      <c r="G752" s="10">
        <v>91.627676180447708</v>
      </c>
      <c r="H752" s="10">
        <v>109.72991725966617</v>
      </c>
      <c r="I752" s="10">
        <v>180.3188816167193</v>
      </c>
    </row>
    <row r="753" spans="1:9" x14ac:dyDescent="0.25">
      <c r="A753" s="15"/>
      <c r="B753" s="5">
        <f>DATE(YEAR(siječanj!B753),MONTH(siječanj!B753)+3,DAY(siječanj!B753))</f>
        <v>43198</v>
      </c>
      <c r="C753" s="9">
        <v>7.8125</v>
      </c>
      <c r="D753">
        <v>0.93096747116648348</v>
      </c>
      <c r="E753" s="6">
        <v>156.57105265720159</v>
      </c>
      <c r="F753" s="10">
        <v>145.7625569501493</v>
      </c>
      <c r="G753" s="10">
        <v>92.085346124591808</v>
      </c>
      <c r="H753" s="10">
        <v>106.2065311388336</v>
      </c>
      <c r="I753" s="10">
        <v>201.34855098417611</v>
      </c>
    </row>
    <row r="754" spans="1:9" x14ac:dyDescent="0.25">
      <c r="A754" s="15"/>
      <c r="B754" s="5">
        <f>DATE(YEAR(siječanj!B754),MONTH(siječanj!B754)+3,DAY(siječanj!B754))</f>
        <v>43198</v>
      </c>
      <c r="C754" s="9">
        <v>7.8229166666666696</v>
      </c>
      <c r="D754">
        <v>0.93096747116648348</v>
      </c>
      <c r="E754" s="6">
        <v>157.74615539101654</v>
      </c>
      <c r="F754" s="10">
        <v>146.85653937060982</v>
      </c>
      <c r="G754" s="10">
        <v>90.510522809240499</v>
      </c>
      <c r="H754" s="10">
        <v>106.26841485385798</v>
      </c>
      <c r="I754" s="10">
        <v>222.84602008481761</v>
      </c>
    </row>
    <row r="755" spans="1:9" x14ac:dyDescent="0.25">
      <c r="A755" s="15"/>
      <c r="B755" s="5">
        <f>DATE(YEAR(siječanj!B755),MONTH(siječanj!B755)+3,DAY(siječanj!B755))</f>
        <v>43198</v>
      </c>
      <c r="C755" s="9">
        <v>7.8333333333333304</v>
      </c>
      <c r="D755">
        <v>0.93096747116648348</v>
      </c>
      <c r="E755" s="6">
        <v>157.79455938979746</v>
      </c>
      <c r="F755" s="10">
        <v>146.90160191894924</v>
      </c>
      <c r="G755" s="10">
        <v>87.670731425922</v>
      </c>
      <c r="H755" s="10">
        <v>102.12110618474452</v>
      </c>
      <c r="I755" s="10">
        <v>227.47749205081965</v>
      </c>
    </row>
    <row r="756" spans="1:9" x14ac:dyDescent="0.25">
      <c r="A756" s="15"/>
      <c r="B756" s="5">
        <f>DATE(YEAR(siječanj!B756),MONTH(siječanj!B756)+3,DAY(siječanj!B756))</f>
        <v>43198</v>
      </c>
      <c r="C756" s="9">
        <v>7.84375</v>
      </c>
      <c r="D756">
        <v>0.93096747116648348</v>
      </c>
      <c r="E756" s="6">
        <v>155.91115465947823</v>
      </c>
      <c r="F756" s="10">
        <v>145.14821337998094</v>
      </c>
      <c r="G756" s="10">
        <v>75.220501958039065</v>
      </c>
      <c r="H756" s="10">
        <v>86.331908575175802</v>
      </c>
      <c r="I756" s="10">
        <v>227.34852126462766</v>
      </c>
    </row>
    <row r="757" spans="1:9" x14ac:dyDescent="0.25">
      <c r="A757" s="15"/>
      <c r="B757" s="5">
        <f>DATE(YEAR(siječanj!B757),MONTH(siječanj!B757)+3,DAY(siječanj!B757))</f>
        <v>43198</v>
      </c>
      <c r="C757" s="9">
        <v>7.8541666666666696</v>
      </c>
      <c r="D757">
        <v>0.93096747116648348</v>
      </c>
      <c r="E757" s="6">
        <v>154.60552418820242</v>
      </c>
      <c r="F757" s="10">
        <v>143.9327138818594</v>
      </c>
      <c r="G757" s="10">
        <v>73.585123348901902</v>
      </c>
      <c r="H757" s="10">
        <v>82.866689453833018</v>
      </c>
      <c r="I757" s="10">
        <v>226.99866599393559</v>
      </c>
    </row>
    <row r="758" spans="1:9" x14ac:dyDescent="0.25">
      <c r="A758" s="15"/>
      <c r="B758" s="5">
        <f>DATE(YEAR(siječanj!B758),MONTH(siječanj!B758)+3,DAY(siječanj!B758))</f>
        <v>43198</v>
      </c>
      <c r="C758" s="9">
        <v>7.8645833333333304</v>
      </c>
      <c r="D758">
        <v>0.93096747116648348</v>
      </c>
      <c r="E758" s="6">
        <v>151.31467713318219</v>
      </c>
      <c r="F758" s="10">
        <v>140.86904232105155</v>
      </c>
      <c r="G758" s="10">
        <v>72.871516594174551</v>
      </c>
      <c r="H758" s="10">
        <v>79.096414683703216</v>
      </c>
      <c r="I758" s="10">
        <v>228.80982516408824</v>
      </c>
    </row>
    <row r="759" spans="1:9" x14ac:dyDescent="0.25">
      <c r="A759" s="15"/>
      <c r="B759" s="5">
        <f>DATE(YEAR(siječanj!B759),MONTH(siječanj!B759)+3,DAY(siječanj!B759))</f>
        <v>43198</v>
      </c>
      <c r="C759" s="9">
        <v>7.875</v>
      </c>
      <c r="D759">
        <v>0.93096747116648348</v>
      </c>
      <c r="E759" s="6">
        <v>149.74657384109196</v>
      </c>
      <c r="F759" s="10">
        <v>139.40918916468647</v>
      </c>
      <c r="G759" s="10">
        <v>71.482601606292235</v>
      </c>
      <c r="H759" s="10">
        <v>74.836368319194463</v>
      </c>
      <c r="I759" s="10">
        <v>231.0062756452279</v>
      </c>
    </row>
    <row r="760" spans="1:9" x14ac:dyDescent="0.25">
      <c r="A760" s="15"/>
      <c r="B760" s="5">
        <f>DATE(YEAR(siječanj!B760),MONTH(siječanj!B760)+3,DAY(siječanj!B760))</f>
        <v>43198</v>
      </c>
      <c r="C760" s="9">
        <v>7.8854166666666696</v>
      </c>
      <c r="D760">
        <v>0.93096747116648348</v>
      </c>
      <c r="E760" s="6">
        <v>155.79840276042876</v>
      </c>
      <c r="F760" s="10">
        <v>145.04324502965363</v>
      </c>
      <c r="G760" s="10">
        <v>70.671772128177523</v>
      </c>
      <c r="H760" s="10">
        <v>61.491280436944514</v>
      </c>
      <c r="I760" s="10">
        <v>238.41424212070712</v>
      </c>
    </row>
    <row r="761" spans="1:9" x14ac:dyDescent="0.25">
      <c r="A761" s="15"/>
      <c r="B761" s="5">
        <f>DATE(YEAR(siječanj!B761),MONTH(siječanj!B761)+3,DAY(siječanj!B761))</f>
        <v>43198</v>
      </c>
      <c r="C761" s="9">
        <v>7.8958333333333304</v>
      </c>
      <c r="D761">
        <v>0.93096747116648348</v>
      </c>
      <c r="E761" s="6">
        <v>158.56224907186794</v>
      </c>
      <c r="F761" s="10">
        <v>147.61629604090697</v>
      </c>
      <c r="G761" s="10">
        <v>68.381172625428221</v>
      </c>
      <c r="H761" s="10">
        <v>57.634622133622692</v>
      </c>
      <c r="I761" s="10">
        <v>245.13863952866697</v>
      </c>
    </row>
    <row r="762" spans="1:9" x14ac:dyDescent="0.25">
      <c r="A762" s="15"/>
      <c r="B762" s="5">
        <f>DATE(YEAR(siječanj!B762),MONTH(siječanj!B762)+3,DAY(siječanj!B762))</f>
        <v>43198</v>
      </c>
      <c r="C762" s="9">
        <v>7.90625</v>
      </c>
      <c r="D762">
        <v>0.93096747116648348</v>
      </c>
      <c r="E762" s="6">
        <v>158.98399824504963</v>
      </c>
      <c r="F762" s="10">
        <v>148.00893080213049</v>
      </c>
      <c r="G762" s="10">
        <v>69.562697884934437</v>
      </c>
      <c r="H762" s="10">
        <v>54.46174315910833</v>
      </c>
      <c r="I762" s="10">
        <v>244.9271213191324</v>
      </c>
    </row>
    <row r="763" spans="1:9" x14ac:dyDescent="0.25">
      <c r="A763" s="15"/>
      <c r="B763" s="5">
        <f>DATE(YEAR(siječanj!B763),MONTH(siječanj!B763)+3,DAY(siječanj!B763))</f>
        <v>43198</v>
      </c>
      <c r="C763" s="9">
        <v>7.9166666666666696</v>
      </c>
      <c r="D763">
        <v>0.93096747116648348</v>
      </c>
      <c r="E763" s="6">
        <v>151.43824708097358</v>
      </c>
      <c r="F763" s="10">
        <v>140.98408192285908</v>
      </c>
      <c r="G763" s="10">
        <v>67.938833338823216</v>
      </c>
      <c r="H763" s="10">
        <v>49.921108854126793</v>
      </c>
      <c r="I763" s="10">
        <v>241.0046261665442</v>
      </c>
    </row>
    <row r="764" spans="1:9" x14ac:dyDescent="0.25">
      <c r="A764" s="15"/>
      <c r="B764" s="5">
        <f>DATE(YEAR(siječanj!B764),MONTH(siječanj!B764)+3,DAY(siječanj!B764))</f>
        <v>43198</v>
      </c>
      <c r="C764" s="9">
        <v>7.9270833333333304</v>
      </c>
      <c r="D764">
        <v>0.93096747116648348</v>
      </c>
      <c r="E764" s="6">
        <v>141.95010321437442</v>
      </c>
      <c r="F764" s="10">
        <v>132.15092862130749</v>
      </c>
      <c r="G764" s="10">
        <v>65.853827756294919</v>
      </c>
      <c r="H764" s="10">
        <v>51.737711770775462</v>
      </c>
      <c r="I764" s="10">
        <v>243.50494156823845</v>
      </c>
    </row>
    <row r="765" spans="1:9" x14ac:dyDescent="0.25">
      <c r="A765" s="15"/>
      <c r="B765" s="5">
        <f>DATE(YEAR(siječanj!B765),MONTH(siječanj!B765)+3,DAY(siječanj!B765))</f>
        <v>43198</v>
      </c>
      <c r="C765" s="9">
        <v>7.9375</v>
      </c>
      <c r="D765">
        <v>0.93096747116648348</v>
      </c>
      <c r="E765" s="6">
        <v>132.76722827816295</v>
      </c>
      <c r="F765" s="10">
        <v>123.60197076390459</v>
      </c>
      <c r="G765" s="10">
        <v>62.914535745284915</v>
      </c>
      <c r="H765" s="10">
        <v>51.886412502013194</v>
      </c>
      <c r="I765" s="10">
        <v>246.40331565573118</v>
      </c>
    </row>
    <row r="766" spans="1:9" x14ac:dyDescent="0.25">
      <c r="A766" s="15"/>
      <c r="B766" s="5">
        <f>DATE(YEAR(siječanj!B766),MONTH(siječanj!B766)+3,DAY(siječanj!B766))</f>
        <v>43198</v>
      </c>
      <c r="C766" s="9">
        <v>7.9479166666666696</v>
      </c>
      <c r="D766">
        <v>0.93096747116648348</v>
      </c>
      <c r="E766" s="6">
        <v>121.78988235514055</v>
      </c>
      <c r="F766" s="10">
        <v>113.38241878982872</v>
      </c>
      <c r="G766" s="10">
        <v>62.361539322606305</v>
      </c>
      <c r="H766" s="10">
        <v>50.692230997997527</v>
      </c>
      <c r="I766" s="10">
        <v>240.63947244673594</v>
      </c>
    </row>
    <row r="767" spans="1:9" x14ac:dyDescent="0.25">
      <c r="A767" s="15"/>
      <c r="B767" s="5">
        <f>DATE(YEAR(siječanj!B767),MONTH(siječanj!B767)+3,DAY(siječanj!B767))</f>
        <v>43198</v>
      </c>
      <c r="C767" s="9">
        <v>7.9583333333333304</v>
      </c>
      <c r="D767">
        <v>0.93096747116648348</v>
      </c>
      <c r="E767" s="6">
        <v>111.04845261452925</v>
      </c>
      <c r="F767" s="10">
        <v>103.38249710749938</v>
      </c>
      <c r="G767" s="10">
        <v>60.770903253566864</v>
      </c>
      <c r="H767" s="10">
        <v>48.837361163522772</v>
      </c>
      <c r="I767" s="10">
        <v>238.79487529494531</v>
      </c>
    </row>
    <row r="768" spans="1:9" x14ac:dyDescent="0.25">
      <c r="A768" s="15"/>
      <c r="B768" s="5">
        <f>DATE(YEAR(siječanj!B768),MONTH(siječanj!B768)+3,DAY(siječanj!B768))</f>
        <v>43198</v>
      </c>
      <c r="C768" s="9">
        <v>7.96875</v>
      </c>
      <c r="D768">
        <v>0.93096747116648348</v>
      </c>
      <c r="E768" s="6">
        <v>101.36301400129064</v>
      </c>
      <c r="F768" s="10">
        <v>94.3656688145944</v>
      </c>
      <c r="G768" s="10">
        <v>58.348743729215684</v>
      </c>
      <c r="H768" s="10">
        <v>49.043711122863691</v>
      </c>
      <c r="I768" s="10">
        <v>239.12042885221263</v>
      </c>
    </row>
    <row r="769" spans="1:9" x14ac:dyDescent="0.25">
      <c r="A769" s="15"/>
      <c r="B769" s="5">
        <f>DATE(YEAR(siječanj!B769),MONTH(siječanj!B769)+3,DAY(siječanj!B769))</f>
        <v>43198</v>
      </c>
      <c r="C769" s="9">
        <v>7.9791666666666696</v>
      </c>
      <c r="D769">
        <v>0.93096747116648348</v>
      </c>
      <c r="E769" s="6">
        <v>92.538623432264444</v>
      </c>
      <c r="F769" s="10">
        <v>86.150448241962721</v>
      </c>
      <c r="G769" s="10">
        <v>57.671567373483228</v>
      </c>
      <c r="H769" s="10">
        <v>48.631713607225642</v>
      </c>
      <c r="I769" s="10">
        <v>238.19496068326768</v>
      </c>
    </row>
    <row r="770" spans="1:9" ht="15.75" thickBot="1" x14ac:dyDescent="0.3">
      <c r="A770" s="15"/>
      <c r="B770" s="5">
        <f>DATE(YEAR(siječanj!B770),MONTH(siječanj!B770)+3,DAY(siječanj!B770))</f>
        <v>43198</v>
      </c>
      <c r="C770" s="9">
        <v>7.9895833333333304</v>
      </c>
      <c r="D770">
        <v>0.93096747116648348</v>
      </c>
      <c r="E770" s="6">
        <v>85.362747970277923</v>
      </c>
      <c r="F770" s="10">
        <v>79.469941609711512</v>
      </c>
      <c r="G770" s="10">
        <v>57.326434740393942</v>
      </c>
      <c r="H770" s="10">
        <v>49.874100028704198</v>
      </c>
      <c r="I770" s="10">
        <v>237.56397715950075</v>
      </c>
    </row>
    <row r="771" spans="1:9" x14ac:dyDescent="0.25">
      <c r="A771" s="12">
        <f t="shared" ref="A771" si="6">A675+1</f>
        <v>99</v>
      </c>
      <c r="B771" s="5">
        <f>DATE(YEAR(siječanj!B771),MONTH(siječanj!B771)+3,DAY(siječanj!B771))</f>
        <v>43199</v>
      </c>
      <c r="C771" s="9">
        <v>8</v>
      </c>
      <c r="D771">
        <v>0.92898220210295746</v>
      </c>
      <c r="E771" s="6">
        <v>76.380227621209144</v>
      </c>
      <c r="F771" s="10">
        <v>70.955872052676</v>
      </c>
      <c r="G771" s="10">
        <v>57.905187149834383</v>
      </c>
      <c r="H771" s="10">
        <v>49.394956795810806</v>
      </c>
      <c r="I771" s="10">
        <v>236.44126119995752</v>
      </c>
    </row>
    <row r="772" spans="1:9" x14ac:dyDescent="0.25">
      <c r="A772" s="13"/>
      <c r="B772" s="5">
        <f>DATE(YEAR(siječanj!B772),MONTH(siječanj!B772)+3,DAY(siječanj!B772))</f>
        <v>43199</v>
      </c>
      <c r="C772" s="9">
        <v>8.0104166666666696</v>
      </c>
      <c r="D772">
        <v>0.92898220210295746</v>
      </c>
      <c r="E772" s="6">
        <v>70.767517057191057</v>
      </c>
      <c r="F772" s="10">
        <v>65.741763833147957</v>
      </c>
      <c r="G772" s="10">
        <v>57.62306046595517</v>
      </c>
      <c r="H772" s="10">
        <v>49.775382298063093</v>
      </c>
      <c r="I772" s="10">
        <v>236.49628581531371</v>
      </c>
    </row>
    <row r="773" spans="1:9" x14ac:dyDescent="0.25">
      <c r="A773" s="13"/>
      <c r="B773" s="5">
        <f>DATE(YEAR(siječanj!B773),MONTH(siječanj!B773)+3,DAY(siječanj!B773))</f>
        <v>43199</v>
      </c>
      <c r="C773" s="9">
        <v>8.0208333333333304</v>
      </c>
      <c r="D773">
        <v>0.92898220210295746</v>
      </c>
      <c r="E773" s="6">
        <v>66.475772865214111</v>
      </c>
      <c r="F773" s="10">
        <v>61.754809862822633</v>
      </c>
      <c r="G773" s="10">
        <v>57.134186848565221</v>
      </c>
      <c r="H773" s="10">
        <v>48.860933809672609</v>
      </c>
      <c r="I773" s="10">
        <v>236.73154072168589</v>
      </c>
    </row>
    <row r="774" spans="1:9" x14ac:dyDescent="0.25">
      <c r="A774" s="13"/>
      <c r="B774" s="5">
        <f>DATE(YEAR(siječanj!B774),MONTH(siječanj!B774)+3,DAY(siječanj!B774))</f>
        <v>43199</v>
      </c>
      <c r="C774" s="9">
        <v>8.03125</v>
      </c>
      <c r="D774">
        <v>0.92898220210295746</v>
      </c>
      <c r="E774" s="6">
        <v>63.018548842538841</v>
      </c>
      <c r="F774" s="10">
        <v>58.543110277074511</v>
      </c>
      <c r="G774" s="10">
        <v>56.666641968301867</v>
      </c>
      <c r="H774" s="10">
        <v>49.108769699646039</v>
      </c>
      <c r="I774" s="10">
        <v>236.51557038145023</v>
      </c>
    </row>
    <row r="775" spans="1:9" x14ac:dyDescent="0.25">
      <c r="A775" s="13"/>
      <c r="B775" s="5">
        <f>DATE(YEAR(siječanj!B775),MONTH(siječanj!B775)+3,DAY(siječanj!B775))</f>
        <v>43199</v>
      </c>
      <c r="C775" s="9">
        <v>8.0416666666666696</v>
      </c>
      <c r="D775">
        <v>0.92898220210295746</v>
      </c>
      <c r="E775" s="6">
        <v>59.756186571768986</v>
      </c>
      <c r="F775" s="10">
        <v>55.512433790717125</v>
      </c>
      <c r="G775" s="10">
        <v>56.264955439463662</v>
      </c>
      <c r="H775" s="10">
        <v>48.827860660638954</v>
      </c>
      <c r="I775" s="10">
        <v>236.40753220977643</v>
      </c>
    </row>
    <row r="776" spans="1:9" x14ac:dyDescent="0.25">
      <c r="A776" s="13"/>
      <c r="B776" s="5">
        <f>DATE(YEAR(siječanj!B776),MONTH(siječanj!B776)+3,DAY(siječanj!B776))</f>
        <v>43199</v>
      </c>
      <c r="C776" s="9">
        <v>8.0520833333333304</v>
      </c>
      <c r="D776">
        <v>0.92898220210295746</v>
      </c>
      <c r="E776" s="6">
        <v>58.128816599150248</v>
      </c>
      <c r="F776" s="10">
        <v>54.000636049917546</v>
      </c>
      <c r="G776" s="10">
        <v>55.421857659107339</v>
      </c>
      <c r="H776" s="10">
        <v>47.175941154773149</v>
      </c>
      <c r="I776" s="10">
        <v>236.71547425002291</v>
      </c>
    </row>
    <row r="777" spans="1:9" x14ac:dyDescent="0.25">
      <c r="A777" s="13"/>
      <c r="B777" s="5">
        <f>DATE(YEAR(siječanj!B777),MONTH(siječanj!B777)+3,DAY(siječanj!B777))</f>
        <v>43199</v>
      </c>
      <c r="C777" s="9">
        <v>8.0625</v>
      </c>
      <c r="D777">
        <v>0.92898220210295746</v>
      </c>
      <c r="E777" s="6">
        <v>56.161813257273202</v>
      </c>
      <c r="F777" s="10">
        <v>52.173324953836726</v>
      </c>
      <c r="G777" s="10">
        <v>55.038016722719</v>
      </c>
      <c r="H777" s="10">
        <v>47.319299609146334</v>
      </c>
      <c r="I777" s="10">
        <v>236.2508266093742</v>
      </c>
    </row>
    <row r="778" spans="1:9" x14ac:dyDescent="0.25">
      <c r="A778" s="13"/>
      <c r="B778" s="5">
        <f>DATE(YEAR(siječanj!B778),MONTH(siječanj!B778)+3,DAY(siječanj!B778))</f>
        <v>43199</v>
      </c>
      <c r="C778" s="9">
        <v>8.0729166666666696</v>
      </c>
      <c r="D778">
        <v>0.92898220210295746</v>
      </c>
      <c r="E778" s="6">
        <v>54.954177029666752</v>
      </c>
      <c r="F778" s="10">
        <v>51.051452391775584</v>
      </c>
      <c r="G778" s="10">
        <v>55.10119140558124</v>
      </c>
      <c r="H778" s="10">
        <v>46.854220492055603</v>
      </c>
      <c r="I778" s="10">
        <v>236.4877815656547</v>
      </c>
    </row>
    <row r="779" spans="1:9" x14ac:dyDescent="0.25">
      <c r="A779" s="13"/>
      <c r="B779" s="5">
        <f>DATE(YEAR(siječanj!B779),MONTH(siječanj!B779)+3,DAY(siječanj!B779))</f>
        <v>43199</v>
      </c>
      <c r="C779" s="9">
        <v>8.0833333333333304</v>
      </c>
      <c r="D779">
        <v>0.92898220210295746</v>
      </c>
      <c r="E779" s="6">
        <v>53.8354616515891</v>
      </c>
      <c r="F779" s="10">
        <v>50.012185716322563</v>
      </c>
      <c r="G779" s="10">
        <v>55.122937959370311</v>
      </c>
      <c r="H779" s="10">
        <v>47.498653209215369</v>
      </c>
      <c r="I779" s="10">
        <v>236.59403968507155</v>
      </c>
    </row>
    <row r="780" spans="1:9" x14ac:dyDescent="0.25">
      <c r="A780" s="13"/>
      <c r="B780" s="5">
        <f>DATE(YEAR(siječanj!B780),MONTH(siječanj!B780)+3,DAY(siječanj!B780))</f>
        <v>43199</v>
      </c>
      <c r="C780" s="9">
        <v>8.09375</v>
      </c>
      <c r="D780">
        <v>0.92898220210295746</v>
      </c>
      <c r="E780" s="6">
        <v>52.853929288047389</v>
      </c>
      <c r="F780" s="10">
        <v>49.100359619804259</v>
      </c>
      <c r="G780" s="10">
        <v>55.201290635991121</v>
      </c>
      <c r="H780" s="10">
        <v>47.538762429882034</v>
      </c>
      <c r="I780" s="10">
        <v>236.79710664650304</v>
      </c>
    </row>
    <row r="781" spans="1:9" x14ac:dyDescent="0.25">
      <c r="A781" s="13"/>
      <c r="B781" s="5">
        <f>DATE(YEAR(siječanj!B781),MONTH(siječanj!B781)+3,DAY(siječanj!B781))</f>
        <v>43199</v>
      </c>
      <c r="C781" s="9">
        <v>8.1041666666666696</v>
      </c>
      <c r="D781">
        <v>0.92898220210295746</v>
      </c>
      <c r="E781" s="6">
        <v>52.951273873522375</v>
      </c>
      <c r="F781" s="10">
        <v>49.190791007181616</v>
      </c>
      <c r="G781" s="10">
        <v>56.090802223095132</v>
      </c>
      <c r="H781" s="10">
        <v>48.849013026586448</v>
      </c>
      <c r="I781" s="10">
        <v>236.48167338633701</v>
      </c>
    </row>
    <row r="782" spans="1:9" x14ac:dyDescent="0.25">
      <c r="A782" s="13"/>
      <c r="B782" s="5">
        <f>DATE(YEAR(siječanj!B782),MONTH(siječanj!B782)+3,DAY(siječanj!B782))</f>
        <v>43199</v>
      </c>
      <c r="C782" s="9">
        <v>8.1145833333333304</v>
      </c>
      <c r="D782">
        <v>0.92898220210295746</v>
      </c>
      <c r="E782" s="6">
        <v>52.467309265900944</v>
      </c>
      <c r="F782" s="10">
        <v>48.741196500253565</v>
      </c>
      <c r="G782" s="10">
        <v>56.016238018712109</v>
      </c>
      <c r="H782" s="10">
        <v>48.385667841580975</v>
      </c>
      <c r="I782" s="10">
        <v>236.29427388485473</v>
      </c>
    </row>
    <row r="783" spans="1:9" x14ac:dyDescent="0.25">
      <c r="A783" s="13"/>
      <c r="B783" s="5">
        <f>DATE(YEAR(siječanj!B783),MONTH(siječanj!B783)+3,DAY(siječanj!B783))</f>
        <v>43199</v>
      </c>
      <c r="C783" s="9">
        <v>8.125</v>
      </c>
      <c r="D783">
        <v>0.92898220210295746</v>
      </c>
      <c r="E783" s="6">
        <v>52.789857120569692</v>
      </c>
      <c r="F783" s="10">
        <v>49.040837716567324</v>
      </c>
      <c r="G783" s="10">
        <v>55.500644222262267</v>
      </c>
      <c r="H783" s="10">
        <v>47.894423207675871</v>
      </c>
      <c r="I783" s="10">
        <v>236.34003422823994</v>
      </c>
    </row>
    <row r="784" spans="1:9" x14ac:dyDescent="0.25">
      <c r="A784" s="13"/>
      <c r="B784" s="5">
        <f>DATE(YEAR(siječanj!B784),MONTH(siječanj!B784)+3,DAY(siječanj!B784))</f>
        <v>43199</v>
      </c>
      <c r="C784" s="9">
        <v>8.1354166666666696</v>
      </c>
      <c r="D784">
        <v>0.92898220210295746</v>
      </c>
      <c r="E784" s="6">
        <v>53.262523626676582</v>
      </c>
      <c r="F784" s="10">
        <v>49.479936488270809</v>
      </c>
      <c r="G784" s="10">
        <v>55.278518421597532</v>
      </c>
      <c r="H784" s="10">
        <v>48.209890476437785</v>
      </c>
      <c r="I784" s="10">
        <v>236.10352228496495</v>
      </c>
    </row>
    <row r="785" spans="1:9" x14ac:dyDescent="0.25">
      <c r="A785" s="13"/>
      <c r="B785" s="5">
        <f>DATE(YEAR(siječanj!B785),MONTH(siječanj!B785)+3,DAY(siječanj!B785))</f>
        <v>43199</v>
      </c>
      <c r="C785" s="9">
        <v>8.1458333333333304</v>
      </c>
      <c r="D785">
        <v>0.92898220210295746</v>
      </c>
      <c r="E785" s="6">
        <v>53.77030539799469</v>
      </c>
      <c r="F785" s="10">
        <v>49.951656716377649</v>
      </c>
      <c r="G785" s="10">
        <v>55.100886078020189</v>
      </c>
      <c r="H785" s="10">
        <v>47.394199856005194</v>
      </c>
      <c r="I785" s="10">
        <v>235.80695957878132</v>
      </c>
    </row>
    <row r="786" spans="1:9" x14ac:dyDescent="0.25">
      <c r="A786" s="13"/>
      <c r="B786" s="5">
        <f>DATE(YEAR(siječanj!B786),MONTH(siječanj!B786)+3,DAY(siječanj!B786))</f>
        <v>43199</v>
      </c>
      <c r="C786" s="9">
        <v>8.15625</v>
      </c>
      <c r="D786">
        <v>0.92898220210295746</v>
      </c>
      <c r="E786" s="6">
        <v>54.438851288537407</v>
      </c>
      <c r="F786" s="10">
        <v>50.572723949980904</v>
      </c>
      <c r="G786" s="10">
        <v>54.52701890955656</v>
      </c>
      <c r="H786" s="10">
        <v>47.332468662784613</v>
      </c>
      <c r="I786" s="10">
        <v>235.89214007942306</v>
      </c>
    </row>
    <row r="787" spans="1:9" x14ac:dyDescent="0.25">
      <c r="A787" s="13"/>
      <c r="B787" s="5">
        <f>DATE(YEAR(siječanj!B787),MONTH(siječanj!B787)+3,DAY(siječanj!B787))</f>
        <v>43199</v>
      </c>
      <c r="C787" s="9">
        <v>8.1666666666666696</v>
      </c>
      <c r="D787">
        <v>0.92898220210295746</v>
      </c>
      <c r="E787" s="6">
        <v>57.138195963799404</v>
      </c>
      <c r="F787" s="10">
        <v>53.080367110640687</v>
      </c>
      <c r="G787" s="10">
        <v>54.719274836321098</v>
      </c>
      <c r="H787" s="10">
        <v>47.698400579944604</v>
      </c>
      <c r="I787" s="10">
        <v>235.96418119433221</v>
      </c>
    </row>
    <row r="788" spans="1:9" x14ac:dyDescent="0.25">
      <c r="A788" s="13"/>
      <c r="B788" s="5">
        <f>DATE(YEAR(siječanj!B788),MONTH(siječanj!B788)+3,DAY(siječanj!B788))</f>
        <v>43199</v>
      </c>
      <c r="C788" s="9">
        <v>8.1770833333333304</v>
      </c>
      <c r="D788">
        <v>0.92898220210295746</v>
      </c>
      <c r="E788" s="6">
        <v>59.441121192548017</v>
      </c>
      <c r="F788" s="10">
        <v>55.219743660922028</v>
      </c>
      <c r="G788" s="10">
        <v>54.782582095624321</v>
      </c>
      <c r="H788" s="10">
        <v>49.117419291413938</v>
      </c>
      <c r="I788" s="10">
        <v>235.18399129031746</v>
      </c>
    </row>
    <row r="789" spans="1:9" x14ac:dyDescent="0.25">
      <c r="A789" s="13"/>
      <c r="B789" s="5">
        <f>DATE(YEAR(siječanj!B789),MONTH(siječanj!B789)+3,DAY(siječanj!B789))</f>
        <v>43199</v>
      </c>
      <c r="C789" s="9">
        <v>8.1875</v>
      </c>
      <c r="D789">
        <v>0.92898220210295746</v>
      </c>
      <c r="E789" s="6">
        <v>63.255989490056415</v>
      </c>
      <c r="F789" s="10">
        <v>58.763688412674142</v>
      </c>
      <c r="G789" s="10">
        <v>54.646522509964839</v>
      </c>
      <c r="H789" s="10">
        <v>47.462489486789011</v>
      </c>
      <c r="I789" s="10">
        <v>226.37071255912292</v>
      </c>
    </row>
    <row r="790" spans="1:9" x14ac:dyDescent="0.25">
      <c r="A790" s="13"/>
      <c r="B790" s="5">
        <f>DATE(YEAR(siječanj!B790),MONTH(siječanj!B790)+3,DAY(siječanj!B790))</f>
        <v>43199</v>
      </c>
      <c r="C790" s="9">
        <v>8.1979166666666696</v>
      </c>
      <c r="D790">
        <v>0.92898220210295746</v>
      </c>
      <c r="E790" s="6">
        <v>67.857023550314182</v>
      </c>
      <c r="F790" s="10">
        <v>63.037967165923114</v>
      </c>
      <c r="G790" s="10">
        <v>55.419684208968803</v>
      </c>
      <c r="H790" s="10">
        <v>46.974415700910185</v>
      </c>
      <c r="I790" s="10">
        <v>207.20892702708326</v>
      </c>
    </row>
    <row r="791" spans="1:9" x14ac:dyDescent="0.25">
      <c r="A791" s="13"/>
      <c r="B791" s="5">
        <f>DATE(YEAR(siječanj!B791),MONTH(siječanj!B791)+3,DAY(siječanj!B791))</f>
        <v>43199</v>
      </c>
      <c r="C791" s="9">
        <v>8.2083333333333304</v>
      </c>
      <c r="D791">
        <v>0.92898220210295746</v>
      </c>
      <c r="E791" s="6">
        <v>73.985808698113132</v>
      </c>
      <c r="F791" s="10">
        <v>68.731499488741278</v>
      </c>
      <c r="G791" s="10">
        <v>56.20363280930728</v>
      </c>
      <c r="H791" s="10">
        <v>48.00173835157306</v>
      </c>
      <c r="I791" s="10">
        <v>192.53448622990629</v>
      </c>
    </row>
    <row r="792" spans="1:9" x14ac:dyDescent="0.25">
      <c r="A792" s="13"/>
      <c r="B792" s="5">
        <f>DATE(YEAR(siječanj!B792),MONTH(siječanj!B792)+3,DAY(siječanj!B792))</f>
        <v>43199</v>
      </c>
      <c r="C792" s="9">
        <v>8.21875</v>
      </c>
      <c r="D792">
        <v>0.92898220210295746</v>
      </c>
      <c r="E792" s="6">
        <v>80.230924320175717</v>
      </c>
      <c r="F792" s="10">
        <v>74.533100751712567</v>
      </c>
      <c r="G792" s="10">
        <v>61.025104518013613</v>
      </c>
      <c r="H792" s="10">
        <v>48.031853380359408</v>
      </c>
      <c r="I792" s="10">
        <v>169.62590270321536</v>
      </c>
    </row>
    <row r="793" spans="1:9" x14ac:dyDescent="0.25">
      <c r="A793" s="13"/>
      <c r="B793" s="5">
        <f>DATE(YEAR(siječanj!B793),MONTH(siječanj!B793)+3,DAY(siječanj!B793))</f>
        <v>43199</v>
      </c>
      <c r="C793" s="9">
        <v>8.2291666666666696</v>
      </c>
      <c r="D793">
        <v>0.92898220210295746</v>
      </c>
      <c r="E793" s="6">
        <v>85.127317791706844</v>
      </c>
      <c r="F793" s="10">
        <v>79.081763141258094</v>
      </c>
      <c r="G793" s="10">
        <v>66.698022305390268</v>
      </c>
      <c r="H793" s="10">
        <v>50.421653304331777</v>
      </c>
      <c r="I793" s="10">
        <v>143.39435562436978</v>
      </c>
    </row>
    <row r="794" spans="1:9" x14ac:dyDescent="0.25">
      <c r="A794" s="13"/>
      <c r="B794" s="5">
        <f>DATE(YEAR(siječanj!B794),MONTH(siječanj!B794)+3,DAY(siječanj!B794))</f>
        <v>43199</v>
      </c>
      <c r="C794" s="9">
        <v>8.2395833333333304</v>
      </c>
      <c r="D794">
        <v>0.92898220210295746</v>
      </c>
      <c r="E794" s="6">
        <v>90.714442733157185</v>
      </c>
      <c r="F794" s="10">
        <v>84.272102772790987</v>
      </c>
      <c r="G794" s="10">
        <v>68.184240366018116</v>
      </c>
      <c r="H794" s="10">
        <v>53.882778419362147</v>
      </c>
      <c r="I794" s="10">
        <v>112.88514196617766</v>
      </c>
    </row>
    <row r="795" spans="1:9" x14ac:dyDescent="0.25">
      <c r="A795" s="13"/>
      <c r="B795" s="5">
        <f>DATE(YEAR(siječanj!B795),MONTH(siječanj!B795)+3,DAY(siječanj!B795))</f>
        <v>43199</v>
      </c>
      <c r="C795" s="9">
        <v>8.25</v>
      </c>
      <c r="D795">
        <v>0.92898220210295746</v>
      </c>
      <c r="E795" s="6">
        <v>95.768421462061099</v>
      </c>
      <c r="F795" s="10">
        <v>88.967159061749655</v>
      </c>
      <c r="G795" s="10">
        <v>72.682153244304175</v>
      </c>
      <c r="H795" s="10">
        <v>65.209721876173745</v>
      </c>
      <c r="I795" s="10">
        <v>66.461454107180217</v>
      </c>
    </row>
    <row r="796" spans="1:9" x14ac:dyDescent="0.25">
      <c r="A796" s="13"/>
      <c r="B796" s="5">
        <f>DATE(YEAR(siječanj!B796),MONTH(siječanj!B796)+3,DAY(siječanj!B796))</f>
        <v>43199</v>
      </c>
      <c r="C796" s="9">
        <v>8.2604166666666696</v>
      </c>
      <c r="D796">
        <v>0.92898220210295746</v>
      </c>
      <c r="E796" s="6">
        <v>98.826954714154127</v>
      </c>
      <c r="F796" s="10">
        <v>91.808482017484152</v>
      </c>
      <c r="G796" s="10">
        <v>90.012003251402064</v>
      </c>
      <c r="H796" s="10">
        <v>83.571617134856282</v>
      </c>
      <c r="I796" s="10">
        <v>34.750657174139135</v>
      </c>
    </row>
    <row r="797" spans="1:9" x14ac:dyDescent="0.25">
      <c r="A797" s="13"/>
      <c r="B797" s="5">
        <f>DATE(YEAR(siječanj!B797),MONTH(siječanj!B797)+3,DAY(siječanj!B797))</f>
        <v>43199</v>
      </c>
      <c r="C797" s="9">
        <v>8.2708333333333304</v>
      </c>
      <c r="D797">
        <v>0.92898220210295746</v>
      </c>
      <c r="E797" s="6">
        <v>101.00086774394723</v>
      </c>
      <c r="F797" s="10">
        <v>93.828008531081665</v>
      </c>
      <c r="G797" s="10">
        <v>100.04966289083157</v>
      </c>
      <c r="H797" s="10">
        <v>95.472391768596836</v>
      </c>
      <c r="I797" s="10">
        <v>18.591797798924592</v>
      </c>
    </row>
    <row r="798" spans="1:9" x14ac:dyDescent="0.25">
      <c r="A798" s="13"/>
      <c r="B798" s="5">
        <f>DATE(YEAR(siječanj!B798),MONTH(siječanj!B798)+3,DAY(siječanj!B798))</f>
        <v>43199</v>
      </c>
      <c r="C798" s="9">
        <v>8.28125</v>
      </c>
      <c r="D798">
        <v>0.92898220210295746</v>
      </c>
      <c r="E798" s="6">
        <v>101.95423866456888</v>
      </c>
      <c r="F798" s="10">
        <v>94.713673148341684</v>
      </c>
      <c r="G798" s="10">
        <v>109.91184354948273</v>
      </c>
      <c r="H798" s="10">
        <v>103.82942664816142</v>
      </c>
      <c r="I798" s="10">
        <v>11.959330089742499</v>
      </c>
    </row>
    <row r="799" spans="1:9" x14ac:dyDescent="0.25">
      <c r="A799" s="13"/>
      <c r="B799" s="5">
        <f>DATE(YEAR(siječanj!B799),MONTH(siječanj!B799)+3,DAY(siječanj!B799))</f>
        <v>43199</v>
      </c>
      <c r="C799" s="9">
        <v>8.2916666666666696</v>
      </c>
      <c r="D799">
        <v>0.92898220210295746</v>
      </c>
      <c r="E799" s="6">
        <v>99.890659416759789</v>
      </c>
      <c r="F799" s="10">
        <v>92.796644754498033</v>
      </c>
      <c r="G799" s="10">
        <v>116.18059200237914</v>
      </c>
      <c r="H799" s="10">
        <v>109.79921433710136</v>
      </c>
      <c r="I799" s="10">
        <v>4.7553266019994158</v>
      </c>
    </row>
    <row r="800" spans="1:9" x14ac:dyDescent="0.25">
      <c r="A800" s="13"/>
      <c r="B800" s="5">
        <f>DATE(YEAR(siječanj!B800),MONTH(siječanj!B800)+3,DAY(siječanj!B800))</f>
        <v>43199</v>
      </c>
      <c r="C800" s="9">
        <v>8.3020833333333304</v>
      </c>
      <c r="D800">
        <v>0.92898220210295746</v>
      </c>
      <c r="E800" s="6">
        <v>97.24028111615074</v>
      </c>
      <c r="F800" s="10">
        <v>90.334490484392347</v>
      </c>
      <c r="G800" s="10">
        <v>129.25844235934235</v>
      </c>
      <c r="H800" s="10">
        <v>120.68724017990492</v>
      </c>
      <c r="I800" s="10">
        <v>3.3617436906221196</v>
      </c>
    </row>
    <row r="801" spans="1:9" x14ac:dyDescent="0.25">
      <c r="A801" s="13"/>
      <c r="B801" s="5">
        <f>DATE(YEAR(siječanj!B801),MONTH(siječanj!B801)+3,DAY(siječanj!B801))</f>
        <v>43199</v>
      </c>
      <c r="C801" s="9">
        <v>8.3125</v>
      </c>
      <c r="D801">
        <v>0.92898220210295746</v>
      </c>
      <c r="E801" s="6">
        <v>97.038691682516486</v>
      </c>
      <c r="F801" s="10">
        <v>90.1472174884141</v>
      </c>
      <c r="G801" s="10">
        <v>135.5844075901926</v>
      </c>
      <c r="H801" s="10">
        <v>133.33642726367731</v>
      </c>
      <c r="I801" s="10">
        <v>3.8415397759833225</v>
      </c>
    </row>
    <row r="802" spans="1:9" x14ac:dyDescent="0.25">
      <c r="A802" s="13"/>
      <c r="B802" s="5">
        <f>DATE(YEAR(siječanj!B802),MONTH(siječanj!B802)+3,DAY(siječanj!B802))</f>
        <v>43199</v>
      </c>
      <c r="C802" s="9">
        <v>8.3229166666666696</v>
      </c>
      <c r="D802">
        <v>0.92898220210295746</v>
      </c>
      <c r="E802" s="6">
        <v>96.117025073624518</v>
      </c>
      <c r="F802" s="10">
        <v>89.291005612480888</v>
      </c>
      <c r="G802" s="10">
        <v>139.49284945465817</v>
      </c>
      <c r="H802" s="10">
        <v>146.50558525898029</v>
      </c>
      <c r="I802" s="10">
        <v>3.4773250837420719</v>
      </c>
    </row>
    <row r="803" spans="1:9" x14ac:dyDescent="0.25">
      <c r="A803" s="13"/>
      <c r="B803" s="5">
        <f>DATE(YEAR(siječanj!B803),MONTH(siječanj!B803)+3,DAY(siječanj!B803))</f>
        <v>43199</v>
      </c>
      <c r="C803" s="9">
        <v>8.3333333333333304</v>
      </c>
      <c r="D803">
        <v>0.92898220210295746</v>
      </c>
      <c r="E803" s="6">
        <v>97.537280046500896</v>
      </c>
      <c r="F803" s="10">
        <v>90.610397204731257</v>
      </c>
      <c r="G803" s="10">
        <v>169.62170942358924</v>
      </c>
      <c r="H803" s="10">
        <v>154.10192566957573</v>
      </c>
      <c r="I803" s="10">
        <v>2.3861810510550745</v>
      </c>
    </row>
    <row r="804" spans="1:9" x14ac:dyDescent="0.25">
      <c r="A804" s="13"/>
      <c r="B804" s="5">
        <f>DATE(YEAR(siječanj!B804),MONTH(siječanj!B804)+3,DAY(siječanj!B804))</f>
        <v>43199</v>
      </c>
      <c r="C804" s="9">
        <v>8.34375</v>
      </c>
      <c r="D804">
        <v>0.92898220210295746</v>
      </c>
      <c r="E804" s="6">
        <v>98.391512134817603</v>
      </c>
      <c r="F804" s="10">
        <v>91.403963611242716</v>
      </c>
      <c r="G804" s="10">
        <v>171.1042756058882</v>
      </c>
      <c r="H804" s="10">
        <v>176.21985497839154</v>
      </c>
      <c r="I804" s="10">
        <v>2.0843731908895711</v>
      </c>
    </row>
    <row r="805" spans="1:9" x14ac:dyDescent="0.25">
      <c r="A805" s="13"/>
      <c r="B805" s="5">
        <f>DATE(YEAR(siječanj!B805),MONTH(siječanj!B805)+3,DAY(siječanj!B805))</f>
        <v>43199</v>
      </c>
      <c r="C805" s="9">
        <v>8.3541666666666696</v>
      </c>
      <c r="D805">
        <v>0.92898220210295746</v>
      </c>
      <c r="E805" s="6">
        <v>97.800973827982887</v>
      </c>
      <c r="F805" s="10">
        <v>90.855364034533252</v>
      </c>
      <c r="G805" s="10">
        <v>199.69291471056445</v>
      </c>
      <c r="H805" s="10">
        <v>181.15012629982832</v>
      </c>
      <c r="I805" s="10">
        <v>2.3997974507913677</v>
      </c>
    </row>
    <row r="806" spans="1:9" x14ac:dyDescent="0.25">
      <c r="A806" s="13"/>
      <c r="B806" s="5">
        <f>DATE(YEAR(siječanj!B806),MONTH(siječanj!B806)+3,DAY(siječanj!B806))</f>
        <v>43199</v>
      </c>
      <c r="C806" s="9">
        <v>8.3645833333333304</v>
      </c>
      <c r="D806">
        <v>0.92898220210295746</v>
      </c>
      <c r="E806" s="6">
        <v>98.053771205001809</v>
      </c>
      <c r="F806" s="10">
        <v>91.090208298522143</v>
      </c>
      <c r="G806" s="10">
        <v>186.74874559825889</v>
      </c>
      <c r="H806" s="10">
        <v>181.5071999111731</v>
      </c>
      <c r="I806" s="10">
        <v>1.786615449623302</v>
      </c>
    </row>
    <row r="807" spans="1:9" x14ac:dyDescent="0.25">
      <c r="A807" s="13"/>
      <c r="B807" s="5">
        <f>DATE(YEAR(siječanj!B807),MONTH(siječanj!B807)+3,DAY(siječanj!B807))</f>
        <v>43199</v>
      </c>
      <c r="C807" s="9">
        <v>8.375</v>
      </c>
      <c r="D807">
        <v>0.92898220210295746</v>
      </c>
      <c r="E807" s="6">
        <v>98.37304398889529</v>
      </c>
      <c r="F807" s="10">
        <v>91.386807032375046</v>
      </c>
      <c r="G807" s="10">
        <v>205.51057784921895</v>
      </c>
      <c r="H807" s="10">
        <v>186.9031805055742</v>
      </c>
      <c r="I807" s="10">
        <v>1.4283129309455773</v>
      </c>
    </row>
    <row r="808" spans="1:9" x14ac:dyDescent="0.25">
      <c r="A808" s="13"/>
      <c r="B808" s="5">
        <f>DATE(YEAR(siječanj!B808),MONTH(siječanj!B808)+3,DAY(siječanj!B808))</f>
        <v>43199</v>
      </c>
      <c r="C808" s="9">
        <v>8.3854166666666696</v>
      </c>
      <c r="D808">
        <v>0.92898220210295746</v>
      </c>
      <c r="E808" s="6">
        <v>99.446396363648446</v>
      </c>
      <c r="F808" s="10">
        <v>92.383932285105672</v>
      </c>
      <c r="G808" s="10">
        <v>192.69287862667508</v>
      </c>
      <c r="H808" s="10">
        <v>182.71271217971812</v>
      </c>
      <c r="I808" s="10">
        <v>1.4144455238404674</v>
      </c>
    </row>
    <row r="809" spans="1:9" x14ac:dyDescent="0.25">
      <c r="A809" s="13"/>
      <c r="B809" s="5">
        <f>DATE(YEAR(siječanj!B809),MONTH(siječanj!B809)+3,DAY(siječanj!B809))</f>
        <v>43199</v>
      </c>
      <c r="C809" s="9">
        <v>8.3958333333333304</v>
      </c>
      <c r="D809">
        <v>0.92898220210295746</v>
      </c>
      <c r="E809" s="6">
        <v>98.871266362232802</v>
      </c>
      <c r="F809" s="10">
        <v>91.849646749895086</v>
      </c>
      <c r="G809" s="10">
        <v>190.41259598151501</v>
      </c>
      <c r="H809" s="10">
        <v>184.87087563477289</v>
      </c>
      <c r="I809" s="10">
        <v>1.5737151995161953</v>
      </c>
    </row>
    <row r="810" spans="1:9" x14ac:dyDescent="0.25">
      <c r="A810" s="13"/>
      <c r="B810" s="5">
        <f>DATE(YEAR(siječanj!B810),MONTH(siječanj!B810)+3,DAY(siječanj!B810))</f>
        <v>43199</v>
      </c>
      <c r="C810" s="9">
        <v>8.40625</v>
      </c>
      <c r="D810">
        <v>0.92898220210295746</v>
      </c>
      <c r="E810" s="6">
        <v>98.699768501054848</v>
      </c>
      <c r="F810" s="10">
        <v>91.690328289162053</v>
      </c>
      <c r="G810" s="10">
        <v>177.38011890711115</v>
      </c>
      <c r="H810" s="10">
        <v>190.88519969042125</v>
      </c>
      <c r="I810" s="10">
        <v>1.4901177453479066</v>
      </c>
    </row>
    <row r="811" spans="1:9" x14ac:dyDescent="0.25">
      <c r="A811" s="13"/>
      <c r="B811" s="5">
        <f>DATE(YEAR(siječanj!B811),MONTH(siječanj!B811)+3,DAY(siječanj!B811))</f>
        <v>43199</v>
      </c>
      <c r="C811" s="9">
        <v>8.4166666666666696</v>
      </c>
      <c r="D811">
        <v>0.92898220210295746</v>
      </c>
      <c r="E811" s="6">
        <v>99.487027276522085</v>
      </c>
      <c r="F811" s="10">
        <v>92.42167768002048</v>
      </c>
      <c r="G811" s="10">
        <v>177.10174855572649</v>
      </c>
      <c r="H811" s="10">
        <v>190.6833170144389</v>
      </c>
      <c r="I811" s="10">
        <v>1.2857267450466252</v>
      </c>
    </row>
    <row r="812" spans="1:9" x14ac:dyDescent="0.25">
      <c r="A812" s="13"/>
      <c r="B812" s="5">
        <f>DATE(YEAR(siječanj!B812),MONTH(siječanj!B812)+3,DAY(siječanj!B812))</f>
        <v>43199</v>
      </c>
      <c r="C812" s="9">
        <v>8.4270833333333304</v>
      </c>
      <c r="D812">
        <v>0.92898220210295746</v>
      </c>
      <c r="E812" s="6">
        <v>99.529492110008505</v>
      </c>
      <c r="F812" s="10">
        <v>92.461126754544637</v>
      </c>
      <c r="G812" s="10">
        <v>195.25237127401275</v>
      </c>
      <c r="H812" s="10">
        <v>186.45315288227911</v>
      </c>
      <c r="I812" s="10">
        <v>1.3179456908973808</v>
      </c>
    </row>
    <row r="813" spans="1:9" x14ac:dyDescent="0.25">
      <c r="A813" s="13"/>
      <c r="B813" s="5">
        <f>DATE(YEAR(siječanj!B813),MONTH(siječanj!B813)+3,DAY(siječanj!B813))</f>
        <v>43199</v>
      </c>
      <c r="C813" s="9">
        <v>8.4375</v>
      </c>
      <c r="D813">
        <v>0.92898220210295746</v>
      </c>
      <c r="E813" s="6">
        <v>99.583982067080441</v>
      </c>
      <c r="F813" s="10">
        <v>92.511746954857813</v>
      </c>
      <c r="G813" s="10">
        <v>188.38918219949292</v>
      </c>
      <c r="H813" s="10">
        <v>183.56115485065007</v>
      </c>
      <c r="I813" s="10">
        <v>1.358866892220024</v>
      </c>
    </row>
    <row r="814" spans="1:9" x14ac:dyDescent="0.25">
      <c r="A814" s="13"/>
      <c r="B814" s="5">
        <f>DATE(YEAR(siječanj!B814),MONTH(siječanj!B814)+3,DAY(siječanj!B814))</f>
        <v>43199</v>
      </c>
      <c r="C814" s="9">
        <v>8.4479166666666696</v>
      </c>
      <c r="D814">
        <v>0.92898220210295746</v>
      </c>
      <c r="E814" s="6">
        <v>101.32826571857088</v>
      </c>
      <c r="F814" s="10">
        <v>94.132155422511588</v>
      </c>
      <c r="G814" s="10">
        <v>175.98009160299375</v>
      </c>
      <c r="H814" s="10">
        <v>182.83408742568631</v>
      </c>
      <c r="I814" s="10">
        <v>1.4565057586016859</v>
      </c>
    </row>
    <row r="815" spans="1:9" x14ac:dyDescent="0.25">
      <c r="A815" s="13"/>
      <c r="B815" s="5">
        <f>DATE(YEAR(siječanj!B815),MONTH(siječanj!B815)+3,DAY(siječanj!B815))</f>
        <v>43199</v>
      </c>
      <c r="C815" s="9">
        <v>8.4583333333333304</v>
      </c>
      <c r="D815">
        <v>0.92898220210295746</v>
      </c>
      <c r="E815" s="6">
        <v>101.94373304686698</v>
      </c>
      <c r="F815" s="10">
        <v>94.703913616474523</v>
      </c>
      <c r="G815" s="10">
        <v>174.08445338780371</v>
      </c>
      <c r="H815" s="10">
        <v>183.6548594304243</v>
      </c>
      <c r="I815" s="10">
        <v>1.3934639078837134</v>
      </c>
    </row>
    <row r="816" spans="1:9" x14ac:dyDescent="0.25">
      <c r="A816" s="13"/>
      <c r="B816" s="5">
        <f>DATE(YEAR(siječanj!B816),MONTH(siječanj!B816)+3,DAY(siječanj!B816))</f>
        <v>43199</v>
      </c>
      <c r="C816" s="9">
        <v>8.46875</v>
      </c>
      <c r="D816">
        <v>0.92898220210295746</v>
      </c>
      <c r="E816" s="6">
        <v>102.91730387403285</v>
      </c>
      <c r="F816" s="10">
        <v>95.608343587398281</v>
      </c>
      <c r="G816" s="10">
        <v>169.12864156970275</v>
      </c>
      <c r="H816" s="10">
        <v>177.4334268201477</v>
      </c>
      <c r="I816" s="10">
        <v>1.3448084795075677</v>
      </c>
    </row>
    <row r="817" spans="1:9" x14ac:dyDescent="0.25">
      <c r="A817" s="13"/>
      <c r="B817" s="5">
        <f>DATE(YEAR(siječanj!B817),MONTH(siječanj!B817)+3,DAY(siječanj!B817))</f>
        <v>43199</v>
      </c>
      <c r="C817" s="9">
        <v>8.4791666666666696</v>
      </c>
      <c r="D817">
        <v>0.92898220210295746</v>
      </c>
      <c r="E817" s="6">
        <v>103.45251709066638</v>
      </c>
      <c r="F817" s="10">
        <v>96.105547139981098</v>
      </c>
      <c r="G817" s="10">
        <v>165.8491624285989</v>
      </c>
      <c r="H817" s="10">
        <v>174.56691598467933</v>
      </c>
      <c r="I817" s="10">
        <v>1.2682902331633992</v>
      </c>
    </row>
    <row r="818" spans="1:9" x14ac:dyDescent="0.25">
      <c r="A818" s="13"/>
      <c r="B818" s="5">
        <f>DATE(YEAR(siječanj!B818),MONTH(siječanj!B818)+3,DAY(siječanj!B818))</f>
        <v>43199</v>
      </c>
      <c r="C818" s="9">
        <v>8.4895833333333304</v>
      </c>
      <c r="D818">
        <v>0.92898220210295746</v>
      </c>
      <c r="E818" s="6">
        <v>103.29469081506272</v>
      </c>
      <c r="F818" s="10">
        <v>95.958929338921095</v>
      </c>
      <c r="G818" s="10">
        <v>162.1837572852622</v>
      </c>
      <c r="H818" s="10">
        <v>169.38131513622471</v>
      </c>
      <c r="I818" s="10">
        <v>1.2775725056628318</v>
      </c>
    </row>
    <row r="819" spans="1:9" x14ac:dyDescent="0.25">
      <c r="A819" s="13"/>
      <c r="B819" s="5">
        <f>DATE(YEAR(siječanj!B819),MONTH(siječanj!B819)+3,DAY(siječanj!B819))</f>
        <v>43199</v>
      </c>
      <c r="C819" s="9">
        <v>8.5</v>
      </c>
      <c r="D819">
        <v>0.92898220210295746</v>
      </c>
      <c r="E819" s="6">
        <v>101.73114802431252</v>
      </c>
      <c r="F819" s="10">
        <v>94.506425914087771</v>
      </c>
      <c r="G819" s="10">
        <v>159.78038344085147</v>
      </c>
      <c r="H819" s="10">
        <v>169.20750048587249</v>
      </c>
      <c r="I819" s="10">
        <v>1.3875387339385359</v>
      </c>
    </row>
    <row r="820" spans="1:9" x14ac:dyDescent="0.25">
      <c r="A820" s="13"/>
      <c r="B820" s="5">
        <f>DATE(YEAR(siječanj!B820),MONTH(siječanj!B820)+3,DAY(siječanj!B820))</f>
        <v>43199</v>
      </c>
      <c r="C820" s="9">
        <v>8.5104166666666696</v>
      </c>
      <c r="D820">
        <v>0.92898220210295746</v>
      </c>
      <c r="E820" s="6">
        <v>100.8414158350908</v>
      </c>
      <c r="F820" s="10">
        <v>93.679880545662698</v>
      </c>
      <c r="G820" s="10">
        <v>158.32362547239717</v>
      </c>
      <c r="H820" s="10">
        <v>172.60389615011817</v>
      </c>
      <c r="I820" s="10">
        <v>1.5147204676093844</v>
      </c>
    </row>
    <row r="821" spans="1:9" x14ac:dyDescent="0.25">
      <c r="A821" s="13"/>
      <c r="B821" s="5">
        <f>DATE(YEAR(siječanj!B821),MONTH(siječanj!B821)+3,DAY(siječanj!B821))</f>
        <v>43199</v>
      </c>
      <c r="C821" s="9">
        <v>8.5208333333333304</v>
      </c>
      <c r="D821">
        <v>0.92898220210295746</v>
      </c>
      <c r="E821" s="6">
        <v>100.86274545260204</v>
      </c>
      <c r="F821" s="10">
        <v>93.699695380708306</v>
      </c>
      <c r="G821" s="10">
        <v>155.27883475410815</v>
      </c>
      <c r="H821" s="10">
        <v>173.38690696722165</v>
      </c>
      <c r="I821" s="10">
        <v>1.6000289720089302</v>
      </c>
    </row>
    <row r="822" spans="1:9" x14ac:dyDescent="0.25">
      <c r="A822" s="13"/>
      <c r="B822" s="5">
        <f>DATE(YEAR(siječanj!B822),MONTH(siječanj!B822)+3,DAY(siječanj!B822))</f>
        <v>43199</v>
      </c>
      <c r="C822" s="9">
        <v>8.53125</v>
      </c>
      <c r="D822">
        <v>0.92898220210295746</v>
      </c>
      <c r="E822" s="6">
        <v>100.01976187357131</v>
      </c>
      <c r="F822" s="10">
        <v>92.916578639123699</v>
      </c>
      <c r="G822" s="10">
        <v>153.54627359626272</v>
      </c>
      <c r="H822" s="10">
        <v>172.87277603528378</v>
      </c>
      <c r="I822" s="10">
        <v>1.7269606983403198</v>
      </c>
    </row>
    <row r="823" spans="1:9" x14ac:dyDescent="0.25">
      <c r="A823" s="13"/>
      <c r="B823" s="5">
        <f>DATE(YEAR(siječanj!B823),MONTH(siječanj!B823)+3,DAY(siječanj!B823))</f>
        <v>43199</v>
      </c>
      <c r="C823" s="9">
        <v>8.5416666666666696</v>
      </c>
      <c r="D823">
        <v>0.92898220210295746</v>
      </c>
      <c r="E823" s="6">
        <v>97.888796705570968</v>
      </c>
      <c r="F823" s="10">
        <v>90.936949924750039</v>
      </c>
      <c r="G823" s="10">
        <v>153.46461856102107</v>
      </c>
      <c r="H823" s="10">
        <v>170.42268183403186</v>
      </c>
      <c r="I823" s="10">
        <v>1.9024858512276694</v>
      </c>
    </row>
    <row r="824" spans="1:9" x14ac:dyDescent="0.25">
      <c r="A824" s="13"/>
      <c r="B824" s="5">
        <f>DATE(YEAR(siječanj!B824),MONTH(siječanj!B824)+3,DAY(siječanj!B824))</f>
        <v>43199</v>
      </c>
      <c r="C824" s="9">
        <v>8.5520833333333304</v>
      </c>
      <c r="D824">
        <v>0.92898220210295746</v>
      </c>
      <c r="E824" s="6">
        <v>96.774879871530487</v>
      </c>
      <c r="F824" s="10">
        <v>89.90214101130357</v>
      </c>
      <c r="G824" s="10">
        <v>152.63549353405074</v>
      </c>
      <c r="H824" s="10">
        <v>165.24201386181056</v>
      </c>
      <c r="I824" s="10">
        <v>1.7987018044421064</v>
      </c>
    </row>
    <row r="825" spans="1:9" x14ac:dyDescent="0.25">
      <c r="A825" s="13"/>
      <c r="B825" s="5">
        <f>DATE(YEAR(siječanj!B825),MONTH(siječanj!B825)+3,DAY(siječanj!B825))</f>
        <v>43199</v>
      </c>
      <c r="C825" s="9">
        <v>8.5625</v>
      </c>
      <c r="D825">
        <v>0.92898220210295746</v>
      </c>
      <c r="E825" s="6">
        <v>96.765128055702988</v>
      </c>
      <c r="F825" s="10">
        <v>89.893081747961631</v>
      </c>
      <c r="G825" s="10">
        <v>152.69572341293599</v>
      </c>
      <c r="H825" s="10">
        <v>163.20104735804631</v>
      </c>
      <c r="I825" s="10">
        <v>1.81567730279137</v>
      </c>
    </row>
    <row r="826" spans="1:9" x14ac:dyDescent="0.25">
      <c r="A826" s="13"/>
      <c r="B826" s="5">
        <f>DATE(YEAR(siječanj!B826),MONTH(siječanj!B826)+3,DAY(siječanj!B826))</f>
        <v>43199</v>
      </c>
      <c r="C826" s="9">
        <v>8.5729166666666696</v>
      </c>
      <c r="D826">
        <v>0.92898220210295746</v>
      </c>
      <c r="E826" s="6">
        <v>97.105513243146532</v>
      </c>
      <c r="F826" s="10">
        <v>90.209293528956167</v>
      </c>
      <c r="G826" s="10">
        <v>152.58219378730777</v>
      </c>
      <c r="H826" s="10">
        <v>159.12417967989654</v>
      </c>
      <c r="I826" s="10">
        <v>1.8944946166292032</v>
      </c>
    </row>
    <row r="827" spans="1:9" x14ac:dyDescent="0.25">
      <c r="A827" s="13"/>
      <c r="B827" s="5">
        <f>DATE(YEAR(siječanj!B827),MONTH(siječanj!B827)+3,DAY(siječanj!B827))</f>
        <v>43199</v>
      </c>
      <c r="C827" s="9">
        <v>8.5833333333333304</v>
      </c>
      <c r="D827">
        <v>0.92898220210295746</v>
      </c>
      <c r="E827" s="6">
        <v>99.636055890776078</v>
      </c>
      <c r="F827" s="10">
        <v>92.560122610266504</v>
      </c>
      <c r="G827" s="10">
        <v>149.69572746182754</v>
      </c>
      <c r="H827" s="10">
        <v>151.78987574195423</v>
      </c>
      <c r="I827" s="10">
        <v>1.7557065422313114</v>
      </c>
    </row>
    <row r="828" spans="1:9" x14ac:dyDescent="0.25">
      <c r="A828" s="13"/>
      <c r="B828" s="5">
        <f>DATE(YEAR(siječanj!B828),MONTH(siječanj!B828)+3,DAY(siječanj!B828))</f>
        <v>43199</v>
      </c>
      <c r="C828" s="9">
        <v>8.59375</v>
      </c>
      <c r="D828">
        <v>0.92898220210295746</v>
      </c>
      <c r="E828" s="6">
        <v>101.20280630687068</v>
      </c>
      <c r="F828" s="10">
        <v>94.015605861955805</v>
      </c>
      <c r="G828" s="10">
        <v>147.51239836970493</v>
      </c>
      <c r="H828" s="10">
        <v>142.69223512047316</v>
      </c>
      <c r="I828" s="10">
        <v>1.91776229969797</v>
      </c>
    </row>
    <row r="829" spans="1:9" x14ac:dyDescent="0.25">
      <c r="A829" s="13"/>
      <c r="B829" s="5">
        <f>DATE(YEAR(siječanj!B829),MONTH(siječanj!B829)+3,DAY(siječanj!B829))</f>
        <v>43199</v>
      </c>
      <c r="C829" s="9">
        <v>8.6041666666666696</v>
      </c>
      <c r="D829">
        <v>0.92898220210295746</v>
      </c>
      <c r="E829" s="6">
        <v>101.14254381439231</v>
      </c>
      <c r="F829" s="10">
        <v>93.959623078989026</v>
      </c>
      <c r="G829" s="10">
        <v>147.66861359186171</v>
      </c>
      <c r="H829" s="10">
        <v>144.26967983503803</v>
      </c>
      <c r="I829" s="10">
        <v>2.0819731204307645</v>
      </c>
    </row>
    <row r="830" spans="1:9" x14ac:dyDescent="0.25">
      <c r="A830" s="13"/>
      <c r="B830" s="5">
        <f>DATE(YEAR(siječanj!B830),MONTH(siječanj!B830)+3,DAY(siječanj!B830))</f>
        <v>43199</v>
      </c>
      <c r="C830" s="9">
        <v>8.6145833333333304</v>
      </c>
      <c r="D830">
        <v>0.92898220210295746</v>
      </c>
      <c r="E830" s="6">
        <v>103.16112307399008</v>
      </c>
      <c r="F830" s="10">
        <v>95.834847284689516</v>
      </c>
      <c r="G830" s="10">
        <v>146.9499287576979</v>
      </c>
      <c r="H830" s="10">
        <v>145.34872744584615</v>
      </c>
      <c r="I830" s="10">
        <v>2.3929272491030349</v>
      </c>
    </row>
    <row r="831" spans="1:9" x14ac:dyDescent="0.25">
      <c r="A831" s="13"/>
      <c r="B831" s="5">
        <f>DATE(YEAR(siječanj!B831),MONTH(siječanj!B831)+3,DAY(siječanj!B831))</f>
        <v>43199</v>
      </c>
      <c r="C831" s="9">
        <v>8.625</v>
      </c>
      <c r="D831">
        <v>0.92898220210295746</v>
      </c>
      <c r="E831" s="6">
        <v>103.81658455094488</v>
      </c>
      <c r="F831" s="10">
        <v>96.443759330944644</v>
      </c>
      <c r="G831" s="10">
        <v>145.32709268337129</v>
      </c>
      <c r="H831" s="10">
        <v>140.70015988228886</v>
      </c>
      <c r="I831" s="10">
        <v>2.3204651218342489</v>
      </c>
    </row>
    <row r="832" spans="1:9" x14ac:dyDescent="0.25">
      <c r="A832" s="13"/>
      <c r="B832" s="5">
        <f>DATE(YEAR(siječanj!B832),MONTH(siječanj!B832)+3,DAY(siječanj!B832))</f>
        <v>43199</v>
      </c>
      <c r="C832" s="9">
        <v>8.6354166666666696</v>
      </c>
      <c r="D832">
        <v>0.92898220210295746</v>
      </c>
      <c r="E832" s="6">
        <v>104.67173111995656</v>
      </c>
      <c r="F832" s="10">
        <v>97.23817527374591</v>
      </c>
      <c r="G832" s="10">
        <v>144.63258095361337</v>
      </c>
      <c r="H832" s="10">
        <v>137.8929479186437</v>
      </c>
      <c r="I832" s="10">
        <v>2.243224854293723</v>
      </c>
    </row>
    <row r="833" spans="1:9" x14ac:dyDescent="0.25">
      <c r="A833" s="13"/>
      <c r="B833" s="5">
        <f>DATE(YEAR(siječanj!B833),MONTH(siječanj!B833)+3,DAY(siječanj!B833))</f>
        <v>43199</v>
      </c>
      <c r="C833" s="9">
        <v>8.6458333333333304</v>
      </c>
      <c r="D833">
        <v>0.92898220210295746</v>
      </c>
      <c r="E833" s="6">
        <v>106.42942649374352</v>
      </c>
      <c r="F833" s="10">
        <v>98.871042992712702</v>
      </c>
      <c r="G833" s="10">
        <v>140.49090097224794</v>
      </c>
      <c r="H833" s="10">
        <v>142.12773988342917</v>
      </c>
      <c r="I833" s="10">
        <v>2.0140561265933421</v>
      </c>
    </row>
    <row r="834" spans="1:9" x14ac:dyDescent="0.25">
      <c r="A834" s="13"/>
      <c r="B834" s="5">
        <f>DATE(YEAR(siječanj!B834),MONTH(siječanj!B834)+3,DAY(siječanj!B834))</f>
        <v>43199</v>
      </c>
      <c r="C834" s="9">
        <v>8.65625</v>
      </c>
      <c r="D834">
        <v>0.92898220210295746</v>
      </c>
      <c r="E834" s="6">
        <v>106.23974712972448</v>
      </c>
      <c r="F834" s="10">
        <v>98.694834239432794</v>
      </c>
      <c r="G834" s="10">
        <v>139.092259694559</v>
      </c>
      <c r="H834" s="10">
        <v>140.29281829539826</v>
      </c>
      <c r="I834" s="10">
        <v>2.1562793018354003</v>
      </c>
    </row>
    <row r="835" spans="1:9" x14ac:dyDescent="0.25">
      <c r="A835" s="13"/>
      <c r="B835" s="5">
        <f>DATE(YEAR(siječanj!B835),MONTH(siječanj!B835)+3,DAY(siječanj!B835))</f>
        <v>43199</v>
      </c>
      <c r="C835" s="9">
        <v>8.6666666666666696</v>
      </c>
      <c r="D835">
        <v>0.92898220210295746</v>
      </c>
      <c r="E835" s="6">
        <v>106.34537560106105</v>
      </c>
      <c r="F835" s="10">
        <v>98.792961209339822</v>
      </c>
      <c r="G835" s="10">
        <v>139.47991320799258</v>
      </c>
      <c r="H835" s="10">
        <v>133.94867788023615</v>
      </c>
      <c r="I835" s="10">
        <v>2.1545592513399225</v>
      </c>
    </row>
    <row r="836" spans="1:9" x14ac:dyDescent="0.25">
      <c r="A836" s="13"/>
      <c r="B836" s="5">
        <f>DATE(YEAR(siječanj!B836),MONTH(siječanj!B836)+3,DAY(siječanj!B836))</f>
        <v>43199</v>
      </c>
      <c r="C836" s="9">
        <v>8.6770833333333304</v>
      </c>
      <c r="D836">
        <v>0.92898220210295746</v>
      </c>
      <c r="E836" s="6">
        <v>107.0237000872347</v>
      </c>
      <c r="F836" s="10">
        <v>99.423112584245771</v>
      </c>
      <c r="G836" s="10">
        <v>136.83498508811127</v>
      </c>
      <c r="H836" s="10">
        <v>135.99315238548766</v>
      </c>
      <c r="I836" s="10">
        <v>2.0837401723060607</v>
      </c>
    </row>
    <row r="837" spans="1:9" x14ac:dyDescent="0.25">
      <c r="A837" s="13"/>
      <c r="B837" s="5">
        <f>DATE(YEAR(siječanj!B837),MONTH(siječanj!B837)+3,DAY(siječanj!B837))</f>
        <v>43199</v>
      </c>
      <c r="C837" s="9">
        <v>8.6875</v>
      </c>
      <c r="D837">
        <v>0.92898220210295746</v>
      </c>
      <c r="E837" s="6">
        <v>109.58229904225975</v>
      </c>
      <c r="F837" s="10">
        <v>101.80000547578327</v>
      </c>
      <c r="G837" s="10">
        <v>133.80716013680018</v>
      </c>
      <c r="H837" s="10">
        <v>135.85081743269259</v>
      </c>
      <c r="I837" s="10">
        <v>1.9744319633478125</v>
      </c>
    </row>
    <row r="838" spans="1:9" x14ac:dyDescent="0.25">
      <c r="A838" s="13"/>
      <c r="B838" s="5">
        <f>DATE(YEAR(siječanj!B838),MONTH(siječanj!B838)+3,DAY(siječanj!B838))</f>
        <v>43199</v>
      </c>
      <c r="C838" s="9">
        <v>8.6979166666666696</v>
      </c>
      <c r="D838">
        <v>0.92898220210295746</v>
      </c>
      <c r="E838" s="6">
        <v>110.65543023567344</v>
      </c>
      <c r="F838" s="10">
        <v>102.79692525498609</v>
      </c>
      <c r="G838" s="10">
        <v>133.62034787905174</v>
      </c>
      <c r="H838" s="10">
        <v>133.9645200791725</v>
      </c>
      <c r="I838" s="10">
        <v>2.4859689805267253</v>
      </c>
    </row>
    <row r="839" spans="1:9" x14ac:dyDescent="0.25">
      <c r="A839" s="13"/>
      <c r="B839" s="5">
        <f>DATE(YEAR(siječanj!B839),MONTH(siječanj!B839)+3,DAY(siječanj!B839))</f>
        <v>43199</v>
      </c>
      <c r="C839" s="9">
        <v>8.7083333333333304</v>
      </c>
      <c r="D839">
        <v>0.92898220210295746</v>
      </c>
      <c r="E839" s="6">
        <v>112.2303167527885</v>
      </c>
      <c r="F839" s="10">
        <v>104.2599667997179</v>
      </c>
      <c r="G839" s="10">
        <v>132.59415801623032</v>
      </c>
      <c r="H839" s="10">
        <v>132.29118731480008</v>
      </c>
      <c r="I839" s="10">
        <v>7.5577328721674251</v>
      </c>
    </row>
    <row r="840" spans="1:9" x14ac:dyDescent="0.25">
      <c r="A840" s="13"/>
      <c r="B840" s="5">
        <f>DATE(YEAR(siječanj!B840),MONTH(siječanj!B840)+3,DAY(siječanj!B840))</f>
        <v>43199</v>
      </c>
      <c r="C840" s="9">
        <v>8.71875</v>
      </c>
      <c r="D840">
        <v>0.92898220210295746</v>
      </c>
      <c r="E840" s="6">
        <v>115.38321112188527</v>
      </c>
      <c r="F840" s="10">
        <v>107.18894955371943</v>
      </c>
      <c r="G840" s="10">
        <v>132.5546783590928</v>
      </c>
      <c r="H840" s="10">
        <v>132.42211122843224</v>
      </c>
      <c r="I840" s="10">
        <v>20.798866591785757</v>
      </c>
    </row>
    <row r="841" spans="1:9" x14ac:dyDescent="0.25">
      <c r="A841" s="13"/>
      <c r="B841" s="5">
        <f>DATE(YEAR(siječanj!B841),MONTH(siječanj!B841)+3,DAY(siječanj!B841))</f>
        <v>43199</v>
      </c>
      <c r="C841" s="9">
        <v>8.7291666666666696</v>
      </c>
      <c r="D841">
        <v>0.92898220210295746</v>
      </c>
      <c r="E841" s="6">
        <v>119.53852709304523</v>
      </c>
      <c r="F841" s="10">
        <v>111.0491641350412</v>
      </c>
      <c r="G841" s="10">
        <v>132.42733266132703</v>
      </c>
      <c r="H841" s="10">
        <v>135.10887913185871</v>
      </c>
      <c r="I841" s="10">
        <v>33.528923307729791</v>
      </c>
    </row>
    <row r="842" spans="1:9" x14ac:dyDescent="0.25">
      <c r="A842" s="13"/>
      <c r="B842" s="5">
        <f>DATE(YEAR(siječanj!B842),MONTH(siječanj!B842)+3,DAY(siječanj!B842))</f>
        <v>43199</v>
      </c>
      <c r="C842" s="9">
        <v>8.7395833333333304</v>
      </c>
      <c r="D842">
        <v>0.92898220210295746</v>
      </c>
      <c r="E842" s="6">
        <v>124.05052822533762</v>
      </c>
      <c r="F842" s="10">
        <v>115.24073288280921</v>
      </c>
      <c r="G842" s="10">
        <v>132.75074686290259</v>
      </c>
      <c r="H842" s="10">
        <v>136.67330330085747</v>
      </c>
      <c r="I842" s="10">
        <v>49.635280141628591</v>
      </c>
    </row>
    <row r="843" spans="1:9" x14ac:dyDescent="0.25">
      <c r="A843" s="13"/>
      <c r="B843" s="5">
        <f>DATE(YEAR(siječanj!B843),MONTH(siječanj!B843)+3,DAY(siječanj!B843))</f>
        <v>43199</v>
      </c>
      <c r="C843" s="9">
        <v>8.75</v>
      </c>
      <c r="D843">
        <v>0.92898220210295746</v>
      </c>
      <c r="E843" s="6">
        <v>128.85450856260351</v>
      </c>
      <c r="F843" s="10">
        <v>119.7035451153818</v>
      </c>
      <c r="G843" s="10">
        <v>133.48979624189488</v>
      </c>
      <c r="H843" s="10">
        <v>139.43830686216793</v>
      </c>
      <c r="I843" s="10">
        <v>67.400293668668809</v>
      </c>
    </row>
    <row r="844" spans="1:9" x14ac:dyDescent="0.25">
      <c r="A844" s="13"/>
      <c r="B844" s="5">
        <f>DATE(YEAR(siječanj!B844),MONTH(siječanj!B844)+3,DAY(siječanj!B844))</f>
        <v>43199</v>
      </c>
      <c r="C844" s="9">
        <v>8.7604166666666696</v>
      </c>
      <c r="D844">
        <v>0.92898220210295746</v>
      </c>
      <c r="E844" s="6">
        <v>133.19678425996733</v>
      </c>
      <c r="F844" s="10">
        <v>123.73744195485699</v>
      </c>
      <c r="G844" s="10">
        <v>131.70232031520726</v>
      </c>
      <c r="H844" s="10">
        <v>138.98344269219987</v>
      </c>
      <c r="I844" s="10">
        <v>82.831340677514632</v>
      </c>
    </row>
    <row r="845" spans="1:9" x14ac:dyDescent="0.25">
      <c r="A845" s="13"/>
      <c r="B845" s="5">
        <f>DATE(YEAR(siječanj!B845),MONTH(siječanj!B845)+3,DAY(siječanj!B845))</f>
        <v>43199</v>
      </c>
      <c r="C845" s="9">
        <v>8.7708333333333304</v>
      </c>
      <c r="D845">
        <v>0.92898220210295746</v>
      </c>
      <c r="E845" s="6">
        <v>138.12352123247598</v>
      </c>
      <c r="F845" s="10">
        <v>128.31429291676014</v>
      </c>
      <c r="G845" s="10">
        <v>129.99975357276719</v>
      </c>
      <c r="H845" s="10">
        <v>139.44653902584125</v>
      </c>
      <c r="I845" s="10">
        <v>100.47021550150423</v>
      </c>
    </row>
    <row r="846" spans="1:9" x14ac:dyDescent="0.25">
      <c r="A846" s="13"/>
      <c r="B846" s="5">
        <f>DATE(YEAR(siječanj!B846),MONTH(siječanj!B846)+3,DAY(siječanj!B846))</f>
        <v>43199</v>
      </c>
      <c r="C846" s="9">
        <v>8.78125</v>
      </c>
      <c r="D846">
        <v>0.92898220210295746</v>
      </c>
      <c r="E846" s="6">
        <v>143.79827861735663</v>
      </c>
      <c r="F846" s="10">
        <v>133.58604152856657</v>
      </c>
      <c r="G846" s="10">
        <v>129.06198416114543</v>
      </c>
      <c r="H846" s="10">
        <v>139.68548450014603</v>
      </c>
      <c r="I846" s="10">
        <v>127.44538141074847</v>
      </c>
    </row>
    <row r="847" spans="1:9" x14ac:dyDescent="0.25">
      <c r="A847" s="13"/>
      <c r="B847" s="5">
        <f>DATE(YEAR(siječanj!B847),MONTH(siječanj!B847)+3,DAY(siječanj!B847))</f>
        <v>43199</v>
      </c>
      <c r="C847" s="9">
        <v>8.7916666666666696</v>
      </c>
      <c r="D847">
        <v>0.92898220210295746</v>
      </c>
      <c r="E847" s="6">
        <v>149.40345711369838</v>
      </c>
      <c r="F847" s="10">
        <v>138.79315259127827</v>
      </c>
      <c r="G847" s="10">
        <v>127.10969563097669</v>
      </c>
      <c r="H847" s="10">
        <v>139.05640029292618</v>
      </c>
      <c r="I847" s="10">
        <v>151.14846626159414</v>
      </c>
    </row>
    <row r="848" spans="1:9" x14ac:dyDescent="0.25">
      <c r="A848" s="13"/>
      <c r="B848" s="5">
        <f>DATE(YEAR(siječanj!B848),MONTH(siječanj!B848)+3,DAY(siječanj!B848))</f>
        <v>43199</v>
      </c>
      <c r="C848" s="9">
        <v>8.8020833333333304</v>
      </c>
      <c r="D848">
        <v>0.92898220210295746</v>
      </c>
      <c r="E848" s="6">
        <v>155.79183873305422</v>
      </c>
      <c r="F848" s="10">
        <v>144.72784541590153</v>
      </c>
      <c r="G848" s="10">
        <v>123.80354452042786</v>
      </c>
      <c r="H848" s="10">
        <v>139.28593356644407</v>
      </c>
      <c r="I848" s="10">
        <v>183.66344280291509</v>
      </c>
    </row>
    <row r="849" spans="1:9" x14ac:dyDescent="0.25">
      <c r="A849" s="13"/>
      <c r="B849" s="5">
        <f>DATE(YEAR(siječanj!B849),MONTH(siječanj!B849)+3,DAY(siječanj!B849))</f>
        <v>43199</v>
      </c>
      <c r="C849" s="9">
        <v>8.8125</v>
      </c>
      <c r="D849">
        <v>0.92898220210295746</v>
      </c>
      <c r="E849" s="6">
        <v>158.08295109295565</v>
      </c>
      <c r="F849" s="10">
        <v>146.85624802126807</v>
      </c>
      <c r="G849" s="10">
        <v>121.15942391159621</v>
      </c>
      <c r="H849" s="10">
        <v>137.51833429986237</v>
      </c>
      <c r="I849" s="10">
        <v>199.41620125623541</v>
      </c>
    </row>
    <row r="850" spans="1:9" x14ac:dyDescent="0.25">
      <c r="A850" s="13"/>
      <c r="B850" s="5">
        <f>DATE(YEAR(siječanj!B850),MONTH(siječanj!B850)+3,DAY(siječanj!B850))</f>
        <v>43199</v>
      </c>
      <c r="C850" s="9">
        <v>8.8229166666666696</v>
      </c>
      <c r="D850">
        <v>0.92898220210295746</v>
      </c>
      <c r="E850" s="6">
        <v>158.07629978325883</v>
      </c>
      <c r="F850" s="10">
        <v>146.85006907293905</v>
      </c>
      <c r="G850" s="10">
        <v>116.48339659358376</v>
      </c>
      <c r="H850" s="10">
        <v>132.75069537232059</v>
      </c>
      <c r="I850" s="10">
        <v>217.36805726840561</v>
      </c>
    </row>
    <row r="851" spans="1:9" x14ac:dyDescent="0.25">
      <c r="A851" s="13"/>
      <c r="B851" s="5">
        <f>DATE(YEAR(siječanj!B851),MONTH(siječanj!B851)+3,DAY(siječanj!B851))</f>
        <v>43199</v>
      </c>
      <c r="C851" s="9">
        <v>8.8333333333333304</v>
      </c>
      <c r="D851">
        <v>0.92898220210295746</v>
      </c>
      <c r="E851" s="6">
        <v>157.98447778835825</v>
      </c>
      <c r="F851" s="10">
        <v>146.76476807391481</v>
      </c>
      <c r="G851" s="10">
        <v>111.23520551350093</v>
      </c>
      <c r="H851" s="10">
        <v>123.633102490664</v>
      </c>
      <c r="I851" s="10">
        <v>223.31021271210847</v>
      </c>
    </row>
    <row r="852" spans="1:9" x14ac:dyDescent="0.25">
      <c r="A852" s="13"/>
      <c r="B852" s="5">
        <f>DATE(YEAR(siječanj!B852),MONTH(siječanj!B852)+3,DAY(siječanj!B852))</f>
        <v>43199</v>
      </c>
      <c r="C852" s="9">
        <v>8.84375</v>
      </c>
      <c r="D852">
        <v>0.92898220210295746</v>
      </c>
      <c r="E852" s="6">
        <v>156.75128470167661</v>
      </c>
      <c r="F852" s="10">
        <v>145.61915364463115</v>
      </c>
      <c r="G852" s="10">
        <v>93.947161277459614</v>
      </c>
      <c r="H852" s="10">
        <v>106.20729776158424</v>
      </c>
      <c r="I852" s="10">
        <v>223.85271163823535</v>
      </c>
    </row>
    <row r="853" spans="1:9" x14ac:dyDescent="0.25">
      <c r="A853" s="13"/>
      <c r="B853" s="5">
        <f>DATE(YEAR(siječanj!B853),MONTH(siječanj!B853)+3,DAY(siječanj!B853))</f>
        <v>43199</v>
      </c>
      <c r="C853" s="9">
        <v>8.8541666666666696</v>
      </c>
      <c r="D853">
        <v>0.92898220210295746</v>
      </c>
      <c r="E853" s="6">
        <v>156.35150488575479</v>
      </c>
      <c r="F853" s="10">
        <v>145.2477653108798</v>
      </c>
      <c r="G853" s="10">
        <v>87.500495240764323</v>
      </c>
      <c r="H853" s="10">
        <v>100.16649110431888</v>
      </c>
      <c r="I853" s="10">
        <v>223.94859845318209</v>
      </c>
    </row>
    <row r="854" spans="1:9" x14ac:dyDescent="0.25">
      <c r="A854" s="13"/>
      <c r="B854" s="5">
        <f>DATE(YEAR(siječanj!B854),MONTH(siječanj!B854)+3,DAY(siječanj!B854))</f>
        <v>43199</v>
      </c>
      <c r="C854" s="9">
        <v>8.8645833333333304</v>
      </c>
      <c r="D854">
        <v>0.92898220210295746</v>
      </c>
      <c r="E854" s="6">
        <v>155.53613723512981</v>
      </c>
      <c r="F854" s="10">
        <v>144.49030327527871</v>
      </c>
      <c r="G854" s="10">
        <v>84.265485451940435</v>
      </c>
      <c r="H854" s="10">
        <v>96.113147907538789</v>
      </c>
      <c r="I854" s="10">
        <v>224.89960037172068</v>
      </c>
    </row>
    <row r="855" spans="1:9" x14ac:dyDescent="0.25">
      <c r="A855" s="13"/>
      <c r="B855" s="5">
        <f>DATE(YEAR(siječanj!B855),MONTH(siječanj!B855)+3,DAY(siječanj!B855))</f>
        <v>43199</v>
      </c>
      <c r="C855" s="9">
        <v>8.875</v>
      </c>
      <c r="D855">
        <v>0.92898220210295746</v>
      </c>
      <c r="E855" s="6">
        <v>152.48755119224489</v>
      </c>
      <c r="F855" s="10">
        <v>141.65822109985911</v>
      </c>
      <c r="G855" s="10">
        <v>81.603635757228247</v>
      </c>
      <c r="H855" s="10">
        <v>88.977150410652996</v>
      </c>
      <c r="I855" s="10">
        <v>226.30378059420295</v>
      </c>
    </row>
    <row r="856" spans="1:9" x14ac:dyDescent="0.25">
      <c r="A856" s="13"/>
      <c r="B856" s="5">
        <f>DATE(YEAR(siječanj!B856),MONTH(siječanj!B856)+3,DAY(siječanj!B856))</f>
        <v>43199</v>
      </c>
      <c r="C856" s="9">
        <v>8.8854166666666696</v>
      </c>
      <c r="D856">
        <v>0.92898220210295746</v>
      </c>
      <c r="E856" s="6">
        <v>157.68776847662301</v>
      </c>
      <c r="F856" s="10">
        <v>146.48913040411455</v>
      </c>
      <c r="G856" s="10">
        <v>77.458834203297897</v>
      </c>
      <c r="H856" s="10">
        <v>73.604196844838555</v>
      </c>
      <c r="I856" s="10">
        <v>232.3536542001851</v>
      </c>
    </row>
    <row r="857" spans="1:9" x14ac:dyDescent="0.25">
      <c r="A857" s="13"/>
      <c r="B857" s="5">
        <f>DATE(YEAR(siječanj!B857),MONTH(siječanj!B857)+3,DAY(siječanj!B857))</f>
        <v>43199</v>
      </c>
      <c r="C857" s="9">
        <v>8.8958333333333304</v>
      </c>
      <c r="D857">
        <v>0.92898220210295746</v>
      </c>
      <c r="E857" s="6">
        <v>159.88521896994359</v>
      </c>
      <c r="F857" s="10">
        <v>148.53052280241175</v>
      </c>
      <c r="G857" s="10">
        <v>73.441502888638496</v>
      </c>
      <c r="H857" s="10">
        <v>63.610129390204996</v>
      </c>
      <c r="I857" s="10">
        <v>236.41036129282975</v>
      </c>
    </row>
    <row r="858" spans="1:9" x14ac:dyDescent="0.25">
      <c r="A858" s="13"/>
      <c r="B858" s="5">
        <f>DATE(YEAR(siječanj!B858),MONTH(siječanj!B858)+3,DAY(siječanj!B858))</f>
        <v>43199</v>
      </c>
      <c r="C858" s="9">
        <v>8.90625</v>
      </c>
      <c r="D858">
        <v>0.92898220210295746</v>
      </c>
      <c r="E858" s="6">
        <v>156.54713630904774</v>
      </c>
      <c r="F858" s="10">
        <v>145.42950342129103</v>
      </c>
      <c r="G858" s="10">
        <v>71.889731804146535</v>
      </c>
      <c r="H858" s="10">
        <v>60.045747014004746</v>
      </c>
      <c r="I858" s="10">
        <v>237.73201909270344</v>
      </c>
    </row>
    <row r="859" spans="1:9" x14ac:dyDescent="0.25">
      <c r="A859" s="13"/>
      <c r="B859" s="5">
        <f>DATE(YEAR(siječanj!B859),MONTH(siječanj!B859)+3,DAY(siječanj!B859))</f>
        <v>43199</v>
      </c>
      <c r="C859" s="9">
        <v>8.9166666666666696</v>
      </c>
      <c r="D859">
        <v>0.92898220210295746</v>
      </c>
      <c r="E859" s="6">
        <v>151.53761106199624</v>
      </c>
      <c r="F859" s="10">
        <v>140.77574362579475</v>
      </c>
      <c r="G859" s="10">
        <v>71.312706905906779</v>
      </c>
      <c r="H859" s="10">
        <v>57.423082419221025</v>
      </c>
      <c r="I859" s="10">
        <v>236.06681820744433</v>
      </c>
    </row>
    <row r="860" spans="1:9" x14ac:dyDescent="0.25">
      <c r="A860" s="13"/>
      <c r="B860" s="5">
        <f>DATE(YEAR(siječanj!B860),MONTH(siječanj!B860)+3,DAY(siječanj!B860))</f>
        <v>43199</v>
      </c>
      <c r="C860" s="9">
        <v>8.9270833333333304</v>
      </c>
      <c r="D860">
        <v>0.92898220210295746</v>
      </c>
      <c r="E860" s="6">
        <v>144.36911591546661</v>
      </c>
      <c r="F860" s="10">
        <v>134.1163392188073</v>
      </c>
      <c r="G860" s="10">
        <v>70.134283131625992</v>
      </c>
      <c r="H860" s="10">
        <v>55.018905308375047</v>
      </c>
      <c r="I860" s="10">
        <v>237.4348933699913</v>
      </c>
    </row>
    <row r="861" spans="1:9" x14ac:dyDescent="0.25">
      <c r="A861" s="13"/>
      <c r="B861" s="5">
        <f>DATE(YEAR(siječanj!B861),MONTH(siječanj!B861)+3,DAY(siječanj!B861))</f>
        <v>43199</v>
      </c>
      <c r="C861" s="9">
        <v>8.9375</v>
      </c>
      <c r="D861">
        <v>0.92898220210295746</v>
      </c>
      <c r="E861" s="6">
        <v>134.36840859486989</v>
      </c>
      <c r="F861" s="10">
        <v>124.82586010953219</v>
      </c>
      <c r="G861" s="10">
        <v>66.969900428634716</v>
      </c>
      <c r="H861" s="10">
        <v>53.136990949848261</v>
      </c>
      <c r="I861" s="10">
        <v>236.76843180469646</v>
      </c>
    </row>
    <row r="862" spans="1:9" x14ac:dyDescent="0.25">
      <c r="A862" s="13"/>
      <c r="B862" s="5">
        <f>DATE(YEAR(siječanj!B862),MONTH(siječanj!B862)+3,DAY(siječanj!B862))</f>
        <v>43199</v>
      </c>
      <c r="C862" s="9">
        <v>8.9479166666666696</v>
      </c>
      <c r="D862">
        <v>0.92898220210295746</v>
      </c>
      <c r="E862" s="6">
        <v>122.21911896299288</v>
      </c>
      <c r="F862" s="10">
        <v>113.53938627332445</v>
      </c>
      <c r="G862" s="10">
        <v>64.979116520966073</v>
      </c>
      <c r="H862" s="10">
        <v>52.198271425995827</v>
      </c>
      <c r="I862" s="10">
        <v>235.03456990375773</v>
      </c>
    </row>
    <row r="863" spans="1:9" x14ac:dyDescent="0.25">
      <c r="A863" s="13"/>
      <c r="B863" s="5">
        <f>DATE(YEAR(siječanj!B863),MONTH(siječanj!B863)+3,DAY(siječanj!B863))</f>
        <v>43199</v>
      </c>
      <c r="C863" s="9">
        <v>8.9583333333333304</v>
      </c>
      <c r="D863">
        <v>0.92898220210295746</v>
      </c>
      <c r="E863" s="6">
        <v>110.73251639577445</v>
      </c>
      <c r="F863" s="10">
        <v>102.86853692574839</v>
      </c>
      <c r="G863" s="10">
        <v>62.882874080697484</v>
      </c>
      <c r="H863" s="10">
        <v>51.224174871126074</v>
      </c>
      <c r="I863" s="10">
        <v>234.87559523674253</v>
      </c>
    </row>
    <row r="864" spans="1:9" x14ac:dyDescent="0.25">
      <c r="A864" s="13"/>
      <c r="B864" s="5">
        <f>DATE(YEAR(siječanj!B864),MONTH(siječanj!B864)+3,DAY(siječanj!B864))</f>
        <v>43199</v>
      </c>
      <c r="C864" s="9">
        <v>8.96875</v>
      </c>
      <c r="D864">
        <v>0.92898220210295746</v>
      </c>
      <c r="E864" s="6">
        <v>100.65660543607349</v>
      </c>
      <c r="F864" s="10">
        <v>93.508194974212074</v>
      </c>
      <c r="G864" s="10">
        <v>61.077580683835329</v>
      </c>
      <c r="H864" s="10">
        <v>50.846960354216861</v>
      </c>
      <c r="I864" s="10">
        <v>234.81388442509987</v>
      </c>
    </row>
    <row r="865" spans="1:9" x14ac:dyDescent="0.25">
      <c r="A865" s="13"/>
      <c r="B865" s="5">
        <f>DATE(YEAR(siječanj!B865),MONTH(siječanj!B865)+3,DAY(siječanj!B865))</f>
        <v>43199</v>
      </c>
      <c r="C865" s="9">
        <v>8.9791666666666696</v>
      </c>
      <c r="D865">
        <v>0.92898220210295746</v>
      </c>
      <c r="E865" s="6">
        <v>91.626932796073149</v>
      </c>
      <c r="F865" s="10">
        <v>85.119789800835733</v>
      </c>
      <c r="G865" s="10">
        <v>60.640737293329245</v>
      </c>
      <c r="H865" s="10">
        <v>51.014605898978722</v>
      </c>
      <c r="I865" s="10">
        <v>234.57381137728163</v>
      </c>
    </row>
    <row r="866" spans="1:9" ht="15.75" thickBot="1" x14ac:dyDescent="0.3">
      <c r="A866" s="13"/>
      <c r="B866" s="5">
        <f>DATE(YEAR(siječanj!B866),MONTH(siječanj!B866)+3,DAY(siječanj!B866))</f>
        <v>43199</v>
      </c>
      <c r="C866" s="9">
        <v>8.9895833333333304</v>
      </c>
      <c r="D866">
        <v>0.92898220210295746</v>
      </c>
      <c r="E866" s="6">
        <v>83.793113270169215</v>
      </c>
      <c r="F866" s="10">
        <v>77.842310886784347</v>
      </c>
      <c r="G866" s="10">
        <v>58.720825537035644</v>
      </c>
      <c r="H866" s="10">
        <v>49.895958811427171</v>
      </c>
      <c r="I866" s="10">
        <v>235.57712583155799</v>
      </c>
    </row>
    <row r="867" spans="1:9" x14ac:dyDescent="0.25">
      <c r="A867" s="12">
        <f t="shared" ref="A867" si="7">A771+1</f>
        <v>100</v>
      </c>
      <c r="B867" s="5">
        <f>DATE(YEAR(siječanj!B867),MONTH(siječanj!B867)+3,DAY(siječanj!B867))</f>
        <v>43200</v>
      </c>
      <c r="C867" s="9">
        <v>9</v>
      </c>
      <c r="D867">
        <v>0.9270629119485696</v>
      </c>
      <c r="E867" s="6">
        <v>76.380227621209144</v>
      </c>
      <c r="F867" s="10">
        <v>70.80927623381271</v>
      </c>
      <c r="G867" s="10">
        <v>57.905187149834383</v>
      </c>
      <c r="H867" s="10">
        <v>49.394956795810806</v>
      </c>
      <c r="I867" s="10">
        <v>236.44126119995752</v>
      </c>
    </row>
    <row r="868" spans="1:9" x14ac:dyDescent="0.25">
      <c r="A868" s="13"/>
      <c r="B868" s="5">
        <f>DATE(YEAR(siječanj!B868),MONTH(siječanj!B868)+3,DAY(siječanj!B868))</f>
        <v>43200</v>
      </c>
      <c r="C868" s="9">
        <v>9.0104166666666696</v>
      </c>
      <c r="D868">
        <v>0.9270629119485696</v>
      </c>
      <c r="E868" s="6">
        <v>70.767517057191057</v>
      </c>
      <c r="F868" s="10">
        <v>65.605940434409604</v>
      </c>
      <c r="G868" s="10">
        <v>57.62306046595517</v>
      </c>
      <c r="H868" s="10">
        <v>49.775382298063093</v>
      </c>
      <c r="I868" s="10">
        <v>236.49628581531371</v>
      </c>
    </row>
    <row r="869" spans="1:9" x14ac:dyDescent="0.25">
      <c r="A869" s="13"/>
      <c r="B869" s="5">
        <f>DATE(YEAR(siječanj!B869),MONTH(siječanj!B869)+3,DAY(siječanj!B869))</f>
        <v>43200</v>
      </c>
      <c r="C869" s="9">
        <v>9.0208333333333304</v>
      </c>
      <c r="D869">
        <v>0.9270629119485696</v>
      </c>
      <c r="E869" s="6">
        <v>66.475772865214111</v>
      </c>
      <c r="F869" s="10">
        <v>61.627223566457104</v>
      </c>
      <c r="G869" s="10">
        <v>57.134186848565221</v>
      </c>
      <c r="H869" s="10">
        <v>48.860933809672609</v>
      </c>
      <c r="I869" s="10">
        <v>236.73154072168589</v>
      </c>
    </row>
    <row r="870" spans="1:9" x14ac:dyDescent="0.25">
      <c r="A870" s="13"/>
      <c r="B870" s="5">
        <f>DATE(YEAR(siječanj!B870),MONTH(siječanj!B870)+3,DAY(siječanj!B870))</f>
        <v>43200</v>
      </c>
      <c r="C870" s="9">
        <v>9.03125</v>
      </c>
      <c r="D870">
        <v>0.9270629119485696</v>
      </c>
      <c r="E870" s="6">
        <v>63.018548842538841</v>
      </c>
      <c r="F870" s="10">
        <v>58.422159396737221</v>
      </c>
      <c r="G870" s="10">
        <v>56.666641968301867</v>
      </c>
      <c r="H870" s="10">
        <v>49.108769699646039</v>
      </c>
      <c r="I870" s="10">
        <v>236.51557038145023</v>
      </c>
    </row>
    <row r="871" spans="1:9" x14ac:dyDescent="0.25">
      <c r="A871" s="13"/>
      <c r="B871" s="5">
        <f>DATE(YEAR(siječanj!B871),MONTH(siječanj!B871)+3,DAY(siječanj!B871))</f>
        <v>43200</v>
      </c>
      <c r="C871" s="9">
        <v>9.0416666666666696</v>
      </c>
      <c r="D871">
        <v>0.9270629119485696</v>
      </c>
      <c r="E871" s="6">
        <v>59.756186571768986</v>
      </c>
      <c r="F871" s="10">
        <v>55.397744330166169</v>
      </c>
      <c r="G871" s="10">
        <v>56.264955439463662</v>
      </c>
      <c r="H871" s="10">
        <v>48.827860660638954</v>
      </c>
      <c r="I871" s="10">
        <v>236.40753220977643</v>
      </c>
    </row>
    <row r="872" spans="1:9" x14ac:dyDescent="0.25">
      <c r="A872" s="13"/>
      <c r="B872" s="5">
        <f>DATE(YEAR(siječanj!B872),MONTH(siječanj!B872)+3,DAY(siječanj!B872))</f>
        <v>43200</v>
      </c>
      <c r="C872" s="9">
        <v>9.0520833333333304</v>
      </c>
      <c r="D872">
        <v>0.9270629119485696</v>
      </c>
      <c r="E872" s="6">
        <v>58.128816599150248</v>
      </c>
      <c r="F872" s="10">
        <v>53.889069984532576</v>
      </c>
      <c r="G872" s="10">
        <v>55.421857659107339</v>
      </c>
      <c r="H872" s="10">
        <v>47.175941154773149</v>
      </c>
      <c r="I872" s="10">
        <v>236.71547425002291</v>
      </c>
    </row>
    <row r="873" spans="1:9" x14ac:dyDescent="0.25">
      <c r="A873" s="13"/>
      <c r="B873" s="5">
        <f>DATE(YEAR(siječanj!B873),MONTH(siječanj!B873)+3,DAY(siječanj!B873))</f>
        <v>43200</v>
      </c>
      <c r="C873" s="9">
        <v>9.0625</v>
      </c>
      <c r="D873">
        <v>0.9270629119485696</v>
      </c>
      <c r="E873" s="6">
        <v>56.161813257273202</v>
      </c>
      <c r="F873" s="10">
        <v>52.065534138599475</v>
      </c>
      <c r="G873" s="10">
        <v>55.038016722719</v>
      </c>
      <c r="H873" s="10">
        <v>47.319299609146334</v>
      </c>
      <c r="I873" s="10">
        <v>236.2508266093742</v>
      </c>
    </row>
    <row r="874" spans="1:9" x14ac:dyDescent="0.25">
      <c r="A874" s="13"/>
      <c r="B874" s="5">
        <f>DATE(YEAR(siječanj!B874),MONTH(siječanj!B874)+3,DAY(siječanj!B874))</f>
        <v>43200</v>
      </c>
      <c r="C874" s="9">
        <v>9.0729166666666696</v>
      </c>
      <c r="D874">
        <v>0.9270629119485696</v>
      </c>
      <c r="E874" s="6">
        <v>54.954177029666752</v>
      </c>
      <c r="F874" s="10">
        <v>50.945979380860052</v>
      </c>
      <c r="G874" s="10">
        <v>55.10119140558124</v>
      </c>
      <c r="H874" s="10">
        <v>46.854220492055603</v>
      </c>
      <c r="I874" s="10">
        <v>236.4877815656547</v>
      </c>
    </row>
    <row r="875" spans="1:9" x14ac:dyDescent="0.25">
      <c r="A875" s="13"/>
      <c r="B875" s="5">
        <f>DATE(YEAR(siječanj!B875),MONTH(siječanj!B875)+3,DAY(siječanj!B875))</f>
        <v>43200</v>
      </c>
      <c r="C875" s="9">
        <v>9.0833333333333304</v>
      </c>
      <c r="D875">
        <v>0.9270629119485696</v>
      </c>
      <c r="E875" s="6">
        <v>53.8354616515891</v>
      </c>
      <c r="F875" s="10">
        <v>49.908859844817741</v>
      </c>
      <c r="G875" s="10">
        <v>55.122937959370311</v>
      </c>
      <c r="H875" s="10">
        <v>47.498653209215369</v>
      </c>
      <c r="I875" s="10">
        <v>236.59403968507155</v>
      </c>
    </row>
    <row r="876" spans="1:9" x14ac:dyDescent="0.25">
      <c r="A876" s="13"/>
      <c r="B876" s="5">
        <f>DATE(YEAR(siječanj!B876),MONTH(siječanj!B876)+3,DAY(siječanj!B876))</f>
        <v>43200</v>
      </c>
      <c r="C876" s="9">
        <v>9.09375</v>
      </c>
      <c r="D876">
        <v>0.9270629119485696</v>
      </c>
      <c r="E876" s="6">
        <v>52.853929288047389</v>
      </c>
      <c r="F876" s="10">
        <v>48.998917593701002</v>
      </c>
      <c r="G876" s="10">
        <v>55.201290635991121</v>
      </c>
      <c r="H876" s="10">
        <v>47.538762429882034</v>
      </c>
      <c r="I876" s="10">
        <v>236.79710664650304</v>
      </c>
    </row>
    <row r="877" spans="1:9" x14ac:dyDescent="0.25">
      <c r="A877" s="13"/>
      <c r="B877" s="5">
        <f>DATE(YEAR(siječanj!B877),MONTH(siječanj!B877)+3,DAY(siječanj!B877))</f>
        <v>43200</v>
      </c>
      <c r="C877" s="9">
        <v>9.1041666666666696</v>
      </c>
      <c r="D877">
        <v>0.9270629119485696</v>
      </c>
      <c r="E877" s="6">
        <v>52.951273873522375</v>
      </c>
      <c r="F877" s="10">
        <v>49.08916214857387</v>
      </c>
      <c r="G877" s="10">
        <v>56.090802223095132</v>
      </c>
      <c r="H877" s="10">
        <v>48.849013026586448</v>
      </c>
      <c r="I877" s="10">
        <v>236.48167338633701</v>
      </c>
    </row>
    <row r="878" spans="1:9" x14ac:dyDescent="0.25">
      <c r="A878" s="13"/>
      <c r="B878" s="5">
        <f>DATE(YEAR(siječanj!B878),MONTH(siječanj!B878)+3,DAY(siječanj!B878))</f>
        <v>43200</v>
      </c>
      <c r="C878" s="9">
        <v>9.1145833333333304</v>
      </c>
      <c r="D878">
        <v>0.9270629119485696</v>
      </c>
      <c r="E878" s="6">
        <v>52.467309265900944</v>
      </c>
      <c r="F878" s="10">
        <v>48.640496510152296</v>
      </c>
      <c r="G878" s="10">
        <v>56.016238018712109</v>
      </c>
      <c r="H878" s="10">
        <v>48.385667841580975</v>
      </c>
      <c r="I878" s="10">
        <v>236.29427388485473</v>
      </c>
    </row>
    <row r="879" spans="1:9" x14ac:dyDescent="0.25">
      <c r="A879" s="13"/>
      <c r="B879" s="5">
        <f>DATE(YEAR(siječanj!B879),MONTH(siječanj!B879)+3,DAY(siječanj!B879))</f>
        <v>43200</v>
      </c>
      <c r="C879" s="9">
        <v>9.125</v>
      </c>
      <c r="D879">
        <v>0.9270629119485696</v>
      </c>
      <c r="E879" s="6">
        <v>52.789857120569692</v>
      </c>
      <c r="F879" s="10">
        <v>48.93951866354427</v>
      </c>
      <c r="G879" s="10">
        <v>55.500644222262267</v>
      </c>
      <c r="H879" s="10">
        <v>47.894423207675871</v>
      </c>
      <c r="I879" s="10">
        <v>236.34003422823994</v>
      </c>
    </row>
    <row r="880" spans="1:9" x14ac:dyDescent="0.25">
      <c r="A880" s="13"/>
      <c r="B880" s="5">
        <f>DATE(YEAR(siječanj!B880),MONTH(siječanj!B880)+3,DAY(siječanj!B880))</f>
        <v>43200</v>
      </c>
      <c r="C880" s="9">
        <v>9.1354166666666696</v>
      </c>
      <c r="D880">
        <v>0.9270629119485696</v>
      </c>
      <c r="E880" s="6">
        <v>53.262523626676582</v>
      </c>
      <c r="F880" s="10">
        <v>49.37771025107628</v>
      </c>
      <c r="G880" s="10">
        <v>55.278518421597532</v>
      </c>
      <c r="H880" s="10">
        <v>48.209890476437785</v>
      </c>
      <c r="I880" s="10">
        <v>236.10352228496495</v>
      </c>
    </row>
    <row r="881" spans="1:9" x14ac:dyDescent="0.25">
      <c r="A881" s="13"/>
      <c r="B881" s="5">
        <f>DATE(YEAR(siječanj!B881),MONTH(siječanj!B881)+3,DAY(siječanj!B881))</f>
        <v>43200</v>
      </c>
      <c r="C881" s="9">
        <v>9.1458333333333304</v>
      </c>
      <c r="D881">
        <v>0.9270629119485696</v>
      </c>
      <c r="E881" s="6">
        <v>53.77030539799469</v>
      </c>
      <c r="F881" s="10">
        <v>49.848455898628849</v>
      </c>
      <c r="G881" s="10">
        <v>55.100886078020189</v>
      </c>
      <c r="H881" s="10">
        <v>47.394199856005194</v>
      </c>
      <c r="I881" s="10">
        <v>235.80695957878132</v>
      </c>
    </row>
    <row r="882" spans="1:9" x14ac:dyDescent="0.25">
      <c r="A882" s="13"/>
      <c r="B882" s="5">
        <f>DATE(YEAR(siječanj!B882),MONTH(siječanj!B882)+3,DAY(siječanj!B882))</f>
        <v>43200</v>
      </c>
      <c r="C882" s="9">
        <v>9.15625</v>
      </c>
      <c r="D882">
        <v>0.9270629119485696</v>
      </c>
      <c r="E882" s="6">
        <v>54.438851288537407</v>
      </c>
      <c r="F882" s="10">
        <v>50.468239998686627</v>
      </c>
      <c r="G882" s="10">
        <v>54.52701890955656</v>
      </c>
      <c r="H882" s="10">
        <v>47.332468662784613</v>
      </c>
      <c r="I882" s="10">
        <v>235.89214007942306</v>
      </c>
    </row>
    <row r="883" spans="1:9" x14ac:dyDescent="0.25">
      <c r="A883" s="13"/>
      <c r="B883" s="5">
        <f>DATE(YEAR(siječanj!B883),MONTH(siječanj!B883)+3,DAY(siječanj!B883))</f>
        <v>43200</v>
      </c>
      <c r="C883" s="9">
        <v>9.1666666666666696</v>
      </c>
      <c r="D883">
        <v>0.9270629119485696</v>
      </c>
      <c r="E883" s="6">
        <v>57.138195963799404</v>
      </c>
      <c r="F883" s="10">
        <v>52.970702333687882</v>
      </c>
      <c r="G883" s="10">
        <v>54.719274836321098</v>
      </c>
      <c r="H883" s="10">
        <v>47.698400579944604</v>
      </c>
      <c r="I883" s="10">
        <v>235.96418119433221</v>
      </c>
    </row>
    <row r="884" spans="1:9" x14ac:dyDescent="0.25">
      <c r="A884" s="13"/>
      <c r="B884" s="5">
        <f>DATE(YEAR(siječanj!B884),MONTH(siječanj!B884)+3,DAY(siječanj!B884))</f>
        <v>43200</v>
      </c>
      <c r="C884" s="9">
        <v>9.1770833333333304</v>
      </c>
      <c r="D884">
        <v>0.9270629119485696</v>
      </c>
      <c r="E884" s="6">
        <v>59.441121192548017</v>
      </c>
      <c r="F884" s="10">
        <v>55.105658902251399</v>
      </c>
      <c r="G884" s="10">
        <v>54.782582095624321</v>
      </c>
      <c r="H884" s="10">
        <v>49.117419291413938</v>
      </c>
      <c r="I884" s="10">
        <v>235.18399129031746</v>
      </c>
    </row>
    <row r="885" spans="1:9" x14ac:dyDescent="0.25">
      <c r="A885" s="13"/>
      <c r="B885" s="5">
        <f>DATE(YEAR(siječanj!B885),MONTH(siječanj!B885)+3,DAY(siječanj!B885))</f>
        <v>43200</v>
      </c>
      <c r="C885" s="9">
        <v>9.1875</v>
      </c>
      <c r="D885">
        <v>0.9270629119485696</v>
      </c>
      <c r="E885" s="6">
        <v>63.255989490056415</v>
      </c>
      <c r="F885" s="10">
        <v>58.642281814839812</v>
      </c>
      <c r="G885" s="10">
        <v>54.646522509964839</v>
      </c>
      <c r="H885" s="10">
        <v>47.462489486789011</v>
      </c>
      <c r="I885" s="10">
        <v>226.37071255912292</v>
      </c>
    </row>
    <row r="886" spans="1:9" x14ac:dyDescent="0.25">
      <c r="A886" s="13"/>
      <c r="B886" s="5">
        <f>DATE(YEAR(siječanj!B886),MONTH(siječanj!B886)+3,DAY(siječanj!B886))</f>
        <v>43200</v>
      </c>
      <c r="C886" s="9">
        <v>9.1979166666666696</v>
      </c>
      <c r="D886">
        <v>0.9270629119485696</v>
      </c>
      <c r="E886" s="6">
        <v>67.857023550314182</v>
      </c>
      <c r="F886" s="10">
        <v>62.907729848716933</v>
      </c>
      <c r="G886" s="10">
        <v>55.419684208968803</v>
      </c>
      <c r="H886" s="10">
        <v>46.974415700910185</v>
      </c>
      <c r="I886" s="10">
        <v>207.20892702708326</v>
      </c>
    </row>
    <row r="887" spans="1:9" x14ac:dyDescent="0.25">
      <c r="A887" s="13"/>
      <c r="B887" s="5">
        <f>DATE(YEAR(siječanj!B887),MONTH(siječanj!B887)+3,DAY(siječanj!B887))</f>
        <v>43200</v>
      </c>
      <c r="C887" s="9">
        <v>9.2083333333333304</v>
      </c>
      <c r="D887">
        <v>0.9270629119485696</v>
      </c>
      <c r="E887" s="6">
        <v>73.985808698113132</v>
      </c>
      <c r="F887" s="10">
        <v>68.589499254542574</v>
      </c>
      <c r="G887" s="10">
        <v>56.20363280930728</v>
      </c>
      <c r="H887" s="10">
        <v>48.00173835157306</v>
      </c>
      <c r="I887" s="10">
        <v>192.53448622990629</v>
      </c>
    </row>
    <row r="888" spans="1:9" x14ac:dyDescent="0.25">
      <c r="A888" s="13"/>
      <c r="B888" s="5">
        <f>DATE(YEAR(siječanj!B888),MONTH(siječanj!B888)+3,DAY(siječanj!B888))</f>
        <v>43200</v>
      </c>
      <c r="C888" s="9">
        <v>9.21875</v>
      </c>
      <c r="D888">
        <v>0.9270629119485696</v>
      </c>
      <c r="E888" s="6">
        <v>80.230924320175717</v>
      </c>
      <c r="F888" s="10">
        <v>74.379114328587406</v>
      </c>
      <c r="G888" s="10">
        <v>61.025104518013613</v>
      </c>
      <c r="H888" s="10">
        <v>48.031853380359408</v>
      </c>
      <c r="I888" s="10">
        <v>169.62590270321536</v>
      </c>
    </row>
    <row r="889" spans="1:9" x14ac:dyDescent="0.25">
      <c r="A889" s="13"/>
      <c r="B889" s="5">
        <f>DATE(YEAR(siječanj!B889),MONTH(siječanj!B889)+3,DAY(siječanj!B889))</f>
        <v>43200</v>
      </c>
      <c r="C889" s="9">
        <v>9.2291666666666696</v>
      </c>
      <c r="D889">
        <v>0.9270629119485696</v>
      </c>
      <c r="E889" s="6">
        <v>85.127317791706844</v>
      </c>
      <c r="F889" s="10">
        <v>78.918379118351027</v>
      </c>
      <c r="G889" s="10">
        <v>66.698022305390268</v>
      </c>
      <c r="H889" s="10">
        <v>50.421653304331777</v>
      </c>
      <c r="I889" s="10">
        <v>143.39435562436978</v>
      </c>
    </row>
    <row r="890" spans="1:9" x14ac:dyDescent="0.25">
      <c r="A890" s="13"/>
      <c r="B890" s="5">
        <f>DATE(YEAR(siječanj!B890),MONTH(siječanj!B890)+3,DAY(siječanj!B890))</f>
        <v>43200</v>
      </c>
      <c r="C890" s="9">
        <v>9.2395833333333304</v>
      </c>
      <c r="D890">
        <v>0.9270629119485696</v>
      </c>
      <c r="E890" s="6">
        <v>90.714442733157185</v>
      </c>
      <c r="F890" s="10">
        <v>84.097995435992459</v>
      </c>
      <c r="G890" s="10">
        <v>68.184240366018116</v>
      </c>
      <c r="H890" s="10">
        <v>53.882778419362147</v>
      </c>
      <c r="I890" s="10">
        <v>112.88514196617766</v>
      </c>
    </row>
    <row r="891" spans="1:9" x14ac:dyDescent="0.25">
      <c r="A891" s="13"/>
      <c r="B891" s="5">
        <f>DATE(YEAR(siječanj!B891),MONTH(siječanj!B891)+3,DAY(siječanj!B891))</f>
        <v>43200</v>
      </c>
      <c r="C891" s="9">
        <v>9.25</v>
      </c>
      <c r="D891">
        <v>0.9270629119485696</v>
      </c>
      <c r="E891" s="6">
        <v>95.768421462061099</v>
      </c>
      <c r="F891" s="10">
        <v>88.783351673336256</v>
      </c>
      <c r="G891" s="10">
        <v>72.682153244304175</v>
      </c>
      <c r="H891" s="10">
        <v>65.209721876173745</v>
      </c>
      <c r="I891" s="10">
        <v>66.461454107180217</v>
      </c>
    </row>
    <row r="892" spans="1:9" x14ac:dyDescent="0.25">
      <c r="A892" s="13"/>
      <c r="B892" s="5">
        <f>DATE(YEAR(siječanj!B892),MONTH(siječanj!B892)+3,DAY(siječanj!B892))</f>
        <v>43200</v>
      </c>
      <c r="C892" s="9">
        <v>9.2604166666666696</v>
      </c>
      <c r="D892">
        <v>0.9270629119485696</v>
      </c>
      <c r="E892" s="6">
        <v>98.826954714154127</v>
      </c>
      <c r="F892" s="10">
        <v>91.618804416313139</v>
      </c>
      <c r="G892" s="10">
        <v>90.012003251402064</v>
      </c>
      <c r="H892" s="10">
        <v>83.571617134856282</v>
      </c>
      <c r="I892" s="10">
        <v>34.750657174139135</v>
      </c>
    </row>
    <row r="893" spans="1:9" x14ac:dyDescent="0.25">
      <c r="A893" s="13"/>
      <c r="B893" s="5">
        <f>DATE(YEAR(siječanj!B893),MONTH(siječanj!B893)+3,DAY(siječanj!B893))</f>
        <v>43200</v>
      </c>
      <c r="C893" s="9">
        <v>9.2708333333333304</v>
      </c>
      <c r="D893">
        <v>0.9270629119485696</v>
      </c>
      <c r="E893" s="6">
        <v>101.00086774394723</v>
      </c>
      <c r="F893" s="10">
        <v>93.63415856003607</v>
      </c>
      <c r="G893" s="10">
        <v>100.04966289083157</v>
      </c>
      <c r="H893" s="10">
        <v>95.472391768596836</v>
      </c>
      <c r="I893" s="10">
        <v>18.591797798924592</v>
      </c>
    </row>
    <row r="894" spans="1:9" x14ac:dyDescent="0.25">
      <c r="A894" s="13"/>
      <c r="B894" s="5">
        <f>DATE(YEAR(siječanj!B894),MONTH(siječanj!B894)+3,DAY(siječanj!B894))</f>
        <v>43200</v>
      </c>
      <c r="C894" s="9">
        <v>9.28125</v>
      </c>
      <c r="D894">
        <v>0.9270629119485696</v>
      </c>
      <c r="E894" s="6">
        <v>101.95423866456888</v>
      </c>
      <c r="F894" s="10">
        <v>94.51799338187466</v>
      </c>
      <c r="G894" s="10">
        <v>109.91184354948273</v>
      </c>
      <c r="H894" s="10">
        <v>103.82942664816142</v>
      </c>
      <c r="I894" s="10">
        <v>11.959330089742499</v>
      </c>
    </row>
    <row r="895" spans="1:9" x14ac:dyDescent="0.25">
      <c r="A895" s="13"/>
      <c r="B895" s="5">
        <f>DATE(YEAR(siječanj!B895),MONTH(siječanj!B895)+3,DAY(siječanj!B895))</f>
        <v>43200</v>
      </c>
      <c r="C895" s="9">
        <v>9.2916666666666696</v>
      </c>
      <c r="D895">
        <v>0.9270629119485696</v>
      </c>
      <c r="E895" s="6">
        <v>99.890659416759789</v>
      </c>
      <c r="F895" s="10">
        <v>92.604925595364136</v>
      </c>
      <c r="G895" s="10">
        <v>116.18059200237914</v>
      </c>
      <c r="H895" s="10">
        <v>109.79921433710136</v>
      </c>
      <c r="I895" s="10">
        <v>4.7553266019994158</v>
      </c>
    </row>
    <row r="896" spans="1:9" x14ac:dyDescent="0.25">
      <c r="A896" s="13"/>
      <c r="B896" s="5">
        <f>DATE(YEAR(siječanj!B896),MONTH(siječanj!B896)+3,DAY(siječanj!B896))</f>
        <v>43200</v>
      </c>
      <c r="C896" s="9">
        <v>9.3020833333333304</v>
      </c>
      <c r="D896">
        <v>0.9270629119485696</v>
      </c>
      <c r="E896" s="6">
        <v>97.24028111615074</v>
      </c>
      <c r="F896" s="10">
        <v>90.147858170236205</v>
      </c>
      <c r="G896" s="10">
        <v>129.25844235934235</v>
      </c>
      <c r="H896" s="10">
        <v>120.68724017990492</v>
      </c>
      <c r="I896" s="10">
        <v>3.3617436906221196</v>
      </c>
    </row>
    <row r="897" spans="1:9" x14ac:dyDescent="0.25">
      <c r="A897" s="13"/>
      <c r="B897" s="5">
        <f>DATE(YEAR(siječanj!B897),MONTH(siječanj!B897)+3,DAY(siječanj!B897))</f>
        <v>43200</v>
      </c>
      <c r="C897" s="9">
        <v>9.3125</v>
      </c>
      <c r="D897">
        <v>0.9270629119485696</v>
      </c>
      <c r="E897" s="6">
        <v>97.038691682516486</v>
      </c>
      <c r="F897" s="10">
        <v>89.96097208287317</v>
      </c>
      <c r="G897" s="10">
        <v>135.5844075901926</v>
      </c>
      <c r="H897" s="10">
        <v>133.33642726367731</v>
      </c>
      <c r="I897" s="10">
        <v>3.8415397759833225</v>
      </c>
    </row>
    <row r="898" spans="1:9" x14ac:dyDescent="0.25">
      <c r="A898" s="13"/>
      <c r="B898" s="5">
        <f>DATE(YEAR(siječanj!B898),MONTH(siječanj!B898)+3,DAY(siječanj!B898))</f>
        <v>43200</v>
      </c>
      <c r="C898" s="9">
        <v>9.3229166666666696</v>
      </c>
      <c r="D898">
        <v>0.9270629119485696</v>
      </c>
      <c r="E898" s="6">
        <v>96.117025073624518</v>
      </c>
      <c r="F898" s="10">
        <v>89.106529152588024</v>
      </c>
      <c r="G898" s="10">
        <v>139.49284945465817</v>
      </c>
      <c r="H898" s="10">
        <v>146.50558525898029</v>
      </c>
      <c r="I898" s="10">
        <v>3.4773250837420719</v>
      </c>
    </row>
    <row r="899" spans="1:9" x14ac:dyDescent="0.25">
      <c r="A899" s="13"/>
      <c r="B899" s="5">
        <f>DATE(YEAR(siječanj!B899),MONTH(siječanj!B899)+3,DAY(siječanj!B899))</f>
        <v>43200</v>
      </c>
      <c r="C899" s="9">
        <v>9.3333333333333304</v>
      </c>
      <c r="D899">
        <v>0.9270629119485696</v>
      </c>
      <c r="E899" s="6">
        <v>97.537280046500896</v>
      </c>
      <c r="F899" s="10">
        <v>90.423194863452238</v>
      </c>
      <c r="G899" s="10">
        <v>169.62170942358924</v>
      </c>
      <c r="H899" s="10">
        <v>154.10192566957573</v>
      </c>
      <c r="I899" s="10">
        <v>2.3861810510550745</v>
      </c>
    </row>
    <row r="900" spans="1:9" x14ac:dyDescent="0.25">
      <c r="A900" s="13"/>
      <c r="B900" s="5">
        <f>DATE(YEAR(siječanj!B900),MONTH(siječanj!B900)+3,DAY(siječanj!B900))</f>
        <v>43200</v>
      </c>
      <c r="C900" s="9">
        <v>9.34375</v>
      </c>
      <c r="D900">
        <v>0.9270629119485696</v>
      </c>
      <c r="E900" s="6">
        <v>98.391512134817603</v>
      </c>
      <c r="F900" s="10">
        <v>91.215121750727022</v>
      </c>
      <c r="G900" s="10">
        <v>171.1042756058882</v>
      </c>
      <c r="H900" s="10">
        <v>176.21985497839154</v>
      </c>
      <c r="I900" s="10">
        <v>2.0843731908895711</v>
      </c>
    </row>
    <row r="901" spans="1:9" x14ac:dyDescent="0.25">
      <c r="A901" s="13"/>
      <c r="B901" s="5">
        <f>DATE(YEAR(siječanj!B901),MONTH(siječanj!B901)+3,DAY(siječanj!B901))</f>
        <v>43200</v>
      </c>
      <c r="C901" s="9">
        <v>9.3541666666666696</v>
      </c>
      <c r="D901">
        <v>0.9270629119485696</v>
      </c>
      <c r="E901" s="6">
        <v>97.800973827982887</v>
      </c>
      <c r="F901" s="10">
        <v>90.667655588375652</v>
      </c>
      <c r="G901" s="10">
        <v>199.69291471056445</v>
      </c>
      <c r="H901" s="10">
        <v>181.15012629982832</v>
      </c>
      <c r="I901" s="10">
        <v>2.3997974507913677</v>
      </c>
    </row>
    <row r="902" spans="1:9" x14ac:dyDescent="0.25">
      <c r="A902" s="13"/>
      <c r="B902" s="5">
        <f>DATE(YEAR(siječanj!B902),MONTH(siječanj!B902)+3,DAY(siječanj!B902))</f>
        <v>43200</v>
      </c>
      <c r="C902" s="9">
        <v>9.3645833333333304</v>
      </c>
      <c r="D902">
        <v>0.9270629119485696</v>
      </c>
      <c r="E902" s="6">
        <v>98.053771205001809</v>
      </c>
      <c r="F902" s="10">
        <v>90.902014660847783</v>
      </c>
      <c r="G902" s="10">
        <v>186.74874559825889</v>
      </c>
      <c r="H902" s="10">
        <v>181.5071999111731</v>
      </c>
      <c r="I902" s="10">
        <v>1.786615449623302</v>
      </c>
    </row>
    <row r="903" spans="1:9" x14ac:dyDescent="0.25">
      <c r="A903" s="13"/>
      <c r="B903" s="5">
        <f>DATE(YEAR(siječanj!B903),MONTH(siječanj!B903)+3,DAY(siječanj!B903))</f>
        <v>43200</v>
      </c>
      <c r="C903" s="9">
        <v>9.375</v>
      </c>
      <c r="D903">
        <v>0.9270629119485696</v>
      </c>
      <c r="E903" s="6">
        <v>98.37304398889529</v>
      </c>
      <c r="F903" s="10">
        <v>91.198000617589997</v>
      </c>
      <c r="G903" s="10">
        <v>205.51057784921895</v>
      </c>
      <c r="H903" s="10">
        <v>186.9031805055742</v>
      </c>
      <c r="I903" s="10">
        <v>1.4283129309455773</v>
      </c>
    </row>
    <row r="904" spans="1:9" x14ac:dyDescent="0.25">
      <c r="A904" s="13"/>
      <c r="B904" s="5">
        <f>DATE(YEAR(siječanj!B904),MONTH(siječanj!B904)+3,DAY(siječanj!B904))</f>
        <v>43200</v>
      </c>
      <c r="C904" s="9">
        <v>9.3854166666666696</v>
      </c>
      <c r="D904">
        <v>0.9270629119485696</v>
      </c>
      <c r="E904" s="6">
        <v>99.446396363648446</v>
      </c>
      <c r="F904" s="10">
        <v>92.193065795675565</v>
      </c>
      <c r="G904" s="10">
        <v>192.69287862667508</v>
      </c>
      <c r="H904" s="10">
        <v>182.71271217971812</v>
      </c>
      <c r="I904" s="10">
        <v>1.4144455238404674</v>
      </c>
    </row>
    <row r="905" spans="1:9" x14ac:dyDescent="0.25">
      <c r="A905" s="13"/>
      <c r="B905" s="5">
        <f>DATE(YEAR(siječanj!B905),MONTH(siječanj!B905)+3,DAY(siječanj!B905))</f>
        <v>43200</v>
      </c>
      <c r="C905" s="9">
        <v>9.3958333333333304</v>
      </c>
      <c r="D905">
        <v>0.9270629119485696</v>
      </c>
      <c r="E905" s="6">
        <v>98.871266362232802</v>
      </c>
      <c r="F905" s="10">
        <v>91.6598841018142</v>
      </c>
      <c r="G905" s="10">
        <v>190.41259598151501</v>
      </c>
      <c r="H905" s="10">
        <v>184.87087563477289</v>
      </c>
      <c r="I905" s="10">
        <v>1.5737151995161953</v>
      </c>
    </row>
    <row r="906" spans="1:9" x14ac:dyDescent="0.25">
      <c r="A906" s="13"/>
      <c r="B906" s="5">
        <f>DATE(YEAR(siječanj!B906),MONTH(siječanj!B906)+3,DAY(siječanj!B906))</f>
        <v>43200</v>
      </c>
      <c r="C906" s="9">
        <v>9.40625</v>
      </c>
      <c r="D906">
        <v>0.9270629119485696</v>
      </c>
      <c r="E906" s="6">
        <v>98.699768501054848</v>
      </c>
      <c r="F906" s="10">
        <v>91.500894795237613</v>
      </c>
      <c r="G906" s="10">
        <v>177.38011890711115</v>
      </c>
      <c r="H906" s="10">
        <v>190.88519969042125</v>
      </c>
      <c r="I906" s="10">
        <v>1.4901177453479066</v>
      </c>
    </row>
    <row r="907" spans="1:9" x14ac:dyDescent="0.25">
      <c r="A907" s="13"/>
      <c r="B907" s="5">
        <f>DATE(YEAR(siječanj!B907),MONTH(siječanj!B907)+3,DAY(siječanj!B907))</f>
        <v>43200</v>
      </c>
      <c r="C907" s="9">
        <v>9.4166666666666696</v>
      </c>
      <c r="D907">
        <v>0.9270629119485696</v>
      </c>
      <c r="E907" s="6">
        <v>99.487027276522085</v>
      </c>
      <c r="F907" s="10">
        <v>92.230733208079329</v>
      </c>
      <c r="G907" s="10">
        <v>177.10174855572649</v>
      </c>
      <c r="H907" s="10">
        <v>190.6833170144389</v>
      </c>
      <c r="I907" s="10">
        <v>1.2857267450466252</v>
      </c>
    </row>
    <row r="908" spans="1:9" x14ac:dyDescent="0.25">
      <c r="A908" s="13"/>
      <c r="B908" s="5">
        <f>DATE(YEAR(siječanj!B908),MONTH(siječanj!B908)+3,DAY(siječanj!B908))</f>
        <v>43200</v>
      </c>
      <c r="C908" s="9">
        <v>9.4270833333333304</v>
      </c>
      <c r="D908">
        <v>0.9270629119485696</v>
      </c>
      <c r="E908" s="6">
        <v>99.529492110008505</v>
      </c>
      <c r="F908" s="10">
        <v>92.270100780266674</v>
      </c>
      <c r="G908" s="10">
        <v>195.25237127401275</v>
      </c>
      <c r="H908" s="10">
        <v>186.45315288227911</v>
      </c>
      <c r="I908" s="10">
        <v>1.3179456908973808</v>
      </c>
    </row>
    <row r="909" spans="1:9" x14ac:dyDescent="0.25">
      <c r="A909" s="13"/>
      <c r="B909" s="5">
        <f>DATE(YEAR(siječanj!B909),MONTH(siječanj!B909)+3,DAY(siječanj!B909))</f>
        <v>43200</v>
      </c>
      <c r="C909" s="9">
        <v>9.4375</v>
      </c>
      <c r="D909">
        <v>0.9270629119485696</v>
      </c>
      <c r="E909" s="6">
        <v>99.583982067080441</v>
      </c>
      <c r="F909" s="10">
        <v>92.320616398541731</v>
      </c>
      <c r="G909" s="10">
        <v>188.38918219949292</v>
      </c>
      <c r="H909" s="10">
        <v>183.56115485065007</v>
      </c>
      <c r="I909" s="10">
        <v>1.358866892220024</v>
      </c>
    </row>
    <row r="910" spans="1:9" x14ac:dyDescent="0.25">
      <c r="A910" s="13"/>
      <c r="B910" s="5">
        <f>DATE(YEAR(siječanj!B910),MONTH(siječanj!B910)+3,DAY(siječanj!B910))</f>
        <v>43200</v>
      </c>
      <c r="C910" s="9">
        <v>9.4479166666666696</v>
      </c>
      <c r="D910">
        <v>0.9270629119485696</v>
      </c>
      <c r="E910" s="6">
        <v>101.32826571857088</v>
      </c>
      <c r="F910" s="10">
        <v>93.937677079756739</v>
      </c>
      <c r="G910" s="10">
        <v>175.98009160299375</v>
      </c>
      <c r="H910" s="10">
        <v>182.83408742568631</v>
      </c>
      <c r="I910" s="10">
        <v>1.4565057586016859</v>
      </c>
    </row>
    <row r="911" spans="1:9" x14ac:dyDescent="0.25">
      <c r="A911" s="13"/>
      <c r="B911" s="5">
        <f>DATE(YEAR(siječanj!B911),MONTH(siječanj!B911)+3,DAY(siječanj!B911))</f>
        <v>43200</v>
      </c>
      <c r="C911" s="9">
        <v>9.4583333333333304</v>
      </c>
      <c r="D911">
        <v>0.9270629119485696</v>
      </c>
      <c r="E911" s="6">
        <v>101.94373304686698</v>
      </c>
      <c r="F911" s="10">
        <v>94.508254013336128</v>
      </c>
      <c r="G911" s="10">
        <v>174.08445338780371</v>
      </c>
      <c r="H911" s="10">
        <v>183.6548594304243</v>
      </c>
      <c r="I911" s="10">
        <v>1.3934639078837134</v>
      </c>
    </row>
    <row r="912" spans="1:9" x14ac:dyDescent="0.25">
      <c r="A912" s="13"/>
      <c r="B912" s="5">
        <f>DATE(YEAR(siječanj!B912),MONTH(siječanj!B912)+3,DAY(siječanj!B912))</f>
        <v>43200</v>
      </c>
      <c r="C912" s="9">
        <v>9.46875</v>
      </c>
      <c r="D912">
        <v>0.9270629119485696</v>
      </c>
      <c r="E912" s="6">
        <v>102.91730387403285</v>
      </c>
      <c r="F912" s="10">
        <v>95.410815419356695</v>
      </c>
      <c r="G912" s="10">
        <v>169.12864156970275</v>
      </c>
      <c r="H912" s="10">
        <v>177.4334268201477</v>
      </c>
      <c r="I912" s="10">
        <v>1.3448084795075677</v>
      </c>
    </row>
    <row r="913" spans="1:9" x14ac:dyDescent="0.25">
      <c r="A913" s="13"/>
      <c r="B913" s="5">
        <f>DATE(YEAR(siječanj!B913),MONTH(siječanj!B913)+3,DAY(siječanj!B913))</f>
        <v>43200</v>
      </c>
      <c r="C913" s="9">
        <v>9.4791666666666696</v>
      </c>
      <c r="D913">
        <v>0.9270629119485696</v>
      </c>
      <c r="E913" s="6">
        <v>103.45251709066638</v>
      </c>
      <c r="F913" s="10">
        <v>95.906991742482333</v>
      </c>
      <c r="G913" s="10">
        <v>165.8491624285989</v>
      </c>
      <c r="H913" s="10">
        <v>174.56691598467933</v>
      </c>
      <c r="I913" s="10">
        <v>1.2682902331633992</v>
      </c>
    </row>
    <row r="914" spans="1:9" x14ac:dyDescent="0.25">
      <c r="A914" s="13"/>
      <c r="B914" s="5">
        <f>DATE(YEAR(siječanj!B914),MONTH(siječanj!B914)+3,DAY(siječanj!B914))</f>
        <v>43200</v>
      </c>
      <c r="C914" s="9">
        <v>9.4895833333333304</v>
      </c>
      <c r="D914">
        <v>0.9270629119485696</v>
      </c>
      <c r="E914" s="6">
        <v>103.29469081506272</v>
      </c>
      <c r="F914" s="10">
        <v>95.760676855839208</v>
      </c>
      <c r="G914" s="10">
        <v>162.1837572852622</v>
      </c>
      <c r="H914" s="10">
        <v>169.38131513622471</v>
      </c>
      <c r="I914" s="10">
        <v>1.2775725056628318</v>
      </c>
    </row>
    <row r="915" spans="1:9" x14ac:dyDescent="0.25">
      <c r="A915" s="13"/>
      <c r="B915" s="5">
        <f>DATE(YEAR(siječanj!B915),MONTH(siječanj!B915)+3,DAY(siječanj!B915))</f>
        <v>43200</v>
      </c>
      <c r="C915" s="9">
        <v>9.5</v>
      </c>
      <c r="D915">
        <v>0.9270629119485696</v>
      </c>
      <c r="E915" s="6">
        <v>101.73114802431252</v>
      </c>
      <c r="F915" s="10">
        <v>94.311174323290132</v>
      </c>
      <c r="G915" s="10">
        <v>159.78038344085147</v>
      </c>
      <c r="H915" s="10">
        <v>169.20750048587249</v>
      </c>
      <c r="I915" s="10">
        <v>1.3875387339385359</v>
      </c>
    </row>
    <row r="916" spans="1:9" x14ac:dyDescent="0.25">
      <c r="A916" s="13"/>
      <c r="B916" s="5">
        <f>DATE(YEAR(siječanj!B916),MONTH(siječanj!B916)+3,DAY(siječanj!B916))</f>
        <v>43200</v>
      </c>
      <c r="C916" s="9">
        <v>9.5104166666666696</v>
      </c>
      <c r="D916">
        <v>0.9270629119485696</v>
      </c>
      <c r="E916" s="6">
        <v>100.8414158350908</v>
      </c>
      <c r="F916" s="10">
        <v>93.486336609095872</v>
      </c>
      <c r="G916" s="10">
        <v>158.32362547239717</v>
      </c>
      <c r="H916" s="10">
        <v>172.60389615011817</v>
      </c>
      <c r="I916" s="10">
        <v>1.5147204676093844</v>
      </c>
    </row>
    <row r="917" spans="1:9" x14ac:dyDescent="0.25">
      <c r="A917" s="13"/>
      <c r="B917" s="5">
        <f>DATE(YEAR(siječanj!B917),MONTH(siječanj!B917)+3,DAY(siječanj!B917))</f>
        <v>43200</v>
      </c>
      <c r="C917" s="9">
        <v>9.5208333333333304</v>
      </c>
      <c r="D917">
        <v>0.9270629119485696</v>
      </c>
      <c r="E917" s="6">
        <v>100.86274545260204</v>
      </c>
      <c r="F917" s="10">
        <v>93.50611050641659</v>
      </c>
      <c r="G917" s="10">
        <v>155.27883475410815</v>
      </c>
      <c r="H917" s="10">
        <v>173.38690696722165</v>
      </c>
      <c r="I917" s="10">
        <v>1.6000289720089302</v>
      </c>
    </row>
    <row r="918" spans="1:9" x14ac:dyDescent="0.25">
      <c r="A918" s="13"/>
      <c r="B918" s="5">
        <f>DATE(YEAR(siječanj!B918),MONTH(siječanj!B918)+3,DAY(siječanj!B918))</f>
        <v>43200</v>
      </c>
      <c r="C918" s="9">
        <v>9.53125</v>
      </c>
      <c r="D918">
        <v>0.9270629119485696</v>
      </c>
      <c r="E918" s="6">
        <v>100.01976187357131</v>
      </c>
      <c r="F918" s="10">
        <v>92.724611694915538</v>
      </c>
      <c r="G918" s="10">
        <v>153.54627359626272</v>
      </c>
      <c r="H918" s="10">
        <v>172.87277603528378</v>
      </c>
      <c r="I918" s="10">
        <v>1.7269606983403198</v>
      </c>
    </row>
    <row r="919" spans="1:9" x14ac:dyDescent="0.25">
      <c r="A919" s="13"/>
      <c r="B919" s="5">
        <f>DATE(YEAR(siječanj!B919),MONTH(siječanj!B919)+3,DAY(siječanj!B919))</f>
        <v>43200</v>
      </c>
      <c r="C919" s="9">
        <v>9.5416666666666696</v>
      </c>
      <c r="D919">
        <v>0.9270629119485696</v>
      </c>
      <c r="E919" s="6">
        <v>97.888796705570968</v>
      </c>
      <c r="F919" s="10">
        <v>90.749072921008164</v>
      </c>
      <c r="G919" s="10">
        <v>153.46461856102107</v>
      </c>
      <c r="H919" s="10">
        <v>170.42268183403186</v>
      </c>
      <c r="I919" s="10">
        <v>1.9024858512276694</v>
      </c>
    </row>
    <row r="920" spans="1:9" x14ac:dyDescent="0.25">
      <c r="A920" s="13"/>
      <c r="B920" s="5">
        <f>DATE(YEAR(siječanj!B920),MONTH(siječanj!B920)+3,DAY(siječanj!B920))</f>
        <v>43200</v>
      </c>
      <c r="C920" s="9">
        <v>9.5520833333333304</v>
      </c>
      <c r="D920">
        <v>0.9270629119485696</v>
      </c>
      <c r="E920" s="6">
        <v>96.774879871530487</v>
      </c>
      <c r="F920" s="10">
        <v>89.716401937174069</v>
      </c>
      <c r="G920" s="10">
        <v>152.63549353405074</v>
      </c>
      <c r="H920" s="10">
        <v>165.24201386181056</v>
      </c>
      <c r="I920" s="10">
        <v>1.7987018044421064</v>
      </c>
    </row>
    <row r="921" spans="1:9" x14ac:dyDescent="0.25">
      <c r="A921" s="13"/>
      <c r="B921" s="5">
        <f>DATE(YEAR(siječanj!B921),MONTH(siječanj!B921)+3,DAY(siječanj!B921))</f>
        <v>43200</v>
      </c>
      <c r="C921" s="9">
        <v>9.5625</v>
      </c>
      <c r="D921">
        <v>0.9270629119485696</v>
      </c>
      <c r="E921" s="6">
        <v>96.765128055702988</v>
      </c>
      <c r="F921" s="10">
        <v>89.707361390396244</v>
      </c>
      <c r="G921" s="10">
        <v>152.69572341293599</v>
      </c>
      <c r="H921" s="10">
        <v>163.20104735804631</v>
      </c>
      <c r="I921" s="10">
        <v>1.81567730279137</v>
      </c>
    </row>
    <row r="922" spans="1:9" x14ac:dyDescent="0.25">
      <c r="A922" s="13"/>
      <c r="B922" s="5">
        <f>DATE(YEAR(siječanj!B922),MONTH(siječanj!B922)+3,DAY(siječanj!B922))</f>
        <v>43200</v>
      </c>
      <c r="C922" s="9">
        <v>9.5729166666666696</v>
      </c>
      <c r="D922">
        <v>0.9270629119485696</v>
      </c>
      <c r="E922" s="6">
        <v>97.105513243146532</v>
      </c>
      <c r="F922" s="10">
        <v>90.022919873451812</v>
      </c>
      <c r="G922" s="10">
        <v>152.58219378730777</v>
      </c>
      <c r="H922" s="10">
        <v>159.12417967989654</v>
      </c>
      <c r="I922" s="10">
        <v>1.8944946166292032</v>
      </c>
    </row>
    <row r="923" spans="1:9" x14ac:dyDescent="0.25">
      <c r="A923" s="13"/>
      <c r="B923" s="5">
        <f>DATE(YEAR(siječanj!B923),MONTH(siječanj!B923)+3,DAY(siječanj!B923))</f>
        <v>43200</v>
      </c>
      <c r="C923" s="9">
        <v>9.5833333333333304</v>
      </c>
      <c r="D923">
        <v>0.9270629119485696</v>
      </c>
      <c r="E923" s="6">
        <v>99.636055890776078</v>
      </c>
      <c r="F923" s="10">
        <v>92.368892109173302</v>
      </c>
      <c r="G923" s="10">
        <v>149.69572746182754</v>
      </c>
      <c r="H923" s="10">
        <v>151.78987574195423</v>
      </c>
      <c r="I923" s="10">
        <v>1.7557065422313114</v>
      </c>
    </row>
    <row r="924" spans="1:9" x14ac:dyDescent="0.25">
      <c r="A924" s="13"/>
      <c r="B924" s="5">
        <f>DATE(YEAR(siječanj!B924),MONTH(siječanj!B924)+3,DAY(siječanj!B924))</f>
        <v>43200</v>
      </c>
      <c r="C924" s="9">
        <v>9.59375</v>
      </c>
      <c r="D924">
        <v>0.9270629119485696</v>
      </c>
      <c r="E924" s="6">
        <v>101.20280630687068</v>
      </c>
      <c r="F924" s="10">
        <v>93.821368312214602</v>
      </c>
      <c r="G924" s="10">
        <v>147.51239836970493</v>
      </c>
      <c r="H924" s="10">
        <v>142.69223512047316</v>
      </c>
      <c r="I924" s="10">
        <v>1.91776229969797</v>
      </c>
    </row>
    <row r="925" spans="1:9" x14ac:dyDescent="0.25">
      <c r="A925" s="13"/>
      <c r="B925" s="5">
        <f>DATE(YEAR(siječanj!B925),MONTH(siječanj!B925)+3,DAY(siječanj!B925))</f>
        <v>43200</v>
      </c>
      <c r="C925" s="9">
        <v>9.6041666666666696</v>
      </c>
      <c r="D925">
        <v>0.9270629119485696</v>
      </c>
      <c r="E925" s="6">
        <v>101.14254381439231</v>
      </c>
      <c r="F925" s="10">
        <v>93.76550119045632</v>
      </c>
      <c r="G925" s="10">
        <v>147.66861359186171</v>
      </c>
      <c r="H925" s="10">
        <v>144.26967983503803</v>
      </c>
      <c r="I925" s="10">
        <v>2.0819731204307645</v>
      </c>
    </row>
    <row r="926" spans="1:9" x14ac:dyDescent="0.25">
      <c r="A926" s="13"/>
      <c r="B926" s="5">
        <f>DATE(YEAR(siječanj!B926),MONTH(siječanj!B926)+3,DAY(siječanj!B926))</f>
        <v>43200</v>
      </c>
      <c r="C926" s="9">
        <v>9.6145833333333304</v>
      </c>
      <c r="D926">
        <v>0.9270629119485696</v>
      </c>
      <c r="E926" s="6">
        <v>103.16112307399008</v>
      </c>
      <c r="F926" s="10">
        <v>95.636851156858015</v>
      </c>
      <c r="G926" s="10">
        <v>146.9499287576979</v>
      </c>
      <c r="H926" s="10">
        <v>145.34872744584615</v>
      </c>
      <c r="I926" s="10">
        <v>2.3929272491030349</v>
      </c>
    </row>
    <row r="927" spans="1:9" x14ac:dyDescent="0.25">
      <c r="A927" s="13"/>
      <c r="B927" s="5">
        <f>DATE(YEAR(siječanj!B927),MONTH(siječanj!B927)+3,DAY(siječanj!B927))</f>
        <v>43200</v>
      </c>
      <c r="C927" s="9">
        <v>9.625</v>
      </c>
      <c r="D927">
        <v>0.9270629119485696</v>
      </c>
      <c r="E927" s="6">
        <v>103.81658455094488</v>
      </c>
      <c r="F927" s="10">
        <v>96.244505182353848</v>
      </c>
      <c r="G927" s="10">
        <v>145.32709268337129</v>
      </c>
      <c r="H927" s="10">
        <v>140.70015988228886</v>
      </c>
      <c r="I927" s="10">
        <v>2.3204651218342489</v>
      </c>
    </row>
    <row r="928" spans="1:9" x14ac:dyDescent="0.25">
      <c r="A928" s="13"/>
      <c r="B928" s="5">
        <f>DATE(YEAR(siječanj!B928),MONTH(siječanj!B928)+3,DAY(siječanj!B928))</f>
        <v>43200</v>
      </c>
      <c r="C928" s="9">
        <v>9.6354166666666696</v>
      </c>
      <c r="D928">
        <v>0.9270629119485696</v>
      </c>
      <c r="E928" s="6">
        <v>104.67173111995656</v>
      </c>
      <c r="F928" s="10">
        <v>97.037279850764648</v>
      </c>
      <c r="G928" s="10">
        <v>144.63258095361337</v>
      </c>
      <c r="H928" s="10">
        <v>137.8929479186437</v>
      </c>
      <c r="I928" s="10">
        <v>2.243224854293723</v>
      </c>
    </row>
    <row r="929" spans="1:9" x14ac:dyDescent="0.25">
      <c r="A929" s="13"/>
      <c r="B929" s="5">
        <f>DATE(YEAR(siječanj!B929),MONTH(siječanj!B929)+3,DAY(siječanj!B929))</f>
        <v>43200</v>
      </c>
      <c r="C929" s="9">
        <v>9.6458333333333304</v>
      </c>
      <c r="D929">
        <v>0.9270629119485696</v>
      </c>
      <c r="E929" s="6">
        <v>106.42942649374352</v>
      </c>
      <c r="F929" s="10">
        <v>98.666774042306116</v>
      </c>
      <c r="G929" s="10">
        <v>140.49090097224794</v>
      </c>
      <c r="H929" s="10">
        <v>142.12773988342917</v>
      </c>
      <c r="I929" s="10">
        <v>2.0140561265933421</v>
      </c>
    </row>
    <row r="930" spans="1:9" x14ac:dyDescent="0.25">
      <c r="A930" s="13"/>
      <c r="B930" s="5">
        <f>DATE(YEAR(siječanj!B930),MONTH(siječanj!B930)+3,DAY(siječanj!B930))</f>
        <v>43200</v>
      </c>
      <c r="C930" s="9">
        <v>9.65625</v>
      </c>
      <c r="D930">
        <v>0.9270629119485696</v>
      </c>
      <c r="E930" s="6">
        <v>106.23974712972448</v>
      </c>
      <c r="F930" s="10">
        <v>98.490929338762058</v>
      </c>
      <c r="G930" s="10">
        <v>139.092259694559</v>
      </c>
      <c r="H930" s="10">
        <v>140.29281829539826</v>
      </c>
      <c r="I930" s="10">
        <v>2.1562793018354003</v>
      </c>
    </row>
    <row r="931" spans="1:9" x14ac:dyDescent="0.25">
      <c r="A931" s="13"/>
      <c r="B931" s="5">
        <f>DATE(YEAR(siječanj!B931),MONTH(siječanj!B931)+3,DAY(siječanj!B931))</f>
        <v>43200</v>
      </c>
      <c r="C931" s="9">
        <v>9.6666666666666696</v>
      </c>
      <c r="D931">
        <v>0.9270629119485696</v>
      </c>
      <c r="E931" s="6">
        <v>106.34537560106105</v>
      </c>
      <c r="F931" s="10">
        <v>98.588853576984022</v>
      </c>
      <c r="G931" s="10">
        <v>139.47991320799258</v>
      </c>
      <c r="H931" s="10">
        <v>133.94867788023615</v>
      </c>
      <c r="I931" s="10">
        <v>2.1545592513399225</v>
      </c>
    </row>
    <row r="932" spans="1:9" x14ac:dyDescent="0.25">
      <c r="A932" s="13"/>
      <c r="B932" s="5">
        <f>DATE(YEAR(siječanj!B932),MONTH(siječanj!B932)+3,DAY(siječanj!B932))</f>
        <v>43200</v>
      </c>
      <c r="C932" s="9">
        <v>9.6770833333333304</v>
      </c>
      <c r="D932">
        <v>0.9270629119485696</v>
      </c>
      <c r="E932" s="6">
        <v>107.0237000872347</v>
      </c>
      <c r="F932" s="10">
        <v>99.217703050382184</v>
      </c>
      <c r="G932" s="10">
        <v>136.83498508811127</v>
      </c>
      <c r="H932" s="10">
        <v>135.99315238548766</v>
      </c>
      <c r="I932" s="10">
        <v>2.0837401723060607</v>
      </c>
    </row>
    <row r="933" spans="1:9" x14ac:dyDescent="0.25">
      <c r="A933" s="13"/>
      <c r="B933" s="5">
        <f>DATE(YEAR(siječanj!B933),MONTH(siječanj!B933)+3,DAY(siječanj!B933))</f>
        <v>43200</v>
      </c>
      <c r="C933" s="9">
        <v>9.6875</v>
      </c>
      <c r="D933">
        <v>0.9270629119485696</v>
      </c>
      <c r="E933" s="6">
        <v>109.58229904225975</v>
      </c>
      <c r="F933" s="10">
        <v>101.58968524813628</v>
      </c>
      <c r="G933" s="10">
        <v>133.80716013680018</v>
      </c>
      <c r="H933" s="10">
        <v>135.85081743269259</v>
      </c>
      <c r="I933" s="10">
        <v>1.9744319633478125</v>
      </c>
    </row>
    <row r="934" spans="1:9" x14ac:dyDescent="0.25">
      <c r="A934" s="13"/>
      <c r="B934" s="5">
        <f>DATE(YEAR(siječanj!B934),MONTH(siječanj!B934)+3,DAY(siječanj!B934))</f>
        <v>43200</v>
      </c>
      <c r="C934" s="9">
        <v>9.6979166666666696</v>
      </c>
      <c r="D934">
        <v>0.9270629119485696</v>
      </c>
      <c r="E934" s="6">
        <v>110.65543023567344</v>
      </c>
      <c r="F934" s="10">
        <v>102.5845453772052</v>
      </c>
      <c r="G934" s="10">
        <v>133.62034787905174</v>
      </c>
      <c r="H934" s="10">
        <v>133.9645200791725</v>
      </c>
      <c r="I934" s="10">
        <v>2.4859689805267253</v>
      </c>
    </row>
    <row r="935" spans="1:9" x14ac:dyDescent="0.25">
      <c r="A935" s="13"/>
      <c r="B935" s="5">
        <f>DATE(YEAR(siječanj!B935),MONTH(siječanj!B935)+3,DAY(siječanj!B935))</f>
        <v>43200</v>
      </c>
      <c r="C935" s="9">
        <v>9.7083333333333304</v>
      </c>
      <c r="D935">
        <v>0.9270629119485696</v>
      </c>
      <c r="E935" s="6">
        <v>112.2303167527885</v>
      </c>
      <c r="F935" s="10">
        <v>104.04456425775044</v>
      </c>
      <c r="G935" s="10">
        <v>132.59415801623032</v>
      </c>
      <c r="H935" s="10">
        <v>132.29118731480008</v>
      </c>
      <c r="I935" s="10">
        <v>7.5577328721674251</v>
      </c>
    </row>
    <row r="936" spans="1:9" x14ac:dyDescent="0.25">
      <c r="A936" s="13"/>
      <c r="B936" s="5">
        <f>DATE(YEAR(siječanj!B936),MONTH(siječanj!B936)+3,DAY(siječanj!B936))</f>
        <v>43200</v>
      </c>
      <c r="C936" s="9">
        <v>9.71875</v>
      </c>
      <c r="D936">
        <v>0.9270629119485696</v>
      </c>
      <c r="E936" s="6">
        <v>115.38321112188527</v>
      </c>
      <c r="F936" s="10">
        <v>106.96749569263154</v>
      </c>
      <c r="G936" s="10">
        <v>132.5546783590928</v>
      </c>
      <c r="H936" s="10">
        <v>132.42211122843224</v>
      </c>
      <c r="I936" s="10">
        <v>20.798866591785757</v>
      </c>
    </row>
    <row r="937" spans="1:9" x14ac:dyDescent="0.25">
      <c r="A937" s="13"/>
      <c r="B937" s="5">
        <f>DATE(YEAR(siječanj!B937),MONTH(siječanj!B937)+3,DAY(siječanj!B937))</f>
        <v>43200</v>
      </c>
      <c r="C937" s="9">
        <v>9.7291666666666696</v>
      </c>
      <c r="D937">
        <v>0.9270629119485696</v>
      </c>
      <c r="E937" s="6">
        <v>119.53852709304523</v>
      </c>
      <c r="F937" s="10">
        <v>110.8197350169215</v>
      </c>
      <c r="G937" s="10">
        <v>132.42733266132703</v>
      </c>
      <c r="H937" s="10">
        <v>135.10887913185871</v>
      </c>
      <c r="I937" s="10">
        <v>33.528923307729791</v>
      </c>
    </row>
    <row r="938" spans="1:9" x14ac:dyDescent="0.25">
      <c r="A938" s="13"/>
      <c r="B938" s="5">
        <f>DATE(YEAR(siječanj!B938),MONTH(siječanj!B938)+3,DAY(siječanj!B938))</f>
        <v>43200</v>
      </c>
      <c r="C938" s="9">
        <v>9.7395833333333304</v>
      </c>
      <c r="D938">
        <v>0.9270629119485696</v>
      </c>
      <c r="E938" s="6">
        <v>124.05052822533762</v>
      </c>
      <c r="F938" s="10">
        <v>115.00264392533971</v>
      </c>
      <c r="G938" s="10">
        <v>132.75074686290259</v>
      </c>
      <c r="H938" s="10">
        <v>136.67330330085747</v>
      </c>
      <c r="I938" s="10">
        <v>49.635280141628591</v>
      </c>
    </row>
    <row r="939" spans="1:9" x14ac:dyDescent="0.25">
      <c r="A939" s="13"/>
      <c r="B939" s="5">
        <f>DATE(YEAR(siječanj!B939),MONTH(siječanj!B939)+3,DAY(siječanj!B939))</f>
        <v>43200</v>
      </c>
      <c r="C939" s="9">
        <v>9.75</v>
      </c>
      <c r="D939">
        <v>0.9270629119485696</v>
      </c>
      <c r="E939" s="6">
        <v>128.85450856260351</v>
      </c>
      <c r="F939" s="10">
        <v>119.45623592574911</v>
      </c>
      <c r="G939" s="10">
        <v>133.48979624189488</v>
      </c>
      <c r="H939" s="10">
        <v>139.43830686216793</v>
      </c>
      <c r="I939" s="10">
        <v>67.400293668668809</v>
      </c>
    </row>
    <row r="940" spans="1:9" x14ac:dyDescent="0.25">
      <c r="A940" s="13"/>
      <c r="B940" s="5">
        <f>DATE(YEAR(siječanj!B940),MONTH(siječanj!B940)+3,DAY(siječanj!B940))</f>
        <v>43200</v>
      </c>
      <c r="C940" s="9">
        <v>9.7604166666666696</v>
      </c>
      <c r="D940">
        <v>0.9270629119485696</v>
      </c>
      <c r="E940" s="6">
        <v>133.19678425996733</v>
      </c>
      <c r="F940" s="10">
        <v>123.48179867823072</v>
      </c>
      <c r="G940" s="10">
        <v>131.70232031520726</v>
      </c>
      <c r="H940" s="10">
        <v>138.98344269219987</v>
      </c>
      <c r="I940" s="10">
        <v>82.831340677514632</v>
      </c>
    </row>
    <row r="941" spans="1:9" x14ac:dyDescent="0.25">
      <c r="A941" s="13"/>
      <c r="B941" s="5">
        <f>DATE(YEAR(siječanj!B941),MONTH(siječanj!B941)+3,DAY(siječanj!B941))</f>
        <v>43200</v>
      </c>
      <c r="C941" s="9">
        <v>9.7708333333333304</v>
      </c>
      <c r="D941">
        <v>0.9270629119485696</v>
      </c>
      <c r="E941" s="6">
        <v>138.12352123247598</v>
      </c>
      <c r="F941" s="10">
        <v>128.04919380236927</v>
      </c>
      <c r="G941" s="10">
        <v>129.99975357276719</v>
      </c>
      <c r="H941" s="10">
        <v>139.44653902584125</v>
      </c>
      <c r="I941" s="10">
        <v>100.47021550150423</v>
      </c>
    </row>
    <row r="942" spans="1:9" x14ac:dyDescent="0.25">
      <c r="A942" s="13"/>
      <c r="B942" s="5">
        <f>DATE(YEAR(siječanj!B942),MONTH(siječanj!B942)+3,DAY(siječanj!B942))</f>
        <v>43200</v>
      </c>
      <c r="C942" s="9">
        <v>9.78125</v>
      </c>
      <c r="D942">
        <v>0.9270629119485696</v>
      </c>
      <c r="E942" s="6">
        <v>143.79827861735663</v>
      </c>
      <c r="F942" s="10">
        <v>133.31005090819838</v>
      </c>
      <c r="G942" s="10">
        <v>129.06198416114543</v>
      </c>
      <c r="H942" s="10">
        <v>139.68548450014603</v>
      </c>
      <c r="I942" s="10">
        <v>127.44538141074847</v>
      </c>
    </row>
    <row r="943" spans="1:9" x14ac:dyDescent="0.25">
      <c r="A943" s="13"/>
      <c r="B943" s="5">
        <f>DATE(YEAR(siječanj!B943),MONTH(siječanj!B943)+3,DAY(siječanj!B943))</f>
        <v>43200</v>
      </c>
      <c r="C943" s="9">
        <v>9.7916666666666696</v>
      </c>
      <c r="D943">
        <v>0.9270629119485696</v>
      </c>
      <c r="E943" s="6">
        <v>149.40345711369838</v>
      </c>
      <c r="F943" s="10">
        <v>138.50640400700846</v>
      </c>
      <c r="G943" s="10">
        <v>127.10969563097669</v>
      </c>
      <c r="H943" s="10">
        <v>139.05640029292618</v>
      </c>
      <c r="I943" s="10">
        <v>151.14846626159414</v>
      </c>
    </row>
    <row r="944" spans="1:9" x14ac:dyDescent="0.25">
      <c r="A944" s="13"/>
      <c r="B944" s="5">
        <f>DATE(YEAR(siječanj!B944),MONTH(siječanj!B944)+3,DAY(siječanj!B944))</f>
        <v>43200</v>
      </c>
      <c r="C944" s="9">
        <v>9.8020833333333304</v>
      </c>
      <c r="D944">
        <v>0.9270629119485696</v>
      </c>
      <c r="E944" s="6">
        <v>155.79183873305422</v>
      </c>
      <c r="F944" s="10">
        <v>144.42883567368719</v>
      </c>
      <c r="G944" s="10">
        <v>123.80354452042786</v>
      </c>
      <c r="H944" s="10">
        <v>139.28593356644407</v>
      </c>
      <c r="I944" s="10">
        <v>183.66344280291509</v>
      </c>
    </row>
    <row r="945" spans="1:9" x14ac:dyDescent="0.25">
      <c r="A945" s="13"/>
      <c r="B945" s="5">
        <f>DATE(YEAR(siječanj!B945),MONTH(siječanj!B945)+3,DAY(siječanj!B945))</f>
        <v>43200</v>
      </c>
      <c r="C945" s="9">
        <v>9.8125</v>
      </c>
      <c r="D945">
        <v>0.9270629119485696</v>
      </c>
      <c r="E945" s="6">
        <v>158.08295109295565</v>
      </c>
      <c r="F945" s="10">
        <v>146.55284096965877</v>
      </c>
      <c r="G945" s="10">
        <v>121.15942391159621</v>
      </c>
      <c r="H945" s="10">
        <v>137.51833429986237</v>
      </c>
      <c r="I945" s="10">
        <v>199.41620125623541</v>
      </c>
    </row>
    <row r="946" spans="1:9" x14ac:dyDescent="0.25">
      <c r="A946" s="13"/>
      <c r="B946" s="5">
        <f>DATE(YEAR(siječanj!B946),MONTH(siječanj!B946)+3,DAY(siječanj!B946))</f>
        <v>43200</v>
      </c>
      <c r="C946" s="9">
        <v>9.8229166666666696</v>
      </c>
      <c r="D946">
        <v>0.9270629119485696</v>
      </c>
      <c r="E946" s="6">
        <v>158.07629978325883</v>
      </c>
      <c r="F946" s="10">
        <v>146.54667478712298</v>
      </c>
      <c r="G946" s="10">
        <v>116.48339659358376</v>
      </c>
      <c r="H946" s="10">
        <v>132.75069537232059</v>
      </c>
      <c r="I946" s="10">
        <v>217.36805726840561</v>
      </c>
    </row>
    <row r="947" spans="1:9" x14ac:dyDescent="0.25">
      <c r="A947" s="13"/>
      <c r="B947" s="5">
        <f>DATE(YEAR(siječanj!B947),MONTH(siječanj!B947)+3,DAY(siječanj!B947))</f>
        <v>43200</v>
      </c>
      <c r="C947" s="9">
        <v>9.8333333333333304</v>
      </c>
      <c r="D947">
        <v>0.9270629119485696</v>
      </c>
      <c r="E947" s="6">
        <v>157.98447778835825</v>
      </c>
      <c r="F947" s="10">
        <v>146.46155002114952</v>
      </c>
      <c r="G947" s="10">
        <v>111.23520551350093</v>
      </c>
      <c r="H947" s="10">
        <v>123.633102490664</v>
      </c>
      <c r="I947" s="10">
        <v>223.31021271210847</v>
      </c>
    </row>
    <row r="948" spans="1:9" x14ac:dyDescent="0.25">
      <c r="A948" s="13"/>
      <c r="B948" s="5">
        <f>DATE(YEAR(siječanj!B948),MONTH(siječanj!B948)+3,DAY(siječanj!B948))</f>
        <v>43200</v>
      </c>
      <c r="C948" s="9">
        <v>9.84375</v>
      </c>
      <c r="D948">
        <v>0.9270629119485696</v>
      </c>
      <c r="E948" s="6">
        <v>156.75128470167661</v>
      </c>
      <c r="F948" s="10">
        <v>145.31830244721559</v>
      </c>
      <c r="G948" s="10">
        <v>93.947161277459614</v>
      </c>
      <c r="H948" s="10">
        <v>106.20729776158424</v>
      </c>
      <c r="I948" s="10">
        <v>223.85271163823535</v>
      </c>
    </row>
    <row r="949" spans="1:9" x14ac:dyDescent="0.25">
      <c r="A949" s="13"/>
      <c r="B949" s="5">
        <f>DATE(YEAR(siječanj!B949),MONTH(siječanj!B949)+3,DAY(siječanj!B949))</f>
        <v>43200</v>
      </c>
      <c r="C949" s="9">
        <v>9.8541666666666696</v>
      </c>
      <c r="D949">
        <v>0.9270629119485696</v>
      </c>
      <c r="E949" s="6">
        <v>156.35150488575479</v>
      </c>
      <c r="F949" s="10">
        <v>144.94768140692884</v>
      </c>
      <c r="G949" s="10">
        <v>87.500495240764323</v>
      </c>
      <c r="H949" s="10">
        <v>100.16649110431888</v>
      </c>
      <c r="I949" s="10">
        <v>223.94859845318209</v>
      </c>
    </row>
    <row r="950" spans="1:9" x14ac:dyDescent="0.25">
      <c r="A950" s="13"/>
      <c r="B950" s="5">
        <f>DATE(YEAR(siječanj!B950),MONTH(siječanj!B950)+3,DAY(siječanj!B950))</f>
        <v>43200</v>
      </c>
      <c r="C950" s="9">
        <v>9.8645833333333304</v>
      </c>
      <c r="D950">
        <v>0.9270629119485696</v>
      </c>
      <c r="E950" s="6">
        <v>155.53613723512981</v>
      </c>
      <c r="F950" s="10">
        <v>144.1917842984318</v>
      </c>
      <c r="G950" s="10">
        <v>84.265485451940435</v>
      </c>
      <c r="H950" s="10">
        <v>96.113147907538789</v>
      </c>
      <c r="I950" s="10">
        <v>224.89960037172068</v>
      </c>
    </row>
    <row r="951" spans="1:9" x14ac:dyDescent="0.25">
      <c r="A951" s="13"/>
      <c r="B951" s="5">
        <f>DATE(YEAR(siječanj!B951),MONTH(siječanj!B951)+3,DAY(siječanj!B951))</f>
        <v>43200</v>
      </c>
      <c r="C951" s="9">
        <v>9.875</v>
      </c>
      <c r="D951">
        <v>0.9270629119485696</v>
      </c>
      <c r="E951" s="6">
        <v>152.48755119224489</v>
      </c>
      <c r="F951" s="10">
        <v>141.36555324418913</v>
      </c>
      <c r="G951" s="10">
        <v>81.603635757228247</v>
      </c>
      <c r="H951" s="10">
        <v>88.977150410652996</v>
      </c>
      <c r="I951" s="10">
        <v>226.30378059420295</v>
      </c>
    </row>
    <row r="952" spans="1:9" x14ac:dyDescent="0.25">
      <c r="A952" s="13"/>
      <c r="B952" s="5">
        <f>DATE(YEAR(siječanj!B952),MONTH(siječanj!B952)+3,DAY(siječanj!B952))</f>
        <v>43200</v>
      </c>
      <c r="C952" s="9">
        <v>9.8854166666666696</v>
      </c>
      <c r="D952">
        <v>0.9270629119485696</v>
      </c>
      <c r="E952" s="6">
        <v>157.68776847662301</v>
      </c>
      <c r="F952" s="10">
        <v>146.18648182260998</v>
      </c>
      <c r="G952" s="10">
        <v>77.458834203297897</v>
      </c>
      <c r="H952" s="10">
        <v>73.604196844838555</v>
      </c>
      <c r="I952" s="10">
        <v>232.3536542001851</v>
      </c>
    </row>
    <row r="953" spans="1:9" x14ac:dyDescent="0.25">
      <c r="A953" s="13"/>
      <c r="B953" s="5">
        <f>DATE(YEAR(siječanj!B953),MONTH(siječanj!B953)+3,DAY(siječanj!B953))</f>
        <v>43200</v>
      </c>
      <c r="C953" s="9">
        <v>9.8958333333333304</v>
      </c>
      <c r="D953">
        <v>0.9270629119485696</v>
      </c>
      <c r="E953" s="6">
        <v>159.88521896994359</v>
      </c>
      <c r="F953" s="10">
        <v>148.22365667581059</v>
      </c>
      <c r="G953" s="10">
        <v>73.441502888638496</v>
      </c>
      <c r="H953" s="10">
        <v>63.610129390204996</v>
      </c>
      <c r="I953" s="10">
        <v>236.41036129282975</v>
      </c>
    </row>
    <row r="954" spans="1:9" x14ac:dyDescent="0.25">
      <c r="A954" s="13"/>
      <c r="B954" s="5">
        <f>DATE(YEAR(siječanj!B954),MONTH(siječanj!B954)+3,DAY(siječanj!B954))</f>
        <v>43200</v>
      </c>
      <c r="C954" s="9">
        <v>9.90625</v>
      </c>
      <c r="D954">
        <v>0.9270629119485696</v>
      </c>
      <c r="E954" s="6">
        <v>156.54713630904774</v>
      </c>
      <c r="F954" s="10">
        <v>145.12904404387544</v>
      </c>
      <c r="G954" s="10">
        <v>71.889731804146535</v>
      </c>
      <c r="H954" s="10">
        <v>60.045747014004746</v>
      </c>
      <c r="I954" s="10">
        <v>237.73201909270344</v>
      </c>
    </row>
    <row r="955" spans="1:9" x14ac:dyDescent="0.25">
      <c r="A955" s="13"/>
      <c r="B955" s="5">
        <f>DATE(YEAR(siječanj!B955),MONTH(siječanj!B955)+3,DAY(siječanj!B955))</f>
        <v>43200</v>
      </c>
      <c r="C955" s="9">
        <v>9.9166666666666696</v>
      </c>
      <c r="D955">
        <v>0.9270629119485696</v>
      </c>
      <c r="E955" s="6">
        <v>151.53761106199624</v>
      </c>
      <c r="F955" s="10">
        <v>140.48489898086402</v>
      </c>
      <c r="G955" s="10">
        <v>71.312706905906779</v>
      </c>
      <c r="H955" s="10">
        <v>57.423082419221025</v>
      </c>
      <c r="I955" s="10">
        <v>236.06681820744433</v>
      </c>
    </row>
    <row r="956" spans="1:9" x14ac:dyDescent="0.25">
      <c r="A956" s="13"/>
      <c r="B956" s="5">
        <f>DATE(YEAR(siječanj!B956),MONTH(siječanj!B956)+3,DAY(siječanj!B956))</f>
        <v>43200</v>
      </c>
      <c r="C956" s="9">
        <v>9.9270833333333304</v>
      </c>
      <c r="D956">
        <v>0.9270629119485696</v>
      </c>
      <c r="E956" s="6">
        <v>144.36911591546661</v>
      </c>
      <c r="F956" s="10">
        <v>133.83925299603305</v>
      </c>
      <c r="G956" s="10">
        <v>70.134283131625992</v>
      </c>
      <c r="H956" s="10">
        <v>55.018905308375047</v>
      </c>
      <c r="I956" s="10">
        <v>237.4348933699913</v>
      </c>
    </row>
    <row r="957" spans="1:9" x14ac:dyDescent="0.25">
      <c r="A957" s="13"/>
      <c r="B957" s="5">
        <f>DATE(YEAR(siječanj!B957),MONTH(siječanj!B957)+3,DAY(siječanj!B957))</f>
        <v>43200</v>
      </c>
      <c r="C957" s="9">
        <v>9.9375</v>
      </c>
      <c r="D957">
        <v>0.9270629119485696</v>
      </c>
      <c r="E957" s="6">
        <v>134.36840859486989</v>
      </c>
      <c r="F957" s="10">
        <v>124.56796814585529</v>
      </c>
      <c r="G957" s="10">
        <v>66.969900428634716</v>
      </c>
      <c r="H957" s="10">
        <v>53.136990949848261</v>
      </c>
      <c r="I957" s="10">
        <v>236.76843180469646</v>
      </c>
    </row>
    <row r="958" spans="1:9" x14ac:dyDescent="0.25">
      <c r="A958" s="13"/>
      <c r="B958" s="5">
        <f>DATE(YEAR(siječanj!B958),MONTH(siječanj!B958)+3,DAY(siječanj!B958))</f>
        <v>43200</v>
      </c>
      <c r="C958" s="9">
        <v>9.9479166666666696</v>
      </c>
      <c r="D958">
        <v>0.9270629119485696</v>
      </c>
      <c r="E958" s="6">
        <v>122.21911896299288</v>
      </c>
      <c r="F958" s="10">
        <v>113.30481232162082</v>
      </c>
      <c r="G958" s="10">
        <v>64.979116520966073</v>
      </c>
      <c r="H958" s="10">
        <v>52.198271425995827</v>
      </c>
      <c r="I958" s="10">
        <v>235.03456990375773</v>
      </c>
    </row>
    <row r="959" spans="1:9" x14ac:dyDescent="0.25">
      <c r="A959" s="13"/>
      <c r="B959" s="5">
        <f>DATE(YEAR(siječanj!B959),MONTH(siječanj!B959)+3,DAY(siječanj!B959))</f>
        <v>43200</v>
      </c>
      <c r="C959" s="9">
        <v>9.9583333333333304</v>
      </c>
      <c r="D959">
        <v>0.9270629119485696</v>
      </c>
      <c r="E959" s="6">
        <v>110.73251639577445</v>
      </c>
      <c r="F959" s="10">
        <v>102.65600909725939</v>
      </c>
      <c r="G959" s="10">
        <v>62.882874080697484</v>
      </c>
      <c r="H959" s="10">
        <v>51.224174871126074</v>
      </c>
      <c r="I959" s="10">
        <v>234.87559523674253</v>
      </c>
    </row>
    <row r="960" spans="1:9" x14ac:dyDescent="0.25">
      <c r="A960" s="13"/>
      <c r="B960" s="5">
        <f>DATE(YEAR(siječanj!B960),MONTH(siječanj!B960)+3,DAY(siječanj!B960))</f>
        <v>43200</v>
      </c>
      <c r="C960" s="9">
        <v>9.96875</v>
      </c>
      <c r="D960">
        <v>0.9270629119485696</v>
      </c>
      <c r="E960" s="6">
        <v>100.65660543607349</v>
      </c>
      <c r="F960" s="10">
        <v>93.315005742424518</v>
      </c>
      <c r="G960" s="10">
        <v>61.077580683835329</v>
      </c>
      <c r="H960" s="10">
        <v>50.846960354216861</v>
      </c>
      <c r="I960" s="10">
        <v>234.81388442509987</v>
      </c>
    </row>
    <row r="961" spans="1:9" x14ac:dyDescent="0.25">
      <c r="A961" s="13"/>
      <c r="B961" s="5">
        <f>DATE(YEAR(siječanj!B961),MONTH(siječanj!B961)+3,DAY(siječanj!B961))</f>
        <v>43200</v>
      </c>
      <c r="C961" s="9">
        <v>9.9791666666666696</v>
      </c>
      <c r="D961">
        <v>0.9270629119485696</v>
      </c>
      <c r="E961" s="6">
        <v>91.626932796073149</v>
      </c>
      <c r="F961" s="10">
        <v>84.943931130843467</v>
      </c>
      <c r="G961" s="10">
        <v>60.640737293329245</v>
      </c>
      <c r="H961" s="10">
        <v>51.014605898978722</v>
      </c>
      <c r="I961" s="10">
        <v>234.57381137728163</v>
      </c>
    </row>
    <row r="962" spans="1:9" ht="15.75" thickBot="1" x14ac:dyDescent="0.3">
      <c r="A962" s="13"/>
      <c r="B962" s="5">
        <f>DATE(YEAR(siječanj!B962),MONTH(siječanj!B962)+3,DAY(siječanj!B962))</f>
        <v>43200</v>
      </c>
      <c r="C962" s="9">
        <v>9.9895833333333304</v>
      </c>
      <c r="D962">
        <v>0.9270629119485696</v>
      </c>
      <c r="E962" s="6">
        <v>83.793113270169215</v>
      </c>
      <c r="F962" s="10">
        <v>77.681487589479403</v>
      </c>
      <c r="G962" s="10">
        <v>58.720825537035644</v>
      </c>
      <c r="H962" s="10">
        <v>49.895958811427171</v>
      </c>
      <c r="I962" s="10">
        <v>235.57712583155799</v>
      </c>
    </row>
    <row r="963" spans="1:9" x14ac:dyDescent="0.25">
      <c r="A963" s="12">
        <f t="shared" ref="A963" si="8">A867+1</f>
        <v>101</v>
      </c>
      <c r="B963" s="5">
        <f>DATE(YEAR(siječanj!B963),MONTH(siječanj!B963)+3,DAY(siječanj!B963))</f>
        <v>43201</v>
      </c>
      <c r="C963" s="9">
        <v>10</v>
      </c>
      <c r="D963">
        <v>0.92520957545287752</v>
      </c>
      <c r="E963" s="6">
        <v>76.380227621209144</v>
      </c>
      <c r="F963" s="10">
        <v>70.667717970413065</v>
      </c>
      <c r="G963" s="10">
        <v>57.905187149834383</v>
      </c>
      <c r="H963" s="10">
        <v>49.394956795810806</v>
      </c>
      <c r="I963" s="10">
        <v>236.44126119995752</v>
      </c>
    </row>
    <row r="964" spans="1:9" x14ac:dyDescent="0.25">
      <c r="A964" s="13"/>
      <c r="B964" s="5">
        <f>DATE(YEAR(siječanj!B964),MONTH(siječanj!B964)+3,DAY(siječanj!B964))</f>
        <v>43201</v>
      </c>
      <c r="C964" s="9">
        <v>10.0104166666667</v>
      </c>
      <c r="D964">
        <v>0.92520957545287752</v>
      </c>
      <c r="E964" s="6">
        <v>70.767517057191057</v>
      </c>
      <c r="F964" s="10">
        <v>65.47478441233801</v>
      </c>
      <c r="G964" s="10">
        <v>57.62306046595517</v>
      </c>
      <c r="H964" s="10">
        <v>49.775382298063093</v>
      </c>
      <c r="I964" s="10">
        <v>236.49628581531371</v>
      </c>
    </row>
    <row r="965" spans="1:9" x14ac:dyDescent="0.25">
      <c r="A965" s="13"/>
      <c r="B965" s="5">
        <f>DATE(YEAR(siječanj!B965),MONTH(siječanj!B965)+3,DAY(siječanj!B965))</f>
        <v>43201</v>
      </c>
      <c r="C965" s="9">
        <v>10.0208333333333</v>
      </c>
      <c r="D965">
        <v>0.92520957545287752</v>
      </c>
      <c r="E965" s="6">
        <v>66.475772865214111</v>
      </c>
      <c r="F965" s="10">
        <v>61.504021590526662</v>
      </c>
      <c r="G965" s="10">
        <v>57.134186848565221</v>
      </c>
      <c r="H965" s="10">
        <v>48.860933809672609</v>
      </c>
      <c r="I965" s="10">
        <v>236.73154072168589</v>
      </c>
    </row>
    <row r="966" spans="1:9" x14ac:dyDescent="0.25">
      <c r="A966" s="13"/>
      <c r="B966" s="5">
        <f>DATE(YEAR(siječanj!B966),MONTH(siječanj!B966)+3,DAY(siječanj!B966))</f>
        <v>43201</v>
      </c>
      <c r="C966" s="9">
        <v>10.03125</v>
      </c>
      <c r="D966">
        <v>0.92520957545287752</v>
      </c>
      <c r="E966" s="6">
        <v>63.018548842538841</v>
      </c>
      <c r="F966" s="10">
        <v>58.305364820261786</v>
      </c>
      <c r="G966" s="10">
        <v>56.666641968301867</v>
      </c>
      <c r="H966" s="10">
        <v>49.108769699646039</v>
      </c>
      <c r="I966" s="10">
        <v>236.51557038145023</v>
      </c>
    </row>
    <row r="967" spans="1:9" x14ac:dyDescent="0.25">
      <c r="A967" s="13"/>
      <c r="B967" s="5">
        <f>DATE(YEAR(siječanj!B967),MONTH(siječanj!B967)+3,DAY(siječanj!B967))</f>
        <v>43201</v>
      </c>
      <c r="C967" s="9">
        <v>10.0416666666667</v>
      </c>
      <c r="D967">
        <v>0.92520957545287752</v>
      </c>
      <c r="E967" s="6">
        <v>59.756186571768986</v>
      </c>
      <c r="F967" s="10">
        <v>55.286996008749327</v>
      </c>
      <c r="G967" s="10">
        <v>56.264955439463662</v>
      </c>
      <c r="H967" s="10">
        <v>48.827860660638954</v>
      </c>
      <c r="I967" s="10">
        <v>236.40753220977643</v>
      </c>
    </row>
    <row r="968" spans="1:9" x14ac:dyDescent="0.25">
      <c r="A968" s="13"/>
      <c r="B968" s="5">
        <f>DATE(YEAR(siječanj!B968),MONTH(siječanj!B968)+3,DAY(siječanj!B968))</f>
        <v>43201</v>
      </c>
      <c r="C968" s="9">
        <v>10.0520833333333</v>
      </c>
      <c r="D968">
        <v>0.92520957545287752</v>
      </c>
      <c r="E968" s="6">
        <v>58.128816599150248</v>
      </c>
      <c r="F968" s="10">
        <v>53.781337727277979</v>
      </c>
      <c r="G968" s="10">
        <v>55.421857659107339</v>
      </c>
      <c r="H968" s="10">
        <v>47.175941154773149</v>
      </c>
      <c r="I968" s="10">
        <v>236.71547425002291</v>
      </c>
    </row>
    <row r="969" spans="1:9" x14ac:dyDescent="0.25">
      <c r="A969" s="13"/>
      <c r="B969" s="5">
        <f>DATE(YEAR(siječanj!B969),MONTH(siječanj!B969)+3,DAY(siječanj!B969))</f>
        <v>43201</v>
      </c>
      <c r="C969" s="9">
        <v>10.0625</v>
      </c>
      <c r="D969">
        <v>0.92520957545287752</v>
      </c>
      <c r="E969" s="6">
        <v>56.161813257273202</v>
      </c>
      <c r="F969" s="10">
        <v>51.961447400425527</v>
      </c>
      <c r="G969" s="10">
        <v>55.038016722719</v>
      </c>
      <c r="H969" s="10">
        <v>47.319299609146334</v>
      </c>
      <c r="I969" s="10">
        <v>236.2508266093742</v>
      </c>
    </row>
    <row r="970" spans="1:9" x14ac:dyDescent="0.25">
      <c r="A970" s="13"/>
      <c r="B970" s="5">
        <f>DATE(YEAR(siječanj!B970),MONTH(siječanj!B970)+3,DAY(siječanj!B970))</f>
        <v>43201</v>
      </c>
      <c r="C970" s="9">
        <v>10.0729166666667</v>
      </c>
      <c r="D970">
        <v>0.92520957545287752</v>
      </c>
      <c r="E970" s="6">
        <v>54.954177029666752</v>
      </c>
      <c r="F970" s="10">
        <v>50.844130798980252</v>
      </c>
      <c r="G970" s="10">
        <v>55.10119140558124</v>
      </c>
      <c r="H970" s="10">
        <v>46.854220492055603</v>
      </c>
      <c r="I970" s="10">
        <v>236.4877815656547</v>
      </c>
    </row>
    <row r="971" spans="1:9" x14ac:dyDescent="0.25">
      <c r="A971" s="13"/>
      <c r="B971" s="5">
        <f>DATE(YEAR(siječanj!B971),MONTH(siječanj!B971)+3,DAY(siječanj!B971))</f>
        <v>43201</v>
      </c>
      <c r="C971" s="9">
        <v>10.0833333333333</v>
      </c>
      <c r="D971">
        <v>0.92520957545287752</v>
      </c>
      <c r="E971" s="6">
        <v>53.8354616515891</v>
      </c>
      <c r="F971" s="10">
        <v>49.809084618976421</v>
      </c>
      <c r="G971" s="10">
        <v>55.122937959370311</v>
      </c>
      <c r="H971" s="10">
        <v>47.498653209215369</v>
      </c>
      <c r="I971" s="10">
        <v>236.59403968507155</v>
      </c>
    </row>
    <row r="972" spans="1:9" x14ac:dyDescent="0.25">
      <c r="A972" s="13"/>
      <c r="B972" s="5">
        <f>DATE(YEAR(siječanj!B972),MONTH(siječanj!B972)+3,DAY(siječanj!B972))</f>
        <v>43201</v>
      </c>
      <c r="C972" s="9">
        <v>10.09375</v>
      </c>
      <c r="D972">
        <v>0.92520957545287752</v>
      </c>
      <c r="E972" s="6">
        <v>52.853929288047389</v>
      </c>
      <c r="F972" s="10">
        <v>48.900961477610736</v>
      </c>
      <c r="G972" s="10">
        <v>55.201290635991121</v>
      </c>
      <c r="H972" s="10">
        <v>47.538762429882034</v>
      </c>
      <c r="I972" s="10">
        <v>236.79710664650304</v>
      </c>
    </row>
    <row r="973" spans="1:9" x14ac:dyDescent="0.25">
      <c r="A973" s="13"/>
      <c r="B973" s="5">
        <f>DATE(YEAR(siječanj!B973),MONTH(siječanj!B973)+3,DAY(siječanj!B973))</f>
        <v>43201</v>
      </c>
      <c r="C973" s="9">
        <v>10.1041666666667</v>
      </c>
      <c r="D973">
        <v>0.92520957545287752</v>
      </c>
      <c r="E973" s="6">
        <v>52.951273873522375</v>
      </c>
      <c r="F973" s="10">
        <v>48.991025620210685</v>
      </c>
      <c r="G973" s="10">
        <v>56.090802223095132</v>
      </c>
      <c r="H973" s="10">
        <v>48.849013026586448</v>
      </c>
      <c r="I973" s="10">
        <v>236.48167338633701</v>
      </c>
    </row>
    <row r="974" spans="1:9" x14ac:dyDescent="0.25">
      <c r="A974" s="13"/>
      <c r="B974" s="5">
        <f>DATE(YEAR(siječanj!B974),MONTH(siječanj!B974)+3,DAY(siječanj!B974))</f>
        <v>43201</v>
      </c>
      <c r="C974" s="9">
        <v>10.1145833333333</v>
      </c>
      <c r="D974">
        <v>0.92520957545287752</v>
      </c>
      <c r="E974" s="6">
        <v>52.467309265900944</v>
      </c>
      <c r="F974" s="10">
        <v>48.543256931059041</v>
      </c>
      <c r="G974" s="10">
        <v>56.016238018712109</v>
      </c>
      <c r="H974" s="10">
        <v>48.385667841580975</v>
      </c>
      <c r="I974" s="10">
        <v>236.29427388485473</v>
      </c>
    </row>
    <row r="975" spans="1:9" x14ac:dyDescent="0.25">
      <c r="A975" s="13"/>
      <c r="B975" s="5">
        <f>DATE(YEAR(siječanj!B975),MONTH(siječanj!B975)+3,DAY(siječanj!B975))</f>
        <v>43201</v>
      </c>
      <c r="C975" s="9">
        <v>10.125</v>
      </c>
      <c r="D975">
        <v>0.92520957545287752</v>
      </c>
      <c r="E975" s="6">
        <v>52.789857120569692</v>
      </c>
      <c r="F975" s="10">
        <v>48.841681294740347</v>
      </c>
      <c r="G975" s="10">
        <v>55.500644222262267</v>
      </c>
      <c r="H975" s="10">
        <v>47.894423207675871</v>
      </c>
      <c r="I975" s="10">
        <v>236.34003422823994</v>
      </c>
    </row>
    <row r="976" spans="1:9" x14ac:dyDescent="0.25">
      <c r="A976" s="13"/>
      <c r="B976" s="5">
        <f>DATE(YEAR(siječanj!B976),MONTH(siječanj!B976)+3,DAY(siječanj!B976))</f>
        <v>43201</v>
      </c>
      <c r="C976" s="9">
        <v>10.1354166666667</v>
      </c>
      <c r="D976">
        <v>0.92520957545287752</v>
      </c>
      <c r="E976" s="6">
        <v>53.262523626676582</v>
      </c>
      <c r="F976" s="10">
        <v>49.278996872186298</v>
      </c>
      <c r="G976" s="10">
        <v>55.278518421597532</v>
      </c>
      <c r="H976" s="10">
        <v>48.209890476437785</v>
      </c>
      <c r="I976" s="10">
        <v>236.10352228496495</v>
      </c>
    </row>
    <row r="977" spans="1:9" x14ac:dyDescent="0.25">
      <c r="A977" s="13"/>
      <c r="B977" s="5">
        <f>DATE(YEAR(siječanj!B977),MONTH(siječanj!B977)+3,DAY(siječanj!B977))</f>
        <v>43201</v>
      </c>
      <c r="C977" s="9">
        <v>10.1458333333333</v>
      </c>
      <c r="D977">
        <v>0.92520957545287752</v>
      </c>
      <c r="E977" s="6">
        <v>53.77030539799469</v>
      </c>
      <c r="F977" s="10">
        <v>49.748801429250236</v>
      </c>
      <c r="G977" s="10">
        <v>55.100886078020189</v>
      </c>
      <c r="H977" s="10">
        <v>47.394199856005194</v>
      </c>
      <c r="I977" s="10">
        <v>235.80695957878132</v>
      </c>
    </row>
    <row r="978" spans="1:9" x14ac:dyDescent="0.25">
      <c r="A978" s="13"/>
      <c r="B978" s="5">
        <f>DATE(YEAR(siječanj!B978),MONTH(siječanj!B978)+3,DAY(siječanj!B978))</f>
        <v>43201</v>
      </c>
      <c r="C978" s="9">
        <v>10.15625</v>
      </c>
      <c r="D978">
        <v>0.92520957545287752</v>
      </c>
      <c r="E978" s="6">
        <v>54.438851288537407</v>
      </c>
      <c r="F978" s="10">
        <v>50.367346488810028</v>
      </c>
      <c r="G978" s="10">
        <v>54.52701890955656</v>
      </c>
      <c r="H978" s="10">
        <v>47.332468662784613</v>
      </c>
      <c r="I978" s="10">
        <v>235.89214007942306</v>
      </c>
    </row>
    <row r="979" spans="1:9" x14ac:dyDescent="0.25">
      <c r="A979" s="13"/>
      <c r="B979" s="5">
        <f>DATE(YEAR(siječanj!B979),MONTH(siječanj!B979)+3,DAY(siječanj!B979))</f>
        <v>43201</v>
      </c>
      <c r="C979" s="9">
        <v>10.1666666666667</v>
      </c>
      <c r="D979">
        <v>0.92520957545287752</v>
      </c>
      <c r="E979" s="6">
        <v>57.138195963799404</v>
      </c>
      <c r="F979" s="10">
        <v>52.864806029810168</v>
      </c>
      <c r="G979" s="10">
        <v>54.719274836321098</v>
      </c>
      <c r="H979" s="10">
        <v>47.698400579944604</v>
      </c>
      <c r="I979" s="10">
        <v>235.96418119433221</v>
      </c>
    </row>
    <row r="980" spans="1:9" x14ac:dyDescent="0.25">
      <c r="A980" s="13"/>
      <c r="B980" s="5">
        <f>DATE(YEAR(siječanj!B980),MONTH(siječanj!B980)+3,DAY(siječanj!B980))</f>
        <v>43201</v>
      </c>
      <c r="C980" s="9">
        <v>10.1770833333333</v>
      </c>
      <c r="D980">
        <v>0.92520957545287752</v>
      </c>
      <c r="E980" s="6">
        <v>59.441121192548017</v>
      </c>
      <c r="F980" s="10">
        <v>54.995494503000394</v>
      </c>
      <c r="G980" s="10">
        <v>54.782582095624321</v>
      </c>
      <c r="H980" s="10">
        <v>49.117419291413938</v>
      </c>
      <c r="I980" s="10">
        <v>235.18399129031746</v>
      </c>
    </row>
    <row r="981" spans="1:9" x14ac:dyDescent="0.25">
      <c r="A981" s="13"/>
      <c r="B981" s="5">
        <f>DATE(YEAR(siječanj!B981),MONTH(siječanj!B981)+3,DAY(siječanj!B981))</f>
        <v>43201</v>
      </c>
      <c r="C981" s="9">
        <v>10.1875</v>
      </c>
      <c r="D981">
        <v>0.92520957545287752</v>
      </c>
      <c r="E981" s="6">
        <v>63.255989490056415</v>
      </c>
      <c r="F981" s="10">
        <v>58.525047180946778</v>
      </c>
      <c r="G981" s="10">
        <v>54.646522509964839</v>
      </c>
      <c r="H981" s="10">
        <v>47.462489486789011</v>
      </c>
      <c r="I981" s="10">
        <v>226.37071255912292</v>
      </c>
    </row>
    <row r="982" spans="1:9" x14ac:dyDescent="0.25">
      <c r="A982" s="13"/>
      <c r="B982" s="5">
        <f>DATE(YEAR(siječanj!B982),MONTH(siječanj!B982)+3,DAY(siječanj!B982))</f>
        <v>43201</v>
      </c>
      <c r="C982" s="9">
        <v>10.1979166666667</v>
      </c>
      <c r="D982">
        <v>0.92520957545287752</v>
      </c>
      <c r="E982" s="6">
        <v>67.857023550314182</v>
      </c>
      <c r="F982" s="10">
        <v>62.781967950482098</v>
      </c>
      <c r="G982" s="10">
        <v>55.419684208968803</v>
      </c>
      <c r="H982" s="10">
        <v>46.974415700910185</v>
      </c>
      <c r="I982" s="10">
        <v>207.20892702708326</v>
      </c>
    </row>
    <row r="983" spans="1:9" x14ac:dyDescent="0.25">
      <c r="A983" s="13"/>
      <c r="B983" s="5">
        <f>DATE(YEAR(siječanj!B983),MONTH(siječanj!B983)+3,DAY(siječanj!B983))</f>
        <v>43201</v>
      </c>
      <c r="C983" s="9">
        <v>10.2083333333333</v>
      </c>
      <c r="D983">
        <v>0.92520957545287752</v>
      </c>
      <c r="E983" s="6">
        <v>73.985808698113132</v>
      </c>
      <c r="F983" s="10">
        <v>68.452378655119063</v>
      </c>
      <c r="G983" s="10">
        <v>56.20363280930728</v>
      </c>
      <c r="H983" s="10">
        <v>48.00173835157306</v>
      </c>
      <c r="I983" s="10">
        <v>192.53448622990629</v>
      </c>
    </row>
    <row r="984" spans="1:9" x14ac:dyDescent="0.25">
      <c r="A984" s="13"/>
      <c r="B984" s="5">
        <f>DATE(YEAR(siječanj!B984),MONTH(siječanj!B984)+3,DAY(siječanj!B984))</f>
        <v>43201</v>
      </c>
      <c r="C984" s="9">
        <v>10.21875</v>
      </c>
      <c r="D984">
        <v>0.92520957545287752</v>
      </c>
      <c r="E984" s="6">
        <v>80.230924320175717</v>
      </c>
      <c r="F984" s="10">
        <v>74.230419428461715</v>
      </c>
      <c r="G984" s="10">
        <v>61.025104518013613</v>
      </c>
      <c r="H984" s="10">
        <v>48.031853380359408</v>
      </c>
      <c r="I984" s="10">
        <v>169.62590270321536</v>
      </c>
    </row>
    <row r="985" spans="1:9" x14ac:dyDescent="0.25">
      <c r="A985" s="13"/>
      <c r="B985" s="5">
        <f>DATE(YEAR(siječanj!B985),MONTH(siječanj!B985)+3,DAY(siječanj!B985))</f>
        <v>43201</v>
      </c>
      <c r="C985" s="9">
        <v>10.2291666666667</v>
      </c>
      <c r="D985">
        <v>0.92520957545287752</v>
      </c>
      <c r="E985" s="6">
        <v>85.127317791706844</v>
      </c>
      <c r="F985" s="10">
        <v>78.76060955350728</v>
      </c>
      <c r="G985" s="10">
        <v>66.698022305390268</v>
      </c>
      <c r="H985" s="10">
        <v>50.421653304331777</v>
      </c>
      <c r="I985" s="10">
        <v>143.39435562436978</v>
      </c>
    </row>
    <row r="986" spans="1:9" x14ac:dyDescent="0.25">
      <c r="A986" s="13"/>
      <c r="B986" s="5">
        <f>DATE(YEAR(siječanj!B986),MONTH(siječanj!B986)+3,DAY(siječanj!B986))</f>
        <v>43201</v>
      </c>
      <c r="C986" s="9">
        <v>10.2395833333333</v>
      </c>
      <c r="D986">
        <v>0.92520957545287752</v>
      </c>
      <c r="E986" s="6">
        <v>90.714442733157185</v>
      </c>
      <c r="F986" s="10">
        <v>83.929871048588723</v>
      </c>
      <c r="G986" s="10">
        <v>68.184240366018116</v>
      </c>
      <c r="H986" s="10">
        <v>53.882778419362147</v>
      </c>
      <c r="I986" s="10">
        <v>112.88514196617766</v>
      </c>
    </row>
    <row r="987" spans="1:9" x14ac:dyDescent="0.25">
      <c r="A987" s="13"/>
      <c r="B987" s="5">
        <f>DATE(YEAR(siječanj!B987),MONTH(siječanj!B987)+3,DAY(siječanj!B987))</f>
        <v>43201</v>
      </c>
      <c r="C987" s="9">
        <v>10.25</v>
      </c>
      <c r="D987">
        <v>0.92520957545287752</v>
      </c>
      <c r="E987" s="6">
        <v>95.768421462061099</v>
      </c>
      <c r="F987" s="10">
        <v>88.6058605627058</v>
      </c>
      <c r="G987" s="10">
        <v>72.682153244304175</v>
      </c>
      <c r="H987" s="10">
        <v>65.209721876173745</v>
      </c>
      <c r="I987" s="10">
        <v>66.461454107180217</v>
      </c>
    </row>
    <row r="988" spans="1:9" x14ac:dyDescent="0.25">
      <c r="A988" s="13"/>
      <c r="B988" s="5">
        <f>DATE(YEAR(siječanj!B988),MONTH(siječanj!B988)+3,DAY(siječanj!B988))</f>
        <v>43201</v>
      </c>
      <c r="C988" s="9">
        <v>10.2604166666667</v>
      </c>
      <c r="D988">
        <v>0.92520957545287752</v>
      </c>
      <c r="E988" s="6">
        <v>98.826954714154127</v>
      </c>
      <c r="F988" s="10">
        <v>91.435644814383295</v>
      </c>
      <c r="G988" s="10">
        <v>90.012003251402064</v>
      </c>
      <c r="H988" s="10">
        <v>83.571617134856282</v>
      </c>
      <c r="I988" s="10">
        <v>34.750657174139135</v>
      </c>
    </row>
    <row r="989" spans="1:9" x14ac:dyDescent="0.25">
      <c r="A989" s="13"/>
      <c r="B989" s="5">
        <f>DATE(YEAR(siječanj!B989),MONTH(siječanj!B989)+3,DAY(siječanj!B989))</f>
        <v>43201</v>
      </c>
      <c r="C989" s="9">
        <v>10.2708333333333</v>
      </c>
      <c r="D989">
        <v>0.92520957545287752</v>
      </c>
      <c r="E989" s="6">
        <v>101.00086774394723</v>
      </c>
      <c r="F989" s="10">
        <v>93.446969965749645</v>
      </c>
      <c r="G989" s="10">
        <v>100.04966289083157</v>
      </c>
      <c r="H989" s="10">
        <v>95.472391768596836</v>
      </c>
      <c r="I989" s="10">
        <v>18.591797798924592</v>
      </c>
    </row>
    <row r="990" spans="1:9" x14ac:dyDescent="0.25">
      <c r="A990" s="13"/>
      <c r="B990" s="5">
        <f>DATE(YEAR(siječanj!B990),MONTH(siječanj!B990)+3,DAY(siječanj!B990))</f>
        <v>43201</v>
      </c>
      <c r="C990" s="9">
        <v>10.28125</v>
      </c>
      <c r="D990">
        <v>0.92520957545287752</v>
      </c>
      <c r="E990" s="6">
        <v>101.95423866456888</v>
      </c>
      <c r="F990" s="10">
        <v>94.329037870467118</v>
      </c>
      <c r="G990" s="10">
        <v>109.91184354948273</v>
      </c>
      <c r="H990" s="10">
        <v>103.82942664816142</v>
      </c>
      <c r="I990" s="10">
        <v>11.959330089742499</v>
      </c>
    </row>
    <row r="991" spans="1:9" x14ac:dyDescent="0.25">
      <c r="A991" s="13"/>
      <c r="B991" s="5">
        <f>DATE(YEAR(siječanj!B991),MONTH(siječanj!B991)+3,DAY(siječanj!B991))</f>
        <v>43201</v>
      </c>
      <c r="C991" s="9">
        <v>10.2916666666667</v>
      </c>
      <c r="D991">
        <v>0.92520957545287752</v>
      </c>
      <c r="E991" s="6">
        <v>99.890659416759789</v>
      </c>
      <c r="F991" s="10">
        <v>92.419794590688312</v>
      </c>
      <c r="G991" s="10">
        <v>116.18059200237914</v>
      </c>
      <c r="H991" s="10">
        <v>109.79921433710136</v>
      </c>
      <c r="I991" s="10">
        <v>4.7553266019994158</v>
      </c>
    </row>
    <row r="992" spans="1:9" x14ac:dyDescent="0.25">
      <c r="A992" s="13"/>
      <c r="B992" s="5">
        <f>DATE(YEAR(siječanj!B992),MONTH(siječanj!B992)+3,DAY(siječanj!B992))</f>
        <v>43201</v>
      </c>
      <c r="C992" s="9">
        <v>10.3020833333333</v>
      </c>
      <c r="D992">
        <v>0.92520957545287752</v>
      </c>
      <c r="E992" s="6">
        <v>97.24028111615074</v>
      </c>
      <c r="F992" s="10">
        <v>89.967639208392285</v>
      </c>
      <c r="G992" s="10">
        <v>129.25844235934235</v>
      </c>
      <c r="H992" s="10">
        <v>120.68724017990492</v>
      </c>
      <c r="I992" s="10">
        <v>3.3617436906221196</v>
      </c>
    </row>
    <row r="993" spans="1:9" x14ac:dyDescent="0.25">
      <c r="A993" s="13"/>
      <c r="B993" s="5">
        <f>DATE(YEAR(siječanj!B993),MONTH(siječanj!B993)+3,DAY(siječanj!B993))</f>
        <v>43201</v>
      </c>
      <c r="C993" s="9">
        <v>10.3125</v>
      </c>
      <c r="D993">
        <v>0.92520957545287752</v>
      </c>
      <c r="E993" s="6">
        <v>97.038691682516486</v>
      </c>
      <c r="F993" s="10">
        <v>89.781126734083756</v>
      </c>
      <c r="G993" s="10">
        <v>135.5844075901926</v>
      </c>
      <c r="H993" s="10">
        <v>133.33642726367731</v>
      </c>
      <c r="I993" s="10">
        <v>3.8415397759833225</v>
      </c>
    </row>
    <row r="994" spans="1:9" x14ac:dyDescent="0.25">
      <c r="A994" s="13"/>
      <c r="B994" s="5">
        <f>DATE(YEAR(siječanj!B994),MONTH(siječanj!B994)+3,DAY(siječanj!B994))</f>
        <v>43201</v>
      </c>
      <c r="C994" s="9">
        <v>10.3229166666667</v>
      </c>
      <c r="D994">
        <v>0.92520957545287752</v>
      </c>
      <c r="E994" s="6">
        <v>96.117025073624518</v>
      </c>
      <c r="F994" s="10">
        <v>88.928391962161726</v>
      </c>
      <c r="G994" s="10">
        <v>139.49284945465817</v>
      </c>
      <c r="H994" s="10">
        <v>146.50558525898029</v>
      </c>
      <c r="I994" s="10">
        <v>3.4773250837420719</v>
      </c>
    </row>
    <row r="995" spans="1:9" x14ac:dyDescent="0.25">
      <c r="A995" s="13"/>
      <c r="B995" s="5">
        <f>DATE(YEAR(siječanj!B995),MONTH(siječanj!B995)+3,DAY(siječanj!B995))</f>
        <v>43201</v>
      </c>
      <c r="C995" s="9">
        <v>10.3333333333333</v>
      </c>
      <c r="D995">
        <v>0.92520957545287752</v>
      </c>
      <c r="E995" s="6">
        <v>97.537280046500896</v>
      </c>
      <c r="F995" s="10">
        <v>90.242425462651511</v>
      </c>
      <c r="G995" s="10">
        <v>169.62170942358924</v>
      </c>
      <c r="H995" s="10">
        <v>154.10192566957573</v>
      </c>
      <c r="I995" s="10">
        <v>2.3861810510550745</v>
      </c>
    </row>
    <row r="996" spans="1:9" x14ac:dyDescent="0.25">
      <c r="A996" s="13"/>
      <c r="B996" s="5">
        <f>DATE(YEAR(siječanj!B996),MONTH(siječanj!B996)+3,DAY(siječanj!B996))</f>
        <v>43201</v>
      </c>
      <c r="C996" s="9">
        <v>10.34375</v>
      </c>
      <c r="D996">
        <v>0.92520957545287752</v>
      </c>
      <c r="E996" s="6">
        <v>98.391512134817603</v>
      </c>
      <c r="F996" s="10">
        <v>91.032769170421247</v>
      </c>
      <c r="G996" s="10">
        <v>171.1042756058882</v>
      </c>
      <c r="H996" s="10">
        <v>176.21985497839154</v>
      </c>
      <c r="I996" s="10">
        <v>2.0843731908895711</v>
      </c>
    </row>
    <row r="997" spans="1:9" x14ac:dyDescent="0.25">
      <c r="A997" s="13"/>
      <c r="B997" s="5">
        <f>DATE(YEAR(siječanj!B997),MONTH(siječanj!B997)+3,DAY(siječanj!B997))</f>
        <v>43201</v>
      </c>
      <c r="C997" s="9">
        <v>10.3541666666667</v>
      </c>
      <c r="D997">
        <v>0.92520957545287752</v>
      </c>
      <c r="E997" s="6">
        <v>97.800973827982887</v>
      </c>
      <c r="F997" s="10">
        <v>90.486397474266028</v>
      </c>
      <c r="G997" s="10">
        <v>199.69291471056445</v>
      </c>
      <c r="H997" s="10">
        <v>181.15012629982832</v>
      </c>
      <c r="I997" s="10">
        <v>2.3997974507913677</v>
      </c>
    </row>
    <row r="998" spans="1:9" x14ac:dyDescent="0.25">
      <c r="A998" s="13"/>
      <c r="B998" s="5">
        <f>DATE(YEAR(siječanj!B998),MONTH(siječanj!B998)+3,DAY(siječanj!B998))</f>
        <v>43201</v>
      </c>
      <c r="C998" s="9">
        <v>10.3645833333333</v>
      </c>
      <c r="D998">
        <v>0.92520957545287752</v>
      </c>
      <c r="E998" s="6">
        <v>98.053771205001809</v>
      </c>
      <c r="F998" s="10">
        <v>90.720288028133311</v>
      </c>
      <c r="G998" s="10">
        <v>186.74874559825889</v>
      </c>
      <c r="H998" s="10">
        <v>181.5071999111731</v>
      </c>
      <c r="I998" s="10">
        <v>1.786615449623302</v>
      </c>
    </row>
    <row r="999" spans="1:9" x14ac:dyDescent="0.25">
      <c r="A999" s="13"/>
      <c r="B999" s="5">
        <f>DATE(YEAR(siječanj!B999),MONTH(siječanj!B999)+3,DAY(siječanj!B999))</f>
        <v>43201</v>
      </c>
      <c r="C999" s="9">
        <v>10.375</v>
      </c>
      <c r="D999">
        <v>0.92520957545287752</v>
      </c>
      <c r="E999" s="6">
        <v>98.37304398889529</v>
      </c>
      <c r="F999" s="10">
        <v>91.015682264973051</v>
      </c>
      <c r="G999" s="10">
        <v>205.51057784921895</v>
      </c>
      <c r="H999" s="10">
        <v>186.9031805055742</v>
      </c>
      <c r="I999" s="10">
        <v>1.4283129309455773</v>
      </c>
    </row>
    <row r="1000" spans="1:9" x14ac:dyDescent="0.25">
      <c r="A1000" s="13"/>
      <c r="B1000" s="5">
        <f>DATE(YEAR(siječanj!B1000),MONTH(siječanj!B1000)+3,DAY(siječanj!B1000))</f>
        <v>43201</v>
      </c>
      <c r="C1000" s="9">
        <v>10.3854166666667</v>
      </c>
      <c r="D1000">
        <v>0.92520957545287752</v>
      </c>
      <c r="E1000" s="6">
        <v>99.446396363648446</v>
      </c>
      <c r="F1000" s="10">
        <v>92.008758159929755</v>
      </c>
      <c r="G1000" s="10">
        <v>192.69287862667508</v>
      </c>
      <c r="H1000" s="10">
        <v>182.71271217971812</v>
      </c>
      <c r="I1000" s="10">
        <v>1.4144455238404674</v>
      </c>
    </row>
    <row r="1001" spans="1:9" x14ac:dyDescent="0.25">
      <c r="A1001" s="13"/>
      <c r="B1001" s="5">
        <f>DATE(YEAR(siječanj!B1001),MONTH(siječanj!B1001)+3,DAY(siječanj!B1001))</f>
        <v>43201</v>
      </c>
      <c r="C1001" s="9">
        <v>10.3958333333333</v>
      </c>
      <c r="D1001">
        <v>0.92520957545287752</v>
      </c>
      <c r="E1001" s="6">
        <v>98.871266362232802</v>
      </c>
      <c r="F1001" s="10">
        <v>91.476642375489774</v>
      </c>
      <c r="G1001" s="10">
        <v>190.41259598151501</v>
      </c>
      <c r="H1001" s="10">
        <v>184.87087563477289</v>
      </c>
      <c r="I1001" s="10">
        <v>1.5737151995161953</v>
      </c>
    </row>
    <row r="1002" spans="1:9" x14ac:dyDescent="0.25">
      <c r="A1002" s="13"/>
      <c r="B1002" s="5">
        <f>DATE(YEAR(siječanj!B1002),MONTH(siječanj!B1002)+3,DAY(siječanj!B1002))</f>
        <v>43201</v>
      </c>
      <c r="C1002" s="9">
        <v>10.40625</v>
      </c>
      <c r="D1002">
        <v>0.92520957545287752</v>
      </c>
      <c r="E1002" s="6">
        <v>98.699768501054848</v>
      </c>
      <c r="F1002" s="10">
        <v>91.317970912158245</v>
      </c>
      <c r="G1002" s="10">
        <v>177.38011890711115</v>
      </c>
      <c r="H1002" s="10">
        <v>190.88519969042125</v>
      </c>
      <c r="I1002" s="10">
        <v>1.4901177453479066</v>
      </c>
    </row>
    <row r="1003" spans="1:9" x14ac:dyDescent="0.25">
      <c r="A1003" s="13"/>
      <c r="B1003" s="5">
        <f>DATE(YEAR(siječanj!B1003),MONTH(siječanj!B1003)+3,DAY(siječanj!B1003))</f>
        <v>43201</v>
      </c>
      <c r="C1003" s="9">
        <v>10.4166666666667</v>
      </c>
      <c r="D1003">
        <v>0.92520957545287752</v>
      </c>
      <c r="E1003" s="6">
        <v>99.487027276522085</v>
      </c>
      <c r="F1003" s="10">
        <v>92.046350269579847</v>
      </c>
      <c r="G1003" s="10">
        <v>177.10174855572649</v>
      </c>
      <c r="H1003" s="10">
        <v>190.6833170144389</v>
      </c>
      <c r="I1003" s="10">
        <v>1.2857267450466252</v>
      </c>
    </row>
    <row r="1004" spans="1:9" x14ac:dyDescent="0.25">
      <c r="A1004" s="13"/>
      <c r="B1004" s="5">
        <f>DATE(YEAR(siječanj!B1004),MONTH(siječanj!B1004)+3,DAY(siječanj!B1004))</f>
        <v>43201</v>
      </c>
      <c r="C1004" s="9">
        <v>10.4270833333333</v>
      </c>
      <c r="D1004">
        <v>0.92520957545287752</v>
      </c>
      <c r="E1004" s="6">
        <v>99.529492110008505</v>
      </c>
      <c r="F1004" s="10">
        <v>92.085639140141495</v>
      </c>
      <c r="G1004" s="10">
        <v>195.25237127401275</v>
      </c>
      <c r="H1004" s="10">
        <v>186.45315288227911</v>
      </c>
      <c r="I1004" s="10">
        <v>1.3179456908973808</v>
      </c>
    </row>
    <row r="1005" spans="1:9" x14ac:dyDescent="0.25">
      <c r="A1005" s="13"/>
      <c r="B1005" s="5">
        <f>DATE(YEAR(siječanj!B1005),MONTH(siječanj!B1005)+3,DAY(siječanj!B1005))</f>
        <v>43201</v>
      </c>
      <c r="C1005" s="9">
        <v>10.4375</v>
      </c>
      <c r="D1005">
        <v>0.92520957545287752</v>
      </c>
      <c r="E1005" s="6">
        <v>99.583982067080441</v>
      </c>
      <c r="F1005" s="10">
        <v>92.136053770190458</v>
      </c>
      <c r="G1005" s="10">
        <v>188.38918219949292</v>
      </c>
      <c r="H1005" s="10">
        <v>183.56115485065007</v>
      </c>
      <c r="I1005" s="10">
        <v>1.358866892220024</v>
      </c>
    </row>
    <row r="1006" spans="1:9" x14ac:dyDescent="0.25">
      <c r="A1006" s="13"/>
      <c r="B1006" s="5">
        <f>DATE(YEAR(siječanj!B1006),MONTH(siječanj!B1006)+3,DAY(siječanj!B1006))</f>
        <v>43201</v>
      </c>
      <c r="C1006" s="9">
        <v>10.4479166666667</v>
      </c>
      <c r="D1006">
        <v>0.92520957545287752</v>
      </c>
      <c r="E1006" s="6">
        <v>101.32826571857088</v>
      </c>
      <c r="F1006" s="10">
        <v>93.749881706855319</v>
      </c>
      <c r="G1006" s="10">
        <v>175.98009160299375</v>
      </c>
      <c r="H1006" s="10">
        <v>182.83408742568631</v>
      </c>
      <c r="I1006" s="10">
        <v>1.4565057586016859</v>
      </c>
    </row>
    <row r="1007" spans="1:9" x14ac:dyDescent="0.25">
      <c r="A1007" s="13"/>
      <c r="B1007" s="5">
        <f>DATE(YEAR(siječanj!B1007),MONTH(siječanj!B1007)+3,DAY(siječanj!B1007))</f>
        <v>43201</v>
      </c>
      <c r="C1007" s="9">
        <v>10.4583333333333</v>
      </c>
      <c r="D1007">
        <v>0.92520957545287752</v>
      </c>
      <c r="E1007" s="6">
        <v>101.94373304686698</v>
      </c>
      <c r="F1007" s="10">
        <v>94.319317972373284</v>
      </c>
      <c r="G1007" s="10">
        <v>174.08445338780371</v>
      </c>
      <c r="H1007" s="10">
        <v>183.6548594304243</v>
      </c>
      <c r="I1007" s="10">
        <v>1.3934639078837134</v>
      </c>
    </row>
    <row r="1008" spans="1:9" x14ac:dyDescent="0.25">
      <c r="A1008" s="13"/>
      <c r="B1008" s="5">
        <f>DATE(YEAR(siječanj!B1008),MONTH(siječanj!B1008)+3,DAY(siječanj!B1008))</f>
        <v>43201</v>
      </c>
      <c r="C1008" s="9">
        <v>10.46875</v>
      </c>
      <c r="D1008">
        <v>0.92520957545287752</v>
      </c>
      <c r="E1008" s="6">
        <v>102.91730387403285</v>
      </c>
      <c r="F1008" s="10">
        <v>95.220075024048725</v>
      </c>
      <c r="G1008" s="10">
        <v>169.12864156970275</v>
      </c>
      <c r="H1008" s="10">
        <v>177.4334268201477</v>
      </c>
      <c r="I1008" s="10">
        <v>1.3448084795075677</v>
      </c>
    </row>
    <row r="1009" spans="1:9" x14ac:dyDescent="0.25">
      <c r="A1009" s="13"/>
      <c r="B1009" s="5">
        <f>DATE(YEAR(siječanj!B1009),MONTH(siječanj!B1009)+3,DAY(siječanj!B1009))</f>
        <v>43201</v>
      </c>
      <c r="C1009" s="9">
        <v>10.4791666666667</v>
      </c>
      <c r="D1009">
        <v>0.92520957545287752</v>
      </c>
      <c r="E1009" s="6">
        <v>103.45251709066638</v>
      </c>
      <c r="F1009" s="10">
        <v>95.715259416986996</v>
      </c>
      <c r="G1009" s="10">
        <v>165.8491624285989</v>
      </c>
      <c r="H1009" s="10">
        <v>174.56691598467933</v>
      </c>
      <c r="I1009" s="10">
        <v>1.2682902331633992</v>
      </c>
    </row>
    <row r="1010" spans="1:9" x14ac:dyDescent="0.25">
      <c r="A1010" s="13"/>
      <c r="B1010" s="5">
        <f>DATE(YEAR(siječanj!B1010),MONTH(siječanj!B1010)+3,DAY(siječanj!B1010))</f>
        <v>43201</v>
      </c>
      <c r="C1010" s="9">
        <v>10.4895833333333</v>
      </c>
      <c r="D1010">
        <v>0.92520957545287752</v>
      </c>
      <c r="E1010" s="6">
        <v>103.29469081506272</v>
      </c>
      <c r="F1010" s="10">
        <v>95.569237035540425</v>
      </c>
      <c r="G1010" s="10">
        <v>162.1837572852622</v>
      </c>
      <c r="H1010" s="10">
        <v>169.38131513622471</v>
      </c>
      <c r="I1010" s="10">
        <v>1.2775725056628318</v>
      </c>
    </row>
    <row r="1011" spans="1:9" x14ac:dyDescent="0.25">
      <c r="A1011" s="13"/>
      <c r="B1011" s="5">
        <f>DATE(YEAR(siječanj!B1011),MONTH(siječanj!B1011)+3,DAY(siječanj!B1011))</f>
        <v>43201</v>
      </c>
      <c r="C1011" s="9">
        <v>10.5</v>
      </c>
      <c r="D1011">
        <v>0.92520957545287752</v>
      </c>
      <c r="E1011" s="6">
        <v>101.73114802431252</v>
      </c>
      <c r="F1011" s="10">
        <v>94.122632273908025</v>
      </c>
      <c r="G1011" s="10">
        <v>159.78038344085147</v>
      </c>
      <c r="H1011" s="10">
        <v>169.20750048587249</v>
      </c>
      <c r="I1011" s="10">
        <v>1.3875387339385359</v>
      </c>
    </row>
    <row r="1012" spans="1:9" x14ac:dyDescent="0.25">
      <c r="A1012" s="13"/>
      <c r="B1012" s="5">
        <f>DATE(YEAR(siječanj!B1012),MONTH(siječanj!B1012)+3,DAY(siječanj!B1012))</f>
        <v>43201</v>
      </c>
      <c r="C1012" s="9">
        <v>10.5104166666667</v>
      </c>
      <c r="D1012">
        <v>0.92520957545287752</v>
      </c>
      <c r="E1012" s="6">
        <v>100.8414158350908</v>
      </c>
      <c r="F1012" s="10">
        <v>93.299443532851441</v>
      </c>
      <c r="G1012" s="10">
        <v>158.32362547239717</v>
      </c>
      <c r="H1012" s="10">
        <v>172.60389615011817</v>
      </c>
      <c r="I1012" s="10">
        <v>1.5147204676093844</v>
      </c>
    </row>
    <row r="1013" spans="1:9" x14ac:dyDescent="0.25">
      <c r="A1013" s="13"/>
      <c r="B1013" s="5">
        <f>DATE(YEAR(siječanj!B1013),MONTH(siječanj!B1013)+3,DAY(siječanj!B1013))</f>
        <v>43201</v>
      </c>
      <c r="C1013" s="9">
        <v>10.5208333333333</v>
      </c>
      <c r="D1013">
        <v>0.92520957545287752</v>
      </c>
      <c r="E1013" s="6">
        <v>100.86274545260204</v>
      </c>
      <c r="F1013" s="10">
        <v>93.319177899213585</v>
      </c>
      <c r="G1013" s="10">
        <v>155.27883475410815</v>
      </c>
      <c r="H1013" s="10">
        <v>173.38690696722165</v>
      </c>
      <c r="I1013" s="10">
        <v>1.6000289720089302</v>
      </c>
    </row>
    <row r="1014" spans="1:9" x14ac:dyDescent="0.25">
      <c r="A1014" s="13"/>
      <c r="B1014" s="5">
        <f>DATE(YEAR(siječanj!B1014),MONTH(siječanj!B1014)+3,DAY(siječanj!B1014))</f>
        <v>43201</v>
      </c>
      <c r="C1014" s="9">
        <v>10.53125</v>
      </c>
      <c r="D1014">
        <v>0.92520957545287752</v>
      </c>
      <c r="E1014" s="6">
        <v>100.01976187357131</v>
      </c>
      <c r="F1014" s="10">
        <v>92.539241419944815</v>
      </c>
      <c r="G1014" s="10">
        <v>153.54627359626272</v>
      </c>
      <c r="H1014" s="10">
        <v>172.87277603528378</v>
      </c>
      <c r="I1014" s="10">
        <v>1.7269606983403198</v>
      </c>
    </row>
    <row r="1015" spans="1:9" x14ac:dyDescent="0.25">
      <c r="A1015" s="13"/>
      <c r="B1015" s="5">
        <f>DATE(YEAR(siječanj!B1015),MONTH(siječanj!B1015)+3,DAY(siječanj!B1015))</f>
        <v>43201</v>
      </c>
      <c r="C1015" s="9">
        <v>10.5416666666667</v>
      </c>
      <c r="D1015">
        <v>0.92520957545287752</v>
      </c>
      <c r="E1015" s="6">
        <v>97.888796705570968</v>
      </c>
      <c r="F1015" s="10">
        <v>90.567652041554354</v>
      </c>
      <c r="G1015" s="10">
        <v>153.46461856102107</v>
      </c>
      <c r="H1015" s="10">
        <v>170.42268183403186</v>
      </c>
      <c r="I1015" s="10">
        <v>1.9024858512276694</v>
      </c>
    </row>
    <row r="1016" spans="1:9" x14ac:dyDescent="0.25">
      <c r="A1016" s="13"/>
      <c r="B1016" s="5">
        <f>DATE(YEAR(siječanj!B1016),MONTH(siječanj!B1016)+3,DAY(siječanj!B1016))</f>
        <v>43201</v>
      </c>
      <c r="C1016" s="9">
        <v>10.5520833333333</v>
      </c>
      <c r="D1016">
        <v>0.92520957545287752</v>
      </c>
      <c r="E1016" s="6">
        <v>96.774879871530487</v>
      </c>
      <c r="F1016" s="10">
        <v>89.53704552044195</v>
      </c>
      <c r="G1016" s="10">
        <v>152.63549353405074</v>
      </c>
      <c r="H1016" s="10">
        <v>165.24201386181056</v>
      </c>
      <c r="I1016" s="10">
        <v>1.7987018044421064</v>
      </c>
    </row>
    <row r="1017" spans="1:9" x14ac:dyDescent="0.25">
      <c r="A1017" s="13"/>
      <c r="B1017" s="5">
        <f>DATE(YEAR(siječanj!B1017),MONTH(siječanj!B1017)+3,DAY(siječanj!B1017))</f>
        <v>43201</v>
      </c>
      <c r="C1017" s="9">
        <v>10.5625</v>
      </c>
      <c r="D1017">
        <v>0.92520957545287752</v>
      </c>
      <c r="E1017" s="6">
        <v>96.765128055702988</v>
      </c>
      <c r="F1017" s="10">
        <v>89.528023047060287</v>
      </c>
      <c r="G1017" s="10">
        <v>152.69572341293599</v>
      </c>
      <c r="H1017" s="10">
        <v>163.20104735804631</v>
      </c>
      <c r="I1017" s="10">
        <v>1.81567730279137</v>
      </c>
    </row>
    <row r="1018" spans="1:9" x14ac:dyDescent="0.25">
      <c r="A1018" s="13"/>
      <c r="B1018" s="5">
        <f>DATE(YEAR(siječanj!B1018),MONTH(siječanj!B1018)+3,DAY(siječanj!B1018))</f>
        <v>43201</v>
      </c>
      <c r="C1018" s="9">
        <v>10.5729166666667</v>
      </c>
      <c r="D1018">
        <v>0.92520957545287752</v>
      </c>
      <c r="E1018" s="6">
        <v>97.105513243146532</v>
      </c>
      <c r="F1018" s="10">
        <v>89.842950681825386</v>
      </c>
      <c r="G1018" s="10">
        <v>152.58219378730777</v>
      </c>
      <c r="H1018" s="10">
        <v>159.12417967989654</v>
      </c>
      <c r="I1018" s="10">
        <v>1.8944946166292032</v>
      </c>
    </row>
    <row r="1019" spans="1:9" x14ac:dyDescent="0.25">
      <c r="A1019" s="13"/>
      <c r="B1019" s="5">
        <f>DATE(YEAR(siječanj!B1019),MONTH(siječanj!B1019)+3,DAY(siječanj!B1019))</f>
        <v>43201</v>
      </c>
      <c r="C1019" s="9">
        <v>10.5833333333333</v>
      </c>
      <c r="D1019">
        <v>0.92520957545287752</v>
      </c>
      <c r="E1019" s="6">
        <v>99.636055890776078</v>
      </c>
      <c r="F1019" s="10">
        <v>92.184232970504112</v>
      </c>
      <c r="G1019" s="10">
        <v>149.69572746182754</v>
      </c>
      <c r="H1019" s="10">
        <v>151.78987574195423</v>
      </c>
      <c r="I1019" s="10">
        <v>1.7557065422313114</v>
      </c>
    </row>
    <row r="1020" spans="1:9" x14ac:dyDescent="0.25">
      <c r="A1020" s="13"/>
      <c r="B1020" s="5">
        <f>DATE(YEAR(siječanj!B1020),MONTH(siječanj!B1020)+3,DAY(siječanj!B1020))</f>
        <v>43201</v>
      </c>
      <c r="C1020" s="9">
        <v>10.59375</v>
      </c>
      <c r="D1020">
        <v>0.92520957545287752</v>
      </c>
      <c r="E1020" s="6">
        <v>101.20280630687068</v>
      </c>
      <c r="F1020" s="10">
        <v>93.633805457819619</v>
      </c>
      <c r="G1020" s="10">
        <v>147.51239836970493</v>
      </c>
      <c r="H1020" s="10">
        <v>142.69223512047316</v>
      </c>
      <c r="I1020" s="10">
        <v>1.91776229969797</v>
      </c>
    </row>
    <row r="1021" spans="1:9" x14ac:dyDescent="0.25">
      <c r="A1021" s="13"/>
      <c r="B1021" s="5">
        <f>DATE(YEAR(siječanj!B1021),MONTH(siječanj!B1021)+3,DAY(siječanj!B1021))</f>
        <v>43201</v>
      </c>
      <c r="C1021" s="9">
        <v>10.6041666666667</v>
      </c>
      <c r="D1021">
        <v>0.92520957545287752</v>
      </c>
      <c r="E1021" s="6">
        <v>101.14254381439231</v>
      </c>
      <c r="F1021" s="10">
        <v>93.578050022737969</v>
      </c>
      <c r="G1021" s="10">
        <v>147.66861359186171</v>
      </c>
      <c r="H1021" s="10">
        <v>144.26967983503803</v>
      </c>
      <c r="I1021" s="10">
        <v>2.0819731204307645</v>
      </c>
    </row>
    <row r="1022" spans="1:9" x14ac:dyDescent="0.25">
      <c r="A1022" s="13"/>
      <c r="B1022" s="5">
        <f>DATE(YEAR(siječanj!B1022),MONTH(siječanj!B1022)+3,DAY(siječanj!B1022))</f>
        <v>43201</v>
      </c>
      <c r="C1022" s="9">
        <v>10.6145833333333</v>
      </c>
      <c r="D1022">
        <v>0.92520957545287752</v>
      </c>
      <c r="E1022" s="6">
        <v>103.16112307399008</v>
      </c>
      <c r="F1022" s="10">
        <v>95.445658882528406</v>
      </c>
      <c r="G1022" s="10">
        <v>146.9499287576979</v>
      </c>
      <c r="H1022" s="10">
        <v>145.34872744584615</v>
      </c>
      <c r="I1022" s="10">
        <v>2.3929272491030349</v>
      </c>
    </row>
    <row r="1023" spans="1:9" x14ac:dyDescent="0.25">
      <c r="A1023" s="13"/>
      <c r="B1023" s="5">
        <f>DATE(YEAR(siječanj!B1023),MONTH(siječanj!B1023)+3,DAY(siječanj!B1023))</f>
        <v>43201</v>
      </c>
      <c r="C1023" s="9">
        <v>10.625</v>
      </c>
      <c r="D1023">
        <v>0.92520957545287752</v>
      </c>
      <c r="E1023" s="6">
        <v>103.81658455094488</v>
      </c>
      <c r="F1023" s="10">
        <v>96.052098117347484</v>
      </c>
      <c r="G1023" s="10">
        <v>145.32709268337129</v>
      </c>
      <c r="H1023" s="10">
        <v>140.70015988228886</v>
      </c>
      <c r="I1023" s="10">
        <v>2.3204651218342489</v>
      </c>
    </row>
    <row r="1024" spans="1:9" x14ac:dyDescent="0.25">
      <c r="A1024" s="13"/>
      <c r="B1024" s="5">
        <f>DATE(YEAR(siječanj!B1024),MONTH(siječanj!B1024)+3,DAY(siječanj!B1024))</f>
        <v>43201</v>
      </c>
      <c r="C1024" s="9">
        <v>10.6354166666667</v>
      </c>
      <c r="D1024">
        <v>0.92520957545287752</v>
      </c>
      <c r="E1024" s="6">
        <v>104.67173111995656</v>
      </c>
      <c r="F1024" s="10">
        <v>96.843287911412759</v>
      </c>
      <c r="G1024" s="10">
        <v>144.63258095361337</v>
      </c>
      <c r="H1024" s="10">
        <v>137.8929479186437</v>
      </c>
      <c r="I1024" s="10">
        <v>2.243224854293723</v>
      </c>
    </row>
    <row r="1025" spans="1:9" x14ac:dyDescent="0.25">
      <c r="A1025" s="13"/>
      <c r="B1025" s="5">
        <f>DATE(YEAR(siječanj!B1025),MONTH(siječanj!B1025)+3,DAY(siječanj!B1025))</f>
        <v>43201</v>
      </c>
      <c r="C1025" s="9">
        <v>10.6458333333333</v>
      </c>
      <c r="D1025">
        <v>0.92520957545287752</v>
      </c>
      <c r="E1025" s="6">
        <v>106.42942649374352</v>
      </c>
      <c r="F1025" s="10">
        <v>98.469524501969673</v>
      </c>
      <c r="G1025" s="10">
        <v>140.49090097224794</v>
      </c>
      <c r="H1025" s="10">
        <v>142.12773988342917</v>
      </c>
      <c r="I1025" s="10">
        <v>2.0140561265933421</v>
      </c>
    </row>
    <row r="1026" spans="1:9" x14ac:dyDescent="0.25">
      <c r="A1026" s="13"/>
      <c r="B1026" s="5">
        <f>DATE(YEAR(siječanj!B1026),MONTH(siječanj!B1026)+3,DAY(siječanj!B1026))</f>
        <v>43201</v>
      </c>
      <c r="C1026" s="9">
        <v>10.65625</v>
      </c>
      <c r="D1026">
        <v>0.92520957545287752</v>
      </c>
      <c r="E1026" s="6">
        <v>106.23974712972448</v>
      </c>
      <c r="F1026" s="10">
        <v>98.294031338113442</v>
      </c>
      <c r="G1026" s="10">
        <v>139.092259694559</v>
      </c>
      <c r="H1026" s="10">
        <v>140.29281829539826</v>
      </c>
      <c r="I1026" s="10">
        <v>2.1562793018354003</v>
      </c>
    </row>
    <row r="1027" spans="1:9" x14ac:dyDescent="0.25">
      <c r="A1027" s="13"/>
      <c r="B1027" s="5">
        <f>DATE(YEAR(siječanj!B1027),MONTH(siječanj!B1027)+3,DAY(siječanj!B1027))</f>
        <v>43201</v>
      </c>
      <c r="C1027" s="9">
        <v>10.6666666666667</v>
      </c>
      <c r="D1027">
        <v>0.92520957545287752</v>
      </c>
      <c r="E1027" s="6">
        <v>106.34537560106105</v>
      </c>
      <c r="F1027" s="10">
        <v>98.391759811234493</v>
      </c>
      <c r="G1027" s="10">
        <v>139.47991320799258</v>
      </c>
      <c r="H1027" s="10">
        <v>133.94867788023615</v>
      </c>
      <c r="I1027" s="10">
        <v>2.1545592513399225</v>
      </c>
    </row>
    <row r="1028" spans="1:9" x14ac:dyDescent="0.25">
      <c r="A1028" s="13"/>
      <c r="B1028" s="5">
        <f>DATE(YEAR(siječanj!B1028),MONTH(siječanj!B1028)+3,DAY(siječanj!B1028))</f>
        <v>43201</v>
      </c>
      <c r="C1028" s="9">
        <v>10.6770833333333</v>
      </c>
      <c r="D1028">
        <v>0.92520957545287752</v>
      </c>
      <c r="E1028" s="6">
        <v>107.0237000872347</v>
      </c>
      <c r="F1028" s="10">
        <v>99.019352121106508</v>
      </c>
      <c r="G1028" s="10">
        <v>136.83498508811127</v>
      </c>
      <c r="H1028" s="10">
        <v>135.99315238548766</v>
      </c>
      <c r="I1028" s="10">
        <v>2.0837401723060607</v>
      </c>
    </row>
    <row r="1029" spans="1:9" x14ac:dyDescent="0.25">
      <c r="A1029" s="13"/>
      <c r="B1029" s="5">
        <f>DATE(YEAR(siječanj!B1029),MONTH(siječanj!B1029)+3,DAY(siječanj!B1029))</f>
        <v>43201</v>
      </c>
      <c r="C1029" s="9">
        <v>10.6875</v>
      </c>
      <c r="D1029">
        <v>0.92520957545287752</v>
      </c>
      <c r="E1029" s="6">
        <v>109.58229904225975</v>
      </c>
      <c r="F1029" s="10">
        <v>101.38659237403941</v>
      </c>
      <c r="G1029" s="10">
        <v>133.80716013680018</v>
      </c>
      <c r="H1029" s="10">
        <v>135.85081743269259</v>
      </c>
      <c r="I1029" s="10">
        <v>1.9744319633478125</v>
      </c>
    </row>
    <row r="1030" spans="1:9" x14ac:dyDescent="0.25">
      <c r="A1030" s="13"/>
      <c r="B1030" s="5">
        <f>DATE(YEAR(siječanj!B1030),MONTH(siječanj!B1030)+3,DAY(siječanj!B1030))</f>
        <v>43201</v>
      </c>
      <c r="C1030" s="9">
        <v>10.6979166666667</v>
      </c>
      <c r="D1030">
        <v>0.92520957545287752</v>
      </c>
      <c r="E1030" s="6">
        <v>110.65543023567344</v>
      </c>
      <c r="F1030" s="10">
        <v>102.37946362990293</v>
      </c>
      <c r="G1030" s="10">
        <v>133.62034787905174</v>
      </c>
      <c r="H1030" s="10">
        <v>133.9645200791725</v>
      </c>
      <c r="I1030" s="10">
        <v>2.4859689805267253</v>
      </c>
    </row>
    <row r="1031" spans="1:9" x14ac:dyDescent="0.25">
      <c r="A1031" s="13"/>
      <c r="B1031" s="5">
        <f>DATE(YEAR(siječanj!B1031),MONTH(siječanj!B1031)+3,DAY(siječanj!B1031))</f>
        <v>43201</v>
      </c>
      <c r="C1031" s="9">
        <v>10.7083333333333</v>
      </c>
      <c r="D1031">
        <v>0.92520957545287752</v>
      </c>
      <c r="E1031" s="6">
        <v>112.2303167527885</v>
      </c>
      <c r="F1031" s="10">
        <v>103.83656371578941</v>
      </c>
      <c r="G1031" s="10">
        <v>132.59415801623032</v>
      </c>
      <c r="H1031" s="10">
        <v>132.29118731480008</v>
      </c>
      <c r="I1031" s="10">
        <v>7.5577328721674251</v>
      </c>
    </row>
    <row r="1032" spans="1:9" x14ac:dyDescent="0.25">
      <c r="A1032" s="13"/>
      <c r="B1032" s="5">
        <f>DATE(YEAR(siječanj!B1032),MONTH(siječanj!B1032)+3,DAY(siječanj!B1032))</f>
        <v>43201</v>
      </c>
      <c r="C1032" s="9">
        <v>10.71875</v>
      </c>
      <c r="D1032">
        <v>0.92520957545287752</v>
      </c>
      <c r="E1032" s="6">
        <v>115.38321112188527</v>
      </c>
      <c r="F1032" s="10">
        <v>106.7536517764692</v>
      </c>
      <c r="G1032" s="10">
        <v>132.5546783590928</v>
      </c>
      <c r="H1032" s="10">
        <v>132.42211122843224</v>
      </c>
      <c r="I1032" s="10">
        <v>20.798866591785757</v>
      </c>
    </row>
    <row r="1033" spans="1:9" x14ac:dyDescent="0.25">
      <c r="A1033" s="13"/>
      <c r="B1033" s="5">
        <f>DATE(YEAR(siječanj!B1033),MONTH(siječanj!B1033)+3,DAY(siječanj!B1033))</f>
        <v>43201</v>
      </c>
      <c r="C1033" s="9">
        <v>10.7291666666667</v>
      </c>
      <c r="D1033">
        <v>0.92520957545287752</v>
      </c>
      <c r="E1033" s="6">
        <v>119.53852709304523</v>
      </c>
      <c r="F1033" s="10">
        <v>110.59818990201867</v>
      </c>
      <c r="G1033" s="10">
        <v>132.42733266132703</v>
      </c>
      <c r="H1033" s="10">
        <v>135.10887913185871</v>
      </c>
      <c r="I1033" s="10">
        <v>33.528923307729791</v>
      </c>
    </row>
    <row r="1034" spans="1:9" x14ac:dyDescent="0.25">
      <c r="A1034" s="13"/>
      <c r="B1034" s="5">
        <f>DATE(YEAR(siječanj!B1034),MONTH(siječanj!B1034)+3,DAY(siječanj!B1034))</f>
        <v>43201</v>
      </c>
      <c r="C1034" s="9">
        <v>10.7395833333333</v>
      </c>
      <c r="D1034">
        <v>0.92520957545287752</v>
      </c>
      <c r="E1034" s="6">
        <v>124.05052822533762</v>
      </c>
      <c r="F1034" s="10">
        <v>114.77273655406981</v>
      </c>
      <c r="G1034" s="10">
        <v>132.75074686290259</v>
      </c>
      <c r="H1034" s="10">
        <v>136.67330330085747</v>
      </c>
      <c r="I1034" s="10">
        <v>49.635280141628591</v>
      </c>
    </row>
    <row r="1035" spans="1:9" x14ac:dyDescent="0.25">
      <c r="A1035" s="13"/>
      <c r="B1035" s="5">
        <f>DATE(YEAR(siječanj!B1035),MONTH(siječanj!B1035)+3,DAY(siječanj!B1035))</f>
        <v>43201</v>
      </c>
      <c r="C1035" s="9">
        <v>10.75</v>
      </c>
      <c r="D1035">
        <v>0.92520957545287752</v>
      </c>
      <c r="E1035" s="6">
        <v>128.85450856260351</v>
      </c>
      <c r="F1035" s="10">
        <v>119.21742516239557</v>
      </c>
      <c r="G1035" s="10">
        <v>133.48979624189488</v>
      </c>
      <c r="H1035" s="10">
        <v>139.43830686216793</v>
      </c>
      <c r="I1035" s="10">
        <v>67.400293668668809</v>
      </c>
    </row>
    <row r="1036" spans="1:9" x14ac:dyDescent="0.25">
      <c r="A1036" s="13"/>
      <c r="B1036" s="5">
        <f>DATE(YEAR(siječanj!B1036),MONTH(siječanj!B1036)+3,DAY(siječanj!B1036))</f>
        <v>43201</v>
      </c>
      <c r="C1036" s="9">
        <v>10.7604166666667</v>
      </c>
      <c r="D1036">
        <v>0.92520957545287752</v>
      </c>
      <c r="E1036" s="6">
        <v>133.19678425996733</v>
      </c>
      <c r="F1036" s="10">
        <v>123.23494021685289</v>
      </c>
      <c r="G1036" s="10">
        <v>131.70232031520726</v>
      </c>
      <c r="H1036" s="10">
        <v>138.98344269219987</v>
      </c>
      <c r="I1036" s="10">
        <v>82.831340677514632</v>
      </c>
    </row>
    <row r="1037" spans="1:9" x14ac:dyDescent="0.25">
      <c r="A1037" s="13"/>
      <c r="B1037" s="5">
        <f>DATE(YEAR(siječanj!B1037),MONTH(siječanj!B1037)+3,DAY(siječanj!B1037))</f>
        <v>43201</v>
      </c>
      <c r="C1037" s="9">
        <v>10.7708333333333</v>
      </c>
      <c r="D1037">
        <v>0.92520957545287752</v>
      </c>
      <c r="E1037" s="6">
        <v>138.12352123247598</v>
      </c>
      <c r="F1037" s="10">
        <v>127.79320443955561</v>
      </c>
      <c r="G1037" s="10">
        <v>129.99975357276719</v>
      </c>
      <c r="H1037" s="10">
        <v>139.44653902584125</v>
      </c>
      <c r="I1037" s="10">
        <v>100.47021550150423</v>
      </c>
    </row>
    <row r="1038" spans="1:9" x14ac:dyDescent="0.25">
      <c r="A1038" s="13"/>
      <c r="B1038" s="5">
        <f>DATE(YEAR(siječanj!B1038),MONTH(siječanj!B1038)+3,DAY(siječanj!B1038))</f>
        <v>43201</v>
      </c>
      <c r="C1038" s="9">
        <v>10.78125</v>
      </c>
      <c r="D1038">
        <v>0.92520957545287752</v>
      </c>
      <c r="E1038" s="6">
        <v>143.79827861735663</v>
      </c>
      <c r="F1038" s="10">
        <v>133.04354431041912</v>
      </c>
      <c r="G1038" s="10">
        <v>129.06198416114543</v>
      </c>
      <c r="H1038" s="10">
        <v>139.68548450014603</v>
      </c>
      <c r="I1038" s="10">
        <v>127.44538141074847</v>
      </c>
    </row>
    <row r="1039" spans="1:9" x14ac:dyDescent="0.25">
      <c r="A1039" s="13"/>
      <c r="B1039" s="5">
        <f>DATE(YEAR(siječanj!B1039),MONTH(siječanj!B1039)+3,DAY(siječanj!B1039))</f>
        <v>43201</v>
      </c>
      <c r="C1039" s="9">
        <v>10.7916666666667</v>
      </c>
      <c r="D1039">
        <v>0.92520957545287752</v>
      </c>
      <c r="E1039" s="6">
        <v>149.40345711369838</v>
      </c>
      <c r="F1039" s="10">
        <v>138.22950912735706</v>
      </c>
      <c r="G1039" s="10">
        <v>127.10969563097669</v>
      </c>
      <c r="H1039" s="10">
        <v>139.05640029292618</v>
      </c>
      <c r="I1039" s="10">
        <v>151.14846626159414</v>
      </c>
    </row>
    <row r="1040" spans="1:9" x14ac:dyDescent="0.25">
      <c r="A1040" s="13"/>
      <c r="B1040" s="5">
        <f>DATE(YEAR(siječanj!B1040),MONTH(siječanj!B1040)+3,DAY(siječanj!B1040))</f>
        <v>43201</v>
      </c>
      <c r="C1040" s="9">
        <v>10.8020833333333</v>
      </c>
      <c r="D1040">
        <v>0.92520957545287752</v>
      </c>
      <c r="E1040" s="6">
        <v>155.79183873305422</v>
      </c>
      <c r="F1040" s="10">
        <v>144.14010097323225</v>
      </c>
      <c r="G1040" s="10">
        <v>123.80354452042786</v>
      </c>
      <c r="H1040" s="10">
        <v>139.28593356644407</v>
      </c>
      <c r="I1040" s="10">
        <v>183.66344280291509</v>
      </c>
    </row>
    <row r="1041" spans="1:9" x14ac:dyDescent="0.25">
      <c r="A1041" s="13"/>
      <c r="B1041" s="5">
        <f>DATE(YEAR(siječanj!B1041),MONTH(siječanj!B1041)+3,DAY(siječanj!B1041))</f>
        <v>43201</v>
      </c>
      <c r="C1041" s="9">
        <v>10.8125</v>
      </c>
      <c r="D1041">
        <v>0.92520957545287752</v>
      </c>
      <c r="E1041" s="6">
        <v>158.08295109295565</v>
      </c>
      <c r="F1041" s="10">
        <v>146.25986006705151</v>
      </c>
      <c r="G1041" s="10">
        <v>121.15942391159621</v>
      </c>
      <c r="H1041" s="10">
        <v>137.51833429986237</v>
      </c>
      <c r="I1041" s="10">
        <v>199.41620125623541</v>
      </c>
    </row>
    <row r="1042" spans="1:9" x14ac:dyDescent="0.25">
      <c r="A1042" s="13"/>
      <c r="B1042" s="5">
        <f>DATE(YEAR(siječanj!B1042),MONTH(siječanj!B1042)+3,DAY(siječanj!B1042))</f>
        <v>43201</v>
      </c>
      <c r="C1042" s="9">
        <v>10.8229166666667</v>
      </c>
      <c r="D1042">
        <v>0.92520957545287752</v>
      </c>
      <c r="E1042" s="6">
        <v>158.07629978325883</v>
      </c>
      <c r="F1042" s="10">
        <v>146.25370621163069</v>
      </c>
      <c r="G1042" s="10">
        <v>116.48339659358376</v>
      </c>
      <c r="H1042" s="10">
        <v>132.75069537232059</v>
      </c>
      <c r="I1042" s="10">
        <v>217.36805726840561</v>
      </c>
    </row>
    <row r="1043" spans="1:9" x14ac:dyDescent="0.25">
      <c r="A1043" s="13"/>
      <c r="B1043" s="5">
        <f>DATE(YEAR(siječanj!B1043),MONTH(siječanj!B1043)+3,DAY(siječanj!B1043))</f>
        <v>43201</v>
      </c>
      <c r="C1043" s="9">
        <v>10.8333333333333</v>
      </c>
      <c r="D1043">
        <v>0.92520957545287752</v>
      </c>
      <c r="E1043" s="6">
        <v>157.98447778835825</v>
      </c>
      <c r="F1043" s="10">
        <v>146.16875162271148</v>
      </c>
      <c r="G1043" s="10">
        <v>111.23520551350093</v>
      </c>
      <c r="H1043" s="10">
        <v>123.633102490664</v>
      </c>
      <c r="I1043" s="10">
        <v>223.31021271210847</v>
      </c>
    </row>
    <row r="1044" spans="1:9" x14ac:dyDescent="0.25">
      <c r="A1044" s="13"/>
      <c r="B1044" s="5">
        <f>DATE(YEAR(siječanj!B1044),MONTH(siječanj!B1044)+3,DAY(siječanj!B1044))</f>
        <v>43201</v>
      </c>
      <c r="C1044" s="9">
        <v>10.84375</v>
      </c>
      <c r="D1044">
        <v>0.92520957545287752</v>
      </c>
      <c r="E1044" s="6">
        <v>156.75128470167661</v>
      </c>
      <c r="F1044" s="10">
        <v>145.02778957053135</v>
      </c>
      <c r="G1044" s="10">
        <v>93.947161277459614</v>
      </c>
      <c r="H1044" s="10">
        <v>106.20729776158424</v>
      </c>
      <c r="I1044" s="10">
        <v>223.85271163823535</v>
      </c>
    </row>
    <row r="1045" spans="1:9" x14ac:dyDescent="0.25">
      <c r="A1045" s="13"/>
      <c r="B1045" s="5">
        <f>DATE(YEAR(siječanj!B1045),MONTH(siječanj!B1045)+3,DAY(siječanj!B1045))</f>
        <v>43201</v>
      </c>
      <c r="C1045" s="9">
        <v>10.8541666666667</v>
      </c>
      <c r="D1045">
        <v>0.92520957545287752</v>
      </c>
      <c r="E1045" s="6">
        <v>156.35150488575479</v>
      </c>
      <c r="F1045" s="10">
        <v>144.6579094567677</v>
      </c>
      <c r="G1045" s="10">
        <v>87.500495240764323</v>
      </c>
      <c r="H1045" s="10">
        <v>100.16649110431888</v>
      </c>
      <c r="I1045" s="10">
        <v>223.94859845318209</v>
      </c>
    </row>
    <row r="1046" spans="1:9" x14ac:dyDescent="0.25">
      <c r="A1046" s="13"/>
      <c r="B1046" s="5">
        <f>DATE(YEAR(siječanj!B1046),MONTH(siječanj!B1046)+3,DAY(siječanj!B1046))</f>
        <v>43201</v>
      </c>
      <c r="C1046" s="9">
        <v>10.8645833333333</v>
      </c>
      <c r="D1046">
        <v>0.92520957545287752</v>
      </c>
      <c r="E1046" s="6">
        <v>155.53613723512981</v>
      </c>
      <c r="F1046" s="10">
        <v>143.90352349889494</v>
      </c>
      <c r="G1046" s="10">
        <v>84.265485451940435</v>
      </c>
      <c r="H1046" s="10">
        <v>96.113147907538789</v>
      </c>
      <c r="I1046" s="10">
        <v>224.89960037172068</v>
      </c>
    </row>
    <row r="1047" spans="1:9" x14ac:dyDescent="0.25">
      <c r="A1047" s="13"/>
      <c r="B1047" s="5">
        <f>DATE(YEAR(siječanj!B1047),MONTH(siječanj!B1047)+3,DAY(siječanj!B1047))</f>
        <v>43201</v>
      </c>
      <c r="C1047" s="9">
        <v>10.875</v>
      </c>
      <c r="D1047">
        <v>0.92520957545287752</v>
      </c>
      <c r="E1047" s="6">
        <v>152.48755119224489</v>
      </c>
      <c r="F1047" s="10">
        <v>141.08294250042582</v>
      </c>
      <c r="G1047" s="10">
        <v>81.603635757228247</v>
      </c>
      <c r="H1047" s="10">
        <v>88.977150410652996</v>
      </c>
      <c r="I1047" s="10">
        <v>226.30378059420295</v>
      </c>
    </row>
    <row r="1048" spans="1:9" x14ac:dyDescent="0.25">
      <c r="A1048" s="13"/>
      <c r="B1048" s="5">
        <f>DATE(YEAR(siječanj!B1048),MONTH(siječanj!B1048)+3,DAY(siječanj!B1048))</f>
        <v>43201</v>
      </c>
      <c r="C1048" s="9">
        <v>10.8854166666667</v>
      </c>
      <c r="D1048">
        <v>0.92520957545287752</v>
      </c>
      <c r="E1048" s="6">
        <v>157.68776847662301</v>
      </c>
      <c r="F1048" s="10">
        <v>145.89423332636801</v>
      </c>
      <c r="G1048" s="10">
        <v>77.458834203297897</v>
      </c>
      <c r="H1048" s="10">
        <v>73.604196844838555</v>
      </c>
      <c r="I1048" s="10">
        <v>232.3536542001851</v>
      </c>
    </row>
    <row r="1049" spans="1:9" x14ac:dyDescent="0.25">
      <c r="A1049" s="13"/>
      <c r="B1049" s="5">
        <f>DATE(YEAR(siječanj!B1049),MONTH(siječanj!B1049)+3,DAY(siječanj!B1049))</f>
        <v>43201</v>
      </c>
      <c r="C1049" s="9">
        <v>10.8958333333333</v>
      </c>
      <c r="D1049">
        <v>0.92520957545287752</v>
      </c>
      <c r="E1049" s="6">
        <v>159.88521896994359</v>
      </c>
      <c r="F1049" s="10">
        <v>147.92733556437187</v>
      </c>
      <c r="G1049" s="10">
        <v>73.441502888638496</v>
      </c>
      <c r="H1049" s="10">
        <v>63.610129390204996</v>
      </c>
      <c r="I1049" s="10">
        <v>236.41036129282975</v>
      </c>
    </row>
    <row r="1050" spans="1:9" x14ac:dyDescent="0.25">
      <c r="A1050" s="13"/>
      <c r="B1050" s="5">
        <f>DATE(YEAR(siječanj!B1050),MONTH(siječanj!B1050)+3,DAY(siječanj!B1050))</f>
        <v>43201</v>
      </c>
      <c r="C1050" s="9">
        <v>10.90625</v>
      </c>
      <c r="D1050">
        <v>0.92520957545287752</v>
      </c>
      <c r="E1050" s="6">
        <v>156.54713630904774</v>
      </c>
      <c r="F1050" s="10">
        <v>144.83890952285782</v>
      </c>
      <c r="G1050" s="10">
        <v>71.889731804146535</v>
      </c>
      <c r="H1050" s="10">
        <v>60.045747014004746</v>
      </c>
      <c r="I1050" s="10">
        <v>237.73201909270344</v>
      </c>
    </row>
    <row r="1051" spans="1:9" x14ac:dyDescent="0.25">
      <c r="A1051" s="13"/>
      <c r="B1051" s="5">
        <f>DATE(YEAR(siječanj!B1051),MONTH(siječanj!B1051)+3,DAY(siječanj!B1051))</f>
        <v>43201</v>
      </c>
      <c r="C1051" s="9">
        <v>10.9166666666667</v>
      </c>
      <c r="D1051">
        <v>0.92520957545287752</v>
      </c>
      <c r="E1051" s="6">
        <v>151.53761106199624</v>
      </c>
      <c r="F1051" s="10">
        <v>140.20404879581281</v>
      </c>
      <c r="G1051" s="10">
        <v>71.312706905906779</v>
      </c>
      <c r="H1051" s="10">
        <v>57.423082419221025</v>
      </c>
      <c r="I1051" s="10">
        <v>236.06681820744433</v>
      </c>
    </row>
    <row r="1052" spans="1:9" x14ac:dyDescent="0.25">
      <c r="A1052" s="13"/>
      <c r="B1052" s="5">
        <f>DATE(YEAR(siječanj!B1052),MONTH(siječanj!B1052)+3,DAY(siječanj!B1052))</f>
        <v>43201</v>
      </c>
      <c r="C1052" s="9">
        <v>10.9270833333333</v>
      </c>
      <c r="D1052">
        <v>0.92520957545287752</v>
      </c>
      <c r="E1052" s="6">
        <v>144.36911591546661</v>
      </c>
      <c r="F1052" s="10">
        <v>133.57168844465613</v>
      </c>
      <c r="G1052" s="10">
        <v>70.134283131625992</v>
      </c>
      <c r="H1052" s="10">
        <v>55.018905308375047</v>
      </c>
      <c r="I1052" s="10">
        <v>237.4348933699913</v>
      </c>
    </row>
    <row r="1053" spans="1:9" x14ac:dyDescent="0.25">
      <c r="A1053" s="13"/>
      <c r="B1053" s="5">
        <f>DATE(YEAR(siječanj!B1053),MONTH(siječanj!B1053)+3,DAY(siječanj!B1053))</f>
        <v>43201</v>
      </c>
      <c r="C1053" s="9">
        <v>10.9375</v>
      </c>
      <c r="D1053">
        <v>0.92520957545287752</v>
      </c>
      <c r="E1053" s="6">
        <v>134.36840859486989</v>
      </c>
      <c r="F1053" s="10">
        <v>124.31893827033835</v>
      </c>
      <c r="G1053" s="10">
        <v>66.969900428634716</v>
      </c>
      <c r="H1053" s="10">
        <v>53.136990949848261</v>
      </c>
      <c r="I1053" s="10">
        <v>236.76843180469646</v>
      </c>
    </row>
    <row r="1054" spans="1:9" x14ac:dyDescent="0.25">
      <c r="A1054" s="13"/>
      <c r="B1054" s="5">
        <f>DATE(YEAR(siječanj!B1054),MONTH(siječanj!B1054)+3,DAY(siječanj!B1054))</f>
        <v>43201</v>
      </c>
      <c r="C1054" s="9">
        <v>10.9479166666667</v>
      </c>
      <c r="D1054">
        <v>0.92520957545287752</v>
      </c>
      <c r="E1054" s="6">
        <v>122.21911896299288</v>
      </c>
      <c r="F1054" s="10">
        <v>113.07829916797537</v>
      </c>
      <c r="G1054" s="10">
        <v>64.979116520966073</v>
      </c>
      <c r="H1054" s="10">
        <v>52.198271425995827</v>
      </c>
      <c r="I1054" s="10">
        <v>235.03456990375773</v>
      </c>
    </row>
    <row r="1055" spans="1:9" x14ac:dyDescent="0.25">
      <c r="A1055" s="13"/>
      <c r="B1055" s="5">
        <f>DATE(YEAR(siječanj!B1055),MONTH(siječanj!B1055)+3,DAY(siječanj!B1055))</f>
        <v>43201</v>
      </c>
      <c r="C1055" s="9">
        <v>10.9583333333333</v>
      </c>
      <c r="D1055">
        <v>0.92520957545287752</v>
      </c>
      <c r="E1055" s="6">
        <v>110.73251639577445</v>
      </c>
      <c r="F1055" s="10">
        <v>102.45078448336328</v>
      </c>
      <c r="G1055" s="10">
        <v>62.882874080697484</v>
      </c>
      <c r="H1055" s="10">
        <v>51.224174871126074</v>
      </c>
      <c r="I1055" s="10">
        <v>234.87559523674253</v>
      </c>
    </row>
    <row r="1056" spans="1:9" x14ac:dyDescent="0.25">
      <c r="A1056" s="13"/>
      <c r="B1056" s="5">
        <f>DATE(YEAR(siječanj!B1056),MONTH(siječanj!B1056)+3,DAY(siječanj!B1056))</f>
        <v>43201</v>
      </c>
      <c r="C1056" s="9">
        <v>10.96875</v>
      </c>
      <c r="D1056">
        <v>0.92520957545287752</v>
      </c>
      <c r="E1056" s="6">
        <v>100.65660543607349</v>
      </c>
      <c r="F1056" s="10">
        <v>93.128455182037357</v>
      </c>
      <c r="G1056" s="10">
        <v>61.077580683835329</v>
      </c>
      <c r="H1056" s="10">
        <v>50.846960354216861</v>
      </c>
      <c r="I1056" s="10">
        <v>234.81388442509987</v>
      </c>
    </row>
    <row r="1057" spans="1:9" x14ac:dyDescent="0.25">
      <c r="A1057" s="13"/>
      <c r="B1057" s="5">
        <f>DATE(YEAR(siječanj!B1057),MONTH(siječanj!B1057)+3,DAY(siječanj!B1057))</f>
        <v>43201</v>
      </c>
      <c r="C1057" s="9">
        <v>10.9791666666667</v>
      </c>
      <c r="D1057">
        <v>0.92520957545287752</v>
      </c>
      <c r="E1057" s="6">
        <v>91.626932796073149</v>
      </c>
      <c r="F1057" s="10">
        <v>84.774115592304184</v>
      </c>
      <c r="G1057" s="10">
        <v>60.640737293329245</v>
      </c>
      <c r="H1057" s="10">
        <v>51.014605898978722</v>
      </c>
      <c r="I1057" s="10">
        <v>234.57381137728163</v>
      </c>
    </row>
    <row r="1058" spans="1:9" ht="15.75" thickBot="1" x14ac:dyDescent="0.3">
      <c r="A1058" s="13"/>
      <c r="B1058" s="5">
        <f>DATE(YEAR(siječanj!B1058),MONTH(siječanj!B1058)+3,DAY(siječanj!B1058))</f>
        <v>43201</v>
      </c>
      <c r="C1058" s="9">
        <v>10.9895833333333</v>
      </c>
      <c r="D1058">
        <v>0.92520957545287752</v>
      </c>
      <c r="E1058" s="6">
        <v>83.793113270169215</v>
      </c>
      <c r="F1058" s="10">
        <v>77.526190754568134</v>
      </c>
      <c r="G1058" s="10">
        <v>58.720825537035644</v>
      </c>
      <c r="H1058" s="10">
        <v>49.895958811427171</v>
      </c>
      <c r="I1058" s="10">
        <v>235.57712583155799</v>
      </c>
    </row>
    <row r="1059" spans="1:9" x14ac:dyDescent="0.25">
      <c r="A1059" s="12">
        <f t="shared" ref="A1059" si="9">A963+1</f>
        <v>102</v>
      </c>
      <c r="B1059" s="5">
        <f>DATE(YEAR(siječanj!B1059),MONTH(siječanj!B1059)+3,DAY(siječanj!B1059))</f>
        <v>43202</v>
      </c>
      <c r="C1059" s="9">
        <v>11</v>
      </c>
      <c r="D1059">
        <v>0.92342212914236765</v>
      </c>
      <c r="E1059" s="6">
        <v>76.380227621209144</v>
      </c>
      <c r="F1059" s="10">
        <v>70.53119241435563</v>
      </c>
      <c r="G1059" s="10">
        <v>57.905187149834383</v>
      </c>
      <c r="H1059" s="10">
        <v>49.394956795810806</v>
      </c>
      <c r="I1059" s="10">
        <v>236.44126119995752</v>
      </c>
    </row>
    <row r="1060" spans="1:9" x14ac:dyDescent="0.25">
      <c r="A1060" s="13"/>
      <c r="B1060" s="5">
        <f>DATE(YEAR(siječanj!B1060),MONTH(siječanj!B1060)+3,DAY(siječanj!B1060))</f>
        <v>43202</v>
      </c>
      <c r="C1060" s="9">
        <v>11.0104166666667</v>
      </c>
      <c r="D1060">
        <v>0.92342212914236765</v>
      </c>
      <c r="E1060" s="6">
        <v>70.767517057191057</v>
      </c>
      <c r="F1060" s="10">
        <v>65.348291275070181</v>
      </c>
      <c r="G1060" s="10">
        <v>57.62306046595517</v>
      </c>
      <c r="H1060" s="10">
        <v>49.775382298063093</v>
      </c>
      <c r="I1060" s="10">
        <v>236.49628581531371</v>
      </c>
    </row>
    <row r="1061" spans="1:9" x14ac:dyDescent="0.25">
      <c r="A1061" s="13"/>
      <c r="B1061" s="5">
        <f>DATE(YEAR(siječanj!B1061),MONTH(siječanj!B1061)+3,DAY(siječanj!B1061))</f>
        <v>43202</v>
      </c>
      <c r="C1061" s="9">
        <v>11.0208333333333</v>
      </c>
      <c r="D1061">
        <v>0.92342212914236765</v>
      </c>
      <c r="E1061" s="6">
        <v>66.475772865214111</v>
      </c>
      <c r="F1061" s="10">
        <v>61.385199715580441</v>
      </c>
      <c r="G1061" s="10">
        <v>57.134186848565221</v>
      </c>
      <c r="H1061" s="10">
        <v>48.860933809672609</v>
      </c>
      <c r="I1061" s="10">
        <v>236.73154072168589</v>
      </c>
    </row>
    <row r="1062" spans="1:9" x14ac:dyDescent="0.25">
      <c r="A1062" s="13"/>
      <c r="B1062" s="5">
        <f>DATE(YEAR(siječanj!B1062),MONTH(siječanj!B1062)+3,DAY(siječanj!B1062))</f>
        <v>43202</v>
      </c>
      <c r="C1062" s="9">
        <v>11.03125</v>
      </c>
      <c r="D1062">
        <v>0.92342212914236765</v>
      </c>
      <c r="E1062" s="6">
        <v>63.018548842538841</v>
      </c>
      <c r="F1062" s="10">
        <v>58.192722547639505</v>
      </c>
      <c r="G1062" s="10">
        <v>56.666641968301867</v>
      </c>
      <c r="H1062" s="10">
        <v>49.108769699646039</v>
      </c>
      <c r="I1062" s="10">
        <v>236.51557038145023</v>
      </c>
    </row>
    <row r="1063" spans="1:9" x14ac:dyDescent="0.25">
      <c r="A1063" s="13"/>
      <c r="B1063" s="5">
        <f>DATE(YEAR(siječanj!B1063),MONTH(siječanj!B1063)+3,DAY(siječanj!B1063))</f>
        <v>43202</v>
      </c>
      <c r="C1063" s="9">
        <v>11.0416666666667</v>
      </c>
      <c r="D1063">
        <v>0.92342212914236765</v>
      </c>
      <c r="E1063" s="6">
        <v>59.756186571768986</v>
      </c>
      <c r="F1063" s="10">
        <v>55.180185033531473</v>
      </c>
      <c r="G1063" s="10">
        <v>56.264955439463662</v>
      </c>
      <c r="H1063" s="10">
        <v>48.827860660638954</v>
      </c>
      <c r="I1063" s="10">
        <v>236.40753220977643</v>
      </c>
    </row>
    <row r="1064" spans="1:9" x14ac:dyDescent="0.25">
      <c r="A1064" s="13"/>
      <c r="B1064" s="5">
        <f>DATE(YEAR(siječanj!B1064),MONTH(siječanj!B1064)+3,DAY(siječanj!B1064))</f>
        <v>43202</v>
      </c>
      <c r="C1064" s="9">
        <v>11.0520833333333</v>
      </c>
      <c r="D1064">
        <v>0.92342212914236765</v>
      </c>
      <c r="E1064" s="6">
        <v>58.128816599150248</v>
      </c>
      <c r="F1064" s="10">
        <v>53.677435588513525</v>
      </c>
      <c r="G1064" s="10">
        <v>55.421857659107339</v>
      </c>
      <c r="H1064" s="10">
        <v>47.175941154773149</v>
      </c>
      <c r="I1064" s="10">
        <v>236.71547425002291</v>
      </c>
    </row>
    <row r="1065" spans="1:9" x14ac:dyDescent="0.25">
      <c r="A1065" s="13"/>
      <c r="B1065" s="5">
        <f>DATE(YEAR(siječanj!B1065),MONTH(siječanj!B1065)+3,DAY(siječanj!B1065))</f>
        <v>43202</v>
      </c>
      <c r="C1065" s="9">
        <v>11.0625</v>
      </c>
      <c r="D1065">
        <v>0.92342212914236765</v>
      </c>
      <c r="E1065" s="6">
        <v>56.161813257273202</v>
      </c>
      <c r="F1065" s="10">
        <v>51.861061174527272</v>
      </c>
      <c r="G1065" s="10">
        <v>55.038016722719</v>
      </c>
      <c r="H1065" s="10">
        <v>47.319299609146334</v>
      </c>
      <c r="I1065" s="10">
        <v>236.2508266093742</v>
      </c>
    </row>
    <row r="1066" spans="1:9" x14ac:dyDescent="0.25">
      <c r="A1066" s="13"/>
      <c r="B1066" s="5">
        <f>DATE(YEAR(siječanj!B1066),MONTH(siječanj!B1066)+3,DAY(siječanj!B1066))</f>
        <v>43202</v>
      </c>
      <c r="C1066" s="9">
        <v>11.0729166666667</v>
      </c>
      <c r="D1066">
        <v>0.92342212914236765</v>
      </c>
      <c r="E1066" s="6">
        <v>54.954177029666752</v>
      </c>
      <c r="F1066" s="10">
        <v>50.745903158001468</v>
      </c>
      <c r="G1066" s="10">
        <v>55.10119140558124</v>
      </c>
      <c r="H1066" s="10">
        <v>46.854220492055603</v>
      </c>
      <c r="I1066" s="10">
        <v>236.4877815656547</v>
      </c>
    </row>
    <row r="1067" spans="1:9" x14ac:dyDescent="0.25">
      <c r="A1067" s="13"/>
      <c r="B1067" s="5">
        <f>DATE(YEAR(siječanj!B1067),MONTH(siječanj!B1067)+3,DAY(siječanj!B1067))</f>
        <v>43202</v>
      </c>
      <c r="C1067" s="9">
        <v>11.0833333333333</v>
      </c>
      <c r="D1067">
        <v>0.92342212914236765</v>
      </c>
      <c r="E1067" s="6">
        <v>53.8354616515891</v>
      </c>
      <c r="F1067" s="10">
        <v>49.712856621672692</v>
      </c>
      <c r="G1067" s="10">
        <v>55.122937959370311</v>
      </c>
      <c r="H1067" s="10">
        <v>47.498653209215369</v>
      </c>
      <c r="I1067" s="10">
        <v>236.59403968507155</v>
      </c>
    </row>
    <row r="1068" spans="1:9" x14ac:dyDescent="0.25">
      <c r="A1068" s="13"/>
      <c r="B1068" s="5">
        <f>DATE(YEAR(siječanj!B1068),MONTH(siječanj!B1068)+3,DAY(siječanj!B1068))</f>
        <v>43202</v>
      </c>
      <c r="C1068" s="9">
        <v>11.09375</v>
      </c>
      <c r="D1068">
        <v>0.92342212914236765</v>
      </c>
      <c r="E1068" s="6">
        <v>52.853929288047389</v>
      </c>
      <c r="F1068" s="10">
        <v>48.806487916708868</v>
      </c>
      <c r="G1068" s="10">
        <v>55.201290635991121</v>
      </c>
      <c r="H1068" s="10">
        <v>47.538762429882034</v>
      </c>
      <c r="I1068" s="10">
        <v>236.79710664650304</v>
      </c>
    </row>
    <row r="1069" spans="1:9" x14ac:dyDescent="0.25">
      <c r="A1069" s="13"/>
      <c r="B1069" s="5">
        <f>DATE(YEAR(siječanj!B1069),MONTH(siječanj!B1069)+3,DAY(siječanj!B1069))</f>
        <v>43202</v>
      </c>
      <c r="C1069" s="9">
        <v>11.1041666666667</v>
      </c>
      <c r="D1069">
        <v>0.92342212914236765</v>
      </c>
      <c r="E1069" s="6">
        <v>52.951273873522375</v>
      </c>
      <c r="F1069" s="10">
        <v>48.896378061088654</v>
      </c>
      <c r="G1069" s="10">
        <v>56.090802223095132</v>
      </c>
      <c r="H1069" s="10">
        <v>48.849013026586448</v>
      </c>
      <c r="I1069" s="10">
        <v>236.48167338633701</v>
      </c>
    </row>
    <row r="1070" spans="1:9" x14ac:dyDescent="0.25">
      <c r="A1070" s="13"/>
      <c r="B1070" s="5">
        <f>DATE(YEAR(siječanj!B1070),MONTH(siječanj!B1070)+3,DAY(siječanj!B1070))</f>
        <v>43202</v>
      </c>
      <c r="C1070" s="9">
        <v>11.1145833333333</v>
      </c>
      <c r="D1070">
        <v>0.92342212914236765</v>
      </c>
      <c r="E1070" s="6">
        <v>52.467309265900944</v>
      </c>
      <c r="F1070" s="10">
        <v>48.449474432689321</v>
      </c>
      <c r="G1070" s="10">
        <v>56.016238018712109</v>
      </c>
      <c r="H1070" s="10">
        <v>48.385667841580975</v>
      </c>
      <c r="I1070" s="10">
        <v>236.29427388485473</v>
      </c>
    </row>
    <row r="1071" spans="1:9" x14ac:dyDescent="0.25">
      <c r="A1071" s="13"/>
      <c r="B1071" s="5">
        <f>DATE(YEAR(siječanj!B1071),MONTH(siječanj!B1071)+3,DAY(siječanj!B1071))</f>
        <v>43202</v>
      </c>
      <c r="C1071" s="9">
        <v>11.125</v>
      </c>
      <c r="D1071">
        <v>0.92342212914236765</v>
      </c>
      <c r="E1071" s="6">
        <v>52.789857120569692</v>
      </c>
      <c r="F1071" s="10">
        <v>48.747322259397841</v>
      </c>
      <c r="G1071" s="10">
        <v>55.500644222262267</v>
      </c>
      <c r="H1071" s="10">
        <v>47.894423207675871</v>
      </c>
      <c r="I1071" s="10">
        <v>236.34003422823994</v>
      </c>
    </row>
    <row r="1072" spans="1:9" x14ac:dyDescent="0.25">
      <c r="A1072" s="13"/>
      <c r="B1072" s="5">
        <f>DATE(YEAR(siječanj!B1072),MONTH(siječanj!B1072)+3,DAY(siječanj!B1072))</f>
        <v>43202</v>
      </c>
      <c r="C1072" s="9">
        <v>11.1354166666667</v>
      </c>
      <c r="D1072">
        <v>0.92342212914236765</v>
      </c>
      <c r="E1072" s="6">
        <v>53.262523626676582</v>
      </c>
      <c r="F1072" s="10">
        <v>49.183792970841353</v>
      </c>
      <c r="G1072" s="10">
        <v>55.278518421597532</v>
      </c>
      <c r="H1072" s="10">
        <v>48.209890476437785</v>
      </c>
      <c r="I1072" s="10">
        <v>236.10352228496495</v>
      </c>
    </row>
    <row r="1073" spans="1:9" x14ac:dyDescent="0.25">
      <c r="A1073" s="13"/>
      <c r="B1073" s="5">
        <f>DATE(YEAR(siječanj!B1073),MONTH(siječanj!B1073)+3,DAY(siječanj!B1073))</f>
        <v>43202</v>
      </c>
      <c r="C1073" s="9">
        <v>11.1458333333333</v>
      </c>
      <c r="D1073">
        <v>0.92342212914236765</v>
      </c>
      <c r="E1073" s="6">
        <v>53.77030539799469</v>
      </c>
      <c r="F1073" s="10">
        <v>49.652689895251598</v>
      </c>
      <c r="G1073" s="10">
        <v>55.100886078020189</v>
      </c>
      <c r="H1073" s="10">
        <v>47.394199856005194</v>
      </c>
      <c r="I1073" s="10">
        <v>235.80695957878132</v>
      </c>
    </row>
    <row r="1074" spans="1:9" x14ac:dyDescent="0.25">
      <c r="A1074" s="13"/>
      <c r="B1074" s="5">
        <f>DATE(YEAR(siječanj!B1074),MONTH(siječanj!B1074)+3,DAY(siječanj!B1074))</f>
        <v>43202</v>
      </c>
      <c r="C1074" s="9">
        <v>11.15625</v>
      </c>
      <c r="D1074">
        <v>0.92342212914236765</v>
      </c>
      <c r="E1074" s="6">
        <v>54.438851288537407</v>
      </c>
      <c r="F1074" s="10">
        <v>50.270039964925935</v>
      </c>
      <c r="G1074" s="10">
        <v>54.52701890955656</v>
      </c>
      <c r="H1074" s="10">
        <v>47.332468662784613</v>
      </c>
      <c r="I1074" s="10">
        <v>235.89214007942306</v>
      </c>
    </row>
    <row r="1075" spans="1:9" x14ac:dyDescent="0.25">
      <c r="A1075" s="13"/>
      <c r="B1075" s="5">
        <f>DATE(YEAR(siječanj!B1075),MONTH(siječanj!B1075)+3,DAY(siječanj!B1075))</f>
        <v>43202</v>
      </c>
      <c r="C1075" s="9">
        <v>11.1666666666667</v>
      </c>
      <c r="D1075">
        <v>0.92342212914236765</v>
      </c>
      <c r="E1075" s="6">
        <v>57.138195963799404</v>
      </c>
      <c r="F1075" s="10">
        <v>52.762674572245487</v>
      </c>
      <c r="G1075" s="10">
        <v>54.719274836321098</v>
      </c>
      <c r="H1075" s="10">
        <v>47.698400579944604</v>
      </c>
      <c r="I1075" s="10">
        <v>235.96418119433221</v>
      </c>
    </row>
    <row r="1076" spans="1:9" x14ac:dyDescent="0.25">
      <c r="A1076" s="13"/>
      <c r="B1076" s="5">
        <f>DATE(YEAR(siječanj!B1076),MONTH(siječanj!B1076)+3,DAY(siječanj!B1076))</f>
        <v>43202</v>
      </c>
      <c r="C1076" s="9">
        <v>11.1770833333333</v>
      </c>
      <c r="D1076">
        <v>0.92342212914236765</v>
      </c>
      <c r="E1076" s="6">
        <v>59.441121192548017</v>
      </c>
      <c r="F1076" s="10">
        <v>54.889246690232206</v>
      </c>
      <c r="G1076" s="10">
        <v>54.782582095624321</v>
      </c>
      <c r="H1076" s="10">
        <v>49.117419291413938</v>
      </c>
      <c r="I1076" s="10">
        <v>235.18399129031746</v>
      </c>
    </row>
    <row r="1077" spans="1:9" x14ac:dyDescent="0.25">
      <c r="A1077" s="13"/>
      <c r="B1077" s="5">
        <f>DATE(YEAR(siječanj!B1077),MONTH(siječanj!B1077)+3,DAY(siječanj!B1077))</f>
        <v>43202</v>
      </c>
      <c r="C1077" s="9">
        <v>11.1875</v>
      </c>
      <c r="D1077">
        <v>0.92342212914236765</v>
      </c>
      <c r="E1077" s="6">
        <v>63.255989490056415</v>
      </c>
      <c r="F1077" s="10">
        <v>58.411980495915124</v>
      </c>
      <c r="G1077" s="10">
        <v>54.646522509964839</v>
      </c>
      <c r="H1077" s="10">
        <v>47.462489486789011</v>
      </c>
      <c r="I1077" s="10">
        <v>226.37071255912292</v>
      </c>
    </row>
    <row r="1078" spans="1:9" x14ac:dyDescent="0.25">
      <c r="A1078" s="13"/>
      <c r="B1078" s="5">
        <f>DATE(YEAR(siječanj!B1078),MONTH(siječanj!B1078)+3,DAY(siječanj!B1078))</f>
        <v>43202</v>
      </c>
      <c r="C1078" s="9">
        <v>11.1979166666667</v>
      </c>
      <c r="D1078">
        <v>0.92342212914236765</v>
      </c>
      <c r="E1078" s="6">
        <v>67.857023550314182</v>
      </c>
      <c r="F1078" s="10">
        <v>62.660677164094906</v>
      </c>
      <c r="G1078" s="10">
        <v>55.419684208968803</v>
      </c>
      <c r="H1078" s="10">
        <v>46.974415700910185</v>
      </c>
      <c r="I1078" s="10">
        <v>207.20892702708326</v>
      </c>
    </row>
    <row r="1079" spans="1:9" x14ac:dyDescent="0.25">
      <c r="A1079" s="13"/>
      <c r="B1079" s="5">
        <f>DATE(YEAR(siječanj!B1079),MONTH(siječanj!B1079)+3,DAY(siječanj!B1079))</f>
        <v>43202</v>
      </c>
      <c r="C1079" s="9">
        <v>11.2083333333333</v>
      </c>
      <c r="D1079">
        <v>0.92342212914236765</v>
      </c>
      <c r="E1079" s="6">
        <v>73.985808698113132</v>
      </c>
      <c r="F1079" s="10">
        <v>68.32013299433153</v>
      </c>
      <c r="G1079" s="10">
        <v>56.20363280930728</v>
      </c>
      <c r="H1079" s="10">
        <v>48.00173835157306</v>
      </c>
      <c r="I1079" s="10">
        <v>192.53448622990629</v>
      </c>
    </row>
    <row r="1080" spans="1:9" x14ac:dyDescent="0.25">
      <c r="A1080" s="13"/>
      <c r="B1080" s="5">
        <f>DATE(YEAR(siječanj!B1080),MONTH(siječanj!B1080)+3,DAY(siječanj!B1080))</f>
        <v>43202</v>
      </c>
      <c r="C1080" s="9">
        <v>11.21875</v>
      </c>
      <c r="D1080">
        <v>0.92342212914236765</v>
      </c>
      <c r="E1080" s="6">
        <v>80.230924320175717</v>
      </c>
      <c r="F1080" s="10">
        <v>74.087010958796824</v>
      </c>
      <c r="G1080" s="10">
        <v>61.025104518013613</v>
      </c>
      <c r="H1080" s="10">
        <v>48.031853380359408</v>
      </c>
      <c r="I1080" s="10">
        <v>169.62590270321536</v>
      </c>
    </row>
    <row r="1081" spans="1:9" x14ac:dyDescent="0.25">
      <c r="A1081" s="13"/>
      <c r="B1081" s="5">
        <f>DATE(YEAR(siječanj!B1081),MONTH(siječanj!B1081)+3,DAY(siječanj!B1081))</f>
        <v>43202</v>
      </c>
      <c r="C1081" s="9">
        <v>11.2291666666667</v>
      </c>
      <c r="D1081">
        <v>0.92342212914236765</v>
      </c>
      <c r="E1081" s="6">
        <v>85.127317791706844</v>
      </c>
      <c r="F1081" s="10">
        <v>78.608449043396888</v>
      </c>
      <c r="G1081" s="10">
        <v>66.698022305390268</v>
      </c>
      <c r="H1081" s="10">
        <v>50.421653304331777</v>
      </c>
      <c r="I1081" s="10">
        <v>143.39435562436978</v>
      </c>
    </row>
    <row r="1082" spans="1:9" x14ac:dyDescent="0.25">
      <c r="A1082" s="13"/>
      <c r="B1082" s="5">
        <f>DATE(YEAR(siječanj!B1082),MONTH(siječanj!B1082)+3,DAY(siječanj!B1082))</f>
        <v>43202</v>
      </c>
      <c r="C1082" s="9">
        <v>11.2395833333333</v>
      </c>
      <c r="D1082">
        <v>0.92342212914236765</v>
      </c>
      <c r="E1082" s="6">
        <v>90.714442733157185</v>
      </c>
      <c r="F1082" s="10">
        <v>83.76772385261539</v>
      </c>
      <c r="G1082" s="10">
        <v>68.184240366018116</v>
      </c>
      <c r="H1082" s="10">
        <v>53.882778419362147</v>
      </c>
      <c r="I1082" s="10">
        <v>112.88514196617766</v>
      </c>
    </row>
    <row r="1083" spans="1:9" x14ac:dyDescent="0.25">
      <c r="A1083" s="13"/>
      <c r="B1083" s="5">
        <f>DATE(YEAR(siječanj!B1083),MONTH(siječanj!B1083)+3,DAY(siječanj!B1083))</f>
        <v>43202</v>
      </c>
      <c r="C1083" s="9">
        <v>11.25</v>
      </c>
      <c r="D1083">
        <v>0.92342212914236765</v>
      </c>
      <c r="E1083" s="6">
        <v>95.768421462061099</v>
      </c>
      <c r="F1083" s="10">
        <v>88.434679651100083</v>
      </c>
      <c r="G1083" s="10">
        <v>72.682153244304175</v>
      </c>
      <c r="H1083" s="10">
        <v>65.209721876173745</v>
      </c>
      <c r="I1083" s="10">
        <v>66.461454107180217</v>
      </c>
    </row>
    <row r="1084" spans="1:9" x14ac:dyDescent="0.25">
      <c r="A1084" s="13"/>
      <c r="B1084" s="5">
        <f>DATE(YEAR(siječanj!B1084),MONTH(siječanj!B1084)+3,DAY(siječanj!B1084))</f>
        <v>43202</v>
      </c>
      <c r="C1084" s="9">
        <v>11.2604166666667</v>
      </c>
      <c r="D1084">
        <v>0.92342212914236765</v>
      </c>
      <c r="E1084" s="6">
        <v>98.826954714154127</v>
      </c>
      <c r="F1084" s="10">
        <v>91.25899693880055</v>
      </c>
      <c r="G1084" s="10">
        <v>90.012003251402064</v>
      </c>
      <c r="H1084" s="10">
        <v>83.571617134856282</v>
      </c>
      <c r="I1084" s="10">
        <v>34.750657174139135</v>
      </c>
    </row>
    <row r="1085" spans="1:9" x14ac:dyDescent="0.25">
      <c r="A1085" s="13"/>
      <c r="B1085" s="5">
        <f>DATE(YEAR(siječanj!B1085),MONTH(siječanj!B1085)+3,DAY(siječanj!B1085))</f>
        <v>43202</v>
      </c>
      <c r="C1085" s="9">
        <v>11.2708333333333</v>
      </c>
      <c r="D1085">
        <v>0.92342212914236765</v>
      </c>
      <c r="E1085" s="6">
        <v>101.00086774394723</v>
      </c>
      <c r="F1085" s="10">
        <v>93.266436337342427</v>
      </c>
      <c r="G1085" s="10">
        <v>100.04966289083157</v>
      </c>
      <c r="H1085" s="10">
        <v>95.472391768596836</v>
      </c>
      <c r="I1085" s="10">
        <v>18.591797798924592</v>
      </c>
    </row>
    <row r="1086" spans="1:9" x14ac:dyDescent="0.25">
      <c r="A1086" s="13"/>
      <c r="B1086" s="5">
        <f>DATE(YEAR(siječanj!B1086),MONTH(siječanj!B1086)+3,DAY(siječanj!B1086))</f>
        <v>43202</v>
      </c>
      <c r="C1086" s="9">
        <v>11.28125</v>
      </c>
      <c r="D1086">
        <v>0.92342212914236765</v>
      </c>
      <c r="E1086" s="6">
        <v>101.95423866456888</v>
      </c>
      <c r="F1086" s="10">
        <v>94.146800142725297</v>
      </c>
      <c r="G1086" s="10">
        <v>109.91184354948273</v>
      </c>
      <c r="H1086" s="10">
        <v>103.82942664816142</v>
      </c>
      <c r="I1086" s="10">
        <v>11.959330089742499</v>
      </c>
    </row>
    <row r="1087" spans="1:9" x14ac:dyDescent="0.25">
      <c r="A1087" s="13"/>
      <c r="B1087" s="5">
        <f>DATE(YEAR(siječanj!B1087),MONTH(siječanj!B1087)+3,DAY(siječanj!B1087))</f>
        <v>43202</v>
      </c>
      <c r="C1087" s="9">
        <v>11.2916666666667</v>
      </c>
      <c r="D1087">
        <v>0.92342212914236765</v>
      </c>
      <c r="E1087" s="6">
        <v>99.890659416759789</v>
      </c>
      <c r="F1087" s="10">
        <v>92.241245400059427</v>
      </c>
      <c r="G1087" s="10">
        <v>116.18059200237914</v>
      </c>
      <c r="H1087" s="10">
        <v>109.79921433710136</v>
      </c>
      <c r="I1087" s="10">
        <v>4.7553266019994158</v>
      </c>
    </row>
    <row r="1088" spans="1:9" x14ac:dyDescent="0.25">
      <c r="A1088" s="13"/>
      <c r="B1088" s="5">
        <f>DATE(YEAR(siječanj!B1088),MONTH(siječanj!B1088)+3,DAY(siječanj!B1088))</f>
        <v>43202</v>
      </c>
      <c r="C1088" s="9">
        <v>11.3020833333333</v>
      </c>
      <c r="D1088">
        <v>0.92342212914236765</v>
      </c>
      <c r="E1088" s="6">
        <v>97.24028111615074</v>
      </c>
      <c r="F1088" s="10">
        <v>89.793827426678277</v>
      </c>
      <c r="G1088" s="10">
        <v>129.25844235934235</v>
      </c>
      <c r="H1088" s="10">
        <v>120.68724017990492</v>
      </c>
      <c r="I1088" s="10">
        <v>3.3617436906221196</v>
      </c>
    </row>
    <row r="1089" spans="1:9" x14ac:dyDescent="0.25">
      <c r="A1089" s="13"/>
      <c r="B1089" s="5">
        <f>DATE(YEAR(siječanj!B1089),MONTH(siječanj!B1089)+3,DAY(siječanj!B1089))</f>
        <v>43202</v>
      </c>
      <c r="C1089" s="9">
        <v>11.3125</v>
      </c>
      <c r="D1089">
        <v>0.92342212914236765</v>
      </c>
      <c r="E1089" s="6">
        <v>97.038691682516486</v>
      </c>
      <c r="F1089" s="10">
        <v>89.60767528265913</v>
      </c>
      <c r="G1089" s="10">
        <v>135.5844075901926</v>
      </c>
      <c r="H1089" s="10">
        <v>133.33642726367731</v>
      </c>
      <c r="I1089" s="10">
        <v>3.8415397759833225</v>
      </c>
    </row>
    <row r="1090" spans="1:9" x14ac:dyDescent="0.25">
      <c r="A1090" s="13"/>
      <c r="B1090" s="5">
        <f>DATE(YEAR(siječanj!B1090),MONTH(siječanj!B1090)+3,DAY(siječanj!B1090))</f>
        <v>43202</v>
      </c>
      <c r="C1090" s="9">
        <v>11.3229166666667</v>
      </c>
      <c r="D1090">
        <v>0.92342212914236765</v>
      </c>
      <c r="E1090" s="6">
        <v>96.117025073624518</v>
      </c>
      <c r="F1090" s="10">
        <v>88.756587940316692</v>
      </c>
      <c r="G1090" s="10">
        <v>139.49284945465817</v>
      </c>
      <c r="H1090" s="10">
        <v>146.50558525898029</v>
      </c>
      <c r="I1090" s="10">
        <v>3.4773250837420719</v>
      </c>
    </row>
    <row r="1091" spans="1:9" x14ac:dyDescent="0.25">
      <c r="A1091" s="13"/>
      <c r="B1091" s="5">
        <f>DATE(YEAR(siječanj!B1091),MONTH(siječanj!B1091)+3,DAY(siječanj!B1091))</f>
        <v>43202</v>
      </c>
      <c r="C1091" s="9">
        <v>11.3333333333333</v>
      </c>
      <c r="D1091">
        <v>0.92342212914236765</v>
      </c>
      <c r="E1091" s="6">
        <v>97.537280046500896</v>
      </c>
      <c r="F1091" s="10">
        <v>90.068082811295227</v>
      </c>
      <c r="G1091" s="10">
        <v>169.62170942358924</v>
      </c>
      <c r="H1091" s="10">
        <v>154.10192566957573</v>
      </c>
      <c r="I1091" s="10">
        <v>2.3861810510550745</v>
      </c>
    </row>
    <row r="1092" spans="1:9" x14ac:dyDescent="0.25">
      <c r="A1092" s="13"/>
      <c r="B1092" s="5">
        <f>DATE(YEAR(siječanj!B1092),MONTH(siječanj!B1092)+3,DAY(siječanj!B1092))</f>
        <v>43202</v>
      </c>
      <c r="C1092" s="9">
        <v>11.34375</v>
      </c>
      <c r="D1092">
        <v>0.92342212914236765</v>
      </c>
      <c r="E1092" s="6">
        <v>98.391512134817603</v>
      </c>
      <c r="F1092" s="10">
        <v>90.856899625070369</v>
      </c>
      <c r="G1092" s="10">
        <v>171.1042756058882</v>
      </c>
      <c r="H1092" s="10">
        <v>176.21985497839154</v>
      </c>
      <c r="I1092" s="10">
        <v>2.0843731908895711</v>
      </c>
    </row>
    <row r="1093" spans="1:9" x14ac:dyDescent="0.25">
      <c r="A1093" s="13"/>
      <c r="B1093" s="5">
        <f>DATE(YEAR(siječanj!B1093),MONTH(siječanj!B1093)+3,DAY(siječanj!B1093))</f>
        <v>43202</v>
      </c>
      <c r="C1093" s="9">
        <v>11.3541666666667</v>
      </c>
      <c r="D1093">
        <v>0.92342212914236765</v>
      </c>
      <c r="E1093" s="6">
        <v>97.800973827982887</v>
      </c>
      <c r="F1093" s="10">
        <v>90.31158348443293</v>
      </c>
      <c r="G1093" s="10">
        <v>199.69291471056445</v>
      </c>
      <c r="H1093" s="10">
        <v>181.15012629982832</v>
      </c>
      <c r="I1093" s="10">
        <v>2.3997974507913677</v>
      </c>
    </row>
    <row r="1094" spans="1:9" x14ac:dyDescent="0.25">
      <c r="A1094" s="13"/>
      <c r="B1094" s="5">
        <f>DATE(YEAR(siječanj!B1094),MONTH(siječanj!B1094)+3,DAY(siječanj!B1094))</f>
        <v>43202</v>
      </c>
      <c r="C1094" s="9">
        <v>11.3645833333333</v>
      </c>
      <c r="D1094">
        <v>0.92342212914236765</v>
      </c>
      <c r="E1094" s="6">
        <v>98.053771205001809</v>
      </c>
      <c r="F1094" s="10">
        <v>90.545022176561346</v>
      </c>
      <c r="G1094" s="10">
        <v>186.74874559825889</v>
      </c>
      <c r="H1094" s="10">
        <v>181.5071999111731</v>
      </c>
      <c r="I1094" s="10">
        <v>1.786615449623302</v>
      </c>
    </row>
    <row r="1095" spans="1:9" x14ac:dyDescent="0.25">
      <c r="A1095" s="13"/>
      <c r="B1095" s="5">
        <f>DATE(YEAR(siječanj!B1095),MONTH(siječanj!B1095)+3,DAY(siječanj!B1095))</f>
        <v>43202</v>
      </c>
      <c r="C1095" s="9">
        <v>11.375</v>
      </c>
      <c r="D1095">
        <v>0.92342212914236765</v>
      </c>
      <c r="E1095" s="6">
        <v>98.37304398889529</v>
      </c>
      <c r="F1095" s="10">
        <v>90.839845730441482</v>
      </c>
      <c r="G1095" s="10">
        <v>205.51057784921895</v>
      </c>
      <c r="H1095" s="10">
        <v>186.9031805055742</v>
      </c>
      <c r="I1095" s="10">
        <v>1.4283129309455773</v>
      </c>
    </row>
    <row r="1096" spans="1:9" x14ac:dyDescent="0.25">
      <c r="A1096" s="13"/>
      <c r="B1096" s="5">
        <f>DATE(YEAR(siječanj!B1096),MONTH(siječanj!B1096)+3,DAY(siječanj!B1096))</f>
        <v>43202</v>
      </c>
      <c r="C1096" s="9">
        <v>11.3854166666667</v>
      </c>
      <c r="D1096">
        <v>0.92342212914236765</v>
      </c>
      <c r="E1096" s="6">
        <v>99.446396363648446</v>
      </c>
      <c r="F1096" s="10">
        <v>91.831003065656063</v>
      </c>
      <c r="G1096" s="10">
        <v>192.69287862667508</v>
      </c>
      <c r="H1096" s="10">
        <v>182.71271217971812</v>
      </c>
      <c r="I1096" s="10">
        <v>1.4144455238404674</v>
      </c>
    </row>
    <row r="1097" spans="1:9" x14ac:dyDescent="0.25">
      <c r="A1097" s="13"/>
      <c r="B1097" s="5">
        <f>DATE(YEAR(siječanj!B1097),MONTH(siječanj!B1097)+3,DAY(siječanj!B1097))</f>
        <v>43202</v>
      </c>
      <c r="C1097" s="9">
        <v>11.3958333333333</v>
      </c>
      <c r="D1097">
        <v>0.92342212914236765</v>
      </c>
      <c r="E1097" s="6">
        <v>98.871266362232802</v>
      </c>
      <c r="F1097" s="10">
        <v>91.299915295215172</v>
      </c>
      <c r="G1097" s="10">
        <v>190.41259598151501</v>
      </c>
      <c r="H1097" s="10">
        <v>184.87087563477289</v>
      </c>
      <c r="I1097" s="10">
        <v>1.5737151995161953</v>
      </c>
    </row>
    <row r="1098" spans="1:9" x14ac:dyDescent="0.25">
      <c r="A1098" s="13"/>
      <c r="B1098" s="5">
        <f>DATE(YEAR(siječanj!B1098),MONTH(siječanj!B1098)+3,DAY(siječanj!B1098))</f>
        <v>43202</v>
      </c>
      <c r="C1098" s="9">
        <v>11.40625</v>
      </c>
      <c r="D1098">
        <v>0.92342212914236765</v>
      </c>
      <c r="E1098" s="6">
        <v>98.699768501054848</v>
      </c>
      <c r="F1098" s="10">
        <v>91.141550375102867</v>
      </c>
      <c r="G1098" s="10">
        <v>177.38011890711115</v>
      </c>
      <c r="H1098" s="10">
        <v>190.88519969042125</v>
      </c>
      <c r="I1098" s="10">
        <v>1.4901177453479066</v>
      </c>
    </row>
    <row r="1099" spans="1:9" x14ac:dyDescent="0.25">
      <c r="A1099" s="13"/>
      <c r="B1099" s="5">
        <f>DATE(YEAR(siječanj!B1099),MONTH(siječanj!B1099)+3,DAY(siječanj!B1099))</f>
        <v>43202</v>
      </c>
      <c r="C1099" s="9">
        <v>11.4166666666667</v>
      </c>
      <c r="D1099">
        <v>0.92342212914236765</v>
      </c>
      <c r="E1099" s="6">
        <v>99.487027276522085</v>
      </c>
      <c r="F1099" s="10">
        <v>91.868522549730827</v>
      </c>
      <c r="G1099" s="10">
        <v>177.10174855572649</v>
      </c>
      <c r="H1099" s="10">
        <v>190.6833170144389</v>
      </c>
      <c r="I1099" s="10">
        <v>1.2857267450466252</v>
      </c>
    </row>
    <row r="1100" spans="1:9" x14ac:dyDescent="0.25">
      <c r="A1100" s="13"/>
      <c r="B1100" s="5">
        <f>DATE(YEAR(siječanj!B1100),MONTH(siječanj!B1100)+3,DAY(siječanj!B1100))</f>
        <v>43202</v>
      </c>
      <c r="C1100" s="9">
        <v>11.4270833333333</v>
      </c>
      <c r="D1100">
        <v>0.92342212914236765</v>
      </c>
      <c r="E1100" s="6">
        <v>99.529492110008505</v>
      </c>
      <c r="F1100" s="10">
        <v>91.907735516682536</v>
      </c>
      <c r="G1100" s="10">
        <v>195.25237127401275</v>
      </c>
      <c r="H1100" s="10">
        <v>186.45315288227911</v>
      </c>
      <c r="I1100" s="10">
        <v>1.3179456908973808</v>
      </c>
    </row>
    <row r="1101" spans="1:9" x14ac:dyDescent="0.25">
      <c r="A1101" s="13"/>
      <c r="B1101" s="5">
        <f>DATE(YEAR(siječanj!B1101),MONTH(siječanj!B1101)+3,DAY(siječanj!B1101))</f>
        <v>43202</v>
      </c>
      <c r="C1101" s="9">
        <v>11.4375</v>
      </c>
      <c r="D1101">
        <v>0.92342212914236765</v>
      </c>
      <c r="E1101" s="6">
        <v>99.583982067080441</v>
      </c>
      <c r="F1101" s="10">
        <v>91.958052748858776</v>
      </c>
      <c r="G1101" s="10">
        <v>188.38918219949292</v>
      </c>
      <c r="H1101" s="10">
        <v>183.56115485065007</v>
      </c>
      <c r="I1101" s="10">
        <v>1.358866892220024</v>
      </c>
    </row>
    <row r="1102" spans="1:9" x14ac:dyDescent="0.25">
      <c r="A1102" s="13"/>
      <c r="B1102" s="5">
        <f>DATE(YEAR(siječanj!B1102),MONTH(siječanj!B1102)+3,DAY(siječanj!B1102))</f>
        <v>43202</v>
      </c>
      <c r="C1102" s="9">
        <v>11.4479166666667</v>
      </c>
      <c r="D1102">
        <v>0.92342212914236765</v>
      </c>
      <c r="E1102" s="6">
        <v>101.32826571857088</v>
      </c>
      <c r="F1102" s="10">
        <v>93.568762872146294</v>
      </c>
      <c r="G1102" s="10">
        <v>175.98009160299375</v>
      </c>
      <c r="H1102" s="10">
        <v>182.83408742568631</v>
      </c>
      <c r="I1102" s="10">
        <v>1.4565057586016859</v>
      </c>
    </row>
    <row r="1103" spans="1:9" x14ac:dyDescent="0.25">
      <c r="A1103" s="13"/>
      <c r="B1103" s="5">
        <f>DATE(YEAR(siječanj!B1103),MONTH(siječanj!B1103)+3,DAY(siječanj!B1103))</f>
        <v>43202</v>
      </c>
      <c r="C1103" s="9">
        <v>11.4583333333333</v>
      </c>
      <c r="D1103">
        <v>0.92342212914236765</v>
      </c>
      <c r="E1103" s="6">
        <v>101.94373304686698</v>
      </c>
      <c r="F1103" s="10">
        <v>94.137099022859061</v>
      </c>
      <c r="G1103" s="10">
        <v>174.08445338780371</v>
      </c>
      <c r="H1103" s="10">
        <v>183.6548594304243</v>
      </c>
      <c r="I1103" s="10">
        <v>1.3934639078837134</v>
      </c>
    </row>
    <row r="1104" spans="1:9" x14ac:dyDescent="0.25">
      <c r="A1104" s="13"/>
      <c r="B1104" s="5">
        <f>DATE(YEAR(siječanj!B1104),MONTH(siječanj!B1104)+3,DAY(siječanj!B1104))</f>
        <v>43202</v>
      </c>
      <c r="C1104" s="9">
        <v>11.46875</v>
      </c>
      <c r="D1104">
        <v>0.92342212914236765</v>
      </c>
      <c r="E1104" s="6">
        <v>102.91730387403285</v>
      </c>
      <c r="F1104" s="10">
        <v>95.036115868951455</v>
      </c>
      <c r="G1104" s="10">
        <v>169.12864156970275</v>
      </c>
      <c r="H1104" s="10">
        <v>177.4334268201477</v>
      </c>
      <c r="I1104" s="10">
        <v>1.3448084795075677</v>
      </c>
    </row>
    <row r="1105" spans="1:9" x14ac:dyDescent="0.25">
      <c r="A1105" s="13"/>
      <c r="B1105" s="5">
        <f>DATE(YEAR(siječanj!B1105),MONTH(siječanj!B1105)+3,DAY(siječanj!B1105))</f>
        <v>43202</v>
      </c>
      <c r="C1105" s="9">
        <v>11.4791666666667</v>
      </c>
      <c r="D1105">
        <v>0.92342212914236765</v>
      </c>
      <c r="E1105" s="6">
        <v>103.45251709066638</v>
      </c>
      <c r="F1105" s="10">
        <v>95.530343597000325</v>
      </c>
      <c r="G1105" s="10">
        <v>165.8491624285989</v>
      </c>
      <c r="H1105" s="10">
        <v>174.56691598467933</v>
      </c>
      <c r="I1105" s="10">
        <v>1.2682902331633992</v>
      </c>
    </row>
    <row r="1106" spans="1:9" x14ac:dyDescent="0.25">
      <c r="A1106" s="13"/>
      <c r="B1106" s="5">
        <f>DATE(YEAR(siječanj!B1106),MONTH(siječanj!B1106)+3,DAY(siječanj!B1106))</f>
        <v>43202</v>
      </c>
      <c r="C1106" s="9">
        <v>11.4895833333333</v>
      </c>
      <c r="D1106">
        <v>0.92342212914236765</v>
      </c>
      <c r="E1106" s="6">
        <v>103.29469081506272</v>
      </c>
      <c r="F1106" s="10">
        <v>95.384603321547786</v>
      </c>
      <c r="G1106" s="10">
        <v>162.1837572852622</v>
      </c>
      <c r="H1106" s="10">
        <v>169.38131513622471</v>
      </c>
      <c r="I1106" s="10">
        <v>1.2775725056628318</v>
      </c>
    </row>
    <row r="1107" spans="1:9" x14ac:dyDescent="0.25">
      <c r="A1107" s="13"/>
      <c r="B1107" s="5">
        <f>DATE(YEAR(siječanj!B1107),MONTH(siječanj!B1107)+3,DAY(siječanj!B1107))</f>
        <v>43202</v>
      </c>
      <c r="C1107" s="9">
        <v>11.5</v>
      </c>
      <c r="D1107">
        <v>0.92342212914236765</v>
      </c>
      <c r="E1107" s="6">
        <v>101.73114802431252</v>
      </c>
      <c r="F1107" s="10">
        <v>93.940793308708038</v>
      </c>
      <c r="G1107" s="10">
        <v>159.78038344085147</v>
      </c>
      <c r="H1107" s="10">
        <v>169.20750048587249</v>
      </c>
      <c r="I1107" s="10">
        <v>1.3875387339385359</v>
      </c>
    </row>
    <row r="1108" spans="1:9" x14ac:dyDescent="0.25">
      <c r="A1108" s="13"/>
      <c r="B1108" s="5">
        <f>DATE(YEAR(siječanj!B1108),MONTH(siječanj!B1108)+3,DAY(siječanj!B1108))</f>
        <v>43202</v>
      </c>
      <c r="C1108" s="9">
        <v>11.5104166666667</v>
      </c>
      <c r="D1108">
        <v>0.92342212914236765</v>
      </c>
      <c r="E1108" s="6">
        <v>100.8414158350908</v>
      </c>
      <c r="F1108" s="10">
        <v>93.119194916170414</v>
      </c>
      <c r="G1108" s="10">
        <v>158.32362547239717</v>
      </c>
      <c r="H1108" s="10">
        <v>172.60389615011817</v>
      </c>
      <c r="I1108" s="10">
        <v>1.5147204676093844</v>
      </c>
    </row>
    <row r="1109" spans="1:9" x14ac:dyDescent="0.25">
      <c r="A1109" s="13"/>
      <c r="B1109" s="5">
        <f>DATE(YEAR(siječanj!B1109),MONTH(siječanj!B1109)+3,DAY(siječanj!B1109))</f>
        <v>43202</v>
      </c>
      <c r="C1109" s="9">
        <v>11.5208333333333</v>
      </c>
      <c r="D1109">
        <v>0.92342212914236765</v>
      </c>
      <c r="E1109" s="6">
        <v>100.86274545260204</v>
      </c>
      <c r="F1109" s="10">
        <v>93.138891156986432</v>
      </c>
      <c r="G1109" s="10">
        <v>155.27883475410815</v>
      </c>
      <c r="H1109" s="10">
        <v>173.38690696722165</v>
      </c>
      <c r="I1109" s="10">
        <v>1.6000289720089302</v>
      </c>
    </row>
    <row r="1110" spans="1:9" x14ac:dyDescent="0.25">
      <c r="A1110" s="13"/>
      <c r="B1110" s="5">
        <f>DATE(YEAR(siječanj!B1110),MONTH(siječanj!B1110)+3,DAY(siječanj!B1110))</f>
        <v>43202</v>
      </c>
      <c r="C1110" s="9">
        <v>11.53125</v>
      </c>
      <c r="D1110">
        <v>0.92342212914236765</v>
      </c>
      <c r="E1110" s="6">
        <v>100.01976187357131</v>
      </c>
      <c r="F1110" s="10">
        <v>92.360461465605823</v>
      </c>
      <c r="G1110" s="10">
        <v>153.54627359626272</v>
      </c>
      <c r="H1110" s="10">
        <v>172.87277603528378</v>
      </c>
      <c r="I1110" s="10">
        <v>1.7269606983403198</v>
      </c>
    </row>
    <row r="1111" spans="1:9" x14ac:dyDescent="0.25">
      <c r="A1111" s="13"/>
      <c r="B1111" s="5">
        <f>DATE(YEAR(siječanj!B1111),MONTH(siječanj!B1111)+3,DAY(siječanj!B1111))</f>
        <v>43202</v>
      </c>
      <c r="C1111" s="9">
        <v>11.5416666666667</v>
      </c>
      <c r="D1111">
        <v>0.92342212914236765</v>
      </c>
      <c r="E1111" s="6">
        <v>97.888796705570968</v>
      </c>
      <c r="F1111" s="10">
        <v>90.392681073042723</v>
      </c>
      <c r="G1111" s="10">
        <v>153.46461856102107</v>
      </c>
      <c r="H1111" s="10">
        <v>170.42268183403186</v>
      </c>
      <c r="I1111" s="10">
        <v>1.9024858512276694</v>
      </c>
    </row>
    <row r="1112" spans="1:9" x14ac:dyDescent="0.25">
      <c r="A1112" s="13"/>
      <c r="B1112" s="5">
        <f>DATE(YEAR(siječanj!B1112),MONTH(siječanj!B1112)+3,DAY(siječanj!B1112))</f>
        <v>43202</v>
      </c>
      <c r="C1112" s="9">
        <v>11.5520833333333</v>
      </c>
      <c r="D1112">
        <v>0.92342212914236765</v>
      </c>
      <c r="E1112" s="6">
        <v>96.774879871530487</v>
      </c>
      <c r="F1112" s="10">
        <v>89.364065618465546</v>
      </c>
      <c r="G1112" s="10">
        <v>152.63549353405074</v>
      </c>
      <c r="H1112" s="10">
        <v>165.24201386181056</v>
      </c>
      <c r="I1112" s="10">
        <v>1.7987018044421064</v>
      </c>
    </row>
    <row r="1113" spans="1:9" x14ac:dyDescent="0.25">
      <c r="A1113" s="13"/>
      <c r="B1113" s="5">
        <f>DATE(YEAR(siječanj!B1113),MONTH(siječanj!B1113)+3,DAY(siječanj!B1113))</f>
        <v>43202</v>
      </c>
      <c r="C1113" s="9">
        <v>11.5625</v>
      </c>
      <c r="D1113">
        <v>0.92342212914236765</v>
      </c>
      <c r="E1113" s="6">
        <v>96.765128055702988</v>
      </c>
      <c r="F1113" s="10">
        <v>89.355060575931105</v>
      </c>
      <c r="G1113" s="10">
        <v>152.69572341293599</v>
      </c>
      <c r="H1113" s="10">
        <v>163.20104735804631</v>
      </c>
      <c r="I1113" s="10">
        <v>1.81567730279137</v>
      </c>
    </row>
    <row r="1114" spans="1:9" x14ac:dyDescent="0.25">
      <c r="A1114" s="13"/>
      <c r="B1114" s="5">
        <f>DATE(YEAR(siječanj!B1114),MONTH(siječanj!B1114)+3,DAY(siječanj!B1114))</f>
        <v>43202</v>
      </c>
      <c r="C1114" s="9">
        <v>11.5729166666667</v>
      </c>
      <c r="D1114">
        <v>0.92342212914236765</v>
      </c>
      <c r="E1114" s="6">
        <v>97.105513243146532</v>
      </c>
      <c r="F1114" s="10">
        <v>89.669379790448744</v>
      </c>
      <c r="G1114" s="10">
        <v>152.58219378730777</v>
      </c>
      <c r="H1114" s="10">
        <v>159.12417967989654</v>
      </c>
      <c r="I1114" s="10">
        <v>1.8944946166292032</v>
      </c>
    </row>
    <row r="1115" spans="1:9" x14ac:dyDescent="0.25">
      <c r="A1115" s="13"/>
      <c r="B1115" s="5">
        <f>DATE(YEAR(siječanj!B1115),MONTH(siječanj!B1115)+3,DAY(siječanj!B1115))</f>
        <v>43202</v>
      </c>
      <c r="C1115" s="9">
        <v>11.5833333333333</v>
      </c>
      <c r="D1115">
        <v>0.92342212914236765</v>
      </c>
      <c r="E1115" s="6">
        <v>99.636055890776078</v>
      </c>
      <c r="F1115" s="10">
        <v>92.006138870008385</v>
      </c>
      <c r="G1115" s="10">
        <v>149.69572746182754</v>
      </c>
      <c r="H1115" s="10">
        <v>151.78987574195423</v>
      </c>
      <c r="I1115" s="10">
        <v>1.7557065422313114</v>
      </c>
    </row>
    <row r="1116" spans="1:9" x14ac:dyDescent="0.25">
      <c r="A1116" s="13"/>
      <c r="B1116" s="5">
        <f>DATE(YEAR(siječanj!B1116),MONTH(siječanj!B1116)+3,DAY(siječanj!B1116))</f>
        <v>43202</v>
      </c>
      <c r="C1116" s="9">
        <v>11.59375</v>
      </c>
      <c r="D1116">
        <v>0.92342212914236765</v>
      </c>
      <c r="E1116" s="6">
        <v>101.20280630687068</v>
      </c>
      <c r="F1116" s="10">
        <v>93.452910875073158</v>
      </c>
      <c r="G1116" s="10">
        <v>147.51239836970493</v>
      </c>
      <c r="H1116" s="10">
        <v>142.69223512047316</v>
      </c>
      <c r="I1116" s="10">
        <v>1.91776229969797</v>
      </c>
    </row>
    <row r="1117" spans="1:9" x14ac:dyDescent="0.25">
      <c r="A1117" s="13"/>
      <c r="B1117" s="5">
        <f>DATE(YEAR(siječanj!B1117),MONTH(siječanj!B1117)+3,DAY(siječanj!B1117))</f>
        <v>43202</v>
      </c>
      <c r="C1117" s="9">
        <v>11.6041666666667</v>
      </c>
      <c r="D1117">
        <v>0.92342212914236765</v>
      </c>
      <c r="E1117" s="6">
        <v>101.14254381439231</v>
      </c>
      <c r="F1117" s="10">
        <v>93.397263155961355</v>
      </c>
      <c r="G1117" s="10">
        <v>147.66861359186171</v>
      </c>
      <c r="H1117" s="10">
        <v>144.26967983503803</v>
      </c>
      <c r="I1117" s="10">
        <v>2.0819731204307645</v>
      </c>
    </row>
    <row r="1118" spans="1:9" x14ac:dyDescent="0.25">
      <c r="A1118" s="13"/>
      <c r="B1118" s="5">
        <f>DATE(YEAR(siječanj!B1118),MONTH(siječanj!B1118)+3,DAY(siječanj!B1118))</f>
        <v>43202</v>
      </c>
      <c r="C1118" s="9">
        <v>11.6145833333333</v>
      </c>
      <c r="D1118">
        <v>0.92342212914236765</v>
      </c>
      <c r="E1118" s="6">
        <v>103.16112307399008</v>
      </c>
      <c r="F1118" s="10">
        <v>95.261263913701754</v>
      </c>
      <c r="G1118" s="10">
        <v>146.9499287576979</v>
      </c>
      <c r="H1118" s="10">
        <v>145.34872744584615</v>
      </c>
      <c r="I1118" s="10">
        <v>2.3929272491030349</v>
      </c>
    </row>
    <row r="1119" spans="1:9" x14ac:dyDescent="0.25">
      <c r="A1119" s="13"/>
      <c r="B1119" s="5">
        <f>DATE(YEAR(siječanj!B1119),MONTH(siječanj!B1119)+3,DAY(siječanj!B1119))</f>
        <v>43202</v>
      </c>
      <c r="C1119" s="9">
        <v>11.625</v>
      </c>
      <c r="D1119">
        <v>0.92342212914236765</v>
      </c>
      <c r="E1119" s="6">
        <v>103.81658455094488</v>
      </c>
      <c r="F1119" s="10">
        <v>95.86653154632215</v>
      </c>
      <c r="G1119" s="10">
        <v>145.32709268337129</v>
      </c>
      <c r="H1119" s="10">
        <v>140.70015988228886</v>
      </c>
      <c r="I1119" s="10">
        <v>2.3204651218342489</v>
      </c>
    </row>
    <row r="1120" spans="1:9" x14ac:dyDescent="0.25">
      <c r="A1120" s="13"/>
      <c r="B1120" s="5">
        <f>DATE(YEAR(siječanj!B1120),MONTH(siječanj!B1120)+3,DAY(siječanj!B1120))</f>
        <v>43202</v>
      </c>
      <c r="C1120" s="9">
        <v>11.6354166666667</v>
      </c>
      <c r="D1120">
        <v>0.92342212914236765</v>
      </c>
      <c r="E1120" s="6">
        <v>104.67173111995656</v>
      </c>
      <c r="F1120" s="10">
        <v>96.656192811807713</v>
      </c>
      <c r="G1120" s="10">
        <v>144.63258095361337</v>
      </c>
      <c r="H1120" s="10">
        <v>137.8929479186437</v>
      </c>
      <c r="I1120" s="10">
        <v>2.243224854293723</v>
      </c>
    </row>
    <row r="1121" spans="1:9" x14ac:dyDescent="0.25">
      <c r="A1121" s="13"/>
      <c r="B1121" s="5">
        <f>DATE(YEAR(siječanj!B1121),MONTH(siječanj!B1121)+3,DAY(siječanj!B1121))</f>
        <v>43202</v>
      </c>
      <c r="C1121" s="9">
        <v>11.6458333333333</v>
      </c>
      <c r="D1121">
        <v>0.92342212914236765</v>
      </c>
      <c r="E1121" s="6">
        <v>106.42942649374352</v>
      </c>
      <c r="F1121" s="10">
        <v>98.279287616253754</v>
      </c>
      <c r="G1121" s="10">
        <v>140.49090097224794</v>
      </c>
      <c r="H1121" s="10">
        <v>142.12773988342917</v>
      </c>
      <c r="I1121" s="10">
        <v>2.0140561265933421</v>
      </c>
    </row>
    <row r="1122" spans="1:9" x14ac:dyDescent="0.25">
      <c r="A1122" s="13"/>
      <c r="B1122" s="5">
        <f>DATE(YEAR(siječanj!B1122),MONTH(siječanj!B1122)+3,DAY(siječanj!B1122))</f>
        <v>43202</v>
      </c>
      <c r="C1122" s="9">
        <v>11.65625</v>
      </c>
      <c r="D1122">
        <v>0.92342212914236765</v>
      </c>
      <c r="E1122" s="6">
        <v>106.23974712972448</v>
      </c>
      <c r="F1122" s="10">
        <v>98.104133494076919</v>
      </c>
      <c r="G1122" s="10">
        <v>139.092259694559</v>
      </c>
      <c r="H1122" s="10">
        <v>140.29281829539826</v>
      </c>
      <c r="I1122" s="10">
        <v>2.1562793018354003</v>
      </c>
    </row>
    <row r="1123" spans="1:9" x14ac:dyDescent="0.25">
      <c r="A1123" s="13"/>
      <c r="B1123" s="5">
        <f>DATE(YEAR(siječanj!B1123),MONTH(siječanj!B1123)+3,DAY(siječanj!B1123))</f>
        <v>43202</v>
      </c>
      <c r="C1123" s="9">
        <v>11.6666666666667</v>
      </c>
      <c r="D1123">
        <v>0.92342212914236765</v>
      </c>
      <c r="E1123" s="6">
        <v>106.34537560106105</v>
      </c>
      <c r="F1123" s="10">
        <v>98.201673161976586</v>
      </c>
      <c r="G1123" s="10">
        <v>139.47991320799258</v>
      </c>
      <c r="H1123" s="10">
        <v>133.94867788023615</v>
      </c>
      <c r="I1123" s="10">
        <v>2.1545592513399225</v>
      </c>
    </row>
    <row r="1124" spans="1:9" x14ac:dyDescent="0.25">
      <c r="A1124" s="13"/>
      <c r="B1124" s="5">
        <f>DATE(YEAR(siječanj!B1124),MONTH(siječanj!B1124)+3,DAY(siječanj!B1124))</f>
        <v>43202</v>
      </c>
      <c r="C1124" s="9">
        <v>11.6770833333333</v>
      </c>
      <c r="D1124">
        <v>0.92342212914236765</v>
      </c>
      <c r="E1124" s="6">
        <v>107.0237000872347</v>
      </c>
      <c r="F1124" s="10">
        <v>98.828053003248471</v>
      </c>
      <c r="G1124" s="10">
        <v>136.83498508811127</v>
      </c>
      <c r="H1124" s="10">
        <v>135.99315238548766</v>
      </c>
      <c r="I1124" s="10">
        <v>2.0837401723060607</v>
      </c>
    </row>
    <row r="1125" spans="1:9" x14ac:dyDescent="0.25">
      <c r="A1125" s="13"/>
      <c r="B1125" s="5">
        <f>DATE(YEAR(siječanj!B1125),MONTH(siječanj!B1125)+3,DAY(siječanj!B1125))</f>
        <v>43202</v>
      </c>
      <c r="C1125" s="9">
        <v>11.6875</v>
      </c>
      <c r="D1125">
        <v>0.92342212914236765</v>
      </c>
      <c r="E1125" s="6">
        <v>109.58229904225975</v>
      </c>
      <c r="F1125" s="10">
        <v>101.19071989791914</v>
      </c>
      <c r="G1125" s="10">
        <v>133.80716013680018</v>
      </c>
      <c r="H1125" s="10">
        <v>135.85081743269259</v>
      </c>
      <c r="I1125" s="10">
        <v>1.9744319633478125</v>
      </c>
    </row>
    <row r="1126" spans="1:9" x14ac:dyDescent="0.25">
      <c r="A1126" s="13"/>
      <c r="B1126" s="5">
        <f>DATE(YEAR(siječanj!B1126),MONTH(siječanj!B1126)+3,DAY(siječanj!B1126))</f>
        <v>43202</v>
      </c>
      <c r="C1126" s="9">
        <v>11.6979166666667</v>
      </c>
      <c r="D1126">
        <v>0.92342212914236765</v>
      </c>
      <c r="E1126" s="6">
        <v>110.65543023567344</v>
      </c>
      <c r="F1126" s="10">
        <v>102.18167298939029</v>
      </c>
      <c r="G1126" s="10">
        <v>133.62034787905174</v>
      </c>
      <c r="H1126" s="10">
        <v>133.9645200791725</v>
      </c>
      <c r="I1126" s="10">
        <v>2.4859689805267253</v>
      </c>
    </row>
    <row r="1127" spans="1:9" x14ac:dyDescent="0.25">
      <c r="A1127" s="13"/>
      <c r="B1127" s="5">
        <f>DATE(YEAR(siječanj!B1127),MONTH(siječanj!B1127)+3,DAY(siječanj!B1127))</f>
        <v>43202</v>
      </c>
      <c r="C1127" s="9">
        <v>11.7083333333333</v>
      </c>
      <c r="D1127">
        <v>0.92342212914236765</v>
      </c>
      <c r="E1127" s="6">
        <v>112.2303167527885</v>
      </c>
      <c r="F1127" s="10">
        <v>103.63595805018228</v>
      </c>
      <c r="G1127" s="10">
        <v>132.59415801623032</v>
      </c>
      <c r="H1127" s="10">
        <v>132.29118731480008</v>
      </c>
      <c r="I1127" s="10">
        <v>7.5577328721674251</v>
      </c>
    </row>
    <row r="1128" spans="1:9" x14ac:dyDescent="0.25">
      <c r="A1128" s="13"/>
      <c r="B1128" s="5">
        <f>DATE(YEAR(siječanj!B1128),MONTH(siječanj!B1128)+3,DAY(siječanj!B1128))</f>
        <v>43202</v>
      </c>
      <c r="C1128" s="9">
        <v>11.71875</v>
      </c>
      <c r="D1128">
        <v>0.92342212914236765</v>
      </c>
      <c r="E1128" s="6">
        <v>115.38321112188527</v>
      </c>
      <c r="F1128" s="10">
        <v>106.54741048145461</v>
      </c>
      <c r="G1128" s="10">
        <v>132.5546783590928</v>
      </c>
      <c r="H1128" s="10">
        <v>132.42211122843224</v>
      </c>
      <c r="I1128" s="10">
        <v>20.798866591785757</v>
      </c>
    </row>
    <row r="1129" spans="1:9" x14ac:dyDescent="0.25">
      <c r="A1129" s="13"/>
      <c r="B1129" s="5">
        <f>DATE(YEAR(siječanj!B1129),MONTH(siječanj!B1129)+3,DAY(siječanj!B1129))</f>
        <v>43202</v>
      </c>
      <c r="C1129" s="9">
        <v>11.7291666666667</v>
      </c>
      <c r="D1129">
        <v>0.92342212914236765</v>
      </c>
      <c r="E1129" s="6">
        <v>119.53852709304523</v>
      </c>
      <c r="F1129" s="10">
        <v>110.38452120280243</v>
      </c>
      <c r="G1129" s="10">
        <v>132.42733266132703</v>
      </c>
      <c r="H1129" s="10">
        <v>135.10887913185871</v>
      </c>
      <c r="I1129" s="10">
        <v>33.528923307729791</v>
      </c>
    </row>
    <row r="1130" spans="1:9" x14ac:dyDescent="0.25">
      <c r="A1130" s="13"/>
      <c r="B1130" s="5">
        <f>DATE(YEAR(siječanj!B1130),MONTH(siječanj!B1130)+3,DAY(siječanj!B1130))</f>
        <v>43202</v>
      </c>
      <c r="C1130" s="9">
        <v>11.7395833333333</v>
      </c>
      <c r="D1130">
        <v>0.92342212914236765</v>
      </c>
      <c r="E1130" s="6">
        <v>124.05052822533762</v>
      </c>
      <c r="F1130" s="10">
        <v>114.55100289507664</v>
      </c>
      <c r="G1130" s="10">
        <v>132.75074686290259</v>
      </c>
      <c r="H1130" s="10">
        <v>136.67330330085747</v>
      </c>
      <c r="I1130" s="10">
        <v>49.635280141628591</v>
      </c>
    </row>
    <row r="1131" spans="1:9" x14ac:dyDescent="0.25">
      <c r="A1131" s="13"/>
      <c r="B1131" s="5">
        <f>DATE(YEAR(siječanj!B1131),MONTH(siječanj!B1131)+3,DAY(siječanj!B1131))</f>
        <v>43202</v>
      </c>
      <c r="C1131" s="9">
        <v>11.75</v>
      </c>
      <c r="D1131">
        <v>0.92342212914236765</v>
      </c>
      <c r="E1131" s="6">
        <v>128.85450856260351</v>
      </c>
      <c r="F1131" s="10">
        <v>118.98710464647279</v>
      </c>
      <c r="G1131" s="10">
        <v>133.48979624189488</v>
      </c>
      <c r="H1131" s="10">
        <v>139.43830686216793</v>
      </c>
      <c r="I1131" s="10">
        <v>67.400293668668809</v>
      </c>
    </row>
    <row r="1132" spans="1:9" x14ac:dyDescent="0.25">
      <c r="A1132" s="13"/>
      <c r="B1132" s="5">
        <f>DATE(YEAR(siječanj!B1132),MONTH(siječanj!B1132)+3,DAY(siječanj!B1132))</f>
        <v>43202</v>
      </c>
      <c r="C1132" s="9">
        <v>11.7604166666667</v>
      </c>
      <c r="D1132">
        <v>0.92342212914236765</v>
      </c>
      <c r="E1132" s="6">
        <v>133.19678425996733</v>
      </c>
      <c r="F1132" s="10">
        <v>122.99685811625564</v>
      </c>
      <c r="G1132" s="10">
        <v>131.70232031520726</v>
      </c>
      <c r="H1132" s="10">
        <v>138.98344269219987</v>
      </c>
      <c r="I1132" s="10">
        <v>82.831340677514632</v>
      </c>
    </row>
    <row r="1133" spans="1:9" x14ac:dyDescent="0.25">
      <c r="A1133" s="13"/>
      <c r="B1133" s="5">
        <f>DATE(YEAR(siječanj!B1133),MONTH(siječanj!B1133)+3,DAY(siječanj!B1133))</f>
        <v>43202</v>
      </c>
      <c r="C1133" s="9">
        <v>11.7708333333333</v>
      </c>
      <c r="D1133">
        <v>0.92342212914236765</v>
      </c>
      <c r="E1133" s="6">
        <v>138.12352123247598</v>
      </c>
      <c r="F1133" s="10">
        <v>127.54631606113399</v>
      </c>
      <c r="G1133" s="10">
        <v>129.99975357276719</v>
      </c>
      <c r="H1133" s="10">
        <v>139.44653902584125</v>
      </c>
      <c r="I1133" s="10">
        <v>100.47021550150423</v>
      </c>
    </row>
    <row r="1134" spans="1:9" x14ac:dyDescent="0.25">
      <c r="A1134" s="13"/>
      <c r="B1134" s="5">
        <f>DATE(YEAR(siječanj!B1134),MONTH(siječanj!B1134)+3,DAY(siječanj!B1134))</f>
        <v>43202</v>
      </c>
      <c r="C1134" s="9">
        <v>11.78125</v>
      </c>
      <c r="D1134">
        <v>0.92342212914236765</v>
      </c>
      <c r="E1134" s="6">
        <v>143.79827861735663</v>
      </c>
      <c r="F1134" s="10">
        <v>132.78651260784684</v>
      </c>
      <c r="G1134" s="10">
        <v>129.06198416114543</v>
      </c>
      <c r="H1134" s="10">
        <v>139.68548450014603</v>
      </c>
      <c r="I1134" s="10">
        <v>127.44538141074847</v>
      </c>
    </row>
    <row r="1135" spans="1:9" x14ac:dyDescent="0.25">
      <c r="A1135" s="13"/>
      <c r="B1135" s="5">
        <f>DATE(YEAR(siječanj!B1135),MONTH(siječanj!B1135)+3,DAY(siječanj!B1135))</f>
        <v>43202</v>
      </c>
      <c r="C1135" s="9">
        <v>11.7916666666667</v>
      </c>
      <c r="D1135">
        <v>0.92342212914236765</v>
      </c>
      <c r="E1135" s="6">
        <v>149.40345711369838</v>
      </c>
      <c r="F1135" s="10">
        <v>137.96245846916176</v>
      </c>
      <c r="G1135" s="10">
        <v>127.10969563097669</v>
      </c>
      <c r="H1135" s="10">
        <v>139.05640029292618</v>
      </c>
      <c r="I1135" s="10">
        <v>151.14846626159414</v>
      </c>
    </row>
    <row r="1136" spans="1:9" x14ac:dyDescent="0.25">
      <c r="A1136" s="13"/>
      <c r="B1136" s="5">
        <f>DATE(YEAR(siječanj!B1136),MONTH(siječanj!B1136)+3,DAY(siječanj!B1136))</f>
        <v>43202</v>
      </c>
      <c r="C1136" s="9">
        <v>11.8020833333333</v>
      </c>
      <c r="D1136">
        <v>0.92342212914236765</v>
      </c>
      <c r="E1136" s="6">
        <v>155.79183873305422</v>
      </c>
      <c r="F1136" s="10">
        <v>143.86163142588131</v>
      </c>
      <c r="G1136" s="10">
        <v>123.80354452042786</v>
      </c>
      <c r="H1136" s="10">
        <v>139.28593356644407</v>
      </c>
      <c r="I1136" s="10">
        <v>183.66344280291509</v>
      </c>
    </row>
    <row r="1137" spans="1:9" x14ac:dyDescent="0.25">
      <c r="A1137" s="13"/>
      <c r="B1137" s="5">
        <f>DATE(YEAR(siječanj!B1137),MONTH(siječanj!B1137)+3,DAY(siječanj!B1137))</f>
        <v>43202</v>
      </c>
      <c r="C1137" s="9">
        <v>11.8125</v>
      </c>
      <c r="D1137">
        <v>0.92342212914236765</v>
      </c>
      <c r="E1137" s="6">
        <v>158.08295109295565</v>
      </c>
      <c r="F1137" s="10">
        <v>145.97729527936588</v>
      </c>
      <c r="G1137" s="10">
        <v>121.15942391159621</v>
      </c>
      <c r="H1137" s="10">
        <v>137.51833429986237</v>
      </c>
      <c r="I1137" s="10">
        <v>199.41620125623541</v>
      </c>
    </row>
    <row r="1138" spans="1:9" x14ac:dyDescent="0.25">
      <c r="A1138" s="13"/>
      <c r="B1138" s="5">
        <f>DATE(YEAR(siječanj!B1138),MONTH(siječanj!B1138)+3,DAY(siječanj!B1138))</f>
        <v>43202</v>
      </c>
      <c r="C1138" s="9">
        <v>11.8229166666667</v>
      </c>
      <c r="D1138">
        <v>0.92342212914236765</v>
      </c>
      <c r="E1138" s="6">
        <v>158.07629978325883</v>
      </c>
      <c r="F1138" s="10">
        <v>145.97115331280406</v>
      </c>
      <c r="G1138" s="10">
        <v>116.48339659358376</v>
      </c>
      <c r="H1138" s="10">
        <v>132.75069537232059</v>
      </c>
      <c r="I1138" s="10">
        <v>217.36805726840561</v>
      </c>
    </row>
    <row r="1139" spans="1:9" x14ac:dyDescent="0.25">
      <c r="A1139" s="13"/>
      <c r="B1139" s="5">
        <f>DATE(YEAR(siječanj!B1139),MONTH(siječanj!B1139)+3,DAY(siječanj!B1139))</f>
        <v>43202</v>
      </c>
      <c r="C1139" s="9">
        <v>11.8333333333333</v>
      </c>
      <c r="D1139">
        <v>0.92342212914236765</v>
      </c>
      <c r="E1139" s="6">
        <v>157.98447778835825</v>
      </c>
      <c r="F1139" s="10">
        <v>145.88636285077087</v>
      </c>
      <c r="G1139" s="10">
        <v>111.23520551350093</v>
      </c>
      <c r="H1139" s="10">
        <v>123.633102490664</v>
      </c>
      <c r="I1139" s="10">
        <v>223.31021271210847</v>
      </c>
    </row>
    <row r="1140" spans="1:9" x14ac:dyDescent="0.25">
      <c r="A1140" s="13"/>
      <c r="B1140" s="5">
        <f>DATE(YEAR(siječanj!B1140),MONTH(siječanj!B1140)+3,DAY(siječanj!B1140))</f>
        <v>43202</v>
      </c>
      <c r="C1140" s="9">
        <v>11.84375</v>
      </c>
      <c r="D1140">
        <v>0.92342212914236765</v>
      </c>
      <c r="E1140" s="6">
        <v>156.75128470167661</v>
      </c>
      <c r="F1140" s="10">
        <v>144.74760506502366</v>
      </c>
      <c r="G1140" s="10">
        <v>93.947161277459614</v>
      </c>
      <c r="H1140" s="10">
        <v>106.20729776158424</v>
      </c>
      <c r="I1140" s="10">
        <v>223.85271163823535</v>
      </c>
    </row>
    <row r="1141" spans="1:9" x14ac:dyDescent="0.25">
      <c r="A1141" s="13"/>
      <c r="B1141" s="5">
        <f>DATE(YEAR(siječanj!B1141),MONTH(siječanj!B1141)+3,DAY(siječanj!B1141))</f>
        <v>43202</v>
      </c>
      <c r="C1141" s="9">
        <v>11.8541666666667</v>
      </c>
      <c r="D1141">
        <v>0.92342212914236765</v>
      </c>
      <c r="E1141" s="6">
        <v>156.35150488575479</v>
      </c>
      <c r="F1141" s="10">
        <v>144.378439536217</v>
      </c>
      <c r="G1141" s="10">
        <v>87.500495240764323</v>
      </c>
      <c r="H1141" s="10">
        <v>100.16649110431888</v>
      </c>
      <c r="I1141" s="10">
        <v>223.94859845318209</v>
      </c>
    </row>
    <row r="1142" spans="1:9" x14ac:dyDescent="0.25">
      <c r="A1142" s="13"/>
      <c r="B1142" s="5">
        <f>DATE(YEAR(siječanj!B1142),MONTH(siječanj!B1142)+3,DAY(siječanj!B1142))</f>
        <v>43202</v>
      </c>
      <c r="C1142" s="9">
        <v>11.8645833333333</v>
      </c>
      <c r="D1142">
        <v>0.92342212914236765</v>
      </c>
      <c r="E1142" s="6">
        <v>155.53613723512981</v>
      </c>
      <c r="F1142" s="10">
        <v>143.62551100424307</v>
      </c>
      <c r="G1142" s="10">
        <v>84.265485451940435</v>
      </c>
      <c r="H1142" s="10">
        <v>96.113147907538789</v>
      </c>
      <c r="I1142" s="10">
        <v>224.89960037172068</v>
      </c>
    </row>
    <row r="1143" spans="1:9" x14ac:dyDescent="0.25">
      <c r="A1143" s="13"/>
      <c r="B1143" s="5">
        <f>DATE(YEAR(siječanj!B1143),MONTH(siječanj!B1143)+3,DAY(siječanj!B1143))</f>
        <v>43202</v>
      </c>
      <c r="C1143" s="9">
        <v>11.875</v>
      </c>
      <c r="D1143">
        <v>0.92342212914236765</v>
      </c>
      <c r="E1143" s="6">
        <v>152.48755119224489</v>
      </c>
      <c r="F1143" s="10">
        <v>140.81037918964856</v>
      </c>
      <c r="G1143" s="10">
        <v>81.603635757228247</v>
      </c>
      <c r="H1143" s="10">
        <v>88.977150410652996</v>
      </c>
      <c r="I1143" s="10">
        <v>226.30378059420295</v>
      </c>
    </row>
    <row r="1144" spans="1:9" x14ac:dyDescent="0.25">
      <c r="A1144" s="13"/>
      <c r="B1144" s="5">
        <f>DATE(YEAR(siječanj!B1144),MONTH(siječanj!B1144)+3,DAY(siječanj!B1144))</f>
        <v>43202</v>
      </c>
      <c r="C1144" s="9">
        <v>11.8854166666667</v>
      </c>
      <c r="D1144">
        <v>0.92342212914236765</v>
      </c>
      <c r="E1144" s="6">
        <v>157.68776847662301</v>
      </c>
      <c r="F1144" s="10">
        <v>145.61237490639195</v>
      </c>
      <c r="G1144" s="10">
        <v>77.458834203297897</v>
      </c>
      <c r="H1144" s="10">
        <v>73.604196844838555</v>
      </c>
      <c r="I1144" s="10">
        <v>232.3536542001851</v>
      </c>
    </row>
    <row r="1145" spans="1:9" x14ac:dyDescent="0.25">
      <c r="A1145" s="13"/>
      <c r="B1145" s="5">
        <f>DATE(YEAR(siječanj!B1145),MONTH(siječanj!B1145)+3,DAY(siječanj!B1145))</f>
        <v>43202</v>
      </c>
      <c r="C1145" s="9">
        <v>11.8958333333333</v>
      </c>
      <c r="D1145">
        <v>0.92342212914236765</v>
      </c>
      <c r="E1145" s="6">
        <v>159.88521896994359</v>
      </c>
      <c r="F1145" s="10">
        <v>147.64154931961897</v>
      </c>
      <c r="G1145" s="10">
        <v>73.441502888638496</v>
      </c>
      <c r="H1145" s="10">
        <v>63.610129390204996</v>
      </c>
      <c r="I1145" s="10">
        <v>236.41036129282975</v>
      </c>
    </row>
    <row r="1146" spans="1:9" x14ac:dyDescent="0.25">
      <c r="A1146" s="13"/>
      <c r="B1146" s="5">
        <f>DATE(YEAR(siječanj!B1146),MONTH(siječanj!B1146)+3,DAY(siječanj!B1146))</f>
        <v>43202</v>
      </c>
      <c r="C1146" s="9">
        <v>11.90625</v>
      </c>
      <c r="D1146">
        <v>0.92342212914236765</v>
      </c>
      <c r="E1146" s="6">
        <v>156.54713630904774</v>
      </c>
      <c r="F1146" s="10">
        <v>144.55908992164132</v>
      </c>
      <c r="G1146" s="10">
        <v>71.889731804146535</v>
      </c>
      <c r="H1146" s="10">
        <v>60.045747014004746</v>
      </c>
      <c r="I1146" s="10">
        <v>237.73201909270344</v>
      </c>
    </row>
    <row r="1147" spans="1:9" x14ac:dyDescent="0.25">
      <c r="A1147" s="13"/>
      <c r="B1147" s="5">
        <f>DATE(YEAR(siječanj!B1147),MONTH(siječanj!B1147)+3,DAY(siječanj!B1147))</f>
        <v>43202</v>
      </c>
      <c r="C1147" s="9">
        <v>11.9166666666667</v>
      </c>
      <c r="D1147">
        <v>0.92342212914236765</v>
      </c>
      <c r="E1147" s="6">
        <v>151.53761106199624</v>
      </c>
      <c r="F1147" s="10">
        <v>139.93318345201658</v>
      </c>
      <c r="G1147" s="10">
        <v>71.312706905906779</v>
      </c>
      <c r="H1147" s="10">
        <v>57.423082419221025</v>
      </c>
      <c r="I1147" s="10">
        <v>236.06681820744433</v>
      </c>
    </row>
    <row r="1148" spans="1:9" x14ac:dyDescent="0.25">
      <c r="A1148" s="13"/>
      <c r="B1148" s="5">
        <f>DATE(YEAR(siječanj!B1148),MONTH(siječanj!B1148)+3,DAY(siječanj!B1148))</f>
        <v>43202</v>
      </c>
      <c r="C1148" s="9">
        <v>11.9270833333333</v>
      </c>
      <c r="D1148">
        <v>0.92342212914236765</v>
      </c>
      <c r="E1148" s="6">
        <v>144.36911591546661</v>
      </c>
      <c r="F1148" s="10">
        <v>133.31363640106144</v>
      </c>
      <c r="G1148" s="10">
        <v>70.134283131625992</v>
      </c>
      <c r="H1148" s="10">
        <v>55.018905308375047</v>
      </c>
      <c r="I1148" s="10">
        <v>237.4348933699913</v>
      </c>
    </row>
    <row r="1149" spans="1:9" x14ac:dyDescent="0.25">
      <c r="A1149" s="13"/>
      <c r="B1149" s="5">
        <f>DATE(YEAR(siječanj!B1149),MONTH(siječanj!B1149)+3,DAY(siječanj!B1149))</f>
        <v>43202</v>
      </c>
      <c r="C1149" s="9">
        <v>11.9375</v>
      </c>
      <c r="D1149">
        <v>0.92342212914236765</v>
      </c>
      <c r="E1149" s="6">
        <v>134.36840859486989</v>
      </c>
      <c r="F1149" s="10">
        <v>124.07876195414637</v>
      </c>
      <c r="G1149" s="10">
        <v>66.969900428634716</v>
      </c>
      <c r="H1149" s="10">
        <v>53.136990949848261</v>
      </c>
      <c r="I1149" s="10">
        <v>236.76843180469646</v>
      </c>
    </row>
    <row r="1150" spans="1:9" x14ac:dyDescent="0.25">
      <c r="A1150" s="13"/>
      <c r="B1150" s="5">
        <f>DATE(YEAR(siječanj!B1150),MONTH(siječanj!B1150)+3,DAY(siječanj!B1150))</f>
        <v>43202</v>
      </c>
      <c r="C1150" s="9">
        <v>11.9479166666667</v>
      </c>
      <c r="D1150">
        <v>0.92342212914236765</v>
      </c>
      <c r="E1150" s="6">
        <v>122.21911896299288</v>
      </c>
      <c r="F1150" s="10">
        <v>112.8598390547112</v>
      </c>
      <c r="G1150" s="10">
        <v>64.979116520966073</v>
      </c>
      <c r="H1150" s="10">
        <v>52.198271425995827</v>
      </c>
      <c r="I1150" s="10">
        <v>235.03456990375773</v>
      </c>
    </row>
    <row r="1151" spans="1:9" x14ac:dyDescent="0.25">
      <c r="A1151" s="13"/>
      <c r="B1151" s="5">
        <f>DATE(YEAR(siječanj!B1151),MONTH(siječanj!B1151)+3,DAY(siječanj!B1151))</f>
        <v>43202</v>
      </c>
      <c r="C1151" s="9">
        <v>11.9583333333333</v>
      </c>
      <c r="D1151">
        <v>0.92342212914236765</v>
      </c>
      <c r="E1151" s="6">
        <v>110.73251639577445</v>
      </c>
      <c r="F1151" s="10">
        <v>102.25285605547818</v>
      </c>
      <c r="G1151" s="10">
        <v>62.882874080697484</v>
      </c>
      <c r="H1151" s="10">
        <v>51.224174871126074</v>
      </c>
      <c r="I1151" s="10">
        <v>234.87559523674253</v>
      </c>
    </row>
    <row r="1152" spans="1:9" x14ac:dyDescent="0.25">
      <c r="A1152" s="13"/>
      <c r="B1152" s="5">
        <f>DATE(YEAR(siječanj!B1152),MONTH(siječanj!B1152)+3,DAY(siječanj!B1152))</f>
        <v>43202</v>
      </c>
      <c r="C1152" s="9">
        <v>11.96875</v>
      </c>
      <c r="D1152">
        <v>0.92342212914236765</v>
      </c>
      <c r="E1152" s="6">
        <v>100.65660543607349</v>
      </c>
      <c r="F1152" s="10">
        <v>92.948536904022205</v>
      </c>
      <c r="G1152" s="10">
        <v>61.077580683835329</v>
      </c>
      <c r="H1152" s="10">
        <v>50.846960354216861</v>
      </c>
      <c r="I1152" s="10">
        <v>234.81388442509987</v>
      </c>
    </row>
    <row r="1153" spans="1:9" x14ac:dyDescent="0.25">
      <c r="A1153" s="13"/>
      <c r="B1153" s="5">
        <f>DATE(YEAR(siječanj!B1153),MONTH(siječanj!B1153)+3,DAY(siječanj!B1153))</f>
        <v>43202</v>
      </c>
      <c r="C1153" s="9">
        <v>11.9791666666667</v>
      </c>
      <c r="D1153">
        <v>0.92342212914236765</v>
      </c>
      <c r="E1153" s="6">
        <v>91.626932796073149</v>
      </c>
      <c r="F1153" s="10">
        <v>84.610337369334502</v>
      </c>
      <c r="G1153" s="10">
        <v>60.640737293329245</v>
      </c>
      <c r="H1153" s="10">
        <v>51.014605898978722</v>
      </c>
      <c r="I1153" s="10">
        <v>234.57381137728163</v>
      </c>
    </row>
    <row r="1154" spans="1:9" ht="15.75" thickBot="1" x14ac:dyDescent="0.3">
      <c r="A1154" s="13"/>
      <c r="B1154" s="5">
        <f>DATE(YEAR(siječanj!B1154),MONTH(siječanj!B1154)+3,DAY(siječanj!B1154))</f>
        <v>43202</v>
      </c>
      <c r="C1154" s="9">
        <v>11.9895833333333</v>
      </c>
      <c r="D1154">
        <v>0.92342212914236765</v>
      </c>
      <c r="E1154" s="6">
        <v>83.793113270169215</v>
      </c>
      <c r="F1154" s="10">
        <v>77.376415063407237</v>
      </c>
      <c r="G1154" s="10">
        <v>58.720825537035644</v>
      </c>
      <c r="H1154" s="10">
        <v>49.895958811427171</v>
      </c>
      <c r="I1154" s="10">
        <v>235.57712583155799</v>
      </c>
    </row>
    <row r="1155" spans="1:9" x14ac:dyDescent="0.25">
      <c r="A1155" s="12">
        <f t="shared" ref="A1155" si="10">A1059+1</f>
        <v>103</v>
      </c>
      <c r="B1155" s="5">
        <f>DATE(YEAR(siječanj!B1155),MONTH(siječanj!B1155)+3,DAY(siječanj!B1155))</f>
        <v>43203</v>
      </c>
      <c r="C1155" s="9">
        <v>12</v>
      </c>
      <c r="D1155">
        <v>0.92170047193785354</v>
      </c>
      <c r="E1155" s="6">
        <v>76.380227621209144</v>
      </c>
      <c r="F1155" s="10">
        <v>70.399691845189139</v>
      </c>
      <c r="G1155" s="10">
        <v>57.905187149834383</v>
      </c>
      <c r="H1155" s="10">
        <v>49.394956795810806</v>
      </c>
      <c r="I1155" s="10">
        <v>236.44126119995752</v>
      </c>
    </row>
    <row r="1156" spans="1:9" x14ac:dyDescent="0.25">
      <c r="A1156" s="13"/>
      <c r="B1156" s="5">
        <f>DATE(YEAR(siječanj!B1156),MONTH(siječanj!B1156)+3,DAY(siječanj!B1156))</f>
        <v>43203</v>
      </c>
      <c r="C1156" s="9">
        <v>12.0104166666667</v>
      </c>
      <c r="D1156">
        <v>0.92170047193785354</v>
      </c>
      <c r="E1156" s="6">
        <v>70.767517057191057</v>
      </c>
      <c r="F1156" s="10">
        <v>65.226453869483095</v>
      </c>
      <c r="G1156" s="10">
        <v>57.62306046595517</v>
      </c>
      <c r="H1156" s="10">
        <v>49.775382298063093</v>
      </c>
      <c r="I1156" s="10">
        <v>236.49628581531371</v>
      </c>
    </row>
    <row r="1157" spans="1:9" x14ac:dyDescent="0.25">
      <c r="A1157" s="13"/>
      <c r="B1157" s="5">
        <f>DATE(YEAR(siječanj!B1157),MONTH(siječanj!B1157)+3,DAY(siječanj!B1157))</f>
        <v>43203</v>
      </c>
      <c r="C1157" s="9">
        <v>12.0208333333333</v>
      </c>
      <c r="D1157">
        <v>0.92170047193785354</v>
      </c>
      <c r="E1157" s="6">
        <v>66.475772865214111</v>
      </c>
      <c r="F1157" s="10">
        <v>61.270751222301406</v>
      </c>
      <c r="G1157" s="10">
        <v>57.134186848565221</v>
      </c>
      <c r="H1157" s="10">
        <v>48.860933809672609</v>
      </c>
      <c r="I1157" s="10">
        <v>236.73154072168589</v>
      </c>
    </row>
    <row r="1158" spans="1:9" x14ac:dyDescent="0.25">
      <c r="A1158" s="13"/>
      <c r="B1158" s="5">
        <f>DATE(YEAR(siječanj!B1158),MONTH(siječanj!B1158)+3,DAY(siječanj!B1158))</f>
        <v>43203</v>
      </c>
      <c r="C1158" s="9">
        <v>12.03125</v>
      </c>
      <c r="D1158">
        <v>0.92170047193785354</v>
      </c>
      <c r="E1158" s="6">
        <v>63.018548842538841</v>
      </c>
      <c r="F1158" s="10">
        <v>58.084226209006722</v>
      </c>
      <c r="G1158" s="10">
        <v>56.666641968301867</v>
      </c>
      <c r="H1158" s="10">
        <v>49.108769699646039</v>
      </c>
      <c r="I1158" s="10">
        <v>236.51557038145023</v>
      </c>
    </row>
    <row r="1159" spans="1:9" x14ac:dyDescent="0.25">
      <c r="A1159" s="13"/>
      <c r="B1159" s="5">
        <f>DATE(YEAR(siječanj!B1159),MONTH(siječanj!B1159)+3,DAY(siječanj!B1159))</f>
        <v>43203</v>
      </c>
      <c r="C1159" s="9">
        <v>12.0416666666667</v>
      </c>
      <c r="D1159">
        <v>0.92170047193785354</v>
      </c>
      <c r="E1159" s="6">
        <v>59.756186571768986</v>
      </c>
      <c r="F1159" s="10">
        <v>55.077305364405902</v>
      </c>
      <c r="G1159" s="10">
        <v>56.264955439463662</v>
      </c>
      <c r="H1159" s="10">
        <v>48.827860660638954</v>
      </c>
      <c r="I1159" s="10">
        <v>236.40753220977643</v>
      </c>
    </row>
    <row r="1160" spans="1:9" x14ac:dyDescent="0.25">
      <c r="A1160" s="13"/>
      <c r="B1160" s="5">
        <f>DATE(YEAR(siječanj!B1160),MONTH(siječanj!B1160)+3,DAY(siječanj!B1160))</f>
        <v>43203</v>
      </c>
      <c r="C1160" s="9">
        <v>12.0520833333333</v>
      </c>
      <c r="D1160">
        <v>0.92170047193785354</v>
      </c>
      <c r="E1160" s="6">
        <v>58.128816599150248</v>
      </c>
      <c r="F1160" s="10">
        <v>53.577357692625718</v>
      </c>
      <c r="G1160" s="10">
        <v>55.421857659107339</v>
      </c>
      <c r="H1160" s="10">
        <v>47.175941154773149</v>
      </c>
      <c r="I1160" s="10">
        <v>236.71547425002291</v>
      </c>
    </row>
    <row r="1161" spans="1:9" x14ac:dyDescent="0.25">
      <c r="A1161" s="13"/>
      <c r="B1161" s="5">
        <f>DATE(YEAR(siječanj!B1161),MONTH(siječanj!B1161)+3,DAY(siječanj!B1161))</f>
        <v>43203</v>
      </c>
      <c r="C1161" s="9">
        <v>12.0625</v>
      </c>
      <c r="D1161">
        <v>0.92170047193785354</v>
      </c>
      <c r="E1161" s="6">
        <v>56.161813257273202</v>
      </c>
      <c r="F1161" s="10">
        <v>51.764369784114308</v>
      </c>
      <c r="G1161" s="10">
        <v>55.038016722719</v>
      </c>
      <c r="H1161" s="10">
        <v>47.319299609146334</v>
      </c>
      <c r="I1161" s="10">
        <v>236.2508266093742</v>
      </c>
    </row>
    <row r="1162" spans="1:9" x14ac:dyDescent="0.25">
      <c r="A1162" s="13"/>
      <c r="B1162" s="5">
        <f>DATE(YEAR(siječanj!B1162),MONTH(siječanj!B1162)+3,DAY(siječanj!B1162))</f>
        <v>43203</v>
      </c>
      <c r="C1162" s="9">
        <v>12.0729166666667</v>
      </c>
      <c r="D1162">
        <v>0.92170047193785354</v>
      </c>
      <c r="E1162" s="6">
        <v>54.954177029666752</v>
      </c>
      <c r="F1162" s="10">
        <v>50.651290903200199</v>
      </c>
      <c r="G1162" s="10">
        <v>55.10119140558124</v>
      </c>
      <c r="H1162" s="10">
        <v>46.854220492055603</v>
      </c>
      <c r="I1162" s="10">
        <v>236.4877815656547</v>
      </c>
    </row>
    <row r="1163" spans="1:9" x14ac:dyDescent="0.25">
      <c r="A1163" s="13"/>
      <c r="B1163" s="5">
        <f>DATE(YEAR(siječanj!B1163),MONTH(siječanj!B1163)+3,DAY(siječanj!B1163))</f>
        <v>43203</v>
      </c>
      <c r="C1163" s="9">
        <v>12.0833333333333</v>
      </c>
      <c r="D1163">
        <v>0.92170047193785354</v>
      </c>
      <c r="E1163" s="6">
        <v>53.8354616515891</v>
      </c>
      <c r="F1163" s="10">
        <v>49.620170411261888</v>
      </c>
      <c r="G1163" s="10">
        <v>55.122937959370311</v>
      </c>
      <c r="H1163" s="10">
        <v>47.498653209215369</v>
      </c>
      <c r="I1163" s="10">
        <v>236.59403968507155</v>
      </c>
    </row>
    <row r="1164" spans="1:9" x14ac:dyDescent="0.25">
      <c r="A1164" s="13"/>
      <c r="B1164" s="5">
        <f>DATE(YEAR(siječanj!B1164),MONTH(siječanj!B1164)+3,DAY(siječanj!B1164))</f>
        <v>43203</v>
      </c>
      <c r="C1164" s="9">
        <v>12.09375</v>
      </c>
      <c r="D1164">
        <v>0.92170047193785354</v>
      </c>
      <c r="E1164" s="6">
        <v>52.853929288047389</v>
      </c>
      <c r="F1164" s="10">
        <v>48.715491568563216</v>
      </c>
      <c r="G1164" s="10">
        <v>55.201290635991121</v>
      </c>
      <c r="H1164" s="10">
        <v>47.538762429882034</v>
      </c>
      <c r="I1164" s="10">
        <v>236.79710664650304</v>
      </c>
    </row>
    <row r="1165" spans="1:9" x14ac:dyDescent="0.25">
      <c r="A1165" s="13"/>
      <c r="B1165" s="5">
        <f>DATE(YEAR(siječanj!B1165),MONTH(siječanj!B1165)+3,DAY(siječanj!B1165))</f>
        <v>43203</v>
      </c>
      <c r="C1165" s="9">
        <v>12.1041666666667</v>
      </c>
      <c r="D1165">
        <v>0.92170047193785354</v>
      </c>
      <c r="E1165" s="6">
        <v>52.951273873522375</v>
      </c>
      <c r="F1165" s="10">
        <v>48.805214118936107</v>
      </c>
      <c r="G1165" s="10">
        <v>56.090802223095132</v>
      </c>
      <c r="H1165" s="10">
        <v>48.849013026586448</v>
      </c>
      <c r="I1165" s="10">
        <v>236.48167338633701</v>
      </c>
    </row>
    <row r="1166" spans="1:9" x14ac:dyDescent="0.25">
      <c r="A1166" s="13"/>
      <c r="B1166" s="5">
        <f>DATE(YEAR(siječanj!B1166),MONTH(siječanj!B1166)+3,DAY(siječanj!B1166))</f>
        <v>43203</v>
      </c>
      <c r="C1166" s="9">
        <v>12.1145833333333</v>
      </c>
      <c r="D1166">
        <v>0.92170047193785354</v>
      </c>
      <c r="E1166" s="6">
        <v>52.467309265900944</v>
      </c>
      <c r="F1166" s="10">
        <v>48.359143711690216</v>
      </c>
      <c r="G1166" s="10">
        <v>56.016238018712109</v>
      </c>
      <c r="H1166" s="10">
        <v>48.385667841580975</v>
      </c>
      <c r="I1166" s="10">
        <v>236.29427388485473</v>
      </c>
    </row>
    <row r="1167" spans="1:9" x14ac:dyDescent="0.25">
      <c r="A1167" s="13"/>
      <c r="B1167" s="5">
        <f>DATE(YEAR(siječanj!B1167),MONTH(siječanj!B1167)+3,DAY(siječanj!B1167))</f>
        <v>43203</v>
      </c>
      <c r="C1167" s="9">
        <v>12.125</v>
      </c>
      <c r="D1167">
        <v>0.92170047193785354</v>
      </c>
      <c r="E1167" s="6">
        <v>52.789857120569692</v>
      </c>
      <c r="F1167" s="10">
        <v>48.656436221560945</v>
      </c>
      <c r="G1167" s="10">
        <v>55.500644222262267</v>
      </c>
      <c r="H1167" s="10">
        <v>47.894423207675871</v>
      </c>
      <c r="I1167" s="10">
        <v>236.34003422823994</v>
      </c>
    </row>
    <row r="1168" spans="1:9" x14ac:dyDescent="0.25">
      <c r="A1168" s="13"/>
      <c r="B1168" s="5">
        <f>DATE(YEAR(siječanj!B1168),MONTH(siječanj!B1168)+3,DAY(siječanj!B1168))</f>
        <v>43203</v>
      </c>
      <c r="C1168" s="9">
        <v>12.1354166666667</v>
      </c>
      <c r="D1168">
        <v>0.92170047193785354</v>
      </c>
      <c r="E1168" s="6">
        <v>53.262523626676582</v>
      </c>
      <c r="F1168" s="10">
        <v>49.092093163308881</v>
      </c>
      <c r="G1168" s="10">
        <v>55.278518421597532</v>
      </c>
      <c r="H1168" s="10">
        <v>48.209890476437785</v>
      </c>
      <c r="I1168" s="10">
        <v>236.10352228496495</v>
      </c>
    </row>
    <row r="1169" spans="1:9" x14ac:dyDescent="0.25">
      <c r="A1169" s="13"/>
      <c r="B1169" s="5">
        <f>DATE(YEAR(siječanj!B1169),MONTH(siječanj!B1169)+3,DAY(siječanj!B1169))</f>
        <v>43203</v>
      </c>
      <c r="C1169" s="9">
        <v>12.1458333333333</v>
      </c>
      <c r="D1169">
        <v>0.92170047193785354</v>
      </c>
      <c r="E1169" s="6">
        <v>53.77030539799469</v>
      </c>
      <c r="F1169" s="10">
        <v>49.560115861574218</v>
      </c>
      <c r="G1169" s="10">
        <v>55.100886078020189</v>
      </c>
      <c r="H1169" s="10">
        <v>47.394199856005194</v>
      </c>
      <c r="I1169" s="10">
        <v>235.80695957878132</v>
      </c>
    </row>
    <row r="1170" spans="1:9" x14ac:dyDescent="0.25">
      <c r="A1170" s="13"/>
      <c r="B1170" s="5">
        <f>DATE(YEAR(siječanj!B1170),MONTH(siječanj!B1170)+3,DAY(siječanj!B1170))</f>
        <v>43203</v>
      </c>
      <c r="C1170" s="9">
        <v>12.15625</v>
      </c>
      <c r="D1170">
        <v>0.92170047193785354</v>
      </c>
      <c r="E1170" s="6">
        <v>54.438851288537407</v>
      </c>
      <c r="F1170" s="10">
        <v>50.176314924399556</v>
      </c>
      <c r="G1170" s="10">
        <v>54.52701890955656</v>
      </c>
      <c r="H1170" s="10">
        <v>47.332468662784613</v>
      </c>
      <c r="I1170" s="10">
        <v>235.89214007942306</v>
      </c>
    </row>
    <row r="1171" spans="1:9" x14ac:dyDescent="0.25">
      <c r="A1171" s="13"/>
      <c r="B1171" s="5">
        <f>DATE(YEAR(siječanj!B1171),MONTH(siječanj!B1171)+3,DAY(siječanj!B1171))</f>
        <v>43203</v>
      </c>
      <c r="C1171" s="9">
        <v>12.1666666666667</v>
      </c>
      <c r="D1171">
        <v>0.92170047193785354</v>
      </c>
      <c r="E1171" s="6">
        <v>57.138195963799404</v>
      </c>
      <c r="F1171" s="10">
        <v>52.664302185511467</v>
      </c>
      <c r="G1171" s="10">
        <v>54.719274836321098</v>
      </c>
      <c r="H1171" s="10">
        <v>47.698400579944604</v>
      </c>
      <c r="I1171" s="10">
        <v>235.96418119433221</v>
      </c>
    </row>
    <row r="1172" spans="1:9" x14ac:dyDescent="0.25">
      <c r="A1172" s="13"/>
      <c r="B1172" s="5">
        <f>DATE(YEAR(siječanj!B1172),MONTH(siječanj!B1172)+3,DAY(siječanj!B1172))</f>
        <v>43203</v>
      </c>
      <c r="C1172" s="9">
        <v>12.1770833333333</v>
      </c>
      <c r="D1172">
        <v>0.92170047193785354</v>
      </c>
      <c r="E1172" s="6">
        <v>59.441121192548017</v>
      </c>
      <c r="F1172" s="10">
        <v>54.786909455686654</v>
      </c>
      <c r="G1172" s="10">
        <v>54.782582095624321</v>
      </c>
      <c r="H1172" s="10">
        <v>49.117419291413938</v>
      </c>
      <c r="I1172" s="10">
        <v>235.18399129031746</v>
      </c>
    </row>
    <row r="1173" spans="1:9" x14ac:dyDescent="0.25">
      <c r="A1173" s="13"/>
      <c r="B1173" s="5">
        <f>DATE(YEAR(siječanj!B1173),MONTH(siječanj!B1173)+3,DAY(siječanj!B1173))</f>
        <v>43203</v>
      </c>
      <c r="C1173" s="9">
        <v>12.1875</v>
      </c>
      <c r="D1173">
        <v>0.92170047193785354</v>
      </c>
      <c r="E1173" s="6">
        <v>63.255989490056415</v>
      </c>
      <c r="F1173" s="10">
        <v>58.3030753658809</v>
      </c>
      <c r="G1173" s="10">
        <v>54.646522509964839</v>
      </c>
      <c r="H1173" s="10">
        <v>47.462489486789011</v>
      </c>
      <c r="I1173" s="10">
        <v>226.37071255912292</v>
      </c>
    </row>
    <row r="1174" spans="1:9" x14ac:dyDescent="0.25">
      <c r="A1174" s="13"/>
      <c r="B1174" s="5">
        <f>DATE(YEAR(siječanj!B1174),MONTH(siječanj!B1174)+3,DAY(siječanj!B1174))</f>
        <v>43203</v>
      </c>
      <c r="C1174" s="9">
        <v>12.1979166666667</v>
      </c>
      <c r="D1174">
        <v>0.92170047193785354</v>
      </c>
      <c r="E1174" s="6">
        <v>67.857023550314182</v>
      </c>
      <c r="F1174" s="10">
        <v>62.543850630622622</v>
      </c>
      <c r="G1174" s="10">
        <v>55.419684208968803</v>
      </c>
      <c r="H1174" s="10">
        <v>46.974415700910185</v>
      </c>
      <c r="I1174" s="10">
        <v>207.20892702708326</v>
      </c>
    </row>
    <row r="1175" spans="1:9" x14ac:dyDescent="0.25">
      <c r="A1175" s="13"/>
      <c r="B1175" s="5">
        <f>DATE(YEAR(siječanj!B1175),MONTH(siječanj!B1175)+3,DAY(siječanj!B1175))</f>
        <v>43203</v>
      </c>
      <c r="C1175" s="9">
        <v>12.2083333333333</v>
      </c>
      <c r="D1175">
        <v>0.92170047193785354</v>
      </c>
      <c r="E1175" s="6">
        <v>73.985808698113132</v>
      </c>
      <c r="F1175" s="10">
        <v>68.192754793754617</v>
      </c>
      <c r="G1175" s="10">
        <v>56.20363280930728</v>
      </c>
      <c r="H1175" s="10">
        <v>48.00173835157306</v>
      </c>
      <c r="I1175" s="10">
        <v>192.53448622990629</v>
      </c>
    </row>
    <row r="1176" spans="1:9" x14ac:dyDescent="0.25">
      <c r="A1176" s="13"/>
      <c r="B1176" s="5">
        <f>DATE(YEAR(siječanj!B1176),MONTH(siječanj!B1176)+3,DAY(siječanj!B1176))</f>
        <v>43203</v>
      </c>
      <c r="C1176" s="9">
        <v>12.21875</v>
      </c>
      <c r="D1176">
        <v>0.92170047193785354</v>
      </c>
      <c r="E1176" s="6">
        <v>80.230924320175717</v>
      </c>
      <c r="F1176" s="10">
        <v>73.948880809916176</v>
      </c>
      <c r="G1176" s="10">
        <v>61.025104518013613</v>
      </c>
      <c r="H1176" s="10">
        <v>48.031853380359408</v>
      </c>
      <c r="I1176" s="10">
        <v>169.62590270321536</v>
      </c>
    </row>
    <row r="1177" spans="1:9" x14ac:dyDescent="0.25">
      <c r="A1177" s="13"/>
      <c r="B1177" s="5">
        <f>DATE(YEAR(siječanj!B1177),MONTH(siječanj!B1177)+3,DAY(siječanj!B1177))</f>
        <v>43203</v>
      </c>
      <c r="C1177" s="9">
        <v>12.2291666666667</v>
      </c>
      <c r="D1177">
        <v>0.92170047193785354</v>
      </c>
      <c r="E1177" s="6">
        <v>85.127317791706844</v>
      </c>
      <c r="F1177" s="10">
        <v>78.46188898341984</v>
      </c>
      <c r="G1177" s="10">
        <v>66.698022305390268</v>
      </c>
      <c r="H1177" s="10">
        <v>50.421653304331777</v>
      </c>
      <c r="I1177" s="10">
        <v>143.39435562436978</v>
      </c>
    </row>
    <row r="1178" spans="1:9" x14ac:dyDescent="0.25">
      <c r="A1178" s="13"/>
      <c r="B1178" s="5">
        <f>DATE(YEAR(siječanj!B1178),MONTH(siječanj!B1178)+3,DAY(siječanj!B1178))</f>
        <v>43203</v>
      </c>
      <c r="C1178" s="9">
        <v>12.2395833333333</v>
      </c>
      <c r="D1178">
        <v>0.92170047193785354</v>
      </c>
      <c r="E1178" s="6">
        <v>90.714442733157185</v>
      </c>
      <c r="F1178" s="10">
        <v>83.611544678730368</v>
      </c>
      <c r="G1178" s="10">
        <v>68.184240366018116</v>
      </c>
      <c r="H1178" s="10">
        <v>53.882778419362147</v>
      </c>
      <c r="I1178" s="10">
        <v>112.88514196617766</v>
      </c>
    </row>
    <row r="1179" spans="1:9" x14ac:dyDescent="0.25">
      <c r="A1179" s="13"/>
      <c r="B1179" s="5">
        <f>DATE(YEAR(siječanj!B1179),MONTH(siječanj!B1179)+3,DAY(siječanj!B1179))</f>
        <v>43203</v>
      </c>
      <c r="C1179" s="9">
        <v>12.25</v>
      </c>
      <c r="D1179">
        <v>0.92170047193785354</v>
      </c>
      <c r="E1179" s="6">
        <v>95.768421462061099</v>
      </c>
      <c r="F1179" s="10">
        <v>88.26979925832498</v>
      </c>
      <c r="G1179" s="10">
        <v>72.682153244304175</v>
      </c>
      <c r="H1179" s="10">
        <v>65.209721876173745</v>
      </c>
      <c r="I1179" s="10">
        <v>66.461454107180217</v>
      </c>
    </row>
    <row r="1180" spans="1:9" x14ac:dyDescent="0.25">
      <c r="A1180" s="13"/>
      <c r="B1180" s="5">
        <f>DATE(YEAR(siječanj!B1180),MONTH(siječanj!B1180)+3,DAY(siječanj!B1180))</f>
        <v>43203</v>
      </c>
      <c r="C1180" s="9">
        <v>12.2604166666667</v>
      </c>
      <c r="D1180">
        <v>0.92170047193785354</v>
      </c>
      <c r="E1180" s="6">
        <v>98.826954714154127</v>
      </c>
      <c r="F1180" s="10">
        <v>91.088850800216733</v>
      </c>
      <c r="G1180" s="10">
        <v>90.012003251402064</v>
      </c>
      <c r="H1180" s="10">
        <v>83.571617134856282</v>
      </c>
      <c r="I1180" s="10">
        <v>34.750657174139135</v>
      </c>
    </row>
    <row r="1181" spans="1:9" x14ac:dyDescent="0.25">
      <c r="A1181" s="13"/>
      <c r="B1181" s="5">
        <f>DATE(YEAR(siječanj!B1181),MONTH(siječanj!B1181)+3,DAY(siječanj!B1181))</f>
        <v>43203</v>
      </c>
      <c r="C1181" s="9">
        <v>12.2708333333333</v>
      </c>
      <c r="D1181">
        <v>0.92170047193785354</v>
      </c>
      <c r="E1181" s="6">
        <v>101.00086774394723</v>
      </c>
      <c r="F1181" s="10">
        <v>93.092547465728885</v>
      </c>
      <c r="G1181" s="10">
        <v>100.04966289083157</v>
      </c>
      <c r="H1181" s="10">
        <v>95.472391768596836</v>
      </c>
      <c r="I1181" s="10">
        <v>18.591797798924592</v>
      </c>
    </row>
    <row r="1182" spans="1:9" x14ac:dyDescent="0.25">
      <c r="A1182" s="13"/>
      <c r="B1182" s="5">
        <f>DATE(YEAR(siječanj!B1182),MONTH(siječanj!B1182)+3,DAY(siječanj!B1182))</f>
        <v>43203</v>
      </c>
      <c r="C1182" s="9">
        <v>12.28125</v>
      </c>
      <c r="D1182">
        <v>0.92170047193785354</v>
      </c>
      <c r="E1182" s="6">
        <v>101.95423866456888</v>
      </c>
      <c r="F1182" s="10">
        <v>93.971269893197686</v>
      </c>
      <c r="G1182" s="10">
        <v>109.91184354948273</v>
      </c>
      <c r="H1182" s="10">
        <v>103.82942664816142</v>
      </c>
      <c r="I1182" s="10">
        <v>11.959330089742499</v>
      </c>
    </row>
    <row r="1183" spans="1:9" x14ac:dyDescent="0.25">
      <c r="A1183" s="13"/>
      <c r="B1183" s="5">
        <f>DATE(YEAR(siječanj!B1183),MONTH(siječanj!B1183)+3,DAY(siječanj!B1183))</f>
        <v>43203</v>
      </c>
      <c r="C1183" s="9">
        <v>12.2916666666667</v>
      </c>
      <c r="D1183">
        <v>0.92170047193785354</v>
      </c>
      <c r="E1183" s="6">
        <v>99.890659416759789</v>
      </c>
      <c r="F1183" s="10">
        <v>92.069267926610891</v>
      </c>
      <c r="G1183" s="10">
        <v>116.18059200237914</v>
      </c>
      <c r="H1183" s="10">
        <v>109.79921433710136</v>
      </c>
      <c r="I1183" s="10">
        <v>4.7553266019994158</v>
      </c>
    </row>
    <row r="1184" spans="1:9" x14ac:dyDescent="0.25">
      <c r="A1184" s="13"/>
      <c r="B1184" s="5">
        <f>DATE(YEAR(siječanj!B1184),MONTH(siječanj!B1184)+3,DAY(siječanj!B1184))</f>
        <v>43203</v>
      </c>
      <c r="C1184" s="9">
        <v>12.3020833333333</v>
      </c>
      <c r="D1184">
        <v>0.92170047193785354</v>
      </c>
      <c r="E1184" s="6">
        <v>97.24028111615074</v>
      </c>
      <c r="F1184" s="10">
        <v>89.62641299612568</v>
      </c>
      <c r="G1184" s="10">
        <v>129.25844235934235</v>
      </c>
      <c r="H1184" s="10">
        <v>120.68724017990492</v>
      </c>
      <c r="I1184" s="10">
        <v>3.3617436906221196</v>
      </c>
    </row>
    <row r="1185" spans="1:9" x14ac:dyDescent="0.25">
      <c r="A1185" s="13"/>
      <c r="B1185" s="5">
        <f>DATE(YEAR(siječanj!B1185),MONTH(siječanj!B1185)+3,DAY(siječanj!B1185))</f>
        <v>43203</v>
      </c>
      <c r="C1185" s="9">
        <v>12.3125</v>
      </c>
      <c r="D1185">
        <v>0.92170047193785354</v>
      </c>
      <c r="E1185" s="6">
        <v>97.038691682516486</v>
      </c>
      <c r="F1185" s="10">
        <v>89.440607920007309</v>
      </c>
      <c r="G1185" s="10">
        <v>135.5844075901926</v>
      </c>
      <c r="H1185" s="10">
        <v>133.33642726367731</v>
      </c>
      <c r="I1185" s="10">
        <v>3.8415397759833225</v>
      </c>
    </row>
    <row r="1186" spans="1:9" x14ac:dyDescent="0.25">
      <c r="A1186" s="13"/>
      <c r="B1186" s="5">
        <f>DATE(YEAR(siječanj!B1186),MONTH(siječanj!B1186)+3,DAY(siječanj!B1186))</f>
        <v>43203</v>
      </c>
      <c r="C1186" s="9">
        <v>12.3229166666667</v>
      </c>
      <c r="D1186">
        <v>0.92170047193785354</v>
      </c>
      <c r="E1186" s="6">
        <v>96.117025073624518</v>
      </c>
      <c r="F1186" s="10">
        <v>88.591107371622215</v>
      </c>
      <c r="G1186" s="10">
        <v>139.49284945465817</v>
      </c>
      <c r="H1186" s="10">
        <v>146.50558525898029</v>
      </c>
      <c r="I1186" s="10">
        <v>3.4773250837420719</v>
      </c>
    </row>
    <row r="1187" spans="1:9" x14ac:dyDescent="0.25">
      <c r="A1187" s="13"/>
      <c r="B1187" s="5">
        <f>DATE(YEAR(siječanj!B1187),MONTH(siječanj!B1187)+3,DAY(siječanj!B1187))</f>
        <v>43203</v>
      </c>
      <c r="C1187" s="9">
        <v>12.3333333333333</v>
      </c>
      <c r="D1187">
        <v>0.92170047193785354</v>
      </c>
      <c r="E1187" s="6">
        <v>97.537280046500896</v>
      </c>
      <c r="F1187" s="10">
        <v>89.900157050394455</v>
      </c>
      <c r="G1187" s="10">
        <v>169.62170942358924</v>
      </c>
      <c r="H1187" s="10">
        <v>154.10192566957573</v>
      </c>
      <c r="I1187" s="10">
        <v>2.3861810510550745</v>
      </c>
    </row>
    <row r="1188" spans="1:9" x14ac:dyDescent="0.25">
      <c r="A1188" s="13"/>
      <c r="B1188" s="5">
        <f>DATE(YEAR(siječanj!B1188),MONTH(siječanj!B1188)+3,DAY(siječanj!B1188))</f>
        <v>43203</v>
      </c>
      <c r="C1188" s="9">
        <v>12.34375</v>
      </c>
      <c r="D1188">
        <v>0.92170047193785354</v>
      </c>
      <c r="E1188" s="6">
        <v>98.391512134817603</v>
      </c>
      <c r="F1188" s="10">
        <v>90.687503169340431</v>
      </c>
      <c r="G1188" s="10">
        <v>171.1042756058882</v>
      </c>
      <c r="H1188" s="10">
        <v>176.21985497839154</v>
      </c>
      <c r="I1188" s="10">
        <v>2.0843731908895711</v>
      </c>
    </row>
    <row r="1189" spans="1:9" x14ac:dyDescent="0.25">
      <c r="A1189" s="13"/>
      <c r="B1189" s="5">
        <f>DATE(YEAR(siječanj!B1189),MONTH(siječanj!B1189)+3,DAY(siječanj!B1189))</f>
        <v>43203</v>
      </c>
      <c r="C1189" s="9">
        <v>12.3541666666667</v>
      </c>
      <c r="D1189">
        <v>0.92170047193785354</v>
      </c>
      <c r="E1189" s="6">
        <v>97.800973827982887</v>
      </c>
      <c r="F1189" s="10">
        <v>90.143203733233491</v>
      </c>
      <c r="G1189" s="10">
        <v>199.69291471056445</v>
      </c>
      <c r="H1189" s="10">
        <v>181.15012629982832</v>
      </c>
      <c r="I1189" s="10">
        <v>2.3997974507913677</v>
      </c>
    </row>
    <row r="1190" spans="1:9" x14ac:dyDescent="0.25">
      <c r="A1190" s="13"/>
      <c r="B1190" s="5">
        <f>DATE(YEAR(siječanj!B1190),MONTH(siječanj!B1190)+3,DAY(siječanj!B1190))</f>
        <v>43203</v>
      </c>
      <c r="C1190" s="9">
        <v>12.3645833333333</v>
      </c>
      <c r="D1190">
        <v>0.92170047193785354</v>
      </c>
      <c r="E1190" s="6">
        <v>98.053771205001809</v>
      </c>
      <c r="F1190" s="10">
        <v>90.376207194936484</v>
      </c>
      <c r="G1190" s="10">
        <v>186.74874559825889</v>
      </c>
      <c r="H1190" s="10">
        <v>181.5071999111731</v>
      </c>
      <c r="I1190" s="10">
        <v>1.786615449623302</v>
      </c>
    </row>
    <row r="1191" spans="1:9" x14ac:dyDescent="0.25">
      <c r="A1191" s="13"/>
      <c r="B1191" s="5">
        <f>DATE(YEAR(siječanj!B1191),MONTH(siječanj!B1191)+3,DAY(siječanj!B1191))</f>
        <v>43203</v>
      </c>
      <c r="C1191" s="9">
        <v>12.375</v>
      </c>
      <c r="D1191">
        <v>0.92170047193785354</v>
      </c>
      <c r="E1191" s="6">
        <v>98.37304398889529</v>
      </c>
      <c r="F1191" s="10">
        <v>90.670481070528012</v>
      </c>
      <c r="G1191" s="10">
        <v>205.51057784921895</v>
      </c>
      <c r="H1191" s="10">
        <v>186.9031805055742</v>
      </c>
      <c r="I1191" s="10">
        <v>1.4283129309455773</v>
      </c>
    </row>
    <row r="1192" spans="1:9" x14ac:dyDescent="0.25">
      <c r="A1192" s="13"/>
      <c r="B1192" s="5">
        <f>DATE(YEAR(siječanj!B1192),MONTH(siječanj!B1192)+3,DAY(siječanj!B1192))</f>
        <v>43203</v>
      </c>
      <c r="C1192" s="9">
        <v>12.3854166666667</v>
      </c>
      <c r="D1192">
        <v>0.92170047193785354</v>
      </c>
      <c r="E1192" s="6">
        <v>99.446396363648446</v>
      </c>
      <c r="F1192" s="10">
        <v>91.659790460893618</v>
      </c>
      <c r="G1192" s="10">
        <v>192.69287862667508</v>
      </c>
      <c r="H1192" s="10">
        <v>182.71271217971812</v>
      </c>
      <c r="I1192" s="10">
        <v>1.4144455238404674</v>
      </c>
    </row>
    <row r="1193" spans="1:9" x14ac:dyDescent="0.25">
      <c r="A1193" s="13"/>
      <c r="B1193" s="5">
        <f>DATE(YEAR(siječanj!B1193),MONTH(siječanj!B1193)+3,DAY(siječanj!B1193))</f>
        <v>43203</v>
      </c>
      <c r="C1193" s="9">
        <v>12.3958333333333</v>
      </c>
      <c r="D1193">
        <v>0.92170047193785354</v>
      </c>
      <c r="E1193" s="6">
        <v>98.871266362232802</v>
      </c>
      <c r="F1193" s="10">
        <v>91.1296928671632</v>
      </c>
      <c r="G1193" s="10">
        <v>190.41259598151501</v>
      </c>
      <c r="H1193" s="10">
        <v>184.87087563477289</v>
      </c>
      <c r="I1193" s="10">
        <v>1.5737151995161953</v>
      </c>
    </row>
    <row r="1194" spans="1:9" x14ac:dyDescent="0.25">
      <c r="A1194" s="13"/>
      <c r="B1194" s="5">
        <f>DATE(YEAR(siječanj!B1194),MONTH(siječanj!B1194)+3,DAY(siječanj!B1194))</f>
        <v>43203</v>
      </c>
      <c r="C1194" s="9">
        <v>12.40625</v>
      </c>
      <c r="D1194">
        <v>0.92170047193785354</v>
      </c>
      <c r="E1194" s="6">
        <v>98.699768501054848</v>
      </c>
      <c r="F1194" s="10">
        <v>90.971623207579142</v>
      </c>
      <c r="G1194" s="10">
        <v>177.38011890711115</v>
      </c>
      <c r="H1194" s="10">
        <v>190.88519969042125</v>
      </c>
      <c r="I1194" s="10">
        <v>1.4901177453479066</v>
      </c>
    </row>
    <row r="1195" spans="1:9" x14ac:dyDescent="0.25">
      <c r="A1195" s="13"/>
      <c r="B1195" s="5">
        <f>DATE(YEAR(siječanj!B1195),MONTH(siječanj!B1195)+3,DAY(siječanj!B1195))</f>
        <v>43203</v>
      </c>
      <c r="C1195" s="9">
        <v>12.4166666666667</v>
      </c>
      <c r="D1195">
        <v>0.92170047193785354</v>
      </c>
      <c r="E1195" s="6">
        <v>99.487027276522085</v>
      </c>
      <c r="F1195" s="10">
        <v>91.697239992464517</v>
      </c>
      <c r="G1195" s="10">
        <v>177.10174855572649</v>
      </c>
      <c r="H1195" s="10">
        <v>190.6833170144389</v>
      </c>
      <c r="I1195" s="10">
        <v>1.2857267450466252</v>
      </c>
    </row>
    <row r="1196" spans="1:9" x14ac:dyDescent="0.25">
      <c r="A1196" s="13"/>
      <c r="B1196" s="5">
        <f>DATE(YEAR(siječanj!B1196),MONTH(siječanj!B1196)+3,DAY(siječanj!B1196))</f>
        <v>43203</v>
      </c>
      <c r="C1196" s="9">
        <v>12.4270833333333</v>
      </c>
      <c r="D1196">
        <v>0.92170047193785354</v>
      </c>
      <c r="E1196" s="6">
        <v>99.529492110008505</v>
      </c>
      <c r="F1196" s="10">
        <v>91.736379849529712</v>
      </c>
      <c r="G1196" s="10">
        <v>195.25237127401275</v>
      </c>
      <c r="H1196" s="10">
        <v>186.45315288227911</v>
      </c>
      <c r="I1196" s="10">
        <v>1.3179456908973808</v>
      </c>
    </row>
    <row r="1197" spans="1:9" x14ac:dyDescent="0.25">
      <c r="A1197" s="13"/>
      <c r="B1197" s="5">
        <f>DATE(YEAR(siječanj!B1197),MONTH(siječanj!B1197)+3,DAY(siječanj!B1197))</f>
        <v>43203</v>
      </c>
      <c r="C1197" s="9">
        <v>12.4375</v>
      </c>
      <c r="D1197">
        <v>0.92170047193785354</v>
      </c>
      <c r="E1197" s="6">
        <v>99.583982067080441</v>
      </c>
      <c r="F1197" s="10">
        <v>91.786603268678789</v>
      </c>
      <c r="G1197" s="10">
        <v>188.38918219949292</v>
      </c>
      <c r="H1197" s="10">
        <v>183.56115485065007</v>
      </c>
      <c r="I1197" s="10">
        <v>1.358866892220024</v>
      </c>
    </row>
    <row r="1198" spans="1:9" x14ac:dyDescent="0.25">
      <c r="A1198" s="13"/>
      <c r="B1198" s="5">
        <f>DATE(YEAR(siječanj!B1198),MONTH(siječanj!B1198)+3,DAY(siječanj!B1198))</f>
        <v>43203</v>
      </c>
      <c r="C1198" s="9">
        <v>12.4479166666667</v>
      </c>
      <c r="D1198">
        <v>0.92170047193785354</v>
      </c>
      <c r="E1198" s="6">
        <v>101.32826571857088</v>
      </c>
      <c r="F1198" s="10">
        <v>93.394310333451003</v>
      </c>
      <c r="G1198" s="10">
        <v>175.98009160299375</v>
      </c>
      <c r="H1198" s="10">
        <v>182.83408742568631</v>
      </c>
      <c r="I1198" s="10">
        <v>1.4565057586016859</v>
      </c>
    </row>
    <row r="1199" spans="1:9" x14ac:dyDescent="0.25">
      <c r="A1199" s="13"/>
      <c r="B1199" s="5">
        <f>DATE(YEAR(siječanj!B1199),MONTH(siječanj!B1199)+3,DAY(siječanj!B1199))</f>
        <v>43203</v>
      </c>
      <c r="C1199" s="9">
        <v>12.4583333333333</v>
      </c>
      <c r="D1199">
        <v>0.92170047193785354</v>
      </c>
      <c r="E1199" s="6">
        <v>101.94373304686698</v>
      </c>
      <c r="F1199" s="10">
        <v>93.961586860403855</v>
      </c>
      <c r="G1199" s="10">
        <v>174.08445338780371</v>
      </c>
      <c r="H1199" s="10">
        <v>183.6548594304243</v>
      </c>
      <c r="I1199" s="10">
        <v>1.3934639078837134</v>
      </c>
    </row>
    <row r="1200" spans="1:9" x14ac:dyDescent="0.25">
      <c r="A1200" s="13"/>
      <c r="B1200" s="5">
        <f>DATE(YEAR(siječanj!B1200),MONTH(siječanj!B1200)+3,DAY(siječanj!B1200))</f>
        <v>43203</v>
      </c>
      <c r="C1200" s="9">
        <v>12.46875</v>
      </c>
      <c r="D1200">
        <v>0.92170047193785354</v>
      </c>
      <c r="E1200" s="6">
        <v>102.91730387403285</v>
      </c>
      <c r="F1200" s="10">
        <v>94.85892755126757</v>
      </c>
      <c r="G1200" s="10">
        <v>169.12864156970275</v>
      </c>
      <c r="H1200" s="10">
        <v>177.4334268201477</v>
      </c>
      <c r="I1200" s="10">
        <v>1.3448084795075677</v>
      </c>
    </row>
    <row r="1201" spans="1:9" x14ac:dyDescent="0.25">
      <c r="A1201" s="13"/>
      <c r="B1201" s="5">
        <f>DATE(YEAR(siječanj!B1201),MONTH(siječanj!B1201)+3,DAY(siječanj!B1201))</f>
        <v>43203</v>
      </c>
      <c r="C1201" s="9">
        <v>12.4791666666667</v>
      </c>
      <c r="D1201">
        <v>0.92170047193785354</v>
      </c>
      <c r="E1201" s="6">
        <v>103.45251709066638</v>
      </c>
      <c r="F1201" s="10">
        <v>95.352233825626058</v>
      </c>
      <c r="G1201" s="10">
        <v>165.8491624285989</v>
      </c>
      <c r="H1201" s="10">
        <v>174.56691598467933</v>
      </c>
      <c r="I1201" s="10">
        <v>1.2682902331633992</v>
      </c>
    </row>
    <row r="1202" spans="1:9" x14ac:dyDescent="0.25">
      <c r="A1202" s="13"/>
      <c r="B1202" s="5">
        <f>DATE(YEAR(siječanj!B1202),MONTH(siječanj!B1202)+3,DAY(siječanj!B1202))</f>
        <v>43203</v>
      </c>
      <c r="C1202" s="9">
        <v>12.4895833333333</v>
      </c>
      <c r="D1202">
        <v>0.92170047193785354</v>
      </c>
      <c r="E1202" s="6">
        <v>103.29469081506272</v>
      </c>
      <c r="F1202" s="10">
        <v>95.206765272917977</v>
      </c>
      <c r="G1202" s="10">
        <v>162.1837572852622</v>
      </c>
      <c r="H1202" s="10">
        <v>169.38131513622471</v>
      </c>
      <c r="I1202" s="10">
        <v>1.2775725056628318</v>
      </c>
    </row>
    <row r="1203" spans="1:9" x14ac:dyDescent="0.25">
      <c r="A1203" s="13"/>
      <c r="B1203" s="5">
        <f>DATE(YEAR(siječanj!B1203),MONTH(siječanj!B1203)+3,DAY(siječanj!B1203))</f>
        <v>43203</v>
      </c>
      <c r="C1203" s="9">
        <v>12.5</v>
      </c>
      <c r="D1203">
        <v>0.92170047193785354</v>
      </c>
      <c r="E1203" s="6">
        <v>101.73114802431252</v>
      </c>
      <c r="F1203" s="10">
        <v>93.765647144788488</v>
      </c>
      <c r="G1203" s="10">
        <v>159.78038344085147</v>
      </c>
      <c r="H1203" s="10">
        <v>169.20750048587249</v>
      </c>
      <c r="I1203" s="10">
        <v>1.3875387339385359</v>
      </c>
    </row>
    <row r="1204" spans="1:9" x14ac:dyDescent="0.25">
      <c r="A1204" s="13"/>
      <c r="B1204" s="5">
        <f>DATE(YEAR(siječanj!B1204),MONTH(siječanj!B1204)+3,DAY(siječanj!B1204))</f>
        <v>43203</v>
      </c>
      <c r="C1204" s="9">
        <v>12.5104166666667</v>
      </c>
      <c r="D1204">
        <v>0.92170047193785354</v>
      </c>
      <c r="E1204" s="6">
        <v>100.8414158350908</v>
      </c>
      <c r="F1204" s="10">
        <v>92.94558056608453</v>
      </c>
      <c r="G1204" s="10">
        <v>158.32362547239717</v>
      </c>
      <c r="H1204" s="10">
        <v>172.60389615011817</v>
      </c>
      <c r="I1204" s="10">
        <v>1.5147204676093844</v>
      </c>
    </row>
    <row r="1205" spans="1:9" x14ac:dyDescent="0.25">
      <c r="A1205" s="13"/>
      <c r="B1205" s="5">
        <f>DATE(YEAR(siječanj!B1205),MONTH(siječanj!B1205)+3,DAY(siječanj!B1205))</f>
        <v>43203</v>
      </c>
      <c r="C1205" s="9">
        <v>12.5208333333333</v>
      </c>
      <c r="D1205">
        <v>0.92170047193785354</v>
      </c>
      <c r="E1205" s="6">
        <v>100.86274545260204</v>
      </c>
      <c r="F1205" s="10">
        <v>92.965240084610897</v>
      </c>
      <c r="G1205" s="10">
        <v>155.27883475410815</v>
      </c>
      <c r="H1205" s="10">
        <v>173.38690696722165</v>
      </c>
      <c r="I1205" s="10">
        <v>1.6000289720089302</v>
      </c>
    </row>
    <row r="1206" spans="1:9" x14ac:dyDescent="0.25">
      <c r="A1206" s="13"/>
      <c r="B1206" s="5">
        <f>DATE(YEAR(siječanj!B1206),MONTH(siječanj!B1206)+3,DAY(siječanj!B1206))</f>
        <v>43203</v>
      </c>
      <c r="C1206" s="9">
        <v>12.53125</v>
      </c>
      <c r="D1206">
        <v>0.92170047193785354</v>
      </c>
      <c r="E1206" s="6">
        <v>100.01976187357131</v>
      </c>
      <c r="F1206" s="10">
        <v>92.188261721982414</v>
      </c>
      <c r="G1206" s="10">
        <v>153.54627359626272</v>
      </c>
      <c r="H1206" s="10">
        <v>172.87277603528378</v>
      </c>
      <c r="I1206" s="10">
        <v>1.7269606983403198</v>
      </c>
    </row>
    <row r="1207" spans="1:9" x14ac:dyDescent="0.25">
      <c r="A1207" s="13"/>
      <c r="B1207" s="5">
        <f>DATE(YEAR(siječanj!B1207),MONTH(siječanj!B1207)+3,DAY(siječanj!B1207))</f>
        <v>43203</v>
      </c>
      <c r="C1207" s="9">
        <v>12.5416666666667</v>
      </c>
      <c r="D1207">
        <v>0.92170047193785354</v>
      </c>
      <c r="E1207" s="6">
        <v>97.888796705570968</v>
      </c>
      <c r="F1207" s="10">
        <v>90.224150120953368</v>
      </c>
      <c r="G1207" s="10">
        <v>153.46461856102107</v>
      </c>
      <c r="H1207" s="10">
        <v>170.42268183403186</v>
      </c>
      <c r="I1207" s="10">
        <v>1.9024858512276694</v>
      </c>
    </row>
    <row r="1208" spans="1:9" x14ac:dyDescent="0.25">
      <c r="A1208" s="13"/>
      <c r="B1208" s="5">
        <f>DATE(YEAR(siječanj!B1208),MONTH(siječanj!B1208)+3,DAY(siječanj!B1208))</f>
        <v>43203</v>
      </c>
      <c r="C1208" s="9">
        <v>12.5520833333333</v>
      </c>
      <c r="D1208">
        <v>0.92170047193785354</v>
      </c>
      <c r="E1208" s="6">
        <v>96.774879871530487</v>
      </c>
      <c r="F1208" s="10">
        <v>89.197452449318732</v>
      </c>
      <c r="G1208" s="10">
        <v>152.63549353405074</v>
      </c>
      <c r="H1208" s="10">
        <v>165.24201386181056</v>
      </c>
      <c r="I1208" s="10">
        <v>1.7987018044421064</v>
      </c>
    </row>
    <row r="1209" spans="1:9" x14ac:dyDescent="0.25">
      <c r="A1209" s="13"/>
      <c r="B1209" s="5">
        <f>DATE(YEAR(siječanj!B1209),MONTH(siječanj!B1209)+3,DAY(siječanj!B1209))</f>
        <v>43203</v>
      </c>
      <c r="C1209" s="9">
        <v>12.5625</v>
      </c>
      <c r="D1209">
        <v>0.92170047193785354</v>
      </c>
      <c r="E1209" s="6">
        <v>96.765128055702988</v>
      </c>
      <c r="F1209" s="10">
        <v>89.188464196068281</v>
      </c>
      <c r="G1209" s="10">
        <v>152.69572341293599</v>
      </c>
      <c r="H1209" s="10">
        <v>163.20104735804631</v>
      </c>
      <c r="I1209" s="10">
        <v>1.81567730279137</v>
      </c>
    </row>
    <row r="1210" spans="1:9" x14ac:dyDescent="0.25">
      <c r="A1210" s="13"/>
      <c r="B1210" s="5">
        <f>DATE(YEAR(siječanj!B1210),MONTH(siječanj!B1210)+3,DAY(siječanj!B1210))</f>
        <v>43203</v>
      </c>
      <c r="C1210" s="9">
        <v>12.5729166666667</v>
      </c>
      <c r="D1210">
        <v>0.92170047193785354</v>
      </c>
      <c r="E1210" s="6">
        <v>97.105513243146532</v>
      </c>
      <c r="F1210" s="10">
        <v>89.502197383975641</v>
      </c>
      <c r="G1210" s="10">
        <v>152.58219378730777</v>
      </c>
      <c r="H1210" s="10">
        <v>159.12417967989654</v>
      </c>
      <c r="I1210" s="10">
        <v>1.8944946166292032</v>
      </c>
    </row>
    <row r="1211" spans="1:9" x14ac:dyDescent="0.25">
      <c r="A1211" s="13"/>
      <c r="B1211" s="5">
        <f>DATE(YEAR(siječanj!B1211),MONTH(siječanj!B1211)+3,DAY(siječanj!B1211))</f>
        <v>43203</v>
      </c>
      <c r="C1211" s="9">
        <v>12.5833333333333</v>
      </c>
      <c r="D1211">
        <v>0.92170047193785354</v>
      </c>
      <c r="E1211" s="6">
        <v>99.636055890776078</v>
      </c>
      <c r="F1211" s="10">
        <v>91.834599736554665</v>
      </c>
      <c r="G1211" s="10">
        <v>149.69572746182754</v>
      </c>
      <c r="H1211" s="10">
        <v>151.78987574195423</v>
      </c>
      <c r="I1211" s="10">
        <v>1.7557065422313114</v>
      </c>
    </row>
    <row r="1212" spans="1:9" x14ac:dyDescent="0.25">
      <c r="A1212" s="13"/>
      <c r="B1212" s="5">
        <f>DATE(YEAR(siječanj!B1212),MONTH(siječanj!B1212)+3,DAY(siječanj!B1212))</f>
        <v>43203</v>
      </c>
      <c r="C1212" s="9">
        <v>12.59375</v>
      </c>
      <c r="D1212">
        <v>0.92170047193785354</v>
      </c>
      <c r="E1212" s="6">
        <v>101.20280630687068</v>
      </c>
      <c r="F1212" s="10">
        <v>93.278674334477884</v>
      </c>
      <c r="G1212" s="10">
        <v>147.51239836970493</v>
      </c>
      <c r="H1212" s="10">
        <v>142.69223512047316</v>
      </c>
      <c r="I1212" s="10">
        <v>1.91776229969797</v>
      </c>
    </row>
    <row r="1213" spans="1:9" x14ac:dyDescent="0.25">
      <c r="A1213" s="13"/>
      <c r="B1213" s="5">
        <f>DATE(YEAR(siječanj!B1213),MONTH(siječanj!B1213)+3,DAY(siječanj!B1213))</f>
        <v>43203</v>
      </c>
      <c r="C1213" s="9">
        <v>12.6041666666667</v>
      </c>
      <c r="D1213">
        <v>0.92170047193785354</v>
      </c>
      <c r="E1213" s="6">
        <v>101.14254381439231</v>
      </c>
      <c r="F1213" s="10">
        <v>93.223130366720426</v>
      </c>
      <c r="G1213" s="10">
        <v>147.66861359186171</v>
      </c>
      <c r="H1213" s="10">
        <v>144.26967983503803</v>
      </c>
      <c r="I1213" s="10">
        <v>2.0819731204307645</v>
      </c>
    </row>
    <row r="1214" spans="1:9" x14ac:dyDescent="0.25">
      <c r="A1214" s="13"/>
      <c r="B1214" s="5">
        <f>DATE(YEAR(siječanj!B1214),MONTH(siječanj!B1214)+3,DAY(siječanj!B1214))</f>
        <v>43203</v>
      </c>
      <c r="C1214" s="9">
        <v>12.6145833333333</v>
      </c>
      <c r="D1214">
        <v>0.92170047193785354</v>
      </c>
      <c r="E1214" s="6">
        <v>103.16112307399008</v>
      </c>
      <c r="F1214" s="10">
        <v>95.083655822935654</v>
      </c>
      <c r="G1214" s="10">
        <v>146.9499287576979</v>
      </c>
      <c r="H1214" s="10">
        <v>145.34872744584615</v>
      </c>
      <c r="I1214" s="10">
        <v>2.3929272491030349</v>
      </c>
    </row>
    <row r="1215" spans="1:9" x14ac:dyDescent="0.25">
      <c r="A1215" s="13"/>
      <c r="B1215" s="5">
        <f>DATE(YEAR(siječanj!B1215),MONTH(siječanj!B1215)+3,DAY(siječanj!B1215))</f>
        <v>43203</v>
      </c>
      <c r="C1215" s="9">
        <v>12.625</v>
      </c>
      <c r="D1215">
        <v>0.92170047193785354</v>
      </c>
      <c r="E1215" s="6">
        <v>103.81658455094488</v>
      </c>
      <c r="F1215" s="10">
        <v>95.687794975581966</v>
      </c>
      <c r="G1215" s="10">
        <v>145.32709268337129</v>
      </c>
      <c r="H1215" s="10">
        <v>140.70015988228886</v>
      </c>
      <c r="I1215" s="10">
        <v>2.3204651218342489</v>
      </c>
    </row>
    <row r="1216" spans="1:9" x14ac:dyDescent="0.25">
      <c r="A1216" s="13"/>
      <c r="B1216" s="5">
        <f>DATE(YEAR(siječanj!B1216),MONTH(siječanj!B1216)+3,DAY(siječanj!B1216))</f>
        <v>43203</v>
      </c>
      <c r="C1216" s="9">
        <v>12.6354166666667</v>
      </c>
      <c r="D1216">
        <v>0.92170047193785354</v>
      </c>
      <c r="E1216" s="6">
        <v>104.67173111995656</v>
      </c>
      <c r="F1216" s="10">
        <v>96.475983971816078</v>
      </c>
      <c r="G1216" s="10">
        <v>144.63258095361337</v>
      </c>
      <c r="H1216" s="10">
        <v>137.8929479186437</v>
      </c>
      <c r="I1216" s="10">
        <v>2.243224854293723</v>
      </c>
    </row>
    <row r="1217" spans="1:9" x14ac:dyDescent="0.25">
      <c r="A1217" s="13"/>
      <c r="B1217" s="5">
        <f>DATE(YEAR(siječanj!B1217),MONTH(siječanj!B1217)+3,DAY(siječanj!B1217))</f>
        <v>43203</v>
      </c>
      <c r="C1217" s="9">
        <v>12.6458333333333</v>
      </c>
      <c r="D1217">
        <v>0.92170047193785354</v>
      </c>
      <c r="E1217" s="6">
        <v>106.42942649374352</v>
      </c>
      <c r="F1217" s="10">
        <v>98.096052627358489</v>
      </c>
      <c r="G1217" s="10">
        <v>140.49090097224794</v>
      </c>
      <c r="H1217" s="10">
        <v>142.12773988342917</v>
      </c>
      <c r="I1217" s="10">
        <v>2.0140561265933421</v>
      </c>
    </row>
    <row r="1218" spans="1:9" x14ac:dyDescent="0.25">
      <c r="A1218" s="13"/>
      <c r="B1218" s="5">
        <f>DATE(YEAR(siječanj!B1218),MONTH(siječanj!B1218)+3,DAY(siječanj!B1218))</f>
        <v>43203</v>
      </c>
      <c r="C1218" s="9">
        <v>12.65625</v>
      </c>
      <c r="D1218">
        <v>0.92170047193785354</v>
      </c>
      <c r="E1218" s="6">
        <v>106.23974712972448</v>
      </c>
      <c r="F1218" s="10">
        <v>97.921225068025265</v>
      </c>
      <c r="G1218" s="10">
        <v>139.092259694559</v>
      </c>
      <c r="H1218" s="10">
        <v>140.29281829539826</v>
      </c>
      <c r="I1218" s="10">
        <v>2.1562793018354003</v>
      </c>
    </row>
    <row r="1219" spans="1:9" x14ac:dyDescent="0.25">
      <c r="A1219" s="13"/>
      <c r="B1219" s="5">
        <f>DATE(YEAR(siječanj!B1219),MONTH(siječanj!B1219)+3,DAY(siječanj!B1219))</f>
        <v>43203</v>
      </c>
      <c r="C1219" s="9">
        <v>12.6666666666667</v>
      </c>
      <c r="D1219">
        <v>0.92170047193785354</v>
      </c>
      <c r="E1219" s="6">
        <v>106.34537560106105</v>
      </c>
      <c r="F1219" s="10">
        <v>98.018582879906262</v>
      </c>
      <c r="G1219" s="10">
        <v>139.47991320799258</v>
      </c>
      <c r="H1219" s="10">
        <v>133.94867788023615</v>
      </c>
      <c r="I1219" s="10">
        <v>2.1545592513399225</v>
      </c>
    </row>
    <row r="1220" spans="1:9" x14ac:dyDescent="0.25">
      <c r="A1220" s="13"/>
      <c r="B1220" s="5">
        <f>DATE(YEAR(siječanj!B1220),MONTH(siječanj!B1220)+3,DAY(siječanj!B1220))</f>
        <v>43203</v>
      </c>
      <c r="C1220" s="9">
        <v>12.6770833333333</v>
      </c>
      <c r="D1220">
        <v>0.92170047193785354</v>
      </c>
      <c r="E1220" s="6">
        <v>107.0237000872347</v>
      </c>
      <c r="F1220" s="10">
        <v>98.643794878939516</v>
      </c>
      <c r="G1220" s="10">
        <v>136.83498508811127</v>
      </c>
      <c r="H1220" s="10">
        <v>135.99315238548766</v>
      </c>
      <c r="I1220" s="10">
        <v>2.0837401723060607</v>
      </c>
    </row>
    <row r="1221" spans="1:9" x14ac:dyDescent="0.25">
      <c r="A1221" s="13"/>
      <c r="B1221" s="5">
        <f>DATE(YEAR(siječanj!B1221),MONTH(siječanj!B1221)+3,DAY(siječanj!B1221))</f>
        <v>43203</v>
      </c>
      <c r="C1221" s="9">
        <v>12.6875</v>
      </c>
      <c r="D1221">
        <v>0.92170047193785354</v>
      </c>
      <c r="E1221" s="6">
        <v>109.58229904225975</v>
      </c>
      <c r="F1221" s="10">
        <v>101.00205674328581</v>
      </c>
      <c r="G1221" s="10">
        <v>133.80716013680018</v>
      </c>
      <c r="H1221" s="10">
        <v>135.85081743269259</v>
      </c>
      <c r="I1221" s="10">
        <v>1.9744319633478125</v>
      </c>
    </row>
    <row r="1222" spans="1:9" x14ac:dyDescent="0.25">
      <c r="A1222" s="13"/>
      <c r="B1222" s="5">
        <f>DATE(YEAR(siječanj!B1222),MONTH(siječanj!B1222)+3,DAY(siječanj!B1222))</f>
        <v>43203</v>
      </c>
      <c r="C1222" s="9">
        <v>12.6979166666667</v>
      </c>
      <c r="D1222">
        <v>0.92170047193785354</v>
      </c>
      <c r="E1222" s="6">
        <v>110.65543023567344</v>
      </c>
      <c r="F1222" s="10">
        <v>101.99116227070644</v>
      </c>
      <c r="G1222" s="10">
        <v>133.62034787905174</v>
      </c>
      <c r="H1222" s="10">
        <v>133.9645200791725</v>
      </c>
      <c r="I1222" s="10">
        <v>2.4859689805267253</v>
      </c>
    </row>
    <row r="1223" spans="1:9" x14ac:dyDescent="0.25">
      <c r="A1223" s="13"/>
      <c r="B1223" s="5">
        <f>DATE(YEAR(siječanj!B1223),MONTH(siječanj!B1223)+3,DAY(siječanj!B1223))</f>
        <v>43203</v>
      </c>
      <c r="C1223" s="9">
        <v>12.7083333333333</v>
      </c>
      <c r="D1223">
        <v>0.92170047193785354</v>
      </c>
      <c r="E1223" s="6">
        <v>112.2303167527885</v>
      </c>
      <c r="F1223" s="10">
        <v>103.44273591677995</v>
      </c>
      <c r="G1223" s="10">
        <v>132.59415801623032</v>
      </c>
      <c r="H1223" s="10">
        <v>132.29118731480008</v>
      </c>
      <c r="I1223" s="10">
        <v>7.5577328721674251</v>
      </c>
    </row>
    <row r="1224" spans="1:9" x14ac:dyDescent="0.25">
      <c r="A1224" s="13"/>
      <c r="B1224" s="5">
        <f>DATE(YEAR(siječanj!B1224),MONTH(siječanj!B1224)+3,DAY(siječanj!B1224))</f>
        <v>43203</v>
      </c>
      <c r="C1224" s="9">
        <v>12.71875</v>
      </c>
      <c r="D1224">
        <v>0.92170047193785354</v>
      </c>
      <c r="E1224" s="6">
        <v>115.38321112188527</v>
      </c>
      <c r="F1224" s="10">
        <v>106.34876014474665</v>
      </c>
      <c r="G1224" s="10">
        <v>132.5546783590928</v>
      </c>
      <c r="H1224" s="10">
        <v>132.42211122843224</v>
      </c>
      <c r="I1224" s="10">
        <v>20.798866591785757</v>
      </c>
    </row>
    <row r="1225" spans="1:9" x14ac:dyDescent="0.25">
      <c r="A1225" s="13"/>
      <c r="B1225" s="5">
        <f>DATE(YEAR(siječanj!B1225),MONTH(siječanj!B1225)+3,DAY(siječanj!B1225))</f>
        <v>43203</v>
      </c>
      <c r="C1225" s="9">
        <v>12.7291666666667</v>
      </c>
      <c r="D1225">
        <v>0.92170047193785354</v>
      </c>
      <c r="E1225" s="6">
        <v>119.53852709304523</v>
      </c>
      <c r="F1225" s="10">
        <v>110.17871683641569</v>
      </c>
      <c r="G1225" s="10">
        <v>132.42733266132703</v>
      </c>
      <c r="H1225" s="10">
        <v>135.10887913185871</v>
      </c>
      <c r="I1225" s="10">
        <v>33.528923307729791</v>
      </c>
    </row>
    <row r="1226" spans="1:9" x14ac:dyDescent="0.25">
      <c r="A1226" s="13"/>
      <c r="B1226" s="5">
        <f>DATE(YEAR(siječanj!B1226),MONTH(siječanj!B1226)+3,DAY(siječanj!B1226))</f>
        <v>43203</v>
      </c>
      <c r="C1226" s="9">
        <v>12.7395833333333</v>
      </c>
      <c r="D1226">
        <v>0.92170047193785354</v>
      </c>
      <c r="E1226" s="6">
        <v>124.05052822533762</v>
      </c>
      <c r="F1226" s="10">
        <v>114.33743040943371</v>
      </c>
      <c r="G1226" s="10">
        <v>132.75074686290259</v>
      </c>
      <c r="H1226" s="10">
        <v>136.67330330085747</v>
      </c>
      <c r="I1226" s="10">
        <v>49.635280141628591</v>
      </c>
    </row>
    <row r="1227" spans="1:9" x14ac:dyDescent="0.25">
      <c r="A1227" s="13"/>
      <c r="B1227" s="5">
        <f>DATE(YEAR(siječanj!B1227),MONTH(siječanj!B1227)+3,DAY(siječanj!B1227))</f>
        <v>43203</v>
      </c>
      <c r="C1227" s="9">
        <v>12.75</v>
      </c>
      <c r="D1227">
        <v>0.92170047193785354</v>
      </c>
      <c r="E1227" s="6">
        <v>128.85450856260351</v>
      </c>
      <c r="F1227" s="10">
        <v>118.76526135347184</v>
      </c>
      <c r="G1227" s="10">
        <v>133.48979624189488</v>
      </c>
      <c r="H1227" s="10">
        <v>139.43830686216793</v>
      </c>
      <c r="I1227" s="10">
        <v>67.400293668668809</v>
      </c>
    </row>
    <row r="1228" spans="1:9" x14ac:dyDescent="0.25">
      <c r="A1228" s="13"/>
      <c r="B1228" s="5">
        <f>DATE(YEAR(siječanj!B1228),MONTH(siječanj!B1228)+3,DAY(siječanj!B1228))</f>
        <v>43203</v>
      </c>
      <c r="C1228" s="9">
        <v>12.7604166666667</v>
      </c>
      <c r="D1228">
        <v>0.92170047193785354</v>
      </c>
      <c r="E1228" s="6">
        <v>133.19678425996733</v>
      </c>
      <c r="F1228" s="10">
        <v>122.76753891301635</v>
      </c>
      <c r="G1228" s="10">
        <v>131.70232031520726</v>
      </c>
      <c r="H1228" s="10">
        <v>138.98344269219987</v>
      </c>
      <c r="I1228" s="10">
        <v>82.831340677514632</v>
      </c>
    </row>
    <row r="1229" spans="1:9" x14ac:dyDescent="0.25">
      <c r="A1229" s="13"/>
      <c r="B1229" s="5">
        <f>DATE(YEAR(siječanj!B1229),MONTH(siječanj!B1229)+3,DAY(siječanj!B1229))</f>
        <v>43203</v>
      </c>
      <c r="C1229" s="9">
        <v>12.7708333333333</v>
      </c>
      <c r="D1229">
        <v>0.92170047193785354</v>
      </c>
      <c r="E1229" s="6">
        <v>138.12352123247598</v>
      </c>
      <c r="F1229" s="10">
        <v>127.30851470569124</v>
      </c>
      <c r="G1229" s="10">
        <v>129.99975357276719</v>
      </c>
      <c r="H1229" s="10">
        <v>139.44653902584125</v>
      </c>
      <c r="I1229" s="10">
        <v>100.47021550150423</v>
      </c>
    </row>
    <row r="1230" spans="1:9" x14ac:dyDescent="0.25">
      <c r="A1230" s="13"/>
      <c r="B1230" s="5">
        <f>DATE(YEAR(siječanj!B1230),MONTH(siječanj!B1230)+3,DAY(siječanj!B1230))</f>
        <v>43203</v>
      </c>
      <c r="C1230" s="9">
        <v>12.78125</v>
      </c>
      <c r="D1230">
        <v>0.92170047193785354</v>
      </c>
      <c r="E1230" s="6">
        <v>143.79827861735663</v>
      </c>
      <c r="F1230" s="10">
        <v>132.53894126546857</v>
      </c>
      <c r="G1230" s="10">
        <v>129.06198416114543</v>
      </c>
      <c r="H1230" s="10">
        <v>139.68548450014603</v>
      </c>
      <c r="I1230" s="10">
        <v>127.44538141074847</v>
      </c>
    </row>
    <row r="1231" spans="1:9" x14ac:dyDescent="0.25">
      <c r="A1231" s="13"/>
      <c r="B1231" s="5">
        <f>DATE(YEAR(siječanj!B1231),MONTH(siječanj!B1231)+3,DAY(siječanj!B1231))</f>
        <v>43203</v>
      </c>
      <c r="C1231" s="9">
        <v>12.7916666666667</v>
      </c>
      <c r="D1231">
        <v>0.92170047193785354</v>
      </c>
      <c r="E1231" s="6">
        <v>149.40345711369838</v>
      </c>
      <c r="F1231" s="10">
        <v>137.70523693084266</v>
      </c>
      <c r="G1231" s="10">
        <v>127.10969563097669</v>
      </c>
      <c r="H1231" s="10">
        <v>139.05640029292618</v>
      </c>
      <c r="I1231" s="10">
        <v>151.14846626159414</v>
      </c>
    </row>
    <row r="1232" spans="1:9" x14ac:dyDescent="0.25">
      <c r="A1232" s="13"/>
      <c r="B1232" s="5">
        <f>DATE(YEAR(siječanj!B1232),MONTH(siječanj!B1232)+3,DAY(siječanj!B1232))</f>
        <v>43203</v>
      </c>
      <c r="C1232" s="9">
        <v>12.8020833333333</v>
      </c>
      <c r="D1232">
        <v>0.92170047193785354</v>
      </c>
      <c r="E1232" s="6">
        <v>155.79183873305422</v>
      </c>
      <c r="F1232" s="10">
        <v>143.59341128432206</v>
      </c>
      <c r="G1232" s="10">
        <v>123.80354452042786</v>
      </c>
      <c r="H1232" s="10">
        <v>139.28593356644407</v>
      </c>
      <c r="I1232" s="10">
        <v>183.66344280291509</v>
      </c>
    </row>
    <row r="1233" spans="1:9" x14ac:dyDescent="0.25">
      <c r="A1233" s="13"/>
      <c r="B1233" s="5">
        <f>DATE(YEAR(siječanj!B1233),MONTH(siječanj!B1233)+3,DAY(siječanj!B1233))</f>
        <v>43203</v>
      </c>
      <c r="C1233" s="9">
        <v>12.8125</v>
      </c>
      <c r="D1233">
        <v>0.92170047193785354</v>
      </c>
      <c r="E1233" s="6">
        <v>158.08295109295565</v>
      </c>
      <c r="F1233" s="10">
        <v>145.70513062770584</v>
      </c>
      <c r="G1233" s="10">
        <v>121.15942391159621</v>
      </c>
      <c r="H1233" s="10">
        <v>137.51833429986237</v>
      </c>
      <c r="I1233" s="10">
        <v>199.41620125623541</v>
      </c>
    </row>
    <row r="1234" spans="1:9" x14ac:dyDescent="0.25">
      <c r="A1234" s="13"/>
      <c r="B1234" s="5">
        <f>DATE(YEAR(siječanj!B1234),MONTH(siječanj!B1234)+3,DAY(siječanj!B1234))</f>
        <v>43203</v>
      </c>
      <c r="C1234" s="9">
        <v>12.8229166666667</v>
      </c>
      <c r="D1234">
        <v>0.92170047193785354</v>
      </c>
      <c r="E1234" s="6">
        <v>158.07629978325883</v>
      </c>
      <c r="F1234" s="10">
        <v>145.69900011241927</v>
      </c>
      <c r="G1234" s="10">
        <v>116.48339659358376</v>
      </c>
      <c r="H1234" s="10">
        <v>132.75069537232059</v>
      </c>
      <c r="I1234" s="10">
        <v>217.36805726840561</v>
      </c>
    </row>
    <row r="1235" spans="1:9" x14ac:dyDescent="0.25">
      <c r="A1235" s="13"/>
      <c r="B1235" s="5">
        <f>DATE(YEAR(siječanj!B1235),MONTH(siječanj!B1235)+3,DAY(siječanj!B1235))</f>
        <v>43203</v>
      </c>
      <c r="C1235" s="9">
        <v>12.8333333333333</v>
      </c>
      <c r="D1235">
        <v>0.92170047193785354</v>
      </c>
      <c r="E1235" s="6">
        <v>157.98447778835825</v>
      </c>
      <c r="F1235" s="10">
        <v>145.61436773638513</v>
      </c>
      <c r="G1235" s="10">
        <v>111.23520551350093</v>
      </c>
      <c r="H1235" s="10">
        <v>123.633102490664</v>
      </c>
      <c r="I1235" s="10">
        <v>223.31021271210847</v>
      </c>
    </row>
    <row r="1236" spans="1:9" x14ac:dyDescent="0.25">
      <c r="A1236" s="13"/>
      <c r="B1236" s="5">
        <f>DATE(YEAR(siječanj!B1236),MONTH(siječanj!B1236)+3,DAY(siječanj!B1236))</f>
        <v>43203</v>
      </c>
      <c r="C1236" s="9">
        <v>12.84375</v>
      </c>
      <c r="D1236">
        <v>0.92170047193785354</v>
      </c>
      <c r="E1236" s="6">
        <v>156.75128470167661</v>
      </c>
      <c r="F1236" s="10">
        <v>144.47773308640018</v>
      </c>
      <c r="G1236" s="10">
        <v>93.947161277459614</v>
      </c>
      <c r="H1236" s="10">
        <v>106.20729776158424</v>
      </c>
      <c r="I1236" s="10">
        <v>223.85271163823535</v>
      </c>
    </row>
    <row r="1237" spans="1:9" x14ac:dyDescent="0.25">
      <c r="A1237" s="13"/>
      <c r="B1237" s="5">
        <f>DATE(YEAR(siječanj!B1237),MONTH(siječanj!B1237)+3,DAY(siječanj!B1237))</f>
        <v>43203</v>
      </c>
      <c r="C1237" s="9">
        <v>12.8541666666667</v>
      </c>
      <c r="D1237">
        <v>0.92170047193785354</v>
      </c>
      <c r="E1237" s="6">
        <v>156.35150488575479</v>
      </c>
      <c r="F1237" s="10">
        <v>144.1092558413938</v>
      </c>
      <c r="G1237" s="10">
        <v>87.500495240764323</v>
      </c>
      <c r="H1237" s="10">
        <v>100.16649110431888</v>
      </c>
      <c r="I1237" s="10">
        <v>223.94859845318209</v>
      </c>
    </row>
    <row r="1238" spans="1:9" x14ac:dyDescent="0.25">
      <c r="A1238" s="13"/>
      <c r="B1238" s="5">
        <f>DATE(YEAR(siječanj!B1238),MONTH(siječanj!B1238)+3,DAY(siječanj!B1238))</f>
        <v>43203</v>
      </c>
      <c r="C1238" s="9">
        <v>12.8645833333333</v>
      </c>
      <c r="D1238">
        <v>0.92170047193785354</v>
      </c>
      <c r="E1238" s="6">
        <v>155.53613723512981</v>
      </c>
      <c r="F1238" s="10">
        <v>143.3577310930099</v>
      </c>
      <c r="G1238" s="10">
        <v>84.265485451940435</v>
      </c>
      <c r="H1238" s="10">
        <v>96.113147907538789</v>
      </c>
      <c r="I1238" s="10">
        <v>224.89960037172068</v>
      </c>
    </row>
    <row r="1239" spans="1:9" x14ac:dyDescent="0.25">
      <c r="A1239" s="13"/>
      <c r="B1239" s="5">
        <f>DATE(YEAR(siječanj!B1239),MONTH(siječanj!B1239)+3,DAY(siječanj!B1239))</f>
        <v>43203</v>
      </c>
      <c r="C1239" s="9">
        <v>12.875</v>
      </c>
      <c r="D1239">
        <v>0.92170047193785354</v>
      </c>
      <c r="E1239" s="6">
        <v>152.48755119224489</v>
      </c>
      <c r="F1239" s="10">
        <v>140.54784789853971</v>
      </c>
      <c r="G1239" s="10">
        <v>81.603635757228247</v>
      </c>
      <c r="H1239" s="10">
        <v>88.977150410652996</v>
      </c>
      <c r="I1239" s="10">
        <v>226.30378059420295</v>
      </c>
    </row>
    <row r="1240" spans="1:9" x14ac:dyDescent="0.25">
      <c r="A1240" s="13"/>
      <c r="B1240" s="5">
        <f>DATE(YEAR(siječanj!B1240),MONTH(siječanj!B1240)+3,DAY(siječanj!B1240))</f>
        <v>43203</v>
      </c>
      <c r="C1240" s="9">
        <v>12.8854166666667</v>
      </c>
      <c r="D1240">
        <v>0.92170047193785354</v>
      </c>
      <c r="E1240" s="6">
        <v>157.68776847662301</v>
      </c>
      <c r="F1240" s="10">
        <v>145.34089062373042</v>
      </c>
      <c r="G1240" s="10">
        <v>77.458834203297897</v>
      </c>
      <c r="H1240" s="10">
        <v>73.604196844838555</v>
      </c>
      <c r="I1240" s="10">
        <v>232.3536542001851</v>
      </c>
    </row>
    <row r="1241" spans="1:9" x14ac:dyDescent="0.25">
      <c r="A1241" s="13"/>
      <c r="B1241" s="5">
        <f>DATE(YEAR(siječanj!B1241),MONTH(siječanj!B1241)+3,DAY(siječanj!B1241))</f>
        <v>43203</v>
      </c>
      <c r="C1241" s="9">
        <v>12.8958333333333</v>
      </c>
      <c r="D1241">
        <v>0.92170047193785354</v>
      </c>
      <c r="E1241" s="6">
        <v>159.88521896994359</v>
      </c>
      <c r="F1241" s="10">
        <v>147.36628178048406</v>
      </c>
      <c r="G1241" s="10">
        <v>73.441502888638496</v>
      </c>
      <c r="H1241" s="10">
        <v>63.610129390204996</v>
      </c>
      <c r="I1241" s="10">
        <v>236.41036129282975</v>
      </c>
    </row>
    <row r="1242" spans="1:9" x14ac:dyDescent="0.25">
      <c r="A1242" s="13"/>
      <c r="B1242" s="5">
        <f>DATE(YEAR(siječanj!B1242),MONTH(siječanj!B1242)+3,DAY(siječanj!B1242))</f>
        <v>43203</v>
      </c>
      <c r="C1242" s="9">
        <v>12.90625</v>
      </c>
      <c r="D1242">
        <v>0.92170047193785354</v>
      </c>
      <c r="E1242" s="6">
        <v>156.54713630904774</v>
      </c>
      <c r="F1242" s="10">
        <v>144.28956941656878</v>
      </c>
      <c r="G1242" s="10">
        <v>71.889731804146535</v>
      </c>
      <c r="H1242" s="10">
        <v>60.045747014004746</v>
      </c>
      <c r="I1242" s="10">
        <v>237.73201909270344</v>
      </c>
    </row>
    <row r="1243" spans="1:9" x14ac:dyDescent="0.25">
      <c r="A1243" s="13"/>
      <c r="B1243" s="5">
        <f>DATE(YEAR(siječanj!B1243),MONTH(siječanj!B1243)+3,DAY(siječanj!B1243))</f>
        <v>43203</v>
      </c>
      <c r="C1243" s="9">
        <v>12.9166666666667</v>
      </c>
      <c r="D1243">
        <v>0.92170047193785354</v>
      </c>
      <c r="E1243" s="6">
        <v>151.53761106199624</v>
      </c>
      <c r="F1243" s="10">
        <v>139.67228763217685</v>
      </c>
      <c r="G1243" s="10">
        <v>71.312706905906779</v>
      </c>
      <c r="H1243" s="10">
        <v>57.423082419221025</v>
      </c>
      <c r="I1243" s="10">
        <v>236.06681820744433</v>
      </c>
    </row>
    <row r="1244" spans="1:9" x14ac:dyDescent="0.25">
      <c r="A1244" s="13"/>
      <c r="B1244" s="5">
        <f>DATE(YEAR(siječanj!B1244),MONTH(siječanj!B1244)+3,DAY(siječanj!B1244))</f>
        <v>43203</v>
      </c>
      <c r="C1244" s="9">
        <v>12.9270833333333</v>
      </c>
      <c r="D1244">
        <v>0.92170047193785354</v>
      </c>
      <c r="E1244" s="6">
        <v>144.36911591546661</v>
      </c>
      <c r="F1244" s="10">
        <v>133.06508227253624</v>
      </c>
      <c r="G1244" s="10">
        <v>70.134283131625992</v>
      </c>
      <c r="H1244" s="10">
        <v>55.018905308375047</v>
      </c>
      <c r="I1244" s="10">
        <v>237.4348933699913</v>
      </c>
    </row>
    <row r="1245" spans="1:9" x14ac:dyDescent="0.25">
      <c r="A1245" s="13"/>
      <c r="B1245" s="5">
        <f>DATE(YEAR(siječanj!B1245),MONTH(siječanj!B1245)+3,DAY(siječanj!B1245))</f>
        <v>43203</v>
      </c>
      <c r="C1245" s="9">
        <v>12.9375</v>
      </c>
      <c r="D1245">
        <v>0.92170047193785354</v>
      </c>
      <c r="E1245" s="6">
        <v>134.36840859486989</v>
      </c>
      <c r="F1245" s="10">
        <v>123.84742561542991</v>
      </c>
      <c r="G1245" s="10">
        <v>66.969900428634716</v>
      </c>
      <c r="H1245" s="10">
        <v>53.136990949848261</v>
      </c>
      <c r="I1245" s="10">
        <v>236.76843180469646</v>
      </c>
    </row>
    <row r="1246" spans="1:9" x14ac:dyDescent="0.25">
      <c r="A1246" s="13"/>
      <c r="B1246" s="5">
        <f>DATE(YEAR(siječanj!B1246),MONTH(siječanj!B1246)+3,DAY(siječanj!B1246))</f>
        <v>43203</v>
      </c>
      <c r="C1246" s="9">
        <v>12.9479166666667</v>
      </c>
      <c r="D1246">
        <v>0.92170047193785354</v>
      </c>
      <c r="E1246" s="6">
        <v>122.21911896299288</v>
      </c>
      <c r="F1246" s="10">
        <v>112.6494196280192</v>
      </c>
      <c r="G1246" s="10">
        <v>64.979116520966073</v>
      </c>
      <c r="H1246" s="10">
        <v>52.198271425995827</v>
      </c>
      <c r="I1246" s="10">
        <v>235.03456990375773</v>
      </c>
    </row>
    <row r="1247" spans="1:9" x14ac:dyDescent="0.25">
      <c r="A1247" s="13"/>
      <c r="B1247" s="5">
        <f>DATE(YEAR(siječanj!B1247),MONTH(siječanj!B1247)+3,DAY(siječanj!B1247))</f>
        <v>43203</v>
      </c>
      <c r="C1247" s="9">
        <v>12.9583333333333</v>
      </c>
      <c r="D1247">
        <v>0.92170047193785354</v>
      </c>
      <c r="E1247" s="6">
        <v>110.73251639577445</v>
      </c>
      <c r="F1247" s="10">
        <v>102.06221262085141</v>
      </c>
      <c r="G1247" s="10">
        <v>62.882874080697484</v>
      </c>
      <c r="H1247" s="10">
        <v>51.224174871126074</v>
      </c>
      <c r="I1247" s="10">
        <v>234.87559523674253</v>
      </c>
    </row>
    <row r="1248" spans="1:9" x14ac:dyDescent="0.25">
      <c r="A1248" s="13"/>
      <c r="B1248" s="5">
        <f>DATE(YEAR(siječanj!B1248),MONTH(siječanj!B1248)+3,DAY(siječanj!B1248))</f>
        <v>43203</v>
      </c>
      <c r="C1248" s="9">
        <v>12.96875</v>
      </c>
      <c r="D1248">
        <v>0.92170047193785354</v>
      </c>
      <c r="E1248" s="6">
        <v>100.65660543607349</v>
      </c>
      <c r="F1248" s="10">
        <v>92.775240734091255</v>
      </c>
      <c r="G1248" s="10">
        <v>61.077580683835329</v>
      </c>
      <c r="H1248" s="10">
        <v>50.846960354216861</v>
      </c>
      <c r="I1248" s="10">
        <v>234.81388442509987</v>
      </c>
    </row>
    <row r="1249" spans="1:9" x14ac:dyDescent="0.25">
      <c r="A1249" s="13"/>
      <c r="B1249" s="5">
        <f>DATE(YEAR(siječanj!B1249),MONTH(siječanj!B1249)+3,DAY(siječanj!B1249))</f>
        <v>43203</v>
      </c>
      <c r="C1249" s="9">
        <v>12.9791666666667</v>
      </c>
      <c r="D1249">
        <v>0.92170047193785354</v>
      </c>
      <c r="E1249" s="6">
        <v>91.626932796073149</v>
      </c>
      <c r="F1249" s="10">
        <v>84.452587200358607</v>
      </c>
      <c r="G1249" s="10">
        <v>60.640737293329245</v>
      </c>
      <c r="H1249" s="10">
        <v>51.014605898978722</v>
      </c>
      <c r="I1249" s="10">
        <v>234.57381137728163</v>
      </c>
    </row>
    <row r="1250" spans="1:9" ht="15.75" thickBot="1" x14ac:dyDescent="0.3">
      <c r="A1250" s="13"/>
      <c r="B1250" s="5">
        <f>DATE(YEAR(siječanj!B1250),MONTH(siječanj!B1250)+3,DAY(siječanj!B1250))</f>
        <v>43203</v>
      </c>
      <c r="C1250" s="9">
        <v>12.9895833333333</v>
      </c>
      <c r="D1250">
        <v>0.92170047193785354</v>
      </c>
      <c r="E1250" s="6">
        <v>83.793113270169215</v>
      </c>
      <c r="F1250" s="10">
        <v>77.232152046256985</v>
      </c>
      <c r="G1250" s="10">
        <v>58.720825537035644</v>
      </c>
      <c r="H1250" s="10">
        <v>49.895958811427171</v>
      </c>
      <c r="I1250" s="10">
        <v>235.57712583155799</v>
      </c>
    </row>
    <row r="1251" spans="1:9" x14ac:dyDescent="0.25">
      <c r="A1251" s="16">
        <f t="shared" ref="A1251" si="11">A1155+1</f>
        <v>104</v>
      </c>
      <c r="B1251" s="5">
        <f>DATE(YEAR(siječanj!B1251),MONTH(siječanj!B1251)+3,DAY(siječanj!B1251))</f>
        <v>43204</v>
      </c>
      <c r="C1251" s="9">
        <v>13</v>
      </c>
      <c r="D1251">
        <v>0.92004446577187748</v>
      </c>
      <c r="E1251" s="6">
        <v>85.191989033305774</v>
      </c>
      <c r="F1251" s="10">
        <v>78.380418038191451</v>
      </c>
      <c r="G1251" s="10">
        <v>57.718342752342693</v>
      </c>
      <c r="H1251" s="10">
        <v>49.163223997332885</v>
      </c>
      <c r="I1251" s="10">
        <v>235.30212475835864</v>
      </c>
    </row>
    <row r="1252" spans="1:9" x14ac:dyDescent="0.25">
      <c r="A1252" s="17"/>
      <c r="B1252" s="5">
        <f>DATE(YEAR(siječanj!B1252),MONTH(siječanj!B1252)+3,DAY(siječanj!B1252))</f>
        <v>43204</v>
      </c>
      <c r="C1252" s="9">
        <v>13.0104166666667</v>
      </c>
      <c r="D1252">
        <v>0.92004446577187748</v>
      </c>
      <c r="E1252" s="6">
        <v>79.781754611968907</v>
      </c>
      <c r="F1252" s="10">
        <v>73.40276180031195</v>
      </c>
      <c r="G1252" s="10">
        <v>56.468187088554409</v>
      </c>
      <c r="H1252" s="10">
        <v>49.63314768855998</v>
      </c>
      <c r="I1252" s="10">
        <v>236.25264266268803</v>
      </c>
    </row>
    <row r="1253" spans="1:9" x14ac:dyDescent="0.25">
      <c r="A1253" s="17"/>
      <c r="B1253" s="5">
        <f>DATE(YEAR(siječanj!B1253),MONTH(siječanj!B1253)+3,DAY(siječanj!B1253))</f>
        <v>43204</v>
      </c>
      <c r="C1253" s="9">
        <v>13.0208333333333</v>
      </c>
      <c r="D1253">
        <v>0.92004446577187748</v>
      </c>
      <c r="E1253" s="6">
        <v>74.293738747486358</v>
      </c>
      <c r="F1253" s="10">
        <v>68.353543176126522</v>
      </c>
      <c r="G1253" s="10">
        <v>56.308850293832677</v>
      </c>
      <c r="H1253" s="10">
        <v>49.215294138402498</v>
      </c>
      <c r="I1253" s="10">
        <v>238.86318630034972</v>
      </c>
    </row>
    <row r="1254" spans="1:9" x14ac:dyDescent="0.25">
      <c r="A1254" s="17"/>
      <c r="B1254" s="5">
        <f>DATE(YEAR(siječanj!B1254),MONTH(siječanj!B1254)+3,DAY(siječanj!B1254))</f>
        <v>43204</v>
      </c>
      <c r="C1254" s="9">
        <v>13.03125</v>
      </c>
      <c r="D1254">
        <v>0.92004446577187748</v>
      </c>
      <c r="E1254" s="6">
        <v>68.83737859434946</v>
      </c>
      <c r="F1254" s="10">
        <v>63.333449213974724</v>
      </c>
      <c r="G1254" s="10">
        <v>56.160718217107949</v>
      </c>
      <c r="H1254" s="10">
        <v>48.777693028385109</v>
      </c>
      <c r="I1254" s="10">
        <v>236.50450205651771</v>
      </c>
    </row>
    <row r="1255" spans="1:9" x14ac:dyDescent="0.25">
      <c r="A1255" s="17"/>
      <c r="B1255" s="5">
        <f>DATE(YEAR(siječanj!B1255),MONTH(siječanj!B1255)+3,DAY(siječanj!B1255))</f>
        <v>43204</v>
      </c>
      <c r="C1255" s="9">
        <v>13.0416666666667</v>
      </c>
      <c r="D1255">
        <v>0.92004446577187748</v>
      </c>
      <c r="E1255" s="6">
        <v>65.881582586666951</v>
      </c>
      <c r="F1255" s="10">
        <v>60.61398545515582</v>
      </c>
      <c r="G1255" s="10">
        <v>54.762828205917891</v>
      </c>
      <c r="H1255" s="10">
        <v>46.921847857112397</v>
      </c>
      <c r="I1255" s="10">
        <v>235.56201938807851</v>
      </c>
    </row>
    <row r="1256" spans="1:9" x14ac:dyDescent="0.25">
      <c r="A1256" s="17"/>
      <c r="B1256" s="5">
        <f>DATE(YEAR(siječanj!B1256),MONTH(siječanj!B1256)+3,DAY(siječanj!B1256))</f>
        <v>43204</v>
      </c>
      <c r="C1256" s="9">
        <v>13.0520833333333</v>
      </c>
      <c r="D1256">
        <v>0.92004446577187748</v>
      </c>
      <c r="E1256" s="6">
        <v>63.977075371243387</v>
      </c>
      <c r="F1256" s="10">
        <v>58.861754131582764</v>
      </c>
      <c r="G1256" s="10">
        <v>55.019102483805462</v>
      </c>
      <c r="H1256" s="10">
        <v>47.404234185202299</v>
      </c>
      <c r="I1256" s="10">
        <v>235.18983246179658</v>
      </c>
    </row>
    <row r="1257" spans="1:9" x14ac:dyDescent="0.25">
      <c r="A1257" s="17"/>
      <c r="B1257" s="5">
        <f>DATE(YEAR(siječanj!B1257),MONTH(siječanj!B1257)+3,DAY(siječanj!B1257))</f>
        <v>43204</v>
      </c>
      <c r="C1257" s="9">
        <v>13.0625</v>
      </c>
      <c r="D1257">
        <v>0.92004446577187748</v>
      </c>
      <c r="E1257" s="6">
        <v>61.100030830697541</v>
      </c>
      <c r="F1257" s="10">
        <v>56.21474522427436</v>
      </c>
      <c r="G1257" s="10">
        <v>53.264429182591272</v>
      </c>
      <c r="H1257" s="10">
        <v>47.6025847773073</v>
      </c>
      <c r="I1257" s="10">
        <v>236.35511567098547</v>
      </c>
    </row>
    <row r="1258" spans="1:9" x14ac:dyDescent="0.25">
      <c r="A1258" s="17"/>
      <c r="B1258" s="5">
        <f>DATE(YEAR(siječanj!B1258),MONTH(siječanj!B1258)+3,DAY(siječanj!B1258))</f>
        <v>43204</v>
      </c>
      <c r="C1258" s="9">
        <v>13.0729166666667</v>
      </c>
      <c r="D1258">
        <v>0.92004446577187748</v>
      </c>
      <c r="E1258" s="6">
        <v>60.04554036416161</v>
      </c>
      <c r="F1258" s="10">
        <v>55.244567106328773</v>
      </c>
      <c r="G1258" s="10">
        <v>53.935265973964</v>
      </c>
      <c r="H1258" s="10">
        <v>46.573765004728223</v>
      </c>
      <c r="I1258" s="10">
        <v>236.51433134507587</v>
      </c>
    </row>
    <row r="1259" spans="1:9" x14ac:dyDescent="0.25">
      <c r="A1259" s="17"/>
      <c r="B1259" s="5">
        <f>DATE(YEAR(siječanj!B1259),MONTH(siječanj!B1259)+3,DAY(siječanj!B1259))</f>
        <v>43204</v>
      </c>
      <c r="C1259" s="9">
        <v>13.0833333333333</v>
      </c>
      <c r="D1259">
        <v>0.92004446577187748</v>
      </c>
      <c r="E1259" s="6">
        <v>58.407788754412437</v>
      </c>
      <c r="F1259" s="10">
        <v>53.737762801470062</v>
      </c>
      <c r="G1259" s="10">
        <v>54.030327299616538</v>
      </c>
      <c r="H1259" s="10">
        <v>47.172653908528176</v>
      </c>
      <c r="I1259" s="10">
        <v>236.66280370377504</v>
      </c>
    </row>
    <row r="1260" spans="1:9" x14ac:dyDescent="0.25">
      <c r="A1260" s="17"/>
      <c r="B1260" s="5">
        <f>DATE(YEAR(siječanj!B1260),MONTH(siječanj!B1260)+3,DAY(siječanj!B1260))</f>
        <v>43204</v>
      </c>
      <c r="C1260" s="9">
        <v>13.09375</v>
      </c>
      <c r="D1260">
        <v>0.92004446577187748</v>
      </c>
      <c r="E1260" s="6">
        <v>57.144964311155682</v>
      </c>
      <c r="F1260" s="10">
        <v>52.575908161210236</v>
      </c>
      <c r="G1260" s="10">
        <v>53.776383153115937</v>
      </c>
      <c r="H1260" s="10">
        <v>45.752760203552853</v>
      </c>
      <c r="I1260" s="10">
        <v>236.711791141898</v>
      </c>
    </row>
    <row r="1261" spans="1:9" x14ac:dyDescent="0.25">
      <c r="A1261" s="17"/>
      <c r="B1261" s="5">
        <f>DATE(YEAR(siječanj!B1261),MONTH(siječanj!B1261)+3,DAY(siječanj!B1261))</f>
        <v>43204</v>
      </c>
      <c r="C1261" s="9">
        <v>13.1041666666667</v>
      </c>
      <c r="D1261">
        <v>0.92004446577187748</v>
      </c>
      <c r="E1261" s="6">
        <v>55.380760453290186</v>
      </c>
      <c r="F1261" s="10">
        <v>50.952762165287687</v>
      </c>
      <c r="G1261" s="10">
        <v>54.391903428855599</v>
      </c>
      <c r="H1261" s="10">
        <v>46.515164522217134</v>
      </c>
      <c r="I1261" s="10">
        <v>236.05621189607513</v>
      </c>
    </row>
    <row r="1262" spans="1:9" x14ac:dyDescent="0.25">
      <c r="A1262" s="17"/>
      <c r="B1262" s="5">
        <f>DATE(YEAR(siječanj!B1262),MONTH(siječanj!B1262)+3,DAY(siječanj!B1262))</f>
        <v>43204</v>
      </c>
      <c r="C1262" s="9">
        <v>13.1145833333333</v>
      </c>
      <c r="D1262">
        <v>0.92004446577187748</v>
      </c>
      <c r="E1262" s="6">
        <v>55.384910330977547</v>
      </c>
      <c r="F1262" s="10">
        <v>50.956580237287575</v>
      </c>
      <c r="G1262" s="10">
        <v>54.529112010336931</v>
      </c>
      <c r="H1262" s="10">
        <v>45.441362858713276</v>
      </c>
      <c r="I1262" s="10">
        <v>235.71668492859078</v>
      </c>
    </row>
    <row r="1263" spans="1:9" x14ac:dyDescent="0.25">
      <c r="A1263" s="17"/>
      <c r="B1263" s="5">
        <f>DATE(YEAR(siječanj!B1263),MONTH(siječanj!B1263)+3,DAY(siječanj!B1263))</f>
        <v>43204</v>
      </c>
      <c r="C1263" s="9">
        <v>13.125</v>
      </c>
      <c r="D1263">
        <v>0.92004446577187748</v>
      </c>
      <c r="E1263" s="6">
        <v>54.137051830460955</v>
      </c>
      <c r="F1263" s="10">
        <v>49.808494929820888</v>
      </c>
      <c r="G1263" s="10">
        <v>53.859014433059372</v>
      </c>
      <c r="H1263" s="10">
        <v>45.595425935473941</v>
      </c>
      <c r="I1263" s="10">
        <v>235.30220676076596</v>
      </c>
    </row>
    <row r="1264" spans="1:9" x14ac:dyDescent="0.25">
      <c r="A1264" s="17"/>
      <c r="B1264" s="5">
        <f>DATE(YEAR(siječanj!B1264),MONTH(siječanj!B1264)+3,DAY(siječanj!B1264))</f>
        <v>43204</v>
      </c>
      <c r="C1264" s="9">
        <v>13.1354166666667</v>
      </c>
      <c r="D1264">
        <v>0.92004446577187748</v>
      </c>
      <c r="E1264" s="6">
        <v>55.420344970140825</v>
      </c>
      <c r="F1264" s="10">
        <v>50.989181680946373</v>
      </c>
      <c r="G1264" s="10">
        <v>53.842956613828825</v>
      </c>
      <c r="H1264" s="10">
        <v>45.021161275523674</v>
      </c>
      <c r="I1264" s="10">
        <v>235.8689863997011</v>
      </c>
    </row>
    <row r="1265" spans="1:9" x14ac:dyDescent="0.25">
      <c r="A1265" s="17"/>
      <c r="B1265" s="5">
        <f>DATE(YEAR(siječanj!B1265),MONTH(siječanj!B1265)+3,DAY(siječanj!B1265))</f>
        <v>43204</v>
      </c>
      <c r="C1265" s="9">
        <v>13.1458333333333</v>
      </c>
      <c r="D1265">
        <v>0.92004446577187748</v>
      </c>
      <c r="E1265" s="6">
        <v>55.877297682700615</v>
      </c>
      <c r="F1265" s="10">
        <v>51.409598495256454</v>
      </c>
      <c r="G1265" s="10">
        <v>54.167555968437412</v>
      </c>
      <c r="H1265" s="10">
        <v>46.067617385099581</v>
      </c>
      <c r="I1265" s="10">
        <v>236.1929109091445</v>
      </c>
    </row>
    <row r="1266" spans="1:9" x14ac:dyDescent="0.25">
      <c r="A1266" s="17"/>
      <c r="B1266" s="5">
        <f>DATE(YEAR(siječanj!B1266),MONTH(siječanj!B1266)+3,DAY(siječanj!B1266))</f>
        <v>43204</v>
      </c>
      <c r="C1266" s="9">
        <v>13.15625</v>
      </c>
      <c r="D1266">
        <v>0.92004446577187748</v>
      </c>
      <c r="E1266" s="6">
        <v>56.5178477683667</v>
      </c>
      <c r="F1266" s="10">
        <v>51.998933056623237</v>
      </c>
      <c r="G1266" s="10">
        <v>53.694458947524417</v>
      </c>
      <c r="H1266" s="10">
        <v>46.426420914797951</v>
      </c>
      <c r="I1266" s="10">
        <v>235.87719664072893</v>
      </c>
    </row>
    <row r="1267" spans="1:9" x14ac:dyDescent="0.25">
      <c r="A1267" s="17"/>
      <c r="B1267" s="5">
        <f>DATE(YEAR(siječanj!B1267),MONTH(siječanj!B1267)+3,DAY(siječanj!B1267))</f>
        <v>43204</v>
      </c>
      <c r="C1267" s="9">
        <v>13.1666666666667</v>
      </c>
      <c r="D1267">
        <v>0.92004446577187748</v>
      </c>
      <c r="E1267" s="6">
        <v>58.808549504615499</v>
      </c>
      <c r="F1267" s="10">
        <v>54.106480511792974</v>
      </c>
      <c r="G1267" s="10">
        <v>53.841329539325855</v>
      </c>
      <c r="H1267" s="10">
        <v>45.497426662803342</v>
      </c>
      <c r="I1267" s="10">
        <v>235.26951380099959</v>
      </c>
    </row>
    <row r="1268" spans="1:9" x14ac:dyDescent="0.25">
      <c r="A1268" s="17"/>
      <c r="B1268" s="5">
        <f>DATE(YEAR(siječanj!B1268),MONTH(siječanj!B1268)+3,DAY(siječanj!B1268))</f>
        <v>43204</v>
      </c>
      <c r="C1268" s="9">
        <v>13.1770833333333</v>
      </c>
      <c r="D1268">
        <v>0.92004446577187748</v>
      </c>
      <c r="E1268" s="6">
        <v>60.258772069376739</v>
      </c>
      <c r="F1268" s="10">
        <v>55.440749756639057</v>
      </c>
      <c r="G1268" s="10">
        <v>53.959664056572734</v>
      </c>
      <c r="H1268" s="10">
        <v>45.996036494339116</v>
      </c>
      <c r="I1268" s="10">
        <v>234.96379282595689</v>
      </c>
    </row>
    <row r="1269" spans="1:9" x14ac:dyDescent="0.25">
      <c r="A1269" s="17"/>
      <c r="B1269" s="5">
        <f>DATE(YEAR(siječanj!B1269),MONTH(siječanj!B1269)+3,DAY(siječanj!B1269))</f>
        <v>43204</v>
      </c>
      <c r="C1269" s="9">
        <v>13.1875</v>
      </c>
      <c r="D1269">
        <v>0.92004446577187748</v>
      </c>
      <c r="E1269" s="6">
        <v>62.078440867528009</v>
      </c>
      <c r="F1269" s="10">
        <v>57.114925963915894</v>
      </c>
      <c r="G1269" s="10">
        <v>52.749245167868104</v>
      </c>
      <c r="H1269" s="10">
        <v>44.949736920298683</v>
      </c>
      <c r="I1269" s="10">
        <v>230.34094811322484</v>
      </c>
    </row>
    <row r="1270" spans="1:9" x14ac:dyDescent="0.25">
      <c r="A1270" s="17"/>
      <c r="B1270" s="5">
        <f>DATE(YEAR(siječanj!B1270),MONTH(siječanj!B1270)+3,DAY(siječanj!B1270))</f>
        <v>43204</v>
      </c>
      <c r="C1270" s="9">
        <v>13.1979166666667</v>
      </c>
      <c r="D1270">
        <v>0.92004446577187748</v>
      </c>
      <c r="E1270" s="6">
        <v>64.324312220987224</v>
      </c>
      <c r="F1270" s="10">
        <v>59.181227473501643</v>
      </c>
      <c r="G1270" s="10">
        <v>54.658301725872761</v>
      </c>
      <c r="H1270" s="10">
        <v>44.309229632720822</v>
      </c>
      <c r="I1270" s="10">
        <v>206.99045561342365</v>
      </c>
    </row>
    <row r="1271" spans="1:9" x14ac:dyDescent="0.25">
      <c r="A1271" s="17"/>
      <c r="B1271" s="5">
        <f>DATE(YEAR(siječanj!B1271),MONTH(siječanj!B1271)+3,DAY(siječanj!B1271))</f>
        <v>43204</v>
      </c>
      <c r="C1271" s="9">
        <v>13.2083333333333</v>
      </c>
      <c r="D1271">
        <v>0.92004446577187748</v>
      </c>
      <c r="E1271" s="6">
        <v>66.559163189411919</v>
      </c>
      <c r="F1271" s="10">
        <v>61.237389738825705</v>
      </c>
      <c r="G1271" s="10">
        <v>55.360077037609372</v>
      </c>
      <c r="H1271" s="10">
        <v>47.492724927525721</v>
      </c>
      <c r="I1271" s="10">
        <v>191.04212141859136</v>
      </c>
    </row>
    <row r="1272" spans="1:9" x14ac:dyDescent="0.25">
      <c r="A1272" s="17"/>
      <c r="B1272" s="5">
        <f>DATE(YEAR(siječanj!B1272),MONTH(siječanj!B1272)+3,DAY(siječanj!B1272))</f>
        <v>43204</v>
      </c>
      <c r="C1272" s="9">
        <v>13.21875</v>
      </c>
      <c r="D1272">
        <v>0.92004446577187748</v>
      </c>
      <c r="E1272" s="6">
        <v>69.706002347399391</v>
      </c>
      <c r="F1272" s="10">
        <v>64.132621690806317</v>
      </c>
      <c r="G1272" s="10">
        <v>58.592274598897276</v>
      </c>
      <c r="H1272" s="10">
        <v>48.437493145018173</v>
      </c>
      <c r="I1272" s="10">
        <v>164.38213376202688</v>
      </c>
    </row>
    <row r="1273" spans="1:9" x14ac:dyDescent="0.25">
      <c r="A1273" s="17"/>
      <c r="B1273" s="5">
        <f>DATE(YEAR(siječanj!B1273),MONTH(siječanj!B1273)+3,DAY(siječanj!B1273))</f>
        <v>43204</v>
      </c>
      <c r="C1273" s="9">
        <v>13.2291666666667</v>
      </c>
      <c r="D1273">
        <v>0.92004446577187748</v>
      </c>
      <c r="E1273" s="6">
        <v>71.98981869863249</v>
      </c>
      <c r="F1273" s="10">
        <v>66.233834285597652</v>
      </c>
      <c r="G1273" s="10">
        <v>63.251452656501172</v>
      </c>
      <c r="H1273" s="10">
        <v>49.237474019659771</v>
      </c>
      <c r="I1273" s="10">
        <v>146.82387030454308</v>
      </c>
    </row>
    <row r="1274" spans="1:9" x14ac:dyDescent="0.25">
      <c r="A1274" s="17"/>
      <c r="B1274" s="5">
        <f>DATE(YEAR(siječanj!B1274),MONTH(siječanj!B1274)+3,DAY(siječanj!B1274))</f>
        <v>43204</v>
      </c>
      <c r="C1274" s="9">
        <v>13.2395833333333</v>
      </c>
      <c r="D1274">
        <v>0.92004446577187748</v>
      </c>
      <c r="E1274" s="6">
        <v>75.010545811191648</v>
      </c>
      <c r="F1274" s="10">
        <v>69.013037548114767</v>
      </c>
      <c r="G1274" s="10">
        <v>62.220208819050775</v>
      </c>
      <c r="H1274" s="10">
        <v>50.765561875769954</v>
      </c>
      <c r="I1274" s="10">
        <v>116.48952177986214</v>
      </c>
    </row>
    <row r="1275" spans="1:9" x14ac:dyDescent="0.25">
      <c r="A1275" s="17"/>
      <c r="B1275" s="5">
        <f>DATE(YEAR(siječanj!B1275),MONTH(siječanj!B1275)+3,DAY(siječanj!B1275))</f>
        <v>43204</v>
      </c>
      <c r="C1275" s="9">
        <v>13.25</v>
      </c>
      <c r="D1275">
        <v>0.92004446577187748</v>
      </c>
      <c r="E1275" s="6">
        <v>78.880482311157209</v>
      </c>
      <c r="F1275" s="10">
        <v>72.573551207796669</v>
      </c>
      <c r="G1275" s="10">
        <v>62.846913725447891</v>
      </c>
      <c r="H1275" s="10">
        <v>54.689566582931064</v>
      </c>
      <c r="I1275" s="10">
        <v>85.256719879308804</v>
      </c>
    </row>
    <row r="1276" spans="1:9" x14ac:dyDescent="0.25">
      <c r="A1276" s="17"/>
      <c r="B1276" s="5">
        <f>DATE(YEAR(siječanj!B1276),MONTH(siječanj!B1276)+3,DAY(siječanj!B1276))</f>
        <v>43204</v>
      </c>
      <c r="C1276" s="9">
        <v>13.2604166666667</v>
      </c>
      <c r="D1276">
        <v>0.92004446577187748</v>
      </c>
      <c r="E1276" s="6">
        <v>83.104017351948514</v>
      </c>
      <c r="F1276" s="10">
        <v>76.459391248070304</v>
      </c>
      <c r="G1276" s="10">
        <v>68.320452615458137</v>
      </c>
      <c r="H1276" s="10">
        <v>60.360351330455714</v>
      </c>
      <c r="I1276" s="10">
        <v>27.027645449884748</v>
      </c>
    </row>
    <row r="1277" spans="1:9" x14ac:dyDescent="0.25">
      <c r="A1277" s="17"/>
      <c r="B1277" s="5">
        <f>DATE(YEAR(siječanj!B1277),MONTH(siječanj!B1277)+3,DAY(siječanj!B1277))</f>
        <v>43204</v>
      </c>
      <c r="C1277" s="9">
        <v>13.2708333333333</v>
      </c>
      <c r="D1277">
        <v>0.92004446577187748</v>
      </c>
      <c r="E1277" s="6">
        <v>86.346589347982189</v>
      </c>
      <c r="F1277" s="10">
        <v>79.44270166788796</v>
      </c>
      <c r="G1277" s="10">
        <v>72.166832635672137</v>
      </c>
      <c r="H1277" s="10">
        <v>68.792599527950102</v>
      </c>
      <c r="I1277" s="10">
        <v>3.1687900260864064</v>
      </c>
    </row>
    <row r="1278" spans="1:9" x14ac:dyDescent="0.25">
      <c r="A1278" s="17"/>
      <c r="B1278" s="5">
        <f>DATE(YEAR(siječanj!B1278),MONTH(siječanj!B1278)+3,DAY(siječanj!B1278))</f>
        <v>43204</v>
      </c>
      <c r="C1278" s="9">
        <v>13.28125</v>
      </c>
      <c r="D1278">
        <v>0.92004446577187748</v>
      </c>
      <c r="E1278" s="6">
        <v>91.608739391097174</v>
      </c>
      <c r="F1278" s="10">
        <v>84.284113693117149</v>
      </c>
      <c r="G1278" s="10">
        <v>75.374965564187704</v>
      </c>
      <c r="H1278" s="10">
        <v>75.636718457150508</v>
      </c>
      <c r="I1278" s="10">
        <v>3.3232515606096595</v>
      </c>
    </row>
    <row r="1279" spans="1:9" x14ac:dyDescent="0.25">
      <c r="A1279" s="17"/>
      <c r="B1279" s="5">
        <f>DATE(YEAR(siječanj!B1279),MONTH(siječanj!B1279)+3,DAY(siječanj!B1279))</f>
        <v>43204</v>
      </c>
      <c r="C1279" s="9">
        <v>13.2916666666667</v>
      </c>
      <c r="D1279">
        <v>0.92004446577187748</v>
      </c>
      <c r="E1279" s="6">
        <v>95.676208680399327</v>
      </c>
      <c r="F1279" s="10">
        <v>88.026366302436671</v>
      </c>
      <c r="G1279" s="10">
        <v>79.300043763262636</v>
      </c>
      <c r="H1279" s="10">
        <v>79.858333340834363</v>
      </c>
      <c r="I1279" s="10">
        <v>3.6675386678373152</v>
      </c>
    </row>
    <row r="1280" spans="1:9" x14ac:dyDescent="0.25">
      <c r="A1280" s="17"/>
      <c r="B1280" s="5">
        <f>DATE(YEAR(siječanj!B1280),MONTH(siječanj!B1280)+3,DAY(siječanj!B1280))</f>
        <v>43204</v>
      </c>
      <c r="C1280" s="9">
        <v>13.3020833333333</v>
      </c>
      <c r="D1280">
        <v>0.92004446577187748</v>
      </c>
      <c r="E1280" s="6">
        <v>99.749446537729625</v>
      </c>
      <c r="F1280" s="10">
        <v>91.773926250845903</v>
      </c>
      <c r="G1280" s="10">
        <v>89.442663769271405</v>
      </c>
      <c r="H1280" s="10">
        <v>100.35006313638237</v>
      </c>
      <c r="I1280" s="10">
        <v>1.9263085505900353</v>
      </c>
    </row>
    <row r="1281" spans="1:9" x14ac:dyDescent="0.25">
      <c r="A1281" s="17"/>
      <c r="B1281" s="5">
        <f>DATE(YEAR(siječanj!B1281),MONTH(siječanj!B1281)+3,DAY(siječanj!B1281))</f>
        <v>43204</v>
      </c>
      <c r="C1281" s="9">
        <v>13.3125</v>
      </c>
      <c r="D1281">
        <v>0.92004446577187748</v>
      </c>
      <c r="E1281" s="6">
        <v>102.51614142677829</v>
      </c>
      <c r="F1281" s="10">
        <v>94.319408571994472</v>
      </c>
      <c r="G1281" s="10">
        <v>95.475735502247488</v>
      </c>
      <c r="H1281" s="10">
        <v>105.09207840088644</v>
      </c>
      <c r="I1281" s="10">
        <v>0.97143151828982499</v>
      </c>
    </row>
    <row r="1282" spans="1:9" x14ac:dyDescent="0.25">
      <c r="A1282" s="17"/>
      <c r="B1282" s="5">
        <f>DATE(YEAR(siječanj!B1282),MONTH(siječanj!B1282)+3,DAY(siječanj!B1282))</f>
        <v>43204</v>
      </c>
      <c r="C1282" s="9">
        <v>13.3229166666667</v>
      </c>
      <c r="D1282">
        <v>0.92004446577187748</v>
      </c>
      <c r="E1282" s="6">
        <v>107.07557256648231</v>
      </c>
      <c r="F1282" s="10">
        <v>98.514287959147111</v>
      </c>
      <c r="G1282" s="10">
        <v>99.626113301634931</v>
      </c>
      <c r="H1282" s="10">
        <v>108.56187317634311</v>
      </c>
      <c r="I1282" s="10">
        <v>1.4824365198503697</v>
      </c>
    </row>
    <row r="1283" spans="1:9" x14ac:dyDescent="0.25">
      <c r="A1283" s="17"/>
      <c r="B1283" s="5">
        <f>DATE(YEAR(siječanj!B1283),MONTH(siječanj!B1283)+3,DAY(siječanj!B1283))</f>
        <v>43204</v>
      </c>
      <c r="C1283" s="9">
        <v>13.3333333333333</v>
      </c>
      <c r="D1283">
        <v>0.92004446577187748</v>
      </c>
      <c r="E1283" s="6">
        <v>111.2428809303569</v>
      </c>
      <c r="F1283" s="10">
        <v>102.3483969564948</v>
      </c>
      <c r="G1283" s="10">
        <v>104.22795003977984</v>
      </c>
      <c r="H1283" s="10">
        <v>124.55577110153274</v>
      </c>
      <c r="I1283" s="10">
        <v>1.6393281257131638</v>
      </c>
    </row>
    <row r="1284" spans="1:9" x14ac:dyDescent="0.25">
      <c r="A1284" s="17"/>
      <c r="B1284" s="5">
        <f>DATE(YEAR(siječanj!B1284),MONTH(siječanj!B1284)+3,DAY(siječanj!B1284))</f>
        <v>43204</v>
      </c>
      <c r="C1284" s="9">
        <v>13.34375</v>
      </c>
      <c r="D1284">
        <v>0.92004446577187748</v>
      </c>
      <c r="E1284" s="6">
        <v>112.00623525980514</v>
      </c>
      <c r="F1284" s="10">
        <v>103.05071688272665</v>
      </c>
      <c r="G1284" s="10">
        <v>120.0525994503819</v>
      </c>
      <c r="H1284" s="10">
        <v>140.35491072446996</v>
      </c>
      <c r="I1284" s="10">
        <v>0.88518898647006072</v>
      </c>
    </row>
    <row r="1285" spans="1:9" x14ac:dyDescent="0.25">
      <c r="A1285" s="17"/>
      <c r="B1285" s="5">
        <f>DATE(YEAR(siječanj!B1285),MONTH(siječanj!B1285)+3,DAY(siječanj!B1285))</f>
        <v>43204</v>
      </c>
      <c r="C1285" s="9">
        <v>13.3541666666667</v>
      </c>
      <c r="D1285">
        <v>0.92004446577187748</v>
      </c>
      <c r="E1285" s="6">
        <v>112.56140637290744</v>
      </c>
      <c r="F1285" s="10">
        <v>103.56149899289284</v>
      </c>
      <c r="G1285" s="10">
        <v>125.41027858337695</v>
      </c>
      <c r="H1285" s="10">
        <v>151.7887759794742</v>
      </c>
      <c r="I1285" s="10">
        <v>0.80409960593122454</v>
      </c>
    </row>
    <row r="1286" spans="1:9" x14ac:dyDescent="0.25">
      <c r="A1286" s="17"/>
      <c r="B1286" s="5">
        <f>DATE(YEAR(siječanj!B1286),MONTH(siječanj!B1286)+3,DAY(siječanj!B1286))</f>
        <v>43204</v>
      </c>
      <c r="C1286" s="9">
        <v>13.3645833333333</v>
      </c>
      <c r="D1286">
        <v>0.92004446577187748</v>
      </c>
      <c r="E1286" s="6">
        <v>115.10406638566764</v>
      </c>
      <c r="F1286" s="10">
        <v>105.9008592659723</v>
      </c>
      <c r="G1286" s="10">
        <v>124.37191177532465</v>
      </c>
      <c r="H1286" s="10">
        <v>154.40209259317791</v>
      </c>
      <c r="I1286" s="10">
        <v>0.78382301067174476</v>
      </c>
    </row>
    <row r="1287" spans="1:9" x14ac:dyDescent="0.25">
      <c r="A1287" s="17"/>
      <c r="B1287" s="5">
        <f>DATE(YEAR(siječanj!B1287),MONTH(siječanj!B1287)+3,DAY(siječanj!B1287))</f>
        <v>43204</v>
      </c>
      <c r="C1287" s="9">
        <v>13.375</v>
      </c>
      <c r="D1287">
        <v>0.92004446577187748</v>
      </c>
      <c r="E1287" s="6">
        <v>118.07362721231416</v>
      </c>
      <c r="F1287" s="10">
        <v>108.6329872703014</v>
      </c>
      <c r="G1287" s="10">
        <v>127.57341989925899</v>
      </c>
      <c r="H1287" s="10">
        <v>151.84554218660807</v>
      </c>
      <c r="I1287" s="10">
        <v>0.93337440104802372</v>
      </c>
    </row>
    <row r="1288" spans="1:9" x14ac:dyDescent="0.25">
      <c r="A1288" s="17"/>
      <c r="B1288" s="5">
        <f>DATE(YEAR(siječanj!B1288),MONTH(siječanj!B1288)+3,DAY(siječanj!B1288))</f>
        <v>43204</v>
      </c>
      <c r="C1288" s="9">
        <v>13.3854166666667</v>
      </c>
      <c r="D1288">
        <v>0.92004446577187748</v>
      </c>
      <c r="E1288" s="6">
        <v>119.31059724312428</v>
      </c>
      <c r="F1288" s="10">
        <v>109.77105470147391</v>
      </c>
      <c r="G1288" s="10">
        <v>134.66467259201241</v>
      </c>
      <c r="H1288" s="10">
        <v>156.46187547105256</v>
      </c>
      <c r="I1288" s="10">
        <v>1.0568980273279087</v>
      </c>
    </row>
    <row r="1289" spans="1:9" x14ac:dyDescent="0.25">
      <c r="A1289" s="17"/>
      <c r="B1289" s="5">
        <f>DATE(YEAR(siječanj!B1289),MONTH(siječanj!B1289)+3,DAY(siječanj!B1289))</f>
        <v>43204</v>
      </c>
      <c r="C1289" s="9">
        <v>13.3958333333333</v>
      </c>
      <c r="D1289">
        <v>0.92004446577187748</v>
      </c>
      <c r="E1289" s="6">
        <v>121.4039179422559</v>
      </c>
      <c r="F1289" s="10">
        <v>111.69700282579568</v>
      </c>
      <c r="G1289" s="10">
        <v>134.89827228102405</v>
      </c>
      <c r="H1289" s="10">
        <v>156.26718540223865</v>
      </c>
      <c r="I1289" s="10">
        <v>1.2460275795992575</v>
      </c>
    </row>
    <row r="1290" spans="1:9" x14ac:dyDescent="0.25">
      <c r="A1290" s="17"/>
      <c r="B1290" s="5">
        <f>DATE(YEAR(siječanj!B1290),MONTH(siječanj!B1290)+3,DAY(siječanj!B1290))</f>
        <v>43204</v>
      </c>
      <c r="C1290" s="9">
        <v>13.40625</v>
      </c>
      <c r="D1290">
        <v>0.92004446577187748</v>
      </c>
      <c r="E1290" s="6">
        <v>125.44308990593167</v>
      </c>
      <c r="F1290" s="10">
        <v>115.4132206372765</v>
      </c>
      <c r="G1290" s="10">
        <v>133.88671001885774</v>
      </c>
      <c r="H1290" s="10">
        <v>153.63069751555301</v>
      </c>
      <c r="I1290" s="10">
        <v>1.4676460856479772</v>
      </c>
    </row>
    <row r="1291" spans="1:9" x14ac:dyDescent="0.25">
      <c r="A1291" s="17"/>
      <c r="B1291" s="5">
        <f>DATE(YEAR(siječanj!B1291),MONTH(siječanj!B1291)+3,DAY(siječanj!B1291))</f>
        <v>43204</v>
      </c>
      <c r="C1291" s="9">
        <v>13.4166666666667</v>
      </c>
      <c r="D1291">
        <v>0.92004446577187748</v>
      </c>
      <c r="E1291" s="6">
        <v>127.56589219310814</v>
      </c>
      <c r="F1291" s="10">
        <v>117.3662931335211</v>
      </c>
      <c r="G1291" s="10">
        <v>137.05410984024832</v>
      </c>
      <c r="H1291" s="10">
        <v>151.00798074225747</v>
      </c>
      <c r="I1291" s="10">
        <v>1.5909957068195988</v>
      </c>
    </row>
    <row r="1292" spans="1:9" x14ac:dyDescent="0.25">
      <c r="A1292" s="17"/>
      <c r="B1292" s="5">
        <f>DATE(YEAR(siječanj!B1292),MONTH(siječanj!B1292)+3,DAY(siječanj!B1292))</f>
        <v>43204</v>
      </c>
      <c r="C1292" s="9">
        <v>13.4270833333333</v>
      </c>
      <c r="D1292">
        <v>0.92004446577187748</v>
      </c>
      <c r="E1292" s="6">
        <v>129.5732755111822</v>
      </c>
      <c r="F1292" s="10">
        <v>119.21317504599793</v>
      </c>
      <c r="G1292" s="10">
        <v>137.06777726607328</v>
      </c>
      <c r="H1292" s="10">
        <v>148.88209170363231</v>
      </c>
      <c r="I1292" s="10">
        <v>2.0314916384472106</v>
      </c>
    </row>
    <row r="1293" spans="1:9" x14ac:dyDescent="0.25">
      <c r="A1293" s="17"/>
      <c r="B1293" s="5">
        <f>DATE(YEAR(siječanj!B1293),MONTH(siječanj!B1293)+3,DAY(siječanj!B1293))</f>
        <v>43204</v>
      </c>
      <c r="C1293" s="9">
        <v>13.4375</v>
      </c>
      <c r="D1293">
        <v>0.92004446577187748</v>
      </c>
      <c r="E1293" s="6">
        <v>129.83065620196629</v>
      </c>
      <c r="F1293" s="10">
        <v>119.44997672615037</v>
      </c>
      <c r="G1293" s="10">
        <v>131.16972459456835</v>
      </c>
      <c r="H1293" s="10">
        <v>151.83158644156075</v>
      </c>
      <c r="I1293" s="10">
        <v>1.9692658116852324</v>
      </c>
    </row>
    <row r="1294" spans="1:9" x14ac:dyDescent="0.25">
      <c r="A1294" s="17"/>
      <c r="B1294" s="5">
        <f>DATE(YEAR(siječanj!B1294),MONTH(siječanj!B1294)+3,DAY(siječanj!B1294))</f>
        <v>43204</v>
      </c>
      <c r="C1294" s="9">
        <v>13.4479166666667</v>
      </c>
      <c r="D1294">
        <v>0.92004446577187748</v>
      </c>
      <c r="E1294" s="6">
        <v>130.04113851402906</v>
      </c>
      <c r="F1294" s="10">
        <v>119.64362981250659</v>
      </c>
      <c r="G1294" s="10">
        <v>135.1357809663107</v>
      </c>
      <c r="H1294" s="10">
        <v>151.00196014473923</v>
      </c>
      <c r="I1294" s="10">
        <v>2.1653075668779422</v>
      </c>
    </row>
    <row r="1295" spans="1:9" x14ac:dyDescent="0.25">
      <c r="A1295" s="17"/>
      <c r="B1295" s="5">
        <f>DATE(YEAR(siječanj!B1295),MONTH(siječanj!B1295)+3,DAY(siječanj!B1295))</f>
        <v>43204</v>
      </c>
      <c r="C1295" s="9">
        <v>13.4583333333333</v>
      </c>
      <c r="D1295">
        <v>0.92004446577187748</v>
      </c>
      <c r="E1295" s="6">
        <v>130.74847544576519</v>
      </c>
      <c r="F1295" s="10">
        <v>120.29441124198648</v>
      </c>
      <c r="G1295" s="10">
        <v>132.95475388329967</v>
      </c>
      <c r="H1295" s="10">
        <v>142.54567370822025</v>
      </c>
      <c r="I1295" s="10">
        <v>1.8776421218909531</v>
      </c>
    </row>
    <row r="1296" spans="1:9" x14ac:dyDescent="0.25">
      <c r="A1296" s="17"/>
      <c r="B1296" s="5">
        <f>DATE(YEAR(siječanj!B1296),MONTH(siječanj!B1296)+3,DAY(siječanj!B1296))</f>
        <v>43204</v>
      </c>
      <c r="C1296" s="9">
        <v>13.46875</v>
      </c>
      <c r="D1296">
        <v>0.92004446577187748</v>
      </c>
      <c r="E1296" s="6">
        <v>130.84168701491049</v>
      </c>
      <c r="F1296" s="10">
        <v>120.38017003032452</v>
      </c>
      <c r="G1296" s="10">
        <v>128.98665262039188</v>
      </c>
      <c r="H1296" s="10">
        <v>144.48201025458044</v>
      </c>
      <c r="I1296" s="10">
        <v>2.458476173421102</v>
      </c>
    </row>
    <row r="1297" spans="1:9" x14ac:dyDescent="0.25">
      <c r="A1297" s="17"/>
      <c r="B1297" s="5">
        <f>DATE(YEAR(siječanj!B1297),MONTH(siječanj!B1297)+3,DAY(siječanj!B1297))</f>
        <v>43204</v>
      </c>
      <c r="C1297" s="9">
        <v>13.4791666666667</v>
      </c>
      <c r="D1297">
        <v>0.92004446577187748</v>
      </c>
      <c r="E1297" s="6">
        <v>133.89921751214169</v>
      </c>
      <c r="F1297" s="10">
        <v>123.19323404323082</v>
      </c>
      <c r="G1297" s="10">
        <v>127.22413320435226</v>
      </c>
      <c r="H1297" s="10">
        <v>138.69724355484004</v>
      </c>
      <c r="I1297" s="10">
        <v>2.2567052500373506</v>
      </c>
    </row>
    <row r="1298" spans="1:9" x14ac:dyDescent="0.25">
      <c r="A1298" s="17"/>
      <c r="B1298" s="5">
        <f>DATE(YEAR(siječanj!B1298),MONTH(siječanj!B1298)+3,DAY(siječanj!B1298))</f>
        <v>43204</v>
      </c>
      <c r="C1298" s="9">
        <v>13.4895833333333</v>
      </c>
      <c r="D1298">
        <v>0.92004446577187748</v>
      </c>
      <c r="E1298" s="6">
        <v>132.07181232633232</v>
      </c>
      <c r="F1298" s="10">
        <v>121.51194001530408</v>
      </c>
      <c r="G1298" s="10">
        <v>123.65325506343623</v>
      </c>
      <c r="H1298" s="10">
        <v>144.39014396391514</v>
      </c>
      <c r="I1298" s="10">
        <v>2.7305821616295232</v>
      </c>
    </row>
    <row r="1299" spans="1:9" x14ac:dyDescent="0.25">
      <c r="A1299" s="17"/>
      <c r="B1299" s="5">
        <f>DATE(YEAR(siječanj!B1299),MONTH(siječanj!B1299)+3,DAY(siječanj!B1299))</f>
        <v>43204</v>
      </c>
      <c r="C1299" s="9">
        <v>13.5</v>
      </c>
      <c r="D1299">
        <v>0.92004446577187748</v>
      </c>
      <c r="E1299" s="6">
        <v>129.78144781723788</v>
      </c>
      <c r="F1299" s="10">
        <v>119.40470282411141</v>
      </c>
      <c r="G1299" s="10">
        <v>121.07373533857434</v>
      </c>
      <c r="H1299" s="10">
        <v>128.24873337206469</v>
      </c>
      <c r="I1299" s="10">
        <v>2.4237481539115366</v>
      </c>
    </row>
    <row r="1300" spans="1:9" x14ac:dyDescent="0.25">
      <c r="A1300" s="17"/>
      <c r="B1300" s="5">
        <f>DATE(YEAR(siječanj!B1300),MONTH(siječanj!B1300)+3,DAY(siječanj!B1300))</f>
        <v>43204</v>
      </c>
      <c r="C1300" s="9">
        <v>13.5104166666667</v>
      </c>
      <c r="D1300">
        <v>0.92004446577187748</v>
      </c>
      <c r="E1300" s="6">
        <v>127.70586625826843</v>
      </c>
      <c r="F1300" s="10">
        <v>117.49507549752342</v>
      </c>
      <c r="G1300" s="10">
        <v>117.45878557470132</v>
      </c>
      <c r="H1300" s="10">
        <v>127.16961752781806</v>
      </c>
      <c r="I1300" s="10">
        <v>2.9391982859676613</v>
      </c>
    </row>
    <row r="1301" spans="1:9" x14ac:dyDescent="0.25">
      <c r="A1301" s="17"/>
      <c r="B1301" s="5">
        <f>DATE(YEAR(siječanj!B1301),MONTH(siječanj!B1301)+3,DAY(siječanj!B1301))</f>
        <v>43204</v>
      </c>
      <c r="C1301" s="9">
        <v>13.5208333333333</v>
      </c>
      <c r="D1301">
        <v>0.92004446577187748</v>
      </c>
      <c r="E1301" s="6">
        <v>128.72019098703478</v>
      </c>
      <c r="F1301" s="10">
        <v>118.42829935072045</v>
      </c>
      <c r="G1301" s="10">
        <v>117.14850849318678</v>
      </c>
      <c r="H1301" s="10">
        <v>135.33932352246774</v>
      </c>
      <c r="I1301" s="10">
        <v>3.2948557269939105</v>
      </c>
    </row>
    <row r="1302" spans="1:9" x14ac:dyDescent="0.25">
      <c r="A1302" s="17"/>
      <c r="B1302" s="5">
        <f>DATE(YEAR(siječanj!B1302),MONTH(siječanj!B1302)+3,DAY(siječanj!B1302))</f>
        <v>43204</v>
      </c>
      <c r="C1302" s="9">
        <v>13.53125</v>
      </c>
      <c r="D1302">
        <v>0.92004446577187748</v>
      </c>
      <c r="E1302" s="6">
        <v>129.66000636789701</v>
      </c>
      <c r="F1302" s="10">
        <v>119.29297129073004</v>
      </c>
      <c r="G1302" s="10">
        <v>113.83239807969262</v>
      </c>
      <c r="H1302" s="10">
        <v>131.4400634711067</v>
      </c>
      <c r="I1302" s="10">
        <v>3.3727550138812501</v>
      </c>
    </row>
    <row r="1303" spans="1:9" x14ac:dyDescent="0.25">
      <c r="A1303" s="17"/>
      <c r="B1303" s="5">
        <f>DATE(YEAR(siječanj!B1303),MONTH(siječanj!B1303)+3,DAY(siječanj!B1303))</f>
        <v>43204</v>
      </c>
      <c r="C1303" s="9">
        <v>13.5416666666667</v>
      </c>
      <c r="D1303">
        <v>0.92004446577187748</v>
      </c>
      <c r="E1303" s="6">
        <v>128.09504424756491</v>
      </c>
      <c r="F1303" s="10">
        <v>117.85313655277587</v>
      </c>
      <c r="G1303" s="10">
        <v>109.56332419094652</v>
      </c>
      <c r="H1303" s="10">
        <v>133.26973509810168</v>
      </c>
      <c r="I1303" s="10">
        <v>3.7079008527489279</v>
      </c>
    </row>
    <row r="1304" spans="1:9" x14ac:dyDescent="0.25">
      <c r="A1304" s="17"/>
      <c r="B1304" s="5">
        <f>DATE(YEAR(siječanj!B1304),MONTH(siječanj!B1304)+3,DAY(siječanj!B1304))</f>
        <v>43204</v>
      </c>
      <c r="C1304" s="9">
        <v>13.5520833333333</v>
      </c>
      <c r="D1304">
        <v>0.92004446577187748</v>
      </c>
      <c r="E1304" s="6">
        <v>127.69498770700764</v>
      </c>
      <c r="F1304" s="10">
        <v>117.48506674664031</v>
      </c>
      <c r="G1304" s="10">
        <v>107.60562814897283</v>
      </c>
      <c r="H1304" s="10">
        <v>128.33532561930403</v>
      </c>
      <c r="I1304" s="10">
        <v>6.0070633492025571</v>
      </c>
    </row>
    <row r="1305" spans="1:9" x14ac:dyDescent="0.25">
      <c r="A1305" s="17"/>
      <c r="B1305" s="5">
        <f>DATE(YEAR(siječanj!B1305),MONTH(siječanj!B1305)+3,DAY(siječanj!B1305))</f>
        <v>43204</v>
      </c>
      <c r="C1305" s="9">
        <v>13.5625</v>
      </c>
      <c r="D1305">
        <v>0.92004446577187748</v>
      </c>
      <c r="E1305" s="6">
        <v>129.36928779737391</v>
      </c>
      <c r="F1305" s="10">
        <v>119.02549727882315</v>
      </c>
      <c r="G1305" s="10">
        <v>106.76352268318992</v>
      </c>
      <c r="H1305" s="10">
        <v>127.12676692841474</v>
      </c>
      <c r="I1305" s="10">
        <v>5.0242834977600115</v>
      </c>
    </row>
    <row r="1306" spans="1:9" x14ac:dyDescent="0.25">
      <c r="A1306" s="17"/>
      <c r="B1306" s="5">
        <f>DATE(YEAR(siječanj!B1306),MONTH(siječanj!B1306)+3,DAY(siječanj!B1306))</f>
        <v>43204</v>
      </c>
      <c r="C1306" s="9">
        <v>13.5729166666667</v>
      </c>
      <c r="D1306">
        <v>0.92004446577187748</v>
      </c>
      <c r="E1306" s="6">
        <v>127.85488396223214</v>
      </c>
      <c r="F1306" s="10">
        <v>117.63217841135726</v>
      </c>
      <c r="G1306" s="10">
        <v>105.07155000362475</v>
      </c>
      <c r="H1306" s="10">
        <v>117.91642072139179</v>
      </c>
      <c r="I1306" s="10">
        <v>4.3315791620568378</v>
      </c>
    </row>
    <row r="1307" spans="1:9" x14ac:dyDescent="0.25">
      <c r="A1307" s="17"/>
      <c r="B1307" s="5">
        <f>DATE(YEAR(siječanj!B1307),MONTH(siječanj!B1307)+3,DAY(siječanj!B1307))</f>
        <v>43204</v>
      </c>
      <c r="C1307" s="9">
        <v>13.5833333333333</v>
      </c>
      <c r="D1307">
        <v>0.92004446577187748</v>
      </c>
      <c r="E1307" s="6">
        <v>126.03594813721925</v>
      </c>
      <c r="F1307" s="10">
        <v>115.95867657195994</v>
      </c>
      <c r="G1307" s="10">
        <v>101.99792591815594</v>
      </c>
      <c r="H1307" s="10">
        <v>117.50026497973445</v>
      </c>
      <c r="I1307" s="10">
        <v>5.3160150621159605</v>
      </c>
    </row>
    <row r="1308" spans="1:9" x14ac:dyDescent="0.25">
      <c r="A1308" s="17"/>
      <c r="B1308" s="5">
        <f>DATE(YEAR(siječanj!B1308),MONTH(siječanj!B1308)+3,DAY(siječanj!B1308))</f>
        <v>43204</v>
      </c>
      <c r="C1308" s="9">
        <v>13.59375</v>
      </c>
      <c r="D1308">
        <v>0.92004446577187748</v>
      </c>
      <c r="E1308" s="6">
        <v>125.83107966543145</v>
      </c>
      <c r="F1308" s="10">
        <v>115.77018846828044</v>
      </c>
      <c r="G1308" s="10">
        <v>100.14925190281707</v>
      </c>
      <c r="H1308" s="10">
        <v>110.82713503378437</v>
      </c>
      <c r="I1308" s="10">
        <v>5.5055186253671407</v>
      </c>
    </row>
    <row r="1309" spans="1:9" x14ac:dyDescent="0.25">
      <c r="A1309" s="17"/>
      <c r="B1309" s="5">
        <f>DATE(YEAR(siječanj!B1309),MONTH(siječanj!B1309)+3,DAY(siječanj!B1309))</f>
        <v>43204</v>
      </c>
      <c r="C1309" s="9">
        <v>13.6041666666667</v>
      </c>
      <c r="D1309">
        <v>0.92004446577187748</v>
      </c>
      <c r="E1309" s="6">
        <v>124.80635643817692</v>
      </c>
      <c r="F1309" s="10">
        <v>114.827397534097</v>
      </c>
      <c r="G1309" s="10">
        <v>97.651318916242388</v>
      </c>
      <c r="H1309" s="10">
        <v>108.91078687118481</v>
      </c>
      <c r="I1309" s="10">
        <v>6.7217823311891287</v>
      </c>
    </row>
    <row r="1310" spans="1:9" x14ac:dyDescent="0.25">
      <c r="A1310" s="17"/>
      <c r="B1310" s="5">
        <f>DATE(YEAR(siječanj!B1310),MONTH(siječanj!B1310)+3,DAY(siječanj!B1310))</f>
        <v>43204</v>
      </c>
      <c r="C1310" s="9">
        <v>13.6145833333333</v>
      </c>
      <c r="D1310">
        <v>0.92004446577187748</v>
      </c>
      <c r="E1310" s="6">
        <v>123.7512133379129</v>
      </c>
      <c r="F1310" s="10">
        <v>113.85661896410171</v>
      </c>
      <c r="G1310" s="10">
        <v>96.983663959453239</v>
      </c>
      <c r="H1310" s="10">
        <v>108.1168787725733</v>
      </c>
      <c r="I1310" s="10">
        <v>5.9363182723411754</v>
      </c>
    </row>
    <row r="1311" spans="1:9" x14ac:dyDescent="0.25">
      <c r="A1311" s="17"/>
      <c r="B1311" s="5">
        <f>DATE(YEAR(siječanj!B1311),MONTH(siječanj!B1311)+3,DAY(siječanj!B1311))</f>
        <v>43204</v>
      </c>
      <c r="C1311" s="9">
        <v>13.625</v>
      </c>
      <c r="D1311">
        <v>0.92004446577187748</v>
      </c>
      <c r="E1311" s="6">
        <v>121.92291053276628</v>
      </c>
      <c r="F1311" s="10">
        <v>112.17449908647137</v>
      </c>
      <c r="G1311" s="10">
        <v>96.601691145642377</v>
      </c>
      <c r="H1311" s="10">
        <v>112.39815777766312</v>
      </c>
      <c r="I1311" s="10">
        <v>4.1836648197393371</v>
      </c>
    </row>
    <row r="1312" spans="1:9" x14ac:dyDescent="0.25">
      <c r="A1312" s="17"/>
      <c r="B1312" s="5">
        <f>DATE(YEAR(siječanj!B1312),MONTH(siječanj!B1312)+3,DAY(siječanj!B1312))</f>
        <v>43204</v>
      </c>
      <c r="C1312" s="9">
        <v>13.6354166666667</v>
      </c>
      <c r="D1312">
        <v>0.92004446577187748</v>
      </c>
      <c r="E1312" s="6">
        <v>120.86219822523299</v>
      </c>
      <c r="F1312" s="10">
        <v>111.19859659814924</v>
      </c>
      <c r="G1312" s="10">
        <v>96.687026181488278</v>
      </c>
      <c r="H1312" s="10">
        <v>109.09724076259371</v>
      </c>
      <c r="I1312" s="10">
        <v>4.4197777513005292</v>
      </c>
    </row>
    <row r="1313" spans="1:9" x14ac:dyDescent="0.25">
      <c r="A1313" s="17"/>
      <c r="B1313" s="5">
        <f>DATE(YEAR(siječanj!B1313),MONTH(siječanj!B1313)+3,DAY(siječanj!B1313))</f>
        <v>43204</v>
      </c>
      <c r="C1313" s="9">
        <v>13.6458333333333</v>
      </c>
      <c r="D1313">
        <v>0.92004446577187748</v>
      </c>
      <c r="E1313" s="6">
        <v>122.90969868069263</v>
      </c>
      <c r="F1313" s="10">
        <v>113.08238806086028</v>
      </c>
      <c r="G1313" s="10">
        <v>95.188137027076806</v>
      </c>
      <c r="H1313" s="10">
        <v>104.32841778420668</v>
      </c>
      <c r="I1313" s="10">
        <v>4.0030745181545493</v>
      </c>
    </row>
    <row r="1314" spans="1:9" x14ac:dyDescent="0.25">
      <c r="A1314" s="17"/>
      <c r="B1314" s="5">
        <f>DATE(YEAR(siječanj!B1314),MONTH(siječanj!B1314)+3,DAY(siječanj!B1314))</f>
        <v>43204</v>
      </c>
      <c r="C1314" s="9">
        <v>13.65625</v>
      </c>
      <c r="D1314">
        <v>0.92004446577187748</v>
      </c>
      <c r="E1314" s="6">
        <v>124.1098454899393</v>
      </c>
      <c r="F1314" s="10">
        <v>114.18657649082147</v>
      </c>
      <c r="G1314" s="10">
        <v>94.376174623011892</v>
      </c>
      <c r="H1314" s="10">
        <v>106.86998091668772</v>
      </c>
      <c r="I1314" s="10">
        <v>3.5437610341005397</v>
      </c>
    </row>
    <row r="1315" spans="1:9" x14ac:dyDescent="0.25">
      <c r="A1315" s="17"/>
      <c r="B1315" s="5">
        <f>DATE(YEAR(siječanj!B1315),MONTH(siječanj!B1315)+3,DAY(siječanj!B1315))</f>
        <v>43204</v>
      </c>
      <c r="C1315" s="9">
        <v>13.6666666666667</v>
      </c>
      <c r="D1315">
        <v>0.92004446577187748</v>
      </c>
      <c r="E1315" s="6">
        <v>120.32785783182241</v>
      </c>
      <c r="F1315" s="10">
        <v>110.70697967635347</v>
      </c>
      <c r="G1315" s="10">
        <v>92.811089649870951</v>
      </c>
      <c r="H1315" s="10">
        <v>104.95001638184551</v>
      </c>
      <c r="I1315" s="10">
        <v>3.7317905540782688</v>
      </c>
    </row>
    <row r="1316" spans="1:9" x14ac:dyDescent="0.25">
      <c r="A1316" s="17"/>
      <c r="B1316" s="5">
        <f>DATE(YEAR(siječanj!B1316),MONTH(siječanj!B1316)+3,DAY(siječanj!B1316))</f>
        <v>43204</v>
      </c>
      <c r="C1316" s="9">
        <v>13.6770833333333</v>
      </c>
      <c r="D1316">
        <v>0.92004446577187748</v>
      </c>
      <c r="E1316" s="6">
        <v>119.37511375697001</v>
      </c>
      <c r="F1316" s="10">
        <v>109.83041276298857</v>
      </c>
      <c r="G1316" s="10">
        <v>91.840079708773715</v>
      </c>
      <c r="H1316" s="10">
        <v>101.57140957640046</v>
      </c>
      <c r="I1316" s="10">
        <v>3.9241112000304712</v>
      </c>
    </row>
    <row r="1317" spans="1:9" x14ac:dyDescent="0.25">
      <c r="A1317" s="17"/>
      <c r="B1317" s="5">
        <f>DATE(YEAR(siječanj!B1317),MONTH(siječanj!B1317)+3,DAY(siječanj!B1317))</f>
        <v>43204</v>
      </c>
      <c r="C1317" s="9">
        <v>13.6875</v>
      </c>
      <c r="D1317">
        <v>0.92004446577187748</v>
      </c>
      <c r="E1317" s="6">
        <v>121.29249511493231</v>
      </c>
      <c r="F1317" s="10">
        <v>111.59448887015596</v>
      </c>
      <c r="G1317" s="10">
        <v>92.551733974097502</v>
      </c>
      <c r="H1317" s="10">
        <v>103.70934382379382</v>
      </c>
      <c r="I1317" s="10">
        <v>4.2049164436227064</v>
      </c>
    </row>
    <row r="1318" spans="1:9" x14ac:dyDescent="0.25">
      <c r="A1318" s="17"/>
      <c r="B1318" s="5">
        <f>DATE(YEAR(siječanj!B1318),MONTH(siječanj!B1318)+3,DAY(siječanj!B1318))</f>
        <v>43204</v>
      </c>
      <c r="C1318" s="9">
        <v>13.6979166666667</v>
      </c>
      <c r="D1318">
        <v>0.92004446577187748</v>
      </c>
      <c r="E1318" s="6">
        <v>124.87968549104093</v>
      </c>
      <c r="F1318" s="10">
        <v>114.89486352336483</v>
      </c>
      <c r="G1318" s="10">
        <v>93.695466912987797</v>
      </c>
      <c r="H1318" s="10">
        <v>102.37505097433315</v>
      </c>
      <c r="I1318" s="10">
        <v>3.2801202944061991</v>
      </c>
    </row>
    <row r="1319" spans="1:9" x14ac:dyDescent="0.25">
      <c r="A1319" s="17"/>
      <c r="B1319" s="5">
        <f>DATE(YEAR(siječanj!B1319),MONTH(siječanj!B1319)+3,DAY(siječanj!B1319))</f>
        <v>43204</v>
      </c>
      <c r="C1319" s="9">
        <v>13.7083333333333</v>
      </c>
      <c r="D1319">
        <v>0.92004446577187748</v>
      </c>
      <c r="E1319" s="6">
        <v>126.26992526349296</v>
      </c>
      <c r="F1319" s="10">
        <v>116.17394593210528</v>
      </c>
      <c r="G1319" s="10">
        <v>93.197047791847098</v>
      </c>
      <c r="H1319" s="10">
        <v>103.27262974847746</v>
      </c>
      <c r="I1319" s="10">
        <v>3.1198245886093319</v>
      </c>
    </row>
    <row r="1320" spans="1:9" x14ac:dyDescent="0.25">
      <c r="A1320" s="17"/>
      <c r="B1320" s="5">
        <f>DATE(YEAR(siječanj!B1320),MONTH(siječanj!B1320)+3,DAY(siječanj!B1320))</f>
        <v>43204</v>
      </c>
      <c r="C1320" s="9">
        <v>13.71875</v>
      </c>
      <c r="D1320">
        <v>0.92004446577187748</v>
      </c>
      <c r="E1320" s="6">
        <v>128.45388171141761</v>
      </c>
      <c r="F1320" s="10">
        <v>118.18328297550515</v>
      </c>
      <c r="G1320" s="10">
        <v>93.182106828695126</v>
      </c>
      <c r="H1320" s="10">
        <v>102.77682952911688</v>
      </c>
      <c r="I1320" s="10">
        <v>6.1925067932609235</v>
      </c>
    </row>
    <row r="1321" spans="1:9" x14ac:dyDescent="0.25">
      <c r="A1321" s="17"/>
      <c r="B1321" s="5">
        <f>DATE(YEAR(siječanj!B1321),MONTH(siječanj!B1321)+3,DAY(siječanj!B1321))</f>
        <v>43204</v>
      </c>
      <c r="C1321" s="9">
        <v>13.7291666666667</v>
      </c>
      <c r="D1321">
        <v>0.92004446577187748</v>
      </c>
      <c r="E1321" s="6">
        <v>131.71336862477455</v>
      </c>
      <c r="F1321" s="10">
        <v>121.18215587139507</v>
      </c>
      <c r="G1321" s="10">
        <v>92.809647378891754</v>
      </c>
      <c r="H1321" s="10">
        <v>102.32019530347843</v>
      </c>
      <c r="I1321" s="10">
        <v>24.149930968895553</v>
      </c>
    </row>
    <row r="1322" spans="1:9" x14ac:dyDescent="0.25">
      <c r="A1322" s="17"/>
      <c r="B1322" s="5">
        <f>DATE(YEAR(siječanj!B1322),MONTH(siječanj!B1322)+3,DAY(siječanj!B1322))</f>
        <v>43204</v>
      </c>
      <c r="C1322" s="9">
        <v>13.7395833333333</v>
      </c>
      <c r="D1322">
        <v>0.92004446577187748</v>
      </c>
      <c r="E1322" s="6">
        <v>141.50723171919694</v>
      </c>
      <c r="F1322" s="10">
        <v>130.19294540994582</v>
      </c>
      <c r="G1322" s="10">
        <v>92.42287369093016</v>
      </c>
      <c r="H1322" s="10">
        <v>104.14623048957237</v>
      </c>
      <c r="I1322" s="10">
        <v>42.534304678476545</v>
      </c>
    </row>
    <row r="1323" spans="1:9" x14ac:dyDescent="0.25">
      <c r="A1323" s="17"/>
      <c r="B1323" s="5">
        <f>DATE(YEAR(siječanj!B1323),MONTH(siječanj!B1323)+3,DAY(siječanj!B1323))</f>
        <v>43204</v>
      </c>
      <c r="C1323" s="9">
        <v>13.75</v>
      </c>
      <c r="D1323">
        <v>0.92004446577187748</v>
      </c>
      <c r="E1323" s="6">
        <v>141.25564240886618</v>
      </c>
      <c r="F1323" s="10">
        <v>129.96147205732865</v>
      </c>
      <c r="G1323" s="10">
        <v>94.551328188889656</v>
      </c>
      <c r="H1323" s="10">
        <v>108.63925792311117</v>
      </c>
      <c r="I1323" s="10">
        <v>60.245775633668877</v>
      </c>
    </row>
    <row r="1324" spans="1:9" x14ac:dyDescent="0.25">
      <c r="A1324" s="17"/>
      <c r="B1324" s="5">
        <f>DATE(YEAR(siječanj!B1324),MONTH(siječanj!B1324)+3,DAY(siječanj!B1324))</f>
        <v>43204</v>
      </c>
      <c r="C1324" s="9">
        <v>13.7604166666667</v>
      </c>
      <c r="D1324">
        <v>0.92004446577187748</v>
      </c>
      <c r="E1324" s="6">
        <v>146.03292030657676</v>
      </c>
      <c r="F1324" s="10">
        <v>134.35678014857157</v>
      </c>
      <c r="G1324" s="10">
        <v>96.01174607060868</v>
      </c>
      <c r="H1324" s="10">
        <v>107.53680624288374</v>
      </c>
      <c r="I1324" s="10">
        <v>76.93224749798955</v>
      </c>
    </row>
    <row r="1325" spans="1:9" x14ac:dyDescent="0.25">
      <c r="A1325" s="17"/>
      <c r="B1325" s="5">
        <f>DATE(YEAR(siječanj!B1325),MONTH(siječanj!B1325)+3,DAY(siječanj!B1325))</f>
        <v>43204</v>
      </c>
      <c r="C1325" s="9">
        <v>13.7708333333333</v>
      </c>
      <c r="D1325">
        <v>0.92004446577187748</v>
      </c>
      <c r="E1325" s="6">
        <v>152.34565195677121</v>
      </c>
      <c r="F1325" s="10">
        <v>140.16477396723596</v>
      </c>
      <c r="G1325" s="10">
        <v>95.206673624006939</v>
      </c>
      <c r="H1325" s="10">
        <v>109.23813879944778</v>
      </c>
      <c r="I1325" s="10">
        <v>94.705878278006224</v>
      </c>
    </row>
    <row r="1326" spans="1:9" x14ac:dyDescent="0.25">
      <c r="A1326" s="17"/>
      <c r="B1326" s="5">
        <f>DATE(YEAR(siječanj!B1326),MONTH(siječanj!B1326)+3,DAY(siječanj!B1326))</f>
        <v>43204</v>
      </c>
      <c r="C1326" s="9">
        <v>13.78125</v>
      </c>
      <c r="D1326">
        <v>0.92004446577187748</v>
      </c>
      <c r="E1326" s="6">
        <v>158.88331907812511</v>
      </c>
      <c r="F1326" s="10">
        <v>146.17971842129637</v>
      </c>
      <c r="G1326" s="10">
        <v>97.640282931897545</v>
      </c>
      <c r="H1326" s="10">
        <v>112.16977243140535</v>
      </c>
      <c r="I1326" s="10">
        <v>128.28560507717279</v>
      </c>
    </row>
    <row r="1327" spans="1:9" x14ac:dyDescent="0.25">
      <c r="A1327" s="17"/>
      <c r="B1327" s="5">
        <f>DATE(YEAR(siječanj!B1327),MONTH(siječanj!B1327)+3,DAY(siječanj!B1327))</f>
        <v>43204</v>
      </c>
      <c r="C1327" s="9">
        <v>13.7916666666667</v>
      </c>
      <c r="D1327">
        <v>0.92004446577187748</v>
      </c>
      <c r="E1327" s="6">
        <v>164.36309866528546</v>
      </c>
      <c r="F1327" s="10">
        <v>151.22135930411295</v>
      </c>
      <c r="G1327" s="10">
        <v>97.888437907141892</v>
      </c>
      <c r="H1327" s="10">
        <v>111.35791091099439</v>
      </c>
      <c r="I1327" s="10">
        <v>158.17255146748093</v>
      </c>
    </row>
    <row r="1328" spans="1:9" x14ac:dyDescent="0.25">
      <c r="A1328" s="17"/>
      <c r="B1328" s="5">
        <f>DATE(YEAR(siječanj!B1328),MONTH(siječanj!B1328)+3,DAY(siječanj!B1328))</f>
        <v>43204</v>
      </c>
      <c r="C1328" s="9">
        <v>13.8020833333333</v>
      </c>
      <c r="D1328">
        <v>0.92004446577187748</v>
      </c>
      <c r="E1328" s="6">
        <v>170.18222696231211</v>
      </c>
      <c r="F1328" s="10">
        <v>156.57521608940885</v>
      </c>
      <c r="G1328" s="10">
        <v>97.112255072270685</v>
      </c>
      <c r="H1328" s="10">
        <v>115.69972100353283</v>
      </c>
      <c r="I1328" s="10">
        <v>184.0518952067022</v>
      </c>
    </row>
    <row r="1329" spans="1:9" x14ac:dyDescent="0.25">
      <c r="A1329" s="17"/>
      <c r="B1329" s="5">
        <f>DATE(YEAR(siječanj!B1329),MONTH(siječanj!B1329)+3,DAY(siječanj!B1329))</f>
        <v>43204</v>
      </c>
      <c r="C1329" s="9">
        <v>13.8125</v>
      </c>
      <c r="D1329">
        <v>0.92004446577187748</v>
      </c>
      <c r="E1329" s="6">
        <v>172.35162412377099</v>
      </c>
      <c r="F1329" s="10">
        <v>158.57115794187033</v>
      </c>
      <c r="G1329" s="10">
        <v>96.971683870149874</v>
      </c>
      <c r="H1329" s="10">
        <v>117.14399010099376</v>
      </c>
      <c r="I1329" s="10">
        <v>201.3570782345104</v>
      </c>
    </row>
    <row r="1330" spans="1:9" x14ac:dyDescent="0.25">
      <c r="A1330" s="17"/>
      <c r="B1330" s="5">
        <f>DATE(YEAR(siječanj!B1330),MONTH(siječanj!B1330)+3,DAY(siječanj!B1330))</f>
        <v>43204</v>
      </c>
      <c r="C1330" s="9">
        <v>13.8229166666667</v>
      </c>
      <c r="D1330">
        <v>0.92004446577187748</v>
      </c>
      <c r="E1330" s="6">
        <v>171.31022798926864</v>
      </c>
      <c r="F1330" s="10">
        <v>157.61302719164519</v>
      </c>
      <c r="G1330" s="10">
        <v>94.767737132720498</v>
      </c>
      <c r="H1330" s="10">
        <v>117.58181597998517</v>
      </c>
      <c r="I1330" s="10">
        <v>222.58861352813997</v>
      </c>
    </row>
    <row r="1331" spans="1:9" x14ac:dyDescent="0.25">
      <c r="A1331" s="17"/>
      <c r="B1331" s="5">
        <f>DATE(YEAR(siječanj!B1331),MONTH(siječanj!B1331)+3,DAY(siječanj!B1331))</f>
        <v>43204</v>
      </c>
      <c r="C1331" s="9">
        <v>13.8333333333333</v>
      </c>
      <c r="D1331">
        <v>0.92004446577187748</v>
      </c>
      <c r="E1331" s="6">
        <v>168.64935200571429</v>
      </c>
      <c r="F1331" s="10">
        <v>155.16490296887071</v>
      </c>
      <c r="G1331" s="10">
        <v>93.767138540476665</v>
      </c>
      <c r="H1331" s="10">
        <v>111.42748894964711</v>
      </c>
      <c r="I1331" s="10">
        <v>227.0991469437522</v>
      </c>
    </row>
    <row r="1332" spans="1:9" x14ac:dyDescent="0.25">
      <c r="A1332" s="17"/>
      <c r="B1332" s="5">
        <f>DATE(YEAR(siječanj!B1332),MONTH(siječanj!B1332)+3,DAY(siječanj!B1332))</f>
        <v>43204</v>
      </c>
      <c r="C1332" s="9">
        <v>13.84375</v>
      </c>
      <c r="D1332">
        <v>0.92004446577187748</v>
      </c>
      <c r="E1332" s="6">
        <v>167.17811126263732</v>
      </c>
      <c r="F1332" s="10">
        <v>153.81129606538465</v>
      </c>
      <c r="G1332" s="10">
        <v>80.254365142667694</v>
      </c>
      <c r="H1332" s="10">
        <v>97.202731564003841</v>
      </c>
      <c r="I1332" s="10">
        <v>227.10456610284231</v>
      </c>
    </row>
    <row r="1333" spans="1:9" x14ac:dyDescent="0.25">
      <c r="A1333" s="17"/>
      <c r="B1333" s="5">
        <f>DATE(YEAR(siječanj!B1333),MONTH(siječanj!B1333)+3,DAY(siječanj!B1333))</f>
        <v>43204</v>
      </c>
      <c r="C1333" s="9">
        <v>13.8541666666667</v>
      </c>
      <c r="D1333">
        <v>0.92004446577187748</v>
      </c>
      <c r="E1333" s="6">
        <v>165.49725904703135</v>
      </c>
      <c r="F1333" s="10">
        <v>152.26483728663598</v>
      </c>
      <c r="G1333" s="10">
        <v>74.540043331025302</v>
      </c>
      <c r="H1333" s="10">
        <v>89.404472353840873</v>
      </c>
      <c r="I1333" s="10">
        <v>227.80709572698623</v>
      </c>
    </row>
    <row r="1334" spans="1:9" x14ac:dyDescent="0.25">
      <c r="A1334" s="17"/>
      <c r="B1334" s="5">
        <f>DATE(YEAR(siječanj!B1334),MONTH(siječanj!B1334)+3,DAY(siječanj!B1334))</f>
        <v>43204</v>
      </c>
      <c r="C1334" s="9">
        <v>13.8645833333333</v>
      </c>
      <c r="D1334">
        <v>0.92004446577187748</v>
      </c>
      <c r="E1334" s="6">
        <v>162.17981468798033</v>
      </c>
      <c r="F1334" s="10">
        <v>149.21264096358496</v>
      </c>
      <c r="G1334" s="10">
        <v>72.34169694386047</v>
      </c>
      <c r="H1334" s="10">
        <v>86.614230447733846</v>
      </c>
      <c r="I1334" s="10">
        <v>228.73040583257699</v>
      </c>
    </row>
    <row r="1335" spans="1:9" x14ac:dyDescent="0.25">
      <c r="A1335" s="17"/>
      <c r="B1335" s="5">
        <f>DATE(YEAR(siječanj!B1335),MONTH(siječanj!B1335)+3,DAY(siječanj!B1335))</f>
        <v>43204</v>
      </c>
      <c r="C1335" s="9">
        <v>13.875</v>
      </c>
      <c r="D1335">
        <v>0.92004446577187748</v>
      </c>
      <c r="E1335" s="6">
        <v>160.69645657977267</v>
      </c>
      <c r="F1335" s="10">
        <v>147.84788554537064</v>
      </c>
      <c r="G1335" s="10">
        <v>72.517441077520786</v>
      </c>
      <c r="H1335" s="10">
        <v>80.062082402047409</v>
      </c>
      <c r="I1335" s="10">
        <v>229.62004394966007</v>
      </c>
    </row>
    <row r="1336" spans="1:9" x14ac:dyDescent="0.25">
      <c r="A1336" s="17"/>
      <c r="B1336" s="5">
        <f>DATE(YEAR(siječanj!B1336),MONTH(siječanj!B1336)+3,DAY(siječanj!B1336))</f>
        <v>43204</v>
      </c>
      <c r="C1336" s="9">
        <v>13.8854166666667</v>
      </c>
      <c r="D1336">
        <v>0.92004446577187748</v>
      </c>
      <c r="E1336" s="6">
        <v>165.37337964373361</v>
      </c>
      <c r="F1336" s="10">
        <v>152.15086272720876</v>
      </c>
      <c r="G1336" s="10">
        <v>68.422845820043804</v>
      </c>
      <c r="H1336" s="10">
        <v>69.012764751729605</v>
      </c>
      <c r="I1336" s="10">
        <v>238.215150275973</v>
      </c>
    </row>
    <row r="1337" spans="1:9" x14ac:dyDescent="0.25">
      <c r="A1337" s="17"/>
      <c r="B1337" s="5">
        <f>DATE(YEAR(siječanj!B1337),MONTH(siječanj!B1337)+3,DAY(siječanj!B1337))</f>
        <v>43204</v>
      </c>
      <c r="C1337" s="9">
        <v>13.8958333333333</v>
      </c>
      <c r="D1337">
        <v>0.92004446577187748</v>
      </c>
      <c r="E1337" s="6">
        <v>169.19453127660279</v>
      </c>
      <c r="F1337" s="10">
        <v>155.66649213990522</v>
      </c>
      <c r="G1337" s="10">
        <v>66.819128875494059</v>
      </c>
      <c r="H1337" s="10">
        <v>62.857671098640878</v>
      </c>
      <c r="I1337" s="10">
        <v>244.18112641897952</v>
      </c>
    </row>
    <row r="1338" spans="1:9" x14ac:dyDescent="0.25">
      <c r="A1338" s="17"/>
      <c r="B1338" s="5">
        <f>DATE(YEAR(siječanj!B1338),MONTH(siječanj!B1338)+3,DAY(siječanj!B1338))</f>
        <v>43204</v>
      </c>
      <c r="C1338" s="9">
        <v>13.90625</v>
      </c>
      <c r="D1338">
        <v>0.92004446577187748</v>
      </c>
      <c r="E1338" s="6">
        <v>163.77525520015166</v>
      </c>
      <c r="F1338" s="10">
        <v>150.68051717727644</v>
      </c>
      <c r="G1338" s="10">
        <v>65.511925167404115</v>
      </c>
      <c r="H1338" s="10">
        <v>60.194387539267289</v>
      </c>
      <c r="I1338" s="10">
        <v>244.28039533321444</v>
      </c>
    </row>
    <row r="1339" spans="1:9" x14ac:dyDescent="0.25">
      <c r="A1339" s="17"/>
      <c r="B1339" s="5">
        <f>DATE(YEAR(siječanj!B1339),MONTH(siječanj!B1339)+3,DAY(siječanj!B1339))</f>
        <v>43204</v>
      </c>
      <c r="C1339" s="9">
        <v>13.9166666666667</v>
      </c>
      <c r="D1339">
        <v>0.92004446577187748</v>
      </c>
      <c r="E1339" s="6">
        <v>160.47105890904288</v>
      </c>
      <c r="F1339" s="10">
        <v>147.64050966581783</v>
      </c>
      <c r="G1339" s="10">
        <v>64.755098492916389</v>
      </c>
      <c r="H1339" s="10">
        <v>57.856609591584387</v>
      </c>
      <c r="I1339" s="10">
        <v>239.98034209666338</v>
      </c>
    </row>
    <row r="1340" spans="1:9" x14ac:dyDescent="0.25">
      <c r="A1340" s="17"/>
      <c r="B1340" s="5">
        <f>DATE(YEAR(siječanj!B1340),MONTH(siječanj!B1340)+3,DAY(siječanj!B1340))</f>
        <v>43204</v>
      </c>
      <c r="C1340" s="9">
        <v>13.9270833333333</v>
      </c>
      <c r="D1340">
        <v>0.92004446577187748</v>
      </c>
      <c r="E1340" s="6">
        <v>151.42495636371478</v>
      </c>
      <c r="F1340" s="10">
        <v>139.31769308218384</v>
      </c>
      <c r="G1340" s="10">
        <v>64.54803016197296</v>
      </c>
      <c r="H1340" s="10">
        <v>54.587694059190383</v>
      </c>
      <c r="I1340" s="10">
        <v>240.47072349277727</v>
      </c>
    </row>
    <row r="1341" spans="1:9" x14ac:dyDescent="0.25">
      <c r="A1341" s="17"/>
      <c r="B1341" s="5">
        <f>DATE(YEAR(siječanj!B1341),MONTH(siječanj!B1341)+3,DAY(siječanj!B1341))</f>
        <v>43204</v>
      </c>
      <c r="C1341" s="9">
        <v>13.9375</v>
      </c>
      <c r="D1341">
        <v>0.92004446577187748</v>
      </c>
      <c r="E1341" s="6">
        <v>141.01792503671314</v>
      </c>
      <c r="F1341" s="10">
        <v>129.74276150466142</v>
      </c>
      <c r="G1341" s="10">
        <v>62.093345217434006</v>
      </c>
      <c r="H1341" s="10">
        <v>53.581600035376908</v>
      </c>
      <c r="I1341" s="10">
        <v>240.1667975704319</v>
      </c>
    </row>
    <row r="1342" spans="1:9" x14ac:dyDescent="0.25">
      <c r="A1342" s="17"/>
      <c r="B1342" s="5">
        <f>DATE(YEAR(siječanj!B1342),MONTH(siječanj!B1342)+3,DAY(siječanj!B1342))</f>
        <v>43204</v>
      </c>
      <c r="C1342" s="9">
        <v>13.9479166666667</v>
      </c>
      <c r="D1342">
        <v>0.92004446577187748</v>
      </c>
      <c r="E1342" s="6">
        <v>132.08808056099491</v>
      </c>
      <c r="F1342" s="10">
        <v>121.52690751457328</v>
      </c>
      <c r="G1342" s="10">
        <v>61.779625165921821</v>
      </c>
      <c r="H1342" s="10">
        <v>52.800652276356381</v>
      </c>
      <c r="I1342" s="10">
        <v>236.89357547853604</v>
      </c>
    </row>
    <row r="1343" spans="1:9" x14ac:dyDescent="0.25">
      <c r="A1343" s="17"/>
      <c r="B1343" s="5">
        <f>DATE(YEAR(siječanj!B1343),MONTH(siječanj!B1343)+3,DAY(siječanj!B1343))</f>
        <v>43204</v>
      </c>
      <c r="C1343" s="9">
        <v>13.9583333333333</v>
      </c>
      <c r="D1343">
        <v>0.92004446577187748</v>
      </c>
      <c r="E1343" s="6">
        <v>122.96396249720225</v>
      </c>
      <c r="F1343" s="10">
        <v>113.13231318493162</v>
      </c>
      <c r="G1343" s="10">
        <v>60.727028486537392</v>
      </c>
      <c r="H1343" s="10">
        <v>54.447771359134286</v>
      </c>
      <c r="I1343" s="10">
        <v>235.52417727714865</v>
      </c>
    </row>
    <row r="1344" spans="1:9" x14ac:dyDescent="0.25">
      <c r="A1344" s="17"/>
      <c r="B1344" s="5">
        <f>DATE(YEAR(siječanj!B1344),MONTH(siječanj!B1344)+3,DAY(siječanj!B1344))</f>
        <v>43204</v>
      </c>
      <c r="C1344" s="9">
        <v>13.96875</v>
      </c>
      <c r="D1344">
        <v>0.92004446577187748</v>
      </c>
      <c r="E1344" s="6">
        <v>113.36938378962984</v>
      </c>
      <c r="F1344" s="10">
        <v>104.30487414361693</v>
      </c>
      <c r="G1344" s="10">
        <v>58.929826270043087</v>
      </c>
      <c r="H1344" s="10">
        <v>55.278633885312892</v>
      </c>
      <c r="I1344" s="10">
        <v>236.01876979688839</v>
      </c>
    </row>
    <row r="1345" spans="1:9" x14ac:dyDescent="0.25">
      <c r="A1345" s="17"/>
      <c r="B1345" s="5">
        <f>DATE(YEAR(siječanj!B1345),MONTH(siječanj!B1345)+3,DAY(siječanj!B1345))</f>
        <v>43204</v>
      </c>
      <c r="C1345" s="9">
        <v>13.9791666666667</v>
      </c>
      <c r="D1345">
        <v>0.92004446577187748</v>
      </c>
      <c r="E1345" s="6">
        <v>105.58927363912001</v>
      </c>
      <c r="F1345" s="10">
        <v>97.146826856544749</v>
      </c>
      <c r="G1345" s="10">
        <v>57.716683538096454</v>
      </c>
      <c r="H1345" s="10">
        <v>55.884779615988194</v>
      </c>
      <c r="I1345" s="10">
        <v>235.82132300044793</v>
      </c>
    </row>
    <row r="1346" spans="1:9" ht="15.75" thickBot="1" x14ac:dyDescent="0.3">
      <c r="A1346" s="17"/>
      <c r="B1346" s="5">
        <f>DATE(YEAR(siječanj!B1346),MONTH(siječanj!B1346)+3,DAY(siječanj!B1346))</f>
        <v>43204</v>
      </c>
      <c r="C1346" s="9">
        <v>13.9895833333333</v>
      </c>
      <c r="D1346">
        <v>0.92004446577187748</v>
      </c>
      <c r="E1346" s="6">
        <v>96.138476688018059</v>
      </c>
      <c r="F1346" s="10">
        <v>88.451673424549668</v>
      </c>
      <c r="G1346" s="10">
        <v>56.646835851512627</v>
      </c>
      <c r="H1346" s="10">
        <v>57.445362643770274</v>
      </c>
      <c r="I1346" s="10">
        <v>237.96412790671585</v>
      </c>
    </row>
    <row r="1347" spans="1:9" x14ac:dyDescent="0.25">
      <c r="A1347" s="14">
        <f t="shared" ref="A1347" si="12">A1251+1</f>
        <v>105</v>
      </c>
      <c r="B1347" s="5">
        <f>DATE(YEAR(siječanj!B1347),MONTH(siječanj!B1347)+3,DAY(siječanj!B1347))</f>
        <v>43205</v>
      </c>
      <c r="C1347" s="9">
        <v>14</v>
      </c>
      <c r="D1347">
        <v>0.91845393620610927</v>
      </c>
      <c r="E1347" s="6">
        <v>87.638790243759161</v>
      </c>
      <c r="F1347" s="10">
        <v>80.492191863722169</v>
      </c>
      <c r="G1347" s="10">
        <v>56.635803884635699</v>
      </c>
      <c r="H1347" s="10">
        <v>61.391800097284424</v>
      </c>
      <c r="I1347" s="10">
        <v>239.9311256518175</v>
      </c>
    </row>
    <row r="1348" spans="1:9" x14ac:dyDescent="0.25">
      <c r="A1348" s="15"/>
      <c r="B1348" s="5">
        <f>DATE(YEAR(siječanj!B1348),MONTH(siječanj!B1348)+3,DAY(siječanj!B1348))</f>
        <v>43205</v>
      </c>
      <c r="C1348" s="9">
        <v>14.0104166666667</v>
      </c>
      <c r="D1348">
        <v>0.91845393620610927</v>
      </c>
      <c r="E1348" s="6">
        <v>81.612967489088476</v>
      </c>
      <c r="F1348" s="10">
        <v>74.957751235814541</v>
      </c>
      <c r="G1348" s="10">
        <v>55.312574497058471</v>
      </c>
      <c r="H1348" s="10">
        <v>59.529368392326738</v>
      </c>
      <c r="I1348" s="10">
        <v>238.85113594658779</v>
      </c>
    </row>
    <row r="1349" spans="1:9" x14ac:dyDescent="0.25">
      <c r="A1349" s="15"/>
      <c r="B1349" s="5">
        <f>DATE(YEAR(siječanj!B1349),MONTH(siječanj!B1349)+3,DAY(siječanj!B1349))</f>
        <v>43205</v>
      </c>
      <c r="C1349" s="9">
        <v>14.0208333333333</v>
      </c>
      <c r="D1349">
        <v>0.91845393620610927</v>
      </c>
      <c r="E1349" s="6">
        <v>75.226291842395668</v>
      </c>
      <c r="F1349" s="10">
        <v>69.091883848837824</v>
      </c>
      <c r="G1349" s="10">
        <v>55.150477701883553</v>
      </c>
      <c r="H1349" s="10">
        <v>57.138155634803418</v>
      </c>
      <c r="I1349" s="10">
        <v>237.70053516843066</v>
      </c>
    </row>
    <row r="1350" spans="1:9" x14ac:dyDescent="0.25">
      <c r="A1350" s="15"/>
      <c r="B1350" s="5">
        <f>DATE(YEAR(siječanj!B1350),MONTH(siječanj!B1350)+3,DAY(siječanj!B1350))</f>
        <v>43205</v>
      </c>
      <c r="C1350" s="9">
        <v>14.03125</v>
      </c>
      <c r="D1350">
        <v>0.91845393620610927</v>
      </c>
      <c r="E1350" s="6">
        <v>69.722268598372835</v>
      </c>
      <c r="F1350" s="10">
        <v>64.036692035395134</v>
      </c>
      <c r="G1350" s="10">
        <v>54.071120668760145</v>
      </c>
      <c r="H1350" s="10">
        <v>57.365902797724246</v>
      </c>
      <c r="I1350" s="10">
        <v>237.82282075836557</v>
      </c>
    </row>
    <row r="1351" spans="1:9" x14ac:dyDescent="0.25">
      <c r="A1351" s="15"/>
      <c r="B1351" s="5">
        <f>DATE(YEAR(siječanj!B1351),MONTH(siječanj!B1351)+3,DAY(siječanj!B1351))</f>
        <v>43205</v>
      </c>
      <c r="C1351" s="9">
        <v>14.0416666666667</v>
      </c>
      <c r="D1351">
        <v>0.91845393620610927</v>
      </c>
      <c r="E1351" s="6">
        <v>65.821094945470833</v>
      </c>
      <c r="F1351" s="10">
        <v>60.453643738063732</v>
      </c>
      <c r="G1351" s="10">
        <v>53.419824841294691</v>
      </c>
      <c r="H1351" s="10">
        <v>55.461896860037115</v>
      </c>
      <c r="I1351" s="10">
        <v>238.40465683931225</v>
      </c>
    </row>
    <row r="1352" spans="1:9" x14ac:dyDescent="0.25">
      <c r="A1352" s="15"/>
      <c r="B1352" s="5">
        <f>DATE(YEAR(siječanj!B1352),MONTH(siječanj!B1352)+3,DAY(siječanj!B1352))</f>
        <v>43205</v>
      </c>
      <c r="C1352" s="9">
        <v>14.0520833333333</v>
      </c>
      <c r="D1352">
        <v>0.91845393620610927</v>
      </c>
      <c r="E1352" s="6">
        <v>63.596948955506896</v>
      </c>
      <c r="F1352" s="10">
        <v>58.410868098884315</v>
      </c>
      <c r="G1352" s="10">
        <v>53.375849637567498</v>
      </c>
      <c r="H1352" s="10">
        <v>58.983986545537419</v>
      </c>
      <c r="I1352" s="10">
        <v>239.59200469625242</v>
      </c>
    </row>
    <row r="1353" spans="1:9" x14ac:dyDescent="0.25">
      <c r="A1353" s="15"/>
      <c r="B1353" s="5">
        <f>DATE(YEAR(siječanj!B1353),MONTH(siječanj!B1353)+3,DAY(siječanj!B1353))</f>
        <v>43205</v>
      </c>
      <c r="C1353" s="9">
        <v>14.0625</v>
      </c>
      <c r="D1353">
        <v>0.91845393620610927</v>
      </c>
      <c r="E1353" s="6">
        <v>61.99014686376843</v>
      </c>
      <c r="F1353" s="10">
        <v>56.935094393022915</v>
      </c>
      <c r="G1353" s="10">
        <v>52.823921861352574</v>
      </c>
      <c r="H1353" s="10">
        <v>57.063941736061636</v>
      </c>
      <c r="I1353" s="10">
        <v>239.08049467986618</v>
      </c>
    </row>
    <row r="1354" spans="1:9" x14ac:dyDescent="0.25">
      <c r="A1354" s="15"/>
      <c r="B1354" s="5">
        <f>DATE(YEAR(siječanj!B1354),MONTH(siječanj!B1354)+3,DAY(siječanj!B1354))</f>
        <v>43205</v>
      </c>
      <c r="C1354" s="9">
        <v>14.0729166666667</v>
      </c>
      <c r="D1354">
        <v>0.91845393620610927</v>
      </c>
      <c r="E1354" s="6">
        <v>59.496212207430311</v>
      </c>
      <c r="F1354" s="10">
        <v>54.644530291268339</v>
      </c>
      <c r="G1354" s="10">
        <v>52.949319087182715</v>
      </c>
      <c r="H1354" s="10">
        <v>58.795369252753616</v>
      </c>
      <c r="I1354" s="10">
        <v>237.96489892935071</v>
      </c>
    </row>
    <row r="1355" spans="1:9" x14ac:dyDescent="0.25">
      <c r="A1355" s="15"/>
      <c r="B1355" s="5">
        <f>DATE(YEAR(siječanj!B1355),MONTH(siječanj!B1355)+3,DAY(siječanj!B1355))</f>
        <v>43205</v>
      </c>
      <c r="C1355" s="9">
        <v>14.0833333333333</v>
      </c>
      <c r="D1355">
        <v>0.91845393620610927</v>
      </c>
      <c r="E1355" s="6">
        <v>58.505267238904572</v>
      </c>
      <c r="F1355" s="10">
        <v>53.734392984362238</v>
      </c>
      <c r="G1355" s="10">
        <v>52.681526728801281</v>
      </c>
      <c r="H1355" s="10">
        <v>57.500246410746755</v>
      </c>
      <c r="I1355" s="10">
        <v>239.12938511514142</v>
      </c>
    </row>
    <row r="1356" spans="1:9" x14ac:dyDescent="0.25">
      <c r="A1356" s="15"/>
      <c r="B1356" s="5">
        <f>DATE(YEAR(siječanj!B1356),MONTH(siječanj!B1356)+3,DAY(siječanj!B1356))</f>
        <v>43205</v>
      </c>
      <c r="C1356" s="9">
        <v>14.09375</v>
      </c>
      <c r="D1356">
        <v>0.91845393620610927</v>
      </c>
      <c r="E1356" s="6">
        <v>58.868827866607013</v>
      </c>
      <c r="F1356" s="10">
        <v>54.068306673925107</v>
      </c>
      <c r="G1356" s="10">
        <v>52.453989398863698</v>
      </c>
      <c r="H1356" s="10">
        <v>60.107534399468832</v>
      </c>
      <c r="I1356" s="10">
        <v>238.69676541473612</v>
      </c>
    </row>
    <row r="1357" spans="1:9" x14ac:dyDescent="0.25">
      <c r="A1357" s="15"/>
      <c r="B1357" s="5">
        <f>DATE(YEAR(siječanj!B1357),MONTH(siječanj!B1357)+3,DAY(siječanj!B1357))</f>
        <v>43205</v>
      </c>
      <c r="C1357" s="9">
        <v>14.1041666666667</v>
      </c>
      <c r="D1357">
        <v>0.91845393620610927</v>
      </c>
      <c r="E1357" s="6">
        <v>57.186558305108292</v>
      </c>
      <c r="F1357" s="10">
        <v>52.523219573406877</v>
      </c>
      <c r="G1357" s="10">
        <v>53.193882446116802</v>
      </c>
      <c r="H1357" s="10">
        <v>58.902531874847007</v>
      </c>
      <c r="I1357" s="10">
        <v>237.68670376238242</v>
      </c>
    </row>
    <row r="1358" spans="1:9" x14ac:dyDescent="0.25">
      <c r="A1358" s="15"/>
      <c r="B1358" s="5">
        <f>DATE(YEAR(siječanj!B1358),MONTH(siječanj!B1358)+3,DAY(siječanj!B1358))</f>
        <v>43205</v>
      </c>
      <c r="C1358" s="9">
        <v>14.1145833333333</v>
      </c>
      <c r="D1358">
        <v>0.91845393620610927</v>
      </c>
      <c r="E1358" s="6">
        <v>56.985175175144917</v>
      </c>
      <c r="F1358" s="10">
        <v>52.33825844500651</v>
      </c>
      <c r="G1358" s="10">
        <v>52.281137842097543</v>
      </c>
      <c r="H1358" s="10">
        <v>61.531020394296725</v>
      </c>
      <c r="I1358" s="10">
        <v>237.63288218234371</v>
      </c>
    </row>
    <row r="1359" spans="1:9" x14ac:dyDescent="0.25">
      <c r="A1359" s="15"/>
      <c r="B1359" s="5">
        <f>DATE(YEAR(siječanj!B1359),MONTH(siječanj!B1359)+3,DAY(siječanj!B1359))</f>
        <v>43205</v>
      </c>
      <c r="C1359" s="9">
        <v>14.125</v>
      </c>
      <c r="D1359">
        <v>0.91845393620610927</v>
      </c>
      <c r="E1359" s="6">
        <v>56.797367421832384</v>
      </c>
      <c r="F1359" s="10">
        <v>52.165765674726586</v>
      </c>
      <c r="G1359" s="10">
        <v>52.016696051951854</v>
      </c>
      <c r="H1359" s="10">
        <v>58.589071471924512</v>
      </c>
      <c r="I1359" s="10">
        <v>238.08415043021392</v>
      </c>
    </row>
    <row r="1360" spans="1:9" x14ac:dyDescent="0.25">
      <c r="A1360" s="15"/>
      <c r="B1360" s="5">
        <f>DATE(YEAR(siječanj!B1360),MONTH(siječanj!B1360)+3,DAY(siječanj!B1360))</f>
        <v>43205</v>
      </c>
      <c r="C1360" s="9">
        <v>14.1354166666667</v>
      </c>
      <c r="D1360">
        <v>0.91845393620610927</v>
      </c>
      <c r="E1360" s="6">
        <v>56.320874379368441</v>
      </c>
      <c r="F1360" s="10">
        <v>51.728128764300756</v>
      </c>
      <c r="G1360" s="10">
        <v>52.167463587624603</v>
      </c>
      <c r="H1360" s="10">
        <v>56.391316567589683</v>
      </c>
      <c r="I1360" s="10">
        <v>237.60446034796468</v>
      </c>
    </row>
    <row r="1361" spans="1:9" x14ac:dyDescent="0.25">
      <c r="A1361" s="15"/>
      <c r="B1361" s="5">
        <f>DATE(YEAR(siječanj!B1361),MONTH(siječanj!B1361)+3,DAY(siječanj!B1361))</f>
        <v>43205</v>
      </c>
      <c r="C1361" s="9">
        <v>14.1458333333333</v>
      </c>
      <c r="D1361">
        <v>0.91845393620610927</v>
      </c>
      <c r="E1361" s="6">
        <v>56.415168050941332</v>
      </c>
      <c r="F1361" s="10">
        <v>51.814733158116205</v>
      </c>
      <c r="G1361" s="10">
        <v>50.936808713064515</v>
      </c>
      <c r="H1361" s="10">
        <v>54.129634958805944</v>
      </c>
      <c r="I1361" s="10">
        <v>237.45360991945256</v>
      </c>
    </row>
    <row r="1362" spans="1:9" x14ac:dyDescent="0.25">
      <c r="A1362" s="15"/>
      <c r="B1362" s="5">
        <f>DATE(YEAR(siječanj!B1362),MONTH(siječanj!B1362)+3,DAY(siječanj!B1362))</f>
        <v>43205</v>
      </c>
      <c r="C1362" s="9">
        <v>14.15625</v>
      </c>
      <c r="D1362">
        <v>0.91845393620610927</v>
      </c>
      <c r="E1362" s="6">
        <v>55.968784434136005</v>
      </c>
      <c r="F1362" s="10">
        <v>51.40475036820343</v>
      </c>
      <c r="G1362" s="10">
        <v>51.240135575097234</v>
      </c>
      <c r="H1362" s="10">
        <v>54.165517720014783</v>
      </c>
      <c r="I1362" s="10">
        <v>237.41301872781798</v>
      </c>
    </row>
    <row r="1363" spans="1:9" x14ac:dyDescent="0.25">
      <c r="A1363" s="15"/>
      <c r="B1363" s="5">
        <f>DATE(YEAR(siječanj!B1363),MONTH(siječanj!B1363)+3,DAY(siječanj!B1363))</f>
        <v>43205</v>
      </c>
      <c r="C1363" s="9">
        <v>14.1666666666667</v>
      </c>
      <c r="D1363">
        <v>0.91845393620610927</v>
      </c>
      <c r="E1363" s="6">
        <v>55.398874510700438</v>
      </c>
      <c r="F1363" s="10">
        <v>50.881314355741111</v>
      </c>
      <c r="G1363" s="10">
        <v>51.524291080270267</v>
      </c>
      <c r="H1363" s="10">
        <v>51.160015370239798</v>
      </c>
      <c r="I1363" s="10">
        <v>238.03526099496807</v>
      </c>
    </row>
    <row r="1364" spans="1:9" x14ac:dyDescent="0.25">
      <c r="A1364" s="15"/>
      <c r="B1364" s="5">
        <f>DATE(YEAR(siječanj!B1364),MONTH(siječanj!B1364)+3,DAY(siječanj!B1364))</f>
        <v>43205</v>
      </c>
      <c r="C1364" s="9">
        <v>14.1770833333333</v>
      </c>
      <c r="D1364">
        <v>0.91845393620610927</v>
      </c>
      <c r="E1364" s="6">
        <v>56.087658989725675</v>
      </c>
      <c r="F1364" s="10">
        <v>51.513931171699518</v>
      </c>
      <c r="G1364" s="10">
        <v>52.128490131443584</v>
      </c>
      <c r="H1364" s="10">
        <v>50.732267971493968</v>
      </c>
      <c r="I1364" s="10">
        <v>237.86351995317077</v>
      </c>
    </row>
    <row r="1365" spans="1:9" x14ac:dyDescent="0.25">
      <c r="A1365" s="15"/>
      <c r="B1365" s="5">
        <f>DATE(YEAR(siječanj!B1365),MONTH(siječanj!B1365)+3,DAY(siječanj!B1365))</f>
        <v>43205</v>
      </c>
      <c r="C1365" s="9">
        <v>14.1875</v>
      </c>
      <c r="D1365">
        <v>0.91845393620610927</v>
      </c>
      <c r="E1365" s="6">
        <v>57.13979779278246</v>
      </c>
      <c r="F1365" s="10">
        <v>52.480272196802204</v>
      </c>
      <c r="G1365" s="10">
        <v>50.786286242934189</v>
      </c>
      <c r="H1365" s="10">
        <v>50.431976622209753</v>
      </c>
      <c r="I1365" s="10">
        <v>231.95214741316079</v>
      </c>
    </row>
    <row r="1366" spans="1:9" x14ac:dyDescent="0.25">
      <c r="A1366" s="15"/>
      <c r="B1366" s="5">
        <f>DATE(YEAR(siječanj!B1366),MONTH(siječanj!B1366)+3,DAY(siječanj!B1366))</f>
        <v>43205</v>
      </c>
      <c r="C1366" s="9">
        <v>14.1979166666667</v>
      </c>
      <c r="D1366">
        <v>0.91845393620610927</v>
      </c>
      <c r="E1366" s="6">
        <v>58.94495193747364</v>
      </c>
      <c r="F1366" s="10">
        <v>54.138223126452594</v>
      </c>
      <c r="G1366" s="10">
        <v>51.61778559343847</v>
      </c>
      <c r="H1366" s="10">
        <v>55.193261812503927</v>
      </c>
      <c r="I1366" s="10">
        <v>210.79313924870826</v>
      </c>
    </row>
    <row r="1367" spans="1:9" x14ac:dyDescent="0.25">
      <c r="A1367" s="15"/>
      <c r="B1367" s="5">
        <f>DATE(YEAR(siječanj!B1367),MONTH(siječanj!B1367)+3,DAY(siječanj!B1367))</f>
        <v>43205</v>
      </c>
      <c r="C1367" s="9">
        <v>14.2083333333333</v>
      </c>
      <c r="D1367">
        <v>0.91845393620610927</v>
      </c>
      <c r="E1367" s="6">
        <v>60.383563969680289</v>
      </c>
      <c r="F1367" s="10">
        <v>55.459522010106255</v>
      </c>
      <c r="G1367" s="10">
        <v>51.403787130352768</v>
      </c>
      <c r="H1367" s="10">
        <v>54.789620886221222</v>
      </c>
      <c r="I1367" s="10">
        <v>181.95147854482485</v>
      </c>
    </row>
    <row r="1368" spans="1:9" x14ac:dyDescent="0.25">
      <c r="A1368" s="15"/>
      <c r="B1368" s="5">
        <f>DATE(YEAR(siječanj!B1368),MONTH(siječanj!B1368)+3,DAY(siječanj!B1368))</f>
        <v>43205</v>
      </c>
      <c r="C1368" s="9">
        <v>14.21875</v>
      </c>
      <c r="D1368">
        <v>0.91845393620610927</v>
      </c>
      <c r="E1368" s="6">
        <v>63.032838347281185</v>
      </c>
      <c r="F1368" s="10">
        <v>57.892758490303791</v>
      </c>
      <c r="G1368" s="10">
        <v>53.960114012978494</v>
      </c>
      <c r="H1368" s="10">
        <v>57.607862584519857</v>
      </c>
      <c r="I1368" s="10">
        <v>162.24706108275376</v>
      </c>
    </row>
    <row r="1369" spans="1:9" x14ac:dyDescent="0.25">
      <c r="A1369" s="15"/>
      <c r="B1369" s="5">
        <f>DATE(YEAR(siječanj!B1369),MONTH(siječanj!B1369)+3,DAY(siječanj!B1369))</f>
        <v>43205</v>
      </c>
      <c r="C1369" s="9">
        <v>14.2291666666667</v>
      </c>
      <c r="D1369">
        <v>0.91845393620610927</v>
      </c>
      <c r="E1369" s="6">
        <v>65.265932758969669</v>
      </c>
      <c r="F1369" s="10">
        <v>59.943752842638943</v>
      </c>
      <c r="G1369" s="10">
        <v>57.104642389565612</v>
      </c>
      <c r="H1369" s="10">
        <v>55.480139270517455</v>
      </c>
      <c r="I1369" s="10">
        <v>137.22073138544351</v>
      </c>
    </row>
    <row r="1370" spans="1:9" x14ac:dyDescent="0.25">
      <c r="A1370" s="15"/>
      <c r="B1370" s="5">
        <f>DATE(YEAR(siječanj!B1370),MONTH(siječanj!B1370)+3,DAY(siječanj!B1370))</f>
        <v>43205</v>
      </c>
      <c r="C1370" s="9">
        <v>14.2395833333333</v>
      </c>
      <c r="D1370">
        <v>0.91845393620610927</v>
      </c>
      <c r="E1370" s="6">
        <v>69.121023329388223</v>
      </c>
      <c r="F1370" s="10">
        <v>63.48447595147092</v>
      </c>
      <c r="G1370" s="10">
        <v>57.676601260772664</v>
      </c>
      <c r="H1370" s="10">
        <v>57.675217015822497</v>
      </c>
      <c r="I1370" s="10">
        <v>109.21254414981905</v>
      </c>
    </row>
    <row r="1371" spans="1:9" x14ac:dyDescent="0.25">
      <c r="A1371" s="15"/>
      <c r="B1371" s="5">
        <f>DATE(YEAR(siječanj!B1371),MONTH(siječanj!B1371)+3,DAY(siječanj!B1371))</f>
        <v>43205</v>
      </c>
      <c r="C1371" s="9">
        <v>14.25</v>
      </c>
      <c r="D1371">
        <v>0.91845393620610927</v>
      </c>
      <c r="E1371" s="6">
        <v>73.76721111376591</v>
      </c>
      <c r="F1371" s="10">
        <v>67.751785410385352</v>
      </c>
      <c r="G1371" s="10">
        <v>57.192508430193911</v>
      </c>
      <c r="H1371" s="10">
        <v>58.068606871397442</v>
      </c>
      <c r="I1371" s="10">
        <v>66.881488438117145</v>
      </c>
    </row>
    <row r="1372" spans="1:9" x14ac:dyDescent="0.25">
      <c r="A1372" s="15"/>
      <c r="B1372" s="5">
        <f>DATE(YEAR(siječanj!B1372),MONTH(siječanj!B1372)+3,DAY(siječanj!B1372))</f>
        <v>43205</v>
      </c>
      <c r="C1372" s="9">
        <v>14.2604166666667</v>
      </c>
      <c r="D1372">
        <v>0.91845393620610927</v>
      </c>
      <c r="E1372" s="6">
        <v>77.341035392428282</v>
      </c>
      <c r="F1372" s="10">
        <v>71.034178386431762</v>
      </c>
      <c r="G1372" s="10">
        <v>58.782798996993215</v>
      </c>
      <c r="H1372" s="10">
        <v>55.968654566880943</v>
      </c>
      <c r="I1372" s="10">
        <v>22.427467402577417</v>
      </c>
    </row>
    <row r="1373" spans="1:9" x14ac:dyDescent="0.25">
      <c r="A1373" s="15"/>
      <c r="B1373" s="5">
        <f>DATE(YEAR(siječanj!B1373),MONTH(siječanj!B1373)+3,DAY(siječanj!B1373))</f>
        <v>43205</v>
      </c>
      <c r="C1373" s="9">
        <v>14.2708333333333</v>
      </c>
      <c r="D1373">
        <v>0.91845393620610927</v>
      </c>
      <c r="E1373" s="6">
        <v>83.206365793286977</v>
      </c>
      <c r="F1373" s="10">
        <v>76.421214180249791</v>
      </c>
      <c r="G1373" s="10">
        <v>59.665026914778991</v>
      </c>
      <c r="H1373" s="10">
        <v>57.858732855642494</v>
      </c>
      <c r="I1373" s="10">
        <v>3.210898262256801</v>
      </c>
    </row>
    <row r="1374" spans="1:9" x14ac:dyDescent="0.25">
      <c r="A1374" s="15"/>
      <c r="B1374" s="5">
        <f>DATE(YEAR(siječanj!B1374),MONTH(siječanj!B1374)+3,DAY(siječanj!B1374))</f>
        <v>43205</v>
      </c>
      <c r="C1374" s="9">
        <v>14.28125</v>
      </c>
      <c r="D1374">
        <v>0.91845393620610927</v>
      </c>
      <c r="E1374" s="6">
        <v>88.389729654705278</v>
      </c>
      <c r="F1374" s="10">
        <v>81.181895121557929</v>
      </c>
      <c r="G1374" s="10">
        <v>61.497972543255827</v>
      </c>
      <c r="H1374" s="10">
        <v>57.745686102907918</v>
      </c>
      <c r="I1374" s="10">
        <v>1.9183643173713871</v>
      </c>
    </row>
    <row r="1375" spans="1:9" x14ac:dyDescent="0.25">
      <c r="A1375" s="15"/>
      <c r="B1375" s="5">
        <f>DATE(YEAR(siječanj!B1375),MONTH(siječanj!B1375)+3,DAY(siječanj!B1375))</f>
        <v>43205</v>
      </c>
      <c r="C1375" s="9">
        <v>14.2916666666667</v>
      </c>
      <c r="D1375">
        <v>0.91845393620610927</v>
      </c>
      <c r="E1375" s="6">
        <v>91.418437148687175</v>
      </c>
      <c r="F1375" s="10">
        <v>83.963623441022534</v>
      </c>
      <c r="G1375" s="10">
        <v>61.56012678926929</v>
      </c>
      <c r="H1375" s="10">
        <v>58.854054023629956</v>
      </c>
      <c r="I1375" s="10">
        <v>2.9915468227622948</v>
      </c>
    </row>
    <row r="1376" spans="1:9" x14ac:dyDescent="0.25">
      <c r="A1376" s="15"/>
      <c r="B1376" s="5">
        <f>DATE(YEAR(siječanj!B1376),MONTH(siječanj!B1376)+3,DAY(siječanj!B1376))</f>
        <v>43205</v>
      </c>
      <c r="C1376" s="9">
        <v>14.3020833333333</v>
      </c>
      <c r="D1376">
        <v>0.91845393620610927</v>
      </c>
      <c r="E1376" s="6">
        <v>94.946969836834199</v>
      </c>
      <c r="F1376" s="10">
        <v>87.204418177483092</v>
      </c>
      <c r="G1376" s="10">
        <v>62.834367173169433</v>
      </c>
      <c r="H1376" s="10">
        <v>61.956435814937151</v>
      </c>
      <c r="I1376" s="10">
        <v>2.2656415123789717</v>
      </c>
    </row>
    <row r="1377" spans="1:9" x14ac:dyDescent="0.25">
      <c r="A1377" s="15"/>
      <c r="B1377" s="5">
        <f>DATE(YEAR(siječanj!B1377),MONTH(siječanj!B1377)+3,DAY(siječanj!B1377))</f>
        <v>43205</v>
      </c>
      <c r="C1377" s="9">
        <v>14.3125</v>
      </c>
      <c r="D1377">
        <v>0.91845393620610927</v>
      </c>
      <c r="E1377" s="6">
        <v>104.021672220383</v>
      </c>
      <c r="F1377" s="10">
        <v>95.539114301552459</v>
      </c>
      <c r="G1377" s="10">
        <v>64.147488611488697</v>
      </c>
      <c r="H1377" s="10">
        <v>62.821114030509996</v>
      </c>
      <c r="I1377" s="10">
        <v>1.8599996039600131</v>
      </c>
    </row>
    <row r="1378" spans="1:9" x14ac:dyDescent="0.25">
      <c r="A1378" s="15"/>
      <c r="B1378" s="5">
        <f>DATE(YEAR(siječanj!B1378),MONTH(siječanj!B1378)+3,DAY(siječanj!B1378))</f>
        <v>43205</v>
      </c>
      <c r="C1378" s="9">
        <v>14.3229166666667</v>
      </c>
      <c r="D1378">
        <v>0.91845393620610927</v>
      </c>
      <c r="E1378" s="6">
        <v>111.50880537028033</v>
      </c>
      <c r="F1378" s="10">
        <v>102.4157012139749</v>
      </c>
      <c r="G1378" s="10">
        <v>65.906432481089709</v>
      </c>
      <c r="H1378" s="10">
        <v>69.588117132964825</v>
      </c>
      <c r="I1378" s="10">
        <v>1.027396161242393</v>
      </c>
    </row>
    <row r="1379" spans="1:9" x14ac:dyDescent="0.25">
      <c r="A1379" s="15"/>
      <c r="B1379" s="5">
        <f>DATE(YEAR(siječanj!B1379),MONTH(siječanj!B1379)+3,DAY(siječanj!B1379))</f>
        <v>43205</v>
      </c>
      <c r="C1379" s="9">
        <v>14.3333333333333</v>
      </c>
      <c r="D1379">
        <v>0.91845393620610927</v>
      </c>
      <c r="E1379" s="6">
        <v>116.80498262511153</v>
      </c>
      <c r="F1379" s="10">
        <v>107.27999606051989</v>
      </c>
      <c r="G1379" s="10">
        <v>67.778198901967045</v>
      </c>
      <c r="H1379" s="10">
        <v>72.340208519464468</v>
      </c>
      <c r="I1379" s="10">
        <v>1.24203846249085</v>
      </c>
    </row>
    <row r="1380" spans="1:9" x14ac:dyDescent="0.25">
      <c r="A1380" s="15"/>
      <c r="B1380" s="5">
        <f>DATE(YEAR(siječanj!B1380),MONTH(siječanj!B1380)+3,DAY(siječanj!B1380))</f>
        <v>43205</v>
      </c>
      <c r="C1380" s="9">
        <v>14.34375</v>
      </c>
      <c r="D1380">
        <v>0.91845393620610927</v>
      </c>
      <c r="E1380" s="6">
        <v>119.86653703576953</v>
      </c>
      <c r="F1380" s="10">
        <v>110.0918927598979</v>
      </c>
      <c r="G1380" s="10">
        <v>68.759296704982674</v>
      </c>
      <c r="H1380" s="10">
        <v>77.957831390902868</v>
      </c>
      <c r="I1380" s="10">
        <v>1.4571147764806078</v>
      </c>
    </row>
    <row r="1381" spans="1:9" x14ac:dyDescent="0.25">
      <c r="A1381" s="15"/>
      <c r="B1381" s="5">
        <f>DATE(YEAR(siječanj!B1381),MONTH(siječanj!B1381)+3,DAY(siječanj!B1381))</f>
        <v>43205</v>
      </c>
      <c r="C1381" s="9">
        <v>14.3541666666667</v>
      </c>
      <c r="D1381">
        <v>0.91845393620610927</v>
      </c>
      <c r="E1381" s="6">
        <v>124.90388153936394</v>
      </c>
      <c r="F1381" s="10">
        <v>114.71846164725039</v>
      </c>
      <c r="G1381" s="10">
        <v>72.832217723092938</v>
      </c>
      <c r="H1381" s="10">
        <v>82.29268970017354</v>
      </c>
      <c r="I1381" s="10">
        <v>1.3999600985922149</v>
      </c>
    </row>
    <row r="1382" spans="1:9" x14ac:dyDescent="0.25">
      <c r="A1382" s="15"/>
      <c r="B1382" s="5">
        <f>DATE(YEAR(siječanj!B1382),MONTH(siječanj!B1382)+3,DAY(siječanj!B1382))</f>
        <v>43205</v>
      </c>
      <c r="C1382" s="9">
        <v>14.3645833333333</v>
      </c>
      <c r="D1382">
        <v>0.91845393620610927</v>
      </c>
      <c r="E1382" s="6">
        <v>129.77011004194046</v>
      </c>
      <c r="F1382" s="10">
        <v>119.18786836992015</v>
      </c>
      <c r="G1382" s="10">
        <v>74.016398528886697</v>
      </c>
      <c r="H1382" s="10">
        <v>82.517924267063421</v>
      </c>
      <c r="I1382" s="10">
        <v>1.3297310368794764</v>
      </c>
    </row>
    <row r="1383" spans="1:9" x14ac:dyDescent="0.25">
      <c r="A1383" s="15"/>
      <c r="B1383" s="5">
        <f>DATE(YEAR(siječanj!B1383),MONTH(siječanj!B1383)+3,DAY(siječanj!B1383))</f>
        <v>43205</v>
      </c>
      <c r="C1383" s="9">
        <v>14.375</v>
      </c>
      <c r="D1383">
        <v>0.91845393620610927</v>
      </c>
      <c r="E1383" s="6">
        <v>130.4244150281248</v>
      </c>
      <c r="F1383" s="10">
        <v>119.78881735996045</v>
      </c>
      <c r="G1383" s="10">
        <v>77.906066765815524</v>
      </c>
      <c r="H1383" s="10">
        <v>86.415209562438477</v>
      </c>
      <c r="I1383" s="10">
        <v>1.4172036048093788</v>
      </c>
    </row>
    <row r="1384" spans="1:9" x14ac:dyDescent="0.25">
      <c r="A1384" s="15"/>
      <c r="B1384" s="5">
        <f>DATE(YEAR(siječanj!B1384),MONTH(siječanj!B1384)+3,DAY(siječanj!B1384))</f>
        <v>43205</v>
      </c>
      <c r="C1384" s="9">
        <v>14.3854166666667</v>
      </c>
      <c r="D1384">
        <v>0.91845393620610927</v>
      </c>
      <c r="E1384" s="6">
        <v>134.83364122591297</v>
      </c>
      <c r="F1384" s="10">
        <v>123.83848851694209</v>
      </c>
      <c r="G1384" s="10">
        <v>87.036357173287428</v>
      </c>
      <c r="H1384" s="10">
        <v>91.647441945537864</v>
      </c>
      <c r="I1384" s="10">
        <v>1.9227744468394432</v>
      </c>
    </row>
    <row r="1385" spans="1:9" x14ac:dyDescent="0.25">
      <c r="A1385" s="15"/>
      <c r="B1385" s="5">
        <f>DATE(YEAR(siječanj!B1385),MONTH(siječanj!B1385)+3,DAY(siječanj!B1385))</f>
        <v>43205</v>
      </c>
      <c r="C1385" s="9">
        <v>14.3958333333333</v>
      </c>
      <c r="D1385">
        <v>0.91845393620610927</v>
      </c>
      <c r="E1385" s="6">
        <v>139.39858999696852</v>
      </c>
      <c r="F1385" s="10">
        <v>128.0311836842973</v>
      </c>
      <c r="G1385" s="10">
        <v>88.667192026220008</v>
      </c>
      <c r="H1385" s="10">
        <v>94.042130594695053</v>
      </c>
      <c r="I1385" s="10">
        <v>1.9152302253639295</v>
      </c>
    </row>
    <row r="1386" spans="1:9" x14ac:dyDescent="0.25">
      <c r="A1386" s="15"/>
      <c r="B1386" s="5">
        <f>DATE(YEAR(siječanj!B1386),MONTH(siječanj!B1386)+3,DAY(siječanj!B1386))</f>
        <v>43205</v>
      </c>
      <c r="C1386" s="9">
        <v>14.40625</v>
      </c>
      <c r="D1386">
        <v>0.91845393620610927</v>
      </c>
      <c r="E1386" s="6">
        <v>143.55781978680784</v>
      </c>
      <c r="F1386" s="10">
        <v>131.85124465636093</v>
      </c>
      <c r="G1386" s="10">
        <v>91.752466768623648</v>
      </c>
      <c r="H1386" s="10">
        <v>94.839634996890808</v>
      </c>
      <c r="I1386" s="10">
        <v>2.2715996872929574</v>
      </c>
    </row>
    <row r="1387" spans="1:9" x14ac:dyDescent="0.25">
      <c r="A1387" s="15"/>
      <c r="B1387" s="5">
        <f>DATE(YEAR(siječanj!B1387),MONTH(siječanj!B1387)+3,DAY(siječanj!B1387))</f>
        <v>43205</v>
      </c>
      <c r="C1387" s="9">
        <v>14.4166666666667</v>
      </c>
      <c r="D1387">
        <v>0.91845393620610927</v>
      </c>
      <c r="E1387" s="6">
        <v>144.78998433066874</v>
      </c>
      <c r="F1387" s="10">
        <v>132.98293103172358</v>
      </c>
      <c r="G1387" s="10">
        <v>89.723625387457119</v>
      </c>
      <c r="H1387" s="10">
        <v>92.808562341714918</v>
      </c>
      <c r="I1387" s="10">
        <v>2.7645661592968591</v>
      </c>
    </row>
    <row r="1388" spans="1:9" x14ac:dyDescent="0.25">
      <c r="A1388" s="15"/>
      <c r="B1388" s="5">
        <f>DATE(YEAR(siječanj!B1388),MONTH(siječanj!B1388)+3,DAY(siječanj!B1388))</f>
        <v>43205</v>
      </c>
      <c r="C1388" s="9">
        <v>14.4270833333333</v>
      </c>
      <c r="D1388">
        <v>0.91845393620610927</v>
      </c>
      <c r="E1388" s="6">
        <v>145.87141230392351</v>
      </c>
      <c r="F1388" s="10">
        <v>133.97617281048284</v>
      </c>
      <c r="G1388" s="10">
        <v>93.04838139189053</v>
      </c>
      <c r="H1388" s="10">
        <v>98.498608987566314</v>
      </c>
      <c r="I1388" s="10">
        <v>3.3378259884707591</v>
      </c>
    </row>
    <row r="1389" spans="1:9" x14ac:dyDescent="0.25">
      <c r="A1389" s="15"/>
      <c r="B1389" s="5">
        <f>DATE(YEAR(siječanj!B1389),MONTH(siječanj!B1389)+3,DAY(siječanj!B1389))</f>
        <v>43205</v>
      </c>
      <c r="C1389" s="9">
        <v>14.4375</v>
      </c>
      <c r="D1389">
        <v>0.91845393620610927</v>
      </c>
      <c r="E1389" s="6">
        <v>149.78672866857127</v>
      </c>
      <c r="F1389" s="10">
        <v>137.57221053708577</v>
      </c>
      <c r="G1389" s="10">
        <v>92.21777793672986</v>
      </c>
      <c r="H1389" s="10">
        <v>98.291488391743044</v>
      </c>
      <c r="I1389" s="10">
        <v>3.1784553098298902</v>
      </c>
    </row>
    <row r="1390" spans="1:9" x14ac:dyDescent="0.25">
      <c r="A1390" s="15"/>
      <c r="B1390" s="5">
        <f>DATE(YEAR(siječanj!B1390),MONTH(siječanj!B1390)+3,DAY(siječanj!B1390))</f>
        <v>43205</v>
      </c>
      <c r="C1390" s="9">
        <v>14.4479166666667</v>
      </c>
      <c r="D1390">
        <v>0.91845393620610927</v>
      </c>
      <c r="E1390" s="6">
        <v>151.80375469956996</v>
      </c>
      <c r="F1390" s="10">
        <v>139.42475603468668</v>
      </c>
      <c r="G1390" s="10">
        <v>92.871078480681689</v>
      </c>
      <c r="H1390" s="10">
        <v>93.64388011005704</v>
      </c>
      <c r="I1390" s="10">
        <v>2.9036692429424691</v>
      </c>
    </row>
    <row r="1391" spans="1:9" x14ac:dyDescent="0.25">
      <c r="A1391" s="15"/>
      <c r="B1391" s="5">
        <f>DATE(YEAR(siječanj!B1391),MONTH(siječanj!B1391)+3,DAY(siječanj!B1391))</f>
        <v>43205</v>
      </c>
      <c r="C1391" s="9">
        <v>14.4583333333333</v>
      </c>
      <c r="D1391">
        <v>0.91845393620610927</v>
      </c>
      <c r="E1391" s="6">
        <v>150.27192613899513</v>
      </c>
      <c r="F1391" s="10">
        <v>138.01784206363379</v>
      </c>
      <c r="G1391" s="10">
        <v>92.676882116917298</v>
      </c>
      <c r="H1391" s="10">
        <v>87.180692413300434</v>
      </c>
      <c r="I1391" s="10">
        <v>3.2618347575981703</v>
      </c>
    </row>
    <row r="1392" spans="1:9" x14ac:dyDescent="0.25">
      <c r="A1392" s="15"/>
      <c r="B1392" s="5">
        <f>DATE(YEAR(siječanj!B1392),MONTH(siječanj!B1392)+3,DAY(siječanj!B1392))</f>
        <v>43205</v>
      </c>
      <c r="C1392" s="9">
        <v>14.46875</v>
      </c>
      <c r="D1392">
        <v>0.91845393620610927</v>
      </c>
      <c r="E1392" s="6">
        <v>150.53139267891319</v>
      </c>
      <c r="F1392" s="10">
        <v>138.25615012853532</v>
      </c>
      <c r="G1392" s="10">
        <v>90.253718225588983</v>
      </c>
      <c r="H1392" s="10">
        <v>87.33787014584388</v>
      </c>
      <c r="I1392" s="10">
        <v>3.8056877234755491</v>
      </c>
    </row>
    <row r="1393" spans="1:9" x14ac:dyDescent="0.25">
      <c r="A1393" s="15"/>
      <c r="B1393" s="5">
        <f>DATE(YEAR(siječanj!B1393),MONTH(siječanj!B1393)+3,DAY(siječanj!B1393))</f>
        <v>43205</v>
      </c>
      <c r="C1393" s="9">
        <v>14.4791666666667</v>
      </c>
      <c r="D1393">
        <v>0.91845393620610927</v>
      </c>
      <c r="E1393" s="6">
        <v>152.73433005640362</v>
      </c>
      <c r="F1393" s="10">
        <v>140.27944663410696</v>
      </c>
      <c r="G1393" s="10">
        <v>89.708640232158174</v>
      </c>
      <c r="H1393" s="10">
        <v>86.919274055325815</v>
      </c>
      <c r="I1393" s="10">
        <v>3.5484211709080546</v>
      </c>
    </row>
    <row r="1394" spans="1:9" x14ac:dyDescent="0.25">
      <c r="A1394" s="15"/>
      <c r="B1394" s="5">
        <f>DATE(YEAR(siječanj!B1394),MONTH(siječanj!B1394)+3,DAY(siječanj!B1394))</f>
        <v>43205</v>
      </c>
      <c r="C1394" s="9">
        <v>14.4895833333333</v>
      </c>
      <c r="D1394">
        <v>0.91845393620610927</v>
      </c>
      <c r="E1394" s="6">
        <v>150.36177138766462</v>
      </c>
      <c r="F1394" s="10">
        <v>138.1003607859237</v>
      </c>
      <c r="G1394" s="10">
        <v>87.856382635444845</v>
      </c>
      <c r="H1394" s="10">
        <v>86.230935127331179</v>
      </c>
      <c r="I1394" s="10">
        <v>4.9845183303750256</v>
      </c>
    </row>
    <row r="1395" spans="1:9" x14ac:dyDescent="0.25">
      <c r="A1395" s="15"/>
      <c r="B1395" s="5">
        <f>DATE(YEAR(siječanj!B1395),MONTH(siječanj!B1395)+3,DAY(siječanj!B1395))</f>
        <v>43205</v>
      </c>
      <c r="C1395" s="9">
        <v>14.5</v>
      </c>
      <c r="D1395">
        <v>0.91845393620610927</v>
      </c>
      <c r="E1395" s="6">
        <v>146.76123078362292</v>
      </c>
      <c r="F1395" s="10">
        <v>134.79343009567168</v>
      </c>
      <c r="G1395" s="10">
        <v>88.107442239987094</v>
      </c>
      <c r="H1395" s="10">
        <v>85.67004422133482</v>
      </c>
      <c r="I1395" s="10">
        <v>5.2963864858803582</v>
      </c>
    </row>
    <row r="1396" spans="1:9" x14ac:dyDescent="0.25">
      <c r="A1396" s="15"/>
      <c r="B1396" s="5">
        <f>DATE(YEAR(siječanj!B1396),MONTH(siječanj!B1396)+3,DAY(siječanj!B1396))</f>
        <v>43205</v>
      </c>
      <c r="C1396" s="9">
        <v>14.5104166666667</v>
      </c>
      <c r="D1396">
        <v>0.91845393620610927</v>
      </c>
      <c r="E1396" s="6">
        <v>137.43336205687456</v>
      </c>
      <c r="F1396" s="10">
        <v>126.22621234717579</v>
      </c>
      <c r="G1396" s="10">
        <v>87.861038880750883</v>
      </c>
      <c r="H1396" s="10">
        <v>85.053679529805194</v>
      </c>
      <c r="I1396" s="10">
        <v>6.0092074121457575</v>
      </c>
    </row>
    <row r="1397" spans="1:9" x14ac:dyDescent="0.25">
      <c r="A1397" s="15"/>
      <c r="B1397" s="5">
        <f>DATE(YEAR(siječanj!B1397),MONTH(siječanj!B1397)+3,DAY(siječanj!B1397))</f>
        <v>43205</v>
      </c>
      <c r="C1397" s="9">
        <v>14.5208333333333</v>
      </c>
      <c r="D1397">
        <v>0.91845393620610927</v>
      </c>
      <c r="E1397" s="6">
        <v>133.78485287381889</v>
      </c>
      <c r="F1397" s="10">
        <v>122.87522472671417</v>
      </c>
      <c r="G1397" s="10">
        <v>87.429980644033137</v>
      </c>
      <c r="H1397" s="10">
        <v>85.569492215316473</v>
      </c>
      <c r="I1397" s="10">
        <v>6.5833202663618922</v>
      </c>
    </row>
    <row r="1398" spans="1:9" x14ac:dyDescent="0.25">
      <c r="A1398" s="15"/>
      <c r="B1398" s="5">
        <f>DATE(YEAR(siječanj!B1398),MONTH(siječanj!B1398)+3,DAY(siječanj!B1398))</f>
        <v>43205</v>
      </c>
      <c r="C1398" s="9">
        <v>14.53125</v>
      </c>
      <c r="D1398">
        <v>0.91845393620610927</v>
      </c>
      <c r="E1398" s="6">
        <v>132.25858261022304</v>
      </c>
      <c r="F1398" s="10">
        <v>121.47341579540023</v>
      </c>
      <c r="G1398" s="10">
        <v>87.944730772222172</v>
      </c>
      <c r="H1398" s="10">
        <v>86.755762654193148</v>
      </c>
      <c r="I1398" s="10">
        <v>5.6720425140046098</v>
      </c>
    </row>
    <row r="1399" spans="1:9" x14ac:dyDescent="0.25">
      <c r="A1399" s="15"/>
      <c r="B1399" s="5">
        <f>DATE(YEAR(siječanj!B1399),MONTH(siječanj!B1399)+3,DAY(siječanj!B1399))</f>
        <v>43205</v>
      </c>
      <c r="C1399" s="9">
        <v>14.5416666666667</v>
      </c>
      <c r="D1399">
        <v>0.91845393620610927</v>
      </c>
      <c r="E1399" s="6">
        <v>127.30211509668212</v>
      </c>
      <c r="F1399" s="10">
        <v>116.92112869791086</v>
      </c>
      <c r="G1399" s="10">
        <v>88.11957499307097</v>
      </c>
      <c r="H1399" s="10">
        <v>89.435715241228976</v>
      </c>
      <c r="I1399" s="10">
        <v>4.1829847997760083</v>
      </c>
    </row>
    <row r="1400" spans="1:9" x14ac:dyDescent="0.25">
      <c r="A1400" s="15"/>
      <c r="B1400" s="5">
        <f>DATE(YEAR(siječanj!B1400),MONTH(siječanj!B1400)+3,DAY(siječanj!B1400))</f>
        <v>43205</v>
      </c>
      <c r="C1400" s="9">
        <v>14.5520833333333</v>
      </c>
      <c r="D1400">
        <v>0.91845393620610927</v>
      </c>
      <c r="E1400" s="6">
        <v>122.08610070381287</v>
      </c>
      <c r="F1400" s="10">
        <v>112.13045974747239</v>
      </c>
      <c r="G1400" s="10">
        <v>85.349972791583085</v>
      </c>
      <c r="H1400" s="10">
        <v>89.311482218305471</v>
      </c>
      <c r="I1400" s="10">
        <v>5.1663346679525217</v>
      </c>
    </row>
    <row r="1401" spans="1:9" x14ac:dyDescent="0.25">
      <c r="A1401" s="15"/>
      <c r="B1401" s="5">
        <f>DATE(YEAR(siječanj!B1401),MONTH(siječanj!B1401)+3,DAY(siječanj!B1401))</f>
        <v>43205</v>
      </c>
      <c r="C1401" s="9">
        <v>14.5625</v>
      </c>
      <c r="D1401">
        <v>0.91845393620610927</v>
      </c>
      <c r="E1401" s="6">
        <v>117.69843819885484</v>
      </c>
      <c r="F1401" s="10">
        <v>108.10059384904972</v>
      </c>
      <c r="G1401" s="10">
        <v>84.938845213159738</v>
      </c>
      <c r="H1401" s="10">
        <v>88.559068077789817</v>
      </c>
      <c r="I1401" s="10">
        <v>4.2964121296591831</v>
      </c>
    </row>
    <row r="1402" spans="1:9" x14ac:dyDescent="0.25">
      <c r="A1402" s="15"/>
      <c r="B1402" s="5">
        <f>DATE(YEAR(siječanj!B1402),MONTH(siječanj!B1402)+3,DAY(siječanj!B1402))</f>
        <v>43205</v>
      </c>
      <c r="C1402" s="9">
        <v>14.5729166666667</v>
      </c>
      <c r="D1402">
        <v>0.91845393620610927</v>
      </c>
      <c r="E1402" s="6">
        <v>115.97814825939483</v>
      </c>
      <c r="F1402" s="10">
        <v>106.5205867827369</v>
      </c>
      <c r="G1402" s="10">
        <v>85.033561036572152</v>
      </c>
      <c r="H1402" s="10">
        <v>87.784694811259243</v>
      </c>
      <c r="I1402" s="10">
        <v>4.1111556910907323</v>
      </c>
    </row>
    <row r="1403" spans="1:9" x14ac:dyDescent="0.25">
      <c r="A1403" s="15"/>
      <c r="B1403" s="5">
        <f>DATE(YEAR(siječanj!B1403),MONTH(siječanj!B1403)+3,DAY(siječanj!B1403))</f>
        <v>43205</v>
      </c>
      <c r="C1403" s="9">
        <v>14.5833333333333</v>
      </c>
      <c r="D1403">
        <v>0.91845393620610927</v>
      </c>
      <c r="E1403" s="6">
        <v>113.18833942445069</v>
      </c>
      <c r="F1403" s="10">
        <v>103.95827587701987</v>
      </c>
      <c r="G1403" s="10">
        <v>85.646554324997325</v>
      </c>
      <c r="H1403" s="10">
        <v>89.224227705339132</v>
      </c>
      <c r="I1403" s="10">
        <v>4.0720395427589828</v>
      </c>
    </row>
    <row r="1404" spans="1:9" x14ac:dyDescent="0.25">
      <c r="A1404" s="15"/>
      <c r="B1404" s="5">
        <f>DATE(YEAR(siječanj!B1404),MONTH(siječanj!B1404)+3,DAY(siječanj!B1404))</f>
        <v>43205</v>
      </c>
      <c r="C1404" s="9">
        <v>14.59375</v>
      </c>
      <c r="D1404">
        <v>0.91845393620610927</v>
      </c>
      <c r="E1404" s="6">
        <v>113.97834759307025</v>
      </c>
      <c r="F1404" s="10">
        <v>104.6838619891235</v>
      </c>
      <c r="G1404" s="10">
        <v>86.24762778613777</v>
      </c>
      <c r="H1404" s="10">
        <v>86.25960521271314</v>
      </c>
      <c r="I1404" s="10">
        <v>3.8272793573405837</v>
      </c>
    </row>
    <row r="1405" spans="1:9" x14ac:dyDescent="0.25">
      <c r="A1405" s="15"/>
      <c r="B1405" s="5">
        <f>DATE(YEAR(siječanj!B1405),MONTH(siječanj!B1405)+3,DAY(siječanj!B1405))</f>
        <v>43205</v>
      </c>
      <c r="C1405" s="9">
        <v>14.6041666666667</v>
      </c>
      <c r="D1405">
        <v>0.91845393620610927</v>
      </c>
      <c r="E1405" s="6">
        <v>111.9221417178061</v>
      </c>
      <c r="F1405" s="10">
        <v>102.795331609337</v>
      </c>
      <c r="G1405" s="10">
        <v>85.041772740977265</v>
      </c>
      <c r="H1405" s="10">
        <v>85.527179455958134</v>
      </c>
      <c r="I1405" s="10">
        <v>2.8673691772823853</v>
      </c>
    </row>
    <row r="1406" spans="1:9" x14ac:dyDescent="0.25">
      <c r="A1406" s="15"/>
      <c r="B1406" s="5">
        <f>DATE(YEAR(siječanj!B1406),MONTH(siječanj!B1406)+3,DAY(siječanj!B1406))</f>
        <v>43205</v>
      </c>
      <c r="C1406" s="9">
        <v>14.6145833333333</v>
      </c>
      <c r="D1406">
        <v>0.91845393620610927</v>
      </c>
      <c r="E1406" s="6">
        <v>109.5972649849999</v>
      </c>
      <c r="F1406" s="10">
        <v>100.66003942289714</v>
      </c>
      <c r="G1406" s="10">
        <v>84.213740465278065</v>
      </c>
      <c r="H1406" s="10">
        <v>86.287633101026501</v>
      </c>
      <c r="I1406" s="10">
        <v>2.5966982312024585</v>
      </c>
    </row>
    <row r="1407" spans="1:9" x14ac:dyDescent="0.25">
      <c r="A1407" s="15"/>
      <c r="B1407" s="5">
        <f>DATE(YEAR(siječanj!B1407),MONTH(siječanj!B1407)+3,DAY(siječanj!B1407))</f>
        <v>43205</v>
      </c>
      <c r="C1407" s="9">
        <v>14.625</v>
      </c>
      <c r="D1407">
        <v>0.91845393620610927</v>
      </c>
      <c r="E1407" s="6">
        <v>106.03486179657895</v>
      </c>
      <c r="F1407" s="10">
        <v>97.388136192138731</v>
      </c>
      <c r="G1407" s="10">
        <v>84.204194961527321</v>
      </c>
      <c r="H1407" s="10">
        <v>87.977225492429923</v>
      </c>
      <c r="I1407" s="10">
        <v>2.3781248145483489</v>
      </c>
    </row>
    <row r="1408" spans="1:9" x14ac:dyDescent="0.25">
      <c r="A1408" s="15"/>
      <c r="B1408" s="5">
        <f>DATE(YEAR(siječanj!B1408),MONTH(siječanj!B1408)+3,DAY(siječanj!B1408))</f>
        <v>43205</v>
      </c>
      <c r="C1408" s="9">
        <v>14.6354166666667</v>
      </c>
      <c r="D1408">
        <v>0.91845393620610927</v>
      </c>
      <c r="E1408" s="6">
        <v>105.21108231214261</v>
      </c>
      <c r="F1408" s="10">
        <v>96.631532682092342</v>
      </c>
      <c r="G1408" s="10">
        <v>83.438457543218377</v>
      </c>
      <c r="H1408" s="10">
        <v>85.759225325507003</v>
      </c>
      <c r="I1408" s="10">
        <v>2.2546811906170907</v>
      </c>
    </row>
    <row r="1409" spans="1:9" x14ac:dyDescent="0.25">
      <c r="A1409" s="15"/>
      <c r="B1409" s="5">
        <f>DATE(YEAR(siječanj!B1409),MONTH(siječanj!B1409)+3,DAY(siječanj!B1409))</f>
        <v>43205</v>
      </c>
      <c r="C1409" s="9">
        <v>14.6458333333333</v>
      </c>
      <c r="D1409">
        <v>0.91845393620610927</v>
      </c>
      <c r="E1409" s="6">
        <v>105.45276607073728</v>
      </c>
      <c r="F1409" s="10">
        <v>96.853508081490702</v>
      </c>
      <c r="G1409" s="10">
        <v>83.964171341329902</v>
      </c>
      <c r="H1409" s="10">
        <v>85.919469549053076</v>
      </c>
      <c r="I1409" s="10">
        <v>1.9647506791346034</v>
      </c>
    </row>
    <row r="1410" spans="1:9" x14ac:dyDescent="0.25">
      <c r="A1410" s="15"/>
      <c r="B1410" s="5">
        <f>DATE(YEAR(siječanj!B1410),MONTH(siječanj!B1410)+3,DAY(siječanj!B1410))</f>
        <v>43205</v>
      </c>
      <c r="C1410" s="9">
        <v>14.65625</v>
      </c>
      <c r="D1410">
        <v>0.91845393620610927</v>
      </c>
      <c r="E1410" s="6">
        <v>104.76046649455047</v>
      </c>
      <c r="F1410" s="10">
        <v>96.217662810708106</v>
      </c>
      <c r="G1410" s="10">
        <v>83.290152715373594</v>
      </c>
      <c r="H1410" s="10">
        <v>83.524182853875743</v>
      </c>
      <c r="I1410" s="10">
        <v>2.1455539869726103</v>
      </c>
    </row>
    <row r="1411" spans="1:9" x14ac:dyDescent="0.25">
      <c r="A1411" s="15"/>
      <c r="B1411" s="5">
        <f>DATE(YEAR(siječanj!B1411),MONTH(siječanj!B1411)+3,DAY(siječanj!B1411))</f>
        <v>43205</v>
      </c>
      <c r="C1411" s="9">
        <v>14.6666666666667</v>
      </c>
      <c r="D1411">
        <v>0.91845393620610927</v>
      </c>
      <c r="E1411" s="6">
        <v>103.49881937080013</v>
      </c>
      <c r="F1411" s="10">
        <v>95.058898043796489</v>
      </c>
      <c r="G1411" s="10">
        <v>82.570712597243002</v>
      </c>
      <c r="H1411" s="10">
        <v>84.027051254722764</v>
      </c>
      <c r="I1411" s="10">
        <v>3.1351200376374311</v>
      </c>
    </row>
    <row r="1412" spans="1:9" x14ac:dyDescent="0.25">
      <c r="A1412" s="15"/>
      <c r="B1412" s="5">
        <f>DATE(YEAR(siječanj!B1412),MONTH(siječanj!B1412)+3,DAY(siječanj!B1412))</f>
        <v>43205</v>
      </c>
      <c r="C1412" s="9">
        <v>14.6770833333333</v>
      </c>
      <c r="D1412">
        <v>0.91845393620610927</v>
      </c>
      <c r="E1412" s="6">
        <v>102.79635041222122</v>
      </c>
      <c r="F1412" s="10">
        <v>94.413712663727082</v>
      </c>
      <c r="G1412" s="10">
        <v>84.642986823969039</v>
      </c>
      <c r="H1412" s="10">
        <v>84.106667636304266</v>
      </c>
      <c r="I1412" s="10">
        <v>3.5293596113183456</v>
      </c>
    </row>
    <row r="1413" spans="1:9" x14ac:dyDescent="0.25">
      <c r="A1413" s="15"/>
      <c r="B1413" s="5">
        <f>DATE(YEAR(siječanj!B1413),MONTH(siječanj!B1413)+3,DAY(siječanj!B1413))</f>
        <v>43205</v>
      </c>
      <c r="C1413" s="9">
        <v>14.6875</v>
      </c>
      <c r="D1413">
        <v>0.91845393620610927</v>
      </c>
      <c r="E1413" s="6">
        <v>103.65542964495909</v>
      </c>
      <c r="F1413" s="10">
        <v>95.202737366548092</v>
      </c>
      <c r="G1413" s="10">
        <v>83.722420209931798</v>
      </c>
      <c r="H1413" s="10">
        <v>83.45258189445687</v>
      </c>
      <c r="I1413" s="10">
        <v>2.9890767502484406</v>
      </c>
    </row>
    <row r="1414" spans="1:9" x14ac:dyDescent="0.25">
      <c r="A1414" s="15"/>
      <c r="B1414" s="5">
        <f>DATE(YEAR(siječanj!B1414),MONTH(siječanj!B1414)+3,DAY(siječanj!B1414))</f>
        <v>43205</v>
      </c>
      <c r="C1414" s="9">
        <v>14.6979166666667</v>
      </c>
      <c r="D1414">
        <v>0.91845393620610927</v>
      </c>
      <c r="E1414" s="6">
        <v>103.51209818592409</v>
      </c>
      <c r="F1414" s="10">
        <v>95.071094023815235</v>
      </c>
      <c r="G1414" s="10">
        <v>84.928942154765139</v>
      </c>
      <c r="H1414" s="10">
        <v>83.917436242573601</v>
      </c>
      <c r="I1414" s="10">
        <v>3.7105179295783843</v>
      </c>
    </row>
    <row r="1415" spans="1:9" x14ac:dyDescent="0.25">
      <c r="A1415" s="15"/>
      <c r="B1415" s="5">
        <f>DATE(YEAR(siječanj!B1415),MONTH(siječanj!B1415)+3,DAY(siječanj!B1415))</f>
        <v>43205</v>
      </c>
      <c r="C1415" s="9">
        <v>14.7083333333333</v>
      </c>
      <c r="D1415">
        <v>0.91845393620610927</v>
      </c>
      <c r="E1415" s="6">
        <v>106.50198091599712</v>
      </c>
      <c r="F1415" s="10">
        <v>97.817163586045481</v>
      </c>
      <c r="G1415" s="10">
        <v>85.462775255519858</v>
      </c>
      <c r="H1415" s="10">
        <v>83.528003926433982</v>
      </c>
      <c r="I1415" s="10">
        <v>4.6255347917046148</v>
      </c>
    </row>
    <row r="1416" spans="1:9" x14ac:dyDescent="0.25">
      <c r="A1416" s="15"/>
      <c r="B1416" s="5">
        <f>DATE(YEAR(siječanj!B1416),MONTH(siječanj!B1416)+3,DAY(siječanj!B1416))</f>
        <v>43205</v>
      </c>
      <c r="C1416" s="9">
        <v>14.71875</v>
      </c>
      <c r="D1416">
        <v>0.91845393620610927</v>
      </c>
      <c r="E1416" s="6">
        <v>111.65773182454343</v>
      </c>
      <c r="F1416" s="10">
        <v>102.55248330209807</v>
      </c>
      <c r="G1416" s="10">
        <v>86.760537914024667</v>
      </c>
      <c r="H1416" s="10">
        <v>84.918858282712904</v>
      </c>
      <c r="I1416" s="10">
        <v>7.0068036985540001</v>
      </c>
    </row>
    <row r="1417" spans="1:9" x14ac:dyDescent="0.25">
      <c r="A1417" s="15"/>
      <c r="B1417" s="5">
        <f>DATE(YEAR(siječanj!B1417),MONTH(siječanj!B1417)+3,DAY(siječanj!B1417))</f>
        <v>43205</v>
      </c>
      <c r="C1417" s="9">
        <v>14.7291666666667</v>
      </c>
      <c r="D1417">
        <v>0.91845393620610927</v>
      </c>
      <c r="E1417" s="6">
        <v>114.98540408481628</v>
      </c>
      <c r="F1417" s="10">
        <v>105.60879698794955</v>
      </c>
      <c r="G1417" s="10">
        <v>88.188410288216389</v>
      </c>
      <c r="H1417" s="10">
        <v>84.475116163226886</v>
      </c>
      <c r="I1417" s="10">
        <v>23.447069335004837</v>
      </c>
    </row>
    <row r="1418" spans="1:9" x14ac:dyDescent="0.25">
      <c r="A1418" s="15"/>
      <c r="B1418" s="5">
        <f>DATE(YEAR(siječanj!B1418),MONTH(siječanj!B1418)+3,DAY(siječanj!B1418))</f>
        <v>43205</v>
      </c>
      <c r="C1418" s="9">
        <v>14.7395833333333</v>
      </c>
      <c r="D1418">
        <v>0.91845393620610927</v>
      </c>
      <c r="E1418" s="6">
        <v>120.97306760328566</v>
      </c>
      <c r="F1418" s="10">
        <v>111.10819011516547</v>
      </c>
      <c r="G1418" s="10">
        <v>89.901780001862576</v>
      </c>
      <c r="H1418" s="10">
        <v>90.430659118438626</v>
      </c>
      <c r="I1418" s="10">
        <v>42.634478619280316</v>
      </c>
    </row>
    <row r="1419" spans="1:9" x14ac:dyDescent="0.25">
      <c r="A1419" s="15"/>
      <c r="B1419" s="5">
        <f>DATE(YEAR(siječanj!B1419),MONTH(siječanj!B1419)+3,DAY(siječanj!B1419))</f>
        <v>43205</v>
      </c>
      <c r="C1419" s="9">
        <v>14.75</v>
      </c>
      <c r="D1419">
        <v>0.91845393620610927</v>
      </c>
      <c r="E1419" s="6">
        <v>125.93268620703037</v>
      </c>
      <c r="F1419" s="10">
        <v>115.66337134385584</v>
      </c>
      <c r="G1419" s="10">
        <v>92.800752704942198</v>
      </c>
      <c r="H1419" s="10">
        <v>90.260593293474429</v>
      </c>
      <c r="I1419" s="10">
        <v>64.866140273593487</v>
      </c>
    </row>
    <row r="1420" spans="1:9" x14ac:dyDescent="0.25">
      <c r="A1420" s="15"/>
      <c r="B1420" s="5">
        <f>DATE(YEAR(siječanj!B1420),MONTH(siječanj!B1420)+3,DAY(siječanj!B1420))</f>
        <v>43205</v>
      </c>
      <c r="C1420" s="9">
        <v>14.7604166666667</v>
      </c>
      <c r="D1420">
        <v>0.91845393620610927</v>
      </c>
      <c r="E1420" s="6">
        <v>130.35132500980257</v>
      </c>
      <c r="F1420" s="10">
        <v>119.72168754493502</v>
      </c>
      <c r="G1420" s="10">
        <v>92.29532310230104</v>
      </c>
      <c r="H1420" s="10">
        <v>91.027252167718302</v>
      </c>
      <c r="I1420" s="10">
        <v>82.312144435484072</v>
      </c>
    </row>
    <row r="1421" spans="1:9" x14ac:dyDescent="0.25">
      <c r="A1421" s="15"/>
      <c r="B1421" s="5">
        <f>DATE(YEAR(siječanj!B1421),MONTH(siječanj!B1421)+3,DAY(siječanj!B1421))</f>
        <v>43205</v>
      </c>
      <c r="C1421" s="9">
        <v>14.7708333333333</v>
      </c>
      <c r="D1421">
        <v>0.91845393620610927</v>
      </c>
      <c r="E1421" s="6">
        <v>139.9793576429289</v>
      </c>
      <c r="F1421" s="10">
        <v>128.56459201475079</v>
      </c>
      <c r="G1421" s="10">
        <v>91.821607391330119</v>
      </c>
      <c r="H1421" s="10">
        <v>95.779241555444273</v>
      </c>
      <c r="I1421" s="10">
        <v>108.06531547065656</v>
      </c>
    </row>
    <row r="1422" spans="1:9" x14ac:dyDescent="0.25">
      <c r="A1422" s="15"/>
      <c r="B1422" s="5">
        <f>DATE(YEAR(siječanj!B1422),MONTH(siječanj!B1422)+3,DAY(siječanj!B1422))</f>
        <v>43205</v>
      </c>
      <c r="C1422" s="9">
        <v>14.78125</v>
      </c>
      <c r="D1422">
        <v>0.91845393620610927</v>
      </c>
      <c r="E1422" s="6">
        <v>145.35613417133357</v>
      </c>
      <c r="F1422" s="10">
        <v>133.50291358136465</v>
      </c>
      <c r="G1422" s="10">
        <v>91.86466259490625</v>
      </c>
      <c r="H1422" s="10">
        <v>100.44301313460099</v>
      </c>
      <c r="I1422" s="10">
        <v>122.32464908154262</v>
      </c>
    </row>
    <row r="1423" spans="1:9" x14ac:dyDescent="0.25">
      <c r="A1423" s="15"/>
      <c r="B1423" s="5">
        <f>DATE(YEAR(siječanj!B1423),MONTH(siječanj!B1423)+3,DAY(siječanj!B1423))</f>
        <v>43205</v>
      </c>
      <c r="C1423" s="9">
        <v>14.7916666666667</v>
      </c>
      <c r="D1423">
        <v>0.91845393620610927</v>
      </c>
      <c r="E1423" s="6">
        <v>151.36474842268785</v>
      </c>
      <c r="F1423" s="10">
        <v>139.02154899166513</v>
      </c>
      <c r="G1423" s="10">
        <v>91.234169216271354</v>
      </c>
      <c r="H1423" s="10">
        <v>102.56161323649738</v>
      </c>
      <c r="I1423" s="10">
        <v>148.93387624793272</v>
      </c>
    </row>
    <row r="1424" spans="1:9" x14ac:dyDescent="0.25">
      <c r="A1424" s="15"/>
      <c r="B1424" s="5">
        <f>DATE(YEAR(siječanj!B1424),MONTH(siječanj!B1424)+3,DAY(siječanj!B1424))</f>
        <v>43205</v>
      </c>
      <c r="C1424" s="9">
        <v>14.8020833333333</v>
      </c>
      <c r="D1424">
        <v>0.91845393620610927</v>
      </c>
      <c r="E1424" s="6">
        <v>158.44218231910327</v>
      </c>
      <c r="F1424" s="10">
        <v>145.52184601206642</v>
      </c>
      <c r="G1424" s="10">
        <v>91.627676180447708</v>
      </c>
      <c r="H1424" s="10">
        <v>109.72991725966617</v>
      </c>
      <c r="I1424" s="10">
        <v>180.3188816167193</v>
      </c>
    </row>
    <row r="1425" spans="1:9" x14ac:dyDescent="0.25">
      <c r="A1425" s="15"/>
      <c r="B1425" s="5">
        <f>DATE(YEAR(siječanj!B1425),MONTH(siječanj!B1425)+3,DAY(siječanj!B1425))</f>
        <v>43205</v>
      </c>
      <c r="C1425" s="9">
        <v>14.8125</v>
      </c>
      <c r="D1425">
        <v>0.91845393620610927</v>
      </c>
      <c r="E1425" s="6">
        <v>156.57105265720159</v>
      </c>
      <c r="F1425" s="10">
        <v>143.80329960894082</v>
      </c>
      <c r="G1425" s="10">
        <v>92.085346124591808</v>
      </c>
      <c r="H1425" s="10">
        <v>106.2065311388336</v>
      </c>
      <c r="I1425" s="10">
        <v>201.34855098417611</v>
      </c>
    </row>
    <row r="1426" spans="1:9" x14ac:dyDescent="0.25">
      <c r="A1426" s="15"/>
      <c r="B1426" s="5">
        <f>DATE(YEAR(siječanj!B1426),MONTH(siječanj!B1426)+3,DAY(siječanj!B1426))</f>
        <v>43205</v>
      </c>
      <c r="C1426" s="9">
        <v>14.8229166666667</v>
      </c>
      <c r="D1426">
        <v>0.91845393620610927</v>
      </c>
      <c r="E1426" s="6">
        <v>157.74615539101654</v>
      </c>
      <c r="F1426" s="10">
        <v>144.8825773402597</v>
      </c>
      <c r="G1426" s="10">
        <v>90.510522809240499</v>
      </c>
      <c r="H1426" s="10">
        <v>106.26841485385798</v>
      </c>
      <c r="I1426" s="10">
        <v>222.84602008481761</v>
      </c>
    </row>
    <row r="1427" spans="1:9" x14ac:dyDescent="0.25">
      <c r="A1427" s="15"/>
      <c r="B1427" s="5">
        <f>DATE(YEAR(siječanj!B1427),MONTH(siječanj!B1427)+3,DAY(siječanj!B1427))</f>
        <v>43205</v>
      </c>
      <c r="C1427" s="9">
        <v>14.8333333333333</v>
      </c>
      <c r="D1427">
        <v>0.91845393620610927</v>
      </c>
      <c r="E1427" s="6">
        <v>157.79455938979746</v>
      </c>
      <c r="F1427" s="10">
        <v>144.92703418346815</v>
      </c>
      <c r="G1427" s="10">
        <v>87.670731425922</v>
      </c>
      <c r="H1427" s="10">
        <v>102.12110618474452</v>
      </c>
      <c r="I1427" s="10">
        <v>227.47749205081965</v>
      </c>
    </row>
    <row r="1428" spans="1:9" x14ac:dyDescent="0.25">
      <c r="A1428" s="15"/>
      <c r="B1428" s="5">
        <f>DATE(YEAR(siječanj!B1428),MONTH(siječanj!B1428)+3,DAY(siječanj!B1428))</f>
        <v>43205</v>
      </c>
      <c r="C1428" s="9">
        <v>14.84375</v>
      </c>
      <c r="D1428">
        <v>0.91845393620610927</v>
      </c>
      <c r="E1428" s="6">
        <v>155.91115465947823</v>
      </c>
      <c r="F1428" s="10">
        <v>143.19721369543726</v>
      </c>
      <c r="G1428" s="10">
        <v>75.220501958039065</v>
      </c>
      <c r="H1428" s="10">
        <v>86.331908575175802</v>
      </c>
      <c r="I1428" s="10">
        <v>227.34852126462766</v>
      </c>
    </row>
    <row r="1429" spans="1:9" x14ac:dyDescent="0.25">
      <c r="A1429" s="15"/>
      <c r="B1429" s="5">
        <f>DATE(YEAR(siječanj!B1429),MONTH(siječanj!B1429)+3,DAY(siječanj!B1429))</f>
        <v>43205</v>
      </c>
      <c r="C1429" s="9">
        <v>14.8541666666667</v>
      </c>
      <c r="D1429">
        <v>0.91845393620610927</v>
      </c>
      <c r="E1429" s="6">
        <v>154.60552418820242</v>
      </c>
      <c r="F1429" s="10">
        <v>141.99805224986335</v>
      </c>
      <c r="G1429" s="10">
        <v>73.585123348901902</v>
      </c>
      <c r="H1429" s="10">
        <v>82.866689453833018</v>
      </c>
      <c r="I1429" s="10">
        <v>226.99866599393559</v>
      </c>
    </row>
    <row r="1430" spans="1:9" x14ac:dyDescent="0.25">
      <c r="A1430" s="15"/>
      <c r="B1430" s="5">
        <f>DATE(YEAR(siječanj!B1430),MONTH(siječanj!B1430)+3,DAY(siječanj!B1430))</f>
        <v>43205</v>
      </c>
      <c r="C1430" s="9">
        <v>14.8645833333333</v>
      </c>
      <c r="D1430">
        <v>0.91845393620610927</v>
      </c>
      <c r="E1430" s="6">
        <v>151.31467713318219</v>
      </c>
      <c r="F1430" s="10">
        <v>138.97556081872773</v>
      </c>
      <c r="G1430" s="10">
        <v>72.871516594174551</v>
      </c>
      <c r="H1430" s="10">
        <v>79.096414683703216</v>
      </c>
      <c r="I1430" s="10">
        <v>228.80982516408824</v>
      </c>
    </row>
    <row r="1431" spans="1:9" x14ac:dyDescent="0.25">
      <c r="A1431" s="15"/>
      <c r="B1431" s="5">
        <f>DATE(YEAR(siječanj!B1431),MONTH(siječanj!B1431)+3,DAY(siječanj!B1431))</f>
        <v>43205</v>
      </c>
      <c r="C1431" s="9">
        <v>14.875</v>
      </c>
      <c r="D1431">
        <v>0.91845393620610927</v>
      </c>
      <c r="E1431" s="6">
        <v>149.74657384109196</v>
      </c>
      <c r="F1431" s="10">
        <v>137.53533017772969</v>
      </c>
      <c r="G1431" s="10">
        <v>71.482601606292235</v>
      </c>
      <c r="H1431" s="10">
        <v>74.836368319194463</v>
      </c>
      <c r="I1431" s="10">
        <v>231.0062756452279</v>
      </c>
    </row>
    <row r="1432" spans="1:9" x14ac:dyDescent="0.25">
      <c r="A1432" s="15"/>
      <c r="B1432" s="5">
        <f>DATE(YEAR(siječanj!B1432),MONTH(siječanj!B1432)+3,DAY(siječanj!B1432))</f>
        <v>43205</v>
      </c>
      <c r="C1432" s="9">
        <v>14.8854166666667</v>
      </c>
      <c r="D1432">
        <v>0.91845393620610927</v>
      </c>
      <c r="E1432" s="6">
        <v>155.79840276042876</v>
      </c>
      <c r="F1432" s="10">
        <v>143.09365626994054</v>
      </c>
      <c r="G1432" s="10">
        <v>70.671772128177523</v>
      </c>
      <c r="H1432" s="10">
        <v>61.491280436944514</v>
      </c>
      <c r="I1432" s="10">
        <v>238.41424212070712</v>
      </c>
    </row>
    <row r="1433" spans="1:9" x14ac:dyDescent="0.25">
      <c r="A1433" s="15"/>
      <c r="B1433" s="5">
        <f>DATE(YEAR(siječanj!B1433),MONTH(siječanj!B1433)+3,DAY(siječanj!B1433))</f>
        <v>43205</v>
      </c>
      <c r="C1433" s="9">
        <v>14.8958333333333</v>
      </c>
      <c r="D1433">
        <v>0.91845393620610927</v>
      </c>
      <c r="E1433" s="6">
        <v>158.56224907186794</v>
      </c>
      <c r="F1433" s="10">
        <v>145.6321217937506</v>
      </c>
      <c r="G1433" s="10">
        <v>68.381172625428221</v>
      </c>
      <c r="H1433" s="10">
        <v>57.634622133622692</v>
      </c>
      <c r="I1433" s="10">
        <v>245.13863952866697</v>
      </c>
    </row>
    <row r="1434" spans="1:9" x14ac:dyDescent="0.25">
      <c r="A1434" s="15"/>
      <c r="B1434" s="5">
        <f>DATE(YEAR(siječanj!B1434),MONTH(siječanj!B1434)+3,DAY(siječanj!B1434))</f>
        <v>43205</v>
      </c>
      <c r="C1434" s="9">
        <v>14.90625</v>
      </c>
      <c r="D1434">
        <v>0.91845393620610927</v>
      </c>
      <c r="E1434" s="6">
        <v>158.98399824504963</v>
      </c>
      <c r="F1434" s="10">
        <v>146.01947898195101</v>
      </c>
      <c r="G1434" s="10">
        <v>69.562697884934437</v>
      </c>
      <c r="H1434" s="10">
        <v>54.46174315910833</v>
      </c>
      <c r="I1434" s="10">
        <v>244.9271213191324</v>
      </c>
    </row>
    <row r="1435" spans="1:9" x14ac:dyDescent="0.25">
      <c r="A1435" s="15"/>
      <c r="B1435" s="5">
        <f>DATE(YEAR(siječanj!B1435),MONTH(siječanj!B1435)+3,DAY(siječanj!B1435))</f>
        <v>43205</v>
      </c>
      <c r="C1435" s="9">
        <v>14.9166666666667</v>
      </c>
      <c r="D1435">
        <v>0.91845393620610927</v>
      </c>
      <c r="E1435" s="6">
        <v>151.43824708097358</v>
      </c>
      <c r="F1435" s="10">
        <v>139.08905412367352</v>
      </c>
      <c r="G1435" s="10">
        <v>67.938833338823216</v>
      </c>
      <c r="H1435" s="10">
        <v>49.921108854126793</v>
      </c>
      <c r="I1435" s="10">
        <v>241.0046261665442</v>
      </c>
    </row>
    <row r="1436" spans="1:9" x14ac:dyDescent="0.25">
      <c r="A1436" s="15"/>
      <c r="B1436" s="5">
        <f>DATE(YEAR(siječanj!B1436),MONTH(siječanj!B1436)+3,DAY(siječanj!B1436))</f>
        <v>43205</v>
      </c>
      <c r="C1436" s="9">
        <v>14.9270833333333</v>
      </c>
      <c r="D1436">
        <v>0.91845393620610927</v>
      </c>
      <c r="E1436" s="6">
        <v>141.95010321437442</v>
      </c>
      <c r="F1436" s="10">
        <v>130.37463104210568</v>
      </c>
      <c r="G1436" s="10">
        <v>65.853827756294919</v>
      </c>
      <c r="H1436" s="10">
        <v>51.737711770775462</v>
      </c>
      <c r="I1436" s="10">
        <v>243.50494156823845</v>
      </c>
    </row>
    <row r="1437" spans="1:9" x14ac:dyDescent="0.25">
      <c r="A1437" s="15"/>
      <c r="B1437" s="5">
        <f>DATE(YEAR(siječanj!B1437),MONTH(siječanj!B1437)+3,DAY(siječanj!B1437))</f>
        <v>43205</v>
      </c>
      <c r="C1437" s="9">
        <v>14.9375</v>
      </c>
      <c r="D1437">
        <v>0.91845393620610927</v>
      </c>
      <c r="E1437" s="6">
        <v>132.76722827816295</v>
      </c>
      <c r="F1437" s="10">
        <v>121.94058341125381</v>
      </c>
      <c r="G1437" s="10">
        <v>62.914535745284915</v>
      </c>
      <c r="H1437" s="10">
        <v>51.886412502013194</v>
      </c>
      <c r="I1437" s="10">
        <v>246.40331565573118</v>
      </c>
    </row>
    <row r="1438" spans="1:9" x14ac:dyDescent="0.25">
      <c r="A1438" s="15"/>
      <c r="B1438" s="5">
        <f>DATE(YEAR(siječanj!B1438),MONTH(siječanj!B1438)+3,DAY(siječanj!B1438))</f>
        <v>43205</v>
      </c>
      <c r="C1438" s="9">
        <v>14.9479166666667</v>
      </c>
      <c r="D1438">
        <v>0.91845393620610927</v>
      </c>
      <c r="E1438" s="6">
        <v>121.78988235514055</v>
      </c>
      <c r="F1438" s="10">
        <v>111.85839683915781</v>
      </c>
      <c r="G1438" s="10">
        <v>62.361539322606305</v>
      </c>
      <c r="H1438" s="10">
        <v>50.692230997997527</v>
      </c>
      <c r="I1438" s="10">
        <v>240.63947244673594</v>
      </c>
    </row>
    <row r="1439" spans="1:9" x14ac:dyDescent="0.25">
      <c r="A1439" s="15"/>
      <c r="B1439" s="5">
        <f>DATE(YEAR(siječanj!B1439),MONTH(siječanj!B1439)+3,DAY(siječanj!B1439))</f>
        <v>43205</v>
      </c>
      <c r="C1439" s="9">
        <v>14.9583333333333</v>
      </c>
      <c r="D1439">
        <v>0.91845393620610927</v>
      </c>
      <c r="E1439" s="6">
        <v>111.04845261452925</v>
      </c>
      <c r="F1439" s="10">
        <v>101.992888413412</v>
      </c>
      <c r="G1439" s="10">
        <v>60.770903253566864</v>
      </c>
      <c r="H1439" s="10">
        <v>48.837361163522772</v>
      </c>
      <c r="I1439" s="10">
        <v>238.79487529494531</v>
      </c>
    </row>
    <row r="1440" spans="1:9" x14ac:dyDescent="0.25">
      <c r="A1440" s="15"/>
      <c r="B1440" s="5">
        <f>DATE(YEAR(siječanj!B1440),MONTH(siječanj!B1440)+3,DAY(siječanj!B1440))</f>
        <v>43205</v>
      </c>
      <c r="C1440" s="9">
        <v>14.96875</v>
      </c>
      <c r="D1440">
        <v>0.91845393620610927</v>
      </c>
      <c r="E1440" s="6">
        <v>101.36301400129064</v>
      </c>
      <c r="F1440" s="10">
        <v>93.097259195200351</v>
      </c>
      <c r="G1440" s="10">
        <v>58.348743729215684</v>
      </c>
      <c r="H1440" s="10">
        <v>49.043711122863691</v>
      </c>
      <c r="I1440" s="10">
        <v>239.12042885221263</v>
      </c>
    </row>
    <row r="1441" spans="1:9" x14ac:dyDescent="0.25">
      <c r="A1441" s="15"/>
      <c r="B1441" s="5">
        <f>DATE(YEAR(siječanj!B1441),MONTH(siječanj!B1441)+3,DAY(siječanj!B1441))</f>
        <v>43205</v>
      </c>
      <c r="C1441" s="9">
        <v>14.9791666666667</v>
      </c>
      <c r="D1441">
        <v>0.91845393620610927</v>
      </c>
      <c r="E1441" s="6">
        <v>92.538623432264444</v>
      </c>
      <c r="F1441" s="10">
        <v>84.992462942458175</v>
      </c>
      <c r="G1441" s="10">
        <v>57.671567373483228</v>
      </c>
      <c r="H1441" s="10">
        <v>48.631713607225642</v>
      </c>
      <c r="I1441" s="10">
        <v>238.19496068326768</v>
      </c>
    </row>
    <row r="1442" spans="1:9" ht="15.75" thickBot="1" x14ac:dyDescent="0.3">
      <c r="A1442" s="15"/>
      <c r="B1442" s="5">
        <f>DATE(YEAR(siječanj!B1442),MONTH(siječanj!B1442)+3,DAY(siječanj!B1442))</f>
        <v>43205</v>
      </c>
      <c r="C1442" s="9">
        <v>14.9895833333333</v>
      </c>
      <c r="D1442">
        <v>0.91845393620610927</v>
      </c>
      <c r="E1442" s="6">
        <v>85.362747970277923</v>
      </c>
      <c r="F1442" s="10">
        <v>78.401751878671817</v>
      </c>
      <c r="G1442" s="10">
        <v>57.326434740393942</v>
      </c>
      <c r="H1442" s="10">
        <v>49.874100028704198</v>
      </c>
      <c r="I1442" s="10">
        <v>237.56397715950075</v>
      </c>
    </row>
    <row r="1443" spans="1:9" x14ac:dyDescent="0.25">
      <c r="A1443" s="12">
        <f t="shared" ref="A1443" si="13">A1347+1</f>
        <v>106</v>
      </c>
      <c r="B1443" s="5">
        <f>DATE(YEAR(siječanj!B1443),MONTH(siječanj!B1443)+3,DAY(siječanj!B1443))</f>
        <v>43206</v>
      </c>
      <c r="C1443" s="9">
        <v>15</v>
      </c>
      <c r="D1443">
        <v>0.91692867304874759</v>
      </c>
      <c r="E1443" s="6">
        <v>76.380227621209144</v>
      </c>
      <c r="F1443" s="10">
        <v>70.035220759876594</v>
      </c>
      <c r="G1443" s="10">
        <v>57.905187149834383</v>
      </c>
      <c r="H1443" s="10">
        <v>49.394956795810806</v>
      </c>
      <c r="I1443" s="10">
        <v>236.44126119995752</v>
      </c>
    </row>
    <row r="1444" spans="1:9" x14ac:dyDescent="0.25">
      <c r="A1444" s="13"/>
      <c r="B1444" s="5">
        <f>DATE(YEAR(siječanj!B1444),MONTH(siječanj!B1444)+3,DAY(siječanj!B1444))</f>
        <v>43206</v>
      </c>
      <c r="C1444" s="9">
        <v>15.0104166666667</v>
      </c>
      <c r="D1444">
        <v>0.91692867304874759</v>
      </c>
      <c r="E1444" s="6">
        <v>70.767517057191057</v>
      </c>
      <c r="F1444" s="10">
        <v>64.888765510204806</v>
      </c>
      <c r="G1444" s="10">
        <v>57.62306046595517</v>
      </c>
      <c r="H1444" s="10">
        <v>49.775382298063093</v>
      </c>
      <c r="I1444" s="10">
        <v>236.49628581531371</v>
      </c>
    </row>
    <row r="1445" spans="1:9" x14ac:dyDescent="0.25">
      <c r="A1445" s="13"/>
      <c r="B1445" s="5">
        <f>DATE(YEAR(siječanj!B1445),MONTH(siječanj!B1445)+3,DAY(siječanj!B1445))</f>
        <v>43206</v>
      </c>
      <c r="C1445" s="9">
        <v>15.0208333333333</v>
      </c>
      <c r="D1445">
        <v>0.91692867304874759</v>
      </c>
      <c r="E1445" s="6">
        <v>66.475772865214111</v>
      </c>
      <c r="F1445" s="10">
        <v>60.953542203190715</v>
      </c>
      <c r="G1445" s="10">
        <v>57.134186848565221</v>
      </c>
      <c r="H1445" s="10">
        <v>48.860933809672609</v>
      </c>
      <c r="I1445" s="10">
        <v>236.73154072168589</v>
      </c>
    </row>
    <row r="1446" spans="1:9" x14ac:dyDescent="0.25">
      <c r="A1446" s="13"/>
      <c r="B1446" s="5">
        <f>DATE(YEAR(siječanj!B1446),MONTH(siječanj!B1446)+3,DAY(siječanj!B1446))</f>
        <v>43206</v>
      </c>
      <c r="C1446" s="9">
        <v>15.03125</v>
      </c>
      <c r="D1446">
        <v>0.91692867304874759</v>
      </c>
      <c r="E1446" s="6">
        <v>63.018548842538841</v>
      </c>
      <c r="F1446" s="10">
        <v>57.783514367646831</v>
      </c>
      <c r="G1446" s="10">
        <v>56.666641968301867</v>
      </c>
      <c r="H1446" s="10">
        <v>49.108769699646039</v>
      </c>
      <c r="I1446" s="10">
        <v>236.51557038145023</v>
      </c>
    </row>
    <row r="1447" spans="1:9" x14ac:dyDescent="0.25">
      <c r="A1447" s="13"/>
      <c r="B1447" s="5">
        <f>DATE(YEAR(siječanj!B1447),MONTH(siječanj!B1447)+3,DAY(siječanj!B1447))</f>
        <v>43206</v>
      </c>
      <c r="C1447" s="9">
        <v>15.0416666666667</v>
      </c>
      <c r="D1447">
        <v>0.91692867304874759</v>
      </c>
      <c r="E1447" s="6">
        <v>59.756186571768986</v>
      </c>
      <c r="F1447" s="10">
        <v>54.792160859705525</v>
      </c>
      <c r="G1447" s="10">
        <v>56.264955439463662</v>
      </c>
      <c r="H1447" s="10">
        <v>48.827860660638954</v>
      </c>
      <c r="I1447" s="10">
        <v>236.40753220977643</v>
      </c>
    </row>
    <row r="1448" spans="1:9" x14ac:dyDescent="0.25">
      <c r="A1448" s="13"/>
      <c r="B1448" s="5">
        <f>DATE(YEAR(siječanj!B1448),MONTH(siječanj!B1448)+3,DAY(siječanj!B1448))</f>
        <v>43206</v>
      </c>
      <c r="C1448" s="9">
        <v>15.0520833333333</v>
      </c>
      <c r="D1448">
        <v>0.91692867304874759</v>
      </c>
      <c r="E1448" s="6">
        <v>58.128816599150248</v>
      </c>
      <c r="F1448" s="10">
        <v>53.299978670152846</v>
      </c>
      <c r="G1448" s="10">
        <v>55.421857659107339</v>
      </c>
      <c r="H1448" s="10">
        <v>47.175941154773149</v>
      </c>
      <c r="I1448" s="10">
        <v>236.71547425002291</v>
      </c>
    </row>
    <row r="1449" spans="1:9" x14ac:dyDescent="0.25">
      <c r="A1449" s="13"/>
      <c r="B1449" s="5">
        <f>DATE(YEAR(siječanj!B1449),MONTH(siječanj!B1449)+3,DAY(siječanj!B1449))</f>
        <v>43206</v>
      </c>
      <c r="C1449" s="9">
        <v>15.0625</v>
      </c>
      <c r="D1449">
        <v>0.91692867304874759</v>
      </c>
      <c r="E1449" s="6">
        <v>56.161813257273202</v>
      </c>
      <c r="F1449" s="10">
        <v>51.496376906003078</v>
      </c>
      <c r="G1449" s="10">
        <v>55.038016722719</v>
      </c>
      <c r="H1449" s="10">
        <v>47.319299609146334</v>
      </c>
      <c r="I1449" s="10">
        <v>236.2508266093742</v>
      </c>
    </row>
    <row r="1450" spans="1:9" x14ac:dyDescent="0.25">
      <c r="A1450" s="13"/>
      <c r="B1450" s="5">
        <f>DATE(YEAR(siječanj!B1450),MONTH(siječanj!B1450)+3,DAY(siječanj!B1450))</f>
        <v>43206</v>
      </c>
      <c r="C1450" s="9">
        <v>15.0729166666667</v>
      </c>
      <c r="D1450">
        <v>0.91692867304874759</v>
      </c>
      <c r="E1450" s="6">
        <v>54.954177029666752</v>
      </c>
      <c r="F1450" s="10">
        <v>50.389060622298302</v>
      </c>
      <c r="G1450" s="10">
        <v>55.10119140558124</v>
      </c>
      <c r="H1450" s="10">
        <v>46.854220492055603</v>
      </c>
      <c r="I1450" s="10">
        <v>236.4877815656547</v>
      </c>
    </row>
    <row r="1451" spans="1:9" x14ac:dyDescent="0.25">
      <c r="A1451" s="13"/>
      <c r="B1451" s="5">
        <f>DATE(YEAR(siječanj!B1451),MONTH(siječanj!B1451)+3,DAY(siječanj!B1451))</f>
        <v>43206</v>
      </c>
      <c r="C1451" s="9">
        <v>15.0833333333333</v>
      </c>
      <c r="D1451">
        <v>0.91692867304874759</v>
      </c>
      <c r="E1451" s="6">
        <v>53.8354616515891</v>
      </c>
      <c r="F1451" s="10">
        <v>49.363278415158334</v>
      </c>
      <c r="G1451" s="10">
        <v>55.122937959370311</v>
      </c>
      <c r="H1451" s="10">
        <v>47.498653209215369</v>
      </c>
      <c r="I1451" s="10">
        <v>236.59403968507155</v>
      </c>
    </row>
    <row r="1452" spans="1:9" x14ac:dyDescent="0.25">
      <c r="A1452" s="13"/>
      <c r="B1452" s="5">
        <f>DATE(YEAR(siječanj!B1452),MONTH(siječanj!B1452)+3,DAY(siječanj!B1452))</f>
        <v>43206</v>
      </c>
      <c r="C1452" s="9">
        <v>15.09375</v>
      </c>
      <c r="D1452">
        <v>0.91692867304874759</v>
      </c>
      <c r="E1452" s="6">
        <v>52.853929288047389</v>
      </c>
      <c r="F1452" s="10">
        <v>48.463283247501629</v>
      </c>
      <c r="G1452" s="10">
        <v>55.201290635991121</v>
      </c>
      <c r="H1452" s="10">
        <v>47.538762429882034</v>
      </c>
      <c r="I1452" s="10">
        <v>236.79710664650304</v>
      </c>
    </row>
    <row r="1453" spans="1:9" x14ac:dyDescent="0.25">
      <c r="A1453" s="13"/>
      <c r="B1453" s="5">
        <f>DATE(YEAR(siječanj!B1453),MONTH(siječanj!B1453)+3,DAY(siječanj!B1453))</f>
        <v>43206</v>
      </c>
      <c r="C1453" s="9">
        <v>15.1041666666667</v>
      </c>
      <c r="D1453">
        <v>0.91692867304874759</v>
      </c>
      <c r="E1453" s="6">
        <v>52.951273873522375</v>
      </c>
      <c r="F1453" s="10">
        <v>48.552541289089689</v>
      </c>
      <c r="G1453" s="10">
        <v>56.090802223095132</v>
      </c>
      <c r="H1453" s="10">
        <v>48.849013026586448</v>
      </c>
      <c r="I1453" s="10">
        <v>236.48167338633701</v>
      </c>
    </row>
    <row r="1454" spans="1:9" x14ac:dyDescent="0.25">
      <c r="A1454" s="13"/>
      <c r="B1454" s="5">
        <f>DATE(YEAR(siječanj!B1454),MONTH(siječanj!B1454)+3,DAY(siječanj!B1454))</f>
        <v>43206</v>
      </c>
      <c r="C1454" s="9">
        <v>15.1145833333333</v>
      </c>
      <c r="D1454">
        <v>0.91692867304874759</v>
      </c>
      <c r="E1454" s="6">
        <v>52.467309265900944</v>
      </c>
      <c r="F1454" s="10">
        <v>48.108780263620808</v>
      </c>
      <c r="G1454" s="10">
        <v>56.016238018712109</v>
      </c>
      <c r="H1454" s="10">
        <v>48.385667841580975</v>
      </c>
      <c r="I1454" s="10">
        <v>236.29427388485473</v>
      </c>
    </row>
    <row r="1455" spans="1:9" x14ac:dyDescent="0.25">
      <c r="A1455" s="13"/>
      <c r="B1455" s="5">
        <f>DATE(YEAR(siječanj!B1455),MONTH(siječanj!B1455)+3,DAY(siječanj!B1455))</f>
        <v>43206</v>
      </c>
      <c r="C1455" s="9">
        <v>15.125</v>
      </c>
      <c r="D1455">
        <v>0.91692867304874759</v>
      </c>
      <c r="E1455" s="6">
        <v>52.789857120569692</v>
      </c>
      <c r="F1455" s="10">
        <v>48.404533639996949</v>
      </c>
      <c r="G1455" s="10">
        <v>55.500644222262267</v>
      </c>
      <c r="H1455" s="10">
        <v>47.894423207675871</v>
      </c>
      <c r="I1455" s="10">
        <v>236.34003422823994</v>
      </c>
    </row>
    <row r="1456" spans="1:9" x14ac:dyDescent="0.25">
      <c r="A1456" s="13"/>
      <c r="B1456" s="5">
        <f>DATE(YEAR(siječanj!B1456),MONTH(siječanj!B1456)+3,DAY(siječanj!B1456))</f>
        <v>43206</v>
      </c>
      <c r="C1456" s="9">
        <v>15.1354166666667</v>
      </c>
      <c r="D1456">
        <v>0.91692867304874759</v>
      </c>
      <c r="E1456" s="6">
        <v>53.262523626676582</v>
      </c>
      <c r="F1456" s="10">
        <v>48.837935112236124</v>
      </c>
      <c r="G1456" s="10">
        <v>55.278518421597532</v>
      </c>
      <c r="H1456" s="10">
        <v>48.209890476437785</v>
      </c>
      <c r="I1456" s="10">
        <v>236.10352228496495</v>
      </c>
    </row>
    <row r="1457" spans="1:9" x14ac:dyDescent="0.25">
      <c r="A1457" s="13"/>
      <c r="B1457" s="5">
        <f>DATE(YEAR(siječanj!B1457),MONTH(siječanj!B1457)+3,DAY(siječanj!B1457))</f>
        <v>43206</v>
      </c>
      <c r="C1457" s="9">
        <v>15.1458333333333</v>
      </c>
      <c r="D1457">
        <v>0.91692867304874759</v>
      </c>
      <c r="E1457" s="6">
        <v>53.77030539799469</v>
      </c>
      <c r="F1457" s="10">
        <v>49.30353477800918</v>
      </c>
      <c r="G1457" s="10">
        <v>55.100886078020189</v>
      </c>
      <c r="H1457" s="10">
        <v>47.394199856005194</v>
      </c>
      <c r="I1457" s="10">
        <v>235.80695957878132</v>
      </c>
    </row>
    <row r="1458" spans="1:9" x14ac:dyDescent="0.25">
      <c r="A1458" s="13"/>
      <c r="B1458" s="5">
        <f>DATE(YEAR(siječanj!B1458),MONTH(siječanj!B1458)+3,DAY(siječanj!B1458))</f>
        <v>43206</v>
      </c>
      <c r="C1458" s="9">
        <v>15.15625</v>
      </c>
      <c r="D1458">
        <v>0.91692867304874759</v>
      </c>
      <c r="E1458" s="6">
        <v>54.438851288537407</v>
      </c>
      <c r="F1458" s="10">
        <v>49.916543674296705</v>
      </c>
      <c r="G1458" s="10">
        <v>54.52701890955656</v>
      </c>
      <c r="H1458" s="10">
        <v>47.332468662784613</v>
      </c>
      <c r="I1458" s="10">
        <v>235.89214007942306</v>
      </c>
    </row>
    <row r="1459" spans="1:9" x14ac:dyDescent="0.25">
      <c r="A1459" s="13"/>
      <c r="B1459" s="5">
        <f>DATE(YEAR(siječanj!B1459),MONTH(siječanj!B1459)+3,DAY(siječanj!B1459))</f>
        <v>43206</v>
      </c>
      <c r="C1459" s="9">
        <v>15.1666666666667</v>
      </c>
      <c r="D1459">
        <v>0.91692867304874759</v>
      </c>
      <c r="E1459" s="6">
        <v>57.138195963799404</v>
      </c>
      <c r="F1459" s="10">
        <v>52.391650205485895</v>
      </c>
      <c r="G1459" s="10">
        <v>54.719274836321098</v>
      </c>
      <c r="H1459" s="10">
        <v>47.698400579944604</v>
      </c>
      <c r="I1459" s="10">
        <v>235.96418119433221</v>
      </c>
    </row>
    <row r="1460" spans="1:9" x14ac:dyDescent="0.25">
      <c r="A1460" s="13"/>
      <c r="B1460" s="5">
        <f>DATE(YEAR(siječanj!B1460),MONTH(siječanj!B1460)+3,DAY(siječanj!B1460))</f>
        <v>43206</v>
      </c>
      <c r="C1460" s="9">
        <v>15.1770833333333</v>
      </c>
      <c r="D1460">
        <v>0.91692867304874759</v>
      </c>
      <c r="E1460" s="6">
        <v>59.441121192548017</v>
      </c>
      <c r="F1460" s="10">
        <v>54.503268379612841</v>
      </c>
      <c r="G1460" s="10">
        <v>54.782582095624321</v>
      </c>
      <c r="H1460" s="10">
        <v>49.117419291413938</v>
      </c>
      <c r="I1460" s="10">
        <v>235.18399129031746</v>
      </c>
    </row>
    <row r="1461" spans="1:9" x14ac:dyDescent="0.25">
      <c r="A1461" s="13"/>
      <c r="B1461" s="5">
        <f>DATE(YEAR(siječanj!B1461),MONTH(siječanj!B1461)+3,DAY(siječanj!B1461))</f>
        <v>43206</v>
      </c>
      <c r="C1461" s="9">
        <v>15.1875</v>
      </c>
      <c r="D1461">
        <v>0.91692867304874759</v>
      </c>
      <c r="E1461" s="6">
        <v>63.255989490056415</v>
      </c>
      <c r="F1461" s="10">
        <v>58.001230505502953</v>
      </c>
      <c r="G1461" s="10">
        <v>54.646522509964839</v>
      </c>
      <c r="H1461" s="10">
        <v>47.462489486789011</v>
      </c>
      <c r="I1461" s="10">
        <v>226.37071255912292</v>
      </c>
    </row>
    <row r="1462" spans="1:9" x14ac:dyDescent="0.25">
      <c r="A1462" s="13"/>
      <c r="B1462" s="5">
        <f>DATE(YEAR(siječanj!B1462),MONTH(siječanj!B1462)+3,DAY(siječanj!B1462))</f>
        <v>43206</v>
      </c>
      <c r="C1462" s="9">
        <v>15.1979166666667</v>
      </c>
      <c r="D1462">
        <v>0.91692867304874759</v>
      </c>
      <c r="E1462" s="6">
        <v>67.857023550314182</v>
      </c>
      <c r="F1462" s="10">
        <v>62.2200505610272</v>
      </c>
      <c r="G1462" s="10">
        <v>55.419684208968803</v>
      </c>
      <c r="H1462" s="10">
        <v>46.974415700910185</v>
      </c>
      <c r="I1462" s="10">
        <v>207.20892702708326</v>
      </c>
    </row>
    <row r="1463" spans="1:9" x14ac:dyDescent="0.25">
      <c r="A1463" s="13"/>
      <c r="B1463" s="5">
        <f>DATE(YEAR(siječanj!B1463),MONTH(siječanj!B1463)+3,DAY(siječanj!B1463))</f>
        <v>43206</v>
      </c>
      <c r="C1463" s="9">
        <v>15.2083333333333</v>
      </c>
      <c r="D1463">
        <v>0.91692867304874759</v>
      </c>
      <c r="E1463" s="6">
        <v>73.985808698113132</v>
      </c>
      <c r="F1463" s="10">
        <v>67.839709393999357</v>
      </c>
      <c r="G1463" s="10">
        <v>56.20363280930728</v>
      </c>
      <c r="H1463" s="10">
        <v>48.00173835157306</v>
      </c>
      <c r="I1463" s="10">
        <v>192.53448622990629</v>
      </c>
    </row>
    <row r="1464" spans="1:9" x14ac:dyDescent="0.25">
      <c r="A1464" s="13"/>
      <c r="B1464" s="5">
        <f>DATE(YEAR(siječanj!B1464),MONTH(siječanj!B1464)+3,DAY(siječanj!B1464))</f>
        <v>43206</v>
      </c>
      <c r="C1464" s="9">
        <v>15.21875</v>
      </c>
      <c r="D1464">
        <v>0.91692867304874759</v>
      </c>
      <c r="E1464" s="6">
        <v>80.230924320175717</v>
      </c>
      <c r="F1464" s="10">
        <v>73.56603497437321</v>
      </c>
      <c r="G1464" s="10">
        <v>61.025104518013613</v>
      </c>
      <c r="H1464" s="10">
        <v>48.031853380359408</v>
      </c>
      <c r="I1464" s="10">
        <v>169.62590270321536</v>
      </c>
    </row>
    <row r="1465" spans="1:9" x14ac:dyDescent="0.25">
      <c r="A1465" s="13"/>
      <c r="B1465" s="5">
        <f>DATE(YEAR(siječanj!B1465),MONTH(siječanj!B1465)+3,DAY(siječanj!B1465))</f>
        <v>43206</v>
      </c>
      <c r="C1465" s="9">
        <v>15.2291666666667</v>
      </c>
      <c r="D1465">
        <v>0.91692867304874759</v>
      </c>
      <c r="E1465" s="6">
        <v>85.127317791706844</v>
      </c>
      <c r="F1465" s="10">
        <v>78.055678542948797</v>
      </c>
      <c r="G1465" s="10">
        <v>66.698022305390268</v>
      </c>
      <c r="H1465" s="10">
        <v>50.421653304331777</v>
      </c>
      <c r="I1465" s="10">
        <v>143.39435562436978</v>
      </c>
    </row>
    <row r="1466" spans="1:9" x14ac:dyDescent="0.25">
      <c r="A1466" s="13"/>
      <c r="B1466" s="5">
        <f>DATE(YEAR(siječanj!B1466),MONTH(siječanj!B1466)+3,DAY(siječanj!B1466))</f>
        <v>43206</v>
      </c>
      <c r="C1466" s="9">
        <v>15.2395833333333</v>
      </c>
      <c r="D1466">
        <v>0.91692867304874759</v>
      </c>
      <c r="E1466" s="6">
        <v>90.714442733157185</v>
      </c>
      <c r="F1466" s="10">
        <v>83.178673601670425</v>
      </c>
      <c r="G1466" s="10">
        <v>68.184240366018116</v>
      </c>
      <c r="H1466" s="10">
        <v>53.882778419362147</v>
      </c>
      <c r="I1466" s="10">
        <v>112.88514196617766</v>
      </c>
    </row>
    <row r="1467" spans="1:9" x14ac:dyDescent="0.25">
      <c r="A1467" s="13"/>
      <c r="B1467" s="5">
        <f>DATE(YEAR(siječanj!B1467),MONTH(siječanj!B1467)+3,DAY(siječanj!B1467))</f>
        <v>43206</v>
      </c>
      <c r="C1467" s="9">
        <v>15.25</v>
      </c>
      <c r="D1467">
        <v>0.91692867304874759</v>
      </c>
      <c r="E1467" s="6">
        <v>95.768421462061099</v>
      </c>
      <c r="F1467" s="10">
        <v>87.812811611180877</v>
      </c>
      <c r="G1467" s="10">
        <v>72.682153244304175</v>
      </c>
      <c r="H1467" s="10">
        <v>65.209721876173745</v>
      </c>
      <c r="I1467" s="10">
        <v>66.461454107180217</v>
      </c>
    </row>
    <row r="1468" spans="1:9" x14ac:dyDescent="0.25">
      <c r="A1468" s="13"/>
      <c r="B1468" s="5">
        <f>DATE(YEAR(siječanj!B1468),MONTH(siječanj!B1468)+3,DAY(siječanj!B1468))</f>
        <v>43206</v>
      </c>
      <c r="C1468" s="9">
        <v>15.2604166666667</v>
      </c>
      <c r="D1468">
        <v>0.91692867304874759</v>
      </c>
      <c r="E1468" s="6">
        <v>98.826954714154127</v>
      </c>
      <c r="F1468" s="10">
        <v>90.61726844749802</v>
      </c>
      <c r="G1468" s="10">
        <v>90.012003251402064</v>
      </c>
      <c r="H1468" s="10">
        <v>83.571617134856282</v>
      </c>
      <c r="I1468" s="10">
        <v>34.750657174139135</v>
      </c>
    </row>
    <row r="1469" spans="1:9" x14ac:dyDescent="0.25">
      <c r="A1469" s="13"/>
      <c r="B1469" s="5">
        <f>DATE(YEAR(siječanj!B1469),MONTH(siječanj!B1469)+3,DAY(siječanj!B1469))</f>
        <v>43206</v>
      </c>
      <c r="C1469" s="9">
        <v>15.2708333333333</v>
      </c>
      <c r="D1469">
        <v>0.91692867304874759</v>
      </c>
      <c r="E1469" s="6">
        <v>101.00086774394723</v>
      </c>
      <c r="F1469" s="10">
        <v>92.610591637229575</v>
      </c>
      <c r="G1469" s="10">
        <v>100.04966289083157</v>
      </c>
      <c r="H1469" s="10">
        <v>95.472391768596836</v>
      </c>
      <c r="I1469" s="10">
        <v>18.591797798924592</v>
      </c>
    </row>
    <row r="1470" spans="1:9" x14ac:dyDescent="0.25">
      <c r="A1470" s="13"/>
      <c r="B1470" s="5">
        <f>DATE(YEAR(siječanj!B1470),MONTH(siječanj!B1470)+3,DAY(siječanj!B1470))</f>
        <v>43206</v>
      </c>
      <c r="C1470" s="9">
        <v>15.28125</v>
      </c>
      <c r="D1470">
        <v>0.91692867304874759</v>
      </c>
      <c r="E1470" s="6">
        <v>101.95423866456888</v>
      </c>
      <c r="F1470" s="10">
        <v>93.484764770398456</v>
      </c>
      <c r="G1470" s="10">
        <v>109.91184354948273</v>
      </c>
      <c r="H1470" s="10">
        <v>103.82942664816142</v>
      </c>
      <c r="I1470" s="10">
        <v>11.959330089742499</v>
      </c>
    </row>
    <row r="1471" spans="1:9" x14ac:dyDescent="0.25">
      <c r="A1471" s="13"/>
      <c r="B1471" s="5">
        <f>DATE(YEAR(siječanj!B1471),MONTH(siječanj!B1471)+3,DAY(siječanj!B1471))</f>
        <v>43206</v>
      </c>
      <c r="C1471" s="9">
        <v>15.2916666666667</v>
      </c>
      <c r="D1471">
        <v>0.91692867304874759</v>
      </c>
      <c r="E1471" s="6">
        <v>99.890659416759789</v>
      </c>
      <c r="F1471" s="10">
        <v>91.592609788973931</v>
      </c>
      <c r="G1471" s="10">
        <v>116.18059200237914</v>
      </c>
      <c r="H1471" s="10">
        <v>109.79921433710136</v>
      </c>
      <c r="I1471" s="10">
        <v>4.7553266019994158</v>
      </c>
    </row>
    <row r="1472" spans="1:9" x14ac:dyDescent="0.25">
      <c r="A1472" s="13"/>
      <c r="B1472" s="5">
        <f>DATE(YEAR(siječanj!B1472),MONTH(siječanj!B1472)+3,DAY(siječanj!B1472))</f>
        <v>43206</v>
      </c>
      <c r="C1472" s="9">
        <v>15.3020833333333</v>
      </c>
      <c r="D1472">
        <v>0.91692867304874759</v>
      </c>
      <c r="E1472" s="6">
        <v>97.24028111615074</v>
      </c>
      <c r="F1472" s="10">
        <v>89.162401930719284</v>
      </c>
      <c r="G1472" s="10">
        <v>129.25844235934235</v>
      </c>
      <c r="H1472" s="10">
        <v>120.68724017990492</v>
      </c>
      <c r="I1472" s="10">
        <v>3.3617436906221196</v>
      </c>
    </row>
    <row r="1473" spans="1:9" x14ac:dyDescent="0.25">
      <c r="A1473" s="13"/>
      <c r="B1473" s="5">
        <f>DATE(YEAR(siječanj!B1473),MONTH(siječanj!B1473)+3,DAY(siječanj!B1473))</f>
        <v>43206</v>
      </c>
      <c r="C1473" s="9">
        <v>15.3125</v>
      </c>
      <c r="D1473">
        <v>0.91692867304874759</v>
      </c>
      <c r="E1473" s="6">
        <v>97.038691682516486</v>
      </c>
      <c r="F1473" s="10">
        <v>88.977558798836384</v>
      </c>
      <c r="G1473" s="10">
        <v>135.5844075901926</v>
      </c>
      <c r="H1473" s="10">
        <v>133.33642726367731</v>
      </c>
      <c r="I1473" s="10">
        <v>3.8415397759833225</v>
      </c>
    </row>
    <row r="1474" spans="1:9" x14ac:dyDescent="0.25">
      <c r="A1474" s="13"/>
      <c r="B1474" s="5">
        <f>DATE(YEAR(siječanj!B1474),MONTH(siječanj!B1474)+3,DAY(siječanj!B1474))</f>
        <v>43206</v>
      </c>
      <c r="C1474" s="9">
        <v>15.3229166666667</v>
      </c>
      <c r="D1474">
        <v>0.91692867304874759</v>
      </c>
      <c r="E1474" s="6">
        <v>96.117025073624518</v>
      </c>
      <c r="F1474" s="10">
        <v>88.132456258151734</v>
      </c>
      <c r="G1474" s="10">
        <v>139.49284945465817</v>
      </c>
      <c r="H1474" s="10">
        <v>146.50558525898029</v>
      </c>
      <c r="I1474" s="10">
        <v>3.4773250837420719</v>
      </c>
    </row>
    <row r="1475" spans="1:9" x14ac:dyDescent="0.25">
      <c r="A1475" s="13"/>
      <c r="B1475" s="5">
        <f>DATE(YEAR(siječanj!B1475),MONTH(siječanj!B1475)+3,DAY(siječanj!B1475))</f>
        <v>43206</v>
      </c>
      <c r="C1475" s="9">
        <v>15.3333333333333</v>
      </c>
      <c r="D1475">
        <v>0.91692867304874759</v>
      </c>
      <c r="E1475" s="6">
        <v>97.537280046500896</v>
      </c>
      <c r="F1475" s="10">
        <v>89.434728765822157</v>
      </c>
      <c r="G1475" s="10">
        <v>169.62170942358924</v>
      </c>
      <c r="H1475" s="10">
        <v>154.10192566957573</v>
      </c>
      <c r="I1475" s="10">
        <v>2.3861810510550745</v>
      </c>
    </row>
    <row r="1476" spans="1:9" x14ac:dyDescent="0.25">
      <c r="A1476" s="13"/>
      <c r="B1476" s="5">
        <f>DATE(YEAR(siječanj!B1476),MONTH(siječanj!B1476)+3,DAY(siječanj!B1476))</f>
        <v>43206</v>
      </c>
      <c r="C1476" s="9">
        <v>15.34375</v>
      </c>
      <c r="D1476">
        <v>0.91692867304874759</v>
      </c>
      <c r="E1476" s="6">
        <v>98.391512134817603</v>
      </c>
      <c r="F1476" s="10">
        <v>90.217998661038052</v>
      </c>
      <c r="G1476" s="10">
        <v>171.1042756058882</v>
      </c>
      <c r="H1476" s="10">
        <v>176.21985497839154</v>
      </c>
      <c r="I1476" s="10">
        <v>2.0843731908895711</v>
      </c>
    </row>
    <row r="1477" spans="1:9" x14ac:dyDescent="0.25">
      <c r="A1477" s="13"/>
      <c r="B1477" s="5">
        <f>DATE(YEAR(siječanj!B1477),MONTH(siječanj!B1477)+3,DAY(siječanj!B1477))</f>
        <v>43206</v>
      </c>
      <c r="C1477" s="9">
        <v>15.3541666666667</v>
      </c>
      <c r="D1477">
        <v>0.91692867304874759</v>
      </c>
      <c r="E1477" s="6">
        <v>97.800973827982887</v>
      </c>
      <c r="F1477" s="10">
        <v>89.676517154967641</v>
      </c>
      <c r="G1477" s="10">
        <v>199.69291471056445</v>
      </c>
      <c r="H1477" s="10">
        <v>181.15012629982832</v>
      </c>
      <c r="I1477" s="10">
        <v>2.3997974507913677</v>
      </c>
    </row>
    <row r="1478" spans="1:9" x14ac:dyDescent="0.25">
      <c r="A1478" s="13"/>
      <c r="B1478" s="5">
        <f>DATE(YEAR(siječanj!B1478),MONTH(siječanj!B1478)+3,DAY(siječanj!B1478))</f>
        <v>43206</v>
      </c>
      <c r="C1478" s="9">
        <v>15.3645833333333</v>
      </c>
      <c r="D1478">
        <v>0.91692867304874759</v>
      </c>
      <c r="E1478" s="6">
        <v>98.053771205001809</v>
      </c>
      <c r="F1478" s="10">
        <v>89.908314318427799</v>
      </c>
      <c r="G1478" s="10">
        <v>186.74874559825889</v>
      </c>
      <c r="H1478" s="10">
        <v>181.5071999111731</v>
      </c>
      <c r="I1478" s="10">
        <v>1.786615449623302</v>
      </c>
    </row>
    <row r="1479" spans="1:9" x14ac:dyDescent="0.25">
      <c r="A1479" s="13"/>
      <c r="B1479" s="5">
        <f>DATE(YEAR(siječanj!B1479),MONTH(siječanj!B1479)+3,DAY(siječanj!B1479))</f>
        <v>43206</v>
      </c>
      <c r="C1479" s="9">
        <v>15.375</v>
      </c>
      <c r="D1479">
        <v>0.91692867304874759</v>
      </c>
      <c r="E1479" s="6">
        <v>98.37304398889529</v>
      </c>
      <c r="F1479" s="10">
        <v>90.201064688503834</v>
      </c>
      <c r="G1479" s="10">
        <v>205.51057784921895</v>
      </c>
      <c r="H1479" s="10">
        <v>186.9031805055742</v>
      </c>
      <c r="I1479" s="10">
        <v>1.4283129309455773</v>
      </c>
    </row>
    <row r="1480" spans="1:9" x14ac:dyDescent="0.25">
      <c r="A1480" s="13"/>
      <c r="B1480" s="5">
        <f>DATE(YEAR(siječanj!B1480),MONTH(siječanj!B1480)+3,DAY(siječanj!B1480))</f>
        <v>43206</v>
      </c>
      <c r="C1480" s="9">
        <v>15.3854166666667</v>
      </c>
      <c r="D1480">
        <v>0.91692867304874759</v>
      </c>
      <c r="E1480" s="6">
        <v>99.446396363648446</v>
      </c>
      <c r="F1480" s="10">
        <v>91.185252257199963</v>
      </c>
      <c r="G1480" s="10">
        <v>192.69287862667508</v>
      </c>
      <c r="H1480" s="10">
        <v>182.71271217971812</v>
      </c>
      <c r="I1480" s="10">
        <v>1.4144455238404674</v>
      </c>
    </row>
    <row r="1481" spans="1:9" x14ac:dyDescent="0.25">
      <c r="A1481" s="13"/>
      <c r="B1481" s="5">
        <f>DATE(YEAR(siječanj!B1481),MONTH(siječanj!B1481)+3,DAY(siječanj!B1481))</f>
        <v>43206</v>
      </c>
      <c r="C1481" s="9">
        <v>15.3958333333333</v>
      </c>
      <c r="D1481">
        <v>0.91692867304874759</v>
      </c>
      <c r="E1481" s="6">
        <v>98.871266362232802</v>
      </c>
      <c r="F1481" s="10">
        <v>90.657899068171403</v>
      </c>
      <c r="G1481" s="10">
        <v>190.41259598151501</v>
      </c>
      <c r="H1481" s="10">
        <v>184.87087563477289</v>
      </c>
      <c r="I1481" s="10">
        <v>1.5737151995161953</v>
      </c>
    </row>
    <row r="1482" spans="1:9" x14ac:dyDescent="0.25">
      <c r="A1482" s="13"/>
      <c r="B1482" s="5">
        <f>DATE(YEAR(siječanj!B1482),MONTH(siječanj!B1482)+3,DAY(siječanj!B1482))</f>
        <v>43206</v>
      </c>
      <c r="C1482" s="9">
        <v>15.40625</v>
      </c>
      <c r="D1482">
        <v>0.91692867304874759</v>
      </c>
      <c r="E1482" s="6">
        <v>98.699768501054848</v>
      </c>
      <c r="F1482" s="10">
        <v>90.500647761890804</v>
      </c>
      <c r="G1482" s="10">
        <v>177.38011890711115</v>
      </c>
      <c r="H1482" s="10">
        <v>190.88519969042125</v>
      </c>
      <c r="I1482" s="10">
        <v>1.4901177453479066</v>
      </c>
    </row>
    <row r="1483" spans="1:9" x14ac:dyDescent="0.25">
      <c r="A1483" s="13"/>
      <c r="B1483" s="5">
        <f>DATE(YEAR(siječanj!B1483),MONTH(siječanj!B1483)+3,DAY(siječanj!B1483))</f>
        <v>43206</v>
      </c>
      <c r="C1483" s="9">
        <v>15.4166666666667</v>
      </c>
      <c r="D1483">
        <v>0.91692867304874759</v>
      </c>
      <c r="E1483" s="6">
        <v>99.487027276522085</v>
      </c>
      <c r="F1483" s="10">
        <v>91.222507906225957</v>
      </c>
      <c r="G1483" s="10">
        <v>177.10174855572649</v>
      </c>
      <c r="H1483" s="10">
        <v>190.6833170144389</v>
      </c>
      <c r="I1483" s="10">
        <v>1.2857267450466252</v>
      </c>
    </row>
    <row r="1484" spans="1:9" x14ac:dyDescent="0.25">
      <c r="A1484" s="13"/>
      <c r="B1484" s="5">
        <f>DATE(YEAR(siječanj!B1484),MONTH(siječanj!B1484)+3,DAY(siječanj!B1484))</f>
        <v>43206</v>
      </c>
      <c r="C1484" s="9">
        <v>15.4270833333333</v>
      </c>
      <c r="D1484">
        <v>0.91692867304874759</v>
      </c>
      <c r="E1484" s="6">
        <v>99.529492110008505</v>
      </c>
      <c r="F1484" s="10">
        <v>91.261445129645892</v>
      </c>
      <c r="G1484" s="10">
        <v>195.25237127401275</v>
      </c>
      <c r="H1484" s="10">
        <v>186.45315288227911</v>
      </c>
      <c r="I1484" s="10">
        <v>1.3179456908973808</v>
      </c>
    </row>
    <row r="1485" spans="1:9" x14ac:dyDescent="0.25">
      <c r="A1485" s="13"/>
      <c r="B1485" s="5">
        <f>DATE(YEAR(siječanj!B1485),MONTH(siječanj!B1485)+3,DAY(siječanj!B1485))</f>
        <v>43206</v>
      </c>
      <c r="C1485" s="9">
        <v>15.4375</v>
      </c>
      <c r="D1485">
        <v>0.91692867304874759</v>
      </c>
      <c r="E1485" s="6">
        <v>99.583982067080441</v>
      </c>
      <c r="F1485" s="10">
        <v>91.311408533678346</v>
      </c>
      <c r="G1485" s="10">
        <v>188.38918219949292</v>
      </c>
      <c r="H1485" s="10">
        <v>183.56115485065007</v>
      </c>
      <c r="I1485" s="10">
        <v>1.358866892220024</v>
      </c>
    </row>
    <row r="1486" spans="1:9" x14ac:dyDescent="0.25">
      <c r="A1486" s="13"/>
      <c r="B1486" s="5">
        <f>DATE(YEAR(siječanj!B1486),MONTH(siječanj!B1486)+3,DAY(siječanj!B1486))</f>
        <v>43206</v>
      </c>
      <c r="C1486" s="9">
        <v>15.4479166666667</v>
      </c>
      <c r="D1486">
        <v>0.91692867304874759</v>
      </c>
      <c r="E1486" s="6">
        <v>101.32826571857088</v>
      </c>
      <c r="F1486" s="10">
        <v>92.910792227660096</v>
      </c>
      <c r="G1486" s="10">
        <v>175.98009160299375</v>
      </c>
      <c r="H1486" s="10">
        <v>182.83408742568631</v>
      </c>
      <c r="I1486" s="10">
        <v>1.4565057586016859</v>
      </c>
    </row>
    <row r="1487" spans="1:9" x14ac:dyDescent="0.25">
      <c r="A1487" s="13"/>
      <c r="B1487" s="5">
        <f>DATE(YEAR(siječanj!B1487),MONTH(siječanj!B1487)+3,DAY(siječanj!B1487))</f>
        <v>43206</v>
      </c>
      <c r="C1487" s="9">
        <v>15.4583333333333</v>
      </c>
      <c r="D1487">
        <v>0.91692867304874759</v>
      </c>
      <c r="E1487" s="6">
        <v>101.94373304686698</v>
      </c>
      <c r="F1487" s="10">
        <v>93.475131868299499</v>
      </c>
      <c r="G1487" s="10">
        <v>174.08445338780371</v>
      </c>
      <c r="H1487" s="10">
        <v>183.6548594304243</v>
      </c>
      <c r="I1487" s="10">
        <v>1.3934639078837134</v>
      </c>
    </row>
    <row r="1488" spans="1:9" x14ac:dyDescent="0.25">
      <c r="A1488" s="13"/>
      <c r="B1488" s="5">
        <f>DATE(YEAR(siječanj!B1488),MONTH(siječanj!B1488)+3,DAY(siječanj!B1488))</f>
        <v>43206</v>
      </c>
      <c r="C1488" s="9">
        <v>15.46875</v>
      </c>
      <c r="D1488">
        <v>0.91692867304874759</v>
      </c>
      <c r="E1488" s="6">
        <v>102.91730387403285</v>
      </c>
      <c r="F1488" s="10">
        <v>94.367826874971669</v>
      </c>
      <c r="G1488" s="10">
        <v>169.12864156970275</v>
      </c>
      <c r="H1488" s="10">
        <v>177.4334268201477</v>
      </c>
      <c r="I1488" s="10">
        <v>1.3448084795075677</v>
      </c>
    </row>
    <row r="1489" spans="1:9" x14ac:dyDescent="0.25">
      <c r="A1489" s="13"/>
      <c r="B1489" s="5">
        <f>DATE(YEAR(siječanj!B1489),MONTH(siječanj!B1489)+3,DAY(siječanj!B1489))</f>
        <v>43206</v>
      </c>
      <c r="C1489" s="9">
        <v>15.4791666666667</v>
      </c>
      <c r="D1489">
        <v>0.91692867304874759</v>
      </c>
      <c r="E1489" s="6">
        <v>103.45251709066638</v>
      </c>
      <c r="F1489" s="10">
        <v>94.858579219497599</v>
      </c>
      <c r="G1489" s="10">
        <v>165.8491624285989</v>
      </c>
      <c r="H1489" s="10">
        <v>174.56691598467933</v>
      </c>
      <c r="I1489" s="10">
        <v>1.2682902331633992</v>
      </c>
    </row>
    <row r="1490" spans="1:9" x14ac:dyDescent="0.25">
      <c r="A1490" s="13"/>
      <c r="B1490" s="5">
        <f>DATE(YEAR(siječanj!B1490),MONTH(siječanj!B1490)+3,DAY(siječanj!B1490))</f>
        <v>43206</v>
      </c>
      <c r="C1490" s="9">
        <v>15.4895833333333</v>
      </c>
      <c r="D1490">
        <v>0.91692867304874759</v>
      </c>
      <c r="E1490" s="6">
        <v>103.29469081506272</v>
      </c>
      <c r="F1490" s="10">
        <v>94.713863782036114</v>
      </c>
      <c r="G1490" s="10">
        <v>162.1837572852622</v>
      </c>
      <c r="H1490" s="10">
        <v>169.38131513622471</v>
      </c>
      <c r="I1490" s="10">
        <v>1.2775725056628318</v>
      </c>
    </row>
    <row r="1491" spans="1:9" x14ac:dyDescent="0.25">
      <c r="A1491" s="13"/>
      <c r="B1491" s="5">
        <f>DATE(YEAR(siječanj!B1491),MONTH(siječanj!B1491)+3,DAY(siječanj!B1491))</f>
        <v>43206</v>
      </c>
      <c r="C1491" s="9">
        <v>15.5</v>
      </c>
      <c r="D1491">
        <v>0.91692867304874759</v>
      </c>
      <c r="E1491" s="6">
        <v>101.73114802431252</v>
      </c>
      <c r="F1491" s="10">
        <v>93.280206565658602</v>
      </c>
      <c r="G1491" s="10">
        <v>159.78038344085147</v>
      </c>
      <c r="H1491" s="10">
        <v>169.20750048587249</v>
      </c>
      <c r="I1491" s="10">
        <v>1.3875387339385359</v>
      </c>
    </row>
    <row r="1492" spans="1:9" x14ac:dyDescent="0.25">
      <c r="A1492" s="13"/>
      <c r="B1492" s="5">
        <f>DATE(YEAR(siječanj!B1492),MONTH(siječanj!B1492)+3,DAY(siječanj!B1492))</f>
        <v>43206</v>
      </c>
      <c r="C1492" s="9">
        <v>15.5104166666667</v>
      </c>
      <c r="D1492">
        <v>0.91692867304874759</v>
      </c>
      <c r="E1492" s="6">
        <v>100.8414158350908</v>
      </c>
      <c r="F1492" s="10">
        <v>92.464385610026767</v>
      </c>
      <c r="G1492" s="10">
        <v>158.32362547239717</v>
      </c>
      <c r="H1492" s="10">
        <v>172.60389615011817</v>
      </c>
      <c r="I1492" s="10">
        <v>1.5147204676093844</v>
      </c>
    </row>
    <row r="1493" spans="1:9" x14ac:dyDescent="0.25">
      <c r="A1493" s="13"/>
      <c r="B1493" s="5">
        <f>DATE(YEAR(siječanj!B1493),MONTH(siječanj!B1493)+3,DAY(siječanj!B1493))</f>
        <v>43206</v>
      </c>
      <c r="C1493" s="9">
        <v>15.5208333333333</v>
      </c>
      <c r="D1493">
        <v>0.91692867304874759</v>
      </c>
      <c r="E1493" s="6">
        <v>100.86274545260204</v>
      </c>
      <c r="F1493" s="10">
        <v>92.483943347907996</v>
      </c>
      <c r="G1493" s="10">
        <v>155.27883475410815</v>
      </c>
      <c r="H1493" s="10">
        <v>173.38690696722165</v>
      </c>
      <c r="I1493" s="10">
        <v>1.6000289720089302</v>
      </c>
    </row>
    <row r="1494" spans="1:9" x14ac:dyDescent="0.25">
      <c r="A1494" s="13"/>
      <c r="B1494" s="5">
        <f>DATE(YEAR(siječanj!B1494),MONTH(siječanj!B1494)+3,DAY(siječanj!B1494))</f>
        <v>43206</v>
      </c>
      <c r="C1494" s="9">
        <v>15.53125</v>
      </c>
      <c r="D1494">
        <v>0.91692867304874759</v>
      </c>
      <c r="E1494" s="6">
        <v>100.01976187357131</v>
      </c>
      <c r="F1494" s="10">
        <v>91.710987533385463</v>
      </c>
      <c r="G1494" s="10">
        <v>153.54627359626272</v>
      </c>
      <c r="H1494" s="10">
        <v>172.87277603528378</v>
      </c>
      <c r="I1494" s="10">
        <v>1.7269606983403198</v>
      </c>
    </row>
    <row r="1495" spans="1:9" x14ac:dyDescent="0.25">
      <c r="A1495" s="13"/>
      <c r="B1495" s="5">
        <f>DATE(YEAR(siječanj!B1495),MONTH(siječanj!B1495)+3,DAY(siječanj!B1495))</f>
        <v>43206</v>
      </c>
      <c r="C1495" s="9">
        <v>15.5416666666667</v>
      </c>
      <c r="D1495">
        <v>0.91692867304874759</v>
      </c>
      <c r="E1495" s="6">
        <v>97.888796705570968</v>
      </c>
      <c r="F1495" s="10">
        <v>89.757044469577806</v>
      </c>
      <c r="G1495" s="10">
        <v>153.46461856102107</v>
      </c>
      <c r="H1495" s="10">
        <v>170.42268183403186</v>
      </c>
      <c r="I1495" s="10">
        <v>1.9024858512276694</v>
      </c>
    </row>
    <row r="1496" spans="1:9" x14ac:dyDescent="0.25">
      <c r="A1496" s="13"/>
      <c r="B1496" s="5">
        <f>DATE(YEAR(siječanj!B1496),MONTH(siječanj!B1496)+3,DAY(siječanj!B1496))</f>
        <v>43206</v>
      </c>
      <c r="C1496" s="9">
        <v>15.5520833333333</v>
      </c>
      <c r="D1496">
        <v>0.91692867304874759</v>
      </c>
      <c r="E1496" s="6">
        <v>96.774879871530487</v>
      </c>
      <c r="F1496" s="10">
        <v>88.735662185054409</v>
      </c>
      <c r="G1496" s="10">
        <v>152.63549353405074</v>
      </c>
      <c r="H1496" s="10">
        <v>165.24201386181056</v>
      </c>
      <c r="I1496" s="10">
        <v>1.7987018044421064</v>
      </c>
    </row>
    <row r="1497" spans="1:9" x14ac:dyDescent="0.25">
      <c r="A1497" s="13"/>
      <c r="B1497" s="5">
        <f>DATE(YEAR(siječanj!B1497),MONTH(siječanj!B1497)+3,DAY(siječanj!B1497))</f>
        <v>43206</v>
      </c>
      <c r="C1497" s="9">
        <v>15.5625</v>
      </c>
      <c r="D1497">
        <v>0.91692867304874759</v>
      </c>
      <c r="E1497" s="6">
        <v>96.765128055702988</v>
      </c>
      <c r="F1497" s="10">
        <v>88.726720465507881</v>
      </c>
      <c r="G1497" s="10">
        <v>152.69572341293599</v>
      </c>
      <c r="H1497" s="10">
        <v>163.20104735804631</v>
      </c>
      <c r="I1497" s="10">
        <v>1.81567730279137</v>
      </c>
    </row>
    <row r="1498" spans="1:9" x14ac:dyDescent="0.25">
      <c r="A1498" s="13"/>
      <c r="B1498" s="5">
        <f>DATE(YEAR(siječanj!B1498),MONTH(siječanj!B1498)+3,DAY(siječanj!B1498))</f>
        <v>43206</v>
      </c>
      <c r="C1498" s="9">
        <v>15.5729166666667</v>
      </c>
      <c r="D1498">
        <v>0.91692867304874759</v>
      </c>
      <c r="E1498" s="6">
        <v>97.105513243146532</v>
      </c>
      <c r="F1498" s="10">
        <v>89.03882940375594</v>
      </c>
      <c r="G1498" s="10">
        <v>152.58219378730777</v>
      </c>
      <c r="H1498" s="10">
        <v>159.12417967989654</v>
      </c>
      <c r="I1498" s="10">
        <v>1.8944946166292032</v>
      </c>
    </row>
    <row r="1499" spans="1:9" x14ac:dyDescent="0.25">
      <c r="A1499" s="13"/>
      <c r="B1499" s="5">
        <f>DATE(YEAR(siječanj!B1499),MONTH(siječanj!B1499)+3,DAY(siječanj!B1499))</f>
        <v>43206</v>
      </c>
      <c r="C1499" s="9">
        <v>15.5833333333333</v>
      </c>
      <c r="D1499">
        <v>0.91692867304874759</v>
      </c>
      <c r="E1499" s="6">
        <v>99.636055890776078</v>
      </c>
      <c r="F1499" s="10">
        <v>91.359156515740153</v>
      </c>
      <c r="G1499" s="10">
        <v>149.69572746182754</v>
      </c>
      <c r="H1499" s="10">
        <v>151.78987574195423</v>
      </c>
      <c r="I1499" s="10">
        <v>1.7557065422313114</v>
      </c>
    </row>
    <row r="1500" spans="1:9" x14ac:dyDescent="0.25">
      <c r="A1500" s="13"/>
      <c r="B1500" s="5">
        <f>DATE(YEAR(siječanj!B1500),MONTH(siječanj!B1500)+3,DAY(siječanj!B1500))</f>
        <v>43206</v>
      </c>
      <c r="C1500" s="9">
        <v>15.59375</v>
      </c>
      <c r="D1500">
        <v>0.91692867304874759</v>
      </c>
      <c r="E1500" s="6">
        <v>101.20280630687068</v>
      </c>
      <c r="F1500" s="10">
        <v>92.795754895768354</v>
      </c>
      <c r="G1500" s="10">
        <v>147.51239836970493</v>
      </c>
      <c r="H1500" s="10">
        <v>142.69223512047316</v>
      </c>
      <c r="I1500" s="10">
        <v>1.91776229969797</v>
      </c>
    </row>
    <row r="1501" spans="1:9" x14ac:dyDescent="0.25">
      <c r="A1501" s="13"/>
      <c r="B1501" s="5">
        <f>DATE(YEAR(siječanj!B1501),MONTH(siječanj!B1501)+3,DAY(siječanj!B1501))</f>
        <v>43206</v>
      </c>
      <c r="C1501" s="9">
        <v>15.6041666666667</v>
      </c>
      <c r="D1501">
        <v>0.91692867304874759</v>
      </c>
      <c r="E1501" s="6">
        <v>101.14254381439231</v>
      </c>
      <c r="F1501" s="10">
        <v>92.740498488505551</v>
      </c>
      <c r="G1501" s="10">
        <v>147.66861359186171</v>
      </c>
      <c r="H1501" s="10">
        <v>144.26967983503803</v>
      </c>
      <c r="I1501" s="10">
        <v>2.0819731204307645</v>
      </c>
    </row>
    <row r="1502" spans="1:9" x14ac:dyDescent="0.25">
      <c r="A1502" s="13"/>
      <c r="B1502" s="5">
        <f>DATE(YEAR(siječanj!B1502),MONTH(siječanj!B1502)+3,DAY(siječanj!B1502))</f>
        <v>43206</v>
      </c>
      <c r="C1502" s="9">
        <v>15.6145833333333</v>
      </c>
      <c r="D1502">
        <v>0.91692867304874759</v>
      </c>
      <c r="E1502" s="6">
        <v>103.16112307399008</v>
      </c>
      <c r="F1502" s="10">
        <v>94.591391690452269</v>
      </c>
      <c r="G1502" s="10">
        <v>146.9499287576979</v>
      </c>
      <c r="H1502" s="10">
        <v>145.34872744584615</v>
      </c>
      <c r="I1502" s="10">
        <v>2.3929272491030349</v>
      </c>
    </row>
    <row r="1503" spans="1:9" x14ac:dyDescent="0.25">
      <c r="A1503" s="13"/>
      <c r="B1503" s="5">
        <f>DATE(YEAR(siječanj!B1503),MONTH(siječanj!B1503)+3,DAY(siječanj!B1503))</f>
        <v>43206</v>
      </c>
      <c r="C1503" s="9">
        <v>15.625</v>
      </c>
      <c r="D1503">
        <v>0.91692867304874759</v>
      </c>
      <c r="E1503" s="6">
        <v>103.81658455094488</v>
      </c>
      <c r="F1503" s="10">
        <v>95.192403112750995</v>
      </c>
      <c r="G1503" s="10">
        <v>145.32709268337129</v>
      </c>
      <c r="H1503" s="10">
        <v>140.70015988228886</v>
      </c>
      <c r="I1503" s="10">
        <v>2.3204651218342489</v>
      </c>
    </row>
    <row r="1504" spans="1:9" x14ac:dyDescent="0.25">
      <c r="A1504" s="13"/>
      <c r="B1504" s="5">
        <f>DATE(YEAR(siječanj!B1504),MONTH(siječanj!B1504)+3,DAY(siječanj!B1504))</f>
        <v>43206</v>
      </c>
      <c r="C1504" s="9">
        <v>15.6354166666667</v>
      </c>
      <c r="D1504">
        <v>0.91692867304874759</v>
      </c>
      <c r="E1504" s="6">
        <v>104.67173111995656</v>
      </c>
      <c r="F1504" s="10">
        <v>95.976511521537063</v>
      </c>
      <c r="G1504" s="10">
        <v>144.63258095361337</v>
      </c>
      <c r="H1504" s="10">
        <v>137.8929479186437</v>
      </c>
      <c r="I1504" s="10">
        <v>2.243224854293723</v>
      </c>
    </row>
    <row r="1505" spans="1:9" x14ac:dyDescent="0.25">
      <c r="A1505" s="13"/>
      <c r="B1505" s="5">
        <f>DATE(YEAR(siječanj!B1505),MONTH(siječanj!B1505)+3,DAY(siječanj!B1505))</f>
        <v>43206</v>
      </c>
      <c r="C1505" s="9">
        <v>15.6458333333333</v>
      </c>
      <c r="D1505">
        <v>0.91692867304874759</v>
      </c>
      <c r="E1505" s="6">
        <v>106.42942649374352</v>
      </c>
      <c r="F1505" s="10">
        <v>97.58819280824747</v>
      </c>
      <c r="G1505" s="10">
        <v>140.49090097224794</v>
      </c>
      <c r="H1505" s="10">
        <v>142.12773988342917</v>
      </c>
      <c r="I1505" s="10">
        <v>2.0140561265933421</v>
      </c>
    </row>
    <row r="1506" spans="1:9" x14ac:dyDescent="0.25">
      <c r="A1506" s="13"/>
      <c r="B1506" s="5">
        <f>DATE(YEAR(siječanj!B1506),MONTH(siječanj!B1506)+3,DAY(siječanj!B1506))</f>
        <v>43206</v>
      </c>
      <c r="C1506" s="9">
        <v>15.65625</v>
      </c>
      <c r="D1506">
        <v>0.91692867304874759</v>
      </c>
      <c r="E1506" s="6">
        <v>106.23974712972448</v>
      </c>
      <c r="F1506" s="10">
        <v>97.414270360692754</v>
      </c>
      <c r="G1506" s="10">
        <v>139.092259694559</v>
      </c>
      <c r="H1506" s="10">
        <v>140.29281829539826</v>
      </c>
      <c r="I1506" s="10">
        <v>2.1562793018354003</v>
      </c>
    </row>
    <row r="1507" spans="1:9" x14ac:dyDescent="0.25">
      <c r="A1507" s="13"/>
      <c r="B1507" s="5">
        <f>DATE(YEAR(siječanj!B1507),MONTH(siječanj!B1507)+3,DAY(siječanj!B1507))</f>
        <v>43206</v>
      </c>
      <c r="C1507" s="9">
        <v>15.6666666666667</v>
      </c>
      <c r="D1507">
        <v>0.91692867304874759</v>
      </c>
      <c r="E1507" s="6">
        <v>106.34537560106105</v>
      </c>
      <c r="F1507" s="10">
        <v>97.511124134751569</v>
      </c>
      <c r="G1507" s="10">
        <v>139.47991320799258</v>
      </c>
      <c r="H1507" s="10">
        <v>133.94867788023615</v>
      </c>
      <c r="I1507" s="10">
        <v>2.1545592513399225</v>
      </c>
    </row>
    <row r="1508" spans="1:9" x14ac:dyDescent="0.25">
      <c r="A1508" s="13"/>
      <c r="B1508" s="5">
        <f>DATE(YEAR(siječanj!B1508),MONTH(siječanj!B1508)+3,DAY(siječanj!B1508))</f>
        <v>43206</v>
      </c>
      <c r="C1508" s="9">
        <v>15.6770833333333</v>
      </c>
      <c r="D1508">
        <v>0.91692867304874759</v>
      </c>
      <c r="E1508" s="6">
        <v>107.0237000872347</v>
      </c>
      <c r="F1508" s="10">
        <v>98.133099305755252</v>
      </c>
      <c r="G1508" s="10">
        <v>136.83498508811127</v>
      </c>
      <c r="H1508" s="10">
        <v>135.99315238548766</v>
      </c>
      <c r="I1508" s="10">
        <v>2.0837401723060607</v>
      </c>
    </row>
    <row r="1509" spans="1:9" x14ac:dyDescent="0.25">
      <c r="A1509" s="13"/>
      <c r="B1509" s="5">
        <f>DATE(YEAR(siječanj!B1509),MONTH(siječanj!B1509)+3,DAY(siječanj!B1509))</f>
        <v>43206</v>
      </c>
      <c r="C1509" s="9">
        <v>15.6875</v>
      </c>
      <c r="D1509">
        <v>0.91692867304874759</v>
      </c>
      <c r="E1509" s="6">
        <v>109.58229904225975</v>
      </c>
      <c r="F1509" s="10">
        <v>100.47915205045028</v>
      </c>
      <c r="G1509" s="10">
        <v>133.80716013680018</v>
      </c>
      <c r="H1509" s="10">
        <v>135.85081743269259</v>
      </c>
      <c r="I1509" s="10">
        <v>1.9744319633478125</v>
      </c>
    </row>
    <row r="1510" spans="1:9" x14ac:dyDescent="0.25">
      <c r="A1510" s="13"/>
      <c r="B1510" s="5">
        <f>DATE(YEAR(siječanj!B1510),MONTH(siječanj!B1510)+3,DAY(siječanj!B1510))</f>
        <v>43206</v>
      </c>
      <c r="C1510" s="9">
        <v>15.6979166666667</v>
      </c>
      <c r="D1510">
        <v>0.91692867304874759</v>
      </c>
      <c r="E1510" s="6">
        <v>110.65543023567344</v>
      </c>
      <c r="F1510" s="10">
        <v>101.4631368116343</v>
      </c>
      <c r="G1510" s="10">
        <v>133.62034787905174</v>
      </c>
      <c r="H1510" s="10">
        <v>133.9645200791725</v>
      </c>
      <c r="I1510" s="10">
        <v>2.4859689805267253</v>
      </c>
    </row>
    <row r="1511" spans="1:9" x14ac:dyDescent="0.25">
      <c r="A1511" s="13"/>
      <c r="B1511" s="5">
        <f>DATE(YEAR(siječanj!B1511),MONTH(siječanj!B1511)+3,DAY(siječanj!B1511))</f>
        <v>43206</v>
      </c>
      <c r="C1511" s="9">
        <v>15.7083333333333</v>
      </c>
      <c r="D1511">
        <v>0.91692867304874759</v>
      </c>
      <c r="E1511" s="6">
        <v>112.2303167527885</v>
      </c>
      <c r="F1511" s="10">
        <v>102.90719541597498</v>
      </c>
      <c r="G1511" s="10">
        <v>132.59415801623032</v>
      </c>
      <c r="H1511" s="10">
        <v>132.29118731480008</v>
      </c>
      <c r="I1511" s="10">
        <v>7.5577328721674251</v>
      </c>
    </row>
    <row r="1512" spans="1:9" x14ac:dyDescent="0.25">
      <c r="A1512" s="13"/>
      <c r="B1512" s="5">
        <f>DATE(YEAR(siječanj!B1512),MONTH(siječanj!B1512)+3,DAY(siječanj!B1512))</f>
        <v>43206</v>
      </c>
      <c r="C1512" s="9">
        <v>15.71875</v>
      </c>
      <c r="D1512">
        <v>0.91692867304874759</v>
      </c>
      <c r="E1512" s="6">
        <v>115.38321112188527</v>
      </c>
      <c r="F1512" s="10">
        <v>105.79817466609376</v>
      </c>
      <c r="G1512" s="10">
        <v>132.5546783590928</v>
      </c>
      <c r="H1512" s="10">
        <v>132.42211122843224</v>
      </c>
      <c r="I1512" s="10">
        <v>20.798866591785757</v>
      </c>
    </row>
    <row r="1513" spans="1:9" x14ac:dyDescent="0.25">
      <c r="A1513" s="13"/>
      <c r="B1513" s="5">
        <f>DATE(YEAR(siječanj!B1513),MONTH(siječanj!B1513)+3,DAY(siječanj!B1513))</f>
        <v>43206</v>
      </c>
      <c r="C1513" s="9">
        <v>15.7291666666667</v>
      </c>
      <c r="D1513">
        <v>0.91692867304874759</v>
      </c>
      <c r="E1513" s="6">
        <v>119.53852709304523</v>
      </c>
      <c r="F1513" s="10">
        <v>109.60830302562773</v>
      </c>
      <c r="G1513" s="10">
        <v>132.42733266132703</v>
      </c>
      <c r="H1513" s="10">
        <v>135.10887913185871</v>
      </c>
      <c r="I1513" s="10">
        <v>33.528923307729791</v>
      </c>
    </row>
    <row r="1514" spans="1:9" x14ac:dyDescent="0.25">
      <c r="A1514" s="13"/>
      <c r="B1514" s="5">
        <f>DATE(YEAR(siječanj!B1514),MONTH(siječanj!B1514)+3,DAY(siječanj!B1514))</f>
        <v>43206</v>
      </c>
      <c r="C1514" s="9">
        <v>15.7395833333333</v>
      </c>
      <c r="D1514">
        <v>0.91692867304874759</v>
      </c>
      <c r="E1514" s="6">
        <v>124.05052822533762</v>
      </c>
      <c r="F1514" s="10">
        <v>113.74548623665503</v>
      </c>
      <c r="G1514" s="10">
        <v>132.75074686290259</v>
      </c>
      <c r="H1514" s="10">
        <v>136.67330330085747</v>
      </c>
      <c r="I1514" s="10">
        <v>49.635280141628591</v>
      </c>
    </row>
    <row r="1515" spans="1:9" x14ac:dyDescent="0.25">
      <c r="A1515" s="13"/>
      <c r="B1515" s="5">
        <f>DATE(YEAR(siječanj!B1515),MONTH(siječanj!B1515)+3,DAY(siječanj!B1515))</f>
        <v>43206</v>
      </c>
      <c r="C1515" s="9">
        <v>15.75</v>
      </c>
      <c r="D1515">
        <v>0.91692867304874759</v>
      </c>
      <c r="E1515" s="6">
        <v>128.85450856260351</v>
      </c>
      <c r="F1515" s="10">
        <v>118.15039355265652</v>
      </c>
      <c r="G1515" s="10">
        <v>133.48979624189488</v>
      </c>
      <c r="H1515" s="10">
        <v>139.43830686216793</v>
      </c>
      <c r="I1515" s="10">
        <v>67.400293668668809</v>
      </c>
    </row>
    <row r="1516" spans="1:9" x14ac:dyDescent="0.25">
      <c r="A1516" s="13"/>
      <c r="B1516" s="5">
        <f>DATE(YEAR(siječanj!B1516),MONTH(siječanj!B1516)+3,DAY(siječanj!B1516))</f>
        <v>43206</v>
      </c>
      <c r="C1516" s="9">
        <v>15.7604166666667</v>
      </c>
      <c r="D1516">
        <v>0.91692867304874759</v>
      </c>
      <c r="E1516" s="6">
        <v>133.19678425996733</v>
      </c>
      <c r="F1516" s="10">
        <v>122.13195064585216</v>
      </c>
      <c r="G1516" s="10">
        <v>131.70232031520726</v>
      </c>
      <c r="H1516" s="10">
        <v>138.98344269219987</v>
      </c>
      <c r="I1516" s="10">
        <v>82.831340677514632</v>
      </c>
    </row>
    <row r="1517" spans="1:9" x14ac:dyDescent="0.25">
      <c r="A1517" s="13"/>
      <c r="B1517" s="5">
        <f>DATE(YEAR(siječanj!B1517),MONTH(siječanj!B1517)+3,DAY(siječanj!B1517))</f>
        <v>43206</v>
      </c>
      <c r="C1517" s="9">
        <v>15.7708333333333</v>
      </c>
      <c r="D1517">
        <v>0.91692867304874759</v>
      </c>
      <c r="E1517" s="6">
        <v>138.12352123247598</v>
      </c>
      <c r="F1517" s="10">
        <v>126.64941704051472</v>
      </c>
      <c r="G1517" s="10">
        <v>129.99975357276719</v>
      </c>
      <c r="H1517" s="10">
        <v>139.44653902584125</v>
      </c>
      <c r="I1517" s="10">
        <v>100.47021550150423</v>
      </c>
    </row>
    <row r="1518" spans="1:9" x14ac:dyDescent="0.25">
      <c r="A1518" s="13"/>
      <c r="B1518" s="5">
        <f>DATE(YEAR(siječanj!B1518),MONTH(siječanj!B1518)+3,DAY(siječanj!B1518))</f>
        <v>43206</v>
      </c>
      <c r="C1518" s="9">
        <v>15.78125</v>
      </c>
      <c r="D1518">
        <v>0.91692867304874759</v>
      </c>
      <c r="E1518" s="6">
        <v>143.79827861735663</v>
      </c>
      <c r="F1518" s="10">
        <v>131.8527647993069</v>
      </c>
      <c r="G1518" s="10">
        <v>129.06198416114543</v>
      </c>
      <c r="H1518" s="10">
        <v>139.68548450014603</v>
      </c>
      <c r="I1518" s="10">
        <v>127.44538141074847</v>
      </c>
    </row>
    <row r="1519" spans="1:9" x14ac:dyDescent="0.25">
      <c r="A1519" s="13"/>
      <c r="B1519" s="5">
        <f>DATE(YEAR(siječanj!B1519),MONTH(siječanj!B1519)+3,DAY(siječanj!B1519))</f>
        <v>43206</v>
      </c>
      <c r="C1519" s="9">
        <v>15.7916666666667</v>
      </c>
      <c r="D1519">
        <v>0.91692867304874759</v>
      </c>
      <c r="E1519" s="6">
        <v>149.40345711369838</v>
      </c>
      <c r="F1519" s="10">
        <v>136.99231368015893</v>
      </c>
      <c r="G1519" s="10">
        <v>127.10969563097669</v>
      </c>
      <c r="H1519" s="10">
        <v>139.05640029292618</v>
      </c>
      <c r="I1519" s="10">
        <v>151.14846626159414</v>
      </c>
    </row>
    <row r="1520" spans="1:9" x14ac:dyDescent="0.25">
      <c r="A1520" s="13"/>
      <c r="B1520" s="5">
        <f>DATE(YEAR(siječanj!B1520),MONTH(siječanj!B1520)+3,DAY(siječanj!B1520))</f>
        <v>43206</v>
      </c>
      <c r="C1520" s="9">
        <v>15.8020833333333</v>
      </c>
      <c r="D1520">
        <v>0.91692867304874759</v>
      </c>
      <c r="E1520" s="6">
        <v>155.79183873305422</v>
      </c>
      <c r="F1520" s="10">
        <v>142.85000396132389</v>
      </c>
      <c r="G1520" s="10">
        <v>123.80354452042786</v>
      </c>
      <c r="H1520" s="10">
        <v>139.28593356644407</v>
      </c>
      <c r="I1520" s="10">
        <v>183.66344280291509</v>
      </c>
    </row>
    <row r="1521" spans="1:9" x14ac:dyDescent="0.25">
      <c r="A1521" s="13"/>
      <c r="B1521" s="5">
        <f>DATE(YEAR(siječanj!B1521),MONTH(siječanj!B1521)+3,DAY(siječanj!B1521))</f>
        <v>43206</v>
      </c>
      <c r="C1521" s="9">
        <v>15.8125</v>
      </c>
      <c r="D1521">
        <v>0.91692867304874759</v>
      </c>
      <c r="E1521" s="6">
        <v>158.08295109295565</v>
      </c>
      <c r="F1521" s="10">
        <v>144.9507905772939</v>
      </c>
      <c r="G1521" s="10">
        <v>121.15942391159621</v>
      </c>
      <c r="H1521" s="10">
        <v>137.51833429986237</v>
      </c>
      <c r="I1521" s="10">
        <v>199.41620125623541</v>
      </c>
    </row>
    <row r="1522" spans="1:9" x14ac:dyDescent="0.25">
      <c r="A1522" s="13"/>
      <c r="B1522" s="5">
        <f>DATE(YEAR(siječanj!B1522),MONTH(siječanj!B1522)+3,DAY(siječanj!B1522))</f>
        <v>43206</v>
      </c>
      <c r="C1522" s="9">
        <v>15.8229166666667</v>
      </c>
      <c r="D1522">
        <v>0.91692867304874759</v>
      </c>
      <c r="E1522" s="6">
        <v>158.07629978325883</v>
      </c>
      <c r="F1522" s="10">
        <v>144.94469180071954</v>
      </c>
      <c r="G1522" s="10">
        <v>116.48339659358376</v>
      </c>
      <c r="H1522" s="10">
        <v>132.75069537232059</v>
      </c>
      <c r="I1522" s="10">
        <v>217.36805726840561</v>
      </c>
    </row>
    <row r="1523" spans="1:9" x14ac:dyDescent="0.25">
      <c r="A1523" s="13"/>
      <c r="B1523" s="5">
        <f>DATE(YEAR(siječanj!B1523),MONTH(siječanj!B1523)+3,DAY(siječanj!B1523))</f>
        <v>43206</v>
      </c>
      <c r="C1523" s="9">
        <v>15.8333333333333</v>
      </c>
      <c r="D1523">
        <v>0.91692867304874759</v>
      </c>
      <c r="E1523" s="6">
        <v>157.98447778835825</v>
      </c>
      <c r="F1523" s="10">
        <v>144.86049758077866</v>
      </c>
      <c r="G1523" s="10">
        <v>111.23520551350093</v>
      </c>
      <c r="H1523" s="10">
        <v>123.633102490664</v>
      </c>
      <c r="I1523" s="10">
        <v>223.31021271210847</v>
      </c>
    </row>
    <row r="1524" spans="1:9" x14ac:dyDescent="0.25">
      <c r="A1524" s="13"/>
      <c r="B1524" s="5">
        <f>DATE(YEAR(siječanj!B1524),MONTH(siječanj!B1524)+3,DAY(siječanj!B1524))</f>
        <v>43206</v>
      </c>
      <c r="C1524" s="9">
        <v>15.84375</v>
      </c>
      <c r="D1524">
        <v>0.91692867304874759</v>
      </c>
      <c r="E1524" s="6">
        <v>156.75128470167661</v>
      </c>
      <c r="F1524" s="10">
        <v>143.72974748019479</v>
      </c>
      <c r="G1524" s="10">
        <v>93.947161277459614</v>
      </c>
      <c r="H1524" s="10">
        <v>106.20729776158424</v>
      </c>
      <c r="I1524" s="10">
        <v>223.85271163823535</v>
      </c>
    </row>
    <row r="1525" spans="1:9" x14ac:dyDescent="0.25">
      <c r="A1525" s="13"/>
      <c r="B1525" s="5">
        <f>DATE(YEAR(siječanj!B1525),MONTH(siječanj!B1525)+3,DAY(siječanj!B1525))</f>
        <v>43206</v>
      </c>
      <c r="C1525" s="9">
        <v>15.8541666666667</v>
      </c>
      <c r="D1525">
        <v>0.91692867304874759</v>
      </c>
      <c r="E1525" s="6">
        <v>156.35150488575479</v>
      </c>
      <c r="F1525" s="10">
        <v>143.36317790406991</v>
      </c>
      <c r="G1525" s="10">
        <v>87.500495240764323</v>
      </c>
      <c r="H1525" s="10">
        <v>100.16649110431888</v>
      </c>
      <c r="I1525" s="10">
        <v>223.94859845318209</v>
      </c>
    </row>
    <row r="1526" spans="1:9" x14ac:dyDescent="0.25">
      <c r="A1526" s="13"/>
      <c r="B1526" s="5">
        <f>DATE(YEAR(siječanj!B1526),MONTH(siječanj!B1526)+3,DAY(siječanj!B1526))</f>
        <v>43206</v>
      </c>
      <c r="C1526" s="9">
        <v>15.8645833333333</v>
      </c>
      <c r="D1526">
        <v>0.91692867304874759</v>
      </c>
      <c r="E1526" s="6">
        <v>155.53613723512981</v>
      </c>
      <c r="F1526" s="10">
        <v>142.61554392613547</v>
      </c>
      <c r="G1526" s="10">
        <v>84.265485451940435</v>
      </c>
      <c r="H1526" s="10">
        <v>96.113147907538789</v>
      </c>
      <c r="I1526" s="10">
        <v>224.89960037172068</v>
      </c>
    </row>
    <row r="1527" spans="1:9" x14ac:dyDescent="0.25">
      <c r="A1527" s="13"/>
      <c r="B1527" s="5">
        <f>DATE(YEAR(siječanj!B1527),MONTH(siječanj!B1527)+3,DAY(siječanj!B1527))</f>
        <v>43206</v>
      </c>
      <c r="C1527" s="9">
        <v>15.875</v>
      </c>
      <c r="D1527">
        <v>0.91692867304874759</v>
      </c>
      <c r="E1527" s="6">
        <v>152.48755119224489</v>
      </c>
      <c r="F1527" s="10">
        <v>139.82020797115808</v>
      </c>
      <c r="G1527" s="10">
        <v>81.603635757228247</v>
      </c>
      <c r="H1527" s="10">
        <v>88.977150410652996</v>
      </c>
      <c r="I1527" s="10">
        <v>226.30378059420295</v>
      </c>
    </row>
    <row r="1528" spans="1:9" x14ac:dyDescent="0.25">
      <c r="A1528" s="13"/>
      <c r="B1528" s="5">
        <f>DATE(YEAR(siječanj!B1528),MONTH(siječanj!B1528)+3,DAY(siječanj!B1528))</f>
        <v>43206</v>
      </c>
      <c r="C1528" s="9">
        <v>15.8854166666667</v>
      </c>
      <c r="D1528">
        <v>0.91692867304874759</v>
      </c>
      <c r="E1528" s="6">
        <v>157.68776847662301</v>
      </c>
      <c r="F1528" s="10">
        <v>144.58843630528807</v>
      </c>
      <c r="G1528" s="10">
        <v>77.458834203297897</v>
      </c>
      <c r="H1528" s="10">
        <v>73.604196844838555</v>
      </c>
      <c r="I1528" s="10">
        <v>232.3536542001851</v>
      </c>
    </row>
    <row r="1529" spans="1:9" x14ac:dyDescent="0.25">
      <c r="A1529" s="13"/>
      <c r="B1529" s="5">
        <f>DATE(YEAR(siječanj!B1529),MONTH(siječanj!B1529)+3,DAY(siječanj!B1529))</f>
        <v>43206</v>
      </c>
      <c r="C1529" s="9">
        <v>15.8958333333333</v>
      </c>
      <c r="D1529">
        <v>0.91692867304874759</v>
      </c>
      <c r="E1529" s="6">
        <v>159.88521896994359</v>
      </c>
      <c r="F1529" s="10">
        <v>146.60334167021884</v>
      </c>
      <c r="G1529" s="10">
        <v>73.441502888638496</v>
      </c>
      <c r="H1529" s="10">
        <v>63.610129390204996</v>
      </c>
      <c r="I1529" s="10">
        <v>236.41036129282975</v>
      </c>
    </row>
    <row r="1530" spans="1:9" x14ac:dyDescent="0.25">
      <c r="A1530" s="13"/>
      <c r="B1530" s="5">
        <f>DATE(YEAR(siječanj!B1530),MONTH(siječanj!B1530)+3,DAY(siječanj!B1530))</f>
        <v>43206</v>
      </c>
      <c r="C1530" s="9">
        <v>15.90625</v>
      </c>
      <c r="D1530">
        <v>0.91692867304874759</v>
      </c>
      <c r="E1530" s="6">
        <v>156.54713630904774</v>
      </c>
      <c r="F1530" s="10">
        <v>143.54255796543657</v>
      </c>
      <c r="G1530" s="10">
        <v>71.889731804146535</v>
      </c>
      <c r="H1530" s="10">
        <v>60.045747014004746</v>
      </c>
      <c r="I1530" s="10">
        <v>237.73201909270344</v>
      </c>
    </row>
    <row r="1531" spans="1:9" x14ac:dyDescent="0.25">
      <c r="A1531" s="13"/>
      <c r="B1531" s="5">
        <f>DATE(YEAR(siječanj!B1531),MONTH(siječanj!B1531)+3,DAY(siječanj!B1531))</f>
        <v>43206</v>
      </c>
      <c r="C1531" s="9">
        <v>15.9166666666667</v>
      </c>
      <c r="D1531">
        <v>0.91692867304874759</v>
      </c>
      <c r="E1531" s="6">
        <v>151.53761106199624</v>
      </c>
      <c r="F1531" s="10">
        <v>138.94918062805343</v>
      </c>
      <c r="G1531" s="10">
        <v>71.312706905906779</v>
      </c>
      <c r="H1531" s="10">
        <v>57.423082419221025</v>
      </c>
      <c r="I1531" s="10">
        <v>236.06681820744433</v>
      </c>
    </row>
    <row r="1532" spans="1:9" x14ac:dyDescent="0.25">
      <c r="A1532" s="13"/>
      <c r="B1532" s="5">
        <f>DATE(YEAR(siječanj!B1532),MONTH(siječanj!B1532)+3,DAY(siječanj!B1532))</f>
        <v>43206</v>
      </c>
      <c r="C1532" s="9">
        <v>15.9270833333333</v>
      </c>
      <c r="D1532">
        <v>0.91692867304874759</v>
      </c>
      <c r="E1532" s="6">
        <v>144.36911591546661</v>
      </c>
      <c r="F1532" s="10">
        <v>132.37618188558963</v>
      </c>
      <c r="G1532" s="10">
        <v>70.134283131625992</v>
      </c>
      <c r="H1532" s="10">
        <v>55.018905308375047</v>
      </c>
      <c r="I1532" s="10">
        <v>237.4348933699913</v>
      </c>
    </row>
    <row r="1533" spans="1:9" x14ac:dyDescent="0.25">
      <c r="A1533" s="13"/>
      <c r="B1533" s="5">
        <f>DATE(YEAR(siječanj!B1533),MONTH(siječanj!B1533)+3,DAY(siječanj!B1533))</f>
        <v>43206</v>
      </c>
      <c r="C1533" s="9">
        <v>15.9375</v>
      </c>
      <c r="D1533">
        <v>0.91692867304874759</v>
      </c>
      <c r="E1533" s="6">
        <v>134.36840859486989</v>
      </c>
      <c r="F1533" s="10">
        <v>123.20624659256598</v>
      </c>
      <c r="G1533" s="10">
        <v>66.969900428634716</v>
      </c>
      <c r="H1533" s="10">
        <v>53.136990949848261</v>
      </c>
      <c r="I1533" s="10">
        <v>236.76843180469646</v>
      </c>
    </row>
    <row r="1534" spans="1:9" x14ac:dyDescent="0.25">
      <c r="A1534" s="13"/>
      <c r="B1534" s="5">
        <f>DATE(YEAR(siječanj!B1534),MONTH(siječanj!B1534)+3,DAY(siječanj!B1534))</f>
        <v>43206</v>
      </c>
      <c r="C1534" s="9">
        <v>15.9479166666667</v>
      </c>
      <c r="D1534">
        <v>0.91692867304874759</v>
      </c>
      <c r="E1534" s="6">
        <v>122.21911896299288</v>
      </c>
      <c r="F1534" s="10">
        <v>112.06621457192408</v>
      </c>
      <c r="G1534" s="10">
        <v>64.979116520966073</v>
      </c>
      <c r="H1534" s="10">
        <v>52.198271425995827</v>
      </c>
      <c r="I1534" s="10">
        <v>235.03456990375773</v>
      </c>
    </row>
    <row r="1535" spans="1:9" x14ac:dyDescent="0.25">
      <c r="A1535" s="13"/>
      <c r="B1535" s="5">
        <f>DATE(YEAR(siječanj!B1535),MONTH(siječanj!B1535)+3,DAY(siječanj!B1535))</f>
        <v>43206</v>
      </c>
      <c r="C1535" s="9">
        <v>15.9583333333333</v>
      </c>
      <c r="D1535">
        <v>0.91692867304874759</v>
      </c>
      <c r="E1535" s="6">
        <v>110.73251639577445</v>
      </c>
      <c r="F1535" s="10">
        <v>101.53381932212615</v>
      </c>
      <c r="G1535" s="10">
        <v>62.882874080697484</v>
      </c>
      <c r="H1535" s="10">
        <v>51.224174871126074</v>
      </c>
      <c r="I1535" s="10">
        <v>234.87559523674253</v>
      </c>
    </row>
    <row r="1536" spans="1:9" x14ac:dyDescent="0.25">
      <c r="A1536" s="13"/>
      <c r="B1536" s="5">
        <f>DATE(YEAR(siječanj!B1536),MONTH(siječanj!B1536)+3,DAY(siječanj!B1536))</f>
        <v>43206</v>
      </c>
      <c r="C1536" s="9">
        <v>15.96875</v>
      </c>
      <c r="D1536">
        <v>0.91692867304874759</v>
      </c>
      <c r="E1536" s="6">
        <v>100.65660543607349</v>
      </c>
      <c r="F1536" s="10">
        <v>92.294927656090223</v>
      </c>
      <c r="G1536" s="10">
        <v>61.077580683835329</v>
      </c>
      <c r="H1536" s="10">
        <v>50.846960354216861</v>
      </c>
      <c r="I1536" s="10">
        <v>234.81388442509987</v>
      </c>
    </row>
    <row r="1537" spans="1:9" x14ac:dyDescent="0.25">
      <c r="A1537" s="13"/>
      <c r="B1537" s="5">
        <f>DATE(YEAR(siječanj!B1537),MONTH(siječanj!B1537)+3,DAY(siječanj!B1537))</f>
        <v>43206</v>
      </c>
      <c r="C1537" s="9">
        <v>15.9791666666667</v>
      </c>
      <c r="D1537">
        <v>0.91692867304874759</v>
      </c>
      <c r="E1537" s="6">
        <v>91.626932796073149</v>
      </c>
      <c r="F1537" s="10">
        <v>84.015361904230119</v>
      </c>
      <c r="G1537" s="10">
        <v>60.640737293329245</v>
      </c>
      <c r="H1537" s="10">
        <v>51.014605898978722</v>
      </c>
      <c r="I1537" s="10">
        <v>234.57381137728163</v>
      </c>
    </row>
    <row r="1538" spans="1:9" ht="15.75" thickBot="1" x14ac:dyDescent="0.3">
      <c r="A1538" s="13"/>
      <c r="B1538" s="5">
        <f>DATE(YEAR(siječanj!B1538),MONTH(siječanj!B1538)+3,DAY(siječanj!B1538))</f>
        <v>43206</v>
      </c>
      <c r="C1538" s="9">
        <v>15.9895833333333</v>
      </c>
      <c r="D1538">
        <v>0.91692867304874759</v>
      </c>
      <c r="E1538" s="6">
        <v>83.793113270169215</v>
      </c>
      <c r="F1538" s="10">
        <v>76.832308161439656</v>
      </c>
      <c r="G1538" s="10">
        <v>58.720825537035644</v>
      </c>
      <c r="H1538" s="10">
        <v>49.895958811427171</v>
      </c>
      <c r="I1538" s="10">
        <v>235.57712583155799</v>
      </c>
    </row>
    <row r="1539" spans="1:9" x14ac:dyDescent="0.25">
      <c r="A1539" s="12">
        <f t="shared" ref="A1539" si="14">A1443+1</f>
        <v>107</v>
      </c>
      <c r="B1539" s="5">
        <f>DATE(YEAR(siječanj!B1539),MONTH(siječanj!B1539)+3,DAY(siječanj!B1539))</f>
        <v>43207</v>
      </c>
      <c r="C1539" s="9">
        <v>16</v>
      </c>
      <c r="D1539">
        <v>0.91546843097191721</v>
      </c>
      <c r="E1539" s="6">
        <v>76.380227621209144</v>
      </c>
      <c r="F1539" s="10">
        <v>69.923687137666235</v>
      </c>
      <c r="G1539" s="10">
        <v>57.905187149834383</v>
      </c>
      <c r="H1539" s="10">
        <v>49.394956795810806</v>
      </c>
      <c r="I1539" s="10">
        <v>236.44126119995752</v>
      </c>
    </row>
    <row r="1540" spans="1:9" x14ac:dyDescent="0.25">
      <c r="A1540" s="13"/>
      <c r="B1540" s="5">
        <f>DATE(YEAR(siječanj!B1540),MONTH(siječanj!B1540)+3,DAY(siječanj!B1540))</f>
        <v>43207</v>
      </c>
      <c r="C1540" s="9">
        <v>16.0104166666667</v>
      </c>
      <c r="D1540">
        <v>0.91546843097191721</v>
      </c>
      <c r="E1540" s="6">
        <v>70.767517057191057</v>
      </c>
      <c r="F1540" s="10">
        <v>64.785427804125092</v>
      </c>
      <c r="G1540" s="10">
        <v>57.62306046595517</v>
      </c>
      <c r="H1540" s="10">
        <v>49.775382298063093</v>
      </c>
      <c r="I1540" s="10">
        <v>236.49628581531371</v>
      </c>
    </row>
    <row r="1541" spans="1:9" x14ac:dyDescent="0.25">
      <c r="A1541" s="13"/>
      <c r="B1541" s="5">
        <f>DATE(YEAR(siječanj!B1541),MONTH(siječanj!B1541)+3,DAY(siječanj!B1541))</f>
        <v>43207</v>
      </c>
      <c r="C1541" s="9">
        <v>16.0208333333333</v>
      </c>
      <c r="D1541">
        <v>0.91546843097191721</v>
      </c>
      <c r="E1541" s="6">
        <v>66.475772865214111</v>
      </c>
      <c r="F1541" s="10">
        <v>60.856471482563109</v>
      </c>
      <c r="G1541" s="10">
        <v>57.134186848565221</v>
      </c>
      <c r="H1541" s="10">
        <v>48.860933809672609</v>
      </c>
      <c r="I1541" s="10">
        <v>236.73154072168589</v>
      </c>
    </row>
    <row r="1542" spans="1:9" x14ac:dyDescent="0.25">
      <c r="A1542" s="13"/>
      <c r="B1542" s="5">
        <f>DATE(YEAR(siječanj!B1542),MONTH(siječanj!B1542)+3,DAY(siječanj!B1542))</f>
        <v>43207</v>
      </c>
      <c r="C1542" s="9">
        <v>16.03125</v>
      </c>
      <c r="D1542">
        <v>0.91546843097191721</v>
      </c>
      <c r="E1542" s="6">
        <v>63.018548842538841</v>
      </c>
      <c r="F1542" s="10">
        <v>57.691492031006163</v>
      </c>
      <c r="G1542" s="10">
        <v>56.666641968301867</v>
      </c>
      <c r="H1542" s="10">
        <v>49.108769699646039</v>
      </c>
      <c r="I1542" s="10">
        <v>236.51557038145023</v>
      </c>
    </row>
    <row r="1543" spans="1:9" x14ac:dyDescent="0.25">
      <c r="A1543" s="13"/>
      <c r="B1543" s="5">
        <f>DATE(YEAR(siječanj!B1543),MONTH(siječanj!B1543)+3,DAY(siječanj!B1543))</f>
        <v>43207</v>
      </c>
      <c r="C1543" s="9">
        <v>16.0416666666667</v>
      </c>
      <c r="D1543">
        <v>0.91546843097191721</v>
      </c>
      <c r="E1543" s="6">
        <v>59.756186571768986</v>
      </c>
      <c r="F1543" s="10">
        <v>54.704902361722503</v>
      </c>
      <c r="G1543" s="10">
        <v>56.264955439463662</v>
      </c>
      <c r="H1543" s="10">
        <v>48.827860660638954</v>
      </c>
      <c r="I1543" s="10">
        <v>236.40753220977643</v>
      </c>
    </row>
    <row r="1544" spans="1:9" x14ac:dyDescent="0.25">
      <c r="A1544" s="13"/>
      <c r="B1544" s="5">
        <f>DATE(YEAR(siječanj!B1544),MONTH(siječanj!B1544)+3,DAY(siječanj!B1544))</f>
        <v>43207</v>
      </c>
      <c r="C1544" s="9">
        <v>16.0520833333333</v>
      </c>
      <c r="D1544">
        <v>0.91546843097191721</v>
      </c>
      <c r="E1544" s="6">
        <v>58.128816599150248</v>
      </c>
      <c r="F1544" s="10">
        <v>53.215096526278415</v>
      </c>
      <c r="G1544" s="10">
        <v>55.421857659107339</v>
      </c>
      <c r="H1544" s="10">
        <v>47.175941154773149</v>
      </c>
      <c r="I1544" s="10">
        <v>236.71547425002291</v>
      </c>
    </row>
    <row r="1545" spans="1:9" x14ac:dyDescent="0.25">
      <c r="A1545" s="13"/>
      <c r="B1545" s="5">
        <f>DATE(YEAR(siječanj!B1545),MONTH(siječanj!B1545)+3,DAY(siječanj!B1545))</f>
        <v>43207</v>
      </c>
      <c r="C1545" s="9">
        <v>16.0625</v>
      </c>
      <c r="D1545">
        <v>0.91546843097191721</v>
      </c>
      <c r="E1545" s="6">
        <v>56.161813257273202</v>
      </c>
      <c r="F1545" s="10">
        <v>51.414367063173721</v>
      </c>
      <c r="G1545" s="10">
        <v>55.038016722719</v>
      </c>
      <c r="H1545" s="10">
        <v>47.319299609146334</v>
      </c>
      <c r="I1545" s="10">
        <v>236.2508266093742</v>
      </c>
    </row>
    <row r="1546" spans="1:9" x14ac:dyDescent="0.25">
      <c r="A1546" s="13"/>
      <c r="B1546" s="5">
        <f>DATE(YEAR(siječanj!B1546),MONTH(siječanj!B1546)+3,DAY(siječanj!B1546))</f>
        <v>43207</v>
      </c>
      <c r="C1546" s="9">
        <v>16.0729166666667</v>
      </c>
      <c r="D1546">
        <v>0.91546843097191721</v>
      </c>
      <c r="E1546" s="6">
        <v>54.954177029666752</v>
      </c>
      <c r="F1546" s="10">
        <v>50.308814220701997</v>
      </c>
      <c r="G1546" s="10">
        <v>55.10119140558124</v>
      </c>
      <c r="H1546" s="10">
        <v>46.854220492055603</v>
      </c>
      <c r="I1546" s="10">
        <v>236.4877815656547</v>
      </c>
    </row>
    <row r="1547" spans="1:9" x14ac:dyDescent="0.25">
      <c r="A1547" s="13"/>
      <c r="B1547" s="5">
        <f>DATE(YEAR(siječanj!B1547),MONTH(siječanj!B1547)+3,DAY(siječanj!B1547))</f>
        <v>43207</v>
      </c>
      <c r="C1547" s="9">
        <v>16.0833333333333</v>
      </c>
      <c r="D1547">
        <v>0.91546843097191721</v>
      </c>
      <c r="E1547" s="6">
        <v>53.8354616515891</v>
      </c>
      <c r="F1547" s="10">
        <v>49.284665608829094</v>
      </c>
      <c r="G1547" s="10">
        <v>55.122937959370311</v>
      </c>
      <c r="H1547" s="10">
        <v>47.498653209215369</v>
      </c>
      <c r="I1547" s="10">
        <v>236.59403968507155</v>
      </c>
    </row>
    <row r="1548" spans="1:9" x14ac:dyDescent="0.25">
      <c r="A1548" s="13"/>
      <c r="B1548" s="5">
        <f>DATE(YEAR(siječanj!B1548),MONTH(siječanj!B1548)+3,DAY(siječanj!B1548))</f>
        <v>43207</v>
      </c>
      <c r="C1548" s="9">
        <v>16.09375</v>
      </c>
      <c r="D1548">
        <v>0.91546843097191721</v>
      </c>
      <c r="E1548" s="6">
        <v>52.853929288047389</v>
      </c>
      <c r="F1548" s="10">
        <v>48.386103716029403</v>
      </c>
      <c r="G1548" s="10">
        <v>55.201290635991121</v>
      </c>
      <c r="H1548" s="10">
        <v>47.538762429882034</v>
      </c>
      <c r="I1548" s="10">
        <v>236.79710664650304</v>
      </c>
    </row>
    <row r="1549" spans="1:9" x14ac:dyDescent="0.25">
      <c r="A1549" s="13"/>
      <c r="B1549" s="5">
        <f>DATE(YEAR(siječanj!B1549),MONTH(siječanj!B1549)+3,DAY(siječanj!B1549))</f>
        <v>43207</v>
      </c>
      <c r="C1549" s="9">
        <v>16.1041666666667</v>
      </c>
      <c r="D1549">
        <v>0.91546843097191721</v>
      </c>
      <c r="E1549" s="6">
        <v>52.951273873522375</v>
      </c>
      <c r="F1549" s="10">
        <v>48.475219610957801</v>
      </c>
      <c r="G1549" s="10">
        <v>56.090802223095132</v>
      </c>
      <c r="H1549" s="10">
        <v>48.849013026586448</v>
      </c>
      <c r="I1549" s="10">
        <v>236.48167338633701</v>
      </c>
    </row>
    <row r="1550" spans="1:9" x14ac:dyDescent="0.25">
      <c r="A1550" s="13"/>
      <c r="B1550" s="5">
        <f>DATE(YEAR(siječanj!B1550),MONTH(siječanj!B1550)+3,DAY(siječanj!B1550))</f>
        <v>43207</v>
      </c>
      <c r="C1550" s="9">
        <v>16.1145833333333</v>
      </c>
      <c r="D1550">
        <v>0.91546843097191721</v>
      </c>
      <c r="E1550" s="6">
        <v>52.467309265900944</v>
      </c>
      <c r="F1550" s="10">
        <v>48.032165290972671</v>
      </c>
      <c r="G1550" s="10">
        <v>56.016238018712109</v>
      </c>
      <c r="H1550" s="10">
        <v>48.385667841580975</v>
      </c>
      <c r="I1550" s="10">
        <v>236.29427388485473</v>
      </c>
    </row>
    <row r="1551" spans="1:9" x14ac:dyDescent="0.25">
      <c r="A1551" s="13"/>
      <c r="B1551" s="5">
        <f>DATE(YEAR(siječanj!B1551),MONTH(siječanj!B1551)+3,DAY(siječanj!B1551))</f>
        <v>43207</v>
      </c>
      <c r="C1551" s="9">
        <v>16.125</v>
      </c>
      <c r="D1551">
        <v>0.91546843097191721</v>
      </c>
      <c r="E1551" s="6">
        <v>52.789857120569692</v>
      </c>
      <c r="F1551" s="10">
        <v>48.327447669399625</v>
      </c>
      <c r="G1551" s="10">
        <v>55.500644222262267</v>
      </c>
      <c r="H1551" s="10">
        <v>47.894423207675871</v>
      </c>
      <c r="I1551" s="10">
        <v>236.34003422823994</v>
      </c>
    </row>
    <row r="1552" spans="1:9" x14ac:dyDescent="0.25">
      <c r="A1552" s="13"/>
      <c r="B1552" s="5">
        <f>DATE(YEAR(siječanj!B1552),MONTH(siječanj!B1552)+3,DAY(siječanj!B1552))</f>
        <v>43207</v>
      </c>
      <c r="C1552" s="9">
        <v>16.1354166666667</v>
      </c>
      <c r="D1552">
        <v>0.91546843097191721</v>
      </c>
      <c r="E1552" s="6">
        <v>53.262523626676582</v>
      </c>
      <c r="F1552" s="10">
        <v>48.76015893411828</v>
      </c>
      <c r="G1552" s="10">
        <v>55.278518421597532</v>
      </c>
      <c r="H1552" s="10">
        <v>48.209890476437785</v>
      </c>
      <c r="I1552" s="10">
        <v>236.10352228496495</v>
      </c>
    </row>
    <row r="1553" spans="1:9" x14ac:dyDescent="0.25">
      <c r="A1553" s="13"/>
      <c r="B1553" s="5">
        <f>DATE(YEAR(siječanj!B1553),MONTH(siječanj!B1553)+3,DAY(siječanj!B1553))</f>
        <v>43207</v>
      </c>
      <c r="C1553" s="9">
        <v>16.1458333333333</v>
      </c>
      <c r="D1553">
        <v>0.91546843097191721</v>
      </c>
      <c r="E1553" s="6">
        <v>53.77030539799469</v>
      </c>
      <c r="F1553" s="10">
        <v>49.225017115583007</v>
      </c>
      <c r="G1553" s="10">
        <v>55.100886078020189</v>
      </c>
      <c r="H1553" s="10">
        <v>47.394199856005194</v>
      </c>
      <c r="I1553" s="10">
        <v>235.80695957878132</v>
      </c>
    </row>
    <row r="1554" spans="1:9" x14ac:dyDescent="0.25">
      <c r="A1554" s="13"/>
      <c r="B1554" s="5">
        <f>DATE(YEAR(siječanj!B1554),MONTH(siječanj!B1554)+3,DAY(siječanj!B1554))</f>
        <v>43207</v>
      </c>
      <c r="C1554" s="9">
        <v>16.15625</v>
      </c>
      <c r="D1554">
        <v>0.91546843097191721</v>
      </c>
      <c r="E1554" s="6">
        <v>54.438851288537407</v>
      </c>
      <c r="F1554" s="10">
        <v>49.837049773030877</v>
      </c>
      <c r="G1554" s="10">
        <v>54.52701890955656</v>
      </c>
      <c r="H1554" s="10">
        <v>47.332468662784613</v>
      </c>
      <c r="I1554" s="10">
        <v>235.89214007942306</v>
      </c>
    </row>
    <row r="1555" spans="1:9" x14ac:dyDescent="0.25">
      <c r="A1555" s="13"/>
      <c r="B1555" s="5">
        <f>DATE(YEAR(siječanj!B1555),MONTH(siječanj!B1555)+3,DAY(siječanj!B1555))</f>
        <v>43207</v>
      </c>
      <c r="C1555" s="9">
        <v>16.1666666666667</v>
      </c>
      <c r="D1555">
        <v>0.91546843097191721</v>
      </c>
      <c r="E1555" s="6">
        <v>57.138195963799404</v>
      </c>
      <c r="F1555" s="10">
        <v>52.308214607545374</v>
      </c>
      <c r="G1555" s="10">
        <v>54.719274836321098</v>
      </c>
      <c r="H1555" s="10">
        <v>47.698400579944604</v>
      </c>
      <c r="I1555" s="10">
        <v>235.96418119433221</v>
      </c>
    </row>
    <row r="1556" spans="1:9" x14ac:dyDescent="0.25">
      <c r="A1556" s="13"/>
      <c r="B1556" s="5">
        <f>DATE(YEAR(siječanj!B1556),MONTH(siječanj!B1556)+3,DAY(siječanj!B1556))</f>
        <v>43207</v>
      </c>
      <c r="C1556" s="9">
        <v>16.1770833333333</v>
      </c>
      <c r="D1556">
        <v>0.91546843097191721</v>
      </c>
      <c r="E1556" s="6">
        <v>59.441121192548017</v>
      </c>
      <c r="F1556" s="10">
        <v>54.416469953353513</v>
      </c>
      <c r="G1556" s="10">
        <v>54.782582095624321</v>
      </c>
      <c r="H1556" s="10">
        <v>49.117419291413938</v>
      </c>
      <c r="I1556" s="10">
        <v>235.18399129031746</v>
      </c>
    </row>
    <row r="1557" spans="1:9" x14ac:dyDescent="0.25">
      <c r="A1557" s="13"/>
      <c r="B1557" s="5">
        <f>DATE(YEAR(siječanj!B1557),MONTH(siječanj!B1557)+3,DAY(siječanj!B1557))</f>
        <v>43207</v>
      </c>
      <c r="C1557" s="9">
        <v>16.1875</v>
      </c>
      <c r="D1557">
        <v>0.91546843097191721</v>
      </c>
      <c r="E1557" s="6">
        <v>63.255989490056415</v>
      </c>
      <c r="F1557" s="10">
        <v>57.908861448038031</v>
      </c>
      <c r="G1557" s="10">
        <v>54.646522509964839</v>
      </c>
      <c r="H1557" s="10">
        <v>47.462489486789011</v>
      </c>
      <c r="I1557" s="10">
        <v>226.37071255912292</v>
      </c>
    </row>
    <row r="1558" spans="1:9" x14ac:dyDescent="0.25">
      <c r="A1558" s="13"/>
      <c r="B1558" s="5">
        <f>DATE(YEAR(siječanj!B1558),MONTH(siječanj!B1558)+3,DAY(siječanj!B1558))</f>
        <v>43207</v>
      </c>
      <c r="C1558" s="9">
        <v>16.1979166666667</v>
      </c>
      <c r="D1558">
        <v>0.91546843097191721</v>
      </c>
      <c r="E1558" s="6">
        <v>67.857023550314182</v>
      </c>
      <c r="F1558" s="10">
        <v>62.120962880030561</v>
      </c>
      <c r="G1558" s="10">
        <v>55.419684208968803</v>
      </c>
      <c r="H1558" s="10">
        <v>46.974415700910185</v>
      </c>
      <c r="I1558" s="10">
        <v>207.20892702708326</v>
      </c>
    </row>
    <row r="1559" spans="1:9" x14ac:dyDescent="0.25">
      <c r="A1559" s="13"/>
      <c r="B1559" s="5">
        <f>DATE(YEAR(siječanj!B1559),MONTH(siječanj!B1559)+3,DAY(siječanj!B1559))</f>
        <v>43207</v>
      </c>
      <c r="C1559" s="9">
        <v>16.2083333333333</v>
      </c>
      <c r="D1559">
        <v>0.91546843097191721</v>
      </c>
      <c r="E1559" s="6">
        <v>73.985808698113132</v>
      </c>
      <c r="F1559" s="10">
        <v>67.731672203050053</v>
      </c>
      <c r="G1559" s="10">
        <v>56.20363280930728</v>
      </c>
      <c r="H1559" s="10">
        <v>48.00173835157306</v>
      </c>
      <c r="I1559" s="10">
        <v>192.53448622990629</v>
      </c>
    </row>
    <row r="1560" spans="1:9" x14ac:dyDescent="0.25">
      <c r="A1560" s="13"/>
      <c r="B1560" s="5">
        <f>DATE(YEAR(siječanj!B1560),MONTH(siječanj!B1560)+3,DAY(siječanj!B1560))</f>
        <v>43207</v>
      </c>
      <c r="C1560" s="9">
        <v>16.21875</v>
      </c>
      <c r="D1560">
        <v>0.91546843097191721</v>
      </c>
      <c r="E1560" s="6">
        <v>80.230924320175717</v>
      </c>
      <c r="F1560" s="10">
        <v>73.448878402817897</v>
      </c>
      <c r="G1560" s="10">
        <v>61.025104518013613</v>
      </c>
      <c r="H1560" s="10">
        <v>48.031853380359408</v>
      </c>
      <c r="I1560" s="10">
        <v>169.62590270321536</v>
      </c>
    </row>
    <row r="1561" spans="1:9" x14ac:dyDescent="0.25">
      <c r="A1561" s="13"/>
      <c r="B1561" s="5">
        <f>DATE(YEAR(siječanj!B1561),MONTH(siječanj!B1561)+3,DAY(siječanj!B1561))</f>
        <v>43207</v>
      </c>
      <c r="C1561" s="9">
        <v>16.2291666666667</v>
      </c>
      <c r="D1561">
        <v>0.91546843097191721</v>
      </c>
      <c r="E1561" s="6">
        <v>85.127317791706844</v>
      </c>
      <c r="F1561" s="10">
        <v>77.931372051621636</v>
      </c>
      <c r="G1561" s="10">
        <v>66.698022305390268</v>
      </c>
      <c r="H1561" s="10">
        <v>50.421653304331777</v>
      </c>
      <c r="I1561" s="10">
        <v>143.39435562436978</v>
      </c>
    </row>
    <row r="1562" spans="1:9" x14ac:dyDescent="0.25">
      <c r="A1562" s="13"/>
      <c r="B1562" s="5">
        <f>DATE(YEAR(siječanj!B1562),MONTH(siječanj!B1562)+3,DAY(siječanj!B1562))</f>
        <v>43207</v>
      </c>
      <c r="C1562" s="9">
        <v>16.2395833333333</v>
      </c>
      <c r="D1562">
        <v>0.91546843097191721</v>
      </c>
      <c r="E1562" s="6">
        <v>90.714442733157185</v>
      </c>
      <c r="F1562" s="10">
        <v>83.046208555415248</v>
      </c>
      <c r="G1562" s="10">
        <v>68.184240366018116</v>
      </c>
      <c r="H1562" s="10">
        <v>53.882778419362147</v>
      </c>
      <c r="I1562" s="10">
        <v>112.88514196617766</v>
      </c>
    </row>
    <row r="1563" spans="1:9" x14ac:dyDescent="0.25">
      <c r="A1563" s="13"/>
      <c r="B1563" s="5">
        <f>DATE(YEAR(siječanj!B1563),MONTH(siječanj!B1563)+3,DAY(siječanj!B1563))</f>
        <v>43207</v>
      </c>
      <c r="C1563" s="9">
        <v>16.25</v>
      </c>
      <c r="D1563">
        <v>0.91546843097191721</v>
      </c>
      <c r="E1563" s="6">
        <v>95.768421462061099</v>
      </c>
      <c r="F1563" s="10">
        <v>87.672966532530353</v>
      </c>
      <c r="G1563" s="10">
        <v>72.682153244304175</v>
      </c>
      <c r="H1563" s="10">
        <v>65.209721876173745</v>
      </c>
      <c r="I1563" s="10">
        <v>66.461454107180217</v>
      </c>
    </row>
    <row r="1564" spans="1:9" x14ac:dyDescent="0.25">
      <c r="A1564" s="13"/>
      <c r="B1564" s="5">
        <f>DATE(YEAR(siječanj!B1564),MONTH(siječanj!B1564)+3,DAY(siječanj!B1564))</f>
        <v>43207</v>
      </c>
      <c r="C1564" s="9">
        <v>16.2604166666667</v>
      </c>
      <c r="D1564">
        <v>0.91546843097191721</v>
      </c>
      <c r="E1564" s="6">
        <v>98.826954714154127</v>
      </c>
      <c r="F1564" s="10">
        <v>90.472957169899402</v>
      </c>
      <c r="G1564" s="10">
        <v>90.012003251402064</v>
      </c>
      <c r="H1564" s="10">
        <v>83.571617134856282</v>
      </c>
      <c r="I1564" s="10">
        <v>34.750657174139135</v>
      </c>
    </row>
    <row r="1565" spans="1:9" x14ac:dyDescent="0.25">
      <c r="A1565" s="13"/>
      <c r="B1565" s="5">
        <f>DATE(YEAR(siječanj!B1565),MONTH(siječanj!B1565)+3,DAY(siječanj!B1565))</f>
        <v>43207</v>
      </c>
      <c r="C1565" s="9">
        <v>16.2708333333333</v>
      </c>
      <c r="D1565">
        <v>0.91546843097191721</v>
      </c>
      <c r="E1565" s="6">
        <v>101.00086774394723</v>
      </c>
      <c r="F1565" s="10">
        <v>92.463105920353485</v>
      </c>
      <c r="G1565" s="10">
        <v>100.04966289083157</v>
      </c>
      <c r="H1565" s="10">
        <v>95.472391768596836</v>
      </c>
      <c r="I1565" s="10">
        <v>18.591797798924592</v>
      </c>
    </row>
    <row r="1566" spans="1:9" x14ac:dyDescent="0.25">
      <c r="A1566" s="13"/>
      <c r="B1566" s="5">
        <f>DATE(YEAR(siječanj!B1566),MONTH(siječanj!B1566)+3,DAY(siječanj!B1566))</f>
        <v>43207</v>
      </c>
      <c r="C1566" s="9">
        <v>16.28125</v>
      </c>
      <c r="D1566">
        <v>0.91546843097191721</v>
      </c>
      <c r="E1566" s="6">
        <v>101.95423866456888</v>
      </c>
      <c r="F1566" s="10">
        <v>93.335886901189241</v>
      </c>
      <c r="G1566" s="10">
        <v>109.91184354948273</v>
      </c>
      <c r="H1566" s="10">
        <v>103.82942664816142</v>
      </c>
      <c r="I1566" s="10">
        <v>11.959330089742499</v>
      </c>
    </row>
    <row r="1567" spans="1:9" x14ac:dyDescent="0.25">
      <c r="A1567" s="13"/>
      <c r="B1567" s="5">
        <f>DATE(YEAR(siječanj!B1567),MONTH(siječanj!B1567)+3,DAY(siječanj!B1567))</f>
        <v>43207</v>
      </c>
      <c r="C1567" s="9">
        <v>16.2916666666667</v>
      </c>
      <c r="D1567">
        <v>0.91546843097191721</v>
      </c>
      <c r="E1567" s="6">
        <v>99.890659416759789</v>
      </c>
      <c r="F1567" s="10">
        <v>91.446745245011257</v>
      </c>
      <c r="G1567" s="10">
        <v>116.18059200237914</v>
      </c>
      <c r="H1567" s="10">
        <v>109.79921433710136</v>
      </c>
      <c r="I1567" s="10">
        <v>4.7553266019994158</v>
      </c>
    </row>
    <row r="1568" spans="1:9" x14ac:dyDescent="0.25">
      <c r="A1568" s="13"/>
      <c r="B1568" s="5">
        <f>DATE(YEAR(siječanj!B1568),MONTH(siječanj!B1568)+3,DAY(siječanj!B1568))</f>
        <v>43207</v>
      </c>
      <c r="C1568" s="9">
        <v>16.3020833333333</v>
      </c>
      <c r="D1568">
        <v>0.91546843097191721</v>
      </c>
      <c r="E1568" s="6">
        <v>97.24028111615074</v>
      </c>
      <c r="F1568" s="10">
        <v>89.020407580670664</v>
      </c>
      <c r="G1568" s="10">
        <v>129.25844235934235</v>
      </c>
      <c r="H1568" s="10">
        <v>120.68724017990492</v>
      </c>
      <c r="I1568" s="10">
        <v>3.3617436906221196</v>
      </c>
    </row>
    <row r="1569" spans="1:9" x14ac:dyDescent="0.25">
      <c r="A1569" s="13"/>
      <c r="B1569" s="5">
        <f>DATE(YEAR(siječanj!B1569),MONTH(siječanj!B1569)+3,DAY(siječanj!B1569))</f>
        <v>43207</v>
      </c>
      <c r="C1569" s="9">
        <v>16.3125</v>
      </c>
      <c r="D1569">
        <v>0.91546843097191721</v>
      </c>
      <c r="E1569" s="6">
        <v>97.038691682516486</v>
      </c>
      <c r="F1569" s="10">
        <v>88.835858818161</v>
      </c>
      <c r="G1569" s="10">
        <v>135.5844075901926</v>
      </c>
      <c r="H1569" s="10">
        <v>133.33642726367731</v>
      </c>
      <c r="I1569" s="10">
        <v>3.8415397759833225</v>
      </c>
    </row>
    <row r="1570" spans="1:9" x14ac:dyDescent="0.25">
      <c r="A1570" s="13"/>
      <c r="B1570" s="5">
        <f>DATE(YEAR(siječanj!B1570),MONTH(siječanj!B1570)+3,DAY(siječanj!B1570))</f>
        <v>43207</v>
      </c>
      <c r="C1570" s="9">
        <v>16.3229166666667</v>
      </c>
      <c r="D1570">
        <v>0.91546843097191721</v>
      </c>
      <c r="E1570" s="6">
        <v>96.117025073624518</v>
      </c>
      <c r="F1570" s="10">
        <v>87.992102133839467</v>
      </c>
      <c r="G1570" s="10">
        <v>139.49284945465817</v>
      </c>
      <c r="H1570" s="10">
        <v>146.50558525898029</v>
      </c>
      <c r="I1570" s="10">
        <v>3.4773250837420719</v>
      </c>
    </row>
    <row r="1571" spans="1:9" x14ac:dyDescent="0.25">
      <c r="A1571" s="13"/>
      <c r="B1571" s="5">
        <f>DATE(YEAR(siječanj!B1571),MONTH(siječanj!B1571)+3,DAY(siječanj!B1571))</f>
        <v>43207</v>
      </c>
      <c r="C1571" s="9">
        <v>16.3333333333333</v>
      </c>
      <c r="D1571">
        <v>0.91546843097191721</v>
      </c>
      <c r="E1571" s="6">
        <v>97.537280046500896</v>
      </c>
      <c r="F1571" s="10">
        <v>89.292300725438665</v>
      </c>
      <c r="G1571" s="10">
        <v>169.62170942358924</v>
      </c>
      <c r="H1571" s="10">
        <v>154.10192566957573</v>
      </c>
      <c r="I1571" s="10">
        <v>2.3861810510550745</v>
      </c>
    </row>
    <row r="1572" spans="1:9" x14ac:dyDescent="0.25">
      <c r="A1572" s="13"/>
      <c r="B1572" s="5">
        <f>DATE(YEAR(siječanj!B1572),MONTH(siječanj!B1572)+3,DAY(siječanj!B1572))</f>
        <v>43207</v>
      </c>
      <c r="C1572" s="9">
        <v>16.34375</v>
      </c>
      <c r="D1572">
        <v>0.91546843097191721</v>
      </c>
      <c r="E1572" s="6">
        <v>98.391512134817603</v>
      </c>
      <c r="F1572" s="10">
        <v>90.074323235015825</v>
      </c>
      <c r="G1572" s="10">
        <v>171.1042756058882</v>
      </c>
      <c r="H1572" s="10">
        <v>176.21985497839154</v>
      </c>
      <c r="I1572" s="10">
        <v>2.0843731908895711</v>
      </c>
    </row>
    <row r="1573" spans="1:9" x14ac:dyDescent="0.25">
      <c r="A1573" s="13"/>
      <c r="B1573" s="5">
        <f>DATE(YEAR(siječanj!B1573),MONTH(siječanj!B1573)+3,DAY(siječanj!B1573))</f>
        <v>43207</v>
      </c>
      <c r="C1573" s="9">
        <v>16.3541666666667</v>
      </c>
      <c r="D1573">
        <v>0.91546843097191721</v>
      </c>
      <c r="E1573" s="6">
        <v>97.800973827982887</v>
      </c>
      <c r="F1573" s="10">
        <v>89.533704057829027</v>
      </c>
      <c r="G1573" s="10">
        <v>199.69291471056445</v>
      </c>
      <c r="H1573" s="10">
        <v>181.15012629982832</v>
      </c>
      <c r="I1573" s="10">
        <v>2.3997974507913677</v>
      </c>
    </row>
    <row r="1574" spans="1:9" x14ac:dyDescent="0.25">
      <c r="A1574" s="13"/>
      <c r="B1574" s="5">
        <f>DATE(YEAR(siječanj!B1574),MONTH(siječanj!B1574)+3,DAY(siječanj!B1574))</f>
        <v>43207</v>
      </c>
      <c r="C1574" s="9">
        <v>16.3645833333333</v>
      </c>
      <c r="D1574">
        <v>0.91546843097191721</v>
      </c>
      <c r="E1574" s="6">
        <v>98.053771205001809</v>
      </c>
      <c r="F1574" s="10">
        <v>89.765132075922367</v>
      </c>
      <c r="G1574" s="10">
        <v>186.74874559825889</v>
      </c>
      <c r="H1574" s="10">
        <v>181.5071999111731</v>
      </c>
      <c r="I1574" s="10">
        <v>1.786615449623302</v>
      </c>
    </row>
    <row r="1575" spans="1:9" x14ac:dyDescent="0.25">
      <c r="A1575" s="13"/>
      <c r="B1575" s="5">
        <f>DATE(YEAR(siječanj!B1575),MONTH(siječanj!B1575)+3,DAY(siječanj!B1575))</f>
        <v>43207</v>
      </c>
      <c r="C1575" s="9">
        <v>16.375</v>
      </c>
      <c r="D1575">
        <v>0.91546843097191721</v>
      </c>
      <c r="E1575" s="6">
        <v>98.37304398889529</v>
      </c>
      <c r="F1575" s="10">
        <v>90.057416230445369</v>
      </c>
      <c r="G1575" s="10">
        <v>205.51057784921895</v>
      </c>
      <c r="H1575" s="10">
        <v>186.9031805055742</v>
      </c>
      <c r="I1575" s="10">
        <v>1.4283129309455773</v>
      </c>
    </row>
    <row r="1576" spans="1:9" x14ac:dyDescent="0.25">
      <c r="A1576" s="13"/>
      <c r="B1576" s="5">
        <f>DATE(YEAR(siječanj!B1576),MONTH(siječanj!B1576)+3,DAY(siječanj!B1576))</f>
        <v>43207</v>
      </c>
      <c r="C1576" s="9">
        <v>16.3854166666667</v>
      </c>
      <c r="D1576">
        <v>0.91546843097191721</v>
      </c>
      <c r="E1576" s="6">
        <v>99.446396363648446</v>
      </c>
      <c r="F1576" s="10">
        <v>91.040036444840624</v>
      </c>
      <c r="G1576" s="10">
        <v>192.69287862667508</v>
      </c>
      <c r="H1576" s="10">
        <v>182.71271217971812</v>
      </c>
      <c r="I1576" s="10">
        <v>1.4144455238404674</v>
      </c>
    </row>
    <row r="1577" spans="1:9" x14ac:dyDescent="0.25">
      <c r="A1577" s="13"/>
      <c r="B1577" s="5">
        <f>DATE(YEAR(siječanj!B1577),MONTH(siječanj!B1577)+3,DAY(siječanj!B1577))</f>
        <v>43207</v>
      </c>
      <c r="C1577" s="9">
        <v>16.3958333333333</v>
      </c>
      <c r="D1577">
        <v>0.91546843097191721</v>
      </c>
      <c r="E1577" s="6">
        <v>98.871266362232802</v>
      </c>
      <c r="F1577" s="10">
        <v>90.513523084839761</v>
      </c>
      <c r="G1577" s="10">
        <v>190.41259598151501</v>
      </c>
      <c r="H1577" s="10">
        <v>184.87087563477289</v>
      </c>
      <c r="I1577" s="10">
        <v>1.5737151995161953</v>
      </c>
    </row>
    <row r="1578" spans="1:9" x14ac:dyDescent="0.25">
      <c r="A1578" s="13"/>
      <c r="B1578" s="5">
        <f>DATE(YEAR(siječanj!B1578),MONTH(siječanj!B1578)+3,DAY(siječanj!B1578))</f>
        <v>43207</v>
      </c>
      <c r="C1578" s="9">
        <v>16.40625</v>
      </c>
      <c r="D1578">
        <v>0.91546843097191721</v>
      </c>
      <c r="E1578" s="6">
        <v>98.699768501054848</v>
      </c>
      <c r="F1578" s="10">
        <v>90.356522206952135</v>
      </c>
      <c r="G1578" s="10">
        <v>177.38011890711115</v>
      </c>
      <c r="H1578" s="10">
        <v>190.88519969042125</v>
      </c>
      <c r="I1578" s="10">
        <v>1.4901177453479066</v>
      </c>
    </row>
    <row r="1579" spans="1:9" x14ac:dyDescent="0.25">
      <c r="A1579" s="13"/>
      <c r="B1579" s="5">
        <f>DATE(YEAR(siječanj!B1579),MONTH(siječanj!B1579)+3,DAY(siječanj!B1579))</f>
        <v>43207</v>
      </c>
      <c r="C1579" s="9">
        <v>16.4166666666667</v>
      </c>
      <c r="D1579">
        <v>0.91546843097191721</v>
      </c>
      <c r="E1579" s="6">
        <v>99.487027276522085</v>
      </c>
      <c r="F1579" s="10">
        <v>91.077232762898007</v>
      </c>
      <c r="G1579" s="10">
        <v>177.10174855572649</v>
      </c>
      <c r="H1579" s="10">
        <v>190.6833170144389</v>
      </c>
      <c r="I1579" s="10">
        <v>1.2857267450466252</v>
      </c>
    </row>
    <row r="1580" spans="1:9" x14ac:dyDescent="0.25">
      <c r="A1580" s="13"/>
      <c r="B1580" s="5">
        <f>DATE(YEAR(siječanj!B1580),MONTH(siječanj!B1580)+3,DAY(siječanj!B1580))</f>
        <v>43207</v>
      </c>
      <c r="C1580" s="9">
        <v>16.4270833333333</v>
      </c>
      <c r="D1580">
        <v>0.91546843097191721</v>
      </c>
      <c r="E1580" s="6">
        <v>99.529492110008505</v>
      </c>
      <c r="F1580" s="10">
        <v>91.116107977381304</v>
      </c>
      <c r="G1580" s="10">
        <v>195.25237127401275</v>
      </c>
      <c r="H1580" s="10">
        <v>186.45315288227911</v>
      </c>
      <c r="I1580" s="10">
        <v>1.3179456908973808</v>
      </c>
    </row>
    <row r="1581" spans="1:9" x14ac:dyDescent="0.25">
      <c r="A1581" s="13"/>
      <c r="B1581" s="5">
        <f>DATE(YEAR(siječanj!B1581),MONTH(siječanj!B1581)+3,DAY(siječanj!B1581))</f>
        <v>43207</v>
      </c>
      <c r="C1581" s="9">
        <v>16.4375</v>
      </c>
      <c r="D1581">
        <v>0.91546843097191721</v>
      </c>
      <c r="E1581" s="6">
        <v>99.583982067080441</v>
      </c>
      <c r="F1581" s="10">
        <v>91.165991812885679</v>
      </c>
      <c r="G1581" s="10">
        <v>188.38918219949292</v>
      </c>
      <c r="H1581" s="10">
        <v>183.56115485065007</v>
      </c>
      <c r="I1581" s="10">
        <v>1.358866892220024</v>
      </c>
    </row>
    <row r="1582" spans="1:9" x14ac:dyDescent="0.25">
      <c r="A1582" s="13"/>
      <c r="B1582" s="5">
        <f>DATE(YEAR(siječanj!B1582),MONTH(siječanj!B1582)+3,DAY(siječanj!B1582))</f>
        <v>43207</v>
      </c>
      <c r="C1582" s="9">
        <v>16.4479166666667</v>
      </c>
      <c r="D1582">
        <v>0.91546843097191721</v>
      </c>
      <c r="E1582" s="6">
        <v>101.32826571857088</v>
      </c>
      <c r="F1582" s="10">
        <v>92.762828430485584</v>
      </c>
      <c r="G1582" s="10">
        <v>175.98009160299375</v>
      </c>
      <c r="H1582" s="10">
        <v>182.83408742568631</v>
      </c>
      <c r="I1582" s="10">
        <v>1.4565057586016859</v>
      </c>
    </row>
    <row r="1583" spans="1:9" x14ac:dyDescent="0.25">
      <c r="A1583" s="13"/>
      <c r="B1583" s="5">
        <f>DATE(YEAR(siječanj!B1583),MONTH(siječanj!B1583)+3,DAY(siječanj!B1583))</f>
        <v>43207</v>
      </c>
      <c r="C1583" s="9">
        <v>16.4583333333333</v>
      </c>
      <c r="D1583">
        <v>0.91546843097191721</v>
      </c>
      <c r="E1583" s="6">
        <v>101.94373304686698</v>
      </c>
      <c r="F1583" s="10">
        <v>93.326269339835306</v>
      </c>
      <c r="G1583" s="10">
        <v>174.08445338780371</v>
      </c>
      <c r="H1583" s="10">
        <v>183.6548594304243</v>
      </c>
      <c r="I1583" s="10">
        <v>1.3934639078837134</v>
      </c>
    </row>
    <row r="1584" spans="1:9" x14ac:dyDescent="0.25">
      <c r="A1584" s="13"/>
      <c r="B1584" s="5">
        <f>DATE(YEAR(siječanj!B1584),MONTH(siječanj!B1584)+3,DAY(siječanj!B1584))</f>
        <v>43207</v>
      </c>
      <c r="C1584" s="9">
        <v>16.46875</v>
      </c>
      <c r="D1584">
        <v>0.91546843097191721</v>
      </c>
      <c r="E1584" s="6">
        <v>102.91730387403285</v>
      </c>
      <c r="F1584" s="10">
        <v>94.217542697420868</v>
      </c>
      <c r="G1584" s="10">
        <v>169.12864156970275</v>
      </c>
      <c r="H1584" s="10">
        <v>177.4334268201477</v>
      </c>
      <c r="I1584" s="10">
        <v>1.3448084795075677</v>
      </c>
    </row>
    <row r="1585" spans="1:9" x14ac:dyDescent="0.25">
      <c r="A1585" s="13"/>
      <c r="B1585" s="5">
        <f>DATE(YEAR(siječanj!B1585),MONTH(siječanj!B1585)+3,DAY(siječanj!B1585))</f>
        <v>43207</v>
      </c>
      <c r="C1585" s="9">
        <v>16.4791666666667</v>
      </c>
      <c r="D1585">
        <v>0.91546843097191721</v>
      </c>
      <c r="E1585" s="6">
        <v>103.45251709066638</v>
      </c>
      <c r="F1585" s="10">
        <v>94.707513501087803</v>
      </c>
      <c r="G1585" s="10">
        <v>165.8491624285989</v>
      </c>
      <c r="H1585" s="10">
        <v>174.56691598467933</v>
      </c>
      <c r="I1585" s="10">
        <v>1.2682902331633992</v>
      </c>
    </row>
    <row r="1586" spans="1:9" x14ac:dyDescent="0.25">
      <c r="A1586" s="13"/>
      <c r="B1586" s="5">
        <f>DATE(YEAR(siječanj!B1586),MONTH(siječanj!B1586)+3,DAY(siječanj!B1586))</f>
        <v>43207</v>
      </c>
      <c r="C1586" s="9">
        <v>16.4895833333333</v>
      </c>
      <c r="D1586">
        <v>0.91546843097191721</v>
      </c>
      <c r="E1586" s="6">
        <v>103.29469081506272</v>
      </c>
      <c r="F1586" s="10">
        <v>94.563028528194778</v>
      </c>
      <c r="G1586" s="10">
        <v>162.1837572852622</v>
      </c>
      <c r="H1586" s="10">
        <v>169.38131513622471</v>
      </c>
      <c r="I1586" s="10">
        <v>1.2775725056628318</v>
      </c>
    </row>
    <row r="1587" spans="1:9" x14ac:dyDescent="0.25">
      <c r="A1587" s="13"/>
      <c r="B1587" s="5">
        <f>DATE(YEAR(siječanj!B1587),MONTH(siječanj!B1587)+3,DAY(siječanj!B1587))</f>
        <v>43207</v>
      </c>
      <c r="C1587" s="9">
        <v>16.5</v>
      </c>
      <c r="D1587">
        <v>0.91546843097191721</v>
      </c>
      <c r="E1587" s="6">
        <v>101.73114802431252</v>
      </c>
      <c r="F1587" s="10">
        <v>93.131654462789243</v>
      </c>
      <c r="G1587" s="10">
        <v>159.78038344085147</v>
      </c>
      <c r="H1587" s="10">
        <v>169.20750048587249</v>
      </c>
      <c r="I1587" s="10">
        <v>1.3875387339385359</v>
      </c>
    </row>
    <row r="1588" spans="1:9" x14ac:dyDescent="0.25">
      <c r="A1588" s="13"/>
      <c r="B1588" s="5">
        <f>DATE(YEAR(siječanj!B1588),MONTH(siječanj!B1588)+3,DAY(siječanj!B1588))</f>
        <v>43207</v>
      </c>
      <c r="C1588" s="9">
        <v>16.5104166666667</v>
      </c>
      <c r="D1588">
        <v>0.91546843097191721</v>
      </c>
      <c r="E1588" s="6">
        <v>100.8414158350908</v>
      </c>
      <c r="F1588" s="10">
        <v>92.317132731537228</v>
      </c>
      <c r="G1588" s="10">
        <v>158.32362547239717</v>
      </c>
      <c r="H1588" s="10">
        <v>172.60389615011817</v>
      </c>
      <c r="I1588" s="10">
        <v>1.5147204676093844</v>
      </c>
    </row>
    <row r="1589" spans="1:9" x14ac:dyDescent="0.25">
      <c r="A1589" s="13"/>
      <c r="B1589" s="5">
        <f>DATE(YEAR(siječanj!B1589),MONTH(siječanj!B1589)+3,DAY(siječanj!B1589))</f>
        <v>43207</v>
      </c>
      <c r="C1589" s="9">
        <v>16.5208333333333</v>
      </c>
      <c r="D1589">
        <v>0.91546843097191721</v>
      </c>
      <c r="E1589" s="6">
        <v>100.86274545260204</v>
      </c>
      <c r="F1589" s="10">
        <v>92.336659323013464</v>
      </c>
      <c r="G1589" s="10">
        <v>155.27883475410815</v>
      </c>
      <c r="H1589" s="10">
        <v>173.38690696722165</v>
      </c>
      <c r="I1589" s="10">
        <v>1.6000289720089302</v>
      </c>
    </row>
    <row r="1590" spans="1:9" x14ac:dyDescent="0.25">
      <c r="A1590" s="13"/>
      <c r="B1590" s="5">
        <f>DATE(YEAR(siječanj!B1590),MONTH(siječanj!B1590)+3,DAY(siječanj!B1590))</f>
        <v>43207</v>
      </c>
      <c r="C1590" s="9">
        <v>16.53125</v>
      </c>
      <c r="D1590">
        <v>0.91546843097191721</v>
      </c>
      <c r="E1590" s="6">
        <v>100.01976187357131</v>
      </c>
      <c r="F1590" s="10">
        <v>91.564934468583118</v>
      </c>
      <c r="G1590" s="10">
        <v>153.54627359626272</v>
      </c>
      <c r="H1590" s="10">
        <v>172.87277603528378</v>
      </c>
      <c r="I1590" s="10">
        <v>1.7269606983403198</v>
      </c>
    </row>
    <row r="1591" spans="1:9" x14ac:dyDescent="0.25">
      <c r="A1591" s="13"/>
      <c r="B1591" s="5">
        <f>DATE(YEAR(siječanj!B1591),MONTH(siječanj!B1591)+3,DAY(siječanj!B1591))</f>
        <v>43207</v>
      </c>
      <c r="C1591" s="9">
        <v>16.5416666666667</v>
      </c>
      <c r="D1591">
        <v>0.91546843097191721</v>
      </c>
      <c r="E1591" s="6">
        <v>97.888796705570968</v>
      </c>
      <c r="F1591" s="10">
        <v>89.61410312977803</v>
      </c>
      <c r="G1591" s="10">
        <v>153.46461856102107</v>
      </c>
      <c r="H1591" s="10">
        <v>170.42268183403186</v>
      </c>
      <c r="I1591" s="10">
        <v>1.9024858512276694</v>
      </c>
    </row>
    <row r="1592" spans="1:9" x14ac:dyDescent="0.25">
      <c r="A1592" s="13"/>
      <c r="B1592" s="5">
        <f>DATE(YEAR(siječanj!B1592),MONTH(siječanj!B1592)+3,DAY(siječanj!B1592))</f>
        <v>43207</v>
      </c>
      <c r="C1592" s="9">
        <v>16.5520833333333</v>
      </c>
      <c r="D1592">
        <v>0.91546843097191721</v>
      </c>
      <c r="E1592" s="6">
        <v>96.774879871530487</v>
      </c>
      <c r="F1592" s="10">
        <v>88.594347433485794</v>
      </c>
      <c r="G1592" s="10">
        <v>152.63549353405074</v>
      </c>
      <c r="H1592" s="10">
        <v>165.24201386181056</v>
      </c>
      <c r="I1592" s="10">
        <v>1.7987018044421064</v>
      </c>
    </row>
    <row r="1593" spans="1:9" x14ac:dyDescent="0.25">
      <c r="A1593" s="13"/>
      <c r="B1593" s="5">
        <f>DATE(YEAR(siječanj!B1593),MONTH(siječanj!B1593)+3,DAY(siječanj!B1593))</f>
        <v>43207</v>
      </c>
      <c r="C1593" s="9">
        <v>16.5625</v>
      </c>
      <c r="D1593">
        <v>0.91546843097191721</v>
      </c>
      <c r="E1593" s="6">
        <v>96.765128055702988</v>
      </c>
      <c r="F1593" s="10">
        <v>88.58541995395106</v>
      </c>
      <c r="G1593" s="10">
        <v>152.69572341293599</v>
      </c>
      <c r="H1593" s="10">
        <v>163.20104735804631</v>
      </c>
      <c r="I1593" s="10">
        <v>1.81567730279137</v>
      </c>
    </row>
    <row r="1594" spans="1:9" x14ac:dyDescent="0.25">
      <c r="A1594" s="13"/>
      <c r="B1594" s="5">
        <f>DATE(YEAR(siječanj!B1594),MONTH(siječanj!B1594)+3,DAY(siječanj!B1594))</f>
        <v>43207</v>
      </c>
      <c r="C1594" s="9">
        <v>16.5729166666667</v>
      </c>
      <c r="D1594">
        <v>0.91546843097191721</v>
      </c>
      <c r="E1594" s="6">
        <v>97.105513243146532</v>
      </c>
      <c r="F1594" s="10">
        <v>88.897031847426078</v>
      </c>
      <c r="G1594" s="10">
        <v>152.58219378730777</v>
      </c>
      <c r="H1594" s="10">
        <v>159.12417967989654</v>
      </c>
      <c r="I1594" s="10">
        <v>1.8944946166292032</v>
      </c>
    </row>
    <row r="1595" spans="1:9" x14ac:dyDescent="0.25">
      <c r="A1595" s="13"/>
      <c r="B1595" s="5">
        <f>DATE(YEAR(siječanj!B1595),MONTH(siječanj!B1595)+3,DAY(siječanj!B1595))</f>
        <v>43207</v>
      </c>
      <c r="C1595" s="9">
        <v>16.5833333333333</v>
      </c>
      <c r="D1595">
        <v>0.91546843097191721</v>
      </c>
      <c r="E1595" s="6">
        <v>99.636055890776078</v>
      </c>
      <c r="F1595" s="10">
        <v>91.213663754559022</v>
      </c>
      <c r="G1595" s="10">
        <v>149.69572746182754</v>
      </c>
      <c r="H1595" s="10">
        <v>151.78987574195423</v>
      </c>
      <c r="I1595" s="10">
        <v>1.7557065422313114</v>
      </c>
    </row>
    <row r="1596" spans="1:9" x14ac:dyDescent="0.25">
      <c r="A1596" s="13"/>
      <c r="B1596" s="5">
        <f>DATE(YEAR(siječanj!B1596),MONTH(siječanj!B1596)+3,DAY(siječanj!B1596))</f>
        <v>43207</v>
      </c>
      <c r="C1596" s="9">
        <v>16.59375</v>
      </c>
      <c r="D1596">
        <v>0.91546843097191721</v>
      </c>
      <c r="E1596" s="6">
        <v>101.20280630687068</v>
      </c>
      <c r="F1596" s="10">
        <v>92.647974299705751</v>
      </c>
      <c r="G1596" s="10">
        <v>147.51239836970493</v>
      </c>
      <c r="H1596" s="10">
        <v>142.69223512047316</v>
      </c>
      <c r="I1596" s="10">
        <v>1.91776229969797</v>
      </c>
    </row>
    <row r="1597" spans="1:9" x14ac:dyDescent="0.25">
      <c r="A1597" s="13"/>
      <c r="B1597" s="5">
        <f>DATE(YEAR(siječanj!B1597),MONTH(siječanj!B1597)+3,DAY(siječanj!B1597))</f>
        <v>43207</v>
      </c>
      <c r="C1597" s="9">
        <v>16.6041666666667</v>
      </c>
      <c r="D1597">
        <v>0.91546843097191721</v>
      </c>
      <c r="E1597" s="6">
        <v>101.14254381439231</v>
      </c>
      <c r="F1597" s="10">
        <v>92.592805890270114</v>
      </c>
      <c r="G1597" s="10">
        <v>147.66861359186171</v>
      </c>
      <c r="H1597" s="10">
        <v>144.26967983503803</v>
      </c>
      <c r="I1597" s="10">
        <v>2.0819731204307645</v>
      </c>
    </row>
    <row r="1598" spans="1:9" x14ac:dyDescent="0.25">
      <c r="A1598" s="13"/>
      <c r="B1598" s="5">
        <f>DATE(YEAR(siječanj!B1598),MONTH(siječanj!B1598)+3,DAY(siječanj!B1598))</f>
        <v>43207</v>
      </c>
      <c r="C1598" s="9">
        <v>16.6145833333333</v>
      </c>
      <c r="D1598">
        <v>0.91546843097191721</v>
      </c>
      <c r="E1598" s="6">
        <v>103.16112307399008</v>
      </c>
      <c r="F1598" s="10">
        <v>94.440751477846547</v>
      </c>
      <c r="G1598" s="10">
        <v>146.9499287576979</v>
      </c>
      <c r="H1598" s="10">
        <v>145.34872744584615</v>
      </c>
      <c r="I1598" s="10">
        <v>2.3929272491030349</v>
      </c>
    </row>
    <row r="1599" spans="1:9" x14ac:dyDescent="0.25">
      <c r="A1599" s="13"/>
      <c r="B1599" s="5">
        <f>DATE(YEAR(siječanj!B1599),MONTH(siječanj!B1599)+3,DAY(siječanj!B1599))</f>
        <v>43207</v>
      </c>
      <c r="C1599" s="9">
        <v>16.625</v>
      </c>
      <c r="D1599">
        <v>0.91546843097191721</v>
      </c>
      <c r="E1599" s="6">
        <v>103.81658455094488</v>
      </c>
      <c r="F1599" s="10">
        <v>95.04080576771689</v>
      </c>
      <c r="G1599" s="10">
        <v>145.32709268337129</v>
      </c>
      <c r="H1599" s="10">
        <v>140.70015988228886</v>
      </c>
      <c r="I1599" s="10">
        <v>2.3204651218342489</v>
      </c>
    </row>
    <row r="1600" spans="1:9" x14ac:dyDescent="0.25">
      <c r="A1600" s="13"/>
      <c r="B1600" s="5">
        <f>DATE(YEAR(siječanj!B1600),MONTH(siječanj!B1600)+3,DAY(siječanj!B1600))</f>
        <v>43207</v>
      </c>
      <c r="C1600" s="9">
        <v>16.6354166666667</v>
      </c>
      <c r="D1600">
        <v>0.91546843097191721</v>
      </c>
      <c r="E1600" s="6">
        <v>104.67173111995656</v>
      </c>
      <c r="F1600" s="10">
        <v>95.823665455501029</v>
      </c>
      <c r="G1600" s="10">
        <v>144.63258095361337</v>
      </c>
      <c r="H1600" s="10">
        <v>137.8929479186437</v>
      </c>
      <c r="I1600" s="10">
        <v>2.243224854293723</v>
      </c>
    </row>
    <row r="1601" spans="1:9" x14ac:dyDescent="0.25">
      <c r="A1601" s="13"/>
      <c r="B1601" s="5">
        <f>DATE(YEAR(siječanj!B1601),MONTH(siječanj!B1601)+3,DAY(siječanj!B1601))</f>
        <v>43207</v>
      </c>
      <c r="C1601" s="9">
        <v>16.6458333333333</v>
      </c>
      <c r="D1601">
        <v>0.91546843097191721</v>
      </c>
      <c r="E1601" s="6">
        <v>106.42942649374352</v>
      </c>
      <c r="F1601" s="10">
        <v>97.43278008146838</v>
      </c>
      <c r="G1601" s="10">
        <v>140.49090097224794</v>
      </c>
      <c r="H1601" s="10">
        <v>142.12773988342917</v>
      </c>
      <c r="I1601" s="10">
        <v>2.0140561265933421</v>
      </c>
    </row>
    <row r="1602" spans="1:9" x14ac:dyDescent="0.25">
      <c r="A1602" s="13"/>
      <c r="B1602" s="5">
        <f>DATE(YEAR(siječanj!B1602),MONTH(siječanj!B1602)+3,DAY(siječanj!B1602))</f>
        <v>43207</v>
      </c>
      <c r="C1602" s="9">
        <v>16.65625</v>
      </c>
      <c r="D1602">
        <v>0.91546843097191721</v>
      </c>
      <c r="E1602" s="6">
        <v>106.23974712972448</v>
      </c>
      <c r="F1602" s="10">
        <v>97.259134611702109</v>
      </c>
      <c r="G1602" s="10">
        <v>139.092259694559</v>
      </c>
      <c r="H1602" s="10">
        <v>140.29281829539826</v>
      </c>
      <c r="I1602" s="10">
        <v>2.1562793018354003</v>
      </c>
    </row>
    <row r="1603" spans="1:9" x14ac:dyDescent="0.25">
      <c r="A1603" s="13"/>
      <c r="B1603" s="5">
        <f>DATE(YEAR(siječanj!B1603),MONTH(siječanj!B1603)+3,DAY(siječanj!B1603))</f>
        <v>43207</v>
      </c>
      <c r="C1603" s="9">
        <v>16.6666666666667</v>
      </c>
      <c r="D1603">
        <v>0.91546843097191721</v>
      </c>
      <c r="E1603" s="6">
        <v>106.34537560106105</v>
      </c>
      <c r="F1603" s="10">
        <v>97.35583414262257</v>
      </c>
      <c r="G1603" s="10">
        <v>139.47991320799258</v>
      </c>
      <c r="H1603" s="10">
        <v>133.94867788023615</v>
      </c>
      <c r="I1603" s="10">
        <v>2.1545592513399225</v>
      </c>
    </row>
    <row r="1604" spans="1:9" x14ac:dyDescent="0.25">
      <c r="A1604" s="13"/>
      <c r="B1604" s="5">
        <f>DATE(YEAR(siječanj!B1604),MONTH(siječanj!B1604)+3,DAY(siječanj!B1604))</f>
        <v>43207</v>
      </c>
      <c r="C1604" s="9">
        <v>16.6770833333333</v>
      </c>
      <c r="D1604">
        <v>0.91546843097191721</v>
      </c>
      <c r="E1604" s="6">
        <v>107.0237000872347</v>
      </c>
      <c r="F1604" s="10">
        <v>97.976818795669786</v>
      </c>
      <c r="G1604" s="10">
        <v>136.83498508811127</v>
      </c>
      <c r="H1604" s="10">
        <v>135.99315238548766</v>
      </c>
      <c r="I1604" s="10">
        <v>2.0837401723060607</v>
      </c>
    </row>
    <row r="1605" spans="1:9" x14ac:dyDescent="0.25">
      <c r="A1605" s="13"/>
      <c r="B1605" s="5">
        <f>DATE(YEAR(siječanj!B1605),MONTH(siječanj!B1605)+3,DAY(siječanj!B1605))</f>
        <v>43207</v>
      </c>
      <c r="C1605" s="9">
        <v>16.6875</v>
      </c>
      <c r="D1605">
        <v>0.91546843097191721</v>
      </c>
      <c r="E1605" s="6">
        <v>109.58229904225975</v>
      </c>
      <c r="F1605" s="10">
        <v>100.31913536651295</v>
      </c>
      <c r="G1605" s="10">
        <v>133.80716013680018</v>
      </c>
      <c r="H1605" s="10">
        <v>135.85081743269259</v>
      </c>
      <c r="I1605" s="10">
        <v>1.9744319633478125</v>
      </c>
    </row>
    <row r="1606" spans="1:9" x14ac:dyDescent="0.25">
      <c r="A1606" s="13"/>
      <c r="B1606" s="5">
        <f>DATE(YEAR(siječanj!B1606),MONTH(siječanj!B1606)+3,DAY(siječanj!B1606))</f>
        <v>43207</v>
      </c>
      <c r="C1606" s="9">
        <v>16.6979166666667</v>
      </c>
      <c r="D1606">
        <v>0.91546843097191721</v>
      </c>
      <c r="E1606" s="6">
        <v>110.65543023567344</v>
      </c>
      <c r="F1606" s="10">
        <v>101.30155309637441</v>
      </c>
      <c r="G1606" s="10">
        <v>133.62034787905174</v>
      </c>
      <c r="H1606" s="10">
        <v>133.9645200791725</v>
      </c>
      <c r="I1606" s="10">
        <v>2.4859689805267253</v>
      </c>
    </row>
    <row r="1607" spans="1:9" x14ac:dyDescent="0.25">
      <c r="A1607" s="13"/>
      <c r="B1607" s="5">
        <f>DATE(YEAR(siječanj!B1607),MONTH(siječanj!B1607)+3,DAY(siječanj!B1607))</f>
        <v>43207</v>
      </c>
      <c r="C1607" s="9">
        <v>16.7083333333333</v>
      </c>
      <c r="D1607">
        <v>0.91546843097191721</v>
      </c>
      <c r="E1607" s="6">
        <v>112.2303167527885</v>
      </c>
      <c r="F1607" s="10">
        <v>102.74331198515657</v>
      </c>
      <c r="G1607" s="10">
        <v>132.59415801623032</v>
      </c>
      <c r="H1607" s="10">
        <v>132.29118731480008</v>
      </c>
      <c r="I1607" s="10">
        <v>7.5577328721674251</v>
      </c>
    </row>
    <row r="1608" spans="1:9" x14ac:dyDescent="0.25">
      <c r="A1608" s="13"/>
      <c r="B1608" s="5">
        <f>DATE(YEAR(siječanj!B1608),MONTH(siječanj!B1608)+3,DAY(siječanj!B1608))</f>
        <v>43207</v>
      </c>
      <c r="C1608" s="9">
        <v>16.71875</v>
      </c>
      <c r="D1608">
        <v>0.91546843097191721</v>
      </c>
      <c r="E1608" s="6">
        <v>115.38321112188527</v>
      </c>
      <c r="F1608" s="10">
        <v>105.62968724625377</v>
      </c>
      <c r="G1608" s="10">
        <v>132.5546783590928</v>
      </c>
      <c r="H1608" s="10">
        <v>132.42211122843224</v>
      </c>
      <c r="I1608" s="10">
        <v>20.798866591785757</v>
      </c>
    </row>
    <row r="1609" spans="1:9" x14ac:dyDescent="0.25">
      <c r="A1609" s="13"/>
      <c r="B1609" s="5">
        <f>DATE(YEAR(siječanj!B1609),MONTH(siječanj!B1609)+3,DAY(siječanj!B1609))</f>
        <v>43207</v>
      </c>
      <c r="C1609" s="9">
        <v>16.7291666666667</v>
      </c>
      <c r="D1609">
        <v>0.91546843097191721</v>
      </c>
      <c r="E1609" s="6">
        <v>119.53852709304523</v>
      </c>
      <c r="F1609" s="10">
        <v>109.43374783856413</v>
      </c>
      <c r="G1609" s="10">
        <v>132.42733266132703</v>
      </c>
      <c r="H1609" s="10">
        <v>135.10887913185871</v>
      </c>
      <c r="I1609" s="10">
        <v>33.528923307729791</v>
      </c>
    </row>
    <row r="1610" spans="1:9" x14ac:dyDescent="0.25">
      <c r="A1610" s="13"/>
      <c r="B1610" s="5">
        <f>DATE(YEAR(siječanj!B1610),MONTH(siječanj!B1610)+3,DAY(siječanj!B1610))</f>
        <v>43207</v>
      </c>
      <c r="C1610" s="9">
        <v>16.7395833333333</v>
      </c>
      <c r="D1610">
        <v>0.91546843097191721</v>
      </c>
      <c r="E1610" s="6">
        <v>124.05052822533762</v>
      </c>
      <c r="F1610" s="10">
        <v>113.56434243568735</v>
      </c>
      <c r="G1610" s="10">
        <v>132.75074686290259</v>
      </c>
      <c r="H1610" s="10">
        <v>136.67330330085747</v>
      </c>
      <c r="I1610" s="10">
        <v>49.635280141628591</v>
      </c>
    </row>
    <row r="1611" spans="1:9" x14ac:dyDescent="0.25">
      <c r="A1611" s="13"/>
      <c r="B1611" s="5">
        <f>DATE(YEAR(siječanj!B1611),MONTH(siječanj!B1611)+3,DAY(siječanj!B1611))</f>
        <v>43207</v>
      </c>
      <c r="C1611" s="9">
        <v>16.75</v>
      </c>
      <c r="D1611">
        <v>0.91546843097191721</v>
      </c>
      <c r="E1611" s="6">
        <v>128.85450856260351</v>
      </c>
      <c r="F1611" s="10">
        <v>117.9622347774641</v>
      </c>
      <c r="G1611" s="10">
        <v>133.48979624189488</v>
      </c>
      <c r="H1611" s="10">
        <v>139.43830686216793</v>
      </c>
      <c r="I1611" s="10">
        <v>67.400293668668809</v>
      </c>
    </row>
    <row r="1612" spans="1:9" x14ac:dyDescent="0.25">
      <c r="A1612" s="13"/>
      <c r="B1612" s="5">
        <f>DATE(YEAR(siječanj!B1612),MONTH(siječanj!B1612)+3,DAY(siječanj!B1612))</f>
        <v>43207</v>
      </c>
      <c r="C1612" s="9">
        <v>16.7604166666667</v>
      </c>
      <c r="D1612">
        <v>0.91546843097191721</v>
      </c>
      <c r="E1612" s="6">
        <v>133.19678425996733</v>
      </c>
      <c r="F1612" s="10">
        <v>121.93745109697726</v>
      </c>
      <c r="G1612" s="10">
        <v>131.70232031520726</v>
      </c>
      <c r="H1612" s="10">
        <v>138.98344269219987</v>
      </c>
      <c r="I1612" s="10">
        <v>82.831340677514632</v>
      </c>
    </row>
    <row r="1613" spans="1:9" x14ac:dyDescent="0.25">
      <c r="A1613" s="13"/>
      <c r="B1613" s="5">
        <f>DATE(YEAR(siječanj!B1613),MONTH(siječanj!B1613)+3,DAY(siječanj!B1613))</f>
        <v>43207</v>
      </c>
      <c r="C1613" s="9">
        <v>16.7708333333333</v>
      </c>
      <c r="D1613">
        <v>0.91546843097191721</v>
      </c>
      <c r="E1613" s="6">
        <v>138.12352123247598</v>
      </c>
      <c r="F1613" s="10">
        <v>126.44772326301108</v>
      </c>
      <c r="G1613" s="10">
        <v>129.99975357276719</v>
      </c>
      <c r="H1613" s="10">
        <v>139.44653902584125</v>
      </c>
      <c r="I1613" s="10">
        <v>100.47021550150423</v>
      </c>
    </row>
    <row r="1614" spans="1:9" x14ac:dyDescent="0.25">
      <c r="A1614" s="13"/>
      <c r="B1614" s="5">
        <f>DATE(YEAR(siječanj!B1614),MONTH(siječanj!B1614)+3,DAY(siječanj!B1614))</f>
        <v>43207</v>
      </c>
      <c r="C1614" s="9">
        <v>16.78125</v>
      </c>
      <c r="D1614">
        <v>0.91546843097191721</v>
      </c>
      <c r="E1614" s="6">
        <v>143.79827861735663</v>
      </c>
      <c r="F1614" s="10">
        <v>131.64278450229406</v>
      </c>
      <c r="G1614" s="10">
        <v>129.06198416114543</v>
      </c>
      <c r="H1614" s="10">
        <v>139.68548450014603</v>
      </c>
      <c r="I1614" s="10">
        <v>127.44538141074847</v>
      </c>
    </row>
    <row r="1615" spans="1:9" x14ac:dyDescent="0.25">
      <c r="A1615" s="13"/>
      <c r="B1615" s="5">
        <f>DATE(YEAR(siječanj!B1615),MONTH(siječanj!B1615)+3,DAY(siječanj!B1615))</f>
        <v>43207</v>
      </c>
      <c r="C1615" s="9">
        <v>16.7916666666667</v>
      </c>
      <c r="D1615">
        <v>0.91546843097191721</v>
      </c>
      <c r="E1615" s="6">
        <v>149.40345711369838</v>
      </c>
      <c r="F1615" s="10">
        <v>136.77414846565759</v>
      </c>
      <c r="G1615" s="10">
        <v>127.10969563097669</v>
      </c>
      <c r="H1615" s="10">
        <v>139.05640029292618</v>
      </c>
      <c r="I1615" s="10">
        <v>151.14846626159414</v>
      </c>
    </row>
    <row r="1616" spans="1:9" x14ac:dyDescent="0.25">
      <c r="A1616" s="13"/>
      <c r="B1616" s="5">
        <f>DATE(YEAR(siječanj!B1616),MONTH(siječanj!B1616)+3,DAY(siječanj!B1616))</f>
        <v>43207</v>
      </c>
      <c r="C1616" s="9">
        <v>16.8020833333333</v>
      </c>
      <c r="D1616">
        <v>0.91546843097191721</v>
      </c>
      <c r="E1616" s="6">
        <v>155.79183873305422</v>
      </c>
      <c r="F1616" s="10">
        <v>142.6225101631791</v>
      </c>
      <c r="G1616" s="10">
        <v>123.80354452042786</v>
      </c>
      <c r="H1616" s="10">
        <v>139.28593356644407</v>
      </c>
      <c r="I1616" s="10">
        <v>183.66344280291509</v>
      </c>
    </row>
    <row r="1617" spans="1:9" x14ac:dyDescent="0.25">
      <c r="A1617" s="13"/>
      <c r="B1617" s="5">
        <f>DATE(YEAR(siječanj!B1617),MONTH(siječanj!B1617)+3,DAY(siječanj!B1617))</f>
        <v>43207</v>
      </c>
      <c r="C1617" s="9">
        <v>16.8125</v>
      </c>
      <c r="D1617">
        <v>0.91546843097191721</v>
      </c>
      <c r="E1617" s="6">
        <v>158.08295109295565</v>
      </c>
      <c r="F1617" s="10">
        <v>144.71995120047845</v>
      </c>
      <c r="G1617" s="10">
        <v>121.15942391159621</v>
      </c>
      <c r="H1617" s="10">
        <v>137.51833429986237</v>
      </c>
      <c r="I1617" s="10">
        <v>199.41620125623541</v>
      </c>
    </row>
    <row r="1618" spans="1:9" x14ac:dyDescent="0.25">
      <c r="A1618" s="13"/>
      <c r="B1618" s="5">
        <f>DATE(YEAR(siječanj!B1618),MONTH(siječanj!B1618)+3,DAY(siječanj!B1618))</f>
        <v>43207</v>
      </c>
      <c r="C1618" s="9">
        <v>16.8229166666667</v>
      </c>
      <c r="D1618">
        <v>0.91546843097191721</v>
      </c>
      <c r="E1618" s="6">
        <v>158.07629978325883</v>
      </c>
      <c r="F1618" s="10">
        <v>144.71386213642637</v>
      </c>
      <c r="G1618" s="10">
        <v>116.48339659358376</v>
      </c>
      <c r="H1618" s="10">
        <v>132.75069537232059</v>
      </c>
      <c r="I1618" s="10">
        <v>217.36805726840561</v>
      </c>
    </row>
    <row r="1619" spans="1:9" x14ac:dyDescent="0.25">
      <c r="A1619" s="13"/>
      <c r="B1619" s="5">
        <f>DATE(YEAR(siječanj!B1619),MONTH(siječanj!B1619)+3,DAY(siječanj!B1619))</f>
        <v>43207</v>
      </c>
      <c r="C1619" s="9">
        <v>16.8333333333333</v>
      </c>
      <c r="D1619">
        <v>0.91546843097191721</v>
      </c>
      <c r="E1619" s="6">
        <v>157.98447778835825</v>
      </c>
      <c r="F1619" s="10">
        <v>144.62980199882603</v>
      </c>
      <c r="G1619" s="10">
        <v>111.23520551350093</v>
      </c>
      <c r="H1619" s="10">
        <v>123.633102490664</v>
      </c>
      <c r="I1619" s="10">
        <v>223.31021271210847</v>
      </c>
    </row>
    <row r="1620" spans="1:9" x14ac:dyDescent="0.25">
      <c r="A1620" s="13"/>
      <c r="B1620" s="5">
        <f>DATE(YEAR(siječanj!B1620),MONTH(siječanj!B1620)+3,DAY(siječanj!B1620))</f>
        <v>43207</v>
      </c>
      <c r="C1620" s="9">
        <v>16.84375</v>
      </c>
      <c r="D1620">
        <v>0.91546843097191721</v>
      </c>
      <c r="E1620" s="6">
        <v>156.75128470167661</v>
      </c>
      <c r="F1620" s="10">
        <v>143.50085265867617</v>
      </c>
      <c r="G1620" s="10">
        <v>93.947161277459614</v>
      </c>
      <c r="H1620" s="10">
        <v>106.20729776158424</v>
      </c>
      <c r="I1620" s="10">
        <v>223.85271163823535</v>
      </c>
    </row>
    <row r="1621" spans="1:9" x14ac:dyDescent="0.25">
      <c r="A1621" s="13"/>
      <c r="B1621" s="5">
        <f>DATE(YEAR(siječanj!B1621),MONTH(siječanj!B1621)+3,DAY(siječanj!B1621))</f>
        <v>43207</v>
      </c>
      <c r="C1621" s="9">
        <v>16.8541666666667</v>
      </c>
      <c r="D1621">
        <v>0.91546843097191721</v>
      </c>
      <c r="E1621" s="6">
        <v>156.35150488575479</v>
      </c>
      <c r="F1621" s="10">
        <v>143.13486685785998</v>
      </c>
      <c r="G1621" s="10">
        <v>87.500495240764323</v>
      </c>
      <c r="H1621" s="10">
        <v>100.16649110431888</v>
      </c>
      <c r="I1621" s="10">
        <v>223.94859845318209</v>
      </c>
    </row>
    <row r="1622" spans="1:9" x14ac:dyDescent="0.25">
      <c r="A1622" s="13"/>
      <c r="B1622" s="5">
        <f>DATE(YEAR(siječanj!B1622),MONTH(siječanj!B1622)+3,DAY(siječanj!B1622))</f>
        <v>43207</v>
      </c>
      <c r="C1622" s="9">
        <v>16.8645833333333</v>
      </c>
      <c r="D1622">
        <v>0.91546843097191721</v>
      </c>
      <c r="E1622" s="6">
        <v>155.53613723512981</v>
      </c>
      <c r="F1622" s="10">
        <v>142.38842351407709</v>
      </c>
      <c r="G1622" s="10">
        <v>84.265485451940435</v>
      </c>
      <c r="H1622" s="10">
        <v>96.113147907538789</v>
      </c>
      <c r="I1622" s="10">
        <v>224.89960037172068</v>
      </c>
    </row>
    <row r="1623" spans="1:9" x14ac:dyDescent="0.25">
      <c r="A1623" s="13"/>
      <c r="B1623" s="5">
        <f>DATE(YEAR(siječanj!B1623),MONTH(siječanj!B1623)+3,DAY(siječanj!B1623))</f>
        <v>43207</v>
      </c>
      <c r="C1623" s="9">
        <v>16.875</v>
      </c>
      <c r="D1623">
        <v>0.91546843097191721</v>
      </c>
      <c r="E1623" s="6">
        <v>152.48755119224489</v>
      </c>
      <c r="F1623" s="10">
        <v>139.59753923271433</v>
      </c>
      <c r="G1623" s="10">
        <v>81.603635757228247</v>
      </c>
      <c r="H1623" s="10">
        <v>88.977150410652996</v>
      </c>
      <c r="I1623" s="10">
        <v>226.30378059420295</v>
      </c>
    </row>
    <row r="1624" spans="1:9" x14ac:dyDescent="0.25">
      <c r="A1624" s="13"/>
      <c r="B1624" s="5">
        <f>DATE(YEAR(siječanj!B1624),MONTH(siječanj!B1624)+3,DAY(siječanj!B1624))</f>
        <v>43207</v>
      </c>
      <c r="C1624" s="9">
        <v>16.8854166666667</v>
      </c>
      <c r="D1624">
        <v>0.91546843097191721</v>
      </c>
      <c r="E1624" s="6">
        <v>157.68776847662301</v>
      </c>
      <c r="F1624" s="10">
        <v>144.35817399075702</v>
      </c>
      <c r="G1624" s="10">
        <v>77.458834203297897</v>
      </c>
      <c r="H1624" s="10">
        <v>73.604196844838555</v>
      </c>
      <c r="I1624" s="10">
        <v>232.3536542001851</v>
      </c>
    </row>
    <row r="1625" spans="1:9" x14ac:dyDescent="0.25">
      <c r="A1625" s="13"/>
      <c r="B1625" s="5">
        <f>DATE(YEAR(siječanj!B1625),MONTH(siječanj!B1625)+3,DAY(siječanj!B1625))</f>
        <v>43207</v>
      </c>
      <c r="C1625" s="9">
        <v>16.8958333333333</v>
      </c>
      <c r="D1625">
        <v>0.91546843097191721</v>
      </c>
      <c r="E1625" s="6">
        <v>159.88521896994359</v>
      </c>
      <c r="F1625" s="10">
        <v>146.36987054601568</v>
      </c>
      <c r="G1625" s="10">
        <v>73.441502888638496</v>
      </c>
      <c r="H1625" s="10">
        <v>63.610129390204996</v>
      </c>
      <c r="I1625" s="10">
        <v>236.41036129282975</v>
      </c>
    </row>
    <row r="1626" spans="1:9" x14ac:dyDescent="0.25">
      <c r="A1626" s="13"/>
      <c r="B1626" s="5">
        <f>DATE(YEAR(siječanj!B1626),MONTH(siječanj!B1626)+3,DAY(siječanj!B1626))</f>
        <v>43207</v>
      </c>
      <c r="C1626" s="9">
        <v>16.90625</v>
      </c>
      <c r="D1626">
        <v>0.91546843097191721</v>
      </c>
      <c r="E1626" s="6">
        <v>156.54713630904774</v>
      </c>
      <c r="F1626" s="10">
        <v>143.3139612499908</v>
      </c>
      <c r="G1626" s="10">
        <v>71.889731804146535</v>
      </c>
      <c r="H1626" s="10">
        <v>60.045747014004746</v>
      </c>
      <c r="I1626" s="10">
        <v>237.73201909270344</v>
      </c>
    </row>
    <row r="1627" spans="1:9" x14ac:dyDescent="0.25">
      <c r="A1627" s="13"/>
      <c r="B1627" s="5">
        <f>DATE(YEAR(siječanj!B1627),MONTH(siječanj!B1627)+3,DAY(siječanj!B1627))</f>
        <v>43207</v>
      </c>
      <c r="C1627" s="9">
        <v>16.9166666666667</v>
      </c>
      <c r="D1627">
        <v>0.91546843097191721</v>
      </c>
      <c r="E1627" s="6">
        <v>151.53761106199624</v>
      </c>
      <c r="F1627" s="10">
        <v>138.72789903215835</v>
      </c>
      <c r="G1627" s="10">
        <v>71.312706905906779</v>
      </c>
      <c r="H1627" s="10">
        <v>57.423082419221025</v>
      </c>
      <c r="I1627" s="10">
        <v>236.06681820744433</v>
      </c>
    </row>
    <row r="1628" spans="1:9" x14ac:dyDescent="0.25">
      <c r="A1628" s="13"/>
      <c r="B1628" s="5">
        <f>DATE(YEAR(siječanj!B1628),MONTH(siječanj!B1628)+3,DAY(siječanj!B1628))</f>
        <v>43207</v>
      </c>
      <c r="C1628" s="9">
        <v>16.9270833333333</v>
      </c>
      <c r="D1628">
        <v>0.91546843097191721</v>
      </c>
      <c r="E1628" s="6">
        <v>144.36911591546661</v>
      </c>
      <c r="F1628" s="10">
        <v>132.16536802793505</v>
      </c>
      <c r="G1628" s="10">
        <v>70.134283131625992</v>
      </c>
      <c r="H1628" s="10">
        <v>55.018905308375047</v>
      </c>
      <c r="I1628" s="10">
        <v>237.4348933699913</v>
      </c>
    </row>
    <row r="1629" spans="1:9" x14ac:dyDescent="0.25">
      <c r="A1629" s="13"/>
      <c r="B1629" s="5">
        <f>DATE(YEAR(siječanj!B1629),MONTH(siječanj!B1629)+3,DAY(siječanj!B1629))</f>
        <v>43207</v>
      </c>
      <c r="C1629" s="9">
        <v>16.9375</v>
      </c>
      <c r="D1629">
        <v>0.91546843097191721</v>
      </c>
      <c r="E1629" s="6">
        <v>134.36840859486989</v>
      </c>
      <c r="F1629" s="10">
        <v>123.01003618853902</v>
      </c>
      <c r="G1629" s="10">
        <v>66.969900428634716</v>
      </c>
      <c r="H1629" s="10">
        <v>53.136990949848261</v>
      </c>
      <c r="I1629" s="10">
        <v>236.76843180469646</v>
      </c>
    </row>
    <row r="1630" spans="1:9" x14ac:dyDescent="0.25">
      <c r="A1630" s="13"/>
      <c r="B1630" s="5">
        <f>DATE(YEAR(siječanj!B1630),MONTH(siječanj!B1630)+3,DAY(siječanj!B1630))</f>
        <v>43207</v>
      </c>
      <c r="C1630" s="9">
        <v>16.9479166666667</v>
      </c>
      <c r="D1630">
        <v>0.91546843097191721</v>
      </c>
      <c r="E1630" s="6">
        <v>122.21911896299288</v>
      </c>
      <c r="F1630" s="10">
        <v>111.88774507182119</v>
      </c>
      <c r="G1630" s="10">
        <v>64.979116520966073</v>
      </c>
      <c r="H1630" s="10">
        <v>52.198271425995827</v>
      </c>
      <c r="I1630" s="10">
        <v>235.03456990375773</v>
      </c>
    </row>
    <row r="1631" spans="1:9" x14ac:dyDescent="0.25">
      <c r="A1631" s="13"/>
      <c r="B1631" s="5">
        <f>DATE(YEAR(siječanj!B1631),MONTH(siječanj!B1631)+3,DAY(siječanj!B1631))</f>
        <v>43207</v>
      </c>
      <c r="C1631" s="9">
        <v>16.9583333333333</v>
      </c>
      <c r="D1631">
        <v>0.91546843097191721</v>
      </c>
      <c r="E1631" s="6">
        <v>110.73251639577445</v>
      </c>
      <c r="F1631" s="10">
        <v>101.37212304241173</v>
      </c>
      <c r="G1631" s="10">
        <v>62.882874080697484</v>
      </c>
      <c r="H1631" s="10">
        <v>51.224174871126074</v>
      </c>
      <c r="I1631" s="10">
        <v>234.87559523674253</v>
      </c>
    </row>
    <row r="1632" spans="1:9" x14ac:dyDescent="0.25">
      <c r="A1632" s="13"/>
      <c r="B1632" s="5">
        <f>DATE(YEAR(siječanj!B1632),MONTH(siječanj!B1632)+3,DAY(siječanj!B1632))</f>
        <v>43207</v>
      </c>
      <c r="C1632" s="9">
        <v>16.96875</v>
      </c>
      <c r="D1632">
        <v>0.91546843097191721</v>
      </c>
      <c r="E1632" s="6">
        <v>100.65660543607349</v>
      </c>
      <c r="F1632" s="10">
        <v>92.147944645521548</v>
      </c>
      <c r="G1632" s="10">
        <v>61.077580683835329</v>
      </c>
      <c r="H1632" s="10">
        <v>50.846960354216861</v>
      </c>
      <c r="I1632" s="10">
        <v>234.81388442509987</v>
      </c>
    </row>
    <row r="1633" spans="1:9" x14ac:dyDescent="0.25">
      <c r="A1633" s="13"/>
      <c r="B1633" s="5">
        <f>DATE(YEAR(siječanj!B1633),MONTH(siječanj!B1633)+3,DAY(siječanj!B1633))</f>
        <v>43207</v>
      </c>
      <c r="C1633" s="9">
        <v>16.9791666666667</v>
      </c>
      <c r="D1633">
        <v>0.91546843097191721</v>
      </c>
      <c r="E1633" s="6">
        <v>91.626932796073149</v>
      </c>
      <c r="F1633" s="10">
        <v>83.881564401590396</v>
      </c>
      <c r="G1633" s="10">
        <v>60.640737293329245</v>
      </c>
      <c r="H1633" s="10">
        <v>51.014605898978722</v>
      </c>
      <c r="I1633" s="10">
        <v>234.57381137728163</v>
      </c>
    </row>
    <row r="1634" spans="1:9" ht="15.75" thickBot="1" x14ac:dyDescent="0.3">
      <c r="A1634" s="13"/>
      <c r="B1634" s="5">
        <f>DATE(YEAR(siječanj!B1634),MONTH(siječanj!B1634)+3,DAY(siječanj!B1634))</f>
        <v>43207</v>
      </c>
      <c r="C1634" s="9">
        <v>16.9895833333333</v>
      </c>
      <c r="D1634">
        <v>0.91546843097191721</v>
      </c>
      <c r="E1634" s="6">
        <v>83.793113270169215</v>
      </c>
      <c r="F1634" s="10">
        <v>76.709949931693941</v>
      </c>
      <c r="G1634" s="10">
        <v>58.720825537035644</v>
      </c>
      <c r="H1634" s="10">
        <v>49.895958811427171</v>
      </c>
      <c r="I1634" s="10">
        <v>235.57712583155799</v>
      </c>
    </row>
    <row r="1635" spans="1:9" x14ac:dyDescent="0.25">
      <c r="A1635" s="12">
        <f t="shared" ref="A1635" si="15">A1539+1</f>
        <v>108</v>
      </c>
      <c r="B1635" s="5">
        <f>DATE(YEAR(siječanj!B1635),MONTH(siječanj!B1635)+3,DAY(siječanj!B1635))</f>
        <v>43208</v>
      </c>
      <c r="C1635" s="9">
        <v>17</v>
      </c>
      <c r="D1635">
        <v>0.91407293012907331</v>
      </c>
      <c r="E1635" s="6">
        <v>76.380227621209144</v>
      </c>
      <c r="F1635" s="10">
        <v>69.817098465644222</v>
      </c>
      <c r="G1635" s="10">
        <v>57.905187149834383</v>
      </c>
      <c r="H1635" s="10">
        <v>49.394956795810806</v>
      </c>
      <c r="I1635" s="10">
        <v>236.44126119995752</v>
      </c>
    </row>
    <row r="1636" spans="1:9" x14ac:dyDescent="0.25">
      <c r="A1636" s="13"/>
      <c r="B1636" s="5">
        <f>DATE(YEAR(siječanj!B1636),MONTH(siječanj!B1636)+3,DAY(siječanj!B1636))</f>
        <v>43208</v>
      </c>
      <c r="C1636" s="9">
        <v>17.0104166666667</v>
      </c>
      <c r="D1636">
        <v>0.91407293012907331</v>
      </c>
      <c r="E1636" s="6">
        <v>70.767517057191057</v>
      </c>
      <c r="F1636" s="10">
        <v>64.68667167442581</v>
      </c>
      <c r="G1636" s="10">
        <v>57.62306046595517</v>
      </c>
      <c r="H1636" s="10">
        <v>49.775382298063093</v>
      </c>
      <c r="I1636" s="10">
        <v>236.49628581531371</v>
      </c>
    </row>
    <row r="1637" spans="1:9" x14ac:dyDescent="0.25">
      <c r="A1637" s="13"/>
      <c r="B1637" s="5">
        <f>DATE(YEAR(siječanj!B1637),MONTH(siječanj!B1637)+3,DAY(siječanj!B1637))</f>
        <v>43208</v>
      </c>
      <c r="C1637" s="9">
        <v>17.0208333333333</v>
      </c>
      <c r="D1637">
        <v>0.91407293012907331</v>
      </c>
      <c r="E1637" s="6">
        <v>66.475772865214111</v>
      </c>
      <c r="F1637" s="10">
        <v>60.763704485501009</v>
      </c>
      <c r="G1637" s="10">
        <v>57.134186848565221</v>
      </c>
      <c r="H1637" s="10">
        <v>48.860933809672609</v>
      </c>
      <c r="I1637" s="10">
        <v>236.73154072168589</v>
      </c>
    </row>
    <row r="1638" spans="1:9" x14ac:dyDescent="0.25">
      <c r="A1638" s="13"/>
      <c r="B1638" s="5">
        <f>DATE(YEAR(siječanj!B1638),MONTH(siječanj!B1638)+3,DAY(siječanj!B1638))</f>
        <v>43208</v>
      </c>
      <c r="C1638" s="9">
        <v>17.03125</v>
      </c>
      <c r="D1638">
        <v>0.91407293012907331</v>
      </c>
      <c r="E1638" s="6">
        <v>63.018548842538841</v>
      </c>
      <c r="F1638" s="10">
        <v>57.603549592981601</v>
      </c>
      <c r="G1638" s="10">
        <v>56.666641968301867</v>
      </c>
      <c r="H1638" s="10">
        <v>49.108769699646039</v>
      </c>
      <c r="I1638" s="10">
        <v>236.51557038145023</v>
      </c>
    </row>
    <row r="1639" spans="1:9" x14ac:dyDescent="0.25">
      <c r="A1639" s="13"/>
      <c r="B1639" s="5">
        <f>DATE(YEAR(siječanj!B1639),MONTH(siječanj!B1639)+3,DAY(siječanj!B1639))</f>
        <v>43208</v>
      </c>
      <c r="C1639" s="9">
        <v>17.0416666666667</v>
      </c>
      <c r="D1639">
        <v>0.91407293012907331</v>
      </c>
      <c r="E1639" s="6">
        <v>59.756186571768986</v>
      </c>
      <c r="F1639" s="10">
        <v>54.621512552996464</v>
      </c>
      <c r="G1639" s="10">
        <v>56.264955439463662</v>
      </c>
      <c r="H1639" s="10">
        <v>48.827860660638954</v>
      </c>
      <c r="I1639" s="10">
        <v>236.40753220977643</v>
      </c>
    </row>
    <row r="1640" spans="1:9" x14ac:dyDescent="0.25">
      <c r="A1640" s="13"/>
      <c r="B1640" s="5">
        <f>DATE(YEAR(siječanj!B1640),MONTH(siječanj!B1640)+3,DAY(siječanj!B1640))</f>
        <v>43208</v>
      </c>
      <c r="C1640" s="9">
        <v>17.0520833333333</v>
      </c>
      <c r="D1640">
        <v>0.91407293012907331</v>
      </c>
      <c r="E1640" s="6">
        <v>58.128816599150248</v>
      </c>
      <c r="F1640" s="10">
        <v>53.133977713720782</v>
      </c>
      <c r="G1640" s="10">
        <v>55.421857659107339</v>
      </c>
      <c r="H1640" s="10">
        <v>47.175941154773149</v>
      </c>
      <c r="I1640" s="10">
        <v>236.71547425002291</v>
      </c>
    </row>
    <row r="1641" spans="1:9" x14ac:dyDescent="0.25">
      <c r="A1641" s="13"/>
      <c r="B1641" s="5">
        <f>DATE(YEAR(siječanj!B1641),MONTH(siječanj!B1641)+3,DAY(siječanj!B1641))</f>
        <v>43208</v>
      </c>
      <c r="C1641" s="9">
        <v>17.0625</v>
      </c>
      <c r="D1641">
        <v>0.91407293012907331</v>
      </c>
      <c r="E1641" s="6">
        <v>56.161813257273202</v>
      </c>
      <c r="F1641" s="10">
        <v>51.335993205437553</v>
      </c>
      <c r="G1641" s="10">
        <v>55.038016722719</v>
      </c>
      <c r="H1641" s="10">
        <v>47.319299609146334</v>
      </c>
      <c r="I1641" s="10">
        <v>236.2508266093742</v>
      </c>
    </row>
    <row r="1642" spans="1:9" x14ac:dyDescent="0.25">
      <c r="A1642" s="13"/>
      <c r="B1642" s="5">
        <f>DATE(YEAR(siječanj!B1642),MONTH(siječanj!B1642)+3,DAY(siječanj!B1642))</f>
        <v>43208</v>
      </c>
      <c r="C1642" s="9">
        <v>17.0729166666667</v>
      </c>
      <c r="D1642">
        <v>0.91407293012907331</v>
      </c>
      <c r="E1642" s="6">
        <v>54.954177029666752</v>
      </c>
      <c r="F1642" s="10">
        <v>50.232125620339303</v>
      </c>
      <c r="G1642" s="10">
        <v>55.10119140558124</v>
      </c>
      <c r="H1642" s="10">
        <v>46.854220492055603</v>
      </c>
      <c r="I1642" s="10">
        <v>236.4877815656547</v>
      </c>
    </row>
    <row r="1643" spans="1:9" x14ac:dyDescent="0.25">
      <c r="A1643" s="13"/>
      <c r="B1643" s="5">
        <f>DATE(YEAR(siječanj!B1643),MONTH(siječanj!B1643)+3,DAY(siječanj!B1643))</f>
        <v>43208</v>
      </c>
      <c r="C1643" s="9">
        <v>17.0833333333333</v>
      </c>
      <c r="D1643">
        <v>0.91407293012907331</v>
      </c>
      <c r="E1643" s="6">
        <v>53.8354616515891</v>
      </c>
      <c r="F1643" s="10">
        <v>49.209538176719406</v>
      </c>
      <c r="G1643" s="10">
        <v>55.122937959370311</v>
      </c>
      <c r="H1643" s="10">
        <v>47.498653209215369</v>
      </c>
      <c r="I1643" s="10">
        <v>236.59403968507155</v>
      </c>
    </row>
    <row r="1644" spans="1:9" x14ac:dyDescent="0.25">
      <c r="A1644" s="13"/>
      <c r="B1644" s="5">
        <f>DATE(YEAR(siječanj!B1644),MONTH(siječanj!B1644)+3,DAY(siječanj!B1644))</f>
        <v>43208</v>
      </c>
      <c r="C1644" s="9">
        <v>17.09375</v>
      </c>
      <c r="D1644">
        <v>0.91407293012907331</v>
      </c>
      <c r="E1644" s="6">
        <v>52.853929288047389</v>
      </c>
      <c r="F1644" s="10">
        <v>48.312346013160322</v>
      </c>
      <c r="G1644" s="10">
        <v>55.201290635991121</v>
      </c>
      <c r="H1644" s="10">
        <v>47.538762429882034</v>
      </c>
      <c r="I1644" s="10">
        <v>236.79710664650304</v>
      </c>
    </row>
    <row r="1645" spans="1:9" x14ac:dyDescent="0.25">
      <c r="A1645" s="13"/>
      <c r="B1645" s="5">
        <f>DATE(YEAR(siječanj!B1645),MONTH(siječanj!B1645)+3,DAY(siječanj!B1645))</f>
        <v>43208</v>
      </c>
      <c r="C1645" s="9">
        <v>17.1041666666667</v>
      </c>
      <c r="D1645">
        <v>0.91407293012907331</v>
      </c>
      <c r="E1645" s="6">
        <v>52.951273873522375</v>
      </c>
      <c r="F1645" s="10">
        <v>48.40132606363764</v>
      </c>
      <c r="G1645" s="10">
        <v>56.090802223095132</v>
      </c>
      <c r="H1645" s="10">
        <v>48.849013026586448</v>
      </c>
      <c r="I1645" s="10">
        <v>236.48167338633701</v>
      </c>
    </row>
    <row r="1646" spans="1:9" x14ac:dyDescent="0.25">
      <c r="A1646" s="13"/>
      <c r="B1646" s="5">
        <f>DATE(YEAR(siječanj!B1646),MONTH(siječanj!B1646)+3,DAY(siječanj!B1646))</f>
        <v>43208</v>
      </c>
      <c r="C1646" s="9">
        <v>17.1145833333333</v>
      </c>
      <c r="D1646">
        <v>0.91407293012907331</v>
      </c>
      <c r="E1646" s="6">
        <v>52.467309265900944</v>
      </c>
      <c r="F1646" s="10">
        <v>47.958947116670352</v>
      </c>
      <c r="G1646" s="10">
        <v>56.016238018712109</v>
      </c>
      <c r="H1646" s="10">
        <v>48.385667841580975</v>
      </c>
      <c r="I1646" s="10">
        <v>236.29427388485473</v>
      </c>
    </row>
    <row r="1647" spans="1:9" x14ac:dyDescent="0.25">
      <c r="A1647" s="13"/>
      <c r="B1647" s="5">
        <f>DATE(YEAR(siječanj!B1647),MONTH(siječanj!B1647)+3,DAY(siječanj!B1647))</f>
        <v>43208</v>
      </c>
      <c r="C1647" s="9">
        <v>17.125</v>
      </c>
      <c r="D1647">
        <v>0.91407293012907331</v>
      </c>
      <c r="E1647" s="6">
        <v>52.789857120569692</v>
      </c>
      <c r="F1647" s="10">
        <v>48.253779379294265</v>
      </c>
      <c r="G1647" s="10">
        <v>55.500644222262267</v>
      </c>
      <c r="H1647" s="10">
        <v>47.894423207675871</v>
      </c>
      <c r="I1647" s="10">
        <v>236.34003422823994</v>
      </c>
    </row>
    <row r="1648" spans="1:9" x14ac:dyDescent="0.25">
      <c r="A1648" s="13"/>
      <c r="B1648" s="5">
        <f>DATE(YEAR(siječanj!B1648),MONTH(siječanj!B1648)+3,DAY(siječanj!B1648))</f>
        <v>43208</v>
      </c>
      <c r="C1648" s="9">
        <v>17.1354166666667</v>
      </c>
      <c r="D1648">
        <v>0.91407293012907331</v>
      </c>
      <c r="E1648" s="6">
        <v>53.262523626676582</v>
      </c>
      <c r="F1648" s="10">
        <v>48.68583103750526</v>
      </c>
      <c r="G1648" s="10">
        <v>55.278518421597532</v>
      </c>
      <c r="H1648" s="10">
        <v>48.209890476437785</v>
      </c>
      <c r="I1648" s="10">
        <v>236.10352228496495</v>
      </c>
    </row>
    <row r="1649" spans="1:9" x14ac:dyDescent="0.25">
      <c r="A1649" s="13"/>
      <c r="B1649" s="5">
        <f>DATE(YEAR(siječanj!B1649),MONTH(siječanj!B1649)+3,DAY(siječanj!B1649))</f>
        <v>43208</v>
      </c>
      <c r="C1649" s="9">
        <v>17.1458333333333</v>
      </c>
      <c r="D1649">
        <v>0.91407293012907331</v>
      </c>
      <c r="E1649" s="6">
        <v>53.77030539799469</v>
      </c>
      <c r="F1649" s="10">
        <v>49.149980609080131</v>
      </c>
      <c r="G1649" s="10">
        <v>55.100886078020189</v>
      </c>
      <c r="H1649" s="10">
        <v>47.394199856005194</v>
      </c>
      <c r="I1649" s="10">
        <v>235.80695957878132</v>
      </c>
    </row>
    <row r="1650" spans="1:9" x14ac:dyDescent="0.25">
      <c r="A1650" s="13"/>
      <c r="B1650" s="5">
        <f>DATE(YEAR(siječanj!B1650),MONTH(siječanj!B1650)+3,DAY(siječanj!B1650))</f>
        <v>43208</v>
      </c>
      <c r="C1650" s="9">
        <v>17.15625</v>
      </c>
      <c r="D1650">
        <v>0.91407293012907331</v>
      </c>
      <c r="E1650" s="6">
        <v>54.438851288537407</v>
      </c>
      <c r="F1650" s="10">
        <v>49.761080310174265</v>
      </c>
      <c r="G1650" s="10">
        <v>54.52701890955656</v>
      </c>
      <c r="H1650" s="10">
        <v>47.332468662784613</v>
      </c>
      <c r="I1650" s="10">
        <v>235.89214007942306</v>
      </c>
    </row>
    <row r="1651" spans="1:9" x14ac:dyDescent="0.25">
      <c r="A1651" s="13"/>
      <c r="B1651" s="5">
        <f>DATE(YEAR(siječanj!B1651),MONTH(siječanj!B1651)+3,DAY(siječanj!B1651))</f>
        <v>43208</v>
      </c>
      <c r="C1651" s="9">
        <v>17.1666666666667</v>
      </c>
      <c r="D1651">
        <v>0.91407293012907331</v>
      </c>
      <c r="E1651" s="6">
        <v>57.138195963799404</v>
      </c>
      <c r="F1651" s="10">
        <v>52.228478206919313</v>
      </c>
      <c r="G1651" s="10">
        <v>54.719274836321098</v>
      </c>
      <c r="H1651" s="10">
        <v>47.698400579944604</v>
      </c>
      <c r="I1651" s="10">
        <v>235.96418119433221</v>
      </c>
    </row>
    <row r="1652" spans="1:9" x14ac:dyDescent="0.25">
      <c r="A1652" s="13"/>
      <c r="B1652" s="5">
        <f>DATE(YEAR(siječanj!B1652),MONTH(siječanj!B1652)+3,DAY(siječanj!B1652))</f>
        <v>43208</v>
      </c>
      <c r="C1652" s="9">
        <v>17.1770833333333</v>
      </c>
      <c r="D1652">
        <v>0.91407293012907331</v>
      </c>
      <c r="E1652" s="6">
        <v>59.441121192548017</v>
      </c>
      <c r="F1652" s="10">
        <v>54.333519818629725</v>
      </c>
      <c r="G1652" s="10">
        <v>54.782582095624321</v>
      </c>
      <c r="H1652" s="10">
        <v>49.117419291413938</v>
      </c>
      <c r="I1652" s="10">
        <v>235.18399129031746</v>
      </c>
    </row>
    <row r="1653" spans="1:9" x14ac:dyDescent="0.25">
      <c r="A1653" s="13"/>
      <c r="B1653" s="5">
        <f>DATE(YEAR(siječanj!B1653),MONTH(siječanj!B1653)+3,DAY(siječanj!B1653))</f>
        <v>43208</v>
      </c>
      <c r="C1653" s="9">
        <v>17.1875</v>
      </c>
      <c r="D1653">
        <v>0.91407293012907331</v>
      </c>
      <c r="E1653" s="6">
        <v>63.255989490056415</v>
      </c>
      <c r="F1653" s="10">
        <v>57.82058766138973</v>
      </c>
      <c r="G1653" s="10">
        <v>54.646522509964839</v>
      </c>
      <c r="H1653" s="10">
        <v>47.462489486789011</v>
      </c>
      <c r="I1653" s="10">
        <v>226.37071255912292</v>
      </c>
    </row>
    <row r="1654" spans="1:9" x14ac:dyDescent="0.25">
      <c r="A1654" s="13"/>
      <c r="B1654" s="5">
        <f>DATE(YEAR(siječanj!B1654),MONTH(siječanj!B1654)+3,DAY(siječanj!B1654))</f>
        <v>43208</v>
      </c>
      <c r="C1654" s="9">
        <v>17.1979166666667</v>
      </c>
      <c r="D1654">
        <v>0.91407293012907331</v>
      </c>
      <c r="E1654" s="6">
        <v>67.857023550314182</v>
      </c>
      <c r="F1654" s="10">
        <v>62.026268346473216</v>
      </c>
      <c r="G1654" s="10">
        <v>55.419684208968803</v>
      </c>
      <c r="H1654" s="10">
        <v>46.974415700910185</v>
      </c>
      <c r="I1654" s="10">
        <v>207.20892702708326</v>
      </c>
    </row>
    <row r="1655" spans="1:9" x14ac:dyDescent="0.25">
      <c r="A1655" s="13"/>
      <c r="B1655" s="5">
        <f>DATE(YEAR(siječanj!B1655),MONTH(siječanj!B1655)+3,DAY(siječanj!B1655))</f>
        <v>43208</v>
      </c>
      <c r="C1655" s="9">
        <v>17.2083333333333</v>
      </c>
      <c r="D1655">
        <v>0.91407293012907331</v>
      </c>
      <c r="E1655" s="6">
        <v>73.985808698113132</v>
      </c>
      <c r="F1655" s="10">
        <v>67.628424944653347</v>
      </c>
      <c r="G1655" s="10">
        <v>56.20363280930728</v>
      </c>
      <c r="H1655" s="10">
        <v>48.00173835157306</v>
      </c>
      <c r="I1655" s="10">
        <v>192.53448622990629</v>
      </c>
    </row>
    <row r="1656" spans="1:9" x14ac:dyDescent="0.25">
      <c r="A1656" s="13"/>
      <c r="B1656" s="5">
        <f>DATE(YEAR(siječanj!B1656),MONTH(siječanj!B1656)+3,DAY(siječanj!B1656))</f>
        <v>43208</v>
      </c>
      <c r="C1656" s="9">
        <v>17.21875</v>
      </c>
      <c r="D1656">
        <v>0.91407293012907331</v>
      </c>
      <c r="E1656" s="6">
        <v>80.230924320175717</v>
      </c>
      <c r="F1656" s="10">
        <v>73.336916080306949</v>
      </c>
      <c r="G1656" s="10">
        <v>61.025104518013613</v>
      </c>
      <c r="H1656" s="10">
        <v>48.031853380359408</v>
      </c>
      <c r="I1656" s="10">
        <v>169.62590270321536</v>
      </c>
    </row>
    <row r="1657" spans="1:9" x14ac:dyDescent="0.25">
      <c r="A1657" s="13"/>
      <c r="B1657" s="5">
        <f>DATE(YEAR(siječanj!B1657),MONTH(siječanj!B1657)+3,DAY(siječanj!B1657))</f>
        <v>43208</v>
      </c>
      <c r="C1657" s="9">
        <v>17.2291666666667</v>
      </c>
      <c r="D1657">
        <v>0.91407293012907331</v>
      </c>
      <c r="E1657" s="6">
        <v>85.127317791706844</v>
      </c>
      <c r="F1657" s="10">
        <v>77.812576807894274</v>
      </c>
      <c r="G1657" s="10">
        <v>66.698022305390268</v>
      </c>
      <c r="H1657" s="10">
        <v>50.421653304331777</v>
      </c>
      <c r="I1657" s="10">
        <v>143.39435562436978</v>
      </c>
    </row>
    <row r="1658" spans="1:9" x14ac:dyDescent="0.25">
      <c r="A1658" s="13"/>
      <c r="B1658" s="5">
        <f>DATE(YEAR(siječanj!B1658),MONTH(siječanj!B1658)+3,DAY(siječanj!B1658))</f>
        <v>43208</v>
      </c>
      <c r="C1658" s="9">
        <v>17.2395833333333</v>
      </c>
      <c r="D1658">
        <v>0.91407293012907331</v>
      </c>
      <c r="E1658" s="6">
        <v>90.714442733157185</v>
      </c>
      <c r="F1658" s="10">
        <v>82.919616474123004</v>
      </c>
      <c r="G1658" s="10">
        <v>68.184240366018116</v>
      </c>
      <c r="H1658" s="10">
        <v>53.882778419362147</v>
      </c>
      <c r="I1658" s="10">
        <v>112.88514196617766</v>
      </c>
    </row>
    <row r="1659" spans="1:9" x14ac:dyDescent="0.25">
      <c r="A1659" s="13"/>
      <c r="B1659" s="5">
        <f>DATE(YEAR(siječanj!B1659),MONTH(siječanj!B1659)+3,DAY(siječanj!B1659))</f>
        <v>43208</v>
      </c>
      <c r="C1659" s="9">
        <v>17.25</v>
      </c>
      <c r="D1659">
        <v>0.91407293012907331</v>
      </c>
      <c r="E1659" s="6">
        <v>95.768421462061099</v>
      </c>
      <c r="F1659" s="10">
        <v>87.539321619662218</v>
      </c>
      <c r="G1659" s="10">
        <v>72.682153244304175</v>
      </c>
      <c r="H1659" s="10">
        <v>65.209721876173745</v>
      </c>
      <c r="I1659" s="10">
        <v>66.461454107180217</v>
      </c>
    </row>
    <row r="1660" spans="1:9" x14ac:dyDescent="0.25">
      <c r="A1660" s="13"/>
      <c r="B1660" s="5">
        <f>DATE(YEAR(siječanj!B1660),MONTH(siječanj!B1660)+3,DAY(siječanj!B1660))</f>
        <v>43208</v>
      </c>
      <c r="C1660" s="9">
        <v>17.2604166666667</v>
      </c>
      <c r="D1660">
        <v>0.91407293012907331</v>
      </c>
      <c r="E1660" s="6">
        <v>98.826954714154127</v>
      </c>
      <c r="F1660" s="10">
        <v>90.335044071300103</v>
      </c>
      <c r="G1660" s="10">
        <v>90.012003251402064</v>
      </c>
      <c r="H1660" s="10">
        <v>83.571617134856282</v>
      </c>
      <c r="I1660" s="10">
        <v>34.750657174139135</v>
      </c>
    </row>
    <row r="1661" spans="1:9" x14ac:dyDescent="0.25">
      <c r="A1661" s="13"/>
      <c r="B1661" s="5">
        <f>DATE(YEAR(siječanj!B1661),MONTH(siječanj!B1661)+3,DAY(siječanj!B1661))</f>
        <v>43208</v>
      </c>
      <c r="C1661" s="9">
        <v>17.2708333333333</v>
      </c>
      <c r="D1661">
        <v>0.91407293012907331</v>
      </c>
      <c r="E1661" s="6">
        <v>101.00086774394723</v>
      </c>
      <c r="F1661" s="10">
        <v>92.322159124288845</v>
      </c>
      <c r="G1661" s="10">
        <v>100.04966289083157</v>
      </c>
      <c r="H1661" s="10">
        <v>95.472391768596836</v>
      </c>
      <c r="I1661" s="10">
        <v>18.591797798924592</v>
      </c>
    </row>
    <row r="1662" spans="1:9" x14ac:dyDescent="0.25">
      <c r="A1662" s="13"/>
      <c r="B1662" s="5">
        <f>DATE(YEAR(siječanj!B1662),MONTH(siječanj!B1662)+3,DAY(siječanj!B1662))</f>
        <v>43208</v>
      </c>
      <c r="C1662" s="9">
        <v>17.28125</v>
      </c>
      <c r="D1662">
        <v>0.91407293012907331</v>
      </c>
      <c r="E1662" s="6">
        <v>101.95423866456888</v>
      </c>
      <c r="F1662" s="10">
        <v>93.19360967520133</v>
      </c>
      <c r="G1662" s="10">
        <v>109.91184354948273</v>
      </c>
      <c r="H1662" s="10">
        <v>103.82942664816142</v>
      </c>
      <c r="I1662" s="10">
        <v>11.959330089742499</v>
      </c>
    </row>
    <row r="1663" spans="1:9" x14ac:dyDescent="0.25">
      <c r="A1663" s="13"/>
      <c r="B1663" s="5">
        <f>DATE(YEAR(siječanj!B1663),MONTH(siječanj!B1663)+3,DAY(siječanj!B1663))</f>
        <v>43208</v>
      </c>
      <c r="C1663" s="9">
        <v>17.2916666666667</v>
      </c>
      <c r="D1663">
        <v>0.91407293012907331</v>
      </c>
      <c r="E1663" s="6">
        <v>99.890659416759789</v>
      </c>
      <c r="F1663" s="10">
        <v>91.307347745602925</v>
      </c>
      <c r="G1663" s="10">
        <v>116.18059200237914</v>
      </c>
      <c r="H1663" s="10">
        <v>109.79921433710136</v>
      </c>
      <c r="I1663" s="10">
        <v>4.7553266019994158</v>
      </c>
    </row>
    <row r="1664" spans="1:9" x14ac:dyDescent="0.25">
      <c r="A1664" s="13"/>
      <c r="B1664" s="5">
        <f>DATE(YEAR(siječanj!B1664),MONTH(siječanj!B1664)+3,DAY(siječanj!B1664))</f>
        <v>43208</v>
      </c>
      <c r="C1664" s="9">
        <v>17.3020833333333</v>
      </c>
      <c r="D1664">
        <v>0.91407293012907331</v>
      </c>
      <c r="E1664" s="6">
        <v>97.24028111615074</v>
      </c>
      <c r="F1664" s="10">
        <v>88.884708686414697</v>
      </c>
      <c r="G1664" s="10">
        <v>129.25844235934235</v>
      </c>
      <c r="H1664" s="10">
        <v>120.68724017990492</v>
      </c>
      <c r="I1664" s="10">
        <v>3.3617436906221196</v>
      </c>
    </row>
    <row r="1665" spans="1:9" x14ac:dyDescent="0.25">
      <c r="A1665" s="13"/>
      <c r="B1665" s="5">
        <f>DATE(YEAR(siječanj!B1665),MONTH(siječanj!B1665)+3,DAY(siječanj!B1665))</f>
        <v>43208</v>
      </c>
      <c r="C1665" s="9">
        <v>17.3125</v>
      </c>
      <c r="D1665">
        <v>0.91407293012907331</v>
      </c>
      <c r="E1665" s="6">
        <v>97.038691682516486</v>
      </c>
      <c r="F1665" s="10">
        <v>88.700441242129585</v>
      </c>
      <c r="G1665" s="10">
        <v>135.5844075901926</v>
      </c>
      <c r="H1665" s="10">
        <v>133.33642726367731</v>
      </c>
      <c r="I1665" s="10">
        <v>3.8415397759833225</v>
      </c>
    </row>
    <row r="1666" spans="1:9" x14ac:dyDescent="0.25">
      <c r="A1666" s="13"/>
      <c r="B1666" s="5">
        <f>DATE(YEAR(siječanj!B1666),MONTH(siječanj!B1666)+3,DAY(siječanj!B1666))</f>
        <v>43208</v>
      </c>
      <c r="C1666" s="9">
        <v>17.3229166666667</v>
      </c>
      <c r="D1666">
        <v>0.91407293012907331</v>
      </c>
      <c r="E1666" s="6">
        <v>96.117025073624518</v>
      </c>
      <c r="F1666" s="10">
        <v>87.857970744337578</v>
      </c>
      <c r="G1666" s="10">
        <v>139.49284945465817</v>
      </c>
      <c r="H1666" s="10">
        <v>146.50558525898029</v>
      </c>
      <c r="I1666" s="10">
        <v>3.4773250837420719</v>
      </c>
    </row>
    <row r="1667" spans="1:9" x14ac:dyDescent="0.25">
      <c r="A1667" s="13"/>
      <c r="B1667" s="5">
        <f>DATE(YEAR(siječanj!B1667),MONTH(siječanj!B1667)+3,DAY(siječanj!B1667))</f>
        <v>43208</v>
      </c>
      <c r="C1667" s="9">
        <v>17.3333333333333</v>
      </c>
      <c r="D1667">
        <v>0.91407293012907331</v>
      </c>
      <c r="E1667" s="6">
        <v>97.537280046500896</v>
      </c>
      <c r="F1667" s="10">
        <v>89.156187368925075</v>
      </c>
      <c r="G1667" s="10">
        <v>169.62170942358924</v>
      </c>
      <c r="H1667" s="10">
        <v>154.10192566957573</v>
      </c>
      <c r="I1667" s="10">
        <v>2.3861810510550745</v>
      </c>
    </row>
    <row r="1668" spans="1:9" x14ac:dyDescent="0.25">
      <c r="A1668" s="13"/>
      <c r="B1668" s="5">
        <f>DATE(YEAR(siječanj!B1668),MONTH(siječanj!B1668)+3,DAY(siječanj!B1668))</f>
        <v>43208</v>
      </c>
      <c r="C1668" s="9">
        <v>17.34375</v>
      </c>
      <c r="D1668">
        <v>0.91407293012907331</v>
      </c>
      <c r="E1668" s="6">
        <v>98.391512134817603</v>
      </c>
      <c r="F1668" s="10">
        <v>89.937017796903007</v>
      </c>
      <c r="G1668" s="10">
        <v>171.1042756058882</v>
      </c>
      <c r="H1668" s="10">
        <v>176.21985497839154</v>
      </c>
      <c r="I1668" s="10">
        <v>2.0843731908895711</v>
      </c>
    </row>
    <row r="1669" spans="1:9" x14ac:dyDescent="0.25">
      <c r="A1669" s="13"/>
      <c r="B1669" s="5">
        <f>DATE(YEAR(siječanj!B1669),MONTH(siječanj!B1669)+3,DAY(siječanj!B1669))</f>
        <v>43208</v>
      </c>
      <c r="C1669" s="9">
        <v>17.3541666666667</v>
      </c>
      <c r="D1669">
        <v>0.91407293012907331</v>
      </c>
      <c r="E1669" s="6">
        <v>97.800973827982887</v>
      </c>
      <c r="F1669" s="10">
        <v>89.397222716421126</v>
      </c>
      <c r="G1669" s="10">
        <v>199.69291471056445</v>
      </c>
      <c r="H1669" s="10">
        <v>181.15012629982832</v>
      </c>
      <c r="I1669" s="10">
        <v>2.3997974507913677</v>
      </c>
    </row>
    <row r="1670" spans="1:9" x14ac:dyDescent="0.25">
      <c r="A1670" s="13"/>
      <c r="B1670" s="5">
        <f>DATE(YEAR(siječanj!B1670),MONTH(siječanj!B1670)+3,DAY(siječanj!B1670))</f>
        <v>43208</v>
      </c>
      <c r="C1670" s="9">
        <v>17.3645833333333</v>
      </c>
      <c r="D1670">
        <v>0.91407293012907331</v>
      </c>
      <c r="E1670" s="6">
        <v>98.053771205001809</v>
      </c>
      <c r="F1670" s="10">
        <v>89.628297955561763</v>
      </c>
      <c r="G1670" s="10">
        <v>186.74874559825889</v>
      </c>
      <c r="H1670" s="10">
        <v>181.5071999111731</v>
      </c>
      <c r="I1670" s="10">
        <v>1.786615449623302</v>
      </c>
    </row>
    <row r="1671" spans="1:9" x14ac:dyDescent="0.25">
      <c r="A1671" s="13"/>
      <c r="B1671" s="5">
        <f>DATE(YEAR(siječanj!B1671),MONTH(siječanj!B1671)+3,DAY(siječanj!B1671))</f>
        <v>43208</v>
      </c>
      <c r="C1671" s="9">
        <v>17.375</v>
      </c>
      <c r="D1671">
        <v>0.91407293012907331</v>
      </c>
      <c r="E1671" s="6">
        <v>98.37304398889529</v>
      </c>
      <c r="F1671" s="10">
        <v>89.920136564645745</v>
      </c>
      <c r="G1671" s="10">
        <v>205.51057784921895</v>
      </c>
      <c r="H1671" s="10">
        <v>186.9031805055742</v>
      </c>
      <c r="I1671" s="10">
        <v>1.4283129309455773</v>
      </c>
    </row>
    <row r="1672" spans="1:9" x14ac:dyDescent="0.25">
      <c r="A1672" s="13"/>
      <c r="B1672" s="5">
        <f>DATE(YEAR(siječanj!B1672),MONTH(siječanj!B1672)+3,DAY(siječanj!B1672))</f>
        <v>43208</v>
      </c>
      <c r="C1672" s="9">
        <v>17.3854166666667</v>
      </c>
      <c r="D1672">
        <v>0.91407293012907331</v>
      </c>
      <c r="E1672" s="6">
        <v>99.446396363648446</v>
      </c>
      <c r="F1672" s="10">
        <v>90.901258914897355</v>
      </c>
      <c r="G1672" s="10">
        <v>192.69287862667508</v>
      </c>
      <c r="H1672" s="10">
        <v>182.71271217971812</v>
      </c>
      <c r="I1672" s="10">
        <v>1.4144455238404674</v>
      </c>
    </row>
    <row r="1673" spans="1:9" x14ac:dyDescent="0.25">
      <c r="A1673" s="13"/>
      <c r="B1673" s="5">
        <f>DATE(YEAR(siječanj!B1673),MONTH(siječanj!B1673)+3,DAY(siječanj!B1673))</f>
        <v>43208</v>
      </c>
      <c r="C1673" s="9">
        <v>17.3958333333333</v>
      </c>
      <c r="D1673">
        <v>0.91407293012907331</v>
      </c>
      <c r="E1673" s="6">
        <v>98.871266362232802</v>
      </c>
      <c r="F1673" s="10">
        <v>90.375548149298226</v>
      </c>
      <c r="G1673" s="10">
        <v>190.41259598151501</v>
      </c>
      <c r="H1673" s="10">
        <v>184.87087563477289</v>
      </c>
      <c r="I1673" s="10">
        <v>1.5737151995161953</v>
      </c>
    </row>
    <row r="1674" spans="1:9" x14ac:dyDescent="0.25">
      <c r="A1674" s="13"/>
      <c r="B1674" s="5">
        <f>DATE(YEAR(siječanj!B1674),MONTH(siječanj!B1674)+3,DAY(siječanj!B1674))</f>
        <v>43208</v>
      </c>
      <c r="C1674" s="9">
        <v>17.40625</v>
      </c>
      <c r="D1674">
        <v>0.91407293012907331</v>
      </c>
      <c r="E1674" s="6">
        <v>98.699768501054848</v>
      </c>
      <c r="F1674" s="10">
        <v>90.218786596820422</v>
      </c>
      <c r="G1674" s="10">
        <v>177.38011890711115</v>
      </c>
      <c r="H1674" s="10">
        <v>190.88519969042125</v>
      </c>
      <c r="I1674" s="10">
        <v>1.4901177453479066</v>
      </c>
    </row>
    <row r="1675" spans="1:9" x14ac:dyDescent="0.25">
      <c r="A1675" s="13"/>
      <c r="B1675" s="5">
        <f>DATE(YEAR(siječanj!B1675),MONTH(siječanj!B1675)+3,DAY(siječanj!B1675))</f>
        <v>43208</v>
      </c>
      <c r="C1675" s="9">
        <v>17.4166666666667</v>
      </c>
      <c r="D1675">
        <v>0.91407293012907331</v>
      </c>
      <c r="E1675" s="6">
        <v>99.487027276522085</v>
      </c>
      <c r="F1675" s="10">
        <v>90.938398532481585</v>
      </c>
      <c r="G1675" s="10">
        <v>177.10174855572649</v>
      </c>
      <c r="H1675" s="10">
        <v>190.6833170144389</v>
      </c>
      <c r="I1675" s="10">
        <v>1.2857267450466252</v>
      </c>
    </row>
    <row r="1676" spans="1:9" x14ac:dyDescent="0.25">
      <c r="A1676" s="13"/>
      <c r="B1676" s="5">
        <f>DATE(YEAR(siječanj!B1676),MONTH(siječanj!B1676)+3,DAY(siječanj!B1676))</f>
        <v>43208</v>
      </c>
      <c r="C1676" s="9">
        <v>17.4270833333333</v>
      </c>
      <c r="D1676">
        <v>0.91407293012907331</v>
      </c>
      <c r="E1676" s="6">
        <v>99.529492110008505</v>
      </c>
      <c r="F1676" s="10">
        <v>90.97721448725396</v>
      </c>
      <c r="G1676" s="10">
        <v>195.25237127401275</v>
      </c>
      <c r="H1676" s="10">
        <v>186.45315288227911</v>
      </c>
      <c r="I1676" s="10">
        <v>1.3179456908973808</v>
      </c>
    </row>
    <row r="1677" spans="1:9" x14ac:dyDescent="0.25">
      <c r="A1677" s="13"/>
      <c r="B1677" s="5">
        <f>DATE(YEAR(siječanj!B1677),MONTH(siječanj!B1677)+3,DAY(siječanj!B1677))</f>
        <v>43208</v>
      </c>
      <c r="C1677" s="9">
        <v>17.4375</v>
      </c>
      <c r="D1677">
        <v>0.91407293012907331</v>
      </c>
      <c r="E1677" s="6">
        <v>99.583982067080441</v>
      </c>
      <c r="F1677" s="10">
        <v>91.02702228197731</v>
      </c>
      <c r="G1677" s="10">
        <v>188.38918219949292</v>
      </c>
      <c r="H1677" s="10">
        <v>183.56115485065007</v>
      </c>
      <c r="I1677" s="10">
        <v>1.358866892220024</v>
      </c>
    </row>
    <row r="1678" spans="1:9" x14ac:dyDescent="0.25">
      <c r="A1678" s="13"/>
      <c r="B1678" s="5">
        <f>DATE(YEAR(siječanj!B1678),MONTH(siječanj!B1678)+3,DAY(siječanj!B1678))</f>
        <v>43208</v>
      </c>
      <c r="C1678" s="9">
        <v>17.4479166666667</v>
      </c>
      <c r="D1678">
        <v>0.91407293012907331</v>
      </c>
      <c r="E1678" s="6">
        <v>101.32826571857088</v>
      </c>
      <c r="F1678" s="10">
        <v>92.621424750271416</v>
      </c>
      <c r="G1678" s="10">
        <v>175.98009160299375</v>
      </c>
      <c r="H1678" s="10">
        <v>182.83408742568631</v>
      </c>
      <c r="I1678" s="10">
        <v>1.4565057586016859</v>
      </c>
    </row>
    <row r="1679" spans="1:9" x14ac:dyDescent="0.25">
      <c r="A1679" s="13"/>
      <c r="B1679" s="5">
        <f>DATE(YEAR(siječanj!B1679),MONTH(siječanj!B1679)+3,DAY(siječanj!B1679))</f>
        <v>43208</v>
      </c>
      <c r="C1679" s="9">
        <v>17.4583333333333</v>
      </c>
      <c r="D1679">
        <v>0.91407293012907331</v>
      </c>
      <c r="E1679" s="6">
        <v>101.94373304686698</v>
      </c>
      <c r="F1679" s="10">
        <v>93.184006774445749</v>
      </c>
      <c r="G1679" s="10">
        <v>174.08445338780371</v>
      </c>
      <c r="H1679" s="10">
        <v>183.6548594304243</v>
      </c>
      <c r="I1679" s="10">
        <v>1.3934639078837134</v>
      </c>
    </row>
    <row r="1680" spans="1:9" x14ac:dyDescent="0.25">
      <c r="A1680" s="13"/>
      <c r="B1680" s="5">
        <f>DATE(YEAR(siječanj!B1680),MONTH(siječanj!B1680)+3,DAY(siječanj!B1680))</f>
        <v>43208</v>
      </c>
      <c r="C1680" s="9">
        <v>17.46875</v>
      </c>
      <c r="D1680">
        <v>0.91407293012907331</v>
      </c>
      <c r="E1680" s="6">
        <v>102.91730387403285</v>
      </c>
      <c r="F1680" s="10">
        <v>94.073921513121434</v>
      </c>
      <c r="G1680" s="10">
        <v>169.12864156970275</v>
      </c>
      <c r="H1680" s="10">
        <v>177.4334268201477</v>
      </c>
      <c r="I1680" s="10">
        <v>1.3448084795075677</v>
      </c>
    </row>
    <row r="1681" spans="1:9" x14ac:dyDescent="0.25">
      <c r="A1681" s="13"/>
      <c r="B1681" s="5">
        <f>DATE(YEAR(siječanj!B1681),MONTH(siječanj!B1681)+3,DAY(siječanj!B1681))</f>
        <v>43208</v>
      </c>
      <c r="C1681" s="9">
        <v>17.4791666666667</v>
      </c>
      <c r="D1681">
        <v>0.91407293012907331</v>
      </c>
      <c r="E1681" s="6">
        <v>103.45251709066638</v>
      </c>
      <c r="F1681" s="10">
        <v>94.563145426293445</v>
      </c>
      <c r="G1681" s="10">
        <v>165.8491624285989</v>
      </c>
      <c r="H1681" s="10">
        <v>174.56691598467933</v>
      </c>
      <c r="I1681" s="10">
        <v>1.2682902331633992</v>
      </c>
    </row>
    <row r="1682" spans="1:9" x14ac:dyDescent="0.25">
      <c r="A1682" s="13"/>
      <c r="B1682" s="5">
        <f>DATE(YEAR(siječanj!B1682),MONTH(siječanj!B1682)+3,DAY(siječanj!B1682))</f>
        <v>43208</v>
      </c>
      <c r="C1682" s="9">
        <v>17.4895833333333</v>
      </c>
      <c r="D1682">
        <v>0.91407293012907331</v>
      </c>
      <c r="E1682" s="6">
        <v>103.29469081506272</v>
      </c>
      <c r="F1682" s="10">
        <v>94.418880700101056</v>
      </c>
      <c r="G1682" s="10">
        <v>162.1837572852622</v>
      </c>
      <c r="H1682" s="10">
        <v>169.38131513622471</v>
      </c>
      <c r="I1682" s="10">
        <v>1.2775725056628318</v>
      </c>
    </row>
    <row r="1683" spans="1:9" x14ac:dyDescent="0.25">
      <c r="A1683" s="13"/>
      <c r="B1683" s="5">
        <f>DATE(YEAR(siječanj!B1683),MONTH(siječanj!B1683)+3,DAY(siječanj!B1683))</f>
        <v>43208</v>
      </c>
      <c r="C1683" s="9">
        <v>17.5</v>
      </c>
      <c r="D1683">
        <v>0.91407293012907331</v>
      </c>
      <c r="E1683" s="6">
        <v>101.73114802431252</v>
      </c>
      <c r="F1683" s="10">
        <v>92.989688559977836</v>
      </c>
      <c r="G1683" s="10">
        <v>159.78038344085147</v>
      </c>
      <c r="H1683" s="10">
        <v>169.20750048587249</v>
      </c>
      <c r="I1683" s="10">
        <v>1.3875387339385359</v>
      </c>
    </row>
    <row r="1684" spans="1:9" x14ac:dyDescent="0.25">
      <c r="A1684" s="13"/>
      <c r="B1684" s="5">
        <f>DATE(YEAR(siječanj!B1684),MONTH(siječanj!B1684)+3,DAY(siječanj!B1684))</f>
        <v>43208</v>
      </c>
      <c r="C1684" s="9">
        <v>17.5104166666667</v>
      </c>
      <c r="D1684">
        <v>0.91407293012907331</v>
      </c>
      <c r="E1684" s="6">
        <v>100.8414158350908</v>
      </c>
      <c r="F1684" s="10">
        <v>92.176408450745782</v>
      </c>
      <c r="G1684" s="10">
        <v>158.32362547239717</v>
      </c>
      <c r="H1684" s="10">
        <v>172.60389615011817</v>
      </c>
      <c r="I1684" s="10">
        <v>1.5147204676093844</v>
      </c>
    </row>
    <row r="1685" spans="1:9" x14ac:dyDescent="0.25">
      <c r="A1685" s="13"/>
      <c r="B1685" s="5">
        <f>DATE(YEAR(siječanj!B1685),MONTH(siječanj!B1685)+3,DAY(siječanj!B1685))</f>
        <v>43208</v>
      </c>
      <c r="C1685" s="9">
        <v>17.5208333333333</v>
      </c>
      <c r="D1685">
        <v>0.91407293012907331</v>
      </c>
      <c r="E1685" s="6">
        <v>100.86274545260204</v>
      </c>
      <c r="F1685" s="10">
        <v>92.195905276722812</v>
      </c>
      <c r="G1685" s="10">
        <v>155.27883475410815</v>
      </c>
      <c r="H1685" s="10">
        <v>173.38690696722165</v>
      </c>
      <c r="I1685" s="10">
        <v>1.6000289720089302</v>
      </c>
    </row>
    <row r="1686" spans="1:9" x14ac:dyDescent="0.25">
      <c r="A1686" s="13"/>
      <c r="B1686" s="5">
        <f>DATE(YEAR(siječanj!B1686),MONTH(siječanj!B1686)+3,DAY(siječanj!B1686))</f>
        <v>43208</v>
      </c>
      <c r="C1686" s="9">
        <v>17.53125</v>
      </c>
      <c r="D1686">
        <v>0.91407293012907331</v>
      </c>
      <c r="E1686" s="6">
        <v>100.01976187357131</v>
      </c>
      <c r="F1686" s="10">
        <v>91.425356806587502</v>
      </c>
      <c r="G1686" s="10">
        <v>153.54627359626272</v>
      </c>
      <c r="H1686" s="10">
        <v>172.87277603528378</v>
      </c>
      <c r="I1686" s="10">
        <v>1.7269606983403198</v>
      </c>
    </row>
    <row r="1687" spans="1:9" x14ac:dyDescent="0.25">
      <c r="A1687" s="13"/>
      <c r="B1687" s="5">
        <f>DATE(YEAR(siječanj!B1687),MONTH(siječanj!B1687)+3,DAY(siječanj!B1687))</f>
        <v>43208</v>
      </c>
      <c r="C1687" s="9">
        <v>17.5416666666667</v>
      </c>
      <c r="D1687">
        <v>0.91407293012907331</v>
      </c>
      <c r="E1687" s="6">
        <v>97.888796705570968</v>
      </c>
      <c r="F1687" s="10">
        <v>89.477499231470432</v>
      </c>
      <c r="G1687" s="10">
        <v>153.46461856102107</v>
      </c>
      <c r="H1687" s="10">
        <v>170.42268183403186</v>
      </c>
      <c r="I1687" s="10">
        <v>1.9024858512276694</v>
      </c>
    </row>
    <row r="1688" spans="1:9" x14ac:dyDescent="0.25">
      <c r="A1688" s="13"/>
      <c r="B1688" s="5">
        <f>DATE(YEAR(siječanj!B1688),MONTH(siječanj!B1688)+3,DAY(siječanj!B1688))</f>
        <v>43208</v>
      </c>
      <c r="C1688" s="9">
        <v>17.5520833333333</v>
      </c>
      <c r="D1688">
        <v>0.91407293012907331</v>
      </c>
      <c r="E1688" s="6">
        <v>96.774879871530487</v>
      </c>
      <c r="F1688" s="10">
        <v>88.459298007058948</v>
      </c>
      <c r="G1688" s="10">
        <v>152.63549353405074</v>
      </c>
      <c r="H1688" s="10">
        <v>165.24201386181056</v>
      </c>
      <c r="I1688" s="10">
        <v>1.7987018044421064</v>
      </c>
    </row>
    <row r="1689" spans="1:9" x14ac:dyDescent="0.25">
      <c r="A1689" s="13"/>
      <c r="B1689" s="5">
        <f>DATE(YEAR(siječanj!B1689),MONTH(siječanj!B1689)+3,DAY(siječanj!B1689))</f>
        <v>43208</v>
      </c>
      <c r="C1689" s="9">
        <v>17.5625</v>
      </c>
      <c r="D1689">
        <v>0.91407293012907331</v>
      </c>
      <c r="E1689" s="6">
        <v>96.765128055702988</v>
      </c>
      <c r="F1689" s="10">
        <v>88.450384136191431</v>
      </c>
      <c r="G1689" s="10">
        <v>152.69572341293599</v>
      </c>
      <c r="H1689" s="10">
        <v>163.20104735804631</v>
      </c>
      <c r="I1689" s="10">
        <v>1.81567730279137</v>
      </c>
    </row>
    <row r="1690" spans="1:9" x14ac:dyDescent="0.25">
      <c r="A1690" s="13"/>
      <c r="B1690" s="5">
        <f>DATE(YEAR(siječanj!B1690),MONTH(siječanj!B1690)+3,DAY(siječanj!B1690))</f>
        <v>43208</v>
      </c>
      <c r="C1690" s="9">
        <v>17.5729166666667</v>
      </c>
      <c r="D1690">
        <v>0.91407293012907331</v>
      </c>
      <c r="E1690" s="6">
        <v>97.105513243146532</v>
      </c>
      <c r="F1690" s="10">
        <v>88.761521021850484</v>
      </c>
      <c r="G1690" s="10">
        <v>152.58219378730777</v>
      </c>
      <c r="H1690" s="10">
        <v>159.12417967989654</v>
      </c>
      <c r="I1690" s="10">
        <v>1.8944946166292032</v>
      </c>
    </row>
    <row r="1691" spans="1:9" x14ac:dyDescent="0.25">
      <c r="A1691" s="13"/>
      <c r="B1691" s="5">
        <f>DATE(YEAR(siječanj!B1691),MONTH(siječanj!B1691)+3,DAY(siječanj!B1691))</f>
        <v>43208</v>
      </c>
      <c r="C1691" s="9">
        <v>17.5833333333333</v>
      </c>
      <c r="D1691">
        <v>0.91407293012907331</v>
      </c>
      <c r="E1691" s="6">
        <v>99.636055890776078</v>
      </c>
      <c r="F1691" s="10">
        <v>91.074621554585804</v>
      </c>
      <c r="G1691" s="10">
        <v>149.69572746182754</v>
      </c>
      <c r="H1691" s="10">
        <v>151.78987574195423</v>
      </c>
      <c r="I1691" s="10">
        <v>1.7557065422313114</v>
      </c>
    </row>
    <row r="1692" spans="1:9" x14ac:dyDescent="0.25">
      <c r="A1692" s="13"/>
      <c r="B1692" s="5">
        <f>DATE(YEAR(siječanj!B1692),MONTH(siječanj!B1692)+3,DAY(siječanj!B1692))</f>
        <v>43208</v>
      </c>
      <c r="C1692" s="9">
        <v>17.59375</v>
      </c>
      <c r="D1692">
        <v>0.91407293012907331</v>
      </c>
      <c r="E1692" s="6">
        <v>101.20280630687068</v>
      </c>
      <c r="F1692" s="10">
        <v>92.506745698206345</v>
      </c>
      <c r="G1692" s="10">
        <v>147.51239836970493</v>
      </c>
      <c r="H1692" s="10">
        <v>142.69223512047316</v>
      </c>
      <c r="I1692" s="10">
        <v>1.91776229969797</v>
      </c>
    </row>
    <row r="1693" spans="1:9" x14ac:dyDescent="0.25">
      <c r="A1693" s="13"/>
      <c r="B1693" s="5">
        <f>DATE(YEAR(siječanj!B1693),MONTH(siječanj!B1693)+3,DAY(siječanj!B1693))</f>
        <v>43208</v>
      </c>
      <c r="C1693" s="9">
        <v>17.6041666666667</v>
      </c>
      <c r="D1693">
        <v>0.91407293012907331</v>
      </c>
      <c r="E1693" s="6">
        <v>101.14254381439231</v>
      </c>
      <c r="F1693" s="10">
        <v>92.451661385129754</v>
      </c>
      <c r="G1693" s="10">
        <v>147.66861359186171</v>
      </c>
      <c r="H1693" s="10">
        <v>144.26967983503803</v>
      </c>
      <c r="I1693" s="10">
        <v>2.0819731204307645</v>
      </c>
    </row>
    <row r="1694" spans="1:9" x14ac:dyDescent="0.25">
      <c r="A1694" s="13"/>
      <c r="B1694" s="5">
        <f>DATE(YEAR(siječanj!B1694),MONTH(siječanj!B1694)+3,DAY(siječanj!B1694))</f>
        <v>43208</v>
      </c>
      <c r="C1694" s="9">
        <v>17.6145833333333</v>
      </c>
      <c r="D1694">
        <v>0.91407293012907331</v>
      </c>
      <c r="E1694" s="6">
        <v>103.16112307399008</v>
      </c>
      <c r="F1694" s="10">
        <v>94.296790043648073</v>
      </c>
      <c r="G1694" s="10">
        <v>146.9499287576979</v>
      </c>
      <c r="H1694" s="10">
        <v>145.34872744584615</v>
      </c>
      <c r="I1694" s="10">
        <v>2.3929272491030349</v>
      </c>
    </row>
    <row r="1695" spans="1:9" x14ac:dyDescent="0.25">
      <c r="A1695" s="13"/>
      <c r="B1695" s="5">
        <f>DATE(YEAR(siječanj!B1695),MONTH(siječanj!B1695)+3,DAY(siječanj!B1695))</f>
        <v>43208</v>
      </c>
      <c r="C1695" s="9">
        <v>17.625</v>
      </c>
      <c r="D1695">
        <v>0.91407293012907331</v>
      </c>
      <c r="E1695" s="6">
        <v>103.81658455094488</v>
      </c>
      <c r="F1695" s="10">
        <v>94.895929636474875</v>
      </c>
      <c r="G1695" s="10">
        <v>145.32709268337129</v>
      </c>
      <c r="H1695" s="10">
        <v>140.70015988228886</v>
      </c>
      <c r="I1695" s="10">
        <v>2.3204651218342489</v>
      </c>
    </row>
    <row r="1696" spans="1:9" x14ac:dyDescent="0.25">
      <c r="A1696" s="13"/>
      <c r="B1696" s="5">
        <f>DATE(YEAR(siječanj!B1696),MONTH(siječanj!B1696)+3,DAY(siječanj!B1696))</f>
        <v>43208</v>
      </c>
      <c r="C1696" s="9">
        <v>17.6354166666667</v>
      </c>
      <c r="D1696">
        <v>0.91407293012907331</v>
      </c>
      <c r="E1696" s="6">
        <v>104.67173111995656</v>
      </c>
      <c r="F1696" s="10">
        <v>95.677595966501201</v>
      </c>
      <c r="G1696" s="10">
        <v>144.63258095361337</v>
      </c>
      <c r="H1696" s="10">
        <v>137.8929479186437</v>
      </c>
      <c r="I1696" s="10">
        <v>2.243224854293723</v>
      </c>
    </row>
    <row r="1697" spans="1:9" x14ac:dyDescent="0.25">
      <c r="A1697" s="13"/>
      <c r="B1697" s="5">
        <f>DATE(YEAR(siječanj!B1697),MONTH(siječanj!B1697)+3,DAY(siječanj!B1697))</f>
        <v>43208</v>
      </c>
      <c r="C1697" s="9">
        <v>17.6458333333333</v>
      </c>
      <c r="D1697">
        <v>0.91407293012907331</v>
      </c>
      <c r="E1697" s="6">
        <v>106.42942649374352</v>
      </c>
      <c r="F1697" s="10">
        <v>97.284257727092964</v>
      </c>
      <c r="G1697" s="10">
        <v>140.49090097224794</v>
      </c>
      <c r="H1697" s="10">
        <v>142.12773988342917</v>
      </c>
      <c r="I1697" s="10">
        <v>2.0140561265933421</v>
      </c>
    </row>
    <row r="1698" spans="1:9" x14ac:dyDescent="0.25">
      <c r="A1698" s="13"/>
      <c r="B1698" s="5">
        <f>DATE(YEAR(siječanj!B1698),MONTH(siječanj!B1698)+3,DAY(siječanj!B1698))</f>
        <v>43208</v>
      </c>
      <c r="C1698" s="9">
        <v>17.65625</v>
      </c>
      <c r="D1698">
        <v>0.91407293012907331</v>
      </c>
      <c r="E1698" s="6">
        <v>106.23974712972448</v>
      </c>
      <c r="F1698" s="10">
        <v>97.11087695503906</v>
      </c>
      <c r="G1698" s="10">
        <v>139.092259694559</v>
      </c>
      <c r="H1698" s="10">
        <v>140.29281829539826</v>
      </c>
      <c r="I1698" s="10">
        <v>2.1562793018354003</v>
      </c>
    </row>
    <row r="1699" spans="1:9" x14ac:dyDescent="0.25">
      <c r="A1699" s="13"/>
      <c r="B1699" s="5">
        <f>DATE(YEAR(siječanj!B1699),MONTH(siječanj!B1699)+3,DAY(siječanj!B1699))</f>
        <v>43208</v>
      </c>
      <c r="C1699" s="9">
        <v>17.6666666666667</v>
      </c>
      <c r="D1699">
        <v>0.91407293012907331</v>
      </c>
      <c r="E1699" s="6">
        <v>106.34537560106105</v>
      </c>
      <c r="F1699" s="10">
        <v>97.207429081338731</v>
      </c>
      <c r="G1699" s="10">
        <v>139.47991320799258</v>
      </c>
      <c r="H1699" s="10">
        <v>133.94867788023615</v>
      </c>
      <c r="I1699" s="10">
        <v>2.1545592513399225</v>
      </c>
    </row>
    <row r="1700" spans="1:9" x14ac:dyDescent="0.25">
      <c r="A1700" s="13"/>
      <c r="B1700" s="5">
        <f>DATE(YEAR(siječanj!B1700),MONTH(siječanj!B1700)+3,DAY(siječanj!B1700))</f>
        <v>43208</v>
      </c>
      <c r="C1700" s="9">
        <v>17.6770833333333</v>
      </c>
      <c r="D1700">
        <v>0.91407293012907331</v>
      </c>
      <c r="E1700" s="6">
        <v>107.0237000872347</v>
      </c>
      <c r="F1700" s="10">
        <v>97.827467131993785</v>
      </c>
      <c r="G1700" s="10">
        <v>136.83498508811127</v>
      </c>
      <c r="H1700" s="10">
        <v>135.99315238548766</v>
      </c>
      <c r="I1700" s="10">
        <v>2.0837401723060607</v>
      </c>
    </row>
    <row r="1701" spans="1:9" x14ac:dyDescent="0.25">
      <c r="A1701" s="13"/>
      <c r="B1701" s="5">
        <f>DATE(YEAR(siječanj!B1701),MONTH(siječanj!B1701)+3,DAY(siječanj!B1701))</f>
        <v>43208</v>
      </c>
      <c r="C1701" s="9">
        <v>17.6875</v>
      </c>
      <c r="D1701">
        <v>0.91407293012907331</v>
      </c>
      <c r="E1701" s="6">
        <v>109.58229904225975</v>
      </c>
      <c r="F1701" s="10">
        <v>100.16621317583871</v>
      </c>
      <c r="G1701" s="10">
        <v>133.80716013680018</v>
      </c>
      <c r="H1701" s="10">
        <v>135.85081743269259</v>
      </c>
      <c r="I1701" s="10">
        <v>1.9744319633478125</v>
      </c>
    </row>
    <row r="1702" spans="1:9" x14ac:dyDescent="0.25">
      <c r="A1702" s="13"/>
      <c r="B1702" s="5">
        <f>DATE(YEAR(siječanj!B1702),MONTH(siječanj!B1702)+3,DAY(siječanj!B1702))</f>
        <v>43208</v>
      </c>
      <c r="C1702" s="9">
        <v>17.6979166666667</v>
      </c>
      <c r="D1702">
        <v>0.91407293012907331</v>
      </c>
      <c r="E1702" s="6">
        <v>110.65543023567344</v>
      </c>
      <c r="F1702" s="10">
        <v>101.14713335021527</v>
      </c>
      <c r="G1702" s="10">
        <v>133.62034787905174</v>
      </c>
      <c r="H1702" s="10">
        <v>133.9645200791725</v>
      </c>
      <c r="I1702" s="10">
        <v>2.4859689805267253</v>
      </c>
    </row>
    <row r="1703" spans="1:9" x14ac:dyDescent="0.25">
      <c r="A1703" s="13"/>
      <c r="B1703" s="5">
        <f>DATE(YEAR(siječanj!B1703),MONTH(siječanj!B1703)+3,DAY(siječanj!B1703))</f>
        <v>43208</v>
      </c>
      <c r="C1703" s="9">
        <v>17.7083333333333</v>
      </c>
      <c r="D1703">
        <v>0.91407293012907331</v>
      </c>
      <c r="E1703" s="6">
        <v>112.2303167527885</v>
      </c>
      <c r="F1703" s="10">
        <v>102.58669448353541</v>
      </c>
      <c r="G1703" s="10">
        <v>132.59415801623032</v>
      </c>
      <c r="H1703" s="10">
        <v>132.29118731480008</v>
      </c>
      <c r="I1703" s="10">
        <v>7.5577328721674251</v>
      </c>
    </row>
    <row r="1704" spans="1:9" x14ac:dyDescent="0.25">
      <c r="A1704" s="13"/>
      <c r="B1704" s="5">
        <f>DATE(YEAR(siječanj!B1704),MONTH(siječanj!B1704)+3,DAY(siječanj!B1704))</f>
        <v>43208</v>
      </c>
      <c r="C1704" s="9">
        <v>17.71875</v>
      </c>
      <c r="D1704">
        <v>0.91407293012907331</v>
      </c>
      <c r="E1704" s="6">
        <v>115.38321112188527</v>
      </c>
      <c r="F1704" s="10">
        <v>105.46866987788314</v>
      </c>
      <c r="G1704" s="10">
        <v>132.5546783590928</v>
      </c>
      <c r="H1704" s="10">
        <v>132.42211122843224</v>
      </c>
      <c r="I1704" s="10">
        <v>20.798866591785757</v>
      </c>
    </row>
    <row r="1705" spans="1:9" x14ac:dyDescent="0.25">
      <c r="A1705" s="13"/>
      <c r="B1705" s="5">
        <f>DATE(YEAR(siječanj!B1705),MONTH(siječanj!B1705)+3,DAY(siječanj!B1705))</f>
        <v>43208</v>
      </c>
      <c r="C1705" s="9">
        <v>17.7291666666667</v>
      </c>
      <c r="D1705">
        <v>0.91407293012907331</v>
      </c>
      <c r="E1705" s="6">
        <v>119.53852709304523</v>
      </c>
      <c r="F1705" s="10">
        <v>109.26693172325348</v>
      </c>
      <c r="G1705" s="10">
        <v>132.42733266132703</v>
      </c>
      <c r="H1705" s="10">
        <v>135.10887913185871</v>
      </c>
      <c r="I1705" s="10">
        <v>33.528923307729791</v>
      </c>
    </row>
    <row r="1706" spans="1:9" x14ac:dyDescent="0.25">
      <c r="A1706" s="13"/>
      <c r="B1706" s="5">
        <f>DATE(YEAR(siječanj!B1706),MONTH(siječanj!B1706)+3,DAY(siječanj!B1706))</f>
        <v>43208</v>
      </c>
      <c r="C1706" s="9">
        <v>17.7395833333333</v>
      </c>
      <c r="D1706">
        <v>0.91407293012907331</v>
      </c>
      <c r="E1706" s="6">
        <v>124.05052822533762</v>
      </c>
      <c r="F1706" s="10">
        <v>113.39122981899366</v>
      </c>
      <c r="G1706" s="10">
        <v>132.75074686290259</v>
      </c>
      <c r="H1706" s="10">
        <v>136.67330330085747</v>
      </c>
      <c r="I1706" s="10">
        <v>49.635280141628591</v>
      </c>
    </row>
    <row r="1707" spans="1:9" x14ac:dyDescent="0.25">
      <c r="A1707" s="13"/>
      <c r="B1707" s="5">
        <f>DATE(YEAR(siječanj!B1707),MONTH(siječanj!B1707)+3,DAY(siječanj!B1707))</f>
        <v>43208</v>
      </c>
      <c r="C1707" s="9">
        <v>17.75</v>
      </c>
      <c r="D1707">
        <v>0.91407293012907331</v>
      </c>
      <c r="E1707" s="6">
        <v>128.85450856260351</v>
      </c>
      <c r="F1707" s="10">
        <v>117.78241820216076</v>
      </c>
      <c r="G1707" s="10">
        <v>133.48979624189488</v>
      </c>
      <c r="H1707" s="10">
        <v>139.43830686216793</v>
      </c>
      <c r="I1707" s="10">
        <v>67.400293668668809</v>
      </c>
    </row>
    <row r="1708" spans="1:9" x14ac:dyDescent="0.25">
      <c r="A1708" s="13"/>
      <c r="B1708" s="5">
        <f>DATE(YEAR(siječanj!B1708),MONTH(siječanj!B1708)+3,DAY(siječanj!B1708))</f>
        <v>43208</v>
      </c>
      <c r="C1708" s="9">
        <v>17.7604166666667</v>
      </c>
      <c r="D1708">
        <v>0.91407293012907331</v>
      </c>
      <c r="E1708" s="6">
        <v>133.19678425996733</v>
      </c>
      <c r="F1708" s="10">
        <v>121.75157487227837</v>
      </c>
      <c r="G1708" s="10">
        <v>131.70232031520726</v>
      </c>
      <c r="H1708" s="10">
        <v>138.98344269219987</v>
      </c>
      <c r="I1708" s="10">
        <v>82.831340677514632</v>
      </c>
    </row>
    <row r="1709" spans="1:9" x14ac:dyDescent="0.25">
      <c r="A1709" s="13"/>
      <c r="B1709" s="5">
        <f>DATE(YEAR(siječanj!B1709),MONTH(siječanj!B1709)+3,DAY(siječanj!B1709))</f>
        <v>43208</v>
      </c>
      <c r="C1709" s="9">
        <v>17.7708333333333</v>
      </c>
      <c r="D1709">
        <v>0.91407293012907331</v>
      </c>
      <c r="E1709" s="6">
        <v>138.12352123247598</v>
      </c>
      <c r="F1709" s="10">
        <v>126.2549717727146</v>
      </c>
      <c r="G1709" s="10">
        <v>129.99975357276719</v>
      </c>
      <c r="H1709" s="10">
        <v>139.44653902584125</v>
      </c>
      <c r="I1709" s="10">
        <v>100.47021550150423</v>
      </c>
    </row>
    <row r="1710" spans="1:9" x14ac:dyDescent="0.25">
      <c r="A1710" s="13"/>
      <c r="B1710" s="5">
        <f>DATE(YEAR(siječanj!B1710),MONTH(siječanj!B1710)+3,DAY(siječanj!B1710))</f>
        <v>43208</v>
      </c>
      <c r="C1710" s="9">
        <v>17.78125</v>
      </c>
      <c r="D1710">
        <v>0.91407293012907331</v>
      </c>
      <c r="E1710" s="6">
        <v>143.79827861735663</v>
      </c>
      <c r="F1710" s="10">
        <v>131.44211388328404</v>
      </c>
      <c r="G1710" s="10">
        <v>129.06198416114543</v>
      </c>
      <c r="H1710" s="10">
        <v>139.68548450014603</v>
      </c>
      <c r="I1710" s="10">
        <v>127.44538141074847</v>
      </c>
    </row>
    <row r="1711" spans="1:9" x14ac:dyDescent="0.25">
      <c r="A1711" s="13"/>
      <c r="B1711" s="5">
        <f>DATE(YEAR(siječanj!B1711),MONTH(siječanj!B1711)+3,DAY(siječanj!B1711))</f>
        <v>43208</v>
      </c>
      <c r="C1711" s="9">
        <v>17.7916666666667</v>
      </c>
      <c r="D1711">
        <v>0.91407293012907331</v>
      </c>
      <c r="E1711" s="6">
        <v>149.40345711369838</v>
      </c>
      <c r="F1711" s="10">
        <v>136.56565581533161</v>
      </c>
      <c r="G1711" s="10">
        <v>127.10969563097669</v>
      </c>
      <c r="H1711" s="10">
        <v>139.05640029292618</v>
      </c>
      <c r="I1711" s="10">
        <v>151.14846626159414</v>
      </c>
    </row>
    <row r="1712" spans="1:9" x14ac:dyDescent="0.25">
      <c r="A1712" s="13"/>
      <c r="B1712" s="5">
        <f>DATE(YEAR(siječanj!B1712),MONTH(siječanj!B1712)+3,DAY(siječanj!B1712))</f>
        <v>43208</v>
      </c>
      <c r="C1712" s="9">
        <v>17.8020833333333</v>
      </c>
      <c r="D1712">
        <v>0.91407293012907331</v>
      </c>
      <c r="E1712" s="6">
        <v>155.79183873305422</v>
      </c>
      <c r="F1712" s="10">
        <v>142.40510252091892</v>
      </c>
      <c r="G1712" s="10">
        <v>123.80354452042786</v>
      </c>
      <c r="H1712" s="10">
        <v>139.28593356644407</v>
      </c>
      <c r="I1712" s="10">
        <v>183.66344280291509</v>
      </c>
    </row>
    <row r="1713" spans="1:9" x14ac:dyDescent="0.25">
      <c r="A1713" s="13"/>
      <c r="B1713" s="5">
        <f>DATE(YEAR(siječanj!B1713),MONTH(siječanj!B1713)+3,DAY(siječanj!B1713))</f>
        <v>43208</v>
      </c>
      <c r="C1713" s="9">
        <v>17.8125</v>
      </c>
      <c r="D1713">
        <v>0.91407293012907331</v>
      </c>
      <c r="E1713" s="6">
        <v>158.08295109295565</v>
      </c>
      <c r="F1713" s="10">
        <v>144.49934630898898</v>
      </c>
      <c r="G1713" s="10">
        <v>121.15942391159621</v>
      </c>
      <c r="H1713" s="10">
        <v>137.51833429986237</v>
      </c>
      <c r="I1713" s="10">
        <v>199.41620125623541</v>
      </c>
    </row>
    <row r="1714" spans="1:9" x14ac:dyDescent="0.25">
      <c r="A1714" s="13"/>
      <c r="B1714" s="5">
        <f>DATE(YEAR(siječanj!B1714),MONTH(siječanj!B1714)+3,DAY(siječanj!B1714))</f>
        <v>43208</v>
      </c>
      <c r="C1714" s="9">
        <v>17.8229166666667</v>
      </c>
      <c r="D1714">
        <v>0.91407293012907331</v>
      </c>
      <c r="E1714" s="6">
        <v>158.07629978325883</v>
      </c>
      <c r="F1714" s="10">
        <v>144.49326652684519</v>
      </c>
      <c r="G1714" s="10">
        <v>116.48339659358376</v>
      </c>
      <c r="H1714" s="10">
        <v>132.75069537232059</v>
      </c>
      <c r="I1714" s="10">
        <v>217.36805726840561</v>
      </c>
    </row>
    <row r="1715" spans="1:9" x14ac:dyDescent="0.25">
      <c r="A1715" s="13"/>
      <c r="B1715" s="5">
        <f>DATE(YEAR(siječanj!B1715),MONTH(siječanj!B1715)+3,DAY(siječanj!B1715))</f>
        <v>43208</v>
      </c>
      <c r="C1715" s="9">
        <v>17.8333333333333</v>
      </c>
      <c r="D1715">
        <v>0.91407293012907331</v>
      </c>
      <c r="E1715" s="6">
        <v>157.98447778835825</v>
      </c>
      <c r="F1715" s="10">
        <v>144.40933452691613</v>
      </c>
      <c r="G1715" s="10">
        <v>111.23520551350093</v>
      </c>
      <c r="H1715" s="10">
        <v>123.633102490664</v>
      </c>
      <c r="I1715" s="10">
        <v>223.31021271210847</v>
      </c>
    </row>
    <row r="1716" spans="1:9" x14ac:dyDescent="0.25">
      <c r="A1716" s="13"/>
      <c r="B1716" s="5">
        <f>DATE(YEAR(siječanj!B1716),MONTH(siječanj!B1716)+3,DAY(siječanj!B1716))</f>
        <v>43208</v>
      </c>
      <c r="C1716" s="9">
        <v>17.84375</v>
      </c>
      <c r="D1716">
        <v>0.91407293012907331</v>
      </c>
      <c r="E1716" s="6">
        <v>156.75128470167661</v>
      </c>
      <c r="F1716" s="10">
        <v>143.28210610875811</v>
      </c>
      <c r="G1716" s="10">
        <v>93.947161277459614</v>
      </c>
      <c r="H1716" s="10">
        <v>106.20729776158424</v>
      </c>
      <c r="I1716" s="10">
        <v>223.85271163823535</v>
      </c>
    </row>
    <row r="1717" spans="1:9" x14ac:dyDescent="0.25">
      <c r="A1717" s="13"/>
      <c r="B1717" s="5">
        <f>DATE(YEAR(siječanj!B1717),MONTH(siječanj!B1717)+3,DAY(siječanj!B1717))</f>
        <v>43208</v>
      </c>
      <c r="C1717" s="9">
        <v>17.8541666666667</v>
      </c>
      <c r="D1717">
        <v>0.91407293012907331</v>
      </c>
      <c r="E1717" s="6">
        <v>156.35150488575479</v>
      </c>
      <c r="F1717" s="10">
        <v>142.91667820101202</v>
      </c>
      <c r="G1717" s="10">
        <v>87.500495240764323</v>
      </c>
      <c r="H1717" s="10">
        <v>100.16649110431888</v>
      </c>
      <c r="I1717" s="10">
        <v>223.94859845318209</v>
      </c>
    </row>
    <row r="1718" spans="1:9" x14ac:dyDescent="0.25">
      <c r="A1718" s="13"/>
      <c r="B1718" s="5">
        <f>DATE(YEAR(siječanj!B1718),MONTH(siječanj!B1718)+3,DAY(siječanj!B1718))</f>
        <v>43208</v>
      </c>
      <c r="C1718" s="9">
        <v>17.8645833333333</v>
      </c>
      <c r="D1718">
        <v>0.91407293012907331</v>
      </c>
      <c r="E1718" s="6">
        <v>155.53613723512981</v>
      </c>
      <c r="F1718" s="10">
        <v>142.17137270347277</v>
      </c>
      <c r="G1718" s="10">
        <v>84.265485451940435</v>
      </c>
      <c r="H1718" s="10">
        <v>96.113147907538789</v>
      </c>
      <c r="I1718" s="10">
        <v>224.89960037172068</v>
      </c>
    </row>
    <row r="1719" spans="1:9" x14ac:dyDescent="0.25">
      <c r="A1719" s="13"/>
      <c r="B1719" s="5">
        <f>DATE(YEAR(siječanj!B1719),MONTH(siječanj!B1719)+3,DAY(siječanj!B1719))</f>
        <v>43208</v>
      </c>
      <c r="C1719" s="9">
        <v>17.875</v>
      </c>
      <c r="D1719">
        <v>0.91407293012907331</v>
      </c>
      <c r="E1719" s="6">
        <v>152.48755119224489</v>
      </c>
      <c r="F1719" s="10">
        <v>139.38474272650237</v>
      </c>
      <c r="G1719" s="10">
        <v>81.603635757228247</v>
      </c>
      <c r="H1719" s="10">
        <v>88.977150410652996</v>
      </c>
      <c r="I1719" s="10">
        <v>226.30378059420295</v>
      </c>
    </row>
    <row r="1720" spans="1:9" x14ac:dyDescent="0.25">
      <c r="A1720" s="13"/>
      <c r="B1720" s="5">
        <f>DATE(YEAR(siječanj!B1720),MONTH(siječanj!B1720)+3,DAY(siječanj!B1720))</f>
        <v>43208</v>
      </c>
      <c r="C1720" s="9">
        <v>17.8854166666667</v>
      </c>
      <c r="D1720">
        <v>0.91407293012907331</v>
      </c>
      <c r="E1720" s="6">
        <v>157.68776847662301</v>
      </c>
      <c r="F1720" s="10">
        <v>144.1381205769417</v>
      </c>
      <c r="G1720" s="10">
        <v>77.458834203297897</v>
      </c>
      <c r="H1720" s="10">
        <v>73.604196844838555</v>
      </c>
      <c r="I1720" s="10">
        <v>232.3536542001851</v>
      </c>
    </row>
    <row r="1721" spans="1:9" x14ac:dyDescent="0.25">
      <c r="A1721" s="13"/>
      <c r="B1721" s="5">
        <f>DATE(YEAR(siječanj!B1721),MONTH(siječanj!B1721)+3,DAY(siječanj!B1721))</f>
        <v>43208</v>
      </c>
      <c r="C1721" s="9">
        <v>17.8958333333333</v>
      </c>
      <c r="D1721">
        <v>0.91407293012907331</v>
      </c>
      <c r="E1721" s="6">
        <v>159.88521896994359</v>
      </c>
      <c r="F1721" s="10">
        <v>146.14675058818483</v>
      </c>
      <c r="G1721" s="10">
        <v>73.441502888638496</v>
      </c>
      <c r="H1721" s="10">
        <v>63.610129390204996</v>
      </c>
      <c r="I1721" s="10">
        <v>236.41036129282975</v>
      </c>
    </row>
    <row r="1722" spans="1:9" x14ac:dyDescent="0.25">
      <c r="A1722" s="13"/>
      <c r="B1722" s="5">
        <f>DATE(YEAR(siječanj!B1722),MONTH(siječanj!B1722)+3,DAY(siječanj!B1722))</f>
        <v>43208</v>
      </c>
      <c r="C1722" s="9">
        <v>17.90625</v>
      </c>
      <c r="D1722">
        <v>0.91407293012907331</v>
      </c>
      <c r="E1722" s="6">
        <v>156.54713630904774</v>
      </c>
      <c r="F1722" s="10">
        <v>143.09549958932672</v>
      </c>
      <c r="G1722" s="10">
        <v>71.889731804146535</v>
      </c>
      <c r="H1722" s="10">
        <v>60.045747014004746</v>
      </c>
      <c r="I1722" s="10">
        <v>237.73201909270344</v>
      </c>
    </row>
    <row r="1723" spans="1:9" x14ac:dyDescent="0.25">
      <c r="A1723" s="13"/>
      <c r="B1723" s="5">
        <f>DATE(YEAR(siječanj!B1723),MONTH(siječanj!B1723)+3,DAY(siječanj!B1723))</f>
        <v>43208</v>
      </c>
      <c r="C1723" s="9">
        <v>17.9166666666667</v>
      </c>
      <c r="D1723">
        <v>0.91407293012907331</v>
      </c>
      <c r="E1723" s="6">
        <v>151.53761106199624</v>
      </c>
      <c r="F1723" s="10">
        <v>138.51642816819879</v>
      </c>
      <c r="G1723" s="10">
        <v>71.312706905906779</v>
      </c>
      <c r="H1723" s="10">
        <v>57.423082419221025</v>
      </c>
      <c r="I1723" s="10">
        <v>236.06681820744433</v>
      </c>
    </row>
    <row r="1724" spans="1:9" x14ac:dyDescent="0.25">
      <c r="A1724" s="13"/>
      <c r="B1724" s="5">
        <f>DATE(YEAR(siječanj!B1724),MONTH(siječanj!B1724)+3,DAY(siječanj!B1724))</f>
        <v>43208</v>
      </c>
      <c r="C1724" s="9">
        <v>17.9270833333333</v>
      </c>
      <c r="D1724">
        <v>0.91407293012907331</v>
      </c>
      <c r="E1724" s="6">
        <v>144.36911591546661</v>
      </c>
      <c r="F1724" s="10">
        <v>131.96390080499438</v>
      </c>
      <c r="G1724" s="10">
        <v>70.134283131625992</v>
      </c>
      <c r="H1724" s="10">
        <v>55.018905308375047</v>
      </c>
      <c r="I1724" s="10">
        <v>237.4348933699913</v>
      </c>
    </row>
    <row r="1725" spans="1:9" x14ac:dyDescent="0.25">
      <c r="A1725" s="13"/>
      <c r="B1725" s="5">
        <f>DATE(YEAR(siječanj!B1725),MONTH(siječanj!B1725)+3,DAY(siječanj!B1725))</f>
        <v>43208</v>
      </c>
      <c r="C1725" s="9">
        <v>17.9375</v>
      </c>
      <c r="D1725">
        <v>0.91407293012907331</v>
      </c>
      <c r="E1725" s="6">
        <v>134.36840859486989</v>
      </c>
      <c r="F1725" s="10">
        <v>122.82252496109328</v>
      </c>
      <c r="G1725" s="10">
        <v>66.969900428634716</v>
      </c>
      <c r="H1725" s="10">
        <v>53.136990949848261</v>
      </c>
      <c r="I1725" s="10">
        <v>236.76843180469646</v>
      </c>
    </row>
    <row r="1726" spans="1:9" x14ac:dyDescent="0.25">
      <c r="A1726" s="13"/>
      <c r="B1726" s="5">
        <f>DATE(YEAR(siječanj!B1726),MONTH(siječanj!B1726)+3,DAY(siječanj!B1726))</f>
        <v>43208</v>
      </c>
      <c r="C1726" s="9">
        <v>17.9479166666667</v>
      </c>
      <c r="D1726">
        <v>0.91407293012907331</v>
      </c>
      <c r="E1726" s="6">
        <v>122.21911896299288</v>
      </c>
      <c r="F1726" s="10">
        <v>111.71718818829669</v>
      </c>
      <c r="G1726" s="10">
        <v>64.979116520966073</v>
      </c>
      <c r="H1726" s="10">
        <v>52.198271425995827</v>
      </c>
      <c r="I1726" s="10">
        <v>235.03456990375773</v>
      </c>
    </row>
    <row r="1727" spans="1:9" x14ac:dyDescent="0.25">
      <c r="A1727" s="13"/>
      <c r="B1727" s="5">
        <f>DATE(YEAR(siječanj!B1727),MONTH(siječanj!B1727)+3,DAY(siječanj!B1727))</f>
        <v>43208</v>
      </c>
      <c r="C1727" s="9">
        <v>17.9583333333333</v>
      </c>
      <c r="D1727">
        <v>0.91407293012907331</v>
      </c>
      <c r="E1727" s="6">
        <v>110.73251639577445</v>
      </c>
      <c r="F1727" s="10">
        <v>101.21759572245121</v>
      </c>
      <c r="G1727" s="10">
        <v>62.882874080697484</v>
      </c>
      <c r="H1727" s="10">
        <v>51.224174871126074</v>
      </c>
      <c r="I1727" s="10">
        <v>234.87559523674253</v>
      </c>
    </row>
    <row r="1728" spans="1:9" x14ac:dyDescent="0.25">
      <c r="A1728" s="13"/>
      <c r="B1728" s="5">
        <f>DATE(YEAR(siječanj!B1728),MONTH(siječanj!B1728)+3,DAY(siječanj!B1728))</f>
        <v>43208</v>
      </c>
      <c r="C1728" s="9">
        <v>17.96875</v>
      </c>
      <c r="D1728">
        <v>0.91407293012907331</v>
      </c>
      <c r="E1728" s="6">
        <v>100.65660543607349</v>
      </c>
      <c r="F1728" s="10">
        <v>92.007478267797708</v>
      </c>
      <c r="G1728" s="10">
        <v>61.077580683835329</v>
      </c>
      <c r="H1728" s="10">
        <v>50.846960354216861</v>
      </c>
      <c r="I1728" s="10">
        <v>234.81388442509987</v>
      </c>
    </row>
    <row r="1729" spans="1:9" x14ac:dyDescent="0.25">
      <c r="A1729" s="13"/>
      <c r="B1729" s="5">
        <f>DATE(YEAR(siječanj!B1729),MONTH(siječanj!B1729)+3,DAY(siječanj!B1729))</f>
        <v>43208</v>
      </c>
      <c r="C1729" s="9">
        <v>17.9791666666667</v>
      </c>
      <c r="D1729">
        <v>0.91407293012907331</v>
      </c>
      <c r="E1729" s="6">
        <v>91.626932796073149</v>
      </c>
      <c r="F1729" s="10">
        <v>83.75369893964627</v>
      </c>
      <c r="G1729" s="10">
        <v>60.640737293329245</v>
      </c>
      <c r="H1729" s="10">
        <v>51.014605898978722</v>
      </c>
      <c r="I1729" s="10">
        <v>234.57381137728163</v>
      </c>
    </row>
    <row r="1730" spans="1:9" ht="15.75" thickBot="1" x14ac:dyDescent="0.3">
      <c r="A1730" s="13"/>
      <c r="B1730" s="5">
        <f>DATE(YEAR(siječanj!B1730),MONTH(siječanj!B1730)+3,DAY(siječanj!B1730))</f>
        <v>43208</v>
      </c>
      <c r="C1730" s="9">
        <v>17.9895833333333</v>
      </c>
      <c r="D1730">
        <v>0.91407293012907331</v>
      </c>
      <c r="E1730" s="6">
        <v>83.793113270169215</v>
      </c>
      <c r="F1730" s="10">
        <v>76.593016571500911</v>
      </c>
      <c r="G1730" s="10">
        <v>58.720825537035644</v>
      </c>
      <c r="H1730" s="10">
        <v>49.895958811427171</v>
      </c>
      <c r="I1730" s="10">
        <v>235.57712583155799</v>
      </c>
    </row>
    <row r="1731" spans="1:9" x14ac:dyDescent="0.25">
      <c r="A1731" s="12">
        <f t="shared" ref="A1731" si="16">A1635+1</f>
        <v>109</v>
      </c>
      <c r="B1731" s="5">
        <f>DATE(YEAR(siječanj!B1731),MONTH(siječanj!B1731)+3,DAY(siječanj!B1731))</f>
        <v>43209</v>
      </c>
      <c r="C1731" s="9">
        <v>18</v>
      </c>
      <c r="D1731">
        <v>0.9127418567723975</v>
      </c>
      <c r="E1731" s="6">
        <v>76.380227621209144</v>
      </c>
      <c r="F1731" s="10">
        <v>69.715430779680801</v>
      </c>
      <c r="G1731" s="10">
        <v>57.905187149834383</v>
      </c>
      <c r="H1731" s="10">
        <v>49.394956795810806</v>
      </c>
      <c r="I1731" s="10">
        <v>236.44126119995752</v>
      </c>
    </row>
    <row r="1732" spans="1:9" x14ac:dyDescent="0.25">
      <c r="A1732" s="13"/>
      <c r="B1732" s="5">
        <f>DATE(YEAR(siječanj!B1732),MONTH(siječanj!B1732)+3,DAY(siječanj!B1732))</f>
        <v>43209</v>
      </c>
      <c r="C1732" s="9">
        <v>18.0104166666667</v>
      </c>
      <c r="D1732">
        <v>0.9127418567723975</v>
      </c>
      <c r="E1732" s="6">
        <v>70.767517057191057</v>
      </c>
      <c r="F1732" s="10">
        <v>64.59247491795287</v>
      </c>
      <c r="G1732" s="10">
        <v>57.62306046595517</v>
      </c>
      <c r="H1732" s="10">
        <v>49.775382298063093</v>
      </c>
      <c r="I1732" s="10">
        <v>236.49628581531371</v>
      </c>
    </row>
    <row r="1733" spans="1:9" x14ac:dyDescent="0.25">
      <c r="A1733" s="13"/>
      <c r="B1733" s="5">
        <f>DATE(YEAR(siječanj!B1733),MONTH(siječanj!B1733)+3,DAY(siječanj!B1733))</f>
        <v>43209</v>
      </c>
      <c r="C1733" s="9">
        <v>18.0208333333333</v>
      </c>
      <c r="D1733">
        <v>0.9127418567723975</v>
      </c>
      <c r="E1733" s="6">
        <v>66.475772865214111</v>
      </c>
      <c r="F1733" s="10">
        <v>60.675220355375686</v>
      </c>
      <c r="G1733" s="10">
        <v>57.134186848565221</v>
      </c>
      <c r="H1733" s="10">
        <v>48.860933809672609</v>
      </c>
      <c r="I1733" s="10">
        <v>236.73154072168589</v>
      </c>
    </row>
    <row r="1734" spans="1:9" x14ac:dyDescent="0.25">
      <c r="A1734" s="13"/>
      <c r="B1734" s="5">
        <f>DATE(YEAR(siječanj!B1734),MONTH(siječanj!B1734)+3,DAY(siječanj!B1734))</f>
        <v>43209</v>
      </c>
      <c r="C1734" s="9">
        <v>18.03125</v>
      </c>
      <c r="D1734">
        <v>0.9127418567723975</v>
      </c>
      <c r="E1734" s="6">
        <v>63.018548842538841</v>
      </c>
      <c r="F1734" s="10">
        <v>57.51966728164092</v>
      </c>
      <c r="G1734" s="10">
        <v>56.666641968301867</v>
      </c>
      <c r="H1734" s="10">
        <v>49.108769699646039</v>
      </c>
      <c r="I1734" s="10">
        <v>236.51557038145023</v>
      </c>
    </row>
    <row r="1735" spans="1:9" x14ac:dyDescent="0.25">
      <c r="A1735" s="13"/>
      <c r="B1735" s="5">
        <f>DATE(YEAR(siječanj!B1735),MONTH(siječanj!B1735)+3,DAY(siječanj!B1735))</f>
        <v>43209</v>
      </c>
      <c r="C1735" s="9">
        <v>18.0416666666667</v>
      </c>
      <c r="D1735">
        <v>0.9127418567723975</v>
      </c>
      <c r="E1735" s="6">
        <v>59.756186571768986</v>
      </c>
      <c r="F1735" s="10">
        <v>54.541972685154228</v>
      </c>
      <c r="G1735" s="10">
        <v>56.264955439463662</v>
      </c>
      <c r="H1735" s="10">
        <v>48.827860660638954</v>
      </c>
      <c r="I1735" s="10">
        <v>236.40753220977643</v>
      </c>
    </row>
    <row r="1736" spans="1:9" x14ac:dyDescent="0.25">
      <c r="A1736" s="13"/>
      <c r="B1736" s="5">
        <f>DATE(YEAR(siječanj!B1736),MONTH(siječanj!B1736)+3,DAY(siječanj!B1736))</f>
        <v>43209</v>
      </c>
      <c r="C1736" s="9">
        <v>18.0520833333333</v>
      </c>
      <c r="D1736">
        <v>0.9127418567723975</v>
      </c>
      <c r="E1736" s="6">
        <v>58.128816599150248</v>
      </c>
      <c r="F1736" s="10">
        <v>53.056603994690555</v>
      </c>
      <c r="G1736" s="10">
        <v>55.421857659107339</v>
      </c>
      <c r="H1736" s="10">
        <v>47.175941154773149</v>
      </c>
      <c r="I1736" s="10">
        <v>236.71547425002291</v>
      </c>
    </row>
    <row r="1737" spans="1:9" x14ac:dyDescent="0.25">
      <c r="A1737" s="13"/>
      <c r="B1737" s="5">
        <f>DATE(YEAR(siječanj!B1737),MONTH(siječanj!B1737)+3,DAY(siječanj!B1737))</f>
        <v>43209</v>
      </c>
      <c r="C1737" s="9">
        <v>18.0625</v>
      </c>
      <c r="D1737">
        <v>0.9127418567723975</v>
      </c>
      <c r="E1737" s="6">
        <v>56.161813257273202</v>
      </c>
      <c r="F1737" s="10">
        <v>51.261237712148194</v>
      </c>
      <c r="G1737" s="10">
        <v>55.038016722719</v>
      </c>
      <c r="H1737" s="10">
        <v>47.319299609146334</v>
      </c>
      <c r="I1737" s="10">
        <v>236.2508266093742</v>
      </c>
    </row>
    <row r="1738" spans="1:9" x14ac:dyDescent="0.25">
      <c r="A1738" s="13"/>
      <c r="B1738" s="5">
        <f>DATE(YEAR(siječanj!B1738),MONTH(siječanj!B1738)+3,DAY(siječanj!B1738))</f>
        <v>43209</v>
      </c>
      <c r="C1738" s="9">
        <v>18.0729166666667</v>
      </c>
      <c r="D1738">
        <v>0.9127418567723975</v>
      </c>
      <c r="E1738" s="6">
        <v>54.954177029666752</v>
      </c>
      <c r="F1738" s="10">
        <v>50.158977579457066</v>
      </c>
      <c r="G1738" s="10">
        <v>55.10119140558124</v>
      </c>
      <c r="H1738" s="10">
        <v>46.854220492055603</v>
      </c>
      <c r="I1738" s="10">
        <v>236.4877815656547</v>
      </c>
    </row>
    <row r="1739" spans="1:9" x14ac:dyDescent="0.25">
      <c r="A1739" s="13"/>
      <c r="B1739" s="5">
        <f>DATE(YEAR(siječanj!B1739),MONTH(siječanj!B1739)+3,DAY(siječanj!B1739))</f>
        <v>43209</v>
      </c>
      <c r="C1739" s="9">
        <v>18.0833333333333</v>
      </c>
      <c r="D1739">
        <v>0.9127418567723975</v>
      </c>
      <c r="E1739" s="6">
        <v>53.8354616515891</v>
      </c>
      <c r="F1739" s="10">
        <v>49.137879228070638</v>
      </c>
      <c r="G1739" s="10">
        <v>55.122937959370311</v>
      </c>
      <c r="H1739" s="10">
        <v>47.498653209215369</v>
      </c>
      <c r="I1739" s="10">
        <v>236.59403968507155</v>
      </c>
    </row>
    <row r="1740" spans="1:9" x14ac:dyDescent="0.25">
      <c r="A1740" s="13"/>
      <c r="B1740" s="5">
        <f>DATE(YEAR(siječanj!B1740),MONTH(siječanj!B1740)+3,DAY(siječanj!B1740))</f>
        <v>43209</v>
      </c>
      <c r="C1740" s="9">
        <v>18.09375</v>
      </c>
      <c r="D1740">
        <v>0.9127418567723975</v>
      </c>
      <c r="E1740" s="6">
        <v>52.853929288047389</v>
      </c>
      <c r="F1740" s="10">
        <v>48.241993556089376</v>
      </c>
      <c r="G1740" s="10">
        <v>55.201290635991121</v>
      </c>
      <c r="H1740" s="10">
        <v>47.538762429882034</v>
      </c>
      <c r="I1740" s="10">
        <v>236.79710664650304</v>
      </c>
    </row>
    <row r="1741" spans="1:9" x14ac:dyDescent="0.25">
      <c r="A1741" s="13"/>
      <c r="B1741" s="5">
        <f>DATE(YEAR(siječanj!B1741),MONTH(siječanj!B1741)+3,DAY(siječanj!B1741))</f>
        <v>43209</v>
      </c>
      <c r="C1741" s="9">
        <v>18.1041666666667</v>
      </c>
      <c r="D1741">
        <v>0.9127418567723975</v>
      </c>
      <c r="E1741" s="6">
        <v>52.951273873522375</v>
      </c>
      <c r="F1741" s="10">
        <v>48.330844033782554</v>
      </c>
      <c r="G1741" s="10">
        <v>56.090802223095132</v>
      </c>
      <c r="H1741" s="10">
        <v>48.849013026586448</v>
      </c>
      <c r="I1741" s="10">
        <v>236.48167338633701</v>
      </c>
    </row>
    <row r="1742" spans="1:9" x14ac:dyDescent="0.25">
      <c r="A1742" s="13"/>
      <c r="B1742" s="5">
        <f>DATE(YEAR(siječanj!B1742),MONTH(siječanj!B1742)+3,DAY(siječanj!B1742))</f>
        <v>43209</v>
      </c>
      <c r="C1742" s="9">
        <v>18.1145833333333</v>
      </c>
      <c r="D1742">
        <v>0.9127418567723975</v>
      </c>
      <c r="E1742" s="6">
        <v>52.467309265900944</v>
      </c>
      <c r="F1742" s="10">
        <v>47.889109279210047</v>
      </c>
      <c r="G1742" s="10">
        <v>56.016238018712109</v>
      </c>
      <c r="H1742" s="10">
        <v>48.385667841580975</v>
      </c>
      <c r="I1742" s="10">
        <v>236.29427388485473</v>
      </c>
    </row>
    <row r="1743" spans="1:9" x14ac:dyDescent="0.25">
      <c r="A1743" s="13"/>
      <c r="B1743" s="5">
        <f>DATE(YEAR(siječanj!B1743),MONTH(siječanj!B1743)+3,DAY(siječanj!B1743))</f>
        <v>43209</v>
      </c>
      <c r="C1743" s="9">
        <v>18.125</v>
      </c>
      <c r="D1743">
        <v>0.9127418567723975</v>
      </c>
      <c r="E1743" s="6">
        <v>52.789857120569692</v>
      </c>
      <c r="F1743" s="10">
        <v>48.183512206978349</v>
      </c>
      <c r="G1743" s="10">
        <v>55.500644222262267</v>
      </c>
      <c r="H1743" s="10">
        <v>47.894423207675871</v>
      </c>
      <c r="I1743" s="10">
        <v>236.34003422823994</v>
      </c>
    </row>
    <row r="1744" spans="1:9" x14ac:dyDescent="0.25">
      <c r="A1744" s="13"/>
      <c r="B1744" s="5">
        <f>DATE(YEAR(siječanj!B1744),MONTH(siječanj!B1744)+3,DAY(siječanj!B1744))</f>
        <v>43209</v>
      </c>
      <c r="C1744" s="9">
        <v>18.1354166666667</v>
      </c>
      <c r="D1744">
        <v>0.9127418567723975</v>
      </c>
      <c r="E1744" s="6">
        <v>53.262523626676582</v>
      </c>
      <c r="F1744" s="10">
        <v>48.614934711396472</v>
      </c>
      <c r="G1744" s="10">
        <v>55.278518421597532</v>
      </c>
      <c r="H1744" s="10">
        <v>48.209890476437785</v>
      </c>
      <c r="I1744" s="10">
        <v>236.10352228496495</v>
      </c>
    </row>
    <row r="1745" spans="1:9" x14ac:dyDescent="0.25">
      <c r="A1745" s="13"/>
      <c r="B1745" s="5">
        <f>DATE(YEAR(siječanj!B1745),MONTH(siječanj!B1745)+3,DAY(siječanj!B1745))</f>
        <v>43209</v>
      </c>
      <c r="C1745" s="9">
        <v>18.1458333333333</v>
      </c>
      <c r="D1745">
        <v>0.9127418567723975</v>
      </c>
      <c r="E1745" s="6">
        <v>53.77030539799469</v>
      </c>
      <c r="F1745" s="10">
        <v>49.078408388184542</v>
      </c>
      <c r="G1745" s="10">
        <v>55.100886078020189</v>
      </c>
      <c r="H1745" s="10">
        <v>47.394199856005194</v>
      </c>
      <c r="I1745" s="10">
        <v>235.80695957878132</v>
      </c>
    </row>
    <row r="1746" spans="1:9" x14ac:dyDescent="0.25">
      <c r="A1746" s="13"/>
      <c r="B1746" s="5">
        <f>DATE(YEAR(siječanj!B1746),MONTH(siječanj!B1746)+3,DAY(siječanj!B1746))</f>
        <v>43209</v>
      </c>
      <c r="C1746" s="9">
        <v>18.15625</v>
      </c>
      <c r="D1746">
        <v>0.9127418567723975</v>
      </c>
      <c r="E1746" s="6">
        <v>54.438851288537407</v>
      </c>
      <c r="F1746" s="10">
        <v>49.688618205656056</v>
      </c>
      <c r="G1746" s="10">
        <v>54.52701890955656</v>
      </c>
      <c r="H1746" s="10">
        <v>47.332468662784613</v>
      </c>
      <c r="I1746" s="10">
        <v>235.89214007942306</v>
      </c>
    </row>
    <row r="1747" spans="1:9" x14ac:dyDescent="0.25">
      <c r="A1747" s="13"/>
      <c r="B1747" s="5">
        <f>DATE(YEAR(siječanj!B1747),MONTH(siječanj!B1747)+3,DAY(siječanj!B1747))</f>
        <v>43209</v>
      </c>
      <c r="C1747" s="9">
        <v>18.1666666666667</v>
      </c>
      <c r="D1747">
        <v>0.9127418567723975</v>
      </c>
      <c r="E1747" s="6">
        <v>57.138195963799404</v>
      </c>
      <c r="F1747" s="10">
        <v>52.152423076623379</v>
      </c>
      <c r="G1747" s="10">
        <v>54.719274836321098</v>
      </c>
      <c r="H1747" s="10">
        <v>47.698400579944604</v>
      </c>
      <c r="I1747" s="10">
        <v>235.96418119433221</v>
      </c>
    </row>
    <row r="1748" spans="1:9" x14ac:dyDescent="0.25">
      <c r="A1748" s="13"/>
      <c r="B1748" s="5">
        <f>DATE(YEAR(siječanj!B1748),MONTH(siječanj!B1748)+3,DAY(siječanj!B1748))</f>
        <v>43209</v>
      </c>
      <c r="C1748" s="9">
        <v>18.1770833333333</v>
      </c>
      <c r="D1748">
        <v>0.9127418567723975</v>
      </c>
      <c r="E1748" s="6">
        <v>59.441121192548017</v>
      </c>
      <c r="F1748" s="10">
        <v>54.254399325919387</v>
      </c>
      <c r="G1748" s="10">
        <v>54.782582095624321</v>
      </c>
      <c r="H1748" s="10">
        <v>49.117419291413938</v>
      </c>
      <c r="I1748" s="10">
        <v>235.18399129031746</v>
      </c>
    </row>
    <row r="1749" spans="1:9" x14ac:dyDescent="0.25">
      <c r="A1749" s="13"/>
      <c r="B1749" s="5">
        <f>DATE(YEAR(siječanj!B1749),MONTH(siječanj!B1749)+3,DAY(siječanj!B1749))</f>
        <v>43209</v>
      </c>
      <c r="C1749" s="9">
        <v>18.1875</v>
      </c>
      <c r="D1749">
        <v>0.9127418567723975</v>
      </c>
      <c r="E1749" s="6">
        <v>63.255989490056415</v>
      </c>
      <c r="F1749" s="10">
        <v>57.736389299129357</v>
      </c>
      <c r="G1749" s="10">
        <v>54.646522509964839</v>
      </c>
      <c r="H1749" s="10">
        <v>47.462489486789011</v>
      </c>
      <c r="I1749" s="10">
        <v>226.37071255912292</v>
      </c>
    </row>
    <row r="1750" spans="1:9" x14ac:dyDescent="0.25">
      <c r="A1750" s="13"/>
      <c r="B1750" s="5">
        <f>DATE(YEAR(siječanj!B1750),MONTH(siječanj!B1750)+3,DAY(siječanj!B1750))</f>
        <v>43209</v>
      </c>
      <c r="C1750" s="9">
        <v>18.1979166666667</v>
      </c>
      <c r="D1750">
        <v>0.9127418567723975</v>
      </c>
      <c r="E1750" s="6">
        <v>67.857023550314182</v>
      </c>
      <c r="F1750" s="10">
        <v>61.935945670362074</v>
      </c>
      <c r="G1750" s="10">
        <v>55.419684208968803</v>
      </c>
      <c r="H1750" s="10">
        <v>46.974415700910185</v>
      </c>
      <c r="I1750" s="10">
        <v>207.20892702708326</v>
      </c>
    </row>
    <row r="1751" spans="1:9" x14ac:dyDescent="0.25">
      <c r="A1751" s="13"/>
      <c r="B1751" s="5">
        <f>DATE(YEAR(siječanj!B1751),MONTH(siječanj!B1751)+3,DAY(siječanj!B1751))</f>
        <v>43209</v>
      </c>
      <c r="C1751" s="9">
        <v>18.2083333333333</v>
      </c>
      <c r="D1751">
        <v>0.9127418567723975</v>
      </c>
      <c r="E1751" s="6">
        <v>73.985808698113132</v>
      </c>
      <c r="F1751" s="10">
        <v>67.529944405923175</v>
      </c>
      <c r="G1751" s="10">
        <v>56.20363280930728</v>
      </c>
      <c r="H1751" s="10">
        <v>48.00173835157306</v>
      </c>
      <c r="I1751" s="10">
        <v>192.53448622990629</v>
      </c>
    </row>
    <row r="1752" spans="1:9" x14ac:dyDescent="0.25">
      <c r="A1752" s="13"/>
      <c r="B1752" s="5">
        <f>DATE(YEAR(siječanj!B1752),MONTH(siječanj!B1752)+3,DAY(siječanj!B1752))</f>
        <v>43209</v>
      </c>
      <c r="C1752" s="9">
        <v>18.21875</v>
      </c>
      <c r="D1752">
        <v>0.9127418567723975</v>
      </c>
      <c r="E1752" s="6">
        <v>80.230924320175717</v>
      </c>
      <c r="F1752" s="10">
        <v>73.230122834562891</v>
      </c>
      <c r="G1752" s="10">
        <v>61.025104518013613</v>
      </c>
      <c r="H1752" s="10">
        <v>48.031853380359408</v>
      </c>
      <c r="I1752" s="10">
        <v>169.62590270321536</v>
      </c>
    </row>
    <row r="1753" spans="1:9" x14ac:dyDescent="0.25">
      <c r="A1753" s="13"/>
      <c r="B1753" s="5">
        <f>DATE(YEAR(siječanj!B1753),MONTH(siječanj!B1753)+3,DAY(siječanj!B1753))</f>
        <v>43209</v>
      </c>
      <c r="C1753" s="9">
        <v>18.2291666666667</v>
      </c>
      <c r="D1753">
        <v>0.9127418567723975</v>
      </c>
      <c r="E1753" s="6">
        <v>85.127317791706844</v>
      </c>
      <c r="F1753" s="10">
        <v>77.699266103256448</v>
      </c>
      <c r="G1753" s="10">
        <v>66.698022305390268</v>
      </c>
      <c r="H1753" s="10">
        <v>50.421653304331777</v>
      </c>
      <c r="I1753" s="10">
        <v>143.39435562436978</v>
      </c>
    </row>
    <row r="1754" spans="1:9" x14ac:dyDescent="0.25">
      <c r="A1754" s="13"/>
      <c r="B1754" s="5">
        <f>DATE(YEAR(siječanj!B1754),MONTH(siječanj!B1754)+3,DAY(siječanj!B1754))</f>
        <v>43209</v>
      </c>
      <c r="C1754" s="9">
        <v>18.2395833333333</v>
      </c>
      <c r="D1754">
        <v>0.9127418567723975</v>
      </c>
      <c r="E1754" s="6">
        <v>90.714442733157185</v>
      </c>
      <c r="F1754" s="10">
        <v>82.798868896335208</v>
      </c>
      <c r="G1754" s="10">
        <v>68.184240366018116</v>
      </c>
      <c r="H1754" s="10">
        <v>53.882778419362147</v>
      </c>
      <c r="I1754" s="10">
        <v>112.88514196617766</v>
      </c>
    </row>
    <row r="1755" spans="1:9" x14ac:dyDescent="0.25">
      <c r="A1755" s="13"/>
      <c r="B1755" s="5">
        <f>DATE(YEAR(siječanj!B1755),MONTH(siječanj!B1755)+3,DAY(siječanj!B1755))</f>
        <v>43209</v>
      </c>
      <c r="C1755" s="9">
        <v>18.25</v>
      </c>
      <c r="D1755">
        <v>0.9127418567723975</v>
      </c>
      <c r="E1755" s="6">
        <v>95.768421462061099</v>
      </c>
      <c r="F1755" s="10">
        <v>87.411846825443163</v>
      </c>
      <c r="G1755" s="10">
        <v>72.682153244304175</v>
      </c>
      <c r="H1755" s="10">
        <v>65.209721876173745</v>
      </c>
      <c r="I1755" s="10">
        <v>66.461454107180217</v>
      </c>
    </row>
    <row r="1756" spans="1:9" x14ac:dyDescent="0.25">
      <c r="A1756" s="13"/>
      <c r="B1756" s="5">
        <f>DATE(YEAR(siječanj!B1756),MONTH(siječanj!B1756)+3,DAY(siječanj!B1756))</f>
        <v>43209</v>
      </c>
      <c r="C1756" s="9">
        <v>18.2604166666667</v>
      </c>
      <c r="D1756">
        <v>0.9127418567723975</v>
      </c>
      <c r="E1756" s="6">
        <v>98.826954714154127</v>
      </c>
      <c r="F1756" s="10">
        <v>90.203498144958687</v>
      </c>
      <c r="G1756" s="10">
        <v>90.012003251402064</v>
      </c>
      <c r="H1756" s="10">
        <v>83.571617134856282</v>
      </c>
      <c r="I1756" s="10">
        <v>34.750657174139135</v>
      </c>
    </row>
    <row r="1757" spans="1:9" x14ac:dyDescent="0.25">
      <c r="A1757" s="13"/>
      <c r="B1757" s="5">
        <f>DATE(YEAR(siječanj!B1757),MONTH(siječanj!B1757)+3,DAY(siječanj!B1757))</f>
        <v>43209</v>
      </c>
      <c r="C1757" s="9">
        <v>18.2708333333333</v>
      </c>
      <c r="D1757">
        <v>0.9127418567723975</v>
      </c>
      <c r="E1757" s="6">
        <v>101.00086774394723</v>
      </c>
      <c r="F1757" s="10">
        <v>92.187719560233745</v>
      </c>
      <c r="G1757" s="10">
        <v>100.04966289083157</v>
      </c>
      <c r="H1757" s="10">
        <v>95.472391768596836</v>
      </c>
      <c r="I1757" s="10">
        <v>18.591797798924592</v>
      </c>
    </row>
    <row r="1758" spans="1:9" x14ac:dyDescent="0.25">
      <c r="A1758" s="13"/>
      <c r="B1758" s="5">
        <f>DATE(YEAR(siječanj!B1758),MONTH(siječanj!B1758)+3,DAY(siječanj!B1758))</f>
        <v>43209</v>
      </c>
      <c r="C1758" s="9">
        <v>18.28125</v>
      </c>
      <c r="D1758">
        <v>0.9127418567723975</v>
      </c>
      <c r="E1758" s="6">
        <v>101.95423866456888</v>
      </c>
      <c r="F1758" s="10">
        <v>93.057901104514755</v>
      </c>
      <c r="G1758" s="10">
        <v>109.91184354948273</v>
      </c>
      <c r="H1758" s="10">
        <v>103.82942664816142</v>
      </c>
      <c r="I1758" s="10">
        <v>11.959330089742499</v>
      </c>
    </row>
    <row r="1759" spans="1:9" x14ac:dyDescent="0.25">
      <c r="A1759" s="13"/>
      <c r="B1759" s="5">
        <f>DATE(YEAR(siječanj!B1759),MONTH(siječanj!B1759)+3,DAY(siječanj!B1759))</f>
        <v>43209</v>
      </c>
      <c r="C1759" s="9">
        <v>18.2916666666667</v>
      </c>
      <c r="D1759">
        <v>0.9127418567723975</v>
      </c>
      <c r="E1759" s="6">
        <v>99.890659416759789</v>
      </c>
      <c r="F1759" s="10">
        <v>91.174385950272509</v>
      </c>
      <c r="G1759" s="10">
        <v>116.18059200237914</v>
      </c>
      <c r="H1759" s="10">
        <v>109.79921433710136</v>
      </c>
      <c r="I1759" s="10">
        <v>4.7553266019994158</v>
      </c>
    </row>
    <row r="1760" spans="1:9" x14ac:dyDescent="0.25">
      <c r="A1760" s="13"/>
      <c r="B1760" s="5">
        <f>DATE(YEAR(siječanj!B1760),MONTH(siječanj!B1760)+3,DAY(siječanj!B1760))</f>
        <v>43209</v>
      </c>
      <c r="C1760" s="9">
        <v>18.3020833333333</v>
      </c>
      <c r="D1760">
        <v>0.9127418567723975</v>
      </c>
      <c r="E1760" s="6">
        <v>97.24028111615074</v>
      </c>
      <c r="F1760" s="10">
        <v>88.755274739025324</v>
      </c>
      <c r="G1760" s="10">
        <v>129.25844235934235</v>
      </c>
      <c r="H1760" s="10">
        <v>120.68724017990492</v>
      </c>
      <c r="I1760" s="10">
        <v>3.3617436906221196</v>
      </c>
    </row>
    <row r="1761" spans="1:9" x14ac:dyDescent="0.25">
      <c r="A1761" s="13"/>
      <c r="B1761" s="5">
        <f>DATE(YEAR(siječanj!B1761),MONTH(siječanj!B1761)+3,DAY(siječanj!B1761))</f>
        <v>43209</v>
      </c>
      <c r="C1761" s="9">
        <v>18.3125</v>
      </c>
      <c r="D1761">
        <v>0.9127418567723975</v>
      </c>
      <c r="E1761" s="6">
        <v>97.038691682516486</v>
      </c>
      <c r="F1761" s="10">
        <v>88.571275625064303</v>
      </c>
      <c r="G1761" s="10">
        <v>135.5844075901926</v>
      </c>
      <c r="H1761" s="10">
        <v>133.33642726367731</v>
      </c>
      <c r="I1761" s="10">
        <v>3.8415397759833225</v>
      </c>
    </row>
    <row r="1762" spans="1:9" x14ac:dyDescent="0.25">
      <c r="A1762" s="13"/>
      <c r="B1762" s="5">
        <f>DATE(YEAR(siječanj!B1762),MONTH(siječanj!B1762)+3,DAY(siječanj!B1762))</f>
        <v>43209</v>
      </c>
      <c r="C1762" s="9">
        <v>18.3229166666667</v>
      </c>
      <c r="D1762">
        <v>0.9127418567723975</v>
      </c>
      <c r="E1762" s="6">
        <v>96.117025073624518</v>
      </c>
      <c r="F1762" s="10">
        <v>87.730031933139131</v>
      </c>
      <c r="G1762" s="10">
        <v>139.49284945465817</v>
      </c>
      <c r="H1762" s="10">
        <v>146.50558525898029</v>
      </c>
      <c r="I1762" s="10">
        <v>3.4773250837420719</v>
      </c>
    </row>
    <row r="1763" spans="1:9" x14ac:dyDescent="0.25">
      <c r="A1763" s="13"/>
      <c r="B1763" s="5">
        <f>DATE(YEAR(siječanj!B1763),MONTH(siječanj!B1763)+3,DAY(siječanj!B1763))</f>
        <v>43209</v>
      </c>
      <c r="C1763" s="9">
        <v>18.3333333333333</v>
      </c>
      <c r="D1763">
        <v>0.9127418567723975</v>
      </c>
      <c r="E1763" s="6">
        <v>97.537280046500896</v>
      </c>
      <c r="F1763" s="10">
        <v>89.026358094172551</v>
      </c>
      <c r="G1763" s="10">
        <v>169.62170942358924</v>
      </c>
      <c r="H1763" s="10">
        <v>154.10192566957573</v>
      </c>
      <c r="I1763" s="10">
        <v>2.3861810510550745</v>
      </c>
    </row>
    <row r="1764" spans="1:9" x14ac:dyDescent="0.25">
      <c r="A1764" s="13"/>
      <c r="B1764" s="5">
        <f>DATE(YEAR(siječanj!B1764),MONTH(siječanj!B1764)+3,DAY(siječanj!B1764))</f>
        <v>43209</v>
      </c>
      <c r="C1764" s="9">
        <v>18.34375</v>
      </c>
      <c r="D1764">
        <v>0.9127418567723975</v>
      </c>
      <c r="E1764" s="6">
        <v>98.391512134817603</v>
      </c>
      <c r="F1764" s="10">
        <v>89.806051476577295</v>
      </c>
      <c r="G1764" s="10">
        <v>171.1042756058882</v>
      </c>
      <c r="H1764" s="10">
        <v>176.21985497839154</v>
      </c>
      <c r="I1764" s="10">
        <v>2.0843731908895711</v>
      </c>
    </row>
    <row r="1765" spans="1:9" x14ac:dyDescent="0.25">
      <c r="A1765" s="13"/>
      <c r="B1765" s="5">
        <f>DATE(YEAR(siječanj!B1765),MONTH(siječanj!B1765)+3,DAY(siječanj!B1765))</f>
        <v>43209</v>
      </c>
      <c r="C1765" s="9">
        <v>18.3541666666667</v>
      </c>
      <c r="D1765">
        <v>0.9127418567723975</v>
      </c>
      <c r="E1765" s="6">
        <v>97.800973827982887</v>
      </c>
      <c r="F1765" s="10">
        <v>89.267042445901751</v>
      </c>
      <c r="G1765" s="10">
        <v>199.69291471056445</v>
      </c>
      <c r="H1765" s="10">
        <v>181.15012629982832</v>
      </c>
      <c r="I1765" s="10">
        <v>2.3997974507913677</v>
      </c>
    </row>
    <row r="1766" spans="1:9" x14ac:dyDescent="0.25">
      <c r="A1766" s="13"/>
      <c r="B1766" s="5">
        <f>DATE(YEAR(siječanj!B1766),MONTH(siječanj!B1766)+3,DAY(siječanj!B1766))</f>
        <v>43209</v>
      </c>
      <c r="C1766" s="9">
        <v>18.3645833333333</v>
      </c>
      <c r="D1766">
        <v>0.9127418567723975</v>
      </c>
      <c r="E1766" s="6">
        <v>98.053771205001809</v>
      </c>
      <c r="F1766" s="10">
        <v>89.497781193189198</v>
      </c>
      <c r="G1766" s="10">
        <v>186.74874559825889</v>
      </c>
      <c r="H1766" s="10">
        <v>181.5071999111731</v>
      </c>
      <c r="I1766" s="10">
        <v>1.786615449623302</v>
      </c>
    </row>
    <row r="1767" spans="1:9" x14ac:dyDescent="0.25">
      <c r="A1767" s="13"/>
      <c r="B1767" s="5">
        <f>DATE(YEAR(siječanj!B1767),MONTH(siječanj!B1767)+3,DAY(siječanj!B1767))</f>
        <v>43209</v>
      </c>
      <c r="C1767" s="9">
        <v>18.375</v>
      </c>
      <c r="D1767">
        <v>0.9127418567723975</v>
      </c>
      <c r="E1767" s="6">
        <v>98.37304398889529</v>
      </c>
      <c r="F1767" s="10">
        <v>89.78919482677702</v>
      </c>
      <c r="G1767" s="10">
        <v>205.51057784921895</v>
      </c>
      <c r="H1767" s="10">
        <v>186.9031805055742</v>
      </c>
      <c r="I1767" s="10">
        <v>1.4283129309455773</v>
      </c>
    </row>
    <row r="1768" spans="1:9" x14ac:dyDescent="0.25">
      <c r="A1768" s="13"/>
      <c r="B1768" s="5">
        <f>DATE(YEAR(siječanj!B1768),MONTH(siječanj!B1768)+3,DAY(siječanj!B1768))</f>
        <v>43209</v>
      </c>
      <c r="C1768" s="9">
        <v>18.3854166666667</v>
      </c>
      <c r="D1768">
        <v>0.9127418567723975</v>
      </c>
      <c r="E1768" s="6">
        <v>99.446396363648446</v>
      </c>
      <c r="F1768" s="10">
        <v>90.768888466280288</v>
      </c>
      <c r="G1768" s="10">
        <v>192.69287862667508</v>
      </c>
      <c r="H1768" s="10">
        <v>182.71271217971812</v>
      </c>
      <c r="I1768" s="10">
        <v>1.4144455238404674</v>
      </c>
    </row>
    <row r="1769" spans="1:9" x14ac:dyDescent="0.25">
      <c r="A1769" s="13"/>
      <c r="B1769" s="5">
        <f>DATE(YEAR(siječanj!B1769),MONTH(siječanj!B1769)+3,DAY(siječanj!B1769))</f>
        <v>43209</v>
      </c>
      <c r="C1769" s="9">
        <v>18.3958333333333</v>
      </c>
      <c r="D1769">
        <v>0.9127418567723975</v>
      </c>
      <c r="E1769" s="6">
        <v>98.871266362232802</v>
      </c>
      <c r="F1769" s="10">
        <v>90.243943240902652</v>
      </c>
      <c r="G1769" s="10">
        <v>190.41259598151501</v>
      </c>
      <c r="H1769" s="10">
        <v>184.87087563477289</v>
      </c>
      <c r="I1769" s="10">
        <v>1.5737151995161953</v>
      </c>
    </row>
    <row r="1770" spans="1:9" x14ac:dyDescent="0.25">
      <c r="A1770" s="13"/>
      <c r="B1770" s="5">
        <f>DATE(YEAR(siječanj!B1770),MONTH(siječanj!B1770)+3,DAY(siječanj!B1770))</f>
        <v>43209</v>
      </c>
      <c r="C1770" s="9">
        <v>18.40625</v>
      </c>
      <c r="D1770">
        <v>0.9127418567723975</v>
      </c>
      <c r="E1770" s="6">
        <v>98.699768501054848</v>
      </c>
      <c r="F1770" s="10">
        <v>90.08740996465859</v>
      </c>
      <c r="G1770" s="10">
        <v>177.38011890711115</v>
      </c>
      <c r="H1770" s="10">
        <v>190.88519969042125</v>
      </c>
      <c r="I1770" s="10">
        <v>1.4901177453479066</v>
      </c>
    </row>
    <row r="1771" spans="1:9" x14ac:dyDescent="0.25">
      <c r="A1771" s="13"/>
      <c r="B1771" s="5">
        <f>DATE(YEAR(siječanj!B1771),MONTH(siječanj!B1771)+3,DAY(siječanj!B1771))</f>
        <v>43209</v>
      </c>
      <c r="C1771" s="9">
        <v>18.4166666666667</v>
      </c>
      <c r="D1771">
        <v>0.9127418567723975</v>
      </c>
      <c r="E1771" s="6">
        <v>99.487027276522085</v>
      </c>
      <c r="F1771" s="10">
        <v>90.805974001138921</v>
      </c>
      <c r="G1771" s="10">
        <v>177.10174855572649</v>
      </c>
      <c r="H1771" s="10">
        <v>190.6833170144389</v>
      </c>
      <c r="I1771" s="10">
        <v>1.2857267450466252</v>
      </c>
    </row>
    <row r="1772" spans="1:9" x14ac:dyDescent="0.25">
      <c r="A1772" s="13"/>
      <c r="B1772" s="5">
        <f>DATE(YEAR(siječanj!B1772),MONTH(siječanj!B1772)+3,DAY(siječanj!B1772))</f>
        <v>43209</v>
      </c>
      <c r="C1772" s="9">
        <v>18.4270833333333</v>
      </c>
      <c r="D1772">
        <v>0.9127418567723975</v>
      </c>
      <c r="E1772" s="6">
        <v>99.529492110008505</v>
      </c>
      <c r="F1772" s="10">
        <v>90.844733432102856</v>
      </c>
      <c r="G1772" s="10">
        <v>195.25237127401275</v>
      </c>
      <c r="H1772" s="10">
        <v>186.45315288227911</v>
      </c>
      <c r="I1772" s="10">
        <v>1.3179456908973808</v>
      </c>
    </row>
    <row r="1773" spans="1:9" x14ac:dyDescent="0.25">
      <c r="A1773" s="13"/>
      <c r="B1773" s="5">
        <f>DATE(YEAR(siječanj!B1773),MONTH(siječanj!B1773)+3,DAY(siječanj!B1773))</f>
        <v>43209</v>
      </c>
      <c r="C1773" s="9">
        <v>18.4375</v>
      </c>
      <c r="D1773">
        <v>0.9127418567723975</v>
      </c>
      <c r="E1773" s="6">
        <v>99.583982067080441</v>
      </c>
      <c r="F1773" s="10">
        <v>90.894468696696137</v>
      </c>
      <c r="G1773" s="10">
        <v>188.38918219949292</v>
      </c>
      <c r="H1773" s="10">
        <v>183.56115485065007</v>
      </c>
      <c r="I1773" s="10">
        <v>1.358866892220024</v>
      </c>
    </row>
    <row r="1774" spans="1:9" x14ac:dyDescent="0.25">
      <c r="A1774" s="13"/>
      <c r="B1774" s="5">
        <f>DATE(YEAR(siječanj!B1774),MONTH(siječanj!B1774)+3,DAY(siječanj!B1774))</f>
        <v>43209</v>
      </c>
      <c r="C1774" s="9">
        <v>18.4479166666667</v>
      </c>
      <c r="D1774">
        <v>0.9127418567723975</v>
      </c>
      <c r="E1774" s="6">
        <v>101.32826571857088</v>
      </c>
      <c r="F1774" s="10">
        <v>92.48654939549526</v>
      </c>
      <c r="G1774" s="10">
        <v>175.98009160299375</v>
      </c>
      <c r="H1774" s="10">
        <v>182.83408742568631</v>
      </c>
      <c r="I1774" s="10">
        <v>1.4565057586016859</v>
      </c>
    </row>
    <row r="1775" spans="1:9" x14ac:dyDescent="0.25">
      <c r="A1775" s="13"/>
      <c r="B1775" s="5">
        <f>DATE(YEAR(siječanj!B1775),MONTH(siječanj!B1775)+3,DAY(siječanj!B1775))</f>
        <v>43209</v>
      </c>
      <c r="C1775" s="9">
        <v>18.4583333333333</v>
      </c>
      <c r="D1775">
        <v>0.9127418567723975</v>
      </c>
      <c r="E1775" s="6">
        <v>101.94373304686698</v>
      </c>
      <c r="F1775" s="10">
        <v>93.048312187506994</v>
      </c>
      <c r="G1775" s="10">
        <v>174.08445338780371</v>
      </c>
      <c r="H1775" s="10">
        <v>183.6548594304243</v>
      </c>
      <c r="I1775" s="10">
        <v>1.3934639078837134</v>
      </c>
    </row>
    <row r="1776" spans="1:9" x14ac:dyDescent="0.25">
      <c r="A1776" s="13"/>
      <c r="B1776" s="5">
        <f>DATE(YEAR(siječanj!B1776),MONTH(siječanj!B1776)+3,DAY(siječanj!B1776))</f>
        <v>43209</v>
      </c>
      <c r="C1776" s="9">
        <v>18.46875</v>
      </c>
      <c r="D1776">
        <v>0.9127418567723975</v>
      </c>
      <c r="E1776" s="6">
        <v>102.91730387403285</v>
      </c>
      <c r="F1776" s="10">
        <v>93.936931031993808</v>
      </c>
      <c r="G1776" s="10">
        <v>169.12864156970275</v>
      </c>
      <c r="H1776" s="10">
        <v>177.4334268201477</v>
      </c>
      <c r="I1776" s="10">
        <v>1.3448084795075677</v>
      </c>
    </row>
    <row r="1777" spans="1:9" x14ac:dyDescent="0.25">
      <c r="A1777" s="13"/>
      <c r="B1777" s="5">
        <f>DATE(YEAR(siječanj!B1777),MONTH(siječanj!B1777)+3,DAY(siječanj!B1777))</f>
        <v>43209</v>
      </c>
      <c r="C1777" s="9">
        <v>18.4791666666667</v>
      </c>
      <c r="D1777">
        <v>0.9127418567723975</v>
      </c>
      <c r="E1777" s="6">
        <v>103.45251709066638</v>
      </c>
      <c r="F1777" s="10">
        <v>94.425442537113014</v>
      </c>
      <c r="G1777" s="10">
        <v>165.8491624285989</v>
      </c>
      <c r="H1777" s="10">
        <v>174.56691598467933</v>
      </c>
      <c r="I1777" s="10">
        <v>1.2682902331633992</v>
      </c>
    </row>
    <row r="1778" spans="1:9" x14ac:dyDescent="0.25">
      <c r="A1778" s="13"/>
      <c r="B1778" s="5">
        <f>DATE(YEAR(siječanj!B1778),MONTH(siječanj!B1778)+3,DAY(siječanj!B1778))</f>
        <v>43209</v>
      </c>
      <c r="C1778" s="9">
        <v>18.4895833333333</v>
      </c>
      <c r="D1778">
        <v>0.9127418567723975</v>
      </c>
      <c r="E1778" s="6">
        <v>103.29469081506272</v>
      </c>
      <c r="F1778" s="10">
        <v>94.281387889271059</v>
      </c>
      <c r="G1778" s="10">
        <v>162.1837572852622</v>
      </c>
      <c r="H1778" s="10">
        <v>169.38131513622471</v>
      </c>
      <c r="I1778" s="10">
        <v>1.2775725056628318</v>
      </c>
    </row>
    <row r="1779" spans="1:9" x14ac:dyDescent="0.25">
      <c r="A1779" s="13"/>
      <c r="B1779" s="5">
        <f>DATE(YEAR(siječanj!B1779),MONTH(siječanj!B1779)+3,DAY(siječanj!B1779))</f>
        <v>43209</v>
      </c>
      <c r="C1779" s="9">
        <v>18.5</v>
      </c>
      <c r="D1779">
        <v>0.9127418567723975</v>
      </c>
      <c r="E1779" s="6">
        <v>101.73114802431252</v>
      </c>
      <c r="F1779" s="10">
        <v>92.854276939298629</v>
      </c>
      <c r="G1779" s="10">
        <v>159.78038344085147</v>
      </c>
      <c r="H1779" s="10">
        <v>169.20750048587249</v>
      </c>
      <c r="I1779" s="10">
        <v>1.3875387339385359</v>
      </c>
    </row>
    <row r="1780" spans="1:9" x14ac:dyDescent="0.25">
      <c r="A1780" s="13"/>
      <c r="B1780" s="5">
        <f>DATE(YEAR(siječanj!B1780),MONTH(siječanj!B1780)+3,DAY(siječanj!B1780))</f>
        <v>43209</v>
      </c>
      <c r="C1780" s="9">
        <v>18.5104166666667</v>
      </c>
      <c r="D1780">
        <v>0.9127418567723975</v>
      </c>
      <c r="E1780" s="6">
        <v>100.8414158350908</v>
      </c>
      <c r="F1780" s="10">
        <v>92.042181128878227</v>
      </c>
      <c r="G1780" s="10">
        <v>158.32362547239717</v>
      </c>
      <c r="H1780" s="10">
        <v>172.60389615011817</v>
      </c>
      <c r="I1780" s="10">
        <v>1.5147204676093844</v>
      </c>
    </row>
    <row r="1781" spans="1:9" x14ac:dyDescent="0.25">
      <c r="A1781" s="13"/>
      <c r="B1781" s="5">
        <f>DATE(YEAR(siječanj!B1781),MONTH(siječanj!B1781)+3,DAY(siječanj!B1781))</f>
        <v>43209</v>
      </c>
      <c r="C1781" s="9">
        <v>18.5208333333333</v>
      </c>
      <c r="D1781">
        <v>0.9127418567723975</v>
      </c>
      <c r="E1781" s="6">
        <v>100.86274545260204</v>
      </c>
      <c r="F1781" s="10">
        <v>92.061649563569674</v>
      </c>
      <c r="G1781" s="10">
        <v>155.27883475410815</v>
      </c>
      <c r="H1781" s="10">
        <v>173.38690696722165</v>
      </c>
      <c r="I1781" s="10">
        <v>1.6000289720089302</v>
      </c>
    </row>
    <row r="1782" spans="1:9" x14ac:dyDescent="0.25">
      <c r="A1782" s="13"/>
      <c r="B1782" s="5">
        <f>DATE(YEAR(siječanj!B1782),MONTH(siječanj!B1782)+3,DAY(siječanj!B1782))</f>
        <v>43209</v>
      </c>
      <c r="C1782" s="9">
        <v>18.53125</v>
      </c>
      <c r="D1782">
        <v>0.9127418567723975</v>
      </c>
      <c r="E1782" s="6">
        <v>100.01976187357131</v>
      </c>
      <c r="F1782" s="10">
        <v>91.292223166416534</v>
      </c>
      <c r="G1782" s="10">
        <v>153.54627359626272</v>
      </c>
      <c r="H1782" s="10">
        <v>172.87277603528378</v>
      </c>
      <c r="I1782" s="10">
        <v>1.7269606983403198</v>
      </c>
    </row>
    <row r="1783" spans="1:9" x14ac:dyDescent="0.25">
      <c r="A1783" s="13"/>
      <c r="B1783" s="5">
        <f>DATE(YEAR(siječanj!B1783),MONTH(siječanj!B1783)+3,DAY(siječanj!B1783))</f>
        <v>43209</v>
      </c>
      <c r="C1783" s="9">
        <v>18.5416666666667</v>
      </c>
      <c r="D1783">
        <v>0.9127418567723975</v>
      </c>
      <c r="E1783" s="6">
        <v>97.888796705570968</v>
      </c>
      <c r="F1783" s="10">
        <v>89.347202062258589</v>
      </c>
      <c r="G1783" s="10">
        <v>153.46461856102107</v>
      </c>
      <c r="H1783" s="10">
        <v>170.42268183403186</v>
      </c>
      <c r="I1783" s="10">
        <v>1.9024858512276694</v>
      </c>
    </row>
    <row r="1784" spans="1:9" x14ac:dyDescent="0.25">
      <c r="A1784" s="13"/>
      <c r="B1784" s="5">
        <f>DATE(YEAR(siječanj!B1784),MONTH(siječanj!B1784)+3,DAY(siječanj!B1784))</f>
        <v>43209</v>
      </c>
      <c r="C1784" s="9">
        <v>18.5520833333333</v>
      </c>
      <c r="D1784">
        <v>0.9127418567723975</v>
      </c>
      <c r="E1784" s="6">
        <v>96.774879871530487</v>
      </c>
      <c r="F1784" s="10">
        <v>88.33048354286646</v>
      </c>
      <c r="G1784" s="10">
        <v>152.63549353405074</v>
      </c>
      <c r="H1784" s="10">
        <v>165.24201386181056</v>
      </c>
      <c r="I1784" s="10">
        <v>1.7987018044421064</v>
      </c>
    </row>
    <row r="1785" spans="1:9" x14ac:dyDescent="0.25">
      <c r="A1785" s="13"/>
      <c r="B1785" s="5">
        <f>DATE(YEAR(siječanj!B1785),MONTH(siječanj!B1785)+3,DAY(siječanj!B1785))</f>
        <v>43209</v>
      </c>
      <c r="C1785" s="9">
        <v>18.5625</v>
      </c>
      <c r="D1785">
        <v>0.9127418567723975</v>
      </c>
      <c r="E1785" s="6">
        <v>96.765128055702988</v>
      </c>
      <c r="F1785" s="10">
        <v>88.321582652381153</v>
      </c>
      <c r="G1785" s="10">
        <v>152.69572341293599</v>
      </c>
      <c r="H1785" s="10">
        <v>163.20104735804631</v>
      </c>
      <c r="I1785" s="10">
        <v>1.81567730279137</v>
      </c>
    </row>
    <row r="1786" spans="1:9" x14ac:dyDescent="0.25">
      <c r="A1786" s="13"/>
      <c r="B1786" s="5">
        <f>DATE(YEAR(siječanj!B1786),MONTH(siječanj!B1786)+3,DAY(siječanj!B1786))</f>
        <v>43209</v>
      </c>
      <c r="C1786" s="9">
        <v>18.5729166666667</v>
      </c>
      <c r="D1786">
        <v>0.9127418567723975</v>
      </c>
      <c r="E1786" s="6">
        <v>97.105513243146532</v>
      </c>
      <c r="F1786" s="10">
        <v>88.632266460386205</v>
      </c>
      <c r="G1786" s="10">
        <v>152.58219378730777</v>
      </c>
      <c r="H1786" s="10">
        <v>159.12417967989654</v>
      </c>
      <c r="I1786" s="10">
        <v>1.8944946166292032</v>
      </c>
    </row>
    <row r="1787" spans="1:9" x14ac:dyDescent="0.25">
      <c r="A1787" s="13"/>
      <c r="B1787" s="5">
        <f>DATE(YEAR(siječanj!B1787),MONTH(siječanj!B1787)+3,DAY(siječanj!B1787))</f>
        <v>43209</v>
      </c>
      <c r="C1787" s="9">
        <v>18.5833333333333</v>
      </c>
      <c r="D1787">
        <v>0.9127418567723975</v>
      </c>
      <c r="E1787" s="6">
        <v>99.636055890776078</v>
      </c>
      <c r="F1787" s="10">
        <v>90.941998655225333</v>
      </c>
      <c r="G1787" s="10">
        <v>149.69572746182754</v>
      </c>
      <c r="H1787" s="10">
        <v>151.78987574195423</v>
      </c>
      <c r="I1787" s="10">
        <v>1.7557065422313114</v>
      </c>
    </row>
    <row r="1788" spans="1:9" x14ac:dyDescent="0.25">
      <c r="A1788" s="13"/>
      <c r="B1788" s="5">
        <f>DATE(YEAR(siječanj!B1788),MONTH(siječanj!B1788)+3,DAY(siječanj!B1788))</f>
        <v>43209</v>
      </c>
      <c r="C1788" s="9">
        <v>18.59375</v>
      </c>
      <c r="D1788">
        <v>0.9127418567723975</v>
      </c>
      <c r="E1788" s="6">
        <v>101.20280630687068</v>
      </c>
      <c r="F1788" s="10">
        <v>92.372037339110449</v>
      </c>
      <c r="G1788" s="10">
        <v>147.51239836970493</v>
      </c>
      <c r="H1788" s="10">
        <v>142.69223512047316</v>
      </c>
      <c r="I1788" s="10">
        <v>1.91776229969797</v>
      </c>
    </row>
    <row r="1789" spans="1:9" x14ac:dyDescent="0.25">
      <c r="A1789" s="13"/>
      <c r="B1789" s="5">
        <f>DATE(YEAR(siječanj!B1789),MONTH(siječanj!B1789)+3,DAY(siječanj!B1789))</f>
        <v>43209</v>
      </c>
      <c r="C1789" s="9">
        <v>18.6041666666667</v>
      </c>
      <c r="D1789">
        <v>0.9127418567723975</v>
      </c>
      <c r="E1789" s="6">
        <v>101.14254381439231</v>
      </c>
      <c r="F1789" s="10">
        <v>92.317033239832</v>
      </c>
      <c r="G1789" s="10">
        <v>147.66861359186171</v>
      </c>
      <c r="H1789" s="10">
        <v>144.26967983503803</v>
      </c>
      <c r="I1789" s="10">
        <v>2.0819731204307645</v>
      </c>
    </row>
    <row r="1790" spans="1:9" x14ac:dyDescent="0.25">
      <c r="A1790" s="13"/>
      <c r="B1790" s="5">
        <f>DATE(YEAR(siječanj!B1790),MONTH(siječanj!B1790)+3,DAY(siječanj!B1790))</f>
        <v>43209</v>
      </c>
      <c r="C1790" s="9">
        <v>18.6145833333333</v>
      </c>
      <c r="D1790">
        <v>0.9127418567723975</v>
      </c>
      <c r="E1790" s="6">
        <v>103.16112307399008</v>
      </c>
      <c r="F1790" s="10">
        <v>94.159475021279533</v>
      </c>
      <c r="G1790" s="10">
        <v>146.9499287576979</v>
      </c>
      <c r="H1790" s="10">
        <v>145.34872744584615</v>
      </c>
      <c r="I1790" s="10">
        <v>2.3929272491030349</v>
      </c>
    </row>
    <row r="1791" spans="1:9" x14ac:dyDescent="0.25">
      <c r="A1791" s="13"/>
      <c r="B1791" s="5">
        <f>DATE(YEAR(siječanj!B1791),MONTH(siječanj!B1791)+3,DAY(siječanj!B1791))</f>
        <v>43209</v>
      </c>
      <c r="C1791" s="9">
        <v>18.625</v>
      </c>
      <c r="D1791">
        <v>0.9127418567723975</v>
      </c>
      <c r="E1791" s="6">
        <v>103.81658455094488</v>
      </c>
      <c r="F1791" s="10">
        <v>94.757742146798023</v>
      </c>
      <c r="G1791" s="10">
        <v>145.32709268337129</v>
      </c>
      <c r="H1791" s="10">
        <v>140.70015988228886</v>
      </c>
      <c r="I1791" s="10">
        <v>2.3204651218342489</v>
      </c>
    </row>
    <row r="1792" spans="1:9" x14ac:dyDescent="0.25">
      <c r="A1792" s="13"/>
      <c r="B1792" s="5">
        <f>DATE(YEAR(siječanj!B1792),MONTH(siječanj!B1792)+3,DAY(siječanj!B1792))</f>
        <v>43209</v>
      </c>
      <c r="C1792" s="9">
        <v>18.6354166666667</v>
      </c>
      <c r="D1792">
        <v>0.9127418567723975</v>
      </c>
      <c r="E1792" s="6">
        <v>104.67173111995656</v>
      </c>
      <c r="F1792" s="10">
        <v>95.538270214010296</v>
      </c>
      <c r="G1792" s="10">
        <v>144.63258095361337</v>
      </c>
      <c r="H1792" s="10">
        <v>137.8929479186437</v>
      </c>
      <c r="I1792" s="10">
        <v>2.243224854293723</v>
      </c>
    </row>
    <row r="1793" spans="1:9" x14ac:dyDescent="0.25">
      <c r="A1793" s="13"/>
      <c r="B1793" s="5">
        <f>DATE(YEAR(siječanj!B1793),MONTH(siječanj!B1793)+3,DAY(siječanj!B1793))</f>
        <v>43209</v>
      </c>
      <c r="C1793" s="9">
        <v>18.6458333333333</v>
      </c>
      <c r="D1793">
        <v>0.9127418567723975</v>
      </c>
      <c r="E1793" s="6">
        <v>106.42942649374352</v>
      </c>
      <c r="F1793" s="10">
        <v>97.142592353120861</v>
      </c>
      <c r="G1793" s="10">
        <v>140.49090097224794</v>
      </c>
      <c r="H1793" s="10">
        <v>142.12773988342917</v>
      </c>
      <c r="I1793" s="10">
        <v>2.0140561265933421</v>
      </c>
    </row>
    <row r="1794" spans="1:9" x14ac:dyDescent="0.25">
      <c r="A1794" s="13"/>
      <c r="B1794" s="5">
        <f>DATE(YEAR(siječanj!B1794),MONTH(siječanj!B1794)+3,DAY(siječanj!B1794))</f>
        <v>43209</v>
      </c>
      <c r="C1794" s="9">
        <v>18.65625</v>
      </c>
      <c r="D1794">
        <v>0.9127418567723975</v>
      </c>
      <c r="E1794" s="6">
        <v>106.23974712972448</v>
      </c>
      <c r="F1794" s="10">
        <v>96.969464058214712</v>
      </c>
      <c r="G1794" s="10">
        <v>139.092259694559</v>
      </c>
      <c r="H1794" s="10">
        <v>140.29281829539826</v>
      </c>
      <c r="I1794" s="10">
        <v>2.1562793018354003</v>
      </c>
    </row>
    <row r="1795" spans="1:9" x14ac:dyDescent="0.25">
      <c r="A1795" s="13"/>
      <c r="B1795" s="5">
        <f>DATE(YEAR(siječanj!B1795),MONTH(siječanj!B1795)+3,DAY(siječanj!B1795))</f>
        <v>43209</v>
      </c>
      <c r="C1795" s="9">
        <v>18.6666666666667</v>
      </c>
      <c r="D1795">
        <v>0.9127418567723975</v>
      </c>
      <c r="E1795" s="6">
        <v>106.34537560106105</v>
      </c>
      <c r="F1795" s="10">
        <v>97.065875585270476</v>
      </c>
      <c r="G1795" s="10">
        <v>139.47991320799258</v>
      </c>
      <c r="H1795" s="10">
        <v>133.94867788023615</v>
      </c>
      <c r="I1795" s="10">
        <v>2.1545592513399225</v>
      </c>
    </row>
    <row r="1796" spans="1:9" x14ac:dyDescent="0.25">
      <c r="A1796" s="13"/>
      <c r="B1796" s="5">
        <f>DATE(YEAR(siječanj!B1796),MONTH(siječanj!B1796)+3,DAY(siječanj!B1796))</f>
        <v>43209</v>
      </c>
      <c r="C1796" s="9">
        <v>18.6770833333333</v>
      </c>
      <c r="D1796">
        <v>0.9127418567723975</v>
      </c>
      <c r="E1796" s="6">
        <v>107.0237000872347</v>
      </c>
      <c r="F1796" s="10">
        <v>97.685010736274805</v>
      </c>
      <c r="G1796" s="10">
        <v>136.83498508811127</v>
      </c>
      <c r="H1796" s="10">
        <v>135.99315238548766</v>
      </c>
      <c r="I1796" s="10">
        <v>2.0837401723060607</v>
      </c>
    </row>
    <row r="1797" spans="1:9" x14ac:dyDescent="0.25">
      <c r="A1797" s="13"/>
      <c r="B1797" s="5">
        <f>DATE(YEAR(siječanj!B1797),MONTH(siječanj!B1797)+3,DAY(siječanj!B1797))</f>
        <v>43209</v>
      </c>
      <c r="C1797" s="9">
        <v>18.6875</v>
      </c>
      <c r="D1797">
        <v>0.9127418567723975</v>
      </c>
      <c r="E1797" s="6">
        <v>109.58229904225975</v>
      </c>
      <c r="F1797" s="10">
        <v>100.02035109722028</v>
      </c>
      <c r="G1797" s="10">
        <v>133.80716013680018</v>
      </c>
      <c r="H1797" s="10">
        <v>135.85081743269259</v>
      </c>
      <c r="I1797" s="10">
        <v>1.9744319633478125</v>
      </c>
    </row>
    <row r="1798" spans="1:9" x14ac:dyDescent="0.25">
      <c r="A1798" s="13"/>
      <c r="B1798" s="5">
        <f>DATE(YEAR(siječanj!B1798),MONTH(siječanj!B1798)+3,DAY(siječanj!B1798))</f>
        <v>43209</v>
      </c>
      <c r="C1798" s="9">
        <v>18.6979166666667</v>
      </c>
      <c r="D1798">
        <v>0.9127418567723975</v>
      </c>
      <c r="E1798" s="6">
        <v>110.65543023567344</v>
      </c>
      <c r="F1798" s="10">
        <v>100.99984285525707</v>
      </c>
      <c r="G1798" s="10">
        <v>133.62034787905174</v>
      </c>
      <c r="H1798" s="10">
        <v>133.9645200791725</v>
      </c>
      <c r="I1798" s="10">
        <v>2.4859689805267253</v>
      </c>
    </row>
    <row r="1799" spans="1:9" x14ac:dyDescent="0.25">
      <c r="A1799" s="13"/>
      <c r="B1799" s="5">
        <f>DATE(YEAR(siječanj!B1799),MONTH(siječanj!B1799)+3,DAY(siječanj!B1799))</f>
        <v>43209</v>
      </c>
      <c r="C1799" s="9">
        <v>18.7083333333333</v>
      </c>
      <c r="D1799">
        <v>0.9127418567723975</v>
      </c>
      <c r="E1799" s="6">
        <v>112.2303167527885</v>
      </c>
      <c r="F1799" s="10">
        <v>102.43730769909448</v>
      </c>
      <c r="G1799" s="10">
        <v>132.59415801623032</v>
      </c>
      <c r="H1799" s="10">
        <v>132.29118731480008</v>
      </c>
      <c r="I1799" s="10">
        <v>7.5577328721674251</v>
      </c>
    </row>
    <row r="1800" spans="1:9" x14ac:dyDescent="0.25">
      <c r="A1800" s="13"/>
      <c r="B1800" s="5">
        <f>DATE(YEAR(siječanj!B1800),MONTH(siječanj!B1800)+3,DAY(siječanj!B1800))</f>
        <v>43209</v>
      </c>
      <c r="C1800" s="9">
        <v>18.71875</v>
      </c>
      <c r="D1800">
        <v>0.9127418567723975</v>
      </c>
      <c r="E1800" s="6">
        <v>115.38321112188527</v>
      </c>
      <c r="F1800" s="10">
        <v>105.31508635975111</v>
      </c>
      <c r="G1800" s="10">
        <v>132.5546783590928</v>
      </c>
      <c r="H1800" s="10">
        <v>132.42211122843224</v>
      </c>
      <c r="I1800" s="10">
        <v>20.798866591785757</v>
      </c>
    </row>
    <row r="1801" spans="1:9" x14ac:dyDescent="0.25">
      <c r="A1801" s="13"/>
      <c r="B1801" s="5">
        <f>DATE(YEAR(siječanj!B1801),MONTH(siječanj!B1801)+3,DAY(siječanj!B1801))</f>
        <v>43209</v>
      </c>
      <c r="C1801" s="9">
        <v>18.7291666666667</v>
      </c>
      <c r="D1801">
        <v>0.9127418567723975</v>
      </c>
      <c r="E1801" s="6">
        <v>119.53852709304523</v>
      </c>
      <c r="F1801" s="10">
        <v>109.10781717474364</v>
      </c>
      <c r="G1801" s="10">
        <v>132.42733266132703</v>
      </c>
      <c r="H1801" s="10">
        <v>135.10887913185871</v>
      </c>
      <c r="I1801" s="10">
        <v>33.528923307729791</v>
      </c>
    </row>
    <row r="1802" spans="1:9" x14ac:dyDescent="0.25">
      <c r="A1802" s="13"/>
      <c r="B1802" s="5">
        <f>DATE(YEAR(siječanj!B1802),MONTH(siječanj!B1802)+3,DAY(siječanj!B1802))</f>
        <v>43209</v>
      </c>
      <c r="C1802" s="9">
        <v>18.7395833333333</v>
      </c>
      <c r="D1802">
        <v>0.9127418567723975</v>
      </c>
      <c r="E1802" s="6">
        <v>124.05052822533762</v>
      </c>
      <c r="F1802" s="10">
        <v>113.22610946599136</v>
      </c>
      <c r="G1802" s="10">
        <v>132.75074686290259</v>
      </c>
      <c r="H1802" s="10">
        <v>136.67330330085747</v>
      </c>
      <c r="I1802" s="10">
        <v>49.635280141628591</v>
      </c>
    </row>
    <row r="1803" spans="1:9" x14ac:dyDescent="0.25">
      <c r="A1803" s="13"/>
      <c r="B1803" s="5">
        <f>DATE(YEAR(siječanj!B1803),MONTH(siječanj!B1803)+3,DAY(siječanj!B1803))</f>
        <v>43209</v>
      </c>
      <c r="C1803" s="9">
        <v>18.75</v>
      </c>
      <c r="D1803">
        <v>0.9127418567723975</v>
      </c>
      <c r="E1803" s="6">
        <v>128.85450856260351</v>
      </c>
      <c r="F1803" s="10">
        <v>117.61090339892553</v>
      </c>
      <c r="G1803" s="10">
        <v>133.48979624189488</v>
      </c>
      <c r="H1803" s="10">
        <v>139.43830686216793</v>
      </c>
      <c r="I1803" s="10">
        <v>67.400293668668809</v>
      </c>
    </row>
    <row r="1804" spans="1:9" x14ac:dyDescent="0.25">
      <c r="A1804" s="13"/>
      <c r="B1804" s="5">
        <f>DATE(YEAR(siječanj!B1804),MONTH(siječanj!B1804)+3,DAY(siječanj!B1804))</f>
        <v>43209</v>
      </c>
      <c r="C1804" s="9">
        <v>18.7604166666667</v>
      </c>
      <c r="D1804">
        <v>0.9127418567723975</v>
      </c>
      <c r="E1804" s="6">
        <v>133.19678425996733</v>
      </c>
      <c r="F1804" s="10">
        <v>121.57428018155503</v>
      </c>
      <c r="G1804" s="10">
        <v>131.70232031520726</v>
      </c>
      <c r="H1804" s="10">
        <v>138.98344269219987</v>
      </c>
      <c r="I1804" s="10">
        <v>82.831340677514632</v>
      </c>
    </row>
    <row r="1805" spans="1:9" x14ac:dyDescent="0.25">
      <c r="A1805" s="13"/>
      <c r="B1805" s="5">
        <f>DATE(YEAR(siječanj!B1805),MONTH(siječanj!B1805)+3,DAY(siječanj!B1805))</f>
        <v>43209</v>
      </c>
      <c r="C1805" s="9">
        <v>18.7708333333333</v>
      </c>
      <c r="D1805">
        <v>0.9127418567723975</v>
      </c>
      <c r="E1805" s="6">
        <v>138.12352123247598</v>
      </c>
      <c r="F1805" s="10">
        <v>126.07111923367179</v>
      </c>
      <c r="G1805" s="10">
        <v>129.99975357276719</v>
      </c>
      <c r="H1805" s="10">
        <v>139.44653902584125</v>
      </c>
      <c r="I1805" s="10">
        <v>100.47021550150423</v>
      </c>
    </row>
    <row r="1806" spans="1:9" x14ac:dyDescent="0.25">
      <c r="A1806" s="13"/>
      <c r="B1806" s="5">
        <f>DATE(YEAR(siječanj!B1806),MONTH(siječanj!B1806)+3,DAY(siječanj!B1806))</f>
        <v>43209</v>
      </c>
      <c r="C1806" s="9">
        <v>18.78125</v>
      </c>
      <c r="D1806">
        <v>0.9127418567723975</v>
      </c>
      <c r="E1806" s="6">
        <v>143.79827861735663</v>
      </c>
      <c r="F1806" s="10">
        <v>131.25070782588062</v>
      </c>
      <c r="G1806" s="10">
        <v>129.06198416114543</v>
      </c>
      <c r="H1806" s="10">
        <v>139.68548450014603</v>
      </c>
      <c r="I1806" s="10">
        <v>127.44538141074847</v>
      </c>
    </row>
    <row r="1807" spans="1:9" x14ac:dyDescent="0.25">
      <c r="A1807" s="13"/>
      <c r="B1807" s="5">
        <f>DATE(YEAR(siječanj!B1807),MONTH(siječanj!B1807)+3,DAY(siječanj!B1807))</f>
        <v>43209</v>
      </c>
      <c r="C1807" s="9">
        <v>18.7916666666667</v>
      </c>
      <c r="D1807">
        <v>0.9127418567723975</v>
      </c>
      <c r="E1807" s="6">
        <v>149.40345711369838</v>
      </c>
      <c r="F1807" s="10">
        <v>136.36678885417231</v>
      </c>
      <c r="G1807" s="10">
        <v>127.10969563097669</v>
      </c>
      <c r="H1807" s="10">
        <v>139.05640029292618</v>
      </c>
      <c r="I1807" s="10">
        <v>151.14846626159414</v>
      </c>
    </row>
    <row r="1808" spans="1:9" x14ac:dyDescent="0.25">
      <c r="A1808" s="13"/>
      <c r="B1808" s="5">
        <f>DATE(YEAR(siječanj!B1808),MONTH(siječanj!B1808)+3,DAY(siječanj!B1808))</f>
        <v>43209</v>
      </c>
      <c r="C1808" s="9">
        <v>18.8020833333333</v>
      </c>
      <c r="D1808">
        <v>0.9127418567723975</v>
      </c>
      <c r="E1808" s="6">
        <v>155.79183873305422</v>
      </c>
      <c r="F1808" s="10">
        <v>142.19773215519382</v>
      </c>
      <c r="G1808" s="10">
        <v>123.80354452042786</v>
      </c>
      <c r="H1808" s="10">
        <v>139.28593356644407</v>
      </c>
      <c r="I1808" s="10">
        <v>183.66344280291509</v>
      </c>
    </row>
    <row r="1809" spans="1:9" x14ac:dyDescent="0.25">
      <c r="A1809" s="13"/>
      <c r="B1809" s="5">
        <f>DATE(YEAR(siječanj!B1809),MONTH(siječanj!B1809)+3,DAY(siječanj!B1809))</f>
        <v>43209</v>
      </c>
      <c r="C1809" s="9">
        <v>18.8125</v>
      </c>
      <c r="D1809">
        <v>0.9127418567723975</v>
      </c>
      <c r="E1809" s="6">
        <v>158.08295109295565</v>
      </c>
      <c r="F1809" s="10">
        <v>144.28892630464443</v>
      </c>
      <c r="G1809" s="10">
        <v>121.15942391159621</v>
      </c>
      <c r="H1809" s="10">
        <v>137.51833429986237</v>
      </c>
      <c r="I1809" s="10">
        <v>199.41620125623541</v>
      </c>
    </row>
    <row r="1810" spans="1:9" x14ac:dyDescent="0.25">
      <c r="A1810" s="13"/>
      <c r="B1810" s="5">
        <f>DATE(YEAR(siječanj!B1810),MONTH(siječanj!B1810)+3,DAY(siječanj!B1810))</f>
        <v>43209</v>
      </c>
      <c r="C1810" s="9">
        <v>18.8229166666667</v>
      </c>
      <c r="D1810">
        <v>0.9127418567723975</v>
      </c>
      <c r="E1810" s="6">
        <v>158.07629978325883</v>
      </c>
      <c r="F1810" s="10">
        <v>144.28285537588181</v>
      </c>
      <c r="G1810" s="10">
        <v>116.48339659358376</v>
      </c>
      <c r="H1810" s="10">
        <v>132.75069537232059</v>
      </c>
      <c r="I1810" s="10">
        <v>217.36805726840561</v>
      </c>
    </row>
    <row r="1811" spans="1:9" x14ac:dyDescent="0.25">
      <c r="A1811" s="13"/>
      <c r="B1811" s="5">
        <f>DATE(YEAR(siječanj!B1811),MONTH(siječanj!B1811)+3,DAY(siječanj!B1811))</f>
        <v>43209</v>
      </c>
      <c r="C1811" s="9">
        <v>18.8333333333333</v>
      </c>
      <c r="D1811">
        <v>0.9127418567723975</v>
      </c>
      <c r="E1811" s="6">
        <v>157.98447778835825</v>
      </c>
      <c r="F1811" s="10">
        <v>144.1990455977637</v>
      </c>
      <c r="G1811" s="10">
        <v>111.23520551350093</v>
      </c>
      <c r="H1811" s="10">
        <v>123.633102490664</v>
      </c>
      <c r="I1811" s="10">
        <v>223.31021271210847</v>
      </c>
    </row>
    <row r="1812" spans="1:9" x14ac:dyDescent="0.25">
      <c r="A1812" s="13"/>
      <c r="B1812" s="5">
        <f>DATE(YEAR(siječanj!B1812),MONTH(siječanj!B1812)+3,DAY(siječanj!B1812))</f>
        <v>43209</v>
      </c>
      <c r="C1812" s="9">
        <v>18.84375</v>
      </c>
      <c r="D1812">
        <v>0.9127418567723975</v>
      </c>
      <c r="E1812" s="6">
        <v>156.75128470167661</v>
      </c>
      <c r="F1812" s="10">
        <v>143.07345865006701</v>
      </c>
      <c r="G1812" s="10">
        <v>93.947161277459614</v>
      </c>
      <c r="H1812" s="10">
        <v>106.20729776158424</v>
      </c>
      <c r="I1812" s="10">
        <v>223.85271163823535</v>
      </c>
    </row>
    <row r="1813" spans="1:9" x14ac:dyDescent="0.25">
      <c r="A1813" s="13"/>
      <c r="B1813" s="5">
        <f>DATE(YEAR(siječanj!B1813),MONTH(siječanj!B1813)+3,DAY(siječanj!B1813))</f>
        <v>43209</v>
      </c>
      <c r="C1813" s="9">
        <v>18.8541666666667</v>
      </c>
      <c r="D1813">
        <v>0.9127418567723975</v>
      </c>
      <c r="E1813" s="6">
        <v>156.35150488575479</v>
      </c>
      <c r="F1813" s="10">
        <v>142.7085628785824</v>
      </c>
      <c r="G1813" s="10">
        <v>87.500495240764323</v>
      </c>
      <c r="H1813" s="10">
        <v>100.16649110431888</v>
      </c>
      <c r="I1813" s="10">
        <v>223.94859845318209</v>
      </c>
    </row>
    <row r="1814" spans="1:9" x14ac:dyDescent="0.25">
      <c r="A1814" s="13"/>
      <c r="B1814" s="5">
        <f>DATE(YEAR(siječanj!B1814),MONTH(siječanj!B1814)+3,DAY(siječanj!B1814))</f>
        <v>43209</v>
      </c>
      <c r="C1814" s="9">
        <v>18.8645833333333</v>
      </c>
      <c r="D1814">
        <v>0.9127418567723975</v>
      </c>
      <c r="E1814" s="6">
        <v>155.53613723512981</v>
      </c>
      <c r="F1814" s="10">
        <v>141.96434269519881</v>
      </c>
      <c r="G1814" s="10">
        <v>84.265485451940435</v>
      </c>
      <c r="H1814" s="10">
        <v>96.113147907538789</v>
      </c>
      <c r="I1814" s="10">
        <v>224.89960037172068</v>
      </c>
    </row>
    <row r="1815" spans="1:9" x14ac:dyDescent="0.25">
      <c r="A1815" s="13"/>
      <c r="B1815" s="5">
        <f>DATE(YEAR(siječanj!B1815),MONTH(siječanj!B1815)+3,DAY(siječanj!B1815))</f>
        <v>43209</v>
      </c>
      <c r="C1815" s="9">
        <v>18.875</v>
      </c>
      <c r="D1815">
        <v>0.9127418567723975</v>
      </c>
      <c r="E1815" s="6">
        <v>152.48755119224489</v>
      </c>
      <c r="F1815" s="10">
        <v>139.18177060988563</v>
      </c>
      <c r="G1815" s="10">
        <v>81.603635757228247</v>
      </c>
      <c r="H1815" s="10">
        <v>88.977150410652996</v>
      </c>
      <c r="I1815" s="10">
        <v>226.30378059420295</v>
      </c>
    </row>
    <row r="1816" spans="1:9" x14ac:dyDescent="0.25">
      <c r="A1816" s="13"/>
      <c r="B1816" s="5">
        <f>DATE(YEAR(siječanj!B1816),MONTH(siječanj!B1816)+3,DAY(siječanj!B1816))</f>
        <v>43209</v>
      </c>
      <c r="C1816" s="9">
        <v>18.8854166666667</v>
      </c>
      <c r="D1816">
        <v>0.9127418567723975</v>
      </c>
      <c r="E1816" s="6">
        <v>157.68776847662301</v>
      </c>
      <c r="F1816" s="10">
        <v>143.9282265896488</v>
      </c>
      <c r="G1816" s="10">
        <v>77.458834203297897</v>
      </c>
      <c r="H1816" s="10">
        <v>73.604196844838555</v>
      </c>
      <c r="I1816" s="10">
        <v>232.3536542001851</v>
      </c>
    </row>
    <row r="1817" spans="1:9" x14ac:dyDescent="0.25">
      <c r="A1817" s="13"/>
      <c r="B1817" s="5">
        <f>DATE(YEAR(siječanj!B1817),MONTH(siječanj!B1817)+3,DAY(siječanj!B1817))</f>
        <v>43209</v>
      </c>
      <c r="C1817" s="9">
        <v>18.8958333333333</v>
      </c>
      <c r="D1817">
        <v>0.9127418567723975</v>
      </c>
      <c r="E1817" s="6">
        <v>159.88521896994359</v>
      </c>
      <c r="F1817" s="10">
        <v>145.93393163308767</v>
      </c>
      <c r="G1817" s="10">
        <v>73.441502888638496</v>
      </c>
      <c r="H1817" s="10">
        <v>63.610129390204996</v>
      </c>
      <c r="I1817" s="10">
        <v>236.41036129282975</v>
      </c>
    </row>
    <row r="1818" spans="1:9" x14ac:dyDescent="0.25">
      <c r="A1818" s="13"/>
      <c r="B1818" s="5">
        <f>DATE(YEAR(siječanj!B1818),MONTH(siječanj!B1818)+3,DAY(siječanj!B1818))</f>
        <v>43209</v>
      </c>
      <c r="C1818" s="9">
        <v>18.90625</v>
      </c>
      <c r="D1818">
        <v>0.9127418567723975</v>
      </c>
      <c r="E1818" s="6">
        <v>156.54713630904774</v>
      </c>
      <c r="F1818" s="10">
        <v>142.88712386712186</v>
      </c>
      <c r="G1818" s="10">
        <v>71.889731804146535</v>
      </c>
      <c r="H1818" s="10">
        <v>60.045747014004746</v>
      </c>
      <c r="I1818" s="10">
        <v>237.73201909270344</v>
      </c>
    </row>
    <row r="1819" spans="1:9" x14ac:dyDescent="0.25">
      <c r="A1819" s="13"/>
      <c r="B1819" s="5">
        <f>DATE(YEAR(siječanj!B1819),MONTH(siječanj!B1819)+3,DAY(siječanj!B1819))</f>
        <v>43209</v>
      </c>
      <c r="C1819" s="9">
        <v>18.9166666666667</v>
      </c>
      <c r="D1819">
        <v>0.9127418567723975</v>
      </c>
      <c r="E1819" s="6">
        <v>151.53761106199624</v>
      </c>
      <c r="F1819" s="10">
        <v>138.31472049157986</v>
      </c>
      <c r="G1819" s="10">
        <v>71.312706905906779</v>
      </c>
      <c r="H1819" s="10">
        <v>57.423082419221025</v>
      </c>
      <c r="I1819" s="10">
        <v>236.06681820744433</v>
      </c>
    </row>
    <row r="1820" spans="1:9" x14ac:dyDescent="0.25">
      <c r="A1820" s="13"/>
      <c r="B1820" s="5">
        <f>DATE(YEAR(siječanj!B1820),MONTH(siječanj!B1820)+3,DAY(siječanj!B1820))</f>
        <v>43209</v>
      </c>
      <c r="C1820" s="9">
        <v>18.9270833333333</v>
      </c>
      <c r="D1820">
        <v>0.9127418567723975</v>
      </c>
      <c r="E1820" s="6">
        <v>144.36911591546661</v>
      </c>
      <c r="F1820" s="10">
        <v>131.77173492127247</v>
      </c>
      <c r="G1820" s="10">
        <v>70.134283131625992</v>
      </c>
      <c r="H1820" s="10">
        <v>55.018905308375047</v>
      </c>
      <c r="I1820" s="10">
        <v>237.4348933699913</v>
      </c>
    </row>
    <row r="1821" spans="1:9" x14ac:dyDescent="0.25">
      <c r="A1821" s="13"/>
      <c r="B1821" s="5">
        <f>DATE(YEAR(siječanj!B1821),MONTH(siječanj!B1821)+3,DAY(siječanj!B1821))</f>
        <v>43209</v>
      </c>
      <c r="C1821" s="9">
        <v>18.9375</v>
      </c>
      <c r="D1821">
        <v>0.9127418567723975</v>
      </c>
      <c r="E1821" s="6">
        <v>134.36840859486989</v>
      </c>
      <c r="F1821" s="10">
        <v>122.64367075243372</v>
      </c>
      <c r="G1821" s="10">
        <v>66.969900428634716</v>
      </c>
      <c r="H1821" s="10">
        <v>53.136990949848261</v>
      </c>
      <c r="I1821" s="10">
        <v>236.76843180469646</v>
      </c>
    </row>
    <row r="1822" spans="1:9" x14ac:dyDescent="0.25">
      <c r="A1822" s="13"/>
      <c r="B1822" s="5">
        <f>DATE(YEAR(siječanj!B1822),MONTH(siječanj!B1822)+3,DAY(siječanj!B1822))</f>
        <v>43209</v>
      </c>
      <c r="C1822" s="9">
        <v>18.9479166666667</v>
      </c>
      <c r="D1822">
        <v>0.9127418567723975</v>
      </c>
      <c r="E1822" s="6">
        <v>122.21911896299288</v>
      </c>
      <c r="F1822" s="10">
        <v>111.55450557536865</v>
      </c>
      <c r="G1822" s="10">
        <v>64.979116520966073</v>
      </c>
      <c r="H1822" s="10">
        <v>52.198271425995827</v>
      </c>
      <c r="I1822" s="10">
        <v>235.03456990375773</v>
      </c>
    </row>
    <row r="1823" spans="1:9" x14ac:dyDescent="0.25">
      <c r="A1823" s="13"/>
      <c r="B1823" s="5">
        <f>DATE(YEAR(siječanj!B1823),MONTH(siječanj!B1823)+3,DAY(siječanj!B1823))</f>
        <v>43209</v>
      </c>
      <c r="C1823" s="9">
        <v>18.9583333333333</v>
      </c>
      <c r="D1823">
        <v>0.9127418567723975</v>
      </c>
      <c r="E1823" s="6">
        <v>110.73251639577445</v>
      </c>
      <c r="F1823" s="10">
        <v>101.07020262015912</v>
      </c>
      <c r="G1823" s="10">
        <v>62.882874080697484</v>
      </c>
      <c r="H1823" s="10">
        <v>51.224174871126074</v>
      </c>
      <c r="I1823" s="10">
        <v>234.87559523674253</v>
      </c>
    </row>
    <row r="1824" spans="1:9" x14ac:dyDescent="0.25">
      <c r="A1824" s="13"/>
      <c r="B1824" s="5">
        <f>DATE(YEAR(siječanj!B1824),MONTH(siječanj!B1824)+3,DAY(siječanj!B1824))</f>
        <v>43209</v>
      </c>
      <c r="C1824" s="9">
        <v>18.96875</v>
      </c>
      <c r="D1824">
        <v>0.9127418567723975</v>
      </c>
      <c r="E1824" s="6">
        <v>100.65660543607349</v>
      </c>
      <c r="F1824" s="10">
        <v>91.873496942128313</v>
      </c>
      <c r="G1824" s="10">
        <v>61.077580683835329</v>
      </c>
      <c r="H1824" s="10">
        <v>50.846960354216861</v>
      </c>
      <c r="I1824" s="10">
        <v>234.81388442509987</v>
      </c>
    </row>
    <row r="1825" spans="1:9" x14ac:dyDescent="0.25">
      <c r="A1825" s="13"/>
      <c r="B1825" s="5">
        <f>DATE(YEAR(siječanj!B1825),MONTH(siječanj!B1825)+3,DAY(siječanj!B1825))</f>
        <v>43209</v>
      </c>
      <c r="C1825" s="9">
        <v>18.9791666666667</v>
      </c>
      <c r="D1825">
        <v>0.9127418567723975</v>
      </c>
      <c r="E1825" s="6">
        <v>91.626932796073149</v>
      </c>
      <c r="F1825" s="10">
        <v>83.631736770647493</v>
      </c>
      <c r="G1825" s="10">
        <v>60.640737293329245</v>
      </c>
      <c r="H1825" s="10">
        <v>51.014605898978722</v>
      </c>
      <c r="I1825" s="10">
        <v>234.57381137728163</v>
      </c>
    </row>
    <row r="1826" spans="1:9" ht="15.75" thickBot="1" x14ac:dyDescent="0.3">
      <c r="A1826" s="13"/>
      <c r="B1826" s="5">
        <f>DATE(YEAR(siječanj!B1826),MONTH(siječanj!B1826)+3,DAY(siječanj!B1826))</f>
        <v>43209</v>
      </c>
      <c r="C1826" s="9">
        <v>18.9895833333333</v>
      </c>
      <c r="D1826">
        <v>0.9127418567723975</v>
      </c>
      <c r="E1826" s="6">
        <v>83.793113270169215</v>
      </c>
      <c r="F1826" s="10">
        <v>76.481481790954064</v>
      </c>
      <c r="G1826" s="10">
        <v>58.720825537035644</v>
      </c>
      <c r="H1826" s="10">
        <v>49.895958811427171</v>
      </c>
      <c r="I1826" s="10">
        <v>235.57712583155799</v>
      </c>
    </row>
    <row r="1827" spans="1:9" x14ac:dyDescent="0.25">
      <c r="A1827" s="12">
        <f t="shared" ref="A1827" si="17">A1731+1</f>
        <v>110</v>
      </c>
      <c r="B1827" s="5">
        <f>DATE(YEAR(siječanj!B1827),MONTH(siječanj!B1827)+3,DAY(siječanj!B1827))</f>
        <v>43210</v>
      </c>
      <c r="C1827" s="9">
        <v>19</v>
      </c>
      <c r="D1827">
        <v>0.91147486387019927</v>
      </c>
      <c r="E1827" s="6">
        <v>76.380227621209144</v>
      </c>
      <c r="F1827" s="10">
        <v>69.618657573416442</v>
      </c>
      <c r="G1827" s="10">
        <v>57.905187149834383</v>
      </c>
      <c r="H1827" s="10">
        <v>49.394956795810806</v>
      </c>
      <c r="I1827" s="10">
        <v>236.44126119995752</v>
      </c>
    </row>
    <row r="1828" spans="1:9" x14ac:dyDescent="0.25">
      <c r="A1828" s="13"/>
      <c r="B1828" s="5">
        <f>DATE(YEAR(siječanj!B1828),MONTH(siječanj!B1828)+3,DAY(siječanj!B1828))</f>
        <v>43210</v>
      </c>
      <c r="C1828" s="9">
        <v>19.0104166666667</v>
      </c>
      <c r="D1828">
        <v>0.91147486387019927</v>
      </c>
      <c r="E1828" s="6">
        <v>70.767517057191057</v>
      </c>
      <c r="F1828" s="10">
        <v>64.502812976135218</v>
      </c>
      <c r="G1828" s="10">
        <v>57.62306046595517</v>
      </c>
      <c r="H1828" s="10">
        <v>49.775382298063093</v>
      </c>
      <c r="I1828" s="10">
        <v>236.49628581531371</v>
      </c>
    </row>
    <row r="1829" spans="1:9" x14ac:dyDescent="0.25">
      <c r="A1829" s="13"/>
      <c r="B1829" s="5">
        <f>DATE(YEAR(siječanj!B1829),MONTH(siječanj!B1829)+3,DAY(siječanj!B1829))</f>
        <v>43210</v>
      </c>
      <c r="C1829" s="9">
        <v>19.0208333333333</v>
      </c>
      <c r="D1829">
        <v>0.91147486387019927</v>
      </c>
      <c r="E1829" s="6">
        <v>66.475772865214111</v>
      </c>
      <c r="F1829" s="10">
        <v>60.590996022987319</v>
      </c>
      <c r="G1829" s="10">
        <v>57.134186848565221</v>
      </c>
      <c r="H1829" s="10">
        <v>48.860933809672609</v>
      </c>
      <c r="I1829" s="10">
        <v>236.73154072168589</v>
      </c>
    </row>
    <row r="1830" spans="1:9" x14ac:dyDescent="0.25">
      <c r="A1830" s="13"/>
      <c r="B1830" s="5">
        <f>DATE(YEAR(siječanj!B1830),MONTH(siječanj!B1830)+3,DAY(siječanj!B1830))</f>
        <v>43210</v>
      </c>
      <c r="C1830" s="9">
        <v>19.03125</v>
      </c>
      <c r="D1830">
        <v>0.91147486387019927</v>
      </c>
      <c r="E1830" s="6">
        <v>63.018548842538841</v>
      </c>
      <c r="F1830" s="10">
        <v>57.439823227550598</v>
      </c>
      <c r="G1830" s="10">
        <v>56.666641968301867</v>
      </c>
      <c r="H1830" s="10">
        <v>49.108769699646039</v>
      </c>
      <c r="I1830" s="10">
        <v>236.51557038145023</v>
      </c>
    </row>
    <row r="1831" spans="1:9" x14ac:dyDescent="0.25">
      <c r="A1831" s="13"/>
      <c r="B1831" s="5">
        <f>DATE(YEAR(siječanj!B1831),MONTH(siječanj!B1831)+3,DAY(siječanj!B1831))</f>
        <v>43210</v>
      </c>
      <c r="C1831" s="9">
        <v>19.0416666666667</v>
      </c>
      <c r="D1831">
        <v>0.91147486387019927</v>
      </c>
      <c r="E1831" s="6">
        <v>59.756186571768986</v>
      </c>
      <c r="F1831" s="10">
        <v>54.466262020905369</v>
      </c>
      <c r="G1831" s="10">
        <v>56.264955439463662</v>
      </c>
      <c r="H1831" s="10">
        <v>48.827860660638954</v>
      </c>
      <c r="I1831" s="10">
        <v>236.40753220977643</v>
      </c>
    </row>
    <row r="1832" spans="1:9" x14ac:dyDescent="0.25">
      <c r="A1832" s="13"/>
      <c r="B1832" s="5">
        <f>DATE(YEAR(siječanj!B1832),MONTH(siječanj!B1832)+3,DAY(siječanj!B1832))</f>
        <v>43210</v>
      </c>
      <c r="C1832" s="9">
        <v>19.0520833333333</v>
      </c>
      <c r="D1832">
        <v>0.91147486387019927</v>
      </c>
      <c r="E1832" s="6">
        <v>58.128816599150248</v>
      </c>
      <c r="F1832" s="10">
        <v>52.982955196646252</v>
      </c>
      <c r="G1832" s="10">
        <v>55.421857659107339</v>
      </c>
      <c r="H1832" s="10">
        <v>47.175941154773149</v>
      </c>
      <c r="I1832" s="10">
        <v>236.71547425002291</v>
      </c>
    </row>
    <row r="1833" spans="1:9" x14ac:dyDescent="0.25">
      <c r="A1833" s="13"/>
      <c r="B1833" s="5">
        <f>DATE(YEAR(siječanj!B1833),MONTH(siječanj!B1833)+3,DAY(siječanj!B1833))</f>
        <v>43210</v>
      </c>
      <c r="C1833" s="9">
        <v>19.0625</v>
      </c>
      <c r="D1833">
        <v>0.91147486387019927</v>
      </c>
      <c r="E1833" s="6">
        <v>56.161813257273202</v>
      </c>
      <c r="F1833" s="10">
        <v>51.190081093376648</v>
      </c>
      <c r="G1833" s="10">
        <v>55.038016722719</v>
      </c>
      <c r="H1833" s="10">
        <v>47.319299609146334</v>
      </c>
      <c r="I1833" s="10">
        <v>236.2508266093742</v>
      </c>
    </row>
    <row r="1834" spans="1:9" x14ac:dyDescent="0.25">
      <c r="A1834" s="13"/>
      <c r="B1834" s="5">
        <f>DATE(YEAR(siječanj!B1834),MONTH(siječanj!B1834)+3,DAY(siječanj!B1834))</f>
        <v>43210</v>
      </c>
      <c r="C1834" s="9">
        <v>19.0729166666667</v>
      </c>
      <c r="D1834">
        <v>0.91147486387019927</v>
      </c>
      <c r="E1834" s="6">
        <v>54.954177029666752</v>
      </c>
      <c r="F1834" s="10">
        <v>50.089351027214335</v>
      </c>
      <c r="G1834" s="10">
        <v>55.10119140558124</v>
      </c>
      <c r="H1834" s="10">
        <v>46.854220492055603</v>
      </c>
      <c r="I1834" s="10">
        <v>236.4877815656547</v>
      </c>
    </row>
    <row r="1835" spans="1:9" x14ac:dyDescent="0.25">
      <c r="A1835" s="13"/>
      <c r="B1835" s="5">
        <f>DATE(YEAR(siječanj!B1835),MONTH(siječanj!B1835)+3,DAY(siječanj!B1835))</f>
        <v>43210</v>
      </c>
      <c r="C1835" s="9">
        <v>19.0833333333333</v>
      </c>
      <c r="D1835">
        <v>0.91147486387019927</v>
      </c>
      <c r="E1835" s="6">
        <v>53.8354616515891</v>
      </c>
      <c r="F1835" s="10">
        <v>49.069670080271507</v>
      </c>
      <c r="G1835" s="10">
        <v>55.122937959370311</v>
      </c>
      <c r="H1835" s="10">
        <v>47.498653209215369</v>
      </c>
      <c r="I1835" s="10">
        <v>236.59403968507155</v>
      </c>
    </row>
    <row r="1836" spans="1:9" x14ac:dyDescent="0.25">
      <c r="A1836" s="13"/>
      <c r="B1836" s="5">
        <f>DATE(YEAR(siječanj!B1836),MONTH(siječanj!B1836)+3,DAY(siječanj!B1836))</f>
        <v>43210</v>
      </c>
      <c r="C1836" s="9">
        <v>19.09375</v>
      </c>
      <c r="D1836">
        <v>0.91147486387019927</v>
      </c>
      <c r="E1836" s="6">
        <v>52.853929288047389</v>
      </c>
      <c r="F1836" s="10">
        <v>48.175028002828135</v>
      </c>
      <c r="G1836" s="10">
        <v>55.201290635991121</v>
      </c>
      <c r="H1836" s="10">
        <v>47.538762429882034</v>
      </c>
      <c r="I1836" s="10">
        <v>236.79710664650304</v>
      </c>
    </row>
    <row r="1837" spans="1:9" x14ac:dyDescent="0.25">
      <c r="A1837" s="13"/>
      <c r="B1837" s="5">
        <f>DATE(YEAR(siječanj!B1837),MONTH(siječanj!B1837)+3,DAY(siječanj!B1837))</f>
        <v>43210</v>
      </c>
      <c r="C1837" s="9">
        <v>19.1041666666667</v>
      </c>
      <c r="D1837">
        <v>0.91147486387019927</v>
      </c>
      <c r="E1837" s="6">
        <v>52.951273873522375</v>
      </c>
      <c r="F1837" s="10">
        <v>48.263755145622447</v>
      </c>
      <c r="G1837" s="10">
        <v>56.090802223095132</v>
      </c>
      <c r="H1837" s="10">
        <v>48.849013026586448</v>
      </c>
      <c r="I1837" s="10">
        <v>236.48167338633701</v>
      </c>
    </row>
    <row r="1838" spans="1:9" x14ac:dyDescent="0.25">
      <c r="A1838" s="13"/>
      <c r="B1838" s="5">
        <f>DATE(YEAR(siječanj!B1838),MONTH(siječanj!B1838)+3,DAY(siječanj!B1838))</f>
        <v>43210</v>
      </c>
      <c r="C1838" s="9">
        <v>19.1145833333333</v>
      </c>
      <c r="D1838">
        <v>0.91147486387019927</v>
      </c>
      <c r="E1838" s="6">
        <v>52.467309265900944</v>
      </c>
      <c r="F1838" s="10">
        <v>47.822633570772709</v>
      </c>
      <c r="G1838" s="10">
        <v>56.016238018712109</v>
      </c>
      <c r="H1838" s="10">
        <v>48.385667841580975</v>
      </c>
      <c r="I1838" s="10">
        <v>236.29427388485473</v>
      </c>
    </row>
    <row r="1839" spans="1:9" x14ac:dyDescent="0.25">
      <c r="A1839" s="13"/>
      <c r="B1839" s="5">
        <f>DATE(YEAR(siječanj!B1839),MONTH(siječanj!B1839)+3,DAY(siječanj!B1839))</f>
        <v>43210</v>
      </c>
      <c r="C1839" s="9">
        <v>19.125</v>
      </c>
      <c r="D1839">
        <v>0.91147486387019927</v>
      </c>
      <c r="E1839" s="6">
        <v>52.789857120569692</v>
      </c>
      <c r="F1839" s="10">
        <v>48.116627832698533</v>
      </c>
      <c r="G1839" s="10">
        <v>55.500644222262267</v>
      </c>
      <c r="H1839" s="10">
        <v>47.894423207675871</v>
      </c>
      <c r="I1839" s="10">
        <v>236.34003422823994</v>
      </c>
    </row>
    <row r="1840" spans="1:9" x14ac:dyDescent="0.25">
      <c r="A1840" s="13"/>
      <c r="B1840" s="5">
        <f>DATE(YEAR(siječanj!B1840),MONTH(siječanj!B1840)+3,DAY(siječanj!B1840))</f>
        <v>43210</v>
      </c>
      <c r="C1840" s="9">
        <v>19.1354166666667</v>
      </c>
      <c r="D1840">
        <v>0.91147486387019927</v>
      </c>
      <c r="E1840" s="6">
        <v>53.262523626676582</v>
      </c>
      <c r="F1840" s="10">
        <v>48.547451472008312</v>
      </c>
      <c r="G1840" s="10">
        <v>55.278518421597532</v>
      </c>
      <c r="H1840" s="10">
        <v>48.209890476437785</v>
      </c>
      <c r="I1840" s="10">
        <v>236.10352228496495</v>
      </c>
    </row>
    <row r="1841" spans="1:9" x14ac:dyDescent="0.25">
      <c r="A1841" s="13"/>
      <c r="B1841" s="5">
        <f>DATE(YEAR(siječanj!B1841),MONTH(siječanj!B1841)+3,DAY(siječanj!B1841))</f>
        <v>43210</v>
      </c>
      <c r="C1841" s="9">
        <v>19.1458333333333</v>
      </c>
      <c r="D1841">
        <v>0.91147486387019927</v>
      </c>
      <c r="E1841" s="6">
        <v>53.77030539799469</v>
      </c>
      <c r="F1841" s="10">
        <v>49.010281792896251</v>
      </c>
      <c r="G1841" s="10">
        <v>55.100886078020189</v>
      </c>
      <c r="H1841" s="10">
        <v>47.394199856005194</v>
      </c>
      <c r="I1841" s="10">
        <v>235.80695957878132</v>
      </c>
    </row>
    <row r="1842" spans="1:9" x14ac:dyDescent="0.25">
      <c r="A1842" s="13"/>
      <c r="B1842" s="5">
        <f>DATE(YEAR(siječanj!B1842),MONTH(siječanj!B1842)+3,DAY(siječanj!B1842))</f>
        <v>43210</v>
      </c>
      <c r="C1842" s="9">
        <v>19.15625</v>
      </c>
      <c r="D1842">
        <v>0.91147486387019927</v>
      </c>
      <c r="E1842" s="6">
        <v>54.438851288537407</v>
      </c>
      <c r="F1842" s="10">
        <v>49.619644567469656</v>
      </c>
      <c r="G1842" s="10">
        <v>54.52701890955656</v>
      </c>
      <c r="H1842" s="10">
        <v>47.332468662784613</v>
      </c>
      <c r="I1842" s="10">
        <v>235.89214007942306</v>
      </c>
    </row>
    <row r="1843" spans="1:9" x14ac:dyDescent="0.25">
      <c r="A1843" s="13"/>
      <c r="B1843" s="5">
        <f>DATE(YEAR(siječanj!B1843),MONTH(siječanj!B1843)+3,DAY(siječanj!B1843))</f>
        <v>43210</v>
      </c>
      <c r="C1843" s="9">
        <v>19.1666666666667</v>
      </c>
      <c r="D1843">
        <v>0.91147486387019927</v>
      </c>
      <c r="E1843" s="6">
        <v>57.138195963799404</v>
      </c>
      <c r="F1843" s="10">
        <v>52.080029387892829</v>
      </c>
      <c r="G1843" s="10">
        <v>54.719274836321098</v>
      </c>
      <c r="H1843" s="10">
        <v>47.698400579944604</v>
      </c>
      <c r="I1843" s="10">
        <v>235.96418119433221</v>
      </c>
    </row>
    <row r="1844" spans="1:9" x14ac:dyDescent="0.25">
      <c r="A1844" s="13"/>
      <c r="B1844" s="5">
        <f>DATE(YEAR(siječanj!B1844),MONTH(siječanj!B1844)+3,DAY(siječanj!B1844))</f>
        <v>43210</v>
      </c>
      <c r="C1844" s="9">
        <v>19.1770833333333</v>
      </c>
      <c r="D1844">
        <v>0.91147486387019927</v>
      </c>
      <c r="E1844" s="6">
        <v>59.441121192548017</v>
      </c>
      <c r="F1844" s="10">
        <v>54.17908784726972</v>
      </c>
      <c r="G1844" s="10">
        <v>54.782582095624321</v>
      </c>
      <c r="H1844" s="10">
        <v>49.117419291413938</v>
      </c>
      <c r="I1844" s="10">
        <v>235.18399129031746</v>
      </c>
    </row>
    <row r="1845" spans="1:9" x14ac:dyDescent="0.25">
      <c r="A1845" s="13"/>
      <c r="B1845" s="5">
        <f>DATE(YEAR(siječanj!B1845),MONTH(siječanj!B1845)+3,DAY(siječanj!B1845))</f>
        <v>43210</v>
      </c>
      <c r="C1845" s="9">
        <v>19.1875</v>
      </c>
      <c r="D1845">
        <v>0.91147486387019927</v>
      </c>
      <c r="E1845" s="6">
        <v>63.255989490056415</v>
      </c>
      <c r="F1845" s="10">
        <v>57.656244409423927</v>
      </c>
      <c r="G1845" s="10">
        <v>54.646522509964839</v>
      </c>
      <c r="H1845" s="10">
        <v>47.462489486789011</v>
      </c>
      <c r="I1845" s="10">
        <v>226.37071255912292</v>
      </c>
    </row>
    <row r="1846" spans="1:9" x14ac:dyDescent="0.25">
      <c r="A1846" s="13"/>
      <c r="B1846" s="5">
        <f>DATE(YEAR(siječanj!B1846),MONTH(siječanj!B1846)+3,DAY(siječanj!B1846))</f>
        <v>43210</v>
      </c>
      <c r="C1846" s="9">
        <v>19.1979166666667</v>
      </c>
      <c r="D1846">
        <v>0.91147486387019927</v>
      </c>
      <c r="E1846" s="6">
        <v>67.857023550314182</v>
      </c>
      <c r="F1846" s="10">
        <v>61.849971303159528</v>
      </c>
      <c r="G1846" s="10">
        <v>55.419684208968803</v>
      </c>
      <c r="H1846" s="10">
        <v>46.974415700910185</v>
      </c>
      <c r="I1846" s="10">
        <v>207.20892702708326</v>
      </c>
    </row>
    <row r="1847" spans="1:9" x14ac:dyDescent="0.25">
      <c r="A1847" s="13"/>
      <c r="B1847" s="5">
        <f>DATE(YEAR(siječanj!B1847),MONTH(siječanj!B1847)+3,DAY(siječanj!B1847))</f>
        <v>43210</v>
      </c>
      <c r="C1847" s="9">
        <v>19.2083333333333</v>
      </c>
      <c r="D1847">
        <v>0.91147486387019927</v>
      </c>
      <c r="E1847" s="6">
        <v>73.985808698113132</v>
      </c>
      <c r="F1847" s="10">
        <v>67.436204911439276</v>
      </c>
      <c r="G1847" s="10">
        <v>56.20363280930728</v>
      </c>
      <c r="H1847" s="10">
        <v>48.00173835157306</v>
      </c>
      <c r="I1847" s="10">
        <v>192.53448622990629</v>
      </c>
    </row>
    <row r="1848" spans="1:9" x14ac:dyDescent="0.25">
      <c r="A1848" s="13"/>
      <c r="B1848" s="5">
        <f>DATE(YEAR(siječanj!B1848),MONTH(siječanj!B1848)+3,DAY(siječanj!B1848))</f>
        <v>43210</v>
      </c>
      <c r="C1848" s="9">
        <v>19.21875</v>
      </c>
      <c r="D1848">
        <v>0.91147486387019927</v>
      </c>
      <c r="E1848" s="6">
        <v>80.230924320175717</v>
      </c>
      <c r="F1848" s="10">
        <v>73.128470822912419</v>
      </c>
      <c r="G1848" s="10">
        <v>61.025104518013613</v>
      </c>
      <c r="H1848" s="10">
        <v>48.031853380359408</v>
      </c>
      <c r="I1848" s="10">
        <v>169.62590270321536</v>
      </c>
    </row>
    <row r="1849" spans="1:9" x14ac:dyDescent="0.25">
      <c r="A1849" s="13"/>
      <c r="B1849" s="5">
        <f>DATE(YEAR(siječanj!B1849),MONTH(siječanj!B1849)+3,DAY(siječanj!B1849))</f>
        <v>43210</v>
      </c>
      <c r="C1849" s="9">
        <v>19.2291666666667</v>
      </c>
      <c r="D1849">
        <v>0.91147486387019927</v>
      </c>
      <c r="E1849" s="6">
        <v>85.127317791706844</v>
      </c>
      <c r="F1849" s="10">
        <v>77.59141039583119</v>
      </c>
      <c r="G1849" s="10">
        <v>66.698022305390268</v>
      </c>
      <c r="H1849" s="10">
        <v>50.421653304331777</v>
      </c>
      <c r="I1849" s="10">
        <v>143.39435562436978</v>
      </c>
    </row>
    <row r="1850" spans="1:9" x14ac:dyDescent="0.25">
      <c r="A1850" s="13"/>
      <c r="B1850" s="5">
        <f>DATE(YEAR(siječanj!B1850),MONTH(siječanj!B1850)+3,DAY(siječanj!B1850))</f>
        <v>43210</v>
      </c>
      <c r="C1850" s="9">
        <v>19.2395833333333</v>
      </c>
      <c r="D1850">
        <v>0.91147486387019927</v>
      </c>
      <c r="E1850" s="6">
        <v>90.714442733157185</v>
      </c>
      <c r="F1850" s="10">
        <v>82.683934341265427</v>
      </c>
      <c r="G1850" s="10">
        <v>68.184240366018116</v>
      </c>
      <c r="H1850" s="10">
        <v>53.882778419362147</v>
      </c>
      <c r="I1850" s="10">
        <v>112.88514196617766</v>
      </c>
    </row>
    <row r="1851" spans="1:9" x14ac:dyDescent="0.25">
      <c r="A1851" s="13"/>
      <c r="B1851" s="5">
        <f>DATE(YEAR(siječanj!B1851),MONTH(siječanj!B1851)+3,DAY(siječanj!B1851))</f>
        <v>43210</v>
      </c>
      <c r="C1851" s="9">
        <v>19.25</v>
      </c>
      <c r="D1851">
        <v>0.91147486387019927</v>
      </c>
      <c r="E1851" s="6">
        <v>95.768421462061099</v>
      </c>
      <c r="F1851" s="10">
        <v>87.290508915196014</v>
      </c>
      <c r="G1851" s="10">
        <v>72.682153244304175</v>
      </c>
      <c r="H1851" s="10">
        <v>65.209721876173745</v>
      </c>
      <c r="I1851" s="10">
        <v>66.461454107180217</v>
      </c>
    </row>
    <row r="1852" spans="1:9" x14ac:dyDescent="0.25">
      <c r="A1852" s="13"/>
      <c r="B1852" s="5">
        <f>DATE(YEAR(siječanj!B1852),MONTH(siječanj!B1852)+3,DAY(siječanj!B1852))</f>
        <v>43210</v>
      </c>
      <c r="C1852" s="9">
        <v>19.2604166666667</v>
      </c>
      <c r="D1852">
        <v>0.91147486387019927</v>
      </c>
      <c r="E1852" s="6">
        <v>98.826954714154127</v>
      </c>
      <c r="F1852" s="10">
        <v>90.078285094789976</v>
      </c>
      <c r="G1852" s="10">
        <v>90.012003251402064</v>
      </c>
      <c r="H1852" s="10">
        <v>83.571617134856282</v>
      </c>
      <c r="I1852" s="10">
        <v>34.750657174139135</v>
      </c>
    </row>
    <row r="1853" spans="1:9" x14ac:dyDescent="0.25">
      <c r="A1853" s="13"/>
      <c r="B1853" s="5">
        <f>DATE(YEAR(siječanj!B1853),MONTH(siječanj!B1853)+3,DAY(siječanj!B1853))</f>
        <v>43210</v>
      </c>
      <c r="C1853" s="9">
        <v>19.2708333333333</v>
      </c>
      <c r="D1853">
        <v>0.91147486387019927</v>
      </c>
      <c r="E1853" s="6">
        <v>101.00086774394723</v>
      </c>
      <c r="F1853" s="10">
        <v>92.059752177686292</v>
      </c>
      <c r="G1853" s="10">
        <v>100.04966289083157</v>
      </c>
      <c r="H1853" s="10">
        <v>95.472391768596836</v>
      </c>
      <c r="I1853" s="10">
        <v>18.591797798924592</v>
      </c>
    </row>
    <row r="1854" spans="1:9" x14ac:dyDescent="0.25">
      <c r="A1854" s="13"/>
      <c r="B1854" s="5">
        <f>DATE(YEAR(siječanj!B1854),MONTH(siječanj!B1854)+3,DAY(siječanj!B1854))</f>
        <v>43210</v>
      </c>
      <c r="C1854" s="9">
        <v>19.28125</v>
      </c>
      <c r="D1854">
        <v>0.91147486387019927</v>
      </c>
      <c r="E1854" s="6">
        <v>101.95423866456888</v>
      </c>
      <c r="F1854" s="10">
        <v>92.928725807777724</v>
      </c>
      <c r="G1854" s="10">
        <v>109.91184354948273</v>
      </c>
      <c r="H1854" s="10">
        <v>103.82942664816142</v>
      </c>
      <c r="I1854" s="10">
        <v>11.959330089742499</v>
      </c>
    </row>
    <row r="1855" spans="1:9" x14ac:dyDescent="0.25">
      <c r="A1855" s="13"/>
      <c r="B1855" s="5">
        <f>DATE(YEAR(siječanj!B1855),MONTH(siječanj!B1855)+3,DAY(siječanj!B1855))</f>
        <v>43210</v>
      </c>
      <c r="C1855" s="9">
        <v>19.2916666666667</v>
      </c>
      <c r="D1855">
        <v>0.91147486387019927</v>
      </c>
      <c r="E1855" s="6">
        <v>99.890659416759789</v>
      </c>
      <c r="F1855" s="10">
        <v>91.04782519379556</v>
      </c>
      <c r="G1855" s="10">
        <v>116.18059200237914</v>
      </c>
      <c r="H1855" s="10">
        <v>109.79921433710136</v>
      </c>
      <c r="I1855" s="10">
        <v>4.7553266019994158</v>
      </c>
    </row>
    <row r="1856" spans="1:9" x14ac:dyDescent="0.25">
      <c r="A1856" s="13"/>
      <c r="B1856" s="5">
        <f>DATE(YEAR(siječanj!B1856),MONTH(siječanj!B1856)+3,DAY(siječanj!B1856))</f>
        <v>43210</v>
      </c>
      <c r="C1856" s="9">
        <v>19.3020833333333</v>
      </c>
      <c r="D1856">
        <v>0.91147486387019927</v>
      </c>
      <c r="E1856" s="6">
        <v>97.24028111615074</v>
      </c>
      <c r="F1856" s="10">
        <v>88.632071993043411</v>
      </c>
      <c r="G1856" s="10">
        <v>129.25844235934235</v>
      </c>
      <c r="H1856" s="10">
        <v>120.68724017990492</v>
      </c>
      <c r="I1856" s="10">
        <v>3.3617436906221196</v>
      </c>
    </row>
    <row r="1857" spans="1:9" x14ac:dyDescent="0.25">
      <c r="A1857" s="13"/>
      <c r="B1857" s="5">
        <f>DATE(YEAR(siječanj!B1857),MONTH(siječanj!B1857)+3,DAY(siječanj!B1857))</f>
        <v>43210</v>
      </c>
      <c r="C1857" s="9">
        <v>19.3125</v>
      </c>
      <c r="D1857">
        <v>0.91147486387019927</v>
      </c>
      <c r="E1857" s="6">
        <v>97.038691682516486</v>
      </c>
      <c r="F1857" s="10">
        <v>88.448328291463952</v>
      </c>
      <c r="G1857" s="10">
        <v>135.5844075901926</v>
      </c>
      <c r="H1857" s="10">
        <v>133.33642726367731</v>
      </c>
      <c r="I1857" s="10">
        <v>3.8415397759833225</v>
      </c>
    </row>
    <row r="1858" spans="1:9" x14ac:dyDescent="0.25">
      <c r="A1858" s="13"/>
      <c r="B1858" s="5">
        <f>DATE(YEAR(siječanj!B1858),MONTH(siječanj!B1858)+3,DAY(siječanj!B1858))</f>
        <v>43210</v>
      </c>
      <c r="C1858" s="9">
        <v>19.3229166666667</v>
      </c>
      <c r="D1858">
        <v>0.91147486387019927</v>
      </c>
      <c r="E1858" s="6">
        <v>96.117025073624518</v>
      </c>
      <c r="F1858" s="10">
        <v>87.60825234459044</v>
      </c>
      <c r="G1858" s="10">
        <v>139.49284945465817</v>
      </c>
      <c r="H1858" s="10">
        <v>146.50558525898029</v>
      </c>
      <c r="I1858" s="10">
        <v>3.4773250837420719</v>
      </c>
    </row>
    <row r="1859" spans="1:9" x14ac:dyDescent="0.25">
      <c r="A1859" s="13"/>
      <c r="B1859" s="5">
        <f>DATE(YEAR(siječanj!B1859),MONTH(siječanj!B1859)+3,DAY(siječanj!B1859))</f>
        <v>43210</v>
      </c>
      <c r="C1859" s="9">
        <v>19.3333333333333</v>
      </c>
      <c r="D1859">
        <v>0.91147486387019927</v>
      </c>
      <c r="E1859" s="6">
        <v>97.537280046500896</v>
      </c>
      <c r="F1859" s="10">
        <v>88.902779052653912</v>
      </c>
      <c r="G1859" s="10">
        <v>169.62170942358924</v>
      </c>
      <c r="H1859" s="10">
        <v>154.10192566957573</v>
      </c>
      <c r="I1859" s="10">
        <v>2.3861810510550745</v>
      </c>
    </row>
    <row r="1860" spans="1:9" x14ac:dyDescent="0.25">
      <c r="A1860" s="13"/>
      <c r="B1860" s="5">
        <f>DATE(YEAR(siječanj!B1860),MONTH(siječanj!B1860)+3,DAY(siječanj!B1860))</f>
        <v>43210</v>
      </c>
      <c r="C1860" s="9">
        <v>19.34375</v>
      </c>
      <c r="D1860">
        <v>0.91147486387019927</v>
      </c>
      <c r="E1860" s="6">
        <v>98.391512134817603</v>
      </c>
      <c r="F1860" s="10">
        <v>89.681390129065932</v>
      </c>
      <c r="G1860" s="10">
        <v>171.1042756058882</v>
      </c>
      <c r="H1860" s="10">
        <v>176.21985497839154</v>
      </c>
      <c r="I1860" s="10">
        <v>2.0843731908895711</v>
      </c>
    </row>
    <row r="1861" spans="1:9" x14ac:dyDescent="0.25">
      <c r="A1861" s="13"/>
      <c r="B1861" s="5">
        <f>DATE(YEAR(siječanj!B1861),MONTH(siječanj!B1861)+3,DAY(siječanj!B1861))</f>
        <v>43210</v>
      </c>
      <c r="C1861" s="9">
        <v>19.3541666666667</v>
      </c>
      <c r="D1861">
        <v>0.91147486387019927</v>
      </c>
      <c r="E1861" s="6">
        <v>97.800973827982887</v>
      </c>
      <c r="F1861" s="10">
        <v>89.143129306233618</v>
      </c>
      <c r="G1861" s="10">
        <v>199.69291471056445</v>
      </c>
      <c r="H1861" s="10">
        <v>181.15012629982832</v>
      </c>
      <c r="I1861" s="10">
        <v>2.3997974507913677</v>
      </c>
    </row>
    <row r="1862" spans="1:9" x14ac:dyDescent="0.25">
      <c r="A1862" s="13"/>
      <c r="B1862" s="5">
        <f>DATE(YEAR(siječanj!B1862),MONTH(siječanj!B1862)+3,DAY(siječanj!B1862))</f>
        <v>43210</v>
      </c>
      <c r="C1862" s="9">
        <v>19.3645833333333</v>
      </c>
      <c r="D1862">
        <v>0.91147486387019927</v>
      </c>
      <c r="E1862" s="6">
        <v>98.053771205001809</v>
      </c>
      <c r="F1862" s="10">
        <v>89.373547761038694</v>
      </c>
      <c r="G1862" s="10">
        <v>186.74874559825889</v>
      </c>
      <c r="H1862" s="10">
        <v>181.5071999111731</v>
      </c>
      <c r="I1862" s="10">
        <v>1.786615449623302</v>
      </c>
    </row>
    <row r="1863" spans="1:9" x14ac:dyDescent="0.25">
      <c r="A1863" s="13"/>
      <c r="B1863" s="5">
        <f>DATE(YEAR(siječanj!B1863),MONTH(siječanj!B1863)+3,DAY(siječanj!B1863))</f>
        <v>43210</v>
      </c>
      <c r="C1863" s="9">
        <v>19.375</v>
      </c>
      <c r="D1863">
        <v>0.91147486387019927</v>
      </c>
      <c r="E1863" s="6">
        <v>98.37304398889529</v>
      </c>
      <c r="F1863" s="10">
        <v>89.664556878275462</v>
      </c>
      <c r="G1863" s="10">
        <v>205.51057784921895</v>
      </c>
      <c r="H1863" s="10">
        <v>186.9031805055742</v>
      </c>
      <c r="I1863" s="10">
        <v>1.4283129309455773</v>
      </c>
    </row>
    <row r="1864" spans="1:9" x14ac:dyDescent="0.25">
      <c r="A1864" s="13"/>
      <c r="B1864" s="5">
        <f>DATE(YEAR(siječanj!B1864),MONTH(siječanj!B1864)+3,DAY(siječanj!B1864))</f>
        <v>43210</v>
      </c>
      <c r="C1864" s="9">
        <v>19.3854166666667</v>
      </c>
      <c r="D1864">
        <v>0.91147486387019927</v>
      </c>
      <c r="E1864" s="6">
        <v>99.446396363648446</v>
      </c>
      <c r="F1864" s="10">
        <v>90.642890587938354</v>
      </c>
      <c r="G1864" s="10">
        <v>192.69287862667508</v>
      </c>
      <c r="H1864" s="10">
        <v>182.71271217971812</v>
      </c>
      <c r="I1864" s="10">
        <v>1.4144455238404674</v>
      </c>
    </row>
    <row r="1865" spans="1:9" x14ac:dyDescent="0.25">
      <c r="A1865" s="13"/>
      <c r="B1865" s="5">
        <f>DATE(YEAR(siječanj!B1865),MONTH(siječanj!B1865)+3,DAY(siječanj!B1865))</f>
        <v>43210</v>
      </c>
      <c r="C1865" s="9">
        <v>19.3958333333333</v>
      </c>
      <c r="D1865">
        <v>0.91147486387019927</v>
      </c>
      <c r="E1865" s="6">
        <v>98.871266362232802</v>
      </c>
      <c r="F1865" s="10">
        <v>90.118674048190357</v>
      </c>
      <c r="G1865" s="10">
        <v>190.41259598151501</v>
      </c>
      <c r="H1865" s="10">
        <v>184.87087563477289</v>
      </c>
      <c r="I1865" s="10">
        <v>1.5737151995161953</v>
      </c>
    </row>
    <row r="1866" spans="1:9" x14ac:dyDescent="0.25">
      <c r="A1866" s="13"/>
      <c r="B1866" s="5">
        <f>DATE(YEAR(siječanj!B1866),MONTH(siječanj!B1866)+3,DAY(siječanj!B1866))</f>
        <v>43210</v>
      </c>
      <c r="C1866" s="9">
        <v>19.40625</v>
      </c>
      <c r="D1866">
        <v>0.91147486387019927</v>
      </c>
      <c r="E1866" s="6">
        <v>98.699768501054848</v>
      </c>
      <c r="F1866" s="10">
        <v>89.962358058519143</v>
      </c>
      <c r="G1866" s="10">
        <v>177.38011890711115</v>
      </c>
      <c r="H1866" s="10">
        <v>190.88519969042125</v>
      </c>
      <c r="I1866" s="10">
        <v>1.4901177453479066</v>
      </c>
    </row>
    <row r="1867" spans="1:9" x14ac:dyDescent="0.25">
      <c r="A1867" s="13"/>
      <c r="B1867" s="5">
        <f>DATE(YEAR(siječanj!B1867),MONTH(siječanj!B1867)+3,DAY(siječanj!B1867))</f>
        <v>43210</v>
      </c>
      <c r="C1867" s="9">
        <v>19.4166666666667</v>
      </c>
      <c r="D1867">
        <v>0.91147486387019927</v>
      </c>
      <c r="E1867" s="6">
        <v>99.487027276522085</v>
      </c>
      <c r="F1867" s="10">
        <v>90.679924643718763</v>
      </c>
      <c r="G1867" s="10">
        <v>177.10174855572649</v>
      </c>
      <c r="H1867" s="10">
        <v>190.6833170144389</v>
      </c>
      <c r="I1867" s="10">
        <v>1.2857267450466252</v>
      </c>
    </row>
    <row r="1868" spans="1:9" x14ac:dyDescent="0.25">
      <c r="A1868" s="13"/>
      <c r="B1868" s="5">
        <f>DATE(YEAR(siječanj!B1868),MONTH(siječanj!B1868)+3,DAY(siječanj!B1868))</f>
        <v>43210</v>
      </c>
      <c r="C1868" s="9">
        <v>19.4270833333333</v>
      </c>
      <c r="D1868">
        <v>0.91147486387019927</v>
      </c>
      <c r="E1868" s="6">
        <v>99.529492110008505</v>
      </c>
      <c r="F1868" s="10">
        <v>90.718630272040073</v>
      </c>
      <c r="G1868" s="10">
        <v>195.25237127401275</v>
      </c>
      <c r="H1868" s="10">
        <v>186.45315288227911</v>
      </c>
      <c r="I1868" s="10">
        <v>1.3179456908973808</v>
      </c>
    </row>
    <row r="1869" spans="1:9" x14ac:dyDescent="0.25">
      <c r="A1869" s="13"/>
      <c r="B1869" s="5">
        <f>DATE(YEAR(siječanj!B1869),MONTH(siječanj!B1869)+3,DAY(siječanj!B1869))</f>
        <v>43210</v>
      </c>
      <c r="C1869" s="9">
        <v>19.4375</v>
      </c>
      <c r="D1869">
        <v>0.91147486387019927</v>
      </c>
      <c r="E1869" s="6">
        <v>99.583982067080441</v>
      </c>
      <c r="F1869" s="10">
        <v>90.76829649824451</v>
      </c>
      <c r="G1869" s="10">
        <v>188.38918219949292</v>
      </c>
      <c r="H1869" s="10">
        <v>183.56115485065007</v>
      </c>
      <c r="I1869" s="10">
        <v>1.358866892220024</v>
      </c>
    </row>
    <row r="1870" spans="1:9" x14ac:dyDescent="0.25">
      <c r="A1870" s="13"/>
      <c r="B1870" s="5">
        <f>DATE(YEAR(siječanj!B1870),MONTH(siječanj!B1870)+3,DAY(siječanj!B1870))</f>
        <v>43210</v>
      </c>
      <c r="C1870" s="9">
        <v>19.4479166666667</v>
      </c>
      <c r="D1870">
        <v>0.91147486387019927</v>
      </c>
      <c r="E1870" s="6">
        <v>101.32826571857088</v>
      </c>
      <c r="F1870" s="10">
        <v>92.358167202037762</v>
      </c>
      <c r="G1870" s="10">
        <v>175.98009160299375</v>
      </c>
      <c r="H1870" s="10">
        <v>182.83408742568631</v>
      </c>
      <c r="I1870" s="10">
        <v>1.4565057586016859</v>
      </c>
    </row>
    <row r="1871" spans="1:9" x14ac:dyDescent="0.25">
      <c r="A1871" s="13"/>
      <c r="B1871" s="5">
        <f>DATE(YEAR(siječanj!B1871),MONTH(siječanj!B1871)+3,DAY(siječanj!B1871))</f>
        <v>43210</v>
      </c>
      <c r="C1871" s="9">
        <v>19.4583333333333</v>
      </c>
      <c r="D1871">
        <v>0.91147486387019927</v>
      </c>
      <c r="E1871" s="6">
        <v>101.94373304686698</v>
      </c>
      <c r="F1871" s="10">
        <v>92.919150201313016</v>
      </c>
      <c r="G1871" s="10">
        <v>174.08445338780371</v>
      </c>
      <c r="H1871" s="10">
        <v>183.6548594304243</v>
      </c>
      <c r="I1871" s="10">
        <v>1.3934639078837134</v>
      </c>
    </row>
    <row r="1872" spans="1:9" x14ac:dyDescent="0.25">
      <c r="A1872" s="13"/>
      <c r="B1872" s="5">
        <f>DATE(YEAR(siječanj!B1872),MONTH(siječanj!B1872)+3,DAY(siječanj!B1872))</f>
        <v>43210</v>
      </c>
      <c r="C1872" s="9">
        <v>19.46875</v>
      </c>
      <c r="D1872">
        <v>0.91147486387019927</v>
      </c>
      <c r="E1872" s="6">
        <v>102.91730387403285</v>
      </c>
      <c r="F1872" s="10">
        <v>93.806535538472033</v>
      </c>
      <c r="G1872" s="10">
        <v>169.12864156970275</v>
      </c>
      <c r="H1872" s="10">
        <v>177.4334268201477</v>
      </c>
      <c r="I1872" s="10">
        <v>1.3448084795075677</v>
      </c>
    </row>
    <row r="1873" spans="1:9" x14ac:dyDescent="0.25">
      <c r="A1873" s="13"/>
      <c r="B1873" s="5">
        <f>DATE(YEAR(siječanj!B1873),MONTH(siječanj!B1873)+3,DAY(siječanj!B1873))</f>
        <v>43210</v>
      </c>
      <c r="C1873" s="9">
        <v>19.4791666666667</v>
      </c>
      <c r="D1873">
        <v>0.91147486387019927</v>
      </c>
      <c r="E1873" s="6">
        <v>103.45251709066638</v>
      </c>
      <c r="F1873" s="10">
        <v>94.294368932244595</v>
      </c>
      <c r="G1873" s="10">
        <v>165.8491624285989</v>
      </c>
      <c r="H1873" s="10">
        <v>174.56691598467933</v>
      </c>
      <c r="I1873" s="10">
        <v>1.2682902331633992</v>
      </c>
    </row>
    <row r="1874" spans="1:9" x14ac:dyDescent="0.25">
      <c r="A1874" s="13"/>
      <c r="B1874" s="5">
        <f>DATE(YEAR(siječanj!B1874),MONTH(siječanj!B1874)+3,DAY(siječanj!B1874))</f>
        <v>43210</v>
      </c>
      <c r="C1874" s="9">
        <v>19.4895833333333</v>
      </c>
      <c r="D1874">
        <v>0.91147486387019927</v>
      </c>
      <c r="E1874" s="6">
        <v>103.29469081506272</v>
      </c>
      <c r="F1874" s="10">
        <v>94.150514249173611</v>
      </c>
      <c r="G1874" s="10">
        <v>162.1837572852622</v>
      </c>
      <c r="H1874" s="10">
        <v>169.38131513622471</v>
      </c>
      <c r="I1874" s="10">
        <v>1.2775725056628318</v>
      </c>
    </row>
    <row r="1875" spans="1:9" x14ac:dyDescent="0.25">
      <c r="A1875" s="13"/>
      <c r="B1875" s="5">
        <f>DATE(YEAR(siječanj!B1875),MONTH(siječanj!B1875)+3,DAY(siječanj!B1875))</f>
        <v>43210</v>
      </c>
      <c r="C1875" s="9">
        <v>19.5</v>
      </c>
      <c r="D1875">
        <v>0.91147486387019927</v>
      </c>
      <c r="E1875" s="6">
        <v>101.73114802431252</v>
      </c>
      <c r="F1875" s="10">
        <v>92.725384296819342</v>
      </c>
      <c r="G1875" s="10">
        <v>159.78038344085147</v>
      </c>
      <c r="H1875" s="10">
        <v>169.20750048587249</v>
      </c>
      <c r="I1875" s="10">
        <v>1.3875387339385359</v>
      </c>
    </row>
    <row r="1876" spans="1:9" x14ac:dyDescent="0.25">
      <c r="A1876" s="13"/>
      <c r="B1876" s="5">
        <f>DATE(YEAR(siječanj!B1876),MONTH(siječanj!B1876)+3,DAY(siječanj!B1876))</f>
        <v>43210</v>
      </c>
      <c r="C1876" s="9">
        <v>19.5104166666667</v>
      </c>
      <c r="D1876">
        <v>0.91147486387019927</v>
      </c>
      <c r="E1876" s="6">
        <v>100.8414158350908</v>
      </c>
      <c r="F1876" s="10">
        <v>91.914415770767548</v>
      </c>
      <c r="G1876" s="10">
        <v>158.32362547239717</v>
      </c>
      <c r="H1876" s="10">
        <v>172.60389615011817</v>
      </c>
      <c r="I1876" s="10">
        <v>1.5147204676093844</v>
      </c>
    </row>
    <row r="1877" spans="1:9" x14ac:dyDescent="0.25">
      <c r="A1877" s="13"/>
      <c r="B1877" s="5">
        <f>DATE(YEAR(siječanj!B1877),MONTH(siječanj!B1877)+3,DAY(siječanj!B1877))</f>
        <v>43210</v>
      </c>
      <c r="C1877" s="9">
        <v>19.5208333333333</v>
      </c>
      <c r="D1877">
        <v>0.91147486387019927</v>
      </c>
      <c r="E1877" s="6">
        <v>100.86274545260204</v>
      </c>
      <c r="F1877" s="10">
        <v>91.933857180985001</v>
      </c>
      <c r="G1877" s="10">
        <v>155.27883475410815</v>
      </c>
      <c r="H1877" s="10">
        <v>173.38690696722165</v>
      </c>
      <c r="I1877" s="10">
        <v>1.6000289720089302</v>
      </c>
    </row>
    <row r="1878" spans="1:9" x14ac:dyDescent="0.25">
      <c r="A1878" s="13"/>
      <c r="B1878" s="5">
        <f>DATE(YEAR(siječanj!B1878),MONTH(siječanj!B1878)+3,DAY(siječanj!B1878))</f>
        <v>43210</v>
      </c>
      <c r="C1878" s="9">
        <v>19.53125</v>
      </c>
      <c r="D1878">
        <v>0.91147486387019927</v>
      </c>
      <c r="E1878" s="6">
        <v>100.01976187357131</v>
      </c>
      <c r="F1878" s="10">
        <v>91.165498838043163</v>
      </c>
      <c r="G1878" s="10">
        <v>153.54627359626272</v>
      </c>
      <c r="H1878" s="10">
        <v>172.87277603528378</v>
      </c>
      <c r="I1878" s="10">
        <v>1.7269606983403198</v>
      </c>
    </row>
    <row r="1879" spans="1:9" x14ac:dyDescent="0.25">
      <c r="A1879" s="13"/>
      <c r="B1879" s="5">
        <f>DATE(YEAR(siječanj!B1879),MONTH(siječanj!B1879)+3,DAY(siječanj!B1879))</f>
        <v>43210</v>
      </c>
      <c r="C1879" s="9">
        <v>19.5416666666667</v>
      </c>
      <c r="D1879">
        <v>0.91147486387019927</v>
      </c>
      <c r="E1879" s="6">
        <v>97.888796705570968</v>
      </c>
      <c r="F1879" s="10">
        <v>89.223177651627907</v>
      </c>
      <c r="G1879" s="10">
        <v>153.46461856102107</v>
      </c>
      <c r="H1879" s="10">
        <v>170.42268183403186</v>
      </c>
      <c r="I1879" s="10">
        <v>1.9024858512276694</v>
      </c>
    </row>
    <row r="1880" spans="1:9" x14ac:dyDescent="0.25">
      <c r="A1880" s="13"/>
      <c r="B1880" s="5">
        <f>DATE(YEAR(siječanj!B1880),MONTH(siječanj!B1880)+3,DAY(siječanj!B1880))</f>
        <v>43210</v>
      </c>
      <c r="C1880" s="9">
        <v>19.5520833333333</v>
      </c>
      <c r="D1880">
        <v>0.91147486387019927</v>
      </c>
      <c r="E1880" s="6">
        <v>96.774879871530487</v>
      </c>
      <c r="F1880" s="10">
        <v>88.207870456958133</v>
      </c>
      <c r="G1880" s="10">
        <v>152.63549353405074</v>
      </c>
      <c r="H1880" s="10">
        <v>165.24201386181056</v>
      </c>
      <c r="I1880" s="10">
        <v>1.7987018044421064</v>
      </c>
    </row>
    <row r="1881" spans="1:9" x14ac:dyDescent="0.25">
      <c r="A1881" s="13"/>
      <c r="B1881" s="5">
        <f>DATE(YEAR(siječanj!B1881),MONTH(siječanj!B1881)+3,DAY(siječanj!B1881))</f>
        <v>43210</v>
      </c>
      <c r="C1881" s="9">
        <v>19.5625</v>
      </c>
      <c r="D1881">
        <v>0.91147486387019927</v>
      </c>
      <c r="E1881" s="6">
        <v>96.765128055702988</v>
      </c>
      <c r="F1881" s="10">
        <v>88.198981921954285</v>
      </c>
      <c r="G1881" s="10">
        <v>152.69572341293599</v>
      </c>
      <c r="H1881" s="10">
        <v>163.20104735804631</v>
      </c>
      <c r="I1881" s="10">
        <v>1.81567730279137</v>
      </c>
    </row>
    <row r="1882" spans="1:9" x14ac:dyDescent="0.25">
      <c r="A1882" s="13"/>
      <c r="B1882" s="5">
        <f>DATE(YEAR(siječanj!B1882),MONTH(siječanj!B1882)+3,DAY(siječanj!B1882))</f>
        <v>43210</v>
      </c>
      <c r="C1882" s="9">
        <v>19.5729166666667</v>
      </c>
      <c r="D1882">
        <v>0.91147486387019927</v>
      </c>
      <c r="E1882" s="6">
        <v>97.105513243146532</v>
      </c>
      <c r="F1882" s="10">
        <v>88.509234464342825</v>
      </c>
      <c r="G1882" s="10">
        <v>152.58219378730777</v>
      </c>
      <c r="H1882" s="10">
        <v>159.12417967989654</v>
      </c>
      <c r="I1882" s="10">
        <v>1.8944946166292032</v>
      </c>
    </row>
    <row r="1883" spans="1:9" x14ac:dyDescent="0.25">
      <c r="A1883" s="13"/>
      <c r="B1883" s="5">
        <f>DATE(YEAR(siječanj!B1883),MONTH(siječanj!B1883)+3,DAY(siječanj!B1883))</f>
        <v>43210</v>
      </c>
      <c r="C1883" s="9">
        <v>19.5833333333333</v>
      </c>
      <c r="D1883">
        <v>0.91147486387019927</v>
      </c>
      <c r="E1883" s="6">
        <v>99.636055890776078</v>
      </c>
      <c r="F1883" s="10">
        <v>90.815760479608684</v>
      </c>
      <c r="G1883" s="10">
        <v>149.69572746182754</v>
      </c>
      <c r="H1883" s="10">
        <v>151.78987574195423</v>
      </c>
      <c r="I1883" s="10">
        <v>1.7557065422313114</v>
      </c>
    </row>
    <row r="1884" spans="1:9" x14ac:dyDescent="0.25">
      <c r="A1884" s="13"/>
      <c r="B1884" s="5">
        <f>DATE(YEAR(siječanj!B1884),MONTH(siječanj!B1884)+3,DAY(siječanj!B1884))</f>
        <v>43210</v>
      </c>
      <c r="C1884" s="9">
        <v>19.59375</v>
      </c>
      <c r="D1884">
        <v>0.91147486387019927</v>
      </c>
      <c r="E1884" s="6">
        <v>101.20280630687068</v>
      </c>
      <c r="F1884" s="10">
        <v>92.243814101837103</v>
      </c>
      <c r="G1884" s="10">
        <v>147.51239836970493</v>
      </c>
      <c r="H1884" s="10">
        <v>142.69223512047316</v>
      </c>
      <c r="I1884" s="10">
        <v>1.91776229969797</v>
      </c>
    </row>
    <row r="1885" spans="1:9" x14ac:dyDescent="0.25">
      <c r="A1885" s="13"/>
      <c r="B1885" s="5">
        <f>DATE(YEAR(siječanj!B1885),MONTH(siječanj!B1885)+3,DAY(siječanj!B1885))</f>
        <v>43210</v>
      </c>
      <c r="C1885" s="9">
        <v>19.6041666666667</v>
      </c>
      <c r="D1885">
        <v>0.91147486387019927</v>
      </c>
      <c r="E1885" s="6">
        <v>101.14254381439231</v>
      </c>
      <c r="F1885" s="10">
        <v>92.188886354708899</v>
      </c>
      <c r="G1885" s="10">
        <v>147.66861359186171</v>
      </c>
      <c r="H1885" s="10">
        <v>144.26967983503803</v>
      </c>
      <c r="I1885" s="10">
        <v>2.0819731204307645</v>
      </c>
    </row>
    <row r="1886" spans="1:9" x14ac:dyDescent="0.25">
      <c r="A1886" s="13"/>
      <c r="B1886" s="5">
        <f>DATE(YEAR(siječanj!B1886),MONTH(siječanj!B1886)+3,DAY(siječanj!B1886))</f>
        <v>43210</v>
      </c>
      <c r="C1886" s="9">
        <v>19.6145833333333</v>
      </c>
      <c r="D1886">
        <v>0.91147486387019927</v>
      </c>
      <c r="E1886" s="6">
        <v>103.16112307399008</v>
      </c>
      <c r="F1886" s="10">
        <v>94.028770610561978</v>
      </c>
      <c r="G1886" s="10">
        <v>146.9499287576979</v>
      </c>
      <c r="H1886" s="10">
        <v>145.34872744584615</v>
      </c>
      <c r="I1886" s="10">
        <v>2.3929272491030349</v>
      </c>
    </row>
    <row r="1887" spans="1:9" x14ac:dyDescent="0.25">
      <c r="A1887" s="13"/>
      <c r="B1887" s="5">
        <f>DATE(YEAR(siječanj!B1887),MONTH(siječanj!B1887)+3,DAY(siječanj!B1887))</f>
        <v>43210</v>
      </c>
      <c r="C1887" s="9">
        <v>19.625</v>
      </c>
      <c r="D1887">
        <v>0.91147486387019927</v>
      </c>
      <c r="E1887" s="6">
        <v>103.81658455094488</v>
      </c>
      <c r="F1887" s="10">
        <v>94.626207271041523</v>
      </c>
      <c r="G1887" s="10">
        <v>145.32709268337129</v>
      </c>
      <c r="H1887" s="10">
        <v>140.70015988228886</v>
      </c>
      <c r="I1887" s="10">
        <v>2.3204651218342489</v>
      </c>
    </row>
    <row r="1888" spans="1:9" x14ac:dyDescent="0.25">
      <c r="A1888" s="13"/>
      <c r="B1888" s="5">
        <f>DATE(YEAR(siječanj!B1888),MONTH(siječanj!B1888)+3,DAY(siječanj!B1888))</f>
        <v>43210</v>
      </c>
      <c r="C1888" s="9">
        <v>19.6354166666667</v>
      </c>
      <c r="D1888">
        <v>0.91147486387019927</v>
      </c>
      <c r="E1888" s="6">
        <v>104.67173111995656</v>
      </c>
      <c r="F1888" s="10">
        <v>95.405651873620513</v>
      </c>
      <c r="G1888" s="10">
        <v>144.63258095361337</v>
      </c>
      <c r="H1888" s="10">
        <v>137.8929479186437</v>
      </c>
      <c r="I1888" s="10">
        <v>2.243224854293723</v>
      </c>
    </row>
    <row r="1889" spans="1:9" x14ac:dyDescent="0.25">
      <c r="A1889" s="13"/>
      <c r="B1889" s="5">
        <f>DATE(YEAR(siječanj!B1889),MONTH(siječanj!B1889)+3,DAY(siječanj!B1889))</f>
        <v>43210</v>
      </c>
      <c r="C1889" s="9">
        <v>19.6458333333333</v>
      </c>
      <c r="D1889">
        <v>0.91147486387019927</v>
      </c>
      <c r="E1889" s="6">
        <v>106.42942649374352</v>
      </c>
      <c r="F1889" s="10">
        <v>97.007747025168257</v>
      </c>
      <c r="G1889" s="10">
        <v>140.49090097224794</v>
      </c>
      <c r="H1889" s="10">
        <v>142.12773988342917</v>
      </c>
      <c r="I1889" s="10">
        <v>2.0140561265933421</v>
      </c>
    </row>
    <row r="1890" spans="1:9" x14ac:dyDescent="0.25">
      <c r="A1890" s="13"/>
      <c r="B1890" s="5">
        <f>DATE(YEAR(siječanj!B1890),MONTH(siječanj!B1890)+3,DAY(siječanj!B1890))</f>
        <v>43210</v>
      </c>
      <c r="C1890" s="9">
        <v>19.65625</v>
      </c>
      <c r="D1890">
        <v>0.91147486387019927</v>
      </c>
      <c r="E1890" s="6">
        <v>106.23974712972448</v>
      </c>
      <c r="F1890" s="10">
        <v>96.834859052670012</v>
      </c>
      <c r="G1890" s="10">
        <v>139.092259694559</v>
      </c>
      <c r="H1890" s="10">
        <v>140.29281829539826</v>
      </c>
      <c r="I1890" s="10">
        <v>2.1562793018354003</v>
      </c>
    </row>
    <row r="1891" spans="1:9" x14ac:dyDescent="0.25">
      <c r="A1891" s="13"/>
      <c r="B1891" s="5">
        <f>DATE(YEAR(siječanj!B1891),MONTH(siječanj!B1891)+3,DAY(siječanj!B1891))</f>
        <v>43210</v>
      </c>
      <c r="C1891" s="9">
        <v>19.6666666666667</v>
      </c>
      <c r="D1891">
        <v>0.91147486387019927</v>
      </c>
      <c r="E1891" s="6">
        <v>106.34537560106105</v>
      </c>
      <c r="F1891" s="10">
        <v>96.931136749202338</v>
      </c>
      <c r="G1891" s="10">
        <v>139.47991320799258</v>
      </c>
      <c r="H1891" s="10">
        <v>133.94867788023615</v>
      </c>
      <c r="I1891" s="10">
        <v>2.1545592513399225</v>
      </c>
    </row>
    <row r="1892" spans="1:9" x14ac:dyDescent="0.25">
      <c r="A1892" s="13"/>
      <c r="B1892" s="5">
        <f>DATE(YEAR(siječanj!B1892),MONTH(siječanj!B1892)+3,DAY(siječanj!B1892))</f>
        <v>43210</v>
      </c>
      <c r="C1892" s="9">
        <v>19.6770833333333</v>
      </c>
      <c r="D1892">
        <v>0.91147486387019927</v>
      </c>
      <c r="E1892" s="6">
        <v>107.0237000872347</v>
      </c>
      <c r="F1892" s="10">
        <v>97.549412467897284</v>
      </c>
      <c r="G1892" s="10">
        <v>136.83498508811127</v>
      </c>
      <c r="H1892" s="10">
        <v>135.99315238548766</v>
      </c>
      <c r="I1892" s="10">
        <v>2.0837401723060607</v>
      </c>
    </row>
    <row r="1893" spans="1:9" x14ac:dyDescent="0.25">
      <c r="A1893" s="13"/>
      <c r="B1893" s="5">
        <f>DATE(YEAR(siječanj!B1893),MONTH(siječanj!B1893)+3,DAY(siječanj!B1893))</f>
        <v>43210</v>
      </c>
      <c r="C1893" s="9">
        <v>19.6875</v>
      </c>
      <c r="D1893">
        <v>0.91147486387019927</v>
      </c>
      <c r="E1893" s="6">
        <v>109.58229904225975</v>
      </c>
      <c r="F1893" s="10">
        <v>99.881511102127178</v>
      </c>
      <c r="G1893" s="10">
        <v>133.80716013680018</v>
      </c>
      <c r="H1893" s="10">
        <v>135.85081743269259</v>
      </c>
      <c r="I1893" s="10">
        <v>1.9744319633478125</v>
      </c>
    </row>
    <row r="1894" spans="1:9" x14ac:dyDescent="0.25">
      <c r="A1894" s="13"/>
      <c r="B1894" s="5">
        <f>DATE(YEAR(siječanj!B1894),MONTH(siječanj!B1894)+3,DAY(siječanj!B1894))</f>
        <v>43210</v>
      </c>
      <c r="C1894" s="9">
        <v>19.6979166666667</v>
      </c>
      <c r="D1894">
        <v>0.91147486387019927</v>
      </c>
      <c r="E1894" s="6">
        <v>110.65543023567344</v>
      </c>
      <c r="F1894" s="10">
        <v>100.85964321055877</v>
      </c>
      <c r="G1894" s="10">
        <v>133.62034787905174</v>
      </c>
      <c r="H1894" s="10">
        <v>133.9645200791725</v>
      </c>
      <c r="I1894" s="10">
        <v>2.4859689805267253</v>
      </c>
    </row>
    <row r="1895" spans="1:9" x14ac:dyDescent="0.25">
      <c r="A1895" s="13"/>
      <c r="B1895" s="5">
        <f>DATE(YEAR(siječanj!B1895),MONTH(siječanj!B1895)+3,DAY(siječanj!B1895))</f>
        <v>43210</v>
      </c>
      <c r="C1895" s="9">
        <v>19.7083333333333</v>
      </c>
      <c r="D1895">
        <v>0.91147486387019927</v>
      </c>
      <c r="E1895" s="6">
        <v>112.2303167527885</v>
      </c>
      <c r="F1895" s="10">
        <v>102.29511268435724</v>
      </c>
      <c r="G1895" s="10">
        <v>132.59415801623032</v>
      </c>
      <c r="H1895" s="10">
        <v>132.29118731480008</v>
      </c>
      <c r="I1895" s="10">
        <v>7.5577328721674251</v>
      </c>
    </row>
    <row r="1896" spans="1:9" x14ac:dyDescent="0.25">
      <c r="A1896" s="13"/>
      <c r="B1896" s="5">
        <f>DATE(YEAR(siječanj!B1896),MONTH(siječanj!B1896)+3,DAY(siječanj!B1896))</f>
        <v>43210</v>
      </c>
      <c r="C1896" s="9">
        <v>19.71875</v>
      </c>
      <c r="D1896">
        <v>0.91147486387019927</v>
      </c>
      <c r="E1896" s="6">
        <v>115.38321112188527</v>
      </c>
      <c r="F1896" s="10">
        <v>105.16889665022684</v>
      </c>
      <c r="G1896" s="10">
        <v>132.5546783590928</v>
      </c>
      <c r="H1896" s="10">
        <v>132.42211122843224</v>
      </c>
      <c r="I1896" s="10">
        <v>20.798866591785757</v>
      </c>
    </row>
    <row r="1897" spans="1:9" x14ac:dyDescent="0.25">
      <c r="A1897" s="13"/>
      <c r="B1897" s="5">
        <f>DATE(YEAR(siječanj!B1897),MONTH(siječanj!B1897)+3,DAY(siječanj!B1897))</f>
        <v>43210</v>
      </c>
      <c r="C1897" s="9">
        <v>19.7291666666667</v>
      </c>
      <c r="D1897">
        <v>0.91147486387019927</v>
      </c>
      <c r="E1897" s="6">
        <v>119.53852709304523</v>
      </c>
      <c r="F1897" s="10">
        <v>108.95636270937753</v>
      </c>
      <c r="G1897" s="10">
        <v>132.42733266132703</v>
      </c>
      <c r="H1897" s="10">
        <v>135.10887913185871</v>
      </c>
      <c r="I1897" s="10">
        <v>33.528923307729791</v>
      </c>
    </row>
    <row r="1898" spans="1:9" x14ac:dyDescent="0.25">
      <c r="A1898" s="13"/>
      <c r="B1898" s="5">
        <f>DATE(YEAR(siječanj!B1898),MONTH(siječanj!B1898)+3,DAY(siječanj!B1898))</f>
        <v>43210</v>
      </c>
      <c r="C1898" s="9">
        <v>19.7395833333333</v>
      </c>
      <c r="D1898">
        <v>0.91147486387019927</v>
      </c>
      <c r="E1898" s="6">
        <v>124.05052822533762</v>
      </c>
      <c r="F1898" s="10">
        <v>113.06893832721592</v>
      </c>
      <c r="G1898" s="10">
        <v>132.75074686290259</v>
      </c>
      <c r="H1898" s="10">
        <v>136.67330330085747</v>
      </c>
      <c r="I1898" s="10">
        <v>49.635280141628591</v>
      </c>
    </row>
    <row r="1899" spans="1:9" x14ac:dyDescent="0.25">
      <c r="A1899" s="13"/>
      <c r="B1899" s="5">
        <f>DATE(YEAR(siječanj!B1899),MONTH(siječanj!B1899)+3,DAY(siječanj!B1899))</f>
        <v>43210</v>
      </c>
      <c r="C1899" s="9">
        <v>19.75</v>
      </c>
      <c r="D1899">
        <v>0.91147486387019927</v>
      </c>
      <c r="E1899" s="6">
        <v>128.85450856260351</v>
      </c>
      <c r="F1899" s="10">
        <v>117.44764565116046</v>
      </c>
      <c r="G1899" s="10">
        <v>133.48979624189488</v>
      </c>
      <c r="H1899" s="10">
        <v>139.43830686216793</v>
      </c>
      <c r="I1899" s="10">
        <v>67.400293668668809</v>
      </c>
    </row>
    <row r="1900" spans="1:9" x14ac:dyDescent="0.25">
      <c r="A1900" s="13"/>
      <c r="B1900" s="5">
        <f>DATE(YEAR(siječanj!B1900),MONTH(siječanj!B1900)+3,DAY(siječanj!B1900))</f>
        <v>43210</v>
      </c>
      <c r="C1900" s="9">
        <v>19.7604166666667</v>
      </c>
      <c r="D1900">
        <v>0.91147486387019927</v>
      </c>
      <c r="E1900" s="6">
        <v>133.19678425996733</v>
      </c>
      <c r="F1900" s="10">
        <v>121.40552080130202</v>
      </c>
      <c r="G1900" s="10">
        <v>131.70232031520726</v>
      </c>
      <c r="H1900" s="10">
        <v>138.98344269219987</v>
      </c>
      <c r="I1900" s="10">
        <v>82.831340677514632</v>
      </c>
    </row>
    <row r="1901" spans="1:9" x14ac:dyDescent="0.25">
      <c r="A1901" s="13"/>
      <c r="B1901" s="5">
        <f>DATE(YEAR(siječanj!B1901),MONTH(siječanj!B1901)+3,DAY(siječanj!B1901))</f>
        <v>43210</v>
      </c>
      <c r="C1901" s="9">
        <v>19.7708333333333</v>
      </c>
      <c r="D1901">
        <v>0.91147486387019927</v>
      </c>
      <c r="E1901" s="6">
        <v>138.12352123247598</v>
      </c>
      <c r="F1901" s="10">
        <v>125.89611771264362</v>
      </c>
      <c r="G1901" s="10">
        <v>129.99975357276719</v>
      </c>
      <c r="H1901" s="10">
        <v>139.44653902584125</v>
      </c>
      <c r="I1901" s="10">
        <v>100.47021550150423</v>
      </c>
    </row>
    <row r="1902" spans="1:9" x14ac:dyDescent="0.25">
      <c r="A1902" s="13"/>
      <c r="B1902" s="5">
        <f>DATE(YEAR(siječanj!B1902),MONTH(siječanj!B1902)+3,DAY(siječanj!B1902))</f>
        <v>43210</v>
      </c>
      <c r="C1902" s="9">
        <v>19.78125</v>
      </c>
      <c r="D1902">
        <v>0.91147486387019927</v>
      </c>
      <c r="E1902" s="6">
        <v>143.79827861735663</v>
      </c>
      <c r="F1902" s="10">
        <v>131.06851642752412</v>
      </c>
      <c r="G1902" s="10">
        <v>129.06198416114543</v>
      </c>
      <c r="H1902" s="10">
        <v>139.68548450014603</v>
      </c>
      <c r="I1902" s="10">
        <v>127.44538141074847</v>
      </c>
    </row>
    <row r="1903" spans="1:9" x14ac:dyDescent="0.25">
      <c r="A1903" s="13"/>
      <c r="B1903" s="5">
        <f>DATE(YEAR(siječanj!B1903),MONTH(siječanj!B1903)+3,DAY(siječanj!B1903))</f>
        <v>43210</v>
      </c>
      <c r="C1903" s="9">
        <v>19.7916666666667</v>
      </c>
      <c r="D1903">
        <v>0.91147486387019927</v>
      </c>
      <c r="E1903" s="6">
        <v>149.40345711369838</v>
      </c>
      <c r="F1903" s="10">
        <v>136.17749573444539</v>
      </c>
      <c r="G1903" s="10">
        <v>127.10969563097669</v>
      </c>
      <c r="H1903" s="10">
        <v>139.05640029292618</v>
      </c>
      <c r="I1903" s="10">
        <v>151.14846626159414</v>
      </c>
    </row>
    <row r="1904" spans="1:9" x14ac:dyDescent="0.25">
      <c r="A1904" s="13"/>
      <c r="B1904" s="5">
        <f>DATE(YEAR(siječanj!B1904),MONTH(siječanj!B1904)+3,DAY(siječanj!B1904))</f>
        <v>43210</v>
      </c>
      <c r="C1904" s="9">
        <v>19.8020833333333</v>
      </c>
      <c r="D1904">
        <v>0.91147486387019927</v>
      </c>
      <c r="E1904" s="6">
        <v>155.79183873305422</v>
      </c>
      <c r="F1904" s="10">
        <v>142.00034500129863</v>
      </c>
      <c r="G1904" s="10">
        <v>123.80354452042786</v>
      </c>
      <c r="H1904" s="10">
        <v>139.28593356644407</v>
      </c>
      <c r="I1904" s="10">
        <v>183.66344280291509</v>
      </c>
    </row>
    <row r="1905" spans="1:9" x14ac:dyDescent="0.25">
      <c r="A1905" s="13"/>
      <c r="B1905" s="5">
        <f>DATE(YEAR(siječanj!B1905),MONTH(siječanj!B1905)+3,DAY(siječanj!B1905))</f>
        <v>43210</v>
      </c>
      <c r="C1905" s="9">
        <v>19.8125</v>
      </c>
      <c r="D1905">
        <v>0.91147486387019927</v>
      </c>
      <c r="E1905" s="6">
        <v>158.08295109295565</v>
      </c>
      <c r="F1905" s="10">
        <v>144.08863632765113</v>
      </c>
      <c r="G1905" s="10">
        <v>121.15942391159621</v>
      </c>
      <c r="H1905" s="10">
        <v>137.51833429986237</v>
      </c>
      <c r="I1905" s="10">
        <v>199.41620125623541</v>
      </c>
    </row>
    <row r="1906" spans="1:9" x14ac:dyDescent="0.25">
      <c r="A1906" s="13"/>
      <c r="B1906" s="5">
        <f>DATE(YEAR(siječanj!B1906),MONTH(siječanj!B1906)+3,DAY(siječanj!B1906))</f>
        <v>43210</v>
      </c>
      <c r="C1906" s="9">
        <v>19.8229166666667</v>
      </c>
      <c r="D1906">
        <v>0.91147486387019927</v>
      </c>
      <c r="E1906" s="6">
        <v>158.07629978325883</v>
      </c>
      <c r="F1906" s="10">
        <v>144.08257382605066</v>
      </c>
      <c r="G1906" s="10">
        <v>116.48339659358376</v>
      </c>
      <c r="H1906" s="10">
        <v>132.75069537232059</v>
      </c>
      <c r="I1906" s="10">
        <v>217.36805726840561</v>
      </c>
    </row>
    <row r="1907" spans="1:9" x14ac:dyDescent="0.25">
      <c r="A1907" s="13"/>
      <c r="B1907" s="5">
        <f>DATE(YEAR(siječanj!B1907),MONTH(siječanj!B1907)+3,DAY(siječanj!B1907))</f>
        <v>43210</v>
      </c>
      <c r="C1907" s="9">
        <v>19.8333333333333</v>
      </c>
      <c r="D1907">
        <v>0.91147486387019927</v>
      </c>
      <c r="E1907" s="6">
        <v>157.98447778835825</v>
      </c>
      <c r="F1907" s="10">
        <v>143.99888038574835</v>
      </c>
      <c r="G1907" s="10">
        <v>111.23520551350093</v>
      </c>
      <c r="H1907" s="10">
        <v>123.633102490664</v>
      </c>
      <c r="I1907" s="10">
        <v>223.31021271210847</v>
      </c>
    </row>
    <row r="1908" spans="1:9" x14ac:dyDescent="0.25">
      <c r="A1908" s="13"/>
      <c r="B1908" s="5">
        <f>DATE(YEAR(siječanj!B1908),MONTH(siječanj!B1908)+3,DAY(siječanj!B1908))</f>
        <v>43210</v>
      </c>
      <c r="C1908" s="9">
        <v>19.84375</v>
      </c>
      <c r="D1908">
        <v>0.91147486387019927</v>
      </c>
      <c r="E1908" s="6">
        <v>156.75128470167661</v>
      </c>
      <c r="F1908" s="10">
        <v>142.87485588493954</v>
      </c>
      <c r="G1908" s="10">
        <v>93.947161277459614</v>
      </c>
      <c r="H1908" s="10">
        <v>106.20729776158424</v>
      </c>
      <c r="I1908" s="10">
        <v>223.85271163823535</v>
      </c>
    </row>
    <row r="1909" spans="1:9" x14ac:dyDescent="0.25">
      <c r="A1909" s="13"/>
      <c r="B1909" s="5">
        <f>DATE(YEAR(siječanj!B1909),MONTH(siječanj!B1909)+3,DAY(siječanj!B1909))</f>
        <v>43210</v>
      </c>
      <c r="C1909" s="9">
        <v>19.8541666666667</v>
      </c>
      <c r="D1909">
        <v>0.91147486387019927</v>
      </c>
      <c r="E1909" s="6">
        <v>156.35150488575479</v>
      </c>
      <c r="F1909" s="10">
        <v>142.51046663164414</v>
      </c>
      <c r="G1909" s="10">
        <v>87.500495240764323</v>
      </c>
      <c r="H1909" s="10">
        <v>100.16649110431888</v>
      </c>
      <c r="I1909" s="10">
        <v>223.94859845318209</v>
      </c>
    </row>
    <row r="1910" spans="1:9" x14ac:dyDescent="0.25">
      <c r="A1910" s="13"/>
      <c r="B1910" s="5">
        <f>DATE(YEAR(siječanj!B1910),MONTH(siječanj!B1910)+3,DAY(siječanj!B1910))</f>
        <v>43210</v>
      </c>
      <c r="C1910" s="9">
        <v>19.8645833333333</v>
      </c>
      <c r="D1910">
        <v>0.91147486387019927</v>
      </c>
      <c r="E1910" s="6">
        <v>155.53613723512981</v>
      </c>
      <c r="F1910" s="10">
        <v>141.76727951328658</v>
      </c>
      <c r="G1910" s="10">
        <v>84.265485451940435</v>
      </c>
      <c r="H1910" s="10">
        <v>96.113147907538789</v>
      </c>
      <c r="I1910" s="10">
        <v>224.89960037172068</v>
      </c>
    </row>
    <row r="1911" spans="1:9" x14ac:dyDescent="0.25">
      <c r="A1911" s="13"/>
      <c r="B1911" s="5">
        <f>DATE(YEAR(siječanj!B1911),MONTH(siječanj!B1911)+3,DAY(siječanj!B1911))</f>
        <v>43210</v>
      </c>
      <c r="C1911" s="9">
        <v>19.875</v>
      </c>
      <c r="D1911">
        <v>0.91147486387019927</v>
      </c>
      <c r="E1911" s="6">
        <v>152.48755119224489</v>
      </c>
      <c r="F1911" s="10">
        <v>138.98856996485145</v>
      </c>
      <c r="G1911" s="10">
        <v>81.603635757228247</v>
      </c>
      <c r="H1911" s="10">
        <v>88.977150410652996</v>
      </c>
      <c r="I1911" s="10">
        <v>226.30378059420295</v>
      </c>
    </row>
    <row r="1912" spans="1:9" x14ac:dyDescent="0.25">
      <c r="A1912" s="13"/>
      <c r="B1912" s="5">
        <f>DATE(YEAR(siječanj!B1912),MONTH(siječanj!B1912)+3,DAY(siječanj!B1912))</f>
        <v>43210</v>
      </c>
      <c r="C1912" s="9">
        <v>19.8854166666667</v>
      </c>
      <c r="D1912">
        <v>0.91147486387019927</v>
      </c>
      <c r="E1912" s="6">
        <v>157.68776847662301</v>
      </c>
      <c r="F1912" s="10">
        <v>143.72843730622546</v>
      </c>
      <c r="G1912" s="10">
        <v>77.458834203297897</v>
      </c>
      <c r="H1912" s="10">
        <v>73.604196844838555</v>
      </c>
      <c r="I1912" s="10">
        <v>232.3536542001851</v>
      </c>
    </row>
    <row r="1913" spans="1:9" x14ac:dyDescent="0.25">
      <c r="A1913" s="13"/>
      <c r="B1913" s="5">
        <f>DATE(YEAR(siječanj!B1913),MONTH(siječanj!B1913)+3,DAY(siječanj!B1913))</f>
        <v>43210</v>
      </c>
      <c r="C1913" s="9">
        <v>19.8958333333333</v>
      </c>
      <c r="D1913">
        <v>0.91147486387019927</v>
      </c>
      <c r="E1913" s="6">
        <v>159.88521896994359</v>
      </c>
      <c r="F1913" s="10">
        <v>145.73135819548634</v>
      </c>
      <c r="G1913" s="10">
        <v>73.441502888638496</v>
      </c>
      <c r="H1913" s="10">
        <v>63.610129390204996</v>
      </c>
      <c r="I1913" s="10">
        <v>236.41036129282975</v>
      </c>
    </row>
    <row r="1914" spans="1:9" x14ac:dyDescent="0.25">
      <c r="A1914" s="13"/>
      <c r="B1914" s="5">
        <f>DATE(YEAR(siječanj!B1914),MONTH(siječanj!B1914)+3,DAY(siječanj!B1914))</f>
        <v>43210</v>
      </c>
      <c r="C1914" s="9">
        <v>19.90625</v>
      </c>
      <c r="D1914">
        <v>0.91147486387019927</v>
      </c>
      <c r="E1914" s="6">
        <v>156.54713630904774</v>
      </c>
      <c r="F1914" s="10">
        <v>142.68877975655883</v>
      </c>
      <c r="G1914" s="10">
        <v>71.889731804146535</v>
      </c>
      <c r="H1914" s="10">
        <v>60.045747014004746</v>
      </c>
      <c r="I1914" s="10">
        <v>237.73201909270344</v>
      </c>
    </row>
    <row r="1915" spans="1:9" x14ac:dyDescent="0.25">
      <c r="A1915" s="13"/>
      <c r="B1915" s="5">
        <f>DATE(YEAR(siječanj!B1915),MONTH(siječanj!B1915)+3,DAY(siječanj!B1915))</f>
        <v>43210</v>
      </c>
      <c r="C1915" s="9">
        <v>19.9166666666667</v>
      </c>
      <c r="D1915">
        <v>0.91147486387019927</v>
      </c>
      <c r="E1915" s="6">
        <v>151.53761106199624</v>
      </c>
      <c r="F1915" s="10">
        <v>138.12272341394822</v>
      </c>
      <c r="G1915" s="10">
        <v>71.312706905906779</v>
      </c>
      <c r="H1915" s="10">
        <v>57.423082419221025</v>
      </c>
      <c r="I1915" s="10">
        <v>236.06681820744433</v>
      </c>
    </row>
    <row r="1916" spans="1:9" x14ac:dyDescent="0.25">
      <c r="A1916" s="13"/>
      <c r="B1916" s="5">
        <f>DATE(YEAR(siječanj!B1916),MONTH(siječanj!B1916)+3,DAY(siječanj!B1916))</f>
        <v>43210</v>
      </c>
      <c r="C1916" s="9">
        <v>19.9270833333333</v>
      </c>
      <c r="D1916">
        <v>0.91147486387019927</v>
      </c>
      <c r="E1916" s="6">
        <v>144.36911591546661</v>
      </c>
      <c r="F1916" s="10">
        <v>131.58882027611094</v>
      </c>
      <c r="G1916" s="10">
        <v>70.134283131625992</v>
      </c>
      <c r="H1916" s="10">
        <v>55.018905308375047</v>
      </c>
      <c r="I1916" s="10">
        <v>237.4348933699913</v>
      </c>
    </row>
    <row r="1917" spans="1:9" x14ac:dyDescent="0.25">
      <c r="A1917" s="13"/>
      <c r="B1917" s="5">
        <f>DATE(YEAR(siječanj!B1917),MONTH(siječanj!B1917)+3,DAY(siječanj!B1917))</f>
        <v>43210</v>
      </c>
      <c r="C1917" s="9">
        <v>19.9375</v>
      </c>
      <c r="D1917">
        <v>0.91147486387019927</v>
      </c>
      <c r="E1917" s="6">
        <v>134.36840859486989</v>
      </c>
      <c r="F1917" s="10">
        <v>122.47342693246435</v>
      </c>
      <c r="G1917" s="10">
        <v>66.969900428634716</v>
      </c>
      <c r="H1917" s="10">
        <v>53.136990949848261</v>
      </c>
      <c r="I1917" s="10">
        <v>236.76843180469646</v>
      </c>
    </row>
    <row r="1918" spans="1:9" x14ac:dyDescent="0.25">
      <c r="A1918" s="13"/>
      <c r="B1918" s="5">
        <f>DATE(YEAR(siječanj!B1918),MONTH(siječanj!B1918)+3,DAY(siječanj!B1918))</f>
        <v>43210</v>
      </c>
      <c r="C1918" s="9">
        <v>19.9479166666667</v>
      </c>
      <c r="D1918">
        <v>0.91147486387019927</v>
      </c>
      <c r="E1918" s="6">
        <v>122.21911896299288</v>
      </c>
      <c r="F1918" s="10">
        <v>111.39965481912962</v>
      </c>
      <c r="G1918" s="10">
        <v>64.979116520966073</v>
      </c>
      <c r="H1918" s="10">
        <v>52.198271425995827</v>
      </c>
      <c r="I1918" s="10">
        <v>235.03456990375773</v>
      </c>
    </row>
    <row r="1919" spans="1:9" x14ac:dyDescent="0.25">
      <c r="A1919" s="13"/>
      <c r="B1919" s="5">
        <f>DATE(YEAR(siječanj!B1919),MONTH(siječanj!B1919)+3,DAY(siječanj!B1919))</f>
        <v>43210</v>
      </c>
      <c r="C1919" s="9">
        <v>19.9583333333333</v>
      </c>
      <c r="D1919">
        <v>0.91147486387019927</v>
      </c>
      <c r="E1919" s="6">
        <v>110.73251639577445</v>
      </c>
      <c r="F1919" s="10">
        <v>100.92990530784313</v>
      </c>
      <c r="G1919" s="10">
        <v>62.882874080697484</v>
      </c>
      <c r="H1919" s="10">
        <v>51.224174871126074</v>
      </c>
      <c r="I1919" s="10">
        <v>234.87559523674253</v>
      </c>
    </row>
    <row r="1920" spans="1:9" x14ac:dyDescent="0.25">
      <c r="A1920" s="13"/>
      <c r="B1920" s="5">
        <f>DATE(YEAR(siječanj!B1920),MONTH(siječanj!B1920)+3,DAY(siječanj!B1920))</f>
        <v>43210</v>
      </c>
      <c r="C1920" s="9">
        <v>19.96875</v>
      </c>
      <c r="D1920">
        <v>0.91147486387019927</v>
      </c>
      <c r="E1920" s="6">
        <v>100.65660543607349</v>
      </c>
      <c r="F1920" s="10">
        <v>91.745965737481441</v>
      </c>
      <c r="G1920" s="10">
        <v>61.077580683835329</v>
      </c>
      <c r="H1920" s="10">
        <v>50.846960354216861</v>
      </c>
      <c r="I1920" s="10">
        <v>234.81388442509987</v>
      </c>
    </row>
    <row r="1921" spans="1:9" x14ac:dyDescent="0.25">
      <c r="A1921" s="13"/>
      <c r="B1921" s="5">
        <f>DATE(YEAR(siječanj!B1921),MONTH(siječanj!B1921)+3,DAY(siječanj!B1921))</f>
        <v>43210</v>
      </c>
      <c r="C1921" s="9">
        <v>19.9791666666667</v>
      </c>
      <c r="D1921">
        <v>0.91147486387019927</v>
      </c>
      <c r="E1921" s="6">
        <v>91.626932796073149</v>
      </c>
      <c r="F1921" s="10">
        <v>83.515646097144668</v>
      </c>
      <c r="G1921" s="10">
        <v>60.640737293329245</v>
      </c>
      <c r="H1921" s="10">
        <v>51.014605898978722</v>
      </c>
      <c r="I1921" s="10">
        <v>234.57381137728163</v>
      </c>
    </row>
    <row r="1922" spans="1:9" ht="15.75" thickBot="1" x14ac:dyDescent="0.3">
      <c r="A1922" s="13"/>
      <c r="B1922" s="5">
        <f>DATE(YEAR(siječanj!B1922),MONTH(siječanj!B1922)+3,DAY(siječanj!B1922))</f>
        <v>43210</v>
      </c>
      <c r="C1922" s="9">
        <v>19.9895833333333</v>
      </c>
      <c r="D1922">
        <v>0.91147486387019927</v>
      </c>
      <c r="E1922" s="6">
        <v>83.793113270169215</v>
      </c>
      <c r="F1922" s="10">
        <v>76.375316511187677</v>
      </c>
      <c r="G1922" s="10">
        <v>58.720825537035644</v>
      </c>
      <c r="H1922" s="10">
        <v>49.895958811427171</v>
      </c>
      <c r="I1922" s="10">
        <v>235.57712583155799</v>
      </c>
    </row>
    <row r="1923" spans="1:9" x14ac:dyDescent="0.25">
      <c r="A1923" s="16">
        <f t="shared" ref="A1923" si="18">A1827+1</f>
        <v>111</v>
      </c>
      <c r="B1923" s="5">
        <f>DATE(YEAR(siječanj!B1923),MONTH(siječanj!B1923)+3,DAY(siječanj!B1923))</f>
        <v>43211</v>
      </c>
      <c r="C1923" s="9">
        <v>20</v>
      </c>
      <c r="D1923">
        <v>0.91027157172431761</v>
      </c>
      <c r="E1923" s="6">
        <v>85.191989033305774</v>
      </c>
      <c r="F1923" s="10">
        <v>77.547845755668078</v>
      </c>
      <c r="G1923" s="10">
        <v>57.718342752342693</v>
      </c>
      <c r="H1923" s="10">
        <v>49.163223997332885</v>
      </c>
      <c r="I1923" s="10">
        <v>235.30212475835864</v>
      </c>
    </row>
    <row r="1924" spans="1:9" x14ac:dyDescent="0.25">
      <c r="A1924" s="17"/>
      <c r="B1924" s="5">
        <f>DATE(YEAR(siječanj!B1924),MONTH(siječanj!B1924)+3,DAY(siječanj!B1924))</f>
        <v>43211</v>
      </c>
      <c r="C1924" s="9">
        <v>20.0104166666667</v>
      </c>
      <c r="D1924">
        <v>0.91027157172431761</v>
      </c>
      <c r="E1924" s="6">
        <v>79.781754611968907</v>
      </c>
      <c r="F1924" s="10">
        <v>72.623063165560765</v>
      </c>
      <c r="G1924" s="10">
        <v>56.468187088554409</v>
      </c>
      <c r="H1924" s="10">
        <v>49.63314768855998</v>
      </c>
      <c r="I1924" s="10">
        <v>236.25264266268803</v>
      </c>
    </row>
    <row r="1925" spans="1:9" x14ac:dyDescent="0.25">
      <c r="A1925" s="17"/>
      <c r="B1925" s="5">
        <f>DATE(YEAR(siječanj!B1925),MONTH(siječanj!B1925)+3,DAY(siječanj!B1925))</f>
        <v>43211</v>
      </c>
      <c r="C1925" s="9">
        <v>20.0208333333333</v>
      </c>
      <c r="D1925">
        <v>0.91027157172431761</v>
      </c>
      <c r="E1925" s="6">
        <v>74.293738747486358</v>
      </c>
      <c r="F1925" s="10">
        <v>67.62747833895024</v>
      </c>
      <c r="G1925" s="10">
        <v>56.308850293832677</v>
      </c>
      <c r="H1925" s="10">
        <v>49.215294138402498</v>
      </c>
      <c r="I1925" s="10">
        <v>238.86318630034972</v>
      </c>
    </row>
    <row r="1926" spans="1:9" x14ac:dyDescent="0.25">
      <c r="A1926" s="17"/>
      <c r="B1926" s="5">
        <f>DATE(YEAR(siječanj!B1926),MONTH(siječanj!B1926)+3,DAY(siječanj!B1926))</f>
        <v>43211</v>
      </c>
      <c r="C1926" s="9">
        <v>20.03125</v>
      </c>
      <c r="D1926">
        <v>0.91027157172431761</v>
      </c>
      <c r="E1926" s="6">
        <v>68.83737859434946</v>
      </c>
      <c r="F1926" s="10">
        <v>62.660708806460377</v>
      </c>
      <c r="G1926" s="10">
        <v>56.160718217107949</v>
      </c>
      <c r="H1926" s="10">
        <v>48.777693028385109</v>
      </c>
      <c r="I1926" s="10">
        <v>236.50450205651771</v>
      </c>
    </row>
    <row r="1927" spans="1:9" x14ac:dyDescent="0.25">
      <c r="A1927" s="17"/>
      <c r="B1927" s="5">
        <f>DATE(YEAR(siječanj!B1927),MONTH(siječanj!B1927)+3,DAY(siječanj!B1927))</f>
        <v>43211</v>
      </c>
      <c r="C1927" s="9">
        <v>20.0416666666667</v>
      </c>
      <c r="D1927">
        <v>0.91027157172431761</v>
      </c>
      <c r="E1927" s="6">
        <v>65.881582586666951</v>
      </c>
      <c r="F1927" s="10">
        <v>59.97013172885076</v>
      </c>
      <c r="G1927" s="10">
        <v>54.762828205917891</v>
      </c>
      <c r="H1927" s="10">
        <v>46.921847857112397</v>
      </c>
      <c r="I1927" s="10">
        <v>235.56201938807851</v>
      </c>
    </row>
    <row r="1928" spans="1:9" x14ac:dyDescent="0.25">
      <c r="A1928" s="17"/>
      <c r="B1928" s="5">
        <f>DATE(YEAR(siječanj!B1928),MONTH(siječanj!B1928)+3,DAY(siječanj!B1928))</f>
        <v>43211</v>
      </c>
      <c r="C1928" s="9">
        <v>20.0520833333333</v>
      </c>
      <c r="D1928">
        <v>0.91027157172431761</v>
      </c>
      <c r="E1928" s="6">
        <v>63.977075371243387</v>
      </c>
      <c r="F1928" s="10">
        <v>58.23651295250685</v>
      </c>
      <c r="G1928" s="10">
        <v>55.019102483805462</v>
      </c>
      <c r="H1928" s="10">
        <v>47.404234185202299</v>
      </c>
      <c r="I1928" s="10">
        <v>235.18983246179658</v>
      </c>
    </row>
    <row r="1929" spans="1:9" x14ac:dyDescent="0.25">
      <c r="A1929" s="17"/>
      <c r="B1929" s="5">
        <f>DATE(YEAR(siječanj!B1929),MONTH(siječanj!B1929)+3,DAY(siječanj!B1929))</f>
        <v>43211</v>
      </c>
      <c r="C1929" s="9">
        <v>20.0625</v>
      </c>
      <c r="D1929">
        <v>0.91027157172431761</v>
      </c>
      <c r="E1929" s="6">
        <v>61.100030830697541</v>
      </c>
      <c r="F1929" s="10">
        <v>55.617621096663314</v>
      </c>
      <c r="G1929" s="10">
        <v>53.264429182591272</v>
      </c>
      <c r="H1929" s="10">
        <v>47.6025847773073</v>
      </c>
      <c r="I1929" s="10">
        <v>236.35511567098547</v>
      </c>
    </row>
    <row r="1930" spans="1:9" x14ac:dyDescent="0.25">
      <c r="A1930" s="17"/>
      <c r="B1930" s="5">
        <f>DATE(YEAR(siječanj!B1930),MONTH(siječanj!B1930)+3,DAY(siječanj!B1930))</f>
        <v>43211</v>
      </c>
      <c r="C1930" s="9">
        <v>20.0729166666667</v>
      </c>
      <c r="D1930">
        <v>0.91027157172431761</v>
      </c>
      <c r="E1930" s="6">
        <v>60.04554036416161</v>
      </c>
      <c r="F1930" s="10">
        <v>54.657748402321346</v>
      </c>
      <c r="G1930" s="10">
        <v>53.935265973964</v>
      </c>
      <c r="H1930" s="10">
        <v>46.573765004728223</v>
      </c>
      <c r="I1930" s="10">
        <v>236.51433134507587</v>
      </c>
    </row>
    <row r="1931" spans="1:9" x14ac:dyDescent="0.25">
      <c r="A1931" s="17"/>
      <c r="B1931" s="5">
        <f>DATE(YEAR(siječanj!B1931),MONTH(siječanj!B1931)+3,DAY(siječanj!B1931))</f>
        <v>43211</v>
      </c>
      <c r="C1931" s="9">
        <v>20.0833333333333</v>
      </c>
      <c r="D1931">
        <v>0.91027157172431761</v>
      </c>
      <c r="E1931" s="6">
        <v>58.407788754412437</v>
      </c>
      <c r="F1931" s="10">
        <v>53.166949670420934</v>
      </c>
      <c r="G1931" s="10">
        <v>54.030327299616538</v>
      </c>
      <c r="H1931" s="10">
        <v>47.172653908528176</v>
      </c>
      <c r="I1931" s="10">
        <v>236.66280370377504</v>
      </c>
    </row>
    <row r="1932" spans="1:9" x14ac:dyDescent="0.25">
      <c r="A1932" s="17"/>
      <c r="B1932" s="5">
        <f>DATE(YEAR(siječanj!B1932),MONTH(siječanj!B1932)+3,DAY(siječanj!B1932))</f>
        <v>43211</v>
      </c>
      <c r="C1932" s="9">
        <v>20.09375</v>
      </c>
      <c r="D1932">
        <v>0.91027157172431761</v>
      </c>
      <c r="E1932" s="6">
        <v>57.144964311155682</v>
      </c>
      <c r="F1932" s="10">
        <v>52.017436479645717</v>
      </c>
      <c r="G1932" s="10">
        <v>53.776383153115937</v>
      </c>
      <c r="H1932" s="10">
        <v>45.752760203552853</v>
      </c>
      <c r="I1932" s="10">
        <v>236.711791141898</v>
      </c>
    </row>
    <row r="1933" spans="1:9" x14ac:dyDescent="0.25">
      <c r="A1933" s="17"/>
      <c r="B1933" s="5">
        <f>DATE(YEAR(siječanj!B1933),MONTH(siječanj!B1933)+3,DAY(siječanj!B1933))</f>
        <v>43211</v>
      </c>
      <c r="C1933" s="9">
        <v>20.1041666666667</v>
      </c>
      <c r="D1933">
        <v>0.91027157172431761</v>
      </c>
      <c r="E1933" s="6">
        <v>55.380760453290186</v>
      </c>
      <c r="F1933" s="10">
        <v>50.411531861104393</v>
      </c>
      <c r="G1933" s="10">
        <v>54.391903428855599</v>
      </c>
      <c r="H1933" s="10">
        <v>46.515164522217134</v>
      </c>
      <c r="I1933" s="10">
        <v>236.05621189607513</v>
      </c>
    </row>
    <row r="1934" spans="1:9" x14ac:dyDescent="0.25">
      <c r="A1934" s="17"/>
      <c r="B1934" s="5">
        <f>DATE(YEAR(siječanj!B1934),MONTH(siječanj!B1934)+3,DAY(siječanj!B1934))</f>
        <v>43211</v>
      </c>
      <c r="C1934" s="9">
        <v>20.1145833333333</v>
      </c>
      <c r="D1934">
        <v>0.91027157172431761</v>
      </c>
      <c r="E1934" s="6">
        <v>55.384910330977547</v>
      </c>
      <c r="F1934" s="10">
        <v>50.415309376789331</v>
      </c>
      <c r="G1934" s="10">
        <v>54.529112010336931</v>
      </c>
      <c r="H1934" s="10">
        <v>45.441362858713276</v>
      </c>
      <c r="I1934" s="10">
        <v>235.71668492859078</v>
      </c>
    </row>
    <row r="1935" spans="1:9" x14ac:dyDescent="0.25">
      <c r="A1935" s="17"/>
      <c r="B1935" s="5">
        <f>DATE(YEAR(siječanj!B1935),MONTH(siječanj!B1935)+3,DAY(siječanj!B1935))</f>
        <v>43211</v>
      </c>
      <c r="C1935" s="9">
        <v>20.125</v>
      </c>
      <c r="D1935">
        <v>0.91027157172431761</v>
      </c>
      <c r="E1935" s="6">
        <v>54.137051830460955</v>
      </c>
      <c r="F1935" s="10">
        <v>49.27941925823454</v>
      </c>
      <c r="G1935" s="10">
        <v>53.859014433059372</v>
      </c>
      <c r="H1935" s="10">
        <v>45.595425935473941</v>
      </c>
      <c r="I1935" s="10">
        <v>235.30220676076596</v>
      </c>
    </row>
    <row r="1936" spans="1:9" x14ac:dyDescent="0.25">
      <c r="A1936" s="17"/>
      <c r="B1936" s="5">
        <f>DATE(YEAR(siječanj!B1936),MONTH(siječanj!B1936)+3,DAY(siječanj!B1936))</f>
        <v>43211</v>
      </c>
      <c r="C1936" s="9">
        <v>20.1354166666667</v>
      </c>
      <c r="D1936">
        <v>0.91027157172431761</v>
      </c>
      <c r="E1936" s="6">
        <v>55.420344970140825</v>
      </c>
      <c r="F1936" s="10">
        <v>50.447564521473971</v>
      </c>
      <c r="G1936" s="10">
        <v>53.842956613828825</v>
      </c>
      <c r="H1936" s="10">
        <v>45.021161275523674</v>
      </c>
      <c r="I1936" s="10">
        <v>235.8689863997011</v>
      </c>
    </row>
    <row r="1937" spans="1:9" x14ac:dyDescent="0.25">
      <c r="A1937" s="17"/>
      <c r="B1937" s="5">
        <f>DATE(YEAR(siječanj!B1937),MONTH(siječanj!B1937)+3,DAY(siječanj!B1937))</f>
        <v>43211</v>
      </c>
      <c r="C1937" s="9">
        <v>20.1458333333333</v>
      </c>
      <c r="D1937">
        <v>0.91027157172431761</v>
      </c>
      <c r="E1937" s="6">
        <v>55.877297682700615</v>
      </c>
      <c r="F1937" s="10">
        <v>50.863515585339456</v>
      </c>
      <c r="G1937" s="10">
        <v>54.167555968437412</v>
      </c>
      <c r="H1937" s="10">
        <v>46.067617385099581</v>
      </c>
      <c r="I1937" s="10">
        <v>236.1929109091445</v>
      </c>
    </row>
    <row r="1938" spans="1:9" x14ac:dyDescent="0.25">
      <c r="A1938" s="17"/>
      <c r="B1938" s="5">
        <f>DATE(YEAR(siječanj!B1938),MONTH(siječanj!B1938)+3,DAY(siječanj!B1938))</f>
        <v>43211</v>
      </c>
      <c r="C1938" s="9">
        <v>20.15625</v>
      </c>
      <c r="D1938">
        <v>0.91027157172431761</v>
      </c>
      <c r="E1938" s="6">
        <v>56.5178477683667</v>
      </c>
      <c r="F1938" s="10">
        <v>51.446590118586869</v>
      </c>
      <c r="G1938" s="10">
        <v>53.694458947524417</v>
      </c>
      <c r="H1938" s="10">
        <v>46.426420914797951</v>
      </c>
      <c r="I1938" s="10">
        <v>235.87719664072893</v>
      </c>
    </row>
    <row r="1939" spans="1:9" x14ac:dyDescent="0.25">
      <c r="A1939" s="17"/>
      <c r="B1939" s="5">
        <f>DATE(YEAR(siječanj!B1939),MONTH(siječanj!B1939)+3,DAY(siječanj!B1939))</f>
        <v>43211</v>
      </c>
      <c r="C1939" s="9">
        <v>20.1666666666667</v>
      </c>
      <c r="D1939">
        <v>0.91027157172431761</v>
      </c>
      <c r="E1939" s="6">
        <v>58.808549504615499</v>
      </c>
      <c r="F1939" s="10">
        <v>53.531750788393687</v>
      </c>
      <c r="G1939" s="10">
        <v>53.841329539325855</v>
      </c>
      <c r="H1939" s="10">
        <v>45.497426662803342</v>
      </c>
      <c r="I1939" s="10">
        <v>235.26951380099959</v>
      </c>
    </row>
    <row r="1940" spans="1:9" x14ac:dyDescent="0.25">
      <c r="A1940" s="17"/>
      <c r="B1940" s="5">
        <f>DATE(YEAR(siječanj!B1940),MONTH(siječanj!B1940)+3,DAY(siječanj!B1940))</f>
        <v>43211</v>
      </c>
      <c r="C1940" s="9">
        <v>20.1770833333333</v>
      </c>
      <c r="D1940">
        <v>0.91027157172431761</v>
      </c>
      <c r="E1940" s="6">
        <v>60.258772069376739</v>
      </c>
      <c r="F1940" s="10">
        <v>54.851847161768973</v>
      </c>
      <c r="G1940" s="10">
        <v>53.959664056572734</v>
      </c>
      <c r="H1940" s="10">
        <v>45.996036494339116</v>
      </c>
      <c r="I1940" s="10">
        <v>234.96379282595689</v>
      </c>
    </row>
    <row r="1941" spans="1:9" x14ac:dyDescent="0.25">
      <c r="A1941" s="17"/>
      <c r="B1941" s="5">
        <f>DATE(YEAR(siječanj!B1941),MONTH(siječanj!B1941)+3,DAY(siječanj!B1941))</f>
        <v>43211</v>
      </c>
      <c r="C1941" s="9">
        <v>20.1875</v>
      </c>
      <c r="D1941">
        <v>0.91027157172431761</v>
      </c>
      <c r="E1941" s="6">
        <v>62.078440867528009</v>
      </c>
      <c r="F1941" s="10">
        <v>56.508239938679829</v>
      </c>
      <c r="G1941" s="10">
        <v>52.749245167868104</v>
      </c>
      <c r="H1941" s="10">
        <v>44.949736920298683</v>
      </c>
      <c r="I1941" s="10">
        <v>230.34094811322484</v>
      </c>
    </row>
    <row r="1942" spans="1:9" x14ac:dyDescent="0.25">
      <c r="A1942" s="17"/>
      <c r="B1942" s="5">
        <f>DATE(YEAR(siječanj!B1942),MONTH(siječanj!B1942)+3,DAY(siječanj!B1942))</f>
        <v>43211</v>
      </c>
      <c r="C1942" s="9">
        <v>20.1979166666667</v>
      </c>
      <c r="D1942">
        <v>0.91027157172431761</v>
      </c>
      <c r="E1942" s="6">
        <v>64.324312220987224</v>
      </c>
      <c r="F1942" s="10">
        <v>58.552592785483775</v>
      </c>
      <c r="G1942" s="10">
        <v>54.658301725872761</v>
      </c>
      <c r="H1942" s="10">
        <v>44.309229632720822</v>
      </c>
      <c r="I1942" s="10">
        <v>206.99045561342365</v>
      </c>
    </row>
    <row r="1943" spans="1:9" x14ac:dyDescent="0.25">
      <c r="A1943" s="17"/>
      <c r="B1943" s="5">
        <f>DATE(YEAR(siječanj!B1943),MONTH(siječanj!B1943)+3,DAY(siječanj!B1943))</f>
        <v>43211</v>
      </c>
      <c r="C1943" s="9">
        <v>20.2083333333333</v>
      </c>
      <c r="D1943">
        <v>0.91027157172431761</v>
      </c>
      <c r="E1943" s="6">
        <v>66.559163189411919</v>
      </c>
      <c r="F1943" s="10">
        <v>60.586914089081333</v>
      </c>
      <c r="G1943" s="10">
        <v>55.360077037609372</v>
      </c>
      <c r="H1943" s="10">
        <v>47.492724927525721</v>
      </c>
      <c r="I1943" s="10">
        <v>191.04212141859136</v>
      </c>
    </row>
    <row r="1944" spans="1:9" x14ac:dyDescent="0.25">
      <c r="A1944" s="17"/>
      <c r="B1944" s="5">
        <f>DATE(YEAR(siječanj!B1944),MONTH(siječanj!B1944)+3,DAY(siječanj!B1944))</f>
        <v>43211</v>
      </c>
      <c r="C1944" s="9">
        <v>20.21875</v>
      </c>
      <c r="D1944">
        <v>0.91027157172431761</v>
      </c>
      <c r="E1944" s="6">
        <v>69.706002347399391</v>
      </c>
      <c r="F1944" s="10">
        <v>63.451392315386215</v>
      </c>
      <c r="G1944" s="10">
        <v>58.592274598897276</v>
      </c>
      <c r="H1944" s="10">
        <v>48.437493145018173</v>
      </c>
      <c r="I1944" s="10">
        <v>164.38213376202688</v>
      </c>
    </row>
    <row r="1945" spans="1:9" x14ac:dyDescent="0.25">
      <c r="A1945" s="17"/>
      <c r="B1945" s="5">
        <f>DATE(YEAR(siječanj!B1945),MONTH(siječanj!B1945)+3,DAY(siječanj!B1945))</f>
        <v>43211</v>
      </c>
      <c r="C1945" s="9">
        <v>20.2291666666667</v>
      </c>
      <c r="D1945">
        <v>0.91027157172431761</v>
      </c>
      <c r="E1945" s="6">
        <v>71.98981869863249</v>
      </c>
      <c r="F1945" s="10">
        <v>65.530285414952871</v>
      </c>
      <c r="G1945" s="10">
        <v>63.251452656501172</v>
      </c>
      <c r="H1945" s="10">
        <v>49.237474019659771</v>
      </c>
      <c r="I1945" s="10">
        <v>146.82387030454308</v>
      </c>
    </row>
    <row r="1946" spans="1:9" x14ac:dyDescent="0.25">
      <c r="A1946" s="17"/>
      <c r="B1946" s="5">
        <f>DATE(YEAR(siječanj!B1946),MONTH(siječanj!B1946)+3,DAY(siječanj!B1946))</f>
        <v>43211</v>
      </c>
      <c r="C1946" s="9">
        <v>20.2395833333333</v>
      </c>
      <c r="D1946">
        <v>0.91027157172431761</v>
      </c>
      <c r="E1946" s="6">
        <v>75.010545811191648</v>
      </c>
      <c r="F1946" s="10">
        <v>68.279967431452349</v>
      </c>
      <c r="G1946" s="10">
        <v>62.220208819050775</v>
      </c>
      <c r="H1946" s="10">
        <v>50.765561875769954</v>
      </c>
      <c r="I1946" s="10">
        <v>116.48952177986214</v>
      </c>
    </row>
    <row r="1947" spans="1:9" x14ac:dyDescent="0.25">
      <c r="A1947" s="17"/>
      <c r="B1947" s="5">
        <f>DATE(YEAR(siječanj!B1947),MONTH(siječanj!B1947)+3,DAY(siječanj!B1947))</f>
        <v>43211</v>
      </c>
      <c r="C1947" s="9">
        <v>20.25</v>
      </c>
      <c r="D1947">
        <v>0.91027157172431761</v>
      </c>
      <c r="E1947" s="6">
        <v>78.880482311157209</v>
      </c>
      <c r="F1947" s="10">
        <v>71.802660611749303</v>
      </c>
      <c r="G1947" s="10">
        <v>62.846913725447891</v>
      </c>
      <c r="H1947" s="10">
        <v>54.689566582931064</v>
      </c>
      <c r="I1947" s="10">
        <v>85.256719879308804</v>
      </c>
    </row>
    <row r="1948" spans="1:9" x14ac:dyDescent="0.25">
      <c r="A1948" s="17"/>
      <c r="B1948" s="5">
        <f>DATE(YEAR(siječanj!B1948),MONTH(siječanj!B1948)+3,DAY(siječanj!B1948))</f>
        <v>43211</v>
      </c>
      <c r="C1948" s="9">
        <v>20.2604166666667</v>
      </c>
      <c r="D1948">
        <v>0.91027157172431761</v>
      </c>
      <c r="E1948" s="6">
        <v>83.104017351948514</v>
      </c>
      <c r="F1948" s="10">
        <v>75.647224491563136</v>
      </c>
      <c r="G1948" s="10">
        <v>68.320452615458137</v>
      </c>
      <c r="H1948" s="10">
        <v>60.360351330455714</v>
      </c>
      <c r="I1948" s="10">
        <v>27.027645449884748</v>
      </c>
    </row>
    <row r="1949" spans="1:9" x14ac:dyDescent="0.25">
      <c r="A1949" s="17"/>
      <c r="B1949" s="5">
        <f>DATE(YEAR(siječanj!B1949),MONTH(siječanj!B1949)+3,DAY(siječanj!B1949))</f>
        <v>43211</v>
      </c>
      <c r="C1949" s="9">
        <v>20.2708333333333</v>
      </c>
      <c r="D1949">
        <v>0.91027157172431761</v>
      </c>
      <c r="E1949" s="6">
        <v>86.346589347982189</v>
      </c>
      <c r="F1949" s="10">
        <v>78.598845598821967</v>
      </c>
      <c r="G1949" s="10">
        <v>72.166832635672137</v>
      </c>
      <c r="H1949" s="10">
        <v>68.792599527950102</v>
      </c>
      <c r="I1949" s="10">
        <v>3.1687900260864064</v>
      </c>
    </row>
    <row r="1950" spans="1:9" x14ac:dyDescent="0.25">
      <c r="A1950" s="17"/>
      <c r="B1950" s="5">
        <f>DATE(YEAR(siječanj!B1950),MONTH(siječanj!B1950)+3,DAY(siječanj!B1950))</f>
        <v>43211</v>
      </c>
      <c r="C1950" s="9">
        <v>20.28125</v>
      </c>
      <c r="D1950">
        <v>0.91027157172431761</v>
      </c>
      <c r="E1950" s="6">
        <v>91.608739391097174</v>
      </c>
      <c r="F1950" s="10">
        <v>83.388831189217427</v>
      </c>
      <c r="G1950" s="10">
        <v>75.374965564187704</v>
      </c>
      <c r="H1950" s="10">
        <v>75.636718457150508</v>
      </c>
      <c r="I1950" s="10">
        <v>3.3232515606096595</v>
      </c>
    </row>
    <row r="1951" spans="1:9" x14ac:dyDescent="0.25">
      <c r="A1951" s="17"/>
      <c r="B1951" s="5">
        <f>DATE(YEAR(siječanj!B1951),MONTH(siječanj!B1951)+3,DAY(siječanj!B1951))</f>
        <v>43211</v>
      </c>
      <c r="C1951" s="9">
        <v>20.2916666666667</v>
      </c>
      <c r="D1951">
        <v>0.91027157172431761</v>
      </c>
      <c r="E1951" s="6">
        <v>95.676208680399327</v>
      </c>
      <c r="F1951" s="10">
        <v>87.09133285213089</v>
      </c>
      <c r="G1951" s="10">
        <v>79.300043763262636</v>
      </c>
      <c r="H1951" s="10">
        <v>79.858333340834363</v>
      </c>
      <c r="I1951" s="10">
        <v>3.6675386678373152</v>
      </c>
    </row>
    <row r="1952" spans="1:9" x14ac:dyDescent="0.25">
      <c r="A1952" s="17"/>
      <c r="B1952" s="5">
        <f>DATE(YEAR(siječanj!B1952),MONTH(siječanj!B1952)+3,DAY(siječanj!B1952))</f>
        <v>43211</v>
      </c>
      <c r="C1952" s="9">
        <v>20.3020833333333</v>
      </c>
      <c r="D1952">
        <v>0.91027157172431761</v>
      </c>
      <c r="E1952" s="6">
        <v>99.749446537729625</v>
      </c>
      <c r="F1952" s="10">
        <v>90.799085478529932</v>
      </c>
      <c r="G1952" s="10">
        <v>89.442663769271405</v>
      </c>
      <c r="H1952" s="10">
        <v>100.35006313638237</v>
      </c>
      <c r="I1952" s="10">
        <v>1.9263085505900353</v>
      </c>
    </row>
    <row r="1953" spans="1:9" x14ac:dyDescent="0.25">
      <c r="A1953" s="17"/>
      <c r="B1953" s="5">
        <f>DATE(YEAR(siječanj!B1953),MONTH(siječanj!B1953)+3,DAY(siječanj!B1953))</f>
        <v>43211</v>
      </c>
      <c r="C1953" s="9">
        <v>20.3125</v>
      </c>
      <c r="D1953">
        <v>0.91027157172431761</v>
      </c>
      <c r="E1953" s="6">
        <v>102.51614142677829</v>
      </c>
      <c r="F1953" s="10">
        <v>93.317529183665897</v>
      </c>
      <c r="G1953" s="10">
        <v>95.475735502247488</v>
      </c>
      <c r="H1953" s="10">
        <v>105.09207840088644</v>
      </c>
      <c r="I1953" s="10">
        <v>0.97143151828982499</v>
      </c>
    </row>
    <row r="1954" spans="1:9" x14ac:dyDescent="0.25">
      <c r="A1954" s="17"/>
      <c r="B1954" s="5">
        <f>DATE(YEAR(siječanj!B1954),MONTH(siječanj!B1954)+3,DAY(siječanj!B1954))</f>
        <v>43211</v>
      </c>
      <c r="C1954" s="9">
        <v>20.3229166666667</v>
      </c>
      <c r="D1954">
        <v>0.91027157172431761</v>
      </c>
      <c r="E1954" s="6">
        <v>107.07557256648231</v>
      </c>
      <c r="F1954" s="10">
        <v>97.467849733373072</v>
      </c>
      <c r="G1954" s="10">
        <v>99.626113301634931</v>
      </c>
      <c r="H1954" s="10">
        <v>108.56187317634311</v>
      </c>
      <c r="I1954" s="10">
        <v>1.4824365198503697</v>
      </c>
    </row>
    <row r="1955" spans="1:9" x14ac:dyDescent="0.25">
      <c r="A1955" s="17"/>
      <c r="B1955" s="5">
        <f>DATE(YEAR(siječanj!B1955),MONTH(siječanj!B1955)+3,DAY(siječanj!B1955))</f>
        <v>43211</v>
      </c>
      <c r="C1955" s="9">
        <v>20.3333333333333</v>
      </c>
      <c r="D1955">
        <v>0.91027157172431761</v>
      </c>
      <c r="E1955" s="6">
        <v>111.2428809303569</v>
      </c>
      <c r="F1955" s="10">
        <v>101.2612320676171</v>
      </c>
      <c r="G1955" s="10">
        <v>104.22795003977984</v>
      </c>
      <c r="H1955" s="10">
        <v>124.55577110153274</v>
      </c>
      <c r="I1955" s="10">
        <v>1.6393281257131638</v>
      </c>
    </row>
    <row r="1956" spans="1:9" x14ac:dyDescent="0.25">
      <c r="A1956" s="17"/>
      <c r="B1956" s="5">
        <f>DATE(YEAR(siječanj!B1956),MONTH(siječanj!B1956)+3,DAY(siječanj!B1956))</f>
        <v>43211</v>
      </c>
      <c r="C1956" s="9">
        <v>20.34375</v>
      </c>
      <c r="D1956">
        <v>0.91027157172431761</v>
      </c>
      <c r="E1956" s="6">
        <v>112.00623525980514</v>
      </c>
      <c r="F1956" s="10">
        <v>101.9560918128665</v>
      </c>
      <c r="G1956" s="10">
        <v>120.0525994503819</v>
      </c>
      <c r="H1956" s="10">
        <v>140.35491072446996</v>
      </c>
      <c r="I1956" s="10">
        <v>0.88518898647006072</v>
      </c>
    </row>
    <row r="1957" spans="1:9" x14ac:dyDescent="0.25">
      <c r="A1957" s="17"/>
      <c r="B1957" s="5">
        <f>DATE(YEAR(siječanj!B1957),MONTH(siječanj!B1957)+3,DAY(siječanj!B1957))</f>
        <v>43211</v>
      </c>
      <c r="C1957" s="9">
        <v>20.3541666666667</v>
      </c>
      <c r="D1957">
        <v>0.91027157172431761</v>
      </c>
      <c r="E1957" s="6">
        <v>112.56140637290744</v>
      </c>
      <c r="F1957" s="10">
        <v>102.46144829456608</v>
      </c>
      <c r="G1957" s="10">
        <v>125.41027858337695</v>
      </c>
      <c r="H1957" s="10">
        <v>151.7887759794742</v>
      </c>
      <c r="I1957" s="10">
        <v>0.80409960593122454</v>
      </c>
    </row>
    <row r="1958" spans="1:9" x14ac:dyDescent="0.25">
      <c r="A1958" s="17"/>
      <c r="B1958" s="5">
        <f>DATE(YEAR(siječanj!B1958),MONTH(siječanj!B1958)+3,DAY(siječanj!B1958))</f>
        <v>43211</v>
      </c>
      <c r="C1958" s="9">
        <v>20.3645833333333</v>
      </c>
      <c r="D1958">
        <v>0.91027157172431761</v>
      </c>
      <c r="E1958" s="6">
        <v>115.10406638566764</v>
      </c>
      <c r="F1958" s="10">
        <v>104.77595942074187</v>
      </c>
      <c r="G1958" s="10">
        <v>124.37191177532465</v>
      </c>
      <c r="H1958" s="10">
        <v>154.40209259317791</v>
      </c>
      <c r="I1958" s="10">
        <v>0.78382301067174476</v>
      </c>
    </row>
    <row r="1959" spans="1:9" x14ac:dyDescent="0.25">
      <c r="A1959" s="17"/>
      <c r="B1959" s="5">
        <f>DATE(YEAR(siječanj!B1959),MONTH(siječanj!B1959)+3,DAY(siječanj!B1959))</f>
        <v>43211</v>
      </c>
      <c r="C1959" s="9">
        <v>20.375</v>
      </c>
      <c r="D1959">
        <v>0.91027157172431761</v>
      </c>
      <c r="E1959" s="6">
        <v>118.07362721231416</v>
      </c>
      <c r="F1959" s="10">
        <v>107.47906622174438</v>
      </c>
      <c r="G1959" s="10">
        <v>127.57341989925899</v>
      </c>
      <c r="H1959" s="10">
        <v>151.84554218660807</v>
      </c>
      <c r="I1959" s="10">
        <v>0.93337440104802372</v>
      </c>
    </row>
    <row r="1960" spans="1:9" x14ac:dyDescent="0.25">
      <c r="A1960" s="17"/>
      <c r="B1960" s="5">
        <f>DATE(YEAR(siječanj!B1960),MONTH(siječanj!B1960)+3,DAY(siječanj!B1960))</f>
        <v>43211</v>
      </c>
      <c r="C1960" s="9">
        <v>20.3854166666667</v>
      </c>
      <c r="D1960">
        <v>0.91027157172431761</v>
      </c>
      <c r="E1960" s="6">
        <v>119.31059724312428</v>
      </c>
      <c r="F1960" s="10">
        <v>108.60504487586577</v>
      </c>
      <c r="G1960" s="10">
        <v>134.66467259201241</v>
      </c>
      <c r="H1960" s="10">
        <v>156.46187547105256</v>
      </c>
      <c r="I1960" s="10">
        <v>1.0568980273279087</v>
      </c>
    </row>
    <row r="1961" spans="1:9" x14ac:dyDescent="0.25">
      <c r="A1961" s="17"/>
      <c r="B1961" s="5">
        <f>DATE(YEAR(siječanj!B1961),MONTH(siječanj!B1961)+3,DAY(siječanj!B1961))</f>
        <v>43211</v>
      </c>
      <c r="C1961" s="9">
        <v>20.3958333333333</v>
      </c>
      <c r="D1961">
        <v>0.91027157172431761</v>
      </c>
      <c r="E1961" s="6">
        <v>121.4039179422559</v>
      </c>
      <c r="F1961" s="10">
        <v>110.51053519878737</v>
      </c>
      <c r="G1961" s="10">
        <v>134.89827228102405</v>
      </c>
      <c r="H1961" s="10">
        <v>156.26718540223865</v>
      </c>
      <c r="I1961" s="10">
        <v>1.2460275795992575</v>
      </c>
    </row>
    <row r="1962" spans="1:9" x14ac:dyDescent="0.25">
      <c r="A1962" s="17"/>
      <c r="B1962" s="5">
        <f>DATE(YEAR(siječanj!B1962),MONTH(siječanj!B1962)+3,DAY(siječanj!B1962))</f>
        <v>43211</v>
      </c>
      <c r="C1962" s="9">
        <v>20.40625</v>
      </c>
      <c r="D1962">
        <v>0.91027157172431761</v>
      </c>
      <c r="E1962" s="6">
        <v>125.44308990593167</v>
      </c>
      <c r="F1962" s="10">
        <v>114.1872786106273</v>
      </c>
      <c r="G1962" s="10">
        <v>133.88671001885774</v>
      </c>
      <c r="H1962" s="10">
        <v>153.63069751555301</v>
      </c>
      <c r="I1962" s="10">
        <v>1.4676460856479772</v>
      </c>
    </row>
    <row r="1963" spans="1:9" x14ac:dyDescent="0.25">
      <c r="A1963" s="17"/>
      <c r="B1963" s="5">
        <f>DATE(YEAR(siječanj!B1963),MONTH(siječanj!B1963)+3,DAY(siječanj!B1963))</f>
        <v>43211</v>
      </c>
      <c r="C1963" s="9">
        <v>20.4166666666667</v>
      </c>
      <c r="D1963">
        <v>0.91027157172431761</v>
      </c>
      <c r="E1963" s="6">
        <v>127.56589219310814</v>
      </c>
      <c r="F1963" s="10">
        <v>116.11960518503541</v>
      </c>
      <c r="G1963" s="10">
        <v>137.05410984024832</v>
      </c>
      <c r="H1963" s="10">
        <v>151.00798074225747</v>
      </c>
      <c r="I1963" s="10">
        <v>1.5909957068195988</v>
      </c>
    </row>
    <row r="1964" spans="1:9" x14ac:dyDescent="0.25">
      <c r="A1964" s="17"/>
      <c r="B1964" s="5">
        <f>DATE(YEAR(siječanj!B1964),MONTH(siječanj!B1964)+3,DAY(siječanj!B1964))</f>
        <v>43211</v>
      </c>
      <c r="C1964" s="9">
        <v>20.4270833333333</v>
      </c>
      <c r="D1964">
        <v>0.91027157172431761</v>
      </c>
      <c r="E1964" s="6">
        <v>129.5732755111822</v>
      </c>
      <c r="F1964" s="10">
        <v>117.94686915303186</v>
      </c>
      <c r="G1964" s="10">
        <v>137.06777726607328</v>
      </c>
      <c r="H1964" s="10">
        <v>148.88209170363231</v>
      </c>
      <c r="I1964" s="10">
        <v>2.0314916384472106</v>
      </c>
    </row>
    <row r="1965" spans="1:9" x14ac:dyDescent="0.25">
      <c r="A1965" s="17"/>
      <c r="B1965" s="5">
        <f>DATE(YEAR(siječanj!B1965),MONTH(siječanj!B1965)+3,DAY(siječanj!B1965))</f>
        <v>43211</v>
      </c>
      <c r="C1965" s="9">
        <v>20.4375</v>
      </c>
      <c r="D1965">
        <v>0.91027157172431761</v>
      </c>
      <c r="E1965" s="6">
        <v>129.83065620196629</v>
      </c>
      <c r="F1965" s="10">
        <v>118.18115547896338</v>
      </c>
      <c r="G1965" s="10">
        <v>131.16972459456835</v>
      </c>
      <c r="H1965" s="10">
        <v>151.83158644156075</v>
      </c>
      <c r="I1965" s="10">
        <v>1.9692658116852324</v>
      </c>
    </row>
    <row r="1966" spans="1:9" x14ac:dyDescent="0.25">
      <c r="A1966" s="17"/>
      <c r="B1966" s="5">
        <f>DATE(YEAR(siječanj!B1966),MONTH(siječanj!B1966)+3,DAY(siječanj!B1966))</f>
        <v>43211</v>
      </c>
      <c r="C1966" s="9">
        <v>20.4479166666667</v>
      </c>
      <c r="D1966">
        <v>0.91027157172431761</v>
      </c>
      <c r="E1966" s="6">
        <v>130.04113851402906</v>
      </c>
      <c r="F1966" s="10">
        <v>118.37275154398492</v>
      </c>
      <c r="G1966" s="10">
        <v>135.1357809663107</v>
      </c>
      <c r="H1966" s="10">
        <v>151.00196014473923</v>
      </c>
      <c r="I1966" s="10">
        <v>2.1653075668779422</v>
      </c>
    </row>
    <row r="1967" spans="1:9" x14ac:dyDescent="0.25">
      <c r="A1967" s="17"/>
      <c r="B1967" s="5">
        <f>DATE(YEAR(siječanj!B1967),MONTH(siječanj!B1967)+3,DAY(siječanj!B1967))</f>
        <v>43211</v>
      </c>
      <c r="C1967" s="9">
        <v>20.4583333333333</v>
      </c>
      <c r="D1967">
        <v>0.91027157172431761</v>
      </c>
      <c r="E1967" s="6">
        <v>130.74847544576519</v>
      </c>
      <c r="F1967" s="10">
        <v>119.01662024457504</v>
      </c>
      <c r="G1967" s="10">
        <v>132.95475388329967</v>
      </c>
      <c r="H1967" s="10">
        <v>142.54567370822025</v>
      </c>
      <c r="I1967" s="10">
        <v>1.8776421218909531</v>
      </c>
    </row>
    <row r="1968" spans="1:9" x14ac:dyDescent="0.25">
      <c r="A1968" s="17"/>
      <c r="B1968" s="5">
        <f>DATE(YEAR(siječanj!B1968),MONTH(siječanj!B1968)+3,DAY(siječanj!B1968))</f>
        <v>43211</v>
      </c>
      <c r="C1968" s="9">
        <v>20.46875</v>
      </c>
      <c r="D1968">
        <v>0.91027157172431761</v>
      </c>
      <c r="E1968" s="6">
        <v>130.84168701491049</v>
      </c>
      <c r="F1968" s="10">
        <v>119.10146808612382</v>
      </c>
      <c r="G1968" s="10">
        <v>128.98665262039188</v>
      </c>
      <c r="H1968" s="10">
        <v>144.48201025458044</v>
      </c>
      <c r="I1968" s="10">
        <v>2.458476173421102</v>
      </c>
    </row>
    <row r="1969" spans="1:9" x14ac:dyDescent="0.25">
      <c r="A1969" s="17"/>
      <c r="B1969" s="5">
        <f>DATE(YEAR(siječanj!B1969),MONTH(siječanj!B1969)+3,DAY(siječanj!B1969))</f>
        <v>43211</v>
      </c>
      <c r="C1969" s="9">
        <v>20.4791666666667</v>
      </c>
      <c r="D1969">
        <v>0.91027157172431761</v>
      </c>
      <c r="E1969" s="6">
        <v>133.89921751214169</v>
      </c>
      <c r="F1969" s="10">
        <v>121.88465117743348</v>
      </c>
      <c r="G1969" s="10">
        <v>127.22413320435226</v>
      </c>
      <c r="H1969" s="10">
        <v>138.69724355484004</v>
      </c>
      <c r="I1969" s="10">
        <v>2.2567052500373506</v>
      </c>
    </row>
    <row r="1970" spans="1:9" x14ac:dyDescent="0.25">
      <c r="A1970" s="17"/>
      <c r="B1970" s="5">
        <f>DATE(YEAR(siječanj!B1970),MONTH(siječanj!B1970)+3,DAY(siječanj!B1970))</f>
        <v>43211</v>
      </c>
      <c r="C1970" s="9">
        <v>20.4895833333333</v>
      </c>
      <c r="D1970">
        <v>0.91027157172431761</v>
      </c>
      <c r="E1970" s="6">
        <v>132.07181232633232</v>
      </c>
      <c r="F1970" s="10">
        <v>120.22121618676962</v>
      </c>
      <c r="G1970" s="10">
        <v>123.65325506343623</v>
      </c>
      <c r="H1970" s="10">
        <v>144.39014396391514</v>
      </c>
      <c r="I1970" s="10">
        <v>2.7305821616295232</v>
      </c>
    </row>
    <row r="1971" spans="1:9" x14ac:dyDescent="0.25">
      <c r="A1971" s="17"/>
      <c r="B1971" s="5">
        <f>DATE(YEAR(siječanj!B1971),MONTH(siječanj!B1971)+3,DAY(siječanj!B1971))</f>
        <v>43211</v>
      </c>
      <c r="C1971" s="9">
        <v>20.5</v>
      </c>
      <c r="D1971">
        <v>0.91027157172431761</v>
      </c>
      <c r="E1971" s="6">
        <v>129.78144781723788</v>
      </c>
      <c r="F1971" s="10">
        <v>118.13636248525464</v>
      </c>
      <c r="G1971" s="10">
        <v>121.07373533857434</v>
      </c>
      <c r="H1971" s="10">
        <v>128.24873337206469</v>
      </c>
      <c r="I1971" s="10">
        <v>2.4237481539115366</v>
      </c>
    </row>
    <row r="1972" spans="1:9" x14ac:dyDescent="0.25">
      <c r="A1972" s="17"/>
      <c r="B1972" s="5">
        <f>DATE(YEAR(siječanj!B1972),MONTH(siječanj!B1972)+3,DAY(siječanj!B1972))</f>
        <v>43211</v>
      </c>
      <c r="C1972" s="9">
        <v>20.5104166666667</v>
      </c>
      <c r="D1972">
        <v>0.91027157172431761</v>
      </c>
      <c r="E1972" s="6">
        <v>127.70586625826843</v>
      </c>
      <c r="F1972" s="10">
        <v>116.2470195973295</v>
      </c>
      <c r="G1972" s="10">
        <v>117.45878557470132</v>
      </c>
      <c r="H1972" s="10">
        <v>127.16961752781806</v>
      </c>
      <c r="I1972" s="10">
        <v>2.9391982859676613</v>
      </c>
    </row>
    <row r="1973" spans="1:9" x14ac:dyDescent="0.25">
      <c r="A1973" s="17"/>
      <c r="B1973" s="5">
        <f>DATE(YEAR(siječanj!B1973),MONTH(siječanj!B1973)+3,DAY(siječanj!B1973))</f>
        <v>43211</v>
      </c>
      <c r="C1973" s="9">
        <v>20.5208333333333</v>
      </c>
      <c r="D1973">
        <v>0.91027157172431761</v>
      </c>
      <c r="E1973" s="6">
        <v>128.72019098703478</v>
      </c>
      <c r="F1973" s="10">
        <v>117.17033056242249</v>
      </c>
      <c r="G1973" s="10">
        <v>117.14850849318678</v>
      </c>
      <c r="H1973" s="10">
        <v>135.33932352246774</v>
      </c>
      <c r="I1973" s="10">
        <v>3.2948557269939105</v>
      </c>
    </row>
    <row r="1974" spans="1:9" x14ac:dyDescent="0.25">
      <c r="A1974" s="17"/>
      <c r="B1974" s="5">
        <f>DATE(YEAR(siječanj!B1974),MONTH(siječanj!B1974)+3,DAY(siječanj!B1974))</f>
        <v>43211</v>
      </c>
      <c r="C1974" s="9">
        <v>20.53125</v>
      </c>
      <c r="D1974">
        <v>0.91027157172431761</v>
      </c>
      <c r="E1974" s="6">
        <v>129.66000636789701</v>
      </c>
      <c r="F1974" s="10">
        <v>118.02581778629065</v>
      </c>
      <c r="G1974" s="10">
        <v>113.83239807969262</v>
      </c>
      <c r="H1974" s="10">
        <v>131.4400634711067</v>
      </c>
      <c r="I1974" s="10">
        <v>3.3727550138812501</v>
      </c>
    </row>
    <row r="1975" spans="1:9" x14ac:dyDescent="0.25">
      <c r="A1975" s="17"/>
      <c r="B1975" s="5">
        <f>DATE(YEAR(siječanj!B1975),MONTH(siječanj!B1975)+3,DAY(siječanj!B1975))</f>
        <v>43211</v>
      </c>
      <c r="C1975" s="9">
        <v>20.5416666666667</v>
      </c>
      <c r="D1975">
        <v>0.91027157172431761</v>
      </c>
      <c r="E1975" s="6">
        <v>128.09504424756491</v>
      </c>
      <c r="F1975" s="10">
        <v>116.60127725732693</v>
      </c>
      <c r="G1975" s="10">
        <v>109.56332419094652</v>
      </c>
      <c r="H1975" s="10">
        <v>133.26973509810168</v>
      </c>
      <c r="I1975" s="10">
        <v>3.7079008527489279</v>
      </c>
    </row>
    <row r="1976" spans="1:9" x14ac:dyDescent="0.25">
      <c r="A1976" s="17"/>
      <c r="B1976" s="5">
        <f>DATE(YEAR(siječanj!B1976),MONTH(siječanj!B1976)+3,DAY(siječanj!B1976))</f>
        <v>43211</v>
      </c>
      <c r="C1976" s="9">
        <v>20.5520833333333</v>
      </c>
      <c r="D1976">
        <v>0.91027157172431761</v>
      </c>
      <c r="E1976" s="6">
        <v>127.69498770700764</v>
      </c>
      <c r="F1976" s="10">
        <v>116.23711716137527</v>
      </c>
      <c r="G1976" s="10">
        <v>107.60562814897283</v>
      </c>
      <c r="H1976" s="10">
        <v>128.33532561930403</v>
      </c>
      <c r="I1976" s="10">
        <v>6.0070633492025571</v>
      </c>
    </row>
    <row r="1977" spans="1:9" x14ac:dyDescent="0.25">
      <c r="A1977" s="17"/>
      <c r="B1977" s="5">
        <f>DATE(YEAR(siječanj!B1977),MONTH(siječanj!B1977)+3,DAY(siječanj!B1977))</f>
        <v>43211</v>
      </c>
      <c r="C1977" s="9">
        <v>20.5625</v>
      </c>
      <c r="D1977">
        <v>0.91027157172431761</v>
      </c>
      <c r="E1977" s="6">
        <v>129.36928779737391</v>
      </c>
      <c r="F1977" s="10">
        <v>117.76118493617113</v>
      </c>
      <c r="G1977" s="10">
        <v>106.76352268318992</v>
      </c>
      <c r="H1977" s="10">
        <v>127.12676692841474</v>
      </c>
      <c r="I1977" s="10">
        <v>5.0242834977600115</v>
      </c>
    </row>
    <row r="1978" spans="1:9" x14ac:dyDescent="0.25">
      <c r="A1978" s="17"/>
      <c r="B1978" s="5">
        <f>DATE(YEAR(siječanj!B1978),MONTH(siječanj!B1978)+3,DAY(siječanj!B1978))</f>
        <v>43211</v>
      </c>
      <c r="C1978" s="9">
        <v>20.5729166666667</v>
      </c>
      <c r="D1978">
        <v>0.91027157172431761</v>
      </c>
      <c r="E1978" s="6">
        <v>127.85488396223214</v>
      </c>
      <c r="F1978" s="10">
        <v>116.38266617693129</v>
      </c>
      <c r="G1978" s="10">
        <v>105.07155000362475</v>
      </c>
      <c r="H1978" s="10">
        <v>117.91642072139179</v>
      </c>
      <c r="I1978" s="10">
        <v>4.3315791620568378</v>
      </c>
    </row>
    <row r="1979" spans="1:9" x14ac:dyDescent="0.25">
      <c r="A1979" s="17"/>
      <c r="B1979" s="5">
        <f>DATE(YEAR(siječanj!B1979),MONTH(siječanj!B1979)+3,DAY(siječanj!B1979))</f>
        <v>43211</v>
      </c>
      <c r="C1979" s="9">
        <v>20.5833333333333</v>
      </c>
      <c r="D1979">
        <v>0.91027157172431761</v>
      </c>
      <c r="E1979" s="6">
        <v>126.03594813721925</v>
      </c>
      <c r="F1979" s="10">
        <v>114.72694060463115</v>
      </c>
      <c r="G1979" s="10">
        <v>101.99792591815594</v>
      </c>
      <c r="H1979" s="10">
        <v>117.50026497973445</v>
      </c>
      <c r="I1979" s="10">
        <v>5.3160150621159605</v>
      </c>
    </row>
    <row r="1980" spans="1:9" x14ac:dyDescent="0.25">
      <c r="A1980" s="17"/>
      <c r="B1980" s="5">
        <f>DATE(YEAR(siječanj!B1980),MONTH(siječanj!B1980)+3,DAY(siječanj!B1980))</f>
        <v>43211</v>
      </c>
      <c r="C1980" s="9">
        <v>20.59375</v>
      </c>
      <c r="D1980">
        <v>0.91027157172431761</v>
      </c>
      <c r="E1980" s="6">
        <v>125.83107966543145</v>
      </c>
      <c r="F1980" s="10">
        <v>114.54045465882011</v>
      </c>
      <c r="G1980" s="10">
        <v>100.14925190281707</v>
      </c>
      <c r="H1980" s="10">
        <v>110.82713503378437</v>
      </c>
      <c r="I1980" s="10">
        <v>5.5055186253671407</v>
      </c>
    </row>
    <row r="1981" spans="1:9" x14ac:dyDescent="0.25">
      <c r="A1981" s="17"/>
      <c r="B1981" s="5">
        <f>DATE(YEAR(siječanj!B1981),MONTH(siječanj!B1981)+3,DAY(siječanj!B1981))</f>
        <v>43211</v>
      </c>
      <c r="C1981" s="9">
        <v>20.6041666666667</v>
      </c>
      <c r="D1981">
        <v>0.91027157172431761</v>
      </c>
      <c r="E1981" s="6">
        <v>124.80635643817692</v>
      </c>
      <c r="F1981" s="10">
        <v>113.60767823616472</v>
      </c>
      <c r="G1981" s="10">
        <v>97.651318916242388</v>
      </c>
      <c r="H1981" s="10">
        <v>108.91078687118481</v>
      </c>
      <c r="I1981" s="10">
        <v>6.7217823311891287</v>
      </c>
    </row>
    <row r="1982" spans="1:9" x14ac:dyDescent="0.25">
      <c r="A1982" s="17"/>
      <c r="B1982" s="5">
        <f>DATE(YEAR(siječanj!B1982),MONTH(siječanj!B1982)+3,DAY(siječanj!B1982))</f>
        <v>43211</v>
      </c>
      <c r="C1982" s="9">
        <v>20.6145833333333</v>
      </c>
      <c r="D1982">
        <v>0.91027157172431761</v>
      </c>
      <c r="E1982" s="6">
        <v>123.7512133379129</v>
      </c>
      <c r="F1982" s="10">
        <v>112.64721146789331</v>
      </c>
      <c r="G1982" s="10">
        <v>96.983663959453239</v>
      </c>
      <c r="H1982" s="10">
        <v>108.1168787725733</v>
      </c>
      <c r="I1982" s="10">
        <v>5.9363182723411754</v>
      </c>
    </row>
    <row r="1983" spans="1:9" x14ac:dyDescent="0.25">
      <c r="A1983" s="17"/>
      <c r="B1983" s="5">
        <f>DATE(YEAR(siječanj!B1983),MONTH(siječanj!B1983)+3,DAY(siječanj!B1983))</f>
        <v>43211</v>
      </c>
      <c r="C1983" s="9">
        <v>20.625</v>
      </c>
      <c r="D1983">
        <v>0.91027157172431761</v>
      </c>
      <c r="E1983" s="6">
        <v>121.92291053276628</v>
      </c>
      <c r="F1983" s="10">
        <v>110.98295939986453</v>
      </c>
      <c r="G1983" s="10">
        <v>96.601691145642377</v>
      </c>
      <c r="H1983" s="10">
        <v>112.39815777766312</v>
      </c>
      <c r="I1983" s="10">
        <v>4.1836648197393371</v>
      </c>
    </row>
    <row r="1984" spans="1:9" x14ac:dyDescent="0.25">
      <c r="A1984" s="17"/>
      <c r="B1984" s="5">
        <f>DATE(YEAR(siječanj!B1984),MONTH(siječanj!B1984)+3,DAY(siječanj!B1984))</f>
        <v>43211</v>
      </c>
      <c r="C1984" s="9">
        <v>20.6354166666667</v>
      </c>
      <c r="D1984">
        <v>0.91027157172431761</v>
      </c>
      <c r="E1984" s="6">
        <v>120.86219822523299</v>
      </c>
      <c r="F1984" s="10">
        <v>110.01742314053887</v>
      </c>
      <c r="G1984" s="10">
        <v>96.687026181488278</v>
      </c>
      <c r="H1984" s="10">
        <v>109.09724076259371</v>
      </c>
      <c r="I1984" s="10">
        <v>4.4197777513005292</v>
      </c>
    </row>
    <row r="1985" spans="1:9" x14ac:dyDescent="0.25">
      <c r="A1985" s="17"/>
      <c r="B1985" s="5">
        <f>DATE(YEAR(siječanj!B1985),MONTH(siječanj!B1985)+3,DAY(siječanj!B1985))</f>
        <v>43211</v>
      </c>
      <c r="C1985" s="9">
        <v>20.6458333333333</v>
      </c>
      <c r="D1985">
        <v>0.91027157172431761</v>
      </c>
      <c r="E1985" s="6">
        <v>122.90969868069263</v>
      </c>
      <c r="F1985" s="10">
        <v>111.88120459823637</v>
      </c>
      <c r="G1985" s="10">
        <v>95.188137027076806</v>
      </c>
      <c r="H1985" s="10">
        <v>104.32841778420668</v>
      </c>
      <c r="I1985" s="10">
        <v>4.0030745181545493</v>
      </c>
    </row>
    <row r="1986" spans="1:9" x14ac:dyDescent="0.25">
      <c r="A1986" s="17"/>
      <c r="B1986" s="5">
        <f>DATE(YEAR(siječanj!B1986),MONTH(siječanj!B1986)+3,DAY(siječanj!B1986))</f>
        <v>43211</v>
      </c>
      <c r="C1986" s="9">
        <v>20.65625</v>
      </c>
      <c r="D1986">
        <v>0.91027157172431761</v>
      </c>
      <c r="E1986" s="6">
        <v>124.1098454899393</v>
      </c>
      <c r="F1986" s="10">
        <v>112.97366412058926</v>
      </c>
      <c r="G1986" s="10">
        <v>94.376174623011892</v>
      </c>
      <c r="H1986" s="10">
        <v>106.86998091668772</v>
      </c>
      <c r="I1986" s="10">
        <v>3.5437610341005397</v>
      </c>
    </row>
    <row r="1987" spans="1:9" x14ac:dyDescent="0.25">
      <c r="A1987" s="17"/>
      <c r="B1987" s="5">
        <f>DATE(YEAR(siječanj!B1987),MONTH(siječanj!B1987)+3,DAY(siječanj!B1987))</f>
        <v>43211</v>
      </c>
      <c r="C1987" s="9">
        <v>20.6666666666667</v>
      </c>
      <c r="D1987">
        <v>0.91027157172431761</v>
      </c>
      <c r="E1987" s="6">
        <v>120.32785783182241</v>
      </c>
      <c r="F1987" s="10">
        <v>109.53102827079323</v>
      </c>
      <c r="G1987" s="10">
        <v>92.811089649870951</v>
      </c>
      <c r="H1987" s="10">
        <v>104.95001638184551</v>
      </c>
      <c r="I1987" s="10">
        <v>3.7317905540782688</v>
      </c>
    </row>
    <row r="1988" spans="1:9" x14ac:dyDescent="0.25">
      <c r="A1988" s="17"/>
      <c r="B1988" s="5">
        <f>DATE(YEAR(siječanj!B1988),MONTH(siječanj!B1988)+3,DAY(siječanj!B1988))</f>
        <v>43211</v>
      </c>
      <c r="C1988" s="9">
        <v>20.6770833333333</v>
      </c>
      <c r="D1988">
        <v>0.91027157172431761</v>
      </c>
      <c r="E1988" s="6">
        <v>119.37511375697001</v>
      </c>
      <c r="F1988" s="10">
        <v>108.6637724243263</v>
      </c>
      <c r="G1988" s="10">
        <v>91.840079708773715</v>
      </c>
      <c r="H1988" s="10">
        <v>101.57140957640046</v>
      </c>
      <c r="I1988" s="10">
        <v>3.9241112000304712</v>
      </c>
    </row>
    <row r="1989" spans="1:9" x14ac:dyDescent="0.25">
      <c r="A1989" s="17"/>
      <c r="B1989" s="5">
        <f>DATE(YEAR(siječanj!B1989),MONTH(siječanj!B1989)+3,DAY(siječanj!B1989))</f>
        <v>43211</v>
      </c>
      <c r="C1989" s="9">
        <v>20.6875</v>
      </c>
      <c r="D1989">
        <v>0.91027157172431761</v>
      </c>
      <c r="E1989" s="6">
        <v>121.29249511493231</v>
      </c>
      <c r="F1989" s="10">
        <v>110.40911016663355</v>
      </c>
      <c r="G1989" s="10">
        <v>92.551733974097502</v>
      </c>
      <c r="H1989" s="10">
        <v>103.70934382379382</v>
      </c>
      <c r="I1989" s="10">
        <v>4.2049164436227064</v>
      </c>
    </row>
    <row r="1990" spans="1:9" x14ac:dyDescent="0.25">
      <c r="A1990" s="17"/>
      <c r="B1990" s="5">
        <f>DATE(YEAR(siječanj!B1990),MONTH(siječanj!B1990)+3,DAY(siječanj!B1990))</f>
        <v>43211</v>
      </c>
      <c r="C1990" s="9">
        <v>20.6979166666667</v>
      </c>
      <c r="D1990">
        <v>0.91027157172431761</v>
      </c>
      <c r="E1990" s="6">
        <v>124.87968549104093</v>
      </c>
      <c r="F1990" s="10">
        <v>113.67442758836829</v>
      </c>
      <c r="G1990" s="10">
        <v>93.695466912987797</v>
      </c>
      <c r="H1990" s="10">
        <v>102.37505097433315</v>
      </c>
      <c r="I1990" s="10">
        <v>3.2801202944061991</v>
      </c>
    </row>
    <row r="1991" spans="1:9" x14ac:dyDescent="0.25">
      <c r="A1991" s="17"/>
      <c r="B1991" s="5">
        <f>DATE(YEAR(siječanj!B1991),MONTH(siječanj!B1991)+3,DAY(siječanj!B1991))</f>
        <v>43211</v>
      </c>
      <c r="C1991" s="9">
        <v>20.7083333333333</v>
      </c>
      <c r="D1991">
        <v>0.91027157172431761</v>
      </c>
      <c r="E1991" s="6">
        <v>126.26992526349296</v>
      </c>
      <c r="F1991" s="10">
        <v>114.93992333111186</v>
      </c>
      <c r="G1991" s="10">
        <v>93.197047791847098</v>
      </c>
      <c r="H1991" s="10">
        <v>103.27262974847746</v>
      </c>
      <c r="I1991" s="10">
        <v>3.1198245886093319</v>
      </c>
    </row>
    <row r="1992" spans="1:9" x14ac:dyDescent="0.25">
      <c r="A1992" s="17"/>
      <c r="B1992" s="5">
        <f>DATE(YEAR(siječanj!B1992),MONTH(siječanj!B1992)+3,DAY(siječanj!B1992))</f>
        <v>43211</v>
      </c>
      <c r="C1992" s="9">
        <v>20.71875</v>
      </c>
      <c r="D1992">
        <v>0.91027157172431761</v>
      </c>
      <c r="E1992" s="6">
        <v>128.45388171141761</v>
      </c>
      <c r="F1992" s="10">
        <v>116.92791679954168</v>
      </c>
      <c r="G1992" s="10">
        <v>93.182106828695126</v>
      </c>
      <c r="H1992" s="10">
        <v>102.77682952911688</v>
      </c>
      <c r="I1992" s="10">
        <v>6.1925067932609235</v>
      </c>
    </row>
    <row r="1993" spans="1:9" x14ac:dyDescent="0.25">
      <c r="A1993" s="17"/>
      <c r="B1993" s="5">
        <f>DATE(YEAR(siječanj!B1993),MONTH(siječanj!B1993)+3,DAY(siječanj!B1993))</f>
        <v>43211</v>
      </c>
      <c r="C1993" s="9">
        <v>20.7291666666667</v>
      </c>
      <c r="D1993">
        <v>0.91027157172431761</v>
      </c>
      <c r="E1993" s="6">
        <v>131.71336862477455</v>
      </c>
      <c r="F1993" s="10">
        <v>119.89493507517794</v>
      </c>
      <c r="G1993" s="10">
        <v>92.809647378891754</v>
      </c>
      <c r="H1993" s="10">
        <v>102.32019530347843</v>
      </c>
      <c r="I1993" s="10">
        <v>24.149930968895553</v>
      </c>
    </row>
    <row r="1994" spans="1:9" x14ac:dyDescent="0.25">
      <c r="A1994" s="17"/>
      <c r="B1994" s="5">
        <f>DATE(YEAR(siječanj!B1994),MONTH(siječanj!B1994)+3,DAY(siječanj!B1994))</f>
        <v>43211</v>
      </c>
      <c r="C1994" s="9">
        <v>20.7395833333333</v>
      </c>
      <c r="D1994">
        <v>0.91027157172431761</v>
      </c>
      <c r="E1994" s="6">
        <v>141.50723171919694</v>
      </c>
      <c r="F1994" s="10">
        <v>128.81001022739062</v>
      </c>
      <c r="G1994" s="10">
        <v>92.42287369093016</v>
      </c>
      <c r="H1994" s="10">
        <v>104.14623048957237</v>
      </c>
      <c r="I1994" s="10">
        <v>42.534304678476545</v>
      </c>
    </row>
    <row r="1995" spans="1:9" x14ac:dyDescent="0.25">
      <c r="A1995" s="17"/>
      <c r="B1995" s="5">
        <f>DATE(YEAR(siječanj!B1995),MONTH(siječanj!B1995)+3,DAY(siječanj!B1995))</f>
        <v>43211</v>
      </c>
      <c r="C1995" s="9">
        <v>20.75</v>
      </c>
      <c r="D1995">
        <v>0.91027157172431761</v>
      </c>
      <c r="E1995" s="6">
        <v>141.25564240886618</v>
      </c>
      <c r="F1995" s="10">
        <v>128.58099563044678</v>
      </c>
      <c r="G1995" s="10">
        <v>94.551328188889656</v>
      </c>
      <c r="H1995" s="10">
        <v>108.63925792311117</v>
      </c>
      <c r="I1995" s="10">
        <v>60.245775633668877</v>
      </c>
    </row>
    <row r="1996" spans="1:9" x14ac:dyDescent="0.25">
      <c r="A1996" s="17"/>
      <c r="B1996" s="5">
        <f>DATE(YEAR(siječanj!B1996),MONTH(siječanj!B1996)+3,DAY(siječanj!B1996))</f>
        <v>43211</v>
      </c>
      <c r="C1996" s="9">
        <v>20.7604166666667</v>
      </c>
      <c r="D1996">
        <v>0.91027157172431761</v>
      </c>
      <c r="E1996" s="6">
        <v>146.03292030657676</v>
      </c>
      <c r="F1996" s="10">
        <v>132.92961589095964</v>
      </c>
      <c r="G1996" s="10">
        <v>96.01174607060868</v>
      </c>
      <c r="H1996" s="10">
        <v>107.53680624288374</v>
      </c>
      <c r="I1996" s="10">
        <v>76.93224749798955</v>
      </c>
    </row>
    <row r="1997" spans="1:9" x14ac:dyDescent="0.25">
      <c r="A1997" s="17"/>
      <c r="B1997" s="5">
        <f>DATE(YEAR(siječanj!B1997),MONTH(siječanj!B1997)+3,DAY(siječanj!B1997))</f>
        <v>43211</v>
      </c>
      <c r="C1997" s="9">
        <v>20.7708333333333</v>
      </c>
      <c r="D1997">
        <v>0.91027157172431761</v>
      </c>
      <c r="E1997" s="6">
        <v>152.34565195677121</v>
      </c>
      <c r="F1997" s="10">
        <v>138.67591605205598</v>
      </c>
      <c r="G1997" s="10">
        <v>95.206673624006939</v>
      </c>
      <c r="H1997" s="10">
        <v>109.23813879944778</v>
      </c>
      <c r="I1997" s="10">
        <v>94.705878278006224</v>
      </c>
    </row>
    <row r="1998" spans="1:9" x14ac:dyDescent="0.25">
      <c r="A1998" s="17"/>
      <c r="B1998" s="5">
        <f>DATE(YEAR(siječanj!B1998),MONTH(siječanj!B1998)+3,DAY(siječanj!B1998))</f>
        <v>43211</v>
      </c>
      <c r="C1998" s="9">
        <v>20.78125</v>
      </c>
      <c r="D1998">
        <v>0.91027157172431761</v>
      </c>
      <c r="E1998" s="6">
        <v>158.88331907812511</v>
      </c>
      <c r="F1998" s="10">
        <v>144.62696857802121</v>
      </c>
      <c r="G1998" s="10">
        <v>97.640282931897545</v>
      </c>
      <c r="H1998" s="10">
        <v>112.16977243140535</v>
      </c>
      <c r="I1998" s="10">
        <v>128.28560507717279</v>
      </c>
    </row>
    <row r="1999" spans="1:9" x14ac:dyDescent="0.25">
      <c r="A1999" s="17"/>
      <c r="B1999" s="5">
        <f>DATE(YEAR(siječanj!B1999),MONTH(siječanj!B1999)+3,DAY(siječanj!B1999))</f>
        <v>43211</v>
      </c>
      <c r="C1999" s="9">
        <v>20.7916666666667</v>
      </c>
      <c r="D1999">
        <v>0.91027157172431761</v>
      </c>
      <c r="E1999" s="6">
        <v>164.36309866528546</v>
      </c>
      <c r="F1999" s="10">
        <v>149.61505615552849</v>
      </c>
      <c r="G1999" s="10">
        <v>97.888437907141892</v>
      </c>
      <c r="H1999" s="10">
        <v>111.35791091099439</v>
      </c>
      <c r="I1999" s="10">
        <v>158.17255146748093</v>
      </c>
    </row>
    <row r="2000" spans="1:9" x14ac:dyDescent="0.25">
      <c r="A2000" s="17"/>
      <c r="B2000" s="5">
        <f>DATE(YEAR(siječanj!B2000),MONTH(siječanj!B2000)+3,DAY(siječanj!B2000))</f>
        <v>43211</v>
      </c>
      <c r="C2000" s="9">
        <v>20.8020833333333</v>
      </c>
      <c r="D2000">
        <v>0.91027157172431761</v>
      </c>
      <c r="E2000" s="6">
        <v>170.18222696231211</v>
      </c>
      <c r="F2000" s="10">
        <v>154.91204321652839</v>
      </c>
      <c r="G2000" s="10">
        <v>97.112255072270685</v>
      </c>
      <c r="H2000" s="10">
        <v>115.69972100353283</v>
      </c>
      <c r="I2000" s="10">
        <v>184.0518952067022</v>
      </c>
    </row>
    <row r="2001" spans="1:9" x14ac:dyDescent="0.25">
      <c r="A2001" s="17"/>
      <c r="B2001" s="5">
        <f>DATE(YEAR(siječanj!B2001),MONTH(siječanj!B2001)+3,DAY(siječanj!B2001))</f>
        <v>43211</v>
      </c>
      <c r="C2001" s="9">
        <v>20.8125</v>
      </c>
      <c r="D2001">
        <v>0.91027157172431761</v>
      </c>
      <c r="E2001" s="6">
        <v>172.35162412377099</v>
      </c>
      <c r="F2001" s="10">
        <v>156.88678378038384</v>
      </c>
      <c r="G2001" s="10">
        <v>96.971683870149874</v>
      </c>
      <c r="H2001" s="10">
        <v>117.14399010099376</v>
      </c>
      <c r="I2001" s="10">
        <v>201.3570782345104</v>
      </c>
    </row>
    <row r="2002" spans="1:9" x14ac:dyDescent="0.25">
      <c r="A2002" s="17"/>
      <c r="B2002" s="5">
        <f>DATE(YEAR(siječanj!B2002),MONTH(siječanj!B2002)+3,DAY(siječanj!B2002))</f>
        <v>43211</v>
      </c>
      <c r="C2002" s="9">
        <v>20.8229166666667</v>
      </c>
      <c r="D2002">
        <v>0.91027157172431761</v>
      </c>
      <c r="E2002" s="6">
        <v>171.31022798926864</v>
      </c>
      <c r="F2002" s="10">
        <v>155.93883048424274</v>
      </c>
      <c r="G2002" s="10">
        <v>94.767737132720498</v>
      </c>
      <c r="H2002" s="10">
        <v>117.58181597998517</v>
      </c>
      <c r="I2002" s="10">
        <v>222.58861352813997</v>
      </c>
    </row>
    <row r="2003" spans="1:9" x14ac:dyDescent="0.25">
      <c r="A2003" s="17"/>
      <c r="B2003" s="5">
        <f>DATE(YEAR(siječanj!B2003),MONTH(siječanj!B2003)+3,DAY(siječanj!B2003))</f>
        <v>43211</v>
      </c>
      <c r="C2003" s="9">
        <v>20.8333333333333</v>
      </c>
      <c r="D2003">
        <v>0.91027157172431761</v>
      </c>
      <c r="E2003" s="6">
        <v>168.64935200571429</v>
      </c>
      <c r="F2003" s="10">
        <v>153.51671072052923</v>
      </c>
      <c r="G2003" s="10">
        <v>93.767138540476665</v>
      </c>
      <c r="H2003" s="10">
        <v>111.42748894964711</v>
      </c>
      <c r="I2003" s="10">
        <v>227.0991469437522</v>
      </c>
    </row>
    <row r="2004" spans="1:9" x14ac:dyDescent="0.25">
      <c r="A2004" s="17"/>
      <c r="B2004" s="5">
        <f>DATE(YEAR(siječanj!B2004),MONTH(siječanj!B2004)+3,DAY(siječanj!B2004))</f>
        <v>43211</v>
      </c>
      <c r="C2004" s="9">
        <v>20.84375</v>
      </c>
      <c r="D2004">
        <v>0.91027157172431761</v>
      </c>
      <c r="E2004" s="6">
        <v>167.17811126263732</v>
      </c>
      <c r="F2004" s="10">
        <v>152.17748209694372</v>
      </c>
      <c r="G2004" s="10">
        <v>80.254365142667694</v>
      </c>
      <c r="H2004" s="10">
        <v>97.202731564003841</v>
      </c>
      <c r="I2004" s="10">
        <v>227.10456610284231</v>
      </c>
    </row>
    <row r="2005" spans="1:9" x14ac:dyDescent="0.25">
      <c r="A2005" s="17"/>
      <c r="B2005" s="5">
        <f>DATE(YEAR(siječanj!B2005),MONTH(siječanj!B2005)+3,DAY(siječanj!B2005))</f>
        <v>43211</v>
      </c>
      <c r="C2005" s="9">
        <v>20.8541666666667</v>
      </c>
      <c r="D2005">
        <v>0.91027157172431761</v>
      </c>
      <c r="E2005" s="6">
        <v>165.49725904703135</v>
      </c>
      <c r="F2005" s="10">
        <v>150.64745010880776</v>
      </c>
      <c r="G2005" s="10">
        <v>74.540043331025302</v>
      </c>
      <c r="H2005" s="10">
        <v>89.404472353840873</v>
      </c>
      <c r="I2005" s="10">
        <v>227.80709572698623</v>
      </c>
    </row>
    <row r="2006" spans="1:9" x14ac:dyDescent="0.25">
      <c r="A2006" s="17"/>
      <c r="B2006" s="5">
        <f>DATE(YEAR(siječanj!B2006),MONTH(siječanj!B2006)+3,DAY(siječanj!B2006))</f>
        <v>43211</v>
      </c>
      <c r="C2006" s="9">
        <v>20.8645833333333</v>
      </c>
      <c r="D2006">
        <v>0.91027157172431761</v>
      </c>
      <c r="E2006" s="6">
        <v>162.17981468798033</v>
      </c>
      <c r="F2006" s="10">
        <v>147.62767481798642</v>
      </c>
      <c r="G2006" s="10">
        <v>72.34169694386047</v>
      </c>
      <c r="H2006" s="10">
        <v>86.614230447733846</v>
      </c>
      <c r="I2006" s="10">
        <v>228.73040583257699</v>
      </c>
    </row>
    <row r="2007" spans="1:9" x14ac:dyDescent="0.25">
      <c r="A2007" s="17"/>
      <c r="B2007" s="5">
        <f>DATE(YEAR(siječanj!B2007),MONTH(siječanj!B2007)+3,DAY(siječanj!B2007))</f>
        <v>43211</v>
      </c>
      <c r="C2007" s="9">
        <v>20.875</v>
      </c>
      <c r="D2007">
        <v>0.91027157172431761</v>
      </c>
      <c r="E2007" s="6">
        <v>160.69645657977267</v>
      </c>
      <c r="F2007" s="10">
        <v>146.27741610139822</v>
      </c>
      <c r="G2007" s="10">
        <v>72.517441077520786</v>
      </c>
      <c r="H2007" s="10">
        <v>80.062082402047409</v>
      </c>
      <c r="I2007" s="10">
        <v>229.62004394966007</v>
      </c>
    </row>
    <row r="2008" spans="1:9" x14ac:dyDescent="0.25">
      <c r="A2008" s="17"/>
      <c r="B2008" s="5">
        <f>DATE(YEAR(siječanj!B2008),MONTH(siječanj!B2008)+3,DAY(siječanj!B2008))</f>
        <v>43211</v>
      </c>
      <c r="C2008" s="9">
        <v>20.8854166666667</v>
      </c>
      <c r="D2008">
        <v>0.91027157172431761</v>
      </c>
      <c r="E2008" s="6">
        <v>165.37337964373361</v>
      </c>
      <c r="F2008" s="10">
        <v>150.53468620966368</v>
      </c>
      <c r="G2008" s="10">
        <v>68.422845820043804</v>
      </c>
      <c r="H2008" s="10">
        <v>69.012764751729605</v>
      </c>
      <c r="I2008" s="10">
        <v>238.215150275973</v>
      </c>
    </row>
    <row r="2009" spans="1:9" x14ac:dyDescent="0.25">
      <c r="A2009" s="17"/>
      <c r="B2009" s="5">
        <f>DATE(YEAR(siječanj!B2009),MONTH(siječanj!B2009)+3,DAY(siječanj!B2009))</f>
        <v>43211</v>
      </c>
      <c r="C2009" s="9">
        <v>20.8958333333333</v>
      </c>
      <c r="D2009">
        <v>0.91027157172431761</v>
      </c>
      <c r="E2009" s="6">
        <v>169.19453127660279</v>
      </c>
      <c r="F2009" s="10">
        <v>154.01297191231242</v>
      </c>
      <c r="G2009" s="10">
        <v>66.819128875494059</v>
      </c>
      <c r="H2009" s="10">
        <v>62.857671098640878</v>
      </c>
      <c r="I2009" s="10">
        <v>244.18112641897952</v>
      </c>
    </row>
    <row r="2010" spans="1:9" x14ac:dyDescent="0.25">
      <c r="A2010" s="17"/>
      <c r="B2010" s="5">
        <f>DATE(YEAR(siječanj!B2010),MONTH(siječanj!B2010)+3,DAY(siječanj!B2010))</f>
        <v>43211</v>
      </c>
      <c r="C2010" s="9">
        <v>20.90625</v>
      </c>
      <c r="D2010">
        <v>0.91027157172431761</v>
      </c>
      <c r="E2010" s="6">
        <v>163.77525520015166</v>
      </c>
      <c r="F2010" s="10">
        <v>149.07995896059327</v>
      </c>
      <c r="G2010" s="10">
        <v>65.511925167404115</v>
      </c>
      <c r="H2010" s="10">
        <v>60.194387539267289</v>
      </c>
      <c r="I2010" s="10">
        <v>244.28039533321444</v>
      </c>
    </row>
    <row r="2011" spans="1:9" x14ac:dyDescent="0.25">
      <c r="A2011" s="17"/>
      <c r="B2011" s="5">
        <f>DATE(YEAR(siječanj!B2011),MONTH(siječanj!B2011)+3,DAY(siječanj!B2011))</f>
        <v>43211</v>
      </c>
      <c r="C2011" s="9">
        <v>20.9166666666667</v>
      </c>
      <c r="D2011">
        <v>0.91027157172431761</v>
      </c>
      <c r="E2011" s="6">
        <v>160.47105890904288</v>
      </c>
      <c r="F2011" s="10">
        <v>146.07224300940001</v>
      </c>
      <c r="G2011" s="10">
        <v>64.755098492916389</v>
      </c>
      <c r="H2011" s="10">
        <v>57.856609591584387</v>
      </c>
      <c r="I2011" s="10">
        <v>239.98034209666338</v>
      </c>
    </row>
    <row r="2012" spans="1:9" x14ac:dyDescent="0.25">
      <c r="A2012" s="17"/>
      <c r="B2012" s="5">
        <f>DATE(YEAR(siječanj!B2012),MONTH(siječanj!B2012)+3,DAY(siječanj!B2012))</f>
        <v>43211</v>
      </c>
      <c r="C2012" s="9">
        <v>20.9270833333333</v>
      </c>
      <c r="D2012">
        <v>0.91027157172431761</v>
      </c>
      <c r="E2012" s="6">
        <v>151.42495636371478</v>
      </c>
      <c r="F2012" s="10">
        <v>137.83783302748486</v>
      </c>
      <c r="G2012" s="10">
        <v>64.54803016197296</v>
      </c>
      <c r="H2012" s="10">
        <v>54.587694059190383</v>
      </c>
      <c r="I2012" s="10">
        <v>240.47072349277727</v>
      </c>
    </row>
    <row r="2013" spans="1:9" x14ac:dyDescent="0.25">
      <c r="A2013" s="17"/>
      <c r="B2013" s="5">
        <f>DATE(YEAR(siječanj!B2013),MONTH(siječanj!B2013)+3,DAY(siječanj!B2013))</f>
        <v>43211</v>
      </c>
      <c r="C2013" s="9">
        <v>20.9375</v>
      </c>
      <c r="D2013">
        <v>0.91027157172431761</v>
      </c>
      <c r="E2013" s="6">
        <v>141.01792503671314</v>
      </c>
      <c r="F2013" s="10">
        <v>128.36460826447086</v>
      </c>
      <c r="G2013" s="10">
        <v>62.093345217434006</v>
      </c>
      <c r="H2013" s="10">
        <v>53.581600035376908</v>
      </c>
      <c r="I2013" s="10">
        <v>240.1667975704319</v>
      </c>
    </row>
    <row r="2014" spans="1:9" x14ac:dyDescent="0.25">
      <c r="A2014" s="17"/>
      <c r="B2014" s="5">
        <f>DATE(YEAR(siječanj!B2014),MONTH(siječanj!B2014)+3,DAY(siječanj!B2014))</f>
        <v>43211</v>
      </c>
      <c r="C2014" s="9">
        <v>20.9479166666667</v>
      </c>
      <c r="D2014">
        <v>0.91027157172431761</v>
      </c>
      <c r="E2014" s="6">
        <v>132.08808056099491</v>
      </c>
      <c r="F2014" s="10">
        <v>120.23602469830512</v>
      </c>
      <c r="G2014" s="10">
        <v>61.779625165921821</v>
      </c>
      <c r="H2014" s="10">
        <v>52.800652276356381</v>
      </c>
      <c r="I2014" s="10">
        <v>236.89357547853604</v>
      </c>
    </row>
    <row r="2015" spans="1:9" x14ac:dyDescent="0.25">
      <c r="A2015" s="17"/>
      <c r="B2015" s="5">
        <f>DATE(YEAR(siječanj!B2015),MONTH(siječanj!B2015)+3,DAY(siječanj!B2015))</f>
        <v>43211</v>
      </c>
      <c r="C2015" s="9">
        <v>20.9583333333333</v>
      </c>
      <c r="D2015">
        <v>0.91027157172431761</v>
      </c>
      <c r="E2015" s="6">
        <v>122.96396249720225</v>
      </c>
      <c r="F2015" s="10">
        <v>111.93059940777833</v>
      </c>
      <c r="G2015" s="10">
        <v>60.727028486537392</v>
      </c>
      <c r="H2015" s="10">
        <v>54.447771359134286</v>
      </c>
      <c r="I2015" s="10">
        <v>235.52417727714865</v>
      </c>
    </row>
    <row r="2016" spans="1:9" x14ac:dyDescent="0.25">
      <c r="A2016" s="17"/>
      <c r="B2016" s="5">
        <f>DATE(YEAR(siječanj!B2016),MONTH(siječanj!B2016)+3,DAY(siječanj!B2016))</f>
        <v>43211</v>
      </c>
      <c r="C2016" s="9">
        <v>20.96875</v>
      </c>
      <c r="D2016">
        <v>0.91027157172431761</v>
      </c>
      <c r="E2016" s="6">
        <v>113.36938378962984</v>
      </c>
      <c r="F2016" s="10">
        <v>103.19692716760373</v>
      </c>
      <c r="G2016" s="10">
        <v>58.929826270043087</v>
      </c>
      <c r="H2016" s="10">
        <v>55.278633885312892</v>
      </c>
      <c r="I2016" s="10">
        <v>236.01876979688839</v>
      </c>
    </row>
    <row r="2017" spans="1:9" x14ac:dyDescent="0.25">
      <c r="A2017" s="17"/>
      <c r="B2017" s="5">
        <f>DATE(YEAR(siječanj!B2017),MONTH(siječanj!B2017)+3,DAY(siječanj!B2017))</f>
        <v>43211</v>
      </c>
      <c r="C2017" s="9">
        <v>20.9791666666667</v>
      </c>
      <c r="D2017">
        <v>0.91027157172431761</v>
      </c>
      <c r="E2017" s="6">
        <v>105.58927363912001</v>
      </c>
      <c r="F2017" s="10">
        <v>96.114914072710832</v>
      </c>
      <c r="G2017" s="10">
        <v>57.716683538096454</v>
      </c>
      <c r="H2017" s="10">
        <v>55.884779615988194</v>
      </c>
      <c r="I2017" s="10">
        <v>235.82132300044793</v>
      </c>
    </row>
    <row r="2018" spans="1:9" ht="15.75" thickBot="1" x14ac:dyDescent="0.3">
      <c r="A2018" s="17"/>
      <c r="B2018" s="5">
        <f>DATE(YEAR(siječanj!B2018),MONTH(siječanj!B2018)+3,DAY(siječanj!B2018))</f>
        <v>43211</v>
      </c>
      <c r="C2018" s="9">
        <v>20.9895833333333</v>
      </c>
      <c r="D2018">
        <v>0.91027157172431761</v>
      </c>
      <c r="E2018" s="6">
        <v>96.138476688018059</v>
      </c>
      <c r="F2018" s="10">
        <v>87.512122277983863</v>
      </c>
      <c r="G2018" s="10">
        <v>56.646835851512627</v>
      </c>
      <c r="H2018" s="10">
        <v>57.445362643770274</v>
      </c>
      <c r="I2018" s="10">
        <v>237.96412790671585</v>
      </c>
    </row>
    <row r="2019" spans="1:9" x14ac:dyDescent="0.25">
      <c r="A2019" s="14">
        <f t="shared" ref="A2019" si="19">A1923+1</f>
        <v>112</v>
      </c>
      <c r="B2019" s="5">
        <f>DATE(YEAR(siječanj!B2019),MONTH(siječanj!B2019)+3,DAY(siječanj!B2019))</f>
        <v>43212</v>
      </c>
      <c r="C2019" s="9">
        <v>21</v>
      </c>
      <c r="D2019">
        <v>0.90913156858751731</v>
      </c>
      <c r="E2019" s="6">
        <v>87.638790243759161</v>
      </c>
      <c r="F2019" s="10">
        <v>79.675190843421177</v>
      </c>
      <c r="G2019" s="10">
        <v>56.635803884635699</v>
      </c>
      <c r="H2019" s="10">
        <v>61.391800097284424</v>
      </c>
      <c r="I2019" s="10">
        <v>239.9311256518175</v>
      </c>
    </row>
    <row r="2020" spans="1:9" x14ac:dyDescent="0.25">
      <c r="A2020" s="15"/>
      <c r="B2020" s="5">
        <f>DATE(YEAR(siječanj!B2020),MONTH(siječanj!B2020)+3,DAY(siječanj!B2020))</f>
        <v>43212</v>
      </c>
      <c r="C2020" s="9">
        <v>21.0104166666667</v>
      </c>
      <c r="D2020">
        <v>0.90913156858751731</v>
      </c>
      <c r="E2020" s="6">
        <v>81.612967489088476</v>
      </c>
      <c r="F2020" s="10">
        <v>74.196925150437053</v>
      </c>
      <c r="G2020" s="10">
        <v>55.312574497058471</v>
      </c>
      <c r="H2020" s="10">
        <v>59.529368392326738</v>
      </c>
      <c r="I2020" s="10">
        <v>238.85113594658779</v>
      </c>
    </row>
    <row r="2021" spans="1:9" x14ac:dyDescent="0.25">
      <c r="A2021" s="15"/>
      <c r="B2021" s="5">
        <f>DATE(YEAR(siječanj!B2021),MONTH(siječanj!B2021)+3,DAY(siječanj!B2021))</f>
        <v>43212</v>
      </c>
      <c r="C2021" s="9">
        <v>21.0208333333333</v>
      </c>
      <c r="D2021">
        <v>0.90913156858751731</v>
      </c>
      <c r="E2021" s="6">
        <v>75.226291842395668</v>
      </c>
      <c r="F2021" s="10">
        <v>68.390596701699536</v>
      </c>
      <c r="G2021" s="10">
        <v>55.150477701883553</v>
      </c>
      <c r="H2021" s="10">
        <v>57.138155634803418</v>
      </c>
      <c r="I2021" s="10">
        <v>237.70053516843066</v>
      </c>
    </row>
    <row r="2022" spans="1:9" x14ac:dyDescent="0.25">
      <c r="A2022" s="15"/>
      <c r="B2022" s="5">
        <f>DATE(YEAR(siječanj!B2022),MONTH(siječanj!B2022)+3,DAY(siječanj!B2022))</f>
        <v>43212</v>
      </c>
      <c r="C2022" s="9">
        <v>21.03125</v>
      </c>
      <c r="D2022">
        <v>0.90913156858751731</v>
      </c>
      <c r="E2022" s="6">
        <v>69.722268598372835</v>
      </c>
      <c r="F2022" s="10">
        <v>63.3867154163189</v>
      </c>
      <c r="G2022" s="10">
        <v>54.071120668760145</v>
      </c>
      <c r="H2022" s="10">
        <v>57.365902797724246</v>
      </c>
      <c r="I2022" s="10">
        <v>237.82282075836557</v>
      </c>
    </row>
    <row r="2023" spans="1:9" x14ac:dyDescent="0.25">
      <c r="A2023" s="15"/>
      <c r="B2023" s="5">
        <f>DATE(YEAR(siječanj!B2023),MONTH(siječanj!B2023)+3,DAY(siječanj!B2023))</f>
        <v>43212</v>
      </c>
      <c r="C2023" s="9">
        <v>21.0416666666667</v>
      </c>
      <c r="D2023">
        <v>0.90913156858751731</v>
      </c>
      <c r="E2023" s="6">
        <v>65.821094945470833</v>
      </c>
      <c r="F2023" s="10">
        <v>59.840035293923805</v>
      </c>
      <c r="G2023" s="10">
        <v>53.419824841294691</v>
      </c>
      <c r="H2023" s="10">
        <v>55.461896860037115</v>
      </c>
      <c r="I2023" s="10">
        <v>238.40465683931225</v>
      </c>
    </row>
    <row r="2024" spans="1:9" x14ac:dyDescent="0.25">
      <c r="A2024" s="15"/>
      <c r="B2024" s="5">
        <f>DATE(YEAR(siječanj!B2024),MONTH(siječanj!B2024)+3,DAY(siječanj!B2024))</f>
        <v>43212</v>
      </c>
      <c r="C2024" s="9">
        <v>21.0520833333333</v>
      </c>
      <c r="D2024">
        <v>0.90913156858751731</v>
      </c>
      <c r="E2024" s="6">
        <v>63.596948955506896</v>
      </c>
      <c r="F2024" s="10">
        <v>57.817993961300253</v>
      </c>
      <c r="G2024" s="10">
        <v>53.375849637567498</v>
      </c>
      <c r="H2024" s="10">
        <v>58.983986545537419</v>
      </c>
      <c r="I2024" s="10">
        <v>239.59200469625242</v>
      </c>
    </row>
    <row r="2025" spans="1:9" x14ac:dyDescent="0.25">
      <c r="A2025" s="15"/>
      <c r="B2025" s="5">
        <f>DATE(YEAR(siječanj!B2025),MONTH(siječanj!B2025)+3,DAY(siječanj!B2025))</f>
        <v>43212</v>
      </c>
      <c r="C2025" s="9">
        <v>21.0625</v>
      </c>
      <c r="D2025">
        <v>0.90913156858751731</v>
      </c>
      <c r="E2025" s="6">
        <v>61.99014686376843</v>
      </c>
      <c r="F2025" s="10">
        <v>56.357199455228361</v>
      </c>
      <c r="G2025" s="10">
        <v>52.823921861352574</v>
      </c>
      <c r="H2025" s="10">
        <v>57.063941736061636</v>
      </c>
      <c r="I2025" s="10">
        <v>239.08049467986618</v>
      </c>
    </row>
    <row r="2026" spans="1:9" x14ac:dyDescent="0.25">
      <c r="A2026" s="15"/>
      <c r="B2026" s="5">
        <f>DATE(YEAR(siječanj!B2026),MONTH(siječanj!B2026)+3,DAY(siječanj!B2026))</f>
        <v>43212</v>
      </c>
      <c r="C2026" s="9">
        <v>21.0729166666667</v>
      </c>
      <c r="D2026">
        <v>0.90913156858751731</v>
      </c>
      <c r="E2026" s="6">
        <v>59.496212207430311</v>
      </c>
      <c r="F2026" s="10">
        <v>54.089884729156914</v>
      </c>
      <c r="G2026" s="10">
        <v>52.949319087182715</v>
      </c>
      <c r="H2026" s="10">
        <v>58.795369252753616</v>
      </c>
      <c r="I2026" s="10">
        <v>237.96489892935071</v>
      </c>
    </row>
    <row r="2027" spans="1:9" x14ac:dyDescent="0.25">
      <c r="A2027" s="15"/>
      <c r="B2027" s="5">
        <f>DATE(YEAR(siječanj!B2027),MONTH(siječanj!B2027)+3,DAY(siječanj!B2027))</f>
        <v>43212</v>
      </c>
      <c r="C2027" s="9">
        <v>21.0833333333333</v>
      </c>
      <c r="D2027">
        <v>0.90913156858751731</v>
      </c>
      <c r="E2027" s="6">
        <v>58.505267238904572</v>
      </c>
      <c r="F2027" s="10">
        <v>53.1889853755372</v>
      </c>
      <c r="G2027" s="10">
        <v>52.681526728801281</v>
      </c>
      <c r="H2027" s="10">
        <v>57.500246410746755</v>
      </c>
      <c r="I2027" s="10">
        <v>239.12938511514142</v>
      </c>
    </row>
    <row r="2028" spans="1:9" x14ac:dyDescent="0.25">
      <c r="A2028" s="15"/>
      <c r="B2028" s="5">
        <f>DATE(YEAR(siječanj!B2028),MONTH(siječanj!B2028)+3,DAY(siječanj!B2028))</f>
        <v>43212</v>
      </c>
      <c r="C2028" s="9">
        <v>21.09375</v>
      </c>
      <c r="D2028">
        <v>0.90913156858751731</v>
      </c>
      <c r="E2028" s="6">
        <v>58.868827866607013</v>
      </c>
      <c r="F2028" s="10">
        <v>53.519509819276983</v>
      </c>
      <c r="G2028" s="10">
        <v>52.453989398863698</v>
      </c>
      <c r="H2028" s="10">
        <v>60.107534399468832</v>
      </c>
      <c r="I2028" s="10">
        <v>238.69676541473612</v>
      </c>
    </row>
    <row r="2029" spans="1:9" x14ac:dyDescent="0.25">
      <c r="A2029" s="15"/>
      <c r="B2029" s="5">
        <f>DATE(YEAR(siječanj!B2029),MONTH(siječanj!B2029)+3,DAY(siječanj!B2029))</f>
        <v>43212</v>
      </c>
      <c r="C2029" s="9">
        <v>21.1041666666667</v>
      </c>
      <c r="D2029">
        <v>0.90913156858751731</v>
      </c>
      <c r="E2029" s="6">
        <v>57.186558305108292</v>
      </c>
      <c r="F2029" s="10">
        <v>51.990105454044617</v>
      </c>
      <c r="G2029" s="10">
        <v>53.193882446116802</v>
      </c>
      <c r="H2029" s="10">
        <v>58.902531874847007</v>
      </c>
      <c r="I2029" s="10">
        <v>237.68670376238242</v>
      </c>
    </row>
    <row r="2030" spans="1:9" x14ac:dyDescent="0.25">
      <c r="A2030" s="15"/>
      <c r="B2030" s="5">
        <f>DATE(YEAR(siječanj!B2030),MONTH(siječanj!B2030)+3,DAY(siječanj!B2030))</f>
        <v>43212</v>
      </c>
      <c r="C2030" s="9">
        <v>21.1145833333333</v>
      </c>
      <c r="D2030">
        <v>0.90913156858751731</v>
      </c>
      <c r="E2030" s="6">
        <v>56.985175175144917</v>
      </c>
      <c r="F2030" s="10">
        <v>51.807021693213947</v>
      </c>
      <c r="G2030" s="10">
        <v>52.281137842097543</v>
      </c>
      <c r="H2030" s="10">
        <v>61.531020394296725</v>
      </c>
      <c r="I2030" s="10">
        <v>237.63288218234371</v>
      </c>
    </row>
    <row r="2031" spans="1:9" x14ac:dyDescent="0.25">
      <c r="A2031" s="15"/>
      <c r="B2031" s="5">
        <f>DATE(YEAR(siječanj!B2031),MONTH(siječanj!B2031)+3,DAY(siječanj!B2031))</f>
        <v>43212</v>
      </c>
      <c r="C2031" s="9">
        <v>21.125</v>
      </c>
      <c r="D2031">
        <v>0.90913156858751731</v>
      </c>
      <c r="E2031" s="6">
        <v>56.797367421832384</v>
      </c>
      <c r="F2031" s="10">
        <v>51.636279735852028</v>
      </c>
      <c r="G2031" s="10">
        <v>52.016696051951854</v>
      </c>
      <c r="H2031" s="10">
        <v>58.589071471924512</v>
      </c>
      <c r="I2031" s="10">
        <v>238.08415043021392</v>
      </c>
    </row>
    <row r="2032" spans="1:9" x14ac:dyDescent="0.25">
      <c r="A2032" s="15"/>
      <c r="B2032" s="5">
        <f>DATE(YEAR(siječanj!B2032),MONTH(siječanj!B2032)+3,DAY(siječanj!B2032))</f>
        <v>43212</v>
      </c>
      <c r="C2032" s="9">
        <v>21.1354166666667</v>
      </c>
      <c r="D2032">
        <v>0.90913156858751731</v>
      </c>
      <c r="E2032" s="6">
        <v>56.320874379368441</v>
      </c>
      <c r="F2032" s="10">
        <v>51.203084868735743</v>
      </c>
      <c r="G2032" s="10">
        <v>52.167463587624603</v>
      </c>
      <c r="H2032" s="10">
        <v>56.391316567589683</v>
      </c>
      <c r="I2032" s="10">
        <v>237.60446034796468</v>
      </c>
    </row>
    <row r="2033" spans="1:9" x14ac:dyDescent="0.25">
      <c r="A2033" s="15"/>
      <c r="B2033" s="5">
        <f>DATE(YEAR(siječanj!B2033),MONTH(siječanj!B2033)+3,DAY(siječanj!B2033))</f>
        <v>43212</v>
      </c>
      <c r="C2033" s="9">
        <v>21.1458333333333</v>
      </c>
      <c r="D2033">
        <v>0.90913156858751731</v>
      </c>
      <c r="E2033" s="6">
        <v>56.415168050941332</v>
      </c>
      <c r="F2033" s="10">
        <v>51.288810222280688</v>
      </c>
      <c r="G2033" s="10">
        <v>50.936808713064515</v>
      </c>
      <c r="H2033" s="10">
        <v>54.129634958805944</v>
      </c>
      <c r="I2033" s="10">
        <v>237.45360991945256</v>
      </c>
    </row>
    <row r="2034" spans="1:9" x14ac:dyDescent="0.25">
      <c r="A2034" s="15"/>
      <c r="B2034" s="5">
        <f>DATE(YEAR(siječanj!B2034),MONTH(siječanj!B2034)+3,DAY(siječanj!B2034))</f>
        <v>43212</v>
      </c>
      <c r="C2034" s="9">
        <v>21.15625</v>
      </c>
      <c r="D2034">
        <v>0.90913156858751731</v>
      </c>
      <c r="E2034" s="6">
        <v>55.968784434136005</v>
      </c>
      <c r="F2034" s="10">
        <v>50.88298878454269</v>
      </c>
      <c r="G2034" s="10">
        <v>51.240135575097234</v>
      </c>
      <c r="H2034" s="10">
        <v>54.165517720014783</v>
      </c>
      <c r="I2034" s="10">
        <v>237.41301872781798</v>
      </c>
    </row>
    <row r="2035" spans="1:9" x14ac:dyDescent="0.25">
      <c r="A2035" s="15"/>
      <c r="B2035" s="5">
        <f>DATE(YEAR(siječanj!B2035),MONTH(siječanj!B2035)+3,DAY(siječanj!B2035))</f>
        <v>43212</v>
      </c>
      <c r="C2035" s="9">
        <v>21.1666666666667</v>
      </c>
      <c r="D2035">
        <v>0.90913156858751731</v>
      </c>
      <c r="E2035" s="6">
        <v>55.398874510700438</v>
      </c>
      <c r="F2035" s="10">
        <v>50.36486568189612</v>
      </c>
      <c r="G2035" s="10">
        <v>51.524291080270267</v>
      </c>
      <c r="H2035" s="10">
        <v>51.160015370239798</v>
      </c>
      <c r="I2035" s="10">
        <v>238.03526099496807</v>
      </c>
    </row>
    <row r="2036" spans="1:9" x14ac:dyDescent="0.25">
      <c r="A2036" s="15"/>
      <c r="B2036" s="5">
        <f>DATE(YEAR(siječanj!B2036),MONTH(siječanj!B2036)+3,DAY(siječanj!B2036))</f>
        <v>43212</v>
      </c>
      <c r="C2036" s="9">
        <v>21.1770833333333</v>
      </c>
      <c r="D2036">
        <v>0.90913156858751731</v>
      </c>
      <c r="E2036" s="6">
        <v>56.087658989725675</v>
      </c>
      <c r="F2036" s="10">
        <v>50.991061395731073</v>
      </c>
      <c r="G2036" s="10">
        <v>52.128490131443584</v>
      </c>
      <c r="H2036" s="10">
        <v>50.732267971493968</v>
      </c>
      <c r="I2036" s="10">
        <v>237.86351995317077</v>
      </c>
    </row>
    <row r="2037" spans="1:9" x14ac:dyDescent="0.25">
      <c r="A2037" s="15"/>
      <c r="B2037" s="5">
        <f>DATE(YEAR(siječanj!B2037),MONTH(siječanj!B2037)+3,DAY(siječanj!B2037))</f>
        <v>43212</v>
      </c>
      <c r="C2037" s="9">
        <v>21.1875</v>
      </c>
      <c r="D2037">
        <v>0.90913156858751731</v>
      </c>
      <c r="E2037" s="6">
        <v>57.13979779278246</v>
      </c>
      <c r="F2037" s="10">
        <v>51.947593996125875</v>
      </c>
      <c r="G2037" s="10">
        <v>50.786286242934189</v>
      </c>
      <c r="H2037" s="10">
        <v>50.431976622209753</v>
      </c>
      <c r="I2037" s="10">
        <v>231.95214741316079</v>
      </c>
    </row>
    <row r="2038" spans="1:9" x14ac:dyDescent="0.25">
      <c r="A2038" s="15"/>
      <c r="B2038" s="5">
        <f>DATE(YEAR(siječanj!B2038),MONTH(siječanj!B2038)+3,DAY(siječanj!B2038))</f>
        <v>43212</v>
      </c>
      <c r="C2038" s="9">
        <v>21.1979166666667</v>
      </c>
      <c r="D2038">
        <v>0.90913156858751731</v>
      </c>
      <c r="E2038" s="6">
        <v>58.94495193747364</v>
      </c>
      <c r="F2038" s="10">
        <v>53.588716615231228</v>
      </c>
      <c r="G2038" s="10">
        <v>51.61778559343847</v>
      </c>
      <c r="H2038" s="10">
        <v>55.193261812503927</v>
      </c>
      <c r="I2038" s="10">
        <v>210.79313924870826</v>
      </c>
    </row>
    <row r="2039" spans="1:9" x14ac:dyDescent="0.25">
      <c r="A2039" s="15"/>
      <c r="B2039" s="5">
        <f>DATE(YEAR(siječanj!B2039),MONTH(siječanj!B2039)+3,DAY(siječanj!B2039))</f>
        <v>43212</v>
      </c>
      <c r="C2039" s="9">
        <v>21.2083333333333</v>
      </c>
      <c r="D2039">
        <v>0.90913156858751731</v>
      </c>
      <c r="E2039" s="6">
        <v>60.383563969680289</v>
      </c>
      <c r="F2039" s="10">
        <v>54.896604228660138</v>
      </c>
      <c r="G2039" s="10">
        <v>51.403787130352768</v>
      </c>
      <c r="H2039" s="10">
        <v>54.789620886221222</v>
      </c>
      <c r="I2039" s="10">
        <v>181.95147854482485</v>
      </c>
    </row>
    <row r="2040" spans="1:9" x14ac:dyDescent="0.25">
      <c r="A2040" s="15"/>
      <c r="B2040" s="5">
        <f>DATE(YEAR(siječanj!B2040),MONTH(siječanj!B2040)+3,DAY(siječanj!B2040))</f>
        <v>43212</v>
      </c>
      <c r="C2040" s="9">
        <v>21.21875</v>
      </c>
      <c r="D2040">
        <v>0.90913156858751731</v>
      </c>
      <c r="E2040" s="6">
        <v>63.032838347281185</v>
      </c>
      <c r="F2040" s="10">
        <v>57.305143199187157</v>
      </c>
      <c r="G2040" s="10">
        <v>53.960114012978494</v>
      </c>
      <c r="H2040" s="10">
        <v>57.607862584519857</v>
      </c>
      <c r="I2040" s="10">
        <v>162.24706108275376</v>
      </c>
    </row>
    <row r="2041" spans="1:9" x14ac:dyDescent="0.25">
      <c r="A2041" s="15"/>
      <c r="B2041" s="5">
        <f>DATE(YEAR(siječanj!B2041),MONTH(siječanj!B2041)+3,DAY(siječanj!B2041))</f>
        <v>43212</v>
      </c>
      <c r="C2041" s="9">
        <v>21.2291666666667</v>
      </c>
      <c r="D2041">
        <v>0.90913156858751731</v>
      </c>
      <c r="E2041" s="6">
        <v>65.265932758969669</v>
      </c>
      <c r="F2041" s="10">
        <v>59.335319824489524</v>
      </c>
      <c r="G2041" s="10">
        <v>57.104642389565612</v>
      </c>
      <c r="H2041" s="10">
        <v>55.480139270517455</v>
      </c>
      <c r="I2041" s="10">
        <v>137.22073138544351</v>
      </c>
    </row>
    <row r="2042" spans="1:9" x14ac:dyDescent="0.25">
      <c r="A2042" s="15"/>
      <c r="B2042" s="5">
        <f>DATE(YEAR(siječanj!B2042),MONTH(siječanj!B2042)+3,DAY(siječanj!B2042))</f>
        <v>43212</v>
      </c>
      <c r="C2042" s="9">
        <v>21.2395833333333</v>
      </c>
      <c r="D2042">
        <v>0.90913156858751731</v>
      </c>
      <c r="E2042" s="6">
        <v>69.121023329388223</v>
      </c>
      <c r="F2042" s="10">
        <v>62.840104361821091</v>
      </c>
      <c r="G2042" s="10">
        <v>57.676601260772664</v>
      </c>
      <c r="H2042" s="10">
        <v>57.675217015822497</v>
      </c>
      <c r="I2042" s="10">
        <v>109.21254414981905</v>
      </c>
    </row>
    <row r="2043" spans="1:9" x14ac:dyDescent="0.25">
      <c r="A2043" s="15"/>
      <c r="B2043" s="5">
        <f>DATE(YEAR(siječanj!B2043),MONTH(siječanj!B2043)+3,DAY(siječanj!B2043))</f>
        <v>43212</v>
      </c>
      <c r="C2043" s="9">
        <v>21.25</v>
      </c>
      <c r="D2043">
        <v>0.90913156858751731</v>
      </c>
      <c r="E2043" s="6">
        <v>73.76721111376591</v>
      </c>
      <c r="F2043" s="10">
        <v>67.064100350184546</v>
      </c>
      <c r="G2043" s="10">
        <v>57.192508430193911</v>
      </c>
      <c r="H2043" s="10">
        <v>58.068606871397442</v>
      </c>
      <c r="I2043" s="10">
        <v>66.881488438117145</v>
      </c>
    </row>
    <row r="2044" spans="1:9" x14ac:dyDescent="0.25">
      <c r="A2044" s="15"/>
      <c r="B2044" s="5">
        <f>DATE(YEAR(siječanj!B2044),MONTH(siječanj!B2044)+3,DAY(siječanj!B2044))</f>
        <v>43212</v>
      </c>
      <c r="C2044" s="9">
        <v>21.2604166666667</v>
      </c>
      <c r="D2044">
        <v>0.90913156858751731</v>
      </c>
      <c r="E2044" s="6">
        <v>77.341035392428282</v>
      </c>
      <c r="F2044" s="10">
        <v>70.313176822501021</v>
      </c>
      <c r="G2044" s="10">
        <v>58.782798996993215</v>
      </c>
      <c r="H2044" s="10">
        <v>55.968654566880943</v>
      </c>
      <c r="I2044" s="10">
        <v>22.427467402577417</v>
      </c>
    </row>
    <row r="2045" spans="1:9" x14ac:dyDescent="0.25">
      <c r="A2045" s="15"/>
      <c r="B2045" s="5">
        <f>DATE(YEAR(siječanj!B2045),MONTH(siječanj!B2045)+3,DAY(siječanj!B2045))</f>
        <v>43212</v>
      </c>
      <c r="C2045" s="9">
        <v>21.2708333333333</v>
      </c>
      <c r="D2045">
        <v>0.90913156858751731</v>
      </c>
      <c r="E2045" s="6">
        <v>83.206365793286977</v>
      </c>
      <c r="F2045" s="10">
        <v>75.645533850117729</v>
      </c>
      <c r="G2045" s="10">
        <v>59.665026914778991</v>
      </c>
      <c r="H2045" s="10">
        <v>57.858732855642494</v>
      </c>
      <c r="I2045" s="10">
        <v>3.210898262256801</v>
      </c>
    </row>
    <row r="2046" spans="1:9" x14ac:dyDescent="0.25">
      <c r="A2046" s="15"/>
      <c r="B2046" s="5">
        <f>DATE(YEAR(siječanj!B2046),MONTH(siječanj!B2046)+3,DAY(siječanj!B2046))</f>
        <v>43212</v>
      </c>
      <c r="C2046" s="9">
        <v>21.28125</v>
      </c>
      <c r="D2046">
        <v>0.90913156858751731</v>
      </c>
      <c r="E2046" s="6">
        <v>88.389729654705278</v>
      </c>
      <c r="F2046" s="10">
        <v>80.357893568008805</v>
      </c>
      <c r="G2046" s="10">
        <v>61.497972543255827</v>
      </c>
      <c r="H2046" s="10">
        <v>57.745686102907918</v>
      </c>
      <c r="I2046" s="10">
        <v>1.9183643173713871</v>
      </c>
    </row>
    <row r="2047" spans="1:9" x14ac:dyDescent="0.25">
      <c r="A2047" s="15"/>
      <c r="B2047" s="5">
        <f>DATE(YEAR(siječanj!B2047),MONTH(siječanj!B2047)+3,DAY(siječanj!B2047))</f>
        <v>43212</v>
      </c>
      <c r="C2047" s="9">
        <v>21.2916666666667</v>
      </c>
      <c r="D2047">
        <v>0.90913156858751731</v>
      </c>
      <c r="E2047" s="6">
        <v>91.418437148687175</v>
      </c>
      <c r="F2047" s="10">
        <v>83.111387162805329</v>
      </c>
      <c r="G2047" s="10">
        <v>61.56012678926929</v>
      </c>
      <c r="H2047" s="10">
        <v>58.854054023629956</v>
      </c>
      <c r="I2047" s="10">
        <v>2.9915468227622948</v>
      </c>
    </row>
    <row r="2048" spans="1:9" x14ac:dyDescent="0.25">
      <c r="A2048" s="15"/>
      <c r="B2048" s="5">
        <f>DATE(YEAR(siječanj!B2048),MONTH(siječanj!B2048)+3,DAY(siječanj!B2048))</f>
        <v>43212</v>
      </c>
      <c r="C2048" s="9">
        <v>21.3020833333333</v>
      </c>
      <c r="D2048">
        <v>0.90913156858751731</v>
      </c>
      <c r="E2048" s="6">
        <v>94.946969836834199</v>
      </c>
      <c r="F2048" s="10">
        <v>86.319287620392771</v>
      </c>
      <c r="G2048" s="10">
        <v>62.834367173169433</v>
      </c>
      <c r="H2048" s="10">
        <v>61.956435814937151</v>
      </c>
      <c r="I2048" s="10">
        <v>2.2656415123789717</v>
      </c>
    </row>
    <row r="2049" spans="1:9" x14ac:dyDescent="0.25">
      <c r="A2049" s="15"/>
      <c r="B2049" s="5">
        <f>DATE(YEAR(siječanj!B2049),MONTH(siječanj!B2049)+3,DAY(siječanj!B2049))</f>
        <v>43212</v>
      </c>
      <c r="C2049" s="9">
        <v>21.3125</v>
      </c>
      <c r="D2049">
        <v>0.90913156858751731</v>
      </c>
      <c r="E2049" s="6">
        <v>104.021672220383</v>
      </c>
      <c r="F2049" s="10">
        <v>94.56938603281337</v>
      </c>
      <c r="G2049" s="10">
        <v>64.147488611488697</v>
      </c>
      <c r="H2049" s="10">
        <v>62.821114030509996</v>
      </c>
      <c r="I2049" s="10">
        <v>1.8599996039600131</v>
      </c>
    </row>
    <row r="2050" spans="1:9" x14ac:dyDescent="0.25">
      <c r="A2050" s="15"/>
      <c r="B2050" s="5">
        <f>DATE(YEAR(siječanj!B2050),MONTH(siječanj!B2050)+3,DAY(siječanj!B2050))</f>
        <v>43212</v>
      </c>
      <c r="C2050" s="9">
        <v>21.3229166666667</v>
      </c>
      <c r="D2050">
        <v>0.90913156858751731</v>
      </c>
      <c r="E2050" s="6">
        <v>111.50880537028033</v>
      </c>
      <c r="F2050" s="10">
        <v>101.37617513760313</v>
      </c>
      <c r="G2050" s="10">
        <v>65.906432481089709</v>
      </c>
      <c r="H2050" s="10">
        <v>69.588117132964825</v>
      </c>
      <c r="I2050" s="10">
        <v>1.027396161242393</v>
      </c>
    </row>
    <row r="2051" spans="1:9" x14ac:dyDescent="0.25">
      <c r="A2051" s="15"/>
      <c r="B2051" s="5">
        <f>DATE(YEAR(siječanj!B2051),MONTH(siječanj!B2051)+3,DAY(siječanj!B2051))</f>
        <v>43212</v>
      </c>
      <c r="C2051" s="9">
        <v>21.3333333333333</v>
      </c>
      <c r="D2051">
        <v>0.90913156858751731</v>
      </c>
      <c r="E2051" s="6">
        <v>116.80498262511153</v>
      </c>
      <c r="F2051" s="10">
        <v>106.19109707280535</v>
      </c>
      <c r="G2051" s="10">
        <v>67.778198901967045</v>
      </c>
      <c r="H2051" s="10">
        <v>72.340208519464468</v>
      </c>
      <c r="I2051" s="10">
        <v>1.24203846249085</v>
      </c>
    </row>
    <row r="2052" spans="1:9" x14ac:dyDescent="0.25">
      <c r="A2052" s="15"/>
      <c r="B2052" s="5">
        <f>DATE(YEAR(siječanj!B2052),MONTH(siječanj!B2052)+3,DAY(siječanj!B2052))</f>
        <v>43212</v>
      </c>
      <c r="C2052" s="9">
        <v>21.34375</v>
      </c>
      <c r="D2052">
        <v>0.90913156858751731</v>
      </c>
      <c r="E2052" s="6">
        <v>119.86653703576953</v>
      </c>
      <c r="F2052" s="10">
        <v>108.97445283648288</v>
      </c>
      <c r="G2052" s="10">
        <v>68.759296704982674</v>
      </c>
      <c r="H2052" s="10">
        <v>77.957831390902868</v>
      </c>
      <c r="I2052" s="10">
        <v>1.4571147764806078</v>
      </c>
    </row>
    <row r="2053" spans="1:9" x14ac:dyDescent="0.25">
      <c r="A2053" s="15"/>
      <c r="B2053" s="5">
        <f>DATE(YEAR(siječanj!B2053),MONTH(siječanj!B2053)+3,DAY(siječanj!B2053))</f>
        <v>43212</v>
      </c>
      <c r="C2053" s="9">
        <v>21.3541666666667</v>
      </c>
      <c r="D2053">
        <v>0.90913156858751731</v>
      </c>
      <c r="E2053" s="6">
        <v>124.90388153936394</v>
      </c>
      <c r="F2053" s="10">
        <v>113.55406174655138</v>
      </c>
      <c r="G2053" s="10">
        <v>72.832217723092938</v>
      </c>
      <c r="H2053" s="10">
        <v>82.29268970017354</v>
      </c>
      <c r="I2053" s="10">
        <v>1.3999600985922149</v>
      </c>
    </row>
    <row r="2054" spans="1:9" x14ac:dyDescent="0.25">
      <c r="A2054" s="15"/>
      <c r="B2054" s="5">
        <f>DATE(YEAR(siječanj!B2054),MONTH(siječanj!B2054)+3,DAY(siječanj!B2054))</f>
        <v>43212</v>
      </c>
      <c r="C2054" s="9">
        <v>21.3645833333333</v>
      </c>
      <c r="D2054">
        <v>0.90913156858751731</v>
      </c>
      <c r="E2054" s="6">
        <v>129.77011004194046</v>
      </c>
      <c r="F2054" s="10">
        <v>117.97810369820405</v>
      </c>
      <c r="G2054" s="10">
        <v>74.016398528886697</v>
      </c>
      <c r="H2054" s="10">
        <v>82.517924267063421</v>
      </c>
      <c r="I2054" s="10">
        <v>1.3297310368794764</v>
      </c>
    </row>
    <row r="2055" spans="1:9" x14ac:dyDescent="0.25">
      <c r="A2055" s="15"/>
      <c r="B2055" s="5">
        <f>DATE(YEAR(siječanj!B2055),MONTH(siječanj!B2055)+3,DAY(siječanj!B2055))</f>
        <v>43212</v>
      </c>
      <c r="C2055" s="9">
        <v>21.375</v>
      </c>
      <c r="D2055">
        <v>0.90913156858751731</v>
      </c>
      <c r="E2055" s="6">
        <v>130.4244150281248</v>
      </c>
      <c r="F2055" s="10">
        <v>118.57295301662846</v>
      </c>
      <c r="G2055" s="10">
        <v>77.906066765815524</v>
      </c>
      <c r="H2055" s="10">
        <v>86.415209562438477</v>
      </c>
      <c r="I2055" s="10">
        <v>1.4172036048093788</v>
      </c>
    </row>
    <row r="2056" spans="1:9" x14ac:dyDescent="0.25">
      <c r="A2056" s="15"/>
      <c r="B2056" s="5">
        <f>DATE(YEAR(siječanj!B2056),MONTH(siječanj!B2056)+3,DAY(siječanj!B2056))</f>
        <v>43212</v>
      </c>
      <c r="C2056" s="9">
        <v>21.3854166666667</v>
      </c>
      <c r="D2056">
        <v>0.90913156858751731</v>
      </c>
      <c r="E2056" s="6">
        <v>134.83364122591297</v>
      </c>
      <c r="F2056" s="10">
        <v>122.5815197460808</v>
      </c>
      <c r="G2056" s="10">
        <v>87.036357173287428</v>
      </c>
      <c r="H2056" s="10">
        <v>91.647441945537864</v>
      </c>
      <c r="I2056" s="10">
        <v>1.9227744468394432</v>
      </c>
    </row>
    <row r="2057" spans="1:9" x14ac:dyDescent="0.25">
      <c r="A2057" s="15"/>
      <c r="B2057" s="5">
        <f>DATE(YEAR(siječanj!B2057),MONTH(siječanj!B2057)+3,DAY(siječanj!B2057))</f>
        <v>43212</v>
      </c>
      <c r="C2057" s="9">
        <v>21.3958333333333</v>
      </c>
      <c r="D2057">
        <v>0.90913156858751731</v>
      </c>
      <c r="E2057" s="6">
        <v>139.39858999696852</v>
      </c>
      <c r="F2057" s="10">
        <v>126.7316587828322</v>
      </c>
      <c r="G2057" s="10">
        <v>88.667192026220008</v>
      </c>
      <c r="H2057" s="10">
        <v>94.042130594695053</v>
      </c>
      <c r="I2057" s="10">
        <v>1.9152302253639295</v>
      </c>
    </row>
    <row r="2058" spans="1:9" x14ac:dyDescent="0.25">
      <c r="A2058" s="15"/>
      <c r="B2058" s="5">
        <f>DATE(YEAR(siječanj!B2058),MONTH(siječanj!B2058)+3,DAY(siječanj!B2058))</f>
        <v>43212</v>
      </c>
      <c r="C2058" s="9">
        <v>21.40625</v>
      </c>
      <c r="D2058">
        <v>0.90913156858751731</v>
      </c>
      <c r="E2058" s="6">
        <v>143.55781978680784</v>
      </c>
      <c r="F2058" s="10">
        <v>130.51294588578475</v>
      </c>
      <c r="G2058" s="10">
        <v>91.752466768623648</v>
      </c>
      <c r="H2058" s="10">
        <v>94.839634996890808</v>
      </c>
      <c r="I2058" s="10">
        <v>2.2715996872929574</v>
      </c>
    </row>
    <row r="2059" spans="1:9" x14ac:dyDescent="0.25">
      <c r="A2059" s="15"/>
      <c r="B2059" s="5">
        <f>DATE(YEAR(siječanj!B2059),MONTH(siječanj!B2059)+3,DAY(siječanj!B2059))</f>
        <v>43212</v>
      </c>
      <c r="C2059" s="9">
        <v>21.4166666666667</v>
      </c>
      <c r="D2059">
        <v>0.90913156858751731</v>
      </c>
      <c r="E2059" s="6">
        <v>144.78998433066874</v>
      </c>
      <c r="F2059" s="10">
        <v>131.63314557030293</v>
      </c>
      <c r="G2059" s="10">
        <v>89.723625387457119</v>
      </c>
      <c r="H2059" s="10">
        <v>92.808562341714918</v>
      </c>
      <c r="I2059" s="10">
        <v>2.7645661592968591</v>
      </c>
    </row>
    <row r="2060" spans="1:9" x14ac:dyDescent="0.25">
      <c r="A2060" s="15"/>
      <c r="B2060" s="5">
        <f>DATE(YEAR(siječanj!B2060),MONTH(siječanj!B2060)+3,DAY(siječanj!B2060))</f>
        <v>43212</v>
      </c>
      <c r="C2060" s="9">
        <v>21.4270833333333</v>
      </c>
      <c r="D2060">
        <v>0.90913156858751731</v>
      </c>
      <c r="E2060" s="6">
        <v>145.87141230392351</v>
      </c>
      <c r="F2060" s="10">
        <v>132.61630587994244</v>
      </c>
      <c r="G2060" s="10">
        <v>93.04838139189053</v>
      </c>
      <c r="H2060" s="10">
        <v>98.498608987566314</v>
      </c>
      <c r="I2060" s="10">
        <v>3.3378259884707591</v>
      </c>
    </row>
    <row r="2061" spans="1:9" x14ac:dyDescent="0.25">
      <c r="A2061" s="15"/>
      <c r="B2061" s="5">
        <f>DATE(YEAR(siječanj!B2061),MONTH(siječanj!B2061)+3,DAY(siječanj!B2061))</f>
        <v>43212</v>
      </c>
      <c r="C2061" s="9">
        <v>21.4375</v>
      </c>
      <c r="D2061">
        <v>0.90913156858751731</v>
      </c>
      <c r="E2061" s="6">
        <v>149.78672866857127</v>
      </c>
      <c r="F2061" s="10">
        <v>136.17584358805104</v>
      </c>
      <c r="G2061" s="10">
        <v>92.21777793672986</v>
      </c>
      <c r="H2061" s="10">
        <v>98.291488391743044</v>
      </c>
      <c r="I2061" s="10">
        <v>3.1784553098298902</v>
      </c>
    </row>
    <row r="2062" spans="1:9" x14ac:dyDescent="0.25">
      <c r="A2062" s="15"/>
      <c r="B2062" s="5">
        <f>DATE(YEAR(siječanj!B2062),MONTH(siječanj!B2062)+3,DAY(siječanj!B2062))</f>
        <v>43212</v>
      </c>
      <c r="C2062" s="9">
        <v>21.4479166666667</v>
      </c>
      <c r="D2062">
        <v>0.90913156858751731</v>
      </c>
      <c r="E2062" s="6">
        <v>151.80375469956996</v>
      </c>
      <c r="F2062" s="10">
        <v>138.00958562749474</v>
      </c>
      <c r="G2062" s="10">
        <v>92.871078480681689</v>
      </c>
      <c r="H2062" s="10">
        <v>93.64388011005704</v>
      </c>
      <c r="I2062" s="10">
        <v>2.9036692429424691</v>
      </c>
    </row>
    <row r="2063" spans="1:9" x14ac:dyDescent="0.25">
      <c r="A2063" s="15"/>
      <c r="B2063" s="5">
        <f>DATE(YEAR(siječanj!B2063),MONTH(siječanj!B2063)+3,DAY(siječanj!B2063))</f>
        <v>43212</v>
      </c>
      <c r="C2063" s="9">
        <v>21.4583333333333</v>
      </c>
      <c r="D2063">
        <v>0.90913156858751731</v>
      </c>
      <c r="E2063" s="6">
        <v>150.27192613899513</v>
      </c>
      <c r="F2063" s="10">
        <v>136.6169519254122</v>
      </c>
      <c r="G2063" s="10">
        <v>92.676882116917298</v>
      </c>
      <c r="H2063" s="10">
        <v>87.180692413300434</v>
      </c>
      <c r="I2063" s="10">
        <v>3.2618347575981703</v>
      </c>
    </row>
    <row r="2064" spans="1:9" x14ac:dyDescent="0.25">
      <c r="A2064" s="15"/>
      <c r="B2064" s="5">
        <f>DATE(YEAR(siječanj!B2064),MONTH(siječanj!B2064)+3,DAY(siječanj!B2064))</f>
        <v>43212</v>
      </c>
      <c r="C2064" s="9">
        <v>21.46875</v>
      </c>
      <c r="D2064">
        <v>0.90913156858751731</v>
      </c>
      <c r="E2064" s="6">
        <v>150.53139267891319</v>
      </c>
      <c r="F2064" s="10">
        <v>136.85284114784386</v>
      </c>
      <c r="G2064" s="10">
        <v>90.253718225588983</v>
      </c>
      <c r="H2064" s="10">
        <v>87.33787014584388</v>
      </c>
      <c r="I2064" s="10">
        <v>3.8056877234755491</v>
      </c>
    </row>
    <row r="2065" spans="1:9" x14ac:dyDescent="0.25">
      <c r="A2065" s="15"/>
      <c r="B2065" s="5">
        <f>DATE(YEAR(siječanj!B2065),MONTH(siječanj!B2065)+3,DAY(siječanj!B2065))</f>
        <v>43212</v>
      </c>
      <c r="C2065" s="9">
        <v>21.4791666666667</v>
      </c>
      <c r="D2065">
        <v>0.90913156858751731</v>
      </c>
      <c r="E2065" s="6">
        <v>152.73433005640362</v>
      </c>
      <c r="F2065" s="10">
        <v>138.85560106134182</v>
      </c>
      <c r="G2065" s="10">
        <v>89.708640232158174</v>
      </c>
      <c r="H2065" s="10">
        <v>86.919274055325815</v>
      </c>
      <c r="I2065" s="10">
        <v>3.5484211709080546</v>
      </c>
    </row>
    <row r="2066" spans="1:9" x14ac:dyDescent="0.25">
      <c r="A2066" s="15"/>
      <c r="B2066" s="5">
        <f>DATE(YEAR(siječanj!B2066),MONTH(siječanj!B2066)+3,DAY(siječanj!B2066))</f>
        <v>43212</v>
      </c>
      <c r="C2066" s="9">
        <v>21.4895833333333</v>
      </c>
      <c r="D2066">
        <v>0.90913156858751731</v>
      </c>
      <c r="E2066" s="6">
        <v>150.36177138766462</v>
      </c>
      <c r="F2066" s="10">
        <v>136.69863307726521</v>
      </c>
      <c r="G2066" s="10">
        <v>87.856382635444845</v>
      </c>
      <c r="H2066" s="10">
        <v>86.230935127331179</v>
      </c>
      <c r="I2066" s="10">
        <v>4.9845183303750256</v>
      </c>
    </row>
    <row r="2067" spans="1:9" x14ac:dyDescent="0.25">
      <c r="A2067" s="15"/>
      <c r="B2067" s="5">
        <f>DATE(YEAR(siječanj!B2067),MONTH(siječanj!B2067)+3,DAY(siječanj!B2067))</f>
        <v>43212</v>
      </c>
      <c r="C2067" s="9">
        <v>21.5</v>
      </c>
      <c r="D2067">
        <v>0.90913156858751731</v>
      </c>
      <c r="E2067" s="6">
        <v>146.76123078362292</v>
      </c>
      <c r="F2067" s="10">
        <v>133.42526795014973</v>
      </c>
      <c r="G2067" s="10">
        <v>88.107442239987094</v>
      </c>
      <c r="H2067" s="10">
        <v>85.67004422133482</v>
      </c>
      <c r="I2067" s="10">
        <v>5.2963864858803582</v>
      </c>
    </row>
    <row r="2068" spans="1:9" x14ac:dyDescent="0.25">
      <c r="A2068" s="15"/>
      <c r="B2068" s="5">
        <f>DATE(YEAR(siječanj!B2068),MONTH(siječanj!B2068)+3,DAY(siječanj!B2068))</f>
        <v>43212</v>
      </c>
      <c r="C2068" s="9">
        <v>21.5104166666667</v>
      </c>
      <c r="D2068">
        <v>0.90913156858751731</v>
      </c>
      <c r="E2068" s="6">
        <v>137.43336205687456</v>
      </c>
      <c r="F2068" s="10">
        <v>124.94500802302255</v>
      </c>
      <c r="G2068" s="10">
        <v>87.861038880750883</v>
      </c>
      <c r="H2068" s="10">
        <v>85.053679529805194</v>
      </c>
      <c r="I2068" s="10">
        <v>6.0092074121457575</v>
      </c>
    </row>
    <row r="2069" spans="1:9" x14ac:dyDescent="0.25">
      <c r="A2069" s="15"/>
      <c r="B2069" s="5">
        <f>DATE(YEAR(siječanj!B2069),MONTH(siječanj!B2069)+3,DAY(siječanj!B2069))</f>
        <v>43212</v>
      </c>
      <c r="C2069" s="9">
        <v>21.5208333333333</v>
      </c>
      <c r="D2069">
        <v>0.90913156858751731</v>
      </c>
      <c r="E2069" s="6">
        <v>133.78485287381889</v>
      </c>
      <c r="F2069" s="10">
        <v>121.6280331464252</v>
      </c>
      <c r="G2069" s="10">
        <v>87.429980644033137</v>
      </c>
      <c r="H2069" s="10">
        <v>85.569492215316473</v>
      </c>
      <c r="I2069" s="10">
        <v>6.5833202663618922</v>
      </c>
    </row>
    <row r="2070" spans="1:9" x14ac:dyDescent="0.25">
      <c r="A2070" s="15"/>
      <c r="B2070" s="5">
        <f>DATE(YEAR(siječanj!B2070),MONTH(siječanj!B2070)+3,DAY(siječanj!B2070))</f>
        <v>43212</v>
      </c>
      <c r="C2070" s="9">
        <v>21.53125</v>
      </c>
      <c r="D2070">
        <v>0.90913156858751731</v>
      </c>
      <c r="E2070" s="6">
        <v>132.25858261022304</v>
      </c>
      <c r="F2070" s="10">
        <v>120.24045266759381</v>
      </c>
      <c r="G2070" s="10">
        <v>87.944730772222172</v>
      </c>
      <c r="H2070" s="10">
        <v>86.755762654193148</v>
      </c>
      <c r="I2070" s="10">
        <v>5.6720425140046098</v>
      </c>
    </row>
    <row r="2071" spans="1:9" x14ac:dyDescent="0.25">
      <c r="A2071" s="15"/>
      <c r="B2071" s="5">
        <f>DATE(YEAR(siječanj!B2071),MONTH(siječanj!B2071)+3,DAY(siječanj!B2071))</f>
        <v>43212</v>
      </c>
      <c r="C2071" s="9">
        <v>21.5416666666667</v>
      </c>
      <c r="D2071">
        <v>0.90913156858751731</v>
      </c>
      <c r="E2071" s="6">
        <v>127.30211509668212</v>
      </c>
      <c r="F2071" s="10">
        <v>115.73437158235528</v>
      </c>
      <c r="G2071" s="10">
        <v>88.11957499307097</v>
      </c>
      <c r="H2071" s="10">
        <v>89.435715241228976</v>
      </c>
      <c r="I2071" s="10">
        <v>4.1829847997760083</v>
      </c>
    </row>
    <row r="2072" spans="1:9" x14ac:dyDescent="0.25">
      <c r="A2072" s="15"/>
      <c r="B2072" s="5">
        <f>DATE(YEAR(siječanj!B2072),MONTH(siječanj!B2072)+3,DAY(siječanj!B2072))</f>
        <v>43212</v>
      </c>
      <c r="C2072" s="9">
        <v>21.5520833333333</v>
      </c>
      <c r="D2072">
        <v>0.90913156858751731</v>
      </c>
      <c r="E2072" s="6">
        <v>122.08610070381287</v>
      </c>
      <c r="F2072" s="10">
        <v>110.992328235591</v>
      </c>
      <c r="G2072" s="10">
        <v>85.349972791583085</v>
      </c>
      <c r="H2072" s="10">
        <v>89.311482218305471</v>
      </c>
      <c r="I2072" s="10">
        <v>5.1663346679525217</v>
      </c>
    </row>
    <row r="2073" spans="1:9" x14ac:dyDescent="0.25">
      <c r="A2073" s="15"/>
      <c r="B2073" s="5">
        <f>DATE(YEAR(siječanj!B2073),MONTH(siječanj!B2073)+3,DAY(siječanj!B2073))</f>
        <v>43212</v>
      </c>
      <c r="C2073" s="9">
        <v>21.5625</v>
      </c>
      <c r="D2073">
        <v>0.90913156858751731</v>
      </c>
      <c r="E2073" s="6">
        <v>117.69843819885484</v>
      </c>
      <c r="F2073" s="10">
        <v>107.00336574002587</v>
      </c>
      <c r="G2073" s="10">
        <v>84.938845213159738</v>
      </c>
      <c r="H2073" s="10">
        <v>88.559068077789817</v>
      </c>
      <c r="I2073" s="10">
        <v>4.2964121296591831</v>
      </c>
    </row>
    <row r="2074" spans="1:9" x14ac:dyDescent="0.25">
      <c r="A2074" s="15"/>
      <c r="B2074" s="5">
        <f>DATE(YEAR(siječanj!B2074),MONTH(siječanj!B2074)+3,DAY(siječanj!B2074))</f>
        <v>43212</v>
      </c>
      <c r="C2074" s="9">
        <v>21.5729166666667</v>
      </c>
      <c r="D2074">
        <v>0.90913156858751731</v>
      </c>
      <c r="E2074" s="6">
        <v>115.97814825939483</v>
      </c>
      <c r="F2074" s="10">
        <v>105.43939584893926</v>
      </c>
      <c r="G2074" s="10">
        <v>85.033561036572152</v>
      </c>
      <c r="H2074" s="10">
        <v>87.784694811259243</v>
      </c>
      <c r="I2074" s="10">
        <v>4.1111556910907323</v>
      </c>
    </row>
    <row r="2075" spans="1:9" x14ac:dyDescent="0.25">
      <c r="A2075" s="15"/>
      <c r="B2075" s="5">
        <f>DATE(YEAR(siječanj!B2075),MONTH(siječanj!B2075)+3,DAY(siječanj!B2075))</f>
        <v>43212</v>
      </c>
      <c r="C2075" s="9">
        <v>21.5833333333333</v>
      </c>
      <c r="D2075">
        <v>0.90913156858751731</v>
      </c>
      <c r="E2075" s="6">
        <v>113.18833942445069</v>
      </c>
      <c r="F2075" s="10">
        <v>102.90309256676719</v>
      </c>
      <c r="G2075" s="10">
        <v>85.646554324997325</v>
      </c>
      <c r="H2075" s="10">
        <v>89.224227705339132</v>
      </c>
      <c r="I2075" s="10">
        <v>4.0720395427589828</v>
      </c>
    </row>
    <row r="2076" spans="1:9" x14ac:dyDescent="0.25">
      <c r="A2076" s="15"/>
      <c r="B2076" s="5">
        <f>DATE(YEAR(siječanj!B2076),MONTH(siječanj!B2076)+3,DAY(siječanj!B2076))</f>
        <v>43212</v>
      </c>
      <c r="C2076" s="9">
        <v>21.59375</v>
      </c>
      <c r="D2076">
        <v>0.90913156858751731</v>
      </c>
      <c r="E2076" s="6">
        <v>113.97834759307025</v>
      </c>
      <c r="F2076" s="10">
        <v>103.62131393230123</v>
      </c>
      <c r="G2076" s="10">
        <v>86.24762778613777</v>
      </c>
      <c r="H2076" s="10">
        <v>86.25960521271314</v>
      </c>
      <c r="I2076" s="10">
        <v>3.8272793573405837</v>
      </c>
    </row>
    <row r="2077" spans="1:9" x14ac:dyDescent="0.25">
      <c r="A2077" s="15"/>
      <c r="B2077" s="5">
        <f>DATE(YEAR(siječanj!B2077),MONTH(siječanj!B2077)+3,DAY(siječanj!B2077))</f>
        <v>43212</v>
      </c>
      <c r="C2077" s="9">
        <v>21.6041666666667</v>
      </c>
      <c r="D2077">
        <v>0.90913156858751731</v>
      </c>
      <c r="E2077" s="6">
        <v>111.9221417178061</v>
      </c>
      <c r="F2077" s="10">
        <v>101.75195225958346</v>
      </c>
      <c r="G2077" s="10">
        <v>85.041772740977265</v>
      </c>
      <c r="H2077" s="10">
        <v>85.527179455958134</v>
      </c>
      <c r="I2077" s="10">
        <v>2.8673691772823853</v>
      </c>
    </row>
    <row r="2078" spans="1:9" x14ac:dyDescent="0.25">
      <c r="A2078" s="15"/>
      <c r="B2078" s="5">
        <f>DATE(YEAR(siječanj!B2078),MONTH(siječanj!B2078)+3,DAY(siječanj!B2078))</f>
        <v>43212</v>
      </c>
      <c r="C2078" s="9">
        <v>21.6145833333333</v>
      </c>
      <c r="D2078">
        <v>0.90913156858751731</v>
      </c>
      <c r="E2078" s="6">
        <v>109.5972649849999</v>
      </c>
      <c r="F2078" s="10">
        <v>99.638333428714745</v>
      </c>
      <c r="G2078" s="10">
        <v>84.213740465278065</v>
      </c>
      <c r="H2078" s="10">
        <v>86.287633101026501</v>
      </c>
      <c r="I2078" s="10">
        <v>2.5966982312024585</v>
      </c>
    </row>
    <row r="2079" spans="1:9" x14ac:dyDescent="0.25">
      <c r="A2079" s="15"/>
      <c r="B2079" s="5">
        <f>DATE(YEAR(siječanj!B2079),MONTH(siječanj!B2079)+3,DAY(siječanj!B2079))</f>
        <v>43212</v>
      </c>
      <c r="C2079" s="9">
        <v>21.625</v>
      </c>
      <c r="D2079">
        <v>0.90913156858751731</v>
      </c>
      <c r="E2079" s="6">
        <v>106.03486179657895</v>
      </c>
      <c r="F2079" s="10">
        <v>96.39964023008443</v>
      </c>
      <c r="G2079" s="10">
        <v>84.204194961527321</v>
      </c>
      <c r="H2079" s="10">
        <v>87.977225492429923</v>
      </c>
      <c r="I2079" s="10">
        <v>2.3781248145483489</v>
      </c>
    </row>
    <row r="2080" spans="1:9" x14ac:dyDescent="0.25">
      <c r="A2080" s="15"/>
      <c r="B2080" s="5">
        <f>DATE(YEAR(siječanj!B2080),MONTH(siječanj!B2080)+3,DAY(siječanj!B2080))</f>
        <v>43212</v>
      </c>
      <c r="C2080" s="9">
        <v>21.6354166666667</v>
      </c>
      <c r="D2080">
        <v>0.90913156858751731</v>
      </c>
      <c r="E2080" s="6">
        <v>105.21108231214261</v>
      </c>
      <c r="F2080" s="10">
        <v>95.650716295228605</v>
      </c>
      <c r="G2080" s="10">
        <v>83.438457543218377</v>
      </c>
      <c r="H2080" s="10">
        <v>85.759225325507003</v>
      </c>
      <c r="I2080" s="10">
        <v>2.2546811906170907</v>
      </c>
    </row>
    <row r="2081" spans="1:9" x14ac:dyDescent="0.25">
      <c r="A2081" s="15"/>
      <c r="B2081" s="5">
        <f>DATE(YEAR(siječanj!B2081),MONTH(siječanj!B2081)+3,DAY(siječanj!B2081))</f>
        <v>43212</v>
      </c>
      <c r="C2081" s="9">
        <v>21.6458333333333</v>
      </c>
      <c r="D2081">
        <v>0.90913156858751731</v>
      </c>
      <c r="E2081" s="6">
        <v>105.45276607073728</v>
      </c>
      <c r="F2081" s="10">
        <v>95.870438629781916</v>
      </c>
      <c r="G2081" s="10">
        <v>83.964171341329902</v>
      </c>
      <c r="H2081" s="10">
        <v>85.919469549053076</v>
      </c>
      <c r="I2081" s="10">
        <v>1.9647506791346034</v>
      </c>
    </row>
    <row r="2082" spans="1:9" x14ac:dyDescent="0.25">
      <c r="A2082" s="15"/>
      <c r="B2082" s="5">
        <f>DATE(YEAR(siječanj!B2082),MONTH(siječanj!B2082)+3,DAY(siječanj!B2082))</f>
        <v>43212</v>
      </c>
      <c r="C2082" s="9">
        <v>21.65625</v>
      </c>
      <c r="D2082">
        <v>0.90913156858751731</v>
      </c>
      <c r="E2082" s="6">
        <v>104.76046649455047</v>
      </c>
      <c r="F2082" s="10">
        <v>95.241047230150727</v>
      </c>
      <c r="G2082" s="10">
        <v>83.290152715373594</v>
      </c>
      <c r="H2082" s="10">
        <v>83.524182853875743</v>
      </c>
      <c r="I2082" s="10">
        <v>2.1455539869726103</v>
      </c>
    </row>
    <row r="2083" spans="1:9" x14ac:dyDescent="0.25">
      <c r="A2083" s="15"/>
      <c r="B2083" s="5">
        <f>DATE(YEAR(siječanj!B2083),MONTH(siječanj!B2083)+3,DAY(siječanj!B2083))</f>
        <v>43212</v>
      </c>
      <c r="C2083" s="9">
        <v>21.6666666666667</v>
      </c>
      <c r="D2083">
        <v>0.90913156858751731</v>
      </c>
      <c r="E2083" s="6">
        <v>103.49881937080013</v>
      </c>
      <c r="F2083" s="10">
        <v>94.094044001531643</v>
      </c>
      <c r="G2083" s="10">
        <v>82.570712597243002</v>
      </c>
      <c r="H2083" s="10">
        <v>84.027051254722764</v>
      </c>
      <c r="I2083" s="10">
        <v>3.1351200376374311</v>
      </c>
    </row>
    <row r="2084" spans="1:9" x14ac:dyDescent="0.25">
      <c r="A2084" s="15"/>
      <c r="B2084" s="5">
        <f>DATE(YEAR(siječanj!B2084),MONTH(siječanj!B2084)+3,DAY(siječanj!B2084))</f>
        <v>43212</v>
      </c>
      <c r="C2084" s="9">
        <v>21.6770833333333</v>
      </c>
      <c r="D2084">
        <v>0.90913156858751731</v>
      </c>
      <c r="E2084" s="6">
        <v>102.79635041222122</v>
      </c>
      <c r="F2084" s="10">
        <v>93.455407295334751</v>
      </c>
      <c r="G2084" s="10">
        <v>84.642986823969039</v>
      </c>
      <c r="H2084" s="10">
        <v>84.106667636304266</v>
      </c>
      <c r="I2084" s="10">
        <v>3.5293596113183456</v>
      </c>
    </row>
    <row r="2085" spans="1:9" x14ac:dyDescent="0.25">
      <c r="A2085" s="15"/>
      <c r="B2085" s="5">
        <f>DATE(YEAR(siječanj!B2085),MONTH(siječanj!B2085)+3,DAY(siječanj!B2085))</f>
        <v>43212</v>
      </c>
      <c r="C2085" s="9">
        <v>21.6875</v>
      </c>
      <c r="D2085">
        <v>0.90913156858751731</v>
      </c>
      <c r="E2085" s="6">
        <v>103.65542964495909</v>
      </c>
      <c r="F2085" s="10">
        <v>94.236423345734693</v>
      </c>
      <c r="G2085" s="10">
        <v>83.722420209931798</v>
      </c>
      <c r="H2085" s="10">
        <v>83.45258189445687</v>
      </c>
      <c r="I2085" s="10">
        <v>2.9890767502484406</v>
      </c>
    </row>
    <row r="2086" spans="1:9" x14ac:dyDescent="0.25">
      <c r="A2086" s="15"/>
      <c r="B2086" s="5">
        <f>DATE(YEAR(siječanj!B2086),MONTH(siječanj!B2086)+3,DAY(siječanj!B2086))</f>
        <v>43212</v>
      </c>
      <c r="C2086" s="9">
        <v>21.6979166666667</v>
      </c>
      <c r="D2086">
        <v>0.90913156858751731</v>
      </c>
      <c r="E2086" s="6">
        <v>103.51209818592409</v>
      </c>
      <c r="F2086" s="10">
        <v>94.106116191554278</v>
      </c>
      <c r="G2086" s="10">
        <v>84.928942154765139</v>
      </c>
      <c r="H2086" s="10">
        <v>83.917436242573601</v>
      </c>
      <c r="I2086" s="10">
        <v>3.7105179295783843</v>
      </c>
    </row>
    <row r="2087" spans="1:9" x14ac:dyDescent="0.25">
      <c r="A2087" s="15"/>
      <c r="B2087" s="5">
        <f>DATE(YEAR(siječanj!B2087),MONTH(siječanj!B2087)+3,DAY(siječanj!B2087))</f>
        <v>43212</v>
      </c>
      <c r="C2087" s="9">
        <v>21.7083333333333</v>
      </c>
      <c r="D2087">
        <v>0.90913156858751731</v>
      </c>
      <c r="E2087" s="6">
        <v>106.50198091599712</v>
      </c>
      <c r="F2087" s="10">
        <v>96.824312967838296</v>
      </c>
      <c r="G2087" s="10">
        <v>85.462775255519858</v>
      </c>
      <c r="H2087" s="10">
        <v>83.528003926433982</v>
      </c>
      <c r="I2087" s="10">
        <v>4.6255347917046148</v>
      </c>
    </row>
    <row r="2088" spans="1:9" x14ac:dyDescent="0.25">
      <c r="A2088" s="15"/>
      <c r="B2088" s="5">
        <f>DATE(YEAR(siječanj!B2088),MONTH(siječanj!B2088)+3,DAY(siječanj!B2088))</f>
        <v>43212</v>
      </c>
      <c r="C2088" s="9">
        <v>21.71875</v>
      </c>
      <c r="D2088">
        <v>0.90913156858751731</v>
      </c>
      <c r="E2088" s="6">
        <v>111.65773182454343</v>
      </c>
      <c r="F2088" s="10">
        <v>101.51156887857152</v>
      </c>
      <c r="G2088" s="10">
        <v>86.760537914024667</v>
      </c>
      <c r="H2088" s="10">
        <v>84.918858282712904</v>
      </c>
      <c r="I2088" s="10">
        <v>7.0068036985540001</v>
      </c>
    </row>
    <row r="2089" spans="1:9" x14ac:dyDescent="0.25">
      <c r="A2089" s="15"/>
      <c r="B2089" s="5">
        <f>DATE(YEAR(siječanj!B2089),MONTH(siječanj!B2089)+3,DAY(siječanj!B2089))</f>
        <v>43212</v>
      </c>
      <c r="C2089" s="9">
        <v>21.7291666666667</v>
      </c>
      <c r="D2089">
        <v>0.90913156858751731</v>
      </c>
      <c r="E2089" s="6">
        <v>114.98540408481628</v>
      </c>
      <c r="F2089" s="10">
        <v>104.53686078029854</v>
      </c>
      <c r="G2089" s="10">
        <v>88.188410288216389</v>
      </c>
      <c r="H2089" s="10">
        <v>84.475116163226886</v>
      </c>
      <c r="I2089" s="10">
        <v>23.447069335004837</v>
      </c>
    </row>
    <row r="2090" spans="1:9" x14ac:dyDescent="0.25">
      <c r="A2090" s="15"/>
      <c r="B2090" s="5">
        <f>DATE(YEAR(siječanj!B2090),MONTH(siječanj!B2090)+3,DAY(siječanj!B2090))</f>
        <v>43212</v>
      </c>
      <c r="C2090" s="9">
        <v>21.7395833333333</v>
      </c>
      <c r="D2090">
        <v>0.90913156858751731</v>
      </c>
      <c r="E2090" s="6">
        <v>120.97306760328566</v>
      </c>
      <c r="F2090" s="10">
        <v>109.98043470701886</v>
      </c>
      <c r="G2090" s="10">
        <v>89.901780001862576</v>
      </c>
      <c r="H2090" s="10">
        <v>90.430659118438626</v>
      </c>
      <c r="I2090" s="10">
        <v>42.634478619280316</v>
      </c>
    </row>
    <row r="2091" spans="1:9" x14ac:dyDescent="0.25">
      <c r="A2091" s="15"/>
      <c r="B2091" s="5">
        <f>DATE(YEAR(siječanj!B2091),MONTH(siječanj!B2091)+3,DAY(siječanj!B2091))</f>
        <v>43212</v>
      </c>
      <c r="C2091" s="9">
        <v>21.75</v>
      </c>
      <c r="D2091">
        <v>0.90913156858751731</v>
      </c>
      <c r="E2091" s="6">
        <v>125.93268620703037</v>
      </c>
      <c r="F2091" s="10">
        <v>114.48938054783713</v>
      </c>
      <c r="G2091" s="10">
        <v>92.800752704942198</v>
      </c>
      <c r="H2091" s="10">
        <v>90.260593293474429</v>
      </c>
      <c r="I2091" s="10">
        <v>64.866140273593487</v>
      </c>
    </row>
    <row r="2092" spans="1:9" x14ac:dyDescent="0.25">
      <c r="A2092" s="15"/>
      <c r="B2092" s="5">
        <f>DATE(YEAR(siječanj!B2092),MONTH(siječanj!B2092)+3,DAY(siječanj!B2092))</f>
        <v>43212</v>
      </c>
      <c r="C2092" s="9">
        <v>21.7604166666667</v>
      </c>
      <c r="D2092">
        <v>0.90913156858751731</v>
      </c>
      <c r="E2092" s="6">
        <v>130.35132500980257</v>
      </c>
      <c r="F2092" s="10">
        <v>118.50650457362308</v>
      </c>
      <c r="G2092" s="10">
        <v>92.29532310230104</v>
      </c>
      <c r="H2092" s="10">
        <v>91.027252167718302</v>
      </c>
      <c r="I2092" s="10">
        <v>82.312144435484072</v>
      </c>
    </row>
    <row r="2093" spans="1:9" x14ac:dyDescent="0.25">
      <c r="A2093" s="15"/>
      <c r="B2093" s="5">
        <f>DATE(YEAR(siječanj!B2093),MONTH(siječanj!B2093)+3,DAY(siječanj!B2093))</f>
        <v>43212</v>
      </c>
      <c r="C2093" s="9">
        <v>21.7708333333333</v>
      </c>
      <c r="D2093">
        <v>0.90913156858751731</v>
      </c>
      <c r="E2093" s="6">
        <v>139.9793576429289</v>
      </c>
      <c r="F2093" s="10">
        <v>127.25965298378904</v>
      </c>
      <c r="G2093" s="10">
        <v>91.821607391330119</v>
      </c>
      <c r="H2093" s="10">
        <v>95.779241555444273</v>
      </c>
      <c r="I2093" s="10">
        <v>108.06531547065656</v>
      </c>
    </row>
    <row r="2094" spans="1:9" x14ac:dyDescent="0.25">
      <c r="A2094" s="15"/>
      <c r="B2094" s="5">
        <f>DATE(YEAR(siječanj!B2094),MONTH(siječanj!B2094)+3,DAY(siječanj!B2094))</f>
        <v>43212</v>
      </c>
      <c r="C2094" s="9">
        <v>21.78125</v>
      </c>
      <c r="D2094">
        <v>0.90913156858751731</v>
      </c>
      <c r="E2094" s="6">
        <v>145.35613417133357</v>
      </c>
      <c r="F2094" s="10">
        <v>132.14785026300211</v>
      </c>
      <c r="G2094" s="10">
        <v>91.86466259490625</v>
      </c>
      <c r="H2094" s="10">
        <v>100.44301313460099</v>
      </c>
      <c r="I2094" s="10">
        <v>122.32464908154262</v>
      </c>
    </row>
    <row r="2095" spans="1:9" x14ac:dyDescent="0.25">
      <c r="A2095" s="15"/>
      <c r="B2095" s="5">
        <f>DATE(YEAR(siječanj!B2095),MONTH(siječanj!B2095)+3,DAY(siječanj!B2095))</f>
        <v>43212</v>
      </c>
      <c r="C2095" s="9">
        <v>21.7916666666667</v>
      </c>
      <c r="D2095">
        <v>0.90913156858751731</v>
      </c>
      <c r="E2095" s="6">
        <v>151.36474842268785</v>
      </c>
      <c r="F2095" s="10">
        <v>137.61047116237316</v>
      </c>
      <c r="G2095" s="10">
        <v>91.234169216271354</v>
      </c>
      <c r="H2095" s="10">
        <v>102.56161323649738</v>
      </c>
      <c r="I2095" s="10">
        <v>148.93387624793272</v>
      </c>
    </row>
    <row r="2096" spans="1:9" x14ac:dyDescent="0.25">
      <c r="A2096" s="15"/>
      <c r="B2096" s="5">
        <f>DATE(YEAR(siječanj!B2096),MONTH(siječanj!B2096)+3,DAY(siječanj!B2096))</f>
        <v>43212</v>
      </c>
      <c r="C2096" s="9">
        <v>21.8020833333333</v>
      </c>
      <c r="D2096">
        <v>0.90913156858751731</v>
      </c>
      <c r="E2096" s="6">
        <v>158.44218231910327</v>
      </c>
      <c r="F2096" s="10">
        <v>144.04478974219575</v>
      </c>
      <c r="G2096" s="10">
        <v>91.627676180447708</v>
      </c>
      <c r="H2096" s="10">
        <v>109.72991725966617</v>
      </c>
      <c r="I2096" s="10">
        <v>180.3188816167193</v>
      </c>
    </row>
    <row r="2097" spans="1:9" x14ac:dyDescent="0.25">
      <c r="A2097" s="15"/>
      <c r="B2097" s="5">
        <f>DATE(YEAR(siječanj!B2097),MONTH(siječanj!B2097)+3,DAY(siječanj!B2097))</f>
        <v>43212</v>
      </c>
      <c r="C2097" s="9">
        <v>21.8125</v>
      </c>
      <c r="D2097">
        <v>0.90913156858751731</v>
      </c>
      <c r="E2097" s="6">
        <v>156.57105265720159</v>
      </c>
      <c r="F2097" s="10">
        <v>142.34368669764046</v>
      </c>
      <c r="G2097" s="10">
        <v>92.085346124591808</v>
      </c>
      <c r="H2097" s="10">
        <v>106.2065311388336</v>
      </c>
      <c r="I2097" s="10">
        <v>201.34855098417611</v>
      </c>
    </row>
    <row r="2098" spans="1:9" x14ac:dyDescent="0.25">
      <c r="A2098" s="15"/>
      <c r="B2098" s="5">
        <f>DATE(YEAR(siječanj!B2098),MONTH(siječanj!B2098)+3,DAY(siječanj!B2098))</f>
        <v>43212</v>
      </c>
      <c r="C2098" s="9">
        <v>21.8229166666667</v>
      </c>
      <c r="D2098">
        <v>0.90913156858751731</v>
      </c>
      <c r="E2098" s="6">
        <v>157.74615539101654</v>
      </c>
      <c r="F2098" s="10">
        <v>143.41200968928513</v>
      </c>
      <c r="G2098" s="10">
        <v>90.510522809240499</v>
      </c>
      <c r="H2098" s="10">
        <v>106.26841485385798</v>
      </c>
      <c r="I2098" s="10">
        <v>222.84602008481761</v>
      </c>
    </row>
    <row r="2099" spans="1:9" x14ac:dyDescent="0.25">
      <c r="A2099" s="15"/>
      <c r="B2099" s="5">
        <f>DATE(YEAR(siječanj!B2099),MONTH(siječanj!B2099)+3,DAY(siječanj!B2099))</f>
        <v>43212</v>
      </c>
      <c r="C2099" s="9">
        <v>21.8333333333333</v>
      </c>
      <c r="D2099">
        <v>0.90913156858751731</v>
      </c>
      <c r="E2099" s="6">
        <v>157.79455938979746</v>
      </c>
      <c r="F2099" s="10">
        <v>143.45601529262271</v>
      </c>
      <c r="G2099" s="10">
        <v>87.670731425922</v>
      </c>
      <c r="H2099" s="10">
        <v>102.12110618474452</v>
      </c>
      <c r="I2099" s="10">
        <v>227.47749205081965</v>
      </c>
    </row>
    <row r="2100" spans="1:9" x14ac:dyDescent="0.25">
      <c r="A2100" s="15"/>
      <c r="B2100" s="5">
        <f>DATE(YEAR(siječanj!B2100),MONTH(siječanj!B2100)+3,DAY(siječanj!B2100))</f>
        <v>43212</v>
      </c>
      <c r="C2100" s="9">
        <v>21.84375</v>
      </c>
      <c r="D2100">
        <v>0.90913156858751731</v>
      </c>
      <c r="E2100" s="6">
        <v>155.91115465947823</v>
      </c>
      <c r="F2100" s="10">
        <v>141.74375259586245</v>
      </c>
      <c r="G2100" s="10">
        <v>75.220501958039065</v>
      </c>
      <c r="H2100" s="10">
        <v>86.331908575175802</v>
      </c>
      <c r="I2100" s="10">
        <v>227.34852126462766</v>
      </c>
    </row>
    <row r="2101" spans="1:9" x14ac:dyDescent="0.25">
      <c r="A2101" s="15"/>
      <c r="B2101" s="5">
        <f>DATE(YEAR(siječanj!B2101),MONTH(siječanj!B2101)+3,DAY(siječanj!B2101))</f>
        <v>43212</v>
      </c>
      <c r="C2101" s="9">
        <v>21.8541666666667</v>
      </c>
      <c r="D2101">
        <v>0.90913156858751731</v>
      </c>
      <c r="E2101" s="6">
        <v>154.60552418820242</v>
      </c>
      <c r="F2101" s="10">
        <v>140.55676271751582</v>
      </c>
      <c r="G2101" s="10">
        <v>73.585123348901902</v>
      </c>
      <c r="H2101" s="10">
        <v>82.866689453833018</v>
      </c>
      <c r="I2101" s="10">
        <v>226.99866599393559</v>
      </c>
    </row>
    <row r="2102" spans="1:9" x14ac:dyDescent="0.25">
      <c r="A2102" s="15"/>
      <c r="B2102" s="5">
        <f>DATE(YEAR(siječanj!B2102),MONTH(siječanj!B2102)+3,DAY(siječanj!B2102))</f>
        <v>43212</v>
      </c>
      <c r="C2102" s="9">
        <v>21.8645833333333</v>
      </c>
      <c r="D2102">
        <v>0.90913156858751731</v>
      </c>
      <c r="E2102" s="6">
        <v>151.31467713318219</v>
      </c>
      <c r="F2102" s="10">
        <v>137.56494977240365</v>
      </c>
      <c r="G2102" s="10">
        <v>72.871516594174551</v>
      </c>
      <c r="H2102" s="10">
        <v>79.096414683703216</v>
      </c>
      <c r="I2102" s="10">
        <v>228.80982516408824</v>
      </c>
    </row>
    <row r="2103" spans="1:9" x14ac:dyDescent="0.25">
      <c r="A2103" s="15"/>
      <c r="B2103" s="5">
        <f>DATE(YEAR(siječanj!B2103),MONTH(siječanj!B2103)+3,DAY(siječanj!B2103))</f>
        <v>43212</v>
      </c>
      <c r="C2103" s="9">
        <v>21.875</v>
      </c>
      <c r="D2103">
        <v>0.90913156858751731</v>
      </c>
      <c r="E2103" s="6">
        <v>149.74657384109196</v>
      </c>
      <c r="F2103" s="10">
        <v>136.13933756675843</v>
      </c>
      <c r="G2103" s="10">
        <v>71.482601606292235</v>
      </c>
      <c r="H2103" s="10">
        <v>74.836368319194463</v>
      </c>
      <c r="I2103" s="10">
        <v>231.0062756452279</v>
      </c>
    </row>
    <row r="2104" spans="1:9" x14ac:dyDescent="0.25">
      <c r="A2104" s="15"/>
      <c r="B2104" s="5">
        <f>DATE(YEAR(siječanj!B2104),MONTH(siječanj!B2104)+3,DAY(siječanj!B2104))</f>
        <v>43212</v>
      </c>
      <c r="C2104" s="9">
        <v>21.8854166666667</v>
      </c>
      <c r="D2104">
        <v>0.90913156858751731</v>
      </c>
      <c r="E2104" s="6">
        <v>155.79840276042876</v>
      </c>
      <c r="F2104" s="10">
        <v>141.64124628501838</v>
      </c>
      <c r="G2104" s="10">
        <v>70.671772128177523</v>
      </c>
      <c r="H2104" s="10">
        <v>61.491280436944514</v>
      </c>
      <c r="I2104" s="10">
        <v>238.41424212070712</v>
      </c>
    </row>
    <row r="2105" spans="1:9" x14ac:dyDescent="0.25">
      <c r="A2105" s="15"/>
      <c r="B2105" s="5">
        <f>DATE(YEAR(siječanj!B2105),MONTH(siječanj!B2105)+3,DAY(siječanj!B2105))</f>
        <v>43212</v>
      </c>
      <c r="C2105" s="9">
        <v>21.8958333333333</v>
      </c>
      <c r="D2105">
        <v>0.90913156858751731</v>
      </c>
      <c r="E2105" s="6">
        <v>158.56224907186794</v>
      </c>
      <c r="F2105" s="10">
        <v>144.15394621747191</v>
      </c>
      <c r="G2105" s="10">
        <v>68.381172625428221</v>
      </c>
      <c r="H2105" s="10">
        <v>57.634622133622692</v>
      </c>
      <c r="I2105" s="10">
        <v>245.13863952866697</v>
      </c>
    </row>
    <row r="2106" spans="1:9" x14ac:dyDescent="0.25">
      <c r="A2106" s="15"/>
      <c r="B2106" s="5">
        <f>DATE(YEAR(siječanj!B2106),MONTH(siječanj!B2106)+3,DAY(siječanj!B2106))</f>
        <v>43212</v>
      </c>
      <c r="C2106" s="9">
        <v>21.90625</v>
      </c>
      <c r="D2106">
        <v>0.90913156858751731</v>
      </c>
      <c r="E2106" s="6">
        <v>158.98399824504963</v>
      </c>
      <c r="F2106" s="10">
        <v>144.53737170483708</v>
      </c>
      <c r="G2106" s="10">
        <v>69.562697884934437</v>
      </c>
      <c r="H2106" s="10">
        <v>54.46174315910833</v>
      </c>
      <c r="I2106" s="10">
        <v>244.9271213191324</v>
      </c>
    </row>
    <row r="2107" spans="1:9" x14ac:dyDescent="0.25">
      <c r="A2107" s="15"/>
      <c r="B2107" s="5">
        <f>DATE(YEAR(siječanj!B2107),MONTH(siječanj!B2107)+3,DAY(siječanj!B2107))</f>
        <v>43212</v>
      </c>
      <c r="C2107" s="9">
        <v>21.9166666666667</v>
      </c>
      <c r="D2107">
        <v>0.90913156858751731</v>
      </c>
      <c r="E2107" s="6">
        <v>151.43824708097358</v>
      </c>
      <c r="F2107" s="10">
        <v>137.67729111286954</v>
      </c>
      <c r="G2107" s="10">
        <v>67.938833338823216</v>
      </c>
      <c r="H2107" s="10">
        <v>49.921108854126793</v>
      </c>
      <c r="I2107" s="10">
        <v>241.0046261665442</v>
      </c>
    </row>
    <row r="2108" spans="1:9" x14ac:dyDescent="0.25">
      <c r="A2108" s="15"/>
      <c r="B2108" s="5">
        <f>DATE(YEAR(siječanj!B2108),MONTH(siječanj!B2108)+3,DAY(siječanj!B2108))</f>
        <v>43212</v>
      </c>
      <c r="C2108" s="9">
        <v>21.9270833333333</v>
      </c>
      <c r="D2108">
        <v>0.90913156858751731</v>
      </c>
      <c r="E2108" s="6">
        <v>141.95010321437442</v>
      </c>
      <c r="F2108" s="10">
        <v>129.05131999644419</v>
      </c>
      <c r="G2108" s="10">
        <v>65.853827756294919</v>
      </c>
      <c r="H2108" s="10">
        <v>51.737711770775462</v>
      </c>
      <c r="I2108" s="10">
        <v>243.50494156823845</v>
      </c>
    </row>
    <row r="2109" spans="1:9" x14ac:dyDescent="0.25">
      <c r="A2109" s="15"/>
      <c r="B2109" s="5">
        <f>DATE(YEAR(siječanj!B2109),MONTH(siječanj!B2109)+3,DAY(siječanj!B2109))</f>
        <v>43212</v>
      </c>
      <c r="C2109" s="9">
        <v>21.9375</v>
      </c>
      <c r="D2109">
        <v>0.90913156858751731</v>
      </c>
      <c r="E2109" s="6">
        <v>132.76722827816295</v>
      </c>
      <c r="F2109" s="10">
        <v>120.70287850154327</v>
      </c>
      <c r="G2109" s="10">
        <v>62.914535745284915</v>
      </c>
      <c r="H2109" s="10">
        <v>51.886412502013194</v>
      </c>
      <c r="I2109" s="10">
        <v>246.40331565573118</v>
      </c>
    </row>
    <row r="2110" spans="1:9" x14ac:dyDescent="0.25">
      <c r="A2110" s="15"/>
      <c r="B2110" s="5">
        <f>DATE(YEAR(siječanj!B2110),MONTH(siječanj!B2110)+3,DAY(siječanj!B2110))</f>
        <v>43212</v>
      </c>
      <c r="C2110" s="9">
        <v>21.9479166666667</v>
      </c>
      <c r="D2110">
        <v>0.90913156858751731</v>
      </c>
      <c r="E2110" s="6">
        <v>121.78988235514055</v>
      </c>
      <c r="F2110" s="10">
        <v>110.72302678361812</v>
      </c>
      <c r="G2110" s="10">
        <v>62.361539322606305</v>
      </c>
      <c r="H2110" s="10">
        <v>50.692230997997527</v>
      </c>
      <c r="I2110" s="10">
        <v>240.63947244673594</v>
      </c>
    </row>
    <row r="2111" spans="1:9" x14ac:dyDescent="0.25">
      <c r="A2111" s="15"/>
      <c r="B2111" s="5">
        <f>DATE(YEAR(siječanj!B2111),MONTH(siječanj!B2111)+3,DAY(siječanj!B2111))</f>
        <v>43212</v>
      </c>
      <c r="C2111" s="9">
        <v>21.9583333333333</v>
      </c>
      <c r="D2111">
        <v>0.90913156858751731</v>
      </c>
      <c r="E2111" s="6">
        <v>111.04845261452925</v>
      </c>
      <c r="F2111" s="10">
        <v>100.95765391466357</v>
      </c>
      <c r="G2111" s="10">
        <v>60.770903253566864</v>
      </c>
      <c r="H2111" s="10">
        <v>48.837361163522772</v>
      </c>
      <c r="I2111" s="10">
        <v>238.79487529494531</v>
      </c>
    </row>
    <row r="2112" spans="1:9" x14ac:dyDescent="0.25">
      <c r="A2112" s="15"/>
      <c r="B2112" s="5">
        <f>DATE(YEAR(siječanj!B2112),MONTH(siječanj!B2112)+3,DAY(siječanj!B2112))</f>
        <v>43212</v>
      </c>
      <c r="C2112" s="9">
        <v>21.96875</v>
      </c>
      <c r="D2112">
        <v>0.90913156858751731</v>
      </c>
      <c r="E2112" s="6">
        <v>101.36301400129064</v>
      </c>
      <c r="F2112" s="10">
        <v>92.152315915751842</v>
      </c>
      <c r="G2112" s="10">
        <v>58.348743729215684</v>
      </c>
      <c r="H2112" s="10">
        <v>49.043711122863691</v>
      </c>
      <c r="I2112" s="10">
        <v>239.12042885221263</v>
      </c>
    </row>
    <row r="2113" spans="1:9" x14ac:dyDescent="0.25">
      <c r="A2113" s="15"/>
      <c r="B2113" s="5">
        <f>DATE(YEAR(siječanj!B2113),MONTH(siječanj!B2113)+3,DAY(siječanj!B2113))</f>
        <v>43212</v>
      </c>
      <c r="C2113" s="9">
        <v>21.9791666666667</v>
      </c>
      <c r="D2113">
        <v>0.90913156858751731</v>
      </c>
      <c r="E2113" s="6">
        <v>92.538623432264444</v>
      </c>
      <c r="F2113" s="10">
        <v>84.129783875904153</v>
      </c>
      <c r="G2113" s="10">
        <v>57.671567373483228</v>
      </c>
      <c r="H2113" s="10">
        <v>48.631713607225642</v>
      </c>
      <c r="I2113" s="10">
        <v>238.19496068326768</v>
      </c>
    </row>
    <row r="2114" spans="1:9" ht="15.75" thickBot="1" x14ac:dyDescent="0.3">
      <c r="A2114" s="15"/>
      <c r="B2114" s="5">
        <f>DATE(YEAR(siječanj!B2114),MONTH(siječanj!B2114)+3,DAY(siječanj!B2114))</f>
        <v>43212</v>
      </c>
      <c r="C2114" s="9">
        <v>21.9895833333333</v>
      </c>
      <c r="D2114">
        <v>0.90913156858751731</v>
      </c>
      <c r="E2114" s="6">
        <v>85.362747970277923</v>
      </c>
      <c r="F2114" s="10">
        <v>77.605968961159675</v>
      </c>
      <c r="G2114" s="10">
        <v>57.326434740393942</v>
      </c>
      <c r="H2114" s="10">
        <v>49.874100028704198</v>
      </c>
      <c r="I2114" s="10">
        <v>237.56397715950075</v>
      </c>
    </row>
    <row r="2115" spans="1:9" x14ac:dyDescent="0.25">
      <c r="A2115" s="12">
        <f t="shared" ref="A2115" si="20">A2019+1</f>
        <v>113</v>
      </c>
      <c r="B2115" s="5">
        <f>DATE(YEAR(siječanj!B2115),MONTH(siječanj!B2115)+3,DAY(siječanj!B2115))</f>
        <v>43213</v>
      </c>
      <c r="C2115" s="9">
        <v>22</v>
      </c>
      <c r="D2115">
        <v>0.90805441128089348</v>
      </c>
      <c r="E2115" s="6">
        <v>76.380227621209144</v>
      </c>
      <c r="F2115" s="10">
        <v>69.357402626077715</v>
      </c>
      <c r="G2115" s="10">
        <v>57.905187149834383</v>
      </c>
      <c r="H2115" s="10">
        <v>49.394956795810806</v>
      </c>
      <c r="I2115" s="10">
        <v>236.44126119995752</v>
      </c>
    </row>
    <row r="2116" spans="1:9" x14ac:dyDescent="0.25">
      <c r="A2116" s="13"/>
      <c r="B2116" s="5">
        <f>DATE(YEAR(siječanj!B2116),MONTH(siječanj!B2116)+3,DAY(siječanj!B2116))</f>
        <v>43213</v>
      </c>
      <c r="C2116" s="9">
        <v>22.0104166666667</v>
      </c>
      <c r="D2116">
        <v>0.90805441128089348</v>
      </c>
      <c r="E2116" s="6">
        <v>70.767517057191057</v>
      </c>
      <c r="F2116" s="10">
        <v>64.260756039178219</v>
      </c>
      <c r="G2116" s="10">
        <v>57.62306046595517</v>
      </c>
      <c r="H2116" s="10">
        <v>49.775382298063093</v>
      </c>
      <c r="I2116" s="10">
        <v>236.49628581531371</v>
      </c>
    </row>
    <row r="2117" spans="1:9" x14ac:dyDescent="0.25">
      <c r="A2117" s="13"/>
      <c r="B2117" s="5">
        <f>DATE(YEAR(siječanj!B2117),MONTH(siječanj!B2117)+3,DAY(siječanj!B2117))</f>
        <v>43213</v>
      </c>
      <c r="C2117" s="9">
        <v>22.0208333333333</v>
      </c>
      <c r="D2117">
        <v>0.90805441128089348</v>
      </c>
      <c r="E2117" s="6">
        <v>66.475772865214111</v>
      </c>
      <c r="F2117" s="10">
        <v>60.363618793564392</v>
      </c>
      <c r="G2117" s="10">
        <v>57.134186848565221</v>
      </c>
      <c r="H2117" s="10">
        <v>48.860933809672609</v>
      </c>
      <c r="I2117" s="10">
        <v>236.73154072168589</v>
      </c>
    </row>
    <row r="2118" spans="1:9" x14ac:dyDescent="0.25">
      <c r="A2118" s="13"/>
      <c r="B2118" s="5">
        <f>DATE(YEAR(siječanj!B2118),MONTH(siječanj!B2118)+3,DAY(siječanj!B2118))</f>
        <v>43213</v>
      </c>
      <c r="C2118" s="9">
        <v>22.03125</v>
      </c>
      <c r="D2118">
        <v>0.90805441128089348</v>
      </c>
      <c r="E2118" s="6">
        <v>63.018548842538841</v>
      </c>
      <c r="F2118" s="10">
        <v>57.224271268987842</v>
      </c>
      <c r="G2118" s="10">
        <v>56.666641968301867</v>
      </c>
      <c r="H2118" s="10">
        <v>49.108769699646039</v>
      </c>
      <c r="I2118" s="10">
        <v>236.51557038145023</v>
      </c>
    </row>
    <row r="2119" spans="1:9" x14ac:dyDescent="0.25">
      <c r="A2119" s="13"/>
      <c r="B2119" s="5">
        <f>DATE(YEAR(siječanj!B2119),MONTH(siječanj!B2119)+3,DAY(siječanj!B2119))</f>
        <v>43213</v>
      </c>
      <c r="C2119" s="9">
        <v>22.0416666666667</v>
      </c>
      <c r="D2119">
        <v>0.90805441128089348</v>
      </c>
      <c r="E2119" s="6">
        <v>59.756186571768986</v>
      </c>
      <c r="F2119" s="10">
        <v>54.261868817818922</v>
      </c>
      <c r="G2119" s="10">
        <v>56.264955439463662</v>
      </c>
      <c r="H2119" s="10">
        <v>48.827860660638954</v>
      </c>
      <c r="I2119" s="10">
        <v>236.40753220977643</v>
      </c>
    </row>
    <row r="2120" spans="1:9" x14ac:dyDescent="0.25">
      <c r="A2120" s="13"/>
      <c r="B2120" s="5">
        <f>DATE(YEAR(siječanj!B2120),MONTH(siječanj!B2120)+3,DAY(siječanj!B2120))</f>
        <v>43213</v>
      </c>
      <c r="C2120" s="9">
        <v>22.0520833333333</v>
      </c>
      <c r="D2120">
        <v>0.90805441128089348</v>
      </c>
      <c r="E2120" s="6">
        <v>58.128816599150248</v>
      </c>
      <c r="F2120" s="10">
        <v>52.78412833539641</v>
      </c>
      <c r="G2120" s="10">
        <v>55.421857659107339</v>
      </c>
      <c r="H2120" s="10">
        <v>47.175941154773149</v>
      </c>
      <c r="I2120" s="10">
        <v>236.71547425002291</v>
      </c>
    </row>
    <row r="2121" spans="1:9" x14ac:dyDescent="0.25">
      <c r="A2121" s="13"/>
      <c r="B2121" s="5">
        <f>DATE(YEAR(siječanj!B2121),MONTH(siječanj!B2121)+3,DAY(siječanj!B2121))</f>
        <v>43213</v>
      </c>
      <c r="C2121" s="9">
        <v>22.0625</v>
      </c>
      <c r="D2121">
        <v>0.90805441128089348</v>
      </c>
      <c r="E2121" s="6">
        <v>56.161813257273202</v>
      </c>
      <c r="F2121" s="10">
        <v>50.997982273800694</v>
      </c>
      <c r="G2121" s="10">
        <v>55.038016722719</v>
      </c>
      <c r="H2121" s="10">
        <v>47.319299609146334</v>
      </c>
      <c r="I2121" s="10">
        <v>236.2508266093742</v>
      </c>
    </row>
    <row r="2122" spans="1:9" x14ac:dyDescent="0.25">
      <c r="A2122" s="13"/>
      <c r="B2122" s="5">
        <f>DATE(YEAR(siječanj!B2122),MONTH(siječanj!B2122)+3,DAY(siječanj!B2122))</f>
        <v>43213</v>
      </c>
      <c r="C2122" s="9">
        <v>22.0729166666667</v>
      </c>
      <c r="D2122">
        <v>0.90805441128089348</v>
      </c>
      <c r="E2122" s="6">
        <v>54.954177029666752</v>
      </c>
      <c r="F2122" s="10">
        <v>49.901382870100043</v>
      </c>
      <c r="G2122" s="10">
        <v>55.10119140558124</v>
      </c>
      <c r="H2122" s="10">
        <v>46.854220492055603</v>
      </c>
      <c r="I2122" s="10">
        <v>236.4877815656547</v>
      </c>
    </row>
    <row r="2123" spans="1:9" x14ac:dyDescent="0.25">
      <c r="A2123" s="13"/>
      <c r="B2123" s="5">
        <f>DATE(YEAR(siječanj!B2123),MONTH(siječanj!B2123)+3,DAY(siječanj!B2123))</f>
        <v>43213</v>
      </c>
      <c r="C2123" s="9">
        <v>22.0833333333333</v>
      </c>
      <c r="D2123">
        <v>0.90805441128089348</v>
      </c>
      <c r="E2123" s="6">
        <v>53.8354616515891</v>
      </c>
      <c r="F2123" s="10">
        <v>48.88552843606886</v>
      </c>
      <c r="G2123" s="10">
        <v>55.122937959370311</v>
      </c>
      <c r="H2123" s="10">
        <v>47.498653209215369</v>
      </c>
      <c r="I2123" s="10">
        <v>236.59403968507155</v>
      </c>
    </row>
    <row r="2124" spans="1:9" x14ac:dyDescent="0.25">
      <c r="A2124" s="13"/>
      <c r="B2124" s="5">
        <f>DATE(YEAR(siječanj!B2124),MONTH(siječanj!B2124)+3,DAY(siječanj!B2124))</f>
        <v>43213</v>
      </c>
      <c r="C2124" s="9">
        <v>22.09375</v>
      </c>
      <c r="D2124">
        <v>0.90805441128089348</v>
      </c>
      <c r="E2124" s="6">
        <v>52.853929288047389</v>
      </c>
      <c r="F2124" s="10">
        <v>47.994243643539846</v>
      </c>
      <c r="G2124" s="10">
        <v>55.201290635991121</v>
      </c>
      <c r="H2124" s="10">
        <v>47.538762429882034</v>
      </c>
      <c r="I2124" s="10">
        <v>236.79710664650304</v>
      </c>
    </row>
    <row r="2125" spans="1:9" x14ac:dyDescent="0.25">
      <c r="A2125" s="13"/>
      <c r="B2125" s="5">
        <f>DATE(YEAR(siječanj!B2125),MONTH(siječanj!B2125)+3,DAY(siječanj!B2125))</f>
        <v>43213</v>
      </c>
      <c r="C2125" s="9">
        <v>22.1041666666667</v>
      </c>
      <c r="D2125">
        <v>0.90805441128089348</v>
      </c>
      <c r="E2125" s="6">
        <v>52.951273873522375</v>
      </c>
      <c r="F2125" s="10">
        <v>48.08263782379472</v>
      </c>
      <c r="G2125" s="10">
        <v>56.090802223095132</v>
      </c>
      <c r="H2125" s="10">
        <v>48.849013026586448</v>
      </c>
      <c r="I2125" s="10">
        <v>236.48167338633701</v>
      </c>
    </row>
    <row r="2126" spans="1:9" x14ac:dyDescent="0.25">
      <c r="A2126" s="13"/>
      <c r="B2126" s="5">
        <f>DATE(YEAR(siječanj!B2126),MONTH(siječanj!B2126)+3,DAY(siječanj!B2126))</f>
        <v>43213</v>
      </c>
      <c r="C2126" s="9">
        <v>22.1145833333333</v>
      </c>
      <c r="D2126">
        <v>0.90805441128089348</v>
      </c>
      <c r="E2126" s="6">
        <v>52.467309265900944</v>
      </c>
      <c r="F2126" s="10">
        <v>47.643171626940251</v>
      </c>
      <c r="G2126" s="10">
        <v>56.016238018712109</v>
      </c>
      <c r="H2126" s="10">
        <v>48.385667841580975</v>
      </c>
      <c r="I2126" s="10">
        <v>236.29427388485473</v>
      </c>
    </row>
    <row r="2127" spans="1:9" x14ac:dyDescent="0.25">
      <c r="A2127" s="13"/>
      <c r="B2127" s="5">
        <f>DATE(YEAR(siječanj!B2127),MONTH(siječanj!B2127)+3,DAY(siječanj!B2127))</f>
        <v>43213</v>
      </c>
      <c r="C2127" s="9">
        <v>22.125</v>
      </c>
      <c r="D2127">
        <v>0.90805441128089348</v>
      </c>
      <c r="E2127" s="6">
        <v>52.789857120569692</v>
      </c>
      <c r="F2127" s="10">
        <v>47.936062629221396</v>
      </c>
      <c r="G2127" s="10">
        <v>55.500644222262267</v>
      </c>
      <c r="H2127" s="10">
        <v>47.894423207675871</v>
      </c>
      <c r="I2127" s="10">
        <v>236.34003422823994</v>
      </c>
    </row>
    <row r="2128" spans="1:9" x14ac:dyDescent="0.25">
      <c r="A2128" s="13"/>
      <c r="B2128" s="5">
        <f>DATE(YEAR(siječanj!B2128),MONTH(siječanj!B2128)+3,DAY(siječanj!B2128))</f>
        <v>43213</v>
      </c>
      <c r="C2128" s="9">
        <v>22.1354166666667</v>
      </c>
      <c r="D2128">
        <v>0.90805441128089348</v>
      </c>
      <c r="E2128" s="6">
        <v>53.262523626676582</v>
      </c>
      <c r="F2128" s="10">
        <v>48.365269535156486</v>
      </c>
      <c r="G2128" s="10">
        <v>55.278518421597532</v>
      </c>
      <c r="H2128" s="10">
        <v>48.209890476437785</v>
      </c>
      <c r="I2128" s="10">
        <v>236.10352228496495</v>
      </c>
    </row>
    <row r="2129" spans="1:9" x14ac:dyDescent="0.25">
      <c r="A2129" s="13"/>
      <c r="B2129" s="5">
        <f>DATE(YEAR(siječanj!B2129),MONTH(siječanj!B2129)+3,DAY(siječanj!B2129))</f>
        <v>43213</v>
      </c>
      <c r="C2129" s="9">
        <v>22.1458333333333</v>
      </c>
      <c r="D2129">
        <v>0.90805441128089348</v>
      </c>
      <c r="E2129" s="6">
        <v>53.77030539799469</v>
      </c>
      <c r="F2129" s="10">
        <v>48.826363012569914</v>
      </c>
      <c r="G2129" s="10">
        <v>55.100886078020189</v>
      </c>
      <c r="H2129" s="10">
        <v>47.394199856005194</v>
      </c>
      <c r="I2129" s="10">
        <v>235.80695957878132</v>
      </c>
    </row>
    <row r="2130" spans="1:9" x14ac:dyDescent="0.25">
      <c r="A2130" s="13"/>
      <c r="B2130" s="5">
        <f>DATE(YEAR(siječanj!B2130),MONTH(siječanj!B2130)+3,DAY(siječanj!B2130))</f>
        <v>43213</v>
      </c>
      <c r="C2130" s="9">
        <v>22.15625</v>
      </c>
      <c r="D2130">
        <v>0.90805441128089348</v>
      </c>
      <c r="E2130" s="6">
        <v>54.438851288537407</v>
      </c>
      <c r="F2130" s="10">
        <v>49.433439057620944</v>
      </c>
      <c r="G2130" s="10">
        <v>54.52701890955656</v>
      </c>
      <c r="H2130" s="10">
        <v>47.332468662784613</v>
      </c>
      <c r="I2130" s="10">
        <v>235.89214007942306</v>
      </c>
    </row>
    <row r="2131" spans="1:9" x14ac:dyDescent="0.25">
      <c r="A2131" s="13"/>
      <c r="B2131" s="5">
        <f>DATE(YEAR(siječanj!B2131),MONTH(siječanj!B2131)+3,DAY(siječanj!B2131))</f>
        <v>43213</v>
      </c>
      <c r="C2131" s="9">
        <v>22.1666666666667</v>
      </c>
      <c r="D2131">
        <v>0.90805441128089348</v>
      </c>
      <c r="E2131" s="6">
        <v>57.138195963799404</v>
      </c>
      <c r="F2131" s="10">
        <v>51.884590897560194</v>
      </c>
      <c r="G2131" s="10">
        <v>54.719274836321098</v>
      </c>
      <c r="H2131" s="10">
        <v>47.698400579944604</v>
      </c>
      <c r="I2131" s="10">
        <v>235.96418119433221</v>
      </c>
    </row>
    <row r="2132" spans="1:9" x14ac:dyDescent="0.25">
      <c r="A2132" s="13"/>
      <c r="B2132" s="5">
        <f>DATE(YEAR(siječanj!B2132),MONTH(siječanj!B2132)+3,DAY(siječanj!B2132))</f>
        <v>43213</v>
      </c>
      <c r="C2132" s="9">
        <v>22.1770833333333</v>
      </c>
      <c r="D2132">
        <v>0.90805441128089348</v>
      </c>
      <c r="E2132" s="6">
        <v>59.441121192548017</v>
      </c>
      <c r="F2132" s="10">
        <v>53.975772310375433</v>
      </c>
      <c r="G2132" s="10">
        <v>54.782582095624321</v>
      </c>
      <c r="H2132" s="10">
        <v>49.117419291413938</v>
      </c>
      <c r="I2132" s="10">
        <v>235.18399129031746</v>
      </c>
    </row>
    <row r="2133" spans="1:9" x14ac:dyDescent="0.25">
      <c r="A2133" s="13"/>
      <c r="B2133" s="5">
        <f>DATE(YEAR(siječanj!B2133),MONTH(siječanj!B2133)+3,DAY(siječanj!B2133))</f>
        <v>43213</v>
      </c>
      <c r="C2133" s="9">
        <v>22.1875</v>
      </c>
      <c r="D2133">
        <v>0.90805441128089348</v>
      </c>
      <c r="E2133" s="6">
        <v>63.255989490056415</v>
      </c>
      <c r="F2133" s="10">
        <v>57.439880296383564</v>
      </c>
      <c r="G2133" s="10">
        <v>54.646522509964839</v>
      </c>
      <c r="H2133" s="10">
        <v>47.462489486789011</v>
      </c>
      <c r="I2133" s="10">
        <v>226.37071255912292</v>
      </c>
    </row>
    <row r="2134" spans="1:9" x14ac:dyDescent="0.25">
      <c r="A2134" s="13"/>
      <c r="B2134" s="5">
        <f>DATE(YEAR(siječanj!B2134),MONTH(siječanj!B2134)+3,DAY(siječanj!B2134))</f>
        <v>43213</v>
      </c>
      <c r="C2134" s="9">
        <v>22.1979166666667</v>
      </c>
      <c r="D2134">
        <v>0.90805441128089348</v>
      </c>
      <c r="E2134" s="6">
        <v>67.857023550314182</v>
      </c>
      <c r="F2134" s="10">
        <v>61.617869571254268</v>
      </c>
      <c r="G2134" s="10">
        <v>55.419684208968803</v>
      </c>
      <c r="H2134" s="10">
        <v>46.974415700910185</v>
      </c>
      <c r="I2134" s="10">
        <v>207.20892702708326</v>
      </c>
    </row>
    <row r="2135" spans="1:9" x14ac:dyDescent="0.25">
      <c r="A2135" s="13"/>
      <c r="B2135" s="5">
        <f>DATE(YEAR(siječanj!B2135),MONTH(siječanj!B2135)+3,DAY(siječanj!B2135))</f>
        <v>43213</v>
      </c>
      <c r="C2135" s="9">
        <v>22.2083333333333</v>
      </c>
      <c r="D2135">
        <v>0.90805441128089348</v>
      </c>
      <c r="E2135" s="6">
        <v>73.985808698113132</v>
      </c>
      <c r="F2135" s="10">
        <v>67.183139960505926</v>
      </c>
      <c r="G2135" s="10">
        <v>56.20363280930728</v>
      </c>
      <c r="H2135" s="10">
        <v>48.00173835157306</v>
      </c>
      <c r="I2135" s="10">
        <v>192.53448622990629</v>
      </c>
    </row>
    <row r="2136" spans="1:9" x14ac:dyDescent="0.25">
      <c r="A2136" s="13"/>
      <c r="B2136" s="5">
        <f>DATE(YEAR(siječanj!B2136),MONTH(siječanj!B2136)+3,DAY(siječanj!B2136))</f>
        <v>43213</v>
      </c>
      <c r="C2136" s="9">
        <v>22.21875</v>
      </c>
      <c r="D2136">
        <v>0.90805441128089348</v>
      </c>
      <c r="E2136" s="6">
        <v>80.230924320175717</v>
      </c>
      <c r="F2136" s="10">
        <v>72.854044750079083</v>
      </c>
      <c r="G2136" s="10">
        <v>61.025104518013613</v>
      </c>
      <c r="H2136" s="10">
        <v>48.031853380359408</v>
      </c>
      <c r="I2136" s="10">
        <v>169.62590270321536</v>
      </c>
    </row>
    <row r="2137" spans="1:9" x14ac:dyDescent="0.25">
      <c r="A2137" s="13"/>
      <c r="B2137" s="5">
        <f>DATE(YEAR(siječanj!B2137),MONTH(siječanj!B2137)+3,DAY(siječanj!B2137))</f>
        <v>43213</v>
      </c>
      <c r="C2137" s="9">
        <v>22.2291666666667</v>
      </c>
      <c r="D2137">
        <v>0.90805441128089348</v>
      </c>
      <c r="E2137" s="6">
        <v>85.127317791706844</v>
      </c>
      <c r="F2137" s="10">
        <v>77.300236441269888</v>
      </c>
      <c r="G2137" s="10">
        <v>66.698022305390268</v>
      </c>
      <c r="H2137" s="10">
        <v>50.421653304331777</v>
      </c>
      <c r="I2137" s="10">
        <v>143.39435562436978</v>
      </c>
    </row>
    <row r="2138" spans="1:9" x14ac:dyDescent="0.25">
      <c r="A2138" s="13"/>
      <c r="B2138" s="5">
        <f>DATE(YEAR(siječanj!B2138),MONTH(siječanj!B2138)+3,DAY(siječanj!B2138))</f>
        <v>43213</v>
      </c>
      <c r="C2138" s="9">
        <v>22.2395833333333</v>
      </c>
      <c r="D2138">
        <v>0.90805441128089348</v>
      </c>
      <c r="E2138" s="6">
        <v>90.714442733157185</v>
      </c>
      <c r="F2138" s="10">
        <v>82.373649890731372</v>
      </c>
      <c r="G2138" s="10">
        <v>68.184240366018116</v>
      </c>
      <c r="H2138" s="10">
        <v>53.882778419362147</v>
      </c>
      <c r="I2138" s="10">
        <v>112.88514196617766</v>
      </c>
    </row>
    <row r="2139" spans="1:9" x14ac:dyDescent="0.25">
      <c r="A2139" s="13"/>
      <c r="B2139" s="5">
        <f>DATE(YEAR(siječanj!B2139),MONTH(siječanj!B2139)+3,DAY(siječanj!B2139))</f>
        <v>43213</v>
      </c>
      <c r="C2139" s="9">
        <v>22.25</v>
      </c>
      <c r="D2139">
        <v>0.90805441128089348</v>
      </c>
      <c r="E2139" s="6">
        <v>95.768421462061099</v>
      </c>
      <c r="F2139" s="10">
        <v>86.962937570032381</v>
      </c>
      <c r="G2139" s="10">
        <v>72.682153244304175</v>
      </c>
      <c r="H2139" s="10">
        <v>65.209721876173745</v>
      </c>
      <c r="I2139" s="10">
        <v>66.461454107180217</v>
      </c>
    </row>
    <row r="2140" spans="1:9" x14ac:dyDescent="0.25">
      <c r="A2140" s="13"/>
      <c r="B2140" s="5">
        <f>DATE(YEAR(siječanj!B2140),MONTH(siječanj!B2140)+3,DAY(siječanj!B2140))</f>
        <v>43213</v>
      </c>
      <c r="C2140" s="9">
        <v>22.2604166666667</v>
      </c>
      <c r="D2140">
        <v>0.90805441128089348</v>
      </c>
      <c r="E2140" s="6">
        <v>98.826954714154127</v>
      </c>
      <c r="F2140" s="10">
        <v>89.740252181644749</v>
      </c>
      <c r="G2140" s="10">
        <v>90.012003251402064</v>
      </c>
      <c r="H2140" s="10">
        <v>83.571617134856282</v>
      </c>
      <c r="I2140" s="10">
        <v>34.750657174139135</v>
      </c>
    </row>
    <row r="2141" spans="1:9" x14ac:dyDescent="0.25">
      <c r="A2141" s="13"/>
      <c r="B2141" s="5">
        <f>DATE(YEAR(siječanj!B2141),MONTH(siječanj!B2141)+3,DAY(siječanj!B2141))</f>
        <v>43213</v>
      </c>
      <c r="C2141" s="9">
        <v>22.2708333333333</v>
      </c>
      <c r="D2141">
        <v>0.90805441128089348</v>
      </c>
      <c r="E2141" s="6">
        <v>101.00086774394723</v>
      </c>
      <c r="F2141" s="10">
        <v>91.714283498089387</v>
      </c>
      <c r="G2141" s="10">
        <v>100.04966289083157</v>
      </c>
      <c r="H2141" s="10">
        <v>95.472391768596836</v>
      </c>
      <c r="I2141" s="10">
        <v>18.591797798924592</v>
      </c>
    </row>
    <row r="2142" spans="1:9" x14ac:dyDescent="0.25">
      <c r="A2142" s="13"/>
      <c r="B2142" s="5">
        <f>DATE(YEAR(siječanj!B2142),MONTH(siječanj!B2142)+3,DAY(siječanj!B2142))</f>
        <v>43213</v>
      </c>
      <c r="C2142" s="9">
        <v>22.28125</v>
      </c>
      <c r="D2142">
        <v>0.90805441128089348</v>
      </c>
      <c r="E2142" s="6">
        <v>101.95423866456888</v>
      </c>
      <c r="F2142" s="10">
        <v>92.579996168146792</v>
      </c>
      <c r="G2142" s="10">
        <v>109.91184354948273</v>
      </c>
      <c r="H2142" s="10">
        <v>103.82942664816142</v>
      </c>
      <c r="I2142" s="10">
        <v>11.959330089742499</v>
      </c>
    </row>
    <row r="2143" spans="1:9" x14ac:dyDescent="0.25">
      <c r="A2143" s="13"/>
      <c r="B2143" s="5">
        <f>DATE(YEAR(siječanj!B2143),MONTH(siječanj!B2143)+3,DAY(siječanj!B2143))</f>
        <v>43213</v>
      </c>
      <c r="C2143" s="9">
        <v>22.2916666666667</v>
      </c>
      <c r="D2143">
        <v>0.90805441128089348</v>
      </c>
      <c r="E2143" s="6">
        <v>99.890659416759789</v>
      </c>
      <c r="F2143" s="10">
        <v>90.706153929146055</v>
      </c>
      <c r="G2143" s="10">
        <v>116.18059200237914</v>
      </c>
      <c r="H2143" s="10">
        <v>109.79921433710136</v>
      </c>
      <c r="I2143" s="10">
        <v>4.7553266019994158</v>
      </c>
    </row>
    <row r="2144" spans="1:9" x14ac:dyDescent="0.25">
      <c r="A2144" s="13"/>
      <c r="B2144" s="5">
        <f>DATE(YEAR(siječanj!B2144),MONTH(siječanj!B2144)+3,DAY(siječanj!B2144))</f>
        <v>43213</v>
      </c>
      <c r="C2144" s="9">
        <v>22.3020833333333</v>
      </c>
      <c r="D2144">
        <v>0.90805441128089348</v>
      </c>
      <c r="E2144" s="6">
        <v>97.24028111615074</v>
      </c>
      <c r="F2144" s="10">
        <v>88.299466221714837</v>
      </c>
      <c r="G2144" s="10">
        <v>129.25844235934235</v>
      </c>
      <c r="H2144" s="10">
        <v>120.68724017990492</v>
      </c>
      <c r="I2144" s="10">
        <v>3.3617436906221196</v>
      </c>
    </row>
    <row r="2145" spans="1:9" x14ac:dyDescent="0.25">
      <c r="A2145" s="13"/>
      <c r="B2145" s="5">
        <f>DATE(YEAR(siječanj!B2145),MONTH(siječanj!B2145)+3,DAY(siječanj!B2145))</f>
        <v>43213</v>
      </c>
      <c r="C2145" s="9">
        <v>22.3125</v>
      </c>
      <c r="D2145">
        <v>0.90805441128089348</v>
      </c>
      <c r="E2145" s="6">
        <v>97.038691682516486</v>
      </c>
      <c r="F2145" s="10">
        <v>88.116412047235642</v>
      </c>
      <c r="G2145" s="10">
        <v>135.5844075901926</v>
      </c>
      <c r="H2145" s="10">
        <v>133.33642726367731</v>
      </c>
      <c r="I2145" s="10">
        <v>3.8415397759833225</v>
      </c>
    </row>
    <row r="2146" spans="1:9" x14ac:dyDescent="0.25">
      <c r="A2146" s="13"/>
      <c r="B2146" s="5">
        <f>DATE(YEAR(siječanj!B2146),MONTH(siječanj!B2146)+3,DAY(siječanj!B2146))</f>
        <v>43213</v>
      </c>
      <c r="C2146" s="9">
        <v>22.3229166666667</v>
      </c>
      <c r="D2146">
        <v>0.90805441128089348</v>
      </c>
      <c r="E2146" s="6">
        <v>96.117025073624518</v>
      </c>
      <c r="F2146" s="10">
        <v>87.279488617300984</v>
      </c>
      <c r="G2146" s="10">
        <v>139.49284945465817</v>
      </c>
      <c r="H2146" s="10">
        <v>146.50558525898029</v>
      </c>
      <c r="I2146" s="10">
        <v>3.4773250837420719</v>
      </c>
    </row>
    <row r="2147" spans="1:9" x14ac:dyDescent="0.25">
      <c r="A2147" s="13"/>
      <c r="B2147" s="5">
        <f>DATE(YEAR(siječanj!B2147),MONTH(siječanj!B2147)+3,DAY(siječanj!B2147))</f>
        <v>43213</v>
      </c>
      <c r="C2147" s="9">
        <v>22.3333333333333</v>
      </c>
      <c r="D2147">
        <v>0.90805441128089348</v>
      </c>
      <c r="E2147" s="6">
        <v>97.537280046500896</v>
      </c>
      <c r="F2147" s="10">
        <v>88.569157410565012</v>
      </c>
      <c r="G2147" s="10">
        <v>169.62170942358924</v>
      </c>
      <c r="H2147" s="10">
        <v>154.10192566957573</v>
      </c>
      <c r="I2147" s="10">
        <v>2.3861810510550745</v>
      </c>
    </row>
    <row r="2148" spans="1:9" x14ac:dyDescent="0.25">
      <c r="A2148" s="13"/>
      <c r="B2148" s="5">
        <f>DATE(YEAR(siječanj!B2148),MONTH(siječanj!B2148)+3,DAY(siječanj!B2148))</f>
        <v>43213</v>
      </c>
      <c r="C2148" s="9">
        <v>22.34375</v>
      </c>
      <c r="D2148">
        <v>0.90805441128089348</v>
      </c>
      <c r="E2148" s="6">
        <v>98.391512134817603</v>
      </c>
      <c r="F2148" s="10">
        <v>89.34484662661869</v>
      </c>
      <c r="G2148" s="10">
        <v>171.1042756058882</v>
      </c>
      <c r="H2148" s="10">
        <v>176.21985497839154</v>
      </c>
      <c r="I2148" s="10">
        <v>2.0843731908895711</v>
      </c>
    </row>
    <row r="2149" spans="1:9" x14ac:dyDescent="0.25">
      <c r="A2149" s="13"/>
      <c r="B2149" s="5">
        <f>DATE(YEAR(siječanj!B2149),MONTH(siječanj!B2149)+3,DAY(siječanj!B2149))</f>
        <v>43213</v>
      </c>
      <c r="C2149" s="9">
        <v>22.3541666666667</v>
      </c>
      <c r="D2149">
        <v>0.90805441128089348</v>
      </c>
      <c r="E2149" s="6">
        <v>97.800973827982887</v>
      </c>
      <c r="F2149" s="10">
        <v>88.808605712067077</v>
      </c>
      <c r="G2149" s="10">
        <v>199.69291471056445</v>
      </c>
      <c r="H2149" s="10">
        <v>181.15012629982832</v>
      </c>
      <c r="I2149" s="10">
        <v>2.3997974507913677</v>
      </c>
    </row>
    <row r="2150" spans="1:9" x14ac:dyDescent="0.25">
      <c r="A2150" s="13"/>
      <c r="B2150" s="5">
        <f>DATE(YEAR(siječanj!B2150),MONTH(siječanj!B2150)+3,DAY(siječanj!B2150))</f>
        <v>43213</v>
      </c>
      <c r="C2150" s="9">
        <v>22.3645833333333</v>
      </c>
      <c r="D2150">
        <v>0.90805441128089348</v>
      </c>
      <c r="E2150" s="6">
        <v>98.053771205001809</v>
      </c>
      <c r="F2150" s="10">
        <v>89.038159485429347</v>
      </c>
      <c r="G2150" s="10">
        <v>186.74874559825889</v>
      </c>
      <c r="H2150" s="10">
        <v>181.5071999111731</v>
      </c>
      <c r="I2150" s="10">
        <v>1.786615449623302</v>
      </c>
    </row>
    <row r="2151" spans="1:9" x14ac:dyDescent="0.25">
      <c r="A2151" s="13"/>
      <c r="B2151" s="5">
        <f>DATE(YEAR(siječanj!B2151),MONTH(siječanj!B2151)+3,DAY(siječanj!B2151))</f>
        <v>43213</v>
      </c>
      <c r="C2151" s="9">
        <v>22.375</v>
      </c>
      <c r="D2151">
        <v>0.90805441128089348</v>
      </c>
      <c r="E2151" s="6">
        <v>98.37304398889529</v>
      </c>
      <c r="F2151" s="10">
        <v>89.32807654524575</v>
      </c>
      <c r="G2151" s="10">
        <v>205.51057784921895</v>
      </c>
      <c r="H2151" s="10">
        <v>186.9031805055742</v>
      </c>
      <c r="I2151" s="10">
        <v>1.4283129309455773</v>
      </c>
    </row>
    <row r="2152" spans="1:9" x14ac:dyDescent="0.25">
      <c r="A2152" s="13"/>
      <c r="B2152" s="5">
        <f>DATE(YEAR(siječanj!B2152),MONTH(siječanj!B2152)+3,DAY(siječanj!B2152))</f>
        <v>43213</v>
      </c>
      <c r="C2152" s="9">
        <v>22.3854166666667</v>
      </c>
      <c r="D2152">
        <v>0.90805441128089348</v>
      </c>
      <c r="E2152" s="6">
        <v>99.446396363648446</v>
      </c>
      <c r="F2152" s="10">
        <v>90.30273890399917</v>
      </c>
      <c r="G2152" s="10">
        <v>192.69287862667508</v>
      </c>
      <c r="H2152" s="10">
        <v>182.71271217971812</v>
      </c>
      <c r="I2152" s="10">
        <v>1.4144455238404674</v>
      </c>
    </row>
    <row r="2153" spans="1:9" x14ac:dyDescent="0.25">
      <c r="A2153" s="13"/>
      <c r="B2153" s="5">
        <f>DATE(YEAR(siječanj!B2153),MONTH(siječanj!B2153)+3,DAY(siječanj!B2153))</f>
        <v>43213</v>
      </c>
      <c r="C2153" s="9">
        <v>22.3958333333333</v>
      </c>
      <c r="D2153">
        <v>0.90805441128089348</v>
      </c>
      <c r="E2153" s="6">
        <v>98.871266362232802</v>
      </c>
      <c r="F2153" s="10">
        <v>89.780489569153715</v>
      </c>
      <c r="G2153" s="10">
        <v>190.41259598151501</v>
      </c>
      <c r="H2153" s="10">
        <v>184.87087563477289</v>
      </c>
      <c r="I2153" s="10">
        <v>1.5737151995161953</v>
      </c>
    </row>
    <row r="2154" spans="1:9" x14ac:dyDescent="0.25">
      <c r="A2154" s="13"/>
      <c r="B2154" s="5">
        <f>DATE(YEAR(siječanj!B2154),MONTH(siječanj!B2154)+3,DAY(siječanj!B2154))</f>
        <v>43213</v>
      </c>
      <c r="C2154" s="9">
        <v>22.40625</v>
      </c>
      <c r="D2154">
        <v>0.90805441128089348</v>
      </c>
      <c r="E2154" s="6">
        <v>98.699768501054848</v>
      </c>
      <c r="F2154" s="10">
        <v>89.624760179785838</v>
      </c>
      <c r="G2154" s="10">
        <v>177.38011890711115</v>
      </c>
      <c r="H2154" s="10">
        <v>190.88519969042125</v>
      </c>
      <c r="I2154" s="10">
        <v>1.4901177453479066</v>
      </c>
    </row>
    <row r="2155" spans="1:9" x14ac:dyDescent="0.25">
      <c r="A2155" s="13"/>
      <c r="B2155" s="5">
        <f>DATE(YEAR(siječanj!B2155),MONTH(siječanj!B2155)+3,DAY(siječanj!B2155))</f>
        <v>43213</v>
      </c>
      <c r="C2155" s="9">
        <v>22.4166666666667</v>
      </c>
      <c r="D2155">
        <v>0.90805441128089348</v>
      </c>
      <c r="E2155" s="6">
        <v>99.487027276522085</v>
      </c>
      <c r="F2155" s="10">
        <v>90.339633983668449</v>
      </c>
      <c r="G2155" s="10">
        <v>177.10174855572649</v>
      </c>
      <c r="H2155" s="10">
        <v>190.6833170144389</v>
      </c>
      <c r="I2155" s="10">
        <v>1.2857267450466252</v>
      </c>
    </row>
    <row r="2156" spans="1:9" x14ac:dyDescent="0.25">
      <c r="A2156" s="13"/>
      <c r="B2156" s="5">
        <f>DATE(YEAR(siječanj!B2156),MONTH(siječanj!B2156)+3,DAY(siječanj!B2156))</f>
        <v>43213</v>
      </c>
      <c r="C2156" s="9">
        <v>22.4270833333333</v>
      </c>
      <c r="D2156">
        <v>0.90805441128089348</v>
      </c>
      <c r="E2156" s="6">
        <v>99.529492110008505</v>
      </c>
      <c r="F2156" s="10">
        <v>90.378194363040109</v>
      </c>
      <c r="G2156" s="10">
        <v>195.25237127401275</v>
      </c>
      <c r="H2156" s="10">
        <v>186.45315288227911</v>
      </c>
      <c r="I2156" s="10">
        <v>1.3179456908973808</v>
      </c>
    </row>
    <row r="2157" spans="1:9" x14ac:dyDescent="0.25">
      <c r="A2157" s="13"/>
      <c r="B2157" s="5">
        <f>DATE(YEAR(siječanj!B2157),MONTH(siječanj!B2157)+3,DAY(siječanj!B2157))</f>
        <v>43213</v>
      </c>
      <c r="C2157" s="9">
        <v>22.4375</v>
      </c>
      <c r="D2157">
        <v>0.90805441128089348</v>
      </c>
      <c r="E2157" s="6">
        <v>99.583982067080441</v>
      </c>
      <c r="F2157" s="10">
        <v>90.427674208929787</v>
      </c>
      <c r="G2157" s="10">
        <v>188.38918219949292</v>
      </c>
      <c r="H2157" s="10">
        <v>183.56115485065007</v>
      </c>
      <c r="I2157" s="10">
        <v>1.358866892220024</v>
      </c>
    </row>
    <row r="2158" spans="1:9" x14ac:dyDescent="0.25">
      <c r="A2158" s="13"/>
      <c r="B2158" s="5">
        <f>DATE(YEAR(siječanj!B2158),MONTH(siječanj!B2158)+3,DAY(siječanj!B2158))</f>
        <v>43213</v>
      </c>
      <c r="C2158" s="9">
        <v>22.4479166666667</v>
      </c>
      <c r="D2158">
        <v>0.90805441128089348</v>
      </c>
      <c r="E2158" s="6">
        <v>101.32826571857088</v>
      </c>
      <c r="F2158" s="10">
        <v>92.011578673190812</v>
      </c>
      <c r="G2158" s="10">
        <v>175.98009160299375</v>
      </c>
      <c r="H2158" s="10">
        <v>182.83408742568631</v>
      </c>
      <c r="I2158" s="10">
        <v>1.4565057586016859</v>
      </c>
    </row>
    <row r="2159" spans="1:9" x14ac:dyDescent="0.25">
      <c r="A2159" s="13"/>
      <c r="B2159" s="5">
        <f>DATE(YEAR(siječanj!B2159),MONTH(siječanj!B2159)+3,DAY(siječanj!B2159))</f>
        <v>43213</v>
      </c>
      <c r="C2159" s="9">
        <v>22.4583333333333</v>
      </c>
      <c r="D2159">
        <v>0.90805441128089348</v>
      </c>
      <c r="E2159" s="6">
        <v>101.94373304686698</v>
      </c>
      <c r="F2159" s="10">
        <v>92.570456495649367</v>
      </c>
      <c r="G2159" s="10">
        <v>174.08445338780371</v>
      </c>
      <c r="H2159" s="10">
        <v>183.6548594304243</v>
      </c>
      <c r="I2159" s="10">
        <v>1.3934639078837134</v>
      </c>
    </row>
    <row r="2160" spans="1:9" x14ac:dyDescent="0.25">
      <c r="A2160" s="13"/>
      <c r="B2160" s="5">
        <f>DATE(YEAR(siječanj!B2160),MONTH(siječanj!B2160)+3,DAY(siječanj!B2160))</f>
        <v>43213</v>
      </c>
      <c r="C2160" s="9">
        <v>22.46875</v>
      </c>
      <c r="D2160">
        <v>0.90805441128089348</v>
      </c>
      <c r="E2160" s="6">
        <v>102.91730387403285</v>
      </c>
      <c r="F2160" s="10">
        <v>93.454511779951716</v>
      </c>
      <c r="G2160" s="10">
        <v>169.12864156970275</v>
      </c>
      <c r="H2160" s="10">
        <v>177.4334268201477</v>
      </c>
      <c r="I2160" s="10">
        <v>1.3448084795075677</v>
      </c>
    </row>
    <row r="2161" spans="1:9" x14ac:dyDescent="0.25">
      <c r="A2161" s="13"/>
      <c r="B2161" s="5">
        <f>DATE(YEAR(siječanj!B2161),MONTH(siječanj!B2161)+3,DAY(siječanj!B2161))</f>
        <v>43213</v>
      </c>
      <c r="C2161" s="9">
        <v>22.4791666666667</v>
      </c>
      <c r="D2161">
        <v>0.90805441128089348</v>
      </c>
      <c r="E2161" s="6">
        <v>103.45251709066638</v>
      </c>
      <c r="F2161" s="10">
        <v>93.940514502291634</v>
      </c>
      <c r="G2161" s="10">
        <v>165.8491624285989</v>
      </c>
      <c r="H2161" s="10">
        <v>174.56691598467933</v>
      </c>
      <c r="I2161" s="10">
        <v>1.2682902331633992</v>
      </c>
    </row>
    <row r="2162" spans="1:9" x14ac:dyDescent="0.25">
      <c r="A2162" s="13"/>
      <c r="B2162" s="5">
        <f>DATE(YEAR(siječanj!B2162),MONTH(siječanj!B2162)+3,DAY(siječanj!B2162))</f>
        <v>43213</v>
      </c>
      <c r="C2162" s="9">
        <v>22.4895833333333</v>
      </c>
      <c r="D2162">
        <v>0.90805441128089348</v>
      </c>
      <c r="E2162" s="6">
        <v>103.29469081506272</v>
      </c>
      <c r="F2162" s="10">
        <v>93.797199656513698</v>
      </c>
      <c r="G2162" s="10">
        <v>162.1837572852622</v>
      </c>
      <c r="H2162" s="10">
        <v>169.38131513622471</v>
      </c>
      <c r="I2162" s="10">
        <v>1.2775725056628318</v>
      </c>
    </row>
    <row r="2163" spans="1:9" x14ac:dyDescent="0.25">
      <c r="A2163" s="13"/>
      <c r="B2163" s="5">
        <f>DATE(YEAR(siječanj!B2163),MONTH(siječanj!B2163)+3,DAY(siječanj!B2163))</f>
        <v>43213</v>
      </c>
      <c r="C2163" s="9">
        <v>22.5</v>
      </c>
      <c r="D2163">
        <v>0.90805441128089348</v>
      </c>
      <c r="E2163" s="6">
        <v>101.73114802431252</v>
      </c>
      <c r="F2163" s="10">
        <v>92.37741772814654</v>
      </c>
      <c r="G2163" s="10">
        <v>159.78038344085147</v>
      </c>
      <c r="H2163" s="10">
        <v>169.20750048587249</v>
      </c>
      <c r="I2163" s="10">
        <v>1.3875387339385359</v>
      </c>
    </row>
    <row r="2164" spans="1:9" x14ac:dyDescent="0.25">
      <c r="A2164" s="13"/>
      <c r="B2164" s="5">
        <f>DATE(YEAR(siječanj!B2164),MONTH(siječanj!B2164)+3,DAY(siječanj!B2164))</f>
        <v>43213</v>
      </c>
      <c r="C2164" s="9">
        <v>22.5104166666667</v>
      </c>
      <c r="D2164">
        <v>0.90805441128089348</v>
      </c>
      <c r="E2164" s="6">
        <v>100.8414158350908</v>
      </c>
      <c r="F2164" s="10">
        <v>91.569492488865151</v>
      </c>
      <c r="G2164" s="10">
        <v>158.32362547239717</v>
      </c>
      <c r="H2164" s="10">
        <v>172.60389615011817</v>
      </c>
      <c r="I2164" s="10">
        <v>1.5147204676093844</v>
      </c>
    </row>
    <row r="2165" spans="1:9" x14ac:dyDescent="0.25">
      <c r="A2165" s="13"/>
      <c r="B2165" s="5">
        <f>DATE(YEAR(siječanj!B2165),MONTH(siječanj!B2165)+3,DAY(siječanj!B2165))</f>
        <v>43213</v>
      </c>
      <c r="C2165" s="9">
        <v>22.5208333333333</v>
      </c>
      <c r="D2165">
        <v>0.90805441128089348</v>
      </c>
      <c r="E2165" s="6">
        <v>100.86274545260204</v>
      </c>
      <c r="F2165" s="10">
        <v>91.58886094213716</v>
      </c>
      <c r="G2165" s="10">
        <v>155.27883475410815</v>
      </c>
      <c r="H2165" s="10">
        <v>173.38690696722165</v>
      </c>
      <c r="I2165" s="10">
        <v>1.6000289720089302</v>
      </c>
    </row>
    <row r="2166" spans="1:9" x14ac:dyDescent="0.25">
      <c r="A2166" s="13"/>
      <c r="B2166" s="5">
        <f>DATE(YEAR(siječanj!B2166),MONTH(siječanj!B2166)+3,DAY(siječanj!B2166))</f>
        <v>43213</v>
      </c>
      <c r="C2166" s="9">
        <v>22.53125</v>
      </c>
      <c r="D2166">
        <v>0.90805441128089348</v>
      </c>
      <c r="E2166" s="6">
        <v>100.01976187357131</v>
      </c>
      <c r="F2166" s="10">
        <v>90.823385984560957</v>
      </c>
      <c r="G2166" s="10">
        <v>153.54627359626272</v>
      </c>
      <c r="H2166" s="10">
        <v>172.87277603528378</v>
      </c>
      <c r="I2166" s="10">
        <v>1.7269606983403198</v>
      </c>
    </row>
    <row r="2167" spans="1:9" x14ac:dyDescent="0.25">
      <c r="A2167" s="13"/>
      <c r="B2167" s="5">
        <f>DATE(YEAR(siječanj!B2167),MONTH(siječanj!B2167)+3,DAY(siječanj!B2167))</f>
        <v>43213</v>
      </c>
      <c r="C2167" s="9">
        <v>22.5416666666667</v>
      </c>
      <c r="D2167">
        <v>0.90805441128089348</v>
      </c>
      <c r="E2167" s="6">
        <v>97.888796705570968</v>
      </c>
      <c r="F2167" s="10">
        <v>88.888353663472316</v>
      </c>
      <c r="G2167" s="10">
        <v>153.46461856102107</v>
      </c>
      <c r="H2167" s="10">
        <v>170.42268183403186</v>
      </c>
      <c r="I2167" s="10">
        <v>1.9024858512276694</v>
      </c>
    </row>
    <row r="2168" spans="1:9" x14ac:dyDescent="0.25">
      <c r="A2168" s="13"/>
      <c r="B2168" s="5">
        <f>DATE(YEAR(siječanj!B2168),MONTH(siječanj!B2168)+3,DAY(siječanj!B2168))</f>
        <v>43213</v>
      </c>
      <c r="C2168" s="9">
        <v>22.5520833333333</v>
      </c>
      <c r="D2168">
        <v>0.90805441128089348</v>
      </c>
      <c r="E2168" s="6">
        <v>96.774879871530487</v>
      </c>
      <c r="F2168" s="10">
        <v>87.876856568521802</v>
      </c>
      <c r="G2168" s="10">
        <v>152.63549353405074</v>
      </c>
      <c r="H2168" s="10">
        <v>165.24201386181056</v>
      </c>
      <c r="I2168" s="10">
        <v>1.7987018044421064</v>
      </c>
    </row>
    <row r="2169" spans="1:9" x14ac:dyDescent="0.25">
      <c r="A2169" s="13"/>
      <c r="B2169" s="5">
        <f>DATE(YEAR(siječanj!B2169),MONTH(siječanj!B2169)+3,DAY(siječanj!B2169))</f>
        <v>43213</v>
      </c>
      <c r="C2169" s="9">
        <v>22.5625</v>
      </c>
      <c r="D2169">
        <v>0.90805441128089348</v>
      </c>
      <c r="E2169" s="6">
        <v>96.765128055702988</v>
      </c>
      <c r="F2169" s="10">
        <v>87.868001389141639</v>
      </c>
      <c r="G2169" s="10">
        <v>152.69572341293599</v>
      </c>
      <c r="H2169" s="10">
        <v>163.20104735804631</v>
      </c>
      <c r="I2169" s="10">
        <v>1.81567730279137</v>
      </c>
    </row>
    <row r="2170" spans="1:9" x14ac:dyDescent="0.25">
      <c r="A2170" s="13"/>
      <c r="B2170" s="5">
        <f>DATE(YEAR(siječanj!B2170),MONTH(siječanj!B2170)+3,DAY(siječanj!B2170))</f>
        <v>43213</v>
      </c>
      <c r="C2170" s="9">
        <v>22.5729166666667</v>
      </c>
      <c r="D2170">
        <v>0.90805441128089348</v>
      </c>
      <c r="E2170" s="6">
        <v>97.105513243146532</v>
      </c>
      <c r="F2170" s="10">
        <v>88.177089660134428</v>
      </c>
      <c r="G2170" s="10">
        <v>152.58219378730777</v>
      </c>
      <c r="H2170" s="10">
        <v>159.12417967989654</v>
      </c>
      <c r="I2170" s="10">
        <v>1.8944946166292032</v>
      </c>
    </row>
    <row r="2171" spans="1:9" x14ac:dyDescent="0.25">
      <c r="A2171" s="13"/>
      <c r="B2171" s="5">
        <f>DATE(YEAR(siječanj!B2171),MONTH(siječanj!B2171)+3,DAY(siječanj!B2171))</f>
        <v>43213</v>
      </c>
      <c r="C2171" s="9">
        <v>22.5833333333333</v>
      </c>
      <c r="D2171">
        <v>0.90805441128089348</v>
      </c>
      <c r="E2171" s="6">
        <v>99.636055890776078</v>
      </c>
      <c r="F2171" s="10">
        <v>90.47496007424887</v>
      </c>
      <c r="G2171" s="10">
        <v>149.69572746182754</v>
      </c>
      <c r="H2171" s="10">
        <v>151.78987574195423</v>
      </c>
      <c r="I2171" s="10">
        <v>1.7557065422313114</v>
      </c>
    </row>
    <row r="2172" spans="1:9" x14ac:dyDescent="0.25">
      <c r="A2172" s="13"/>
      <c r="B2172" s="5">
        <f>DATE(YEAR(siječanj!B2172),MONTH(siječanj!B2172)+3,DAY(siječanj!B2172))</f>
        <v>43213</v>
      </c>
      <c r="C2172" s="9">
        <v>22.59375</v>
      </c>
      <c r="D2172">
        <v>0.90805441128089348</v>
      </c>
      <c r="E2172" s="6">
        <v>101.20280630687068</v>
      </c>
      <c r="F2172" s="10">
        <v>91.897654700959748</v>
      </c>
      <c r="G2172" s="10">
        <v>147.51239836970493</v>
      </c>
      <c r="H2172" s="10">
        <v>142.69223512047316</v>
      </c>
      <c r="I2172" s="10">
        <v>1.91776229969797</v>
      </c>
    </row>
    <row r="2173" spans="1:9" x14ac:dyDescent="0.25">
      <c r="A2173" s="13"/>
      <c r="B2173" s="5">
        <f>DATE(YEAR(siječanj!B2173),MONTH(siječanj!B2173)+3,DAY(siječanj!B2173))</f>
        <v>43213</v>
      </c>
      <c r="C2173" s="9">
        <v>22.6041666666667</v>
      </c>
      <c r="D2173">
        <v>0.90805441128089348</v>
      </c>
      <c r="E2173" s="6">
        <v>101.14254381439231</v>
      </c>
      <c r="F2173" s="10">
        <v>91.842933078829986</v>
      </c>
      <c r="G2173" s="10">
        <v>147.66861359186171</v>
      </c>
      <c r="H2173" s="10">
        <v>144.26967983503803</v>
      </c>
      <c r="I2173" s="10">
        <v>2.0819731204307645</v>
      </c>
    </row>
    <row r="2174" spans="1:9" x14ac:dyDescent="0.25">
      <c r="A2174" s="13"/>
      <c r="B2174" s="5">
        <f>DATE(YEAR(siječanj!B2174),MONTH(siječanj!B2174)+3,DAY(siječanj!B2174))</f>
        <v>43213</v>
      </c>
      <c r="C2174" s="9">
        <v>22.6145833333333</v>
      </c>
      <c r="D2174">
        <v>0.90805441128089348</v>
      </c>
      <c r="E2174" s="6">
        <v>103.16112307399008</v>
      </c>
      <c r="F2174" s="10">
        <v>93.675912880027866</v>
      </c>
      <c r="G2174" s="10">
        <v>146.9499287576979</v>
      </c>
      <c r="H2174" s="10">
        <v>145.34872744584615</v>
      </c>
      <c r="I2174" s="10">
        <v>2.3929272491030349</v>
      </c>
    </row>
    <row r="2175" spans="1:9" x14ac:dyDescent="0.25">
      <c r="A2175" s="13"/>
      <c r="B2175" s="5">
        <f>DATE(YEAR(siječanj!B2175),MONTH(siječanj!B2175)+3,DAY(siječanj!B2175))</f>
        <v>43213</v>
      </c>
      <c r="C2175" s="9">
        <v>22.625</v>
      </c>
      <c r="D2175">
        <v>0.90805441128089348</v>
      </c>
      <c r="E2175" s="6">
        <v>103.81658455094488</v>
      </c>
      <c r="F2175" s="10">
        <v>94.271107565601355</v>
      </c>
      <c r="G2175" s="10">
        <v>145.32709268337129</v>
      </c>
      <c r="H2175" s="10">
        <v>140.70015988228886</v>
      </c>
      <c r="I2175" s="10">
        <v>2.3204651218342489</v>
      </c>
    </row>
    <row r="2176" spans="1:9" x14ac:dyDescent="0.25">
      <c r="A2176" s="13"/>
      <c r="B2176" s="5">
        <f>DATE(YEAR(siječanj!B2176),MONTH(siječanj!B2176)+3,DAY(siječanj!B2176))</f>
        <v>43213</v>
      </c>
      <c r="C2176" s="9">
        <v>22.6354166666667</v>
      </c>
      <c r="D2176">
        <v>0.90805441128089348</v>
      </c>
      <c r="E2176" s="6">
        <v>104.67173111995656</v>
      </c>
      <c r="F2176" s="10">
        <v>95.047627179884131</v>
      </c>
      <c r="G2176" s="10">
        <v>144.63258095361337</v>
      </c>
      <c r="H2176" s="10">
        <v>137.8929479186437</v>
      </c>
      <c r="I2176" s="10">
        <v>2.243224854293723</v>
      </c>
    </row>
    <row r="2177" spans="1:9" x14ac:dyDescent="0.25">
      <c r="A2177" s="13"/>
      <c r="B2177" s="5">
        <f>DATE(YEAR(siječanj!B2177),MONTH(siječanj!B2177)+3,DAY(siječanj!B2177))</f>
        <v>43213</v>
      </c>
      <c r="C2177" s="9">
        <v>22.6458333333333</v>
      </c>
      <c r="D2177">
        <v>0.90805441128089348</v>
      </c>
      <c r="E2177" s="6">
        <v>106.42942649374352</v>
      </c>
      <c r="F2177" s="10">
        <v>96.643710217739397</v>
      </c>
      <c r="G2177" s="10">
        <v>140.49090097224794</v>
      </c>
      <c r="H2177" s="10">
        <v>142.12773988342917</v>
      </c>
      <c r="I2177" s="10">
        <v>2.0140561265933421</v>
      </c>
    </row>
    <row r="2178" spans="1:9" x14ac:dyDescent="0.25">
      <c r="A2178" s="13"/>
      <c r="B2178" s="5">
        <f>DATE(YEAR(siječanj!B2178),MONTH(siječanj!B2178)+3,DAY(siječanj!B2178))</f>
        <v>43213</v>
      </c>
      <c r="C2178" s="9">
        <v>22.65625</v>
      </c>
      <c r="D2178">
        <v>0.90805441128089348</v>
      </c>
      <c r="E2178" s="6">
        <v>106.23974712972448</v>
      </c>
      <c r="F2178" s="10">
        <v>96.471471034512959</v>
      </c>
      <c r="G2178" s="10">
        <v>139.092259694559</v>
      </c>
      <c r="H2178" s="10">
        <v>140.29281829539826</v>
      </c>
      <c r="I2178" s="10">
        <v>2.1562793018354003</v>
      </c>
    </row>
    <row r="2179" spans="1:9" x14ac:dyDescent="0.25">
      <c r="A2179" s="13"/>
      <c r="B2179" s="5">
        <f>DATE(YEAR(siječanj!B2179),MONTH(siječanj!B2179)+3,DAY(siječanj!B2179))</f>
        <v>43213</v>
      </c>
      <c r="C2179" s="9">
        <v>22.6666666666667</v>
      </c>
      <c r="D2179">
        <v>0.90805441128089348</v>
      </c>
      <c r="E2179" s="6">
        <v>106.34537560106105</v>
      </c>
      <c r="F2179" s="10">
        <v>96.567387433866983</v>
      </c>
      <c r="G2179" s="10">
        <v>139.47991320799258</v>
      </c>
      <c r="H2179" s="10">
        <v>133.94867788023615</v>
      </c>
      <c r="I2179" s="10">
        <v>2.1545592513399225</v>
      </c>
    </row>
    <row r="2180" spans="1:9" x14ac:dyDescent="0.25">
      <c r="A2180" s="13"/>
      <c r="B2180" s="5">
        <f>DATE(YEAR(siječanj!B2180),MONTH(siječanj!B2180)+3,DAY(siječanj!B2180))</f>
        <v>43213</v>
      </c>
      <c r="C2180" s="9">
        <v>22.6770833333333</v>
      </c>
      <c r="D2180">
        <v>0.90805441128089348</v>
      </c>
      <c r="E2180" s="6">
        <v>107.0237000872347</v>
      </c>
      <c r="F2180" s="10">
        <v>97.183342975816814</v>
      </c>
      <c r="G2180" s="10">
        <v>136.83498508811127</v>
      </c>
      <c r="H2180" s="10">
        <v>135.99315238548766</v>
      </c>
      <c r="I2180" s="10">
        <v>2.0837401723060607</v>
      </c>
    </row>
    <row r="2181" spans="1:9" x14ac:dyDescent="0.25">
      <c r="A2181" s="13"/>
      <c r="B2181" s="5">
        <f>DATE(YEAR(siječanj!B2181),MONTH(siječanj!B2181)+3,DAY(siječanj!B2181))</f>
        <v>43213</v>
      </c>
      <c r="C2181" s="9">
        <v>22.6875</v>
      </c>
      <c r="D2181">
        <v>0.90805441128089348</v>
      </c>
      <c r="E2181" s="6">
        <v>109.58229904225975</v>
      </c>
      <c r="F2181" s="10">
        <v>99.506690043625994</v>
      </c>
      <c r="G2181" s="10">
        <v>133.80716013680018</v>
      </c>
      <c r="H2181" s="10">
        <v>135.85081743269259</v>
      </c>
      <c r="I2181" s="10">
        <v>1.9744319633478125</v>
      </c>
    </row>
    <row r="2182" spans="1:9" x14ac:dyDescent="0.25">
      <c r="A2182" s="13"/>
      <c r="B2182" s="5">
        <f>DATE(YEAR(siječanj!B2182),MONTH(siječanj!B2182)+3,DAY(siječanj!B2182))</f>
        <v>43213</v>
      </c>
      <c r="C2182" s="9">
        <v>22.6979166666667</v>
      </c>
      <c r="D2182">
        <v>0.90805441128089348</v>
      </c>
      <c r="E2182" s="6">
        <v>110.65543023567344</v>
      </c>
      <c r="F2182" s="10">
        <v>100.48115155768842</v>
      </c>
      <c r="G2182" s="10">
        <v>133.62034787905174</v>
      </c>
      <c r="H2182" s="10">
        <v>133.9645200791725</v>
      </c>
      <c r="I2182" s="10">
        <v>2.4859689805267253</v>
      </c>
    </row>
    <row r="2183" spans="1:9" x14ac:dyDescent="0.25">
      <c r="A2183" s="13"/>
      <c r="B2183" s="5">
        <f>DATE(YEAR(siječanj!B2183),MONTH(siječanj!B2183)+3,DAY(siječanj!B2183))</f>
        <v>43213</v>
      </c>
      <c r="C2183" s="9">
        <v>22.7083333333333</v>
      </c>
      <c r="D2183">
        <v>0.90805441128089348</v>
      </c>
      <c r="E2183" s="6">
        <v>112.2303167527885</v>
      </c>
      <c r="F2183" s="10">
        <v>101.91123420682156</v>
      </c>
      <c r="G2183" s="10">
        <v>132.59415801623032</v>
      </c>
      <c r="H2183" s="10">
        <v>132.29118731480008</v>
      </c>
      <c r="I2183" s="10">
        <v>7.5577328721674251</v>
      </c>
    </row>
    <row r="2184" spans="1:9" x14ac:dyDescent="0.25">
      <c r="A2184" s="13"/>
      <c r="B2184" s="5">
        <f>DATE(YEAR(siječanj!B2184),MONTH(siječanj!B2184)+3,DAY(siječanj!B2184))</f>
        <v>43213</v>
      </c>
      <c r="C2184" s="9">
        <v>22.71875</v>
      </c>
      <c r="D2184">
        <v>0.90805441128089348</v>
      </c>
      <c r="E2184" s="6">
        <v>115.38321112188527</v>
      </c>
      <c r="F2184" s="10">
        <v>104.77423384698257</v>
      </c>
      <c r="G2184" s="10">
        <v>132.5546783590928</v>
      </c>
      <c r="H2184" s="10">
        <v>132.42211122843224</v>
      </c>
      <c r="I2184" s="10">
        <v>20.798866591785757</v>
      </c>
    </row>
    <row r="2185" spans="1:9" x14ac:dyDescent="0.25">
      <c r="A2185" s="13"/>
      <c r="B2185" s="5">
        <f>DATE(YEAR(siječanj!B2185),MONTH(siječanj!B2185)+3,DAY(siječanj!B2185))</f>
        <v>43213</v>
      </c>
      <c r="C2185" s="9">
        <v>22.7291666666667</v>
      </c>
      <c r="D2185">
        <v>0.90805441128089348</v>
      </c>
      <c r="E2185" s="6">
        <v>119.53852709304523</v>
      </c>
      <c r="F2185" s="10">
        <v>108.54748684486033</v>
      </c>
      <c r="G2185" s="10">
        <v>132.42733266132703</v>
      </c>
      <c r="H2185" s="10">
        <v>135.10887913185871</v>
      </c>
      <c r="I2185" s="10">
        <v>33.528923307729791</v>
      </c>
    </row>
    <row r="2186" spans="1:9" x14ac:dyDescent="0.25">
      <c r="A2186" s="13"/>
      <c r="B2186" s="5">
        <f>DATE(YEAR(siječanj!B2186),MONTH(siječanj!B2186)+3,DAY(siječanj!B2186))</f>
        <v>43213</v>
      </c>
      <c r="C2186" s="9">
        <v>22.7395833333333</v>
      </c>
      <c r="D2186">
        <v>0.90805441128089348</v>
      </c>
      <c r="E2186" s="6">
        <v>124.05052822533762</v>
      </c>
      <c r="F2186" s="10">
        <v>112.64462937674281</v>
      </c>
      <c r="G2186" s="10">
        <v>132.75074686290259</v>
      </c>
      <c r="H2186" s="10">
        <v>136.67330330085747</v>
      </c>
      <c r="I2186" s="10">
        <v>49.635280141628591</v>
      </c>
    </row>
    <row r="2187" spans="1:9" x14ac:dyDescent="0.25">
      <c r="A2187" s="13"/>
      <c r="B2187" s="5">
        <f>DATE(YEAR(siječanj!B2187),MONTH(siječanj!B2187)+3,DAY(siječanj!B2187))</f>
        <v>43213</v>
      </c>
      <c r="C2187" s="9">
        <v>22.75</v>
      </c>
      <c r="D2187">
        <v>0.90805441128089348</v>
      </c>
      <c r="E2187" s="6">
        <v>128.85450856260351</v>
      </c>
      <c r="F2187" s="10">
        <v>117.00690491370378</v>
      </c>
      <c r="G2187" s="10">
        <v>133.48979624189488</v>
      </c>
      <c r="H2187" s="10">
        <v>139.43830686216793</v>
      </c>
      <c r="I2187" s="10">
        <v>67.400293668668809</v>
      </c>
    </row>
    <row r="2188" spans="1:9" x14ac:dyDescent="0.25">
      <c r="A2188" s="13"/>
      <c r="B2188" s="5">
        <f>DATE(YEAR(siječanj!B2188),MONTH(siječanj!B2188)+3,DAY(siječanj!B2188))</f>
        <v>43213</v>
      </c>
      <c r="C2188" s="9">
        <v>22.7604166666667</v>
      </c>
      <c r="D2188">
        <v>0.90805441128089348</v>
      </c>
      <c r="E2188" s="6">
        <v>133.19678425996733</v>
      </c>
      <c r="F2188" s="10">
        <v>120.94992751569281</v>
      </c>
      <c r="G2188" s="10">
        <v>131.70232031520726</v>
      </c>
      <c r="H2188" s="10">
        <v>138.98344269219987</v>
      </c>
      <c r="I2188" s="10">
        <v>82.831340677514632</v>
      </c>
    </row>
    <row r="2189" spans="1:9" x14ac:dyDescent="0.25">
      <c r="A2189" s="13"/>
      <c r="B2189" s="5">
        <f>DATE(YEAR(siječanj!B2189),MONTH(siječanj!B2189)+3,DAY(siječanj!B2189))</f>
        <v>43213</v>
      </c>
      <c r="C2189" s="9">
        <v>22.7708333333333</v>
      </c>
      <c r="D2189">
        <v>0.90805441128089348</v>
      </c>
      <c r="E2189" s="6">
        <v>138.12352123247598</v>
      </c>
      <c r="F2189" s="10">
        <v>125.42367275679997</v>
      </c>
      <c r="G2189" s="10">
        <v>129.99975357276719</v>
      </c>
      <c r="H2189" s="10">
        <v>139.44653902584125</v>
      </c>
      <c r="I2189" s="10">
        <v>100.47021550150423</v>
      </c>
    </row>
    <row r="2190" spans="1:9" x14ac:dyDescent="0.25">
      <c r="A2190" s="13"/>
      <c r="B2190" s="5">
        <f>DATE(YEAR(siječanj!B2190),MONTH(siječanj!B2190)+3,DAY(siječanj!B2190))</f>
        <v>43213</v>
      </c>
      <c r="C2190" s="9">
        <v>22.78125</v>
      </c>
      <c r="D2190">
        <v>0.90805441128089348</v>
      </c>
      <c r="E2190" s="6">
        <v>143.79827861735663</v>
      </c>
      <c r="F2190" s="10">
        <v>130.57666123308968</v>
      </c>
      <c r="G2190" s="10">
        <v>129.06198416114543</v>
      </c>
      <c r="H2190" s="10">
        <v>139.68548450014603</v>
      </c>
      <c r="I2190" s="10">
        <v>127.44538141074847</v>
      </c>
    </row>
    <row r="2191" spans="1:9" x14ac:dyDescent="0.25">
      <c r="A2191" s="13"/>
      <c r="B2191" s="5">
        <f>DATE(YEAR(siječanj!B2191),MONTH(siječanj!B2191)+3,DAY(siječanj!B2191))</f>
        <v>43213</v>
      </c>
      <c r="C2191" s="9">
        <v>22.7916666666667</v>
      </c>
      <c r="D2191">
        <v>0.90805441128089348</v>
      </c>
      <c r="E2191" s="6">
        <v>149.40345711369838</v>
      </c>
      <c r="F2191" s="10">
        <v>135.6664682927096</v>
      </c>
      <c r="G2191" s="10">
        <v>127.10969563097669</v>
      </c>
      <c r="H2191" s="10">
        <v>139.05640029292618</v>
      </c>
      <c r="I2191" s="10">
        <v>151.14846626159414</v>
      </c>
    </row>
    <row r="2192" spans="1:9" x14ac:dyDescent="0.25">
      <c r="A2192" s="13"/>
      <c r="B2192" s="5">
        <f>DATE(YEAR(siječanj!B2192),MONTH(siječanj!B2192)+3,DAY(siječanj!B2192))</f>
        <v>43213</v>
      </c>
      <c r="C2192" s="9">
        <v>22.8020833333333</v>
      </c>
      <c r="D2192">
        <v>0.90805441128089348</v>
      </c>
      <c r="E2192" s="6">
        <v>155.79183873305422</v>
      </c>
      <c r="F2192" s="10">
        <v>141.46746640311144</v>
      </c>
      <c r="G2192" s="10">
        <v>123.80354452042786</v>
      </c>
      <c r="H2192" s="10">
        <v>139.28593356644407</v>
      </c>
      <c r="I2192" s="10">
        <v>183.66344280291509</v>
      </c>
    </row>
    <row r="2193" spans="1:9" x14ac:dyDescent="0.25">
      <c r="A2193" s="13"/>
      <c r="B2193" s="5">
        <f>DATE(YEAR(siječanj!B2193),MONTH(siječanj!B2193)+3,DAY(siječanj!B2193))</f>
        <v>43213</v>
      </c>
      <c r="C2193" s="9">
        <v>22.8125</v>
      </c>
      <c r="D2193">
        <v>0.90805441128089348</v>
      </c>
      <c r="E2193" s="6">
        <v>158.08295109295565</v>
      </c>
      <c r="F2193" s="10">
        <v>143.54792108826013</v>
      </c>
      <c r="G2193" s="10">
        <v>121.15942391159621</v>
      </c>
      <c r="H2193" s="10">
        <v>137.51833429986237</v>
      </c>
      <c r="I2193" s="10">
        <v>199.41620125623541</v>
      </c>
    </row>
    <row r="2194" spans="1:9" x14ac:dyDescent="0.25">
      <c r="A2194" s="13"/>
      <c r="B2194" s="5">
        <f>DATE(YEAR(siječanj!B2194),MONTH(siječanj!B2194)+3,DAY(siječanj!B2194))</f>
        <v>43213</v>
      </c>
      <c r="C2194" s="9">
        <v>22.8229166666667</v>
      </c>
      <c r="D2194">
        <v>0.90805441128089348</v>
      </c>
      <c r="E2194" s="6">
        <v>158.07629978325883</v>
      </c>
      <c r="F2194" s="10">
        <v>143.54188133714914</v>
      </c>
      <c r="G2194" s="10">
        <v>116.48339659358376</v>
      </c>
      <c r="H2194" s="10">
        <v>132.75069537232059</v>
      </c>
      <c r="I2194" s="10">
        <v>217.36805726840561</v>
      </c>
    </row>
    <row r="2195" spans="1:9" x14ac:dyDescent="0.25">
      <c r="A2195" s="13"/>
      <c r="B2195" s="5">
        <f>DATE(YEAR(siječanj!B2195),MONTH(siječanj!B2195)+3,DAY(siječanj!B2195))</f>
        <v>43213</v>
      </c>
      <c r="C2195" s="9">
        <v>22.8333333333333</v>
      </c>
      <c r="D2195">
        <v>0.90805441128089348</v>
      </c>
      <c r="E2195" s="6">
        <v>157.98447778835825</v>
      </c>
      <c r="F2195" s="10">
        <v>143.45850196962704</v>
      </c>
      <c r="G2195" s="10">
        <v>111.23520551350093</v>
      </c>
      <c r="H2195" s="10">
        <v>123.633102490664</v>
      </c>
      <c r="I2195" s="10">
        <v>223.31021271210847</v>
      </c>
    </row>
    <row r="2196" spans="1:9" x14ac:dyDescent="0.25">
      <c r="A2196" s="13"/>
      <c r="B2196" s="5">
        <f>DATE(YEAR(siječanj!B2196),MONTH(siječanj!B2196)+3,DAY(siječanj!B2196))</f>
        <v>43213</v>
      </c>
      <c r="C2196" s="9">
        <v>22.84375</v>
      </c>
      <c r="D2196">
        <v>0.90805441128089348</v>
      </c>
      <c r="E2196" s="6">
        <v>156.75128470167661</v>
      </c>
      <c r="F2196" s="10">
        <v>142.33869554730467</v>
      </c>
      <c r="G2196" s="10">
        <v>93.947161277459614</v>
      </c>
      <c r="H2196" s="10">
        <v>106.20729776158424</v>
      </c>
      <c r="I2196" s="10">
        <v>223.85271163823535</v>
      </c>
    </row>
    <row r="2197" spans="1:9" x14ac:dyDescent="0.25">
      <c r="A2197" s="13"/>
      <c r="B2197" s="5">
        <f>DATE(YEAR(siječanj!B2197),MONTH(siječanj!B2197)+3,DAY(siječanj!B2197))</f>
        <v>43213</v>
      </c>
      <c r="C2197" s="9">
        <v>22.8541666666667</v>
      </c>
      <c r="D2197">
        <v>0.90805441128089348</v>
      </c>
      <c r="E2197" s="6">
        <v>156.35150488575479</v>
      </c>
      <c r="F2197" s="10">
        <v>141.9756737219158</v>
      </c>
      <c r="G2197" s="10">
        <v>87.500495240764323</v>
      </c>
      <c r="H2197" s="10">
        <v>100.16649110431888</v>
      </c>
      <c r="I2197" s="10">
        <v>223.94859845318209</v>
      </c>
    </row>
    <row r="2198" spans="1:9" x14ac:dyDescent="0.25">
      <c r="A2198" s="13"/>
      <c r="B2198" s="5">
        <f>DATE(YEAR(siječanj!B2198),MONTH(siječanj!B2198)+3,DAY(siječanj!B2198))</f>
        <v>43213</v>
      </c>
      <c r="C2198" s="9">
        <v>22.8645833333333</v>
      </c>
      <c r="D2198">
        <v>0.90805441128089348</v>
      </c>
      <c r="E2198" s="6">
        <v>155.53613723512981</v>
      </c>
      <c r="F2198" s="10">
        <v>141.23527552995006</v>
      </c>
      <c r="G2198" s="10">
        <v>84.265485451940435</v>
      </c>
      <c r="H2198" s="10">
        <v>96.113147907538789</v>
      </c>
      <c r="I2198" s="10">
        <v>224.89960037172068</v>
      </c>
    </row>
    <row r="2199" spans="1:9" x14ac:dyDescent="0.25">
      <c r="A2199" s="13"/>
      <c r="B2199" s="5">
        <f>DATE(YEAR(siječanj!B2199),MONTH(siječanj!B2199)+3,DAY(siječanj!B2199))</f>
        <v>43213</v>
      </c>
      <c r="C2199" s="9">
        <v>22.875</v>
      </c>
      <c r="D2199">
        <v>0.90805441128089348</v>
      </c>
      <c r="E2199" s="6">
        <v>152.48755119224489</v>
      </c>
      <c r="F2199" s="10">
        <v>138.46699352553904</v>
      </c>
      <c r="G2199" s="10">
        <v>81.603635757228247</v>
      </c>
      <c r="H2199" s="10">
        <v>88.977150410652996</v>
      </c>
      <c r="I2199" s="10">
        <v>226.30378059420295</v>
      </c>
    </row>
    <row r="2200" spans="1:9" x14ac:dyDescent="0.25">
      <c r="A2200" s="13"/>
      <c r="B2200" s="5">
        <f>DATE(YEAR(siječanj!B2200),MONTH(siječanj!B2200)+3,DAY(siječanj!B2200))</f>
        <v>43213</v>
      </c>
      <c r="C2200" s="9">
        <v>22.8854166666667</v>
      </c>
      <c r="D2200">
        <v>0.90805441128089348</v>
      </c>
      <c r="E2200" s="6">
        <v>157.68776847662301</v>
      </c>
      <c r="F2200" s="10">
        <v>143.18907377023774</v>
      </c>
      <c r="G2200" s="10">
        <v>77.458834203297897</v>
      </c>
      <c r="H2200" s="10">
        <v>73.604196844838555</v>
      </c>
      <c r="I2200" s="10">
        <v>232.3536542001851</v>
      </c>
    </row>
    <row r="2201" spans="1:9" x14ac:dyDescent="0.25">
      <c r="A2201" s="13"/>
      <c r="B2201" s="5">
        <f>DATE(YEAR(siječanj!B2201),MONTH(siječanj!B2201)+3,DAY(siječanj!B2201))</f>
        <v>43213</v>
      </c>
      <c r="C2201" s="9">
        <v>22.8958333333333</v>
      </c>
      <c r="D2201">
        <v>0.90805441128089348</v>
      </c>
      <c r="E2201" s="6">
        <v>159.88521896994359</v>
      </c>
      <c r="F2201" s="10">
        <v>145.18447838426889</v>
      </c>
      <c r="G2201" s="10">
        <v>73.441502888638496</v>
      </c>
      <c r="H2201" s="10">
        <v>63.610129390204996</v>
      </c>
      <c r="I2201" s="10">
        <v>236.41036129282975</v>
      </c>
    </row>
    <row r="2202" spans="1:9" x14ac:dyDescent="0.25">
      <c r="A2202" s="13"/>
      <c r="B2202" s="5">
        <f>DATE(YEAR(siječanj!B2202),MONTH(siječanj!B2202)+3,DAY(siječanj!B2202))</f>
        <v>43213</v>
      </c>
      <c r="C2202" s="9">
        <v>22.90625</v>
      </c>
      <c r="D2202">
        <v>0.90805441128089348</v>
      </c>
      <c r="E2202" s="6">
        <v>156.54713630904774</v>
      </c>
      <c r="F2202" s="10">
        <v>142.15331769882212</v>
      </c>
      <c r="G2202" s="10">
        <v>71.889731804146535</v>
      </c>
      <c r="H2202" s="10">
        <v>60.045747014004746</v>
      </c>
      <c r="I2202" s="10">
        <v>237.73201909270344</v>
      </c>
    </row>
    <row r="2203" spans="1:9" x14ac:dyDescent="0.25">
      <c r="A2203" s="13"/>
      <c r="B2203" s="5">
        <f>DATE(YEAR(siječanj!B2203),MONTH(siječanj!B2203)+3,DAY(siječanj!B2203))</f>
        <v>43213</v>
      </c>
      <c r="C2203" s="9">
        <v>22.9166666666667</v>
      </c>
      <c r="D2203">
        <v>0.90805441128089348</v>
      </c>
      <c r="E2203" s="6">
        <v>151.53761106199624</v>
      </c>
      <c r="F2203" s="10">
        <v>137.604396199814</v>
      </c>
      <c r="G2203" s="10">
        <v>71.312706905906779</v>
      </c>
      <c r="H2203" s="10">
        <v>57.423082419221025</v>
      </c>
      <c r="I2203" s="10">
        <v>236.06681820744433</v>
      </c>
    </row>
    <row r="2204" spans="1:9" x14ac:dyDescent="0.25">
      <c r="A2204" s="13"/>
      <c r="B2204" s="5">
        <f>DATE(YEAR(siječanj!B2204),MONTH(siječanj!B2204)+3,DAY(siječanj!B2204))</f>
        <v>43213</v>
      </c>
      <c r="C2204" s="9">
        <v>22.9270833333333</v>
      </c>
      <c r="D2204">
        <v>0.90805441128089348</v>
      </c>
      <c r="E2204" s="6">
        <v>144.36911591546661</v>
      </c>
      <c r="F2204" s="10">
        <v>131.0950125597621</v>
      </c>
      <c r="G2204" s="10">
        <v>70.134283131625992</v>
      </c>
      <c r="H2204" s="10">
        <v>55.018905308375047</v>
      </c>
      <c r="I2204" s="10">
        <v>237.4348933699913</v>
      </c>
    </row>
    <row r="2205" spans="1:9" x14ac:dyDescent="0.25">
      <c r="A2205" s="13"/>
      <c r="B2205" s="5">
        <f>DATE(YEAR(siječanj!B2205),MONTH(siječanj!B2205)+3,DAY(siječanj!B2205))</f>
        <v>43213</v>
      </c>
      <c r="C2205" s="9">
        <v>22.9375</v>
      </c>
      <c r="D2205">
        <v>0.90805441128089348</v>
      </c>
      <c r="E2205" s="6">
        <v>134.36840859486989</v>
      </c>
      <c r="F2205" s="10">
        <v>122.01382616136513</v>
      </c>
      <c r="G2205" s="10">
        <v>66.969900428634716</v>
      </c>
      <c r="H2205" s="10">
        <v>53.136990949848261</v>
      </c>
      <c r="I2205" s="10">
        <v>236.76843180469646</v>
      </c>
    </row>
    <row r="2206" spans="1:9" x14ac:dyDescent="0.25">
      <c r="A2206" s="13"/>
      <c r="B2206" s="5">
        <f>DATE(YEAR(siječanj!B2206),MONTH(siječanj!B2206)+3,DAY(siječanj!B2206))</f>
        <v>43213</v>
      </c>
      <c r="C2206" s="9">
        <v>22.9479166666667</v>
      </c>
      <c r="D2206">
        <v>0.90805441128089348</v>
      </c>
      <c r="E2206" s="6">
        <v>122.21911896299288</v>
      </c>
      <c r="F2206" s="10">
        <v>110.98161011720998</v>
      </c>
      <c r="G2206" s="10">
        <v>64.979116520966073</v>
      </c>
      <c r="H2206" s="10">
        <v>52.198271425995827</v>
      </c>
      <c r="I2206" s="10">
        <v>235.03456990375773</v>
      </c>
    </row>
    <row r="2207" spans="1:9" x14ac:dyDescent="0.25">
      <c r="A2207" s="13"/>
      <c r="B2207" s="5">
        <f>DATE(YEAR(siječanj!B2207),MONTH(siječanj!B2207)+3,DAY(siječanj!B2207))</f>
        <v>43213</v>
      </c>
      <c r="C2207" s="9">
        <v>22.9583333333333</v>
      </c>
      <c r="D2207">
        <v>0.90805441128089348</v>
      </c>
      <c r="E2207" s="6">
        <v>110.73251639577445</v>
      </c>
      <c r="F2207" s="10">
        <v>100.55114998541686</v>
      </c>
      <c r="G2207" s="10">
        <v>62.882874080697484</v>
      </c>
      <c r="H2207" s="10">
        <v>51.224174871126074</v>
      </c>
      <c r="I2207" s="10">
        <v>234.87559523674253</v>
      </c>
    </row>
    <row r="2208" spans="1:9" x14ac:dyDescent="0.25">
      <c r="A2208" s="13"/>
      <c r="B2208" s="5">
        <f>DATE(YEAR(siječanj!B2208),MONTH(siječanj!B2208)+3,DAY(siječanj!B2208))</f>
        <v>43213</v>
      </c>
      <c r="C2208" s="9">
        <v>22.96875</v>
      </c>
      <c r="D2208">
        <v>0.90805441128089348</v>
      </c>
      <c r="E2208" s="6">
        <v>100.65660543607349</v>
      </c>
      <c r="F2208" s="10">
        <v>91.401674590786897</v>
      </c>
      <c r="G2208" s="10">
        <v>61.077580683835329</v>
      </c>
      <c r="H2208" s="10">
        <v>50.846960354216861</v>
      </c>
      <c r="I2208" s="10">
        <v>234.81388442509987</v>
      </c>
    </row>
    <row r="2209" spans="1:9" x14ac:dyDescent="0.25">
      <c r="A2209" s="13"/>
      <c r="B2209" s="5">
        <f>DATE(YEAR(siječanj!B2209),MONTH(siječanj!B2209)+3,DAY(siječanj!B2209))</f>
        <v>43213</v>
      </c>
      <c r="C2209" s="9">
        <v>22.9791666666667</v>
      </c>
      <c r="D2209">
        <v>0.90805441128089348</v>
      </c>
      <c r="E2209" s="6">
        <v>91.626932796073149</v>
      </c>
      <c r="F2209" s="10">
        <v>83.202240517612196</v>
      </c>
      <c r="G2209" s="10">
        <v>60.640737293329245</v>
      </c>
      <c r="H2209" s="10">
        <v>51.014605898978722</v>
      </c>
      <c r="I2209" s="10">
        <v>234.57381137728163</v>
      </c>
    </row>
    <row r="2210" spans="1:9" ht="15.75" thickBot="1" x14ac:dyDescent="0.3">
      <c r="A2210" s="13"/>
      <c r="B2210" s="5">
        <f>DATE(YEAR(siječanj!B2210),MONTH(siječanj!B2210)+3,DAY(siječanj!B2210))</f>
        <v>43213</v>
      </c>
      <c r="C2210" s="9">
        <v>22.9895833333333</v>
      </c>
      <c r="D2210">
        <v>0.90805441128089348</v>
      </c>
      <c r="E2210" s="6">
        <v>83.793113270169215</v>
      </c>
      <c r="F2210" s="10">
        <v>76.088706139936733</v>
      </c>
      <c r="G2210" s="10">
        <v>58.720825537035644</v>
      </c>
      <c r="H2210" s="10">
        <v>49.895958811427171</v>
      </c>
      <c r="I2210" s="10">
        <v>235.57712583155799</v>
      </c>
    </row>
    <row r="2211" spans="1:9" x14ac:dyDescent="0.25">
      <c r="A2211" s="12">
        <f t="shared" ref="A2211" si="21">A2115+1</f>
        <v>114</v>
      </c>
      <c r="B2211" s="5">
        <f>DATE(YEAR(siječanj!B2211),MONTH(siječanj!B2211)+3,DAY(siječanj!B2211))</f>
        <v>43214</v>
      </c>
      <c r="C2211" s="9">
        <v>23</v>
      </c>
      <c r="D2211">
        <v>0.9070396258112674</v>
      </c>
      <c r="E2211" s="6">
        <v>76.380227621209144</v>
      </c>
      <c r="F2211" s="10">
        <v>69.279893080920971</v>
      </c>
      <c r="G2211" s="10">
        <v>57.905187149834383</v>
      </c>
      <c r="H2211" s="10">
        <v>49.394956795810806</v>
      </c>
      <c r="I2211" s="10">
        <v>236.44126119995752</v>
      </c>
    </row>
    <row r="2212" spans="1:9" x14ac:dyDescent="0.25">
      <c r="A2212" s="13"/>
      <c r="B2212" s="5">
        <f>DATE(YEAR(siječanj!B2212),MONTH(siječanj!B2212)+3,DAY(siječanj!B2212))</f>
        <v>43214</v>
      </c>
      <c r="C2212" s="9">
        <v>23.0104166666667</v>
      </c>
      <c r="D2212">
        <v>0.9070396258112674</v>
      </c>
      <c r="E2212" s="6">
        <v>70.767517057191057</v>
      </c>
      <c r="F2212" s="10">
        <v>64.188942191147063</v>
      </c>
      <c r="G2212" s="10">
        <v>57.62306046595517</v>
      </c>
      <c r="H2212" s="10">
        <v>49.775382298063093</v>
      </c>
      <c r="I2212" s="10">
        <v>236.49628581531371</v>
      </c>
    </row>
    <row r="2213" spans="1:9" x14ac:dyDescent="0.25">
      <c r="A2213" s="13"/>
      <c r="B2213" s="5">
        <f>DATE(YEAR(siječanj!B2213),MONTH(siječanj!B2213)+3,DAY(siječanj!B2213))</f>
        <v>43214</v>
      </c>
      <c r="C2213" s="9">
        <v>23.0208333333333</v>
      </c>
      <c r="D2213">
        <v>0.9070396258112674</v>
      </c>
      <c r="E2213" s="6">
        <v>66.475772865214111</v>
      </c>
      <c r="F2213" s="10">
        <v>60.296160145178611</v>
      </c>
      <c r="G2213" s="10">
        <v>57.134186848565221</v>
      </c>
      <c r="H2213" s="10">
        <v>48.860933809672609</v>
      </c>
      <c r="I2213" s="10">
        <v>236.73154072168589</v>
      </c>
    </row>
    <row r="2214" spans="1:9" x14ac:dyDescent="0.25">
      <c r="A2214" s="13"/>
      <c r="B2214" s="5">
        <f>DATE(YEAR(siječanj!B2214),MONTH(siječanj!B2214)+3,DAY(siječanj!B2214))</f>
        <v>43214</v>
      </c>
      <c r="C2214" s="9">
        <v>23.03125</v>
      </c>
      <c r="D2214">
        <v>0.9070396258112674</v>
      </c>
      <c r="E2214" s="6">
        <v>63.018548842538841</v>
      </c>
      <c r="F2214" s="10">
        <v>57.160320961305509</v>
      </c>
      <c r="G2214" s="10">
        <v>56.666641968301867</v>
      </c>
      <c r="H2214" s="10">
        <v>49.108769699646039</v>
      </c>
      <c r="I2214" s="10">
        <v>236.51557038145023</v>
      </c>
    </row>
    <row r="2215" spans="1:9" x14ac:dyDescent="0.25">
      <c r="A2215" s="13"/>
      <c r="B2215" s="5">
        <f>DATE(YEAR(siječanj!B2215),MONTH(siječanj!B2215)+3,DAY(siječanj!B2215))</f>
        <v>43214</v>
      </c>
      <c r="C2215" s="9">
        <v>23.0416666666667</v>
      </c>
      <c r="D2215">
        <v>0.9070396258112674</v>
      </c>
      <c r="E2215" s="6">
        <v>59.756186571768986</v>
      </c>
      <c r="F2215" s="10">
        <v>54.201229107965624</v>
      </c>
      <c r="G2215" s="10">
        <v>56.264955439463662</v>
      </c>
      <c r="H2215" s="10">
        <v>48.827860660638954</v>
      </c>
      <c r="I2215" s="10">
        <v>236.40753220977643</v>
      </c>
    </row>
    <row r="2216" spans="1:9" x14ac:dyDescent="0.25">
      <c r="A2216" s="13"/>
      <c r="B2216" s="5">
        <f>DATE(YEAR(siječanj!B2216),MONTH(siječanj!B2216)+3,DAY(siječanj!B2216))</f>
        <v>43214</v>
      </c>
      <c r="C2216" s="9">
        <v>23.0520833333333</v>
      </c>
      <c r="D2216">
        <v>0.9070396258112674</v>
      </c>
      <c r="E2216" s="6">
        <v>58.128816599150248</v>
      </c>
      <c r="F2216" s="10">
        <v>52.72514005694503</v>
      </c>
      <c r="G2216" s="10">
        <v>55.421857659107339</v>
      </c>
      <c r="H2216" s="10">
        <v>47.175941154773149</v>
      </c>
      <c r="I2216" s="10">
        <v>236.71547425002291</v>
      </c>
    </row>
    <row r="2217" spans="1:9" x14ac:dyDescent="0.25">
      <c r="A2217" s="13"/>
      <c r="B2217" s="5">
        <f>DATE(YEAR(siječanj!B2217),MONTH(siječanj!B2217)+3,DAY(siječanj!B2217))</f>
        <v>43214</v>
      </c>
      <c r="C2217" s="9">
        <v>23.0625</v>
      </c>
      <c r="D2217">
        <v>0.9070396258112674</v>
      </c>
      <c r="E2217" s="6">
        <v>56.161813257273202</v>
      </c>
      <c r="F2217" s="10">
        <v>50.940990081759359</v>
      </c>
      <c r="G2217" s="10">
        <v>55.038016722719</v>
      </c>
      <c r="H2217" s="10">
        <v>47.319299609146334</v>
      </c>
      <c r="I2217" s="10">
        <v>236.2508266093742</v>
      </c>
    </row>
    <row r="2218" spans="1:9" x14ac:dyDescent="0.25">
      <c r="A2218" s="13"/>
      <c r="B2218" s="5">
        <f>DATE(YEAR(siječanj!B2218),MONTH(siječanj!B2218)+3,DAY(siječanj!B2218))</f>
        <v>43214</v>
      </c>
      <c r="C2218" s="9">
        <v>23.0729166666667</v>
      </c>
      <c r="D2218">
        <v>0.9070396258112674</v>
      </c>
      <c r="E2218" s="6">
        <v>54.954177029666752</v>
      </c>
      <c r="F2218" s="10">
        <v>49.845616169755075</v>
      </c>
      <c r="G2218" s="10">
        <v>55.10119140558124</v>
      </c>
      <c r="H2218" s="10">
        <v>46.854220492055603</v>
      </c>
      <c r="I2218" s="10">
        <v>236.4877815656547</v>
      </c>
    </row>
    <row r="2219" spans="1:9" x14ac:dyDescent="0.25">
      <c r="A2219" s="13"/>
      <c r="B2219" s="5">
        <f>DATE(YEAR(siječanj!B2219),MONTH(siječanj!B2219)+3,DAY(siječanj!B2219))</f>
        <v>43214</v>
      </c>
      <c r="C2219" s="9">
        <v>23.0833333333333</v>
      </c>
      <c r="D2219">
        <v>0.9070396258112674</v>
      </c>
      <c r="E2219" s="6">
        <v>53.8354616515891</v>
      </c>
      <c r="F2219" s="10">
        <v>48.830896991834216</v>
      </c>
      <c r="G2219" s="10">
        <v>55.122937959370311</v>
      </c>
      <c r="H2219" s="10">
        <v>47.498653209215369</v>
      </c>
      <c r="I2219" s="10">
        <v>236.59403968507155</v>
      </c>
    </row>
    <row r="2220" spans="1:9" x14ac:dyDescent="0.25">
      <c r="A2220" s="13"/>
      <c r="B2220" s="5">
        <f>DATE(YEAR(siječanj!B2220),MONTH(siječanj!B2220)+3,DAY(siječanj!B2220))</f>
        <v>43214</v>
      </c>
      <c r="C2220" s="9">
        <v>23.09375</v>
      </c>
      <c r="D2220">
        <v>0.9070396258112674</v>
      </c>
      <c r="E2220" s="6">
        <v>52.853929288047389</v>
      </c>
      <c r="F2220" s="10">
        <v>47.940608244085688</v>
      </c>
      <c r="G2220" s="10">
        <v>55.201290635991121</v>
      </c>
      <c r="H2220" s="10">
        <v>47.538762429882034</v>
      </c>
      <c r="I2220" s="10">
        <v>236.79710664650304</v>
      </c>
    </row>
    <row r="2221" spans="1:9" x14ac:dyDescent="0.25">
      <c r="A2221" s="13"/>
      <c r="B2221" s="5">
        <f>DATE(YEAR(siječanj!B2221),MONTH(siječanj!B2221)+3,DAY(siječanj!B2221))</f>
        <v>43214</v>
      </c>
      <c r="C2221" s="9">
        <v>23.1041666666667</v>
      </c>
      <c r="D2221">
        <v>0.9070396258112674</v>
      </c>
      <c r="E2221" s="6">
        <v>52.951273873522375</v>
      </c>
      <c r="F2221" s="10">
        <v>48.028903640469672</v>
      </c>
      <c r="G2221" s="10">
        <v>56.090802223095132</v>
      </c>
      <c r="H2221" s="10">
        <v>48.849013026586448</v>
      </c>
      <c r="I2221" s="10">
        <v>236.48167338633701</v>
      </c>
    </row>
    <row r="2222" spans="1:9" x14ac:dyDescent="0.25">
      <c r="A2222" s="13"/>
      <c r="B2222" s="5">
        <f>DATE(YEAR(siječanj!B2222),MONTH(siječanj!B2222)+3,DAY(siječanj!B2222))</f>
        <v>43214</v>
      </c>
      <c r="C2222" s="9">
        <v>23.1145833333333</v>
      </c>
      <c r="D2222">
        <v>0.9070396258112674</v>
      </c>
      <c r="E2222" s="6">
        <v>52.467309265900944</v>
      </c>
      <c r="F2222" s="10">
        <v>47.589928563866835</v>
      </c>
      <c r="G2222" s="10">
        <v>56.016238018712109</v>
      </c>
      <c r="H2222" s="10">
        <v>48.385667841580975</v>
      </c>
      <c r="I2222" s="10">
        <v>236.29427388485473</v>
      </c>
    </row>
    <row r="2223" spans="1:9" x14ac:dyDescent="0.25">
      <c r="A2223" s="13"/>
      <c r="B2223" s="5">
        <f>DATE(YEAR(siječanj!B2223),MONTH(siječanj!B2223)+3,DAY(siječanj!B2223))</f>
        <v>43214</v>
      </c>
      <c r="C2223" s="9">
        <v>23.125</v>
      </c>
      <c r="D2223">
        <v>0.9070396258112674</v>
      </c>
      <c r="E2223" s="6">
        <v>52.789857120569692</v>
      </c>
      <c r="F2223" s="10">
        <v>47.882492249271806</v>
      </c>
      <c r="G2223" s="10">
        <v>55.500644222262267</v>
      </c>
      <c r="H2223" s="10">
        <v>47.894423207675871</v>
      </c>
      <c r="I2223" s="10">
        <v>236.34003422823994</v>
      </c>
    </row>
    <row r="2224" spans="1:9" x14ac:dyDescent="0.25">
      <c r="A2224" s="13"/>
      <c r="B2224" s="5">
        <f>DATE(YEAR(siječanj!B2224),MONTH(siječanj!B2224)+3,DAY(siječanj!B2224))</f>
        <v>43214</v>
      </c>
      <c r="C2224" s="9">
        <v>23.1354166666667</v>
      </c>
      <c r="D2224">
        <v>0.9070396258112674</v>
      </c>
      <c r="E2224" s="6">
        <v>53.262523626676582</v>
      </c>
      <c r="F2224" s="10">
        <v>48.311219500104514</v>
      </c>
      <c r="G2224" s="10">
        <v>55.278518421597532</v>
      </c>
      <c r="H2224" s="10">
        <v>48.209890476437785</v>
      </c>
      <c r="I2224" s="10">
        <v>236.10352228496495</v>
      </c>
    </row>
    <row r="2225" spans="1:9" x14ac:dyDescent="0.25">
      <c r="A2225" s="13"/>
      <c r="B2225" s="5">
        <f>DATE(YEAR(siječanj!B2225),MONTH(siječanj!B2225)+3,DAY(siječanj!B2225))</f>
        <v>43214</v>
      </c>
      <c r="C2225" s="9">
        <v>23.1458333333333</v>
      </c>
      <c r="D2225">
        <v>0.9070396258112674</v>
      </c>
      <c r="E2225" s="6">
        <v>53.77030539799469</v>
      </c>
      <c r="F2225" s="10">
        <v>48.771797687954674</v>
      </c>
      <c r="G2225" s="10">
        <v>55.100886078020189</v>
      </c>
      <c r="H2225" s="10">
        <v>47.394199856005194</v>
      </c>
      <c r="I2225" s="10">
        <v>235.80695957878132</v>
      </c>
    </row>
    <row r="2226" spans="1:9" x14ac:dyDescent="0.25">
      <c r="A2226" s="13"/>
      <c r="B2226" s="5">
        <f>DATE(YEAR(siječanj!B2226),MONTH(siječanj!B2226)+3,DAY(siječanj!B2226))</f>
        <v>43214</v>
      </c>
      <c r="C2226" s="9">
        <v>23.15625</v>
      </c>
      <c r="D2226">
        <v>0.9070396258112674</v>
      </c>
      <c r="E2226" s="6">
        <v>54.438851288537407</v>
      </c>
      <c r="F2226" s="10">
        <v>49.3781953023502</v>
      </c>
      <c r="G2226" s="10">
        <v>54.52701890955656</v>
      </c>
      <c r="H2226" s="10">
        <v>47.332468662784613</v>
      </c>
      <c r="I2226" s="10">
        <v>235.89214007942306</v>
      </c>
    </row>
    <row r="2227" spans="1:9" x14ac:dyDescent="0.25">
      <c r="A2227" s="13"/>
      <c r="B2227" s="5">
        <f>DATE(YEAR(siječanj!B2227),MONTH(siječanj!B2227)+3,DAY(siječanj!B2227))</f>
        <v>43214</v>
      </c>
      <c r="C2227" s="9">
        <v>23.1666666666667</v>
      </c>
      <c r="D2227">
        <v>0.9070396258112674</v>
      </c>
      <c r="E2227" s="6">
        <v>57.138195963799404</v>
      </c>
      <c r="F2227" s="10">
        <v>51.826607886535484</v>
      </c>
      <c r="G2227" s="10">
        <v>54.719274836321098</v>
      </c>
      <c r="H2227" s="10">
        <v>47.698400579944604</v>
      </c>
      <c r="I2227" s="10">
        <v>235.96418119433221</v>
      </c>
    </row>
    <row r="2228" spans="1:9" x14ac:dyDescent="0.25">
      <c r="A2228" s="13"/>
      <c r="B2228" s="5">
        <f>DATE(YEAR(siječanj!B2228),MONTH(siječanj!B2228)+3,DAY(siječanj!B2228))</f>
        <v>43214</v>
      </c>
      <c r="C2228" s="9">
        <v>23.1770833333333</v>
      </c>
      <c r="D2228">
        <v>0.9070396258112674</v>
      </c>
      <c r="E2228" s="6">
        <v>59.441121192548017</v>
      </c>
      <c r="F2228" s="10">
        <v>53.915452324290953</v>
      </c>
      <c r="G2228" s="10">
        <v>54.782582095624321</v>
      </c>
      <c r="H2228" s="10">
        <v>49.117419291413938</v>
      </c>
      <c r="I2228" s="10">
        <v>235.18399129031746</v>
      </c>
    </row>
    <row r="2229" spans="1:9" x14ac:dyDescent="0.25">
      <c r="A2229" s="13"/>
      <c r="B2229" s="5">
        <f>DATE(YEAR(siječanj!B2229),MONTH(siječanj!B2229)+3,DAY(siječanj!B2229))</f>
        <v>43214</v>
      </c>
      <c r="C2229" s="9">
        <v>23.1875</v>
      </c>
      <c r="D2229">
        <v>0.9070396258112674</v>
      </c>
      <c r="E2229" s="6">
        <v>63.255989490056415</v>
      </c>
      <c r="F2229" s="10">
        <v>57.375689037382237</v>
      </c>
      <c r="G2229" s="10">
        <v>54.646522509964839</v>
      </c>
      <c r="H2229" s="10">
        <v>47.462489486789011</v>
      </c>
      <c r="I2229" s="10">
        <v>226.37071255912292</v>
      </c>
    </row>
    <row r="2230" spans="1:9" x14ac:dyDescent="0.25">
      <c r="A2230" s="13"/>
      <c r="B2230" s="5">
        <f>DATE(YEAR(siječanj!B2230),MONTH(siječanj!B2230)+3,DAY(siječanj!B2230))</f>
        <v>43214</v>
      </c>
      <c r="C2230" s="9">
        <v>23.1979166666667</v>
      </c>
      <c r="D2230">
        <v>0.9070396258112674</v>
      </c>
      <c r="E2230" s="6">
        <v>67.857023550314182</v>
      </c>
      <c r="F2230" s="10">
        <v>61.549009249743335</v>
      </c>
      <c r="G2230" s="10">
        <v>55.419684208968803</v>
      </c>
      <c r="H2230" s="10">
        <v>46.974415700910185</v>
      </c>
      <c r="I2230" s="10">
        <v>207.20892702708326</v>
      </c>
    </row>
    <row r="2231" spans="1:9" x14ac:dyDescent="0.25">
      <c r="A2231" s="13"/>
      <c r="B2231" s="5">
        <f>DATE(YEAR(siječanj!B2231),MONTH(siječanj!B2231)+3,DAY(siječanj!B2231))</f>
        <v>43214</v>
      </c>
      <c r="C2231" s="9">
        <v>23.2083333333333</v>
      </c>
      <c r="D2231">
        <v>0.9070396258112674</v>
      </c>
      <c r="E2231" s="6">
        <v>73.985808698113132</v>
      </c>
      <c r="F2231" s="10">
        <v>67.108060236880547</v>
      </c>
      <c r="G2231" s="10">
        <v>56.20363280930728</v>
      </c>
      <c r="H2231" s="10">
        <v>48.00173835157306</v>
      </c>
      <c r="I2231" s="10">
        <v>192.53448622990629</v>
      </c>
    </row>
    <row r="2232" spans="1:9" x14ac:dyDescent="0.25">
      <c r="A2232" s="13"/>
      <c r="B2232" s="5">
        <f>DATE(YEAR(siječanj!B2232),MONTH(siječanj!B2232)+3,DAY(siječanj!B2232))</f>
        <v>43214</v>
      </c>
      <c r="C2232" s="9">
        <v>23.21875</v>
      </c>
      <c r="D2232">
        <v>0.9070396258112674</v>
      </c>
      <c r="E2232" s="6">
        <v>80.230924320175717</v>
      </c>
      <c r="F2232" s="10">
        <v>72.772627573864298</v>
      </c>
      <c r="G2232" s="10">
        <v>61.025104518013613</v>
      </c>
      <c r="H2232" s="10">
        <v>48.031853380359408</v>
      </c>
      <c r="I2232" s="10">
        <v>169.62590270321536</v>
      </c>
    </row>
    <row r="2233" spans="1:9" x14ac:dyDescent="0.25">
      <c r="A2233" s="13"/>
      <c r="B2233" s="5">
        <f>DATE(YEAR(siječanj!B2233),MONTH(siječanj!B2233)+3,DAY(siječanj!B2233))</f>
        <v>43214</v>
      </c>
      <c r="C2233" s="9">
        <v>23.2291666666667</v>
      </c>
      <c r="D2233">
        <v>0.9070396258112674</v>
      </c>
      <c r="E2233" s="6">
        <v>85.127317791706844</v>
      </c>
      <c r="F2233" s="10">
        <v>77.213850476106629</v>
      </c>
      <c r="G2233" s="10">
        <v>66.698022305390268</v>
      </c>
      <c r="H2233" s="10">
        <v>50.421653304331777</v>
      </c>
      <c r="I2233" s="10">
        <v>143.39435562436978</v>
      </c>
    </row>
    <row r="2234" spans="1:9" x14ac:dyDescent="0.25">
      <c r="A2234" s="13"/>
      <c r="B2234" s="5">
        <f>DATE(YEAR(siječanj!B2234),MONTH(siječanj!B2234)+3,DAY(siječanj!B2234))</f>
        <v>43214</v>
      </c>
      <c r="C2234" s="9">
        <v>23.2395833333333</v>
      </c>
      <c r="D2234">
        <v>0.9070396258112674</v>
      </c>
      <c r="E2234" s="6">
        <v>90.714442733157185</v>
      </c>
      <c r="F2234" s="10">
        <v>82.281594192360544</v>
      </c>
      <c r="G2234" s="10">
        <v>68.184240366018116</v>
      </c>
      <c r="H2234" s="10">
        <v>53.882778419362147</v>
      </c>
      <c r="I2234" s="10">
        <v>112.88514196617766</v>
      </c>
    </row>
    <row r="2235" spans="1:9" x14ac:dyDescent="0.25">
      <c r="A2235" s="13"/>
      <c r="B2235" s="5">
        <f>DATE(YEAR(siječanj!B2235),MONTH(siječanj!B2235)+3,DAY(siječanj!B2235))</f>
        <v>43214</v>
      </c>
      <c r="C2235" s="9">
        <v>23.25</v>
      </c>
      <c r="D2235">
        <v>0.9070396258112674</v>
      </c>
      <c r="E2235" s="6">
        <v>95.768421462061099</v>
      </c>
      <c r="F2235" s="10">
        <v>86.865753167483646</v>
      </c>
      <c r="G2235" s="10">
        <v>72.682153244304175</v>
      </c>
      <c r="H2235" s="10">
        <v>65.209721876173745</v>
      </c>
      <c r="I2235" s="10">
        <v>66.461454107180217</v>
      </c>
    </row>
    <row r="2236" spans="1:9" x14ac:dyDescent="0.25">
      <c r="A2236" s="13"/>
      <c r="B2236" s="5">
        <f>DATE(YEAR(siječanj!B2236),MONTH(siječanj!B2236)+3,DAY(siječanj!B2236))</f>
        <v>43214</v>
      </c>
      <c r="C2236" s="9">
        <v>23.2604166666667</v>
      </c>
      <c r="D2236">
        <v>0.9070396258112674</v>
      </c>
      <c r="E2236" s="6">
        <v>98.826954714154127</v>
      </c>
      <c r="F2236" s="10">
        <v>89.639964023993429</v>
      </c>
      <c r="G2236" s="10">
        <v>90.012003251402064</v>
      </c>
      <c r="H2236" s="10">
        <v>83.571617134856282</v>
      </c>
      <c r="I2236" s="10">
        <v>34.750657174139135</v>
      </c>
    </row>
    <row r="2237" spans="1:9" x14ac:dyDescent="0.25">
      <c r="A2237" s="13"/>
      <c r="B2237" s="5">
        <f>DATE(YEAR(siječanj!B2237),MONTH(siječanj!B2237)+3,DAY(siječanj!B2237))</f>
        <v>43214</v>
      </c>
      <c r="C2237" s="9">
        <v>23.2708333333333</v>
      </c>
      <c r="D2237">
        <v>0.9070396258112674</v>
      </c>
      <c r="E2237" s="6">
        <v>101.00086774394723</v>
      </c>
      <c r="F2237" s="10">
        <v>91.611789285083205</v>
      </c>
      <c r="G2237" s="10">
        <v>100.04966289083157</v>
      </c>
      <c r="H2237" s="10">
        <v>95.472391768596836</v>
      </c>
      <c r="I2237" s="10">
        <v>18.591797798924592</v>
      </c>
    </row>
    <row r="2238" spans="1:9" x14ac:dyDescent="0.25">
      <c r="A2238" s="13"/>
      <c r="B2238" s="5">
        <f>DATE(YEAR(siječanj!B2238),MONTH(siječanj!B2238)+3,DAY(siječanj!B2238))</f>
        <v>43214</v>
      </c>
      <c r="C2238" s="9">
        <v>23.28125</v>
      </c>
      <c r="D2238">
        <v>0.9070396258112674</v>
      </c>
      <c r="E2238" s="6">
        <v>101.95423866456888</v>
      </c>
      <c r="F2238" s="10">
        <v>92.476534488183205</v>
      </c>
      <c r="G2238" s="10">
        <v>109.91184354948273</v>
      </c>
      <c r="H2238" s="10">
        <v>103.82942664816142</v>
      </c>
      <c r="I2238" s="10">
        <v>11.959330089742499</v>
      </c>
    </row>
    <row r="2239" spans="1:9" x14ac:dyDescent="0.25">
      <c r="A2239" s="13"/>
      <c r="B2239" s="5">
        <f>DATE(YEAR(siječanj!B2239),MONTH(siječanj!B2239)+3,DAY(siječanj!B2239))</f>
        <v>43214</v>
      </c>
      <c r="C2239" s="9">
        <v>23.2916666666667</v>
      </c>
      <c r="D2239">
        <v>0.9070396258112674</v>
      </c>
      <c r="E2239" s="6">
        <v>99.890659416759789</v>
      </c>
      <c r="F2239" s="10">
        <v>90.604786339418553</v>
      </c>
      <c r="G2239" s="10">
        <v>116.18059200237914</v>
      </c>
      <c r="H2239" s="10">
        <v>109.79921433710136</v>
      </c>
      <c r="I2239" s="10">
        <v>4.7553266019994158</v>
      </c>
    </row>
    <row r="2240" spans="1:9" x14ac:dyDescent="0.25">
      <c r="A2240" s="13"/>
      <c r="B2240" s="5">
        <f>DATE(YEAR(siječanj!B2240),MONTH(siječanj!B2240)+3,DAY(siječanj!B2240))</f>
        <v>43214</v>
      </c>
      <c r="C2240" s="9">
        <v>23.3020833333333</v>
      </c>
      <c r="D2240">
        <v>0.9070396258112674</v>
      </c>
      <c r="E2240" s="6">
        <v>97.24028111615074</v>
      </c>
      <c r="F2240" s="10">
        <v>88.200788197375815</v>
      </c>
      <c r="G2240" s="10">
        <v>129.25844235934235</v>
      </c>
      <c r="H2240" s="10">
        <v>120.68724017990492</v>
      </c>
      <c r="I2240" s="10">
        <v>3.3617436906221196</v>
      </c>
    </row>
    <row r="2241" spans="1:9" x14ac:dyDescent="0.25">
      <c r="A2241" s="13"/>
      <c r="B2241" s="5">
        <f>DATE(YEAR(siječanj!B2241),MONTH(siječanj!B2241)+3,DAY(siječanj!B2241))</f>
        <v>43214</v>
      </c>
      <c r="C2241" s="9">
        <v>23.3125</v>
      </c>
      <c r="D2241">
        <v>0.9070396258112674</v>
      </c>
      <c r="E2241" s="6">
        <v>97.038691682516486</v>
      </c>
      <c r="F2241" s="10">
        <v>88.017938592924693</v>
      </c>
      <c r="G2241" s="10">
        <v>135.5844075901926</v>
      </c>
      <c r="H2241" s="10">
        <v>133.33642726367731</v>
      </c>
      <c r="I2241" s="10">
        <v>3.8415397759833225</v>
      </c>
    </row>
    <row r="2242" spans="1:9" x14ac:dyDescent="0.25">
      <c r="A2242" s="13"/>
      <c r="B2242" s="5">
        <f>DATE(YEAR(siječanj!B2242),MONTH(siječanj!B2242)+3,DAY(siječanj!B2242))</f>
        <v>43214</v>
      </c>
      <c r="C2242" s="9">
        <v>23.3229166666667</v>
      </c>
      <c r="D2242">
        <v>0.9070396258112674</v>
      </c>
      <c r="E2242" s="6">
        <v>96.117025073624518</v>
      </c>
      <c r="F2242" s="10">
        <v>87.181950456872585</v>
      </c>
      <c r="G2242" s="10">
        <v>139.49284945465817</v>
      </c>
      <c r="H2242" s="10">
        <v>146.50558525898029</v>
      </c>
      <c r="I2242" s="10">
        <v>3.4773250837420719</v>
      </c>
    </row>
    <row r="2243" spans="1:9" x14ac:dyDescent="0.25">
      <c r="A2243" s="13"/>
      <c r="B2243" s="5">
        <f>DATE(YEAR(siječanj!B2243),MONTH(siječanj!B2243)+3,DAY(siječanj!B2243))</f>
        <v>43214</v>
      </c>
      <c r="C2243" s="9">
        <v>23.3333333333333</v>
      </c>
      <c r="D2243">
        <v>0.9070396258112674</v>
      </c>
      <c r="E2243" s="6">
        <v>97.537280046500896</v>
      </c>
      <c r="F2243" s="10">
        <v>88.470177996026976</v>
      </c>
      <c r="G2243" s="10">
        <v>169.62170942358924</v>
      </c>
      <c r="H2243" s="10">
        <v>154.10192566957573</v>
      </c>
      <c r="I2243" s="10">
        <v>2.3861810510550745</v>
      </c>
    </row>
    <row r="2244" spans="1:9" x14ac:dyDescent="0.25">
      <c r="A2244" s="13"/>
      <c r="B2244" s="5">
        <f>DATE(YEAR(siječanj!B2244),MONTH(siječanj!B2244)+3,DAY(siječanj!B2244))</f>
        <v>43214</v>
      </c>
      <c r="C2244" s="9">
        <v>23.34375</v>
      </c>
      <c r="D2244">
        <v>0.9070396258112674</v>
      </c>
      <c r="E2244" s="6">
        <v>98.391512134817603</v>
      </c>
      <c r="F2244" s="10">
        <v>89.24500034976974</v>
      </c>
      <c r="G2244" s="10">
        <v>171.1042756058882</v>
      </c>
      <c r="H2244" s="10">
        <v>176.21985497839154</v>
      </c>
      <c r="I2244" s="10">
        <v>2.0843731908895711</v>
      </c>
    </row>
    <row r="2245" spans="1:9" x14ac:dyDescent="0.25">
      <c r="A2245" s="13"/>
      <c r="B2245" s="5">
        <f>DATE(YEAR(siječanj!B2245),MONTH(siječanj!B2245)+3,DAY(siječanj!B2245))</f>
        <v>43214</v>
      </c>
      <c r="C2245" s="9">
        <v>23.3541666666667</v>
      </c>
      <c r="D2245">
        <v>0.9070396258112674</v>
      </c>
      <c r="E2245" s="6">
        <v>97.800973827982887</v>
      </c>
      <c r="F2245" s="10">
        <v>88.709358704911153</v>
      </c>
      <c r="G2245" s="10">
        <v>199.69291471056445</v>
      </c>
      <c r="H2245" s="10">
        <v>181.15012629982832</v>
      </c>
      <c r="I2245" s="10">
        <v>2.3997974507913677</v>
      </c>
    </row>
    <row r="2246" spans="1:9" x14ac:dyDescent="0.25">
      <c r="A2246" s="13"/>
      <c r="B2246" s="5">
        <f>DATE(YEAR(siječanj!B2246),MONTH(siječanj!B2246)+3,DAY(siječanj!B2246))</f>
        <v>43214</v>
      </c>
      <c r="C2246" s="9">
        <v>23.3645833333333</v>
      </c>
      <c r="D2246">
        <v>0.9070396258112674</v>
      </c>
      <c r="E2246" s="6">
        <v>98.053771205001809</v>
      </c>
      <c r="F2246" s="10">
        <v>88.93865594316847</v>
      </c>
      <c r="G2246" s="10">
        <v>186.74874559825889</v>
      </c>
      <c r="H2246" s="10">
        <v>181.5071999111731</v>
      </c>
      <c r="I2246" s="10">
        <v>1.786615449623302</v>
      </c>
    </row>
    <row r="2247" spans="1:9" x14ac:dyDescent="0.25">
      <c r="A2247" s="13"/>
      <c r="B2247" s="5">
        <f>DATE(YEAR(siječanj!B2247),MONTH(siječanj!B2247)+3,DAY(siječanj!B2247))</f>
        <v>43214</v>
      </c>
      <c r="C2247" s="9">
        <v>23.375</v>
      </c>
      <c r="D2247">
        <v>0.9070396258112674</v>
      </c>
      <c r="E2247" s="6">
        <v>98.37304398889529</v>
      </c>
      <c r="F2247" s="10">
        <v>89.228249009602933</v>
      </c>
      <c r="G2247" s="10">
        <v>205.51057784921895</v>
      </c>
      <c r="H2247" s="10">
        <v>186.9031805055742</v>
      </c>
      <c r="I2247" s="10">
        <v>1.4283129309455773</v>
      </c>
    </row>
    <row r="2248" spans="1:9" x14ac:dyDescent="0.25">
      <c r="A2248" s="13"/>
      <c r="B2248" s="5">
        <f>DATE(YEAR(siječanj!B2248),MONTH(siječanj!B2248)+3,DAY(siječanj!B2248))</f>
        <v>43214</v>
      </c>
      <c r="C2248" s="9">
        <v>23.3854166666667</v>
      </c>
      <c r="D2248">
        <v>0.9070396258112674</v>
      </c>
      <c r="E2248" s="6">
        <v>99.446396363648446</v>
      </c>
      <c r="F2248" s="10">
        <v>90.201822145962666</v>
      </c>
      <c r="G2248" s="10">
        <v>192.69287862667508</v>
      </c>
      <c r="H2248" s="10">
        <v>182.71271217971812</v>
      </c>
      <c r="I2248" s="10">
        <v>1.4144455238404674</v>
      </c>
    </row>
    <row r="2249" spans="1:9" x14ac:dyDescent="0.25">
      <c r="A2249" s="13"/>
      <c r="B2249" s="5">
        <f>DATE(YEAR(siječanj!B2249),MONTH(siječanj!B2249)+3,DAY(siječanj!B2249))</f>
        <v>43214</v>
      </c>
      <c r="C2249" s="9">
        <v>23.3958333333333</v>
      </c>
      <c r="D2249">
        <v>0.9070396258112674</v>
      </c>
      <c r="E2249" s="6">
        <v>98.871266362232802</v>
      </c>
      <c r="F2249" s="10">
        <v>89.680156444685792</v>
      </c>
      <c r="G2249" s="10">
        <v>190.41259598151501</v>
      </c>
      <c r="H2249" s="10">
        <v>184.87087563477289</v>
      </c>
      <c r="I2249" s="10">
        <v>1.5737151995161953</v>
      </c>
    </row>
    <row r="2250" spans="1:9" x14ac:dyDescent="0.25">
      <c r="A2250" s="13"/>
      <c r="B2250" s="5">
        <f>DATE(YEAR(siječanj!B2250),MONTH(siječanj!B2250)+3,DAY(siječanj!B2250))</f>
        <v>43214</v>
      </c>
      <c r="C2250" s="9">
        <v>23.40625</v>
      </c>
      <c r="D2250">
        <v>0.9070396258112674</v>
      </c>
      <c r="E2250" s="6">
        <v>98.699768501054848</v>
      </c>
      <c r="F2250" s="10">
        <v>89.524601088855505</v>
      </c>
      <c r="G2250" s="10">
        <v>177.38011890711115</v>
      </c>
      <c r="H2250" s="10">
        <v>190.88519969042125</v>
      </c>
      <c r="I2250" s="10">
        <v>1.4901177453479066</v>
      </c>
    </row>
    <row r="2251" spans="1:9" x14ac:dyDescent="0.25">
      <c r="A2251" s="13"/>
      <c r="B2251" s="5">
        <f>DATE(YEAR(siječanj!B2251),MONTH(siječanj!B2251)+3,DAY(siječanj!B2251))</f>
        <v>43214</v>
      </c>
      <c r="C2251" s="9">
        <v>23.4166666666667</v>
      </c>
      <c r="D2251">
        <v>0.9070396258112674</v>
      </c>
      <c r="E2251" s="6">
        <v>99.487027276522085</v>
      </c>
      <c r="F2251" s="10">
        <v>90.238675993971938</v>
      </c>
      <c r="G2251" s="10">
        <v>177.10174855572649</v>
      </c>
      <c r="H2251" s="10">
        <v>190.6833170144389</v>
      </c>
      <c r="I2251" s="10">
        <v>1.2857267450466252</v>
      </c>
    </row>
    <row r="2252" spans="1:9" x14ac:dyDescent="0.25">
      <c r="A2252" s="13"/>
      <c r="B2252" s="5">
        <f>DATE(YEAR(siječanj!B2252),MONTH(siječanj!B2252)+3,DAY(siječanj!B2252))</f>
        <v>43214</v>
      </c>
      <c r="C2252" s="9">
        <v>23.4270833333333</v>
      </c>
      <c r="D2252">
        <v>0.9070396258112674</v>
      </c>
      <c r="E2252" s="6">
        <v>99.529492110008505</v>
      </c>
      <c r="F2252" s="10">
        <v>90.277193280647609</v>
      </c>
      <c r="G2252" s="10">
        <v>195.25237127401275</v>
      </c>
      <c r="H2252" s="10">
        <v>186.45315288227911</v>
      </c>
      <c r="I2252" s="10">
        <v>1.3179456908973808</v>
      </c>
    </row>
    <row r="2253" spans="1:9" x14ac:dyDescent="0.25">
      <c r="A2253" s="13"/>
      <c r="B2253" s="5">
        <f>DATE(YEAR(siječanj!B2253),MONTH(siječanj!B2253)+3,DAY(siječanj!B2253))</f>
        <v>43214</v>
      </c>
      <c r="C2253" s="9">
        <v>23.4375</v>
      </c>
      <c r="D2253">
        <v>0.9070396258112674</v>
      </c>
      <c r="E2253" s="6">
        <v>99.583982067080441</v>
      </c>
      <c r="F2253" s="10">
        <v>90.326617830920611</v>
      </c>
      <c r="G2253" s="10">
        <v>188.38918219949292</v>
      </c>
      <c r="H2253" s="10">
        <v>183.56115485065007</v>
      </c>
      <c r="I2253" s="10">
        <v>1.358866892220024</v>
      </c>
    </row>
    <row r="2254" spans="1:9" x14ac:dyDescent="0.25">
      <c r="A2254" s="13"/>
      <c r="B2254" s="5">
        <f>DATE(YEAR(siječanj!B2254),MONTH(siječanj!B2254)+3,DAY(siječanj!B2254))</f>
        <v>43214</v>
      </c>
      <c r="C2254" s="9">
        <v>23.4479166666667</v>
      </c>
      <c r="D2254">
        <v>0.9070396258112674</v>
      </c>
      <c r="E2254" s="6">
        <v>101.32826571857088</v>
      </c>
      <c r="F2254" s="10">
        <v>91.908752221477201</v>
      </c>
      <c r="G2254" s="10">
        <v>175.98009160299375</v>
      </c>
      <c r="H2254" s="10">
        <v>182.83408742568631</v>
      </c>
      <c r="I2254" s="10">
        <v>1.4565057586016859</v>
      </c>
    </row>
    <row r="2255" spans="1:9" x14ac:dyDescent="0.25">
      <c r="A2255" s="13"/>
      <c r="B2255" s="5">
        <f>DATE(YEAR(siječanj!B2255),MONTH(siječanj!B2255)+3,DAY(siječanj!B2255))</f>
        <v>43214</v>
      </c>
      <c r="C2255" s="9">
        <v>23.4583333333333</v>
      </c>
      <c r="D2255">
        <v>0.9070396258112674</v>
      </c>
      <c r="E2255" s="6">
        <v>101.94373304686698</v>
      </c>
      <c r="F2255" s="10">
        <v>92.467005476633958</v>
      </c>
      <c r="G2255" s="10">
        <v>174.08445338780371</v>
      </c>
      <c r="H2255" s="10">
        <v>183.6548594304243</v>
      </c>
      <c r="I2255" s="10">
        <v>1.3934639078837134</v>
      </c>
    </row>
    <row r="2256" spans="1:9" x14ac:dyDescent="0.25">
      <c r="A2256" s="13"/>
      <c r="B2256" s="5">
        <f>DATE(YEAR(siječanj!B2256),MONTH(siječanj!B2256)+3,DAY(siječanj!B2256))</f>
        <v>43214</v>
      </c>
      <c r="C2256" s="9">
        <v>23.46875</v>
      </c>
      <c r="D2256">
        <v>0.9070396258112674</v>
      </c>
      <c r="E2256" s="6">
        <v>102.91730387403285</v>
      </c>
      <c r="F2256" s="10">
        <v>93.350072795407257</v>
      </c>
      <c r="G2256" s="10">
        <v>169.12864156970275</v>
      </c>
      <c r="H2256" s="10">
        <v>177.4334268201477</v>
      </c>
      <c r="I2256" s="10">
        <v>1.3448084795075677</v>
      </c>
    </row>
    <row r="2257" spans="1:9" x14ac:dyDescent="0.25">
      <c r="A2257" s="13"/>
      <c r="B2257" s="5">
        <f>DATE(YEAR(siječanj!B2257),MONTH(siječanj!B2257)+3,DAY(siječanj!B2257))</f>
        <v>43214</v>
      </c>
      <c r="C2257" s="9">
        <v>23.4791666666667</v>
      </c>
      <c r="D2257">
        <v>0.9070396258112674</v>
      </c>
      <c r="E2257" s="6">
        <v>103.45251709066638</v>
      </c>
      <c r="F2257" s="10">
        <v>93.835532391151773</v>
      </c>
      <c r="G2257" s="10">
        <v>165.8491624285989</v>
      </c>
      <c r="H2257" s="10">
        <v>174.56691598467933</v>
      </c>
      <c r="I2257" s="10">
        <v>1.2682902331633992</v>
      </c>
    </row>
    <row r="2258" spans="1:9" x14ac:dyDescent="0.25">
      <c r="A2258" s="13"/>
      <c r="B2258" s="5">
        <f>DATE(YEAR(siječanj!B2258),MONTH(siječanj!B2258)+3,DAY(siječanj!B2258))</f>
        <v>43214</v>
      </c>
      <c r="C2258" s="9">
        <v>23.4895833333333</v>
      </c>
      <c r="D2258">
        <v>0.9070396258112674</v>
      </c>
      <c r="E2258" s="6">
        <v>103.29469081506272</v>
      </c>
      <c r="F2258" s="10">
        <v>93.692377705185052</v>
      </c>
      <c r="G2258" s="10">
        <v>162.1837572852622</v>
      </c>
      <c r="H2258" s="10">
        <v>169.38131513622471</v>
      </c>
      <c r="I2258" s="10">
        <v>1.2775725056628318</v>
      </c>
    </row>
    <row r="2259" spans="1:9" x14ac:dyDescent="0.25">
      <c r="A2259" s="13"/>
      <c r="B2259" s="5">
        <f>DATE(YEAR(siječanj!B2259),MONTH(siječanj!B2259)+3,DAY(siječanj!B2259))</f>
        <v>43214</v>
      </c>
      <c r="C2259" s="9">
        <v>23.5</v>
      </c>
      <c r="D2259">
        <v>0.9070396258112674</v>
      </c>
      <c r="E2259" s="6">
        <v>101.73114802431252</v>
      </c>
      <c r="F2259" s="10">
        <v>92.274182437323077</v>
      </c>
      <c r="G2259" s="10">
        <v>159.78038344085147</v>
      </c>
      <c r="H2259" s="10">
        <v>169.20750048587249</v>
      </c>
      <c r="I2259" s="10">
        <v>1.3875387339385359</v>
      </c>
    </row>
    <row r="2260" spans="1:9" x14ac:dyDescent="0.25">
      <c r="A2260" s="13"/>
      <c r="B2260" s="5">
        <f>DATE(YEAR(siječanj!B2260),MONTH(siječanj!B2260)+3,DAY(siječanj!B2260))</f>
        <v>43214</v>
      </c>
      <c r="C2260" s="9">
        <v>23.5104166666667</v>
      </c>
      <c r="D2260">
        <v>0.9070396258112674</v>
      </c>
      <c r="E2260" s="6">
        <v>100.8414158350908</v>
      </c>
      <c r="F2260" s="10">
        <v>91.467160085339174</v>
      </c>
      <c r="G2260" s="10">
        <v>158.32362547239717</v>
      </c>
      <c r="H2260" s="10">
        <v>172.60389615011817</v>
      </c>
      <c r="I2260" s="10">
        <v>1.5147204676093844</v>
      </c>
    </row>
    <row r="2261" spans="1:9" x14ac:dyDescent="0.25">
      <c r="A2261" s="13"/>
      <c r="B2261" s="5">
        <f>DATE(YEAR(siječanj!B2261),MONTH(siječanj!B2261)+3,DAY(siječanj!B2261))</f>
        <v>43214</v>
      </c>
      <c r="C2261" s="9">
        <v>23.5208333333333</v>
      </c>
      <c r="D2261">
        <v>0.9070396258112674</v>
      </c>
      <c r="E2261" s="6">
        <v>100.86274545260204</v>
      </c>
      <c r="F2261" s="10">
        <v>91.486506893625275</v>
      </c>
      <c r="G2261" s="10">
        <v>155.27883475410815</v>
      </c>
      <c r="H2261" s="10">
        <v>173.38690696722165</v>
      </c>
      <c r="I2261" s="10">
        <v>1.6000289720089302</v>
      </c>
    </row>
    <row r="2262" spans="1:9" x14ac:dyDescent="0.25">
      <c r="A2262" s="13"/>
      <c r="B2262" s="5">
        <f>DATE(YEAR(siječanj!B2262),MONTH(siječanj!B2262)+3,DAY(siječanj!B2262))</f>
        <v>43214</v>
      </c>
      <c r="C2262" s="9">
        <v>23.53125</v>
      </c>
      <c r="D2262">
        <v>0.9070396258112674</v>
      </c>
      <c r="E2262" s="6">
        <v>100.01976187357131</v>
      </c>
      <c r="F2262" s="10">
        <v>90.721887383536199</v>
      </c>
      <c r="G2262" s="10">
        <v>153.54627359626272</v>
      </c>
      <c r="H2262" s="10">
        <v>172.87277603528378</v>
      </c>
      <c r="I2262" s="10">
        <v>1.7269606983403198</v>
      </c>
    </row>
    <row r="2263" spans="1:9" x14ac:dyDescent="0.25">
      <c r="A2263" s="13"/>
      <c r="B2263" s="5">
        <f>DATE(YEAR(siječanj!B2263),MONTH(siječanj!B2263)+3,DAY(siječanj!B2263))</f>
        <v>43214</v>
      </c>
      <c r="C2263" s="9">
        <v>23.5416666666667</v>
      </c>
      <c r="D2263">
        <v>0.9070396258112674</v>
      </c>
      <c r="E2263" s="6">
        <v>97.888796705570968</v>
      </c>
      <c r="F2263" s="10">
        <v>88.78901753493632</v>
      </c>
      <c r="G2263" s="10">
        <v>153.46461856102107</v>
      </c>
      <c r="H2263" s="10">
        <v>170.42268183403186</v>
      </c>
      <c r="I2263" s="10">
        <v>1.9024858512276694</v>
      </c>
    </row>
    <row r="2264" spans="1:9" x14ac:dyDescent="0.25">
      <c r="A2264" s="13"/>
      <c r="B2264" s="5">
        <f>DATE(YEAR(siječanj!B2264),MONTH(siječanj!B2264)+3,DAY(siječanj!B2264))</f>
        <v>43214</v>
      </c>
      <c r="C2264" s="9">
        <v>23.5520833333333</v>
      </c>
      <c r="D2264">
        <v>0.9070396258112674</v>
      </c>
      <c r="E2264" s="6">
        <v>96.774879871530487</v>
      </c>
      <c r="F2264" s="10">
        <v>87.778650826603368</v>
      </c>
      <c r="G2264" s="10">
        <v>152.63549353405074</v>
      </c>
      <c r="H2264" s="10">
        <v>165.24201386181056</v>
      </c>
      <c r="I2264" s="10">
        <v>1.7987018044421064</v>
      </c>
    </row>
    <row r="2265" spans="1:9" x14ac:dyDescent="0.25">
      <c r="A2265" s="13"/>
      <c r="B2265" s="5">
        <f>DATE(YEAR(siječanj!B2265),MONTH(siječanj!B2265)+3,DAY(siječanj!B2265))</f>
        <v>43214</v>
      </c>
      <c r="C2265" s="9">
        <v>23.5625</v>
      </c>
      <c r="D2265">
        <v>0.9070396258112674</v>
      </c>
      <c r="E2265" s="6">
        <v>96.765128055702988</v>
      </c>
      <c r="F2265" s="10">
        <v>87.769805543224209</v>
      </c>
      <c r="G2265" s="10">
        <v>152.69572341293599</v>
      </c>
      <c r="H2265" s="10">
        <v>163.20104735804631</v>
      </c>
      <c r="I2265" s="10">
        <v>1.81567730279137</v>
      </c>
    </row>
    <row r="2266" spans="1:9" x14ac:dyDescent="0.25">
      <c r="A2266" s="13"/>
      <c r="B2266" s="5">
        <f>DATE(YEAR(siječanj!B2266),MONTH(siječanj!B2266)+3,DAY(siječanj!B2266))</f>
        <v>43214</v>
      </c>
      <c r="C2266" s="9">
        <v>23.5729166666667</v>
      </c>
      <c r="D2266">
        <v>0.9070396258112674</v>
      </c>
      <c r="E2266" s="6">
        <v>97.105513243146532</v>
      </c>
      <c r="F2266" s="10">
        <v>88.078548396274698</v>
      </c>
      <c r="G2266" s="10">
        <v>152.58219378730777</v>
      </c>
      <c r="H2266" s="10">
        <v>159.12417967989654</v>
      </c>
      <c r="I2266" s="10">
        <v>1.8944946166292032</v>
      </c>
    </row>
    <row r="2267" spans="1:9" x14ac:dyDescent="0.25">
      <c r="A2267" s="13"/>
      <c r="B2267" s="5">
        <f>DATE(YEAR(siječanj!B2267),MONTH(siječanj!B2267)+3,DAY(siječanj!B2267))</f>
        <v>43214</v>
      </c>
      <c r="C2267" s="9">
        <v>23.5833333333333</v>
      </c>
      <c r="D2267">
        <v>0.9070396258112674</v>
      </c>
      <c r="E2267" s="6">
        <v>99.636055890776078</v>
      </c>
      <c r="F2267" s="10">
        <v>90.373850852480061</v>
      </c>
      <c r="G2267" s="10">
        <v>149.69572746182754</v>
      </c>
      <c r="H2267" s="10">
        <v>151.78987574195423</v>
      </c>
      <c r="I2267" s="10">
        <v>1.7557065422313114</v>
      </c>
    </row>
    <row r="2268" spans="1:9" x14ac:dyDescent="0.25">
      <c r="A2268" s="13"/>
      <c r="B2268" s="5">
        <f>DATE(YEAR(siječanj!B2268),MONTH(siječanj!B2268)+3,DAY(siječanj!B2268))</f>
        <v>43214</v>
      </c>
      <c r="C2268" s="9">
        <v>23.59375</v>
      </c>
      <c r="D2268">
        <v>0.9070396258112674</v>
      </c>
      <c r="E2268" s="6">
        <v>101.20280630687068</v>
      </c>
      <c r="F2268" s="10">
        <v>91.794955563634161</v>
      </c>
      <c r="G2268" s="10">
        <v>147.51239836970493</v>
      </c>
      <c r="H2268" s="10">
        <v>142.69223512047316</v>
      </c>
      <c r="I2268" s="10">
        <v>1.91776229969797</v>
      </c>
    </row>
    <row r="2269" spans="1:9" x14ac:dyDescent="0.25">
      <c r="A2269" s="13"/>
      <c r="B2269" s="5">
        <f>DATE(YEAR(siječanj!B2269),MONTH(siječanj!B2269)+3,DAY(siječanj!B2269))</f>
        <v>43214</v>
      </c>
      <c r="C2269" s="9">
        <v>23.6041666666667</v>
      </c>
      <c r="D2269">
        <v>0.9070396258112674</v>
      </c>
      <c r="E2269" s="6">
        <v>101.14254381439231</v>
      </c>
      <c r="F2269" s="10">
        <v>91.740295095006118</v>
      </c>
      <c r="G2269" s="10">
        <v>147.66861359186171</v>
      </c>
      <c r="H2269" s="10">
        <v>144.26967983503803</v>
      </c>
      <c r="I2269" s="10">
        <v>2.0819731204307645</v>
      </c>
    </row>
    <row r="2270" spans="1:9" x14ac:dyDescent="0.25">
      <c r="A2270" s="13"/>
      <c r="B2270" s="5">
        <f>DATE(YEAR(siječanj!B2270),MONTH(siječanj!B2270)+3,DAY(siječanj!B2270))</f>
        <v>43214</v>
      </c>
      <c r="C2270" s="9">
        <v>23.6145833333333</v>
      </c>
      <c r="D2270">
        <v>0.9070396258112674</v>
      </c>
      <c r="E2270" s="6">
        <v>103.16112307399008</v>
      </c>
      <c r="F2270" s="10">
        <v>93.571226471302069</v>
      </c>
      <c r="G2270" s="10">
        <v>146.9499287576979</v>
      </c>
      <c r="H2270" s="10">
        <v>145.34872744584615</v>
      </c>
      <c r="I2270" s="10">
        <v>2.3929272491030349</v>
      </c>
    </row>
    <row r="2271" spans="1:9" x14ac:dyDescent="0.25">
      <c r="A2271" s="13"/>
      <c r="B2271" s="5">
        <f>DATE(YEAR(siječanj!B2271),MONTH(siječanj!B2271)+3,DAY(siječanj!B2271))</f>
        <v>43214</v>
      </c>
      <c r="C2271" s="9">
        <v>23.625</v>
      </c>
      <c r="D2271">
        <v>0.9070396258112674</v>
      </c>
      <c r="E2271" s="6">
        <v>103.81658455094488</v>
      </c>
      <c r="F2271" s="10">
        <v>94.165756004092856</v>
      </c>
      <c r="G2271" s="10">
        <v>145.32709268337129</v>
      </c>
      <c r="H2271" s="10">
        <v>140.70015988228886</v>
      </c>
      <c r="I2271" s="10">
        <v>2.3204651218342489</v>
      </c>
    </row>
    <row r="2272" spans="1:9" x14ac:dyDescent="0.25">
      <c r="A2272" s="13"/>
      <c r="B2272" s="5">
        <f>DATE(YEAR(siječanj!B2272),MONTH(siječanj!B2272)+3,DAY(siječanj!B2272))</f>
        <v>43214</v>
      </c>
      <c r="C2272" s="9">
        <v>23.6354166666667</v>
      </c>
      <c r="D2272">
        <v>0.9070396258112674</v>
      </c>
      <c r="E2272" s="6">
        <v>104.67173111995656</v>
      </c>
      <c r="F2272" s="10">
        <v>94.941407828062992</v>
      </c>
      <c r="G2272" s="10">
        <v>144.63258095361337</v>
      </c>
      <c r="H2272" s="10">
        <v>137.8929479186437</v>
      </c>
      <c r="I2272" s="10">
        <v>2.243224854293723</v>
      </c>
    </row>
    <row r="2273" spans="1:9" x14ac:dyDescent="0.25">
      <c r="A2273" s="13"/>
      <c r="B2273" s="5">
        <f>DATE(YEAR(siječanj!B2273),MONTH(siječanj!B2273)+3,DAY(siječanj!B2273))</f>
        <v>43214</v>
      </c>
      <c r="C2273" s="9">
        <v>23.6458333333333</v>
      </c>
      <c r="D2273">
        <v>0.9070396258112674</v>
      </c>
      <c r="E2273" s="6">
        <v>106.42942649374352</v>
      </c>
      <c r="F2273" s="10">
        <v>96.535707182192908</v>
      </c>
      <c r="G2273" s="10">
        <v>140.49090097224794</v>
      </c>
      <c r="H2273" s="10">
        <v>142.12773988342917</v>
      </c>
      <c r="I2273" s="10">
        <v>2.0140561265933421</v>
      </c>
    </row>
    <row r="2274" spans="1:9" x14ac:dyDescent="0.25">
      <c r="A2274" s="13"/>
      <c r="B2274" s="5">
        <f>DATE(YEAR(siječanj!B2274),MONTH(siječanj!B2274)+3,DAY(siječanj!B2274))</f>
        <v>43214</v>
      </c>
      <c r="C2274" s="9">
        <v>23.65625</v>
      </c>
      <c r="D2274">
        <v>0.9070396258112674</v>
      </c>
      <c r="E2274" s="6">
        <v>106.23974712972448</v>
      </c>
      <c r="F2274" s="10">
        <v>96.363660482828962</v>
      </c>
      <c r="G2274" s="10">
        <v>139.092259694559</v>
      </c>
      <c r="H2274" s="10">
        <v>140.29281829539826</v>
      </c>
      <c r="I2274" s="10">
        <v>2.1562793018354003</v>
      </c>
    </row>
    <row r="2275" spans="1:9" x14ac:dyDescent="0.25">
      <c r="A2275" s="13"/>
      <c r="B2275" s="5">
        <f>DATE(YEAR(siječanj!B2275),MONTH(siječanj!B2275)+3,DAY(siječanj!B2275))</f>
        <v>43214</v>
      </c>
      <c r="C2275" s="9">
        <v>23.6666666666667</v>
      </c>
      <c r="D2275">
        <v>0.9070396258112674</v>
      </c>
      <c r="E2275" s="6">
        <v>106.34537560106105</v>
      </c>
      <c r="F2275" s="10">
        <v>96.459469691945102</v>
      </c>
      <c r="G2275" s="10">
        <v>139.47991320799258</v>
      </c>
      <c r="H2275" s="10">
        <v>133.94867788023615</v>
      </c>
      <c r="I2275" s="10">
        <v>2.1545592513399225</v>
      </c>
    </row>
    <row r="2276" spans="1:9" x14ac:dyDescent="0.25">
      <c r="A2276" s="13"/>
      <c r="B2276" s="5">
        <f>DATE(YEAR(siječanj!B2276),MONTH(siječanj!B2276)+3,DAY(siječanj!B2276))</f>
        <v>43214</v>
      </c>
      <c r="C2276" s="9">
        <v>23.6770833333333</v>
      </c>
      <c r="D2276">
        <v>0.9070396258112674</v>
      </c>
      <c r="E2276" s="6">
        <v>107.0237000872347</v>
      </c>
      <c r="F2276" s="10">
        <v>97.074736880062673</v>
      </c>
      <c r="G2276" s="10">
        <v>136.83498508811127</v>
      </c>
      <c r="H2276" s="10">
        <v>135.99315238548766</v>
      </c>
      <c r="I2276" s="10">
        <v>2.0837401723060607</v>
      </c>
    </row>
    <row r="2277" spans="1:9" x14ac:dyDescent="0.25">
      <c r="A2277" s="13"/>
      <c r="B2277" s="5">
        <f>DATE(YEAR(siječanj!B2277),MONTH(siječanj!B2277)+3,DAY(siječanj!B2277))</f>
        <v>43214</v>
      </c>
      <c r="C2277" s="9">
        <v>23.6875</v>
      </c>
      <c r="D2277">
        <v>0.9070396258112674</v>
      </c>
      <c r="E2277" s="6">
        <v>109.58229904225975</v>
      </c>
      <c r="F2277" s="10">
        <v>99.395487518829682</v>
      </c>
      <c r="G2277" s="10">
        <v>133.80716013680018</v>
      </c>
      <c r="H2277" s="10">
        <v>135.85081743269259</v>
      </c>
      <c r="I2277" s="10">
        <v>1.9744319633478125</v>
      </c>
    </row>
    <row r="2278" spans="1:9" x14ac:dyDescent="0.25">
      <c r="A2278" s="13"/>
      <c r="B2278" s="5">
        <f>DATE(YEAR(siječanj!B2278),MONTH(siječanj!B2278)+3,DAY(siječanj!B2278))</f>
        <v>43214</v>
      </c>
      <c r="C2278" s="9">
        <v>23.6979166666667</v>
      </c>
      <c r="D2278">
        <v>0.9070396258112674</v>
      </c>
      <c r="E2278" s="6">
        <v>110.65543023567344</v>
      </c>
      <c r="F2278" s="10">
        <v>100.36886003495003</v>
      </c>
      <c r="G2278" s="10">
        <v>133.62034787905174</v>
      </c>
      <c r="H2278" s="10">
        <v>133.9645200791725</v>
      </c>
      <c r="I2278" s="10">
        <v>2.4859689805267253</v>
      </c>
    </row>
    <row r="2279" spans="1:9" x14ac:dyDescent="0.25">
      <c r="A2279" s="13"/>
      <c r="B2279" s="5">
        <f>DATE(YEAR(siječanj!B2279),MONTH(siječanj!B2279)+3,DAY(siječanj!B2279))</f>
        <v>43214</v>
      </c>
      <c r="C2279" s="9">
        <v>23.7083333333333</v>
      </c>
      <c r="D2279">
        <v>0.9070396258112674</v>
      </c>
      <c r="E2279" s="6">
        <v>112.2303167527885</v>
      </c>
      <c r="F2279" s="10">
        <v>101.7973445121293</v>
      </c>
      <c r="G2279" s="10">
        <v>132.59415801623032</v>
      </c>
      <c r="H2279" s="10">
        <v>132.29118731480008</v>
      </c>
      <c r="I2279" s="10">
        <v>7.5577328721674251</v>
      </c>
    </row>
    <row r="2280" spans="1:9" x14ac:dyDescent="0.25">
      <c r="A2280" s="13"/>
      <c r="B2280" s="5">
        <f>DATE(YEAR(siječanj!B2280),MONTH(siječanj!B2280)+3,DAY(siječanj!B2280))</f>
        <v>43214</v>
      </c>
      <c r="C2280" s="9">
        <v>23.71875</v>
      </c>
      <c r="D2280">
        <v>0.9070396258112674</v>
      </c>
      <c r="E2280" s="6">
        <v>115.38321112188527</v>
      </c>
      <c r="F2280" s="10">
        <v>104.65714464089729</v>
      </c>
      <c r="G2280" s="10">
        <v>132.5546783590928</v>
      </c>
      <c r="H2280" s="10">
        <v>132.42211122843224</v>
      </c>
      <c r="I2280" s="10">
        <v>20.798866591785757</v>
      </c>
    </row>
    <row r="2281" spans="1:9" x14ac:dyDescent="0.25">
      <c r="A2281" s="13"/>
      <c r="B2281" s="5">
        <f>DATE(YEAR(siječanj!B2281),MONTH(siječanj!B2281)+3,DAY(siječanj!B2281))</f>
        <v>43214</v>
      </c>
      <c r="C2281" s="9">
        <v>23.7291666666667</v>
      </c>
      <c r="D2281">
        <v>0.9070396258112674</v>
      </c>
      <c r="E2281" s="6">
        <v>119.53852709304523</v>
      </c>
      <c r="F2281" s="10">
        <v>108.4261808845058</v>
      </c>
      <c r="G2281" s="10">
        <v>132.42733266132703</v>
      </c>
      <c r="H2281" s="10">
        <v>135.10887913185871</v>
      </c>
      <c r="I2281" s="10">
        <v>33.528923307729791</v>
      </c>
    </row>
    <row r="2282" spans="1:9" x14ac:dyDescent="0.25">
      <c r="A2282" s="13"/>
      <c r="B2282" s="5">
        <f>DATE(YEAR(siječanj!B2282),MONTH(siječanj!B2282)+3,DAY(siječanj!B2282))</f>
        <v>43214</v>
      </c>
      <c r="C2282" s="9">
        <v>23.7395833333333</v>
      </c>
      <c r="D2282">
        <v>0.9070396258112674</v>
      </c>
      <c r="E2282" s="6">
        <v>124.05052822533762</v>
      </c>
      <c r="F2282" s="10">
        <v>112.5187447032003</v>
      </c>
      <c r="G2282" s="10">
        <v>132.75074686290259</v>
      </c>
      <c r="H2282" s="10">
        <v>136.67330330085747</v>
      </c>
      <c r="I2282" s="10">
        <v>49.635280141628591</v>
      </c>
    </row>
    <row r="2283" spans="1:9" x14ac:dyDescent="0.25">
      <c r="A2283" s="13"/>
      <c r="B2283" s="5">
        <f>DATE(YEAR(siječanj!B2283),MONTH(siječanj!B2283)+3,DAY(siječanj!B2283))</f>
        <v>43214</v>
      </c>
      <c r="C2283" s="9">
        <v>23.75</v>
      </c>
      <c r="D2283">
        <v>0.9070396258112674</v>
      </c>
      <c r="E2283" s="6">
        <v>128.85450856260351</v>
      </c>
      <c r="F2283" s="10">
        <v>116.87614523071865</v>
      </c>
      <c r="G2283" s="10">
        <v>133.48979624189488</v>
      </c>
      <c r="H2283" s="10">
        <v>139.43830686216793</v>
      </c>
      <c r="I2283" s="10">
        <v>67.400293668668809</v>
      </c>
    </row>
    <row r="2284" spans="1:9" x14ac:dyDescent="0.25">
      <c r="A2284" s="13"/>
      <c r="B2284" s="5">
        <f>DATE(YEAR(siječanj!B2284),MONTH(siječanj!B2284)+3,DAY(siječanj!B2284))</f>
        <v>43214</v>
      </c>
      <c r="C2284" s="9">
        <v>23.7604166666667</v>
      </c>
      <c r="D2284">
        <v>0.9070396258112674</v>
      </c>
      <c r="E2284" s="6">
        <v>133.19678425996733</v>
      </c>
      <c r="F2284" s="10">
        <v>120.81476135442487</v>
      </c>
      <c r="G2284" s="10">
        <v>131.70232031520726</v>
      </c>
      <c r="H2284" s="10">
        <v>138.98344269219987</v>
      </c>
      <c r="I2284" s="10">
        <v>82.831340677514632</v>
      </c>
    </row>
    <row r="2285" spans="1:9" x14ac:dyDescent="0.25">
      <c r="A2285" s="13"/>
      <c r="B2285" s="5">
        <f>DATE(YEAR(siječanj!B2285),MONTH(siječanj!B2285)+3,DAY(siječanj!B2285))</f>
        <v>43214</v>
      </c>
      <c r="C2285" s="9">
        <v>23.7708333333333</v>
      </c>
      <c r="D2285">
        <v>0.9070396258112674</v>
      </c>
      <c r="E2285" s="6">
        <v>138.12352123247598</v>
      </c>
      <c r="F2285" s="10">
        <v>125.28350701443966</v>
      </c>
      <c r="G2285" s="10">
        <v>129.99975357276719</v>
      </c>
      <c r="H2285" s="10">
        <v>139.44653902584125</v>
      </c>
      <c r="I2285" s="10">
        <v>100.47021550150423</v>
      </c>
    </row>
    <row r="2286" spans="1:9" x14ac:dyDescent="0.25">
      <c r="A2286" s="13"/>
      <c r="B2286" s="5">
        <f>DATE(YEAR(siječanj!B2286),MONTH(siječanj!B2286)+3,DAY(siječanj!B2286))</f>
        <v>43214</v>
      </c>
      <c r="C2286" s="9">
        <v>23.78125</v>
      </c>
      <c r="D2286">
        <v>0.9070396258112674</v>
      </c>
      <c r="E2286" s="6">
        <v>143.79827861735663</v>
      </c>
      <c r="F2286" s="10">
        <v>130.43073682939152</v>
      </c>
      <c r="G2286" s="10">
        <v>129.06198416114543</v>
      </c>
      <c r="H2286" s="10">
        <v>139.68548450014603</v>
      </c>
      <c r="I2286" s="10">
        <v>127.44538141074847</v>
      </c>
    </row>
    <row r="2287" spans="1:9" x14ac:dyDescent="0.25">
      <c r="A2287" s="13"/>
      <c r="B2287" s="5">
        <f>DATE(YEAR(siječanj!B2287),MONTH(siječanj!B2287)+3,DAY(siječanj!B2287))</f>
        <v>43214</v>
      </c>
      <c r="C2287" s="9">
        <v>23.7916666666667</v>
      </c>
      <c r="D2287">
        <v>0.9070396258112674</v>
      </c>
      <c r="E2287" s="6">
        <v>149.40345711369838</v>
      </c>
      <c r="F2287" s="10">
        <v>135.51485583531871</v>
      </c>
      <c r="G2287" s="10">
        <v>127.10969563097669</v>
      </c>
      <c r="H2287" s="10">
        <v>139.05640029292618</v>
      </c>
      <c r="I2287" s="10">
        <v>151.14846626159414</v>
      </c>
    </row>
    <row r="2288" spans="1:9" x14ac:dyDescent="0.25">
      <c r="A2288" s="13"/>
      <c r="B2288" s="5">
        <f>DATE(YEAR(siječanj!B2288),MONTH(siječanj!B2288)+3,DAY(siječanj!B2288))</f>
        <v>43214</v>
      </c>
      <c r="C2288" s="9">
        <v>23.8020833333333</v>
      </c>
      <c r="D2288">
        <v>0.9070396258112674</v>
      </c>
      <c r="E2288" s="6">
        <v>155.79183873305422</v>
      </c>
      <c r="F2288" s="10">
        <v>141.30937110887882</v>
      </c>
      <c r="G2288" s="10">
        <v>123.80354452042786</v>
      </c>
      <c r="H2288" s="10">
        <v>139.28593356644407</v>
      </c>
      <c r="I2288" s="10">
        <v>183.66344280291509</v>
      </c>
    </row>
    <row r="2289" spans="1:9" x14ac:dyDescent="0.25">
      <c r="A2289" s="13"/>
      <c r="B2289" s="5">
        <f>DATE(YEAR(siječanj!B2289),MONTH(siječanj!B2289)+3,DAY(siječanj!B2289))</f>
        <v>43214</v>
      </c>
      <c r="C2289" s="9">
        <v>23.8125</v>
      </c>
      <c r="D2289">
        <v>0.9070396258112674</v>
      </c>
      <c r="E2289" s="6">
        <v>158.08295109295565</v>
      </c>
      <c r="F2289" s="10">
        <v>143.38750080649538</v>
      </c>
      <c r="G2289" s="10">
        <v>121.15942391159621</v>
      </c>
      <c r="H2289" s="10">
        <v>137.51833429986237</v>
      </c>
      <c r="I2289" s="10">
        <v>199.41620125623541</v>
      </c>
    </row>
    <row r="2290" spans="1:9" x14ac:dyDescent="0.25">
      <c r="A2290" s="13"/>
      <c r="B2290" s="5">
        <f>DATE(YEAR(siječanj!B2290),MONTH(siječanj!B2290)+3,DAY(siječanj!B2290))</f>
        <v>43214</v>
      </c>
      <c r="C2290" s="9">
        <v>23.8229166666667</v>
      </c>
      <c r="D2290">
        <v>0.9070396258112674</v>
      </c>
      <c r="E2290" s="6">
        <v>158.07629978325883</v>
      </c>
      <c r="F2290" s="10">
        <v>143.38146780503683</v>
      </c>
      <c r="G2290" s="10">
        <v>116.48339659358376</v>
      </c>
      <c r="H2290" s="10">
        <v>132.75069537232059</v>
      </c>
      <c r="I2290" s="10">
        <v>217.36805726840561</v>
      </c>
    </row>
    <row r="2291" spans="1:9" x14ac:dyDescent="0.25">
      <c r="A2291" s="13"/>
      <c r="B2291" s="5">
        <f>DATE(YEAR(siječanj!B2291),MONTH(siječanj!B2291)+3,DAY(siječanj!B2291))</f>
        <v>43214</v>
      </c>
      <c r="C2291" s="9">
        <v>23.8333333333333</v>
      </c>
      <c r="D2291">
        <v>0.9070396258112674</v>
      </c>
      <c r="E2291" s="6">
        <v>157.98447778835825</v>
      </c>
      <c r="F2291" s="10">
        <v>143.29818161714095</v>
      </c>
      <c r="G2291" s="10">
        <v>111.23520551350093</v>
      </c>
      <c r="H2291" s="10">
        <v>123.633102490664</v>
      </c>
      <c r="I2291" s="10">
        <v>223.31021271210847</v>
      </c>
    </row>
    <row r="2292" spans="1:9" x14ac:dyDescent="0.25">
      <c r="A2292" s="13"/>
      <c r="B2292" s="5">
        <f>DATE(YEAR(siječanj!B2292),MONTH(siječanj!B2292)+3,DAY(siječanj!B2292))</f>
        <v>43214</v>
      </c>
      <c r="C2292" s="9">
        <v>23.84375</v>
      </c>
      <c r="D2292">
        <v>0.9070396258112674</v>
      </c>
      <c r="E2292" s="6">
        <v>156.75128470167661</v>
      </c>
      <c r="F2292" s="10">
        <v>142.17962662124421</v>
      </c>
      <c r="G2292" s="10">
        <v>93.947161277459614</v>
      </c>
      <c r="H2292" s="10">
        <v>106.20729776158424</v>
      </c>
      <c r="I2292" s="10">
        <v>223.85271163823535</v>
      </c>
    </row>
    <row r="2293" spans="1:9" x14ac:dyDescent="0.25">
      <c r="A2293" s="13"/>
      <c r="B2293" s="5">
        <f>DATE(YEAR(siječanj!B2293),MONTH(siječanj!B2293)+3,DAY(siječanj!B2293))</f>
        <v>43214</v>
      </c>
      <c r="C2293" s="9">
        <v>23.8541666666667</v>
      </c>
      <c r="D2293">
        <v>0.9070396258112674</v>
      </c>
      <c r="E2293" s="6">
        <v>156.35150488575479</v>
      </c>
      <c r="F2293" s="10">
        <v>141.81701048660358</v>
      </c>
      <c r="G2293" s="10">
        <v>87.500495240764323</v>
      </c>
      <c r="H2293" s="10">
        <v>100.16649110431888</v>
      </c>
      <c r="I2293" s="10">
        <v>223.94859845318209</v>
      </c>
    </row>
    <row r="2294" spans="1:9" x14ac:dyDescent="0.25">
      <c r="A2294" s="13"/>
      <c r="B2294" s="5">
        <f>DATE(YEAR(siječanj!B2294),MONTH(siječanj!B2294)+3,DAY(siječanj!B2294))</f>
        <v>43214</v>
      </c>
      <c r="C2294" s="9">
        <v>23.8645833333333</v>
      </c>
      <c r="D2294">
        <v>0.9070396258112674</v>
      </c>
      <c r="E2294" s="6">
        <v>155.53613723512981</v>
      </c>
      <c r="F2294" s="10">
        <v>141.07743971788207</v>
      </c>
      <c r="G2294" s="10">
        <v>84.265485451940435</v>
      </c>
      <c r="H2294" s="10">
        <v>96.113147907538789</v>
      </c>
      <c r="I2294" s="10">
        <v>224.89960037172068</v>
      </c>
    </row>
    <row r="2295" spans="1:9" x14ac:dyDescent="0.25">
      <c r="A2295" s="13"/>
      <c r="B2295" s="5">
        <f>DATE(YEAR(siječanj!B2295),MONTH(siječanj!B2295)+3,DAY(siječanj!B2295))</f>
        <v>43214</v>
      </c>
      <c r="C2295" s="9">
        <v>23.875</v>
      </c>
      <c r="D2295">
        <v>0.9070396258112674</v>
      </c>
      <c r="E2295" s="6">
        <v>152.48755119224489</v>
      </c>
      <c r="F2295" s="10">
        <v>138.3122513742903</v>
      </c>
      <c r="G2295" s="10">
        <v>81.603635757228247</v>
      </c>
      <c r="H2295" s="10">
        <v>88.977150410652996</v>
      </c>
      <c r="I2295" s="10">
        <v>226.30378059420295</v>
      </c>
    </row>
    <row r="2296" spans="1:9" x14ac:dyDescent="0.25">
      <c r="A2296" s="13"/>
      <c r="B2296" s="5">
        <f>DATE(YEAR(siječanj!B2296),MONTH(siječanj!B2296)+3,DAY(siječanj!B2296))</f>
        <v>43214</v>
      </c>
      <c r="C2296" s="9">
        <v>23.8854166666667</v>
      </c>
      <c r="D2296">
        <v>0.9070396258112674</v>
      </c>
      <c r="E2296" s="6">
        <v>157.68776847662301</v>
      </c>
      <c r="F2296" s="10">
        <v>143.0290545140499</v>
      </c>
      <c r="G2296" s="10">
        <v>77.458834203297897</v>
      </c>
      <c r="H2296" s="10">
        <v>73.604196844838555</v>
      </c>
      <c r="I2296" s="10">
        <v>232.3536542001851</v>
      </c>
    </row>
    <row r="2297" spans="1:9" x14ac:dyDescent="0.25">
      <c r="A2297" s="13"/>
      <c r="B2297" s="5">
        <f>DATE(YEAR(siječanj!B2297),MONTH(siječanj!B2297)+3,DAY(siječanj!B2297))</f>
        <v>43214</v>
      </c>
      <c r="C2297" s="9">
        <v>23.8958333333333</v>
      </c>
      <c r="D2297">
        <v>0.9070396258112674</v>
      </c>
      <c r="E2297" s="6">
        <v>159.88521896994359</v>
      </c>
      <c r="F2297" s="10">
        <v>145.02222918725019</v>
      </c>
      <c r="G2297" s="10">
        <v>73.441502888638496</v>
      </c>
      <c r="H2297" s="10">
        <v>63.610129390204996</v>
      </c>
      <c r="I2297" s="10">
        <v>236.41036129282975</v>
      </c>
    </row>
    <row r="2298" spans="1:9" x14ac:dyDescent="0.25">
      <c r="A2298" s="13"/>
      <c r="B2298" s="5">
        <f>DATE(YEAR(siječanj!B2298),MONTH(siječanj!B2298)+3,DAY(siječanj!B2298))</f>
        <v>43214</v>
      </c>
      <c r="C2298" s="9">
        <v>23.90625</v>
      </c>
      <c r="D2298">
        <v>0.9070396258112674</v>
      </c>
      <c r="E2298" s="6">
        <v>156.54713630904774</v>
      </c>
      <c r="F2298" s="10">
        <v>141.99445593958413</v>
      </c>
      <c r="G2298" s="10">
        <v>71.889731804146535</v>
      </c>
      <c r="H2298" s="10">
        <v>60.045747014004746</v>
      </c>
      <c r="I2298" s="10">
        <v>237.73201909270344</v>
      </c>
    </row>
    <row r="2299" spans="1:9" x14ac:dyDescent="0.25">
      <c r="A2299" s="13"/>
      <c r="B2299" s="5">
        <f>DATE(YEAR(siječanj!B2299),MONTH(siječanj!B2299)+3,DAY(siječanj!B2299))</f>
        <v>43214</v>
      </c>
      <c r="C2299" s="9">
        <v>23.9166666666667</v>
      </c>
      <c r="D2299">
        <v>0.9070396258112674</v>
      </c>
      <c r="E2299" s="6">
        <v>151.53761106199624</v>
      </c>
      <c r="F2299" s="10">
        <v>137.45061803400645</v>
      </c>
      <c r="G2299" s="10">
        <v>71.312706905906779</v>
      </c>
      <c r="H2299" s="10">
        <v>57.423082419221025</v>
      </c>
      <c r="I2299" s="10">
        <v>236.06681820744433</v>
      </c>
    </row>
    <row r="2300" spans="1:9" x14ac:dyDescent="0.25">
      <c r="A2300" s="13"/>
      <c r="B2300" s="5">
        <f>DATE(YEAR(siječanj!B2300),MONTH(siječanj!B2300)+3,DAY(siječanj!B2300))</f>
        <v>43214</v>
      </c>
      <c r="C2300" s="9">
        <v>23.9270833333333</v>
      </c>
      <c r="D2300">
        <v>0.9070396258112674</v>
      </c>
      <c r="E2300" s="6">
        <v>144.36911591546661</v>
      </c>
      <c r="F2300" s="10">
        <v>130.94850887866832</v>
      </c>
      <c r="G2300" s="10">
        <v>70.134283131625992</v>
      </c>
      <c r="H2300" s="10">
        <v>55.018905308375047</v>
      </c>
      <c r="I2300" s="10">
        <v>237.4348933699913</v>
      </c>
    </row>
    <row r="2301" spans="1:9" x14ac:dyDescent="0.25">
      <c r="A2301" s="13"/>
      <c r="B2301" s="5">
        <f>DATE(YEAR(siječanj!B2301),MONTH(siječanj!B2301)+3,DAY(siječanj!B2301))</f>
        <v>43214</v>
      </c>
      <c r="C2301" s="9">
        <v>23.9375</v>
      </c>
      <c r="D2301">
        <v>0.9070396258112674</v>
      </c>
      <c r="E2301" s="6">
        <v>134.36840859486989</v>
      </c>
      <c r="F2301" s="10">
        <v>121.87747105274627</v>
      </c>
      <c r="G2301" s="10">
        <v>66.969900428634716</v>
      </c>
      <c r="H2301" s="10">
        <v>53.136990949848261</v>
      </c>
      <c r="I2301" s="10">
        <v>236.76843180469646</v>
      </c>
    </row>
    <row r="2302" spans="1:9" x14ac:dyDescent="0.25">
      <c r="A2302" s="13"/>
      <c r="B2302" s="5">
        <f>DATE(YEAR(siječanj!B2302),MONTH(siječanj!B2302)+3,DAY(siječanj!B2302))</f>
        <v>43214</v>
      </c>
      <c r="C2302" s="9">
        <v>23.9479166666667</v>
      </c>
      <c r="D2302">
        <v>0.9070396258112674</v>
      </c>
      <c r="E2302" s="6">
        <v>122.21911896299288</v>
      </c>
      <c r="F2302" s="10">
        <v>110.85758393117584</v>
      </c>
      <c r="G2302" s="10">
        <v>64.979116520966073</v>
      </c>
      <c r="H2302" s="10">
        <v>52.198271425995827</v>
      </c>
      <c r="I2302" s="10">
        <v>235.03456990375773</v>
      </c>
    </row>
    <row r="2303" spans="1:9" x14ac:dyDescent="0.25">
      <c r="A2303" s="13"/>
      <c r="B2303" s="5">
        <f>DATE(YEAR(siječanj!B2303),MONTH(siječanj!B2303)+3,DAY(siječanj!B2303))</f>
        <v>43214</v>
      </c>
      <c r="C2303" s="9">
        <v>23.9583333333333</v>
      </c>
      <c r="D2303">
        <v>0.9070396258112674</v>
      </c>
      <c r="E2303" s="6">
        <v>110.73251639577445</v>
      </c>
      <c r="F2303" s="10">
        <v>100.43878023676329</v>
      </c>
      <c r="G2303" s="10">
        <v>62.882874080697484</v>
      </c>
      <c r="H2303" s="10">
        <v>51.224174871126074</v>
      </c>
      <c r="I2303" s="10">
        <v>234.87559523674253</v>
      </c>
    </row>
    <row r="2304" spans="1:9" x14ac:dyDescent="0.25">
      <c r="A2304" s="13"/>
      <c r="B2304" s="5">
        <f>DATE(YEAR(siječanj!B2304),MONTH(siječanj!B2304)+3,DAY(siječanj!B2304))</f>
        <v>43214</v>
      </c>
      <c r="C2304" s="9">
        <v>23.96875</v>
      </c>
      <c r="D2304">
        <v>0.9070396258112674</v>
      </c>
      <c r="E2304" s="6">
        <v>100.65660543607349</v>
      </c>
      <c r="F2304" s="10">
        <v>91.299529730168487</v>
      </c>
      <c r="G2304" s="10">
        <v>61.077580683835329</v>
      </c>
      <c r="H2304" s="10">
        <v>50.846960354216861</v>
      </c>
      <c r="I2304" s="10">
        <v>234.81388442509987</v>
      </c>
    </row>
    <row r="2305" spans="1:9" x14ac:dyDescent="0.25">
      <c r="A2305" s="13"/>
      <c r="B2305" s="5">
        <f>DATE(YEAR(siječanj!B2305),MONTH(siječanj!B2305)+3,DAY(siječanj!B2305))</f>
        <v>43214</v>
      </c>
      <c r="C2305" s="9">
        <v>23.9791666666667</v>
      </c>
      <c r="D2305">
        <v>0.9070396258112674</v>
      </c>
      <c r="E2305" s="6">
        <v>91.626932796073149</v>
      </c>
      <c r="F2305" s="10">
        <v>83.109258837584335</v>
      </c>
      <c r="G2305" s="10">
        <v>60.640737293329245</v>
      </c>
      <c r="H2305" s="10">
        <v>51.014605898978722</v>
      </c>
      <c r="I2305" s="10">
        <v>234.57381137728163</v>
      </c>
    </row>
    <row r="2306" spans="1:9" ht="15.75" thickBot="1" x14ac:dyDescent="0.3">
      <c r="A2306" s="13"/>
      <c r="B2306" s="5">
        <f>DATE(YEAR(siječanj!B2306),MONTH(siječanj!B2306)+3,DAY(siječanj!B2306))</f>
        <v>43214</v>
      </c>
      <c r="C2306" s="9">
        <v>23.9895833333333</v>
      </c>
      <c r="D2306">
        <v>0.9070396258112674</v>
      </c>
      <c r="E2306" s="6">
        <v>83.793113270169215</v>
      </c>
      <c r="F2306" s="10">
        <v>76.003674106135435</v>
      </c>
      <c r="G2306" s="10">
        <v>58.720825537035644</v>
      </c>
      <c r="H2306" s="10">
        <v>49.895958811427171</v>
      </c>
      <c r="I2306" s="10">
        <v>235.57712583155799</v>
      </c>
    </row>
    <row r="2307" spans="1:9" x14ac:dyDescent="0.25">
      <c r="A2307" s="12">
        <f t="shared" ref="A2307" si="22">A2211+1</f>
        <v>115</v>
      </c>
      <c r="B2307" s="5">
        <f>DATE(YEAR(siječanj!B2307),MONTH(siječanj!B2307)+3,DAY(siječanj!B2307))</f>
        <v>43215</v>
      </c>
      <c r="C2307" s="9">
        <v>24</v>
      </c>
      <c r="D2307">
        <v>0.90608670798858904</v>
      </c>
      <c r="E2307" s="6">
        <v>76.380227621209144</v>
      </c>
      <c r="F2307" s="10">
        <v>69.207109000720493</v>
      </c>
      <c r="G2307" s="10">
        <v>57.905187149834383</v>
      </c>
      <c r="H2307" s="10">
        <v>49.394956795810806</v>
      </c>
      <c r="I2307" s="10">
        <v>236.44126119995752</v>
      </c>
    </row>
    <row r="2308" spans="1:9" x14ac:dyDescent="0.25">
      <c r="A2308" s="13"/>
      <c r="B2308" s="5">
        <f>DATE(YEAR(siječanj!B2308),MONTH(siječanj!B2308)+3,DAY(siječanj!B2308))</f>
        <v>43215</v>
      </c>
      <c r="C2308" s="9">
        <v>24.0104166666667</v>
      </c>
      <c r="D2308">
        <v>0.90608670798858904</v>
      </c>
      <c r="E2308" s="6">
        <v>70.767517057191057</v>
      </c>
      <c r="F2308" s="10">
        <v>64.121506562876561</v>
      </c>
      <c r="G2308" s="10">
        <v>57.62306046595517</v>
      </c>
      <c r="H2308" s="10">
        <v>49.775382298063093</v>
      </c>
      <c r="I2308" s="10">
        <v>236.49628581531371</v>
      </c>
    </row>
    <row r="2309" spans="1:9" x14ac:dyDescent="0.25">
      <c r="A2309" s="13"/>
      <c r="B2309" s="5">
        <f>DATE(YEAR(siječanj!B2309),MONTH(siječanj!B2309)+3,DAY(siječanj!B2309))</f>
        <v>43215</v>
      </c>
      <c r="C2309" s="9">
        <v>24.0208333333333</v>
      </c>
      <c r="D2309">
        <v>0.90608670798858904</v>
      </c>
      <c r="E2309" s="6">
        <v>66.475772865214111</v>
      </c>
      <c r="F2309" s="10">
        <v>60.23281419643903</v>
      </c>
      <c r="G2309" s="10">
        <v>57.134186848565221</v>
      </c>
      <c r="H2309" s="10">
        <v>48.860933809672609</v>
      </c>
      <c r="I2309" s="10">
        <v>236.73154072168589</v>
      </c>
    </row>
    <row r="2310" spans="1:9" x14ac:dyDescent="0.25">
      <c r="A2310" s="13"/>
      <c r="B2310" s="5">
        <f>DATE(YEAR(siječanj!B2310),MONTH(siječanj!B2310)+3,DAY(siječanj!B2310))</f>
        <v>43215</v>
      </c>
      <c r="C2310" s="9">
        <v>24.03125</v>
      </c>
      <c r="D2310">
        <v>0.90608670798858904</v>
      </c>
      <c r="E2310" s="6">
        <v>63.018548842538841</v>
      </c>
      <c r="F2310" s="10">
        <v>57.100269462954124</v>
      </c>
      <c r="G2310" s="10">
        <v>56.666641968301867</v>
      </c>
      <c r="H2310" s="10">
        <v>49.108769699646039</v>
      </c>
      <c r="I2310" s="10">
        <v>236.51557038145023</v>
      </c>
    </row>
    <row r="2311" spans="1:9" x14ac:dyDescent="0.25">
      <c r="A2311" s="13"/>
      <c r="B2311" s="5">
        <f>DATE(YEAR(siječanj!B2311),MONTH(siječanj!B2311)+3,DAY(siječanj!B2311))</f>
        <v>43215</v>
      </c>
      <c r="C2311" s="9">
        <v>24.0416666666667</v>
      </c>
      <c r="D2311">
        <v>0.90608670798858904</v>
      </c>
      <c r="E2311" s="6">
        <v>59.756186571768986</v>
      </c>
      <c r="F2311" s="10">
        <v>54.144286372766089</v>
      </c>
      <c r="G2311" s="10">
        <v>56.264955439463662</v>
      </c>
      <c r="H2311" s="10">
        <v>48.827860660638954</v>
      </c>
      <c r="I2311" s="10">
        <v>236.40753220977643</v>
      </c>
    </row>
    <row r="2312" spans="1:9" x14ac:dyDescent="0.25">
      <c r="A2312" s="13"/>
      <c r="B2312" s="5">
        <f>DATE(YEAR(siječanj!B2312),MONTH(siječanj!B2312)+3,DAY(siječanj!B2312))</f>
        <v>43215</v>
      </c>
      <c r="C2312" s="9">
        <v>24.0520833333333</v>
      </c>
      <c r="D2312">
        <v>0.90608670798858904</v>
      </c>
      <c r="E2312" s="6">
        <v>58.128816599150248</v>
      </c>
      <c r="F2312" s="10">
        <v>52.669748071596501</v>
      </c>
      <c r="G2312" s="10">
        <v>55.421857659107339</v>
      </c>
      <c r="H2312" s="10">
        <v>47.175941154773149</v>
      </c>
      <c r="I2312" s="10">
        <v>236.71547425002291</v>
      </c>
    </row>
    <row r="2313" spans="1:9" x14ac:dyDescent="0.25">
      <c r="A2313" s="13"/>
      <c r="B2313" s="5">
        <f>DATE(YEAR(siječanj!B2313),MONTH(siječanj!B2313)+3,DAY(siječanj!B2313))</f>
        <v>43215</v>
      </c>
      <c r="C2313" s="9">
        <v>24.0625</v>
      </c>
      <c r="D2313">
        <v>0.90608670798858904</v>
      </c>
      <c r="E2313" s="6">
        <v>56.161813257273202</v>
      </c>
      <c r="F2313" s="10">
        <v>50.887472488952575</v>
      </c>
      <c r="G2313" s="10">
        <v>55.038016722719</v>
      </c>
      <c r="H2313" s="10">
        <v>47.319299609146334</v>
      </c>
      <c r="I2313" s="10">
        <v>236.2508266093742</v>
      </c>
    </row>
    <row r="2314" spans="1:9" x14ac:dyDescent="0.25">
      <c r="A2314" s="13"/>
      <c r="B2314" s="5">
        <f>DATE(YEAR(siječanj!B2314),MONTH(siječanj!B2314)+3,DAY(siječanj!B2314))</f>
        <v>43215</v>
      </c>
      <c r="C2314" s="9">
        <v>24.0729166666667</v>
      </c>
      <c r="D2314">
        <v>0.90608670798858904</v>
      </c>
      <c r="E2314" s="6">
        <v>54.954177029666752</v>
      </c>
      <c r="F2314" s="10">
        <v>49.793249355032884</v>
      </c>
      <c r="G2314" s="10">
        <v>55.10119140558124</v>
      </c>
      <c r="H2314" s="10">
        <v>46.854220492055603</v>
      </c>
      <c r="I2314" s="10">
        <v>236.4877815656547</v>
      </c>
    </row>
    <row r="2315" spans="1:9" x14ac:dyDescent="0.25">
      <c r="A2315" s="13"/>
      <c r="B2315" s="5">
        <f>DATE(YEAR(siječanj!B2315),MONTH(siječanj!B2315)+3,DAY(siječanj!B2315))</f>
        <v>43215</v>
      </c>
      <c r="C2315" s="9">
        <v>24.0833333333333</v>
      </c>
      <c r="D2315">
        <v>0.90608670798858904</v>
      </c>
      <c r="E2315" s="6">
        <v>53.8354616515891</v>
      </c>
      <c r="F2315" s="10">
        <v>48.779596220934295</v>
      </c>
      <c r="G2315" s="10">
        <v>55.122937959370311</v>
      </c>
      <c r="H2315" s="10">
        <v>47.498653209215369</v>
      </c>
      <c r="I2315" s="10">
        <v>236.59403968507155</v>
      </c>
    </row>
    <row r="2316" spans="1:9" x14ac:dyDescent="0.25">
      <c r="A2316" s="13"/>
      <c r="B2316" s="5">
        <f>DATE(YEAR(siječanj!B2316),MONTH(siječanj!B2316)+3,DAY(siječanj!B2316))</f>
        <v>43215</v>
      </c>
      <c r="C2316" s="9">
        <v>24.09375</v>
      </c>
      <c r="D2316">
        <v>0.90608670798858904</v>
      </c>
      <c r="E2316" s="6">
        <v>52.853929288047389</v>
      </c>
      <c r="F2316" s="10">
        <v>47.890242792868527</v>
      </c>
      <c r="G2316" s="10">
        <v>55.201290635991121</v>
      </c>
      <c r="H2316" s="10">
        <v>47.538762429882034</v>
      </c>
      <c r="I2316" s="10">
        <v>236.79710664650304</v>
      </c>
    </row>
    <row r="2317" spans="1:9" x14ac:dyDescent="0.25">
      <c r="A2317" s="13"/>
      <c r="B2317" s="5">
        <f>DATE(YEAR(siječanj!B2317),MONTH(siječanj!B2317)+3,DAY(siječanj!B2317))</f>
        <v>43215</v>
      </c>
      <c r="C2317" s="9">
        <v>24.1041666666667</v>
      </c>
      <c r="D2317">
        <v>0.90608670798858904</v>
      </c>
      <c r="E2317" s="6">
        <v>52.951273873522375</v>
      </c>
      <c r="F2317" s="10">
        <v>47.97844542786207</v>
      </c>
      <c r="G2317" s="10">
        <v>56.090802223095132</v>
      </c>
      <c r="H2317" s="10">
        <v>48.849013026586448</v>
      </c>
      <c r="I2317" s="10">
        <v>236.48167338633701</v>
      </c>
    </row>
    <row r="2318" spans="1:9" x14ac:dyDescent="0.25">
      <c r="A2318" s="13"/>
      <c r="B2318" s="5">
        <f>DATE(YEAR(siječanj!B2318),MONTH(siječanj!B2318)+3,DAY(siječanj!B2318))</f>
        <v>43215</v>
      </c>
      <c r="C2318" s="9">
        <v>24.1145833333333</v>
      </c>
      <c r="D2318">
        <v>0.90608670798858904</v>
      </c>
      <c r="E2318" s="6">
        <v>52.467309265900944</v>
      </c>
      <c r="F2318" s="10">
        <v>47.539931529759379</v>
      </c>
      <c r="G2318" s="10">
        <v>56.016238018712109</v>
      </c>
      <c r="H2318" s="10">
        <v>48.385667841580975</v>
      </c>
      <c r="I2318" s="10">
        <v>236.29427388485473</v>
      </c>
    </row>
    <row r="2319" spans="1:9" x14ac:dyDescent="0.25">
      <c r="A2319" s="13"/>
      <c r="B2319" s="5">
        <f>DATE(YEAR(siječanj!B2319),MONTH(siječanj!B2319)+3,DAY(siječanj!B2319))</f>
        <v>43215</v>
      </c>
      <c r="C2319" s="9">
        <v>24.125</v>
      </c>
      <c r="D2319">
        <v>0.90608670798858904</v>
      </c>
      <c r="E2319" s="6">
        <v>52.789857120569692</v>
      </c>
      <c r="F2319" s="10">
        <v>47.832187853564967</v>
      </c>
      <c r="G2319" s="10">
        <v>55.500644222262267</v>
      </c>
      <c r="H2319" s="10">
        <v>47.894423207675871</v>
      </c>
      <c r="I2319" s="10">
        <v>236.34003422823994</v>
      </c>
    </row>
    <row r="2320" spans="1:9" x14ac:dyDescent="0.25">
      <c r="A2320" s="13"/>
      <c r="B2320" s="5">
        <f>DATE(YEAR(siječanj!B2320),MONTH(siječanj!B2320)+3,DAY(siječanj!B2320))</f>
        <v>43215</v>
      </c>
      <c r="C2320" s="9">
        <v>24.1354166666667</v>
      </c>
      <c r="D2320">
        <v>0.90608670798858904</v>
      </c>
      <c r="E2320" s="6">
        <v>53.262523626676582</v>
      </c>
      <c r="F2320" s="10">
        <v>48.260464692059827</v>
      </c>
      <c r="G2320" s="10">
        <v>55.278518421597532</v>
      </c>
      <c r="H2320" s="10">
        <v>48.209890476437785</v>
      </c>
      <c r="I2320" s="10">
        <v>236.10352228496495</v>
      </c>
    </row>
    <row r="2321" spans="1:9" x14ac:dyDescent="0.25">
      <c r="A2321" s="13"/>
      <c r="B2321" s="5">
        <f>DATE(YEAR(siječanj!B2321),MONTH(siječanj!B2321)+3,DAY(siječanj!B2321))</f>
        <v>43215</v>
      </c>
      <c r="C2321" s="9">
        <v>24.1458333333333</v>
      </c>
      <c r="D2321">
        <v>0.90608670798858904</v>
      </c>
      <c r="E2321" s="6">
        <v>53.77030539799469</v>
      </c>
      <c r="F2321" s="10">
        <v>48.72055900561007</v>
      </c>
      <c r="G2321" s="10">
        <v>55.100886078020189</v>
      </c>
      <c r="H2321" s="10">
        <v>47.394199856005194</v>
      </c>
      <c r="I2321" s="10">
        <v>235.80695957878132</v>
      </c>
    </row>
    <row r="2322" spans="1:9" x14ac:dyDescent="0.25">
      <c r="A2322" s="13"/>
      <c r="B2322" s="5">
        <f>DATE(YEAR(siječanj!B2322),MONTH(siječanj!B2322)+3,DAY(siječanj!B2322))</f>
        <v>43215</v>
      </c>
      <c r="C2322" s="9">
        <v>24.15625</v>
      </c>
      <c r="D2322">
        <v>0.90608670798858904</v>
      </c>
      <c r="E2322" s="6">
        <v>54.438851288537407</v>
      </c>
      <c r="F2322" s="10">
        <v>49.326319550711219</v>
      </c>
      <c r="G2322" s="10">
        <v>54.52701890955656</v>
      </c>
      <c r="H2322" s="10">
        <v>47.332468662784613</v>
      </c>
      <c r="I2322" s="10">
        <v>235.89214007942306</v>
      </c>
    </row>
    <row r="2323" spans="1:9" x14ac:dyDescent="0.25">
      <c r="A2323" s="13"/>
      <c r="B2323" s="5">
        <f>DATE(YEAR(siječanj!B2323),MONTH(siječanj!B2323)+3,DAY(siječanj!B2323))</f>
        <v>43215</v>
      </c>
      <c r="C2323" s="9">
        <v>24.1666666666667</v>
      </c>
      <c r="D2323">
        <v>0.90608670798858904</v>
      </c>
      <c r="E2323" s="6">
        <v>57.138195963799404</v>
      </c>
      <c r="F2323" s="10">
        <v>51.772159881245891</v>
      </c>
      <c r="G2323" s="10">
        <v>54.719274836321098</v>
      </c>
      <c r="H2323" s="10">
        <v>47.698400579944604</v>
      </c>
      <c r="I2323" s="10">
        <v>235.96418119433221</v>
      </c>
    </row>
    <row r="2324" spans="1:9" x14ac:dyDescent="0.25">
      <c r="A2324" s="13"/>
      <c r="B2324" s="5">
        <f>DATE(YEAR(siječanj!B2324),MONTH(siječanj!B2324)+3,DAY(siječanj!B2324))</f>
        <v>43215</v>
      </c>
      <c r="C2324" s="9">
        <v>24.1770833333333</v>
      </c>
      <c r="D2324">
        <v>0.90608670798858904</v>
      </c>
      <c r="E2324" s="6">
        <v>59.441121192548017</v>
      </c>
      <c r="F2324" s="10">
        <v>53.858809820506586</v>
      </c>
      <c r="G2324" s="10">
        <v>54.782582095624321</v>
      </c>
      <c r="H2324" s="10">
        <v>49.117419291413938</v>
      </c>
      <c r="I2324" s="10">
        <v>235.18399129031746</v>
      </c>
    </row>
    <row r="2325" spans="1:9" x14ac:dyDescent="0.25">
      <c r="A2325" s="13"/>
      <c r="B2325" s="5">
        <f>DATE(YEAR(siječanj!B2325),MONTH(siječanj!B2325)+3,DAY(siječanj!B2325))</f>
        <v>43215</v>
      </c>
      <c r="C2325" s="9">
        <v>24.1875</v>
      </c>
      <c r="D2325">
        <v>0.90608670798858904</v>
      </c>
      <c r="E2325" s="6">
        <v>63.255989490056415</v>
      </c>
      <c r="F2325" s="10">
        <v>57.315411277606003</v>
      </c>
      <c r="G2325" s="10">
        <v>54.646522509964839</v>
      </c>
      <c r="H2325" s="10">
        <v>47.462489486789011</v>
      </c>
      <c r="I2325" s="10">
        <v>226.37071255912292</v>
      </c>
    </row>
    <row r="2326" spans="1:9" x14ac:dyDescent="0.25">
      <c r="A2326" s="13"/>
      <c r="B2326" s="5">
        <f>DATE(YEAR(siječanj!B2326),MONTH(siječanj!B2326)+3,DAY(siječanj!B2326))</f>
        <v>43215</v>
      </c>
      <c r="C2326" s="9">
        <v>24.1979166666667</v>
      </c>
      <c r="D2326">
        <v>0.90608670798858904</v>
      </c>
      <c r="E2326" s="6">
        <v>67.857023550314182</v>
      </c>
      <c r="F2326" s="10">
        <v>61.484347082608338</v>
      </c>
      <c r="G2326" s="10">
        <v>55.419684208968803</v>
      </c>
      <c r="H2326" s="10">
        <v>46.974415700910185</v>
      </c>
      <c r="I2326" s="10">
        <v>207.20892702708326</v>
      </c>
    </row>
    <row r="2327" spans="1:9" x14ac:dyDescent="0.25">
      <c r="A2327" s="13"/>
      <c r="B2327" s="5">
        <f>DATE(YEAR(siječanj!B2327),MONTH(siječanj!B2327)+3,DAY(siječanj!B2327))</f>
        <v>43215</v>
      </c>
      <c r="C2327" s="9">
        <v>24.2083333333333</v>
      </c>
      <c r="D2327">
        <v>0.90608670798858904</v>
      </c>
      <c r="E2327" s="6">
        <v>73.985808698113132</v>
      </c>
      <c r="F2327" s="10">
        <v>67.03755784114685</v>
      </c>
      <c r="G2327" s="10">
        <v>56.20363280930728</v>
      </c>
      <c r="H2327" s="10">
        <v>48.00173835157306</v>
      </c>
      <c r="I2327" s="10">
        <v>192.53448622990629</v>
      </c>
    </row>
    <row r="2328" spans="1:9" x14ac:dyDescent="0.25">
      <c r="A2328" s="13"/>
      <c r="B2328" s="5">
        <f>DATE(YEAR(siječanj!B2328),MONTH(siječanj!B2328)+3,DAY(siječanj!B2328))</f>
        <v>43215</v>
      </c>
      <c r="C2328" s="9">
        <v>24.21875</v>
      </c>
      <c r="D2328">
        <v>0.90608670798858904</v>
      </c>
      <c r="E2328" s="6">
        <v>80.230924320175717</v>
      </c>
      <c r="F2328" s="10">
        <v>72.696174096149647</v>
      </c>
      <c r="G2328" s="10">
        <v>61.025104518013613</v>
      </c>
      <c r="H2328" s="10">
        <v>48.031853380359408</v>
      </c>
      <c r="I2328" s="10">
        <v>169.62590270321536</v>
      </c>
    </row>
    <row r="2329" spans="1:9" x14ac:dyDescent="0.25">
      <c r="A2329" s="13"/>
      <c r="B2329" s="5">
        <f>DATE(YEAR(siječanj!B2329),MONTH(siječanj!B2329)+3,DAY(siječanj!B2329))</f>
        <v>43215</v>
      </c>
      <c r="C2329" s="9">
        <v>24.2291666666667</v>
      </c>
      <c r="D2329">
        <v>0.90608670798858904</v>
      </c>
      <c r="E2329" s="6">
        <v>85.127317791706844</v>
      </c>
      <c r="F2329" s="10">
        <v>77.132731137786095</v>
      </c>
      <c r="G2329" s="10">
        <v>66.698022305390268</v>
      </c>
      <c r="H2329" s="10">
        <v>50.421653304331777</v>
      </c>
      <c r="I2329" s="10">
        <v>143.39435562436978</v>
      </c>
    </row>
    <row r="2330" spans="1:9" x14ac:dyDescent="0.25">
      <c r="A2330" s="13"/>
      <c r="B2330" s="5">
        <f>DATE(YEAR(siječanj!B2330),MONTH(siječanj!B2330)+3,DAY(siječanj!B2330))</f>
        <v>43215</v>
      </c>
      <c r="C2330" s="9">
        <v>24.2395833333333</v>
      </c>
      <c r="D2330">
        <v>0.90608670798858904</v>
      </c>
      <c r="E2330" s="6">
        <v>90.714442733157185</v>
      </c>
      <c r="F2330" s="10">
        <v>82.195150783105774</v>
      </c>
      <c r="G2330" s="10">
        <v>68.184240366018116</v>
      </c>
      <c r="H2330" s="10">
        <v>53.882778419362147</v>
      </c>
      <c r="I2330" s="10">
        <v>112.88514196617766</v>
      </c>
    </row>
    <row r="2331" spans="1:9" x14ac:dyDescent="0.25">
      <c r="A2331" s="13"/>
      <c r="B2331" s="5">
        <f>DATE(YEAR(siječanj!B2331),MONTH(siječanj!B2331)+3,DAY(siječanj!B2331))</f>
        <v>43215</v>
      </c>
      <c r="C2331" s="9">
        <v>24.25</v>
      </c>
      <c r="D2331">
        <v>0.90608670798858904</v>
      </c>
      <c r="E2331" s="6">
        <v>95.768421462061099</v>
      </c>
      <c r="F2331" s="10">
        <v>86.774493731822673</v>
      </c>
      <c r="G2331" s="10">
        <v>72.682153244304175</v>
      </c>
      <c r="H2331" s="10">
        <v>65.209721876173745</v>
      </c>
      <c r="I2331" s="10">
        <v>66.461454107180217</v>
      </c>
    </row>
    <row r="2332" spans="1:9" x14ac:dyDescent="0.25">
      <c r="A2332" s="13"/>
      <c r="B2332" s="5">
        <f>DATE(YEAR(siječanj!B2332),MONTH(siječanj!B2332)+3,DAY(siječanj!B2332))</f>
        <v>43215</v>
      </c>
      <c r="C2332" s="9">
        <v>24.2604166666667</v>
      </c>
      <c r="D2332">
        <v>0.90608670798858904</v>
      </c>
      <c r="E2332" s="6">
        <v>98.826954714154127</v>
      </c>
      <c r="F2332" s="10">
        <v>89.545790057485277</v>
      </c>
      <c r="G2332" s="10">
        <v>90.012003251402064</v>
      </c>
      <c r="H2332" s="10">
        <v>83.571617134856282</v>
      </c>
      <c r="I2332" s="10">
        <v>34.750657174139135</v>
      </c>
    </row>
    <row r="2333" spans="1:9" x14ac:dyDescent="0.25">
      <c r="A2333" s="13"/>
      <c r="B2333" s="5">
        <f>DATE(YEAR(siječanj!B2333),MONTH(siječanj!B2333)+3,DAY(siječanj!B2333))</f>
        <v>43215</v>
      </c>
      <c r="C2333" s="9">
        <v>24.2708333333333</v>
      </c>
      <c r="D2333">
        <v>0.90608670798858904</v>
      </c>
      <c r="E2333" s="6">
        <v>101.00086774394723</v>
      </c>
      <c r="F2333" s="10">
        <v>91.515543758104016</v>
      </c>
      <c r="G2333" s="10">
        <v>100.04966289083157</v>
      </c>
      <c r="H2333" s="10">
        <v>95.472391768596836</v>
      </c>
      <c r="I2333" s="10">
        <v>18.591797798924592</v>
      </c>
    </row>
    <row r="2334" spans="1:9" x14ac:dyDescent="0.25">
      <c r="A2334" s="13"/>
      <c r="B2334" s="5">
        <f>DATE(YEAR(siječanj!B2334),MONTH(siječanj!B2334)+3,DAY(siječanj!B2334))</f>
        <v>43215</v>
      </c>
      <c r="C2334" s="9">
        <v>24.28125</v>
      </c>
      <c r="D2334">
        <v>0.90608670798858904</v>
      </c>
      <c r="E2334" s="6">
        <v>101.95423866456888</v>
      </c>
      <c r="F2334" s="10">
        <v>92.379380477062128</v>
      </c>
      <c r="G2334" s="10">
        <v>109.91184354948273</v>
      </c>
      <c r="H2334" s="10">
        <v>103.82942664816142</v>
      </c>
      <c r="I2334" s="10">
        <v>11.959330089742499</v>
      </c>
    </row>
    <row r="2335" spans="1:9" x14ac:dyDescent="0.25">
      <c r="A2335" s="13"/>
      <c r="B2335" s="5">
        <f>DATE(YEAR(siječanj!B2335),MONTH(siječanj!B2335)+3,DAY(siječanj!B2335))</f>
        <v>43215</v>
      </c>
      <c r="C2335" s="9">
        <v>24.2916666666667</v>
      </c>
      <c r="D2335">
        <v>0.90608670798858904</v>
      </c>
      <c r="E2335" s="6">
        <v>99.890659416759789</v>
      </c>
      <c r="F2335" s="10">
        <v>90.50959874974123</v>
      </c>
      <c r="G2335" s="10">
        <v>116.18059200237914</v>
      </c>
      <c r="H2335" s="10">
        <v>109.79921433710136</v>
      </c>
      <c r="I2335" s="10">
        <v>4.7553266019994158</v>
      </c>
    </row>
    <row r="2336" spans="1:9" x14ac:dyDescent="0.25">
      <c r="A2336" s="13"/>
      <c r="B2336" s="5">
        <f>DATE(YEAR(siječanj!B2336),MONTH(siječanj!B2336)+3,DAY(siječanj!B2336))</f>
        <v>43215</v>
      </c>
      <c r="C2336" s="9">
        <v>24.3020833333333</v>
      </c>
      <c r="D2336">
        <v>0.90608670798858904</v>
      </c>
      <c r="E2336" s="6">
        <v>97.24028111615074</v>
      </c>
      <c r="F2336" s="10">
        <v>88.108126200417985</v>
      </c>
      <c r="G2336" s="10">
        <v>129.25844235934235</v>
      </c>
      <c r="H2336" s="10">
        <v>120.68724017990492</v>
      </c>
      <c r="I2336" s="10">
        <v>3.3617436906221196</v>
      </c>
    </row>
    <row r="2337" spans="1:9" x14ac:dyDescent="0.25">
      <c r="A2337" s="13"/>
      <c r="B2337" s="5">
        <f>DATE(YEAR(siječanj!B2337),MONTH(siječanj!B2337)+3,DAY(siječanj!B2337))</f>
        <v>43215</v>
      </c>
      <c r="C2337" s="9">
        <v>24.3125</v>
      </c>
      <c r="D2337">
        <v>0.90608670798858904</v>
      </c>
      <c r="E2337" s="6">
        <v>97.038691682516486</v>
      </c>
      <c r="F2337" s="10">
        <v>87.925468694131041</v>
      </c>
      <c r="G2337" s="10">
        <v>135.5844075901926</v>
      </c>
      <c r="H2337" s="10">
        <v>133.33642726367731</v>
      </c>
      <c r="I2337" s="10">
        <v>3.8415397759833225</v>
      </c>
    </row>
    <row r="2338" spans="1:9" x14ac:dyDescent="0.25">
      <c r="A2338" s="13"/>
      <c r="B2338" s="5">
        <f>DATE(YEAR(siječanj!B2338),MONTH(siječanj!B2338)+3,DAY(siječanj!B2338))</f>
        <v>43215</v>
      </c>
      <c r="C2338" s="9">
        <v>24.3229166666667</v>
      </c>
      <c r="D2338">
        <v>0.90608670798858904</v>
      </c>
      <c r="E2338" s="6">
        <v>96.117025073624518</v>
      </c>
      <c r="F2338" s="10">
        <v>87.090358830617106</v>
      </c>
      <c r="G2338" s="10">
        <v>139.49284945465817</v>
      </c>
      <c r="H2338" s="10">
        <v>146.50558525898029</v>
      </c>
      <c r="I2338" s="10">
        <v>3.4773250837420719</v>
      </c>
    </row>
    <row r="2339" spans="1:9" x14ac:dyDescent="0.25">
      <c r="A2339" s="13"/>
      <c r="B2339" s="5">
        <f>DATE(YEAR(siječanj!B2339),MONTH(siječanj!B2339)+3,DAY(siječanj!B2339))</f>
        <v>43215</v>
      </c>
      <c r="C2339" s="9">
        <v>24.3333333333333</v>
      </c>
      <c r="D2339">
        <v>0.90608670798858904</v>
      </c>
      <c r="E2339" s="6">
        <v>97.537280046500896</v>
      </c>
      <c r="F2339" s="10">
        <v>88.377232983495091</v>
      </c>
      <c r="G2339" s="10">
        <v>169.62170942358924</v>
      </c>
      <c r="H2339" s="10">
        <v>154.10192566957573</v>
      </c>
      <c r="I2339" s="10">
        <v>2.3861810510550745</v>
      </c>
    </row>
    <row r="2340" spans="1:9" x14ac:dyDescent="0.25">
      <c r="A2340" s="13"/>
      <c r="B2340" s="5">
        <f>DATE(YEAR(siječanj!B2340),MONTH(siječanj!B2340)+3,DAY(siječanj!B2340))</f>
        <v>43215</v>
      </c>
      <c r="C2340" s="9">
        <v>24.34375</v>
      </c>
      <c r="D2340">
        <v>0.90608670798858904</v>
      </c>
      <c r="E2340" s="6">
        <v>98.391512134817603</v>
      </c>
      <c r="F2340" s="10">
        <v>89.151241324256191</v>
      </c>
      <c r="G2340" s="10">
        <v>171.1042756058882</v>
      </c>
      <c r="H2340" s="10">
        <v>176.21985497839154</v>
      </c>
      <c r="I2340" s="10">
        <v>2.0843731908895711</v>
      </c>
    </row>
    <row r="2341" spans="1:9" x14ac:dyDescent="0.25">
      <c r="A2341" s="13"/>
      <c r="B2341" s="5">
        <f>DATE(YEAR(siječanj!B2341),MONTH(siječanj!B2341)+3,DAY(siječanj!B2341))</f>
        <v>43215</v>
      </c>
      <c r="C2341" s="9">
        <v>24.3541666666667</v>
      </c>
      <c r="D2341">
        <v>0.90608670798858904</v>
      </c>
      <c r="E2341" s="6">
        <v>97.800973827982887</v>
      </c>
      <c r="F2341" s="10">
        <v>88.616162413875173</v>
      </c>
      <c r="G2341" s="10">
        <v>199.69291471056445</v>
      </c>
      <c r="H2341" s="10">
        <v>181.15012629982832</v>
      </c>
      <c r="I2341" s="10">
        <v>2.3997974507913677</v>
      </c>
    </row>
    <row r="2342" spans="1:9" x14ac:dyDescent="0.25">
      <c r="A2342" s="13"/>
      <c r="B2342" s="5">
        <f>DATE(YEAR(siječanj!B2342),MONTH(siječanj!B2342)+3,DAY(siječanj!B2342))</f>
        <v>43215</v>
      </c>
      <c r="C2342" s="9">
        <v>24.3645833333333</v>
      </c>
      <c r="D2342">
        <v>0.90608670798858904</v>
      </c>
      <c r="E2342" s="6">
        <v>98.053771205001809</v>
      </c>
      <c r="F2342" s="10">
        <v>88.845218757006393</v>
      </c>
      <c r="G2342" s="10">
        <v>186.74874559825889</v>
      </c>
      <c r="H2342" s="10">
        <v>181.5071999111731</v>
      </c>
      <c r="I2342" s="10">
        <v>1.786615449623302</v>
      </c>
    </row>
    <row r="2343" spans="1:9" x14ac:dyDescent="0.25">
      <c r="A2343" s="13"/>
      <c r="B2343" s="5">
        <f>DATE(YEAR(siječanj!B2343),MONTH(siječanj!B2343)+3,DAY(siječanj!B2343))</f>
        <v>43215</v>
      </c>
      <c r="C2343" s="9">
        <v>24.375</v>
      </c>
      <c r="D2343">
        <v>0.90608670798858904</v>
      </c>
      <c r="E2343" s="6">
        <v>98.37304398889529</v>
      </c>
      <c r="F2343" s="10">
        <v>89.134507582714789</v>
      </c>
      <c r="G2343" s="10">
        <v>205.51057784921895</v>
      </c>
      <c r="H2343" s="10">
        <v>186.9031805055742</v>
      </c>
      <c r="I2343" s="10">
        <v>1.4283129309455773</v>
      </c>
    </row>
    <row r="2344" spans="1:9" x14ac:dyDescent="0.25">
      <c r="A2344" s="13"/>
      <c r="B2344" s="5">
        <f>DATE(YEAR(siječanj!B2344),MONTH(siječanj!B2344)+3,DAY(siječanj!B2344))</f>
        <v>43215</v>
      </c>
      <c r="C2344" s="9">
        <v>24.3854166666667</v>
      </c>
      <c r="D2344">
        <v>0.90608670798858904</v>
      </c>
      <c r="E2344" s="6">
        <v>99.446396363648446</v>
      </c>
      <c r="F2344" s="10">
        <v>90.107057902466607</v>
      </c>
      <c r="G2344" s="10">
        <v>192.69287862667508</v>
      </c>
      <c r="H2344" s="10">
        <v>182.71271217971812</v>
      </c>
      <c r="I2344" s="10">
        <v>1.4144455238404674</v>
      </c>
    </row>
    <row r="2345" spans="1:9" x14ac:dyDescent="0.25">
      <c r="A2345" s="13"/>
      <c r="B2345" s="5">
        <f>DATE(YEAR(siječanj!B2345),MONTH(siječanj!B2345)+3,DAY(siječanj!B2345))</f>
        <v>43215</v>
      </c>
      <c r="C2345" s="9">
        <v>24.3958333333333</v>
      </c>
      <c r="D2345">
        <v>0.90608670798858904</v>
      </c>
      <c r="E2345" s="6">
        <v>98.871266362232802</v>
      </c>
      <c r="F2345" s="10">
        <v>89.585940252818432</v>
      </c>
      <c r="G2345" s="10">
        <v>190.41259598151501</v>
      </c>
      <c r="H2345" s="10">
        <v>184.87087563477289</v>
      </c>
      <c r="I2345" s="10">
        <v>1.5737151995161953</v>
      </c>
    </row>
    <row r="2346" spans="1:9" x14ac:dyDescent="0.25">
      <c r="A2346" s="13"/>
      <c r="B2346" s="5">
        <f>DATE(YEAR(siječanj!B2346),MONTH(siječanj!B2346)+3,DAY(siječanj!B2346))</f>
        <v>43215</v>
      </c>
      <c r="C2346" s="9">
        <v>24.40625</v>
      </c>
      <c r="D2346">
        <v>0.90608670798858904</v>
      </c>
      <c r="E2346" s="6">
        <v>98.699768501054848</v>
      </c>
      <c r="F2346" s="10">
        <v>89.430548320356621</v>
      </c>
      <c r="G2346" s="10">
        <v>177.38011890711115</v>
      </c>
      <c r="H2346" s="10">
        <v>190.88519969042125</v>
      </c>
      <c r="I2346" s="10">
        <v>1.4901177453479066</v>
      </c>
    </row>
    <row r="2347" spans="1:9" x14ac:dyDescent="0.25">
      <c r="A2347" s="13"/>
      <c r="B2347" s="5">
        <f>DATE(YEAR(siječanj!B2347),MONTH(siječanj!B2347)+3,DAY(siječanj!B2347))</f>
        <v>43215</v>
      </c>
      <c r="C2347" s="9">
        <v>24.4166666666667</v>
      </c>
      <c r="D2347">
        <v>0.90608670798858904</v>
      </c>
      <c r="E2347" s="6">
        <v>99.487027276522085</v>
      </c>
      <c r="F2347" s="10">
        <v>90.143873032554865</v>
      </c>
      <c r="G2347" s="10">
        <v>177.10174855572649</v>
      </c>
      <c r="H2347" s="10">
        <v>190.6833170144389</v>
      </c>
      <c r="I2347" s="10">
        <v>1.2857267450466252</v>
      </c>
    </row>
    <row r="2348" spans="1:9" x14ac:dyDescent="0.25">
      <c r="A2348" s="13"/>
      <c r="B2348" s="5">
        <f>DATE(YEAR(siječanj!B2348),MONTH(siječanj!B2348)+3,DAY(siječanj!B2348))</f>
        <v>43215</v>
      </c>
      <c r="C2348" s="9">
        <v>24.4270833333333</v>
      </c>
      <c r="D2348">
        <v>0.90608670798858904</v>
      </c>
      <c r="E2348" s="6">
        <v>99.529492110008505</v>
      </c>
      <c r="F2348" s="10">
        <v>90.182349853733854</v>
      </c>
      <c r="G2348" s="10">
        <v>195.25237127401275</v>
      </c>
      <c r="H2348" s="10">
        <v>186.45315288227911</v>
      </c>
      <c r="I2348" s="10">
        <v>1.3179456908973808</v>
      </c>
    </row>
    <row r="2349" spans="1:9" x14ac:dyDescent="0.25">
      <c r="A2349" s="13"/>
      <c r="B2349" s="5">
        <f>DATE(YEAR(siječanj!B2349),MONTH(siječanj!B2349)+3,DAY(siječanj!B2349))</f>
        <v>43215</v>
      </c>
      <c r="C2349" s="9">
        <v>24.4375</v>
      </c>
      <c r="D2349">
        <v>0.90608670798858904</v>
      </c>
      <c r="E2349" s="6">
        <v>99.583982067080441</v>
      </c>
      <c r="F2349" s="10">
        <v>90.2317224795556</v>
      </c>
      <c r="G2349" s="10">
        <v>188.38918219949292</v>
      </c>
      <c r="H2349" s="10">
        <v>183.56115485065007</v>
      </c>
      <c r="I2349" s="10">
        <v>1.358866892220024</v>
      </c>
    </row>
    <row r="2350" spans="1:9" x14ac:dyDescent="0.25">
      <c r="A2350" s="13"/>
      <c r="B2350" s="5">
        <f>DATE(YEAR(siječanj!B2350),MONTH(siječanj!B2350)+3,DAY(siječanj!B2350))</f>
        <v>43215</v>
      </c>
      <c r="C2350" s="9">
        <v>24.4479166666667</v>
      </c>
      <c r="D2350">
        <v>0.90608670798858904</v>
      </c>
      <c r="E2350" s="6">
        <v>101.32826571857088</v>
      </c>
      <c r="F2350" s="10">
        <v>91.812194711132889</v>
      </c>
      <c r="G2350" s="10">
        <v>175.98009160299375</v>
      </c>
      <c r="H2350" s="10">
        <v>182.83408742568631</v>
      </c>
      <c r="I2350" s="10">
        <v>1.4565057586016859</v>
      </c>
    </row>
    <row r="2351" spans="1:9" x14ac:dyDescent="0.25">
      <c r="A2351" s="13"/>
      <c r="B2351" s="5">
        <f>DATE(YEAR(siječanj!B2351),MONTH(siječanj!B2351)+3,DAY(siječanj!B2351))</f>
        <v>43215</v>
      </c>
      <c r="C2351" s="9">
        <v>24.4583333333333</v>
      </c>
      <c r="D2351">
        <v>0.90608670798858904</v>
      </c>
      <c r="E2351" s="6">
        <v>101.94373304686698</v>
      </c>
      <c r="F2351" s="10">
        <v>92.369861476503232</v>
      </c>
      <c r="G2351" s="10">
        <v>174.08445338780371</v>
      </c>
      <c r="H2351" s="10">
        <v>183.6548594304243</v>
      </c>
      <c r="I2351" s="10">
        <v>1.3934639078837134</v>
      </c>
    </row>
    <row r="2352" spans="1:9" x14ac:dyDescent="0.25">
      <c r="A2352" s="13"/>
      <c r="B2352" s="5">
        <f>DATE(YEAR(siječanj!B2352),MONTH(siječanj!B2352)+3,DAY(siječanj!B2352))</f>
        <v>43215</v>
      </c>
      <c r="C2352" s="9">
        <v>24.46875</v>
      </c>
      <c r="D2352">
        <v>0.90608670798858904</v>
      </c>
      <c r="E2352" s="6">
        <v>102.91730387403285</v>
      </c>
      <c r="F2352" s="10">
        <v>93.252001062283696</v>
      </c>
      <c r="G2352" s="10">
        <v>169.12864156970275</v>
      </c>
      <c r="H2352" s="10">
        <v>177.4334268201477</v>
      </c>
      <c r="I2352" s="10">
        <v>1.3448084795075677</v>
      </c>
    </row>
    <row r="2353" spans="1:9" x14ac:dyDescent="0.25">
      <c r="A2353" s="13"/>
      <c r="B2353" s="5">
        <f>DATE(YEAR(siječanj!B2353),MONTH(siječanj!B2353)+3,DAY(siječanj!B2353))</f>
        <v>43215</v>
      </c>
      <c r="C2353" s="9">
        <v>24.4791666666667</v>
      </c>
      <c r="D2353">
        <v>0.90608670798858904</v>
      </c>
      <c r="E2353" s="6">
        <v>103.45251709066638</v>
      </c>
      <c r="F2353" s="10">
        <v>93.736950643815135</v>
      </c>
      <c r="G2353" s="10">
        <v>165.8491624285989</v>
      </c>
      <c r="H2353" s="10">
        <v>174.56691598467933</v>
      </c>
      <c r="I2353" s="10">
        <v>1.2682902331633992</v>
      </c>
    </row>
    <row r="2354" spans="1:9" x14ac:dyDescent="0.25">
      <c r="A2354" s="13"/>
      <c r="B2354" s="5">
        <f>DATE(YEAR(siječanj!B2354),MONTH(siječanj!B2354)+3,DAY(siječanj!B2354))</f>
        <v>43215</v>
      </c>
      <c r="C2354" s="9">
        <v>24.4895833333333</v>
      </c>
      <c r="D2354">
        <v>0.90608670798858904</v>
      </c>
      <c r="E2354" s="6">
        <v>103.29469081506272</v>
      </c>
      <c r="F2354" s="10">
        <v>93.593946353319325</v>
      </c>
      <c r="G2354" s="10">
        <v>162.1837572852622</v>
      </c>
      <c r="H2354" s="10">
        <v>169.38131513622471</v>
      </c>
      <c r="I2354" s="10">
        <v>1.2775725056628318</v>
      </c>
    </row>
    <row r="2355" spans="1:9" x14ac:dyDescent="0.25">
      <c r="A2355" s="13"/>
      <c r="B2355" s="5">
        <f>DATE(YEAR(siječanj!B2355),MONTH(siječanj!B2355)+3,DAY(siječanj!B2355))</f>
        <v>43215</v>
      </c>
      <c r="C2355" s="9">
        <v>24.5</v>
      </c>
      <c r="D2355">
        <v>0.90608670798858904</v>
      </c>
      <c r="E2355" s="6">
        <v>101.73114802431252</v>
      </c>
      <c r="F2355" s="10">
        <v>92.177241013249187</v>
      </c>
      <c r="G2355" s="10">
        <v>159.78038344085147</v>
      </c>
      <c r="H2355" s="10">
        <v>169.20750048587249</v>
      </c>
      <c r="I2355" s="10">
        <v>1.3875387339385359</v>
      </c>
    </row>
    <row r="2356" spans="1:9" x14ac:dyDescent="0.25">
      <c r="A2356" s="13"/>
      <c r="B2356" s="5">
        <f>DATE(YEAR(siječanj!B2356),MONTH(siječanj!B2356)+3,DAY(siječanj!B2356))</f>
        <v>43215</v>
      </c>
      <c r="C2356" s="9">
        <v>24.5104166666667</v>
      </c>
      <c r="D2356">
        <v>0.90608670798858904</v>
      </c>
      <c r="E2356" s="6">
        <v>100.8414158350908</v>
      </c>
      <c r="F2356" s="10">
        <v>91.3710665029258</v>
      </c>
      <c r="G2356" s="10">
        <v>158.32362547239717</v>
      </c>
      <c r="H2356" s="10">
        <v>172.60389615011817</v>
      </c>
      <c r="I2356" s="10">
        <v>1.5147204676093844</v>
      </c>
    </row>
    <row r="2357" spans="1:9" x14ac:dyDescent="0.25">
      <c r="A2357" s="13"/>
      <c r="B2357" s="5">
        <f>DATE(YEAR(siječanj!B2357),MONTH(siječanj!B2357)+3,DAY(siječanj!B2357))</f>
        <v>43215</v>
      </c>
      <c r="C2357" s="9">
        <v>24.5208333333333</v>
      </c>
      <c r="D2357">
        <v>0.90608670798858904</v>
      </c>
      <c r="E2357" s="6">
        <v>100.86274545260204</v>
      </c>
      <c r="F2357" s="10">
        <v>91.390392985839213</v>
      </c>
      <c r="G2357" s="10">
        <v>155.27883475410815</v>
      </c>
      <c r="H2357" s="10">
        <v>173.38690696722165</v>
      </c>
      <c r="I2357" s="10">
        <v>1.6000289720089302</v>
      </c>
    </row>
    <row r="2358" spans="1:9" x14ac:dyDescent="0.25">
      <c r="A2358" s="13"/>
      <c r="B2358" s="5">
        <f>DATE(YEAR(siječanj!B2358),MONTH(siječanj!B2358)+3,DAY(siječanj!B2358))</f>
        <v>43215</v>
      </c>
      <c r="C2358" s="9">
        <v>24.53125</v>
      </c>
      <c r="D2358">
        <v>0.90608670798858904</v>
      </c>
      <c r="E2358" s="6">
        <v>100.01976187357131</v>
      </c>
      <c r="F2358" s="10">
        <v>90.626576769826826</v>
      </c>
      <c r="G2358" s="10">
        <v>153.54627359626272</v>
      </c>
      <c r="H2358" s="10">
        <v>172.87277603528378</v>
      </c>
      <c r="I2358" s="10">
        <v>1.7269606983403198</v>
      </c>
    </row>
    <row r="2359" spans="1:9" x14ac:dyDescent="0.25">
      <c r="A2359" s="13"/>
      <c r="B2359" s="5">
        <f>DATE(YEAR(siječanj!B2359),MONTH(siječanj!B2359)+3,DAY(siječanj!B2359))</f>
        <v>43215</v>
      </c>
      <c r="C2359" s="9">
        <v>24.5416666666667</v>
      </c>
      <c r="D2359">
        <v>0.90608670798858904</v>
      </c>
      <c r="E2359" s="6">
        <v>97.888796705570968</v>
      </c>
      <c r="F2359" s="10">
        <v>88.695737555915045</v>
      </c>
      <c r="G2359" s="10">
        <v>153.46461856102107</v>
      </c>
      <c r="H2359" s="10">
        <v>170.42268183403186</v>
      </c>
      <c r="I2359" s="10">
        <v>1.9024858512276694</v>
      </c>
    </row>
    <row r="2360" spans="1:9" x14ac:dyDescent="0.25">
      <c r="A2360" s="13"/>
      <c r="B2360" s="5">
        <f>DATE(YEAR(siječanj!B2360),MONTH(siječanj!B2360)+3,DAY(siječanj!B2360))</f>
        <v>43215</v>
      </c>
      <c r="C2360" s="9">
        <v>24.5520833333333</v>
      </c>
      <c r="D2360">
        <v>0.90608670798858904</v>
      </c>
      <c r="E2360" s="6">
        <v>96.774879871530487</v>
      </c>
      <c r="F2360" s="10">
        <v>87.686432318786231</v>
      </c>
      <c r="G2360" s="10">
        <v>152.63549353405074</v>
      </c>
      <c r="H2360" s="10">
        <v>165.24201386181056</v>
      </c>
      <c r="I2360" s="10">
        <v>1.7987018044421064</v>
      </c>
    </row>
    <row r="2361" spans="1:9" x14ac:dyDescent="0.25">
      <c r="A2361" s="13"/>
      <c r="B2361" s="5">
        <f>DATE(YEAR(siječanj!B2361),MONTH(siječanj!B2361)+3,DAY(siječanj!B2361))</f>
        <v>43215</v>
      </c>
      <c r="C2361" s="9">
        <v>24.5625</v>
      </c>
      <c r="D2361">
        <v>0.90608670798858904</v>
      </c>
      <c r="E2361" s="6">
        <v>96.765128055702988</v>
      </c>
      <c r="F2361" s="10">
        <v>87.677596328086182</v>
      </c>
      <c r="G2361" s="10">
        <v>152.69572341293599</v>
      </c>
      <c r="H2361" s="10">
        <v>163.20104735804631</v>
      </c>
      <c r="I2361" s="10">
        <v>1.81567730279137</v>
      </c>
    </row>
    <row r="2362" spans="1:9" x14ac:dyDescent="0.25">
      <c r="A2362" s="13"/>
      <c r="B2362" s="5">
        <f>DATE(YEAR(siječanj!B2362),MONTH(siječanj!B2362)+3,DAY(siječanj!B2362))</f>
        <v>43215</v>
      </c>
      <c r="C2362" s="9">
        <v>24.5729166666667</v>
      </c>
      <c r="D2362">
        <v>0.90608670798858904</v>
      </c>
      <c r="E2362" s="6">
        <v>97.105513243146532</v>
      </c>
      <c r="F2362" s="10">
        <v>87.986014822024984</v>
      </c>
      <c r="G2362" s="10">
        <v>152.58219378730777</v>
      </c>
      <c r="H2362" s="10">
        <v>159.12417967989654</v>
      </c>
      <c r="I2362" s="10">
        <v>1.8944946166292032</v>
      </c>
    </row>
    <row r="2363" spans="1:9" x14ac:dyDescent="0.25">
      <c r="A2363" s="13"/>
      <c r="B2363" s="5">
        <f>DATE(YEAR(siječanj!B2363),MONTH(siječanj!B2363)+3,DAY(siječanj!B2363))</f>
        <v>43215</v>
      </c>
      <c r="C2363" s="9">
        <v>24.5833333333333</v>
      </c>
      <c r="D2363">
        <v>0.90608670798858904</v>
      </c>
      <c r="E2363" s="6">
        <v>99.636055890776078</v>
      </c>
      <c r="F2363" s="10">
        <v>90.278905879040366</v>
      </c>
      <c r="G2363" s="10">
        <v>149.69572746182754</v>
      </c>
      <c r="H2363" s="10">
        <v>151.78987574195423</v>
      </c>
      <c r="I2363" s="10">
        <v>1.7557065422313114</v>
      </c>
    </row>
    <row r="2364" spans="1:9" x14ac:dyDescent="0.25">
      <c r="A2364" s="13"/>
      <c r="B2364" s="5">
        <f>DATE(YEAR(siječanj!B2364),MONTH(siječanj!B2364)+3,DAY(siječanj!B2364))</f>
        <v>43215</v>
      </c>
      <c r="C2364" s="9">
        <v>24.59375</v>
      </c>
      <c r="D2364">
        <v>0.90608670798858904</v>
      </c>
      <c r="E2364" s="6">
        <v>101.20280630687068</v>
      </c>
      <c r="F2364" s="10">
        <v>91.698517605799267</v>
      </c>
      <c r="G2364" s="10">
        <v>147.51239836970493</v>
      </c>
      <c r="H2364" s="10">
        <v>142.69223512047316</v>
      </c>
      <c r="I2364" s="10">
        <v>1.91776229969797</v>
      </c>
    </row>
    <row r="2365" spans="1:9" x14ac:dyDescent="0.25">
      <c r="A2365" s="13"/>
      <c r="B2365" s="5">
        <f>DATE(YEAR(siječanj!B2365),MONTH(siječanj!B2365)+3,DAY(siječanj!B2365))</f>
        <v>43215</v>
      </c>
      <c r="C2365" s="9">
        <v>24.6041666666667</v>
      </c>
      <c r="D2365">
        <v>0.90608670798858904</v>
      </c>
      <c r="E2365" s="6">
        <v>101.14254381439231</v>
      </c>
      <c r="F2365" s="10">
        <v>91.643914562374363</v>
      </c>
      <c r="G2365" s="10">
        <v>147.66861359186171</v>
      </c>
      <c r="H2365" s="10">
        <v>144.26967983503803</v>
      </c>
      <c r="I2365" s="10">
        <v>2.0819731204307645</v>
      </c>
    </row>
    <row r="2366" spans="1:9" x14ac:dyDescent="0.25">
      <c r="A2366" s="13"/>
      <c r="B2366" s="5">
        <f>DATE(YEAR(siječanj!B2366),MONTH(siječanj!B2366)+3,DAY(siječanj!B2366))</f>
        <v>43215</v>
      </c>
      <c r="C2366" s="9">
        <v>24.6145833333333</v>
      </c>
      <c r="D2366">
        <v>0.90608670798858904</v>
      </c>
      <c r="E2366" s="6">
        <v>103.16112307399008</v>
      </c>
      <c r="F2366" s="10">
        <v>93.472922398517341</v>
      </c>
      <c r="G2366" s="10">
        <v>146.9499287576979</v>
      </c>
      <c r="H2366" s="10">
        <v>145.34872744584615</v>
      </c>
      <c r="I2366" s="10">
        <v>2.3929272491030349</v>
      </c>
    </row>
    <row r="2367" spans="1:9" x14ac:dyDescent="0.25">
      <c r="A2367" s="13"/>
      <c r="B2367" s="5">
        <f>DATE(YEAR(siječanj!B2367),MONTH(siječanj!B2367)+3,DAY(siječanj!B2367))</f>
        <v>43215</v>
      </c>
      <c r="C2367" s="9">
        <v>24.625</v>
      </c>
      <c r="D2367">
        <v>0.90608670798858904</v>
      </c>
      <c r="E2367" s="6">
        <v>103.81658455094488</v>
      </c>
      <c r="F2367" s="10">
        <v>94.066827330384655</v>
      </c>
      <c r="G2367" s="10">
        <v>145.32709268337129</v>
      </c>
      <c r="H2367" s="10">
        <v>140.70015988228886</v>
      </c>
      <c r="I2367" s="10">
        <v>2.3204651218342489</v>
      </c>
    </row>
    <row r="2368" spans="1:9" x14ac:dyDescent="0.25">
      <c r="A2368" s="13"/>
      <c r="B2368" s="5">
        <f>DATE(YEAR(siječanj!B2368),MONTH(siječanj!B2368)+3,DAY(siječanj!B2368))</f>
        <v>43215</v>
      </c>
      <c r="C2368" s="9">
        <v>24.6354166666667</v>
      </c>
      <c r="D2368">
        <v>0.90608670798858904</v>
      </c>
      <c r="E2368" s="6">
        <v>104.67173111995656</v>
      </c>
      <c r="F2368" s="10">
        <v>94.841664269948183</v>
      </c>
      <c r="G2368" s="10">
        <v>144.63258095361337</v>
      </c>
      <c r="H2368" s="10">
        <v>137.8929479186437</v>
      </c>
      <c r="I2368" s="10">
        <v>2.243224854293723</v>
      </c>
    </row>
    <row r="2369" spans="1:9" x14ac:dyDescent="0.25">
      <c r="A2369" s="13"/>
      <c r="B2369" s="5">
        <f>DATE(YEAR(siječanj!B2369),MONTH(siječanj!B2369)+3,DAY(siječanj!B2369))</f>
        <v>43215</v>
      </c>
      <c r="C2369" s="9">
        <v>24.6458333333333</v>
      </c>
      <c r="D2369">
        <v>0.90608670798858904</v>
      </c>
      <c r="E2369" s="6">
        <v>106.42942649374352</v>
      </c>
      <c r="F2369" s="10">
        <v>96.434288684829582</v>
      </c>
      <c r="G2369" s="10">
        <v>140.49090097224794</v>
      </c>
      <c r="H2369" s="10">
        <v>142.12773988342917</v>
      </c>
      <c r="I2369" s="10">
        <v>2.0140561265933421</v>
      </c>
    </row>
    <row r="2370" spans="1:9" x14ac:dyDescent="0.25">
      <c r="A2370" s="13"/>
      <c r="B2370" s="5">
        <f>DATE(YEAR(siječanj!B2370),MONTH(siječanj!B2370)+3,DAY(siječanj!B2370))</f>
        <v>43215</v>
      </c>
      <c r="C2370" s="9">
        <v>24.65625</v>
      </c>
      <c r="D2370">
        <v>0.90608670798858904</v>
      </c>
      <c r="E2370" s="6">
        <v>106.23974712972448</v>
      </c>
      <c r="F2370" s="10">
        <v>96.26242273431221</v>
      </c>
      <c r="G2370" s="10">
        <v>139.092259694559</v>
      </c>
      <c r="H2370" s="10">
        <v>140.29281829539826</v>
      </c>
      <c r="I2370" s="10">
        <v>2.1562793018354003</v>
      </c>
    </row>
    <row r="2371" spans="1:9" x14ac:dyDescent="0.25">
      <c r="A2371" s="13"/>
      <c r="B2371" s="5">
        <f>DATE(YEAR(siječanj!B2371),MONTH(siječanj!B2371)+3,DAY(siječanj!B2371))</f>
        <v>43215</v>
      </c>
      <c r="C2371" s="9">
        <v>24.6666666666667</v>
      </c>
      <c r="D2371">
        <v>0.90608670798858904</v>
      </c>
      <c r="E2371" s="6">
        <v>106.34537560106105</v>
      </c>
      <c r="F2371" s="10">
        <v>96.358131288175429</v>
      </c>
      <c r="G2371" s="10">
        <v>139.47991320799258</v>
      </c>
      <c r="H2371" s="10">
        <v>133.94867788023615</v>
      </c>
      <c r="I2371" s="10">
        <v>2.1545592513399225</v>
      </c>
    </row>
    <row r="2372" spans="1:9" x14ac:dyDescent="0.25">
      <c r="A2372" s="13"/>
      <c r="B2372" s="5">
        <f>DATE(YEAR(siječanj!B2372),MONTH(siječanj!B2372)+3,DAY(siječanj!B2372))</f>
        <v>43215</v>
      </c>
      <c r="C2372" s="9">
        <v>24.6770833333333</v>
      </c>
      <c r="D2372">
        <v>0.90608670798858904</v>
      </c>
      <c r="E2372" s="6">
        <v>107.0237000872347</v>
      </c>
      <c r="F2372" s="10">
        <v>96.972752088800561</v>
      </c>
      <c r="G2372" s="10">
        <v>136.83498508811127</v>
      </c>
      <c r="H2372" s="10">
        <v>135.99315238548766</v>
      </c>
      <c r="I2372" s="10">
        <v>2.0837401723060607</v>
      </c>
    </row>
    <row r="2373" spans="1:9" x14ac:dyDescent="0.25">
      <c r="A2373" s="13"/>
      <c r="B2373" s="5">
        <f>DATE(YEAR(siječanj!B2373),MONTH(siječanj!B2373)+3,DAY(siječanj!B2373))</f>
        <v>43215</v>
      </c>
      <c r="C2373" s="9">
        <v>24.6875</v>
      </c>
      <c r="D2373">
        <v>0.90608670798858904</v>
      </c>
      <c r="E2373" s="6">
        <v>109.58229904225975</v>
      </c>
      <c r="F2373" s="10">
        <v>99.291064593022242</v>
      </c>
      <c r="G2373" s="10">
        <v>133.80716013680018</v>
      </c>
      <c r="H2373" s="10">
        <v>135.85081743269259</v>
      </c>
      <c r="I2373" s="10">
        <v>1.9744319633478125</v>
      </c>
    </row>
    <row r="2374" spans="1:9" x14ac:dyDescent="0.25">
      <c r="A2374" s="13"/>
      <c r="B2374" s="5">
        <f>DATE(YEAR(siječanj!B2374),MONTH(siječanj!B2374)+3,DAY(siječanj!B2374))</f>
        <v>43215</v>
      </c>
      <c r="C2374" s="9">
        <v>24.6979166666667</v>
      </c>
      <c r="D2374">
        <v>0.90608670798858904</v>
      </c>
      <c r="E2374" s="6">
        <v>110.65543023567344</v>
      </c>
      <c r="F2374" s="10">
        <v>100.26341450330233</v>
      </c>
      <c r="G2374" s="10">
        <v>133.62034787905174</v>
      </c>
      <c r="H2374" s="10">
        <v>133.9645200791725</v>
      </c>
      <c r="I2374" s="10">
        <v>2.4859689805267253</v>
      </c>
    </row>
    <row r="2375" spans="1:9" x14ac:dyDescent="0.25">
      <c r="A2375" s="13"/>
      <c r="B2375" s="5">
        <f>DATE(YEAR(siječanj!B2375),MONTH(siječanj!B2375)+3,DAY(siječanj!B2375))</f>
        <v>43215</v>
      </c>
      <c r="C2375" s="9">
        <v>24.7083333333333</v>
      </c>
      <c r="D2375">
        <v>0.90608670798858904</v>
      </c>
      <c r="E2375" s="6">
        <v>112.2303167527885</v>
      </c>
      <c r="F2375" s="10">
        <v>101.69039824305072</v>
      </c>
      <c r="G2375" s="10">
        <v>132.59415801623032</v>
      </c>
      <c r="H2375" s="10">
        <v>132.29118731480008</v>
      </c>
      <c r="I2375" s="10">
        <v>7.5577328721674251</v>
      </c>
    </row>
    <row r="2376" spans="1:9" x14ac:dyDescent="0.25">
      <c r="A2376" s="13"/>
      <c r="B2376" s="5">
        <f>DATE(YEAR(siječanj!B2376),MONTH(siječanj!B2376)+3,DAY(siječanj!B2376))</f>
        <v>43215</v>
      </c>
      <c r="C2376" s="9">
        <v>24.71875</v>
      </c>
      <c r="D2376">
        <v>0.90608670798858904</v>
      </c>
      <c r="E2376" s="6">
        <v>115.38321112188527</v>
      </c>
      <c r="F2376" s="10">
        <v>104.54719392258137</v>
      </c>
      <c r="G2376" s="10">
        <v>132.5546783590928</v>
      </c>
      <c r="H2376" s="10">
        <v>132.42211122843224</v>
      </c>
      <c r="I2376" s="10">
        <v>20.798866591785757</v>
      </c>
    </row>
    <row r="2377" spans="1:9" x14ac:dyDescent="0.25">
      <c r="A2377" s="13"/>
      <c r="B2377" s="5">
        <f>DATE(YEAR(siječanj!B2377),MONTH(siječanj!B2377)+3,DAY(siječanj!B2377))</f>
        <v>43215</v>
      </c>
      <c r="C2377" s="9">
        <v>24.7291666666667</v>
      </c>
      <c r="D2377">
        <v>0.90608670798858904</v>
      </c>
      <c r="E2377" s="6">
        <v>119.53852709304523</v>
      </c>
      <c r="F2377" s="10">
        <v>108.31227049154211</v>
      </c>
      <c r="G2377" s="10">
        <v>132.42733266132703</v>
      </c>
      <c r="H2377" s="10">
        <v>135.10887913185871</v>
      </c>
      <c r="I2377" s="10">
        <v>33.528923307729791</v>
      </c>
    </row>
    <row r="2378" spans="1:9" x14ac:dyDescent="0.25">
      <c r="A2378" s="13"/>
      <c r="B2378" s="5">
        <f>DATE(YEAR(siječanj!B2378),MONTH(siječanj!B2378)+3,DAY(siječanj!B2378))</f>
        <v>43215</v>
      </c>
      <c r="C2378" s="9">
        <v>24.7395833333333</v>
      </c>
      <c r="D2378">
        <v>0.90608670798858904</v>
      </c>
      <c r="E2378" s="6">
        <v>124.05052822533762</v>
      </c>
      <c r="F2378" s="10">
        <v>112.40053474394171</v>
      </c>
      <c r="G2378" s="10">
        <v>132.75074686290259</v>
      </c>
      <c r="H2378" s="10">
        <v>136.67330330085747</v>
      </c>
      <c r="I2378" s="10">
        <v>49.635280141628591</v>
      </c>
    </row>
    <row r="2379" spans="1:9" x14ac:dyDescent="0.25">
      <c r="A2379" s="13"/>
      <c r="B2379" s="5">
        <f>DATE(YEAR(siječanj!B2379),MONTH(siječanj!B2379)+3,DAY(siječanj!B2379))</f>
        <v>43215</v>
      </c>
      <c r="C2379" s="9">
        <v>24.75</v>
      </c>
      <c r="D2379">
        <v>0.90608670798858904</v>
      </c>
      <c r="E2379" s="6">
        <v>128.85450856260351</v>
      </c>
      <c r="F2379" s="10">
        <v>116.75335747297687</v>
      </c>
      <c r="G2379" s="10">
        <v>133.48979624189488</v>
      </c>
      <c r="H2379" s="10">
        <v>139.43830686216793</v>
      </c>
      <c r="I2379" s="10">
        <v>67.400293668668809</v>
      </c>
    </row>
    <row r="2380" spans="1:9" x14ac:dyDescent="0.25">
      <c r="A2380" s="13"/>
      <c r="B2380" s="5">
        <f>DATE(YEAR(siječanj!B2380),MONTH(siječanj!B2380)+3,DAY(siječanj!B2380))</f>
        <v>43215</v>
      </c>
      <c r="C2380" s="9">
        <v>24.7604166666667</v>
      </c>
      <c r="D2380">
        <v>0.90608670798858904</v>
      </c>
      <c r="E2380" s="6">
        <v>133.19678425996733</v>
      </c>
      <c r="F2380" s="10">
        <v>120.6878357647801</v>
      </c>
      <c r="G2380" s="10">
        <v>131.70232031520726</v>
      </c>
      <c r="H2380" s="10">
        <v>138.98344269219987</v>
      </c>
      <c r="I2380" s="10">
        <v>82.831340677514632</v>
      </c>
    </row>
    <row r="2381" spans="1:9" x14ac:dyDescent="0.25">
      <c r="A2381" s="13"/>
      <c r="B2381" s="5">
        <f>DATE(YEAR(siječanj!B2381),MONTH(siječanj!B2381)+3,DAY(siječanj!B2381))</f>
        <v>43215</v>
      </c>
      <c r="C2381" s="9">
        <v>24.7708333333333</v>
      </c>
      <c r="D2381">
        <v>0.90608670798858904</v>
      </c>
      <c r="E2381" s="6">
        <v>138.12352123247598</v>
      </c>
      <c r="F2381" s="10">
        <v>125.15188664932614</v>
      </c>
      <c r="G2381" s="10">
        <v>129.99975357276719</v>
      </c>
      <c r="H2381" s="10">
        <v>139.44653902584125</v>
      </c>
      <c r="I2381" s="10">
        <v>100.47021550150423</v>
      </c>
    </row>
    <row r="2382" spans="1:9" x14ac:dyDescent="0.25">
      <c r="A2382" s="13"/>
      <c r="B2382" s="5">
        <f>DATE(YEAR(siječanj!B2382),MONTH(siječanj!B2382)+3,DAY(siječanj!B2382))</f>
        <v>43215</v>
      </c>
      <c r="C2382" s="9">
        <v>24.78125</v>
      </c>
      <c r="D2382">
        <v>0.90608670798858904</v>
      </c>
      <c r="E2382" s="6">
        <v>143.79827861735663</v>
      </c>
      <c r="F2382" s="10">
        <v>130.29370888682658</v>
      </c>
      <c r="G2382" s="10">
        <v>129.06198416114543</v>
      </c>
      <c r="H2382" s="10">
        <v>139.68548450014603</v>
      </c>
      <c r="I2382" s="10">
        <v>127.44538141074847</v>
      </c>
    </row>
    <row r="2383" spans="1:9" x14ac:dyDescent="0.25">
      <c r="A2383" s="13"/>
      <c r="B2383" s="5">
        <f>DATE(YEAR(siječanj!B2383),MONTH(siječanj!B2383)+3,DAY(siječanj!B2383))</f>
        <v>43215</v>
      </c>
      <c r="C2383" s="9">
        <v>24.7916666666667</v>
      </c>
      <c r="D2383">
        <v>0.90608670798858904</v>
      </c>
      <c r="E2383" s="6">
        <v>149.40345711369838</v>
      </c>
      <c r="F2383" s="10">
        <v>135.3724866182653</v>
      </c>
      <c r="G2383" s="10">
        <v>127.10969563097669</v>
      </c>
      <c r="H2383" s="10">
        <v>139.05640029292618</v>
      </c>
      <c r="I2383" s="10">
        <v>151.14846626159414</v>
      </c>
    </row>
    <row r="2384" spans="1:9" x14ac:dyDescent="0.25">
      <c r="A2384" s="13"/>
      <c r="B2384" s="5">
        <f>DATE(YEAR(siječanj!B2384),MONTH(siječanj!B2384)+3,DAY(siječanj!B2384))</f>
        <v>43215</v>
      </c>
      <c r="C2384" s="9">
        <v>24.8020833333333</v>
      </c>
      <c r="D2384">
        <v>0.90608670798858904</v>
      </c>
      <c r="E2384" s="6">
        <v>155.79183873305422</v>
      </c>
      <c r="F2384" s="10">
        <v>141.16091428912225</v>
      </c>
      <c r="G2384" s="10">
        <v>123.80354452042786</v>
      </c>
      <c r="H2384" s="10">
        <v>139.28593356644407</v>
      </c>
      <c r="I2384" s="10">
        <v>183.66344280291509</v>
      </c>
    </row>
    <row r="2385" spans="1:9" x14ac:dyDescent="0.25">
      <c r="A2385" s="13"/>
      <c r="B2385" s="5">
        <f>DATE(YEAR(siječanj!B2385),MONTH(siječanj!B2385)+3,DAY(siječanj!B2385))</f>
        <v>43215</v>
      </c>
      <c r="C2385" s="9">
        <v>24.8125</v>
      </c>
      <c r="D2385">
        <v>0.90608670798858904</v>
      </c>
      <c r="E2385" s="6">
        <v>158.08295109295565</v>
      </c>
      <c r="F2385" s="10">
        <v>143.2368607449373</v>
      </c>
      <c r="G2385" s="10">
        <v>121.15942391159621</v>
      </c>
      <c r="H2385" s="10">
        <v>137.51833429986237</v>
      </c>
      <c r="I2385" s="10">
        <v>199.41620125623541</v>
      </c>
    </row>
    <row r="2386" spans="1:9" x14ac:dyDescent="0.25">
      <c r="A2386" s="13"/>
      <c r="B2386" s="5">
        <f>DATE(YEAR(siječanj!B2386),MONTH(siječanj!B2386)+3,DAY(siječanj!B2386))</f>
        <v>43215</v>
      </c>
      <c r="C2386" s="9">
        <v>24.8229166666667</v>
      </c>
      <c r="D2386">
        <v>0.90608670798858904</v>
      </c>
      <c r="E2386" s="6">
        <v>158.07629978325883</v>
      </c>
      <c r="F2386" s="10">
        <v>143.23083408163032</v>
      </c>
      <c r="G2386" s="10">
        <v>116.48339659358376</v>
      </c>
      <c r="H2386" s="10">
        <v>132.75069537232059</v>
      </c>
      <c r="I2386" s="10">
        <v>217.36805726840561</v>
      </c>
    </row>
    <row r="2387" spans="1:9" x14ac:dyDescent="0.25">
      <c r="A2387" s="13"/>
      <c r="B2387" s="5">
        <f>DATE(YEAR(siječanj!B2387),MONTH(siječanj!B2387)+3,DAY(siječanj!B2387))</f>
        <v>43215</v>
      </c>
      <c r="C2387" s="9">
        <v>24.8333333333333</v>
      </c>
      <c r="D2387">
        <v>0.90608670798858904</v>
      </c>
      <c r="E2387" s="6">
        <v>157.98447778835825</v>
      </c>
      <c r="F2387" s="10">
        <v>143.14763539254989</v>
      </c>
      <c r="G2387" s="10">
        <v>111.23520551350093</v>
      </c>
      <c r="H2387" s="10">
        <v>123.633102490664</v>
      </c>
      <c r="I2387" s="10">
        <v>223.31021271210847</v>
      </c>
    </row>
    <row r="2388" spans="1:9" x14ac:dyDescent="0.25">
      <c r="A2388" s="13"/>
      <c r="B2388" s="5">
        <f>DATE(YEAR(siječanj!B2388),MONTH(siječanj!B2388)+3,DAY(siječanj!B2388))</f>
        <v>43215</v>
      </c>
      <c r="C2388" s="9">
        <v>24.84375</v>
      </c>
      <c r="D2388">
        <v>0.90608670798858904</v>
      </c>
      <c r="E2388" s="6">
        <v>156.75128470167661</v>
      </c>
      <c r="F2388" s="10">
        <v>142.03025552832423</v>
      </c>
      <c r="G2388" s="10">
        <v>93.947161277459614</v>
      </c>
      <c r="H2388" s="10">
        <v>106.20729776158424</v>
      </c>
      <c r="I2388" s="10">
        <v>223.85271163823535</v>
      </c>
    </row>
    <row r="2389" spans="1:9" x14ac:dyDescent="0.25">
      <c r="A2389" s="13"/>
      <c r="B2389" s="5">
        <f>DATE(YEAR(siječanj!B2389),MONTH(siječanj!B2389)+3,DAY(siječanj!B2389))</f>
        <v>43215</v>
      </c>
      <c r="C2389" s="9">
        <v>24.8541666666667</v>
      </c>
      <c r="D2389">
        <v>0.90608670798858904</v>
      </c>
      <c r="E2389" s="6">
        <v>156.35150488575479</v>
      </c>
      <c r="F2389" s="10">
        <v>141.66802035099536</v>
      </c>
      <c r="G2389" s="10">
        <v>87.500495240764323</v>
      </c>
      <c r="H2389" s="10">
        <v>100.16649110431888</v>
      </c>
      <c r="I2389" s="10">
        <v>223.94859845318209</v>
      </c>
    </row>
    <row r="2390" spans="1:9" x14ac:dyDescent="0.25">
      <c r="A2390" s="13"/>
      <c r="B2390" s="5">
        <f>DATE(YEAR(siječanj!B2390),MONTH(siječanj!B2390)+3,DAY(siječanj!B2390))</f>
        <v>43215</v>
      </c>
      <c r="C2390" s="9">
        <v>24.8645833333333</v>
      </c>
      <c r="D2390">
        <v>0.90608670798858904</v>
      </c>
      <c r="E2390" s="6">
        <v>155.53613723512981</v>
      </c>
      <c r="F2390" s="10">
        <v>140.92922656064019</v>
      </c>
      <c r="G2390" s="10">
        <v>84.265485451940435</v>
      </c>
      <c r="H2390" s="10">
        <v>96.113147907538789</v>
      </c>
      <c r="I2390" s="10">
        <v>224.89960037172068</v>
      </c>
    </row>
    <row r="2391" spans="1:9" x14ac:dyDescent="0.25">
      <c r="A2391" s="13"/>
      <c r="B2391" s="5">
        <f>DATE(YEAR(siječanj!B2391),MONTH(siječanj!B2391)+3,DAY(siječanj!B2391))</f>
        <v>43215</v>
      </c>
      <c r="C2391" s="9">
        <v>24.875</v>
      </c>
      <c r="D2391">
        <v>0.90608670798858904</v>
      </c>
      <c r="E2391" s="6">
        <v>152.48755119224489</v>
      </c>
      <c r="F2391" s="10">
        <v>138.16694326902262</v>
      </c>
      <c r="G2391" s="10">
        <v>81.603635757228247</v>
      </c>
      <c r="H2391" s="10">
        <v>88.977150410652996</v>
      </c>
      <c r="I2391" s="10">
        <v>226.30378059420295</v>
      </c>
    </row>
    <row r="2392" spans="1:9" x14ac:dyDescent="0.25">
      <c r="A2392" s="13"/>
      <c r="B2392" s="5">
        <f>DATE(YEAR(siječanj!B2392),MONTH(siječanj!B2392)+3,DAY(siječanj!B2392))</f>
        <v>43215</v>
      </c>
      <c r="C2392" s="9">
        <v>24.8854166666667</v>
      </c>
      <c r="D2392">
        <v>0.90608670798858904</v>
      </c>
      <c r="E2392" s="6">
        <v>157.68776847662301</v>
      </c>
      <c r="F2392" s="10">
        <v>142.87879102905015</v>
      </c>
      <c r="G2392" s="10">
        <v>77.458834203297897</v>
      </c>
      <c r="H2392" s="10">
        <v>73.604196844838555</v>
      </c>
      <c r="I2392" s="10">
        <v>232.3536542001851</v>
      </c>
    </row>
    <row r="2393" spans="1:9" x14ac:dyDescent="0.25">
      <c r="A2393" s="13"/>
      <c r="B2393" s="5">
        <f>DATE(YEAR(siječanj!B2393),MONTH(siječanj!B2393)+3,DAY(siječanj!B2393))</f>
        <v>43215</v>
      </c>
      <c r="C2393" s="9">
        <v>24.8958333333333</v>
      </c>
      <c r="D2393">
        <v>0.90608670798858904</v>
      </c>
      <c r="E2393" s="6">
        <v>159.88521896994359</v>
      </c>
      <c r="F2393" s="10">
        <v>144.8698717125109</v>
      </c>
      <c r="G2393" s="10">
        <v>73.441502888638496</v>
      </c>
      <c r="H2393" s="10">
        <v>63.610129390204996</v>
      </c>
      <c r="I2393" s="10">
        <v>236.41036129282975</v>
      </c>
    </row>
    <row r="2394" spans="1:9" x14ac:dyDescent="0.25">
      <c r="A2394" s="13"/>
      <c r="B2394" s="5">
        <f>DATE(YEAR(siječanj!B2394),MONTH(siječanj!B2394)+3,DAY(siječanj!B2394))</f>
        <v>43215</v>
      </c>
      <c r="C2394" s="9">
        <v>24.90625</v>
      </c>
      <c r="D2394">
        <v>0.90608670798858904</v>
      </c>
      <c r="E2394" s="6">
        <v>156.54713630904774</v>
      </c>
      <c r="F2394" s="10">
        <v>141.84527938330598</v>
      </c>
      <c r="G2394" s="10">
        <v>71.889731804146535</v>
      </c>
      <c r="H2394" s="10">
        <v>60.045747014004746</v>
      </c>
      <c r="I2394" s="10">
        <v>237.73201909270344</v>
      </c>
    </row>
    <row r="2395" spans="1:9" x14ac:dyDescent="0.25">
      <c r="A2395" s="13"/>
      <c r="B2395" s="5">
        <f>DATE(YEAR(siječanj!B2395),MONTH(siječanj!B2395)+3,DAY(siječanj!B2395))</f>
        <v>43215</v>
      </c>
      <c r="C2395" s="9">
        <v>24.9166666666667</v>
      </c>
      <c r="D2395">
        <v>0.90608670798858904</v>
      </c>
      <c r="E2395" s="6">
        <v>151.53761106199624</v>
      </c>
      <c r="F2395" s="10">
        <v>137.30621514361937</v>
      </c>
      <c r="G2395" s="10">
        <v>71.312706905906779</v>
      </c>
      <c r="H2395" s="10">
        <v>57.423082419221025</v>
      </c>
      <c r="I2395" s="10">
        <v>236.06681820744433</v>
      </c>
    </row>
    <row r="2396" spans="1:9" x14ac:dyDescent="0.25">
      <c r="A2396" s="13"/>
      <c r="B2396" s="5">
        <f>DATE(YEAR(siječanj!B2396),MONTH(siječanj!B2396)+3,DAY(siječanj!B2396))</f>
        <v>43215</v>
      </c>
      <c r="C2396" s="9">
        <v>24.9270833333333</v>
      </c>
      <c r="D2396">
        <v>0.90608670798858904</v>
      </c>
      <c r="E2396" s="6">
        <v>144.36911591546661</v>
      </c>
      <c r="F2396" s="10">
        <v>130.81093697506816</v>
      </c>
      <c r="G2396" s="10">
        <v>70.134283131625992</v>
      </c>
      <c r="H2396" s="10">
        <v>55.018905308375047</v>
      </c>
      <c r="I2396" s="10">
        <v>237.4348933699913</v>
      </c>
    </row>
    <row r="2397" spans="1:9" x14ac:dyDescent="0.25">
      <c r="A2397" s="13"/>
      <c r="B2397" s="5">
        <f>DATE(YEAR(siječanj!B2397),MONTH(siječanj!B2397)+3,DAY(siječanj!B2397))</f>
        <v>43215</v>
      </c>
      <c r="C2397" s="9">
        <v>24.9375</v>
      </c>
      <c r="D2397">
        <v>0.90608670798858904</v>
      </c>
      <c r="E2397" s="6">
        <v>134.36840859486989</v>
      </c>
      <c r="F2397" s="10">
        <v>121.74942900139129</v>
      </c>
      <c r="G2397" s="10">
        <v>66.969900428634716</v>
      </c>
      <c r="H2397" s="10">
        <v>53.136990949848261</v>
      </c>
      <c r="I2397" s="10">
        <v>236.76843180469646</v>
      </c>
    </row>
    <row r="2398" spans="1:9" x14ac:dyDescent="0.25">
      <c r="A2398" s="13"/>
      <c r="B2398" s="5">
        <f>DATE(YEAR(siječanj!B2398),MONTH(siječanj!B2398)+3,DAY(siječanj!B2398))</f>
        <v>43215</v>
      </c>
      <c r="C2398" s="9">
        <v>24.9479166666667</v>
      </c>
      <c r="D2398">
        <v>0.90608670798858904</v>
      </c>
      <c r="E2398" s="6">
        <v>122.21911896299288</v>
      </c>
      <c r="F2398" s="10">
        <v>110.74111915444395</v>
      </c>
      <c r="G2398" s="10">
        <v>64.979116520966073</v>
      </c>
      <c r="H2398" s="10">
        <v>52.198271425995827</v>
      </c>
      <c r="I2398" s="10">
        <v>235.03456990375773</v>
      </c>
    </row>
    <row r="2399" spans="1:9" x14ac:dyDescent="0.25">
      <c r="A2399" s="13"/>
      <c r="B2399" s="5">
        <f>DATE(YEAR(siječanj!B2399),MONTH(siječanj!B2399)+3,DAY(siječanj!B2399))</f>
        <v>43215</v>
      </c>
      <c r="C2399" s="9">
        <v>24.9583333333333</v>
      </c>
      <c r="D2399">
        <v>0.90608670798858904</v>
      </c>
      <c r="E2399" s="6">
        <v>110.73251639577445</v>
      </c>
      <c r="F2399" s="10">
        <v>100.33326124833974</v>
      </c>
      <c r="G2399" s="10">
        <v>62.882874080697484</v>
      </c>
      <c r="H2399" s="10">
        <v>51.224174871126074</v>
      </c>
      <c r="I2399" s="10">
        <v>234.87559523674253</v>
      </c>
    </row>
    <row r="2400" spans="1:9" x14ac:dyDescent="0.25">
      <c r="A2400" s="13"/>
      <c r="B2400" s="5">
        <f>DATE(YEAR(siječanj!B2400),MONTH(siječanj!B2400)+3,DAY(siječanj!B2400))</f>
        <v>43215</v>
      </c>
      <c r="C2400" s="9">
        <v>24.96875</v>
      </c>
      <c r="D2400">
        <v>0.90608670798858904</v>
      </c>
      <c r="E2400" s="6">
        <v>100.65660543607349</v>
      </c>
      <c r="F2400" s="10">
        <v>91.203612256878145</v>
      </c>
      <c r="G2400" s="10">
        <v>61.077580683835329</v>
      </c>
      <c r="H2400" s="10">
        <v>50.846960354216861</v>
      </c>
      <c r="I2400" s="10">
        <v>234.81388442509987</v>
      </c>
    </row>
    <row r="2401" spans="1:9" x14ac:dyDescent="0.25">
      <c r="A2401" s="13"/>
      <c r="B2401" s="5">
        <f>DATE(YEAR(siječanj!B2401),MONTH(siječanj!B2401)+3,DAY(siječanj!B2401))</f>
        <v>43215</v>
      </c>
      <c r="C2401" s="9">
        <v>24.9791666666667</v>
      </c>
      <c r="D2401">
        <v>0.90608670798858904</v>
      </c>
      <c r="E2401" s="6">
        <v>91.626932796073149</v>
      </c>
      <c r="F2401" s="10">
        <v>83.021945900285601</v>
      </c>
      <c r="G2401" s="10">
        <v>60.640737293329245</v>
      </c>
      <c r="H2401" s="10">
        <v>51.014605898978722</v>
      </c>
      <c r="I2401" s="10">
        <v>234.57381137728163</v>
      </c>
    </row>
    <row r="2402" spans="1:9" ht="15.75" thickBot="1" x14ac:dyDescent="0.3">
      <c r="A2402" s="13"/>
      <c r="B2402" s="5">
        <f>DATE(YEAR(siječanj!B2402),MONTH(siječanj!B2402)+3,DAY(siječanj!B2402))</f>
        <v>43215</v>
      </c>
      <c r="C2402" s="9">
        <v>24.9895833333333</v>
      </c>
      <c r="D2402">
        <v>0.90608670798858904</v>
      </c>
      <c r="E2402" s="6">
        <v>83.793113270169215</v>
      </c>
      <c r="F2402" s="10">
        <v>75.92382615508258</v>
      </c>
      <c r="G2402" s="10">
        <v>58.720825537035644</v>
      </c>
      <c r="H2402" s="10">
        <v>49.895958811427171</v>
      </c>
      <c r="I2402" s="10">
        <v>235.57712583155799</v>
      </c>
    </row>
    <row r="2403" spans="1:9" x14ac:dyDescent="0.25">
      <c r="A2403" s="12">
        <f t="shared" ref="A2403" si="23">A2307+1</f>
        <v>116</v>
      </c>
      <c r="B2403" s="5">
        <f>DATE(YEAR(siječanj!B2403),MONTH(siječanj!B2403)+3,DAY(siječanj!B2403))</f>
        <v>43216</v>
      </c>
      <c r="C2403" s="9">
        <v>25</v>
      </c>
      <c r="D2403">
        <v>0.90519512404333713</v>
      </c>
      <c r="E2403" s="6">
        <v>76.380227621209144</v>
      </c>
      <c r="F2403" s="10">
        <v>69.139009616038734</v>
      </c>
      <c r="G2403" s="10">
        <v>57.905187149834383</v>
      </c>
      <c r="H2403" s="10">
        <v>49.394956795810806</v>
      </c>
      <c r="I2403" s="10">
        <v>236.44126119995752</v>
      </c>
    </row>
    <row r="2404" spans="1:9" x14ac:dyDescent="0.25">
      <c r="A2404" s="13"/>
      <c r="B2404" s="5">
        <f>DATE(YEAR(siječanj!B2404),MONTH(siječanj!B2404)+3,DAY(siječanj!B2404))</f>
        <v>43216</v>
      </c>
      <c r="C2404" s="9">
        <v>25.0104166666667</v>
      </c>
      <c r="D2404">
        <v>0.90519512404333713</v>
      </c>
      <c r="E2404" s="6">
        <v>70.767517057191057</v>
      </c>
      <c r="F2404" s="10">
        <v>64.058411380823031</v>
      </c>
      <c r="G2404" s="10">
        <v>57.62306046595517</v>
      </c>
      <c r="H2404" s="10">
        <v>49.775382298063093</v>
      </c>
      <c r="I2404" s="10">
        <v>236.49628581531371</v>
      </c>
    </row>
    <row r="2405" spans="1:9" x14ac:dyDescent="0.25">
      <c r="A2405" s="13"/>
      <c r="B2405" s="5">
        <f>DATE(YEAR(siječanj!B2405),MONTH(siječanj!B2405)+3,DAY(siječanj!B2405))</f>
        <v>43216</v>
      </c>
      <c r="C2405" s="9">
        <v>25.0208333333333</v>
      </c>
      <c r="D2405">
        <v>0.90519512404333713</v>
      </c>
      <c r="E2405" s="6">
        <v>66.475772865214111</v>
      </c>
      <c r="F2405" s="10">
        <v>60.173545464604189</v>
      </c>
      <c r="G2405" s="10">
        <v>57.134186848565221</v>
      </c>
      <c r="H2405" s="10">
        <v>48.860933809672609</v>
      </c>
      <c r="I2405" s="10">
        <v>236.73154072168589</v>
      </c>
    </row>
    <row r="2406" spans="1:9" x14ac:dyDescent="0.25">
      <c r="A2406" s="13"/>
      <c r="B2406" s="5">
        <f>DATE(YEAR(siječanj!B2406),MONTH(siječanj!B2406)+3,DAY(siječanj!B2406))</f>
        <v>43216</v>
      </c>
      <c r="C2406" s="9">
        <v>25.03125</v>
      </c>
      <c r="D2406">
        <v>0.90519512404333713</v>
      </c>
      <c r="E2406" s="6">
        <v>63.018548842538841</v>
      </c>
      <c r="F2406" s="10">
        <v>57.044083136553049</v>
      </c>
      <c r="G2406" s="10">
        <v>56.666641968301867</v>
      </c>
      <c r="H2406" s="10">
        <v>49.108769699646039</v>
      </c>
      <c r="I2406" s="10">
        <v>236.51557038145023</v>
      </c>
    </row>
    <row r="2407" spans="1:9" x14ac:dyDescent="0.25">
      <c r="A2407" s="13"/>
      <c r="B2407" s="5">
        <f>DATE(YEAR(siječanj!B2407),MONTH(siječanj!B2407)+3,DAY(siječanj!B2407))</f>
        <v>43216</v>
      </c>
      <c r="C2407" s="9">
        <v>25.0416666666667</v>
      </c>
      <c r="D2407">
        <v>0.90519512404333713</v>
      </c>
      <c r="E2407" s="6">
        <v>59.756186571768986</v>
      </c>
      <c r="F2407" s="10">
        <v>54.091008716189222</v>
      </c>
      <c r="G2407" s="10">
        <v>56.264955439463662</v>
      </c>
      <c r="H2407" s="10">
        <v>48.827860660638954</v>
      </c>
      <c r="I2407" s="10">
        <v>236.40753220977643</v>
      </c>
    </row>
    <row r="2408" spans="1:9" x14ac:dyDescent="0.25">
      <c r="A2408" s="13"/>
      <c r="B2408" s="5">
        <f>DATE(YEAR(siječanj!B2408),MONTH(siječanj!B2408)+3,DAY(siječanj!B2408))</f>
        <v>43216</v>
      </c>
      <c r="C2408" s="9">
        <v>25.0520833333333</v>
      </c>
      <c r="D2408">
        <v>0.90519512404333713</v>
      </c>
      <c r="E2408" s="6">
        <v>58.128816599150248</v>
      </c>
      <c r="F2408" s="10">
        <v>52.617921351960206</v>
      </c>
      <c r="G2408" s="10">
        <v>55.421857659107339</v>
      </c>
      <c r="H2408" s="10">
        <v>47.175941154773149</v>
      </c>
      <c r="I2408" s="10">
        <v>236.71547425002291</v>
      </c>
    </row>
    <row r="2409" spans="1:9" x14ac:dyDescent="0.25">
      <c r="A2409" s="13"/>
      <c r="B2409" s="5">
        <f>DATE(YEAR(siječanj!B2409),MONTH(siječanj!B2409)+3,DAY(siječanj!B2409))</f>
        <v>43216</v>
      </c>
      <c r="C2409" s="9">
        <v>25.0625</v>
      </c>
      <c r="D2409">
        <v>0.90519512404333713</v>
      </c>
      <c r="E2409" s="6">
        <v>56.161813257273202</v>
      </c>
      <c r="F2409" s="10">
        <v>50.837399517916154</v>
      </c>
      <c r="G2409" s="10">
        <v>55.038016722719</v>
      </c>
      <c r="H2409" s="10">
        <v>47.319299609146334</v>
      </c>
      <c r="I2409" s="10">
        <v>236.2508266093742</v>
      </c>
    </row>
    <row r="2410" spans="1:9" x14ac:dyDescent="0.25">
      <c r="A2410" s="13"/>
      <c r="B2410" s="5">
        <f>DATE(YEAR(siječanj!B2410),MONTH(siječanj!B2410)+3,DAY(siječanj!B2410))</f>
        <v>43216</v>
      </c>
      <c r="C2410" s="9">
        <v>25.0729166666667</v>
      </c>
      <c r="D2410">
        <v>0.90519512404333713</v>
      </c>
      <c r="E2410" s="6">
        <v>54.954177029666752</v>
      </c>
      <c r="F2410" s="10">
        <v>49.744253093068707</v>
      </c>
      <c r="G2410" s="10">
        <v>55.10119140558124</v>
      </c>
      <c r="H2410" s="10">
        <v>46.854220492055603</v>
      </c>
      <c r="I2410" s="10">
        <v>236.4877815656547</v>
      </c>
    </row>
    <row r="2411" spans="1:9" x14ac:dyDescent="0.25">
      <c r="A2411" s="13"/>
      <c r="B2411" s="5">
        <f>DATE(YEAR(siječanj!B2411),MONTH(siječanj!B2411)+3,DAY(siječanj!B2411))</f>
        <v>43216</v>
      </c>
      <c r="C2411" s="9">
        <v>25.0833333333333</v>
      </c>
      <c r="D2411">
        <v>0.90519512404333713</v>
      </c>
      <c r="E2411" s="6">
        <v>53.8354616515891</v>
      </c>
      <c r="F2411" s="10">
        <v>48.731597387640512</v>
      </c>
      <c r="G2411" s="10">
        <v>55.122937959370311</v>
      </c>
      <c r="H2411" s="10">
        <v>47.498653209215369</v>
      </c>
      <c r="I2411" s="10">
        <v>236.59403968507155</v>
      </c>
    </row>
    <row r="2412" spans="1:9" x14ac:dyDescent="0.25">
      <c r="A2412" s="13"/>
      <c r="B2412" s="5">
        <f>DATE(YEAR(siječanj!B2412),MONTH(siječanj!B2412)+3,DAY(siječanj!B2412))</f>
        <v>43216</v>
      </c>
      <c r="C2412" s="9">
        <v>25.09375</v>
      </c>
      <c r="D2412">
        <v>0.90519512404333713</v>
      </c>
      <c r="E2412" s="6">
        <v>52.853929288047389</v>
      </c>
      <c r="F2412" s="10">
        <v>47.843119078071823</v>
      </c>
      <c r="G2412" s="10">
        <v>55.201290635991121</v>
      </c>
      <c r="H2412" s="10">
        <v>47.538762429882034</v>
      </c>
      <c r="I2412" s="10">
        <v>236.79710664650304</v>
      </c>
    </row>
    <row r="2413" spans="1:9" x14ac:dyDescent="0.25">
      <c r="A2413" s="13"/>
      <c r="B2413" s="5">
        <f>DATE(YEAR(siječanj!B2413),MONTH(siječanj!B2413)+3,DAY(siječanj!B2413))</f>
        <v>43216</v>
      </c>
      <c r="C2413" s="9">
        <v>25.1041666666667</v>
      </c>
      <c r="D2413">
        <v>0.90519512404333713</v>
      </c>
      <c r="E2413" s="6">
        <v>52.951273873522375</v>
      </c>
      <c r="F2413" s="10">
        <v>47.931234922195806</v>
      </c>
      <c r="G2413" s="10">
        <v>56.090802223095132</v>
      </c>
      <c r="H2413" s="10">
        <v>48.849013026586448</v>
      </c>
      <c r="I2413" s="10">
        <v>236.48167338633701</v>
      </c>
    </row>
    <row r="2414" spans="1:9" x14ac:dyDescent="0.25">
      <c r="A2414" s="13"/>
      <c r="B2414" s="5">
        <f>DATE(YEAR(siječanj!B2414),MONTH(siječanj!B2414)+3,DAY(siječanj!B2414))</f>
        <v>43216</v>
      </c>
      <c r="C2414" s="9">
        <v>25.1145833333333</v>
      </c>
      <c r="D2414">
        <v>0.90519512404333713</v>
      </c>
      <c r="E2414" s="6">
        <v>52.467309265900944</v>
      </c>
      <c r="F2414" s="10">
        <v>47.493152519167339</v>
      </c>
      <c r="G2414" s="10">
        <v>56.016238018712109</v>
      </c>
      <c r="H2414" s="10">
        <v>48.385667841580975</v>
      </c>
      <c r="I2414" s="10">
        <v>236.29427388485473</v>
      </c>
    </row>
    <row r="2415" spans="1:9" x14ac:dyDescent="0.25">
      <c r="A2415" s="13"/>
      <c r="B2415" s="5">
        <f>DATE(YEAR(siječanj!B2415),MONTH(siječanj!B2415)+3,DAY(siječanj!B2415))</f>
        <v>43216</v>
      </c>
      <c r="C2415" s="9">
        <v>25.125</v>
      </c>
      <c r="D2415">
        <v>0.90519512404333713</v>
      </c>
      <c r="E2415" s="6">
        <v>52.789857120569692</v>
      </c>
      <c r="F2415" s="10">
        <v>47.785121264484125</v>
      </c>
      <c r="G2415" s="10">
        <v>55.500644222262267</v>
      </c>
      <c r="H2415" s="10">
        <v>47.894423207675871</v>
      </c>
      <c r="I2415" s="10">
        <v>236.34003422823994</v>
      </c>
    </row>
    <row r="2416" spans="1:9" x14ac:dyDescent="0.25">
      <c r="A2416" s="13"/>
      <c r="B2416" s="5">
        <f>DATE(YEAR(siječanj!B2416),MONTH(siječanj!B2416)+3,DAY(siječanj!B2416))</f>
        <v>43216</v>
      </c>
      <c r="C2416" s="9">
        <v>25.1354166666667</v>
      </c>
      <c r="D2416">
        <v>0.90519512404333713</v>
      </c>
      <c r="E2416" s="6">
        <v>53.262523626676582</v>
      </c>
      <c r="F2416" s="10">
        <v>48.212976681110682</v>
      </c>
      <c r="G2416" s="10">
        <v>55.278518421597532</v>
      </c>
      <c r="H2416" s="10">
        <v>48.209890476437785</v>
      </c>
      <c r="I2416" s="10">
        <v>236.10352228496495</v>
      </c>
    </row>
    <row r="2417" spans="1:9" x14ac:dyDescent="0.25">
      <c r="A2417" s="13"/>
      <c r="B2417" s="5">
        <f>DATE(YEAR(siječanj!B2417),MONTH(siječanj!B2417)+3,DAY(siječanj!B2417))</f>
        <v>43216</v>
      </c>
      <c r="C2417" s="9">
        <v>25.1458333333333</v>
      </c>
      <c r="D2417">
        <v>0.90519512404333713</v>
      </c>
      <c r="E2417" s="6">
        <v>53.77030539799469</v>
      </c>
      <c r="F2417" s="10">
        <v>48.672618264585921</v>
      </c>
      <c r="G2417" s="10">
        <v>55.100886078020189</v>
      </c>
      <c r="H2417" s="10">
        <v>47.394199856005194</v>
      </c>
      <c r="I2417" s="10">
        <v>235.80695957878132</v>
      </c>
    </row>
    <row r="2418" spans="1:9" x14ac:dyDescent="0.25">
      <c r="A2418" s="13"/>
      <c r="B2418" s="5">
        <f>DATE(YEAR(siječanj!B2418),MONTH(siječanj!B2418)+3,DAY(siječanj!B2418))</f>
        <v>43216</v>
      </c>
      <c r="C2418" s="9">
        <v>25.15625</v>
      </c>
      <c r="D2418">
        <v>0.90519512404333713</v>
      </c>
      <c r="E2418" s="6">
        <v>54.438851288537407</v>
      </c>
      <c r="F2418" s="10">
        <v>49.2777827449044</v>
      </c>
      <c r="G2418" s="10">
        <v>54.52701890955656</v>
      </c>
      <c r="H2418" s="10">
        <v>47.332468662784613</v>
      </c>
      <c r="I2418" s="10">
        <v>235.89214007942306</v>
      </c>
    </row>
    <row r="2419" spans="1:9" x14ac:dyDescent="0.25">
      <c r="A2419" s="13"/>
      <c r="B2419" s="5">
        <f>DATE(YEAR(siječanj!B2419),MONTH(siječanj!B2419)+3,DAY(siječanj!B2419))</f>
        <v>43216</v>
      </c>
      <c r="C2419" s="9">
        <v>25.1666666666667</v>
      </c>
      <c r="D2419">
        <v>0.90519512404333713</v>
      </c>
      <c r="E2419" s="6">
        <v>57.138195963799404</v>
      </c>
      <c r="F2419" s="10">
        <v>51.721216383063904</v>
      </c>
      <c r="G2419" s="10">
        <v>54.719274836321098</v>
      </c>
      <c r="H2419" s="10">
        <v>47.698400579944604</v>
      </c>
      <c r="I2419" s="10">
        <v>235.96418119433221</v>
      </c>
    </row>
    <row r="2420" spans="1:9" x14ac:dyDescent="0.25">
      <c r="A2420" s="13"/>
      <c r="B2420" s="5">
        <f>DATE(YEAR(siječanj!B2420),MONTH(siječanj!B2420)+3,DAY(siječanj!B2420))</f>
        <v>43216</v>
      </c>
      <c r="C2420" s="9">
        <v>25.1770833333333</v>
      </c>
      <c r="D2420">
        <v>0.90519512404333713</v>
      </c>
      <c r="E2420" s="6">
        <v>59.441121192548017</v>
      </c>
      <c r="F2420" s="10">
        <v>53.805813071163541</v>
      </c>
      <c r="G2420" s="10">
        <v>54.782582095624321</v>
      </c>
      <c r="H2420" s="10">
        <v>49.117419291413938</v>
      </c>
      <c r="I2420" s="10">
        <v>235.18399129031746</v>
      </c>
    </row>
    <row r="2421" spans="1:9" x14ac:dyDescent="0.25">
      <c r="A2421" s="13"/>
      <c r="B2421" s="5">
        <f>DATE(YEAR(siječanj!B2421),MONTH(siječanj!B2421)+3,DAY(siječanj!B2421))</f>
        <v>43216</v>
      </c>
      <c r="C2421" s="9">
        <v>25.1875</v>
      </c>
      <c r="D2421">
        <v>0.90519512404333713</v>
      </c>
      <c r="E2421" s="6">
        <v>63.255989490056415</v>
      </c>
      <c r="F2421" s="10">
        <v>57.259013252935645</v>
      </c>
      <c r="G2421" s="10">
        <v>54.646522509964839</v>
      </c>
      <c r="H2421" s="10">
        <v>47.462489486789011</v>
      </c>
      <c r="I2421" s="10">
        <v>226.37071255912292</v>
      </c>
    </row>
    <row r="2422" spans="1:9" x14ac:dyDescent="0.25">
      <c r="A2422" s="13"/>
      <c r="B2422" s="5">
        <f>DATE(YEAR(siječanj!B2422),MONTH(siječanj!B2422)+3,DAY(siječanj!B2422))</f>
        <v>43216</v>
      </c>
      <c r="C2422" s="9">
        <v>25.1979166666667</v>
      </c>
      <c r="D2422">
        <v>0.90519512404333713</v>
      </c>
      <c r="E2422" s="6">
        <v>67.857023550314182</v>
      </c>
      <c r="F2422" s="10">
        <v>61.423846849838291</v>
      </c>
      <c r="G2422" s="10">
        <v>55.419684208968803</v>
      </c>
      <c r="H2422" s="10">
        <v>46.974415700910185</v>
      </c>
      <c r="I2422" s="10">
        <v>207.20892702708326</v>
      </c>
    </row>
    <row r="2423" spans="1:9" x14ac:dyDescent="0.25">
      <c r="A2423" s="13"/>
      <c r="B2423" s="5">
        <f>DATE(YEAR(siječanj!B2423),MONTH(siječanj!B2423)+3,DAY(siječanj!B2423))</f>
        <v>43216</v>
      </c>
      <c r="C2423" s="9">
        <v>25.2083333333333</v>
      </c>
      <c r="D2423">
        <v>0.90519512404333713</v>
      </c>
      <c r="E2423" s="6">
        <v>73.985808698113132</v>
      </c>
      <c r="F2423" s="10">
        <v>66.971593281935128</v>
      </c>
      <c r="G2423" s="10">
        <v>56.20363280930728</v>
      </c>
      <c r="H2423" s="10">
        <v>48.00173835157306</v>
      </c>
      <c r="I2423" s="10">
        <v>192.53448622990629</v>
      </c>
    </row>
    <row r="2424" spans="1:9" x14ac:dyDescent="0.25">
      <c r="A2424" s="13"/>
      <c r="B2424" s="5">
        <f>DATE(YEAR(siječanj!B2424),MONTH(siječanj!B2424)+3,DAY(siječanj!B2424))</f>
        <v>43216</v>
      </c>
      <c r="C2424" s="9">
        <v>25.21875</v>
      </c>
      <c r="D2424">
        <v>0.90519512404333713</v>
      </c>
      <c r="E2424" s="6">
        <v>80.230924320175717</v>
      </c>
      <c r="F2424" s="10">
        <v>72.624641492113057</v>
      </c>
      <c r="G2424" s="10">
        <v>61.025104518013613</v>
      </c>
      <c r="H2424" s="10">
        <v>48.031853380359408</v>
      </c>
      <c r="I2424" s="10">
        <v>169.62590270321536</v>
      </c>
    </row>
    <row r="2425" spans="1:9" x14ac:dyDescent="0.25">
      <c r="A2425" s="13"/>
      <c r="B2425" s="5">
        <f>DATE(YEAR(siječanj!B2425),MONTH(siječanj!B2425)+3,DAY(siječanj!B2425))</f>
        <v>43216</v>
      </c>
      <c r="C2425" s="9">
        <v>25.2291666666667</v>
      </c>
      <c r="D2425">
        <v>0.90519512404333713</v>
      </c>
      <c r="E2425" s="6">
        <v>85.127317791706844</v>
      </c>
      <c r="F2425" s="10">
        <v>77.056832987940652</v>
      </c>
      <c r="G2425" s="10">
        <v>66.698022305390268</v>
      </c>
      <c r="H2425" s="10">
        <v>50.421653304331777</v>
      </c>
      <c r="I2425" s="10">
        <v>143.39435562436978</v>
      </c>
    </row>
    <row r="2426" spans="1:9" x14ac:dyDescent="0.25">
      <c r="A2426" s="13"/>
      <c r="B2426" s="5">
        <f>DATE(YEAR(siječanj!B2426),MONTH(siječanj!B2426)+3,DAY(siječanj!B2426))</f>
        <v>43216</v>
      </c>
      <c r="C2426" s="9">
        <v>25.2395833333333</v>
      </c>
      <c r="D2426">
        <v>0.90519512404333713</v>
      </c>
      <c r="E2426" s="6">
        <v>90.714442733157185</v>
      </c>
      <c r="F2426" s="10">
        <v>82.11427124236242</v>
      </c>
      <c r="G2426" s="10">
        <v>68.184240366018116</v>
      </c>
      <c r="H2426" s="10">
        <v>53.882778419362147</v>
      </c>
      <c r="I2426" s="10">
        <v>112.88514196617766</v>
      </c>
    </row>
    <row r="2427" spans="1:9" x14ac:dyDescent="0.25">
      <c r="A2427" s="13"/>
      <c r="B2427" s="5">
        <f>DATE(YEAR(siječanj!B2427),MONTH(siječanj!B2427)+3,DAY(siječanj!B2427))</f>
        <v>43216</v>
      </c>
      <c r="C2427" s="9">
        <v>25.25</v>
      </c>
      <c r="D2427">
        <v>0.90519512404333713</v>
      </c>
      <c r="E2427" s="6">
        <v>95.768421462061099</v>
      </c>
      <c r="F2427" s="10">
        <v>86.689108144784981</v>
      </c>
      <c r="G2427" s="10">
        <v>72.682153244304175</v>
      </c>
      <c r="H2427" s="10">
        <v>65.209721876173745</v>
      </c>
      <c r="I2427" s="10">
        <v>66.461454107180217</v>
      </c>
    </row>
    <row r="2428" spans="1:9" x14ac:dyDescent="0.25">
      <c r="A2428" s="13"/>
      <c r="B2428" s="5">
        <f>DATE(YEAR(siječanj!B2428),MONTH(siječanj!B2428)+3,DAY(siječanj!B2428))</f>
        <v>43216</v>
      </c>
      <c r="C2428" s="9">
        <v>25.2604166666667</v>
      </c>
      <c r="D2428">
        <v>0.90519512404333713</v>
      </c>
      <c r="E2428" s="6">
        <v>98.826954714154127</v>
      </c>
      <c r="F2428" s="10">
        <v>89.457677531304</v>
      </c>
      <c r="G2428" s="10">
        <v>90.012003251402064</v>
      </c>
      <c r="H2428" s="10">
        <v>83.571617134856282</v>
      </c>
      <c r="I2428" s="10">
        <v>34.750657174139135</v>
      </c>
    </row>
    <row r="2429" spans="1:9" x14ac:dyDescent="0.25">
      <c r="A2429" s="13"/>
      <c r="B2429" s="5">
        <f>DATE(YEAR(siječanj!B2429),MONTH(siječanj!B2429)+3,DAY(siječanj!B2429))</f>
        <v>43216</v>
      </c>
      <c r="C2429" s="9">
        <v>25.2708333333333</v>
      </c>
      <c r="D2429">
        <v>0.90519512404333713</v>
      </c>
      <c r="E2429" s="6">
        <v>101.00086774394723</v>
      </c>
      <c r="F2429" s="10">
        <v>91.425493005966999</v>
      </c>
      <c r="G2429" s="10">
        <v>100.04966289083157</v>
      </c>
      <c r="H2429" s="10">
        <v>95.472391768596836</v>
      </c>
      <c r="I2429" s="10">
        <v>18.591797798924592</v>
      </c>
    </row>
    <row r="2430" spans="1:9" x14ac:dyDescent="0.25">
      <c r="A2430" s="13"/>
      <c r="B2430" s="5">
        <f>DATE(YEAR(siječanj!B2430),MONTH(siječanj!B2430)+3,DAY(siječanj!B2430))</f>
        <v>43216</v>
      </c>
      <c r="C2430" s="9">
        <v>25.28125</v>
      </c>
      <c r="D2430">
        <v>0.90519512404333713</v>
      </c>
      <c r="E2430" s="6">
        <v>101.95423866456888</v>
      </c>
      <c r="F2430" s="10">
        <v>92.28847971471842</v>
      </c>
      <c r="G2430" s="10">
        <v>109.91184354948273</v>
      </c>
      <c r="H2430" s="10">
        <v>103.82942664816142</v>
      </c>
      <c r="I2430" s="10">
        <v>11.959330089742499</v>
      </c>
    </row>
    <row r="2431" spans="1:9" x14ac:dyDescent="0.25">
      <c r="A2431" s="13"/>
      <c r="B2431" s="5">
        <f>DATE(YEAR(siječanj!B2431),MONTH(siječanj!B2431)+3,DAY(siječanj!B2431))</f>
        <v>43216</v>
      </c>
      <c r="C2431" s="9">
        <v>25.2916666666667</v>
      </c>
      <c r="D2431">
        <v>0.90519512404333713</v>
      </c>
      <c r="E2431" s="6">
        <v>99.890659416759789</v>
      </c>
      <c r="F2431" s="10">
        <v>90.42053784152462</v>
      </c>
      <c r="G2431" s="10">
        <v>116.18059200237914</v>
      </c>
      <c r="H2431" s="10">
        <v>109.79921433710136</v>
      </c>
      <c r="I2431" s="10">
        <v>4.7553266019994158</v>
      </c>
    </row>
    <row r="2432" spans="1:9" x14ac:dyDescent="0.25">
      <c r="A2432" s="13"/>
      <c r="B2432" s="5">
        <f>DATE(YEAR(siječanj!B2432),MONTH(siječanj!B2432)+3,DAY(siječanj!B2432))</f>
        <v>43216</v>
      </c>
      <c r="C2432" s="9">
        <v>25.3020833333333</v>
      </c>
      <c r="D2432">
        <v>0.90519512404333713</v>
      </c>
      <c r="E2432" s="6">
        <v>97.24028111615074</v>
      </c>
      <c r="F2432" s="10">
        <v>88.021428326943038</v>
      </c>
      <c r="G2432" s="10">
        <v>129.25844235934235</v>
      </c>
      <c r="H2432" s="10">
        <v>120.68724017990492</v>
      </c>
      <c r="I2432" s="10">
        <v>3.3617436906221196</v>
      </c>
    </row>
    <row r="2433" spans="1:9" x14ac:dyDescent="0.25">
      <c r="A2433" s="13"/>
      <c r="B2433" s="5">
        <f>DATE(YEAR(siječanj!B2433),MONTH(siječanj!B2433)+3,DAY(siječanj!B2433))</f>
        <v>43216</v>
      </c>
      <c r="C2433" s="9">
        <v>25.3125</v>
      </c>
      <c r="D2433">
        <v>0.90519512404333713</v>
      </c>
      <c r="E2433" s="6">
        <v>97.038691682516486</v>
      </c>
      <c r="F2433" s="10">
        <v>87.838950554558664</v>
      </c>
      <c r="G2433" s="10">
        <v>135.5844075901926</v>
      </c>
      <c r="H2433" s="10">
        <v>133.33642726367731</v>
      </c>
      <c r="I2433" s="10">
        <v>3.8415397759833225</v>
      </c>
    </row>
    <row r="2434" spans="1:9" x14ac:dyDescent="0.25">
      <c r="A2434" s="13"/>
      <c r="B2434" s="5">
        <f>DATE(YEAR(siječanj!B2434),MONTH(siječanj!B2434)+3,DAY(siječanj!B2434))</f>
        <v>43216</v>
      </c>
      <c r="C2434" s="9">
        <v>25.3229166666667</v>
      </c>
      <c r="D2434">
        <v>0.90519512404333713</v>
      </c>
      <c r="E2434" s="6">
        <v>96.117025073624518</v>
      </c>
      <c r="F2434" s="10">
        <v>87.004662434196092</v>
      </c>
      <c r="G2434" s="10">
        <v>139.49284945465817</v>
      </c>
      <c r="H2434" s="10">
        <v>146.50558525898029</v>
      </c>
      <c r="I2434" s="10">
        <v>3.4773250837420719</v>
      </c>
    </row>
    <row r="2435" spans="1:9" x14ac:dyDescent="0.25">
      <c r="A2435" s="13"/>
      <c r="B2435" s="5">
        <f>DATE(YEAR(siječanj!B2435),MONTH(siječanj!B2435)+3,DAY(siječanj!B2435))</f>
        <v>43216</v>
      </c>
      <c r="C2435" s="9">
        <v>25.3333333333333</v>
      </c>
      <c r="D2435">
        <v>0.90519512404333713</v>
      </c>
      <c r="E2435" s="6">
        <v>97.537280046500896</v>
      </c>
      <c r="F2435" s="10">
        <v>88.290270310542084</v>
      </c>
      <c r="G2435" s="10">
        <v>169.62170942358924</v>
      </c>
      <c r="H2435" s="10">
        <v>154.10192566957573</v>
      </c>
      <c r="I2435" s="10">
        <v>2.3861810510550745</v>
      </c>
    </row>
    <row r="2436" spans="1:9" x14ac:dyDescent="0.25">
      <c r="A2436" s="13"/>
      <c r="B2436" s="5">
        <f>DATE(YEAR(siječanj!B2436),MONTH(siječanj!B2436)+3,DAY(siječanj!B2436))</f>
        <v>43216</v>
      </c>
      <c r="C2436" s="9">
        <v>25.34375</v>
      </c>
      <c r="D2436">
        <v>0.90519512404333713</v>
      </c>
      <c r="E2436" s="6">
        <v>98.391512134817603</v>
      </c>
      <c r="F2436" s="10">
        <v>89.063517031687724</v>
      </c>
      <c r="G2436" s="10">
        <v>171.1042756058882</v>
      </c>
      <c r="H2436" s="10">
        <v>176.21985497839154</v>
      </c>
      <c r="I2436" s="10">
        <v>2.0843731908895711</v>
      </c>
    </row>
    <row r="2437" spans="1:9" x14ac:dyDescent="0.25">
      <c r="A2437" s="13"/>
      <c r="B2437" s="5">
        <f>DATE(YEAR(siječanj!B2437),MONTH(siječanj!B2437)+3,DAY(siječanj!B2437))</f>
        <v>43216</v>
      </c>
      <c r="C2437" s="9">
        <v>25.3541666666667</v>
      </c>
      <c r="D2437">
        <v>0.90519512404333713</v>
      </c>
      <c r="E2437" s="6">
        <v>97.800973827982887</v>
      </c>
      <c r="F2437" s="10">
        <v>88.528964635780142</v>
      </c>
      <c r="G2437" s="10">
        <v>199.69291471056445</v>
      </c>
      <c r="H2437" s="10">
        <v>181.15012629982832</v>
      </c>
      <c r="I2437" s="10">
        <v>2.3997974507913677</v>
      </c>
    </row>
    <row r="2438" spans="1:9" x14ac:dyDescent="0.25">
      <c r="A2438" s="13"/>
      <c r="B2438" s="5">
        <f>DATE(YEAR(siječanj!B2438),MONTH(siječanj!B2438)+3,DAY(siječanj!B2438))</f>
        <v>43216</v>
      </c>
      <c r="C2438" s="9">
        <v>25.3645833333333</v>
      </c>
      <c r="D2438">
        <v>0.90519512404333713</v>
      </c>
      <c r="E2438" s="6">
        <v>98.053771205001809</v>
      </c>
      <c r="F2438" s="10">
        <v>88.757795588828614</v>
      </c>
      <c r="G2438" s="10">
        <v>186.74874559825889</v>
      </c>
      <c r="H2438" s="10">
        <v>181.5071999111731</v>
      </c>
      <c r="I2438" s="10">
        <v>1.786615449623302</v>
      </c>
    </row>
    <row r="2439" spans="1:9" x14ac:dyDescent="0.25">
      <c r="A2439" s="13"/>
      <c r="B2439" s="5">
        <f>DATE(YEAR(siječanj!B2439),MONTH(siječanj!B2439)+3,DAY(siječanj!B2439))</f>
        <v>43216</v>
      </c>
      <c r="C2439" s="9">
        <v>25.375</v>
      </c>
      <c r="D2439">
        <v>0.90519512404333713</v>
      </c>
      <c r="E2439" s="6">
        <v>98.37304398889529</v>
      </c>
      <c r="F2439" s="10">
        <v>89.046799756048728</v>
      </c>
      <c r="G2439" s="10">
        <v>205.51057784921895</v>
      </c>
      <c r="H2439" s="10">
        <v>186.9031805055742</v>
      </c>
      <c r="I2439" s="10">
        <v>1.4283129309455773</v>
      </c>
    </row>
    <row r="2440" spans="1:9" x14ac:dyDescent="0.25">
      <c r="A2440" s="13"/>
      <c r="B2440" s="5">
        <f>DATE(YEAR(siječanj!B2440),MONTH(siječanj!B2440)+3,DAY(siječanj!B2440))</f>
        <v>43216</v>
      </c>
      <c r="C2440" s="9">
        <v>25.3854166666667</v>
      </c>
      <c r="D2440">
        <v>0.90519512404333713</v>
      </c>
      <c r="E2440" s="6">
        <v>99.446396363648446</v>
      </c>
      <c r="F2440" s="10">
        <v>90.018393092055632</v>
      </c>
      <c r="G2440" s="10">
        <v>192.69287862667508</v>
      </c>
      <c r="H2440" s="10">
        <v>182.71271217971812</v>
      </c>
      <c r="I2440" s="10">
        <v>1.4144455238404674</v>
      </c>
    </row>
    <row r="2441" spans="1:9" x14ac:dyDescent="0.25">
      <c r="A2441" s="13"/>
      <c r="B2441" s="5">
        <f>DATE(YEAR(siječanj!B2441),MONTH(siječanj!B2441)+3,DAY(siječanj!B2441))</f>
        <v>43216</v>
      </c>
      <c r="C2441" s="9">
        <v>25.3958333333333</v>
      </c>
      <c r="D2441">
        <v>0.90519512404333713</v>
      </c>
      <c r="E2441" s="6">
        <v>98.871266362232802</v>
      </c>
      <c r="F2441" s="10">
        <v>89.497788219083148</v>
      </c>
      <c r="G2441" s="10">
        <v>190.41259598151501</v>
      </c>
      <c r="H2441" s="10">
        <v>184.87087563477289</v>
      </c>
      <c r="I2441" s="10">
        <v>1.5737151995161953</v>
      </c>
    </row>
    <row r="2442" spans="1:9" x14ac:dyDescent="0.25">
      <c r="A2442" s="13"/>
      <c r="B2442" s="5">
        <f>DATE(YEAR(siječanj!B2442),MONTH(siječanj!B2442)+3,DAY(siječanj!B2442))</f>
        <v>43216</v>
      </c>
      <c r="C2442" s="9">
        <v>25.40625</v>
      </c>
      <c r="D2442">
        <v>0.90519512404333713</v>
      </c>
      <c r="E2442" s="6">
        <v>98.699768501054848</v>
      </c>
      <c r="F2442" s="10">
        <v>89.342549191361002</v>
      </c>
      <c r="G2442" s="10">
        <v>177.38011890711115</v>
      </c>
      <c r="H2442" s="10">
        <v>190.88519969042125</v>
      </c>
      <c r="I2442" s="10">
        <v>1.4901177453479066</v>
      </c>
    </row>
    <row r="2443" spans="1:9" x14ac:dyDescent="0.25">
      <c r="A2443" s="13"/>
      <c r="B2443" s="5">
        <f>DATE(YEAR(siječanj!B2443),MONTH(siječanj!B2443)+3,DAY(siječanj!B2443))</f>
        <v>43216</v>
      </c>
      <c r="C2443" s="9">
        <v>25.4166666666667</v>
      </c>
      <c r="D2443">
        <v>0.90519512404333713</v>
      </c>
      <c r="E2443" s="6">
        <v>99.487027276522085</v>
      </c>
      <c r="F2443" s="10">
        <v>90.055171996274268</v>
      </c>
      <c r="G2443" s="10">
        <v>177.10174855572649</v>
      </c>
      <c r="H2443" s="10">
        <v>190.6833170144389</v>
      </c>
      <c r="I2443" s="10">
        <v>1.2857267450466252</v>
      </c>
    </row>
    <row r="2444" spans="1:9" x14ac:dyDescent="0.25">
      <c r="A2444" s="13"/>
      <c r="B2444" s="5">
        <f>DATE(YEAR(siječanj!B2444),MONTH(siječanj!B2444)+3,DAY(siječanj!B2444))</f>
        <v>43216</v>
      </c>
      <c r="C2444" s="9">
        <v>25.4270833333333</v>
      </c>
      <c r="D2444">
        <v>0.90519512404333713</v>
      </c>
      <c r="E2444" s="6">
        <v>99.529492110008505</v>
      </c>
      <c r="F2444" s="10">
        <v>90.093610956489499</v>
      </c>
      <c r="G2444" s="10">
        <v>195.25237127401275</v>
      </c>
      <c r="H2444" s="10">
        <v>186.45315288227911</v>
      </c>
      <c r="I2444" s="10">
        <v>1.3179456908973808</v>
      </c>
    </row>
    <row r="2445" spans="1:9" x14ac:dyDescent="0.25">
      <c r="A2445" s="13"/>
      <c r="B2445" s="5">
        <f>DATE(YEAR(siječanj!B2445),MONTH(siječanj!B2445)+3,DAY(siječanj!B2445))</f>
        <v>43216</v>
      </c>
      <c r="C2445" s="9">
        <v>25.4375</v>
      </c>
      <c r="D2445">
        <v>0.90519512404333713</v>
      </c>
      <c r="E2445" s="6">
        <v>99.583982067080441</v>
      </c>
      <c r="F2445" s="10">
        <v>90.142934999940337</v>
      </c>
      <c r="G2445" s="10">
        <v>188.38918219949292</v>
      </c>
      <c r="H2445" s="10">
        <v>183.56115485065007</v>
      </c>
      <c r="I2445" s="10">
        <v>1.358866892220024</v>
      </c>
    </row>
    <row r="2446" spans="1:9" x14ac:dyDescent="0.25">
      <c r="A2446" s="13"/>
      <c r="B2446" s="5">
        <f>DATE(YEAR(siječanj!B2446),MONTH(siječanj!B2446)+3,DAY(siječanj!B2446))</f>
        <v>43216</v>
      </c>
      <c r="C2446" s="9">
        <v>25.4479166666667</v>
      </c>
      <c r="D2446">
        <v>0.90519512404333713</v>
      </c>
      <c r="E2446" s="6">
        <v>101.32826571857088</v>
      </c>
      <c r="F2446" s="10">
        <v>91.721852056217983</v>
      </c>
      <c r="G2446" s="10">
        <v>175.98009160299375</v>
      </c>
      <c r="H2446" s="10">
        <v>182.83408742568631</v>
      </c>
      <c r="I2446" s="10">
        <v>1.4565057586016859</v>
      </c>
    </row>
    <row r="2447" spans="1:9" x14ac:dyDescent="0.25">
      <c r="A2447" s="13"/>
      <c r="B2447" s="5">
        <f>DATE(YEAR(siječanj!B2447),MONTH(siječanj!B2447)+3,DAY(siječanj!B2447))</f>
        <v>43216</v>
      </c>
      <c r="C2447" s="9">
        <v>25.4583333333333</v>
      </c>
      <c r="D2447">
        <v>0.90519512404333713</v>
      </c>
      <c r="E2447" s="6">
        <v>101.94373304686698</v>
      </c>
      <c r="F2447" s="10">
        <v>92.27897008079961</v>
      </c>
      <c r="G2447" s="10">
        <v>174.08445338780371</v>
      </c>
      <c r="H2447" s="10">
        <v>183.6548594304243</v>
      </c>
      <c r="I2447" s="10">
        <v>1.3934639078837134</v>
      </c>
    </row>
    <row r="2448" spans="1:9" x14ac:dyDescent="0.25">
      <c r="A2448" s="13"/>
      <c r="B2448" s="5">
        <f>DATE(YEAR(siječanj!B2448),MONTH(siječanj!B2448)+3,DAY(siječanj!B2448))</f>
        <v>43216</v>
      </c>
      <c r="C2448" s="9">
        <v>25.46875</v>
      </c>
      <c r="D2448">
        <v>0.90519512404333713</v>
      </c>
      <c r="E2448" s="6">
        <v>102.91730387403285</v>
      </c>
      <c r="F2448" s="10">
        <v>93.160241646460989</v>
      </c>
      <c r="G2448" s="10">
        <v>169.12864156970275</v>
      </c>
      <c r="H2448" s="10">
        <v>177.4334268201477</v>
      </c>
      <c r="I2448" s="10">
        <v>1.3448084795075677</v>
      </c>
    </row>
    <row r="2449" spans="1:9" x14ac:dyDescent="0.25">
      <c r="A2449" s="13"/>
      <c r="B2449" s="5">
        <f>DATE(YEAR(siječanj!B2449),MONTH(siječanj!B2449)+3,DAY(siječanj!B2449))</f>
        <v>43216</v>
      </c>
      <c r="C2449" s="9">
        <v>25.4791666666667</v>
      </c>
      <c r="D2449">
        <v>0.90519512404333713</v>
      </c>
      <c r="E2449" s="6">
        <v>103.45251709066638</v>
      </c>
      <c r="F2449" s="10">
        <v>93.644714040481205</v>
      </c>
      <c r="G2449" s="10">
        <v>165.8491624285989</v>
      </c>
      <c r="H2449" s="10">
        <v>174.56691598467933</v>
      </c>
      <c r="I2449" s="10">
        <v>1.2682902331633992</v>
      </c>
    </row>
    <row r="2450" spans="1:9" x14ac:dyDescent="0.25">
      <c r="A2450" s="13"/>
      <c r="B2450" s="5">
        <f>DATE(YEAR(siječanj!B2450),MONTH(siječanj!B2450)+3,DAY(siječanj!B2450))</f>
        <v>43216</v>
      </c>
      <c r="C2450" s="9">
        <v>25.4895833333333</v>
      </c>
      <c r="D2450">
        <v>0.90519512404333713</v>
      </c>
      <c r="E2450" s="6">
        <v>103.29469081506272</v>
      </c>
      <c r="F2450" s="10">
        <v>93.501850465358856</v>
      </c>
      <c r="G2450" s="10">
        <v>162.1837572852622</v>
      </c>
      <c r="H2450" s="10">
        <v>169.38131513622471</v>
      </c>
      <c r="I2450" s="10">
        <v>1.2775725056628318</v>
      </c>
    </row>
    <row r="2451" spans="1:9" x14ac:dyDescent="0.25">
      <c r="A2451" s="13"/>
      <c r="B2451" s="5">
        <f>DATE(YEAR(siječanj!B2451),MONTH(siječanj!B2451)+3,DAY(siječanj!B2451))</f>
        <v>43216</v>
      </c>
      <c r="C2451" s="9">
        <v>25.5</v>
      </c>
      <c r="D2451">
        <v>0.90519512404333713</v>
      </c>
      <c r="E2451" s="6">
        <v>101.73114802431252</v>
      </c>
      <c r="F2451" s="10">
        <v>92.086539154938663</v>
      </c>
      <c r="G2451" s="10">
        <v>159.78038344085147</v>
      </c>
      <c r="H2451" s="10">
        <v>169.20750048587249</v>
      </c>
      <c r="I2451" s="10">
        <v>1.3875387339385359</v>
      </c>
    </row>
    <row r="2452" spans="1:9" x14ac:dyDescent="0.25">
      <c r="A2452" s="13"/>
      <c r="B2452" s="5">
        <f>DATE(YEAR(siječanj!B2452),MONTH(siječanj!B2452)+3,DAY(siječanj!B2452))</f>
        <v>43216</v>
      </c>
      <c r="C2452" s="9">
        <v>25.5104166666667</v>
      </c>
      <c r="D2452">
        <v>0.90519512404333713</v>
      </c>
      <c r="E2452" s="6">
        <v>100.8414158350908</v>
      </c>
      <c r="F2452" s="10">
        <v>91.281157915550764</v>
      </c>
      <c r="G2452" s="10">
        <v>158.32362547239717</v>
      </c>
      <c r="H2452" s="10">
        <v>172.60389615011817</v>
      </c>
      <c r="I2452" s="10">
        <v>1.5147204676093844</v>
      </c>
    </row>
    <row r="2453" spans="1:9" x14ac:dyDescent="0.25">
      <c r="A2453" s="13"/>
      <c r="B2453" s="5">
        <f>DATE(YEAR(siječanj!B2453),MONTH(siječanj!B2453)+3,DAY(siječanj!B2453))</f>
        <v>43216</v>
      </c>
      <c r="C2453" s="9">
        <v>25.5208333333333</v>
      </c>
      <c r="D2453">
        <v>0.90519512404333713</v>
      </c>
      <c r="E2453" s="6">
        <v>100.86274545260204</v>
      </c>
      <c r="F2453" s="10">
        <v>91.30046538131964</v>
      </c>
      <c r="G2453" s="10">
        <v>155.27883475410815</v>
      </c>
      <c r="H2453" s="10">
        <v>173.38690696722165</v>
      </c>
      <c r="I2453" s="10">
        <v>1.6000289720089302</v>
      </c>
    </row>
    <row r="2454" spans="1:9" x14ac:dyDescent="0.25">
      <c r="A2454" s="13"/>
      <c r="B2454" s="5">
        <f>DATE(YEAR(siječanj!B2454),MONTH(siječanj!B2454)+3,DAY(siječanj!B2454))</f>
        <v>43216</v>
      </c>
      <c r="C2454" s="9">
        <v>25.53125</v>
      </c>
      <c r="D2454">
        <v>0.90519512404333713</v>
      </c>
      <c r="E2454" s="6">
        <v>100.01976187357131</v>
      </c>
      <c r="F2454" s="10">
        <v>90.537400755932424</v>
      </c>
      <c r="G2454" s="10">
        <v>153.54627359626272</v>
      </c>
      <c r="H2454" s="10">
        <v>172.87277603528378</v>
      </c>
      <c r="I2454" s="10">
        <v>1.7269606983403198</v>
      </c>
    </row>
    <row r="2455" spans="1:9" x14ac:dyDescent="0.25">
      <c r="A2455" s="13"/>
      <c r="B2455" s="5">
        <f>DATE(YEAR(siječanj!B2455),MONTH(siječanj!B2455)+3,DAY(siječanj!B2455))</f>
        <v>43216</v>
      </c>
      <c r="C2455" s="9">
        <v>25.5416666666667</v>
      </c>
      <c r="D2455">
        <v>0.90519512404333713</v>
      </c>
      <c r="E2455" s="6">
        <v>97.888796705570968</v>
      </c>
      <c r="F2455" s="10">
        <v>88.608461476352318</v>
      </c>
      <c r="G2455" s="10">
        <v>153.46461856102107</v>
      </c>
      <c r="H2455" s="10">
        <v>170.42268183403186</v>
      </c>
      <c r="I2455" s="10">
        <v>1.9024858512276694</v>
      </c>
    </row>
    <row r="2456" spans="1:9" x14ac:dyDescent="0.25">
      <c r="A2456" s="13"/>
      <c r="B2456" s="5">
        <f>DATE(YEAR(siječanj!B2456),MONTH(siječanj!B2456)+3,DAY(siječanj!B2456))</f>
        <v>43216</v>
      </c>
      <c r="C2456" s="9">
        <v>25.5520833333333</v>
      </c>
      <c r="D2456">
        <v>0.90519512404333713</v>
      </c>
      <c r="E2456" s="6">
        <v>96.774879871530487</v>
      </c>
      <c r="F2456" s="10">
        <v>87.600149389589092</v>
      </c>
      <c r="G2456" s="10">
        <v>152.63549353405074</v>
      </c>
      <c r="H2456" s="10">
        <v>165.24201386181056</v>
      </c>
      <c r="I2456" s="10">
        <v>1.7987018044421064</v>
      </c>
    </row>
    <row r="2457" spans="1:9" x14ac:dyDescent="0.25">
      <c r="A2457" s="13"/>
      <c r="B2457" s="5">
        <f>DATE(YEAR(siječanj!B2457),MONTH(siječanj!B2457)+3,DAY(siječanj!B2457))</f>
        <v>43216</v>
      </c>
      <c r="C2457" s="9">
        <v>25.5625</v>
      </c>
      <c r="D2457">
        <v>0.90519512404333713</v>
      </c>
      <c r="E2457" s="6">
        <v>96.765128055702988</v>
      </c>
      <c r="F2457" s="10">
        <v>87.591322093451467</v>
      </c>
      <c r="G2457" s="10">
        <v>152.69572341293599</v>
      </c>
      <c r="H2457" s="10">
        <v>163.20104735804631</v>
      </c>
      <c r="I2457" s="10">
        <v>1.81567730279137</v>
      </c>
    </row>
    <row r="2458" spans="1:9" x14ac:dyDescent="0.25">
      <c r="A2458" s="13"/>
      <c r="B2458" s="5">
        <f>DATE(YEAR(siječanj!B2458),MONTH(siječanj!B2458)+3,DAY(siječanj!B2458))</f>
        <v>43216</v>
      </c>
      <c r="C2458" s="9">
        <v>25.5729166666667</v>
      </c>
      <c r="D2458">
        <v>0.90519512404333713</v>
      </c>
      <c r="E2458" s="6">
        <v>97.105513243146532</v>
      </c>
      <c r="F2458" s="10">
        <v>87.899437105421939</v>
      </c>
      <c r="G2458" s="10">
        <v>152.58219378730777</v>
      </c>
      <c r="H2458" s="10">
        <v>159.12417967989654</v>
      </c>
      <c r="I2458" s="10">
        <v>1.8944946166292032</v>
      </c>
    </row>
    <row r="2459" spans="1:9" x14ac:dyDescent="0.25">
      <c r="A2459" s="13"/>
      <c r="B2459" s="5">
        <f>DATE(YEAR(siječanj!B2459),MONTH(siječanj!B2459)+3,DAY(siječanj!B2459))</f>
        <v>43216</v>
      </c>
      <c r="C2459" s="9">
        <v>25.5833333333333</v>
      </c>
      <c r="D2459">
        <v>0.90519512404333713</v>
      </c>
      <c r="E2459" s="6">
        <v>99.636055890776078</v>
      </c>
      <c r="F2459" s="10">
        <v>90.190071971239917</v>
      </c>
      <c r="G2459" s="10">
        <v>149.69572746182754</v>
      </c>
      <c r="H2459" s="10">
        <v>151.78987574195423</v>
      </c>
      <c r="I2459" s="10">
        <v>1.7557065422313114</v>
      </c>
    </row>
    <row r="2460" spans="1:9" x14ac:dyDescent="0.25">
      <c r="A2460" s="13"/>
      <c r="B2460" s="5">
        <f>DATE(YEAR(siječanj!B2460),MONTH(siječanj!B2460)+3,DAY(siječanj!B2460))</f>
        <v>43216</v>
      </c>
      <c r="C2460" s="9">
        <v>25.59375</v>
      </c>
      <c r="D2460">
        <v>0.90519512404333713</v>
      </c>
      <c r="E2460" s="6">
        <v>101.20280630687068</v>
      </c>
      <c r="F2460" s="10">
        <v>91.608286808481637</v>
      </c>
      <c r="G2460" s="10">
        <v>147.51239836970493</v>
      </c>
      <c r="H2460" s="10">
        <v>142.69223512047316</v>
      </c>
      <c r="I2460" s="10">
        <v>1.91776229969797</v>
      </c>
    </row>
    <row r="2461" spans="1:9" x14ac:dyDescent="0.25">
      <c r="A2461" s="13"/>
      <c r="B2461" s="5">
        <f>DATE(YEAR(siječanj!B2461),MONTH(siječanj!B2461)+3,DAY(siječanj!B2461))</f>
        <v>43216</v>
      </c>
      <c r="C2461" s="9">
        <v>25.6041666666667</v>
      </c>
      <c r="D2461">
        <v>0.90519512404333713</v>
      </c>
      <c r="E2461" s="6">
        <v>101.14254381439231</v>
      </c>
      <c r="F2461" s="10">
        <v>91.553737494127503</v>
      </c>
      <c r="G2461" s="10">
        <v>147.66861359186171</v>
      </c>
      <c r="H2461" s="10">
        <v>144.26967983503803</v>
      </c>
      <c r="I2461" s="10">
        <v>2.0819731204307645</v>
      </c>
    </row>
    <row r="2462" spans="1:9" x14ac:dyDescent="0.25">
      <c r="A2462" s="13"/>
      <c r="B2462" s="5">
        <f>DATE(YEAR(siječanj!B2462),MONTH(siječanj!B2462)+3,DAY(siječanj!B2462))</f>
        <v>43216</v>
      </c>
      <c r="C2462" s="9">
        <v>25.6145833333333</v>
      </c>
      <c r="D2462">
        <v>0.90519512404333713</v>
      </c>
      <c r="E2462" s="6">
        <v>103.16112307399008</v>
      </c>
      <c r="F2462" s="10">
        <v>93.380945597410417</v>
      </c>
      <c r="G2462" s="10">
        <v>146.9499287576979</v>
      </c>
      <c r="H2462" s="10">
        <v>145.34872744584615</v>
      </c>
      <c r="I2462" s="10">
        <v>2.3929272491030349</v>
      </c>
    </row>
    <row r="2463" spans="1:9" x14ac:dyDescent="0.25">
      <c r="A2463" s="13"/>
      <c r="B2463" s="5">
        <f>DATE(YEAR(siječanj!B2463),MONTH(siječanj!B2463)+3,DAY(siječanj!B2463))</f>
        <v>43216</v>
      </c>
      <c r="C2463" s="9">
        <v>25.625</v>
      </c>
      <c r="D2463">
        <v>0.90519512404333713</v>
      </c>
      <c r="E2463" s="6">
        <v>103.81658455094488</v>
      </c>
      <c r="F2463" s="10">
        <v>93.974266130348155</v>
      </c>
      <c r="G2463" s="10">
        <v>145.32709268337129</v>
      </c>
      <c r="H2463" s="10">
        <v>140.70015988228886</v>
      </c>
      <c r="I2463" s="10">
        <v>2.3204651218342489</v>
      </c>
    </row>
    <row r="2464" spans="1:9" x14ac:dyDescent="0.25">
      <c r="A2464" s="13"/>
      <c r="B2464" s="5">
        <f>DATE(YEAR(siječanj!B2464),MONTH(siječanj!B2464)+3,DAY(siječanj!B2464))</f>
        <v>43216</v>
      </c>
      <c r="C2464" s="9">
        <v>25.6354166666667</v>
      </c>
      <c r="D2464">
        <v>0.90519512404333713</v>
      </c>
      <c r="E2464" s="6">
        <v>104.67173111995656</v>
      </c>
      <c r="F2464" s="10">
        <v>94.748340634959916</v>
      </c>
      <c r="G2464" s="10">
        <v>144.63258095361337</v>
      </c>
      <c r="H2464" s="10">
        <v>137.8929479186437</v>
      </c>
      <c r="I2464" s="10">
        <v>2.243224854293723</v>
      </c>
    </row>
    <row r="2465" spans="1:9" x14ac:dyDescent="0.25">
      <c r="A2465" s="13"/>
      <c r="B2465" s="5">
        <f>DATE(YEAR(siječanj!B2465),MONTH(siječanj!B2465)+3,DAY(siječanj!B2465))</f>
        <v>43216</v>
      </c>
      <c r="C2465" s="9">
        <v>25.6458333333333</v>
      </c>
      <c r="D2465">
        <v>0.90519512404333713</v>
      </c>
      <c r="E2465" s="6">
        <v>106.42942649374352</v>
      </c>
      <c r="F2465" s="10">
        <v>96.339397916865394</v>
      </c>
      <c r="G2465" s="10">
        <v>140.49090097224794</v>
      </c>
      <c r="H2465" s="10">
        <v>142.12773988342917</v>
      </c>
      <c r="I2465" s="10">
        <v>2.0140561265933421</v>
      </c>
    </row>
    <row r="2466" spans="1:9" x14ac:dyDescent="0.25">
      <c r="A2466" s="13"/>
      <c r="B2466" s="5">
        <f>DATE(YEAR(siječanj!B2466),MONTH(siječanj!B2466)+3,DAY(siječanj!B2466))</f>
        <v>43216</v>
      </c>
      <c r="C2466" s="9">
        <v>25.65625</v>
      </c>
      <c r="D2466">
        <v>0.90519512404333713</v>
      </c>
      <c r="E2466" s="6">
        <v>106.23974712972448</v>
      </c>
      <c r="F2466" s="10">
        <v>96.167701081423715</v>
      </c>
      <c r="G2466" s="10">
        <v>139.092259694559</v>
      </c>
      <c r="H2466" s="10">
        <v>140.29281829539826</v>
      </c>
      <c r="I2466" s="10">
        <v>2.1562793018354003</v>
      </c>
    </row>
    <row r="2467" spans="1:9" x14ac:dyDescent="0.25">
      <c r="A2467" s="13"/>
      <c r="B2467" s="5">
        <f>DATE(YEAR(siječanj!B2467),MONTH(siječanj!B2467)+3,DAY(siječanj!B2467))</f>
        <v>43216</v>
      </c>
      <c r="C2467" s="9">
        <v>25.6666666666667</v>
      </c>
      <c r="D2467">
        <v>0.90519512404333713</v>
      </c>
      <c r="E2467" s="6">
        <v>106.34537560106105</v>
      </c>
      <c r="F2467" s="10">
        <v>96.263315458637734</v>
      </c>
      <c r="G2467" s="10">
        <v>139.47991320799258</v>
      </c>
      <c r="H2467" s="10">
        <v>133.94867788023615</v>
      </c>
      <c r="I2467" s="10">
        <v>2.1545592513399225</v>
      </c>
    </row>
    <row r="2468" spans="1:9" x14ac:dyDescent="0.25">
      <c r="A2468" s="13"/>
      <c r="B2468" s="5">
        <f>DATE(YEAR(siječanj!B2468),MONTH(siječanj!B2468)+3,DAY(siječanj!B2468))</f>
        <v>43216</v>
      </c>
      <c r="C2468" s="9">
        <v>25.6770833333333</v>
      </c>
      <c r="D2468">
        <v>0.90519512404333713</v>
      </c>
      <c r="E2468" s="6">
        <v>107.0237000872347</v>
      </c>
      <c r="F2468" s="10">
        <v>96.87733147604132</v>
      </c>
      <c r="G2468" s="10">
        <v>136.83498508811127</v>
      </c>
      <c r="H2468" s="10">
        <v>135.99315238548766</v>
      </c>
      <c r="I2468" s="10">
        <v>2.0837401723060607</v>
      </c>
    </row>
    <row r="2469" spans="1:9" x14ac:dyDescent="0.25">
      <c r="A2469" s="13"/>
      <c r="B2469" s="5">
        <f>DATE(YEAR(siječanj!B2469),MONTH(siječanj!B2469)+3,DAY(siječanj!B2469))</f>
        <v>43216</v>
      </c>
      <c r="C2469" s="9">
        <v>25.6875</v>
      </c>
      <c r="D2469">
        <v>0.90519512404333713</v>
      </c>
      <c r="E2469" s="6">
        <v>109.58229904225975</v>
      </c>
      <c r="F2469" s="10">
        <v>99.19336277451238</v>
      </c>
      <c r="G2469" s="10">
        <v>133.80716013680018</v>
      </c>
      <c r="H2469" s="10">
        <v>135.85081743269259</v>
      </c>
      <c r="I2469" s="10">
        <v>1.9744319633478125</v>
      </c>
    </row>
    <row r="2470" spans="1:9" x14ac:dyDescent="0.25">
      <c r="A2470" s="13"/>
      <c r="B2470" s="5">
        <f>DATE(YEAR(siječanj!B2470),MONTH(siječanj!B2470)+3,DAY(siječanj!B2470))</f>
        <v>43216</v>
      </c>
      <c r="C2470" s="9">
        <v>25.6979166666667</v>
      </c>
      <c r="D2470">
        <v>0.90519512404333713</v>
      </c>
      <c r="E2470" s="6">
        <v>110.65543023567344</v>
      </c>
      <c r="F2470" s="10">
        <v>100.16475589824925</v>
      </c>
      <c r="G2470" s="10">
        <v>133.62034787905174</v>
      </c>
      <c r="H2470" s="10">
        <v>133.9645200791725</v>
      </c>
      <c r="I2470" s="10">
        <v>2.4859689805267253</v>
      </c>
    </row>
    <row r="2471" spans="1:9" x14ac:dyDescent="0.25">
      <c r="A2471" s="13"/>
      <c r="B2471" s="5">
        <f>DATE(YEAR(siječanj!B2471),MONTH(siječanj!B2471)+3,DAY(siječanj!B2471))</f>
        <v>43216</v>
      </c>
      <c r="C2471" s="9">
        <v>25.7083333333333</v>
      </c>
      <c r="D2471">
        <v>0.90519512404333713</v>
      </c>
      <c r="E2471" s="6">
        <v>112.2303167527885</v>
      </c>
      <c r="F2471" s="10">
        <v>101.5903354944634</v>
      </c>
      <c r="G2471" s="10">
        <v>132.59415801623032</v>
      </c>
      <c r="H2471" s="10">
        <v>132.29118731480008</v>
      </c>
      <c r="I2471" s="10">
        <v>7.5577328721674251</v>
      </c>
    </row>
    <row r="2472" spans="1:9" x14ac:dyDescent="0.25">
      <c r="A2472" s="13"/>
      <c r="B2472" s="5">
        <f>DATE(YEAR(siječanj!B2472),MONTH(siječanj!B2472)+3,DAY(siječanj!B2472))</f>
        <v>43216</v>
      </c>
      <c r="C2472" s="9">
        <v>25.71875</v>
      </c>
      <c r="D2472">
        <v>0.90519512404333713</v>
      </c>
      <c r="E2472" s="6">
        <v>115.38321112188527</v>
      </c>
      <c r="F2472" s="10">
        <v>104.44432010399349</v>
      </c>
      <c r="G2472" s="10">
        <v>132.5546783590928</v>
      </c>
      <c r="H2472" s="10">
        <v>132.42211122843224</v>
      </c>
      <c r="I2472" s="10">
        <v>20.798866591785757</v>
      </c>
    </row>
    <row r="2473" spans="1:9" x14ac:dyDescent="0.25">
      <c r="A2473" s="13"/>
      <c r="B2473" s="5">
        <f>DATE(YEAR(siječanj!B2473),MONTH(siječanj!B2473)+3,DAY(siječanj!B2473))</f>
        <v>43216</v>
      </c>
      <c r="C2473" s="9">
        <v>25.7291666666667</v>
      </c>
      <c r="D2473">
        <v>0.90519512404333713</v>
      </c>
      <c r="E2473" s="6">
        <v>119.53852709304523</v>
      </c>
      <c r="F2473" s="10">
        <v>108.2056918599469</v>
      </c>
      <c r="G2473" s="10">
        <v>132.42733266132703</v>
      </c>
      <c r="H2473" s="10">
        <v>135.10887913185871</v>
      </c>
      <c r="I2473" s="10">
        <v>33.528923307729791</v>
      </c>
    </row>
    <row r="2474" spans="1:9" x14ac:dyDescent="0.25">
      <c r="A2474" s="13"/>
      <c r="B2474" s="5">
        <f>DATE(YEAR(siječanj!B2474),MONTH(siječanj!B2474)+3,DAY(siječanj!B2474))</f>
        <v>43216</v>
      </c>
      <c r="C2474" s="9">
        <v>25.7395833333333</v>
      </c>
      <c r="D2474">
        <v>0.90519512404333713</v>
      </c>
      <c r="E2474" s="6">
        <v>124.05052822533762</v>
      </c>
      <c r="F2474" s="10">
        <v>112.28993328457598</v>
      </c>
      <c r="G2474" s="10">
        <v>132.75074686290259</v>
      </c>
      <c r="H2474" s="10">
        <v>136.67330330085747</v>
      </c>
      <c r="I2474" s="10">
        <v>49.635280141628591</v>
      </c>
    </row>
    <row r="2475" spans="1:9" x14ac:dyDescent="0.25">
      <c r="A2475" s="13"/>
      <c r="B2475" s="5">
        <f>DATE(YEAR(siječanj!B2475),MONTH(siječanj!B2475)+3,DAY(siječanj!B2475))</f>
        <v>43216</v>
      </c>
      <c r="C2475" s="9">
        <v>25.75</v>
      </c>
      <c r="D2475">
        <v>0.90519512404333713</v>
      </c>
      <c r="E2475" s="6">
        <v>128.85450856260351</v>
      </c>
      <c r="F2475" s="10">
        <v>116.63847286186913</v>
      </c>
      <c r="G2475" s="10">
        <v>133.48979624189488</v>
      </c>
      <c r="H2475" s="10">
        <v>139.43830686216793</v>
      </c>
      <c r="I2475" s="10">
        <v>67.400293668668809</v>
      </c>
    </row>
    <row r="2476" spans="1:9" x14ac:dyDescent="0.25">
      <c r="A2476" s="13"/>
      <c r="B2476" s="5">
        <f>DATE(YEAR(siječanj!B2476),MONTH(siječanj!B2476)+3,DAY(siječanj!B2476))</f>
        <v>43216</v>
      </c>
      <c r="C2476" s="9">
        <v>25.7604166666667</v>
      </c>
      <c r="D2476">
        <v>0.90519512404333713</v>
      </c>
      <c r="E2476" s="6">
        <v>133.19678425996733</v>
      </c>
      <c r="F2476" s="10">
        <v>120.56907965037475</v>
      </c>
      <c r="G2476" s="10">
        <v>131.70232031520726</v>
      </c>
      <c r="H2476" s="10">
        <v>138.98344269219987</v>
      </c>
      <c r="I2476" s="10">
        <v>82.831340677514632</v>
      </c>
    </row>
    <row r="2477" spans="1:9" x14ac:dyDescent="0.25">
      <c r="A2477" s="13"/>
      <c r="B2477" s="5">
        <f>DATE(YEAR(siječanj!B2477),MONTH(siječanj!B2477)+3,DAY(siječanj!B2477))</f>
        <v>43216</v>
      </c>
      <c r="C2477" s="9">
        <v>25.7708333333333</v>
      </c>
      <c r="D2477">
        <v>0.90519512404333713</v>
      </c>
      <c r="E2477" s="6">
        <v>138.12352123247598</v>
      </c>
      <c r="F2477" s="10">
        <v>125.02873793533361</v>
      </c>
      <c r="G2477" s="10">
        <v>129.99975357276719</v>
      </c>
      <c r="H2477" s="10">
        <v>139.44653902584125</v>
      </c>
      <c r="I2477" s="10">
        <v>100.47021550150423</v>
      </c>
    </row>
    <row r="2478" spans="1:9" x14ac:dyDescent="0.25">
      <c r="A2478" s="13"/>
      <c r="B2478" s="5">
        <f>DATE(YEAR(siječanj!B2478),MONTH(siječanj!B2478)+3,DAY(siječanj!B2478))</f>
        <v>43216</v>
      </c>
      <c r="C2478" s="9">
        <v>25.78125</v>
      </c>
      <c r="D2478">
        <v>0.90519512404333713</v>
      </c>
      <c r="E2478" s="6">
        <v>143.79827861735663</v>
      </c>
      <c r="F2478" s="10">
        <v>130.16550065025649</v>
      </c>
      <c r="G2478" s="10">
        <v>129.06198416114543</v>
      </c>
      <c r="H2478" s="10">
        <v>139.68548450014603</v>
      </c>
      <c r="I2478" s="10">
        <v>127.44538141074847</v>
      </c>
    </row>
    <row r="2479" spans="1:9" x14ac:dyDescent="0.25">
      <c r="A2479" s="13"/>
      <c r="B2479" s="5">
        <f>DATE(YEAR(siječanj!B2479),MONTH(siječanj!B2479)+3,DAY(siječanj!B2479))</f>
        <v>43216</v>
      </c>
      <c r="C2479" s="9">
        <v>25.7916666666667</v>
      </c>
      <c r="D2479">
        <v>0.90519512404333713</v>
      </c>
      <c r="E2479" s="6">
        <v>149.40345711369838</v>
      </c>
      <c r="F2479" s="10">
        <v>135.23928089453761</v>
      </c>
      <c r="G2479" s="10">
        <v>127.10969563097669</v>
      </c>
      <c r="H2479" s="10">
        <v>139.05640029292618</v>
      </c>
      <c r="I2479" s="10">
        <v>151.14846626159414</v>
      </c>
    </row>
    <row r="2480" spans="1:9" x14ac:dyDescent="0.25">
      <c r="A2480" s="13"/>
      <c r="B2480" s="5">
        <f>DATE(YEAR(siječanj!B2480),MONTH(siječanj!B2480)+3,DAY(siječanj!B2480))</f>
        <v>43216</v>
      </c>
      <c r="C2480" s="9">
        <v>25.8020833333333</v>
      </c>
      <c r="D2480">
        <v>0.90519512404333713</v>
      </c>
      <c r="E2480" s="6">
        <v>155.79183873305422</v>
      </c>
      <c r="F2480" s="10">
        <v>141.0220127869066</v>
      </c>
      <c r="G2480" s="10">
        <v>123.80354452042786</v>
      </c>
      <c r="H2480" s="10">
        <v>139.28593356644407</v>
      </c>
      <c r="I2480" s="10">
        <v>183.66344280291509</v>
      </c>
    </row>
    <row r="2481" spans="1:9" x14ac:dyDescent="0.25">
      <c r="A2481" s="13"/>
      <c r="B2481" s="5">
        <f>DATE(YEAR(siječanj!B2481),MONTH(siječanj!B2481)+3,DAY(siječanj!B2481))</f>
        <v>43216</v>
      </c>
      <c r="C2481" s="9">
        <v>25.8125</v>
      </c>
      <c r="D2481">
        <v>0.90519512404333713</v>
      </c>
      <c r="E2481" s="6">
        <v>158.08295109295565</v>
      </c>
      <c r="F2481" s="10">
        <v>143.09591652372478</v>
      </c>
      <c r="G2481" s="10">
        <v>121.15942391159621</v>
      </c>
      <c r="H2481" s="10">
        <v>137.51833429986237</v>
      </c>
      <c r="I2481" s="10">
        <v>199.41620125623541</v>
      </c>
    </row>
    <row r="2482" spans="1:9" x14ac:dyDescent="0.25">
      <c r="A2482" s="13"/>
      <c r="B2482" s="5">
        <f>DATE(YEAR(siječanj!B2482),MONTH(siječanj!B2482)+3,DAY(siječanj!B2482))</f>
        <v>43216</v>
      </c>
      <c r="C2482" s="9">
        <v>25.8229166666667</v>
      </c>
      <c r="D2482">
        <v>0.90519512404333713</v>
      </c>
      <c r="E2482" s="6">
        <v>158.07629978325883</v>
      </c>
      <c r="F2482" s="10">
        <v>143.08989579061873</v>
      </c>
      <c r="G2482" s="10">
        <v>116.48339659358376</v>
      </c>
      <c r="H2482" s="10">
        <v>132.75069537232059</v>
      </c>
      <c r="I2482" s="10">
        <v>217.36805726840561</v>
      </c>
    </row>
    <row r="2483" spans="1:9" x14ac:dyDescent="0.25">
      <c r="A2483" s="13"/>
      <c r="B2483" s="5">
        <f>DATE(YEAR(siječanj!B2483),MONTH(siječanj!B2483)+3,DAY(siječanj!B2483))</f>
        <v>43216</v>
      </c>
      <c r="C2483" s="9">
        <v>25.8333333333333</v>
      </c>
      <c r="D2483">
        <v>0.90519512404333713</v>
      </c>
      <c r="E2483" s="6">
        <v>157.98447778835825</v>
      </c>
      <c r="F2483" s="10">
        <v>143.00677896855478</v>
      </c>
      <c r="G2483" s="10">
        <v>111.23520551350093</v>
      </c>
      <c r="H2483" s="10">
        <v>123.633102490664</v>
      </c>
      <c r="I2483" s="10">
        <v>223.31021271210847</v>
      </c>
    </row>
    <row r="2484" spans="1:9" x14ac:dyDescent="0.25">
      <c r="A2484" s="13"/>
      <c r="B2484" s="5">
        <f>DATE(YEAR(siječanj!B2484),MONTH(siječanj!B2484)+3,DAY(siječanj!B2484))</f>
        <v>43216</v>
      </c>
      <c r="C2484" s="9">
        <v>25.84375</v>
      </c>
      <c r="D2484">
        <v>0.90519512404333713</v>
      </c>
      <c r="E2484" s="6">
        <v>156.75128470167661</v>
      </c>
      <c r="F2484" s="10">
        <v>141.89049859948662</v>
      </c>
      <c r="G2484" s="10">
        <v>93.947161277459614</v>
      </c>
      <c r="H2484" s="10">
        <v>106.20729776158424</v>
      </c>
      <c r="I2484" s="10">
        <v>223.85271163823535</v>
      </c>
    </row>
    <row r="2485" spans="1:9" x14ac:dyDescent="0.25">
      <c r="A2485" s="13"/>
      <c r="B2485" s="5">
        <f>DATE(YEAR(siječanj!B2485),MONTH(siječanj!B2485)+3,DAY(siječanj!B2485))</f>
        <v>43216</v>
      </c>
      <c r="C2485" s="9">
        <v>25.8541666666667</v>
      </c>
      <c r="D2485">
        <v>0.90519512404333713</v>
      </c>
      <c r="E2485" s="6">
        <v>156.35150488575479</v>
      </c>
      <c r="F2485" s="10">
        <v>141.52861985942323</v>
      </c>
      <c r="G2485" s="10">
        <v>87.500495240764323</v>
      </c>
      <c r="H2485" s="10">
        <v>100.16649110431888</v>
      </c>
      <c r="I2485" s="10">
        <v>223.94859845318209</v>
      </c>
    </row>
    <row r="2486" spans="1:9" x14ac:dyDescent="0.25">
      <c r="A2486" s="13"/>
      <c r="B2486" s="5">
        <f>DATE(YEAR(siječanj!B2486),MONTH(siječanj!B2486)+3,DAY(siječanj!B2486))</f>
        <v>43216</v>
      </c>
      <c r="C2486" s="9">
        <v>25.8645833333333</v>
      </c>
      <c r="D2486">
        <v>0.90519512404333713</v>
      </c>
      <c r="E2486" s="6">
        <v>155.53613723512981</v>
      </c>
      <c r="F2486" s="10">
        <v>140.79055303777483</v>
      </c>
      <c r="G2486" s="10">
        <v>84.265485451940435</v>
      </c>
      <c r="H2486" s="10">
        <v>96.113147907538789</v>
      </c>
      <c r="I2486" s="10">
        <v>224.89960037172068</v>
      </c>
    </row>
    <row r="2487" spans="1:9" x14ac:dyDescent="0.25">
      <c r="A2487" s="13"/>
      <c r="B2487" s="5">
        <f>DATE(YEAR(siječanj!B2487),MONTH(siječanj!B2487)+3,DAY(siječanj!B2487))</f>
        <v>43216</v>
      </c>
      <c r="C2487" s="9">
        <v>25.875</v>
      </c>
      <c r="D2487">
        <v>0.90519512404333713</v>
      </c>
      <c r="E2487" s="6">
        <v>152.48755119224489</v>
      </c>
      <c r="F2487" s="10">
        <v>138.03098781652884</v>
      </c>
      <c r="G2487" s="10">
        <v>81.603635757228247</v>
      </c>
      <c r="H2487" s="10">
        <v>88.977150410652996</v>
      </c>
      <c r="I2487" s="10">
        <v>226.30378059420295</v>
      </c>
    </row>
    <row r="2488" spans="1:9" x14ac:dyDescent="0.25">
      <c r="A2488" s="13"/>
      <c r="B2488" s="5">
        <f>DATE(YEAR(siječanj!B2488),MONTH(siječanj!B2488)+3,DAY(siječanj!B2488))</f>
        <v>43216</v>
      </c>
      <c r="C2488" s="9">
        <v>25.8854166666667</v>
      </c>
      <c r="D2488">
        <v>0.90519512404333713</v>
      </c>
      <c r="E2488" s="6">
        <v>157.68776847662301</v>
      </c>
      <c r="F2488" s="10">
        <v>142.73819914631378</v>
      </c>
      <c r="G2488" s="10">
        <v>77.458834203297897</v>
      </c>
      <c r="H2488" s="10">
        <v>73.604196844838555</v>
      </c>
      <c r="I2488" s="10">
        <v>232.3536542001851</v>
      </c>
    </row>
    <row r="2489" spans="1:9" x14ac:dyDescent="0.25">
      <c r="A2489" s="13"/>
      <c r="B2489" s="5">
        <f>DATE(YEAR(siječanj!B2489),MONTH(siječanj!B2489)+3,DAY(siječanj!B2489))</f>
        <v>43216</v>
      </c>
      <c r="C2489" s="9">
        <v>25.8958333333333</v>
      </c>
      <c r="D2489">
        <v>0.90519512404333713</v>
      </c>
      <c r="E2489" s="6">
        <v>159.88521896994359</v>
      </c>
      <c r="F2489" s="10">
        <v>144.7273206181942</v>
      </c>
      <c r="G2489" s="10">
        <v>73.441502888638496</v>
      </c>
      <c r="H2489" s="10">
        <v>63.610129390204996</v>
      </c>
      <c r="I2489" s="10">
        <v>236.41036129282975</v>
      </c>
    </row>
    <row r="2490" spans="1:9" x14ac:dyDescent="0.25">
      <c r="A2490" s="13"/>
      <c r="B2490" s="5">
        <f>DATE(YEAR(siječanj!B2490),MONTH(siječanj!B2490)+3,DAY(siječanj!B2490))</f>
        <v>43216</v>
      </c>
      <c r="C2490" s="9">
        <v>25.90625</v>
      </c>
      <c r="D2490">
        <v>0.90519512404333713</v>
      </c>
      <c r="E2490" s="6">
        <v>156.54713630904774</v>
      </c>
      <c r="F2490" s="10">
        <v>141.70570446989768</v>
      </c>
      <c r="G2490" s="10">
        <v>71.889731804146535</v>
      </c>
      <c r="H2490" s="10">
        <v>60.045747014004746</v>
      </c>
      <c r="I2490" s="10">
        <v>237.73201909270344</v>
      </c>
    </row>
    <row r="2491" spans="1:9" x14ac:dyDescent="0.25">
      <c r="A2491" s="13"/>
      <c r="B2491" s="5">
        <f>DATE(YEAR(siječanj!B2491),MONTH(siječanj!B2491)+3,DAY(siječanj!B2491))</f>
        <v>43216</v>
      </c>
      <c r="C2491" s="9">
        <v>25.9166666666667</v>
      </c>
      <c r="D2491">
        <v>0.90519512404333713</v>
      </c>
      <c r="E2491" s="6">
        <v>151.53761106199624</v>
      </c>
      <c r="F2491" s="10">
        <v>137.17110664249466</v>
      </c>
      <c r="G2491" s="10">
        <v>71.312706905906779</v>
      </c>
      <c r="H2491" s="10">
        <v>57.423082419221025</v>
      </c>
      <c r="I2491" s="10">
        <v>236.06681820744433</v>
      </c>
    </row>
    <row r="2492" spans="1:9" x14ac:dyDescent="0.25">
      <c r="A2492" s="13"/>
      <c r="B2492" s="5">
        <f>DATE(YEAR(siječanj!B2492),MONTH(siječanj!B2492)+3,DAY(siječanj!B2492))</f>
        <v>43216</v>
      </c>
      <c r="C2492" s="9">
        <v>25.9270833333333</v>
      </c>
      <c r="D2492">
        <v>0.90519512404333713</v>
      </c>
      <c r="E2492" s="6">
        <v>144.36911591546661</v>
      </c>
      <c r="F2492" s="10">
        <v>130.68221978912771</v>
      </c>
      <c r="G2492" s="10">
        <v>70.134283131625992</v>
      </c>
      <c r="H2492" s="10">
        <v>55.018905308375047</v>
      </c>
      <c r="I2492" s="10">
        <v>237.4348933699913</v>
      </c>
    </row>
    <row r="2493" spans="1:9" x14ac:dyDescent="0.25">
      <c r="A2493" s="13"/>
      <c r="B2493" s="5">
        <f>DATE(YEAR(siječanj!B2493),MONTH(siječanj!B2493)+3,DAY(siječanj!B2493))</f>
        <v>43216</v>
      </c>
      <c r="C2493" s="9">
        <v>25.9375</v>
      </c>
      <c r="D2493">
        <v>0.90519512404333713</v>
      </c>
      <c r="E2493" s="6">
        <v>134.36840859486989</v>
      </c>
      <c r="F2493" s="10">
        <v>121.62962828553906</v>
      </c>
      <c r="G2493" s="10">
        <v>66.969900428634716</v>
      </c>
      <c r="H2493" s="10">
        <v>53.136990949848261</v>
      </c>
      <c r="I2493" s="10">
        <v>236.76843180469646</v>
      </c>
    </row>
    <row r="2494" spans="1:9" x14ac:dyDescent="0.25">
      <c r="A2494" s="13"/>
      <c r="B2494" s="5">
        <f>DATE(YEAR(siječanj!B2494),MONTH(siječanj!B2494)+3,DAY(siječanj!B2494))</f>
        <v>43216</v>
      </c>
      <c r="C2494" s="9">
        <v>25.9479166666667</v>
      </c>
      <c r="D2494">
        <v>0.90519512404333713</v>
      </c>
      <c r="E2494" s="6">
        <v>122.21911896299288</v>
      </c>
      <c r="F2494" s="10">
        <v>110.63215055017372</v>
      </c>
      <c r="G2494" s="10">
        <v>64.979116520966073</v>
      </c>
      <c r="H2494" s="10">
        <v>52.198271425995827</v>
      </c>
      <c r="I2494" s="10">
        <v>235.03456990375773</v>
      </c>
    </row>
    <row r="2495" spans="1:9" x14ac:dyDescent="0.25">
      <c r="A2495" s="13"/>
      <c r="B2495" s="5">
        <f>DATE(YEAR(siječanj!B2495),MONTH(siječanj!B2495)+3,DAY(siječanj!B2495))</f>
        <v>43216</v>
      </c>
      <c r="C2495" s="9">
        <v>25.9583333333333</v>
      </c>
      <c r="D2495">
        <v>0.90519512404333713</v>
      </c>
      <c r="E2495" s="6">
        <v>110.73251639577445</v>
      </c>
      <c r="F2495" s="10">
        <v>100.23453391450391</v>
      </c>
      <c r="G2495" s="10">
        <v>62.882874080697484</v>
      </c>
      <c r="H2495" s="10">
        <v>51.224174871126074</v>
      </c>
      <c r="I2495" s="10">
        <v>234.87559523674253</v>
      </c>
    </row>
    <row r="2496" spans="1:9" x14ac:dyDescent="0.25">
      <c r="A2496" s="13"/>
      <c r="B2496" s="5">
        <f>DATE(YEAR(siječanj!B2496),MONTH(siječanj!B2496)+3,DAY(siječanj!B2496))</f>
        <v>43216</v>
      </c>
      <c r="C2496" s="9">
        <v>25.96875</v>
      </c>
      <c r="D2496">
        <v>0.90519512404333713</v>
      </c>
      <c r="E2496" s="6">
        <v>100.65660543607349</v>
      </c>
      <c r="F2496" s="10">
        <v>91.113868443487789</v>
      </c>
      <c r="G2496" s="10">
        <v>61.077580683835329</v>
      </c>
      <c r="H2496" s="10">
        <v>50.846960354216861</v>
      </c>
      <c r="I2496" s="10">
        <v>234.81388442509987</v>
      </c>
    </row>
    <row r="2497" spans="1:9" x14ac:dyDescent="0.25">
      <c r="A2497" s="13"/>
      <c r="B2497" s="5">
        <f>DATE(YEAR(siječanj!B2497),MONTH(siječanj!B2497)+3,DAY(siječanj!B2497))</f>
        <v>43216</v>
      </c>
      <c r="C2497" s="9">
        <v>25.9791666666667</v>
      </c>
      <c r="D2497">
        <v>0.90519512404333713</v>
      </c>
      <c r="E2497" s="6">
        <v>91.626932796073149</v>
      </c>
      <c r="F2497" s="10">
        <v>82.940252798051944</v>
      </c>
      <c r="G2497" s="10">
        <v>60.640737293329245</v>
      </c>
      <c r="H2497" s="10">
        <v>51.014605898978722</v>
      </c>
      <c r="I2497" s="10">
        <v>234.57381137728163</v>
      </c>
    </row>
    <row r="2498" spans="1:9" ht="15.75" thickBot="1" x14ac:dyDescent="0.3">
      <c r="A2498" s="13"/>
      <c r="B2498" s="5">
        <f>DATE(YEAR(siječanj!B2498),MONTH(siječanj!B2498)+3,DAY(siječanj!B2498))</f>
        <v>43216</v>
      </c>
      <c r="C2498" s="9">
        <v>25.9895833333333</v>
      </c>
      <c r="D2498">
        <v>0.90519512404333713</v>
      </c>
      <c r="E2498" s="6">
        <v>83.793113270169215</v>
      </c>
      <c r="F2498" s="10">
        <v>75.849117560568217</v>
      </c>
      <c r="G2498" s="10">
        <v>58.720825537035644</v>
      </c>
      <c r="H2498" s="10">
        <v>49.895958811427171</v>
      </c>
      <c r="I2498" s="10">
        <v>235.57712583155799</v>
      </c>
    </row>
    <row r="2499" spans="1:9" x14ac:dyDescent="0.25">
      <c r="A2499" s="12">
        <f t="shared" ref="A2499" si="24">A2403+1</f>
        <v>117</v>
      </c>
      <c r="B2499" s="5">
        <f>DATE(YEAR(siječanj!B2499),MONTH(siječanj!B2499)+3,DAY(siječanj!B2499))</f>
        <v>43217</v>
      </c>
      <c r="C2499" s="9">
        <v>26</v>
      </c>
      <c r="D2499">
        <v>0.90436431124391747</v>
      </c>
      <c r="E2499" s="6">
        <v>76.380227621209144</v>
      </c>
      <c r="F2499" s="10">
        <v>69.075551945308447</v>
      </c>
      <c r="G2499" s="10">
        <v>57.905187149834383</v>
      </c>
      <c r="H2499" s="10">
        <v>49.394956795810806</v>
      </c>
      <c r="I2499" s="10">
        <v>236.44126119995752</v>
      </c>
    </row>
    <row r="2500" spans="1:9" x14ac:dyDescent="0.25">
      <c r="A2500" s="13"/>
      <c r="B2500" s="5">
        <f>DATE(YEAR(siječanj!B2500),MONTH(siječanj!B2500)+3,DAY(siječanj!B2500))</f>
        <v>43217</v>
      </c>
      <c r="C2500" s="9">
        <v>26.0104166666667</v>
      </c>
      <c r="D2500">
        <v>0.90436431124391747</v>
      </c>
      <c r="E2500" s="6">
        <v>70.767517057191057</v>
      </c>
      <c r="F2500" s="10">
        <v>63.99961682186877</v>
      </c>
      <c r="G2500" s="10">
        <v>57.62306046595517</v>
      </c>
      <c r="H2500" s="10">
        <v>49.775382298063093</v>
      </c>
      <c r="I2500" s="10">
        <v>236.49628581531371</v>
      </c>
    </row>
    <row r="2501" spans="1:9" x14ac:dyDescent="0.25">
      <c r="A2501" s="13"/>
      <c r="B2501" s="5">
        <f>DATE(YEAR(siječanj!B2501),MONTH(siječanj!B2501)+3,DAY(siječanj!B2501))</f>
        <v>43217</v>
      </c>
      <c r="C2501" s="9">
        <v>26.0208333333333</v>
      </c>
      <c r="D2501">
        <v>0.90436431124391747</v>
      </c>
      <c r="E2501" s="6">
        <v>66.475772865214111</v>
      </c>
      <c r="F2501" s="10">
        <v>60.118316541656455</v>
      </c>
      <c r="G2501" s="10">
        <v>57.134186848565221</v>
      </c>
      <c r="H2501" s="10">
        <v>48.860933809672609</v>
      </c>
      <c r="I2501" s="10">
        <v>236.73154072168589</v>
      </c>
    </row>
    <row r="2502" spans="1:9" x14ac:dyDescent="0.25">
      <c r="A2502" s="13"/>
      <c r="B2502" s="5">
        <f>DATE(YEAR(siječanj!B2502),MONTH(siječanj!B2502)+3,DAY(siječanj!B2502))</f>
        <v>43217</v>
      </c>
      <c r="C2502" s="9">
        <v>26.03125</v>
      </c>
      <c r="D2502">
        <v>0.90436431124391747</v>
      </c>
      <c r="E2502" s="6">
        <v>63.018548842538841</v>
      </c>
      <c r="F2502" s="10">
        <v>56.99172651957381</v>
      </c>
      <c r="G2502" s="10">
        <v>56.666641968301867</v>
      </c>
      <c r="H2502" s="10">
        <v>49.108769699646039</v>
      </c>
      <c r="I2502" s="10">
        <v>236.51557038145023</v>
      </c>
    </row>
    <row r="2503" spans="1:9" x14ac:dyDescent="0.25">
      <c r="A2503" s="13"/>
      <c r="B2503" s="5">
        <f>DATE(YEAR(siječanj!B2503),MONTH(siječanj!B2503)+3,DAY(siječanj!B2503))</f>
        <v>43217</v>
      </c>
      <c r="C2503" s="9">
        <v>26.0416666666667</v>
      </c>
      <c r="D2503">
        <v>0.90436431124391747</v>
      </c>
      <c r="E2503" s="6">
        <v>59.756186571768986</v>
      </c>
      <c r="F2503" s="10">
        <v>54.041362511540889</v>
      </c>
      <c r="G2503" s="10">
        <v>56.264955439463662</v>
      </c>
      <c r="H2503" s="10">
        <v>48.827860660638954</v>
      </c>
      <c r="I2503" s="10">
        <v>236.40753220977643</v>
      </c>
    </row>
    <row r="2504" spans="1:9" x14ac:dyDescent="0.25">
      <c r="A2504" s="13"/>
      <c r="B2504" s="5">
        <f>DATE(YEAR(siječanj!B2504),MONTH(siječanj!B2504)+3,DAY(siječanj!B2504))</f>
        <v>43217</v>
      </c>
      <c r="C2504" s="9">
        <v>26.0520833333333</v>
      </c>
      <c r="D2504">
        <v>0.90436431124391747</v>
      </c>
      <c r="E2504" s="6">
        <v>58.128816599150248</v>
      </c>
      <c r="F2504" s="10">
        <v>52.569627187114513</v>
      </c>
      <c r="G2504" s="10">
        <v>55.421857659107339</v>
      </c>
      <c r="H2504" s="10">
        <v>47.175941154773149</v>
      </c>
      <c r="I2504" s="10">
        <v>236.71547425002291</v>
      </c>
    </row>
    <row r="2505" spans="1:9" x14ac:dyDescent="0.25">
      <c r="A2505" s="13"/>
      <c r="B2505" s="5">
        <f>DATE(YEAR(siječanj!B2505),MONTH(siječanj!B2505)+3,DAY(siječanj!B2505))</f>
        <v>43217</v>
      </c>
      <c r="C2505" s="9">
        <v>26.0625</v>
      </c>
      <c r="D2505">
        <v>0.90436431124391747</v>
      </c>
      <c r="E2505" s="6">
        <v>56.161813257273202</v>
      </c>
      <c r="F2505" s="10">
        <v>50.790739564623394</v>
      </c>
      <c r="G2505" s="10">
        <v>55.038016722719</v>
      </c>
      <c r="H2505" s="10">
        <v>47.319299609146334</v>
      </c>
      <c r="I2505" s="10">
        <v>236.2508266093742</v>
      </c>
    </row>
    <row r="2506" spans="1:9" x14ac:dyDescent="0.25">
      <c r="A2506" s="13"/>
      <c r="B2506" s="5">
        <f>DATE(YEAR(siječanj!B2506),MONTH(siječanj!B2506)+3,DAY(siječanj!B2506))</f>
        <v>43217</v>
      </c>
      <c r="C2506" s="9">
        <v>26.0729166666667</v>
      </c>
      <c r="D2506">
        <v>0.90436431124391747</v>
      </c>
      <c r="E2506" s="6">
        <v>54.954177029666752</v>
      </c>
      <c r="F2506" s="10">
        <v>49.698596459410886</v>
      </c>
      <c r="G2506" s="10">
        <v>55.10119140558124</v>
      </c>
      <c r="H2506" s="10">
        <v>46.854220492055603</v>
      </c>
      <c r="I2506" s="10">
        <v>236.4877815656547</v>
      </c>
    </row>
    <row r="2507" spans="1:9" x14ac:dyDescent="0.25">
      <c r="A2507" s="13"/>
      <c r="B2507" s="5">
        <f>DATE(YEAR(siječanj!B2507),MONTH(siječanj!B2507)+3,DAY(siječanj!B2507))</f>
        <v>43217</v>
      </c>
      <c r="C2507" s="9">
        <v>26.0833333333333</v>
      </c>
      <c r="D2507">
        <v>0.90436431124391747</v>
      </c>
      <c r="E2507" s="6">
        <v>53.8354616515891</v>
      </c>
      <c r="F2507" s="10">
        <v>48.686870197037706</v>
      </c>
      <c r="G2507" s="10">
        <v>55.122937959370311</v>
      </c>
      <c r="H2507" s="10">
        <v>47.498653209215369</v>
      </c>
      <c r="I2507" s="10">
        <v>236.59403968507155</v>
      </c>
    </row>
    <row r="2508" spans="1:9" x14ac:dyDescent="0.25">
      <c r="A2508" s="13"/>
      <c r="B2508" s="5">
        <f>DATE(YEAR(siječanj!B2508),MONTH(siječanj!B2508)+3,DAY(siječanj!B2508))</f>
        <v>43217</v>
      </c>
      <c r="C2508" s="9">
        <v>26.09375</v>
      </c>
      <c r="D2508">
        <v>0.90436431124391747</v>
      </c>
      <c r="E2508" s="6">
        <v>52.853929288047389</v>
      </c>
      <c r="F2508" s="10">
        <v>47.799207357119698</v>
      </c>
      <c r="G2508" s="10">
        <v>55.201290635991121</v>
      </c>
      <c r="H2508" s="10">
        <v>47.538762429882034</v>
      </c>
      <c r="I2508" s="10">
        <v>236.79710664650304</v>
      </c>
    </row>
    <row r="2509" spans="1:9" x14ac:dyDescent="0.25">
      <c r="A2509" s="13"/>
      <c r="B2509" s="5">
        <f>DATE(YEAR(siječanj!B2509),MONTH(siječanj!B2509)+3,DAY(siječanj!B2509))</f>
        <v>43217</v>
      </c>
      <c r="C2509" s="9">
        <v>26.1041666666667</v>
      </c>
      <c r="D2509">
        <v>0.90436431124391747</v>
      </c>
      <c r="E2509" s="6">
        <v>52.951273873522375</v>
      </c>
      <c r="F2509" s="10">
        <v>47.887242326116102</v>
      </c>
      <c r="G2509" s="10">
        <v>56.090802223095132</v>
      </c>
      <c r="H2509" s="10">
        <v>48.849013026586448</v>
      </c>
      <c r="I2509" s="10">
        <v>236.48167338633701</v>
      </c>
    </row>
    <row r="2510" spans="1:9" x14ac:dyDescent="0.25">
      <c r="A2510" s="13"/>
      <c r="B2510" s="5">
        <f>DATE(YEAR(siječanj!B2510),MONTH(siječanj!B2510)+3,DAY(siječanj!B2510))</f>
        <v>43217</v>
      </c>
      <c r="C2510" s="9">
        <v>26.1145833333333</v>
      </c>
      <c r="D2510">
        <v>0.90436431124391747</v>
      </c>
      <c r="E2510" s="6">
        <v>52.467309265900944</v>
      </c>
      <c r="F2510" s="10">
        <v>47.449562007078114</v>
      </c>
      <c r="G2510" s="10">
        <v>56.016238018712109</v>
      </c>
      <c r="H2510" s="10">
        <v>48.385667841580975</v>
      </c>
      <c r="I2510" s="10">
        <v>236.29427388485473</v>
      </c>
    </row>
    <row r="2511" spans="1:9" x14ac:dyDescent="0.25">
      <c r="A2511" s="13"/>
      <c r="B2511" s="5">
        <f>DATE(YEAR(siječanj!B2511),MONTH(siječanj!B2511)+3,DAY(siječanj!B2511))</f>
        <v>43217</v>
      </c>
      <c r="C2511" s="9">
        <v>26.125</v>
      </c>
      <c r="D2511">
        <v>0.90436431124391747</v>
      </c>
      <c r="E2511" s="6">
        <v>52.789857120569692</v>
      </c>
      <c r="F2511" s="10">
        <v>47.741262775508822</v>
      </c>
      <c r="G2511" s="10">
        <v>55.500644222262267</v>
      </c>
      <c r="H2511" s="10">
        <v>47.894423207675871</v>
      </c>
      <c r="I2511" s="10">
        <v>236.34003422823994</v>
      </c>
    </row>
    <row r="2512" spans="1:9" x14ac:dyDescent="0.25">
      <c r="A2512" s="13"/>
      <c r="B2512" s="5">
        <f>DATE(YEAR(siječanj!B2512),MONTH(siječanj!B2512)+3,DAY(siječanj!B2512))</f>
        <v>43217</v>
      </c>
      <c r="C2512" s="9">
        <v>26.1354166666667</v>
      </c>
      <c r="D2512">
        <v>0.90436431124391747</v>
      </c>
      <c r="E2512" s="6">
        <v>53.262523626676582</v>
      </c>
      <c r="F2512" s="10">
        <v>48.168725494752252</v>
      </c>
      <c r="G2512" s="10">
        <v>55.278518421597532</v>
      </c>
      <c r="H2512" s="10">
        <v>48.209890476437785</v>
      </c>
      <c r="I2512" s="10">
        <v>236.10352228496495</v>
      </c>
    </row>
    <row r="2513" spans="1:9" x14ac:dyDescent="0.25">
      <c r="A2513" s="13"/>
      <c r="B2513" s="5">
        <f>DATE(YEAR(siječanj!B2513),MONTH(siječanj!B2513)+3,DAY(siječanj!B2513))</f>
        <v>43217</v>
      </c>
      <c r="C2513" s="9">
        <v>26.1458333333333</v>
      </c>
      <c r="D2513">
        <v>0.90436431124391747</v>
      </c>
      <c r="E2513" s="6">
        <v>53.77030539799469</v>
      </c>
      <c r="F2513" s="10">
        <v>48.627945206632567</v>
      </c>
      <c r="G2513" s="10">
        <v>55.100886078020189</v>
      </c>
      <c r="H2513" s="10">
        <v>47.394199856005194</v>
      </c>
      <c r="I2513" s="10">
        <v>235.80695957878132</v>
      </c>
    </row>
    <row r="2514" spans="1:9" x14ac:dyDescent="0.25">
      <c r="A2514" s="13"/>
      <c r="B2514" s="5">
        <f>DATE(YEAR(siječanj!B2514),MONTH(siječanj!B2514)+3,DAY(siječanj!B2514))</f>
        <v>43217</v>
      </c>
      <c r="C2514" s="9">
        <v>26.15625</v>
      </c>
      <c r="D2514">
        <v>0.90436431124391747</v>
      </c>
      <c r="E2514" s="6">
        <v>54.438851288537407</v>
      </c>
      <c r="F2514" s="10">
        <v>49.232554250468183</v>
      </c>
      <c r="G2514" s="10">
        <v>54.52701890955656</v>
      </c>
      <c r="H2514" s="10">
        <v>47.332468662784613</v>
      </c>
      <c r="I2514" s="10">
        <v>235.89214007942306</v>
      </c>
    </row>
    <row r="2515" spans="1:9" x14ac:dyDescent="0.25">
      <c r="A2515" s="13"/>
      <c r="B2515" s="5">
        <f>DATE(YEAR(siječanj!B2515),MONTH(siječanj!B2515)+3,DAY(siječanj!B2515))</f>
        <v>43217</v>
      </c>
      <c r="C2515" s="9">
        <v>26.1666666666667</v>
      </c>
      <c r="D2515">
        <v>0.90436431124391747</v>
      </c>
      <c r="E2515" s="6">
        <v>57.138195963799404</v>
      </c>
      <c r="F2515" s="10">
        <v>51.673745238521434</v>
      </c>
      <c r="G2515" s="10">
        <v>54.719274836321098</v>
      </c>
      <c r="H2515" s="10">
        <v>47.698400579944604</v>
      </c>
      <c r="I2515" s="10">
        <v>235.96418119433221</v>
      </c>
    </row>
    <row r="2516" spans="1:9" x14ac:dyDescent="0.25">
      <c r="A2516" s="13"/>
      <c r="B2516" s="5">
        <f>DATE(YEAR(siječanj!B2516),MONTH(siječanj!B2516)+3,DAY(siječanj!B2516))</f>
        <v>43217</v>
      </c>
      <c r="C2516" s="9">
        <v>26.1770833333333</v>
      </c>
      <c r="D2516">
        <v>0.90436431124391747</v>
      </c>
      <c r="E2516" s="6">
        <v>59.441121192548017</v>
      </c>
      <c r="F2516" s="10">
        <v>53.756428626864917</v>
      </c>
      <c r="G2516" s="10">
        <v>54.782582095624321</v>
      </c>
      <c r="H2516" s="10">
        <v>49.117419291413938</v>
      </c>
      <c r="I2516" s="10">
        <v>235.18399129031746</v>
      </c>
    </row>
    <row r="2517" spans="1:9" x14ac:dyDescent="0.25">
      <c r="A2517" s="13"/>
      <c r="B2517" s="5">
        <f>DATE(YEAR(siječanj!B2517),MONTH(siječanj!B2517)+3,DAY(siječanj!B2517))</f>
        <v>43217</v>
      </c>
      <c r="C2517" s="9">
        <v>26.1875</v>
      </c>
      <c r="D2517">
        <v>0.90436431124391747</v>
      </c>
      <c r="E2517" s="6">
        <v>63.255989490056415</v>
      </c>
      <c r="F2517" s="10">
        <v>57.206459367227353</v>
      </c>
      <c r="G2517" s="10">
        <v>54.646522509964839</v>
      </c>
      <c r="H2517" s="10">
        <v>47.462489486789011</v>
      </c>
      <c r="I2517" s="10">
        <v>226.37071255912292</v>
      </c>
    </row>
    <row r="2518" spans="1:9" x14ac:dyDescent="0.25">
      <c r="A2518" s="13"/>
      <c r="B2518" s="5">
        <f>DATE(YEAR(siječanj!B2518),MONTH(siječanj!B2518)+3,DAY(siječanj!B2518))</f>
        <v>43217</v>
      </c>
      <c r="C2518" s="9">
        <v>26.1979166666667</v>
      </c>
      <c r="D2518">
        <v>0.90436431124391747</v>
      </c>
      <c r="E2518" s="6">
        <v>67.857023550314182</v>
      </c>
      <c r="F2518" s="10">
        <v>61.367470366142172</v>
      </c>
      <c r="G2518" s="10">
        <v>55.419684208968803</v>
      </c>
      <c r="H2518" s="10">
        <v>46.974415700910185</v>
      </c>
      <c r="I2518" s="10">
        <v>207.20892702708326</v>
      </c>
    </row>
    <row r="2519" spans="1:9" x14ac:dyDescent="0.25">
      <c r="A2519" s="13"/>
      <c r="B2519" s="5">
        <f>DATE(YEAR(siječanj!B2519),MONTH(siječanj!B2519)+3,DAY(siječanj!B2519))</f>
        <v>43217</v>
      </c>
      <c r="C2519" s="9">
        <v>26.2083333333333</v>
      </c>
      <c r="D2519">
        <v>0.90436431124391747</v>
      </c>
      <c r="E2519" s="6">
        <v>73.985808698113132</v>
      </c>
      <c r="F2519" s="10">
        <v>66.910124925093328</v>
      </c>
      <c r="G2519" s="10">
        <v>56.20363280930728</v>
      </c>
      <c r="H2519" s="10">
        <v>48.00173835157306</v>
      </c>
      <c r="I2519" s="10">
        <v>192.53448622990629</v>
      </c>
    </row>
    <row r="2520" spans="1:9" x14ac:dyDescent="0.25">
      <c r="A2520" s="13"/>
      <c r="B2520" s="5">
        <f>DATE(YEAR(siječanj!B2520),MONTH(siječanj!B2520)+3,DAY(siječanj!B2520))</f>
        <v>43217</v>
      </c>
      <c r="C2520" s="9">
        <v>26.21875</v>
      </c>
      <c r="D2520">
        <v>0.90436431124391747</v>
      </c>
      <c r="E2520" s="6">
        <v>80.230924320175717</v>
      </c>
      <c r="F2520" s="10">
        <v>72.557984613278578</v>
      </c>
      <c r="G2520" s="10">
        <v>61.025104518013613</v>
      </c>
      <c r="H2520" s="10">
        <v>48.031853380359408</v>
      </c>
      <c r="I2520" s="10">
        <v>169.62590270321536</v>
      </c>
    </row>
    <row r="2521" spans="1:9" x14ac:dyDescent="0.25">
      <c r="A2521" s="13"/>
      <c r="B2521" s="5">
        <f>DATE(YEAR(siječanj!B2521),MONTH(siječanj!B2521)+3,DAY(siječanj!B2521))</f>
        <v>43217</v>
      </c>
      <c r="C2521" s="9">
        <v>26.2291666666667</v>
      </c>
      <c r="D2521">
        <v>0.90436431124391747</v>
      </c>
      <c r="E2521" s="6">
        <v>85.127317791706844</v>
      </c>
      <c r="F2521" s="10">
        <v>76.98610812273904</v>
      </c>
      <c r="G2521" s="10">
        <v>66.698022305390268</v>
      </c>
      <c r="H2521" s="10">
        <v>50.421653304331777</v>
      </c>
      <c r="I2521" s="10">
        <v>143.39435562436978</v>
      </c>
    </row>
    <row r="2522" spans="1:9" x14ac:dyDescent="0.25">
      <c r="A2522" s="13"/>
      <c r="B2522" s="5">
        <f>DATE(YEAR(siječanj!B2522),MONTH(siječanj!B2522)+3,DAY(siječanj!B2522))</f>
        <v>43217</v>
      </c>
      <c r="C2522" s="9">
        <v>26.2395833333333</v>
      </c>
      <c r="D2522">
        <v>0.90436431124391747</v>
      </c>
      <c r="E2522" s="6">
        <v>90.714442733157185</v>
      </c>
      <c r="F2522" s="10">
        <v>82.038904522247492</v>
      </c>
      <c r="G2522" s="10">
        <v>68.184240366018116</v>
      </c>
      <c r="H2522" s="10">
        <v>53.882778419362147</v>
      </c>
      <c r="I2522" s="10">
        <v>112.88514196617766</v>
      </c>
    </row>
    <row r="2523" spans="1:9" x14ac:dyDescent="0.25">
      <c r="A2523" s="13"/>
      <c r="B2523" s="5">
        <f>DATE(YEAR(siječanj!B2523),MONTH(siječanj!B2523)+3,DAY(siječanj!B2523))</f>
        <v>43217</v>
      </c>
      <c r="C2523" s="9">
        <v>26.25</v>
      </c>
      <c r="D2523">
        <v>0.90436431124391747</v>
      </c>
      <c r="E2523" s="6">
        <v>95.768421462061099</v>
      </c>
      <c r="F2523" s="10">
        <v>86.609542514454091</v>
      </c>
      <c r="G2523" s="10">
        <v>72.682153244304175</v>
      </c>
      <c r="H2523" s="10">
        <v>65.209721876173745</v>
      </c>
      <c r="I2523" s="10">
        <v>66.461454107180217</v>
      </c>
    </row>
    <row r="2524" spans="1:9" x14ac:dyDescent="0.25">
      <c r="A2524" s="13"/>
      <c r="B2524" s="5">
        <f>DATE(YEAR(siječanj!B2524),MONTH(siječanj!B2524)+3,DAY(siječanj!B2524))</f>
        <v>43217</v>
      </c>
      <c r="C2524" s="9">
        <v>26.2604166666667</v>
      </c>
      <c r="D2524">
        <v>0.90436431124391747</v>
      </c>
      <c r="E2524" s="6">
        <v>98.826954714154127</v>
      </c>
      <c r="F2524" s="10">
        <v>89.375570832399816</v>
      </c>
      <c r="G2524" s="10">
        <v>90.012003251402064</v>
      </c>
      <c r="H2524" s="10">
        <v>83.571617134856282</v>
      </c>
      <c r="I2524" s="10">
        <v>34.750657174139135</v>
      </c>
    </row>
    <row r="2525" spans="1:9" x14ac:dyDescent="0.25">
      <c r="A2525" s="13"/>
      <c r="B2525" s="5">
        <f>DATE(YEAR(siječanj!B2525),MONTH(siječanj!B2525)+3,DAY(siječanj!B2525))</f>
        <v>43217</v>
      </c>
      <c r="C2525" s="9">
        <v>26.2708333333333</v>
      </c>
      <c r="D2525">
        <v>0.90436431124391747</v>
      </c>
      <c r="E2525" s="6">
        <v>101.00086774394723</v>
      </c>
      <c r="F2525" s="10">
        <v>91.341580192292838</v>
      </c>
      <c r="G2525" s="10">
        <v>100.04966289083157</v>
      </c>
      <c r="H2525" s="10">
        <v>95.472391768596836</v>
      </c>
      <c r="I2525" s="10">
        <v>18.591797798924592</v>
      </c>
    </row>
    <row r="2526" spans="1:9" x14ac:dyDescent="0.25">
      <c r="A2526" s="13"/>
      <c r="B2526" s="5">
        <f>DATE(YEAR(siječanj!B2526),MONTH(siječanj!B2526)+3,DAY(siječanj!B2526))</f>
        <v>43217</v>
      </c>
      <c r="C2526" s="9">
        <v>26.28125</v>
      </c>
      <c r="D2526">
        <v>0.90436431124391747</v>
      </c>
      <c r="E2526" s="6">
        <v>101.95423866456888</v>
      </c>
      <c r="F2526" s="10">
        <v>92.203774828280814</v>
      </c>
      <c r="G2526" s="10">
        <v>109.91184354948273</v>
      </c>
      <c r="H2526" s="10">
        <v>103.82942664816142</v>
      </c>
      <c r="I2526" s="10">
        <v>11.959330089742499</v>
      </c>
    </row>
    <row r="2527" spans="1:9" x14ac:dyDescent="0.25">
      <c r="A2527" s="13"/>
      <c r="B2527" s="5">
        <f>DATE(YEAR(siječanj!B2527),MONTH(siječanj!B2527)+3,DAY(siječanj!B2527))</f>
        <v>43217</v>
      </c>
      <c r="C2527" s="9">
        <v>26.2916666666667</v>
      </c>
      <c r="D2527">
        <v>0.90436431124391747</v>
      </c>
      <c r="E2527" s="6">
        <v>99.890659416759789</v>
      </c>
      <c r="F2527" s="10">
        <v>90.3375474031387</v>
      </c>
      <c r="G2527" s="10">
        <v>116.18059200237914</v>
      </c>
      <c r="H2527" s="10">
        <v>109.79921433710136</v>
      </c>
      <c r="I2527" s="10">
        <v>4.7553266019994158</v>
      </c>
    </row>
    <row r="2528" spans="1:9" x14ac:dyDescent="0.25">
      <c r="A2528" s="13"/>
      <c r="B2528" s="5">
        <f>DATE(YEAR(siječanj!B2528),MONTH(siječanj!B2528)+3,DAY(siječanj!B2528))</f>
        <v>43217</v>
      </c>
      <c r="C2528" s="9">
        <v>26.3020833333333</v>
      </c>
      <c r="D2528">
        <v>0.90436431124391747</v>
      </c>
      <c r="E2528" s="6">
        <v>97.24028111615074</v>
      </c>
      <c r="F2528" s="10">
        <v>87.940639856772577</v>
      </c>
      <c r="G2528" s="10">
        <v>129.25844235934235</v>
      </c>
      <c r="H2528" s="10">
        <v>120.68724017990492</v>
      </c>
      <c r="I2528" s="10">
        <v>3.3617436906221196</v>
      </c>
    </row>
    <row r="2529" spans="1:9" x14ac:dyDescent="0.25">
      <c r="A2529" s="13"/>
      <c r="B2529" s="5">
        <f>DATE(YEAR(siječanj!B2529),MONTH(siječanj!B2529)+3,DAY(siječanj!B2529))</f>
        <v>43217</v>
      </c>
      <c r="C2529" s="9">
        <v>26.3125</v>
      </c>
      <c r="D2529">
        <v>0.90436431124391747</v>
      </c>
      <c r="E2529" s="6">
        <v>97.038691682516486</v>
      </c>
      <c r="F2529" s="10">
        <v>87.758329567469886</v>
      </c>
      <c r="G2529" s="10">
        <v>135.5844075901926</v>
      </c>
      <c r="H2529" s="10">
        <v>133.33642726367731</v>
      </c>
      <c r="I2529" s="10">
        <v>3.8415397759833225</v>
      </c>
    </row>
    <row r="2530" spans="1:9" x14ac:dyDescent="0.25">
      <c r="A2530" s="13"/>
      <c r="B2530" s="5">
        <f>DATE(YEAR(siječanj!B2530),MONTH(siječanj!B2530)+3,DAY(siječanj!B2530))</f>
        <v>43217</v>
      </c>
      <c r="C2530" s="9">
        <v>26.3229166666667</v>
      </c>
      <c r="D2530">
        <v>0.90436431124391747</v>
      </c>
      <c r="E2530" s="6">
        <v>96.117025073624518</v>
      </c>
      <c r="F2530" s="10">
        <v>86.924807179522787</v>
      </c>
      <c r="G2530" s="10">
        <v>139.49284945465817</v>
      </c>
      <c r="H2530" s="10">
        <v>146.50558525898029</v>
      </c>
      <c r="I2530" s="10">
        <v>3.4773250837420719</v>
      </c>
    </row>
    <row r="2531" spans="1:9" x14ac:dyDescent="0.25">
      <c r="A2531" s="13"/>
      <c r="B2531" s="5">
        <f>DATE(YEAR(siječanj!B2531),MONTH(siječanj!B2531)+3,DAY(siječanj!B2531))</f>
        <v>43217</v>
      </c>
      <c r="C2531" s="9">
        <v>26.3333333333333</v>
      </c>
      <c r="D2531">
        <v>0.90436431124391747</v>
      </c>
      <c r="E2531" s="6">
        <v>97.537280046500896</v>
      </c>
      <c r="F2531" s="10">
        <v>88.209235089858879</v>
      </c>
      <c r="G2531" s="10">
        <v>169.62170942358924</v>
      </c>
      <c r="H2531" s="10">
        <v>154.10192566957573</v>
      </c>
      <c r="I2531" s="10">
        <v>2.3861810510550745</v>
      </c>
    </row>
    <row r="2532" spans="1:9" x14ac:dyDescent="0.25">
      <c r="A2532" s="13"/>
      <c r="B2532" s="5">
        <f>DATE(YEAR(siječanj!B2532),MONTH(siječanj!B2532)+3,DAY(siječanj!B2532))</f>
        <v>43217</v>
      </c>
      <c r="C2532" s="9">
        <v>26.34375</v>
      </c>
      <c r="D2532">
        <v>0.90436431124391747</v>
      </c>
      <c r="E2532" s="6">
        <v>98.391512134817603</v>
      </c>
      <c r="F2532" s="10">
        <v>88.981772104051871</v>
      </c>
      <c r="G2532" s="10">
        <v>171.1042756058882</v>
      </c>
      <c r="H2532" s="10">
        <v>176.21985497839154</v>
      </c>
      <c r="I2532" s="10">
        <v>2.0843731908895711</v>
      </c>
    </row>
    <row r="2533" spans="1:9" x14ac:dyDescent="0.25">
      <c r="A2533" s="13"/>
      <c r="B2533" s="5">
        <f>DATE(YEAR(siječanj!B2533),MONTH(siječanj!B2533)+3,DAY(siječanj!B2533))</f>
        <v>43217</v>
      </c>
      <c r="C2533" s="9">
        <v>26.3541666666667</v>
      </c>
      <c r="D2533">
        <v>0.90436431124391747</v>
      </c>
      <c r="E2533" s="6">
        <v>97.800973827982887</v>
      </c>
      <c r="F2533" s="10">
        <v>88.447710334928146</v>
      </c>
      <c r="G2533" s="10">
        <v>199.69291471056445</v>
      </c>
      <c r="H2533" s="10">
        <v>181.15012629982832</v>
      </c>
      <c r="I2533" s="10">
        <v>2.3997974507913677</v>
      </c>
    </row>
    <row r="2534" spans="1:9" x14ac:dyDescent="0.25">
      <c r="A2534" s="13"/>
      <c r="B2534" s="5">
        <f>DATE(YEAR(siječanj!B2534),MONTH(siječanj!B2534)+3,DAY(siječanj!B2534))</f>
        <v>43217</v>
      </c>
      <c r="C2534" s="9">
        <v>26.3645833333333</v>
      </c>
      <c r="D2534">
        <v>0.90436431124391747</v>
      </c>
      <c r="E2534" s="6">
        <v>98.053771205001809</v>
      </c>
      <c r="F2534" s="10">
        <v>88.676331260680129</v>
      </c>
      <c r="G2534" s="10">
        <v>186.74874559825889</v>
      </c>
      <c r="H2534" s="10">
        <v>181.5071999111731</v>
      </c>
      <c r="I2534" s="10">
        <v>1.786615449623302</v>
      </c>
    </row>
    <row r="2535" spans="1:9" x14ac:dyDescent="0.25">
      <c r="A2535" s="13"/>
      <c r="B2535" s="5">
        <f>DATE(YEAR(siječanj!B2535),MONTH(siječanj!B2535)+3,DAY(siječanj!B2535))</f>
        <v>43217</v>
      </c>
      <c r="C2535" s="9">
        <v>26.375</v>
      </c>
      <c r="D2535">
        <v>0.90436431124391747</v>
      </c>
      <c r="E2535" s="6">
        <v>98.37304398889529</v>
      </c>
      <c r="F2535" s="10">
        <v>88.965070171984891</v>
      </c>
      <c r="G2535" s="10">
        <v>205.51057784921895</v>
      </c>
      <c r="H2535" s="10">
        <v>186.9031805055742</v>
      </c>
      <c r="I2535" s="10">
        <v>1.4283129309455773</v>
      </c>
    </row>
    <row r="2536" spans="1:9" x14ac:dyDescent="0.25">
      <c r="A2536" s="13"/>
      <c r="B2536" s="5">
        <f>DATE(YEAR(siječanj!B2536),MONTH(siječanj!B2536)+3,DAY(siječanj!B2536))</f>
        <v>43217</v>
      </c>
      <c r="C2536" s="9">
        <v>26.3854166666667</v>
      </c>
      <c r="D2536">
        <v>0.90436431124391747</v>
      </c>
      <c r="E2536" s="6">
        <v>99.446396363648446</v>
      </c>
      <c r="F2536" s="10">
        <v>89.935771753100553</v>
      </c>
      <c r="G2536" s="10">
        <v>192.69287862667508</v>
      </c>
      <c r="H2536" s="10">
        <v>182.71271217971812</v>
      </c>
      <c r="I2536" s="10">
        <v>1.4144455238404674</v>
      </c>
    </row>
    <row r="2537" spans="1:9" x14ac:dyDescent="0.25">
      <c r="A2537" s="13"/>
      <c r="B2537" s="5">
        <f>DATE(YEAR(siječanj!B2537),MONTH(siječanj!B2537)+3,DAY(siječanj!B2537))</f>
        <v>43217</v>
      </c>
      <c r="C2537" s="9">
        <v>26.3958333333333</v>
      </c>
      <c r="D2537">
        <v>0.90436431124391747</v>
      </c>
      <c r="E2537" s="6">
        <v>98.871266362232802</v>
      </c>
      <c r="F2537" s="10">
        <v>89.415644705494572</v>
      </c>
      <c r="G2537" s="10">
        <v>190.41259598151501</v>
      </c>
      <c r="H2537" s="10">
        <v>184.87087563477289</v>
      </c>
      <c r="I2537" s="10">
        <v>1.5737151995161953</v>
      </c>
    </row>
    <row r="2538" spans="1:9" x14ac:dyDescent="0.25">
      <c r="A2538" s="13"/>
      <c r="B2538" s="5">
        <f>DATE(YEAR(siječanj!B2538),MONTH(siječanj!B2538)+3,DAY(siječanj!B2538))</f>
        <v>43217</v>
      </c>
      <c r="C2538" s="9">
        <v>26.40625</v>
      </c>
      <c r="D2538">
        <v>0.90436431124391747</v>
      </c>
      <c r="E2538" s="6">
        <v>98.699768501054848</v>
      </c>
      <c r="F2538" s="10">
        <v>89.26054816039057</v>
      </c>
      <c r="G2538" s="10">
        <v>177.38011890711115</v>
      </c>
      <c r="H2538" s="10">
        <v>190.88519969042125</v>
      </c>
      <c r="I2538" s="10">
        <v>1.4901177453479066</v>
      </c>
    </row>
    <row r="2539" spans="1:9" x14ac:dyDescent="0.25">
      <c r="A2539" s="13"/>
      <c r="B2539" s="5">
        <f>DATE(YEAR(siječanj!B2539),MONTH(siječanj!B2539)+3,DAY(siječanj!B2539))</f>
        <v>43217</v>
      </c>
      <c r="C2539" s="9">
        <v>26.4166666666667</v>
      </c>
      <c r="D2539">
        <v>0.90436431124391747</v>
      </c>
      <c r="E2539" s="6">
        <v>99.487027276522085</v>
      </c>
      <c r="F2539" s="10">
        <v>89.97251690063672</v>
      </c>
      <c r="G2539" s="10">
        <v>177.10174855572649</v>
      </c>
      <c r="H2539" s="10">
        <v>190.6833170144389</v>
      </c>
      <c r="I2539" s="10">
        <v>1.2857267450466252</v>
      </c>
    </row>
    <row r="2540" spans="1:9" x14ac:dyDescent="0.25">
      <c r="A2540" s="13"/>
      <c r="B2540" s="5">
        <f>DATE(YEAR(siječanj!B2540),MONTH(siječanj!B2540)+3,DAY(siječanj!B2540))</f>
        <v>43217</v>
      </c>
      <c r="C2540" s="9">
        <v>26.4270833333333</v>
      </c>
      <c r="D2540">
        <v>0.90436431124391747</v>
      </c>
      <c r="E2540" s="6">
        <v>99.529492110008505</v>
      </c>
      <c r="F2540" s="10">
        <v>90.010920580524754</v>
      </c>
      <c r="G2540" s="10">
        <v>195.25237127401275</v>
      </c>
      <c r="H2540" s="10">
        <v>186.45315288227911</v>
      </c>
      <c r="I2540" s="10">
        <v>1.3179456908973808</v>
      </c>
    </row>
    <row r="2541" spans="1:9" x14ac:dyDescent="0.25">
      <c r="A2541" s="13"/>
      <c r="B2541" s="5">
        <f>DATE(YEAR(siječanj!B2541),MONTH(siječanj!B2541)+3,DAY(siječanj!B2541))</f>
        <v>43217</v>
      </c>
      <c r="C2541" s="9">
        <v>26.4375</v>
      </c>
      <c r="D2541">
        <v>0.90436431124391747</v>
      </c>
      <c r="E2541" s="6">
        <v>99.583982067080441</v>
      </c>
      <c r="F2541" s="10">
        <v>90.060199353021829</v>
      </c>
      <c r="G2541" s="10">
        <v>188.38918219949292</v>
      </c>
      <c r="H2541" s="10">
        <v>183.56115485065007</v>
      </c>
      <c r="I2541" s="10">
        <v>1.358866892220024</v>
      </c>
    </row>
    <row r="2542" spans="1:9" x14ac:dyDescent="0.25">
      <c r="A2542" s="13"/>
      <c r="B2542" s="5">
        <f>DATE(YEAR(siječanj!B2542),MONTH(siječanj!B2542)+3,DAY(siječanj!B2542))</f>
        <v>43217</v>
      </c>
      <c r="C2542" s="9">
        <v>26.4479166666667</v>
      </c>
      <c r="D2542">
        <v>0.90436431124391747</v>
      </c>
      <c r="E2542" s="6">
        <v>101.32826571857088</v>
      </c>
      <c r="F2542" s="10">
        <v>91.637667236116002</v>
      </c>
      <c r="G2542" s="10">
        <v>175.98009160299375</v>
      </c>
      <c r="H2542" s="10">
        <v>182.83408742568631</v>
      </c>
      <c r="I2542" s="10">
        <v>1.4565057586016859</v>
      </c>
    </row>
    <row r="2543" spans="1:9" x14ac:dyDescent="0.25">
      <c r="A2543" s="13"/>
      <c r="B2543" s="5">
        <f>DATE(YEAR(siječanj!B2543),MONTH(siječanj!B2543)+3,DAY(siječanj!B2543))</f>
        <v>43217</v>
      </c>
      <c r="C2543" s="9">
        <v>26.4583333333333</v>
      </c>
      <c r="D2543">
        <v>0.90436431124391747</v>
      </c>
      <c r="E2543" s="6">
        <v>101.94373304686698</v>
      </c>
      <c r="F2543" s="10">
        <v>92.194273922563653</v>
      </c>
      <c r="G2543" s="10">
        <v>174.08445338780371</v>
      </c>
      <c r="H2543" s="10">
        <v>183.6548594304243</v>
      </c>
      <c r="I2543" s="10">
        <v>1.3934639078837134</v>
      </c>
    </row>
    <row r="2544" spans="1:9" x14ac:dyDescent="0.25">
      <c r="A2544" s="13"/>
      <c r="B2544" s="5">
        <f>DATE(YEAR(siječanj!B2544),MONTH(siječanj!B2544)+3,DAY(siječanj!B2544))</f>
        <v>43217</v>
      </c>
      <c r="C2544" s="9">
        <v>26.46875</v>
      </c>
      <c r="D2544">
        <v>0.90436431124391747</v>
      </c>
      <c r="E2544" s="6">
        <v>102.91730387403285</v>
      </c>
      <c r="F2544" s="10">
        <v>93.074736633120679</v>
      </c>
      <c r="G2544" s="10">
        <v>169.12864156970275</v>
      </c>
      <c r="H2544" s="10">
        <v>177.4334268201477</v>
      </c>
      <c r="I2544" s="10">
        <v>1.3448084795075677</v>
      </c>
    </row>
    <row r="2545" spans="1:9" x14ac:dyDescent="0.25">
      <c r="A2545" s="13"/>
      <c r="B2545" s="5">
        <f>DATE(YEAR(siječanj!B2545),MONTH(siječanj!B2545)+3,DAY(siječanj!B2545))</f>
        <v>43217</v>
      </c>
      <c r="C2545" s="9">
        <v>26.4791666666667</v>
      </c>
      <c r="D2545">
        <v>0.90436431124391747</v>
      </c>
      <c r="E2545" s="6">
        <v>103.45251709066638</v>
      </c>
      <c r="F2545" s="10">
        <v>93.558764365150097</v>
      </c>
      <c r="G2545" s="10">
        <v>165.8491624285989</v>
      </c>
      <c r="H2545" s="10">
        <v>174.56691598467933</v>
      </c>
      <c r="I2545" s="10">
        <v>1.2682902331633992</v>
      </c>
    </row>
    <row r="2546" spans="1:9" x14ac:dyDescent="0.25">
      <c r="A2546" s="13"/>
      <c r="B2546" s="5">
        <f>DATE(YEAR(siječanj!B2546),MONTH(siječanj!B2546)+3,DAY(siječanj!B2546))</f>
        <v>43217</v>
      </c>
      <c r="C2546" s="9">
        <v>26.4895833333333</v>
      </c>
      <c r="D2546">
        <v>0.90436431124391747</v>
      </c>
      <c r="E2546" s="6">
        <v>103.29469081506272</v>
      </c>
      <c r="F2546" s="10">
        <v>93.41603191411761</v>
      </c>
      <c r="G2546" s="10">
        <v>162.1837572852622</v>
      </c>
      <c r="H2546" s="10">
        <v>169.38131513622471</v>
      </c>
      <c r="I2546" s="10">
        <v>1.2775725056628318</v>
      </c>
    </row>
    <row r="2547" spans="1:9" x14ac:dyDescent="0.25">
      <c r="A2547" s="13"/>
      <c r="B2547" s="5">
        <f>DATE(YEAR(siječanj!B2547),MONTH(siječanj!B2547)+3,DAY(siječanj!B2547))</f>
        <v>43217</v>
      </c>
      <c r="C2547" s="9">
        <v>26.5</v>
      </c>
      <c r="D2547">
        <v>0.90436431124391747</v>
      </c>
      <c r="E2547" s="6">
        <v>101.73114802431252</v>
      </c>
      <c r="F2547" s="10">
        <v>92.002019615060405</v>
      </c>
      <c r="G2547" s="10">
        <v>159.78038344085147</v>
      </c>
      <c r="H2547" s="10">
        <v>169.20750048587249</v>
      </c>
      <c r="I2547" s="10">
        <v>1.3875387339385359</v>
      </c>
    </row>
    <row r="2548" spans="1:9" x14ac:dyDescent="0.25">
      <c r="A2548" s="13"/>
      <c r="B2548" s="5">
        <f>DATE(YEAR(siječanj!B2548),MONTH(siječanj!B2548)+3,DAY(siječanj!B2548))</f>
        <v>43217</v>
      </c>
      <c r="C2548" s="9">
        <v>26.5104166666667</v>
      </c>
      <c r="D2548">
        <v>0.90436431124391747</v>
      </c>
      <c r="E2548" s="6">
        <v>100.8414158350908</v>
      </c>
      <c r="F2548" s="10">
        <v>91.197377576563369</v>
      </c>
      <c r="G2548" s="10">
        <v>158.32362547239717</v>
      </c>
      <c r="H2548" s="10">
        <v>172.60389615011817</v>
      </c>
      <c r="I2548" s="10">
        <v>1.5147204676093844</v>
      </c>
    </row>
    <row r="2549" spans="1:9" x14ac:dyDescent="0.25">
      <c r="A2549" s="13"/>
      <c r="B2549" s="5">
        <f>DATE(YEAR(siječanj!B2549),MONTH(siječanj!B2549)+3,DAY(siječanj!B2549))</f>
        <v>43217</v>
      </c>
      <c r="C2549" s="9">
        <v>26.5208333333333</v>
      </c>
      <c r="D2549">
        <v>0.90436431124391747</v>
      </c>
      <c r="E2549" s="6">
        <v>100.86274545260204</v>
      </c>
      <c r="F2549" s="10">
        <v>91.216667321413013</v>
      </c>
      <c r="G2549" s="10">
        <v>155.27883475410815</v>
      </c>
      <c r="H2549" s="10">
        <v>173.38690696722165</v>
      </c>
      <c r="I2549" s="10">
        <v>1.6000289720089302</v>
      </c>
    </row>
    <row r="2550" spans="1:9" x14ac:dyDescent="0.25">
      <c r="A2550" s="13"/>
      <c r="B2550" s="5">
        <f>DATE(YEAR(siječanj!B2550),MONTH(siječanj!B2550)+3,DAY(siječanj!B2550))</f>
        <v>43217</v>
      </c>
      <c r="C2550" s="9">
        <v>26.53125</v>
      </c>
      <c r="D2550">
        <v>0.90436431124391747</v>
      </c>
      <c r="E2550" s="6">
        <v>100.01976187357131</v>
      </c>
      <c r="F2550" s="10">
        <v>90.454303057572957</v>
      </c>
      <c r="G2550" s="10">
        <v>153.54627359626272</v>
      </c>
      <c r="H2550" s="10">
        <v>172.87277603528378</v>
      </c>
      <c r="I2550" s="10">
        <v>1.7269606983403198</v>
      </c>
    </row>
    <row r="2551" spans="1:9" x14ac:dyDescent="0.25">
      <c r="A2551" s="13"/>
      <c r="B2551" s="5">
        <f>DATE(YEAR(siječanj!B2551),MONTH(siječanj!B2551)+3,DAY(siječanj!B2551))</f>
        <v>43217</v>
      </c>
      <c r="C2551" s="9">
        <v>26.5416666666667</v>
      </c>
      <c r="D2551">
        <v>0.90436431124391747</v>
      </c>
      <c r="E2551" s="6">
        <v>97.888796705570968</v>
      </c>
      <c r="F2551" s="10">
        <v>88.52713421112955</v>
      </c>
      <c r="G2551" s="10">
        <v>153.46461856102107</v>
      </c>
      <c r="H2551" s="10">
        <v>170.42268183403186</v>
      </c>
      <c r="I2551" s="10">
        <v>1.9024858512276694</v>
      </c>
    </row>
    <row r="2552" spans="1:9" x14ac:dyDescent="0.25">
      <c r="A2552" s="13"/>
      <c r="B2552" s="5">
        <f>DATE(YEAR(siječanj!B2552),MONTH(siječanj!B2552)+3,DAY(siječanj!B2552))</f>
        <v>43217</v>
      </c>
      <c r="C2552" s="9">
        <v>26.5520833333333</v>
      </c>
      <c r="D2552">
        <v>0.90436431124391747</v>
      </c>
      <c r="E2552" s="6">
        <v>96.774879871530487</v>
      </c>
      <c r="F2552" s="10">
        <v>87.519747580729515</v>
      </c>
      <c r="G2552" s="10">
        <v>152.63549353405074</v>
      </c>
      <c r="H2552" s="10">
        <v>165.24201386181056</v>
      </c>
      <c r="I2552" s="10">
        <v>1.7987018044421064</v>
      </c>
    </row>
    <row r="2553" spans="1:9" x14ac:dyDescent="0.25">
      <c r="A2553" s="13"/>
      <c r="B2553" s="5">
        <f>DATE(YEAR(siječanj!B2553),MONTH(siječanj!B2553)+3,DAY(siječanj!B2553))</f>
        <v>43217</v>
      </c>
      <c r="C2553" s="9">
        <v>26.5625</v>
      </c>
      <c r="D2553">
        <v>0.90436431124391747</v>
      </c>
      <c r="E2553" s="6">
        <v>96.765128055702988</v>
      </c>
      <c r="F2553" s="10">
        <v>87.510928386525308</v>
      </c>
      <c r="G2553" s="10">
        <v>152.69572341293599</v>
      </c>
      <c r="H2553" s="10">
        <v>163.20104735804631</v>
      </c>
      <c r="I2553" s="10">
        <v>1.81567730279137</v>
      </c>
    </row>
    <row r="2554" spans="1:9" x14ac:dyDescent="0.25">
      <c r="A2554" s="13"/>
      <c r="B2554" s="5">
        <f>DATE(YEAR(siječanj!B2554),MONTH(siječanj!B2554)+3,DAY(siječanj!B2554))</f>
        <v>43217</v>
      </c>
      <c r="C2554" s="9">
        <v>26.5729166666667</v>
      </c>
      <c r="D2554">
        <v>0.90436431124391747</v>
      </c>
      <c r="E2554" s="6">
        <v>97.105513243146532</v>
      </c>
      <c r="F2554" s="10">
        <v>87.818760602125323</v>
      </c>
      <c r="G2554" s="10">
        <v>152.58219378730777</v>
      </c>
      <c r="H2554" s="10">
        <v>159.12417967989654</v>
      </c>
      <c r="I2554" s="10">
        <v>1.8944946166292032</v>
      </c>
    </row>
    <row r="2555" spans="1:9" x14ac:dyDescent="0.25">
      <c r="A2555" s="13"/>
      <c r="B2555" s="5">
        <f>DATE(YEAR(siječanj!B2555),MONTH(siječanj!B2555)+3,DAY(siječanj!B2555))</f>
        <v>43217</v>
      </c>
      <c r="C2555" s="9">
        <v>26.5833333333333</v>
      </c>
      <c r="D2555">
        <v>0.90436431124391747</v>
      </c>
      <c r="E2555" s="6">
        <v>99.636055890776078</v>
      </c>
      <c r="F2555" s="10">
        <v>90.107293060722171</v>
      </c>
      <c r="G2555" s="10">
        <v>149.69572746182754</v>
      </c>
      <c r="H2555" s="10">
        <v>151.78987574195423</v>
      </c>
      <c r="I2555" s="10">
        <v>1.7557065422313114</v>
      </c>
    </row>
    <row r="2556" spans="1:9" x14ac:dyDescent="0.25">
      <c r="A2556" s="13"/>
      <c r="B2556" s="5">
        <f>DATE(YEAR(siječanj!B2556),MONTH(siječanj!B2556)+3,DAY(siječanj!B2556))</f>
        <v>43217</v>
      </c>
      <c r="C2556" s="9">
        <v>26.59375</v>
      </c>
      <c r="D2556">
        <v>0.90436431124391747</v>
      </c>
      <c r="E2556" s="6">
        <v>101.20280630687068</v>
      </c>
      <c r="F2556" s="10">
        <v>91.524206221664699</v>
      </c>
      <c r="G2556" s="10">
        <v>147.51239836970493</v>
      </c>
      <c r="H2556" s="10">
        <v>142.69223512047316</v>
      </c>
      <c r="I2556" s="10">
        <v>1.91776229969797</v>
      </c>
    </row>
    <row r="2557" spans="1:9" x14ac:dyDescent="0.25">
      <c r="A2557" s="13"/>
      <c r="B2557" s="5">
        <f>DATE(YEAR(siječanj!B2557),MONTH(siječanj!B2557)+3,DAY(siječanj!B2557))</f>
        <v>43217</v>
      </c>
      <c r="C2557" s="9">
        <v>26.6041666666667</v>
      </c>
      <c r="D2557">
        <v>0.90436431124391747</v>
      </c>
      <c r="E2557" s="6">
        <v>101.14254381439231</v>
      </c>
      <c r="F2557" s="10">
        <v>91.469706974160644</v>
      </c>
      <c r="G2557" s="10">
        <v>147.66861359186171</v>
      </c>
      <c r="H2557" s="10">
        <v>144.26967983503803</v>
      </c>
      <c r="I2557" s="10">
        <v>2.0819731204307645</v>
      </c>
    </row>
    <row r="2558" spans="1:9" x14ac:dyDescent="0.25">
      <c r="A2558" s="13"/>
      <c r="B2558" s="5">
        <f>DATE(YEAR(siječanj!B2558),MONTH(siječanj!B2558)+3,DAY(siječanj!B2558))</f>
        <v>43217</v>
      </c>
      <c r="C2558" s="9">
        <v>26.6145833333333</v>
      </c>
      <c r="D2558">
        <v>0.90436431124391747</v>
      </c>
      <c r="E2558" s="6">
        <v>103.16112307399008</v>
      </c>
      <c r="F2558" s="10">
        <v>93.295238015958049</v>
      </c>
      <c r="G2558" s="10">
        <v>146.9499287576979</v>
      </c>
      <c r="H2558" s="10">
        <v>145.34872744584615</v>
      </c>
      <c r="I2558" s="10">
        <v>2.3929272491030349</v>
      </c>
    </row>
    <row r="2559" spans="1:9" x14ac:dyDescent="0.25">
      <c r="A2559" s="13"/>
      <c r="B2559" s="5">
        <f>DATE(YEAR(siječanj!B2559),MONTH(siječanj!B2559)+3,DAY(siječanj!B2559))</f>
        <v>43217</v>
      </c>
      <c r="C2559" s="9">
        <v>26.625</v>
      </c>
      <c r="D2559">
        <v>0.90436431124391747</v>
      </c>
      <c r="E2559" s="6">
        <v>103.81658455094488</v>
      </c>
      <c r="F2559" s="10">
        <v>93.888013983111193</v>
      </c>
      <c r="G2559" s="10">
        <v>145.32709268337129</v>
      </c>
      <c r="H2559" s="10">
        <v>140.70015988228886</v>
      </c>
      <c r="I2559" s="10">
        <v>2.3204651218342489</v>
      </c>
    </row>
    <row r="2560" spans="1:9" x14ac:dyDescent="0.25">
      <c r="A2560" s="13"/>
      <c r="B2560" s="5">
        <f>DATE(YEAR(siječanj!B2560),MONTH(siječanj!B2560)+3,DAY(siječanj!B2560))</f>
        <v>43217</v>
      </c>
      <c r="C2560" s="9">
        <v>26.6354166666667</v>
      </c>
      <c r="D2560">
        <v>0.90436431124391747</v>
      </c>
      <c r="E2560" s="6">
        <v>104.67173111995656</v>
      </c>
      <c r="F2560" s="10">
        <v>94.661378021008034</v>
      </c>
      <c r="G2560" s="10">
        <v>144.63258095361337</v>
      </c>
      <c r="H2560" s="10">
        <v>137.8929479186437</v>
      </c>
      <c r="I2560" s="10">
        <v>2.243224854293723</v>
      </c>
    </row>
    <row r="2561" spans="1:9" x14ac:dyDescent="0.25">
      <c r="A2561" s="13"/>
      <c r="B2561" s="5">
        <f>DATE(YEAR(siječanj!B2561),MONTH(siječanj!B2561)+3,DAY(siječanj!B2561))</f>
        <v>43217</v>
      </c>
      <c r="C2561" s="9">
        <v>26.6458333333333</v>
      </c>
      <c r="D2561">
        <v>0.90436431124391747</v>
      </c>
      <c r="E2561" s="6">
        <v>106.42942649374352</v>
      </c>
      <c r="F2561" s="10">
        <v>96.250974987099497</v>
      </c>
      <c r="G2561" s="10">
        <v>140.49090097224794</v>
      </c>
      <c r="H2561" s="10">
        <v>142.12773988342917</v>
      </c>
      <c r="I2561" s="10">
        <v>2.0140561265933421</v>
      </c>
    </row>
    <row r="2562" spans="1:9" x14ac:dyDescent="0.25">
      <c r="A2562" s="13"/>
      <c r="B2562" s="5">
        <f>DATE(YEAR(siječanj!B2562),MONTH(siječanj!B2562)+3,DAY(siječanj!B2562))</f>
        <v>43217</v>
      </c>
      <c r="C2562" s="9">
        <v>26.65625</v>
      </c>
      <c r="D2562">
        <v>0.90436431124391747</v>
      </c>
      <c r="E2562" s="6">
        <v>106.23974712972448</v>
      </c>
      <c r="F2562" s="10">
        <v>96.079435739701239</v>
      </c>
      <c r="G2562" s="10">
        <v>139.092259694559</v>
      </c>
      <c r="H2562" s="10">
        <v>140.29281829539826</v>
      </c>
      <c r="I2562" s="10">
        <v>2.1562793018354003</v>
      </c>
    </row>
    <row r="2563" spans="1:9" x14ac:dyDescent="0.25">
      <c r="A2563" s="13"/>
      <c r="B2563" s="5">
        <f>DATE(YEAR(siječanj!B2563),MONTH(siječanj!B2563)+3,DAY(siječanj!B2563))</f>
        <v>43217</v>
      </c>
      <c r="C2563" s="9">
        <v>26.6666666666667</v>
      </c>
      <c r="D2563">
        <v>0.90436431124391747</v>
      </c>
      <c r="E2563" s="6">
        <v>106.34537560106105</v>
      </c>
      <c r="F2563" s="10">
        <v>96.174962359429287</v>
      </c>
      <c r="G2563" s="10">
        <v>139.47991320799258</v>
      </c>
      <c r="H2563" s="10">
        <v>133.94867788023615</v>
      </c>
      <c r="I2563" s="10">
        <v>2.1545592513399225</v>
      </c>
    </row>
    <row r="2564" spans="1:9" x14ac:dyDescent="0.25">
      <c r="A2564" s="13"/>
      <c r="B2564" s="5">
        <f>DATE(YEAR(siječanj!B2564),MONTH(siječanj!B2564)+3,DAY(siječanj!B2564))</f>
        <v>43217</v>
      </c>
      <c r="C2564" s="9">
        <v>26.6770833333333</v>
      </c>
      <c r="D2564">
        <v>0.90436431124391747</v>
      </c>
      <c r="E2564" s="6">
        <v>107.0237000872347</v>
      </c>
      <c r="F2564" s="10">
        <v>96.788414816167602</v>
      </c>
      <c r="G2564" s="10">
        <v>136.83498508811127</v>
      </c>
      <c r="H2564" s="10">
        <v>135.99315238548766</v>
      </c>
      <c r="I2564" s="10">
        <v>2.0837401723060607</v>
      </c>
    </row>
    <row r="2565" spans="1:9" x14ac:dyDescent="0.25">
      <c r="A2565" s="13"/>
      <c r="B2565" s="5">
        <f>DATE(YEAR(siječanj!B2565),MONTH(siječanj!B2565)+3,DAY(siječanj!B2565))</f>
        <v>43217</v>
      </c>
      <c r="C2565" s="9">
        <v>26.6875</v>
      </c>
      <c r="D2565">
        <v>0.90436431124391747</v>
      </c>
      <c r="E2565" s="6">
        <v>109.58229904225975</v>
      </c>
      <c r="F2565" s="10">
        <v>99.102320397878231</v>
      </c>
      <c r="G2565" s="10">
        <v>133.80716013680018</v>
      </c>
      <c r="H2565" s="10">
        <v>135.85081743269259</v>
      </c>
      <c r="I2565" s="10">
        <v>1.9744319633478125</v>
      </c>
    </row>
    <row r="2566" spans="1:9" x14ac:dyDescent="0.25">
      <c r="A2566" s="13"/>
      <c r="B2566" s="5">
        <f>DATE(YEAR(siječanj!B2566),MONTH(siječanj!B2566)+3,DAY(siječanj!B2566))</f>
        <v>43217</v>
      </c>
      <c r="C2566" s="9">
        <v>26.6979166666667</v>
      </c>
      <c r="D2566">
        <v>0.90436431124391747</v>
      </c>
      <c r="E2566" s="6">
        <v>110.65543023567344</v>
      </c>
      <c r="F2566" s="10">
        <v>100.07282195048417</v>
      </c>
      <c r="G2566" s="10">
        <v>133.62034787905174</v>
      </c>
      <c r="H2566" s="10">
        <v>133.9645200791725</v>
      </c>
      <c r="I2566" s="10">
        <v>2.4859689805267253</v>
      </c>
    </row>
    <row r="2567" spans="1:9" x14ac:dyDescent="0.25">
      <c r="A2567" s="13"/>
      <c r="B2567" s="5">
        <f>DATE(YEAR(siječanj!B2567),MONTH(siječanj!B2567)+3,DAY(siječanj!B2567))</f>
        <v>43217</v>
      </c>
      <c r="C2567" s="9">
        <v>26.7083333333333</v>
      </c>
      <c r="D2567">
        <v>0.90436431124391747</v>
      </c>
      <c r="E2567" s="6">
        <v>112.2303167527885</v>
      </c>
      <c r="F2567" s="10">
        <v>101.49709311082226</v>
      </c>
      <c r="G2567" s="10">
        <v>132.59415801623032</v>
      </c>
      <c r="H2567" s="10">
        <v>132.29118731480008</v>
      </c>
      <c r="I2567" s="10">
        <v>7.5577328721674251</v>
      </c>
    </row>
    <row r="2568" spans="1:9" x14ac:dyDescent="0.25">
      <c r="A2568" s="13"/>
      <c r="B2568" s="5">
        <f>DATE(YEAR(siječanj!B2568),MONTH(siječanj!B2568)+3,DAY(siječanj!B2568))</f>
        <v>43217</v>
      </c>
      <c r="C2568" s="9">
        <v>26.71875</v>
      </c>
      <c r="D2568">
        <v>0.90436431124391747</v>
      </c>
      <c r="E2568" s="6">
        <v>115.38321112188527</v>
      </c>
      <c r="F2568" s="10">
        <v>104.34845825535528</v>
      </c>
      <c r="G2568" s="10">
        <v>132.5546783590928</v>
      </c>
      <c r="H2568" s="10">
        <v>132.42211122843224</v>
      </c>
      <c r="I2568" s="10">
        <v>20.798866591785757</v>
      </c>
    </row>
    <row r="2569" spans="1:9" x14ac:dyDescent="0.25">
      <c r="A2569" s="13"/>
      <c r="B2569" s="5">
        <f>DATE(YEAR(siječanj!B2569),MONTH(siječanj!B2569)+3,DAY(siječanj!B2569))</f>
        <v>43217</v>
      </c>
      <c r="C2569" s="9">
        <v>26.7291666666667</v>
      </c>
      <c r="D2569">
        <v>0.90436431124391747</v>
      </c>
      <c r="E2569" s="6">
        <v>119.53852709304523</v>
      </c>
      <c r="F2569" s="10">
        <v>108.10637772161422</v>
      </c>
      <c r="G2569" s="10">
        <v>132.42733266132703</v>
      </c>
      <c r="H2569" s="10">
        <v>135.10887913185871</v>
      </c>
      <c r="I2569" s="10">
        <v>33.528923307729791</v>
      </c>
    </row>
    <row r="2570" spans="1:9" x14ac:dyDescent="0.25">
      <c r="A2570" s="13"/>
      <c r="B2570" s="5">
        <f>DATE(YEAR(siječanj!B2570),MONTH(siječanj!B2570)+3,DAY(siječanj!B2570))</f>
        <v>43217</v>
      </c>
      <c r="C2570" s="9">
        <v>26.7395833333333</v>
      </c>
      <c r="D2570">
        <v>0.90436431124391747</v>
      </c>
      <c r="E2570" s="6">
        <v>124.05052822533762</v>
      </c>
      <c r="F2570" s="10">
        <v>112.18687051795159</v>
      </c>
      <c r="G2570" s="10">
        <v>132.75074686290259</v>
      </c>
      <c r="H2570" s="10">
        <v>136.67330330085747</v>
      </c>
      <c r="I2570" s="10">
        <v>49.635280141628591</v>
      </c>
    </row>
    <row r="2571" spans="1:9" x14ac:dyDescent="0.25">
      <c r="A2571" s="13"/>
      <c r="B2571" s="5">
        <f>DATE(YEAR(siječanj!B2571),MONTH(siječanj!B2571)+3,DAY(siječanj!B2571))</f>
        <v>43217</v>
      </c>
      <c r="C2571" s="9">
        <v>26.75</v>
      </c>
      <c r="D2571">
        <v>0.90436431124391747</v>
      </c>
      <c r="E2571" s="6">
        <v>128.85450856260351</v>
      </c>
      <c r="F2571" s="10">
        <v>116.5314188868924</v>
      </c>
      <c r="G2571" s="10">
        <v>133.48979624189488</v>
      </c>
      <c r="H2571" s="10">
        <v>139.43830686216793</v>
      </c>
      <c r="I2571" s="10">
        <v>67.400293668668809</v>
      </c>
    </row>
    <row r="2572" spans="1:9" x14ac:dyDescent="0.25">
      <c r="A2572" s="13"/>
      <c r="B2572" s="5">
        <f>DATE(YEAR(siječanj!B2572),MONTH(siječanj!B2572)+3,DAY(siječanj!B2572))</f>
        <v>43217</v>
      </c>
      <c r="C2572" s="9">
        <v>26.7604166666667</v>
      </c>
      <c r="D2572">
        <v>0.90436431124391747</v>
      </c>
      <c r="E2572" s="6">
        <v>133.19678425996733</v>
      </c>
      <c r="F2572" s="10">
        <v>120.45841805717002</v>
      </c>
      <c r="G2572" s="10">
        <v>131.70232031520726</v>
      </c>
      <c r="H2572" s="10">
        <v>138.98344269219987</v>
      </c>
      <c r="I2572" s="10">
        <v>82.831340677514632</v>
      </c>
    </row>
    <row r="2573" spans="1:9" x14ac:dyDescent="0.25">
      <c r="A2573" s="13"/>
      <c r="B2573" s="5">
        <f>DATE(YEAR(siječanj!B2573),MONTH(siječanj!B2573)+3,DAY(siječanj!B2573))</f>
        <v>43217</v>
      </c>
      <c r="C2573" s="9">
        <v>26.7708333333333</v>
      </c>
      <c r="D2573">
        <v>0.90436431124391747</v>
      </c>
      <c r="E2573" s="6">
        <v>138.12352123247598</v>
      </c>
      <c r="F2573" s="10">
        <v>124.91398314599274</v>
      </c>
      <c r="G2573" s="10">
        <v>129.99975357276719</v>
      </c>
      <c r="H2573" s="10">
        <v>139.44653902584125</v>
      </c>
      <c r="I2573" s="10">
        <v>100.47021550150423</v>
      </c>
    </row>
    <row r="2574" spans="1:9" x14ac:dyDescent="0.25">
      <c r="A2574" s="13"/>
      <c r="B2574" s="5">
        <f>DATE(YEAR(siječanj!B2574),MONTH(siječanj!B2574)+3,DAY(siječanj!B2574))</f>
        <v>43217</v>
      </c>
      <c r="C2574" s="9">
        <v>26.78125</v>
      </c>
      <c r="D2574">
        <v>0.90436431124391747</v>
      </c>
      <c r="E2574" s="6">
        <v>143.79827861735663</v>
      </c>
      <c r="F2574" s="10">
        <v>130.04603119984668</v>
      </c>
      <c r="G2574" s="10">
        <v>129.06198416114543</v>
      </c>
      <c r="H2574" s="10">
        <v>139.68548450014603</v>
      </c>
      <c r="I2574" s="10">
        <v>127.44538141074847</v>
      </c>
    </row>
    <row r="2575" spans="1:9" x14ac:dyDescent="0.25">
      <c r="A2575" s="13"/>
      <c r="B2575" s="5">
        <f>DATE(YEAR(siječanj!B2575),MONTH(siječanj!B2575)+3,DAY(siječanj!B2575))</f>
        <v>43217</v>
      </c>
      <c r="C2575" s="9">
        <v>26.7916666666667</v>
      </c>
      <c r="D2575">
        <v>0.90436431124391747</v>
      </c>
      <c r="E2575" s="6">
        <v>149.40345711369838</v>
      </c>
      <c r="F2575" s="10">
        <v>135.11515459008999</v>
      </c>
      <c r="G2575" s="10">
        <v>127.10969563097669</v>
      </c>
      <c r="H2575" s="10">
        <v>139.05640029292618</v>
      </c>
      <c r="I2575" s="10">
        <v>151.14846626159414</v>
      </c>
    </row>
    <row r="2576" spans="1:9" x14ac:dyDescent="0.25">
      <c r="A2576" s="13"/>
      <c r="B2576" s="5">
        <f>DATE(YEAR(siječanj!B2576),MONTH(siječanj!B2576)+3,DAY(siječanj!B2576))</f>
        <v>43217</v>
      </c>
      <c r="C2576" s="9">
        <v>26.8020833333333</v>
      </c>
      <c r="D2576">
        <v>0.90436431124391747</v>
      </c>
      <c r="E2576" s="6">
        <v>155.79183873305422</v>
      </c>
      <c r="F2576" s="10">
        <v>140.89257893324205</v>
      </c>
      <c r="G2576" s="10">
        <v>123.80354452042786</v>
      </c>
      <c r="H2576" s="10">
        <v>139.28593356644407</v>
      </c>
      <c r="I2576" s="10">
        <v>183.66344280291509</v>
      </c>
    </row>
    <row r="2577" spans="1:9" x14ac:dyDescent="0.25">
      <c r="A2577" s="13"/>
      <c r="B2577" s="5">
        <f>DATE(YEAR(siječanj!B2577),MONTH(siječanj!B2577)+3,DAY(siječanj!B2577))</f>
        <v>43217</v>
      </c>
      <c r="C2577" s="9">
        <v>26.8125</v>
      </c>
      <c r="D2577">
        <v>0.90436431124391747</v>
      </c>
      <c r="E2577" s="6">
        <v>158.08295109295565</v>
      </c>
      <c r="F2577" s="10">
        <v>142.96457918458674</v>
      </c>
      <c r="G2577" s="10">
        <v>121.15942391159621</v>
      </c>
      <c r="H2577" s="10">
        <v>137.51833429986237</v>
      </c>
      <c r="I2577" s="10">
        <v>199.41620125623541</v>
      </c>
    </row>
    <row r="2578" spans="1:9" x14ac:dyDescent="0.25">
      <c r="A2578" s="13"/>
      <c r="B2578" s="5">
        <f>DATE(YEAR(siječanj!B2578),MONTH(siječanj!B2578)+3,DAY(siječanj!B2578))</f>
        <v>43217</v>
      </c>
      <c r="C2578" s="9">
        <v>26.8229166666667</v>
      </c>
      <c r="D2578">
        <v>0.90436431124391747</v>
      </c>
      <c r="E2578" s="6">
        <v>158.07629978325883</v>
      </c>
      <c r="F2578" s="10">
        <v>142.95856397747389</v>
      </c>
      <c r="G2578" s="10">
        <v>116.48339659358376</v>
      </c>
      <c r="H2578" s="10">
        <v>132.75069537232059</v>
      </c>
      <c r="I2578" s="10">
        <v>217.36805726840561</v>
      </c>
    </row>
    <row r="2579" spans="1:9" x14ac:dyDescent="0.25">
      <c r="A2579" s="13"/>
      <c r="B2579" s="5">
        <f>DATE(YEAR(siječanj!B2579),MONTH(siječanj!B2579)+3,DAY(siječanj!B2579))</f>
        <v>43217</v>
      </c>
      <c r="C2579" s="9">
        <v>26.8333333333333</v>
      </c>
      <c r="D2579">
        <v>0.90436431124391747</v>
      </c>
      <c r="E2579" s="6">
        <v>157.98447778835825</v>
      </c>
      <c r="F2579" s="10">
        <v>142.87552344229857</v>
      </c>
      <c r="G2579" s="10">
        <v>111.23520551350093</v>
      </c>
      <c r="H2579" s="10">
        <v>123.633102490664</v>
      </c>
      <c r="I2579" s="10">
        <v>223.31021271210847</v>
      </c>
    </row>
    <row r="2580" spans="1:9" x14ac:dyDescent="0.25">
      <c r="A2580" s="13"/>
      <c r="B2580" s="5">
        <f>DATE(YEAR(siječanj!B2580),MONTH(siječanj!B2580)+3,DAY(siječanj!B2580))</f>
        <v>43217</v>
      </c>
      <c r="C2580" s="9">
        <v>26.84375</v>
      </c>
      <c r="D2580">
        <v>0.90436431124391747</v>
      </c>
      <c r="E2580" s="6">
        <v>156.75128470167661</v>
      </c>
      <c r="F2580" s="10">
        <v>141.76026762583098</v>
      </c>
      <c r="G2580" s="10">
        <v>93.947161277459614</v>
      </c>
      <c r="H2580" s="10">
        <v>106.20729776158424</v>
      </c>
      <c r="I2580" s="10">
        <v>223.85271163823535</v>
      </c>
    </row>
    <row r="2581" spans="1:9" x14ac:dyDescent="0.25">
      <c r="A2581" s="13"/>
      <c r="B2581" s="5">
        <f>DATE(YEAR(siječanj!B2581),MONTH(siječanj!B2581)+3,DAY(siječanj!B2581))</f>
        <v>43217</v>
      </c>
      <c r="C2581" s="9">
        <v>26.8541666666667</v>
      </c>
      <c r="D2581">
        <v>0.90436431124391747</v>
      </c>
      <c r="E2581" s="6">
        <v>156.35150488575479</v>
      </c>
      <c r="F2581" s="10">
        <v>141.39872102795562</v>
      </c>
      <c r="G2581" s="10">
        <v>87.500495240764323</v>
      </c>
      <c r="H2581" s="10">
        <v>100.16649110431888</v>
      </c>
      <c r="I2581" s="10">
        <v>223.94859845318209</v>
      </c>
    </row>
    <row r="2582" spans="1:9" x14ac:dyDescent="0.25">
      <c r="A2582" s="13"/>
      <c r="B2582" s="5">
        <f>DATE(YEAR(siječanj!B2582),MONTH(siječanj!B2582)+3,DAY(siječanj!B2582))</f>
        <v>43217</v>
      </c>
      <c r="C2582" s="9">
        <v>26.8645833333333</v>
      </c>
      <c r="D2582">
        <v>0.90436431124391747</v>
      </c>
      <c r="E2582" s="6">
        <v>155.53613723512981</v>
      </c>
      <c r="F2582" s="10">
        <v>140.6613316241876</v>
      </c>
      <c r="G2582" s="10">
        <v>84.265485451940435</v>
      </c>
      <c r="H2582" s="10">
        <v>96.113147907538789</v>
      </c>
      <c r="I2582" s="10">
        <v>224.89960037172068</v>
      </c>
    </row>
    <row r="2583" spans="1:9" x14ac:dyDescent="0.25">
      <c r="A2583" s="13"/>
      <c r="B2583" s="5">
        <f>DATE(YEAR(siječanj!B2583),MONTH(siječanj!B2583)+3,DAY(siječanj!B2583))</f>
        <v>43217</v>
      </c>
      <c r="C2583" s="9">
        <v>26.875</v>
      </c>
      <c r="D2583">
        <v>0.90436431124391747</v>
      </c>
      <c r="E2583" s="6">
        <v>152.48755119224489</v>
      </c>
      <c r="F2583" s="10">
        <v>137.90429920724617</v>
      </c>
      <c r="G2583" s="10">
        <v>81.603635757228247</v>
      </c>
      <c r="H2583" s="10">
        <v>88.977150410652996</v>
      </c>
      <c r="I2583" s="10">
        <v>226.30378059420295</v>
      </c>
    </row>
    <row r="2584" spans="1:9" x14ac:dyDescent="0.25">
      <c r="A2584" s="13"/>
      <c r="B2584" s="5">
        <f>DATE(YEAR(siječanj!B2584),MONTH(siječanj!B2584)+3,DAY(siječanj!B2584))</f>
        <v>43217</v>
      </c>
      <c r="C2584" s="9">
        <v>26.8854166666667</v>
      </c>
      <c r="D2584">
        <v>0.90436431124391747</v>
      </c>
      <c r="E2584" s="6">
        <v>157.68776847662301</v>
      </c>
      <c r="F2584" s="10">
        <v>142.60719012995148</v>
      </c>
      <c r="G2584" s="10">
        <v>77.458834203297897</v>
      </c>
      <c r="H2584" s="10">
        <v>73.604196844838555</v>
      </c>
      <c r="I2584" s="10">
        <v>232.3536542001851</v>
      </c>
    </row>
    <row r="2585" spans="1:9" x14ac:dyDescent="0.25">
      <c r="A2585" s="13"/>
      <c r="B2585" s="5">
        <f>DATE(YEAR(siječanj!B2585),MONTH(siječanj!B2585)+3,DAY(siječanj!B2585))</f>
        <v>43217</v>
      </c>
      <c r="C2585" s="9">
        <v>26.8958333333333</v>
      </c>
      <c r="D2585">
        <v>0.90436431124391747</v>
      </c>
      <c r="E2585" s="6">
        <v>159.88521896994359</v>
      </c>
      <c r="F2585" s="10">
        <v>144.59448593183598</v>
      </c>
      <c r="G2585" s="10">
        <v>73.441502888638496</v>
      </c>
      <c r="H2585" s="10">
        <v>63.610129390204996</v>
      </c>
      <c r="I2585" s="10">
        <v>236.41036129282975</v>
      </c>
    </row>
    <row r="2586" spans="1:9" x14ac:dyDescent="0.25">
      <c r="A2586" s="13"/>
      <c r="B2586" s="5">
        <f>DATE(YEAR(siječanj!B2586),MONTH(siječanj!B2586)+3,DAY(siječanj!B2586))</f>
        <v>43217</v>
      </c>
      <c r="C2586" s="9">
        <v>26.90625</v>
      </c>
      <c r="D2586">
        <v>0.90436431124391747</v>
      </c>
      <c r="E2586" s="6">
        <v>156.54713630904774</v>
      </c>
      <c r="F2586" s="10">
        <v>141.57564310533962</v>
      </c>
      <c r="G2586" s="10">
        <v>71.889731804146535</v>
      </c>
      <c r="H2586" s="10">
        <v>60.045747014004746</v>
      </c>
      <c r="I2586" s="10">
        <v>237.73201909270344</v>
      </c>
    </row>
    <row r="2587" spans="1:9" x14ac:dyDescent="0.25">
      <c r="A2587" s="13"/>
      <c r="B2587" s="5">
        <f>DATE(YEAR(siječanj!B2587),MONTH(siječanj!B2587)+3,DAY(siječanj!B2587))</f>
        <v>43217</v>
      </c>
      <c r="C2587" s="9">
        <v>26.9166666666667</v>
      </c>
      <c r="D2587">
        <v>0.90436431124391747</v>
      </c>
      <c r="E2587" s="6">
        <v>151.53761106199624</v>
      </c>
      <c r="F2587" s="10">
        <v>137.04520725563088</v>
      </c>
      <c r="G2587" s="10">
        <v>71.312706905906779</v>
      </c>
      <c r="H2587" s="10">
        <v>57.423082419221025</v>
      </c>
      <c r="I2587" s="10">
        <v>236.06681820744433</v>
      </c>
    </row>
    <row r="2588" spans="1:9" x14ac:dyDescent="0.25">
      <c r="A2588" s="13"/>
      <c r="B2588" s="5">
        <f>DATE(YEAR(siječanj!B2588),MONTH(siječanj!B2588)+3,DAY(siječanj!B2588))</f>
        <v>43217</v>
      </c>
      <c r="C2588" s="9">
        <v>26.9270833333333</v>
      </c>
      <c r="D2588">
        <v>0.90436431124391747</v>
      </c>
      <c r="E2588" s="6">
        <v>144.36911591546661</v>
      </c>
      <c r="F2588" s="10">
        <v>130.56227607978425</v>
      </c>
      <c r="G2588" s="10">
        <v>70.134283131625992</v>
      </c>
      <c r="H2588" s="10">
        <v>55.018905308375047</v>
      </c>
      <c r="I2588" s="10">
        <v>237.4348933699913</v>
      </c>
    </row>
    <row r="2589" spans="1:9" x14ac:dyDescent="0.25">
      <c r="A2589" s="13"/>
      <c r="B2589" s="5">
        <f>DATE(YEAR(siječanj!B2589),MONTH(siječanj!B2589)+3,DAY(siječanj!B2589))</f>
        <v>43217</v>
      </c>
      <c r="C2589" s="9">
        <v>26.9375</v>
      </c>
      <c r="D2589">
        <v>0.90436431124391747</v>
      </c>
      <c r="E2589" s="6">
        <v>134.36840859486989</v>
      </c>
      <c r="F2589" s="10">
        <v>121.5179932918408</v>
      </c>
      <c r="G2589" s="10">
        <v>66.969900428634716</v>
      </c>
      <c r="H2589" s="10">
        <v>53.136990949848261</v>
      </c>
      <c r="I2589" s="10">
        <v>236.76843180469646</v>
      </c>
    </row>
    <row r="2590" spans="1:9" x14ac:dyDescent="0.25">
      <c r="A2590" s="13"/>
      <c r="B2590" s="5">
        <f>DATE(YEAR(siječanj!B2590),MONTH(siječanj!B2590)+3,DAY(siječanj!B2590))</f>
        <v>43217</v>
      </c>
      <c r="C2590" s="9">
        <v>26.9479166666667</v>
      </c>
      <c r="D2590">
        <v>0.90436431124391747</v>
      </c>
      <c r="E2590" s="6">
        <v>122.21911896299288</v>
      </c>
      <c r="F2590" s="10">
        <v>110.53060934180547</v>
      </c>
      <c r="G2590" s="10">
        <v>64.979116520966073</v>
      </c>
      <c r="H2590" s="10">
        <v>52.198271425995827</v>
      </c>
      <c r="I2590" s="10">
        <v>235.03456990375773</v>
      </c>
    </row>
    <row r="2591" spans="1:9" x14ac:dyDescent="0.25">
      <c r="A2591" s="13"/>
      <c r="B2591" s="5">
        <f>DATE(YEAR(siječanj!B2591),MONTH(siječanj!B2591)+3,DAY(siječanj!B2591))</f>
        <v>43217</v>
      </c>
      <c r="C2591" s="9">
        <v>26.9583333333333</v>
      </c>
      <c r="D2591">
        <v>0.90436431124391747</v>
      </c>
      <c r="E2591" s="6">
        <v>110.73251639577445</v>
      </c>
      <c r="F2591" s="10">
        <v>100.14253592257036</v>
      </c>
      <c r="G2591" s="10">
        <v>62.882874080697484</v>
      </c>
      <c r="H2591" s="10">
        <v>51.224174871126074</v>
      </c>
      <c r="I2591" s="10">
        <v>234.87559523674253</v>
      </c>
    </row>
    <row r="2592" spans="1:9" x14ac:dyDescent="0.25">
      <c r="A2592" s="13"/>
      <c r="B2592" s="5">
        <f>DATE(YEAR(siječanj!B2592),MONTH(siječanj!B2592)+3,DAY(siječanj!B2592))</f>
        <v>43217</v>
      </c>
      <c r="C2592" s="9">
        <v>26.96875</v>
      </c>
      <c r="D2592">
        <v>0.90436431124391747</v>
      </c>
      <c r="E2592" s="6">
        <v>100.65660543607349</v>
      </c>
      <c r="F2592" s="10">
        <v>91.030241647345363</v>
      </c>
      <c r="G2592" s="10">
        <v>61.077580683835329</v>
      </c>
      <c r="H2592" s="10">
        <v>50.846960354216861</v>
      </c>
      <c r="I2592" s="10">
        <v>234.81388442509987</v>
      </c>
    </row>
    <row r="2593" spans="1:9" x14ac:dyDescent="0.25">
      <c r="A2593" s="13"/>
      <c r="B2593" s="5">
        <f>DATE(YEAR(siječanj!B2593),MONTH(siječanj!B2593)+3,DAY(siječanj!B2593))</f>
        <v>43217</v>
      </c>
      <c r="C2593" s="9">
        <v>26.9791666666667</v>
      </c>
      <c r="D2593">
        <v>0.90436431124391747</v>
      </c>
      <c r="E2593" s="6">
        <v>91.626932796073149</v>
      </c>
      <c r="F2593" s="10">
        <v>82.864127969513405</v>
      </c>
      <c r="G2593" s="10">
        <v>60.640737293329245</v>
      </c>
      <c r="H2593" s="10">
        <v>51.014605898978722</v>
      </c>
      <c r="I2593" s="10">
        <v>234.57381137728163</v>
      </c>
    </row>
    <row r="2594" spans="1:9" ht="15.75" thickBot="1" x14ac:dyDescent="0.3">
      <c r="A2594" s="13"/>
      <c r="B2594" s="5">
        <f>DATE(YEAR(siječanj!B2594),MONTH(siječanj!B2594)+3,DAY(siječanj!B2594))</f>
        <v>43217</v>
      </c>
      <c r="C2594" s="9">
        <v>26.9895833333333</v>
      </c>
      <c r="D2594">
        <v>0.90436431124391747</v>
      </c>
      <c r="E2594" s="6">
        <v>83.793113270169215</v>
      </c>
      <c r="F2594" s="10">
        <v>75.779501169560149</v>
      </c>
      <c r="G2594" s="10">
        <v>58.720825537035644</v>
      </c>
      <c r="H2594" s="10">
        <v>49.895958811427171</v>
      </c>
      <c r="I2594" s="10">
        <v>235.57712583155799</v>
      </c>
    </row>
    <row r="2595" spans="1:9" x14ac:dyDescent="0.25">
      <c r="A2595" s="16">
        <f t="shared" ref="A2595" si="25">A2499+1</f>
        <v>118</v>
      </c>
      <c r="B2595" s="5">
        <f>DATE(YEAR(siječanj!B2595),MONTH(siječanj!B2595)+3,DAY(siječanj!B2595))</f>
        <v>43218</v>
      </c>
      <c r="C2595" s="9">
        <v>27</v>
      </c>
      <c r="D2595">
        <v>0.90359367851406325</v>
      </c>
      <c r="E2595" s="6">
        <v>85.191989033305774</v>
      </c>
      <c r="F2595" s="10">
        <v>76.9789427505345</v>
      </c>
      <c r="G2595" s="10">
        <v>57.718342752342693</v>
      </c>
      <c r="H2595" s="10">
        <v>49.163223997332885</v>
      </c>
      <c r="I2595" s="10">
        <v>235.30212475835864</v>
      </c>
    </row>
    <row r="2596" spans="1:9" x14ac:dyDescent="0.25">
      <c r="A2596" s="17"/>
      <c r="B2596" s="5">
        <f>DATE(YEAR(siječanj!B2596),MONTH(siječanj!B2596)+3,DAY(siječanj!B2596))</f>
        <v>43218</v>
      </c>
      <c r="C2596" s="9">
        <v>27.0104166666667</v>
      </c>
      <c r="D2596">
        <v>0.90359367851406325</v>
      </c>
      <c r="E2596" s="6">
        <v>79.781754611968907</v>
      </c>
      <c r="F2596" s="10">
        <v>72.090289128135311</v>
      </c>
      <c r="G2596" s="10">
        <v>56.468187088554409</v>
      </c>
      <c r="H2596" s="10">
        <v>49.63314768855998</v>
      </c>
      <c r="I2596" s="10">
        <v>236.25264266268803</v>
      </c>
    </row>
    <row r="2597" spans="1:9" x14ac:dyDescent="0.25">
      <c r="A2597" s="17"/>
      <c r="B2597" s="5">
        <f>DATE(YEAR(siječanj!B2597),MONTH(siječanj!B2597)+3,DAY(siječanj!B2597))</f>
        <v>43218</v>
      </c>
      <c r="C2597" s="9">
        <v>27.0208333333333</v>
      </c>
      <c r="D2597">
        <v>0.90359367851406325</v>
      </c>
      <c r="E2597" s="6">
        <v>74.293738747486358</v>
      </c>
      <c r="F2597" s="10">
        <v>67.131352685403996</v>
      </c>
      <c r="G2597" s="10">
        <v>56.308850293832677</v>
      </c>
      <c r="H2597" s="10">
        <v>49.215294138402498</v>
      </c>
      <c r="I2597" s="10">
        <v>238.86318630034972</v>
      </c>
    </row>
    <row r="2598" spans="1:9" x14ac:dyDescent="0.25">
      <c r="A2598" s="17"/>
      <c r="B2598" s="5">
        <f>DATE(YEAR(siječanj!B2598),MONTH(siječanj!B2598)+3,DAY(siječanj!B2598))</f>
        <v>43218</v>
      </c>
      <c r="C2598" s="9">
        <v>27.03125</v>
      </c>
      <c r="D2598">
        <v>0.90359367851406325</v>
      </c>
      <c r="E2598" s="6">
        <v>68.83737859434946</v>
      </c>
      <c r="F2598" s="10">
        <v>62.201020143333466</v>
      </c>
      <c r="G2598" s="10">
        <v>56.160718217107949</v>
      </c>
      <c r="H2598" s="10">
        <v>48.777693028385109</v>
      </c>
      <c r="I2598" s="10">
        <v>236.50450205651771</v>
      </c>
    </row>
    <row r="2599" spans="1:9" x14ac:dyDescent="0.25">
      <c r="A2599" s="17"/>
      <c r="B2599" s="5">
        <f>DATE(YEAR(siječanj!B2599),MONTH(siječanj!B2599)+3,DAY(siječanj!B2599))</f>
        <v>43218</v>
      </c>
      <c r="C2599" s="9">
        <v>27.0416666666667</v>
      </c>
      <c r="D2599">
        <v>0.90359367851406325</v>
      </c>
      <c r="E2599" s="6">
        <v>65.881582586666951</v>
      </c>
      <c r="F2599" s="10">
        <v>59.530181555814444</v>
      </c>
      <c r="G2599" s="10">
        <v>54.762828205917891</v>
      </c>
      <c r="H2599" s="10">
        <v>46.921847857112397</v>
      </c>
      <c r="I2599" s="10">
        <v>235.56201938807851</v>
      </c>
    </row>
    <row r="2600" spans="1:9" x14ac:dyDescent="0.25">
      <c r="A2600" s="17"/>
      <c r="B2600" s="5">
        <f>DATE(YEAR(siječanj!B2600),MONTH(siječanj!B2600)+3,DAY(siječanj!B2600))</f>
        <v>43218</v>
      </c>
      <c r="C2600" s="9">
        <v>27.0520833333333</v>
      </c>
      <c r="D2600">
        <v>0.90359367851406325</v>
      </c>
      <c r="E2600" s="6">
        <v>63.977075371243387</v>
      </c>
      <c r="F2600" s="10">
        <v>57.809280875273288</v>
      </c>
      <c r="G2600" s="10">
        <v>55.019102483805462</v>
      </c>
      <c r="H2600" s="10">
        <v>47.404234185202299</v>
      </c>
      <c r="I2600" s="10">
        <v>235.18983246179658</v>
      </c>
    </row>
    <row r="2601" spans="1:9" x14ac:dyDescent="0.25">
      <c r="A2601" s="17"/>
      <c r="B2601" s="5">
        <f>DATE(YEAR(siječanj!B2601),MONTH(siječanj!B2601)+3,DAY(siječanj!B2601))</f>
        <v>43218</v>
      </c>
      <c r="C2601" s="9">
        <v>27.0625</v>
      </c>
      <c r="D2601">
        <v>0.90359367851406325</v>
      </c>
      <c r="E2601" s="6">
        <v>61.100030830697541</v>
      </c>
      <c r="F2601" s="10">
        <v>55.209601615632664</v>
      </c>
      <c r="G2601" s="10">
        <v>53.264429182591272</v>
      </c>
      <c r="H2601" s="10">
        <v>47.6025847773073</v>
      </c>
      <c r="I2601" s="10">
        <v>236.35511567098547</v>
      </c>
    </row>
    <row r="2602" spans="1:9" x14ac:dyDescent="0.25">
      <c r="A2602" s="17"/>
      <c r="B2602" s="5">
        <f>DATE(YEAR(siječanj!B2602),MONTH(siječanj!B2602)+3,DAY(siječanj!B2602))</f>
        <v>43218</v>
      </c>
      <c r="C2602" s="9">
        <v>27.0729166666667</v>
      </c>
      <c r="D2602">
        <v>0.90359367851406325</v>
      </c>
      <c r="E2602" s="6">
        <v>60.04554036416161</v>
      </c>
      <c r="F2602" s="10">
        <v>54.256770696017455</v>
      </c>
      <c r="G2602" s="10">
        <v>53.935265973964</v>
      </c>
      <c r="H2602" s="10">
        <v>46.573765004728223</v>
      </c>
      <c r="I2602" s="10">
        <v>236.51433134507587</v>
      </c>
    </row>
    <row r="2603" spans="1:9" x14ac:dyDescent="0.25">
      <c r="A2603" s="17"/>
      <c r="B2603" s="5">
        <f>DATE(YEAR(siječanj!B2603),MONTH(siječanj!B2603)+3,DAY(siječanj!B2603))</f>
        <v>43218</v>
      </c>
      <c r="C2603" s="9">
        <v>27.0833333333333</v>
      </c>
      <c r="D2603">
        <v>0.90359367851406325</v>
      </c>
      <c r="E2603" s="6">
        <v>58.407788754412437</v>
      </c>
      <c r="F2603" s="10">
        <v>52.776908694471871</v>
      </c>
      <c r="G2603" s="10">
        <v>54.030327299616538</v>
      </c>
      <c r="H2603" s="10">
        <v>47.172653908528176</v>
      </c>
      <c r="I2603" s="10">
        <v>236.66280370377504</v>
      </c>
    </row>
    <row r="2604" spans="1:9" x14ac:dyDescent="0.25">
      <c r="A2604" s="17"/>
      <c r="B2604" s="5">
        <f>DATE(YEAR(siječanj!B2604),MONTH(siječanj!B2604)+3,DAY(siječanj!B2604))</f>
        <v>43218</v>
      </c>
      <c r="C2604" s="9">
        <v>27.09375</v>
      </c>
      <c r="D2604">
        <v>0.90359367851406325</v>
      </c>
      <c r="E2604" s="6">
        <v>57.144964311155682</v>
      </c>
      <c r="F2604" s="10">
        <v>51.635828510472024</v>
      </c>
      <c r="G2604" s="10">
        <v>53.776383153115937</v>
      </c>
      <c r="H2604" s="10">
        <v>45.752760203552853</v>
      </c>
      <c r="I2604" s="10">
        <v>236.711791141898</v>
      </c>
    </row>
    <row r="2605" spans="1:9" x14ac:dyDescent="0.25">
      <c r="A2605" s="17"/>
      <c r="B2605" s="5">
        <f>DATE(YEAR(siječanj!B2605),MONTH(siječanj!B2605)+3,DAY(siječanj!B2605))</f>
        <v>43218</v>
      </c>
      <c r="C2605" s="9">
        <v>27.1041666666667</v>
      </c>
      <c r="D2605">
        <v>0.90359367851406325</v>
      </c>
      <c r="E2605" s="6">
        <v>55.380760453290186</v>
      </c>
      <c r="F2605" s="10">
        <v>50.041705056894642</v>
      </c>
      <c r="G2605" s="10">
        <v>54.391903428855599</v>
      </c>
      <c r="H2605" s="10">
        <v>46.515164522217134</v>
      </c>
      <c r="I2605" s="10">
        <v>236.05621189607513</v>
      </c>
    </row>
    <row r="2606" spans="1:9" x14ac:dyDescent="0.25">
      <c r="A2606" s="17"/>
      <c r="B2606" s="5">
        <f>DATE(YEAR(siječanj!B2606),MONTH(siječanj!B2606)+3,DAY(siječanj!B2606))</f>
        <v>43218</v>
      </c>
      <c r="C2606" s="9">
        <v>27.1145833333333</v>
      </c>
      <c r="D2606">
        <v>0.90359367851406325</v>
      </c>
      <c r="E2606" s="6">
        <v>55.384910330977547</v>
      </c>
      <c r="F2606" s="10">
        <v>50.045454860139543</v>
      </c>
      <c r="G2606" s="10">
        <v>54.529112010336931</v>
      </c>
      <c r="H2606" s="10">
        <v>45.441362858713276</v>
      </c>
      <c r="I2606" s="10">
        <v>235.71668492859078</v>
      </c>
    </row>
    <row r="2607" spans="1:9" x14ac:dyDescent="0.25">
      <c r="A2607" s="17"/>
      <c r="B2607" s="5">
        <f>DATE(YEAR(siječanj!B2607),MONTH(siječanj!B2607)+3,DAY(siječanj!B2607))</f>
        <v>43218</v>
      </c>
      <c r="C2607" s="9">
        <v>27.125</v>
      </c>
      <c r="D2607">
        <v>0.90359367851406325</v>
      </c>
      <c r="E2607" s="6">
        <v>54.137051830460955</v>
      </c>
      <c r="F2607" s="10">
        <v>48.917897807392713</v>
      </c>
      <c r="G2607" s="10">
        <v>53.859014433059372</v>
      </c>
      <c r="H2607" s="10">
        <v>45.595425935473941</v>
      </c>
      <c r="I2607" s="10">
        <v>235.30220676076596</v>
      </c>
    </row>
    <row r="2608" spans="1:9" x14ac:dyDescent="0.25">
      <c r="A2608" s="17"/>
      <c r="B2608" s="5">
        <f>DATE(YEAR(siječanj!B2608),MONTH(siječanj!B2608)+3,DAY(siječanj!B2608))</f>
        <v>43218</v>
      </c>
      <c r="C2608" s="9">
        <v>27.1354166666667</v>
      </c>
      <c r="D2608">
        <v>0.90359367851406325</v>
      </c>
      <c r="E2608" s="6">
        <v>55.420344970140825</v>
      </c>
      <c r="F2608" s="10">
        <v>50.077473376087909</v>
      </c>
      <c r="G2608" s="10">
        <v>53.842956613828825</v>
      </c>
      <c r="H2608" s="10">
        <v>45.021161275523674</v>
      </c>
      <c r="I2608" s="10">
        <v>235.8689863997011</v>
      </c>
    </row>
    <row r="2609" spans="1:9" x14ac:dyDescent="0.25">
      <c r="A2609" s="17"/>
      <c r="B2609" s="5">
        <f>DATE(YEAR(siječanj!B2609),MONTH(siječanj!B2609)+3,DAY(siječanj!B2609))</f>
        <v>43218</v>
      </c>
      <c r="C2609" s="9">
        <v>27.1458333333333</v>
      </c>
      <c r="D2609">
        <v>0.90359367851406325</v>
      </c>
      <c r="E2609" s="6">
        <v>55.877297682700615</v>
      </c>
      <c r="F2609" s="10">
        <v>50.490372958536788</v>
      </c>
      <c r="G2609" s="10">
        <v>54.167555968437412</v>
      </c>
      <c r="H2609" s="10">
        <v>46.067617385099581</v>
      </c>
      <c r="I2609" s="10">
        <v>236.1929109091445</v>
      </c>
    </row>
    <row r="2610" spans="1:9" x14ac:dyDescent="0.25">
      <c r="A2610" s="17"/>
      <c r="B2610" s="5">
        <f>DATE(YEAR(siječanj!B2610),MONTH(siječanj!B2610)+3,DAY(siječanj!B2610))</f>
        <v>43218</v>
      </c>
      <c r="C2610" s="9">
        <v>27.15625</v>
      </c>
      <c r="D2610">
        <v>0.90359367851406325</v>
      </c>
      <c r="E2610" s="6">
        <v>56.5178477683667</v>
      </c>
      <c r="F2610" s="10">
        <v>51.069169966716309</v>
      </c>
      <c r="G2610" s="10">
        <v>53.694458947524417</v>
      </c>
      <c r="H2610" s="10">
        <v>46.426420914797951</v>
      </c>
      <c r="I2610" s="10">
        <v>235.87719664072893</v>
      </c>
    </row>
    <row r="2611" spans="1:9" x14ac:dyDescent="0.25">
      <c r="A2611" s="17"/>
      <c r="B2611" s="5">
        <f>DATE(YEAR(siječanj!B2611),MONTH(siječanj!B2611)+3,DAY(siječanj!B2611))</f>
        <v>43218</v>
      </c>
      <c r="C2611" s="9">
        <v>27.1666666666667</v>
      </c>
      <c r="D2611">
        <v>0.90359367851406325</v>
      </c>
      <c r="E2611" s="6">
        <v>58.808549504615499</v>
      </c>
      <c r="F2611" s="10">
        <v>53.13903357495191</v>
      </c>
      <c r="G2611" s="10">
        <v>53.841329539325855</v>
      </c>
      <c r="H2611" s="10">
        <v>45.497426662803342</v>
      </c>
      <c r="I2611" s="10">
        <v>235.26951380099959</v>
      </c>
    </row>
    <row r="2612" spans="1:9" x14ac:dyDescent="0.25">
      <c r="A2612" s="17"/>
      <c r="B2612" s="5">
        <f>DATE(YEAR(siječanj!B2612),MONTH(siječanj!B2612)+3,DAY(siječanj!B2612))</f>
        <v>43218</v>
      </c>
      <c r="C2612" s="9">
        <v>27.1770833333333</v>
      </c>
      <c r="D2612">
        <v>0.90359367851406325</v>
      </c>
      <c r="E2612" s="6">
        <v>60.258772069376739</v>
      </c>
      <c r="F2612" s="10">
        <v>54.449445516908618</v>
      </c>
      <c r="G2612" s="10">
        <v>53.959664056572734</v>
      </c>
      <c r="H2612" s="10">
        <v>45.996036494339116</v>
      </c>
      <c r="I2612" s="10">
        <v>234.96379282595689</v>
      </c>
    </row>
    <row r="2613" spans="1:9" x14ac:dyDescent="0.25">
      <c r="A2613" s="17"/>
      <c r="B2613" s="5">
        <f>DATE(YEAR(siječanj!B2613),MONTH(siječanj!B2613)+3,DAY(siječanj!B2613))</f>
        <v>43218</v>
      </c>
      <c r="C2613" s="9">
        <v>27.1875</v>
      </c>
      <c r="D2613">
        <v>0.90359367851406325</v>
      </c>
      <c r="E2613" s="6">
        <v>62.078440867528009</v>
      </c>
      <c r="F2613" s="10">
        <v>56.09368673990739</v>
      </c>
      <c r="G2613" s="10">
        <v>52.749245167868104</v>
      </c>
      <c r="H2613" s="10">
        <v>44.949736920298683</v>
      </c>
      <c r="I2613" s="10">
        <v>230.34094811322484</v>
      </c>
    </row>
    <row r="2614" spans="1:9" x14ac:dyDescent="0.25">
      <c r="A2614" s="17"/>
      <c r="B2614" s="5">
        <f>DATE(YEAR(siječanj!B2614),MONTH(siječanj!B2614)+3,DAY(siječanj!B2614))</f>
        <v>43218</v>
      </c>
      <c r="C2614" s="9">
        <v>27.1979166666667</v>
      </c>
      <c r="D2614">
        <v>0.90359367851406325</v>
      </c>
      <c r="E2614" s="6">
        <v>64.324312220987224</v>
      </c>
      <c r="F2614" s="10">
        <v>58.12304189764896</v>
      </c>
      <c r="G2614" s="10">
        <v>54.658301725872761</v>
      </c>
      <c r="H2614" s="10">
        <v>44.309229632720822</v>
      </c>
      <c r="I2614" s="10">
        <v>206.99045561342365</v>
      </c>
    </row>
    <row r="2615" spans="1:9" x14ac:dyDescent="0.25">
      <c r="A2615" s="17"/>
      <c r="B2615" s="5">
        <f>DATE(YEAR(siječanj!B2615),MONTH(siječanj!B2615)+3,DAY(siječanj!B2615))</f>
        <v>43218</v>
      </c>
      <c r="C2615" s="9">
        <v>27.2083333333333</v>
      </c>
      <c r="D2615">
        <v>0.90359367851406325</v>
      </c>
      <c r="E2615" s="6">
        <v>66.559163189411919</v>
      </c>
      <c r="F2615" s="10">
        <v>60.142439105138543</v>
      </c>
      <c r="G2615" s="10">
        <v>55.360077037609372</v>
      </c>
      <c r="H2615" s="10">
        <v>47.492724927525721</v>
      </c>
      <c r="I2615" s="10">
        <v>191.04212141859136</v>
      </c>
    </row>
    <row r="2616" spans="1:9" x14ac:dyDescent="0.25">
      <c r="A2616" s="17"/>
      <c r="B2616" s="5">
        <f>DATE(YEAR(siječanj!B2616),MONTH(siječanj!B2616)+3,DAY(siječanj!B2616))</f>
        <v>43218</v>
      </c>
      <c r="C2616" s="9">
        <v>27.21875</v>
      </c>
      <c r="D2616">
        <v>0.90359367851406325</v>
      </c>
      <c r="E2616" s="6">
        <v>69.706002347399391</v>
      </c>
      <c r="F2616" s="10">
        <v>62.985903075596546</v>
      </c>
      <c r="G2616" s="10">
        <v>58.592274598897276</v>
      </c>
      <c r="H2616" s="10">
        <v>48.437493145018173</v>
      </c>
      <c r="I2616" s="10">
        <v>164.38213376202688</v>
      </c>
    </row>
    <row r="2617" spans="1:9" x14ac:dyDescent="0.25">
      <c r="A2617" s="17"/>
      <c r="B2617" s="5">
        <f>DATE(YEAR(siječanj!B2617),MONTH(siječanj!B2617)+3,DAY(siječanj!B2617))</f>
        <v>43218</v>
      </c>
      <c r="C2617" s="9">
        <v>27.2291666666667</v>
      </c>
      <c r="D2617">
        <v>0.90359367851406325</v>
      </c>
      <c r="E2617" s="6">
        <v>71.98981869863249</v>
      </c>
      <c r="F2617" s="10">
        <v>65.049545093457823</v>
      </c>
      <c r="G2617" s="10">
        <v>63.251452656501172</v>
      </c>
      <c r="H2617" s="10">
        <v>49.237474019659771</v>
      </c>
      <c r="I2617" s="10">
        <v>146.82387030454308</v>
      </c>
    </row>
    <row r="2618" spans="1:9" x14ac:dyDescent="0.25">
      <c r="A2618" s="17"/>
      <c r="B2618" s="5">
        <f>DATE(YEAR(siječanj!B2618),MONTH(siječanj!B2618)+3,DAY(siječanj!B2618))</f>
        <v>43218</v>
      </c>
      <c r="C2618" s="9">
        <v>27.2395833333333</v>
      </c>
      <c r="D2618">
        <v>0.90359367851406325</v>
      </c>
      <c r="E2618" s="6">
        <v>75.010545811191648</v>
      </c>
      <c r="F2618" s="10">
        <v>67.779055016882324</v>
      </c>
      <c r="G2618" s="10">
        <v>62.220208819050775</v>
      </c>
      <c r="H2618" s="10">
        <v>50.765561875769954</v>
      </c>
      <c r="I2618" s="10">
        <v>116.48952177986214</v>
      </c>
    </row>
    <row r="2619" spans="1:9" x14ac:dyDescent="0.25">
      <c r="A2619" s="17"/>
      <c r="B2619" s="5">
        <f>DATE(YEAR(siječanj!B2619),MONTH(siječanj!B2619)+3,DAY(siječanj!B2619))</f>
        <v>43218</v>
      </c>
      <c r="C2619" s="9">
        <v>27.25</v>
      </c>
      <c r="D2619">
        <v>0.90359367851406325</v>
      </c>
      <c r="E2619" s="6">
        <v>78.880482311157209</v>
      </c>
      <c r="F2619" s="10">
        <v>71.275905174502043</v>
      </c>
      <c r="G2619" s="10">
        <v>62.846913725447891</v>
      </c>
      <c r="H2619" s="10">
        <v>54.689566582931064</v>
      </c>
      <c r="I2619" s="10">
        <v>85.256719879308804</v>
      </c>
    </row>
    <row r="2620" spans="1:9" x14ac:dyDescent="0.25">
      <c r="A2620" s="17"/>
      <c r="B2620" s="5">
        <f>DATE(YEAR(siječanj!B2620),MONTH(siječanj!B2620)+3,DAY(siječanj!B2620))</f>
        <v>43218</v>
      </c>
      <c r="C2620" s="9">
        <v>27.2604166666667</v>
      </c>
      <c r="D2620">
        <v>0.90359367851406325</v>
      </c>
      <c r="E2620" s="6">
        <v>83.104017351948514</v>
      </c>
      <c r="F2620" s="10">
        <v>75.092264738343701</v>
      </c>
      <c r="G2620" s="10">
        <v>68.320452615458137</v>
      </c>
      <c r="H2620" s="10">
        <v>60.360351330455714</v>
      </c>
      <c r="I2620" s="10">
        <v>27.027645449884748</v>
      </c>
    </row>
    <row r="2621" spans="1:9" x14ac:dyDescent="0.25">
      <c r="A2621" s="17"/>
      <c r="B2621" s="5">
        <f>DATE(YEAR(siječanj!B2621),MONTH(siječanj!B2621)+3,DAY(siječanj!B2621))</f>
        <v>43218</v>
      </c>
      <c r="C2621" s="9">
        <v>27.2708333333333</v>
      </c>
      <c r="D2621">
        <v>0.90359367851406325</v>
      </c>
      <c r="E2621" s="6">
        <v>86.346589347982189</v>
      </c>
      <c r="F2621" s="10">
        <v>78.022232296086457</v>
      </c>
      <c r="G2621" s="10">
        <v>72.166832635672137</v>
      </c>
      <c r="H2621" s="10">
        <v>68.792599527950102</v>
      </c>
      <c r="I2621" s="10">
        <v>3.1687900260864064</v>
      </c>
    </row>
    <row r="2622" spans="1:9" x14ac:dyDescent="0.25">
      <c r="A2622" s="17"/>
      <c r="B2622" s="5">
        <f>DATE(YEAR(siječanj!B2622),MONTH(siječanj!B2622)+3,DAY(siječanj!B2622))</f>
        <v>43218</v>
      </c>
      <c r="C2622" s="9">
        <v>27.28125</v>
      </c>
      <c r="D2622">
        <v>0.90359367851406325</v>
      </c>
      <c r="E2622" s="6">
        <v>91.608739391097174</v>
      </c>
      <c r="F2622" s="10">
        <v>82.77707781043766</v>
      </c>
      <c r="G2622" s="10">
        <v>75.374965564187704</v>
      </c>
      <c r="H2622" s="10">
        <v>75.636718457150508</v>
      </c>
      <c r="I2622" s="10">
        <v>3.3232515606096595</v>
      </c>
    </row>
    <row r="2623" spans="1:9" x14ac:dyDescent="0.25">
      <c r="A2623" s="17"/>
      <c r="B2623" s="5">
        <f>DATE(YEAR(siječanj!B2623),MONTH(siječanj!B2623)+3,DAY(siječanj!B2623))</f>
        <v>43218</v>
      </c>
      <c r="C2623" s="9">
        <v>27.2916666666667</v>
      </c>
      <c r="D2623">
        <v>0.90359367851406325</v>
      </c>
      <c r="E2623" s="6">
        <v>95.676208680399327</v>
      </c>
      <c r="F2623" s="10">
        <v>86.452417347801173</v>
      </c>
      <c r="G2623" s="10">
        <v>79.300043763262636</v>
      </c>
      <c r="H2623" s="10">
        <v>79.858333340834363</v>
      </c>
      <c r="I2623" s="10">
        <v>3.6675386678373152</v>
      </c>
    </row>
    <row r="2624" spans="1:9" x14ac:dyDescent="0.25">
      <c r="A2624" s="17"/>
      <c r="B2624" s="5">
        <f>DATE(YEAR(siječanj!B2624),MONTH(siječanj!B2624)+3,DAY(siječanj!B2624))</f>
        <v>43218</v>
      </c>
      <c r="C2624" s="9">
        <v>27.3020833333333</v>
      </c>
      <c r="D2624">
        <v>0.90359367851406325</v>
      </c>
      <c r="E2624" s="6">
        <v>99.749446537729625</v>
      </c>
      <c r="F2624" s="10">
        <v>90.132969326769</v>
      </c>
      <c r="G2624" s="10">
        <v>89.442663769271405</v>
      </c>
      <c r="H2624" s="10">
        <v>100.35006313638237</v>
      </c>
      <c r="I2624" s="10">
        <v>1.9263085505900353</v>
      </c>
    </row>
    <row r="2625" spans="1:9" x14ac:dyDescent="0.25">
      <c r="A2625" s="17"/>
      <c r="B2625" s="5">
        <f>DATE(YEAR(siječanj!B2625),MONTH(siječanj!B2625)+3,DAY(siječanj!B2625))</f>
        <v>43218</v>
      </c>
      <c r="C2625" s="9">
        <v>27.3125</v>
      </c>
      <c r="D2625">
        <v>0.90359367851406325</v>
      </c>
      <c r="E2625" s="6">
        <v>102.51614142677829</v>
      </c>
      <c r="F2625" s="10">
        <v>92.632937338890542</v>
      </c>
      <c r="G2625" s="10">
        <v>95.475735502247488</v>
      </c>
      <c r="H2625" s="10">
        <v>105.09207840088644</v>
      </c>
      <c r="I2625" s="10">
        <v>0.97143151828982499</v>
      </c>
    </row>
    <row r="2626" spans="1:9" x14ac:dyDescent="0.25">
      <c r="A2626" s="17"/>
      <c r="B2626" s="5">
        <f>DATE(YEAR(siječanj!B2626),MONTH(siječanj!B2626)+3,DAY(siječanj!B2626))</f>
        <v>43218</v>
      </c>
      <c r="C2626" s="9">
        <v>27.3229166666667</v>
      </c>
      <c r="D2626">
        <v>0.90359367851406325</v>
      </c>
      <c r="E2626" s="6">
        <v>107.07557256648231</v>
      </c>
      <c r="F2626" s="10">
        <v>96.752810494347258</v>
      </c>
      <c r="G2626" s="10">
        <v>99.626113301634931</v>
      </c>
      <c r="H2626" s="10">
        <v>108.56187317634311</v>
      </c>
      <c r="I2626" s="10">
        <v>1.4824365198503697</v>
      </c>
    </row>
    <row r="2627" spans="1:9" x14ac:dyDescent="0.25">
      <c r="A2627" s="17"/>
      <c r="B2627" s="5">
        <f>DATE(YEAR(siječanj!B2627),MONTH(siječanj!B2627)+3,DAY(siječanj!B2627))</f>
        <v>43218</v>
      </c>
      <c r="C2627" s="9">
        <v>27.3333333333333</v>
      </c>
      <c r="D2627">
        <v>0.90359367851406325</v>
      </c>
      <c r="E2627" s="6">
        <v>111.2428809303569</v>
      </c>
      <c r="F2627" s="10">
        <v>100.51836398836313</v>
      </c>
      <c r="G2627" s="10">
        <v>104.22795003977984</v>
      </c>
      <c r="H2627" s="10">
        <v>124.55577110153274</v>
      </c>
      <c r="I2627" s="10">
        <v>1.6393281257131638</v>
      </c>
    </row>
    <row r="2628" spans="1:9" x14ac:dyDescent="0.25">
      <c r="A2628" s="17"/>
      <c r="B2628" s="5">
        <f>DATE(YEAR(siječanj!B2628),MONTH(siječanj!B2628)+3,DAY(siječanj!B2628))</f>
        <v>43218</v>
      </c>
      <c r="C2628" s="9">
        <v>27.34375</v>
      </c>
      <c r="D2628">
        <v>0.90359367851406325</v>
      </c>
      <c r="E2628" s="6">
        <v>112.00623525980514</v>
      </c>
      <c r="F2628" s="10">
        <v>101.2081261349189</v>
      </c>
      <c r="G2628" s="10">
        <v>120.0525994503819</v>
      </c>
      <c r="H2628" s="10">
        <v>140.35491072446996</v>
      </c>
      <c r="I2628" s="10">
        <v>0.88518898647006072</v>
      </c>
    </row>
    <row r="2629" spans="1:9" x14ac:dyDescent="0.25">
      <c r="A2629" s="17"/>
      <c r="B2629" s="5">
        <f>DATE(YEAR(siječanj!B2629),MONTH(siječanj!B2629)+3,DAY(siječanj!B2629))</f>
        <v>43218</v>
      </c>
      <c r="C2629" s="9">
        <v>27.3541666666667</v>
      </c>
      <c r="D2629">
        <v>0.90359367851406325</v>
      </c>
      <c r="E2629" s="6">
        <v>112.56140637290744</v>
      </c>
      <c r="F2629" s="10">
        <v>101.70977524321175</v>
      </c>
      <c r="G2629" s="10">
        <v>125.41027858337695</v>
      </c>
      <c r="H2629" s="10">
        <v>151.7887759794742</v>
      </c>
      <c r="I2629" s="10">
        <v>0.80409960593122454</v>
      </c>
    </row>
    <row r="2630" spans="1:9" x14ac:dyDescent="0.25">
      <c r="A2630" s="17"/>
      <c r="B2630" s="5">
        <f>DATE(YEAR(siječanj!B2630),MONTH(siječanj!B2630)+3,DAY(siječanj!B2630))</f>
        <v>43218</v>
      </c>
      <c r="C2630" s="9">
        <v>27.3645833333333</v>
      </c>
      <c r="D2630">
        <v>0.90359367851406325</v>
      </c>
      <c r="E2630" s="6">
        <v>115.10406638566764</v>
      </c>
      <c r="F2630" s="10">
        <v>104.00730675735235</v>
      </c>
      <c r="G2630" s="10">
        <v>124.37191177532465</v>
      </c>
      <c r="H2630" s="10">
        <v>154.40209259317791</v>
      </c>
      <c r="I2630" s="10">
        <v>0.78382301067174476</v>
      </c>
    </row>
    <row r="2631" spans="1:9" x14ac:dyDescent="0.25">
      <c r="A2631" s="17"/>
      <c r="B2631" s="5">
        <f>DATE(YEAR(siječanj!B2631),MONTH(siječanj!B2631)+3,DAY(siječanj!B2631))</f>
        <v>43218</v>
      </c>
      <c r="C2631" s="9">
        <v>27.375</v>
      </c>
      <c r="D2631">
        <v>0.90359367851406325</v>
      </c>
      <c r="E2631" s="6">
        <v>118.07362721231416</v>
      </c>
      <c r="F2631" s="10">
        <v>106.69058314827315</v>
      </c>
      <c r="G2631" s="10">
        <v>127.57341989925899</v>
      </c>
      <c r="H2631" s="10">
        <v>151.84554218660807</v>
      </c>
      <c r="I2631" s="10">
        <v>0.93337440104802372</v>
      </c>
    </row>
    <row r="2632" spans="1:9" x14ac:dyDescent="0.25">
      <c r="A2632" s="17"/>
      <c r="B2632" s="5">
        <f>DATE(YEAR(siječanj!B2632),MONTH(siječanj!B2632)+3,DAY(siječanj!B2632))</f>
        <v>43218</v>
      </c>
      <c r="C2632" s="9">
        <v>27.3854166666667</v>
      </c>
      <c r="D2632">
        <v>0.90359367851406325</v>
      </c>
      <c r="E2632" s="6">
        <v>119.31059724312428</v>
      </c>
      <c r="F2632" s="10">
        <v>107.80830144862452</v>
      </c>
      <c r="G2632" s="10">
        <v>134.66467259201241</v>
      </c>
      <c r="H2632" s="10">
        <v>156.46187547105256</v>
      </c>
      <c r="I2632" s="10">
        <v>1.0568980273279087</v>
      </c>
    </row>
    <row r="2633" spans="1:9" x14ac:dyDescent="0.25">
      <c r="A2633" s="17"/>
      <c r="B2633" s="5">
        <f>DATE(YEAR(siječanj!B2633),MONTH(siječanj!B2633)+3,DAY(siječanj!B2633))</f>
        <v>43218</v>
      </c>
      <c r="C2633" s="9">
        <v>27.3958333333333</v>
      </c>
      <c r="D2633">
        <v>0.90359367851406325</v>
      </c>
      <c r="E2633" s="6">
        <v>121.4039179422559</v>
      </c>
      <c r="F2633" s="10">
        <v>109.69981279946249</v>
      </c>
      <c r="G2633" s="10">
        <v>134.89827228102405</v>
      </c>
      <c r="H2633" s="10">
        <v>156.26718540223865</v>
      </c>
      <c r="I2633" s="10">
        <v>1.2460275795992575</v>
      </c>
    </row>
    <row r="2634" spans="1:9" x14ac:dyDescent="0.25">
      <c r="A2634" s="17"/>
      <c r="B2634" s="5">
        <f>DATE(YEAR(siječanj!B2634),MONTH(siječanj!B2634)+3,DAY(siječanj!B2634))</f>
        <v>43218</v>
      </c>
      <c r="C2634" s="9">
        <v>27.40625</v>
      </c>
      <c r="D2634">
        <v>0.90359367851406325</v>
      </c>
      <c r="E2634" s="6">
        <v>125.44308990593167</v>
      </c>
      <c r="F2634" s="10">
        <v>113.34958305227116</v>
      </c>
      <c r="G2634" s="10">
        <v>133.88671001885774</v>
      </c>
      <c r="H2634" s="10">
        <v>153.63069751555301</v>
      </c>
      <c r="I2634" s="10">
        <v>1.4676460856479772</v>
      </c>
    </row>
    <row r="2635" spans="1:9" x14ac:dyDescent="0.25">
      <c r="A2635" s="17"/>
      <c r="B2635" s="5">
        <f>DATE(YEAR(siječanj!B2635),MONTH(siječanj!B2635)+3,DAY(siječanj!B2635))</f>
        <v>43218</v>
      </c>
      <c r="C2635" s="9">
        <v>27.4166666666667</v>
      </c>
      <c r="D2635">
        <v>0.90359367851406325</v>
      </c>
      <c r="E2635" s="6">
        <v>127.56589219310814</v>
      </c>
      <c r="F2635" s="10">
        <v>115.26773377969901</v>
      </c>
      <c r="G2635" s="10">
        <v>137.05410984024832</v>
      </c>
      <c r="H2635" s="10">
        <v>151.00798074225747</v>
      </c>
      <c r="I2635" s="10">
        <v>1.5909957068195988</v>
      </c>
    </row>
    <row r="2636" spans="1:9" x14ac:dyDescent="0.25">
      <c r="A2636" s="17"/>
      <c r="B2636" s="5">
        <f>DATE(YEAR(siječanj!B2636),MONTH(siječanj!B2636)+3,DAY(siječanj!B2636))</f>
        <v>43218</v>
      </c>
      <c r="C2636" s="9">
        <v>27.4270833333333</v>
      </c>
      <c r="D2636">
        <v>0.90359367851406325</v>
      </c>
      <c r="E2636" s="6">
        <v>129.5732755111822</v>
      </c>
      <c r="F2636" s="10">
        <v>117.08159265626531</v>
      </c>
      <c r="G2636" s="10">
        <v>137.06777726607328</v>
      </c>
      <c r="H2636" s="10">
        <v>148.88209170363231</v>
      </c>
      <c r="I2636" s="10">
        <v>2.0314916384472106</v>
      </c>
    </row>
    <row r="2637" spans="1:9" x14ac:dyDescent="0.25">
      <c r="A2637" s="17"/>
      <c r="B2637" s="5">
        <f>DATE(YEAR(siječanj!B2637),MONTH(siječanj!B2637)+3,DAY(siječanj!B2637))</f>
        <v>43218</v>
      </c>
      <c r="C2637" s="9">
        <v>27.4375</v>
      </c>
      <c r="D2637">
        <v>0.90359367851406325</v>
      </c>
      <c r="E2637" s="6">
        <v>129.83065620196629</v>
      </c>
      <c r="F2637" s="10">
        <v>117.3141602214294</v>
      </c>
      <c r="G2637" s="10">
        <v>131.16972459456835</v>
      </c>
      <c r="H2637" s="10">
        <v>151.83158644156075</v>
      </c>
      <c r="I2637" s="10">
        <v>1.9692658116852324</v>
      </c>
    </row>
    <row r="2638" spans="1:9" x14ac:dyDescent="0.25">
      <c r="A2638" s="17"/>
      <c r="B2638" s="5">
        <f>DATE(YEAR(siječanj!B2638),MONTH(siječanj!B2638)+3,DAY(siječanj!B2638))</f>
        <v>43218</v>
      </c>
      <c r="C2638" s="9">
        <v>27.4479166666667</v>
      </c>
      <c r="D2638">
        <v>0.90359367851406325</v>
      </c>
      <c r="E2638" s="6">
        <v>130.04113851402906</v>
      </c>
      <c r="F2638" s="10">
        <v>117.50435070804834</v>
      </c>
      <c r="G2638" s="10">
        <v>135.1357809663107</v>
      </c>
      <c r="H2638" s="10">
        <v>151.00196014473923</v>
      </c>
      <c r="I2638" s="10">
        <v>2.1653075668779422</v>
      </c>
    </row>
    <row r="2639" spans="1:9" x14ac:dyDescent="0.25">
      <c r="A2639" s="17"/>
      <c r="B2639" s="5">
        <f>DATE(YEAR(siječanj!B2639),MONTH(siječanj!B2639)+3,DAY(siječanj!B2639))</f>
        <v>43218</v>
      </c>
      <c r="C2639" s="9">
        <v>27.4583333333333</v>
      </c>
      <c r="D2639">
        <v>0.90359367851406325</v>
      </c>
      <c r="E2639" s="6">
        <v>130.74847544576519</v>
      </c>
      <c r="F2639" s="10">
        <v>118.14349588814464</v>
      </c>
      <c r="G2639" s="10">
        <v>132.95475388329967</v>
      </c>
      <c r="H2639" s="10">
        <v>142.54567370822025</v>
      </c>
      <c r="I2639" s="10">
        <v>1.8776421218909531</v>
      </c>
    </row>
    <row r="2640" spans="1:9" x14ac:dyDescent="0.25">
      <c r="A2640" s="17"/>
      <c r="B2640" s="5">
        <f>DATE(YEAR(siječanj!B2640),MONTH(siječanj!B2640)+3,DAY(siječanj!B2640))</f>
        <v>43218</v>
      </c>
      <c r="C2640" s="9">
        <v>27.46875</v>
      </c>
      <c r="D2640">
        <v>0.90359367851406325</v>
      </c>
      <c r="E2640" s="6">
        <v>130.84168701491049</v>
      </c>
      <c r="F2640" s="10">
        <v>118.22772127278871</v>
      </c>
      <c r="G2640" s="10">
        <v>128.98665262039188</v>
      </c>
      <c r="H2640" s="10">
        <v>144.48201025458044</v>
      </c>
      <c r="I2640" s="10">
        <v>2.458476173421102</v>
      </c>
    </row>
    <row r="2641" spans="1:9" x14ac:dyDescent="0.25">
      <c r="A2641" s="17"/>
      <c r="B2641" s="5">
        <f>DATE(YEAR(siječanj!B2641),MONTH(siječanj!B2641)+3,DAY(siječanj!B2641))</f>
        <v>43218</v>
      </c>
      <c r="C2641" s="9">
        <v>27.4791666666667</v>
      </c>
      <c r="D2641">
        <v>0.90359367851406325</v>
      </c>
      <c r="E2641" s="6">
        <v>133.89921751214169</v>
      </c>
      <c r="F2641" s="10">
        <v>120.99048650195078</v>
      </c>
      <c r="G2641" s="10">
        <v>127.22413320435226</v>
      </c>
      <c r="H2641" s="10">
        <v>138.69724355484004</v>
      </c>
      <c r="I2641" s="10">
        <v>2.2567052500373506</v>
      </c>
    </row>
    <row r="2642" spans="1:9" x14ac:dyDescent="0.25">
      <c r="A2642" s="17"/>
      <c r="B2642" s="5">
        <f>DATE(YEAR(siječanj!B2642),MONTH(siječanj!B2642)+3,DAY(siječanj!B2642))</f>
        <v>43218</v>
      </c>
      <c r="C2642" s="9">
        <v>27.4895833333333</v>
      </c>
      <c r="D2642">
        <v>0.90359367851406325</v>
      </c>
      <c r="E2642" s="6">
        <v>132.07181232633232</v>
      </c>
      <c r="F2642" s="10">
        <v>119.33925472796962</v>
      </c>
      <c r="G2642" s="10">
        <v>123.65325506343623</v>
      </c>
      <c r="H2642" s="10">
        <v>144.39014396391514</v>
      </c>
      <c r="I2642" s="10">
        <v>2.7305821616295232</v>
      </c>
    </row>
    <row r="2643" spans="1:9" x14ac:dyDescent="0.25">
      <c r="A2643" s="17"/>
      <c r="B2643" s="5">
        <f>DATE(YEAR(siječanj!B2643),MONTH(siječanj!B2643)+3,DAY(siječanj!B2643))</f>
        <v>43218</v>
      </c>
      <c r="C2643" s="9">
        <v>27.5</v>
      </c>
      <c r="D2643">
        <v>0.90359367851406325</v>
      </c>
      <c r="E2643" s="6">
        <v>129.78144781723788</v>
      </c>
      <c r="F2643" s="10">
        <v>117.26969583605892</v>
      </c>
      <c r="G2643" s="10">
        <v>121.07373533857434</v>
      </c>
      <c r="H2643" s="10">
        <v>128.24873337206469</v>
      </c>
      <c r="I2643" s="10">
        <v>2.4237481539115366</v>
      </c>
    </row>
    <row r="2644" spans="1:9" x14ac:dyDescent="0.25">
      <c r="A2644" s="17"/>
      <c r="B2644" s="5">
        <f>DATE(YEAR(siječanj!B2644),MONTH(siječanj!B2644)+3,DAY(siječanj!B2644))</f>
        <v>43218</v>
      </c>
      <c r="C2644" s="9">
        <v>27.5104166666667</v>
      </c>
      <c r="D2644">
        <v>0.90359367851406325</v>
      </c>
      <c r="E2644" s="6">
        <v>127.70586625826843</v>
      </c>
      <c r="F2644" s="10">
        <v>115.39421346013376</v>
      </c>
      <c r="G2644" s="10">
        <v>117.45878557470132</v>
      </c>
      <c r="H2644" s="10">
        <v>127.16961752781806</v>
      </c>
      <c r="I2644" s="10">
        <v>2.9391982859676613</v>
      </c>
    </row>
    <row r="2645" spans="1:9" x14ac:dyDescent="0.25">
      <c r="A2645" s="17"/>
      <c r="B2645" s="5">
        <f>DATE(YEAR(siječanj!B2645),MONTH(siječanj!B2645)+3,DAY(siječanj!B2645))</f>
        <v>43218</v>
      </c>
      <c r="C2645" s="9">
        <v>27.5208333333333</v>
      </c>
      <c r="D2645">
        <v>0.90359367851406325</v>
      </c>
      <c r="E2645" s="6">
        <v>128.72019098703478</v>
      </c>
      <c r="F2645" s="10">
        <v>116.31075087300754</v>
      </c>
      <c r="G2645" s="10">
        <v>117.14850849318678</v>
      </c>
      <c r="H2645" s="10">
        <v>135.33932352246774</v>
      </c>
      <c r="I2645" s="10">
        <v>3.2948557269939105</v>
      </c>
    </row>
    <row r="2646" spans="1:9" x14ac:dyDescent="0.25">
      <c r="A2646" s="17"/>
      <c r="B2646" s="5">
        <f>DATE(YEAR(siječanj!B2646),MONTH(siječanj!B2646)+3,DAY(siječanj!B2646))</f>
        <v>43218</v>
      </c>
      <c r="C2646" s="9">
        <v>27.53125</v>
      </c>
      <c r="D2646">
        <v>0.90359367851406325</v>
      </c>
      <c r="E2646" s="6">
        <v>129.66000636789701</v>
      </c>
      <c r="F2646" s="10">
        <v>117.15996211012492</v>
      </c>
      <c r="G2646" s="10">
        <v>113.83239807969262</v>
      </c>
      <c r="H2646" s="10">
        <v>131.4400634711067</v>
      </c>
      <c r="I2646" s="10">
        <v>3.3727550138812501</v>
      </c>
    </row>
    <row r="2647" spans="1:9" x14ac:dyDescent="0.25">
      <c r="A2647" s="17"/>
      <c r="B2647" s="5">
        <f>DATE(YEAR(siječanj!B2647),MONTH(siječanj!B2647)+3,DAY(siječanj!B2647))</f>
        <v>43218</v>
      </c>
      <c r="C2647" s="9">
        <v>27.5416666666667</v>
      </c>
      <c r="D2647">
        <v>0.90359367851406325</v>
      </c>
      <c r="E2647" s="6">
        <v>128.09504424756491</v>
      </c>
      <c r="F2647" s="10">
        <v>115.74587223107888</v>
      </c>
      <c r="G2647" s="10">
        <v>109.56332419094652</v>
      </c>
      <c r="H2647" s="10">
        <v>133.26973509810168</v>
      </c>
      <c r="I2647" s="10">
        <v>3.7079008527489279</v>
      </c>
    </row>
    <row r="2648" spans="1:9" x14ac:dyDescent="0.25">
      <c r="A2648" s="17"/>
      <c r="B2648" s="5">
        <f>DATE(YEAR(siječanj!B2648),MONTH(siječanj!B2648)+3,DAY(siječanj!B2648))</f>
        <v>43218</v>
      </c>
      <c r="C2648" s="9">
        <v>27.5520833333333</v>
      </c>
      <c r="D2648">
        <v>0.90359367851406325</v>
      </c>
      <c r="E2648" s="6">
        <v>127.69498770700764</v>
      </c>
      <c r="F2648" s="10">
        <v>115.38438366998312</v>
      </c>
      <c r="G2648" s="10">
        <v>107.60562814897283</v>
      </c>
      <c r="H2648" s="10">
        <v>128.33532561930403</v>
      </c>
      <c r="I2648" s="10">
        <v>6.0070633492025571</v>
      </c>
    </row>
    <row r="2649" spans="1:9" x14ac:dyDescent="0.25">
      <c r="A2649" s="17"/>
      <c r="B2649" s="5">
        <f>DATE(YEAR(siječanj!B2649),MONTH(siječanj!B2649)+3,DAY(siječanj!B2649))</f>
        <v>43218</v>
      </c>
      <c r="C2649" s="9">
        <v>27.5625</v>
      </c>
      <c r="D2649">
        <v>0.90359367851406325</v>
      </c>
      <c r="E2649" s="6">
        <v>129.36928779737391</v>
      </c>
      <c r="F2649" s="10">
        <v>116.89727064757361</v>
      </c>
      <c r="G2649" s="10">
        <v>106.76352268318992</v>
      </c>
      <c r="H2649" s="10">
        <v>127.12676692841474</v>
      </c>
      <c r="I2649" s="10">
        <v>5.0242834977600115</v>
      </c>
    </row>
    <row r="2650" spans="1:9" x14ac:dyDescent="0.25">
      <c r="A2650" s="17"/>
      <c r="B2650" s="5">
        <f>DATE(YEAR(siječanj!B2650),MONTH(siječanj!B2650)+3,DAY(siječanj!B2650))</f>
        <v>43218</v>
      </c>
      <c r="C2650" s="9">
        <v>27.5729166666667</v>
      </c>
      <c r="D2650">
        <v>0.90359367851406325</v>
      </c>
      <c r="E2650" s="6">
        <v>127.85488396223214</v>
      </c>
      <c r="F2650" s="10">
        <v>115.52886491542205</v>
      </c>
      <c r="G2650" s="10">
        <v>105.07155000362475</v>
      </c>
      <c r="H2650" s="10">
        <v>117.91642072139179</v>
      </c>
      <c r="I2650" s="10">
        <v>4.3315791620568378</v>
      </c>
    </row>
    <row r="2651" spans="1:9" x14ac:dyDescent="0.25">
      <c r="A2651" s="17"/>
      <c r="B2651" s="5">
        <f>DATE(YEAR(siječanj!B2651),MONTH(siječanj!B2651)+3,DAY(siječanj!B2651))</f>
        <v>43218</v>
      </c>
      <c r="C2651" s="9">
        <v>27.5833333333333</v>
      </c>
      <c r="D2651">
        <v>0.90359367851406325</v>
      </c>
      <c r="E2651" s="6">
        <v>126.03594813721925</v>
      </c>
      <c r="F2651" s="10">
        <v>113.88528600231764</v>
      </c>
      <c r="G2651" s="10">
        <v>101.99792591815594</v>
      </c>
      <c r="H2651" s="10">
        <v>117.50026497973445</v>
      </c>
      <c r="I2651" s="10">
        <v>5.3160150621159605</v>
      </c>
    </row>
    <row r="2652" spans="1:9" x14ac:dyDescent="0.25">
      <c r="A2652" s="17"/>
      <c r="B2652" s="5">
        <f>DATE(YEAR(siječanj!B2652),MONTH(siječanj!B2652)+3,DAY(siječanj!B2652))</f>
        <v>43218</v>
      </c>
      <c r="C2652" s="9">
        <v>27.59375</v>
      </c>
      <c r="D2652">
        <v>0.90359367851406325</v>
      </c>
      <c r="E2652" s="6">
        <v>125.83107966543145</v>
      </c>
      <c r="F2652" s="10">
        <v>113.70016814628335</v>
      </c>
      <c r="G2652" s="10">
        <v>100.14925190281707</v>
      </c>
      <c r="H2652" s="10">
        <v>110.82713503378437</v>
      </c>
      <c r="I2652" s="10">
        <v>5.5055186253671407</v>
      </c>
    </row>
    <row r="2653" spans="1:9" x14ac:dyDescent="0.25">
      <c r="A2653" s="17"/>
      <c r="B2653" s="5">
        <f>DATE(YEAR(siječanj!B2653),MONTH(siječanj!B2653)+3,DAY(siječanj!B2653))</f>
        <v>43218</v>
      </c>
      <c r="C2653" s="9">
        <v>27.6041666666667</v>
      </c>
      <c r="D2653">
        <v>0.90359367851406325</v>
      </c>
      <c r="E2653" s="6">
        <v>124.80635643817692</v>
      </c>
      <c r="F2653" s="10">
        <v>112.77423471590963</v>
      </c>
      <c r="G2653" s="10">
        <v>97.651318916242388</v>
      </c>
      <c r="H2653" s="10">
        <v>108.91078687118481</v>
      </c>
      <c r="I2653" s="10">
        <v>6.7217823311891287</v>
      </c>
    </row>
    <row r="2654" spans="1:9" x14ac:dyDescent="0.25">
      <c r="A2654" s="17"/>
      <c r="B2654" s="5">
        <f>DATE(YEAR(siječanj!B2654),MONTH(siječanj!B2654)+3,DAY(siječanj!B2654))</f>
        <v>43218</v>
      </c>
      <c r="C2654" s="9">
        <v>27.6145833333333</v>
      </c>
      <c r="D2654">
        <v>0.90359367851406325</v>
      </c>
      <c r="E2654" s="6">
        <v>123.7512133379129</v>
      </c>
      <c r="F2654" s="10">
        <v>111.82081408058333</v>
      </c>
      <c r="G2654" s="10">
        <v>96.983663959453239</v>
      </c>
      <c r="H2654" s="10">
        <v>108.1168787725733</v>
      </c>
      <c r="I2654" s="10">
        <v>5.9363182723411754</v>
      </c>
    </row>
    <row r="2655" spans="1:9" x14ac:dyDescent="0.25">
      <c r="A2655" s="17"/>
      <c r="B2655" s="5">
        <f>DATE(YEAR(siječanj!B2655),MONTH(siječanj!B2655)+3,DAY(siječanj!B2655))</f>
        <v>43218</v>
      </c>
      <c r="C2655" s="9">
        <v>27.625</v>
      </c>
      <c r="D2655">
        <v>0.90359367851406325</v>
      </c>
      <c r="E2655" s="6">
        <v>121.92291053276628</v>
      </c>
      <c r="F2655" s="10">
        <v>110.16877122344331</v>
      </c>
      <c r="G2655" s="10">
        <v>96.601691145642377</v>
      </c>
      <c r="H2655" s="10">
        <v>112.39815777766312</v>
      </c>
      <c r="I2655" s="10">
        <v>4.1836648197393371</v>
      </c>
    </row>
    <row r="2656" spans="1:9" x14ac:dyDescent="0.25">
      <c r="A2656" s="17"/>
      <c r="B2656" s="5">
        <f>DATE(YEAR(siječanj!B2656),MONTH(siječanj!B2656)+3,DAY(siječanj!B2656))</f>
        <v>43218</v>
      </c>
      <c r="C2656" s="9">
        <v>27.6354166666667</v>
      </c>
      <c r="D2656">
        <v>0.90359367851406325</v>
      </c>
      <c r="E2656" s="6">
        <v>120.86219822523299</v>
      </c>
      <c r="F2656" s="10">
        <v>109.21031828763417</v>
      </c>
      <c r="G2656" s="10">
        <v>96.687026181488278</v>
      </c>
      <c r="H2656" s="10">
        <v>109.09724076259371</v>
      </c>
      <c r="I2656" s="10">
        <v>4.4197777513005292</v>
      </c>
    </row>
    <row r="2657" spans="1:9" x14ac:dyDescent="0.25">
      <c r="A2657" s="17"/>
      <c r="B2657" s="5">
        <f>DATE(YEAR(siječanj!B2657),MONTH(siječanj!B2657)+3,DAY(siječanj!B2657))</f>
        <v>43218</v>
      </c>
      <c r="C2657" s="9">
        <v>27.6458333333333</v>
      </c>
      <c r="D2657">
        <v>0.90359367851406325</v>
      </c>
      <c r="E2657" s="6">
        <v>122.90969868069263</v>
      </c>
      <c r="F2657" s="10">
        <v>111.06042675594216</v>
      </c>
      <c r="G2657" s="10">
        <v>95.188137027076806</v>
      </c>
      <c r="H2657" s="10">
        <v>104.32841778420668</v>
      </c>
      <c r="I2657" s="10">
        <v>4.0030745181545493</v>
      </c>
    </row>
    <row r="2658" spans="1:9" x14ac:dyDescent="0.25">
      <c r="A2658" s="17"/>
      <c r="B2658" s="5">
        <f>DATE(YEAR(siječanj!B2658),MONTH(siječanj!B2658)+3,DAY(siječanj!B2658))</f>
        <v>43218</v>
      </c>
      <c r="C2658" s="9">
        <v>27.65625</v>
      </c>
      <c r="D2658">
        <v>0.90359367851406325</v>
      </c>
      <c r="E2658" s="6">
        <v>124.1098454899393</v>
      </c>
      <c r="F2658" s="10">
        <v>112.14487182606628</v>
      </c>
      <c r="G2658" s="10">
        <v>94.376174623011892</v>
      </c>
      <c r="H2658" s="10">
        <v>106.86998091668772</v>
      </c>
      <c r="I2658" s="10">
        <v>3.5437610341005397</v>
      </c>
    </row>
    <row r="2659" spans="1:9" x14ac:dyDescent="0.25">
      <c r="A2659" s="17"/>
      <c r="B2659" s="5">
        <f>DATE(YEAR(siječanj!B2659),MONTH(siječanj!B2659)+3,DAY(siječanj!B2659))</f>
        <v>43218</v>
      </c>
      <c r="C2659" s="9">
        <v>27.6666666666667</v>
      </c>
      <c r="D2659">
        <v>0.90359367851406325</v>
      </c>
      <c r="E2659" s="6">
        <v>120.32785783182241</v>
      </c>
      <c r="F2659" s="10">
        <v>108.72749168597365</v>
      </c>
      <c r="G2659" s="10">
        <v>92.811089649870951</v>
      </c>
      <c r="H2659" s="10">
        <v>104.95001638184551</v>
      </c>
      <c r="I2659" s="10">
        <v>3.7317905540782688</v>
      </c>
    </row>
    <row r="2660" spans="1:9" x14ac:dyDescent="0.25">
      <c r="A2660" s="17"/>
      <c r="B2660" s="5">
        <f>DATE(YEAR(siječanj!B2660),MONTH(siječanj!B2660)+3,DAY(siječanj!B2660))</f>
        <v>43218</v>
      </c>
      <c r="C2660" s="9">
        <v>27.6770833333333</v>
      </c>
      <c r="D2660">
        <v>0.90359367851406325</v>
      </c>
      <c r="E2660" s="6">
        <v>119.37511375697001</v>
      </c>
      <c r="F2660" s="10">
        <v>107.86659816269528</v>
      </c>
      <c r="G2660" s="10">
        <v>91.840079708773715</v>
      </c>
      <c r="H2660" s="10">
        <v>101.57140957640046</v>
      </c>
      <c r="I2660" s="10">
        <v>3.9241112000304712</v>
      </c>
    </row>
    <row r="2661" spans="1:9" x14ac:dyDescent="0.25">
      <c r="A2661" s="17"/>
      <c r="B2661" s="5">
        <f>DATE(YEAR(siječanj!B2661),MONTH(siječanj!B2661)+3,DAY(siječanj!B2661))</f>
        <v>43218</v>
      </c>
      <c r="C2661" s="9">
        <v>27.6875</v>
      </c>
      <c r="D2661">
        <v>0.90359367851406325</v>
      </c>
      <c r="E2661" s="6">
        <v>121.29249511493231</v>
      </c>
      <c r="F2661" s="10">
        <v>109.59913183705073</v>
      </c>
      <c r="G2661" s="10">
        <v>92.551733974097502</v>
      </c>
      <c r="H2661" s="10">
        <v>103.70934382379382</v>
      </c>
      <c r="I2661" s="10">
        <v>4.2049164436227064</v>
      </c>
    </row>
    <row r="2662" spans="1:9" x14ac:dyDescent="0.25">
      <c r="A2662" s="17"/>
      <c r="B2662" s="5">
        <f>DATE(YEAR(siječanj!B2662),MONTH(siječanj!B2662)+3,DAY(siječanj!B2662))</f>
        <v>43218</v>
      </c>
      <c r="C2662" s="9">
        <v>27.6979166666667</v>
      </c>
      <c r="D2662">
        <v>0.90359367851406325</v>
      </c>
      <c r="E2662" s="6">
        <v>124.87968549104093</v>
      </c>
      <c r="F2662" s="10">
        <v>112.84049438452897</v>
      </c>
      <c r="G2662" s="10">
        <v>93.695466912987797</v>
      </c>
      <c r="H2662" s="10">
        <v>102.37505097433315</v>
      </c>
      <c r="I2662" s="10">
        <v>3.2801202944061991</v>
      </c>
    </row>
    <row r="2663" spans="1:9" x14ac:dyDescent="0.25">
      <c r="A2663" s="17"/>
      <c r="B2663" s="5">
        <f>DATE(YEAR(siječanj!B2663),MONTH(siječanj!B2663)+3,DAY(siječanj!B2663))</f>
        <v>43218</v>
      </c>
      <c r="C2663" s="9">
        <v>27.7083333333333</v>
      </c>
      <c r="D2663">
        <v>0.90359367851406325</v>
      </c>
      <c r="E2663" s="6">
        <v>126.26992526349296</v>
      </c>
      <c r="F2663" s="10">
        <v>114.09670625453546</v>
      </c>
      <c r="G2663" s="10">
        <v>93.197047791847098</v>
      </c>
      <c r="H2663" s="10">
        <v>103.27262974847746</v>
      </c>
      <c r="I2663" s="10">
        <v>3.1198245886093319</v>
      </c>
    </row>
    <row r="2664" spans="1:9" x14ac:dyDescent="0.25">
      <c r="A2664" s="17"/>
      <c r="B2664" s="5">
        <f>DATE(YEAR(siječanj!B2664),MONTH(siječanj!B2664)+3,DAY(siječanj!B2664))</f>
        <v>43218</v>
      </c>
      <c r="C2664" s="9">
        <v>27.71875</v>
      </c>
      <c r="D2664">
        <v>0.90359367851406325</v>
      </c>
      <c r="E2664" s="6">
        <v>128.45388171141761</v>
      </c>
      <c r="F2664" s="10">
        <v>116.07011549503019</v>
      </c>
      <c r="G2664" s="10">
        <v>93.182106828695126</v>
      </c>
      <c r="H2664" s="10">
        <v>102.77682952911688</v>
      </c>
      <c r="I2664" s="10">
        <v>6.1925067932609235</v>
      </c>
    </row>
    <row r="2665" spans="1:9" x14ac:dyDescent="0.25">
      <c r="A2665" s="17"/>
      <c r="B2665" s="5">
        <f>DATE(YEAR(siječanj!B2665),MONTH(siječanj!B2665)+3,DAY(siječanj!B2665))</f>
        <v>43218</v>
      </c>
      <c r="C2665" s="9">
        <v>27.7291666666667</v>
      </c>
      <c r="D2665">
        <v>0.90359367851406325</v>
      </c>
      <c r="E2665" s="6">
        <v>131.71336862477455</v>
      </c>
      <c r="F2665" s="10">
        <v>119.01536726513883</v>
      </c>
      <c r="G2665" s="10">
        <v>92.809647378891754</v>
      </c>
      <c r="H2665" s="10">
        <v>102.32019530347843</v>
      </c>
      <c r="I2665" s="10">
        <v>24.149930968895553</v>
      </c>
    </row>
    <row r="2666" spans="1:9" x14ac:dyDescent="0.25">
      <c r="A2666" s="17"/>
      <c r="B2666" s="5">
        <f>DATE(YEAR(siječanj!B2666),MONTH(siječanj!B2666)+3,DAY(siječanj!B2666))</f>
        <v>43218</v>
      </c>
      <c r="C2666" s="9">
        <v>27.7395833333333</v>
      </c>
      <c r="D2666">
        <v>0.90359367851406325</v>
      </c>
      <c r="E2666" s="6">
        <v>141.50723171919694</v>
      </c>
      <c r="F2666" s="10">
        <v>127.86504004549109</v>
      </c>
      <c r="G2666" s="10">
        <v>92.42287369093016</v>
      </c>
      <c r="H2666" s="10">
        <v>104.14623048957237</v>
      </c>
      <c r="I2666" s="10">
        <v>42.534304678476545</v>
      </c>
    </row>
    <row r="2667" spans="1:9" x14ac:dyDescent="0.25">
      <c r="A2667" s="17"/>
      <c r="B2667" s="5">
        <f>DATE(YEAR(siječanj!B2667),MONTH(siječanj!B2667)+3,DAY(siječanj!B2667))</f>
        <v>43218</v>
      </c>
      <c r="C2667" s="9">
        <v>27.75</v>
      </c>
      <c r="D2667">
        <v>0.90359367851406325</v>
      </c>
      <c r="E2667" s="6">
        <v>141.25564240886618</v>
      </c>
      <c r="F2667" s="10">
        <v>127.63770553509451</v>
      </c>
      <c r="G2667" s="10">
        <v>94.551328188889656</v>
      </c>
      <c r="H2667" s="10">
        <v>108.63925792311117</v>
      </c>
      <c r="I2667" s="10">
        <v>60.245775633668877</v>
      </c>
    </row>
    <row r="2668" spans="1:9" x14ac:dyDescent="0.25">
      <c r="A2668" s="17"/>
      <c r="B2668" s="5">
        <f>DATE(YEAR(siječanj!B2668),MONTH(siječanj!B2668)+3,DAY(siječanj!B2668))</f>
        <v>43218</v>
      </c>
      <c r="C2668" s="9">
        <v>27.7604166666667</v>
      </c>
      <c r="D2668">
        <v>0.90359367851406325</v>
      </c>
      <c r="E2668" s="6">
        <v>146.03292030657676</v>
      </c>
      <c r="F2668" s="10">
        <v>131.95442364397073</v>
      </c>
      <c r="G2668" s="10">
        <v>96.01174607060868</v>
      </c>
      <c r="H2668" s="10">
        <v>107.53680624288374</v>
      </c>
      <c r="I2668" s="10">
        <v>76.93224749798955</v>
      </c>
    </row>
    <row r="2669" spans="1:9" x14ac:dyDescent="0.25">
      <c r="A2669" s="17"/>
      <c r="B2669" s="5">
        <f>DATE(YEAR(siječanj!B2669),MONTH(siječanj!B2669)+3,DAY(siječanj!B2669))</f>
        <v>43218</v>
      </c>
      <c r="C2669" s="9">
        <v>27.7708333333333</v>
      </c>
      <c r="D2669">
        <v>0.90359367851406325</v>
      </c>
      <c r="E2669" s="6">
        <v>152.34565195677121</v>
      </c>
      <c r="F2669" s="10">
        <v>137.65856805724209</v>
      </c>
      <c r="G2669" s="10">
        <v>95.206673624006939</v>
      </c>
      <c r="H2669" s="10">
        <v>109.23813879944778</v>
      </c>
      <c r="I2669" s="10">
        <v>94.705878278006224</v>
      </c>
    </row>
    <row r="2670" spans="1:9" x14ac:dyDescent="0.25">
      <c r="A2670" s="17"/>
      <c r="B2670" s="5">
        <f>DATE(YEAR(siječanj!B2670),MONTH(siječanj!B2670)+3,DAY(siječanj!B2670))</f>
        <v>43218</v>
      </c>
      <c r="C2670" s="9">
        <v>27.78125</v>
      </c>
      <c r="D2670">
        <v>0.90359367851406325</v>
      </c>
      <c r="E2670" s="6">
        <v>158.88331907812511</v>
      </c>
      <c r="F2670" s="10">
        <v>143.56596274032671</v>
      </c>
      <c r="G2670" s="10">
        <v>97.640282931897545</v>
      </c>
      <c r="H2670" s="10">
        <v>112.16977243140535</v>
      </c>
      <c r="I2670" s="10">
        <v>128.28560507717279</v>
      </c>
    </row>
    <row r="2671" spans="1:9" x14ac:dyDescent="0.25">
      <c r="A2671" s="17"/>
      <c r="B2671" s="5">
        <f>DATE(YEAR(siječanj!B2671),MONTH(siječanj!B2671)+3,DAY(siječanj!B2671))</f>
        <v>43218</v>
      </c>
      <c r="C2671" s="9">
        <v>27.7916666666667</v>
      </c>
      <c r="D2671">
        <v>0.90359367851406325</v>
      </c>
      <c r="E2671" s="6">
        <v>164.36309866528546</v>
      </c>
      <c r="F2671" s="10">
        <v>148.51745693493521</v>
      </c>
      <c r="G2671" s="10">
        <v>97.888437907141892</v>
      </c>
      <c r="H2671" s="10">
        <v>111.35791091099439</v>
      </c>
      <c r="I2671" s="10">
        <v>158.17255146748093</v>
      </c>
    </row>
    <row r="2672" spans="1:9" x14ac:dyDescent="0.25">
      <c r="A2672" s="17"/>
      <c r="B2672" s="5">
        <f>DATE(YEAR(siječanj!B2672),MONTH(siječanj!B2672)+3,DAY(siječanj!B2672))</f>
        <v>43218</v>
      </c>
      <c r="C2672" s="9">
        <v>27.8020833333333</v>
      </c>
      <c r="D2672">
        <v>0.90359367851406325</v>
      </c>
      <c r="E2672" s="6">
        <v>170.18222696231211</v>
      </c>
      <c r="F2672" s="10">
        <v>153.77558447859079</v>
      </c>
      <c r="G2672" s="10">
        <v>97.112255072270685</v>
      </c>
      <c r="H2672" s="10">
        <v>115.69972100353283</v>
      </c>
      <c r="I2672" s="10">
        <v>184.0518952067022</v>
      </c>
    </row>
    <row r="2673" spans="1:9" x14ac:dyDescent="0.25">
      <c r="A2673" s="17"/>
      <c r="B2673" s="5">
        <f>DATE(YEAR(siječanj!B2673),MONTH(siječanj!B2673)+3,DAY(siječanj!B2673))</f>
        <v>43218</v>
      </c>
      <c r="C2673" s="9">
        <v>27.8125</v>
      </c>
      <c r="D2673">
        <v>0.90359367851406325</v>
      </c>
      <c r="E2673" s="6">
        <v>172.35162412377099</v>
      </c>
      <c r="F2673" s="10">
        <v>155.7358380398714</v>
      </c>
      <c r="G2673" s="10">
        <v>96.971683870149874</v>
      </c>
      <c r="H2673" s="10">
        <v>117.14399010099376</v>
      </c>
      <c r="I2673" s="10">
        <v>201.3570782345104</v>
      </c>
    </row>
    <row r="2674" spans="1:9" x14ac:dyDescent="0.25">
      <c r="A2674" s="17"/>
      <c r="B2674" s="5">
        <f>DATE(YEAR(siječanj!B2674),MONTH(siječanj!B2674)+3,DAY(siječanj!B2674))</f>
        <v>43218</v>
      </c>
      <c r="C2674" s="9">
        <v>27.8229166666667</v>
      </c>
      <c r="D2674">
        <v>0.90359367851406325</v>
      </c>
      <c r="E2674" s="6">
        <v>171.31022798926864</v>
      </c>
      <c r="F2674" s="10">
        <v>154.79483907590608</v>
      </c>
      <c r="G2674" s="10">
        <v>94.767737132720498</v>
      </c>
      <c r="H2674" s="10">
        <v>117.58181597998517</v>
      </c>
      <c r="I2674" s="10">
        <v>222.58861352813997</v>
      </c>
    </row>
    <row r="2675" spans="1:9" x14ac:dyDescent="0.25">
      <c r="A2675" s="17"/>
      <c r="B2675" s="5">
        <f>DATE(YEAR(siječanj!B2675),MONTH(siječanj!B2675)+3,DAY(siječanj!B2675))</f>
        <v>43218</v>
      </c>
      <c r="C2675" s="9">
        <v>27.8333333333333</v>
      </c>
      <c r="D2675">
        <v>0.90359367851406325</v>
      </c>
      <c r="E2675" s="6">
        <v>168.64935200571429</v>
      </c>
      <c r="F2675" s="10">
        <v>152.3904883578565</v>
      </c>
      <c r="G2675" s="10">
        <v>93.767138540476665</v>
      </c>
      <c r="H2675" s="10">
        <v>111.42748894964711</v>
      </c>
      <c r="I2675" s="10">
        <v>227.0991469437522</v>
      </c>
    </row>
    <row r="2676" spans="1:9" x14ac:dyDescent="0.25">
      <c r="A2676" s="17"/>
      <c r="B2676" s="5">
        <f>DATE(YEAR(siječanj!B2676),MONTH(siječanj!B2676)+3,DAY(siječanj!B2676))</f>
        <v>43218</v>
      </c>
      <c r="C2676" s="9">
        <v>27.84375</v>
      </c>
      <c r="D2676">
        <v>0.90359367851406325</v>
      </c>
      <c r="E2676" s="6">
        <v>167.17811126263732</v>
      </c>
      <c r="F2676" s="10">
        <v>151.06108452283979</v>
      </c>
      <c r="G2676" s="10">
        <v>80.254365142667694</v>
      </c>
      <c r="H2676" s="10">
        <v>97.202731564003841</v>
      </c>
      <c r="I2676" s="10">
        <v>227.10456610284231</v>
      </c>
    </row>
    <row r="2677" spans="1:9" x14ac:dyDescent="0.25">
      <c r="A2677" s="17"/>
      <c r="B2677" s="5">
        <f>DATE(YEAR(siječanj!B2677),MONTH(siječanj!B2677)+3,DAY(siječanj!B2677))</f>
        <v>43218</v>
      </c>
      <c r="C2677" s="9">
        <v>27.8541666666667</v>
      </c>
      <c r="D2677">
        <v>0.90359367851406325</v>
      </c>
      <c r="E2677" s="6">
        <v>165.49725904703135</v>
      </c>
      <c r="F2677" s="10">
        <v>149.54227708630188</v>
      </c>
      <c r="G2677" s="10">
        <v>74.540043331025302</v>
      </c>
      <c r="H2677" s="10">
        <v>89.404472353840873</v>
      </c>
      <c r="I2677" s="10">
        <v>227.80709572698623</v>
      </c>
    </row>
    <row r="2678" spans="1:9" x14ac:dyDescent="0.25">
      <c r="A2678" s="17"/>
      <c r="B2678" s="5">
        <f>DATE(YEAR(siječanj!B2678),MONTH(siječanj!B2678)+3,DAY(siječanj!B2678))</f>
        <v>43218</v>
      </c>
      <c r="C2678" s="9">
        <v>27.8645833333333</v>
      </c>
      <c r="D2678">
        <v>0.90359367851406325</v>
      </c>
      <c r="E2678" s="6">
        <v>162.17981468798033</v>
      </c>
      <c r="F2678" s="10">
        <v>146.54465533464125</v>
      </c>
      <c r="G2678" s="10">
        <v>72.34169694386047</v>
      </c>
      <c r="H2678" s="10">
        <v>86.614230447733846</v>
      </c>
      <c r="I2678" s="10">
        <v>228.73040583257699</v>
      </c>
    </row>
    <row r="2679" spans="1:9" x14ac:dyDescent="0.25">
      <c r="A2679" s="17"/>
      <c r="B2679" s="5">
        <f>DATE(YEAR(siječanj!B2679),MONTH(siječanj!B2679)+3,DAY(siječanj!B2679))</f>
        <v>43218</v>
      </c>
      <c r="C2679" s="9">
        <v>27.875</v>
      </c>
      <c r="D2679">
        <v>0.90359367851406325</v>
      </c>
      <c r="E2679" s="6">
        <v>160.69645657977267</v>
      </c>
      <c r="F2679" s="10">
        <v>145.20430232509224</v>
      </c>
      <c r="G2679" s="10">
        <v>72.517441077520786</v>
      </c>
      <c r="H2679" s="10">
        <v>80.062082402047409</v>
      </c>
      <c r="I2679" s="10">
        <v>229.62004394966007</v>
      </c>
    </row>
    <row r="2680" spans="1:9" x14ac:dyDescent="0.25">
      <c r="A2680" s="17"/>
      <c r="B2680" s="5">
        <f>DATE(YEAR(siječanj!B2680),MONTH(siječanj!B2680)+3,DAY(siječanj!B2680))</f>
        <v>43218</v>
      </c>
      <c r="C2680" s="9">
        <v>27.8854166666667</v>
      </c>
      <c r="D2680">
        <v>0.90359367851406325</v>
      </c>
      <c r="E2680" s="6">
        <v>165.37337964373361</v>
      </c>
      <c r="F2680" s="10">
        <v>149.43034044058396</v>
      </c>
      <c r="G2680" s="10">
        <v>68.422845820043804</v>
      </c>
      <c r="H2680" s="10">
        <v>69.012764751729605</v>
      </c>
      <c r="I2680" s="10">
        <v>238.215150275973</v>
      </c>
    </row>
    <row r="2681" spans="1:9" x14ac:dyDescent="0.25">
      <c r="A2681" s="17"/>
      <c r="B2681" s="5">
        <f>DATE(YEAR(siječanj!B2681),MONTH(siječanj!B2681)+3,DAY(siječanj!B2681))</f>
        <v>43218</v>
      </c>
      <c r="C2681" s="9">
        <v>27.8958333333333</v>
      </c>
      <c r="D2681">
        <v>0.90359367851406325</v>
      </c>
      <c r="E2681" s="6">
        <v>169.19453127660279</v>
      </c>
      <c r="F2681" s="10">
        <v>152.88310890068823</v>
      </c>
      <c r="G2681" s="10">
        <v>66.819128875494059</v>
      </c>
      <c r="H2681" s="10">
        <v>62.857671098640878</v>
      </c>
      <c r="I2681" s="10">
        <v>244.18112641897952</v>
      </c>
    </row>
    <row r="2682" spans="1:9" x14ac:dyDescent="0.25">
      <c r="A2682" s="17"/>
      <c r="B2682" s="5">
        <f>DATE(YEAR(siječanj!B2682),MONTH(siječanj!B2682)+3,DAY(siječanj!B2682))</f>
        <v>43218</v>
      </c>
      <c r="C2682" s="9">
        <v>27.90625</v>
      </c>
      <c r="D2682">
        <v>0.90359367851406325</v>
      </c>
      <c r="E2682" s="6">
        <v>163.77525520015166</v>
      </c>
      <c r="F2682" s="10">
        <v>147.9862852958845</v>
      </c>
      <c r="G2682" s="10">
        <v>65.511925167404115</v>
      </c>
      <c r="H2682" s="10">
        <v>60.194387539267289</v>
      </c>
      <c r="I2682" s="10">
        <v>244.28039533321444</v>
      </c>
    </row>
    <row r="2683" spans="1:9" x14ac:dyDescent="0.25">
      <c r="A2683" s="17"/>
      <c r="B2683" s="5">
        <f>DATE(YEAR(siječanj!B2683),MONTH(siječanj!B2683)+3,DAY(siječanj!B2683))</f>
        <v>43218</v>
      </c>
      <c r="C2683" s="9">
        <v>27.9166666666667</v>
      </c>
      <c r="D2683">
        <v>0.90359367851406325</v>
      </c>
      <c r="E2683" s="6">
        <v>160.47105890904288</v>
      </c>
      <c r="F2683" s="10">
        <v>145.00063441466901</v>
      </c>
      <c r="G2683" s="10">
        <v>64.755098492916389</v>
      </c>
      <c r="H2683" s="10">
        <v>57.856609591584387</v>
      </c>
      <c r="I2683" s="10">
        <v>239.98034209666338</v>
      </c>
    </row>
    <row r="2684" spans="1:9" x14ac:dyDescent="0.25">
      <c r="A2684" s="17"/>
      <c r="B2684" s="5">
        <f>DATE(YEAR(siječanj!B2684),MONTH(siječanj!B2684)+3,DAY(siječanj!B2684))</f>
        <v>43218</v>
      </c>
      <c r="C2684" s="9">
        <v>27.9270833333333</v>
      </c>
      <c r="D2684">
        <v>0.90359367851406325</v>
      </c>
      <c r="E2684" s="6">
        <v>151.42495636371478</v>
      </c>
      <c r="F2684" s="10">
        <v>136.82663333952055</v>
      </c>
      <c r="G2684" s="10">
        <v>64.54803016197296</v>
      </c>
      <c r="H2684" s="10">
        <v>54.587694059190383</v>
      </c>
      <c r="I2684" s="10">
        <v>240.47072349277727</v>
      </c>
    </row>
    <row r="2685" spans="1:9" x14ac:dyDescent="0.25">
      <c r="A2685" s="17"/>
      <c r="B2685" s="5">
        <f>DATE(YEAR(siječanj!B2685),MONTH(siječanj!B2685)+3,DAY(siječanj!B2685))</f>
        <v>43218</v>
      </c>
      <c r="C2685" s="9">
        <v>27.9375</v>
      </c>
      <c r="D2685">
        <v>0.90359367851406325</v>
      </c>
      <c r="E2685" s="6">
        <v>141.01792503671314</v>
      </c>
      <c r="F2685" s="10">
        <v>127.42290562034404</v>
      </c>
      <c r="G2685" s="10">
        <v>62.093345217434006</v>
      </c>
      <c r="H2685" s="10">
        <v>53.581600035376908</v>
      </c>
      <c r="I2685" s="10">
        <v>240.1667975704319</v>
      </c>
    </row>
    <row r="2686" spans="1:9" x14ac:dyDescent="0.25">
      <c r="A2686" s="17"/>
      <c r="B2686" s="5">
        <f>DATE(YEAR(siječanj!B2686),MONTH(siječanj!B2686)+3,DAY(siječanj!B2686))</f>
        <v>43218</v>
      </c>
      <c r="C2686" s="9">
        <v>27.9479166666667</v>
      </c>
      <c r="D2686">
        <v>0.90359367851406325</v>
      </c>
      <c r="E2686" s="6">
        <v>132.08808056099491</v>
      </c>
      <c r="F2686" s="10">
        <v>119.35395460197132</v>
      </c>
      <c r="G2686" s="10">
        <v>61.779625165921821</v>
      </c>
      <c r="H2686" s="10">
        <v>52.800652276356381</v>
      </c>
      <c r="I2686" s="10">
        <v>236.89357547853604</v>
      </c>
    </row>
    <row r="2687" spans="1:9" x14ac:dyDescent="0.25">
      <c r="A2687" s="17"/>
      <c r="B2687" s="5">
        <f>DATE(YEAR(siječanj!B2687),MONTH(siječanj!B2687)+3,DAY(siječanj!B2687))</f>
        <v>43218</v>
      </c>
      <c r="C2687" s="9">
        <v>27.9583333333333</v>
      </c>
      <c r="D2687">
        <v>0.90359367851406325</v>
      </c>
      <c r="E2687" s="6">
        <v>122.96396249720225</v>
      </c>
      <c r="F2687" s="10">
        <v>111.10945919751229</v>
      </c>
      <c r="G2687" s="10">
        <v>60.727028486537392</v>
      </c>
      <c r="H2687" s="10">
        <v>54.447771359134286</v>
      </c>
      <c r="I2687" s="10">
        <v>235.52417727714865</v>
      </c>
    </row>
    <row r="2688" spans="1:9" x14ac:dyDescent="0.25">
      <c r="A2688" s="17"/>
      <c r="B2688" s="5">
        <f>DATE(YEAR(siječanj!B2688),MONTH(siječanj!B2688)+3,DAY(siječanj!B2688))</f>
        <v>43218</v>
      </c>
      <c r="C2688" s="9">
        <v>27.96875</v>
      </c>
      <c r="D2688">
        <v>0.90359367851406325</v>
      </c>
      <c r="E2688" s="6">
        <v>113.36938378962984</v>
      </c>
      <c r="F2688" s="10">
        <v>102.43985852934424</v>
      </c>
      <c r="G2688" s="10">
        <v>58.929826270043087</v>
      </c>
      <c r="H2688" s="10">
        <v>55.278633885312892</v>
      </c>
      <c r="I2688" s="10">
        <v>236.01876979688839</v>
      </c>
    </row>
    <row r="2689" spans="1:9" x14ac:dyDescent="0.25">
      <c r="A2689" s="17"/>
      <c r="B2689" s="5">
        <f>DATE(YEAR(siječanj!B2689),MONTH(siječanj!B2689)+3,DAY(siječanj!B2689))</f>
        <v>43218</v>
      </c>
      <c r="C2689" s="9">
        <v>27.9791666666667</v>
      </c>
      <c r="D2689">
        <v>0.90359367851406325</v>
      </c>
      <c r="E2689" s="6">
        <v>105.58927363912001</v>
      </c>
      <c r="F2689" s="10">
        <v>95.40980017920046</v>
      </c>
      <c r="G2689" s="10">
        <v>57.716683538096454</v>
      </c>
      <c r="H2689" s="10">
        <v>55.884779615988194</v>
      </c>
      <c r="I2689" s="10">
        <v>235.82132300044793</v>
      </c>
    </row>
    <row r="2690" spans="1:9" ht="15.75" thickBot="1" x14ac:dyDescent="0.3">
      <c r="A2690" s="17"/>
      <c r="B2690" s="5">
        <f>DATE(YEAR(siječanj!B2690),MONTH(siječanj!B2690)+3,DAY(siječanj!B2690))</f>
        <v>43218</v>
      </c>
      <c r="C2690" s="9">
        <v>27.9895833333333</v>
      </c>
      <c r="D2690">
        <v>0.90359367851406325</v>
      </c>
      <c r="E2690" s="6">
        <v>96.138476688018059</v>
      </c>
      <c r="F2690" s="10">
        <v>86.870119797264749</v>
      </c>
      <c r="G2690" s="10">
        <v>56.646835851512627</v>
      </c>
      <c r="H2690" s="10">
        <v>57.445362643770274</v>
      </c>
      <c r="I2690" s="10">
        <v>237.96412790671585</v>
      </c>
    </row>
    <row r="2691" spans="1:9" x14ac:dyDescent="0.25">
      <c r="A2691" s="14">
        <f t="shared" ref="A2691" si="26">A2595+1</f>
        <v>119</v>
      </c>
      <c r="B2691" s="5">
        <f>DATE(YEAR(siječanj!B2691),MONTH(siječanj!B2691)+3,DAY(siječanj!B2691))</f>
        <v>43219</v>
      </c>
      <c r="C2691" s="9">
        <v>28</v>
      </c>
      <c r="D2691">
        <v>0.90288260705023693</v>
      </c>
      <c r="E2691" s="6">
        <v>87.638790243759161</v>
      </c>
      <c r="F2691" s="10">
        <v>79.127539414014137</v>
      </c>
      <c r="G2691" s="10">
        <v>56.635803884635699</v>
      </c>
      <c r="H2691" s="10">
        <v>61.391800097284424</v>
      </c>
      <c r="I2691" s="10">
        <v>239.9311256518175</v>
      </c>
    </row>
    <row r="2692" spans="1:9" x14ac:dyDescent="0.25">
      <c r="A2692" s="15"/>
      <c r="B2692" s="5">
        <f>DATE(YEAR(siječanj!B2692),MONTH(siječanj!B2692)+3,DAY(siječanj!B2692))</f>
        <v>43219</v>
      </c>
      <c r="C2692" s="9">
        <v>28.0104166666667</v>
      </c>
      <c r="D2692">
        <v>0.90288260705023693</v>
      </c>
      <c r="E2692" s="6">
        <v>81.612967489088476</v>
      </c>
      <c r="F2692" s="10">
        <v>73.686928855654429</v>
      </c>
      <c r="G2692" s="10">
        <v>55.312574497058471</v>
      </c>
      <c r="H2692" s="10">
        <v>59.529368392326738</v>
      </c>
      <c r="I2692" s="10">
        <v>238.85113594658779</v>
      </c>
    </row>
    <row r="2693" spans="1:9" x14ac:dyDescent="0.25">
      <c r="A2693" s="15"/>
      <c r="B2693" s="5">
        <f>DATE(YEAR(siječanj!B2693),MONTH(siječanj!B2693)+3,DAY(siječanj!B2693))</f>
        <v>43219</v>
      </c>
      <c r="C2693" s="9">
        <v>28.0208333333333</v>
      </c>
      <c r="D2693">
        <v>0.90288260705023693</v>
      </c>
      <c r="E2693" s="6">
        <v>75.226291842395668</v>
      </c>
      <c r="F2693" s="10">
        <v>67.920510497384171</v>
      </c>
      <c r="G2693" s="10">
        <v>55.150477701883553</v>
      </c>
      <c r="H2693" s="10">
        <v>57.138155634803418</v>
      </c>
      <c r="I2693" s="10">
        <v>237.70053516843066</v>
      </c>
    </row>
    <row r="2694" spans="1:9" x14ac:dyDescent="0.25">
      <c r="A2694" s="15"/>
      <c r="B2694" s="5">
        <f>DATE(YEAR(siječanj!B2694),MONTH(siječanj!B2694)+3,DAY(siječanj!B2694))</f>
        <v>43219</v>
      </c>
      <c r="C2694" s="9">
        <v>28.03125</v>
      </c>
      <c r="D2694">
        <v>0.90288260705023693</v>
      </c>
      <c r="E2694" s="6">
        <v>69.722268598372835</v>
      </c>
      <c r="F2694" s="10">
        <v>62.951023641555736</v>
      </c>
      <c r="G2694" s="10">
        <v>54.071120668760145</v>
      </c>
      <c r="H2694" s="10">
        <v>57.365902797724246</v>
      </c>
      <c r="I2694" s="10">
        <v>237.82282075836557</v>
      </c>
    </row>
    <row r="2695" spans="1:9" x14ac:dyDescent="0.25">
      <c r="A2695" s="15"/>
      <c r="B2695" s="5">
        <f>DATE(YEAR(siječanj!B2695),MONTH(siječanj!B2695)+3,DAY(siječanj!B2695))</f>
        <v>43219</v>
      </c>
      <c r="C2695" s="9">
        <v>28.0416666666667</v>
      </c>
      <c r="D2695">
        <v>0.90288260705023693</v>
      </c>
      <c r="E2695" s="6">
        <v>65.821094945470833</v>
      </c>
      <c r="F2695" s="10">
        <v>59.428721803267877</v>
      </c>
      <c r="G2695" s="10">
        <v>53.419824841294691</v>
      </c>
      <c r="H2695" s="10">
        <v>55.461896860037115</v>
      </c>
      <c r="I2695" s="10">
        <v>238.40465683931225</v>
      </c>
    </row>
    <row r="2696" spans="1:9" x14ac:dyDescent="0.25">
      <c r="A2696" s="15"/>
      <c r="B2696" s="5">
        <f>DATE(YEAR(siječanj!B2696),MONTH(siječanj!B2696)+3,DAY(siječanj!B2696))</f>
        <v>43219</v>
      </c>
      <c r="C2696" s="9">
        <v>28.0520833333333</v>
      </c>
      <c r="D2696">
        <v>0.90288260705023693</v>
      </c>
      <c r="E2696" s="6">
        <v>63.596948955506896</v>
      </c>
      <c r="F2696" s="10">
        <v>57.420579073388907</v>
      </c>
      <c r="G2696" s="10">
        <v>53.375849637567498</v>
      </c>
      <c r="H2696" s="10">
        <v>58.983986545537419</v>
      </c>
      <c r="I2696" s="10">
        <v>239.59200469625242</v>
      </c>
    </row>
    <row r="2697" spans="1:9" x14ac:dyDescent="0.25">
      <c r="A2697" s="15"/>
      <c r="B2697" s="5">
        <f>DATE(YEAR(siječanj!B2697),MONTH(siječanj!B2697)+3,DAY(siječanj!B2697))</f>
        <v>43219</v>
      </c>
      <c r="C2697" s="9">
        <v>28.0625</v>
      </c>
      <c r="D2697">
        <v>0.90288260705023693</v>
      </c>
      <c r="E2697" s="6">
        <v>61.99014686376843</v>
      </c>
      <c r="F2697" s="10">
        <v>55.96982541178631</v>
      </c>
      <c r="G2697" s="10">
        <v>52.823921861352574</v>
      </c>
      <c r="H2697" s="10">
        <v>57.063941736061636</v>
      </c>
      <c r="I2697" s="10">
        <v>239.08049467986618</v>
      </c>
    </row>
    <row r="2698" spans="1:9" x14ac:dyDescent="0.25">
      <c r="A2698" s="15"/>
      <c r="B2698" s="5">
        <f>DATE(YEAR(siječanj!B2698),MONTH(siječanj!B2698)+3,DAY(siječanj!B2698))</f>
        <v>43219</v>
      </c>
      <c r="C2698" s="9">
        <v>28.0729166666667</v>
      </c>
      <c r="D2698">
        <v>0.90288260705023693</v>
      </c>
      <c r="E2698" s="6">
        <v>59.496212207430311</v>
      </c>
      <c r="F2698" s="10">
        <v>53.718095187458808</v>
      </c>
      <c r="G2698" s="10">
        <v>52.949319087182715</v>
      </c>
      <c r="H2698" s="10">
        <v>58.795369252753616</v>
      </c>
      <c r="I2698" s="10">
        <v>237.96489892935071</v>
      </c>
    </row>
    <row r="2699" spans="1:9" x14ac:dyDescent="0.25">
      <c r="A2699" s="15"/>
      <c r="B2699" s="5">
        <f>DATE(YEAR(siječanj!B2699),MONTH(siječanj!B2699)+3,DAY(siječanj!B2699))</f>
        <v>43219</v>
      </c>
      <c r="C2699" s="9">
        <v>28.0833333333333</v>
      </c>
      <c r="D2699">
        <v>0.90288260705023693</v>
      </c>
      <c r="E2699" s="6">
        <v>58.505267238904572</v>
      </c>
      <c r="F2699" s="10">
        <v>52.823388210832974</v>
      </c>
      <c r="G2699" s="10">
        <v>52.681526728801281</v>
      </c>
      <c r="H2699" s="10">
        <v>57.500246410746755</v>
      </c>
      <c r="I2699" s="10">
        <v>239.12938511514142</v>
      </c>
    </row>
    <row r="2700" spans="1:9" x14ac:dyDescent="0.25">
      <c r="A2700" s="15"/>
      <c r="B2700" s="5">
        <f>DATE(YEAR(siječanj!B2700),MONTH(siječanj!B2700)+3,DAY(siječanj!B2700))</f>
        <v>43219</v>
      </c>
      <c r="C2700" s="9">
        <v>28.09375</v>
      </c>
      <c r="D2700">
        <v>0.90288260705023693</v>
      </c>
      <c r="E2700" s="6">
        <v>58.868827866607013</v>
      </c>
      <c r="F2700" s="10">
        <v>53.15164077819378</v>
      </c>
      <c r="G2700" s="10">
        <v>52.453989398863698</v>
      </c>
      <c r="H2700" s="10">
        <v>60.107534399468832</v>
      </c>
      <c r="I2700" s="10">
        <v>238.69676541473612</v>
      </c>
    </row>
    <row r="2701" spans="1:9" x14ac:dyDescent="0.25">
      <c r="A2701" s="15"/>
      <c r="B2701" s="5">
        <f>DATE(YEAR(siječanj!B2701),MONTH(siječanj!B2701)+3,DAY(siječanj!B2701))</f>
        <v>43219</v>
      </c>
      <c r="C2701" s="9">
        <v>28.1041666666667</v>
      </c>
      <c r="D2701">
        <v>0.90288260705023693</v>
      </c>
      <c r="E2701" s="6">
        <v>57.186558305108292</v>
      </c>
      <c r="F2701" s="10">
        <v>51.632748850746552</v>
      </c>
      <c r="G2701" s="10">
        <v>53.193882446116802</v>
      </c>
      <c r="H2701" s="10">
        <v>58.902531874847007</v>
      </c>
      <c r="I2701" s="10">
        <v>237.68670376238242</v>
      </c>
    </row>
    <row r="2702" spans="1:9" x14ac:dyDescent="0.25">
      <c r="A2702" s="15"/>
      <c r="B2702" s="5">
        <f>DATE(YEAR(siječanj!B2702),MONTH(siječanj!B2702)+3,DAY(siječanj!B2702))</f>
        <v>43219</v>
      </c>
      <c r="C2702" s="9">
        <v>28.1145833333333</v>
      </c>
      <c r="D2702">
        <v>0.90288260705023693</v>
      </c>
      <c r="E2702" s="6">
        <v>56.985175175144917</v>
      </c>
      <c r="F2702" s="10">
        <v>51.450923525349282</v>
      </c>
      <c r="G2702" s="10">
        <v>52.281137842097543</v>
      </c>
      <c r="H2702" s="10">
        <v>61.531020394296725</v>
      </c>
      <c r="I2702" s="10">
        <v>237.63288218234371</v>
      </c>
    </row>
    <row r="2703" spans="1:9" x14ac:dyDescent="0.25">
      <c r="A2703" s="15"/>
      <c r="B2703" s="5">
        <f>DATE(YEAR(siječanj!B2703),MONTH(siječanj!B2703)+3,DAY(siječanj!B2703))</f>
        <v>43219</v>
      </c>
      <c r="C2703" s="9">
        <v>28.125</v>
      </c>
      <c r="D2703">
        <v>0.90288260705023693</v>
      </c>
      <c r="E2703" s="6">
        <v>56.797367421832384</v>
      </c>
      <c r="F2703" s="10">
        <v>51.281355171414219</v>
      </c>
      <c r="G2703" s="10">
        <v>52.016696051951854</v>
      </c>
      <c r="H2703" s="10">
        <v>58.589071471924512</v>
      </c>
      <c r="I2703" s="10">
        <v>238.08415043021392</v>
      </c>
    </row>
    <row r="2704" spans="1:9" x14ac:dyDescent="0.25">
      <c r="A2704" s="15"/>
      <c r="B2704" s="5">
        <f>DATE(YEAR(siječanj!B2704),MONTH(siječanj!B2704)+3,DAY(siječanj!B2704))</f>
        <v>43219</v>
      </c>
      <c r="C2704" s="9">
        <v>28.1354166666667</v>
      </c>
      <c r="D2704">
        <v>0.90288260705023693</v>
      </c>
      <c r="E2704" s="6">
        <v>56.320874379368441</v>
      </c>
      <c r="F2704" s="10">
        <v>50.851137890993073</v>
      </c>
      <c r="G2704" s="10">
        <v>52.167463587624603</v>
      </c>
      <c r="H2704" s="10">
        <v>56.391316567589683</v>
      </c>
      <c r="I2704" s="10">
        <v>237.60446034796468</v>
      </c>
    </row>
    <row r="2705" spans="1:9" x14ac:dyDescent="0.25">
      <c r="A2705" s="15"/>
      <c r="B2705" s="5">
        <f>DATE(YEAR(siječanj!B2705),MONTH(siječanj!B2705)+3,DAY(siječanj!B2705))</f>
        <v>43219</v>
      </c>
      <c r="C2705" s="9">
        <v>28.1458333333333</v>
      </c>
      <c r="D2705">
        <v>0.90288260705023693</v>
      </c>
      <c r="E2705" s="6">
        <v>56.415168050941332</v>
      </c>
      <c r="F2705" s="10">
        <v>50.936274007011143</v>
      </c>
      <c r="G2705" s="10">
        <v>50.936808713064515</v>
      </c>
      <c r="H2705" s="10">
        <v>54.129634958805944</v>
      </c>
      <c r="I2705" s="10">
        <v>237.45360991945256</v>
      </c>
    </row>
    <row r="2706" spans="1:9" x14ac:dyDescent="0.25">
      <c r="A2706" s="15"/>
      <c r="B2706" s="5">
        <f>DATE(YEAR(siječanj!B2706),MONTH(siječanj!B2706)+3,DAY(siječanj!B2706))</f>
        <v>43219</v>
      </c>
      <c r="C2706" s="9">
        <v>28.15625</v>
      </c>
      <c r="D2706">
        <v>0.90288260705023693</v>
      </c>
      <c r="E2706" s="6">
        <v>55.968784434136005</v>
      </c>
      <c r="F2706" s="10">
        <v>50.533242003325434</v>
      </c>
      <c r="G2706" s="10">
        <v>51.240135575097234</v>
      </c>
      <c r="H2706" s="10">
        <v>54.165517720014783</v>
      </c>
      <c r="I2706" s="10">
        <v>237.41301872781798</v>
      </c>
    </row>
    <row r="2707" spans="1:9" x14ac:dyDescent="0.25">
      <c r="A2707" s="15"/>
      <c r="B2707" s="5">
        <f>DATE(YEAR(siječanj!B2707),MONTH(siječanj!B2707)+3,DAY(siječanj!B2707))</f>
        <v>43219</v>
      </c>
      <c r="C2707" s="9">
        <v>28.1666666666667</v>
      </c>
      <c r="D2707">
        <v>0.90288260705023693</v>
      </c>
      <c r="E2707" s="6">
        <v>55.398874510700438</v>
      </c>
      <c r="F2707" s="10">
        <v>50.018680245870129</v>
      </c>
      <c r="G2707" s="10">
        <v>51.524291080270267</v>
      </c>
      <c r="H2707" s="10">
        <v>51.160015370239798</v>
      </c>
      <c r="I2707" s="10">
        <v>238.03526099496807</v>
      </c>
    </row>
    <row r="2708" spans="1:9" x14ac:dyDescent="0.25">
      <c r="A2708" s="15"/>
      <c r="B2708" s="5">
        <f>DATE(YEAR(siječanj!B2708),MONTH(siječanj!B2708)+3,DAY(siječanj!B2708))</f>
        <v>43219</v>
      </c>
      <c r="C2708" s="9">
        <v>28.1770833333333</v>
      </c>
      <c r="D2708">
        <v>0.90288260705023693</v>
      </c>
      <c r="E2708" s="6">
        <v>56.087658989725675</v>
      </c>
      <c r="F2708" s="10">
        <v>50.640571771988178</v>
      </c>
      <c r="G2708" s="10">
        <v>52.128490131443584</v>
      </c>
      <c r="H2708" s="10">
        <v>50.732267971493968</v>
      </c>
      <c r="I2708" s="10">
        <v>237.86351995317077</v>
      </c>
    </row>
    <row r="2709" spans="1:9" x14ac:dyDescent="0.25">
      <c r="A2709" s="15"/>
      <c r="B2709" s="5">
        <f>DATE(YEAR(siječanj!B2709),MONTH(siječanj!B2709)+3,DAY(siječanj!B2709))</f>
        <v>43219</v>
      </c>
      <c r="C2709" s="9">
        <v>28.1875</v>
      </c>
      <c r="D2709">
        <v>0.90288260705023693</v>
      </c>
      <c r="E2709" s="6">
        <v>57.13979779278246</v>
      </c>
      <c r="F2709" s="10">
        <v>51.590529597470798</v>
      </c>
      <c r="G2709" s="10">
        <v>50.786286242934189</v>
      </c>
      <c r="H2709" s="10">
        <v>50.431976622209753</v>
      </c>
      <c r="I2709" s="10">
        <v>231.95214741316079</v>
      </c>
    </row>
    <row r="2710" spans="1:9" x14ac:dyDescent="0.25">
      <c r="A2710" s="15"/>
      <c r="B2710" s="5">
        <f>DATE(YEAR(siječanj!B2710),MONTH(siječanj!B2710)+3,DAY(siječanj!B2710))</f>
        <v>43219</v>
      </c>
      <c r="C2710" s="9">
        <v>28.1979166666667</v>
      </c>
      <c r="D2710">
        <v>0.90288260705023693</v>
      </c>
      <c r="E2710" s="6">
        <v>58.94495193747364</v>
      </c>
      <c r="F2710" s="10">
        <v>53.220371877757117</v>
      </c>
      <c r="G2710" s="10">
        <v>51.61778559343847</v>
      </c>
      <c r="H2710" s="10">
        <v>55.193261812503927</v>
      </c>
      <c r="I2710" s="10">
        <v>210.79313924870826</v>
      </c>
    </row>
    <row r="2711" spans="1:9" x14ac:dyDescent="0.25">
      <c r="A2711" s="15"/>
      <c r="B2711" s="5">
        <f>DATE(YEAR(siječanj!B2711),MONTH(siječanj!B2711)+3,DAY(siječanj!B2711))</f>
        <v>43219</v>
      </c>
      <c r="C2711" s="9">
        <v>28.2083333333333</v>
      </c>
      <c r="D2711">
        <v>0.90288260705023693</v>
      </c>
      <c r="E2711" s="6">
        <v>60.383563969680289</v>
      </c>
      <c r="F2711" s="10">
        <v>54.519269659929691</v>
      </c>
      <c r="G2711" s="10">
        <v>51.403787130352768</v>
      </c>
      <c r="H2711" s="10">
        <v>54.789620886221222</v>
      </c>
      <c r="I2711" s="10">
        <v>181.95147854482485</v>
      </c>
    </row>
    <row r="2712" spans="1:9" x14ac:dyDescent="0.25">
      <c r="A2712" s="15"/>
      <c r="B2712" s="5">
        <f>DATE(YEAR(siječanj!B2712),MONTH(siječanj!B2712)+3,DAY(siječanj!B2712))</f>
        <v>43219</v>
      </c>
      <c r="C2712" s="9">
        <v>28.21875</v>
      </c>
      <c r="D2712">
        <v>0.90288260705023693</v>
      </c>
      <c r="E2712" s="6">
        <v>63.032838347281185</v>
      </c>
      <c r="F2712" s="10">
        <v>56.911253416769384</v>
      </c>
      <c r="G2712" s="10">
        <v>53.960114012978494</v>
      </c>
      <c r="H2712" s="10">
        <v>57.607862584519857</v>
      </c>
      <c r="I2712" s="10">
        <v>162.24706108275376</v>
      </c>
    </row>
    <row r="2713" spans="1:9" x14ac:dyDescent="0.25">
      <c r="A2713" s="15"/>
      <c r="B2713" s="5">
        <f>DATE(YEAR(siječanj!B2713),MONTH(siječanj!B2713)+3,DAY(siječanj!B2713))</f>
        <v>43219</v>
      </c>
      <c r="C2713" s="9">
        <v>28.2291666666667</v>
      </c>
      <c r="D2713">
        <v>0.90288260705023693</v>
      </c>
      <c r="E2713" s="6">
        <v>65.265932758969669</v>
      </c>
      <c r="F2713" s="10">
        <v>58.927475520983997</v>
      </c>
      <c r="G2713" s="10">
        <v>57.104642389565612</v>
      </c>
      <c r="H2713" s="10">
        <v>55.480139270517455</v>
      </c>
      <c r="I2713" s="10">
        <v>137.22073138544351</v>
      </c>
    </row>
    <row r="2714" spans="1:9" x14ac:dyDescent="0.25">
      <c r="A2714" s="15"/>
      <c r="B2714" s="5">
        <f>DATE(YEAR(siječanj!B2714),MONTH(siječanj!B2714)+3,DAY(siječanj!B2714))</f>
        <v>43219</v>
      </c>
      <c r="C2714" s="9">
        <v>28.2395833333333</v>
      </c>
      <c r="D2714">
        <v>0.90288260705023693</v>
      </c>
      <c r="E2714" s="6">
        <v>69.121023329388223</v>
      </c>
      <c r="F2714" s="10">
        <v>62.408169745618288</v>
      </c>
      <c r="G2714" s="10">
        <v>57.676601260772664</v>
      </c>
      <c r="H2714" s="10">
        <v>57.675217015822497</v>
      </c>
      <c r="I2714" s="10">
        <v>109.21254414981905</v>
      </c>
    </row>
    <row r="2715" spans="1:9" x14ac:dyDescent="0.25">
      <c r="A2715" s="15"/>
      <c r="B2715" s="5">
        <f>DATE(YEAR(siječanj!B2715),MONTH(siječanj!B2715)+3,DAY(siječanj!B2715))</f>
        <v>43219</v>
      </c>
      <c r="C2715" s="9">
        <v>28.25</v>
      </c>
      <c r="D2715">
        <v>0.90288260705023693</v>
      </c>
      <c r="E2715" s="6">
        <v>73.76721111376591</v>
      </c>
      <c r="F2715" s="10">
        <v>66.603131885222183</v>
      </c>
      <c r="G2715" s="10">
        <v>57.192508430193911</v>
      </c>
      <c r="H2715" s="10">
        <v>58.068606871397442</v>
      </c>
      <c r="I2715" s="10">
        <v>66.881488438117145</v>
      </c>
    </row>
    <row r="2716" spans="1:9" x14ac:dyDescent="0.25">
      <c r="A2716" s="15"/>
      <c r="B2716" s="5">
        <f>DATE(YEAR(siječanj!B2716),MONTH(siječanj!B2716)+3,DAY(siječanj!B2716))</f>
        <v>43219</v>
      </c>
      <c r="C2716" s="9">
        <v>28.2604166666667</v>
      </c>
      <c r="D2716">
        <v>0.90288260705023693</v>
      </c>
      <c r="E2716" s="6">
        <v>77.341035392428282</v>
      </c>
      <c r="F2716" s="10">
        <v>69.829875667080287</v>
      </c>
      <c r="G2716" s="10">
        <v>58.782798996993215</v>
      </c>
      <c r="H2716" s="10">
        <v>55.968654566880943</v>
      </c>
      <c r="I2716" s="10">
        <v>22.427467402577417</v>
      </c>
    </row>
    <row r="2717" spans="1:9" x14ac:dyDescent="0.25">
      <c r="A2717" s="15"/>
      <c r="B2717" s="5">
        <f>DATE(YEAR(siječanj!B2717),MONTH(siječanj!B2717)+3,DAY(siječanj!B2717))</f>
        <v>43219</v>
      </c>
      <c r="C2717" s="9">
        <v>28.2708333333333</v>
      </c>
      <c r="D2717">
        <v>0.90288260705023693</v>
      </c>
      <c r="E2717" s="6">
        <v>83.206365793286977</v>
      </c>
      <c r="F2717" s="10">
        <v>75.125580470618601</v>
      </c>
      <c r="G2717" s="10">
        <v>59.665026914778991</v>
      </c>
      <c r="H2717" s="10">
        <v>57.858732855642494</v>
      </c>
      <c r="I2717" s="10">
        <v>3.210898262256801</v>
      </c>
    </row>
    <row r="2718" spans="1:9" x14ac:dyDescent="0.25">
      <c r="A2718" s="15"/>
      <c r="B2718" s="5">
        <f>DATE(YEAR(siječanj!B2718),MONTH(siječanj!B2718)+3,DAY(siječanj!B2718))</f>
        <v>43219</v>
      </c>
      <c r="C2718" s="9">
        <v>28.28125</v>
      </c>
      <c r="D2718">
        <v>0.90288260705023693</v>
      </c>
      <c r="E2718" s="6">
        <v>88.389729654705278</v>
      </c>
      <c r="F2718" s="10">
        <v>79.80554954710594</v>
      </c>
      <c r="G2718" s="10">
        <v>61.497972543255827</v>
      </c>
      <c r="H2718" s="10">
        <v>57.745686102907918</v>
      </c>
      <c r="I2718" s="10">
        <v>1.9183643173713871</v>
      </c>
    </row>
    <row r="2719" spans="1:9" x14ac:dyDescent="0.25">
      <c r="A2719" s="15"/>
      <c r="B2719" s="5">
        <f>DATE(YEAR(siječanj!B2719),MONTH(siječanj!B2719)+3,DAY(siječanj!B2719))</f>
        <v>43219</v>
      </c>
      <c r="C2719" s="9">
        <v>28.2916666666667</v>
      </c>
      <c r="D2719">
        <v>0.90288260705023693</v>
      </c>
      <c r="E2719" s="6">
        <v>91.418437148687175</v>
      </c>
      <c r="F2719" s="10">
        <v>82.540116865264906</v>
      </c>
      <c r="G2719" s="10">
        <v>61.56012678926929</v>
      </c>
      <c r="H2719" s="10">
        <v>58.854054023629956</v>
      </c>
      <c r="I2719" s="10">
        <v>2.9915468227622948</v>
      </c>
    </row>
    <row r="2720" spans="1:9" x14ac:dyDescent="0.25">
      <c r="A2720" s="15"/>
      <c r="B2720" s="5">
        <f>DATE(YEAR(siječanj!B2720),MONTH(siječanj!B2720)+3,DAY(siječanj!B2720))</f>
        <v>43219</v>
      </c>
      <c r="C2720" s="9">
        <v>28.3020833333333</v>
      </c>
      <c r="D2720">
        <v>0.90288260705023693</v>
      </c>
      <c r="E2720" s="6">
        <v>94.946969836834199</v>
      </c>
      <c r="F2720" s="10">
        <v>85.725967657801064</v>
      </c>
      <c r="G2720" s="10">
        <v>62.834367173169433</v>
      </c>
      <c r="H2720" s="10">
        <v>61.956435814937151</v>
      </c>
      <c r="I2720" s="10">
        <v>2.2656415123789717</v>
      </c>
    </row>
    <row r="2721" spans="1:9" x14ac:dyDescent="0.25">
      <c r="A2721" s="15"/>
      <c r="B2721" s="5">
        <f>DATE(YEAR(siječanj!B2721),MONTH(siječanj!B2721)+3,DAY(siječanj!B2721))</f>
        <v>43219</v>
      </c>
      <c r="C2721" s="9">
        <v>28.3125</v>
      </c>
      <c r="D2721">
        <v>0.90288260705023693</v>
      </c>
      <c r="E2721" s="6">
        <v>104.021672220383</v>
      </c>
      <c r="F2721" s="10">
        <v>93.919358604064612</v>
      </c>
      <c r="G2721" s="10">
        <v>64.147488611488697</v>
      </c>
      <c r="H2721" s="10">
        <v>62.821114030509996</v>
      </c>
      <c r="I2721" s="10">
        <v>1.8599996039600131</v>
      </c>
    </row>
    <row r="2722" spans="1:9" x14ac:dyDescent="0.25">
      <c r="A2722" s="15"/>
      <c r="B2722" s="5">
        <f>DATE(YEAR(siječanj!B2722),MONTH(siječanj!B2722)+3,DAY(siječanj!B2722))</f>
        <v>43219</v>
      </c>
      <c r="C2722" s="9">
        <v>28.3229166666667</v>
      </c>
      <c r="D2722">
        <v>0.90288260705023693</v>
      </c>
      <c r="E2722" s="6">
        <v>111.50880537028033</v>
      </c>
      <c r="F2722" s="10">
        <v>100.67936090177616</v>
      </c>
      <c r="G2722" s="10">
        <v>65.906432481089709</v>
      </c>
      <c r="H2722" s="10">
        <v>69.588117132964825</v>
      </c>
      <c r="I2722" s="10">
        <v>1.027396161242393</v>
      </c>
    </row>
    <row r="2723" spans="1:9" x14ac:dyDescent="0.25">
      <c r="A2723" s="15"/>
      <c r="B2723" s="5">
        <f>DATE(YEAR(siječanj!B2723),MONTH(siječanj!B2723)+3,DAY(siječanj!B2723))</f>
        <v>43219</v>
      </c>
      <c r="C2723" s="9">
        <v>28.3333333333333</v>
      </c>
      <c r="D2723">
        <v>0.90288260705023693</v>
      </c>
      <c r="E2723" s="6">
        <v>116.80498262511153</v>
      </c>
      <c r="F2723" s="10">
        <v>105.46118722901834</v>
      </c>
      <c r="G2723" s="10">
        <v>67.778198901967045</v>
      </c>
      <c r="H2723" s="10">
        <v>72.340208519464468</v>
      </c>
      <c r="I2723" s="10">
        <v>1.24203846249085</v>
      </c>
    </row>
    <row r="2724" spans="1:9" x14ac:dyDescent="0.25">
      <c r="A2724" s="15"/>
      <c r="B2724" s="5">
        <f>DATE(YEAR(siječanj!B2724),MONTH(siječanj!B2724)+3,DAY(siječanj!B2724))</f>
        <v>43219</v>
      </c>
      <c r="C2724" s="9">
        <v>28.34375</v>
      </c>
      <c r="D2724">
        <v>0.90288260705023693</v>
      </c>
      <c r="E2724" s="6">
        <v>119.86653703576953</v>
      </c>
      <c r="F2724" s="10">
        <v>108.22541145693937</v>
      </c>
      <c r="G2724" s="10">
        <v>68.759296704982674</v>
      </c>
      <c r="H2724" s="10">
        <v>77.957831390902868</v>
      </c>
      <c r="I2724" s="10">
        <v>1.4571147764806078</v>
      </c>
    </row>
    <row r="2725" spans="1:9" x14ac:dyDescent="0.25">
      <c r="A2725" s="15"/>
      <c r="B2725" s="5">
        <f>DATE(YEAR(siječanj!B2725),MONTH(siječanj!B2725)+3,DAY(siječanj!B2725))</f>
        <v>43219</v>
      </c>
      <c r="C2725" s="9">
        <v>28.3541666666667</v>
      </c>
      <c r="D2725">
        <v>0.90288260705023693</v>
      </c>
      <c r="E2725" s="6">
        <v>124.90388153936394</v>
      </c>
      <c r="F2725" s="10">
        <v>112.77354219495487</v>
      </c>
      <c r="G2725" s="10">
        <v>72.832217723092938</v>
      </c>
      <c r="H2725" s="10">
        <v>82.29268970017354</v>
      </c>
      <c r="I2725" s="10">
        <v>1.3999600985922149</v>
      </c>
    </row>
    <row r="2726" spans="1:9" x14ac:dyDescent="0.25">
      <c r="A2726" s="15"/>
      <c r="B2726" s="5">
        <f>DATE(YEAR(siječanj!B2726),MONTH(siječanj!B2726)+3,DAY(siječanj!B2726))</f>
        <v>43219</v>
      </c>
      <c r="C2726" s="9">
        <v>28.3645833333333</v>
      </c>
      <c r="D2726">
        <v>0.90288260705023693</v>
      </c>
      <c r="E2726" s="6">
        <v>129.77011004194046</v>
      </c>
      <c r="F2726" s="10">
        <v>117.16717527186333</v>
      </c>
      <c r="G2726" s="10">
        <v>74.016398528886697</v>
      </c>
      <c r="H2726" s="10">
        <v>82.517924267063421</v>
      </c>
      <c r="I2726" s="10">
        <v>1.3297310368794764</v>
      </c>
    </row>
    <row r="2727" spans="1:9" x14ac:dyDescent="0.25">
      <c r="A2727" s="15"/>
      <c r="B2727" s="5">
        <f>DATE(YEAR(siječanj!B2727),MONTH(siječanj!B2727)+3,DAY(siječanj!B2727))</f>
        <v>43219</v>
      </c>
      <c r="C2727" s="9">
        <v>28.375</v>
      </c>
      <c r="D2727">
        <v>0.90288260705023693</v>
      </c>
      <c r="E2727" s="6">
        <v>130.4244150281248</v>
      </c>
      <c r="F2727" s="10">
        <v>117.75793586359542</v>
      </c>
      <c r="G2727" s="10">
        <v>77.906066765815524</v>
      </c>
      <c r="H2727" s="10">
        <v>86.415209562438477</v>
      </c>
      <c r="I2727" s="10">
        <v>1.4172036048093788</v>
      </c>
    </row>
    <row r="2728" spans="1:9" x14ac:dyDescent="0.25">
      <c r="A2728" s="15"/>
      <c r="B2728" s="5">
        <f>DATE(YEAR(siječanj!B2728),MONTH(siječanj!B2728)+3,DAY(siječanj!B2728))</f>
        <v>43219</v>
      </c>
      <c r="C2728" s="9">
        <v>28.3854166666667</v>
      </c>
      <c r="D2728">
        <v>0.90288260705023693</v>
      </c>
      <c r="E2728" s="6">
        <v>134.83364122591297</v>
      </c>
      <c r="F2728" s="10">
        <v>121.73894950812861</v>
      </c>
      <c r="G2728" s="10">
        <v>87.036357173287428</v>
      </c>
      <c r="H2728" s="10">
        <v>91.647441945537864</v>
      </c>
      <c r="I2728" s="10">
        <v>1.9227744468394432</v>
      </c>
    </row>
    <row r="2729" spans="1:9" x14ac:dyDescent="0.25">
      <c r="A2729" s="15"/>
      <c r="B2729" s="5">
        <f>DATE(YEAR(siječanj!B2729),MONTH(siječanj!B2729)+3,DAY(siječanj!B2729))</f>
        <v>43219</v>
      </c>
      <c r="C2729" s="9">
        <v>28.3958333333333</v>
      </c>
      <c r="D2729">
        <v>0.90288260705023693</v>
      </c>
      <c r="E2729" s="6">
        <v>139.39858999696852</v>
      </c>
      <c r="F2729" s="10">
        <v>125.86056235559002</v>
      </c>
      <c r="G2729" s="10">
        <v>88.667192026220008</v>
      </c>
      <c r="H2729" s="10">
        <v>94.042130594695053</v>
      </c>
      <c r="I2729" s="10">
        <v>1.9152302253639295</v>
      </c>
    </row>
    <row r="2730" spans="1:9" x14ac:dyDescent="0.25">
      <c r="A2730" s="15"/>
      <c r="B2730" s="5">
        <f>DATE(YEAR(siječanj!B2730),MONTH(siječanj!B2730)+3,DAY(siječanj!B2730))</f>
        <v>43219</v>
      </c>
      <c r="C2730" s="9">
        <v>28.40625</v>
      </c>
      <c r="D2730">
        <v>0.90288260705023693</v>
      </c>
      <c r="E2730" s="6">
        <v>143.55781978680784</v>
      </c>
      <c r="F2730" s="10">
        <v>129.61585859156116</v>
      </c>
      <c r="G2730" s="10">
        <v>91.752466768623648</v>
      </c>
      <c r="H2730" s="10">
        <v>94.839634996890808</v>
      </c>
      <c r="I2730" s="10">
        <v>2.2715996872929574</v>
      </c>
    </row>
    <row r="2731" spans="1:9" x14ac:dyDescent="0.25">
      <c r="A2731" s="15"/>
      <c r="B2731" s="5">
        <f>DATE(YEAR(siječanj!B2731),MONTH(siječanj!B2731)+3,DAY(siječanj!B2731))</f>
        <v>43219</v>
      </c>
      <c r="C2731" s="9">
        <v>28.4166666666667</v>
      </c>
      <c r="D2731">
        <v>0.90288260705023693</v>
      </c>
      <c r="E2731" s="6">
        <v>144.78998433066874</v>
      </c>
      <c r="F2731" s="10">
        <v>130.72835852723716</v>
      </c>
      <c r="G2731" s="10">
        <v>89.723625387457119</v>
      </c>
      <c r="H2731" s="10">
        <v>92.808562341714918</v>
      </c>
      <c r="I2731" s="10">
        <v>2.7645661592968591</v>
      </c>
    </row>
    <row r="2732" spans="1:9" x14ac:dyDescent="0.25">
      <c r="A2732" s="15"/>
      <c r="B2732" s="5">
        <f>DATE(YEAR(siječanj!B2732),MONTH(siječanj!B2732)+3,DAY(siječanj!B2732))</f>
        <v>43219</v>
      </c>
      <c r="C2732" s="9">
        <v>28.4270833333333</v>
      </c>
      <c r="D2732">
        <v>0.90288260705023693</v>
      </c>
      <c r="E2732" s="6">
        <v>145.87141230392351</v>
      </c>
      <c r="F2732" s="10">
        <v>131.70476103506647</v>
      </c>
      <c r="G2732" s="10">
        <v>93.04838139189053</v>
      </c>
      <c r="H2732" s="10">
        <v>98.498608987566314</v>
      </c>
      <c r="I2732" s="10">
        <v>3.3378259884707591</v>
      </c>
    </row>
    <row r="2733" spans="1:9" x14ac:dyDescent="0.25">
      <c r="A2733" s="15"/>
      <c r="B2733" s="5">
        <f>DATE(YEAR(siječanj!B2733),MONTH(siječanj!B2733)+3,DAY(siječanj!B2733))</f>
        <v>43219</v>
      </c>
      <c r="C2733" s="9">
        <v>28.4375</v>
      </c>
      <c r="D2733">
        <v>0.90288260705023693</v>
      </c>
      <c r="E2733" s="6">
        <v>149.78672866857127</v>
      </c>
      <c r="F2733" s="10">
        <v>135.2398320818061</v>
      </c>
      <c r="G2733" s="10">
        <v>92.21777793672986</v>
      </c>
      <c r="H2733" s="10">
        <v>98.291488391743044</v>
      </c>
      <c r="I2733" s="10">
        <v>3.1784553098298902</v>
      </c>
    </row>
    <row r="2734" spans="1:9" x14ac:dyDescent="0.25">
      <c r="A2734" s="15"/>
      <c r="B2734" s="5">
        <f>DATE(YEAR(siječanj!B2734),MONTH(siječanj!B2734)+3,DAY(siječanj!B2734))</f>
        <v>43219</v>
      </c>
      <c r="C2734" s="9">
        <v>28.4479166666667</v>
      </c>
      <c r="D2734">
        <v>0.90288260705023693</v>
      </c>
      <c r="E2734" s="6">
        <v>151.80375469956996</v>
      </c>
      <c r="F2734" s="10">
        <v>137.06096980316238</v>
      </c>
      <c r="G2734" s="10">
        <v>92.871078480681689</v>
      </c>
      <c r="H2734" s="10">
        <v>93.64388011005704</v>
      </c>
      <c r="I2734" s="10">
        <v>2.9036692429424691</v>
      </c>
    </row>
    <row r="2735" spans="1:9" x14ac:dyDescent="0.25">
      <c r="A2735" s="15"/>
      <c r="B2735" s="5">
        <f>DATE(YEAR(siječanj!B2735),MONTH(siječanj!B2735)+3,DAY(siječanj!B2735))</f>
        <v>43219</v>
      </c>
      <c r="C2735" s="9">
        <v>28.4583333333333</v>
      </c>
      <c r="D2735">
        <v>0.90288260705023693</v>
      </c>
      <c r="E2735" s="6">
        <v>150.27192613899513</v>
      </c>
      <c r="F2735" s="10">
        <v>135.67790843883657</v>
      </c>
      <c r="G2735" s="10">
        <v>92.676882116917298</v>
      </c>
      <c r="H2735" s="10">
        <v>87.180692413300434</v>
      </c>
      <c r="I2735" s="10">
        <v>3.2618347575981703</v>
      </c>
    </row>
    <row r="2736" spans="1:9" x14ac:dyDescent="0.25">
      <c r="A2736" s="15"/>
      <c r="B2736" s="5">
        <f>DATE(YEAR(siječanj!B2736),MONTH(siječanj!B2736)+3,DAY(siječanj!B2736))</f>
        <v>43219</v>
      </c>
      <c r="C2736" s="9">
        <v>28.46875</v>
      </c>
      <c r="D2736">
        <v>0.90288260705023693</v>
      </c>
      <c r="E2736" s="6">
        <v>150.53139267891319</v>
      </c>
      <c r="F2736" s="10">
        <v>135.9121762648401</v>
      </c>
      <c r="G2736" s="10">
        <v>90.253718225588983</v>
      </c>
      <c r="H2736" s="10">
        <v>87.33787014584388</v>
      </c>
      <c r="I2736" s="10">
        <v>3.8056877234755491</v>
      </c>
    </row>
    <row r="2737" spans="1:9" x14ac:dyDescent="0.25">
      <c r="A2737" s="15"/>
      <c r="B2737" s="5">
        <f>DATE(YEAR(siječanj!B2737),MONTH(siječanj!B2737)+3,DAY(siječanj!B2737))</f>
        <v>43219</v>
      </c>
      <c r="C2737" s="9">
        <v>28.4791666666667</v>
      </c>
      <c r="D2737">
        <v>0.90288260705023693</v>
      </c>
      <c r="E2737" s="6">
        <v>152.73433005640362</v>
      </c>
      <c r="F2737" s="10">
        <v>137.90117010739706</v>
      </c>
      <c r="G2737" s="10">
        <v>89.708640232158174</v>
      </c>
      <c r="H2737" s="10">
        <v>86.919274055325815</v>
      </c>
      <c r="I2737" s="10">
        <v>3.5484211709080546</v>
      </c>
    </row>
    <row r="2738" spans="1:9" x14ac:dyDescent="0.25">
      <c r="A2738" s="15"/>
      <c r="B2738" s="5">
        <f>DATE(YEAR(siječanj!B2738),MONTH(siječanj!B2738)+3,DAY(siječanj!B2738))</f>
        <v>43219</v>
      </c>
      <c r="C2738" s="9">
        <v>28.4895833333333</v>
      </c>
      <c r="D2738">
        <v>0.90288260705023693</v>
      </c>
      <c r="E2738" s="6">
        <v>150.36177138766462</v>
      </c>
      <c r="F2738" s="10">
        <v>135.75902815118636</v>
      </c>
      <c r="G2738" s="10">
        <v>87.856382635444845</v>
      </c>
      <c r="H2738" s="10">
        <v>86.230935127331179</v>
      </c>
      <c r="I2738" s="10">
        <v>4.9845183303750256</v>
      </c>
    </row>
    <row r="2739" spans="1:9" x14ac:dyDescent="0.25">
      <c r="A2739" s="15"/>
      <c r="B2739" s="5">
        <f>DATE(YEAR(siječanj!B2739),MONTH(siječanj!B2739)+3,DAY(siječanj!B2739))</f>
        <v>43219</v>
      </c>
      <c r="C2739" s="9">
        <v>28.5</v>
      </c>
      <c r="D2739">
        <v>0.90288260705023693</v>
      </c>
      <c r="E2739" s="6">
        <v>146.76123078362292</v>
      </c>
      <c r="F2739" s="10">
        <v>132.50816266381895</v>
      </c>
      <c r="G2739" s="10">
        <v>88.107442239987094</v>
      </c>
      <c r="H2739" s="10">
        <v>85.67004422133482</v>
      </c>
      <c r="I2739" s="10">
        <v>5.2963864858803582</v>
      </c>
    </row>
    <row r="2740" spans="1:9" x14ac:dyDescent="0.25">
      <c r="A2740" s="15"/>
      <c r="B2740" s="5">
        <f>DATE(YEAR(siječanj!B2740),MONTH(siječanj!B2740)+3,DAY(siječanj!B2740))</f>
        <v>43219</v>
      </c>
      <c r="C2740" s="9">
        <v>28.5104166666667</v>
      </c>
      <c r="D2740">
        <v>0.90288260705023693</v>
      </c>
      <c r="E2740" s="6">
        <v>137.43336205687456</v>
      </c>
      <c r="F2740" s="10">
        <v>124.08619222959001</v>
      </c>
      <c r="G2740" s="10">
        <v>87.861038880750883</v>
      </c>
      <c r="H2740" s="10">
        <v>85.053679529805194</v>
      </c>
      <c r="I2740" s="10">
        <v>6.0092074121457575</v>
      </c>
    </row>
    <row r="2741" spans="1:9" x14ac:dyDescent="0.25">
      <c r="A2741" s="15"/>
      <c r="B2741" s="5">
        <f>DATE(YEAR(siječanj!B2741),MONTH(siječanj!B2741)+3,DAY(siječanj!B2741))</f>
        <v>43219</v>
      </c>
      <c r="C2741" s="9">
        <v>28.5208333333333</v>
      </c>
      <c r="D2741">
        <v>0.90288260705023693</v>
      </c>
      <c r="E2741" s="6">
        <v>133.78485287381889</v>
      </c>
      <c r="F2741" s="10">
        <v>120.79201674654598</v>
      </c>
      <c r="G2741" s="10">
        <v>87.429980644033137</v>
      </c>
      <c r="H2741" s="10">
        <v>85.569492215316473</v>
      </c>
      <c r="I2741" s="10">
        <v>6.5833202663618922</v>
      </c>
    </row>
    <row r="2742" spans="1:9" x14ac:dyDescent="0.25">
      <c r="A2742" s="15"/>
      <c r="B2742" s="5">
        <f>DATE(YEAR(siječanj!B2742),MONTH(siječanj!B2742)+3,DAY(siječanj!B2742))</f>
        <v>43219</v>
      </c>
      <c r="C2742" s="9">
        <v>28.53125</v>
      </c>
      <c r="D2742">
        <v>0.90288260705023693</v>
      </c>
      <c r="E2742" s="6">
        <v>132.25858261022304</v>
      </c>
      <c r="F2742" s="10">
        <v>119.41397387188731</v>
      </c>
      <c r="G2742" s="10">
        <v>87.944730772222172</v>
      </c>
      <c r="H2742" s="10">
        <v>86.755762654193148</v>
      </c>
      <c r="I2742" s="10">
        <v>5.6720425140046098</v>
      </c>
    </row>
    <row r="2743" spans="1:9" x14ac:dyDescent="0.25">
      <c r="A2743" s="15"/>
      <c r="B2743" s="5">
        <f>DATE(YEAR(siječanj!B2743),MONTH(siječanj!B2743)+3,DAY(siječanj!B2743))</f>
        <v>43219</v>
      </c>
      <c r="C2743" s="9">
        <v>28.5416666666667</v>
      </c>
      <c r="D2743">
        <v>0.90288260705023693</v>
      </c>
      <c r="E2743" s="6">
        <v>127.30211509668212</v>
      </c>
      <c r="F2743" s="10">
        <v>114.93886556150167</v>
      </c>
      <c r="G2743" s="10">
        <v>88.11957499307097</v>
      </c>
      <c r="H2743" s="10">
        <v>89.435715241228976</v>
      </c>
      <c r="I2743" s="10">
        <v>4.1829847997760083</v>
      </c>
    </row>
    <row r="2744" spans="1:9" x14ac:dyDescent="0.25">
      <c r="A2744" s="15"/>
      <c r="B2744" s="5">
        <f>DATE(YEAR(siječanj!B2744),MONTH(siječanj!B2744)+3,DAY(siječanj!B2744))</f>
        <v>43219</v>
      </c>
      <c r="C2744" s="9">
        <v>28.5520833333333</v>
      </c>
      <c r="D2744">
        <v>0.90288260705023693</v>
      </c>
      <c r="E2744" s="6">
        <v>122.08610070381287</v>
      </c>
      <c r="F2744" s="10">
        <v>110.22941688805633</v>
      </c>
      <c r="G2744" s="10">
        <v>85.349972791583085</v>
      </c>
      <c r="H2744" s="10">
        <v>89.311482218305471</v>
      </c>
      <c r="I2744" s="10">
        <v>5.1663346679525217</v>
      </c>
    </row>
    <row r="2745" spans="1:9" x14ac:dyDescent="0.25">
      <c r="A2745" s="15"/>
      <c r="B2745" s="5">
        <f>DATE(YEAR(siječanj!B2745),MONTH(siječanj!B2745)+3,DAY(siječanj!B2745))</f>
        <v>43219</v>
      </c>
      <c r="C2745" s="9">
        <v>28.5625</v>
      </c>
      <c r="D2745">
        <v>0.90288260705023693</v>
      </c>
      <c r="E2745" s="6">
        <v>117.69843819885484</v>
      </c>
      <c r="F2745" s="10">
        <v>106.26787272672325</v>
      </c>
      <c r="G2745" s="10">
        <v>84.938845213159738</v>
      </c>
      <c r="H2745" s="10">
        <v>88.559068077789817</v>
      </c>
      <c r="I2745" s="10">
        <v>4.2964121296591831</v>
      </c>
    </row>
    <row r="2746" spans="1:9" x14ac:dyDescent="0.25">
      <c r="A2746" s="15"/>
      <c r="B2746" s="5">
        <f>DATE(YEAR(siječanj!B2746),MONTH(siječanj!B2746)+3,DAY(siječanj!B2746))</f>
        <v>43219</v>
      </c>
      <c r="C2746" s="9">
        <v>28.5729166666667</v>
      </c>
      <c r="D2746">
        <v>0.90288260705023693</v>
      </c>
      <c r="E2746" s="6">
        <v>115.97814825939483</v>
      </c>
      <c r="F2746" s="10">
        <v>104.7146528613013</v>
      </c>
      <c r="G2746" s="10">
        <v>85.033561036572152</v>
      </c>
      <c r="H2746" s="10">
        <v>87.784694811259243</v>
      </c>
      <c r="I2746" s="10">
        <v>4.1111556910907323</v>
      </c>
    </row>
    <row r="2747" spans="1:9" x14ac:dyDescent="0.25">
      <c r="A2747" s="15"/>
      <c r="B2747" s="5">
        <f>DATE(YEAR(siječanj!B2747),MONTH(siječanj!B2747)+3,DAY(siječanj!B2747))</f>
        <v>43219</v>
      </c>
      <c r="C2747" s="9">
        <v>28.5833333333333</v>
      </c>
      <c r="D2747">
        <v>0.90288260705023693</v>
      </c>
      <c r="E2747" s="6">
        <v>113.18833942445069</v>
      </c>
      <c r="F2747" s="10">
        <v>102.19578298723515</v>
      </c>
      <c r="G2747" s="10">
        <v>85.646554324997325</v>
      </c>
      <c r="H2747" s="10">
        <v>89.224227705339132</v>
      </c>
      <c r="I2747" s="10">
        <v>4.0720395427589828</v>
      </c>
    </row>
    <row r="2748" spans="1:9" x14ac:dyDescent="0.25">
      <c r="A2748" s="15"/>
      <c r="B2748" s="5">
        <f>DATE(YEAR(siječanj!B2748),MONTH(siječanj!B2748)+3,DAY(siječanj!B2748))</f>
        <v>43219</v>
      </c>
      <c r="C2748" s="9">
        <v>28.59375</v>
      </c>
      <c r="D2748">
        <v>0.90288260705023693</v>
      </c>
      <c r="E2748" s="6">
        <v>113.97834759307025</v>
      </c>
      <c r="F2748" s="10">
        <v>102.90906762210936</v>
      </c>
      <c r="G2748" s="10">
        <v>86.24762778613777</v>
      </c>
      <c r="H2748" s="10">
        <v>86.25960521271314</v>
      </c>
      <c r="I2748" s="10">
        <v>3.8272793573405837</v>
      </c>
    </row>
    <row r="2749" spans="1:9" x14ac:dyDescent="0.25">
      <c r="A2749" s="15"/>
      <c r="B2749" s="5">
        <f>DATE(YEAR(siječanj!B2749),MONTH(siječanj!B2749)+3,DAY(siječanj!B2749))</f>
        <v>43219</v>
      </c>
      <c r="C2749" s="9">
        <v>28.6041666666667</v>
      </c>
      <c r="D2749">
        <v>0.90288260705023693</v>
      </c>
      <c r="E2749" s="6">
        <v>111.9221417178061</v>
      </c>
      <c r="F2749" s="10">
        <v>101.05255510081885</v>
      </c>
      <c r="G2749" s="10">
        <v>85.041772740977265</v>
      </c>
      <c r="H2749" s="10">
        <v>85.527179455958134</v>
      </c>
      <c r="I2749" s="10">
        <v>2.8673691772823853</v>
      </c>
    </row>
    <row r="2750" spans="1:9" x14ac:dyDescent="0.25">
      <c r="A2750" s="15"/>
      <c r="B2750" s="5">
        <f>DATE(YEAR(siječanj!B2750),MONTH(siječanj!B2750)+3,DAY(siječanj!B2750))</f>
        <v>43219</v>
      </c>
      <c r="C2750" s="9">
        <v>28.6145833333333</v>
      </c>
      <c r="D2750">
        <v>0.90288260705023693</v>
      </c>
      <c r="E2750" s="6">
        <v>109.5972649849999</v>
      </c>
      <c r="F2750" s="10">
        <v>98.953464335232354</v>
      </c>
      <c r="G2750" s="10">
        <v>84.213740465278065</v>
      </c>
      <c r="H2750" s="10">
        <v>86.287633101026501</v>
      </c>
      <c r="I2750" s="10">
        <v>2.5966982312024585</v>
      </c>
    </row>
    <row r="2751" spans="1:9" x14ac:dyDescent="0.25">
      <c r="A2751" s="15"/>
      <c r="B2751" s="5">
        <f>DATE(YEAR(siječanj!B2751),MONTH(siječanj!B2751)+3,DAY(siječanj!B2751))</f>
        <v>43219</v>
      </c>
      <c r="C2751" s="9">
        <v>28.625</v>
      </c>
      <c r="D2751">
        <v>0.90288260705023693</v>
      </c>
      <c r="E2751" s="6">
        <v>106.03486179657895</v>
      </c>
      <c r="F2751" s="10">
        <v>95.737032457106778</v>
      </c>
      <c r="G2751" s="10">
        <v>84.204194961527321</v>
      </c>
      <c r="H2751" s="10">
        <v>87.977225492429923</v>
      </c>
      <c r="I2751" s="10">
        <v>2.3781248145483489</v>
      </c>
    </row>
    <row r="2752" spans="1:9" x14ac:dyDescent="0.25">
      <c r="A2752" s="15"/>
      <c r="B2752" s="5">
        <f>DATE(YEAR(siječanj!B2752),MONTH(siječanj!B2752)+3,DAY(siječanj!B2752))</f>
        <v>43219</v>
      </c>
      <c r="C2752" s="9">
        <v>28.6354166666667</v>
      </c>
      <c r="D2752">
        <v>0.90288260705023693</v>
      </c>
      <c r="E2752" s="6">
        <v>105.21108231214261</v>
      </c>
      <c r="F2752" s="10">
        <v>94.993256288564382</v>
      </c>
      <c r="G2752" s="10">
        <v>83.438457543218377</v>
      </c>
      <c r="H2752" s="10">
        <v>85.759225325507003</v>
      </c>
      <c r="I2752" s="10">
        <v>2.2546811906170907</v>
      </c>
    </row>
    <row r="2753" spans="1:9" x14ac:dyDescent="0.25">
      <c r="A2753" s="15"/>
      <c r="B2753" s="5">
        <f>DATE(YEAR(siječanj!B2753),MONTH(siječanj!B2753)+3,DAY(siječanj!B2753))</f>
        <v>43219</v>
      </c>
      <c r="C2753" s="9">
        <v>28.6458333333333</v>
      </c>
      <c r="D2753">
        <v>0.90288260705023693</v>
      </c>
      <c r="E2753" s="6">
        <v>105.45276607073728</v>
      </c>
      <c r="F2753" s="10">
        <v>95.211468350606054</v>
      </c>
      <c r="G2753" s="10">
        <v>83.964171341329902</v>
      </c>
      <c r="H2753" s="10">
        <v>85.919469549053076</v>
      </c>
      <c r="I2753" s="10">
        <v>1.9647506791346034</v>
      </c>
    </row>
    <row r="2754" spans="1:9" x14ac:dyDescent="0.25">
      <c r="A2754" s="15"/>
      <c r="B2754" s="5">
        <f>DATE(YEAR(siječanj!B2754),MONTH(siječanj!B2754)+3,DAY(siječanj!B2754))</f>
        <v>43219</v>
      </c>
      <c r="C2754" s="9">
        <v>28.65625</v>
      </c>
      <c r="D2754">
        <v>0.90288260705023693</v>
      </c>
      <c r="E2754" s="6">
        <v>104.76046649455047</v>
      </c>
      <c r="F2754" s="10">
        <v>94.586403104398727</v>
      </c>
      <c r="G2754" s="10">
        <v>83.290152715373594</v>
      </c>
      <c r="H2754" s="10">
        <v>83.524182853875743</v>
      </c>
      <c r="I2754" s="10">
        <v>2.1455539869726103</v>
      </c>
    </row>
    <row r="2755" spans="1:9" x14ac:dyDescent="0.25">
      <c r="A2755" s="15"/>
      <c r="B2755" s="5">
        <f>DATE(YEAR(siječanj!B2755),MONTH(siječanj!B2755)+3,DAY(siječanj!B2755))</f>
        <v>43219</v>
      </c>
      <c r="C2755" s="9">
        <v>28.6666666666667</v>
      </c>
      <c r="D2755">
        <v>0.90288260705023693</v>
      </c>
      <c r="E2755" s="6">
        <v>103.49881937080013</v>
      </c>
      <c r="F2755" s="10">
        <v>93.447283860129588</v>
      </c>
      <c r="G2755" s="10">
        <v>82.570712597243002</v>
      </c>
      <c r="H2755" s="10">
        <v>84.027051254722764</v>
      </c>
      <c r="I2755" s="10">
        <v>3.1351200376374311</v>
      </c>
    </row>
    <row r="2756" spans="1:9" x14ac:dyDescent="0.25">
      <c r="A2756" s="15"/>
      <c r="B2756" s="5">
        <f>DATE(YEAR(siječanj!B2756),MONTH(siječanj!B2756)+3,DAY(siječanj!B2756))</f>
        <v>43219</v>
      </c>
      <c r="C2756" s="9">
        <v>28.6770833333333</v>
      </c>
      <c r="D2756">
        <v>0.90288260705023693</v>
      </c>
      <c r="E2756" s="6">
        <v>102.79635041222122</v>
      </c>
      <c r="F2756" s="10">
        <v>92.813036855435982</v>
      </c>
      <c r="G2756" s="10">
        <v>84.642986823969039</v>
      </c>
      <c r="H2756" s="10">
        <v>84.106667636304266</v>
      </c>
      <c r="I2756" s="10">
        <v>3.5293596113183456</v>
      </c>
    </row>
    <row r="2757" spans="1:9" x14ac:dyDescent="0.25">
      <c r="A2757" s="15"/>
      <c r="B2757" s="5">
        <f>DATE(YEAR(siječanj!B2757),MONTH(siječanj!B2757)+3,DAY(siječanj!B2757))</f>
        <v>43219</v>
      </c>
      <c r="C2757" s="9">
        <v>28.6875</v>
      </c>
      <c r="D2757">
        <v>0.90288260705023693</v>
      </c>
      <c r="E2757" s="6">
        <v>103.65542964495909</v>
      </c>
      <c r="F2757" s="10">
        <v>93.58868455275308</v>
      </c>
      <c r="G2757" s="10">
        <v>83.722420209931798</v>
      </c>
      <c r="H2757" s="10">
        <v>83.45258189445687</v>
      </c>
      <c r="I2757" s="10">
        <v>2.9890767502484406</v>
      </c>
    </row>
    <row r="2758" spans="1:9" x14ac:dyDescent="0.25">
      <c r="A2758" s="15"/>
      <c r="B2758" s="5">
        <f>DATE(YEAR(siječanj!B2758),MONTH(siječanj!B2758)+3,DAY(siječanj!B2758))</f>
        <v>43219</v>
      </c>
      <c r="C2758" s="9">
        <v>28.6979166666667</v>
      </c>
      <c r="D2758">
        <v>0.90288260705023693</v>
      </c>
      <c r="E2758" s="6">
        <v>103.51209818592409</v>
      </c>
      <c r="F2758" s="10">
        <v>93.459273071347241</v>
      </c>
      <c r="G2758" s="10">
        <v>84.928942154765139</v>
      </c>
      <c r="H2758" s="10">
        <v>83.917436242573601</v>
      </c>
      <c r="I2758" s="10">
        <v>3.7105179295783843</v>
      </c>
    </row>
    <row r="2759" spans="1:9" x14ac:dyDescent="0.25">
      <c r="A2759" s="15"/>
      <c r="B2759" s="5">
        <f>DATE(YEAR(siječanj!B2759),MONTH(siječanj!B2759)+3,DAY(siječanj!B2759))</f>
        <v>43219</v>
      </c>
      <c r="C2759" s="9">
        <v>28.7083333333333</v>
      </c>
      <c r="D2759">
        <v>0.90288260705023693</v>
      </c>
      <c r="E2759" s="6">
        <v>106.50198091599712</v>
      </c>
      <c r="F2759" s="10">
        <v>96.158786185450069</v>
      </c>
      <c r="G2759" s="10">
        <v>85.462775255519858</v>
      </c>
      <c r="H2759" s="10">
        <v>83.528003926433982</v>
      </c>
      <c r="I2759" s="10">
        <v>4.6255347917046148</v>
      </c>
    </row>
    <row r="2760" spans="1:9" x14ac:dyDescent="0.25">
      <c r="A2760" s="15"/>
      <c r="B2760" s="5">
        <f>DATE(YEAR(siječanj!B2760),MONTH(siječanj!B2760)+3,DAY(siječanj!B2760))</f>
        <v>43219</v>
      </c>
      <c r="C2760" s="9">
        <v>28.71875</v>
      </c>
      <c r="D2760">
        <v>0.90288260705023693</v>
      </c>
      <c r="E2760" s="6">
        <v>111.65773182454343</v>
      </c>
      <c r="F2760" s="10">
        <v>100.81382400705998</v>
      </c>
      <c r="G2760" s="10">
        <v>86.760537914024667</v>
      </c>
      <c r="H2760" s="10">
        <v>84.918858282712904</v>
      </c>
      <c r="I2760" s="10">
        <v>7.0068036985540001</v>
      </c>
    </row>
    <row r="2761" spans="1:9" x14ac:dyDescent="0.25">
      <c r="A2761" s="15"/>
      <c r="B2761" s="5">
        <f>DATE(YEAR(siječanj!B2761),MONTH(siječanj!B2761)+3,DAY(siječanj!B2761))</f>
        <v>43219</v>
      </c>
      <c r="C2761" s="9">
        <v>28.7291666666667</v>
      </c>
      <c r="D2761">
        <v>0.90288260705023693</v>
      </c>
      <c r="E2761" s="6">
        <v>114.98540408481628</v>
      </c>
      <c r="F2761" s="10">
        <v>103.81832141282389</v>
      </c>
      <c r="G2761" s="10">
        <v>88.188410288216389</v>
      </c>
      <c r="H2761" s="10">
        <v>84.475116163226886</v>
      </c>
      <c r="I2761" s="10">
        <v>23.447069335004837</v>
      </c>
    </row>
    <row r="2762" spans="1:9" x14ac:dyDescent="0.25">
      <c r="A2762" s="15"/>
      <c r="B2762" s="5">
        <f>DATE(YEAR(siječanj!B2762),MONTH(siječanj!B2762)+3,DAY(siječanj!B2762))</f>
        <v>43219</v>
      </c>
      <c r="C2762" s="9">
        <v>28.7395833333333</v>
      </c>
      <c r="D2762">
        <v>0.90288260705023693</v>
      </c>
      <c r="E2762" s="6">
        <v>120.97306760328566</v>
      </c>
      <c r="F2762" s="10">
        <v>109.22447866051911</v>
      </c>
      <c r="G2762" s="10">
        <v>89.901780001862576</v>
      </c>
      <c r="H2762" s="10">
        <v>90.430659118438626</v>
      </c>
      <c r="I2762" s="10">
        <v>42.634478619280316</v>
      </c>
    </row>
    <row r="2763" spans="1:9" x14ac:dyDescent="0.25">
      <c r="A2763" s="15"/>
      <c r="B2763" s="5">
        <f>DATE(YEAR(siječanj!B2763),MONTH(siječanj!B2763)+3,DAY(siječanj!B2763))</f>
        <v>43219</v>
      </c>
      <c r="C2763" s="9">
        <v>28.75</v>
      </c>
      <c r="D2763">
        <v>0.90288260705023693</v>
      </c>
      <c r="E2763" s="6">
        <v>125.93268620703037</v>
      </c>
      <c r="F2763" s="10">
        <v>113.702432035443</v>
      </c>
      <c r="G2763" s="10">
        <v>92.800752704942198</v>
      </c>
      <c r="H2763" s="10">
        <v>90.260593293474429</v>
      </c>
      <c r="I2763" s="10">
        <v>64.866140273593487</v>
      </c>
    </row>
    <row r="2764" spans="1:9" x14ac:dyDescent="0.25">
      <c r="A2764" s="15"/>
      <c r="B2764" s="5">
        <f>DATE(YEAR(siječanj!B2764),MONTH(siječanj!B2764)+3,DAY(siječanj!B2764))</f>
        <v>43219</v>
      </c>
      <c r="C2764" s="9">
        <v>28.7604166666667</v>
      </c>
      <c r="D2764">
        <v>0.90288260705023693</v>
      </c>
      <c r="E2764" s="6">
        <v>130.35132500980257</v>
      </c>
      <c r="F2764" s="10">
        <v>117.6919441573033</v>
      </c>
      <c r="G2764" s="10">
        <v>92.29532310230104</v>
      </c>
      <c r="H2764" s="10">
        <v>91.027252167718302</v>
      </c>
      <c r="I2764" s="10">
        <v>82.312144435484072</v>
      </c>
    </row>
    <row r="2765" spans="1:9" x14ac:dyDescent="0.25">
      <c r="A2765" s="15"/>
      <c r="B2765" s="5">
        <f>DATE(YEAR(siječanj!B2765),MONTH(siječanj!B2765)+3,DAY(siječanj!B2765))</f>
        <v>43219</v>
      </c>
      <c r="C2765" s="9">
        <v>28.7708333333333</v>
      </c>
      <c r="D2765">
        <v>0.90288260705023693</v>
      </c>
      <c r="E2765" s="6">
        <v>139.9793576429289</v>
      </c>
      <c r="F2765" s="10">
        <v>126.38492736186515</v>
      </c>
      <c r="G2765" s="10">
        <v>91.821607391330119</v>
      </c>
      <c r="H2765" s="10">
        <v>95.779241555444273</v>
      </c>
      <c r="I2765" s="10">
        <v>108.06531547065656</v>
      </c>
    </row>
    <row r="2766" spans="1:9" x14ac:dyDescent="0.25">
      <c r="A2766" s="15"/>
      <c r="B2766" s="5">
        <f>DATE(YEAR(siječanj!B2766),MONTH(siječanj!B2766)+3,DAY(siječanj!B2766))</f>
        <v>43219</v>
      </c>
      <c r="C2766" s="9">
        <v>28.78125</v>
      </c>
      <c r="D2766">
        <v>0.90288260705023693</v>
      </c>
      <c r="E2766" s="6">
        <v>145.35613417133357</v>
      </c>
      <c r="F2766" s="10">
        <v>131.23952537135767</v>
      </c>
      <c r="G2766" s="10">
        <v>91.86466259490625</v>
      </c>
      <c r="H2766" s="10">
        <v>100.44301313460099</v>
      </c>
      <c r="I2766" s="10">
        <v>122.32464908154262</v>
      </c>
    </row>
    <row r="2767" spans="1:9" x14ac:dyDescent="0.25">
      <c r="A2767" s="15"/>
      <c r="B2767" s="5">
        <f>DATE(YEAR(siječanj!B2767),MONTH(siječanj!B2767)+3,DAY(siječanj!B2767))</f>
        <v>43219</v>
      </c>
      <c r="C2767" s="9">
        <v>28.7916666666667</v>
      </c>
      <c r="D2767">
        <v>0.90288260705023693</v>
      </c>
      <c r="E2767" s="6">
        <v>151.36474842268785</v>
      </c>
      <c r="F2767" s="10">
        <v>136.66459867137965</v>
      </c>
      <c r="G2767" s="10">
        <v>91.234169216271354</v>
      </c>
      <c r="H2767" s="10">
        <v>102.56161323649738</v>
      </c>
      <c r="I2767" s="10">
        <v>148.93387624793272</v>
      </c>
    </row>
    <row r="2768" spans="1:9" x14ac:dyDescent="0.25">
      <c r="A2768" s="15"/>
      <c r="B2768" s="5">
        <f>DATE(YEAR(siječanj!B2768),MONTH(siječanj!B2768)+3,DAY(siječanj!B2768))</f>
        <v>43219</v>
      </c>
      <c r="C2768" s="9">
        <v>28.8020833333333</v>
      </c>
      <c r="D2768">
        <v>0.90288260705023693</v>
      </c>
      <c r="E2768" s="6">
        <v>158.44218231910327</v>
      </c>
      <c r="F2768" s="10">
        <v>143.05469063900091</v>
      </c>
      <c r="G2768" s="10">
        <v>91.627676180447708</v>
      </c>
      <c r="H2768" s="10">
        <v>109.72991725966617</v>
      </c>
      <c r="I2768" s="10">
        <v>180.3188816167193</v>
      </c>
    </row>
    <row r="2769" spans="1:9" x14ac:dyDescent="0.25">
      <c r="A2769" s="15"/>
      <c r="B2769" s="5">
        <f>DATE(YEAR(siječanj!B2769),MONTH(siječanj!B2769)+3,DAY(siječanj!B2769))</f>
        <v>43219</v>
      </c>
      <c r="C2769" s="9">
        <v>28.8125</v>
      </c>
      <c r="D2769">
        <v>0.90288260705023693</v>
      </c>
      <c r="E2769" s="6">
        <v>156.57105265720159</v>
      </c>
      <c r="F2769" s="10">
        <v>141.3652802117341</v>
      </c>
      <c r="G2769" s="10">
        <v>92.085346124591808</v>
      </c>
      <c r="H2769" s="10">
        <v>106.2065311388336</v>
      </c>
      <c r="I2769" s="10">
        <v>201.34855098417611</v>
      </c>
    </row>
    <row r="2770" spans="1:9" x14ac:dyDescent="0.25">
      <c r="A2770" s="15"/>
      <c r="B2770" s="5">
        <f>DATE(YEAR(siječanj!B2770),MONTH(siječanj!B2770)+3,DAY(siječanj!B2770))</f>
        <v>43219</v>
      </c>
      <c r="C2770" s="9">
        <v>28.8229166666667</v>
      </c>
      <c r="D2770">
        <v>0.90288260705023693</v>
      </c>
      <c r="E2770" s="6">
        <v>157.74615539101654</v>
      </c>
      <c r="F2770" s="10">
        <v>142.42626003159279</v>
      </c>
      <c r="G2770" s="10">
        <v>90.510522809240499</v>
      </c>
      <c r="H2770" s="10">
        <v>106.26841485385798</v>
      </c>
      <c r="I2770" s="10">
        <v>222.84602008481761</v>
      </c>
    </row>
    <row r="2771" spans="1:9" x14ac:dyDescent="0.25">
      <c r="A2771" s="15"/>
      <c r="B2771" s="5">
        <f>DATE(YEAR(siječanj!B2771),MONTH(siječanj!B2771)+3,DAY(siječanj!B2771))</f>
        <v>43219</v>
      </c>
      <c r="C2771" s="9">
        <v>28.8333333333333</v>
      </c>
      <c r="D2771">
        <v>0.90288260705023693</v>
      </c>
      <c r="E2771" s="6">
        <v>157.79455938979746</v>
      </c>
      <c r="F2771" s="10">
        <v>142.46996316020378</v>
      </c>
      <c r="G2771" s="10">
        <v>87.670731425922</v>
      </c>
      <c r="H2771" s="10">
        <v>102.12110618474452</v>
      </c>
      <c r="I2771" s="10">
        <v>227.47749205081965</v>
      </c>
    </row>
    <row r="2772" spans="1:9" x14ac:dyDescent="0.25">
      <c r="A2772" s="15"/>
      <c r="B2772" s="5">
        <f>DATE(YEAR(siječanj!B2772),MONTH(siječanj!B2772)+3,DAY(siječanj!B2772))</f>
        <v>43219</v>
      </c>
      <c r="C2772" s="9">
        <v>28.84375</v>
      </c>
      <c r="D2772">
        <v>0.90288260705023693</v>
      </c>
      <c r="E2772" s="6">
        <v>155.91115465947823</v>
      </c>
      <c r="F2772" s="10">
        <v>140.76946978716239</v>
      </c>
      <c r="G2772" s="10">
        <v>75.220501958039065</v>
      </c>
      <c r="H2772" s="10">
        <v>86.331908575175802</v>
      </c>
      <c r="I2772" s="10">
        <v>227.34852126462766</v>
      </c>
    </row>
    <row r="2773" spans="1:9" x14ac:dyDescent="0.25">
      <c r="A2773" s="15"/>
      <c r="B2773" s="5">
        <f>DATE(YEAR(siječanj!B2773),MONTH(siječanj!B2773)+3,DAY(siječanj!B2773))</f>
        <v>43219</v>
      </c>
      <c r="C2773" s="9">
        <v>28.8541666666667</v>
      </c>
      <c r="D2773">
        <v>0.90288260705023693</v>
      </c>
      <c r="E2773" s="6">
        <v>154.60552418820242</v>
      </c>
      <c r="F2773" s="10">
        <v>139.59063874341268</v>
      </c>
      <c r="G2773" s="10">
        <v>73.585123348901902</v>
      </c>
      <c r="H2773" s="10">
        <v>82.866689453833018</v>
      </c>
      <c r="I2773" s="10">
        <v>226.99866599393559</v>
      </c>
    </row>
    <row r="2774" spans="1:9" x14ac:dyDescent="0.25">
      <c r="A2774" s="15"/>
      <c r="B2774" s="5">
        <f>DATE(YEAR(siječanj!B2774),MONTH(siječanj!B2774)+3,DAY(siječanj!B2774))</f>
        <v>43219</v>
      </c>
      <c r="C2774" s="9">
        <v>28.8645833333333</v>
      </c>
      <c r="D2774">
        <v>0.90288260705023693</v>
      </c>
      <c r="E2774" s="6">
        <v>151.31467713318219</v>
      </c>
      <c r="F2774" s="10">
        <v>136.61939017497241</v>
      </c>
      <c r="G2774" s="10">
        <v>72.871516594174551</v>
      </c>
      <c r="H2774" s="10">
        <v>79.096414683703216</v>
      </c>
      <c r="I2774" s="10">
        <v>228.80982516408824</v>
      </c>
    </row>
    <row r="2775" spans="1:9" x14ac:dyDescent="0.25">
      <c r="A2775" s="15"/>
      <c r="B2775" s="5">
        <f>DATE(YEAR(siječanj!B2775),MONTH(siječanj!B2775)+3,DAY(siječanj!B2775))</f>
        <v>43219</v>
      </c>
      <c r="C2775" s="9">
        <v>28.875</v>
      </c>
      <c r="D2775">
        <v>0.90288260705023693</v>
      </c>
      <c r="E2775" s="6">
        <v>149.74657384109196</v>
      </c>
      <c r="F2775" s="10">
        <v>135.20357698648593</v>
      </c>
      <c r="G2775" s="10">
        <v>71.482601606292235</v>
      </c>
      <c r="H2775" s="10">
        <v>74.836368319194463</v>
      </c>
      <c r="I2775" s="10">
        <v>231.0062756452279</v>
      </c>
    </row>
    <row r="2776" spans="1:9" x14ac:dyDescent="0.25">
      <c r="A2776" s="15"/>
      <c r="B2776" s="5">
        <f>DATE(YEAR(siječanj!B2776),MONTH(siječanj!B2776)+3,DAY(siječanj!B2776))</f>
        <v>43219</v>
      </c>
      <c r="C2776" s="9">
        <v>28.8854166666667</v>
      </c>
      <c r="D2776">
        <v>0.90288260705023693</v>
      </c>
      <c r="E2776" s="6">
        <v>155.79840276042876</v>
      </c>
      <c r="F2776" s="10">
        <v>140.66766805859874</v>
      </c>
      <c r="G2776" s="10">
        <v>70.671772128177523</v>
      </c>
      <c r="H2776" s="10">
        <v>61.491280436944514</v>
      </c>
      <c r="I2776" s="10">
        <v>238.41424212070712</v>
      </c>
    </row>
    <row r="2777" spans="1:9" x14ac:dyDescent="0.25">
      <c r="A2777" s="15"/>
      <c r="B2777" s="5">
        <f>DATE(YEAR(siječanj!B2777),MONTH(siječanj!B2777)+3,DAY(siječanj!B2777))</f>
        <v>43219</v>
      </c>
      <c r="C2777" s="9">
        <v>28.8958333333333</v>
      </c>
      <c r="D2777">
        <v>0.90288260705023693</v>
      </c>
      <c r="E2777" s="6">
        <v>158.56224907186794</v>
      </c>
      <c r="F2777" s="10">
        <v>143.16309682175714</v>
      </c>
      <c r="G2777" s="10">
        <v>68.381172625428221</v>
      </c>
      <c r="H2777" s="10">
        <v>57.634622133622692</v>
      </c>
      <c r="I2777" s="10">
        <v>245.13863952866697</v>
      </c>
    </row>
    <row r="2778" spans="1:9" x14ac:dyDescent="0.25">
      <c r="A2778" s="15"/>
      <c r="B2778" s="5">
        <f>DATE(YEAR(siječanj!B2778),MONTH(siječanj!B2778)+3,DAY(siječanj!B2778))</f>
        <v>43219</v>
      </c>
      <c r="C2778" s="9">
        <v>28.90625</v>
      </c>
      <c r="D2778">
        <v>0.90288260705023693</v>
      </c>
      <c r="E2778" s="6">
        <v>158.98399824504963</v>
      </c>
      <c r="F2778" s="10">
        <v>143.5438868147607</v>
      </c>
      <c r="G2778" s="10">
        <v>69.562697884934437</v>
      </c>
      <c r="H2778" s="10">
        <v>54.46174315910833</v>
      </c>
      <c r="I2778" s="10">
        <v>244.9271213191324</v>
      </c>
    </row>
    <row r="2779" spans="1:9" x14ac:dyDescent="0.25">
      <c r="A2779" s="15"/>
      <c r="B2779" s="5">
        <f>DATE(YEAR(siječanj!B2779),MONTH(siječanj!B2779)+3,DAY(siječanj!B2779))</f>
        <v>43219</v>
      </c>
      <c r="C2779" s="9">
        <v>28.9166666666667</v>
      </c>
      <c r="D2779">
        <v>0.90288260705023693</v>
      </c>
      <c r="E2779" s="6">
        <v>151.43824708097358</v>
      </c>
      <c r="F2779" s="10">
        <v>136.73095933158737</v>
      </c>
      <c r="G2779" s="10">
        <v>67.938833338823216</v>
      </c>
      <c r="H2779" s="10">
        <v>49.921108854126793</v>
      </c>
      <c r="I2779" s="10">
        <v>241.0046261665442</v>
      </c>
    </row>
    <row r="2780" spans="1:9" x14ac:dyDescent="0.25">
      <c r="A2780" s="15"/>
      <c r="B2780" s="5">
        <f>DATE(YEAR(siječanj!B2780),MONTH(siječanj!B2780)+3,DAY(siječanj!B2780))</f>
        <v>43219</v>
      </c>
      <c r="C2780" s="9">
        <v>28.9270833333333</v>
      </c>
      <c r="D2780">
        <v>0.90288260705023693</v>
      </c>
      <c r="E2780" s="6">
        <v>141.95010321437442</v>
      </c>
      <c r="F2780" s="10">
        <v>128.16427926124459</v>
      </c>
      <c r="G2780" s="10">
        <v>65.853827756294919</v>
      </c>
      <c r="H2780" s="10">
        <v>51.737711770775462</v>
      </c>
      <c r="I2780" s="10">
        <v>243.50494156823845</v>
      </c>
    </row>
    <row r="2781" spans="1:9" x14ac:dyDescent="0.25">
      <c r="A2781" s="15"/>
      <c r="B2781" s="5">
        <f>DATE(YEAR(siječanj!B2781),MONTH(siječanj!B2781)+3,DAY(siječanj!B2781))</f>
        <v>43219</v>
      </c>
      <c r="C2781" s="9">
        <v>28.9375</v>
      </c>
      <c r="D2781">
        <v>0.90288260705023693</v>
      </c>
      <c r="E2781" s="6">
        <v>132.76722827816295</v>
      </c>
      <c r="F2781" s="10">
        <v>119.87322119862171</v>
      </c>
      <c r="G2781" s="10">
        <v>62.914535745284915</v>
      </c>
      <c r="H2781" s="10">
        <v>51.886412502013194</v>
      </c>
      <c r="I2781" s="10">
        <v>246.40331565573118</v>
      </c>
    </row>
    <row r="2782" spans="1:9" x14ac:dyDescent="0.25">
      <c r="A2782" s="15"/>
      <c r="B2782" s="5">
        <f>DATE(YEAR(siječanj!B2782),MONTH(siječanj!B2782)+3,DAY(siječanj!B2782))</f>
        <v>43219</v>
      </c>
      <c r="C2782" s="9">
        <v>28.9479166666667</v>
      </c>
      <c r="D2782">
        <v>0.90288260705023693</v>
      </c>
      <c r="E2782" s="6">
        <v>121.78988235514055</v>
      </c>
      <c r="F2782" s="10">
        <v>109.96196649315095</v>
      </c>
      <c r="G2782" s="10">
        <v>62.361539322606305</v>
      </c>
      <c r="H2782" s="10">
        <v>50.692230997997527</v>
      </c>
      <c r="I2782" s="10">
        <v>240.63947244673594</v>
      </c>
    </row>
    <row r="2783" spans="1:9" x14ac:dyDescent="0.25">
      <c r="A2783" s="15"/>
      <c r="B2783" s="5">
        <f>DATE(YEAR(siječanj!B2783),MONTH(siječanj!B2783)+3,DAY(siječanj!B2783))</f>
        <v>43219</v>
      </c>
      <c r="C2783" s="9">
        <v>28.9583333333333</v>
      </c>
      <c r="D2783">
        <v>0.90288260705023693</v>
      </c>
      <c r="E2783" s="6">
        <v>111.04845261452925</v>
      </c>
      <c r="F2783" s="10">
        <v>100.26371640550087</v>
      </c>
      <c r="G2783" s="10">
        <v>60.770903253566864</v>
      </c>
      <c r="H2783" s="10">
        <v>48.837361163522772</v>
      </c>
      <c r="I2783" s="10">
        <v>238.79487529494531</v>
      </c>
    </row>
    <row r="2784" spans="1:9" x14ac:dyDescent="0.25">
      <c r="A2784" s="15"/>
      <c r="B2784" s="5">
        <f>DATE(YEAR(siječanj!B2784),MONTH(siječanj!B2784)+3,DAY(siječanj!B2784))</f>
        <v>43219</v>
      </c>
      <c r="C2784" s="9">
        <v>28.96875</v>
      </c>
      <c r="D2784">
        <v>0.90288260705023693</v>
      </c>
      <c r="E2784" s="6">
        <v>101.36301400129064</v>
      </c>
      <c r="F2784" s="10">
        <v>91.518902339954963</v>
      </c>
      <c r="G2784" s="10">
        <v>58.348743729215684</v>
      </c>
      <c r="H2784" s="10">
        <v>49.043711122863691</v>
      </c>
      <c r="I2784" s="10">
        <v>239.12042885221263</v>
      </c>
    </row>
    <row r="2785" spans="1:9" x14ac:dyDescent="0.25">
      <c r="A2785" s="15"/>
      <c r="B2785" s="5">
        <f>DATE(YEAR(siječanj!B2785),MONTH(siječanj!B2785)+3,DAY(siječanj!B2785))</f>
        <v>43219</v>
      </c>
      <c r="C2785" s="9">
        <v>28.9791666666667</v>
      </c>
      <c r="D2785">
        <v>0.90288260705023693</v>
      </c>
      <c r="E2785" s="6">
        <v>92.538623432264444</v>
      </c>
      <c r="F2785" s="10">
        <v>83.551513577363067</v>
      </c>
      <c r="G2785" s="10">
        <v>57.671567373483228</v>
      </c>
      <c r="H2785" s="10">
        <v>48.631713607225642</v>
      </c>
      <c r="I2785" s="10">
        <v>238.19496068326768</v>
      </c>
    </row>
    <row r="2786" spans="1:9" ht="15.75" thickBot="1" x14ac:dyDescent="0.3">
      <c r="A2786" s="15"/>
      <c r="B2786" s="5">
        <f>DATE(YEAR(siječanj!B2786),MONTH(siječanj!B2786)+3,DAY(siječanj!B2786))</f>
        <v>43219</v>
      </c>
      <c r="C2786" s="9">
        <v>28.9895833333333</v>
      </c>
      <c r="D2786">
        <v>0.90288260705023693</v>
      </c>
      <c r="E2786" s="6">
        <v>85.362747970277923</v>
      </c>
      <c r="F2786" s="10">
        <v>77.072540432376854</v>
      </c>
      <c r="G2786" s="10">
        <v>57.326434740393942</v>
      </c>
      <c r="H2786" s="10">
        <v>49.874100028704198</v>
      </c>
      <c r="I2786" s="10">
        <v>237.56397715950075</v>
      </c>
    </row>
    <row r="2787" spans="1:9" x14ac:dyDescent="0.25">
      <c r="A2787" s="12">
        <f t="shared" ref="A2787" si="27">A2691+1</f>
        <v>120</v>
      </c>
      <c r="B2787" s="5">
        <f>DATE(YEAR(siječanj!B2787),MONTH(siječanj!B2787)+3,DAY(siječanj!B2787))</f>
        <v>43220</v>
      </c>
      <c r="C2787" s="9">
        <v>29</v>
      </c>
      <c r="D2787">
        <v>0.90223045093902943</v>
      </c>
      <c r="E2787" s="6">
        <v>76.380227621209144</v>
      </c>
      <c r="F2787" s="10">
        <v>68.912567209509234</v>
      </c>
      <c r="G2787" s="10">
        <v>57.905187149834383</v>
      </c>
      <c r="H2787" s="10">
        <v>49.394956795810806</v>
      </c>
      <c r="I2787" s="10">
        <v>236.44126119995752</v>
      </c>
    </row>
    <row r="2788" spans="1:9" x14ac:dyDescent="0.25">
      <c r="A2788" s="13"/>
      <c r="B2788" s="5">
        <f>DATE(YEAR(siječanj!B2788),MONTH(siječanj!B2788)+3,DAY(siječanj!B2788))</f>
        <v>43220</v>
      </c>
      <c r="C2788" s="9">
        <v>29.0104166666667</v>
      </c>
      <c r="D2788">
        <v>0.90223045093902943</v>
      </c>
      <c r="E2788" s="6">
        <v>70.767517057191057</v>
      </c>
      <c r="F2788" s="10">
        <v>63.848608826344943</v>
      </c>
      <c r="G2788" s="10">
        <v>57.62306046595517</v>
      </c>
      <c r="H2788" s="10">
        <v>49.775382298063093</v>
      </c>
      <c r="I2788" s="10">
        <v>236.49628581531371</v>
      </c>
    </row>
    <row r="2789" spans="1:9" x14ac:dyDescent="0.25">
      <c r="A2789" s="13"/>
      <c r="B2789" s="5">
        <f>DATE(YEAR(siječanj!B2789),MONTH(siječanj!B2789)+3,DAY(siječanj!B2789))</f>
        <v>43220</v>
      </c>
      <c r="C2789" s="9">
        <v>29.0208333333333</v>
      </c>
      <c r="D2789">
        <v>0.90223045093902943</v>
      </c>
      <c r="E2789" s="6">
        <v>66.475772865214111</v>
      </c>
      <c r="F2789" s="10">
        <v>59.976466528702623</v>
      </c>
      <c r="G2789" s="10">
        <v>57.134186848565221</v>
      </c>
      <c r="H2789" s="10">
        <v>48.860933809672609</v>
      </c>
      <c r="I2789" s="10">
        <v>236.73154072168589</v>
      </c>
    </row>
    <row r="2790" spans="1:9" x14ac:dyDescent="0.25">
      <c r="A2790" s="13"/>
      <c r="B2790" s="5">
        <f>DATE(YEAR(siječanj!B2790),MONTH(siječanj!B2790)+3,DAY(siječanj!B2790))</f>
        <v>43220</v>
      </c>
      <c r="C2790" s="9">
        <v>29.03125</v>
      </c>
      <c r="D2790">
        <v>0.90223045093902943</v>
      </c>
      <c r="E2790" s="6">
        <v>63.018548842538841</v>
      </c>
      <c r="F2790" s="10">
        <v>56.857253739727071</v>
      </c>
      <c r="G2790" s="10">
        <v>56.666641968301867</v>
      </c>
      <c r="H2790" s="10">
        <v>49.108769699646039</v>
      </c>
      <c r="I2790" s="10">
        <v>236.51557038145023</v>
      </c>
    </row>
    <row r="2791" spans="1:9" x14ac:dyDescent="0.25">
      <c r="A2791" s="13"/>
      <c r="B2791" s="5">
        <f>DATE(YEAR(siječanj!B2791),MONTH(siječanj!B2791)+3,DAY(siječanj!B2791))</f>
        <v>43220</v>
      </c>
      <c r="C2791" s="9">
        <v>29.0416666666667</v>
      </c>
      <c r="D2791">
        <v>0.90223045093902943</v>
      </c>
      <c r="E2791" s="6">
        <v>59.756186571768986</v>
      </c>
      <c r="F2791" s="10">
        <v>53.913851157043908</v>
      </c>
      <c r="G2791" s="10">
        <v>56.264955439463662</v>
      </c>
      <c r="H2791" s="10">
        <v>48.827860660638954</v>
      </c>
      <c r="I2791" s="10">
        <v>236.40753220977643</v>
      </c>
    </row>
    <row r="2792" spans="1:9" x14ac:dyDescent="0.25">
      <c r="A2792" s="13"/>
      <c r="B2792" s="5">
        <f>DATE(YEAR(siječanj!B2792),MONTH(siječanj!B2792)+3,DAY(siječanj!B2792))</f>
        <v>43220</v>
      </c>
      <c r="C2792" s="9">
        <v>29.0520833333333</v>
      </c>
      <c r="D2792">
        <v>0.90223045093902943</v>
      </c>
      <c r="E2792" s="6">
        <v>58.128816599150248</v>
      </c>
      <c r="F2792" s="10">
        <v>52.445588412803467</v>
      </c>
      <c r="G2792" s="10">
        <v>55.421857659107339</v>
      </c>
      <c r="H2792" s="10">
        <v>47.175941154773149</v>
      </c>
      <c r="I2792" s="10">
        <v>236.71547425002291</v>
      </c>
    </row>
    <row r="2793" spans="1:9" x14ac:dyDescent="0.25">
      <c r="A2793" s="13"/>
      <c r="B2793" s="5">
        <f>DATE(YEAR(siječanj!B2793),MONTH(siječanj!B2793)+3,DAY(siječanj!B2793))</f>
        <v>43220</v>
      </c>
      <c r="C2793" s="9">
        <v>29.0625</v>
      </c>
      <c r="D2793">
        <v>0.90223045093902943</v>
      </c>
      <c r="E2793" s="6">
        <v>56.161813257273202</v>
      </c>
      <c r="F2793" s="10">
        <v>50.670898100663159</v>
      </c>
      <c r="G2793" s="10">
        <v>55.038016722719</v>
      </c>
      <c r="H2793" s="10">
        <v>47.319299609146334</v>
      </c>
      <c r="I2793" s="10">
        <v>236.2508266093742</v>
      </c>
    </row>
    <row r="2794" spans="1:9" x14ac:dyDescent="0.25">
      <c r="A2794" s="13"/>
      <c r="B2794" s="5">
        <f>DATE(YEAR(siječanj!B2794),MONTH(siječanj!B2794)+3,DAY(siječanj!B2794))</f>
        <v>43220</v>
      </c>
      <c r="C2794" s="9">
        <v>29.0729166666667</v>
      </c>
      <c r="D2794">
        <v>0.90223045093902943</v>
      </c>
      <c r="E2794" s="6">
        <v>54.954177029666752</v>
      </c>
      <c r="F2794" s="10">
        <v>49.581331922459484</v>
      </c>
      <c r="G2794" s="10">
        <v>55.10119140558124</v>
      </c>
      <c r="H2794" s="10">
        <v>46.854220492055603</v>
      </c>
      <c r="I2794" s="10">
        <v>236.4877815656547</v>
      </c>
    </row>
    <row r="2795" spans="1:9" x14ac:dyDescent="0.25">
      <c r="A2795" s="13"/>
      <c r="B2795" s="5">
        <f>DATE(YEAR(siječanj!B2795),MONTH(siječanj!B2795)+3,DAY(siječanj!B2795))</f>
        <v>43220</v>
      </c>
      <c r="C2795" s="9">
        <v>29.0833333333333</v>
      </c>
      <c r="D2795">
        <v>0.90223045093902943</v>
      </c>
      <c r="E2795" s="6">
        <v>53.8354616515891</v>
      </c>
      <c r="F2795" s="10">
        <v>48.571992842424059</v>
      </c>
      <c r="G2795" s="10">
        <v>55.122937959370311</v>
      </c>
      <c r="H2795" s="10">
        <v>47.498653209215369</v>
      </c>
      <c r="I2795" s="10">
        <v>236.59403968507155</v>
      </c>
    </row>
    <row r="2796" spans="1:9" x14ac:dyDescent="0.25">
      <c r="A2796" s="13"/>
      <c r="B2796" s="5">
        <f>DATE(YEAR(siječanj!B2796),MONTH(siječanj!B2796)+3,DAY(siječanj!B2796))</f>
        <v>43220</v>
      </c>
      <c r="C2796" s="9">
        <v>29.09375</v>
      </c>
      <c r="D2796">
        <v>0.90223045093902943</v>
      </c>
      <c r="E2796" s="6">
        <v>52.853929288047389</v>
      </c>
      <c r="F2796" s="10">
        <v>47.686424455454571</v>
      </c>
      <c r="G2796" s="10">
        <v>55.201290635991121</v>
      </c>
      <c r="H2796" s="10">
        <v>47.538762429882034</v>
      </c>
      <c r="I2796" s="10">
        <v>236.79710664650304</v>
      </c>
    </row>
    <row r="2797" spans="1:9" x14ac:dyDescent="0.25">
      <c r="A2797" s="13"/>
      <c r="B2797" s="5">
        <f>DATE(YEAR(siječanj!B2797),MONTH(siječanj!B2797)+3,DAY(siječanj!B2797))</f>
        <v>43220</v>
      </c>
      <c r="C2797" s="9">
        <v>29.1041666666667</v>
      </c>
      <c r="D2797">
        <v>0.90223045093902943</v>
      </c>
      <c r="E2797" s="6">
        <v>52.951273873522375</v>
      </c>
      <c r="F2797" s="10">
        <v>47.774251704704142</v>
      </c>
      <c r="G2797" s="10">
        <v>56.090802223095132</v>
      </c>
      <c r="H2797" s="10">
        <v>48.849013026586448</v>
      </c>
      <c r="I2797" s="10">
        <v>236.48167338633701</v>
      </c>
    </row>
    <row r="2798" spans="1:9" x14ac:dyDescent="0.25">
      <c r="A2798" s="13"/>
      <c r="B2798" s="5">
        <f>DATE(YEAR(siječanj!B2798),MONTH(siječanj!B2798)+3,DAY(siječanj!B2798))</f>
        <v>43220</v>
      </c>
      <c r="C2798" s="9">
        <v>29.1145833333333</v>
      </c>
      <c r="D2798">
        <v>0.90223045093902943</v>
      </c>
      <c r="E2798" s="6">
        <v>52.467309265900944</v>
      </c>
      <c r="F2798" s="10">
        <v>47.337604098531322</v>
      </c>
      <c r="G2798" s="10">
        <v>56.016238018712109</v>
      </c>
      <c r="H2798" s="10">
        <v>48.385667841580975</v>
      </c>
      <c r="I2798" s="10">
        <v>236.29427388485473</v>
      </c>
    </row>
    <row r="2799" spans="1:9" x14ac:dyDescent="0.25">
      <c r="A2799" s="13"/>
      <c r="B2799" s="5">
        <f>DATE(YEAR(siječanj!B2799),MONTH(siječanj!B2799)+3,DAY(siječanj!B2799))</f>
        <v>43220</v>
      </c>
      <c r="C2799" s="9">
        <v>29.125</v>
      </c>
      <c r="D2799">
        <v>0.90223045093902943</v>
      </c>
      <c r="E2799" s="6">
        <v>52.789857120569692</v>
      </c>
      <c r="F2799" s="10">
        <v>47.628616594898524</v>
      </c>
      <c r="G2799" s="10">
        <v>55.500644222262267</v>
      </c>
      <c r="H2799" s="10">
        <v>47.894423207675871</v>
      </c>
      <c r="I2799" s="10">
        <v>236.34003422823994</v>
      </c>
    </row>
    <row r="2800" spans="1:9" x14ac:dyDescent="0.25">
      <c r="A2800" s="13"/>
      <c r="B2800" s="5">
        <f>DATE(YEAR(siječanj!B2800),MONTH(siječanj!B2800)+3,DAY(siječanj!B2800))</f>
        <v>43220</v>
      </c>
      <c r="C2800" s="9">
        <v>29.1354166666667</v>
      </c>
      <c r="D2800">
        <v>0.90223045093902943</v>
      </c>
      <c r="E2800" s="6">
        <v>53.262523626676582</v>
      </c>
      <c r="F2800" s="10">
        <v>48.055070709847122</v>
      </c>
      <c r="G2800" s="10">
        <v>55.278518421597532</v>
      </c>
      <c r="H2800" s="10">
        <v>48.209890476437785</v>
      </c>
      <c r="I2800" s="10">
        <v>236.10352228496495</v>
      </c>
    </row>
    <row r="2801" spans="1:9" x14ac:dyDescent="0.25">
      <c r="A2801" s="13"/>
      <c r="B2801" s="5">
        <f>DATE(YEAR(siječanj!B2801),MONTH(siječanj!B2801)+3,DAY(siječanj!B2801))</f>
        <v>43220</v>
      </c>
      <c r="C2801" s="9">
        <v>29.1458333333333</v>
      </c>
      <c r="D2801">
        <v>0.90223045093902943</v>
      </c>
      <c r="E2801" s="6">
        <v>53.77030539799469</v>
      </c>
      <c r="F2801" s="10">
        <v>48.513206886362077</v>
      </c>
      <c r="G2801" s="10">
        <v>55.100886078020189</v>
      </c>
      <c r="H2801" s="10">
        <v>47.394199856005194</v>
      </c>
      <c r="I2801" s="10">
        <v>235.80695957878132</v>
      </c>
    </row>
    <row r="2802" spans="1:9" x14ac:dyDescent="0.25">
      <c r="A2802" s="13"/>
      <c r="B2802" s="5">
        <f>DATE(YEAR(siječanj!B2802),MONTH(siječanj!B2802)+3,DAY(siječanj!B2802))</f>
        <v>43220</v>
      </c>
      <c r="C2802" s="9">
        <v>29.15625</v>
      </c>
      <c r="D2802">
        <v>0.90223045093902943</v>
      </c>
      <c r="E2802" s="6">
        <v>54.438851288537407</v>
      </c>
      <c r="F2802" s="10">
        <v>49.116389346659865</v>
      </c>
      <c r="G2802" s="10">
        <v>54.52701890955656</v>
      </c>
      <c r="H2802" s="10">
        <v>47.332468662784613</v>
      </c>
      <c r="I2802" s="10">
        <v>235.89214007942306</v>
      </c>
    </row>
    <row r="2803" spans="1:9" x14ac:dyDescent="0.25">
      <c r="A2803" s="13"/>
      <c r="B2803" s="5">
        <f>DATE(YEAR(siječanj!B2803),MONTH(siječanj!B2803)+3,DAY(siječanj!B2803))</f>
        <v>43220</v>
      </c>
      <c r="C2803" s="9">
        <v>29.1666666666667</v>
      </c>
      <c r="D2803">
        <v>0.90223045093902943</v>
      </c>
      <c r="E2803" s="6">
        <v>57.138195963799404</v>
      </c>
      <c r="F2803" s="10">
        <v>51.55182031026137</v>
      </c>
      <c r="G2803" s="10">
        <v>54.719274836321098</v>
      </c>
      <c r="H2803" s="10">
        <v>47.698400579944604</v>
      </c>
      <c r="I2803" s="10">
        <v>235.96418119433221</v>
      </c>
    </row>
    <row r="2804" spans="1:9" x14ac:dyDescent="0.25">
      <c r="A2804" s="13"/>
      <c r="B2804" s="5">
        <f>DATE(YEAR(siječanj!B2804),MONTH(siječanj!B2804)+3,DAY(siječanj!B2804))</f>
        <v>43220</v>
      </c>
      <c r="C2804" s="9">
        <v>29.1770833333333</v>
      </c>
      <c r="D2804">
        <v>0.90223045093902943</v>
      </c>
      <c r="E2804" s="6">
        <v>59.441121192548017</v>
      </c>
      <c r="F2804" s="10">
        <v>53.6295895778741</v>
      </c>
      <c r="G2804" s="10">
        <v>54.782582095624321</v>
      </c>
      <c r="H2804" s="10">
        <v>49.117419291413938</v>
      </c>
      <c r="I2804" s="10">
        <v>235.18399129031746</v>
      </c>
    </row>
    <row r="2805" spans="1:9" x14ac:dyDescent="0.25">
      <c r="A2805" s="13"/>
      <c r="B2805" s="5">
        <f>DATE(YEAR(siječanj!B2805),MONTH(siječanj!B2805)+3,DAY(siječanj!B2805))</f>
        <v>43220</v>
      </c>
      <c r="C2805" s="9">
        <v>29.1875</v>
      </c>
      <c r="D2805">
        <v>0.90223045093902943</v>
      </c>
      <c r="E2805" s="6">
        <v>63.255989490056415</v>
      </c>
      <c r="F2805" s="10">
        <v>57.071479922208106</v>
      </c>
      <c r="G2805" s="10">
        <v>54.646522509964839</v>
      </c>
      <c r="H2805" s="10">
        <v>47.462489486789011</v>
      </c>
      <c r="I2805" s="10">
        <v>226.37071255912292</v>
      </c>
    </row>
    <row r="2806" spans="1:9" x14ac:dyDescent="0.25">
      <c r="A2806" s="13"/>
      <c r="B2806" s="5">
        <f>DATE(YEAR(siječanj!B2806),MONTH(siječanj!B2806)+3,DAY(siječanj!B2806))</f>
        <v>43220</v>
      </c>
      <c r="C2806" s="9">
        <v>29.1979166666667</v>
      </c>
      <c r="D2806">
        <v>0.90223045093902943</v>
      </c>
      <c r="E2806" s="6">
        <v>67.857023550314182</v>
      </c>
      <c r="F2806" s="10">
        <v>61.222672957180301</v>
      </c>
      <c r="G2806" s="10">
        <v>55.419684208968803</v>
      </c>
      <c r="H2806" s="10">
        <v>46.974415700910185</v>
      </c>
      <c r="I2806" s="10">
        <v>207.20892702708326</v>
      </c>
    </row>
    <row r="2807" spans="1:9" x14ac:dyDescent="0.25">
      <c r="A2807" s="13"/>
      <c r="B2807" s="5">
        <f>DATE(YEAR(siječanj!B2807),MONTH(siječanj!B2807)+3,DAY(siječanj!B2807))</f>
        <v>43220</v>
      </c>
      <c r="C2807" s="9">
        <v>29.2083333333333</v>
      </c>
      <c r="D2807">
        <v>0.90223045093902943</v>
      </c>
      <c r="E2807" s="6">
        <v>73.985808698113132</v>
      </c>
      <c r="F2807" s="10">
        <v>66.752249544787375</v>
      </c>
      <c r="G2807" s="10">
        <v>56.20363280930728</v>
      </c>
      <c r="H2807" s="10">
        <v>48.00173835157306</v>
      </c>
      <c r="I2807" s="10">
        <v>192.53448622990629</v>
      </c>
    </row>
    <row r="2808" spans="1:9" x14ac:dyDescent="0.25">
      <c r="A2808" s="13"/>
      <c r="B2808" s="5">
        <f>DATE(YEAR(siječanj!B2808),MONTH(siječanj!B2808)+3,DAY(siječanj!B2808))</f>
        <v>43220</v>
      </c>
      <c r="C2808" s="9">
        <v>29.21875</v>
      </c>
      <c r="D2808">
        <v>0.90223045093902943</v>
      </c>
      <c r="E2808" s="6">
        <v>80.230924320175717</v>
      </c>
      <c r="F2808" s="10">
        <v>72.386783028647287</v>
      </c>
      <c r="G2808" s="10">
        <v>61.025104518013613</v>
      </c>
      <c r="H2808" s="10">
        <v>48.031853380359408</v>
      </c>
      <c r="I2808" s="10">
        <v>169.62590270321536</v>
      </c>
    </row>
    <row r="2809" spans="1:9" x14ac:dyDescent="0.25">
      <c r="A2809" s="13"/>
      <c r="B2809" s="5">
        <f>DATE(YEAR(siječanj!B2809),MONTH(siječanj!B2809)+3,DAY(siječanj!B2809))</f>
        <v>43220</v>
      </c>
      <c r="C2809" s="9">
        <v>29.2291666666667</v>
      </c>
      <c r="D2809">
        <v>0.90223045093902943</v>
      </c>
      <c r="E2809" s="6">
        <v>85.127317791706844</v>
      </c>
      <c r="F2809" s="10">
        <v>76.804458318441732</v>
      </c>
      <c r="G2809" s="10">
        <v>66.698022305390268</v>
      </c>
      <c r="H2809" s="10">
        <v>50.421653304331777</v>
      </c>
      <c r="I2809" s="10">
        <v>143.39435562436978</v>
      </c>
    </row>
    <row r="2810" spans="1:9" x14ac:dyDescent="0.25">
      <c r="A2810" s="13"/>
      <c r="B2810" s="5">
        <f>DATE(YEAR(siječanj!B2810),MONTH(siječanj!B2810)+3,DAY(siječanj!B2810))</f>
        <v>43220</v>
      </c>
      <c r="C2810" s="9">
        <v>29.2395833333333</v>
      </c>
      <c r="D2810">
        <v>0.90223045093902943</v>
      </c>
      <c r="E2810" s="6">
        <v>90.714442733157185</v>
      </c>
      <c r="F2810" s="10">
        <v>81.845332573819164</v>
      </c>
      <c r="G2810" s="10">
        <v>68.184240366018116</v>
      </c>
      <c r="H2810" s="10">
        <v>53.882778419362147</v>
      </c>
      <c r="I2810" s="10">
        <v>112.88514196617766</v>
      </c>
    </row>
    <row r="2811" spans="1:9" x14ac:dyDescent="0.25">
      <c r="A2811" s="13"/>
      <c r="B2811" s="5">
        <f>DATE(YEAR(siječanj!B2811),MONTH(siječanj!B2811)+3,DAY(siječanj!B2811))</f>
        <v>43220</v>
      </c>
      <c r="C2811" s="9">
        <v>29.25</v>
      </c>
      <c r="D2811">
        <v>0.90223045093902943</v>
      </c>
      <c r="E2811" s="6">
        <v>95.768421462061099</v>
      </c>
      <c r="F2811" s="10">
        <v>86.405186081434408</v>
      </c>
      <c r="G2811" s="10">
        <v>72.682153244304175</v>
      </c>
      <c r="H2811" s="10">
        <v>65.209721876173745</v>
      </c>
      <c r="I2811" s="10">
        <v>66.461454107180217</v>
      </c>
    </row>
    <row r="2812" spans="1:9" x14ac:dyDescent="0.25">
      <c r="A2812" s="13"/>
      <c r="B2812" s="5">
        <f>DATE(YEAR(siječanj!B2812),MONTH(siječanj!B2812)+3,DAY(siječanj!B2812))</f>
        <v>43220</v>
      </c>
      <c r="C2812" s="9">
        <v>29.2604166666667</v>
      </c>
      <c r="D2812">
        <v>0.90223045093902943</v>
      </c>
      <c r="E2812" s="6">
        <v>98.826954714154127</v>
      </c>
      <c r="F2812" s="10">
        <v>89.164687916682311</v>
      </c>
      <c r="G2812" s="10">
        <v>90.012003251402064</v>
      </c>
      <c r="H2812" s="10">
        <v>83.571617134856282</v>
      </c>
      <c r="I2812" s="10">
        <v>34.750657174139135</v>
      </c>
    </row>
    <row r="2813" spans="1:9" x14ac:dyDescent="0.25">
      <c r="A2813" s="13"/>
      <c r="B2813" s="5">
        <f>DATE(YEAR(siječanj!B2813),MONTH(siječanj!B2813)+3,DAY(siječanj!B2813))</f>
        <v>43220</v>
      </c>
      <c r="C2813" s="9">
        <v>29.2708333333333</v>
      </c>
      <c r="D2813">
        <v>0.90223045093902943</v>
      </c>
      <c r="E2813" s="6">
        <v>101.00086774394723</v>
      </c>
      <c r="F2813" s="10">
        <v>91.126058449854781</v>
      </c>
      <c r="G2813" s="10">
        <v>100.04966289083157</v>
      </c>
      <c r="H2813" s="10">
        <v>95.472391768596836</v>
      </c>
      <c r="I2813" s="10">
        <v>18.591797798924592</v>
      </c>
    </row>
    <row r="2814" spans="1:9" x14ac:dyDescent="0.25">
      <c r="A2814" s="13"/>
      <c r="B2814" s="5">
        <f>DATE(YEAR(siječanj!B2814),MONTH(siječanj!B2814)+3,DAY(siječanj!B2814))</f>
        <v>43220</v>
      </c>
      <c r="C2814" s="9">
        <v>29.28125</v>
      </c>
      <c r="D2814">
        <v>0.90223045093902943</v>
      </c>
      <c r="E2814" s="6">
        <v>101.95423866456888</v>
      </c>
      <c r="F2814" s="10">
        <v>91.986218725479404</v>
      </c>
      <c r="G2814" s="10">
        <v>109.91184354948273</v>
      </c>
      <c r="H2814" s="10">
        <v>103.82942664816142</v>
      </c>
      <c r="I2814" s="10">
        <v>11.959330089742499</v>
      </c>
    </row>
    <row r="2815" spans="1:9" x14ac:dyDescent="0.25">
      <c r="A2815" s="13"/>
      <c r="B2815" s="5">
        <f>DATE(YEAR(siječanj!B2815),MONTH(siječanj!B2815)+3,DAY(siječanj!B2815))</f>
        <v>43220</v>
      </c>
      <c r="C2815" s="9">
        <v>29.2916666666667</v>
      </c>
      <c r="D2815">
        <v>0.90223045093902943</v>
      </c>
      <c r="E2815" s="6">
        <v>99.890659416759789</v>
      </c>
      <c r="F2815" s="10">
        <v>90.124394690180196</v>
      </c>
      <c r="G2815" s="10">
        <v>116.18059200237914</v>
      </c>
      <c r="H2815" s="10">
        <v>109.79921433710136</v>
      </c>
      <c r="I2815" s="10">
        <v>4.7553266019994158</v>
      </c>
    </row>
    <row r="2816" spans="1:9" x14ac:dyDescent="0.25">
      <c r="A2816" s="13"/>
      <c r="B2816" s="5">
        <f>DATE(YEAR(siječanj!B2816),MONTH(siječanj!B2816)+3,DAY(siječanj!B2816))</f>
        <v>43220</v>
      </c>
      <c r="C2816" s="9">
        <v>29.3020833333333</v>
      </c>
      <c r="D2816">
        <v>0.90223045093902943</v>
      </c>
      <c r="E2816" s="6">
        <v>97.24028111615074</v>
      </c>
      <c r="F2816" s="10">
        <v>87.73314268086267</v>
      </c>
      <c r="G2816" s="10">
        <v>129.25844235934235</v>
      </c>
      <c r="H2816" s="10">
        <v>120.68724017990492</v>
      </c>
      <c r="I2816" s="10">
        <v>3.3617436906221196</v>
      </c>
    </row>
    <row r="2817" spans="1:9" x14ac:dyDescent="0.25">
      <c r="A2817" s="13"/>
      <c r="B2817" s="5">
        <f>DATE(YEAR(siječanj!B2817),MONTH(siječanj!B2817)+3,DAY(siječanj!B2817))</f>
        <v>43220</v>
      </c>
      <c r="C2817" s="9">
        <v>29.3125</v>
      </c>
      <c r="D2817">
        <v>0.90223045093902943</v>
      </c>
      <c r="E2817" s="6">
        <v>97.038691682516486</v>
      </c>
      <c r="F2817" s="10">
        <v>87.55126255525029</v>
      </c>
      <c r="G2817" s="10">
        <v>135.5844075901926</v>
      </c>
      <c r="H2817" s="10">
        <v>133.33642726367731</v>
      </c>
      <c r="I2817" s="10">
        <v>3.8415397759833225</v>
      </c>
    </row>
    <row r="2818" spans="1:9" x14ac:dyDescent="0.25">
      <c r="A2818" s="13"/>
      <c r="B2818" s="5">
        <f>DATE(YEAR(siječanj!B2818),MONTH(siječanj!B2818)+3,DAY(siječanj!B2818))</f>
        <v>43220</v>
      </c>
      <c r="C2818" s="9">
        <v>29.3229166666667</v>
      </c>
      <c r="D2818">
        <v>0.90223045093902943</v>
      </c>
      <c r="E2818" s="6">
        <v>96.117025073624518</v>
      </c>
      <c r="F2818" s="10">
        <v>86.719706875094246</v>
      </c>
      <c r="G2818" s="10">
        <v>139.49284945465817</v>
      </c>
      <c r="H2818" s="10">
        <v>146.50558525898029</v>
      </c>
      <c r="I2818" s="10">
        <v>3.4773250837420719</v>
      </c>
    </row>
    <row r="2819" spans="1:9" x14ac:dyDescent="0.25">
      <c r="A2819" s="13"/>
      <c r="B2819" s="5">
        <f>DATE(YEAR(siječanj!B2819),MONTH(siječanj!B2819)+3,DAY(siječanj!B2819))</f>
        <v>43220</v>
      </c>
      <c r="C2819" s="9">
        <v>29.3333333333333</v>
      </c>
      <c r="D2819">
        <v>0.90223045093902943</v>
      </c>
      <c r="E2819" s="6">
        <v>97.537280046500896</v>
      </c>
      <c r="F2819" s="10">
        <v>88.001104159720896</v>
      </c>
      <c r="G2819" s="10">
        <v>169.62170942358924</v>
      </c>
      <c r="H2819" s="10">
        <v>154.10192566957573</v>
      </c>
      <c r="I2819" s="10">
        <v>2.3861810510550745</v>
      </c>
    </row>
    <row r="2820" spans="1:9" x14ac:dyDescent="0.25">
      <c r="A2820" s="13"/>
      <c r="B2820" s="5">
        <f>DATE(YEAR(siječanj!B2820),MONTH(siječanj!B2820)+3,DAY(siječanj!B2820))</f>
        <v>43220</v>
      </c>
      <c r="C2820" s="9">
        <v>29.34375</v>
      </c>
      <c r="D2820">
        <v>0.90223045093902943</v>
      </c>
      <c r="E2820" s="6">
        <v>98.391512134817603</v>
      </c>
      <c r="F2820" s="10">
        <v>88.771818361969466</v>
      </c>
      <c r="G2820" s="10">
        <v>171.1042756058882</v>
      </c>
      <c r="H2820" s="10">
        <v>176.21985497839154</v>
      </c>
      <c r="I2820" s="10">
        <v>2.0843731908895711</v>
      </c>
    </row>
    <row r="2821" spans="1:9" x14ac:dyDescent="0.25">
      <c r="A2821" s="13"/>
      <c r="B2821" s="5">
        <f>DATE(YEAR(siječanj!B2821),MONTH(siječanj!B2821)+3,DAY(siječanj!B2821))</f>
        <v>43220</v>
      </c>
      <c r="C2821" s="9">
        <v>29.3541666666667</v>
      </c>
      <c r="D2821">
        <v>0.90223045093902943</v>
      </c>
      <c r="E2821" s="6">
        <v>97.800973827982887</v>
      </c>
      <c r="F2821" s="10">
        <v>88.239016719097208</v>
      </c>
      <c r="G2821" s="10">
        <v>199.69291471056445</v>
      </c>
      <c r="H2821" s="10">
        <v>181.15012629982832</v>
      </c>
      <c r="I2821" s="10">
        <v>2.3997974507913677</v>
      </c>
    </row>
    <row r="2822" spans="1:9" x14ac:dyDescent="0.25">
      <c r="A2822" s="13"/>
      <c r="B2822" s="5">
        <f>DATE(YEAR(siječanj!B2822),MONTH(siječanj!B2822)+3,DAY(siječanj!B2822))</f>
        <v>43220</v>
      </c>
      <c r="C2822" s="9">
        <v>29.3645833333333</v>
      </c>
      <c r="D2822">
        <v>0.90223045093902943</v>
      </c>
      <c r="E2822" s="6">
        <v>98.053771205001809</v>
      </c>
      <c r="F2822" s="10">
        <v>88.467098210561204</v>
      </c>
      <c r="G2822" s="10">
        <v>186.74874559825889</v>
      </c>
      <c r="H2822" s="10">
        <v>181.5071999111731</v>
      </c>
      <c r="I2822" s="10">
        <v>1.786615449623302</v>
      </c>
    </row>
    <row r="2823" spans="1:9" x14ac:dyDescent="0.25">
      <c r="A2823" s="13"/>
      <c r="B2823" s="5">
        <f>DATE(YEAR(siječanj!B2823),MONTH(siječanj!B2823)+3,DAY(siječanj!B2823))</f>
        <v>43220</v>
      </c>
      <c r="C2823" s="9">
        <v>29.375</v>
      </c>
      <c r="D2823">
        <v>0.90223045093902943</v>
      </c>
      <c r="E2823" s="6">
        <v>98.37304398889529</v>
      </c>
      <c r="F2823" s="10">
        <v>88.755155838345971</v>
      </c>
      <c r="G2823" s="10">
        <v>205.51057784921895</v>
      </c>
      <c r="H2823" s="10">
        <v>186.9031805055742</v>
      </c>
      <c r="I2823" s="10">
        <v>1.4283129309455773</v>
      </c>
    </row>
    <row r="2824" spans="1:9" x14ac:dyDescent="0.25">
      <c r="A2824" s="13"/>
      <c r="B2824" s="5">
        <f>DATE(YEAR(siječanj!B2824),MONTH(siječanj!B2824)+3,DAY(siječanj!B2824))</f>
        <v>43220</v>
      </c>
      <c r="C2824" s="9">
        <v>29.3854166666667</v>
      </c>
      <c r="D2824">
        <v>0.90223045093902943</v>
      </c>
      <c r="E2824" s="6">
        <v>99.446396363648446</v>
      </c>
      <c r="F2824" s="10">
        <v>89.723567035435991</v>
      </c>
      <c r="G2824" s="10">
        <v>192.69287862667508</v>
      </c>
      <c r="H2824" s="10">
        <v>182.71271217971812</v>
      </c>
      <c r="I2824" s="10">
        <v>1.4144455238404674</v>
      </c>
    </row>
    <row r="2825" spans="1:9" x14ac:dyDescent="0.25">
      <c r="A2825" s="13"/>
      <c r="B2825" s="5">
        <f>DATE(YEAR(siječanj!B2825),MONTH(siječanj!B2825)+3,DAY(siječanj!B2825))</f>
        <v>43220</v>
      </c>
      <c r="C2825" s="9">
        <v>29.3958333333333</v>
      </c>
      <c r="D2825">
        <v>0.90223045093902943</v>
      </c>
      <c r="E2825" s="6">
        <v>98.871266362232802</v>
      </c>
      <c r="F2825" s="10">
        <v>89.20466723491019</v>
      </c>
      <c r="G2825" s="10">
        <v>190.41259598151501</v>
      </c>
      <c r="H2825" s="10">
        <v>184.87087563477289</v>
      </c>
      <c r="I2825" s="10">
        <v>1.5737151995161953</v>
      </c>
    </row>
    <row r="2826" spans="1:9" x14ac:dyDescent="0.25">
      <c r="A2826" s="13"/>
      <c r="B2826" s="5">
        <f>DATE(YEAR(siječanj!B2826),MONTH(siječanj!B2826)+3,DAY(siječanj!B2826))</f>
        <v>43220</v>
      </c>
      <c r="C2826" s="9">
        <v>29.40625</v>
      </c>
      <c r="D2826">
        <v>0.90223045093902943</v>
      </c>
      <c r="E2826" s="6">
        <v>98.699768501054848</v>
      </c>
      <c r="F2826" s="10">
        <v>89.049936642284521</v>
      </c>
      <c r="G2826" s="10">
        <v>177.38011890711115</v>
      </c>
      <c r="H2826" s="10">
        <v>190.88519969042125</v>
      </c>
      <c r="I2826" s="10">
        <v>1.4901177453479066</v>
      </c>
    </row>
    <row r="2827" spans="1:9" x14ac:dyDescent="0.25">
      <c r="A2827" s="13"/>
      <c r="B2827" s="5">
        <f>DATE(YEAR(siječanj!B2827),MONTH(siječanj!B2827)+3,DAY(siječanj!B2827))</f>
        <v>43220</v>
      </c>
      <c r="C2827" s="9">
        <v>29.4166666666667</v>
      </c>
      <c r="D2827">
        <v>0.90223045093902943</v>
      </c>
      <c r="E2827" s="6">
        <v>99.487027276522085</v>
      </c>
      <c r="F2827" s="10">
        <v>89.760225482280035</v>
      </c>
      <c r="G2827" s="10">
        <v>177.10174855572649</v>
      </c>
      <c r="H2827" s="10">
        <v>190.6833170144389</v>
      </c>
      <c r="I2827" s="10">
        <v>1.2857267450466252</v>
      </c>
    </row>
    <row r="2828" spans="1:9" x14ac:dyDescent="0.25">
      <c r="A2828" s="13"/>
      <c r="B2828" s="5">
        <f>DATE(YEAR(siječanj!B2828),MONTH(siječanj!B2828)+3,DAY(siječanj!B2828))</f>
        <v>43220</v>
      </c>
      <c r="C2828" s="9">
        <v>29.4270833333333</v>
      </c>
      <c r="D2828">
        <v>0.90223045093902943</v>
      </c>
      <c r="E2828" s="6">
        <v>99.529492110008505</v>
      </c>
      <c r="F2828" s="10">
        <v>89.798538548145544</v>
      </c>
      <c r="G2828" s="10">
        <v>195.25237127401275</v>
      </c>
      <c r="H2828" s="10">
        <v>186.45315288227911</v>
      </c>
      <c r="I2828" s="10">
        <v>1.3179456908973808</v>
      </c>
    </row>
    <row r="2829" spans="1:9" x14ac:dyDescent="0.25">
      <c r="A2829" s="13"/>
      <c r="B2829" s="5">
        <f>DATE(YEAR(siječanj!B2829),MONTH(siječanj!B2829)+3,DAY(siječanj!B2829))</f>
        <v>43220</v>
      </c>
      <c r="C2829" s="9">
        <v>29.4375</v>
      </c>
      <c r="D2829">
        <v>0.90223045093902943</v>
      </c>
      <c r="E2829" s="6">
        <v>99.583982067080441</v>
      </c>
      <c r="F2829" s="10">
        <v>89.847701046686211</v>
      </c>
      <c r="G2829" s="10">
        <v>188.38918219949292</v>
      </c>
      <c r="H2829" s="10">
        <v>183.56115485065007</v>
      </c>
      <c r="I2829" s="10">
        <v>1.358866892220024</v>
      </c>
    </row>
    <row r="2830" spans="1:9" x14ac:dyDescent="0.25">
      <c r="A2830" s="13"/>
      <c r="B2830" s="5">
        <f>DATE(YEAR(siječanj!B2830),MONTH(siječanj!B2830)+3,DAY(siječanj!B2830))</f>
        <v>43220</v>
      </c>
      <c r="C2830" s="9">
        <v>29.4479166666667</v>
      </c>
      <c r="D2830">
        <v>0.90223045093902943</v>
      </c>
      <c r="E2830" s="6">
        <v>101.32826571857088</v>
      </c>
      <c r="F2830" s="10">
        <v>91.421446872136002</v>
      </c>
      <c r="G2830" s="10">
        <v>175.98009160299375</v>
      </c>
      <c r="H2830" s="10">
        <v>182.83408742568631</v>
      </c>
      <c r="I2830" s="10">
        <v>1.4565057586016859</v>
      </c>
    </row>
    <row r="2831" spans="1:9" x14ac:dyDescent="0.25">
      <c r="A2831" s="13"/>
      <c r="B2831" s="5">
        <f>DATE(YEAR(siječanj!B2831),MONTH(siječanj!B2831)+3,DAY(siječanj!B2831))</f>
        <v>43220</v>
      </c>
      <c r="C2831" s="9">
        <v>29.4583333333333</v>
      </c>
      <c r="D2831">
        <v>0.90223045093902943</v>
      </c>
      <c r="E2831" s="6">
        <v>101.94373304686698</v>
      </c>
      <c r="F2831" s="10">
        <v>91.97674023728284</v>
      </c>
      <c r="G2831" s="10">
        <v>174.08445338780371</v>
      </c>
      <c r="H2831" s="10">
        <v>183.6548594304243</v>
      </c>
      <c r="I2831" s="10">
        <v>1.3934639078837134</v>
      </c>
    </row>
    <row r="2832" spans="1:9" x14ac:dyDescent="0.25">
      <c r="A2832" s="13"/>
      <c r="B2832" s="5">
        <f>DATE(YEAR(siječanj!B2832),MONTH(siječanj!B2832)+3,DAY(siječanj!B2832))</f>
        <v>43220</v>
      </c>
      <c r="C2832" s="9">
        <v>29.46875</v>
      </c>
      <c r="D2832">
        <v>0.90223045093902943</v>
      </c>
      <c r="E2832" s="6">
        <v>102.91730387403285</v>
      </c>
      <c r="F2832" s="10">
        <v>92.855125483697776</v>
      </c>
      <c r="G2832" s="10">
        <v>169.12864156970275</v>
      </c>
      <c r="H2832" s="10">
        <v>177.4334268201477</v>
      </c>
      <c r="I2832" s="10">
        <v>1.3448084795075677</v>
      </c>
    </row>
    <row r="2833" spans="1:9" x14ac:dyDescent="0.25">
      <c r="A2833" s="13"/>
      <c r="B2833" s="5">
        <f>DATE(YEAR(siječanj!B2833),MONTH(siječanj!B2833)+3,DAY(siječanj!B2833))</f>
        <v>43220</v>
      </c>
      <c r="C2833" s="9">
        <v>29.4791666666667</v>
      </c>
      <c r="D2833">
        <v>0.90223045093902943</v>
      </c>
      <c r="E2833" s="6">
        <v>103.45251709066638</v>
      </c>
      <c r="F2833" s="10">
        <v>93.338011145489574</v>
      </c>
      <c r="G2833" s="10">
        <v>165.8491624285989</v>
      </c>
      <c r="H2833" s="10">
        <v>174.56691598467933</v>
      </c>
      <c r="I2833" s="10">
        <v>1.2682902331633992</v>
      </c>
    </row>
    <row r="2834" spans="1:9" x14ac:dyDescent="0.25">
      <c r="A2834" s="13"/>
      <c r="B2834" s="5">
        <f>DATE(YEAR(siječanj!B2834),MONTH(siječanj!B2834)+3,DAY(siječanj!B2834))</f>
        <v>43220</v>
      </c>
      <c r="C2834" s="9">
        <v>29.4895833333333</v>
      </c>
      <c r="D2834">
        <v>0.90223045093902943</v>
      </c>
      <c r="E2834" s="6">
        <v>103.29469081506272</v>
      </c>
      <c r="F2834" s="10">
        <v>93.195615473681656</v>
      </c>
      <c r="G2834" s="10">
        <v>162.1837572852622</v>
      </c>
      <c r="H2834" s="10">
        <v>169.38131513622471</v>
      </c>
      <c r="I2834" s="10">
        <v>1.2775725056628318</v>
      </c>
    </row>
    <row r="2835" spans="1:9" x14ac:dyDescent="0.25">
      <c r="A2835" s="13"/>
      <c r="B2835" s="5">
        <f>DATE(YEAR(siječanj!B2835),MONTH(siječanj!B2835)+3,DAY(siječanj!B2835))</f>
        <v>43220</v>
      </c>
      <c r="C2835" s="9">
        <v>29.5</v>
      </c>
      <c r="D2835">
        <v>0.90223045093902943</v>
      </c>
      <c r="E2835" s="6">
        <v>101.73114802431252</v>
      </c>
      <c r="F2835" s="10">
        <v>91.784939556520641</v>
      </c>
      <c r="G2835" s="10">
        <v>159.78038344085147</v>
      </c>
      <c r="H2835" s="10">
        <v>169.20750048587249</v>
      </c>
      <c r="I2835" s="10">
        <v>1.3875387339385359</v>
      </c>
    </row>
    <row r="2836" spans="1:9" x14ac:dyDescent="0.25">
      <c r="A2836" s="13"/>
      <c r="B2836" s="5">
        <f>DATE(YEAR(siječanj!B2836),MONTH(siječanj!B2836)+3,DAY(siječanj!B2836))</f>
        <v>43220</v>
      </c>
      <c r="C2836" s="9">
        <v>29.5104166666667</v>
      </c>
      <c r="D2836">
        <v>0.90223045093902943</v>
      </c>
      <c r="E2836" s="6">
        <v>100.8414158350908</v>
      </c>
      <c r="F2836" s="10">
        <v>90.982196082224149</v>
      </c>
      <c r="G2836" s="10">
        <v>158.32362547239717</v>
      </c>
      <c r="H2836" s="10">
        <v>172.60389615011817</v>
      </c>
      <c r="I2836" s="10">
        <v>1.5147204676093844</v>
      </c>
    </row>
    <row r="2837" spans="1:9" x14ac:dyDescent="0.25">
      <c r="A2837" s="13"/>
      <c r="B2837" s="5">
        <f>DATE(YEAR(siječanj!B2837),MONTH(siječanj!B2837)+3,DAY(siječanj!B2837))</f>
        <v>43220</v>
      </c>
      <c r="C2837" s="9">
        <v>29.5208333333333</v>
      </c>
      <c r="D2837">
        <v>0.90223045093902943</v>
      </c>
      <c r="E2837" s="6">
        <v>100.86274545260204</v>
      </c>
      <c r="F2837" s="10">
        <v>91.001440312649677</v>
      </c>
      <c r="G2837" s="10">
        <v>155.27883475410815</v>
      </c>
      <c r="H2837" s="10">
        <v>173.38690696722165</v>
      </c>
      <c r="I2837" s="10">
        <v>1.6000289720089302</v>
      </c>
    </row>
    <row r="2838" spans="1:9" x14ac:dyDescent="0.25">
      <c r="A2838" s="13"/>
      <c r="B2838" s="5">
        <f>DATE(YEAR(siječanj!B2838),MONTH(siječanj!B2838)+3,DAY(siječanj!B2838))</f>
        <v>43220</v>
      </c>
      <c r="C2838" s="9">
        <v>29.53125</v>
      </c>
      <c r="D2838">
        <v>0.90223045093902943</v>
      </c>
      <c r="E2838" s="6">
        <v>100.01976187357131</v>
      </c>
      <c r="F2838" s="10">
        <v>90.240874858006592</v>
      </c>
      <c r="G2838" s="10">
        <v>153.54627359626272</v>
      </c>
      <c r="H2838" s="10">
        <v>172.87277603528378</v>
      </c>
      <c r="I2838" s="10">
        <v>1.7269606983403198</v>
      </c>
    </row>
    <row r="2839" spans="1:9" x14ac:dyDescent="0.25">
      <c r="A2839" s="13"/>
      <c r="B2839" s="5">
        <f>DATE(YEAR(siječanj!B2839),MONTH(siječanj!B2839)+3,DAY(siječanj!B2839))</f>
        <v>43220</v>
      </c>
      <c r="C2839" s="9">
        <v>29.5416666666667</v>
      </c>
      <c r="D2839">
        <v>0.90223045093902943</v>
      </c>
      <c r="E2839" s="6">
        <v>97.888796705570968</v>
      </c>
      <c r="F2839" s="10">
        <v>88.318253193546269</v>
      </c>
      <c r="G2839" s="10">
        <v>153.46461856102107</v>
      </c>
      <c r="H2839" s="10">
        <v>170.42268183403186</v>
      </c>
      <c r="I2839" s="10">
        <v>1.9024858512276694</v>
      </c>
    </row>
    <row r="2840" spans="1:9" x14ac:dyDescent="0.25">
      <c r="A2840" s="13"/>
      <c r="B2840" s="5">
        <f>DATE(YEAR(siječanj!B2840),MONTH(siječanj!B2840)+3,DAY(siječanj!B2840))</f>
        <v>43220</v>
      </c>
      <c r="C2840" s="9">
        <v>29.5520833333333</v>
      </c>
      <c r="D2840">
        <v>0.90223045093902943</v>
      </c>
      <c r="E2840" s="6">
        <v>96.774879871530487</v>
      </c>
      <c r="F2840" s="10">
        <v>87.313243506061355</v>
      </c>
      <c r="G2840" s="10">
        <v>152.63549353405074</v>
      </c>
      <c r="H2840" s="10">
        <v>165.24201386181056</v>
      </c>
      <c r="I2840" s="10">
        <v>1.7987018044421064</v>
      </c>
    </row>
    <row r="2841" spans="1:9" x14ac:dyDescent="0.25">
      <c r="A2841" s="13"/>
      <c r="B2841" s="5">
        <f>DATE(YEAR(siječanj!B2841),MONTH(siječanj!B2841)+3,DAY(siječanj!B2841))</f>
        <v>43220</v>
      </c>
      <c r="C2841" s="9">
        <v>29.5625</v>
      </c>
      <c r="D2841">
        <v>0.90223045093902943</v>
      </c>
      <c r="E2841" s="6">
        <v>96.765128055702988</v>
      </c>
      <c r="F2841" s="10">
        <v>87.304445120869829</v>
      </c>
      <c r="G2841" s="10">
        <v>152.69572341293599</v>
      </c>
      <c r="H2841" s="10">
        <v>163.20104735804631</v>
      </c>
      <c r="I2841" s="10">
        <v>1.81567730279137</v>
      </c>
    </row>
    <row r="2842" spans="1:9" x14ac:dyDescent="0.25">
      <c r="A2842" s="13"/>
      <c r="B2842" s="5">
        <f>DATE(YEAR(siječanj!B2842),MONTH(siječanj!B2842)+3,DAY(siječanj!B2842))</f>
        <v>43220</v>
      </c>
      <c r="C2842" s="9">
        <v>29.5729166666667</v>
      </c>
      <c r="D2842">
        <v>0.90223045093902943</v>
      </c>
      <c r="E2842" s="6">
        <v>97.105513243146532</v>
      </c>
      <c r="F2842" s="10">
        <v>87.611551002029984</v>
      </c>
      <c r="G2842" s="10">
        <v>152.58219378730777</v>
      </c>
      <c r="H2842" s="10">
        <v>159.12417967989654</v>
      </c>
      <c r="I2842" s="10">
        <v>1.8944946166292032</v>
      </c>
    </row>
    <row r="2843" spans="1:9" x14ac:dyDescent="0.25">
      <c r="A2843" s="13"/>
      <c r="B2843" s="5">
        <f>DATE(YEAR(siječanj!B2843),MONTH(siječanj!B2843)+3,DAY(siječanj!B2843))</f>
        <v>43220</v>
      </c>
      <c r="C2843" s="9">
        <v>29.5833333333333</v>
      </c>
      <c r="D2843">
        <v>0.90223045093902943</v>
      </c>
      <c r="E2843" s="6">
        <v>99.636055890776078</v>
      </c>
      <c r="F2843" s="10">
        <v>89.894683636121243</v>
      </c>
      <c r="G2843" s="10">
        <v>149.69572746182754</v>
      </c>
      <c r="H2843" s="10">
        <v>151.78987574195423</v>
      </c>
      <c r="I2843" s="10">
        <v>1.7557065422313114</v>
      </c>
    </row>
    <row r="2844" spans="1:9" x14ac:dyDescent="0.25">
      <c r="A2844" s="13"/>
      <c r="B2844" s="5">
        <f>DATE(YEAR(siječanj!B2844),MONTH(siječanj!B2844)+3,DAY(siječanj!B2844))</f>
        <v>43220</v>
      </c>
      <c r="C2844" s="9">
        <v>29.59375</v>
      </c>
      <c r="D2844">
        <v>0.90223045093902943</v>
      </c>
      <c r="E2844" s="6">
        <v>101.20280630687068</v>
      </c>
      <c r="F2844" s="10">
        <v>91.308253570543187</v>
      </c>
      <c r="G2844" s="10">
        <v>147.51239836970493</v>
      </c>
      <c r="H2844" s="10">
        <v>142.69223512047316</v>
      </c>
      <c r="I2844" s="10">
        <v>1.91776229969797</v>
      </c>
    </row>
    <row r="2845" spans="1:9" x14ac:dyDescent="0.25">
      <c r="A2845" s="13"/>
      <c r="B2845" s="5">
        <f>DATE(YEAR(siječanj!B2845),MONTH(siječanj!B2845)+3,DAY(siječanj!B2845))</f>
        <v>43220</v>
      </c>
      <c r="C2845" s="9">
        <v>29.6041666666667</v>
      </c>
      <c r="D2845">
        <v>0.90223045093902943</v>
      </c>
      <c r="E2845" s="6">
        <v>101.14254381439231</v>
      </c>
      <c r="F2845" s="10">
        <v>91.253882914779723</v>
      </c>
      <c r="G2845" s="10">
        <v>147.66861359186171</v>
      </c>
      <c r="H2845" s="10">
        <v>144.26967983503803</v>
      </c>
      <c r="I2845" s="10">
        <v>2.0819731204307645</v>
      </c>
    </row>
    <row r="2846" spans="1:9" x14ac:dyDescent="0.25">
      <c r="A2846" s="13"/>
      <c r="B2846" s="5">
        <f>DATE(YEAR(siječanj!B2846),MONTH(siječanj!B2846)+3,DAY(siječanj!B2846))</f>
        <v>43220</v>
      </c>
      <c r="C2846" s="9">
        <v>29.6145833333333</v>
      </c>
      <c r="D2846">
        <v>0.90223045093902943</v>
      </c>
      <c r="E2846" s="6">
        <v>103.16112307399008</v>
      </c>
      <c r="F2846" s="10">
        <v>93.075106590422791</v>
      </c>
      <c r="G2846" s="10">
        <v>146.9499287576979</v>
      </c>
      <c r="H2846" s="10">
        <v>145.34872744584615</v>
      </c>
      <c r="I2846" s="10">
        <v>2.3929272491030349</v>
      </c>
    </row>
    <row r="2847" spans="1:9" x14ac:dyDescent="0.25">
      <c r="A2847" s="13"/>
      <c r="B2847" s="5">
        <f>DATE(YEAR(siječanj!B2847),MONTH(siječanj!B2847)+3,DAY(siječanj!B2847))</f>
        <v>43220</v>
      </c>
      <c r="C2847" s="9">
        <v>29.625</v>
      </c>
      <c r="D2847">
        <v>0.90223045093902943</v>
      </c>
      <c r="E2847" s="6">
        <v>103.81658455094488</v>
      </c>
      <c r="F2847" s="10">
        <v>93.666483894348872</v>
      </c>
      <c r="G2847" s="10">
        <v>145.32709268337129</v>
      </c>
      <c r="H2847" s="10">
        <v>140.70015988228886</v>
      </c>
      <c r="I2847" s="10">
        <v>2.3204651218342489</v>
      </c>
    </row>
    <row r="2848" spans="1:9" x14ac:dyDescent="0.25">
      <c r="A2848" s="13"/>
      <c r="B2848" s="5">
        <f>DATE(YEAR(siječanj!B2848),MONTH(siječanj!B2848)+3,DAY(siječanj!B2848))</f>
        <v>43220</v>
      </c>
      <c r="C2848" s="9">
        <v>29.6354166666667</v>
      </c>
      <c r="D2848">
        <v>0.90223045093902943</v>
      </c>
      <c r="E2848" s="6">
        <v>104.67173111995656</v>
      </c>
      <c r="F2848" s="10">
        <v>94.438023168927245</v>
      </c>
      <c r="G2848" s="10">
        <v>144.63258095361337</v>
      </c>
      <c r="H2848" s="10">
        <v>137.8929479186437</v>
      </c>
      <c r="I2848" s="10">
        <v>2.243224854293723</v>
      </c>
    </row>
    <row r="2849" spans="1:9" x14ac:dyDescent="0.25">
      <c r="A2849" s="13"/>
      <c r="B2849" s="5">
        <f>DATE(YEAR(siječanj!B2849),MONTH(siječanj!B2849)+3,DAY(siječanj!B2849))</f>
        <v>43220</v>
      </c>
      <c r="C2849" s="9">
        <v>29.6458333333333</v>
      </c>
      <c r="D2849">
        <v>0.90223045093902943</v>
      </c>
      <c r="E2849" s="6">
        <v>106.42942649374352</v>
      </c>
      <c r="F2849" s="10">
        <v>96.023869458632504</v>
      </c>
      <c r="G2849" s="10">
        <v>140.49090097224794</v>
      </c>
      <c r="H2849" s="10">
        <v>142.12773988342917</v>
      </c>
      <c r="I2849" s="10">
        <v>2.0140561265933421</v>
      </c>
    </row>
    <row r="2850" spans="1:9" x14ac:dyDescent="0.25">
      <c r="A2850" s="13"/>
      <c r="B2850" s="5">
        <f>DATE(YEAR(siječanj!B2850),MONTH(siječanj!B2850)+3,DAY(siječanj!B2850))</f>
        <v>43220</v>
      </c>
      <c r="C2850" s="9">
        <v>29.65625</v>
      </c>
      <c r="D2850">
        <v>0.90223045093902943</v>
      </c>
      <c r="E2850" s="6">
        <v>106.23974712972448</v>
      </c>
      <c r="F2850" s="10">
        <v>95.852734960499774</v>
      </c>
      <c r="G2850" s="10">
        <v>139.092259694559</v>
      </c>
      <c r="H2850" s="10">
        <v>140.29281829539826</v>
      </c>
      <c r="I2850" s="10">
        <v>2.1562793018354003</v>
      </c>
    </row>
    <row r="2851" spans="1:9" x14ac:dyDescent="0.25">
      <c r="A2851" s="13"/>
      <c r="B2851" s="5">
        <f>DATE(YEAR(siječanj!B2851),MONTH(siječanj!B2851)+3,DAY(siječanj!B2851))</f>
        <v>43220</v>
      </c>
      <c r="C2851" s="9">
        <v>29.6666666666667</v>
      </c>
      <c r="D2851">
        <v>0.90223045093902943</v>
      </c>
      <c r="E2851" s="6">
        <v>106.34537560106105</v>
      </c>
      <c r="F2851" s="10">
        <v>95.948036183825764</v>
      </c>
      <c r="G2851" s="10">
        <v>139.47991320799258</v>
      </c>
      <c r="H2851" s="10">
        <v>133.94867788023615</v>
      </c>
      <c r="I2851" s="10">
        <v>2.1545592513399225</v>
      </c>
    </row>
    <row r="2852" spans="1:9" x14ac:dyDescent="0.25">
      <c r="A2852" s="13"/>
      <c r="B2852" s="5">
        <f>DATE(YEAR(siječanj!B2852),MONTH(siječanj!B2852)+3,DAY(siječanj!B2852))</f>
        <v>43220</v>
      </c>
      <c r="C2852" s="9">
        <v>29.6770833333333</v>
      </c>
      <c r="D2852">
        <v>0.90223045093902943</v>
      </c>
      <c r="E2852" s="6">
        <v>107.0237000872347</v>
      </c>
      <c r="F2852" s="10">
        <v>96.560041190869214</v>
      </c>
      <c r="G2852" s="10">
        <v>136.83498508811127</v>
      </c>
      <c r="H2852" s="10">
        <v>135.99315238548766</v>
      </c>
      <c r="I2852" s="10">
        <v>2.0837401723060607</v>
      </c>
    </row>
    <row r="2853" spans="1:9" x14ac:dyDescent="0.25">
      <c r="A2853" s="13"/>
      <c r="B2853" s="5">
        <f>DATE(YEAR(siječanj!B2853),MONTH(siječanj!B2853)+3,DAY(siječanj!B2853))</f>
        <v>43220</v>
      </c>
      <c r="C2853" s="9">
        <v>29.6875</v>
      </c>
      <c r="D2853">
        <v>0.90223045093902943</v>
      </c>
      <c r="E2853" s="6">
        <v>109.58229904225975</v>
      </c>
      <c r="F2853" s="10">
        <v>98.868487079833585</v>
      </c>
      <c r="G2853" s="10">
        <v>133.80716013680018</v>
      </c>
      <c r="H2853" s="10">
        <v>135.85081743269259</v>
      </c>
      <c r="I2853" s="10">
        <v>1.9744319633478125</v>
      </c>
    </row>
    <row r="2854" spans="1:9" x14ac:dyDescent="0.25">
      <c r="A2854" s="13"/>
      <c r="B2854" s="5">
        <f>DATE(YEAR(siječanj!B2854),MONTH(siječanj!B2854)+3,DAY(siječanj!B2854))</f>
        <v>43220</v>
      </c>
      <c r="C2854" s="9">
        <v>29.6979166666667</v>
      </c>
      <c r="D2854">
        <v>0.90223045093902943</v>
      </c>
      <c r="E2854" s="6">
        <v>110.65543023567344</v>
      </c>
      <c r="F2854" s="10">
        <v>99.83669872038395</v>
      </c>
      <c r="G2854" s="10">
        <v>133.62034787905174</v>
      </c>
      <c r="H2854" s="10">
        <v>133.9645200791725</v>
      </c>
      <c r="I2854" s="10">
        <v>2.4859689805267253</v>
      </c>
    </row>
    <row r="2855" spans="1:9" x14ac:dyDescent="0.25">
      <c r="A2855" s="13"/>
      <c r="B2855" s="5">
        <f>DATE(YEAR(siječanj!B2855),MONTH(siječanj!B2855)+3,DAY(siječanj!B2855))</f>
        <v>43220</v>
      </c>
      <c r="C2855" s="9">
        <v>29.7083333333333</v>
      </c>
      <c r="D2855">
        <v>0.90223045093902943</v>
      </c>
      <c r="E2855" s="6">
        <v>112.2303167527885</v>
      </c>
      <c r="F2855" s="10">
        <v>101.25760929289848</v>
      </c>
      <c r="G2855" s="10">
        <v>132.59415801623032</v>
      </c>
      <c r="H2855" s="10">
        <v>132.29118731480008</v>
      </c>
      <c r="I2855" s="10">
        <v>7.5577328721674251</v>
      </c>
    </row>
    <row r="2856" spans="1:9" x14ac:dyDescent="0.25">
      <c r="A2856" s="13"/>
      <c r="B2856" s="5">
        <f>DATE(YEAR(siječanj!B2856),MONTH(siječanj!B2856)+3,DAY(siječanj!B2856))</f>
        <v>43220</v>
      </c>
      <c r="C2856" s="9">
        <v>29.71875</v>
      </c>
      <c r="D2856">
        <v>0.90223045093902943</v>
      </c>
      <c r="E2856" s="6">
        <v>115.38321112188527</v>
      </c>
      <c r="F2856" s="10">
        <v>104.10224660129178</v>
      </c>
      <c r="G2856" s="10">
        <v>132.5546783590928</v>
      </c>
      <c r="H2856" s="10">
        <v>132.42211122843224</v>
      </c>
      <c r="I2856" s="10">
        <v>20.798866591785757</v>
      </c>
    </row>
    <row r="2857" spans="1:9" x14ac:dyDescent="0.25">
      <c r="A2857" s="13"/>
      <c r="B2857" s="5">
        <f>DATE(YEAR(siječanj!B2857),MONTH(siječanj!B2857)+3,DAY(siječanj!B2857))</f>
        <v>43220</v>
      </c>
      <c r="C2857" s="9">
        <v>29.7291666666667</v>
      </c>
      <c r="D2857">
        <v>0.90223045093902943</v>
      </c>
      <c r="E2857" s="6">
        <v>119.53852709304523</v>
      </c>
      <c r="F2857" s="10">
        <v>107.85129920374558</v>
      </c>
      <c r="G2857" s="10">
        <v>132.42733266132703</v>
      </c>
      <c r="H2857" s="10">
        <v>135.10887913185871</v>
      </c>
      <c r="I2857" s="10">
        <v>33.528923307729791</v>
      </c>
    </row>
    <row r="2858" spans="1:9" x14ac:dyDescent="0.25">
      <c r="A2858" s="13"/>
      <c r="B2858" s="5">
        <f>DATE(YEAR(siječanj!B2858),MONTH(siječanj!B2858)+3,DAY(siječanj!B2858))</f>
        <v>43220</v>
      </c>
      <c r="C2858" s="9">
        <v>29.7395833333333</v>
      </c>
      <c r="D2858">
        <v>0.90223045093902943</v>
      </c>
      <c r="E2858" s="6">
        <v>124.05052822533762</v>
      </c>
      <c r="F2858" s="10">
        <v>111.92216401997115</v>
      </c>
      <c r="G2858" s="10">
        <v>132.75074686290259</v>
      </c>
      <c r="H2858" s="10">
        <v>136.67330330085747</v>
      </c>
      <c r="I2858" s="10">
        <v>49.635280141628591</v>
      </c>
    </row>
    <row r="2859" spans="1:9" x14ac:dyDescent="0.25">
      <c r="A2859" s="13"/>
      <c r="B2859" s="5">
        <f>DATE(YEAR(siječanj!B2859),MONTH(siječanj!B2859)+3,DAY(siječanj!B2859))</f>
        <v>43220</v>
      </c>
      <c r="C2859" s="9">
        <v>29.75</v>
      </c>
      <c r="D2859">
        <v>0.90223045093902943</v>
      </c>
      <c r="E2859" s="6">
        <v>128.85450856260351</v>
      </c>
      <c r="F2859" s="10">
        <v>116.2564613659648</v>
      </c>
      <c r="G2859" s="10">
        <v>133.48979624189488</v>
      </c>
      <c r="H2859" s="10">
        <v>139.43830686216793</v>
      </c>
      <c r="I2859" s="10">
        <v>67.400293668668809</v>
      </c>
    </row>
    <row r="2860" spans="1:9" x14ac:dyDescent="0.25">
      <c r="A2860" s="13"/>
      <c r="B2860" s="5">
        <f>DATE(YEAR(siječanj!B2860),MONTH(siječanj!B2860)+3,DAY(siječanj!B2860))</f>
        <v>43220</v>
      </c>
      <c r="C2860" s="9">
        <v>29.7604166666667</v>
      </c>
      <c r="D2860">
        <v>0.90223045093902943</v>
      </c>
      <c r="E2860" s="6">
        <v>133.19678425996733</v>
      </c>
      <c r="F2860" s="10">
        <v>120.17419472649894</v>
      </c>
      <c r="G2860" s="10">
        <v>131.70232031520726</v>
      </c>
      <c r="H2860" s="10">
        <v>138.98344269219987</v>
      </c>
      <c r="I2860" s="10">
        <v>82.831340677514632</v>
      </c>
    </row>
    <row r="2861" spans="1:9" x14ac:dyDescent="0.25">
      <c r="A2861" s="13"/>
      <c r="B2861" s="5">
        <f>DATE(YEAR(siječanj!B2861),MONTH(siječanj!B2861)+3,DAY(siječanj!B2861))</f>
        <v>43220</v>
      </c>
      <c r="C2861" s="9">
        <v>29.7708333333333</v>
      </c>
      <c r="D2861">
        <v>0.90223045093902943</v>
      </c>
      <c r="E2861" s="6">
        <v>138.12352123247598</v>
      </c>
      <c r="F2861" s="10">
        <v>124.6192468468634</v>
      </c>
      <c r="G2861" s="10">
        <v>129.99975357276719</v>
      </c>
      <c r="H2861" s="10">
        <v>139.44653902584125</v>
      </c>
      <c r="I2861" s="10">
        <v>100.47021550150423</v>
      </c>
    </row>
    <row r="2862" spans="1:9" x14ac:dyDescent="0.25">
      <c r="A2862" s="13"/>
      <c r="B2862" s="5">
        <f>DATE(YEAR(siječanj!B2862),MONTH(siječanj!B2862)+3,DAY(siječanj!B2862))</f>
        <v>43220</v>
      </c>
      <c r="C2862" s="9">
        <v>29.78125</v>
      </c>
      <c r="D2862">
        <v>0.90223045093902943</v>
      </c>
      <c r="E2862" s="6">
        <v>143.79827861735663</v>
      </c>
      <c r="F2862" s="10">
        <v>129.73918576119385</v>
      </c>
      <c r="G2862" s="10">
        <v>129.06198416114543</v>
      </c>
      <c r="H2862" s="10">
        <v>139.68548450014603</v>
      </c>
      <c r="I2862" s="10">
        <v>127.44538141074847</v>
      </c>
    </row>
    <row r="2863" spans="1:9" x14ac:dyDescent="0.25">
      <c r="A2863" s="13"/>
      <c r="B2863" s="5">
        <f>DATE(YEAR(siječanj!B2863),MONTH(siječanj!B2863)+3,DAY(siječanj!B2863))</f>
        <v>43220</v>
      </c>
      <c r="C2863" s="9">
        <v>29.7916666666667</v>
      </c>
      <c r="D2863">
        <v>0.90223045093902943</v>
      </c>
      <c r="E2863" s="6">
        <v>149.40345711369838</v>
      </c>
      <c r="F2863" s="10">
        <v>134.79634848354203</v>
      </c>
      <c r="G2863" s="10">
        <v>127.10969563097669</v>
      </c>
      <c r="H2863" s="10">
        <v>139.05640029292618</v>
      </c>
      <c r="I2863" s="10">
        <v>151.14846626159414</v>
      </c>
    </row>
    <row r="2864" spans="1:9" x14ac:dyDescent="0.25">
      <c r="A2864" s="13"/>
      <c r="B2864" s="5">
        <f>DATE(YEAR(siječanj!B2864),MONTH(siječanj!B2864)+3,DAY(siječanj!B2864))</f>
        <v>43220</v>
      </c>
      <c r="C2864" s="9">
        <v>29.8020833333333</v>
      </c>
      <c r="D2864">
        <v>0.90223045093902943</v>
      </c>
      <c r="E2864" s="6">
        <v>155.79183873305422</v>
      </c>
      <c r="F2864" s="10">
        <v>140.56014091274406</v>
      </c>
      <c r="G2864" s="10">
        <v>123.80354452042786</v>
      </c>
      <c r="H2864" s="10">
        <v>139.28593356644407</v>
      </c>
      <c r="I2864" s="10">
        <v>183.66344280291509</v>
      </c>
    </row>
    <row r="2865" spans="1:9" x14ac:dyDescent="0.25">
      <c r="A2865" s="13"/>
      <c r="B2865" s="5">
        <f>DATE(YEAR(siječanj!B2865),MONTH(siječanj!B2865)+3,DAY(siječanj!B2865))</f>
        <v>43220</v>
      </c>
      <c r="C2865" s="9">
        <v>29.8125</v>
      </c>
      <c r="D2865">
        <v>0.90223045093902943</v>
      </c>
      <c r="E2865" s="6">
        <v>158.08295109295565</v>
      </c>
      <c r="F2865" s="10">
        <v>142.62725225036991</v>
      </c>
      <c r="G2865" s="10">
        <v>121.15942391159621</v>
      </c>
      <c r="H2865" s="10">
        <v>137.51833429986237</v>
      </c>
      <c r="I2865" s="10">
        <v>199.41620125623541</v>
      </c>
    </row>
    <row r="2866" spans="1:9" x14ac:dyDescent="0.25">
      <c r="A2866" s="13"/>
      <c r="B2866" s="5">
        <f>DATE(YEAR(siječanj!B2866),MONTH(siječanj!B2866)+3,DAY(siječanj!B2866))</f>
        <v>43220</v>
      </c>
      <c r="C2866" s="9">
        <v>29.8229166666667</v>
      </c>
      <c r="D2866">
        <v>0.90223045093902943</v>
      </c>
      <c r="E2866" s="6">
        <v>158.07629978325883</v>
      </c>
      <c r="F2866" s="10">
        <v>142.6212512362228</v>
      </c>
      <c r="G2866" s="10">
        <v>116.48339659358376</v>
      </c>
      <c r="H2866" s="10">
        <v>132.75069537232059</v>
      </c>
      <c r="I2866" s="10">
        <v>217.36805726840561</v>
      </c>
    </row>
    <row r="2867" spans="1:9" x14ac:dyDescent="0.25">
      <c r="A2867" s="13"/>
      <c r="B2867" s="5">
        <f>DATE(YEAR(siječanj!B2867),MONTH(siječanj!B2867)+3,DAY(siječanj!B2867))</f>
        <v>43220</v>
      </c>
      <c r="C2867" s="9">
        <v>29.8333333333333</v>
      </c>
      <c r="D2867">
        <v>0.90223045093902943</v>
      </c>
      <c r="E2867" s="6">
        <v>157.98447778835825</v>
      </c>
      <c r="F2867" s="10">
        <v>142.53840663635754</v>
      </c>
      <c r="G2867" s="10">
        <v>111.23520551350093</v>
      </c>
      <c r="H2867" s="10">
        <v>123.633102490664</v>
      </c>
      <c r="I2867" s="10">
        <v>223.31021271210847</v>
      </c>
    </row>
    <row r="2868" spans="1:9" x14ac:dyDescent="0.25">
      <c r="A2868" s="13"/>
      <c r="B2868" s="5">
        <f>DATE(YEAR(siječanj!B2868),MONTH(siječanj!B2868)+3,DAY(siječanj!B2868))</f>
        <v>43220</v>
      </c>
      <c r="C2868" s="9">
        <v>29.84375</v>
      </c>
      <c r="D2868">
        <v>0.90223045093902943</v>
      </c>
      <c r="E2868" s="6">
        <v>156.75128470167661</v>
      </c>
      <c r="F2868" s="10">
        <v>141.42578228166587</v>
      </c>
      <c r="G2868" s="10">
        <v>93.947161277459614</v>
      </c>
      <c r="H2868" s="10">
        <v>106.20729776158424</v>
      </c>
      <c r="I2868" s="10">
        <v>223.85271163823535</v>
      </c>
    </row>
    <row r="2869" spans="1:9" x14ac:dyDescent="0.25">
      <c r="A2869" s="13"/>
      <c r="B2869" s="5">
        <f>DATE(YEAR(siječanj!B2869),MONTH(siječanj!B2869)+3,DAY(siječanj!B2869))</f>
        <v>43220</v>
      </c>
      <c r="C2869" s="9">
        <v>29.8541666666667</v>
      </c>
      <c r="D2869">
        <v>0.90223045093902943</v>
      </c>
      <c r="E2869" s="6">
        <v>156.35150488575479</v>
      </c>
      <c r="F2869" s="10">
        <v>141.0650887580704</v>
      </c>
      <c r="G2869" s="10">
        <v>87.500495240764323</v>
      </c>
      <c r="H2869" s="10">
        <v>100.16649110431888</v>
      </c>
      <c r="I2869" s="10">
        <v>223.94859845318209</v>
      </c>
    </row>
    <row r="2870" spans="1:9" x14ac:dyDescent="0.25">
      <c r="A2870" s="13"/>
      <c r="B2870" s="5">
        <f>DATE(YEAR(siječanj!B2870),MONTH(siječanj!B2870)+3,DAY(siječanj!B2870))</f>
        <v>43220</v>
      </c>
      <c r="C2870" s="9">
        <v>29.8645833333333</v>
      </c>
      <c r="D2870">
        <v>0.90223045093902943</v>
      </c>
      <c r="E2870" s="6">
        <v>155.53613723512981</v>
      </c>
      <c r="F2870" s="10">
        <v>140.32943923496595</v>
      </c>
      <c r="G2870" s="10">
        <v>84.265485451940435</v>
      </c>
      <c r="H2870" s="10">
        <v>96.113147907538789</v>
      </c>
      <c r="I2870" s="10">
        <v>224.89960037172068</v>
      </c>
    </row>
    <row r="2871" spans="1:9" x14ac:dyDescent="0.25">
      <c r="A2871" s="13"/>
      <c r="B2871" s="5">
        <f>DATE(YEAR(siječanj!B2871),MONTH(siječanj!B2871)+3,DAY(siječanj!B2871))</f>
        <v>43220</v>
      </c>
      <c r="C2871" s="9">
        <v>29.875</v>
      </c>
      <c r="D2871">
        <v>0.90223045093902943</v>
      </c>
      <c r="E2871" s="6">
        <v>152.48755119224489</v>
      </c>
      <c r="F2871" s="10">
        <v>137.57891207476746</v>
      </c>
      <c r="G2871" s="10">
        <v>81.603635757228247</v>
      </c>
      <c r="H2871" s="10">
        <v>88.977150410652996</v>
      </c>
      <c r="I2871" s="10">
        <v>226.30378059420295</v>
      </c>
    </row>
    <row r="2872" spans="1:9" x14ac:dyDescent="0.25">
      <c r="A2872" s="13"/>
      <c r="B2872" s="5">
        <f>DATE(YEAR(siječanj!B2872),MONTH(siječanj!B2872)+3,DAY(siječanj!B2872))</f>
        <v>43220</v>
      </c>
      <c r="C2872" s="9">
        <v>29.8854166666667</v>
      </c>
      <c r="D2872">
        <v>0.90223045093902943</v>
      </c>
      <c r="E2872" s="6">
        <v>157.68776847662301</v>
      </c>
      <c r="F2872" s="10">
        <v>142.27070646023284</v>
      </c>
      <c r="G2872" s="10">
        <v>77.458834203297897</v>
      </c>
      <c r="H2872" s="10">
        <v>73.604196844838555</v>
      </c>
      <c r="I2872" s="10">
        <v>232.3536542001851</v>
      </c>
    </row>
    <row r="2873" spans="1:9" x14ac:dyDescent="0.25">
      <c r="A2873" s="13"/>
      <c r="B2873" s="5">
        <f>DATE(YEAR(siječanj!B2873),MONTH(siječanj!B2873)+3,DAY(siječanj!B2873))</f>
        <v>43220</v>
      </c>
      <c r="C2873" s="9">
        <v>29.8958333333333</v>
      </c>
      <c r="D2873">
        <v>0.90223045093902943</v>
      </c>
      <c r="E2873" s="6">
        <v>159.88521896994359</v>
      </c>
      <c r="F2873" s="10">
        <v>144.25331320973768</v>
      </c>
      <c r="G2873" s="10">
        <v>73.441502888638496</v>
      </c>
      <c r="H2873" s="10">
        <v>63.610129390204996</v>
      </c>
      <c r="I2873" s="10">
        <v>236.41036129282975</v>
      </c>
    </row>
    <row r="2874" spans="1:9" x14ac:dyDescent="0.25">
      <c r="A2874" s="13"/>
      <c r="B2874" s="5">
        <f>DATE(YEAR(siječanj!B2874),MONTH(siječanj!B2874)+3,DAY(siječanj!B2874))</f>
        <v>43220</v>
      </c>
      <c r="C2874" s="9">
        <v>29.90625</v>
      </c>
      <c r="D2874">
        <v>0.90223045093902943</v>
      </c>
      <c r="E2874" s="6">
        <v>156.54713630904774</v>
      </c>
      <c r="F2874" s="10">
        <v>141.24159338532584</v>
      </c>
      <c r="G2874" s="10">
        <v>71.889731804146535</v>
      </c>
      <c r="H2874" s="10">
        <v>60.045747014004746</v>
      </c>
      <c r="I2874" s="10">
        <v>237.73201909270344</v>
      </c>
    </row>
    <row r="2875" spans="1:9" x14ac:dyDescent="0.25">
      <c r="A2875" s="13"/>
      <c r="B2875" s="5">
        <f>DATE(YEAR(siječanj!B2875),MONTH(siječanj!B2875)+3,DAY(siječanj!B2875))</f>
        <v>43220</v>
      </c>
      <c r="C2875" s="9">
        <v>29.9166666666667</v>
      </c>
      <c r="D2875">
        <v>0.90223045093902943</v>
      </c>
      <c r="E2875" s="6">
        <v>151.53761106199624</v>
      </c>
      <c r="F2875" s="10">
        <v>136.72184716268814</v>
      </c>
      <c r="G2875" s="10">
        <v>71.312706905906779</v>
      </c>
      <c r="H2875" s="10">
        <v>57.423082419221025</v>
      </c>
      <c r="I2875" s="10">
        <v>236.06681820744433</v>
      </c>
    </row>
    <row r="2876" spans="1:9" x14ac:dyDescent="0.25">
      <c r="A2876" s="13"/>
      <c r="B2876" s="5">
        <f>DATE(YEAR(siječanj!B2876),MONTH(siječanj!B2876)+3,DAY(siječanj!B2876))</f>
        <v>43220</v>
      </c>
      <c r="C2876" s="9">
        <v>29.9270833333333</v>
      </c>
      <c r="D2876">
        <v>0.90223045093902943</v>
      </c>
      <c r="E2876" s="6">
        <v>144.36911591546661</v>
      </c>
      <c r="F2876" s="10">
        <v>130.25421255408045</v>
      </c>
      <c r="G2876" s="10">
        <v>70.134283131625992</v>
      </c>
      <c r="H2876" s="10">
        <v>55.018905308375047</v>
      </c>
      <c r="I2876" s="10">
        <v>237.4348933699913</v>
      </c>
    </row>
    <row r="2877" spans="1:9" x14ac:dyDescent="0.25">
      <c r="A2877" s="13"/>
      <c r="B2877" s="5">
        <f>DATE(YEAR(siječanj!B2877),MONTH(siječanj!B2877)+3,DAY(siječanj!B2877))</f>
        <v>43220</v>
      </c>
      <c r="C2877" s="9">
        <v>29.9375</v>
      </c>
      <c r="D2877">
        <v>0.90223045093902943</v>
      </c>
      <c r="E2877" s="6">
        <v>134.36840859486989</v>
      </c>
      <c r="F2877" s="10">
        <v>121.23126987850922</v>
      </c>
      <c r="G2877" s="10">
        <v>66.969900428634716</v>
      </c>
      <c r="H2877" s="10">
        <v>53.136990949848261</v>
      </c>
      <c r="I2877" s="10">
        <v>236.76843180469646</v>
      </c>
    </row>
    <row r="2878" spans="1:9" x14ac:dyDescent="0.25">
      <c r="A2878" s="13"/>
      <c r="B2878" s="5">
        <f>DATE(YEAR(siječanj!B2878),MONTH(siječanj!B2878)+3,DAY(siječanj!B2878))</f>
        <v>43220</v>
      </c>
      <c r="C2878" s="9">
        <v>29.9479166666667</v>
      </c>
      <c r="D2878">
        <v>0.90223045093902943</v>
      </c>
      <c r="E2878" s="6">
        <v>122.21911896299288</v>
      </c>
      <c r="F2878" s="10">
        <v>110.26981081535195</v>
      </c>
      <c r="G2878" s="10">
        <v>64.979116520966073</v>
      </c>
      <c r="H2878" s="10">
        <v>52.198271425995827</v>
      </c>
      <c r="I2878" s="10">
        <v>235.03456990375773</v>
      </c>
    </row>
    <row r="2879" spans="1:9" x14ac:dyDescent="0.25">
      <c r="A2879" s="13"/>
      <c r="B2879" s="5">
        <f>DATE(YEAR(siječanj!B2879),MONTH(siječanj!B2879)+3,DAY(siječanj!B2879))</f>
        <v>43220</v>
      </c>
      <c r="C2879" s="9">
        <v>29.9583333333333</v>
      </c>
      <c r="D2879">
        <v>0.90223045093902943</v>
      </c>
      <c r="E2879" s="6">
        <v>110.73251639577445</v>
      </c>
      <c r="F2879" s="10">
        <v>99.90624820137306</v>
      </c>
      <c r="G2879" s="10">
        <v>62.882874080697484</v>
      </c>
      <c r="H2879" s="10">
        <v>51.224174871126074</v>
      </c>
      <c r="I2879" s="10">
        <v>234.87559523674253</v>
      </c>
    </row>
    <row r="2880" spans="1:9" x14ac:dyDescent="0.25">
      <c r="A2880" s="13"/>
      <c r="B2880" s="5">
        <f>DATE(YEAR(siječanj!B2880),MONTH(siječanj!B2880)+3,DAY(siječanj!B2880))</f>
        <v>43220</v>
      </c>
      <c r="C2880" s="9">
        <v>29.96875</v>
      </c>
      <c r="D2880">
        <v>0.90223045093902943</v>
      </c>
      <c r="E2880" s="6">
        <v>100.65660543607349</v>
      </c>
      <c r="F2880" s="10">
        <v>90.815454512580544</v>
      </c>
      <c r="G2880" s="10">
        <v>61.077580683835329</v>
      </c>
      <c r="H2880" s="10">
        <v>50.846960354216861</v>
      </c>
      <c r="I2880" s="10">
        <v>234.81388442509987</v>
      </c>
    </row>
    <row r="2881" spans="1:9" x14ac:dyDescent="0.25">
      <c r="A2881" s="13"/>
      <c r="B2881" s="5">
        <f>DATE(YEAR(siječanj!B2881),MONTH(siječanj!B2881)+3,DAY(siječanj!B2881))</f>
        <v>43220</v>
      </c>
      <c r="C2881" s="9">
        <v>29.9791666666667</v>
      </c>
      <c r="D2881">
        <v>0.90223045093902943</v>
      </c>
      <c r="E2881" s="6">
        <v>91.626932796073149</v>
      </c>
      <c r="F2881" s="10">
        <v>82.668608894761221</v>
      </c>
      <c r="G2881" s="10">
        <v>60.640737293329245</v>
      </c>
      <c r="H2881" s="10">
        <v>51.014605898978722</v>
      </c>
      <c r="I2881" s="10">
        <v>234.57381137728163</v>
      </c>
    </row>
    <row r="2882" spans="1:9" x14ac:dyDescent="0.25">
      <c r="A2882" s="13"/>
      <c r="B2882" s="5">
        <f>DATE(YEAR(siječanj!B2882),MONTH(siječanj!B2882)+3,DAY(siječanj!B2882))</f>
        <v>43220</v>
      </c>
      <c r="C2882" s="9">
        <v>29.9895833333333</v>
      </c>
      <c r="D2882">
        <v>0.90223045093902943</v>
      </c>
      <c r="E2882" s="6">
        <v>83.793113270169215</v>
      </c>
      <c r="F2882" s="10">
        <v>75.600698371329941</v>
      </c>
      <c r="G2882" s="10">
        <v>58.720825537035644</v>
      </c>
      <c r="H2882" s="10">
        <v>49.895958811427171</v>
      </c>
      <c r="I2882" s="10">
        <v>235.57712583155799</v>
      </c>
    </row>
    <row r="2883" spans="1:9" x14ac:dyDescent="0.25">
      <c r="B2883" s="5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97"/>
  <sheetViews>
    <sheetView workbookViewId="0">
      <selection activeCell="A2" sqref="A2:I2"/>
    </sheetView>
  </sheetViews>
  <sheetFormatPr defaultRowHeight="15" x14ac:dyDescent="0.25"/>
  <cols>
    <col min="4" max="4" width="12.855468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4">
        <f>travanj!A2787+1</f>
        <v>121</v>
      </c>
      <c r="B3" s="5">
        <f>DATE(YEAR(siječanj!B3),MONTH(siječanj!B3)+4,DAY(siječanj!B3))</f>
        <v>43221</v>
      </c>
      <c r="C3" s="9">
        <v>0</v>
      </c>
      <c r="D3">
        <v>0.90163653777455732</v>
      </c>
      <c r="E3" s="6">
        <v>87.638790243759161</v>
      </c>
      <c r="F3" s="10">
        <v>79.018335410133659</v>
      </c>
      <c r="G3" s="10">
        <v>56.635803884635699</v>
      </c>
      <c r="H3" s="10">
        <v>61.391800097284424</v>
      </c>
      <c r="I3" s="10">
        <v>239.9311256518175</v>
      </c>
    </row>
    <row r="4" spans="1:9" x14ac:dyDescent="0.25">
      <c r="A4" s="15"/>
      <c r="B4" s="5">
        <f>DATE(YEAR(siječanj!B4),MONTH(siječanj!B4)+4,DAY(siječanj!B4))</f>
        <v>43221</v>
      </c>
      <c r="C4" s="9">
        <v>1.0416666666666666E-2</v>
      </c>
      <c r="D4">
        <v>0.90163653777455732</v>
      </c>
      <c r="E4" s="6">
        <v>81.612967489088476</v>
      </c>
      <c r="F4" s="10">
        <v>73.585233444369237</v>
      </c>
      <c r="G4" s="10">
        <v>55.312574497058471</v>
      </c>
      <c r="H4" s="10">
        <v>59.529368392326738</v>
      </c>
      <c r="I4" s="10">
        <v>238.85113594658779</v>
      </c>
    </row>
    <row r="5" spans="1:9" x14ac:dyDescent="0.25">
      <c r="A5" s="15"/>
      <c r="B5" s="5">
        <f>DATE(YEAR(siječanj!B5),MONTH(siječanj!B5)+4,DAY(siječanj!B5))</f>
        <v>43221</v>
      </c>
      <c r="C5" s="9">
        <v>2.0833333333333332E-2</v>
      </c>
      <c r="D5">
        <v>0.90163653777455732</v>
      </c>
      <c r="E5" s="6">
        <v>75.226291842395668</v>
      </c>
      <c r="F5" s="10">
        <v>67.826773326396051</v>
      </c>
      <c r="G5" s="10">
        <v>55.150477701883553</v>
      </c>
      <c r="H5" s="10">
        <v>57.138155634803418</v>
      </c>
      <c r="I5" s="10">
        <v>237.70053516843066</v>
      </c>
    </row>
    <row r="6" spans="1:9" x14ac:dyDescent="0.25">
      <c r="A6" s="15"/>
      <c r="B6" s="5">
        <f>DATE(YEAR(siječanj!B6),MONTH(siječanj!B6)+4,DAY(siječanj!B6))</f>
        <v>43221</v>
      </c>
      <c r="C6" s="9">
        <v>3.125E-2</v>
      </c>
      <c r="D6">
        <v>0.90163653777455732</v>
      </c>
      <c r="E6" s="6">
        <v>69.722268598372835</v>
      </c>
      <c r="F6" s="10">
        <v>62.864144864824624</v>
      </c>
      <c r="G6" s="10">
        <v>54.071120668760145</v>
      </c>
      <c r="H6" s="10">
        <v>57.365902797724246</v>
      </c>
      <c r="I6" s="10">
        <v>237.82282075836557</v>
      </c>
    </row>
    <row r="7" spans="1:9" x14ac:dyDescent="0.25">
      <c r="A7" s="15"/>
      <c r="B7" s="5">
        <f>DATE(YEAR(siječanj!B7),MONTH(siječanj!B7)+4,DAY(siječanj!B7))</f>
        <v>43221</v>
      </c>
      <c r="C7" s="9">
        <v>4.1666666666666664E-2</v>
      </c>
      <c r="D7">
        <v>0.90163653777455732</v>
      </c>
      <c r="E7" s="6">
        <v>65.821094945470833</v>
      </c>
      <c r="F7" s="10">
        <v>59.346704159164737</v>
      </c>
      <c r="G7" s="10">
        <v>53.419824841294691</v>
      </c>
      <c r="H7" s="10">
        <v>55.461896860037115</v>
      </c>
      <c r="I7" s="10">
        <v>238.40465683931225</v>
      </c>
    </row>
    <row r="8" spans="1:9" x14ac:dyDescent="0.25">
      <c r="A8" s="15"/>
      <c r="B8" s="5">
        <f>DATE(YEAR(siječanj!B8),MONTH(siječanj!B8)+4,DAY(siječanj!B8))</f>
        <v>43221</v>
      </c>
      <c r="C8" s="9">
        <v>5.2083333333333336E-2</v>
      </c>
      <c r="D8">
        <v>0.90163653777455732</v>
      </c>
      <c r="E8" s="6">
        <v>63.596948955506896</v>
      </c>
      <c r="F8" s="10">
        <v>57.341332869268484</v>
      </c>
      <c r="G8" s="10">
        <v>53.375849637567498</v>
      </c>
      <c r="H8" s="10">
        <v>58.983986545537419</v>
      </c>
      <c r="I8" s="10">
        <v>239.59200469625242</v>
      </c>
    </row>
    <row r="9" spans="1:9" x14ac:dyDescent="0.25">
      <c r="A9" s="15"/>
      <c r="B9" s="5">
        <f>DATE(YEAR(siječanj!B9),MONTH(siječanj!B9)+4,DAY(siječanj!B9))</f>
        <v>43221</v>
      </c>
      <c r="C9" s="9">
        <v>6.25E-2</v>
      </c>
      <c r="D9">
        <v>0.90163653777455732</v>
      </c>
      <c r="E9" s="6">
        <v>61.99014686376843</v>
      </c>
      <c r="F9" s="10">
        <v>55.8925813943845</v>
      </c>
      <c r="G9" s="10">
        <v>52.823921861352574</v>
      </c>
      <c r="H9" s="10">
        <v>57.063941736061636</v>
      </c>
      <c r="I9" s="10">
        <v>239.08049467986618</v>
      </c>
    </row>
    <row r="10" spans="1:9" x14ac:dyDescent="0.25">
      <c r="A10" s="15"/>
      <c r="B10" s="5">
        <f>DATE(YEAR(siječanj!B10),MONTH(siječanj!B10)+4,DAY(siječanj!B10))</f>
        <v>43221</v>
      </c>
      <c r="C10" s="9">
        <v>7.2916666666666671E-2</v>
      </c>
      <c r="D10">
        <v>0.90163653777455732</v>
      </c>
      <c r="E10" s="6">
        <v>59.496212207430311</v>
      </c>
      <c r="F10" s="10">
        <v>53.643958785407818</v>
      </c>
      <c r="G10" s="10">
        <v>52.949319087182715</v>
      </c>
      <c r="H10" s="10">
        <v>58.795369252753616</v>
      </c>
      <c r="I10" s="10">
        <v>237.96489892935071</v>
      </c>
    </row>
    <row r="11" spans="1:9" x14ac:dyDescent="0.25">
      <c r="A11" s="15"/>
      <c r="B11" s="5">
        <f>DATE(YEAR(siječanj!B11),MONTH(siječanj!B11)+4,DAY(siječanj!B11))</f>
        <v>43221</v>
      </c>
      <c r="C11" s="9">
        <v>8.3333333333333329E-2</v>
      </c>
      <c r="D11">
        <v>0.90163653777455732</v>
      </c>
      <c r="E11" s="6">
        <v>58.505267238904572</v>
      </c>
      <c r="F11" s="10">
        <v>52.750486594861151</v>
      </c>
      <c r="G11" s="10">
        <v>52.681526728801281</v>
      </c>
      <c r="H11" s="10">
        <v>57.500246410746755</v>
      </c>
      <c r="I11" s="10">
        <v>239.12938511514142</v>
      </c>
    </row>
    <row r="12" spans="1:9" x14ac:dyDescent="0.25">
      <c r="A12" s="15"/>
      <c r="B12" s="5">
        <f>DATE(YEAR(siječanj!B12),MONTH(siječanj!B12)+4,DAY(siječanj!B12))</f>
        <v>43221</v>
      </c>
      <c r="C12" s="9">
        <v>9.375E-2</v>
      </c>
      <c r="D12">
        <v>0.90163653777455732</v>
      </c>
      <c r="E12" s="6">
        <v>58.868827866607013</v>
      </c>
      <c r="F12" s="10">
        <v>53.07828614049393</v>
      </c>
      <c r="G12" s="10">
        <v>52.453989398863698</v>
      </c>
      <c r="H12" s="10">
        <v>60.107534399468832</v>
      </c>
      <c r="I12" s="10">
        <v>238.69676541473612</v>
      </c>
    </row>
    <row r="13" spans="1:9" x14ac:dyDescent="0.25">
      <c r="A13" s="15"/>
      <c r="B13" s="5">
        <f>DATE(YEAR(siječanj!B13),MONTH(siječanj!B13)+4,DAY(siječanj!B13))</f>
        <v>43221</v>
      </c>
      <c r="C13" s="9">
        <v>0.10416666666666667</v>
      </c>
      <c r="D13">
        <v>0.90163653777455732</v>
      </c>
      <c r="E13" s="6">
        <v>57.186558305108292</v>
      </c>
      <c r="F13" s="10">
        <v>51.561490437460698</v>
      </c>
      <c r="G13" s="10">
        <v>53.193882446116802</v>
      </c>
      <c r="H13" s="10">
        <v>58.902531874847007</v>
      </c>
      <c r="I13" s="10">
        <v>237.68670376238242</v>
      </c>
    </row>
    <row r="14" spans="1:9" x14ac:dyDescent="0.25">
      <c r="A14" s="15"/>
      <c r="B14" s="5">
        <f>DATE(YEAR(siječanj!B14),MONTH(siječanj!B14)+4,DAY(siječanj!B14))</f>
        <v>43221</v>
      </c>
      <c r="C14" s="9">
        <v>0.11458333333333333</v>
      </c>
      <c r="D14">
        <v>0.90163653777455732</v>
      </c>
      <c r="E14" s="6">
        <v>56.985175175144917</v>
      </c>
      <c r="F14" s="10">
        <v>51.379916049394318</v>
      </c>
      <c r="G14" s="10">
        <v>52.281137842097543</v>
      </c>
      <c r="H14" s="10">
        <v>61.531020394296725</v>
      </c>
      <c r="I14" s="10">
        <v>237.63288218234371</v>
      </c>
    </row>
    <row r="15" spans="1:9" x14ac:dyDescent="0.25">
      <c r="A15" s="15"/>
      <c r="B15" s="5">
        <f>DATE(YEAR(siječanj!B15),MONTH(siječanj!B15)+4,DAY(siječanj!B15))</f>
        <v>43221</v>
      </c>
      <c r="C15" s="9">
        <v>0.125</v>
      </c>
      <c r="D15">
        <v>0.90163653777455732</v>
      </c>
      <c r="E15" s="6">
        <v>56.797367421832384</v>
      </c>
      <c r="F15" s="10">
        <v>51.210581716930385</v>
      </c>
      <c r="G15" s="10">
        <v>52.016696051951854</v>
      </c>
      <c r="H15" s="10">
        <v>58.589071471924512</v>
      </c>
      <c r="I15" s="10">
        <v>238.08415043021392</v>
      </c>
    </row>
    <row r="16" spans="1:9" x14ac:dyDescent="0.25">
      <c r="A16" s="15"/>
      <c r="B16" s="5">
        <f>DATE(YEAR(siječanj!B16),MONTH(siječanj!B16)+4,DAY(siječanj!B16))</f>
        <v>43221</v>
      </c>
      <c r="C16" s="9">
        <v>0.13541666666666666</v>
      </c>
      <c r="D16">
        <v>0.90163653777455732</v>
      </c>
      <c r="E16" s="6">
        <v>56.320874379368441</v>
      </c>
      <c r="F16" s="10">
        <v>50.780958179849527</v>
      </c>
      <c r="G16" s="10">
        <v>52.167463587624603</v>
      </c>
      <c r="H16" s="10">
        <v>56.391316567589683</v>
      </c>
      <c r="I16" s="10">
        <v>237.60446034796468</v>
      </c>
    </row>
    <row r="17" spans="1:9" x14ac:dyDescent="0.25">
      <c r="A17" s="15"/>
      <c r="B17" s="5">
        <f>DATE(YEAR(siječanj!B17),MONTH(siječanj!B17)+4,DAY(siječanj!B17))</f>
        <v>43221</v>
      </c>
      <c r="C17" s="9">
        <v>0.14583333333333334</v>
      </c>
      <c r="D17">
        <v>0.90163653777455732</v>
      </c>
      <c r="E17" s="6">
        <v>56.415168050941332</v>
      </c>
      <c r="F17" s="10">
        <v>50.865976799420565</v>
      </c>
      <c r="G17" s="10">
        <v>50.936808713064515</v>
      </c>
      <c r="H17" s="10">
        <v>54.129634958805944</v>
      </c>
      <c r="I17" s="10">
        <v>237.45360991945256</v>
      </c>
    </row>
    <row r="18" spans="1:9" x14ac:dyDescent="0.25">
      <c r="A18" s="15"/>
      <c r="B18" s="5">
        <f>DATE(YEAR(siječanj!B18),MONTH(siječanj!B18)+4,DAY(siječanj!B18))</f>
        <v>43221</v>
      </c>
      <c r="C18" s="9">
        <v>0.15625</v>
      </c>
      <c r="D18">
        <v>0.90163653777455732</v>
      </c>
      <c r="E18" s="6">
        <v>55.968784434136005</v>
      </c>
      <c r="F18" s="10">
        <v>50.463501020644927</v>
      </c>
      <c r="G18" s="10">
        <v>51.240135575097234</v>
      </c>
      <c r="H18" s="10">
        <v>54.165517720014783</v>
      </c>
      <c r="I18" s="10">
        <v>237.41301872781798</v>
      </c>
    </row>
    <row r="19" spans="1:9" x14ac:dyDescent="0.25">
      <c r="A19" s="15"/>
      <c r="B19" s="5">
        <f>DATE(YEAR(siječanj!B19),MONTH(siječanj!B19)+4,DAY(siječanj!B19))</f>
        <v>43221</v>
      </c>
      <c r="C19" s="9">
        <v>0.16666666666666666</v>
      </c>
      <c r="D19">
        <v>0.90163653777455732</v>
      </c>
      <c r="E19" s="6">
        <v>55.398874510700438</v>
      </c>
      <c r="F19" s="10">
        <v>49.949649410435114</v>
      </c>
      <c r="G19" s="10">
        <v>51.524291080270267</v>
      </c>
      <c r="H19" s="10">
        <v>51.160015370239798</v>
      </c>
      <c r="I19" s="10">
        <v>238.03526099496807</v>
      </c>
    </row>
    <row r="20" spans="1:9" x14ac:dyDescent="0.25">
      <c r="A20" s="15"/>
      <c r="B20" s="5">
        <f>DATE(YEAR(siječanj!B20),MONTH(siječanj!B20)+4,DAY(siječanj!B20))</f>
        <v>43221</v>
      </c>
      <c r="C20" s="9">
        <v>0.17708333333333334</v>
      </c>
      <c r="D20">
        <v>0.90163653777455732</v>
      </c>
      <c r="E20" s="6">
        <v>56.087658989725675</v>
      </c>
      <c r="F20" s="10">
        <v>50.570682663376282</v>
      </c>
      <c r="G20" s="10">
        <v>52.128490131443584</v>
      </c>
      <c r="H20" s="10">
        <v>50.732267971493968</v>
      </c>
      <c r="I20" s="10">
        <v>237.86351995317077</v>
      </c>
    </row>
    <row r="21" spans="1:9" x14ac:dyDescent="0.25">
      <c r="A21" s="15"/>
      <c r="B21" s="5">
        <f>DATE(YEAR(siječanj!B21),MONTH(siječanj!B21)+4,DAY(siječanj!B21))</f>
        <v>43221</v>
      </c>
      <c r="C21" s="9">
        <v>0.1875</v>
      </c>
      <c r="D21">
        <v>0.90163653777455732</v>
      </c>
      <c r="E21" s="6">
        <v>57.13979779278246</v>
      </c>
      <c r="F21" s="10">
        <v>51.519329451022671</v>
      </c>
      <c r="G21" s="10">
        <v>50.786286242934189</v>
      </c>
      <c r="H21" s="10">
        <v>50.431976622209753</v>
      </c>
      <c r="I21" s="10">
        <v>231.95214741316079</v>
      </c>
    </row>
    <row r="22" spans="1:9" x14ac:dyDescent="0.25">
      <c r="A22" s="15"/>
      <c r="B22" s="5">
        <f>DATE(YEAR(siječanj!B22),MONTH(siječanj!B22)+4,DAY(siječanj!B22))</f>
        <v>43221</v>
      </c>
      <c r="C22" s="9">
        <v>0.19791666666666666</v>
      </c>
      <c r="D22">
        <v>0.90163653777455732</v>
      </c>
      <c r="E22" s="6">
        <v>58.94495193747364</v>
      </c>
      <c r="F22" s="10">
        <v>53.14692238419142</v>
      </c>
      <c r="G22" s="10">
        <v>51.61778559343847</v>
      </c>
      <c r="H22" s="10">
        <v>55.193261812503927</v>
      </c>
      <c r="I22" s="10">
        <v>210.79313924870826</v>
      </c>
    </row>
    <row r="23" spans="1:9" x14ac:dyDescent="0.25">
      <c r="A23" s="15"/>
      <c r="B23" s="5">
        <f>DATE(YEAR(siječanj!B23),MONTH(siječanj!B23)+4,DAY(siječanj!B23))</f>
        <v>43221</v>
      </c>
      <c r="C23" s="9">
        <v>0.20833333333333334</v>
      </c>
      <c r="D23">
        <v>0.90163653777455732</v>
      </c>
      <c r="E23" s="6">
        <v>60.383563969680289</v>
      </c>
      <c r="F23" s="10">
        <v>54.444027556111038</v>
      </c>
      <c r="G23" s="10">
        <v>51.403787130352768</v>
      </c>
      <c r="H23" s="10">
        <v>54.789620886221222</v>
      </c>
      <c r="I23" s="10">
        <v>181.95147854482485</v>
      </c>
    </row>
    <row r="24" spans="1:9" x14ac:dyDescent="0.25">
      <c r="A24" s="15"/>
      <c r="B24" s="5">
        <f>DATE(YEAR(siječanj!B24),MONTH(siječanj!B24)+4,DAY(siječanj!B24))</f>
        <v>43221</v>
      </c>
      <c r="C24" s="9">
        <v>0.21875</v>
      </c>
      <c r="D24">
        <v>0.90163653777455732</v>
      </c>
      <c r="E24" s="6">
        <v>63.032838347281185</v>
      </c>
      <c r="F24" s="10">
        <v>56.832710133545959</v>
      </c>
      <c r="G24" s="10">
        <v>53.960114012978494</v>
      </c>
      <c r="H24" s="10">
        <v>57.607862584519857</v>
      </c>
      <c r="I24" s="10">
        <v>162.24706108275376</v>
      </c>
    </row>
    <row r="25" spans="1:9" x14ac:dyDescent="0.25">
      <c r="A25" s="15"/>
      <c r="B25" s="5">
        <f>DATE(YEAR(siječanj!B25),MONTH(siječanj!B25)+4,DAY(siječanj!B25))</f>
        <v>43221</v>
      </c>
      <c r="C25" s="9">
        <v>0.22916666666666666</v>
      </c>
      <c r="D25">
        <v>0.90163653777455732</v>
      </c>
      <c r="E25" s="6">
        <v>65.265932758969669</v>
      </c>
      <c r="F25" s="10">
        <v>58.846149647424475</v>
      </c>
      <c r="G25" s="10">
        <v>57.104642389565612</v>
      </c>
      <c r="H25" s="10">
        <v>55.480139270517455</v>
      </c>
      <c r="I25" s="10">
        <v>137.22073138544351</v>
      </c>
    </row>
    <row r="26" spans="1:9" x14ac:dyDescent="0.25">
      <c r="A26" s="15"/>
      <c r="B26" s="5">
        <f>DATE(YEAR(siječanj!B26),MONTH(siječanj!B26)+4,DAY(siječanj!B26))</f>
        <v>43221</v>
      </c>
      <c r="C26" s="9">
        <v>0.23958333333333334</v>
      </c>
      <c r="D26">
        <v>0.90163653777455732</v>
      </c>
      <c r="E26" s="6">
        <v>69.121023329388223</v>
      </c>
      <c r="F26" s="10">
        <v>62.322040162143999</v>
      </c>
      <c r="G26" s="10">
        <v>57.676601260772664</v>
      </c>
      <c r="H26" s="10">
        <v>57.675217015822497</v>
      </c>
      <c r="I26" s="10">
        <v>109.21254414981905</v>
      </c>
    </row>
    <row r="27" spans="1:9" x14ac:dyDescent="0.25">
      <c r="A27" s="15"/>
      <c r="B27" s="5">
        <f>DATE(YEAR(siječanj!B27),MONTH(siječanj!B27)+4,DAY(siječanj!B27))</f>
        <v>43221</v>
      </c>
      <c r="C27" s="9">
        <v>0.25</v>
      </c>
      <c r="D27">
        <v>0.90163653777455732</v>
      </c>
      <c r="E27" s="6">
        <v>73.76721111376591</v>
      </c>
      <c r="F27" s="10">
        <v>66.511212829900742</v>
      </c>
      <c r="G27" s="10">
        <v>57.192508430193911</v>
      </c>
      <c r="H27" s="10">
        <v>58.068606871397442</v>
      </c>
      <c r="I27" s="10">
        <v>66.881488438117145</v>
      </c>
    </row>
    <row r="28" spans="1:9" x14ac:dyDescent="0.25">
      <c r="A28" s="15"/>
      <c r="B28" s="5">
        <f>DATE(YEAR(siječanj!B28),MONTH(siječanj!B28)+4,DAY(siječanj!B28))</f>
        <v>43221</v>
      </c>
      <c r="C28" s="9">
        <v>0.26041666666666669</v>
      </c>
      <c r="D28">
        <v>0.90163653777455732</v>
      </c>
      <c r="E28" s="6">
        <v>77.341035392428282</v>
      </c>
      <c r="F28" s="10">
        <v>69.733503379128535</v>
      </c>
      <c r="G28" s="10">
        <v>58.782798996993215</v>
      </c>
      <c r="H28" s="10">
        <v>55.968654566880943</v>
      </c>
      <c r="I28" s="10">
        <v>22.427467402577417</v>
      </c>
    </row>
    <row r="29" spans="1:9" x14ac:dyDescent="0.25">
      <c r="A29" s="15"/>
      <c r="B29" s="5">
        <f>DATE(YEAR(siječanj!B29),MONTH(siječanj!B29)+4,DAY(siječanj!B29))</f>
        <v>43221</v>
      </c>
      <c r="C29" s="9">
        <v>0.27083333333333331</v>
      </c>
      <c r="D29">
        <v>0.90163653777455732</v>
      </c>
      <c r="E29" s="6">
        <v>83.206365793286977</v>
      </c>
      <c r="F29" s="10">
        <v>75.021899574662626</v>
      </c>
      <c r="G29" s="10">
        <v>59.665026914778991</v>
      </c>
      <c r="H29" s="10">
        <v>57.858732855642494</v>
      </c>
      <c r="I29" s="10">
        <v>3.210898262256801</v>
      </c>
    </row>
    <row r="30" spans="1:9" x14ac:dyDescent="0.25">
      <c r="A30" s="15"/>
      <c r="B30" s="5">
        <f>DATE(YEAR(siječanj!B30),MONTH(siječanj!B30)+4,DAY(siječanj!B30))</f>
        <v>43221</v>
      </c>
      <c r="C30" s="9">
        <v>0.28125</v>
      </c>
      <c r="D30">
        <v>0.90163653777455732</v>
      </c>
      <c r="E30" s="6">
        <v>88.389729654705278</v>
      </c>
      <c r="F30" s="10">
        <v>79.695409820697591</v>
      </c>
      <c r="G30" s="10">
        <v>61.497972543255827</v>
      </c>
      <c r="H30" s="10">
        <v>57.745686102907918</v>
      </c>
      <c r="I30" s="10">
        <v>1.9183643173713871</v>
      </c>
    </row>
    <row r="31" spans="1:9" x14ac:dyDescent="0.25">
      <c r="A31" s="15"/>
      <c r="B31" s="5">
        <f>DATE(YEAR(siječanj!B31),MONTH(siječanj!B31)+4,DAY(siječanj!B31))</f>
        <v>43221</v>
      </c>
      <c r="C31" s="9">
        <v>0.29166666666666669</v>
      </c>
      <c r="D31">
        <v>0.90163653777455732</v>
      </c>
      <c r="E31" s="6">
        <v>91.418437148687175</v>
      </c>
      <c r="F31" s="10">
        <v>82.426203159503274</v>
      </c>
      <c r="G31" s="10">
        <v>61.56012678926929</v>
      </c>
      <c r="H31" s="10">
        <v>58.854054023629956</v>
      </c>
      <c r="I31" s="10">
        <v>2.9915468227622948</v>
      </c>
    </row>
    <row r="32" spans="1:9" x14ac:dyDescent="0.25">
      <c r="A32" s="15"/>
      <c r="B32" s="5">
        <f>DATE(YEAR(siječanj!B32),MONTH(siječanj!B32)+4,DAY(siječanj!B32))</f>
        <v>43221</v>
      </c>
      <c r="C32" s="9">
        <v>0.30208333333333331</v>
      </c>
      <c r="D32">
        <v>0.90163653777455732</v>
      </c>
      <c r="E32" s="6">
        <v>94.946969836834199</v>
      </c>
      <c r="F32" s="10">
        <v>85.607657155868509</v>
      </c>
      <c r="G32" s="10">
        <v>62.834367173169433</v>
      </c>
      <c r="H32" s="10">
        <v>61.956435814937151</v>
      </c>
      <c r="I32" s="10">
        <v>2.2656415123789717</v>
      </c>
    </row>
    <row r="33" spans="1:9" x14ac:dyDescent="0.25">
      <c r="A33" s="15"/>
      <c r="B33" s="5">
        <f>DATE(YEAR(siječanj!B33),MONTH(siječanj!B33)+4,DAY(siječanj!B33))</f>
        <v>43221</v>
      </c>
      <c r="C33" s="9">
        <v>0.3125</v>
      </c>
      <c r="D33">
        <v>0.90163653777455732</v>
      </c>
      <c r="E33" s="6">
        <v>104.021672220383</v>
      </c>
      <c r="F33" s="10">
        <v>93.78974039430598</v>
      </c>
      <c r="G33" s="10">
        <v>64.147488611488697</v>
      </c>
      <c r="H33" s="10">
        <v>62.821114030509996</v>
      </c>
      <c r="I33" s="10">
        <v>1.8599996039600131</v>
      </c>
    </row>
    <row r="34" spans="1:9" x14ac:dyDescent="0.25">
      <c r="A34" s="15"/>
      <c r="B34" s="5">
        <f>DATE(YEAR(siječanj!B34),MONTH(siječanj!B34)+4,DAY(siječanj!B34))</f>
        <v>43221</v>
      </c>
      <c r="C34" s="9">
        <v>0.32291666666666669</v>
      </c>
      <c r="D34">
        <v>0.90163653777455732</v>
      </c>
      <c r="E34" s="6">
        <v>111.50880537028033</v>
      </c>
      <c r="F34" s="10">
        <v>100.54041320543652</v>
      </c>
      <c r="G34" s="10">
        <v>65.906432481089709</v>
      </c>
      <c r="H34" s="10">
        <v>69.588117132964825</v>
      </c>
      <c r="I34" s="10">
        <v>1.027396161242393</v>
      </c>
    </row>
    <row r="35" spans="1:9" x14ac:dyDescent="0.25">
      <c r="A35" s="15"/>
      <c r="B35" s="5">
        <f>DATE(YEAR(siječanj!B35),MONTH(siječanj!B35)+4,DAY(siječanj!B35))</f>
        <v>43221</v>
      </c>
      <c r="C35" s="9">
        <v>0.33333333333333331</v>
      </c>
      <c r="D35">
        <v>0.90163653777455732</v>
      </c>
      <c r="E35" s="6">
        <v>116.80498262511153</v>
      </c>
      <c r="F35" s="10">
        <v>105.31564012892289</v>
      </c>
      <c r="G35" s="10">
        <v>67.778198901967045</v>
      </c>
      <c r="H35" s="10">
        <v>72.340208519464468</v>
      </c>
      <c r="I35" s="10">
        <v>1.24203846249085</v>
      </c>
    </row>
    <row r="36" spans="1:9" x14ac:dyDescent="0.25">
      <c r="A36" s="15"/>
      <c r="B36" s="5">
        <f>DATE(YEAR(siječanj!B36),MONTH(siječanj!B36)+4,DAY(siječanj!B36))</f>
        <v>43221</v>
      </c>
      <c r="C36" s="9">
        <v>0.34375</v>
      </c>
      <c r="D36">
        <v>0.90163653777455732</v>
      </c>
      <c r="E36" s="6">
        <v>119.86653703576953</v>
      </c>
      <c r="F36" s="10">
        <v>108.07604944795699</v>
      </c>
      <c r="G36" s="10">
        <v>68.759296704982674</v>
      </c>
      <c r="H36" s="10">
        <v>77.957831390902868</v>
      </c>
      <c r="I36" s="10">
        <v>1.4571147764806078</v>
      </c>
    </row>
    <row r="37" spans="1:9" x14ac:dyDescent="0.25">
      <c r="A37" s="15"/>
      <c r="B37" s="5">
        <f>DATE(YEAR(siječanj!B37),MONTH(siječanj!B37)+4,DAY(siječanj!B37))</f>
        <v>43221</v>
      </c>
      <c r="C37" s="9">
        <v>0.35416666666666669</v>
      </c>
      <c r="D37">
        <v>0.90163653777455732</v>
      </c>
      <c r="E37" s="6">
        <v>124.90388153936394</v>
      </c>
      <c r="F37" s="10">
        <v>112.61790330575555</v>
      </c>
      <c r="G37" s="10">
        <v>72.832217723092938</v>
      </c>
      <c r="H37" s="10">
        <v>82.29268970017354</v>
      </c>
      <c r="I37" s="10">
        <v>1.3999600985922149</v>
      </c>
    </row>
    <row r="38" spans="1:9" x14ac:dyDescent="0.25">
      <c r="A38" s="15"/>
      <c r="B38" s="5">
        <f>DATE(YEAR(siječanj!B38),MONTH(siječanj!B38)+4,DAY(siječanj!B38))</f>
        <v>43221</v>
      </c>
      <c r="C38" s="9">
        <v>0.36458333333333331</v>
      </c>
      <c r="D38">
        <v>0.90163653777455732</v>
      </c>
      <c r="E38" s="6">
        <v>129.77011004194046</v>
      </c>
      <c r="F38" s="10">
        <v>117.00547272483851</v>
      </c>
      <c r="G38" s="10">
        <v>74.016398528886697</v>
      </c>
      <c r="H38" s="10">
        <v>82.517924267063421</v>
      </c>
      <c r="I38" s="10">
        <v>1.3297310368794764</v>
      </c>
    </row>
    <row r="39" spans="1:9" x14ac:dyDescent="0.25">
      <c r="A39" s="15"/>
      <c r="B39" s="5">
        <f>DATE(YEAR(siječanj!B39),MONTH(siječanj!B39)+4,DAY(siječanj!B39))</f>
        <v>43221</v>
      </c>
      <c r="C39" s="9">
        <v>0.375</v>
      </c>
      <c r="D39">
        <v>0.90163653777455732</v>
      </c>
      <c r="E39" s="6">
        <v>130.4244150281248</v>
      </c>
      <c r="F39" s="10">
        <v>117.59541800723039</v>
      </c>
      <c r="G39" s="10">
        <v>77.906066765815524</v>
      </c>
      <c r="H39" s="10">
        <v>86.415209562438477</v>
      </c>
      <c r="I39" s="10">
        <v>1.4172036048093788</v>
      </c>
    </row>
    <row r="40" spans="1:9" x14ac:dyDescent="0.25">
      <c r="A40" s="15"/>
      <c r="B40" s="5">
        <f>DATE(YEAR(siječanj!B40),MONTH(siječanj!B40)+4,DAY(siječanj!B40))</f>
        <v>43221</v>
      </c>
      <c r="C40" s="9">
        <v>0.38541666666666669</v>
      </c>
      <c r="D40">
        <v>0.90163653777455732</v>
      </c>
      <c r="E40" s="6">
        <v>134.83364122591297</v>
      </c>
      <c r="F40" s="10">
        <v>121.57093745046899</v>
      </c>
      <c r="G40" s="10">
        <v>87.036357173287428</v>
      </c>
      <c r="H40" s="10">
        <v>91.647441945537864</v>
      </c>
      <c r="I40" s="10">
        <v>1.9227744468394432</v>
      </c>
    </row>
    <row r="41" spans="1:9" x14ac:dyDescent="0.25">
      <c r="A41" s="15"/>
      <c r="B41" s="5">
        <f>DATE(YEAR(siječanj!B41),MONTH(siječanj!B41)+4,DAY(siječanj!B41))</f>
        <v>43221</v>
      </c>
      <c r="C41" s="9">
        <v>0.39583333333333331</v>
      </c>
      <c r="D41">
        <v>0.90163653777455732</v>
      </c>
      <c r="E41" s="6">
        <v>139.39858999696852</v>
      </c>
      <c r="F41" s="10">
        <v>125.68686205552174</v>
      </c>
      <c r="G41" s="10">
        <v>88.667192026220008</v>
      </c>
      <c r="H41" s="10">
        <v>94.042130594695053</v>
      </c>
      <c r="I41" s="10">
        <v>1.9152302253639295</v>
      </c>
    </row>
    <row r="42" spans="1:9" x14ac:dyDescent="0.25">
      <c r="A42" s="15"/>
      <c r="B42" s="5">
        <f>DATE(YEAR(siječanj!B42),MONTH(siječanj!B42)+4,DAY(siječanj!B42))</f>
        <v>43221</v>
      </c>
      <c r="C42" s="9">
        <v>0.40625</v>
      </c>
      <c r="D42">
        <v>0.90163653777455732</v>
      </c>
      <c r="E42" s="6">
        <v>143.55781978680784</v>
      </c>
      <c r="F42" s="10">
        <v>129.43697560304125</v>
      </c>
      <c r="G42" s="10">
        <v>91.752466768623648</v>
      </c>
      <c r="H42" s="10">
        <v>94.839634996890808</v>
      </c>
      <c r="I42" s="10">
        <v>2.2715996872929574</v>
      </c>
    </row>
    <row r="43" spans="1:9" x14ac:dyDescent="0.25">
      <c r="A43" s="15"/>
      <c r="B43" s="5">
        <f>DATE(YEAR(siječanj!B43),MONTH(siječanj!B43)+4,DAY(siječanj!B43))</f>
        <v>43221</v>
      </c>
      <c r="C43" s="9">
        <v>0.41666666666666669</v>
      </c>
      <c r="D43">
        <v>0.90163653777455732</v>
      </c>
      <c r="E43" s="6">
        <v>144.78998433066874</v>
      </c>
      <c r="F43" s="10">
        <v>130.54794017633657</v>
      </c>
      <c r="G43" s="10">
        <v>89.723625387457119</v>
      </c>
      <c r="H43" s="10">
        <v>92.808562341714918</v>
      </c>
      <c r="I43" s="10">
        <v>2.7645661592968591</v>
      </c>
    </row>
    <row r="44" spans="1:9" x14ac:dyDescent="0.25">
      <c r="A44" s="15"/>
      <c r="B44" s="5">
        <f>DATE(YEAR(siječanj!B44),MONTH(siječanj!B44)+4,DAY(siječanj!B44))</f>
        <v>43221</v>
      </c>
      <c r="C44" s="9">
        <v>0.42708333333333331</v>
      </c>
      <c r="D44">
        <v>0.90163653777455732</v>
      </c>
      <c r="E44" s="6">
        <v>145.87141230392351</v>
      </c>
      <c r="F44" s="10">
        <v>131.52299514999456</v>
      </c>
      <c r="G44" s="10">
        <v>93.04838139189053</v>
      </c>
      <c r="H44" s="10">
        <v>98.498608987566314</v>
      </c>
      <c r="I44" s="10">
        <v>3.3378259884707591</v>
      </c>
    </row>
    <row r="45" spans="1:9" x14ac:dyDescent="0.25">
      <c r="A45" s="15"/>
      <c r="B45" s="5">
        <f>DATE(YEAR(siječanj!B45),MONTH(siječanj!B45)+4,DAY(siječanj!B45))</f>
        <v>43221</v>
      </c>
      <c r="C45" s="9">
        <v>0.4375</v>
      </c>
      <c r="D45">
        <v>0.90163653777455732</v>
      </c>
      <c r="E45" s="6">
        <v>149.78672866857127</v>
      </c>
      <c r="F45" s="10">
        <v>135.05318744130764</v>
      </c>
      <c r="G45" s="10">
        <v>92.21777793672986</v>
      </c>
      <c r="H45" s="10">
        <v>98.291488391743044</v>
      </c>
      <c r="I45" s="10">
        <v>3.1784553098298902</v>
      </c>
    </row>
    <row r="46" spans="1:9" x14ac:dyDescent="0.25">
      <c r="A46" s="15"/>
      <c r="B46" s="5">
        <f>DATE(YEAR(siječanj!B46),MONTH(siječanj!B46)+4,DAY(siječanj!B46))</f>
        <v>43221</v>
      </c>
      <c r="C46" s="9">
        <v>0.44791666666666669</v>
      </c>
      <c r="D46">
        <v>0.90163653777455732</v>
      </c>
      <c r="E46" s="6">
        <v>151.80375469956996</v>
      </c>
      <c r="F46" s="10">
        <v>136.87181180849845</v>
      </c>
      <c r="G46" s="10">
        <v>92.871078480681689</v>
      </c>
      <c r="H46" s="10">
        <v>93.64388011005704</v>
      </c>
      <c r="I46" s="10">
        <v>2.9036692429424691</v>
      </c>
    </row>
    <row r="47" spans="1:9" x14ac:dyDescent="0.25">
      <c r="A47" s="15"/>
      <c r="B47" s="5">
        <f>DATE(YEAR(siječanj!B47),MONTH(siječanj!B47)+4,DAY(siječanj!B47))</f>
        <v>43221</v>
      </c>
      <c r="C47" s="9">
        <v>0.45833333333333331</v>
      </c>
      <c r="D47">
        <v>0.90163653777455732</v>
      </c>
      <c r="E47" s="6">
        <v>150.27192613899513</v>
      </c>
      <c r="F47" s="10">
        <v>135.49065920867756</v>
      </c>
      <c r="G47" s="10">
        <v>92.676882116917298</v>
      </c>
      <c r="H47" s="10">
        <v>87.180692413300434</v>
      </c>
      <c r="I47" s="10">
        <v>3.2618347575981703</v>
      </c>
    </row>
    <row r="48" spans="1:9" x14ac:dyDescent="0.25">
      <c r="A48" s="15"/>
      <c r="B48" s="5">
        <f>DATE(YEAR(siječanj!B48),MONTH(siječanj!B48)+4,DAY(siječanj!B48))</f>
        <v>43221</v>
      </c>
      <c r="C48" s="9">
        <v>0.46875</v>
      </c>
      <c r="D48">
        <v>0.90163653777455732</v>
      </c>
      <c r="E48" s="6">
        <v>150.53139267891319</v>
      </c>
      <c r="F48" s="10">
        <v>135.72460372139764</v>
      </c>
      <c r="G48" s="10">
        <v>90.253718225588983</v>
      </c>
      <c r="H48" s="10">
        <v>87.33787014584388</v>
      </c>
      <c r="I48" s="10">
        <v>3.8056877234755491</v>
      </c>
    </row>
    <row r="49" spans="1:9" x14ac:dyDescent="0.25">
      <c r="A49" s="15"/>
      <c r="B49" s="5">
        <f>DATE(YEAR(siječanj!B49),MONTH(siječanj!B49)+4,DAY(siječanj!B49))</f>
        <v>43221</v>
      </c>
      <c r="C49" s="9">
        <v>0.47916666666666669</v>
      </c>
      <c r="D49">
        <v>0.90163653777455732</v>
      </c>
      <c r="E49" s="6">
        <v>152.73433005640362</v>
      </c>
      <c r="F49" s="10">
        <v>137.71085255137226</v>
      </c>
      <c r="G49" s="10">
        <v>89.708640232158174</v>
      </c>
      <c r="H49" s="10">
        <v>86.919274055325815</v>
      </c>
      <c r="I49" s="10">
        <v>3.5484211709080546</v>
      </c>
    </row>
    <row r="50" spans="1:9" x14ac:dyDescent="0.25">
      <c r="A50" s="15"/>
      <c r="B50" s="5">
        <f>DATE(YEAR(siječanj!B50),MONTH(siječanj!B50)+4,DAY(siječanj!B50))</f>
        <v>43221</v>
      </c>
      <c r="C50" s="9">
        <v>0.48958333333333331</v>
      </c>
      <c r="D50">
        <v>0.90163653777455732</v>
      </c>
      <c r="E50" s="6">
        <v>150.36177138766462</v>
      </c>
      <c r="F50" s="10">
        <v>135.57166696762343</v>
      </c>
      <c r="G50" s="10">
        <v>87.856382635444845</v>
      </c>
      <c r="H50" s="10">
        <v>86.230935127331179</v>
      </c>
      <c r="I50" s="10">
        <v>4.9845183303750256</v>
      </c>
    </row>
    <row r="51" spans="1:9" x14ac:dyDescent="0.25">
      <c r="A51" s="15"/>
      <c r="B51" s="5">
        <f>DATE(YEAR(siječanj!B51),MONTH(siječanj!B51)+4,DAY(siječanj!B51))</f>
        <v>43221</v>
      </c>
      <c r="C51" s="9">
        <v>0.5</v>
      </c>
      <c r="D51">
        <v>0.90163653777455732</v>
      </c>
      <c r="E51" s="6">
        <v>146.76123078362292</v>
      </c>
      <c r="F51" s="10">
        <v>132.32528800327856</v>
      </c>
      <c r="G51" s="10">
        <v>88.107442239987094</v>
      </c>
      <c r="H51" s="10">
        <v>85.67004422133482</v>
      </c>
      <c r="I51" s="10">
        <v>5.2963864858803582</v>
      </c>
    </row>
    <row r="52" spans="1:9" x14ac:dyDescent="0.25">
      <c r="A52" s="15"/>
      <c r="B52" s="5">
        <f>DATE(YEAR(siječanj!B52),MONTH(siječanj!B52)+4,DAY(siječanj!B52))</f>
        <v>43221</v>
      </c>
      <c r="C52" s="9">
        <v>0.51041666666666663</v>
      </c>
      <c r="D52">
        <v>0.90163653777455732</v>
      </c>
      <c r="E52" s="6">
        <v>137.43336205687456</v>
      </c>
      <c r="F52" s="10">
        <v>123.91494073967759</v>
      </c>
      <c r="G52" s="10">
        <v>87.861038880750883</v>
      </c>
      <c r="H52" s="10">
        <v>85.053679529805194</v>
      </c>
      <c r="I52" s="10">
        <v>6.0092074121457575</v>
      </c>
    </row>
    <row r="53" spans="1:9" x14ac:dyDescent="0.25">
      <c r="A53" s="15"/>
      <c r="B53" s="5">
        <f>DATE(YEAR(siječanj!B53),MONTH(siječanj!B53)+4,DAY(siječanj!B53))</f>
        <v>43221</v>
      </c>
      <c r="C53" s="9">
        <v>0.52083333333333337</v>
      </c>
      <c r="D53">
        <v>0.90163653777455732</v>
      </c>
      <c r="E53" s="6">
        <v>133.78485287381889</v>
      </c>
      <c r="F53" s="10">
        <v>120.6253115518286</v>
      </c>
      <c r="G53" s="10">
        <v>87.429980644033137</v>
      </c>
      <c r="H53" s="10">
        <v>85.569492215316473</v>
      </c>
      <c r="I53" s="10">
        <v>6.5833202663618922</v>
      </c>
    </row>
    <row r="54" spans="1:9" x14ac:dyDescent="0.25">
      <c r="A54" s="15"/>
      <c r="B54" s="5">
        <f>DATE(YEAR(siječanj!B54),MONTH(siječanj!B54)+4,DAY(siječanj!B54))</f>
        <v>43221</v>
      </c>
      <c r="C54" s="9">
        <v>0.53125</v>
      </c>
      <c r="D54">
        <v>0.90163653777455732</v>
      </c>
      <c r="E54" s="6">
        <v>132.25858261022304</v>
      </c>
      <c r="F54" s="10">
        <v>119.24917051565178</v>
      </c>
      <c r="G54" s="10">
        <v>87.944730772222172</v>
      </c>
      <c r="H54" s="10">
        <v>86.755762654193148</v>
      </c>
      <c r="I54" s="10">
        <v>5.6720425140046098</v>
      </c>
    </row>
    <row r="55" spans="1:9" x14ac:dyDescent="0.25">
      <c r="A55" s="15"/>
      <c r="B55" s="5">
        <f>DATE(YEAR(siječanj!B55),MONTH(siječanj!B55)+4,DAY(siječanj!B55))</f>
        <v>43221</v>
      </c>
      <c r="C55" s="9">
        <v>0.54166666666666663</v>
      </c>
      <c r="D55">
        <v>0.90163653777455732</v>
      </c>
      <c r="E55" s="6">
        <v>127.30211509668212</v>
      </c>
      <c r="F55" s="10">
        <v>114.78023830715067</v>
      </c>
      <c r="G55" s="10">
        <v>88.11957499307097</v>
      </c>
      <c r="H55" s="10">
        <v>89.435715241228976</v>
      </c>
      <c r="I55" s="10">
        <v>4.1829847997760083</v>
      </c>
    </row>
    <row r="56" spans="1:9" x14ac:dyDescent="0.25">
      <c r="A56" s="15"/>
      <c r="B56" s="5">
        <f>DATE(YEAR(siječanj!B56),MONTH(siječanj!B56)+4,DAY(siječanj!B56))</f>
        <v>43221</v>
      </c>
      <c r="C56" s="9">
        <v>0.55208333333333337</v>
      </c>
      <c r="D56">
        <v>0.90163653777455732</v>
      </c>
      <c r="E56" s="6">
        <v>122.08610070381287</v>
      </c>
      <c r="F56" s="10">
        <v>110.07728914898179</v>
      </c>
      <c r="G56" s="10">
        <v>85.349972791583085</v>
      </c>
      <c r="H56" s="10">
        <v>89.311482218305471</v>
      </c>
      <c r="I56" s="10">
        <v>5.1663346679525217</v>
      </c>
    </row>
    <row r="57" spans="1:9" x14ac:dyDescent="0.25">
      <c r="A57" s="15"/>
      <c r="B57" s="5">
        <f>DATE(YEAR(siječanj!B57),MONTH(siječanj!B57)+4,DAY(siječanj!B57))</f>
        <v>43221</v>
      </c>
      <c r="C57" s="9">
        <v>0.5625</v>
      </c>
      <c r="D57">
        <v>0.90163653777455732</v>
      </c>
      <c r="E57" s="6">
        <v>117.69843819885484</v>
      </c>
      <c r="F57" s="10">
        <v>106.12121231908819</v>
      </c>
      <c r="G57" s="10">
        <v>84.938845213159738</v>
      </c>
      <c r="H57" s="10">
        <v>88.559068077789817</v>
      </c>
      <c r="I57" s="10">
        <v>4.2964121296591831</v>
      </c>
    </row>
    <row r="58" spans="1:9" x14ac:dyDescent="0.25">
      <c r="A58" s="15"/>
      <c r="B58" s="5">
        <f>DATE(YEAR(siječanj!B58),MONTH(siječanj!B58)+4,DAY(siječanj!B58))</f>
        <v>43221</v>
      </c>
      <c r="C58" s="9">
        <v>0.57291666666666663</v>
      </c>
      <c r="D58">
        <v>0.90163653777455732</v>
      </c>
      <c r="E58" s="6">
        <v>115.97814825939483</v>
      </c>
      <c r="F58" s="10">
        <v>104.57013605410505</v>
      </c>
      <c r="G58" s="10">
        <v>85.033561036572152</v>
      </c>
      <c r="H58" s="10">
        <v>87.784694811259243</v>
      </c>
      <c r="I58" s="10">
        <v>4.1111556910907323</v>
      </c>
    </row>
    <row r="59" spans="1:9" x14ac:dyDescent="0.25">
      <c r="A59" s="15"/>
      <c r="B59" s="5">
        <f>DATE(YEAR(siječanj!B59),MONTH(siječanj!B59)+4,DAY(siječanj!B59))</f>
        <v>43221</v>
      </c>
      <c r="C59" s="9">
        <v>0.58333333333333337</v>
      </c>
      <c r="D59">
        <v>0.90163653777455732</v>
      </c>
      <c r="E59" s="6">
        <v>113.18833942445069</v>
      </c>
      <c r="F59" s="10">
        <v>102.05474247511314</v>
      </c>
      <c r="G59" s="10">
        <v>85.646554324997325</v>
      </c>
      <c r="H59" s="10">
        <v>89.224227705339132</v>
      </c>
      <c r="I59" s="10">
        <v>4.0720395427589828</v>
      </c>
    </row>
    <row r="60" spans="1:9" x14ac:dyDescent="0.25">
      <c r="A60" s="15"/>
      <c r="B60" s="5">
        <f>DATE(YEAR(siječanj!B60),MONTH(siječanj!B60)+4,DAY(siječanj!B60))</f>
        <v>43221</v>
      </c>
      <c r="C60" s="9">
        <v>0.59375</v>
      </c>
      <c r="D60">
        <v>0.90163653777455732</v>
      </c>
      <c r="E60" s="6">
        <v>113.97834759307025</v>
      </c>
      <c r="F60" s="10">
        <v>102.76704270508091</v>
      </c>
      <c r="G60" s="10">
        <v>86.24762778613777</v>
      </c>
      <c r="H60" s="10">
        <v>86.25960521271314</v>
      </c>
      <c r="I60" s="10">
        <v>3.8272793573405837</v>
      </c>
    </row>
    <row r="61" spans="1:9" x14ac:dyDescent="0.25">
      <c r="A61" s="15"/>
      <c r="B61" s="5">
        <f>DATE(YEAR(siječanj!B61),MONTH(siječanj!B61)+4,DAY(siječanj!B61))</f>
        <v>43221</v>
      </c>
      <c r="C61" s="9">
        <v>0.60416666666666663</v>
      </c>
      <c r="D61">
        <v>0.90163653777455732</v>
      </c>
      <c r="E61" s="6">
        <v>111.9221417178061</v>
      </c>
      <c r="F61" s="10">
        <v>100.91309235875603</v>
      </c>
      <c r="G61" s="10">
        <v>85.041772740977265</v>
      </c>
      <c r="H61" s="10">
        <v>85.527179455958134</v>
      </c>
      <c r="I61" s="10">
        <v>2.8673691772823853</v>
      </c>
    </row>
    <row r="62" spans="1:9" x14ac:dyDescent="0.25">
      <c r="A62" s="15"/>
      <c r="B62" s="5">
        <f>DATE(YEAR(siječanj!B62),MONTH(siječanj!B62)+4,DAY(siječanj!B62))</f>
        <v>43221</v>
      </c>
      <c r="C62" s="9">
        <v>0.61458333333333337</v>
      </c>
      <c r="D62">
        <v>0.90163653777455732</v>
      </c>
      <c r="E62" s="6">
        <v>109.5972649849999</v>
      </c>
      <c r="F62" s="10">
        <v>98.816898550636026</v>
      </c>
      <c r="G62" s="10">
        <v>84.213740465278065</v>
      </c>
      <c r="H62" s="10">
        <v>86.287633101026501</v>
      </c>
      <c r="I62" s="10">
        <v>2.5966982312024585</v>
      </c>
    </row>
    <row r="63" spans="1:9" x14ac:dyDescent="0.25">
      <c r="A63" s="15"/>
      <c r="B63" s="5">
        <f>DATE(YEAR(siječanj!B63),MONTH(siječanj!B63)+4,DAY(siječanj!B63))</f>
        <v>43221</v>
      </c>
      <c r="C63" s="9">
        <v>0.625</v>
      </c>
      <c r="D63">
        <v>0.90163653777455732</v>
      </c>
      <c r="E63" s="6">
        <v>106.03486179657895</v>
      </c>
      <c r="F63" s="10">
        <v>95.604905673671126</v>
      </c>
      <c r="G63" s="10">
        <v>84.204194961527321</v>
      </c>
      <c r="H63" s="10">
        <v>87.977225492429923</v>
      </c>
      <c r="I63" s="10">
        <v>2.3781248145483489</v>
      </c>
    </row>
    <row r="64" spans="1:9" x14ac:dyDescent="0.25">
      <c r="A64" s="15"/>
      <c r="B64" s="5">
        <f>DATE(YEAR(siječanj!B64),MONTH(siječanj!B64)+4,DAY(siječanj!B64))</f>
        <v>43221</v>
      </c>
      <c r="C64" s="9">
        <v>0.63541666666666663</v>
      </c>
      <c r="D64">
        <v>0.90163653777455732</v>
      </c>
      <c r="E64" s="6">
        <v>105.21108231214261</v>
      </c>
      <c r="F64" s="10">
        <v>94.862155991434221</v>
      </c>
      <c r="G64" s="10">
        <v>83.438457543218377</v>
      </c>
      <c r="H64" s="10">
        <v>85.759225325507003</v>
      </c>
      <c r="I64" s="10">
        <v>2.2546811906170907</v>
      </c>
    </row>
    <row r="65" spans="1:9" x14ac:dyDescent="0.25">
      <c r="A65" s="15"/>
      <c r="B65" s="5">
        <f>DATE(YEAR(siječanj!B65),MONTH(siječanj!B65)+4,DAY(siječanj!B65))</f>
        <v>43221</v>
      </c>
      <c r="C65" s="9">
        <v>0.64583333333333337</v>
      </c>
      <c r="D65">
        <v>0.90163653777455732</v>
      </c>
      <c r="E65" s="6">
        <v>105.45276607073728</v>
      </c>
      <c r="F65" s="10">
        <v>95.080066898769871</v>
      </c>
      <c r="G65" s="10">
        <v>83.964171341329902</v>
      </c>
      <c r="H65" s="10">
        <v>85.919469549053076</v>
      </c>
      <c r="I65" s="10">
        <v>1.9647506791346034</v>
      </c>
    </row>
    <row r="66" spans="1:9" x14ac:dyDescent="0.25">
      <c r="A66" s="15"/>
      <c r="B66" s="5">
        <f>DATE(YEAR(siječanj!B66),MONTH(siječanj!B66)+4,DAY(siječanj!B66))</f>
        <v>43221</v>
      </c>
      <c r="C66" s="9">
        <v>0.65625</v>
      </c>
      <c r="D66">
        <v>0.90163653777455732</v>
      </c>
      <c r="E66" s="6">
        <v>104.76046649455047</v>
      </c>
      <c r="F66" s="10">
        <v>94.455864305794009</v>
      </c>
      <c r="G66" s="10">
        <v>83.290152715373594</v>
      </c>
      <c r="H66" s="10">
        <v>83.524182853875743</v>
      </c>
      <c r="I66" s="10">
        <v>2.1455539869726103</v>
      </c>
    </row>
    <row r="67" spans="1:9" x14ac:dyDescent="0.25">
      <c r="A67" s="15"/>
      <c r="B67" s="5">
        <f>DATE(YEAR(siječanj!B67),MONTH(siječanj!B67)+4,DAY(siječanj!B67))</f>
        <v>43221</v>
      </c>
      <c r="C67" s="9">
        <v>0.66666666666666663</v>
      </c>
      <c r="D67">
        <v>0.90163653777455732</v>
      </c>
      <c r="E67" s="6">
        <v>103.49881937080013</v>
      </c>
      <c r="F67" s="10">
        <v>93.318317161242518</v>
      </c>
      <c r="G67" s="10">
        <v>82.570712597243002</v>
      </c>
      <c r="H67" s="10">
        <v>84.027051254722764</v>
      </c>
      <c r="I67" s="10">
        <v>3.1351200376374311</v>
      </c>
    </row>
    <row r="68" spans="1:9" x14ac:dyDescent="0.25">
      <c r="A68" s="15"/>
      <c r="B68" s="5">
        <f>DATE(YEAR(siječanj!B68),MONTH(siječanj!B68)+4,DAY(siječanj!B68))</f>
        <v>43221</v>
      </c>
      <c r="C68" s="9">
        <v>0.67708333333333337</v>
      </c>
      <c r="D68">
        <v>0.90163653777455732</v>
      </c>
      <c r="E68" s="6">
        <v>102.79635041222122</v>
      </c>
      <c r="F68" s="10">
        <v>92.684945481535323</v>
      </c>
      <c r="G68" s="10">
        <v>84.642986823969039</v>
      </c>
      <c r="H68" s="10">
        <v>84.106667636304266</v>
      </c>
      <c r="I68" s="10">
        <v>3.5293596113183456</v>
      </c>
    </row>
    <row r="69" spans="1:9" x14ac:dyDescent="0.25">
      <c r="A69" s="15"/>
      <c r="B69" s="5">
        <f>DATE(YEAR(siječanj!B69),MONTH(siječanj!B69)+4,DAY(siječanj!B69))</f>
        <v>43221</v>
      </c>
      <c r="C69" s="9">
        <v>0.6875</v>
      </c>
      <c r="D69">
        <v>0.90163653777455732</v>
      </c>
      <c r="E69" s="6">
        <v>103.65542964495909</v>
      </c>
      <c r="F69" s="10">
        <v>93.459522706615118</v>
      </c>
      <c r="G69" s="10">
        <v>83.722420209931798</v>
      </c>
      <c r="H69" s="10">
        <v>83.45258189445687</v>
      </c>
      <c r="I69" s="10">
        <v>2.9890767502484406</v>
      </c>
    </row>
    <row r="70" spans="1:9" x14ac:dyDescent="0.25">
      <c r="A70" s="15"/>
      <c r="B70" s="5">
        <f>DATE(YEAR(siječanj!B70),MONTH(siječanj!B70)+4,DAY(siječanj!B70))</f>
        <v>43221</v>
      </c>
      <c r="C70" s="9">
        <v>0.69791666666666663</v>
      </c>
      <c r="D70">
        <v>0.90163653777455732</v>
      </c>
      <c r="E70" s="6">
        <v>103.51209818592409</v>
      </c>
      <c r="F70" s="10">
        <v>93.330289826136635</v>
      </c>
      <c r="G70" s="10">
        <v>84.928942154765139</v>
      </c>
      <c r="H70" s="10">
        <v>83.917436242573601</v>
      </c>
      <c r="I70" s="10">
        <v>3.7105179295783843</v>
      </c>
    </row>
    <row r="71" spans="1:9" x14ac:dyDescent="0.25">
      <c r="A71" s="15"/>
      <c r="B71" s="5">
        <f>DATE(YEAR(siječanj!B71),MONTH(siječanj!B71)+4,DAY(siječanj!B71))</f>
        <v>43221</v>
      </c>
      <c r="C71" s="9">
        <v>0.70833333333333337</v>
      </c>
      <c r="D71">
        <v>0.90163653777455732</v>
      </c>
      <c r="E71" s="6">
        <v>106.50198091599712</v>
      </c>
      <c r="F71" s="10">
        <v>96.02607733923162</v>
      </c>
      <c r="G71" s="10">
        <v>85.462775255519858</v>
      </c>
      <c r="H71" s="10">
        <v>83.528003926433982</v>
      </c>
      <c r="I71" s="10">
        <v>4.6255347917046148</v>
      </c>
    </row>
    <row r="72" spans="1:9" x14ac:dyDescent="0.25">
      <c r="A72" s="15"/>
      <c r="B72" s="5">
        <f>DATE(YEAR(siječanj!B72),MONTH(siječanj!B72)+4,DAY(siječanj!B72))</f>
        <v>43221</v>
      </c>
      <c r="C72" s="9">
        <v>0.71875</v>
      </c>
      <c r="D72">
        <v>0.90163653777455732</v>
      </c>
      <c r="E72" s="6">
        <v>111.65773182454343</v>
      </c>
      <c r="F72" s="10">
        <v>100.67469073804135</v>
      </c>
      <c r="G72" s="10">
        <v>86.760537914024667</v>
      </c>
      <c r="H72" s="10">
        <v>84.918858282712904</v>
      </c>
      <c r="I72" s="10">
        <v>7.0068036985540001</v>
      </c>
    </row>
    <row r="73" spans="1:9" x14ac:dyDescent="0.25">
      <c r="A73" s="15"/>
      <c r="B73" s="5">
        <f>DATE(YEAR(siječanj!B73),MONTH(siječanj!B73)+4,DAY(siječanj!B73))</f>
        <v>43221</v>
      </c>
      <c r="C73" s="9">
        <v>0.72916666666666663</v>
      </c>
      <c r="D73">
        <v>0.90163653777455732</v>
      </c>
      <c r="E73" s="6">
        <v>114.98540408481628</v>
      </c>
      <c r="F73" s="10">
        <v>103.67504163364219</v>
      </c>
      <c r="G73" s="10">
        <v>88.188410288216389</v>
      </c>
      <c r="H73" s="10">
        <v>84.475116163226886</v>
      </c>
      <c r="I73" s="10">
        <v>23.447069335004837</v>
      </c>
    </row>
    <row r="74" spans="1:9" x14ac:dyDescent="0.25">
      <c r="A74" s="15"/>
      <c r="B74" s="5">
        <f>DATE(YEAR(siječanj!B74),MONTH(siječanj!B74)+4,DAY(siječanj!B74))</f>
        <v>43221</v>
      </c>
      <c r="C74" s="9">
        <v>0.73958333333333337</v>
      </c>
      <c r="D74">
        <v>0.90163653777455732</v>
      </c>
      <c r="E74" s="6">
        <v>120.97306760328566</v>
      </c>
      <c r="F74" s="10">
        <v>109.07373783779394</v>
      </c>
      <c r="G74" s="10">
        <v>89.901780001862576</v>
      </c>
      <c r="H74" s="10">
        <v>90.430659118438626</v>
      </c>
      <c r="I74" s="10">
        <v>42.634478619280316</v>
      </c>
    </row>
    <row r="75" spans="1:9" x14ac:dyDescent="0.25">
      <c r="A75" s="15"/>
      <c r="B75" s="5">
        <f>DATE(YEAR(siječanj!B75),MONTH(siječanj!B75)+4,DAY(siječanj!B75))</f>
        <v>43221</v>
      </c>
      <c r="C75" s="9">
        <v>0.75</v>
      </c>
      <c r="D75">
        <v>0.90163653777455732</v>
      </c>
      <c r="E75" s="6">
        <v>125.93268620703037</v>
      </c>
      <c r="F75" s="10">
        <v>113.54551118435661</v>
      </c>
      <c r="G75" s="10">
        <v>92.800752704942198</v>
      </c>
      <c r="H75" s="10">
        <v>90.260593293474429</v>
      </c>
      <c r="I75" s="10">
        <v>64.866140273593487</v>
      </c>
    </row>
    <row r="76" spans="1:9" x14ac:dyDescent="0.25">
      <c r="A76" s="15"/>
      <c r="B76" s="5">
        <f>DATE(YEAR(siječanj!B76),MONTH(siječanj!B76)+4,DAY(siječanj!B76))</f>
        <v>43221</v>
      </c>
      <c r="C76" s="9">
        <v>0.76041666666666663</v>
      </c>
      <c r="D76">
        <v>0.90163653777455732</v>
      </c>
      <c r="E76" s="6">
        <v>130.35132500980257</v>
      </c>
      <c r="F76" s="10">
        <v>117.52951737616445</v>
      </c>
      <c r="G76" s="10">
        <v>92.29532310230104</v>
      </c>
      <c r="H76" s="10">
        <v>91.027252167718302</v>
      </c>
      <c r="I76" s="10">
        <v>82.312144435484072</v>
      </c>
    </row>
    <row r="77" spans="1:9" x14ac:dyDescent="0.25">
      <c r="A77" s="15"/>
      <c r="B77" s="5">
        <f>DATE(YEAR(siječanj!B77),MONTH(siječanj!B77)+4,DAY(siječanj!B77))</f>
        <v>43221</v>
      </c>
      <c r="C77" s="9">
        <v>0.77083333333333337</v>
      </c>
      <c r="D77">
        <v>0.90163653777455732</v>
      </c>
      <c r="E77" s="6">
        <v>139.9793576429289</v>
      </c>
      <c r="F77" s="10">
        <v>126.21050338507693</v>
      </c>
      <c r="G77" s="10">
        <v>91.821607391330119</v>
      </c>
      <c r="H77" s="10">
        <v>95.779241555444273</v>
      </c>
      <c r="I77" s="10">
        <v>108.06531547065656</v>
      </c>
    </row>
    <row r="78" spans="1:9" x14ac:dyDescent="0.25">
      <c r="A78" s="15"/>
      <c r="B78" s="5">
        <f>DATE(YEAR(siječanj!B78),MONTH(siječanj!B78)+4,DAY(siječanj!B78))</f>
        <v>43221</v>
      </c>
      <c r="C78" s="9">
        <v>0.78125</v>
      </c>
      <c r="D78">
        <v>0.90163653777455732</v>
      </c>
      <c r="E78" s="6">
        <v>145.35613417133357</v>
      </c>
      <c r="F78" s="10">
        <v>131.05840155853522</v>
      </c>
      <c r="G78" s="10">
        <v>91.86466259490625</v>
      </c>
      <c r="H78" s="10">
        <v>100.44301313460099</v>
      </c>
      <c r="I78" s="10">
        <v>122.32464908154262</v>
      </c>
    </row>
    <row r="79" spans="1:9" x14ac:dyDescent="0.25">
      <c r="A79" s="15"/>
      <c r="B79" s="5">
        <f>DATE(YEAR(siječanj!B79),MONTH(siječanj!B79)+4,DAY(siječanj!B79))</f>
        <v>43221</v>
      </c>
      <c r="C79" s="9">
        <v>0.79166666666666663</v>
      </c>
      <c r="D79">
        <v>0.90163653777455732</v>
      </c>
      <c r="E79" s="6">
        <v>151.36474842268785</v>
      </c>
      <c r="F79" s="10">
        <v>136.47598770894916</v>
      </c>
      <c r="G79" s="10">
        <v>91.234169216271354</v>
      </c>
      <c r="H79" s="10">
        <v>102.56161323649738</v>
      </c>
      <c r="I79" s="10">
        <v>148.93387624793272</v>
      </c>
    </row>
    <row r="80" spans="1:9" x14ac:dyDescent="0.25">
      <c r="A80" s="15"/>
      <c r="B80" s="5">
        <f>DATE(YEAR(siječanj!B80),MONTH(siječanj!B80)+4,DAY(siječanj!B80))</f>
        <v>43221</v>
      </c>
      <c r="C80" s="9">
        <v>0.80208333333333337</v>
      </c>
      <c r="D80">
        <v>0.90163653777455732</v>
      </c>
      <c r="E80" s="6">
        <v>158.44218231910327</v>
      </c>
      <c r="F80" s="10">
        <v>142.85726070364146</v>
      </c>
      <c r="G80" s="10">
        <v>91.627676180447708</v>
      </c>
      <c r="H80" s="10">
        <v>109.72991725966617</v>
      </c>
      <c r="I80" s="10">
        <v>180.3188816167193</v>
      </c>
    </row>
    <row r="81" spans="1:9" x14ac:dyDescent="0.25">
      <c r="A81" s="15"/>
      <c r="B81" s="5">
        <f>DATE(YEAR(siječanj!B81),MONTH(siječanj!B81)+4,DAY(siječanj!B81))</f>
        <v>43221</v>
      </c>
      <c r="C81" s="9">
        <v>0.8125</v>
      </c>
      <c r="D81">
        <v>0.90163653777455732</v>
      </c>
      <c r="E81" s="6">
        <v>156.57105265720159</v>
      </c>
      <c r="F81" s="10">
        <v>141.17018183355714</v>
      </c>
      <c r="G81" s="10">
        <v>92.085346124591808</v>
      </c>
      <c r="H81" s="10">
        <v>106.2065311388336</v>
      </c>
      <c r="I81" s="10">
        <v>201.34855098417611</v>
      </c>
    </row>
    <row r="82" spans="1:9" x14ac:dyDescent="0.25">
      <c r="A82" s="15"/>
      <c r="B82" s="5">
        <f>DATE(YEAR(siječanj!B82),MONTH(siječanj!B82)+4,DAY(siječanj!B82))</f>
        <v>43221</v>
      </c>
      <c r="C82" s="9">
        <v>0.82291666666666663</v>
      </c>
      <c r="D82">
        <v>0.90163653777455732</v>
      </c>
      <c r="E82" s="6">
        <v>157.74615539101654</v>
      </c>
      <c r="F82" s="10">
        <v>142.22969739400347</v>
      </c>
      <c r="G82" s="10">
        <v>90.510522809240499</v>
      </c>
      <c r="H82" s="10">
        <v>106.26841485385798</v>
      </c>
      <c r="I82" s="10">
        <v>222.84602008481761</v>
      </c>
    </row>
    <row r="83" spans="1:9" x14ac:dyDescent="0.25">
      <c r="A83" s="15"/>
      <c r="B83" s="5">
        <f>DATE(YEAR(siječanj!B83),MONTH(siječanj!B83)+4,DAY(siječanj!B83))</f>
        <v>43221</v>
      </c>
      <c r="C83" s="9">
        <v>0.83333333333333337</v>
      </c>
      <c r="D83">
        <v>0.90163653777455732</v>
      </c>
      <c r="E83" s="6">
        <v>157.79455938979746</v>
      </c>
      <c r="F83" s="10">
        <v>142.27334020787873</v>
      </c>
      <c r="G83" s="10">
        <v>87.670731425922</v>
      </c>
      <c r="H83" s="10">
        <v>102.12110618474452</v>
      </c>
      <c r="I83" s="10">
        <v>227.47749205081965</v>
      </c>
    </row>
    <row r="84" spans="1:9" x14ac:dyDescent="0.25">
      <c r="A84" s="15"/>
      <c r="B84" s="5">
        <f>DATE(YEAR(siječanj!B84),MONTH(siječanj!B84)+4,DAY(siječanj!B84))</f>
        <v>43221</v>
      </c>
      <c r="C84" s="9">
        <v>0.84375</v>
      </c>
      <c r="D84">
        <v>0.90163653777455732</v>
      </c>
      <c r="E84" s="6">
        <v>155.91115465947823</v>
      </c>
      <c r="F84" s="10">
        <v>140.57519368760549</v>
      </c>
      <c r="G84" s="10">
        <v>75.220501958039065</v>
      </c>
      <c r="H84" s="10">
        <v>86.331908575175802</v>
      </c>
      <c r="I84" s="10">
        <v>227.34852126462766</v>
      </c>
    </row>
    <row r="85" spans="1:9" x14ac:dyDescent="0.25">
      <c r="A85" s="15"/>
      <c r="B85" s="5">
        <f>DATE(YEAR(siječanj!B85),MONTH(siječanj!B85)+4,DAY(siječanj!B85))</f>
        <v>43221</v>
      </c>
      <c r="C85" s="9">
        <v>0.85416666666666663</v>
      </c>
      <c r="D85">
        <v>0.90163653777455732</v>
      </c>
      <c r="E85" s="6">
        <v>154.60552418820242</v>
      </c>
      <c r="F85" s="10">
        <v>139.3979895498714</v>
      </c>
      <c r="G85" s="10">
        <v>73.585123348901902</v>
      </c>
      <c r="H85" s="10">
        <v>82.866689453833018</v>
      </c>
      <c r="I85" s="10">
        <v>226.99866599393559</v>
      </c>
    </row>
    <row r="86" spans="1:9" x14ac:dyDescent="0.25">
      <c r="A86" s="15"/>
      <c r="B86" s="5">
        <f>DATE(YEAR(siječanj!B86),MONTH(siječanj!B86)+4,DAY(siječanj!B86))</f>
        <v>43221</v>
      </c>
      <c r="C86" s="9">
        <v>0.86458333333333337</v>
      </c>
      <c r="D86">
        <v>0.90163653777455732</v>
      </c>
      <c r="E86" s="6">
        <v>151.31467713318219</v>
      </c>
      <c r="F86" s="10">
        <v>136.43084160483735</v>
      </c>
      <c r="G86" s="10">
        <v>72.871516594174551</v>
      </c>
      <c r="H86" s="10">
        <v>79.096414683703216</v>
      </c>
      <c r="I86" s="10">
        <v>228.80982516408824</v>
      </c>
    </row>
    <row r="87" spans="1:9" x14ac:dyDescent="0.25">
      <c r="A87" s="15"/>
      <c r="B87" s="5">
        <f>DATE(YEAR(siječanj!B87),MONTH(siječanj!B87)+4,DAY(siječanj!B87))</f>
        <v>43221</v>
      </c>
      <c r="C87" s="9">
        <v>0.875</v>
      </c>
      <c r="D87">
        <v>0.90163653777455732</v>
      </c>
      <c r="E87" s="6">
        <v>149.74657384109196</v>
      </c>
      <c r="F87" s="10">
        <v>135.01698238168424</v>
      </c>
      <c r="G87" s="10">
        <v>71.482601606292235</v>
      </c>
      <c r="H87" s="10">
        <v>74.836368319194463</v>
      </c>
      <c r="I87" s="10">
        <v>231.0062756452279</v>
      </c>
    </row>
    <row r="88" spans="1:9" x14ac:dyDescent="0.25">
      <c r="A88" s="15"/>
      <c r="B88" s="5">
        <f>DATE(YEAR(siječanj!B88),MONTH(siječanj!B88)+4,DAY(siječanj!B88))</f>
        <v>43221</v>
      </c>
      <c r="C88" s="9">
        <v>0.88541666666666663</v>
      </c>
      <c r="D88">
        <v>0.90163653777455732</v>
      </c>
      <c r="E88" s="6">
        <v>155.79840276042876</v>
      </c>
      <c r="F88" s="10">
        <v>140.47353245571901</v>
      </c>
      <c r="G88" s="10">
        <v>70.671772128177523</v>
      </c>
      <c r="H88" s="10">
        <v>61.491280436944514</v>
      </c>
      <c r="I88" s="10">
        <v>238.41424212070712</v>
      </c>
    </row>
    <row r="89" spans="1:9" x14ac:dyDescent="0.25">
      <c r="A89" s="15"/>
      <c r="B89" s="5">
        <f>DATE(YEAR(siječanj!B89),MONTH(siječanj!B89)+4,DAY(siječanj!B89))</f>
        <v>43221</v>
      </c>
      <c r="C89" s="9">
        <v>0.89583333333333337</v>
      </c>
      <c r="D89">
        <v>0.90163653777455732</v>
      </c>
      <c r="E89" s="6">
        <v>158.56224907186794</v>
      </c>
      <c r="F89" s="10">
        <v>142.96551727490603</v>
      </c>
      <c r="G89" s="10">
        <v>68.381172625428221</v>
      </c>
      <c r="H89" s="10">
        <v>57.634622133622692</v>
      </c>
      <c r="I89" s="10">
        <v>245.13863952866697</v>
      </c>
    </row>
    <row r="90" spans="1:9" x14ac:dyDescent="0.25">
      <c r="A90" s="15"/>
      <c r="B90" s="5">
        <f>DATE(YEAR(siječanj!B90),MONTH(siječanj!B90)+4,DAY(siječanj!B90))</f>
        <v>43221</v>
      </c>
      <c r="C90" s="9">
        <v>0.90625</v>
      </c>
      <c r="D90">
        <v>0.90163653777455732</v>
      </c>
      <c r="E90" s="6">
        <v>158.98399824504963</v>
      </c>
      <c r="F90" s="10">
        <v>143.34578173922284</v>
      </c>
      <c r="G90" s="10">
        <v>69.562697884934437</v>
      </c>
      <c r="H90" s="10">
        <v>54.46174315910833</v>
      </c>
      <c r="I90" s="10">
        <v>244.9271213191324</v>
      </c>
    </row>
    <row r="91" spans="1:9" x14ac:dyDescent="0.25">
      <c r="A91" s="15"/>
      <c r="B91" s="5">
        <f>DATE(YEAR(siječanj!B91),MONTH(siječanj!B91)+4,DAY(siječanj!B91))</f>
        <v>43221</v>
      </c>
      <c r="C91" s="9">
        <v>0.91666666666666663</v>
      </c>
      <c r="D91">
        <v>0.90163653777455732</v>
      </c>
      <c r="E91" s="6">
        <v>151.43824708097358</v>
      </c>
      <c r="F91" s="10">
        <v>136.54225678473699</v>
      </c>
      <c r="G91" s="10">
        <v>67.938833338823216</v>
      </c>
      <c r="H91" s="10">
        <v>49.921108854126793</v>
      </c>
      <c r="I91" s="10">
        <v>241.0046261665442</v>
      </c>
    </row>
    <row r="92" spans="1:9" x14ac:dyDescent="0.25">
      <c r="A92" s="15"/>
      <c r="B92" s="5">
        <f>DATE(YEAR(siječanj!B92),MONTH(siječanj!B92)+4,DAY(siječanj!B92))</f>
        <v>43221</v>
      </c>
      <c r="C92" s="9">
        <v>0.92708333333333337</v>
      </c>
      <c r="D92">
        <v>0.90163653777455732</v>
      </c>
      <c r="E92" s="6">
        <v>141.95010321437442</v>
      </c>
      <c r="F92" s="10">
        <v>127.98739959894961</v>
      </c>
      <c r="G92" s="10">
        <v>65.853827756294919</v>
      </c>
      <c r="H92" s="10">
        <v>51.737711770775462</v>
      </c>
      <c r="I92" s="10">
        <v>243.50494156823845</v>
      </c>
    </row>
    <row r="93" spans="1:9" x14ac:dyDescent="0.25">
      <c r="A93" s="15"/>
      <c r="B93" s="5">
        <f>DATE(YEAR(siječanj!B93),MONTH(siječanj!B93)+4,DAY(siječanj!B93))</f>
        <v>43221</v>
      </c>
      <c r="C93" s="9">
        <v>0.9375</v>
      </c>
      <c r="D93">
        <v>0.90163653777455732</v>
      </c>
      <c r="E93" s="6">
        <v>132.76722827816295</v>
      </c>
      <c r="F93" s="10">
        <v>119.70778403464715</v>
      </c>
      <c r="G93" s="10">
        <v>62.914535745284915</v>
      </c>
      <c r="H93" s="10">
        <v>51.886412502013194</v>
      </c>
      <c r="I93" s="10">
        <v>246.40331565573118</v>
      </c>
    </row>
    <row r="94" spans="1:9" x14ac:dyDescent="0.25">
      <c r="A94" s="15"/>
      <c r="B94" s="5">
        <f>DATE(YEAR(siječanj!B94),MONTH(siječanj!B94)+4,DAY(siječanj!B94))</f>
        <v>43221</v>
      </c>
      <c r="C94" s="9">
        <v>0.94791666666666663</v>
      </c>
      <c r="D94">
        <v>0.90163653777455732</v>
      </c>
      <c r="E94" s="6">
        <v>121.78988235514055</v>
      </c>
      <c r="F94" s="10">
        <v>109.81020786265957</v>
      </c>
      <c r="G94" s="10">
        <v>62.361539322606305</v>
      </c>
      <c r="H94" s="10">
        <v>50.692230997997527</v>
      </c>
      <c r="I94" s="10">
        <v>240.63947244673594</v>
      </c>
    </row>
    <row r="95" spans="1:9" x14ac:dyDescent="0.25">
      <c r="A95" s="15"/>
      <c r="B95" s="5">
        <f>DATE(YEAR(siječanj!B95),MONTH(siječanj!B95)+4,DAY(siječanj!B95))</f>
        <v>43221</v>
      </c>
      <c r="C95" s="9">
        <v>0.95833333333333337</v>
      </c>
      <c r="D95">
        <v>0.90163653777455732</v>
      </c>
      <c r="E95" s="6">
        <v>111.04845261452925</v>
      </c>
      <c r="F95" s="10">
        <v>100.12534234058614</v>
      </c>
      <c r="G95" s="10">
        <v>60.770903253566864</v>
      </c>
      <c r="H95" s="10">
        <v>48.837361163522772</v>
      </c>
      <c r="I95" s="10">
        <v>238.79487529494531</v>
      </c>
    </row>
    <row r="96" spans="1:9" x14ac:dyDescent="0.25">
      <c r="A96" s="15"/>
      <c r="B96" s="5">
        <f>DATE(YEAR(siječanj!B96),MONTH(siječanj!B96)+4,DAY(siječanj!B96))</f>
        <v>43221</v>
      </c>
      <c r="C96" s="9">
        <v>0.96875</v>
      </c>
      <c r="D96">
        <v>0.90163653777455732</v>
      </c>
      <c r="E96" s="6">
        <v>101.36301400129064</v>
      </c>
      <c r="F96" s="10">
        <v>91.392597002517661</v>
      </c>
      <c r="G96" s="10">
        <v>58.348743729215684</v>
      </c>
      <c r="H96" s="10">
        <v>49.043711122863691</v>
      </c>
      <c r="I96" s="10">
        <v>239.12042885221263</v>
      </c>
    </row>
    <row r="97" spans="1:9" x14ac:dyDescent="0.25">
      <c r="A97" s="15"/>
      <c r="B97" s="5">
        <f>DATE(YEAR(siječanj!B97),MONTH(siječanj!B97)+4,DAY(siječanj!B97))</f>
        <v>43221</v>
      </c>
      <c r="C97" s="9">
        <v>0.97916666666666663</v>
      </c>
      <c r="D97">
        <v>0.90163653777455732</v>
      </c>
      <c r="E97" s="6">
        <v>92.538623432264444</v>
      </c>
      <c r="F97" s="10">
        <v>83.436204041890434</v>
      </c>
      <c r="G97" s="10">
        <v>57.671567373483228</v>
      </c>
      <c r="H97" s="10">
        <v>48.631713607225642</v>
      </c>
      <c r="I97" s="10">
        <v>238.19496068326768</v>
      </c>
    </row>
    <row r="98" spans="1:9" ht="15.75" thickBot="1" x14ac:dyDescent="0.3">
      <c r="A98" s="15"/>
      <c r="B98" s="5">
        <f>DATE(YEAR(siječanj!B98),MONTH(siječanj!B98)+4,DAY(siječanj!B98))</f>
        <v>43221</v>
      </c>
      <c r="C98" s="9">
        <v>0.98958333333333337</v>
      </c>
      <c r="D98">
        <v>0.90163653777455732</v>
      </c>
      <c r="E98" s="6">
        <v>85.362747970277923</v>
      </c>
      <c r="F98" s="10">
        <v>76.966172534843508</v>
      </c>
      <c r="G98" s="10">
        <v>57.326434740393942</v>
      </c>
      <c r="H98" s="10">
        <v>49.874100028704198</v>
      </c>
      <c r="I98" s="10">
        <v>237.56397715950075</v>
      </c>
    </row>
    <row r="99" spans="1:9" x14ac:dyDescent="0.25">
      <c r="A99" s="12">
        <f>A3+1</f>
        <v>122</v>
      </c>
      <c r="B99" s="5">
        <f>DATE(YEAR(siječanj!B99),MONTH(siječanj!B99)+4,DAY(siječanj!B99))</f>
        <v>43222</v>
      </c>
      <c r="C99" s="9">
        <v>1</v>
      </c>
      <c r="D99">
        <v>0.90110016927586734</v>
      </c>
      <c r="E99" s="6">
        <v>76.380227621209144</v>
      </c>
      <c r="F99" s="10">
        <v>68.826236038800843</v>
      </c>
      <c r="G99" s="10">
        <v>57.905187149834383</v>
      </c>
      <c r="H99" s="10">
        <v>49.394956795810806</v>
      </c>
      <c r="I99" s="10">
        <v>236.44126119995752</v>
      </c>
    </row>
    <row r="100" spans="1:9" x14ac:dyDescent="0.25">
      <c r="A100" s="13"/>
      <c r="B100" s="5">
        <f>DATE(YEAR(siječanj!B100),MONTH(siječanj!B100)+4,DAY(siječanj!B100))</f>
        <v>43222</v>
      </c>
      <c r="C100" s="9">
        <v>1.0104166666666701</v>
      </c>
      <c r="D100">
        <v>0.90110016927586734</v>
      </c>
      <c r="E100" s="6">
        <v>70.767517057191057</v>
      </c>
      <c r="F100" s="10">
        <v>63.768621599467693</v>
      </c>
      <c r="G100" s="10">
        <v>57.62306046595517</v>
      </c>
      <c r="H100" s="10">
        <v>49.775382298063093</v>
      </c>
      <c r="I100" s="10">
        <v>236.49628581531371</v>
      </c>
    </row>
    <row r="101" spans="1:9" x14ac:dyDescent="0.25">
      <c r="A101" s="13"/>
      <c r="B101" s="5">
        <f>DATE(YEAR(siječanj!B101),MONTH(siječanj!B101)+4,DAY(siječanj!B101))</f>
        <v>43222</v>
      </c>
      <c r="C101" s="9">
        <v>1.0208333333333299</v>
      </c>
      <c r="D101">
        <v>0.90110016927586734</v>
      </c>
      <c r="E101" s="6">
        <v>66.475772865214111</v>
      </c>
      <c r="F101" s="10">
        <v>59.901330181588541</v>
      </c>
      <c r="G101" s="10">
        <v>57.134186848565221</v>
      </c>
      <c r="H101" s="10">
        <v>48.860933809672609</v>
      </c>
      <c r="I101" s="10">
        <v>236.73154072168589</v>
      </c>
    </row>
    <row r="102" spans="1:9" x14ac:dyDescent="0.25">
      <c r="A102" s="13"/>
      <c r="B102" s="5">
        <f>DATE(YEAR(siječanj!B102),MONTH(siječanj!B102)+4,DAY(siječanj!B102))</f>
        <v>43222</v>
      </c>
      <c r="C102" s="9">
        <v>1.03125</v>
      </c>
      <c r="D102">
        <v>0.90110016927586734</v>
      </c>
      <c r="E102" s="6">
        <v>63.018548842538841</v>
      </c>
      <c r="F102" s="10">
        <v>56.786025029531267</v>
      </c>
      <c r="G102" s="10">
        <v>56.666641968301867</v>
      </c>
      <c r="H102" s="10">
        <v>49.108769699646039</v>
      </c>
      <c r="I102" s="10">
        <v>236.51557038145023</v>
      </c>
    </row>
    <row r="103" spans="1:9" x14ac:dyDescent="0.25">
      <c r="A103" s="13"/>
      <c r="B103" s="5">
        <f>DATE(YEAR(siječanj!B103),MONTH(siječanj!B103)+4,DAY(siječanj!B103))</f>
        <v>43222</v>
      </c>
      <c r="C103" s="9">
        <v>1.0416666666666701</v>
      </c>
      <c r="D103">
        <v>0.90110016927586734</v>
      </c>
      <c r="E103" s="6">
        <v>59.756186571768986</v>
      </c>
      <c r="F103" s="10">
        <v>53.846309835101344</v>
      </c>
      <c r="G103" s="10">
        <v>56.264955439463662</v>
      </c>
      <c r="H103" s="10">
        <v>48.827860660638954</v>
      </c>
      <c r="I103" s="10">
        <v>236.40753220977643</v>
      </c>
    </row>
    <row r="104" spans="1:9" x14ac:dyDescent="0.25">
      <c r="A104" s="13"/>
      <c r="B104" s="5">
        <f>DATE(YEAR(siječanj!B104),MONTH(siječanj!B104)+4,DAY(siječanj!B104))</f>
        <v>43222</v>
      </c>
      <c r="C104" s="9">
        <v>1.0520833333333299</v>
      </c>
      <c r="D104">
        <v>0.90110016927586734</v>
      </c>
      <c r="E104" s="6">
        <v>58.128816599150248</v>
      </c>
      <c r="F104" s="10">
        <v>52.379886477300133</v>
      </c>
      <c r="G104" s="10">
        <v>55.421857659107339</v>
      </c>
      <c r="H104" s="10">
        <v>47.175941154773149</v>
      </c>
      <c r="I104" s="10">
        <v>236.71547425002291</v>
      </c>
    </row>
    <row r="105" spans="1:9" x14ac:dyDescent="0.25">
      <c r="A105" s="13"/>
      <c r="B105" s="5">
        <f>DATE(YEAR(siječanj!B105),MONTH(siječanj!B105)+4,DAY(siječanj!B105))</f>
        <v>43222</v>
      </c>
      <c r="C105" s="9">
        <v>1.0625</v>
      </c>
      <c r="D105">
        <v>0.90110016927586734</v>
      </c>
      <c r="E105" s="6">
        <v>56.161813257273202</v>
      </c>
      <c r="F105" s="10">
        <v>50.607419432968534</v>
      </c>
      <c r="G105" s="10">
        <v>55.038016722719</v>
      </c>
      <c r="H105" s="10">
        <v>47.319299609146334</v>
      </c>
      <c r="I105" s="10">
        <v>236.2508266093742</v>
      </c>
    </row>
    <row r="106" spans="1:9" x14ac:dyDescent="0.25">
      <c r="A106" s="13"/>
      <c r="B106" s="5">
        <f>DATE(YEAR(siječanj!B106),MONTH(siječanj!B106)+4,DAY(siječanj!B106))</f>
        <v>43222</v>
      </c>
      <c r="C106" s="9">
        <v>1.0729166666666701</v>
      </c>
      <c r="D106">
        <v>0.90110016927586734</v>
      </c>
      <c r="E106" s="6">
        <v>54.954177029666752</v>
      </c>
      <c r="F106" s="10">
        <v>49.519218223848689</v>
      </c>
      <c r="G106" s="10">
        <v>55.10119140558124</v>
      </c>
      <c r="H106" s="10">
        <v>46.854220492055603</v>
      </c>
      <c r="I106" s="10">
        <v>236.4877815656547</v>
      </c>
    </row>
    <row r="107" spans="1:9" x14ac:dyDescent="0.25">
      <c r="A107" s="13"/>
      <c r="B107" s="5">
        <f>DATE(YEAR(siječanj!B107),MONTH(siječanj!B107)+4,DAY(siječanj!B107))</f>
        <v>43222</v>
      </c>
      <c r="C107" s="9">
        <v>1.0833333333333299</v>
      </c>
      <c r="D107">
        <v>0.90110016927586734</v>
      </c>
      <c r="E107" s="6">
        <v>53.8354616515891</v>
      </c>
      <c r="F107" s="10">
        <v>48.511143607291402</v>
      </c>
      <c r="G107" s="10">
        <v>55.122937959370311</v>
      </c>
      <c r="H107" s="10">
        <v>47.498653209215369</v>
      </c>
      <c r="I107" s="10">
        <v>236.59403968507155</v>
      </c>
    </row>
    <row r="108" spans="1:9" x14ac:dyDescent="0.25">
      <c r="A108" s="13"/>
      <c r="B108" s="5">
        <f>DATE(YEAR(siječanj!B108),MONTH(siječanj!B108)+4,DAY(siječanj!B108))</f>
        <v>43222</v>
      </c>
      <c r="C108" s="9">
        <v>1.09375</v>
      </c>
      <c r="D108">
        <v>0.90110016927586734</v>
      </c>
      <c r="E108" s="6">
        <v>52.853929288047389</v>
      </c>
      <c r="F108" s="10">
        <v>47.626684628354226</v>
      </c>
      <c r="G108" s="10">
        <v>55.201290635991121</v>
      </c>
      <c r="H108" s="10">
        <v>47.538762429882034</v>
      </c>
      <c r="I108" s="10">
        <v>236.79710664650304</v>
      </c>
    </row>
    <row r="109" spans="1:9" x14ac:dyDescent="0.25">
      <c r="A109" s="13"/>
      <c r="B109" s="5">
        <f>DATE(YEAR(siječanj!B109),MONTH(siječanj!B109)+4,DAY(siječanj!B109))</f>
        <v>43222</v>
      </c>
      <c r="C109" s="9">
        <v>1.1041666666666701</v>
      </c>
      <c r="D109">
        <v>0.90110016927586734</v>
      </c>
      <c r="E109" s="6">
        <v>52.951273873522375</v>
      </c>
      <c r="F109" s="10">
        <v>47.714401850803824</v>
      </c>
      <c r="G109" s="10">
        <v>56.090802223095132</v>
      </c>
      <c r="H109" s="10">
        <v>48.849013026586448</v>
      </c>
      <c r="I109" s="10">
        <v>236.48167338633701</v>
      </c>
    </row>
    <row r="110" spans="1:9" x14ac:dyDescent="0.25">
      <c r="A110" s="13"/>
      <c r="B110" s="5">
        <f>DATE(YEAR(siječanj!B110),MONTH(siječanj!B110)+4,DAY(siječanj!B110))</f>
        <v>43222</v>
      </c>
      <c r="C110" s="9">
        <v>1.1145833333333299</v>
      </c>
      <c r="D110">
        <v>0.90110016927586734</v>
      </c>
      <c r="E110" s="6">
        <v>52.467309265900944</v>
      </c>
      <c r="F110" s="10">
        <v>47.278301260952624</v>
      </c>
      <c r="G110" s="10">
        <v>56.016238018712109</v>
      </c>
      <c r="H110" s="10">
        <v>48.385667841580975</v>
      </c>
      <c r="I110" s="10">
        <v>236.29427388485473</v>
      </c>
    </row>
    <row r="111" spans="1:9" x14ac:dyDescent="0.25">
      <c r="A111" s="13"/>
      <c r="B111" s="5">
        <f>DATE(YEAR(siječanj!B111),MONTH(siječanj!B111)+4,DAY(siječanj!B111))</f>
        <v>43222</v>
      </c>
      <c r="C111" s="9">
        <v>1.125</v>
      </c>
      <c r="D111">
        <v>0.90110016927586734</v>
      </c>
      <c r="E111" s="6">
        <v>52.789857120569692</v>
      </c>
      <c r="F111" s="10">
        <v>47.568949187394203</v>
      </c>
      <c r="G111" s="10">
        <v>55.500644222262267</v>
      </c>
      <c r="H111" s="10">
        <v>47.894423207675871</v>
      </c>
      <c r="I111" s="10">
        <v>236.34003422823994</v>
      </c>
    </row>
    <row r="112" spans="1:9" x14ac:dyDescent="0.25">
      <c r="A112" s="13"/>
      <c r="B112" s="5">
        <f>DATE(YEAR(siječanj!B112),MONTH(siječanj!B112)+4,DAY(siječanj!B112))</f>
        <v>43222</v>
      </c>
      <c r="C112" s="9">
        <v>1.1354166666666701</v>
      </c>
      <c r="D112">
        <v>0.90110016927586734</v>
      </c>
      <c r="E112" s="6">
        <v>53.262523626676582</v>
      </c>
      <c r="F112" s="10">
        <v>47.99486905605815</v>
      </c>
      <c r="G112" s="10">
        <v>55.278518421597532</v>
      </c>
      <c r="H112" s="10">
        <v>48.209890476437785</v>
      </c>
      <c r="I112" s="10">
        <v>236.10352228496495</v>
      </c>
    </row>
    <row r="113" spans="1:9" x14ac:dyDescent="0.25">
      <c r="A113" s="13"/>
      <c r="B113" s="5">
        <f>DATE(YEAR(siječanj!B113),MONTH(siječanj!B113)+4,DAY(siječanj!B113))</f>
        <v>43222</v>
      </c>
      <c r="C113" s="9">
        <v>1.1458333333333299</v>
      </c>
      <c r="D113">
        <v>0.90110016927586734</v>
      </c>
      <c r="E113" s="6">
        <v>53.77030539799469</v>
      </c>
      <c r="F113" s="10">
        <v>48.452431296148099</v>
      </c>
      <c r="G113" s="10">
        <v>55.100886078020189</v>
      </c>
      <c r="H113" s="10">
        <v>47.394199856005194</v>
      </c>
      <c r="I113" s="10">
        <v>235.80695957878132</v>
      </c>
    </row>
    <row r="114" spans="1:9" x14ac:dyDescent="0.25">
      <c r="A114" s="13"/>
      <c r="B114" s="5">
        <f>DATE(YEAR(siječanj!B114),MONTH(siječanj!B114)+4,DAY(siječanj!B114))</f>
        <v>43222</v>
      </c>
      <c r="C114" s="9">
        <v>1.15625</v>
      </c>
      <c r="D114">
        <v>0.90110016927586734</v>
      </c>
      <c r="E114" s="6">
        <v>54.438851288537407</v>
      </c>
      <c r="F114" s="10">
        <v>49.054858111284823</v>
      </c>
      <c r="G114" s="10">
        <v>54.52701890955656</v>
      </c>
      <c r="H114" s="10">
        <v>47.332468662784613</v>
      </c>
      <c r="I114" s="10">
        <v>235.89214007942306</v>
      </c>
    </row>
    <row r="115" spans="1:9" x14ac:dyDescent="0.25">
      <c r="A115" s="13"/>
      <c r="B115" s="5">
        <f>DATE(YEAR(siječanj!B115),MONTH(siječanj!B115)+4,DAY(siječanj!B115))</f>
        <v>43222</v>
      </c>
      <c r="C115" s="9">
        <v>1.1666666666666701</v>
      </c>
      <c r="D115">
        <v>0.90110016927586734</v>
      </c>
      <c r="E115" s="6">
        <v>57.138195963799404</v>
      </c>
      <c r="F115" s="10">
        <v>51.487238055097322</v>
      </c>
      <c r="G115" s="10">
        <v>54.719274836321098</v>
      </c>
      <c r="H115" s="10">
        <v>47.698400579944604</v>
      </c>
      <c r="I115" s="10">
        <v>235.96418119433221</v>
      </c>
    </row>
    <row r="116" spans="1:9" x14ac:dyDescent="0.25">
      <c r="A116" s="13"/>
      <c r="B116" s="5">
        <f>DATE(YEAR(siječanj!B116),MONTH(siječanj!B116)+4,DAY(siječanj!B116))</f>
        <v>43222</v>
      </c>
      <c r="C116" s="9">
        <v>1.1770833333333299</v>
      </c>
      <c r="D116">
        <v>0.90110016927586734</v>
      </c>
      <c r="E116" s="6">
        <v>59.441121192548017</v>
      </c>
      <c r="F116" s="10">
        <v>53.562404368552365</v>
      </c>
      <c r="G116" s="10">
        <v>54.782582095624321</v>
      </c>
      <c r="H116" s="10">
        <v>49.117419291413938</v>
      </c>
      <c r="I116" s="10">
        <v>235.18399129031746</v>
      </c>
    </row>
    <row r="117" spans="1:9" x14ac:dyDescent="0.25">
      <c r="A117" s="13"/>
      <c r="B117" s="5">
        <f>DATE(YEAR(siječanj!B117),MONTH(siječanj!B117)+4,DAY(siječanj!B117))</f>
        <v>43222</v>
      </c>
      <c r="C117" s="9">
        <v>1.1875</v>
      </c>
      <c r="D117">
        <v>0.90110016927586734</v>
      </c>
      <c r="E117" s="6">
        <v>63.255989490056415</v>
      </c>
      <c r="F117" s="10">
        <v>56.999982837202317</v>
      </c>
      <c r="G117" s="10">
        <v>54.646522509964839</v>
      </c>
      <c r="H117" s="10">
        <v>47.462489486789011</v>
      </c>
      <c r="I117" s="10">
        <v>226.37071255912292</v>
      </c>
    </row>
    <row r="118" spans="1:9" x14ac:dyDescent="0.25">
      <c r="A118" s="13"/>
      <c r="B118" s="5">
        <f>DATE(YEAR(siječanj!B118),MONTH(siječanj!B118)+4,DAY(siječanj!B118))</f>
        <v>43222</v>
      </c>
      <c r="C118" s="9">
        <v>1.1979166666666701</v>
      </c>
      <c r="D118">
        <v>0.90110016927586734</v>
      </c>
      <c r="E118" s="6">
        <v>67.857023550314182</v>
      </c>
      <c r="F118" s="10">
        <v>61.145975407744622</v>
      </c>
      <c r="G118" s="10">
        <v>55.419684208968803</v>
      </c>
      <c r="H118" s="10">
        <v>46.974415700910185</v>
      </c>
      <c r="I118" s="10">
        <v>207.20892702708326</v>
      </c>
    </row>
    <row r="119" spans="1:9" x14ac:dyDescent="0.25">
      <c r="A119" s="13"/>
      <c r="B119" s="5">
        <f>DATE(YEAR(siječanj!B119),MONTH(siječanj!B119)+4,DAY(siječanj!B119))</f>
        <v>43222</v>
      </c>
      <c r="C119" s="9">
        <v>1.2083333333333299</v>
      </c>
      <c r="D119">
        <v>0.90110016927586734</v>
      </c>
      <c r="E119" s="6">
        <v>73.985808698113132</v>
      </c>
      <c r="F119" s="10">
        <v>66.668624741881686</v>
      </c>
      <c r="G119" s="10">
        <v>56.20363280930728</v>
      </c>
      <c r="H119" s="10">
        <v>48.00173835157306</v>
      </c>
      <c r="I119" s="10">
        <v>192.53448622990629</v>
      </c>
    </row>
    <row r="120" spans="1:9" x14ac:dyDescent="0.25">
      <c r="A120" s="13"/>
      <c r="B120" s="5">
        <f>DATE(YEAR(siječanj!B120),MONTH(siječanj!B120)+4,DAY(siječanj!B120))</f>
        <v>43222</v>
      </c>
      <c r="C120" s="9">
        <v>1.21875</v>
      </c>
      <c r="D120">
        <v>0.90110016927586734</v>
      </c>
      <c r="E120" s="6">
        <v>80.230924320175717</v>
      </c>
      <c r="F120" s="10">
        <v>72.296099486069636</v>
      </c>
      <c r="G120" s="10">
        <v>61.025104518013613</v>
      </c>
      <c r="H120" s="10">
        <v>48.031853380359408</v>
      </c>
      <c r="I120" s="10">
        <v>169.62590270321536</v>
      </c>
    </row>
    <row r="121" spans="1:9" x14ac:dyDescent="0.25">
      <c r="A121" s="13"/>
      <c r="B121" s="5">
        <f>DATE(YEAR(siječanj!B121),MONTH(siječanj!B121)+4,DAY(siječanj!B121))</f>
        <v>43222</v>
      </c>
      <c r="C121" s="9">
        <v>1.2291666666666701</v>
      </c>
      <c r="D121">
        <v>0.90110016927586734</v>
      </c>
      <c r="E121" s="6">
        <v>85.127317791706844</v>
      </c>
      <c r="F121" s="10">
        <v>76.70824047210759</v>
      </c>
      <c r="G121" s="10">
        <v>66.698022305390268</v>
      </c>
      <c r="H121" s="10">
        <v>50.421653304331777</v>
      </c>
      <c r="I121" s="10">
        <v>143.39435562436978</v>
      </c>
    </row>
    <row r="122" spans="1:9" x14ac:dyDescent="0.25">
      <c r="A122" s="13"/>
      <c r="B122" s="5">
        <f>DATE(YEAR(siječanj!B122),MONTH(siječanj!B122)+4,DAY(siječanj!B122))</f>
        <v>43222</v>
      </c>
      <c r="C122" s="9">
        <v>1.2395833333333299</v>
      </c>
      <c r="D122">
        <v>0.90110016927586734</v>
      </c>
      <c r="E122" s="6">
        <v>90.714442733157185</v>
      </c>
      <c r="F122" s="10">
        <v>81.742799702613908</v>
      </c>
      <c r="G122" s="10">
        <v>68.184240366018116</v>
      </c>
      <c r="H122" s="10">
        <v>53.882778419362147</v>
      </c>
      <c r="I122" s="10">
        <v>112.88514196617766</v>
      </c>
    </row>
    <row r="123" spans="1:9" x14ac:dyDescent="0.25">
      <c r="A123" s="13"/>
      <c r="B123" s="5">
        <f>DATE(YEAR(siječanj!B123),MONTH(siječanj!B123)+4,DAY(siječanj!B123))</f>
        <v>43222</v>
      </c>
      <c r="C123" s="9">
        <v>1.25</v>
      </c>
      <c r="D123">
        <v>0.90110016927586734</v>
      </c>
      <c r="E123" s="6">
        <v>95.768421462061099</v>
      </c>
      <c r="F123" s="10">
        <v>86.296940790745865</v>
      </c>
      <c r="G123" s="10">
        <v>72.682153244304175</v>
      </c>
      <c r="H123" s="10">
        <v>65.209721876173745</v>
      </c>
      <c r="I123" s="10">
        <v>66.461454107180217</v>
      </c>
    </row>
    <row r="124" spans="1:9" x14ac:dyDescent="0.25">
      <c r="A124" s="13"/>
      <c r="B124" s="5">
        <f>DATE(YEAR(siječanj!B124),MONTH(siječanj!B124)+4,DAY(siječanj!B124))</f>
        <v>43222</v>
      </c>
      <c r="C124" s="9">
        <v>1.2604166666666701</v>
      </c>
      <c r="D124">
        <v>0.90110016927586734</v>
      </c>
      <c r="E124" s="6">
        <v>98.826954714154127</v>
      </c>
      <c r="F124" s="10">
        <v>89.052985621942753</v>
      </c>
      <c r="G124" s="10">
        <v>90.012003251402064</v>
      </c>
      <c r="H124" s="10">
        <v>83.571617134856282</v>
      </c>
      <c r="I124" s="10">
        <v>34.750657174139135</v>
      </c>
    </row>
    <row r="125" spans="1:9" x14ac:dyDescent="0.25">
      <c r="A125" s="13"/>
      <c r="B125" s="5">
        <f>DATE(YEAR(siječanj!B125),MONTH(siječanj!B125)+4,DAY(siječanj!B125))</f>
        <v>43222</v>
      </c>
      <c r="C125" s="9">
        <v>1.2708333333333299</v>
      </c>
      <c r="D125">
        <v>0.90110016927586734</v>
      </c>
      <c r="E125" s="6">
        <v>101.00086774394723</v>
      </c>
      <c r="F125" s="10">
        <v>91.011899021080339</v>
      </c>
      <c r="G125" s="10">
        <v>100.04966289083157</v>
      </c>
      <c r="H125" s="10">
        <v>95.472391768596836</v>
      </c>
      <c r="I125" s="10">
        <v>18.591797798924592</v>
      </c>
    </row>
    <row r="126" spans="1:9" x14ac:dyDescent="0.25">
      <c r="A126" s="13"/>
      <c r="B126" s="5">
        <f>DATE(YEAR(siječanj!B126),MONTH(siječanj!B126)+4,DAY(siječanj!B126))</f>
        <v>43222</v>
      </c>
      <c r="C126" s="9">
        <v>1.28125</v>
      </c>
      <c r="D126">
        <v>0.90110016927586734</v>
      </c>
      <c r="E126" s="6">
        <v>101.95423866456888</v>
      </c>
      <c r="F126" s="10">
        <v>91.8709817190352</v>
      </c>
      <c r="G126" s="10">
        <v>109.91184354948273</v>
      </c>
      <c r="H126" s="10">
        <v>103.82942664816142</v>
      </c>
      <c r="I126" s="10">
        <v>11.959330089742499</v>
      </c>
    </row>
    <row r="127" spans="1:9" x14ac:dyDescent="0.25">
      <c r="A127" s="13"/>
      <c r="B127" s="5">
        <f>DATE(YEAR(siječanj!B127),MONTH(siječanj!B127)+4,DAY(siječanj!B127))</f>
        <v>43222</v>
      </c>
      <c r="C127" s="9">
        <v>1.2916666666666701</v>
      </c>
      <c r="D127">
        <v>0.90110016927586734</v>
      </c>
      <c r="E127" s="6">
        <v>99.890659416759789</v>
      </c>
      <c r="F127" s="10">
        <v>90.011490109520253</v>
      </c>
      <c r="G127" s="10">
        <v>116.18059200237914</v>
      </c>
      <c r="H127" s="10">
        <v>109.79921433710136</v>
      </c>
      <c r="I127" s="10">
        <v>4.7553266019994158</v>
      </c>
    </row>
    <row r="128" spans="1:9" x14ac:dyDescent="0.25">
      <c r="A128" s="13"/>
      <c r="B128" s="5">
        <f>DATE(YEAR(siječanj!B128),MONTH(siječanj!B128)+4,DAY(siječanj!B128))</f>
        <v>43222</v>
      </c>
      <c r="C128" s="9">
        <v>1.3020833333333299</v>
      </c>
      <c r="D128">
        <v>0.90110016927586734</v>
      </c>
      <c r="E128" s="6">
        <v>97.24028111615074</v>
      </c>
      <c r="F128" s="10">
        <v>87.623233774196365</v>
      </c>
      <c r="G128" s="10">
        <v>129.25844235934235</v>
      </c>
      <c r="H128" s="10">
        <v>120.68724017990492</v>
      </c>
      <c r="I128" s="10">
        <v>3.3617436906221196</v>
      </c>
    </row>
    <row r="129" spans="1:9" x14ac:dyDescent="0.25">
      <c r="A129" s="13"/>
      <c r="B129" s="5">
        <f>DATE(YEAR(siječanj!B129),MONTH(siječanj!B129)+4,DAY(siječanj!B129))</f>
        <v>43222</v>
      </c>
      <c r="C129" s="9">
        <v>1.3125</v>
      </c>
      <c r="D129">
        <v>0.90110016927586734</v>
      </c>
      <c r="E129" s="6">
        <v>97.038691682516486</v>
      </c>
      <c r="F129" s="10">
        <v>87.441581501424309</v>
      </c>
      <c r="G129" s="10">
        <v>135.5844075901926</v>
      </c>
      <c r="H129" s="10">
        <v>133.33642726367731</v>
      </c>
      <c r="I129" s="10">
        <v>3.8415397759833225</v>
      </c>
    </row>
    <row r="130" spans="1:9" x14ac:dyDescent="0.25">
      <c r="A130" s="13"/>
      <c r="B130" s="5">
        <f>DATE(YEAR(siječanj!B130),MONTH(siječanj!B130)+4,DAY(siječanj!B130))</f>
        <v>43222</v>
      </c>
      <c r="C130" s="9">
        <v>1.3229166666666701</v>
      </c>
      <c r="D130">
        <v>0.90110016927586734</v>
      </c>
      <c r="E130" s="6">
        <v>96.117025073624518</v>
      </c>
      <c r="F130" s="10">
        <v>86.611067564135837</v>
      </c>
      <c r="G130" s="10">
        <v>139.49284945465817</v>
      </c>
      <c r="H130" s="10">
        <v>146.50558525898029</v>
      </c>
      <c r="I130" s="10">
        <v>3.4773250837420719</v>
      </c>
    </row>
    <row r="131" spans="1:9" x14ac:dyDescent="0.25">
      <c r="A131" s="13"/>
      <c r="B131" s="5">
        <f>DATE(YEAR(siječanj!B131),MONTH(siječanj!B131)+4,DAY(siječanj!B131))</f>
        <v>43222</v>
      </c>
      <c r="C131" s="9">
        <v>1.3333333333333299</v>
      </c>
      <c r="D131">
        <v>0.90110016927586734</v>
      </c>
      <c r="E131" s="6">
        <v>97.537280046500896</v>
      </c>
      <c r="F131" s="10">
        <v>87.890859560609641</v>
      </c>
      <c r="G131" s="10">
        <v>169.62170942358924</v>
      </c>
      <c r="H131" s="10">
        <v>154.10192566957573</v>
      </c>
      <c r="I131" s="10">
        <v>2.3861810510550745</v>
      </c>
    </row>
    <row r="132" spans="1:9" x14ac:dyDescent="0.25">
      <c r="A132" s="13"/>
      <c r="B132" s="5">
        <f>DATE(YEAR(siječanj!B132),MONTH(siječanj!B132)+4,DAY(siječanj!B132))</f>
        <v>43222</v>
      </c>
      <c r="C132" s="9">
        <v>1.34375</v>
      </c>
      <c r="D132">
        <v>0.90110016927586734</v>
      </c>
      <c r="E132" s="6">
        <v>98.391512134817603</v>
      </c>
      <c r="F132" s="10">
        <v>88.660608239992698</v>
      </c>
      <c r="G132" s="10">
        <v>171.1042756058882</v>
      </c>
      <c r="H132" s="10">
        <v>176.21985497839154</v>
      </c>
      <c r="I132" s="10">
        <v>2.0843731908895711</v>
      </c>
    </row>
    <row r="133" spans="1:9" x14ac:dyDescent="0.25">
      <c r="A133" s="13"/>
      <c r="B133" s="5">
        <f>DATE(YEAR(siječanj!B133),MONTH(siječanj!B133)+4,DAY(siječanj!B133))</f>
        <v>43222</v>
      </c>
      <c r="C133" s="9">
        <v>1.3541666666666701</v>
      </c>
      <c r="D133">
        <v>0.90110016927586734</v>
      </c>
      <c r="E133" s="6">
        <v>97.800973827982887</v>
      </c>
      <c r="F133" s="10">
        <v>88.128474071740044</v>
      </c>
      <c r="G133" s="10">
        <v>199.69291471056445</v>
      </c>
      <c r="H133" s="10">
        <v>181.15012629982832</v>
      </c>
      <c r="I133" s="10">
        <v>2.3997974507913677</v>
      </c>
    </row>
    <row r="134" spans="1:9" x14ac:dyDescent="0.25">
      <c r="A134" s="13"/>
      <c r="B134" s="5">
        <f>DATE(YEAR(siječanj!B134),MONTH(siječanj!B134)+4,DAY(siječanj!B134))</f>
        <v>43222</v>
      </c>
      <c r="C134" s="9">
        <v>1.3645833333333299</v>
      </c>
      <c r="D134">
        <v>0.90110016927586734</v>
      </c>
      <c r="E134" s="6">
        <v>98.053771205001809</v>
      </c>
      <c r="F134" s="10">
        <v>88.356269830964294</v>
      </c>
      <c r="G134" s="10">
        <v>186.74874559825889</v>
      </c>
      <c r="H134" s="10">
        <v>181.5071999111731</v>
      </c>
      <c r="I134" s="10">
        <v>1.786615449623302</v>
      </c>
    </row>
    <row r="135" spans="1:9" x14ac:dyDescent="0.25">
      <c r="A135" s="13"/>
      <c r="B135" s="5">
        <f>DATE(YEAR(siječanj!B135),MONTH(siječanj!B135)+4,DAY(siječanj!B135))</f>
        <v>43222</v>
      </c>
      <c r="C135" s="9">
        <v>1.375</v>
      </c>
      <c r="D135">
        <v>0.90110016927586734</v>
      </c>
      <c r="E135" s="6">
        <v>98.37304398889529</v>
      </c>
      <c r="F135" s="10">
        <v>88.643966590575886</v>
      </c>
      <c r="G135" s="10">
        <v>205.51057784921895</v>
      </c>
      <c r="H135" s="10">
        <v>186.9031805055742</v>
      </c>
      <c r="I135" s="10">
        <v>1.4283129309455773</v>
      </c>
    </row>
    <row r="136" spans="1:9" x14ac:dyDescent="0.25">
      <c r="A136" s="13"/>
      <c r="B136" s="5">
        <f>DATE(YEAR(siječanj!B136),MONTH(siječanj!B136)+4,DAY(siječanj!B136))</f>
        <v>43222</v>
      </c>
      <c r="C136" s="9">
        <v>1.3854166666666701</v>
      </c>
      <c r="D136">
        <v>0.90110016927586734</v>
      </c>
      <c r="E136" s="6">
        <v>99.446396363648446</v>
      </c>
      <c r="F136" s="10">
        <v>89.61116459715862</v>
      </c>
      <c r="G136" s="10">
        <v>192.69287862667508</v>
      </c>
      <c r="H136" s="10">
        <v>182.71271217971812</v>
      </c>
      <c r="I136" s="10">
        <v>1.4144455238404674</v>
      </c>
    </row>
    <row r="137" spans="1:9" x14ac:dyDescent="0.25">
      <c r="A137" s="13"/>
      <c r="B137" s="5">
        <f>DATE(YEAR(siječanj!B137),MONTH(siječanj!B137)+4,DAY(siječanj!B137))</f>
        <v>43222</v>
      </c>
      <c r="C137" s="9">
        <v>1.3958333333333299</v>
      </c>
      <c r="D137">
        <v>0.90110016927586734</v>
      </c>
      <c r="E137" s="6">
        <v>98.871266362232802</v>
      </c>
      <c r="F137" s="10">
        <v>89.09291485552734</v>
      </c>
      <c r="G137" s="10">
        <v>190.41259598151501</v>
      </c>
      <c r="H137" s="10">
        <v>184.87087563477289</v>
      </c>
      <c r="I137" s="10">
        <v>1.5737151995161953</v>
      </c>
    </row>
    <row r="138" spans="1:9" x14ac:dyDescent="0.25">
      <c r="A138" s="13"/>
      <c r="B138" s="5">
        <f>DATE(YEAR(siječanj!B138),MONTH(siječanj!B138)+4,DAY(siječanj!B138))</f>
        <v>43222</v>
      </c>
      <c r="C138" s="9">
        <v>1.40625</v>
      </c>
      <c r="D138">
        <v>0.90110016927586734</v>
      </c>
      <c r="E138" s="6">
        <v>98.699768501054848</v>
      </c>
      <c r="F138" s="10">
        <v>88.938378103789447</v>
      </c>
      <c r="G138" s="10">
        <v>177.38011890711115</v>
      </c>
      <c r="H138" s="10">
        <v>190.88519969042125</v>
      </c>
      <c r="I138" s="10">
        <v>1.4901177453479066</v>
      </c>
    </row>
    <row r="139" spans="1:9" x14ac:dyDescent="0.25">
      <c r="A139" s="13"/>
      <c r="B139" s="5">
        <f>DATE(YEAR(siječanj!B139),MONTH(siječanj!B139)+4,DAY(siječanj!B139))</f>
        <v>43222</v>
      </c>
      <c r="C139" s="9">
        <v>1.4166666666666701</v>
      </c>
      <c r="D139">
        <v>0.90110016927586734</v>
      </c>
      <c r="E139" s="6">
        <v>99.487027276522085</v>
      </c>
      <c r="F139" s="10">
        <v>89.64777711962688</v>
      </c>
      <c r="G139" s="10">
        <v>177.10174855572649</v>
      </c>
      <c r="H139" s="10">
        <v>190.6833170144389</v>
      </c>
      <c r="I139" s="10">
        <v>1.2857267450466252</v>
      </c>
    </row>
    <row r="140" spans="1:9" x14ac:dyDescent="0.25">
      <c r="A140" s="13"/>
      <c r="B140" s="5">
        <f>DATE(YEAR(siječanj!B140),MONTH(siječanj!B140)+4,DAY(siječanj!B140))</f>
        <v>43222</v>
      </c>
      <c r="C140" s="9">
        <v>1.4270833333333299</v>
      </c>
      <c r="D140">
        <v>0.90110016927586734</v>
      </c>
      <c r="E140" s="6">
        <v>99.529492110008505</v>
      </c>
      <c r="F140" s="10">
        <v>89.686042188269766</v>
      </c>
      <c r="G140" s="10">
        <v>195.25237127401275</v>
      </c>
      <c r="H140" s="10">
        <v>186.45315288227911</v>
      </c>
      <c r="I140" s="10">
        <v>1.3179456908973808</v>
      </c>
    </row>
    <row r="141" spans="1:9" x14ac:dyDescent="0.25">
      <c r="A141" s="13"/>
      <c r="B141" s="5">
        <f>DATE(YEAR(siječanj!B141),MONTH(siječanj!B141)+4,DAY(siječanj!B141))</f>
        <v>43222</v>
      </c>
      <c r="C141" s="9">
        <v>1.4375</v>
      </c>
      <c r="D141">
        <v>0.90110016927586734</v>
      </c>
      <c r="E141" s="6">
        <v>99.583982067080441</v>
      </c>
      <c r="F141" s="10">
        <v>89.735143097811118</v>
      </c>
      <c r="G141" s="10">
        <v>188.38918219949292</v>
      </c>
      <c r="H141" s="10">
        <v>183.56115485065007</v>
      </c>
      <c r="I141" s="10">
        <v>1.358866892220024</v>
      </c>
    </row>
    <row r="142" spans="1:9" x14ac:dyDescent="0.25">
      <c r="A142" s="13"/>
      <c r="B142" s="5">
        <f>DATE(YEAR(siječanj!B142),MONTH(siječanj!B142)+4,DAY(siječanj!B142))</f>
        <v>43222</v>
      </c>
      <c r="C142" s="9">
        <v>1.4479166666666701</v>
      </c>
      <c r="D142">
        <v>0.90110016927586734</v>
      </c>
      <c r="E142" s="6">
        <v>101.32826571857088</v>
      </c>
      <c r="F142" s="10">
        <v>91.306917391434283</v>
      </c>
      <c r="G142" s="10">
        <v>175.98009160299375</v>
      </c>
      <c r="H142" s="10">
        <v>182.83408742568631</v>
      </c>
      <c r="I142" s="10">
        <v>1.4565057586016859</v>
      </c>
    </row>
    <row r="143" spans="1:9" x14ac:dyDescent="0.25">
      <c r="A143" s="13"/>
      <c r="B143" s="5">
        <f>DATE(YEAR(siječanj!B143),MONTH(siječanj!B143)+4,DAY(siječanj!B143))</f>
        <v>43222</v>
      </c>
      <c r="C143" s="9">
        <v>1.4583333333333299</v>
      </c>
      <c r="D143">
        <v>0.90110016927586734</v>
      </c>
      <c r="E143" s="6">
        <v>101.94373304686698</v>
      </c>
      <c r="F143" s="10">
        <v>91.861515105145671</v>
      </c>
      <c r="G143" s="10">
        <v>174.08445338780371</v>
      </c>
      <c r="H143" s="10">
        <v>183.6548594304243</v>
      </c>
      <c r="I143" s="10">
        <v>1.3934639078837134</v>
      </c>
    </row>
    <row r="144" spans="1:9" x14ac:dyDescent="0.25">
      <c r="A144" s="13"/>
      <c r="B144" s="5">
        <f>DATE(YEAR(siječanj!B144),MONTH(siječanj!B144)+4,DAY(siječanj!B144))</f>
        <v>43222</v>
      </c>
      <c r="C144" s="9">
        <v>1.46875</v>
      </c>
      <c r="D144">
        <v>0.90110016927586734</v>
      </c>
      <c r="E144" s="6">
        <v>102.91730387403285</v>
      </c>
      <c r="F144" s="10">
        <v>92.738799942306883</v>
      </c>
      <c r="G144" s="10">
        <v>169.12864156970275</v>
      </c>
      <c r="H144" s="10">
        <v>177.4334268201477</v>
      </c>
      <c r="I144" s="10">
        <v>1.3448084795075677</v>
      </c>
    </row>
    <row r="145" spans="1:9" x14ac:dyDescent="0.25">
      <c r="A145" s="13"/>
      <c r="B145" s="5">
        <f>DATE(YEAR(siječanj!B145),MONTH(siječanj!B145)+4,DAY(siječanj!B145))</f>
        <v>43222</v>
      </c>
      <c r="C145" s="9">
        <v>1.4791666666666701</v>
      </c>
      <c r="D145">
        <v>0.90110016927586734</v>
      </c>
      <c r="E145" s="6">
        <v>103.45251709066638</v>
      </c>
      <c r="F145" s="10">
        <v>93.221080662414025</v>
      </c>
      <c r="G145" s="10">
        <v>165.8491624285989</v>
      </c>
      <c r="H145" s="10">
        <v>174.56691598467933</v>
      </c>
      <c r="I145" s="10">
        <v>1.2682902331633992</v>
      </c>
    </row>
    <row r="146" spans="1:9" x14ac:dyDescent="0.25">
      <c r="A146" s="13"/>
      <c r="B146" s="5">
        <f>DATE(YEAR(siječanj!B146),MONTH(siječanj!B146)+4,DAY(siječanj!B146))</f>
        <v>43222</v>
      </c>
      <c r="C146" s="9">
        <v>1.4895833333333299</v>
      </c>
      <c r="D146">
        <v>0.90110016927586734</v>
      </c>
      <c r="E146" s="6">
        <v>103.29469081506272</v>
      </c>
      <c r="F146" s="10">
        <v>93.078863378751393</v>
      </c>
      <c r="G146" s="10">
        <v>162.1837572852622</v>
      </c>
      <c r="H146" s="10">
        <v>169.38131513622471</v>
      </c>
      <c r="I146" s="10">
        <v>1.2775725056628318</v>
      </c>
    </row>
    <row r="147" spans="1:9" x14ac:dyDescent="0.25">
      <c r="A147" s="13"/>
      <c r="B147" s="5">
        <f>DATE(YEAR(siječanj!B147),MONTH(siječanj!B147)+4,DAY(siječanj!B147))</f>
        <v>43222</v>
      </c>
      <c r="C147" s="9">
        <v>1.5</v>
      </c>
      <c r="D147">
        <v>0.90110016927586734</v>
      </c>
      <c r="E147" s="6">
        <v>101.73114802431252</v>
      </c>
      <c r="F147" s="10">
        <v>91.669954705336323</v>
      </c>
      <c r="G147" s="10">
        <v>159.78038344085147</v>
      </c>
      <c r="H147" s="10">
        <v>169.20750048587249</v>
      </c>
      <c r="I147" s="10">
        <v>1.3875387339385359</v>
      </c>
    </row>
    <row r="148" spans="1:9" x14ac:dyDescent="0.25">
      <c r="A148" s="13"/>
      <c r="B148" s="5">
        <f>DATE(YEAR(siječanj!B148),MONTH(siječanj!B148)+4,DAY(siječanj!B148))</f>
        <v>43222</v>
      </c>
      <c r="C148" s="9">
        <v>1.5104166666666701</v>
      </c>
      <c r="D148">
        <v>0.90110016927586734</v>
      </c>
      <c r="E148" s="6">
        <v>100.8414158350908</v>
      </c>
      <c r="F148" s="10">
        <v>90.868216879018448</v>
      </c>
      <c r="G148" s="10">
        <v>158.32362547239717</v>
      </c>
      <c r="H148" s="10">
        <v>172.60389615011817</v>
      </c>
      <c r="I148" s="10">
        <v>1.5147204676093844</v>
      </c>
    </row>
    <row r="149" spans="1:9" x14ac:dyDescent="0.25">
      <c r="A149" s="13"/>
      <c r="B149" s="5">
        <f>DATE(YEAR(siječanj!B149),MONTH(siječanj!B149)+4,DAY(siječanj!B149))</f>
        <v>43222</v>
      </c>
      <c r="C149" s="9">
        <v>1.5208333333333299</v>
      </c>
      <c r="D149">
        <v>0.90110016927586734</v>
      </c>
      <c r="E149" s="6">
        <v>100.86274545260204</v>
      </c>
      <c r="F149" s="10">
        <v>90.887437000968418</v>
      </c>
      <c r="G149" s="10">
        <v>155.27883475410815</v>
      </c>
      <c r="H149" s="10">
        <v>173.38690696722165</v>
      </c>
      <c r="I149" s="10">
        <v>1.6000289720089302</v>
      </c>
    </row>
    <row r="150" spans="1:9" x14ac:dyDescent="0.25">
      <c r="A150" s="13"/>
      <c r="B150" s="5">
        <f>DATE(YEAR(siječanj!B150),MONTH(siječanj!B150)+4,DAY(siječanj!B150))</f>
        <v>43222</v>
      </c>
      <c r="C150" s="9">
        <v>1.53125</v>
      </c>
      <c r="D150">
        <v>0.90110016927586734</v>
      </c>
      <c r="E150" s="6">
        <v>100.01976187357131</v>
      </c>
      <c r="F150" s="10">
        <v>90.127824355207053</v>
      </c>
      <c r="G150" s="10">
        <v>153.54627359626272</v>
      </c>
      <c r="H150" s="10">
        <v>172.87277603528378</v>
      </c>
      <c r="I150" s="10">
        <v>1.7269606983403198</v>
      </c>
    </row>
    <row r="151" spans="1:9" x14ac:dyDescent="0.25">
      <c r="A151" s="13"/>
      <c r="B151" s="5">
        <f>DATE(YEAR(siječanj!B151),MONTH(siječanj!B151)+4,DAY(siječanj!B151))</f>
        <v>43222</v>
      </c>
      <c r="C151" s="9">
        <v>1.5416666666666701</v>
      </c>
      <c r="D151">
        <v>0.90110016927586734</v>
      </c>
      <c r="E151" s="6">
        <v>97.888796705570968</v>
      </c>
      <c r="F151" s="10">
        <v>88.207611281600961</v>
      </c>
      <c r="G151" s="10">
        <v>153.46461856102107</v>
      </c>
      <c r="H151" s="10">
        <v>170.42268183403186</v>
      </c>
      <c r="I151" s="10">
        <v>1.9024858512276694</v>
      </c>
    </row>
    <row r="152" spans="1:9" x14ac:dyDescent="0.25">
      <c r="A152" s="13"/>
      <c r="B152" s="5">
        <f>DATE(YEAR(siječanj!B152),MONTH(siječanj!B152)+4,DAY(siječanj!B152))</f>
        <v>43222</v>
      </c>
      <c r="C152" s="9">
        <v>1.5520833333333299</v>
      </c>
      <c r="D152">
        <v>0.90110016927586734</v>
      </c>
      <c r="E152" s="6">
        <v>96.774879871530487</v>
      </c>
      <c r="F152" s="10">
        <v>87.203860633887842</v>
      </c>
      <c r="G152" s="10">
        <v>152.63549353405074</v>
      </c>
      <c r="H152" s="10">
        <v>165.24201386181056</v>
      </c>
      <c r="I152" s="10">
        <v>1.7987018044421064</v>
      </c>
    </row>
    <row r="153" spans="1:9" x14ac:dyDescent="0.25">
      <c r="A153" s="13"/>
      <c r="B153" s="5">
        <f>DATE(YEAR(siječanj!B153),MONTH(siječanj!B153)+4,DAY(siječanj!B153))</f>
        <v>43222</v>
      </c>
      <c r="C153" s="9">
        <v>1.5625</v>
      </c>
      <c r="D153">
        <v>0.90110016927586734</v>
      </c>
      <c r="E153" s="6">
        <v>96.765128055702988</v>
      </c>
      <c r="F153" s="10">
        <v>87.195073270994939</v>
      </c>
      <c r="G153" s="10">
        <v>152.69572341293599</v>
      </c>
      <c r="H153" s="10">
        <v>163.20104735804631</v>
      </c>
      <c r="I153" s="10">
        <v>1.81567730279137</v>
      </c>
    </row>
    <row r="154" spans="1:9" x14ac:dyDescent="0.25">
      <c r="A154" s="13"/>
      <c r="B154" s="5">
        <f>DATE(YEAR(siječanj!B154),MONTH(siječanj!B154)+4,DAY(siječanj!B154))</f>
        <v>43222</v>
      </c>
      <c r="C154" s="9">
        <v>1.5729166666666701</v>
      </c>
      <c r="D154">
        <v>0.90110016927586734</v>
      </c>
      <c r="E154" s="6">
        <v>97.105513243146532</v>
      </c>
      <c r="F154" s="10">
        <v>87.501794421019312</v>
      </c>
      <c r="G154" s="10">
        <v>152.58219378730777</v>
      </c>
      <c r="H154" s="10">
        <v>159.12417967989654</v>
      </c>
      <c r="I154" s="10">
        <v>1.8944946166292032</v>
      </c>
    </row>
    <row r="155" spans="1:9" x14ac:dyDescent="0.25">
      <c r="A155" s="13"/>
      <c r="B155" s="5">
        <f>DATE(YEAR(siječanj!B155),MONTH(siječanj!B155)+4,DAY(siječanj!B155))</f>
        <v>43222</v>
      </c>
      <c r="C155" s="9">
        <v>1.5833333333333299</v>
      </c>
      <c r="D155">
        <v>0.90110016927586734</v>
      </c>
      <c r="E155" s="6">
        <v>99.636055890776078</v>
      </c>
      <c r="F155" s="10">
        <v>89.782066829158097</v>
      </c>
      <c r="G155" s="10">
        <v>149.69572746182754</v>
      </c>
      <c r="H155" s="10">
        <v>151.78987574195423</v>
      </c>
      <c r="I155" s="10">
        <v>1.7557065422313114</v>
      </c>
    </row>
    <row r="156" spans="1:9" x14ac:dyDescent="0.25">
      <c r="A156" s="13"/>
      <c r="B156" s="5">
        <f>DATE(YEAR(siječanj!B156),MONTH(siječanj!B156)+4,DAY(siječanj!B156))</f>
        <v>43222</v>
      </c>
      <c r="C156" s="9">
        <v>1.59375</v>
      </c>
      <c r="D156">
        <v>0.90110016927586734</v>
      </c>
      <c r="E156" s="6">
        <v>101.20280630687068</v>
      </c>
      <c r="F156" s="10">
        <v>91.193865894313987</v>
      </c>
      <c r="G156" s="10">
        <v>147.51239836970493</v>
      </c>
      <c r="H156" s="10">
        <v>142.69223512047316</v>
      </c>
      <c r="I156" s="10">
        <v>1.91776229969797</v>
      </c>
    </row>
    <row r="157" spans="1:9" x14ac:dyDescent="0.25">
      <c r="A157" s="13"/>
      <c r="B157" s="5">
        <f>DATE(YEAR(siječanj!B157),MONTH(siječanj!B157)+4,DAY(siječanj!B157))</f>
        <v>43222</v>
      </c>
      <c r="C157" s="9">
        <v>1.6041666666666701</v>
      </c>
      <c r="D157">
        <v>0.90110016927586734</v>
      </c>
      <c r="E157" s="6">
        <v>101.14254381439231</v>
      </c>
      <c r="F157" s="10">
        <v>91.13956335214074</v>
      </c>
      <c r="G157" s="10">
        <v>147.66861359186171</v>
      </c>
      <c r="H157" s="10">
        <v>144.26967983503803</v>
      </c>
      <c r="I157" s="10">
        <v>2.0819731204307645</v>
      </c>
    </row>
    <row r="158" spans="1:9" x14ac:dyDescent="0.25">
      <c r="A158" s="13"/>
      <c r="B158" s="5">
        <f>DATE(YEAR(siječanj!B158),MONTH(siječanj!B158)+4,DAY(siječanj!B158))</f>
        <v>43222</v>
      </c>
      <c r="C158" s="9">
        <v>1.6145833333333299</v>
      </c>
      <c r="D158">
        <v>0.90110016927586734</v>
      </c>
      <c r="E158" s="6">
        <v>103.16112307399008</v>
      </c>
      <c r="F158" s="10">
        <v>92.958505464661044</v>
      </c>
      <c r="G158" s="10">
        <v>146.9499287576979</v>
      </c>
      <c r="H158" s="10">
        <v>145.34872744584615</v>
      </c>
      <c r="I158" s="10">
        <v>2.3929272491030349</v>
      </c>
    </row>
    <row r="159" spans="1:9" x14ac:dyDescent="0.25">
      <c r="A159" s="13"/>
      <c r="B159" s="5">
        <f>DATE(YEAR(siječanj!B159),MONTH(siječanj!B159)+4,DAY(siječanj!B159))</f>
        <v>43222</v>
      </c>
      <c r="C159" s="9">
        <v>1.625</v>
      </c>
      <c r="D159">
        <v>0.90110016927586734</v>
      </c>
      <c r="E159" s="6">
        <v>103.81658455094488</v>
      </c>
      <c r="F159" s="10">
        <v>93.549141912498825</v>
      </c>
      <c r="G159" s="10">
        <v>145.32709268337129</v>
      </c>
      <c r="H159" s="10">
        <v>140.70015988228886</v>
      </c>
      <c r="I159" s="10">
        <v>2.3204651218342489</v>
      </c>
    </row>
    <row r="160" spans="1:9" x14ac:dyDescent="0.25">
      <c r="A160" s="13"/>
      <c r="B160" s="5">
        <f>DATE(YEAR(siječanj!B160),MONTH(siječanj!B160)+4,DAY(siječanj!B160))</f>
        <v>43222</v>
      </c>
      <c r="C160" s="9">
        <v>1.6354166666666701</v>
      </c>
      <c r="D160">
        <v>0.90110016927586734</v>
      </c>
      <c r="E160" s="6">
        <v>104.67173111995656</v>
      </c>
      <c r="F160" s="10">
        <v>94.319714630590923</v>
      </c>
      <c r="G160" s="10">
        <v>144.63258095361337</v>
      </c>
      <c r="H160" s="10">
        <v>137.8929479186437</v>
      </c>
      <c r="I160" s="10">
        <v>2.243224854293723</v>
      </c>
    </row>
    <row r="161" spans="1:9" x14ac:dyDescent="0.25">
      <c r="A161" s="13"/>
      <c r="B161" s="5">
        <f>DATE(YEAR(siječanj!B161),MONTH(siječanj!B161)+4,DAY(siječanj!B161))</f>
        <v>43222</v>
      </c>
      <c r="C161" s="9">
        <v>1.6458333333333299</v>
      </c>
      <c r="D161">
        <v>0.90110016927586734</v>
      </c>
      <c r="E161" s="6">
        <v>106.42942649374352</v>
      </c>
      <c r="F161" s="10">
        <v>95.903574229445766</v>
      </c>
      <c r="G161" s="10">
        <v>140.49090097224794</v>
      </c>
      <c r="H161" s="10">
        <v>142.12773988342917</v>
      </c>
      <c r="I161" s="10">
        <v>2.0140561265933421</v>
      </c>
    </row>
    <row r="162" spans="1:9" x14ac:dyDescent="0.25">
      <c r="A162" s="13"/>
      <c r="B162" s="5">
        <f>DATE(YEAR(siječanj!B162),MONTH(siječanj!B162)+4,DAY(siječanj!B162))</f>
        <v>43222</v>
      </c>
      <c r="C162" s="9">
        <v>1.65625</v>
      </c>
      <c r="D162">
        <v>0.90110016927586734</v>
      </c>
      <c r="E162" s="6">
        <v>106.23974712972448</v>
      </c>
      <c r="F162" s="10">
        <v>95.732654122420072</v>
      </c>
      <c r="G162" s="10">
        <v>139.092259694559</v>
      </c>
      <c r="H162" s="10">
        <v>140.29281829539826</v>
      </c>
      <c r="I162" s="10">
        <v>2.1562793018354003</v>
      </c>
    </row>
    <row r="163" spans="1:9" x14ac:dyDescent="0.25">
      <c r="A163" s="13"/>
      <c r="B163" s="5">
        <f>DATE(YEAR(siječanj!B163),MONTH(siječanj!B163)+4,DAY(siječanj!B163))</f>
        <v>43222</v>
      </c>
      <c r="C163" s="9">
        <v>1.6666666666666701</v>
      </c>
      <c r="D163">
        <v>0.90110016927586734</v>
      </c>
      <c r="E163" s="6">
        <v>106.34537560106105</v>
      </c>
      <c r="F163" s="10">
        <v>95.827835955821811</v>
      </c>
      <c r="G163" s="10">
        <v>139.47991320799258</v>
      </c>
      <c r="H163" s="10">
        <v>133.94867788023615</v>
      </c>
      <c r="I163" s="10">
        <v>2.1545592513399225</v>
      </c>
    </row>
    <row r="164" spans="1:9" x14ac:dyDescent="0.25">
      <c r="A164" s="13"/>
      <c r="B164" s="5">
        <f>DATE(YEAR(siječanj!B164),MONTH(siječanj!B164)+4,DAY(siječanj!B164))</f>
        <v>43222</v>
      </c>
      <c r="C164" s="9">
        <v>1.6770833333333299</v>
      </c>
      <c r="D164">
        <v>0.90110016927586734</v>
      </c>
      <c r="E164" s="6">
        <v>107.0237000872347</v>
      </c>
      <c r="F164" s="10">
        <v>96.439074265136853</v>
      </c>
      <c r="G164" s="10">
        <v>136.83498508811127</v>
      </c>
      <c r="H164" s="10">
        <v>135.99315238548766</v>
      </c>
      <c r="I164" s="10">
        <v>2.0837401723060607</v>
      </c>
    </row>
    <row r="165" spans="1:9" x14ac:dyDescent="0.25">
      <c r="A165" s="13"/>
      <c r="B165" s="5">
        <f>DATE(YEAR(siječanj!B165),MONTH(siječanj!B165)+4,DAY(siječanj!B165))</f>
        <v>43222</v>
      </c>
      <c r="C165" s="9">
        <v>1.6875</v>
      </c>
      <c r="D165">
        <v>0.90110016927586734</v>
      </c>
      <c r="E165" s="6">
        <v>109.58229904225975</v>
      </c>
      <c r="F165" s="10">
        <v>98.744628216618977</v>
      </c>
      <c r="G165" s="10">
        <v>133.80716013680018</v>
      </c>
      <c r="H165" s="10">
        <v>135.85081743269259</v>
      </c>
      <c r="I165" s="10">
        <v>1.9744319633478125</v>
      </c>
    </row>
    <row r="166" spans="1:9" x14ac:dyDescent="0.25">
      <c r="A166" s="13"/>
      <c r="B166" s="5">
        <f>DATE(YEAR(siječanj!B166),MONTH(siječanj!B166)+4,DAY(siječanj!B166))</f>
        <v>43222</v>
      </c>
      <c r="C166" s="9">
        <v>1.6979166666666701</v>
      </c>
      <c r="D166">
        <v>0.90110016927586734</v>
      </c>
      <c r="E166" s="6">
        <v>110.65543023567344</v>
      </c>
      <c r="F166" s="10">
        <v>99.711626916659256</v>
      </c>
      <c r="G166" s="10">
        <v>133.62034787905174</v>
      </c>
      <c r="H166" s="10">
        <v>133.9645200791725</v>
      </c>
      <c r="I166" s="10">
        <v>2.4859689805267253</v>
      </c>
    </row>
    <row r="167" spans="1:9" x14ac:dyDescent="0.25">
      <c r="A167" s="13"/>
      <c r="B167" s="5">
        <f>DATE(YEAR(siječanj!B167),MONTH(siječanj!B167)+4,DAY(siječanj!B167))</f>
        <v>43222</v>
      </c>
      <c r="C167" s="9">
        <v>1.7083333333333299</v>
      </c>
      <c r="D167">
        <v>0.90110016927586734</v>
      </c>
      <c r="E167" s="6">
        <v>112.2303167527885</v>
      </c>
      <c r="F167" s="10">
        <v>101.13075742382192</v>
      </c>
      <c r="G167" s="10">
        <v>132.59415801623032</v>
      </c>
      <c r="H167" s="10">
        <v>132.29118731480008</v>
      </c>
      <c r="I167" s="10">
        <v>7.5577328721674251</v>
      </c>
    </row>
    <row r="168" spans="1:9" x14ac:dyDescent="0.25">
      <c r="A168" s="13"/>
      <c r="B168" s="5">
        <f>DATE(YEAR(siječanj!B168),MONTH(siječanj!B168)+4,DAY(siječanj!B168))</f>
        <v>43222</v>
      </c>
      <c r="C168" s="9">
        <v>1.71875</v>
      </c>
      <c r="D168">
        <v>0.90110016927586734</v>
      </c>
      <c r="E168" s="6">
        <v>115.38321112188527</v>
      </c>
      <c r="F168" s="10">
        <v>103.97183107352396</v>
      </c>
      <c r="G168" s="10">
        <v>132.5546783590928</v>
      </c>
      <c r="H168" s="10">
        <v>132.42211122843224</v>
      </c>
      <c r="I168" s="10">
        <v>20.798866591785757</v>
      </c>
    </row>
    <row r="169" spans="1:9" x14ac:dyDescent="0.25">
      <c r="A169" s="13"/>
      <c r="B169" s="5">
        <f>DATE(YEAR(siječanj!B169),MONTH(siječanj!B169)+4,DAY(siječanj!B169))</f>
        <v>43222</v>
      </c>
      <c r="C169" s="9">
        <v>1.7291666666666701</v>
      </c>
      <c r="D169">
        <v>0.90110016927586734</v>
      </c>
      <c r="E169" s="6">
        <v>119.53852709304523</v>
      </c>
      <c r="F169" s="10">
        <v>107.71618699853092</v>
      </c>
      <c r="G169" s="10">
        <v>132.42733266132703</v>
      </c>
      <c r="H169" s="10">
        <v>135.10887913185871</v>
      </c>
      <c r="I169" s="10">
        <v>33.528923307729791</v>
      </c>
    </row>
    <row r="170" spans="1:9" x14ac:dyDescent="0.25">
      <c r="A170" s="13"/>
      <c r="B170" s="5">
        <f>DATE(YEAR(siječanj!B170),MONTH(siječanj!B170)+4,DAY(siječanj!B170))</f>
        <v>43222</v>
      </c>
      <c r="C170" s="9">
        <v>1.7395833333333299</v>
      </c>
      <c r="D170">
        <v>0.90110016927586734</v>
      </c>
      <c r="E170" s="6">
        <v>124.05052822533762</v>
      </c>
      <c r="F170" s="10">
        <v>111.78195198261248</v>
      </c>
      <c r="G170" s="10">
        <v>132.75074686290259</v>
      </c>
      <c r="H170" s="10">
        <v>136.67330330085747</v>
      </c>
      <c r="I170" s="10">
        <v>49.635280141628591</v>
      </c>
    </row>
    <row r="171" spans="1:9" x14ac:dyDescent="0.25">
      <c r="A171" s="13"/>
      <c r="B171" s="5">
        <f>DATE(YEAR(siječanj!B171),MONTH(siječanj!B171)+4,DAY(siječanj!B171))</f>
        <v>43222</v>
      </c>
      <c r="C171" s="9">
        <v>1.75</v>
      </c>
      <c r="D171">
        <v>0.90110016927586734</v>
      </c>
      <c r="E171" s="6">
        <v>128.85450856260351</v>
      </c>
      <c r="F171" s="10">
        <v>116.11081947772072</v>
      </c>
      <c r="G171" s="10">
        <v>133.48979624189488</v>
      </c>
      <c r="H171" s="10">
        <v>139.43830686216793</v>
      </c>
      <c r="I171" s="10">
        <v>67.400293668668809</v>
      </c>
    </row>
    <row r="172" spans="1:9" x14ac:dyDescent="0.25">
      <c r="A172" s="13"/>
      <c r="B172" s="5">
        <f>DATE(YEAR(siječanj!B172),MONTH(siječanj!B172)+4,DAY(siječanj!B172))</f>
        <v>43222</v>
      </c>
      <c r="C172" s="9">
        <v>1.7604166666666701</v>
      </c>
      <c r="D172">
        <v>0.90110016927586734</v>
      </c>
      <c r="E172" s="6">
        <v>133.19678425996733</v>
      </c>
      <c r="F172" s="10">
        <v>120.02364484365775</v>
      </c>
      <c r="G172" s="10">
        <v>131.70232031520726</v>
      </c>
      <c r="H172" s="10">
        <v>138.98344269219987</v>
      </c>
      <c r="I172" s="10">
        <v>82.831340677514632</v>
      </c>
    </row>
    <row r="173" spans="1:9" x14ac:dyDescent="0.25">
      <c r="A173" s="13"/>
      <c r="B173" s="5">
        <f>DATE(YEAR(siječanj!B173),MONTH(siječanj!B173)+4,DAY(siječanj!B173))</f>
        <v>43222</v>
      </c>
      <c r="C173" s="9">
        <v>1.7708333333333299</v>
      </c>
      <c r="D173">
        <v>0.90110016927586734</v>
      </c>
      <c r="E173" s="6">
        <v>138.12352123247598</v>
      </c>
      <c r="F173" s="10">
        <v>124.46312836356296</v>
      </c>
      <c r="G173" s="10">
        <v>129.99975357276719</v>
      </c>
      <c r="H173" s="10">
        <v>139.44653902584125</v>
      </c>
      <c r="I173" s="10">
        <v>100.47021550150423</v>
      </c>
    </row>
    <row r="174" spans="1:9" x14ac:dyDescent="0.25">
      <c r="A174" s="13"/>
      <c r="B174" s="5">
        <f>DATE(YEAR(siječanj!B174),MONTH(siječanj!B174)+4,DAY(siječanj!B174))</f>
        <v>43222</v>
      </c>
      <c r="C174" s="9">
        <v>1.78125</v>
      </c>
      <c r="D174">
        <v>0.90110016927586734</v>
      </c>
      <c r="E174" s="6">
        <v>143.79827861735663</v>
      </c>
      <c r="F174" s="10">
        <v>129.5766532036784</v>
      </c>
      <c r="G174" s="10">
        <v>129.06198416114543</v>
      </c>
      <c r="H174" s="10">
        <v>139.68548450014603</v>
      </c>
      <c r="I174" s="10">
        <v>127.44538141074847</v>
      </c>
    </row>
    <row r="175" spans="1:9" x14ac:dyDescent="0.25">
      <c r="A175" s="13"/>
      <c r="B175" s="5">
        <f>DATE(YEAR(siječanj!B175),MONTH(siječanj!B175)+4,DAY(siječanj!B175))</f>
        <v>43222</v>
      </c>
      <c r="C175" s="9">
        <v>1.7916666666666701</v>
      </c>
      <c r="D175">
        <v>0.90110016927586734</v>
      </c>
      <c r="E175" s="6">
        <v>149.40345711369838</v>
      </c>
      <c r="F175" s="10">
        <v>134.62748049555339</v>
      </c>
      <c r="G175" s="10">
        <v>127.10969563097669</v>
      </c>
      <c r="H175" s="10">
        <v>139.05640029292618</v>
      </c>
      <c r="I175" s="10">
        <v>151.14846626159414</v>
      </c>
    </row>
    <row r="176" spans="1:9" x14ac:dyDescent="0.25">
      <c r="A176" s="13"/>
      <c r="B176" s="5">
        <f>DATE(YEAR(siječanj!B176),MONTH(siječanj!B176)+4,DAY(siječanj!B176))</f>
        <v>43222</v>
      </c>
      <c r="C176" s="9">
        <v>1.8020833333333299</v>
      </c>
      <c r="D176">
        <v>0.90110016927586734</v>
      </c>
      <c r="E176" s="6">
        <v>155.79183873305422</v>
      </c>
      <c r="F176" s="10">
        <v>140.38405225415377</v>
      </c>
      <c r="G176" s="10">
        <v>123.80354452042786</v>
      </c>
      <c r="H176" s="10">
        <v>139.28593356644407</v>
      </c>
      <c r="I176" s="10">
        <v>183.66344280291509</v>
      </c>
    </row>
    <row r="177" spans="1:9" x14ac:dyDescent="0.25">
      <c r="A177" s="13"/>
      <c r="B177" s="5">
        <f>DATE(YEAR(siječanj!B177),MONTH(siječanj!B177)+4,DAY(siječanj!B177))</f>
        <v>43222</v>
      </c>
      <c r="C177" s="9">
        <v>1.8125</v>
      </c>
      <c r="D177">
        <v>0.90110016927586734</v>
      </c>
      <c r="E177" s="6">
        <v>158.08295109295565</v>
      </c>
      <c r="F177" s="10">
        <v>142.448573989491</v>
      </c>
      <c r="G177" s="10">
        <v>121.15942391159621</v>
      </c>
      <c r="H177" s="10">
        <v>137.51833429986237</v>
      </c>
      <c r="I177" s="10">
        <v>199.41620125623541</v>
      </c>
    </row>
    <row r="178" spans="1:9" x14ac:dyDescent="0.25">
      <c r="A178" s="13"/>
      <c r="B178" s="5">
        <f>DATE(YEAR(siječanj!B178),MONTH(siječanj!B178)+4,DAY(siječanj!B178))</f>
        <v>43222</v>
      </c>
      <c r="C178" s="9">
        <v>1.8229166666666701</v>
      </c>
      <c r="D178">
        <v>0.90110016927586734</v>
      </c>
      <c r="E178" s="6">
        <v>158.07629978325883</v>
      </c>
      <c r="F178" s="10">
        <v>142.44258049319728</v>
      </c>
      <c r="G178" s="10">
        <v>116.48339659358376</v>
      </c>
      <c r="H178" s="10">
        <v>132.75069537232059</v>
      </c>
      <c r="I178" s="10">
        <v>217.36805726840561</v>
      </c>
    </row>
    <row r="179" spans="1:9" x14ac:dyDescent="0.25">
      <c r="A179" s="13"/>
      <c r="B179" s="5">
        <f>DATE(YEAR(siječanj!B179),MONTH(siječanj!B179)+4,DAY(siječanj!B179))</f>
        <v>43222</v>
      </c>
      <c r="C179" s="9">
        <v>1.8333333333333299</v>
      </c>
      <c r="D179">
        <v>0.90110016927586734</v>
      </c>
      <c r="E179" s="6">
        <v>157.98447778835825</v>
      </c>
      <c r="F179" s="10">
        <v>142.35983967804913</v>
      </c>
      <c r="G179" s="10">
        <v>111.23520551350093</v>
      </c>
      <c r="H179" s="10">
        <v>123.633102490664</v>
      </c>
      <c r="I179" s="10">
        <v>223.31021271210847</v>
      </c>
    </row>
    <row r="180" spans="1:9" x14ac:dyDescent="0.25">
      <c r="A180" s="13"/>
      <c r="B180" s="5">
        <f>DATE(YEAR(siječanj!B180),MONTH(siječanj!B180)+4,DAY(siječanj!B180))</f>
        <v>43222</v>
      </c>
      <c r="C180" s="9">
        <v>1.84375</v>
      </c>
      <c r="D180">
        <v>0.90110016927586734</v>
      </c>
      <c r="E180" s="6">
        <v>156.75128470167661</v>
      </c>
      <c r="F180" s="10">
        <v>141.24860917889046</v>
      </c>
      <c r="G180" s="10">
        <v>93.947161277459614</v>
      </c>
      <c r="H180" s="10">
        <v>106.20729776158424</v>
      </c>
      <c r="I180" s="10">
        <v>223.85271163823535</v>
      </c>
    </row>
    <row r="181" spans="1:9" x14ac:dyDescent="0.25">
      <c r="A181" s="13"/>
      <c r="B181" s="5">
        <f>DATE(YEAR(siječanj!B181),MONTH(siječanj!B181)+4,DAY(siječanj!B181))</f>
        <v>43222</v>
      </c>
      <c r="C181" s="9">
        <v>1.8541666666666701</v>
      </c>
      <c r="D181">
        <v>0.90110016927586734</v>
      </c>
      <c r="E181" s="6">
        <v>156.35150488575479</v>
      </c>
      <c r="F181" s="10">
        <v>140.88836751909025</v>
      </c>
      <c r="G181" s="10">
        <v>87.500495240764323</v>
      </c>
      <c r="H181" s="10">
        <v>100.16649110431888</v>
      </c>
      <c r="I181" s="10">
        <v>223.94859845318209</v>
      </c>
    </row>
    <row r="182" spans="1:9" x14ac:dyDescent="0.25">
      <c r="A182" s="13"/>
      <c r="B182" s="5">
        <f>DATE(YEAR(siječanj!B182),MONTH(siječanj!B182)+4,DAY(siječanj!B182))</f>
        <v>43222</v>
      </c>
      <c r="C182" s="9">
        <v>1.8645833333333299</v>
      </c>
      <c r="D182">
        <v>0.90110016927586734</v>
      </c>
      <c r="E182" s="6">
        <v>155.53613723512981</v>
      </c>
      <c r="F182" s="10">
        <v>140.15363959109001</v>
      </c>
      <c r="G182" s="10">
        <v>84.265485451940435</v>
      </c>
      <c r="H182" s="10">
        <v>96.113147907538789</v>
      </c>
      <c r="I182" s="10">
        <v>224.89960037172068</v>
      </c>
    </row>
    <row r="183" spans="1:9" x14ac:dyDescent="0.25">
      <c r="A183" s="13"/>
      <c r="B183" s="5">
        <f>DATE(YEAR(siječanj!B183),MONTH(siječanj!B183)+4,DAY(siječanj!B183))</f>
        <v>43222</v>
      </c>
      <c r="C183" s="9">
        <v>1.875</v>
      </c>
      <c r="D183">
        <v>0.90110016927586734</v>
      </c>
      <c r="E183" s="6">
        <v>152.48755119224489</v>
      </c>
      <c r="F183" s="10">
        <v>137.40655819179435</v>
      </c>
      <c r="G183" s="10">
        <v>81.603635757228247</v>
      </c>
      <c r="H183" s="10">
        <v>88.977150410652996</v>
      </c>
      <c r="I183" s="10">
        <v>226.30378059420295</v>
      </c>
    </row>
    <row r="184" spans="1:9" x14ac:dyDescent="0.25">
      <c r="A184" s="13"/>
      <c r="B184" s="5">
        <f>DATE(YEAR(siječanj!B184),MONTH(siječanj!B184)+4,DAY(siječanj!B184))</f>
        <v>43222</v>
      </c>
      <c r="C184" s="9">
        <v>1.8854166666666701</v>
      </c>
      <c r="D184">
        <v>0.90110016927586734</v>
      </c>
      <c r="E184" s="6">
        <v>157.68776847662301</v>
      </c>
      <c r="F184" s="10">
        <v>142.09247486701878</v>
      </c>
      <c r="G184" s="10">
        <v>77.458834203297897</v>
      </c>
      <c r="H184" s="10">
        <v>73.604196844838555</v>
      </c>
      <c r="I184" s="10">
        <v>232.3536542001851</v>
      </c>
    </row>
    <row r="185" spans="1:9" x14ac:dyDescent="0.25">
      <c r="A185" s="13"/>
      <c r="B185" s="5">
        <f>DATE(YEAR(siječanj!B185),MONTH(siječanj!B185)+4,DAY(siječanj!B185))</f>
        <v>43222</v>
      </c>
      <c r="C185" s="9">
        <v>1.8958333333333299</v>
      </c>
      <c r="D185">
        <v>0.90110016927586734</v>
      </c>
      <c r="E185" s="6">
        <v>159.88521896994359</v>
      </c>
      <c r="F185" s="10">
        <v>144.0725978785253</v>
      </c>
      <c r="G185" s="10">
        <v>73.441502888638496</v>
      </c>
      <c r="H185" s="10">
        <v>63.610129390204996</v>
      </c>
      <c r="I185" s="10">
        <v>236.41036129282975</v>
      </c>
    </row>
    <row r="186" spans="1:9" x14ac:dyDescent="0.25">
      <c r="A186" s="13"/>
      <c r="B186" s="5">
        <f>DATE(YEAR(siječanj!B186),MONTH(siječanj!B186)+4,DAY(siječanj!B186))</f>
        <v>43222</v>
      </c>
      <c r="C186" s="9">
        <v>1.90625</v>
      </c>
      <c r="D186">
        <v>0.90110016927586734</v>
      </c>
      <c r="E186" s="6">
        <v>156.54713630904774</v>
      </c>
      <c r="F186" s="10">
        <v>141.06465102773521</v>
      </c>
      <c r="G186" s="10">
        <v>71.889731804146535</v>
      </c>
      <c r="H186" s="10">
        <v>60.045747014004746</v>
      </c>
      <c r="I186" s="10">
        <v>237.73201909270344</v>
      </c>
    </row>
    <row r="187" spans="1:9" x14ac:dyDescent="0.25">
      <c r="A187" s="13"/>
      <c r="B187" s="5">
        <f>DATE(YEAR(siječanj!B187),MONTH(siječanj!B187)+4,DAY(siječanj!B187))</f>
        <v>43222</v>
      </c>
      <c r="C187" s="9">
        <v>1.9166666666666701</v>
      </c>
      <c r="D187">
        <v>0.90110016927586734</v>
      </c>
      <c r="E187" s="6">
        <v>151.53761106199624</v>
      </c>
      <c r="F187" s="10">
        <v>136.55056697962536</v>
      </c>
      <c r="G187" s="10">
        <v>71.312706905906779</v>
      </c>
      <c r="H187" s="10">
        <v>57.423082419221025</v>
      </c>
      <c r="I187" s="10">
        <v>236.06681820744433</v>
      </c>
    </row>
    <row r="188" spans="1:9" x14ac:dyDescent="0.25">
      <c r="A188" s="13"/>
      <c r="B188" s="5">
        <f>DATE(YEAR(siječanj!B188),MONTH(siječanj!B188)+4,DAY(siječanj!B188))</f>
        <v>43222</v>
      </c>
      <c r="C188" s="9">
        <v>1.9270833333333299</v>
      </c>
      <c r="D188">
        <v>0.90110016927586734</v>
      </c>
      <c r="E188" s="6">
        <v>144.36911591546661</v>
      </c>
      <c r="F188" s="10">
        <v>130.09103478963428</v>
      </c>
      <c r="G188" s="10">
        <v>70.134283131625992</v>
      </c>
      <c r="H188" s="10">
        <v>55.018905308375047</v>
      </c>
      <c r="I188" s="10">
        <v>237.4348933699913</v>
      </c>
    </row>
    <row r="189" spans="1:9" x14ac:dyDescent="0.25">
      <c r="A189" s="13"/>
      <c r="B189" s="5">
        <f>DATE(YEAR(siječanj!B189),MONTH(siječanj!B189)+4,DAY(siječanj!B189))</f>
        <v>43222</v>
      </c>
      <c r="C189" s="9">
        <v>1.9375</v>
      </c>
      <c r="D189">
        <v>0.90110016927586734</v>
      </c>
      <c r="E189" s="6">
        <v>134.36840859486989</v>
      </c>
      <c r="F189" s="10">
        <v>121.07939573016617</v>
      </c>
      <c r="G189" s="10">
        <v>66.969900428634716</v>
      </c>
      <c r="H189" s="10">
        <v>53.136990949848261</v>
      </c>
      <c r="I189" s="10">
        <v>236.76843180469646</v>
      </c>
    </row>
    <row r="190" spans="1:9" x14ac:dyDescent="0.25">
      <c r="A190" s="13"/>
      <c r="B190" s="5">
        <f>DATE(YEAR(siječanj!B190),MONTH(siječanj!B190)+4,DAY(siječanj!B190))</f>
        <v>43222</v>
      </c>
      <c r="C190" s="9">
        <v>1.9479166666666701</v>
      </c>
      <c r="D190">
        <v>0.90110016927586734</v>
      </c>
      <c r="E190" s="6">
        <v>122.21911896299288</v>
      </c>
      <c r="F190" s="10">
        <v>110.13166878630025</v>
      </c>
      <c r="G190" s="10">
        <v>64.979116520966073</v>
      </c>
      <c r="H190" s="10">
        <v>52.198271425995827</v>
      </c>
      <c r="I190" s="10">
        <v>235.03456990375773</v>
      </c>
    </row>
    <row r="191" spans="1:9" x14ac:dyDescent="0.25">
      <c r="A191" s="13"/>
      <c r="B191" s="5">
        <f>DATE(YEAR(siječanj!B191),MONTH(siječanj!B191)+4,DAY(siječanj!B191))</f>
        <v>43222</v>
      </c>
      <c r="C191" s="9">
        <v>1.9583333333333299</v>
      </c>
      <c r="D191">
        <v>0.90110016927586734</v>
      </c>
      <c r="E191" s="6">
        <v>110.73251639577445</v>
      </c>
      <c r="F191" s="10">
        <v>99.781089268575116</v>
      </c>
      <c r="G191" s="10">
        <v>62.882874080697484</v>
      </c>
      <c r="H191" s="10">
        <v>51.224174871126074</v>
      </c>
      <c r="I191" s="10">
        <v>234.87559523674253</v>
      </c>
    </row>
    <row r="192" spans="1:9" x14ac:dyDescent="0.25">
      <c r="A192" s="13"/>
      <c r="B192" s="5">
        <f>DATE(YEAR(siječanj!B192),MONTH(siječanj!B192)+4,DAY(siječanj!B192))</f>
        <v>43222</v>
      </c>
      <c r="C192" s="9">
        <v>1.96875</v>
      </c>
      <c r="D192">
        <v>0.90110016927586734</v>
      </c>
      <c r="E192" s="6">
        <v>100.65660543607349</v>
      </c>
      <c r="F192" s="10">
        <v>90.701684197180015</v>
      </c>
      <c r="G192" s="10">
        <v>61.077580683835329</v>
      </c>
      <c r="H192" s="10">
        <v>50.846960354216861</v>
      </c>
      <c r="I192" s="10">
        <v>234.81388442509987</v>
      </c>
    </row>
    <row r="193" spans="1:9" x14ac:dyDescent="0.25">
      <c r="A193" s="13"/>
      <c r="B193" s="5">
        <f>DATE(YEAR(siječanj!B193),MONTH(siječanj!B193)+4,DAY(siječanj!B193))</f>
        <v>43222</v>
      </c>
      <c r="C193" s="9">
        <v>1.9791666666666701</v>
      </c>
      <c r="D193">
        <v>0.90110016927586734</v>
      </c>
      <c r="E193" s="6">
        <v>91.626932796073149</v>
      </c>
      <c r="F193" s="10">
        <v>82.565044652770041</v>
      </c>
      <c r="G193" s="10">
        <v>60.640737293329245</v>
      </c>
      <c r="H193" s="10">
        <v>51.014605898978722</v>
      </c>
      <c r="I193" s="10">
        <v>234.57381137728163</v>
      </c>
    </row>
    <row r="194" spans="1:9" ht="15.75" thickBot="1" x14ac:dyDescent="0.3">
      <c r="A194" s="13"/>
      <c r="B194" s="5">
        <f>DATE(YEAR(siječanj!B194),MONTH(siječanj!B194)+4,DAY(siječanj!B194))</f>
        <v>43222</v>
      </c>
      <c r="C194" s="9">
        <v>1.9895833333333299</v>
      </c>
      <c r="D194">
        <v>0.90110016927586734</v>
      </c>
      <c r="E194" s="6">
        <v>83.793113270169215</v>
      </c>
      <c r="F194" s="10">
        <v>75.50598855190141</v>
      </c>
      <c r="G194" s="10">
        <v>58.720825537035644</v>
      </c>
      <c r="H194" s="10">
        <v>49.895958811427171</v>
      </c>
      <c r="I194" s="10">
        <v>235.57712583155799</v>
      </c>
    </row>
    <row r="195" spans="1:9" x14ac:dyDescent="0.25">
      <c r="A195" s="12">
        <f t="shared" ref="A195" si="0">A99+1</f>
        <v>123</v>
      </c>
      <c r="B195" s="5">
        <f>DATE(YEAR(siječanj!B195),MONTH(siječanj!B195)+4,DAY(siječanj!B195))</f>
        <v>43223</v>
      </c>
      <c r="C195" s="9">
        <v>2</v>
      </c>
      <c r="D195">
        <v>0.90062062190433334</v>
      </c>
      <c r="E195" s="6">
        <v>76.380227621209144</v>
      </c>
      <c r="F195" s="10">
        <v>68.789608101407921</v>
      </c>
      <c r="G195" s="10">
        <v>57.905187149834383</v>
      </c>
      <c r="H195" s="10">
        <v>49.394956795810806</v>
      </c>
      <c r="I195" s="10">
        <v>236.44126119995752</v>
      </c>
    </row>
    <row r="196" spans="1:9" x14ac:dyDescent="0.25">
      <c r="A196" s="13"/>
      <c r="B196" s="5">
        <f>DATE(YEAR(siječanj!B196),MONTH(siječanj!B196)+4,DAY(siječanj!B196))</f>
        <v>43223</v>
      </c>
      <c r="C196" s="9">
        <v>2.0104166666666701</v>
      </c>
      <c r="D196">
        <v>0.90062062190433334</v>
      </c>
      <c r="E196" s="6">
        <v>70.767517057191057</v>
      </c>
      <c r="F196" s="10">
        <v>63.73468522267293</v>
      </c>
      <c r="G196" s="10">
        <v>57.62306046595517</v>
      </c>
      <c r="H196" s="10">
        <v>49.775382298063093</v>
      </c>
      <c r="I196" s="10">
        <v>236.49628581531371</v>
      </c>
    </row>
    <row r="197" spans="1:9" x14ac:dyDescent="0.25">
      <c r="A197" s="13"/>
      <c r="B197" s="5">
        <f>DATE(YEAR(siječanj!B197),MONTH(siječanj!B197)+4,DAY(siječanj!B197))</f>
        <v>43223</v>
      </c>
      <c r="C197" s="9">
        <v>2.0208333333333299</v>
      </c>
      <c r="D197">
        <v>0.90062062190433334</v>
      </c>
      <c r="E197" s="6">
        <v>66.475772865214111</v>
      </c>
      <c r="F197" s="10">
        <v>59.869451899440342</v>
      </c>
      <c r="G197" s="10">
        <v>57.134186848565221</v>
      </c>
      <c r="H197" s="10">
        <v>48.860933809672609</v>
      </c>
      <c r="I197" s="10">
        <v>236.73154072168589</v>
      </c>
    </row>
    <row r="198" spans="1:9" x14ac:dyDescent="0.25">
      <c r="A198" s="13"/>
      <c r="B198" s="5">
        <f>DATE(YEAR(siječanj!B198),MONTH(siječanj!B198)+4,DAY(siječanj!B198))</f>
        <v>43223</v>
      </c>
      <c r="C198" s="9">
        <v>2.03125</v>
      </c>
      <c r="D198">
        <v>0.90062062190433334</v>
      </c>
      <c r="E198" s="6">
        <v>63.018548842538841</v>
      </c>
      <c r="F198" s="10">
        <v>56.755804650075937</v>
      </c>
      <c r="G198" s="10">
        <v>56.666641968301867</v>
      </c>
      <c r="H198" s="10">
        <v>49.108769699646039</v>
      </c>
      <c r="I198" s="10">
        <v>236.51557038145023</v>
      </c>
    </row>
    <row r="199" spans="1:9" x14ac:dyDescent="0.25">
      <c r="A199" s="13"/>
      <c r="B199" s="5">
        <f>DATE(YEAR(siječanj!B199),MONTH(siječanj!B199)+4,DAY(siječanj!B199))</f>
        <v>43223</v>
      </c>
      <c r="C199" s="9">
        <v>2.0416666666666701</v>
      </c>
      <c r="D199">
        <v>0.90062062190433334</v>
      </c>
      <c r="E199" s="6">
        <v>59.756186571768986</v>
      </c>
      <c r="F199" s="10">
        <v>53.81765391289796</v>
      </c>
      <c r="G199" s="10">
        <v>56.264955439463662</v>
      </c>
      <c r="H199" s="10">
        <v>48.827860660638954</v>
      </c>
      <c r="I199" s="10">
        <v>236.40753220977643</v>
      </c>
    </row>
    <row r="200" spans="1:9" x14ac:dyDescent="0.25">
      <c r="A200" s="13"/>
      <c r="B200" s="5">
        <f>DATE(YEAR(siječanj!B200),MONTH(siječanj!B200)+4,DAY(siječanj!B200))</f>
        <v>43223</v>
      </c>
      <c r="C200" s="9">
        <v>2.0520833333333299</v>
      </c>
      <c r="D200">
        <v>0.90062062190433334</v>
      </c>
      <c r="E200" s="6">
        <v>58.128816599150248</v>
      </c>
      <c r="F200" s="10">
        <v>52.352010956089629</v>
      </c>
      <c r="G200" s="10">
        <v>55.421857659107339</v>
      </c>
      <c r="H200" s="10">
        <v>47.175941154773149</v>
      </c>
      <c r="I200" s="10">
        <v>236.71547425002291</v>
      </c>
    </row>
    <row r="201" spans="1:9" x14ac:dyDescent="0.25">
      <c r="A201" s="13"/>
      <c r="B201" s="5">
        <f>DATE(YEAR(siječanj!B201),MONTH(siječanj!B201)+4,DAY(siječanj!B201))</f>
        <v>43223</v>
      </c>
      <c r="C201" s="9">
        <v>2.0625</v>
      </c>
      <c r="D201">
        <v>0.90062062190433334</v>
      </c>
      <c r="E201" s="6">
        <v>56.161813257273202</v>
      </c>
      <c r="F201" s="10">
        <v>50.580487183040425</v>
      </c>
      <c r="G201" s="10">
        <v>55.038016722719</v>
      </c>
      <c r="H201" s="10">
        <v>47.319299609146334</v>
      </c>
      <c r="I201" s="10">
        <v>236.2508266093742</v>
      </c>
    </row>
    <row r="202" spans="1:9" x14ac:dyDescent="0.25">
      <c r="A202" s="13"/>
      <c r="B202" s="5">
        <f>DATE(YEAR(siječanj!B202),MONTH(siječanj!B202)+4,DAY(siječanj!B202))</f>
        <v>43223</v>
      </c>
      <c r="C202" s="9">
        <v>2.0729166666666701</v>
      </c>
      <c r="D202">
        <v>0.90062062190433334</v>
      </c>
      <c r="E202" s="6">
        <v>54.954177029666752</v>
      </c>
      <c r="F202" s="10">
        <v>49.492865092699297</v>
      </c>
      <c r="G202" s="10">
        <v>55.10119140558124</v>
      </c>
      <c r="H202" s="10">
        <v>46.854220492055603</v>
      </c>
      <c r="I202" s="10">
        <v>236.4877815656547</v>
      </c>
    </row>
    <row r="203" spans="1:9" x14ac:dyDescent="0.25">
      <c r="A203" s="13"/>
      <c r="B203" s="5">
        <f>DATE(YEAR(siječanj!B203),MONTH(siječanj!B203)+4,DAY(siječanj!B203))</f>
        <v>43223</v>
      </c>
      <c r="C203" s="9">
        <v>2.0833333333333299</v>
      </c>
      <c r="D203">
        <v>0.90062062190433334</v>
      </c>
      <c r="E203" s="6">
        <v>53.8354616515891</v>
      </c>
      <c r="F203" s="10">
        <v>48.485326953161064</v>
      </c>
      <c r="G203" s="10">
        <v>55.122937959370311</v>
      </c>
      <c r="H203" s="10">
        <v>47.498653209215369</v>
      </c>
      <c r="I203" s="10">
        <v>236.59403968507155</v>
      </c>
    </row>
    <row r="204" spans="1:9" x14ac:dyDescent="0.25">
      <c r="A204" s="13"/>
      <c r="B204" s="5">
        <f>DATE(YEAR(siječanj!B204),MONTH(siječanj!B204)+4,DAY(siječanj!B204))</f>
        <v>43223</v>
      </c>
      <c r="C204" s="9">
        <v>2.09375</v>
      </c>
      <c r="D204">
        <v>0.90062062190433334</v>
      </c>
      <c r="E204" s="6">
        <v>52.853929288047389</v>
      </c>
      <c r="F204" s="10">
        <v>47.601338665488896</v>
      </c>
      <c r="G204" s="10">
        <v>55.201290635991121</v>
      </c>
      <c r="H204" s="10">
        <v>47.538762429882034</v>
      </c>
      <c r="I204" s="10">
        <v>236.79710664650304</v>
      </c>
    </row>
    <row r="205" spans="1:9" x14ac:dyDescent="0.25">
      <c r="A205" s="13"/>
      <c r="B205" s="5">
        <f>DATE(YEAR(siječanj!B205),MONTH(siječanj!B205)+4,DAY(siječanj!B205))</f>
        <v>43223</v>
      </c>
      <c r="C205" s="9">
        <v>2.1041666666666701</v>
      </c>
      <c r="D205">
        <v>0.90062062190433334</v>
      </c>
      <c r="E205" s="6">
        <v>52.951273873522375</v>
      </c>
      <c r="F205" s="10">
        <v>47.689009206598399</v>
      </c>
      <c r="G205" s="10">
        <v>56.090802223095132</v>
      </c>
      <c r="H205" s="10">
        <v>48.849013026586448</v>
      </c>
      <c r="I205" s="10">
        <v>236.48167338633701</v>
      </c>
    </row>
    <row r="206" spans="1:9" x14ac:dyDescent="0.25">
      <c r="A206" s="13"/>
      <c r="B206" s="5">
        <f>DATE(YEAR(siječanj!B206),MONTH(siječanj!B206)+4,DAY(siječanj!B206))</f>
        <v>43223</v>
      </c>
      <c r="C206" s="9">
        <v>2.1145833333333299</v>
      </c>
      <c r="D206">
        <v>0.90062062190433334</v>
      </c>
      <c r="E206" s="6">
        <v>52.467309265900944</v>
      </c>
      <c r="F206" s="10">
        <v>47.253140700702701</v>
      </c>
      <c r="G206" s="10">
        <v>56.016238018712109</v>
      </c>
      <c r="H206" s="10">
        <v>48.385667841580975</v>
      </c>
      <c r="I206" s="10">
        <v>236.29427388485473</v>
      </c>
    </row>
    <row r="207" spans="1:9" x14ac:dyDescent="0.25">
      <c r="A207" s="13"/>
      <c r="B207" s="5">
        <f>DATE(YEAR(siječanj!B207),MONTH(siječanj!B207)+4,DAY(siječanj!B207))</f>
        <v>43223</v>
      </c>
      <c r="C207" s="9">
        <v>2.125</v>
      </c>
      <c r="D207">
        <v>0.90062062190433334</v>
      </c>
      <c r="E207" s="6">
        <v>52.789857120569692</v>
      </c>
      <c r="F207" s="10">
        <v>47.543633950168378</v>
      </c>
      <c r="G207" s="10">
        <v>55.500644222262267</v>
      </c>
      <c r="H207" s="10">
        <v>47.894423207675871</v>
      </c>
      <c r="I207" s="10">
        <v>236.34003422823994</v>
      </c>
    </row>
    <row r="208" spans="1:9" x14ac:dyDescent="0.25">
      <c r="A208" s="13"/>
      <c r="B208" s="5">
        <f>DATE(YEAR(siječanj!B208),MONTH(siječanj!B208)+4,DAY(siječanj!B208))</f>
        <v>43223</v>
      </c>
      <c r="C208" s="9">
        <v>2.1354166666666701</v>
      </c>
      <c r="D208">
        <v>0.90062062190433334</v>
      </c>
      <c r="E208" s="6">
        <v>53.262523626676582</v>
      </c>
      <c r="F208" s="10">
        <v>47.969327152851712</v>
      </c>
      <c r="G208" s="10">
        <v>55.278518421597532</v>
      </c>
      <c r="H208" s="10">
        <v>48.209890476437785</v>
      </c>
      <c r="I208" s="10">
        <v>236.10352228496495</v>
      </c>
    </row>
    <row r="209" spans="1:9" x14ac:dyDescent="0.25">
      <c r="A209" s="13"/>
      <c r="B209" s="5">
        <f>DATE(YEAR(siječanj!B209),MONTH(siječanj!B209)+4,DAY(siječanj!B209))</f>
        <v>43223</v>
      </c>
      <c r="C209" s="9">
        <v>2.1458333333333299</v>
      </c>
      <c r="D209">
        <v>0.90062062190433334</v>
      </c>
      <c r="E209" s="6">
        <v>53.77030539799469</v>
      </c>
      <c r="F209" s="10">
        <v>48.426645887527911</v>
      </c>
      <c r="G209" s="10">
        <v>55.100886078020189</v>
      </c>
      <c r="H209" s="10">
        <v>47.394199856005194</v>
      </c>
      <c r="I209" s="10">
        <v>235.80695957878132</v>
      </c>
    </row>
    <row r="210" spans="1:9" x14ac:dyDescent="0.25">
      <c r="A210" s="13"/>
      <c r="B210" s="5">
        <f>DATE(YEAR(siječanj!B210),MONTH(siječanj!B210)+4,DAY(siječanj!B210))</f>
        <v>43223</v>
      </c>
      <c r="C210" s="9">
        <v>2.15625</v>
      </c>
      <c r="D210">
        <v>0.90062062190433334</v>
      </c>
      <c r="E210" s="6">
        <v>54.438851288537407</v>
      </c>
      <c r="F210" s="10">
        <v>49.02875210324008</v>
      </c>
      <c r="G210" s="10">
        <v>54.52701890955656</v>
      </c>
      <c r="H210" s="10">
        <v>47.332468662784613</v>
      </c>
      <c r="I210" s="10">
        <v>235.89214007942306</v>
      </c>
    </row>
    <row r="211" spans="1:9" x14ac:dyDescent="0.25">
      <c r="A211" s="13"/>
      <c r="B211" s="5">
        <f>DATE(YEAR(siječanj!B211),MONTH(siječanj!B211)+4,DAY(siječanj!B211))</f>
        <v>43223</v>
      </c>
      <c r="C211" s="9">
        <v>2.1666666666666701</v>
      </c>
      <c r="D211">
        <v>0.90062062190433334</v>
      </c>
      <c r="E211" s="6">
        <v>57.138195963799404</v>
      </c>
      <c r="F211" s="10">
        <v>51.459837583408685</v>
      </c>
      <c r="G211" s="10">
        <v>54.719274836321098</v>
      </c>
      <c r="H211" s="10">
        <v>47.698400579944604</v>
      </c>
      <c r="I211" s="10">
        <v>235.96418119433221</v>
      </c>
    </row>
    <row r="212" spans="1:9" x14ac:dyDescent="0.25">
      <c r="A212" s="13"/>
      <c r="B212" s="5">
        <f>DATE(YEAR(siječanj!B212),MONTH(siječanj!B212)+4,DAY(siječanj!B212))</f>
        <v>43223</v>
      </c>
      <c r="C212" s="9">
        <v>2.1770833333333299</v>
      </c>
      <c r="D212">
        <v>0.90062062190433334</v>
      </c>
      <c r="E212" s="6">
        <v>59.441121192548017</v>
      </c>
      <c r="F212" s="10">
        <v>53.533899535123446</v>
      </c>
      <c r="G212" s="10">
        <v>54.782582095624321</v>
      </c>
      <c r="H212" s="10">
        <v>49.117419291413938</v>
      </c>
      <c r="I212" s="10">
        <v>235.18399129031746</v>
      </c>
    </row>
    <row r="213" spans="1:9" x14ac:dyDescent="0.25">
      <c r="A213" s="13"/>
      <c r="B213" s="5">
        <f>DATE(YEAR(siječanj!B213),MONTH(siječanj!B213)+4,DAY(siječanj!B213))</f>
        <v>43223</v>
      </c>
      <c r="C213" s="9">
        <v>2.1875</v>
      </c>
      <c r="D213">
        <v>0.90062062190433334</v>
      </c>
      <c r="E213" s="6">
        <v>63.255989490056415</v>
      </c>
      <c r="F213" s="10">
        <v>56.969648593708584</v>
      </c>
      <c r="G213" s="10">
        <v>54.646522509964839</v>
      </c>
      <c r="H213" s="10">
        <v>47.462489486789011</v>
      </c>
      <c r="I213" s="10">
        <v>226.37071255912292</v>
      </c>
    </row>
    <row r="214" spans="1:9" x14ac:dyDescent="0.25">
      <c r="A214" s="13"/>
      <c r="B214" s="5">
        <f>DATE(YEAR(siječanj!B214),MONTH(siječanj!B214)+4,DAY(siječanj!B214))</f>
        <v>43223</v>
      </c>
      <c r="C214" s="9">
        <v>2.1979166666666701</v>
      </c>
      <c r="D214">
        <v>0.90062062190433334</v>
      </c>
      <c r="E214" s="6">
        <v>67.857023550314182</v>
      </c>
      <c r="F214" s="10">
        <v>61.113434750460954</v>
      </c>
      <c r="G214" s="10">
        <v>55.419684208968803</v>
      </c>
      <c r="H214" s="10">
        <v>46.974415700910185</v>
      </c>
      <c r="I214" s="10">
        <v>207.20892702708326</v>
      </c>
    </row>
    <row r="215" spans="1:9" x14ac:dyDescent="0.25">
      <c r="A215" s="13"/>
      <c r="B215" s="5">
        <f>DATE(YEAR(siječanj!B215),MONTH(siječanj!B215)+4,DAY(siječanj!B215))</f>
        <v>43223</v>
      </c>
      <c r="C215" s="9">
        <v>2.2083333333333299</v>
      </c>
      <c r="D215">
        <v>0.90062062190433334</v>
      </c>
      <c r="E215" s="6">
        <v>73.985808698113132</v>
      </c>
      <c r="F215" s="10">
        <v>66.633145041789689</v>
      </c>
      <c r="G215" s="10">
        <v>56.20363280930728</v>
      </c>
      <c r="H215" s="10">
        <v>48.00173835157306</v>
      </c>
      <c r="I215" s="10">
        <v>192.53448622990629</v>
      </c>
    </row>
    <row r="216" spans="1:9" x14ac:dyDescent="0.25">
      <c r="A216" s="13"/>
      <c r="B216" s="5">
        <f>DATE(YEAR(siječanj!B216),MONTH(siječanj!B216)+4,DAY(siječanj!B216))</f>
        <v>43223</v>
      </c>
      <c r="C216" s="9">
        <v>2.21875</v>
      </c>
      <c r="D216">
        <v>0.90062062190433334</v>
      </c>
      <c r="E216" s="6">
        <v>80.230924320175717</v>
      </c>
      <c r="F216" s="10">
        <v>72.257624957196157</v>
      </c>
      <c r="G216" s="10">
        <v>61.025104518013613</v>
      </c>
      <c r="H216" s="10">
        <v>48.031853380359408</v>
      </c>
      <c r="I216" s="10">
        <v>169.62590270321536</v>
      </c>
    </row>
    <row r="217" spans="1:9" x14ac:dyDescent="0.25">
      <c r="A217" s="13"/>
      <c r="B217" s="5">
        <f>DATE(YEAR(siječanj!B217),MONTH(siječanj!B217)+4,DAY(siječanj!B217))</f>
        <v>43223</v>
      </c>
      <c r="C217" s="9">
        <v>2.2291666666666701</v>
      </c>
      <c r="D217">
        <v>0.90062062190433334</v>
      </c>
      <c r="E217" s="6">
        <v>85.127317791706844</v>
      </c>
      <c r="F217" s="10">
        <v>76.667417890614843</v>
      </c>
      <c r="G217" s="10">
        <v>66.698022305390268</v>
      </c>
      <c r="H217" s="10">
        <v>50.421653304331777</v>
      </c>
      <c r="I217" s="10">
        <v>143.39435562436978</v>
      </c>
    </row>
    <row r="218" spans="1:9" x14ac:dyDescent="0.25">
      <c r="A218" s="13"/>
      <c r="B218" s="5">
        <f>DATE(YEAR(siječanj!B218),MONTH(siječanj!B218)+4,DAY(siječanj!B218))</f>
        <v>43223</v>
      </c>
      <c r="C218" s="9">
        <v>2.2395833333333299</v>
      </c>
      <c r="D218">
        <v>0.90062062190433334</v>
      </c>
      <c r="E218" s="6">
        <v>90.714442733157185</v>
      </c>
      <c r="F218" s="10">
        <v>81.699297830041061</v>
      </c>
      <c r="G218" s="10">
        <v>68.184240366018116</v>
      </c>
      <c r="H218" s="10">
        <v>53.882778419362147</v>
      </c>
      <c r="I218" s="10">
        <v>112.88514196617766</v>
      </c>
    </row>
    <row r="219" spans="1:9" x14ac:dyDescent="0.25">
      <c r="A219" s="13"/>
      <c r="B219" s="5">
        <f>DATE(YEAR(siječanj!B219),MONTH(siječanj!B219)+4,DAY(siječanj!B219))</f>
        <v>43223</v>
      </c>
      <c r="C219" s="9">
        <v>2.25</v>
      </c>
      <c r="D219">
        <v>0.90062062190433334</v>
      </c>
      <c r="E219" s="6">
        <v>95.768421462061099</v>
      </c>
      <c r="F219" s="10">
        <v>86.251015295957771</v>
      </c>
      <c r="G219" s="10">
        <v>72.682153244304175</v>
      </c>
      <c r="H219" s="10">
        <v>65.209721876173745</v>
      </c>
      <c r="I219" s="10">
        <v>66.461454107180217</v>
      </c>
    </row>
    <row r="220" spans="1:9" x14ac:dyDescent="0.25">
      <c r="A220" s="13"/>
      <c r="B220" s="5">
        <f>DATE(YEAR(siječanj!B220),MONTH(siječanj!B220)+4,DAY(siječanj!B220))</f>
        <v>43223</v>
      </c>
      <c r="C220" s="9">
        <v>2.2604166666666701</v>
      </c>
      <c r="D220">
        <v>0.90062062190433334</v>
      </c>
      <c r="E220" s="6">
        <v>98.826954714154127</v>
      </c>
      <c r="F220" s="10">
        <v>89.005593415572875</v>
      </c>
      <c r="G220" s="10">
        <v>90.012003251402064</v>
      </c>
      <c r="H220" s="10">
        <v>83.571617134856282</v>
      </c>
      <c r="I220" s="10">
        <v>34.750657174139135</v>
      </c>
    </row>
    <row r="221" spans="1:9" x14ac:dyDescent="0.25">
      <c r="A221" s="13"/>
      <c r="B221" s="5">
        <f>DATE(YEAR(siječanj!B221),MONTH(siječanj!B221)+4,DAY(siječanj!B221))</f>
        <v>43223</v>
      </c>
      <c r="C221" s="9">
        <v>2.2708333333333299</v>
      </c>
      <c r="D221">
        <v>0.90062062190433334</v>
      </c>
      <c r="E221" s="6">
        <v>101.00086774394723</v>
      </c>
      <c r="F221" s="10">
        <v>90.963464320431072</v>
      </c>
      <c r="G221" s="10">
        <v>100.04966289083157</v>
      </c>
      <c r="H221" s="10">
        <v>95.472391768596836</v>
      </c>
      <c r="I221" s="10">
        <v>18.591797798924592</v>
      </c>
    </row>
    <row r="222" spans="1:9" x14ac:dyDescent="0.25">
      <c r="A222" s="13"/>
      <c r="B222" s="5">
        <f>DATE(YEAR(siječanj!B222),MONTH(siječanj!B222)+4,DAY(siječanj!B222))</f>
        <v>43223</v>
      </c>
      <c r="C222" s="9">
        <v>2.28125</v>
      </c>
      <c r="D222">
        <v>0.90062062190433334</v>
      </c>
      <c r="E222" s="6">
        <v>101.95423866456888</v>
      </c>
      <c r="F222" s="10">
        <v>91.822089831866847</v>
      </c>
      <c r="G222" s="10">
        <v>109.91184354948273</v>
      </c>
      <c r="H222" s="10">
        <v>103.82942664816142</v>
      </c>
      <c r="I222" s="10">
        <v>11.959330089742499</v>
      </c>
    </row>
    <row r="223" spans="1:9" x14ac:dyDescent="0.25">
      <c r="A223" s="13"/>
      <c r="B223" s="5">
        <f>DATE(YEAR(siječanj!B223),MONTH(siječanj!B223)+4,DAY(siječanj!B223))</f>
        <v>43223</v>
      </c>
      <c r="C223" s="9">
        <v>2.2916666666666701</v>
      </c>
      <c r="D223">
        <v>0.90062062190433334</v>
      </c>
      <c r="E223" s="6">
        <v>99.890659416759789</v>
      </c>
      <c r="F223" s="10">
        <v>89.963587806356159</v>
      </c>
      <c r="G223" s="10">
        <v>116.18059200237914</v>
      </c>
      <c r="H223" s="10">
        <v>109.79921433710136</v>
      </c>
      <c r="I223" s="10">
        <v>4.7553266019994158</v>
      </c>
    </row>
    <row r="224" spans="1:9" x14ac:dyDescent="0.25">
      <c r="A224" s="13"/>
      <c r="B224" s="5">
        <f>DATE(YEAR(siječanj!B224),MONTH(siječanj!B224)+4,DAY(siječanj!B224))</f>
        <v>43223</v>
      </c>
      <c r="C224" s="9">
        <v>2.3020833333333299</v>
      </c>
      <c r="D224">
        <v>0.90062062190433334</v>
      </c>
      <c r="E224" s="6">
        <v>97.24028111615074</v>
      </c>
      <c r="F224" s="10">
        <v>87.576602452979884</v>
      </c>
      <c r="G224" s="10">
        <v>129.25844235934235</v>
      </c>
      <c r="H224" s="10">
        <v>120.68724017990492</v>
      </c>
      <c r="I224" s="10">
        <v>3.3617436906221196</v>
      </c>
    </row>
    <row r="225" spans="1:9" x14ac:dyDescent="0.25">
      <c r="A225" s="13"/>
      <c r="B225" s="5">
        <f>DATE(YEAR(siječanj!B225),MONTH(siječanj!B225)+4,DAY(siječanj!B225))</f>
        <v>43223</v>
      </c>
      <c r="C225" s="9">
        <v>2.3125</v>
      </c>
      <c r="D225">
        <v>0.90062062190433334</v>
      </c>
      <c r="E225" s="6">
        <v>97.038691682516486</v>
      </c>
      <c r="F225" s="10">
        <v>87.395046851890854</v>
      </c>
      <c r="G225" s="10">
        <v>135.5844075901926</v>
      </c>
      <c r="H225" s="10">
        <v>133.33642726367731</v>
      </c>
      <c r="I225" s="10">
        <v>3.8415397759833225</v>
      </c>
    </row>
    <row r="226" spans="1:9" x14ac:dyDescent="0.25">
      <c r="A226" s="13"/>
      <c r="B226" s="5">
        <f>DATE(YEAR(siječanj!B226),MONTH(siječanj!B226)+4,DAY(siječanj!B226))</f>
        <v>43223</v>
      </c>
      <c r="C226" s="9">
        <v>2.3229166666666701</v>
      </c>
      <c r="D226">
        <v>0.90062062190433334</v>
      </c>
      <c r="E226" s="6">
        <v>96.117025073624518</v>
      </c>
      <c r="F226" s="10">
        <v>86.564974897402109</v>
      </c>
      <c r="G226" s="10">
        <v>139.49284945465817</v>
      </c>
      <c r="H226" s="10">
        <v>146.50558525898029</v>
      </c>
      <c r="I226" s="10">
        <v>3.4773250837420719</v>
      </c>
    </row>
    <row r="227" spans="1:9" x14ac:dyDescent="0.25">
      <c r="A227" s="13"/>
      <c r="B227" s="5">
        <f>DATE(YEAR(siječanj!B227),MONTH(siječanj!B227)+4,DAY(siječanj!B227))</f>
        <v>43223</v>
      </c>
      <c r="C227" s="9">
        <v>2.3333333333333299</v>
      </c>
      <c r="D227">
        <v>0.90062062190433334</v>
      </c>
      <c r="E227" s="6">
        <v>97.537280046500896</v>
      </c>
      <c r="F227" s="10">
        <v>87.844085814336765</v>
      </c>
      <c r="G227" s="10">
        <v>169.62170942358924</v>
      </c>
      <c r="H227" s="10">
        <v>154.10192566957573</v>
      </c>
      <c r="I227" s="10">
        <v>2.3861810510550745</v>
      </c>
    </row>
    <row r="228" spans="1:9" x14ac:dyDescent="0.25">
      <c r="A228" s="13"/>
      <c r="B228" s="5">
        <f>DATE(YEAR(siječanj!B228),MONTH(siječanj!B228)+4,DAY(siječanj!B228))</f>
        <v>43223</v>
      </c>
      <c r="C228" s="9">
        <v>2.34375</v>
      </c>
      <c r="D228">
        <v>0.90062062190433334</v>
      </c>
      <c r="E228" s="6">
        <v>98.391512134817603</v>
      </c>
      <c r="F228" s="10">
        <v>88.613424848967185</v>
      </c>
      <c r="G228" s="10">
        <v>171.1042756058882</v>
      </c>
      <c r="H228" s="10">
        <v>176.21985497839154</v>
      </c>
      <c r="I228" s="10">
        <v>2.0843731908895711</v>
      </c>
    </row>
    <row r="229" spans="1:9" x14ac:dyDescent="0.25">
      <c r="A229" s="13"/>
      <c r="B229" s="5">
        <f>DATE(YEAR(siječanj!B229),MONTH(siječanj!B229)+4,DAY(siječanj!B229))</f>
        <v>43223</v>
      </c>
      <c r="C229" s="9">
        <v>2.3541666666666701</v>
      </c>
      <c r="D229">
        <v>0.90062062190433334</v>
      </c>
      <c r="E229" s="6">
        <v>97.800973827982887</v>
      </c>
      <c r="F229" s="10">
        <v>88.081573871807379</v>
      </c>
      <c r="G229" s="10">
        <v>199.69291471056445</v>
      </c>
      <c r="H229" s="10">
        <v>181.15012629982832</v>
      </c>
      <c r="I229" s="10">
        <v>2.3997974507913677</v>
      </c>
    </row>
    <row r="230" spans="1:9" x14ac:dyDescent="0.25">
      <c r="A230" s="13"/>
      <c r="B230" s="5">
        <f>DATE(YEAR(siječanj!B230),MONTH(siječanj!B230)+4,DAY(siječanj!B230))</f>
        <v>43223</v>
      </c>
      <c r="C230" s="9">
        <v>2.3645833333333299</v>
      </c>
      <c r="D230">
        <v>0.90062062190433334</v>
      </c>
      <c r="E230" s="6">
        <v>98.053771205001809</v>
      </c>
      <c r="F230" s="10">
        <v>88.309248402713948</v>
      </c>
      <c r="G230" s="10">
        <v>186.74874559825889</v>
      </c>
      <c r="H230" s="10">
        <v>181.5071999111731</v>
      </c>
      <c r="I230" s="10">
        <v>1.786615449623302</v>
      </c>
    </row>
    <row r="231" spans="1:9" x14ac:dyDescent="0.25">
      <c r="A231" s="13"/>
      <c r="B231" s="5">
        <f>DATE(YEAR(siječanj!B231),MONTH(siječanj!B231)+4,DAY(siječanj!B231))</f>
        <v>43223</v>
      </c>
      <c r="C231" s="9">
        <v>2.375</v>
      </c>
      <c r="D231">
        <v>0.90062062190433334</v>
      </c>
      <c r="E231" s="6">
        <v>98.37304398889529</v>
      </c>
      <c r="F231" s="10">
        <v>88.596792055901219</v>
      </c>
      <c r="G231" s="10">
        <v>205.51057784921895</v>
      </c>
      <c r="H231" s="10">
        <v>186.9031805055742</v>
      </c>
      <c r="I231" s="10">
        <v>1.4283129309455773</v>
      </c>
    </row>
    <row r="232" spans="1:9" x14ac:dyDescent="0.25">
      <c r="A232" s="13"/>
      <c r="B232" s="5">
        <f>DATE(YEAR(siječanj!B232),MONTH(siječanj!B232)+4,DAY(siječanj!B232))</f>
        <v>43223</v>
      </c>
      <c r="C232" s="9">
        <v>2.3854166666666701</v>
      </c>
      <c r="D232">
        <v>0.90062062190433334</v>
      </c>
      <c r="E232" s="6">
        <v>99.446396363648446</v>
      </c>
      <c r="F232" s="10">
        <v>89.563475339173891</v>
      </c>
      <c r="G232" s="10">
        <v>192.69287862667508</v>
      </c>
      <c r="H232" s="10">
        <v>182.71271217971812</v>
      </c>
      <c r="I232" s="10">
        <v>1.4144455238404674</v>
      </c>
    </row>
    <row r="233" spans="1:9" x14ac:dyDescent="0.25">
      <c r="A233" s="13"/>
      <c r="B233" s="5">
        <f>DATE(YEAR(siječanj!B233),MONTH(siječanj!B233)+4,DAY(siječanj!B233))</f>
        <v>43223</v>
      </c>
      <c r="C233" s="9">
        <v>2.3958333333333299</v>
      </c>
      <c r="D233">
        <v>0.90062062190433334</v>
      </c>
      <c r="E233" s="6">
        <v>98.871266362232802</v>
      </c>
      <c r="F233" s="10">
        <v>89.045501399623106</v>
      </c>
      <c r="G233" s="10">
        <v>190.41259598151501</v>
      </c>
      <c r="H233" s="10">
        <v>184.87087563477289</v>
      </c>
      <c r="I233" s="10">
        <v>1.5737151995161953</v>
      </c>
    </row>
    <row r="234" spans="1:9" x14ac:dyDescent="0.25">
      <c r="A234" s="13"/>
      <c r="B234" s="5">
        <f>DATE(YEAR(siječanj!B234),MONTH(siječanj!B234)+4,DAY(siječanj!B234))</f>
        <v>43223</v>
      </c>
      <c r="C234" s="9">
        <v>2.40625</v>
      </c>
      <c r="D234">
        <v>0.90062062190433334</v>
      </c>
      <c r="E234" s="6">
        <v>98.699768501054848</v>
      </c>
      <c r="F234" s="10">
        <v>88.891046889233749</v>
      </c>
      <c r="G234" s="10">
        <v>177.38011890711115</v>
      </c>
      <c r="H234" s="10">
        <v>190.88519969042125</v>
      </c>
      <c r="I234" s="10">
        <v>1.4901177453479066</v>
      </c>
    </row>
    <row r="235" spans="1:9" x14ac:dyDescent="0.25">
      <c r="A235" s="13"/>
      <c r="B235" s="5">
        <f>DATE(YEAR(siječanj!B235),MONTH(siječanj!B235)+4,DAY(siječanj!B235))</f>
        <v>43223</v>
      </c>
      <c r="C235" s="9">
        <v>2.4166666666666701</v>
      </c>
      <c r="D235">
        <v>0.90062062190433334</v>
      </c>
      <c r="E235" s="6">
        <v>99.487027276522085</v>
      </c>
      <c r="F235" s="10">
        <v>89.600068377194688</v>
      </c>
      <c r="G235" s="10">
        <v>177.10174855572649</v>
      </c>
      <c r="H235" s="10">
        <v>190.6833170144389</v>
      </c>
      <c r="I235" s="10">
        <v>1.2857267450466252</v>
      </c>
    </row>
    <row r="236" spans="1:9" x14ac:dyDescent="0.25">
      <c r="A236" s="13"/>
      <c r="B236" s="5">
        <f>DATE(YEAR(siječanj!B236),MONTH(siječanj!B236)+4,DAY(siječanj!B236))</f>
        <v>43223</v>
      </c>
      <c r="C236" s="9">
        <v>2.4270833333333299</v>
      </c>
      <c r="D236">
        <v>0.90062062190433334</v>
      </c>
      <c r="E236" s="6">
        <v>99.529492110008505</v>
      </c>
      <c r="F236" s="10">
        <v>89.638313081938293</v>
      </c>
      <c r="G236" s="10">
        <v>195.25237127401275</v>
      </c>
      <c r="H236" s="10">
        <v>186.45315288227911</v>
      </c>
      <c r="I236" s="10">
        <v>1.3179456908973808</v>
      </c>
    </row>
    <row r="237" spans="1:9" x14ac:dyDescent="0.25">
      <c r="A237" s="13"/>
      <c r="B237" s="5">
        <f>DATE(YEAR(siječanj!B237),MONTH(siječanj!B237)+4,DAY(siječanj!B237))</f>
        <v>43223</v>
      </c>
      <c r="C237" s="9">
        <v>2.4375</v>
      </c>
      <c r="D237">
        <v>0.90062062190433334</v>
      </c>
      <c r="E237" s="6">
        <v>99.583982067080441</v>
      </c>
      <c r="F237" s="10">
        <v>89.687387860963966</v>
      </c>
      <c r="G237" s="10">
        <v>188.38918219949292</v>
      </c>
      <c r="H237" s="10">
        <v>183.56115485065007</v>
      </c>
      <c r="I237" s="10">
        <v>1.358866892220024</v>
      </c>
    </row>
    <row r="238" spans="1:9" x14ac:dyDescent="0.25">
      <c r="A238" s="13"/>
      <c r="B238" s="5">
        <f>DATE(YEAR(siječanj!B238),MONTH(siječanj!B238)+4,DAY(siječanj!B238))</f>
        <v>43223</v>
      </c>
      <c r="C238" s="9">
        <v>2.4479166666666701</v>
      </c>
      <c r="D238">
        <v>0.90062062190433334</v>
      </c>
      <c r="E238" s="6">
        <v>101.32826571857088</v>
      </c>
      <c r="F238" s="10">
        <v>91.258325687946837</v>
      </c>
      <c r="G238" s="10">
        <v>175.98009160299375</v>
      </c>
      <c r="H238" s="10">
        <v>182.83408742568631</v>
      </c>
      <c r="I238" s="10">
        <v>1.4565057586016859</v>
      </c>
    </row>
    <row r="239" spans="1:9" x14ac:dyDescent="0.25">
      <c r="A239" s="13"/>
      <c r="B239" s="5">
        <f>DATE(YEAR(siječanj!B239),MONTH(siječanj!B239)+4,DAY(siječanj!B239))</f>
        <v>43223</v>
      </c>
      <c r="C239" s="9">
        <v>2.4583333333333299</v>
      </c>
      <c r="D239">
        <v>0.90062062190433334</v>
      </c>
      <c r="E239" s="6">
        <v>101.94373304686698</v>
      </c>
      <c r="F239" s="10">
        <v>91.812628255918682</v>
      </c>
      <c r="G239" s="10">
        <v>174.08445338780371</v>
      </c>
      <c r="H239" s="10">
        <v>183.6548594304243</v>
      </c>
      <c r="I239" s="10">
        <v>1.3934639078837134</v>
      </c>
    </row>
    <row r="240" spans="1:9" x14ac:dyDescent="0.25">
      <c r="A240" s="13"/>
      <c r="B240" s="5">
        <f>DATE(YEAR(siječanj!B240),MONTH(siječanj!B240)+4,DAY(siječanj!B240))</f>
        <v>43223</v>
      </c>
      <c r="C240" s="9">
        <v>2.46875</v>
      </c>
      <c r="D240">
        <v>0.90062062190433334</v>
      </c>
      <c r="E240" s="6">
        <v>102.91730387403285</v>
      </c>
      <c r="F240" s="10">
        <v>92.689446219748717</v>
      </c>
      <c r="G240" s="10">
        <v>169.12864156970275</v>
      </c>
      <c r="H240" s="10">
        <v>177.4334268201477</v>
      </c>
      <c r="I240" s="10">
        <v>1.3448084795075677</v>
      </c>
    </row>
    <row r="241" spans="1:9" x14ac:dyDescent="0.25">
      <c r="A241" s="13"/>
      <c r="B241" s="5">
        <f>DATE(YEAR(siječanj!B241),MONTH(siječanj!B241)+4,DAY(siječanj!B241))</f>
        <v>43223</v>
      </c>
      <c r="C241" s="9">
        <v>2.4791666666666701</v>
      </c>
      <c r="D241">
        <v>0.90062062190433334</v>
      </c>
      <c r="E241" s="6">
        <v>103.45251709066638</v>
      </c>
      <c r="F241" s="10">
        <v>93.17147027976462</v>
      </c>
      <c r="G241" s="10">
        <v>165.8491624285989</v>
      </c>
      <c r="H241" s="10">
        <v>174.56691598467933</v>
      </c>
      <c r="I241" s="10">
        <v>1.2682902331633992</v>
      </c>
    </row>
    <row r="242" spans="1:9" x14ac:dyDescent="0.25">
      <c r="A242" s="13"/>
      <c r="B242" s="5">
        <f>DATE(YEAR(siječanj!B242),MONTH(siječanj!B242)+4,DAY(siječanj!B242))</f>
        <v>43223</v>
      </c>
      <c r="C242" s="9">
        <v>2.4895833333333299</v>
      </c>
      <c r="D242">
        <v>0.90062062190433334</v>
      </c>
      <c r="E242" s="6">
        <v>103.29469081506272</v>
      </c>
      <c r="F242" s="10">
        <v>93.029328681277619</v>
      </c>
      <c r="G242" s="10">
        <v>162.1837572852622</v>
      </c>
      <c r="H242" s="10">
        <v>169.38131513622471</v>
      </c>
      <c r="I242" s="10">
        <v>1.2775725056628318</v>
      </c>
    </row>
    <row r="243" spans="1:9" x14ac:dyDescent="0.25">
      <c r="A243" s="13"/>
      <c r="B243" s="5">
        <f>DATE(YEAR(siječanj!B243),MONTH(siječanj!B243)+4,DAY(siječanj!B243))</f>
        <v>43223</v>
      </c>
      <c r="C243" s="9">
        <v>2.5</v>
      </c>
      <c r="D243">
        <v>0.90062062190433334</v>
      </c>
      <c r="E243" s="6">
        <v>101.73114802431252</v>
      </c>
      <c r="F243" s="10">
        <v>91.621169800698127</v>
      </c>
      <c r="G243" s="10">
        <v>159.78038344085147</v>
      </c>
      <c r="H243" s="10">
        <v>169.20750048587249</v>
      </c>
      <c r="I243" s="10">
        <v>1.3875387339385359</v>
      </c>
    </row>
    <row r="244" spans="1:9" x14ac:dyDescent="0.25">
      <c r="A244" s="13"/>
      <c r="B244" s="5">
        <f>DATE(YEAR(siječanj!B244),MONTH(siječanj!B244)+4,DAY(siječanj!B244))</f>
        <v>43223</v>
      </c>
      <c r="C244" s="9">
        <v>2.5104166666666701</v>
      </c>
      <c r="D244">
        <v>0.90062062190433334</v>
      </c>
      <c r="E244" s="6">
        <v>100.8414158350908</v>
      </c>
      <c r="F244" s="10">
        <v>90.819858643112966</v>
      </c>
      <c r="G244" s="10">
        <v>158.32362547239717</v>
      </c>
      <c r="H244" s="10">
        <v>172.60389615011817</v>
      </c>
      <c r="I244" s="10">
        <v>1.5147204676093844</v>
      </c>
    </row>
    <row r="245" spans="1:9" x14ac:dyDescent="0.25">
      <c r="A245" s="13"/>
      <c r="B245" s="5">
        <f>DATE(YEAR(siječanj!B245),MONTH(siječanj!B245)+4,DAY(siječanj!B245))</f>
        <v>43223</v>
      </c>
      <c r="C245" s="9">
        <v>2.5208333333333299</v>
      </c>
      <c r="D245">
        <v>0.90062062190433334</v>
      </c>
      <c r="E245" s="6">
        <v>100.86274545260204</v>
      </c>
      <c r="F245" s="10">
        <v>90.839068536500918</v>
      </c>
      <c r="G245" s="10">
        <v>155.27883475410815</v>
      </c>
      <c r="H245" s="10">
        <v>173.38690696722165</v>
      </c>
      <c r="I245" s="10">
        <v>1.6000289720089302</v>
      </c>
    </row>
    <row r="246" spans="1:9" x14ac:dyDescent="0.25">
      <c r="A246" s="13"/>
      <c r="B246" s="5">
        <f>DATE(YEAR(siječanj!B246),MONTH(siječanj!B246)+4,DAY(siječanj!B246))</f>
        <v>43223</v>
      </c>
      <c r="C246" s="9">
        <v>2.53125</v>
      </c>
      <c r="D246">
        <v>0.90062062190433334</v>
      </c>
      <c r="E246" s="6">
        <v>100.01976187357131</v>
      </c>
      <c r="F246" s="10">
        <v>90.079860141299122</v>
      </c>
      <c r="G246" s="10">
        <v>153.54627359626272</v>
      </c>
      <c r="H246" s="10">
        <v>172.87277603528378</v>
      </c>
      <c r="I246" s="10">
        <v>1.7269606983403198</v>
      </c>
    </row>
    <row r="247" spans="1:9" x14ac:dyDescent="0.25">
      <c r="A247" s="13"/>
      <c r="B247" s="5">
        <f>DATE(YEAR(siječanj!B247),MONTH(siječanj!B247)+4,DAY(siječanj!B247))</f>
        <v>43223</v>
      </c>
      <c r="C247" s="9">
        <v>2.5416666666666701</v>
      </c>
      <c r="D247">
        <v>0.90062062190433334</v>
      </c>
      <c r="E247" s="6">
        <v>97.888796705570968</v>
      </c>
      <c r="F247" s="10">
        <v>88.16066896643818</v>
      </c>
      <c r="G247" s="10">
        <v>153.46461856102107</v>
      </c>
      <c r="H247" s="10">
        <v>170.42268183403186</v>
      </c>
      <c r="I247" s="10">
        <v>1.9024858512276694</v>
      </c>
    </row>
    <row r="248" spans="1:9" x14ac:dyDescent="0.25">
      <c r="A248" s="13"/>
      <c r="B248" s="5">
        <f>DATE(YEAR(siječanj!B248),MONTH(siječanj!B248)+4,DAY(siječanj!B248))</f>
        <v>43223</v>
      </c>
      <c r="C248" s="9">
        <v>2.5520833333333299</v>
      </c>
      <c r="D248">
        <v>0.90062062190433334</v>
      </c>
      <c r="E248" s="6">
        <v>96.774879871530487</v>
      </c>
      <c r="F248" s="10">
        <v>87.157452494614944</v>
      </c>
      <c r="G248" s="10">
        <v>152.63549353405074</v>
      </c>
      <c r="H248" s="10">
        <v>165.24201386181056</v>
      </c>
      <c r="I248" s="10">
        <v>1.7987018044421064</v>
      </c>
    </row>
    <row r="249" spans="1:9" x14ac:dyDescent="0.25">
      <c r="A249" s="13"/>
      <c r="B249" s="5">
        <f>DATE(YEAR(siječanj!B249),MONTH(siječanj!B249)+4,DAY(siječanj!B249))</f>
        <v>43223</v>
      </c>
      <c r="C249" s="9">
        <v>2.5625</v>
      </c>
      <c r="D249">
        <v>0.90062062190433334</v>
      </c>
      <c r="E249" s="6">
        <v>96.765128055702988</v>
      </c>
      <c r="F249" s="10">
        <v>87.148669808179676</v>
      </c>
      <c r="G249" s="10">
        <v>152.69572341293599</v>
      </c>
      <c r="H249" s="10">
        <v>163.20104735804631</v>
      </c>
      <c r="I249" s="10">
        <v>1.81567730279137</v>
      </c>
    </row>
    <row r="250" spans="1:9" x14ac:dyDescent="0.25">
      <c r="A250" s="13"/>
      <c r="B250" s="5">
        <f>DATE(YEAR(siječanj!B250),MONTH(siječanj!B250)+4,DAY(siječanj!B250))</f>
        <v>43223</v>
      </c>
      <c r="C250" s="9">
        <v>2.5729166666666701</v>
      </c>
      <c r="D250">
        <v>0.90062062190433334</v>
      </c>
      <c r="E250" s="6">
        <v>97.105513243146532</v>
      </c>
      <c r="F250" s="10">
        <v>87.455227727382109</v>
      </c>
      <c r="G250" s="10">
        <v>152.58219378730777</v>
      </c>
      <c r="H250" s="10">
        <v>159.12417967989654</v>
      </c>
      <c r="I250" s="10">
        <v>1.8944946166292032</v>
      </c>
    </row>
    <row r="251" spans="1:9" x14ac:dyDescent="0.25">
      <c r="A251" s="13"/>
      <c r="B251" s="5">
        <f>DATE(YEAR(siječanj!B251),MONTH(siječanj!B251)+4,DAY(siječanj!B251))</f>
        <v>43223</v>
      </c>
      <c r="C251" s="9">
        <v>2.5833333333333299</v>
      </c>
      <c r="D251">
        <v>0.90062062190433334</v>
      </c>
      <c r="E251" s="6">
        <v>99.636055890776078</v>
      </c>
      <c r="F251" s="10">
        <v>89.734286620445673</v>
      </c>
      <c r="G251" s="10">
        <v>149.69572746182754</v>
      </c>
      <c r="H251" s="10">
        <v>151.78987574195423</v>
      </c>
      <c r="I251" s="10">
        <v>1.7557065422313114</v>
      </c>
    </row>
    <row r="252" spans="1:9" x14ac:dyDescent="0.25">
      <c r="A252" s="13"/>
      <c r="B252" s="5">
        <f>DATE(YEAR(siječanj!B252),MONTH(siječanj!B252)+4,DAY(siječanj!B252))</f>
        <v>43223</v>
      </c>
      <c r="C252" s="9">
        <v>2.59375</v>
      </c>
      <c r="D252">
        <v>0.90062062190433334</v>
      </c>
      <c r="E252" s="6">
        <v>101.20280630687068</v>
      </c>
      <c r="F252" s="10">
        <v>91.145334354557662</v>
      </c>
      <c r="G252" s="10">
        <v>147.51239836970493</v>
      </c>
      <c r="H252" s="10">
        <v>142.69223512047316</v>
      </c>
      <c r="I252" s="10">
        <v>1.91776229969797</v>
      </c>
    </row>
    <row r="253" spans="1:9" x14ac:dyDescent="0.25">
      <c r="A253" s="13"/>
      <c r="B253" s="5">
        <f>DATE(YEAR(siječanj!B253),MONTH(siječanj!B253)+4,DAY(siječanj!B253))</f>
        <v>43223</v>
      </c>
      <c r="C253" s="9">
        <v>2.6041666666666701</v>
      </c>
      <c r="D253">
        <v>0.90062062190433334</v>
      </c>
      <c r="E253" s="6">
        <v>101.14254381439231</v>
      </c>
      <c r="F253" s="10">
        <v>91.091060711104291</v>
      </c>
      <c r="G253" s="10">
        <v>147.66861359186171</v>
      </c>
      <c r="H253" s="10">
        <v>144.26967983503803</v>
      </c>
      <c r="I253" s="10">
        <v>2.0819731204307645</v>
      </c>
    </row>
    <row r="254" spans="1:9" x14ac:dyDescent="0.25">
      <c r="A254" s="13"/>
      <c r="B254" s="5">
        <f>DATE(YEAR(siječanj!B254),MONTH(siječanj!B254)+4,DAY(siječanj!B254))</f>
        <v>43223</v>
      </c>
      <c r="C254" s="9">
        <v>2.6145833333333299</v>
      </c>
      <c r="D254">
        <v>0.90062062190433334</v>
      </c>
      <c r="E254" s="6">
        <v>103.16112307399008</v>
      </c>
      <c r="F254" s="10">
        <v>92.909034819246415</v>
      </c>
      <c r="G254" s="10">
        <v>146.9499287576979</v>
      </c>
      <c r="H254" s="10">
        <v>145.34872744584615</v>
      </c>
      <c r="I254" s="10">
        <v>2.3929272491030349</v>
      </c>
    </row>
    <row r="255" spans="1:9" x14ac:dyDescent="0.25">
      <c r="A255" s="13"/>
      <c r="B255" s="5">
        <f>DATE(YEAR(siječanj!B255),MONTH(siječanj!B255)+4,DAY(siječanj!B255))</f>
        <v>43223</v>
      </c>
      <c r="C255" s="9">
        <v>2.625</v>
      </c>
      <c r="D255">
        <v>0.90062062190433334</v>
      </c>
      <c r="E255" s="6">
        <v>103.81658455094488</v>
      </c>
      <c r="F255" s="10">
        <v>93.499356942255787</v>
      </c>
      <c r="G255" s="10">
        <v>145.32709268337129</v>
      </c>
      <c r="H255" s="10">
        <v>140.70015988228886</v>
      </c>
      <c r="I255" s="10">
        <v>2.3204651218342489</v>
      </c>
    </row>
    <row r="256" spans="1:9" x14ac:dyDescent="0.25">
      <c r="A256" s="13"/>
      <c r="B256" s="5">
        <f>DATE(YEAR(siječanj!B256),MONTH(siječanj!B256)+4,DAY(siječanj!B256))</f>
        <v>43223</v>
      </c>
      <c r="C256" s="9">
        <v>2.6354166666666701</v>
      </c>
      <c r="D256">
        <v>0.90062062190433334</v>
      </c>
      <c r="E256" s="6">
        <v>104.67173111995656</v>
      </c>
      <c r="F256" s="10">
        <v>94.269519577058446</v>
      </c>
      <c r="G256" s="10">
        <v>144.63258095361337</v>
      </c>
      <c r="H256" s="10">
        <v>137.8929479186437</v>
      </c>
      <c r="I256" s="10">
        <v>2.243224854293723</v>
      </c>
    </row>
    <row r="257" spans="1:9" x14ac:dyDescent="0.25">
      <c r="A257" s="13"/>
      <c r="B257" s="5">
        <f>DATE(YEAR(siječanj!B257),MONTH(siječanj!B257)+4,DAY(siječanj!B257))</f>
        <v>43223</v>
      </c>
      <c r="C257" s="9">
        <v>2.6458333333333299</v>
      </c>
      <c r="D257">
        <v>0.90062062190433334</v>
      </c>
      <c r="E257" s="6">
        <v>106.42942649374352</v>
      </c>
      <c r="F257" s="10">
        <v>95.852536277716823</v>
      </c>
      <c r="G257" s="10">
        <v>140.49090097224794</v>
      </c>
      <c r="H257" s="10">
        <v>142.12773988342917</v>
      </c>
      <c r="I257" s="10">
        <v>2.0140561265933421</v>
      </c>
    </row>
    <row r="258" spans="1:9" x14ac:dyDescent="0.25">
      <c r="A258" s="13"/>
      <c r="B258" s="5">
        <f>DATE(YEAR(siječanj!B258),MONTH(siječanj!B258)+4,DAY(siječanj!B258))</f>
        <v>43223</v>
      </c>
      <c r="C258" s="9">
        <v>2.65625</v>
      </c>
      <c r="D258">
        <v>0.90062062190433334</v>
      </c>
      <c r="E258" s="6">
        <v>106.23974712972448</v>
      </c>
      <c r="F258" s="10">
        <v>95.681707130931571</v>
      </c>
      <c r="G258" s="10">
        <v>139.092259694559</v>
      </c>
      <c r="H258" s="10">
        <v>140.29281829539826</v>
      </c>
      <c r="I258" s="10">
        <v>2.1562793018354003</v>
      </c>
    </row>
    <row r="259" spans="1:9" x14ac:dyDescent="0.25">
      <c r="A259" s="13"/>
      <c r="B259" s="5">
        <f>DATE(YEAR(siječanj!B259),MONTH(siječanj!B259)+4,DAY(siječanj!B259))</f>
        <v>43223</v>
      </c>
      <c r="C259" s="9">
        <v>2.6666666666666701</v>
      </c>
      <c r="D259">
        <v>0.90062062190433334</v>
      </c>
      <c r="E259" s="6">
        <v>106.34537560106105</v>
      </c>
      <c r="F259" s="10">
        <v>95.776838310477515</v>
      </c>
      <c r="G259" s="10">
        <v>139.47991320799258</v>
      </c>
      <c r="H259" s="10">
        <v>133.94867788023615</v>
      </c>
      <c r="I259" s="10">
        <v>2.1545592513399225</v>
      </c>
    </row>
    <row r="260" spans="1:9" x14ac:dyDescent="0.25">
      <c r="A260" s="13"/>
      <c r="B260" s="5">
        <f>DATE(YEAR(siječanj!B260),MONTH(siječanj!B260)+4,DAY(siječanj!B260))</f>
        <v>43223</v>
      </c>
      <c r="C260" s="9">
        <v>2.6770833333333299</v>
      </c>
      <c r="D260">
        <v>0.90062062190433334</v>
      </c>
      <c r="E260" s="6">
        <v>107.0237000872347</v>
      </c>
      <c r="F260" s="10">
        <v>96.387751331068173</v>
      </c>
      <c r="G260" s="10">
        <v>136.83498508811127</v>
      </c>
      <c r="H260" s="10">
        <v>135.99315238548766</v>
      </c>
      <c r="I260" s="10">
        <v>2.0837401723060607</v>
      </c>
    </row>
    <row r="261" spans="1:9" x14ac:dyDescent="0.25">
      <c r="A261" s="13"/>
      <c r="B261" s="5">
        <f>DATE(YEAR(siječanj!B261),MONTH(siječanj!B261)+4,DAY(siječanj!B261))</f>
        <v>43223</v>
      </c>
      <c r="C261" s="9">
        <v>2.6875</v>
      </c>
      <c r="D261">
        <v>0.90062062190433334</v>
      </c>
      <c r="E261" s="6">
        <v>109.58229904225975</v>
      </c>
      <c r="F261" s="10">
        <v>98.69207831314661</v>
      </c>
      <c r="G261" s="10">
        <v>133.80716013680018</v>
      </c>
      <c r="H261" s="10">
        <v>135.85081743269259</v>
      </c>
      <c r="I261" s="10">
        <v>1.9744319633478125</v>
      </c>
    </row>
    <row r="262" spans="1:9" x14ac:dyDescent="0.25">
      <c r="A262" s="13"/>
      <c r="B262" s="5">
        <f>DATE(YEAR(siječanj!B262),MONTH(siječanj!B262)+4,DAY(siječanj!B262))</f>
        <v>43223</v>
      </c>
      <c r="C262" s="9">
        <v>2.6979166666666701</v>
      </c>
      <c r="D262">
        <v>0.90062062190433334</v>
      </c>
      <c r="E262" s="6">
        <v>110.65543023567344</v>
      </c>
      <c r="F262" s="10">
        <v>99.658562395943775</v>
      </c>
      <c r="G262" s="10">
        <v>133.62034787905174</v>
      </c>
      <c r="H262" s="10">
        <v>133.9645200791725</v>
      </c>
      <c r="I262" s="10">
        <v>2.4859689805267253</v>
      </c>
    </row>
    <row r="263" spans="1:9" x14ac:dyDescent="0.25">
      <c r="A263" s="13"/>
      <c r="B263" s="5">
        <f>DATE(YEAR(siječanj!B263),MONTH(siječanj!B263)+4,DAY(siječanj!B263))</f>
        <v>43223</v>
      </c>
      <c r="C263" s="9">
        <v>2.7083333333333299</v>
      </c>
      <c r="D263">
        <v>0.90062062190433334</v>
      </c>
      <c r="E263" s="6">
        <v>112.2303167527885</v>
      </c>
      <c r="F263" s="10">
        <v>101.0769376704167</v>
      </c>
      <c r="G263" s="10">
        <v>132.59415801623032</v>
      </c>
      <c r="H263" s="10">
        <v>132.29118731480008</v>
      </c>
      <c r="I263" s="10">
        <v>7.5577328721674251</v>
      </c>
    </row>
    <row r="264" spans="1:9" x14ac:dyDescent="0.25">
      <c r="A264" s="13"/>
      <c r="B264" s="5">
        <f>DATE(YEAR(siječanj!B264),MONTH(siječanj!B264)+4,DAY(siječanj!B264))</f>
        <v>43223</v>
      </c>
      <c r="C264" s="9">
        <v>2.71875</v>
      </c>
      <c r="D264">
        <v>0.90062062190433334</v>
      </c>
      <c r="E264" s="6">
        <v>115.38321112188527</v>
      </c>
      <c r="F264" s="10">
        <v>103.91649935791131</v>
      </c>
      <c r="G264" s="10">
        <v>132.5546783590928</v>
      </c>
      <c r="H264" s="10">
        <v>132.42211122843224</v>
      </c>
      <c r="I264" s="10">
        <v>20.798866591785757</v>
      </c>
    </row>
    <row r="265" spans="1:9" x14ac:dyDescent="0.25">
      <c r="A265" s="13"/>
      <c r="B265" s="5">
        <f>DATE(YEAR(siječanj!B265),MONTH(siječanj!B265)+4,DAY(siječanj!B265))</f>
        <v>43223</v>
      </c>
      <c r="C265" s="9">
        <v>2.7291666666666701</v>
      </c>
      <c r="D265">
        <v>0.90062062190433334</v>
      </c>
      <c r="E265" s="6">
        <v>119.53852709304523</v>
      </c>
      <c r="F265" s="10">
        <v>107.6588626120664</v>
      </c>
      <c r="G265" s="10">
        <v>132.42733266132703</v>
      </c>
      <c r="H265" s="10">
        <v>135.10887913185871</v>
      </c>
      <c r="I265" s="10">
        <v>33.528923307729791</v>
      </c>
    </row>
    <row r="266" spans="1:9" x14ac:dyDescent="0.25">
      <c r="A266" s="13"/>
      <c r="B266" s="5">
        <f>DATE(YEAR(siječanj!B266),MONTH(siječanj!B266)+4,DAY(siječanj!B266))</f>
        <v>43223</v>
      </c>
      <c r="C266" s="9">
        <v>2.7395833333333299</v>
      </c>
      <c r="D266">
        <v>0.90062062190433334</v>
      </c>
      <c r="E266" s="6">
        <v>124.05052822533762</v>
      </c>
      <c r="F266" s="10">
        <v>111.72246387786461</v>
      </c>
      <c r="G266" s="10">
        <v>132.75074686290259</v>
      </c>
      <c r="H266" s="10">
        <v>136.67330330085747</v>
      </c>
      <c r="I266" s="10">
        <v>49.635280141628591</v>
      </c>
    </row>
    <row r="267" spans="1:9" x14ac:dyDescent="0.25">
      <c r="A267" s="13"/>
      <c r="B267" s="5">
        <f>DATE(YEAR(siječanj!B267),MONTH(siječanj!B267)+4,DAY(siječanj!B267))</f>
        <v>43223</v>
      </c>
      <c r="C267" s="9">
        <v>2.75</v>
      </c>
      <c r="D267">
        <v>0.90062062190433334</v>
      </c>
      <c r="E267" s="6">
        <v>128.85450856260351</v>
      </c>
      <c r="F267" s="10">
        <v>116.04902763682922</v>
      </c>
      <c r="G267" s="10">
        <v>133.48979624189488</v>
      </c>
      <c r="H267" s="10">
        <v>139.43830686216793</v>
      </c>
      <c r="I267" s="10">
        <v>67.400293668668809</v>
      </c>
    </row>
    <row r="268" spans="1:9" x14ac:dyDescent="0.25">
      <c r="A268" s="13"/>
      <c r="B268" s="5">
        <f>DATE(YEAR(siječanj!B268),MONTH(siječanj!B268)+4,DAY(siječanj!B268))</f>
        <v>43223</v>
      </c>
      <c r="C268" s="9">
        <v>2.7604166666666701</v>
      </c>
      <c r="D268">
        <v>0.90062062190433334</v>
      </c>
      <c r="E268" s="6">
        <v>133.19678425996733</v>
      </c>
      <c r="F268" s="10">
        <v>119.95977067586909</v>
      </c>
      <c r="G268" s="10">
        <v>131.70232031520726</v>
      </c>
      <c r="H268" s="10">
        <v>138.98344269219987</v>
      </c>
      <c r="I268" s="10">
        <v>82.831340677514632</v>
      </c>
    </row>
    <row r="269" spans="1:9" x14ac:dyDescent="0.25">
      <c r="A269" s="13"/>
      <c r="B269" s="5">
        <f>DATE(YEAR(siječanj!B269),MONTH(siječanj!B269)+4,DAY(siječanj!B269))</f>
        <v>43223</v>
      </c>
      <c r="C269" s="9">
        <v>2.7708333333333299</v>
      </c>
      <c r="D269">
        <v>0.90062062190433334</v>
      </c>
      <c r="E269" s="6">
        <v>138.12352123247598</v>
      </c>
      <c r="F269" s="10">
        <v>124.39689159200891</v>
      </c>
      <c r="G269" s="10">
        <v>129.99975357276719</v>
      </c>
      <c r="H269" s="10">
        <v>139.44653902584125</v>
      </c>
      <c r="I269" s="10">
        <v>100.47021550150423</v>
      </c>
    </row>
    <row r="270" spans="1:9" x14ac:dyDescent="0.25">
      <c r="A270" s="13"/>
      <c r="B270" s="5">
        <f>DATE(YEAR(siječanj!B270),MONTH(siječanj!B270)+4,DAY(siječanj!B270))</f>
        <v>43223</v>
      </c>
      <c r="C270" s="9">
        <v>2.78125</v>
      </c>
      <c r="D270">
        <v>0.90062062190433334</v>
      </c>
      <c r="E270" s="6">
        <v>143.79827861735663</v>
      </c>
      <c r="F270" s="10">
        <v>129.50769511713634</v>
      </c>
      <c r="G270" s="10">
        <v>129.06198416114543</v>
      </c>
      <c r="H270" s="10">
        <v>139.68548450014603</v>
      </c>
      <c r="I270" s="10">
        <v>127.44538141074847</v>
      </c>
    </row>
    <row r="271" spans="1:9" x14ac:dyDescent="0.25">
      <c r="A271" s="13"/>
      <c r="B271" s="5">
        <f>DATE(YEAR(siječanj!B271),MONTH(siječanj!B271)+4,DAY(siječanj!B271))</f>
        <v>43223</v>
      </c>
      <c r="C271" s="9">
        <v>2.7916666666666701</v>
      </c>
      <c r="D271">
        <v>0.90062062190433334</v>
      </c>
      <c r="E271" s="6">
        <v>149.40345711369838</v>
      </c>
      <c r="F271" s="10">
        <v>134.55583446039643</v>
      </c>
      <c r="G271" s="10">
        <v>127.10969563097669</v>
      </c>
      <c r="H271" s="10">
        <v>139.05640029292618</v>
      </c>
      <c r="I271" s="10">
        <v>151.14846626159414</v>
      </c>
    </row>
    <row r="272" spans="1:9" x14ac:dyDescent="0.25">
      <c r="A272" s="13"/>
      <c r="B272" s="5">
        <f>DATE(YEAR(siječanj!B272),MONTH(siječanj!B272)+4,DAY(siječanj!B272))</f>
        <v>43223</v>
      </c>
      <c r="C272" s="9">
        <v>2.8020833333333299</v>
      </c>
      <c r="D272">
        <v>0.90062062190433334</v>
      </c>
      <c r="E272" s="6">
        <v>155.79183873305422</v>
      </c>
      <c r="F272" s="10">
        <v>140.30934268738289</v>
      </c>
      <c r="G272" s="10">
        <v>123.80354452042786</v>
      </c>
      <c r="H272" s="10">
        <v>139.28593356644407</v>
      </c>
      <c r="I272" s="10">
        <v>183.66344280291509</v>
      </c>
    </row>
    <row r="273" spans="1:9" x14ac:dyDescent="0.25">
      <c r="A273" s="13"/>
      <c r="B273" s="5">
        <f>DATE(YEAR(siječanj!B273),MONTH(siječanj!B273)+4,DAY(siječanj!B273))</f>
        <v>43223</v>
      </c>
      <c r="C273" s="9">
        <v>2.8125</v>
      </c>
      <c r="D273">
        <v>0.90062062190433334</v>
      </c>
      <c r="E273" s="6">
        <v>158.08295109295565</v>
      </c>
      <c r="F273" s="10">
        <v>142.37276572581004</v>
      </c>
      <c r="G273" s="10">
        <v>121.15942391159621</v>
      </c>
      <c r="H273" s="10">
        <v>137.51833429986237</v>
      </c>
      <c r="I273" s="10">
        <v>199.41620125623541</v>
      </c>
    </row>
    <row r="274" spans="1:9" x14ac:dyDescent="0.25">
      <c r="A274" s="13"/>
      <c r="B274" s="5">
        <f>DATE(YEAR(siječanj!B274),MONTH(siječanj!B274)+4,DAY(siječanj!B274))</f>
        <v>43223</v>
      </c>
      <c r="C274" s="9">
        <v>2.8229166666666701</v>
      </c>
      <c r="D274">
        <v>0.90062062190433334</v>
      </c>
      <c r="E274" s="6">
        <v>158.07629978325883</v>
      </c>
      <c r="F274" s="10">
        <v>142.3667754191344</v>
      </c>
      <c r="G274" s="10">
        <v>116.48339659358376</v>
      </c>
      <c r="H274" s="10">
        <v>132.75069537232059</v>
      </c>
      <c r="I274" s="10">
        <v>217.36805726840561</v>
      </c>
    </row>
    <row r="275" spans="1:9" x14ac:dyDescent="0.25">
      <c r="A275" s="13"/>
      <c r="B275" s="5">
        <f>DATE(YEAR(siječanj!B275),MONTH(siječanj!B275)+4,DAY(siječanj!B275))</f>
        <v>43223</v>
      </c>
      <c r="C275" s="9">
        <v>2.8333333333333299</v>
      </c>
      <c r="D275">
        <v>0.90062062190433334</v>
      </c>
      <c r="E275" s="6">
        <v>157.98447778835825</v>
      </c>
      <c r="F275" s="10">
        <v>142.28407863698254</v>
      </c>
      <c r="G275" s="10">
        <v>111.23520551350093</v>
      </c>
      <c r="H275" s="10">
        <v>123.633102490664</v>
      </c>
      <c r="I275" s="10">
        <v>223.31021271210847</v>
      </c>
    </row>
    <row r="276" spans="1:9" x14ac:dyDescent="0.25">
      <c r="A276" s="13"/>
      <c r="B276" s="5">
        <f>DATE(YEAR(siječanj!B276),MONTH(siječanj!B276)+4,DAY(siječanj!B276))</f>
        <v>43223</v>
      </c>
      <c r="C276" s="9">
        <v>2.84375</v>
      </c>
      <c r="D276">
        <v>0.90062062190433334</v>
      </c>
      <c r="E276" s="6">
        <v>156.75128470167661</v>
      </c>
      <c r="F276" s="10">
        <v>141.17343951232721</v>
      </c>
      <c r="G276" s="10">
        <v>93.947161277459614</v>
      </c>
      <c r="H276" s="10">
        <v>106.20729776158424</v>
      </c>
      <c r="I276" s="10">
        <v>223.85271163823535</v>
      </c>
    </row>
    <row r="277" spans="1:9" x14ac:dyDescent="0.25">
      <c r="A277" s="13"/>
      <c r="B277" s="5">
        <f>DATE(YEAR(siječanj!B277),MONTH(siječanj!B277)+4,DAY(siječanj!B277))</f>
        <v>43223</v>
      </c>
      <c r="C277" s="9">
        <v>2.8541666666666701</v>
      </c>
      <c r="D277">
        <v>0.90062062190433334</v>
      </c>
      <c r="E277" s="6">
        <v>156.35150488575479</v>
      </c>
      <c r="F277" s="10">
        <v>140.81338956588689</v>
      </c>
      <c r="G277" s="10">
        <v>87.500495240764323</v>
      </c>
      <c r="H277" s="10">
        <v>100.16649110431888</v>
      </c>
      <c r="I277" s="10">
        <v>223.94859845318209</v>
      </c>
    </row>
    <row r="278" spans="1:9" x14ac:dyDescent="0.25">
      <c r="A278" s="13"/>
      <c r="B278" s="5">
        <f>DATE(YEAR(siječanj!B278),MONTH(siječanj!B278)+4,DAY(siječanj!B278))</f>
        <v>43223</v>
      </c>
      <c r="C278" s="9">
        <v>2.8645833333333299</v>
      </c>
      <c r="D278">
        <v>0.90062062190433334</v>
      </c>
      <c r="E278" s="6">
        <v>155.53613723512981</v>
      </c>
      <c r="F278" s="10">
        <v>140.07905264530035</v>
      </c>
      <c r="G278" s="10">
        <v>84.265485451940435</v>
      </c>
      <c r="H278" s="10">
        <v>96.113147907538789</v>
      </c>
      <c r="I278" s="10">
        <v>224.89960037172068</v>
      </c>
    </row>
    <row r="279" spans="1:9" x14ac:dyDescent="0.25">
      <c r="A279" s="13"/>
      <c r="B279" s="5">
        <f>DATE(YEAR(siječanj!B279),MONTH(siječanj!B279)+4,DAY(siječanj!B279))</f>
        <v>43223</v>
      </c>
      <c r="C279" s="9">
        <v>2.875</v>
      </c>
      <c r="D279">
        <v>0.90062062190433334</v>
      </c>
      <c r="E279" s="6">
        <v>152.48755119224489</v>
      </c>
      <c r="F279" s="10">
        <v>137.33343318742845</v>
      </c>
      <c r="G279" s="10">
        <v>81.603635757228247</v>
      </c>
      <c r="H279" s="10">
        <v>88.977150410652996</v>
      </c>
      <c r="I279" s="10">
        <v>226.30378059420295</v>
      </c>
    </row>
    <row r="280" spans="1:9" x14ac:dyDescent="0.25">
      <c r="A280" s="13"/>
      <c r="B280" s="5">
        <f>DATE(YEAR(siječanj!B280),MONTH(siječanj!B280)+4,DAY(siječanj!B280))</f>
        <v>43223</v>
      </c>
      <c r="C280" s="9">
        <v>2.8854166666666701</v>
      </c>
      <c r="D280">
        <v>0.90062062190433334</v>
      </c>
      <c r="E280" s="6">
        <v>157.68776847662301</v>
      </c>
      <c r="F280" s="10">
        <v>142.01685611212275</v>
      </c>
      <c r="G280" s="10">
        <v>77.458834203297897</v>
      </c>
      <c r="H280" s="10">
        <v>73.604196844838555</v>
      </c>
      <c r="I280" s="10">
        <v>232.3536542001851</v>
      </c>
    </row>
    <row r="281" spans="1:9" x14ac:dyDescent="0.25">
      <c r="A281" s="13"/>
      <c r="B281" s="5">
        <f>DATE(YEAR(siječanj!B281),MONTH(siječanj!B281)+4,DAY(siječanj!B281))</f>
        <v>43223</v>
      </c>
      <c r="C281" s="9">
        <v>2.8958333333333299</v>
      </c>
      <c r="D281">
        <v>0.90062062190433334</v>
      </c>
      <c r="E281" s="6">
        <v>159.88521896994359</v>
      </c>
      <c r="F281" s="10">
        <v>143.99592534202111</v>
      </c>
      <c r="G281" s="10">
        <v>73.441502888638496</v>
      </c>
      <c r="H281" s="10">
        <v>63.610129390204996</v>
      </c>
      <c r="I281" s="10">
        <v>236.41036129282975</v>
      </c>
    </row>
    <row r="282" spans="1:9" x14ac:dyDescent="0.25">
      <c r="A282" s="13"/>
      <c r="B282" s="5">
        <f>DATE(YEAR(siječanj!B282),MONTH(siječanj!B282)+4,DAY(siječanj!B282))</f>
        <v>43223</v>
      </c>
      <c r="C282" s="9">
        <v>2.90625</v>
      </c>
      <c r="D282">
        <v>0.90062062190433334</v>
      </c>
      <c r="E282" s="6">
        <v>156.54713630904774</v>
      </c>
      <c r="F282" s="10">
        <v>140.98957925999702</v>
      </c>
      <c r="G282" s="10">
        <v>71.889731804146535</v>
      </c>
      <c r="H282" s="10">
        <v>60.045747014004746</v>
      </c>
      <c r="I282" s="10">
        <v>237.73201909270344</v>
      </c>
    </row>
    <row r="283" spans="1:9" x14ac:dyDescent="0.25">
      <c r="A283" s="13"/>
      <c r="B283" s="5">
        <f>DATE(YEAR(siječanj!B283),MONTH(siječanj!B283)+4,DAY(siječanj!B283))</f>
        <v>43223</v>
      </c>
      <c r="C283" s="9">
        <v>2.9166666666666701</v>
      </c>
      <c r="D283">
        <v>0.90062062190433334</v>
      </c>
      <c r="E283" s="6">
        <v>151.53761106199624</v>
      </c>
      <c r="F283" s="10">
        <v>136.47789751655205</v>
      </c>
      <c r="G283" s="10">
        <v>71.312706905906779</v>
      </c>
      <c r="H283" s="10">
        <v>57.423082419221025</v>
      </c>
      <c r="I283" s="10">
        <v>236.06681820744433</v>
      </c>
    </row>
    <row r="284" spans="1:9" x14ac:dyDescent="0.25">
      <c r="A284" s="13"/>
      <c r="B284" s="5">
        <f>DATE(YEAR(siječanj!B284),MONTH(siječanj!B284)+4,DAY(siječanj!B284))</f>
        <v>43223</v>
      </c>
      <c r="C284" s="9">
        <v>2.9270833333333299</v>
      </c>
      <c r="D284">
        <v>0.90062062190433334</v>
      </c>
      <c r="E284" s="6">
        <v>144.36911591546661</v>
      </c>
      <c r="F284" s="10">
        <v>130.02180295956632</v>
      </c>
      <c r="G284" s="10">
        <v>70.134283131625992</v>
      </c>
      <c r="H284" s="10">
        <v>55.018905308375047</v>
      </c>
      <c r="I284" s="10">
        <v>237.4348933699913</v>
      </c>
    </row>
    <row r="285" spans="1:9" x14ac:dyDescent="0.25">
      <c r="A285" s="13"/>
      <c r="B285" s="5">
        <f>DATE(YEAR(siječanj!B285),MONTH(siječanj!B285)+4,DAY(siječanj!B285))</f>
        <v>43223</v>
      </c>
      <c r="C285" s="9">
        <v>2.9375</v>
      </c>
      <c r="D285">
        <v>0.90062062190433334</v>
      </c>
      <c r="E285" s="6">
        <v>134.36840859486989</v>
      </c>
      <c r="F285" s="10">
        <v>121.01495971300729</v>
      </c>
      <c r="G285" s="10">
        <v>66.969900428634716</v>
      </c>
      <c r="H285" s="10">
        <v>53.136990949848261</v>
      </c>
      <c r="I285" s="10">
        <v>236.76843180469646</v>
      </c>
    </row>
    <row r="286" spans="1:9" x14ac:dyDescent="0.25">
      <c r="A286" s="13"/>
      <c r="B286" s="5">
        <f>DATE(YEAR(siječanj!B286),MONTH(siječanj!B286)+4,DAY(siječanj!B286))</f>
        <v>43223</v>
      </c>
      <c r="C286" s="9">
        <v>2.9479166666666701</v>
      </c>
      <c r="D286">
        <v>0.90062062190433334</v>
      </c>
      <c r="E286" s="6">
        <v>122.21911896299288</v>
      </c>
      <c r="F286" s="10">
        <v>110.07305892905035</v>
      </c>
      <c r="G286" s="10">
        <v>64.979116520966073</v>
      </c>
      <c r="H286" s="10">
        <v>52.198271425995827</v>
      </c>
      <c r="I286" s="10">
        <v>235.03456990375773</v>
      </c>
    </row>
    <row r="287" spans="1:9" x14ac:dyDescent="0.25">
      <c r="A287" s="13"/>
      <c r="B287" s="5">
        <f>DATE(YEAR(siječanj!B287),MONTH(siječanj!B287)+4,DAY(siječanj!B287))</f>
        <v>43223</v>
      </c>
      <c r="C287" s="9">
        <v>2.9583333333333299</v>
      </c>
      <c r="D287">
        <v>0.90062062190433334</v>
      </c>
      <c r="E287" s="6">
        <v>110.73251639577445</v>
      </c>
      <c r="F287" s="10">
        <v>99.727987781394177</v>
      </c>
      <c r="G287" s="10">
        <v>62.882874080697484</v>
      </c>
      <c r="H287" s="10">
        <v>51.224174871126074</v>
      </c>
      <c r="I287" s="10">
        <v>234.87559523674253</v>
      </c>
    </row>
    <row r="288" spans="1:9" x14ac:dyDescent="0.25">
      <c r="A288" s="13"/>
      <c r="B288" s="5">
        <f>DATE(YEAR(siječanj!B288),MONTH(siječanj!B288)+4,DAY(siječanj!B288))</f>
        <v>43223</v>
      </c>
      <c r="C288" s="9">
        <v>2.96875</v>
      </c>
      <c r="D288">
        <v>0.90062062190433334</v>
      </c>
      <c r="E288" s="6">
        <v>100.65660543607349</v>
      </c>
      <c r="F288" s="10">
        <v>90.653414586615611</v>
      </c>
      <c r="G288" s="10">
        <v>61.077580683835329</v>
      </c>
      <c r="H288" s="10">
        <v>50.846960354216861</v>
      </c>
      <c r="I288" s="10">
        <v>234.81388442509987</v>
      </c>
    </row>
    <row r="289" spans="1:9" x14ac:dyDescent="0.25">
      <c r="A289" s="13"/>
      <c r="B289" s="5">
        <f>DATE(YEAR(siječanj!B289),MONTH(siječanj!B289)+4,DAY(siječanj!B289))</f>
        <v>43223</v>
      </c>
      <c r="C289" s="9">
        <v>2.9791666666666701</v>
      </c>
      <c r="D289">
        <v>0.90062062190433334</v>
      </c>
      <c r="E289" s="6">
        <v>91.626932796073149</v>
      </c>
      <c r="F289" s="10">
        <v>82.52110519798596</v>
      </c>
      <c r="G289" s="10">
        <v>60.640737293329245</v>
      </c>
      <c r="H289" s="10">
        <v>51.014605898978722</v>
      </c>
      <c r="I289" s="10">
        <v>234.57381137728163</v>
      </c>
    </row>
    <row r="290" spans="1:9" ht="15.75" thickBot="1" x14ac:dyDescent="0.3">
      <c r="A290" s="13"/>
      <c r="B290" s="5">
        <f>DATE(YEAR(siječanj!B290),MONTH(siječanj!B290)+4,DAY(siječanj!B290))</f>
        <v>43223</v>
      </c>
      <c r="C290" s="9">
        <v>2.9895833333333299</v>
      </c>
      <c r="D290">
        <v>0.90062062190433334</v>
      </c>
      <c r="E290" s="6">
        <v>83.793113270169215</v>
      </c>
      <c r="F290" s="10">
        <v>75.465805784680043</v>
      </c>
      <c r="G290" s="10">
        <v>58.720825537035644</v>
      </c>
      <c r="H290" s="10">
        <v>49.895958811427171</v>
      </c>
      <c r="I290" s="10">
        <v>235.57712583155799</v>
      </c>
    </row>
    <row r="291" spans="1:9" x14ac:dyDescent="0.25">
      <c r="A291" s="12">
        <f t="shared" ref="A291" si="1">A195+1</f>
        <v>124</v>
      </c>
      <c r="B291" s="5">
        <f>DATE(YEAR(siječanj!B291),MONTH(siječanj!B291)+4,DAY(siječanj!B291))</f>
        <v>43224</v>
      </c>
      <c r="C291" s="9">
        <v>3</v>
      </c>
      <c r="D291">
        <v>0.90019714748105728</v>
      </c>
      <c r="E291" s="6">
        <v>76.380227621209144</v>
      </c>
      <c r="F291" s="10">
        <v>68.757263028566328</v>
      </c>
      <c r="G291" s="10">
        <v>57.905187149834383</v>
      </c>
      <c r="H291" s="10">
        <v>49.394956795810806</v>
      </c>
      <c r="I291" s="10">
        <v>236.44126119995752</v>
      </c>
    </row>
    <row r="292" spans="1:9" x14ac:dyDescent="0.25">
      <c r="A292" s="13"/>
      <c r="B292" s="5">
        <f>DATE(YEAR(siječanj!B292),MONTH(siječanj!B292)+4,DAY(siječanj!B292))</f>
        <v>43224</v>
      </c>
      <c r="C292" s="9">
        <v>3.0104166666666701</v>
      </c>
      <c r="D292">
        <v>0.90019714748105728</v>
      </c>
      <c r="E292" s="6">
        <v>70.767517057191057</v>
      </c>
      <c r="F292" s="10">
        <v>63.704716989200456</v>
      </c>
      <c r="G292" s="10">
        <v>57.62306046595517</v>
      </c>
      <c r="H292" s="10">
        <v>49.775382298063093</v>
      </c>
      <c r="I292" s="10">
        <v>236.49628581531371</v>
      </c>
    </row>
    <row r="293" spans="1:9" x14ac:dyDescent="0.25">
      <c r="A293" s="13"/>
      <c r="B293" s="5">
        <f>DATE(YEAR(siječanj!B293),MONTH(siječanj!B293)+4,DAY(siječanj!B293))</f>
        <v>43224</v>
      </c>
      <c r="C293" s="9">
        <v>3.0208333333333299</v>
      </c>
      <c r="D293">
        <v>0.90019714748105728</v>
      </c>
      <c r="E293" s="6">
        <v>66.475772865214111</v>
      </c>
      <c r="F293" s="10">
        <v>59.841301109864411</v>
      </c>
      <c r="G293" s="10">
        <v>57.134186848565221</v>
      </c>
      <c r="H293" s="10">
        <v>48.860933809672609</v>
      </c>
      <c r="I293" s="10">
        <v>236.73154072168589</v>
      </c>
    </row>
    <row r="294" spans="1:9" x14ac:dyDescent="0.25">
      <c r="A294" s="13"/>
      <c r="B294" s="5">
        <f>DATE(YEAR(siječanj!B294),MONTH(siječanj!B294)+4,DAY(siječanj!B294))</f>
        <v>43224</v>
      </c>
      <c r="C294" s="9">
        <v>3.03125</v>
      </c>
      <c r="D294">
        <v>0.90019714748105728</v>
      </c>
      <c r="E294" s="6">
        <v>63.018548842538841</v>
      </c>
      <c r="F294" s="10">
        <v>56.729117906449147</v>
      </c>
      <c r="G294" s="10">
        <v>56.666641968301867</v>
      </c>
      <c r="H294" s="10">
        <v>49.108769699646039</v>
      </c>
      <c r="I294" s="10">
        <v>236.51557038145023</v>
      </c>
    </row>
    <row r="295" spans="1:9" x14ac:dyDescent="0.25">
      <c r="A295" s="13"/>
      <c r="B295" s="5">
        <f>DATE(YEAR(siječanj!B295),MONTH(siječanj!B295)+4,DAY(siječanj!B295))</f>
        <v>43224</v>
      </c>
      <c r="C295" s="9">
        <v>3.0416666666666701</v>
      </c>
      <c r="D295">
        <v>0.90019714748105728</v>
      </c>
      <c r="E295" s="6">
        <v>59.756186571768986</v>
      </c>
      <c r="F295" s="10">
        <v>53.792348696252297</v>
      </c>
      <c r="G295" s="10">
        <v>56.264955439463662</v>
      </c>
      <c r="H295" s="10">
        <v>48.827860660638954</v>
      </c>
      <c r="I295" s="10">
        <v>236.40753220977643</v>
      </c>
    </row>
    <row r="296" spans="1:9" x14ac:dyDescent="0.25">
      <c r="A296" s="13"/>
      <c r="B296" s="5">
        <f>DATE(YEAR(siječanj!B296),MONTH(siječanj!B296)+4,DAY(siječanj!B296))</f>
        <v>43224</v>
      </c>
      <c r="C296" s="9">
        <v>3.0520833333333299</v>
      </c>
      <c r="D296">
        <v>0.90019714748105728</v>
      </c>
      <c r="E296" s="6">
        <v>58.128816599150248</v>
      </c>
      <c r="F296" s="10">
        <v>52.327394889004587</v>
      </c>
      <c r="G296" s="10">
        <v>55.421857659107339</v>
      </c>
      <c r="H296" s="10">
        <v>47.175941154773149</v>
      </c>
      <c r="I296" s="10">
        <v>236.71547425002291</v>
      </c>
    </row>
    <row r="297" spans="1:9" x14ac:dyDescent="0.25">
      <c r="A297" s="13"/>
      <c r="B297" s="5">
        <f>DATE(YEAR(siječanj!B297),MONTH(siječanj!B297)+4,DAY(siječanj!B297))</f>
        <v>43224</v>
      </c>
      <c r="C297" s="9">
        <v>3.0625</v>
      </c>
      <c r="D297">
        <v>0.90019714748105728</v>
      </c>
      <c r="E297" s="6">
        <v>56.161813257273202</v>
      </c>
      <c r="F297" s="10">
        <v>50.556704091561166</v>
      </c>
      <c r="G297" s="10">
        <v>55.038016722719</v>
      </c>
      <c r="H297" s="10">
        <v>47.319299609146334</v>
      </c>
      <c r="I297" s="10">
        <v>236.2508266093742</v>
      </c>
    </row>
    <row r="298" spans="1:9" x14ac:dyDescent="0.25">
      <c r="A298" s="13"/>
      <c r="B298" s="5">
        <f>DATE(YEAR(siječanj!B298),MONTH(siječanj!B298)+4,DAY(siječanj!B298))</f>
        <v>43224</v>
      </c>
      <c r="C298" s="9">
        <v>3.0729166666666701</v>
      </c>
      <c r="D298">
        <v>0.90019714748105728</v>
      </c>
      <c r="E298" s="6">
        <v>54.954177029666752</v>
      </c>
      <c r="F298" s="10">
        <v>49.469593404275052</v>
      </c>
      <c r="G298" s="10">
        <v>55.10119140558124</v>
      </c>
      <c r="H298" s="10">
        <v>46.854220492055603</v>
      </c>
      <c r="I298" s="10">
        <v>236.4877815656547</v>
      </c>
    </row>
    <row r="299" spans="1:9" x14ac:dyDescent="0.25">
      <c r="A299" s="13"/>
      <c r="B299" s="5">
        <f>DATE(YEAR(siječanj!B299),MONTH(siječanj!B299)+4,DAY(siječanj!B299))</f>
        <v>43224</v>
      </c>
      <c r="C299" s="9">
        <v>3.0833333333333299</v>
      </c>
      <c r="D299">
        <v>0.90019714748105728</v>
      </c>
      <c r="E299" s="6">
        <v>53.8354616515891</v>
      </c>
      <c r="F299" s="10">
        <v>48.462529012086357</v>
      </c>
      <c r="G299" s="10">
        <v>55.122937959370311</v>
      </c>
      <c r="H299" s="10">
        <v>47.498653209215369</v>
      </c>
      <c r="I299" s="10">
        <v>236.59403968507155</v>
      </c>
    </row>
    <row r="300" spans="1:9" x14ac:dyDescent="0.25">
      <c r="A300" s="13"/>
      <c r="B300" s="5">
        <f>DATE(YEAR(siječanj!B300),MONTH(siječanj!B300)+4,DAY(siječanj!B300))</f>
        <v>43224</v>
      </c>
      <c r="C300" s="9">
        <v>3.09375</v>
      </c>
      <c r="D300">
        <v>0.90019714748105728</v>
      </c>
      <c r="E300" s="6">
        <v>52.853929288047389</v>
      </c>
      <c r="F300" s="10">
        <v>47.578956378265765</v>
      </c>
      <c r="G300" s="10">
        <v>55.201290635991121</v>
      </c>
      <c r="H300" s="10">
        <v>47.538762429882034</v>
      </c>
      <c r="I300" s="10">
        <v>236.79710664650304</v>
      </c>
    </row>
    <row r="301" spans="1:9" x14ac:dyDescent="0.25">
      <c r="A301" s="13"/>
      <c r="B301" s="5">
        <f>DATE(YEAR(siječanj!B301),MONTH(siječanj!B301)+4,DAY(siječanj!B301))</f>
        <v>43224</v>
      </c>
      <c r="C301" s="9">
        <v>3.1041666666666701</v>
      </c>
      <c r="D301">
        <v>0.90019714748105728</v>
      </c>
      <c r="E301" s="6">
        <v>52.951273873522375</v>
      </c>
      <c r="F301" s="10">
        <v>47.666585696433074</v>
      </c>
      <c r="G301" s="10">
        <v>56.090802223095132</v>
      </c>
      <c r="H301" s="10">
        <v>48.849013026586448</v>
      </c>
      <c r="I301" s="10">
        <v>236.48167338633701</v>
      </c>
    </row>
    <row r="302" spans="1:9" x14ac:dyDescent="0.25">
      <c r="A302" s="13"/>
      <c r="B302" s="5">
        <f>DATE(YEAR(siječanj!B302),MONTH(siječanj!B302)+4,DAY(siječanj!B302))</f>
        <v>43224</v>
      </c>
      <c r="C302" s="9">
        <v>3.1145833333333299</v>
      </c>
      <c r="D302">
        <v>0.90019714748105728</v>
      </c>
      <c r="E302" s="6">
        <v>52.467309265900944</v>
      </c>
      <c r="F302" s="10">
        <v>47.230922137170474</v>
      </c>
      <c r="G302" s="10">
        <v>56.016238018712109</v>
      </c>
      <c r="H302" s="10">
        <v>48.385667841580975</v>
      </c>
      <c r="I302" s="10">
        <v>236.29427388485473</v>
      </c>
    </row>
    <row r="303" spans="1:9" x14ac:dyDescent="0.25">
      <c r="A303" s="13"/>
      <c r="B303" s="5">
        <f>DATE(YEAR(siječanj!B303),MONTH(siječanj!B303)+4,DAY(siječanj!B303))</f>
        <v>43224</v>
      </c>
      <c r="C303" s="9">
        <v>3.125</v>
      </c>
      <c r="D303">
        <v>0.90019714748105728</v>
      </c>
      <c r="E303" s="6">
        <v>52.789857120569692</v>
      </c>
      <c r="F303" s="10">
        <v>47.521278795869421</v>
      </c>
      <c r="G303" s="10">
        <v>55.500644222262267</v>
      </c>
      <c r="H303" s="10">
        <v>47.894423207675871</v>
      </c>
      <c r="I303" s="10">
        <v>236.34003422823994</v>
      </c>
    </row>
    <row r="304" spans="1:9" x14ac:dyDescent="0.25">
      <c r="A304" s="13"/>
      <c r="B304" s="5">
        <f>DATE(YEAR(siječanj!B304),MONTH(siječanj!B304)+4,DAY(siječanj!B304))</f>
        <v>43224</v>
      </c>
      <c r="C304" s="9">
        <v>3.1354166666666701</v>
      </c>
      <c r="D304">
        <v>0.90019714748105728</v>
      </c>
      <c r="E304" s="6">
        <v>53.262523626676582</v>
      </c>
      <c r="F304" s="10">
        <v>47.946771836376676</v>
      </c>
      <c r="G304" s="10">
        <v>55.278518421597532</v>
      </c>
      <c r="H304" s="10">
        <v>48.209890476437785</v>
      </c>
      <c r="I304" s="10">
        <v>236.10352228496495</v>
      </c>
    </row>
    <row r="305" spans="1:9" x14ac:dyDescent="0.25">
      <c r="A305" s="13"/>
      <c r="B305" s="5">
        <f>DATE(YEAR(siječanj!B305),MONTH(siječanj!B305)+4,DAY(siječanj!B305))</f>
        <v>43224</v>
      </c>
      <c r="C305" s="9">
        <v>3.1458333333333299</v>
      </c>
      <c r="D305">
        <v>0.90019714748105728</v>
      </c>
      <c r="E305" s="6">
        <v>53.77030539799469</v>
      </c>
      <c r="F305" s="10">
        <v>48.403875538460113</v>
      </c>
      <c r="G305" s="10">
        <v>55.100886078020189</v>
      </c>
      <c r="H305" s="10">
        <v>47.394199856005194</v>
      </c>
      <c r="I305" s="10">
        <v>235.80695957878132</v>
      </c>
    </row>
    <row r="306" spans="1:9" x14ac:dyDescent="0.25">
      <c r="A306" s="13"/>
      <c r="B306" s="5">
        <f>DATE(YEAR(siječanj!B306),MONTH(siječanj!B306)+4,DAY(siječanj!B306))</f>
        <v>43224</v>
      </c>
      <c r="C306" s="9">
        <v>3.15625</v>
      </c>
      <c r="D306">
        <v>0.90019714748105728</v>
      </c>
      <c r="E306" s="6">
        <v>54.438851288537407</v>
      </c>
      <c r="F306" s="10">
        <v>49.005698642086855</v>
      </c>
      <c r="G306" s="10">
        <v>54.52701890955656</v>
      </c>
      <c r="H306" s="10">
        <v>47.332468662784613</v>
      </c>
      <c r="I306" s="10">
        <v>235.89214007942306</v>
      </c>
    </row>
    <row r="307" spans="1:9" x14ac:dyDescent="0.25">
      <c r="A307" s="13"/>
      <c r="B307" s="5">
        <f>DATE(YEAR(siječanj!B307),MONTH(siječanj!B307)+4,DAY(siječanj!B307))</f>
        <v>43224</v>
      </c>
      <c r="C307" s="9">
        <v>3.1666666666666701</v>
      </c>
      <c r="D307">
        <v>0.90019714748105728</v>
      </c>
      <c r="E307" s="6">
        <v>57.138195963799404</v>
      </c>
      <c r="F307" s="10">
        <v>51.435641018825883</v>
      </c>
      <c r="G307" s="10">
        <v>54.719274836321098</v>
      </c>
      <c r="H307" s="10">
        <v>47.698400579944604</v>
      </c>
      <c r="I307" s="10">
        <v>235.96418119433221</v>
      </c>
    </row>
    <row r="308" spans="1:9" x14ac:dyDescent="0.25">
      <c r="A308" s="13"/>
      <c r="B308" s="5">
        <f>DATE(YEAR(siječanj!B308),MONTH(siječanj!B308)+4,DAY(siječanj!B308))</f>
        <v>43224</v>
      </c>
      <c r="C308" s="9">
        <v>3.1770833333333299</v>
      </c>
      <c r="D308">
        <v>0.90019714748105728</v>
      </c>
      <c r="E308" s="6">
        <v>59.441121192548017</v>
      </c>
      <c r="F308" s="10">
        <v>53.508727740607547</v>
      </c>
      <c r="G308" s="10">
        <v>54.782582095624321</v>
      </c>
      <c r="H308" s="10">
        <v>49.117419291413938</v>
      </c>
      <c r="I308" s="10">
        <v>235.18399129031746</v>
      </c>
    </row>
    <row r="309" spans="1:9" x14ac:dyDescent="0.25">
      <c r="A309" s="13"/>
      <c r="B309" s="5">
        <f>DATE(YEAR(siječanj!B309),MONTH(siječanj!B309)+4,DAY(siječanj!B309))</f>
        <v>43224</v>
      </c>
      <c r="C309" s="9">
        <v>3.1875</v>
      </c>
      <c r="D309">
        <v>0.90019714748105728</v>
      </c>
      <c r="E309" s="6">
        <v>63.255989490056415</v>
      </c>
      <c r="F309" s="10">
        <v>56.942861300040526</v>
      </c>
      <c r="G309" s="10">
        <v>54.646522509964839</v>
      </c>
      <c r="H309" s="10">
        <v>47.462489486789011</v>
      </c>
      <c r="I309" s="10">
        <v>226.37071255912292</v>
      </c>
    </row>
    <row r="310" spans="1:9" x14ac:dyDescent="0.25">
      <c r="A310" s="13"/>
      <c r="B310" s="5">
        <f>DATE(YEAR(siječanj!B310),MONTH(siječanj!B310)+4,DAY(siječanj!B310))</f>
        <v>43224</v>
      </c>
      <c r="C310" s="9">
        <v>3.1979166666666701</v>
      </c>
      <c r="D310">
        <v>0.90019714748105728</v>
      </c>
      <c r="E310" s="6">
        <v>67.857023550314182</v>
      </c>
      <c r="F310" s="10">
        <v>61.084699036547754</v>
      </c>
      <c r="G310" s="10">
        <v>55.419684208968803</v>
      </c>
      <c r="H310" s="10">
        <v>46.974415700910185</v>
      </c>
      <c r="I310" s="10">
        <v>207.20892702708326</v>
      </c>
    </row>
    <row r="311" spans="1:9" x14ac:dyDescent="0.25">
      <c r="A311" s="13"/>
      <c r="B311" s="5">
        <f>DATE(YEAR(siječanj!B311),MONTH(siječanj!B311)+4,DAY(siječanj!B311))</f>
        <v>43224</v>
      </c>
      <c r="C311" s="9">
        <v>3.2083333333333299</v>
      </c>
      <c r="D311">
        <v>0.90019714748105728</v>
      </c>
      <c r="E311" s="6">
        <v>73.985808698113132</v>
      </c>
      <c r="F311" s="10">
        <v>66.601813944120636</v>
      </c>
      <c r="G311" s="10">
        <v>56.20363280930728</v>
      </c>
      <c r="H311" s="10">
        <v>48.00173835157306</v>
      </c>
      <c r="I311" s="10">
        <v>192.53448622990629</v>
      </c>
    </row>
    <row r="312" spans="1:9" x14ac:dyDescent="0.25">
      <c r="A312" s="13"/>
      <c r="B312" s="5">
        <f>DATE(YEAR(siječanj!B312),MONTH(siječanj!B312)+4,DAY(siječanj!B312))</f>
        <v>43224</v>
      </c>
      <c r="C312" s="9">
        <v>3.21875</v>
      </c>
      <c r="D312">
        <v>0.90019714748105728</v>
      </c>
      <c r="E312" s="6">
        <v>80.230924320175717</v>
      </c>
      <c r="F312" s="10">
        <v>72.223649212790761</v>
      </c>
      <c r="G312" s="10">
        <v>61.025104518013613</v>
      </c>
      <c r="H312" s="10">
        <v>48.031853380359408</v>
      </c>
      <c r="I312" s="10">
        <v>169.62590270321536</v>
      </c>
    </row>
    <row r="313" spans="1:9" x14ac:dyDescent="0.25">
      <c r="A313" s="13"/>
      <c r="B313" s="5">
        <f>DATE(YEAR(siječanj!B313),MONTH(siječanj!B313)+4,DAY(siječanj!B313))</f>
        <v>43224</v>
      </c>
      <c r="C313" s="9">
        <v>3.2291666666666701</v>
      </c>
      <c r="D313">
        <v>0.90019714748105728</v>
      </c>
      <c r="E313" s="6">
        <v>85.127317791706844</v>
      </c>
      <c r="F313" s="10">
        <v>76.631368648807964</v>
      </c>
      <c r="G313" s="10">
        <v>66.698022305390268</v>
      </c>
      <c r="H313" s="10">
        <v>50.421653304331777</v>
      </c>
      <c r="I313" s="10">
        <v>143.39435562436978</v>
      </c>
    </row>
    <row r="314" spans="1:9" x14ac:dyDescent="0.25">
      <c r="A314" s="13"/>
      <c r="B314" s="5">
        <f>DATE(YEAR(siječanj!B314),MONTH(siječanj!B314)+4,DAY(siječanj!B314))</f>
        <v>43224</v>
      </c>
      <c r="C314" s="9">
        <v>3.2395833333333299</v>
      </c>
      <c r="D314">
        <v>0.90019714748105728</v>
      </c>
      <c r="E314" s="6">
        <v>90.714442733157185</v>
      </c>
      <c r="F314" s="10">
        <v>81.660882583721829</v>
      </c>
      <c r="G314" s="10">
        <v>68.184240366018116</v>
      </c>
      <c r="H314" s="10">
        <v>53.882778419362147</v>
      </c>
      <c r="I314" s="10">
        <v>112.88514196617766</v>
      </c>
    </row>
    <row r="315" spans="1:9" x14ac:dyDescent="0.25">
      <c r="A315" s="13"/>
      <c r="B315" s="5">
        <f>DATE(YEAR(siječanj!B315),MONTH(siječanj!B315)+4,DAY(siječanj!B315))</f>
        <v>43224</v>
      </c>
      <c r="C315" s="9">
        <v>3.25</v>
      </c>
      <c r="D315">
        <v>0.90019714748105728</v>
      </c>
      <c r="E315" s="6">
        <v>95.768421462061099</v>
      </c>
      <c r="F315" s="10">
        <v>86.210459818911062</v>
      </c>
      <c r="G315" s="10">
        <v>72.682153244304175</v>
      </c>
      <c r="H315" s="10">
        <v>65.209721876173745</v>
      </c>
      <c r="I315" s="10">
        <v>66.461454107180217</v>
      </c>
    </row>
    <row r="316" spans="1:9" x14ac:dyDescent="0.25">
      <c r="A316" s="13"/>
      <c r="B316" s="5">
        <f>DATE(YEAR(siječanj!B316),MONTH(siječanj!B316)+4,DAY(siječanj!B316))</f>
        <v>43224</v>
      </c>
      <c r="C316" s="9">
        <v>3.2604166666666701</v>
      </c>
      <c r="D316">
        <v>0.90019714748105728</v>
      </c>
      <c r="E316" s="6">
        <v>98.826954714154127</v>
      </c>
      <c r="F316" s="10">
        <v>88.963742727921172</v>
      </c>
      <c r="G316" s="10">
        <v>90.012003251402064</v>
      </c>
      <c r="H316" s="10">
        <v>83.571617134856282</v>
      </c>
      <c r="I316" s="10">
        <v>34.750657174139135</v>
      </c>
    </row>
    <row r="317" spans="1:9" x14ac:dyDescent="0.25">
      <c r="A317" s="13"/>
      <c r="B317" s="5">
        <f>DATE(YEAR(siječanj!B317),MONTH(siječanj!B317)+4,DAY(siječanj!B317))</f>
        <v>43224</v>
      </c>
      <c r="C317" s="9">
        <v>3.2708333333333299</v>
      </c>
      <c r="D317">
        <v>0.90019714748105728</v>
      </c>
      <c r="E317" s="6">
        <v>101.00086774394723</v>
      </c>
      <c r="F317" s="10">
        <v>90.920693036212825</v>
      </c>
      <c r="G317" s="10">
        <v>100.04966289083157</v>
      </c>
      <c r="H317" s="10">
        <v>95.472391768596836</v>
      </c>
      <c r="I317" s="10">
        <v>18.591797798924592</v>
      </c>
    </row>
    <row r="318" spans="1:9" x14ac:dyDescent="0.25">
      <c r="A318" s="13"/>
      <c r="B318" s="5">
        <f>DATE(YEAR(siječanj!B318),MONTH(siječanj!B318)+4,DAY(siječanj!B318))</f>
        <v>43224</v>
      </c>
      <c r="C318" s="9">
        <v>3.28125</v>
      </c>
      <c r="D318">
        <v>0.90019714748105728</v>
      </c>
      <c r="E318" s="6">
        <v>101.95423866456888</v>
      </c>
      <c r="F318" s="10">
        <v>91.77891481944782</v>
      </c>
      <c r="G318" s="10">
        <v>109.91184354948273</v>
      </c>
      <c r="H318" s="10">
        <v>103.82942664816142</v>
      </c>
      <c r="I318" s="10">
        <v>11.959330089742499</v>
      </c>
    </row>
    <row r="319" spans="1:9" x14ac:dyDescent="0.25">
      <c r="A319" s="13"/>
      <c r="B319" s="5">
        <f>DATE(YEAR(siječanj!B319),MONTH(siječanj!B319)+4,DAY(siječanj!B319))</f>
        <v>43224</v>
      </c>
      <c r="C319" s="9">
        <v>3.2916666666666701</v>
      </c>
      <c r="D319">
        <v>0.90019714748105728</v>
      </c>
      <c r="E319" s="6">
        <v>99.890659416759789</v>
      </c>
      <c r="F319" s="10">
        <v>89.921286666968982</v>
      </c>
      <c r="G319" s="10">
        <v>116.18059200237914</v>
      </c>
      <c r="H319" s="10">
        <v>109.79921433710136</v>
      </c>
      <c r="I319" s="10">
        <v>4.7553266019994158</v>
      </c>
    </row>
    <row r="320" spans="1:9" x14ac:dyDescent="0.25">
      <c r="A320" s="13"/>
      <c r="B320" s="5">
        <f>DATE(YEAR(siječanj!B320),MONTH(siječanj!B320)+4,DAY(siječanj!B320))</f>
        <v>43224</v>
      </c>
      <c r="C320" s="9">
        <v>3.3020833333333299</v>
      </c>
      <c r="D320">
        <v>0.90019714748105728</v>
      </c>
      <c r="E320" s="6">
        <v>97.24028111615074</v>
      </c>
      <c r="F320" s="10">
        <v>87.535423681015018</v>
      </c>
      <c r="G320" s="10">
        <v>129.25844235934235</v>
      </c>
      <c r="H320" s="10">
        <v>120.68724017990492</v>
      </c>
      <c r="I320" s="10">
        <v>3.3617436906221196</v>
      </c>
    </row>
    <row r="321" spans="1:9" x14ac:dyDescent="0.25">
      <c r="A321" s="13"/>
      <c r="B321" s="5">
        <f>DATE(YEAR(siječanj!B321),MONTH(siječanj!B321)+4,DAY(siječanj!B321))</f>
        <v>43224</v>
      </c>
      <c r="C321" s="9">
        <v>3.3125</v>
      </c>
      <c r="D321">
        <v>0.90019714748105728</v>
      </c>
      <c r="E321" s="6">
        <v>97.038691682516486</v>
      </c>
      <c r="F321" s="10">
        <v>87.353953447895137</v>
      </c>
      <c r="G321" s="10">
        <v>135.5844075901926</v>
      </c>
      <c r="H321" s="10">
        <v>133.33642726367731</v>
      </c>
      <c r="I321" s="10">
        <v>3.8415397759833225</v>
      </c>
    </row>
    <row r="322" spans="1:9" x14ac:dyDescent="0.25">
      <c r="A322" s="13"/>
      <c r="B322" s="5">
        <f>DATE(YEAR(siječanj!B322),MONTH(siječanj!B322)+4,DAY(siječanj!B322))</f>
        <v>43224</v>
      </c>
      <c r="C322" s="9">
        <v>3.3229166666666701</v>
      </c>
      <c r="D322">
        <v>0.90019714748105728</v>
      </c>
      <c r="E322" s="6">
        <v>96.117025073624518</v>
      </c>
      <c r="F322" s="10">
        <v>86.524271795642051</v>
      </c>
      <c r="G322" s="10">
        <v>139.49284945465817</v>
      </c>
      <c r="H322" s="10">
        <v>146.50558525898029</v>
      </c>
      <c r="I322" s="10">
        <v>3.4773250837420719</v>
      </c>
    </row>
    <row r="323" spans="1:9" x14ac:dyDescent="0.25">
      <c r="A323" s="13"/>
      <c r="B323" s="5">
        <f>DATE(YEAR(siječanj!B323),MONTH(siječanj!B323)+4,DAY(siječanj!B323))</f>
        <v>43224</v>
      </c>
      <c r="C323" s="9">
        <v>3.3333333333333299</v>
      </c>
      <c r="D323">
        <v>0.90019714748105728</v>
      </c>
      <c r="E323" s="6">
        <v>97.537280046500896</v>
      </c>
      <c r="F323" s="10">
        <v>87.802781270921159</v>
      </c>
      <c r="G323" s="10">
        <v>169.62170942358924</v>
      </c>
      <c r="H323" s="10">
        <v>154.10192566957573</v>
      </c>
      <c r="I323" s="10">
        <v>2.3861810510550745</v>
      </c>
    </row>
    <row r="324" spans="1:9" x14ac:dyDescent="0.25">
      <c r="A324" s="13"/>
      <c r="B324" s="5">
        <f>DATE(YEAR(siječanj!B324),MONTH(siječanj!B324)+4,DAY(siječanj!B324))</f>
        <v>43224</v>
      </c>
      <c r="C324" s="9">
        <v>3.34375</v>
      </c>
      <c r="D324">
        <v>0.90019714748105728</v>
      </c>
      <c r="E324" s="6">
        <v>98.391512134817603</v>
      </c>
      <c r="F324" s="10">
        <v>88.571758560110638</v>
      </c>
      <c r="G324" s="10">
        <v>171.1042756058882</v>
      </c>
      <c r="H324" s="10">
        <v>176.21985497839154</v>
      </c>
      <c r="I324" s="10">
        <v>2.0843731908895711</v>
      </c>
    </row>
    <row r="325" spans="1:9" x14ac:dyDescent="0.25">
      <c r="A325" s="13"/>
      <c r="B325" s="5">
        <f>DATE(YEAR(siječanj!B325),MONTH(siječanj!B325)+4,DAY(siječanj!B325))</f>
        <v>43224</v>
      </c>
      <c r="C325" s="9">
        <v>3.3541666666666701</v>
      </c>
      <c r="D325">
        <v>0.90019714748105728</v>
      </c>
      <c r="E325" s="6">
        <v>97.800973827982887</v>
      </c>
      <c r="F325" s="10">
        <v>88.04015766081973</v>
      </c>
      <c r="G325" s="10">
        <v>199.69291471056445</v>
      </c>
      <c r="H325" s="10">
        <v>181.15012629982832</v>
      </c>
      <c r="I325" s="10">
        <v>2.3997974507913677</v>
      </c>
    </row>
    <row r="326" spans="1:9" x14ac:dyDescent="0.25">
      <c r="A326" s="13"/>
      <c r="B326" s="5">
        <f>DATE(YEAR(siječanj!B326),MONTH(siječanj!B326)+4,DAY(siječanj!B326))</f>
        <v>43224</v>
      </c>
      <c r="C326" s="9">
        <v>3.3645833333333299</v>
      </c>
      <c r="D326">
        <v>0.90019714748105728</v>
      </c>
      <c r="E326" s="6">
        <v>98.053771205001809</v>
      </c>
      <c r="F326" s="10">
        <v>88.267725138502854</v>
      </c>
      <c r="G326" s="10">
        <v>186.74874559825889</v>
      </c>
      <c r="H326" s="10">
        <v>181.5071999111731</v>
      </c>
      <c r="I326" s="10">
        <v>1.786615449623302</v>
      </c>
    </row>
    <row r="327" spans="1:9" x14ac:dyDescent="0.25">
      <c r="A327" s="13"/>
      <c r="B327" s="5">
        <f>DATE(YEAR(siječanj!B327),MONTH(siječanj!B327)+4,DAY(siječanj!B327))</f>
        <v>43224</v>
      </c>
      <c r="C327" s="9">
        <v>3.375</v>
      </c>
      <c r="D327">
        <v>0.90019714748105728</v>
      </c>
      <c r="E327" s="6">
        <v>98.37304398889529</v>
      </c>
      <c r="F327" s="10">
        <v>88.555133587832103</v>
      </c>
      <c r="G327" s="10">
        <v>205.51057784921895</v>
      </c>
      <c r="H327" s="10">
        <v>186.9031805055742</v>
      </c>
      <c r="I327" s="10">
        <v>1.4283129309455773</v>
      </c>
    </row>
    <row r="328" spans="1:9" x14ac:dyDescent="0.25">
      <c r="A328" s="13"/>
      <c r="B328" s="5">
        <f>DATE(YEAR(siječanj!B328),MONTH(siječanj!B328)+4,DAY(siječanj!B328))</f>
        <v>43224</v>
      </c>
      <c r="C328" s="9">
        <v>3.3854166666666701</v>
      </c>
      <c r="D328">
        <v>0.90019714748105728</v>
      </c>
      <c r="E328" s="6">
        <v>99.446396363648446</v>
      </c>
      <c r="F328" s="10">
        <v>89.521362333826914</v>
      </c>
      <c r="G328" s="10">
        <v>192.69287862667508</v>
      </c>
      <c r="H328" s="10">
        <v>182.71271217971812</v>
      </c>
      <c r="I328" s="10">
        <v>1.4144455238404674</v>
      </c>
    </row>
    <row r="329" spans="1:9" x14ac:dyDescent="0.25">
      <c r="A329" s="13"/>
      <c r="B329" s="5">
        <f>DATE(YEAR(siječanj!B329),MONTH(siječanj!B329)+4,DAY(siječanj!B329))</f>
        <v>43224</v>
      </c>
      <c r="C329" s="9">
        <v>3.3958333333333299</v>
      </c>
      <c r="D329">
        <v>0.90019714748105728</v>
      </c>
      <c r="E329" s="6">
        <v>98.871266362232802</v>
      </c>
      <c r="F329" s="10">
        <v>89.003631947121775</v>
      </c>
      <c r="G329" s="10">
        <v>190.41259598151501</v>
      </c>
      <c r="H329" s="10">
        <v>184.87087563477289</v>
      </c>
      <c r="I329" s="10">
        <v>1.5737151995161953</v>
      </c>
    </row>
    <row r="330" spans="1:9" x14ac:dyDescent="0.25">
      <c r="A330" s="13"/>
      <c r="B330" s="5">
        <f>DATE(YEAR(siječanj!B330),MONTH(siječanj!B330)+4,DAY(siječanj!B330))</f>
        <v>43224</v>
      </c>
      <c r="C330" s="9">
        <v>3.40625</v>
      </c>
      <c r="D330">
        <v>0.90019714748105728</v>
      </c>
      <c r="E330" s="6">
        <v>98.699768501054848</v>
      </c>
      <c r="F330" s="10">
        <v>88.849250061690284</v>
      </c>
      <c r="G330" s="10">
        <v>177.38011890711115</v>
      </c>
      <c r="H330" s="10">
        <v>190.88519969042125</v>
      </c>
      <c r="I330" s="10">
        <v>1.4901177453479066</v>
      </c>
    </row>
    <row r="331" spans="1:9" x14ac:dyDescent="0.25">
      <c r="A331" s="13"/>
      <c r="B331" s="5">
        <f>DATE(YEAR(siječanj!B331),MONTH(siječanj!B331)+4,DAY(siječanj!B331))</f>
        <v>43224</v>
      </c>
      <c r="C331" s="9">
        <v>3.4166666666666701</v>
      </c>
      <c r="D331">
        <v>0.90019714748105728</v>
      </c>
      <c r="E331" s="6">
        <v>99.487027276522085</v>
      </c>
      <c r="F331" s="10">
        <v>89.557938165695319</v>
      </c>
      <c r="G331" s="10">
        <v>177.10174855572649</v>
      </c>
      <c r="H331" s="10">
        <v>190.6833170144389</v>
      </c>
      <c r="I331" s="10">
        <v>1.2857267450466252</v>
      </c>
    </row>
    <row r="332" spans="1:9" x14ac:dyDescent="0.25">
      <c r="A332" s="13"/>
      <c r="B332" s="5">
        <f>DATE(YEAR(siječanj!B332),MONTH(siječanj!B332)+4,DAY(siječanj!B332))</f>
        <v>43224</v>
      </c>
      <c r="C332" s="9">
        <v>3.4270833333333299</v>
      </c>
      <c r="D332">
        <v>0.90019714748105728</v>
      </c>
      <c r="E332" s="6">
        <v>99.529492110008505</v>
      </c>
      <c r="F332" s="10">
        <v>89.596164887668053</v>
      </c>
      <c r="G332" s="10">
        <v>195.25237127401275</v>
      </c>
      <c r="H332" s="10">
        <v>186.45315288227911</v>
      </c>
      <c r="I332" s="10">
        <v>1.3179456908973808</v>
      </c>
    </row>
    <row r="333" spans="1:9" x14ac:dyDescent="0.25">
      <c r="A333" s="13"/>
      <c r="B333" s="5">
        <f>DATE(YEAR(siječanj!B333),MONTH(siječanj!B333)+4,DAY(siječanj!B333))</f>
        <v>43224</v>
      </c>
      <c r="C333" s="9">
        <v>3.4375</v>
      </c>
      <c r="D333">
        <v>0.90019714748105728</v>
      </c>
      <c r="E333" s="6">
        <v>99.583982067080441</v>
      </c>
      <c r="F333" s="10">
        <v>89.645216591590582</v>
      </c>
      <c r="G333" s="10">
        <v>188.38918219949292</v>
      </c>
      <c r="H333" s="10">
        <v>183.56115485065007</v>
      </c>
      <c r="I333" s="10">
        <v>1.358866892220024</v>
      </c>
    </row>
    <row r="334" spans="1:9" x14ac:dyDescent="0.25">
      <c r="A334" s="13"/>
      <c r="B334" s="5">
        <f>DATE(YEAR(siječanj!B334),MONTH(siječanj!B334)+4,DAY(siječanj!B334))</f>
        <v>43224</v>
      </c>
      <c r="C334" s="9">
        <v>3.4479166666666701</v>
      </c>
      <c r="D334">
        <v>0.90019714748105728</v>
      </c>
      <c r="E334" s="6">
        <v>101.32826571857088</v>
      </c>
      <c r="F334" s="10">
        <v>91.215415759060107</v>
      </c>
      <c r="G334" s="10">
        <v>175.98009160299375</v>
      </c>
      <c r="H334" s="10">
        <v>182.83408742568631</v>
      </c>
      <c r="I334" s="10">
        <v>1.4565057586016859</v>
      </c>
    </row>
    <row r="335" spans="1:9" x14ac:dyDescent="0.25">
      <c r="A335" s="13"/>
      <c r="B335" s="5">
        <f>DATE(YEAR(siječanj!B335),MONTH(siječanj!B335)+4,DAY(siječanj!B335))</f>
        <v>43224</v>
      </c>
      <c r="C335" s="9">
        <v>3.4583333333333299</v>
      </c>
      <c r="D335">
        <v>0.90019714748105728</v>
      </c>
      <c r="E335" s="6">
        <v>101.94373304686698</v>
      </c>
      <c r="F335" s="10">
        <v>91.769457692360049</v>
      </c>
      <c r="G335" s="10">
        <v>174.08445338780371</v>
      </c>
      <c r="H335" s="10">
        <v>183.6548594304243</v>
      </c>
      <c r="I335" s="10">
        <v>1.3934639078837134</v>
      </c>
    </row>
    <row r="336" spans="1:9" x14ac:dyDescent="0.25">
      <c r="A336" s="13"/>
      <c r="B336" s="5">
        <f>DATE(YEAR(siječanj!B336),MONTH(siječanj!B336)+4,DAY(siječanj!B336))</f>
        <v>43224</v>
      </c>
      <c r="C336" s="9">
        <v>3.46875</v>
      </c>
      <c r="D336">
        <v>0.90019714748105728</v>
      </c>
      <c r="E336" s="6">
        <v>102.91730387403285</v>
      </c>
      <c r="F336" s="10">
        <v>92.645863373845543</v>
      </c>
      <c r="G336" s="10">
        <v>169.12864156970275</v>
      </c>
      <c r="H336" s="10">
        <v>177.4334268201477</v>
      </c>
      <c r="I336" s="10">
        <v>1.3448084795075677</v>
      </c>
    </row>
    <row r="337" spans="1:9" x14ac:dyDescent="0.25">
      <c r="A337" s="13"/>
      <c r="B337" s="5">
        <f>DATE(YEAR(siječanj!B337),MONTH(siječanj!B337)+4,DAY(siječanj!B337))</f>
        <v>43224</v>
      </c>
      <c r="C337" s="9">
        <v>3.4791666666666701</v>
      </c>
      <c r="D337">
        <v>0.90019714748105728</v>
      </c>
      <c r="E337" s="6">
        <v>103.45251709066638</v>
      </c>
      <c r="F337" s="10">
        <v>93.127660784753203</v>
      </c>
      <c r="G337" s="10">
        <v>165.8491624285989</v>
      </c>
      <c r="H337" s="10">
        <v>174.56691598467933</v>
      </c>
      <c r="I337" s="10">
        <v>1.2682902331633992</v>
      </c>
    </row>
    <row r="338" spans="1:9" x14ac:dyDescent="0.25">
      <c r="A338" s="13"/>
      <c r="B338" s="5">
        <f>DATE(YEAR(siječanj!B338),MONTH(siječanj!B338)+4,DAY(siječanj!B338))</f>
        <v>43224</v>
      </c>
      <c r="C338" s="9">
        <v>3.4895833333333299</v>
      </c>
      <c r="D338">
        <v>0.90019714748105728</v>
      </c>
      <c r="E338" s="6">
        <v>103.29469081506272</v>
      </c>
      <c r="F338" s="10">
        <v>92.985586021657227</v>
      </c>
      <c r="G338" s="10">
        <v>162.1837572852622</v>
      </c>
      <c r="H338" s="10">
        <v>169.38131513622471</v>
      </c>
      <c r="I338" s="10">
        <v>1.2775725056628318</v>
      </c>
    </row>
    <row r="339" spans="1:9" x14ac:dyDescent="0.25">
      <c r="A339" s="13"/>
      <c r="B339" s="5">
        <f>DATE(YEAR(siječanj!B339),MONTH(siječanj!B339)+4,DAY(siječanj!B339))</f>
        <v>43224</v>
      </c>
      <c r="C339" s="9">
        <v>3.5</v>
      </c>
      <c r="D339">
        <v>0.90019714748105728</v>
      </c>
      <c r="E339" s="6">
        <v>101.73114802431252</v>
      </c>
      <c r="F339" s="10">
        <v>91.578089261459326</v>
      </c>
      <c r="G339" s="10">
        <v>159.78038344085147</v>
      </c>
      <c r="H339" s="10">
        <v>169.20750048587249</v>
      </c>
      <c r="I339" s="10">
        <v>1.3875387339385359</v>
      </c>
    </row>
    <row r="340" spans="1:9" x14ac:dyDescent="0.25">
      <c r="A340" s="13"/>
      <c r="B340" s="5">
        <f>DATE(YEAR(siječanj!B340),MONTH(siječanj!B340)+4,DAY(siječanj!B340))</f>
        <v>43224</v>
      </c>
      <c r="C340" s="9">
        <v>3.5104166666666701</v>
      </c>
      <c r="D340">
        <v>0.90019714748105728</v>
      </c>
      <c r="E340" s="6">
        <v>100.8414158350908</v>
      </c>
      <c r="F340" s="10">
        <v>90.777154882699861</v>
      </c>
      <c r="G340" s="10">
        <v>158.32362547239717</v>
      </c>
      <c r="H340" s="10">
        <v>172.60389615011817</v>
      </c>
      <c r="I340" s="10">
        <v>1.5147204676093844</v>
      </c>
    </row>
    <row r="341" spans="1:9" x14ac:dyDescent="0.25">
      <c r="A341" s="13"/>
      <c r="B341" s="5">
        <f>DATE(YEAR(siječanj!B341),MONTH(siječanj!B341)+4,DAY(siječanj!B341))</f>
        <v>43224</v>
      </c>
      <c r="C341" s="9">
        <v>3.5208333333333299</v>
      </c>
      <c r="D341">
        <v>0.90019714748105728</v>
      </c>
      <c r="E341" s="6">
        <v>100.86274545260204</v>
      </c>
      <c r="F341" s="10">
        <v>90.796355743540346</v>
      </c>
      <c r="G341" s="10">
        <v>155.27883475410815</v>
      </c>
      <c r="H341" s="10">
        <v>173.38690696722165</v>
      </c>
      <c r="I341" s="10">
        <v>1.6000289720089302</v>
      </c>
    </row>
    <row r="342" spans="1:9" x14ac:dyDescent="0.25">
      <c r="A342" s="13"/>
      <c r="B342" s="5">
        <f>DATE(YEAR(siječanj!B342),MONTH(siječanj!B342)+4,DAY(siječanj!B342))</f>
        <v>43224</v>
      </c>
      <c r="C342" s="9">
        <v>3.53125</v>
      </c>
      <c r="D342">
        <v>0.90019714748105728</v>
      </c>
      <c r="E342" s="6">
        <v>100.01976187357131</v>
      </c>
      <c r="F342" s="10">
        <v>90.0375043303235</v>
      </c>
      <c r="G342" s="10">
        <v>153.54627359626272</v>
      </c>
      <c r="H342" s="10">
        <v>172.87277603528378</v>
      </c>
      <c r="I342" s="10">
        <v>1.7269606983403198</v>
      </c>
    </row>
    <row r="343" spans="1:9" x14ac:dyDescent="0.25">
      <c r="A343" s="13"/>
      <c r="B343" s="5">
        <f>DATE(YEAR(siječanj!B343),MONTH(siječanj!B343)+4,DAY(siječanj!B343))</f>
        <v>43224</v>
      </c>
      <c r="C343" s="9">
        <v>3.5416666666666701</v>
      </c>
      <c r="D343">
        <v>0.90019714748105728</v>
      </c>
      <c r="E343" s="6">
        <v>97.888796705570968</v>
      </c>
      <c r="F343" s="10">
        <v>88.119215564708099</v>
      </c>
      <c r="G343" s="10">
        <v>153.46461856102107</v>
      </c>
      <c r="H343" s="10">
        <v>170.42268183403186</v>
      </c>
      <c r="I343" s="10">
        <v>1.9024858512276694</v>
      </c>
    </row>
    <row r="344" spans="1:9" x14ac:dyDescent="0.25">
      <c r="A344" s="13"/>
      <c r="B344" s="5">
        <f>DATE(YEAR(siječanj!B344),MONTH(siječanj!B344)+4,DAY(siječanj!B344))</f>
        <v>43224</v>
      </c>
      <c r="C344" s="9">
        <v>3.5520833333333299</v>
      </c>
      <c r="D344">
        <v>0.90019714748105728</v>
      </c>
      <c r="E344" s="6">
        <v>96.774879871530487</v>
      </c>
      <c r="F344" s="10">
        <v>87.11647080817373</v>
      </c>
      <c r="G344" s="10">
        <v>152.63549353405074</v>
      </c>
      <c r="H344" s="10">
        <v>165.24201386181056</v>
      </c>
      <c r="I344" s="10">
        <v>1.7987018044421064</v>
      </c>
    </row>
    <row r="345" spans="1:9" x14ac:dyDescent="0.25">
      <c r="A345" s="13"/>
      <c r="B345" s="5">
        <f>DATE(YEAR(siječanj!B345),MONTH(siječanj!B345)+4,DAY(siječanj!B345))</f>
        <v>43224</v>
      </c>
      <c r="C345" s="9">
        <v>3.5625</v>
      </c>
      <c r="D345">
        <v>0.90019714748105728</v>
      </c>
      <c r="E345" s="6">
        <v>96.765128055702988</v>
      </c>
      <c r="F345" s="10">
        <v>87.107692251383057</v>
      </c>
      <c r="G345" s="10">
        <v>152.69572341293599</v>
      </c>
      <c r="H345" s="10">
        <v>163.20104735804631</v>
      </c>
      <c r="I345" s="10">
        <v>1.81567730279137</v>
      </c>
    </row>
    <row r="346" spans="1:9" x14ac:dyDescent="0.25">
      <c r="A346" s="13"/>
      <c r="B346" s="5">
        <f>DATE(YEAR(siječanj!B346),MONTH(siječanj!B346)+4,DAY(siječanj!B346))</f>
        <v>43224</v>
      </c>
      <c r="C346" s="9">
        <v>3.5729166666666701</v>
      </c>
      <c r="D346">
        <v>0.90019714748105728</v>
      </c>
      <c r="E346" s="6">
        <v>97.105513243146532</v>
      </c>
      <c r="F346" s="10">
        <v>87.414106026164546</v>
      </c>
      <c r="G346" s="10">
        <v>152.58219378730777</v>
      </c>
      <c r="H346" s="10">
        <v>159.12417967989654</v>
      </c>
      <c r="I346" s="10">
        <v>1.8944946166292032</v>
      </c>
    </row>
    <row r="347" spans="1:9" x14ac:dyDescent="0.25">
      <c r="A347" s="13"/>
      <c r="B347" s="5">
        <f>DATE(YEAR(siječanj!B347),MONTH(siječanj!B347)+4,DAY(siječanj!B347))</f>
        <v>43224</v>
      </c>
      <c r="C347" s="9">
        <v>3.5833333333333299</v>
      </c>
      <c r="D347">
        <v>0.90019714748105728</v>
      </c>
      <c r="E347" s="6">
        <v>99.636055890776078</v>
      </c>
      <c r="F347" s="10">
        <v>89.692093299139813</v>
      </c>
      <c r="G347" s="10">
        <v>149.69572746182754</v>
      </c>
      <c r="H347" s="10">
        <v>151.78987574195423</v>
      </c>
      <c r="I347" s="10">
        <v>1.7557065422313114</v>
      </c>
    </row>
    <row r="348" spans="1:9" x14ac:dyDescent="0.25">
      <c r="A348" s="13"/>
      <c r="B348" s="5">
        <f>DATE(YEAR(siječanj!B348),MONTH(siječanj!B348)+4,DAY(siječanj!B348))</f>
        <v>43224</v>
      </c>
      <c r="C348" s="9">
        <v>3.59375</v>
      </c>
      <c r="D348">
        <v>0.90019714748105728</v>
      </c>
      <c r="E348" s="6">
        <v>101.20280630687068</v>
      </c>
      <c r="F348" s="10">
        <v>91.102477554522949</v>
      </c>
      <c r="G348" s="10">
        <v>147.51239836970493</v>
      </c>
      <c r="H348" s="10">
        <v>142.69223512047316</v>
      </c>
      <c r="I348" s="10">
        <v>1.91776229969797</v>
      </c>
    </row>
    <row r="349" spans="1:9" x14ac:dyDescent="0.25">
      <c r="A349" s="13"/>
      <c r="B349" s="5">
        <f>DATE(YEAR(siječanj!B349),MONTH(siječanj!B349)+4,DAY(siječanj!B349))</f>
        <v>43224</v>
      </c>
      <c r="C349" s="9">
        <v>3.6041666666666701</v>
      </c>
      <c r="D349">
        <v>0.90019714748105728</v>
      </c>
      <c r="E349" s="6">
        <v>101.14254381439231</v>
      </c>
      <c r="F349" s="10">
        <v>91.048229430693809</v>
      </c>
      <c r="G349" s="10">
        <v>147.66861359186171</v>
      </c>
      <c r="H349" s="10">
        <v>144.26967983503803</v>
      </c>
      <c r="I349" s="10">
        <v>2.0819731204307645</v>
      </c>
    </row>
    <row r="350" spans="1:9" x14ac:dyDescent="0.25">
      <c r="A350" s="13"/>
      <c r="B350" s="5">
        <f>DATE(YEAR(siječanj!B350),MONTH(siječanj!B350)+4,DAY(siječanj!B350))</f>
        <v>43224</v>
      </c>
      <c r="C350" s="9">
        <v>3.6145833333333299</v>
      </c>
      <c r="D350">
        <v>0.90019714748105728</v>
      </c>
      <c r="E350" s="6">
        <v>103.16112307399008</v>
      </c>
      <c r="F350" s="10">
        <v>92.865348722148156</v>
      </c>
      <c r="G350" s="10">
        <v>146.9499287576979</v>
      </c>
      <c r="H350" s="10">
        <v>145.34872744584615</v>
      </c>
      <c r="I350" s="10">
        <v>2.3929272491030349</v>
      </c>
    </row>
    <row r="351" spans="1:9" x14ac:dyDescent="0.25">
      <c r="A351" s="13"/>
      <c r="B351" s="5">
        <f>DATE(YEAR(siječanj!B351),MONTH(siječanj!B351)+4,DAY(siječanj!B351))</f>
        <v>43224</v>
      </c>
      <c r="C351" s="9">
        <v>3.625</v>
      </c>
      <c r="D351">
        <v>0.90019714748105728</v>
      </c>
      <c r="E351" s="6">
        <v>103.81658455094488</v>
      </c>
      <c r="F351" s="10">
        <v>93.455393273986587</v>
      </c>
      <c r="G351" s="10">
        <v>145.32709268337129</v>
      </c>
      <c r="H351" s="10">
        <v>140.70015988228886</v>
      </c>
      <c r="I351" s="10">
        <v>2.3204651218342489</v>
      </c>
    </row>
    <row r="352" spans="1:9" x14ac:dyDescent="0.25">
      <c r="A352" s="13"/>
      <c r="B352" s="5">
        <f>DATE(YEAR(siječanj!B352),MONTH(siječanj!B352)+4,DAY(siječanj!B352))</f>
        <v>43224</v>
      </c>
      <c r="C352" s="9">
        <v>3.6354166666666701</v>
      </c>
      <c r="D352">
        <v>0.90019714748105728</v>
      </c>
      <c r="E352" s="6">
        <v>104.67173111995656</v>
      </c>
      <c r="F352" s="10">
        <v>94.225193776089114</v>
      </c>
      <c r="G352" s="10">
        <v>144.63258095361337</v>
      </c>
      <c r="H352" s="10">
        <v>137.8929479186437</v>
      </c>
      <c r="I352" s="10">
        <v>2.243224854293723</v>
      </c>
    </row>
    <row r="353" spans="1:9" x14ac:dyDescent="0.25">
      <c r="A353" s="13"/>
      <c r="B353" s="5">
        <f>DATE(YEAR(siječanj!B353),MONTH(siječanj!B353)+4,DAY(siječanj!B353))</f>
        <v>43224</v>
      </c>
      <c r="C353" s="9">
        <v>3.6458333333333299</v>
      </c>
      <c r="D353">
        <v>0.90019714748105728</v>
      </c>
      <c r="E353" s="6">
        <v>106.42942649374352</v>
      </c>
      <c r="F353" s="10">
        <v>95.80746613771278</v>
      </c>
      <c r="G353" s="10">
        <v>140.49090097224794</v>
      </c>
      <c r="H353" s="10">
        <v>142.12773988342917</v>
      </c>
      <c r="I353" s="10">
        <v>2.0140561265933421</v>
      </c>
    </row>
    <row r="354" spans="1:9" x14ac:dyDescent="0.25">
      <c r="A354" s="13"/>
      <c r="B354" s="5">
        <f>DATE(YEAR(siječanj!B354),MONTH(siječanj!B354)+4,DAY(siječanj!B354))</f>
        <v>43224</v>
      </c>
      <c r="C354" s="9">
        <v>3.65625</v>
      </c>
      <c r="D354">
        <v>0.90019714748105728</v>
      </c>
      <c r="E354" s="6">
        <v>106.23974712972448</v>
      </c>
      <c r="F354" s="10">
        <v>95.636717315286816</v>
      </c>
      <c r="G354" s="10">
        <v>139.092259694559</v>
      </c>
      <c r="H354" s="10">
        <v>140.29281829539826</v>
      </c>
      <c r="I354" s="10">
        <v>2.1562793018354003</v>
      </c>
    </row>
    <row r="355" spans="1:9" x14ac:dyDescent="0.25">
      <c r="A355" s="13"/>
      <c r="B355" s="5">
        <f>DATE(YEAR(siječanj!B355),MONTH(siječanj!B355)+4,DAY(siječanj!B355))</f>
        <v>43224</v>
      </c>
      <c r="C355" s="9">
        <v>3.6666666666666701</v>
      </c>
      <c r="D355">
        <v>0.90019714748105728</v>
      </c>
      <c r="E355" s="6">
        <v>106.34537560106105</v>
      </c>
      <c r="F355" s="10">
        <v>95.731803763876783</v>
      </c>
      <c r="G355" s="10">
        <v>139.47991320799258</v>
      </c>
      <c r="H355" s="10">
        <v>133.94867788023615</v>
      </c>
      <c r="I355" s="10">
        <v>2.1545592513399225</v>
      </c>
    </row>
    <row r="356" spans="1:9" x14ac:dyDescent="0.25">
      <c r="A356" s="13"/>
      <c r="B356" s="5">
        <f>DATE(YEAR(siječanj!B356),MONTH(siječanj!B356)+4,DAY(siječanj!B356))</f>
        <v>43224</v>
      </c>
      <c r="C356" s="9">
        <v>3.6770833333333299</v>
      </c>
      <c r="D356">
        <v>0.90019714748105728</v>
      </c>
      <c r="E356" s="6">
        <v>107.0237000872347</v>
      </c>
      <c r="F356" s="10">
        <v>96.34242953139686</v>
      </c>
      <c r="G356" s="10">
        <v>136.83498508811127</v>
      </c>
      <c r="H356" s="10">
        <v>135.99315238548766</v>
      </c>
      <c r="I356" s="10">
        <v>2.0837401723060607</v>
      </c>
    </row>
    <row r="357" spans="1:9" x14ac:dyDescent="0.25">
      <c r="A357" s="13"/>
      <c r="B357" s="5">
        <f>DATE(YEAR(siječanj!B357),MONTH(siječanj!B357)+4,DAY(siječanj!B357))</f>
        <v>43224</v>
      </c>
      <c r="C357" s="9">
        <v>3.6875</v>
      </c>
      <c r="D357">
        <v>0.90019714748105728</v>
      </c>
      <c r="E357" s="6">
        <v>109.58229904225975</v>
      </c>
      <c r="F357" s="10">
        <v>98.645673012258428</v>
      </c>
      <c r="G357" s="10">
        <v>133.80716013680018</v>
      </c>
      <c r="H357" s="10">
        <v>135.85081743269259</v>
      </c>
      <c r="I357" s="10">
        <v>1.9744319633478125</v>
      </c>
    </row>
    <row r="358" spans="1:9" x14ac:dyDescent="0.25">
      <c r="A358" s="13"/>
      <c r="B358" s="5">
        <f>DATE(YEAR(siječanj!B358),MONTH(siječanj!B358)+4,DAY(siječanj!B358))</f>
        <v>43224</v>
      </c>
      <c r="C358" s="9">
        <v>3.6979166666666701</v>
      </c>
      <c r="D358">
        <v>0.90019714748105728</v>
      </c>
      <c r="E358" s="6">
        <v>110.65543023567344</v>
      </c>
      <c r="F358" s="10">
        <v>99.611702651442371</v>
      </c>
      <c r="G358" s="10">
        <v>133.62034787905174</v>
      </c>
      <c r="H358" s="10">
        <v>133.9645200791725</v>
      </c>
      <c r="I358" s="10">
        <v>2.4859689805267253</v>
      </c>
    </row>
    <row r="359" spans="1:9" x14ac:dyDescent="0.25">
      <c r="A359" s="13"/>
      <c r="B359" s="5">
        <f>DATE(YEAR(siječanj!B359),MONTH(siječanj!B359)+4,DAY(siječanj!B359))</f>
        <v>43224</v>
      </c>
      <c r="C359" s="9">
        <v>3.7083333333333299</v>
      </c>
      <c r="D359">
        <v>0.90019714748105728</v>
      </c>
      <c r="E359" s="6">
        <v>112.2303167527885</v>
      </c>
      <c r="F359" s="10">
        <v>101.02941100175572</v>
      </c>
      <c r="G359" s="10">
        <v>132.59415801623032</v>
      </c>
      <c r="H359" s="10">
        <v>132.29118731480008</v>
      </c>
      <c r="I359" s="10">
        <v>7.5577328721674251</v>
      </c>
    </row>
    <row r="360" spans="1:9" x14ac:dyDescent="0.25">
      <c r="A360" s="13"/>
      <c r="B360" s="5">
        <f>DATE(YEAR(siječanj!B360),MONTH(siječanj!B360)+4,DAY(siječanj!B360))</f>
        <v>43224</v>
      </c>
      <c r="C360" s="9">
        <v>3.71875</v>
      </c>
      <c r="D360">
        <v>0.90019714748105728</v>
      </c>
      <c r="E360" s="6">
        <v>115.38321112188527</v>
      </c>
      <c r="F360" s="10">
        <v>103.86763751912572</v>
      </c>
      <c r="G360" s="10">
        <v>132.5546783590928</v>
      </c>
      <c r="H360" s="10">
        <v>132.42211122843224</v>
      </c>
      <c r="I360" s="10">
        <v>20.798866591785757</v>
      </c>
    </row>
    <row r="361" spans="1:9" x14ac:dyDescent="0.25">
      <c r="A361" s="13"/>
      <c r="B361" s="5">
        <f>DATE(YEAR(siječanj!B361),MONTH(siječanj!B361)+4,DAY(siječanj!B361))</f>
        <v>43224</v>
      </c>
      <c r="C361" s="9">
        <v>3.7291666666666701</v>
      </c>
      <c r="D361">
        <v>0.90019714748105728</v>
      </c>
      <c r="E361" s="6">
        <v>119.53852709304523</v>
      </c>
      <c r="F361" s="10">
        <v>107.6082411032464</v>
      </c>
      <c r="G361" s="10">
        <v>132.42733266132703</v>
      </c>
      <c r="H361" s="10">
        <v>135.10887913185871</v>
      </c>
      <c r="I361" s="10">
        <v>33.528923307729791</v>
      </c>
    </row>
    <row r="362" spans="1:9" x14ac:dyDescent="0.25">
      <c r="A362" s="13"/>
      <c r="B362" s="5">
        <f>DATE(YEAR(siječanj!B362),MONTH(siječanj!B362)+4,DAY(siječanj!B362))</f>
        <v>43224</v>
      </c>
      <c r="C362" s="9">
        <v>3.7395833333333299</v>
      </c>
      <c r="D362">
        <v>0.90019714748105728</v>
      </c>
      <c r="E362" s="6">
        <v>124.05052822533762</v>
      </c>
      <c r="F362" s="10">
        <v>111.6699316519673</v>
      </c>
      <c r="G362" s="10">
        <v>132.75074686290259</v>
      </c>
      <c r="H362" s="10">
        <v>136.67330330085747</v>
      </c>
      <c r="I362" s="10">
        <v>49.635280141628591</v>
      </c>
    </row>
    <row r="363" spans="1:9" x14ac:dyDescent="0.25">
      <c r="A363" s="13"/>
      <c r="B363" s="5">
        <f>DATE(YEAR(siječanj!B363),MONTH(siječanj!B363)+4,DAY(siječanj!B363))</f>
        <v>43224</v>
      </c>
      <c r="C363" s="9">
        <v>3.75</v>
      </c>
      <c r="D363">
        <v>0.90019714748105728</v>
      </c>
      <c r="E363" s="6">
        <v>128.85450856260351</v>
      </c>
      <c r="F363" s="10">
        <v>115.99446104812915</v>
      </c>
      <c r="G363" s="10">
        <v>133.48979624189488</v>
      </c>
      <c r="H363" s="10">
        <v>139.43830686216793</v>
      </c>
      <c r="I363" s="10">
        <v>67.400293668668809</v>
      </c>
    </row>
    <row r="364" spans="1:9" x14ac:dyDescent="0.25">
      <c r="A364" s="13"/>
      <c r="B364" s="5">
        <f>DATE(YEAR(siječanj!B364),MONTH(siječanj!B364)+4,DAY(siječanj!B364))</f>
        <v>43224</v>
      </c>
      <c r="C364" s="9">
        <v>3.7604166666666701</v>
      </c>
      <c r="D364">
        <v>0.90019714748105728</v>
      </c>
      <c r="E364" s="6">
        <v>133.19678425996733</v>
      </c>
      <c r="F364" s="10">
        <v>119.90336524447238</v>
      </c>
      <c r="G364" s="10">
        <v>131.70232031520726</v>
      </c>
      <c r="H364" s="10">
        <v>138.98344269219987</v>
      </c>
      <c r="I364" s="10">
        <v>82.831340677514632</v>
      </c>
    </row>
    <row r="365" spans="1:9" x14ac:dyDescent="0.25">
      <c r="A365" s="13"/>
      <c r="B365" s="5">
        <f>DATE(YEAR(siječanj!B365),MONTH(siječanj!B365)+4,DAY(siječanj!B365))</f>
        <v>43224</v>
      </c>
      <c r="C365" s="9">
        <v>3.7708333333333299</v>
      </c>
      <c r="D365">
        <v>0.90019714748105728</v>
      </c>
      <c r="E365" s="6">
        <v>138.12352123247598</v>
      </c>
      <c r="F365" s="10">
        <v>124.33839981351413</v>
      </c>
      <c r="G365" s="10">
        <v>129.99975357276719</v>
      </c>
      <c r="H365" s="10">
        <v>139.44653902584125</v>
      </c>
      <c r="I365" s="10">
        <v>100.47021550150423</v>
      </c>
    </row>
    <row r="366" spans="1:9" x14ac:dyDescent="0.25">
      <c r="A366" s="13"/>
      <c r="B366" s="5">
        <f>DATE(YEAR(siječanj!B366),MONTH(siječanj!B366)+4,DAY(siječanj!B366))</f>
        <v>43224</v>
      </c>
      <c r="C366" s="9">
        <v>3.78125</v>
      </c>
      <c r="D366">
        <v>0.90019714748105728</v>
      </c>
      <c r="E366" s="6">
        <v>143.79827861735663</v>
      </c>
      <c r="F366" s="10">
        <v>129.44680022403074</v>
      </c>
      <c r="G366" s="10">
        <v>129.06198416114543</v>
      </c>
      <c r="H366" s="10">
        <v>139.68548450014603</v>
      </c>
      <c r="I366" s="10">
        <v>127.44538141074847</v>
      </c>
    </row>
    <row r="367" spans="1:9" x14ac:dyDescent="0.25">
      <c r="A367" s="13"/>
      <c r="B367" s="5">
        <f>DATE(YEAR(siječanj!B367),MONTH(siječanj!B367)+4,DAY(siječanj!B367))</f>
        <v>43224</v>
      </c>
      <c r="C367" s="9">
        <v>3.7916666666666701</v>
      </c>
      <c r="D367">
        <v>0.90019714748105728</v>
      </c>
      <c r="E367" s="6">
        <v>149.40345711369838</v>
      </c>
      <c r="F367" s="10">
        <v>134.49256591755974</v>
      </c>
      <c r="G367" s="10">
        <v>127.10969563097669</v>
      </c>
      <c r="H367" s="10">
        <v>139.05640029292618</v>
      </c>
      <c r="I367" s="10">
        <v>151.14846626159414</v>
      </c>
    </row>
    <row r="368" spans="1:9" x14ac:dyDescent="0.25">
      <c r="A368" s="13"/>
      <c r="B368" s="5">
        <f>DATE(YEAR(siječanj!B368),MONTH(siječanj!B368)+4,DAY(siječanj!B368))</f>
        <v>43224</v>
      </c>
      <c r="C368" s="9">
        <v>3.8020833333333299</v>
      </c>
      <c r="D368">
        <v>0.90019714748105728</v>
      </c>
      <c r="E368" s="6">
        <v>155.79183873305422</v>
      </c>
      <c r="F368" s="10">
        <v>140.24336882832429</v>
      </c>
      <c r="G368" s="10">
        <v>123.80354452042786</v>
      </c>
      <c r="H368" s="10">
        <v>139.28593356644407</v>
      </c>
      <c r="I368" s="10">
        <v>183.66344280291509</v>
      </c>
    </row>
    <row r="369" spans="1:9" x14ac:dyDescent="0.25">
      <c r="A369" s="13"/>
      <c r="B369" s="5">
        <f>DATE(YEAR(siječanj!B369),MONTH(siječanj!B369)+4,DAY(siječanj!B369))</f>
        <v>43224</v>
      </c>
      <c r="C369" s="9">
        <v>3.8125</v>
      </c>
      <c r="D369">
        <v>0.90019714748105728</v>
      </c>
      <c r="E369" s="6">
        <v>158.08295109295565</v>
      </c>
      <c r="F369" s="10">
        <v>142.30582163926616</v>
      </c>
      <c r="G369" s="10">
        <v>121.15942391159621</v>
      </c>
      <c r="H369" s="10">
        <v>137.51833429986237</v>
      </c>
      <c r="I369" s="10">
        <v>199.41620125623541</v>
      </c>
    </row>
    <row r="370" spans="1:9" x14ac:dyDescent="0.25">
      <c r="A370" s="13"/>
      <c r="B370" s="5">
        <f>DATE(YEAR(siječanj!B370),MONTH(siječanj!B370)+4,DAY(siječanj!B370))</f>
        <v>43224</v>
      </c>
      <c r="C370" s="9">
        <v>3.8229166666666701</v>
      </c>
      <c r="D370">
        <v>0.90019714748105728</v>
      </c>
      <c r="E370" s="6">
        <v>158.07629978325883</v>
      </c>
      <c r="F370" s="10">
        <v>142.29983414925007</v>
      </c>
      <c r="G370" s="10">
        <v>116.48339659358376</v>
      </c>
      <c r="H370" s="10">
        <v>132.75069537232059</v>
      </c>
      <c r="I370" s="10">
        <v>217.36805726840561</v>
      </c>
    </row>
    <row r="371" spans="1:9" x14ac:dyDescent="0.25">
      <c r="A371" s="13"/>
      <c r="B371" s="5">
        <f>DATE(YEAR(siječanj!B371),MONTH(siječanj!B371)+4,DAY(siječanj!B371))</f>
        <v>43224</v>
      </c>
      <c r="C371" s="9">
        <v>3.8333333333333299</v>
      </c>
      <c r="D371">
        <v>0.90019714748105728</v>
      </c>
      <c r="E371" s="6">
        <v>157.98447778835825</v>
      </c>
      <c r="F371" s="10">
        <v>142.21717625136455</v>
      </c>
      <c r="G371" s="10">
        <v>111.23520551350093</v>
      </c>
      <c r="H371" s="10">
        <v>123.633102490664</v>
      </c>
      <c r="I371" s="10">
        <v>223.31021271210847</v>
      </c>
    </row>
    <row r="372" spans="1:9" x14ac:dyDescent="0.25">
      <c r="A372" s="13"/>
      <c r="B372" s="5">
        <f>DATE(YEAR(siječanj!B372),MONTH(siječanj!B372)+4,DAY(siječanj!B372))</f>
        <v>43224</v>
      </c>
      <c r="C372" s="9">
        <v>3.84375</v>
      </c>
      <c r="D372">
        <v>0.90019714748105728</v>
      </c>
      <c r="E372" s="6">
        <v>156.75128470167661</v>
      </c>
      <c r="F372" s="10">
        <v>141.10705935244039</v>
      </c>
      <c r="G372" s="10">
        <v>93.947161277459614</v>
      </c>
      <c r="H372" s="10">
        <v>106.20729776158424</v>
      </c>
      <c r="I372" s="10">
        <v>223.85271163823535</v>
      </c>
    </row>
    <row r="373" spans="1:9" x14ac:dyDescent="0.25">
      <c r="A373" s="13"/>
      <c r="B373" s="5">
        <f>DATE(YEAR(siječanj!B373),MONTH(siječanj!B373)+4,DAY(siječanj!B373))</f>
        <v>43224</v>
      </c>
      <c r="C373" s="9">
        <v>3.8541666666666701</v>
      </c>
      <c r="D373">
        <v>0.90019714748105728</v>
      </c>
      <c r="E373" s="6">
        <v>156.35150488575479</v>
      </c>
      <c r="F373" s="10">
        <v>140.74717870252707</v>
      </c>
      <c r="G373" s="10">
        <v>87.500495240764323</v>
      </c>
      <c r="H373" s="10">
        <v>100.16649110431888</v>
      </c>
      <c r="I373" s="10">
        <v>223.94859845318209</v>
      </c>
    </row>
    <row r="374" spans="1:9" x14ac:dyDescent="0.25">
      <c r="A374" s="13"/>
      <c r="B374" s="5">
        <f>DATE(YEAR(siječanj!B374),MONTH(siječanj!B374)+4,DAY(siječanj!B374))</f>
        <v>43224</v>
      </c>
      <c r="C374" s="9">
        <v>3.8645833333333299</v>
      </c>
      <c r="D374">
        <v>0.90019714748105728</v>
      </c>
      <c r="E374" s="6">
        <v>155.53613723512981</v>
      </c>
      <c r="F374" s="10">
        <v>140.01318706928612</v>
      </c>
      <c r="G374" s="10">
        <v>84.265485451940435</v>
      </c>
      <c r="H374" s="10">
        <v>96.113147907538789</v>
      </c>
      <c r="I374" s="10">
        <v>224.89960037172068</v>
      </c>
    </row>
    <row r="375" spans="1:9" x14ac:dyDescent="0.25">
      <c r="A375" s="13"/>
      <c r="B375" s="5">
        <f>DATE(YEAR(siječanj!B375),MONTH(siječanj!B375)+4,DAY(siječanj!B375))</f>
        <v>43224</v>
      </c>
      <c r="C375" s="9">
        <v>3.875</v>
      </c>
      <c r="D375">
        <v>0.90019714748105728</v>
      </c>
      <c r="E375" s="6">
        <v>152.48755119224489</v>
      </c>
      <c r="F375" s="10">
        <v>137.26885860963054</v>
      </c>
      <c r="G375" s="10">
        <v>81.603635757228247</v>
      </c>
      <c r="H375" s="10">
        <v>88.977150410652996</v>
      </c>
      <c r="I375" s="10">
        <v>226.30378059420295</v>
      </c>
    </row>
    <row r="376" spans="1:9" x14ac:dyDescent="0.25">
      <c r="A376" s="13"/>
      <c r="B376" s="5">
        <f>DATE(YEAR(siječanj!B376),MONTH(siječanj!B376)+4,DAY(siječanj!B376))</f>
        <v>43224</v>
      </c>
      <c r="C376" s="9">
        <v>3.8854166666666701</v>
      </c>
      <c r="D376">
        <v>0.90019714748105728</v>
      </c>
      <c r="E376" s="6">
        <v>157.68776847662301</v>
      </c>
      <c r="F376" s="10">
        <v>141.95007937530943</v>
      </c>
      <c r="G376" s="10">
        <v>77.458834203297897</v>
      </c>
      <c r="H376" s="10">
        <v>73.604196844838555</v>
      </c>
      <c r="I376" s="10">
        <v>232.3536542001851</v>
      </c>
    </row>
    <row r="377" spans="1:9" x14ac:dyDescent="0.25">
      <c r="A377" s="13"/>
      <c r="B377" s="5">
        <f>DATE(YEAR(siječanj!B377),MONTH(siječanj!B377)+4,DAY(siječanj!B377))</f>
        <v>43224</v>
      </c>
      <c r="C377" s="9">
        <v>3.8958333333333299</v>
      </c>
      <c r="D377">
        <v>0.90019714748105728</v>
      </c>
      <c r="E377" s="6">
        <v>159.88521896994359</v>
      </c>
      <c r="F377" s="10">
        <v>143.92821804112745</v>
      </c>
      <c r="G377" s="10">
        <v>73.441502888638496</v>
      </c>
      <c r="H377" s="10">
        <v>63.610129390204996</v>
      </c>
      <c r="I377" s="10">
        <v>236.41036129282975</v>
      </c>
    </row>
    <row r="378" spans="1:9" x14ac:dyDescent="0.25">
      <c r="A378" s="13"/>
      <c r="B378" s="5">
        <f>DATE(YEAR(siječanj!B378),MONTH(siječanj!B378)+4,DAY(siječanj!B378))</f>
        <v>43224</v>
      </c>
      <c r="C378" s="9">
        <v>3.90625</v>
      </c>
      <c r="D378">
        <v>0.90019714748105728</v>
      </c>
      <c r="E378" s="6">
        <v>156.54713630904774</v>
      </c>
      <c r="F378" s="10">
        <v>140.92328555173302</v>
      </c>
      <c r="G378" s="10">
        <v>71.889731804146535</v>
      </c>
      <c r="H378" s="10">
        <v>60.045747014004746</v>
      </c>
      <c r="I378" s="10">
        <v>237.73201909270344</v>
      </c>
    </row>
    <row r="379" spans="1:9" x14ac:dyDescent="0.25">
      <c r="A379" s="13"/>
      <c r="B379" s="5">
        <f>DATE(YEAR(siječanj!B379),MONTH(siječanj!B379)+4,DAY(siječanj!B379))</f>
        <v>43224</v>
      </c>
      <c r="C379" s="9">
        <v>3.9166666666666701</v>
      </c>
      <c r="D379">
        <v>0.90019714748105728</v>
      </c>
      <c r="E379" s="6">
        <v>151.53761106199624</v>
      </c>
      <c r="F379" s="10">
        <v>136.41372521410293</v>
      </c>
      <c r="G379" s="10">
        <v>71.312706905906779</v>
      </c>
      <c r="H379" s="10">
        <v>57.423082419221025</v>
      </c>
      <c r="I379" s="10">
        <v>236.06681820744433</v>
      </c>
    </row>
    <row r="380" spans="1:9" x14ac:dyDescent="0.25">
      <c r="A380" s="13"/>
      <c r="B380" s="5">
        <f>DATE(YEAR(siječanj!B380),MONTH(siječanj!B380)+4,DAY(siječanj!B380))</f>
        <v>43224</v>
      </c>
      <c r="C380" s="9">
        <v>3.9270833333333299</v>
      </c>
      <c r="D380">
        <v>0.90019714748105728</v>
      </c>
      <c r="E380" s="6">
        <v>144.36911591546661</v>
      </c>
      <c r="F380" s="10">
        <v>129.96066633146515</v>
      </c>
      <c r="G380" s="10">
        <v>70.134283131625992</v>
      </c>
      <c r="H380" s="10">
        <v>55.018905308375047</v>
      </c>
      <c r="I380" s="10">
        <v>237.4348933699913</v>
      </c>
    </row>
    <row r="381" spans="1:9" x14ac:dyDescent="0.25">
      <c r="A381" s="13"/>
      <c r="B381" s="5">
        <f>DATE(YEAR(siječanj!B381),MONTH(siječanj!B381)+4,DAY(siječanj!B381))</f>
        <v>43224</v>
      </c>
      <c r="C381" s="9">
        <v>3.9375</v>
      </c>
      <c r="D381">
        <v>0.90019714748105728</v>
      </c>
      <c r="E381" s="6">
        <v>134.36840859486989</v>
      </c>
      <c r="F381" s="10">
        <v>120.95805812867106</v>
      </c>
      <c r="G381" s="10">
        <v>66.969900428634716</v>
      </c>
      <c r="H381" s="10">
        <v>53.136990949848261</v>
      </c>
      <c r="I381" s="10">
        <v>236.76843180469646</v>
      </c>
    </row>
    <row r="382" spans="1:9" x14ac:dyDescent="0.25">
      <c r="A382" s="13"/>
      <c r="B382" s="5">
        <f>DATE(YEAR(siječanj!B382),MONTH(siječanj!B382)+4,DAY(siječanj!B382))</f>
        <v>43224</v>
      </c>
      <c r="C382" s="9">
        <v>3.9479166666666701</v>
      </c>
      <c r="D382">
        <v>0.90019714748105728</v>
      </c>
      <c r="E382" s="6">
        <v>122.21911896299288</v>
      </c>
      <c r="F382" s="10">
        <v>110.02130225813418</v>
      </c>
      <c r="G382" s="10">
        <v>64.979116520966073</v>
      </c>
      <c r="H382" s="10">
        <v>52.198271425995827</v>
      </c>
      <c r="I382" s="10">
        <v>235.03456990375773</v>
      </c>
    </row>
    <row r="383" spans="1:9" x14ac:dyDescent="0.25">
      <c r="A383" s="13"/>
      <c r="B383" s="5">
        <f>DATE(YEAR(siječanj!B383),MONTH(siječanj!B383)+4,DAY(siječanj!B383))</f>
        <v>43224</v>
      </c>
      <c r="C383" s="9">
        <v>3.9583333333333299</v>
      </c>
      <c r="D383">
        <v>0.90019714748105728</v>
      </c>
      <c r="E383" s="6">
        <v>110.73251639577445</v>
      </c>
      <c r="F383" s="10">
        <v>99.681095392875562</v>
      </c>
      <c r="G383" s="10">
        <v>62.882874080697484</v>
      </c>
      <c r="H383" s="10">
        <v>51.224174871126074</v>
      </c>
      <c r="I383" s="10">
        <v>234.87559523674253</v>
      </c>
    </row>
    <row r="384" spans="1:9" x14ac:dyDescent="0.25">
      <c r="A384" s="13"/>
      <c r="B384" s="5">
        <f>DATE(YEAR(siječanj!B384),MONTH(siječanj!B384)+4,DAY(siječanj!B384))</f>
        <v>43224</v>
      </c>
      <c r="C384" s="9">
        <v>3.96875</v>
      </c>
      <c r="D384">
        <v>0.90019714748105728</v>
      </c>
      <c r="E384" s="6">
        <v>100.65660543607349</v>
      </c>
      <c r="F384" s="10">
        <v>90.610789088679638</v>
      </c>
      <c r="G384" s="10">
        <v>61.077580683835329</v>
      </c>
      <c r="H384" s="10">
        <v>50.846960354216861</v>
      </c>
      <c r="I384" s="10">
        <v>234.81388442509987</v>
      </c>
    </row>
    <row r="385" spans="1:9" x14ac:dyDescent="0.25">
      <c r="A385" s="13"/>
      <c r="B385" s="5">
        <f>DATE(YEAR(siječanj!B385),MONTH(siječanj!B385)+4,DAY(siječanj!B385))</f>
        <v>43224</v>
      </c>
      <c r="C385" s="9">
        <v>3.9791666666666701</v>
      </c>
      <c r="D385">
        <v>0.90019714748105728</v>
      </c>
      <c r="E385" s="6">
        <v>91.626932796073149</v>
      </c>
      <c r="F385" s="10">
        <v>82.482303535463586</v>
      </c>
      <c r="G385" s="10">
        <v>60.640737293329245</v>
      </c>
      <c r="H385" s="10">
        <v>51.014605898978722</v>
      </c>
      <c r="I385" s="10">
        <v>234.57381137728163</v>
      </c>
    </row>
    <row r="386" spans="1:9" ht="15.75" thickBot="1" x14ac:dyDescent="0.3">
      <c r="A386" s="13"/>
      <c r="B386" s="5">
        <f>DATE(YEAR(siječanj!B386),MONTH(siječanj!B386)+4,DAY(siječanj!B386))</f>
        <v>43224</v>
      </c>
      <c r="C386" s="9">
        <v>3.9895833333333299</v>
      </c>
      <c r="D386">
        <v>0.90019714748105728</v>
      </c>
      <c r="E386" s="6">
        <v>83.793113270169215</v>
      </c>
      <c r="F386" s="10">
        <v>75.430321544363451</v>
      </c>
      <c r="G386" s="10">
        <v>58.720825537035644</v>
      </c>
      <c r="H386" s="10">
        <v>49.895958811427171</v>
      </c>
      <c r="I386" s="10">
        <v>235.57712583155799</v>
      </c>
    </row>
    <row r="387" spans="1:9" x14ac:dyDescent="0.25">
      <c r="A387" s="16">
        <f t="shared" ref="A387" si="2">A291+1</f>
        <v>125</v>
      </c>
      <c r="B387" s="5">
        <f>DATE(YEAR(siječanj!B387),MONTH(siječanj!B387)+4,DAY(siječanj!B387))</f>
        <v>43225</v>
      </c>
      <c r="C387" s="9">
        <v>4</v>
      </c>
      <c r="D387">
        <v>0.89982897380426929</v>
      </c>
      <c r="E387" s="6">
        <v>85.191989033305774</v>
      </c>
      <c r="F387" s="10">
        <v>76.658220068184093</v>
      </c>
      <c r="G387" s="10">
        <v>57.718342752342693</v>
      </c>
      <c r="H387" s="10">
        <v>49.163223997332885</v>
      </c>
      <c r="I387" s="10">
        <v>235.30212475835864</v>
      </c>
    </row>
    <row r="388" spans="1:9" x14ac:dyDescent="0.25">
      <c r="A388" s="17"/>
      <c r="B388" s="5">
        <f>DATE(YEAR(siječanj!B388),MONTH(siječanj!B388)+4,DAY(siječanj!B388))</f>
        <v>43225</v>
      </c>
      <c r="C388" s="9">
        <v>4.0104166666666696</v>
      </c>
      <c r="D388">
        <v>0.89982897380426929</v>
      </c>
      <c r="E388" s="6">
        <v>79.781754611968907</v>
      </c>
      <c r="F388" s="10">
        <v>71.789934380792005</v>
      </c>
      <c r="G388" s="10">
        <v>56.468187088554409</v>
      </c>
      <c r="H388" s="10">
        <v>49.63314768855998</v>
      </c>
      <c r="I388" s="10">
        <v>236.25264266268803</v>
      </c>
    </row>
    <row r="389" spans="1:9" x14ac:dyDescent="0.25">
      <c r="A389" s="17"/>
      <c r="B389" s="5">
        <f>DATE(YEAR(siječanj!B389),MONTH(siječanj!B389)+4,DAY(siječanj!B389))</f>
        <v>43225</v>
      </c>
      <c r="C389" s="9">
        <v>4.0208333333333304</v>
      </c>
      <c r="D389">
        <v>0.89982897380426929</v>
      </c>
      <c r="E389" s="6">
        <v>74.293738747486358</v>
      </c>
      <c r="F389" s="10">
        <v>66.851658697233134</v>
      </c>
      <c r="G389" s="10">
        <v>56.308850293832677</v>
      </c>
      <c r="H389" s="10">
        <v>49.215294138402498</v>
      </c>
      <c r="I389" s="10">
        <v>238.86318630034972</v>
      </c>
    </row>
    <row r="390" spans="1:9" x14ac:dyDescent="0.25">
      <c r="A390" s="17"/>
      <c r="B390" s="5">
        <f>DATE(YEAR(siječanj!B390),MONTH(siječanj!B390)+4,DAY(siječanj!B390))</f>
        <v>43225</v>
      </c>
      <c r="C390" s="9">
        <v>4.03125</v>
      </c>
      <c r="D390">
        <v>0.89982897380426929</v>
      </c>
      <c r="E390" s="6">
        <v>68.83737859434946</v>
      </c>
      <c r="F390" s="10">
        <v>61.941867739929449</v>
      </c>
      <c r="G390" s="10">
        <v>56.160718217107949</v>
      </c>
      <c r="H390" s="10">
        <v>48.777693028385109</v>
      </c>
      <c r="I390" s="10">
        <v>236.50450205651771</v>
      </c>
    </row>
    <row r="391" spans="1:9" x14ac:dyDescent="0.25">
      <c r="A391" s="17"/>
      <c r="B391" s="5">
        <f>DATE(YEAR(siječanj!B391),MONTH(siječanj!B391)+4,DAY(siječanj!B391))</f>
        <v>43225</v>
      </c>
      <c r="C391" s="9">
        <v>4.0416666666666696</v>
      </c>
      <c r="D391">
        <v>0.89982897380426929</v>
      </c>
      <c r="E391" s="6">
        <v>65.881582586666951</v>
      </c>
      <c r="F391" s="10">
        <v>59.282156851561737</v>
      </c>
      <c r="G391" s="10">
        <v>54.762828205917891</v>
      </c>
      <c r="H391" s="10">
        <v>46.921847857112397</v>
      </c>
      <c r="I391" s="10">
        <v>235.56201938807851</v>
      </c>
    </row>
    <row r="392" spans="1:9" x14ac:dyDescent="0.25">
      <c r="A392" s="17"/>
      <c r="B392" s="5">
        <f>DATE(YEAR(siječanj!B392),MONTH(siječanj!B392)+4,DAY(siječanj!B392))</f>
        <v>43225</v>
      </c>
      <c r="C392" s="9">
        <v>4.0520833333333304</v>
      </c>
      <c r="D392">
        <v>0.89982897380426929</v>
      </c>
      <c r="E392" s="6">
        <v>63.977075371243387</v>
      </c>
      <c r="F392" s="10">
        <v>57.568426078304327</v>
      </c>
      <c r="G392" s="10">
        <v>55.019102483805462</v>
      </c>
      <c r="H392" s="10">
        <v>47.404234185202299</v>
      </c>
      <c r="I392" s="10">
        <v>235.18983246179658</v>
      </c>
    </row>
    <row r="393" spans="1:9" x14ac:dyDescent="0.25">
      <c r="A393" s="17"/>
      <c r="B393" s="5">
        <f>DATE(YEAR(siječanj!B393),MONTH(siječanj!B393)+4,DAY(siječanj!B393))</f>
        <v>43225</v>
      </c>
      <c r="C393" s="9">
        <v>4.0625</v>
      </c>
      <c r="D393">
        <v>0.89982897380426929</v>
      </c>
      <c r="E393" s="6">
        <v>61.100030830697541</v>
      </c>
      <c r="F393" s="10">
        <v>54.979578041795783</v>
      </c>
      <c r="G393" s="10">
        <v>53.264429182591272</v>
      </c>
      <c r="H393" s="10">
        <v>47.6025847773073</v>
      </c>
      <c r="I393" s="10">
        <v>236.35511567098547</v>
      </c>
    </row>
    <row r="394" spans="1:9" x14ac:dyDescent="0.25">
      <c r="A394" s="17"/>
      <c r="B394" s="5">
        <f>DATE(YEAR(siječanj!B394),MONTH(siječanj!B394)+4,DAY(siječanj!B394))</f>
        <v>43225</v>
      </c>
      <c r="C394" s="9">
        <v>4.0729166666666696</v>
      </c>
      <c r="D394">
        <v>0.89982897380426929</v>
      </c>
      <c r="E394" s="6">
        <v>60.04554036416161</v>
      </c>
      <c r="F394" s="10">
        <v>54.03071696740637</v>
      </c>
      <c r="G394" s="10">
        <v>53.935265973964</v>
      </c>
      <c r="H394" s="10">
        <v>46.573765004728223</v>
      </c>
      <c r="I394" s="10">
        <v>236.51433134507587</v>
      </c>
    </row>
    <row r="395" spans="1:9" x14ac:dyDescent="0.25">
      <c r="A395" s="17"/>
      <c r="B395" s="5">
        <f>DATE(YEAR(siječanj!B395),MONTH(siječanj!B395)+4,DAY(siječanj!B395))</f>
        <v>43225</v>
      </c>
      <c r="C395" s="9">
        <v>4.0833333333333304</v>
      </c>
      <c r="D395">
        <v>0.89982897380426929</v>
      </c>
      <c r="E395" s="6">
        <v>58.407788754412437</v>
      </c>
      <c r="F395" s="10">
        <v>52.557020617059486</v>
      </c>
      <c r="G395" s="10">
        <v>54.030327299616538</v>
      </c>
      <c r="H395" s="10">
        <v>47.172653908528176</v>
      </c>
      <c r="I395" s="10">
        <v>236.66280370377504</v>
      </c>
    </row>
    <row r="396" spans="1:9" x14ac:dyDescent="0.25">
      <c r="A396" s="17"/>
      <c r="B396" s="5">
        <f>DATE(YEAR(siječanj!B396),MONTH(siječanj!B396)+4,DAY(siječanj!B396))</f>
        <v>43225</v>
      </c>
      <c r="C396" s="9">
        <v>4.09375</v>
      </c>
      <c r="D396">
        <v>0.89982897380426929</v>
      </c>
      <c r="E396" s="6">
        <v>57.144964311155682</v>
      </c>
      <c r="F396" s="10">
        <v>51.420694594188809</v>
      </c>
      <c r="G396" s="10">
        <v>53.776383153115937</v>
      </c>
      <c r="H396" s="10">
        <v>45.752760203552853</v>
      </c>
      <c r="I396" s="10">
        <v>236.711791141898</v>
      </c>
    </row>
    <row r="397" spans="1:9" x14ac:dyDescent="0.25">
      <c r="A397" s="17"/>
      <c r="B397" s="5">
        <f>DATE(YEAR(siječanj!B397),MONTH(siječanj!B397)+4,DAY(siječanj!B397))</f>
        <v>43225</v>
      </c>
      <c r="C397" s="9">
        <v>4.1041666666666696</v>
      </c>
      <c r="D397">
        <v>0.89982897380426929</v>
      </c>
      <c r="E397" s="6">
        <v>55.380760453290186</v>
      </c>
      <c r="F397" s="10">
        <v>49.833212847184171</v>
      </c>
      <c r="G397" s="10">
        <v>54.391903428855599</v>
      </c>
      <c r="H397" s="10">
        <v>46.515164522217134</v>
      </c>
      <c r="I397" s="10">
        <v>236.05621189607513</v>
      </c>
    </row>
    <row r="398" spans="1:9" x14ac:dyDescent="0.25">
      <c r="A398" s="17"/>
      <c r="B398" s="5">
        <f>DATE(YEAR(siječanj!B398),MONTH(siječanj!B398)+4,DAY(siječanj!B398))</f>
        <v>43225</v>
      </c>
      <c r="C398" s="9">
        <v>4.1145833333333304</v>
      </c>
      <c r="D398">
        <v>0.89982897380426929</v>
      </c>
      <c r="E398" s="6">
        <v>55.384910330977547</v>
      </c>
      <c r="F398" s="10">
        <v>49.836947027364999</v>
      </c>
      <c r="G398" s="10">
        <v>54.529112010336931</v>
      </c>
      <c r="H398" s="10">
        <v>45.441362858713276</v>
      </c>
      <c r="I398" s="10">
        <v>235.71668492859078</v>
      </c>
    </row>
    <row r="399" spans="1:9" x14ac:dyDescent="0.25">
      <c r="A399" s="17"/>
      <c r="B399" s="5">
        <f>DATE(YEAR(siječanj!B399),MONTH(siječanj!B399)+4,DAY(siječanj!B399))</f>
        <v>43225</v>
      </c>
      <c r="C399" s="9">
        <v>4.125</v>
      </c>
      <c r="D399">
        <v>0.89982897380426929</v>
      </c>
      <c r="E399" s="6">
        <v>54.137051830460955</v>
      </c>
      <c r="F399" s="10">
        <v>48.714087793392217</v>
      </c>
      <c r="G399" s="10">
        <v>53.859014433059372</v>
      </c>
      <c r="H399" s="10">
        <v>45.595425935473941</v>
      </c>
      <c r="I399" s="10">
        <v>235.30220676076596</v>
      </c>
    </row>
    <row r="400" spans="1:9" x14ac:dyDescent="0.25">
      <c r="A400" s="17"/>
      <c r="B400" s="5">
        <f>DATE(YEAR(siječanj!B400),MONTH(siječanj!B400)+4,DAY(siječanj!B400))</f>
        <v>43225</v>
      </c>
      <c r="C400" s="9">
        <v>4.1354166666666696</v>
      </c>
      <c r="D400">
        <v>0.89982897380426929</v>
      </c>
      <c r="E400" s="6">
        <v>55.420344970140825</v>
      </c>
      <c r="F400" s="10">
        <v>49.868832142360418</v>
      </c>
      <c r="G400" s="10">
        <v>53.842956613828825</v>
      </c>
      <c r="H400" s="10">
        <v>45.021161275523674</v>
      </c>
      <c r="I400" s="10">
        <v>235.8689863997011</v>
      </c>
    </row>
    <row r="401" spans="1:9" x14ac:dyDescent="0.25">
      <c r="A401" s="17"/>
      <c r="B401" s="5">
        <f>DATE(YEAR(siječanj!B401),MONTH(siječanj!B401)+4,DAY(siječanj!B401))</f>
        <v>43225</v>
      </c>
      <c r="C401" s="9">
        <v>4.1458333333333304</v>
      </c>
      <c r="D401">
        <v>0.89982897380426929</v>
      </c>
      <c r="E401" s="6">
        <v>55.877297682700615</v>
      </c>
      <c r="F401" s="10">
        <v>50.280011432780171</v>
      </c>
      <c r="G401" s="10">
        <v>54.167555968437412</v>
      </c>
      <c r="H401" s="10">
        <v>46.067617385099581</v>
      </c>
      <c r="I401" s="10">
        <v>236.1929109091445</v>
      </c>
    </row>
    <row r="402" spans="1:9" x14ac:dyDescent="0.25">
      <c r="A402" s="17"/>
      <c r="B402" s="5">
        <f>DATE(YEAR(siječanj!B402),MONTH(siječanj!B402)+4,DAY(siječanj!B402))</f>
        <v>43225</v>
      </c>
      <c r="C402" s="9">
        <v>4.15625</v>
      </c>
      <c r="D402">
        <v>0.89982897380426929</v>
      </c>
      <c r="E402" s="6">
        <v>56.5178477683667</v>
      </c>
      <c r="F402" s="10">
        <v>50.856396959035322</v>
      </c>
      <c r="G402" s="10">
        <v>53.694458947524417</v>
      </c>
      <c r="H402" s="10">
        <v>46.426420914797951</v>
      </c>
      <c r="I402" s="10">
        <v>235.87719664072893</v>
      </c>
    </row>
    <row r="403" spans="1:9" x14ac:dyDescent="0.25">
      <c r="A403" s="17"/>
      <c r="B403" s="5">
        <f>DATE(YEAR(siječanj!B403),MONTH(siječanj!B403)+4,DAY(siječanj!B403))</f>
        <v>43225</v>
      </c>
      <c r="C403" s="9">
        <v>4.1666666666666696</v>
      </c>
      <c r="D403">
        <v>0.89982897380426929</v>
      </c>
      <c r="E403" s="6">
        <v>58.808549504615499</v>
      </c>
      <c r="F403" s="10">
        <v>52.917636751655735</v>
      </c>
      <c r="G403" s="10">
        <v>53.841329539325855</v>
      </c>
      <c r="H403" s="10">
        <v>45.497426662803342</v>
      </c>
      <c r="I403" s="10">
        <v>235.26951380099959</v>
      </c>
    </row>
    <row r="404" spans="1:9" x14ac:dyDescent="0.25">
      <c r="A404" s="17"/>
      <c r="B404" s="5">
        <f>DATE(YEAR(siječanj!B404),MONTH(siječanj!B404)+4,DAY(siječanj!B404))</f>
        <v>43225</v>
      </c>
      <c r="C404" s="9">
        <v>4.1770833333333304</v>
      </c>
      <c r="D404">
        <v>0.89982897380426929</v>
      </c>
      <c r="E404" s="6">
        <v>60.258772069376739</v>
      </c>
      <c r="F404" s="10">
        <v>54.222589033892639</v>
      </c>
      <c r="G404" s="10">
        <v>53.959664056572734</v>
      </c>
      <c r="H404" s="10">
        <v>45.996036494339116</v>
      </c>
      <c r="I404" s="10">
        <v>234.96379282595689</v>
      </c>
    </row>
    <row r="405" spans="1:9" x14ac:dyDescent="0.25">
      <c r="A405" s="17"/>
      <c r="B405" s="5">
        <f>DATE(YEAR(siječanj!B405),MONTH(siječanj!B405)+4,DAY(siječanj!B405))</f>
        <v>43225</v>
      </c>
      <c r="C405" s="9">
        <v>4.1875</v>
      </c>
      <c r="D405">
        <v>0.89982897380426929</v>
      </c>
      <c r="E405" s="6">
        <v>62.078440867528009</v>
      </c>
      <c r="F405" s="10">
        <v>55.859979741196739</v>
      </c>
      <c r="G405" s="10">
        <v>52.749245167868104</v>
      </c>
      <c r="H405" s="10">
        <v>44.949736920298683</v>
      </c>
      <c r="I405" s="10">
        <v>230.34094811322484</v>
      </c>
    </row>
    <row r="406" spans="1:9" x14ac:dyDescent="0.25">
      <c r="A406" s="17"/>
      <c r="B406" s="5">
        <f>DATE(YEAR(siječanj!B406),MONTH(siječanj!B406)+4,DAY(siječanj!B406))</f>
        <v>43225</v>
      </c>
      <c r="C406" s="9">
        <v>4.1979166666666696</v>
      </c>
      <c r="D406">
        <v>0.89982897380426929</v>
      </c>
      <c r="E406" s="6">
        <v>64.324312220987224</v>
      </c>
      <c r="F406" s="10">
        <v>57.880879856476355</v>
      </c>
      <c r="G406" s="10">
        <v>54.658301725872761</v>
      </c>
      <c r="H406" s="10">
        <v>44.309229632720822</v>
      </c>
      <c r="I406" s="10">
        <v>206.99045561342365</v>
      </c>
    </row>
    <row r="407" spans="1:9" x14ac:dyDescent="0.25">
      <c r="A407" s="17"/>
      <c r="B407" s="5">
        <f>DATE(YEAR(siječanj!B407),MONTH(siječanj!B407)+4,DAY(siječanj!B407))</f>
        <v>43225</v>
      </c>
      <c r="C407" s="9">
        <v>4.2083333333333304</v>
      </c>
      <c r="D407">
        <v>0.89982897380426929</v>
      </c>
      <c r="E407" s="6">
        <v>66.559163189411919</v>
      </c>
      <c r="F407" s="10">
        <v>59.891863509999425</v>
      </c>
      <c r="G407" s="10">
        <v>55.360077037609372</v>
      </c>
      <c r="H407" s="10">
        <v>47.492724927525721</v>
      </c>
      <c r="I407" s="10">
        <v>191.04212141859136</v>
      </c>
    </row>
    <row r="408" spans="1:9" x14ac:dyDescent="0.25">
      <c r="A408" s="17"/>
      <c r="B408" s="5">
        <f>DATE(YEAR(siječanj!B408),MONTH(siječanj!B408)+4,DAY(siječanj!B408))</f>
        <v>43225</v>
      </c>
      <c r="C408" s="9">
        <v>4.21875</v>
      </c>
      <c r="D408">
        <v>0.89982897380426929</v>
      </c>
      <c r="E408" s="6">
        <v>69.706002347399391</v>
      </c>
      <c r="F408" s="10">
        <v>62.72348056025838</v>
      </c>
      <c r="G408" s="10">
        <v>58.592274598897276</v>
      </c>
      <c r="H408" s="10">
        <v>48.437493145018173</v>
      </c>
      <c r="I408" s="10">
        <v>164.38213376202688</v>
      </c>
    </row>
    <row r="409" spans="1:9" x14ac:dyDescent="0.25">
      <c r="A409" s="17"/>
      <c r="B409" s="5">
        <f>DATE(YEAR(siječanj!B409),MONTH(siječanj!B409)+4,DAY(siječanj!B409))</f>
        <v>43225</v>
      </c>
      <c r="C409" s="9">
        <v>4.2291666666666696</v>
      </c>
      <c r="D409">
        <v>0.89982897380426929</v>
      </c>
      <c r="E409" s="6">
        <v>71.98981869863249</v>
      </c>
      <c r="F409" s="10">
        <v>64.778524683945875</v>
      </c>
      <c r="G409" s="10">
        <v>63.251452656501172</v>
      </c>
      <c r="H409" s="10">
        <v>49.237474019659771</v>
      </c>
      <c r="I409" s="10">
        <v>146.82387030454308</v>
      </c>
    </row>
    <row r="410" spans="1:9" x14ac:dyDescent="0.25">
      <c r="A410" s="17"/>
      <c r="B410" s="5">
        <f>DATE(YEAR(siječanj!B410),MONTH(siječanj!B410)+4,DAY(siječanj!B410))</f>
        <v>43225</v>
      </c>
      <c r="C410" s="9">
        <v>4.2395833333333304</v>
      </c>
      <c r="D410">
        <v>0.89982897380426929</v>
      </c>
      <c r="E410" s="6">
        <v>75.010545811191648</v>
      </c>
      <c r="F410" s="10">
        <v>67.496662461782705</v>
      </c>
      <c r="G410" s="10">
        <v>62.220208819050775</v>
      </c>
      <c r="H410" s="10">
        <v>50.765561875769954</v>
      </c>
      <c r="I410" s="10">
        <v>116.48952177986214</v>
      </c>
    </row>
    <row r="411" spans="1:9" x14ac:dyDescent="0.25">
      <c r="A411" s="17"/>
      <c r="B411" s="5">
        <f>DATE(YEAR(siječanj!B411),MONTH(siječanj!B411)+4,DAY(siječanj!B411))</f>
        <v>43225</v>
      </c>
      <c r="C411" s="9">
        <v>4.25</v>
      </c>
      <c r="D411">
        <v>0.89982897380426929</v>
      </c>
      <c r="E411" s="6">
        <v>78.880482311157209</v>
      </c>
      <c r="F411" s="10">
        <v>70.978943451234414</v>
      </c>
      <c r="G411" s="10">
        <v>62.846913725447891</v>
      </c>
      <c r="H411" s="10">
        <v>54.689566582931064</v>
      </c>
      <c r="I411" s="10">
        <v>85.256719879308804</v>
      </c>
    </row>
    <row r="412" spans="1:9" x14ac:dyDescent="0.25">
      <c r="A412" s="17"/>
      <c r="B412" s="5">
        <f>DATE(YEAR(siječanj!B412),MONTH(siječanj!B412)+4,DAY(siječanj!B412))</f>
        <v>43225</v>
      </c>
      <c r="C412" s="9">
        <v>4.2604166666666696</v>
      </c>
      <c r="D412">
        <v>0.89982897380426929</v>
      </c>
      <c r="E412" s="6">
        <v>83.104017351948514</v>
      </c>
      <c r="F412" s="10">
        <v>74.779402652816017</v>
      </c>
      <c r="G412" s="10">
        <v>68.320452615458137</v>
      </c>
      <c r="H412" s="10">
        <v>60.360351330455714</v>
      </c>
      <c r="I412" s="10">
        <v>27.027645449884748</v>
      </c>
    </row>
    <row r="413" spans="1:9" x14ac:dyDescent="0.25">
      <c r="A413" s="17"/>
      <c r="B413" s="5">
        <f>DATE(YEAR(siječanj!B413),MONTH(siječanj!B413)+4,DAY(siječanj!B413))</f>
        <v>43225</v>
      </c>
      <c r="C413" s="9">
        <v>4.2708333333333304</v>
      </c>
      <c r="D413">
        <v>0.89982897380426929</v>
      </c>
      <c r="E413" s="6">
        <v>86.346589347982189</v>
      </c>
      <c r="F413" s="10">
        <v>77.697162884493466</v>
      </c>
      <c r="G413" s="10">
        <v>72.166832635672137</v>
      </c>
      <c r="H413" s="10">
        <v>68.792599527950102</v>
      </c>
      <c r="I413" s="10">
        <v>3.1687900260864064</v>
      </c>
    </row>
    <row r="414" spans="1:9" x14ac:dyDescent="0.25">
      <c r="A414" s="17"/>
      <c r="B414" s="5">
        <f>DATE(YEAR(siječanj!B414),MONTH(siječanj!B414)+4,DAY(siječanj!B414))</f>
        <v>43225</v>
      </c>
      <c r="C414" s="9">
        <v>4.28125</v>
      </c>
      <c r="D414">
        <v>0.89982897380426929</v>
      </c>
      <c r="E414" s="6">
        <v>91.608739391097174</v>
      </c>
      <c r="F414" s="10">
        <v>82.432197957793719</v>
      </c>
      <c r="G414" s="10">
        <v>75.374965564187704</v>
      </c>
      <c r="H414" s="10">
        <v>75.636718457150508</v>
      </c>
      <c r="I414" s="10">
        <v>3.3232515606096595</v>
      </c>
    </row>
    <row r="415" spans="1:9" x14ac:dyDescent="0.25">
      <c r="A415" s="17"/>
      <c r="B415" s="5">
        <f>DATE(YEAR(siječanj!B415),MONTH(siječanj!B415)+4,DAY(siječanj!B415))</f>
        <v>43225</v>
      </c>
      <c r="C415" s="9">
        <v>4.2916666666666696</v>
      </c>
      <c r="D415">
        <v>0.89982897380426929</v>
      </c>
      <c r="E415" s="6">
        <v>95.676208680399327</v>
      </c>
      <c r="F415" s="10">
        <v>86.092224674366847</v>
      </c>
      <c r="G415" s="10">
        <v>79.300043763262636</v>
      </c>
      <c r="H415" s="10">
        <v>79.858333340834363</v>
      </c>
      <c r="I415" s="10">
        <v>3.6675386678373152</v>
      </c>
    </row>
    <row r="416" spans="1:9" x14ac:dyDescent="0.25">
      <c r="A416" s="17"/>
      <c r="B416" s="5">
        <f>DATE(YEAR(siječanj!B416),MONTH(siječanj!B416)+4,DAY(siječanj!B416))</f>
        <v>43225</v>
      </c>
      <c r="C416" s="9">
        <v>4.3020833333333304</v>
      </c>
      <c r="D416">
        <v>0.89982897380426929</v>
      </c>
      <c r="E416" s="6">
        <v>99.749446537729625</v>
      </c>
      <c r="F416" s="10">
        <v>89.757442115589072</v>
      </c>
      <c r="G416" s="10">
        <v>89.442663769271405</v>
      </c>
      <c r="H416" s="10">
        <v>100.35006313638237</v>
      </c>
      <c r="I416" s="10">
        <v>1.9263085505900353</v>
      </c>
    </row>
    <row r="417" spans="1:9" x14ac:dyDescent="0.25">
      <c r="A417" s="17"/>
      <c r="B417" s="5">
        <f>DATE(YEAR(siječanj!B417),MONTH(siječanj!B417)+4,DAY(siječanj!B417))</f>
        <v>43225</v>
      </c>
      <c r="C417" s="9">
        <v>4.3125</v>
      </c>
      <c r="D417">
        <v>0.89982897380426929</v>
      </c>
      <c r="E417" s="6">
        <v>102.51614142677829</v>
      </c>
      <c r="F417" s="10">
        <v>92.24699433843125</v>
      </c>
      <c r="G417" s="10">
        <v>95.475735502247488</v>
      </c>
      <c r="H417" s="10">
        <v>105.09207840088644</v>
      </c>
      <c r="I417" s="10">
        <v>0.97143151828982499</v>
      </c>
    </row>
    <row r="418" spans="1:9" x14ac:dyDescent="0.25">
      <c r="A418" s="17"/>
      <c r="B418" s="5">
        <f>DATE(YEAR(siječanj!B418),MONTH(siječanj!B418)+4,DAY(siječanj!B418))</f>
        <v>43225</v>
      </c>
      <c r="C418" s="9">
        <v>4.3229166666666696</v>
      </c>
      <c r="D418">
        <v>0.89982897380426929</v>
      </c>
      <c r="E418" s="6">
        <v>107.07557256648231</v>
      </c>
      <c r="F418" s="10">
        <v>96.349702582002351</v>
      </c>
      <c r="G418" s="10">
        <v>99.626113301634931</v>
      </c>
      <c r="H418" s="10">
        <v>108.56187317634311</v>
      </c>
      <c r="I418" s="10">
        <v>1.4824365198503697</v>
      </c>
    </row>
    <row r="419" spans="1:9" x14ac:dyDescent="0.25">
      <c r="A419" s="17"/>
      <c r="B419" s="5">
        <f>DATE(YEAR(siječanj!B419),MONTH(siječanj!B419)+4,DAY(siječanj!B419))</f>
        <v>43225</v>
      </c>
      <c r="C419" s="9">
        <v>4.3333333333333304</v>
      </c>
      <c r="D419">
        <v>0.89982897380426929</v>
      </c>
      <c r="E419" s="6">
        <v>111.2428809303569</v>
      </c>
      <c r="F419" s="10">
        <v>100.09956739059358</v>
      </c>
      <c r="G419" s="10">
        <v>104.22795003977984</v>
      </c>
      <c r="H419" s="10">
        <v>124.55577110153274</v>
      </c>
      <c r="I419" s="10">
        <v>1.6393281257131638</v>
      </c>
    </row>
    <row r="420" spans="1:9" x14ac:dyDescent="0.25">
      <c r="A420" s="17"/>
      <c r="B420" s="5">
        <f>DATE(YEAR(siječanj!B420),MONTH(siječanj!B420)+4,DAY(siječanj!B420))</f>
        <v>43225</v>
      </c>
      <c r="C420" s="9">
        <v>4.34375</v>
      </c>
      <c r="D420">
        <v>0.89982897380426929</v>
      </c>
      <c r="E420" s="6">
        <v>112.00623525980514</v>
      </c>
      <c r="F420" s="10">
        <v>100.78645573351002</v>
      </c>
      <c r="G420" s="10">
        <v>120.0525994503819</v>
      </c>
      <c r="H420" s="10">
        <v>140.35491072446996</v>
      </c>
      <c r="I420" s="10">
        <v>0.88518898647006072</v>
      </c>
    </row>
    <row r="421" spans="1:9" x14ac:dyDescent="0.25">
      <c r="A421" s="17"/>
      <c r="B421" s="5">
        <f>DATE(YEAR(siječanj!B421),MONTH(siječanj!B421)+4,DAY(siječanj!B421))</f>
        <v>43225</v>
      </c>
      <c r="C421" s="9">
        <v>4.3541666666666696</v>
      </c>
      <c r="D421">
        <v>0.89982897380426929</v>
      </c>
      <c r="E421" s="6">
        <v>112.56140637290744</v>
      </c>
      <c r="F421" s="10">
        <v>101.28601478649864</v>
      </c>
      <c r="G421" s="10">
        <v>125.41027858337695</v>
      </c>
      <c r="H421" s="10">
        <v>151.7887759794742</v>
      </c>
      <c r="I421" s="10">
        <v>0.80409960593122454</v>
      </c>
    </row>
    <row r="422" spans="1:9" x14ac:dyDescent="0.25">
      <c r="A422" s="17"/>
      <c r="B422" s="5">
        <f>DATE(YEAR(siječanj!B422),MONTH(siječanj!B422)+4,DAY(siječanj!B422))</f>
        <v>43225</v>
      </c>
      <c r="C422" s="9">
        <v>4.3645833333333304</v>
      </c>
      <c r="D422">
        <v>0.89982897380426929</v>
      </c>
      <c r="E422" s="6">
        <v>115.10406638566764</v>
      </c>
      <c r="F422" s="10">
        <v>103.5739739365138</v>
      </c>
      <c r="G422" s="10">
        <v>124.37191177532465</v>
      </c>
      <c r="H422" s="10">
        <v>154.40209259317791</v>
      </c>
      <c r="I422" s="10">
        <v>0.78382301067174476</v>
      </c>
    </row>
    <row r="423" spans="1:9" x14ac:dyDescent="0.25">
      <c r="A423" s="17"/>
      <c r="B423" s="5">
        <f>DATE(YEAR(siječanj!B423),MONTH(siječanj!B423)+4,DAY(siječanj!B423))</f>
        <v>43225</v>
      </c>
      <c r="C423" s="9">
        <v>4.375</v>
      </c>
      <c r="D423">
        <v>0.89982897380426929</v>
      </c>
      <c r="E423" s="6">
        <v>118.07362721231416</v>
      </c>
      <c r="F423" s="10">
        <v>106.2460708078045</v>
      </c>
      <c r="G423" s="10">
        <v>127.57341989925899</v>
      </c>
      <c r="H423" s="10">
        <v>151.84554218660807</v>
      </c>
      <c r="I423" s="10">
        <v>0.93337440104802372</v>
      </c>
    </row>
    <row r="424" spans="1:9" x14ac:dyDescent="0.25">
      <c r="A424" s="17"/>
      <c r="B424" s="5">
        <f>DATE(YEAR(siječanj!B424),MONTH(siječanj!B424)+4,DAY(siječanj!B424))</f>
        <v>43225</v>
      </c>
      <c r="C424" s="9">
        <v>4.3854166666666696</v>
      </c>
      <c r="D424">
        <v>0.89982897380426929</v>
      </c>
      <c r="E424" s="6">
        <v>119.31059724312428</v>
      </c>
      <c r="F424" s="10">
        <v>107.359132281255</v>
      </c>
      <c r="G424" s="10">
        <v>134.66467259201241</v>
      </c>
      <c r="H424" s="10">
        <v>156.46187547105256</v>
      </c>
      <c r="I424" s="10">
        <v>1.0568980273279087</v>
      </c>
    </row>
    <row r="425" spans="1:9" x14ac:dyDescent="0.25">
      <c r="A425" s="17"/>
      <c r="B425" s="5">
        <f>DATE(YEAR(siječanj!B425),MONTH(siječanj!B425)+4,DAY(siječanj!B425))</f>
        <v>43225</v>
      </c>
      <c r="C425" s="9">
        <v>4.3958333333333304</v>
      </c>
      <c r="D425">
        <v>0.89982897380426929</v>
      </c>
      <c r="E425" s="6">
        <v>121.4039179422559</v>
      </c>
      <c r="F425" s="10">
        <v>109.24276289779785</v>
      </c>
      <c r="G425" s="10">
        <v>134.89827228102405</v>
      </c>
      <c r="H425" s="10">
        <v>156.26718540223865</v>
      </c>
      <c r="I425" s="10">
        <v>1.2460275795992575</v>
      </c>
    </row>
    <row r="426" spans="1:9" x14ac:dyDescent="0.25">
      <c r="A426" s="17"/>
      <c r="B426" s="5">
        <f>DATE(YEAR(siječanj!B426),MONTH(siječanj!B426)+4,DAY(siječanj!B426))</f>
        <v>43225</v>
      </c>
      <c r="C426" s="9">
        <v>4.40625</v>
      </c>
      <c r="D426">
        <v>0.89982897380426929</v>
      </c>
      <c r="E426" s="6">
        <v>125.44308990593167</v>
      </c>
      <c r="F426" s="10">
        <v>112.87732686089119</v>
      </c>
      <c r="G426" s="10">
        <v>133.88671001885774</v>
      </c>
      <c r="H426" s="10">
        <v>153.63069751555301</v>
      </c>
      <c r="I426" s="10">
        <v>1.4676460856479772</v>
      </c>
    </row>
    <row r="427" spans="1:9" x14ac:dyDescent="0.25">
      <c r="A427" s="17"/>
      <c r="B427" s="5">
        <f>DATE(YEAR(siječanj!B427),MONTH(siječanj!B427)+4,DAY(siječanj!B427))</f>
        <v>43225</v>
      </c>
      <c r="C427" s="9">
        <v>4.4166666666666696</v>
      </c>
      <c r="D427">
        <v>0.89982897380426929</v>
      </c>
      <c r="E427" s="6">
        <v>127.56589219310814</v>
      </c>
      <c r="F427" s="10">
        <v>114.78748586455055</v>
      </c>
      <c r="G427" s="10">
        <v>137.05410984024832</v>
      </c>
      <c r="H427" s="10">
        <v>151.00798074225747</v>
      </c>
      <c r="I427" s="10">
        <v>1.5909957068195988</v>
      </c>
    </row>
    <row r="428" spans="1:9" x14ac:dyDescent="0.25">
      <c r="A428" s="17"/>
      <c r="B428" s="5">
        <f>DATE(YEAR(siječanj!B428),MONTH(siječanj!B428)+4,DAY(siječanj!B428))</f>
        <v>43225</v>
      </c>
      <c r="C428" s="9">
        <v>4.4270833333333304</v>
      </c>
      <c r="D428">
        <v>0.89982897380426929</v>
      </c>
      <c r="E428" s="6">
        <v>129.5732755111822</v>
      </c>
      <c r="F428" s="10">
        <v>116.59378753568494</v>
      </c>
      <c r="G428" s="10">
        <v>137.06777726607328</v>
      </c>
      <c r="H428" s="10">
        <v>148.88209170363231</v>
      </c>
      <c r="I428" s="10">
        <v>2.0314916384472106</v>
      </c>
    </row>
    <row r="429" spans="1:9" x14ac:dyDescent="0.25">
      <c r="A429" s="17"/>
      <c r="B429" s="5">
        <f>DATE(YEAR(siječanj!B429),MONTH(siječanj!B429)+4,DAY(siječanj!B429))</f>
        <v>43225</v>
      </c>
      <c r="C429" s="9">
        <v>4.4375</v>
      </c>
      <c r="D429">
        <v>0.89982897380426929</v>
      </c>
      <c r="E429" s="6">
        <v>129.83065620196629</v>
      </c>
      <c r="F429" s="10">
        <v>116.82538613855021</v>
      </c>
      <c r="G429" s="10">
        <v>131.16972459456835</v>
      </c>
      <c r="H429" s="10">
        <v>151.83158644156075</v>
      </c>
      <c r="I429" s="10">
        <v>1.9692658116852324</v>
      </c>
    </row>
    <row r="430" spans="1:9" x14ac:dyDescent="0.25">
      <c r="A430" s="17"/>
      <c r="B430" s="5">
        <f>DATE(YEAR(siječanj!B430),MONTH(siječanj!B430)+4,DAY(siječanj!B430))</f>
        <v>43225</v>
      </c>
      <c r="C430" s="9">
        <v>4.4479166666666696</v>
      </c>
      <c r="D430">
        <v>0.89982897380426929</v>
      </c>
      <c r="E430" s="6">
        <v>130.04113851402906</v>
      </c>
      <c r="F430" s="10">
        <v>117.01478422141761</v>
      </c>
      <c r="G430" s="10">
        <v>135.1357809663107</v>
      </c>
      <c r="H430" s="10">
        <v>151.00196014473923</v>
      </c>
      <c r="I430" s="10">
        <v>2.1653075668779422</v>
      </c>
    </row>
    <row r="431" spans="1:9" x14ac:dyDescent="0.25">
      <c r="A431" s="17"/>
      <c r="B431" s="5">
        <f>DATE(YEAR(siječanj!B431),MONTH(siječanj!B431)+4,DAY(siječanj!B431))</f>
        <v>43225</v>
      </c>
      <c r="C431" s="9">
        <v>4.4583333333333304</v>
      </c>
      <c r="D431">
        <v>0.89982897380426929</v>
      </c>
      <c r="E431" s="6">
        <v>130.74847544576519</v>
      </c>
      <c r="F431" s="10">
        <v>117.6512664868356</v>
      </c>
      <c r="G431" s="10">
        <v>132.95475388329967</v>
      </c>
      <c r="H431" s="10">
        <v>142.54567370822025</v>
      </c>
      <c r="I431" s="10">
        <v>1.8776421218909531</v>
      </c>
    </row>
    <row r="432" spans="1:9" x14ac:dyDescent="0.25">
      <c r="A432" s="17"/>
      <c r="B432" s="5">
        <f>DATE(YEAR(siječanj!B432),MONTH(siječanj!B432)+4,DAY(siječanj!B432))</f>
        <v>43225</v>
      </c>
      <c r="C432" s="9">
        <v>4.46875</v>
      </c>
      <c r="D432">
        <v>0.89982897380426929</v>
      </c>
      <c r="E432" s="6">
        <v>130.84168701491049</v>
      </c>
      <c r="F432" s="10">
        <v>117.73514095744629</v>
      </c>
      <c r="G432" s="10">
        <v>128.98665262039188</v>
      </c>
      <c r="H432" s="10">
        <v>144.48201025458044</v>
      </c>
      <c r="I432" s="10">
        <v>2.458476173421102</v>
      </c>
    </row>
    <row r="433" spans="1:9" x14ac:dyDescent="0.25">
      <c r="A433" s="17"/>
      <c r="B433" s="5">
        <f>DATE(YEAR(siječanj!B433),MONTH(siječanj!B433)+4,DAY(siječanj!B433))</f>
        <v>43225</v>
      </c>
      <c r="C433" s="9">
        <v>4.4791666666666696</v>
      </c>
      <c r="D433">
        <v>0.89982897380426929</v>
      </c>
      <c r="E433" s="6">
        <v>133.89921751214169</v>
      </c>
      <c r="F433" s="10">
        <v>120.4863954871451</v>
      </c>
      <c r="G433" s="10">
        <v>127.22413320435226</v>
      </c>
      <c r="H433" s="10">
        <v>138.69724355484004</v>
      </c>
      <c r="I433" s="10">
        <v>2.2567052500373506</v>
      </c>
    </row>
    <row r="434" spans="1:9" x14ac:dyDescent="0.25">
      <c r="A434" s="17"/>
      <c r="B434" s="5">
        <f>DATE(YEAR(siječanj!B434),MONTH(siječanj!B434)+4,DAY(siječanj!B434))</f>
        <v>43225</v>
      </c>
      <c r="C434" s="9">
        <v>4.4895833333333304</v>
      </c>
      <c r="D434">
        <v>0.89982897380426929</v>
      </c>
      <c r="E434" s="6">
        <v>132.07181232633232</v>
      </c>
      <c r="F434" s="10">
        <v>118.84204335407365</v>
      </c>
      <c r="G434" s="10">
        <v>123.65325506343623</v>
      </c>
      <c r="H434" s="10">
        <v>144.39014396391514</v>
      </c>
      <c r="I434" s="10">
        <v>2.7305821616295232</v>
      </c>
    </row>
    <row r="435" spans="1:9" x14ac:dyDescent="0.25">
      <c r="A435" s="17"/>
      <c r="B435" s="5">
        <f>DATE(YEAR(siječanj!B435),MONTH(siječanj!B435)+4,DAY(siječanj!B435))</f>
        <v>43225</v>
      </c>
      <c r="C435" s="9">
        <v>4.5</v>
      </c>
      <c r="D435">
        <v>0.89982897380426929</v>
      </c>
      <c r="E435" s="6">
        <v>129.78144781723788</v>
      </c>
      <c r="F435" s="10">
        <v>116.78110700821749</v>
      </c>
      <c r="G435" s="10">
        <v>121.07373533857434</v>
      </c>
      <c r="H435" s="10">
        <v>128.24873337206469</v>
      </c>
      <c r="I435" s="10">
        <v>2.4237481539115366</v>
      </c>
    </row>
    <row r="436" spans="1:9" x14ac:dyDescent="0.25">
      <c r="A436" s="17"/>
      <c r="B436" s="5">
        <f>DATE(YEAR(siječanj!B436),MONTH(siječanj!B436)+4,DAY(siječanj!B436))</f>
        <v>43225</v>
      </c>
      <c r="C436" s="9">
        <v>4.5104166666666696</v>
      </c>
      <c r="D436">
        <v>0.89982897380426929</v>
      </c>
      <c r="E436" s="6">
        <v>127.70586625826843</v>
      </c>
      <c r="F436" s="10">
        <v>114.91343858396294</v>
      </c>
      <c r="G436" s="10">
        <v>117.45878557470132</v>
      </c>
      <c r="H436" s="10">
        <v>127.16961752781806</v>
      </c>
      <c r="I436" s="10">
        <v>2.9391982859676613</v>
      </c>
    </row>
    <row r="437" spans="1:9" x14ac:dyDescent="0.25">
      <c r="A437" s="17"/>
      <c r="B437" s="5">
        <f>DATE(YEAR(siječanj!B437),MONTH(siječanj!B437)+4,DAY(siječanj!B437))</f>
        <v>43225</v>
      </c>
      <c r="C437" s="9">
        <v>4.5208333333333304</v>
      </c>
      <c r="D437">
        <v>0.89982897380426929</v>
      </c>
      <c r="E437" s="6">
        <v>128.72019098703478</v>
      </c>
      <c r="F437" s="10">
        <v>115.82615736375307</v>
      </c>
      <c r="G437" s="10">
        <v>117.14850849318678</v>
      </c>
      <c r="H437" s="10">
        <v>135.33932352246774</v>
      </c>
      <c r="I437" s="10">
        <v>3.2948557269939105</v>
      </c>
    </row>
    <row r="438" spans="1:9" x14ac:dyDescent="0.25">
      <c r="A438" s="17"/>
      <c r="B438" s="5">
        <f>DATE(YEAR(siječanj!B438),MONTH(siječanj!B438)+4,DAY(siječanj!B438))</f>
        <v>43225</v>
      </c>
      <c r="C438" s="9">
        <v>4.53125</v>
      </c>
      <c r="D438">
        <v>0.89982897380426929</v>
      </c>
      <c r="E438" s="6">
        <v>129.66000636789701</v>
      </c>
      <c r="F438" s="10">
        <v>116.67183047347979</v>
      </c>
      <c r="G438" s="10">
        <v>113.83239807969262</v>
      </c>
      <c r="H438" s="10">
        <v>131.4400634711067</v>
      </c>
      <c r="I438" s="10">
        <v>3.3727550138812501</v>
      </c>
    </row>
    <row r="439" spans="1:9" x14ac:dyDescent="0.25">
      <c r="A439" s="17"/>
      <c r="B439" s="5">
        <f>DATE(YEAR(siječanj!B439),MONTH(siječanj!B439)+4,DAY(siječanj!B439))</f>
        <v>43225</v>
      </c>
      <c r="C439" s="9">
        <v>4.5416666666666696</v>
      </c>
      <c r="D439">
        <v>0.89982897380426929</v>
      </c>
      <c r="E439" s="6">
        <v>128.09504424756491</v>
      </c>
      <c r="F439" s="10">
        <v>115.2636322146988</v>
      </c>
      <c r="G439" s="10">
        <v>109.56332419094652</v>
      </c>
      <c r="H439" s="10">
        <v>133.26973509810168</v>
      </c>
      <c r="I439" s="10">
        <v>3.7079008527489279</v>
      </c>
    </row>
    <row r="440" spans="1:9" x14ac:dyDescent="0.25">
      <c r="A440" s="17"/>
      <c r="B440" s="5">
        <f>DATE(YEAR(siječanj!B440),MONTH(siječanj!B440)+4,DAY(siječanj!B440))</f>
        <v>43225</v>
      </c>
      <c r="C440" s="9">
        <v>4.5520833333333304</v>
      </c>
      <c r="D440">
        <v>0.89982897380426929</v>
      </c>
      <c r="E440" s="6">
        <v>127.69498770700764</v>
      </c>
      <c r="F440" s="10">
        <v>114.90364974834547</v>
      </c>
      <c r="G440" s="10">
        <v>107.60562814897283</v>
      </c>
      <c r="H440" s="10">
        <v>128.33532561930403</v>
      </c>
      <c r="I440" s="10">
        <v>6.0070633492025571</v>
      </c>
    </row>
    <row r="441" spans="1:9" x14ac:dyDescent="0.25">
      <c r="A441" s="17"/>
      <c r="B441" s="5">
        <f>DATE(YEAR(siječanj!B441),MONTH(siječanj!B441)+4,DAY(siječanj!B441))</f>
        <v>43225</v>
      </c>
      <c r="C441" s="9">
        <v>4.5625</v>
      </c>
      <c r="D441">
        <v>0.89982897380426929</v>
      </c>
      <c r="E441" s="6">
        <v>129.36928779737391</v>
      </c>
      <c r="F441" s="10">
        <v>116.41023348050015</v>
      </c>
      <c r="G441" s="10">
        <v>106.76352268318992</v>
      </c>
      <c r="H441" s="10">
        <v>127.12676692841474</v>
      </c>
      <c r="I441" s="10">
        <v>5.0242834977600115</v>
      </c>
    </row>
    <row r="442" spans="1:9" x14ac:dyDescent="0.25">
      <c r="A442" s="17"/>
      <c r="B442" s="5">
        <f>DATE(YEAR(siječanj!B442),MONTH(siječanj!B442)+4,DAY(siječanj!B442))</f>
        <v>43225</v>
      </c>
      <c r="C442" s="9">
        <v>4.5729166666666696</v>
      </c>
      <c r="D442">
        <v>0.89982897380426929</v>
      </c>
      <c r="E442" s="6">
        <v>127.85488396223214</v>
      </c>
      <c r="F442" s="10">
        <v>115.04752903159927</v>
      </c>
      <c r="G442" s="10">
        <v>105.07155000362475</v>
      </c>
      <c r="H442" s="10">
        <v>117.91642072139179</v>
      </c>
      <c r="I442" s="10">
        <v>4.3315791620568378</v>
      </c>
    </row>
    <row r="443" spans="1:9" x14ac:dyDescent="0.25">
      <c r="A443" s="17"/>
      <c r="B443" s="5">
        <f>DATE(YEAR(siječanj!B443),MONTH(siječanj!B443)+4,DAY(siječanj!B443))</f>
        <v>43225</v>
      </c>
      <c r="C443" s="9">
        <v>4.5833333333333304</v>
      </c>
      <c r="D443">
        <v>0.89982897380426929</v>
      </c>
      <c r="E443" s="6">
        <v>126.03594813721925</v>
      </c>
      <c r="F443" s="10">
        <v>113.41079787476211</v>
      </c>
      <c r="G443" s="10">
        <v>101.99792591815594</v>
      </c>
      <c r="H443" s="10">
        <v>117.50026497973445</v>
      </c>
      <c r="I443" s="10">
        <v>5.3160150621159605</v>
      </c>
    </row>
    <row r="444" spans="1:9" x14ac:dyDescent="0.25">
      <c r="A444" s="17"/>
      <c r="B444" s="5">
        <f>DATE(YEAR(siječanj!B444),MONTH(siječanj!B444)+4,DAY(siječanj!B444))</f>
        <v>43225</v>
      </c>
      <c r="C444" s="9">
        <v>4.59375</v>
      </c>
      <c r="D444">
        <v>0.89982897380426929</v>
      </c>
      <c r="E444" s="6">
        <v>125.83107966543145</v>
      </c>
      <c r="F444" s="10">
        <v>113.22645128802843</v>
      </c>
      <c r="G444" s="10">
        <v>100.14925190281707</v>
      </c>
      <c r="H444" s="10">
        <v>110.82713503378437</v>
      </c>
      <c r="I444" s="10">
        <v>5.5055186253671407</v>
      </c>
    </row>
    <row r="445" spans="1:9" x14ac:dyDescent="0.25">
      <c r="A445" s="17"/>
      <c r="B445" s="5">
        <f>DATE(YEAR(siječanj!B445),MONTH(siječanj!B445)+4,DAY(siječanj!B445))</f>
        <v>43225</v>
      </c>
      <c r="C445" s="9">
        <v>4.6041666666666696</v>
      </c>
      <c r="D445">
        <v>0.89982897380426929</v>
      </c>
      <c r="E445" s="6">
        <v>124.80635643817692</v>
      </c>
      <c r="F445" s="10">
        <v>112.30437563801459</v>
      </c>
      <c r="G445" s="10">
        <v>97.651318916242388</v>
      </c>
      <c r="H445" s="10">
        <v>108.91078687118481</v>
      </c>
      <c r="I445" s="10">
        <v>6.7217823311891287</v>
      </c>
    </row>
    <row r="446" spans="1:9" x14ac:dyDescent="0.25">
      <c r="A446" s="17"/>
      <c r="B446" s="5">
        <f>DATE(YEAR(siječanj!B446),MONTH(siječanj!B446)+4,DAY(siječanj!B446))</f>
        <v>43225</v>
      </c>
      <c r="C446" s="9">
        <v>4.6145833333333304</v>
      </c>
      <c r="D446">
        <v>0.89982897380426929</v>
      </c>
      <c r="E446" s="6">
        <v>123.7512133379129</v>
      </c>
      <c r="F446" s="10">
        <v>111.35492730488737</v>
      </c>
      <c r="G446" s="10">
        <v>96.983663959453239</v>
      </c>
      <c r="H446" s="10">
        <v>108.1168787725733</v>
      </c>
      <c r="I446" s="10">
        <v>5.9363182723411754</v>
      </c>
    </row>
    <row r="447" spans="1:9" x14ac:dyDescent="0.25">
      <c r="A447" s="17"/>
      <c r="B447" s="5">
        <f>DATE(YEAR(siječanj!B447),MONTH(siječanj!B447)+4,DAY(siječanj!B447))</f>
        <v>43225</v>
      </c>
      <c r="C447" s="9">
        <v>4.625</v>
      </c>
      <c r="D447">
        <v>0.89982897380426929</v>
      </c>
      <c r="E447" s="6">
        <v>121.92291053276628</v>
      </c>
      <c r="F447" s="10">
        <v>109.70976746792881</v>
      </c>
      <c r="G447" s="10">
        <v>96.601691145642377</v>
      </c>
      <c r="H447" s="10">
        <v>112.39815777766312</v>
      </c>
      <c r="I447" s="10">
        <v>4.1836648197393371</v>
      </c>
    </row>
    <row r="448" spans="1:9" x14ac:dyDescent="0.25">
      <c r="A448" s="17"/>
      <c r="B448" s="5">
        <f>DATE(YEAR(siječanj!B448),MONTH(siječanj!B448)+4,DAY(siječanj!B448))</f>
        <v>43225</v>
      </c>
      <c r="C448" s="9">
        <v>4.6354166666666696</v>
      </c>
      <c r="D448">
        <v>0.89982897380426929</v>
      </c>
      <c r="E448" s="6">
        <v>120.86219822523299</v>
      </c>
      <c r="F448" s="10">
        <v>108.75530780073957</v>
      </c>
      <c r="G448" s="10">
        <v>96.687026181488278</v>
      </c>
      <c r="H448" s="10">
        <v>109.09724076259371</v>
      </c>
      <c r="I448" s="10">
        <v>4.4197777513005292</v>
      </c>
    </row>
    <row r="449" spans="1:9" x14ac:dyDescent="0.25">
      <c r="A449" s="17"/>
      <c r="B449" s="5">
        <f>DATE(YEAR(siječanj!B449),MONTH(siječanj!B449)+4,DAY(siječanj!B449))</f>
        <v>43225</v>
      </c>
      <c r="C449" s="9">
        <v>4.6458333333333304</v>
      </c>
      <c r="D449">
        <v>0.89982897380426929</v>
      </c>
      <c r="E449" s="6">
        <v>122.90969868069263</v>
      </c>
      <c r="F449" s="10">
        <v>110.59770803443961</v>
      </c>
      <c r="G449" s="10">
        <v>95.188137027076806</v>
      </c>
      <c r="H449" s="10">
        <v>104.32841778420668</v>
      </c>
      <c r="I449" s="10">
        <v>4.0030745181545493</v>
      </c>
    </row>
    <row r="450" spans="1:9" x14ac:dyDescent="0.25">
      <c r="A450" s="17"/>
      <c r="B450" s="5">
        <f>DATE(YEAR(siječanj!B450),MONTH(siječanj!B450)+4,DAY(siječanj!B450))</f>
        <v>43225</v>
      </c>
      <c r="C450" s="9">
        <v>4.65625</v>
      </c>
      <c r="D450">
        <v>0.89982897380426929</v>
      </c>
      <c r="E450" s="6">
        <v>124.1098454899393</v>
      </c>
      <c r="F450" s="10">
        <v>111.6776349062185</v>
      </c>
      <c r="G450" s="10">
        <v>94.376174623011892</v>
      </c>
      <c r="H450" s="10">
        <v>106.86998091668772</v>
      </c>
      <c r="I450" s="10">
        <v>3.5437610341005397</v>
      </c>
    </row>
    <row r="451" spans="1:9" x14ac:dyDescent="0.25">
      <c r="A451" s="17"/>
      <c r="B451" s="5">
        <f>DATE(YEAR(siječanj!B451),MONTH(siječanj!B451)+4,DAY(siječanj!B451))</f>
        <v>43225</v>
      </c>
      <c r="C451" s="9">
        <v>4.6666666666666696</v>
      </c>
      <c r="D451">
        <v>0.89982897380426929</v>
      </c>
      <c r="E451" s="6">
        <v>120.32785783182241</v>
      </c>
      <c r="F451" s="10">
        <v>108.27449283287477</v>
      </c>
      <c r="G451" s="10">
        <v>92.811089649870951</v>
      </c>
      <c r="H451" s="10">
        <v>104.95001638184551</v>
      </c>
      <c r="I451" s="10">
        <v>3.7317905540782688</v>
      </c>
    </row>
    <row r="452" spans="1:9" x14ac:dyDescent="0.25">
      <c r="A452" s="17"/>
      <c r="B452" s="5">
        <f>DATE(YEAR(siječanj!B452),MONTH(siječanj!B452)+4,DAY(siječanj!B452))</f>
        <v>43225</v>
      </c>
      <c r="C452" s="9">
        <v>4.6770833333333304</v>
      </c>
      <c r="D452">
        <v>0.89982897380426929</v>
      </c>
      <c r="E452" s="6">
        <v>119.37511375697001</v>
      </c>
      <c r="F452" s="10">
        <v>107.41718610970223</v>
      </c>
      <c r="G452" s="10">
        <v>91.840079708773715</v>
      </c>
      <c r="H452" s="10">
        <v>101.57140957640046</v>
      </c>
      <c r="I452" s="10">
        <v>3.9241112000304712</v>
      </c>
    </row>
    <row r="453" spans="1:9" x14ac:dyDescent="0.25">
      <c r="A453" s="17"/>
      <c r="B453" s="5">
        <f>DATE(YEAR(siječanj!B453),MONTH(siječanj!B453)+4,DAY(siječanj!B453))</f>
        <v>43225</v>
      </c>
      <c r="C453" s="9">
        <v>4.6875</v>
      </c>
      <c r="D453">
        <v>0.89982897380426929</v>
      </c>
      <c r="E453" s="6">
        <v>121.29249511493231</v>
      </c>
      <c r="F453" s="10">
        <v>109.14250140942889</v>
      </c>
      <c r="G453" s="10">
        <v>92.551733974097502</v>
      </c>
      <c r="H453" s="10">
        <v>103.70934382379382</v>
      </c>
      <c r="I453" s="10">
        <v>4.2049164436227064</v>
      </c>
    </row>
    <row r="454" spans="1:9" x14ac:dyDescent="0.25">
      <c r="A454" s="17"/>
      <c r="B454" s="5">
        <f>DATE(YEAR(siječanj!B454),MONTH(siječanj!B454)+4,DAY(siječanj!B454))</f>
        <v>43225</v>
      </c>
      <c r="C454" s="9">
        <v>4.6979166666666696</v>
      </c>
      <c r="D454">
        <v>0.89982897380426929</v>
      </c>
      <c r="E454" s="6">
        <v>124.87968549104093</v>
      </c>
      <c r="F454" s="10">
        <v>112.37035924440326</v>
      </c>
      <c r="G454" s="10">
        <v>93.695466912987797</v>
      </c>
      <c r="H454" s="10">
        <v>102.37505097433315</v>
      </c>
      <c r="I454" s="10">
        <v>3.2801202944061991</v>
      </c>
    </row>
    <row r="455" spans="1:9" x14ac:dyDescent="0.25">
      <c r="A455" s="17"/>
      <c r="B455" s="5">
        <f>DATE(YEAR(siječanj!B455),MONTH(siječanj!B455)+4,DAY(siječanj!B455))</f>
        <v>43225</v>
      </c>
      <c r="C455" s="9">
        <v>4.7083333333333304</v>
      </c>
      <c r="D455">
        <v>0.89982897380426929</v>
      </c>
      <c r="E455" s="6">
        <v>126.26992526349296</v>
      </c>
      <c r="F455" s="10">
        <v>113.62133727219066</v>
      </c>
      <c r="G455" s="10">
        <v>93.197047791847098</v>
      </c>
      <c r="H455" s="10">
        <v>103.27262974847746</v>
      </c>
      <c r="I455" s="10">
        <v>3.1198245886093319</v>
      </c>
    </row>
    <row r="456" spans="1:9" x14ac:dyDescent="0.25">
      <c r="A456" s="17"/>
      <c r="B456" s="5">
        <f>DATE(YEAR(siječanj!B456),MONTH(siječanj!B456)+4,DAY(siječanj!B456))</f>
        <v>43225</v>
      </c>
      <c r="C456" s="9">
        <v>4.71875</v>
      </c>
      <c r="D456">
        <v>0.89982897380426929</v>
      </c>
      <c r="E456" s="6">
        <v>128.45388171141761</v>
      </c>
      <c r="F456" s="10">
        <v>115.5865245615599</v>
      </c>
      <c r="G456" s="10">
        <v>93.182106828695126</v>
      </c>
      <c r="H456" s="10">
        <v>102.77682952911688</v>
      </c>
      <c r="I456" s="10">
        <v>6.1925067932609235</v>
      </c>
    </row>
    <row r="457" spans="1:9" x14ac:dyDescent="0.25">
      <c r="A457" s="17"/>
      <c r="B457" s="5">
        <f>DATE(YEAR(siječanj!B457),MONTH(siječanj!B457)+4,DAY(siječanj!B457))</f>
        <v>43225</v>
      </c>
      <c r="C457" s="9">
        <v>4.7291666666666696</v>
      </c>
      <c r="D457">
        <v>0.89982897380426929</v>
      </c>
      <c r="E457" s="6">
        <v>131.71336862477455</v>
      </c>
      <c r="F457" s="10">
        <v>118.51950532593432</v>
      </c>
      <c r="G457" s="10">
        <v>92.809647378891754</v>
      </c>
      <c r="H457" s="10">
        <v>102.32019530347843</v>
      </c>
      <c r="I457" s="10">
        <v>24.149930968895553</v>
      </c>
    </row>
    <row r="458" spans="1:9" x14ac:dyDescent="0.25">
      <c r="A458" s="17"/>
      <c r="B458" s="5">
        <f>DATE(YEAR(siječanj!B458),MONTH(siječanj!B458)+4,DAY(siječanj!B458))</f>
        <v>43225</v>
      </c>
      <c r="C458" s="9">
        <v>4.7395833333333304</v>
      </c>
      <c r="D458">
        <v>0.89982897380426929</v>
      </c>
      <c r="E458" s="6">
        <v>141.50723171919694</v>
      </c>
      <c r="F458" s="10">
        <v>127.33230710376793</v>
      </c>
      <c r="G458" s="10">
        <v>92.42287369093016</v>
      </c>
      <c r="H458" s="10">
        <v>104.14623048957237</v>
      </c>
      <c r="I458" s="10">
        <v>42.534304678476545</v>
      </c>
    </row>
    <row r="459" spans="1:9" x14ac:dyDescent="0.25">
      <c r="A459" s="17"/>
      <c r="B459" s="5">
        <f>DATE(YEAR(siječanj!B459),MONTH(siječanj!B459)+4,DAY(siječanj!B459))</f>
        <v>43225</v>
      </c>
      <c r="C459" s="9">
        <v>4.75</v>
      </c>
      <c r="D459">
        <v>0.89982897380426929</v>
      </c>
      <c r="E459" s="6">
        <v>141.25564240886618</v>
      </c>
      <c r="F459" s="10">
        <v>127.10591975283288</v>
      </c>
      <c r="G459" s="10">
        <v>94.551328188889656</v>
      </c>
      <c r="H459" s="10">
        <v>108.63925792311117</v>
      </c>
      <c r="I459" s="10">
        <v>60.245775633668877</v>
      </c>
    </row>
    <row r="460" spans="1:9" x14ac:dyDescent="0.25">
      <c r="A460" s="17"/>
      <c r="B460" s="5">
        <f>DATE(YEAR(siječanj!B460),MONTH(siječanj!B460)+4,DAY(siječanj!B460))</f>
        <v>43225</v>
      </c>
      <c r="C460" s="9">
        <v>4.7604166666666696</v>
      </c>
      <c r="D460">
        <v>0.89982897380426929</v>
      </c>
      <c r="E460" s="6">
        <v>146.03292030657676</v>
      </c>
      <c r="F460" s="10">
        <v>131.40465282110759</v>
      </c>
      <c r="G460" s="10">
        <v>96.01174607060868</v>
      </c>
      <c r="H460" s="10">
        <v>107.53680624288374</v>
      </c>
      <c r="I460" s="10">
        <v>76.93224749798955</v>
      </c>
    </row>
    <row r="461" spans="1:9" x14ac:dyDescent="0.25">
      <c r="A461" s="17"/>
      <c r="B461" s="5">
        <f>DATE(YEAR(siječanj!B461),MONTH(siječanj!B461)+4,DAY(siječanj!B461))</f>
        <v>43225</v>
      </c>
      <c r="C461" s="9">
        <v>4.7708333333333304</v>
      </c>
      <c r="D461">
        <v>0.89982897380426929</v>
      </c>
      <c r="E461" s="6">
        <v>152.34565195677121</v>
      </c>
      <c r="F461" s="10">
        <v>137.08503166380382</v>
      </c>
      <c r="G461" s="10">
        <v>95.206673624006939</v>
      </c>
      <c r="H461" s="10">
        <v>109.23813879944778</v>
      </c>
      <c r="I461" s="10">
        <v>94.705878278006224</v>
      </c>
    </row>
    <row r="462" spans="1:9" x14ac:dyDescent="0.25">
      <c r="A462" s="17"/>
      <c r="B462" s="5">
        <f>DATE(YEAR(siječanj!B462),MONTH(siječanj!B462)+4,DAY(siječanj!B462))</f>
        <v>43225</v>
      </c>
      <c r="C462" s="9">
        <v>4.78125</v>
      </c>
      <c r="D462">
        <v>0.89982897380426929</v>
      </c>
      <c r="E462" s="6">
        <v>158.88331907812511</v>
      </c>
      <c r="F462" s="10">
        <v>142.96781396068559</v>
      </c>
      <c r="G462" s="10">
        <v>97.640282931897545</v>
      </c>
      <c r="H462" s="10">
        <v>112.16977243140535</v>
      </c>
      <c r="I462" s="10">
        <v>128.28560507717279</v>
      </c>
    </row>
    <row r="463" spans="1:9" x14ac:dyDescent="0.25">
      <c r="A463" s="17"/>
      <c r="B463" s="5">
        <f>DATE(YEAR(siječanj!B463),MONTH(siječanj!B463)+4,DAY(siječanj!B463))</f>
        <v>43225</v>
      </c>
      <c r="C463" s="9">
        <v>4.7916666666666696</v>
      </c>
      <c r="D463">
        <v>0.89982897380426929</v>
      </c>
      <c r="E463" s="6">
        <v>164.36309866528546</v>
      </c>
      <c r="F463" s="10">
        <v>147.89867840327369</v>
      </c>
      <c r="G463" s="10">
        <v>97.888437907141892</v>
      </c>
      <c r="H463" s="10">
        <v>111.35791091099439</v>
      </c>
      <c r="I463" s="10">
        <v>158.17255146748093</v>
      </c>
    </row>
    <row r="464" spans="1:9" x14ac:dyDescent="0.25">
      <c r="A464" s="17"/>
      <c r="B464" s="5">
        <f>DATE(YEAR(siječanj!B464),MONTH(siječanj!B464)+4,DAY(siječanj!B464))</f>
        <v>43225</v>
      </c>
      <c r="C464" s="9">
        <v>4.8020833333333304</v>
      </c>
      <c r="D464">
        <v>0.89982897380426929</v>
      </c>
      <c r="E464" s="6">
        <v>170.18222696231211</v>
      </c>
      <c r="F464" s="10">
        <v>153.13489864722257</v>
      </c>
      <c r="G464" s="10">
        <v>97.112255072270685</v>
      </c>
      <c r="H464" s="10">
        <v>115.69972100353283</v>
      </c>
      <c r="I464" s="10">
        <v>184.0518952067022</v>
      </c>
    </row>
    <row r="465" spans="1:9" x14ac:dyDescent="0.25">
      <c r="A465" s="17"/>
      <c r="B465" s="5">
        <f>DATE(YEAR(siječanj!B465),MONTH(siječanj!B465)+4,DAY(siječanj!B465))</f>
        <v>43225</v>
      </c>
      <c r="C465" s="9">
        <v>4.8125</v>
      </c>
      <c r="D465">
        <v>0.89982897380426929</v>
      </c>
      <c r="E465" s="6">
        <v>172.35162412377099</v>
      </c>
      <c r="F465" s="10">
        <v>155.08698506879199</v>
      </c>
      <c r="G465" s="10">
        <v>96.971683870149874</v>
      </c>
      <c r="H465" s="10">
        <v>117.14399010099376</v>
      </c>
      <c r="I465" s="10">
        <v>201.3570782345104</v>
      </c>
    </row>
    <row r="466" spans="1:9" x14ac:dyDescent="0.25">
      <c r="A466" s="17"/>
      <c r="B466" s="5">
        <f>DATE(YEAR(siječanj!B466),MONTH(siječanj!B466)+4,DAY(siječanj!B466))</f>
        <v>43225</v>
      </c>
      <c r="C466" s="9">
        <v>4.8229166666666696</v>
      </c>
      <c r="D466">
        <v>0.89982897380426929</v>
      </c>
      <c r="E466" s="6">
        <v>171.31022798926864</v>
      </c>
      <c r="F466" s="10">
        <v>154.14990665375902</v>
      </c>
      <c r="G466" s="10">
        <v>94.767737132720498</v>
      </c>
      <c r="H466" s="10">
        <v>117.58181597998517</v>
      </c>
      <c r="I466" s="10">
        <v>222.58861352813997</v>
      </c>
    </row>
    <row r="467" spans="1:9" x14ac:dyDescent="0.25">
      <c r="A467" s="17"/>
      <c r="B467" s="5">
        <f>DATE(YEAR(siječanj!B467),MONTH(siječanj!B467)+4,DAY(siječanj!B467))</f>
        <v>43225</v>
      </c>
      <c r="C467" s="9">
        <v>4.8333333333333304</v>
      </c>
      <c r="D467">
        <v>0.89982897380426929</v>
      </c>
      <c r="E467" s="6">
        <v>168.64935200571429</v>
      </c>
      <c r="F467" s="10">
        <v>151.75557334805688</v>
      </c>
      <c r="G467" s="10">
        <v>93.767138540476665</v>
      </c>
      <c r="H467" s="10">
        <v>111.42748894964711</v>
      </c>
      <c r="I467" s="10">
        <v>227.0991469437522</v>
      </c>
    </row>
    <row r="468" spans="1:9" x14ac:dyDescent="0.25">
      <c r="A468" s="17"/>
      <c r="B468" s="5">
        <f>DATE(YEAR(siječanj!B468),MONTH(siječanj!B468)+4,DAY(siječanj!B468))</f>
        <v>43225</v>
      </c>
      <c r="C468" s="9">
        <v>4.84375</v>
      </c>
      <c r="D468">
        <v>0.89982897380426929</v>
      </c>
      <c r="E468" s="6">
        <v>167.17811126263732</v>
      </c>
      <c r="F468" s="10">
        <v>150.43170829999488</v>
      </c>
      <c r="G468" s="10">
        <v>80.254365142667694</v>
      </c>
      <c r="H468" s="10">
        <v>97.202731564003841</v>
      </c>
      <c r="I468" s="10">
        <v>227.10456610284231</v>
      </c>
    </row>
    <row r="469" spans="1:9" x14ac:dyDescent="0.25">
      <c r="A469" s="17"/>
      <c r="B469" s="5">
        <f>DATE(YEAR(siječanj!B469),MONTH(siječanj!B469)+4,DAY(siječanj!B469))</f>
        <v>43225</v>
      </c>
      <c r="C469" s="9">
        <v>4.8541666666666696</v>
      </c>
      <c r="D469">
        <v>0.89982897380426929</v>
      </c>
      <c r="E469" s="6">
        <v>165.49725904703135</v>
      </c>
      <c r="F469" s="10">
        <v>148.91922877570954</v>
      </c>
      <c r="G469" s="10">
        <v>74.540043331025302</v>
      </c>
      <c r="H469" s="10">
        <v>89.404472353840873</v>
      </c>
      <c r="I469" s="10">
        <v>227.80709572698623</v>
      </c>
    </row>
    <row r="470" spans="1:9" x14ac:dyDescent="0.25">
      <c r="A470" s="17"/>
      <c r="B470" s="5">
        <f>DATE(YEAR(siječanj!B470),MONTH(siječanj!B470)+4,DAY(siječanj!B470))</f>
        <v>43225</v>
      </c>
      <c r="C470" s="9">
        <v>4.8645833333333304</v>
      </c>
      <c r="D470">
        <v>0.89982897380426929</v>
      </c>
      <c r="E470" s="6">
        <v>162.17981468798033</v>
      </c>
      <c r="F470" s="10">
        <v>145.9340962224519</v>
      </c>
      <c r="G470" s="10">
        <v>72.34169694386047</v>
      </c>
      <c r="H470" s="10">
        <v>86.614230447733846</v>
      </c>
      <c r="I470" s="10">
        <v>228.73040583257699</v>
      </c>
    </row>
    <row r="471" spans="1:9" x14ac:dyDescent="0.25">
      <c r="A471" s="17"/>
      <c r="B471" s="5">
        <f>DATE(YEAR(siječanj!B471),MONTH(siječanj!B471)+4,DAY(siječanj!B471))</f>
        <v>43225</v>
      </c>
      <c r="C471" s="9">
        <v>4.875</v>
      </c>
      <c r="D471">
        <v>0.89982897380426929</v>
      </c>
      <c r="E471" s="6">
        <v>160.69645657977267</v>
      </c>
      <c r="F471" s="10">
        <v>144.59932761815915</v>
      </c>
      <c r="G471" s="10">
        <v>72.517441077520786</v>
      </c>
      <c r="H471" s="10">
        <v>80.062082402047409</v>
      </c>
      <c r="I471" s="10">
        <v>229.62004394966007</v>
      </c>
    </row>
    <row r="472" spans="1:9" x14ac:dyDescent="0.25">
      <c r="A472" s="17"/>
      <c r="B472" s="5">
        <f>DATE(YEAR(siječanj!B472),MONTH(siječanj!B472)+4,DAY(siječanj!B472))</f>
        <v>43225</v>
      </c>
      <c r="C472" s="9">
        <v>4.8854166666666696</v>
      </c>
      <c r="D472">
        <v>0.89982897380426929</v>
      </c>
      <c r="E472" s="6">
        <v>165.37337964373361</v>
      </c>
      <c r="F472" s="10">
        <v>148.80775849936467</v>
      </c>
      <c r="G472" s="10">
        <v>68.422845820043804</v>
      </c>
      <c r="H472" s="10">
        <v>69.012764751729605</v>
      </c>
      <c r="I472" s="10">
        <v>238.215150275973</v>
      </c>
    </row>
    <row r="473" spans="1:9" x14ac:dyDescent="0.25">
      <c r="A473" s="17"/>
      <c r="B473" s="5">
        <f>DATE(YEAR(siječanj!B473),MONTH(siječanj!B473)+4,DAY(siječanj!B473))</f>
        <v>43225</v>
      </c>
      <c r="C473" s="9">
        <v>4.8958333333333304</v>
      </c>
      <c r="D473">
        <v>0.89982897380426929</v>
      </c>
      <c r="E473" s="6">
        <v>169.19453127660279</v>
      </c>
      <c r="F473" s="10">
        <v>152.24614145191984</v>
      </c>
      <c r="G473" s="10">
        <v>66.819128875494059</v>
      </c>
      <c r="H473" s="10">
        <v>62.857671098640878</v>
      </c>
      <c r="I473" s="10">
        <v>244.18112641897952</v>
      </c>
    </row>
    <row r="474" spans="1:9" x14ac:dyDescent="0.25">
      <c r="A474" s="17"/>
      <c r="B474" s="5">
        <f>DATE(YEAR(siječanj!B474),MONTH(siječanj!B474)+4,DAY(siječanj!B474))</f>
        <v>43225</v>
      </c>
      <c r="C474" s="9">
        <v>4.90625</v>
      </c>
      <c r="D474">
        <v>0.89982897380426929</v>
      </c>
      <c r="E474" s="6">
        <v>163.77525520015166</v>
      </c>
      <c r="F474" s="10">
        <v>147.36971982128478</v>
      </c>
      <c r="G474" s="10">
        <v>65.511925167404115</v>
      </c>
      <c r="H474" s="10">
        <v>60.194387539267289</v>
      </c>
      <c r="I474" s="10">
        <v>244.28039533321444</v>
      </c>
    </row>
    <row r="475" spans="1:9" x14ac:dyDescent="0.25">
      <c r="A475" s="17"/>
      <c r="B475" s="5">
        <f>DATE(YEAR(siječanj!B475),MONTH(siječanj!B475)+4,DAY(siječanj!B475))</f>
        <v>43225</v>
      </c>
      <c r="C475" s="9">
        <v>4.9166666666666696</v>
      </c>
      <c r="D475">
        <v>0.89982897380426929</v>
      </c>
      <c r="E475" s="6">
        <v>160.47105890904288</v>
      </c>
      <c r="F475" s="10">
        <v>144.39650826340849</v>
      </c>
      <c r="G475" s="10">
        <v>64.755098492916389</v>
      </c>
      <c r="H475" s="10">
        <v>57.856609591584387</v>
      </c>
      <c r="I475" s="10">
        <v>239.98034209666338</v>
      </c>
    </row>
    <row r="476" spans="1:9" x14ac:dyDescent="0.25">
      <c r="A476" s="17"/>
      <c r="B476" s="5">
        <f>DATE(YEAR(siječanj!B476),MONTH(siječanj!B476)+4,DAY(siječanj!B476))</f>
        <v>43225</v>
      </c>
      <c r="C476" s="9">
        <v>4.9270833333333304</v>
      </c>
      <c r="D476">
        <v>0.89982897380426929</v>
      </c>
      <c r="E476" s="6">
        <v>151.42495636371478</v>
      </c>
      <c r="F476" s="10">
        <v>136.25656309311773</v>
      </c>
      <c r="G476" s="10">
        <v>64.54803016197296</v>
      </c>
      <c r="H476" s="10">
        <v>54.587694059190383</v>
      </c>
      <c r="I476" s="10">
        <v>240.47072349277727</v>
      </c>
    </row>
    <row r="477" spans="1:9" x14ac:dyDescent="0.25">
      <c r="A477" s="17"/>
      <c r="B477" s="5">
        <f>DATE(YEAR(siječanj!B477),MONTH(siječanj!B477)+4,DAY(siječanj!B477))</f>
        <v>43225</v>
      </c>
      <c r="C477" s="9">
        <v>4.9375</v>
      </c>
      <c r="D477">
        <v>0.89982897380426929</v>
      </c>
      <c r="E477" s="6">
        <v>141.01792503671314</v>
      </c>
      <c r="F477" s="10">
        <v>126.89201477379295</v>
      </c>
      <c r="G477" s="10">
        <v>62.093345217434006</v>
      </c>
      <c r="H477" s="10">
        <v>53.581600035376908</v>
      </c>
      <c r="I477" s="10">
        <v>240.1667975704319</v>
      </c>
    </row>
    <row r="478" spans="1:9" x14ac:dyDescent="0.25">
      <c r="A478" s="17"/>
      <c r="B478" s="5">
        <f>DATE(YEAR(siječanj!B478),MONTH(siječanj!B478)+4,DAY(siječanj!B478))</f>
        <v>43225</v>
      </c>
      <c r="C478" s="9">
        <v>4.9479166666666696</v>
      </c>
      <c r="D478">
        <v>0.89982897380426929</v>
      </c>
      <c r="E478" s="6">
        <v>132.08808056099491</v>
      </c>
      <c r="F478" s="10">
        <v>118.8566819829757</v>
      </c>
      <c r="G478" s="10">
        <v>61.779625165921821</v>
      </c>
      <c r="H478" s="10">
        <v>52.800652276356381</v>
      </c>
      <c r="I478" s="10">
        <v>236.89357547853604</v>
      </c>
    </row>
    <row r="479" spans="1:9" x14ac:dyDescent="0.25">
      <c r="A479" s="17"/>
      <c r="B479" s="5">
        <f>DATE(YEAR(siječanj!B479),MONTH(siječanj!B479)+4,DAY(siječanj!B479))</f>
        <v>43225</v>
      </c>
      <c r="C479" s="9">
        <v>4.9583333333333304</v>
      </c>
      <c r="D479">
        <v>0.89982897380426929</v>
      </c>
      <c r="E479" s="6">
        <v>122.96396249720225</v>
      </c>
      <c r="F479" s="10">
        <v>110.64653618876414</v>
      </c>
      <c r="G479" s="10">
        <v>60.727028486537392</v>
      </c>
      <c r="H479" s="10">
        <v>54.447771359134286</v>
      </c>
      <c r="I479" s="10">
        <v>235.52417727714865</v>
      </c>
    </row>
    <row r="480" spans="1:9" x14ac:dyDescent="0.25">
      <c r="A480" s="17"/>
      <c r="B480" s="5">
        <f>DATE(YEAR(siječanj!B480),MONTH(siječanj!B480)+4,DAY(siječanj!B480))</f>
        <v>43225</v>
      </c>
      <c r="C480" s="9">
        <v>4.96875</v>
      </c>
      <c r="D480">
        <v>0.89982897380426929</v>
      </c>
      <c r="E480" s="6">
        <v>113.36938378962984</v>
      </c>
      <c r="F480" s="10">
        <v>102.01305627624498</v>
      </c>
      <c r="G480" s="10">
        <v>58.929826270043087</v>
      </c>
      <c r="H480" s="10">
        <v>55.278633885312892</v>
      </c>
      <c r="I480" s="10">
        <v>236.01876979688839</v>
      </c>
    </row>
    <row r="481" spans="1:9" x14ac:dyDescent="0.25">
      <c r="A481" s="17"/>
      <c r="B481" s="5">
        <f>DATE(YEAR(siječanj!B481),MONTH(siječanj!B481)+4,DAY(siječanj!B481))</f>
        <v>43225</v>
      </c>
      <c r="C481" s="9">
        <v>4.9791666666666696</v>
      </c>
      <c r="D481">
        <v>0.89982897380426929</v>
      </c>
      <c r="E481" s="6">
        <v>105.58927363912001</v>
      </c>
      <c r="F481" s="10">
        <v>95.012287743427535</v>
      </c>
      <c r="G481" s="10">
        <v>57.716683538096454</v>
      </c>
      <c r="H481" s="10">
        <v>55.884779615988194</v>
      </c>
      <c r="I481" s="10">
        <v>235.82132300044793</v>
      </c>
    </row>
    <row r="482" spans="1:9" ht="15.75" thickBot="1" x14ac:dyDescent="0.3">
      <c r="A482" s="17"/>
      <c r="B482" s="5">
        <f>DATE(YEAR(siječanj!B482),MONTH(siječanj!B482)+4,DAY(siječanj!B482))</f>
        <v>43225</v>
      </c>
      <c r="C482" s="9">
        <v>4.9895833333333304</v>
      </c>
      <c r="D482">
        <v>0.89982897380426929</v>
      </c>
      <c r="E482" s="6">
        <v>96.138476688018059</v>
      </c>
      <c r="F482" s="10">
        <v>86.508186821284951</v>
      </c>
      <c r="G482" s="10">
        <v>56.646835851512627</v>
      </c>
      <c r="H482" s="10">
        <v>57.445362643770274</v>
      </c>
      <c r="I482" s="10">
        <v>237.96412790671585</v>
      </c>
    </row>
    <row r="483" spans="1:9" x14ac:dyDescent="0.25">
      <c r="A483" s="14">
        <f t="shared" ref="A483" si="3">A387+1</f>
        <v>126</v>
      </c>
      <c r="B483" s="5">
        <f>DATE(YEAR(siječanj!B483),MONTH(siječanj!B483)+4,DAY(siječanj!B483))</f>
        <v>43226</v>
      </c>
      <c r="C483" s="9">
        <v>5</v>
      </c>
      <c r="D483">
        <v>0.89951530526672707</v>
      </c>
      <c r="E483" s="6">
        <v>87.638790243759161</v>
      </c>
      <c r="F483" s="10">
        <v>78.832433159321681</v>
      </c>
      <c r="G483" s="10">
        <v>56.635803884635699</v>
      </c>
      <c r="H483" s="10">
        <v>61.391800097284424</v>
      </c>
      <c r="I483" s="10">
        <v>239.9311256518175</v>
      </c>
    </row>
    <row r="484" spans="1:9" x14ac:dyDescent="0.25">
      <c r="A484" s="15"/>
      <c r="B484" s="5">
        <f>DATE(YEAR(siječanj!B484),MONTH(siječanj!B484)+4,DAY(siječanj!B484))</f>
        <v>43226</v>
      </c>
      <c r="C484" s="9">
        <v>5.0104166666666696</v>
      </c>
      <c r="D484">
        <v>0.89951530526672707</v>
      </c>
      <c r="E484" s="6">
        <v>81.612967489088476</v>
      </c>
      <c r="F484" s="10">
        <v>73.412113364670887</v>
      </c>
      <c r="G484" s="10">
        <v>55.312574497058471</v>
      </c>
      <c r="H484" s="10">
        <v>59.529368392326738</v>
      </c>
      <c r="I484" s="10">
        <v>238.85113594658779</v>
      </c>
    </row>
    <row r="485" spans="1:9" x14ac:dyDescent="0.25">
      <c r="A485" s="15"/>
      <c r="B485" s="5">
        <f>DATE(YEAR(siječanj!B485),MONTH(siječanj!B485)+4,DAY(siječanj!B485))</f>
        <v>43226</v>
      </c>
      <c r="C485" s="9">
        <v>5.0208333333333304</v>
      </c>
      <c r="D485">
        <v>0.89951530526672707</v>
      </c>
      <c r="E485" s="6">
        <v>75.226291842395668</v>
      </c>
      <c r="F485" s="10">
        <v>67.667200870696433</v>
      </c>
      <c r="G485" s="10">
        <v>55.150477701883553</v>
      </c>
      <c r="H485" s="10">
        <v>57.138155634803418</v>
      </c>
      <c r="I485" s="10">
        <v>237.70053516843066</v>
      </c>
    </row>
    <row r="486" spans="1:9" x14ac:dyDescent="0.25">
      <c r="A486" s="15"/>
      <c r="B486" s="5">
        <f>DATE(YEAR(siječanj!B486),MONTH(siječanj!B486)+4,DAY(siječanj!B486))</f>
        <v>43226</v>
      </c>
      <c r="C486" s="9">
        <v>5.03125</v>
      </c>
      <c r="D486">
        <v>0.89951530526672707</v>
      </c>
      <c r="E486" s="6">
        <v>69.722268598372835</v>
      </c>
      <c r="F486" s="10">
        <v>62.71624772215408</v>
      </c>
      <c r="G486" s="10">
        <v>54.071120668760145</v>
      </c>
      <c r="H486" s="10">
        <v>57.365902797724246</v>
      </c>
      <c r="I486" s="10">
        <v>237.82282075836557</v>
      </c>
    </row>
    <row r="487" spans="1:9" x14ac:dyDescent="0.25">
      <c r="A487" s="15"/>
      <c r="B487" s="5">
        <f>DATE(YEAR(siječanj!B487),MONTH(siječanj!B487)+4,DAY(siječanj!B487))</f>
        <v>43226</v>
      </c>
      <c r="C487" s="9">
        <v>5.0416666666666696</v>
      </c>
      <c r="D487">
        <v>0.89951530526672707</v>
      </c>
      <c r="E487" s="6">
        <v>65.821094945470833</v>
      </c>
      <c r="F487" s="10">
        <v>59.207082312865424</v>
      </c>
      <c r="G487" s="10">
        <v>53.419824841294691</v>
      </c>
      <c r="H487" s="10">
        <v>55.461896860037115</v>
      </c>
      <c r="I487" s="10">
        <v>238.40465683931225</v>
      </c>
    </row>
    <row r="488" spans="1:9" x14ac:dyDescent="0.25">
      <c r="A488" s="15"/>
      <c r="B488" s="5">
        <f>DATE(YEAR(siječanj!B488),MONTH(siječanj!B488)+4,DAY(siječanj!B488))</f>
        <v>43226</v>
      </c>
      <c r="C488" s="9">
        <v>5.0520833333333304</v>
      </c>
      <c r="D488">
        <v>0.89951530526672707</v>
      </c>
      <c r="E488" s="6">
        <v>63.596948955506896</v>
      </c>
      <c r="F488" s="10">
        <v>57.206428953745245</v>
      </c>
      <c r="G488" s="10">
        <v>53.375849637567498</v>
      </c>
      <c r="H488" s="10">
        <v>58.983986545537419</v>
      </c>
      <c r="I488" s="10">
        <v>239.59200469625242</v>
      </c>
    </row>
    <row r="489" spans="1:9" x14ac:dyDescent="0.25">
      <c r="A489" s="15"/>
      <c r="B489" s="5">
        <f>DATE(YEAR(siječanj!B489),MONTH(siječanj!B489)+4,DAY(siječanj!B489))</f>
        <v>43226</v>
      </c>
      <c r="C489" s="9">
        <v>5.0625</v>
      </c>
      <c r="D489">
        <v>0.89951530526672707</v>
      </c>
      <c r="E489" s="6">
        <v>61.99014686376843</v>
      </c>
      <c r="F489" s="10">
        <v>55.761085879691905</v>
      </c>
      <c r="G489" s="10">
        <v>52.823921861352574</v>
      </c>
      <c r="H489" s="10">
        <v>57.063941736061636</v>
      </c>
      <c r="I489" s="10">
        <v>239.08049467986618</v>
      </c>
    </row>
    <row r="490" spans="1:9" x14ac:dyDescent="0.25">
      <c r="A490" s="15"/>
      <c r="B490" s="5">
        <f>DATE(YEAR(siječanj!B490),MONTH(siječanj!B490)+4,DAY(siječanj!B490))</f>
        <v>43226</v>
      </c>
      <c r="C490" s="9">
        <v>5.0729166666666696</v>
      </c>
      <c r="D490">
        <v>0.89951530526672707</v>
      </c>
      <c r="E490" s="6">
        <v>59.496212207430311</v>
      </c>
      <c r="F490" s="10">
        <v>53.517753485980649</v>
      </c>
      <c r="G490" s="10">
        <v>52.949319087182715</v>
      </c>
      <c r="H490" s="10">
        <v>58.795369252753616</v>
      </c>
      <c r="I490" s="10">
        <v>237.96489892935071</v>
      </c>
    </row>
    <row r="491" spans="1:9" x14ac:dyDescent="0.25">
      <c r="A491" s="15"/>
      <c r="B491" s="5">
        <f>DATE(YEAR(siječanj!B491),MONTH(siječanj!B491)+4,DAY(siječanj!B491))</f>
        <v>43226</v>
      </c>
      <c r="C491" s="9">
        <v>5.0833333333333304</v>
      </c>
      <c r="D491">
        <v>0.89951530526672707</v>
      </c>
      <c r="E491" s="6">
        <v>58.505267238904572</v>
      </c>
      <c r="F491" s="10">
        <v>52.626383320114691</v>
      </c>
      <c r="G491" s="10">
        <v>52.681526728801281</v>
      </c>
      <c r="H491" s="10">
        <v>57.500246410746755</v>
      </c>
      <c r="I491" s="10">
        <v>239.12938511514142</v>
      </c>
    </row>
    <row r="492" spans="1:9" x14ac:dyDescent="0.25">
      <c r="A492" s="15"/>
      <c r="B492" s="5">
        <f>DATE(YEAR(siječanj!B492),MONTH(siječanj!B492)+4,DAY(siječanj!B492))</f>
        <v>43226</v>
      </c>
      <c r="C492" s="9">
        <v>5.09375</v>
      </c>
      <c r="D492">
        <v>0.89951530526672707</v>
      </c>
      <c r="E492" s="6">
        <v>58.868827866607013</v>
      </c>
      <c r="F492" s="10">
        <v>52.953411669125416</v>
      </c>
      <c r="G492" s="10">
        <v>52.453989398863698</v>
      </c>
      <c r="H492" s="10">
        <v>60.107534399468832</v>
      </c>
      <c r="I492" s="10">
        <v>238.69676541473612</v>
      </c>
    </row>
    <row r="493" spans="1:9" x14ac:dyDescent="0.25">
      <c r="A493" s="15"/>
      <c r="B493" s="5">
        <f>DATE(YEAR(siječanj!B493),MONTH(siječanj!B493)+4,DAY(siječanj!B493))</f>
        <v>43226</v>
      </c>
      <c r="C493" s="9">
        <v>5.1041666666666696</v>
      </c>
      <c r="D493">
        <v>0.89951530526672707</v>
      </c>
      <c r="E493" s="6">
        <v>57.186558305108292</v>
      </c>
      <c r="F493" s="10">
        <v>51.440184450972971</v>
      </c>
      <c r="G493" s="10">
        <v>53.193882446116802</v>
      </c>
      <c r="H493" s="10">
        <v>58.902531874847007</v>
      </c>
      <c r="I493" s="10">
        <v>237.68670376238242</v>
      </c>
    </row>
    <row r="494" spans="1:9" x14ac:dyDescent="0.25">
      <c r="A494" s="15"/>
      <c r="B494" s="5">
        <f>DATE(YEAR(siječanj!B494),MONTH(siječanj!B494)+4,DAY(siječanj!B494))</f>
        <v>43226</v>
      </c>
      <c r="C494" s="9">
        <v>5.1145833333333304</v>
      </c>
      <c r="D494">
        <v>0.89951530526672707</v>
      </c>
      <c r="E494" s="6">
        <v>56.985175175144917</v>
      </c>
      <c r="F494" s="10">
        <v>51.259037243348395</v>
      </c>
      <c r="G494" s="10">
        <v>52.281137842097543</v>
      </c>
      <c r="H494" s="10">
        <v>61.531020394296725</v>
      </c>
      <c r="I494" s="10">
        <v>237.63288218234371</v>
      </c>
    </row>
    <row r="495" spans="1:9" x14ac:dyDescent="0.25">
      <c r="A495" s="15"/>
      <c r="B495" s="5">
        <f>DATE(YEAR(siječanj!B495),MONTH(siječanj!B495)+4,DAY(siječanj!B495))</f>
        <v>43226</v>
      </c>
      <c r="C495" s="9">
        <v>5.125</v>
      </c>
      <c r="D495">
        <v>0.89951530526672707</v>
      </c>
      <c r="E495" s="6">
        <v>56.797367421832384</v>
      </c>
      <c r="F495" s="10">
        <v>51.090101294796014</v>
      </c>
      <c r="G495" s="10">
        <v>52.016696051951854</v>
      </c>
      <c r="H495" s="10">
        <v>58.589071471924512</v>
      </c>
      <c r="I495" s="10">
        <v>238.08415043021392</v>
      </c>
    </row>
    <row r="496" spans="1:9" x14ac:dyDescent="0.25">
      <c r="A496" s="15"/>
      <c r="B496" s="5">
        <f>DATE(YEAR(siječanj!B496),MONTH(siječanj!B496)+4,DAY(siječanj!B496))</f>
        <v>43226</v>
      </c>
      <c r="C496" s="9">
        <v>5.1354166666666696</v>
      </c>
      <c r="D496">
        <v>0.89951530526672707</v>
      </c>
      <c r="E496" s="6">
        <v>56.320874379368441</v>
      </c>
      <c r="F496" s="10">
        <v>50.661488510246592</v>
      </c>
      <c r="G496" s="10">
        <v>52.167463587624603</v>
      </c>
      <c r="H496" s="10">
        <v>56.391316567589683</v>
      </c>
      <c r="I496" s="10">
        <v>237.60446034796468</v>
      </c>
    </row>
    <row r="497" spans="1:9" x14ac:dyDescent="0.25">
      <c r="A497" s="15"/>
      <c r="B497" s="5">
        <f>DATE(YEAR(siječanj!B497),MONTH(siječanj!B497)+4,DAY(siječanj!B497))</f>
        <v>43226</v>
      </c>
      <c r="C497" s="9">
        <v>5.1458333333333304</v>
      </c>
      <c r="D497">
        <v>0.89951530526672707</v>
      </c>
      <c r="E497" s="6">
        <v>56.415168050941332</v>
      </c>
      <c r="F497" s="10">
        <v>50.746307111016201</v>
      </c>
      <c r="G497" s="10">
        <v>50.936808713064515</v>
      </c>
      <c r="H497" s="10">
        <v>54.129634958805944</v>
      </c>
      <c r="I497" s="10">
        <v>237.45360991945256</v>
      </c>
    </row>
    <row r="498" spans="1:9" x14ac:dyDescent="0.25">
      <c r="A498" s="15"/>
      <c r="B498" s="5">
        <f>DATE(YEAR(siječanj!B498),MONTH(siječanj!B498)+4,DAY(siječanj!B498))</f>
        <v>43226</v>
      </c>
      <c r="C498" s="9">
        <v>5.15625</v>
      </c>
      <c r="D498">
        <v>0.89951530526672707</v>
      </c>
      <c r="E498" s="6">
        <v>55.968784434136005</v>
      </c>
      <c r="F498" s="10">
        <v>50.34477821567949</v>
      </c>
      <c r="G498" s="10">
        <v>51.240135575097234</v>
      </c>
      <c r="H498" s="10">
        <v>54.165517720014783</v>
      </c>
      <c r="I498" s="10">
        <v>237.41301872781798</v>
      </c>
    </row>
    <row r="499" spans="1:9" x14ac:dyDescent="0.25">
      <c r="A499" s="15"/>
      <c r="B499" s="5">
        <f>DATE(YEAR(siječanj!B499),MONTH(siječanj!B499)+4,DAY(siječanj!B499))</f>
        <v>43226</v>
      </c>
      <c r="C499" s="9">
        <v>5.1666666666666696</v>
      </c>
      <c r="D499">
        <v>0.89951530526672707</v>
      </c>
      <c r="E499" s="6">
        <v>55.398874510700438</v>
      </c>
      <c r="F499" s="10">
        <v>49.83213551692581</v>
      </c>
      <c r="G499" s="10">
        <v>51.524291080270267</v>
      </c>
      <c r="H499" s="10">
        <v>51.160015370239798</v>
      </c>
      <c r="I499" s="10">
        <v>238.03526099496807</v>
      </c>
    </row>
    <row r="500" spans="1:9" x14ac:dyDescent="0.25">
      <c r="A500" s="15"/>
      <c r="B500" s="5">
        <f>DATE(YEAR(siječanj!B500),MONTH(siječanj!B500)+4,DAY(siječanj!B500))</f>
        <v>43226</v>
      </c>
      <c r="C500" s="9">
        <v>5.1770833333333304</v>
      </c>
      <c r="D500">
        <v>0.89951530526672707</v>
      </c>
      <c r="E500" s="6">
        <v>56.087658989725675</v>
      </c>
      <c r="F500" s="10">
        <v>50.451707697839183</v>
      </c>
      <c r="G500" s="10">
        <v>52.128490131443584</v>
      </c>
      <c r="H500" s="10">
        <v>50.732267971493968</v>
      </c>
      <c r="I500" s="10">
        <v>237.86351995317077</v>
      </c>
    </row>
    <row r="501" spans="1:9" x14ac:dyDescent="0.25">
      <c r="A501" s="15"/>
      <c r="B501" s="5">
        <f>DATE(YEAR(siječanj!B501),MONTH(siječanj!B501)+4,DAY(siječanj!B501))</f>
        <v>43226</v>
      </c>
      <c r="C501" s="9">
        <v>5.1875</v>
      </c>
      <c r="D501">
        <v>0.89951530526672707</v>
      </c>
      <c r="E501" s="6">
        <v>57.13979779278246</v>
      </c>
      <c r="F501" s="10">
        <v>51.398122654453772</v>
      </c>
      <c r="G501" s="10">
        <v>50.786286242934189</v>
      </c>
      <c r="H501" s="10">
        <v>50.431976622209753</v>
      </c>
      <c r="I501" s="10">
        <v>231.95214741316079</v>
      </c>
    </row>
    <row r="502" spans="1:9" x14ac:dyDescent="0.25">
      <c r="A502" s="15"/>
      <c r="B502" s="5">
        <f>DATE(YEAR(siječanj!B502),MONTH(siječanj!B502)+4,DAY(siječanj!B502))</f>
        <v>43226</v>
      </c>
      <c r="C502" s="9">
        <v>5.1979166666666696</v>
      </c>
      <c r="D502">
        <v>0.89951530526672707</v>
      </c>
      <c r="E502" s="6">
        <v>58.94495193747364</v>
      </c>
      <c r="F502" s="10">
        <v>53.021886435969158</v>
      </c>
      <c r="G502" s="10">
        <v>51.61778559343847</v>
      </c>
      <c r="H502" s="10">
        <v>55.193261812503927</v>
      </c>
      <c r="I502" s="10">
        <v>210.79313924870826</v>
      </c>
    </row>
    <row r="503" spans="1:9" x14ac:dyDescent="0.25">
      <c r="A503" s="15"/>
      <c r="B503" s="5">
        <f>DATE(YEAR(siječanj!B503),MONTH(siječanj!B503)+4,DAY(siječanj!B503))</f>
        <v>43226</v>
      </c>
      <c r="C503" s="9">
        <v>5.2083333333333304</v>
      </c>
      <c r="D503">
        <v>0.89951530526672707</v>
      </c>
      <c r="E503" s="6">
        <v>60.383563969680289</v>
      </c>
      <c r="F503" s="10">
        <v>54.315939977279903</v>
      </c>
      <c r="G503" s="10">
        <v>51.403787130352768</v>
      </c>
      <c r="H503" s="10">
        <v>54.789620886221222</v>
      </c>
      <c r="I503" s="10">
        <v>181.95147854482485</v>
      </c>
    </row>
    <row r="504" spans="1:9" x14ac:dyDescent="0.25">
      <c r="A504" s="15"/>
      <c r="B504" s="5">
        <f>DATE(YEAR(siječanj!B504),MONTH(siječanj!B504)+4,DAY(siječanj!B504))</f>
        <v>43226</v>
      </c>
      <c r="C504" s="9">
        <v>5.21875</v>
      </c>
      <c r="D504">
        <v>0.89951530526672707</v>
      </c>
      <c r="E504" s="6">
        <v>63.032838347281185</v>
      </c>
      <c r="F504" s="10">
        <v>56.699002827782898</v>
      </c>
      <c r="G504" s="10">
        <v>53.960114012978494</v>
      </c>
      <c r="H504" s="10">
        <v>57.607862584519857</v>
      </c>
      <c r="I504" s="10">
        <v>162.24706108275376</v>
      </c>
    </row>
    <row r="505" spans="1:9" x14ac:dyDescent="0.25">
      <c r="A505" s="15"/>
      <c r="B505" s="5">
        <f>DATE(YEAR(siječanj!B505),MONTH(siječanj!B505)+4,DAY(siječanj!B505))</f>
        <v>43226</v>
      </c>
      <c r="C505" s="9">
        <v>5.2291666666666696</v>
      </c>
      <c r="D505">
        <v>0.89951530526672707</v>
      </c>
      <c r="E505" s="6">
        <v>65.265932758969669</v>
      </c>
      <c r="F505" s="10">
        <v>58.707705429202285</v>
      </c>
      <c r="G505" s="10">
        <v>57.104642389565612</v>
      </c>
      <c r="H505" s="10">
        <v>55.480139270517455</v>
      </c>
      <c r="I505" s="10">
        <v>137.22073138544351</v>
      </c>
    </row>
    <row r="506" spans="1:9" x14ac:dyDescent="0.25">
      <c r="A506" s="15"/>
      <c r="B506" s="5">
        <f>DATE(YEAR(siječanj!B506),MONTH(siječanj!B506)+4,DAY(siječanj!B506))</f>
        <v>43226</v>
      </c>
      <c r="C506" s="9">
        <v>5.2395833333333304</v>
      </c>
      <c r="D506">
        <v>0.89951530526672707</v>
      </c>
      <c r="E506" s="6">
        <v>69.121023329388223</v>
      </c>
      <c r="F506" s="10">
        <v>62.17541840048321</v>
      </c>
      <c r="G506" s="10">
        <v>57.676601260772664</v>
      </c>
      <c r="H506" s="10">
        <v>57.675217015822497</v>
      </c>
      <c r="I506" s="10">
        <v>109.21254414981905</v>
      </c>
    </row>
    <row r="507" spans="1:9" x14ac:dyDescent="0.25">
      <c r="A507" s="15"/>
      <c r="B507" s="5">
        <f>DATE(YEAR(siječanj!B507),MONTH(siječanj!B507)+4,DAY(siječanj!B507))</f>
        <v>43226</v>
      </c>
      <c r="C507" s="9">
        <v>5.25</v>
      </c>
      <c r="D507">
        <v>0.89951530526672707</v>
      </c>
      <c r="E507" s="6">
        <v>73.76721111376591</v>
      </c>
      <c r="F507" s="10">
        <v>66.354735423674242</v>
      </c>
      <c r="G507" s="10">
        <v>57.192508430193911</v>
      </c>
      <c r="H507" s="10">
        <v>58.068606871397442</v>
      </c>
      <c r="I507" s="10">
        <v>66.881488438117145</v>
      </c>
    </row>
    <row r="508" spans="1:9" x14ac:dyDescent="0.25">
      <c r="A508" s="15"/>
      <c r="B508" s="5">
        <f>DATE(YEAR(siječanj!B508),MONTH(siječanj!B508)+4,DAY(siječanj!B508))</f>
        <v>43226</v>
      </c>
      <c r="C508" s="9">
        <v>5.2604166666666696</v>
      </c>
      <c r="D508">
        <v>0.89951530526672707</v>
      </c>
      <c r="E508" s="6">
        <v>77.341035392428282</v>
      </c>
      <c r="F508" s="10">
        <v>69.569445060664862</v>
      </c>
      <c r="G508" s="10">
        <v>58.782798996993215</v>
      </c>
      <c r="H508" s="10">
        <v>55.968654566880943</v>
      </c>
      <c r="I508" s="10">
        <v>22.427467402577417</v>
      </c>
    </row>
    <row r="509" spans="1:9" x14ac:dyDescent="0.25">
      <c r="A509" s="15"/>
      <c r="B509" s="5">
        <f>DATE(YEAR(siječanj!B509),MONTH(siječanj!B509)+4,DAY(siječanj!B509))</f>
        <v>43226</v>
      </c>
      <c r="C509" s="9">
        <v>5.2708333333333304</v>
      </c>
      <c r="D509">
        <v>0.89951530526672707</v>
      </c>
      <c r="E509" s="6">
        <v>83.206365793286977</v>
      </c>
      <c r="F509" s="10">
        <v>74.845399526683494</v>
      </c>
      <c r="G509" s="10">
        <v>59.665026914778991</v>
      </c>
      <c r="H509" s="10">
        <v>57.858732855642494</v>
      </c>
      <c r="I509" s="10">
        <v>3.210898262256801</v>
      </c>
    </row>
    <row r="510" spans="1:9" x14ac:dyDescent="0.25">
      <c r="A510" s="15"/>
      <c r="B510" s="5">
        <f>DATE(YEAR(siječanj!B510),MONTH(siječanj!B510)+4,DAY(siječanj!B510))</f>
        <v>43226</v>
      </c>
      <c r="C510" s="9">
        <v>5.28125</v>
      </c>
      <c r="D510">
        <v>0.89951530526672707</v>
      </c>
      <c r="E510" s="6">
        <v>88.389729654705278</v>
      </c>
      <c r="F510" s="10">
        <v>79.507914652795691</v>
      </c>
      <c r="G510" s="10">
        <v>61.497972543255827</v>
      </c>
      <c r="H510" s="10">
        <v>57.745686102907918</v>
      </c>
      <c r="I510" s="10">
        <v>1.9183643173713871</v>
      </c>
    </row>
    <row r="511" spans="1:9" x14ac:dyDescent="0.25">
      <c r="A511" s="15"/>
      <c r="B511" s="5">
        <f>DATE(YEAR(siječanj!B511),MONTH(siječanj!B511)+4,DAY(siječanj!B511))</f>
        <v>43226</v>
      </c>
      <c r="C511" s="9">
        <v>5.2916666666666696</v>
      </c>
      <c r="D511">
        <v>0.89951530526672707</v>
      </c>
      <c r="E511" s="6">
        <v>91.418437148687175</v>
      </c>
      <c r="F511" s="10">
        <v>82.232283398808448</v>
      </c>
      <c r="G511" s="10">
        <v>61.56012678926929</v>
      </c>
      <c r="H511" s="10">
        <v>58.854054023629956</v>
      </c>
      <c r="I511" s="10">
        <v>2.9915468227622948</v>
      </c>
    </row>
    <row r="512" spans="1:9" x14ac:dyDescent="0.25">
      <c r="A512" s="15"/>
      <c r="B512" s="5">
        <f>DATE(YEAR(siječanj!B512),MONTH(siječanj!B512)+4,DAY(siječanj!B512))</f>
        <v>43226</v>
      </c>
      <c r="C512" s="9">
        <v>5.3020833333333304</v>
      </c>
      <c r="D512">
        <v>0.89951530526672707</v>
      </c>
      <c r="E512" s="6">
        <v>94.946969836834199</v>
      </c>
      <c r="F512" s="10">
        <v>85.406252556930639</v>
      </c>
      <c r="G512" s="10">
        <v>62.834367173169433</v>
      </c>
      <c r="H512" s="10">
        <v>61.956435814937151</v>
      </c>
      <c r="I512" s="10">
        <v>2.2656415123789717</v>
      </c>
    </row>
    <row r="513" spans="1:9" x14ac:dyDescent="0.25">
      <c r="A513" s="15"/>
      <c r="B513" s="5">
        <f>DATE(YEAR(siječanj!B513),MONTH(siječanj!B513)+4,DAY(siječanj!B513))</f>
        <v>43226</v>
      </c>
      <c r="C513" s="9">
        <v>5.3125</v>
      </c>
      <c r="D513">
        <v>0.89951530526672707</v>
      </c>
      <c r="E513" s="6">
        <v>104.021672220383</v>
      </c>
      <c r="F513" s="10">
        <v>93.569086241673233</v>
      </c>
      <c r="G513" s="10">
        <v>64.147488611488697</v>
      </c>
      <c r="H513" s="10">
        <v>62.821114030509996</v>
      </c>
      <c r="I513" s="10">
        <v>1.8599996039600131</v>
      </c>
    </row>
    <row r="514" spans="1:9" x14ac:dyDescent="0.25">
      <c r="A514" s="15"/>
      <c r="B514" s="5">
        <f>DATE(YEAR(siječanj!B514),MONTH(siječanj!B514)+4,DAY(siječanj!B514))</f>
        <v>43226</v>
      </c>
      <c r="C514" s="9">
        <v>5.3229166666666696</v>
      </c>
      <c r="D514">
        <v>0.89951530526672707</v>
      </c>
      <c r="E514" s="6">
        <v>111.50880537028033</v>
      </c>
      <c r="F514" s="10">
        <v>100.30387710257577</v>
      </c>
      <c r="G514" s="10">
        <v>65.906432481089709</v>
      </c>
      <c r="H514" s="10">
        <v>69.588117132964825</v>
      </c>
      <c r="I514" s="10">
        <v>1.027396161242393</v>
      </c>
    </row>
    <row r="515" spans="1:9" x14ac:dyDescent="0.25">
      <c r="A515" s="15"/>
      <c r="B515" s="5">
        <f>DATE(YEAR(siječanj!B515),MONTH(siječanj!B515)+4,DAY(siječanj!B515))</f>
        <v>43226</v>
      </c>
      <c r="C515" s="9">
        <v>5.3333333333333304</v>
      </c>
      <c r="D515">
        <v>0.89951530526672707</v>
      </c>
      <c r="E515" s="6">
        <v>116.80498262511153</v>
      </c>
      <c r="F515" s="10">
        <v>105.06786960270195</v>
      </c>
      <c r="G515" s="10">
        <v>67.778198901967045</v>
      </c>
      <c r="H515" s="10">
        <v>72.340208519464468</v>
      </c>
      <c r="I515" s="10">
        <v>1.24203846249085</v>
      </c>
    </row>
    <row r="516" spans="1:9" x14ac:dyDescent="0.25">
      <c r="A516" s="15"/>
      <c r="B516" s="5">
        <f>DATE(YEAR(siječanj!B516),MONTH(siječanj!B516)+4,DAY(siječanj!B516))</f>
        <v>43226</v>
      </c>
      <c r="C516" s="9">
        <v>5.34375</v>
      </c>
      <c r="D516">
        <v>0.89951530526672707</v>
      </c>
      <c r="E516" s="6">
        <v>119.86653703576953</v>
      </c>
      <c r="F516" s="10">
        <v>107.82178465299567</v>
      </c>
      <c r="G516" s="10">
        <v>68.759296704982674</v>
      </c>
      <c r="H516" s="10">
        <v>77.957831390902868</v>
      </c>
      <c r="I516" s="10">
        <v>1.4571147764806078</v>
      </c>
    </row>
    <row r="517" spans="1:9" x14ac:dyDescent="0.25">
      <c r="A517" s="15"/>
      <c r="B517" s="5">
        <f>DATE(YEAR(siječanj!B517),MONTH(siječanj!B517)+4,DAY(siječanj!B517))</f>
        <v>43226</v>
      </c>
      <c r="C517" s="9">
        <v>5.3541666666666696</v>
      </c>
      <c r="D517">
        <v>0.89951530526672707</v>
      </c>
      <c r="E517" s="6">
        <v>124.90388153936394</v>
      </c>
      <c r="F517" s="10">
        <v>112.35295313188007</v>
      </c>
      <c r="G517" s="10">
        <v>72.832217723092938</v>
      </c>
      <c r="H517" s="10">
        <v>82.29268970017354</v>
      </c>
      <c r="I517" s="10">
        <v>1.3999600985922149</v>
      </c>
    </row>
    <row r="518" spans="1:9" x14ac:dyDescent="0.25">
      <c r="A518" s="15"/>
      <c r="B518" s="5">
        <f>DATE(YEAR(siječanj!B518),MONTH(siječanj!B518)+4,DAY(siječanj!B518))</f>
        <v>43226</v>
      </c>
      <c r="C518" s="9">
        <v>5.3645833333333304</v>
      </c>
      <c r="D518">
        <v>0.89951530526672707</v>
      </c>
      <c r="E518" s="6">
        <v>129.77011004194046</v>
      </c>
      <c r="F518" s="10">
        <v>116.73020014887284</v>
      </c>
      <c r="G518" s="10">
        <v>74.016398528886697</v>
      </c>
      <c r="H518" s="10">
        <v>82.517924267063421</v>
      </c>
      <c r="I518" s="10">
        <v>1.3297310368794764</v>
      </c>
    </row>
    <row r="519" spans="1:9" x14ac:dyDescent="0.25">
      <c r="A519" s="15"/>
      <c r="B519" s="5">
        <f>DATE(YEAR(siječanj!B519),MONTH(siječanj!B519)+4,DAY(siječanj!B519))</f>
        <v>43226</v>
      </c>
      <c r="C519" s="9">
        <v>5.375</v>
      </c>
      <c r="D519">
        <v>0.89951530526672707</v>
      </c>
      <c r="E519" s="6">
        <v>130.4244150281248</v>
      </c>
      <c r="F519" s="10">
        <v>117.31875749825798</v>
      </c>
      <c r="G519" s="10">
        <v>77.906066765815524</v>
      </c>
      <c r="H519" s="10">
        <v>86.415209562438477</v>
      </c>
      <c r="I519" s="10">
        <v>1.4172036048093788</v>
      </c>
    </row>
    <row r="520" spans="1:9" x14ac:dyDescent="0.25">
      <c r="A520" s="15"/>
      <c r="B520" s="5">
        <f>DATE(YEAR(siječanj!B520),MONTH(siječanj!B520)+4,DAY(siječanj!B520))</f>
        <v>43226</v>
      </c>
      <c r="C520" s="9">
        <v>5.3854166666666696</v>
      </c>
      <c r="D520">
        <v>0.89951530526672707</v>
      </c>
      <c r="E520" s="6">
        <v>134.83364122591297</v>
      </c>
      <c r="F520" s="10">
        <v>121.28492394755146</v>
      </c>
      <c r="G520" s="10">
        <v>87.036357173287428</v>
      </c>
      <c r="H520" s="10">
        <v>91.647441945537864</v>
      </c>
      <c r="I520" s="10">
        <v>1.9227744468394432</v>
      </c>
    </row>
    <row r="521" spans="1:9" x14ac:dyDescent="0.25">
      <c r="A521" s="15"/>
      <c r="B521" s="5">
        <f>DATE(YEAR(siječanj!B521),MONTH(siječanj!B521)+4,DAY(siječanj!B521))</f>
        <v>43226</v>
      </c>
      <c r="C521" s="9">
        <v>5.3958333333333304</v>
      </c>
      <c r="D521">
        <v>0.89951530526672707</v>
      </c>
      <c r="E521" s="6">
        <v>139.39858999696852</v>
      </c>
      <c r="F521" s="10">
        <v>125.39116523487446</v>
      </c>
      <c r="G521" s="10">
        <v>88.667192026220008</v>
      </c>
      <c r="H521" s="10">
        <v>94.042130594695053</v>
      </c>
      <c r="I521" s="10">
        <v>1.9152302253639295</v>
      </c>
    </row>
    <row r="522" spans="1:9" x14ac:dyDescent="0.25">
      <c r="A522" s="15"/>
      <c r="B522" s="5">
        <f>DATE(YEAR(siječanj!B522),MONTH(siječanj!B522)+4,DAY(siječanj!B522))</f>
        <v>43226</v>
      </c>
      <c r="C522" s="9">
        <v>5.40625</v>
      </c>
      <c r="D522">
        <v>0.89951530526672707</v>
      </c>
      <c r="E522" s="6">
        <v>143.55781978680784</v>
      </c>
      <c r="F522" s="10">
        <v>129.13245608895625</v>
      </c>
      <c r="G522" s="10">
        <v>91.752466768623648</v>
      </c>
      <c r="H522" s="10">
        <v>94.839634996890808</v>
      </c>
      <c r="I522" s="10">
        <v>2.2715996872929574</v>
      </c>
    </row>
    <row r="523" spans="1:9" x14ac:dyDescent="0.25">
      <c r="A523" s="15"/>
      <c r="B523" s="5">
        <f>DATE(YEAR(siječanj!B523),MONTH(siječanj!B523)+4,DAY(siječanj!B523))</f>
        <v>43226</v>
      </c>
      <c r="C523" s="9">
        <v>5.4166666666666696</v>
      </c>
      <c r="D523">
        <v>0.89951530526672707</v>
      </c>
      <c r="E523" s="6">
        <v>144.78998433066874</v>
      </c>
      <c r="F523" s="10">
        <v>130.24080695476613</v>
      </c>
      <c r="G523" s="10">
        <v>89.723625387457119</v>
      </c>
      <c r="H523" s="10">
        <v>92.808562341714918</v>
      </c>
      <c r="I523" s="10">
        <v>2.7645661592968591</v>
      </c>
    </row>
    <row r="524" spans="1:9" x14ac:dyDescent="0.25">
      <c r="A524" s="15"/>
      <c r="B524" s="5">
        <f>DATE(YEAR(siječanj!B524),MONTH(siječanj!B524)+4,DAY(siječanj!B524))</f>
        <v>43226</v>
      </c>
      <c r="C524" s="9">
        <v>5.4270833333333304</v>
      </c>
      <c r="D524">
        <v>0.89951530526672707</v>
      </c>
      <c r="E524" s="6">
        <v>145.87141230392351</v>
      </c>
      <c r="F524" s="10">
        <v>131.21356796825236</v>
      </c>
      <c r="G524" s="10">
        <v>93.04838139189053</v>
      </c>
      <c r="H524" s="10">
        <v>98.498608987566314</v>
      </c>
      <c r="I524" s="10">
        <v>3.3378259884707591</v>
      </c>
    </row>
    <row r="525" spans="1:9" x14ac:dyDescent="0.25">
      <c r="A525" s="15"/>
      <c r="B525" s="5">
        <f>DATE(YEAR(siječanj!B525),MONTH(siječanj!B525)+4,DAY(siječanj!B525))</f>
        <v>43226</v>
      </c>
      <c r="C525" s="9">
        <v>5.4375</v>
      </c>
      <c r="D525">
        <v>0.89951530526672707</v>
      </c>
      <c r="E525" s="6">
        <v>149.78672866857127</v>
      </c>
      <c r="F525" s="10">
        <v>134.73545496321429</v>
      </c>
      <c r="G525" s="10">
        <v>92.21777793672986</v>
      </c>
      <c r="H525" s="10">
        <v>98.291488391743044</v>
      </c>
      <c r="I525" s="10">
        <v>3.1784553098298902</v>
      </c>
    </row>
    <row r="526" spans="1:9" x14ac:dyDescent="0.25">
      <c r="A526" s="15"/>
      <c r="B526" s="5">
        <f>DATE(YEAR(siječanj!B526),MONTH(siječanj!B526)+4,DAY(siječanj!B526))</f>
        <v>43226</v>
      </c>
      <c r="C526" s="9">
        <v>5.4479166666666696</v>
      </c>
      <c r="D526">
        <v>0.89951530526672707</v>
      </c>
      <c r="E526" s="6">
        <v>151.80375469956996</v>
      </c>
      <c r="F526" s="10">
        <v>136.54980074921903</v>
      </c>
      <c r="G526" s="10">
        <v>92.871078480681689</v>
      </c>
      <c r="H526" s="10">
        <v>93.64388011005704</v>
      </c>
      <c r="I526" s="10">
        <v>2.9036692429424691</v>
      </c>
    </row>
    <row r="527" spans="1:9" x14ac:dyDescent="0.25">
      <c r="A527" s="15"/>
      <c r="B527" s="5">
        <f>DATE(YEAR(siječanj!B527),MONTH(siječanj!B527)+4,DAY(siječanj!B527))</f>
        <v>43226</v>
      </c>
      <c r="C527" s="9">
        <v>5.4583333333333304</v>
      </c>
      <c r="D527">
        <v>0.89951530526672707</v>
      </c>
      <c r="E527" s="6">
        <v>150.27192613899513</v>
      </c>
      <c r="F527" s="10">
        <v>135.17189751393727</v>
      </c>
      <c r="G527" s="10">
        <v>92.676882116917298</v>
      </c>
      <c r="H527" s="10">
        <v>87.180692413300434</v>
      </c>
      <c r="I527" s="10">
        <v>3.2618347575981703</v>
      </c>
    </row>
    <row r="528" spans="1:9" x14ac:dyDescent="0.25">
      <c r="A528" s="15"/>
      <c r="B528" s="5">
        <f>DATE(YEAR(siječanj!B528),MONTH(siječanj!B528)+4,DAY(siječanj!B528))</f>
        <v>43226</v>
      </c>
      <c r="C528" s="9">
        <v>5.46875</v>
      </c>
      <c r="D528">
        <v>0.89951530526672707</v>
      </c>
      <c r="E528" s="6">
        <v>150.53139267891319</v>
      </c>
      <c r="F528" s="10">
        <v>135.40529163779817</v>
      </c>
      <c r="G528" s="10">
        <v>90.253718225588983</v>
      </c>
      <c r="H528" s="10">
        <v>87.33787014584388</v>
      </c>
      <c r="I528" s="10">
        <v>3.8056877234755491</v>
      </c>
    </row>
    <row r="529" spans="1:9" x14ac:dyDescent="0.25">
      <c r="A529" s="15"/>
      <c r="B529" s="5">
        <f>DATE(YEAR(siječanj!B529),MONTH(siječanj!B529)+4,DAY(siječanj!B529))</f>
        <v>43226</v>
      </c>
      <c r="C529" s="9">
        <v>5.4791666666666696</v>
      </c>
      <c r="D529">
        <v>0.89951530526672707</v>
      </c>
      <c r="E529" s="6">
        <v>152.73433005640362</v>
      </c>
      <c r="F529" s="10">
        <v>137.38686752539496</v>
      </c>
      <c r="G529" s="10">
        <v>89.708640232158174</v>
      </c>
      <c r="H529" s="10">
        <v>86.919274055325815</v>
      </c>
      <c r="I529" s="10">
        <v>3.5484211709080546</v>
      </c>
    </row>
    <row r="530" spans="1:9" x14ac:dyDescent="0.25">
      <c r="A530" s="15"/>
      <c r="B530" s="5">
        <f>DATE(YEAR(siječanj!B530),MONTH(siječanj!B530)+4,DAY(siječanj!B530))</f>
        <v>43226</v>
      </c>
      <c r="C530" s="9">
        <v>5.4895833333333304</v>
      </c>
      <c r="D530">
        <v>0.89951530526672707</v>
      </c>
      <c r="E530" s="6">
        <v>150.36177138766462</v>
      </c>
      <c r="F530" s="10">
        <v>135.25271469022096</v>
      </c>
      <c r="G530" s="10">
        <v>87.856382635444845</v>
      </c>
      <c r="H530" s="10">
        <v>86.230935127331179</v>
      </c>
      <c r="I530" s="10">
        <v>4.9845183303750256</v>
      </c>
    </row>
    <row r="531" spans="1:9" x14ac:dyDescent="0.25">
      <c r="A531" s="15"/>
      <c r="B531" s="5">
        <f>DATE(YEAR(siječanj!B531),MONTH(siječanj!B531)+4,DAY(siječanj!B531))</f>
        <v>43226</v>
      </c>
      <c r="C531" s="9">
        <v>5.5</v>
      </c>
      <c r="D531">
        <v>0.89951530526672707</v>
      </c>
      <c r="E531" s="6">
        <v>146.76123078362292</v>
      </c>
      <c r="F531" s="10">
        <v>132.01397330965116</v>
      </c>
      <c r="G531" s="10">
        <v>88.107442239987094</v>
      </c>
      <c r="H531" s="10">
        <v>85.67004422133482</v>
      </c>
      <c r="I531" s="10">
        <v>5.2963864858803582</v>
      </c>
    </row>
    <row r="532" spans="1:9" x14ac:dyDescent="0.25">
      <c r="A532" s="15"/>
      <c r="B532" s="5">
        <f>DATE(YEAR(siječanj!B532),MONTH(siječanj!B532)+4,DAY(siječanj!B532))</f>
        <v>43226</v>
      </c>
      <c r="C532" s="9">
        <v>5.5104166666666696</v>
      </c>
      <c r="D532">
        <v>0.89951530526672707</v>
      </c>
      <c r="E532" s="6">
        <v>137.43336205687456</v>
      </c>
      <c r="F532" s="10">
        <v>123.62341262442214</v>
      </c>
      <c r="G532" s="10">
        <v>87.861038880750883</v>
      </c>
      <c r="H532" s="10">
        <v>85.053679529805194</v>
      </c>
      <c r="I532" s="10">
        <v>6.0092074121457575</v>
      </c>
    </row>
    <row r="533" spans="1:9" x14ac:dyDescent="0.25">
      <c r="A533" s="15"/>
      <c r="B533" s="5">
        <f>DATE(YEAR(siječanj!B533),MONTH(siječanj!B533)+4,DAY(siječanj!B533))</f>
        <v>43226</v>
      </c>
      <c r="C533" s="9">
        <v>5.5208333333333304</v>
      </c>
      <c r="D533">
        <v>0.89951530526672707</v>
      </c>
      <c r="E533" s="6">
        <v>133.78485287381889</v>
      </c>
      <c r="F533" s="10">
        <v>120.34152277285737</v>
      </c>
      <c r="G533" s="10">
        <v>87.429980644033137</v>
      </c>
      <c r="H533" s="10">
        <v>85.569492215316473</v>
      </c>
      <c r="I533" s="10">
        <v>6.5833202663618922</v>
      </c>
    </row>
    <row r="534" spans="1:9" x14ac:dyDescent="0.25">
      <c r="A534" s="15"/>
      <c r="B534" s="5">
        <f>DATE(YEAR(siječanj!B534),MONTH(siječanj!B534)+4,DAY(siječanj!B534))</f>
        <v>43226</v>
      </c>
      <c r="C534" s="9">
        <v>5.53125</v>
      </c>
      <c r="D534">
        <v>0.89951530526672707</v>
      </c>
      <c r="E534" s="6">
        <v>132.25858261022304</v>
      </c>
      <c r="F534" s="10">
        <v>118.96861931077942</v>
      </c>
      <c r="G534" s="10">
        <v>87.944730772222172</v>
      </c>
      <c r="H534" s="10">
        <v>86.755762654193148</v>
      </c>
      <c r="I534" s="10">
        <v>5.6720425140046098</v>
      </c>
    </row>
    <row r="535" spans="1:9" x14ac:dyDescent="0.25">
      <c r="A535" s="15"/>
      <c r="B535" s="5">
        <f>DATE(YEAR(siječanj!B535),MONTH(siječanj!B535)+4,DAY(siječanj!B535))</f>
        <v>43226</v>
      </c>
      <c r="C535" s="9">
        <v>5.5416666666666696</v>
      </c>
      <c r="D535">
        <v>0.89951530526672707</v>
      </c>
      <c r="E535" s="6">
        <v>127.30211509668212</v>
      </c>
      <c r="F535" s="10">
        <v>114.51020092229204</v>
      </c>
      <c r="G535" s="10">
        <v>88.11957499307097</v>
      </c>
      <c r="H535" s="10">
        <v>89.435715241228976</v>
      </c>
      <c r="I535" s="10">
        <v>4.1829847997760083</v>
      </c>
    </row>
    <row r="536" spans="1:9" x14ac:dyDescent="0.25">
      <c r="A536" s="15"/>
      <c r="B536" s="5">
        <f>DATE(YEAR(siječanj!B536),MONTH(siječanj!B536)+4,DAY(siječanj!B536))</f>
        <v>43226</v>
      </c>
      <c r="C536" s="9">
        <v>5.5520833333333304</v>
      </c>
      <c r="D536">
        <v>0.89951530526672707</v>
      </c>
      <c r="E536" s="6">
        <v>122.08610070381287</v>
      </c>
      <c r="F536" s="10">
        <v>109.81831614341462</v>
      </c>
      <c r="G536" s="10">
        <v>85.349972791583085</v>
      </c>
      <c r="H536" s="10">
        <v>89.311482218305471</v>
      </c>
      <c r="I536" s="10">
        <v>5.1663346679525217</v>
      </c>
    </row>
    <row r="537" spans="1:9" x14ac:dyDescent="0.25">
      <c r="A537" s="15"/>
      <c r="B537" s="5">
        <f>DATE(YEAR(siječanj!B537),MONTH(siječanj!B537)+4,DAY(siječanj!B537))</f>
        <v>43226</v>
      </c>
      <c r="C537" s="9">
        <v>5.5625</v>
      </c>
      <c r="D537">
        <v>0.89951530526672707</v>
      </c>
      <c r="E537" s="6">
        <v>117.69843819885484</v>
      </c>
      <c r="F537" s="10">
        <v>105.87154656585993</v>
      </c>
      <c r="G537" s="10">
        <v>84.938845213159738</v>
      </c>
      <c r="H537" s="10">
        <v>88.559068077789817</v>
      </c>
      <c r="I537" s="10">
        <v>4.2964121296591831</v>
      </c>
    </row>
    <row r="538" spans="1:9" x14ac:dyDescent="0.25">
      <c r="A538" s="15"/>
      <c r="B538" s="5">
        <f>DATE(YEAR(siječanj!B538),MONTH(siječanj!B538)+4,DAY(siječanj!B538))</f>
        <v>43226</v>
      </c>
      <c r="C538" s="9">
        <v>5.5729166666666696</v>
      </c>
      <c r="D538">
        <v>0.89951530526672707</v>
      </c>
      <c r="E538" s="6">
        <v>115.97814825939483</v>
      </c>
      <c r="F538" s="10">
        <v>104.32411943581927</v>
      </c>
      <c r="G538" s="10">
        <v>85.033561036572152</v>
      </c>
      <c r="H538" s="10">
        <v>87.784694811259243</v>
      </c>
      <c r="I538" s="10">
        <v>4.1111556910907323</v>
      </c>
    </row>
    <row r="539" spans="1:9" x14ac:dyDescent="0.25">
      <c r="A539" s="15"/>
      <c r="B539" s="5">
        <f>DATE(YEAR(siječanj!B539),MONTH(siječanj!B539)+4,DAY(siječanj!B539))</f>
        <v>43226</v>
      </c>
      <c r="C539" s="9">
        <v>5.5833333333333304</v>
      </c>
      <c r="D539">
        <v>0.89951530526672707</v>
      </c>
      <c r="E539" s="6">
        <v>113.18833942445069</v>
      </c>
      <c r="F539" s="10">
        <v>101.81464369001868</v>
      </c>
      <c r="G539" s="10">
        <v>85.646554324997325</v>
      </c>
      <c r="H539" s="10">
        <v>89.224227705339132</v>
      </c>
      <c r="I539" s="10">
        <v>4.0720395427589828</v>
      </c>
    </row>
    <row r="540" spans="1:9" x14ac:dyDescent="0.25">
      <c r="A540" s="15"/>
      <c r="B540" s="5">
        <f>DATE(YEAR(siječanj!B540),MONTH(siječanj!B540)+4,DAY(siječanj!B540))</f>
        <v>43226</v>
      </c>
      <c r="C540" s="9">
        <v>5.59375</v>
      </c>
      <c r="D540">
        <v>0.89951530526672707</v>
      </c>
      <c r="E540" s="6">
        <v>113.97834759307025</v>
      </c>
      <c r="F540" s="10">
        <v>102.52526812897771</v>
      </c>
      <c r="G540" s="10">
        <v>86.24762778613777</v>
      </c>
      <c r="H540" s="10">
        <v>86.25960521271314</v>
      </c>
      <c r="I540" s="10">
        <v>3.8272793573405837</v>
      </c>
    </row>
    <row r="541" spans="1:9" x14ac:dyDescent="0.25">
      <c r="A541" s="15"/>
      <c r="B541" s="5">
        <f>DATE(YEAR(siječanj!B541),MONTH(siječanj!B541)+4,DAY(siječanj!B541))</f>
        <v>43226</v>
      </c>
      <c r="C541" s="9">
        <v>5.6041666666666696</v>
      </c>
      <c r="D541">
        <v>0.89951530526672707</v>
      </c>
      <c r="E541" s="6">
        <v>111.9221417178061</v>
      </c>
      <c r="F541" s="10">
        <v>100.67567947339825</v>
      </c>
      <c r="G541" s="10">
        <v>85.041772740977265</v>
      </c>
      <c r="H541" s="10">
        <v>85.527179455958134</v>
      </c>
      <c r="I541" s="10">
        <v>2.8673691772823853</v>
      </c>
    </row>
    <row r="542" spans="1:9" x14ac:dyDescent="0.25">
      <c r="A542" s="15"/>
      <c r="B542" s="5">
        <f>DATE(YEAR(siječanj!B542),MONTH(siječanj!B542)+4,DAY(siječanj!B542))</f>
        <v>43226</v>
      </c>
      <c r="C542" s="9">
        <v>5.6145833333333304</v>
      </c>
      <c r="D542">
        <v>0.89951530526672707</v>
      </c>
      <c r="E542" s="6">
        <v>109.5972649849999</v>
      </c>
      <c r="F542" s="10">
        <v>98.584417269380566</v>
      </c>
      <c r="G542" s="10">
        <v>84.213740465278065</v>
      </c>
      <c r="H542" s="10">
        <v>86.287633101026501</v>
      </c>
      <c r="I542" s="10">
        <v>2.5966982312024585</v>
      </c>
    </row>
    <row r="543" spans="1:9" x14ac:dyDescent="0.25">
      <c r="A543" s="15"/>
      <c r="B543" s="5">
        <f>DATE(YEAR(siječanj!B543),MONTH(siječanj!B543)+4,DAY(siječanj!B543))</f>
        <v>43226</v>
      </c>
      <c r="C543" s="9">
        <v>5.625</v>
      </c>
      <c r="D543">
        <v>0.89951530526672707</v>
      </c>
      <c r="E543" s="6">
        <v>106.03486179657895</v>
      </c>
      <c r="F543" s="10">
        <v>95.379981077864926</v>
      </c>
      <c r="G543" s="10">
        <v>84.204194961527321</v>
      </c>
      <c r="H543" s="10">
        <v>87.977225492429923</v>
      </c>
      <c r="I543" s="10">
        <v>2.3781248145483489</v>
      </c>
    </row>
    <row r="544" spans="1:9" x14ac:dyDescent="0.25">
      <c r="A544" s="15"/>
      <c r="B544" s="5">
        <f>DATE(YEAR(siječanj!B544),MONTH(siječanj!B544)+4,DAY(siječanj!B544))</f>
        <v>43226</v>
      </c>
      <c r="C544" s="9">
        <v>5.6354166666666696</v>
      </c>
      <c r="D544">
        <v>0.89951530526672707</v>
      </c>
      <c r="E544" s="6">
        <v>105.21108231214261</v>
      </c>
      <c r="F544" s="10">
        <v>94.638978823449705</v>
      </c>
      <c r="G544" s="10">
        <v>83.438457543218377</v>
      </c>
      <c r="H544" s="10">
        <v>85.759225325507003</v>
      </c>
      <c r="I544" s="10">
        <v>2.2546811906170907</v>
      </c>
    </row>
    <row r="545" spans="1:9" x14ac:dyDescent="0.25">
      <c r="A545" s="15"/>
      <c r="B545" s="5">
        <f>DATE(YEAR(siječanj!B545),MONTH(siječanj!B545)+4,DAY(siječanj!B545))</f>
        <v>43226</v>
      </c>
      <c r="C545" s="9">
        <v>5.6458333333333304</v>
      </c>
      <c r="D545">
        <v>0.89951530526672707</v>
      </c>
      <c r="E545" s="6">
        <v>105.45276607073728</v>
      </c>
      <c r="F545" s="10">
        <v>94.856377063340005</v>
      </c>
      <c r="G545" s="10">
        <v>83.964171341329902</v>
      </c>
      <c r="H545" s="10">
        <v>85.919469549053076</v>
      </c>
      <c r="I545" s="10">
        <v>1.9647506791346034</v>
      </c>
    </row>
    <row r="546" spans="1:9" x14ac:dyDescent="0.25">
      <c r="A546" s="15"/>
      <c r="B546" s="5">
        <f>DATE(YEAR(siječanj!B546),MONTH(siječanj!B546)+4,DAY(siječanj!B546))</f>
        <v>43226</v>
      </c>
      <c r="C546" s="9">
        <v>5.65625</v>
      </c>
      <c r="D546">
        <v>0.89951530526672707</v>
      </c>
      <c r="E546" s="6">
        <v>104.76046649455047</v>
      </c>
      <c r="F546" s="10">
        <v>94.233642998730303</v>
      </c>
      <c r="G546" s="10">
        <v>83.290152715373594</v>
      </c>
      <c r="H546" s="10">
        <v>83.524182853875743</v>
      </c>
      <c r="I546" s="10">
        <v>2.1455539869726103</v>
      </c>
    </row>
    <row r="547" spans="1:9" x14ac:dyDescent="0.25">
      <c r="A547" s="15"/>
      <c r="B547" s="5">
        <f>DATE(YEAR(siječanj!B547),MONTH(siječanj!B547)+4,DAY(siječanj!B547))</f>
        <v>43226</v>
      </c>
      <c r="C547" s="9">
        <v>5.6666666666666696</v>
      </c>
      <c r="D547">
        <v>0.89951530526672707</v>
      </c>
      <c r="E547" s="6">
        <v>103.49881937080013</v>
      </c>
      <c r="F547" s="10">
        <v>93.098772101071134</v>
      </c>
      <c r="G547" s="10">
        <v>82.570712597243002</v>
      </c>
      <c r="H547" s="10">
        <v>84.027051254722764</v>
      </c>
      <c r="I547" s="10">
        <v>3.1351200376374311</v>
      </c>
    </row>
    <row r="548" spans="1:9" x14ac:dyDescent="0.25">
      <c r="A548" s="15"/>
      <c r="B548" s="5">
        <f>DATE(YEAR(siječanj!B548),MONTH(siječanj!B548)+4,DAY(siječanj!B548))</f>
        <v>43226</v>
      </c>
      <c r="C548" s="9">
        <v>5.6770833333333304</v>
      </c>
      <c r="D548">
        <v>0.89951530526672707</v>
      </c>
      <c r="E548" s="6">
        <v>102.79635041222122</v>
      </c>
      <c r="F548" s="10">
        <v>92.466890521354614</v>
      </c>
      <c r="G548" s="10">
        <v>84.642986823969039</v>
      </c>
      <c r="H548" s="10">
        <v>84.106667636304266</v>
      </c>
      <c r="I548" s="10">
        <v>3.5293596113183456</v>
      </c>
    </row>
    <row r="549" spans="1:9" x14ac:dyDescent="0.25">
      <c r="A549" s="15"/>
      <c r="B549" s="5">
        <f>DATE(YEAR(siječanj!B549),MONTH(siječanj!B549)+4,DAY(siječanj!B549))</f>
        <v>43226</v>
      </c>
      <c r="C549" s="9">
        <v>5.6875</v>
      </c>
      <c r="D549">
        <v>0.89951530526672707</v>
      </c>
      <c r="E549" s="6">
        <v>103.65542964495909</v>
      </c>
      <c r="F549" s="10">
        <v>93.239645439639119</v>
      </c>
      <c r="G549" s="10">
        <v>83.722420209931798</v>
      </c>
      <c r="H549" s="10">
        <v>83.45258189445687</v>
      </c>
      <c r="I549" s="10">
        <v>2.9890767502484406</v>
      </c>
    </row>
    <row r="550" spans="1:9" x14ac:dyDescent="0.25">
      <c r="A550" s="15"/>
      <c r="B550" s="5">
        <f>DATE(YEAR(siječanj!B550),MONTH(siječanj!B550)+4,DAY(siječanj!B550))</f>
        <v>43226</v>
      </c>
      <c r="C550" s="9">
        <v>5.6979166666666696</v>
      </c>
      <c r="D550">
        <v>0.89951530526672707</v>
      </c>
      <c r="E550" s="6">
        <v>103.51209818592409</v>
      </c>
      <c r="F550" s="10">
        <v>93.110716598510933</v>
      </c>
      <c r="G550" s="10">
        <v>84.928942154765139</v>
      </c>
      <c r="H550" s="10">
        <v>83.917436242573601</v>
      </c>
      <c r="I550" s="10">
        <v>3.7105179295783843</v>
      </c>
    </row>
    <row r="551" spans="1:9" x14ac:dyDescent="0.25">
      <c r="A551" s="15"/>
      <c r="B551" s="5">
        <f>DATE(YEAR(siječanj!B551),MONTH(siječanj!B551)+4,DAY(siječanj!B551))</f>
        <v>43226</v>
      </c>
      <c r="C551" s="9">
        <v>5.7083333333333304</v>
      </c>
      <c r="D551">
        <v>0.89951530526672707</v>
      </c>
      <c r="E551" s="6">
        <v>106.50198091599712</v>
      </c>
      <c r="F551" s="10">
        <v>95.800161875164292</v>
      </c>
      <c r="G551" s="10">
        <v>85.462775255519858</v>
      </c>
      <c r="H551" s="10">
        <v>83.528003926433982</v>
      </c>
      <c r="I551" s="10">
        <v>4.6255347917046148</v>
      </c>
    </row>
    <row r="552" spans="1:9" x14ac:dyDescent="0.25">
      <c r="A552" s="15"/>
      <c r="B552" s="5">
        <f>DATE(YEAR(siječanj!B552),MONTH(siječanj!B552)+4,DAY(siječanj!B552))</f>
        <v>43226</v>
      </c>
      <c r="C552" s="9">
        <v>5.71875</v>
      </c>
      <c r="D552">
        <v>0.89951530526672707</v>
      </c>
      <c r="E552" s="6">
        <v>111.65773182454343</v>
      </c>
      <c r="F552" s="10">
        <v>100.43783872754453</v>
      </c>
      <c r="G552" s="10">
        <v>86.760537914024667</v>
      </c>
      <c r="H552" s="10">
        <v>84.918858282712904</v>
      </c>
      <c r="I552" s="10">
        <v>7.0068036985540001</v>
      </c>
    </row>
    <row r="553" spans="1:9" x14ac:dyDescent="0.25">
      <c r="A553" s="15"/>
      <c r="B553" s="5">
        <f>DATE(YEAR(siječanj!B553),MONTH(siječanj!B553)+4,DAY(siječanj!B553))</f>
        <v>43226</v>
      </c>
      <c r="C553" s="9">
        <v>5.7291666666666696</v>
      </c>
      <c r="D553">
        <v>0.89951530526672707</v>
      </c>
      <c r="E553" s="6">
        <v>114.98540408481628</v>
      </c>
      <c r="F553" s="10">
        <v>103.43113085657149</v>
      </c>
      <c r="G553" s="10">
        <v>88.188410288216389</v>
      </c>
      <c r="H553" s="10">
        <v>84.475116163226886</v>
      </c>
      <c r="I553" s="10">
        <v>23.447069335004837</v>
      </c>
    </row>
    <row r="554" spans="1:9" x14ac:dyDescent="0.25">
      <c r="A554" s="15"/>
      <c r="B554" s="5">
        <f>DATE(YEAR(siječanj!B554),MONTH(siječanj!B554)+4,DAY(siječanj!B554))</f>
        <v>43226</v>
      </c>
      <c r="C554" s="9">
        <v>5.7395833333333304</v>
      </c>
      <c r="D554">
        <v>0.89951530526672707</v>
      </c>
      <c r="E554" s="6">
        <v>120.97306760328566</v>
      </c>
      <c r="F554" s="10">
        <v>108.81712583422191</v>
      </c>
      <c r="G554" s="10">
        <v>89.901780001862576</v>
      </c>
      <c r="H554" s="10">
        <v>90.430659118438626</v>
      </c>
      <c r="I554" s="10">
        <v>42.634478619280316</v>
      </c>
    </row>
    <row r="555" spans="1:9" x14ac:dyDescent="0.25">
      <c r="A555" s="15"/>
      <c r="B555" s="5">
        <f>DATE(YEAR(siječanj!B555),MONTH(siječanj!B555)+4,DAY(siječanj!B555))</f>
        <v>43226</v>
      </c>
      <c r="C555" s="9">
        <v>5.75</v>
      </c>
      <c r="D555">
        <v>0.89951530526672707</v>
      </c>
      <c r="E555" s="6">
        <v>125.93268620703037</v>
      </c>
      <c r="F555" s="10">
        <v>113.27837867657587</v>
      </c>
      <c r="G555" s="10">
        <v>92.800752704942198</v>
      </c>
      <c r="H555" s="10">
        <v>90.260593293474429</v>
      </c>
      <c r="I555" s="10">
        <v>64.866140273593487</v>
      </c>
    </row>
    <row r="556" spans="1:9" x14ac:dyDescent="0.25">
      <c r="A556" s="15"/>
      <c r="B556" s="5">
        <f>DATE(YEAR(siječanj!B556),MONTH(siječanj!B556)+4,DAY(siječanj!B556))</f>
        <v>43226</v>
      </c>
      <c r="C556" s="9">
        <v>5.7604166666666696</v>
      </c>
      <c r="D556">
        <v>0.89951530526672707</v>
      </c>
      <c r="E556" s="6">
        <v>130.35132500980257</v>
      </c>
      <c r="F556" s="10">
        <v>117.25301190811491</v>
      </c>
      <c r="G556" s="10">
        <v>92.29532310230104</v>
      </c>
      <c r="H556" s="10">
        <v>91.027252167718302</v>
      </c>
      <c r="I556" s="10">
        <v>82.312144435484072</v>
      </c>
    </row>
    <row r="557" spans="1:9" x14ac:dyDescent="0.25">
      <c r="A557" s="15"/>
      <c r="B557" s="5">
        <f>DATE(YEAR(siječanj!B557),MONTH(siječanj!B557)+4,DAY(siječanj!B557))</f>
        <v>43226</v>
      </c>
      <c r="C557" s="9">
        <v>5.7708333333333304</v>
      </c>
      <c r="D557">
        <v>0.89951530526672707</v>
      </c>
      <c r="E557" s="6">
        <v>139.9793576429289</v>
      </c>
      <c r="F557" s="10">
        <v>125.91357462121955</v>
      </c>
      <c r="G557" s="10">
        <v>91.821607391330119</v>
      </c>
      <c r="H557" s="10">
        <v>95.779241555444273</v>
      </c>
      <c r="I557" s="10">
        <v>108.06531547065656</v>
      </c>
    </row>
    <row r="558" spans="1:9" x14ac:dyDescent="0.25">
      <c r="A558" s="15"/>
      <c r="B558" s="5">
        <f>DATE(YEAR(siječanj!B558),MONTH(siječanj!B558)+4,DAY(siječanj!B558))</f>
        <v>43226</v>
      </c>
      <c r="C558" s="9">
        <v>5.78125</v>
      </c>
      <c r="D558">
        <v>0.89951530526672707</v>
      </c>
      <c r="E558" s="6">
        <v>145.35613417133357</v>
      </c>
      <c r="F558" s="10">
        <v>130.75006740151846</v>
      </c>
      <c r="G558" s="10">
        <v>91.86466259490625</v>
      </c>
      <c r="H558" s="10">
        <v>100.44301313460099</v>
      </c>
      <c r="I558" s="10">
        <v>122.32464908154262</v>
      </c>
    </row>
    <row r="559" spans="1:9" x14ac:dyDescent="0.25">
      <c r="A559" s="15"/>
      <c r="B559" s="5">
        <f>DATE(YEAR(siječanj!B559),MONTH(siječanj!B559)+4,DAY(siječanj!B559))</f>
        <v>43226</v>
      </c>
      <c r="C559" s="9">
        <v>5.7916666666666696</v>
      </c>
      <c r="D559">
        <v>0.89951530526672707</v>
      </c>
      <c r="E559" s="6">
        <v>151.36474842268785</v>
      </c>
      <c r="F559" s="10">
        <v>136.1549078840554</v>
      </c>
      <c r="G559" s="10">
        <v>91.234169216271354</v>
      </c>
      <c r="H559" s="10">
        <v>102.56161323649738</v>
      </c>
      <c r="I559" s="10">
        <v>148.93387624793272</v>
      </c>
    </row>
    <row r="560" spans="1:9" x14ac:dyDescent="0.25">
      <c r="A560" s="15"/>
      <c r="B560" s="5">
        <f>DATE(YEAR(siječanj!B560),MONTH(siječanj!B560)+4,DAY(siječanj!B560))</f>
        <v>43226</v>
      </c>
      <c r="C560" s="9">
        <v>5.8020833333333304</v>
      </c>
      <c r="D560">
        <v>0.89951530526672707</v>
      </c>
      <c r="E560" s="6">
        <v>158.44218231910327</v>
      </c>
      <c r="F560" s="10">
        <v>142.52116799589461</v>
      </c>
      <c r="G560" s="10">
        <v>91.627676180447708</v>
      </c>
      <c r="H560" s="10">
        <v>109.72991725966617</v>
      </c>
      <c r="I560" s="10">
        <v>180.3188816167193</v>
      </c>
    </row>
    <row r="561" spans="1:9" x14ac:dyDescent="0.25">
      <c r="A561" s="15"/>
      <c r="B561" s="5">
        <f>DATE(YEAR(siječanj!B561),MONTH(siječanj!B561)+4,DAY(siječanj!B561))</f>
        <v>43226</v>
      </c>
      <c r="C561" s="9">
        <v>5.8125</v>
      </c>
      <c r="D561">
        <v>0.89951530526672707</v>
      </c>
      <c r="E561" s="6">
        <v>156.57105265720159</v>
      </c>
      <c r="F561" s="10">
        <v>140.83805822687549</v>
      </c>
      <c r="G561" s="10">
        <v>92.085346124591808</v>
      </c>
      <c r="H561" s="10">
        <v>106.2065311388336</v>
      </c>
      <c r="I561" s="10">
        <v>201.34855098417611</v>
      </c>
    </row>
    <row r="562" spans="1:9" x14ac:dyDescent="0.25">
      <c r="A562" s="15"/>
      <c r="B562" s="5">
        <f>DATE(YEAR(siječanj!B562),MONTH(siječanj!B562)+4,DAY(siječanj!B562))</f>
        <v>43226</v>
      </c>
      <c r="C562" s="9">
        <v>5.8229166666666696</v>
      </c>
      <c r="D562">
        <v>0.89951530526672707</v>
      </c>
      <c r="E562" s="6">
        <v>157.74615539101654</v>
      </c>
      <c r="F562" s="10">
        <v>141.89508112120282</v>
      </c>
      <c r="G562" s="10">
        <v>90.510522809240499</v>
      </c>
      <c r="H562" s="10">
        <v>106.26841485385798</v>
      </c>
      <c r="I562" s="10">
        <v>222.84602008481761</v>
      </c>
    </row>
    <row r="563" spans="1:9" x14ac:dyDescent="0.25">
      <c r="A563" s="15"/>
      <c r="B563" s="5">
        <f>DATE(YEAR(siječanj!B563),MONTH(siječanj!B563)+4,DAY(siječanj!B563))</f>
        <v>43226</v>
      </c>
      <c r="C563" s="9">
        <v>5.8333333333333304</v>
      </c>
      <c r="D563">
        <v>0.89951530526672707</v>
      </c>
      <c r="E563" s="6">
        <v>157.79455938979746</v>
      </c>
      <c r="F563" s="10">
        <v>141.93862125894236</v>
      </c>
      <c r="G563" s="10">
        <v>87.670731425922</v>
      </c>
      <c r="H563" s="10">
        <v>102.12110618474452</v>
      </c>
      <c r="I563" s="10">
        <v>227.47749205081965</v>
      </c>
    </row>
    <row r="564" spans="1:9" x14ac:dyDescent="0.25">
      <c r="A564" s="15"/>
      <c r="B564" s="5">
        <f>DATE(YEAR(siječanj!B564),MONTH(siječanj!B564)+4,DAY(siječanj!B564))</f>
        <v>43226</v>
      </c>
      <c r="C564" s="9">
        <v>5.84375</v>
      </c>
      <c r="D564">
        <v>0.89951530526672707</v>
      </c>
      <c r="E564" s="6">
        <v>155.91115465947823</v>
      </c>
      <c r="F564" s="10">
        <v>140.24446987800846</v>
      </c>
      <c r="G564" s="10">
        <v>75.220501958039065</v>
      </c>
      <c r="H564" s="10">
        <v>86.331908575175802</v>
      </c>
      <c r="I564" s="10">
        <v>227.34852126462766</v>
      </c>
    </row>
    <row r="565" spans="1:9" x14ac:dyDescent="0.25">
      <c r="A565" s="15"/>
      <c r="B565" s="5">
        <f>DATE(YEAR(siječanj!B565),MONTH(siječanj!B565)+4,DAY(siječanj!B565))</f>
        <v>43226</v>
      </c>
      <c r="C565" s="9">
        <v>5.8541666666666696</v>
      </c>
      <c r="D565">
        <v>0.89951530526672707</v>
      </c>
      <c r="E565" s="6">
        <v>154.60552418820242</v>
      </c>
      <c r="F565" s="10">
        <v>139.07003528607325</v>
      </c>
      <c r="G565" s="10">
        <v>73.585123348901902</v>
      </c>
      <c r="H565" s="10">
        <v>82.866689453833018</v>
      </c>
      <c r="I565" s="10">
        <v>226.99866599393559</v>
      </c>
    </row>
    <row r="566" spans="1:9" x14ac:dyDescent="0.25">
      <c r="A566" s="15"/>
      <c r="B566" s="5">
        <f>DATE(YEAR(siječanj!B566),MONTH(siječanj!B566)+4,DAY(siječanj!B566))</f>
        <v>43226</v>
      </c>
      <c r="C566" s="9">
        <v>5.8645833333333304</v>
      </c>
      <c r="D566">
        <v>0.89951530526672707</v>
      </c>
      <c r="E566" s="6">
        <v>151.31467713318219</v>
      </c>
      <c r="F566" s="10">
        <v>136.10986799279061</v>
      </c>
      <c r="G566" s="10">
        <v>72.871516594174551</v>
      </c>
      <c r="H566" s="10">
        <v>79.096414683703216</v>
      </c>
      <c r="I566" s="10">
        <v>228.80982516408824</v>
      </c>
    </row>
    <row r="567" spans="1:9" x14ac:dyDescent="0.25">
      <c r="A567" s="15"/>
      <c r="B567" s="5">
        <f>DATE(YEAR(siječanj!B567),MONTH(siječanj!B567)+4,DAY(siječanj!B567))</f>
        <v>43226</v>
      </c>
      <c r="C567" s="9">
        <v>5.875</v>
      </c>
      <c r="D567">
        <v>0.89951530526672707</v>
      </c>
      <c r="E567" s="6">
        <v>149.74657384109196</v>
      </c>
      <c r="F567" s="10">
        <v>134.69933508131632</v>
      </c>
      <c r="G567" s="10">
        <v>71.482601606292235</v>
      </c>
      <c r="H567" s="10">
        <v>74.836368319194463</v>
      </c>
      <c r="I567" s="10">
        <v>231.0062756452279</v>
      </c>
    </row>
    <row r="568" spans="1:9" x14ac:dyDescent="0.25">
      <c r="A568" s="15"/>
      <c r="B568" s="5">
        <f>DATE(YEAR(siječanj!B568),MONTH(siječanj!B568)+4,DAY(siječanj!B568))</f>
        <v>43226</v>
      </c>
      <c r="C568" s="9">
        <v>5.8854166666666696</v>
      </c>
      <c r="D568">
        <v>0.89951530526672707</v>
      </c>
      <c r="E568" s="6">
        <v>155.79840276042876</v>
      </c>
      <c r="F568" s="10">
        <v>140.14304781911557</v>
      </c>
      <c r="G568" s="10">
        <v>70.671772128177523</v>
      </c>
      <c r="H568" s="10">
        <v>61.491280436944514</v>
      </c>
      <c r="I568" s="10">
        <v>238.41424212070712</v>
      </c>
    </row>
    <row r="569" spans="1:9" x14ac:dyDescent="0.25">
      <c r="A569" s="15"/>
      <c r="B569" s="5">
        <f>DATE(YEAR(siječanj!B569),MONTH(siječanj!B569)+4,DAY(siječanj!B569))</f>
        <v>43226</v>
      </c>
      <c r="C569" s="9">
        <v>5.8958333333333304</v>
      </c>
      <c r="D569">
        <v>0.89951530526672707</v>
      </c>
      <c r="E569" s="6">
        <v>158.56224907186794</v>
      </c>
      <c r="F569" s="10">
        <v>142.6291698776601</v>
      </c>
      <c r="G569" s="10">
        <v>68.381172625428221</v>
      </c>
      <c r="H569" s="10">
        <v>57.634622133622692</v>
      </c>
      <c r="I569" s="10">
        <v>245.13863952866697</v>
      </c>
    </row>
    <row r="570" spans="1:9" x14ac:dyDescent="0.25">
      <c r="A570" s="15"/>
      <c r="B570" s="5">
        <f>DATE(YEAR(siječanj!B570),MONTH(siječanj!B570)+4,DAY(siječanj!B570))</f>
        <v>43226</v>
      </c>
      <c r="C570" s="9">
        <v>5.90625</v>
      </c>
      <c r="D570">
        <v>0.89951530526672707</v>
      </c>
      <c r="E570" s="6">
        <v>158.98399824504963</v>
      </c>
      <c r="F570" s="10">
        <v>143.00853971392061</v>
      </c>
      <c r="G570" s="10">
        <v>69.562697884934437</v>
      </c>
      <c r="H570" s="10">
        <v>54.46174315910833</v>
      </c>
      <c r="I570" s="10">
        <v>244.9271213191324</v>
      </c>
    </row>
    <row r="571" spans="1:9" x14ac:dyDescent="0.25">
      <c r="A571" s="15"/>
      <c r="B571" s="5">
        <f>DATE(YEAR(siječanj!B571),MONTH(siječanj!B571)+4,DAY(siječanj!B571))</f>
        <v>43226</v>
      </c>
      <c r="C571" s="9">
        <v>5.9166666666666696</v>
      </c>
      <c r="D571">
        <v>0.89951530526672707</v>
      </c>
      <c r="E571" s="6">
        <v>151.43824708097358</v>
      </c>
      <c r="F571" s="10">
        <v>136.22102105209999</v>
      </c>
      <c r="G571" s="10">
        <v>67.938833338823216</v>
      </c>
      <c r="H571" s="10">
        <v>49.921108854126793</v>
      </c>
      <c r="I571" s="10">
        <v>241.0046261665442</v>
      </c>
    </row>
    <row r="572" spans="1:9" x14ac:dyDescent="0.25">
      <c r="A572" s="15"/>
      <c r="B572" s="5">
        <f>DATE(YEAR(siječanj!B572),MONTH(siječanj!B572)+4,DAY(siječanj!B572))</f>
        <v>43226</v>
      </c>
      <c r="C572" s="9">
        <v>5.9270833333333304</v>
      </c>
      <c r="D572">
        <v>0.89951530526672707</v>
      </c>
      <c r="E572" s="6">
        <v>141.95010321437442</v>
      </c>
      <c r="F572" s="10">
        <v>127.68629042552142</v>
      </c>
      <c r="G572" s="10">
        <v>65.853827756294919</v>
      </c>
      <c r="H572" s="10">
        <v>51.737711770775462</v>
      </c>
      <c r="I572" s="10">
        <v>243.50494156823845</v>
      </c>
    </row>
    <row r="573" spans="1:9" x14ac:dyDescent="0.25">
      <c r="A573" s="15"/>
      <c r="B573" s="5">
        <f>DATE(YEAR(siječanj!B573),MONTH(siječanj!B573)+4,DAY(siječanj!B573))</f>
        <v>43226</v>
      </c>
      <c r="C573" s="9">
        <v>5.9375</v>
      </c>
      <c r="D573">
        <v>0.89951530526672707</v>
      </c>
      <c r="E573" s="6">
        <v>132.76722827816295</v>
      </c>
      <c r="F573" s="10">
        <v>119.42615387404898</v>
      </c>
      <c r="G573" s="10">
        <v>62.914535745284915</v>
      </c>
      <c r="H573" s="10">
        <v>51.886412502013194</v>
      </c>
      <c r="I573" s="10">
        <v>246.40331565573118</v>
      </c>
    </row>
    <row r="574" spans="1:9" x14ac:dyDescent="0.25">
      <c r="A574" s="15"/>
      <c r="B574" s="5">
        <f>DATE(YEAR(siječanj!B574),MONTH(siječanj!B574)+4,DAY(siječanj!B574))</f>
        <v>43226</v>
      </c>
      <c r="C574" s="9">
        <v>5.9479166666666696</v>
      </c>
      <c r="D574">
        <v>0.89951530526672707</v>
      </c>
      <c r="E574" s="6">
        <v>121.78988235514055</v>
      </c>
      <c r="F574" s="10">
        <v>109.55186320508302</v>
      </c>
      <c r="G574" s="10">
        <v>62.361539322606305</v>
      </c>
      <c r="H574" s="10">
        <v>50.692230997997527</v>
      </c>
      <c r="I574" s="10">
        <v>240.63947244673594</v>
      </c>
    </row>
    <row r="575" spans="1:9" x14ac:dyDescent="0.25">
      <c r="A575" s="15"/>
      <c r="B575" s="5">
        <f>DATE(YEAR(siječanj!B575),MONTH(siječanj!B575)+4,DAY(siječanj!B575))</f>
        <v>43226</v>
      </c>
      <c r="C575" s="9">
        <v>5.9583333333333304</v>
      </c>
      <c r="D575">
        <v>0.89951530526672707</v>
      </c>
      <c r="E575" s="6">
        <v>111.04845261452925</v>
      </c>
      <c r="F575" s="10">
        <v>99.889782752955952</v>
      </c>
      <c r="G575" s="10">
        <v>60.770903253566864</v>
      </c>
      <c r="H575" s="10">
        <v>48.837361163522772</v>
      </c>
      <c r="I575" s="10">
        <v>238.79487529494531</v>
      </c>
    </row>
    <row r="576" spans="1:9" x14ac:dyDescent="0.25">
      <c r="A576" s="15"/>
      <c r="B576" s="5">
        <f>DATE(YEAR(siječanj!B576),MONTH(siječanj!B576)+4,DAY(siječanj!B576))</f>
        <v>43226</v>
      </c>
      <c r="C576" s="9">
        <v>5.96875</v>
      </c>
      <c r="D576">
        <v>0.89951530526672707</v>
      </c>
      <c r="E576" s="6">
        <v>101.36301400129064</v>
      </c>
      <c r="F576" s="10">
        <v>91.177582482126482</v>
      </c>
      <c r="G576" s="10">
        <v>58.348743729215684</v>
      </c>
      <c r="H576" s="10">
        <v>49.043711122863691</v>
      </c>
      <c r="I576" s="10">
        <v>239.12042885221263</v>
      </c>
    </row>
    <row r="577" spans="1:9" x14ac:dyDescent="0.25">
      <c r="A577" s="15"/>
      <c r="B577" s="5">
        <f>DATE(YEAR(siječanj!B577),MONTH(siječanj!B577)+4,DAY(siječanj!B577))</f>
        <v>43226</v>
      </c>
      <c r="C577" s="9">
        <v>5.9791666666666696</v>
      </c>
      <c r="D577">
        <v>0.89951530526672707</v>
      </c>
      <c r="E577" s="6">
        <v>92.538623432264444</v>
      </c>
      <c r="F577" s="10">
        <v>83.239908105636047</v>
      </c>
      <c r="G577" s="10">
        <v>57.671567373483228</v>
      </c>
      <c r="H577" s="10">
        <v>48.631713607225642</v>
      </c>
      <c r="I577" s="10">
        <v>238.19496068326768</v>
      </c>
    </row>
    <row r="578" spans="1:9" ht="15.75" thickBot="1" x14ac:dyDescent="0.3">
      <c r="A578" s="15"/>
      <c r="B578" s="5">
        <f>DATE(YEAR(siječanj!B578),MONTH(siječanj!B578)+4,DAY(siječanj!B578))</f>
        <v>43226</v>
      </c>
      <c r="C578" s="9">
        <v>5.9895833333333304</v>
      </c>
      <c r="D578">
        <v>0.89951530526672707</v>
      </c>
      <c r="E578" s="6">
        <v>85.362747970277923</v>
      </c>
      <c r="F578" s="10">
        <v>76.785098298891228</v>
      </c>
      <c r="G578" s="10">
        <v>57.326434740393942</v>
      </c>
      <c r="H578" s="10">
        <v>49.874100028704198</v>
      </c>
      <c r="I578" s="10">
        <v>237.56397715950075</v>
      </c>
    </row>
    <row r="579" spans="1:9" x14ac:dyDescent="0.25">
      <c r="A579" s="12">
        <f t="shared" ref="A579" si="4">A483+1</f>
        <v>127</v>
      </c>
      <c r="B579" s="5">
        <f>DATE(YEAR(siječanj!B579),MONTH(siječanj!B579)+4,DAY(siječanj!B579))</f>
        <v>43227</v>
      </c>
      <c r="C579" s="9">
        <v>6</v>
      </c>
      <c r="D579">
        <v>0.89925532347311687</v>
      </c>
      <c r="E579" s="6">
        <v>76.380227621209144</v>
      </c>
      <c r="F579" s="10">
        <v>68.68532629646073</v>
      </c>
      <c r="G579" s="10">
        <v>57.905187149834383</v>
      </c>
      <c r="H579" s="10">
        <v>49.394956795810806</v>
      </c>
      <c r="I579" s="10">
        <v>236.44126119995752</v>
      </c>
    </row>
    <row r="580" spans="1:9" x14ac:dyDescent="0.25">
      <c r="A580" s="13"/>
      <c r="B580" s="5">
        <f>DATE(YEAR(siječanj!B580),MONTH(siječanj!B580)+4,DAY(siječanj!B580))</f>
        <v>43227</v>
      </c>
      <c r="C580" s="9">
        <v>6.0104166666666696</v>
      </c>
      <c r="D580">
        <v>0.89925532347311687</v>
      </c>
      <c r="E580" s="6">
        <v>70.767517057191057</v>
      </c>
      <c r="F580" s="10">
        <v>63.63806644265366</v>
      </c>
      <c r="G580" s="10">
        <v>57.62306046595517</v>
      </c>
      <c r="H580" s="10">
        <v>49.775382298063093</v>
      </c>
      <c r="I580" s="10">
        <v>236.49628581531371</v>
      </c>
    </row>
    <row r="581" spans="1:9" x14ac:dyDescent="0.25">
      <c r="A581" s="13"/>
      <c r="B581" s="5">
        <f>DATE(YEAR(siječanj!B581),MONTH(siječanj!B581)+4,DAY(siječanj!B581))</f>
        <v>43227</v>
      </c>
      <c r="C581" s="9">
        <v>6.0208333333333304</v>
      </c>
      <c r="D581">
        <v>0.89925532347311687</v>
      </c>
      <c r="E581" s="6">
        <v>66.475772865214111</v>
      </c>
      <c r="F581" s="10">
        <v>59.778692631033557</v>
      </c>
      <c r="G581" s="10">
        <v>57.134186848565221</v>
      </c>
      <c r="H581" s="10">
        <v>48.860933809672609</v>
      </c>
      <c r="I581" s="10">
        <v>236.73154072168589</v>
      </c>
    </row>
    <row r="582" spans="1:9" x14ac:dyDescent="0.25">
      <c r="A582" s="13"/>
      <c r="B582" s="5">
        <f>DATE(YEAR(siječanj!B582),MONTH(siječanj!B582)+4,DAY(siječanj!B582))</f>
        <v>43227</v>
      </c>
      <c r="C582" s="9">
        <v>6.03125</v>
      </c>
      <c r="D582">
        <v>0.89925532347311687</v>
      </c>
      <c r="E582" s="6">
        <v>63.018548842538841</v>
      </c>
      <c r="F582" s="10">
        <v>56.669765524203683</v>
      </c>
      <c r="G582" s="10">
        <v>56.666641968301867</v>
      </c>
      <c r="H582" s="10">
        <v>49.108769699646039</v>
      </c>
      <c r="I582" s="10">
        <v>236.51557038145023</v>
      </c>
    </row>
    <row r="583" spans="1:9" x14ac:dyDescent="0.25">
      <c r="A583" s="13"/>
      <c r="B583" s="5">
        <f>DATE(YEAR(siječanj!B583),MONTH(siječanj!B583)+4,DAY(siječanj!B583))</f>
        <v>43227</v>
      </c>
      <c r="C583" s="9">
        <v>6.0416666666666696</v>
      </c>
      <c r="D583">
        <v>0.89925532347311687</v>
      </c>
      <c r="E583" s="6">
        <v>59.756186571768986</v>
      </c>
      <c r="F583" s="10">
        <v>53.73606888511604</v>
      </c>
      <c r="G583" s="10">
        <v>56.264955439463662</v>
      </c>
      <c r="H583" s="10">
        <v>48.827860660638954</v>
      </c>
      <c r="I583" s="10">
        <v>236.40753220977643</v>
      </c>
    </row>
    <row r="584" spans="1:9" x14ac:dyDescent="0.25">
      <c r="A584" s="13"/>
      <c r="B584" s="5">
        <f>DATE(YEAR(siječanj!B584),MONTH(siječanj!B584)+4,DAY(siječanj!B584))</f>
        <v>43227</v>
      </c>
      <c r="C584" s="9">
        <v>6.0520833333333304</v>
      </c>
      <c r="D584">
        <v>0.89925532347311687</v>
      </c>
      <c r="E584" s="6">
        <v>58.128816599150248</v>
      </c>
      <c r="F584" s="10">
        <v>52.272647773978342</v>
      </c>
      <c r="G584" s="10">
        <v>55.421857659107339</v>
      </c>
      <c r="H584" s="10">
        <v>47.175941154773149</v>
      </c>
      <c r="I584" s="10">
        <v>236.71547425002291</v>
      </c>
    </row>
    <row r="585" spans="1:9" x14ac:dyDescent="0.25">
      <c r="A585" s="13"/>
      <c r="B585" s="5">
        <f>DATE(YEAR(siječanj!B585),MONTH(siječanj!B585)+4,DAY(siječanj!B585))</f>
        <v>43227</v>
      </c>
      <c r="C585" s="9">
        <v>6.0625</v>
      </c>
      <c r="D585">
        <v>0.89925532347311687</v>
      </c>
      <c r="E585" s="6">
        <v>56.161813257273202</v>
      </c>
      <c r="F585" s="10">
        <v>50.503809547505995</v>
      </c>
      <c r="G585" s="10">
        <v>55.038016722719</v>
      </c>
      <c r="H585" s="10">
        <v>47.319299609146334</v>
      </c>
      <c r="I585" s="10">
        <v>236.2508266093742</v>
      </c>
    </row>
    <row r="586" spans="1:9" x14ac:dyDescent="0.25">
      <c r="A586" s="13"/>
      <c r="B586" s="5">
        <f>DATE(YEAR(siječanj!B586),MONTH(siječanj!B586)+4,DAY(siječanj!B586))</f>
        <v>43227</v>
      </c>
      <c r="C586" s="9">
        <v>6.0729166666666696</v>
      </c>
      <c r="D586">
        <v>0.89925532347311687</v>
      </c>
      <c r="E586" s="6">
        <v>54.954177029666752</v>
      </c>
      <c r="F586" s="10">
        <v>49.417836241011905</v>
      </c>
      <c r="G586" s="10">
        <v>55.10119140558124</v>
      </c>
      <c r="H586" s="10">
        <v>46.854220492055603</v>
      </c>
      <c r="I586" s="10">
        <v>236.4877815656547</v>
      </c>
    </row>
    <row r="587" spans="1:9" x14ac:dyDescent="0.25">
      <c r="A587" s="13"/>
      <c r="B587" s="5">
        <f>DATE(YEAR(siječanj!B587),MONTH(siječanj!B587)+4,DAY(siječanj!B587))</f>
        <v>43227</v>
      </c>
      <c r="C587" s="9">
        <v>6.0833333333333304</v>
      </c>
      <c r="D587">
        <v>0.89925532347311687</v>
      </c>
      <c r="E587" s="6">
        <v>53.8354616515891</v>
      </c>
      <c r="F587" s="10">
        <v>48.411825481824337</v>
      </c>
      <c r="G587" s="10">
        <v>55.122937959370311</v>
      </c>
      <c r="H587" s="10">
        <v>47.498653209215369</v>
      </c>
      <c r="I587" s="10">
        <v>236.59403968507155</v>
      </c>
    </row>
    <row r="588" spans="1:9" x14ac:dyDescent="0.25">
      <c r="A588" s="13"/>
      <c r="B588" s="5">
        <f>DATE(YEAR(siječanj!B588),MONTH(siječanj!B588)+4,DAY(siječanj!B588))</f>
        <v>43227</v>
      </c>
      <c r="C588" s="9">
        <v>6.09375</v>
      </c>
      <c r="D588">
        <v>0.89925532347311687</v>
      </c>
      <c r="E588" s="6">
        <v>52.853929288047389</v>
      </c>
      <c r="F588" s="10">
        <v>47.5291772787483</v>
      </c>
      <c r="G588" s="10">
        <v>55.201290635991121</v>
      </c>
      <c r="H588" s="10">
        <v>47.538762429882034</v>
      </c>
      <c r="I588" s="10">
        <v>236.79710664650304</v>
      </c>
    </row>
    <row r="589" spans="1:9" x14ac:dyDescent="0.25">
      <c r="A589" s="13"/>
      <c r="B589" s="5">
        <f>DATE(YEAR(siječanj!B589),MONTH(siječanj!B589)+4,DAY(siječanj!B589))</f>
        <v>43227</v>
      </c>
      <c r="C589" s="9">
        <v>6.1041666666666696</v>
      </c>
      <c r="D589">
        <v>0.89925532347311687</v>
      </c>
      <c r="E589" s="6">
        <v>52.951273873522375</v>
      </c>
      <c r="F589" s="10">
        <v>47.616714915447965</v>
      </c>
      <c r="G589" s="10">
        <v>56.090802223095132</v>
      </c>
      <c r="H589" s="10">
        <v>48.849013026586448</v>
      </c>
      <c r="I589" s="10">
        <v>236.48167338633701</v>
      </c>
    </row>
    <row r="590" spans="1:9" x14ac:dyDescent="0.25">
      <c r="A590" s="13"/>
      <c r="B590" s="5">
        <f>DATE(YEAR(siječanj!B590),MONTH(siječanj!B590)+4,DAY(siječanj!B590))</f>
        <v>43227</v>
      </c>
      <c r="C590" s="9">
        <v>6.1145833333333304</v>
      </c>
      <c r="D590">
        <v>0.89925532347311687</v>
      </c>
      <c r="E590" s="6">
        <v>52.467309265900944</v>
      </c>
      <c r="F590" s="10">
        <v>47.181507165671817</v>
      </c>
      <c r="G590" s="10">
        <v>56.016238018712109</v>
      </c>
      <c r="H590" s="10">
        <v>48.385667841580975</v>
      </c>
      <c r="I590" s="10">
        <v>236.29427388485473</v>
      </c>
    </row>
    <row r="591" spans="1:9" x14ac:dyDescent="0.25">
      <c r="A591" s="13"/>
      <c r="B591" s="5">
        <f>DATE(YEAR(siječanj!B591),MONTH(siječanj!B591)+4,DAY(siječanj!B591))</f>
        <v>43227</v>
      </c>
      <c r="C591" s="9">
        <v>6.125</v>
      </c>
      <c r="D591">
        <v>0.89925532347311687</v>
      </c>
      <c r="E591" s="6">
        <v>52.789857120569692</v>
      </c>
      <c r="F591" s="10">
        <v>47.471560041057522</v>
      </c>
      <c r="G591" s="10">
        <v>55.500644222262267</v>
      </c>
      <c r="H591" s="10">
        <v>47.894423207675871</v>
      </c>
      <c r="I591" s="10">
        <v>236.34003422823994</v>
      </c>
    </row>
    <row r="592" spans="1:9" x14ac:dyDescent="0.25">
      <c r="A592" s="13"/>
      <c r="B592" s="5">
        <f>DATE(YEAR(siječanj!B592),MONTH(siječanj!B592)+4,DAY(siječanj!B592))</f>
        <v>43227</v>
      </c>
      <c r="C592" s="9">
        <v>6.1354166666666696</v>
      </c>
      <c r="D592">
        <v>0.89925532347311687</v>
      </c>
      <c r="E592" s="6">
        <v>53.262523626676582</v>
      </c>
      <c r="F592" s="10">
        <v>47.89660791290158</v>
      </c>
      <c r="G592" s="10">
        <v>55.278518421597532</v>
      </c>
      <c r="H592" s="10">
        <v>48.209890476437785</v>
      </c>
      <c r="I592" s="10">
        <v>236.10352228496495</v>
      </c>
    </row>
    <row r="593" spans="1:9" x14ac:dyDescent="0.25">
      <c r="A593" s="13"/>
      <c r="B593" s="5">
        <f>DATE(YEAR(siječanj!B593),MONTH(siječanj!B593)+4,DAY(siječanj!B593))</f>
        <v>43227</v>
      </c>
      <c r="C593" s="9">
        <v>6.1458333333333304</v>
      </c>
      <c r="D593">
        <v>0.89925532347311687</v>
      </c>
      <c r="E593" s="6">
        <v>53.77030539799469</v>
      </c>
      <c r="F593" s="10">
        <v>48.353233373921995</v>
      </c>
      <c r="G593" s="10">
        <v>55.100886078020189</v>
      </c>
      <c r="H593" s="10">
        <v>47.394199856005194</v>
      </c>
      <c r="I593" s="10">
        <v>235.80695957878132</v>
      </c>
    </row>
    <row r="594" spans="1:9" x14ac:dyDescent="0.25">
      <c r="A594" s="13"/>
      <c r="B594" s="5">
        <f>DATE(YEAR(siječanj!B594),MONTH(siječanj!B594)+4,DAY(siječanj!B594))</f>
        <v>43227</v>
      </c>
      <c r="C594" s="9">
        <v>6.15625</v>
      </c>
      <c r="D594">
        <v>0.89925532347311687</v>
      </c>
      <c r="E594" s="6">
        <v>54.438851288537407</v>
      </c>
      <c r="F594" s="10">
        <v>48.954426824978611</v>
      </c>
      <c r="G594" s="10">
        <v>54.52701890955656</v>
      </c>
      <c r="H594" s="10">
        <v>47.332468662784613</v>
      </c>
      <c r="I594" s="10">
        <v>235.89214007942306</v>
      </c>
    </row>
    <row r="595" spans="1:9" x14ac:dyDescent="0.25">
      <c r="A595" s="13"/>
      <c r="B595" s="5">
        <f>DATE(YEAR(siječanj!B595),MONTH(siječanj!B595)+4,DAY(siječanj!B595))</f>
        <v>43227</v>
      </c>
      <c r="C595" s="9">
        <v>6.1666666666666696</v>
      </c>
      <c r="D595">
        <v>0.89925532347311687</v>
      </c>
      <c r="E595" s="6">
        <v>57.138195963799404</v>
      </c>
      <c r="F595" s="10">
        <v>51.381826894096776</v>
      </c>
      <c r="G595" s="10">
        <v>54.719274836321098</v>
      </c>
      <c r="H595" s="10">
        <v>47.698400579944604</v>
      </c>
      <c r="I595" s="10">
        <v>235.96418119433221</v>
      </c>
    </row>
    <row r="596" spans="1:9" x14ac:dyDescent="0.25">
      <c r="A596" s="13"/>
      <c r="B596" s="5">
        <f>DATE(YEAR(siječanj!B596),MONTH(siječanj!B596)+4,DAY(siječanj!B596))</f>
        <v>43227</v>
      </c>
      <c r="C596" s="9">
        <v>6.1770833333333304</v>
      </c>
      <c r="D596">
        <v>0.89925532347311687</v>
      </c>
      <c r="E596" s="6">
        <v>59.441121192548017</v>
      </c>
      <c r="F596" s="10">
        <v>53.452744665609508</v>
      </c>
      <c r="G596" s="10">
        <v>54.782582095624321</v>
      </c>
      <c r="H596" s="10">
        <v>49.117419291413938</v>
      </c>
      <c r="I596" s="10">
        <v>235.18399129031746</v>
      </c>
    </row>
    <row r="597" spans="1:9" x14ac:dyDescent="0.25">
      <c r="A597" s="13"/>
      <c r="B597" s="5">
        <f>DATE(YEAR(siječanj!B597),MONTH(siječanj!B597)+4,DAY(siječanj!B597))</f>
        <v>43227</v>
      </c>
      <c r="C597" s="9">
        <v>6.1875</v>
      </c>
      <c r="D597">
        <v>0.89925532347311687</v>
      </c>
      <c r="E597" s="6">
        <v>63.255989490056415</v>
      </c>
      <c r="F597" s="10">
        <v>56.883285290492765</v>
      </c>
      <c r="G597" s="10">
        <v>54.646522509964839</v>
      </c>
      <c r="H597" s="10">
        <v>47.462489486789011</v>
      </c>
      <c r="I597" s="10">
        <v>226.37071255912292</v>
      </c>
    </row>
    <row r="598" spans="1:9" x14ac:dyDescent="0.25">
      <c r="A598" s="13"/>
      <c r="B598" s="5">
        <f>DATE(YEAR(siječanj!B598),MONTH(siječanj!B598)+4,DAY(siječanj!B598))</f>
        <v>43227</v>
      </c>
      <c r="C598" s="9">
        <v>6.1979166666666696</v>
      </c>
      <c r="D598">
        <v>0.89925532347311687</v>
      </c>
      <c r="E598" s="6">
        <v>67.857023550314182</v>
      </c>
      <c r="F598" s="10">
        <v>61.02078966266069</v>
      </c>
      <c r="G598" s="10">
        <v>55.419684208968803</v>
      </c>
      <c r="H598" s="10">
        <v>46.974415700910185</v>
      </c>
      <c r="I598" s="10">
        <v>207.20892702708326</v>
      </c>
    </row>
    <row r="599" spans="1:9" x14ac:dyDescent="0.25">
      <c r="A599" s="13"/>
      <c r="B599" s="5">
        <f>DATE(YEAR(siječanj!B599),MONTH(siječanj!B599)+4,DAY(siječanj!B599))</f>
        <v>43227</v>
      </c>
      <c r="C599" s="9">
        <v>6.2083333333333304</v>
      </c>
      <c r="D599">
        <v>0.89925532347311687</v>
      </c>
      <c r="E599" s="6">
        <v>73.985808698113132</v>
      </c>
      <c r="F599" s="10">
        <v>66.532132333241876</v>
      </c>
      <c r="G599" s="10">
        <v>56.20363280930728</v>
      </c>
      <c r="H599" s="10">
        <v>48.00173835157306</v>
      </c>
      <c r="I599" s="10">
        <v>192.53448622990629</v>
      </c>
    </row>
    <row r="600" spans="1:9" x14ac:dyDescent="0.25">
      <c r="A600" s="13"/>
      <c r="B600" s="5">
        <f>DATE(YEAR(siječanj!B600),MONTH(siječanj!B600)+4,DAY(siječanj!B600))</f>
        <v>43227</v>
      </c>
      <c r="C600" s="9">
        <v>6.21875</v>
      </c>
      <c r="D600">
        <v>0.89925532347311687</v>
      </c>
      <c r="E600" s="6">
        <v>80.230924320175717</v>
      </c>
      <c r="F600" s="10">
        <v>72.148085802086769</v>
      </c>
      <c r="G600" s="10">
        <v>61.025104518013613</v>
      </c>
      <c r="H600" s="10">
        <v>48.031853380359408</v>
      </c>
      <c r="I600" s="10">
        <v>169.62590270321536</v>
      </c>
    </row>
    <row r="601" spans="1:9" x14ac:dyDescent="0.25">
      <c r="A601" s="13"/>
      <c r="B601" s="5">
        <f>DATE(YEAR(siječanj!B601),MONTH(siječanj!B601)+4,DAY(siječanj!B601))</f>
        <v>43227</v>
      </c>
      <c r="C601" s="9">
        <v>6.2291666666666696</v>
      </c>
      <c r="D601">
        <v>0.89925532347311687</v>
      </c>
      <c r="E601" s="6">
        <v>85.127317791706844</v>
      </c>
      <c r="F601" s="10">
        <v>76.551193697180153</v>
      </c>
      <c r="G601" s="10">
        <v>66.698022305390268</v>
      </c>
      <c r="H601" s="10">
        <v>50.421653304331777</v>
      </c>
      <c r="I601" s="10">
        <v>143.39435562436978</v>
      </c>
    </row>
    <row r="602" spans="1:9" x14ac:dyDescent="0.25">
      <c r="A602" s="13"/>
      <c r="B602" s="5">
        <f>DATE(YEAR(siječanj!B602),MONTH(siječanj!B602)+4,DAY(siječanj!B602))</f>
        <v>43227</v>
      </c>
      <c r="C602" s="9">
        <v>6.2395833333333304</v>
      </c>
      <c r="D602">
        <v>0.89925532347311687</v>
      </c>
      <c r="E602" s="6">
        <v>90.714442733157185</v>
      </c>
      <c r="F602" s="10">
        <v>81.575445543688801</v>
      </c>
      <c r="G602" s="10">
        <v>68.184240366018116</v>
      </c>
      <c r="H602" s="10">
        <v>53.882778419362147</v>
      </c>
      <c r="I602" s="10">
        <v>112.88514196617766</v>
      </c>
    </row>
    <row r="603" spans="1:9" x14ac:dyDescent="0.25">
      <c r="A603" s="13"/>
      <c r="B603" s="5">
        <f>DATE(YEAR(siječanj!B603),MONTH(siječanj!B603)+4,DAY(siječanj!B603))</f>
        <v>43227</v>
      </c>
      <c r="C603" s="9">
        <v>6.25</v>
      </c>
      <c r="D603">
        <v>0.89925532347311687</v>
      </c>
      <c r="E603" s="6">
        <v>95.768421462061099</v>
      </c>
      <c r="F603" s="10">
        <v>86.120262820375544</v>
      </c>
      <c r="G603" s="10">
        <v>72.682153244304175</v>
      </c>
      <c r="H603" s="10">
        <v>65.209721876173745</v>
      </c>
      <c r="I603" s="10">
        <v>66.461454107180217</v>
      </c>
    </row>
    <row r="604" spans="1:9" x14ac:dyDescent="0.25">
      <c r="A604" s="13"/>
      <c r="B604" s="5">
        <f>DATE(YEAR(siječanj!B604),MONTH(siječanj!B604)+4,DAY(siječanj!B604))</f>
        <v>43227</v>
      </c>
      <c r="C604" s="9">
        <v>6.2604166666666696</v>
      </c>
      <c r="D604">
        <v>0.89925532347311687</v>
      </c>
      <c r="E604" s="6">
        <v>98.826954714154127</v>
      </c>
      <c r="F604" s="10">
        <v>88.870665129339741</v>
      </c>
      <c r="G604" s="10">
        <v>90.012003251402064</v>
      </c>
      <c r="H604" s="10">
        <v>83.571617134856282</v>
      </c>
      <c r="I604" s="10">
        <v>34.750657174139135</v>
      </c>
    </row>
    <row r="605" spans="1:9" x14ac:dyDescent="0.25">
      <c r="A605" s="13"/>
      <c r="B605" s="5">
        <f>DATE(YEAR(siječanj!B605),MONTH(siječanj!B605)+4,DAY(siječanj!B605))</f>
        <v>43227</v>
      </c>
      <c r="C605" s="9">
        <v>6.2708333333333304</v>
      </c>
      <c r="D605">
        <v>0.89925532347311687</v>
      </c>
      <c r="E605" s="6">
        <v>101.00086774394723</v>
      </c>
      <c r="F605" s="10">
        <v>90.825567994148756</v>
      </c>
      <c r="G605" s="10">
        <v>100.04966289083157</v>
      </c>
      <c r="H605" s="10">
        <v>95.472391768596836</v>
      </c>
      <c r="I605" s="10">
        <v>18.591797798924592</v>
      </c>
    </row>
    <row r="606" spans="1:9" x14ac:dyDescent="0.25">
      <c r="A606" s="13"/>
      <c r="B606" s="5">
        <f>DATE(YEAR(siječanj!B606),MONTH(siječanj!B606)+4,DAY(siječanj!B606))</f>
        <v>43227</v>
      </c>
      <c r="C606" s="9">
        <v>6.28125</v>
      </c>
      <c r="D606">
        <v>0.89925532347311687</v>
      </c>
      <c r="E606" s="6">
        <v>101.95423866456888</v>
      </c>
      <c r="F606" s="10">
        <v>91.682891869762244</v>
      </c>
      <c r="G606" s="10">
        <v>109.91184354948273</v>
      </c>
      <c r="H606" s="10">
        <v>103.82942664816142</v>
      </c>
      <c r="I606" s="10">
        <v>11.959330089742499</v>
      </c>
    </row>
    <row r="607" spans="1:9" x14ac:dyDescent="0.25">
      <c r="A607" s="13"/>
      <c r="B607" s="5">
        <f>DATE(YEAR(siječanj!B607),MONTH(siječanj!B607)+4,DAY(siječanj!B607))</f>
        <v>43227</v>
      </c>
      <c r="C607" s="9">
        <v>6.2916666666666696</v>
      </c>
      <c r="D607">
        <v>0.89925532347311687</v>
      </c>
      <c r="E607" s="6">
        <v>99.890659416759789</v>
      </c>
      <c r="F607" s="10">
        <v>89.827207245761272</v>
      </c>
      <c r="G607" s="10">
        <v>116.18059200237914</v>
      </c>
      <c r="H607" s="10">
        <v>109.79921433710136</v>
      </c>
      <c r="I607" s="10">
        <v>4.7553266019994158</v>
      </c>
    </row>
    <row r="608" spans="1:9" x14ac:dyDescent="0.25">
      <c r="A608" s="13"/>
      <c r="B608" s="5">
        <f>DATE(YEAR(siječanj!B608),MONTH(siječanj!B608)+4,DAY(siječanj!B608))</f>
        <v>43227</v>
      </c>
      <c r="C608" s="9">
        <v>6.3020833333333304</v>
      </c>
      <c r="D608">
        <v>0.89925532347311687</v>
      </c>
      <c r="E608" s="6">
        <v>97.24028111615074</v>
      </c>
      <c r="F608" s="10">
        <v>87.443840449720952</v>
      </c>
      <c r="G608" s="10">
        <v>129.25844235934235</v>
      </c>
      <c r="H608" s="10">
        <v>120.68724017990492</v>
      </c>
      <c r="I608" s="10">
        <v>3.3617436906221196</v>
      </c>
    </row>
    <row r="609" spans="1:9" x14ac:dyDescent="0.25">
      <c r="A609" s="13"/>
      <c r="B609" s="5">
        <f>DATE(YEAR(siječanj!B609),MONTH(siječanj!B609)+4,DAY(siječanj!B609))</f>
        <v>43227</v>
      </c>
      <c r="C609" s="9">
        <v>6.3125</v>
      </c>
      <c r="D609">
        <v>0.89925532347311687</v>
      </c>
      <c r="E609" s="6">
        <v>97.038691682516486</v>
      </c>
      <c r="F609" s="10">
        <v>87.262560078369418</v>
      </c>
      <c r="G609" s="10">
        <v>135.5844075901926</v>
      </c>
      <c r="H609" s="10">
        <v>133.33642726367731</v>
      </c>
      <c r="I609" s="10">
        <v>3.8415397759833225</v>
      </c>
    </row>
    <row r="610" spans="1:9" x14ac:dyDescent="0.25">
      <c r="A610" s="13"/>
      <c r="B610" s="5">
        <f>DATE(YEAR(siječanj!B610),MONTH(siječanj!B610)+4,DAY(siječanj!B610))</f>
        <v>43227</v>
      </c>
      <c r="C610" s="9">
        <v>6.3229166666666696</v>
      </c>
      <c r="D610">
        <v>0.89925532347311687</v>
      </c>
      <c r="E610" s="6">
        <v>96.117025073624518</v>
      </c>
      <c r="F610" s="10">
        <v>86.433746473855905</v>
      </c>
      <c r="G610" s="10">
        <v>139.49284945465817</v>
      </c>
      <c r="H610" s="10">
        <v>146.50558525898029</v>
      </c>
      <c r="I610" s="10">
        <v>3.4773250837420719</v>
      </c>
    </row>
    <row r="611" spans="1:9" x14ac:dyDescent="0.25">
      <c r="A611" s="13"/>
      <c r="B611" s="5">
        <f>DATE(YEAR(siječanj!B611),MONTH(siječanj!B611)+4,DAY(siječanj!B611))</f>
        <v>43227</v>
      </c>
      <c r="C611" s="9">
        <v>6.3333333333333304</v>
      </c>
      <c r="D611">
        <v>0.89925532347311687</v>
      </c>
      <c r="E611" s="6">
        <v>97.537280046500896</v>
      </c>
      <c r="F611" s="10">
        <v>87.710918318904149</v>
      </c>
      <c r="G611" s="10">
        <v>169.62170942358924</v>
      </c>
      <c r="H611" s="10">
        <v>154.10192566957573</v>
      </c>
      <c r="I611" s="10">
        <v>2.3861810510550745</v>
      </c>
    </row>
    <row r="612" spans="1:9" x14ac:dyDescent="0.25">
      <c r="A612" s="13"/>
      <c r="B612" s="5">
        <f>DATE(YEAR(siječanj!B612),MONTH(siječanj!B612)+4,DAY(siječanj!B612))</f>
        <v>43227</v>
      </c>
      <c r="C612" s="9">
        <v>6.34375</v>
      </c>
      <c r="D612">
        <v>0.89925532347311687</v>
      </c>
      <c r="E612" s="6">
        <v>98.391512134817603</v>
      </c>
      <c r="F612" s="10">
        <v>88.479091071804504</v>
      </c>
      <c r="G612" s="10">
        <v>171.1042756058882</v>
      </c>
      <c r="H612" s="10">
        <v>176.21985497839154</v>
      </c>
      <c r="I612" s="10">
        <v>2.0843731908895711</v>
      </c>
    </row>
    <row r="613" spans="1:9" x14ac:dyDescent="0.25">
      <c r="A613" s="13"/>
      <c r="B613" s="5">
        <f>DATE(YEAR(siječanj!B613),MONTH(siječanj!B613)+4,DAY(siječanj!B613))</f>
        <v>43227</v>
      </c>
      <c r="C613" s="9">
        <v>6.3541666666666696</v>
      </c>
      <c r="D613">
        <v>0.89925532347311687</v>
      </c>
      <c r="E613" s="6">
        <v>97.800973827982887</v>
      </c>
      <c r="F613" s="10">
        <v>87.948046355668595</v>
      </c>
      <c r="G613" s="10">
        <v>199.69291471056445</v>
      </c>
      <c r="H613" s="10">
        <v>181.15012629982832</v>
      </c>
      <c r="I613" s="10">
        <v>2.3997974507913677</v>
      </c>
    </row>
    <row r="614" spans="1:9" x14ac:dyDescent="0.25">
      <c r="A614" s="13"/>
      <c r="B614" s="5">
        <f>DATE(YEAR(siječanj!B614),MONTH(siječanj!B614)+4,DAY(siječanj!B614))</f>
        <v>43227</v>
      </c>
      <c r="C614" s="9">
        <v>6.3645833333333304</v>
      </c>
      <c r="D614">
        <v>0.89925532347311687</v>
      </c>
      <c r="E614" s="6">
        <v>98.053771205001809</v>
      </c>
      <c r="F614" s="10">
        <v>88.175375742712887</v>
      </c>
      <c r="G614" s="10">
        <v>186.74874559825889</v>
      </c>
      <c r="H614" s="10">
        <v>181.5071999111731</v>
      </c>
      <c r="I614" s="10">
        <v>1.786615449623302</v>
      </c>
    </row>
    <row r="615" spans="1:9" x14ac:dyDescent="0.25">
      <c r="A615" s="13"/>
      <c r="B615" s="5">
        <f>DATE(YEAR(siječanj!B615),MONTH(siječanj!B615)+4,DAY(siječanj!B615))</f>
        <v>43227</v>
      </c>
      <c r="C615" s="9">
        <v>6.375</v>
      </c>
      <c r="D615">
        <v>0.89925532347311687</v>
      </c>
      <c r="E615" s="6">
        <v>98.37304398889529</v>
      </c>
      <c r="F615" s="10">
        <v>88.46248349326919</v>
      </c>
      <c r="G615" s="10">
        <v>205.51057784921895</v>
      </c>
      <c r="H615" s="10">
        <v>186.9031805055742</v>
      </c>
      <c r="I615" s="10">
        <v>1.4283129309455773</v>
      </c>
    </row>
    <row r="616" spans="1:9" x14ac:dyDescent="0.25">
      <c r="A616" s="13"/>
      <c r="B616" s="5">
        <f>DATE(YEAR(siječanj!B616),MONTH(siječanj!B616)+4,DAY(siječanj!B616))</f>
        <v>43227</v>
      </c>
      <c r="C616" s="9">
        <v>6.3854166666666696</v>
      </c>
      <c r="D616">
        <v>0.89925532347311687</v>
      </c>
      <c r="E616" s="6">
        <v>99.446396363648446</v>
      </c>
      <c r="F616" s="10">
        <v>89.427701330228473</v>
      </c>
      <c r="G616" s="10">
        <v>192.69287862667508</v>
      </c>
      <c r="H616" s="10">
        <v>182.71271217971812</v>
      </c>
      <c r="I616" s="10">
        <v>1.4144455238404674</v>
      </c>
    </row>
    <row r="617" spans="1:9" x14ac:dyDescent="0.25">
      <c r="A617" s="13"/>
      <c r="B617" s="5">
        <f>DATE(YEAR(siječanj!B617),MONTH(siječanj!B617)+4,DAY(siječanj!B617))</f>
        <v>43227</v>
      </c>
      <c r="C617" s="9">
        <v>6.3958333333333304</v>
      </c>
      <c r="D617">
        <v>0.89925532347311687</v>
      </c>
      <c r="E617" s="6">
        <v>98.871266362232802</v>
      </c>
      <c r="F617" s="10">
        <v>88.910512614766361</v>
      </c>
      <c r="G617" s="10">
        <v>190.41259598151501</v>
      </c>
      <c r="H617" s="10">
        <v>184.87087563477289</v>
      </c>
      <c r="I617" s="10">
        <v>1.5737151995161953</v>
      </c>
    </row>
    <row r="618" spans="1:9" x14ac:dyDescent="0.25">
      <c r="A618" s="13"/>
      <c r="B618" s="5">
        <f>DATE(YEAR(siječanj!B618),MONTH(siječanj!B618)+4,DAY(siječanj!B618))</f>
        <v>43227</v>
      </c>
      <c r="C618" s="9">
        <v>6.40625</v>
      </c>
      <c r="D618">
        <v>0.89925532347311687</v>
      </c>
      <c r="E618" s="6">
        <v>98.699768501054848</v>
      </c>
      <c r="F618" s="10">
        <v>88.756292250137832</v>
      </c>
      <c r="G618" s="10">
        <v>177.38011890711115</v>
      </c>
      <c r="H618" s="10">
        <v>190.88519969042125</v>
      </c>
      <c r="I618" s="10">
        <v>1.4901177453479066</v>
      </c>
    </row>
    <row r="619" spans="1:9" x14ac:dyDescent="0.25">
      <c r="A619" s="13"/>
      <c r="B619" s="5">
        <f>DATE(YEAR(siječanj!B619),MONTH(siječanj!B619)+4,DAY(siječanj!B619))</f>
        <v>43227</v>
      </c>
      <c r="C619" s="9">
        <v>6.4166666666666696</v>
      </c>
      <c r="D619">
        <v>0.89925532347311687</v>
      </c>
      <c r="E619" s="6">
        <v>99.487027276522085</v>
      </c>
      <c r="F619" s="10">
        <v>89.464238894927675</v>
      </c>
      <c r="G619" s="10">
        <v>177.10174855572649</v>
      </c>
      <c r="H619" s="10">
        <v>190.6833170144389</v>
      </c>
      <c r="I619" s="10">
        <v>1.2857267450466252</v>
      </c>
    </row>
    <row r="620" spans="1:9" x14ac:dyDescent="0.25">
      <c r="A620" s="13"/>
      <c r="B620" s="5">
        <f>DATE(YEAR(siječanj!B620),MONTH(siječanj!B620)+4,DAY(siječanj!B620))</f>
        <v>43227</v>
      </c>
      <c r="C620" s="9">
        <v>6.4270833333333304</v>
      </c>
      <c r="D620">
        <v>0.89925532347311687</v>
      </c>
      <c r="E620" s="6">
        <v>99.529492110008505</v>
      </c>
      <c r="F620" s="10">
        <v>89.502425622500738</v>
      </c>
      <c r="G620" s="10">
        <v>195.25237127401275</v>
      </c>
      <c r="H620" s="10">
        <v>186.45315288227911</v>
      </c>
      <c r="I620" s="10">
        <v>1.3179456908973808</v>
      </c>
    </row>
    <row r="621" spans="1:9" x14ac:dyDescent="0.25">
      <c r="A621" s="13"/>
      <c r="B621" s="5">
        <f>DATE(YEAR(siječanj!B621),MONTH(siječanj!B621)+4,DAY(siječanj!B621))</f>
        <v>43227</v>
      </c>
      <c r="C621" s="9">
        <v>6.4375</v>
      </c>
      <c r="D621">
        <v>0.89925532347311687</v>
      </c>
      <c r="E621" s="6">
        <v>99.583982067080441</v>
      </c>
      <c r="F621" s="10">
        <v>89.551426006473491</v>
      </c>
      <c r="G621" s="10">
        <v>188.38918219949292</v>
      </c>
      <c r="H621" s="10">
        <v>183.56115485065007</v>
      </c>
      <c r="I621" s="10">
        <v>1.358866892220024</v>
      </c>
    </row>
    <row r="622" spans="1:9" x14ac:dyDescent="0.25">
      <c r="A622" s="13"/>
      <c r="B622" s="5">
        <f>DATE(YEAR(siječanj!B622),MONTH(siječanj!B622)+4,DAY(siječanj!B622))</f>
        <v>43227</v>
      </c>
      <c r="C622" s="9">
        <v>6.4479166666666696</v>
      </c>
      <c r="D622">
        <v>0.89925532347311687</v>
      </c>
      <c r="E622" s="6">
        <v>101.32826571857088</v>
      </c>
      <c r="F622" s="10">
        <v>91.119982365723388</v>
      </c>
      <c r="G622" s="10">
        <v>175.98009160299375</v>
      </c>
      <c r="H622" s="10">
        <v>182.83408742568631</v>
      </c>
      <c r="I622" s="10">
        <v>1.4565057586016859</v>
      </c>
    </row>
    <row r="623" spans="1:9" x14ac:dyDescent="0.25">
      <c r="A623" s="13"/>
      <c r="B623" s="5">
        <f>DATE(YEAR(siječanj!B623),MONTH(siječanj!B623)+4,DAY(siječanj!B623))</f>
        <v>43227</v>
      </c>
      <c r="C623" s="9">
        <v>6.4583333333333304</v>
      </c>
      <c r="D623">
        <v>0.89925532347311687</v>
      </c>
      <c r="E623" s="6">
        <v>101.94373304686698</v>
      </c>
      <c r="F623" s="10">
        <v>91.673444637117441</v>
      </c>
      <c r="G623" s="10">
        <v>174.08445338780371</v>
      </c>
      <c r="H623" s="10">
        <v>183.6548594304243</v>
      </c>
      <c r="I623" s="10">
        <v>1.3934639078837134</v>
      </c>
    </row>
    <row r="624" spans="1:9" x14ac:dyDescent="0.25">
      <c r="A624" s="13"/>
      <c r="B624" s="5">
        <f>DATE(YEAR(siječanj!B624),MONTH(siječanj!B624)+4,DAY(siječanj!B624))</f>
        <v>43227</v>
      </c>
      <c r="C624" s="9">
        <v>6.46875</v>
      </c>
      <c r="D624">
        <v>0.89925532347311687</v>
      </c>
      <c r="E624" s="6">
        <v>102.91730387403285</v>
      </c>
      <c r="F624" s="10">
        <v>92.548933386224476</v>
      </c>
      <c r="G624" s="10">
        <v>169.12864156970275</v>
      </c>
      <c r="H624" s="10">
        <v>177.4334268201477</v>
      </c>
      <c r="I624" s="10">
        <v>1.3448084795075677</v>
      </c>
    </row>
    <row r="625" spans="1:9" x14ac:dyDescent="0.25">
      <c r="A625" s="13"/>
      <c r="B625" s="5">
        <f>DATE(YEAR(siječanj!B625),MONTH(siječanj!B625)+4,DAY(siječanj!B625))</f>
        <v>43227</v>
      </c>
      <c r="C625" s="9">
        <v>6.4791666666666696</v>
      </c>
      <c r="D625">
        <v>0.89925532347311687</v>
      </c>
      <c r="E625" s="6">
        <v>103.45251709066638</v>
      </c>
      <c r="F625" s="10">
        <v>93.030226720475341</v>
      </c>
      <c r="G625" s="10">
        <v>165.8491624285989</v>
      </c>
      <c r="H625" s="10">
        <v>174.56691598467933</v>
      </c>
      <c r="I625" s="10">
        <v>1.2682902331633992</v>
      </c>
    </row>
    <row r="626" spans="1:9" x14ac:dyDescent="0.25">
      <c r="A626" s="13"/>
      <c r="B626" s="5">
        <f>DATE(YEAR(siječanj!B626),MONTH(siječanj!B626)+4,DAY(siječanj!B626))</f>
        <v>43227</v>
      </c>
      <c r="C626" s="9">
        <v>6.4895833333333304</v>
      </c>
      <c r="D626">
        <v>0.89925532347311687</v>
      </c>
      <c r="E626" s="6">
        <v>103.29469081506272</v>
      </c>
      <c r="F626" s="10">
        <v>92.888300601954825</v>
      </c>
      <c r="G626" s="10">
        <v>162.1837572852622</v>
      </c>
      <c r="H626" s="10">
        <v>169.38131513622471</v>
      </c>
      <c r="I626" s="10">
        <v>1.2775725056628318</v>
      </c>
    </row>
    <row r="627" spans="1:9" x14ac:dyDescent="0.25">
      <c r="A627" s="13"/>
      <c r="B627" s="5">
        <f>DATE(YEAR(siječanj!B627),MONTH(siječanj!B627)+4,DAY(siječanj!B627))</f>
        <v>43227</v>
      </c>
      <c r="C627" s="9">
        <v>6.5</v>
      </c>
      <c r="D627">
        <v>0.89925532347311687</v>
      </c>
      <c r="E627" s="6">
        <v>101.73114802431252</v>
      </c>
      <c r="F627" s="10">
        <v>91.482276423894689</v>
      </c>
      <c r="G627" s="10">
        <v>159.78038344085147</v>
      </c>
      <c r="H627" s="10">
        <v>169.20750048587249</v>
      </c>
      <c r="I627" s="10">
        <v>1.3875387339385359</v>
      </c>
    </row>
    <row r="628" spans="1:9" x14ac:dyDescent="0.25">
      <c r="A628" s="13"/>
      <c r="B628" s="5">
        <f>DATE(YEAR(siječanj!B628),MONTH(siječanj!B628)+4,DAY(siječanj!B628))</f>
        <v>43227</v>
      </c>
      <c r="C628" s="9">
        <v>6.5104166666666696</v>
      </c>
      <c r="D628">
        <v>0.89925532347311687</v>
      </c>
      <c r="E628" s="6">
        <v>100.8414158350908</v>
      </c>
      <c r="F628" s="10">
        <v>90.682180016271673</v>
      </c>
      <c r="G628" s="10">
        <v>158.32362547239717</v>
      </c>
      <c r="H628" s="10">
        <v>172.60389615011817</v>
      </c>
      <c r="I628" s="10">
        <v>1.5147204676093844</v>
      </c>
    </row>
    <row r="629" spans="1:9" x14ac:dyDescent="0.25">
      <c r="A629" s="13"/>
      <c r="B629" s="5">
        <f>DATE(YEAR(siječanj!B629),MONTH(siječanj!B629)+4,DAY(siječanj!B629))</f>
        <v>43227</v>
      </c>
      <c r="C629" s="9">
        <v>6.5208333333333304</v>
      </c>
      <c r="D629">
        <v>0.89925532347311687</v>
      </c>
      <c r="E629" s="6">
        <v>100.86274545260204</v>
      </c>
      <c r="F629" s="10">
        <v>90.701360788366301</v>
      </c>
      <c r="G629" s="10">
        <v>155.27883475410815</v>
      </c>
      <c r="H629" s="10">
        <v>173.38690696722165</v>
      </c>
      <c r="I629" s="10">
        <v>1.6000289720089302</v>
      </c>
    </row>
    <row r="630" spans="1:9" x14ac:dyDescent="0.25">
      <c r="A630" s="13"/>
      <c r="B630" s="5">
        <f>DATE(YEAR(siječanj!B630),MONTH(siječanj!B630)+4,DAY(siječanj!B630))</f>
        <v>43227</v>
      </c>
      <c r="C630" s="9">
        <v>6.53125</v>
      </c>
      <c r="D630">
        <v>0.89925532347311687</v>
      </c>
      <c r="E630" s="6">
        <v>100.01976187357131</v>
      </c>
      <c r="F630" s="10">
        <v>89.943303317322489</v>
      </c>
      <c r="G630" s="10">
        <v>153.54627359626272</v>
      </c>
      <c r="H630" s="10">
        <v>172.87277603528378</v>
      </c>
      <c r="I630" s="10">
        <v>1.7269606983403198</v>
      </c>
    </row>
    <row r="631" spans="1:9" x14ac:dyDescent="0.25">
      <c r="A631" s="13"/>
      <c r="B631" s="5">
        <f>DATE(YEAR(siječanj!B631),MONTH(siječanj!B631)+4,DAY(siječanj!B631))</f>
        <v>43227</v>
      </c>
      <c r="C631" s="9">
        <v>6.5416666666666696</v>
      </c>
      <c r="D631">
        <v>0.89925532347311687</v>
      </c>
      <c r="E631" s="6">
        <v>97.888796705570968</v>
      </c>
      <c r="F631" s="10">
        <v>88.027021545862397</v>
      </c>
      <c r="G631" s="10">
        <v>153.46461856102107</v>
      </c>
      <c r="H631" s="10">
        <v>170.42268183403186</v>
      </c>
      <c r="I631" s="10">
        <v>1.9024858512276694</v>
      </c>
    </row>
    <row r="632" spans="1:9" x14ac:dyDescent="0.25">
      <c r="A632" s="13"/>
      <c r="B632" s="5">
        <f>DATE(YEAR(siječanj!B632),MONTH(siječanj!B632)+4,DAY(siječanj!B632))</f>
        <v>43227</v>
      </c>
      <c r="C632" s="9">
        <v>6.5520833333333304</v>
      </c>
      <c r="D632">
        <v>0.89925532347311687</v>
      </c>
      <c r="E632" s="6">
        <v>96.774879871530487</v>
      </c>
      <c r="F632" s="10">
        <v>87.02532590294517</v>
      </c>
      <c r="G632" s="10">
        <v>152.63549353405074</v>
      </c>
      <c r="H632" s="10">
        <v>165.24201386181056</v>
      </c>
      <c r="I632" s="10">
        <v>1.7987018044421064</v>
      </c>
    </row>
    <row r="633" spans="1:9" x14ac:dyDescent="0.25">
      <c r="A633" s="13"/>
      <c r="B633" s="5">
        <f>DATE(YEAR(siječanj!B633),MONTH(siječanj!B633)+4,DAY(siječanj!B633))</f>
        <v>43227</v>
      </c>
      <c r="C633" s="9">
        <v>6.5625</v>
      </c>
      <c r="D633">
        <v>0.89925532347311687</v>
      </c>
      <c r="E633" s="6">
        <v>96.765128055702988</v>
      </c>
      <c r="F633" s="10">
        <v>87.016556530648771</v>
      </c>
      <c r="G633" s="10">
        <v>152.69572341293599</v>
      </c>
      <c r="H633" s="10">
        <v>163.20104735804631</v>
      </c>
      <c r="I633" s="10">
        <v>1.81567730279137</v>
      </c>
    </row>
    <row r="634" spans="1:9" x14ac:dyDescent="0.25">
      <c r="A634" s="13"/>
      <c r="B634" s="5">
        <f>DATE(YEAR(siječanj!B634),MONTH(siječanj!B634)+4,DAY(siječanj!B634))</f>
        <v>43227</v>
      </c>
      <c r="C634" s="9">
        <v>6.5729166666666696</v>
      </c>
      <c r="D634">
        <v>0.89925532347311687</v>
      </c>
      <c r="E634" s="6">
        <v>97.105513243146532</v>
      </c>
      <c r="F634" s="10">
        <v>87.322649722488777</v>
      </c>
      <c r="G634" s="10">
        <v>152.58219378730777</v>
      </c>
      <c r="H634" s="10">
        <v>159.12417967989654</v>
      </c>
      <c r="I634" s="10">
        <v>1.8944946166292032</v>
      </c>
    </row>
    <row r="635" spans="1:9" x14ac:dyDescent="0.25">
      <c r="A635" s="13"/>
      <c r="B635" s="5">
        <f>DATE(YEAR(siječanj!B635),MONTH(siječanj!B635)+4,DAY(siječanj!B635))</f>
        <v>43227</v>
      </c>
      <c r="C635" s="9">
        <v>6.5833333333333304</v>
      </c>
      <c r="D635">
        <v>0.89925532347311687</v>
      </c>
      <c r="E635" s="6">
        <v>99.636055890776078</v>
      </c>
      <c r="F635" s="10">
        <v>89.598253669645388</v>
      </c>
      <c r="G635" s="10">
        <v>149.69572746182754</v>
      </c>
      <c r="H635" s="10">
        <v>151.78987574195423</v>
      </c>
      <c r="I635" s="10">
        <v>1.7557065422313114</v>
      </c>
    </row>
    <row r="636" spans="1:9" x14ac:dyDescent="0.25">
      <c r="A636" s="13"/>
      <c r="B636" s="5">
        <f>DATE(YEAR(siječanj!B636),MONTH(siječanj!B636)+4,DAY(siječanj!B636))</f>
        <v>43227</v>
      </c>
      <c r="C636" s="9">
        <v>6.59375</v>
      </c>
      <c r="D636">
        <v>0.89925532347311687</v>
      </c>
      <c r="E636" s="6">
        <v>101.20280630687068</v>
      </c>
      <c r="F636" s="10">
        <v>91.007162321872187</v>
      </c>
      <c r="G636" s="10">
        <v>147.51239836970493</v>
      </c>
      <c r="H636" s="10">
        <v>142.69223512047316</v>
      </c>
      <c r="I636" s="10">
        <v>1.91776229969797</v>
      </c>
    </row>
    <row r="637" spans="1:9" x14ac:dyDescent="0.25">
      <c r="A637" s="13"/>
      <c r="B637" s="5">
        <f>DATE(YEAR(siječanj!B637),MONTH(siječanj!B637)+4,DAY(siječanj!B637))</f>
        <v>43227</v>
      </c>
      <c r="C637" s="9">
        <v>6.6041666666666696</v>
      </c>
      <c r="D637">
        <v>0.89925532347311687</v>
      </c>
      <c r="E637" s="6">
        <v>101.14254381439231</v>
      </c>
      <c r="F637" s="10">
        <v>90.952970954705251</v>
      </c>
      <c r="G637" s="10">
        <v>147.66861359186171</v>
      </c>
      <c r="H637" s="10">
        <v>144.26967983503803</v>
      </c>
      <c r="I637" s="10">
        <v>2.0819731204307645</v>
      </c>
    </row>
    <row r="638" spans="1:9" x14ac:dyDescent="0.25">
      <c r="A638" s="13"/>
      <c r="B638" s="5">
        <f>DATE(YEAR(siječanj!B638),MONTH(siječanj!B638)+4,DAY(siječanj!B638))</f>
        <v>43227</v>
      </c>
      <c r="C638" s="9">
        <v>6.6145833333333304</v>
      </c>
      <c r="D638">
        <v>0.89925532347311687</v>
      </c>
      <c r="E638" s="6">
        <v>103.16112307399008</v>
      </c>
      <c r="F638" s="10">
        <v>92.76818909975097</v>
      </c>
      <c r="G638" s="10">
        <v>146.9499287576979</v>
      </c>
      <c r="H638" s="10">
        <v>145.34872744584615</v>
      </c>
      <c r="I638" s="10">
        <v>2.3929272491030349</v>
      </c>
    </row>
    <row r="639" spans="1:9" x14ac:dyDescent="0.25">
      <c r="A639" s="13"/>
      <c r="B639" s="5">
        <f>DATE(YEAR(siječanj!B639),MONTH(siječanj!B639)+4,DAY(siječanj!B639))</f>
        <v>43227</v>
      </c>
      <c r="C639" s="9">
        <v>6.625</v>
      </c>
      <c r="D639">
        <v>0.89925532347311687</v>
      </c>
      <c r="E639" s="6">
        <v>103.81658455094488</v>
      </c>
      <c r="F639" s="10">
        <v>93.357616322234122</v>
      </c>
      <c r="G639" s="10">
        <v>145.32709268337129</v>
      </c>
      <c r="H639" s="10">
        <v>140.70015988228886</v>
      </c>
      <c r="I639" s="10">
        <v>2.3204651218342489</v>
      </c>
    </row>
    <row r="640" spans="1:9" x14ac:dyDescent="0.25">
      <c r="A640" s="13"/>
      <c r="B640" s="5">
        <f>DATE(YEAR(siječanj!B640),MONTH(siječanj!B640)+4,DAY(siječanj!B640))</f>
        <v>43227</v>
      </c>
      <c r="C640" s="9">
        <v>6.6354166666666696</v>
      </c>
      <c r="D640">
        <v>0.89925532347311687</v>
      </c>
      <c r="E640" s="6">
        <v>104.67173111995656</v>
      </c>
      <c r="F640" s="10">
        <v>94.126611426767653</v>
      </c>
      <c r="G640" s="10">
        <v>144.63258095361337</v>
      </c>
      <c r="H640" s="10">
        <v>137.8929479186437</v>
      </c>
      <c r="I640" s="10">
        <v>2.243224854293723</v>
      </c>
    </row>
    <row r="641" spans="1:9" x14ac:dyDescent="0.25">
      <c r="A641" s="13"/>
      <c r="B641" s="5">
        <f>DATE(YEAR(siječanj!B641),MONTH(siječanj!B641)+4,DAY(siječanj!B641))</f>
        <v>43227</v>
      </c>
      <c r="C641" s="9">
        <v>6.6458333333333304</v>
      </c>
      <c r="D641">
        <v>0.89925532347311687</v>
      </c>
      <c r="E641" s="6">
        <v>106.42942649374352</v>
      </c>
      <c r="F641" s="10">
        <v>95.70722834868964</v>
      </c>
      <c r="G641" s="10">
        <v>140.49090097224794</v>
      </c>
      <c r="H641" s="10">
        <v>142.12773988342917</v>
      </c>
      <c r="I641" s="10">
        <v>2.0140561265933421</v>
      </c>
    </row>
    <row r="642" spans="1:9" x14ac:dyDescent="0.25">
      <c r="A642" s="13"/>
      <c r="B642" s="5">
        <f>DATE(YEAR(siječanj!B642),MONTH(siječanj!B642)+4,DAY(siječanj!B642))</f>
        <v>43227</v>
      </c>
      <c r="C642" s="9">
        <v>6.65625</v>
      </c>
      <c r="D642">
        <v>0.89925532347311687</v>
      </c>
      <c r="E642" s="6">
        <v>106.23974712972448</v>
      </c>
      <c r="F642" s="10">
        <v>95.536658170842529</v>
      </c>
      <c r="G642" s="10">
        <v>139.092259694559</v>
      </c>
      <c r="H642" s="10">
        <v>140.29281829539826</v>
      </c>
      <c r="I642" s="10">
        <v>2.1562793018354003</v>
      </c>
    </row>
    <row r="643" spans="1:9" x14ac:dyDescent="0.25">
      <c r="A643" s="13"/>
      <c r="B643" s="5">
        <f>DATE(YEAR(siječanj!B643),MONTH(siječanj!B643)+4,DAY(siječanj!B643))</f>
        <v>43227</v>
      </c>
      <c r="C643" s="9">
        <v>6.6666666666666696</v>
      </c>
      <c r="D643">
        <v>0.89925532347311687</v>
      </c>
      <c r="E643" s="6">
        <v>106.34537560106105</v>
      </c>
      <c r="F643" s="10">
        <v>95.631645136002263</v>
      </c>
      <c r="G643" s="10">
        <v>139.47991320799258</v>
      </c>
      <c r="H643" s="10">
        <v>133.94867788023615</v>
      </c>
      <c r="I643" s="10">
        <v>2.1545592513399225</v>
      </c>
    </row>
    <row r="644" spans="1:9" x14ac:dyDescent="0.25">
      <c r="A644" s="13"/>
      <c r="B644" s="5">
        <f>DATE(YEAR(siječanj!B644),MONTH(siječanj!B644)+4,DAY(siječanj!B644))</f>
        <v>43227</v>
      </c>
      <c r="C644" s="9">
        <v>6.6770833333333304</v>
      </c>
      <c r="D644">
        <v>0.89925532347311687</v>
      </c>
      <c r="E644" s="6">
        <v>107.0237000872347</v>
      </c>
      <c r="F644" s="10">
        <v>96.241632041236088</v>
      </c>
      <c r="G644" s="10">
        <v>136.83498508811127</v>
      </c>
      <c r="H644" s="10">
        <v>135.99315238548766</v>
      </c>
      <c r="I644" s="10">
        <v>2.0837401723060607</v>
      </c>
    </row>
    <row r="645" spans="1:9" x14ac:dyDescent="0.25">
      <c r="A645" s="13"/>
      <c r="B645" s="5">
        <f>DATE(YEAR(siječanj!B645),MONTH(siječanj!B645)+4,DAY(siječanj!B645))</f>
        <v>43227</v>
      </c>
      <c r="C645" s="9">
        <v>6.6875</v>
      </c>
      <c r="D645">
        <v>0.89925532347311687</v>
      </c>
      <c r="E645" s="6">
        <v>109.58229904225975</v>
      </c>
      <c r="F645" s="10">
        <v>98.54246577217512</v>
      </c>
      <c r="G645" s="10">
        <v>133.80716013680018</v>
      </c>
      <c r="H645" s="10">
        <v>135.85081743269259</v>
      </c>
      <c r="I645" s="10">
        <v>1.9744319633478125</v>
      </c>
    </row>
    <row r="646" spans="1:9" x14ac:dyDescent="0.25">
      <c r="A646" s="13"/>
      <c r="B646" s="5">
        <f>DATE(YEAR(siječanj!B646),MONTH(siječanj!B646)+4,DAY(siječanj!B646))</f>
        <v>43227</v>
      </c>
      <c r="C646" s="9">
        <v>6.6979166666666696</v>
      </c>
      <c r="D646">
        <v>0.89925532347311687</v>
      </c>
      <c r="E646" s="6">
        <v>110.65543023567344</v>
      </c>
      <c r="F646" s="10">
        <v>99.507484710637428</v>
      </c>
      <c r="G646" s="10">
        <v>133.62034787905174</v>
      </c>
      <c r="H646" s="10">
        <v>133.9645200791725</v>
      </c>
      <c r="I646" s="10">
        <v>2.4859689805267253</v>
      </c>
    </row>
    <row r="647" spans="1:9" x14ac:dyDescent="0.25">
      <c r="A647" s="13"/>
      <c r="B647" s="5">
        <f>DATE(YEAR(siječanj!B647),MONTH(siječanj!B647)+4,DAY(siječanj!B647))</f>
        <v>43227</v>
      </c>
      <c r="C647" s="9">
        <v>6.7083333333333304</v>
      </c>
      <c r="D647">
        <v>0.89925532347311687</v>
      </c>
      <c r="E647" s="6">
        <v>112.2303167527885</v>
      </c>
      <c r="F647" s="10">
        <v>100.92370979501919</v>
      </c>
      <c r="G647" s="10">
        <v>132.59415801623032</v>
      </c>
      <c r="H647" s="10">
        <v>132.29118731480008</v>
      </c>
      <c r="I647" s="10">
        <v>7.5577328721674251</v>
      </c>
    </row>
    <row r="648" spans="1:9" x14ac:dyDescent="0.25">
      <c r="A648" s="13"/>
      <c r="B648" s="5">
        <f>DATE(YEAR(siječanj!B648),MONTH(siječanj!B648)+4,DAY(siječanj!B648))</f>
        <v>43227</v>
      </c>
      <c r="C648" s="9">
        <v>6.71875</v>
      </c>
      <c r="D648">
        <v>0.89925532347311687</v>
      </c>
      <c r="E648" s="6">
        <v>115.38321112188527</v>
      </c>
      <c r="F648" s="10">
        <v>103.75896684077787</v>
      </c>
      <c r="G648" s="10">
        <v>132.5546783590928</v>
      </c>
      <c r="H648" s="10">
        <v>132.42211122843224</v>
      </c>
      <c r="I648" s="10">
        <v>20.798866591785757</v>
      </c>
    </row>
    <row r="649" spans="1:9" x14ac:dyDescent="0.25">
      <c r="A649" s="13"/>
      <c r="B649" s="5">
        <f>DATE(YEAR(siječanj!B649),MONTH(siječanj!B649)+4,DAY(siječanj!B649))</f>
        <v>43227</v>
      </c>
      <c r="C649" s="9">
        <v>6.7291666666666696</v>
      </c>
      <c r="D649">
        <v>0.89925532347311687</v>
      </c>
      <c r="E649" s="6">
        <v>119.53852709304523</v>
      </c>
      <c r="F649" s="10">
        <v>107.49565684855634</v>
      </c>
      <c r="G649" s="10">
        <v>132.42733266132703</v>
      </c>
      <c r="H649" s="10">
        <v>135.10887913185871</v>
      </c>
      <c r="I649" s="10">
        <v>33.528923307729791</v>
      </c>
    </row>
    <row r="650" spans="1:9" x14ac:dyDescent="0.25">
      <c r="A650" s="13"/>
      <c r="B650" s="5">
        <f>DATE(YEAR(siječanj!B650),MONTH(siječanj!B650)+4,DAY(siječanj!B650))</f>
        <v>43227</v>
      </c>
      <c r="C650" s="9">
        <v>6.7395833333333304</v>
      </c>
      <c r="D650">
        <v>0.89925532347311687</v>
      </c>
      <c r="E650" s="6">
        <v>124.05052822533762</v>
      </c>
      <c r="F650" s="10">
        <v>111.55309788628699</v>
      </c>
      <c r="G650" s="10">
        <v>132.75074686290259</v>
      </c>
      <c r="H650" s="10">
        <v>136.67330330085747</v>
      </c>
      <c r="I650" s="10">
        <v>49.635280141628591</v>
      </c>
    </row>
    <row r="651" spans="1:9" x14ac:dyDescent="0.25">
      <c r="A651" s="13"/>
      <c r="B651" s="5">
        <f>DATE(YEAR(siječanj!B651),MONTH(siječanj!B651)+4,DAY(siječanj!B651))</f>
        <v>43227</v>
      </c>
      <c r="C651" s="9">
        <v>6.75</v>
      </c>
      <c r="D651">
        <v>0.89925532347311687</v>
      </c>
      <c r="E651" s="6">
        <v>128.85450856260351</v>
      </c>
      <c r="F651" s="10">
        <v>115.87310277843353</v>
      </c>
      <c r="G651" s="10">
        <v>133.48979624189488</v>
      </c>
      <c r="H651" s="10">
        <v>139.43830686216793</v>
      </c>
      <c r="I651" s="10">
        <v>67.400293668668809</v>
      </c>
    </row>
    <row r="652" spans="1:9" x14ac:dyDescent="0.25">
      <c r="A652" s="13"/>
      <c r="B652" s="5">
        <f>DATE(YEAR(siječanj!B652),MONTH(siječanj!B652)+4,DAY(siječanj!B652))</f>
        <v>43227</v>
      </c>
      <c r="C652" s="9">
        <v>6.7604166666666696</v>
      </c>
      <c r="D652">
        <v>0.89925532347311687</v>
      </c>
      <c r="E652" s="6">
        <v>133.19678425996733</v>
      </c>
      <c r="F652" s="10">
        <v>119.77791731527589</v>
      </c>
      <c r="G652" s="10">
        <v>131.70232031520726</v>
      </c>
      <c r="H652" s="10">
        <v>138.98344269219987</v>
      </c>
      <c r="I652" s="10">
        <v>82.831340677514632</v>
      </c>
    </row>
    <row r="653" spans="1:9" x14ac:dyDescent="0.25">
      <c r="A653" s="13"/>
      <c r="B653" s="5">
        <f>DATE(YEAR(siječanj!B653),MONTH(siječanj!B653)+4,DAY(siječanj!B653))</f>
        <v>43227</v>
      </c>
      <c r="C653" s="9">
        <v>6.7708333333333304</v>
      </c>
      <c r="D653">
        <v>0.89925532347311687</v>
      </c>
      <c r="E653" s="6">
        <v>138.12352123247598</v>
      </c>
      <c r="F653" s="10">
        <v>124.20831176515611</v>
      </c>
      <c r="G653" s="10">
        <v>129.99975357276719</v>
      </c>
      <c r="H653" s="10">
        <v>139.44653902584125</v>
      </c>
      <c r="I653" s="10">
        <v>100.47021550150423</v>
      </c>
    </row>
    <row r="654" spans="1:9" x14ac:dyDescent="0.25">
      <c r="A654" s="13"/>
      <c r="B654" s="5">
        <f>DATE(YEAR(siječanj!B654),MONTH(siječanj!B654)+4,DAY(siječanj!B654))</f>
        <v>43227</v>
      </c>
      <c r="C654" s="9">
        <v>6.78125</v>
      </c>
      <c r="D654">
        <v>0.89925532347311687</v>
      </c>
      <c r="E654" s="6">
        <v>143.79827861735663</v>
      </c>
      <c r="F654" s="10">
        <v>129.31136755292843</v>
      </c>
      <c r="G654" s="10">
        <v>129.06198416114543</v>
      </c>
      <c r="H654" s="10">
        <v>139.68548450014603</v>
      </c>
      <c r="I654" s="10">
        <v>127.44538141074847</v>
      </c>
    </row>
    <row r="655" spans="1:9" x14ac:dyDescent="0.25">
      <c r="A655" s="13"/>
      <c r="B655" s="5">
        <f>DATE(YEAR(siječanj!B655),MONTH(siječanj!B655)+4,DAY(siječanj!B655))</f>
        <v>43227</v>
      </c>
      <c r="C655" s="9">
        <v>6.7916666666666696</v>
      </c>
      <c r="D655">
        <v>0.89925532347311687</v>
      </c>
      <c r="E655" s="6">
        <v>149.40345711369838</v>
      </c>
      <c r="F655" s="10">
        <v>134.35185415478077</v>
      </c>
      <c r="G655" s="10">
        <v>127.10969563097669</v>
      </c>
      <c r="H655" s="10">
        <v>139.05640029292618</v>
      </c>
      <c r="I655" s="10">
        <v>151.14846626159414</v>
      </c>
    </row>
    <row r="656" spans="1:9" x14ac:dyDescent="0.25">
      <c r="A656" s="13"/>
      <c r="B656" s="5">
        <f>DATE(YEAR(siječanj!B656),MONTH(siječanj!B656)+4,DAY(siječanj!B656))</f>
        <v>43227</v>
      </c>
      <c r="C656" s="9">
        <v>6.8020833333333304</v>
      </c>
      <c r="D656">
        <v>0.89925532347311687</v>
      </c>
      <c r="E656" s="6">
        <v>155.79183873305422</v>
      </c>
      <c r="F656" s="10">
        <v>140.09664033436434</v>
      </c>
      <c r="G656" s="10">
        <v>123.80354452042786</v>
      </c>
      <c r="H656" s="10">
        <v>139.28593356644407</v>
      </c>
      <c r="I656" s="10">
        <v>183.66344280291509</v>
      </c>
    </row>
    <row r="657" spans="1:9" x14ac:dyDescent="0.25">
      <c r="A657" s="13"/>
      <c r="B657" s="5">
        <f>DATE(YEAR(siječanj!B657),MONTH(siječanj!B657)+4,DAY(siječanj!B657))</f>
        <v>43227</v>
      </c>
      <c r="C657" s="9">
        <v>6.8125</v>
      </c>
      <c r="D657">
        <v>0.89925532347311687</v>
      </c>
      <c r="E657" s="6">
        <v>158.08295109295565</v>
      </c>
      <c r="F657" s="10">
        <v>142.15693532068076</v>
      </c>
      <c r="G657" s="10">
        <v>121.15942391159621</v>
      </c>
      <c r="H657" s="10">
        <v>137.51833429986237</v>
      </c>
      <c r="I657" s="10">
        <v>199.41620125623541</v>
      </c>
    </row>
    <row r="658" spans="1:9" x14ac:dyDescent="0.25">
      <c r="A658" s="13"/>
      <c r="B658" s="5">
        <f>DATE(YEAR(siječanj!B658),MONTH(siječanj!B658)+4,DAY(siječanj!B658))</f>
        <v>43227</v>
      </c>
      <c r="C658" s="9">
        <v>6.8229166666666696</v>
      </c>
      <c r="D658">
        <v>0.89925532347311687</v>
      </c>
      <c r="E658" s="6">
        <v>158.07629978325883</v>
      </c>
      <c r="F658" s="10">
        <v>142.15095409502783</v>
      </c>
      <c r="G658" s="10">
        <v>116.48339659358376</v>
      </c>
      <c r="H658" s="10">
        <v>132.75069537232059</v>
      </c>
      <c r="I658" s="10">
        <v>217.36805726840561</v>
      </c>
    </row>
    <row r="659" spans="1:9" x14ac:dyDescent="0.25">
      <c r="A659" s="13"/>
      <c r="B659" s="5">
        <f>DATE(YEAR(siječanj!B659),MONTH(siječanj!B659)+4,DAY(siječanj!B659))</f>
        <v>43227</v>
      </c>
      <c r="C659" s="9">
        <v>6.8333333333333304</v>
      </c>
      <c r="D659">
        <v>0.89925532347311687</v>
      </c>
      <c r="E659" s="6">
        <v>157.98447778835825</v>
      </c>
      <c r="F659" s="10">
        <v>142.06838267730154</v>
      </c>
      <c r="G659" s="10">
        <v>111.23520551350093</v>
      </c>
      <c r="H659" s="10">
        <v>123.633102490664</v>
      </c>
      <c r="I659" s="10">
        <v>223.31021271210847</v>
      </c>
    </row>
    <row r="660" spans="1:9" x14ac:dyDescent="0.25">
      <c r="A660" s="13"/>
      <c r="B660" s="5">
        <f>DATE(YEAR(siječanj!B660),MONTH(siječanj!B660)+4,DAY(siječanj!B660))</f>
        <v>43227</v>
      </c>
      <c r="C660" s="9">
        <v>6.84375</v>
      </c>
      <c r="D660">
        <v>0.89925532347311687</v>
      </c>
      <c r="E660" s="6">
        <v>156.75128470167661</v>
      </c>
      <c r="F660" s="10">
        <v>140.95942722923283</v>
      </c>
      <c r="G660" s="10">
        <v>93.947161277459614</v>
      </c>
      <c r="H660" s="10">
        <v>106.20729776158424</v>
      </c>
      <c r="I660" s="10">
        <v>223.85271163823535</v>
      </c>
    </row>
    <row r="661" spans="1:9" x14ac:dyDescent="0.25">
      <c r="A661" s="13"/>
      <c r="B661" s="5">
        <f>DATE(YEAR(siječanj!B661),MONTH(siječanj!B661)+4,DAY(siječanj!B661))</f>
        <v>43227</v>
      </c>
      <c r="C661" s="9">
        <v>6.8541666666666696</v>
      </c>
      <c r="D661">
        <v>0.89925532347311687</v>
      </c>
      <c r="E661" s="6">
        <v>156.35150488575479</v>
      </c>
      <c r="F661" s="10">
        <v>140.59992310154803</v>
      </c>
      <c r="G661" s="10">
        <v>87.500495240764323</v>
      </c>
      <c r="H661" s="10">
        <v>100.16649110431888</v>
      </c>
      <c r="I661" s="10">
        <v>223.94859845318209</v>
      </c>
    </row>
    <row r="662" spans="1:9" x14ac:dyDescent="0.25">
      <c r="A662" s="13"/>
      <c r="B662" s="5">
        <f>DATE(YEAR(siječanj!B662),MONTH(siječanj!B662)+4,DAY(siječanj!B662))</f>
        <v>43227</v>
      </c>
      <c r="C662" s="9">
        <v>6.8645833333333304</v>
      </c>
      <c r="D662">
        <v>0.89925532347311687</v>
      </c>
      <c r="E662" s="6">
        <v>155.53613723512981</v>
      </c>
      <c r="F662" s="10">
        <v>139.86669940113575</v>
      </c>
      <c r="G662" s="10">
        <v>84.265485451940435</v>
      </c>
      <c r="H662" s="10">
        <v>96.113147907538789</v>
      </c>
      <c r="I662" s="10">
        <v>224.89960037172068</v>
      </c>
    </row>
    <row r="663" spans="1:9" x14ac:dyDescent="0.25">
      <c r="A663" s="13"/>
      <c r="B663" s="5">
        <f>DATE(YEAR(siječanj!B663),MONTH(siječanj!B663)+4,DAY(siječanj!B663))</f>
        <v>43227</v>
      </c>
      <c r="C663" s="9">
        <v>6.875</v>
      </c>
      <c r="D663">
        <v>0.89925532347311687</v>
      </c>
      <c r="E663" s="6">
        <v>152.48755119224489</v>
      </c>
      <c r="F663" s="10">
        <v>137.12524217300566</v>
      </c>
      <c r="G663" s="10">
        <v>81.603635757228247</v>
      </c>
      <c r="H663" s="10">
        <v>88.977150410652996</v>
      </c>
      <c r="I663" s="10">
        <v>226.30378059420295</v>
      </c>
    </row>
    <row r="664" spans="1:9" x14ac:dyDescent="0.25">
      <c r="A664" s="13"/>
      <c r="B664" s="5">
        <f>DATE(YEAR(siječanj!B664),MONTH(siječanj!B664)+4,DAY(siječanj!B664))</f>
        <v>43227</v>
      </c>
      <c r="C664" s="9">
        <v>6.8854166666666696</v>
      </c>
      <c r="D664">
        <v>0.89925532347311687</v>
      </c>
      <c r="E664" s="6">
        <v>157.68776847662301</v>
      </c>
      <c r="F664" s="10">
        <v>141.80156524919957</v>
      </c>
      <c r="G664" s="10">
        <v>77.458834203297897</v>
      </c>
      <c r="H664" s="10">
        <v>73.604196844838555</v>
      </c>
      <c r="I664" s="10">
        <v>232.3536542001851</v>
      </c>
    </row>
    <row r="665" spans="1:9" x14ac:dyDescent="0.25">
      <c r="A665" s="13"/>
      <c r="B665" s="5">
        <f>DATE(YEAR(siječanj!B665),MONTH(siječanj!B665)+4,DAY(siječanj!B665))</f>
        <v>43227</v>
      </c>
      <c r="C665" s="9">
        <v>6.8958333333333304</v>
      </c>
      <c r="D665">
        <v>0.89925532347311687</v>
      </c>
      <c r="E665" s="6">
        <v>159.88521896994359</v>
      </c>
      <c r="F665" s="10">
        <v>143.77763430338675</v>
      </c>
      <c r="G665" s="10">
        <v>73.441502888638496</v>
      </c>
      <c r="H665" s="10">
        <v>63.610129390204996</v>
      </c>
      <c r="I665" s="10">
        <v>236.41036129282975</v>
      </c>
    </row>
    <row r="666" spans="1:9" x14ac:dyDescent="0.25">
      <c r="A666" s="13"/>
      <c r="B666" s="5">
        <f>DATE(YEAR(siječanj!B666),MONTH(siječanj!B666)+4,DAY(siječanj!B666))</f>
        <v>43227</v>
      </c>
      <c r="C666" s="9">
        <v>6.90625</v>
      </c>
      <c r="D666">
        <v>0.89925532347311687</v>
      </c>
      <c r="E666" s="6">
        <v>156.54713630904774</v>
      </c>
      <c r="F666" s="10">
        <v>140.77584570038286</v>
      </c>
      <c r="G666" s="10">
        <v>71.889731804146535</v>
      </c>
      <c r="H666" s="10">
        <v>60.045747014004746</v>
      </c>
      <c r="I666" s="10">
        <v>237.73201909270344</v>
      </c>
    </row>
    <row r="667" spans="1:9" x14ac:dyDescent="0.25">
      <c r="A667" s="13"/>
      <c r="B667" s="5">
        <f>DATE(YEAR(siječanj!B667),MONTH(siječanj!B667)+4,DAY(siječanj!B667))</f>
        <v>43227</v>
      </c>
      <c r="C667" s="9">
        <v>6.9166666666666696</v>
      </c>
      <c r="D667">
        <v>0.89925532347311687</v>
      </c>
      <c r="E667" s="6">
        <v>151.53761106199624</v>
      </c>
      <c r="F667" s="10">
        <v>136.2710034538988</v>
      </c>
      <c r="G667" s="10">
        <v>71.312706905906779</v>
      </c>
      <c r="H667" s="10">
        <v>57.423082419221025</v>
      </c>
      <c r="I667" s="10">
        <v>236.06681820744433</v>
      </c>
    </row>
    <row r="668" spans="1:9" x14ac:dyDescent="0.25">
      <c r="A668" s="13"/>
      <c r="B668" s="5">
        <f>DATE(YEAR(siječanj!B668),MONTH(siječanj!B668)+4,DAY(siječanj!B668))</f>
        <v>43227</v>
      </c>
      <c r="C668" s="9">
        <v>6.9270833333333304</v>
      </c>
      <c r="D668">
        <v>0.89925532347311687</v>
      </c>
      <c r="E668" s="6">
        <v>144.36911591546661</v>
      </c>
      <c r="F668" s="10">
        <v>129.82469603209083</v>
      </c>
      <c r="G668" s="10">
        <v>70.134283131625992</v>
      </c>
      <c r="H668" s="10">
        <v>55.018905308375047</v>
      </c>
      <c r="I668" s="10">
        <v>237.4348933699913</v>
      </c>
    </row>
    <row r="669" spans="1:9" x14ac:dyDescent="0.25">
      <c r="A669" s="13"/>
      <c r="B669" s="5">
        <f>DATE(YEAR(siječanj!B669),MONTH(siječanj!B669)+4,DAY(siječanj!B669))</f>
        <v>43227</v>
      </c>
      <c r="C669" s="9">
        <v>6.9375</v>
      </c>
      <c r="D669">
        <v>0.89925532347311687</v>
      </c>
      <c r="E669" s="6">
        <v>134.36840859486989</v>
      </c>
      <c r="F669" s="10">
        <v>120.83150673554766</v>
      </c>
      <c r="G669" s="10">
        <v>66.969900428634716</v>
      </c>
      <c r="H669" s="10">
        <v>53.136990949848261</v>
      </c>
      <c r="I669" s="10">
        <v>236.76843180469646</v>
      </c>
    </row>
    <row r="670" spans="1:9" x14ac:dyDescent="0.25">
      <c r="A670" s="13"/>
      <c r="B670" s="5">
        <f>DATE(YEAR(siječanj!B670),MONTH(siječanj!B670)+4,DAY(siječanj!B670))</f>
        <v>43227</v>
      </c>
      <c r="C670" s="9">
        <v>6.9479166666666696</v>
      </c>
      <c r="D670">
        <v>0.89925532347311687</v>
      </c>
      <c r="E670" s="6">
        <v>122.21911896299288</v>
      </c>
      <c r="F670" s="10">
        <v>109.90619335766552</v>
      </c>
      <c r="G670" s="10">
        <v>64.979116520966073</v>
      </c>
      <c r="H670" s="10">
        <v>52.198271425995827</v>
      </c>
      <c r="I670" s="10">
        <v>235.03456990375773</v>
      </c>
    </row>
    <row r="671" spans="1:9" x14ac:dyDescent="0.25">
      <c r="A671" s="13"/>
      <c r="B671" s="5">
        <f>DATE(YEAR(siječanj!B671),MONTH(siječanj!B671)+4,DAY(siječanj!B671))</f>
        <v>43227</v>
      </c>
      <c r="C671" s="9">
        <v>6.9583333333333304</v>
      </c>
      <c r="D671">
        <v>0.89925532347311687</v>
      </c>
      <c r="E671" s="6">
        <v>110.73251639577445</v>
      </c>
      <c r="F671" s="10">
        <v>99.576804850474375</v>
      </c>
      <c r="G671" s="10">
        <v>62.882874080697484</v>
      </c>
      <c r="H671" s="10">
        <v>51.224174871126074</v>
      </c>
      <c r="I671" s="10">
        <v>234.87559523674253</v>
      </c>
    </row>
    <row r="672" spans="1:9" x14ac:dyDescent="0.25">
      <c r="A672" s="13"/>
      <c r="B672" s="5">
        <f>DATE(YEAR(siječanj!B672),MONTH(siječanj!B672)+4,DAY(siječanj!B672))</f>
        <v>43227</v>
      </c>
      <c r="C672" s="9">
        <v>6.96875</v>
      </c>
      <c r="D672">
        <v>0.89925532347311687</v>
      </c>
      <c r="E672" s="6">
        <v>100.65660543607349</v>
      </c>
      <c r="F672" s="10">
        <v>90.515988281122162</v>
      </c>
      <c r="G672" s="10">
        <v>61.077580683835329</v>
      </c>
      <c r="H672" s="10">
        <v>50.846960354216861</v>
      </c>
      <c r="I672" s="10">
        <v>234.81388442509987</v>
      </c>
    </row>
    <row r="673" spans="1:9" x14ac:dyDescent="0.25">
      <c r="A673" s="13"/>
      <c r="B673" s="5">
        <f>DATE(YEAR(siječanj!B673),MONTH(siječanj!B673)+4,DAY(siječanj!B673))</f>
        <v>43227</v>
      </c>
      <c r="C673" s="9">
        <v>6.9791666666666696</v>
      </c>
      <c r="D673">
        <v>0.89925532347311687</v>
      </c>
      <c r="E673" s="6">
        <v>91.626932796073149</v>
      </c>
      <c r="F673" s="10">
        <v>82.396007090382298</v>
      </c>
      <c r="G673" s="10">
        <v>60.640737293329245</v>
      </c>
      <c r="H673" s="10">
        <v>51.014605898978722</v>
      </c>
      <c r="I673" s="10">
        <v>234.57381137728163</v>
      </c>
    </row>
    <row r="674" spans="1:9" ht="15.75" thickBot="1" x14ac:dyDescent="0.3">
      <c r="A674" s="13"/>
      <c r="B674" s="5">
        <f>DATE(YEAR(siječanj!B674),MONTH(siječanj!B674)+4,DAY(siječanj!B674))</f>
        <v>43227</v>
      </c>
      <c r="C674" s="9">
        <v>6.9895833333333304</v>
      </c>
      <c r="D674">
        <v>0.89925532347311687</v>
      </c>
      <c r="E674" s="6">
        <v>83.793113270169215</v>
      </c>
      <c r="F674" s="10">
        <v>75.351403178585542</v>
      </c>
      <c r="G674" s="10">
        <v>58.720825537035644</v>
      </c>
      <c r="H674" s="10">
        <v>49.895958811427171</v>
      </c>
      <c r="I674" s="10">
        <v>235.57712583155799</v>
      </c>
    </row>
    <row r="675" spans="1:9" x14ac:dyDescent="0.25">
      <c r="A675" s="12">
        <f t="shared" ref="A675" si="5">A579+1</f>
        <v>128</v>
      </c>
      <c r="B675" s="5">
        <f>DATE(YEAR(siječanj!B675),MONTH(siječanj!B675)+4,DAY(siječanj!B675))</f>
        <v>43228</v>
      </c>
      <c r="C675" s="9">
        <v>7</v>
      </c>
      <c r="D675">
        <v>0.899048187857453</v>
      </c>
      <c r="E675" s="6">
        <v>76.380227621209144</v>
      </c>
      <c r="F675" s="10">
        <v>68.669505230987852</v>
      </c>
      <c r="G675" s="10">
        <v>57.905187149834383</v>
      </c>
      <c r="H675" s="10">
        <v>49.394956795810806</v>
      </c>
      <c r="I675" s="10">
        <v>236.44126119995752</v>
      </c>
    </row>
    <row r="676" spans="1:9" x14ac:dyDescent="0.25">
      <c r="A676" s="13"/>
      <c r="B676" s="5">
        <f>DATE(YEAR(siječanj!B676),MONTH(siječanj!B676)+4,DAY(siječanj!B676))</f>
        <v>43228</v>
      </c>
      <c r="C676" s="9">
        <v>7.0104166666666696</v>
      </c>
      <c r="D676">
        <v>0.899048187857453</v>
      </c>
      <c r="E676" s="6">
        <v>70.767517057191057</v>
      </c>
      <c r="F676" s="10">
        <v>63.623407969439015</v>
      </c>
      <c r="G676" s="10">
        <v>57.62306046595517</v>
      </c>
      <c r="H676" s="10">
        <v>49.775382298063093</v>
      </c>
      <c r="I676" s="10">
        <v>236.49628581531371</v>
      </c>
    </row>
    <row r="677" spans="1:9" x14ac:dyDescent="0.25">
      <c r="A677" s="13"/>
      <c r="B677" s="5">
        <f>DATE(YEAR(siječanj!B677),MONTH(siječanj!B677)+4,DAY(siječanj!B677))</f>
        <v>43228</v>
      </c>
      <c r="C677" s="9">
        <v>7.0208333333333304</v>
      </c>
      <c r="D677">
        <v>0.899048187857453</v>
      </c>
      <c r="E677" s="6">
        <v>66.475772865214111</v>
      </c>
      <c r="F677" s="10">
        <v>59.764923130894395</v>
      </c>
      <c r="G677" s="10">
        <v>57.134186848565221</v>
      </c>
      <c r="H677" s="10">
        <v>48.860933809672609</v>
      </c>
      <c r="I677" s="10">
        <v>236.73154072168589</v>
      </c>
    </row>
    <row r="678" spans="1:9" x14ac:dyDescent="0.25">
      <c r="A678" s="13"/>
      <c r="B678" s="5">
        <f>DATE(YEAR(siječanj!B678),MONTH(siječanj!B678)+4,DAY(siječanj!B678))</f>
        <v>43228</v>
      </c>
      <c r="C678" s="9">
        <v>7.03125</v>
      </c>
      <c r="D678">
        <v>0.899048187857453</v>
      </c>
      <c r="E678" s="6">
        <v>63.018548842538841</v>
      </c>
      <c r="F678" s="10">
        <v>56.656712138290935</v>
      </c>
      <c r="G678" s="10">
        <v>56.666641968301867</v>
      </c>
      <c r="H678" s="10">
        <v>49.108769699646039</v>
      </c>
      <c r="I678" s="10">
        <v>236.51557038145023</v>
      </c>
    </row>
    <row r="679" spans="1:9" x14ac:dyDescent="0.25">
      <c r="A679" s="13"/>
      <c r="B679" s="5">
        <f>DATE(YEAR(siječanj!B679),MONTH(siječanj!B679)+4,DAY(siječanj!B679))</f>
        <v>43228</v>
      </c>
      <c r="C679" s="9">
        <v>7.0416666666666696</v>
      </c>
      <c r="D679">
        <v>0.899048187857453</v>
      </c>
      <c r="E679" s="6">
        <v>59.756186571768986</v>
      </c>
      <c r="F679" s="10">
        <v>53.723691250620774</v>
      </c>
      <c r="G679" s="10">
        <v>56.264955439463662</v>
      </c>
      <c r="H679" s="10">
        <v>48.827860660638954</v>
      </c>
      <c r="I679" s="10">
        <v>236.40753220977643</v>
      </c>
    </row>
    <row r="680" spans="1:9" x14ac:dyDescent="0.25">
      <c r="A680" s="13"/>
      <c r="B680" s="5">
        <f>DATE(YEAR(siječanj!B680),MONTH(siječanj!B680)+4,DAY(siječanj!B680))</f>
        <v>43228</v>
      </c>
      <c r="C680" s="9">
        <v>7.0520833333333304</v>
      </c>
      <c r="D680">
        <v>0.899048187857453</v>
      </c>
      <c r="E680" s="6">
        <v>58.128816599150248</v>
      </c>
      <c r="F680" s="10">
        <v>52.260607225764261</v>
      </c>
      <c r="G680" s="10">
        <v>55.421857659107339</v>
      </c>
      <c r="H680" s="10">
        <v>47.175941154773149</v>
      </c>
      <c r="I680" s="10">
        <v>236.71547425002291</v>
      </c>
    </row>
    <row r="681" spans="1:9" x14ac:dyDescent="0.25">
      <c r="A681" s="13"/>
      <c r="B681" s="5">
        <f>DATE(YEAR(siječanj!B681),MONTH(siječanj!B681)+4,DAY(siječanj!B681))</f>
        <v>43228</v>
      </c>
      <c r="C681" s="9">
        <v>7.0625</v>
      </c>
      <c r="D681">
        <v>0.899048187857453</v>
      </c>
      <c r="E681" s="6">
        <v>56.161813257273202</v>
      </c>
      <c r="F681" s="10">
        <v>50.492176435740149</v>
      </c>
      <c r="G681" s="10">
        <v>55.038016722719</v>
      </c>
      <c r="H681" s="10">
        <v>47.319299609146334</v>
      </c>
      <c r="I681" s="10">
        <v>236.2508266093742</v>
      </c>
    </row>
    <row r="682" spans="1:9" x14ac:dyDescent="0.25">
      <c r="A682" s="13"/>
      <c r="B682" s="5">
        <f>DATE(YEAR(siječanj!B682),MONTH(siječanj!B682)+4,DAY(siječanj!B682))</f>
        <v>43228</v>
      </c>
      <c r="C682" s="9">
        <v>7.0729166666666696</v>
      </c>
      <c r="D682">
        <v>0.899048187857453</v>
      </c>
      <c r="E682" s="6">
        <v>54.954177029666752</v>
      </c>
      <c r="F682" s="10">
        <v>49.406453273719563</v>
      </c>
      <c r="G682" s="10">
        <v>55.10119140558124</v>
      </c>
      <c r="H682" s="10">
        <v>46.854220492055603</v>
      </c>
      <c r="I682" s="10">
        <v>236.4877815656547</v>
      </c>
    </row>
    <row r="683" spans="1:9" x14ac:dyDescent="0.25">
      <c r="A683" s="13"/>
      <c r="B683" s="5">
        <f>DATE(YEAR(siječanj!B683),MONTH(siječanj!B683)+4,DAY(siječanj!B683))</f>
        <v>43228</v>
      </c>
      <c r="C683" s="9">
        <v>7.0833333333333304</v>
      </c>
      <c r="D683">
        <v>0.899048187857453</v>
      </c>
      <c r="E683" s="6">
        <v>53.8354616515891</v>
      </c>
      <c r="F683" s="10">
        <v>48.400674240330581</v>
      </c>
      <c r="G683" s="10">
        <v>55.122937959370311</v>
      </c>
      <c r="H683" s="10">
        <v>47.498653209215369</v>
      </c>
      <c r="I683" s="10">
        <v>236.59403968507155</v>
      </c>
    </row>
    <row r="684" spans="1:9" x14ac:dyDescent="0.25">
      <c r="A684" s="13"/>
      <c r="B684" s="5">
        <f>DATE(YEAR(siječanj!B684),MONTH(siječanj!B684)+4,DAY(siječanj!B684))</f>
        <v>43228</v>
      </c>
      <c r="C684" s="9">
        <v>7.09375</v>
      </c>
      <c r="D684">
        <v>0.899048187857453</v>
      </c>
      <c r="E684" s="6">
        <v>52.853929288047389</v>
      </c>
      <c r="F684" s="10">
        <v>47.518229347564969</v>
      </c>
      <c r="G684" s="10">
        <v>55.201290635991121</v>
      </c>
      <c r="H684" s="10">
        <v>47.538762429882034</v>
      </c>
      <c r="I684" s="10">
        <v>236.79710664650304</v>
      </c>
    </row>
    <row r="685" spans="1:9" x14ac:dyDescent="0.25">
      <c r="A685" s="13"/>
      <c r="B685" s="5">
        <f>DATE(YEAR(siječanj!B685),MONTH(siječanj!B685)+4,DAY(siječanj!B685))</f>
        <v>43228</v>
      </c>
      <c r="C685" s="9">
        <v>7.1041666666666696</v>
      </c>
      <c r="D685">
        <v>0.899048187857453</v>
      </c>
      <c r="E685" s="6">
        <v>52.951273873522375</v>
      </c>
      <c r="F685" s="10">
        <v>47.605746820733984</v>
      </c>
      <c r="G685" s="10">
        <v>56.090802223095132</v>
      </c>
      <c r="H685" s="10">
        <v>48.849013026586448</v>
      </c>
      <c r="I685" s="10">
        <v>236.48167338633701</v>
      </c>
    </row>
    <row r="686" spans="1:9" x14ac:dyDescent="0.25">
      <c r="A686" s="13"/>
      <c r="B686" s="5">
        <f>DATE(YEAR(siječanj!B686),MONTH(siječanj!B686)+4,DAY(siječanj!B686))</f>
        <v>43228</v>
      </c>
      <c r="C686" s="9">
        <v>7.1145833333333304</v>
      </c>
      <c r="D686">
        <v>0.899048187857453</v>
      </c>
      <c r="E686" s="6">
        <v>52.467309265900944</v>
      </c>
      <c r="F686" s="10">
        <v>47.170639317264794</v>
      </c>
      <c r="G686" s="10">
        <v>56.016238018712109</v>
      </c>
      <c r="H686" s="10">
        <v>48.385667841580975</v>
      </c>
      <c r="I686" s="10">
        <v>236.29427388485473</v>
      </c>
    </row>
    <row r="687" spans="1:9" x14ac:dyDescent="0.25">
      <c r="A687" s="13"/>
      <c r="B687" s="5">
        <f>DATE(YEAR(siječanj!B687),MONTH(siječanj!B687)+4,DAY(siječanj!B687))</f>
        <v>43228</v>
      </c>
      <c r="C687" s="9">
        <v>7.125</v>
      </c>
      <c r="D687">
        <v>0.899048187857453</v>
      </c>
      <c r="E687" s="6">
        <v>52.789857120569692</v>
      </c>
      <c r="F687" s="10">
        <v>47.460625381502041</v>
      </c>
      <c r="G687" s="10">
        <v>55.500644222262267</v>
      </c>
      <c r="H687" s="10">
        <v>47.894423207675871</v>
      </c>
      <c r="I687" s="10">
        <v>236.34003422823994</v>
      </c>
    </row>
    <row r="688" spans="1:9" x14ac:dyDescent="0.25">
      <c r="A688" s="13"/>
      <c r="B688" s="5">
        <f>DATE(YEAR(siječanj!B688),MONTH(siječanj!B688)+4,DAY(siječanj!B688))</f>
        <v>43228</v>
      </c>
      <c r="C688" s="9">
        <v>7.1354166666666696</v>
      </c>
      <c r="D688">
        <v>0.899048187857453</v>
      </c>
      <c r="E688" s="6">
        <v>53.262523626676582</v>
      </c>
      <c r="F688" s="10">
        <v>47.885575347278355</v>
      </c>
      <c r="G688" s="10">
        <v>55.278518421597532</v>
      </c>
      <c r="H688" s="10">
        <v>48.209890476437785</v>
      </c>
      <c r="I688" s="10">
        <v>236.10352228496495</v>
      </c>
    </row>
    <row r="689" spans="1:9" x14ac:dyDescent="0.25">
      <c r="A689" s="13"/>
      <c r="B689" s="5">
        <f>DATE(YEAR(siječanj!B689),MONTH(siječanj!B689)+4,DAY(siječanj!B689))</f>
        <v>43228</v>
      </c>
      <c r="C689" s="9">
        <v>7.1458333333333304</v>
      </c>
      <c r="D689">
        <v>0.899048187857453</v>
      </c>
      <c r="E689" s="6">
        <v>53.77030539799469</v>
      </c>
      <c r="F689" s="10">
        <v>48.342095628608952</v>
      </c>
      <c r="G689" s="10">
        <v>55.100886078020189</v>
      </c>
      <c r="H689" s="10">
        <v>47.394199856005194</v>
      </c>
      <c r="I689" s="10">
        <v>235.80695957878132</v>
      </c>
    </row>
    <row r="690" spans="1:9" x14ac:dyDescent="0.25">
      <c r="A690" s="13"/>
      <c r="B690" s="5">
        <f>DATE(YEAR(siječanj!B690),MONTH(siječanj!B690)+4,DAY(siječanj!B690))</f>
        <v>43228</v>
      </c>
      <c r="C690" s="9">
        <v>7.15625</v>
      </c>
      <c r="D690">
        <v>0.899048187857453</v>
      </c>
      <c r="E690" s="6">
        <v>54.438851288537407</v>
      </c>
      <c r="F690" s="10">
        <v>48.943150600000926</v>
      </c>
      <c r="G690" s="10">
        <v>54.52701890955656</v>
      </c>
      <c r="H690" s="10">
        <v>47.332468662784613</v>
      </c>
      <c r="I690" s="10">
        <v>235.89214007942306</v>
      </c>
    </row>
    <row r="691" spans="1:9" x14ac:dyDescent="0.25">
      <c r="A691" s="13"/>
      <c r="B691" s="5">
        <f>DATE(YEAR(siječanj!B691),MONTH(siječanj!B691)+4,DAY(siječanj!B691))</f>
        <v>43228</v>
      </c>
      <c r="C691" s="9">
        <v>7.1666666666666696</v>
      </c>
      <c r="D691">
        <v>0.899048187857453</v>
      </c>
      <c r="E691" s="6">
        <v>57.138195963799404</v>
      </c>
      <c r="F691" s="10">
        <v>51.369991538697889</v>
      </c>
      <c r="G691" s="10">
        <v>54.719274836321098</v>
      </c>
      <c r="H691" s="10">
        <v>47.698400579944604</v>
      </c>
      <c r="I691" s="10">
        <v>235.96418119433221</v>
      </c>
    </row>
    <row r="692" spans="1:9" x14ac:dyDescent="0.25">
      <c r="A692" s="13"/>
      <c r="B692" s="5">
        <f>DATE(YEAR(siječanj!B692),MONTH(siječanj!B692)+4,DAY(siječanj!B692))</f>
        <v>43228</v>
      </c>
      <c r="C692" s="9">
        <v>7.1770833333333304</v>
      </c>
      <c r="D692">
        <v>0.899048187857453</v>
      </c>
      <c r="E692" s="6">
        <v>59.441121192548017</v>
      </c>
      <c r="F692" s="10">
        <v>53.44043229237554</v>
      </c>
      <c r="G692" s="10">
        <v>54.782582095624321</v>
      </c>
      <c r="H692" s="10">
        <v>49.117419291413938</v>
      </c>
      <c r="I692" s="10">
        <v>235.18399129031746</v>
      </c>
    </row>
    <row r="693" spans="1:9" x14ac:dyDescent="0.25">
      <c r="A693" s="13"/>
      <c r="B693" s="5">
        <f>DATE(YEAR(siječanj!B693),MONTH(siječanj!B693)+4,DAY(siječanj!B693))</f>
        <v>43228</v>
      </c>
      <c r="C693" s="9">
        <v>7.1875</v>
      </c>
      <c r="D693">
        <v>0.899048187857453</v>
      </c>
      <c r="E693" s="6">
        <v>63.255989490056415</v>
      </c>
      <c r="F693" s="10">
        <v>56.87018272216531</v>
      </c>
      <c r="G693" s="10">
        <v>54.646522509964839</v>
      </c>
      <c r="H693" s="10">
        <v>47.462489486789011</v>
      </c>
      <c r="I693" s="10">
        <v>226.37071255912292</v>
      </c>
    </row>
    <row r="694" spans="1:9" x14ac:dyDescent="0.25">
      <c r="A694" s="13"/>
      <c r="B694" s="5">
        <f>DATE(YEAR(siječanj!B694),MONTH(siječanj!B694)+4,DAY(siječanj!B694))</f>
        <v>43228</v>
      </c>
      <c r="C694" s="9">
        <v>7.1979166666666696</v>
      </c>
      <c r="D694">
        <v>0.899048187857453</v>
      </c>
      <c r="E694" s="6">
        <v>67.857023550314182</v>
      </c>
      <c r="F694" s="10">
        <v>61.006734056310478</v>
      </c>
      <c r="G694" s="10">
        <v>55.419684208968803</v>
      </c>
      <c r="H694" s="10">
        <v>46.974415700910185</v>
      </c>
      <c r="I694" s="10">
        <v>207.20892702708326</v>
      </c>
    </row>
    <row r="695" spans="1:9" x14ac:dyDescent="0.25">
      <c r="A695" s="13"/>
      <c r="B695" s="5">
        <f>DATE(YEAR(siječanj!B695),MONTH(siječanj!B695)+4,DAY(siječanj!B695))</f>
        <v>43228</v>
      </c>
      <c r="C695" s="9">
        <v>7.2083333333333304</v>
      </c>
      <c r="D695">
        <v>0.899048187857453</v>
      </c>
      <c r="E695" s="6">
        <v>73.985808698113132</v>
      </c>
      <c r="F695" s="10">
        <v>66.516807237206791</v>
      </c>
      <c r="G695" s="10">
        <v>56.20363280930728</v>
      </c>
      <c r="H695" s="10">
        <v>48.00173835157306</v>
      </c>
      <c r="I695" s="10">
        <v>192.53448622990629</v>
      </c>
    </row>
    <row r="696" spans="1:9" x14ac:dyDescent="0.25">
      <c r="A696" s="13"/>
      <c r="B696" s="5">
        <f>DATE(YEAR(siječanj!B696),MONTH(siječanj!B696)+4,DAY(siječanj!B696))</f>
        <v>43228</v>
      </c>
      <c r="C696" s="9">
        <v>7.21875</v>
      </c>
      <c r="D696">
        <v>0.899048187857453</v>
      </c>
      <c r="E696" s="6">
        <v>80.230924320175717</v>
      </c>
      <c r="F696" s="10">
        <v>72.131467120182435</v>
      </c>
      <c r="G696" s="10">
        <v>61.025104518013613</v>
      </c>
      <c r="H696" s="10">
        <v>48.031853380359408</v>
      </c>
      <c r="I696" s="10">
        <v>169.62590270321536</v>
      </c>
    </row>
    <row r="697" spans="1:9" x14ac:dyDescent="0.25">
      <c r="A697" s="13"/>
      <c r="B697" s="5">
        <f>DATE(YEAR(siječanj!B697),MONTH(siječanj!B697)+4,DAY(siječanj!B697))</f>
        <v>43228</v>
      </c>
      <c r="C697" s="9">
        <v>7.2291666666666696</v>
      </c>
      <c r="D697">
        <v>0.899048187857453</v>
      </c>
      <c r="E697" s="6">
        <v>85.127317791706844</v>
      </c>
      <c r="F697" s="10">
        <v>76.533560797799552</v>
      </c>
      <c r="G697" s="10">
        <v>66.698022305390268</v>
      </c>
      <c r="H697" s="10">
        <v>50.421653304331777</v>
      </c>
      <c r="I697" s="10">
        <v>143.39435562436978</v>
      </c>
    </row>
    <row r="698" spans="1:9" x14ac:dyDescent="0.25">
      <c r="A698" s="13"/>
      <c r="B698" s="5">
        <f>DATE(YEAR(siječanj!B698),MONTH(siječanj!B698)+4,DAY(siječanj!B698))</f>
        <v>43228</v>
      </c>
      <c r="C698" s="9">
        <v>7.2395833333333304</v>
      </c>
      <c r="D698">
        <v>0.899048187857453</v>
      </c>
      <c r="E698" s="6">
        <v>90.714442733157185</v>
      </c>
      <c r="F698" s="10">
        <v>81.556655351743657</v>
      </c>
      <c r="G698" s="10">
        <v>68.184240366018116</v>
      </c>
      <c r="H698" s="10">
        <v>53.882778419362147</v>
      </c>
      <c r="I698" s="10">
        <v>112.88514196617766</v>
      </c>
    </row>
    <row r="699" spans="1:9" x14ac:dyDescent="0.25">
      <c r="A699" s="13"/>
      <c r="B699" s="5">
        <f>DATE(YEAR(siječanj!B699),MONTH(siječanj!B699)+4,DAY(siječanj!B699))</f>
        <v>43228</v>
      </c>
      <c r="C699" s="9">
        <v>7.25</v>
      </c>
      <c r="D699">
        <v>0.899048187857453</v>
      </c>
      <c r="E699" s="6">
        <v>95.768421462061099</v>
      </c>
      <c r="F699" s="10">
        <v>86.100425769434835</v>
      </c>
      <c r="G699" s="10">
        <v>72.682153244304175</v>
      </c>
      <c r="H699" s="10">
        <v>65.209721876173745</v>
      </c>
      <c r="I699" s="10">
        <v>66.461454107180217</v>
      </c>
    </row>
    <row r="700" spans="1:9" x14ac:dyDescent="0.25">
      <c r="A700" s="13"/>
      <c r="B700" s="5">
        <f>DATE(YEAR(siječanj!B700),MONTH(siječanj!B700)+4,DAY(siječanj!B700))</f>
        <v>43228</v>
      </c>
      <c r="C700" s="9">
        <v>7.2604166666666696</v>
      </c>
      <c r="D700">
        <v>0.899048187857453</v>
      </c>
      <c r="E700" s="6">
        <v>98.826954714154127</v>
      </c>
      <c r="F700" s="10">
        <v>88.850194547230842</v>
      </c>
      <c r="G700" s="10">
        <v>90.012003251402064</v>
      </c>
      <c r="H700" s="10">
        <v>83.571617134856282</v>
      </c>
      <c r="I700" s="10">
        <v>34.750657174139135</v>
      </c>
    </row>
    <row r="701" spans="1:9" x14ac:dyDescent="0.25">
      <c r="A701" s="13"/>
      <c r="B701" s="5">
        <f>DATE(YEAR(siječanj!B701),MONTH(siječanj!B701)+4,DAY(siječanj!B701))</f>
        <v>43228</v>
      </c>
      <c r="C701" s="9">
        <v>7.2708333333333304</v>
      </c>
      <c r="D701">
        <v>0.899048187857453</v>
      </c>
      <c r="E701" s="6">
        <v>101.00086774394723</v>
      </c>
      <c r="F701" s="10">
        <v>90.804647117226025</v>
      </c>
      <c r="G701" s="10">
        <v>100.04966289083157</v>
      </c>
      <c r="H701" s="10">
        <v>95.472391768596836</v>
      </c>
      <c r="I701" s="10">
        <v>18.591797798924592</v>
      </c>
    </row>
    <row r="702" spans="1:9" x14ac:dyDescent="0.25">
      <c r="A702" s="13"/>
      <c r="B702" s="5">
        <f>DATE(YEAR(siječanj!B702),MONTH(siječanj!B702)+4,DAY(siječanj!B702))</f>
        <v>43228</v>
      </c>
      <c r="C702" s="9">
        <v>7.28125</v>
      </c>
      <c r="D702">
        <v>0.899048187857453</v>
      </c>
      <c r="E702" s="6">
        <v>101.95423866456888</v>
      </c>
      <c r="F702" s="10">
        <v>91.66177351576691</v>
      </c>
      <c r="G702" s="10">
        <v>109.91184354948273</v>
      </c>
      <c r="H702" s="10">
        <v>103.82942664816142</v>
      </c>
      <c r="I702" s="10">
        <v>11.959330089742499</v>
      </c>
    </row>
    <row r="703" spans="1:9" x14ac:dyDescent="0.25">
      <c r="A703" s="13"/>
      <c r="B703" s="5">
        <f>DATE(YEAR(siječanj!B703),MONTH(siječanj!B703)+4,DAY(siječanj!B703))</f>
        <v>43228</v>
      </c>
      <c r="C703" s="9">
        <v>7.2916666666666696</v>
      </c>
      <c r="D703">
        <v>0.899048187857453</v>
      </c>
      <c r="E703" s="6">
        <v>99.890659416759789</v>
      </c>
      <c r="F703" s="10">
        <v>89.806516332523913</v>
      </c>
      <c r="G703" s="10">
        <v>116.18059200237914</v>
      </c>
      <c r="H703" s="10">
        <v>109.79921433710136</v>
      </c>
      <c r="I703" s="10">
        <v>4.7553266019994158</v>
      </c>
    </row>
    <row r="704" spans="1:9" x14ac:dyDescent="0.25">
      <c r="A704" s="13"/>
      <c r="B704" s="5">
        <f>DATE(YEAR(siječanj!B704),MONTH(siječanj!B704)+4,DAY(siječanj!B704))</f>
        <v>43228</v>
      </c>
      <c r="C704" s="9">
        <v>7.3020833333333304</v>
      </c>
      <c r="D704">
        <v>0.899048187857453</v>
      </c>
      <c r="E704" s="6">
        <v>97.24028111615074</v>
      </c>
      <c r="F704" s="10">
        <v>87.423698524224633</v>
      </c>
      <c r="G704" s="10">
        <v>129.25844235934235</v>
      </c>
      <c r="H704" s="10">
        <v>120.68724017990492</v>
      </c>
      <c r="I704" s="10">
        <v>3.3617436906221196</v>
      </c>
    </row>
    <row r="705" spans="1:9" x14ac:dyDescent="0.25">
      <c r="A705" s="13"/>
      <c r="B705" s="5">
        <f>DATE(YEAR(siječanj!B705),MONTH(siječanj!B705)+4,DAY(siječanj!B705))</f>
        <v>43228</v>
      </c>
      <c r="C705" s="9">
        <v>7.3125</v>
      </c>
      <c r="D705">
        <v>0.899048187857453</v>
      </c>
      <c r="E705" s="6">
        <v>97.038691682516486</v>
      </c>
      <c r="F705" s="10">
        <v>87.24245990922455</v>
      </c>
      <c r="G705" s="10">
        <v>135.5844075901926</v>
      </c>
      <c r="H705" s="10">
        <v>133.33642726367731</v>
      </c>
      <c r="I705" s="10">
        <v>3.8415397759833225</v>
      </c>
    </row>
    <row r="706" spans="1:9" x14ac:dyDescent="0.25">
      <c r="A706" s="13"/>
      <c r="B706" s="5">
        <f>DATE(YEAR(siječanj!B706),MONTH(siječanj!B706)+4,DAY(siječanj!B706))</f>
        <v>43228</v>
      </c>
      <c r="C706" s="9">
        <v>7.3229166666666696</v>
      </c>
      <c r="D706">
        <v>0.899048187857453</v>
      </c>
      <c r="E706" s="6">
        <v>96.117025073624518</v>
      </c>
      <c r="F706" s="10">
        <v>86.413837214691497</v>
      </c>
      <c r="G706" s="10">
        <v>139.49284945465817</v>
      </c>
      <c r="H706" s="10">
        <v>146.50558525898029</v>
      </c>
      <c r="I706" s="10">
        <v>3.4773250837420719</v>
      </c>
    </row>
    <row r="707" spans="1:9" x14ac:dyDescent="0.25">
      <c r="A707" s="13"/>
      <c r="B707" s="5">
        <f>DATE(YEAR(siječanj!B707),MONTH(siječanj!B707)+4,DAY(siječanj!B707))</f>
        <v>43228</v>
      </c>
      <c r="C707" s="9">
        <v>7.3333333333333304</v>
      </c>
      <c r="D707">
        <v>0.899048187857453</v>
      </c>
      <c r="E707" s="6">
        <v>97.537280046500896</v>
      </c>
      <c r="F707" s="10">
        <v>87.690714874351542</v>
      </c>
      <c r="G707" s="10">
        <v>169.62170942358924</v>
      </c>
      <c r="H707" s="10">
        <v>154.10192566957573</v>
      </c>
      <c r="I707" s="10">
        <v>2.3861810510550745</v>
      </c>
    </row>
    <row r="708" spans="1:9" x14ac:dyDescent="0.25">
      <c r="A708" s="13"/>
      <c r="B708" s="5">
        <f>DATE(YEAR(siječanj!B708),MONTH(siječanj!B708)+4,DAY(siječanj!B708))</f>
        <v>43228</v>
      </c>
      <c r="C708" s="9">
        <v>7.34375</v>
      </c>
      <c r="D708">
        <v>0.899048187857453</v>
      </c>
      <c r="E708" s="6">
        <v>98.391512134817603</v>
      </c>
      <c r="F708" s="10">
        <v>88.458710685362362</v>
      </c>
      <c r="G708" s="10">
        <v>171.1042756058882</v>
      </c>
      <c r="H708" s="10">
        <v>176.21985497839154</v>
      </c>
      <c r="I708" s="10">
        <v>2.0843731908895711</v>
      </c>
    </row>
    <row r="709" spans="1:9" x14ac:dyDescent="0.25">
      <c r="A709" s="13"/>
      <c r="B709" s="5">
        <f>DATE(YEAR(siječanj!B709),MONTH(siječanj!B709)+4,DAY(siječanj!B709))</f>
        <v>43228</v>
      </c>
      <c r="C709" s="9">
        <v>7.3541666666666696</v>
      </c>
      <c r="D709">
        <v>0.899048187857453</v>
      </c>
      <c r="E709" s="6">
        <v>97.800973827982887</v>
      </c>
      <c r="F709" s="10">
        <v>87.9277882907422</v>
      </c>
      <c r="G709" s="10">
        <v>199.69291471056445</v>
      </c>
      <c r="H709" s="10">
        <v>181.15012629982832</v>
      </c>
      <c r="I709" s="10">
        <v>2.3997974507913677</v>
      </c>
    </row>
    <row r="710" spans="1:9" x14ac:dyDescent="0.25">
      <c r="A710" s="13"/>
      <c r="B710" s="5">
        <f>DATE(YEAR(siječanj!B710),MONTH(siječanj!B710)+4,DAY(siječanj!B710))</f>
        <v>43228</v>
      </c>
      <c r="C710" s="9">
        <v>7.3645833333333304</v>
      </c>
      <c r="D710">
        <v>0.899048187857453</v>
      </c>
      <c r="E710" s="6">
        <v>98.053771205001809</v>
      </c>
      <c r="F710" s="10">
        <v>88.155065314446176</v>
      </c>
      <c r="G710" s="10">
        <v>186.74874559825889</v>
      </c>
      <c r="H710" s="10">
        <v>181.5071999111731</v>
      </c>
      <c r="I710" s="10">
        <v>1.786615449623302</v>
      </c>
    </row>
    <row r="711" spans="1:9" x14ac:dyDescent="0.25">
      <c r="A711" s="13"/>
      <c r="B711" s="5">
        <f>DATE(YEAR(siječanj!B711),MONTH(siječanj!B711)+4,DAY(siječanj!B711))</f>
        <v>43228</v>
      </c>
      <c r="C711" s="9">
        <v>7.375</v>
      </c>
      <c r="D711">
        <v>0.899048187857453</v>
      </c>
      <c r="E711" s="6">
        <v>98.37304398889529</v>
      </c>
      <c r="F711" s="10">
        <v>88.44210693223782</v>
      </c>
      <c r="G711" s="10">
        <v>205.51057784921895</v>
      </c>
      <c r="H711" s="10">
        <v>186.9031805055742</v>
      </c>
      <c r="I711" s="10">
        <v>1.4283129309455773</v>
      </c>
    </row>
    <row r="712" spans="1:9" x14ac:dyDescent="0.25">
      <c r="A712" s="13"/>
      <c r="B712" s="5">
        <f>DATE(YEAR(siječanj!B712),MONTH(siječanj!B712)+4,DAY(siječanj!B712))</f>
        <v>43228</v>
      </c>
      <c r="C712" s="9">
        <v>7.3854166666666696</v>
      </c>
      <c r="D712">
        <v>0.899048187857453</v>
      </c>
      <c r="E712" s="6">
        <v>99.446396363648446</v>
      </c>
      <c r="F712" s="10">
        <v>89.407102439692139</v>
      </c>
      <c r="G712" s="10">
        <v>192.69287862667508</v>
      </c>
      <c r="H712" s="10">
        <v>182.71271217971812</v>
      </c>
      <c r="I712" s="10">
        <v>1.4144455238404674</v>
      </c>
    </row>
    <row r="713" spans="1:9" x14ac:dyDescent="0.25">
      <c r="A713" s="13"/>
      <c r="B713" s="5">
        <f>DATE(YEAR(siječanj!B713),MONTH(siječanj!B713)+4,DAY(siječanj!B713))</f>
        <v>43228</v>
      </c>
      <c r="C713" s="9">
        <v>7.3958333333333304</v>
      </c>
      <c r="D713">
        <v>0.899048187857453</v>
      </c>
      <c r="E713" s="6">
        <v>98.871266362232802</v>
      </c>
      <c r="F713" s="10">
        <v>88.890032854136948</v>
      </c>
      <c r="G713" s="10">
        <v>190.41259598151501</v>
      </c>
      <c r="H713" s="10">
        <v>184.87087563477289</v>
      </c>
      <c r="I713" s="10">
        <v>1.5737151995161953</v>
      </c>
    </row>
    <row r="714" spans="1:9" x14ac:dyDescent="0.25">
      <c r="A714" s="13"/>
      <c r="B714" s="5">
        <f>DATE(YEAR(siječanj!B714),MONTH(siječanj!B714)+4,DAY(siječanj!B714))</f>
        <v>43228</v>
      </c>
      <c r="C714" s="9">
        <v>7.40625</v>
      </c>
      <c r="D714">
        <v>0.899048187857453</v>
      </c>
      <c r="E714" s="6">
        <v>98.699768501054848</v>
      </c>
      <c r="F714" s="10">
        <v>88.735848012823482</v>
      </c>
      <c r="G714" s="10">
        <v>177.38011890711115</v>
      </c>
      <c r="H714" s="10">
        <v>190.88519969042125</v>
      </c>
      <c r="I714" s="10">
        <v>1.4901177453479066</v>
      </c>
    </row>
    <row r="715" spans="1:9" x14ac:dyDescent="0.25">
      <c r="A715" s="13"/>
      <c r="B715" s="5">
        <f>DATE(YEAR(siječanj!B715),MONTH(siječanj!B715)+4,DAY(siječanj!B715))</f>
        <v>43228</v>
      </c>
      <c r="C715" s="9">
        <v>7.4166666666666696</v>
      </c>
      <c r="D715">
        <v>0.899048187857453</v>
      </c>
      <c r="E715" s="6">
        <v>99.487027276522085</v>
      </c>
      <c r="F715" s="10">
        <v>89.443631588282173</v>
      </c>
      <c r="G715" s="10">
        <v>177.10174855572649</v>
      </c>
      <c r="H715" s="10">
        <v>190.6833170144389</v>
      </c>
      <c r="I715" s="10">
        <v>1.2857267450466252</v>
      </c>
    </row>
    <row r="716" spans="1:9" x14ac:dyDescent="0.25">
      <c r="A716" s="13"/>
      <c r="B716" s="5">
        <f>DATE(YEAR(siječanj!B716),MONTH(siječanj!B716)+4,DAY(siječanj!B716))</f>
        <v>43228</v>
      </c>
      <c r="C716" s="9">
        <v>7.4270833333333304</v>
      </c>
      <c r="D716">
        <v>0.899048187857453</v>
      </c>
      <c r="E716" s="6">
        <v>99.529492110008505</v>
      </c>
      <c r="F716" s="10">
        <v>89.48180951987581</v>
      </c>
      <c r="G716" s="10">
        <v>195.25237127401275</v>
      </c>
      <c r="H716" s="10">
        <v>186.45315288227911</v>
      </c>
      <c r="I716" s="10">
        <v>1.3179456908973808</v>
      </c>
    </row>
    <row r="717" spans="1:9" x14ac:dyDescent="0.25">
      <c r="A717" s="13"/>
      <c r="B717" s="5">
        <f>DATE(YEAR(siječanj!B717),MONTH(siječanj!B717)+4,DAY(siječanj!B717))</f>
        <v>43228</v>
      </c>
      <c r="C717" s="9">
        <v>7.4375</v>
      </c>
      <c r="D717">
        <v>0.899048187857453</v>
      </c>
      <c r="E717" s="6">
        <v>99.583982067080441</v>
      </c>
      <c r="F717" s="10">
        <v>89.53079861703776</v>
      </c>
      <c r="G717" s="10">
        <v>188.38918219949292</v>
      </c>
      <c r="H717" s="10">
        <v>183.56115485065007</v>
      </c>
      <c r="I717" s="10">
        <v>1.358866892220024</v>
      </c>
    </row>
    <row r="718" spans="1:9" x14ac:dyDescent="0.25">
      <c r="A718" s="13"/>
      <c r="B718" s="5">
        <f>DATE(YEAR(siječanj!B718),MONTH(siječanj!B718)+4,DAY(siječanj!B718))</f>
        <v>43228</v>
      </c>
      <c r="C718" s="9">
        <v>7.4479166666666696</v>
      </c>
      <c r="D718">
        <v>0.899048187857453</v>
      </c>
      <c r="E718" s="6">
        <v>101.32826571857088</v>
      </c>
      <c r="F718" s="10">
        <v>91.098993673019621</v>
      </c>
      <c r="G718" s="10">
        <v>175.98009160299375</v>
      </c>
      <c r="H718" s="10">
        <v>182.83408742568631</v>
      </c>
      <c r="I718" s="10">
        <v>1.4565057586016859</v>
      </c>
    </row>
    <row r="719" spans="1:9" x14ac:dyDescent="0.25">
      <c r="A719" s="13"/>
      <c r="B719" s="5">
        <f>DATE(YEAR(siječanj!B719),MONTH(siječanj!B719)+4,DAY(siječanj!B719))</f>
        <v>43228</v>
      </c>
      <c r="C719" s="9">
        <v>7.4583333333333304</v>
      </c>
      <c r="D719">
        <v>0.899048187857453</v>
      </c>
      <c r="E719" s="6">
        <v>101.94373304686698</v>
      </c>
      <c r="F719" s="10">
        <v>91.652328459209699</v>
      </c>
      <c r="G719" s="10">
        <v>174.08445338780371</v>
      </c>
      <c r="H719" s="10">
        <v>183.6548594304243</v>
      </c>
      <c r="I719" s="10">
        <v>1.3934639078837134</v>
      </c>
    </row>
    <row r="720" spans="1:9" x14ac:dyDescent="0.25">
      <c r="A720" s="13"/>
      <c r="B720" s="5">
        <f>DATE(YEAR(siječanj!B720),MONTH(siječanj!B720)+4,DAY(siječanj!B720))</f>
        <v>43228</v>
      </c>
      <c r="C720" s="9">
        <v>7.46875</v>
      </c>
      <c r="D720">
        <v>0.899048187857453</v>
      </c>
      <c r="E720" s="6">
        <v>102.91730387403285</v>
      </c>
      <c r="F720" s="10">
        <v>92.527615547124057</v>
      </c>
      <c r="G720" s="10">
        <v>169.12864156970275</v>
      </c>
      <c r="H720" s="10">
        <v>177.4334268201477</v>
      </c>
      <c r="I720" s="10">
        <v>1.3448084795075677</v>
      </c>
    </row>
    <row r="721" spans="1:9" x14ac:dyDescent="0.25">
      <c r="A721" s="13"/>
      <c r="B721" s="5">
        <f>DATE(YEAR(siječanj!B721),MONTH(siječanj!B721)+4,DAY(siječanj!B721))</f>
        <v>43228</v>
      </c>
      <c r="C721" s="9">
        <v>7.4791666666666696</v>
      </c>
      <c r="D721">
        <v>0.899048187857453</v>
      </c>
      <c r="E721" s="6">
        <v>103.45251709066638</v>
      </c>
      <c r="F721" s="10">
        <v>93.008798019655785</v>
      </c>
      <c r="G721" s="10">
        <v>165.8491624285989</v>
      </c>
      <c r="H721" s="10">
        <v>174.56691598467933</v>
      </c>
      <c r="I721" s="10">
        <v>1.2682902331633992</v>
      </c>
    </row>
    <row r="722" spans="1:9" x14ac:dyDescent="0.25">
      <c r="A722" s="13"/>
      <c r="B722" s="5">
        <f>DATE(YEAR(siječanj!B722),MONTH(siječanj!B722)+4,DAY(siječanj!B722))</f>
        <v>43228</v>
      </c>
      <c r="C722" s="9">
        <v>7.4895833333333304</v>
      </c>
      <c r="D722">
        <v>0.899048187857453</v>
      </c>
      <c r="E722" s="6">
        <v>103.29469081506272</v>
      </c>
      <c r="F722" s="10">
        <v>92.866904592578038</v>
      </c>
      <c r="G722" s="10">
        <v>162.1837572852622</v>
      </c>
      <c r="H722" s="10">
        <v>169.38131513622471</v>
      </c>
      <c r="I722" s="10">
        <v>1.2775725056628318</v>
      </c>
    </row>
    <row r="723" spans="1:9" x14ac:dyDescent="0.25">
      <c r="A723" s="13"/>
      <c r="B723" s="5">
        <f>DATE(YEAR(siječanj!B723),MONTH(siječanj!B723)+4,DAY(siječanj!B723))</f>
        <v>43228</v>
      </c>
      <c r="C723" s="9">
        <v>7.5</v>
      </c>
      <c r="D723">
        <v>0.899048187857453</v>
      </c>
      <c r="E723" s="6">
        <v>101.73114802431252</v>
      </c>
      <c r="F723" s="10">
        <v>91.461204279916473</v>
      </c>
      <c r="G723" s="10">
        <v>159.78038344085147</v>
      </c>
      <c r="H723" s="10">
        <v>169.20750048587249</v>
      </c>
      <c r="I723" s="10">
        <v>1.3875387339385359</v>
      </c>
    </row>
    <row r="724" spans="1:9" x14ac:dyDescent="0.25">
      <c r="A724" s="13"/>
      <c r="B724" s="5">
        <f>DATE(YEAR(siječanj!B724),MONTH(siječanj!B724)+4,DAY(siječanj!B724))</f>
        <v>43228</v>
      </c>
      <c r="C724" s="9">
        <v>7.5104166666666696</v>
      </c>
      <c r="D724">
        <v>0.899048187857453</v>
      </c>
      <c r="E724" s="6">
        <v>100.8414158350908</v>
      </c>
      <c r="F724" s="10">
        <v>90.661292167518255</v>
      </c>
      <c r="G724" s="10">
        <v>158.32362547239717</v>
      </c>
      <c r="H724" s="10">
        <v>172.60389615011817</v>
      </c>
      <c r="I724" s="10">
        <v>1.5147204676093844</v>
      </c>
    </row>
    <row r="725" spans="1:9" x14ac:dyDescent="0.25">
      <c r="A725" s="13"/>
      <c r="B725" s="5">
        <f>DATE(YEAR(siječanj!B725),MONTH(siječanj!B725)+4,DAY(siječanj!B725))</f>
        <v>43228</v>
      </c>
      <c r="C725" s="9">
        <v>7.5208333333333304</v>
      </c>
      <c r="D725">
        <v>0.899048187857453</v>
      </c>
      <c r="E725" s="6">
        <v>100.86274545260204</v>
      </c>
      <c r="F725" s="10">
        <v>90.680468521489416</v>
      </c>
      <c r="G725" s="10">
        <v>155.27883475410815</v>
      </c>
      <c r="H725" s="10">
        <v>173.38690696722165</v>
      </c>
      <c r="I725" s="10">
        <v>1.6000289720089302</v>
      </c>
    </row>
    <row r="726" spans="1:9" x14ac:dyDescent="0.25">
      <c r="A726" s="13"/>
      <c r="B726" s="5">
        <f>DATE(YEAR(siječanj!B726),MONTH(siječanj!B726)+4,DAY(siječanj!B726))</f>
        <v>43228</v>
      </c>
      <c r="C726" s="9">
        <v>7.53125</v>
      </c>
      <c r="D726">
        <v>0.899048187857453</v>
      </c>
      <c r="E726" s="6">
        <v>100.01976187357131</v>
      </c>
      <c r="F726" s="10">
        <v>89.922585662368249</v>
      </c>
      <c r="G726" s="10">
        <v>153.54627359626272</v>
      </c>
      <c r="H726" s="10">
        <v>172.87277603528378</v>
      </c>
      <c r="I726" s="10">
        <v>1.7269606983403198</v>
      </c>
    </row>
    <row r="727" spans="1:9" x14ac:dyDescent="0.25">
      <c r="A727" s="13"/>
      <c r="B727" s="5">
        <f>DATE(YEAR(siječanj!B727),MONTH(siječanj!B727)+4,DAY(siječanj!B727))</f>
        <v>43228</v>
      </c>
      <c r="C727" s="9">
        <v>7.5416666666666696</v>
      </c>
      <c r="D727">
        <v>0.899048187857453</v>
      </c>
      <c r="E727" s="6">
        <v>97.888796705570968</v>
      </c>
      <c r="F727" s="10">
        <v>88.006745289690187</v>
      </c>
      <c r="G727" s="10">
        <v>153.46461856102107</v>
      </c>
      <c r="H727" s="10">
        <v>170.42268183403186</v>
      </c>
      <c r="I727" s="10">
        <v>1.9024858512276694</v>
      </c>
    </row>
    <row r="728" spans="1:9" x14ac:dyDescent="0.25">
      <c r="A728" s="13"/>
      <c r="B728" s="5">
        <f>DATE(YEAR(siječanj!B728),MONTH(siječanj!B728)+4,DAY(siječanj!B728))</f>
        <v>43228</v>
      </c>
      <c r="C728" s="9">
        <v>7.5520833333333304</v>
      </c>
      <c r="D728">
        <v>0.899048187857453</v>
      </c>
      <c r="E728" s="6">
        <v>96.774879871530487</v>
      </c>
      <c r="F728" s="10">
        <v>87.005280378622189</v>
      </c>
      <c r="G728" s="10">
        <v>152.63549353405074</v>
      </c>
      <c r="H728" s="10">
        <v>165.24201386181056</v>
      </c>
      <c r="I728" s="10">
        <v>1.7987018044421064</v>
      </c>
    </row>
    <row r="729" spans="1:9" x14ac:dyDescent="0.25">
      <c r="A729" s="13"/>
      <c r="B729" s="5">
        <f>DATE(YEAR(siječanj!B729),MONTH(siječanj!B729)+4,DAY(siječanj!B729))</f>
        <v>43228</v>
      </c>
      <c r="C729" s="9">
        <v>7.5625</v>
      </c>
      <c r="D729">
        <v>0.899048187857453</v>
      </c>
      <c r="E729" s="6">
        <v>96.765128055702988</v>
      </c>
      <c r="F729" s="10">
        <v>86.996513026274158</v>
      </c>
      <c r="G729" s="10">
        <v>152.69572341293599</v>
      </c>
      <c r="H729" s="10">
        <v>163.20104735804631</v>
      </c>
      <c r="I729" s="10">
        <v>1.81567730279137</v>
      </c>
    </row>
    <row r="730" spans="1:9" x14ac:dyDescent="0.25">
      <c r="A730" s="13"/>
      <c r="B730" s="5">
        <f>DATE(YEAR(siječanj!B730),MONTH(siječanj!B730)+4,DAY(siječanj!B730))</f>
        <v>43228</v>
      </c>
      <c r="C730" s="9">
        <v>7.5729166666666696</v>
      </c>
      <c r="D730">
        <v>0.899048187857453</v>
      </c>
      <c r="E730" s="6">
        <v>97.105513243146532</v>
      </c>
      <c r="F730" s="10">
        <v>87.302535712218798</v>
      </c>
      <c r="G730" s="10">
        <v>152.58219378730777</v>
      </c>
      <c r="H730" s="10">
        <v>159.12417967989654</v>
      </c>
      <c r="I730" s="10">
        <v>1.8944946166292032</v>
      </c>
    </row>
    <row r="731" spans="1:9" x14ac:dyDescent="0.25">
      <c r="A731" s="13"/>
      <c r="B731" s="5">
        <f>DATE(YEAR(siječanj!B731),MONTH(siječanj!B731)+4,DAY(siječanj!B731))</f>
        <v>43228</v>
      </c>
      <c r="C731" s="9">
        <v>7.5833333333333304</v>
      </c>
      <c r="D731">
        <v>0.899048187857453</v>
      </c>
      <c r="E731" s="6">
        <v>99.636055890776078</v>
      </c>
      <c r="F731" s="10">
        <v>89.577615493866134</v>
      </c>
      <c r="G731" s="10">
        <v>149.69572746182754</v>
      </c>
      <c r="H731" s="10">
        <v>151.78987574195423</v>
      </c>
      <c r="I731" s="10">
        <v>1.7557065422313114</v>
      </c>
    </row>
    <row r="732" spans="1:9" x14ac:dyDescent="0.25">
      <c r="A732" s="13"/>
      <c r="B732" s="5">
        <f>DATE(YEAR(siječanj!B732),MONTH(siječanj!B732)+4,DAY(siječanj!B732))</f>
        <v>43228</v>
      </c>
      <c r="C732" s="9">
        <v>7.59375</v>
      </c>
      <c r="D732">
        <v>0.899048187857453</v>
      </c>
      <c r="E732" s="6">
        <v>101.20280630687068</v>
      </c>
      <c r="F732" s="10">
        <v>90.986199616280899</v>
      </c>
      <c r="G732" s="10">
        <v>147.51239836970493</v>
      </c>
      <c r="H732" s="10">
        <v>142.69223512047316</v>
      </c>
      <c r="I732" s="10">
        <v>1.91776229969797</v>
      </c>
    </row>
    <row r="733" spans="1:9" x14ac:dyDescent="0.25">
      <c r="A733" s="13"/>
      <c r="B733" s="5">
        <f>DATE(YEAR(siječanj!B733),MONTH(siječanj!B733)+4,DAY(siječanj!B733))</f>
        <v>43228</v>
      </c>
      <c r="C733" s="9">
        <v>7.6041666666666696</v>
      </c>
      <c r="D733">
        <v>0.899048187857453</v>
      </c>
      <c r="E733" s="6">
        <v>101.14254381439231</v>
      </c>
      <c r="F733" s="10">
        <v>90.932020731622444</v>
      </c>
      <c r="G733" s="10">
        <v>147.66861359186171</v>
      </c>
      <c r="H733" s="10">
        <v>144.26967983503803</v>
      </c>
      <c r="I733" s="10">
        <v>2.0819731204307645</v>
      </c>
    </row>
    <row r="734" spans="1:9" x14ac:dyDescent="0.25">
      <c r="A734" s="13"/>
      <c r="B734" s="5">
        <f>DATE(YEAR(siječanj!B734),MONTH(siječanj!B734)+4,DAY(siječanj!B734))</f>
        <v>43228</v>
      </c>
      <c r="C734" s="9">
        <v>7.6145833333333304</v>
      </c>
      <c r="D734">
        <v>0.899048187857453</v>
      </c>
      <c r="E734" s="6">
        <v>103.16112307399008</v>
      </c>
      <c r="F734" s="10">
        <v>92.746820757010468</v>
      </c>
      <c r="G734" s="10">
        <v>146.9499287576979</v>
      </c>
      <c r="H734" s="10">
        <v>145.34872744584615</v>
      </c>
      <c r="I734" s="10">
        <v>2.3929272491030349</v>
      </c>
    </row>
    <row r="735" spans="1:9" x14ac:dyDescent="0.25">
      <c r="A735" s="13"/>
      <c r="B735" s="5">
        <f>DATE(YEAR(siječanj!B735),MONTH(siječanj!B735)+4,DAY(siječanj!B735))</f>
        <v>43228</v>
      </c>
      <c r="C735" s="9">
        <v>7.625</v>
      </c>
      <c r="D735">
        <v>0.899048187857453</v>
      </c>
      <c r="E735" s="6">
        <v>103.81658455094488</v>
      </c>
      <c r="F735" s="10">
        <v>93.336112210077047</v>
      </c>
      <c r="G735" s="10">
        <v>145.32709268337129</v>
      </c>
      <c r="H735" s="10">
        <v>140.70015988228886</v>
      </c>
      <c r="I735" s="10">
        <v>2.3204651218342489</v>
      </c>
    </row>
    <row r="736" spans="1:9" x14ac:dyDescent="0.25">
      <c r="A736" s="13"/>
      <c r="B736" s="5">
        <f>DATE(YEAR(siječanj!B736),MONTH(siječanj!B736)+4,DAY(siječanj!B736))</f>
        <v>43228</v>
      </c>
      <c r="C736" s="9">
        <v>7.6354166666666696</v>
      </c>
      <c r="D736">
        <v>0.899048187857453</v>
      </c>
      <c r="E736" s="6">
        <v>104.67173111995656</v>
      </c>
      <c r="F736" s="10">
        <v>94.104930183299516</v>
      </c>
      <c r="G736" s="10">
        <v>144.63258095361337</v>
      </c>
      <c r="H736" s="10">
        <v>137.8929479186437</v>
      </c>
      <c r="I736" s="10">
        <v>2.243224854293723</v>
      </c>
    </row>
    <row r="737" spans="1:9" x14ac:dyDescent="0.25">
      <c r="A737" s="13"/>
      <c r="B737" s="5">
        <f>DATE(YEAR(siječanj!B737),MONTH(siječanj!B737)+4,DAY(siječanj!B737))</f>
        <v>43228</v>
      </c>
      <c r="C737" s="9">
        <v>7.6458333333333304</v>
      </c>
      <c r="D737">
        <v>0.899048187857453</v>
      </c>
      <c r="E737" s="6">
        <v>106.42942649374352</v>
      </c>
      <c r="F737" s="10">
        <v>95.68518302390811</v>
      </c>
      <c r="G737" s="10">
        <v>140.49090097224794</v>
      </c>
      <c r="H737" s="10">
        <v>142.12773988342917</v>
      </c>
      <c r="I737" s="10">
        <v>2.0140561265933421</v>
      </c>
    </row>
    <row r="738" spans="1:9" x14ac:dyDescent="0.25">
      <c r="A738" s="13"/>
      <c r="B738" s="5">
        <f>DATE(YEAR(siječanj!B738),MONTH(siječanj!B738)+4,DAY(siječanj!B738))</f>
        <v>43228</v>
      </c>
      <c r="C738" s="9">
        <v>7.65625</v>
      </c>
      <c r="D738">
        <v>0.899048187857453</v>
      </c>
      <c r="E738" s="6">
        <v>106.23974712972448</v>
      </c>
      <c r="F738" s="10">
        <v>95.514652135412831</v>
      </c>
      <c r="G738" s="10">
        <v>139.092259694559</v>
      </c>
      <c r="H738" s="10">
        <v>140.29281829539826</v>
      </c>
      <c r="I738" s="10">
        <v>2.1562793018354003</v>
      </c>
    </row>
    <row r="739" spans="1:9" x14ac:dyDescent="0.25">
      <c r="A739" s="13"/>
      <c r="B739" s="5">
        <f>DATE(YEAR(siječanj!B739),MONTH(siječanj!B739)+4,DAY(siječanj!B739))</f>
        <v>43228</v>
      </c>
      <c r="C739" s="9">
        <v>7.6666666666666696</v>
      </c>
      <c r="D739">
        <v>0.899048187857453</v>
      </c>
      <c r="E739" s="6">
        <v>106.34537560106105</v>
      </c>
      <c r="F739" s="10">
        <v>95.609617221154139</v>
      </c>
      <c r="G739" s="10">
        <v>139.47991320799258</v>
      </c>
      <c r="H739" s="10">
        <v>133.94867788023615</v>
      </c>
      <c r="I739" s="10">
        <v>2.1545592513399225</v>
      </c>
    </row>
    <row r="740" spans="1:9" x14ac:dyDescent="0.25">
      <c r="A740" s="13"/>
      <c r="B740" s="5">
        <f>DATE(YEAR(siječanj!B740),MONTH(siječanj!B740)+4,DAY(siječanj!B740))</f>
        <v>43228</v>
      </c>
      <c r="C740" s="9">
        <v>7.6770833333333304</v>
      </c>
      <c r="D740">
        <v>0.899048187857453</v>
      </c>
      <c r="E740" s="6">
        <v>107.0237000872347</v>
      </c>
      <c r="F740" s="10">
        <v>96.219463621227888</v>
      </c>
      <c r="G740" s="10">
        <v>136.83498508811127</v>
      </c>
      <c r="H740" s="10">
        <v>135.99315238548766</v>
      </c>
      <c r="I740" s="10">
        <v>2.0837401723060607</v>
      </c>
    </row>
    <row r="741" spans="1:9" x14ac:dyDescent="0.25">
      <c r="A741" s="13"/>
      <c r="B741" s="5">
        <f>DATE(YEAR(siječanj!B741),MONTH(siječanj!B741)+4,DAY(siječanj!B741))</f>
        <v>43228</v>
      </c>
      <c r="C741" s="9">
        <v>7.6875</v>
      </c>
      <c r="D741">
        <v>0.899048187857453</v>
      </c>
      <c r="E741" s="6">
        <v>109.58229904225975</v>
      </c>
      <c r="F741" s="10">
        <v>98.519767375197134</v>
      </c>
      <c r="G741" s="10">
        <v>133.80716013680018</v>
      </c>
      <c r="H741" s="10">
        <v>135.85081743269259</v>
      </c>
      <c r="I741" s="10">
        <v>1.9744319633478125</v>
      </c>
    </row>
    <row r="742" spans="1:9" x14ac:dyDescent="0.25">
      <c r="A742" s="13"/>
      <c r="B742" s="5">
        <f>DATE(YEAR(siječanj!B742),MONTH(siječanj!B742)+4,DAY(siječanj!B742))</f>
        <v>43228</v>
      </c>
      <c r="C742" s="9">
        <v>7.6979166666666696</v>
      </c>
      <c r="D742">
        <v>0.899048187857453</v>
      </c>
      <c r="E742" s="6">
        <v>110.65543023567344</v>
      </c>
      <c r="F742" s="10">
        <v>99.484564029969022</v>
      </c>
      <c r="G742" s="10">
        <v>133.62034787905174</v>
      </c>
      <c r="H742" s="10">
        <v>133.9645200791725</v>
      </c>
      <c r="I742" s="10">
        <v>2.4859689805267253</v>
      </c>
    </row>
    <row r="743" spans="1:9" x14ac:dyDescent="0.25">
      <c r="A743" s="13"/>
      <c r="B743" s="5">
        <f>DATE(YEAR(siječanj!B743),MONTH(siječanj!B743)+4,DAY(siječanj!B743))</f>
        <v>43228</v>
      </c>
      <c r="C743" s="9">
        <v>7.7083333333333304</v>
      </c>
      <c r="D743">
        <v>0.899048187857453</v>
      </c>
      <c r="E743" s="6">
        <v>112.2303167527885</v>
      </c>
      <c r="F743" s="10">
        <v>100.90046289926245</v>
      </c>
      <c r="G743" s="10">
        <v>132.59415801623032</v>
      </c>
      <c r="H743" s="10">
        <v>132.29118731480008</v>
      </c>
      <c r="I743" s="10">
        <v>7.5577328721674251</v>
      </c>
    </row>
    <row r="744" spans="1:9" x14ac:dyDescent="0.25">
      <c r="A744" s="13"/>
      <c r="B744" s="5">
        <f>DATE(YEAR(siječanj!B744),MONTH(siječanj!B744)+4,DAY(siječanj!B744))</f>
        <v>43228</v>
      </c>
      <c r="C744" s="9">
        <v>7.71875</v>
      </c>
      <c r="D744">
        <v>0.899048187857453</v>
      </c>
      <c r="E744" s="6">
        <v>115.38321112188527</v>
      </c>
      <c r="F744" s="10">
        <v>103.73506686830487</v>
      </c>
      <c r="G744" s="10">
        <v>132.5546783590928</v>
      </c>
      <c r="H744" s="10">
        <v>132.42211122843224</v>
      </c>
      <c r="I744" s="10">
        <v>20.798866591785757</v>
      </c>
    </row>
    <row r="745" spans="1:9" x14ac:dyDescent="0.25">
      <c r="A745" s="13"/>
      <c r="B745" s="5">
        <f>DATE(YEAR(siječanj!B745),MONTH(siječanj!B745)+4,DAY(siječanj!B745))</f>
        <v>43228</v>
      </c>
      <c r="C745" s="9">
        <v>7.7291666666666696</v>
      </c>
      <c r="D745">
        <v>0.899048187857453</v>
      </c>
      <c r="E745" s="6">
        <v>119.53852709304523</v>
      </c>
      <c r="F745" s="10">
        <v>107.47089616215136</v>
      </c>
      <c r="G745" s="10">
        <v>132.42733266132703</v>
      </c>
      <c r="H745" s="10">
        <v>135.10887913185871</v>
      </c>
      <c r="I745" s="10">
        <v>33.528923307729791</v>
      </c>
    </row>
    <row r="746" spans="1:9" x14ac:dyDescent="0.25">
      <c r="A746" s="13"/>
      <c r="B746" s="5">
        <f>DATE(YEAR(siječanj!B746),MONTH(siječanj!B746)+4,DAY(siječanj!B746))</f>
        <v>43228</v>
      </c>
      <c r="C746" s="9">
        <v>7.7395833333333304</v>
      </c>
      <c r="D746">
        <v>0.899048187857453</v>
      </c>
      <c r="E746" s="6">
        <v>124.05052822533762</v>
      </c>
      <c r="F746" s="10">
        <v>111.52740260374961</v>
      </c>
      <c r="G746" s="10">
        <v>132.75074686290259</v>
      </c>
      <c r="H746" s="10">
        <v>136.67330330085747</v>
      </c>
      <c r="I746" s="10">
        <v>49.635280141628591</v>
      </c>
    </row>
    <row r="747" spans="1:9" x14ac:dyDescent="0.25">
      <c r="A747" s="13"/>
      <c r="B747" s="5">
        <f>DATE(YEAR(siječanj!B747),MONTH(siječanj!B747)+4,DAY(siječanj!B747))</f>
        <v>43228</v>
      </c>
      <c r="C747" s="9">
        <v>7.75</v>
      </c>
      <c r="D747">
        <v>0.899048187857453</v>
      </c>
      <c r="E747" s="6">
        <v>128.85450856260351</v>
      </c>
      <c r="F747" s="10">
        <v>115.84641242047135</v>
      </c>
      <c r="G747" s="10">
        <v>133.48979624189488</v>
      </c>
      <c r="H747" s="10">
        <v>139.43830686216793</v>
      </c>
      <c r="I747" s="10">
        <v>67.400293668668809</v>
      </c>
    </row>
    <row r="748" spans="1:9" x14ac:dyDescent="0.25">
      <c r="A748" s="13"/>
      <c r="B748" s="5">
        <f>DATE(YEAR(siječanj!B748),MONTH(siječanj!B748)+4,DAY(siječanj!B748))</f>
        <v>43228</v>
      </c>
      <c r="C748" s="9">
        <v>7.7604166666666696</v>
      </c>
      <c r="D748">
        <v>0.899048187857453</v>
      </c>
      <c r="E748" s="6">
        <v>133.19678425996733</v>
      </c>
      <c r="F748" s="10">
        <v>119.75032751736374</v>
      </c>
      <c r="G748" s="10">
        <v>131.70232031520726</v>
      </c>
      <c r="H748" s="10">
        <v>138.98344269219987</v>
      </c>
      <c r="I748" s="10">
        <v>82.831340677514632</v>
      </c>
    </row>
    <row r="749" spans="1:9" x14ac:dyDescent="0.25">
      <c r="A749" s="13"/>
      <c r="B749" s="5">
        <f>DATE(YEAR(siječanj!B749),MONTH(siječanj!B749)+4,DAY(siječanj!B749))</f>
        <v>43228</v>
      </c>
      <c r="C749" s="9">
        <v>7.7708333333333304</v>
      </c>
      <c r="D749">
        <v>0.899048187857453</v>
      </c>
      <c r="E749" s="6">
        <v>138.12352123247598</v>
      </c>
      <c r="F749" s="10">
        <v>124.17970146454796</v>
      </c>
      <c r="G749" s="10">
        <v>129.99975357276719</v>
      </c>
      <c r="H749" s="10">
        <v>139.44653902584125</v>
      </c>
      <c r="I749" s="10">
        <v>100.47021550150423</v>
      </c>
    </row>
    <row r="750" spans="1:9" x14ac:dyDescent="0.25">
      <c r="A750" s="13"/>
      <c r="B750" s="5">
        <f>DATE(YEAR(siječanj!B750),MONTH(siječanj!B750)+4,DAY(siječanj!B750))</f>
        <v>43228</v>
      </c>
      <c r="C750" s="9">
        <v>7.78125</v>
      </c>
      <c r="D750">
        <v>0.899048187857453</v>
      </c>
      <c r="E750" s="6">
        <v>143.79827861735663</v>
      </c>
      <c r="F750" s="10">
        <v>129.2815818079556</v>
      </c>
      <c r="G750" s="10">
        <v>129.06198416114543</v>
      </c>
      <c r="H750" s="10">
        <v>139.68548450014603</v>
      </c>
      <c r="I750" s="10">
        <v>127.44538141074847</v>
      </c>
    </row>
    <row r="751" spans="1:9" x14ac:dyDescent="0.25">
      <c r="A751" s="13"/>
      <c r="B751" s="5">
        <f>DATE(YEAR(siječanj!B751),MONTH(siječanj!B751)+4,DAY(siječanj!B751))</f>
        <v>43228</v>
      </c>
      <c r="C751" s="9">
        <v>7.7916666666666696</v>
      </c>
      <c r="D751">
        <v>0.899048187857453</v>
      </c>
      <c r="E751" s="6">
        <v>149.40345711369838</v>
      </c>
      <c r="F751" s="10">
        <v>134.32090737770923</v>
      </c>
      <c r="G751" s="10">
        <v>127.10969563097669</v>
      </c>
      <c r="H751" s="10">
        <v>139.05640029292618</v>
      </c>
      <c r="I751" s="10">
        <v>151.14846626159414</v>
      </c>
    </row>
    <row r="752" spans="1:9" x14ac:dyDescent="0.25">
      <c r="A752" s="13"/>
      <c r="B752" s="5">
        <f>DATE(YEAR(siječanj!B752),MONTH(siječanj!B752)+4,DAY(siječanj!B752))</f>
        <v>43228</v>
      </c>
      <c r="C752" s="9">
        <v>7.8020833333333304</v>
      </c>
      <c r="D752">
        <v>0.899048187857453</v>
      </c>
      <c r="E752" s="6">
        <v>155.79183873305422</v>
      </c>
      <c r="F752" s="10">
        <v>140.06437029593295</v>
      </c>
      <c r="G752" s="10">
        <v>123.80354452042786</v>
      </c>
      <c r="H752" s="10">
        <v>139.28593356644407</v>
      </c>
      <c r="I752" s="10">
        <v>183.66344280291509</v>
      </c>
    </row>
    <row r="753" spans="1:9" x14ac:dyDescent="0.25">
      <c r="A753" s="13"/>
      <c r="B753" s="5">
        <f>DATE(YEAR(siječanj!B753),MONTH(siječanj!B753)+4,DAY(siječanj!B753))</f>
        <v>43228</v>
      </c>
      <c r="C753" s="9">
        <v>7.8125</v>
      </c>
      <c r="D753">
        <v>0.899048187857453</v>
      </c>
      <c r="E753" s="6">
        <v>158.08295109295565</v>
      </c>
      <c r="F753" s="10">
        <v>142.12419071128014</v>
      </c>
      <c r="G753" s="10">
        <v>121.15942391159621</v>
      </c>
      <c r="H753" s="10">
        <v>137.51833429986237</v>
      </c>
      <c r="I753" s="10">
        <v>199.41620125623541</v>
      </c>
    </row>
    <row r="754" spans="1:9" x14ac:dyDescent="0.25">
      <c r="A754" s="13"/>
      <c r="B754" s="5">
        <f>DATE(YEAR(siječanj!B754),MONTH(siječanj!B754)+4,DAY(siječanj!B754))</f>
        <v>43228</v>
      </c>
      <c r="C754" s="9">
        <v>7.8229166666666696</v>
      </c>
      <c r="D754">
        <v>0.899048187857453</v>
      </c>
      <c r="E754" s="6">
        <v>158.07629978325883</v>
      </c>
      <c r="F754" s="10">
        <v>142.11821086335036</v>
      </c>
      <c r="G754" s="10">
        <v>116.48339659358376</v>
      </c>
      <c r="H754" s="10">
        <v>132.75069537232059</v>
      </c>
      <c r="I754" s="10">
        <v>217.36805726840561</v>
      </c>
    </row>
    <row r="755" spans="1:9" x14ac:dyDescent="0.25">
      <c r="A755" s="13"/>
      <c r="B755" s="5">
        <f>DATE(YEAR(siječanj!B755),MONTH(siječanj!B755)+4,DAY(siječanj!B755))</f>
        <v>43228</v>
      </c>
      <c r="C755" s="9">
        <v>7.8333333333333304</v>
      </c>
      <c r="D755">
        <v>0.899048187857453</v>
      </c>
      <c r="E755" s="6">
        <v>157.98447778835825</v>
      </c>
      <c r="F755" s="10">
        <v>142.03565846522952</v>
      </c>
      <c r="G755" s="10">
        <v>111.23520551350093</v>
      </c>
      <c r="H755" s="10">
        <v>123.633102490664</v>
      </c>
      <c r="I755" s="10">
        <v>223.31021271210847</v>
      </c>
    </row>
    <row r="756" spans="1:9" x14ac:dyDescent="0.25">
      <c r="A756" s="13"/>
      <c r="B756" s="5">
        <f>DATE(YEAR(siječanj!B756),MONTH(siječanj!B756)+4,DAY(siječanj!B756))</f>
        <v>43228</v>
      </c>
      <c r="C756" s="9">
        <v>7.84375</v>
      </c>
      <c r="D756">
        <v>0.899048187857453</v>
      </c>
      <c r="E756" s="6">
        <v>156.75128470167661</v>
      </c>
      <c r="F756" s="10">
        <v>140.92695845537006</v>
      </c>
      <c r="G756" s="10">
        <v>93.947161277459614</v>
      </c>
      <c r="H756" s="10">
        <v>106.20729776158424</v>
      </c>
      <c r="I756" s="10">
        <v>223.85271163823535</v>
      </c>
    </row>
    <row r="757" spans="1:9" x14ac:dyDescent="0.25">
      <c r="A757" s="13"/>
      <c r="B757" s="5">
        <f>DATE(YEAR(siječanj!B757),MONTH(siječanj!B757)+4,DAY(siječanj!B757))</f>
        <v>43228</v>
      </c>
      <c r="C757" s="9">
        <v>7.8541666666666696</v>
      </c>
      <c r="D757">
        <v>0.899048187857453</v>
      </c>
      <c r="E757" s="6">
        <v>156.35150488575479</v>
      </c>
      <c r="F757" s="10">
        <v>140.56753713632355</v>
      </c>
      <c r="G757" s="10">
        <v>87.500495240764323</v>
      </c>
      <c r="H757" s="10">
        <v>100.16649110431888</v>
      </c>
      <c r="I757" s="10">
        <v>223.94859845318209</v>
      </c>
    </row>
    <row r="758" spans="1:9" x14ac:dyDescent="0.25">
      <c r="A758" s="13"/>
      <c r="B758" s="5">
        <f>DATE(YEAR(siječanj!B758),MONTH(siječanj!B758)+4,DAY(siječanj!B758))</f>
        <v>43228</v>
      </c>
      <c r="C758" s="9">
        <v>7.8645833333333304</v>
      </c>
      <c r="D758">
        <v>0.899048187857453</v>
      </c>
      <c r="E758" s="6">
        <v>155.53613723512981</v>
      </c>
      <c r="F758" s="10">
        <v>139.83448232759159</v>
      </c>
      <c r="G758" s="10">
        <v>84.265485451940435</v>
      </c>
      <c r="H758" s="10">
        <v>96.113147907538789</v>
      </c>
      <c r="I758" s="10">
        <v>224.89960037172068</v>
      </c>
    </row>
    <row r="759" spans="1:9" x14ac:dyDescent="0.25">
      <c r="A759" s="13"/>
      <c r="B759" s="5">
        <f>DATE(YEAR(siječanj!B759),MONTH(siječanj!B759)+4,DAY(siječanj!B759))</f>
        <v>43228</v>
      </c>
      <c r="C759" s="9">
        <v>7.875</v>
      </c>
      <c r="D759">
        <v>0.899048187857453</v>
      </c>
      <c r="E759" s="6">
        <v>152.48755119224489</v>
      </c>
      <c r="F759" s="10">
        <v>137.09365657020837</v>
      </c>
      <c r="G759" s="10">
        <v>81.603635757228247</v>
      </c>
      <c r="H759" s="10">
        <v>88.977150410652996</v>
      </c>
      <c r="I759" s="10">
        <v>226.30378059420295</v>
      </c>
    </row>
    <row r="760" spans="1:9" x14ac:dyDescent="0.25">
      <c r="A760" s="13"/>
      <c r="B760" s="5">
        <f>DATE(YEAR(siječanj!B760),MONTH(siječanj!B760)+4,DAY(siječanj!B760))</f>
        <v>43228</v>
      </c>
      <c r="C760" s="9">
        <v>7.8854166666666696</v>
      </c>
      <c r="D760">
        <v>0.899048187857453</v>
      </c>
      <c r="E760" s="6">
        <v>157.68776847662301</v>
      </c>
      <c r="F760" s="10">
        <v>141.7689024961935</v>
      </c>
      <c r="G760" s="10">
        <v>77.458834203297897</v>
      </c>
      <c r="H760" s="10">
        <v>73.604196844838555</v>
      </c>
      <c r="I760" s="10">
        <v>232.3536542001851</v>
      </c>
    </row>
    <row r="761" spans="1:9" x14ac:dyDescent="0.25">
      <c r="A761" s="13"/>
      <c r="B761" s="5">
        <f>DATE(YEAR(siječanj!B761),MONTH(siječanj!B761)+4,DAY(siječanj!B761))</f>
        <v>43228</v>
      </c>
      <c r="C761" s="9">
        <v>7.8958333333333304</v>
      </c>
      <c r="D761">
        <v>0.899048187857453</v>
      </c>
      <c r="E761" s="6">
        <v>159.88521896994359</v>
      </c>
      <c r="F761" s="10">
        <v>143.74451638011985</v>
      </c>
      <c r="G761" s="10">
        <v>73.441502888638496</v>
      </c>
      <c r="H761" s="10">
        <v>63.610129390204996</v>
      </c>
      <c r="I761" s="10">
        <v>236.41036129282975</v>
      </c>
    </row>
    <row r="762" spans="1:9" x14ac:dyDescent="0.25">
      <c r="A762" s="13"/>
      <c r="B762" s="5">
        <f>DATE(YEAR(siječanj!B762),MONTH(siječanj!B762)+4,DAY(siječanj!B762))</f>
        <v>43228</v>
      </c>
      <c r="C762" s="9">
        <v>7.90625</v>
      </c>
      <c r="D762">
        <v>0.899048187857453</v>
      </c>
      <c r="E762" s="6">
        <v>156.54713630904774</v>
      </c>
      <c r="F762" s="10">
        <v>140.74341921292304</v>
      </c>
      <c r="G762" s="10">
        <v>71.889731804146535</v>
      </c>
      <c r="H762" s="10">
        <v>60.045747014004746</v>
      </c>
      <c r="I762" s="10">
        <v>237.73201909270344</v>
      </c>
    </row>
    <row r="763" spans="1:9" x14ac:dyDescent="0.25">
      <c r="A763" s="13"/>
      <c r="B763" s="5">
        <f>DATE(YEAR(siječanj!B763),MONTH(siječanj!B763)+4,DAY(siječanj!B763))</f>
        <v>43228</v>
      </c>
      <c r="C763" s="9">
        <v>7.9166666666666696</v>
      </c>
      <c r="D763">
        <v>0.899048187857453</v>
      </c>
      <c r="E763" s="6">
        <v>151.53761106199624</v>
      </c>
      <c r="F763" s="10">
        <v>136.23961461753524</v>
      </c>
      <c r="G763" s="10">
        <v>71.312706905906779</v>
      </c>
      <c r="H763" s="10">
        <v>57.423082419221025</v>
      </c>
      <c r="I763" s="10">
        <v>236.06681820744433</v>
      </c>
    </row>
    <row r="764" spans="1:9" x14ac:dyDescent="0.25">
      <c r="A764" s="13"/>
      <c r="B764" s="5">
        <f>DATE(YEAR(siječanj!B764),MONTH(siječanj!B764)+4,DAY(siječanj!B764))</f>
        <v>43228</v>
      </c>
      <c r="C764" s="9">
        <v>7.9270833333333304</v>
      </c>
      <c r="D764">
        <v>0.899048187857453</v>
      </c>
      <c r="E764" s="6">
        <v>144.36911591546661</v>
      </c>
      <c r="F764" s="10">
        <v>129.79479204638284</v>
      </c>
      <c r="G764" s="10">
        <v>70.134283131625992</v>
      </c>
      <c r="H764" s="10">
        <v>55.018905308375047</v>
      </c>
      <c r="I764" s="10">
        <v>237.4348933699913</v>
      </c>
    </row>
    <row r="765" spans="1:9" x14ac:dyDescent="0.25">
      <c r="A765" s="13"/>
      <c r="B765" s="5">
        <f>DATE(YEAR(siječanj!B765),MONTH(siječanj!B765)+4,DAY(siječanj!B765))</f>
        <v>43228</v>
      </c>
      <c r="C765" s="9">
        <v>7.9375</v>
      </c>
      <c r="D765">
        <v>0.899048187857453</v>
      </c>
      <c r="E765" s="6">
        <v>134.36840859486989</v>
      </c>
      <c r="F765" s="10">
        <v>120.80367425250759</v>
      </c>
      <c r="G765" s="10">
        <v>66.969900428634716</v>
      </c>
      <c r="H765" s="10">
        <v>53.136990949848261</v>
      </c>
      <c r="I765" s="10">
        <v>236.76843180469646</v>
      </c>
    </row>
    <row r="766" spans="1:9" x14ac:dyDescent="0.25">
      <c r="A766" s="13"/>
      <c r="B766" s="5">
        <f>DATE(YEAR(siječanj!B766),MONTH(siječanj!B766)+4,DAY(siječanj!B766))</f>
        <v>43228</v>
      </c>
      <c r="C766" s="9">
        <v>7.9479166666666696</v>
      </c>
      <c r="D766">
        <v>0.899048187857453</v>
      </c>
      <c r="E766" s="6">
        <v>122.21911896299288</v>
      </c>
      <c r="F766" s="10">
        <v>109.88087742521321</v>
      </c>
      <c r="G766" s="10">
        <v>64.979116520966073</v>
      </c>
      <c r="H766" s="10">
        <v>52.198271425995827</v>
      </c>
      <c r="I766" s="10">
        <v>235.03456990375773</v>
      </c>
    </row>
    <row r="767" spans="1:9" x14ac:dyDescent="0.25">
      <c r="A767" s="13"/>
      <c r="B767" s="5">
        <f>DATE(YEAR(siječanj!B767),MONTH(siječanj!B767)+4,DAY(siječanj!B767))</f>
        <v>43228</v>
      </c>
      <c r="C767" s="9">
        <v>7.9583333333333304</v>
      </c>
      <c r="D767">
        <v>0.899048187857453</v>
      </c>
      <c r="E767" s="6">
        <v>110.73251639577445</v>
      </c>
      <c r="F767" s="10">
        <v>99.553868202516725</v>
      </c>
      <c r="G767" s="10">
        <v>62.882874080697484</v>
      </c>
      <c r="H767" s="10">
        <v>51.224174871126074</v>
      </c>
      <c r="I767" s="10">
        <v>234.87559523674253</v>
      </c>
    </row>
    <row r="768" spans="1:9" x14ac:dyDescent="0.25">
      <c r="A768" s="13"/>
      <c r="B768" s="5">
        <f>DATE(YEAR(siječanj!B768),MONTH(siječanj!B768)+4,DAY(siječanj!B768))</f>
        <v>43228</v>
      </c>
      <c r="C768" s="9">
        <v>7.96875</v>
      </c>
      <c r="D768">
        <v>0.899048187857453</v>
      </c>
      <c r="E768" s="6">
        <v>100.65660543607349</v>
      </c>
      <c r="F768" s="10">
        <v>90.495138713184531</v>
      </c>
      <c r="G768" s="10">
        <v>61.077580683835329</v>
      </c>
      <c r="H768" s="10">
        <v>50.846960354216861</v>
      </c>
      <c r="I768" s="10">
        <v>234.81388442509987</v>
      </c>
    </row>
    <row r="769" spans="1:9" x14ac:dyDescent="0.25">
      <c r="A769" s="13"/>
      <c r="B769" s="5">
        <f>DATE(YEAR(siječanj!B769),MONTH(siječanj!B769)+4,DAY(siječanj!B769))</f>
        <v>43228</v>
      </c>
      <c r="C769" s="9">
        <v>7.9791666666666696</v>
      </c>
      <c r="D769">
        <v>0.899048187857453</v>
      </c>
      <c r="E769" s="6">
        <v>91.626932796073149</v>
      </c>
      <c r="F769" s="10">
        <v>82.377027889246193</v>
      </c>
      <c r="G769" s="10">
        <v>60.640737293329245</v>
      </c>
      <c r="H769" s="10">
        <v>51.014605898978722</v>
      </c>
      <c r="I769" s="10">
        <v>234.57381137728163</v>
      </c>
    </row>
    <row r="770" spans="1:9" ht="15.75" thickBot="1" x14ac:dyDescent="0.3">
      <c r="A770" s="13"/>
      <c r="B770" s="5">
        <f>DATE(YEAR(siječanj!B770),MONTH(siječanj!B770)+4,DAY(siječanj!B770))</f>
        <v>43228</v>
      </c>
      <c r="C770" s="9">
        <v>7.9895833333333304</v>
      </c>
      <c r="D770">
        <v>0.899048187857453</v>
      </c>
      <c r="E770" s="6">
        <v>83.793113270169215</v>
      </c>
      <c r="F770" s="10">
        <v>75.334046640479926</v>
      </c>
      <c r="G770" s="10">
        <v>58.720825537035644</v>
      </c>
      <c r="H770" s="10">
        <v>49.895958811427171</v>
      </c>
      <c r="I770" s="10">
        <v>235.57712583155799</v>
      </c>
    </row>
    <row r="771" spans="1:9" x14ac:dyDescent="0.25">
      <c r="A771" s="12">
        <f t="shared" ref="A771" si="6">A675+1</f>
        <v>129</v>
      </c>
      <c r="B771" s="5">
        <f>DATE(YEAR(siječanj!B771),MONTH(siječanj!B771)+4,DAY(siječanj!B771))</f>
        <v>43229</v>
      </c>
      <c r="C771" s="9">
        <v>8</v>
      </c>
      <c r="D771">
        <v>0.89889303630047712</v>
      </c>
      <c r="E771" s="6">
        <v>76.380227621209144</v>
      </c>
      <c r="F771" s="10">
        <v>68.657654719750255</v>
      </c>
      <c r="G771" s="10">
        <v>57.905187149834383</v>
      </c>
      <c r="H771" s="10">
        <v>49.394956795810806</v>
      </c>
      <c r="I771" s="10">
        <v>236.44126119995752</v>
      </c>
    </row>
    <row r="772" spans="1:9" x14ac:dyDescent="0.25">
      <c r="A772" s="13"/>
      <c r="B772" s="5">
        <f>DATE(YEAR(siječanj!B772),MONTH(siječanj!B772)+4,DAY(siječanj!B772))</f>
        <v>43229</v>
      </c>
      <c r="C772" s="9">
        <v>8.0104166666666696</v>
      </c>
      <c r="D772">
        <v>0.89889303630047712</v>
      </c>
      <c r="E772" s="6">
        <v>70.767517057191057</v>
      </c>
      <c r="F772" s="10">
        <v>63.612428278984275</v>
      </c>
      <c r="G772" s="10">
        <v>57.62306046595517</v>
      </c>
      <c r="H772" s="10">
        <v>49.775382298063093</v>
      </c>
      <c r="I772" s="10">
        <v>236.49628581531371</v>
      </c>
    </row>
    <row r="773" spans="1:9" x14ac:dyDescent="0.25">
      <c r="A773" s="13"/>
      <c r="B773" s="5">
        <f>DATE(YEAR(siječanj!B773),MONTH(siječanj!B773)+4,DAY(siječanj!B773))</f>
        <v>43229</v>
      </c>
      <c r="C773" s="9">
        <v>8.0208333333333304</v>
      </c>
      <c r="D773">
        <v>0.89889303630047712</v>
      </c>
      <c r="E773" s="6">
        <v>66.475772865214111</v>
      </c>
      <c r="F773" s="10">
        <v>59.754609311233182</v>
      </c>
      <c r="G773" s="10">
        <v>57.134186848565221</v>
      </c>
      <c r="H773" s="10">
        <v>48.860933809672609</v>
      </c>
      <c r="I773" s="10">
        <v>236.73154072168589</v>
      </c>
    </row>
    <row r="774" spans="1:9" x14ac:dyDescent="0.25">
      <c r="A774" s="13"/>
      <c r="B774" s="5">
        <f>DATE(YEAR(siječanj!B774),MONTH(siječanj!B774)+4,DAY(siječanj!B774))</f>
        <v>43229</v>
      </c>
      <c r="C774" s="9">
        <v>8.03125</v>
      </c>
      <c r="D774">
        <v>0.89889303630047712</v>
      </c>
      <c r="E774" s="6">
        <v>63.018548842538841</v>
      </c>
      <c r="F774" s="10">
        <v>56.646934712319656</v>
      </c>
      <c r="G774" s="10">
        <v>56.666641968301867</v>
      </c>
      <c r="H774" s="10">
        <v>49.108769699646039</v>
      </c>
      <c r="I774" s="10">
        <v>236.51557038145023</v>
      </c>
    </row>
    <row r="775" spans="1:9" x14ac:dyDescent="0.25">
      <c r="A775" s="13"/>
      <c r="B775" s="5">
        <f>DATE(YEAR(siječanj!B775),MONTH(siječanj!B775)+4,DAY(siječanj!B775))</f>
        <v>43229</v>
      </c>
      <c r="C775" s="9">
        <v>8.0416666666666696</v>
      </c>
      <c r="D775">
        <v>0.89889303630047712</v>
      </c>
      <c r="E775" s="6">
        <v>59.756186571768986</v>
      </c>
      <c r="F775" s="10">
        <v>53.714419985235224</v>
      </c>
      <c r="G775" s="10">
        <v>56.264955439463662</v>
      </c>
      <c r="H775" s="10">
        <v>48.827860660638954</v>
      </c>
      <c r="I775" s="10">
        <v>236.40753220977643</v>
      </c>
    </row>
    <row r="776" spans="1:9" x14ac:dyDescent="0.25">
      <c r="A776" s="13"/>
      <c r="B776" s="5">
        <f>DATE(YEAR(siječanj!B776),MONTH(siječanj!B776)+4,DAY(siječanj!B776))</f>
        <v>43229</v>
      </c>
      <c r="C776" s="9">
        <v>8.0520833333333304</v>
      </c>
      <c r="D776">
        <v>0.89889303630047712</v>
      </c>
      <c r="E776" s="6">
        <v>58.128816599150248</v>
      </c>
      <c r="F776" s="10">
        <v>52.251588449363744</v>
      </c>
      <c r="G776" s="10">
        <v>55.421857659107339</v>
      </c>
      <c r="H776" s="10">
        <v>47.175941154773149</v>
      </c>
      <c r="I776" s="10">
        <v>236.71547425002291</v>
      </c>
    </row>
    <row r="777" spans="1:9" x14ac:dyDescent="0.25">
      <c r="A777" s="13"/>
      <c r="B777" s="5">
        <f>DATE(YEAR(siječanj!B777),MONTH(siječanj!B777)+4,DAY(siječanj!B777))</f>
        <v>43229</v>
      </c>
      <c r="C777" s="9">
        <v>8.0625</v>
      </c>
      <c r="D777">
        <v>0.89889303630047712</v>
      </c>
      <c r="E777" s="6">
        <v>56.161813257273202</v>
      </c>
      <c r="F777" s="10">
        <v>50.483462842970695</v>
      </c>
      <c r="G777" s="10">
        <v>55.038016722719</v>
      </c>
      <c r="H777" s="10">
        <v>47.319299609146334</v>
      </c>
      <c r="I777" s="10">
        <v>236.2508266093742</v>
      </c>
    </row>
    <row r="778" spans="1:9" x14ac:dyDescent="0.25">
      <c r="A778" s="13"/>
      <c r="B778" s="5">
        <f>DATE(YEAR(siječanj!B778),MONTH(siječanj!B778)+4,DAY(siječanj!B778))</f>
        <v>43229</v>
      </c>
      <c r="C778" s="9">
        <v>8.0729166666666696</v>
      </c>
      <c r="D778">
        <v>0.89889303630047712</v>
      </c>
      <c r="E778" s="6">
        <v>54.954177029666752</v>
      </c>
      <c r="F778" s="10">
        <v>49.397927047591082</v>
      </c>
      <c r="G778" s="10">
        <v>55.10119140558124</v>
      </c>
      <c r="H778" s="10">
        <v>46.854220492055603</v>
      </c>
      <c r="I778" s="10">
        <v>236.4877815656547</v>
      </c>
    </row>
    <row r="779" spans="1:9" x14ac:dyDescent="0.25">
      <c r="A779" s="13"/>
      <c r="B779" s="5">
        <f>DATE(YEAR(siječanj!B779),MONTH(siječanj!B779)+4,DAY(siječanj!B779))</f>
        <v>43229</v>
      </c>
      <c r="C779" s="9">
        <v>8.0833333333333304</v>
      </c>
      <c r="D779">
        <v>0.89889303630047712</v>
      </c>
      <c r="E779" s="6">
        <v>53.8354616515891</v>
      </c>
      <c r="F779" s="10">
        <v>48.392321584634821</v>
      </c>
      <c r="G779" s="10">
        <v>55.122937959370311</v>
      </c>
      <c r="H779" s="10">
        <v>47.498653209215369</v>
      </c>
      <c r="I779" s="10">
        <v>236.59403968507155</v>
      </c>
    </row>
    <row r="780" spans="1:9" x14ac:dyDescent="0.25">
      <c r="A780" s="13"/>
      <c r="B780" s="5">
        <f>DATE(YEAR(siječanj!B780),MONTH(siječanj!B780)+4,DAY(siječanj!B780))</f>
        <v>43229</v>
      </c>
      <c r="C780" s="9">
        <v>8.09375</v>
      </c>
      <c r="D780">
        <v>0.89889303630047712</v>
      </c>
      <c r="E780" s="6">
        <v>52.853929288047389</v>
      </c>
      <c r="F780" s="10">
        <v>47.51002897814363</v>
      </c>
      <c r="G780" s="10">
        <v>55.201290635991121</v>
      </c>
      <c r="H780" s="10">
        <v>47.538762429882034</v>
      </c>
      <c r="I780" s="10">
        <v>236.79710664650304</v>
      </c>
    </row>
    <row r="781" spans="1:9" x14ac:dyDescent="0.25">
      <c r="A781" s="13"/>
      <c r="B781" s="5">
        <f>DATE(YEAR(siječanj!B781),MONTH(siječanj!B781)+4,DAY(siječanj!B781))</f>
        <v>43229</v>
      </c>
      <c r="C781" s="9">
        <v>8.1041666666666696</v>
      </c>
      <c r="D781">
        <v>0.89889303630047712</v>
      </c>
      <c r="E781" s="6">
        <v>52.951273873522375</v>
      </c>
      <c r="F781" s="10">
        <v>47.597531348148657</v>
      </c>
      <c r="G781" s="10">
        <v>56.090802223095132</v>
      </c>
      <c r="H781" s="10">
        <v>48.849013026586448</v>
      </c>
      <c r="I781" s="10">
        <v>236.48167338633701</v>
      </c>
    </row>
    <row r="782" spans="1:9" x14ac:dyDescent="0.25">
      <c r="A782" s="13"/>
      <c r="B782" s="5">
        <f>DATE(YEAR(siječanj!B782),MONTH(siječanj!B782)+4,DAY(siječanj!B782))</f>
        <v>43229</v>
      </c>
      <c r="C782" s="9">
        <v>8.1145833333333304</v>
      </c>
      <c r="D782">
        <v>0.89889303630047712</v>
      </c>
      <c r="E782" s="6">
        <v>52.467309265900944</v>
      </c>
      <c r="F782" s="10">
        <v>47.162498932541858</v>
      </c>
      <c r="G782" s="10">
        <v>56.016238018712109</v>
      </c>
      <c r="H782" s="10">
        <v>48.385667841580975</v>
      </c>
      <c r="I782" s="10">
        <v>236.29427388485473</v>
      </c>
    </row>
    <row r="783" spans="1:9" x14ac:dyDescent="0.25">
      <c r="A783" s="13"/>
      <c r="B783" s="5">
        <f>DATE(YEAR(siječanj!B783),MONTH(siječanj!B783)+4,DAY(siječanj!B783))</f>
        <v>43229</v>
      </c>
      <c r="C783" s="9">
        <v>8.125</v>
      </c>
      <c r="D783">
        <v>0.89889303630047712</v>
      </c>
      <c r="E783" s="6">
        <v>52.789857120569692</v>
      </c>
      <c r="F783" s="10">
        <v>47.452434952977256</v>
      </c>
      <c r="G783" s="10">
        <v>55.500644222262267</v>
      </c>
      <c r="H783" s="10">
        <v>47.894423207675871</v>
      </c>
      <c r="I783" s="10">
        <v>236.34003422823994</v>
      </c>
    </row>
    <row r="784" spans="1:9" x14ac:dyDescent="0.25">
      <c r="A784" s="13"/>
      <c r="B784" s="5">
        <f>DATE(YEAR(siječanj!B784),MONTH(siječanj!B784)+4,DAY(siječanj!B784))</f>
        <v>43229</v>
      </c>
      <c r="C784" s="9">
        <v>8.1354166666666696</v>
      </c>
      <c r="D784">
        <v>0.89889303630047712</v>
      </c>
      <c r="E784" s="6">
        <v>53.262523626676582</v>
      </c>
      <c r="F784" s="10">
        <v>47.877311583809217</v>
      </c>
      <c r="G784" s="10">
        <v>55.278518421597532</v>
      </c>
      <c r="H784" s="10">
        <v>48.209890476437785</v>
      </c>
      <c r="I784" s="10">
        <v>236.10352228496495</v>
      </c>
    </row>
    <row r="785" spans="1:9" x14ac:dyDescent="0.25">
      <c r="A785" s="13"/>
      <c r="B785" s="5">
        <f>DATE(YEAR(siječanj!B785),MONTH(siječanj!B785)+4,DAY(siječanj!B785))</f>
        <v>43229</v>
      </c>
      <c r="C785" s="9">
        <v>8.1458333333333304</v>
      </c>
      <c r="D785">
        <v>0.89889303630047712</v>
      </c>
      <c r="E785" s="6">
        <v>53.77030539799469</v>
      </c>
      <c r="F785" s="10">
        <v>48.333753082007384</v>
      </c>
      <c r="G785" s="10">
        <v>55.100886078020189</v>
      </c>
      <c r="H785" s="10">
        <v>47.394199856005194</v>
      </c>
      <c r="I785" s="10">
        <v>235.80695957878132</v>
      </c>
    </row>
    <row r="786" spans="1:9" x14ac:dyDescent="0.25">
      <c r="A786" s="13"/>
      <c r="B786" s="5">
        <f>DATE(YEAR(siječanj!B786),MONTH(siječanj!B786)+4,DAY(siječanj!B786))</f>
        <v>43229</v>
      </c>
      <c r="C786" s="9">
        <v>8.15625</v>
      </c>
      <c r="D786">
        <v>0.89889303630047712</v>
      </c>
      <c r="E786" s="6">
        <v>54.438851288537407</v>
      </c>
      <c r="F786" s="10">
        <v>48.934704327463528</v>
      </c>
      <c r="G786" s="10">
        <v>54.52701890955656</v>
      </c>
      <c r="H786" s="10">
        <v>47.332468662784613</v>
      </c>
      <c r="I786" s="10">
        <v>235.89214007942306</v>
      </c>
    </row>
    <row r="787" spans="1:9" x14ac:dyDescent="0.25">
      <c r="A787" s="13"/>
      <c r="B787" s="5">
        <f>DATE(YEAR(siječanj!B787),MONTH(siječanj!B787)+4,DAY(siječanj!B787))</f>
        <v>43229</v>
      </c>
      <c r="C787" s="9">
        <v>8.1666666666666696</v>
      </c>
      <c r="D787">
        <v>0.89889303630047712</v>
      </c>
      <c r="E787" s="6">
        <v>57.138195963799404</v>
      </c>
      <c r="F787" s="10">
        <v>51.361126458631311</v>
      </c>
      <c r="G787" s="10">
        <v>54.719274836321098</v>
      </c>
      <c r="H787" s="10">
        <v>47.698400579944604</v>
      </c>
      <c r="I787" s="10">
        <v>235.96418119433221</v>
      </c>
    </row>
    <row r="788" spans="1:9" x14ac:dyDescent="0.25">
      <c r="A788" s="13"/>
      <c r="B788" s="5">
        <f>DATE(YEAR(siječanj!B788),MONTH(siječanj!B788)+4,DAY(siječanj!B788))</f>
        <v>43229</v>
      </c>
      <c r="C788" s="9">
        <v>8.1770833333333304</v>
      </c>
      <c r="D788">
        <v>0.89889303630047712</v>
      </c>
      <c r="E788" s="6">
        <v>59.441121192548017</v>
      </c>
      <c r="F788" s="10">
        <v>53.431209909874127</v>
      </c>
      <c r="G788" s="10">
        <v>54.782582095624321</v>
      </c>
      <c r="H788" s="10">
        <v>49.117419291413938</v>
      </c>
      <c r="I788" s="10">
        <v>235.18399129031746</v>
      </c>
    </row>
    <row r="789" spans="1:9" x14ac:dyDescent="0.25">
      <c r="A789" s="13"/>
      <c r="B789" s="5">
        <f>DATE(YEAR(siječanj!B789),MONTH(siječanj!B789)+4,DAY(siječanj!B789))</f>
        <v>43229</v>
      </c>
      <c r="C789" s="9">
        <v>8.1875</v>
      </c>
      <c r="D789">
        <v>0.89889303630047712</v>
      </c>
      <c r="E789" s="6">
        <v>63.255989490056415</v>
      </c>
      <c r="F789" s="10">
        <v>56.860368456907878</v>
      </c>
      <c r="G789" s="10">
        <v>54.646522509964839</v>
      </c>
      <c r="H789" s="10">
        <v>47.462489486789011</v>
      </c>
      <c r="I789" s="10">
        <v>226.37071255912292</v>
      </c>
    </row>
    <row r="790" spans="1:9" x14ac:dyDescent="0.25">
      <c r="A790" s="13"/>
      <c r="B790" s="5">
        <f>DATE(YEAR(siječanj!B790),MONTH(siječanj!B790)+4,DAY(siječanj!B790))</f>
        <v>43229</v>
      </c>
      <c r="C790" s="9">
        <v>8.1979166666666696</v>
      </c>
      <c r="D790">
        <v>0.89889303630047712</v>
      </c>
      <c r="E790" s="6">
        <v>67.857023550314182</v>
      </c>
      <c r="F790" s="10">
        <v>60.996205933454895</v>
      </c>
      <c r="G790" s="10">
        <v>55.419684208968803</v>
      </c>
      <c r="H790" s="10">
        <v>46.974415700910185</v>
      </c>
      <c r="I790" s="10">
        <v>207.20892702708326</v>
      </c>
    </row>
    <row r="791" spans="1:9" x14ac:dyDescent="0.25">
      <c r="A791" s="13"/>
      <c r="B791" s="5">
        <f>DATE(YEAR(siječanj!B791),MONTH(siječanj!B791)+4,DAY(siječanj!B791))</f>
        <v>43229</v>
      </c>
      <c r="C791" s="9">
        <v>8.2083333333333304</v>
      </c>
      <c r="D791">
        <v>0.89889303630047712</v>
      </c>
      <c r="E791" s="6">
        <v>73.985808698113132</v>
      </c>
      <c r="F791" s="10">
        <v>66.505328223793157</v>
      </c>
      <c r="G791" s="10">
        <v>56.20363280930728</v>
      </c>
      <c r="H791" s="10">
        <v>48.00173835157306</v>
      </c>
      <c r="I791" s="10">
        <v>192.53448622990629</v>
      </c>
    </row>
    <row r="792" spans="1:9" x14ac:dyDescent="0.25">
      <c r="A792" s="13"/>
      <c r="B792" s="5">
        <f>DATE(YEAR(siječanj!B792),MONTH(siječanj!B792)+4,DAY(siječanj!B792))</f>
        <v>43229</v>
      </c>
      <c r="C792" s="9">
        <v>8.21875</v>
      </c>
      <c r="D792">
        <v>0.89889303630047712</v>
      </c>
      <c r="E792" s="6">
        <v>80.230924320175717</v>
      </c>
      <c r="F792" s="10">
        <v>72.119019167356541</v>
      </c>
      <c r="G792" s="10">
        <v>61.025104518013613</v>
      </c>
      <c r="H792" s="10">
        <v>48.031853380359408</v>
      </c>
      <c r="I792" s="10">
        <v>169.62590270321536</v>
      </c>
    </row>
    <row r="793" spans="1:9" x14ac:dyDescent="0.25">
      <c r="A793" s="13"/>
      <c r="B793" s="5">
        <f>DATE(YEAR(siječanj!B793),MONTH(siječanj!B793)+4,DAY(siječanj!B793))</f>
        <v>43229</v>
      </c>
      <c r="C793" s="9">
        <v>8.2291666666666696</v>
      </c>
      <c r="D793">
        <v>0.89889303630047712</v>
      </c>
      <c r="E793" s="6">
        <v>85.127317791706844</v>
      </c>
      <c r="F793" s="10">
        <v>76.520353161902989</v>
      </c>
      <c r="G793" s="10">
        <v>66.698022305390268</v>
      </c>
      <c r="H793" s="10">
        <v>50.421653304331777</v>
      </c>
      <c r="I793" s="10">
        <v>143.39435562436978</v>
      </c>
    </row>
    <row r="794" spans="1:9" x14ac:dyDescent="0.25">
      <c r="A794" s="13"/>
      <c r="B794" s="5">
        <f>DATE(YEAR(siječanj!B794),MONTH(siječanj!B794)+4,DAY(siječanj!B794))</f>
        <v>43229</v>
      </c>
      <c r="C794" s="9">
        <v>8.2395833333333304</v>
      </c>
      <c r="D794">
        <v>0.89889303630047712</v>
      </c>
      <c r="E794" s="6">
        <v>90.714442733157185</v>
      </c>
      <c r="F794" s="10">
        <v>81.542580864713415</v>
      </c>
      <c r="G794" s="10">
        <v>68.184240366018116</v>
      </c>
      <c r="H794" s="10">
        <v>53.882778419362147</v>
      </c>
      <c r="I794" s="10">
        <v>112.88514196617766</v>
      </c>
    </row>
    <row r="795" spans="1:9" x14ac:dyDescent="0.25">
      <c r="A795" s="13"/>
      <c r="B795" s="5">
        <f>DATE(YEAR(siječanj!B795),MONTH(siječanj!B795)+4,DAY(siječanj!B795))</f>
        <v>43229</v>
      </c>
      <c r="C795" s="9">
        <v>8.25</v>
      </c>
      <c r="D795">
        <v>0.89889303630047712</v>
      </c>
      <c r="E795" s="6">
        <v>95.768421462061099</v>
      </c>
      <c r="F795" s="10">
        <v>86.08556714973588</v>
      </c>
      <c r="G795" s="10">
        <v>72.682153244304175</v>
      </c>
      <c r="H795" s="10">
        <v>65.209721876173745</v>
      </c>
      <c r="I795" s="10">
        <v>66.461454107180217</v>
      </c>
    </row>
    <row r="796" spans="1:9" x14ac:dyDescent="0.25">
      <c r="A796" s="13"/>
      <c r="B796" s="5">
        <f>DATE(YEAR(siječanj!B796),MONTH(siječanj!B796)+4,DAY(siječanj!B796))</f>
        <v>43229</v>
      </c>
      <c r="C796" s="9">
        <v>8.2604166666666696</v>
      </c>
      <c r="D796">
        <v>0.89889303630047712</v>
      </c>
      <c r="E796" s="6">
        <v>98.826954714154127</v>
      </c>
      <c r="F796" s="10">
        <v>88.83486139133575</v>
      </c>
      <c r="G796" s="10">
        <v>90.012003251402064</v>
      </c>
      <c r="H796" s="10">
        <v>83.571617134856282</v>
      </c>
      <c r="I796" s="10">
        <v>34.750657174139135</v>
      </c>
    </row>
    <row r="797" spans="1:9" x14ac:dyDescent="0.25">
      <c r="A797" s="13"/>
      <c r="B797" s="5">
        <f>DATE(YEAR(siječanj!B797),MONTH(siječanj!B797)+4,DAY(siječanj!B797))</f>
        <v>43229</v>
      </c>
      <c r="C797" s="9">
        <v>8.2708333333333304</v>
      </c>
      <c r="D797">
        <v>0.89889303630047712</v>
      </c>
      <c r="E797" s="6">
        <v>101.00086774394723</v>
      </c>
      <c r="F797" s="10">
        <v>90.78897667533964</v>
      </c>
      <c r="G797" s="10">
        <v>100.04966289083157</v>
      </c>
      <c r="H797" s="10">
        <v>95.472391768596836</v>
      </c>
      <c r="I797" s="10">
        <v>18.591797798924592</v>
      </c>
    </row>
    <row r="798" spans="1:9" x14ac:dyDescent="0.25">
      <c r="A798" s="13"/>
      <c r="B798" s="5">
        <f>DATE(YEAR(siječanj!B798),MONTH(siječanj!B798)+4,DAY(siječanj!B798))</f>
        <v>43229</v>
      </c>
      <c r="C798" s="9">
        <v>8.28125</v>
      </c>
      <c r="D798">
        <v>0.89889303630047712</v>
      </c>
      <c r="E798" s="6">
        <v>101.95423866456888</v>
      </c>
      <c r="F798" s="10">
        <v>91.645955156897813</v>
      </c>
      <c r="G798" s="10">
        <v>109.91184354948273</v>
      </c>
      <c r="H798" s="10">
        <v>103.82942664816142</v>
      </c>
      <c r="I798" s="10">
        <v>11.959330089742499</v>
      </c>
    </row>
    <row r="799" spans="1:9" x14ac:dyDescent="0.25">
      <c r="A799" s="13"/>
      <c r="B799" s="5">
        <f>DATE(YEAR(siječanj!B799),MONTH(siječanj!B799)+4,DAY(siječanj!B799))</f>
        <v>43229</v>
      </c>
      <c r="C799" s="9">
        <v>8.2916666666666696</v>
      </c>
      <c r="D799">
        <v>0.89889303630047712</v>
      </c>
      <c r="E799" s="6">
        <v>99.890659416759789</v>
      </c>
      <c r="F799" s="10">
        <v>89.791018141188047</v>
      </c>
      <c r="G799" s="10">
        <v>116.18059200237914</v>
      </c>
      <c r="H799" s="10">
        <v>109.79921433710136</v>
      </c>
      <c r="I799" s="10">
        <v>4.7553266019994158</v>
      </c>
    </row>
    <row r="800" spans="1:9" x14ac:dyDescent="0.25">
      <c r="A800" s="13"/>
      <c r="B800" s="5">
        <f>DATE(YEAR(siječanj!B800),MONTH(siječanj!B800)+4,DAY(siječanj!B800))</f>
        <v>43229</v>
      </c>
      <c r="C800" s="9">
        <v>8.3020833333333304</v>
      </c>
      <c r="D800">
        <v>0.89889303630047712</v>
      </c>
      <c r="E800" s="6">
        <v>97.24028111615074</v>
      </c>
      <c r="F800" s="10">
        <v>87.408611543208693</v>
      </c>
      <c r="G800" s="10">
        <v>129.25844235934235</v>
      </c>
      <c r="H800" s="10">
        <v>120.68724017990492</v>
      </c>
      <c r="I800" s="10">
        <v>3.3617436906221196</v>
      </c>
    </row>
    <row r="801" spans="1:9" x14ac:dyDescent="0.25">
      <c r="A801" s="13"/>
      <c r="B801" s="5">
        <f>DATE(YEAR(siječanj!B801),MONTH(siječanj!B801)+4,DAY(siječanj!B801))</f>
        <v>43229</v>
      </c>
      <c r="C801" s="9">
        <v>8.3125</v>
      </c>
      <c r="D801">
        <v>0.89889303630047712</v>
      </c>
      <c r="E801" s="6">
        <v>97.038691682516486</v>
      </c>
      <c r="F801" s="10">
        <v>87.227404205123094</v>
      </c>
      <c r="G801" s="10">
        <v>135.5844075901926</v>
      </c>
      <c r="H801" s="10">
        <v>133.33642726367731</v>
      </c>
      <c r="I801" s="10">
        <v>3.8415397759833225</v>
      </c>
    </row>
    <row r="802" spans="1:9" x14ac:dyDescent="0.25">
      <c r="A802" s="13"/>
      <c r="B802" s="5">
        <f>DATE(YEAR(siječanj!B802),MONTH(siječanj!B802)+4,DAY(siječanj!B802))</f>
        <v>43229</v>
      </c>
      <c r="C802" s="9">
        <v>8.3229166666666696</v>
      </c>
      <c r="D802">
        <v>0.89889303630047712</v>
      </c>
      <c r="E802" s="6">
        <v>96.117025073624518</v>
      </c>
      <c r="F802" s="10">
        <v>86.398924508599436</v>
      </c>
      <c r="G802" s="10">
        <v>139.49284945465817</v>
      </c>
      <c r="H802" s="10">
        <v>146.50558525898029</v>
      </c>
      <c r="I802" s="10">
        <v>3.4773250837420719</v>
      </c>
    </row>
    <row r="803" spans="1:9" x14ac:dyDescent="0.25">
      <c r="A803" s="13"/>
      <c r="B803" s="5">
        <f>DATE(YEAR(siječanj!B803),MONTH(siječanj!B803)+4,DAY(siječanj!B803))</f>
        <v>43229</v>
      </c>
      <c r="C803" s="9">
        <v>8.3333333333333304</v>
      </c>
      <c r="D803">
        <v>0.89889303630047712</v>
      </c>
      <c r="E803" s="6">
        <v>97.537280046500896</v>
      </c>
      <c r="F803" s="10">
        <v>87.675581813489131</v>
      </c>
      <c r="G803" s="10">
        <v>169.62170942358924</v>
      </c>
      <c r="H803" s="10">
        <v>154.10192566957573</v>
      </c>
      <c r="I803" s="10">
        <v>2.3861810510550745</v>
      </c>
    </row>
    <row r="804" spans="1:9" x14ac:dyDescent="0.25">
      <c r="A804" s="13"/>
      <c r="B804" s="5">
        <f>DATE(YEAR(siječanj!B804),MONTH(siječanj!B804)+4,DAY(siječanj!B804))</f>
        <v>43229</v>
      </c>
      <c r="C804" s="9">
        <v>8.34375</v>
      </c>
      <c r="D804">
        <v>0.89889303630047712</v>
      </c>
      <c r="E804" s="6">
        <v>98.391512134817603</v>
      </c>
      <c r="F804" s="10">
        <v>88.443445089061441</v>
      </c>
      <c r="G804" s="10">
        <v>171.1042756058882</v>
      </c>
      <c r="H804" s="10">
        <v>176.21985497839154</v>
      </c>
      <c r="I804" s="10">
        <v>2.0843731908895711</v>
      </c>
    </row>
    <row r="805" spans="1:9" x14ac:dyDescent="0.25">
      <c r="A805" s="13"/>
      <c r="B805" s="5">
        <f>DATE(YEAR(siječanj!B805),MONTH(siječanj!B805)+4,DAY(siječanj!B805))</f>
        <v>43229</v>
      </c>
      <c r="C805" s="9">
        <v>8.3541666666666696</v>
      </c>
      <c r="D805">
        <v>0.89889303630047712</v>
      </c>
      <c r="E805" s="6">
        <v>97.800973827982887</v>
      </c>
      <c r="F805" s="10">
        <v>87.912614317379038</v>
      </c>
      <c r="G805" s="10">
        <v>199.69291471056445</v>
      </c>
      <c r="H805" s="10">
        <v>181.15012629982832</v>
      </c>
      <c r="I805" s="10">
        <v>2.3997974507913677</v>
      </c>
    </row>
    <row r="806" spans="1:9" x14ac:dyDescent="0.25">
      <c r="A806" s="13"/>
      <c r="B806" s="5">
        <f>DATE(YEAR(siječanj!B806),MONTH(siječanj!B806)+4,DAY(siječanj!B806))</f>
        <v>43229</v>
      </c>
      <c r="C806" s="9">
        <v>8.3645833333333304</v>
      </c>
      <c r="D806">
        <v>0.89889303630047712</v>
      </c>
      <c r="E806" s="6">
        <v>98.053771205001809</v>
      </c>
      <c r="F806" s="10">
        <v>88.139852119176368</v>
      </c>
      <c r="G806" s="10">
        <v>186.74874559825889</v>
      </c>
      <c r="H806" s="10">
        <v>181.5071999111731</v>
      </c>
      <c r="I806" s="10">
        <v>1.786615449623302</v>
      </c>
    </row>
    <row r="807" spans="1:9" x14ac:dyDescent="0.25">
      <c r="A807" s="13"/>
      <c r="B807" s="5">
        <f>DATE(YEAR(siječanj!B807),MONTH(siječanj!B807)+4,DAY(siječanj!B807))</f>
        <v>43229</v>
      </c>
      <c r="C807" s="9">
        <v>8.375</v>
      </c>
      <c r="D807">
        <v>0.89889303630047712</v>
      </c>
      <c r="E807" s="6">
        <v>98.37304398889529</v>
      </c>
      <c r="F807" s="10">
        <v>88.426844201298493</v>
      </c>
      <c r="G807" s="10">
        <v>205.51057784921895</v>
      </c>
      <c r="H807" s="10">
        <v>186.9031805055742</v>
      </c>
      <c r="I807" s="10">
        <v>1.4283129309455773</v>
      </c>
    </row>
    <row r="808" spans="1:9" x14ac:dyDescent="0.25">
      <c r="A808" s="13"/>
      <c r="B808" s="5">
        <f>DATE(YEAR(siječanj!B808),MONTH(siječanj!B808)+4,DAY(siječanj!B808))</f>
        <v>43229</v>
      </c>
      <c r="C808" s="9">
        <v>8.3854166666666696</v>
      </c>
      <c r="D808">
        <v>0.89889303630047712</v>
      </c>
      <c r="E808" s="6">
        <v>99.446396363648446</v>
      </c>
      <c r="F808" s="10">
        <v>89.391673176460685</v>
      </c>
      <c r="G808" s="10">
        <v>192.69287862667508</v>
      </c>
      <c r="H808" s="10">
        <v>182.71271217971812</v>
      </c>
      <c r="I808" s="10">
        <v>1.4144455238404674</v>
      </c>
    </row>
    <row r="809" spans="1:9" x14ac:dyDescent="0.25">
      <c r="A809" s="13"/>
      <c r="B809" s="5">
        <f>DATE(YEAR(siječanj!B809),MONTH(siječanj!B809)+4,DAY(siječanj!B809))</f>
        <v>43229</v>
      </c>
      <c r="C809" s="9">
        <v>8.3958333333333304</v>
      </c>
      <c r="D809">
        <v>0.89889303630047712</v>
      </c>
      <c r="E809" s="6">
        <v>98.871266362232802</v>
      </c>
      <c r="F809" s="10">
        <v>88.87469282322067</v>
      </c>
      <c r="G809" s="10">
        <v>190.41259598151501</v>
      </c>
      <c r="H809" s="10">
        <v>184.87087563477289</v>
      </c>
      <c r="I809" s="10">
        <v>1.5737151995161953</v>
      </c>
    </row>
    <row r="810" spans="1:9" x14ac:dyDescent="0.25">
      <c r="A810" s="13"/>
      <c r="B810" s="5">
        <f>DATE(YEAR(siječanj!B810),MONTH(siječanj!B810)+4,DAY(siječanj!B810))</f>
        <v>43229</v>
      </c>
      <c r="C810" s="9">
        <v>8.40625</v>
      </c>
      <c r="D810">
        <v>0.89889303630047712</v>
      </c>
      <c r="E810" s="6">
        <v>98.699768501054848</v>
      </c>
      <c r="F810" s="10">
        <v>88.720534590067388</v>
      </c>
      <c r="G810" s="10">
        <v>177.38011890711115</v>
      </c>
      <c r="H810" s="10">
        <v>190.88519969042125</v>
      </c>
      <c r="I810" s="10">
        <v>1.4901177453479066</v>
      </c>
    </row>
    <row r="811" spans="1:9" x14ac:dyDescent="0.25">
      <c r="A811" s="13"/>
      <c r="B811" s="5">
        <f>DATE(YEAR(siječanj!B811),MONTH(siječanj!B811)+4,DAY(siječanj!B811))</f>
        <v>43229</v>
      </c>
      <c r="C811" s="9">
        <v>8.4166666666666696</v>
      </c>
      <c r="D811">
        <v>0.89889303630047712</v>
      </c>
      <c r="E811" s="6">
        <v>99.487027276522085</v>
      </c>
      <c r="F811" s="10">
        <v>89.428196021101328</v>
      </c>
      <c r="G811" s="10">
        <v>177.10174855572649</v>
      </c>
      <c r="H811" s="10">
        <v>190.6833170144389</v>
      </c>
      <c r="I811" s="10">
        <v>1.2857267450466252</v>
      </c>
    </row>
    <row r="812" spans="1:9" x14ac:dyDescent="0.25">
      <c r="A812" s="13"/>
      <c r="B812" s="5">
        <f>DATE(YEAR(siječanj!B812),MONTH(siječanj!B812)+4,DAY(siječanj!B812))</f>
        <v>43229</v>
      </c>
      <c r="C812" s="9">
        <v>8.4270833333333304</v>
      </c>
      <c r="D812">
        <v>0.89889303630047712</v>
      </c>
      <c r="E812" s="6">
        <v>99.529492110008505</v>
      </c>
      <c r="F812" s="10">
        <v>89.46636736420993</v>
      </c>
      <c r="G812" s="10">
        <v>195.25237127401275</v>
      </c>
      <c r="H812" s="10">
        <v>186.45315288227911</v>
      </c>
      <c r="I812" s="10">
        <v>1.3179456908973808</v>
      </c>
    </row>
    <row r="813" spans="1:9" x14ac:dyDescent="0.25">
      <c r="A813" s="13"/>
      <c r="B813" s="5">
        <f>DATE(YEAR(siječanj!B813),MONTH(siječanj!B813)+4,DAY(siječanj!B813))</f>
        <v>43229</v>
      </c>
      <c r="C813" s="9">
        <v>8.4375</v>
      </c>
      <c r="D813">
        <v>0.89889303630047712</v>
      </c>
      <c r="E813" s="6">
        <v>99.583982067080441</v>
      </c>
      <c r="F813" s="10">
        <v>89.515348007170203</v>
      </c>
      <c r="G813" s="10">
        <v>188.38918219949292</v>
      </c>
      <c r="H813" s="10">
        <v>183.56115485065007</v>
      </c>
      <c r="I813" s="10">
        <v>1.358866892220024</v>
      </c>
    </row>
    <row r="814" spans="1:9" x14ac:dyDescent="0.25">
      <c r="A814" s="13"/>
      <c r="B814" s="5">
        <f>DATE(YEAR(siječanj!B814),MONTH(siječanj!B814)+4,DAY(siječanj!B814))</f>
        <v>43229</v>
      </c>
      <c r="C814" s="9">
        <v>8.4479166666666696</v>
      </c>
      <c r="D814">
        <v>0.89889303630047712</v>
      </c>
      <c r="E814" s="6">
        <v>101.32826571857088</v>
      </c>
      <c r="F814" s="10">
        <v>91.08327243482772</v>
      </c>
      <c r="G814" s="10">
        <v>175.98009160299375</v>
      </c>
      <c r="H814" s="10">
        <v>182.83408742568631</v>
      </c>
      <c r="I814" s="10">
        <v>1.4565057586016859</v>
      </c>
    </row>
    <row r="815" spans="1:9" x14ac:dyDescent="0.25">
      <c r="A815" s="13"/>
      <c r="B815" s="5">
        <f>DATE(YEAR(siječanj!B815),MONTH(siječanj!B815)+4,DAY(siječanj!B815))</f>
        <v>43229</v>
      </c>
      <c r="C815" s="9">
        <v>8.4583333333333304</v>
      </c>
      <c r="D815">
        <v>0.89889303630047712</v>
      </c>
      <c r="E815" s="6">
        <v>101.94373304686698</v>
      </c>
      <c r="F815" s="10">
        <v>91.636511730303553</v>
      </c>
      <c r="G815" s="10">
        <v>174.08445338780371</v>
      </c>
      <c r="H815" s="10">
        <v>183.6548594304243</v>
      </c>
      <c r="I815" s="10">
        <v>1.3934639078837134</v>
      </c>
    </row>
    <row r="816" spans="1:9" x14ac:dyDescent="0.25">
      <c r="A816" s="13"/>
      <c r="B816" s="5">
        <f>DATE(YEAR(siječanj!B816),MONTH(siječanj!B816)+4,DAY(siječanj!B816))</f>
        <v>43229</v>
      </c>
      <c r="C816" s="9">
        <v>8.46875</v>
      </c>
      <c r="D816">
        <v>0.89889303630047712</v>
      </c>
      <c r="E816" s="6">
        <v>102.91730387403285</v>
      </c>
      <c r="F816" s="10">
        <v>92.511647767188251</v>
      </c>
      <c r="G816" s="10">
        <v>169.12864156970275</v>
      </c>
      <c r="H816" s="10">
        <v>177.4334268201477</v>
      </c>
      <c r="I816" s="10">
        <v>1.3448084795075677</v>
      </c>
    </row>
    <row r="817" spans="1:9" x14ac:dyDescent="0.25">
      <c r="A817" s="13"/>
      <c r="B817" s="5">
        <f>DATE(YEAR(siječanj!B817),MONTH(siječanj!B817)+4,DAY(siječanj!B817))</f>
        <v>43229</v>
      </c>
      <c r="C817" s="9">
        <v>8.4791666666666696</v>
      </c>
      <c r="D817">
        <v>0.89889303630047712</v>
      </c>
      <c r="E817" s="6">
        <v>103.45251709066638</v>
      </c>
      <c r="F817" s="10">
        <v>92.992747200556096</v>
      </c>
      <c r="G817" s="10">
        <v>165.8491624285989</v>
      </c>
      <c r="H817" s="10">
        <v>174.56691598467933</v>
      </c>
      <c r="I817" s="10">
        <v>1.2682902331633992</v>
      </c>
    </row>
    <row r="818" spans="1:9" x14ac:dyDescent="0.25">
      <c r="A818" s="13"/>
      <c r="B818" s="5">
        <f>DATE(YEAR(siječanj!B818),MONTH(siječanj!B818)+4,DAY(siječanj!B818))</f>
        <v>43229</v>
      </c>
      <c r="C818" s="9">
        <v>8.4895833333333304</v>
      </c>
      <c r="D818">
        <v>0.89889303630047712</v>
      </c>
      <c r="E818" s="6">
        <v>103.29469081506272</v>
      </c>
      <c r="F818" s="10">
        <v>92.850878260470736</v>
      </c>
      <c r="G818" s="10">
        <v>162.1837572852622</v>
      </c>
      <c r="H818" s="10">
        <v>169.38131513622471</v>
      </c>
      <c r="I818" s="10">
        <v>1.2775725056628318</v>
      </c>
    </row>
    <row r="819" spans="1:9" x14ac:dyDescent="0.25">
      <c r="A819" s="13"/>
      <c r="B819" s="5">
        <f>DATE(YEAR(siječanj!B819),MONTH(siječanj!B819)+4,DAY(siječanj!B819))</f>
        <v>43229</v>
      </c>
      <c r="C819" s="9">
        <v>8.5</v>
      </c>
      <c r="D819">
        <v>0.89889303630047712</v>
      </c>
      <c r="E819" s="6">
        <v>101.73114802431252</v>
      </c>
      <c r="F819" s="10">
        <v>91.445420533907566</v>
      </c>
      <c r="G819" s="10">
        <v>159.78038344085147</v>
      </c>
      <c r="H819" s="10">
        <v>169.20750048587249</v>
      </c>
      <c r="I819" s="10">
        <v>1.3875387339385359</v>
      </c>
    </row>
    <row r="820" spans="1:9" x14ac:dyDescent="0.25">
      <c r="A820" s="13"/>
      <c r="B820" s="5">
        <f>DATE(YEAR(siječanj!B820),MONTH(siječanj!B820)+4,DAY(siječanj!B820))</f>
        <v>43229</v>
      </c>
      <c r="C820" s="9">
        <v>8.5104166666666696</v>
      </c>
      <c r="D820">
        <v>0.89889303630047712</v>
      </c>
      <c r="E820" s="6">
        <v>100.8414158350908</v>
      </c>
      <c r="F820" s="10">
        <v>90.645646464843779</v>
      </c>
      <c r="G820" s="10">
        <v>158.32362547239717</v>
      </c>
      <c r="H820" s="10">
        <v>172.60389615011817</v>
      </c>
      <c r="I820" s="10">
        <v>1.5147204676093844</v>
      </c>
    </row>
    <row r="821" spans="1:9" x14ac:dyDescent="0.25">
      <c r="A821" s="13"/>
      <c r="B821" s="5">
        <f>DATE(YEAR(siječanj!B821),MONTH(siječanj!B821)+4,DAY(siječanj!B821))</f>
        <v>43229</v>
      </c>
      <c r="C821" s="9">
        <v>8.5208333333333304</v>
      </c>
      <c r="D821">
        <v>0.89889303630047712</v>
      </c>
      <c r="E821" s="6">
        <v>100.86274545260204</v>
      </c>
      <c r="F821" s="10">
        <v>90.664819509491593</v>
      </c>
      <c r="G821" s="10">
        <v>155.27883475410815</v>
      </c>
      <c r="H821" s="10">
        <v>173.38690696722165</v>
      </c>
      <c r="I821" s="10">
        <v>1.6000289720089302</v>
      </c>
    </row>
    <row r="822" spans="1:9" x14ac:dyDescent="0.25">
      <c r="A822" s="13"/>
      <c r="B822" s="5">
        <f>DATE(YEAR(siječanj!B822),MONTH(siječanj!B822)+4,DAY(siječanj!B822))</f>
        <v>43229</v>
      </c>
      <c r="C822" s="9">
        <v>8.53125</v>
      </c>
      <c r="D822">
        <v>0.89889303630047712</v>
      </c>
      <c r="E822" s="6">
        <v>100.01976187357131</v>
      </c>
      <c r="F822" s="10">
        <v>89.907067440585209</v>
      </c>
      <c r="G822" s="10">
        <v>153.54627359626272</v>
      </c>
      <c r="H822" s="10">
        <v>172.87277603528378</v>
      </c>
      <c r="I822" s="10">
        <v>1.7269606983403198</v>
      </c>
    </row>
    <row r="823" spans="1:9" x14ac:dyDescent="0.25">
      <c r="A823" s="13"/>
      <c r="B823" s="5">
        <f>DATE(YEAR(siječanj!B823),MONTH(siječanj!B823)+4,DAY(siječanj!B823))</f>
        <v>43229</v>
      </c>
      <c r="C823" s="9">
        <v>8.5416666666666696</v>
      </c>
      <c r="D823">
        <v>0.89889303630047712</v>
      </c>
      <c r="E823" s="6">
        <v>97.888796705570968</v>
      </c>
      <c r="F823" s="10">
        <v>87.991557690470827</v>
      </c>
      <c r="G823" s="10">
        <v>153.46461856102107</v>
      </c>
      <c r="H823" s="10">
        <v>170.42268183403186</v>
      </c>
      <c r="I823" s="10">
        <v>1.9024858512276694</v>
      </c>
    </row>
    <row r="824" spans="1:9" x14ac:dyDescent="0.25">
      <c r="A824" s="13"/>
      <c r="B824" s="5">
        <f>DATE(YEAR(siječanj!B824),MONTH(siječanj!B824)+4,DAY(siječanj!B824))</f>
        <v>43229</v>
      </c>
      <c r="C824" s="9">
        <v>8.5520833333333304</v>
      </c>
      <c r="D824">
        <v>0.89889303630047712</v>
      </c>
      <c r="E824" s="6">
        <v>96.774879871530487</v>
      </c>
      <c r="F824" s="10">
        <v>86.990265605333974</v>
      </c>
      <c r="G824" s="10">
        <v>152.63549353405074</v>
      </c>
      <c r="H824" s="10">
        <v>165.24201386181056</v>
      </c>
      <c r="I824" s="10">
        <v>1.7987018044421064</v>
      </c>
    </row>
    <row r="825" spans="1:9" x14ac:dyDescent="0.25">
      <c r="A825" s="13"/>
      <c r="B825" s="5">
        <f>DATE(YEAR(siječanj!B825),MONTH(siječanj!B825)+4,DAY(siječanj!B825))</f>
        <v>43229</v>
      </c>
      <c r="C825" s="9">
        <v>8.5625</v>
      </c>
      <c r="D825">
        <v>0.89889303630047712</v>
      </c>
      <c r="E825" s="6">
        <v>96.765128055702988</v>
      </c>
      <c r="F825" s="10">
        <v>86.981499765995338</v>
      </c>
      <c r="G825" s="10">
        <v>152.69572341293599</v>
      </c>
      <c r="H825" s="10">
        <v>163.20104735804631</v>
      </c>
      <c r="I825" s="10">
        <v>1.81567730279137</v>
      </c>
    </row>
    <row r="826" spans="1:9" x14ac:dyDescent="0.25">
      <c r="A826" s="13"/>
      <c r="B826" s="5">
        <f>DATE(YEAR(siječanj!B826),MONTH(siječanj!B826)+4,DAY(siječanj!B826))</f>
        <v>43229</v>
      </c>
      <c r="C826" s="9">
        <v>8.5729166666666696</v>
      </c>
      <c r="D826">
        <v>0.89889303630047712</v>
      </c>
      <c r="E826" s="6">
        <v>97.105513243146532</v>
      </c>
      <c r="F826" s="10">
        <v>87.287469640648183</v>
      </c>
      <c r="G826" s="10">
        <v>152.58219378730777</v>
      </c>
      <c r="H826" s="10">
        <v>159.12417967989654</v>
      </c>
      <c r="I826" s="10">
        <v>1.8944946166292032</v>
      </c>
    </row>
    <row r="827" spans="1:9" x14ac:dyDescent="0.25">
      <c r="A827" s="13"/>
      <c r="B827" s="5">
        <f>DATE(YEAR(siječanj!B827),MONTH(siječanj!B827)+4,DAY(siječanj!B827))</f>
        <v>43229</v>
      </c>
      <c r="C827" s="9">
        <v>8.5833333333333304</v>
      </c>
      <c r="D827">
        <v>0.89889303630047712</v>
      </c>
      <c r="E827" s="6">
        <v>99.636055890776078</v>
      </c>
      <c r="F827" s="10">
        <v>89.562156804663744</v>
      </c>
      <c r="G827" s="10">
        <v>149.69572746182754</v>
      </c>
      <c r="H827" s="10">
        <v>151.78987574195423</v>
      </c>
      <c r="I827" s="10">
        <v>1.7557065422313114</v>
      </c>
    </row>
    <row r="828" spans="1:9" x14ac:dyDescent="0.25">
      <c r="A828" s="13"/>
      <c r="B828" s="5">
        <f>DATE(YEAR(siječanj!B828),MONTH(siječanj!B828)+4,DAY(siječanj!B828))</f>
        <v>43229</v>
      </c>
      <c r="C828" s="9">
        <v>8.59375</v>
      </c>
      <c r="D828">
        <v>0.89889303630047712</v>
      </c>
      <c r="E828" s="6">
        <v>101.20280630687068</v>
      </c>
      <c r="F828" s="10">
        <v>90.97049784331206</v>
      </c>
      <c r="G828" s="10">
        <v>147.51239836970493</v>
      </c>
      <c r="H828" s="10">
        <v>142.69223512047316</v>
      </c>
      <c r="I828" s="10">
        <v>1.91776229969797</v>
      </c>
    </row>
    <row r="829" spans="1:9" x14ac:dyDescent="0.25">
      <c r="A829" s="13"/>
      <c r="B829" s="5">
        <f>DATE(YEAR(siječanj!B829),MONTH(siječanj!B829)+4,DAY(siječanj!B829))</f>
        <v>43229</v>
      </c>
      <c r="C829" s="9">
        <v>8.6041666666666696</v>
      </c>
      <c r="D829">
        <v>0.89889303630047712</v>
      </c>
      <c r="E829" s="6">
        <v>101.14254381439231</v>
      </c>
      <c r="F829" s="10">
        <v>90.91632830847314</v>
      </c>
      <c r="G829" s="10">
        <v>147.66861359186171</v>
      </c>
      <c r="H829" s="10">
        <v>144.26967983503803</v>
      </c>
      <c r="I829" s="10">
        <v>2.0819731204307645</v>
      </c>
    </row>
    <row r="830" spans="1:9" x14ac:dyDescent="0.25">
      <c r="A830" s="13"/>
      <c r="B830" s="5">
        <f>DATE(YEAR(siječanj!B830),MONTH(siječanj!B830)+4,DAY(siječanj!B830))</f>
        <v>43229</v>
      </c>
      <c r="C830" s="9">
        <v>8.6145833333333304</v>
      </c>
      <c r="D830">
        <v>0.89889303630047712</v>
      </c>
      <c r="E830" s="6">
        <v>103.16112307399008</v>
      </c>
      <c r="F830" s="10">
        <v>92.730815148146149</v>
      </c>
      <c r="G830" s="10">
        <v>146.9499287576979</v>
      </c>
      <c r="H830" s="10">
        <v>145.34872744584615</v>
      </c>
      <c r="I830" s="10">
        <v>2.3929272491030349</v>
      </c>
    </row>
    <row r="831" spans="1:9" x14ac:dyDescent="0.25">
      <c r="A831" s="13"/>
      <c r="B831" s="5">
        <f>DATE(YEAR(siječanj!B831),MONTH(siječanj!B831)+4,DAY(siječanj!B831))</f>
        <v>43229</v>
      </c>
      <c r="C831" s="9">
        <v>8.625</v>
      </c>
      <c r="D831">
        <v>0.89889303630047712</v>
      </c>
      <c r="E831" s="6">
        <v>103.81658455094488</v>
      </c>
      <c r="F831" s="10">
        <v>93.320004905344049</v>
      </c>
      <c r="G831" s="10">
        <v>145.32709268337129</v>
      </c>
      <c r="H831" s="10">
        <v>140.70015988228886</v>
      </c>
      <c r="I831" s="10">
        <v>2.3204651218342489</v>
      </c>
    </row>
    <row r="832" spans="1:9" x14ac:dyDescent="0.25">
      <c r="A832" s="13"/>
      <c r="B832" s="5">
        <f>DATE(YEAR(siječanj!B832),MONTH(siječanj!B832)+4,DAY(siječanj!B832))</f>
        <v>43229</v>
      </c>
      <c r="C832" s="9">
        <v>8.6354166666666696</v>
      </c>
      <c r="D832">
        <v>0.89889303630047712</v>
      </c>
      <c r="E832" s="6">
        <v>104.67173111995656</v>
      </c>
      <c r="F832" s="10">
        <v>94.088690201244887</v>
      </c>
      <c r="G832" s="10">
        <v>144.63258095361337</v>
      </c>
      <c r="H832" s="10">
        <v>137.8929479186437</v>
      </c>
      <c r="I832" s="10">
        <v>2.243224854293723</v>
      </c>
    </row>
    <row r="833" spans="1:9" x14ac:dyDescent="0.25">
      <c r="A833" s="13"/>
      <c r="B833" s="5">
        <f>DATE(YEAR(siječanj!B833),MONTH(siječanj!B833)+4,DAY(siječanj!B833))</f>
        <v>43229</v>
      </c>
      <c r="C833" s="9">
        <v>8.6458333333333304</v>
      </c>
      <c r="D833">
        <v>0.89889303630047712</v>
      </c>
      <c r="E833" s="6">
        <v>106.42942649374352</v>
      </c>
      <c r="F833" s="10">
        <v>95.668670332679554</v>
      </c>
      <c r="G833" s="10">
        <v>140.49090097224794</v>
      </c>
      <c r="H833" s="10">
        <v>142.12773988342917</v>
      </c>
      <c r="I833" s="10">
        <v>2.0140561265933421</v>
      </c>
    </row>
    <row r="834" spans="1:9" x14ac:dyDescent="0.25">
      <c r="A834" s="13"/>
      <c r="B834" s="5">
        <f>DATE(YEAR(siječanj!B834),MONTH(siječanj!B834)+4,DAY(siječanj!B834))</f>
        <v>43229</v>
      </c>
      <c r="C834" s="9">
        <v>8.65625</v>
      </c>
      <c r="D834">
        <v>0.89889303630047712</v>
      </c>
      <c r="E834" s="6">
        <v>106.23974712972448</v>
      </c>
      <c r="F834" s="10">
        <v>95.498168873232942</v>
      </c>
      <c r="G834" s="10">
        <v>139.092259694559</v>
      </c>
      <c r="H834" s="10">
        <v>140.29281829539826</v>
      </c>
      <c r="I834" s="10">
        <v>2.1562793018354003</v>
      </c>
    </row>
    <row r="835" spans="1:9" x14ac:dyDescent="0.25">
      <c r="A835" s="13"/>
      <c r="B835" s="5">
        <f>DATE(YEAR(siječanj!B835),MONTH(siječanj!B835)+4,DAY(siječanj!B835))</f>
        <v>43229</v>
      </c>
      <c r="C835" s="9">
        <v>8.6666666666666696</v>
      </c>
      <c r="D835">
        <v>0.89889303630047712</v>
      </c>
      <c r="E835" s="6">
        <v>106.34537560106105</v>
      </c>
      <c r="F835" s="10">
        <v>95.593117570552451</v>
      </c>
      <c r="G835" s="10">
        <v>139.47991320799258</v>
      </c>
      <c r="H835" s="10">
        <v>133.94867788023615</v>
      </c>
      <c r="I835" s="10">
        <v>2.1545592513399225</v>
      </c>
    </row>
    <row r="836" spans="1:9" x14ac:dyDescent="0.25">
      <c r="A836" s="13"/>
      <c r="B836" s="5">
        <f>DATE(YEAR(siječanj!B836),MONTH(siječanj!B836)+4,DAY(siječanj!B836))</f>
        <v>43229</v>
      </c>
      <c r="C836" s="9">
        <v>8.6770833333333304</v>
      </c>
      <c r="D836">
        <v>0.89889303630047712</v>
      </c>
      <c r="E836" s="6">
        <v>107.0237000872347</v>
      </c>
      <c r="F836" s="10">
        <v>96.202858727526035</v>
      </c>
      <c r="G836" s="10">
        <v>136.83498508811127</v>
      </c>
      <c r="H836" s="10">
        <v>135.99315238548766</v>
      </c>
      <c r="I836" s="10">
        <v>2.0837401723060607</v>
      </c>
    </row>
    <row r="837" spans="1:9" x14ac:dyDescent="0.25">
      <c r="A837" s="13"/>
      <c r="B837" s="5">
        <f>DATE(YEAR(siječanj!B837),MONTH(siječanj!B837)+4,DAY(siječanj!B837))</f>
        <v>43229</v>
      </c>
      <c r="C837" s="9">
        <v>8.6875</v>
      </c>
      <c r="D837">
        <v>0.89889303630047712</v>
      </c>
      <c r="E837" s="6">
        <v>109.58229904225975</v>
      </c>
      <c r="F837" s="10">
        <v>98.502765510883734</v>
      </c>
      <c r="G837" s="10">
        <v>133.80716013680018</v>
      </c>
      <c r="H837" s="10">
        <v>135.85081743269259</v>
      </c>
      <c r="I837" s="10">
        <v>1.9744319633478125</v>
      </c>
    </row>
    <row r="838" spans="1:9" x14ac:dyDescent="0.25">
      <c r="A838" s="13"/>
      <c r="B838" s="5">
        <f>DATE(YEAR(siječanj!B838),MONTH(siječanj!B838)+4,DAY(siječanj!B838))</f>
        <v>43229</v>
      </c>
      <c r="C838" s="9">
        <v>8.6979166666666696</v>
      </c>
      <c r="D838">
        <v>0.89889303630047712</v>
      </c>
      <c r="E838" s="6">
        <v>110.65543023567344</v>
      </c>
      <c r="F838" s="10">
        <v>99.467395667680108</v>
      </c>
      <c r="G838" s="10">
        <v>133.62034787905174</v>
      </c>
      <c r="H838" s="10">
        <v>133.9645200791725</v>
      </c>
      <c r="I838" s="10">
        <v>2.4859689805267253</v>
      </c>
    </row>
    <row r="839" spans="1:9" x14ac:dyDescent="0.25">
      <c r="A839" s="13"/>
      <c r="B839" s="5">
        <f>DATE(YEAR(siječanj!B839),MONTH(siječanj!B839)+4,DAY(siječanj!B839))</f>
        <v>43229</v>
      </c>
      <c r="C839" s="9">
        <v>8.7083333333333304</v>
      </c>
      <c r="D839">
        <v>0.89889303630047712</v>
      </c>
      <c r="E839" s="6">
        <v>112.2303167527885</v>
      </c>
      <c r="F839" s="10">
        <v>100.88305019087835</v>
      </c>
      <c r="G839" s="10">
        <v>132.59415801623032</v>
      </c>
      <c r="H839" s="10">
        <v>132.29118731480008</v>
      </c>
      <c r="I839" s="10">
        <v>7.5577328721674251</v>
      </c>
    </row>
    <row r="840" spans="1:9" x14ac:dyDescent="0.25">
      <c r="A840" s="13"/>
      <c r="B840" s="5">
        <f>DATE(YEAR(siječanj!B840),MONTH(siječanj!B840)+4,DAY(siječanj!B840))</f>
        <v>43229</v>
      </c>
      <c r="C840" s="9">
        <v>8.71875</v>
      </c>
      <c r="D840">
        <v>0.89889303630047712</v>
      </c>
      <c r="E840" s="6">
        <v>115.38321112188527</v>
      </c>
      <c r="F840" s="10">
        <v>103.71716498345043</v>
      </c>
      <c r="G840" s="10">
        <v>132.5546783590928</v>
      </c>
      <c r="H840" s="10">
        <v>132.42211122843224</v>
      </c>
      <c r="I840" s="10">
        <v>20.798866591785757</v>
      </c>
    </row>
    <row r="841" spans="1:9" x14ac:dyDescent="0.25">
      <c r="A841" s="13"/>
      <c r="B841" s="5">
        <f>DATE(YEAR(siječanj!B841),MONTH(siječanj!B841)+4,DAY(siječanj!B841))</f>
        <v>43229</v>
      </c>
      <c r="C841" s="9">
        <v>8.7291666666666696</v>
      </c>
      <c r="D841">
        <v>0.89889303630047712</v>
      </c>
      <c r="E841" s="6">
        <v>119.53852709304523</v>
      </c>
      <c r="F841" s="10">
        <v>107.45234957355427</v>
      </c>
      <c r="G841" s="10">
        <v>132.42733266132703</v>
      </c>
      <c r="H841" s="10">
        <v>135.10887913185871</v>
      </c>
      <c r="I841" s="10">
        <v>33.528923307729791</v>
      </c>
    </row>
    <row r="842" spans="1:9" x14ac:dyDescent="0.25">
      <c r="A842" s="13"/>
      <c r="B842" s="5">
        <f>DATE(YEAR(siječanj!B842),MONTH(siječanj!B842)+4,DAY(siječanj!B842))</f>
        <v>43229</v>
      </c>
      <c r="C842" s="9">
        <v>8.7395833333333304</v>
      </c>
      <c r="D842">
        <v>0.89889303630047712</v>
      </c>
      <c r="E842" s="6">
        <v>124.05052822533762</v>
      </c>
      <c r="F842" s="10">
        <v>111.50815597115177</v>
      </c>
      <c r="G842" s="10">
        <v>132.75074686290259</v>
      </c>
      <c r="H842" s="10">
        <v>136.67330330085747</v>
      </c>
      <c r="I842" s="10">
        <v>49.635280141628591</v>
      </c>
    </row>
    <row r="843" spans="1:9" x14ac:dyDescent="0.25">
      <c r="A843" s="13"/>
      <c r="B843" s="5">
        <f>DATE(YEAR(siječanj!B843),MONTH(siječanj!B843)+4,DAY(siječanj!B843))</f>
        <v>43229</v>
      </c>
      <c r="C843" s="9">
        <v>8.75</v>
      </c>
      <c r="D843">
        <v>0.89889303630047712</v>
      </c>
      <c r="E843" s="6">
        <v>128.85450856260351</v>
      </c>
      <c r="F843" s="10">
        <v>115.82642044284449</v>
      </c>
      <c r="G843" s="10">
        <v>133.48979624189488</v>
      </c>
      <c r="H843" s="10">
        <v>139.43830686216793</v>
      </c>
      <c r="I843" s="10">
        <v>67.400293668668809</v>
      </c>
    </row>
    <row r="844" spans="1:9" x14ac:dyDescent="0.25">
      <c r="A844" s="13"/>
      <c r="B844" s="5">
        <f>DATE(YEAR(siječanj!B844),MONTH(siječanj!B844)+4,DAY(siječanj!B844))</f>
        <v>43229</v>
      </c>
      <c r="C844" s="9">
        <v>8.7604166666666696</v>
      </c>
      <c r="D844">
        <v>0.89889303630047712</v>
      </c>
      <c r="E844" s="6">
        <v>133.19678425996733</v>
      </c>
      <c r="F844" s="10">
        <v>119.72966182890163</v>
      </c>
      <c r="G844" s="10">
        <v>131.70232031520726</v>
      </c>
      <c r="H844" s="10">
        <v>138.98344269219987</v>
      </c>
      <c r="I844" s="10">
        <v>82.831340677514632</v>
      </c>
    </row>
    <row r="845" spans="1:9" x14ac:dyDescent="0.25">
      <c r="A845" s="13"/>
      <c r="B845" s="5">
        <f>DATE(YEAR(siječanj!B845),MONTH(siječanj!B845)+4,DAY(siječanj!B845))</f>
        <v>43229</v>
      </c>
      <c r="C845" s="9">
        <v>8.7708333333333304</v>
      </c>
      <c r="D845">
        <v>0.89889303630047712</v>
      </c>
      <c r="E845" s="6">
        <v>138.12352123247598</v>
      </c>
      <c r="F845" s="10">
        <v>124.15827138517375</v>
      </c>
      <c r="G845" s="10">
        <v>129.99975357276719</v>
      </c>
      <c r="H845" s="10">
        <v>139.44653902584125</v>
      </c>
      <c r="I845" s="10">
        <v>100.47021550150423</v>
      </c>
    </row>
    <row r="846" spans="1:9" x14ac:dyDescent="0.25">
      <c r="A846" s="13"/>
      <c r="B846" s="5">
        <f>DATE(YEAR(siječanj!B846),MONTH(siječanj!B846)+4,DAY(siječanj!B846))</f>
        <v>43229</v>
      </c>
      <c r="C846" s="9">
        <v>8.78125</v>
      </c>
      <c r="D846">
        <v>0.89889303630047712</v>
      </c>
      <c r="E846" s="6">
        <v>143.79827861735663</v>
      </c>
      <c r="F846" s="10">
        <v>129.25927128113767</v>
      </c>
      <c r="G846" s="10">
        <v>129.06198416114543</v>
      </c>
      <c r="H846" s="10">
        <v>139.68548450014603</v>
      </c>
      <c r="I846" s="10">
        <v>127.44538141074847</v>
      </c>
    </row>
    <row r="847" spans="1:9" x14ac:dyDescent="0.25">
      <c r="A847" s="13"/>
      <c r="B847" s="5">
        <f>DATE(YEAR(siječanj!B847),MONTH(siječanj!B847)+4,DAY(siječanj!B847))</f>
        <v>43229</v>
      </c>
      <c r="C847" s="9">
        <v>8.7916666666666696</v>
      </c>
      <c r="D847">
        <v>0.89889303630047712</v>
      </c>
      <c r="E847" s="6">
        <v>149.40345711369838</v>
      </c>
      <c r="F847" s="10">
        <v>134.29772719872045</v>
      </c>
      <c r="G847" s="10">
        <v>127.10969563097669</v>
      </c>
      <c r="H847" s="10">
        <v>139.05640029292618</v>
      </c>
      <c r="I847" s="10">
        <v>151.14846626159414</v>
      </c>
    </row>
    <row r="848" spans="1:9" x14ac:dyDescent="0.25">
      <c r="A848" s="13"/>
      <c r="B848" s="5">
        <f>DATE(YEAR(siječanj!B848),MONTH(siječanj!B848)+4,DAY(siječanj!B848))</f>
        <v>43229</v>
      </c>
      <c r="C848" s="9">
        <v>8.8020833333333304</v>
      </c>
      <c r="D848">
        <v>0.89889303630047712</v>
      </c>
      <c r="E848" s="6">
        <v>155.79183873305422</v>
      </c>
      <c r="F848" s="10">
        <v>140.04019894958938</v>
      </c>
      <c r="G848" s="10">
        <v>123.80354452042786</v>
      </c>
      <c r="H848" s="10">
        <v>139.28593356644407</v>
      </c>
      <c r="I848" s="10">
        <v>183.66344280291509</v>
      </c>
    </row>
    <row r="849" spans="1:9" x14ac:dyDescent="0.25">
      <c r="A849" s="13"/>
      <c r="B849" s="5">
        <f>DATE(YEAR(siječanj!B849),MONTH(siječanj!B849)+4,DAY(siječanj!B849))</f>
        <v>43229</v>
      </c>
      <c r="C849" s="9">
        <v>8.8125</v>
      </c>
      <c r="D849">
        <v>0.89889303630047712</v>
      </c>
      <c r="E849" s="6">
        <v>158.08295109295565</v>
      </c>
      <c r="F849" s="10">
        <v>142.09966389528674</v>
      </c>
      <c r="G849" s="10">
        <v>121.15942391159621</v>
      </c>
      <c r="H849" s="10">
        <v>137.51833429986237</v>
      </c>
      <c r="I849" s="10">
        <v>199.41620125623541</v>
      </c>
    </row>
    <row r="850" spans="1:9" x14ac:dyDescent="0.25">
      <c r="A850" s="13"/>
      <c r="B850" s="5">
        <f>DATE(YEAR(siječanj!B850),MONTH(siječanj!B850)+4,DAY(siječanj!B850))</f>
        <v>43229</v>
      </c>
      <c r="C850" s="9">
        <v>8.8229166666666696</v>
      </c>
      <c r="D850">
        <v>0.89889303630047712</v>
      </c>
      <c r="E850" s="6">
        <v>158.07629978325883</v>
      </c>
      <c r="F850" s="10">
        <v>142.09368507931799</v>
      </c>
      <c r="G850" s="10">
        <v>116.48339659358376</v>
      </c>
      <c r="H850" s="10">
        <v>132.75069537232059</v>
      </c>
      <c r="I850" s="10">
        <v>217.36805726840561</v>
      </c>
    </row>
    <row r="851" spans="1:9" x14ac:dyDescent="0.25">
      <c r="A851" s="13"/>
      <c r="B851" s="5">
        <f>DATE(YEAR(siječanj!B851),MONTH(siječanj!B851)+4,DAY(siječanj!B851))</f>
        <v>43229</v>
      </c>
      <c r="C851" s="9">
        <v>8.8333333333333304</v>
      </c>
      <c r="D851">
        <v>0.89889303630047712</v>
      </c>
      <c r="E851" s="6">
        <v>157.98447778835825</v>
      </c>
      <c r="F851" s="10">
        <v>142.01114692752265</v>
      </c>
      <c r="G851" s="10">
        <v>111.23520551350093</v>
      </c>
      <c r="H851" s="10">
        <v>123.633102490664</v>
      </c>
      <c r="I851" s="10">
        <v>223.31021271210847</v>
      </c>
    </row>
    <row r="852" spans="1:9" x14ac:dyDescent="0.25">
      <c r="A852" s="13"/>
      <c r="B852" s="5">
        <f>DATE(YEAR(siječanj!B852),MONTH(siječanj!B852)+4,DAY(siječanj!B852))</f>
        <v>43229</v>
      </c>
      <c r="C852" s="9">
        <v>8.84375</v>
      </c>
      <c r="D852">
        <v>0.89889303630047712</v>
      </c>
      <c r="E852" s="6">
        <v>156.75128470167661</v>
      </c>
      <c r="F852" s="10">
        <v>140.90263824949062</v>
      </c>
      <c r="G852" s="10">
        <v>93.947161277459614</v>
      </c>
      <c r="H852" s="10">
        <v>106.20729776158424</v>
      </c>
      <c r="I852" s="10">
        <v>223.85271163823535</v>
      </c>
    </row>
    <row r="853" spans="1:9" x14ac:dyDescent="0.25">
      <c r="A853" s="13"/>
      <c r="B853" s="5">
        <f>DATE(YEAR(siječanj!B853),MONTH(siječanj!B853)+4,DAY(siječanj!B853))</f>
        <v>43229</v>
      </c>
      <c r="C853" s="9">
        <v>8.8541666666666696</v>
      </c>
      <c r="D853">
        <v>0.89889303630047712</v>
      </c>
      <c r="E853" s="6">
        <v>156.35150488575479</v>
      </c>
      <c r="F853" s="10">
        <v>140.543278956905</v>
      </c>
      <c r="G853" s="10">
        <v>87.500495240764323</v>
      </c>
      <c r="H853" s="10">
        <v>100.16649110431888</v>
      </c>
      <c r="I853" s="10">
        <v>223.94859845318209</v>
      </c>
    </row>
    <row r="854" spans="1:9" x14ac:dyDescent="0.25">
      <c r="A854" s="13"/>
      <c r="B854" s="5">
        <f>DATE(YEAR(siječanj!B854),MONTH(siječanj!B854)+4,DAY(siječanj!B854))</f>
        <v>43229</v>
      </c>
      <c r="C854" s="9">
        <v>8.8645833333333304</v>
      </c>
      <c r="D854">
        <v>0.89889303630047712</v>
      </c>
      <c r="E854" s="6">
        <v>155.53613723512981</v>
      </c>
      <c r="F854" s="10">
        <v>139.81035065373354</v>
      </c>
      <c r="G854" s="10">
        <v>84.265485451940435</v>
      </c>
      <c r="H854" s="10">
        <v>96.113147907538789</v>
      </c>
      <c r="I854" s="10">
        <v>224.89960037172068</v>
      </c>
    </row>
    <row r="855" spans="1:9" x14ac:dyDescent="0.25">
      <c r="A855" s="13"/>
      <c r="B855" s="5">
        <f>DATE(YEAR(siječanj!B855),MONTH(siječanj!B855)+4,DAY(siječanj!B855))</f>
        <v>43229</v>
      </c>
      <c r="C855" s="9">
        <v>8.875</v>
      </c>
      <c r="D855">
        <v>0.89889303630047712</v>
      </c>
      <c r="E855" s="6">
        <v>152.48755119224489</v>
      </c>
      <c r="F855" s="10">
        <v>137.06999788922144</v>
      </c>
      <c r="G855" s="10">
        <v>81.603635757228247</v>
      </c>
      <c r="H855" s="10">
        <v>88.977150410652996</v>
      </c>
      <c r="I855" s="10">
        <v>226.30378059420295</v>
      </c>
    </row>
    <row r="856" spans="1:9" x14ac:dyDescent="0.25">
      <c r="A856" s="13"/>
      <c r="B856" s="5">
        <f>DATE(YEAR(siječanj!B856),MONTH(siječanj!B856)+4,DAY(siječanj!B856))</f>
        <v>43229</v>
      </c>
      <c r="C856" s="9">
        <v>8.8854166666666696</v>
      </c>
      <c r="D856">
        <v>0.89889303630047712</v>
      </c>
      <c r="E856" s="6">
        <v>157.68776847662301</v>
      </c>
      <c r="F856" s="10">
        <v>141.74443699339832</v>
      </c>
      <c r="G856" s="10">
        <v>77.458834203297897</v>
      </c>
      <c r="H856" s="10">
        <v>73.604196844838555</v>
      </c>
      <c r="I856" s="10">
        <v>232.3536542001851</v>
      </c>
    </row>
    <row r="857" spans="1:9" x14ac:dyDescent="0.25">
      <c r="A857" s="13"/>
      <c r="B857" s="5">
        <f>DATE(YEAR(siječanj!B857),MONTH(siječanj!B857)+4,DAY(siječanj!B857))</f>
        <v>43229</v>
      </c>
      <c r="C857" s="9">
        <v>8.8958333333333304</v>
      </c>
      <c r="D857">
        <v>0.89889303630047712</v>
      </c>
      <c r="E857" s="6">
        <v>159.88521896994359</v>
      </c>
      <c r="F857" s="10">
        <v>143.71970993945925</v>
      </c>
      <c r="G857" s="10">
        <v>73.441502888638496</v>
      </c>
      <c r="H857" s="10">
        <v>63.610129390204996</v>
      </c>
      <c r="I857" s="10">
        <v>236.41036129282975</v>
      </c>
    </row>
    <row r="858" spans="1:9" x14ac:dyDescent="0.25">
      <c r="A858" s="13"/>
      <c r="B858" s="5">
        <f>DATE(YEAR(siječanj!B858),MONTH(siječanj!B858)+4,DAY(siječanj!B858))</f>
        <v>43229</v>
      </c>
      <c r="C858" s="9">
        <v>8.90625</v>
      </c>
      <c r="D858">
        <v>0.89889303630047712</v>
      </c>
      <c r="E858" s="6">
        <v>156.54713630904774</v>
      </c>
      <c r="F858" s="10">
        <v>140.71913068098459</v>
      </c>
      <c r="G858" s="10">
        <v>71.889731804146535</v>
      </c>
      <c r="H858" s="10">
        <v>60.045747014004746</v>
      </c>
      <c r="I858" s="10">
        <v>237.73201909270344</v>
      </c>
    </row>
    <row r="859" spans="1:9" x14ac:dyDescent="0.25">
      <c r="A859" s="13"/>
      <c r="B859" s="5">
        <f>DATE(YEAR(siječanj!B859),MONTH(siječanj!B859)+4,DAY(siječanj!B859))</f>
        <v>43229</v>
      </c>
      <c r="C859" s="9">
        <v>8.9166666666666696</v>
      </c>
      <c r="D859">
        <v>0.89889303630047712</v>
      </c>
      <c r="E859" s="6">
        <v>151.53761106199624</v>
      </c>
      <c r="F859" s="10">
        <v>136.21610332123856</v>
      </c>
      <c r="G859" s="10">
        <v>71.312706905906779</v>
      </c>
      <c r="H859" s="10">
        <v>57.423082419221025</v>
      </c>
      <c r="I859" s="10">
        <v>236.06681820744433</v>
      </c>
    </row>
    <row r="860" spans="1:9" x14ac:dyDescent="0.25">
      <c r="A860" s="13"/>
      <c r="B860" s="5">
        <f>DATE(YEAR(siječanj!B860),MONTH(siječanj!B860)+4,DAY(siječanj!B860))</f>
        <v>43229</v>
      </c>
      <c r="C860" s="9">
        <v>8.9270833333333304</v>
      </c>
      <c r="D860">
        <v>0.89889303630047712</v>
      </c>
      <c r="E860" s="6">
        <v>144.36911591546661</v>
      </c>
      <c r="F860" s="10">
        <v>129.7723929532693</v>
      </c>
      <c r="G860" s="10">
        <v>70.134283131625992</v>
      </c>
      <c r="H860" s="10">
        <v>55.018905308375047</v>
      </c>
      <c r="I860" s="10">
        <v>237.4348933699913</v>
      </c>
    </row>
    <row r="861" spans="1:9" x14ac:dyDescent="0.25">
      <c r="A861" s="13"/>
      <c r="B861" s="5">
        <f>DATE(YEAR(siječanj!B861),MONTH(siječanj!B861)+4,DAY(siječanj!B861))</f>
        <v>43229</v>
      </c>
      <c r="C861" s="9">
        <v>8.9375</v>
      </c>
      <c r="D861">
        <v>0.89889303630047712</v>
      </c>
      <c r="E861" s="6">
        <v>134.36840859486989</v>
      </c>
      <c r="F861" s="10">
        <v>120.78282678470572</v>
      </c>
      <c r="G861" s="10">
        <v>66.969900428634716</v>
      </c>
      <c r="H861" s="10">
        <v>53.136990949848261</v>
      </c>
      <c r="I861" s="10">
        <v>236.76843180469646</v>
      </c>
    </row>
    <row r="862" spans="1:9" x14ac:dyDescent="0.25">
      <c r="A862" s="13"/>
      <c r="B862" s="5">
        <f>DATE(YEAR(siječanj!B862),MONTH(siječanj!B862)+4,DAY(siječanj!B862))</f>
        <v>43229</v>
      </c>
      <c r="C862" s="9">
        <v>8.9479166666666696</v>
      </c>
      <c r="D862">
        <v>0.89889303630047712</v>
      </c>
      <c r="E862" s="6">
        <v>122.21911896299288</v>
      </c>
      <c r="F862" s="10">
        <v>109.86191493861389</v>
      </c>
      <c r="G862" s="10">
        <v>64.979116520966073</v>
      </c>
      <c r="H862" s="10">
        <v>52.198271425995827</v>
      </c>
      <c r="I862" s="10">
        <v>235.03456990375773</v>
      </c>
    </row>
    <row r="863" spans="1:9" x14ac:dyDescent="0.25">
      <c r="A863" s="13"/>
      <c r="B863" s="5">
        <f>DATE(YEAR(siječanj!B863),MONTH(siječanj!B863)+4,DAY(siječanj!B863))</f>
        <v>43229</v>
      </c>
      <c r="C863" s="9">
        <v>8.9583333333333304</v>
      </c>
      <c r="D863">
        <v>0.89889303630047712</v>
      </c>
      <c r="E863" s="6">
        <v>110.73251639577445</v>
      </c>
      <c r="F863" s="10">
        <v>99.536687880190058</v>
      </c>
      <c r="G863" s="10">
        <v>62.882874080697484</v>
      </c>
      <c r="H863" s="10">
        <v>51.224174871126074</v>
      </c>
      <c r="I863" s="10">
        <v>234.87559523674253</v>
      </c>
    </row>
    <row r="864" spans="1:9" x14ac:dyDescent="0.25">
      <c r="A864" s="13"/>
      <c r="B864" s="5">
        <f>DATE(YEAR(siječanj!B864),MONTH(siječanj!B864)+4,DAY(siječanj!B864))</f>
        <v>43229</v>
      </c>
      <c r="C864" s="9">
        <v>8.96875</v>
      </c>
      <c r="D864">
        <v>0.89889303630047712</v>
      </c>
      <c r="E864" s="6">
        <v>100.65660543607349</v>
      </c>
      <c r="F864" s="10">
        <v>90.479521684131214</v>
      </c>
      <c r="G864" s="10">
        <v>61.077580683835329</v>
      </c>
      <c r="H864" s="10">
        <v>50.846960354216861</v>
      </c>
      <c r="I864" s="10">
        <v>234.81388442509987</v>
      </c>
    </row>
    <row r="865" spans="1:9" x14ac:dyDescent="0.25">
      <c r="A865" s="13"/>
      <c r="B865" s="5">
        <f>DATE(YEAR(siječanj!B865),MONTH(siječanj!B865)+4,DAY(siječanj!B865))</f>
        <v>43229</v>
      </c>
      <c r="C865" s="9">
        <v>8.9791666666666696</v>
      </c>
      <c r="D865">
        <v>0.89889303630047712</v>
      </c>
      <c r="E865" s="6">
        <v>91.626932796073149</v>
      </c>
      <c r="F865" s="10">
        <v>82.362811827961963</v>
      </c>
      <c r="G865" s="10">
        <v>60.640737293329245</v>
      </c>
      <c r="H865" s="10">
        <v>51.014605898978722</v>
      </c>
      <c r="I865" s="10">
        <v>234.57381137728163</v>
      </c>
    </row>
    <row r="866" spans="1:9" ht="15.75" thickBot="1" x14ac:dyDescent="0.3">
      <c r="A866" s="13"/>
      <c r="B866" s="5">
        <f>DATE(YEAR(siječanj!B866),MONTH(siječanj!B866)+4,DAY(siječanj!B866))</f>
        <v>43229</v>
      </c>
      <c r="C866" s="9">
        <v>8.9895833333333304</v>
      </c>
      <c r="D866">
        <v>0.89889303630047712</v>
      </c>
      <c r="E866" s="6">
        <v>83.793113270169215</v>
      </c>
      <c r="F866" s="10">
        <v>75.321046008492203</v>
      </c>
      <c r="G866" s="10">
        <v>58.720825537035644</v>
      </c>
      <c r="H866" s="10">
        <v>49.895958811427171</v>
      </c>
      <c r="I866" s="10">
        <v>235.57712583155799</v>
      </c>
    </row>
    <row r="867" spans="1:9" x14ac:dyDescent="0.25">
      <c r="A867" s="12">
        <f t="shared" ref="A867" si="7">A771+1</f>
        <v>130</v>
      </c>
      <c r="B867" s="5">
        <f>DATE(YEAR(siječanj!B867),MONTH(siječanj!B867)+4,DAY(siječanj!B867))</f>
        <v>43230</v>
      </c>
      <c r="C867" s="9">
        <v>9</v>
      </c>
      <c r="D867">
        <v>0.8987889857470589</v>
      </c>
      <c r="E867" s="6">
        <v>76.380227621209144</v>
      </c>
      <c r="F867" s="10">
        <v>68.649707314796061</v>
      </c>
      <c r="G867" s="10">
        <v>57.905187149834383</v>
      </c>
      <c r="H867" s="10">
        <v>49.394956795810806</v>
      </c>
      <c r="I867" s="10">
        <v>236.44126119995752</v>
      </c>
    </row>
    <row r="868" spans="1:9" x14ac:dyDescent="0.25">
      <c r="A868" s="13"/>
      <c r="B868" s="5">
        <f>DATE(YEAR(siječanj!B868),MONTH(siječanj!B868)+4,DAY(siječanj!B868))</f>
        <v>43230</v>
      </c>
      <c r="C868" s="9">
        <v>9.0104166666666696</v>
      </c>
      <c r="D868">
        <v>0.8987889857470589</v>
      </c>
      <c r="E868" s="6">
        <v>70.767517057191057</v>
      </c>
      <c r="F868" s="10">
        <v>63.605064879670444</v>
      </c>
      <c r="G868" s="10">
        <v>57.62306046595517</v>
      </c>
      <c r="H868" s="10">
        <v>49.775382298063093</v>
      </c>
      <c r="I868" s="10">
        <v>236.49628581531371</v>
      </c>
    </row>
    <row r="869" spans="1:9" x14ac:dyDescent="0.25">
      <c r="A869" s="13"/>
      <c r="B869" s="5">
        <f>DATE(YEAR(siječanj!B869),MONTH(siječanj!B869)+4,DAY(siječanj!B869))</f>
        <v>43230</v>
      </c>
      <c r="C869" s="9">
        <v>9.0208333333333304</v>
      </c>
      <c r="D869">
        <v>0.8987889857470589</v>
      </c>
      <c r="E869" s="6">
        <v>66.475772865214111</v>
      </c>
      <c r="F869" s="10">
        <v>59.747692470277649</v>
      </c>
      <c r="G869" s="10">
        <v>57.134186848565221</v>
      </c>
      <c r="H869" s="10">
        <v>48.860933809672609</v>
      </c>
      <c r="I869" s="10">
        <v>236.73154072168589</v>
      </c>
    </row>
    <row r="870" spans="1:9" x14ac:dyDescent="0.25">
      <c r="A870" s="13"/>
      <c r="B870" s="5">
        <f>DATE(YEAR(siječanj!B870),MONTH(siječanj!B870)+4,DAY(siječanj!B870))</f>
        <v>43230</v>
      </c>
      <c r="C870" s="9">
        <v>9.03125</v>
      </c>
      <c r="D870">
        <v>0.8987889857470589</v>
      </c>
      <c r="E870" s="6">
        <v>63.018548842538841</v>
      </c>
      <c r="F870" s="10">
        <v>56.640377597436981</v>
      </c>
      <c r="G870" s="10">
        <v>56.666641968301867</v>
      </c>
      <c r="H870" s="10">
        <v>49.108769699646039</v>
      </c>
      <c r="I870" s="10">
        <v>236.51557038145023</v>
      </c>
    </row>
    <row r="871" spans="1:9" x14ac:dyDescent="0.25">
      <c r="A871" s="13"/>
      <c r="B871" s="5">
        <f>DATE(YEAR(siječanj!B871),MONTH(siječanj!B871)+4,DAY(siječanj!B871))</f>
        <v>43230</v>
      </c>
      <c r="C871" s="9">
        <v>9.0416666666666696</v>
      </c>
      <c r="D871">
        <v>0.8987889857470589</v>
      </c>
      <c r="E871" s="6">
        <v>59.756186571768986</v>
      </c>
      <c r="F871" s="10">
        <v>53.708202320952267</v>
      </c>
      <c r="G871" s="10">
        <v>56.264955439463662</v>
      </c>
      <c r="H871" s="10">
        <v>48.827860660638954</v>
      </c>
      <c r="I871" s="10">
        <v>236.40753220977643</v>
      </c>
    </row>
    <row r="872" spans="1:9" x14ac:dyDescent="0.25">
      <c r="A872" s="13"/>
      <c r="B872" s="5">
        <f>DATE(YEAR(siječanj!B872),MONTH(siječanj!B872)+4,DAY(siječanj!B872))</f>
        <v>43230</v>
      </c>
      <c r="C872" s="9">
        <v>9.0520833333333304</v>
      </c>
      <c r="D872">
        <v>0.8987889857470589</v>
      </c>
      <c r="E872" s="6">
        <v>58.128816599150248</v>
      </c>
      <c r="F872" s="10">
        <v>52.245540113827055</v>
      </c>
      <c r="G872" s="10">
        <v>55.421857659107339</v>
      </c>
      <c r="H872" s="10">
        <v>47.175941154773149</v>
      </c>
      <c r="I872" s="10">
        <v>236.71547425002291</v>
      </c>
    </row>
    <row r="873" spans="1:9" x14ac:dyDescent="0.25">
      <c r="A873" s="13"/>
      <c r="B873" s="5">
        <f>DATE(YEAR(siječanj!B873),MONTH(siječanj!B873)+4,DAY(siječanj!B873))</f>
        <v>43230</v>
      </c>
      <c r="C873" s="9">
        <v>9.0625</v>
      </c>
      <c r="D873">
        <v>0.8987889857470589</v>
      </c>
      <c r="E873" s="6">
        <v>56.161813257273202</v>
      </c>
      <c r="F873" s="10">
        <v>50.477619175220305</v>
      </c>
      <c r="G873" s="10">
        <v>55.038016722719</v>
      </c>
      <c r="H873" s="10">
        <v>47.319299609146334</v>
      </c>
      <c r="I873" s="10">
        <v>236.2508266093742</v>
      </c>
    </row>
    <row r="874" spans="1:9" x14ac:dyDescent="0.25">
      <c r="A874" s="13"/>
      <c r="B874" s="5">
        <f>DATE(YEAR(siječanj!B874),MONTH(siječanj!B874)+4,DAY(siječanj!B874))</f>
        <v>43230</v>
      </c>
      <c r="C874" s="9">
        <v>9.0729166666666696</v>
      </c>
      <c r="D874">
        <v>0.8987889857470589</v>
      </c>
      <c r="E874" s="6">
        <v>54.954177029666752</v>
      </c>
      <c r="F874" s="10">
        <v>49.392209035058499</v>
      </c>
      <c r="G874" s="10">
        <v>55.10119140558124</v>
      </c>
      <c r="H874" s="10">
        <v>46.854220492055603</v>
      </c>
      <c r="I874" s="10">
        <v>236.4877815656547</v>
      </c>
    </row>
    <row r="875" spans="1:9" x14ac:dyDescent="0.25">
      <c r="A875" s="13"/>
      <c r="B875" s="5">
        <f>DATE(YEAR(siječanj!B875),MONTH(siječanj!B875)+4,DAY(siječanj!B875))</f>
        <v>43230</v>
      </c>
      <c r="C875" s="9">
        <v>9.0833333333333304</v>
      </c>
      <c r="D875">
        <v>0.8987889857470589</v>
      </c>
      <c r="E875" s="6">
        <v>53.8354616515891</v>
      </c>
      <c r="F875" s="10">
        <v>48.386719975056451</v>
      </c>
      <c r="G875" s="10">
        <v>55.122937959370311</v>
      </c>
      <c r="H875" s="10">
        <v>47.498653209215369</v>
      </c>
      <c r="I875" s="10">
        <v>236.59403968507155</v>
      </c>
    </row>
    <row r="876" spans="1:9" x14ac:dyDescent="0.25">
      <c r="A876" s="13"/>
      <c r="B876" s="5">
        <f>DATE(YEAR(siječanj!B876),MONTH(siječanj!B876)+4,DAY(siječanj!B876))</f>
        <v>43230</v>
      </c>
      <c r="C876" s="9">
        <v>9.09375</v>
      </c>
      <c r="D876">
        <v>0.8987889857470589</v>
      </c>
      <c r="E876" s="6">
        <v>52.853929288047389</v>
      </c>
      <c r="F876" s="10">
        <v>47.504529497550884</v>
      </c>
      <c r="G876" s="10">
        <v>55.201290635991121</v>
      </c>
      <c r="H876" s="10">
        <v>47.538762429882034</v>
      </c>
      <c r="I876" s="10">
        <v>236.79710664650304</v>
      </c>
    </row>
    <row r="877" spans="1:9" x14ac:dyDescent="0.25">
      <c r="A877" s="13"/>
      <c r="B877" s="5">
        <f>DATE(YEAR(siječanj!B877),MONTH(siječanj!B877)+4,DAY(siječanj!B877))</f>
        <v>43230</v>
      </c>
      <c r="C877" s="9">
        <v>9.1041666666666696</v>
      </c>
      <c r="D877">
        <v>0.8987889857470589</v>
      </c>
      <c r="E877" s="6">
        <v>52.951273873522375</v>
      </c>
      <c r="F877" s="10">
        <v>47.592021738797911</v>
      </c>
      <c r="G877" s="10">
        <v>56.090802223095132</v>
      </c>
      <c r="H877" s="10">
        <v>48.849013026586448</v>
      </c>
      <c r="I877" s="10">
        <v>236.48167338633701</v>
      </c>
    </row>
    <row r="878" spans="1:9" x14ac:dyDescent="0.25">
      <c r="A878" s="13"/>
      <c r="B878" s="5">
        <f>DATE(YEAR(siječanj!B878),MONTH(siječanj!B878)+4,DAY(siječanj!B878))</f>
        <v>43230</v>
      </c>
      <c r="C878" s="9">
        <v>9.1145833333333304</v>
      </c>
      <c r="D878">
        <v>0.8987889857470589</v>
      </c>
      <c r="E878" s="6">
        <v>52.467309265900944</v>
      </c>
      <c r="F878" s="10">
        <v>47.157039679976378</v>
      </c>
      <c r="G878" s="10">
        <v>56.016238018712109</v>
      </c>
      <c r="H878" s="10">
        <v>48.385667841580975</v>
      </c>
      <c r="I878" s="10">
        <v>236.29427388485473</v>
      </c>
    </row>
    <row r="879" spans="1:9" x14ac:dyDescent="0.25">
      <c r="A879" s="13"/>
      <c r="B879" s="5">
        <f>DATE(YEAR(siječanj!B879),MONTH(siječanj!B879)+4,DAY(siječanj!B879))</f>
        <v>43230</v>
      </c>
      <c r="C879" s="9">
        <v>9.125</v>
      </c>
      <c r="D879">
        <v>0.8987889857470589</v>
      </c>
      <c r="E879" s="6">
        <v>52.789857120569692</v>
      </c>
      <c r="F879" s="10">
        <v>47.446942139128986</v>
      </c>
      <c r="G879" s="10">
        <v>55.500644222262267</v>
      </c>
      <c r="H879" s="10">
        <v>47.894423207675871</v>
      </c>
      <c r="I879" s="10">
        <v>236.34003422823994</v>
      </c>
    </row>
    <row r="880" spans="1:9" x14ac:dyDescent="0.25">
      <c r="A880" s="13"/>
      <c r="B880" s="5">
        <f>DATE(YEAR(siječanj!B880),MONTH(siječanj!B880)+4,DAY(siječanj!B880))</f>
        <v>43230</v>
      </c>
      <c r="C880" s="9">
        <v>9.1354166666666696</v>
      </c>
      <c r="D880">
        <v>0.8987889857470589</v>
      </c>
      <c r="E880" s="6">
        <v>53.262523626676582</v>
      </c>
      <c r="F880" s="10">
        <v>47.871769588749409</v>
      </c>
      <c r="G880" s="10">
        <v>55.278518421597532</v>
      </c>
      <c r="H880" s="10">
        <v>48.209890476437785</v>
      </c>
      <c r="I880" s="10">
        <v>236.10352228496495</v>
      </c>
    </row>
    <row r="881" spans="1:9" x14ac:dyDescent="0.25">
      <c r="A881" s="13"/>
      <c r="B881" s="5">
        <f>DATE(YEAR(siječanj!B881),MONTH(siječanj!B881)+4,DAY(siječanj!B881))</f>
        <v>43230</v>
      </c>
      <c r="C881" s="9">
        <v>9.1458333333333304</v>
      </c>
      <c r="D881">
        <v>0.8987889857470589</v>
      </c>
      <c r="E881" s="6">
        <v>53.77030539799469</v>
      </c>
      <c r="F881" s="10">
        <v>48.328158251973257</v>
      </c>
      <c r="G881" s="10">
        <v>55.100886078020189</v>
      </c>
      <c r="H881" s="10">
        <v>47.394199856005194</v>
      </c>
      <c r="I881" s="10">
        <v>235.80695957878132</v>
      </c>
    </row>
    <row r="882" spans="1:9" x14ac:dyDescent="0.25">
      <c r="A882" s="13"/>
      <c r="B882" s="5">
        <f>DATE(YEAR(siječanj!B882),MONTH(siječanj!B882)+4,DAY(siječanj!B882))</f>
        <v>43230</v>
      </c>
      <c r="C882" s="9">
        <v>9.15625</v>
      </c>
      <c r="D882">
        <v>0.8987889857470589</v>
      </c>
      <c r="E882" s="6">
        <v>54.438851288537407</v>
      </c>
      <c r="F882" s="10">
        <v>48.929039934859503</v>
      </c>
      <c r="G882" s="10">
        <v>54.52701890955656</v>
      </c>
      <c r="H882" s="10">
        <v>47.332468662784613</v>
      </c>
      <c r="I882" s="10">
        <v>235.89214007942306</v>
      </c>
    </row>
    <row r="883" spans="1:9" x14ac:dyDescent="0.25">
      <c r="A883" s="13"/>
      <c r="B883" s="5">
        <f>DATE(YEAR(siječanj!B883),MONTH(siječanj!B883)+4,DAY(siječanj!B883))</f>
        <v>43230</v>
      </c>
      <c r="C883" s="9">
        <v>9.1666666666666696</v>
      </c>
      <c r="D883">
        <v>0.8987889857470589</v>
      </c>
      <c r="E883" s="6">
        <v>57.138195963799404</v>
      </c>
      <c r="F883" s="10">
        <v>51.355181197719958</v>
      </c>
      <c r="G883" s="10">
        <v>54.719274836321098</v>
      </c>
      <c r="H883" s="10">
        <v>47.698400579944604</v>
      </c>
      <c r="I883" s="10">
        <v>235.96418119433221</v>
      </c>
    </row>
    <row r="884" spans="1:9" x14ac:dyDescent="0.25">
      <c r="A884" s="13"/>
      <c r="B884" s="5">
        <f>DATE(YEAR(siječanj!B884),MONTH(siječanj!B884)+4,DAY(siječanj!B884))</f>
        <v>43230</v>
      </c>
      <c r="C884" s="9">
        <v>9.1770833333333304</v>
      </c>
      <c r="D884">
        <v>0.8987889857470589</v>
      </c>
      <c r="E884" s="6">
        <v>59.441121192548017</v>
      </c>
      <c r="F884" s="10">
        <v>53.425025028318238</v>
      </c>
      <c r="G884" s="10">
        <v>54.782582095624321</v>
      </c>
      <c r="H884" s="10">
        <v>49.117419291413938</v>
      </c>
      <c r="I884" s="10">
        <v>235.18399129031746</v>
      </c>
    </row>
    <row r="885" spans="1:9" x14ac:dyDescent="0.25">
      <c r="A885" s="13"/>
      <c r="B885" s="5">
        <f>DATE(YEAR(siječanj!B885),MONTH(siječanj!B885)+4,DAY(siječanj!B885))</f>
        <v>43230</v>
      </c>
      <c r="C885" s="9">
        <v>9.1875</v>
      </c>
      <c r="D885">
        <v>0.8987889857470589</v>
      </c>
      <c r="E885" s="6">
        <v>63.255989490056415</v>
      </c>
      <c r="F885" s="10">
        <v>56.853786636194421</v>
      </c>
      <c r="G885" s="10">
        <v>54.646522509964839</v>
      </c>
      <c r="H885" s="10">
        <v>47.462489486789011</v>
      </c>
      <c r="I885" s="10">
        <v>226.37071255912292</v>
      </c>
    </row>
    <row r="886" spans="1:9" x14ac:dyDescent="0.25">
      <c r="A886" s="13"/>
      <c r="B886" s="5">
        <f>DATE(YEAR(siječanj!B886),MONTH(siječanj!B886)+4,DAY(siječanj!B886))</f>
        <v>43230</v>
      </c>
      <c r="C886" s="9">
        <v>9.1979166666666696</v>
      </c>
      <c r="D886">
        <v>0.8987889857470589</v>
      </c>
      <c r="E886" s="6">
        <v>67.857023550314182</v>
      </c>
      <c r="F886" s="10">
        <v>60.989145372601172</v>
      </c>
      <c r="G886" s="10">
        <v>55.419684208968803</v>
      </c>
      <c r="H886" s="10">
        <v>46.974415700910185</v>
      </c>
      <c r="I886" s="10">
        <v>207.20892702708326</v>
      </c>
    </row>
    <row r="887" spans="1:9" x14ac:dyDescent="0.25">
      <c r="A887" s="13"/>
      <c r="B887" s="5">
        <f>DATE(YEAR(siječanj!B887),MONTH(siječanj!B887)+4,DAY(siječanj!B887))</f>
        <v>43230</v>
      </c>
      <c r="C887" s="9">
        <v>9.2083333333333304</v>
      </c>
      <c r="D887">
        <v>0.8987889857470589</v>
      </c>
      <c r="E887" s="6">
        <v>73.985808698113132</v>
      </c>
      <c r="F887" s="10">
        <v>66.497629959453036</v>
      </c>
      <c r="G887" s="10">
        <v>56.20363280930728</v>
      </c>
      <c r="H887" s="10">
        <v>48.00173835157306</v>
      </c>
      <c r="I887" s="10">
        <v>192.53448622990629</v>
      </c>
    </row>
    <row r="888" spans="1:9" x14ac:dyDescent="0.25">
      <c r="A888" s="13"/>
      <c r="B888" s="5">
        <f>DATE(YEAR(siječanj!B888),MONTH(siječanj!B888)+4,DAY(siječanj!B888))</f>
        <v>43230</v>
      </c>
      <c r="C888" s="9">
        <v>9.21875</v>
      </c>
      <c r="D888">
        <v>0.8987889857470589</v>
      </c>
      <c r="E888" s="6">
        <v>80.230924320175717</v>
      </c>
      <c r="F888" s="10">
        <v>72.11067109527977</v>
      </c>
      <c r="G888" s="10">
        <v>61.025104518013613</v>
      </c>
      <c r="H888" s="10">
        <v>48.031853380359408</v>
      </c>
      <c r="I888" s="10">
        <v>169.62590270321536</v>
      </c>
    </row>
    <row r="889" spans="1:9" x14ac:dyDescent="0.25">
      <c r="A889" s="13"/>
      <c r="B889" s="5">
        <f>DATE(YEAR(siječanj!B889),MONTH(siječanj!B889)+4,DAY(siječanj!B889))</f>
        <v>43230</v>
      </c>
      <c r="C889" s="9">
        <v>9.2291666666666696</v>
      </c>
      <c r="D889">
        <v>0.8987889857470589</v>
      </c>
      <c r="E889" s="6">
        <v>85.127317791706844</v>
      </c>
      <c r="F889" s="10">
        <v>76.511495617375758</v>
      </c>
      <c r="G889" s="10">
        <v>66.698022305390268</v>
      </c>
      <c r="H889" s="10">
        <v>50.421653304331777</v>
      </c>
      <c r="I889" s="10">
        <v>143.39435562436978</v>
      </c>
    </row>
    <row r="890" spans="1:9" x14ac:dyDescent="0.25">
      <c r="A890" s="13"/>
      <c r="B890" s="5">
        <f>DATE(YEAR(siječanj!B890),MONTH(siječanj!B890)+4,DAY(siječanj!B890))</f>
        <v>43230</v>
      </c>
      <c r="C890" s="9">
        <v>9.2395833333333304</v>
      </c>
      <c r="D890">
        <v>0.8987889857470589</v>
      </c>
      <c r="E890" s="6">
        <v>90.714442733157185</v>
      </c>
      <c r="F890" s="10">
        <v>81.533141976744005</v>
      </c>
      <c r="G890" s="10">
        <v>68.184240366018116</v>
      </c>
      <c r="H890" s="10">
        <v>53.882778419362147</v>
      </c>
      <c r="I890" s="10">
        <v>112.88514196617766</v>
      </c>
    </row>
    <row r="891" spans="1:9" x14ac:dyDescent="0.25">
      <c r="A891" s="13"/>
      <c r="B891" s="5">
        <f>DATE(YEAR(siječanj!B891),MONTH(siječanj!B891)+4,DAY(siječanj!B891))</f>
        <v>43230</v>
      </c>
      <c r="C891" s="9">
        <v>9.25</v>
      </c>
      <c r="D891">
        <v>0.8987889857470589</v>
      </c>
      <c r="E891" s="6">
        <v>95.768421462061099</v>
      </c>
      <c r="F891" s="10">
        <v>86.075602392482764</v>
      </c>
      <c r="G891" s="10">
        <v>72.682153244304175</v>
      </c>
      <c r="H891" s="10">
        <v>65.209721876173745</v>
      </c>
      <c r="I891" s="10">
        <v>66.461454107180217</v>
      </c>
    </row>
    <row r="892" spans="1:9" x14ac:dyDescent="0.25">
      <c r="A892" s="13"/>
      <c r="B892" s="5">
        <f>DATE(YEAR(siječanj!B892),MONTH(siječanj!B892)+4,DAY(siječanj!B892))</f>
        <v>43230</v>
      </c>
      <c r="C892" s="9">
        <v>9.2604166666666696</v>
      </c>
      <c r="D892">
        <v>0.8987889857470589</v>
      </c>
      <c r="E892" s="6">
        <v>98.826954714154127</v>
      </c>
      <c r="F892" s="10">
        <v>88.824578392005108</v>
      </c>
      <c r="G892" s="10">
        <v>90.012003251402064</v>
      </c>
      <c r="H892" s="10">
        <v>83.571617134856282</v>
      </c>
      <c r="I892" s="10">
        <v>34.750657174139135</v>
      </c>
    </row>
    <row r="893" spans="1:9" x14ac:dyDescent="0.25">
      <c r="A893" s="13"/>
      <c r="B893" s="5">
        <f>DATE(YEAR(siječanj!B893),MONTH(siječanj!B893)+4,DAY(siječanj!B893))</f>
        <v>43230</v>
      </c>
      <c r="C893" s="9">
        <v>9.2708333333333304</v>
      </c>
      <c r="D893">
        <v>0.8987889857470589</v>
      </c>
      <c r="E893" s="6">
        <v>101.00086774394723</v>
      </c>
      <c r="F893" s="10">
        <v>90.778467479155168</v>
      </c>
      <c r="G893" s="10">
        <v>100.04966289083157</v>
      </c>
      <c r="H893" s="10">
        <v>95.472391768596836</v>
      </c>
      <c r="I893" s="10">
        <v>18.591797798924592</v>
      </c>
    </row>
    <row r="894" spans="1:9" x14ac:dyDescent="0.25">
      <c r="A894" s="13"/>
      <c r="B894" s="5">
        <f>DATE(YEAR(siječanj!B894),MONTH(siječanj!B894)+4,DAY(siječanj!B894))</f>
        <v>43230</v>
      </c>
      <c r="C894" s="9">
        <v>9.28125</v>
      </c>
      <c r="D894">
        <v>0.8987889857470589</v>
      </c>
      <c r="E894" s="6">
        <v>101.95423866456888</v>
      </c>
      <c r="F894" s="10">
        <v>91.635346761941435</v>
      </c>
      <c r="G894" s="10">
        <v>109.91184354948273</v>
      </c>
      <c r="H894" s="10">
        <v>103.82942664816142</v>
      </c>
      <c r="I894" s="10">
        <v>11.959330089742499</v>
      </c>
    </row>
    <row r="895" spans="1:9" x14ac:dyDescent="0.25">
      <c r="A895" s="13"/>
      <c r="B895" s="5">
        <f>DATE(YEAR(siječanj!B895),MONTH(siječanj!B895)+4,DAY(siječanj!B895))</f>
        <v>43230</v>
      </c>
      <c r="C895" s="9">
        <v>9.2916666666666696</v>
      </c>
      <c r="D895">
        <v>0.8987889857470589</v>
      </c>
      <c r="E895" s="6">
        <v>99.890659416759789</v>
      </c>
      <c r="F895" s="10">
        <v>89.780624462794435</v>
      </c>
      <c r="G895" s="10">
        <v>116.18059200237914</v>
      </c>
      <c r="H895" s="10">
        <v>109.79921433710136</v>
      </c>
      <c r="I895" s="10">
        <v>4.7553266019994158</v>
      </c>
    </row>
    <row r="896" spans="1:9" x14ac:dyDescent="0.25">
      <c r="A896" s="13"/>
      <c r="B896" s="5">
        <f>DATE(YEAR(siječanj!B896),MONTH(siječanj!B896)+4,DAY(siječanj!B896))</f>
        <v>43230</v>
      </c>
      <c r="C896" s="9">
        <v>9.3020833333333304</v>
      </c>
      <c r="D896">
        <v>0.8987889857470589</v>
      </c>
      <c r="E896" s="6">
        <v>97.24028111615074</v>
      </c>
      <c r="F896" s="10">
        <v>87.398493638144004</v>
      </c>
      <c r="G896" s="10">
        <v>129.25844235934235</v>
      </c>
      <c r="H896" s="10">
        <v>120.68724017990492</v>
      </c>
      <c r="I896" s="10">
        <v>3.3617436906221196</v>
      </c>
    </row>
    <row r="897" spans="1:9" x14ac:dyDescent="0.25">
      <c r="A897" s="13"/>
      <c r="B897" s="5">
        <f>DATE(YEAR(siječanj!B897),MONTH(siječanj!B897)+4,DAY(siječanj!B897))</f>
        <v>43230</v>
      </c>
      <c r="C897" s="9">
        <v>9.3125</v>
      </c>
      <c r="D897">
        <v>0.8987889857470589</v>
      </c>
      <c r="E897" s="6">
        <v>97.038691682516486</v>
      </c>
      <c r="F897" s="10">
        <v>87.217307275550553</v>
      </c>
      <c r="G897" s="10">
        <v>135.5844075901926</v>
      </c>
      <c r="H897" s="10">
        <v>133.33642726367731</v>
      </c>
      <c r="I897" s="10">
        <v>3.8415397759833225</v>
      </c>
    </row>
    <row r="898" spans="1:9" x14ac:dyDescent="0.25">
      <c r="A898" s="13"/>
      <c r="B898" s="5">
        <f>DATE(YEAR(siječanj!B898),MONTH(siječanj!B898)+4,DAY(siječanj!B898))</f>
        <v>43230</v>
      </c>
      <c r="C898" s="9">
        <v>9.3229166666666696</v>
      </c>
      <c r="D898">
        <v>0.8987889857470589</v>
      </c>
      <c r="E898" s="6">
        <v>96.117025073624518</v>
      </c>
      <c r="F898" s="10">
        <v>86.388923478947603</v>
      </c>
      <c r="G898" s="10">
        <v>139.49284945465817</v>
      </c>
      <c r="H898" s="10">
        <v>146.50558525898029</v>
      </c>
      <c r="I898" s="10">
        <v>3.4773250837420719</v>
      </c>
    </row>
    <row r="899" spans="1:9" x14ac:dyDescent="0.25">
      <c r="A899" s="13"/>
      <c r="B899" s="5">
        <f>DATE(YEAR(siječanj!B899),MONTH(siječanj!B899)+4,DAY(siječanj!B899))</f>
        <v>43230</v>
      </c>
      <c r="C899" s="9">
        <v>9.3333333333333304</v>
      </c>
      <c r="D899">
        <v>0.8987889857470589</v>
      </c>
      <c r="E899" s="6">
        <v>97.537280046500896</v>
      </c>
      <c r="F899" s="10">
        <v>87.665433005521393</v>
      </c>
      <c r="G899" s="10">
        <v>169.62170942358924</v>
      </c>
      <c r="H899" s="10">
        <v>154.10192566957573</v>
      </c>
      <c r="I899" s="10">
        <v>2.3861810510550745</v>
      </c>
    </row>
    <row r="900" spans="1:9" x14ac:dyDescent="0.25">
      <c r="A900" s="13"/>
      <c r="B900" s="5">
        <f>DATE(YEAR(siječanj!B900),MONTH(siječanj!B900)+4,DAY(siječanj!B900))</f>
        <v>43230</v>
      </c>
      <c r="C900" s="9">
        <v>9.34375</v>
      </c>
      <c r="D900">
        <v>0.8987889857470589</v>
      </c>
      <c r="E900" s="6">
        <v>98.391512134817603</v>
      </c>
      <c r="F900" s="10">
        <v>88.433207397772151</v>
      </c>
      <c r="G900" s="10">
        <v>171.1042756058882</v>
      </c>
      <c r="H900" s="10">
        <v>176.21985497839154</v>
      </c>
      <c r="I900" s="10">
        <v>2.0843731908895711</v>
      </c>
    </row>
    <row r="901" spans="1:9" x14ac:dyDescent="0.25">
      <c r="A901" s="13"/>
      <c r="B901" s="5">
        <f>DATE(YEAR(siječanj!B901),MONTH(siječanj!B901)+4,DAY(siječanj!B901))</f>
        <v>43230</v>
      </c>
      <c r="C901" s="9">
        <v>9.3541666666666696</v>
      </c>
      <c r="D901">
        <v>0.8987889857470589</v>
      </c>
      <c r="E901" s="6">
        <v>97.800973827982887</v>
      </c>
      <c r="F901" s="10">
        <v>87.902438071927392</v>
      </c>
      <c r="G901" s="10">
        <v>199.69291471056445</v>
      </c>
      <c r="H901" s="10">
        <v>181.15012629982832</v>
      </c>
      <c r="I901" s="10">
        <v>2.3997974507913677</v>
      </c>
    </row>
    <row r="902" spans="1:9" x14ac:dyDescent="0.25">
      <c r="A902" s="13"/>
      <c r="B902" s="5">
        <f>DATE(YEAR(siječanj!B902),MONTH(siječanj!B902)+4,DAY(siječanj!B902))</f>
        <v>43230</v>
      </c>
      <c r="C902" s="9">
        <v>9.3645833333333304</v>
      </c>
      <c r="D902">
        <v>0.8987889857470589</v>
      </c>
      <c r="E902" s="6">
        <v>98.053771205001809</v>
      </c>
      <c r="F902" s="10">
        <v>88.129649570017747</v>
      </c>
      <c r="G902" s="10">
        <v>186.74874559825889</v>
      </c>
      <c r="H902" s="10">
        <v>181.5071999111731</v>
      </c>
      <c r="I902" s="10">
        <v>1.786615449623302</v>
      </c>
    </row>
    <row r="903" spans="1:9" x14ac:dyDescent="0.25">
      <c r="A903" s="13"/>
      <c r="B903" s="5">
        <f>DATE(YEAR(siječanj!B903),MONTH(siječanj!B903)+4,DAY(siječanj!B903))</f>
        <v>43230</v>
      </c>
      <c r="C903" s="9">
        <v>9.375</v>
      </c>
      <c r="D903">
        <v>0.8987889857470589</v>
      </c>
      <c r="E903" s="6">
        <v>98.37304398889529</v>
      </c>
      <c r="F903" s="10">
        <v>88.41660843163001</v>
      </c>
      <c r="G903" s="10">
        <v>205.51057784921895</v>
      </c>
      <c r="H903" s="10">
        <v>186.9031805055742</v>
      </c>
      <c r="I903" s="10">
        <v>1.4283129309455773</v>
      </c>
    </row>
    <row r="904" spans="1:9" x14ac:dyDescent="0.25">
      <c r="A904" s="13"/>
      <c r="B904" s="5">
        <f>DATE(YEAR(siječanj!B904),MONTH(siječanj!B904)+4,DAY(siječanj!B904))</f>
        <v>43230</v>
      </c>
      <c r="C904" s="9">
        <v>9.3854166666666696</v>
      </c>
      <c r="D904">
        <v>0.8987889857470589</v>
      </c>
      <c r="E904" s="6">
        <v>99.446396363648446</v>
      </c>
      <c r="F904" s="10">
        <v>89.381325723883592</v>
      </c>
      <c r="G904" s="10">
        <v>192.69287862667508</v>
      </c>
      <c r="H904" s="10">
        <v>182.71271217971812</v>
      </c>
      <c r="I904" s="10">
        <v>1.4144455238404674</v>
      </c>
    </row>
    <row r="905" spans="1:9" x14ac:dyDescent="0.25">
      <c r="A905" s="13"/>
      <c r="B905" s="5">
        <f>DATE(YEAR(siječanj!B905),MONTH(siječanj!B905)+4,DAY(siječanj!B905))</f>
        <v>43230</v>
      </c>
      <c r="C905" s="9">
        <v>9.3958333333333304</v>
      </c>
      <c r="D905">
        <v>0.8987889857470589</v>
      </c>
      <c r="E905" s="6">
        <v>98.871266362232802</v>
      </c>
      <c r="F905" s="10">
        <v>88.864405213238527</v>
      </c>
      <c r="G905" s="10">
        <v>190.41259598151501</v>
      </c>
      <c r="H905" s="10">
        <v>184.87087563477289</v>
      </c>
      <c r="I905" s="10">
        <v>1.5737151995161953</v>
      </c>
    </row>
    <row r="906" spans="1:9" x14ac:dyDescent="0.25">
      <c r="A906" s="13"/>
      <c r="B906" s="5">
        <f>DATE(YEAR(siječanj!B906),MONTH(siječanj!B906)+4,DAY(siječanj!B906))</f>
        <v>43230</v>
      </c>
      <c r="C906" s="9">
        <v>9.40625</v>
      </c>
      <c r="D906">
        <v>0.8987889857470589</v>
      </c>
      <c r="E906" s="6">
        <v>98.699768501054848</v>
      </c>
      <c r="F906" s="10">
        <v>88.710264824532601</v>
      </c>
      <c r="G906" s="10">
        <v>177.38011890711115</v>
      </c>
      <c r="H906" s="10">
        <v>190.88519969042125</v>
      </c>
      <c r="I906" s="10">
        <v>1.4901177453479066</v>
      </c>
    </row>
    <row r="907" spans="1:9" x14ac:dyDescent="0.25">
      <c r="A907" s="13"/>
      <c r="B907" s="5">
        <f>DATE(YEAR(siječanj!B907),MONTH(siječanj!B907)+4,DAY(siječanj!B907))</f>
        <v>43230</v>
      </c>
      <c r="C907" s="9">
        <v>9.4166666666666696</v>
      </c>
      <c r="D907">
        <v>0.8987889857470589</v>
      </c>
      <c r="E907" s="6">
        <v>99.487027276522085</v>
      </c>
      <c r="F907" s="10">
        <v>89.417844340855268</v>
      </c>
      <c r="G907" s="10">
        <v>177.10174855572649</v>
      </c>
      <c r="H907" s="10">
        <v>190.6833170144389</v>
      </c>
      <c r="I907" s="10">
        <v>1.2857267450466252</v>
      </c>
    </row>
    <row r="908" spans="1:9" x14ac:dyDescent="0.25">
      <c r="A908" s="13"/>
      <c r="B908" s="5">
        <f>DATE(YEAR(siječanj!B908),MONTH(siječanj!B908)+4,DAY(siječanj!B908))</f>
        <v>43230</v>
      </c>
      <c r="C908" s="9">
        <v>9.4270833333333304</v>
      </c>
      <c r="D908">
        <v>0.8987889857470589</v>
      </c>
      <c r="E908" s="6">
        <v>99.529492110008505</v>
      </c>
      <c r="F908" s="10">
        <v>89.456011265474444</v>
      </c>
      <c r="G908" s="10">
        <v>195.25237127401275</v>
      </c>
      <c r="H908" s="10">
        <v>186.45315288227911</v>
      </c>
      <c r="I908" s="10">
        <v>1.3179456908973808</v>
      </c>
    </row>
    <row r="909" spans="1:9" x14ac:dyDescent="0.25">
      <c r="A909" s="13"/>
      <c r="B909" s="5">
        <f>DATE(YEAR(siječanj!B909),MONTH(siječanj!B909)+4,DAY(siječanj!B909))</f>
        <v>43230</v>
      </c>
      <c r="C909" s="9">
        <v>9.4375</v>
      </c>
      <c r="D909">
        <v>0.8987889857470589</v>
      </c>
      <c r="E909" s="6">
        <v>99.583982067080441</v>
      </c>
      <c r="F909" s="10">
        <v>89.504986238724527</v>
      </c>
      <c r="G909" s="10">
        <v>188.38918219949292</v>
      </c>
      <c r="H909" s="10">
        <v>183.56115485065007</v>
      </c>
      <c r="I909" s="10">
        <v>1.358866892220024</v>
      </c>
    </row>
    <row r="910" spans="1:9" x14ac:dyDescent="0.25">
      <c r="A910" s="13"/>
      <c r="B910" s="5">
        <f>DATE(YEAR(siječanj!B910),MONTH(siječanj!B910)+4,DAY(siječanj!B910))</f>
        <v>43230</v>
      </c>
      <c r="C910" s="9">
        <v>9.4479166666666696</v>
      </c>
      <c r="D910">
        <v>0.8987889857470589</v>
      </c>
      <c r="E910" s="6">
        <v>101.32826571857088</v>
      </c>
      <c r="F910" s="10">
        <v>91.072729172702793</v>
      </c>
      <c r="G910" s="10">
        <v>175.98009160299375</v>
      </c>
      <c r="H910" s="10">
        <v>182.83408742568631</v>
      </c>
      <c r="I910" s="10">
        <v>1.4565057586016859</v>
      </c>
    </row>
    <row r="911" spans="1:9" x14ac:dyDescent="0.25">
      <c r="A911" s="13"/>
      <c r="B911" s="5">
        <f>DATE(YEAR(siječanj!B911),MONTH(siječanj!B911)+4,DAY(siječanj!B911))</f>
        <v>43230</v>
      </c>
      <c r="C911" s="9">
        <v>9.4583333333333304</v>
      </c>
      <c r="D911">
        <v>0.8987889857470589</v>
      </c>
      <c r="E911" s="6">
        <v>101.94373304686698</v>
      </c>
      <c r="F911" s="10">
        <v>91.625904428462505</v>
      </c>
      <c r="G911" s="10">
        <v>174.08445338780371</v>
      </c>
      <c r="H911" s="10">
        <v>183.6548594304243</v>
      </c>
      <c r="I911" s="10">
        <v>1.3934639078837134</v>
      </c>
    </row>
    <row r="912" spans="1:9" x14ac:dyDescent="0.25">
      <c r="A912" s="13"/>
      <c r="B912" s="5">
        <f>DATE(YEAR(siječanj!B912),MONTH(siječanj!B912)+4,DAY(siječanj!B912))</f>
        <v>43230</v>
      </c>
      <c r="C912" s="9">
        <v>9.46875</v>
      </c>
      <c r="D912">
        <v>0.8987889857470589</v>
      </c>
      <c r="E912" s="6">
        <v>102.91730387403285</v>
      </c>
      <c r="F912" s="10">
        <v>92.500939164763849</v>
      </c>
      <c r="G912" s="10">
        <v>169.12864156970275</v>
      </c>
      <c r="H912" s="10">
        <v>177.4334268201477</v>
      </c>
      <c r="I912" s="10">
        <v>1.3448084795075677</v>
      </c>
    </row>
    <row r="913" spans="1:9" x14ac:dyDescent="0.25">
      <c r="A913" s="13"/>
      <c r="B913" s="5">
        <f>DATE(YEAR(siječanj!B913),MONTH(siječanj!B913)+4,DAY(siječanj!B913))</f>
        <v>43230</v>
      </c>
      <c r="C913" s="9">
        <v>9.4791666666666696</v>
      </c>
      <c r="D913">
        <v>0.8987889857470589</v>
      </c>
      <c r="E913" s="6">
        <v>103.45251709066638</v>
      </c>
      <c r="F913" s="10">
        <v>92.981982908900306</v>
      </c>
      <c r="G913" s="10">
        <v>165.8491624285989</v>
      </c>
      <c r="H913" s="10">
        <v>174.56691598467933</v>
      </c>
      <c r="I913" s="10">
        <v>1.2682902331633992</v>
      </c>
    </row>
    <row r="914" spans="1:9" x14ac:dyDescent="0.25">
      <c r="A914" s="13"/>
      <c r="B914" s="5">
        <f>DATE(YEAR(siječanj!B914),MONTH(siječanj!B914)+4,DAY(siječanj!B914))</f>
        <v>43230</v>
      </c>
      <c r="C914" s="9">
        <v>9.4895833333333304</v>
      </c>
      <c r="D914">
        <v>0.8987889857470589</v>
      </c>
      <c r="E914" s="6">
        <v>103.29469081506272</v>
      </c>
      <c r="F914" s="10">
        <v>92.840130390726259</v>
      </c>
      <c r="G914" s="10">
        <v>162.1837572852622</v>
      </c>
      <c r="H914" s="10">
        <v>169.38131513622471</v>
      </c>
      <c r="I914" s="10">
        <v>1.2775725056628318</v>
      </c>
    </row>
    <row r="915" spans="1:9" x14ac:dyDescent="0.25">
      <c r="A915" s="13"/>
      <c r="B915" s="5">
        <f>DATE(YEAR(siječanj!B915),MONTH(siječanj!B915)+4,DAY(siječanj!B915))</f>
        <v>43230</v>
      </c>
      <c r="C915" s="9">
        <v>9.5</v>
      </c>
      <c r="D915">
        <v>0.8987889857470589</v>
      </c>
      <c r="E915" s="6">
        <v>101.73114802431252</v>
      </c>
      <c r="F915" s="10">
        <v>91.434835351655764</v>
      </c>
      <c r="G915" s="10">
        <v>159.78038344085147</v>
      </c>
      <c r="H915" s="10">
        <v>169.20750048587249</v>
      </c>
      <c r="I915" s="10">
        <v>1.3875387339385359</v>
      </c>
    </row>
    <row r="916" spans="1:9" x14ac:dyDescent="0.25">
      <c r="A916" s="13"/>
      <c r="B916" s="5">
        <f>DATE(YEAR(siječanj!B916),MONTH(siječanj!B916)+4,DAY(siječanj!B916))</f>
        <v>43230</v>
      </c>
      <c r="C916" s="9">
        <v>9.5104166666666696</v>
      </c>
      <c r="D916">
        <v>0.8987889857470589</v>
      </c>
      <c r="E916" s="6">
        <v>100.8414158350908</v>
      </c>
      <c r="F916" s="10">
        <v>90.63515385971867</v>
      </c>
      <c r="G916" s="10">
        <v>158.32362547239717</v>
      </c>
      <c r="H916" s="10">
        <v>172.60389615011817</v>
      </c>
      <c r="I916" s="10">
        <v>1.5147204676093844</v>
      </c>
    </row>
    <row r="917" spans="1:9" x14ac:dyDescent="0.25">
      <c r="A917" s="13"/>
      <c r="B917" s="5">
        <f>DATE(YEAR(siječanj!B917),MONTH(siječanj!B917)+4,DAY(siječanj!B917))</f>
        <v>43230</v>
      </c>
      <c r="C917" s="9">
        <v>9.5208333333333304</v>
      </c>
      <c r="D917">
        <v>0.8987889857470589</v>
      </c>
      <c r="E917" s="6">
        <v>100.86274545260204</v>
      </c>
      <c r="F917" s="10">
        <v>90.654324685007964</v>
      </c>
      <c r="G917" s="10">
        <v>155.27883475410815</v>
      </c>
      <c r="H917" s="10">
        <v>173.38690696722165</v>
      </c>
      <c r="I917" s="10">
        <v>1.6000289720089302</v>
      </c>
    </row>
    <row r="918" spans="1:9" x14ac:dyDescent="0.25">
      <c r="A918" s="13"/>
      <c r="B918" s="5">
        <f>DATE(YEAR(siječanj!B918),MONTH(siječanj!B918)+4,DAY(siječanj!B918))</f>
        <v>43230</v>
      </c>
      <c r="C918" s="9">
        <v>9.53125</v>
      </c>
      <c r="D918">
        <v>0.8987889857470589</v>
      </c>
      <c r="E918" s="6">
        <v>100.01976187357131</v>
      </c>
      <c r="F918" s="10">
        <v>89.896660329009507</v>
      </c>
      <c r="G918" s="10">
        <v>153.54627359626272</v>
      </c>
      <c r="H918" s="10">
        <v>172.87277603528378</v>
      </c>
      <c r="I918" s="10">
        <v>1.7269606983403198</v>
      </c>
    </row>
    <row r="919" spans="1:9" x14ac:dyDescent="0.25">
      <c r="A919" s="13"/>
      <c r="B919" s="5">
        <f>DATE(YEAR(siječanj!B919),MONTH(siječanj!B919)+4,DAY(siječanj!B919))</f>
        <v>43230</v>
      </c>
      <c r="C919" s="9">
        <v>9.5416666666666696</v>
      </c>
      <c r="D919">
        <v>0.8987889857470589</v>
      </c>
      <c r="E919" s="6">
        <v>97.888796705570968</v>
      </c>
      <c r="F919" s="10">
        <v>87.981372307000171</v>
      </c>
      <c r="G919" s="10">
        <v>153.46461856102107</v>
      </c>
      <c r="H919" s="10">
        <v>170.42268183403186</v>
      </c>
      <c r="I919" s="10">
        <v>1.9024858512276694</v>
      </c>
    </row>
    <row r="920" spans="1:9" x14ac:dyDescent="0.25">
      <c r="A920" s="13"/>
      <c r="B920" s="5">
        <f>DATE(YEAR(siječanj!B920),MONTH(siječanj!B920)+4,DAY(siječanj!B920))</f>
        <v>43230</v>
      </c>
      <c r="C920" s="9">
        <v>9.5520833333333304</v>
      </c>
      <c r="D920">
        <v>0.8987889857470589</v>
      </c>
      <c r="E920" s="6">
        <v>96.774879871530487</v>
      </c>
      <c r="F920" s="10">
        <v>86.980196125526348</v>
      </c>
      <c r="G920" s="10">
        <v>152.63549353405074</v>
      </c>
      <c r="H920" s="10">
        <v>165.24201386181056</v>
      </c>
      <c r="I920" s="10">
        <v>1.7987018044421064</v>
      </c>
    </row>
    <row r="921" spans="1:9" x14ac:dyDescent="0.25">
      <c r="A921" s="13"/>
      <c r="B921" s="5">
        <f>DATE(YEAR(siječanj!B921),MONTH(siječanj!B921)+4,DAY(siječanj!B921))</f>
        <v>43230</v>
      </c>
      <c r="C921" s="9">
        <v>9.5625</v>
      </c>
      <c r="D921">
        <v>0.8987889857470589</v>
      </c>
      <c r="E921" s="6">
        <v>96.765128055702988</v>
      </c>
      <c r="F921" s="10">
        <v>86.971431300869568</v>
      </c>
      <c r="G921" s="10">
        <v>152.69572341293599</v>
      </c>
      <c r="H921" s="10">
        <v>163.20104735804631</v>
      </c>
      <c r="I921" s="10">
        <v>1.81567730279137</v>
      </c>
    </row>
    <row r="922" spans="1:9" x14ac:dyDescent="0.25">
      <c r="A922" s="13"/>
      <c r="B922" s="5">
        <f>DATE(YEAR(siječanj!B922),MONTH(siječanj!B922)+4,DAY(siječanj!B922))</f>
        <v>43230</v>
      </c>
      <c r="C922" s="9">
        <v>9.5729166666666696</v>
      </c>
      <c r="D922">
        <v>0.8987889857470589</v>
      </c>
      <c r="E922" s="6">
        <v>97.105513243146532</v>
      </c>
      <c r="F922" s="10">
        <v>87.277365758255272</v>
      </c>
      <c r="G922" s="10">
        <v>152.58219378730777</v>
      </c>
      <c r="H922" s="10">
        <v>159.12417967989654</v>
      </c>
      <c r="I922" s="10">
        <v>1.8944946166292032</v>
      </c>
    </row>
    <row r="923" spans="1:9" x14ac:dyDescent="0.25">
      <c r="A923" s="13"/>
      <c r="B923" s="5">
        <f>DATE(YEAR(siječanj!B923),MONTH(siječanj!B923)+4,DAY(siječanj!B923))</f>
        <v>43230</v>
      </c>
      <c r="C923" s="9">
        <v>9.5833333333333304</v>
      </c>
      <c r="D923">
        <v>0.8987889857470589</v>
      </c>
      <c r="E923" s="6">
        <v>99.636055890776078</v>
      </c>
      <c r="F923" s="10">
        <v>89.5517896179079</v>
      </c>
      <c r="G923" s="10">
        <v>149.69572746182754</v>
      </c>
      <c r="H923" s="10">
        <v>151.78987574195423</v>
      </c>
      <c r="I923" s="10">
        <v>1.7557065422313114</v>
      </c>
    </row>
    <row r="924" spans="1:9" x14ac:dyDescent="0.25">
      <c r="A924" s="13"/>
      <c r="B924" s="5">
        <f>DATE(YEAR(siječanj!B924),MONTH(siječanj!B924)+4,DAY(siječanj!B924))</f>
        <v>43230</v>
      </c>
      <c r="C924" s="9">
        <v>9.59375</v>
      </c>
      <c r="D924">
        <v>0.8987889857470589</v>
      </c>
      <c r="E924" s="6">
        <v>101.20280630687068</v>
      </c>
      <c r="F924" s="10">
        <v>90.959967635308359</v>
      </c>
      <c r="G924" s="10">
        <v>147.51239836970493</v>
      </c>
      <c r="H924" s="10">
        <v>142.69223512047316</v>
      </c>
      <c r="I924" s="10">
        <v>1.91776229969797</v>
      </c>
    </row>
    <row r="925" spans="1:9" x14ac:dyDescent="0.25">
      <c r="A925" s="13"/>
      <c r="B925" s="5">
        <f>DATE(YEAR(siječanj!B925),MONTH(siječanj!B925)+4,DAY(siječanj!B925))</f>
        <v>43230</v>
      </c>
      <c r="C925" s="9">
        <v>9.6041666666666696</v>
      </c>
      <c r="D925">
        <v>0.8987889857470589</v>
      </c>
      <c r="E925" s="6">
        <v>101.14254381439231</v>
      </c>
      <c r="F925" s="10">
        <v>90.905804370815133</v>
      </c>
      <c r="G925" s="10">
        <v>147.66861359186171</v>
      </c>
      <c r="H925" s="10">
        <v>144.26967983503803</v>
      </c>
      <c r="I925" s="10">
        <v>2.0819731204307645</v>
      </c>
    </row>
    <row r="926" spans="1:9" x14ac:dyDescent="0.25">
      <c r="A926" s="13"/>
      <c r="B926" s="5">
        <f>DATE(YEAR(siječanj!B926),MONTH(siječanj!B926)+4,DAY(siječanj!B926))</f>
        <v>43230</v>
      </c>
      <c r="C926" s="9">
        <v>9.6145833333333304</v>
      </c>
      <c r="D926">
        <v>0.8987889857470589</v>
      </c>
      <c r="E926" s="6">
        <v>103.16112307399008</v>
      </c>
      <c r="F926" s="10">
        <v>92.720081176199059</v>
      </c>
      <c r="G926" s="10">
        <v>146.9499287576979</v>
      </c>
      <c r="H926" s="10">
        <v>145.34872744584615</v>
      </c>
      <c r="I926" s="10">
        <v>2.3929272491030349</v>
      </c>
    </row>
    <row r="927" spans="1:9" x14ac:dyDescent="0.25">
      <c r="A927" s="13"/>
      <c r="B927" s="5">
        <f>DATE(YEAR(siječanj!B927),MONTH(siječanj!B927)+4,DAY(siječanj!B927))</f>
        <v>43230</v>
      </c>
      <c r="C927" s="9">
        <v>9.625</v>
      </c>
      <c r="D927">
        <v>0.8987889857470589</v>
      </c>
      <c r="E927" s="6">
        <v>103.81658455094488</v>
      </c>
      <c r="F927" s="10">
        <v>93.309202732267536</v>
      </c>
      <c r="G927" s="10">
        <v>145.32709268337129</v>
      </c>
      <c r="H927" s="10">
        <v>140.70015988228886</v>
      </c>
      <c r="I927" s="10">
        <v>2.3204651218342489</v>
      </c>
    </row>
    <row r="928" spans="1:9" x14ac:dyDescent="0.25">
      <c r="A928" s="13"/>
      <c r="B928" s="5">
        <f>DATE(YEAR(siječanj!B928),MONTH(siječanj!B928)+4,DAY(siječanj!B928))</f>
        <v>43230</v>
      </c>
      <c r="C928" s="9">
        <v>9.6354166666666696</v>
      </c>
      <c r="D928">
        <v>0.8987889857470589</v>
      </c>
      <c r="E928" s="6">
        <v>104.67173111995656</v>
      </c>
      <c r="F928" s="10">
        <v>94.077799049694619</v>
      </c>
      <c r="G928" s="10">
        <v>144.63258095361337</v>
      </c>
      <c r="H928" s="10">
        <v>137.8929479186437</v>
      </c>
      <c r="I928" s="10">
        <v>2.243224854293723</v>
      </c>
    </row>
    <row r="929" spans="1:9" x14ac:dyDescent="0.25">
      <c r="A929" s="13"/>
      <c r="B929" s="5">
        <f>DATE(YEAR(siječanj!B929),MONTH(siječanj!B929)+4,DAY(siječanj!B929))</f>
        <v>43230</v>
      </c>
      <c r="C929" s="9">
        <v>9.6458333333333304</v>
      </c>
      <c r="D929">
        <v>0.8987889857470589</v>
      </c>
      <c r="E929" s="6">
        <v>106.42942649374352</v>
      </c>
      <c r="F929" s="10">
        <v>95.657596291952899</v>
      </c>
      <c r="G929" s="10">
        <v>140.49090097224794</v>
      </c>
      <c r="H929" s="10">
        <v>142.12773988342917</v>
      </c>
      <c r="I929" s="10">
        <v>2.0140561265933421</v>
      </c>
    </row>
    <row r="930" spans="1:9" x14ac:dyDescent="0.25">
      <c r="A930" s="13"/>
      <c r="B930" s="5">
        <f>DATE(YEAR(siječanj!B930),MONTH(siječanj!B930)+4,DAY(siječanj!B930))</f>
        <v>43230</v>
      </c>
      <c r="C930" s="9">
        <v>9.65625</v>
      </c>
      <c r="D930">
        <v>0.8987889857470589</v>
      </c>
      <c r="E930" s="6">
        <v>106.23974712972448</v>
      </c>
      <c r="F930" s="10">
        <v>95.487114568749078</v>
      </c>
      <c r="G930" s="10">
        <v>139.092259694559</v>
      </c>
      <c r="H930" s="10">
        <v>140.29281829539826</v>
      </c>
      <c r="I930" s="10">
        <v>2.1562793018354003</v>
      </c>
    </row>
    <row r="931" spans="1:9" x14ac:dyDescent="0.25">
      <c r="A931" s="13"/>
      <c r="B931" s="5">
        <f>DATE(YEAR(siječanj!B931),MONTH(siječanj!B931)+4,DAY(siječanj!B931))</f>
        <v>43230</v>
      </c>
      <c r="C931" s="9">
        <v>9.6666666666666696</v>
      </c>
      <c r="D931">
        <v>0.8987889857470589</v>
      </c>
      <c r="E931" s="6">
        <v>106.34537560106105</v>
      </c>
      <c r="F931" s="10">
        <v>95.582052275367687</v>
      </c>
      <c r="G931" s="10">
        <v>139.47991320799258</v>
      </c>
      <c r="H931" s="10">
        <v>133.94867788023615</v>
      </c>
      <c r="I931" s="10">
        <v>2.1545592513399225</v>
      </c>
    </row>
    <row r="932" spans="1:9" x14ac:dyDescent="0.25">
      <c r="A932" s="13"/>
      <c r="B932" s="5">
        <f>DATE(YEAR(siječanj!B932),MONTH(siječanj!B932)+4,DAY(siječanj!B932))</f>
        <v>43230</v>
      </c>
      <c r="C932" s="9">
        <v>9.6770833333333304</v>
      </c>
      <c r="D932">
        <v>0.8987889857470589</v>
      </c>
      <c r="E932" s="6">
        <v>107.0237000872347</v>
      </c>
      <c r="F932" s="10">
        <v>96.191722852303101</v>
      </c>
      <c r="G932" s="10">
        <v>136.83498508811127</v>
      </c>
      <c r="H932" s="10">
        <v>135.99315238548766</v>
      </c>
      <c r="I932" s="10">
        <v>2.0837401723060607</v>
      </c>
    </row>
    <row r="933" spans="1:9" x14ac:dyDescent="0.25">
      <c r="A933" s="13"/>
      <c r="B933" s="5">
        <f>DATE(YEAR(siječanj!B933),MONTH(siječanj!B933)+4,DAY(siječanj!B933))</f>
        <v>43230</v>
      </c>
      <c r="C933" s="9">
        <v>9.6875</v>
      </c>
      <c r="D933">
        <v>0.8987889857470589</v>
      </c>
      <c r="E933" s="6">
        <v>109.58229904225975</v>
      </c>
      <c r="F933" s="10">
        <v>98.491363412023546</v>
      </c>
      <c r="G933" s="10">
        <v>133.80716013680018</v>
      </c>
      <c r="H933" s="10">
        <v>135.85081743269259</v>
      </c>
      <c r="I933" s="10">
        <v>1.9744319633478125</v>
      </c>
    </row>
    <row r="934" spans="1:9" x14ac:dyDescent="0.25">
      <c r="A934" s="13"/>
      <c r="B934" s="5">
        <f>DATE(YEAR(siječanj!B934),MONTH(siječanj!B934)+4,DAY(siječanj!B934))</f>
        <v>43230</v>
      </c>
      <c r="C934" s="9">
        <v>9.6979166666666696</v>
      </c>
      <c r="D934">
        <v>0.8987889857470589</v>
      </c>
      <c r="E934" s="6">
        <v>110.65543023567344</v>
      </c>
      <c r="F934" s="10">
        <v>99.455881908925363</v>
      </c>
      <c r="G934" s="10">
        <v>133.62034787905174</v>
      </c>
      <c r="H934" s="10">
        <v>133.9645200791725</v>
      </c>
      <c r="I934" s="10">
        <v>2.4859689805267253</v>
      </c>
    </row>
    <row r="935" spans="1:9" x14ac:dyDescent="0.25">
      <c r="A935" s="13"/>
      <c r="B935" s="5">
        <f>DATE(YEAR(siječanj!B935),MONTH(siječanj!B935)+4,DAY(siječanj!B935))</f>
        <v>43230</v>
      </c>
      <c r="C935" s="9">
        <v>9.7083333333333304</v>
      </c>
      <c r="D935">
        <v>0.8987889857470589</v>
      </c>
      <c r="E935" s="6">
        <v>112.2303167527885</v>
      </c>
      <c r="F935" s="10">
        <v>100.87137256430992</v>
      </c>
      <c r="G935" s="10">
        <v>132.59415801623032</v>
      </c>
      <c r="H935" s="10">
        <v>132.29118731480008</v>
      </c>
      <c r="I935" s="10">
        <v>7.5577328721674251</v>
      </c>
    </row>
    <row r="936" spans="1:9" x14ac:dyDescent="0.25">
      <c r="A936" s="13"/>
      <c r="B936" s="5">
        <f>DATE(YEAR(siječanj!B936),MONTH(siječanj!B936)+4,DAY(siječanj!B936))</f>
        <v>43230</v>
      </c>
      <c r="C936" s="9">
        <v>9.71875</v>
      </c>
      <c r="D936">
        <v>0.8987889857470589</v>
      </c>
      <c r="E936" s="6">
        <v>115.38321112188527</v>
      </c>
      <c r="F936" s="10">
        <v>103.70515929647803</v>
      </c>
      <c r="G936" s="10">
        <v>132.5546783590928</v>
      </c>
      <c r="H936" s="10">
        <v>132.42211122843224</v>
      </c>
      <c r="I936" s="10">
        <v>20.798866591785757</v>
      </c>
    </row>
    <row r="937" spans="1:9" x14ac:dyDescent="0.25">
      <c r="A937" s="13"/>
      <c r="B937" s="5">
        <f>DATE(YEAR(siječanj!B937),MONTH(siječanj!B937)+4,DAY(siječanj!B937))</f>
        <v>43230</v>
      </c>
      <c r="C937" s="9">
        <v>9.7291666666666696</v>
      </c>
      <c r="D937">
        <v>0.8987889857470589</v>
      </c>
      <c r="E937" s="6">
        <v>119.53852709304523</v>
      </c>
      <c r="F937" s="10">
        <v>107.43991152365544</v>
      </c>
      <c r="G937" s="10">
        <v>132.42733266132703</v>
      </c>
      <c r="H937" s="10">
        <v>135.10887913185871</v>
      </c>
      <c r="I937" s="10">
        <v>33.528923307729791</v>
      </c>
    </row>
    <row r="938" spans="1:9" x14ac:dyDescent="0.25">
      <c r="A938" s="13"/>
      <c r="B938" s="5">
        <f>DATE(YEAR(siječanj!B938),MONTH(siječanj!B938)+4,DAY(siječanj!B938))</f>
        <v>43230</v>
      </c>
      <c r="C938" s="9">
        <v>9.7395833333333304</v>
      </c>
      <c r="D938">
        <v>0.8987889857470589</v>
      </c>
      <c r="E938" s="6">
        <v>124.05052822533762</v>
      </c>
      <c r="F938" s="10">
        <v>111.4952484450381</v>
      </c>
      <c r="G938" s="10">
        <v>132.75074686290259</v>
      </c>
      <c r="H938" s="10">
        <v>136.67330330085747</v>
      </c>
      <c r="I938" s="10">
        <v>49.635280141628591</v>
      </c>
    </row>
    <row r="939" spans="1:9" x14ac:dyDescent="0.25">
      <c r="A939" s="13"/>
      <c r="B939" s="5">
        <f>DATE(YEAR(siječanj!B939),MONTH(siječanj!B939)+4,DAY(siječanj!B939))</f>
        <v>43230</v>
      </c>
      <c r="C939" s="9">
        <v>9.75</v>
      </c>
      <c r="D939">
        <v>0.8987889857470589</v>
      </c>
      <c r="E939" s="6">
        <v>128.85450856260351</v>
      </c>
      <c r="F939" s="10">
        <v>115.81301305991813</v>
      </c>
      <c r="G939" s="10">
        <v>133.48979624189488</v>
      </c>
      <c r="H939" s="10">
        <v>139.43830686216793</v>
      </c>
      <c r="I939" s="10">
        <v>67.400293668668809</v>
      </c>
    </row>
    <row r="940" spans="1:9" x14ac:dyDescent="0.25">
      <c r="A940" s="13"/>
      <c r="B940" s="5">
        <f>DATE(YEAR(siječanj!B940),MONTH(siječanj!B940)+4,DAY(siječanj!B940))</f>
        <v>43230</v>
      </c>
      <c r="C940" s="9">
        <v>9.7604166666666696</v>
      </c>
      <c r="D940">
        <v>0.8987889857470589</v>
      </c>
      <c r="E940" s="6">
        <v>133.19678425996733</v>
      </c>
      <c r="F940" s="10">
        <v>119.71580262978586</v>
      </c>
      <c r="G940" s="10">
        <v>131.70232031520726</v>
      </c>
      <c r="H940" s="10">
        <v>138.98344269219987</v>
      </c>
      <c r="I940" s="10">
        <v>82.831340677514632</v>
      </c>
    </row>
    <row r="941" spans="1:9" x14ac:dyDescent="0.25">
      <c r="A941" s="13"/>
      <c r="B941" s="5">
        <f>DATE(YEAR(siječanj!B941),MONTH(siječanj!B941)+4,DAY(siječanj!B941))</f>
        <v>43230</v>
      </c>
      <c r="C941" s="9">
        <v>9.7708333333333304</v>
      </c>
      <c r="D941">
        <v>0.8987889857470589</v>
      </c>
      <c r="E941" s="6">
        <v>138.12352123247598</v>
      </c>
      <c r="F941" s="10">
        <v>124.14389955634944</v>
      </c>
      <c r="G941" s="10">
        <v>129.99975357276719</v>
      </c>
      <c r="H941" s="10">
        <v>139.44653902584125</v>
      </c>
      <c r="I941" s="10">
        <v>100.47021550150423</v>
      </c>
    </row>
    <row r="942" spans="1:9" x14ac:dyDescent="0.25">
      <c r="A942" s="13"/>
      <c r="B942" s="5">
        <f>DATE(YEAR(siječanj!B942),MONTH(siječanj!B942)+4,DAY(siječanj!B942))</f>
        <v>43230</v>
      </c>
      <c r="C942" s="9">
        <v>9.78125</v>
      </c>
      <c r="D942">
        <v>0.8987889857470589</v>
      </c>
      <c r="E942" s="6">
        <v>143.79827861735663</v>
      </c>
      <c r="F942" s="10">
        <v>129.24430899066695</v>
      </c>
      <c r="G942" s="10">
        <v>129.06198416114543</v>
      </c>
      <c r="H942" s="10">
        <v>139.68548450014603</v>
      </c>
      <c r="I942" s="10">
        <v>127.44538141074847</v>
      </c>
    </row>
    <row r="943" spans="1:9" x14ac:dyDescent="0.25">
      <c r="A943" s="13"/>
      <c r="B943" s="5">
        <f>DATE(YEAR(siječanj!B943),MONTH(siječanj!B943)+4,DAY(siječanj!B943))</f>
        <v>43230</v>
      </c>
      <c r="C943" s="9">
        <v>9.7916666666666696</v>
      </c>
      <c r="D943">
        <v>0.8987889857470589</v>
      </c>
      <c r="E943" s="6">
        <v>149.40345711369838</v>
      </c>
      <c r="F943" s="10">
        <v>134.28218168632517</v>
      </c>
      <c r="G943" s="10">
        <v>127.10969563097669</v>
      </c>
      <c r="H943" s="10">
        <v>139.05640029292618</v>
      </c>
      <c r="I943" s="10">
        <v>151.14846626159414</v>
      </c>
    </row>
    <row r="944" spans="1:9" x14ac:dyDescent="0.25">
      <c r="A944" s="13"/>
      <c r="B944" s="5">
        <f>DATE(YEAR(siječanj!B944),MONTH(siječanj!B944)+4,DAY(siječanj!B944))</f>
        <v>43230</v>
      </c>
      <c r="C944" s="9">
        <v>9.8020833333333304</v>
      </c>
      <c r="D944">
        <v>0.8987889857470589</v>
      </c>
      <c r="E944" s="6">
        <v>155.79183873305422</v>
      </c>
      <c r="F944" s="10">
        <v>140.02398872255117</v>
      </c>
      <c r="G944" s="10">
        <v>123.80354452042786</v>
      </c>
      <c r="H944" s="10">
        <v>139.28593356644407</v>
      </c>
      <c r="I944" s="10">
        <v>183.66344280291509</v>
      </c>
    </row>
    <row r="945" spans="1:9" x14ac:dyDescent="0.25">
      <c r="A945" s="13"/>
      <c r="B945" s="5">
        <f>DATE(YEAR(siječanj!B945),MONTH(siječanj!B945)+4,DAY(siječanj!B945))</f>
        <v>43230</v>
      </c>
      <c r="C945" s="9">
        <v>9.8125</v>
      </c>
      <c r="D945">
        <v>0.8987889857470589</v>
      </c>
      <c r="E945" s="6">
        <v>158.08295109295565</v>
      </c>
      <c r="F945" s="10">
        <v>142.08321527673954</v>
      </c>
      <c r="G945" s="10">
        <v>121.15942391159621</v>
      </c>
      <c r="H945" s="10">
        <v>137.51833429986237</v>
      </c>
      <c r="I945" s="10">
        <v>199.41620125623541</v>
      </c>
    </row>
    <row r="946" spans="1:9" x14ac:dyDescent="0.25">
      <c r="A946" s="13"/>
      <c r="B946" s="5">
        <f>DATE(YEAR(siječanj!B946),MONTH(siječanj!B946)+4,DAY(siječanj!B946))</f>
        <v>43230</v>
      </c>
      <c r="C946" s="9">
        <v>9.8229166666666696</v>
      </c>
      <c r="D946">
        <v>0.8987889857470589</v>
      </c>
      <c r="E946" s="6">
        <v>158.07629978325883</v>
      </c>
      <c r="F946" s="10">
        <v>142.07723715284322</v>
      </c>
      <c r="G946" s="10">
        <v>116.48339659358376</v>
      </c>
      <c r="H946" s="10">
        <v>132.75069537232059</v>
      </c>
      <c r="I946" s="10">
        <v>217.36805726840561</v>
      </c>
    </row>
    <row r="947" spans="1:9" x14ac:dyDescent="0.25">
      <c r="A947" s="13"/>
      <c r="B947" s="5">
        <f>DATE(YEAR(siječanj!B947),MONTH(siječanj!B947)+4,DAY(siječanj!B947))</f>
        <v>43230</v>
      </c>
      <c r="C947" s="9">
        <v>9.8333333333333304</v>
      </c>
      <c r="D947">
        <v>0.8987889857470589</v>
      </c>
      <c r="E947" s="6">
        <v>157.98447778835825</v>
      </c>
      <c r="F947" s="10">
        <v>141.99470855517725</v>
      </c>
      <c r="G947" s="10">
        <v>111.23520551350093</v>
      </c>
      <c r="H947" s="10">
        <v>123.633102490664</v>
      </c>
      <c r="I947" s="10">
        <v>223.31021271210847</v>
      </c>
    </row>
    <row r="948" spans="1:9" x14ac:dyDescent="0.25">
      <c r="A948" s="13"/>
      <c r="B948" s="5">
        <f>DATE(YEAR(siječanj!B948),MONTH(siječanj!B948)+4,DAY(siječanj!B948))</f>
        <v>43230</v>
      </c>
      <c r="C948" s="9">
        <v>9.84375</v>
      </c>
      <c r="D948">
        <v>0.8987889857470589</v>
      </c>
      <c r="E948" s="6">
        <v>156.75128470167661</v>
      </c>
      <c r="F948" s="10">
        <v>140.8863281915684</v>
      </c>
      <c r="G948" s="10">
        <v>93.947161277459614</v>
      </c>
      <c r="H948" s="10">
        <v>106.20729776158424</v>
      </c>
      <c r="I948" s="10">
        <v>223.85271163823535</v>
      </c>
    </row>
    <row r="949" spans="1:9" x14ac:dyDescent="0.25">
      <c r="A949" s="13"/>
      <c r="B949" s="5">
        <f>DATE(YEAR(siječanj!B949),MONTH(siječanj!B949)+4,DAY(siječanj!B949))</f>
        <v>43230</v>
      </c>
      <c r="C949" s="9">
        <v>9.8541666666666696</v>
      </c>
      <c r="D949">
        <v>0.8987889857470589</v>
      </c>
      <c r="E949" s="6">
        <v>156.35150488575479</v>
      </c>
      <c r="F949" s="10">
        <v>140.52701049629388</v>
      </c>
      <c r="G949" s="10">
        <v>87.500495240764323</v>
      </c>
      <c r="H949" s="10">
        <v>100.16649110431888</v>
      </c>
      <c r="I949" s="10">
        <v>223.94859845318209</v>
      </c>
    </row>
    <row r="950" spans="1:9" x14ac:dyDescent="0.25">
      <c r="A950" s="13"/>
      <c r="B950" s="5">
        <f>DATE(YEAR(siječanj!B950),MONTH(siječanj!B950)+4,DAY(siječanj!B950))</f>
        <v>43230</v>
      </c>
      <c r="C950" s="9">
        <v>9.8645833333333304</v>
      </c>
      <c r="D950">
        <v>0.8987889857470589</v>
      </c>
      <c r="E950" s="6">
        <v>155.53613723512981</v>
      </c>
      <c r="F950" s="10">
        <v>139.79416703257769</v>
      </c>
      <c r="G950" s="10">
        <v>84.265485451940435</v>
      </c>
      <c r="H950" s="10">
        <v>96.113147907538789</v>
      </c>
      <c r="I950" s="10">
        <v>224.89960037172068</v>
      </c>
    </row>
    <row r="951" spans="1:9" x14ac:dyDescent="0.25">
      <c r="A951" s="13"/>
      <c r="B951" s="5">
        <f>DATE(YEAR(siječanj!B951),MONTH(siječanj!B951)+4,DAY(siječanj!B951))</f>
        <v>43230</v>
      </c>
      <c r="C951" s="9">
        <v>9.875</v>
      </c>
      <c r="D951">
        <v>0.8987889857470589</v>
      </c>
      <c r="E951" s="6">
        <v>152.48755119224489</v>
      </c>
      <c r="F951" s="10">
        <v>137.0541314751305</v>
      </c>
      <c r="G951" s="10">
        <v>81.603635757228247</v>
      </c>
      <c r="H951" s="10">
        <v>88.977150410652996</v>
      </c>
      <c r="I951" s="10">
        <v>226.30378059420295</v>
      </c>
    </row>
    <row r="952" spans="1:9" x14ac:dyDescent="0.25">
      <c r="A952" s="13"/>
      <c r="B952" s="5">
        <f>DATE(YEAR(siječanj!B952),MONTH(siječanj!B952)+4,DAY(siječanj!B952))</f>
        <v>43230</v>
      </c>
      <c r="C952" s="9">
        <v>9.8854166666666696</v>
      </c>
      <c r="D952">
        <v>0.8987889857470589</v>
      </c>
      <c r="E952" s="6">
        <v>157.68776847662301</v>
      </c>
      <c r="F952" s="10">
        <v>141.72802949382103</v>
      </c>
      <c r="G952" s="10">
        <v>77.458834203297897</v>
      </c>
      <c r="H952" s="10">
        <v>73.604196844838555</v>
      </c>
      <c r="I952" s="10">
        <v>232.3536542001851</v>
      </c>
    </row>
    <row r="953" spans="1:9" x14ac:dyDescent="0.25">
      <c r="A953" s="13"/>
      <c r="B953" s="5">
        <f>DATE(YEAR(siječanj!B953),MONTH(siječanj!B953)+4,DAY(siječanj!B953))</f>
        <v>43230</v>
      </c>
      <c r="C953" s="9">
        <v>9.8958333333333304</v>
      </c>
      <c r="D953">
        <v>0.8987889857470589</v>
      </c>
      <c r="E953" s="6">
        <v>159.88521896994359</v>
      </c>
      <c r="F953" s="10">
        <v>143.70307379394202</v>
      </c>
      <c r="G953" s="10">
        <v>73.441502888638496</v>
      </c>
      <c r="H953" s="10">
        <v>63.610129390204996</v>
      </c>
      <c r="I953" s="10">
        <v>236.41036129282975</v>
      </c>
    </row>
    <row r="954" spans="1:9" x14ac:dyDescent="0.25">
      <c r="A954" s="13"/>
      <c r="B954" s="5">
        <f>DATE(YEAR(siječanj!B954),MONTH(siječanj!B954)+4,DAY(siječanj!B954))</f>
        <v>43230</v>
      </c>
      <c r="C954" s="9">
        <v>9.90625</v>
      </c>
      <c r="D954">
        <v>0.8987889857470589</v>
      </c>
      <c r="E954" s="6">
        <v>156.54713630904774</v>
      </c>
      <c r="F954" s="10">
        <v>140.70284186481561</v>
      </c>
      <c r="G954" s="10">
        <v>71.889731804146535</v>
      </c>
      <c r="H954" s="10">
        <v>60.045747014004746</v>
      </c>
      <c r="I954" s="10">
        <v>237.73201909270344</v>
      </c>
    </row>
    <row r="955" spans="1:9" x14ac:dyDescent="0.25">
      <c r="A955" s="13"/>
      <c r="B955" s="5">
        <f>DATE(YEAR(siječanj!B955),MONTH(siječanj!B955)+4,DAY(siječanj!B955))</f>
        <v>43230</v>
      </c>
      <c r="C955" s="9">
        <v>9.9166666666666696</v>
      </c>
      <c r="D955">
        <v>0.8987889857470589</v>
      </c>
      <c r="E955" s="6">
        <v>151.53761106199624</v>
      </c>
      <c r="F955" s="10">
        <v>136.2003357489439</v>
      </c>
      <c r="G955" s="10">
        <v>71.312706905906779</v>
      </c>
      <c r="H955" s="10">
        <v>57.423082419221025</v>
      </c>
      <c r="I955" s="10">
        <v>236.06681820744433</v>
      </c>
    </row>
    <row r="956" spans="1:9" x14ac:dyDescent="0.25">
      <c r="A956" s="13"/>
      <c r="B956" s="5">
        <f>DATE(YEAR(siječanj!B956),MONTH(siječanj!B956)+4,DAY(siječanj!B956))</f>
        <v>43230</v>
      </c>
      <c r="C956" s="9">
        <v>9.9270833333333304</v>
      </c>
      <c r="D956">
        <v>0.8987889857470589</v>
      </c>
      <c r="E956" s="6">
        <v>144.36911591546661</v>
      </c>
      <c r="F956" s="10">
        <v>129.75737126686181</v>
      </c>
      <c r="G956" s="10">
        <v>70.134283131625992</v>
      </c>
      <c r="H956" s="10">
        <v>55.018905308375047</v>
      </c>
      <c r="I956" s="10">
        <v>237.4348933699913</v>
      </c>
    </row>
    <row r="957" spans="1:9" x14ac:dyDescent="0.25">
      <c r="A957" s="13"/>
      <c r="B957" s="5">
        <f>DATE(YEAR(siječanj!B957),MONTH(siječanj!B957)+4,DAY(siječanj!B957))</f>
        <v>43230</v>
      </c>
      <c r="C957" s="9">
        <v>9.9375</v>
      </c>
      <c r="D957">
        <v>0.8987889857470589</v>
      </c>
      <c r="E957" s="6">
        <v>134.36840859486989</v>
      </c>
      <c r="F957" s="10">
        <v>120.7688456774295</v>
      </c>
      <c r="G957" s="10">
        <v>66.969900428634716</v>
      </c>
      <c r="H957" s="10">
        <v>53.136990949848261</v>
      </c>
      <c r="I957" s="10">
        <v>236.76843180469646</v>
      </c>
    </row>
    <row r="958" spans="1:9" x14ac:dyDescent="0.25">
      <c r="A958" s="13"/>
      <c r="B958" s="5">
        <f>DATE(YEAR(siječanj!B958),MONTH(siječanj!B958)+4,DAY(siječanj!B958))</f>
        <v>43230</v>
      </c>
      <c r="C958" s="9">
        <v>9.9479166666666696</v>
      </c>
      <c r="D958">
        <v>0.8987889857470589</v>
      </c>
      <c r="E958" s="6">
        <v>122.21911896299288</v>
      </c>
      <c r="F958" s="10">
        <v>109.8491979716475</v>
      </c>
      <c r="G958" s="10">
        <v>64.979116520966073</v>
      </c>
      <c r="H958" s="10">
        <v>52.198271425995827</v>
      </c>
      <c r="I958" s="10">
        <v>235.03456990375773</v>
      </c>
    </row>
    <row r="959" spans="1:9" x14ac:dyDescent="0.25">
      <c r="A959" s="13"/>
      <c r="B959" s="5">
        <f>DATE(YEAR(siječanj!B959),MONTH(siječanj!B959)+4,DAY(siječanj!B959))</f>
        <v>43230</v>
      </c>
      <c r="C959" s="9">
        <v>9.9583333333333304</v>
      </c>
      <c r="D959">
        <v>0.8987889857470589</v>
      </c>
      <c r="E959" s="6">
        <v>110.73251639577445</v>
      </c>
      <c r="F959" s="10">
        <v>99.525166100577692</v>
      </c>
      <c r="G959" s="10">
        <v>62.882874080697484</v>
      </c>
      <c r="H959" s="10">
        <v>51.224174871126074</v>
      </c>
      <c r="I959" s="10">
        <v>234.87559523674253</v>
      </c>
    </row>
    <row r="960" spans="1:9" x14ac:dyDescent="0.25">
      <c r="A960" s="13"/>
      <c r="B960" s="5">
        <f>DATE(YEAR(siječanj!B960),MONTH(siječanj!B960)+4,DAY(siječanj!B960))</f>
        <v>43230</v>
      </c>
      <c r="C960" s="9">
        <v>9.96875</v>
      </c>
      <c r="D960">
        <v>0.8987889857470589</v>
      </c>
      <c r="E960" s="6">
        <v>100.65660543607349</v>
      </c>
      <c r="F960" s="10">
        <v>90.469048308630391</v>
      </c>
      <c r="G960" s="10">
        <v>61.077580683835329</v>
      </c>
      <c r="H960" s="10">
        <v>50.846960354216861</v>
      </c>
      <c r="I960" s="10">
        <v>234.81388442509987</v>
      </c>
    </row>
    <row r="961" spans="1:9" x14ac:dyDescent="0.25">
      <c r="A961" s="13"/>
      <c r="B961" s="5">
        <f>DATE(YEAR(siječanj!B961),MONTH(siječanj!B961)+4,DAY(siječanj!B961))</f>
        <v>43230</v>
      </c>
      <c r="C961" s="9">
        <v>9.9791666666666696</v>
      </c>
      <c r="D961">
        <v>0.8987889857470589</v>
      </c>
      <c r="E961" s="6">
        <v>91.626932796073149</v>
      </c>
      <c r="F961" s="10">
        <v>82.353277994896516</v>
      </c>
      <c r="G961" s="10">
        <v>60.640737293329245</v>
      </c>
      <c r="H961" s="10">
        <v>51.014605898978722</v>
      </c>
      <c r="I961" s="10">
        <v>234.57381137728163</v>
      </c>
    </row>
    <row r="962" spans="1:9" ht="15.75" thickBot="1" x14ac:dyDescent="0.3">
      <c r="A962" s="13"/>
      <c r="B962" s="5">
        <f>DATE(YEAR(siječanj!B962),MONTH(siječanj!B962)+4,DAY(siječanj!B962))</f>
        <v>43230</v>
      </c>
      <c r="C962" s="9">
        <v>9.9895833333333304</v>
      </c>
      <c r="D962">
        <v>0.8987889857470589</v>
      </c>
      <c r="E962" s="6">
        <v>83.793113270169215</v>
      </c>
      <c r="F962" s="10">
        <v>75.312327288683804</v>
      </c>
      <c r="G962" s="10">
        <v>58.720825537035644</v>
      </c>
      <c r="H962" s="10">
        <v>49.895958811427171</v>
      </c>
      <c r="I962" s="10">
        <v>235.57712583155799</v>
      </c>
    </row>
    <row r="963" spans="1:9" x14ac:dyDescent="0.25">
      <c r="A963" s="12">
        <f t="shared" ref="A963" si="8">A867+1</f>
        <v>131</v>
      </c>
      <c r="B963" s="5">
        <f>DATE(YEAR(siječanj!B963),MONTH(siječanj!B963)+4,DAY(siječanj!B963))</f>
        <v>43231</v>
      </c>
      <c r="C963" s="9">
        <v>10</v>
      </c>
      <c r="D963">
        <v>0.89873513282359707</v>
      </c>
      <c r="E963" s="6">
        <v>76.380227621209144</v>
      </c>
      <c r="F963" s="10">
        <v>68.645594016243976</v>
      </c>
      <c r="G963" s="10">
        <v>57.905187149834383</v>
      </c>
      <c r="H963" s="10">
        <v>49.394956795810806</v>
      </c>
      <c r="I963" s="10">
        <v>236.44126119995752</v>
      </c>
    </row>
    <row r="964" spans="1:9" x14ac:dyDescent="0.25">
      <c r="A964" s="13"/>
      <c r="B964" s="5">
        <f>DATE(YEAR(siječanj!B964),MONTH(siječanj!B964)+4,DAY(siječanj!B964))</f>
        <v>43231</v>
      </c>
      <c r="C964" s="9">
        <v>10.0104166666667</v>
      </c>
      <c r="D964">
        <v>0.89873513282359707</v>
      </c>
      <c r="E964" s="6">
        <v>70.767517057191057</v>
      </c>
      <c r="F964" s="10">
        <v>63.601253841990776</v>
      </c>
      <c r="G964" s="10">
        <v>57.62306046595517</v>
      </c>
      <c r="H964" s="10">
        <v>49.775382298063093</v>
      </c>
      <c r="I964" s="10">
        <v>236.49628581531371</v>
      </c>
    </row>
    <row r="965" spans="1:9" x14ac:dyDescent="0.25">
      <c r="A965" s="13"/>
      <c r="B965" s="5">
        <f>DATE(YEAR(siječanj!B965),MONTH(siječanj!B965)+4,DAY(siječanj!B965))</f>
        <v>43231</v>
      </c>
      <c r="C965" s="9">
        <v>10.0208333333333</v>
      </c>
      <c r="D965">
        <v>0.89873513282359707</v>
      </c>
      <c r="E965" s="6">
        <v>66.475772865214111</v>
      </c>
      <c r="F965" s="10">
        <v>59.744112555569473</v>
      </c>
      <c r="G965" s="10">
        <v>57.134186848565221</v>
      </c>
      <c r="H965" s="10">
        <v>48.860933809672609</v>
      </c>
      <c r="I965" s="10">
        <v>236.73154072168589</v>
      </c>
    </row>
    <row r="966" spans="1:9" x14ac:dyDescent="0.25">
      <c r="A966" s="13"/>
      <c r="B966" s="5">
        <f>DATE(YEAR(siječanj!B966),MONTH(siječanj!B966)+4,DAY(siječanj!B966))</f>
        <v>43231</v>
      </c>
      <c r="C966" s="9">
        <v>10.03125</v>
      </c>
      <c r="D966">
        <v>0.89873513282359707</v>
      </c>
      <c r="E966" s="6">
        <v>63.018548842538841</v>
      </c>
      <c r="F966" s="10">
        <v>56.636983864349482</v>
      </c>
      <c r="G966" s="10">
        <v>56.666641968301867</v>
      </c>
      <c r="H966" s="10">
        <v>49.108769699646039</v>
      </c>
      <c r="I966" s="10">
        <v>236.51557038145023</v>
      </c>
    </row>
    <row r="967" spans="1:9" x14ac:dyDescent="0.25">
      <c r="A967" s="13"/>
      <c r="B967" s="5">
        <f>DATE(YEAR(siječanj!B967),MONTH(siječanj!B967)+4,DAY(siječanj!B967))</f>
        <v>43231</v>
      </c>
      <c r="C967" s="9">
        <v>10.0416666666667</v>
      </c>
      <c r="D967">
        <v>0.89873513282359707</v>
      </c>
      <c r="E967" s="6">
        <v>59.756186571768986</v>
      </c>
      <c r="F967" s="10">
        <v>53.70498427561045</v>
      </c>
      <c r="G967" s="10">
        <v>56.264955439463662</v>
      </c>
      <c r="H967" s="10">
        <v>48.827860660638954</v>
      </c>
      <c r="I967" s="10">
        <v>236.40753220977643</v>
      </c>
    </row>
    <row r="968" spans="1:9" x14ac:dyDescent="0.25">
      <c r="A968" s="13"/>
      <c r="B968" s="5">
        <f>DATE(YEAR(siječanj!B968),MONTH(siječanj!B968)+4,DAY(siječanj!B968))</f>
        <v>43231</v>
      </c>
      <c r="C968" s="9">
        <v>10.0520833333333</v>
      </c>
      <c r="D968">
        <v>0.89873513282359707</v>
      </c>
      <c r="E968" s="6">
        <v>58.128816599150248</v>
      </c>
      <c r="F968" s="10">
        <v>52.242409707115812</v>
      </c>
      <c r="G968" s="10">
        <v>55.421857659107339</v>
      </c>
      <c r="H968" s="10">
        <v>47.175941154773149</v>
      </c>
      <c r="I968" s="10">
        <v>236.71547425002291</v>
      </c>
    </row>
    <row r="969" spans="1:9" x14ac:dyDescent="0.25">
      <c r="A969" s="13"/>
      <c r="B969" s="5">
        <f>DATE(YEAR(siječanj!B969),MONTH(siječanj!B969)+4,DAY(siječanj!B969))</f>
        <v>43231</v>
      </c>
      <c r="C969" s="9">
        <v>10.0625</v>
      </c>
      <c r="D969">
        <v>0.89873513282359707</v>
      </c>
      <c r="E969" s="6">
        <v>56.161813257273202</v>
      </c>
      <c r="F969" s="10">
        <v>50.474594697389485</v>
      </c>
      <c r="G969" s="10">
        <v>55.038016722719</v>
      </c>
      <c r="H969" s="10">
        <v>47.319299609146334</v>
      </c>
      <c r="I969" s="10">
        <v>236.2508266093742</v>
      </c>
    </row>
    <row r="970" spans="1:9" x14ac:dyDescent="0.25">
      <c r="A970" s="13"/>
      <c r="B970" s="5">
        <f>DATE(YEAR(siječanj!B970),MONTH(siječanj!B970)+4,DAY(siječanj!B970))</f>
        <v>43231</v>
      </c>
      <c r="C970" s="9">
        <v>10.0729166666667</v>
      </c>
      <c r="D970">
        <v>0.89873513282359707</v>
      </c>
      <c r="E970" s="6">
        <v>54.954177029666752</v>
      </c>
      <c r="F970" s="10">
        <v>49.389249591969019</v>
      </c>
      <c r="G970" s="10">
        <v>55.10119140558124</v>
      </c>
      <c r="H970" s="10">
        <v>46.854220492055603</v>
      </c>
      <c r="I970" s="10">
        <v>236.4877815656547</v>
      </c>
    </row>
    <row r="971" spans="1:9" x14ac:dyDescent="0.25">
      <c r="A971" s="13"/>
      <c r="B971" s="5">
        <f>DATE(YEAR(siječanj!B971),MONTH(siječanj!B971)+4,DAY(siječanj!B971))</f>
        <v>43231</v>
      </c>
      <c r="C971" s="9">
        <v>10.0833333333333</v>
      </c>
      <c r="D971">
        <v>0.89873513282359707</v>
      </c>
      <c r="E971" s="6">
        <v>53.8354616515891</v>
      </c>
      <c r="F971" s="10">
        <v>48.383820778060596</v>
      </c>
      <c r="G971" s="10">
        <v>55.122937959370311</v>
      </c>
      <c r="H971" s="10">
        <v>47.498653209215369</v>
      </c>
      <c r="I971" s="10">
        <v>236.59403968507155</v>
      </c>
    </row>
    <row r="972" spans="1:9" x14ac:dyDescent="0.25">
      <c r="A972" s="13"/>
      <c r="B972" s="5">
        <f>DATE(YEAR(siječanj!B972),MONTH(siječanj!B972)+4,DAY(siječanj!B972))</f>
        <v>43231</v>
      </c>
      <c r="C972" s="9">
        <v>10.09375</v>
      </c>
      <c r="D972">
        <v>0.89873513282359707</v>
      </c>
      <c r="E972" s="6">
        <v>52.853929288047389</v>
      </c>
      <c r="F972" s="10">
        <v>47.501683158942278</v>
      </c>
      <c r="G972" s="10">
        <v>55.201290635991121</v>
      </c>
      <c r="H972" s="10">
        <v>47.538762429882034</v>
      </c>
      <c r="I972" s="10">
        <v>236.79710664650304</v>
      </c>
    </row>
    <row r="973" spans="1:9" x14ac:dyDescent="0.25">
      <c r="A973" s="13"/>
      <c r="B973" s="5">
        <f>DATE(YEAR(siječanj!B973),MONTH(siječanj!B973)+4,DAY(siječanj!B973))</f>
        <v>43231</v>
      </c>
      <c r="C973" s="9">
        <v>10.1041666666667</v>
      </c>
      <c r="D973">
        <v>0.89873513282359707</v>
      </c>
      <c r="E973" s="6">
        <v>52.951273873522375</v>
      </c>
      <c r="F973" s="10">
        <v>47.589170157898799</v>
      </c>
      <c r="G973" s="10">
        <v>56.090802223095132</v>
      </c>
      <c r="H973" s="10">
        <v>48.849013026586448</v>
      </c>
      <c r="I973" s="10">
        <v>236.48167338633701</v>
      </c>
    </row>
    <row r="974" spans="1:9" x14ac:dyDescent="0.25">
      <c r="A974" s="13"/>
      <c r="B974" s="5">
        <f>DATE(YEAR(siječanj!B974),MONTH(siječanj!B974)+4,DAY(siječanj!B974))</f>
        <v>43231</v>
      </c>
      <c r="C974" s="9">
        <v>10.1145833333333</v>
      </c>
      <c r="D974">
        <v>0.89873513282359707</v>
      </c>
      <c r="E974" s="6">
        <v>52.467309265900944</v>
      </c>
      <c r="F974" s="10">
        <v>47.154214161986232</v>
      </c>
      <c r="G974" s="10">
        <v>56.016238018712109</v>
      </c>
      <c r="H974" s="10">
        <v>48.385667841580975</v>
      </c>
      <c r="I974" s="10">
        <v>236.29427388485473</v>
      </c>
    </row>
    <row r="975" spans="1:9" x14ac:dyDescent="0.25">
      <c r="A975" s="13"/>
      <c r="B975" s="5">
        <f>DATE(YEAR(siječanj!B975),MONTH(siječanj!B975)+4,DAY(siječanj!B975))</f>
        <v>43231</v>
      </c>
      <c r="C975" s="9">
        <v>10.125</v>
      </c>
      <c r="D975">
        <v>0.89873513282359707</v>
      </c>
      <c r="E975" s="6">
        <v>52.789857120569692</v>
      </c>
      <c r="F975" s="10">
        <v>47.444099250993915</v>
      </c>
      <c r="G975" s="10">
        <v>55.500644222262267</v>
      </c>
      <c r="H975" s="10">
        <v>47.894423207675871</v>
      </c>
      <c r="I975" s="10">
        <v>236.34003422823994</v>
      </c>
    </row>
    <row r="976" spans="1:9" x14ac:dyDescent="0.25">
      <c r="A976" s="13"/>
      <c r="B976" s="5">
        <f>DATE(YEAR(siječanj!B976),MONTH(siječanj!B976)+4,DAY(siječanj!B976))</f>
        <v>43231</v>
      </c>
      <c r="C976" s="9">
        <v>10.1354166666667</v>
      </c>
      <c r="D976">
        <v>0.89873513282359707</v>
      </c>
      <c r="E976" s="6">
        <v>53.262523626676582</v>
      </c>
      <c r="F976" s="10">
        <v>47.868901246141156</v>
      </c>
      <c r="G976" s="10">
        <v>55.278518421597532</v>
      </c>
      <c r="H976" s="10">
        <v>48.209890476437785</v>
      </c>
      <c r="I976" s="10">
        <v>236.10352228496495</v>
      </c>
    </row>
    <row r="977" spans="1:9" x14ac:dyDescent="0.25">
      <c r="A977" s="13"/>
      <c r="B977" s="5">
        <f>DATE(YEAR(siječanj!B977),MONTH(siječanj!B977)+4,DAY(siječanj!B977))</f>
        <v>43231</v>
      </c>
      <c r="C977" s="9">
        <v>10.1458333333333</v>
      </c>
      <c r="D977">
        <v>0.89873513282359707</v>
      </c>
      <c r="E977" s="6">
        <v>53.77030539799469</v>
      </c>
      <c r="F977" s="10">
        <v>48.325262563832133</v>
      </c>
      <c r="G977" s="10">
        <v>55.100886078020189</v>
      </c>
      <c r="H977" s="10">
        <v>47.394199856005194</v>
      </c>
      <c r="I977" s="10">
        <v>235.80695957878132</v>
      </c>
    </row>
    <row r="978" spans="1:9" x14ac:dyDescent="0.25">
      <c r="A978" s="13"/>
      <c r="B978" s="5">
        <f>DATE(YEAR(siječanj!B978),MONTH(siječanj!B978)+4,DAY(siječanj!B978))</f>
        <v>43231</v>
      </c>
      <c r="C978" s="9">
        <v>10.15625</v>
      </c>
      <c r="D978">
        <v>0.89873513282359707</v>
      </c>
      <c r="E978" s="6">
        <v>54.438851288537407</v>
      </c>
      <c r="F978" s="10">
        <v>48.926108243567718</v>
      </c>
      <c r="G978" s="10">
        <v>54.52701890955656</v>
      </c>
      <c r="H978" s="10">
        <v>47.332468662784613</v>
      </c>
      <c r="I978" s="10">
        <v>235.89214007942306</v>
      </c>
    </row>
    <row r="979" spans="1:9" x14ac:dyDescent="0.25">
      <c r="A979" s="13"/>
      <c r="B979" s="5">
        <f>DATE(YEAR(siječanj!B979),MONTH(siječanj!B979)+4,DAY(siječanj!B979))</f>
        <v>43231</v>
      </c>
      <c r="C979" s="9">
        <v>10.1666666666667</v>
      </c>
      <c r="D979">
        <v>0.89873513282359707</v>
      </c>
      <c r="E979" s="6">
        <v>57.138195963799404</v>
      </c>
      <c r="F979" s="10">
        <v>51.352104138825979</v>
      </c>
      <c r="G979" s="10">
        <v>54.719274836321098</v>
      </c>
      <c r="H979" s="10">
        <v>47.698400579944604</v>
      </c>
      <c r="I979" s="10">
        <v>235.96418119433221</v>
      </c>
    </row>
    <row r="980" spans="1:9" x14ac:dyDescent="0.25">
      <c r="A980" s="13"/>
      <c r="B980" s="5">
        <f>DATE(YEAR(siječanj!B980),MONTH(siječanj!B980)+4,DAY(siječanj!B980))</f>
        <v>43231</v>
      </c>
      <c r="C980" s="9">
        <v>10.1770833333333</v>
      </c>
      <c r="D980">
        <v>0.89873513282359707</v>
      </c>
      <c r="E980" s="6">
        <v>59.441121192548017</v>
      </c>
      <c r="F980" s="10">
        <v>53.421823950168175</v>
      </c>
      <c r="G980" s="10">
        <v>54.782582095624321</v>
      </c>
      <c r="H980" s="10">
        <v>49.117419291413938</v>
      </c>
      <c r="I980" s="10">
        <v>235.18399129031746</v>
      </c>
    </row>
    <row r="981" spans="1:9" x14ac:dyDescent="0.25">
      <c r="A981" s="13"/>
      <c r="B981" s="5">
        <f>DATE(YEAR(siječanj!B981),MONTH(siječanj!B981)+4,DAY(siječanj!B981))</f>
        <v>43231</v>
      </c>
      <c r="C981" s="9">
        <v>10.1875</v>
      </c>
      <c r="D981">
        <v>0.89873513282359707</v>
      </c>
      <c r="E981" s="6">
        <v>63.255989490056415</v>
      </c>
      <c r="F981" s="10">
        <v>56.850380116233914</v>
      </c>
      <c r="G981" s="10">
        <v>54.646522509964839</v>
      </c>
      <c r="H981" s="10">
        <v>47.462489486789011</v>
      </c>
      <c r="I981" s="10">
        <v>226.37071255912292</v>
      </c>
    </row>
    <row r="982" spans="1:9" x14ac:dyDescent="0.25">
      <c r="A982" s="13"/>
      <c r="B982" s="5">
        <f>DATE(YEAR(siječanj!B982),MONTH(siječanj!B982)+4,DAY(siječanj!B982))</f>
        <v>43231</v>
      </c>
      <c r="C982" s="9">
        <v>10.1979166666667</v>
      </c>
      <c r="D982">
        <v>0.89873513282359707</v>
      </c>
      <c r="E982" s="6">
        <v>67.857023550314182</v>
      </c>
      <c r="F982" s="10">
        <v>60.985491073505571</v>
      </c>
      <c r="G982" s="10">
        <v>55.419684208968803</v>
      </c>
      <c r="H982" s="10">
        <v>46.974415700910185</v>
      </c>
      <c r="I982" s="10">
        <v>207.20892702708326</v>
      </c>
    </row>
    <row r="983" spans="1:9" x14ac:dyDescent="0.25">
      <c r="A983" s="13"/>
      <c r="B983" s="5">
        <f>DATE(YEAR(siječanj!B983),MONTH(siječanj!B983)+4,DAY(siječanj!B983))</f>
        <v>43231</v>
      </c>
      <c r="C983" s="9">
        <v>10.2083333333333</v>
      </c>
      <c r="D983">
        <v>0.89873513282359707</v>
      </c>
      <c r="E983" s="6">
        <v>73.985808698113132</v>
      </c>
      <c r="F983" s="10">
        <v>66.493645607359952</v>
      </c>
      <c r="G983" s="10">
        <v>56.20363280930728</v>
      </c>
      <c r="H983" s="10">
        <v>48.00173835157306</v>
      </c>
      <c r="I983" s="10">
        <v>192.53448622990629</v>
      </c>
    </row>
    <row r="984" spans="1:9" x14ac:dyDescent="0.25">
      <c r="A984" s="13"/>
      <c r="B984" s="5">
        <f>DATE(YEAR(siječanj!B984),MONTH(siječanj!B984)+4,DAY(siječanj!B984))</f>
        <v>43231</v>
      </c>
      <c r="C984" s="9">
        <v>10.21875</v>
      </c>
      <c r="D984">
        <v>0.89873513282359707</v>
      </c>
      <c r="E984" s="6">
        <v>80.230924320175717</v>
      </c>
      <c r="F984" s="10">
        <v>72.106350425453087</v>
      </c>
      <c r="G984" s="10">
        <v>61.025104518013613</v>
      </c>
      <c r="H984" s="10">
        <v>48.031853380359408</v>
      </c>
      <c r="I984" s="10">
        <v>169.62590270321536</v>
      </c>
    </row>
    <row r="985" spans="1:9" x14ac:dyDescent="0.25">
      <c r="A985" s="13"/>
      <c r="B985" s="5">
        <f>DATE(YEAR(siječanj!B985),MONTH(siječanj!B985)+4,DAY(siječanj!B985))</f>
        <v>43231</v>
      </c>
      <c r="C985" s="9">
        <v>10.2291666666667</v>
      </c>
      <c r="D985">
        <v>0.89873513282359707</v>
      </c>
      <c r="E985" s="6">
        <v>85.127317791706844</v>
      </c>
      <c r="F985" s="10">
        <v>76.506911262446209</v>
      </c>
      <c r="G985" s="10">
        <v>66.698022305390268</v>
      </c>
      <c r="H985" s="10">
        <v>50.421653304331777</v>
      </c>
      <c r="I985" s="10">
        <v>143.39435562436978</v>
      </c>
    </row>
    <row r="986" spans="1:9" x14ac:dyDescent="0.25">
      <c r="A986" s="13"/>
      <c r="B986" s="5">
        <f>DATE(YEAR(siječanj!B986),MONTH(siječanj!B986)+4,DAY(siječanj!B986))</f>
        <v>43231</v>
      </c>
      <c r="C986" s="9">
        <v>10.2395833333333</v>
      </c>
      <c r="D986">
        <v>0.89873513282359707</v>
      </c>
      <c r="E986" s="6">
        <v>90.714442733157185</v>
      </c>
      <c r="F986" s="10">
        <v>81.528256738802611</v>
      </c>
      <c r="G986" s="10">
        <v>68.184240366018116</v>
      </c>
      <c r="H986" s="10">
        <v>53.882778419362147</v>
      </c>
      <c r="I986" s="10">
        <v>112.88514196617766</v>
      </c>
    </row>
    <row r="987" spans="1:9" x14ac:dyDescent="0.25">
      <c r="A987" s="13"/>
      <c r="B987" s="5">
        <f>DATE(YEAR(siječanj!B987),MONTH(siječanj!B987)+4,DAY(siječanj!B987))</f>
        <v>43231</v>
      </c>
      <c r="C987" s="9">
        <v>10.25</v>
      </c>
      <c r="D987">
        <v>0.89873513282359707</v>
      </c>
      <c r="E987" s="6">
        <v>95.768421462061099</v>
      </c>
      <c r="F987" s="10">
        <v>86.070444983011711</v>
      </c>
      <c r="G987" s="10">
        <v>72.682153244304175</v>
      </c>
      <c r="H987" s="10">
        <v>65.209721876173745</v>
      </c>
      <c r="I987" s="10">
        <v>66.461454107180217</v>
      </c>
    </row>
    <row r="988" spans="1:9" x14ac:dyDescent="0.25">
      <c r="A988" s="13"/>
      <c r="B988" s="5">
        <f>DATE(YEAR(siječanj!B988),MONTH(siječanj!B988)+4,DAY(siječanj!B988))</f>
        <v>43231</v>
      </c>
      <c r="C988" s="9">
        <v>10.2604166666667</v>
      </c>
      <c r="D988">
        <v>0.89873513282359707</v>
      </c>
      <c r="E988" s="6">
        <v>98.826954714154127</v>
      </c>
      <c r="F988" s="10">
        <v>88.819256271576918</v>
      </c>
      <c r="G988" s="10">
        <v>90.012003251402064</v>
      </c>
      <c r="H988" s="10">
        <v>83.571617134856282</v>
      </c>
      <c r="I988" s="10">
        <v>34.750657174139135</v>
      </c>
    </row>
    <row r="989" spans="1:9" x14ac:dyDescent="0.25">
      <c r="A989" s="13"/>
      <c r="B989" s="5">
        <f>DATE(YEAR(siječanj!B989),MONTH(siječanj!B989)+4,DAY(siječanj!B989))</f>
        <v>43231</v>
      </c>
      <c r="C989" s="9">
        <v>10.2708333333333</v>
      </c>
      <c r="D989">
        <v>0.89873513282359707</v>
      </c>
      <c r="E989" s="6">
        <v>101.00086774394723</v>
      </c>
      <c r="F989" s="10">
        <v>90.773028287154972</v>
      </c>
      <c r="G989" s="10">
        <v>100.04966289083157</v>
      </c>
      <c r="H989" s="10">
        <v>95.472391768596836</v>
      </c>
      <c r="I989" s="10">
        <v>18.591797798924592</v>
      </c>
    </row>
    <row r="990" spans="1:9" x14ac:dyDescent="0.25">
      <c r="A990" s="13"/>
      <c r="B990" s="5">
        <f>DATE(YEAR(siječanj!B990),MONTH(siječanj!B990)+4,DAY(siječanj!B990))</f>
        <v>43231</v>
      </c>
      <c r="C990" s="9">
        <v>10.28125</v>
      </c>
      <c r="D990">
        <v>0.89873513282359707</v>
      </c>
      <c r="E990" s="6">
        <v>101.95423866456888</v>
      </c>
      <c r="F990" s="10">
        <v>91.629856228130024</v>
      </c>
      <c r="G990" s="10">
        <v>109.91184354948273</v>
      </c>
      <c r="H990" s="10">
        <v>103.82942664816142</v>
      </c>
      <c r="I990" s="10">
        <v>11.959330089742499</v>
      </c>
    </row>
    <row r="991" spans="1:9" x14ac:dyDescent="0.25">
      <c r="A991" s="13"/>
      <c r="B991" s="5">
        <f>DATE(YEAR(siječanj!B991),MONTH(siječanj!B991)+4,DAY(siječanj!B991))</f>
        <v>43231</v>
      </c>
      <c r="C991" s="9">
        <v>10.2916666666667</v>
      </c>
      <c r="D991">
        <v>0.89873513282359707</v>
      </c>
      <c r="E991" s="6">
        <v>99.890659416759789</v>
      </c>
      <c r="F991" s="10">
        <v>89.775245058758301</v>
      </c>
      <c r="G991" s="10">
        <v>116.18059200237914</v>
      </c>
      <c r="H991" s="10">
        <v>109.79921433710136</v>
      </c>
      <c r="I991" s="10">
        <v>4.7553266019994158</v>
      </c>
    </row>
    <row r="992" spans="1:9" x14ac:dyDescent="0.25">
      <c r="A992" s="13"/>
      <c r="B992" s="5">
        <f>DATE(YEAR(siječanj!B992),MONTH(siječanj!B992)+4,DAY(siječanj!B992))</f>
        <v>43231</v>
      </c>
      <c r="C992" s="9">
        <v>10.3020833333333</v>
      </c>
      <c r="D992">
        <v>0.89873513282359707</v>
      </c>
      <c r="E992" s="6">
        <v>97.24028111615074</v>
      </c>
      <c r="F992" s="10">
        <v>87.393256964727655</v>
      </c>
      <c r="G992" s="10">
        <v>129.25844235934235</v>
      </c>
      <c r="H992" s="10">
        <v>120.68724017990492</v>
      </c>
      <c r="I992" s="10">
        <v>3.3617436906221196</v>
      </c>
    </row>
    <row r="993" spans="1:9" x14ac:dyDescent="0.25">
      <c r="A993" s="13"/>
      <c r="B993" s="5">
        <f>DATE(YEAR(siječanj!B993),MONTH(siječanj!B993)+4,DAY(siječanj!B993))</f>
        <v>43231</v>
      </c>
      <c r="C993" s="9">
        <v>10.3125</v>
      </c>
      <c r="D993">
        <v>0.89873513282359707</v>
      </c>
      <c r="E993" s="6">
        <v>97.038691682516486</v>
      </c>
      <c r="F993" s="10">
        <v>87.212081458314543</v>
      </c>
      <c r="G993" s="10">
        <v>135.5844075901926</v>
      </c>
      <c r="H993" s="10">
        <v>133.33642726367731</v>
      </c>
      <c r="I993" s="10">
        <v>3.8415397759833225</v>
      </c>
    </row>
    <row r="994" spans="1:9" x14ac:dyDescent="0.25">
      <c r="A994" s="13"/>
      <c r="B994" s="5">
        <f>DATE(YEAR(siječanj!B994),MONTH(siječanj!B994)+4,DAY(siječanj!B994))</f>
        <v>43231</v>
      </c>
      <c r="C994" s="9">
        <v>10.3229166666667</v>
      </c>
      <c r="D994">
        <v>0.89873513282359707</v>
      </c>
      <c r="E994" s="6">
        <v>96.117025073624518</v>
      </c>
      <c r="F994" s="10">
        <v>86.383747296152947</v>
      </c>
      <c r="G994" s="10">
        <v>139.49284945465817</v>
      </c>
      <c r="H994" s="10">
        <v>146.50558525898029</v>
      </c>
      <c r="I994" s="10">
        <v>3.4773250837420719</v>
      </c>
    </row>
    <row r="995" spans="1:9" x14ac:dyDescent="0.25">
      <c r="A995" s="13"/>
      <c r="B995" s="5">
        <f>DATE(YEAR(siječanj!B995),MONTH(siječanj!B995)+4,DAY(siječanj!B995))</f>
        <v>43231</v>
      </c>
      <c r="C995" s="9">
        <v>10.3333333333333</v>
      </c>
      <c r="D995">
        <v>0.89873513282359707</v>
      </c>
      <c r="E995" s="6">
        <v>97.537280046500896</v>
      </c>
      <c r="F995" s="10">
        <v>87.660180337844366</v>
      </c>
      <c r="G995" s="10">
        <v>169.62170942358924</v>
      </c>
      <c r="H995" s="10">
        <v>154.10192566957573</v>
      </c>
      <c r="I995" s="10">
        <v>2.3861810510550745</v>
      </c>
    </row>
    <row r="996" spans="1:9" x14ac:dyDescent="0.25">
      <c r="A996" s="13"/>
      <c r="B996" s="5">
        <f>DATE(YEAR(siječanj!B996),MONTH(siječanj!B996)+4,DAY(siječanj!B996))</f>
        <v>43231</v>
      </c>
      <c r="C996" s="9">
        <v>10.34375</v>
      </c>
      <c r="D996">
        <v>0.89873513282359707</v>
      </c>
      <c r="E996" s="6">
        <v>98.391512134817603</v>
      </c>
      <c r="F996" s="10">
        <v>88.427908727199863</v>
      </c>
      <c r="G996" s="10">
        <v>171.1042756058882</v>
      </c>
      <c r="H996" s="10">
        <v>176.21985497839154</v>
      </c>
      <c r="I996" s="10">
        <v>2.0843731908895711</v>
      </c>
    </row>
    <row r="997" spans="1:9" x14ac:dyDescent="0.25">
      <c r="A997" s="13"/>
      <c r="B997" s="5">
        <f>DATE(YEAR(siječanj!B997),MONTH(siječanj!B997)+4,DAY(siječanj!B997))</f>
        <v>43231</v>
      </c>
      <c r="C997" s="9">
        <v>10.3541666666667</v>
      </c>
      <c r="D997">
        <v>0.89873513282359707</v>
      </c>
      <c r="E997" s="6">
        <v>97.800973827982887</v>
      </c>
      <c r="F997" s="10">
        <v>87.897171203569343</v>
      </c>
      <c r="G997" s="10">
        <v>199.69291471056445</v>
      </c>
      <c r="H997" s="10">
        <v>181.15012629982832</v>
      </c>
      <c r="I997" s="10">
        <v>2.3997974507913677</v>
      </c>
    </row>
    <row r="998" spans="1:9" x14ac:dyDescent="0.25">
      <c r="A998" s="13"/>
      <c r="B998" s="5">
        <f>DATE(YEAR(siječanj!B998),MONTH(siječanj!B998)+4,DAY(siječanj!B998))</f>
        <v>43231</v>
      </c>
      <c r="C998" s="9">
        <v>10.3645833333333</v>
      </c>
      <c r="D998">
        <v>0.89873513282359707</v>
      </c>
      <c r="E998" s="6">
        <v>98.053771205001809</v>
      </c>
      <c r="F998" s="10">
        <v>88.124369087781901</v>
      </c>
      <c r="G998" s="10">
        <v>186.74874559825889</v>
      </c>
      <c r="H998" s="10">
        <v>181.5071999111731</v>
      </c>
      <c r="I998" s="10">
        <v>1.786615449623302</v>
      </c>
    </row>
    <row r="999" spans="1:9" x14ac:dyDescent="0.25">
      <c r="A999" s="13"/>
      <c r="B999" s="5">
        <f>DATE(YEAR(siječanj!B999),MONTH(siječanj!B999)+4,DAY(siječanj!B999))</f>
        <v>43231</v>
      </c>
      <c r="C999" s="9">
        <v>10.375</v>
      </c>
      <c r="D999">
        <v>0.89873513282359707</v>
      </c>
      <c r="E999" s="6">
        <v>98.37304398889529</v>
      </c>
      <c r="F999" s="10">
        <v>88.411310755621372</v>
      </c>
      <c r="G999" s="10">
        <v>205.51057784921895</v>
      </c>
      <c r="H999" s="10">
        <v>186.9031805055742</v>
      </c>
      <c r="I999" s="10">
        <v>1.4283129309455773</v>
      </c>
    </row>
    <row r="1000" spans="1:9" x14ac:dyDescent="0.25">
      <c r="A1000" s="13"/>
      <c r="B1000" s="5">
        <f>DATE(YEAR(siječanj!B1000),MONTH(siječanj!B1000)+4,DAY(siječanj!B1000))</f>
        <v>43231</v>
      </c>
      <c r="C1000" s="9">
        <v>10.3854166666667</v>
      </c>
      <c r="D1000">
        <v>0.89873513282359707</v>
      </c>
      <c r="E1000" s="6">
        <v>99.446396363648446</v>
      </c>
      <c r="F1000" s="10">
        <v>89.375970244711667</v>
      </c>
      <c r="G1000" s="10">
        <v>192.69287862667508</v>
      </c>
      <c r="H1000" s="10">
        <v>182.71271217971812</v>
      </c>
      <c r="I1000" s="10">
        <v>1.4144455238404674</v>
      </c>
    </row>
    <row r="1001" spans="1:9" x14ac:dyDescent="0.25">
      <c r="A1001" s="13"/>
      <c r="B1001" s="5">
        <f>DATE(YEAR(siječanj!B1001),MONTH(siječanj!B1001)+4,DAY(siječanj!B1001))</f>
        <v>43231</v>
      </c>
      <c r="C1001" s="9">
        <v>10.3958333333333</v>
      </c>
      <c r="D1001">
        <v>0.89873513282359707</v>
      </c>
      <c r="E1001" s="6">
        <v>98.871266362232802</v>
      </c>
      <c r="F1001" s="10">
        <v>88.859080706498546</v>
      </c>
      <c r="G1001" s="10">
        <v>190.41259598151501</v>
      </c>
      <c r="H1001" s="10">
        <v>184.87087563477289</v>
      </c>
      <c r="I1001" s="10">
        <v>1.5737151995161953</v>
      </c>
    </row>
    <row r="1002" spans="1:9" x14ac:dyDescent="0.25">
      <c r="A1002" s="13"/>
      <c r="B1002" s="5">
        <f>DATE(YEAR(siječanj!B1002),MONTH(siječanj!B1002)+4,DAY(siječanj!B1002))</f>
        <v>43231</v>
      </c>
      <c r="C1002" s="9">
        <v>10.40625</v>
      </c>
      <c r="D1002">
        <v>0.89873513282359707</v>
      </c>
      <c r="E1002" s="6">
        <v>98.699768501054848</v>
      </c>
      <c r="F1002" s="10">
        <v>88.704949553453815</v>
      </c>
      <c r="G1002" s="10">
        <v>177.38011890711115</v>
      </c>
      <c r="H1002" s="10">
        <v>190.88519969042125</v>
      </c>
      <c r="I1002" s="10">
        <v>1.4901177453479066</v>
      </c>
    </row>
    <row r="1003" spans="1:9" x14ac:dyDescent="0.25">
      <c r="A1003" s="13"/>
      <c r="B1003" s="5">
        <f>DATE(YEAR(siječanj!B1003),MONTH(siječanj!B1003)+4,DAY(siječanj!B1003))</f>
        <v>43231</v>
      </c>
      <c r="C1003" s="9">
        <v>10.4166666666667</v>
      </c>
      <c r="D1003">
        <v>0.89873513282359707</v>
      </c>
      <c r="E1003" s="6">
        <v>99.487027276522085</v>
      </c>
      <c r="F1003" s="10">
        <v>89.412486673589896</v>
      </c>
      <c r="G1003" s="10">
        <v>177.10174855572649</v>
      </c>
      <c r="H1003" s="10">
        <v>190.6833170144389</v>
      </c>
      <c r="I1003" s="10">
        <v>1.2857267450466252</v>
      </c>
    </row>
    <row r="1004" spans="1:9" x14ac:dyDescent="0.25">
      <c r="A1004" s="13"/>
      <c r="B1004" s="5">
        <f>DATE(YEAR(siječanj!B1004),MONTH(siječanj!B1004)+4,DAY(siječanj!B1004))</f>
        <v>43231</v>
      </c>
      <c r="C1004" s="9">
        <v>10.4270833333333</v>
      </c>
      <c r="D1004">
        <v>0.89873513282359707</v>
      </c>
      <c r="E1004" s="6">
        <v>99.529492110008505</v>
      </c>
      <c r="F1004" s="10">
        <v>89.450651311353653</v>
      </c>
      <c r="G1004" s="10">
        <v>195.25237127401275</v>
      </c>
      <c r="H1004" s="10">
        <v>186.45315288227911</v>
      </c>
      <c r="I1004" s="10">
        <v>1.3179456908973808</v>
      </c>
    </row>
    <row r="1005" spans="1:9" x14ac:dyDescent="0.25">
      <c r="A1005" s="13"/>
      <c r="B1005" s="5">
        <f>DATE(YEAR(siječanj!B1005),MONTH(siječanj!B1005)+4,DAY(siječanj!B1005))</f>
        <v>43231</v>
      </c>
      <c r="C1005" s="9">
        <v>10.4375</v>
      </c>
      <c r="D1005">
        <v>0.89873513282359707</v>
      </c>
      <c r="E1005" s="6">
        <v>99.583982067080441</v>
      </c>
      <c r="F1005" s="10">
        <v>89.499623350160249</v>
      </c>
      <c r="G1005" s="10">
        <v>188.38918219949292</v>
      </c>
      <c r="H1005" s="10">
        <v>183.56115485065007</v>
      </c>
      <c r="I1005" s="10">
        <v>1.358866892220024</v>
      </c>
    </row>
    <row r="1006" spans="1:9" x14ac:dyDescent="0.25">
      <c r="A1006" s="13"/>
      <c r="B1006" s="5">
        <f>DATE(YEAR(siječanj!B1006),MONTH(siječanj!B1006)+4,DAY(siječanj!B1006))</f>
        <v>43231</v>
      </c>
      <c r="C1006" s="9">
        <v>10.4479166666667</v>
      </c>
      <c r="D1006">
        <v>0.89873513282359707</v>
      </c>
      <c r="E1006" s="6">
        <v>101.32826571857088</v>
      </c>
      <c r="F1006" s="10">
        <v>91.067272349364529</v>
      </c>
      <c r="G1006" s="10">
        <v>175.98009160299375</v>
      </c>
      <c r="H1006" s="10">
        <v>182.83408742568631</v>
      </c>
      <c r="I1006" s="10">
        <v>1.4565057586016859</v>
      </c>
    </row>
    <row r="1007" spans="1:9" x14ac:dyDescent="0.25">
      <c r="A1007" s="13"/>
      <c r="B1007" s="5">
        <f>DATE(YEAR(siječanj!B1007),MONTH(siječanj!B1007)+4,DAY(siječanj!B1007))</f>
        <v>43231</v>
      </c>
      <c r="C1007" s="9">
        <v>10.4583333333333</v>
      </c>
      <c r="D1007">
        <v>0.89873513282359707</v>
      </c>
      <c r="E1007" s="6">
        <v>101.94373304686698</v>
      </c>
      <c r="F1007" s="10">
        <v>91.620414460409322</v>
      </c>
      <c r="G1007" s="10">
        <v>174.08445338780371</v>
      </c>
      <c r="H1007" s="10">
        <v>183.6548594304243</v>
      </c>
      <c r="I1007" s="10">
        <v>1.3934639078837134</v>
      </c>
    </row>
    <row r="1008" spans="1:9" x14ac:dyDescent="0.25">
      <c r="A1008" s="13"/>
      <c r="B1008" s="5">
        <f>DATE(YEAR(siječanj!B1008),MONTH(siječanj!B1008)+4,DAY(siječanj!B1008))</f>
        <v>43231</v>
      </c>
      <c r="C1008" s="9">
        <v>10.46875</v>
      </c>
      <c r="D1008">
        <v>0.89873513282359707</v>
      </c>
      <c r="E1008" s="6">
        <v>102.91730387403285</v>
      </c>
      <c r="F1008" s="10">
        <v>92.49539676707542</v>
      </c>
      <c r="G1008" s="10">
        <v>169.12864156970275</v>
      </c>
      <c r="H1008" s="10">
        <v>177.4334268201477</v>
      </c>
      <c r="I1008" s="10">
        <v>1.3448084795075677</v>
      </c>
    </row>
    <row r="1009" spans="1:9" x14ac:dyDescent="0.25">
      <c r="A1009" s="13"/>
      <c r="B1009" s="5">
        <f>DATE(YEAR(siječanj!B1009),MONTH(siječanj!B1009)+4,DAY(siječanj!B1009))</f>
        <v>43231</v>
      </c>
      <c r="C1009" s="9">
        <v>10.4791666666667</v>
      </c>
      <c r="D1009">
        <v>0.89873513282359707</v>
      </c>
      <c r="E1009" s="6">
        <v>103.45251709066638</v>
      </c>
      <c r="F1009" s="10">
        <v>92.976411688415496</v>
      </c>
      <c r="G1009" s="10">
        <v>165.8491624285989</v>
      </c>
      <c r="H1009" s="10">
        <v>174.56691598467933</v>
      </c>
      <c r="I1009" s="10">
        <v>1.2682902331633992</v>
      </c>
    </row>
    <row r="1010" spans="1:9" x14ac:dyDescent="0.25">
      <c r="A1010" s="13"/>
      <c r="B1010" s="5">
        <f>DATE(YEAR(siječanj!B1010),MONTH(siječanj!B1010)+4,DAY(siječanj!B1010))</f>
        <v>43231</v>
      </c>
      <c r="C1010" s="9">
        <v>10.4895833333333</v>
      </c>
      <c r="D1010">
        <v>0.89873513282359707</v>
      </c>
      <c r="E1010" s="6">
        <v>103.29469081506272</v>
      </c>
      <c r="F1010" s="10">
        <v>92.834567669647782</v>
      </c>
      <c r="G1010" s="10">
        <v>162.1837572852622</v>
      </c>
      <c r="H1010" s="10">
        <v>169.38131513622471</v>
      </c>
      <c r="I1010" s="10">
        <v>1.2775725056628318</v>
      </c>
    </row>
    <row r="1011" spans="1:9" x14ac:dyDescent="0.25">
      <c r="A1011" s="13"/>
      <c r="B1011" s="5">
        <f>DATE(YEAR(siječanj!B1011),MONTH(siječanj!B1011)+4,DAY(siječanj!B1011))</f>
        <v>43231</v>
      </c>
      <c r="C1011" s="9">
        <v>10.5</v>
      </c>
      <c r="D1011">
        <v>0.89873513282359707</v>
      </c>
      <c r="E1011" s="6">
        <v>101.73114802431252</v>
      </c>
      <c r="F1011" s="10">
        <v>91.429356831927521</v>
      </c>
      <c r="G1011" s="10">
        <v>159.78038344085147</v>
      </c>
      <c r="H1011" s="10">
        <v>169.20750048587249</v>
      </c>
      <c r="I1011" s="10">
        <v>1.3875387339385359</v>
      </c>
    </row>
    <row r="1012" spans="1:9" x14ac:dyDescent="0.25">
      <c r="A1012" s="13"/>
      <c r="B1012" s="5">
        <f>DATE(YEAR(siječanj!B1012),MONTH(siječanj!B1012)+4,DAY(siječanj!B1012))</f>
        <v>43231</v>
      </c>
      <c r="C1012" s="9">
        <v>10.5104166666667</v>
      </c>
      <c r="D1012">
        <v>0.89873513282359707</v>
      </c>
      <c r="E1012" s="6">
        <v>100.8414158350908</v>
      </c>
      <c r="F1012" s="10">
        <v>90.629723254669912</v>
      </c>
      <c r="G1012" s="10">
        <v>158.32362547239717</v>
      </c>
      <c r="H1012" s="10">
        <v>172.60389615011817</v>
      </c>
      <c r="I1012" s="10">
        <v>1.5147204676093844</v>
      </c>
    </row>
    <row r="1013" spans="1:9" x14ac:dyDescent="0.25">
      <c r="A1013" s="13"/>
      <c r="B1013" s="5">
        <f>DATE(YEAR(siječanj!B1013),MONTH(siječanj!B1013)+4,DAY(siječanj!B1013))</f>
        <v>43231</v>
      </c>
      <c r="C1013" s="9">
        <v>10.5208333333333</v>
      </c>
      <c r="D1013">
        <v>0.89873513282359707</v>
      </c>
      <c r="E1013" s="6">
        <v>100.86274545260204</v>
      </c>
      <c r="F1013" s="10">
        <v>90.648892931296956</v>
      </c>
      <c r="G1013" s="10">
        <v>155.27883475410815</v>
      </c>
      <c r="H1013" s="10">
        <v>173.38690696722165</v>
      </c>
      <c r="I1013" s="10">
        <v>1.6000289720089302</v>
      </c>
    </row>
    <row r="1014" spans="1:9" x14ac:dyDescent="0.25">
      <c r="A1014" s="13"/>
      <c r="B1014" s="5">
        <f>DATE(YEAR(siječanj!B1014),MONTH(siječanj!B1014)+4,DAY(siječanj!B1014))</f>
        <v>43231</v>
      </c>
      <c r="C1014" s="9">
        <v>10.53125</v>
      </c>
      <c r="D1014">
        <v>0.89873513282359707</v>
      </c>
      <c r="E1014" s="6">
        <v>100.01976187357131</v>
      </c>
      <c r="F1014" s="10">
        <v>89.891273972428664</v>
      </c>
      <c r="G1014" s="10">
        <v>153.54627359626272</v>
      </c>
      <c r="H1014" s="10">
        <v>172.87277603528378</v>
      </c>
      <c r="I1014" s="10">
        <v>1.7269606983403198</v>
      </c>
    </row>
    <row r="1015" spans="1:9" x14ac:dyDescent="0.25">
      <c r="A1015" s="13"/>
      <c r="B1015" s="5">
        <f>DATE(YEAR(siječanj!B1015),MONTH(siječanj!B1015)+4,DAY(siječanj!B1015))</f>
        <v>43231</v>
      </c>
      <c r="C1015" s="9">
        <v>10.5416666666667</v>
      </c>
      <c r="D1015">
        <v>0.89873513282359707</v>
      </c>
      <c r="E1015" s="6">
        <v>97.888796705570968</v>
      </c>
      <c r="F1015" s="10">
        <v>87.976100709123415</v>
      </c>
      <c r="G1015" s="10">
        <v>153.46461856102107</v>
      </c>
      <c r="H1015" s="10">
        <v>170.42268183403186</v>
      </c>
      <c r="I1015" s="10">
        <v>1.9024858512276694</v>
      </c>
    </row>
    <row r="1016" spans="1:9" x14ac:dyDescent="0.25">
      <c r="A1016" s="13"/>
      <c r="B1016" s="5">
        <f>DATE(YEAR(siječanj!B1016),MONTH(siječanj!B1016)+4,DAY(siječanj!B1016))</f>
        <v>43231</v>
      </c>
      <c r="C1016" s="9">
        <v>10.5520833333333</v>
      </c>
      <c r="D1016">
        <v>0.89873513282359707</v>
      </c>
      <c r="E1016" s="6">
        <v>96.774879871530487</v>
      </c>
      <c r="F1016" s="10">
        <v>86.974984515327606</v>
      </c>
      <c r="G1016" s="10">
        <v>152.63549353405074</v>
      </c>
      <c r="H1016" s="10">
        <v>165.24201386181056</v>
      </c>
      <c r="I1016" s="10">
        <v>1.7987018044421064</v>
      </c>
    </row>
    <row r="1017" spans="1:9" x14ac:dyDescent="0.25">
      <c r="A1017" s="13"/>
      <c r="B1017" s="5">
        <f>DATE(YEAR(siječanj!B1017),MONTH(siječanj!B1017)+4,DAY(siječanj!B1017))</f>
        <v>43231</v>
      </c>
      <c r="C1017" s="9">
        <v>10.5625</v>
      </c>
      <c r="D1017">
        <v>0.89873513282359707</v>
      </c>
      <c r="E1017" s="6">
        <v>96.765128055702988</v>
      </c>
      <c r="F1017" s="10">
        <v>86.96622021583461</v>
      </c>
      <c r="G1017" s="10">
        <v>152.69572341293599</v>
      </c>
      <c r="H1017" s="10">
        <v>163.20104735804631</v>
      </c>
      <c r="I1017" s="10">
        <v>1.81567730279137</v>
      </c>
    </row>
    <row r="1018" spans="1:9" x14ac:dyDescent="0.25">
      <c r="A1018" s="13"/>
      <c r="B1018" s="5">
        <f>DATE(YEAR(siječanj!B1018),MONTH(siječanj!B1018)+4,DAY(siječanj!B1018))</f>
        <v>43231</v>
      </c>
      <c r="C1018" s="9">
        <v>10.5729166666667</v>
      </c>
      <c r="D1018">
        <v>0.89873513282359707</v>
      </c>
      <c r="E1018" s="6">
        <v>97.105513243146532</v>
      </c>
      <c r="F1018" s="10">
        <v>87.272136342482867</v>
      </c>
      <c r="G1018" s="10">
        <v>152.58219378730777</v>
      </c>
      <c r="H1018" s="10">
        <v>159.12417967989654</v>
      </c>
      <c r="I1018" s="10">
        <v>1.8944946166292032</v>
      </c>
    </row>
    <row r="1019" spans="1:9" x14ac:dyDescent="0.25">
      <c r="A1019" s="13"/>
      <c r="B1019" s="5">
        <f>DATE(YEAR(siječanj!B1019),MONTH(siječanj!B1019)+4,DAY(siječanj!B1019))</f>
        <v>43231</v>
      </c>
      <c r="C1019" s="9">
        <v>10.5833333333333</v>
      </c>
      <c r="D1019">
        <v>0.89873513282359707</v>
      </c>
      <c r="E1019" s="6">
        <v>99.636055890776078</v>
      </c>
      <c r="F1019" s="10">
        <v>89.546423925015986</v>
      </c>
      <c r="G1019" s="10">
        <v>149.69572746182754</v>
      </c>
      <c r="H1019" s="10">
        <v>151.78987574195423</v>
      </c>
      <c r="I1019" s="10">
        <v>1.7557065422313114</v>
      </c>
    </row>
    <row r="1020" spans="1:9" x14ac:dyDescent="0.25">
      <c r="A1020" s="13"/>
      <c r="B1020" s="5">
        <f>DATE(YEAR(siječanj!B1020),MONTH(siječanj!B1020)+4,DAY(siječanj!B1020))</f>
        <v>43231</v>
      </c>
      <c r="C1020" s="9">
        <v>10.59375</v>
      </c>
      <c r="D1020">
        <v>0.89873513282359707</v>
      </c>
      <c r="E1020" s="6">
        <v>101.20280630687068</v>
      </c>
      <c r="F1020" s="10">
        <v>90.954517568326196</v>
      </c>
      <c r="G1020" s="10">
        <v>147.51239836970493</v>
      </c>
      <c r="H1020" s="10">
        <v>142.69223512047316</v>
      </c>
      <c r="I1020" s="10">
        <v>1.91776229969797</v>
      </c>
    </row>
    <row r="1021" spans="1:9" x14ac:dyDescent="0.25">
      <c r="A1021" s="13"/>
      <c r="B1021" s="5">
        <f>DATE(YEAR(siječanj!B1021),MONTH(siječanj!B1021)+4,DAY(siječanj!B1021))</f>
        <v>43231</v>
      </c>
      <c r="C1021" s="9">
        <v>10.6041666666667</v>
      </c>
      <c r="D1021">
        <v>0.89873513282359707</v>
      </c>
      <c r="E1021" s="6">
        <v>101.14254381439231</v>
      </c>
      <c r="F1021" s="10">
        <v>90.90035754914436</v>
      </c>
      <c r="G1021" s="10">
        <v>147.66861359186171</v>
      </c>
      <c r="H1021" s="10">
        <v>144.26967983503803</v>
      </c>
      <c r="I1021" s="10">
        <v>2.0819731204307645</v>
      </c>
    </row>
    <row r="1022" spans="1:9" x14ac:dyDescent="0.25">
      <c r="A1022" s="13"/>
      <c r="B1022" s="5">
        <f>DATE(YEAR(siječanj!B1022),MONTH(siječanj!B1022)+4,DAY(siječanj!B1022))</f>
        <v>43231</v>
      </c>
      <c r="C1022" s="9">
        <v>10.6145833333333</v>
      </c>
      <c r="D1022">
        <v>0.89873513282359707</v>
      </c>
      <c r="E1022" s="6">
        <v>103.16112307399008</v>
      </c>
      <c r="F1022" s="10">
        <v>92.714525648133929</v>
      </c>
      <c r="G1022" s="10">
        <v>146.9499287576979</v>
      </c>
      <c r="H1022" s="10">
        <v>145.34872744584615</v>
      </c>
      <c r="I1022" s="10">
        <v>2.3929272491030349</v>
      </c>
    </row>
    <row r="1023" spans="1:9" x14ac:dyDescent="0.25">
      <c r="A1023" s="13"/>
      <c r="B1023" s="5">
        <f>DATE(YEAR(siječanj!B1023),MONTH(siječanj!B1023)+4,DAY(siječanj!B1023))</f>
        <v>43231</v>
      </c>
      <c r="C1023" s="9">
        <v>10.625</v>
      </c>
      <c r="D1023">
        <v>0.89873513282359707</v>
      </c>
      <c r="E1023" s="6">
        <v>103.81658455094488</v>
      </c>
      <c r="F1023" s="10">
        <v>93.303611905685642</v>
      </c>
      <c r="G1023" s="10">
        <v>145.32709268337129</v>
      </c>
      <c r="H1023" s="10">
        <v>140.70015988228886</v>
      </c>
      <c r="I1023" s="10">
        <v>2.3204651218342489</v>
      </c>
    </row>
    <row r="1024" spans="1:9" x14ac:dyDescent="0.25">
      <c r="A1024" s="13"/>
      <c r="B1024" s="5">
        <f>DATE(YEAR(siječanj!B1024),MONTH(siječanj!B1024)+4,DAY(siječanj!B1024))</f>
        <v>43231</v>
      </c>
      <c r="C1024" s="9">
        <v>10.6354166666667</v>
      </c>
      <c r="D1024">
        <v>0.89873513282359707</v>
      </c>
      <c r="E1024" s="6">
        <v>104.67173111995656</v>
      </c>
      <c r="F1024" s="10">
        <v>94.072162170970003</v>
      </c>
      <c r="G1024" s="10">
        <v>144.63258095361337</v>
      </c>
      <c r="H1024" s="10">
        <v>137.8929479186437</v>
      </c>
      <c r="I1024" s="10">
        <v>2.243224854293723</v>
      </c>
    </row>
    <row r="1025" spans="1:9" x14ac:dyDescent="0.25">
      <c r="A1025" s="13"/>
      <c r="B1025" s="5">
        <f>DATE(YEAR(siječanj!B1025),MONTH(siječanj!B1025)+4,DAY(siječanj!B1025))</f>
        <v>43231</v>
      </c>
      <c r="C1025" s="9">
        <v>10.6458333333333</v>
      </c>
      <c r="D1025">
        <v>0.89873513282359707</v>
      </c>
      <c r="E1025" s="6">
        <v>106.42942649374352</v>
      </c>
      <c r="F1025" s="10">
        <v>95.651864756193845</v>
      </c>
      <c r="G1025" s="10">
        <v>140.49090097224794</v>
      </c>
      <c r="H1025" s="10">
        <v>142.12773988342917</v>
      </c>
      <c r="I1025" s="10">
        <v>2.0140561265933421</v>
      </c>
    </row>
    <row r="1026" spans="1:9" x14ac:dyDescent="0.25">
      <c r="A1026" s="13"/>
      <c r="B1026" s="5">
        <f>DATE(YEAR(siječanj!B1026),MONTH(siječanj!B1026)+4,DAY(siječanj!B1026))</f>
        <v>43231</v>
      </c>
      <c r="C1026" s="9">
        <v>10.65625</v>
      </c>
      <c r="D1026">
        <v>0.89873513282359707</v>
      </c>
      <c r="E1026" s="6">
        <v>106.23974712972448</v>
      </c>
      <c r="F1026" s="10">
        <v>95.4813932477783</v>
      </c>
      <c r="G1026" s="10">
        <v>139.092259694559</v>
      </c>
      <c r="H1026" s="10">
        <v>140.29281829539826</v>
      </c>
      <c r="I1026" s="10">
        <v>2.1562793018354003</v>
      </c>
    </row>
    <row r="1027" spans="1:9" x14ac:dyDescent="0.25">
      <c r="A1027" s="13"/>
      <c r="B1027" s="5">
        <f>DATE(YEAR(siječanj!B1027),MONTH(siječanj!B1027)+4,DAY(siječanj!B1027))</f>
        <v>43231</v>
      </c>
      <c r="C1027" s="9">
        <v>10.6666666666667</v>
      </c>
      <c r="D1027">
        <v>0.89873513282359707</v>
      </c>
      <c r="E1027" s="6">
        <v>106.34537560106105</v>
      </c>
      <c r="F1027" s="10">
        <v>95.576325265994925</v>
      </c>
      <c r="G1027" s="10">
        <v>139.47991320799258</v>
      </c>
      <c r="H1027" s="10">
        <v>133.94867788023615</v>
      </c>
      <c r="I1027" s="10">
        <v>2.1545592513399225</v>
      </c>
    </row>
    <row r="1028" spans="1:9" x14ac:dyDescent="0.25">
      <c r="A1028" s="13"/>
      <c r="B1028" s="5">
        <f>DATE(YEAR(siječanj!B1028),MONTH(siječanj!B1028)+4,DAY(siječanj!B1028))</f>
        <v>43231</v>
      </c>
      <c r="C1028" s="9">
        <v>10.6770833333333</v>
      </c>
      <c r="D1028">
        <v>0.89873513282359707</v>
      </c>
      <c r="E1028" s="6">
        <v>107.0237000872347</v>
      </c>
      <c r="F1028" s="10">
        <v>96.185959313173697</v>
      </c>
      <c r="G1028" s="10">
        <v>136.83498508811127</v>
      </c>
      <c r="H1028" s="10">
        <v>135.99315238548766</v>
      </c>
      <c r="I1028" s="10">
        <v>2.0837401723060607</v>
      </c>
    </row>
    <row r="1029" spans="1:9" x14ac:dyDescent="0.25">
      <c r="A1029" s="13"/>
      <c r="B1029" s="5">
        <f>DATE(YEAR(siječanj!B1029),MONTH(siječanj!B1029)+4,DAY(siječanj!B1029))</f>
        <v>43231</v>
      </c>
      <c r="C1029" s="9">
        <v>10.6875</v>
      </c>
      <c r="D1029">
        <v>0.89873513282359707</v>
      </c>
      <c r="E1029" s="6">
        <v>109.58229904225975</v>
      </c>
      <c r="F1029" s="10">
        <v>98.485462084860444</v>
      </c>
      <c r="G1029" s="10">
        <v>133.80716013680018</v>
      </c>
      <c r="H1029" s="10">
        <v>135.85081743269259</v>
      </c>
      <c r="I1029" s="10">
        <v>1.9744319633478125</v>
      </c>
    </row>
    <row r="1030" spans="1:9" x14ac:dyDescent="0.25">
      <c r="A1030" s="13"/>
      <c r="B1030" s="5">
        <f>DATE(YEAR(siječanj!B1030),MONTH(siječanj!B1030)+4,DAY(siječanj!B1030))</f>
        <v>43231</v>
      </c>
      <c r="C1030" s="9">
        <v>10.6979166666667</v>
      </c>
      <c r="D1030">
        <v>0.89873513282359707</v>
      </c>
      <c r="E1030" s="6">
        <v>110.65543023567344</v>
      </c>
      <c r="F1030" s="10">
        <v>99.449922790510243</v>
      </c>
      <c r="G1030" s="10">
        <v>133.62034787905174</v>
      </c>
      <c r="H1030" s="10">
        <v>133.9645200791725</v>
      </c>
      <c r="I1030" s="10">
        <v>2.4859689805267253</v>
      </c>
    </row>
    <row r="1031" spans="1:9" x14ac:dyDescent="0.25">
      <c r="A1031" s="13"/>
      <c r="B1031" s="5">
        <f>DATE(YEAR(siječanj!B1031),MONTH(siječanj!B1031)+4,DAY(siječanj!B1031))</f>
        <v>43231</v>
      </c>
      <c r="C1031" s="9">
        <v>10.7083333333333</v>
      </c>
      <c r="D1031">
        <v>0.89873513282359707</v>
      </c>
      <c r="E1031" s="6">
        <v>112.2303167527885</v>
      </c>
      <c r="F1031" s="10">
        <v>100.86532863365174</v>
      </c>
      <c r="G1031" s="10">
        <v>132.59415801623032</v>
      </c>
      <c r="H1031" s="10">
        <v>132.29118731480008</v>
      </c>
      <c r="I1031" s="10">
        <v>7.5577328721674251</v>
      </c>
    </row>
    <row r="1032" spans="1:9" x14ac:dyDescent="0.25">
      <c r="A1032" s="13"/>
      <c r="B1032" s="5">
        <f>DATE(YEAR(siječanj!B1032),MONTH(siječanj!B1032)+4,DAY(siječanj!B1032))</f>
        <v>43231</v>
      </c>
      <c r="C1032" s="9">
        <v>10.71875</v>
      </c>
      <c r="D1032">
        <v>0.89873513282359707</v>
      </c>
      <c r="E1032" s="6">
        <v>115.38321112188527</v>
      </c>
      <c r="F1032" s="10">
        <v>103.69894557324069</v>
      </c>
      <c r="G1032" s="10">
        <v>132.5546783590928</v>
      </c>
      <c r="H1032" s="10">
        <v>132.42211122843224</v>
      </c>
      <c r="I1032" s="10">
        <v>20.798866591785757</v>
      </c>
    </row>
    <row r="1033" spans="1:9" x14ac:dyDescent="0.25">
      <c r="A1033" s="13"/>
      <c r="B1033" s="5">
        <f>DATE(YEAR(siječanj!B1033),MONTH(siječanj!B1033)+4,DAY(siječanj!B1033))</f>
        <v>43231</v>
      </c>
      <c r="C1033" s="9">
        <v>10.7291666666667</v>
      </c>
      <c r="D1033">
        <v>0.89873513282359707</v>
      </c>
      <c r="E1033" s="6">
        <v>119.53852709304523</v>
      </c>
      <c r="F1033" s="10">
        <v>107.43347402450516</v>
      </c>
      <c r="G1033" s="10">
        <v>132.42733266132703</v>
      </c>
      <c r="H1033" s="10">
        <v>135.10887913185871</v>
      </c>
      <c r="I1033" s="10">
        <v>33.528923307729791</v>
      </c>
    </row>
    <row r="1034" spans="1:9" x14ac:dyDescent="0.25">
      <c r="A1034" s="13"/>
      <c r="B1034" s="5">
        <f>DATE(YEAR(siječanj!B1034),MONTH(siječanj!B1034)+4,DAY(siječanj!B1034))</f>
        <v>43231</v>
      </c>
      <c r="C1034" s="9">
        <v>10.7395833333333</v>
      </c>
      <c r="D1034">
        <v>0.89873513282359707</v>
      </c>
      <c r="E1034" s="6">
        <v>124.05052822533762</v>
      </c>
      <c r="F1034" s="10">
        <v>111.48856796143617</v>
      </c>
      <c r="G1034" s="10">
        <v>132.75074686290259</v>
      </c>
      <c r="H1034" s="10">
        <v>136.67330330085747</v>
      </c>
      <c r="I1034" s="10">
        <v>49.635280141628591</v>
      </c>
    </row>
    <row r="1035" spans="1:9" x14ac:dyDescent="0.25">
      <c r="A1035" s="13"/>
      <c r="B1035" s="5">
        <f>DATE(YEAR(siječanj!B1035),MONTH(siječanj!B1035)+4,DAY(siječanj!B1035))</f>
        <v>43231</v>
      </c>
      <c r="C1035" s="9">
        <v>10.75</v>
      </c>
      <c r="D1035">
        <v>0.89873513282359707</v>
      </c>
      <c r="E1035" s="6">
        <v>128.85450856260351</v>
      </c>
      <c r="F1035" s="10">
        <v>115.80607386793079</v>
      </c>
      <c r="G1035" s="10">
        <v>133.48979624189488</v>
      </c>
      <c r="H1035" s="10">
        <v>139.43830686216793</v>
      </c>
      <c r="I1035" s="10">
        <v>67.400293668668809</v>
      </c>
    </row>
    <row r="1036" spans="1:9" x14ac:dyDescent="0.25">
      <c r="A1036" s="13"/>
      <c r="B1036" s="5">
        <f>DATE(YEAR(siječanj!B1036),MONTH(siječanj!B1036)+4,DAY(siječanj!B1036))</f>
        <v>43231</v>
      </c>
      <c r="C1036" s="9">
        <v>10.7604166666667</v>
      </c>
      <c r="D1036">
        <v>0.89873513282359707</v>
      </c>
      <c r="E1036" s="6">
        <v>133.19678425996733</v>
      </c>
      <c r="F1036" s="10">
        <v>119.70862959355775</v>
      </c>
      <c r="G1036" s="10">
        <v>131.70232031520726</v>
      </c>
      <c r="H1036" s="10">
        <v>138.98344269219987</v>
      </c>
      <c r="I1036" s="10">
        <v>82.831340677514632</v>
      </c>
    </row>
    <row r="1037" spans="1:9" x14ac:dyDescent="0.25">
      <c r="A1037" s="13"/>
      <c r="B1037" s="5">
        <f>DATE(YEAR(siječanj!B1037),MONTH(siječanj!B1037)+4,DAY(siječanj!B1037))</f>
        <v>43231</v>
      </c>
      <c r="C1037" s="9">
        <v>10.7708333333333</v>
      </c>
      <c r="D1037">
        <v>0.89873513282359707</v>
      </c>
      <c r="E1037" s="6">
        <v>138.12352123247598</v>
      </c>
      <c r="F1037" s="10">
        <v>124.13646120093223</v>
      </c>
      <c r="G1037" s="10">
        <v>129.99975357276719</v>
      </c>
      <c r="H1037" s="10">
        <v>139.44653902584125</v>
      </c>
      <c r="I1037" s="10">
        <v>100.47021550150423</v>
      </c>
    </row>
    <row r="1038" spans="1:9" x14ac:dyDescent="0.25">
      <c r="A1038" s="13"/>
      <c r="B1038" s="5">
        <f>DATE(YEAR(siječanj!B1038),MONTH(siječanj!B1038)+4,DAY(siječanj!B1038))</f>
        <v>43231</v>
      </c>
      <c r="C1038" s="9">
        <v>10.78125</v>
      </c>
      <c r="D1038">
        <v>0.89873513282359707</v>
      </c>
      <c r="E1038" s="6">
        <v>143.79827861735663</v>
      </c>
      <c r="F1038" s="10">
        <v>129.23656503297462</v>
      </c>
      <c r="G1038" s="10">
        <v>129.06198416114543</v>
      </c>
      <c r="H1038" s="10">
        <v>139.68548450014603</v>
      </c>
      <c r="I1038" s="10">
        <v>127.44538141074847</v>
      </c>
    </row>
    <row r="1039" spans="1:9" x14ac:dyDescent="0.25">
      <c r="A1039" s="13"/>
      <c r="B1039" s="5">
        <f>DATE(YEAR(siječanj!B1039),MONTH(siječanj!B1039)+4,DAY(siječanj!B1039))</f>
        <v>43231</v>
      </c>
      <c r="C1039" s="9">
        <v>10.7916666666667</v>
      </c>
      <c r="D1039">
        <v>0.89873513282359707</v>
      </c>
      <c r="E1039" s="6">
        <v>149.40345711369838</v>
      </c>
      <c r="F1039" s="10">
        <v>134.2741358733843</v>
      </c>
      <c r="G1039" s="10">
        <v>127.10969563097669</v>
      </c>
      <c r="H1039" s="10">
        <v>139.05640029292618</v>
      </c>
      <c r="I1039" s="10">
        <v>151.14846626159414</v>
      </c>
    </row>
    <row r="1040" spans="1:9" x14ac:dyDescent="0.25">
      <c r="A1040" s="13"/>
      <c r="B1040" s="5">
        <f>DATE(YEAR(siječanj!B1040),MONTH(siječanj!B1040)+4,DAY(siječanj!B1040))</f>
        <v>43231</v>
      </c>
      <c r="C1040" s="9">
        <v>10.8020833333333</v>
      </c>
      <c r="D1040">
        <v>0.89873513282359707</v>
      </c>
      <c r="E1040" s="6">
        <v>155.79183873305422</v>
      </c>
      <c r="F1040" s="10">
        <v>140.01559887658391</v>
      </c>
      <c r="G1040" s="10">
        <v>123.80354452042786</v>
      </c>
      <c r="H1040" s="10">
        <v>139.28593356644407</v>
      </c>
      <c r="I1040" s="10">
        <v>183.66344280291509</v>
      </c>
    </row>
    <row r="1041" spans="1:9" x14ac:dyDescent="0.25">
      <c r="A1041" s="13"/>
      <c r="B1041" s="5">
        <f>DATE(YEAR(siječanj!B1041),MONTH(siječanj!B1041)+4,DAY(siječanj!B1041))</f>
        <v>43231</v>
      </c>
      <c r="C1041" s="9">
        <v>10.8125</v>
      </c>
      <c r="D1041">
        <v>0.89873513282359707</v>
      </c>
      <c r="E1041" s="6">
        <v>158.08295109295565</v>
      </c>
      <c r="F1041" s="10">
        <v>142.0747020476737</v>
      </c>
      <c r="G1041" s="10">
        <v>121.15942391159621</v>
      </c>
      <c r="H1041" s="10">
        <v>137.51833429986237</v>
      </c>
      <c r="I1041" s="10">
        <v>199.41620125623541</v>
      </c>
    </row>
    <row r="1042" spans="1:9" x14ac:dyDescent="0.25">
      <c r="A1042" s="13"/>
      <c r="B1042" s="5">
        <f>DATE(YEAR(siječanj!B1042),MONTH(siječanj!B1042)+4,DAY(siječanj!B1042))</f>
        <v>43231</v>
      </c>
      <c r="C1042" s="9">
        <v>10.8229166666667</v>
      </c>
      <c r="D1042">
        <v>0.89873513282359707</v>
      </c>
      <c r="E1042" s="6">
        <v>158.07629978325883</v>
      </c>
      <c r="F1042" s="10">
        <v>142.06872428196988</v>
      </c>
      <c r="G1042" s="10">
        <v>116.48339659358376</v>
      </c>
      <c r="H1042" s="10">
        <v>132.75069537232059</v>
      </c>
      <c r="I1042" s="10">
        <v>217.36805726840561</v>
      </c>
    </row>
    <row r="1043" spans="1:9" x14ac:dyDescent="0.25">
      <c r="A1043" s="13"/>
      <c r="B1043" s="5">
        <f>DATE(YEAR(siječanj!B1043),MONTH(siječanj!B1043)+4,DAY(siječanj!B1043))</f>
        <v>43231</v>
      </c>
      <c r="C1043" s="9">
        <v>10.8333333333333</v>
      </c>
      <c r="D1043">
        <v>0.89873513282359707</v>
      </c>
      <c r="E1043" s="6">
        <v>157.98447778835825</v>
      </c>
      <c r="F1043" s="10">
        <v>141.98620062918678</v>
      </c>
      <c r="G1043" s="10">
        <v>111.23520551350093</v>
      </c>
      <c r="H1043" s="10">
        <v>123.633102490664</v>
      </c>
      <c r="I1043" s="10">
        <v>223.31021271210847</v>
      </c>
    </row>
    <row r="1044" spans="1:9" x14ac:dyDescent="0.25">
      <c r="A1044" s="13"/>
      <c r="B1044" s="5">
        <f>DATE(YEAR(siječanj!B1044),MONTH(siječanj!B1044)+4,DAY(siječanj!B1044))</f>
        <v>43231</v>
      </c>
      <c r="C1044" s="9">
        <v>10.84375</v>
      </c>
      <c r="D1044">
        <v>0.89873513282359707</v>
      </c>
      <c r="E1044" s="6">
        <v>156.75128470167661</v>
      </c>
      <c r="F1044" s="10">
        <v>140.87788667663079</v>
      </c>
      <c r="G1044" s="10">
        <v>93.947161277459614</v>
      </c>
      <c r="H1044" s="10">
        <v>106.20729776158424</v>
      </c>
      <c r="I1044" s="10">
        <v>223.85271163823535</v>
      </c>
    </row>
    <row r="1045" spans="1:9" x14ac:dyDescent="0.25">
      <c r="A1045" s="13"/>
      <c r="B1045" s="5">
        <f>DATE(YEAR(siječanj!B1045),MONTH(siječanj!B1045)+4,DAY(siječanj!B1045))</f>
        <v>43231</v>
      </c>
      <c r="C1045" s="9">
        <v>10.8541666666667</v>
      </c>
      <c r="D1045">
        <v>0.89873513282359707</v>
      </c>
      <c r="E1045" s="6">
        <v>156.35150488575479</v>
      </c>
      <c r="F1045" s="10">
        <v>140.51859051066813</v>
      </c>
      <c r="G1045" s="10">
        <v>87.500495240764323</v>
      </c>
      <c r="H1045" s="10">
        <v>100.16649110431888</v>
      </c>
      <c r="I1045" s="10">
        <v>223.94859845318209</v>
      </c>
    </row>
    <row r="1046" spans="1:9" x14ac:dyDescent="0.25">
      <c r="A1046" s="13"/>
      <c r="B1046" s="5">
        <f>DATE(YEAR(siječanj!B1046),MONTH(siječanj!B1046)+4,DAY(siječanj!B1046))</f>
        <v>43231</v>
      </c>
      <c r="C1046" s="9">
        <v>10.8645833333333</v>
      </c>
      <c r="D1046">
        <v>0.89873513282359707</v>
      </c>
      <c r="E1046" s="6">
        <v>155.53613723512981</v>
      </c>
      <c r="F1046" s="10">
        <v>139.7857909568836</v>
      </c>
      <c r="G1046" s="10">
        <v>84.265485451940435</v>
      </c>
      <c r="H1046" s="10">
        <v>96.113147907538789</v>
      </c>
      <c r="I1046" s="10">
        <v>224.89960037172068</v>
      </c>
    </row>
    <row r="1047" spans="1:9" x14ac:dyDescent="0.25">
      <c r="A1047" s="13"/>
      <c r="B1047" s="5">
        <f>DATE(YEAR(siječanj!B1047),MONTH(siječanj!B1047)+4,DAY(siječanj!B1047))</f>
        <v>43231</v>
      </c>
      <c r="C1047" s="9">
        <v>10.875</v>
      </c>
      <c r="D1047">
        <v>0.89873513282359707</v>
      </c>
      <c r="E1047" s="6">
        <v>152.48755119224489</v>
      </c>
      <c r="F1047" s="10">
        <v>137.04591957470728</v>
      </c>
      <c r="G1047" s="10">
        <v>81.603635757228247</v>
      </c>
      <c r="H1047" s="10">
        <v>88.977150410652996</v>
      </c>
      <c r="I1047" s="10">
        <v>226.30378059420295</v>
      </c>
    </row>
    <row r="1048" spans="1:9" x14ac:dyDescent="0.25">
      <c r="A1048" s="13"/>
      <c r="B1048" s="5">
        <f>DATE(YEAR(siječanj!B1048),MONTH(siječanj!B1048)+4,DAY(siječanj!B1048))</f>
        <v>43231</v>
      </c>
      <c r="C1048" s="9">
        <v>10.8854166666667</v>
      </c>
      <c r="D1048">
        <v>0.89873513282359707</v>
      </c>
      <c r="E1048" s="6">
        <v>157.68776847662301</v>
      </c>
      <c r="F1048" s="10">
        <v>141.71953754649439</v>
      </c>
      <c r="G1048" s="10">
        <v>77.458834203297897</v>
      </c>
      <c r="H1048" s="10">
        <v>73.604196844838555</v>
      </c>
      <c r="I1048" s="10">
        <v>232.3536542001851</v>
      </c>
    </row>
    <row r="1049" spans="1:9" x14ac:dyDescent="0.25">
      <c r="A1049" s="13"/>
      <c r="B1049" s="5">
        <f>DATE(YEAR(siječanj!B1049),MONTH(siječanj!B1049)+4,DAY(siječanj!B1049))</f>
        <v>43231</v>
      </c>
      <c r="C1049" s="9">
        <v>10.8958333333333</v>
      </c>
      <c r="D1049">
        <v>0.89873513282359707</v>
      </c>
      <c r="E1049" s="6">
        <v>159.88521896994359</v>
      </c>
      <c r="F1049" s="10">
        <v>143.69446350748217</v>
      </c>
      <c r="G1049" s="10">
        <v>73.441502888638496</v>
      </c>
      <c r="H1049" s="10">
        <v>63.610129390204996</v>
      </c>
      <c r="I1049" s="10">
        <v>236.41036129282975</v>
      </c>
    </row>
    <row r="1050" spans="1:9" x14ac:dyDescent="0.25">
      <c r="A1050" s="13"/>
      <c r="B1050" s="5">
        <f>DATE(YEAR(siječanj!B1050),MONTH(siječanj!B1050)+4,DAY(siječanj!B1050))</f>
        <v>43231</v>
      </c>
      <c r="C1050" s="9">
        <v>10.90625</v>
      </c>
      <c r="D1050">
        <v>0.89873513282359707</v>
      </c>
      <c r="E1050" s="6">
        <v>156.54713630904774</v>
      </c>
      <c r="F1050" s="10">
        <v>140.69441134386577</v>
      </c>
      <c r="G1050" s="10">
        <v>71.889731804146535</v>
      </c>
      <c r="H1050" s="10">
        <v>60.045747014004746</v>
      </c>
      <c r="I1050" s="10">
        <v>237.73201909270344</v>
      </c>
    </row>
    <row r="1051" spans="1:9" x14ac:dyDescent="0.25">
      <c r="A1051" s="13"/>
      <c r="B1051" s="5">
        <f>DATE(YEAR(siječanj!B1051),MONTH(siječanj!B1051)+4,DAY(siječanj!B1051))</f>
        <v>43231</v>
      </c>
      <c r="C1051" s="9">
        <v>10.9166666666667</v>
      </c>
      <c r="D1051">
        <v>0.89873513282359707</v>
      </c>
      <c r="E1051" s="6">
        <v>151.53761106199624</v>
      </c>
      <c r="F1051" s="10">
        <v>136.1921750055738</v>
      </c>
      <c r="G1051" s="10">
        <v>71.312706905906779</v>
      </c>
      <c r="H1051" s="10">
        <v>57.423082419221025</v>
      </c>
      <c r="I1051" s="10">
        <v>236.06681820744433</v>
      </c>
    </row>
    <row r="1052" spans="1:9" x14ac:dyDescent="0.25">
      <c r="A1052" s="13"/>
      <c r="B1052" s="5">
        <f>DATE(YEAR(siječanj!B1052),MONTH(siječanj!B1052)+4,DAY(siječanj!B1052))</f>
        <v>43231</v>
      </c>
      <c r="C1052" s="9">
        <v>10.9270833333333</v>
      </c>
      <c r="D1052">
        <v>0.89873513282359707</v>
      </c>
      <c r="E1052" s="6">
        <v>144.36911591546661</v>
      </c>
      <c r="F1052" s="10">
        <v>129.74959656791216</v>
      </c>
      <c r="G1052" s="10">
        <v>70.134283131625992</v>
      </c>
      <c r="H1052" s="10">
        <v>55.018905308375047</v>
      </c>
      <c r="I1052" s="10">
        <v>237.4348933699913</v>
      </c>
    </row>
    <row r="1053" spans="1:9" x14ac:dyDescent="0.25">
      <c r="A1053" s="13"/>
      <c r="B1053" s="5">
        <f>DATE(YEAR(siječanj!B1053),MONTH(siječanj!B1053)+4,DAY(siječanj!B1053))</f>
        <v>43231</v>
      </c>
      <c r="C1053" s="9">
        <v>10.9375</v>
      </c>
      <c r="D1053">
        <v>0.89873513282359707</v>
      </c>
      <c r="E1053" s="6">
        <v>134.36840859486989</v>
      </c>
      <c r="F1053" s="10">
        <v>120.76160954580575</v>
      </c>
      <c r="G1053" s="10">
        <v>66.969900428634716</v>
      </c>
      <c r="H1053" s="10">
        <v>53.136990949848261</v>
      </c>
      <c r="I1053" s="10">
        <v>236.76843180469646</v>
      </c>
    </row>
    <row r="1054" spans="1:9" x14ac:dyDescent="0.25">
      <c r="A1054" s="13"/>
      <c r="B1054" s="5">
        <f>DATE(YEAR(siječanj!B1054),MONTH(siječanj!B1054)+4,DAY(siječanj!B1054))</f>
        <v>43231</v>
      </c>
      <c r="C1054" s="9">
        <v>10.9479166666667</v>
      </c>
      <c r="D1054">
        <v>0.89873513282359707</v>
      </c>
      <c r="E1054" s="6">
        <v>122.21911896299288</v>
      </c>
      <c r="F1054" s="10">
        <v>109.84261611478841</v>
      </c>
      <c r="G1054" s="10">
        <v>64.979116520966073</v>
      </c>
      <c r="H1054" s="10">
        <v>52.198271425995827</v>
      </c>
      <c r="I1054" s="10">
        <v>235.03456990375773</v>
      </c>
    </row>
    <row r="1055" spans="1:9" x14ac:dyDescent="0.25">
      <c r="A1055" s="13"/>
      <c r="B1055" s="5">
        <f>DATE(YEAR(siječanj!B1055),MONTH(siječanj!B1055)+4,DAY(siječanj!B1055))</f>
        <v>43231</v>
      </c>
      <c r="C1055" s="9">
        <v>10.9583333333333</v>
      </c>
      <c r="D1055">
        <v>0.89873513282359707</v>
      </c>
      <c r="E1055" s="6">
        <v>110.73251639577445</v>
      </c>
      <c r="F1055" s="10">
        <v>99.51920283084749</v>
      </c>
      <c r="G1055" s="10">
        <v>62.882874080697484</v>
      </c>
      <c r="H1055" s="10">
        <v>51.224174871126074</v>
      </c>
      <c r="I1055" s="10">
        <v>234.87559523674253</v>
      </c>
    </row>
    <row r="1056" spans="1:9" x14ac:dyDescent="0.25">
      <c r="A1056" s="13"/>
      <c r="B1056" s="5">
        <f>DATE(YEAR(siječanj!B1056),MONTH(siječanj!B1056)+4,DAY(siječanj!B1056))</f>
        <v>43231</v>
      </c>
      <c r="C1056" s="9">
        <v>10.96875</v>
      </c>
      <c r="D1056">
        <v>0.89873513282359707</v>
      </c>
      <c r="E1056" s="6">
        <v>100.65660543607349</v>
      </c>
      <c r="F1056" s="10">
        <v>90.463627656161918</v>
      </c>
      <c r="G1056" s="10">
        <v>61.077580683835329</v>
      </c>
      <c r="H1056" s="10">
        <v>50.846960354216861</v>
      </c>
      <c r="I1056" s="10">
        <v>234.81388442509987</v>
      </c>
    </row>
    <row r="1057" spans="1:9" x14ac:dyDescent="0.25">
      <c r="A1057" s="13"/>
      <c r="B1057" s="5">
        <f>DATE(YEAR(siječanj!B1057),MONTH(siječanj!B1057)+4,DAY(siječanj!B1057))</f>
        <v>43231</v>
      </c>
      <c r="C1057" s="9">
        <v>10.9791666666667</v>
      </c>
      <c r="D1057">
        <v>0.89873513282359707</v>
      </c>
      <c r="E1057" s="6">
        <v>91.626932796073149</v>
      </c>
      <c r="F1057" s="10">
        <v>82.348343616697605</v>
      </c>
      <c r="G1057" s="10">
        <v>60.640737293329245</v>
      </c>
      <c r="H1057" s="10">
        <v>51.014605898978722</v>
      </c>
      <c r="I1057" s="10">
        <v>234.57381137728163</v>
      </c>
    </row>
    <row r="1058" spans="1:9" ht="15.75" thickBot="1" x14ac:dyDescent="0.3">
      <c r="A1058" s="13"/>
      <c r="B1058" s="5">
        <f>DATE(YEAR(siječanj!B1058),MONTH(siječanj!B1058)+4,DAY(siječanj!B1058))</f>
        <v>43231</v>
      </c>
      <c r="C1058" s="9">
        <v>10.9895833333333</v>
      </c>
      <c r="D1058">
        <v>0.89873513282359707</v>
      </c>
      <c r="E1058" s="6">
        <v>83.793113270169215</v>
      </c>
      <c r="F1058" s="10">
        <v>75.307814784568251</v>
      </c>
      <c r="G1058" s="10">
        <v>58.720825537035644</v>
      </c>
      <c r="H1058" s="10">
        <v>49.895958811427171</v>
      </c>
      <c r="I1058" s="10">
        <v>235.57712583155799</v>
      </c>
    </row>
    <row r="1059" spans="1:9" x14ac:dyDescent="0.25">
      <c r="A1059" s="16">
        <f t="shared" ref="A1059" si="9">A963+1</f>
        <v>132</v>
      </c>
      <c r="B1059" s="5">
        <f>DATE(YEAR(siječanj!B1059),MONTH(siječanj!B1059)+4,DAY(siječanj!B1059))</f>
        <v>43232</v>
      </c>
      <c r="C1059" s="9">
        <v>11</v>
      </c>
      <c r="D1059">
        <v>0.89873055445541716</v>
      </c>
      <c r="E1059" s="6">
        <v>85.191989033305774</v>
      </c>
      <c r="F1059" s="10">
        <v>76.564643539062715</v>
      </c>
      <c r="G1059" s="10">
        <v>57.718342752342693</v>
      </c>
      <c r="H1059" s="10">
        <v>49.163223997332885</v>
      </c>
      <c r="I1059" s="10">
        <v>235.30212475835864</v>
      </c>
    </row>
    <row r="1060" spans="1:9" x14ac:dyDescent="0.25">
      <c r="A1060" s="17"/>
      <c r="B1060" s="5">
        <f>DATE(YEAR(siječanj!B1060),MONTH(siječanj!B1060)+4,DAY(siječanj!B1060))</f>
        <v>43232</v>
      </c>
      <c r="C1060" s="9">
        <v>11.0104166666667</v>
      </c>
      <c r="D1060">
        <v>0.89873055445541716</v>
      </c>
      <c r="E1060" s="6">
        <v>79.781754611968907</v>
      </c>
      <c r="F1060" s="10">
        <v>71.702300557840857</v>
      </c>
      <c r="G1060" s="10">
        <v>56.468187088554409</v>
      </c>
      <c r="H1060" s="10">
        <v>49.63314768855998</v>
      </c>
      <c r="I1060" s="10">
        <v>236.25264266268803</v>
      </c>
    </row>
    <row r="1061" spans="1:9" x14ac:dyDescent="0.25">
      <c r="A1061" s="17"/>
      <c r="B1061" s="5">
        <f>DATE(YEAR(siječanj!B1061),MONTH(siječanj!B1061)+4,DAY(siječanj!B1061))</f>
        <v>43232</v>
      </c>
      <c r="C1061" s="9">
        <v>11.0208333333333</v>
      </c>
      <c r="D1061">
        <v>0.89873055445541716</v>
      </c>
      <c r="E1061" s="6">
        <v>74.293738747486358</v>
      </c>
      <c r="F1061" s="10">
        <v>66.770053017094327</v>
      </c>
      <c r="G1061" s="10">
        <v>56.308850293832677</v>
      </c>
      <c r="H1061" s="10">
        <v>49.215294138402498</v>
      </c>
      <c r="I1061" s="10">
        <v>238.86318630034972</v>
      </c>
    </row>
    <row r="1062" spans="1:9" x14ac:dyDescent="0.25">
      <c r="A1062" s="17"/>
      <c r="B1062" s="5">
        <f>DATE(YEAR(siječanj!B1062),MONTH(siječanj!B1062)+4,DAY(siječanj!B1062))</f>
        <v>43232</v>
      </c>
      <c r="C1062" s="9">
        <v>11.03125</v>
      </c>
      <c r="D1062">
        <v>0.89873055445541716</v>
      </c>
      <c r="E1062" s="6">
        <v>68.83737859434946</v>
      </c>
      <c r="F1062" s="10">
        <v>61.866255431357153</v>
      </c>
      <c r="G1062" s="10">
        <v>56.160718217107949</v>
      </c>
      <c r="H1062" s="10">
        <v>48.777693028385109</v>
      </c>
      <c r="I1062" s="10">
        <v>236.50450205651771</v>
      </c>
    </row>
    <row r="1063" spans="1:9" x14ac:dyDescent="0.25">
      <c r="A1063" s="17"/>
      <c r="B1063" s="5">
        <f>DATE(YEAR(siječanj!B1063),MONTH(siječanj!B1063)+4,DAY(siječanj!B1063))</f>
        <v>43232</v>
      </c>
      <c r="C1063" s="9">
        <v>11.0416666666667</v>
      </c>
      <c r="D1063">
        <v>0.89873055445541716</v>
      </c>
      <c r="E1063" s="6">
        <v>65.881582586666951</v>
      </c>
      <c r="F1063" s="10">
        <v>59.209791246515543</v>
      </c>
      <c r="G1063" s="10">
        <v>54.762828205917891</v>
      </c>
      <c r="H1063" s="10">
        <v>46.921847857112397</v>
      </c>
      <c r="I1063" s="10">
        <v>235.56201938807851</v>
      </c>
    </row>
    <row r="1064" spans="1:9" x14ac:dyDescent="0.25">
      <c r="A1064" s="17"/>
      <c r="B1064" s="5">
        <f>DATE(YEAR(siječanj!B1064),MONTH(siječanj!B1064)+4,DAY(siječanj!B1064))</f>
        <v>43232</v>
      </c>
      <c r="C1064" s="9">
        <v>11.0520833333333</v>
      </c>
      <c r="D1064">
        <v>0.89873055445541716</v>
      </c>
      <c r="E1064" s="6">
        <v>63.977075371243387</v>
      </c>
      <c r="F1064" s="10">
        <v>57.498152420833584</v>
      </c>
      <c r="G1064" s="10">
        <v>55.019102483805462</v>
      </c>
      <c r="H1064" s="10">
        <v>47.404234185202299</v>
      </c>
      <c r="I1064" s="10">
        <v>235.18983246179658</v>
      </c>
    </row>
    <row r="1065" spans="1:9" x14ac:dyDescent="0.25">
      <c r="A1065" s="17"/>
      <c r="B1065" s="5">
        <f>DATE(YEAR(siječanj!B1065),MONTH(siječanj!B1065)+4,DAY(siječanj!B1065))</f>
        <v>43232</v>
      </c>
      <c r="C1065" s="9">
        <v>11.0625</v>
      </c>
      <c r="D1065">
        <v>0.89873055445541716</v>
      </c>
      <c r="E1065" s="6">
        <v>61.100030830697541</v>
      </c>
      <c r="F1065" s="10">
        <v>54.912464585715881</v>
      </c>
      <c r="G1065" s="10">
        <v>53.264429182591272</v>
      </c>
      <c r="H1065" s="10">
        <v>47.6025847773073</v>
      </c>
      <c r="I1065" s="10">
        <v>236.35511567098547</v>
      </c>
    </row>
    <row r="1066" spans="1:9" x14ac:dyDescent="0.25">
      <c r="A1066" s="17"/>
      <c r="B1066" s="5">
        <f>DATE(YEAR(siječanj!B1066),MONTH(siječanj!B1066)+4,DAY(siječanj!B1066))</f>
        <v>43232</v>
      </c>
      <c r="C1066" s="9">
        <v>11.0729166666667</v>
      </c>
      <c r="D1066">
        <v>0.89873055445541716</v>
      </c>
      <c r="E1066" s="6">
        <v>60.04554036416161</v>
      </c>
      <c r="F1066" s="10">
        <v>53.964761784058098</v>
      </c>
      <c r="G1066" s="10">
        <v>53.935265973964</v>
      </c>
      <c r="H1066" s="10">
        <v>46.573765004728223</v>
      </c>
      <c r="I1066" s="10">
        <v>236.51433134507587</v>
      </c>
    </row>
    <row r="1067" spans="1:9" x14ac:dyDescent="0.25">
      <c r="A1067" s="17"/>
      <c r="B1067" s="5">
        <f>DATE(YEAR(siječanj!B1067),MONTH(siječanj!B1067)+4,DAY(siječanj!B1067))</f>
        <v>43232</v>
      </c>
      <c r="C1067" s="9">
        <v>11.0833333333333</v>
      </c>
      <c r="D1067">
        <v>0.89873055445541716</v>
      </c>
      <c r="E1067" s="6">
        <v>58.407788754412437</v>
      </c>
      <c r="F1067" s="10">
        <v>52.492864371767972</v>
      </c>
      <c r="G1067" s="10">
        <v>54.030327299616538</v>
      </c>
      <c r="H1067" s="10">
        <v>47.172653908528176</v>
      </c>
      <c r="I1067" s="10">
        <v>236.66280370377504</v>
      </c>
    </row>
    <row r="1068" spans="1:9" x14ac:dyDescent="0.25">
      <c r="A1068" s="17"/>
      <c r="B1068" s="5">
        <f>DATE(YEAR(siječanj!B1068),MONTH(siječanj!B1068)+4,DAY(siječanj!B1068))</f>
        <v>43232</v>
      </c>
      <c r="C1068" s="9">
        <v>11.09375</v>
      </c>
      <c r="D1068">
        <v>0.89873055445541716</v>
      </c>
      <c r="E1068" s="6">
        <v>57.144964311155682</v>
      </c>
      <c r="F1068" s="10">
        <v>51.35792545969997</v>
      </c>
      <c r="G1068" s="10">
        <v>53.776383153115937</v>
      </c>
      <c r="H1068" s="10">
        <v>45.752760203552853</v>
      </c>
      <c r="I1068" s="10">
        <v>236.711791141898</v>
      </c>
    </row>
    <row r="1069" spans="1:9" x14ac:dyDescent="0.25">
      <c r="A1069" s="17"/>
      <c r="B1069" s="5">
        <f>DATE(YEAR(siječanj!B1069),MONTH(siječanj!B1069)+4,DAY(siječanj!B1069))</f>
        <v>43232</v>
      </c>
      <c r="C1069" s="9">
        <v>11.1041666666667</v>
      </c>
      <c r="D1069">
        <v>0.89873055445541716</v>
      </c>
      <c r="E1069" s="6">
        <v>55.380760453290186</v>
      </c>
      <c r="F1069" s="10">
        <v>49.772381548348129</v>
      </c>
      <c r="G1069" s="10">
        <v>54.391903428855599</v>
      </c>
      <c r="H1069" s="10">
        <v>46.515164522217134</v>
      </c>
      <c r="I1069" s="10">
        <v>236.05621189607513</v>
      </c>
    </row>
    <row r="1070" spans="1:9" x14ac:dyDescent="0.25">
      <c r="A1070" s="17"/>
      <c r="B1070" s="5">
        <f>DATE(YEAR(siječanj!B1070),MONTH(siječanj!B1070)+4,DAY(siječanj!B1070))</f>
        <v>43232</v>
      </c>
      <c r="C1070" s="9">
        <v>11.1145833333333</v>
      </c>
      <c r="D1070">
        <v>0.89873055445541716</v>
      </c>
      <c r="E1070" s="6">
        <v>55.384910330977547</v>
      </c>
      <c r="F1070" s="10">
        <v>49.776111170223011</v>
      </c>
      <c r="G1070" s="10">
        <v>54.529112010336931</v>
      </c>
      <c r="H1070" s="10">
        <v>45.441362858713276</v>
      </c>
      <c r="I1070" s="10">
        <v>235.71668492859078</v>
      </c>
    </row>
    <row r="1071" spans="1:9" x14ac:dyDescent="0.25">
      <c r="A1071" s="17"/>
      <c r="B1071" s="5">
        <f>DATE(YEAR(siječanj!B1071),MONTH(siječanj!B1071)+4,DAY(siječanj!B1071))</f>
        <v>43232</v>
      </c>
      <c r="C1071" s="9">
        <v>11.125</v>
      </c>
      <c r="D1071">
        <v>0.89873055445541716</v>
      </c>
      <c r="E1071" s="6">
        <v>54.137051830460955</v>
      </c>
      <c r="F1071" s="10">
        <v>48.654622608171827</v>
      </c>
      <c r="G1071" s="10">
        <v>53.859014433059372</v>
      </c>
      <c r="H1071" s="10">
        <v>45.595425935473941</v>
      </c>
      <c r="I1071" s="10">
        <v>235.30220676076596</v>
      </c>
    </row>
    <row r="1072" spans="1:9" x14ac:dyDescent="0.25">
      <c r="A1072" s="17"/>
      <c r="B1072" s="5">
        <f>DATE(YEAR(siječanj!B1072),MONTH(siječanj!B1072)+4,DAY(siječanj!B1072))</f>
        <v>43232</v>
      </c>
      <c r="C1072" s="9">
        <v>11.1354166666667</v>
      </c>
      <c r="D1072">
        <v>0.89873055445541716</v>
      </c>
      <c r="E1072" s="6">
        <v>55.420344970140825</v>
      </c>
      <c r="F1072" s="10">
        <v>49.807957363125155</v>
      </c>
      <c r="G1072" s="10">
        <v>53.842956613828825</v>
      </c>
      <c r="H1072" s="10">
        <v>45.021161275523674</v>
      </c>
      <c r="I1072" s="10">
        <v>235.8689863997011</v>
      </c>
    </row>
    <row r="1073" spans="1:9" x14ac:dyDescent="0.25">
      <c r="A1073" s="17"/>
      <c r="B1073" s="5">
        <f>DATE(YEAR(siječanj!B1073),MONTH(siječanj!B1073)+4,DAY(siječanj!B1073))</f>
        <v>43232</v>
      </c>
      <c r="C1073" s="9">
        <v>11.1458333333333</v>
      </c>
      <c r="D1073">
        <v>0.89873055445541716</v>
      </c>
      <c r="E1073" s="6">
        <v>55.877297682700615</v>
      </c>
      <c r="F1073" s="10">
        <v>50.21863472784392</v>
      </c>
      <c r="G1073" s="10">
        <v>54.167555968437412</v>
      </c>
      <c r="H1073" s="10">
        <v>46.067617385099581</v>
      </c>
      <c r="I1073" s="10">
        <v>236.1929109091445</v>
      </c>
    </row>
    <row r="1074" spans="1:9" x14ac:dyDescent="0.25">
      <c r="A1074" s="17"/>
      <c r="B1074" s="5">
        <f>DATE(YEAR(siječanj!B1074),MONTH(siječanj!B1074)+4,DAY(siječanj!B1074))</f>
        <v>43232</v>
      </c>
      <c r="C1074" s="9">
        <v>11.15625</v>
      </c>
      <c r="D1074">
        <v>0.89873055445541716</v>
      </c>
      <c r="E1074" s="6">
        <v>56.5178477683667</v>
      </c>
      <c r="F1074" s="10">
        <v>50.794316661491067</v>
      </c>
      <c r="G1074" s="10">
        <v>53.694458947524417</v>
      </c>
      <c r="H1074" s="10">
        <v>46.426420914797951</v>
      </c>
      <c r="I1074" s="10">
        <v>235.87719664072893</v>
      </c>
    </row>
    <row r="1075" spans="1:9" x14ac:dyDescent="0.25">
      <c r="A1075" s="17"/>
      <c r="B1075" s="5">
        <f>DATE(YEAR(siječanj!B1075),MONTH(siječanj!B1075)+4,DAY(siječanj!B1075))</f>
        <v>43232</v>
      </c>
      <c r="C1075" s="9">
        <v>11.1666666666667</v>
      </c>
      <c r="D1075">
        <v>0.89873055445541716</v>
      </c>
      <c r="E1075" s="6">
        <v>58.808549504615499</v>
      </c>
      <c r="F1075" s="10">
        <v>52.853040303001933</v>
      </c>
      <c r="G1075" s="10">
        <v>53.841329539325855</v>
      </c>
      <c r="H1075" s="10">
        <v>45.497426662803342</v>
      </c>
      <c r="I1075" s="10">
        <v>235.26951380099959</v>
      </c>
    </row>
    <row r="1076" spans="1:9" x14ac:dyDescent="0.25">
      <c r="A1076" s="17"/>
      <c r="B1076" s="5">
        <f>DATE(YEAR(siječanj!B1076),MONTH(siječanj!B1076)+4,DAY(siječanj!B1076))</f>
        <v>43232</v>
      </c>
      <c r="C1076" s="9">
        <v>11.1770833333333</v>
      </c>
      <c r="D1076">
        <v>0.89873055445541716</v>
      </c>
      <c r="E1076" s="6">
        <v>60.258772069376739</v>
      </c>
      <c r="F1076" s="10">
        <v>54.156399632713565</v>
      </c>
      <c r="G1076" s="10">
        <v>53.959664056572734</v>
      </c>
      <c r="H1076" s="10">
        <v>45.996036494339116</v>
      </c>
      <c r="I1076" s="10">
        <v>234.96379282595689</v>
      </c>
    </row>
    <row r="1077" spans="1:9" x14ac:dyDescent="0.25">
      <c r="A1077" s="17"/>
      <c r="B1077" s="5">
        <f>DATE(YEAR(siječanj!B1077),MONTH(siječanj!B1077)+4,DAY(siječanj!B1077))</f>
        <v>43232</v>
      </c>
      <c r="C1077" s="9">
        <v>11.1875</v>
      </c>
      <c r="D1077">
        <v>0.89873055445541716</v>
      </c>
      <c r="E1077" s="6">
        <v>62.078440867528009</v>
      </c>
      <c r="F1077" s="10">
        <v>55.791791580601277</v>
      </c>
      <c r="G1077" s="10">
        <v>52.749245167868104</v>
      </c>
      <c r="H1077" s="10">
        <v>44.949736920298683</v>
      </c>
      <c r="I1077" s="10">
        <v>230.34094811322484</v>
      </c>
    </row>
    <row r="1078" spans="1:9" x14ac:dyDescent="0.25">
      <c r="A1078" s="17"/>
      <c r="B1078" s="5">
        <f>DATE(YEAR(siječanj!B1078),MONTH(siječanj!B1078)+4,DAY(siječanj!B1078))</f>
        <v>43232</v>
      </c>
      <c r="C1078" s="9">
        <v>11.1979166666667</v>
      </c>
      <c r="D1078">
        <v>0.89873055445541716</v>
      </c>
      <c r="E1078" s="6">
        <v>64.324312220987224</v>
      </c>
      <c r="F1078" s="10">
        <v>57.810224787331215</v>
      </c>
      <c r="G1078" s="10">
        <v>54.658301725872761</v>
      </c>
      <c r="H1078" s="10">
        <v>44.309229632720822</v>
      </c>
      <c r="I1078" s="10">
        <v>206.99045561342365</v>
      </c>
    </row>
    <row r="1079" spans="1:9" x14ac:dyDescent="0.25">
      <c r="A1079" s="17"/>
      <c r="B1079" s="5">
        <f>DATE(YEAR(siječanj!B1079),MONTH(siječanj!B1079)+4,DAY(siječanj!B1079))</f>
        <v>43232</v>
      </c>
      <c r="C1079" s="9">
        <v>11.2083333333333</v>
      </c>
      <c r="D1079">
        <v>0.89873055445541716</v>
      </c>
      <c r="E1079" s="6">
        <v>66.559163189411919</v>
      </c>
      <c r="F1079" s="10">
        <v>59.818753637308767</v>
      </c>
      <c r="G1079" s="10">
        <v>55.360077037609372</v>
      </c>
      <c r="H1079" s="10">
        <v>47.492724927525721</v>
      </c>
      <c r="I1079" s="10">
        <v>191.04212141859136</v>
      </c>
    </row>
    <row r="1080" spans="1:9" x14ac:dyDescent="0.25">
      <c r="A1080" s="17"/>
      <c r="B1080" s="5">
        <f>DATE(YEAR(siječanj!B1080),MONTH(siječanj!B1080)+4,DAY(siječanj!B1080))</f>
        <v>43232</v>
      </c>
      <c r="C1080" s="9">
        <v>11.21875</v>
      </c>
      <c r="D1080">
        <v>0.89873055445541716</v>
      </c>
      <c r="E1080" s="6">
        <v>69.706002347399391</v>
      </c>
      <c r="F1080" s="10">
        <v>62.646914138548865</v>
      </c>
      <c r="G1080" s="10">
        <v>58.592274598897276</v>
      </c>
      <c r="H1080" s="10">
        <v>48.437493145018173</v>
      </c>
      <c r="I1080" s="10">
        <v>164.38213376202688</v>
      </c>
    </row>
    <row r="1081" spans="1:9" x14ac:dyDescent="0.25">
      <c r="A1081" s="17"/>
      <c r="B1081" s="5">
        <f>DATE(YEAR(siječanj!B1081),MONTH(siječanj!B1081)+4,DAY(siječanj!B1081))</f>
        <v>43232</v>
      </c>
      <c r="C1081" s="9">
        <v>11.2291666666667</v>
      </c>
      <c r="D1081">
        <v>0.89873055445541716</v>
      </c>
      <c r="E1081" s="6">
        <v>71.98981869863249</v>
      </c>
      <c r="F1081" s="10">
        <v>64.699449674166942</v>
      </c>
      <c r="G1081" s="10">
        <v>63.251452656501172</v>
      </c>
      <c r="H1081" s="10">
        <v>49.237474019659771</v>
      </c>
      <c r="I1081" s="10">
        <v>146.82387030454308</v>
      </c>
    </row>
    <row r="1082" spans="1:9" x14ac:dyDescent="0.25">
      <c r="A1082" s="17"/>
      <c r="B1082" s="5">
        <f>DATE(YEAR(siječanj!B1082),MONTH(siječanj!B1082)+4,DAY(siječanj!B1082))</f>
        <v>43232</v>
      </c>
      <c r="C1082" s="9">
        <v>11.2395833333333</v>
      </c>
      <c r="D1082">
        <v>0.89873055445541716</v>
      </c>
      <c r="E1082" s="6">
        <v>75.010545811191648</v>
      </c>
      <c r="F1082" s="10">
        <v>67.414269426895743</v>
      </c>
      <c r="G1082" s="10">
        <v>62.220208819050775</v>
      </c>
      <c r="H1082" s="10">
        <v>50.765561875769954</v>
      </c>
      <c r="I1082" s="10">
        <v>116.48952177986214</v>
      </c>
    </row>
    <row r="1083" spans="1:9" x14ac:dyDescent="0.25">
      <c r="A1083" s="17"/>
      <c r="B1083" s="5">
        <f>DATE(YEAR(siječanj!B1083),MONTH(siječanj!B1083)+4,DAY(siječanj!B1083))</f>
        <v>43232</v>
      </c>
      <c r="C1083" s="9">
        <v>11.25</v>
      </c>
      <c r="D1083">
        <v>0.89873055445541716</v>
      </c>
      <c r="E1083" s="6">
        <v>78.880482311157209</v>
      </c>
      <c r="F1083" s="10">
        <v>70.89229960321704</v>
      </c>
      <c r="G1083" s="10">
        <v>62.846913725447891</v>
      </c>
      <c r="H1083" s="10">
        <v>54.689566582931064</v>
      </c>
      <c r="I1083" s="10">
        <v>85.256719879308804</v>
      </c>
    </row>
    <row r="1084" spans="1:9" x14ac:dyDescent="0.25">
      <c r="A1084" s="17"/>
      <c r="B1084" s="5">
        <f>DATE(YEAR(siječanj!B1084),MONTH(siječanj!B1084)+4,DAY(siječanj!B1084))</f>
        <v>43232</v>
      </c>
      <c r="C1084" s="9">
        <v>11.2604166666667</v>
      </c>
      <c r="D1084">
        <v>0.89873055445541716</v>
      </c>
      <c r="E1084" s="6">
        <v>83.104017351948514</v>
      </c>
      <c r="F1084" s="10">
        <v>74.688119592189295</v>
      </c>
      <c r="G1084" s="10">
        <v>68.320452615458137</v>
      </c>
      <c r="H1084" s="10">
        <v>60.360351330455714</v>
      </c>
      <c r="I1084" s="10">
        <v>27.027645449884748</v>
      </c>
    </row>
    <row r="1085" spans="1:9" x14ac:dyDescent="0.25">
      <c r="A1085" s="17"/>
      <c r="B1085" s="5">
        <f>DATE(YEAR(siječanj!B1085),MONTH(siječanj!B1085)+4,DAY(siječanj!B1085))</f>
        <v>43232</v>
      </c>
      <c r="C1085" s="9">
        <v>11.2708333333333</v>
      </c>
      <c r="D1085">
        <v>0.89873055445541716</v>
      </c>
      <c r="E1085" s="6">
        <v>86.346589347982189</v>
      </c>
      <c r="F1085" s="10">
        <v>77.602318120046249</v>
      </c>
      <c r="G1085" s="10">
        <v>72.166832635672137</v>
      </c>
      <c r="H1085" s="10">
        <v>68.792599527950102</v>
      </c>
      <c r="I1085" s="10">
        <v>3.1687900260864064</v>
      </c>
    </row>
    <row r="1086" spans="1:9" x14ac:dyDescent="0.25">
      <c r="A1086" s="17"/>
      <c r="B1086" s="5">
        <f>DATE(YEAR(siječanj!B1086),MONTH(siječanj!B1086)+4,DAY(siječanj!B1086))</f>
        <v>43232</v>
      </c>
      <c r="C1086" s="9">
        <v>11.28125</v>
      </c>
      <c r="D1086">
        <v>0.89873055445541716</v>
      </c>
      <c r="E1086" s="6">
        <v>91.608739391097174</v>
      </c>
      <c r="F1086" s="10">
        <v>82.331573145922576</v>
      </c>
      <c r="G1086" s="10">
        <v>75.374965564187704</v>
      </c>
      <c r="H1086" s="10">
        <v>75.636718457150508</v>
      </c>
      <c r="I1086" s="10">
        <v>3.3232515606096595</v>
      </c>
    </row>
    <row r="1087" spans="1:9" x14ac:dyDescent="0.25">
      <c r="A1087" s="17"/>
      <c r="B1087" s="5">
        <f>DATE(YEAR(siječanj!B1087),MONTH(siječanj!B1087)+4,DAY(siječanj!B1087))</f>
        <v>43232</v>
      </c>
      <c r="C1087" s="9">
        <v>11.2916666666667</v>
      </c>
      <c r="D1087">
        <v>0.89873055445541716</v>
      </c>
      <c r="E1087" s="6">
        <v>95.676208680399327</v>
      </c>
      <c r="F1087" s="10">
        <v>85.987132075527484</v>
      </c>
      <c r="G1087" s="10">
        <v>79.300043763262636</v>
      </c>
      <c r="H1087" s="10">
        <v>79.858333340834363</v>
      </c>
      <c r="I1087" s="10">
        <v>3.6675386678373152</v>
      </c>
    </row>
    <row r="1088" spans="1:9" x14ac:dyDescent="0.25">
      <c r="A1088" s="17"/>
      <c r="B1088" s="5">
        <f>DATE(YEAR(siječanj!B1088),MONTH(siječanj!B1088)+4,DAY(siječanj!B1088))</f>
        <v>43232</v>
      </c>
      <c r="C1088" s="9">
        <v>11.3020833333333</v>
      </c>
      <c r="D1088">
        <v>0.89873055445541716</v>
      </c>
      <c r="E1088" s="6">
        <v>99.749446537729625</v>
      </c>
      <c r="F1088" s="10">
        <v>89.647875393474735</v>
      </c>
      <c r="G1088" s="10">
        <v>89.442663769271405</v>
      </c>
      <c r="H1088" s="10">
        <v>100.35006313638237</v>
      </c>
      <c r="I1088" s="10">
        <v>1.9263085505900353</v>
      </c>
    </row>
    <row r="1089" spans="1:9" x14ac:dyDescent="0.25">
      <c r="A1089" s="17"/>
      <c r="B1089" s="5">
        <f>DATE(YEAR(siječanj!B1089),MONTH(siječanj!B1089)+4,DAY(siječanj!B1089))</f>
        <v>43232</v>
      </c>
      <c r="C1089" s="9">
        <v>11.3125</v>
      </c>
      <c r="D1089">
        <v>0.89873055445541716</v>
      </c>
      <c r="E1089" s="6">
        <v>102.51614142677829</v>
      </c>
      <c r="F1089" s="10">
        <v>92.134388625118419</v>
      </c>
      <c r="G1089" s="10">
        <v>95.475735502247488</v>
      </c>
      <c r="H1089" s="10">
        <v>105.09207840088644</v>
      </c>
      <c r="I1089" s="10">
        <v>0.97143151828982499</v>
      </c>
    </row>
    <row r="1090" spans="1:9" x14ac:dyDescent="0.25">
      <c r="A1090" s="17"/>
      <c r="B1090" s="5">
        <f>DATE(YEAR(siječanj!B1090),MONTH(siječanj!B1090)+4,DAY(siječanj!B1090))</f>
        <v>43232</v>
      </c>
      <c r="C1090" s="9">
        <v>11.3229166666667</v>
      </c>
      <c r="D1090">
        <v>0.89873055445541716</v>
      </c>
      <c r="E1090" s="6">
        <v>107.07557256648231</v>
      </c>
      <c r="F1090" s="10">
        <v>96.232088701305898</v>
      </c>
      <c r="G1090" s="10">
        <v>99.626113301634931</v>
      </c>
      <c r="H1090" s="10">
        <v>108.56187317634311</v>
      </c>
      <c r="I1090" s="10">
        <v>1.4824365198503697</v>
      </c>
    </row>
    <row r="1091" spans="1:9" x14ac:dyDescent="0.25">
      <c r="A1091" s="17"/>
      <c r="B1091" s="5">
        <f>DATE(YEAR(siječanj!B1091),MONTH(siječanj!B1091)+4,DAY(siječanj!B1091))</f>
        <v>43232</v>
      </c>
      <c r="C1091" s="9">
        <v>11.3333333333333</v>
      </c>
      <c r="D1091">
        <v>0.89873055445541716</v>
      </c>
      <c r="E1091" s="6">
        <v>111.2428809303569</v>
      </c>
      <c r="F1091" s="10">
        <v>99.97737605775761</v>
      </c>
      <c r="G1091" s="10">
        <v>104.22795003977984</v>
      </c>
      <c r="H1091" s="10">
        <v>124.55577110153274</v>
      </c>
      <c r="I1091" s="10">
        <v>1.6393281257131638</v>
      </c>
    </row>
    <row r="1092" spans="1:9" x14ac:dyDescent="0.25">
      <c r="A1092" s="17"/>
      <c r="B1092" s="5">
        <f>DATE(YEAR(siječanj!B1092),MONTH(siječanj!B1092)+4,DAY(siječanj!B1092))</f>
        <v>43232</v>
      </c>
      <c r="C1092" s="9">
        <v>11.34375</v>
      </c>
      <c r="D1092">
        <v>0.89873055445541716</v>
      </c>
      <c r="E1092" s="6">
        <v>112.00623525980514</v>
      </c>
      <c r="F1092" s="10">
        <v>100.66342591750856</v>
      </c>
      <c r="G1092" s="10">
        <v>120.0525994503819</v>
      </c>
      <c r="H1092" s="10">
        <v>140.35491072446996</v>
      </c>
      <c r="I1092" s="10">
        <v>0.88518898647006072</v>
      </c>
    </row>
    <row r="1093" spans="1:9" x14ac:dyDescent="0.25">
      <c r="A1093" s="17"/>
      <c r="B1093" s="5">
        <f>DATE(YEAR(siječanj!B1093),MONTH(siječanj!B1093)+4,DAY(siječanj!B1093))</f>
        <v>43232</v>
      </c>
      <c r="C1093" s="9">
        <v>11.3541666666667</v>
      </c>
      <c r="D1093">
        <v>0.89873055445541716</v>
      </c>
      <c r="E1093" s="6">
        <v>112.56140637290744</v>
      </c>
      <c r="F1093" s="10">
        <v>101.16237515980463</v>
      </c>
      <c r="G1093" s="10">
        <v>125.41027858337695</v>
      </c>
      <c r="H1093" s="10">
        <v>151.7887759794742</v>
      </c>
      <c r="I1093" s="10">
        <v>0.80409960593122454</v>
      </c>
    </row>
    <row r="1094" spans="1:9" x14ac:dyDescent="0.25">
      <c r="A1094" s="17"/>
      <c r="B1094" s="5">
        <f>DATE(YEAR(siječanj!B1094),MONTH(siječanj!B1094)+4,DAY(siječanj!B1094))</f>
        <v>43232</v>
      </c>
      <c r="C1094" s="9">
        <v>11.3645833333333</v>
      </c>
      <c r="D1094">
        <v>0.89873055445541716</v>
      </c>
      <c r="E1094" s="6">
        <v>115.10406638566764</v>
      </c>
      <c r="F1094" s="10">
        <v>103.44754140286422</v>
      </c>
      <c r="G1094" s="10">
        <v>124.37191177532465</v>
      </c>
      <c r="H1094" s="10">
        <v>154.40209259317791</v>
      </c>
      <c r="I1094" s="10">
        <v>0.78382301067174476</v>
      </c>
    </row>
    <row r="1095" spans="1:9" x14ac:dyDescent="0.25">
      <c r="A1095" s="17"/>
      <c r="B1095" s="5">
        <f>DATE(YEAR(siječanj!B1095),MONTH(siječanj!B1095)+4,DAY(siječanj!B1095))</f>
        <v>43232</v>
      </c>
      <c r="C1095" s="9">
        <v>11.375</v>
      </c>
      <c r="D1095">
        <v>0.89873055445541716</v>
      </c>
      <c r="E1095" s="6">
        <v>118.07362721231416</v>
      </c>
      <c r="F1095" s="10">
        <v>106.11637645108534</v>
      </c>
      <c r="G1095" s="10">
        <v>127.57341989925899</v>
      </c>
      <c r="H1095" s="10">
        <v>151.84554218660807</v>
      </c>
      <c r="I1095" s="10">
        <v>0.93337440104802372</v>
      </c>
    </row>
    <row r="1096" spans="1:9" x14ac:dyDescent="0.25">
      <c r="A1096" s="17"/>
      <c r="B1096" s="5">
        <f>DATE(YEAR(siječanj!B1096),MONTH(siječanj!B1096)+4,DAY(siječanj!B1096))</f>
        <v>43232</v>
      </c>
      <c r="C1096" s="9">
        <v>11.3854166666667</v>
      </c>
      <c r="D1096">
        <v>0.89873055445541716</v>
      </c>
      <c r="E1096" s="6">
        <v>119.31059724312428</v>
      </c>
      <c r="F1096" s="10">
        <v>107.22807921272005</v>
      </c>
      <c r="G1096" s="10">
        <v>134.66467259201241</v>
      </c>
      <c r="H1096" s="10">
        <v>156.46187547105256</v>
      </c>
      <c r="I1096" s="10">
        <v>1.0568980273279087</v>
      </c>
    </row>
    <row r="1097" spans="1:9" x14ac:dyDescent="0.25">
      <c r="A1097" s="17"/>
      <c r="B1097" s="5">
        <f>DATE(YEAR(siječanj!B1097),MONTH(siječanj!B1097)+4,DAY(siječanj!B1097))</f>
        <v>43232</v>
      </c>
      <c r="C1097" s="9">
        <v>11.3958333333333</v>
      </c>
      <c r="D1097">
        <v>0.89873055445541716</v>
      </c>
      <c r="E1097" s="6">
        <v>121.4039179422559</v>
      </c>
      <c r="F1097" s="10">
        <v>109.10941048530361</v>
      </c>
      <c r="G1097" s="10">
        <v>134.89827228102405</v>
      </c>
      <c r="H1097" s="10">
        <v>156.26718540223865</v>
      </c>
      <c r="I1097" s="10">
        <v>1.2460275795992575</v>
      </c>
    </row>
    <row r="1098" spans="1:9" x14ac:dyDescent="0.25">
      <c r="A1098" s="17"/>
      <c r="B1098" s="5">
        <f>DATE(YEAR(siječanj!B1098),MONTH(siječanj!B1098)+4,DAY(siječanj!B1098))</f>
        <v>43232</v>
      </c>
      <c r="C1098" s="9">
        <v>11.40625</v>
      </c>
      <c r="D1098">
        <v>0.89873055445541716</v>
      </c>
      <c r="E1098" s="6">
        <v>125.44308990593167</v>
      </c>
      <c r="F1098" s="10">
        <v>112.73953774375872</v>
      </c>
      <c r="G1098" s="10">
        <v>133.88671001885774</v>
      </c>
      <c r="H1098" s="10">
        <v>153.63069751555301</v>
      </c>
      <c r="I1098" s="10">
        <v>1.4676460856479772</v>
      </c>
    </row>
    <row r="1099" spans="1:9" x14ac:dyDescent="0.25">
      <c r="A1099" s="17"/>
      <c r="B1099" s="5">
        <f>DATE(YEAR(siječanj!B1099),MONTH(siječanj!B1099)+4,DAY(siječanj!B1099))</f>
        <v>43232</v>
      </c>
      <c r="C1099" s="9">
        <v>11.4166666666667</v>
      </c>
      <c r="D1099">
        <v>0.89873055445541716</v>
      </c>
      <c r="E1099" s="6">
        <v>127.56589219310814</v>
      </c>
      <c r="F1099" s="10">
        <v>114.64736502031205</v>
      </c>
      <c r="G1099" s="10">
        <v>137.05410984024832</v>
      </c>
      <c r="H1099" s="10">
        <v>151.00798074225747</v>
      </c>
      <c r="I1099" s="10">
        <v>1.5909957068195988</v>
      </c>
    </row>
    <row r="1100" spans="1:9" x14ac:dyDescent="0.25">
      <c r="A1100" s="17"/>
      <c r="B1100" s="5">
        <f>DATE(YEAR(siječanj!B1100),MONTH(siječanj!B1100)+4,DAY(siječanj!B1100))</f>
        <v>43232</v>
      </c>
      <c r="C1100" s="9">
        <v>11.4270833333333</v>
      </c>
      <c r="D1100">
        <v>0.89873055445541716</v>
      </c>
      <c r="E1100" s="6">
        <v>129.5732755111822</v>
      </c>
      <c r="F1100" s="10">
        <v>116.45146174276931</v>
      </c>
      <c r="G1100" s="10">
        <v>137.06777726607328</v>
      </c>
      <c r="H1100" s="10">
        <v>148.88209170363231</v>
      </c>
      <c r="I1100" s="10">
        <v>2.0314916384472106</v>
      </c>
    </row>
    <row r="1101" spans="1:9" x14ac:dyDescent="0.25">
      <c r="A1101" s="17"/>
      <c r="B1101" s="5">
        <f>DATE(YEAR(siječanj!B1101),MONTH(siječanj!B1101)+4,DAY(siječanj!B1101))</f>
        <v>43232</v>
      </c>
      <c r="C1101" s="9">
        <v>11.4375</v>
      </c>
      <c r="D1101">
        <v>0.89873055445541716</v>
      </c>
      <c r="E1101" s="6">
        <v>129.83065620196629</v>
      </c>
      <c r="F1101" s="10">
        <v>116.68277763370381</v>
      </c>
      <c r="G1101" s="10">
        <v>131.16972459456835</v>
      </c>
      <c r="H1101" s="10">
        <v>151.83158644156075</v>
      </c>
      <c r="I1101" s="10">
        <v>1.9692658116852324</v>
      </c>
    </row>
    <row r="1102" spans="1:9" x14ac:dyDescent="0.25">
      <c r="A1102" s="17"/>
      <c r="B1102" s="5">
        <f>DATE(YEAR(siječanj!B1102),MONTH(siječanj!B1102)+4,DAY(siječanj!B1102))</f>
        <v>43232</v>
      </c>
      <c r="C1102" s="9">
        <v>11.4479166666667</v>
      </c>
      <c r="D1102">
        <v>0.89873055445541716</v>
      </c>
      <c r="E1102" s="6">
        <v>130.04113851402906</v>
      </c>
      <c r="F1102" s="10">
        <v>116.87194451872703</v>
      </c>
      <c r="G1102" s="10">
        <v>135.1357809663107</v>
      </c>
      <c r="H1102" s="10">
        <v>151.00196014473923</v>
      </c>
      <c r="I1102" s="10">
        <v>2.1653075668779422</v>
      </c>
    </row>
    <row r="1103" spans="1:9" x14ac:dyDescent="0.25">
      <c r="A1103" s="17"/>
      <c r="B1103" s="5">
        <f>DATE(YEAR(siječanj!B1103),MONTH(siječanj!B1103)+4,DAY(siječanj!B1103))</f>
        <v>43232</v>
      </c>
      <c r="C1103" s="9">
        <v>11.4583333333333</v>
      </c>
      <c r="D1103">
        <v>0.89873055445541716</v>
      </c>
      <c r="E1103" s="6">
        <v>130.74847544576519</v>
      </c>
      <c r="F1103" s="10">
        <v>117.50764983157305</v>
      </c>
      <c r="G1103" s="10">
        <v>132.95475388329967</v>
      </c>
      <c r="H1103" s="10">
        <v>142.54567370822025</v>
      </c>
      <c r="I1103" s="10">
        <v>1.8776421218909531</v>
      </c>
    </row>
    <row r="1104" spans="1:9" x14ac:dyDescent="0.25">
      <c r="A1104" s="17"/>
      <c r="B1104" s="5">
        <f>DATE(YEAR(siječanj!B1104),MONTH(siječanj!B1104)+4,DAY(siječanj!B1104))</f>
        <v>43232</v>
      </c>
      <c r="C1104" s="9">
        <v>11.46875</v>
      </c>
      <c r="D1104">
        <v>0.89873055445541716</v>
      </c>
      <c r="E1104" s="6">
        <v>130.84168701491049</v>
      </c>
      <c r="F1104" s="10">
        <v>117.59142191679265</v>
      </c>
      <c r="G1104" s="10">
        <v>128.98665262039188</v>
      </c>
      <c r="H1104" s="10">
        <v>144.48201025458044</v>
      </c>
      <c r="I1104" s="10">
        <v>2.458476173421102</v>
      </c>
    </row>
    <row r="1105" spans="1:9" x14ac:dyDescent="0.25">
      <c r="A1105" s="17"/>
      <c r="B1105" s="5">
        <f>DATE(YEAR(siječanj!B1105),MONTH(siječanj!B1105)+4,DAY(siječanj!B1105))</f>
        <v>43232</v>
      </c>
      <c r="C1105" s="9">
        <v>11.4791666666667</v>
      </c>
      <c r="D1105">
        <v>0.89873055445541716</v>
      </c>
      <c r="E1105" s="6">
        <v>133.89921751214169</v>
      </c>
      <c r="F1105" s="10">
        <v>120.33931799583361</v>
      </c>
      <c r="G1105" s="10">
        <v>127.22413320435226</v>
      </c>
      <c r="H1105" s="10">
        <v>138.69724355484004</v>
      </c>
      <c r="I1105" s="10">
        <v>2.2567052500373506</v>
      </c>
    </row>
    <row r="1106" spans="1:9" x14ac:dyDescent="0.25">
      <c r="A1106" s="17"/>
      <c r="B1106" s="5">
        <f>DATE(YEAR(siječanj!B1106),MONTH(siječanj!B1106)+4,DAY(siječanj!B1106))</f>
        <v>43232</v>
      </c>
      <c r="C1106" s="9">
        <v>11.4895833333333</v>
      </c>
      <c r="D1106">
        <v>0.89873055445541716</v>
      </c>
      <c r="E1106" s="6">
        <v>132.07181232633232</v>
      </c>
      <c r="F1106" s="10">
        <v>118.69697311997645</v>
      </c>
      <c r="G1106" s="10">
        <v>123.65325506343623</v>
      </c>
      <c r="H1106" s="10">
        <v>144.39014396391514</v>
      </c>
      <c r="I1106" s="10">
        <v>2.7305821616295232</v>
      </c>
    </row>
    <row r="1107" spans="1:9" x14ac:dyDescent="0.25">
      <c r="A1107" s="17"/>
      <c r="B1107" s="5">
        <f>DATE(YEAR(siječanj!B1107),MONTH(siječanj!B1107)+4,DAY(siječanj!B1107))</f>
        <v>43232</v>
      </c>
      <c r="C1107" s="9">
        <v>11.5</v>
      </c>
      <c r="D1107">
        <v>0.89873055445541716</v>
      </c>
      <c r="E1107" s="6">
        <v>129.78144781723788</v>
      </c>
      <c r="F1107" s="10">
        <v>116.63855255481299</v>
      </c>
      <c r="G1107" s="10">
        <v>121.07373533857434</v>
      </c>
      <c r="H1107" s="10">
        <v>128.24873337206469</v>
      </c>
      <c r="I1107" s="10">
        <v>2.4237481539115366</v>
      </c>
    </row>
    <row r="1108" spans="1:9" x14ac:dyDescent="0.25">
      <c r="A1108" s="17"/>
      <c r="B1108" s="5">
        <f>DATE(YEAR(siječanj!B1108),MONTH(siječanj!B1108)+4,DAY(siječanj!B1108))</f>
        <v>43232</v>
      </c>
      <c r="C1108" s="9">
        <v>11.5104166666667</v>
      </c>
      <c r="D1108">
        <v>0.89873055445541716</v>
      </c>
      <c r="E1108" s="6">
        <v>127.70586625826843</v>
      </c>
      <c r="F1108" s="10">
        <v>114.77316398950293</v>
      </c>
      <c r="G1108" s="10">
        <v>117.45878557470132</v>
      </c>
      <c r="H1108" s="10">
        <v>127.16961752781806</v>
      </c>
      <c r="I1108" s="10">
        <v>2.9391982859676613</v>
      </c>
    </row>
    <row r="1109" spans="1:9" x14ac:dyDescent="0.25">
      <c r="A1109" s="17"/>
      <c r="B1109" s="5">
        <f>DATE(YEAR(siječanj!B1109),MONTH(siječanj!B1109)+4,DAY(siječanj!B1109))</f>
        <v>43232</v>
      </c>
      <c r="C1109" s="9">
        <v>11.5208333333333</v>
      </c>
      <c r="D1109">
        <v>0.89873055445541716</v>
      </c>
      <c r="E1109" s="6">
        <v>128.72019098703478</v>
      </c>
      <c r="F1109" s="10">
        <v>115.68476861538497</v>
      </c>
      <c r="G1109" s="10">
        <v>117.14850849318678</v>
      </c>
      <c r="H1109" s="10">
        <v>135.33932352246774</v>
      </c>
      <c r="I1109" s="10">
        <v>3.2948557269939105</v>
      </c>
    </row>
    <row r="1110" spans="1:9" x14ac:dyDescent="0.25">
      <c r="A1110" s="17"/>
      <c r="B1110" s="5">
        <f>DATE(YEAR(siječanj!B1110),MONTH(siječanj!B1110)+4,DAY(siječanj!B1110))</f>
        <v>43232</v>
      </c>
      <c r="C1110" s="9">
        <v>11.53125</v>
      </c>
      <c r="D1110">
        <v>0.89873055445541716</v>
      </c>
      <c r="E1110" s="6">
        <v>129.66000636789701</v>
      </c>
      <c r="F1110" s="10">
        <v>116.529409413713</v>
      </c>
      <c r="G1110" s="10">
        <v>113.83239807969262</v>
      </c>
      <c r="H1110" s="10">
        <v>131.4400634711067</v>
      </c>
      <c r="I1110" s="10">
        <v>3.3727550138812501</v>
      </c>
    </row>
    <row r="1111" spans="1:9" x14ac:dyDescent="0.25">
      <c r="A1111" s="17"/>
      <c r="B1111" s="5">
        <f>DATE(YEAR(siječanj!B1111),MONTH(siječanj!B1111)+4,DAY(siječanj!B1111))</f>
        <v>43232</v>
      </c>
      <c r="C1111" s="9">
        <v>11.5416666666667</v>
      </c>
      <c r="D1111">
        <v>0.89873055445541716</v>
      </c>
      <c r="E1111" s="6">
        <v>128.09504424756491</v>
      </c>
      <c r="F1111" s="10">
        <v>115.12293013960522</v>
      </c>
      <c r="G1111" s="10">
        <v>109.56332419094652</v>
      </c>
      <c r="H1111" s="10">
        <v>133.26973509810168</v>
      </c>
      <c r="I1111" s="10">
        <v>3.7079008527489279</v>
      </c>
    </row>
    <row r="1112" spans="1:9" x14ac:dyDescent="0.25">
      <c r="A1112" s="17"/>
      <c r="B1112" s="5">
        <f>DATE(YEAR(siječanj!B1112),MONTH(siječanj!B1112)+4,DAY(siječanj!B1112))</f>
        <v>43232</v>
      </c>
      <c r="C1112" s="9">
        <v>11.5520833333333</v>
      </c>
      <c r="D1112">
        <v>0.89873055445541716</v>
      </c>
      <c r="E1112" s="6">
        <v>127.69498770700764</v>
      </c>
      <c r="F1112" s="10">
        <v>114.76338710309666</v>
      </c>
      <c r="G1112" s="10">
        <v>107.60562814897283</v>
      </c>
      <c r="H1112" s="10">
        <v>128.33532561930403</v>
      </c>
      <c r="I1112" s="10">
        <v>6.0070633492025571</v>
      </c>
    </row>
    <row r="1113" spans="1:9" x14ac:dyDescent="0.25">
      <c r="A1113" s="17"/>
      <c r="B1113" s="5">
        <f>DATE(YEAR(siječanj!B1113),MONTH(siječanj!B1113)+4,DAY(siječanj!B1113))</f>
        <v>43232</v>
      </c>
      <c r="C1113" s="9">
        <v>11.5625</v>
      </c>
      <c r="D1113">
        <v>0.89873055445541716</v>
      </c>
      <c r="E1113" s="6">
        <v>129.36928779737391</v>
      </c>
      <c r="F1113" s="10">
        <v>116.26813175163629</v>
      </c>
      <c r="G1113" s="10">
        <v>106.76352268318992</v>
      </c>
      <c r="H1113" s="10">
        <v>127.12676692841474</v>
      </c>
      <c r="I1113" s="10">
        <v>5.0242834977600115</v>
      </c>
    </row>
    <row r="1114" spans="1:9" x14ac:dyDescent="0.25">
      <c r="A1114" s="17"/>
      <c r="B1114" s="5">
        <f>DATE(YEAR(siječanj!B1114),MONTH(siječanj!B1114)+4,DAY(siječanj!B1114))</f>
        <v>43232</v>
      </c>
      <c r="C1114" s="9">
        <v>11.5729166666667</v>
      </c>
      <c r="D1114">
        <v>0.89873055445541716</v>
      </c>
      <c r="E1114" s="6">
        <v>127.85488396223214</v>
      </c>
      <c r="F1114" s="10">
        <v>114.90709075320991</v>
      </c>
      <c r="G1114" s="10">
        <v>105.07155000362475</v>
      </c>
      <c r="H1114" s="10">
        <v>117.91642072139179</v>
      </c>
      <c r="I1114" s="10">
        <v>4.3315791620568378</v>
      </c>
    </row>
    <row r="1115" spans="1:9" x14ac:dyDescent="0.25">
      <c r="A1115" s="17"/>
      <c r="B1115" s="5">
        <f>DATE(YEAR(siječanj!B1115),MONTH(siječanj!B1115)+4,DAY(siječanj!B1115))</f>
        <v>43232</v>
      </c>
      <c r="C1115" s="9">
        <v>11.5833333333333</v>
      </c>
      <c r="D1115">
        <v>0.89873055445541716</v>
      </c>
      <c r="E1115" s="6">
        <v>126.03594813721925</v>
      </c>
      <c r="F1115" s="10">
        <v>113.27235755067726</v>
      </c>
      <c r="G1115" s="10">
        <v>101.99792591815594</v>
      </c>
      <c r="H1115" s="10">
        <v>117.50026497973445</v>
      </c>
      <c r="I1115" s="10">
        <v>5.3160150621159605</v>
      </c>
    </row>
    <row r="1116" spans="1:9" x14ac:dyDescent="0.25">
      <c r="A1116" s="17"/>
      <c r="B1116" s="5">
        <f>DATE(YEAR(siječanj!B1116),MONTH(siječanj!B1116)+4,DAY(siječanj!B1116))</f>
        <v>43232</v>
      </c>
      <c r="C1116" s="9">
        <v>11.59375</v>
      </c>
      <c r="D1116">
        <v>0.89873055445541716</v>
      </c>
      <c r="E1116" s="6">
        <v>125.83107966543145</v>
      </c>
      <c r="F1116" s="10">
        <v>113.08823599543697</v>
      </c>
      <c r="G1116" s="10">
        <v>100.14925190281707</v>
      </c>
      <c r="H1116" s="10">
        <v>110.82713503378437</v>
      </c>
      <c r="I1116" s="10">
        <v>5.5055186253671407</v>
      </c>
    </row>
    <row r="1117" spans="1:9" x14ac:dyDescent="0.25">
      <c r="A1117" s="17"/>
      <c r="B1117" s="5">
        <f>DATE(YEAR(siječanj!B1117),MONTH(siječanj!B1117)+4,DAY(siječanj!B1117))</f>
        <v>43232</v>
      </c>
      <c r="C1117" s="9">
        <v>11.6041666666667</v>
      </c>
      <c r="D1117">
        <v>0.89873055445541716</v>
      </c>
      <c r="E1117" s="6">
        <v>124.80635643817692</v>
      </c>
      <c r="F1117" s="10">
        <v>112.16728592124316</v>
      </c>
      <c r="G1117" s="10">
        <v>97.651318916242388</v>
      </c>
      <c r="H1117" s="10">
        <v>108.91078687118481</v>
      </c>
      <c r="I1117" s="10">
        <v>6.7217823311891287</v>
      </c>
    </row>
    <row r="1118" spans="1:9" x14ac:dyDescent="0.25">
      <c r="A1118" s="17"/>
      <c r="B1118" s="5">
        <f>DATE(YEAR(siječanj!B1118),MONTH(siječanj!B1118)+4,DAY(siječanj!B1118))</f>
        <v>43232</v>
      </c>
      <c r="C1118" s="9">
        <v>11.6145833333333</v>
      </c>
      <c r="D1118">
        <v>0.89873055445541716</v>
      </c>
      <c r="E1118" s="6">
        <v>123.7512133379129</v>
      </c>
      <c r="F1118" s="10">
        <v>111.21899657771307</v>
      </c>
      <c r="G1118" s="10">
        <v>96.983663959453239</v>
      </c>
      <c r="H1118" s="10">
        <v>108.1168787725733</v>
      </c>
      <c r="I1118" s="10">
        <v>5.9363182723411754</v>
      </c>
    </row>
    <row r="1119" spans="1:9" x14ac:dyDescent="0.25">
      <c r="A1119" s="17"/>
      <c r="B1119" s="5">
        <f>DATE(YEAR(siječanj!B1119),MONTH(siječanj!B1119)+4,DAY(siječanj!B1119))</f>
        <v>43232</v>
      </c>
      <c r="C1119" s="9">
        <v>11.625</v>
      </c>
      <c r="D1119">
        <v>0.89873055445541716</v>
      </c>
      <c r="E1119" s="6">
        <v>121.92291053276628</v>
      </c>
      <c r="F1119" s="10">
        <v>109.57584498393126</v>
      </c>
      <c r="G1119" s="10">
        <v>96.601691145642377</v>
      </c>
      <c r="H1119" s="10">
        <v>112.39815777766312</v>
      </c>
      <c r="I1119" s="10">
        <v>4.1836648197393371</v>
      </c>
    </row>
    <row r="1120" spans="1:9" x14ac:dyDescent="0.25">
      <c r="A1120" s="17"/>
      <c r="B1120" s="5">
        <f>DATE(YEAR(siječanj!B1120),MONTH(siječanj!B1120)+4,DAY(siječanj!B1120))</f>
        <v>43232</v>
      </c>
      <c r="C1120" s="9">
        <v>11.6354166666667</v>
      </c>
      <c r="D1120">
        <v>0.89873055445541716</v>
      </c>
      <c r="E1120" s="6">
        <v>120.86219822523299</v>
      </c>
      <c r="F1120" s="10">
        <v>108.62255042366418</v>
      </c>
      <c r="G1120" s="10">
        <v>96.687026181488278</v>
      </c>
      <c r="H1120" s="10">
        <v>109.09724076259371</v>
      </c>
      <c r="I1120" s="10">
        <v>4.4197777513005292</v>
      </c>
    </row>
    <row r="1121" spans="1:9" x14ac:dyDescent="0.25">
      <c r="A1121" s="17"/>
      <c r="B1121" s="5">
        <f>DATE(YEAR(siječanj!B1121),MONTH(siječanj!B1121)+4,DAY(siječanj!B1121))</f>
        <v>43232</v>
      </c>
      <c r="C1121" s="9">
        <v>11.6458333333333</v>
      </c>
      <c r="D1121">
        <v>0.89873055445541716</v>
      </c>
      <c r="E1121" s="6">
        <v>122.90969868069263</v>
      </c>
      <c r="F1121" s="10">
        <v>110.46270164324714</v>
      </c>
      <c r="G1121" s="10">
        <v>95.188137027076806</v>
      </c>
      <c r="H1121" s="10">
        <v>104.32841778420668</v>
      </c>
      <c r="I1121" s="10">
        <v>4.0030745181545493</v>
      </c>
    </row>
    <row r="1122" spans="1:9" x14ac:dyDescent="0.25">
      <c r="A1122" s="17"/>
      <c r="B1122" s="5">
        <f>DATE(YEAR(siječanj!B1122),MONTH(siječanj!B1122)+4,DAY(siječanj!B1122))</f>
        <v>43232</v>
      </c>
      <c r="C1122" s="9">
        <v>11.65625</v>
      </c>
      <c r="D1122">
        <v>0.89873055445541716</v>
      </c>
      <c r="E1122" s="6">
        <v>124.1098454899393</v>
      </c>
      <c r="F1122" s="10">
        <v>111.5413102505493</v>
      </c>
      <c r="G1122" s="10">
        <v>94.376174623011892</v>
      </c>
      <c r="H1122" s="10">
        <v>106.86998091668772</v>
      </c>
      <c r="I1122" s="10">
        <v>3.5437610341005397</v>
      </c>
    </row>
    <row r="1123" spans="1:9" x14ac:dyDescent="0.25">
      <c r="A1123" s="17"/>
      <c r="B1123" s="5">
        <f>DATE(YEAR(siječanj!B1123),MONTH(siječanj!B1123)+4,DAY(siječanj!B1123))</f>
        <v>43232</v>
      </c>
      <c r="C1123" s="9">
        <v>11.6666666666667</v>
      </c>
      <c r="D1123">
        <v>0.89873055445541716</v>
      </c>
      <c r="E1123" s="6">
        <v>120.32785783182241</v>
      </c>
      <c r="F1123" s="10">
        <v>108.14232238562637</v>
      </c>
      <c r="G1123" s="10">
        <v>92.811089649870951</v>
      </c>
      <c r="H1123" s="10">
        <v>104.95001638184551</v>
      </c>
      <c r="I1123" s="10">
        <v>3.7317905540782688</v>
      </c>
    </row>
    <row r="1124" spans="1:9" x14ac:dyDescent="0.25">
      <c r="A1124" s="17"/>
      <c r="B1124" s="5">
        <f>DATE(YEAR(siječanj!B1124),MONTH(siječanj!B1124)+4,DAY(siječanj!B1124))</f>
        <v>43232</v>
      </c>
      <c r="C1124" s="9">
        <v>11.6770833333333</v>
      </c>
      <c r="D1124">
        <v>0.89873055445541716</v>
      </c>
      <c r="E1124" s="6">
        <v>119.37511375697001</v>
      </c>
      <c r="F1124" s="10">
        <v>107.28606217498016</v>
      </c>
      <c r="G1124" s="10">
        <v>91.840079708773715</v>
      </c>
      <c r="H1124" s="10">
        <v>101.57140957640046</v>
      </c>
      <c r="I1124" s="10">
        <v>3.9241112000304712</v>
      </c>
    </row>
    <row r="1125" spans="1:9" x14ac:dyDescent="0.25">
      <c r="A1125" s="17"/>
      <c r="B1125" s="5">
        <f>DATE(YEAR(siječanj!B1125),MONTH(siječanj!B1125)+4,DAY(siječanj!B1125))</f>
        <v>43232</v>
      </c>
      <c r="C1125" s="9">
        <v>11.6875</v>
      </c>
      <c r="D1125">
        <v>0.89873055445541716</v>
      </c>
      <c r="E1125" s="6">
        <v>121.29249511493231</v>
      </c>
      <c r="F1125" s="10">
        <v>109.00927138592409</v>
      </c>
      <c r="G1125" s="10">
        <v>92.551733974097502</v>
      </c>
      <c r="H1125" s="10">
        <v>103.70934382379382</v>
      </c>
      <c r="I1125" s="10">
        <v>4.2049164436227064</v>
      </c>
    </row>
    <row r="1126" spans="1:9" x14ac:dyDescent="0.25">
      <c r="A1126" s="17"/>
      <c r="B1126" s="5">
        <f>DATE(YEAR(siječanj!B1126),MONTH(siječanj!B1126)+4,DAY(siječanj!B1126))</f>
        <v>43232</v>
      </c>
      <c r="C1126" s="9">
        <v>11.6979166666667</v>
      </c>
      <c r="D1126">
        <v>0.89873055445541716</v>
      </c>
      <c r="E1126" s="6">
        <v>124.87968549104093</v>
      </c>
      <c r="F1126" s="10">
        <v>112.23318898158134</v>
      </c>
      <c r="G1126" s="10">
        <v>93.695466912987797</v>
      </c>
      <c r="H1126" s="10">
        <v>102.37505097433315</v>
      </c>
      <c r="I1126" s="10">
        <v>3.2801202944061991</v>
      </c>
    </row>
    <row r="1127" spans="1:9" x14ac:dyDescent="0.25">
      <c r="A1127" s="17"/>
      <c r="B1127" s="5">
        <f>DATE(YEAR(siječanj!B1127),MONTH(siječanj!B1127)+4,DAY(siječanj!B1127))</f>
        <v>43232</v>
      </c>
      <c r="C1127" s="9">
        <v>11.7083333333333</v>
      </c>
      <c r="D1127">
        <v>0.89873055445541716</v>
      </c>
      <c r="E1127" s="6">
        <v>126.26992526349296</v>
      </c>
      <c r="F1127" s="10">
        <v>113.48263994310312</v>
      </c>
      <c r="G1127" s="10">
        <v>93.197047791847098</v>
      </c>
      <c r="H1127" s="10">
        <v>103.27262974847746</v>
      </c>
      <c r="I1127" s="10">
        <v>3.1198245886093319</v>
      </c>
    </row>
    <row r="1128" spans="1:9" x14ac:dyDescent="0.25">
      <c r="A1128" s="17"/>
      <c r="B1128" s="5">
        <f>DATE(YEAR(siječanj!B1128),MONTH(siječanj!B1128)+4,DAY(siječanj!B1128))</f>
        <v>43232</v>
      </c>
      <c r="C1128" s="9">
        <v>11.71875</v>
      </c>
      <c r="D1128">
        <v>0.89873055445541716</v>
      </c>
      <c r="E1128" s="6">
        <v>128.45388171141761</v>
      </c>
      <c r="F1128" s="10">
        <v>115.44542833245292</v>
      </c>
      <c r="G1128" s="10">
        <v>93.182106828695126</v>
      </c>
      <c r="H1128" s="10">
        <v>102.77682952911688</v>
      </c>
      <c r="I1128" s="10">
        <v>6.1925067932609235</v>
      </c>
    </row>
    <row r="1129" spans="1:9" x14ac:dyDescent="0.25">
      <c r="A1129" s="17"/>
      <c r="B1129" s="5">
        <f>DATE(YEAR(siječanj!B1129),MONTH(siječanj!B1129)+4,DAY(siječanj!B1129))</f>
        <v>43232</v>
      </c>
      <c r="C1129" s="9">
        <v>11.7291666666667</v>
      </c>
      <c r="D1129">
        <v>0.89873055445541716</v>
      </c>
      <c r="E1129" s="6">
        <v>131.71336862477455</v>
      </c>
      <c r="F1129" s="10">
        <v>118.37482881333437</v>
      </c>
      <c r="G1129" s="10">
        <v>92.809647378891754</v>
      </c>
      <c r="H1129" s="10">
        <v>102.32019530347843</v>
      </c>
      <c r="I1129" s="10">
        <v>24.149930968895553</v>
      </c>
    </row>
    <row r="1130" spans="1:9" x14ac:dyDescent="0.25">
      <c r="A1130" s="17"/>
      <c r="B1130" s="5">
        <f>DATE(YEAR(siječanj!B1130),MONTH(siječanj!B1130)+4,DAY(siječanj!B1130))</f>
        <v>43232</v>
      </c>
      <c r="C1130" s="9">
        <v>11.7395833333333</v>
      </c>
      <c r="D1130">
        <v>0.89873055445541716</v>
      </c>
      <c r="E1130" s="6">
        <v>141.50723171919694</v>
      </c>
      <c r="F1130" s="10">
        <v>127.17687282244506</v>
      </c>
      <c r="G1130" s="10">
        <v>92.42287369093016</v>
      </c>
      <c r="H1130" s="10">
        <v>104.14623048957237</v>
      </c>
      <c r="I1130" s="10">
        <v>42.534304678476545</v>
      </c>
    </row>
    <row r="1131" spans="1:9" x14ac:dyDescent="0.25">
      <c r="A1131" s="17"/>
      <c r="B1131" s="5">
        <f>DATE(YEAR(siječanj!B1131),MONTH(siječanj!B1131)+4,DAY(siječanj!B1131))</f>
        <v>43232</v>
      </c>
      <c r="C1131" s="9">
        <v>11.75</v>
      </c>
      <c r="D1131">
        <v>0.89873055445541716</v>
      </c>
      <c r="E1131" s="6">
        <v>141.25564240886618</v>
      </c>
      <c r="F1131" s="10">
        <v>126.95076182207644</v>
      </c>
      <c r="G1131" s="10">
        <v>94.551328188889656</v>
      </c>
      <c r="H1131" s="10">
        <v>108.63925792311117</v>
      </c>
      <c r="I1131" s="10">
        <v>60.245775633668877</v>
      </c>
    </row>
    <row r="1132" spans="1:9" x14ac:dyDescent="0.25">
      <c r="A1132" s="17"/>
      <c r="B1132" s="5">
        <f>DATE(YEAR(siječanj!B1132),MONTH(siječanj!B1132)+4,DAY(siječanj!B1132))</f>
        <v>43232</v>
      </c>
      <c r="C1132" s="9">
        <v>11.7604166666667</v>
      </c>
      <c r="D1132">
        <v>0.89873055445541716</v>
      </c>
      <c r="E1132" s="6">
        <v>146.03292030657676</v>
      </c>
      <c r="F1132" s="10">
        <v>131.24424743587349</v>
      </c>
      <c r="G1132" s="10">
        <v>96.01174607060868</v>
      </c>
      <c r="H1132" s="10">
        <v>107.53680624288374</v>
      </c>
      <c r="I1132" s="10">
        <v>76.93224749798955</v>
      </c>
    </row>
    <row r="1133" spans="1:9" x14ac:dyDescent="0.25">
      <c r="A1133" s="17"/>
      <c r="B1133" s="5">
        <f>DATE(YEAR(siječanj!B1133),MONTH(siječanj!B1133)+4,DAY(siječanj!B1133))</f>
        <v>43232</v>
      </c>
      <c r="C1133" s="9">
        <v>11.7708333333333</v>
      </c>
      <c r="D1133">
        <v>0.89873055445541716</v>
      </c>
      <c r="E1133" s="6">
        <v>152.34565195677121</v>
      </c>
      <c r="F1133" s="10">
        <v>136.91769225198101</v>
      </c>
      <c r="G1133" s="10">
        <v>95.206673624006939</v>
      </c>
      <c r="H1133" s="10">
        <v>109.23813879944778</v>
      </c>
      <c r="I1133" s="10">
        <v>94.705878278006224</v>
      </c>
    </row>
    <row r="1134" spans="1:9" x14ac:dyDescent="0.25">
      <c r="A1134" s="17"/>
      <c r="B1134" s="5">
        <f>DATE(YEAR(siječanj!B1134),MONTH(siječanj!B1134)+4,DAY(siječanj!B1134))</f>
        <v>43232</v>
      </c>
      <c r="C1134" s="9">
        <v>11.78125</v>
      </c>
      <c r="D1134">
        <v>0.89873055445541716</v>
      </c>
      <c r="E1134" s="6">
        <v>158.88331907812511</v>
      </c>
      <c r="F1134" s="10">
        <v>142.79329344880034</v>
      </c>
      <c r="G1134" s="10">
        <v>97.640282931897545</v>
      </c>
      <c r="H1134" s="10">
        <v>112.16977243140535</v>
      </c>
      <c r="I1134" s="10">
        <v>128.28560507717279</v>
      </c>
    </row>
    <row r="1135" spans="1:9" x14ac:dyDescent="0.25">
      <c r="A1135" s="17"/>
      <c r="B1135" s="5">
        <f>DATE(YEAR(siječanj!B1135),MONTH(siječanj!B1135)+4,DAY(siječanj!B1135))</f>
        <v>43232</v>
      </c>
      <c r="C1135" s="9">
        <v>11.7916666666667</v>
      </c>
      <c r="D1135">
        <v>0.89873055445541716</v>
      </c>
      <c r="E1135" s="6">
        <v>164.36309866528546</v>
      </c>
      <c r="F1135" s="10">
        <v>147.71813879546244</v>
      </c>
      <c r="G1135" s="10">
        <v>97.888437907141892</v>
      </c>
      <c r="H1135" s="10">
        <v>111.35791091099439</v>
      </c>
      <c r="I1135" s="10">
        <v>158.17255146748093</v>
      </c>
    </row>
    <row r="1136" spans="1:9" x14ac:dyDescent="0.25">
      <c r="A1136" s="17"/>
      <c r="B1136" s="5">
        <f>DATE(YEAR(siječanj!B1136),MONTH(siječanj!B1136)+4,DAY(siječanj!B1136))</f>
        <v>43232</v>
      </c>
      <c r="C1136" s="9">
        <v>11.8020833333333</v>
      </c>
      <c r="D1136">
        <v>0.89873055445541716</v>
      </c>
      <c r="E1136" s="6">
        <v>170.18222696231211</v>
      </c>
      <c r="F1136" s="10">
        <v>152.94796719629642</v>
      </c>
      <c r="G1136" s="10">
        <v>97.112255072270685</v>
      </c>
      <c r="H1136" s="10">
        <v>115.69972100353283</v>
      </c>
      <c r="I1136" s="10">
        <v>184.0518952067022</v>
      </c>
    </row>
    <row r="1137" spans="1:9" x14ac:dyDescent="0.25">
      <c r="A1137" s="17"/>
      <c r="B1137" s="5">
        <f>DATE(YEAR(siječanj!B1137),MONTH(siječanj!B1137)+4,DAY(siječanj!B1137))</f>
        <v>43232</v>
      </c>
      <c r="C1137" s="9">
        <v>11.8125</v>
      </c>
      <c r="D1137">
        <v>0.89873055445541716</v>
      </c>
      <c r="E1137" s="6">
        <v>172.35162412377099</v>
      </c>
      <c r="F1137" s="10">
        <v>154.89767071004835</v>
      </c>
      <c r="G1137" s="10">
        <v>96.971683870149874</v>
      </c>
      <c r="H1137" s="10">
        <v>117.14399010099376</v>
      </c>
      <c r="I1137" s="10">
        <v>201.3570782345104</v>
      </c>
    </row>
    <row r="1138" spans="1:9" x14ac:dyDescent="0.25">
      <c r="A1138" s="17"/>
      <c r="B1138" s="5">
        <f>DATE(YEAR(siječanj!B1138),MONTH(siječanj!B1138)+4,DAY(siječanj!B1138))</f>
        <v>43232</v>
      </c>
      <c r="C1138" s="9">
        <v>11.8229166666667</v>
      </c>
      <c r="D1138">
        <v>0.89873055445541716</v>
      </c>
      <c r="E1138" s="6">
        <v>171.31022798926864</v>
      </c>
      <c r="F1138" s="10">
        <v>153.96173618467932</v>
      </c>
      <c r="G1138" s="10">
        <v>94.767737132720498</v>
      </c>
      <c r="H1138" s="10">
        <v>117.58181597998517</v>
      </c>
      <c r="I1138" s="10">
        <v>222.58861352813997</v>
      </c>
    </row>
    <row r="1139" spans="1:9" x14ac:dyDescent="0.25">
      <c r="A1139" s="17"/>
      <c r="B1139" s="5">
        <f>DATE(YEAR(siječanj!B1139),MONTH(siječanj!B1139)+4,DAY(siječanj!B1139))</f>
        <v>43232</v>
      </c>
      <c r="C1139" s="9">
        <v>11.8333333333333</v>
      </c>
      <c r="D1139">
        <v>0.89873055445541716</v>
      </c>
      <c r="E1139" s="6">
        <v>168.64935200571429</v>
      </c>
      <c r="F1139" s="10">
        <v>151.57032563664242</v>
      </c>
      <c r="G1139" s="10">
        <v>93.767138540476665</v>
      </c>
      <c r="H1139" s="10">
        <v>111.42748894964711</v>
      </c>
      <c r="I1139" s="10">
        <v>227.0991469437522</v>
      </c>
    </row>
    <row r="1140" spans="1:9" x14ac:dyDescent="0.25">
      <c r="A1140" s="17"/>
      <c r="B1140" s="5">
        <f>DATE(YEAR(siječanj!B1140),MONTH(siječanj!B1140)+4,DAY(siječanj!B1140))</f>
        <v>43232</v>
      </c>
      <c r="C1140" s="9">
        <v>11.84375</v>
      </c>
      <c r="D1140">
        <v>0.89873055445541716</v>
      </c>
      <c r="E1140" s="6">
        <v>167.17811126263732</v>
      </c>
      <c r="F1140" s="10">
        <v>150.24807662787944</v>
      </c>
      <c r="G1140" s="10">
        <v>80.254365142667694</v>
      </c>
      <c r="H1140" s="10">
        <v>97.202731564003841</v>
      </c>
      <c r="I1140" s="10">
        <v>227.10456610284231</v>
      </c>
    </row>
    <row r="1141" spans="1:9" x14ac:dyDescent="0.25">
      <c r="A1141" s="17"/>
      <c r="B1141" s="5">
        <f>DATE(YEAR(siječanj!B1141),MONTH(siječanj!B1141)+4,DAY(siječanj!B1141))</f>
        <v>43232</v>
      </c>
      <c r="C1141" s="9">
        <v>11.8541666666667</v>
      </c>
      <c r="D1141">
        <v>0.89873055445541716</v>
      </c>
      <c r="E1141" s="6">
        <v>165.49725904703135</v>
      </c>
      <c r="F1141" s="10">
        <v>148.7374433841903</v>
      </c>
      <c r="G1141" s="10">
        <v>74.540043331025302</v>
      </c>
      <c r="H1141" s="10">
        <v>89.404472353840873</v>
      </c>
      <c r="I1141" s="10">
        <v>227.80709572698623</v>
      </c>
    </row>
    <row r="1142" spans="1:9" x14ac:dyDescent="0.25">
      <c r="A1142" s="17"/>
      <c r="B1142" s="5">
        <f>DATE(YEAR(siječanj!B1142),MONTH(siječanj!B1142)+4,DAY(siječanj!B1142))</f>
        <v>43232</v>
      </c>
      <c r="C1142" s="9">
        <v>11.8645833333333</v>
      </c>
      <c r="D1142">
        <v>0.89873055445541716</v>
      </c>
      <c r="E1142" s="6">
        <v>162.17981468798033</v>
      </c>
      <c r="F1142" s="10">
        <v>145.75595477600535</v>
      </c>
      <c r="G1142" s="10">
        <v>72.34169694386047</v>
      </c>
      <c r="H1142" s="10">
        <v>86.614230447733846</v>
      </c>
      <c r="I1142" s="10">
        <v>228.73040583257699</v>
      </c>
    </row>
    <row r="1143" spans="1:9" x14ac:dyDescent="0.25">
      <c r="A1143" s="17"/>
      <c r="B1143" s="5">
        <f>DATE(YEAR(siječanj!B1143),MONTH(siječanj!B1143)+4,DAY(siječanj!B1143))</f>
        <v>43232</v>
      </c>
      <c r="C1143" s="9">
        <v>11.875</v>
      </c>
      <c r="D1143">
        <v>0.89873055445541716</v>
      </c>
      <c r="E1143" s="6">
        <v>160.69645657977267</v>
      </c>
      <c r="F1143" s="10">
        <v>144.42281552095997</v>
      </c>
      <c r="G1143" s="10">
        <v>72.517441077520786</v>
      </c>
      <c r="H1143" s="10">
        <v>80.062082402047409</v>
      </c>
      <c r="I1143" s="10">
        <v>229.62004394966007</v>
      </c>
    </row>
    <row r="1144" spans="1:9" x14ac:dyDescent="0.25">
      <c r="A1144" s="17"/>
      <c r="B1144" s="5">
        <f>DATE(YEAR(siječanj!B1144),MONTH(siječanj!B1144)+4,DAY(siječanj!B1144))</f>
        <v>43232</v>
      </c>
      <c r="C1144" s="9">
        <v>11.8854166666667</v>
      </c>
      <c r="D1144">
        <v>0.89873055445541716</v>
      </c>
      <c r="E1144" s="6">
        <v>165.37337964373361</v>
      </c>
      <c r="F1144" s="10">
        <v>148.62610917937891</v>
      </c>
      <c r="G1144" s="10">
        <v>68.422845820043804</v>
      </c>
      <c r="H1144" s="10">
        <v>69.012764751729605</v>
      </c>
      <c r="I1144" s="10">
        <v>238.215150275973</v>
      </c>
    </row>
    <row r="1145" spans="1:9" x14ac:dyDescent="0.25">
      <c r="A1145" s="17"/>
      <c r="B1145" s="5">
        <f>DATE(YEAR(siječanj!B1145),MONTH(siječanj!B1145)+4,DAY(siječanj!B1145))</f>
        <v>43232</v>
      </c>
      <c r="C1145" s="9">
        <v>11.8958333333333</v>
      </c>
      <c r="D1145">
        <v>0.89873055445541716</v>
      </c>
      <c r="E1145" s="6">
        <v>169.19453127660279</v>
      </c>
      <c r="F1145" s="10">
        <v>152.06029490504565</v>
      </c>
      <c r="G1145" s="10">
        <v>66.819128875494059</v>
      </c>
      <c r="H1145" s="10">
        <v>62.857671098640878</v>
      </c>
      <c r="I1145" s="10">
        <v>244.18112641897952</v>
      </c>
    </row>
    <row r="1146" spans="1:9" x14ac:dyDescent="0.25">
      <c r="A1146" s="17"/>
      <c r="B1146" s="5">
        <f>DATE(YEAR(siječanj!B1146),MONTH(siječanj!B1146)+4,DAY(siječanj!B1146))</f>
        <v>43232</v>
      </c>
      <c r="C1146" s="9">
        <v>11.90625</v>
      </c>
      <c r="D1146">
        <v>0.89873055445541716</v>
      </c>
      <c r="E1146" s="6">
        <v>163.77525520015166</v>
      </c>
      <c r="F1146" s="10">
        <v>147.18982591210974</v>
      </c>
      <c r="G1146" s="10">
        <v>65.511925167404115</v>
      </c>
      <c r="H1146" s="10">
        <v>60.194387539267289</v>
      </c>
      <c r="I1146" s="10">
        <v>244.28039533321444</v>
      </c>
    </row>
    <row r="1147" spans="1:9" x14ac:dyDescent="0.25">
      <c r="A1147" s="17"/>
      <c r="B1147" s="5">
        <f>DATE(YEAR(siječanj!B1147),MONTH(siječanj!B1147)+4,DAY(siječanj!B1147))</f>
        <v>43232</v>
      </c>
      <c r="C1147" s="9">
        <v>11.9166666666667</v>
      </c>
      <c r="D1147">
        <v>0.89873055445541716</v>
      </c>
      <c r="E1147" s="6">
        <v>160.47105890904288</v>
      </c>
      <c r="F1147" s="10">
        <v>144.22024374737202</v>
      </c>
      <c r="G1147" s="10">
        <v>64.755098492916389</v>
      </c>
      <c r="H1147" s="10">
        <v>57.856609591584387</v>
      </c>
      <c r="I1147" s="10">
        <v>239.98034209666338</v>
      </c>
    </row>
    <row r="1148" spans="1:9" x14ac:dyDescent="0.25">
      <c r="A1148" s="17"/>
      <c r="B1148" s="5">
        <f>DATE(YEAR(siječanj!B1148),MONTH(siječanj!B1148)+4,DAY(siječanj!B1148))</f>
        <v>43232</v>
      </c>
      <c r="C1148" s="9">
        <v>11.9270833333333</v>
      </c>
      <c r="D1148">
        <v>0.89873055445541716</v>
      </c>
      <c r="E1148" s="6">
        <v>151.42495636371478</v>
      </c>
      <c r="F1148" s="10">
        <v>136.09023499114875</v>
      </c>
      <c r="G1148" s="10">
        <v>64.54803016197296</v>
      </c>
      <c r="H1148" s="10">
        <v>54.587694059190383</v>
      </c>
      <c r="I1148" s="10">
        <v>240.47072349277727</v>
      </c>
    </row>
    <row r="1149" spans="1:9" x14ac:dyDescent="0.25">
      <c r="A1149" s="17"/>
      <c r="B1149" s="5">
        <f>DATE(YEAR(siječanj!B1149),MONTH(siječanj!B1149)+4,DAY(siječanj!B1149))</f>
        <v>43232</v>
      </c>
      <c r="C1149" s="9">
        <v>11.9375</v>
      </c>
      <c r="D1149">
        <v>0.89873055445541716</v>
      </c>
      <c r="E1149" s="6">
        <v>141.01792503671314</v>
      </c>
      <c r="F1149" s="10">
        <v>126.73711795639765</v>
      </c>
      <c r="G1149" s="10">
        <v>62.093345217434006</v>
      </c>
      <c r="H1149" s="10">
        <v>53.581600035376908</v>
      </c>
      <c r="I1149" s="10">
        <v>240.1667975704319</v>
      </c>
    </row>
    <row r="1150" spans="1:9" x14ac:dyDescent="0.25">
      <c r="A1150" s="17"/>
      <c r="B1150" s="5">
        <f>DATE(YEAR(siječanj!B1150),MONTH(siječanj!B1150)+4,DAY(siječanj!B1150))</f>
        <v>43232</v>
      </c>
      <c r="C1150" s="9">
        <v>11.9479166666667</v>
      </c>
      <c r="D1150">
        <v>0.89873055445541716</v>
      </c>
      <c r="E1150" s="6">
        <v>132.08808056099491</v>
      </c>
      <c r="F1150" s="10">
        <v>118.71159387953476</v>
      </c>
      <c r="G1150" s="10">
        <v>61.779625165921821</v>
      </c>
      <c r="H1150" s="10">
        <v>52.800652276356381</v>
      </c>
      <c r="I1150" s="10">
        <v>236.89357547853604</v>
      </c>
    </row>
    <row r="1151" spans="1:9" x14ac:dyDescent="0.25">
      <c r="A1151" s="17"/>
      <c r="B1151" s="5">
        <f>DATE(YEAR(siječanj!B1151),MONTH(siječanj!B1151)+4,DAY(siječanj!B1151))</f>
        <v>43232</v>
      </c>
      <c r="C1151" s="9">
        <v>11.9583333333333</v>
      </c>
      <c r="D1151">
        <v>0.89873055445541716</v>
      </c>
      <c r="E1151" s="6">
        <v>122.96396249720225</v>
      </c>
      <c r="F1151" s="10">
        <v>110.5114701931457</v>
      </c>
      <c r="G1151" s="10">
        <v>60.727028486537392</v>
      </c>
      <c r="H1151" s="10">
        <v>54.447771359134286</v>
      </c>
      <c r="I1151" s="10">
        <v>235.52417727714865</v>
      </c>
    </row>
    <row r="1152" spans="1:9" x14ac:dyDescent="0.25">
      <c r="A1152" s="17"/>
      <c r="B1152" s="5">
        <f>DATE(YEAR(siječanj!B1152),MONTH(siječanj!B1152)+4,DAY(siječanj!B1152))</f>
        <v>43232</v>
      </c>
      <c r="C1152" s="9">
        <v>11.96875</v>
      </c>
      <c r="D1152">
        <v>0.89873055445541716</v>
      </c>
      <c r="E1152" s="6">
        <v>113.36938378962984</v>
      </c>
      <c r="F1152" s="10">
        <v>101.888529151523</v>
      </c>
      <c r="G1152" s="10">
        <v>58.929826270043087</v>
      </c>
      <c r="H1152" s="10">
        <v>55.278633885312892</v>
      </c>
      <c r="I1152" s="10">
        <v>236.01876979688839</v>
      </c>
    </row>
    <row r="1153" spans="1:9" x14ac:dyDescent="0.25">
      <c r="A1153" s="17"/>
      <c r="B1153" s="5">
        <f>DATE(YEAR(siječanj!B1153),MONTH(siječanj!B1153)+4,DAY(siječanj!B1153))</f>
        <v>43232</v>
      </c>
      <c r="C1153" s="9">
        <v>11.9791666666667</v>
      </c>
      <c r="D1153">
        <v>0.89873055445541716</v>
      </c>
      <c r="E1153" s="6">
        <v>105.58927363912001</v>
      </c>
      <c r="F1153" s="10">
        <v>94.896306442231094</v>
      </c>
      <c r="G1153" s="10">
        <v>57.716683538096454</v>
      </c>
      <c r="H1153" s="10">
        <v>55.884779615988194</v>
      </c>
      <c r="I1153" s="10">
        <v>235.82132300044793</v>
      </c>
    </row>
    <row r="1154" spans="1:9" ht="15.75" thickBot="1" x14ac:dyDescent="0.3">
      <c r="A1154" s="17"/>
      <c r="B1154" s="5">
        <f>DATE(YEAR(siječanj!B1154),MONTH(siječanj!B1154)+4,DAY(siječanj!B1154))</f>
        <v>43232</v>
      </c>
      <c r="C1154" s="9">
        <v>11.9895833333333</v>
      </c>
      <c r="D1154">
        <v>0.89873055445541716</v>
      </c>
      <c r="E1154" s="6">
        <v>96.138476688018059</v>
      </c>
      <c r="F1154" s="10">
        <v>86.402586458321665</v>
      </c>
      <c r="G1154" s="10">
        <v>56.646835851512627</v>
      </c>
      <c r="H1154" s="10">
        <v>57.445362643770274</v>
      </c>
      <c r="I1154" s="10">
        <v>237.96412790671585</v>
      </c>
    </row>
    <row r="1155" spans="1:9" x14ac:dyDescent="0.25">
      <c r="A1155" s="14">
        <f t="shared" ref="A1155" si="10">A1059+1</f>
        <v>133</v>
      </c>
      <c r="B1155" s="5">
        <f>DATE(YEAR(siječanj!B1155),MONTH(siječanj!B1155)+4,DAY(siječanj!B1155))</f>
        <v>43233</v>
      </c>
      <c r="C1155" s="9">
        <v>12</v>
      </c>
      <c r="D1155">
        <v>0.89877430848417306</v>
      </c>
      <c r="E1155" s="6">
        <v>87.638790243759161</v>
      </c>
      <c r="F1155" s="10">
        <v>78.767493097724127</v>
      </c>
      <c r="G1155" s="10">
        <v>56.635803884635699</v>
      </c>
      <c r="H1155" s="10">
        <v>61.391800097284424</v>
      </c>
      <c r="I1155" s="10">
        <v>239.9311256518175</v>
      </c>
    </row>
    <row r="1156" spans="1:9" x14ac:dyDescent="0.25">
      <c r="A1156" s="15"/>
      <c r="B1156" s="5">
        <f>DATE(YEAR(siječanj!B1156),MONTH(siječanj!B1156)+4,DAY(siječanj!B1156))</f>
        <v>43233</v>
      </c>
      <c r="C1156" s="9">
        <v>12.0104166666667</v>
      </c>
      <c r="D1156">
        <v>0.89877430848417306</v>
      </c>
      <c r="E1156" s="6">
        <v>81.612967489088476</v>
      </c>
      <c r="F1156" s="10">
        <v>73.351638418346795</v>
      </c>
      <c r="G1156" s="10">
        <v>55.312574497058471</v>
      </c>
      <c r="H1156" s="10">
        <v>59.529368392326738</v>
      </c>
      <c r="I1156" s="10">
        <v>238.85113594658779</v>
      </c>
    </row>
    <row r="1157" spans="1:9" x14ac:dyDescent="0.25">
      <c r="A1157" s="15"/>
      <c r="B1157" s="5">
        <f>DATE(YEAR(siječanj!B1157),MONTH(siječanj!B1157)+4,DAY(siječanj!B1157))</f>
        <v>43233</v>
      </c>
      <c r="C1157" s="9">
        <v>12.0208333333333</v>
      </c>
      <c r="D1157">
        <v>0.89877430848417306</v>
      </c>
      <c r="E1157" s="6">
        <v>75.226291842395668</v>
      </c>
      <c r="F1157" s="10">
        <v>67.611458430477754</v>
      </c>
      <c r="G1157" s="10">
        <v>55.150477701883553</v>
      </c>
      <c r="H1157" s="10">
        <v>57.138155634803418</v>
      </c>
      <c r="I1157" s="10">
        <v>237.70053516843066</v>
      </c>
    </row>
    <row r="1158" spans="1:9" x14ac:dyDescent="0.25">
      <c r="A1158" s="15"/>
      <c r="B1158" s="5">
        <f>DATE(YEAR(siječanj!B1158),MONTH(siječanj!B1158)+4,DAY(siječanj!B1158))</f>
        <v>43233</v>
      </c>
      <c r="C1158" s="9">
        <v>12.03125</v>
      </c>
      <c r="D1158">
        <v>0.89877430848417306</v>
      </c>
      <c r="E1158" s="6">
        <v>69.722268598372835</v>
      </c>
      <c r="F1158" s="10">
        <v>62.664583745450322</v>
      </c>
      <c r="G1158" s="10">
        <v>54.071120668760145</v>
      </c>
      <c r="H1158" s="10">
        <v>57.365902797724246</v>
      </c>
      <c r="I1158" s="10">
        <v>237.82282075836557</v>
      </c>
    </row>
    <row r="1159" spans="1:9" x14ac:dyDescent="0.25">
      <c r="A1159" s="15"/>
      <c r="B1159" s="5">
        <f>DATE(YEAR(siječanj!B1159),MONTH(siječanj!B1159)+4,DAY(siječanj!B1159))</f>
        <v>43233</v>
      </c>
      <c r="C1159" s="9">
        <v>12.0416666666667</v>
      </c>
      <c r="D1159">
        <v>0.89877430848417306</v>
      </c>
      <c r="E1159" s="6">
        <v>65.821094945470833</v>
      </c>
      <c r="F1159" s="10">
        <v>59.158309093286647</v>
      </c>
      <c r="G1159" s="10">
        <v>53.419824841294691</v>
      </c>
      <c r="H1159" s="10">
        <v>55.461896860037115</v>
      </c>
      <c r="I1159" s="10">
        <v>238.40465683931225</v>
      </c>
    </row>
    <row r="1160" spans="1:9" x14ac:dyDescent="0.25">
      <c r="A1160" s="15"/>
      <c r="B1160" s="5">
        <f>DATE(YEAR(siječanj!B1160),MONTH(siječanj!B1160)+4,DAY(siječanj!B1160))</f>
        <v>43233</v>
      </c>
      <c r="C1160" s="9">
        <v>12.0520833333333</v>
      </c>
      <c r="D1160">
        <v>0.89877430848417306</v>
      </c>
      <c r="E1160" s="6">
        <v>63.596948955506896</v>
      </c>
      <c r="F1160" s="10">
        <v>57.159303819188963</v>
      </c>
      <c r="G1160" s="10">
        <v>53.375849637567498</v>
      </c>
      <c r="H1160" s="10">
        <v>58.983986545537419</v>
      </c>
      <c r="I1160" s="10">
        <v>239.59200469625242</v>
      </c>
    </row>
    <row r="1161" spans="1:9" x14ac:dyDescent="0.25">
      <c r="A1161" s="15"/>
      <c r="B1161" s="5">
        <f>DATE(YEAR(siječanj!B1161),MONTH(siječanj!B1161)+4,DAY(siječanj!B1161))</f>
        <v>43233</v>
      </c>
      <c r="C1161" s="9">
        <v>12.0625</v>
      </c>
      <c r="D1161">
        <v>0.89877430848417306</v>
      </c>
      <c r="E1161" s="6">
        <v>61.99014686376843</v>
      </c>
      <c r="F1161" s="10">
        <v>55.715151380315802</v>
      </c>
      <c r="G1161" s="10">
        <v>52.823921861352574</v>
      </c>
      <c r="H1161" s="10">
        <v>57.063941736061636</v>
      </c>
      <c r="I1161" s="10">
        <v>239.08049467986618</v>
      </c>
    </row>
    <row r="1162" spans="1:9" x14ac:dyDescent="0.25">
      <c r="A1162" s="15"/>
      <c r="B1162" s="5">
        <f>DATE(YEAR(siječanj!B1162),MONTH(siječanj!B1162)+4,DAY(siječanj!B1162))</f>
        <v>43233</v>
      </c>
      <c r="C1162" s="9">
        <v>12.0729166666667</v>
      </c>
      <c r="D1162">
        <v>0.89877430848417306</v>
      </c>
      <c r="E1162" s="6">
        <v>59.496212207430311</v>
      </c>
      <c r="F1162" s="10">
        <v>53.473666984160793</v>
      </c>
      <c r="G1162" s="10">
        <v>52.949319087182715</v>
      </c>
      <c r="H1162" s="10">
        <v>58.795369252753616</v>
      </c>
      <c r="I1162" s="10">
        <v>237.96489892935071</v>
      </c>
    </row>
    <row r="1163" spans="1:9" x14ac:dyDescent="0.25">
      <c r="A1163" s="15"/>
      <c r="B1163" s="5">
        <f>DATE(YEAR(siječanj!B1163),MONTH(siječanj!B1163)+4,DAY(siječanj!B1163))</f>
        <v>43233</v>
      </c>
      <c r="C1163" s="9">
        <v>12.0833333333333</v>
      </c>
      <c r="D1163">
        <v>0.89877430848417306</v>
      </c>
      <c r="E1163" s="6">
        <v>58.505267238904572</v>
      </c>
      <c r="F1163" s="10">
        <v>52.583031105328203</v>
      </c>
      <c r="G1163" s="10">
        <v>52.681526728801281</v>
      </c>
      <c r="H1163" s="10">
        <v>57.500246410746755</v>
      </c>
      <c r="I1163" s="10">
        <v>239.12938511514142</v>
      </c>
    </row>
    <row r="1164" spans="1:9" x14ac:dyDescent="0.25">
      <c r="A1164" s="15"/>
      <c r="B1164" s="5">
        <f>DATE(YEAR(siječanj!B1164),MONTH(siječanj!B1164)+4,DAY(siječanj!B1164))</f>
        <v>43233</v>
      </c>
      <c r="C1164" s="9">
        <v>12.09375</v>
      </c>
      <c r="D1164">
        <v>0.89877430848417306</v>
      </c>
      <c r="E1164" s="6">
        <v>58.868827866607013</v>
      </c>
      <c r="F1164" s="10">
        <v>52.909790057083534</v>
      </c>
      <c r="G1164" s="10">
        <v>52.453989398863698</v>
      </c>
      <c r="H1164" s="10">
        <v>60.107534399468832</v>
      </c>
      <c r="I1164" s="10">
        <v>238.69676541473612</v>
      </c>
    </row>
    <row r="1165" spans="1:9" x14ac:dyDescent="0.25">
      <c r="A1165" s="15"/>
      <c r="B1165" s="5">
        <f>DATE(YEAR(siječanj!B1165),MONTH(siječanj!B1165)+4,DAY(siječanj!B1165))</f>
        <v>43233</v>
      </c>
      <c r="C1165" s="9">
        <v>12.1041666666667</v>
      </c>
      <c r="D1165">
        <v>0.89877430848417306</v>
      </c>
      <c r="E1165" s="6">
        <v>57.186558305108292</v>
      </c>
      <c r="F1165" s="10">
        <v>51.39780939526355</v>
      </c>
      <c r="G1165" s="10">
        <v>53.193882446116802</v>
      </c>
      <c r="H1165" s="10">
        <v>58.902531874847007</v>
      </c>
      <c r="I1165" s="10">
        <v>237.68670376238242</v>
      </c>
    </row>
    <row r="1166" spans="1:9" x14ac:dyDescent="0.25">
      <c r="A1166" s="15"/>
      <c r="B1166" s="5">
        <f>DATE(YEAR(siječanj!B1166),MONTH(siječanj!B1166)+4,DAY(siječanj!B1166))</f>
        <v>43233</v>
      </c>
      <c r="C1166" s="9">
        <v>12.1145833333333</v>
      </c>
      <c r="D1166">
        <v>0.89877430848417306</v>
      </c>
      <c r="E1166" s="6">
        <v>56.985175175144917</v>
      </c>
      <c r="F1166" s="10">
        <v>51.21681141189034</v>
      </c>
      <c r="G1166" s="10">
        <v>52.281137842097543</v>
      </c>
      <c r="H1166" s="10">
        <v>61.531020394296725</v>
      </c>
      <c r="I1166" s="10">
        <v>237.63288218234371</v>
      </c>
    </row>
    <row r="1167" spans="1:9" x14ac:dyDescent="0.25">
      <c r="A1167" s="15"/>
      <c r="B1167" s="5">
        <f>DATE(YEAR(siječanj!B1167),MONTH(siječanj!B1167)+4,DAY(siječanj!B1167))</f>
        <v>43233</v>
      </c>
      <c r="C1167" s="9">
        <v>12.125</v>
      </c>
      <c r="D1167">
        <v>0.89877430848417306</v>
      </c>
      <c r="E1167" s="6">
        <v>56.797367421832384</v>
      </c>
      <c r="F1167" s="10">
        <v>51.048014628278899</v>
      </c>
      <c r="G1167" s="10">
        <v>52.016696051951854</v>
      </c>
      <c r="H1167" s="10">
        <v>58.589071471924512</v>
      </c>
      <c r="I1167" s="10">
        <v>238.08415043021392</v>
      </c>
    </row>
    <row r="1168" spans="1:9" x14ac:dyDescent="0.25">
      <c r="A1168" s="15"/>
      <c r="B1168" s="5">
        <f>DATE(YEAR(siječanj!B1168),MONTH(siječanj!B1168)+4,DAY(siječanj!B1168))</f>
        <v>43233</v>
      </c>
      <c r="C1168" s="9">
        <v>12.1354166666667</v>
      </c>
      <c r="D1168">
        <v>0.89877430848417306</v>
      </c>
      <c r="E1168" s="6">
        <v>56.320874379368441</v>
      </c>
      <c r="F1168" s="10">
        <v>50.619754923540853</v>
      </c>
      <c r="G1168" s="10">
        <v>52.167463587624603</v>
      </c>
      <c r="H1168" s="10">
        <v>56.391316567589683</v>
      </c>
      <c r="I1168" s="10">
        <v>237.60446034796468</v>
      </c>
    </row>
    <row r="1169" spans="1:9" x14ac:dyDescent="0.25">
      <c r="A1169" s="15"/>
      <c r="B1169" s="5">
        <f>DATE(YEAR(siječanj!B1169),MONTH(siječanj!B1169)+4,DAY(siječanj!B1169))</f>
        <v>43233</v>
      </c>
      <c r="C1169" s="9">
        <v>12.1458333333333</v>
      </c>
      <c r="D1169">
        <v>0.89877430848417306</v>
      </c>
      <c r="E1169" s="6">
        <v>56.415168050941332</v>
      </c>
      <c r="F1169" s="10">
        <v>50.704503653003208</v>
      </c>
      <c r="G1169" s="10">
        <v>50.936808713064515</v>
      </c>
      <c r="H1169" s="10">
        <v>54.129634958805944</v>
      </c>
      <c r="I1169" s="10">
        <v>237.45360991945256</v>
      </c>
    </row>
    <row r="1170" spans="1:9" x14ac:dyDescent="0.25">
      <c r="A1170" s="15"/>
      <c r="B1170" s="5">
        <f>DATE(YEAR(siječanj!B1170),MONTH(siječanj!B1170)+4,DAY(siječanj!B1170))</f>
        <v>43233</v>
      </c>
      <c r="C1170" s="9">
        <v>12.15625</v>
      </c>
      <c r="D1170">
        <v>0.89877430848417306</v>
      </c>
      <c r="E1170" s="6">
        <v>55.968784434136005</v>
      </c>
      <c r="F1170" s="10">
        <v>50.303305526490334</v>
      </c>
      <c r="G1170" s="10">
        <v>51.240135575097234</v>
      </c>
      <c r="H1170" s="10">
        <v>54.165517720014783</v>
      </c>
      <c r="I1170" s="10">
        <v>237.41301872781798</v>
      </c>
    </row>
    <row r="1171" spans="1:9" x14ac:dyDescent="0.25">
      <c r="A1171" s="15"/>
      <c r="B1171" s="5">
        <f>DATE(YEAR(siječanj!B1171),MONTH(siječanj!B1171)+4,DAY(siječanj!B1171))</f>
        <v>43233</v>
      </c>
      <c r="C1171" s="9">
        <v>12.1666666666667</v>
      </c>
      <c r="D1171">
        <v>0.89877430848417306</v>
      </c>
      <c r="E1171" s="6">
        <v>55.398874510700438</v>
      </c>
      <c r="F1171" s="10">
        <v>49.791085129156265</v>
      </c>
      <c r="G1171" s="10">
        <v>51.524291080270267</v>
      </c>
      <c r="H1171" s="10">
        <v>51.160015370239798</v>
      </c>
      <c r="I1171" s="10">
        <v>238.03526099496807</v>
      </c>
    </row>
    <row r="1172" spans="1:9" x14ac:dyDescent="0.25">
      <c r="A1172" s="15"/>
      <c r="B1172" s="5">
        <f>DATE(YEAR(siječanj!B1172),MONTH(siječanj!B1172)+4,DAY(siječanj!B1172))</f>
        <v>43233</v>
      </c>
      <c r="C1172" s="9">
        <v>12.1770833333333</v>
      </c>
      <c r="D1172">
        <v>0.89877430848417306</v>
      </c>
      <c r="E1172" s="6">
        <v>56.087658989725675</v>
      </c>
      <c r="F1172" s="10">
        <v>50.410146922986804</v>
      </c>
      <c r="G1172" s="10">
        <v>52.128490131443584</v>
      </c>
      <c r="H1172" s="10">
        <v>50.732267971493968</v>
      </c>
      <c r="I1172" s="10">
        <v>237.86351995317077</v>
      </c>
    </row>
    <row r="1173" spans="1:9" x14ac:dyDescent="0.25">
      <c r="A1173" s="15"/>
      <c r="B1173" s="5">
        <f>DATE(YEAR(siječanj!B1173),MONTH(siječanj!B1173)+4,DAY(siječanj!B1173))</f>
        <v>43233</v>
      </c>
      <c r="C1173" s="9">
        <v>12.1875</v>
      </c>
      <c r="D1173">
        <v>0.89877430848417306</v>
      </c>
      <c r="E1173" s="6">
        <v>57.13979779278246</v>
      </c>
      <c r="F1173" s="10">
        <v>51.355782248133536</v>
      </c>
      <c r="G1173" s="10">
        <v>50.786286242934189</v>
      </c>
      <c r="H1173" s="10">
        <v>50.431976622209753</v>
      </c>
      <c r="I1173" s="10">
        <v>231.95214741316079</v>
      </c>
    </row>
    <row r="1174" spans="1:9" x14ac:dyDescent="0.25">
      <c r="A1174" s="15"/>
      <c r="B1174" s="5">
        <f>DATE(YEAR(siječanj!B1174),MONTH(siječanj!B1174)+4,DAY(siječanj!B1174))</f>
        <v>43233</v>
      </c>
      <c r="C1174" s="9">
        <v>12.1979166666667</v>
      </c>
      <c r="D1174">
        <v>0.89877430848417306</v>
      </c>
      <c r="E1174" s="6">
        <v>58.94495193747364</v>
      </c>
      <c r="F1174" s="10">
        <v>52.978208416235688</v>
      </c>
      <c r="G1174" s="10">
        <v>51.61778559343847</v>
      </c>
      <c r="H1174" s="10">
        <v>55.193261812503927</v>
      </c>
      <c r="I1174" s="10">
        <v>210.79313924870826</v>
      </c>
    </row>
    <row r="1175" spans="1:9" x14ac:dyDescent="0.25">
      <c r="A1175" s="15"/>
      <c r="B1175" s="5">
        <f>DATE(YEAR(siječanj!B1175),MONTH(siječanj!B1175)+4,DAY(siječanj!B1175))</f>
        <v>43233</v>
      </c>
      <c r="C1175" s="9">
        <v>12.2083333333333</v>
      </c>
      <c r="D1175">
        <v>0.89877430848417306</v>
      </c>
      <c r="E1175" s="6">
        <v>60.383563969680289</v>
      </c>
      <c r="F1175" s="10">
        <v>54.271195950659227</v>
      </c>
      <c r="G1175" s="10">
        <v>51.403787130352768</v>
      </c>
      <c r="H1175" s="10">
        <v>54.789620886221222</v>
      </c>
      <c r="I1175" s="10">
        <v>181.95147854482485</v>
      </c>
    </row>
    <row r="1176" spans="1:9" x14ac:dyDescent="0.25">
      <c r="A1176" s="15"/>
      <c r="B1176" s="5">
        <f>DATE(YEAR(siječanj!B1176),MONTH(siječanj!B1176)+4,DAY(siječanj!B1176))</f>
        <v>43233</v>
      </c>
      <c r="C1176" s="9">
        <v>12.21875</v>
      </c>
      <c r="D1176">
        <v>0.89877430848417306</v>
      </c>
      <c r="E1176" s="6">
        <v>63.032838347281185</v>
      </c>
      <c r="F1176" s="10">
        <v>56.65229569737231</v>
      </c>
      <c r="G1176" s="10">
        <v>53.960114012978494</v>
      </c>
      <c r="H1176" s="10">
        <v>57.607862584519857</v>
      </c>
      <c r="I1176" s="10">
        <v>162.24706108275376</v>
      </c>
    </row>
    <row r="1177" spans="1:9" x14ac:dyDescent="0.25">
      <c r="A1177" s="15"/>
      <c r="B1177" s="5">
        <f>DATE(YEAR(siječanj!B1177),MONTH(siječanj!B1177)+4,DAY(siječanj!B1177))</f>
        <v>43233</v>
      </c>
      <c r="C1177" s="9">
        <v>12.2291666666667</v>
      </c>
      <c r="D1177">
        <v>0.89877430848417306</v>
      </c>
      <c r="E1177" s="6">
        <v>65.265932758969669</v>
      </c>
      <c r="F1177" s="10">
        <v>58.659343583017503</v>
      </c>
      <c r="G1177" s="10">
        <v>57.104642389565612</v>
      </c>
      <c r="H1177" s="10">
        <v>55.480139270517455</v>
      </c>
      <c r="I1177" s="10">
        <v>137.22073138544351</v>
      </c>
    </row>
    <row r="1178" spans="1:9" x14ac:dyDescent="0.25">
      <c r="A1178" s="15"/>
      <c r="B1178" s="5">
        <f>DATE(YEAR(siječanj!B1178),MONTH(siječanj!B1178)+4,DAY(siječanj!B1178))</f>
        <v>43233</v>
      </c>
      <c r="C1178" s="9">
        <v>12.2395833333333</v>
      </c>
      <c r="D1178">
        <v>0.89877430848417306</v>
      </c>
      <c r="E1178" s="6">
        <v>69.121023329388223</v>
      </c>
      <c r="F1178" s="10">
        <v>62.124199944589293</v>
      </c>
      <c r="G1178" s="10">
        <v>57.676601260772664</v>
      </c>
      <c r="H1178" s="10">
        <v>57.675217015822497</v>
      </c>
      <c r="I1178" s="10">
        <v>109.21254414981905</v>
      </c>
    </row>
    <row r="1179" spans="1:9" x14ac:dyDescent="0.25">
      <c r="A1179" s="15"/>
      <c r="B1179" s="5">
        <f>DATE(YEAR(siječanj!B1179),MONTH(siječanj!B1179)+4,DAY(siječanj!B1179))</f>
        <v>43233</v>
      </c>
      <c r="C1179" s="9">
        <v>12.25</v>
      </c>
      <c r="D1179">
        <v>0.89877430848417306</v>
      </c>
      <c r="E1179" s="6">
        <v>73.76721111376591</v>
      </c>
      <c r="F1179" s="10">
        <v>66.300074157580966</v>
      </c>
      <c r="G1179" s="10">
        <v>57.192508430193911</v>
      </c>
      <c r="H1179" s="10">
        <v>58.068606871397442</v>
      </c>
      <c r="I1179" s="10">
        <v>66.881488438117145</v>
      </c>
    </row>
    <row r="1180" spans="1:9" x14ac:dyDescent="0.25">
      <c r="A1180" s="15"/>
      <c r="B1180" s="5">
        <f>DATE(YEAR(siječanj!B1180),MONTH(siječanj!B1180)+4,DAY(siječanj!B1180))</f>
        <v>43233</v>
      </c>
      <c r="C1180" s="9">
        <v>12.2604166666667</v>
      </c>
      <c r="D1180">
        <v>0.89877430848417306</v>
      </c>
      <c r="E1180" s="6">
        <v>77.341035392428282</v>
      </c>
      <c r="F1180" s="10">
        <v>69.512135602279685</v>
      </c>
      <c r="G1180" s="10">
        <v>58.782798996993215</v>
      </c>
      <c r="H1180" s="10">
        <v>55.968654566880943</v>
      </c>
      <c r="I1180" s="10">
        <v>22.427467402577417</v>
      </c>
    </row>
    <row r="1181" spans="1:9" x14ac:dyDescent="0.25">
      <c r="A1181" s="15"/>
      <c r="B1181" s="5">
        <f>DATE(YEAR(siječanj!B1181),MONTH(siječanj!B1181)+4,DAY(siječanj!B1181))</f>
        <v>43233</v>
      </c>
      <c r="C1181" s="9">
        <v>12.2708333333333</v>
      </c>
      <c r="D1181">
        <v>0.89877430848417306</v>
      </c>
      <c r="E1181" s="6">
        <v>83.206365793286977</v>
      </c>
      <c r="F1181" s="10">
        <v>74.783743877342658</v>
      </c>
      <c r="G1181" s="10">
        <v>59.665026914778991</v>
      </c>
      <c r="H1181" s="10">
        <v>57.858732855642494</v>
      </c>
      <c r="I1181" s="10">
        <v>3.210898262256801</v>
      </c>
    </row>
    <row r="1182" spans="1:9" x14ac:dyDescent="0.25">
      <c r="A1182" s="15"/>
      <c r="B1182" s="5">
        <f>DATE(YEAR(siječanj!B1182),MONTH(siječanj!B1182)+4,DAY(siječanj!B1182))</f>
        <v>43233</v>
      </c>
      <c r="C1182" s="9">
        <v>12.28125</v>
      </c>
      <c r="D1182">
        <v>0.89877430848417306</v>
      </c>
      <c r="E1182" s="6">
        <v>88.389729654705278</v>
      </c>
      <c r="F1182" s="10">
        <v>79.442418147510736</v>
      </c>
      <c r="G1182" s="10">
        <v>61.497972543255827</v>
      </c>
      <c r="H1182" s="10">
        <v>57.745686102907918</v>
      </c>
      <c r="I1182" s="10">
        <v>1.9183643173713871</v>
      </c>
    </row>
    <row r="1183" spans="1:9" x14ac:dyDescent="0.25">
      <c r="A1183" s="15"/>
      <c r="B1183" s="5">
        <f>DATE(YEAR(siječanj!B1183),MONTH(siječanj!B1183)+4,DAY(siječanj!B1183))</f>
        <v>43233</v>
      </c>
      <c r="C1183" s="9">
        <v>12.2916666666667</v>
      </c>
      <c r="D1183">
        <v>0.89877430848417306</v>
      </c>
      <c r="E1183" s="6">
        <v>91.418437148687175</v>
      </c>
      <c r="F1183" s="10">
        <v>82.164542631015152</v>
      </c>
      <c r="G1183" s="10">
        <v>61.56012678926929</v>
      </c>
      <c r="H1183" s="10">
        <v>58.854054023629956</v>
      </c>
      <c r="I1183" s="10">
        <v>2.9915468227622948</v>
      </c>
    </row>
    <row r="1184" spans="1:9" x14ac:dyDescent="0.25">
      <c r="A1184" s="15"/>
      <c r="B1184" s="5">
        <f>DATE(YEAR(siječanj!B1184),MONTH(siječanj!B1184)+4,DAY(siječanj!B1184))</f>
        <v>43233</v>
      </c>
      <c r="C1184" s="9">
        <v>12.3020833333333</v>
      </c>
      <c r="D1184">
        <v>0.89877430848417306</v>
      </c>
      <c r="E1184" s="6">
        <v>94.946969836834199</v>
      </c>
      <c r="F1184" s="10">
        <v>85.335897157768301</v>
      </c>
      <c r="G1184" s="10">
        <v>62.834367173169433</v>
      </c>
      <c r="H1184" s="10">
        <v>61.956435814937151</v>
      </c>
      <c r="I1184" s="10">
        <v>2.2656415123789717</v>
      </c>
    </row>
    <row r="1185" spans="1:9" x14ac:dyDescent="0.25">
      <c r="A1185" s="15"/>
      <c r="B1185" s="5">
        <f>DATE(YEAR(siječanj!B1185),MONTH(siječanj!B1185)+4,DAY(siječanj!B1185))</f>
        <v>43233</v>
      </c>
      <c r="C1185" s="9">
        <v>12.3125</v>
      </c>
      <c r="D1185">
        <v>0.89877430848417306</v>
      </c>
      <c r="E1185" s="6">
        <v>104.021672220383</v>
      </c>
      <c r="F1185" s="10">
        <v>93.492006517242046</v>
      </c>
      <c r="G1185" s="10">
        <v>64.147488611488697</v>
      </c>
      <c r="H1185" s="10">
        <v>62.821114030509996</v>
      </c>
      <c r="I1185" s="10">
        <v>1.8599996039600131</v>
      </c>
    </row>
    <row r="1186" spans="1:9" x14ac:dyDescent="0.25">
      <c r="A1186" s="15"/>
      <c r="B1186" s="5">
        <f>DATE(YEAR(siječanj!B1186),MONTH(siječanj!B1186)+4,DAY(siječanj!B1186))</f>
        <v>43233</v>
      </c>
      <c r="C1186" s="9">
        <v>12.3229166666667</v>
      </c>
      <c r="D1186">
        <v>0.89877430848417306</v>
      </c>
      <c r="E1186" s="6">
        <v>111.50880537028033</v>
      </c>
      <c r="F1186" s="10">
        <v>100.22124943656995</v>
      </c>
      <c r="G1186" s="10">
        <v>65.906432481089709</v>
      </c>
      <c r="H1186" s="10">
        <v>69.588117132964825</v>
      </c>
      <c r="I1186" s="10">
        <v>1.027396161242393</v>
      </c>
    </row>
    <row r="1187" spans="1:9" x14ac:dyDescent="0.25">
      <c r="A1187" s="15"/>
      <c r="B1187" s="5">
        <f>DATE(YEAR(siječanj!B1187),MONTH(siječanj!B1187)+4,DAY(siječanj!B1187))</f>
        <v>43233</v>
      </c>
      <c r="C1187" s="9">
        <v>12.3333333333333</v>
      </c>
      <c r="D1187">
        <v>0.89877430848417306</v>
      </c>
      <c r="E1187" s="6">
        <v>116.80498262511153</v>
      </c>
      <c r="F1187" s="10">
        <v>104.98131748639047</v>
      </c>
      <c r="G1187" s="10">
        <v>67.778198901967045</v>
      </c>
      <c r="H1187" s="10">
        <v>72.340208519464468</v>
      </c>
      <c r="I1187" s="10">
        <v>1.24203846249085</v>
      </c>
    </row>
    <row r="1188" spans="1:9" x14ac:dyDescent="0.25">
      <c r="A1188" s="15"/>
      <c r="B1188" s="5">
        <f>DATE(YEAR(siječanj!B1188),MONTH(siječanj!B1188)+4,DAY(siječanj!B1188))</f>
        <v>43233</v>
      </c>
      <c r="C1188" s="9">
        <v>12.34375</v>
      </c>
      <c r="D1188">
        <v>0.89877430848417306</v>
      </c>
      <c r="E1188" s="6">
        <v>119.86653703576953</v>
      </c>
      <c r="F1188" s="10">
        <v>107.73296393471627</v>
      </c>
      <c r="G1188" s="10">
        <v>68.759296704982674</v>
      </c>
      <c r="H1188" s="10">
        <v>77.957831390902868</v>
      </c>
      <c r="I1188" s="10">
        <v>1.4571147764806078</v>
      </c>
    </row>
    <row r="1189" spans="1:9" x14ac:dyDescent="0.25">
      <c r="A1189" s="15"/>
      <c r="B1189" s="5">
        <f>DATE(YEAR(siječanj!B1189),MONTH(siječanj!B1189)+4,DAY(siječanj!B1189))</f>
        <v>43233</v>
      </c>
      <c r="C1189" s="9">
        <v>12.3541666666667</v>
      </c>
      <c r="D1189">
        <v>0.89877430848417306</v>
      </c>
      <c r="E1189" s="6">
        <v>124.90388153936394</v>
      </c>
      <c r="F1189" s="10">
        <v>112.26039975753089</v>
      </c>
      <c r="G1189" s="10">
        <v>72.832217723092938</v>
      </c>
      <c r="H1189" s="10">
        <v>82.29268970017354</v>
      </c>
      <c r="I1189" s="10">
        <v>1.3999600985922149</v>
      </c>
    </row>
    <row r="1190" spans="1:9" x14ac:dyDescent="0.25">
      <c r="A1190" s="15"/>
      <c r="B1190" s="5">
        <f>DATE(YEAR(siječanj!B1190),MONTH(siječanj!B1190)+4,DAY(siječanj!B1190))</f>
        <v>43233</v>
      </c>
      <c r="C1190" s="9">
        <v>12.3645833333333</v>
      </c>
      <c r="D1190">
        <v>0.89877430848417306</v>
      </c>
      <c r="E1190" s="6">
        <v>129.77011004194046</v>
      </c>
      <c r="F1190" s="10">
        <v>116.63404091486008</v>
      </c>
      <c r="G1190" s="10">
        <v>74.016398528886697</v>
      </c>
      <c r="H1190" s="10">
        <v>82.517924267063421</v>
      </c>
      <c r="I1190" s="10">
        <v>1.3297310368794764</v>
      </c>
    </row>
    <row r="1191" spans="1:9" x14ac:dyDescent="0.25">
      <c r="A1191" s="15"/>
      <c r="B1191" s="5">
        <f>DATE(YEAR(siječanj!B1191),MONTH(siječanj!B1191)+4,DAY(siječanj!B1191))</f>
        <v>43233</v>
      </c>
      <c r="C1191" s="9">
        <v>12.375</v>
      </c>
      <c r="D1191">
        <v>0.89877430848417306</v>
      </c>
      <c r="E1191" s="6">
        <v>130.4244150281248</v>
      </c>
      <c r="F1191" s="10">
        <v>117.22211342635565</v>
      </c>
      <c r="G1191" s="10">
        <v>77.906066765815524</v>
      </c>
      <c r="H1191" s="10">
        <v>86.415209562438477</v>
      </c>
      <c r="I1191" s="10">
        <v>1.4172036048093788</v>
      </c>
    </row>
    <row r="1192" spans="1:9" x14ac:dyDescent="0.25">
      <c r="A1192" s="15"/>
      <c r="B1192" s="5">
        <f>DATE(YEAR(siječanj!B1192),MONTH(siječanj!B1192)+4,DAY(siječanj!B1192))</f>
        <v>43233</v>
      </c>
      <c r="C1192" s="9">
        <v>12.3854166666667</v>
      </c>
      <c r="D1192">
        <v>0.89877430848417306</v>
      </c>
      <c r="E1192" s="6">
        <v>134.83364122591297</v>
      </c>
      <c r="F1192" s="10">
        <v>121.18501265322301</v>
      </c>
      <c r="G1192" s="10">
        <v>87.036357173287428</v>
      </c>
      <c r="H1192" s="10">
        <v>91.647441945537864</v>
      </c>
      <c r="I1192" s="10">
        <v>1.9227744468394432</v>
      </c>
    </row>
    <row r="1193" spans="1:9" x14ac:dyDescent="0.25">
      <c r="A1193" s="15"/>
      <c r="B1193" s="5">
        <f>DATE(YEAR(siječanj!B1193),MONTH(siječanj!B1193)+4,DAY(siječanj!B1193))</f>
        <v>43233</v>
      </c>
      <c r="C1193" s="9">
        <v>12.3958333333333</v>
      </c>
      <c r="D1193">
        <v>0.89877430848417306</v>
      </c>
      <c r="E1193" s="6">
        <v>139.39858999696852</v>
      </c>
      <c r="F1193" s="10">
        <v>125.28787132819414</v>
      </c>
      <c r="G1193" s="10">
        <v>88.667192026220008</v>
      </c>
      <c r="H1193" s="10">
        <v>94.042130594695053</v>
      </c>
      <c r="I1193" s="10">
        <v>1.9152302253639295</v>
      </c>
    </row>
    <row r="1194" spans="1:9" x14ac:dyDescent="0.25">
      <c r="A1194" s="15"/>
      <c r="B1194" s="5">
        <f>DATE(YEAR(siječanj!B1194),MONTH(siječanj!B1194)+4,DAY(siječanj!B1194))</f>
        <v>43233</v>
      </c>
      <c r="C1194" s="9">
        <v>12.40625</v>
      </c>
      <c r="D1194">
        <v>0.89877430848417306</v>
      </c>
      <c r="E1194" s="6">
        <v>143.55781978680784</v>
      </c>
      <c r="F1194" s="10">
        <v>129.02608020638374</v>
      </c>
      <c r="G1194" s="10">
        <v>91.752466768623648</v>
      </c>
      <c r="H1194" s="10">
        <v>94.839634996890808</v>
      </c>
      <c r="I1194" s="10">
        <v>2.2715996872929574</v>
      </c>
    </row>
    <row r="1195" spans="1:9" x14ac:dyDescent="0.25">
      <c r="A1195" s="15"/>
      <c r="B1195" s="5">
        <f>DATE(YEAR(siječanj!B1195),MONTH(siječanj!B1195)+4,DAY(siječanj!B1195))</f>
        <v>43233</v>
      </c>
      <c r="C1195" s="9">
        <v>12.4166666666667</v>
      </c>
      <c r="D1195">
        <v>0.89877430848417306</v>
      </c>
      <c r="E1195" s="6">
        <v>144.78998433066874</v>
      </c>
      <c r="F1195" s="10">
        <v>130.13351804223106</v>
      </c>
      <c r="G1195" s="10">
        <v>89.723625387457119</v>
      </c>
      <c r="H1195" s="10">
        <v>92.808562341714918</v>
      </c>
      <c r="I1195" s="10">
        <v>2.7645661592968591</v>
      </c>
    </row>
    <row r="1196" spans="1:9" x14ac:dyDescent="0.25">
      <c r="A1196" s="15"/>
      <c r="B1196" s="5">
        <f>DATE(YEAR(siječanj!B1196),MONTH(siječanj!B1196)+4,DAY(siječanj!B1196))</f>
        <v>43233</v>
      </c>
      <c r="C1196" s="9">
        <v>12.4270833333333</v>
      </c>
      <c r="D1196">
        <v>0.89877430848417306</v>
      </c>
      <c r="E1196" s="6">
        <v>145.87141230392351</v>
      </c>
      <c r="F1196" s="10">
        <v>131.10547772106855</v>
      </c>
      <c r="G1196" s="10">
        <v>93.04838139189053</v>
      </c>
      <c r="H1196" s="10">
        <v>98.498608987566314</v>
      </c>
      <c r="I1196" s="10">
        <v>3.3378259884707591</v>
      </c>
    </row>
    <row r="1197" spans="1:9" x14ac:dyDescent="0.25">
      <c r="A1197" s="15"/>
      <c r="B1197" s="5">
        <f>DATE(YEAR(siječanj!B1197),MONTH(siječanj!B1197)+4,DAY(siječanj!B1197))</f>
        <v>43233</v>
      </c>
      <c r="C1197" s="9">
        <v>12.4375</v>
      </c>
      <c r="D1197">
        <v>0.89877430848417306</v>
      </c>
      <c r="E1197" s="6">
        <v>149.78672866857127</v>
      </c>
      <c r="F1197" s="10">
        <v>134.62446347920161</v>
      </c>
      <c r="G1197" s="10">
        <v>92.21777793672986</v>
      </c>
      <c r="H1197" s="10">
        <v>98.291488391743044</v>
      </c>
      <c r="I1197" s="10">
        <v>3.1784553098298902</v>
      </c>
    </row>
    <row r="1198" spans="1:9" x14ac:dyDescent="0.25">
      <c r="A1198" s="15"/>
      <c r="B1198" s="5">
        <f>DATE(YEAR(siječanj!B1198),MONTH(siječanj!B1198)+4,DAY(siječanj!B1198))</f>
        <v>43233</v>
      </c>
      <c r="C1198" s="9">
        <v>12.4479166666667</v>
      </c>
      <c r="D1198">
        <v>0.89877430848417306</v>
      </c>
      <c r="E1198" s="6">
        <v>151.80375469956996</v>
      </c>
      <c r="F1198" s="10">
        <v>136.43731465540702</v>
      </c>
      <c r="G1198" s="10">
        <v>92.871078480681689</v>
      </c>
      <c r="H1198" s="10">
        <v>93.64388011005704</v>
      </c>
      <c r="I1198" s="10">
        <v>2.9036692429424691</v>
      </c>
    </row>
    <row r="1199" spans="1:9" x14ac:dyDescent="0.25">
      <c r="A1199" s="15"/>
      <c r="B1199" s="5">
        <f>DATE(YEAR(siječanj!B1199),MONTH(siječanj!B1199)+4,DAY(siječanj!B1199))</f>
        <v>43233</v>
      </c>
      <c r="C1199" s="9">
        <v>12.4583333333333</v>
      </c>
      <c r="D1199">
        <v>0.89877430848417306</v>
      </c>
      <c r="E1199" s="6">
        <v>150.27192613899513</v>
      </c>
      <c r="F1199" s="10">
        <v>135.06054650016009</v>
      </c>
      <c r="G1199" s="10">
        <v>92.676882116917298</v>
      </c>
      <c r="H1199" s="10">
        <v>87.180692413300434</v>
      </c>
      <c r="I1199" s="10">
        <v>3.2618347575981703</v>
      </c>
    </row>
    <row r="1200" spans="1:9" x14ac:dyDescent="0.25">
      <c r="A1200" s="15"/>
      <c r="B1200" s="5">
        <f>DATE(YEAR(siječanj!B1200),MONTH(siječanj!B1200)+4,DAY(siječanj!B1200))</f>
        <v>43233</v>
      </c>
      <c r="C1200" s="9">
        <v>12.46875</v>
      </c>
      <c r="D1200">
        <v>0.89877430848417306</v>
      </c>
      <c r="E1200" s="6">
        <v>150.53139267891319</v>
      </c>
      <c r="F1200" s="10">
        <v>135.29374836014972</v>
      </c>
      <c r="G1200" s="10">
        <v>90.253718225588983</v>
      </c>
      <c r="H1200" s="10">
        <v>87.33787014584388</v>
      </c>
      <c r="I1200" s="10">
        <v>3.8056877234755491</v>
      </c>
    </row>
    <row r="1201" spans="1:9" x14ac:dyDescent="0.25">
      <c r="A1201" s="15"/>
      <c r="B1201" s="5">
        <f>DATE(YEAR(siječanj!B1201),MONTH(siječanj!B1201)+4,DAY(siječanj!B1201))</f>
        <v>43233</v>
      </c>
      <c r="C1201" s="9">
        <v>12.4791666666667</v>
      </c>
      <c r="D1201">
        <v>0.89877430848417306</v>
      </c>
      <c r="E1201" s="6">
        <v>152.73433005640362</v>
      </c>
      <c r="F1201" s="10">
        <v>137.2736918782376</v>
      </c>
      <c r="G1201" s="10">
        <v>89.708640232158174</v>
      </c>
      <c r="H1201" s="10">
        <v>86.919274055325815</v>
      </c>
      <c r="I1201" s="10">
        <v>3.5484211709080546</v>
      </c>
    </row>
    <row r="1202" spans="1:9" x14ac:dyDescent="0.25">
      <c r="A1202" s="15"/>
      <c r="B1202" s="5">
        <f>DATE(YEAR(siječanj!B1202),MONTH(siječanj!B1202)+4,DAY(siječanj!B1202))</f>
        <v>43233</v>
      </c>
      <c r="C1202" s="9">
        <v>12.4895833333333</v>
      </c>
      <c r="D1202">
        <v>0.89877430848417306</v>
      </c>
      <c r="E1202" s="6">
        <v>150.36177138766462</v>
      </c>
      <c r="F1202" s="10">
        <v>135.14129710140358</v>
      </c>
      <c r="G1202" s="10">
        <v>87.856382635444845</v>
      </c>
      <c r="H1202" s="10">
        <v>86.230935127331179</v>
      </c>
      <c r="I1202" s="10">
        <v>4.9845183303750256</v>
      </c>
    </row>
    <row r="1203" spans="1:9" x14ac:dyDescent="0.25">
      <c r="A1203" s="15"/>
      <c r="B1203" s="5">
        <f>DATE(YEAR(siječanj!B1203),MONTH(siječanj!B1203)+4,DAY(siječanj!B1203))</f>
        <v>43233</v>
      </c>
      <c r="C1203" s="9">
        <v>12.5</v>
      </c>
      <c r="D1203">
        <v>0.89877430848417306</v>
      </c>
      <c r="E1203" s="6">
        <v>146.76123078362292</v>
      </c>
      <c r="F1203" s="10">
        <v>131.90522370983683</v>
      </c>
      <c r="G1203" s="10">
        <v>88.107442239987094</v>
      </c>
      <c r="H1203" s="10">
        <v>85.67004422133482</v>
      </c>
      <c r="I1203" s="10">
        <v>5.2963864858803582</v>
      </c>
    </row>
    <row r="1204" spans="1:9" x14ac:dyDescent="0.25">
      <c r="A1204" s="15"/>
      <c r="B1204" s="5">
        <f>DATE(YEAR(siječanj!B1204),MONTH(siječanj!B1204)+4,DAY(siječanj!B1204))</f>
        <v>43233</v>
      </c>
      <c r="C1204" s="9">
        <v>12.5104166666667</v>
      </c>
      <c r="D1204">
        <v>0.89877430848417306</v>
      </c>
      <c r="E1204" s="6">
        <v>137.43336205687456</v>
      </c>
      <c r="F1204" s="10">
        <v>123.52157494532241</v>
      </c>
      <c r="G1204" s="10">
        <v>87.861038880750883</v>
      </c>
      <c r="H1204" s="10">
        <v>85.053679529805194</v>
      </c>
      <c r="I1204" s="10">
        <v>6.0092074121457575</v>
      </c>
    </row>
    <row r="1205" spans="1:9" x14ac:dyDescent="0.25">
      <c r="A1205" s="15"/>
      <c r="B1205" s="5">
        <f>DATE(YEAR(siječanj!B1205),MONTH(siječanj!B1205)+4,DAY(siječanj!B1205))</f>
        <v>43233</v>
      </c>
      <c r="C1205" s="9">
        <v>12.5208333333333</v>
      </c>
      <c r="D1205">
        <v>0.89877430848417306</v>
      </c>
      <c r="E1205" s="6">
        <v>133.78485287381889</v>
      </c>
      <c r="F1205" s="10">
        <v>120.24238862732341</v>
      </c>
      <c r="G1205" s="10">
        <v>87.429980644033137</v>
      </c>
      <c r="H1205" s="10">
        <v>85.569492215316473</v>
      </c>
      <c r="I1205" s="10">
        <v>6.5833202663618922</v>
      </c>
    </row>
    <row r="1206" spans="1:9" x14ac:dyDescent="0.25">
      <c r="A1206" s="15"/>
      <c r="B1206" s="5">
        <f>DATE(YEAR(siječanj!B1206),MONTH(siječanj!B1206)+4,DAY(siječanj!B1206))</f>
        <v>43233</v>
      </c>
      <c r="C1206" s="9">
        <v>12.53125</v>
      </c>
      <c r="D1206">
        <v>0.89877430848417306</v>
      </c>
      <c r="E1206" s="6">
        <v>132.25858261022304</v>
      </c>
      <c r="F1206" s="10">
        <v>118.8706161266001</v>
      </c>
      <c r="G1206" s="10">
        <v>87.944730772222172</v>
      </c>
      <c r="H1206" s="10">
        <v>86.755762654193148</v>
      </c>
      <c r="I1206" s="10">
        <v>5.6720425140046098</v>
      </c>
    </row>
    <row r="1207" spans="1:9" x14ac:dyDescent="0.25">
      <c r="A1207" s="15"/>
      <c r="B1207" s="5">
        <f>DATE(YEAR(siječanj!B1207),MONTH(siječanj!B1207)+4,DAY(siječanj!B1207))</f>
        <v>43233</v>
      </c>
      <c r="C1207" s="9">
        <v>12.5416666666667</v>
      </c>
      <c r="D1207">
        <v>0.89877430848417306</v>
      </c>
      <c r="E1207" s="6">
        <v>127.30211509668212</v>
      </c>
      <c r="F1207" s="10">
        <v>114.41587046459307</v>
      </c>
      <c r="G1207" s="10">
        <v>88.11957499307097</v>
      </c>
      <c r="H1207" s="10">
        <v>89.435715241228976</v>
      </c>
      <c r="I1207" s="10">
        <v>4.1829847997760083</v>
      </c>
    </row>
    <row r="1208" spans="1:9" x14ac:dyDescent="0.25">
      <c r="A1208" s="15"/>
      <c r="B1208" s="5">
        <f>DATE(YEAR(siječanj!B1208),MONTH(siječanj!B1208)+4,DAY(siječanj!B1208))</f>
        <v>43233</v>
      </c>
      <c r="C1208" s="9">
        <v>12.5520833333333</v>
      </c>
      <c r="D1208">
        <v>0.89877430848417306</v>
      </c>
      <c r="E1208" s="6">
        <v>122.08610070381287</v>
      </c>
      <c r="F1208" s="10">
        <v>109.72785073559854</v>
      </c>
      <c r="G1208" s="10">
        <v>85.349972791583085</v>
      </c>
      <c r="H1208" s="10">
        <v>89.311482218305471</v>
      </c>
      <c r="I1208" s="10">
        <v>5.1663346679525217</v>
      </c>
    </row>
    <row r="1209" spans="1:9" x14ac:dyDescent="0.25">
      <c r="A1209" s="15"/>
      <c r="B1209" s="5">
        <f>DATE(YEAR(siječanj!B1209),MONTH(siječanj!B1209)+4,DAY(siječanj!B1209))</f>
        <v>43233</v>
      </c>
      <c r="C1209" s="9">
        <v>12.5625</v>
      </c>
      <c r="D1209">
        <v>0.89877430848417306</v>
      </c>
      <c r="E1209" s="6">
        <v>117.69843819885484</v>
      </c>
      <c r="F1209" s="10">
        <v>105.78433240184295</v>
      </c>
      <c r="G1209" s="10">
        <v>84.938845213159738</v>
      </c>
      <c r="H1209" s="10">
        <v>88.559068077789817</v>
      </c>
      <c r="I1209" s="10">
        <v>4.2964121296591831</v>
      </c>
    </row>
    <row r="1210" spans="1:9" x14ac:dyDescent="0.25">
      <c r="A1210" s="15"/>
      <c r="B1210" s="5">
        <f>DATE(YEAR(siječanj!B1210),MONTH(siječanj!B1210)+4,DAY(siječanj!B1210))</f>
        <v>43233</v>
      </c>
      <c r="C1210" s="9">
        <v>12.5729166666667</v>
      </c>
      <c r="D1210">
        <v>0.89877430848417306</v>
      </c>
      <c r="E1210" s="6">
        <v>115.97814825939483</v>
      </c>
      <c r="F1210" s="10">
        <v>104.23818000111248</v>
      </c>
      <c r="G1210" s="10">
        <v>85.033561036572152</v>
      </c>
      <c r="H1210" s="10">
        <v>87.784694811259243</v>
      </c>
      <c r="I1210" s="10">
        <v>4.1111556910907323</v>
      </c>
    </row>
    <row r="1211" spans="1:9" x14ac:dyDescent="0.25">
      <c r="A1211" s="15"/>
      <c r="B1211" s="5">
        <f>DATE(YEAR(siječanj!B1211),MONTH(siječanj!B1211)+4,DAY(siječanj!B1211))</f>
        <v>43233</v>
      </c>
      <c r="C1211" s="9">
        <v>12.5833333333333</v>
      </c>
      <c r="D1211">
        <v>0.89877430848417306</v>
      </c>
      <c r="E1211" s="6">
        <v>113.18833942445069</v>
      </c>
      <c r="F1211" s="10">
        <v>101.73077149468253</v>
      </c>
      <c r="G1211" s="10">
        <v>85.646554324997325</v>
      </c>
      <c r="H1211" s="10">
        <v>89.224227705339132</v>
      </c>
      <c r="I1211" s="10">
        <v>4.0720395427589828</v>
      </c>
    </row>
    <row r="1212" spans="1:9" x14ac:dyDescent="0.25">
      <c r="A1212" s="15"/>
      <c r="B1212" s="5">
        <f>DATE(YEAR(siječanj!B1212),MONTH(siječanj!B1212)+4,DAY(siječanj!B1212))</f>
        <v>43233</v>
      </c>
      <c r="C1212" s="9">
        <v>12.59375</v>
      </c>
      <c r="D1212">
        <v>0.89877430848417306</v>
      </c>
      <c r="E1212" s="6">
        <v>113.97834759307025</v>
      </c>
      <c r="F1212" s="10">
        <v>102.44081054013043</v>
      </c>
      <c r="G1212" s="10">
        <v>86.24762778613777</v>
      </c>
      <c r="H1212" s="10">
        <v>86.25960521271314</v>
      </c>
      <c r="I1212" s="10">
        <v>3.8272793573405837</v>
      </c>
    </row>
    <row r="1213" spans="1:9" x14ac:dyDescent="0.25">
      <c r="A1213" s="15"/>
      <c r="B1213" s="5">
        <f>DATE(YEAR(siječanj!B1213),MONTH(siječanj!B1213)+4,DAY(siječanj!B1213))</f>
        <v>43233</v>
      </c>
      <c r="C1213" s="9">
        <v>12.6041666666667</v>
      </c>
      <c r="D1213">
        <v>0.89877430848417306</v>
      </c>
      <c r="E1213" s="6">
        <v>111.9221417178061</v>
      </c>
      <c r="F1213" s="10">
        <v>100.5927455264888</v>
      </c>
      <c r="G1213" s="10">
        <v>85.041772740977265</v>
      </c>
      <c r="H1213" s="10">
        <v>85.527179455958134</v>
      </c>
      <c r="I1213" s="10">
        <v>2.8673691772823853</v>
      </c>
    </row>
    <row r="1214" spans="1:9" x14ac:dyDescent="0.25">
      <c r="A1214" s="15"/>
      <c r="B1214" s="5">
        <f>DATE(YEAR(siječanj!B1214),MONTH(siječanj!B1214)+4,DAY(siječanj!B1214))</f>
        <v>43233</v>
      </c>
      <c r="C1214" s="9">
        <v>12.6145833333333</v>
      </c>
      <c r="D1214">
        <v>0.89877430848417306</v>
      </c>
      <c r="E1214" s="6">
        <v>109.5972649849999</v>
      </c>
      <c r="F1214" s="10">
        <v>98.503206048649957</v>
      </c>
      <c r="G1214" s="10">
        <v>84.213740465278065</v>
      </c>
      <c r="H1214" s="10">
        <v>86.287633101026501</v>
      </c>
      <c r="I1214" s="10">
        <v>2.5966982312024585</v>
      </c>
    </row>
    <row r="1215" spans="1:9" x14ac:dyDescent="0.25">
      <c r="A1215" s="15"/>
      <c r="B1215" s="5">
        <f>DATE(YEAR(siječanj!B1215),MONTH(siječanj!B1215)+4,DAY(siječanj!B1215))</f>
        <v>43233</v>
      </c>
      <c r="C1215" s="9">
        <v>12.625</v>
      </c>
      <c r="D1215">
        <v>0.89877430848417306</v>
      </c>
      <c r="E1215" s="6">
        <v>106.03486179657895</v>
      </c>
      <c r="F1215" s="10">
        <v>95.301409586435113</v>
      </c>
      <c r="G1215" s="10">
        <v>84.204194961527321</v>
      </c>
      <c r="H1215" s="10">
        <v>87.977225492429923</v>
      </c>
      <c r="I1215" s="10">
        <v>2.3781248145483489</v>
      </c>
    </row>
    <row r="1216" spans="1:9" x14ac:dyDescent="0.25">
      <c r="A1216" s="15"/>
      <c r="B1216" s="5">
        <f>DATE(YEAR(siječanj!B1216),MONTH(siječanj!B1216)+4,DAY(siječanj!B1216))</f>
        <v>43233</v>
      </c>
      <c r="C1216" s="9">
        <v>12.6354166666667</v>
      </c>
      <c r="D1216">
        <v>0.89877430848417306</v>
      </c>
      <c r="E1216" s="6">
        <v>105.21108231214261</v>
      </c>
      <c r="F1216" s="10">
        <v>94.561017749967377</v>
      </c>
      <c r="G1216" s="10">
        <v>83.438457543218377</v>
      </c>
      <c r="H1216" s="10">
        <v>85.759225325507003</v>
      </c>
      <c r="I1216" s="10">
        <v>2.2546811906170907</v>
      </c>
    </row>
    <row r="1217" spans="1:9" x14ac:dyDescent="0.25">
      <c r="A1217" s="15"/>
      <c r="B1217" s="5">
        <f>DATE(YEAR(siječanj!B1217),MONTH(siječanj!B1217)+4,DAY(siječanj!B1217))</f>
        <v>43233</v>
      </c>
      <c r="C1217" s="9">
        <v>12.6458333333333</v>
      </c>
      <c r="D1217">
        <v>0.89877430848417306</v>
      </c>
      <c r="E1217" s="6">
        <v>105.45276607073728</v>
      </c>
      <c r="F1217" s="10">
        <v>94.778236902970164</v>
      </c>
      <c r="G1217" s="10">
        <v>83.964171341329902</v>
      </c>
      <c r="H1217" s="10">
        <v>85.919469549053076</v>
      </c>
      <c r="I1217" s="10">
        <v>1.9647506791346034</v>
      </c>
    </row>
    <row r="1218" spans="1:9" x14ac:dyDescent="0.25">
      <c r="A1218" s="15"/>
      <c r="B1218" s="5">
        <f>DATE(YEAR(siječanj!B1218),MONTH(siječanj!B1218)+4,DAY(siječanj!B1218))</f>
        <v>43233</v>
      </c>
      <c r="C1218" s="9">
        <v>12.65625</v>
      </c>
      <c r="D1218">
        <v>0.89877430848417306</v>
      </c>
      <c r="E1218" s="6">
        <v>104.76046649455047</v>
      </c>
      <c r="F1218" s="10">
        <v>94.156015830118974</v>
      </c>
      <c r="G1218" s="10">
        <v>83.290152715373594</v>
      </c>
      <c r="H1218" s="10">
        <v>83.524182853875743</v>
      </c>
      <c r="I1218" s="10">
        <v>2.1455539869726103</v>
      </c>
    </row>
    <row r="1219" spans="1:9" x14ac:dyDescent="0.25">
      <c r="A1219" s="15"/>
      <c r="B1219" s="5">
        <f>DATE(YEAR(siječanj!B1219),MONTH(siječanj!B1219)+4,DAY(siječanj!B1219))</f>
        <v>43233</v>
      </c>
      <c r="C1219" s="9">
        <v>12.6666666666667</v>
      </c>
      <c r="D1219">
        <v>0.89877430848417306</v>
      </c>
      <c r="E1219" s="6">
        <v>103.49881937080013</v>
      </c>
      <c r="F1219" s="10">
        <v>93.02207980891923</v>
      </c>
      <c r="G1219" s="10">
        <v>82.570712597243002</v>
      </c>
      <c r="H1219" s="10">
        <v>84.027051254722764</v>
      </c>
      <c r="I1219" s="10">
        <v>3.1351200376374311</v>
      </c>
    </row>
    <row r="1220" spans="1:9" x14ac:dyDescent="0.25">
      <c r="A1220" s="15"/>
      <c r="B1220" s="5">
        <f>DATE(YEAR(siječanj!B1220),MONTH(siječanj!B1220)+4,DAY(siječanj!B1220))</f>
        <v>43233</v>
      </c>
      <c r="C1220" s="9">
        <v>12.6770833333333</v>
      </c>
      <c r="D1220">
        <v>0.89877430848417306</v>
      </c>
      <c r="E1220" s="6">
        <v>102.79635041222122</v>
      </c>
      <c r="F1220" s="10">
        <v>92.390718756440862</v>
      </c>
      <c r="G1220" s="10">
        <v>84.642986823969039</v>
      </c>
      <c r="H1220" s="10">
        <v>84.106667636304266</v>
      </c>
      <c r="I1220" s="10">
        <v>3.5293596113183456</v>
      </c>
    </row>
    <row r="1221" spans="1:9" x14ac:dyDescent="0.25">
      <c r="A1221" s="15"/>
      <c r="B1221" s="5">
        <f>DATE(YEAR(siječanj!B1221),MONTH(siječanj!B1221)+4,DAY(siječanj!B1221))</f>
        <v>43233</v>
      </c>
      <c r="C1221" s="9">
        <v>12.6875</v>
      </c>
      <c r="D1221">
        <v>0.89877430848417306</v>
      </c>
      <c r="E1221" s="6">
        <v>103.65542964495909</v>
      </c>
      <c r="F1221" s="10">
        <v>93.16283709977796</v>
      </c>
      <c r="G1221" s="10">
        <v>83.722420209931798</v>
      </c>
      <c r="H1221" s="10">
        <v>83.45258189445687</v>
      </c>
      <c r="I1221" s="10">
        <v>2.9890767502484406</v>
      </c>
    </row>
    <row r="1222" spans="1:9" x14ac:dyDescent="0.25">
      <c r="A1222" s="15"/>
      <c r="B1222" s="5">
        <f>DATE(YEAR(siječanj!B1222),MONTH(siječanj!B1222)+4,DAY(siječanj!B1222))</f>
        <v>43233</v>
      </c>
      <c r="C1222" s="9">
        <v>12.6979166666667</v>
      </c>
      <c r="D1222">
        <v>0.89877430848417306</v>
      </c>
      <c r="E1222" s="6">
        <v>103.51209818592409</v>
      </c>
      <c r="F1222" s="10">
        <v>93.034014466799746</v>
      </c>
      <c r="G1222" s="10">
        <v>84.928942154765139</v>
      </c>
      <c r="H1222" s="10">
        <v>83.917436242573601</v>
      </c>
      <c r="I1222" s="10">
        <v>3.7105179295783843</v>
      </c>
    </row>
    <row r="1223" spans="1:9" x14ac:dyDescent="0.25">
      <c r="A1223" s="15"/>
      <c r="B1223" s="5">
        <f>DATE(YEAR(siječanj!B1223),MONTH(siječanj!B1223)+4,DAY(siječanj!B1223))</f>
        <v>43233</v>
      </c>
      <c r="C1223" s="9">
        <v>12.7083333333333</v>
      </c>
      <c r="D1223">
        <v>0.89877430848417306</v>
      </c>
      <c r="E1223" s="6">
        <v>106.50198091599712</v>
      </c>
      <c r="F1223" s="10">
        <v>95.721244249969914</v>
      </c>
      <c r="G1223" s="10">
        <v>85.462775255519858</v>
      </c>
      <c r="H1223" s="10">
        <v>83.528003926433982</v>
      </c>
      <c r="I1223" s="10">
        <v>4.6255347917046148</v>
      </c>
    </row>
    <row r="1224" spans="1:9" x14ac:dyDescent="0.25">
      <c r="A1224" s="15"/>
      <c r="B1224" s="5">
        <f>DATE(YEAR(siječanj!B1224),MONTH(siječanj!B1224)+4,DAY(siječanj!B1224))</f>
        <v>43233</v>
      </c>
      <c r="C1224" s="9">
        <v>12.71875</v>
      </c>
      <c r="D1224">
        <v>0.89877430848417306</v>
      </c>
      <c r="E1224" s="6">
        <v>111.65773182454343</v>
      </c>
      <c r="F1224" s="10">
        <v>100.35510070751526</v>
      </c>
      <c r="G1224" s="10">
        <v>86.760537914024667</v>
      </c>
      <c r="H1224" s="10">
        <v>84.918858282712904</v>
      </c>
      <c r="I1224" s="10">
        <v>7.0068036985540001</v>
      </c>
    </row>
    <row r="1225" spans="1:9" x14ac:dyDescent="0.25">
      <c r="A1225" s="15"/>
      <c r="B1225" s="5">
        <f>DATE(YEAR(siječanj!B1225),MONTH(siječanj!B1225)+4,DAY(siječanj!B1225))</f>
        <v>43233</v>
      </c>
      <c r="C1225" s="9">
        <v>12.7291666666667</v>
      </c>
      <c r="D1225">
        <v>0.89877430848417306</v>
      </c>
      <c r="E1225" s="6">
        <v>114.98540408481628</v>
      </c>
      <c r="F1225" s="10">
        <v>103.34592704210397</v>
      </c>
      <c r="G1225" s="10">
        <v>88.188410288216389</v>
      </c>
      <c r="H1225" s="10">
        <v>84.475116163226886</v>
      </c>
      <c r="I1225" s="10">
        <v>23.447069335004837</v>
      </c>
    </row>
    <row r="1226" spans="1:9" x14ac:dyDescent="0.25">
      <c r="A1226" s="15"/>
      <c r="B1226" s="5">
        <f>DATE(YEAR(siječanj!B1226),MONTH(siječanj!B1226)+4,DAY(siječanj!B1226))</f>
        <v>43233</v>
      </c>
      <c r="C1226" s="9">
        <v>12.7395833333333</v>
      </c>
      <c r="D1226">
        <v>0.89877430848417306</v>
      </c>
      <c r="E1226" s="6">
        <v>120.97306760328566</v>
      </c>
      <c r="F1226" s="10">
        <v>108.72748518035219</v>
      </c>
      <c r="G1226" s="10">
        <v>89.901780001862576</v>
      </c>
      <c r="H1226" s="10">
        <v>90.430659118438626</v>
      </c>
      <c r="I1226" s="10">
        <v>42.634478619280316</v>
      </c>
    </row>
    <row r="1227" spans="1:9" x14ac:dyDescent="0.25">
      <c r="A1227" s="15"/>
      <c r="B1227" s="5">
        <f>DATE(YEAR(siječanj!B1227),MONTH(siječanj!B1227)+4,DAY(siječanj!B1227))</f>
        <v>43233</v>
      </c>
      <c r="C1227" s="9">
        <v>12.75</v>
      </c>
      <c r="D1227">
        <v>0.89877430848417306</v>
      </c>
      <c r="E1227" s="6">
        <v>125.93268620703037</v>
      </c>
      <c r="F1227" s="10">
        <v>113.18506296127808</v>
      </c>
      <c r="G1227" s="10">
        <v>92.800752704942198</v>
      </c>
      <c r="H1227" s="10">
        <v>90.260593293474429</v>
      </c>
      <c r="I1227" s="10">
        <v>64.866140273593487</v>
      </c>
    </row>
    <row r="1228" spans="1:9" x14ac:dyDescent="0.25">
      <c r="A1228" s="15"/>
      <c r="B1228" s="5">
        <f>DATE(YEAR(siječanj!B1228),MONTH(siječanj!B1228)+4,DAY(siječanj!B1228))</f>
        <v>43233</v>
      </c>
      <c r="C1228" s="9">
        <v>12.7604166666667</v>
      </c>
      <c r="D1228">
        <v>0.89877430848417306</v>
      </c>
      <c r="E1228" s="6">
        <v>130.35132500980257</v>
      </c>
      <c r="F1228" s="10">
        <v>117.15642199568099</v>
      </c>
      <c r="G1228" s="10">
        <v>92.29532310230104</v>
      </c>
      <c r="H1228" s="10">
        <v>91.027252167718302</v>
      </c>
      <c r="I1228" s="10">
        <v>82.312144435484072</v>
      </c>
    </row>
    <row r="1229" spans="1:9" x14ac:dyDescent="0.25">
      <c r="A1229" s="15"/>
      <c r="B1229" s="5">
        <f>DATE(YEAR(siječanj!B1229),MONTH(siječanj!B1229)+4,DAY(siječanj!B1229))</f>
        <v>43233</v>
      </c>
      <c r="C1229" s="9">
        <v>12.7708333333333</v>
      </c>
      <c r="D1229">
        <v>0.89877430848417306</v>
      </c>
      <c r="E1229" s="6">
        <v>139.9793576429289</v>
      </c>
      <c r="F1229" s="10">
        <v>125.80985036758217</v>
      </c>
      <c r="G1229" s="10">
        <v>91.821607391330119</v>
      </c>
      <c r="H1229" s="10">
        <v>95.779241555444273</v>
      </c>
      <c r="I1229" s="10">
        <v>108.06531547065656</v>
      </c>
    </row>
    <row r="1230" spans="1:9" x14ac:dyDescent="0.25">
      <c r="A1230" s="15"/>
      <c r="B1230" s="5">
        <f>DATE(YEAR(siječanj!B1230),MONTH(siječanj!B1230)+4,DAY(siječanj!B1230))</f>
        <v>43233</v>
      </c>
      <c r="C1230" s="9">
        <v>12.78125</v>
      </c>
      <c r="D1230">
        <v>0.89877430848417306</v>
      </c>
      <c r="E1230" s="6">
        <v>145.35613417133357</v>
      </c>
      <c r="F1230" s="10">
        <v>130.64235897377301</v>
      </c>
      <c r="G1230" s="10">
        <v>91.86466259490625</v>
      </c>
      <c r="H1230" s="10">
        <v>100.44301313460099</v>
      </c>
      <c r="I1230" s="10">
        <v>122.32464908154262</v>
      </c>
    </row>
    <row r="1231" spans="1:9" x14ac:dyDescent="0.25">
      <c r="A1231" s="15"/>
      <c r="B1231" s="5">
        <f>DATE(YEAR(siječanj!B1231),MONTH(siječanj!B1231)+4,DAY(siječanj!B1231))</f>
        <v>43233</v>
      </c>
      <c r="C1231" s="9">
        <v>12.7916666666667</v>
      </c>
      <c r="D1231">
        <v>0.89877430848417306</v>
      </c>
      <c r="E1231" s="6">
        <v>151.36474842268785</v>
      </c>
      <c r="F1231" s="10">
        <v>136.0427470924821</v>
      </c>
      <c r="G1231" s="10">
        <v>91.234169216271354</v>
      </c>
      <c r="H1231" s="10">
        <v>102.56161323649738</v>
      </c>
      <c r="I1231" s="10">
        <v>148.93387624793272</v>
      </c>
    </row>
    <row r="1232" spans="1:9" x14ac:dyDescent="0.25">
      <c r="A1232" s="15"/>
      <c r="B1232" s="5">
        <f>DATE(YEAR(siječanj!B1232),MONTH(siječanj!B1232)+4,DAY(siječanj!B1232))</f>
        <v>43233</v>
      </c>
      <c r="C1232" s="9">
        <v>12.8020833333333</v>
      </c>
      <c r="D1232">
        <v>0.89877430848417306</v>
      </c>
      <c r="E1232" s="6">
        <v>158.44218231910327</v>
      </c>
      <c r="F1232" s="10">
        <v>142.4037628485753</v>
      </c>
      <c r="G1232" s="10">
        <v>91.627676180447708</v>
      </c>
      <c r="H1232" s="10">
        <v>109.72991725966617</v>
      </c>
      <c r="I1232" s="10">
        <v>180.3188816167193</v>
      </c>
    </row>
    <row r="1233" spans="1:9" x14ac:dyDescent="0.25">
      <c r="A1233" s="15"/>
      <c r="B1233" s="5">
        <f>DATE(YEAR(siječanj!B1233),MONTH(siječanj!B1233)+4,DAY(siječanj!B1233))</f>
        <v>43233</v>
      </c>
      <c r="C1233" s="9">
        <v>12.8125</v>
      </c>
      <c r="D1233">
        <v>0.89877430848417306</v>
      </c>
      <c r="E1233" s="6">
        <v>156.57105265720159</v>
      </c>
      <c r="F1233" s="10">
        <v>140.72203958061542</v>
      </c>
      <c r="G1233" s="10">
        <v>92.085346124591808</v>
      </c>
      <c r="H1233" s="10">
        <v>106.2065311388336</v>
      </c>
      <c r="I1233" s="10">
        <v>201.34855098417611</v>
      </c>
    </row>
    <row r="1234" spans="1:9" x14ac:dyDescent="0.25">
      <c r="A1234" s="15"/>
      <c r="B1234" s="5">
        <f>DATE(YEAR(siječanj!B1234),MONTH(siječanj!B1234)+4,DAY(siječanj!B1234))</f>
        <v>43233</v>
      </c>
      <c r="C1234" s="9">
        <v>12.8229166666667</v>
      </c>
      <c r="D1234">
        <v>0.89877430848417306</v>
      </c>
      <c r="E1234" s="6">
        <v>157.74615539101654</v>
      </c>
      <c r="F1234" s="10">
        <v>141.7781917275978</v>
      </c>
      <c r="G1234" s="10">
        <v>90.510522809240499</v>
      </c>
      <c r="H1234" s="10">
        <v>106.26841485385798</v>
      </c>
      <c r="I1234" s="10">
        <v>222.84602008481761</v>
      </c>
    </row>
    <row r="1235" spans="1:9" x14ac:dyDescent="0.25">
      <c r="A1235" s="15"/>
      <c r="B1235" s="5">
        <f>DATE(YEAR(siječanj!B1235),MONTH(siječanj!B1235)+4,DAY(siječanj!B1235))</f>
        <v>43233</v>
      </c>
      <c r="C1235" s="9">
        <v>12.8333333333333</v>
      </c>
      <c r="D1235">
        <v>0.89877430848417306</v>
      </c>
      <c r="E1235" s="6">
        <v>157.79455938979746</v>
      </c>
      <c r="F1235" s="10">
        <v>141.82169599813</v>
      </c>
      <c r="G1235" s="10">
        <v>87.670731425922</v>
      </c>
      <c r="H1235" s="10">
        <v>102.12110618474452</v>
      </c>
      <c r="I1235" s="10">
        <v>227.47749205081965</v>
      </c>
    </row>
    <row r="1236" spans="1:9" x14ac:dyDescent="0.25">
      <c r="A1236" s="15"/>
      <c r="B1236" s="5">
        <f>DATE(YEAR(siječanj!B1236),MONTH(siječanj!B1236)+4,DAY(siječanj!B1236))</f>
        <v>43233</v>
      </c>
      <c r="C1236" s="9">
        <v>12.84375</v>
      </c>
      <c r="D1236">
        <v>0.89877430848417306</v>
      </c>
      <c r="E1236" s="6">
        <v>155.91115465947823</v>
      </c>
      <c r="F1236" s="10">
        <v>140.12894021404151</v>
      </c>
      <c r="G1236" s="10">
        <v>75.220501958039065</v>
      </c>
      <c r="H1236" s="10">
        <v>86.331908575175802</v>
      </c>
      <c r="I1236" s="10">
        <v>227.34852126462766</v>
      </c>
    </row>
    <row r="1237" spans="1:9" x14ac:dyDescent="0.25">
      <c r="A1237" s="15"/>
      <c r="B1237" s="5">
        <f>DATE(YEAR(siječanj!B1237),MONTH(siječanj!B1237)+4,DAY(siječanj!B1237))</f>
        <v>43233</v>
      </c>
      <c r="C1237" s="9">
        <v>12.8541666666667</v>
      </c>
      <c r="D1237">
        <v>0.89877430848417306</v>
      </c>
      <c r="E1237" s="6">
        <v>154.60552418820242</v>
      </c>
      <c r="F1237" s="10">
        <v>138.95547309008472</v>
      </c>
      <c r="G1237" s="10">
        <v>73.585123348901902</v>
      </c>
      <c r="H1237" s="10">
        <v>82.866689453833018</v>
      </c>
      <c r="I1237" s="10">
        <v>226.99866599393559</v>
      </c>
    </row>
    <row r="1238" spans="1:9" x14ac:dyDescent="0.25">
      <c r="A1238" s="15"/>
      <c r="B1238" s="5">
        <f>DATE(YEAR(siječanj!B1238),MONTH(siječanj!B1238)+4,DAY(siječanj!B1238))</f>
        <v>43233</v>
      </c>
      <c r="C1238" s="9">
        <v>12.8645833333333</v>
      </c>
      <c r="D1238">
        <v>0.89877430848417306</v>
      </c>
      <c r="E1238" s="6">
        <v>151.31467713318219</v>
      </c>
      <c r="F1238" s="10">
        <v>135.99774430388175</v>
      </c>
      <c r="G1238" s="10">
        <v>72.871516594174551</v>
      </c>
      <c r="H1238" s="10">
        <v>79.096414683703216</v>
      </c>
      <c r="I1238" s="10">
        <v>228.80982516408824</v>
      </c>
    </row>
    <row r="1239" spans="1:9" x14ac:dyDescent="0.25">
      <c r="A1239" s="15"/>
      <c r="B1239" s="5">
        <f>DATE(YEAR(siječanj!B1239),MONTH(siječanj!B1239)+4,DAY(siječanj!B1239))</f>
        <v>43233</v>
      </c>
      <c r="C1239" s="9">
        <v>12.875</v>
      </c>
      <c r="D1239">
        <v>0.89877430848417306</v>
      </c>
      <c r="E1239" s="6">
        <v>149.74657384109196</v>
      </c>
      <c r="F1239" s="10">
        <v>134.58837335190159</v>
      </c>
      <c r="G1239" s="10">
        <v>71.482601606292235</v>
      </c>
      <c r="H1239" s="10">
        <v>74.836368319194463</v>
      </c>
      <c r="I1239" s="10">
        <v>231.0062756452279</v>
      </c>
    </row>
    <row r="1240" spans="1:9" x14ac:dyDescent="0.25">
      <c r="A1240" s="15"/>
      <c r="B1240" s="5">
        <f>DATE(YEAR(siječanj!B1240),MONTH(siječanj!B1240)+4,DAY(siječanj!B1240))</f>
        <v>43233</v>
      </c>
      <c r="C1240" s="9">
        <v>12.8854166666667</v>
      </c>
      <c r="D1240">
        <v>0.89877430848417306</v>
      </c>
      <c r="E1240" s="6">
        <v>155.79840276042876</v>
      </c>
      <c r="F1240" s="10">
        <v>140.02760170394305</v>
      </c>
      <c r="G1240" s="10">
        <v>70.671772128177523</v>
      </c>
      <c r="H1240" s="10">
        <v>61.491280436944514</v>
      </c>
      <c r="I1240" s="10">
        <v>238.41424212070712</v>
      </c>
    </row>
    <row r="1241" spans="1:9" x14ac:dyDescent="0.25">
      <c r="A1241" s="15"/>
      <c r="B1241" s="5">
        <f>DATE(YEAR(siječanj!B1241),MONTH(siječanj!B1241)+4,DAY(siječanj!B1241))</f>
        <v>43233</v>
      </c>
      <c r="C1241" s="9">
        <v>12.8958333333333</v>
      </c>
      <c r="D1241">
        <v>0.89877430848417306</v>
      </c>
      <c r="E1241" s="6">
        <v>158.56224907186794</v>
      </c>
      <c r="F1241" s="10">
        <v>142.51167576126332</v>
      </c>
      <c r="G1241" s="10">
        <v>68.381172625428221</v>
      </c>
      <c r="H1241" s="10">
        <v>57.634622133622692</v>
      </c>
      <c r="I1241" s="10">
        <v>245.13863952866697</v>
      </c>
    </row>
    <row r="1242" spans="1:9" x14ac:dyDescent="0.25">
      <c r="A1242" s="15"/>
      <c r="B1242" s="5">
        <f>DATE(YEAR(siječanj!B1242),MONTH(siječanj!B1242)+4,DAY(siječanj!B1242))</f>
        <v>43233</v>
      </c>
      <c r="C1242" s="9">
        <v>12.90625</v>
      </c>
      <c r="D1242">
        <v>0.89877430848417306</v>
      </c>
      <c r="E1242" s="6">
        <v>158.98399824504963</v>
      </c>
      <c r="F1242" s="10">
        <v>142.89073308274348</v>
      </c>
      <c r="G1242" s="10">
        <v>69.562697884934437</v>
      </c>
      <c r="H1242" s="10">
        <v>54.46174315910833</v>
      </c>
      <c r="I1242" s="10">
        <v>244.9271213191324</v>
      </c>
    </row>
    <row r="1243" spans="1:9" x14ac:dyDescent="0.25">
      <c r="A1243" s="15"/>
      <c r="B1243" s="5">
        <f>DATE(YEAR(siječanj!B1243),MONTH(siječanj!B1243)+4,DAY(siječanj!B1243))</f>
        <v>43233</v>
      </c>
      <c r="C1243" s="9">
        <v>12.9166666666667</v>
      </c>
      <c r="D1243">
        <v>0.89877430848417306</v>
      </c>
      <c r="E1243" s="6">
        <v>151.43824708097358</v>
      </c>
      <c r="F1243" s="10">
        <v>136.10880579825738</v>
      </c>
      <c r="G1243" s="10">
        <v>67.938833338823216</v>
      </c>
      <c r="H1243" s="10">
        <v>49.921108854126793</v>
      </c>
      <c r="I1243" s="10">
        <v>241.0046261665442</v>
      </c>
    </row>
    <row r="1244" spans="1:9" x14ac:dyDescent="0.25">
      <c r="A1244" s="15"/>
      <c r="B1244" s="5">
        <f>DATE(YEAR(siječanj!B1244),MONTH(siječanj!B1244)+4,DAY(siječanj!B1244))</f>
        <v>43233</v>
      </c>
      <c r="C1244" s="9">
        <v>12.9270833333333</v>
      </c>
      <c r="D1244">
        <v>0.89877430848417306</v>
      </c>
      <c r="E1244" s="6">
        <v>141.95010321437442</v>
      </c>
      <c r="F1244" s="10">
        <v>127.58110585575636</v>
      </c>
      <c r="G1244" s="10">
        <v>65.853827756294919</v>
      </c>
      <c r="H1244" s="10">
        <v>51.737711770775462</v>
      </c>
      <c r="I1244" s="10">
        <v>243.50494156823845</v>
      </c>
    </row>
    <row r="1245" spans="1:9" x14ac:dyDescent="0.25">
      <c r="A1245" s="15"/>
      <c r="B1245" s="5">
        <f>DATE(YEAR(siječanj!B1245),MONTH(siječanj!B1245)+4,DAY(siječanj!B1245))</f>
        <v>43233</v>
      </c>
      <c r="C1245" s="9">
        <v>12.9375</v>
      </c>
      <c r="D1245">
        <v>0.89877430848417306</v>
      </c>
      <c r="E1245" s="6">
        <v>132.76722827816295</v>
      </c>
      <c r="F1245" s="10">
        <v>119.32777378506624</v>
      </c>
      <c r="G1245" s="10">
        <v>62.914535745284915</v>
      </c>
      <c r="H1245" s="10">
        <v>51.886412502013194</v>
      </c>
      <c r="I1245" s="10">
        <v>246.40331565573118</v>
      </c>
    </row>
    <row r="1246" spans="1:9" x14ac:dyDescent="0.25">
      <c r="A1246" s="15"/>
      <c r="B1246" s="5">
        <f>DATE(YEAR(siječanj!B1246),MONTH(siječanj!B1246)+4,DAY(siječanj!B1246))</f>
        <v>43233</v>
      </c>
      <c r="C1246" s="9">
        <v>12.9479166666667</v>
      </c>
      <c r="D1246">
        <v>0.89877430848417306</v>
      </c>
      <c r="E1246" s="6">
        <v>121.78988235514055</v>
      </c>
      <c r="F1246" s="10">
        <v>109.46161729411024</v>
      </c>
      <c r="G1246" s="10">
        <v>62.361539322606305</v>
      </c>
      <c r="H1246" s="10">
        <v>50.692230997997527</v>
      </c>
      <c r="I1246" s="10">
        <v>240.63947244673594</v>
      </c>
    </row>
    <row r="1247" spans="1:9" x14ac:dyDescent="0.25">
      <c r="A1247" s="15"/>
      <c r="B1247" s="5">
        <f>DATE(YEAR(siječanj!B1247),MONTH(siječanj!B1247)+4,DAY(siječanj!B1247))</f>
        <v>43233</v>
      </c>
      <c r="C1247" s="9">
        <v>12.9583333333333</v>
      </c>
      <c r="D1247">
        <v>0.89877430848417306</v>
      </c>
      <c r="E1247" s="6">
        <v>111.04845261452925</v>
      </c>
      <c r="F1247" s="10">
        <v>99.807496206860989</v>
      </c>
      <c r="G1247" s="10">
        <v>60.770903253566864</v>
      </c>
      <c r="H1247" s="10">
        <v>48.837361163522772</v>
      </c>
      <c r="I1247" s="10">
        <v>238.79487529494531</v>
      </c>
    </row>
    <row r="1248" spans="1:9" x14ac:dyDescent="0.25">
      <c r="A1248" s="15"/>
      <c r="B1248" s="5">
        <f>DATE(YEAR(siječanj!B1248),MONTH(siječanj!B1248)+4,DAY(siječanj!B1248))</f>
        <v>43233</v>
      </c>
      <c r="C1248" s="9">
        <v>12.96875</v>
      </c>
      <c r="D1248">
        <v>0.89877430848417306</v>
      </c>
      <c r="E1248" s="6">
        <v>101.36301400129064</v>
      </c>
      <c r="F1248" s="10">
        <v>91.102472814881537</v>
      </c>
      <c r="G1248" s="10">
        <v>58.348743729215684</v>
      </c>
      <c r="H1248" s="10">
        <v>49.043711122863691</v>
      </c>
      <c r="I1248" s="10">
        <v>239.12042885221263</v>
      </c>
    </row>
    <row r="1249" spans="1:9" x14ac:dyDescent="0.25">
      <c r="A1249" s="15"/>
      <c r="B1249" s="5">
        <f>DATE(YEAR(siječanj!B1249),MONTH(siječanj!B1249)+4,DAY(siječanj!B1249))</f>
        <v>43233</v>
      </c>
      <c r="C1249" s="9">
        <v>12.9791666666667</v>
      </c>
      <c r="D1249">
        <v>0.89877430848417306</v>
      </c>
      <c r="E1249" s="6">
        <v>92.538623432264444</v>
      </c>
      <c r="F1249" s="10">
        <v>83.171337283410764</v>
      </c>
      <c r="G1249" s="10">
        <v>57.671567373483228</v>
      </c>
      <c r="H1249" s="10">
        <v>48.631713607225642</v>
      </c>
      <c r="I1249" s="10">
        <v>238.19496068326768</v>
      </c>
    </row>
    <row r="1250" spans="1:9" ht="15.75" thickBot="1" x14ac:dyDescent="0.3">
      <c r="A1250" s="15"/>
      <c r="B1250" s="5">
        <f>DATE(YEAR(siječanj!B1250),MONTH(siječanj!B1250)+4,DAY(siječanj!B1250))</f>
        <v>43233</v>
      </c>
      <c r="C1250" s="9">
        <v>12.9895833333333</v>
      </c>
      <c r="D1250">
        <v>0.89877430848417306</v>
      </c>
      <c r="E1250" s="6">
        <v>85.362747970277923</v>
      </c>
      <c r="F1250" s="10">
        <v>76.721844777295289</v>
      </c>
      <c r="G1250" s="10">
        <v>57.326434740393942</v>
      </c>
      <c r="H1250" s="10">
        <v>49.874100028704198</v>
      </c>
      <c r="I1250" s="10">
        <v>237.56397715950075</v>
      </c>
    </row>
    <row r="1251" spans="1:9" x14ac:dyDescent="0.25">
      <c r="A1251" s="12">
        <f t="shared" ref="A1251" si="11">A1155+1</f>
        <v>134</v>
      </c>
      <c r="B1251" s="5">
        <f>DATE(YEAR(siječanj!B1251),MONTH(siječanj!B1251)+4,DAY(siječanj!B1251))</f>
        <v>43234</v>
      </c>
      <c r="C1251" s="9">
        <v>13</v>
      </c>
      <c r="D1251">
        <v>0.89886543428524734</v>
      </c>
      <c r="E1251" s="6">
        <v>76.380227621209144</v>
      </c>
      <c r="F1251" s="10">
        <v>68.655546471544199</v>
      </c>
      <c r="G1251" s="10">
        <v>57.905187149834383</v>
      </c>
      <c r="H1251" s="10">
        <v>49.394956795810806</v>
      </c>
      <c r="I1251" s="10">
        <v>236.44126119995752</v>
      </c>
    </row>
    <row r="1252" spans="1:9" x14ac:dyDescent="0.25">
      <c r="A1252" s="13"/>
      <c r="B1252" s="5">
        <f>DATE(YEAR(siječanj!B1252),MONTH(siječanj!B1252)+4,DAY(siječanj!B1252))</f>
        <v>43234</v>
      </c>
      <c r="C1252" s="9">
        <v>13.0104166666667</v>
      </c>
      <c r="D1252">
        <v>0.89886543428524734</v>
      </c>
      <c r="E1252" s="6">
        <v>70.767517057191057</v>
      </c>
      <c r="F1252" s="10">
        <v>63.610474952900688</v>
      </c>
      <c r="G1252" s="10">
        <v>57.62306046595517</v>
      </c>
      <c r="H1252" s="10">
        <v>49.775382298063093</v>
      </c>
      <c r="I1252" s="10">
        <v>236.49628581531371</v>
      </c>
    </row>
    <row r="1253" spans="1:9" x14ac:dyDescent="0.25">
      <c r="A1253" s="13"/>
      <c r="B1253" s="5">
        <f>DATE(YEAR(siječanj!B1253),MONTH(siječanj!B1253)+4,DAY(siječanj!B1253))</f>
        <v>43234</v>
      </c>
      <c r="C1253" s="9">
        <v>13.0208333333333</v>
      </c>
      <c r="D1253">
        <v>0.89886543428524734</v>
      </c>
      <c r="E1253" s="6">
        <v>66.475772865214111</v>
      </c>
      <c r="F1253" s="10">
        <v>59.752774445938144</v>
      </c>
      <c r="G1253" s="10">
        <v>57.134186848565221</v>
      </c>
      <c r="H1253" s="10">
        <v>48.860933809672609</v>
      </c>
      <c r="I1253" s="10">
        <v>236.73154072168589</v>
      </c>
    </row>
    <row r="1254" spans="1:9" x14ac:dyDescent="0.25">
      <c r="A1254" s="13"/>
      <c r="B1254" s="5">
        <f>DATE(YEAR(siječanj!B1254),MONTH(siječanj!B1254)+4,DAY(siječanj!B1254))</f>
        <v>43234</v>
      </c>
      <c r="C1254" s="9">
        <v>13.03125</v>
      </c>
      <c r="D1254">
        <v>0.89886543428524734</v>
      </c>
      <c r="E1254" s="6">
        <v>63.018548842538841</v>
      </c>
      <c r="F1254" s="10">
        <v>56.645195273374746</v>
      </c>
      <c r="G1254" s="10">
        <v>56.666641968301867</v>
      </c>
      <c r="H1254" s="10">
        <v>49.108769699646039</v>
      </c>
      <c r="I1254" s="10">
        <v>236.51557038145023</v>
      </c>
    </row>
    <row r="1255" spans="1:9" x14ac:dyDescent="0.25">
      <c r="A1255" s="13"/>
      <c r="B1255" s="5">
        <f>DATE(YEAR(siječanj!B1255),MONTH(siječanj!B1255)+4,DAY(siječanj!B1255))</f>
        <v>43234</v>
      </c>
      <c r="C1255" s="9">
        <v>13.0416666666667</v>
      </c>
      <c r="D1255">
        <v>0.89886543428524734</v>
      </c>
      <c r="E1255" s="6">
        <v>59.756186571768986</v>
      </c>
      <c r="F1255" s="10">
        <v>53.712770594063393</v>
      </c>
      <c r="G1255" s="10">
        <v>56.264955439463662</v>
      </c>
      <c r="H1255" s="10">
        <v>48.827860660638954</v>
      </c>
      <c r="I1255" s="10">
        <v>236.40753220977643</v>
      </c>
    </row>
    <row r="1256" spans="1:9" x14ac:dyDescent="0.25">
      <c r="A1256" s="13"/>
      <c r="B1256" s="5">
        <f>DATE(YEAR(siječanj!B1256),MONTH(siječanj!B1256)+4,DAY(siječanj!B1256))</f>
        <v>43234</v>
      </c>
      <c r="C1256" s="9">
        <v>13.0520833333333</v>
      </c>
      <c r="D1256">
        <v>0.89886543428524734</v>
      </c>
      <c r="E1256" s="6">
        <v>58.128816599150248</v>
      </c>
      <c r="F1256" s="10">
        <v>52.249983976882682</v>
      </c>
      <c r="G1256" s="10">
        <v>55.421857659107339</v>
      </c>
      <c r="H1256" s="10">
        <v>47.175941154773149</v>
      </c>
      <c r="I1256" s="10">
        <v>236.71547425002291</v>
      </c>
    </row>
    <row r="1257" spans="1:9" x14ac:dyDescent="0.25">
      <c r="A1257" s="13"/>
      <c r="B1257" s="5">
        <f>DATE(YEAR(siječanj!B1257),MONTH(siječanj!B1257)+4,DAY(siječanj!B1257))</f>
        <v>43234</v>
      </c>
      <c r="C1257" s="9">
        <v>13.0625</v>
      </c>
      <c r="D1257">
        <v>0.89886543428524734</v>
      </c>
      <c r="E1257" s="6">
        <v>56.161813257273202</v>
      </c>
      <c r="F1257" s="10">
        <v>50.481912663745838</v>
      </c>
      <c r="G1257" s="10">
        <v>55.038016722719</v>
      </c>
      <c r="H1257" s="10">
        <v>47.319299609146334</v>
      </c>
      <c r="I1257" s="10">
        <v>236.2508266093742</v>
      </c>
    </row>
    <row r="1258" spans="1:9" x14ac:dyDescent="0.25">
      <c r="A1258" s="13"/>
      <c r="B1258" s="5">
        <f>DATE(YEAR(siječanj!B1258),MONTH(siječanj!B1258)+4,DAY(siječanj!B1258))</f>
        <v>43234</v>
      </c>
      <c r="C1258" s="9">
        <v>13.0729166666667</v>
      </c>
      <c r="D1258">
        <v>0.89886543428524734</v>
      </c>
      <c r="E1258" s="6">
        <v>54.954177029666752</v>
      </c>
      <c r="F1258" s="10">
        <v>49.396410201559767</v>
      </c>
      <c r="G1258" s="10">
        <v>55.10119140558124</v>
      </c>
      <c r="H1258" s="10">
        <v>46.854220492055603</v>
      </c>
      <c r="I1258" s="10">
        <v>236.4877815656547</v>
      </c>
    </row>
    <row r="1259" spans="1:9" x14ac:dyDescent="0.25">
      <c r="A1259" s="13"/>
      <c r="B1259" s="5">
        <f>DATE(YEAR(siječanj!B1259),MONTH(siječanj!B1259)+4,DAY(siječanj!B1259))</f>
        <v>43234</v>
      </c>
      <c r="C1259" s="9">
        <v>13.0833333333333</v>
      </c>
      <c r="D1259">
        <v>0.89886543428524734</v>
      </c>
      <c r="E1259" s="6">
        <v>53.8354616515891</v>
      </c>
      <c r="F1259" s="10">
        <v>48.390835617402416</v>
      </c>
      <c r="G1259" s="10">
        <v>55.122937959370311</v>
      </c>
      <c r="H1259" s="10">
        <v>47.498653209215369</v>
      </c>
      <c r="I1259" s="10">
        <v>236.59403968507155</v>
      </c>
    </row>
    <row r="1260" spans="1:9" x14ac:dyDescent="0.25">
      <c r="A1260" s="13"/>
      <c r="B1260" s="5">
        <f>DATE(YEAR(siječanj!B1260),MONTH(siječanj!B1260)+4,DAY(siječanj!B1260))</f>
        <v>43234</v>
      </c>
      <c r="C1260" s="9">
        <v>13.09375</v>
      </c>
      <c r="D1260">
        <v>0.89886543428524734</v>
      </c>
      <c r="E1260" s="6">
        <v>52.853929288047389</v>
      </c>
      <c r="F1260" s="10">
        <v>47.508570103182471</v>
      </c>
      <c r="G1260" s="10">
        <v>55.201290635991121</v>
      </c>
      <c r="H1260" s="10">
        <v>47.538762429882034</v>
      </c>
      <c r="I1260" s="10">
        <v>236.79710664650304</v>
      </c>
    </row>
    <row r="1261" spans="1:9" x14ac:dyDescent="0.25">
      <c r="A1261" s="13"/>
      <c r="B1261" s="5">
        <f>DATE(YEAR(siječanj!B1261),MONTH(siječanj!B1261)+4,DAY(siječanj!B1261))</f>
        <v>43234</v>
      </c>
      <c r="C1261" s="9">
        <v>13.1041666666667</v>
      </c>
      <c r="D1261">
        <v>0.89886543428524734</v>
      </c>
      <c r="E1261" s="6">
        <v>52.951273873522375</v>
      </c>
      <c r="F1261" s="10">
        <v>47.596069786280758</v>
      </c>
      <c r="G1261" s="10">
        <v>56.090802223095132</v>
      </c>
      <c r="H1261" s="10">
        <v>48.849013026586448</v>
      </c>
      <c r="I1261" s="10">
        <v>236.48167338633701</v>
      </c>
    </row>
    <row r="1262" spans="1:9" x14ac:dyDescent="0.25">
      <c r="A1262" s="13"/>
      <c r="B1262" s="5">
        <f>DATE(YEAR(siječanj!B1262),MONTH(siječanj!B1262)+4,DAY(siječanj!B1262))</f>
        <v>43234</v>
      </c>
      <c r="C1262" s="9">
        <v>13.1145833333333</v>
      </c>
      <c r="D1262">
        <v>0.89886543428524734</v>
      </c>
      <c r="E1262" s="6">
        <v>52.467309265900944</v>
      </c>
      <c r="F1262" s="10">
        <v>47.161050729072436</v>
      </c>
      <c r="G1262" s="10">
        <v>56.016238018712109</v>
      </c>
      <c r="H1262" s="10">
        <v>48.385667841580975</v>
      </c>
      <c r="I1262" s="10">
        <v>236.29427388485473</v>
      </c>
    </row>
    <row r="1263" spans="1:9" x14ac:dyDescent="0.25">
      <c r="A1263" s="13"/>
      <c r="B1263" s="5">
        <f>DATE(YEAR(siječanj!B1263),MONTH(siječanj!B1263)+4,DAY(siječanj!B1263))</f>
        <v>43234</v>
      </c>
      <c r="C1263" s="9">
        <v>13.125</v>
      </c>
      <c r="D1263">
        <v>0.89886543428524734</v>
      </c>
      <c r="E1263" s="6">
        <v>52.789857120569692</v>
      </c>
      <c r="F1263" s="10">
        <v>47.450977846537036</v>
      </c>
      <c r="G1263" s="10">
        <v>55.500644222262267</v>
      </c>
      <c r="H1263" s="10">
        <v>47.894423207675871</v>
      </c>
      <c r="I1263" s="10">
        <v>236.34003422823994</v>
      </c>
    </row>
    <row r="1264" spans="1:9" x14ac:dyDescent="0.25">
      <c r="A1264" s="13"/>
      <c r="B1264" s="5">
        <f>DATE(YEAR(siječanj!B1264),MONTH(siječanj!B1264)+4,DAY(siječanj!B1264))</f>
        <v>43234</v>
      </c>
      <c r="C1264" s="9">
        <v>13.1354166666667</v>
      </c>
      <c r="D1264">
        <v>0.89886543428524734</v>
      </c>
      <c r="E1264" s="6">
        <v>53.262523626676582</v>
      </c>
      <c r="F1264" s="10">
        <v>47.875841430820891</v>
      </c>
      <c r="G1264" s="10">
        <v>55.278518421597532</v>
      </c>
      <c r="H1264" s="10">
        <v>48.209890476437785</v>
      </c>
      <c r="I1264" s="10">
        <v>236.10352228496495</v>
      </c>
    </row>
    <row r="1265" spans="1:9" x14ac:dyDescent="0.25">
      <c r="A1265" s="13"/>
      <c r="B1265" s="5">
        <f>DATE(YEAR(siječanj!B1265),MONTH(siječanj!B1265)+4,DAY(siječanj!B1265))</f>
        <v>43234</v>
      </c>
      <c r="C1265" s="9">
        <v>13.1458333333333</v>
      </c>
      <c r="D1265">
        <v>0.89886543428524734</v>
      </c>
      <c r="E1265" s="6">
        <v>53.77030539799469</v>
      </c>
      <c r="F1265" s="10">
        <v>48.332268913218876</v>
      </c>
      <c r="G1265" s="10">
        <v>55.100886078020189</v>
      </c>
      <c r="H1265" s="10">
        <v>47.394199856005194</v>
      </c>
      <c r="I1265" s="10">
        <v>235.80695957878132</v>
      </c>
    </row>
    <row r="1266" spans="1:9" x14ac:dyDescent="0.25">
      <c r="A1266" s="13"/>
      <c r="B1266" s="5">
        <f>DATE(YEAR(siječanj!B1266),MONTH(siječanj!B1266)+4,DAY(siječanj!B1266))</f>
        <v>43234</v>
      </c>
      <c r="C1266" s="9">
        <v>13.15625</v>
      </c>
      <c r="D1266">
        <v>0.89886543428524734</v>
      </c>
      <c r="E1266" s="6">
        <v>54.438851288537407</v>
      </c>
      <c r="F1266" s="10">
        <v>48.933201705461173</v>
      </c>
      <c r="G1266" s="10">
        <v>54.52701890955656</v>
      </c>
      <c r="H1266" s="10">
        <v>47.332468662784613</v>
      </c>
      <c r="I1266" s="10">
        <v>235.89214007942306</v>
      </c>
    </row>
    <row r="1267" spans="1:9" x14ac:dyDescent="0.25">
      <c r="A1267" s="13"/>
      <c r="B1267" s="5">
        <f>DATE(YEAR(siječanj!B1267),MONTH(siječanj!B1267)+4,DAY(siječanj!B1267))</f>
        <v>43234</v>
      </c>
      <c r="C1267" s="9">
        <v>13.1666666666667</v>
      </c>
      <c r="D1267">
        <v>0.89886543428524734</v>
      </c>
      <c r="E1267" s="6">
        <v>57.138195963799404</v>
      </c>
      <c r="F1267" s="10">
        <v>51.35954932927612</v>
      </c>
      <c r="G1267" s="10">
        <v>54.719274836321098</v>
      </c>
      <c r="H1267" s="10">
        <v>47.698400579944604</v>
      </c>
      <c r="I1267" s="10">
        <v>235.96418119433221</v>
      </c>
    </row>
    <row r="1268" spans="1:9" x14ac:dyDescent="0.25">
      <c r="A1268" s="13"/>
      <c r="B1268" s="5">
        <f>DATE(YEAR(siječanj!B1268),MONTH(siječanj!B1268)+4,DAY(siječanj!B1268))</f>
        <v>43234</v>
      </c>
      <c r="C1268" s="9">
        <v>13.1770833333333</v>
      </c>
      <c r="D1268">
        <v>0.89886543428524734</v>
      </c>
      <c r="E1268" s="6">
        <v>59.441121192548017</v>
      </c>
      <c r="F1268" s="10">
        <v>53.42956921514169</v>
      </c>
      <c r="G1268" s="10">
        <v>54.782582095624321</v>
      </c>
      <c r="H1268" s="10">
        <v>49.117419291413938</v>
      </c>
      <c r="I1268" s="10">
        <v>235.18399129031746</v>
      </c>
    </row>
    <row r="1269" spans="1:9" x14ac:dyDescent="0.25">
      <c r="A1269" s="13"/>
      <c r="B1269" s="5">
        <f>DATE(YEAR(siječanj!B1269),MONTH(siječanj!B1269)+4,DAY(siječanj!B1269))</f>
        <v>43234</v>
      </c>
      <c r="C1269" s="9">
        <v>13.1875</v>
      </c>
      <c r="D1269">
        <v>0.89886543428524734</v>
      </c>
      <c r="E1269" s="6">
        <v>63.255989490056415</v>
      </c>
      <c r="F1269" s="10">
        <v>56.858622464122604</v>
      </c>
      <c r="G1269" s="10">
        <v>54.646522509964839</v>
      </c>
      <c r="H1269" s="10">
        <v>47.462489486789011</v>
      </c>
      <c r="I1269" s="10">
        <v>226.37071255912292</v>
      </c>
    </row>
    <row r="1270" spans="1:9" x14ac:dyDescent="0.25">
      <c r="A1270" s="13"/>
      <c r="B1270" s="5">
        <f>DATE(YEAR(siječanj!B1270),MONTH(siječanj!B1270)+4,DAY(siječanj!B1270))</f>
        <v>43234</v>
      </c>
      <c r="C1270" s="9">
        <v>13.1979166666667</v>
      </c>
      <c r="D1270">
        <v>0.89886543428524734</v>
      </c>
      <c r="E1270" s="6">
        <v>67.857023550314182</v>
      </c>
      <c r="F1270" s="10">
        <v>60.994332942857412</v>
      </c>
      <c r="G1270" s="10">
        <v>55.419684208968803</v>
      </c>
      <c r="H1270" s="10">
        <v>46.974415700910185</v>
      </c>
      <c r="I1270" s="10">
        <v>207.20892702708326</v>
      </c>
    </row>
    <row r="1271" spans="1:9" x14ac:dyDescent="0.25">
      <c r="A1271" s="13"/>
      <c r="B1271" s="5">
        <f>DATE(YEAR(siječanj!B1271),MONTH(siječanj!B1271)+4,DAY(siječanj!B1271))</f>
        <v>43234</v>
      </c>
      <c r="C1271" s="9">
        <v>13.2083333333333</v>
      </c>
      <c r="D1271">
        <v>0.89886543428524734</v>
      </c>
      <c r="E1271" s="6">
        <v>73.985808698113132</v>
      </c>
      <c r="F1271" s="10">
        <v>66.503286066374685</v>
      </c>
      <c r="G1271" s="10">
        <v>56.20363280930728</v>
      </c>
      <c r="H1271" s="10">
        <v>48.00173835157306</v>
      </c>
      <c r="I1271" s="10">
        <v>192.53448622990629</v>
      </c>
    </row>
    <row r="1272" spans="1:9" x14ac:dyDescent="0.25">
      <c r="A1272" s="13"/>
      <c r="B1272" s="5">
        <f>DATE(YEAR(siječanj!B1272),MONTH(siječanj!B1272)+4,DAY(siječanj!B1272))</f>
        <v>43234</v>
      </c>
      <c r="C1272" s="9">
        <v>13.21875</v>
      </c>
      <c r="D1272">
        <v>0.89886543428524734</v>
      </c>
      <c r="E1272" s="6">
        <v>80.230924320175717</v>
      </c>
      <c r="F1272" s="10">
        <v>72.116804632161561</v>
      </c>
      <c r="G1272" s="10">
        <v>61.025104518013613</v>
      </c>
      <c r="H1272" s="10">
        <v>48.031853380359408</v>
      </c>
      <c r="I1272" s="10">
        <v>169.62590270321536</v>
      </c>
    </row>
    <row r="1273" spans="1:9" x14ac:dyDescent="0.25">
      <c r="A1273" s="13"/>
      <c r="B1273" s="5">
        <f>DATE(YEAR(siječanj!B1273),MONTH(siječanj!B1273)+4,DAY(siječanj!B1273))</f>
        <v>43234</v>
      </c>
      <c r="C1273" s="9">
        <v>13.2291666666667</v>
      </c>
      <c r="D1273">
        <v>0.89886543428524734</v>
      </c>
      <c r="E1273" s="6">
        <v>85.127317791706844</v>
      </c>
      <c r="F1273" s="10">
        <v>76.518003476380841</v>
      </c>
      <c r="G1273" s="10">
        <v>66.698022305390268</v>
      </c>
      <c r="H1273" s="10">
        <v>50.421653304331777</v>
      </c>
      <c r="I1273" s="10">
        <v>143.39435562436978</v>
      </c>
    </row>
    <row r="1274" spans="1:9" x14ac:dyDescent="0.25">
      <c r="A1274" s="13"/>
      <c r="B1274" s="5">
        <f>DATE(YEAR(siječanj!B1274),MONTH(siječanj!B1274)+4,DAY(siječanj!B1274))</f>
        <v>43234</v>
      </c>
      <c r="C1274" s="9">
        <v>13.2395833333333</v>
      </c>
      <c r="D1274">
        <v>0.89886543428524734</v>
      </c>
      <c r="E1274" s="6">
        <v>90.714442733157185</v>
      </c>
      <c r="F1274" s="10">
        <v>81.540076963283539</v>
      </c>
      <c r="G1274" s="10">
        <v>68.184240366018116</v>
      </c>
      <c r="H1274" s="10">
        <v>53.882778419362147</v>
      </c>
      <c r="I1274" s="10">
        <v>112.88514196617766</v>
      </c>
    </row>
    <row r="1275" spans="1:9" x14ac:dyDescent="0.25">
      <c r="A1275" s="13"/>
      <c r="B1275" s="5">
        <f>DATE(YEAR(siječanj!B1275),MONTH(siječanj!B1275)+4,DAY(siječanj!B1275))</f>
        <v>43234</v>
      </c>
      <c r="C1275" s="9">
        <v>13.25</v>
      </c>
      <c r="D1275">
        <v>0.89886543428524734</v>
      </c>
      <c r="E1275" s="6">
        <v>95.768421462061099</v>
      </c>
      <c r="F1275" s="10">
        <v>86.082923748308147</v>
      </c>
      <c r="G1275" s="10">
        <v>72.682153244304175</v>
      </c>
      <c r="H1275" s="10">
        <v>65.209721876173745</v>
      </c>
      <c r="I1275" s="10">
        <v>66.461454107180217</v>
      </c>
    </row>
    <row r="1276" spans="1:9" x14ac:dyDescent="0.25">
      <c r="A1276" s="13"/>
      <c r="B1276" s="5">
        <f>DATE(YEAR(siječanj!B1276),MONTH(siječanj!B1276)+4,DAY(siječanj!B1276))</f>
        <v>43234</v>
      </c>
      <c r="C1276" s="9">
        <v>13.2604166666667</v>
      </c>
      <c r="D1276">
        <v>0.89886543428524734</v>
      </c>
      <c r="E1276" s="6">
        <v>98.826954714154127</v>
      </c>
      <c r="F1276" s="10">
        <v>88.832133568226624</v>
      </c>
      <c r="G1276" s="10">
        <v>90.012003251402064</v>
      </c>
      <c r="H1276" s="10">
        <v>83.571617134856282</v>
      </c>
      <c r="I1276" s="10">
        <v>34.750657174139135</v>
      </c>
    </row>
    <row r="1277" spans="1:9" x14ac:dyDescent="0.25">
      <c r="A1277" s="13"/>
      <c r="B1277" s="5">
        <f>DATE(YEAR(siječanj!B1277),MONTH(siječanj!B1277)+4,DAY(siječanj!B1277))</f>
        <v>43234</v>
      </c>
      <c r="C1277" s="9">
        <v>13.2708333333333</v>
      </c>
      <c r="D1277">
        <v>0.89886543428524734</v>
      </c>
      <c r="E1277" s="6">
        <v>101.00086774394723</v>
      </c>
      <c r="F1277" s="10">
        <v>90.786188847849957</v>
      </c>
      <c r="G1277" s="10">
        <v>100.04966289083157</v>
      </c>
      <c r="H1277" s="10">
        <v>95.472391768596836</v>
      </c>
      <c r="I1277" s="10">
        <v>18.591797798924592</v>
      </c>
    </row>
    <row r="1278" spans="1:9" x14ac:dyDescent="0.25">
      <c r="A1278" s="13"/>
      <c r="B1278" s="5">
        <f>DATE(YEAR(siječanj!B1278),MONTH(siječanj!B1278)+4,DAY(siječanj!B1278))</f>
        <v>43234</v>
      </c>
      <c r="C1278" s="9">
        <v>13.28125</v>
      </c>
      <c r="D1278">
        <v>0.89886543428524734</v>
      </c>
      <c r="E1278" s="6">
        <v>101.95423866456888</v>
      </c>
      <c r="F1278" s="10">
        <v>91.643141014449455</v>
      </c>
      <c r="G1278" s="10">
        <v>109.91184354948273</v>
      </c>
      <c r="H1278" s="10">
        <v>103.82942664816142</v>
      </c>
      <c r="I1278" s="10">
        <v>11.959330089742499</v>
      </c>
    </row>
    <row r="1279" spans="1:9" x14ac:dyDescent="0.25">
      <c r="A1279" s="13"/>
      <c r="B1279" s="5">
        <f>DATE(YEAR(siječanj!B1279),MONTH(siječanj!B1279)+4,DAY(siječanj!B1279))</f>
        <v>43234</v>
      </c>
      <c r="C1279" s="9">
        <v>13.2916666666667</v>
      </c>
      <c r="D1279">
        <v>0.89886543428524734</v>
      </c>
      <c r="E1279" s="6">
        <v>99.890659416759789</v>
      </c>
      <c r="F1279" s="10">
        <v>89.788260957685523</v>
      </c>
      <c r="G1279" s="10">
        <v>116.18059200237914</v>
      </c>
      <c r="H1279" s="10">
        <v>109.79921433710136</v>
      </c>
      <c r="I1279" s="10">
        <v>4.7553266019994158</v>
      </c>
    </row>
    <row r="1280" spans="1:9" x14ac:dyDescent="0.25">
      <c r="A1280" s="13"/>
      <c r="B1280" s="5">
        <f>DATE(YEAR(siječanj!B1280),MONTH(siječanj!B1280)+4,DAY(siječanj!B1280))</f>
        <v>43234</v>
      </c>
      <c r="C1280" s="9">
        <v>13.3020833333333</v>
      </c>
      <c r="D1280">
        <v>0.89886543428524734</v>
      </c>
      <c r="E1280" s="6">
        <v>97.24028111615074</v>
      </c>
      <c r="F1280" s="10">
        <v>87.405927515488372</v>
      </c>
      <c r="G1280" s="10">
        <v>129.25844235934235</v>
      </c>
      <c r="H1280" s="10">
        <v>120.68724017990492</v>
      </c>
      <c r="I1280" s="10">
        <v>3.3617436906221196</v>
      </c>
    </row>
    <row r="1281" spans="1:9" x14ac:dyDescent="0.25">
      <c r="A1281" s="13"/>
      <c r="B1281" s="5">
        <f>DATE(YEAR(siječanj!B1281),MONTH(siječanj!B1281)+4,DAY(siječanj!B1281))</f>
        <v>43234</v>
      </c>
      <c r="C1281" s="9">
        <v>13.3125</v>
      </c>
      <c r="D1281">
        <v>0.89886543428524734</v>
      </c>
      <c r="E1281" s="6">
        <v>97.038691682516486</v>
      </c>
      <c r="F1281" s="10">
        <v>87.224725741677403</v>
      </c>
      <c r="G1281" s="10">
        <v>135.5844075901926</v>
      </c>
      <c r="H1281" s="10">
        <v>133.33642726367731</v>
      </c>
      <c r="I1281" s="10">
        <v>3.8415397759833225</v>
      </c>
    </row>
    <row r="1282" spans="1:9" x14ac:dyDescent="0.25">
      <c r="A1282" s="13"/>
      <c r="B1282" s="5">
        <f>DATE(YEAR(siječanj!B1282),MONTH(siječanj!B1282)+4,DAY(siječanj!B1282))</f>
        <v>43234</v>
      </c>
      <c r="C1282" s="9">
        <v>13.3229166666667</v>
      </c>
      <c r="D1282">
        <v>0.89886543428524734</v>
      </c>
      <c r="E1282" s="6">
        <v>96.117025073624518</v>
      </c>
      <c r="F1282" s="10">
        <v>86.396271485009507</v>
      </c>
      <c r="G1282" s="10">
        <v>139.49284945465817</v>
      </c>
      <c r="H1282" s="10">
        <v>146.50558525898029</v>
      </c>
      <c r="I1282" s="10">
        <v>3.4773250837420719</v>
      </c>
    </row>
    <row r="1283" spans="1:9" x14ac:dyDescent="0.25">
      <c r="A1283" s="13"/>
      <c r="B1283" s="5">
        <f>DATE(YEAR(siječanj!B1283),MONTH(siječanj!B1283)+4,DAY(siječanj!B1283))</f>
        <v>43234</v>
      </c>
      <c r="C1283" s="9">
        <v>13.3333333333333</v>
      </c>
      <c r="D1283">
        <v>0.89886543428524734</v>
      </c>
      <c r="E1283" s="6">
        <v>97.537280046500896</v>
      </c>
      <c r="F1283" s="10">
        <v>87.672889587999819</v>
      </c>
      <c r="G1283" s="10">
        <v>169.62170942358924</v>
      </c>
      <c r="H1283" s="10">
        <v>154.10192566957573</v>
      </c>
      <c r="I1283" s="10">
        <v>2.3861810510550745</v>
      </c>
    </row>
    <row r="1284" spans="1:9" x14ac:dyDescent="0.25">
      <c r="A1284" s="13"/>
      <c r="B1284" s="5">
        <f>DATE(YEAR(siječanj!B1284),MONTH(siječanj!B1284)+4,DAY(siječanj!B1284))</f>
        <v>43234</v>
      </c>
      <c r="C1284" s="9">
        <v>13.34375</v>
      </c>
      <c r="D1284">
        <v>0.89886543428524734</v>
      </c>
      <c r="E1284" s="6">
        <v>98.391512134817603</v>
      </c>
      <c r="F1284" s="10">
        <v>88.440729285045009</v>
      </c>
      <c r="G1284" s="10">
        <v>171.1042756058882</v>
      </c>
      <c r="H1284" s="10">
        <v>176.21985497839154</v>
      </c>
      <c r="I1284" s="10">
        <v>2.0843731908895711</v>
      </c>
    </row>
    <row r="1285" spans="1:9" x14ac:dyDescent="0.25">
      <c r="A1285" s="13"/>
      <c r="B1285" s="5">
        <f>DATE(YEAR(siječanj!B1285),MONTH(siječanj!B1285)+4,DAY(siječanj!B1285))</f>
        <v>43234</v>
      </c>
      <c r="C1285" s="9">
        <v>13.3541666666667</v>
      </c>
      <c r="D1285">
        <v>0.89886543428524734</v>
      </c>
      <c r="E1285" s="6">
        <v>97.800973827982887</v>
      </c>
      <c r="F1285" s="10">
        <v>87.909914813409941</v>
      </c>
      <c r="G1285" s="10">
        <v>199.69291471056445</v>
      </c>
      <c r="H1285" s="10">
        <v>181.15012629982832</v>
      </c>
      <c r="I1285" s="10">
        <v>2.3997974507913677</v>
      </c>
    </row>
    <row r="1286" spans="1:9" x14ac:dyDescent="0.25">
      <c r="A1286" s="13"/>
      <c r="B1286" s="5">
        <f>DATE(YEAR(siječanj!B1286),MONTH(siječanj!B1286)+4,DAY(siječanj!B1286))</f>
        <v>43234</v>
      </c>
      <c r="C1286" s="9">
        <v>13.3645833333333</v>
      </c>
      <c r="D1286">
        <v>0.89886543428524734</v>
      </c>
      <c r="E1286" s="6">
        <v>98.053771205001809</v>
      </c>
      <c r="F1286" s="10">
        <v>88.137145637490235</v>
      </c>
      <c r="G1286" s="10">
        <v>186.74874559825889</v>
      </c>
      <c r="H1286" s="10">
        <v>181.5071999111731</v>
      </c>
      <c r="I1286" s="10">
        <v>1.786615449623302</v>
      </c>
    </row>
    <row r="1287" spans="1:9" x14ac:dyDescent="0.25">
      <c r="A1287" s="13"/>
      <c r="B1287" s="5">
        <f>DATE(YEAR(siječanj!B1287),MONTH(siječanj!B1287)+4,DAY(siječanj!B1287))</f>
        <v>43234</v>
      </c>
      <c r="C1287" s="9">
        <v>13.375</v>
      </c>
      <c r="D1287">
        <v>0.89886543428524734</v>
      </c>
      <c r="E1287" s="6">
        <v>98.37304398889529</v>
      </c>
      <c r="F1287" s="10">
        <v>88.4241289070401</v>
      </c>
      <c r="G1287" s="10">
        <v>205.51057784921895</v>
      </c>
      <c r="H1287" s="10">
        <v>186.9031805055742</v>
      </c>
      <c r="I1287" s="10">
        <v>1.4283129309455773</v>
      </c>
    </row>
    <row r="1288" spans="1:9" x14ac:dyDescent="0.25">
      <c r="A1288" s="13"/>
      <c r="B1288" s="5">
        <f>DATE(YEAR(siječanj!B1288),MONTH(siječanj!B1288)+4,DAY(siječanj!B1288))</f>
        <v>43234</v>
      </c>
      <c r="C1288" s="9">
        <v>13.3854166666667</v>
      </c>
      <c r="D1288">
        <v>0.89886543428524734</v>
      </c>
      <c r="E1288" s="6">
        <v>99.446396363648446</v>
      </c>
      <c r="F1288" s="10">
        <v>89.388928255513704</v>
      </c>
      <c r="G1288" s="10">
        <v>192.69287862667508</v>
      </c>
      <c r="H1288" s="10">
        <v>182.71271217971812</v>
      </c>
      <c r="I1288" s="10">
        <v>1.4144455238404674</v>
      </c>
    </row>
    <row r="1289" spans="1:9" x14ac:dyDescent="0.25">
      <c r="A1289" s="13"/>
      <c r="B1289" s="5">
        <f>DATE(YEAR(siječanj!B1289),MONTH(siječanj!B1289)+4,DAY(siječanj!B1289))</f>
        <v>43234</v>
      </c>
      <c r="C1289" s="9">
        <v>13.3958333333333</v>
      </c>
      <c r="D1289">
        <v>0.89886543428524734</v>
      </c>
      <c r="E1289" s="6">
        <v>98.871266362232802</v>
      </c>
      <c r="F1289" s="10">
        <v>88.871963777020753</v>
      </c>
      <c r="G1289" s="10">
        <v>190.41259598151501</v>
      </c>
      <c r="H1289" s="10">
        <v>184.87087563477289</v>
      </c>
      <c r="I1289" s="10">
        <v>1.5737151995161953</v>
      </c>
    </row>
    <row r="1290" spans="1:9" x14ac:dyDescent="0.25">
      <c r="A1290" s="13"/>
      <c r="B1290" s="5">
        <f>DATE(YEAR(siječanj!B1290),MONTH(siječanj!B1290)+4,DAY(siječanj!B1290))</f>
        <v>43234</v>
      </c>
      <c r="C1290" s="9">
        <v>13.40625</v>
      </c>
      <c r="D1290">
        <v>0.89886543428524734</v>
      </c>
      <c r="E1290" s="6">
        <v>98.699768501054848</v>
      </c>
      <c r="F1290" s="10">
        <v>88.717810277554037</v>
      </c>
      <c r="G1290" s="10">
        <v>177.38011890711115</v>
      </c>
      <c r="H1290" s="10">
        <v>190.88519969042125</v>
      </c>
      <c r="I1290" s="10">
        <v>1.4901177453479066</v>
      </c>
    </row>
    <row r="1291" spans="1:9" x14ac:dyDescent="0.25">
      <c r="A1291" s="13"/>
      <c r="B1291" s="5">
        <f>DATE(YEAR(siječanj!B1291),MONTH(siječanj!B1291)+4,DAY(siječanj!B1291))</f>
        <v>43234</v>
      </c>
      <c r="C1291" s="9">
        <v>13.4166666666667</v>
      </c>
      <c r="D1291">
        <v>0.89886543428524734</v>
      </c>
      <c r="E1291" s="6">
        <v>99.487027276522085</v>
      </c>
      <c r="F1291" s="10">
        <v>89.425449978659273</v>
      </c>
      <c r="G1291" s="10">
        <v>177.10174855572649</v>
      </c>
      <c r="H1291" s="10">
        <v>190.6833170144389</v>
      </c>
      <c r="I1291" s="10">
        <v>1.2857267450466252</v>
      </c>
    </row>
    <row r="1292" spans="1:9" x14ac:dyDescent="0.25">
      <c r="A1292" s="13"/>
      <c r="B1292" s="5">
        <f>DATE(YEAR(siječanj!B1292),MONTH(siječanj!B1292)+4,DAY(siječanj!B1292))</f>
        <v>43234</v>
      </c>
      <c r="C1292" s="9">
        <v>13.4270833333333</v>
      </c>
      <c r="D1292">
        <v>0.89886543428524734</v>
      </c>
      <c r="E1292" s="6">
        <v>99.529492110008505</v>
      </c>
      <c r="F1292" s="10">
        <v>89.463620149652897</v>
      </c>
      <c r="G1292" s="10">
        <v>195.25237127401275</v>
      </c>
      <c r="H1292" s="10">
        <v>186.45315288227911</v>
      </c>
      <c r="I1292" s="10">
        <v>1.3179456908973808</v>
      </c>
    </row>
    <row r="1293" spans="1:9" x14ac:dyDescent="0.25">
      <c r="A1293" s="13"/>
      <c r="B1293" s="5">
        <f>DATE(YEAR(siječanj!B1293),MONTH(siječanj!B1293)+4,DAY(siječanj!B1293))</f>
        <v>43234</v>
      </c>
      <c r="C1293" s="9">
        <v>13.4375</v>
      </c>
      <c r="D1293">
        <v>0.89886543428524734</v>
      </c>
      <c r="E1293" s="6">
        <v>99.583982067080441</v>
      </c>
      <c r="F1293" s="10">
        <v>89.512599288580546</v>
      </c>
      <c r="G1293" s="10">
        <v>188.38918219949292</v>
      </c>
      <c r="H1293" s="10">
        <v>183.56115485065007</v>
      </c>
      <c r="I1293" s="10">
        <v>1.358866892220024</v>
      </c>
    </row>
    <row r="1294" spans="1:9" x14ac:dyDescent="0.25">
      <c r="A1294" s="13"/>
      <c r="B1294" s="5">
        <f>DATE(YEAR(siječanj!B1294),MONTH(siječanj!B1294)+4,DAY(siječanj!B1294))</f>
        <v>43234</v>
      </c>
      <c r="C1294" s="9">
        <v>13.4479166666667</v>
      </c>
      <c r="D1294">
        <v>0.89886543428524734</v>
      </c>
      <c r="E1294" s="6">
        <v>101.32826571857088</v>
      </c>
      <c r="F1294" s="10">
        <v>91.080475570494144</v>
      </c>
      <c r="G1294" s="10">
        <v>175.98009160299375</v>
      </c>
      <c r="H1294" s="10">
        <v>182.83408742568631</v>
      </c>
      <c r="I1294" s="10">
        <v>1.4565057586016859</v>
      </c>
    </row>
    <row r="1295" spans="1:9" x14ac:dyDescent="0.25">
      <c r="A1295" s="13"/>
      <c r="B1295" s="5">
        <f>DATE(YEAR(siječanj!B1295),MONTH(siječanj!B1295)+4,DAY(siječanj!B1295))</f>
        <v>43234</v>
      </c>
      <c r="C1295" s="9">
        <v>13.4583333333333</v>
      </c>
      <c r="D1295">
        <v>0.89886543428524734</v>
      </c>
      <c r="E1295" s="6">
        <v>101.94373304686698</v>
      </c>
      <c r="F1295" s="10">
        <v>91.633697877831409</v>
      </c>
      <c r="G1295" s="10">
        <v>174.08445338780371</v>
      </c>
      <c r="H1295" s="10">
        <v>183.6548594304243</v>
      </c>
      <c r="I1295" s="10">
        <v>1.3934639078837134</v>
      </c>
    </row>
    <row r="1296" spans="1:9" x14ac:dyDescent="0.25">
      <c r="A1296" s="13"/>
      <c r="B1296" s="5">
        <f>DATE(YEAR(siječanj!B1296),MONTH(siječanj!B1296)+4,DAY(siječanj!B1296))</f>
        <v>43234</v>
      </c>
      <c r="C1296" s="9">
        <v>13.46875</v>
      </c>
      <c r="D1296">
        <v>0.89886543428524734</v>
      </c>
      <c r="E1296" s="6">
        <v>102.91730387403285</v>
      </c>
      <c r="F1296" s="10">
        <v>92.508807042199308</v>
      </c>
      <c r="G1296" s="10">
        <v>169.12864156970275</v>
      </c>
      <c r="H1296" s="10">
        <v>177.4334268201477</v>
      </c>
      <c r="I1296" s="10">
        <v>1.3448084795075677</v>
      </c>
    </row>
    <row r="1297" spans="1:9" x14ac:dyDescent="0.25">
      <c r="A1297" s="13"/>
      <c r="B1297" s="5">
        <f>DATE(YEAR(siječanj!B1297),MONTH(siječanj!B1297)+4,DAY(siječanj!B1297))</f>
        <v>43234</v>
      </c>
      <c r="C1297" s="9">
        <v>13.4791666666667</v>
      </c>
      <c r="D1297">
        <v>0.89886543428524734</v>
      </c>
      <c r="E1297" s="6">
        <v>103.45251709066638</v>
      </c>
      <c r="F1297" s="10">
        <v>92.989891702603799</v>
      </c>
      <c r="G1297" s="10">
        <v>165.8491624285989</v>
      </c>
      <c r="H1297" s="10">
        <v>174.56691598467933</v>
      </c>
      <c r="I1297" s="10">
        <v>1.2682902331633992</v>
      </c>
    </row>
    <row r="1298" spans="1:9" x14ac:dyDescent="0.25">
      <c r="A1298" s="13"/>
      <c r="B1298" s="5">
        <f>DATE(YEAR(siječanj!B1298),MONTH(siječanj!B1298)+4,DAY(siječanj!B1298))</f>
        <v>43234</v>
      </c>
      <c r="C1298" s="9">
        <v>13.4895833333333</v>
      </c>
      <c r="D1298">
        <v>0.89886543428524734</v>
      </c>
      <c r="E1298" s="6">
        <v>103.29469081506272</v>
      </c>
      <c r="F1298" s="10">
        <v>92.848027118841699</v>
      </c>
      <c r="G1298" s="10">
        <v>162.1837572852622</v>
      </c>
      <c r="H1298" s="10">
        <v>169.38131513622471</v>
      </c>
      <c r="I1298" s="10">
        <v>1.2775725056628318</v>
      </c>
    </row>
    <row r="1299" spans="1:9" x14ac:dyDescent="0.25">
      <c r="A1299" s="13"/>
      <c r="B1299" s="5">
        <f>DATE(YEAR(siječanj!B1299),MONTH(siječanj!B1299)+4,DAY(siječanj!B1299))</f>
        <v>43234</v>
      </c>
      <c r="C1299" s="9">
        <v>13.5</v>
      </c>
      <c r="D1299">
        <v>0.89886543428524734</v>
      </c>
      <c r="E1299" s="6">
        <v>101.73114802431252</v>
      </c>
      <c r="F1299" s="10">
        <v>91.442612549210452</v>
      </c>
      <c r="G1299" s="10">
        <v>159.78038344085147</v>
      </c>
      <c r="H1299" s="10">
        <v>169.20750048587249</v>
      </c>
      <c r="I1299" s="10">
        <v>1.3875387339385359</v>
      </c>
    </row>
    <row r="1300" spans="1:9" x14ac:dyDescent="0.25">
      <c r="A1300" s="13"/>
      <c r="B1300" s="5">
        <f>DATE(YEAR(siječanj!B1300),MONTH(siječanj!B1300)+4,DAY(siječanj!B1300))</f>
        <v>43234</v>
      </c>
      <c r="C1300" s="9">
        <v>13.5104166666667</v>
      </c>
      <c r="D1300">
        <v>0.89886543428524734</v>
      </c>
      <c r="E1300" s="6">
        <v>100.8414158350908</v>
      </c>
      <c r="F1300" s="10">
        <v>90.642863038548114</v>
      </c>
      <c r="G1300" s="10">
        <v>158.32362547239717</v>
      </c>
      <c r="H1300" s="10">
        <v>172.60389615011817</v>
      </c>
      <c r="I1300" s="10">
        <v>1.5147204676093844</v>
      </c>
    </row>
    <row r="1301" spans="1:9" x14ac:dyDescent="0.25">
      <c r="A1301" s="13"/>
      <c r="B1301" s="5">
        <f>DATE(YEAR(siječanj!B1301),MONTH(siječanj!B1301)+4,DAY(siječanj!B1301))</f>
        <v>43234</v>
      </c>
      <c r="C1301" s="9">
        <v>13.5208333333333</v>
      </c>
      <c r="D1301">
        <v>0.89886543428524734</v>
      </c>
      <c r="E1301" s="6">
        <v>100.86274545260204</v>
      </c>
      <c r="F1301" s="10">
        <v>90.662035494455495</v>
      </c>
      <c r="G1301" s="10">
        <v>155.27883475410815</v>
      </c>
      <c r="H1301" s="10">
        <v>173.38690696722165</v>
      </c>
      <c r="I1301" s="10">
        <v>1.6000289720089302</v>
      </c>
    </row>
    <row r="1302" spans="1:9" x14ac:dyDescent="0.25">
      <c r="A1302" s="13"/>
      <c r="B1302" s="5">
        <f>DATE(YEAR(siječanj!B1302),MONTH(siječanj!B1302)+4,DAY(siječanj!B1302))</f>
        <v>43234</v>
      </c>
      <c r="C1302" s="9">
        <v>13.53125</v>
      </c>
      <c r="D1302">
        <v>0.89886543428524734</v>
      </c>
      <c r="E1302" s="6">
        <v>100.01976187357131</v>
      </c>
      <c r="F1302" s="10">
        <v>89.904306693594705</v>
      </c>
      <c r="G1302" s="10">
        <v>153.54627359626272</v>
      </c>
      <c r="H1302" s="10">
        <v>172.87277603528378</v>
      </c>
      <c r="I1302" s="10">
        <v>1.7269606983403198</v>
      </c>
    </row>
    <row r="1303" spans="1:9" x14ac:dyDescent="0.25">
      <c r="A1303" s="13"/>
      <c r="B1303" s="5">
        <f>DATE(YEAR(siječanj!B1303),MONTH(siječanj!B1303)+4,DAY(siječanj!B1303))</f>
        <v>43234</v>
      </c>
      <c r="C1303" s="9">
        <v>13.5416666666667</v>
      </c>
      <c r="D1303">
        <v>0.89886543428524734</v>
      </c>
      <c r="E1303" s="6">
        <v>97.888796705570968</v>
      </c>
      <c r="F1303" s="10">
        <v>87.988855762413337</v>
      </c>
      <c r="G1303" s="10">
        <v>153.46461856102107</v>
      </c>
      <c r="H1303" s="10">
        <v>170.42268183403186</v>
      </c>
      <c r="I1303" s="10">
        <v>1.9024858512276694</v>
      </c>
    </row>
    <row r="1304" spans="1:9" x14ac:dyDescent="0.25">
      <c r="A1304" s="13"/>
      <c r="B1304" s="5">
        <f>DATE(YEAR(siječanj!B1304),MONTH(siječanj!B1304)+4,DAY(siječanj!B1304))</f>
        <v>43234</v>
      </c>
      <c r="C1304" s="9">
        <v>13.5520833333333</v>
      </c>
      <c r="D1304">
        <v>0.89886543428524734</v>
      </c>
      <c r="E1304" s="6">
        <v>96.774879871530487</v>
      </c>
      <c r="F1304" s="10">
        <v>86.987594423625893</v>
      </c>
      <c r="G1304" s="10">
        <v>152.63549353405074</v>
      </c>
      <c r="H1304" s="10">
        <v>165.24201386181056</v>
      </c>
      <c r="I1304" s="10">
        <v>1.7987018044421064</v>
      </c>
    </row>
    <row r="1305" spans="1:9" x14ac:dyDescent="0.25">
      <c r="A1305" s="13"/>
      <c r="B1305" s="5">
        <f>DATE(YEAR(siječanj!B1305),MONTH(siječanj!B1305)+4,DAY(siječanj!B1305))</f>
        <v>43234</v>
      </c>
      <c r="C1305" s="9">
        <v>13.5625</v>
      </c>
      <c r="D1305">
        <v>0.89886543428524734</v>
      </c>
      <c r="E1305" s="6">
        <v>96.765128055702988</v>
      </c>
      <c r="F1305" s="10">
        <v>86.978828853457031</v>
      </c>
      <c r="G1305" s="10">
        <v>152.69572341293599</v>
      </c>
      <c r="H1305" s="10">
        <v>163.20104735804631</v>
      </c>
      <c r="I1305" s="10">
        <v>1.81567730279137</v>
      </c>
    </row>
    <row r="1306" spans="1:9" x14ac:dyDescent="0.25">
      <c r="A1306" s="13"/>
      <c r="B1306" s="5">
        <f>DATE(YEAR(siječanj!B1306),MONTH(siječanj!B1306)+4,DAY(siječanj!B1306))</f>
        <v>43234</v>
      </c>
      <c r="C1306" s="9">
        <v>13.5729166666667</v>
      </c>
      <c r="D1306">
        <v>0.89886543428524734</v>
      </c>
      <c r="E1306" s="6">
        <v>97.105513243146532</v>
      </c>
      <c r="F1306" s="10">
        <v>87.284789332792741</v>
      </c>
      <c r="G1306" s="10">
        <v>152.58219378730777</v>
      </c>
      <c r="H1306" s="10">
        <v>159.12417967989654</v>
      </c>
      <c r="I1306" s="10">
        <v>1.8944946166292032</v>
      </c>
    </row>
    <row r="1307" spans="1:9" x14ac:dyDescent="0.25">
      <c r="A1307" s="13"/>
      <c r="B1307" s="5">
        <f>DATE(YEAR(siječanj!B1307),MONTH(siječanj!B1307)+4,DAY(siječanj!B1307))</f>
        <v>43234</v>
      </c>
      <c r="C1307" s="9">
        <v>13.5833333333333</v>
      </c>
      <c r="D1307">
        <v>0.89886543428524734</v>
      </c>
      <c r="E1307" s="6">
        <v>99.636055890776078</v>
      </c>
      <c r="F1307" s="10">
        <v>89.55940664873161</v>
      </c>
      <c r="G1307" s="10">
        <v>149.69572746182754</v>
      </c>
      <c r="H1307" s="10">
        <v>151.78987574195423</v>
      </c>
      <c r="I1307" s="10">
        <v>1.7557065422313114</v>
      </c>
    </row>
    <row r="1308" spans="1:9" x14ac:dyDescent="0.25">
      <c r="A1308" s="13"/>
      <c r="B1308" s="5">
        <f>DATE(YEAR(siječanj!B1308),MONTH(siječanj!B1308)+4,DAY(siječanj!B1308))</f>
        <v>43234</v>
      </c>
      <c r="C1308" s="9">
        <v>13.59375</v>
      </c>
      <c r="D1308">
        <v>0.89886543428524734</v>
      </c>
      <c r="E1308" s="6">
        <v>101.20280630687068</v>
      </c>
      <c r="F1308" s="10">
        <v>90.967704441911081</v>
      </c>
      <c r="G1308" s="10">
        <v>147.51239836970493</v>
      </c>
      <c r="H1308" s="10">
        <v>142.69223512047316</v>
      </c>
      <c r="I1308" s="10">
        <v>1.91776229969797</v>
      </c>
    </row>
    <row r="1309" spans="1:9" x14ac:dyDescent="0.25">
      <c r="A1309" s="13"/>
      <c r="B1309" s="5">
        <f>DATE(YEAR(siječanj!B1309),MONTH(siječanj!B1309)+4,DAY(siječanj!B1309))</f>
        <v>43234</v>
      </c>
      <c r="C1309" s="9">
        <v>13.6041666666667</v>
      </c>
      <c r="D1309">
        <v>0.89886543428524734</v>
      </c>
      <c r="E1309" s="6">
        <v>101.14254381439231</v>
      </c>
      <c r="F1309" s="10">
        <v>90.913536570438396</v>
      </c>
      <c r="G1309" s="10">
        <v>147.66861359186171</v>
      </c>
      <c r="H1309" s="10">
        <v>144.26967983503803</v>
      </c>
      <c r="I1309" s="10">
        <v>2.0819731204307645</v>
      </c>
    </row>
    <row r="1310" spans="1:9" x14ac:dyDescent="0.25">
      <c r="A1310" s="13"/>
      <c r="B1310" s="5">
        <f>DATE(YEAR(siječanj!B1310),MONTH(siječanj!B1310)+4,DAY(siječanj!B1310))</f>
        <v>43234</v>
      </c>
      <c r="C1310" s="9">
        <v>13.6145833333333</v>
      </c>
      <c r="D1310">
        <v>0.89886543428524734</v>
      </c>
      <c r="E1310" s="6">
        <v>103.16112307399008</v>
      </c>
      <c r="F1310" s="10">
        <v>92.727967693255948</v>
      </c>
      <c r="G1310" s="10">
        <v>146.9499287576979</v>
      </c>
      <c r="H1310" s="10">
        <v>145.34872744584615</v>
      </c>
      <c r="I1310" s="10">
        <v>2.3929272491030349</v>
      </c>
    </row>
    <row r="1311" spans="1:9" x14ac:dyDescent="0.25">
      <c r="A1311" s="13"/>
      <c r="B1311" s="5">
        <f>DATE(YEAR(siječanj!B1311),MONTH(siječanj!B1311)+4,DAY(siječanj!B1311))</f>
        <v>43234</v>
      </c>
      <c r="C1311" s="9">
        <v>13.625</v>
      </c>
      <c r="D1311">
        <v>0.89886543428524734</v>
      </c>
      <c r="E1311" s="6">
        <v>103.81658455094488</v>
      </c>
      <c r="F1311" s="10">
        <v>93.317139358396176</v>
      </c>
      <c r="G1311" s="10">
        <v>145.32709268337129</v>
      </c>
      <c r="H1311" s="10">
        <v>140.70015988228886</v>
      </c>
      <c r="I1311" s="10">
        <v>2.3204651218342489</v>
      </c>
    </row>
    <row r="1312" spans="1:9" x14ac:dyDescent="0.25">
      <c r="A1312" s="13"/>
      <c r="B1312" s="5">
        <f>DATE(YEAR(siječanj!B1312),MONTH(siječanj!B1312)+4,DAY(siječanj!B1312))</f>
        <v>43234</v>
      </c>
      <c r="C1312" s="9">
        <v>13.6354166666667</v>
      </c>
      <c r="D1312">
        <v>0.89886543428524734</v>
      </c>
      <c r="E1312" s="6">
        <v>104.67173111995656</v>
      </c>
      <c r="F1312" s="10">
        <v>94.085801050528389</v>
      </c>
      <c r="G1312" s="10">
        <v>144.63258095361337</v>
      </c>
      <c r="H1312" s="10">
        <v>137.8929479186437</v>
      </c>
      <c r="I1312" s="10">
        <v>2.243224854293723</v>
      </c>
    </row>
    <row r="1313" spans="1:9" x14ac:dyDescent="0.25">
      <c r="A1313" s="13"/>
      <c r="B1313" s="5">
        <f>DATE(YEAR(siječanj!B1313),MONTH(siječanj!B1313)+4,DAY(siječanj!B1313))</f>
        <v>43234</v>
      </c>
      <c r="C1313" s="9">
        <v>13.6458333333333</v>
      </c>
      <c r="D1313">
        <v>0.89886543428524734</v>
      </c>
      <c r="E1313" s="6">
        <v>106.42942649374352</v>
      </c>
      <c r="F1313" s="10">
        <v>95.665732666028575</v>
      </c>
      <c r="G1313" s="10">
        <v>140.49090097224794</v>
      </c>
      <c r="H1313" s="10">
        <v>142.12773988342917</v>
      </c>
      <c r="I1313" s="10">
        <v>2.0140561265933421</v>
      </c>
    </row>
    <row r="1314" spans="1:9" x14ac:dyDescent="0.25">
      <c r="A1314" s="13"/>
      <c r="B1314" s="5">
        <f>DATE(YEAR(siječanj!B1314),MONTH(siječanj!B1314)+4,DAY(siječanj!B1314))</f>
        <v>43234</v>
      </c>
      <c r="C1314" s="9">
        <v>13.65625</v>
      </c>
      <c r="D1314">
        <v>0.89886543428524734</v>
      </c>
      <c r="E1314" s="6">
        <v>106.23974712972448</v>
      </c>
      <c r="F1314" s="10">
        <v>95.49523644211466</v>
      </c>
      <c r="G1314" s="10">
        <v>139.092259694559</v>
      </c>
      <c r="H1314" s="10">
        <v>140.29281829539826</v>
      </c>
      <c r="I1314" s="10">
        <v>2.1562793018354003</v>
      </c>
    </row>
    <row r="1315" spans="1:9" x14ac:dyDescent="0.25">
      <c r="A1315" s="13"/>
      <c r="B1315" s="5">
        <f>DATE(YEAR(siječanj!B1315),MONTH(siječanj!B1315)+4,DAY(siječanj!B1315))</f>
        <v>43234</v>
      </c>
      <c r="C1315" s="9">
        <v>13.6666666666667</v>
      </c>
      <c r="D1315">
        <v>0.89886543428524734</v>
      </c>
      <c r="E1315" s="6">
        <v>106.34537560106105</v>
      </c>
      <c r="F1315" s="10">
        <v>95.590182223875487</v>
      </c>
      <c r="G1315" s="10">
        <v>139.47991320799258</v>
      </c>
      <c r="H1315" s="10">
        <v>133.94867788023615</v>
      </c>
      <c r="I1315" s="10">
        <v>2.1545592513399225</v>
      </c>
    </row>
    <row r="1316" spans="1:9" x14ac:dyDescent="0.25">
      <c r="A1316" s="13"/>
      <c r="B1316" s="5">
        <f>DATE(YEAR(siječanj!B1316),MONTH(siječanj!B1316)+4,DAY(siječanj!B1316))</f>
        <v>43234</v>
      </c>
      <c r="C1316" s="9">
        <v>13.6770833333333</v>
      </c>
      <c r="D1316">
        <v>0.89886543428524734</v>
      </c>
      <c r="E1316" s="6">
        <v>107.0237000872347</v>
      </c>
      <c r="F1316" s="10">
        <v>96.199904657726279</v>
      </c>
      <c r="G1316" s="10">
        <v>136.83498508811127</v>
      </c>
      <c r="H1316" s="10">
        <v>135.99315238548766</v>
      </c>
      <c r="I1316" s="10">
        <v>2.0837401723060607</v>
      </c>
    </row>
    <row r="1317" spans="1:9" x14ac:dyDescent="0.25">
      <c r="A1317" s="13"/>
      <c r="B1317" s="5">
        <f>DATE(YEAR(siječanj!B1317),MONTH(siječanj!B1317)+4,DAY(siječanj!B1317))</f>
        <v>43234</v>
      </c>
      <c r="C1317" s="9">
        <v>13.6875</v>
      </c>
      <c r="D1317">
        <v>0.89886543428524734</v>
      </c>
      <c r="E1317" s="6">
        <v>109.58229904225975</v>
      </c>
      <c r="F1317" s="10">
        <v>98.499740818596649</v>
      </c>
      <c r="G1317" s="10">
        <v>133.80716013680018</v>
      </c>
      <c r="H1317" s="10">
        <v>135.85081743269259</v>
      </c>
      <c r="I1317" s="10">
        <v>1.9744319633478125</v>
      </c>
    </row>
    <row r="1318" spans="1:9" x14ac:dyDescent="0.25">
      <c r="A1318" s="13"/>
      <c r="B1318" s="5">
        <f>DATE(YEAR(siječanj!B1318),MONTH(siječanj!B1318)+4,DAY(siječanj!B1318))</f>
        <v>43234</v>
      </c>
      <c r="C1318" s="9">
        <v>13.6979166666667</v>
      </c>
      <c r="D1318">
        <v>0.89886543428524734</v>
      </c>
      <c r="E1318" s="6">
        <v>110.65543023567344</v>
      </c>
      <c r="F1318" s="10">
        <v>99.464341354809491</v>
      </c>
      <c r="G1318" s="10">
        <v>133.62034787905174</v>
      </c>
      <c r="H1318" s="10">
        <v>133.9645200791725</v>
      </c>
      <c r="I1318" s="10">
        <v>2.4859689805267253</v>
      </c>
    </row>
    <row r="1319" spans="1:9" x14ac:dyDescent="0.25">
      <c r="A1319" s="13"/>
      <c r="B1319" s="5">
        <f>DATE(YEAR(siječanj!B1319),MONTH(siječanj!B1319)+4,DAY(siječanj!B1319))</f>
        <v>43234</v>
      </c>
      <c r="C1319" s="9">
        <v>13.7083333333333</v>
      </c>
      <c r="D1319">
        <v>0.89886543428524734</v>
      </c>
      <c r="E1319" s="6">
        <v>112.2303167527885</v>
      </c>
      <c r="F1319" s="10">
        <v>100.8799524079661</v>
      </c>
      <c r="G1319" s="10">
        <v>132.59415801623032</v>
      </c>
      <c r="H1319" s="10">
        <v>132.29118731480008</v>
      </c>
      <c r="I1319" s="10">
        <v>7.5577328721674251</v>
      </c>
    </row>
    <row r="1320" spans="1:9" x14ac:dyDescent="0.25">
      <c r="A1320" s="13"/>
      <c r="B1320" s="5">
        <f>DATE(YEAR(siječanj!B1320),MONTH(siječanj!B1320)+4,DAY(siječanj!B1320))</f>
        <v>43234</v>
      </c>
      <c r="C1320" s="9">
        <v>13.71875</v>
      </c>
      <c r="D1320">
        <v>0.89886543428524734</v>
      </c>
      <c r="E1320" s="6">
        <v>115.38321112188527</v>
      </c>
      <c r="F1320" s="10">
        <v>103.71398017429978</v>
      </c>
      <c r="G1320" s="10">
        <v>132.5546783590928</v>
      </c>
      <c r="H1320" s="10">
        <v>132.42211122843224</v>
      </c>
      <c r="I1320" s="10">
        <v>20.798866591785757</v>
      </c>
    </row>
    <row r="1321" spans="1:9" x14ac:dyDescent="0.25">
      <c r="A1321" s="13"/>
      <c r="B1321" s="5">
        <f>DATE(YEAR(siječanj!B1321),MONTH(siječanj!B1321)+4,DAY(siječanj!B1321))</f>
        <v>43234</v>
      </c>
      <c r="C1321" s="9">
        <v>13.7291666666667</v>
      </c>
      <c r="D1321">
        <v>0.89886543428524734</v>
      </c>
      <c r="E1321" s="6">
        <v>119.53852709304523</v>
      </c>
      <c r="F1321" s="10">
        <v>107.44905006930891</v>
      </c>
      <c r="G1321" s="10">
        <v>132.42733266132703</v>
      </c>
      <c r="H1321" s="10">
        <v>135.10887913185871</v>
      </c>
      <c r="I1321" s="10">
        <v>33.528923307729791</v>
      </c>
    </row>
    <row r="1322" spans="1:9" x14ac:dyDescent="0.25">
      <c r="A1322" s="13"/>
      <c r="B1322" s="5">
        <f>DATE(YEAR(siječanj!B1322),MONTH(siječanj!B1322)+4,DAY(siječanj!B1322))</f>
        <v>43234</v>
      </c>
      <c r="C1322" s="9">
        <v>13.7395833333333</v>
      </c>
      <c r="D1322">
        <v>0.89886543428524734</v>
      </c>
      <c r="E1322" s="6">
        <v>124.05052822533762</v>
      </c>
      <c r="F1322" s="10">
        <v>111.50473192658242</v>
      </c>
      <c r="G1322" s="10">
        <v>132.75074686290259</v>
      </c>
      <c r="H1322" s="10">
        <v>136.67330330085747</v>
      </c>
      <c r="I1322" s="10">
        <v>49.635280141628591</v>
      </c>
    </row>
    <row r="1323" spans="1:9" x14ac:dyDescent="0.25">
      <c r="A1323" s="13"/>
      <c r="B1323" s="5">
        <f>DATE(YEAR(siječanj!B1323),MONTH(siječanj!B1323)+4,DAY(siječanj!B1323))</f>
        <v>43234</v>
      </c>
      <c r="C1323" s="9">
        <v>13.75</v>
      </c>
      <c r="D1323">
        <v>0.89886543428524734</v>
      </c>
      <c r="E1323" s="6">
        <v>128.85450856260351</v>
      </c>
      <c r="F1323" s="10">
        <v>115.82286379873673</v>
      </c>
      <c r="G1323" s="10">
        <v>133.48979624189488</v>
      </c>
      <c r="H1323" s="10">
        <v>139.43830686216793</v>
      </c>
      <c r="I1323" s="10">
        <v>67.400293668668809</v>
      </c>
    </row>
    <row r="1324" spans="1:9" x14ac:dyDescent="0.25">
      <c r="A1324" s="13"/>
      <c r="B1324" s="5">
        <f>DATE(YEAR(siječanj!B1324),MONTH(siječanj!B1324)+4,DAY(siječanj!B1324))</f>
        <v>43234</v>
      </c>
      <c r="C1324" s="9">
        <v>13.7604166666667</v>
      </c>
      <c r="D1324">
        <v>0.89886543428524734</v>
      </c>
      <c r="E1324" s="6">
        <v>133.19678425996733</v>
      </c>
      <c r="F1324" s="10">
        <v>119.72598532923394</v>
      </c>
      <c r="G1324" s="10">
        <v>131.70232031520726</v>
      </c>
      <c r="H1324" s="10">
        <v>138.98344269219987</v>
      </c>
      <c r="I1324" s="10">
        <v>82.831340677514632</v>
      </c>
    </row>
    <row r="1325" spans="1:9" x14ac:dyDescent="0.25">
      <c r="A1325" s="13"/>
      <c r="B1325" s="5">
        <f>DATE(YEAR(siječanj!B1325),MONTH(siječanj!B1325)+4,DAY(siječanj!B1325))</f>
        <v>43234</v>
      </c>
      <c r="C1325" s="9">
        <v>13.7708333333333</v>
      </c>
      <c r="D1325">
        <v>0.89886543428524734</v>
      </c>
      <c r="E1325" s="6">
        <v>138.12352123247598</v>
      </c>
      <c r="F1325" s="10">
        <v>124.1544588976371</v>
      </c>
      <c r="G1325" s="10">
        <v>129.99975357276719</v>
      </c>
      <c r="H1325" s="10">
        <v>139.44653902584125</v>
      </c>
      <c r="I1325" s="10">
        <v>100.47021550150423</v>
      </c>
    </row>
    <row r="1326" spans="1:9" x14ac:dyDescent="0.25">
      <c r="A1326" s="13"/>
      <c r="B1326" s="5">
        <f>DATE(YEAR(siječanj!B1326),MONTH(siječanj!B1326)+4,DAY(siječanj!B1326))</f>
        <v>43234</v>
      </c>
      <c r="C1326" s="9">
        <v>13.78125</v>
      </c>
      <c r="D1326">
        <v>0.89886543428524734</v>
      </c>
      <c r="E1326" s="6">
        <v>143.79827861735663</v>
      </c>
      <c r="F1326" s="10">
        <v>129.25530215886127</v>
      </c>
      <c r="G1326" s="10">
        <v>129.06198416114543</v>
      </c>
      <c r="H1326" s="10">
        <v>139.68548450014603</v>
      </c>
      <c r="I1326" s="10">
        <v>127.44538141074847</v>
      </c>
    </row>
    <row r="1327" spans="1:9" x14ac:dyDescent="0.25">
      <c r="A1327" s="13"/>
      <c r="B1327" s="5">
        <f>DATE(YEAR(siječanj!B1327),MONTH(siječanj!B1327)+4,DAY(siječanj!B1327))</f>
        <v>43234</v>
      </c>
      <c r="C1327" s="9">
        <v>13.7916666666667</v>
      </c>
      <c r="D1327">
        <v>0.89886543428524734</v>
      </c>
      <c r="E1327" s="6">
        <v>149.40345711369838</v>
      </c>
      <c r="F1327" s="10">
        <v>134.29360336222183</v>
      </c>
      <c r="G1327" s="10">
        <v>127.10969563097669</v>
      </c>
      <c r="H1327" s="10">
        <v>139.05640029292618</v>
      </c>
      <c r="I1327" s="10">
        <v>151.14846626159414</v>
      </c>
    </row>
    <row r="1328" spans="1:9" x14ac:dyDescent="0.25">
      <c r="A1328" s="13"/>
      <c r="B1328" s="5">
        <f>DATE(YEAR(siječanj!B1328),MONTH(siječanj!B1328)+4,DAY(siječanj!B1328))</f>
        <v>43234</v>
      </c>
      <c r="C1328" s="9">
        <v>13.8020833333333</v>
      </c>
      <c r="D1328">
        <v>0.89886543428524734</v>
      </c>
      <c r="E1328" s="6">
        <v>155.79183873305422</v>
      </c>
      <c r="F1328" s="10">
        <v>140.035898780884</v>
      </c>
      <c r="G1328" s="10">
        <v>123.80354452042786</v>
      </c>
      <c r="H1328" s="10">
        <v>139.28593356644407</v>
      </c>
      <c r="I1328" s="10">
        <v>183.66344280291509</v>
      </c>
    </row>
    <row r="1329" spans="1:9" x14ac:dyDescent="0.25">
      <c r="A1329" s="13"/>
      <c r="B1329" s="5">
        <f>DATE(YEAR(siječanj!B1329),MONTH(siječanj!B1329)+4,DAY(siječanj!B1329))</f>
        <v>43234</v>
      </c>
      <c r="C1329" s="9">
        <v>13.8125</v>
      </c>
      <c r="D1329">
        <v>0.89886543428524734</v>
      </c>
      <c r="E1329" s="6">
        <v>158.08295109295565</v>
      </c>
      <c r="F1329" s="10">
        <v>142.0953004872631</v>
      </c>
      <c r="G1329" s="10">
        <v>121.15942391159621</v>
      </c>
      <c r="H1329" s="10">
        <v>137.51833429986237</v>
      </c>
      <c r="I1329" s="10">
        <v>199.41620125623541</v>
      </c>
    </row>
    <row r="1330" spans="1:9" x14ac:dyDescent="0.25">
      <c r="A1330" s="13"/>
      <c r="B1330" s="5">
        <f>DATE(YEAR(siječanj!B1330),MONTH(siječanj!B1330)+4,DAY(siječanj!B1330))</f>
        <v>43234</v>
      </c>
      <c r="C1330" s="9">
        <v>13.8229166666667</v>
      </c>
      <c r="D1330">
        <v>0.89886543428524734</v>
      </c>
      <c r="E1330" s="6">
        <v>158.07629978325883</v>
      </c>
      <c r="F1330" s="10">
        <v>142.08932185488391</v>
      </c>
      <c r="G1330" s="10">
        <v>116.48339659358376</v>
      </c>
      <c r="H1330" s="10">
        <v>132.75069537232059</v>
      </c>
      <c r="I1330" s="10">
        <v>217.36805726840561</v>
      </c>
    </row>
    <row r="1331" spans="1:9" x14ac:dyDescent="0.25">
      <c r="A1331" s="13"/>
      <c r="B1331" s="5">
        <f>DATE(YEAR(siječanj!B1331),MONTH(siječanj!B1331)+4,DAY(siječanj!B1331))</f>
        <v>43234</v>
      </c>
      <c r="C1331" s="9">
        <v>13.8333333333333</v>
      </c>
      <c r="D1331">
        <v>0.89886543428524734</v>
      </c>
      <c r="E1331" s="6">
        <v>157.98447778835825</v>
      </c>
      <c r="F1331" s="10">
        <v>142.00678623756065</v>
      </c>
      <c r="G1331" s="10">
        <v>111.23520551350093</v>
      </c>
      <c r="H1331" s="10">
        <v>123.633102490664</v>
      </c>
      <c r="I1331" s="10">
        <v>223.31021271210847</v>
      </c>
    </row>
    <row r="1332" spans="1:9" x14ac:dyDescent="0.25">
      <c r="A1332" s="13"/>
      <c r="B1332" s="5">
        <f>DATE(YEAR(siječanj!B1332),MONTH(siječanj!B1332)+4,DAY(siječanj!B1332))</f>
        <v>43234</v>
      </c>
      <c r="C1332" s="9">
        <v>13.84375</v>
      </c>
      <c r="D1332">
        <v>0.89886543428524734</v>
      </c>
      <c r="E1332" s="6">
        <v>156.75128470167661</v>
      </c>
      <c r="F1332" s="10">
        <v>140.89831159814298</v>
      </c>
      <c r="G1332" s="10">
        <v>93.947161277459614</v>
      </c>
      <c r="H1332" s="10">
        <v>106.20729776158424</v>
      </c>
      <c r="I1332" s="10">
        <v>223.85271163823535</v>
      </c>
    </row>
    <row r="1333" spans="1:9" x14ac:dyDescent="0.25">
      <c r="A1333" s="13"/>
      <c r="B1333" s="5">
        <f>DATE(YEAR(siječanj!B1333),MONTH(siječanj!B1333)+4,DAY(siječanj!B1333))</f>
        <v>43234</v>
      </c>
      <c r="C1333" s="9">
        <v>13.8541666666667</v>
      </c>
      <c r="D1333">
        <v>0.89886543428524734</v>
      </c>
      <c r="E1333" s="6">
        <v>156.35150488575479</v>
      </c>
      <c r="F1333" s="10">
        <v>140.53896334028596</v>
      </c>
      <c r="G1333" s="10">
        <v>87.500495240764323</v>
      </c>
      <c r="H1333" s="10">
        <v>100.16649110431888</v>
      </c>
      <c r="I1333" s="10">
        <v>223.94859845318209</v>
      </c>
    </row>
    <row r="1334" spans="1:9" x14ac:dyDescent="0.25">
      <c r="A1334" s="13"/>
      <c r="B1334" s="5">
        <f>DATE(YEAR(siječanj!B1334),MONTH(siječanj!B1334)+4,DAY(siječanj!B1334))</f>
        <v>43234</v>
      </c>
      <c r="C1334" s="9">
        <v>13.8645833333333</v>
      </c>
      <c r="D1334">
        <v>0.89886543428524734</v>
      </c>
      <c r="E1334" s="6">
        <v>155.53613723512981</v>
      </c>
      <c r="F1334" s="10">
        <v>139.8060575429048</v>
      </c>
      <c r="G1334" s="10">
        <v>84.265485451940435</v>
      </c>
      <c r="H1334" s="10">
        <v>96.113147907538789</v>
      </c>
      <c r="I1334" s="10">
        <v>224.89960037172068</v>
      </c>
    </row>
    <row r="1335" spans="1:9" x14ac:dyDescent="0.25">
      <c r="A1335" s="13"/>
      <c r="B1335" s="5">
        <f>DATE(YEAR(siječanj!B1335),MONTH(siječanj!B1335)+4,DAY(siječanj!B1335))</f>
        <v>43234</v>
      </c>
      <c r="C1335" s="9">
        <v>13.875</v>
      </c>
      <c r="D1335">
        <v>0.89886543428524734</v>
      </c>
      <c r="E1335" s="6">
        <v>152.48755119224489</v>
      </c>
      <c r="F1335" s="10">
        <v>137.0657889255111</v>
      </c>
      <c r="G1335" s="10">
        <v>81.603635757228247</v>
      </c>
      <c r="H1335" s="10">
        <v>88.977150410652996</v>
      </c>
      <c r="I1335" s="10">
        <v>226.30378059420295</v>
      </c>
    </row>
    <row r="1336" spans="1:9" x14ac:dyDescent="0.25">
      <c r="A1336" s="13"/>
      <c r="B1336" s="5">
        <f>DATE(YEAR(siječanj!B1336),MONTH(siječanj!B1336)+4,DAY(siječanj!B1336))</f>
        <v>43234</v>
      </c>
      <c r="C1336" s="9">
        <v>13.8854166666667</v>
      </c>
      <c r="D1336">
        <v>0.89886543428524734</v>
      </c>
      <c r="E1336" s="6">
        <v>157.68776847662301</v>
      </c>
      <c r="F1336" s="10">
        <v>141.74008449321127</v>
      </c>
      <c r="G1336" s="10">
        <v>77.458834203297897</v>
      </c>
      <c r="H1336" s="10">
        <v>73.604196844838555</v>
      </c>
      <c r="I1336" s="10">
        <v>232.3536542001851</v>
      </c>
    </row>
    <row r="1337" spans="1:9" x14ac:dyDescent="0.25">
      <c r="A1337" s="13"/>
      <c r="B1337" s="5">
        <f>DATE(YEAR(siječanj!B1337),MONTH(siječanj!B1337)+4,DAY(siječanj!B1337))</f>
        <v>43234</v>
      </c>
      <c r="C1337" s="9">
        <v>13.8958333333333</v>
      </c>
      <c r="D1337">
        <v>0.89886543428524734</v>
      </c>
      <c r="E1337" s="6">
        <v>159.88521896994359</v>
      </c>
      <c r="F1337" s="10">
        <v>143.71529678521023</v>
      </c>
      <c r="G1337" s="10">
        <v>73.441502888638496</v>
      </c>
      <c r="H1337" s="10">
        <v>63.610129390204996</v>
      </c>
      <c r="I1337" s="10">
        <v>236.41036129282975</v>
      </c>
    </row>
    <row r="1338" spans="1:9" x14ac:dyDescent="0.25">
      <c r="A1338" s="13"/>
      <c r="B1338" s="5">
        <f>DATE(YEAR(siječanj!B1338),MONTH(siječanj!B1338)+4,DAY(siječanj!B1338))</f>
        <v>43234</v>
      </c>
      <c r="C1338" s="9">
        <v>13.90625</v>
      </c>
      <c r="D1338">
        <v>0.89886543428524734</v>
      </c>
      <c r="E1338" s="6">
        <v>156.54713630904774</v>
      </c>
      <c r="F1338" s="10">
        <v>140.71480966454402</v>
      </c>
      <c r="G1338" s="10">
        <v>71.889731804146535</v>
      </c>
      <c r="H1338" s="10">
        <v>60.045747014004746</v>
      </c>
      <c r="I1338" s="10">
        <v>237.73201909270344</v>
      </c>
    </row>
    <row r="1339" spans="1:9" x14ac:dyDescent="0.25">
      <c r="A1339" s="13"/>
      <c r="B1339" s="5">
        <f>DATE(YEAR(siječanj!B1339),MONTH(siječanj!B1339)+4,DAY(siječanj!B1339))</f>
        <v>43234</v>
      </c>
      <c r="C1339" s="9">
        <v>13.9166666666667</v>
      </c>
      <c r="D1339">
        <v>0.89886543428524734</v>
      </c>
      <c r="E1339" s="6">
        <v>151.53761106199624</v>
      </c>
      <c r="F1339" s="10">
        <v>136.21192057779015</v>
      </c>
      <c r="G1339" s="10">
        <v>71.312706905906779</v>
      </c>
      <c r="H1339" s="10">
        <v>57.423082419221025</v>
      </c>
      <c r="I1339" s="10">
        <v>236.06681820744433</v>
      </c>
    </row>
    <row r="1340" spans="1:9" x14ac:dyDescent="0.25">
      <c r="A1340" s="13"/>
      <c r="B1340" s="5">
        <f>DATE(YEAR(siječanj!B1340),MONTH(siječanj!B1340)+4,DAY(siječanj!B1340))</f>
        <v>43234</v>
      </c>
      <c r="C1340" s="9">
        <v>13.9270833333333</v>
      </c>
      <c r="D1340">
        <v>0.89886543428524734</v>
      </c>
      <c r="E1340" s="6">
        <v>144.36911591546661</v>
      </c>
      <c r="F1340" s="10">
        <v>129.76840807473312</v>
      </c>
      <c r="G1340" s="10">
        <v>70.134283131625992</v>
      </c>
      <c r="H1340" s="10">
        <v>55.018905308375047</v>
      </c>
      <c r="I1340" s="10">
        <v>237.4348933699913</v>
      </c>
    </row>
    <row r="1341" spans="1:9" x14ac:dyDescent="0.25">
      <c r="A1341" s="13"/>
      <c r="B1341" s="5">
        <f>DATE(YEAR(siječanj!B1341),MONTH(siječanj!B1341)+4,DAY(siječanj!B1341))</f>
        <v>43234</v>
      </c>
      <c r="C1341" s="9">
        <v>13.9375</v>
      </c>
      <c r="D1341">
        <v>0.89886543428524734</v>
      </c>
      <c r="E1341" s="6">
        <v>134.36840859486989</v>
      </c>
      <c r="F1341" s="10">
        <v>120.77911794584529</v>
      </c>
      <c r="G1341" s="10">
        <v>66.969900428634716</v>
      </c>
      <c r="H1341" s="10">
        <v>53.136990949848261</v>
      </c>
      <c r="I1341" s="10">
        <v>236.76843180469646</v>
      </c>
    </row>
    <row r="1342" spans="1:9" x14ac:dyDescent="0.25">
      <c r="A1342" s="13"/>
      <c r="B1342" s="5">
        <f>DATE(YEAR(siječanj!B1342),MONTH(siječanj!B1342)+4,DAY(siječanj!B1342))</f>
        <v>43234</v>
      </c>
      <c r="C1342" s="9">
        <v>13.9479166666667</v>
      </c>
      <c r="D1342">
        <v>0.89886543428524734</v>
      </c>
      <c r="E1342" s="6">
        <v>122.21911896299288</v>
      </c>
      <c r="F1342" s="10">
        <v>109.8585414446309</v>
      </c>
      <c r="G1342" s="10">
        <v>64.979116520966073</v>
      </c>
      <c r="H1342" s="10">
        <v>52.198271425995827</v>
      </c>
      <c r="I1342" s="10">
        <v>235.03456990375773</v>
      </c>
    </row>
    <row r="1343" spans="1:9" x14ac:dyDescent="0.25">
      <c r="A1343" s="13"/>
      <c r="B1343" s="5">
        <f>DATE(YEAR(siječanj!B1343),MONTH(siječanj!B1343)+4,DAY(siječanj!B1343))</f>
        <v>43234</v>
      </c>
      <c r="C1343" s="9">
        <v>13.9583333333333</v>
      </c>
      <c r="D1343">
        <v>0.89886543428524734</v>
      </c>
      <c r="E1343" s="6">
        <v>110.73251639577445</v>
      </c>
      <c r="F1343" s="10">
        <v>99.533631439586074</v>
      </c>
      <c r="G1343" s="10">
        <v>62.882874080697484</v>
      </c>
      <c r="H1343" s="10">
        <v>51.224174871126074</v>
      </c>
      <c r="I1343" s="10">
        <v>234.87559523674253</v>
      </c>
    </row>
    <row r="1344" spans="1:9" x14ac:dyDescent="0.25">
      <c r="A1344" s="13"/>
      <c r="B1344" s="5">
        <f>DATE(YEAR(siječanj!B1344),MONTH(siječanj!B1344)+4,DAY(siječanj!B1344))</f>
        <v>43234</v>
      </c>
      <c r="C1344" s="9">
        <v>13.96875</v>
      </c>
      <c r="D1344">
        <v>0.89886543428524734</v>
      </c>
      <c r="E1344" s="6">
        <v>100.65660543607349</v>
      </c>
      <c r="F1344" s="10">
        <v>90.476743358974986</v>
      </c>
      <c r="G1344" s="10">
        <v>61.077580683835329</v>
      </c>
      <c r="H1344" s="10">
        <v>50.846960354216861</v>
      </c>
      <c r="I1344" s="10">
        <v>234.81388442509987</v>
      </c>
    </row>
    <row r="1345" spans="1:9" x14ac:dyDescent="0.25">
      <c r="A1345" s="13"/>
      <c r="B1345" s="5">
        <f>DATE(YEAR(siječanj!B1345),MONTH(siječanj!B1345)+4,DAY(siječanj!B1345))</f>
        <v>43234</v>
      </c>
      <c r="C1345" s="9">
        <v>13.9791666666667</v>
      </c>
      <c r="D1345">
        <v>0.89886543428524734</v>
      </c>
      <c r="E1345" s="6">
        <v>91.626932796073149</v>
      </c>
      <c r="F1345" s="10">
        <v>82.36028273996746</v>
      </c>
      <c r="G1345" s="10">
        <v>60.640737293329245</v>
      </c>
      <c r="H1345" s="10">
        <v>51.014605898978722</v>
      </c>
      <c r="I1345" s="10">
        <v>234.57381137728163</v>
      </c>
    </row>
    <row r="1346" spans="1:9" ht="15.75" thickBot="1" x14ac:dyDescent="0.3">
      <c r="A1346" s="13"/>
      <c r="B1346" s="5">
        <f>DATE(YEAR(siječanj!B1346),MONTH(siječanj!B1346)+4,DAY(siječanj!B1346))</f>
        <v>43234</v>
      </c>
      <c r="C1346" s="9">
        <v>13.9895833333333</v>
      </c>
      <c r="D1346">
        <v>0.89886543428524734</v>
      </c>
      <c r="E1346" s="6">
        <v>83.793113270169215</v>
      </c>
      <c r="F1346" s="10">
        <v>75.318733149703576</v>
      </c>
      <c r="G1346" s="10">
        <v>58.720825537035644</v>
      </c>
      <c r="H1346" s="10">
        <v>49.895958811427171</v>
      </c>
      <c r="I1346" s="10">
        <v>235.57712583155799</v>
      </c>
    </row>
    <row r="1347" spans="1:9" x14ac:dyDescent="0.25">
      <c r="A1347" s="12">
        <f t="shared" ref="A1347" si="12">A1251+1</f>
        <v>135</v>
      </c>
      <c r="B1347" s="5">
        <f>DATE(YEAR(siječanj!B1347),MONTH(siječanj!B1347)+4,DAY(siječanj!B1347))</f>
        <v>43235</v>
      </c>
      <c r="C1347" s="9">
        <v>14</v>
      </c>
      <c r="D1347">
        <v>0.89900295338514891</v>
      </c>
      <c r="E1347" s="6">
        <v>82.257124913461283</v>
      </c>
      <c r="F1347" s="10">
        <v>73.949398234172804</v>
      </c>
      <c r="G1347" s="11">
        <v>77.879334534351912</v>
      </c>
      <c r="H1347" s="11">
        <v>72.313758027700914</v>
      </c>
      <c r="I1347" s="11">
        <v>239.76978391531233</v>
      </c>
    </row>
    <row r="1348" spans="1:9" x14ac:dyDescent="0.25">
      <c r="A1348" s="13"/>
      <c r="B1348" s="5">
        <f>DATE(YEAR(siječanj!B1348),MONTH(siječanj!B1348)+4,DAY(siječanj!B1348))</f>
        <v>43235</v>
      </c>
      <c r="C1348" s="9">
        <v>14.0104166666667</v>
      </c>
      <c r="D1348">
        <v>0.89900295338514891</v>
      </c>
      <c r="E1348" s="6">
        <v>77.360615396115293</v>
      </c>
      <c r="F1348" s="10">
        <v>69.547421716800272</v>
      </c>
      <c r="G1348" s="11">
        <v>76.139622283629222</v>
      </c>
      <c r="H1348" s="11">
        <v>70.514514500563223</v>
      </c>
      <c r="I1348" s="11">
        <v>239.51544944882201</v>
      </c>
    </row>
    <row r="1349" spans="1:9" x14ac:dyDescent="0.25">
      <c r="A1349" s="13"/>
      <c r="B1349" s="5">
        <f>DATE(YEAR(siječanj!B1349),MONTH(siječanj!B1349)+4,DAY(siječanj!B1349))</f>
        <v>43235</v>
      </c>
      <c r="C1349" s="9">
        <v>14.0208333333333</v>
      </c>
      <c r="D1349">
        <v>0.89900295338514891</v>
      </c>
      <c r="E1349" s="6">
        <v>72.53664343966517</v>
      </c>
      <c r="F1349" s="10">
        <v>65.210656680904478</v>
      </c>
      <c r="G1349" s="11">
        <v>74.752876728417533</v>
      </c>
      <c r="H1349" s="11">
        <v>70.437539154426403</v>
      </c>
      <c r="I1349" s="11">
        <v>239.74935731564918</v>
      </c>
    </row>
    <row r="1350" spans="1:9" x14ac:dyDescent="0.25">
      <c r="A1350" s="13"/>
      <c r="B1350" s="5">
        <f>DATE(YEAR(siječanj!B1350),MONTH(siječanj!B1350)+4,DAY(siječanj!B1350))</f>
        <v>43235</v>
      </c>
      <c r="C1350" s="9">
        <v>14.03125</v>
      </c>
      <c r="D1350">
        <v>0.89900295338514891</v>
      </c>
      <c r="E1350" s="6">
        <v>68.736701411114055</v>
      </c>
      <c r="F1350" s="10">
        <v>61.794497574544671</v>
      </c>
      <c r="G1350" s="11">
        <v>72.518449461965844</v>
      </c>
      <c r="H1350" s="11">
        <v>69.421980751314223</v>
      </c>
      <c r="I1350" s="11">
        <v>240.02136630100989</v>
      </c>
    </row>
    <row r="1351" spans="1:9" x14ac:dyDescent="0.25">
      <c r="A1351" s="13"/>
      <c r="B1351" s="5">
        <f>DATE(YEAR(siječanj!B1351),MONTH(siječanj!B1351)+4,DAY(siječanj!B1351))</f>
        <v>43235</v>
      </c>
      <c r="C1351" s="9">
        <v>14.0416666666667</v>
      </c>
      <c r="D1351">
        <v>0.89900295338514891</v>
      </c>
      <c r="E1351" s="6">
        <v>66.124785851145248</v>
      </c>
      <c r="F1351" s="10">
        <v>59.446377772140082</v>
      </c>
      <c r="G1351" s="11">
        <v>71.917307703870961</v>
      </c>
      <c r="H1351" s="11">
        <v>68.05981253534398</v>
      </c>
      <c r="I1351" s="11">
        <v>239.87065387654914</v>
      </c>
    </row>
    <row r="1352" spans="1:9" x14ac:dyDescent="0.25">
      <c r="A1352" s="13"/>
      <c r="B1352" s="5">
        <f>DATE(YEAR(siječanj!B1352),MONTH(siječanj!B1352)+4,DAY(siječanj!B1352))</f>
        <v>43235</v>
      </c>
      <c r="C1352" s="9">
        <v>14.0520833333333</v>
      </c>
      <c r="D1352">
        <v>0.89900295338514891</v>
      </c>
      <c r="E1352" s="6">
        <v>63.872816637260122</v>
      </c>
      <c r="F1352" s="10">
        <v>57.421850797924925</v>
      </c>
      <c r="G1352" s="11">
        <v>70.356822731485309</v>
      </c>
      <c r="H1352" s="11">
        <v>67.108542072531804</v>
      </c>
      <c r="I1352" s="11">
        <v>239.51129632689893</v>
      </c>
    </row>
    <row r="1353" spans="1:9" x14ac:dyDescent="0.25">
      <c r="A1353" s="13"/>
      <c r="B1353" s="5">
        <f>DATE(YEAR(siječanj!B1353),MONTH(siječanj!B1353)+4,DAY(siječanj!B1353))</f>
        <v>43235</v>
      </c>
      <c r="C1353" s="9">
        <v>14.0625</v>
      </c>
      <c r="D1353">
        <v>0.89900295338514891</v>
      </c>
      <c r="E1353" s="6">
        <v>62.219264943486124</v>
      </c>
      <c r="F1353" s="10">
        <v>55.935302941647087</v>
      </c>
      <c r="G1353" s="11">
        <v>69.408161964363444</v>
      </c>
      <c r="H1353" s="11">
        <v>65.688242980656909</v>
      </c>
      <c r="I1353" s="11">
        <v>239.73472288602662</v>
      </c>
    </row>
    <row r="1354" spans="1:9" x14ac:dyDescent="0.25">
      <c r="A1354" s="13"/>
      <c r="B1354" s="5">
        <f>DATE(YEAR(siječanj!B1354),MONTH(siječanj!B1354)+4,DAY(siječanj!B1354))</f>
        <v>43235</v>
      </c>
      <c r="C1354" s="9">
        <v>14.0729166666667</v>
      </c>
      <c r="D1354">
        <v>0.89900295338514891</v>
      </c>
      <c r="E1354" s="6">
        <v>60.804479993421864</v>
      </c>
      <c r="F1354" s="10">
        <v>54.663407093134452</v>
      </c>
      <c r="G1354" s="11">
        <v>69.116562091155842</v>
      </c>
      <c r="H1354" s="11">
        <v>65.2949815644957</v>
      </c>
      <c r="I1354" s="11">
        <v>239.31172346804371</v>
      </c>
    </row>
    <row r="1355" spans="1:9" x14ac:dyDescent="0.25">
      <c r="A1355" s="13"/>
      <c r="B1355" s="5">
        <f>DATE(YEAR(siječanj!B1355),MONTH(siječanj!B1355)+4,DAY(siječanj!B1355))</f>
        <v>43235</v>
      </c>
      <c r="C1355" s="9">
        <v>14.0833333333333</v>
      </c>
      <c r="D1355">
        <v>0.89900295338514891</v>
      </c>
      <c r="E1355" s="6">
        <v>60.510122345165769</v>
      </c>
      <c r="F1355" s="10">
        <v>54.398778698000719</v>
      </c>
      <c r="G1355" s="11">
        <v>69.7172699627166</v>
      </c>
      <c r="H1355" s="11">
        <v>65.218363440478285</v>
      </c>
      <c r="I1355" s="11">
        <v>239.49767892713325</v>
      </c>
    </row>
    <row r="1356" spans="1:9" x14ac:dyDescent="0.25">
      <c r="A1356" s="13"/>
      <c r="B1356" s="5">
        <f>DATE(YEAR(siječanj!B1356),MONTH(siječanj!B1356)+4,DAY(siječanj!B1356))</f>
        <v>43235</v>
      </c>
      <c r="C1356" s="9">
        <v>14.09375</v>
      </c>
      <c r="D1356">
        <v>0.89900295338514891</v>
      </c>
      <c r="E1356" s="6">
        <v>59.990780625366213</v>
      </c>
      <c r="F1356" s="10">
        <v>53.931888958084798</v>
      </c>
      <c r="G1356" s="11">
        <v>70.810772500346076</v>
      </c>
      <c r="H1356" s="11">
        <v>66.011436682900609</v>
      </c>
      <c r="I1356" s="11">
        <v>239.60032194042154</v>
      </c>
    </row>
    <row r="1357" spans="1:9" x14ac:dyDescent="0.25">
      <c r="A1357" s="13"/>
      <c r="B1357" s="5">
        <f>DATE(YEAR(siječanj!B1357),MONTH(siječanj!B1357)+4,DAY(siječanj!B1357))</f>
        <v>43235</v>
      </c>
      <c r="C1357" s="9">
        <v>14.1041666666667</v>
      </c>
      <c r="D1357">
        <v>0.89900295338514891</v>
      </c>
      <c r="E1357" s="6">
        <v>59.210188037264395</v>
      </c>
      <c r="F1357" s="10">
        <v>53.230133915990706</v>
      </c>
      <c r="G1357" s="11">
        <v>70.248929613332805</v>
      </c>
      <c r="H1357" s="11">
        <v>65.776244047715522</v>
      </c>
      <c r="I1357" s="11">
        <v>239.74540119950959</v>
      </c>
    </row>
    <row r="1358" spans="1:9" x14ac:dyDescent="0.25">
      <c r="A1358" s="13"/>
      <c r="B1358" s="5">
        <f>DATE(YEAR(siječanj!B1358),MONTH(siječanj!B1358)+4,DAY(siječanj!B1358))</f>
        <v>43235</v>
      </c>
      <c r="C1358" s="9">
        <v>14.1145833333333</v>
      </c>
      <c r="D1358">
        <v>0.89900295338514891</v>
      </c>
      <c r="E1358" s="6">
        <v>58.896667951885902</v>
      </c>
      <c r="F1358" s="10">
        <v>52.948278433289879</v>
      </c>
      <c r="G1358" s="11">
        <v>68.832627546717774</v>
      </c>
      <c r="H1358" s="11">
        <v>64.858528381738452</v>
      </c>
      <c r="I1358" s="11">
        <v>239.72698065873826</v>
      </c>
    </row>
    <row r="1359" spans="1:9" x14ac:dyDescent="0.25">
      <c r="A1359" s="13"/>
      <c r="B1359" s="5">
        <f>DATE(YEAR(siječanj!B1359),MONTH(siječanj!B1359)+4,DAY(siječanj!B1359))</f>
        <v>43235</v>
      </c>
      <c r="C1359" s="9">
        <v>14.125</v>
      </c>
      <c r="D1359">
        <v>0.89900295338514891</v>
      </c>
      <c r="E1359" s="6">
        <v>58.688792207357153</v>
      </c>
      <c r="F1359" s="10">
        <v>52.761397525021394</v>
      </c>
      <c r="G1359" s="11">
        <v>67.932682595455205</v>
      </c>
      <c r="H1359" s="11">
        <v>63.675741861959018</v>
      </c>
      <c r="I1359" s="11">
        <v>239.52484972478567</v>
      </c>
    </row>
    <row r="1360" spans="1:9" x14ac:dyDescent="0.25">
      <c r="A1360" s="13"/>
      <c r="B1360" s="5">
        <f>DATE(YEAR(siječanj!B1360),MONTH(siječanj!B1360)+4,DAY(siječanj!B1360))</f>
        <v>43235</v>
      </c>
      <c r="C1360" s="9">
        <v>14.1354166666667</v>
      </c>
      <c r="D1360">
        <v>0.89900295338514891</v>
      </c>
      <c r="E1360" s="6">
        <v>58.623040847019823</v>
      </c>
      <c r="F1360" s="10">
        <v>52.702286857889042</v>
      </c>
      <c r="G1360" s="11">
        <v>66.693193308964169</v>
      </c>
      <c r="H1360" s="11">
        <v>63.527643190473128</v>
      </c>
      <c r="I1360" s="11">
        <v>239.37863243228841</v>
      </c>
    </row>
    <row r="1361" spans="1:9" x14ac:dyDescent="0.25">
      <c r="A1361" s="13"/>
      <c r="B1361" s="5">
        <f>DATE(YEAR(siječanj!B1361),MONTH(siječanj!B1361)+4,DAY(siječanj!B1361))</f>
        <v>43235</v>
      </c>
      <c r="C1361" s="9">
        <v>14.1458333333333</v>
      </c>
      <c r="D1361">
        <v>0.89900295338514891</v>
      </c>
      <c r="E1361" s="6">
        <v>59.102456855436117</v>
      </c>
      <c r="F1361" s="10">
        <v>53.133283265355409</v>
      </c>
      <c r="G1361" s="11">
        <v>66.592603947469442</v>
      </c>
      <c r="H1361" s="11">
        <v>63.765304270640691</v>
      </c>
      <c r="I1361" s="11">
        <v>239.2045703223516</v>
      </c>
    </row>
    <row r="1362" spans="1:9" x14ac:dyDescent="0.25">
      <c r="A1362" s="13"/>
      <c r="B1362" s="5">
        <f>DATE(YEAR(siječanj!B1362),MONTH(siječanj!B1362)+4,DAY(siječanj!B1362))</f>
        <v>43235</v>
      </c>
      <c r="C1362" s="9">
        <v>14.15625</v>
      </c>
      <c r="D1362">
        <v>0.89900295338514891</v>
      </c>
      <c r="E1362" s="6">
        <v>60.309585258621929</v>
      </c>
      <c r="F1362" s="10">
        <v>54.218495264934553</v>
      </c>
      <c r="G1362" s="11">
        <v>65.819418143658027</v>
      </c>
      <c r="H1362" s="11">
        <v>62.886754598385771</v>
      </c>
      <c r="I1362" s="11">
        <v>239.27211630529726</v>
      </c>
    </row>
    <row r="1363" spans="1:9" x14ac:dyDescent="0.25">
      <c r="A1363" s="13"/>
      <c r="B1363" s="5">
        <f>DATE(YEAR(siječanj!B1363),MONTH(siječanj!B1363)+4,DAY(siječanj!B1363))</f>
        <v>43235</v>
      </c>
      <c r="C1363" s="9">
        <v>14.1666666666667</v>
      </c>
      <c r="D1363">
        <v>0.89900295338514891</v>
      </c>
      <c r="E1363" s="6">
        <v>62.458875746926253</v>
      </c>
      <c r="F1363" s="10">
        <v>56.150713761602752</v>
      </c>
      <c r="G1363" s="11">
        <v>65.493902806366279</v>
      </c>
      <c r="H1363" s="11">
        <v>63.15430995209735</v>
      </c>
      <c r="I1363" s="11">
        <v>232.57959883323582</v>
      </c>
    </row>
    <row r="1364" spans="1:9" x14ac:dyDescent="0.25">
      <c r="A1364" s="13"/>
      <c r="B1364" s="5">
        <f>DATE(YEAR(siječanj!B1364),MONTH(siječanj!B1364)+4,DAY(siječanj!B1364))</f>
        <v>43235</v>
      </c>
      <c r="C1364" s="9">
        <v>14.1770833333333</v>
      </c>
      <c r="D1364">
        <v>0.89900295338514891</v>
      </c>
      <c r="E1364" s="6">
        <v>64.649881234220928</v>
      </c>
      <c r="F1364" s="10">
        <v>58.120434165563729</v>
      </c>
      <c r="G1364" s="11">
        <v>64.463876261692178</v>
      </c>
      <c r="H1364" s="11">
        <v>60.996772639184513</v>
      </c>
      <c r="I1364" s="11">
        <v>172.93615888231994</v>
      </c>
    </row>
    <row r="1365" spans="1:9" x14ac:dyDescent="0.25">
      <c r="A1365" s="13"/>
      <c r="B1365" s="5">
        <f>DATE(YEAR(siječanj!B1365),MONTH(siječanj!B1365)+4,DAY(siječanj!B1365))</f>
        <v>43235</v>
      </c>
      <c r="C1365" s="9">
        <v>14.1875</v>
      </c>
      <c r="D1365">
        <v>0.89900295338514891</v>
      </c>
      <c r="E1365" s="6">
        <v>67.188704792178356</v>
      </c>
      <c r="F1365" s="10">
        <v>60.40284404229125</v>
      </c>
      <c r="G1365" s="11">
        <v>64.047594271942145</v>
      </c>
      <c r="H1365" s="11">
        <v>59.993395911717613</v>
      </c>
      <c r="I1365" s="11">
        <v>104.47761014648462</v>
      </c>
    </row>
    <row r="1366" spans="1:9" x14ac:dyDescent="0.25">
      <c r="A1366" s="13"/>
      <c r="B1366" s="5">
        <f>DATE(YEAR(siječanj!B1366),MONTH(siječanj!B1366)+4,DAY(siječanj!B1366))</f>
        <v>43235</v>
      </c>
      <c r="C1366" s="9">
        <v>14.1979166666667</v>
      </c>
      <c r="D1366">
        <v>0.89900295338514891</v>
      </c>
      <c r="E1366" s="6">
        <v>70.960329658211663</v>
      </c>
      <c r="F1366" s="10">
        <v>63.793545935916057</v>
      </c>
      <c r="G1366" s="11">
        <v>63.632710361024309</v>
      </c>
      <c r="H1366" s="11">
        <v>59.554843547292343</v>
      </c>
      <c r="I1366" s="11">
        <v>67.968774357541619</v>
      </c>
    </row>
    <row r="1367" spans="1:9" x14ac:dyDescent="0.25">
      <c r="A1367" s="13"/>
      <c r="B1367" s="5">
        <f>DATE(YEAR(siječanj!B1367),MONTH(siječanj!B1367)+4,DAY(siječanj!B1367))</f>
        <v>43235</v>
      </c>
      <c r="C1367" s="9">
        <v>14.2083333333333</v>
      </c>
      <c r="D1367">
        <v>0.89900295338514891</v>
      </c>
      <c r="E1367" s="6">
        <v>74.077862784643457</v>
      </c>
      <c r="F1367" s="10">
        <v>66.596217423854284</v>
      </c>
      <c r="G1367" s="11">
        <v>63.538585105394461</v>
      </c>
      <c r="H1367" s="11">
        <v>62.66528892554232</v>
      </c>
      <c r="I1367" s="11">
        <v>46.050311897809067</v>
      </c>
    </row>
    <row r="1368" spans="1:9" x14ac:dyDescent="0.25">
      <c r="A1368" s="13"/>
      <c r="B1368" s="5">
        <f>DATE(YEAR(siječanj!B1368),MONTH(siječanj!B1368)+4,DAY(siječanj!B1368))</f>
        <v>43235</v>
      </c>
      <c r="C1368" s="9">
        <v>14.21875</v>
      </c>
      <c r="D1368">
        <v>0.89900295338514891</v>
      </c>
      <c r="E1368" s="6">
        <v>77.553113582406695</v>
      </c>
      <c r="F1368" s="10">
        <v>69.720478154797519</v>
      </c>
      <c r="G1368" s="11">
        <v>68.149694159472347</v>
      </c>
      <c r="H1368" s="11">
        <v>68.821787384718633</v>
      </c>
      <c r="I1368" s="11">
        <v>27.062349468689725</v>
      </c>
    </row>
    <row r="1369" spans="1:9" x14ac:dyDescent="0.25">
      <c r="A1369" s="13"/>
      <c r="B1369" s="5">
        <f>DATE(YEAR(siječanj!B1369),MONTH(siječanj!B1369)+4,DAY(siječanj!B1369))</f>
        <v>43235</v>
      </c>
      <c r="C1369" s="9">
        <v>14.2291666666667</v>
      </c>
      <c r="D1369">
        <v>0.89900295338514891</v>
      </c>
      <c r="E1369" s="6">
        <v>81.801869246963435</v>
      </c>
      <c r="F1369" s="10">
        <v>73.540122045445912</v>
      </c>
      <c r="G1369" s="11">
        <v>76.178402901350637</v>
      </c>
      <c r="H1369" s="11">
        <v>73.468030997633861</v>
      </c>
      <c r="I1369" s="11">
        <v>7.0050596473539342</v>
      </c>
    </row>
    <row r="1370" spans="1:9" x14ac:dyDescent="0.25">
      <c r="A1370" s="13"/>
      <c r="B1370" s="5">
        <f>DATE(YEAR(siječanj!B1370),MONTH(siječanj!B1370)+4,DAY(siječanj!B1370))</f>
        <v>43235</v>
      </c>
      <c r="C1370" s="9">
        <v>14.2395833333333</v>
      </c>
      <c r="D1370">
        <v>0.89900295338514891</v>
      </c>
      <c r="E1370" s="6">
        <v>86.421919943191583</v>
      </c>
      <c r="F1370" s="10">
        <v>77.69356126614413</v>
      </c>
      <c r="G1370" s="11">
        <v>77.590832128901809</v>
      </c>
      <c r="H1370" s="11">
        <v>76.965885771257305</v>
      </c>
      <c r="I1370" s="11">
        <v>2.8353812382132895</v>
      </c>
    </row>
    <row r="1371" spans="1:9" x14ac:dyDescent="0.25">
      <c r="A1371" s="13"/>
      <c r="B1371" s="5">
        <f>DATE(YEAR(siječanj!B1371),MONTH(siječanj!B1371)+4,DAY(siječanj!B1371))</f>
        <v>43235</v>
      </c>
      <c r="C1371" s="9">
        <v>14.25</v>
      </c>
      <c r="D1371">
        <v>0.89900295338514891</v>
      </c>
      <c r="E1371" s="6">
        <v>88.836515960406672</v>
      </c>
      <c r="F1371" s="10">
        <v>79.86429021685251</v>
      </c>
      <c r="G1371" s="11">
        <v>77.442756296727808</v>
      </c>
      <c r="H1371" s="11">
        <v>94.947323417834127</v>
      </c>
      <c r="I1371" s="11">
        <v>2.9554457629444206</v>
      </c>
    </row>
    <row r="1372" spans="1:9" x14ac:dyDescent="0.25">
      <c r="A1372" s="13"/>
      <c r="B1372" s="5">
        <f>DATE(YEAR(siječanj!B1372),MONTH(siječanj!B1372)+4,DAY(siječanj!B1372))</f>
        <v>43235</v>
      </c>
      <c r="C1372" s="9">
        <v>14.2604166666667</v>
      </c>
      <c r="D1372">
        <v>0.89900295338514891</v>
      </c>
      <c r="E1372" s="6">
        <v>89.781277670147219</v>
      </c>
      <c r="F1372" s="10">
        <v>80.713633784154467</v>
      </c>
      <c r="G1372" s="11">
        <v>87.40375863099392</v>
      </c>
      <c r="H1372" s="11">
        <v>100.37127169457338</v>
      </c>
      <c r="I1372" s="11">
        <v>3.5121221052773288</v>
      </c>
    </row>
    <row r="1373" spans="1:9" x14ac:dyDescent="0.25">
      <c r="A1373" s="13"/>
      <c r="B1373" s="5">
        <f>DATE(YEAR(siječanj!B1373),MONTH(siječanj!B1373)+4,DAY(siječanj!B1373))</f>
        <v>43235</v>
      </c>
      <c r="C1373" s="9">
        <v>14.2708333333333</v>
      </c>
      <c r="D1373">
        <v>0.89900295338514891</v>
      </c>
      <c r="E1373" s="6">
        <v>92.93805511074163</v>
      </c>
      <c r="F1373" s="10">
        <v>83.551586026428453</v>
      </c>
      <c r="G1373" s="11">
        <v>93.80716055578182</v>
      </c>
      <c r="H1373" s="11">
        <v>109.16235151788788</v>
      </c>
      <c r="I1373" s="11">
        <v>3.3708119568389749</v>
      </c>
    </row>
    <row r="1374" spans="1:9" x14ac:dyDescent="0.25">
      <c r="A1374" s="13"/>
      <c r="B1374" s="5">
        <f>DATE(YEAR(siječanj!B1374),MONTH(siječanj!B1374)+4,DAY(siječanj!B1374))</f>
        <v>43235</v>
      </c>
      <c r="C1374" s="9">
        <v>14.28125</v>
      </c>
      <c r="D1374">
        <v>0.89900295338514891</v>
      </c>
      <c r="E1374" s="6">
        <v>93.738585758420797</v>
      </c>
      <c r="F1374" s="10">
        <v>84.271265442967348</v>
      </c>
      <c r="G1374" s="11">
        <v>102.58037841554018</v>
      </c>
      <c r="H1374" s="11">
        <v>119.98176261764165</v>
      </c>
      <c r="I1374" s="11">
        <v>3.4918375097829859</v>
      </c>
    </row>
    <row r="1375" spans="1:9" x14ac:dyDescent="0.25">
      <c r="A1375" s="13"/>
      <c r="B1375" s="5">
        <f>DATE(YEAR(siječanj!B1375),MONTH(siječanj!B1375)+4,DAY(siječanj!B1375))</f>
        <v>43235</v>
      </c>
      <c r="C1375" s="9">
        <v>14.2916666666667</v>
      </c>
      <c r="D1375">
        <v>0.89900295338514891</v>
      </c>
      <c r="E1375" s="6">
        <v>93.497041849910701</v>
      </c>
      <c r="F1375" s="10">
        <v>84.054116755844589</v>
      </c>
      <c r="G1375" s="11">
        <v>111.38241357260669</v>
      </c>
      <c r="H1375" s="11">
        <v>129.04072692066541</v>
      </c>
      <c r="I1375" s="11">
        <v>3.1193965760441782</v>
      </c>
    </row>
    <row r="1376" spans="1:9" x14ac:dyDescent="0.25">
      <c r="A1376" s="13"/>
      <c r="B1376" s="5">
        <f>DATE(YEAR(siječanj!B1376),MONTH(siječanj!B1376)+4,DAY(siječanj!B1376))</f>
        <v>43235</v>
      </c>
      <c r="C1376" s="9">
        <v>14.3020833333333</v>
      </c>
      <c r="D1376">
        <v>0.89900295338514891</v>
      </c>
      <c r="E1376" s="6">
        <v>93.112236903330199</v>
      </c>
      <c r="F1376" s="10">
        <v>83.708175972391501</v>
      </c>
      <c r="G1376" s="11">
        <v>125.41547718685062</v>
      </c>
      <c r="H1376" s="11">
        <v>139.80311493445785</v>
      </c>
      <c r="I1376" s="11">
        <v>2.7931989998704156</v>
      </c>
    </row>
    <row r="1377" spans="1:9" x14ac:dyDescent="0.25">
      <c r="A1377" s="13"/>
      <c r="B1377" s="5">
        <f>DATE(YEAR(siječanj!B1377),MONTH(siječanj!B1377)+4,DAY(siječanj!B1377))</f>
        <v>43235</v>
      </c>
      <c r="C1377" s="9">
        <v>14.3125</v>
      </c>
      <c r="D1377">
        <v>0.89900295338514891</v>
      </c>
      <c r="E1377" s="6">
        <v>94.003223775934899</v>
      </c>
      <c r="F1377" s="10">
        <v>84.509175802290528</v>
      </c>
      <c r="G1377" s="11">
        <v>135.12427895568845</v>
      </c>
      <c r="H1377" s="11">
        <v>149.14143496232896</v>
      </c>
      <c r="I1377" s="11">
        <v>2.3033246186409424</v>
      </c>
    </row>
    <row r="1378" spans="1:9" x14ac:dyDescent="0.25">
      <c r="A1378" s="13"/>
      <c r="B1378" s="5">
        <f>DATE(YEAR(siječanj!B1378),MONTH(siječanj!B1378)+4,DAY(siječanj!B1378))</f>
        <v>43235</v>
      </c>
      <c r="C1378" s="9">
        <v>14.3229166666667</v>
      </c>
      <c r="D1378">
        <v>0.89900295338514891</v>
      </c>
      <c r="E1378" s="6">
        <v>95.702157318080268</v>
      </c>
      <c r="F1378" s="10">
        <v>86.036522074284306</v>
      </c>
      <c r="G1378" s="11">
        <v>144.47285044703659</v>
      </c>
      <c r="H1378" s="11">
        <v>163.64551997669787</v>
      </c>
      <c r="I1378" s="11">
        <v>1.9560594239856519</v>
      </c>
    </row>
    <row r="1379" spans="1:9" x14ac:dyDescent="0.25">
      <c r="A1379" s="13"/>
      <c r="B1379" s="5">
        <f>DATE(YEAR(siječanj!B1379),MONTH(siječanj!B1379)+4,DAY(siječanj!B1379))</f>
        <v>43235</v>
      </c>
      <c r="C1379" s="9">
        <v>14.3333333333333</v>
      </c>
      <c r="D1379">
        <v>0.89900295338514891</v>
      </c>
      <c r="E1379" s="6">
        <v>96.550388746739088</v>
      </c>
      <c r="F1379" s="10">
        <v>86.799084633802693</v>
      </c>
      <c r="G1379" s="11">
        <v>166.25366520244103</v>
      </c>
      <c r="H1379" s="11">
        <v>178.30974485758918</v>
      </c>
      <c r="I1379" s="11">
        <v>1.8159173098372505</v>
      </c>
    </row>
    <row r="1380" spans="1:9" x14ac:dyDescent="0.25">
      <c r="A1380" s="13"/>
      <c r="B1380" s="5">
        <f>DATE(YEAR(siječanj!B1380),MONTH(siječanj!B1380)+4,DAY(siječanj!B1380))</f>
        <v>43235</v>
      </c>
      <c r="C1380" s="9">
        <v>14.34375</v>
      </c>
      <c r="D1380">
        <v>0.89900295338514891</v>
      </c>
      <c r="E1380" s="6">
        <v>98.252385104921416</v>
      </c>
      <c r="F1380" s="10">
        <v>88.32918438645936</v>
      </c>
      <c r="G1380" s="11">
        <v>189.94905651675649</v>
      </c>
      <c r="H1380" s="11">
        <v>190.3601273259269</v>
      </c>
      <c r="I1380" s="11">
        <v>1.757469593989176</v>
      </c>
    </row>
    <row r="1381" spans="1:9" x14ac:dyDescent="0.25">
      <c r="A1381" s="13"/>
      <c r="B1381" s="5">
        <f>DATE(YEAR(siječanj!B1381),MONTH(siječanj!B1381)+4,DAY(siječanj!B1381))</f>
        <v>43235</v>
      </c>
      <c r="C1381" s="9">
        <v>14.3541666666667</v>
      </c>
      <c r="D1381">
        <v>0.89900295338514891</v>
      </c>
      <c r="E1381" s="6">
        <v>99.007057818834852</v>
      </c>
      <c r="F1381" s="10">
        <v>89.007637385106733</v>
      </c>
      <c r="G1381" s="11">
        <v>187.84157320127972</v>
      </c>
      <c r="H1381" s="11">
        <v>195.02861102607454</v>
      </c>
      <c r="I1381" s="11">
        <v>1.8615216486426391</v>
      </c>
    </row>
    <row r="1382" spans="1:9" x14ac:dyDescent="0.25">
      <c r="A1382" s="13"/>
      <c r="B1382" s="5">
        <f>DATE(YEAR(siječanj!B1382),MONTH(siječanj!B1382)+4,DAY(siječanj!B1382))</f>
        <v>43235</v>
      </c>
      <c r="C1382" s="9">
        <v>14.3645833333333</v>
      </c>
      <c r="D1382">
        <v>0.89900295338514891</v>
      </c>
      <c r="E1382" s="6">
        <v>100.69658768259733</v>
      </c>
      <c r="F1382" s="10">
        <v>90.526529722461603</v>
      </c>
      <c r="G1382" s="11">
        <v>189.18494215548262</v>
      </c>
      <c r="H1382" s="11">
        <v>201.57448159541528</v>
      </c>
      <c r="I1382" s="11">
        <v>2.0599944752042485</v>
      </c>
    </row>
    <row r="1383" spans="1:9" x14ac:dyDescent="0.25">
      <c r="A1383" s="13"/>
      <c r="B1383" s="5">
        <f>DATE(YEAR(siječanj!B1383),MONTH(siječanj!B1383)+4,DAY(siječanj!B1383))</f>
        <v>43235</v>
      </c>
      <c r="C1383" s="9">
        <v>14.375</v>
      </c>
      <c r="D1383">
        <v>0.89900295338514891</v>
      </c>
      <c r="E1383" s="6">
        <v>102.24476977646792</v>
      </c>
      <c r="F1383" s="10">
        <v>91.918349997229271</v>
      </c>
      <c r="G1383" s="11">
        <v>191.99509667803957</v>
      </c>
      <c r="H1383" s="11">
        <v>207.71298248174369</v>
      </c>
      <c r="I1383" s="11">
        <v>1.9192053420613271</v>
      </c>
    </row>
    <row r="1384" spans="1:9" x14ac:dyDescent="0.25">
      <c r="A1384" s="13"/>
      <c r="B1384" s="5">
        <f>DATE(YEAR(siječanj!B1384),MONTH(siječanj!B1384)+4,DAY(siječanj!B1384))</f>
        <v>43235</v>
      </c>
      <c r="C1384" s="9">
        <v>14.3854166666667</v>
      </c>
      <c r="D1384">
        <v>0.89900295338514891</v>
      </c>
      <c r="E1384" s="6">
        <v>104.06683090372576</v>
      </c>
      <c r="F1384" s="10">
        <v>93.556388331882346</v>
      </c>
      <c r="G1384" s="11">
        <v>199.28098765602732</v>
      </c>
      <c r="H1384" s="11">
        <v>209.57446694602515</v>
      </c>
      <c r="I1384" s="11">
        <v>1.6665809257729063</v>
      </c>
    </row>
    <row r="1385" spans="1:9" x14ac:dyDescent="0.25">
      <c r="A1385" s="13"/>
      <c r="B1385" s="5">
        <f>DATE(YEAR(siječanj!B1385),MONTH(siječanj!B1385)+4,DAY(siječanj!B1385))</f>
        <v>43235</v>
      </c>
      <c r="C1385" s="9">
        <v>14.3958333333333</v>
      </c>
      <c r="D1385">
        <v>0.89900295338514891</v>
      </c>
      <c r="E1385" s="6">
        <v>104.73693597393496</v>
      </c>
      <c r="F1385" s="10">
        <v>94.158814769078774</v>
      </c>
      <c r="G1385" s="11">
        <v>196.96843269115772</v>
      </c>
      <c r="H1385" s="11">
        <v>212.47146207359435</v>
      </c>
      <c r="I1385" s="11">
        <v>1.6398681415663952</v>
      </c>
    </row>
    <row r="1386" spans="1:9" x14ac:dyDescent="0.25">
      <c r="A1386" s="13"/>
      <c r="B1386" s="5">
        <f>DATE(YEAR(siječanj!B1386),MONTH(siječanj!B1386)+4,DAY(siječanj!B1386))</f>
        <v>43235</v>
      </c>
      <c r="C1386" s="9">
        <v>14.40625</v>
      </c>
      <c r="D1386">
        <v>0.89900295338514891</v>
      </c>
      <c r="E1386" s="6">
        <v>105.45548074932962</v>
      </c>
      <c r="F1386" s="10">
        <v>94.804788644298043</v>
      </c>
      <c r="G1386" s="11">
        <v>194.98587254029789</v>
      </c>
      <c r="H1386" s="11">
        <v>211.05806660020707</v>
      </c>
      <c r="I1386" s="11">
        <v>1.759456652323196</v>
      </c>
    </row>
    <row r="1387" spans="1:9" x14ac:dyDescent="0.25">
      <c r="A1387" s="13"/>
      <c r="B1387" s="5">
        <f>DATE(YEAR(siječanj!B1387),MONTH(siječanj!B1387)+4,DAY(siječanj!B1387))</f>
        <v>43235</v>
      </c>
      <c r="C1387" s="9">
        <v>14.4166666666667</v>
      </c>
      <c r="D1387">
        <v>0.89900295338514891</v>
      </c>
      <c r="E1387" s="6">
        <v>106.61301196471497</v>
      </c>
      <c r="F1387" s="10">
        <v>95.845412625564975</v>
      </c>
      <c r="G1387" s="11">
        <v>203.16961938623572</v>
      </c>
      <c r="H1387" s="11">
        <v>211.7457753723281</v>
      </c>
      <c r="I1387" s="11">
        <v>1.7204405069272302</v>
      </c>
    </row>
    <row r="1388" spans="1:9" x14ac:dyDescent="0.25">
      <c r="A1388" s="13"/>
      <c r="B1388" s="5">
        <f>DATE(YEAR(siječanj!B1388),MONTH(siječanj!B1388)+4,DAY(siječanj!B1388))</f>
        <v>43235</v>
      </c>
      <c r="C1388" s="9">
        <v>14.4270833333333</v>
      </c>
      <c r="D1388">
        <v>0.89900295338514891</v>
      </c>
      <c r="E1388" s="6">
        <v>107.03923634060349</v>
      </c>
      <c r="F1388" s="10">
        <v>96.228589598293496</v>
      </c>
      <c r="G1388" s="11">
        <v>198.97651983310857</v>
      </c>
      <c r="H1388" s="11">
        <v>207.94464704678305</v>
      </c>
      <c r="I1388" s="11">
        <v>1.9847582664968253</v>
      </c>
    </row>
    <row r="1389" spans="1:9" x14ac:dyDescent="0.25">
      <c r="A1389" s="13"/>
      <c r="B1389" s="5">
        <f>DATE(YEAR(siječanj!B1389),MONTH(siječanj!B1389)+4,DAY(siječanj!B1389))</f>
        <v>43235</v>
      </c>
      <c r="C1389" s="9">
        <v>14.4375</v>
      </c>
      <c r="D1389">
        <v>0.89900295338514891</v>
      </c>
      <c r="E1389" s="6">
        <v>109.05613144811876</v>
      </c>
      <c r="F1389" s="10">
        <v>98.041784256617788</v>
      </c>
      <c r="G1389" s="11">
        <v>195.76469485158503</v>
      </c>
      <c r="H1389" s="11">
        <v>209.02008631281188</v>
      </c>
      <c r="I1389" s="11">
        <v>2.0276835266525715</v>
      </c>
    </row>
    <row r="1390" spans="1:9" x14ac:dyDescent="0.25">
      <c r="A1390" s="13"/>
      <c r="B1390" s="5">
        <f>DATE(YEAR(siječanj!B1390),MONTH(siječanj!B1390)+4,DAY(siječanj!B1390))</f>
        <v>43235</v>
      </c>
      <c r="C1390" s="9">
        <v>14.4479166666667</v>
      </c>
      <c r="D1390">
        <v>0.89900295338514891</v>
      </c>
      <c r="E1390" s="6">
        <v>109.95053919265077</v>
      </c>
      <c r="F1390" s="10">
        <v>98.8458594604826</v>
      </c>
      <c r="G1390" s="11">
        <v>193.26374876407891</v>
      </c>
      <c r="H1390" s="11">
        <v>207.16453414395173</v>
      </c>
      <c r="I1390" s="11">
        <v>1.9591225139087032</v>
      </c>
    </row>
    <row r="1391" spans="1:9" x14ac:dyDescent="0.25">
      <c r="A1391" s="13"/>
      <c r="B1391" s="5">
        <f>DATE(YEAR(siječanj!B1391),MONTH(siječanj!B1391)+4,DAY(siječanj!B1391))</f>
        <v>43235</v>
      </c>
      <c r="C1391" s="9">
        <v>14.4583333333333</v>
      </c>
      <c r="D1391">
        <v>0.89900295338514891</v>
      </c>
      <c r="E1391" s="6">
        <v>111.16874550785624</v>
      </c>
      <c r="F1391" s="10">
        <v>99.941030535684774</v>
      </c>
      <c r="G1391" s="11">
        <v>197.84367423225049</v>
      </c>
      <c r="H1391" s="11">
        <v>210.47011912896363</v>
      </c>
      <c r="I1391" s="11">
        <v>1.8070950508424228</v>
      </c>
    </row>
    <row r="1392" spans="1:9" x14ac:dyDescent="0.25">
      <c r="A1392" s="13"/>
      <c r="B1392" s="5">
        <f>DATE(YEAR(siječanj!B1392),MONTH(siječanj!B1392)+4,DAY(siječanj!B1392))</f>
        <v>43235</v>
      </c>
      <c r="C1392" s="9">
        <v>14.46875</v>
      </c>
      <c r="D1392">
        <v>0.89900295338514891</v>
      </c>
      <c r="E1392" s="6">
        <v>112.78231991432926</v>
      </c>
      <c r="F1392" s="10">
        <v>101.3916386926107</v>
      </c>
      <c r="G1392" s="11">
        <v>205.69482294497379</v>
      </c>
      <c r="H1392" s="11">
        <v>208.0525040444569</v>
      </c>
      <c r="I1392" s="11">
        <v>1.9917064704750691</v>
      </c>
    </row>
    <row r="1393" spans="1:9" x14ac:dyDescent="0.25">
      <c r="A1393" s="13"/>
      <c r="B1393" s="5">
        <f>DATE(YEAR(siječanj!B1393),MONTH(siječanj!B1393)+4,DAY(siječanj!B1393))</f>
        <v>43235</v>
      </c>
      <c r="C1393" s="9">
        <v>14.4791666666667</v>
      </c>
      <c r="D1393">
        <v>0.89900295338514891</v>
      </c>
      <c r="E1393" s="6">
        <v>112.9860755365078</v>
      </c>
      <c r="F1393" s="10">
        <v>101.57481559871803</v>
      </c>
      <c r="G1393" s="11">
        <v>189.74837595978767</v>
      </c>
      <c r="H1393" s="11">
        <v>205.85228069513957</v>
      </c>
      <c r="I1393" s="11">
        <v>2.1231803301497489</v>
      </c>
    </row>
    <row r="1394" spans="1:9" x14ac:dyDescent="0.25">
      <c r="A1394" s="13"/>
      <c r="B1394" s="5">
        <f>DATE(YEAR(siječanj!B1394),MONTH(siječanj!B1394)+4,DAY(siječanj!B1394))</f>
        <v>43235</v>
      </c>
      <c r="C1394" s="9">
        <v>14.4895833333333</v>
      </c>
      <c r="D1394">
        <v>0.89900295338514891</v>
      </c>
      <c r="E1394" s="6">
        <v>112.22443511447919</v>
      </c>
      <c r="F1394" s="10">
        <v>100.89009860989681</v>
      </c>
      <c r="G1394" s="11">
        <v>189.6391450248216</v>
      </c>
      <c r="H1394" s="11">
        <v>199.39472426392837</v>
      </c>
      <c r="I1394" s="11">
        <v>1.8807362127240974</v>
      </c>
    </row>
    <row r="1395" spans="1:9" x14ac:dyDescent="0.25">
      <c r="A1395" s="13"/>
      <c r="B1395" s="5">
        <f>DATE(YEAR(siječanj!B1395),MONTH(siječanj!B1395)+4,DAY(siječanj!B1395))</f>
        <v>43235</v>
      </c>
      <c r="C1395" s="9">
        <v>14.5</v>
      </c>
      <c r="D1395">
        <v>0.89900295338514891</v>
      </c>
      <c r="E1395" s="6">
        <v>111.49010612457283</v>
      </c>
      <c r="F1395" s="10">
        <v>100.22993467921465</v>
      </c>
      <c r="G1395" s="11">
        <v>184.45275063610839</v>
      </c>
      <c r="H1395" s="11">
        <v>197.31666686571998</v>
      </c>
      <c r="I1395" s="11">
        <v>1.965405698363986</v>
      </c>
    </row>
    <row r="1396" spans="1:9" x14ac:dyDescent="0.25">
      <c r="A1396" s="13"/>
      <c r="B1396" s="5">
        <f>DATE(YEAR(siječanj!B1396),MONTH(siječanj!B1396)+4,DAY(siječanj!B1396))</f>
        <v>43235</v>
      </c>
      <c r="C1396" s="9">
        <v>14.5104166666667</v>
      </c>
      <c r="D1396">
        <v>0.89900295338514891</v>
      </c>
      <c r="E1396" s="6">
        <v>110.9198391370915</v>
      </c>
      <c r="F1396" s="10">
        <v>99.717262973250882</v>
      </c>
      <c r="G1396" s="11">
        <v>183.48814052138951</v>
      </c>
      <c r="H1396" s="11">
        <v>198.33542421298017</v>
      </c>
      <c r="I1396" s="11">
        <v>1.9941545423430511</v>
      </c>
    </row>
    <row r="1397" spans="1:9" x14ac:dyDescent="0.25">
      <c r="A1397" s="13"/>
      <c r="B1397" s="5">
        <f>DATE(YEAR(siječanj!B1397),MONTH(siječanj!B1397)+4,DAY(siječanj!B1397))</f>
        <v>43235</v>
      </c>
      <c r="C1397" s="9">
        <v>14.5208333333333</v>
      </c>
      <c r="D1397">
        <v>0.89900295338514891</v>
      </c>
      <c r="E1397" s="6">
        <v>111.70663174561011</v>
      </c>
      <c r="F1397" s="10">
        <v>100.42459185201072</v>
      </c>
      <c r="G1397" s="11">
        <v>182.93137973128057</v>
      </c>
      <c r="H1397" s="11">
        <v>198.0477199262408</v>
      </c>
      <c r="I1397" s="11">
        <v>2.1685246613221003</v>
      </c>
    </row>
    <row r="1398" spans="1:9" x14ac:dyDescent="0.25">
      <c r="A1398" s="13"/>
      <c r="B1398" s="5">
        <f>DATE(YEAR(siječanj!B1398),MONTH(siječanj!B1398)+4,DAY(siječanj!B1398))</f>
        <v>43235</v>
      </c>
      <c r="C1398" s="9">
        <v>14.53125</v>
      </c>
      <c r="D1398">
        <v>0.89900295338514891</v>
      </c>
      <c r="E1398" s="6">
        <v>112.05036936770549</v>
      </c>
      <c r="F1398" s="10">
        <v>100.73361298946405</v>
      </c>
      <c r="G1398" s="11">
        <v>183.56618787044926</v>
      </c>
      <c r="H1398" s="11">
        <v>198.74834488690436</v>
      </c>
      <c r="I1398" s="11">
        <v>2.5155428487260054</v>
      </c>
    </row>
    <row r="1399" spans="1:9" x14ac:dyDescent="0.25">
      <c r="A1399" s="13"/>
      <c r="B1399" s="5">
        <f>DATE(YEAR(siječanj!B1399),MONTH(siječanj!B1399)+4,DAY(siječanj!B1399))</f>
        <v>43235</v>
      </c>
      <c r="C1399" s="9">
        <v>14.5416666666667</v>
      </c>
      <c r="D1399">
        <v>0.89900295338514891</v>
      </c>
      <c r="E1399" s="6">
        <v>111.07147630256868</v>
      </c>
      <c r="F1399" s="10">
        <v>99.853585232857824</v>
      </c>
      <c r="G1399" s="11">
        <v>186.07490374089053</v>
      </c>
      <c r="H1399" s="11">
        <v>196.86852971004564</v>
      </c>
      <c r="I1399" s="11">
        <v>2.2096738693383302</v>
      </c>
    </row>
    <row r="1400" spans="1:9" x14ac:dyDescent="0.25">
      <c r="A1400" s="13"/>
      <c r="B1400" s="5">
        <f>DATE(YEAR(siječanj!B1400),MONTH(siječanj!B1400)+4,DAY(siječanj!B1400))</f>
        <v>43235</v>
      </c>
      <c r="C1400" s="9">
        <v>14.5520833333333</v>
      </c>
      <c r="D1400">
        <v>0.89900295338514891</v>
      </c>
      <c r="E1400" s="6">
        <v>110.64461119508694</v>
      </c>
      <c r="F1400" s="10">
        <v>99.469832240534672</v>
      </c>
      <c r="G1400" s="11">
        <v>186.98172659721257</v>
      </c>
      <c r="H1400" s="11">
        <v>188.7371749215873</v>
      </c>
      <c r="I1400" s="11">
        <v>2.1313605702968466</v>
      </c>
    </row>
    <row r="1401" spans="1:9" x14ac:dyDescent="0.25">
      <c r="A1401" s="13"/>
      <c r="B1401" s="5">
        <f>DATE(YEAR(siječanj!B1401),MONTH(siječanj!B1401)+4,DAY(siječanj!B1401))</f>
        <v>43235</v>
      </c>
      <c r="C1401" s="9">
        <v>14.5625</v>
      </c>
      <c r="D1401">
        <v>0.89900295338514891</v>
      </c>
      <c r="E1401" s="6">
        <v>110.61193785121088</v>
      </c>
      <c r="F1401" s="10">
        <v>99.440458807893123</v>
      </c>
      <c r="G1401" s="11">
        <v>185.49638032712087</v>
      </c>
      <c r="H1401" s="11">
        <v>184.62039870935476</v>
      </c>
      <c r="I1401" s="11">
        <v>2.1343216572253985</v>
      </c>
    </row>
    <row r="1402" spans="1:9" x14ac:dyDescent="0.25">
      <c r="A1402" s="13"/>
      <c r="B1402" s="5">
        <f>DATE(YEAR(siječanj!B1402),MONTH(siječanj!B1402)+4,DAY(siječanj!B1402))</f>
        <v>43235</v>
      </c>
      <c r="C1402" s="9">
        <v>14.5729166666667</v>
      </c>
      <c r="D1402">
        <v>0.89900295338514891</v>
      </c>
      <c r="E1402" s="6">
        <v>111.57773261693576</v>
      </c>
      <c r="F1402" s="10">
        <v>100.3087111546437</v>
      </c>
      <c r="G1402" s="11">
        <v>185.20911530178662</v>
      </c>
      <c r="H1402" s="11">
        <v>186.4443708373658</v>
      </c>
      <c r="I1402" s="11">
        <v>1.9982576627982518</v>
      </c>
    </row>
    <row r="1403" spans="1:9" x14ac:dyDescent="0.25">
      <c r="A1403" s="13"/>
      <c r="B1403" s="5">
        <f>DATE(YEAR(siječanj!B1403),MONTH(siječanj!B1403)+4,DAY(siječanj!B1403))</f>
        <v>43235</v>
      </c>
      <c r="C1403" s="9">
        <v>14.5833333333333</v>
      </c>
      <c r="D1403">
        <v>0.89900295338514891</v>
      </c>
      <c r="E1403" s="6">
        <v>111.82385487998813</v>
      </c>
      <c r="F1403" s="10">
        <v>100.52997579602163</v>
      </c>
      <c r="G1403" s="11">
        <v>184.93518425244091</v>
      </c>
      <c r="H1403" s="11">
        <v>184.60356511869369</v>
      </c>
      <c r="I1403" s="11">
        <v>2.0463300740587789</v>
      </c>
    </row>
    <row r="1404" spans="1:9" x14ac:dyDescent="0.25">
      <c r="A1404" s="13"/>
      <c r="B1404" s="5">
        <f>DATE(YEAR(siječanj!B1404),MONTH(siječanj!B1404)+4,DAY(siječanj!B1404))</f>
        <v>43235</v>
      </c>
      <c r="C1404" s="9">
        <v>14.59375</v>
      </c>
      <c r="D1404">
        <v>0.89900295338514891</v>
      </c>
      <c r="E1404" s="6">
        <v>113.14301708675362</v>
      </c>
      <c r="F1404" s="10">
        <v>101.71590651589787</v>
      </c>
      <c r="G1404" s="11">
        <v>185.32479829021386</v>
      </c>
      <c r="H1404" s="11">
        <v>180.11178595570701</v>
      </c>
      <c r="I1404" s="11">
        <v>2.3169850196689805</v>
      </c>
    </row>
    <row r="1405" spans="1:9" x14ac:dyDescent="0.25">
      <c r="A1405" s="13"/>
      <c r="B1405" s="5">
        <f>DATE(YEAR(siječanj!B1405),MONTH(siječanj!B1405)+4,DAY(siječanj!B1405))</f>
        <v>43235</v>
      </c>
      <c r="C1405" s="9">
        <v>14.6041666666667</v>
      </c>
      <c r="D1405">
        <v>0.89900295338514891</v>
      </c>
      <c r="E1405" s="6">
        <v>114.147042501489</v>
      </c>
      <c r="F1405" s="10">
        <v>102.61852832901873</v>
      </c>
      <c r="G1405" s="11">
        <v>182.21814258360081</v>
      </c>
      <c r="H1405" s="11">
        <v>175.11691763663097</v>
      </c>
      <c r="I1405" s="11">
        <v>2.4565411166136895</v>
      </c>
    </row>
    <row r="1406" spans="1:9" x14ac:dyDescent="0.25">
      <c r="A1406" s="13"/>
      <c r="B1406" s="5">
        <f>DATE(YEAR(siječanj!B1406),MONTH(siječanj!B1406)+4,DAY(siječanj!B1406))</f>
        <v>43235</v>
      </c>
      <c r="C1406" s="9">
        <v>14.6145833333333</v>
      </c>
      <c r="D1406">
        <v>0.89900295338514891</v>
      </c>
      <c r="E1406" s="6">
        <v>114.52325410670159</v>
      </c>
      <c r="F1406" s="10">
        <v>102.95674367320261</v>
      </c>
      <c r="G1406" s="11">
        <v>180.45298369114525</v>
      </c>
      <c r="H1406" s="11">
        <v>171.10929084367291</v>
      </c>
      <c r="I1406" s="11">
        <v>2.2770368469115114</v>
      </c>
    </row>
    <row r="1407" spans="1:9" x14ac:dyDescent="0.25">
      <c r="A1407" s="13"/>
      <c r="B1407" s="5">
        <f>DATE(YEAR(siječanj!B1407),MONTH(siječanj!B1407)+4,DAY(siječanj!B1407))</f>
        <v>43235</v>
      </c>
      <c r="C1407" s="9">
        <v>14.625</v>
      </c>
      <c r="D1407">
        <v>0.89900295338514891</v>
      </c>
      <c r="E1407" s="6">
        <v>114.796109556491</v>
      </c>
      <c r="F1407" s="10">
        <v>103.20204152841053</v>
      </c>
      <c r="G1407" s="11">
        <v>179.5844191817165</v>
      </c>
      <c r="H1407" s="11">
        <v>169.58477520875687</v>
      </c>
      <c r="I1407" s="11">
        <v>2.4623842881515245</v>
      </c>
    </row>
    <row r="1408" spans="1:9" x14ac:dyDescent="0.25">
      <c r="A1408" s="13"/>
      <c r="B1408" s="5">
        <f>DATE(YEAR(siječanj!B1408),MONTH(siječanj!B1408)+4,DAY(siječanj!B1408))</f>
        <v>43235</v>
      </c>
      <c r="C1408" s="9">
        <v>14.6354166666667</v>
      </c>
      <c r="D1408">
        <v>0.89900295338514891</v>
      </c>
      <c r="E1408" s="6">
        <v>115.16958962175352</v>
      </c>
      <c r="F1408" s="10">
        <v>103.53780121011201</v>
      </c>
      <c r="G1408" s="11">
        <v>179.44278736806785</v>
      </c>
      <c r="H1408" s="11">
        <v>164.75343835947189</v>
      </c>
      <c r="I1408" s="11">
        <v>2.4054656171915814</v>
      </c>
    </row>
    <row r="1409" spans="1:9" x14ac:dyDescent="0.25">
      <c r="A1409" s="13"/>
      <c r="B1409" s="5">
        <f>DATE(YEAR(siječanj!B1409),MONTH(siječanj!B1409)+4,DAY(siječanj!B1409))</f>
        <v>43235</v>
      </c>
      <c r="C1409" s="9">
        <v>14.6458333333333</v>
      </c>
      <c r="D1409">
        <v>0.89900295338514891</v>
      </c>
      <c r="E1409" s="6">
        <v>115.88623005557079</v>
      </c>
      <c r="F1409" s="10">
        <v>104.18206307662895</v>
      </c>
      <c r="G1409" s="11">
        <v>177.40439244821474</v>
      </c>
      <c r="H1409" s="11">
        <v>164.32577926282298</v>
      </c>
      <c r="I1409" s="11">
        <v>2.4134188506744501</v>
      </c>
    </row>
    <row r="1410" spans="1:9" x14ac:dyDescent="0.25">
      <c r="A1410" s="13"/>
      <c r="B1410" s="5">
        <f>DATE(YEAR(siječanj!B1410),MONTH(siječanj!B1410)+4,DAY(siječanj!B1410))</f>
        <v>43235</v>
      </c>
      <c r="C1410" s="9">
        <v>14.65625</v>
      </c>
      <c r="D1410">
        <v>0.89900295338514891</v>
      </c>
      <c r="E1410" s="6">
        <v>115.79002807504224</v>
      </c>
      <c r="F1410" s="10">
        <v>104.09557721201229</v>
      </c>
      <c r="G1410" s="11">
        <v>175.99038837324341</v>
      </c>
      <c r="H1410" s="11">
        <v>160.65300204890391</v>
      </c>
      <c r="I1410" s="11">
        <v>2.1551112675454478</v>
      </c>
    </row>
    <row r="1411" spans="1:9" x14ac:dyDescent="0.25">
      <c r="A1411" s="13"/>
      <c r="B1411" s="5">
        <f>DATE(YEAR(siječanj!B1411),MONTH(siječanj!B1411)+4,DAY(siječanj!B1411))</f>
        <v>43235</v>
      </c>
      <c r="C1411" s="9">
        <v>14.6666666666667</v>
      </c>
      <c r="D1411">
        <v>0.89900295338514891</v>
      </c>
      <c r="E1411" s="6">
        <v>115.01640319505559</v>
      </c>
      <c r="F1411" s="10">
        <v>103.40008616009204</v>
      </c>
      <c r="G1411" s="11">
        <v>176.30909008496221</v>
      </c>
      <c r="H1411" s="11">
        <v>162.46142096665943</v>
      </c>
      <c r="I1411" s="11">
        <v>2.0691147429477112</v>
      </c>
    </row>
    <row r="1412" spans="1:9" x14ac:dyDescent="0.25">
      <c r="A1412" s="13"/>
      <c r="B1412" s="5">
        <f>DATE(YEAR(siječanj!B1412),MONTH(siječanj!B1412)+4,DAY(siječanj!B1412))</f>
        <v>43235</v>
      </c>
      <c r="C1412" s="9">
        <v>14.6770833333333</v>
      </c>
      <c r="D1412">
        <v>0.89900295338514891</v>
      </c>
      <c r="E1412" s="6">
        <v>113.33404833492371</v>
      </c>
      <c r="F1412" s="10">
        <v>101.88764417219163</v>
      </c>
      <c r="G1412" s="11">
        <v>170.43206082302282</v>
      </c>
      <c r="H1412" s="11">
        <v>163.21330930832519</v>
      </c>
      <c r="I1412" s="11">
        <v>2.1669526151715823</v>
      </c>
    </row>
    <row r="1413" spans="1:9" x14ac:dyDescent="0.25">
      <c r="A1413" s="13"/>
      <c r="B1413" s="5">
        <f>DATE(YEAR(siječanj!B1413),MONTH(siječanj!B1413)+4,DAY(siječanj!B1413))</f>
        <v>43235</v>
      </c>
      <c r="C1413" s="9">
        <v>14.6875</v>
      </c>
      <c r="D1413">
        <v>0.89900295338514891</v>
      </c>
      <c r="E1413" s="6">
        <v>114.07611569617728</v>
      </c>
      <c r="F1413" s="10">
        <v>102.55476492156932</v>
      </c>
      <c r="G1413" s="11">
        <v>165.14119619881521</v>
      </c>
      <c r="H1413" s="11">
        <v>160.78121267992117</v>
      </c>
      <c r="I1413" s="11">
        <v>2.1320275898785228</v>
      </c>
    </row>
    <row r="1414" spans="1:9" x14ac:dyDescent="0.25">
      <c r="A1414" s="13"/>
      <c r="B1414" s="5">
        <f>DATE(YEAR(siječanj!B1414),MONTH(siječanj!B1414)+4,DAY(siječanj!B1414))</f>
        <v>43235</v>
      </c>
      <c r="C1414" s="9">
        <v>14.6979166666667</v>
      </c>
      <c r="D1414">
        <v>0.89900295338514891</v>
      </c>
      <c r="E1414" s="6">
        <v>114.10307799901038</v>
      </c>
      <c r="F1414" s="10">
        <v>102.57900411144634</v>
      </c>
      <c r="G1414" s="11">
        <v>164.13607795517422</v>
      </c>
      <c r="H1414" s="11">
        <v>160.15763531256468</v>
      </c>
      <c r="I1414" s="11">
        <v>2.1046077849160216</v>
      </c>
    </row>
    <row r="1415" spans="1:9" x14ac:dyDescent="0.25">
      <c r="A1415" s="13"/>
      <c r="B1415" s="5">
        <f>DATE(YEAR(siječanj!B1415),MONTH(siječanj!B1415)+4,DAY(siječanj!B1415))</f>
        <v>43235</v>
      </c>
      <c r="C1415" s="9">
        <v>14.7083333333333</v>
      </c>
      <c r="D1415">
        <v>0.89900295338514891</v>
      </c>
      <c r="E1415" s="6">
        <v>115.11402252147688</v>
      </c>
      <c r="F1415" s="10">
        <v>103.48784622285227</v>
      </c>
      <c r="G1415" s="11">
        <v>163.01648196347861</v>
      </c>
      <c r="H1415" s="11">
        <v>166.35205550864268</v>
      </c>
      <c r="I1415" s="11">
        <v>1.8559404847965573</v>
      </c>
    </row>
    <row r="1416" spans="1:9" x14ac:dyDescent="0.25">
      <c r="A1416" s="13"/>
      <c r="B1416" s="5">
        <f>DATE(YEAR(siječanj!B1416),MONTH(siječanj!B1416)+4,DAY(siječanj!B1416))</f>
        <v>43235</v>
      </c>
      <c r="C1416" s="9">
        <v>14.71875</v>
      </c>
      <c r="D1416">
        <v>0.89900295338514891</v>
      </c>
      <c r="E1416" s="6">
        <v>115.22730604921671</v>
      </c>
      <c r="F1416" s="10">
        <v>103.58968844886026</v>
      </c>
      <c r="G1416" s="11">
        <v>163.01559410307081</v>
      </c>
      <c r="H1416" s="11">
        <v>176.75193933212887</v>
      </c>
      <c r="I1416" s="11">
        <v>1.8707409192925282</v>
      </c>
    </row>
    <row r="1417" spans="1:9" x14ac:dyDescent="0.25">
      <c r="A1417" s="13"/>
      <c r="B1417" s="5">
        <f>DATE(YEAR(siječanj!B1417),MONTH(siječanj!B1417)+4,DAY(siječanj!B1417))</f>
        <v>43235</v>
      </c>
      <c r="C1417" s="9">
        <v>14.7291666666667</v>
      </c>
      <c r="D1417">
        <v>0.89900295338514891</v>
      </c>
      <c r="E1417" s="6">
        <v>115.79486133363942</v>
      </c>
      <c r="F1417" s="10">
        <v>104.09992232576562</v>
      </c>
      <c r="G1417" s="11">
        <v>163.75467160433845</v>
      </c>
      <c r="H1417" s="11">
        <v>168.12960080232452</v>
      </c>
      <c r="I1417" s="11">
        <v>1.8850693399316001</v>
      </c>
    </row>
    <row r="1418" spans="1:9" x14ac:dyDescent="0.25">
      <c r="A1418" s="13"/>
      <c r="B1418" s="5">
        <f>DATE(YEAR(siječanj!B1418),MONTH(siječanj!B1418)+4,DAY(siječanj!B1418))</f>
        <v>43235</v>
      </c>
      <c r="C1418" s="9">
        <v>14.7395833333333</v>
      </c>
      <c r="D1418">
        <v>0.89900295338514891</v>
      </c>
      <c r="E1418" s="6">
        <v>117.09835338801895</v>
      </c>
      <c r="F1418" s="10">
        <v>105.2717655323669</v>
      </c>
      <c r="G1418" s="11">
        <v>163.2250046178049</v>
      </c>
      <c r="H1418" s="11">
        <v>163.24492145902772</v>
      </c>
      <c r="I1418" s="11">
        <v>1.840346026990465</v>
      </c>
    </row>
    <row r="1419" spans="1:9" x14ac:dyDescent="0.25">
      <c r="A1419" s="13"/>
      <c r="B1419" s="5">
        <f>DATE(YEAR(siječanj!B1419),MONTH(siječanj!B1419)+4,DAY(siječanj!B1419))</f>
        <v>43235</v>
      </c>
      <c r="C1419" s="9">
        <v>14.75</v>
      </c>
      <c r="D1419">
        <v>0.89900295338514891</v>
      </c>
      <c r="E1419" s="6">
        <v>119.89076283942968</v>
      </c>
      <c r="F1419" s="10">
        <v>107.78214987624574</v>
      </c>
      <c r="G1419" s="11">
        <v>161.20905127368908</v>
      </c>
      <c r="H1419" s="11">
        <v>161.78483825875216</v>
      </c>
      <c r="I1419" s="11">
        <v>1.8779991323717007</v>
      </c>
    </row>
    <row r="1420" spans="1:9" x14ac:dyDescent="0.25">
      <c r="A1420" s="13"/>
      <c r="B1420" s="5">
        <f>DATE(YEAR(siječanj!B1420),MONTH(siječanj!B1420)+4,DAY(siječanj!B1420))</f>
        <v>43235</v>
      </c>
      <c r="C1420" s="9">
        <v>14.7604166666667</v>
      </c>
      <c r="D1420">
        <v>0.89900295338514891</v>
      </c>
      <c r="E1420" s="6">
        <v>122.0436517398396</v>
      </c>
      <c r="F1420" s="10">
        <v>109.71760335602437</v>
      </c>
      <c r="G1420" s="11">
        <v>160.67679302035449</v>
      </c>
      <c r="H1420" s="11">
        <v>159.89467166789368</v>
      </c>
      <c r="I1420" s="11">
        <v>2.5439346822243234</v>
      </c>
    </row>
    <row r="1421" spans="1:9" x14ac:dyDescent="0.25">
      <c r="A1421" s="13"/>
      <c r="B1421" s="5">
        <f>DATE(YEAR(siječanj!B1421),MONTH(siječanj!B1421)+4,DAY(siječanj!B1421))</f>
        <v>43235</v>
      </c>
      <c r="C1421" s="9">
        <v>14.7708333333333</v>
      </c>
      <c r="D1421">
        <v>0.89900295338514891</v>
      </c>
      <c r="E1421" s="6">
        <v>123.60199230581202</v>
      </c>
      <c r="F1421" s="10">
        <v>111.11855612721345</v>
      </c>
      <c r="G1421" s="11">
        <v>159.66376036493367</v>
      </c>
      <c r="H1421" s="11">
        <v>158.99319957402088</v>
      </c>
      <c r="I1421" s="11">
        <v>4.5626599458894015</v>
      </c>
    </row>
    <row r="1422" spans="1:9" x14ac:dyDescent="0.25">
      <c r="A1422" s="13"/>
      <c r="B1422" s="5">
        <f>DATE(YEAR(siječanj!B1422),MONTH(siječanj!B1422)+4,DAY(siječanj!B1422))</f>
        <v>43235</v>
      </c>
      <c r="C1422" s="9">
        <v>14.78125</v>
      </c>
      <c r="D1422">
        <v>0.89900295338514891</v>
      </c>
      <c r="E1422" s="6">
        <v>125.85837919541883</v>
      </c>
      <c r="F1422" s="10">
        <v>113.14705460494952</v>
      </c>
      <c r="G1422" s="11">
        <v>159.06617808340576</v>
      </c>
      <c r="H1422" s="11">
        <v>161.98288782098126</v>
      </c>
      <c r="I1422" s="11">
        <v>11.044365229142876</v>
      </c>
    </row>
    <row r="1423" spans="1:9" x14ac:dyDescent="0.25">
      <c r="A1423" s="13"/>
      <c r="B1423" s="5">
        <f>DATE(YEAR(siječanj!B1423),MONTH(siječanj!B1423)+4,DAY(siječanj!B1423))</f>
        <v>43235</v>
      </c>
      <c r="C1423" s="9">
        <v>14.7916666666667</v>
      </c>
      <c r="D1423">
        <v>0.89900295338514891</v>
      </c>
      <c r="E1423" s="6">
        <v>129.11370036157524</v>
      </c>
      <c r="F1423" s="10">
        <v>116.07359794754132</v>
      </c>
      <c r="G1423" s="11">
        <v>157.69195497566508</v>
      </c>
      <c r="H1423" s="11">
        <v>163.40099942909114</v>
      </c>
      <c r="I1423" s="11">
        <v>26.001952338638748</v>
      </c>
    </row>
    <row r="1424" spans="1:9" x14ac:dyDescent="0.25">
      <c r="A1424" s="13"/>
      <c r="B1424" s="5">
        <f>DATE(YEAR(siječanj!B1424),MONTH(siječanj!B1424)+4,DAY(siječanj!B1424))</f>
        <v>43235</v>
      </c>
      <c r="C1424" s="9">
        <v>14.8020833333333</v>
      </c>
      <c r="D1424">
        <v>0.89900295338514891</v>
      </c>
      <c r="E1424" s="6">
        <v>133.18528580584933</v>
      </c>
      <c r="F1424" s="10">
        <v>119.7339652869037</v>
      </c>
      <c r="G1424" s="11">
        <v>154.26793939161468</v>
      </c>
      <c r="H1424" s="11">
        <v>159.08238870565643</v>
      </c>
      <c r="I1424" s="11">
        <v>42.326947591099923</v>
      </c>
    </row>
    <row r="1425" spans="1:9" x14ac:dyDescent="0.25">
      <c r="A1425" s="13"/>
      <c r="B1425" s="5">
        <f>DATE(YEAR(siječanj!B1425),MONTH(siječanj!B1425)+4,DAY(siječanj!B1425))</f>
        <v>43235</v>
      </c>
      <c r="C1425" s="9">
        <v>14.8125</v>
      </c>
      <c r="D1425">
        <v>0.89900295338514891</v>
      </c>
      <c r="E1425" s="6">
        <v>138.05445016835765</v>
      </c>
      <c r="F1425" s="10">
        <v>124.1113584293164</v>
      </c>
      <c r="G1425" s="11">
        <v>153.54526922928559</v>
      </c>
      <c r="H1425" s="11">
        <v>158.02224577105568</v>
      </c>
      <c r="I1425" s="11">
        <v>63.196715264326883</v>
      </c>
    </row>
    <row r="1426" spans="1:9" x14ac:dyDescent="0.25">
      <c r="A1426" s="13"/>
      <c r="B1426" s="5">
        <f>DATE(YEAR(siječanj!B1426),MONTH(siječanj!B1426)+4,DAY(siječanj!B1426))</f>
        <v>43235</v>
      </c>
      <c r="C1426" s="9">
        <v>14.8229166666667</v>
      </c>
      <c r="D1426">
        <v>0.89900295338514891</v>
      </c>
      <c r="E1426" s="6">
        <v>141.66803947958269</v>
      </c>
      <c r="F1426" s="10">
        <v>127.35998589242871</v>
      </c>
      <c r="G1426" s="11">
        <v>150.21752021126031</v>
      </c>
      <c r="H1426" s="11">
        <v>159.02515289191615</v>
      </c>
      <c r="I1426" s="11">
        <v>86.943553399636599</v>
      </c>
    </row>
    <row r="1427" spans="1:9" x14ac:dyDescent="0.25">
      <c r="A1427" s="13"/>
      <c r="B1427" s="5">
        <f>DATE(YEAR(siječanj!B1427),MONTH(siječanj!B1427)+4,DAY(siječanj!B1427))</f>
        <v>43235</v>
      </c>
      <c r="C1427" s="9">
        <v>14.8333333333333</v>
      </c>
      <c r="D1427">
        <v>0.89900295338514891</v>
      </c>
      <c r="E1427" s="6">
        <v>147.64913500329925</v>
      </c>
      <c r="F1427" s="10">
        <v>132.7370084327286</v>
      </c>
      <c r="G1427" s="11">
        <v>144.52513377439871</v>
      </c>
      <c r="H1427" s="11">
        <v>152.32716189194733</v>
      </c>
      <c r="I1427" s="11">
        <v>129.4619186101786</v>
      </c>
    </row>
    <row r="1428" spans="1:9" x14ac:dyDescent="0.25">
      <c r="A1428" s="13"/>
      <c r="B1428" s="5">
        <f>DATE(YEAR(siječanj!B1428),MONTH(siječanj!B1428)+4,DAY(siječanj!B1428))</f>
        <v>43235</v>
      </c>
      <c r="C1428" s="9">
        <v>14.84375</v>
      </c>
      <c r="D1428">
        <v>0.89900295338514891</v>
      </c>
      <c r="E1428" s="6">
        <v>152.00275938625077</v>
      </c>
      <c r="F1428" s="10">
        <v>136.6509296109316</v>
      </c>
      <c r="G1428" s="11">
        <v>125.53124855957184</v>
      </c>
      <c r="H1428" s="11">
        <v>139.01626698986942</v>
      </c>
      <c r="I1428" s="11">
        <v>197.65533456251765</v>
      </c>
    </row>
    <row r="1429" spans="1:9" x14ac:dyDescent="0.25">
      <c r="A1429" s="13"/>
      <c r="B1429" s="5">
        <f>DATE(YEAR(siječanj!B1429),MONTH(siječanj!B1429)+4,DAY(siječanj!B1429))</f>
        <v>43235</v>
      </c>
      <c r="C1429" s="9">
        <v>14.8541666666667</v>
      </c>
      <c r="D1429">
        <v>0.89900295338514891</v>
      </c>
      <c r="E1429" s="6">
        <v>155.6049226480115</v>
      </c>
      <c r="F1429" s="10">
        <v>139.88928502182998</v>
      </c>
      <c r="G1429" s="11">
        <v>118.40143219236406</v>
      </c>
      <c r="H1429" s="11">
        <v>130.60294353724078</v>
      </c>
      <c r="I1429" s="11">
        <v>228.76419082440211</v>
      </c>
    </row>
    <row r="1430" spans="1:9" x14ac:dyDescent="0.25">
      <c r="A1430" s="13"/>
      <c r="B1430" s="5">
        <f>DATE(YEAR(siječanj!B1430),MONTH(siječanj!B1430)+4,DAY(siječanj!B1430))</f>
        <v>43235</v>
      </c>
      <c r="C1430" s="9">
        <v>14.8645833333333</v>
      </c>
      <c r="D1430">
        <v>0.89900295338514891</v>
      </c>
      <c r="E1430" s="6">
        <v>156.3492077737271</v>
      </c>
      <c r="F1430" s="10">
        <v>140.55839954800894</v>
      </c>
      <c r="G1430" s="11">
        <v>116.50172829965057</v>
      </c>
      <c r="H1430" s="11">
        <v>128.19236853809872</v>
      </c>
      <c r="I1430" s="11">
        <v>229.69209506486277</v>
      </c>
    </row>
    <row r="1431" spans="1:9" x14ac:dyDescent="0.25">
      <c r="A1431" s="13"/>
      <c r="B1431" s="5">
        <f>DATE(YEAR(siječanj!B1431),MONTH(siječanj!B1431)+4,DAY(siječanj!B1431))</f>
        <v>43235</v>
      </c>
      <c r="C1431" s="9">
        <v>14.875</v>
      </c>
      <c r="D1431">
        <v>0.89900295338514891</v>
      </c>
      <c r="E1431" s="6">
        <v>156.15036872508975</v>
      </c>
      <c r="F1431" s="10">
        <v>140.37964265603568</v>
      </c>
      <c r="G1431" s="11">
        <v>113.25711676252517</v>
      </c>
      <c r="H1431" s="11">
        <v>123.26988385611891</v>
      </c>
      <c r="I1431" s="11">
        <v>231.05040194064242</v>
      </c>
    </row>
    <row r="1432" spans="1:9" x14ac:dyDescent="0.25">
      <c r="A1432" s="13"/>
      <c r="B1432" s="5">
        <f>DATE(YEAR(siječanj!B1432),MONTH(siječanj!B1432)+4,DAY(siječanj!B1432))</f>
        <v>43235</v>
      </c>
      <c r="C1432" s="9">
        <v>14.8854166666667</v>
      </c>
      <c r="D1432">
        <v>0.89900295338514891</v>
      </c>
      <c r="E1432" s="6">
        <v>160.38316561049021</v>
      </c>
      <c r="F1432" s="10">
        <v>144.18493955709016</v>
      </c>
      <c r="G1432" s="11">
        <v>110.44117708617986</v>
      </c>
      <c r="H1432" s="11">
        <v>109.66805762703184</v>
      </c>
      <c r="I1432" s="11">
        <v>238.13237284587814</v>
      </c>
    </row>
    <row r="1433" spans="1:9" x14ac:dyDescent="0.25">
      <c r="A1433" s="13"/>
      <c r="B1433" s="5">
        <f>DATE(YEAR(siječanj!B1433),MONTH(siječanj!B1433)+4,DAY(siječanj!B1433))</f>
        <v>43235</v>
      </c>
      <c r="C1433" s="9">
        <v>14.8958333333333</v>
      </c>
      <c r="D1433">
        <v>0.89900295338514891</v>
      </c>
      <c r="E1433" s="6">
        <v>163.22945900193966</v>
      </c>
      <c r="F1433" s="10">
        <v>146.74376572220385</v>
      </c>
      <c r="G1433" s="11">
        <v>107.85098696655281</v>
      </c>
      <c r="H1433" s="11">
        <v>101.32790851664016</v>
      </c>
      <c r="I1433" s="11">
        <v>243.78719485434081</v>
      </c>
    </row>
    <row r="1434" spans="1:9" x14ac:dyDescent="0.25">
      <c r="A1434" s="13"/>
      <c r="B1434" s="5">
        <f>DATE(YEAR(siječanj!B1434),MONTH(siječanj!B1434)+4,DAY(siječanj!B1434))</f>
        <v>43235</v>
      </c>
      <c r="C1434" s="9">
        <v>14.90625</v>
      </c>
      <c r="D1434">
        <v>0.89900295338514891</v>
      </c>
      <c r="E1434" s="6">
        <v>161.34333364196067</v>
      </c>
      <c r="F1434" s="10">
        <v>145.04813345312809</v>
      </c>
      <c r="G1434" s="11">
        <v>104.51030973679775</v>
      </c>
      <c r="H1434" s="11">
        <v>103.58262630096111</v>
      </c>
      <c r="I1434" s="11">
        <v>244.52783559731185</v>
      </c>
    </row>
    <row r="1435" spans="1:9" x14ac:dyDescent="0.25">
      <c r="A1435" s="13"/>
      <c r="B1435" s="5">
        <f>DATE(YEAR(siječanj!B1435),MONTH(siječanj!B1435)+4,DAY(siječanj!B1435))</f>
        <v>43235</v>
      </c>
      <c r="C1435" s="9">
        <v>14.9166666666667</v>
      </c>
      <c r="D1435">
        <v>0.89900295338514891</v>
      </c>
      <c r="E1435" s="6">
        <v>157.394070405007</v>
      </c>
      <c r="F1435" s="10">
        <v>141.49773413941136</v>
      </c>
      <c r="G1435" s="11">
        <v>102.91921165894883</v>
      </c>
      <c r="H1435" s="11">
        <v>92.488077908354455</v>
      </c>
      <c r="I1435" s="11">
        <v>241.5160121792901</v>
      </c>
    </row>
    <row r="1436" spans="1:9" x14ac:dyDescent="0.25">
      <c r="A1436" s="13"/>
      <c r="B1436" s="5">
        <f>DATE(YEAR(siječanj!B1436),MONTH(siječanj!B1436)+4,DAY(siječanj!B1436))</f>
        <v>43235</v>
      </c>
      <c r="C1436" s="9">
        <v>14.9270833333333</v>
      </c>
      <c r="D1436">
        <v>0.89900295338514891</v>
      </c>
      <c r="E1436" s="6">
        <v>150.81523875839994</v>
      </c>
      <c r="F1436" s="10">
        <v>135.58334505928792</v>
      </c>
      <c r="G1436" s="11">
        <v>100.54310838670148</v>
      </c>
      <c r="H1436" s="11">
        <v>87.970538615452966</v>
      </c>
      <c r="I1436" s="11">
        <v>242.28762983164944</v>
      </c>
    </row>
    <row r="1437" spans="1:9" x14ac:dyDescent="0.25">
      <c r="A1437" s="13"/>
      <c r="B1437" s="5">
        <f>DATE(YEAR(siječanj!B1437),MONTH(siječanj!B1437)+4,DAY(siječanj!B1437))</f>
        <v>43235</v>
      </c>
      <c r="C1437" s="9">
        <v>14.9375</v>
      </c>
      <c r="D1437">
        <v>0.89900295338514891</v>
      </c>
      <c r="E1437" s="6">
        <v>141.63271989438971</v>
      </c>
      <c r="F1437" s="10">
        <v>127.32823348102788</v>
      </c>
      <c r="G1437" s="11">
        <v>97.522426493331778</v>
      </c>
      <c r="H1437" s="11">
        <v>83.747619268973494</v>
      </c>
      <c r="I1437" s="11">
        <v>241.47142087022419</v>
      </c>
    </row>
    <row r="1438" spans="1:9" x14ac:dyDescent="0.25">
      <c r="A1438" s="13"/>
      <c r="B1438" s="5">
        <f>DATE(YEAR(siječanj!B1438),MONTH(siječanj!B1438)+4,DAY(siječanj!B1438))</f>
        <v>43235</v>
      </c>
      <c r="C1438" s="9">
        <v>14.9479166666667</v>
      </c>
      <c r="D1438">
        <v>0.89900295338514891</v>
      </c>
      <c r="E1438" s="6">
        <v>130.44537865498916</v>
      </c>
      <c r="F1438" s="10">
        <v>117.27078066627931</v>
      </c>
      <c r="G1438" s="11">
        <v>93.239355746392221</v>
      </c>
      <c r="H1438" s="11">
        <v>81.184454232596906</v>
      </c>
      <c r="I1438" s="11">
        <v>238.78039286978512</v>
      </c>
    </row>
    <row r="1439" spans="1:9" x14ac:dyDescent="0.25">
      <c r="A1439" s="13"/>
      <c r="B1439" s="5">
        <f>DATE(YEAR(siječanj!B1439),MONTH(siječanj!B1439)+4,DAY(siječanj!B1439))</f>
        <v>43235</v>
      </c>
      <c r="C1439" s="9">
        <v>14.9583333333333</v>
      </c>
      <c r="D1439">
        <v>0.89900295338514891</v>
      </c>
      <c r="E1439" s="6">
        <v>119.10781660415957</v>
      </c>
      <c r="F1439" s="10">
        <v>107.07827889839612</v>
      </c>
      <c r="G1439" s="11">
        <v>89.869178249784554</v>
      </c>
      <c r="H1439" s="11">
        <v>79.552286300322692</v>
      </c>
      <c r="I1439" s="11">
        <v>239.01225767663425</v>
      </c>
    </row>
    <row r="1440" spans="1:9" x14ac:dyDescent="0.25">
      <c r="A1440" s="13"/>
      <c r="B1440" s="5">
        <f>DATE(YEAR(siječanj!B1440),MONTH(siječanj!B1440)+4,DAY(siječanj!B1440))</f>
        <v>43235</v>
      </c>
      <c r="C1440" s="9">
        <v>14.96875</v>
      </c>
      <c r="D1440">
        <v>0.89900295338514891</v>
      </c>
      <c r="E1440" s="6">
        <v>109.01430932991471</v>
      </c>
      <c r="F1440" s="10">
        <v>98.004186048835521</v>
      </c>
      <c r="G1440" s="11">
        <v>86.688147159780186</v>
      </c>
      <c r="H1440" s="11">
        <v>77.171565437407878</v>
      </c>
      <c r="I1440" s="11">
        <v>239.87060687516933</v>
      </c>
    </row>
    <row r="1441" spans="1:9" x14ac:dyDescent="0.25">
      <c r="A1441" s="13"/>
      <c r="B1441" s="5">
        <f>DATE(YEAR(siječanj!B1441),MONTH(siječanj!B1441)+4,DAY(siječanj!B1441))</f>
        <v>43235</v>
      </c>
      <c r="C1441" s="9">
        <v>14.9791666666667</v>
      </c>
      <c r="D1441">
        <v>0.89900295338514891</v>
      </c>
      <c r="E1441" s="6">
        <v>99.255014002500019</v>
      </c>
      <c r="F1441" s="10">
        <v>89.230550726531831</v>
      </c>
      <c r="G1441" s="11">
        <v>84.415083904451791</v>
      </c>
      <c r="H1441" s="11">
        <v>78.409099257286712</v>
      </c>
      <c r="I1441" s="11">
        <v>239.329095978048</v>
      </c>
    </row>
    <row r="1442" spans="1:9" ht="15.75" thickBot="1" x14ac:dyDescent="0.3">
      <c r="A1442" s="13"/>
      <c r="B1442" s="5">
        <f>DATE(YEAR(siječanj!B1442),MONTH(siječanj!B1442)+4,DAY(siječanj!B1442))</f>
        <v>43235</v>
      </c>
      <c r="C1442" s="9">
        <v>14.9895833333333</v>
      </c>
      <c r="D1442">
        <v>0.89900295338514891</v>
      </c>
      <c r="E1442" s="6">
        <v>91.010905075594124</v>
      </c>
      <c r="F1442" s="10">
        <v>81.819072453214559</v>
      </c>
      <c r="G1442" s="11">
        <v>82.46327345296416</v>
      </c>
      <c r="H1442" s="11">
        <v>75.441843756679404</v>
      </c>
      <c r="I1442" s="11">
        <v>239.69037658415337</v>
      </c>
    </row>
    <row r="1443" spans="1:9" x14ac:dyDescent="0.25">
      <c r="A1443" s="12">
        <f t="shared" ref="A1443" si="13">A1347+1</f>
        <v>136</v>
      </c>
      <c r="B1443" s="5">
        <f>DATE(YEAR(siječanj!B1443),MONTH(siječanj!B1443)+4,DAY(siječanj!B1443))</f>
        <v>43236</v>
      </c>
      <c r="C1443" s="9">
        <v>15</v>
      </c>
      <c r="D1443">
        <v>0.89918587007891659</v>
      </c>
      <c r="E1443" s="6">
        <v>82.257124913461283</v>
      </c>
      <c r="F1443" s="10">
        <v>73.964444435500809</v>
      </c>
      <c r="G1443" s="11">
        <v>77.879334534351912</v>
      </c>
      <c r="H1443" s="11">
        <v>72.313758027700914</v>
      </c>
      <c r="I1443" s="11">
        <v>239.76978391531233</v>
      </c>
    </row>
    <row r="1444" spans="1:9" x14ac:dyDescent="0.25">
      <c r="A1444" s="13"/>
      <c r="B1444" s="5">
        <f>DATE(YEAR(siječanj!B1444),MONTH(siječanj!B1444)+4,DAY(siječanj!B1444))</f>
        <v>43236</v>
      </c>
      <c r="C1444" s="9">
        <v>15.0104166666667</v>
      </c>
      <c r="D1444">
        <v>0.89918587007891659</v>
      </c>
      <c r="E1444" s="6">
        <v>77.360615396115293</v>
      </c>
      <c r="F1444" s="10">
        <v>69.561572264796354</v>
      </c>
      <c r="G1444" s="11">
        <v>76.139622283629222</v>
      </c>
      <c r="H1444" s="11">
        <v>70.514514500563223</v>
      </c>
      <c r="I1444" s="11">
        <v>239.51544944882201</v>
      </c>
    </row>
    <row r="1445" spans="1:9" x14ac:dyDescent="0.25">
      <c r="A1445" s="13"/>
      <c r="B1445" s="5">
        <f>DATE(YEAR(siječanj!B1445),MONTH(siječanj!B1445)+4,DAY(siječanj!B1445))</f>
        <v>43236</v>
      </c>
      <c r="C1445" s="9">
        <v>15.0208333333333</v>
      </c>
      <c r="D1445">
        <v>0.89918587007891659</v>
      </c>
      <c r="E1445" s="6">
        <v>72.53664343966517</v>
      </c>
      <c r="F1445" s="10">
        <v>65.223924843899468</v>
      </c>
      <c r="G1445" s="11">
        <v>74.752876728417533</v>
      </c>
      <c r="H1445" s="11">
        <v>70.437539154426403</v>
      </c>
      <c r="I1445" s="11">
        <v>239.74935731564918</v>
      </c>
    </row>
    <row r="1446" spans="1:9" x14ac:dyDescent="0.25">
      <c r="A1446" s="13"/>
      <c r="B1446" s="5">
        <f>DATE(YEAR(siječanj!B1446),MONTH(siječanj!B1446)+4,DAY(siječanj!B1446))</f>
        <v>43236</v>
      </c>
      <c r="C1446" s="9">
        <v>15.03125</v>
      </c>
      <c r="D1446">
        <v>0.89918587007891659</v>
      </c>
      <c r="E1446" s="6">
        <v>68.736701411114055</v>
      </c>
      <c r="F1446" s="10">
        <v>61.807070664707283</v>
      </c>
      <c r="G1446" s="11">
        <v>72.518449461965844</v>
      </c>
      <c r="H1446" s="11">
        <v>69.421980751314223</v>
      </c>
      <c r="I1446" s="11">
        <v>240.02136630100989</v>
      </c>
    </row>
    <row r="1447" spans="1:9" x14ac:dyDescent="0.25">
      <c r="A1447" s="13"/>
      <c r="B1447" s="5">
        <f>DATE(YEAR(siječanj!B1447),MONTH(siječanj!B1447)+4,DAY(siječanj!B1447))</f>
        <v>43236</v>
      </c>
      <c r="C1447" s="9">
        <v>15.0416666666667</v>
      </c>
      <c r="D1447">
        <v>0.89918587007891659</v>
      </c>
      <c r="E1447" s="6">
        <v>66.124785851145248</v>
      </c>
      <c r="F1447" s="10">
        <v>59.458473099344076</v>
      </c>
      <c r="G1447" s="11">
        <v>71.917307703870961</v>
      </c>
      <c r="H1447" s="11">
        <v>68.05981253534398</v>
      </c>
      <c r="I1447" s="11">
        <v>239.87065387654914</v>
      </c>
    </row>
    <row r="1448" spans="1:9" x14ac:dyDescent="0.25">
      <c r="A1448" s="13"/>
      <c r="B1448" s="5">
        <f>DATE(YEAR(siječanj!B1448),MONTH(siječanj!B1448)+4,DAY(siječanj!B1448))</f>
        <v>43236</v>
      </c>
      <c r="C1448" s="9">
        <v>15.0520833333333</v>
      </c>
      <c r="D1448">
        <v>0.89918587007891659</v>
      </c>
      <c r="E1448" s="6">
        <v>63.872816637260122</v>
      </c>
      <c r="F1448" s="10">
        <v>57.433534202365841</v>
      </c>
      <c r="G1448" s="11">
        <v>70.356822731485309</v>
      </c>
      <c r="H1448" s="11">
        <v>67.108542072531804</v>
      </c>
      <c r="I1448" s="11">
        <v>239.51129632689893</v>
      </c>
    </row>
    <row r="1449" spans="1:9" x14ac:dyDescent="0.25">
      <c r="A1449" s="13"/>
      <c r="B1449" s="5">
        <f>DATE(YEAR(siječanj!B1449),MONTH(siječanj!B1449)+4,DAY(siječanj!B1449))</f>
        <v>43236</v>
      </c>
      <c r="C1449" s="9">
        <v>15.0625</v>
      </c>
      <c r="D1449">
        <v>0.89918587007891659</v>
      </c>
      <c r="E1449" s="6">
        <v>62.219264943486124</v>
      </c>
      <c r="F1449" s="10">
        <v>55.946683883879203</v>
      </c>
      <c r="G1449" s="11">
        <v>69.408161964363444</v>
      </c>
      <c r="H1449" s="11">
        <v>65.688242980656909</v>
      </c>
      <c r="I1449" s="11">
        <v>239.73472288602662</v>
      </c>
    </row>
    <row r="1450" spans="1:9" x14ac:dyDescent="0.25">
      <c r="A1450" s="13"/>
      <c r="B1450" s="5">
        <f>DATE(YEAR(siječanj!B1450),MONTH(siječanj!B1450)+4,DAY(siječanj!B1450))</f>
        <v>43236</v>
      </c>
      <c r="C1450" s="9">
        <v>15.0729166666667</v>
      </c>
      <c r="D1450">
        <v>0.89918587007891659</v>
      </c>
      <c r="E1450" s="6">
        <v>60.804479993421864</v>
      </c>
      <c r="F1450" s="10">
        <v>54.674529247581113</v>
      </c>
      <c r="G1450" s="11">
        <v>69.116562091155842</v>
      </c>
      <c r="H1450" s="11">
        <v>65.2949815644957</v>
      </c>
      <c r="I1450" s="11">
        <v>239.31172346804371</v>
      </c>
    </row>
    <row r="1451" spans="1:9" x14ac:dyDescent="0.25">
      <c r="A1451" s="13"/>
      <c r="B1451" s="5">
        <f>DATE(YEAR(siječanj!B1451),MONTH(siječanj!B1451)+4,DAY(siječanj!B1451))</f>
        <v>43236</v>
      </c>
      <c r="C1451" s="9">
        <v>15.0833333333333</v>
      </c>
      <c r="D1451">
        <v>0.89918587007891659</v>
      </c>
      <c r="E1451" s="6">
        <v>60.510122345165769</v>
      </c>
      <c r="F1451" s="10">
        <v>54.409847009519574</v>
      </c>
      <c r="G1451" s="11">
        <v>69.7172699627166</v>
      </c>
      <c r="H1451" s="11">
        <v>65.218363440478285</v>
      </c>
      <c r="I1451" s="11">
        <v>239.49767892713325</v>
      </c>
    </row>
    <row r="1452" spans="1:9" x14ac:dyDescent="0.25">
      <c r="A1452" s="13"/>
      <c r="B1452" s="5">
        <f>DATE(YEAR(siječanj!B1452),MONTH(siječanj!B1452)+4,DAY(siječanj!B1452))</f>
        <v>43236</v>
      </c>
      <c r="C1452" s="9">
        <v>15.09375</v>
      </c>
      <c r="D1452">
        <v>0.89918587007891659</v>
      </c>
      <c r="E1452" s="6">
        <v>59.990780625366213</v>
      </c>
      <c r="F1452" s="10">
        <v>53.942862273333333</v>
      </c>
      <c r="G1452" s="11">
        <v>70.810772500346076</v>
      </c>
      <c r="H1452" s="11">
        <v>66.011436682900609</v>
      </c>
      <c r="I1452" s="11">
        <v>239.60032194042154</v>
      </c>
    </row>
    <row r="1453" spans="1:9" x14ac:dyDescent="0.25">
      <c r="A1453" s="13"/>
      <c r="B1453" s="5">
        <f>DATE(YEAR(siječanj!B1453),MONTH(siječanj!B1453)+4,DAY(siječanj!B1453))</f>
        <v>43236</v>
      </c>
      <c r="C1453" s="9">
        <v>15.1041666666667</v>
      </c>
      <c r="D1453">
        <v>0.89918587007891659</v>
      </c>
      <c r="E1453" s="6">
        <v>59.210188037264395</v>
      </c>
      <c r="F1453" s="10">
        <v>53.240964447823842</v>
      </c>
      <c r="G1453" s="11">
        <v>70.248929613332805</v>
      </c>
      <c r="H1453" s="11">
        <v>65.776244047715522</v>
      </c>
      <c r="I1453" s="11">
        <v>239.74540119950959</v>
      </c>
    </row>
    <row r="1454" spans="1:9" x14ac:dyDescent="0.25">
      <c r="A1454" s="13"/>
      <c r="B1454" s="5">
        <f>DATE(YEAR(siječanj!B1454),MONTH(siječanj!B1454)+4,DAY(siječanj!B1454))</f>
        <v>43236</v>
      </c>
      <c r="C1454" s="9">
        <v>15.1145833333333</v>
      </c>
      <c r="D1454">
        <v>0.89918587007891659</v>
      </c>
      <c r="E1454" s="6">
        <v>58.896667951885902</v>
      </c>
      <c r="F1454" s="10">
        <v>52.959051617065569</v>
      </c>
      <c r="G1454" s="11">
        <v>68.832627546717774</v>
      </c>
      <c r="H1454" s="11">
        <v>64.858528381738452</v>
      </c>
      <c r="I1454" s="11">
        <v>239.72698065873826</v>
      </c>
    </row>
    <row r="1455" spans="1:9" x14ac:dyDescent="0.25">
      <c r="A1455" s="13"/>
      <c r="B1455" s="5">
        <f>DATE(YEAR(siječanj!B1455),MONTH(siječanj!B1455)+4,DAY(siječanj!B1455))</f>
        <v>43236</v>
      </c>
      <c r="C1455" s="9">
        <v>15.125</v>
      </c>
      <c r="D1455">
        <v>0.89918587007891659</v>
      </c>
      <c r="E1455" s="6">
        <v>58.688792207357153</v>
      </c>
      <c r="F1455" s="10">
        <v>52.772132684853183</v>
      </c>
      <c r="G1455" s="11">
        <v>67.932682595455205</v>
      </c>
      <c r="H1455" s="11">
        <v>63.675741861959018</v>
      </c>
      <c r="I1455" s="11">
        <v>239.52484972478567</v>
      </c>
    </row>
    <row r="1456" spans="1:9" x14ac:dyDescent="0.25">
      <c r="A1456" s="13"/>
      <c r="B1456" s="5">
        <f>DATE(YEAR(siječanj!B1456),MONTH(siječanj!B1456)+4,DAY(siječanj!B1456))</f>
        <v>43236</v>
      </c>
      <c r="C1456" s="9">
        <v>15.1354166666667</v>
      </c>
      <c r="D1456">
        <v>0.89918587007891659</v>
      </c>
      <c r="E1456" s="6">
        <v>58.623040847019823</v>
      </c>
      <c r="F1456" s="10">
        <v>52.713009990699383</v>
      </c>
      <c r="G1456" s="11">
        <v>66.693193308964169</v>
      </c>
      <c r="H1456" s="11">
        <v>63.527643190473128</v>
      </c>
      <c r="I1456" s="11">
        <v>239.37863243228841</v>
      </c>
    </row>
    <row r="1457" spans="1:9" x14ac:dyDescent="0.25">
      <c r="A1457" s="13"/>
      <c r="B1457" s="5">
        <f>DATE(YEAR(siječanj!B1457),MONTH(siječanj!B1457)+4,DAY(siječanj!B1457))</f>
        <v>43236</v>
      </c>
      <c r="C1457" s="9">
        <v>15.1458333333333</v>
      </c>
      <c r="D1457">
        <v>0.89918587007891659</v>
      </c>
      <c r="E1457" s="6">
        <v>59.102456855436117</v>
      </c>
      <c r="F1457" s="10">
        <v>53.144094091356955</v>
      </c>
      <c r="G1457" s="11">
        <v>66.592603947469442</v>
      </c>
      <c r="H1457" s="11">
        <v>63.765304270640691</v>
      </c>
      <c r="I1457" s="11">
        <v>239.2045703223516</v>
      </c>
    </row>
    <row r="1458" spans="1:9" x14ac:dyDescent="0.25">
      <c r="A1458" s="13"/>
      <c r="B1458" s="5">
        <f>DATE(YEAR(siječanj!B1458),MONTH(siječanj!B1458)+4,DAY(siječanj!B1458))</f>
        <v>43236</v>
      </c>
      <c r="C1458" s="9">
        <v>15.15625</v>
      </c>
      <c r="D1458">
        <v>0.89918587007891659</v>
      </c>
      <c r="E1458" s="6">
        <v>60.309585258621929</v>
      </c>
      <c r="F1458" s="10">
        <v>54.229526894872564</v>
      </c>
      <c r="G1458" s="11">
        <v>65.819418143658027</v>
      </c>
      <c r="H1458" s="11">
        <v>62.886754598385771</v>
      </c>
      <c r="I1458" s="11">
        <v>239.27211630529726</v>
      </c>
    </row>
    <row r="1459" spans="1:9" x14ac:dyDescent="0.25">
      <c r="A1459" s="13"/>
      <c r="B1459" s="5">
        <f>DATE(YEAR(siječanj!B1459),MONTH(siječanj!B1459)+4,DAY(siječanj!B1459))</f>
        <v>43236</v>
      </c>
      <c r="C1459" s="9">
        <v>15.1666666666667</v>
      </c>
      <c r="D1459">
        <v>0.89918587007891659</v>
      </c>
      <c r="E1459" s="6">
        <v>62.458875746926253</v>
      </c>
      <c r="F1459" s="10">
        <v>56.162138532650822</v>
      </c>
      <c r="G1459" s="11">
        <v>65.493902806366279</v>
      </c>
      <c r="H1459" s="11">
        <v>63.15430995209735</v>
      </c>
      <c r="I1459" s="11">
        <v>232.57959883323582</v>
      </c>
    </row>
    <row r="1460" spans="1:9" x14ac:dyDescent="0.25">
      <c r="A1460" s="13"/>
      <c r="B1460" s="5">
        <f>DATE(YEAR(siječanj!B1460),MONTH(siječanj!B1460)+4,DAY(siječanj!B1460))</f>
        <v>43236</v>
      </c>
      <c r="C1460" s="9">
        <v>15.1770833333333</v>
      </c>
      <c r="D1460">
        <v>0.89918587007891659</v>
      </c>
      <c r="E1460" s="6">
        <v>64.649881234220928</v>
      </c>
      <c r="F1460" s="10">
        <v>58.132259708091567</v>
      </c>
      <c r="G1460" s="11">
        <v>64.463876261692178</v>
      </c>
      <c r="H1460" s="11">
        <v>60.996772639184513</v>
      </c>
      <c r="I1460" s="11">
        <v>172.93615888231994</v>
      </c>
    </row>
    <row r="1461" spans="1:9" x14ac:dyDescent="0.25">
      <c r="A1461" s="13"/>
      <c r="B1461" s="5">
        <f>DATE(YEAR(siječanj!B1461),MONTH(siječanj!B1461)+4,DAY(siječanj!B1461))</f>
        <v>43236</v>
      </c>
      <c r="C1461" s="9">
        <v>15.1875</v>
      </c>
      <c r="D1461">
        <v>0.89918587007891659</v>
      </c>
      <c r="E1461" s="6">
        <v>67.188704792178356</v>
      </c>
      <c r="F1461" s="10">
        <v>60.415133978030369</v>
      </c>
      <c r="G1461" s="11">
        <v>64.047594271942145</v>
      </c>
      <c r="H1461" s="11">
        <v>59.993395911717613</v>
      </c>
      <c r="I1461" s="11">
        <v>104.47761014648462</v>
      </c>
    </row>
    <row r="1462" spans="1:9" x14ac:dyDescent="0.25">
      <c r="A1462" s="13"/>
      <c r="B1462" s="5">
        <f>DATE(YEAR(siječanj!B1462),MONTH(siječanj!B1462)+4,DAY(siječanj!B1462))</f>
        <v>43236</v>
      </c>
      <c r="C1462" s="9">
        <v>15.1979166666667</v>
      </c>
      <c r="D1462">
        <v>0.89918587007891659</v>
      </c>
      <c r="E1462" s="6">
        <v>70.960329658211663</v>
      </c>
      <c r="F1462" s="10">
        <v>63.806525764805805</v>
      </c>
      <c r="G1462" s="11">
        <v>63.632710361024309</v>
      </c>
      <c r="H1462" s="11">
        <v>59.554843547292343</v>
      </c>
      <c r="I1462" s="11">
        <v>67.968774357541619</v>
      </c>
    </row>
    <row r="1463" spans="1:9" x14ac:dyDescent="0.25">
      <c r="A1463" s="13"/>
      <c r="B1463" s="5">
        <f>DATE(YEAR(siječanj!B1463),MONTH(siječanj!B1463)+4,DAY(siječanj!B1463))</f>
        <v>43236</v>
      </c>
      <c r="C1463" s="9">
        <v>15.2083333333333</v>
      </c>
      <c r="D1463">
        <v>0.89918587007891659</v>
      </c>
      <c r="E1463" s="6">
        <v>74.077862784643457</v>
      </c>
      <c r="F1463" s="10">
        <v>66.609767501596224</v>
      </c>
      <c r="G1463" s="11">
        <v>63.538585105394461</v>
      </c>
      <c r="H1463" s="11">
        <v>62.66528892554232</v>
      </c>
      <c r="I1463" s="11">
        <v>46.050311897809067</v>
      </c>
    </row>
    <row r="1464" spans="1:9" x14ac:dyDescent="0.25">
      <c r="A1464" s="13"/>
      <c r="B1464" s="5">
        <f>DATE(YEAR(siječanj!B1464),MONTH(siječanj!B1464)+4,DAY(siječanj!B1464))</f>
        <v>43236</v>
      </c>
      <c r="C1464" s="9">
        <v>15.21875</v>
      </c>
      <c r="D1464">
        <v>0.89918587007891659</v>
      </c>
      <c r="E1464" s="6">
        <v>77.553113582406695</v>
      </c>
      <c r="F1464" s="10">
        <v>69.734663913925402</v>
      </c>
      <c r="G1464" s="11">
        <v>68.149694159472347</v>
      </c>
      <c r="H1464" s="11">
        <v>68.821787384718633</v>
      </c>
      <c r="I1464" s="11">
        <v>27.062349468689725</v>
      </c>
    </row>
    <row r="1465" spans="1:9" x14ac:dyDescent="0.25">
      <c r="A1465" s="13"/>
      <c r="B1465" s="5">
        <f>DATE(YEAR(siječanj!B1465),MONTH(siječanj!B1465)+4,DAY(siječanj!B1465))</f>
        <v>43236</v>
      </c>
      <c r="C1465" s="9">
        <v>15.2291666666667</v>
      </c>
      <c r="D1465">
        <v>0.89918587007891659</v>
      </c>
      <c r="E1465" s="6">
        <v>81.801869246963435</v>
      </c>
      <c r="F1465" s="10">
        <v>73.555084972912582</v>
      </c>
      <c r="G1465" s="11">
        <v>76.178402901350637</v>
      </c>
      <c r="H1465" s="11">
        <v>73.468030997633861</v>
      </c>
      <c r="I1465" s="11">
        <v>7.0050596473539342</v>
      </c>
    </row>
    <row r="1466" spans="1:9" x14ac:dyDescent="0.25">
      <c r="A1466" s="13"/>
      <c r="B1466" s="5">
        <f>DATE(YEAR(siječanj!B1466),MONTH(siječanj!B1466)+4,DAY(siječanj!B1466))</f>
        <v>43236</v>
      </c>
      <c r="C1466" s="9">
        <v>15.2395833333333</v>
      </c>
      <c r="D1466">
        <v>0.89918587007891659</v>
      </c>
      <c r="E1466" s="6">
        <v>86.421919943191583</v>
      </c>
      <c r="F1466" s="10">
        <v>77.709369278009191</v>
      </c>
      <c r="G1466" s="11">
        <v>77.590832128901809</v>
      </c>
      <c r="H1466" s="11">
        <v>76.965885771257305</v>
      </c>
      <c r="I1466" s="11">
        <v>2.8353812382132895</v>
      </c>
    </row>
    <row r="1467" spans="1:9" x14ac:dyDescent="0.25">
      <c r="A1467" s="13"/>
      <c r="B1467" s="5">
        <f>DATE(YEAR(siječanj!B1467),MONTH(siječanj!B1467)+4,DAY(siječanj!B1467))</f>
        <v>43236</v>
      </c>
      <c r="C1467" s="9">
        <v>15.25</v>
      </c>
      <c r="D1467">
        <v>0.89918587007891659</v>
      </c>
      <c r="E1467" s="6">
        <v>88.836515960406672</v>
      </c>
      <c r="F1467" s="10">
        <v>79.880539898637835</v>
      </c>
      <c r="G1467" s="11">
        <v>77.442756296727808</v>
      </c>
      <c r="H1467" s="11">
        <v>94.947323417834127</v>
      </c>
      <c r="I1467" s="11">
        <v>2.9554457629444206</v>
      </c>
    </row>
    <row r="1468" spans="1:9" x14ac:dyDescent="0.25">
      <c r="A1468" s="13"/>
      <c r="B1468" s="5">
        <f>DATE(YEAR(siječanj!B1468),MONTH(siječanj!B1468)+4,DAY(siječanj!B1468))</f>
        <v>43236</v>
      </c>
      <c r="C1468" s="9">
        <v>15.2604166666667</v>
      </c>
      <c r="D1468">
        <v>0.89918587007891659</v>
      </c>
      <c r="E1468" s="6">
        <v>89.781277670147219</v>
      </c>
      <c r="F1468" s="10">
        <v>80.730056278628126</v>
      </c>
      <c r="G1468" s="11">
        <v>87.40375863099392</v>
      </c>
      <c r="H1468" s="11">
        <v>100.37127169457338</v>
      </c>
      <c r="I1468" s="11">
        <v>3.5121221052773288</v>
      </c>
    </row>
    <row r="1469" spans="1:9" x14ac:dyDescent="0.25">
      <c r="A1469" s="13"/>
      <c r="B1469" s="5">
        <f>DATE(YEAR(siječanj!B1469),MONTH(siječanj!B1469)+4,DAY(siječanj!B1469))</f>
        <v>43236</v>
      </c>
      <c r="C1469" s="9">
        <v>15.2708333333333</v>
      </c>
      <c r="D1469">
        <v>0.89918587007891659</v>
      </c>
      <c r="E1469" s="6">
        <v>92.93805511074163</v>
      </c>
      <c r="F1469" s="10">
        <v>83.56858594819451</v>
      </c>
      <c r="G1469" s="11">
        <v>93.80716055578182</v>
      </c>
      <c r="H1469" s="11">
        <v>109.16235151788788</v>
      </c>
      <c r="I1469" s="11">
        <v>3.3708119568389749</v>
      </c>
    </row>
    <row r="1470" spans="1:9" x14ac:dyDescent="0.25">
      <c r="A1470" s="13"/>
      <c r="B1470" s="5">
        <f>DATE(YEAR(siječanj!B1470),MONTH(siječanj!B1470)+4,DAY(siječanj!B1470))</f>
        <v>43236</v>
      </c>
      <c r="C1470" s="9">
        <v>15.28125</v>
      </c>
      <c r="D1470">
        <v>0.89918587007891659</v>
      </c>
      <c r="E1470" s="6">
        <v>93.738585758420797</v>
      </c>
      <c r="F1470" s="10">
        <v>84.28841179515274</v>
      </c>
      <c r="G1470" s="11">
        <v>102.58037841554018</v>
      </c>
      <c r="H1470" s="11">
        <v>119.98176261764165</v>
      </c>
      <c r="I1470" s="11">
        <v>3.4918375097829859</v>
      </c>
    </row>
    <row r="1471" spans="1:9" x14ac:dyDescent="0.25">
      <c r="A1471" s="13"/>
      <c r="B1471" s="5">
        <f>DATE(YEAR(siječanj!B1471),MONTH(siječanj!B1471)+4,DAY(siječanj!B1471))</f>
        <v>43236</v>
      </c>
      <c r="C1471" s="9">
        <v>15.2916666666667</v>
      </c>
      <c r="D1471">
        <v>0.89918587007891659</v>
      </c>
      <c r="E1471" s="6">
        <v>93.497041849910701</v>
      </c>
      <c r="F1471" s="10">
        <v>84.071218925616833</v>
      </c>
      <c r="G1471" s="11">
        <v>111.38241357260669</v>
      </c>
      <c r="H1471" s="11">
        <v>129.04072692066541</v>
      </c>
      <c r="I1471" s="11">
        <v>3.1193965760441782</v>
      </c>
    </row>
    <row r="1472" spans="1:9" x14ac:dyDescent="0.25">
      <c r="A1472" s="13"/>
      <c r="B1472" s="5">
        <f>DATE(YEAR(siječanj!B1472),MONTH(siječanj!B1472)+4,DAY(siječanj!B1472))</f>
        <v>43236</v>
      </c>
      <c r="C1472" s="9">
        <v>15.3020833333333</v>
      </c>
      <c r="D1472">
        <v>0.89918587007891659</v>
      </c>
      <c r="E1472" s="6">
        <v>93.112236903330199</v>
      </c>
      <c r="F1472" s="10">
        <v>83.725207754915175</v>
      </c>
      <c r="G1472" s="11">
        <v>125.41547718685062</v>
      </c>
      <c r="H1472" s="11">
        <v>139.80311493445785</v>
      </c>
      <c r="I1472" s="11">
        <v>2.7931989998704156</v>
      </c>
    </row>
    <row r="1473" spans="1:9" x14ac:dyDescent="0.25">
      <c r="A1473" s="13"/>
      <c r="B1473" s="5">
        <f>DATE(YEAR(siječanj!B1473),MONTH(siječanj!B1473)+4,DAY(siječanj!B1473))</f>
        <v>43236</v>
      </c>
      <c r="C1473" s="9">
        <v>15.3125</v>
      </c>
      <c r="D1473">
        <v>0.89918587007891659</v>
      </c>
      <c r="E1473" s="6">
        <v>94.003223775934899</v>
      </c>
      <c r="F1473" s="10">
        <v>84.526370561187122</v>
      </c>
      <c r="G1473" s="11">
        <v>135.12427895568845</v>
      </c>
      <c r="H1473" s="11">
        <v>149.14143496232896</v>
      </c>
      <c r="I1473" s="11">
        <v>2.3033246186409424</v>
      </c>
    </row>
    <row r="1474" spans="1:9" x14ac:dyDescent="0.25">
      <c r="A1474" s="13"/>
      <c r="B1474" s="5">
        <f>DATE(YEAR(siječanj!B1474),MONTH(siječanj!B1474)+4,DAY(siječanj!B1474))</f>
        <v>43236</v>
      </c>
      <c r="C1474" s="9">
        <v>15.3229166666667</v>
      </c>
      <c r="D1474">
        <v>0.89918587007891659</v>
      </c>
      <c r="E1474" s="6">
        <v>95.702157318080268</v>
      </c>
      <c r="F1474" s="10">
        <v>86.054027596487359</v>
      </c>
      <c r="G1474" s="11">
        <v>144.47285044703659</v>
      </c>
      <c r="H1474" s="11">
        <v>163.64551997669787</v>
      </c>
      <c r="I1474" s="11">
        <v>1.9560594239856519</v>
      </c>
    </row>
    <row r="1475" spans="1:9" x14ac:dyDescent="0.25">
      <c r="A1475" s="13"/>
      <c r="B1475" s="5">
        <f>DATE(YEAR(siječanj!B1475),MONTH(siječanj!B1475)+4,DAY(siječanj!B1475))</f>
        <v>43236</v>
      </c>
      <c r="C1475" s="9">
        <v>15.3333333333333</v>
      </c>
      <c r="D1475">
        <v>0.89918587007891659</v>
      </c>
      <c r="E1475" s="6">
        <v>96.550388746739088</v>
      </c>
      <c r="F1475" s="10">
        <v>86.81674531169422</v>
      </c>
      <c r="G1475" s="11">
        <v>166.25366520244103</v>
      </c>
      <c r="H1475" s="11">
        <v>178.30974485758918</v>
      </c>
      <c r="I1475" s="11">
        <v>1.8159173098372505</v>
      </c>
    </row>
    <row r="1476" spans="1:9" x14ac:dyDescent="0.25">
      <c r="A1476" s="13"/>
      <c r="B1476" s="5">
        <f>DATE(YEAR(siječanj!B1476),MONTH(siječanj!B1476)+4,DAY(siječanj!B1476))</f>
        <v>43236</v>
      </c>
      <c r="C1476" s="9">
        <v>15.34375</v>
      </c>
      <c r="D1476">
        <v>0.89918587007891659</v>
      </c>
      <c r="E1476" s="6">
        <v>98.252385104921416</v>
      </c>
      <c r="F1476" s="10">
        <v>88.347156387897542</v>
      </c>
      <c r="G1476" s="11">
        <v>189.94905651675649</v>
      </c>
      <c r="H1476" s="11">
        <v>190.3601273259269</v>
      </c>
      <c r="I1476" s="11">
        <v>1.757469593989176</v>
      </c>
    </row>
    <row r="1477" spans="1:9" x14ac:dyDescent="0.25">
      <c r="A1477" s="13"/>
      <c r="B1477" s="5">
        <f>DATE(YEAR(siječanj!B1477),MONTH(siječanj!B1477)+4,DAY(siječanj!B1477))</f>
        <v>43236</v>
      </c>
      <c r="C1477" s="9">
        <v>15.3541666666667</v>
      </c>
      <c r="D1477">
        <v>0.89918587007891659</v>
      </c>
      <c r="E1477" s="6">
        <v>99.007057818834852</v>
      </c>
      <c r="F1477" s="10">
        <v>89.025747428782623</v>
      </c>
      <c r="G1477" s="11">
        <v>187.84157320127972</v>
      </c>
      <c r="H1477" s="11">
        <v>195.02861102607454</v>
      </c>
      <c r="I1477" s="11">
        <v>1.8615216486426391</v>
      </c>
    </row>
    <row r="1478" spans="1:9" x14ac:dyDescent="0.25">
      <c r="A1478" s="13"/>
      <c r="B1478" s="5">
        <f>DATE(YEAR(siječanj!B1478),MONTH(siječanj!B1478)+4,DAY(siječanj!B1478))</f>
        <v>43236</v>
      </c>
      <c r="C1478" s="9">
        <v>15.3645833333333</v>
      </c>
      <c r="D1478">
        <v>0.89918587007891659</v>
      </c>
      <c r="E1478" s="6">
        <v>100.69658768259733</v>
      </c>
      <c r="F1478" s="10">
        <v>90.544948809354196</v>
      </c>
      <c r="G1478" s="11">
        <v>189.18494215548262</v>
      </c>
      <c r="H1478" s="11">
        <v>201.57448159541528</v>
      </c>
      <c r="I1478" s="11">
        <v>2.0599944752042485</v>
      </c>
    </row>
    <row r="1479" spans="1:9" x14ac:dyDescent="0.25">
      <c r="A1479" s="13"/>
      <c r="B1479" s="5">
        <f>DATE(YEAR(siječanj!B1479),MONTH(siječanj!B1479)+4,DAY(siječanj!B1479))</f>
        <v>43236</v>
      </c>
      <c r="C1479" s="9">
        <v>15.375</v>
      </c>
      <c r="D1479">
        <v>0.89918587007891659</v>
      </c>
      <c r="E1479" s="6">
        <v>102.24476977646792</v>
      </c>
      <c r="F1479" s="10">
        <v>91.937052272471817</v>
      </c>
      <c r="G1479" s="11">
        <v>191.99509667803957</v>
      </c>
      <c r="H1479" s="11">
        <v>207.71298248174369</v>
      </c>
      <c r="I1479" s="11">
        <v>1.9192053420613271</v>
      </c>
    </row>
    <row r="1480" spans="1:9" x14ac:dyDescent="0.25">
      <c r="A1480" s="13"/>
      <c r="B1480" s="5">
        <f>DATE(YEAR(siječanj!B1480),MONTH(siječanj!B1480)+4,DAY(siječanj!B1480))</f>
        <v>43236</v>
      </c>
      <c r="C1480" s="9">
        <v>15.3854166666667</v>
      </c>
      <c r="D1480">
        <v>0.89918587007891659</v>
      </c>
      <c r="E1480" s="6">
        <v>104.06683090372576</v>
      </c>
      <c r="F1480" s="10">
        <v>93.575423892522139</v>
      </c>
      <c r="G1480" s="11">
        <v>199.28098765602732</v>
      </c>
      <c r="H1480" s="11">
        <v>209.57446694602515</v>
      </c>
      <c r="I1480" s="11">
        <v>1.6665809257729063</v>
      </c>
    </row>
    <row r="1481" spans="1:9" x14ac:dyDescent="0.25">
      <c r="A1481" s="13"/>
      <c r="B1481" s="5">
        <f>DATE(YEAR(siječanj!B1481),MONTH(siječanj!B1481)+4,DAY(siječanj!B1481))</f>
        <v>43236</v>
      </c>
      <c r="C1481" s="9">
        <v>15.3958333333333</v>
      </c>
      <c r="D1481">
        <v>0.89918587007891659</v>
      </c>
      <c r="E1481" s="6">
        <v>104.73693597393496</v>
      </c>
      <c r="F1481" s="10">
        <v>94.177972903122495</v>
      </c>
      <c r="G1481" s="11">
        <v>196.96843269115772</v>
      </c>
      <c r="H1481" s="11">
        <v>212.47146207359435</v>
      </c>
      <c r="I1481" s="11">
        <v>1.6398681415663952</v>
      </c>
    </row>
    <row r="1482" spans="1:9" x14ac:dyDescent="0.25">
      <c r="A1482" s="13"/>
      <c r="B1482" s="5">
        <f>DATE(YEAR(siječanj!B1482),MONTH(siječanj!B1482)+4,DAY(siječanj!B1482))</f>
        <v>43236</v>
      </c>
      <c r="C1482" s="9">
        <v>15.40625</v>
      </c>
      <c r="D1482">
        <v>0.89918587007891659</v>
      </c>
      <c r="E1482" s="6">
        <v>105.45548074932962</v>
      </c>
      <c r="F1482" s="10">
        <v>94.824078212176403</v>
      </c>
      <c r="G1482" s="11">
        <v>194.98587254029789</v>
      </c>
      <c r="H1482" s="11">
        <v>211.05806660020707</v>
      </c>
      <c r="I1482" s="11">
        <v>1.759456652323196</v>
      </c>
    </row>
    <row r="1483" spans="1:9" x14ac:dyDescent="0.25">
      <c r="A1483" s="13"/>
      <c r="B1483" s="5">
        <f>DATE(YEAR(siječanj!B1483),MONTH(siječanj!B1483)+4,DAY(siječanj!B1483))</f>
        <v>43236</v>
      </c>
      <c r="C1483" s="9">
        <v>15.4166666666667</v>
      </c>
      <c r="D1483">
        <v>0.89918587007891659</v>
      </c>
      <c r="E1483" s="6">
        <v>106.61301196471497</v>
      </c>
      <c r="F1483" s="10">
        <v>95.864913925226176</v>
      </c>
      <c r="G1483" s="11">
        <v>203.16961938623572</v>
      </c>
      <c r="H1483" s="11">
        <v>211.7457753723281</v>
      </c>
      <c r="I1483" s="11">
        <v>1.7204405069272302</v>
      </c>
    </row>
    <row r="1484" spans="1:9" x14ac:dyDescent="0.25">
      <c r="A1484" s="13"/>
      <c r="B1484" s="5">
        <f>DATE(YEAR(siječanj!B1484),MONTH(siječanj!B1484)+4,DAY(siječanj!B1484))</f>
        <v>43236</v>
      </c>
      <c r="C1484" s="9">
        <v>15.4270833333333</v>
      </c>
      <c r="D1484">
        <v>0.89918587007891659</v>
      </c>
      <c r="E1484" s="6">
        <v>107.03923634060349</v>
      </c>
      <c r="F1484" s="10">
        <v>96.248168861508347</v>
      </c>
      <c r="G1484" s="11">
        <v>198.97651983310857</v>
      </c>
      <c r="H1484" s="11">
        <v>207.94464704678305</v>
      </c>
      <c r="I1484" s="11">
        <v>1.9847582664968253</v>
      </c>
    </row>
    <row r="1485" spans="1:9" x14ac:dyDescent="0.25">
      <c r="A1485" s="13"/>
      <c r="B1485" s="5">
        <f>DATE(YEAR(siječanj!B1485),MONTH(siječanj!B1485)+4,DAY(siječanj!B1485))</f>
        <v>43236</v>
      </c>
      <c r="C1485" s="9">
        <v>15.4375</v>
      </c>
      <c r="D1485">
        <v>0.89918587007891659</v>
      </c>
      <c r="E1485" s="6">
        <v>109.05613144811876</v>
      </c>
      <c r="F1485" s="10">
        <v>98.061732443617373</v>
      </c>
      <c r="G1485" s="11">
        <v>195.76469485158503</v>
      </c>
      <c r="H1485" s="11">
        <v>209.02008631281188</v>
      </c>
      <c r="I1485" s="11">
        <v>2.0276835266525715</v>
      </c>
    </row>
    <row r="1486" spans="1:9" x14ac:dyDescent="0.25">
      <c r="A1486" s="13"/>
      <c r="B1486" s="5">
        <f>DATE(YEAR(siječanj!B1486),MONTH(siječanj!B1486)+4,DAY(siječanj!B1486))</f>
        <v>43236</v>
      </c>
      <c r="C1486" s="9">
        <v>15.4479166666667</v>
      </c>
      <c r="D1486">
        <v>0.89918587007891659</v>
      </c>
      <c r="E1486" s="6">
        <v>109.95053919265077</v>
      </c>
      <c r="F1486" s="10">
        <v>98.865971249589705</v>
      </c>
      <c r="G1486" s="11">
        <v>193.26374876407891</v>
      </c>
      <c r="H1486" s="11">
        <v>207.16453414395173</v>
      </c>
      <c r="I1486" s="11">
        <v>1.9591225139087032</v>
      </c>
    </row>
    <row r="1487" spans="1:9" x14ac:dyDescent="0.25">
      <c r="A1487" s="13"/>
      <c r="B1487" s="5">
        <f>DATE(YEAR(siječanj!B1487),MONTH(siječanj!B1487)+4,DAY(siječanj!B1487))</f>
        <v>43236</v>
      </c>
      <c r="C1487" s="9">
        <v>15.4583333333333</v>
      </c>
      <c r="D1487">
        <v>0.89918587007891659</v>
      </c>
      <c r="E1487" s="6">
        <v>111.16874550785624</v>
      </c>
      <c r="F1487" s="10">
        <v>99.961365155063362</v>
      </c>
      <c r="G1487" s="11">
        <v>197.84367423225049</v>
      </c>
      <c r="H1487" s="11">
        <v>210.47011912896363</v>
      </c>
      <c r="I1487" s="11">
        <v>1.8070950508424228</v>
      </c>
    </row>
    <row r="1488" spans="1:9" x14ac:dyDescent="0.25">
      <c r="A1488" s="13"/>
      <c r="B1488" s="5">
        <f>DATE(YEAR(siječanj!B1488),MONTH(siječanj!B1488)+4,DAY(siječanj!B1488))</f>
        <v>43236</v>
      </c>
      <c r="C1488" s="9">
        <v>15.46875</v>
      </c>
      <c r="D1488">
        <v>0.89918587007891659</v>
      </c>
      <c r="E1488" s="6">
        <v>112.78231991432926</v>
      </c>
      <c r="F1488" s="10">
        <v>101.41226846168487</v>
      </c>
      <c r="G1488" s="11">
        <v>205.69482294497379</v>
      </c>
      <c r="H1488" s="11">
        <v>208.0525040444569</v>
      </c>
      <c r="I1488" s="11">
        <v>1.9917064704750691</v>
      </c>
    </row>
    <row r="1489" spans="1:9" x14ac:dyDescent="0.25">
      <c r="A1489" s="13"/>
      <c r="B1489" s="5">
        <f>DATE(YEAR(siječanj!B1489),MONTH(siječanj!B1489)+4,DAY(siječanj!B1489))</f>
        <v>43236</v>
      </c>
      <c r="C1489" s="9">
        <v>15.4791666666667</v>
      </c>
      <c r="D1489">
        <v>0.89918587007891659</v>
      </c>
      <c r="E1489" s="6">
        <v>112.9860755365078</v>
      </c>
      <c r="F1489" s="10">
        <v>101.59548263809695</v>
      </c>
      <c r="G1489" s="11">
        <v>189.74837595978767</v>
      </c>
      <c r="H1489" s="11">
        <v>205.85228069513957</v>
      </c>
      <c r="I1489" s="11">
        <v>2.1231803301497489</v>
      </c>
    </row>
    <row r="1490" spans="1:9" x14ac:dyDescent="0.25">
      <c r="A1490" s="13"/>
      <c r="B1490" s="5">
        <f>DATE(YEAR(siječanj!B1490),MONTH(siječanj!B1490)+4,DAY(siječanj!B1490))</f>
        <v>43236</v>
      </c>
      <c r="C1490" s="9">
        <v>15.4895833333333</v>
      </c>
      <c r="D1490">
        <v>0.89918587007891659</v>
      </c>
      <c r="E1490" s="6">
        <v>112.22443511447919</v>
      </c>
      <c r="F1490" s="10">
        <v>100.9106263325279</v>
      </c>
      <c r="G1490" s="11">
        <v>189.6391450248216</v>
      </c>
      <c r="H1490" s="11">
        <v>199.39472426392837</v>
      </c>
      <c r="I1490" s="11">
        <v>1.8807362127240974</v>
      </c>
    </row>
    <row r="1491" spans="1:9" x14ac:dyDescent="0.25">
      <c r="A1491" s="13"/>
      <c r="B1491" s="5">
        <f>DATE(YEAR(siječanj!B1491),MONTH(siječanj!B1491)+4,DAY(siječanj!B1491))</f>
        <v>43236</v>
      </c>
      <c r="C1491" s="9">
        <v>15.5</v>
      </c>
      <c r="D1491">
        <v>0.89918587007891659</v>
      </c>
      <c r="E1491" s="6">
        <v>111.49010612457283</v>
      </c>
      <c r="F1491" s="10">
        <v>100.25032808081477</v>
      </c>
      <c r="G1491" s="11">
        <v>184.45275063610839</v>
      </c>
      <c r="H1491" s="11">
        <v>197.31666686571998</v>
      </c>
      <c r="I1491" s="11">
        <v>1.965405698363986</v>
      </c>
    </row>
    <row r="1492" spans="1:9" x14ac:dyDescent="0.25">
      <c r="A1492" s="13"/>
      <c r="B1492" s="5">
        <f>DATE(YEAR(siječanj!B1492),MONTH(siječanj!B1492)+4,DAY(siječanj!B1492))</f>
        <v>43236</v>
      </c>
      <c r="C1492" s="9">
        <v>15.5104166666667</v>
      </c>
      <c r="D1492">
        <v>0.89918587007891659</v>
      </c>
      <c r="E1492" s="6">
        <v>110.9198391370915</v>
      </c>
      <c r="F1492" s="10">
        <v>99.737552063499081</v>
      </c>
      <c r="G1492" s="11">
        <v>183.48814052138951</v>
      </c>
      <c r="H1492" s="11">
        <v>198.33542421298017</v>
      </c>
      <c r="I1492" s="11">
        <v>1.9941545423430511</v>
      </c>
    </row>
    <row r="1493" spans="1:9" x14ac:dyDescent="0.25">
      <c r="A1493" s="13"/>
      <c r="B1493" s="5">
        <f>DATE(YEAR(siječanj!B1493),MONTH(siječanj!B1493)+4,DAY(siječanj!B1493))</f>
        <v>43236</v>
      </c>
      <c r="C1493" s="9">
        <v>15.5208333333333</v>
      </c>
      <c r="D1493">
        <v>0.89918587007891659</v>
      </c>
      <c r="E1493" s="6">
        <v>111.70663174561011</v>
      </c>
      <c r="F1493" s="10">
        <v>100.44502485976155</v>
      </c>
      <c r="G1493" s="11">
        <v>182.93137973128057</v>
      </c>
      <c r="H1493" s="11">
        <v>198.0477199262408</v>
      </c>
      <c r="I1493" s="11">
        <v>2.1685246613221003</v>
      </c>
    </row>
    <row r="1494" spans="1:9" x14ac:dyDescent="0.25">
      <c r="A1494" s="13"/>
      <c r="B1494" s="5">
        <f>DATE(YEAR(siječanj!B1494),MONTH(siječanj!B1494)+4,DAY(siječanj!B1494))</f>
        <v>43236</v>
      </c>
      <c r="C1494" s="9">
        <v>15.53125</v>
      </c>
      <c r="D1494">
        <v>0.89918587007891659</v>
      </c>
      <c r="E1494" s="6">
        <v>112.05036936770549</v>
      </c>
      <c r="F1494" s="10">
        <v>100.75410887256425</v>
      </c>
      <c r="G1494" s="11">
        <v>183.56618787044926</v>
      </c>
      <c r="H1494" s="11">
        <v>198.74834488690436</v>
      </c>
      <c r="I1494" s="11">
        <v>2.5155428487260054</v>
      </c>
    </row>
    <row r="1495" spans="1:9" x14ac:dyDescent="0.25">
      <c r="A1495" s="13"/>
      <c r="B1495" s="5">
        <f>DATE(YEAR(siječanj!B1495),MONTH(siječanj!B1495)+4,DAY(siječanj!B1495))</f>
        <v>43236</v>
      </c>
      <c r="C1495" s="9">
        <v>15.5416666666667</v>
      </c>
      <c r="D1495">
        <v>0.89918587007891659</v>
      </c>
      <c r="E1495" s="6">
        <v>111.07147630256868</v>
      </c>
      <c r="F1495" s="10">
        <v>99.873902060074983</v>
      </c>
      <c r="G1495" s="11">
        <v>186.07490374089053</v>
      </c>
      <c r="H1495" s="11">
        <v>196.86852971004564</v>
      </c>
      <c r="I1495" s="11">
        <v>2.2096738693383302</v>
      </c>
    </row>
    <row r="1496" spans="1:9" x14ac:dyDescent="0.25">
      <c r="A1496" s="13"/>
      <c r="B1496" s="5">
        <f>DATE(YEAR(siječanj!B1496),MONTH(siječanj!B1496)+4,DAY(siječanj!B1496))</f>
        <v>43236</v>
      </c>
      <c r="C1496" s="9">
        <v>15.5520833333333</v>
      </c>
      <c r="D1496">
        <v>0.89918587007891659</v>
      </c>
      <c r="E1496" s="6">
        <v>110.64461119508694</v>
      </c>
      <c r="F1496" s="10">
        <v>99.490070986997679</v>
      </c>
      <c r="G1496" s="11">
        <v>186.98172659721257</v>
      </c>
      <c r="H1496" s="11">
        <v>188.7371749215873</v>
      </c>
      <c r="I1496" s="11">
        <v>2.1313605702968466</v>
      </c>
    </row>
    <row r="1497" spans="1:9" x14ac:dyDescent="0.25">
      <c r="A1497" s="13"/>
      <c r="B1497" s="5">
        <f>DATE(YEAR(siječanj!B1497),MONTH(siječanj!B1497)+4,DAY(siječanj!B1497))</f>
        <v>43236</v>
      </c>
      <c r="C1497" s="9">
        <v>15.5625</v>
      </c>
      <c r="D1497">
        <v>0.89918587007891659</v>
      </c>
      <c r="E1497" s="6">
        <v>110.61193785121088</v>
      </c>
      <c r="F1497" s="10">
        <v>99.46069157785611</v>
      </c>
      <c r="G1497" s="11">
        <v>185.49638032712087</v>
      </c>
      <c r="H1497" s="11">
        <v>184.62039870935476</v>
      </c>
      <c r="I1497" s="11">
        <v>2.1343216572253985</v>
      </c>
    </row>
    <row r="1498" spans="1:9" x14ac:dyDescent="0.25">
      <c r="A1498" s="13"/>
      <c r="B1498" s="5">
        <f>DATE(YEAR(siječanj!B1498),MONTH(siječanj!B1498)+4,DAY(siječanj!B1498))</f>
        <v>43236</v>
      </c>
      <c r="C1498" s="9">
        <v>15.5729166666667</v>
      </c>
      <c r="D1498">
        <v>0.89918587007891659</v>
      </c>
      <c r="E1498" s="6">
        <v>111.57773261693576</v>
      </c>
      <c r="F1498" s="10">
        <v>100.32912058459209</v>
      </c>
      <c r="G1498" s="11">
        <v>185.20911530178662</v>
      </c>
      <c r="H1498" s="11">
        <v>186.4443708373658</v>
      </c>
      <c r="I1498" s="11">
        <v>1.9982576627982518</v>
      </c>
    </row>
    <row r="1499" spans="1:9" x14ac:dyDescent="0.25">
      <c r="A1499" s="13"/>
      <c r="B1499" s="5">
        <f>DATE(YEAR(siječanj!B1499),MONTH(siječanj!B1499)+4,DAY(siječanj!B1499))</f>
        <v>43236</v>
      </c>
      <c r="C1499" s="9">
        <v>15.5833333333333</v>
      </c>
      <c r="D1499">
        <v>0.89918587007891659</v>
      </c>
      <c r="E1499" s="6">
        <v>111.82385487998813</v>
      </c>
      <c r="F1499" s="10">
        <v>100.55043024584063</v>
      </c>
      <c r="G1499" s="11">
        <v>184.93518425244091</v>
      </c>
      <c r="H1499" s="11">
        <v>184.60356511869369</v>
      </c>
      <c r="I1499" s="11">
        <v>2.0463300740587789</v>
      </c>
    </row>
    <row r="1500" spans="1:9" x14ac:dyDescent="0.25">
      <c r="A1500" s="13"/>
      <c r="B1500" s="5">
        <f>DATE(YEAR(siječanj!B1500),MONTH(siječanj!B1500)+4,DAY(siječanj!B1500))</f>
        <v>43236</v>
      </c>
      <c r="C1500" s="9">
        <v>15.59375</v>
      </c>
      <c r="D1500">
        <v>0.89918587007891659</v>
      </c>
      <c r="E1500" s="6">
        <v>113.14301708675362</v>
      </c>
      <c r="F1500" s="10">
        <v>101.73660226250628</v>
      </c>
      <c r="G1500" s="11">
        <v>185.32479829021386</v>
      </c>
      <c r="H1500" s="11">
        <v>180.11178595570701</v>
      </c>
      <c r="I1500" s="11">
        <v>2.3169850196689805</v>
      </c>
    </row>
    <row r="1501" spans="1:9" x14ac:dyDescent="0.25">
      <c r="A1501" s="13"/>
      <c r="B1501" s="5">
        <f>DATE(YEAR(siječanj!B1501),MONTH(siječanj!B1501)+4,DAY(siječanj!B1501))</f>
        <v>43236</v>
      </c>
      <c r="C1501" s="9">
        <v>15.6041666666667</v>
      </c>
      <c r="D1501">
        <v>0.89918587007891659</v>
      </c>
      <c r="E1501" s="6">
        <v>114.147042501489</v>
      </c>
      <c r="F1501" s="10">
        <v>102.63940772863646</v>
      </c>
      <c r="G1501" s="11">
        <v>182.21814258360081</v>
      </c>
      <c r="H1501" s="11">
        <v>175.11691763663097</v>
      </c>
      <c r="I1501" s="11">
        <v>2.4565411166136895</v>
      </c>
    </row>
    <row r="1502" spans="1:9" x14ac:dyDescent="0.25">
      <c r="A1502" s="13"/>
      <c r="B1502" s="5">
        <f>DATE(YEAR(siječanj!B1502),MONTH(siječanj!B1502)+4,DAY(siječanj!B1502))</f>
        <v>43236</v>
      </c>
      <c r="C1502" s="9">
        <v>15.6145833333333</v>
      </c>
      <c r="D1502">
        <v>0.89918587007891659</v>
      </c>
      <c r="E1502" s="6">
        <v>114.52325410670159</v>
      </c>
      <c r="F1502" s="10">
        <v>102.97769188820332</v>
      </c>
      <c r="G1502" s="11">
        <v>180.45298369114525</v>
      </c>
      <c r="H1502" s="11">
        <v>171.10929084367291</v>
      </c>
      <c r="I1502" s="11">
        <v>2.2770368469115114</v>
      </c>
    </row>
    <row r="1503" spans="1:9" x14ac:dyDescent="0.25">
      <c r="A1503" s="13"/>
      <c r="B1503" s="5">
        <f>DATE(YEAR(siječanj!B1503),MONTH(siječanj!B1503)+4,DAY(siječanj!B1503))</f>
        <v>43236</v>
      </c>
      <c r="C1503" s="9">
        <v>15.625</v>
      </c>
      <c r="D1503">
        <v>0.89918587007891659</v>
      </c>
      <c r="E1503" s="6">
        <v>114.796109556491</v>
      </c>
      <c r="F1503" s="10">
        <v>103.223039653228</v>
      </c>
      <c r="G1503" s="11">
        <v>179.5844191817165</v>
      </c>
      <c r="H1503" s="11">
        <v>169.58477520875687</v>
      </c>
      <c r="I1503" s="11">
        <v>2.4623842881515245</v>
      </c>
    </row>
    <row r="1504" spans="1:9" x14ac:dyDescent="0.25">
      <c r="A1504" s="13"/>
      <c r="B1504" s="5">
        <f>DATE(YEAR(siječanj!B1504),MONTH(siječanj!B1504)+4,DAY(siječanj!B1504))</f>
        <v>43236</v>
      </c>
      <c r="C1504" s="9">
        <v>15.6354166666667</v>
      </c>
      <c r="D1504">
        <v>0.89918587007891659</v>
      </c>
      <c r="E1504" s="6">
        <v>115.16958962175352</v>
      </c>
      <c r="F1504" s="10">
        <v>103.5588676506682</v>
      </c>
      <c r="G1504" s="11">
        <v>179.44278736806785</v>
      </c>
      <c r="H1504" s="11">
        <v>164.75343835947189</v>
      </c>
      <c r="I1504" s="11">
        <v>2.4054656171915814</v>
      </c>
    </row>
    <row r="1505" spans="1:9" x14ac:dyDescent="0.25">
      <c r="A1505" s="13"/>
      <c r="B1505" s="5">
        <f>DATE(YEAR(siječanj!B1505),MONTH(siječanj!B1505)+4,DAY(siječanj!B1505))</f>
        <v>43236</v>
      </c>
      <c r="C1505" s="9">
        <v>15.6458333333333</v>
      </c>
      <c r="D1505">
        <v>0.89918587007891659</v>
      </c>
      <c r="E1505" s="6">
        <v>115.88623005557079</v>
      </c>
      <c r="F1505" s="10">
        <v>104.20326060268391</v>
      </c>
      <c r="G1505" s="11">
        <v>177.40439244821474</v>
      </c>
      <c r="H1505" s="11">
        <v>164.32577926282298</v>
      </c>
      <c r="I1505" s="11">
        <v>2.4134188506744501</v>
      </c>
    </row>
    <row r="1506" spans="1:9" x14ac:dyDescent="0.25">
      <c r="A1506" s="13"/>
      <c r="B1506" s="5">
        <f>DATE(YEAR(siječanj!B1506),MONTH(siječanj!B1506)+4,DAY(siječanj!B1506))</f>
        <v>43236</v>
      </c>
      <c r="C1506" s="9">
        <v>15.65625</v>
      </c>
      <c r="D1506">
        <v>0.89918587007891659</v>
      </c>
      <c r="E1506" s="6">
        <v>115.79002807504224</v>
      </c>
      <c r="F1506" s="10">
        <v>104.11675714111904</v>
      </c>
      <c r="G1506" s="11">
        <v>175.99038837324341</v>
      </c>
      <c r="H1506" s="11">
        <v>160.65300204890391</v>
      </c>
      <c r="I1506" s="11">
        <v>2.1551112675454478</v>
      </c>
    </row>
    <row r="1507" spans="1:9" x14ac:dyDescent="0.25">
      <c r="A1507" s="13"/>
      <c r="B1507" s="5">
        <f>DATE(YEAR(siječanj!B1507),MONTH(siječanj!B1507)+4,DAY(siječanj!B1507))</f>
        <v>43236</v>
      </c>
      <c r="C1507" s="9">
        <v>15.6666666666667</v>
      </c>
      <c r="D1507">
        <v>0.89918587007891659</v>
      </c>
      <c r="E1507" s="6">
        <v>115.01640319505559</v>
      </c>
      <c r="F1507" s="10">
        <v>103.42112458029354</v>
      </c>
      <c r="G1507" s="11">
        <v>176.30909008496221</v>
      </c>
      <c r="H1507" s="11">
        <v>162.46142096665943</v>
      </c>
      <c r="I1507" s="11">
        <v>2.0691147429477112</v>
      </c>
    </row>
    <row r="1508" spans="1:9" x14ac:dyDescent="0.25">
      <c r="A1508" s="13"/>
      <c r="B1508" s="5">
        <f>DATE(YEAR(siječanj!B1508),MONTH(siječanj!B1508)+4,DAY(siječanj!B1508))</f>
        <v>43236</v>
      </c>
      <c r="C1508" s="9">
        <v>15.6770833333333</v>
      </c>
      <c r="D1508">
        <v>0.89918587007891659</v>
      </c>
      <c r="E1508" s="6">
        <v>113.33404833492371</v>
      </c>
      <c r="F1508" s="10">
        <v>101.90837486160436</v>
      </c>
      <c r="G1508" s="11">
        <v>170.43206082302282</v>
      </c>
      <c r="H1508" s="11">
        <v>163.21330930832519</v>
      </c>
      <c r="I1508" s="11">
        <v>2.1669526151715823</v>
      </c>
    </row>
    <row r="1509" spans="1:9" x14ac:dyDescent="0.25">
      <c r="A1509" s="13"/>
      <c r="B1509" s="5">
        <f>DATE(YEAR(siječanj!B1509),MONTH(siječanj!B1509)+4,DAY(siječanj!B1509))</f>
        <v>43236</v>
      </c>
      <c r="C1509" s="9">
        <v>15.6875</v>
      </c>
      <c r="D1509">
        <v>0.89918587007891659</v>
      </c>
      <c r="E1509" s="6">
        <v>114.07611569617728</v>
      </c>
      <c r="F1509" s="10">
        <v>102.57563134749033</v>
      </c>
      <c r="G1509" s="11">
        <v>165.14119619881521</v>
      </c>
      <c r="H1509" s="11">
        <v>160.78121267992117</v>
      </c>
      <c r="I1509" s="11">
        <v>2.1320275898785228</v>
      </c>
    </row>
    <row r="1510" spans="1:9" x14ac:dyDescent="0.25">
      <c r="A1510" s="13"/>
      <c r="B1510" s="5">
        <f>DATE(YEAR(siječanj!B1510),MONTH(siječanj!B1510)+4,DAY(siječanj!B1510))</f>
        <v>43236</v>
      </c>
      <c r="C1510" s="9">
        <v>15.6979166666667</v>
      </c>
      <c r="D1510">
        <v>0.89918587007891659</v>
      </c>
      <c r="E1510" s="6">
        <v>114.10307799901038</v>
      </c>
      <c r="F1510" s="10">
        <v>102.59987546922264</v>
      </c>
      <c r="G1510" s="11">
        <v>164.13607795517422</v>
      </c>
      <c r="H1510" s="11">
        <v>160.15763531256468</v>
      </c>
      <c r="I1510" s="11">
        <v>2.1046077849160216</v>
      </c>
    </row>
    <row r="1511" spans="1:9" x14ac:dyDescent="0.25">
      <c r="A1511" s="13"/>
      <c r="B1511" s="5">
        <f>DATE(YEAR(siječanj!B1511),MONTH(siječanj!B1511)+4,DAY(siječanj!B1511))</f>
        <v>43236</v>
      </c>
      <c r="C1511" s="9">
        <v>15.7083333333333</v>
      </c>
      <c r="D1511">
        <v>0.89918587007891659</v>
      </c>
      <c r="E1511" s="6">
        <v>115.11402252147688</v>
      </c>
      <c r="F1511" s="10">
        <v>103.5089024992582</v>
      </c>
      <c r="G1511" s="11">
        <v>163.01648196347861</v>
      </c>
      <c r="H1511" s="11">
        <v>166.35205550864268</v>
      </c>
      <c r="I1511" s="11">
        <v>1.8559404847965573</v>
      </c>
    </row>
    <row r="1512" spans="1:9" x14ac:dyDescent="0.25">
      <c r="A1512" s="13"/>
      <c r="B1512" s="5">
        <f>DATE(YEAR(siječanj!B1512),MONTH(siječanj!B1512)+4,DAY(siječanj!B1512))</f>
        <v>43236</v>
      </c>
      <c r="C1512" s="9">
        <v>15.71875</v>
      </c>
      <c r="D1512">
        <v>0.89918587007891659</v>
      </c>
      <c r="E1512" s="6">
        <v>115.22730604921671</v>
      </c>
      <c r="F1512" s="10">
        <v>103.61076544671454</v>
      </c>
      <c r="G1512" s="11">
        <v>163.01559410307081</v>
      </c>
      <c r="H1512" s="11">
        <v>176.75193933212887</v>
      </c>
      <c r="I1512" s="11">
        <v>1.8707409192925282</v>
      </c>
    </row>
    <row r="1513" spans="1:9" x14ac:dyDescent="0.25">
      <c r="A1513" s="13"/>
      <c r="B1513" s="5">
        <f>DATE(YEAR(siječanj!B1513),MONTH(siječanj!B1513)+4,DAY(siječanj!B1513))</f>
        <v>43236</v>
      </c>
      <c r="C1513" s="9">
        <v>15.7291666666667</v>
      </c>
      <c r="D1513">
        <v>0.89918587007891659</v>
      </c>
      <c r="E1513" s="6">
        <v>115.79486133363942</v>
      </c>
      <c r="F1513" s="10">
        <v>104.12110313895606</v>
      </c>
      <c r="G1513" s="11">
        <v>163.75467160433845</v>
      </c>
      <c r="H1513" s="11">
        <v>168.12960080232452</v>
      </c>
      <c r="I1513" s="11">
        <v>1.8850693399316001</v>
      </c>
    </row>
    <row r="1514" spans="1:9" x14ac:dyDescent="0.25">
      <c r="A1514" s="13"/>
      <c r="B1514" s="5">
        <f>DATE(YEAR(siječanj!B1514),MONTH(siječanj!B1514)+4,DAY(siječanj!B1514))</f>
        <v>43236</v>
      </c>
      <c r="C1514" s="9">
        <v>15.7395833333333</v>
      </c>
      <c r="D1514">
        <v>0.89918587007891659</v>
      </c>
      <c r="E1514" s="6">
        <v>117.09835338801895</v>
      </c>
      <c r="F1514" s="10">
        <v>105.29318477601427</v>
      </c>
      <c r="G1514" s="11">
        <v>163.2250046178049</v>
      </c>
      <c r="H1514" s="11">
        <v>163.24492145902772</v>
      </c>
      <c r="I1514" s="11">
        <v>1.840346026990465</v>
      </c>
    </row>
    <row r="1515" spans="1:9" x14ac:dyDescent="0.25">
      <c r="A1515" s="13"/>
      <c r="B1515" s="5">
        <f>DATE(YEAR(siječanj!B1515),MONTH(siječanj!B1515)+4,DAY(siječanj!B1515))</f>
        <v>43236</v>
      </c>
      <c r="C1515" s="9">
        <v>15.75</v>
      </c>
      <c r="D1515">
        <v>0.89918587007891659</v>
      </c>
      <c r="E1515" s="6">
        <v>119.89076283942968</v>
      </c>
      <c r="F1515" s="10">
        <v>107.80407989819763</v>
      </c>
      <c r="G1515" s="11">
        <v>161.20905127368908</v>
      </c>
      <c r="H1515" s="11">
        <v>161.78483825875216</v>
      </c>
      <c r="I1515" s="11">
        <v>1.8779991323717007</v>
      </c>
    </row>
    <row r="1516" spans="1:9" x14ac:dyDescent="0.25">
      <c r="A1516" s="13"/>
      <c r="B1516" s="5">
        <f>DATE(YEAR(siječanj!B1516),MONTH(siječanj!B1516)+4,DAY(siječanj!B1516))</f>
        <v>43236</v>
      </c>
      <c r="C1516" s="9">
        <v>15.7604166666667</v>
      </c>
      <c r="D1516">
        <v>0.89918587007891659</v>
      </c>
      <c r="E1516" s="6">
        <v>122.0436517398396</v>
      </c>
      <c r="F1516" s="10">
        <v>109.73992717729595</v>
      </c>
      <c r="G1516" s="11">
        <v>160.67679302035449</v>
      </c>
      <c r="H1516" s="11">
        <v>159.89467166789368</v>
      </c>
      <c r="I1516" s="11">
        <v>2.5439346822243234</v>
      </c>
    </row>
    <row r="1517" spans="1:9" x14ac:dyDescent="0.25">
      <c r="A1517" s="13"/>
      <c r="B1517" s="5">
        <f>DATE(YEAR(siječanj!B1517),MONTH(siječanj!B1517)+4,DAY(siječanj!B1517))</f>
        <v>43236</v>
      </c>
      <c r="C1517" s="9">
        <v>15.7708333333333</v>
      </c>
      <c r="D1517">
        <v>0.89918587007891659</v>
      </c>
      <c r="E1517" s="6">
        <v>123.60199230581202</v>
      </c>
      <c r="F1517" s="10">
        <v>111.14116499498914</v>
      </c>
      <c r="G1517" s="11">
        <v>159.66376036493367</v>
      </c>
      <c r="H1517" s="11">
        <v>158.99319957402088</v>
      </c>
      <c r="I1517" s="11">
        <v>4.5626599458894015</v>
      </c>
    </row>
    <row r="1518" spans="1:9" x14ac:dyDescent="0.25">
      <c r="A1518" s="13"/>
      <c r="B1518" s="5">
        <f>DATE(YEAR(siječanj!B1518),MONTH(siječanj!B1518)+4,DAY(siječanj!B1518))</f>
        <v>43236</v>
      </c>
      <c r="C1518" s="9">
        <v>15.78125</v>
      </c>
      <c r="D1518">
        <v>0.89918587007891659</v>
      </c>
      <c r="E1518" s="6">
        <v>125.85837919541883</v>
      </c>
      <c r="F1518" s="10">
        <v>113.1700762035549</v>
      </c>
      <c r="G1518" s="11">
        <v>159.06617808340576</v>
      </c>
      <c r="H1518" s="11">
        <v>161.98288782098126</v>
      </c>
      <c r="I1518" s="11">
        <v>11.044365229142876</v>
      </c>
    </row>
    <row r="1519" spans="1:9" x14ac:dyDescent="0.25">
      <c r="A1519" s="13"/>
      <c r="B1519" s="5">
        <f>DATE(YEAR(siječanj!B1519),MONTH(siječanj!B1519)+4,DAY(siječanj!B1519))</f>
        <v>43236</v>
      </c>
      <c r="C1519" s="9">
        <v>15.7916666666667</v>
      </c>
      <c r="D1519">
        <v>0.89918587007891659</v>
      </c>
      <c r="E1519" s="6">
        <v>129.11370036157524</v>
      </c>
      <c r="F1519" s="10">
        <v>116.09721499873156</v>
      </c>
      <c r="G1519" s="11">
        <v>157.69195497566508</v>
      </c>
      <c r="H1519" s="11">
        <v>163.40099942909114</v>
      </c>
      <c r="I1519" s="11">
        <v>26.001952338638748</v>
      </c>
    </row>
    <row r="1520" spans="1:9" x14ac:dyDescent="0.25">
      <c r="A1520" s="13"/>
      <c r="B1520" s="5">
        <f>DATE(YEAR(siječanj!B1520),MONTH(siječanj!B1520)+4,DAY(siječanj!B1520))</f>
        <v>43236</v>
      </c>
      <c r="C1520" s="9">
        <v>15.8020833333333</v>
      </c>
      <c r="D1520">
        <v>0.89918587007891659</v>
      </c>
      <c r="E1520" s="6">
        <v>133.18528580584933</v>
      </c>
      <c r="F1520" s="10">
        <v>119.75832709904181</v>
      </c>
      <c r="G1520" s="11">
        <v>154.26793939161468</v>
      </c>
      <c r="H1520" s="11">
        <v>159.08238870565643</v>
      </c>
      <c r="I1520" s="11">
        <v>42.326947591099923</v>
      </c>
    </row>
    <row r="1521" spans="1:9" x14ac:dyDescent="0.25">
      <c r="A1521" s="13"/>
      <c r="B1521" s="5">
        <f>DATE(YEAR(siječanj!B1521),MONTH(siječanj!B1521)+4,DAY(siječanj!B1521))</f>
        <v>43236</v>
      </c>
      <c r="C1521" s="9">
        <v>15.8125</v>
      </c>
      <c r="D1521">
        <v>0.89918587007891659</v>
      </c>
      <c r="E1521" s="6">
        <v>138.05445016835765</v>
      </c>
      <c r="F1521" s="10">
        <v>124.1366108929011</v>
      </c>
      <c r="G1521" s="11">
        <v>153.54526922928559</v>
      </c>
      <c r="H1521" s="11">
        <v>158.02224577105568</v>
      </c>
      <c r="I1521" s="11">
        <v>63.196715264326883</v>
      </c>
    </row>
    <row r="1522" spans="1:9" x14ac:dyDescent="0.25">
      <c r="A1522" s="13"/>
      <c r="B1522" s="5">
        <f>DATE(YEAR(siječanj!B1522),MONTH(siječanj!B1522)+4,DAY(siječanj!B1522))</f>
        <v>43236</v>
      </c>
      <c r="C1522" s="9">
        <v>15.8229166666667</v>
      </c>
      <c r="D1522">
        <v>0.89918587007891659</v>
      </c>
      <c r="E1522" s="6">
        <v>141.66803947958269</v>
      </c>
      <c r="F1522" s="10">
        <v>127.38589934182286</v>
      </c>
      <c r="G1522" s="11">
        <v>150.21752021126031</v>
      </c>
      <c r="H1522" s="11">
        <v>159.02515289191615</v>
      </c>
      <c r="I1522" s="11">
        <v>86.943553399636599</v>
      </c>
    </row>
    <row r="1523" spans="1:9" x14ac:dyDescent="0.25">
      <c r="A1523" s="13"/>
      <c r="B1523" s="5">
        <f>DATE(YEAR(siječanj!B1523),MONTH(siječanj!B1523)+4,DAY(siječanj!B1523))</f>
        <v>43236</v>
      </c>
      <c r="C1523" s="9">
        <v>15.8333333333333</v>
      </c>
      <c r="D1523">
        <v>0.89918587007891659</v>
      </c>
      <c r="E1523" s="6">
        <v>147.64913500329925</v>
      </c>
      <c r="F1523" s="10">
        <v>132.76401592434107</v>
      </c>
      <c r="G1523" s="11">
        <v>144.52513377439871</v>
      </c>
      <c r="H1523" s="11">
        <v>152.32716189194733</v>
      </c>
      <c r="I1523" s="11">
        <v>129.4619186101786</v>
      </c>
    </row>
    <row r="1524" spans="1:9" x14ac:dyDescent="0.25">
      <c r="A1524" s="13"/>
      <c r="B1524" s="5">
        <f>DATE(YEAR(siječanj!B1524),MONTH(siječanj!B1524)+4,DAY(siječanj!B1524))</f>
        <v>43236</v>
      </c>
      <c r="C1524" s="9">
        <v>15.84375</v>
      </c>
      <c r="D1524">
        <v>0.89918587007891659</v>
      </c>
      <c r="E1524" s="6">
        <v>152.00275938625077</v>
      </c>
      <c r="F1524" s="10">
        <v>136.67873345312211</v>
      </c>
      <c r="G1524" s="11">
        <v>125.53124855957184</v>
      </c>
      <c r="H1524" s="11">
        <v>139.01626698986942</v>
      </c>
      <c r="I1524" s="11">
        <v>197.65533456251765</v>
      </c>
    </row>
    <row r="1525" spans="1:9" x14ac:dyDescent="0.25">
      <c r="A1525" s="13"/>
      <c r="B1525" s="5">
        <f>DATE(YEAR(siječanj!B1525),MONTH(siječanj!B1525)+4,DAY(siječanj!B1525))</f>
        <v>43236</v>
      </c>
      <c r="C1525" s="9">
        <v>15.8541666666667</v>
      </c>
      <c r="D1525">
        <v>0.89918587007891659</v>
      </c>
      <c r="E1525" s="6">
        <v>155.6049226480115</v>
      </c>
      <c r="F1525" s="10">
        <v>139.91774775981474</v>
      </c>
      <c r="G1525" s="11">
        <v>118.40143219236406</v>
      </c>
      <c r="H1525" s="11">
        <v>130.60294353724078</v>
      </c>
      <c r="I1525" s="11">
        <v>228.76419082440211</v>
      </c>
    </row>
    <row r="1526" spans="1:9" x14ac:dyDescent="0.25">
      <c r="A1526" s="13"/>
      <c r="B1526" s="5">
        <f>DATE(YEAR(siječanj!B1526),MONTH(siječanj!B1526)+4,DAY(siječanj!B1526))</f>
        <v>43236</v>
      </c>
      <c r="C1526" s="9">
        <v>15.8645833333333</v>
      </c>
      <c r="D1526">
        <v>0.89918587007891659</v>
      </c>
      <c r="E1526" s="6">
        <v>156.3492077737271</v>
      </c>
      <c r="F1526" s="10">
        <v>140.5869984281681</v>
      </c>
      <c r="G1526" s="11">
        <v>116.50172829965057</v>
      </c>
      <c r="H1526" s="11">
        <v>128.19236853809872</v>
      </c>
      <c r="I1526" s="11">
        <v>229.69209506486277</v>
      </c>
    </row>
    <row r="1527" spans="1:9" x14ac:dyDescent="0.25">
      <c r="A1527" s="13"/>
      <c r="B1527" s="5">
        <f>DATE(YEAR(siječanj!B1527),MONTH(siječanj!B1527)+4,DAY(siječanj!B1527))</f>
        <v>43236</v>
      </c>
      <c r="C1527" s="9">
        <v>15.875</v>
      </c>
      <c r="D1527">
        <v>0.89918587007891659</v>
      </c>
      <c r="E1527" s="6">
        <v>156.15036872508975</v>
      </c>
      <c r="F1527" s="10">
        <v>140.40820516521347</v>
      </c>
      <c r="G1527" s="11">
        <v>113.25711676252517</v>
      </c>
      <c r="H1527" s="11">
        <v>123.26988385611891</v>
      </c>
      <c r="I1527" s="11">
        <v>231.05040194064242</v>
      </c>
    </row>
    <row r="1528" spans="1:9" x14ac:dyDescent="0.25">
      <c r="A1528" s="13"/>
      <c r="B1528" s="5">
        <f>DATE(YEAR(siječanj!B1528),MONTH(siječanj!B1528)+4,DAY(siječanj!B1528))</f>
        <v>43236</v>
      </c>
      <c r="C1528" s="9">
        <v>15.8854166666667</v>
      </c>
      <c r="D1528">
        <v>0.89918587007891659</v>
      </c>
      <c r="E1528" s="6">
        <v>160.38316561049021</v>
      </c>
      <c r="F1528" s="10">
        <v>144.21427631547962</v>
      </c>
      <c r="G1528" s="11">
        <v>110.44117708617986</v>
      </c>
      <c r="H1528" s="11">
        <v>109.66805762703184</v>
      </c>
      <c r="I1528" s="11">
        <v>238.13237284587814</v>
      </c>
    </row>
    <row r="1529" spans="1:9" x14ac:dyDescent="0.25">
      <c r="A1529" s="13"/>
      <c r="B1529" s="5">
        <f>DATE(YEAR(siječanj!B1529),MONTH(siječanj!B1529)+4,DAY(siječanj!B1529))</f>
        <v>43236</v>
      </c>
      <c r="C1529" s="9">
        <v>15.8958333333333</v>
      </c>
      <c r="D1529">
        <v>0.89918587007891659</v>
      </c>
      <c r="E1529" s="6">
        <v>163.22945900193966</v>
      </c>
      <c r="F1529" s="10">
        <v>146.77362311516995</v>
      </c>
      <c r="G1529" s="11">
        <v>107.85098696655281</v>
      </c>
      <c r="H1529" s="11">
        <v>101.32790851664016</v>
      </c>
      <c r="I1529" s="11">
        <v>243.78719485434081</v>
      </c>
    </row>
    <row r="1530" spans="1:9" x14ac:dyDescent="0.25">
      <c r="A1530" s="13"/>
      <c r="B1530" s="5">
        <f>DATE(YEAR(siječanj!B1530),MONTH(siječanj!B1530)+4,DAY(siječanj!B1530))</f>
        <v>43236</v>
      </c>
      <c r="C1530" s="9">
        <v>15.90625</v>
      </c>
      <c r="D1530">
        <v>0.89918587007891659</v>
      </c>
      <c r="E1530" s="6">
        <v>161.34333364196067</v>
      </c>
      <c r="F1530" s="10">
        <v>145.07764584227934</v>
      </c>
      <c r="G1530" s="11">
        <v>104.51030973679775</v>
      </c>
      <c r="H1530" s="11">
        <v>103.58262630096111</v>
      </c>
      <c r="I1530" s="11">
        <v>244.52783559731185</v>
      </c>
    </row>
    <row r="1531" spans="1:9" x14ac:dyDescent="0.25">
      <c r="A1531" s="13"/>
      <c r="B1531" s="5">
        <f>DATE(YEAR(siječanj!B1531),MONTH(siječanj!B1531)+4,DAY(siječanj!B1531))</f>
        <v>43236</v>
      </c>
      <c r="C1531" s="9">
        <v>15.9166666666667</v>
      </c>
      <c r="D1531">
        <v>0.89918587007891659</v>
      </c>
      <c r="E1531" s="6">
        <v>157.394070405007</v>
      </c>
      <c r="F1531" s="10">
        <v>141.52652414238847</v>
      </c>
      <c r="G1531" s="11">
        <v>102.91921165894883</v>
      </c>
      <c r="H1531" s="11">
        <v>92.488077908354455</v>
      </c>
      <c r="I1531" s="11">
        <v>241.5160121792901</v>
      </c>
    </row>
    <row r="1532" spans="1:9" x14ac:dyDescent="0.25">
      <c r="A1532" s="13"/>
      <c r="B1532" s="5">
        <f>DATE(YEAR(siječanj!B1532),MONTH(siječanj!B1532)+4,DAY(siječanj!B1532))</f>
        <v>43236</v>
      </c>
      <c r="C1532" s="9">
        <v>15.9270833333333</v>
      </c>
      <c r="D1532">
        <v>0.89918587007891659</v>
      </c>
      <c r="E1532" s="6">
        <v>150.81523875839994</v>
      </c>
      <c r="F1532" s="10">
        <v>135.6109316841314</v>
      </c>
      <c r="G1532" s="11">
        <v>100.54310838670148</v>
      </c>
      <c r="H1532" s="11">
        <v>87.970538615452966</v>
      </c>
      <c r="I1532" s="11">
        <v>242.28762983164944</v>
      </c>
    </row>
    <row r="1533" spans="1:9" x14ac:dyDescent="0.25">
      <c r="A1533" s="13"/>
      <c r="B1533" s="5">
        <f>DATE(YEAR(siječanj!B1533),MONTH(siječanj!B1533)+4,DAY(siječanj!B1533))</f>
        <v>43236</v>
      </c>
      <c r="C1533" s="9">
        <v>15.9375</v>
      </c>
      <c r="D1533">
        <v>0.89918587007891659</v>
      </c>
      <c r="E1533" s="6">
        <v>141.63271989438971</v>
      </c>
      <c r="F1533" s="10">
        <v>127.35414046988029</v>
      </c>
      <c r="G1533" s="11">
        <v>97.522426493331778</v>
      </c>
      <c r="H1533" s="11">
        <v>83.747619268973494</v>
      </c>
      <c r="I1533" s="11">
        <v>241.47142087022419</v>
      </c>
    </row>
    <row r="1534" spans="1:9" x14ac:dyDescent="0.25">
      <c r="A1534" s="13"/>
      <c r="B1534" s="5">
        <f>DATE(YEAR(siječanj!B1534),MONTH(siječanj!B1534)+4,DAY(siječanj!B1534))</f>
        <v>43236</v>
      </c>
      <c r="C1534" s="9">
        <v>15.9479166666667</v>
      </c>
      <c r="D1534">
        <v>0.89918587007891659</v>
      </c>
      <c r="E1534" s="6">
        <v>130.44537865498916</v>
      </c>
      <c r="F1534" s="10">
        <v>117.29464130366016</v>
      </c>
      <c r="G1534" s="11">
        <v>93.239355746392221</v>
      </c>
      <c r="H1534" s="11">
        <v>81.184454232596906</v>
      </c>
      <c r="I1534" s="11">
        <v>238.78039286978512</v>
      </c>
    </row>
    <row r="1535" spans="1:9" x14ac:dyDescent="0.25">
      <c r="A1535" s="13"/>
      <c r="B1535" s="5">
        <f>DATE(YEAR(siječanj!B1535),MONTH(siječanj!B1535)+4,DAY(siječanj!B1535))</f>
        <v>43236</v>
      </c>
      <c r="C1535" s="9">
        <v>15.9583333333333</v>
      </c>
      <c r="D1535">
        <v>0.89918587007891659</v>
      </c>
      <c r="E1535" s="6">
        <v>119.10781660415957</v>
      </c>
      <c r="F1535" s="10">
        <v>107.10006570641124</v>
      </c>
      <c r="G1535" s="11">
        <v>89.869178249784554</v>
      </c>
      <c r="H1535" s="11">
        <v>79.552286300322692</v>
      </c>
      <c r="I1535" s="11">
        <v>239.01225767663425</v>
      </c>
    </row>
    <row r="1536" spans="1:9" x14ac:dyDescent="0.25">
      <c r="A1536" s="13"/>
      <c r="B1536" s="5">
        <f>DATE(YEAR(siječanj!B1536),MONTH(siječanj!B1536)+4,DAY(siječanj!B1536))</f>
        <v>43236</v>
      </c>
      <c r="C1536" s="9">
        <v>15.96875</v>
      </c>
      <c r="D1536">
        <v>0.89918587007891659</v>
      </c>
      <c r="E1536" s="6">
        <v>109.01430932991471</v>
      </c>
      <c r="F1536" s="10">
        <v>98.024126585871514</v>
      </c>
      <c r="G1536" s="11">
        <v>86.688147159780186</v>
      </c>
      <c r="H1536" s="11">
        <v>77.171565437407878</v>
      </c>
      <c r="I1536" s="11">
        <v>239.87060687516933</v>
      </c>
    </row>
    <row r="1537" spans="1:9" x14ac:dyDescent="0.25">
      <c r="A1537" s="13"/>
      <c r="B1537" s="5">
        <f>DATE(YEAR(siječanj!B1537),MONTH(siječanj!B1537)+4,DAY(siječanj!B1537))</f>
        <v>43236</v>
      </c>
      <c r="C1537" s="9">
        <v>15.9791666666667</v>
      </c>
      <c r="D1537">
        <v>0.89918587007891659</v>
      </c>
      <c r="E1537" s="6">
        <v>99.255014002500019</v>
      </c>
      <c r="F1537" s="10">
        <v>89.248706125533033</v>
      </c>
      <c r="G1537" s="11">
        <v>84.415083904451791</v>
      </c>
      <c r="H1537" s="11">
        <v>78.409099257286712</v>
      </c>
      <c r="I1537" s="11">
        <v>239.329095978048</v>
      </c>
    </row>
    <row r="1538" spans="1:9" ht="15.75" thickBot="1" x14ac:dyDescent="0.3">
      <c r="A1538" s="13"/>
      <c r="B1538" s="5">
        <f>DATE(YEAR(siječanj!B1538),MONTH(siječanj!B1538)+4,DAY(siječanj!B1538))</f>
        <v>43236</v>
      </c>
      <c r="C1538" s="9">
        <v>15.9895833333333</v>
      </c>
      <c r="D1538">
        <v>0.89918587007891659</v>
      </c>
      <c r="E1538" s="6">
        <v>91.010905075594124</v>
      </c>
      <c r="F1538" s="10">
        <v>81.835719867067795</v>
      </c>
      <c r="G1538" s="11">
        <v>82.46327345296416</v>
      </c>
      <c r="H1538" s="11">
        <v>75.441843756679404</v>
      </c>
      <c r="I1538" s="11">
        <v>239.69037658415337</v>
      </c>
    </row>
    <row r="1539" spans="1:9" x14ac:dyDescent="0.25">
      <c r="A1539" s="12">
        <f t="shared" ref="A1539" si="14">A1443+1</f>
        <v>137</v>
      </c>
      <c r="B1539" s="5">
        <f>DATE(YEAR(siječanj!B1539),MONTH(siječanj!B1539)+4,DAY(siječanj!B1539))</f>
        <v>43237</v>
      </c>
      <c r="C1539" s="9">
        <v>16</v>
      </c>
      <c r="D1539">
        <v>0.89941317204751692</v>
      </c>
      <c r="E1539" s="6">
        <v>82.257124913461283</v>
      </c>
      <c r="F1539" s="10">
        <v>73.983141641925044</v>
      </c>
      <c r="G1539" s="11">
        <v>77.879334534351912</v>
      </c>
      <c r="H1539" s="11">
        <v>72.313758027700914</v>
      </c>
      <c r="I1539" s="11">
        <v>239.76978391531233</v>
      </c>
    </row>
    <row r="1540" spans="1:9" x14ac:dyDescent="0.25">
      <c r="A1540" s="13"/>
      <c r="B1540" s="5">
        <f>DATE(YEAR(siječanj!B1540),MONTH(siječanj!B1540)+4,DAY(siječanj!B1540))</f>
        <v>43237</v>
      </c>
      <c r="C1540" s="9">
        <v>16.0104166666667</v>
      </c>
      <c r="D1540">
        <v>0.89941317204751692</v>
      </c>
      <c r="E1540" s="6">
        <v>77.360615396115293</v>
      </c>
      <c r="F1540" s="10">
        <v>69.579156484968024</v>
      </c>
      <c r="G1540" s="11">
        <v>76.139622283629222</v>
      </c>
      <c r="H1540" s="11">
        <v>70.514514500563223</v>
      </c>
      <c r="I1540" s="11">
        <v>239.51544944882201</v>
      </c>
    </row>
    <row r="1541" spans="1:9" x14ac:dyDescent="0.25">
      <c r="A1541" s="13"/>
      <c r="B1541" s="5">
        <f>DATE(YEAR(siječanj!B1541),MONTH(siječanj!B1541)+4,DAY(siječanj!B1541))</f>
        <v>43237</v>
      </c>
      <c r="C1541" s="9">
        <v>16.0208333333333</v>
      </c>
      <c r="D1541">
        <v>0.89941317204751692</v>
      </c>
      <c r="E1541" s="6">
        <v>72.53664343966517</v>
      </c>
      <c r="F1541" s="10">
        <v>65.240412565748954</v>
      </c>
      <c r="G1541" s="11">
        <v>74.752876728417533</v>
      </c>
      <c r="H1541" s="11">
        <v>70.437539154426403</v>
      </c>
      <c r="I1541" s="11">
        <v>239.74935731564918</v>
      </c>
    </row>
    <row r="1542" spans="1:9" x14ac:dyDescent="0.25">
      <c r="A1542" s="13"/>
      <c r="B1542" s="5">
        <f>DATE(YEAR(siječanj!B1542),MONTH(siječanj!B1542)+4,DAY(siječanj!B1542))</f>
        <v>43237</v>
      </c>
      <c r="C1542" s="9">
        <v>16.03125</v>
      </c>
      <c r="D1542">
        <v>0.89941317204751692</v>
      </c>
      <c r="E1542" s="6">
        <v>68.736701411114055</v>
      </c>
      <c r="F1542" s="10">
        <v>61.822694652253126</v>
      </c>
      <c r="G1542" s="11">
        <v>72.518449461965844</v>
      </c>
      <c r="H1542" s="11">
        <v>69.421980751314223</v>
      </c>
      <c r="I1542" s="11">
        <v>240.02136630100989</v>
      </c>
    </row>
    <row r="1543" spans="1:9" x14ac:dyDescent="0.25">
      <c r="A1543" s="13"/>
      <c r="B1543" s="5">
        <f>DATE(YEAR(siječanj!B1543),MONTH(siječanj!B1543)+4,DAY(siječanj!B1543))</f>
        <v>43237</v>
      </c>
      <c r="C1543" s="9">
        <v>16.0416666666667</v>
      </c>
      <c r="D1543">
        <v>0.89941317204751692</v>
      </c>
      <c r="E1543" s="6">
        <v>66.124785851145248</v>
      </c>
      <c r="F1543" s="10">
        <v>59.473503393341311</v>
      </c>
      <c r="G1543" s="11">
        <v>71.917307703870961</v>
      </c>
      <c r="H1543" s="11">
        <v>68.05981253534398</v>
      </c>
      <c r="I1543" s="11">
        <v>239.87065387654914</v>
      </c>
    </row>
    <row r="1544" spans="1:9" x14ac:dyDescent="0.25">
      <c r="A1544" s="13"/>
      <c r="B1544" s="5">
        <f>DATE(YEAR(siječanj!B1544),MONTH(siječanj!B1544)+4,DAY(siječanj!B1544))</f>
        <v>43237</v>
      </c>
      <c r="C1544" s="9">
        <v>16.0520833333333</v>
      </c>
      <c r="D1544">
        <v>0.89941317204751692</v>
      </c>
      <c r="E1544" s="6">
        <v>63.872816637260122</v>
      </c>
      <c r="F1544" s="10">
        <v>57.448052619327541</v>
      </c>
      <c r="G1544" s="11">
        <v>70.356822731485309</v>
      </c>
      <c r="H1544" s="11">
        <v>67.108542072531804</v>
      </c>
      <c r="I1544" s="11">
        <v>239.51129632689893</v>
      </c>
    </row>
    <row r="1545" spans="1:9" x14ac:dyDescent="0.25">
      <c r="A1545" s="13"/>
      <c r="B1545" s="5">
        <f>DATE(YEAR(siječanj!B1545),MONTH(siječanj!B1545)+4,DAY(siječanj!B1545))</f>
        <v>43237</v>
      </c>
      <c r="C1545" s="9">
        <v>16.0625</v>
      </c>
      <c r="D1545">
        <v>0.89941317204751692</v>
      </c>
      <c r="E1545" s="6">
        <v>62.219264943486124</v>
      </c>
      <c r="F1545" s="10">
        <v>55.960826445285726</v>
      </c>
      <c r="G1545" s="11">
        <v>69.408161964363444</v>
      </c>
      <c r="H1545" s="11">
        <v>65.688242980656909</v>
      </c>
      <c r="I1545" s="11">
        <v>239.73472288602662</v>
      </c>
    </row>
    <row r="1546" spans="1:9" x14ac:dyDescent="0.25">
      <c r="A1546" s="13"/>
      <c r="B1546" s="5">
        <f>DATE(YEAR(siječanj!B1546),MONTH(siječanj!B1546)+4,DAY(siječanj!B1546))</f>
        <v>43237</v>
      </c>
      <c r="C1546" s="9">
        <v>16.0729166666667</v>
      </c>
      <c r="D1546">
        <v>0.89941317204751692</v>
      </c>
      <c r="E1546" s="6">
        <v>60.804479993421864</v>
      </c>
      <c r="F1546" s="10">
        <v>54.688350225583342</v>
      </c>
      <c r="G1546" s="11">
        <v>69.116562091155842</v>
      </c>
      <c r="H1546" s="11">
        <v>65.2949815644957</v>
      </c>
      <c r="I1546" s="11">
        <v>239.31172346804371</v>
      </c>
    </row>
    <row r="1547" spans="1:9" x14ac:dyDescent="0.25">
      <c r="A1547" s="13"/>
      <c r="B1547" s="5">
        <f>DATE(YEAR(siječanj!B1547),MONTH(siječanj!B1547)+4,DAY(siječanj!B1547))</f>
        <v>43237</v>
      </c>
      <c r="C1547" s="9">
        <v>16.0833333333333</v>
      </c>
      <c r="D1547">
        <v>0.89941317204751692</v>
      </c>
      <c r="E1547" s="6">
        <v>60.510122345165769</v>
      </c>
      <c r="F1547" s="10">
        <v>54.423601079448879</v>
      </c>
      <c r="G1547" s="11">
        <v>69.7172699627166</v>
      </c>
      <c r="H1547" s="11">
        <v>65.218363440478285</v>
      </c>
      <c r="I1547" s="11">
        <v>239.49767892713325</v>
      </c>
    </row>
    <row r="1548" spans="1:9" x14ac:dyDescent="0.25">
      <c r="A1548" s="13"/>
      <c r="B1548" s="5">
        <f>DATE(YEAR(siječanj!B1548),MONTH(siječanj!B1548)+4,DAY(siječanj!B1548))</f>
        <v>43237</v>
      </c>
      <c r="C1548" s="9">
        <v>16.09375</v>
      </c>
      <c r="D1548">
        <v>0.89941317204751692</v>
      </c>
      <c r="E1548" s="6">
        <v>59.990780625366213</v>
      </c>
      <c r="F1548" s="10">
        <v>53.956498295867348</v>
      </c>
      <c r="G1548" s="11">
        <v>70.810772500346076</v>
      </c>
      <c r="H1548" s="11">
        <v>66.011436682900609</v>
      </c>
      <c r="I1548" s="11">
        <v>239.60032194042154</v>
      </c>
    </row>
    <row r="1549" spans="1:9" x14ac:dyDescent="0.25">
      <c r="A1549" s="13"/>
      <c r="B1549" s="5">
        <f>DATE(YEAR(siječanj!B1549),MONTH(siječanj!B1549)+4,DAY(siječanj!B1549))</f>
        <v>43237</v>
      </c>
      <c r="C1549" s="9">
        <v>16.1041666666667</v>
      </c>
      <c r="D1549">
        <v>0.89941317204751692</v>
      </c>
      <c r="E1549" s="6">
        <v>59.210188037264395</v>
      </c>
      <c r="F1549" s="10">
        <v>53.254423040125907</v>
      </c>
      <c r="G1549" s="11">
        <v>70.248929613332805</v>
      </c>
      <c r="H1549" s="11">
        <v>65.776244047715522</v>
      </c>
      <c r="I1549" s="11">
        <v>239.74540119950959</v>
      </c>
    </row>
    <row r="1550" spans="1:9" x14ac:dyDescent="0.25">
      <c r="A1550" s="13"/>
      <c r="B1550" s="5">
        <f>DATE(YEAR(siječanj!B1550),MONTH(siječanj!B1550)+4,DAY(siječanj!B1550))</f>
        <v>43237</v>
      </c>
      <c r="C1550" s="9">
        <v>16.1145833333333</v>
      </c>
      <c r="D1550">
        <v>0.89941317204751692</v>
      </c>
      <c r="E1550" s="6">
        <v>58.896667951885902</v>
      </c>
      <c r="F1550" s="10">
        <v>52.972438945635034</v>
      </c>
      <c r="G1550" s="11">
        <v>68.832627546717774</v>
      </c>
      <c r="H1550" s="11">
        <v>64.858528381738452</v>
      </c>
      <c r="I1550" s="11">
        <v>239.72698065873826</v>
      </c>
    </row>
    <row r="1551" spans="1:9" x14ac:dyDescent="0.25">
      <c r="A1551" s="13"/>
      <c r="B1551" s="5">
        <f>DATE(YEAR(siječanj!B1551),MONTH(siječanj!B1551)+4,DAY(siječanj!B1551))</f>
        <v>43237</v>
      </c>
      <c r="C1551" s="9">
        <v>16.125</v>
      </c>
      <c r="D1551">
        <v>0.89941317204751692</v>
      </c>
      <c r="E1551" s="6">
        <v>58.688792207357153</v>
      </c>
      <c r="F1551" s="10">
        <v>52.785472762856692</v>
      </c>
      <c r="G1551" s="11">
        <v>67.932682595455205</v>
      </c>
      <c r="H1551" s="11">
        <v>63.675741861959018</v>
      </c>
      <c r="I1551" s="11">
        <v>239.52484972478567</v>
      </c>
    </row>
    <row r="1552" spans="1:9" x14ac:dyDescent="0.25">
      <c r="A1552" s="13"/>
      <c r="B1552" s="5">
        <f>DATE(YEAR(siječanj!B1552),MONTH(siječanj!B1552)+4,DAY(siječanj!B1552))</f>
        <v>43237</v>
      </c>
      <c r="C1552" s="9">
        <v>16.1354166666667</v>
      </c>
      <c r="D1552">
        <v>0.89941317204751692</v>
      </c>
      <c r="E1552" s="6">
        <v>58.623040847019823</v>
      </c>
      <c r="F1552" s="10">
        <v>52.726335123289253</v>
      </c>
      <c r="G1552" s="11">
        <v>66.693193308964169</v>
      </c>
      <c r="H1552" s="11">
        <v>63.527643190473128</v>
      </c>
      <c r="I1552" s="11">
        <v>239.37863243228841</v>
      </c>
    </row>
    <row r="1553" spans="1:9" x14ac:dyDescent="0.25">
      <c r="A1553" s="13"/>
      <c r="B1553" s="5">
        <f>DATE(YEAR(siječanj!B1553),MONTH(siječanj!B1553)+4,DAY(siječanj!B1553))</f>
        <v>43237</v>
      </c>
      <c r="C1553" s="9">
        <v>16.1458333333333</v>
      </c>
      <c r="D1553">
        <v>0.89941317204751692</v>
      </c>
      <c r="E1553" s="6">
        <v>59.102456855436117</v>
      </c>
      <c r="F1553" s="10">
        <v>53.157528196149308</v>
      </c>
      <c r="G1553" s="11">
        <v>66.592603947469442</v>
      </c>
      <c r="H1553" s="11">
        <v>63.765304270640691</v>
      </c>
      <c r="I1553" s="11">
        <v>239.2045703223516</v>
      </c>
    </row>
    <row r="1554" spans="1:9" x14ac:dyDescent="0.25">
      <c r="A1554" s="13"/>
      <c r="B1554" s="5">
        <f>DATE(YEAR(siječanj!B1554),MONTH(siječanj!B1554)+4,DAY(siječanj!B1554))</f>
        <v>43237</v>
      </c>
      <c r="C1554" s="9">
        <v>16.15625</v>
      </c>
      <c r="D1554">
        <v>0.89941317204751692</v>
      </c>
      <c r="E1554" s="6">
        <v>60.309585258621929</v>
      </c>
      <c r="F1554" s="10">
        <v>54.243235382327313</v>
      </c>
      <c r="G1554" s="11">
        <v>65.819418143658027</v>
      </c>
      <c r="H1554" s="11">
        <v>62.886754598385771</v>
      </c>
      <c r="I1554" s="11">
        <v>239.27211630529726</v>
      </c>
    </row>
    <row r="1555" spans="1:9" x14ac:dyDescent="0.25">
      <c r="A1555" s="13"/>
      <c r="B1555" s="5">
        <f>DATE(YEAR(siječanj!B1555),MONTH(siječanj!B1555)+4,DAY(siječanj!B1555))</f>
        <v>43237</v>
      </c>
      <c r="C1555" s="9">
        <v>16.1666666666667</v>
      </c>
      <c r="D1555">
        <v>0.89941317204751692</v>
      </c>
      <c r="E1555" s="6">
        <v>62.458875746926253</v>
      </c>
      <c r="F1555" s="10">
        <v>56.176335558064665</v>
      </c>
      <c r="G1555" s="11">
        <v>65.493902806366279</v>
      </c>
      <c r="H1555" s="11">
        <v>63.15430995209735</v>
      </c>
      <c r="I1555" s="11">
        <v>232.57959883323582</v>
      </c>
    </row>
    <row r="1556" spans="1:9" x14ac:dyDescent="0.25">
      <c r="A1556" s="13"/>
      <c r="B1556" s="5">
        <f>DATE(YEAR(siječanj!B1556),MONTH(siječanj!B1556)+4,DAY(siječanj!B1556))</f>
        <v>43237</v>
      </c>
      <c r="C1556" s="9">
        <v>16.1770833333333</v>
      </c>
      <c r="D1556">
        <v>0.89941317204751692</v>
      </c>
      <c r="E1556" s="6">
        <v>64.649881234220928</v>
      </c>
      <c r="F1556" s="10">
        <v>58.146954753365883</v>
      </c>
      <c r="G1556" s="11">
        <v>64.463876261692178</v>
      </c>
      <c r="H1556" s="11">
        <v>60.996772639184513</v>
      </c>
      <c r="I1556" s="11">
        <v>172.93615888231994</v>
      </c>
    </row>
    <row r="1557" spans="1:9" x14ac:dyDescent="0.25">
      <c r="A1557" s="13"/>
      <c r="B1557" s="5">
        <f>DATE(YEAR(siječanj!B1557),MONTH(siječanj!B1557)+4,DAY(siječanj!B1557))</f>
        <v>43237</v>
      </c>
      <c r="C1557" s="9">
        <v>16.1875</v>
      </c>
      <c r="D1557">
        <v>0.89941317204751692</v>
      </c>
      <c r="E1557" s="6">
        <v>67.188704792178356</v>
      </c>
      <c r="F1557" s="10">
        <v>60.430406102897336</v>
      </c>
      <c r="G1557" s="11">
        <v>64.047594271942145</v>
      </c>
      <c r="H1557" s="11">
        <v>59.993395911717613</v>
      </c>
      <c r="I1557" s="11">
        <v>104.47761014648462</v>
      </c>
    </row>
    <row r="1558" spans="1:9" x14ac:dyDescent="0.25">
      <c r="A1558" s="13"/>
      <c r="B1558" s="5">
        <f>DATE(YEAR(siječanj!B1558),MONTH(siječanj!B1558)+4,DAY(siječanj!B1558))</f>
        <v>43237</v>
      </c>
      <c r="C1558" s="9">
        <v>16.1979166666667</v>
      </c>
      <c r="D1558">
        <v>0.89941317204751692</v>
      </c>
      <c r="E1558" s="6">
        <v>70.960329658211663</v>
      </c>
      <c r="F1558" s="10">
        <v>63.822655187429646</v>
      </c>
      <c r="G1558" s="11">
        <v>63.632710361024309</v>
      </c>
      <c r="H1558" s="11">
        <v>59.554843547292343</v>
      </c>
      <c r="I1558" s="11">
        <v>67.968774357541619</v>
      </c>
    </row>
    <row r="1559" spans="1:9" x14ac:dyDescent="0.25">
      <c r="A1559" s="13"/>
      <c r="B1559" s="5">
        <f>DATE(YEAR(siječanj!B1559),MONTH(siječanj!B1559)+4,DAY(siječanj!B1559))</f>
        <v>43237</v>
      </c>
      <c r="C1559" s="9">
        <v>16.2083333333333</v>
      </c>
      <c r="D1559">
        <v>0.89941317204751692</v>
      </c>
      <c r="E1559" s="6">
        <v>74.077862784643457</v>
      </c>
      <c r="F1559" s="10">
        <v>66.626605545636878</v>
      </c>
      <c r="G1559" s="11">
        <v>63.538585105394461</v>
      </c>
      <c r="H1559" s="11">
        <v>62.66528892554232</v>
      </c>
      <c r="I1559" s="11">
        <v>46.050311897809067</v>
      </c>
    </row>
    <row r="1560" spans="1:9" x14ac:dyDescent="0.25">
      <c r="A1560" s="13"/>
      <c r="B1560" s="5">
        <f>DATE(YEAR(siječanj!B1560),MONTH(siječanj!B1560)+4,DAY(siječanj!B1560))</f>
        <v>43237</v>
      </c>
      <c r="C1560" s="9">
        <v>16.21875</v>
      </c>
      <c r="D1560">
        <v>0.89941317204751692</v>
      </c>
      <c r="E1560" s="6">
        <v>77.553113582406695</v>
      </c>
      <c r="F1560" s="10">
        <v>69.752291889313767</v>
      </c>
      <c r="G1560" s="11">
        <v>68.149694159472347</v>
      </c>
      <c r="H1560" s="11">
        <v>68.821787384718633</v>
      </c>
      <c r="I1560" s="11">
        <v>27.062349468689725</v>
      </c>
    </row>
    <row r="1561" spans="1:9" x14ac:dyDescent="0.25">
      <c r="A1561" s="13"/>
      <c r="B1561" s="5">
        <f>DATE(YEAR(siječanj!B1561),MONTH(siječanj!B1561)+4,DAY(siječanj!B1561))</f>
        <v>43237</v>
      </c>
      <c r="C1561" s="9">
        <v>16.2291666666667</v>
      </c>
      <c r="D1561">
        <v>0.89941317204751692</v>
      </c>
      <c r="E1561" s="6">
        <v>81.801869246963435</v>
      </c>
      <c r="F1561" s="10">
        <v>73.573678698827607</v>
      </c>
      <c r="G1561" s="11">
        <v>76.178402901350637</v>
      </c>
      <c r="H1561" s="11">
        <v>73.468030997633861</v>
      </c>
      <c r="I1561" s="11">
        <v>7.0050596473539342</v>
      </c>
    </row>
    <row r="1562" spans="1:9" x14ac:dyDescent="0.25">
      <c r="A1562" s="13"/>
      <c r="B1562" s="5">
        <f>DATE(YEAR(siječanj!B1562),MONTH(siječanj!B1562)+4,DAY(siječanj!B1562))</f>
        <v>43237</v>
      </c>
      <c r="C1562" s="9">
        <v>16.2395833333333</v>
      </c>
      <c r="D1562">
        <v>0.89941317204751692</v>
      </c>
      <c r="E1562" s="6">
        <v>86.421919943191583</v>
      </c>
      <c r="F1562" s="10">
        <v>77.729013150542499</v>
      </c>
      <c r="G1562" s="11">
        <v>77.590832128901809</v>
      </c>
      <c r="H1562" s="11">
        <v>76.965885771257305</v>
      </c>
      <c r="I1562" s="11">
        <v>2.8353812382132895</v>
      </c>
    </row>
    <row r="1563" spans="1:9" x14ac:dyDescent="0.25">
      <c r="A1563" s="13"/>
      <c r="B1563" s="5">
        <f>DATE(YEAR(siječanj!B1563),MONTH(siječanj!B1563)+4,DAY(siječanj!B1563))</f>
        <v>43237</v>
      </c>
      <c r="C1563" s="9">
        <v>16.25</v>
      </c>
      <c r="D1563">
        <v>0.89941317204751692</v>
      </c>
      <c r="E1563" s="6">
        <v>88.836515960406672</v>
      </c>
      <c r="F1563" s="10">
        <v>79.900732613599232</v>
      </c>
      <c r="G1563" s="11">
        <v>77.442756296727808</v>
      </c>
      <c r="H1563" s="11">
        <v>94.947323417834127</v>
      </c>
      <c r="I1563" s="11">
        <v>2.9554457629444206</v>
      </c>
    </row>
    <row r="1564" spans="1:9" x14ac:dyDescent="0.25">
      <c r="A1564" s="13"/>
      <c r="B1564" s="5">
        <f>DATE(YEAR(siječanj!B1564),MONTH(siječanj!B1564)+4,DAY(siječanj!B1564))</f>
        <v>43237</v>
      </c>
      <c r="C1564" s="9">
        <v>16.2604166666667</v>
      </c>
      <c r="D1564">
        <v>0.89941317204751692</v>
      </c>
      <c r="E1564" s="6">
        <v>89.781277670147219</v>
      </c>
      <c r="F1564" s="10">
        <v>80.750463739786014</v>
      </c>
      <c r="G1564" s="11">
        <v>87.40375863099392</v>
      </c>
      <c r="H1564" s="11">
        <v>100.37127169457338</v>
      </c>
      <c r="I1564" s="11">
        <v>3.5121221052773288</v>
      </c>
    </row>
    <row r="1565" spans="1:9" x14ac:dyDescent="0.25">
      <c r="A1565" s="13"/>
      <c r="B1565" s="5">
        <f>DATE(YEAR(siječanj!B1565),MONTH(siječanj!B1565)+4,DAY(siječanj!B1565))</f>
        <v>43237</v>
      </c>
      <c r="C1565" s="9">
        <v>16.2708333333333</v>
      </c>
      <c r="D1565">
        <v>0.89941317204751692</v>
      </c>
      <c r="E1565" s="6">
        <v>92.93805511074163</v>
      </c>
      <c r="F1565" s="10">
        <v>83.58971095107907</v>
      </c>
      <c r="G1565" s="11">
        <v>93.80716055578182</v>
      </c>
      <c r="H1565" s="11">
        <v>109.16235151788788</v>
      </c>
      <c r="I1565" s="11">
        <v>3.3708119568389749</v>
      </c>
    </row>
    <row r="1566" spans="1:9" x14ac:dyDescent="0.25">
      <c r="A1566" s="13"/>
      <c r="B1566" s="5">
        <f>DATE(YEAR(siječanj!B1566),MONTH(siječanj!B1566)+4,DAY(siječanj!B1566))</f>
        <v>43237</v>
      </c>
      <c r="C1566" s="9">
        <v>16.28125</v>
      </c>
      <c r="D1566">
        <v>0.89941317204751692</v>
      </c>
      <c r="E1566" s="6">
        <v>93.738585758420797</v>
      </c>
      <c r="F1566" s="10">
        <v>84.309718760229444</v>
      </c>
      <c r="G1566" s="11">
        <v>102.58037841554018</v>
      </c>
      <c r="H1566" s="11">
        <v>119.98176261764165</v>
      </c>
      <c r="I1566" s="11">
        <v>3.4918375097829859</v>
      </c>
    </row>
    <row r="1567" spans="1:9" x14ac:dyDescent="0.25">
      <c r="A1567" s="13"/>
      <c r="B1567" s="5">
        <f>DATE(YEAR(siječanj!B1567),MONTH(siječanj!B1567)+4,DAY(siječanj!B1567))</f>
        <v>43237</v>
      </c>
      <c r="C1567" s="9">
        <v>16.2916666666667</v>
      </c>
      <c r="D1567">
        <v>0.89941317204751692</v>
      </c>
      <c r="E1567" s="6">
        <v>93.497041849910701</v>
      </c>
      <c r="F1567" s="10">
        <v>84.092470987287626</v>
      </c>
      <c r="G1567" s="11">
        <v>111.38241357260669</v>
      </c>
      <c r="H1567" s="11">
        <v>129.04072692066541</v>
      </c>
      <c r="I1567" s="11">
        <v>3.1193965760441782</v>
      </c>
    </row>
    <row r="1568" spans="1:9" x14ac:dyDescent="0.25">
      <c r="A1568" s="13"/>
      <c r="B1568" s="5">
        <f>DATE(YEAR(siječanj!B1568),MONTH(siječanj!B1568)+4,DAY(siječanj!B1568))</f>
        <v>43237</v>
      </c>
      <c r="C1568" s="9">
        <v>16.3020833333333</v>
      </c>
      <c r="D1568">
        <v>0.89941317204751692</v>
      </c>
      <c r="E1568" s="6">
        <v>93.112236903330199</v>
      </c>
      <c r="F1568" s="10">
        <v>83.746372349664085</v>
      </c>
      <c r="G1568" s="11">
        <v>125.41547718685062</v>
      </c>
      <c r="H1568" s="11">
        <v>139.80311493445785</v>
      </c>
      <c r="I1568" s="11">
        <v>2.7931989998704156</v>
      </c>
    </row>
    <row r="1569" spans="1:9" x14ac:dyDescent="0.25">
      <c r="A1569" s="13"/>
      <c r="B1569" s="5">
        <f>DATE(YEAR(siječanj!B1569),MONTH(siječanj!B1569)+4,DAY(siječanj!B1569))</f>
        <v>43237</v>
      </c>
      <c r="C1569" s="9">
        <v>16.3125</v>
      </c>
      <c r="D1569">
        <v>0.89941317204751692</v>
      </c>
      <c r="E1569" s="6">
        <v>94.003223775934899</v>
      </c>
      <c r="F1569" s="10">
        <v>84.547737679006161</v>
      </c>
      <c r="G1569" s="11">
        <v>135.12427895568845</v>
      </c>
      <c r="H1569" s="11">
        <v>149.14143496232896</v>
      </c>
      <c r="I1569" s="11">
        <v>2.3033246186409424</v>
      </c>
    </row>
    <row r="1570" spans="1:9" x14ac:dyDescent="0.25">
      <c r="A1570" s="13"/>
      <c r="B1570" s="5">
        <f>DATE(YEAR(siječanj!B1570),MONTH(siječanj!B1570)+4,DAY(siječanj!B1570))</f>
        <v>43237</v>
      </c>
      <c r="C1570" s="9">
        <v>16.3229166666667</v>
      </c>
      <c r="D1570">
        <v>0.89941317204751692</v>
      </c>
      <c r="E1570" s="6">
        <v>95.702157318080268</v>
      </c>
      <c r="F1570" s="10">
        <v>86.075780885245052</v>
      </c>
      <c r="G1570" s="11">
        <v>144.47285044703659</v>
      </c>
      <c r="H1570" s="11">
        <v>163.64551997669787</v>
      </c>
      <c r="I1570" s="11">
        <v>1.9560594239856519</v>
      </c>
    </row>
    <row r="1571" spans="1:9" x14ac:dyDescent="0.25">
      <c r="A1571" s="13"/>
      <c r="B1571" s="5">
        <f>DATE(YEAR(siječanj!B1571),MONTH(siječanj!B1571)+4,DAY(siječanj!B1571))</f>
        <v>43237</v>
      </c>
      <c r="C1571" s="9">
        <v>16.3333333333333</v>
      </c>
      <c r="D1571">
        <v>0.89941317204751692</v>
      </c>
      <c r="E1571" s="6">
        <v>96.550388746739088</v>
      </c>
      <c r="F1571" s="10">
        <v>86.838691405125488</v>
      </c>
      <c r="G1571" s="11">
        <v>166.25366520244103</v>
      </c>
      <c r="H1571" s="11">
        <v>178.30974485758918</v>
      </c>
      <c r="I1571" s="11">
        <v>1.8159173098372505</v>
      </c>
    </row>
    <row r="1572" spans="1:9" x14ac:dyDescent="0.25">
      <c r="A1572" s="13"/>
      <c r="B1572" s="5">
        <f>DATE(YEAR(siječanj!B1572),MONTH(siječanj!B1572)+4,DAY(siječanj!B1572))</f>
        <v>43237</v>
      </c>
      <c r="C1572" s="9">
        <v>16.34375</v>
      </c>
      <c r="D1572">
        <v>0.89941317204751692</v>
      </c>
      <c r="E1572" s="6">
        <v>98.252385104921416</v>
      </c>
      <c r="F1572" s="10">
        <v>88.36948934845158</v>
      </c>
      <c r="G1572" s="11">
        <v>189.94905651675649</v>
      </c>
      <c r="H1572" s="11">
        <v>190.3601273259269</v>
      </c>
      <c r="I1572" s="11">
        <v>1.757469593989176</v>
      </c>
    </row>
    <row r="1573" spans="1:9" x14ac:dyDescent="0.25">
      <c r="A1573" s="13"/>
      <c r="B1573" s="5">
        <f>DATE(YEAR(siječanj!B1573),MONTH(siječanj!B1573)+4,DAY(siječanj!B1573))</f>
        <v>43237</v>
      </c>
      <c r="C1573" s="9">
        <v>16.3541666666667</v>
      </c>
      <c r="D1573">
        <v>0.89941317204751692</v>
      </c>
      <c r="E1573" s="6">
        <v>99.007057818834852</v>
      </c>
      <c r="F1573" s="10">
        <v>89.048251927930167</v>
      </c>
      <c r="G1573" s="11">
        <v>187.84157320127972</v>
      </c>
      <c r="H1573" s="11">
        <v>195.02861102607454</v>
      </c>
      <c r="I1573" s="11">
        <v>1.8615216486426391</v>
      </c>
    </row>
    <row r="1574" spans="1:9" x14ac:dyDescent="0.25">
      <c r="A1574" s="13"/>
      <c r="B1574" s="5">
        <f>DATE(YEAR(siječanj!B1574),MONTH(siječanj!B1574)+4,DAY(siječanj!B1574))</f>
        <v>43237</v>
      </c>
      <c r="C1574" s="9">
        <v>16.3645833333333</v>
      </c>
      <c r="D1574">
        <v>0.89941317204751692</v>
      </c>
      <c r="E1574" s="6">
        <v>100.69658768259733</v>
      </c>
      <c r="F1574" s="10">
        <v>90.567837341965785</v>
      </c>
      <c r="G1574" s="11">
        <v>189.18494215548262</v>
      </c>
      <c r="H1574" s="11">
        <v>201.57448159541528</v>
      </c>
      <c r="I1574" s="11">
        <v>2.0599944752042485</v>
      </c>
    </row>
    <row r="1575" spans="1:9" x14ac:dyDescent="0.25">
      <c r="A1575" s="13"/>
      <c r="B1575" s="5">
        <f>DATE(YEAR(siječanj!B1575),MONTH(siječanj!B1575)+4,DAY(siječanj!B1575))</f>
        <v>43237</v>
      </c>
      <c r="C1575" s="9">
        <v>16.375</v>
      </c>
      <c r="D1575">
        <v>0.89941317204751692</v>
      </c>
      <c r="E1575" s="6">
        <v>102.24476977646792</v>
      </c>
      <c r="F1575" s="10">
        <v>91.960292709921092</v>
      </c>
      <c r="G1575" s="11">
        <v>191.99509667803957</v>
      </c>
      <c r="H1575" s="11">
        <v>207.71298248174369</v>
      </c>
      <c r="I1575" s="11">
        <v>1.9192053420613271</v>
      </c>
    </row>
    <row r="1576" spans="1:9" x14ac:dyDescent="0.25">
      <c r="A1576" s="13"/>
      <c r="B1576" s="5">
        <f>DATE(YEAR(siječanj!B1576),MONTH(siječanj!B1576)+4,DAY(siječanj!B1576))</f>
        <v>43237</v>
      </c>
      <c r="C1576" s="9">
        <v>16.3854166666667</v>
      </c>
      <c r="D1576">
        <v>0.89941317204751692</v>
      </c>
      <c r="E1576" s="6">
        <v>104.06683090372576</v>
      </c>
      <c r="F1576" s="10">
        <v>93.599078488052541</v>
      </c>
      <c r="G1576" s="11">
        <v>199.28098765602732</v>
      </c>
      <c r="H1576" s="11">
        <v>209.57446694602515</v>
      </c>
      <c r="I1576" s="11">
        <v>1.6665809257729063</v>
      </c>
    </row>
    <row r="1577" spans="1:9" x14ac:dyDescent="0.25">
      <c r="A1577" s="13"/>
      <c r="B1577" s="5">
        <f>DATE(YEAR(siječanj!B1577),MONTH(siječanj!B1577)+4,DAY(siječanj!B1577))</f>
        <v>43237</v>
      </c>
      <c r="C1577" s="9">
        <v>16.3958333333333</v>
      </c>
      <c r="D1577">
        <v>0.89941317204751692</v>
      </c>
      <c r="E1577" s="6">
        <v>104.73693597393496</v>
      </c>
      <c r="F1577" s="10">
        <v>94.201779814854532</v>
      </c>
      <c r="G1577" s="11">
        <v>196.96843269115772</v>
      </c>
      <c r="H1577" s="11">
        <v>212.47146207359435</v>
      </c>
      <c r="I1577" s="11">
        <v>1.6398681415663952</v>
      </c>
    </row>
    <row r="1578" spans="1:9" x14ac:dyDescent="0.25">
      <c r="A1578" s="13"/>
      <c r="B1578" s="5">
        <f>DATE(YEAR(siječanj!B1578),MONTH(siječanj!B1578)+4,DAY(siječanj!B1578))</f>
        <v>43237</v>
      </c>
      <c r="C1578" s="9">
        <v>16.40625</v>
      </c>
      <c r="D1578">
        <v>0.89941317204751692</v>
      </c>
      <c r="E1578" s="6">
        <v>105.45548074932962</v>
      </c>
      <c r="F1578" s="10">
        <v>94.848048450550408</v>
      </c>
      <c r="G1578" s="11">
        <v>194.98587254029789</v>
      </c>
      <c r="H1578" s="11">
        <v>211.05806660020707</v>
      </c>
      <c r="I1578" s="11">
        <v>1.759456652323196</v>
      </c>
    </row>
    <row r="1579" spans="1:9" x14ac:dyDescent="0.25">
      <c r="A1579" s="13"/>
      <c r="B1579" s="5">
        <f>DATE(YEAR(siječanj!B1579),MONTH(siječanj!B1579)+4,DAY(siječanj!B1579))</f>
        <v>43237</v>
      </c>
      <c r="C1579" s="9">
        <v>16.4166666666667</v>
      </c>
      <c r="D1579">
        <v>0.89941317204751692</v>
      </c>
      <c r="E1579" s="6">
        <v>106.61301196471497</v>
      </c>
      <c r="F1579" s="10">
        <v>95.889147272724159</v>
      </c>
      <c r="G1579" s="11">
        <v>203.16961938623572</v>
      </c>
      <c r="H1579" s="11">
        <v>211.7457753723281</v>
      </c>
      <c r="I1579" s="11">
        <v>1.7204405069272302</v>
      </c>
    </row>
    <row r="1580" spans="1:9" x14ac:dyDescent="0.25">
      <c r="A1580" s="13"/>
      <c r="B1580" s="5">
        <f>DATE(YEAR(siječanj!B1580),MONTH(siječanj!B1580)+4,DAY(siječanj!B1580))</f>
        <v>43237</v>
      </c>
      <c r="C1580" s="9">
        <v>16.4270833333333</v>
      </c>
      <c r="D1580">
        <v>0.89941317204751692</v>
      </c>
      <c r="E1580" s="6">
        <v>107.03923634060349</v>
      </c>
      <c r="F1580" s="10">
        <v>96.272499090646036</v>
      </c>
      <c r="G1580" s="11">
        <v>198.97651983310857</v>
      </c>
      <c r="H1580" s="11">
        <v>207.94464704678305</v>
      </c>
      <c r="I1580" s="11">
        <v>1.9847582664968253</v>
      </c>
    </row>
    <row r="1581" spans="1:9" x14ac:dyDescent="0.25">
      <c r="A1581" s="13"/>
      <c r="B1581" s="5">
        <f>DATE(YEAR(siječanj!B1581),MONTH(siječanj!B1581)+4,DAY(siječanj!B1581))</f>
        <v>43237</v>
      </c>
      <c r="C1581" s="9">
        <v>16.4375</v>
      </c>
      <c r="D1581">
        <v>0.89941317204751692</v>
      </c>
      <c r="E1581" s="6">
        <v>109.05613144811876</v>
      </c>
      <c r="F1581" s="10">
        <v>98.086521116983462</v>
      </c>
      <c r="G1581" s="11">
        <v>195.76469485158503</v>
      </c>
      <c r="H1581" s="11">
        <v>209.02008631281188</v>
      </c>
      <c r="I1581" s="11">
        <v>2.0276835266525715</v>
      </c>
    </row>
    <row r="1582" spans="1:9" x14ac:dyDescent="0.25">
      <c r="A1582" s="13"/>
      <c r="B1582" s="5">
        <f>DATE(YEAR(siječanj!B1582),MONTH(siječanj!B1582)+4,DAY(siječanj!B1582))</f>
        <v>43237</v>
      </c>
      <c r="C1582" s="9">
        <v>16.4479166666667</v>
      </c>
      <c r="D1582">
        <v>0.89941317204751692</v>
      </c>
      <c r="E1582" s="6">
        <v>109.95053919265077</v>
      </c>
      <c r="F1582" s="10">
        <v>98.890963223596856</v>
      </c>
      <c r="G1582" s="11">
        <v>193.26374876407891</v>
      </c>
      <c r="H1582" s="11">
        <v>207.16453414395173</v>
      </c>
      <c r="I1582" s="11">
        <v>1.9591225139087032</v>
      </c>
    </row>
    <row r="1583" spans="1:9" x14ac:dyDescent="0.25">
      <c r="A1583" s="13"/>
      <c r="B1583" s="5">
        <f>DATE(YEAR(siječanj!B1583),MONTH(siječanj!B1583)+4,DAY(siječanj!B1583))</f>
        <v>43237</v>
      </c>
      <c r="C1583" s="9">
        <v>16.4583333333333</v>
      </c>
      <c r="D1583">
        <v>0.89941317204751692</v>
      </c>
      <c r="E1583" s="6">
        <v>111.16874550785624</v>
      </c>
      <c r="F1583" s="10">
        <v>99.986634029764133</v>
      </c>
      <c r="G1583" s="11">
        <v>197.84367423225049</v>
      </c>
      <c r="H1583" s="11">
        <v>210.47011912896363</v>
      </c>
      <c r="I1583" s="11">
        <v>1.8070950508424228</v>
      </c>
    </row>
    <row r="1584" spans="1:9" x14ac:dyDescent="0.25">
      <c r="A1584" s="13"/>
      <c r="B1584" s="5">
        <f>DATE(YEAR(siječanj!B1584),MONTH(siječanj!B1584)+4,DAY(siječanj!B1584))</f>
        <v>43237</v>
      </c>
      <c r="C1584" s="9">
        <v>16.46875</v>
      </c>
      <c r="D1584">
        <v>0.89941317204751692</v>
      </c>
      <c r="E1584" s="6">
        <v>112.78231991432926</v>
      </c>
      <c r="F1584" s="10">
        <v>101.43790410502471</v>
      </c>
      <c r="G1584" s="11">
        <v>205.69482294497379</v>
      </c>
      <c r="H1584" s="11">
        <v>208.0525040444569</v>
      </c>
      <c r="I1584" s="11">
        <v>1.9917064704750691</v>
      </c>
    </row>
    <row r="1585" spans="1:9" x14ac:dyDescent="0.25">
      <c r="A1585" s="13"/>
      <c r="B1585" s="5">
        <f>DATE(YEAR(siječanj!B1585),MONTH(siječanj!B1585)+4,DAY(siječanj!B1585))</f>
        <v>43237</v>
      </c>
      <c r="C1585" s="9">
        <v>16.4791666666667</v>
      </c>
      <c r="D1585">
        <v>0.89941317204751692</v>
      </c>
      <c r="E1585" s="6">
        <v>112.9860755365078</v>
      </c>
      <c r="F1585" s="10">
        <v>101.62116459549082</v>
      </c>
      <c r="G1585" s="11">
        <v>189.74837595978767</v>
      </c>
      <c r="H1585" s="11">
        <v>205.85228069513957</v>
      </c>
      <c r="I1585" s="11">
        <v>2.1231803301497489</v>
      </c>
    </row>
    <row r="1586" spans="1:9" x14ac:dyDescent="0.25">
      <c r="A1586" s="13"/>
      <c r="B1586" s="5">
        <f>DATE(YEAR(siječanj!B1586),MONTH(siječanj!B1586)+4,DAY(siječanj!B1586))</f>
        <v>43237</v>
      </c>
      <c r="C1586" s="9">
        <v>16.4895833333333</v>
      </c>
      <c r="D1586">
        <v>0.89941317204751692</v>
      </c>
      <c r="E1586" s="6">
        <v>112.22443511447919</v>
      </c>
      <c r="F1586" s="10">
        <v>100.93613516755447</v>
      </c>
      <c r="G1586" s="11">
        <v>189.6391450248216</v>
      </c>
      <c r="H1586" s="11">
        <v>199.39472426392837</v>
      </c>
      <c r="I1586" s="11">
        <v>1.8807362127240974</v>
      </c>
    </row>
    <row r="1587" spans="1:9" x14ac:dyDescent="0.25">
      <c r="A1587" s="13"/>
      <c r="B1587" s="5">
        <f>DATE(YEAR(siječanj!B1587),MONTH(siječanj!B1587)+4,DAY(siječanj!B1587))</f>
        <v>43237</v>
      </c>
      <c r="C1587" s="9">
        <v>16.5</v>
      </c>
      <c r="D1587">
        <v>0.89941317204751692</v>
      </c>
      <c r="E1587" s="6">
        <v>111.49010612457283</v>
      </c>
      <c r="F1587" s="10">
        <v>100.27567000141634</v>
      </c>
      <c r="G1587" s="11">
        <v>184.45275063610839</v>
      </c>
      <c r="H1587" s="11">
        <v>197.31666686571998</v>
      </c>
      <c r="I1587" s="11">
        <v>1.965405698363986</v>
      </c>
    </row>
    <row r="1588" spans="1:9" x14ac:dyDescent="0.25">
      <c r="A1588" s="13"/>
      <c r="B1588" s="5">
        <f>DATE(YEAR(siječanj!B1588),MONTH(siječanj!B1588)+4,DAY(siječanj!B1588))</f>
        <v>43237</v>
      </c>
      <c r="C1588" s="9">
        <v>16.5104166666667</v>
      </c>
      <c r="D1588">
        <v>0.89941317204751692</v>
      </c>
      <c r="E1588" s="6">
        <v>110.9198391370915</v>
      </c>
      <c r="F1588" s="10">
        <v>99.762764361291772</v>
      </c>
      <c r="G1588" s="11">
        <v>183.48814052138951</v>
      </c>
      <c r="H1588" s="11">
        <v>198.33542421298017</v>
      </c>
      <c r="I1588" s="11">
        <v>1.9941545423430511</v>
      </c>
    </row>
    <row r="1589" spans="1:9" x14ac:dyDescent="0.25">
      <c r="A1589" s="13"/>
      <c r="B1589" s="5">
        <f>DATE(YEAR(siječanj!B1589),MONTH(siječanj!B1589)+4,DAY(siječanj!B1589))</f>
        <v>43237</v>
      </c>
      <c r="C1589" s="9">
        <v>16.5208333333333</v>
      </c>
      <c r="D1589">
        <v>0.89941317204751692</v>
      </c>
      <c r="E1589" s="6">
        <v>111.70663174561011</v>
      </c>
      <c r="F1589" s="10">
        <v>100.47041599706304</v>
      </c>
      <c r="G1589" s="11">
        <v>182.93137973128057</v>
      </c>
      <c r="H1589" s="11">
        <v>198.0477199262408</v>
      </c>
      <c r="I1589" s="11">
        <v>2.1685246613221003</v>
      </c>
    </row>
    <row r="1590" spans="1:9" x14ac:dyDescent="0.25">
      <c r="A1590" s="13"/>
      <c r="B1590" s="5">
        <f>DATE(YEAR(siječanj!B1590),MONTH(siječanj!B1590)+4,DAY(siječanj!B1590))</f>
        <v>43237</v>
      </c>
      <c r="C1590" s="9">
        <v>16.53125</v>
      </c>
      <c r="D1590">
        <v>0.89941317204751692</v>
      </c>
      <c r="E1590" s="6">
        <v>112.05036936770549</v>
      </c>
      <c r="F1590" s="10">
        <v>100.77957814210392</v>
      </c>
      <c r="G1590" s="11">
        <v>183.56618787044926</v>
      </c>
      <c r="H1590" s="11">
        <v>198.74834488690436</v>
      </c>
      <c r="I1590" s="11">
        <v>2.5155428487260054</v>
      </c>
    </row>
    <row r="1591" spans="1:9" x14ac:dyDescent="0.25">
      <c r="A1591" s="13"/>
      <c r="B1591" s="5">
        <f>DATE(YEAR(siječanj!B1591),MONTH(siječanj!B1591)+4,DAY(siječanj!B1591))</f>
        <v>43237</v>
      </c>
      <c r="C1591" s="9">
        <v>16.5416666666667</v>
      </c>
      <c r="D1591">
        <v>0.89941317204751692</v>
      </c>
      <c r="E1591" s="6">
        <v>111.07147630256868</v>
      </c>
      <c r="F1591" s="10">
        <v>99.899148825293906</v>
      </c>
      <c r="G1591" s="11">
        <v>186.07490374089053</v>
      </c>
      <c r="H1591" s="11">
        <v>196.86852971004564</v>
      </c>
      <c r="I1591" s="11">
        <v>2.2096738693383302</v>
      </c>
    </row>
    <row r="1592" spans="1:9" x14ac:dyDescent="0.25">
      <c r="A1592" s="13"/>
      <c r="B1592" s="5">
        <f>DATE(YEAR(siječanj!B1592),MONTH(siječanj!B1592)+4,DAY(siječanj!B1592))</f>
        <v>43237</v>
      </c>
      <c r="C1592" s="9">
        <v>16.5520833333333</v>
      </c>
      <c r="D1592">
        <v>0.89941317204751692</v>
      </c>
      <c r="E1592" s="6">
        <v>110.64461119508694</v>
      </c>
      <c r="F1592" s="10">
        <v>99.51522072493735</v>
      </c>
      <c r="G1592" s="11">
        <v>186.98172659721257</v>
      </c>
      <c r="H1592" s="11">
        <v>188.7371749215873</v>
      </c>
      <c r="I1592" s="11">
        <v>2.1313605702968466</v>
      </c>
    </row>
    <row r="1593" spans="1:9" x14ac:dyDescent="0.25">
      <c r="A1593" s="13"/>
      <c r="B1593" s="5">
        <f>DATE(YEAR(siječanj!B1593),MONTH(siječanj!B1593)+4,DAY(siječanj!B1593))</f>
        <v>43237</v>
      </c>
      <c r="C1593" s="9">
        <v>16.5625</v>
      </c>
      <c r="D1593">
        <v>0.89941317204751692</v>
      </c>
      <c r="E1593" s="6">
        <v>110.61193785121088</v>
      </c>
      <c r="F1593" s="10">
        <v>99.485833889080382</v>
      </c>
      <c r="G1593" s="11">
        <v>185.49638032712087</v>
      </c>
      <c r="H1593" s="11">
        <v>184.62039870935476</v>
      </c>
      <c r="I1593" s="11">
        <v>2.1343216572253985</v>
      </c>
    </row>
    <row r="1594" spans="1:9" x14ac:dyDescent="0.25">
      <c r="A1594" s="13"/>
      <c r="B1594" s="5">
        <f>DATE(YEAR(siječanj!B1594),MONTH(siječanj!B1594)+4,DAY(siječanj!B1594))</f>
        <v>43237</v>
      </c>
      <c r="C1594" s="9">
        <v>16.5729166666667</v>
      </c>
      <c r="D1594">
        <v>0.89941317204751692</v>
      </c>
      <c r="E1594" s="6">
        <v>111.57773261693576</v>
      </c>
      <c r="F1594" s="10">
        <v>100.35448242286789</v>
      </c>
      <c r="G1594" s="11">
        <v>185.20911530178662</v>
      </c>
      <c r="H1594" s="11">
        <v>186.4443708373658</v>
      </c>
      <c r="I1594" s="11">
        <v>1.9982576627982518</v>
      </c>
    </row>
    <row r="1595" spans="1:9" x14ac:dyDescent="0.25">
      <c r="A1595" s="13"/>
      <c r="B1595" s="5">
        <f>DATE(YEAR(siječanj!B1595),MONTH(siječanj!B1595)+4,DAY(siječanj!B1595))</f>
        <v>43237</v>
      </c>
      <c r="C1595" s="9">
        <v>16.5833333333333</v>
      </c>
      <c r="D1595">
        <v>0.89941317204751692</v>
      </c>
      <c r="E1595" s="6">
        <v>111.82385487998813</v>
      </c>
      <c r="F1595" s="10">
        <v>100.57584802819133</v>
      </c>
      <c r="G1595" s="11">
        <v>184.93518425244091</v>
      </c>
      <c r="H1595" s="11">
        <v>184.60356511869369</v>
      </c>
      <c r="I1595" s="11">
        <v>2.0463300740587789</v>
      </c>
    </row>
    <row r="1596" spans="1:9" x14ac:dyDescent="0.25">
      <c r="A1596" s="13"/>
      <c r="B1596" s="5">
        <f>DATE(YEAR(siječanj!B1596),MONTH(siječanj!B1596)+4,DAY(siječanj!B1596))</f>
        <v>43237</v>
      </c>
      <c r="C1596" s="9">
        <v>16.59375</v>
      </c>
      <c r="D1596">
        <v>0.89941317204751692</v>
      </c>
      <c r="E1596" s="6">
        <v>113.14301708675362</v>
      </c>
      <c r="F1596" s="10">
        <v>101.76231989302347</v>
      </c>
      <c r="G1596" s="11">
        <v>185.32479829021386</v>
      </c>
      <c r="H1596" s="11">
        <v>180.11178595570701</v>
      </c>
      <c r="I1596" s="11">
        <v>2.3169850196689805</v>
      </c>
    </row>
    <row r="1597" spans="1:9" x14ac:dyDescent="0.25">
      <c r="A1597" s="13"/>
      <c r="B1597" s="5">
        <f>DATE(YEAR(siječanj!B1597),MONTH(siječanj!B1597)+4,DAY(siječanj!B1597))</f>
        <v>43237</v>
      </c>
      <c r="C1597" s="9">
        <v>16.6041666666667</v>
      </c>
      <c r="D1597">
        <v>0.89941317204751692</v>
      </c>
      <c r="E1597" s="6">
        <v>114.147042501489</v>
      </c>
      <c r="F1597" s="10">
        <v>102.66535357610695</v>
      </c>
      <c r="G1597" s="11">
        <v>182.21814258360081</v>
      </c>
      <c r="H1597" s="11">
        <v>175.11691763663097</v>
      </c>
      <c r="I1597" s="11">
        <v>2.4565411166136895</v>
      </c>
    </row>
    <row r="1598" spans="1:9" x14ac:dyDescent="0.25">
      <c r="A1598" s="13"/>
      <c r="B1598" s="5">
        <f>DATE(YEAR(siječanj!B1598),MONTH(siječanj!B1598)+4,DAY(siječanj!B1598))</f>
        <v>43237</v>
      </c>
      <c r="C1598" s="9">
        <v>16.6145833333333</v>
      </c>
      <c r="D1598">
        <v>0.89941317204751692</v>
      </c>
      <c r="E1598" s="6">
        <v>114.52325410670159</v>
      </c>
      <c r="F1598" s="10">
        <v>103.00372324931229</v>
      </c>
      <c r="G1598" s="11">
        <v>180.45298369114525</v>
      </c>
      <c r="H1598" s="11">
        <v>171.10929084367291</v>
      </c>
      <c r="I1598" s="11">
        <v>2.2770368469115114</v>
      </c>
    </row>
    <row r="1599" spans="1:9" x14ac:dyDescent="0.25">
      <c r="A1599" s="13"/>
      <c r="B1599" s="5">
        <f>DATE(YEAR(siječanj!B1599),MONTH(siječanj!B1599)+4,DAY(siječanj!B1599))</f>
        <v>43237</v>
      </c>
      <c r="C1599" s="9">
        <v>16.625</v>
      </c>
      <c r="D1599">
        <v>0.89941317204751692</v>
      </c>
      <c r="E1599" s="6">
        <v>114.796109556491</v>
      </c>
      <c r="F1599" s="10">
        <v>103.24913303491785</v>
      </c>
      <c r="G1599" s="11">
        <v>179.5844191817165</v>
      </c>
      <c r="H1599" s="11">
        <v>169.58477520875687</v>
      </c>
      <c r="I1599" s="11">
        <v>2.4623842881515245</v>
      </c>
    </row>
    <row r="1600" spans="1:9" x14ac:dyDescent="0.25">
      <c r="A1600" s="13"/>
      <c r="B1600" s="5">
        <f>DATE(YEAR(siječanj!B1600),MONTH(siječanj!B1600)+4,DAY(siječanj!B1600))</f>
        <v>43237</v>
      </c>
      <c r="C1600" s="9">
        <v>16.6354166666667</v>
      </c>
      <c r="D1600">
        <v>0.89941317204751692</v>
      </c>
      <c r="E1600" s="6">
        <v>115.16958962175352</v>
      </c>
      <c r="F1600" s="10">
        <v>103.58504592511211</v>
      </c>
      <c r="G1600" s="11">
        <v>179.44278736806785</v>
      </c>
      <c r="H1600" s="11">
        <v>164.75343835947189</v>
      </c>
      <c r="I1600" s="11">
        <v>2.4054656171915814</v>
      </c>
    </row>
    <row r="1601" spans="1:9" x14ac:dyDescent="0.25">
      <c r="A1601" s="13"/>
      <c r="B1601" s="5">
        <f>DATE(YEAR(siječanj!B1601),MONTH(siječanj!B1601)+4,DAY(siječanj!B1601))</f>
        <v>43237</v>
      </c>
      <c r="C1601" s="9">
        <v>16.6458333333333</v>
      </c>
      <c r="D1601">
        <v>0.89941317204751692</v>
      </c>
      <c r="E1601" s="6">
        <v>115.88623005557079</v>
      </c>
      <c r="F1601" s="10">
        <v>104.22960177090921</v>
      </c>
      <c r="G1601" s="11">
        <v>177.40439244821474</v>
      </c>
      <c r="H1601" s="11">
        <v>164.32577926282298</v>
      </c>
      <c r="I1601" s="11">
        <v>2.4134188506744501</v>
      </c>
    </row>
    <row r="1602" spans="1:9" x14ac:dyDescent="0.25">
      <c r="A1602" s="13"/>
      <c r="B1602" s="5">
        <f>DATE(YEAR(siječanj!B1602),MONTH(siječanj!B1602)+4,DAY(siječanj!B1602))</f>
        <v>43237</v>
      </c>
      <c r="C1602" s="9">
        <v>16.65625</v>
      </c>
      <c r="D1602">
        <v>0.89941317204751692</v>
      </c>
      <c r="E1602" s="6">
        <v>115.79002807504224</v>
      </c>
      <c r="F1602" s="10">
        <v>104.14307644244478</v>
      </c>
      <c r="G1602" s="11">
        <v>175.99038837324341</v>
      </c>
      <c r="H1602" s="11">
        <v>160.65300204890391</v>
      </c>
      <c r="I1602" s="11">
        <v>2.1551112675454478</v>
      </c>
    </row>
    <row r="1603" spans="1:9" x14ac:dyDescent="0.25">
      <c r="A1603" s="13"/>
      <c r="B1603" s="5">
        <f>DATE(YEAR(siječanj!B1603),MONTH(siječanj!B1603)+4,DAY(siječanj!B1603))</f>
        <v>43237</v>
      </c>
      <c r="C1603" s="9">
        <v>16.6666666666667</v>
      </c>
      <c r="D1603">
        <v>0.89941317204751692</v>
      </c>
      <c r="E1603" s="6">
        <v>115.01640319505559</v>
      </c>
      <c r="F1603" s="10">
        <v>103.4472680351611</v>
      </c>
      <c r="G1603" s="11">
        <v>176.30909008496221</v>
      </c>
      <c r="H1603" s="11">
        <v>162.46142096665943</v>
      </c>
      <c r="I1603" s="11">
        <v>2.0691147429477112</v>
      </c>
    </row>
    <row r="1604" spans="1:9" x14ac:dyDescent="0.25">
      <c r="A1604" s="13"/>
      <c r="B1604" s="5">
        <f>DATE(YEAR(siječanj!B1604),MONTH(siječanj!B1604)+4,DAY(siječanj!B1604))</f>
        <v>43237</v>
      </c>
      <c r="C1604" s="9">
        <v>16.6770833333333</v>
      </c>
      <c r="D1604">
        <v>0.89941317204751692</v>
      </c>
      <c r="E1604" s="6">
        <v>113.33404833492371</v>
      </c>
      <c r="F1604" s="10">
        <v>101.93413591390033</v>
      </c>
      <c r="G1604" s="11">
        <v>170.43206082302282</v>
      </c>
      <c r="H1604" s="11">
        <v>163.21330930832519</v>
      </c>
      <c r="I1604" s="11">
        <v>2.1669526151715823</v>
      </c>
    </row>
    <row r="1605" spans="1:9" x14ac:dyDescent="0.25">
      <c r="A1605" s="13"/>
      <c r="B1605" s="5">
        <f>DATE(YEAR(siječanj!B1605),MONTH(siječanj!B1605)+4,DAY(siječanj!B1605))</f>
        <v>43237</v>
      </c>
      <c r="C1605" s="9">
        <v>16.6875</v>
      </c>
      <c r="D1605">
        <v>0.89941317204751692</v>
      </c>
      <c r="E1605" s="6">
        <v>114.07611569617728</v>
      </c>
      <c r="F1605" s="10">
        <v>102.60156107315834</v>
      </c>
      <c r="G1605" s="11">
        <v>165.14119619881521</v>
      </c>
      <c r="H1605" s="11">
        <v>160.78121267992117</v>
      </c>
      <c r="I1605" s="11">
        <v>2.1320275898785228</v>
      </c>
    </row>
    <row r="1606" spans="1:9" x14ac:dyDescent="0.25">
      <c r="A1606" s="13"/>
      <c r="B1606" s="5">
        <f>DATE(YEAR(siječanj!B1606),MONTH(siječanj!B1606)+4,DAY(siječanj!B1606))</f>
        <v>43237</v>
      </c>
      <c r="C1606" s="9">
        <v>16.6979166666667</v>
      </c>
      <c r="D1606">
        <v>0.89941317204751692</v>
      </c>
      <c r="E1606" s="6">
        <v>114.10307799901038</v>
      </c>
      <c r="F1606" s="10">
        <v>102.62581132347516</v>
      </c>
      <c r="G1606" s="11">
        <v>164.13607795517422</v>
      </c>
      <c r="H1606" s="11">
        <v>160.15763531256468</v>
      </c>
      <c r="I1606" s="11">
        <v>2.1046077849160216</v>
      </c>
    </row>
    <row r="1607" spans="1:9" x14ac:dyDescent="0.25">
      <c r="A1607" s="13"/>
      <c r="B1607" s="5">
        <f>DATE(YEAR(siječanj!B1607),MONTH(siječanj!B1607)+4,DAY(siječanj!B1607))</f>
        <v>43237</v>
      </c>
      <c r="C1607" s="9">
        <v>16.7083333333333</v>
      </c>
      <c r="D1607">
        <v>0.89941317204751692</v>
      </c>
      <c r="E1607" s="6">
        <v>115.11402252147688</v>
      </c>
      <c r="F1607" s="10">
        <v>103.53506814319083</v>
      </c>
      <c r="G1607" s="11">
        <v>163.01648196347861</v>
      </c>
      <c r="H1607" s="11">
        <v>166.35205550864268</v>
      </c>
      <c r="I1607" s="11">
        <v>1.8559404847965573</v>
      </c>
    </row>
    <row r="1608" spans="1:9" x14ac:dyDescent="0.25">
      <c r="A1608" s="13"/>
      <c r="B1608" s="5">
        <f>DATE(YEAR(siječanj!B1608),MONTH(siječanj!B1608)+4,DAY(siječanj!B1608))</f>
        <v>43237</v>
      </c>
      <c r="C1608" s="9">
        <v>16.71875</v>
      </c>
      <c r="D1608">
        <v>0.89941317204751692</v>
      </c>
      <c r="E1608" s="6">
        <v>115.22730604921671</v>
      </c>
      <c r="F1608" s="10">
        <v>103.63695684021603</v>
      </c>
      <c r="G1608" s="11">
        <v>163.01559410307081</v>
      </c>
      <c r="H1608" s="11">
        <v>176.75193933212887</v>
      </c>
      <c r="I1608" s="11">
        <v>1.8707409192925282</v>
      </c>
    </row>
    <row r="1609" spans="1:9" x14ac:dyDescent="0.25">
      <c r="A1609" s="13"/>
      <c r="B1609" s="5">
        <f>DATE(YEAR(siječanj!B1609),MONTH(siječanj!B1609)+4,DAY(siječanj!B1609))</f>
        <v>43237</v>
      </c>
      <c r="C1609" s="9">
        <v>16.7291666666667</v>
      </c>
      <c r="D1609">
        <v>0.89941317204751692</v>
      </c>
      <c r="E1609" s="6">
        <v>115.79486133363942</v>
      </c>
      <c r="F1609" s="10">
        <v>104.14742353889099</v>
      </c>
      <c r="G1609" s="11">
        <v>163.75467160433845</v>
      </c>
      <c r="H1609" s="11">
        <v>168.12960080232452</v>
      </c>
      <c r="I1609" s="11">
        <v>1.8850693399316001</v>
      </c>
    </row>
    <row r="1610" spans="1:9" x14ac:dyDescent="0.25">
      <c r="A1610" s="13"/>
      <c r="B1610" s="5">
        <f>DATE(YEAR(siječanj!B1610),MONTH(siječanj!B1610)+4,DAY(siječanj!B1610))</f>
        <v>43237</v>
      </c>
      <c r="C1610" s="9">
        <v>16.7395833333333</v>
      </c>
      <c r="D1610">
        <v>0.89941317204751692</v>
      </c>
      <c r="E1610" s="6">
        <v>117.09835338801895</v>
      </c>
      <c r="F1610" s="10">
        <v>105.31980146225922</v>
      </c>
      <c r="G1610" s="11">
        <v>163.2250046178049</v>
      </c>
      <c r="H1610" s="11">
        <v>163.24492145902772</v>
      </c>
      <c r="I1610" s="11">
        <v>1.840346026990465</v>
      </c>
    </row>
    <row r="1611" spans="1:9" x14ac:dyDescent="0.25">
      <c r="A1611" s="13"/>
      <c r="B1611" s="5">
        <f>DATE(YEAR(siječanj!B1611),MONTH(siječanj!B1611)+4,DAY(siječanj!B1611))</f>
        <v>43237</v>
      </c>
      <c r="C1611" s="9">
        <v>16.75</v>
      </c>
      <c r="D1611">
        <v>0.89941317204751692</v>
      </c>
      <c r="E1611" s="6">
        <v>119.89076283942968</v>
      </c>
      <c r="F1611" s="10">
        <v>107.83133130460801</v>
      </c>
      <c r="G1611" s="11">
        <v>161.20905127368908</v>
      </c>
      <c r="H1611" s="11">
        <v>161.78483825875216</v>
      </c>
      <c r="I1611" s="11">
        <v>1.8779991323717007</v>
      </c>
    </row>
    <row r="1612" spans="1:9" x14ac:dyDescent="0.25">
      <c r="A1612" s="13"/>
      <c r="B1612" s="5">
        <f>DATE(YEAR(siječanj!B1612),MONTH(siječanj!B1612)+4,DAY(siječanj!B1612))</f>
        <v>43237</v>
      </c>
      <c r="C1612" s="9">
        <v>16.7604166666667</v>
      </c>
      <c r="D1612">
        <v>0.89941317204751692</v>
      </c>
      <c r="E1612" s="6">
        <v>122.0436517398396</v>
      </c>
      <c r="F1612" s="10">
        <v>109.76766793959159</v>
      </c>
      <c r="G1612" s="11">
        <v>160.67679302035449</v>
      </c>
      <c r="H1612" s="11">
        <v>159.89467166789368</v>
      </c>
      <c r="I1612" s="11">
        <v>2.5439346822243234</v>
      </c>
    </row>
    <row r="1613" spans="1:9" x14ac:dyDescent="0.25">
      <c r="A1613" s="13"/>
      <c r="B1613" s="5">
        <f>DATE(YEAR(siječanj!B1613),MONTH(siječanj!B1613)+4,DAY(siječanj!B1613))</f>
        <v>43237</v>
      </c>
      <c r="C1613" s="9">
        <v>16.7708333333333</v>
      </c>
      <c r="D1613">
        <v>0.89941317204751692</v>
      </c>
      <c r="E1613" s="6">
        <v>123.60199230581202</v>
      </c>
      <c r="F1613" s="10">
        <v>111.16925997116317</v>
      </c>
      <c r="G1613" s="11">
        <v>159.66376036493367</v>
      </c>
      <c r="H1613" s="11">
        <v>158.99319957402088</v>
      </c>
      <c r="I1613" s="11">
        <v>4.5626599458894015</v>
      </c>
    </row>
    <row r="1614" spans="1:9" x14ac:dyDescent="0.25">
      <c r="A1614" s="13"/>
      <c r="B1614" s="5">
        <f>DATE(YEAR(siječanj!B1614),MONTH(siječanj!B1614)+4,DAY(siječanj!B1614))</f>
        <v>43237</v>
      </c>
      <c r="C1614" s="9">
        <v>16.78125</v>
      </c>
      <c r="D1614">
        <v>0.89941317204751692</v>
      </c>
      <c r="E1614" s="6">
        <v>125.85837919541883</v>
      </c>
      <c r="F1614" s="10">
        <v>113.19868406091086</v>
      </c>
      <c r="G1614" s="11">
        <v>159.06617808340576</v>
      </c>
      <c r="H1614" s="11">
        <v>161.98288782098126</v>
      </c>
      <c r="I1614" s="11">
        <v>11.044365229142876</v>
      </c>
    </row>
    <row r="1615" spans="1:9" x14ac:dyDescent="0.25">
      <c r="A1615" s="13"/>
      <c r="B1615" s="5">
        <f>DATE(YEAR(siječanj!B1615),MONTH(siječanj!B1615)+4,DAY(siječanj!B1615))</f>
        <v>43237</v>
      </c>
      <c r="C1615" s="9">
        <v>16.7916666666667</v>
      </c>
      <c r="D1615">
        <v>0.89941317204751692</v>
      </c>
      <c r="E1615" s="6">
        <v>129.11370036157524</v>
      </c>
      <c r="F1615" s="10">
        <v>116.12656279699702</v>
      </c>
      <c r="G1615" s="11">
        <v>157.69195497566508</v>
      </c>
      <c r="H1615" s="11">
        <v>163.40099942909114</v>
      </c>
      <c r="I1615" s="11">
        <v>26.001952338638748</v>
      </c>
    </row>
    <row r="1616" spans="1:9" x14ac:dyDescent="0.25">
      <c r="A1616" s="13"/>
      <c r="B1616" s="5">
        <f>DATE(YEAR(siječanj!B1616),MONTH(siječanj!B1616)+4,DAY(siječanj!B1616))</f>
        <v>43237</v>
      </c>
      <c r="C1616" s="9">
        <v>16.8020833333333</v>
      </c>
      <c r="D1616">
        <v>0.89941317204751692</v>
      </c>
      <c r="E1616" s="6">
        <v>133.18528580584933</v>
      </c>
      <c r="F1616" s="10">
        <v>119.78860037669408</v>
      </c>
      <c r="G1616" s="11">
        <v>154.26793939161468</v>
      </c>
      <c r="H1616" s="11">
        <v>159.08238870565643</v>
      </c>
      <c r="I1616" s="11">
        <v>42.326947591099923</v>
      </c>
    </row>
    <row r="1617" spans="1:9" x14ac:dyDescent="0.25">
      <c r="A1617" s="13"/>
      <c r="B1617" s="5">
        <f>DATE(YEAR(siječanj!B1617),MONTH(siječanj!B1617)+4,DAY(siječanj!B1617))</f>
        <v>43237</v>
      </c>
      <c r="C1617" s="9">
        <v>16.8125</v>
      </c>
      <c r="D1617">
        <v>0.89941317204751692</v>
      </c>
      <c r="E1617" s="6">
        <v>138.05445016835765</v>
      </c>
      <c r="F1617" s="10">
        <v>124.16799094119841</v>
      </c>
      <c r="G1617" s="11">
        <v>153.54526922928559</v>
      </c>
      <c r="H1617" s="11">
        <v>158.02224577105568</v>
      </c>
      <c r="I1617" s="11">
        <v>63.196715264326883</v>
      </c>
    </row>
    <row r="1618" spans="1:9" x14ac:dyDescent="0.25">
      <c r="A1618" s="13"/>
      <c r="B1618" s="5">
        <f>DATE(YEAR(siječanj!B1618),MONTH(siječanj!B1618)+4,DAY(siječanj!B1618))</f>
        <v>43237</v>
      </c>
      <c r="C1618" s="9">
        <v>16.8229166666667</v>
      </c>
      <c r="D1618">
        <v>0.89941317204751692</v>
      </c>
      <c r="E1618" s="6">
        <v>141.66803947958269</v>
      </c>
      <c r="F1618" s="10">
        <v>127.41810076608432</v>
      </c>
      <c r="G1618" s="11">
        <v>150.21752021126031</v>
      </c>
      <c r="H1618" s="11">
        <v>159.02515289191615</v>
      </c>
      <c r="I1618" s="11">
        <v>86.943553399636599</v>
      </c>
    </row>
    <row r="1619" spans="1:9" x14ac:dyDescent="0.25">
      <c r="A1619" s="13"/>
      <c r="B1619" s="5">
        <f>DATE(YEAR(siječanj!B1619),MONTH(siječanj!B1619)+4,DAY(siječanj!B1619))</f>
        <v>43237</v>
      </c>
      <c r="C1619" s="9">
        <v>16.8333333333333</v>
      </c>
      <c r="D1619">
        <v>0.89941317204751692</v>
      </c>
      <c r="E1619" s="6">
        <v>147.64913500329925</v>
      </c>
      <c r="F1619" s="10">
        <v>132.79757686338945</v>
      </c>
      <c r="G1619" s="11">
        <v>144.52513377439871</v>
      </c>
      <c r="H1619" s="11">
        <v>152.32716189194733</v>
      </c>
      <c r="I1619" s="11">
        <v>129.4619186101786</v>
      </c>
    </row>
    <row r="1620" spans="1:9" x14ac:dyDescent="0.25">
      <c r="A1620" s="13"/>
      <c r="B1620" s="5">
        <f>DATE(YEAR(siječanj!B1620),MONTH(siječanj!B1620)+4,DAY(siječanj!B1620))</f>
        <v>43237</v>
      </c>
      <c r="C1620" s="9">
        <v>16.84375</v>
      </c>
      <c r="D1620">
        <v>0.89941317204751692</v>
      </c>
      <c r="E1620" s="6">
        <v>152.00275938625077</v>
      </c>
      <c r="F1620" s="10">
        <v>136.71328397956327</v>
      </c>
      <c r="G1620" s="11">
        <v>125.53124855957184</v>
      </c>
      <c r="H1620" s="11">
        <v>139.01626698986942</v>
      </c>
      <c r="I1620" s="11">
        <v>197.65533456251765</v>
      </c>
    </row>
    <row r="1621" spans="1:9" x14ac:dyDescent="0.25">
      <c r="A1621" s="13"/>
      <c r="B1621" s="5">
        <f>DATE(YEAR(siječanj!B1621),MONTH(siječanj!B1621)+4,DAY(siječanj!B1621))</f>
        <v>43237</v>
      </c>
      <c r="C1621" s="9">
        <v>16.8541666666667</v>
      </c>
      <c r="D1621">
        <v>0.89941317204751692</v>
      </c>
      <c r="E1621" s="6">
        <v>155.6049226480115</v>
      </c>
      <c r="F1621" s="10">
        <v>139.95311706505652</v>
      </c>
      <c r="G1621" s="11">
        <v>118.40143219236406</v>
      </c>
      <c r="H1621" s="11">
        <v>130.60294353724078</v>
      </c>
      <c r="I1621" s="11">
        <v>228.76419082440211</v>
      </c>
    </row>
    <row r="1622" spans="1:9" x14ac:dyDescent="0.25">
      <c r="A1622" s="13"/>
      <c r="B1622" s="5">
        <f>DATE(YEAR(siječanj!B1622),MONTH(siječanj!B1622)+4,DAY(siječanj!B1622))</f>
        <v>43237</v>
      </c>
      <c r="C1622" s="9">
        <v>16.8645833333333</v>
      </c>
      <c r="D1622">
        <v>0.89941317204751692</v>
      </c>
      <c r="E1622" s="6">
        <v>156.3492077737271</v>
      </c>
      <c r="F1622" s="10">
        <v>140.62253691088418</v>
      </c>
      <c r="G1622" s="11">
        <v>116.50172829965057</v>
      </c>
      <c r="H1622" s="11">
        <v>128.19236853809872</v>
      </c>
      <c r="I1622" s="11">
        <v>229.69209506486277</v>
      </c>
    </row>
    <row r="1623" spans="1:9" x14ac:dyDescent="0.25">
      <c r="A1623" s="13"/>
      <c r="B1623" s="5">
        <f>DATE(YEAR(siječanj!B1623),MONTH(siječanj!B1623)+4,DAY(siječanj!B1623))</f>
        <v>43237</v>
      </c>
      <c r="C1623" s="9">
        <v>16.875</v>
      </c>
      <c r="D1623">
        <v>0.89941317204751692</v>
      </c>
      <c r="E1623" s="6">
        <v>156.15036872508975</v>
      </c>
      <c r="F1623" s="10">
        <v>140.44369845142236</v>
      </c>
      <c r="G1623" s="11">
        <v>113.25711676252517</v>
      </c>
      <c r="H1623" s="11">
        <v>123.26988385611891</v>
      </c>
      <c r="I1623" s="11">
        <v>231.05040194064242</v>
      </c>
    </row>
    <row r="1624" spans="1:9" x14ac:dyDescent="0.25">
      <c r="A1624" s="13"/>
      <c r="B1624" s="5">
        <f>DATE(YEAR(siječanj!B1624),MONTH(siječanj!B1624)+4,DAY(siječanj!B1624))</f>
        <v>43237</v>
      </c>
      <c r="C1624" s="9">
        <v>16.8854166666667</v>
      </c>
      <c r="D1624">
        <v>0.89941317204751692</v>
      </c>
      <c r="E1624" s="6">
        <v>160.38316561049021</v>
      </c>
      <c r="F1624" s="10">
        <v>144.25073172475322</v>
      </c>
      <c r="G1624" s="11">
        <v>110.44117708617986</v>
      </c>
      <c r="H1624" s="11">
        <v>109.66805762703184</v>
      </c>
      <c r="I1624" s="11">
        <v>238.13237284587814</v>
      </c>
    </row>
    <row r="1625" spans="1:9" x14ac:dyDescent="0.25">
      <c r="A1625" s="13"/>
      <c r="B1625" s="5">
        <f>DATE(YEAR(siječanj!B1625),MONTH(siječanj!B1625)+4,DAY(siječanj!B1625))</f>
        <v>43237</v>
      </c>
      <c r="C1625" s="9">
        <v>16.8958333333333</v>
      </c>
      <c r="D1625">
        <v>0.89941317204751692</v>
      </c>
      <c r="E1625" s="6">
        <v>163.22945900193966</v>
      </c>
      <c r="F1625" s="10">
        <v>146.81072549253466</v>
      </c>
      <c r="G1625" s="11">
        <v>107.85098696655281</v>
      </c>
      <c r="H1625" s="11">
        <v>101.32790851664016</v>
      </c>
      <c r="I1625" s="11">
        <v>243.78719485434081</v>
      </c>
    </row>
    <row r="1626" spans="1:9" x14ac:dyDescent="0.25">
      <c r="A1626" s="13"/>
      <c r="B1626" s="5">
        <f>DATE(YEAR(siječanj!B1626),MONTH(siječanj!B1626)+4,DAY(siječanj!B1626))</f>
        <v>43237</v>
      </c>
      <c r="C1626" s="9">
        <v>16.90625</v>
      </c>
      <c r="D1626">
        <v>0.89941317204751692</v>
      </c>
      <c r="E1626" s="6">
        <v>161.34333364196067</v>
      </c>
      <c r="F1626" s="10">
        <v>145.11431949963671</v>
      </c>
      <c r="G1626" s="11">
        <v>104.51030973679775</v>
      </c>
      <c r="H1626" s="11">
        <v>103.58262630096111</v>
      </c>
      <c r="I1626" s="11">
        <v>244.52783559731185</v>
      </c>
    </row>
    <row r="1627" spans="1:9" x14ac:dyDescent="0.25">
      <c r="A1627" s="13"/>
      <c r="B1627" s="5">
        <f>DATE(YEAR(siječanj!B1627),MONTH(siječanj!B1627)+4,DAY(siječanj!B1627))</f>
        <v>43237</v>
      </c>
      <c r="C1627" s="9">
        <v>16.9166666666667</v>
      </c>
      <c r="D1627">
        <v>0.89941317204751692</v>
      </c>
      <c r="E1627" s="6">
        <v>157.394070405007</v>
      </c>
      <c r="F1627" s="10">
        <v>141.56230012443754</v>
      </c>
      <c r="G1627" s="11">
        <v>102.91921165894883</v>
      </c>
      <c r="H1627" s="11">
        <v>92.488077908354455</v>
      </c>
      <c r="I1627" s="11">
        <v>241.5160121792901</v>
      </c>
    </row>
    <row r="1628" spans="1:9" x14ac:dyDescent="0.25">
      <c r="A1628" s="13"/>
      <c r="B1628" s="5">
        <f>DATE(YEAR(siječanj!B1628),MONTH(siječanj!B1628)+4,DAY(siječanj!B1628))</f>
        <v>43237</v>
      </c>
      <c r="C1628" s="9">
        <v>16.9270833333333</v>
      </c>
      <c r="D1628">
        <v>0.89941317204751692</v>
      </c>
      <c r="E1628" s="6">
        <v>150.81523875839994</v>
      </c>
      <c r="F1628" s="10">
        <v>135.64521228479612</v>
      </c>
      <c r="G1628" s="11">
        <v>100.54310838670148</v>
      </c>
      <c r="H1628" s="11">
        <v>87.970538615452966</v>
      </c>
      <c r="I1628" s="11">
        <v>242.28762983164944</v>
      </c>
    </row>
    <row r="1629" spans="1:9" x14ac:dyDescent="0.25">
      <c r="A1629" s="13"/>
      <c r="B1629" s="5">
        <f>DATE(YEAR(siječanj!B1629),MONTH(siječanj!B1629)+4,DAY(siječanj!B1629))</f>
        <v>43237</v>
      </c>
      <c r="C1629" s="9">
        <v>16.9375</v>
      </c>
      <c r="D1629">
        <v>0.89941317204751692</v>
      </c>
      <c r="E1629" s="6">
        <v>141.63271989438971</v>
      </c>
      <c r="F1629" s="10">
        <v>127.38633386593051</v>
      </c>
      <c r="G1629" s="11">
        <v>97.522426493331778</v>
      </c>
      <c r="H1629" s="11">
        <v>83.747619268973494</v>
      </c>
      <c r="I1629" s="11">
        <v>241.47142087022419</v>
      </c>
    </row>
    <row r="1630" spans="1:9" x14ac:dyDescent="0.25">
      <c r="A1630" s="13"/>
      <c r="B1630" s="5">
        <f>DATE(YEAR(siječanj!B1630),MONTH(siječanj!B1630)+4,DAY(siječanj!B1630))</f>
        <v>43237</v>
      </c>
      <c r="C1630" s="9">
        <v>16.9479166666667</v>
      </c>
      <c r="D1630">
        <v>0.89941317204751692</v>
      </c>
      <c r="E1630" s="6">
        <v>130.44537865498916</v>
      </c>
      <c r="F1630" s="10">
        <v>117.32429179502326</v>
      </c>
      <c r="G1630" s="11">
        <v>93.239355746392221</v>
      </c>
      <c r="H1630" s="11">
        <v>81.184454232596906</v>
      </c>
      <c r="I1630" s="11">
        <v>238.78039286978512</v>
      </c>
    </row>
    <row r="1631" spans="1:9" x14ac:dyDescent="0.25">
      <c r="A1631" s="13"/>
      <c r="B1631" s="5">
        <f>DATE(YEAR(siječanj!B1631),MONTH(siječanj!B1631)+4,DAY(siječanj!B1631))</f>
        <v>43237</v>
      </c>
      <c r="C1631" s="9">
        <v>16.9583333333333</v>
      </c>
      <c r="D1631">
        <v>0.89941317204751692</v>
      </c>
      <c r="E1631" s="6">
        <v>119.10781660415957</v>
      </c>
      <c r="F1631" s="10">
        <v>107.12713914760106</v>
      </c>
      <c r="G1631" s="11">
        <v>89.869178249784554</v>
      </c>
      <c r="H1631" s="11">
        <v>79.552286300322692</v>
      </c>
      <c r="I1631" s="11">
        <v>239.01225767663425</v>
      </c>
    </row>
    <row r="1632" spans="1:9" x14ac:dyDescent="0.25">
      <c r="A1632" s="13"/>
      <c r="B1632" s="5">
        <f>DATE(YEAR(siječanj!B1632),MONTH(siječanj!B1632)+4,DAY(siječanj!B1632))</f>
        <v>43237</v>
      </c>
      <c r="C1632" s="9">
        <v>16.96875</v>
      </c>
      <c r="D1632">
        <v>0.89941317204751692</v>
      </c>
      <c r="E1632" s="6">
        <v>109.01430932991471</v>
      </c>
      <c r="F1632" s="10">
        <v>98.048905752987807</v>
      </c>
      <c r="G1632" s="11">
        <v>86.688147159780186</v>
      </c>
      <c r="H1632" s="11">
        <v>77.171565437407878</v>
      </c>
      <c r="I1632" s="11">
        <v>239.87060687516933</v>
      </c>
    </row>
    <row r="1633" spans="1:9" x14ac:dyDescent="0.25">
      <c r="A1633" s="13"/>
      <c r="B1633" s="5">
        <f>DATE(YEAR(siječanj!B1633),MONTH(siječanj!B1633)+4,DAY(siječanj!B1633))</f>
        <v>43237</v>
      </c>
      <c r="C1633" s="9">
        <v>16.9791666666667</v>
      </c>
      <c r="D1633">
        <v>0.89941317204751692</v>
      </c>
      <c r="E1633" s="6">
        <v>99.255014002500019</v>
      </c>
      <c r="F1633" s="10">
        <v>89.271266985609245</v>
      </c>
      <c r="G1633" s="11">
        <v>84.415083904451791</v>
      </c>
      <c r="H1633" s="11">
        <v>78.409099257286712</v>
      </c>
      <c r="I1633" s="11">
        <v>239.329095978048</v>
      </c>
    </row>
    <row r="1634" spans="1:9" ht="15.75" thickBot="1" x14ac:dyDescent="0.3">
      <c r="A1634" s="13"/>
      <c r="B1634" s="5">
        <f>DATE(YEAR(siječanj!B1634),MONTH(siječanj!B1634)+4,DAY(siječanj!B1634))</f>
        <v>43237</v>
      </c>
      <c r="C1634" s="9">
        <v>16.9895833333333</v>
      </c>
      <c r="D1634">
        <v>0.89941317204751692</v>
      </c>
      <c r="E1634" s="6">
        <v>91.010905075594124</v>
      </c>
      <c r="F1634" s="10">
        <v>81.85640682495557</v>
      </c>
      <c r="G1634" s="11">
        <v>82.46327345296416</v>
      </c>
      <c r="H1634" s="11">
        <v>75.441843756679404</v>
      </c>
      <c r="I1634" s="11">
        <v>239.69037658415337</v>
      </c>
    </row>
    <row r="1635" spans="1:9" x14ac:dyDescent="0.25">
      <c r="A1635" s="12">
        <f t="shared" ref="A1635" si="15">A1539+1</f>
        <v>138</v>
      </c>
      <c r="B1635" s="5">
        <f>DATE(YEAR(siječanj!B1635),MONTH(siječanj!B1635)+4,DAY(siječanj!B1635))</f>
        <v>43238</v>
      </c>
      <c r="C1635" s="9">
        <v>17</v>
      </c>
      <c r="D1635">
        <v>0.89968383097524296</v>
      </c>
      <c r="E1635" s="6">
        <v>82.257124913461283</v>
      </c>
      <c r="F1635" s="10">
        <v>74.005405267151943</v>
      </c>
      <c r="G1635" s="11">
        <v>77.879334534351912</v>
      </c>
      <c r="H1635" s="11">
        <v>72.313758027700914</v>
      </c>
      <c r="I1635" s="11">
        <v>239.76978391531233</v>
      </c>
    </row>
    <row r="1636" spans="1:9" x14ac:dyDescent="0.25">
      <c r="A1636" s="13"/>
      <c r="B1636" s="5">
        <f>DATE(YEAR(siječanj!B1636),MONTH(siječanj!B1636)+4,DAY(siječanj!B1636))</f>
        <v>43238</v>
      </c>
      <c r="C1636" s="9">
        <v>17.0104166666667</v>
      </c>
      <c r="D1636">
        <v>0.89968383097524296</v>
      </c>
      <c r="E1636" s="6">
        <v>77.360615396115293</v>
      </c>
      <c r="F1636" s="10">
        <v>69.600094826179372</v>
      </c>
      <c r="G1636" s="11">
        <v>76.139622283629222</v>
      </c>
      <c r="H1636" s="11">
        <v>70.514514500563223</v>
      </c>
      <c r="I1636" s="11">
        <v>239.51544944882201</v>
      </c>
    </row>
    <row r="1637" spans="1:9" x14ac:dyDescent="0.25">
      <c r="A1637" s="13"/>
      <c r="B1637" s="5">
        <f>DATE(YEAR(siječanj!B1637),MONTH(siječanj!B1637)+4,DAY(siječanj!B1637))</f>
        <v>43238</v>
      </c>
      <c r="C1637" s="9">
        <v>17.0208333333333</v>
      </c>
      <c r="D1637">
        <v>0.89968383097524296</v>
      </c>
      <c r="E1637" s="6">
        <v>72.53664343966517</v>
      </c>
      <c r="F1637" s="10">
        <v>65.260045255883185</v>
      </c>
      <c r="G1637" s="11">
        <v>74.752876728417533</v>
      </c>
      <c r="H1637" s="11">
        <v>70.437539154426403</v>
      </c>
      <c r="I1637" s="11">
        <v>239.74935731564918</v>
      </c>
    </row>
    <row r="1638" spans="1:9" x14ac:dyDescent="0.25">
      <c r="A1638" s="13"/>
      <c r="B1638" s="5">
        <f>DATE(YEAR(siječanj!B1638),MONTH(siječanj!B1638)+4,DAY(siječanj!B1638))</f>
        <v>43238</v>
      </c>
      <c r="C1638" s="9">
        <v>17.03125</v>
      </c>
      <c r="D1638">
        <v>0.89968383097524296</v>
      </c>
      <c r="E1638" s="6">
        <v>68.736701411114055</v>
      </c>
      <c r="F1638" s="10">
        <v>61.841298854152484</v>
      </c>
      <c r="G1638" s="11">
        <v>72.518449461965844</v>
      </c>
      <c r="H1638" s="11">
        <v>69.421980751314223</v>
      </c>
      <c r="I1638" s="11">
        <v>240.02136630100989</v>
      </c>
    </row>
    <row r="1639" spans="1:9" x14ac:dyDescent="0.25">
      <c r="A1639" s="13"/>
      <c r="B1639" s="5">
        <f>DATE(YEAR(siječanj!B1639),MONTH(siječanj!B1639)+4,DAY(siječanj!B1639))</f>
        <v>43238</v>
      </c>
      <c r="C1639" s="9">
        <v>17.0416666666667</v>
      </c>
      <c r="D1639">
        <v>0.89968383097524296</v>
      </c>
      <c r="E1639" s="6">
        <v>66.124785851145248</v>
      </c>
      <c r="F1639" s="10">
        <v>59.491400656975898</v>
      </c>
      <c r="G1639" s="11">
        <v>71.917307703870961</v>
      </c>
      <c r="H1639" s="11">
        <v>68.05981253534398</v>
      </c>
      <c r="I1639" s="11">
        <v>239.87065387654914</v>
      </c>
    </row>
    <row r="1640" spans="1:9" x14ac:dyDescent="0.25">
      <c r="A1640" s="13"/>
      <c r="B1640" s="5">
        <f>DATE(YEAR(siječanj!B1640),MONTH(siječanj!B1640)+4,DAY(siječanj!B1640))</f>
        <v>43238</v>
      </c>
      <c r="C1640" s="9">
        <v>17.0520833333333</v>
      </c>
      <c r="D1640">
        <v>0.89968383097524296</v>
      </c>
      <c r="E1640" s="6">
        <v>63.872816637260122</v>
      </c>
      <c r="F1640" s="10">
        <v>57.465340367389423</v>
      </c>
      <c r="G1640" s="11">
        <v>70.356822731485309</v>
      </c>
      <c r="H1640" s="11">
        <v>67.108542072531804</v>
      </c>
      <c r="I1640" s="11">
        <v>239.51129632689893</v>
      </c>
    </row>
    <row r="1641" spans="1:9" x14ac:dyDescent="0.25">
      <c r="A1641" s="13"/>
      <c r="B1641" s="5">
        <f>DATE(YEAR(siječanj!B1641),MONTH(siječanj!B1641)+4,DAY(siječanj!B1641))</f>
        <v>43238</v>
      </c>
      <c r="C1641" s="9">
        <v>17.0625</v>
      </c>
      <c r="D1641">
        <v>0.89968383097524296</v>
      </c>
      <c r="E1641" s="6">
        <v>62.219264943486124</v>
      </c>
      <c r="F1641" s="10">
        <v>55.97766664481923</v>
      </c>
      <c r="G1641" s="11">
        <v>69.408161964363444</v>
      </c>
      <c r="H1641" s="11">
        <v>65.688242980656909</v>
      </c>
      <c r="I1641" s="11">
        <v>239.73472288602662</v>
      </c>
    </row>
    <row r="1642" spans="1:9" x14ac:dyDescent="0.25">
      <c r="A1642" s="13"/>
      <c r="B1642" s="5">
        <f>DATE(YEAR(siječanj!B1642),MONTH(siječanj!B1642)+4,DAY(siječanj!B1642))</f>
        <v>43238</v>
      </c>
      <c r="C1642" s="9">
        <v>17.0729166666667</v>
      </c>
      <c r="D1642">
        <v>0.89968383097524296</v>
      </c>
      <c r="E1642" s="6">
        <v>60.804479993421864</v>
      </c>
      <c r="F1642" s="10">
        <v>54.704807500939296</v>
      </c>
      <c r="G1642" s="11">
        <v>69.116562091155842</v>
      </c>
      <c r="H1642" s="11">
        <v>65.2949815644957</v>
      </c>
      <c r="I1642" s="11">
        <v>239.31172346804371</v>
      </c>
    </row>
    <row r="1643" spans="1:9" x14ac:dyDescent="0.25">
      <c r="A1643" s="13"/>
      <c r="B1643" s="5">
        <f>DATE(YEAR(siječanj!B1643),MONTH(siječanj!B1643)+4,DAY(siječanj!B1643))</f>
        <v>43238</v>
      </c>
      <c r="C1643" s="9">
        <v>17.0833333333333</v>
      </c>
      <c r="D1643">
        <v>0.89968383097524296</v>
      </c>
      <c r="E1643" s="6">
        <v>60.510122345165769</v>
      </c>
      <c r="F1643" s="10">
        <v>54.439978684279389</v>
      </c>
      <c r="G1643" s="11">
        <v>69.7172699627166</v>
      </c>
      <c r="H1643" s="11">
        <v>65.218363440478285</v>
      </c>
      <c r="I1643" s="11">
        <v>239.49767892713325</v>
      </c>
    </row>
    <row r="1644" spans="1:9" x14ac:dyDescent="0.25">
      <c r="A1644" s="13"/>
      <c r="B1644" s="5">
        <f>DATE(YEAR(siječanj!B1644),MONTH(siječanj!B1644)+4,DAY(siječanj!B1644))</f>
        <v>43238</v>
      </c>
      <c r="C1644" s="9">
        <v>17.09375</v>
      </c>
      <c r="D1644">
        <v>0.89968383097524296</v>
      </c>
      <c r="E1644" s="6">
        <v>59.990780625366213</v>
      </c>
      <c r="F1644" s="10">
        <v>53.972735336224858</v>
      </c>
      <c r="G1644" s="11">
        <v>70.810772500346076</v>
      </c>
      <c r="H1644" s="11">
        <v>66.011436682900609</v>
      </c>
      <c r="I1644" s="11">
        <v>239.60032194042154</v>
      </c>
    </row>
    <row r="1645" spans="1:9" x14ac:dyDescent="0.25">
      <c r="A1645" s="13"/>
      <c r="B1645" s="5">
        <f>DATE(YEAR(siječanj!B1645),MONTH(siječanj!B1645)+4,DAY(siječanj!B1645))</f>
        <v>43238</v>
      </c>
      <c r="C1645" s="9">
        <v>17.1041666666667</v>
      </c>
      <c r="D1645">
        <v>0.89968383097524296</v>
      </c>
      <c r="E1645" s="6">
        <v>59.210188037264395</v>
      </c>
      <c r="F1645" s="10">
        <v>53.270448806130531</v>
      </c>
      <c r="G1645" s="11">
        <v>70.248929613332805</v>
      </c>
      <c r="H1645" s="11">
        <v>65.776244047715522</v>
      </c>
      <c r="I1645" s="11">
        <v>239.74540119950959</v>
      </c>
    </row>
    <row r="1646" spans="1:9" x14ac:dyDescent="0.25">
      <c r="A1646" s="13"/>
      <c r="B1646" s="5">
        <f>DATE(YEAR(siječanj!B1646),MONTH(siječanj!B1646)+4,DAY(siječanj!B1646))</f>
        <v>43238</v>
      </c>
      <c r="C1646" s="9">
        <v>17.1145833333333</v>
      </c>
      <c r="D1646">
        <v>0.89968383097524296</v>
      </c>
      <c r="E1646" s="6">
        <v>58.896667951885902</v>
      </c>
      <c r="F1646" s="10">
        <v>52.988379854629528</v>
      </c>
      <c r="G1646" s="11">
        <v>68.832627546717774</v>
      </c>
      <c r="H1646" s="11">
        <v>64.858528381738452</v>
      </c>
      <c r="I1646" s="11">
        <v>239.72698065873826</v>
      </c>
    </row>
    <row r="1647" spans="1:9" x14ac:dyDescent="0.25">
      <c r="A1647" s="13"/>
      <c r="B1647" s="5">
        <f>DATE(YEAR(siječanj!B1647),MONTH(siječanj!B1647)+4,DAY(siječanj!B1647))</f>
        <v>43238</v>
      </c>
      <c r="C1647" s="9">
        <v>17.125</v>
      </c>
      <c r="D1647">
        <v>0.89968383097524296</v>
      </c>
      <c r="E1647" s="6">
        <v>58.688792207357153</v>
      </c>
      <c r="F1647" s="10">
        <v>52.801357408425069</v>
      </c>
      <c r="G1647" s="11">
        <v>67.932682595455205</v>
      </c>
      <c r="H1647" s="11">
        <v>63.675741861959018</v>
      </c>
      <c r="I1647" s="11">
        <v>239.52484972478567</v>
      </c>
    </row>
    <row r="1648" spans="1:9" x14ac:dyDescent="0.25">
      <c r="A1648" s="13"/>
      <c r="B1648" s="5">
        <f>DATE(YEAR(siječanj!B1648),MONTH(siječanj!B1648)+4,DAY(siječanj!B1648))</f>
        <v>43238</v>
      </c>
      <c r="C1648" s="9">
        <v>17.1354166666667</v>
      </c>
      <c r="D1648">
        <v>0.89968383097524296</v>
      </c>
      <c r="E1648" s="6">
        <v>58.623040847019823</v>
      </c>
      <c r="F1648" s="10">
        <v>52.742201972664944</v>
      </c>
      <c r="G1648" s="11">
        <v>66.693193308964169</v>
      </c>
      <c r="H1648" s="11">
        <v>63.527643190473128</v>
      </c>
      <c r="I1648" s="11">
        <v>239.37863243228841</v>
      </c>
    </row>
    <row r="1649" spans="1:9" x14ac:dyDescent="0.25">
      <c r="A1649" s="13"/>
      <c r="B1649" s="5">
        <f>DATE(YEAR(siječanj!B1649),MONTH(siječanj!B1649)+4,DAY(siječanj!B1649))</f>
        <v>43238</v>
      </c>
      <c r="C1649" s="9">
        <v>17.1458333333333</v>
      </c>
      <c r="D1649">
        <v>0.89968383097524296</v>
      </c>
      <c r="E1649" s="6">
        <v>59.102456855436117</v>
      </c>
      <c r="F1649" s="10">
        <v>53.173524803747775</v>
      </c>
      <c r="G1649" s="11">
        <v>66.592603947469442</v>
      </c>
      <c r="H1649" s="11">
        <v>63.765304270640691</v>
      </c>
      <c r="I1649" s="11">
        <v>239.2045703223516</v>
      </c>
    </row>
    <row r="1650" spans="1:9" x14ac:dyDescent="0.25">
      <c r="A1650" s="13"/>
      <c r="B1650" s="5">
        <f>DATE(YEAR(siječanj!B1650),MONTH(siječanj!B1650)+4,DAY(siječanj!B1650))</f>
        <v>43238</v>
      </c>
      <c r="C1650" s="9">
        <v>17.15625</v>
      </c>
      <c r="D1650">
        <v>0.89968383097524296</v>
      </c>
      <c r="E1650" s="6">
        <v>60.309585258621929</v>
      </c>
      <c r="F1650" s="10">
        <v>54.259558710005017</v>
      </c>
      <c r="G1650" s="11">
        <v>65.819418143658027</v>
      </c>
      <c r="H1650" s="11">
        <v>62.886754598385771</v>
      </c>
      <c r="I1650" s="11">
        <v>239.27211630529726</v>
      </c>
    </row>
    <row r="1651" spans="1:9" x14ac:dyDescent="0.25">
      <c r="A1651" s="13"/>
      <c r="B1651" s="5">
        <f>DATE(YEAR(siječanj!B1651),MONTH(siječanj!B1651)+4,DAY(siječanj!B1651))</f>
        <v>43238</v>
      </c>
      <c r="C1651" s="9">
        <v>17.1666666666667</v>
      </c>
      <c r="D1651">
        <v>0.89968383097524296</v>
      </c>
      <c r="E1651" s="6">
        <v>62.458875746926253</v>
      </c>
      <c r="F1651" s="10">
        <v>56.193240610401304</v>
      </c>
      <c r="G1651" s="11">
        <v>65.493902806366279</v>
      </c>
      <c r="H1651" s="11">
        <v>63.15430995209735</v>
      </c>
      <c r="I1651" s="11">
        <v>232.57959883323582</v>
      </c>
    </row>
    <row r="1652" spans="1:9" x14ac:dyDescent="0.25">
      <c r="A1652" s="13"/>
      <c r="B1652" s="5">
        <f>DATE(YEAR(siječanj!B1652),MONTH(siječanj!B1652)+4,DAY(siječanj!B1652))</f>
        <v>43238</v>
      </c>
      <c r="C1652" s="9">
        <v>17.1770833333333</v>
      </c>
      <c r="D1652">
        <v>0.89968383097524296</v>
      </c>
      <c r="E1652" s="6">
        <v>64.649881234220928</v>
      </c>
      <c r="F1652" s="10">
        <v>58.164452820898354</v>
      </c>
      <c r="G1652" s="11">
        <v>64.463876261692178</v>
      </c>
      <c r="H1652" s="11">
        <v>60.996772639184513</v>
      </c>
      <c r="I1652" s="11">
        <v>172.93615888231994</v>
      </c>
    </row>
    <row r="1653" spans="1:9" x14ac:dyDescent="0.25">
      <c r="A1653" s="13"/>
      <c r="B1653" s="5">
        <f>DATE(YEAR(siječanj!B1653),MONTH(siječanj!B1653)+4,DAY(siječanj!B1653))</f>
        <v>43238</v>
      </c>
      <c r="C1653" s="9">
        <v>17.1875</v>
      </c>
      <c r="D1653">
        <v>0.89968383097524296</v>
      </c>
      <c r="E1653" s="6">
        <v>67.188704792178356</v>
      </c>
      <c r="F1653" s="10">
        <v>60.448591325691687</v>
      </c>
      <c r="G1653" s="11">
        <v>64.047594271942145</v>
      </c>
      <c r="H1653" s="11">
        <v>59.993395911717613</v>
      </c>
      <c r="I1653" s="11">
        <v>104.47761014648462</v>
      </c>
    </row>
    <row r="1654" spans="1:9" x14ac:dyDescent="0.25">
      <c r="A1654" s="13"/>
      <c r="B1654" s="5">
        <f>DATE(YEAR(siječanj!B1654),MONTH(siječanj!B1654)+4,DAY(siječanj!B1654))</f>
        <v>43238</v>
      </c>
      <c r="C1654" s="9">
        <v>17.1979166666667</v>
      </c>
      <c r="D1654">
        <v>0.89968383097524296</v>
      </c>
      <c r="E1654" s="6">
        <v>70.960329658211663</v>
      </c>
      <c r="F1654" s="10">
        <v>63.841861234166025</v>
      </c>
      <c r="G1654" s="11">
        <v>63.632710361024309</v>
      </c>
      <c r="H1654" s="11">
        <v>59.554843547292343</v>
      </c>
      <c r="I1654" s="11">
        <v>67.968774357541619</v>
      </c>
    </row>
    <row r="1655" spans="1:9" x14ac:dyDescent="0.25">
      <c r="A1655" s="13"/>
      <c r="B1655" s="5">
        <f>DATE(YEAR(siječanj!B1655),MONTH(siječanj!B1655)+4,DAY(siječanj!B1655))</f>
        <v>43238</v>
      </c>
      <c r="C1655" s="9">
        <v>17.2083333333333</v>
      </c>
      <c r="D1655">
        <v>0.89968383097524296</v>
      </c>
      <c r="E1655" s="6">
        <v>74.077862784643457</v>
      </c>
      <c r="F1655" s="10">
        <v>66.646655380546406</v>
      </c>
      <c r="G1655" s="11">
        <v>63.538585105394461</v>
      </c>
      <c r="H1655" s="11">
        <v>62.66528892554232</v>
      </c>
      <c r="I1655" s="11">
        <v>46.050311897809067</v>
      </c>
    </row>
    <row r="1656" spans="1:9" x14ac:dyDescent="0.25">
      <c r="A1656" s="13"/>
      <c r="B1656" s="5">
        <f>DATE(YEAR(siječanj!B1656),MONTH(siječanj!B1656)+4,DAY(siječanj!B1656))</f>
        <v>43238</v>
      </c>
      <c r="C1656" s="9">
        <v>17.21875</v>
      </c>
      <c r="D1656">
        <v>0.89968383097524296</v>
      </c>
      <c r="E1656" s="6">
        <v>77.553113582406695</v>
      </c>
      <c r="F1656" s="10">
        <v>69.773282331877809</v>
      </c>
      <c r="G1656" s="11">
        <v>68.149694159472347</v>
      </c>
      <c r="H1656" s="11">
        <v>68.821787384718633</v>
      </c>
      <c r="I1656" s="11">
        <v>27.062349468689725</v>
      </c>
    </row>
    <row r="1657" spans="1:9" x14ac:dyDescent="0.25">
      <c r="A1657" s="13"/>
      <c r="B1657" s="5">
        <f>DATE(YEAR(siječanj!B1657),MONTH(siječanj!B1657)+4,DAY(siječanj!B1657))</f>
        <v>43238</v>
      </c>
      <c r="C1657" s="9">
        <v>17.2291666666667</v>
      </c>
      <c r="D1657">
        <v>0.89968383097524296</v>
      </c>
      <c r="E1657" s="6">
        <v>81.801869246963435</v>
      </c>
      <c r="F1657" s="10">
        <v>73.595819105043972</v>
      </c>
      <c r="G1657" s="11">
        <v>76.178402901350637</v>
      </c>
      <c r="H1657" s="11">
        <v>73.468030997633861</v>
      </c>
      <c r="I1657" s="11">
        <v>7.0050596473539342</v>
      </c>
    </row>
    <row r="1658" spans="1:9" x14ac:dyDescent="0.25">
      <c r="A1658" s="13"/>
      <c r="B1658" s="5">
        <f>DATE(YEAR(siječanj!B1658),MONTH(siječanj!B1658)+4,DAY(siječanj!B1658))</f>
        <v>43238</v>
      </c>
      <c r="C1658" s="9">
        <v>17.2395833333333</v>
      </c>
      <c r="D1658">
        <v>0.89968383097524296</v>
      </c>
      <c r="E1658" s="6">
        <v>86.421919943191583</v>
      </c>
      <c r="F1658" s="10">
        <v>77.752404014726352</v>
      </c>
      <c r="G1658" s="11">
        <v>77.590832128901809</v>
      </c>
      <c r="H1658" s="11">
        <v>76.965885771257305</v>
      </c>
      <c r="I1658" s="11">
        <v>2.8353812382132895</v>
      </c>
    </row>
    <row r="1659" spans="1:9" x14ac:dyDescent="0.25">
      <c r="A1659" s="13"/>
      <c r="B1659" s="5">
        <f>DATE(YEAR(siječanj!B1659),MONTH(siječanj!B1659)+4,DAY(siječanj!B1659))</f>
        <v>43238</v>
      </c>
      <c r="C1659" s="9">
        <v>17.25</v>
      </c>
      <c r="D1659">
        <v>0.89968383097524296</v>
      </c>
      <c r="E1659" s="6">
        <v>88.836515960406672</v>
      </c>
      <c r="F1659" s="10">
        <v>79.924777009751992</v>
      </c>
      <c r="G1659" s="11">
        <v>77.442756296727808</v>
      </c>
      <c r="H1659" s="11">
        <v>94.947323417834127</v>
      </c>
      <c r="I1659" s="11">
        <v>2.9554457629444206</v>
      </c>
    </row>
    <row r="1660" spans="1:9" x14ac:dyDescent="0.25">
      <c r="A1660" s="13"/>
      <c r="B1660" s="5">
        <f>DATE(YEAR(siječanj!B1660),MONTH(siječanj!B1660)+4,DAY(siječanj!B1660))</f>
        <v>43238</v>
      </c>
      <c r="C1660" s="9">
        <v>17.2604166666667</v>
      </c>
      <c r="D1660">
        <v>0.89968383097524296</v>
      </c>
      <c r="E1660" s="6">
        <v>89.781277670147219</v>
      </c>
      <c r="F1660" s="10">
        <v>80.774763844130092</v>
      </c>
      <c r="G1660" s="11">
        <v>87.40375863099392</v>
      </c>
      <c r="H1660" s="11">
        <v>100.37127169457338</v>
      </c>
      <c r="I1660" s="11">
        <v>3.5121221052773288</v>
      </c>
    </row>
    <row r="1661" spans="1:9" x14ac:dyDescent="0.25">
      <c r="A1661" s="13"/>
      <c r="B1661" s="5">
        <f>DATE(YEAR(siječanj!B1661),MONTH(siječanj!B1661)+4,DAY(siječanj!B1661))</f>
        <v>43238</v>
      </c>
      <c r="C1661" s="9">
        <v>17.2708333333333</v>
      </c>
      <c r="D1661">
        <v>0.89968383097524296</v>
      </c>
      <c r="E1661" s="6">
        <v>92.93805511074163</v>
      </c>
      <c r="F1661" s="10">
        <v>83.614865465420294</v>
      </c>
      <c r="G1661" s="11">
        <v>93.80716055578182</v>
      </c>
      <c r="H1661" s="11">
        <v>109.16235151788788</v>
      </c>
      <c r="I1661" s="11">
        <v>3.3708119568389749</v>
      </c>
    </row>
    <row r="1662" spans="1:9" x14ac:dyDescent="0.25">
      <c r="A1662" s="13"/>
      <c r="B1662" s="5">
        <f>DATE(YEAR(siječanj!B1662),MONTH(siječanj!B1662)+4,DAY(siječanj!B1662))</f>
        <v>43238</v>
      </c>
      <c r="C1662" s="9">
        <v>17.28125</v>
      </c>
      <c r="D1662">
        <v>0.89968383097524296</v>
      </c>
      <c r="E1662" s="6">
        <v>93.738585758420797</v>
      </c>
      <c r="F1662" s="10">
        <v>84.335089945337373</v>
      </c>
      <c r="G1662" s="11">
        <v>102.58037841554018</v>
      </c>
      <c r="H1662" s="11">
        <v>119.98176261764165</v>
      </c>
      <c r="I1662" s="11">
        <v>3.4918375097829859</v>
      </c>
    </row>
    <row r="1663" spans="1:9" x14ac:dyDescent="0.25">
      <c r="A1663" s="13"/>
      <c r="B1663" s="5">
        <f>DATE(YEAR(siječanj!B1663),MONTH(siječanj!B1663)+4,DAY(siječanj!B1663))</f>
        <v>43238</v>
      </c>
      <c r="C1663" s="9">
        <v>17.2916666666667</v>
      </c>
      <c r="D1663">
        <v>0.89968383097524296</v>
      </c>
      <c r="E1663" s="6">
        <v>93.497041849910701</v>
      </c>
      <c r="F1663" s="10">
        <v>84.117776796380284</v>
      </c>
      <c r="G1663" s="11">
        <v>111.38241357260669</v>
      </c>
      <c r="H1663" s="11">
        <v>129.04072692066541</v>
      </c>
      <c r="I1663" s="11">
        <v>3.1193965760441782</v>
      </c>
    </row>
    <row r="1664" spans="1:9" x14ac:dyDescent="0.25">
      <c r="A1664" s="13"/>
      <c r="B1664" s="5">
        <f>DATE(YEAR(siječanj!B1664),MONTH(siječanj!B1664)+4,DAY(siječanj!B1664))</f>
        <v>43238</v>
      </c>
      <c r="C1664" s="9">
        <v>17.3020833333333</v>
      </c>
      <c r="D1664">
        <v>0.89968383097524296</v>
      </c>
      <c r="E1664" s="6">
        <v>93.112236903330199</v>
      </c>
      <c r="F1664" s="10">
        <v>83.771574007862512</v>
      </c>
      <c r="G1664" s="11">
        <v>125.41547718685062</v>
      </c>
      <c r="H1664" s="11">
        <v>139.80311493445785</v>
      </c>
      <c r="I1664" s="11">
        <v>2.7931989998704156</v>
      </c>
    </row>
    <row r="1665" spans="1:9" x14ac:dyDescent="0.25">
      <c r="A1665" s="13"/>
      <c r="B1665" s="5">
        <f>DATE(YEAR(siječanj!B1665),MONTH(siječanj!B1665)+4,DAY(siječanj!B1665))</f>
        <v>43238</v>
      </c>
      <c r="C1665" s="9">
        <v>17.3125</v>
      </c>
      <c r="D1665">
        <v>0.89968383097524296</v>
      </c>
      <c r="E1665" s="6">
        <v>94.003223775934899</v>
      </c>
      <c r="F1665" s="10">
        <v>84.573180490756158</v>
      </c>
      <c r="G1665" s="11">
        <v>135.12427895568845</v>
      </c>
      <c r="H1665" s="11">
        <v>149.14143496232896</v>
      </c>
      <c r="I1665" s="11">
        <v>2.3033246186409424</v>
      </c>
    </row>
    <row r="1666" spans="1:9" x14ac:dyDescent="0.25">
      <c r="A1666" s="13"/>
      <c r="B1666" s="5">
        <f>DATE(YEAR(siječanj!B1666),MONTH(siječanj!B1666)+4,DAY(siječanj!B1666))</f>
        <v>43238</v>
      </c>
      <c r="C1666" s="9">
        <v>17.3229166666667</v>
      </c>
      <c r="D1666">
        <v>0.89968383097524296</v>
      </c>
      <c r="E1666" s="6">
        <v>95.702157318080268</v>
      </c>
      <c r="F1666" s="10">
        <v>86.10168352852584</v>
      </c>
      <c r="G1666" s="11">
        <v>144.47285044703659</v>
      </c>
      <c r="H1666" s="11">
        <v>163.64551997669787</v>
      </c>
      <c r="I1666" s="11">
        <v>1.9560594239856519</v>
      </c>
    </row>
    <row r="1667" spans="1:9" x14ac:dyDescent="0.25">
      <c r="A1667" s="13"/>
      <c r="B1667" s="5">
        <f>DATE(YEAR(siječanj!B1667),MONTH(siječanj!B1667)+4,DAY(siječanj!B1667))</f>
        <v>43238</v>
      </c>
      <c r="C1667" s="9">
        <v>17.3333333333333</v>
      </c>
      <c r="D1667">
        <v>0.89968383097524296</v>
      </c>
      <c r="E1667" s="6">
        <v>96.550388746739088</v>
      </c>
      <c r="F1667" s="10">
        <v>86.864823629815206</v>
      </c>
      <c r="G1667" s="11">
        <v>166.25366520244103</v>
      </c>
      <c r="H1667" s="11">
        <v>178.30974485758918</v>
      </c>
      <c r="I1667" s="11">
        <v>1.8159173098372505</v>
      </c>
    </row>
    <row r="1668" spans="1:9" x14ac:dyDescent="0.25">
      <c r="A1668" s="13"/>
      <c r="B1668" s="5">
        <f>DATE(YEAR(siječanj!B1668),MONTH(siječanj!B1668)+4,DAY(siječanj!B1668))</f>
        <v>43238</v>
      </c>
      <c r="C1668" s="9">
        <v>17.34375</v>
      </c>
      <c r="D1668">
        <v>0.89968383097524296</v>
      </c>
      <c r="E1668" s="6">
        <v>98.252385104921416</v>
      </c>
      <c r="F1668" s="10">
        <v>88.396082233650603</v>
      </c>
      <c r="G1668" s="11">
        <v>189.94905651675649</v>
      </c>
      <c r="H1668" s="11">
        <v>190.3601273259269</v>
      </c>
      <c r="I1668" s="11">
        <v>1.757469593989176</v>
      </c>
    </row>
    <row r="1669" spans="1:9" x14ac:dyDescent="0.25">
      <c r="A1669" s="13"/>
      <c r="B1669" s="5">
        <f>DATE(YEAR(siječanj!B1669),MONTH(siječanj!B1669)+4,DAY(siječanj!B1669))</f>
        <v>43238</v>
      </c>
      <c r="C1669" s="9">
        <v>17.3541666666667</v>
      </c>
      <c r="D1669">
        <v>0.89968383097524296</v>
      </c>
      <c r="E1669" s="6">
        <v>99.007057818834852</v>
      </c>
      <c r="F1669" s="10">
        <v>89.07504907203672</v>
      </c>
      <c r="G1669" s="11">
        <v>187.84157320127972</v>
      </c>
      <c r="H1669" s="11">
        <v>195.02861102607454</v>
      </c>
      <c r="I1669" s="11">
        <v>1.8615216486426391</v>
      </c>
    </row>
    <row r="1670" spans="1:9" x14ac:dyDescent="0.25">
      <c r="A1670" s="13"/>
      <c r="B1670" s="5">
        <f>DATE(YEAR(siječanj!B1670),MONTH(siječanj!B1670)+4,DAY(siječanj!B1670))</f>
        <v>43238</v>
      </c>
      <c r="C1670" s="9">
        <v>17.3645833333333</v>
      </c>
      <c r="D1670">
        <v>0.89968383097524296</v>
      </c>
      <c r="E1670" s="6">
        <v>100.69658768259733</v>
      </c>
      <c r="F1670" s="10">
        <v>90.595091772413625</v>
      </c>
      <c r="G1670" s="11">
        <v>189.18494215548262</v>
      </c>
      <c r="H1670" s="11">
        <v>201.57448159541528</v>
      </c>
      <c r="I1670" s="11">
        <v>2.0599944752042485</v>
      </c>
    </row>
    <row r="1671" spans="1:9" x14ac:dyDescent="0.25">
      <c r="A1671" s="13"/>
      <c r="B1671" s="5">
        <f>DATE(YEAR(siječanj!B1671),MONTH(siječanj!B1671)+4,DAY(siječanj!B1671))</f>
        <v>43238</v>
      </c>
      <c r="C1671" s="9">
        <v>17.375</v>
      </c>
      <c r="D1671">
        <v>0.89968383097524296</v>
      </c>
      <c r="E1671" s="6">
        <v>102.24476977646792</v>
      </c>
      <c r="F1671" s="10">
        <v>91.987966169674394</v>
      </c>
      <c r="G1671" s="11">
        <v>191.99509667803957</v>
      </c>
      <c r="H1671" s="11">
        <v>207.71298248174369</v>
      </c>
      <c r="I1671" s="11">
        <v>1.9192053420613271</v>
      </c>
    </row>
    <row r="1672" spans="1:9" x14ac:dyDescent="0.25">
      <c r="A1672" s="13"/>
      <c r="B1672" s="5">
        <f>DATE(YEAR(siječanj!B1672),MONTH(siječanj!B1672)+4,DAY(siječanj!B1672))</f>
        <v>43238</v>
      </c>
      <c r="C1672" s="9">
        <v>17.3854166666667</v>
      </c>
      <c r="D1672">
        <v>0.89968383097524296</v>
      </c>
      <c r="E1672" s="6">
        <v>104.06683090372576</v>
      </c>
      <c r="F1672" s="10">
        <v>93.627245104916796</v>
      </c>
      <c r="G1672" s="11">
        <v>199.28098765602732</v>
      </c>
      <c r="H1672" s="11">
        <v>209.57446694602515</v>
      </c>
      <c r="I1672" s="11">
        <v>1.6665809257729063</v>
      </c>
    </row>
    <row r="1673" spans="1:9" x14ac:dyDescent="0.25">
      <c r="A1673" s="13"/>
      <c r="B1673" s="5">
        <f>DATE(YEAR(siječanj!B1673),MONTH(siječanj!B1673)+4,DAY(siječanj!B1673))</f>
        <v>43238</v>
      </c>
      <c r="C1673" s="9">
        <v>17.3958333333333</v>
      </c>
      <c r="D1673">
        <v>0.89968383097524296</v>
      </c>
      <c r="E1673" s="6">
        <v>104.73693597393496</v>
      </c>
      <c r="F1673" s="10">
        <v>94.230127801638545</v>
      </c>
      <c r="G1673" s="11">
        <v>196.96843269115772</v>
      </c>
      <c r="H1673" s="11">
        <v>212.47146207359435</v>
      </c>
      <c r="I1673" s="11">
        <v>1.6398681415663952</v>
      </c>
    </row>
    <row r="1674" spans="1:9" x14ac:dyDescent="0.25">
      <c r="A1674" s="13"/>
      <c r="B1674" s="5">
        <f>DATE(YEAR(siječanj!B1674),MONTH(siječanj!B1674)+4,DAY(siječanj!B1674))</f>
        <v>43238</v>
      </c>
      <c r="C1674" s="9">
        <v>17.40625</v>
      </c>
      <c r="D1674">
        <v>0.89968383097524296</v>
      </c>
      <c r="E1674" s="6">
        <v>105.45548074932962</v>
      </c>
      <c r="F1674" s="10">
        <v>94.876590917892855</v>
      </c>
      <c r="G1674" s="11">
        <v>194.98587254029789</v>
      </c>
      <c r="H1674" s="11">
        <v>211.05806660020707</v>
      </c>
      <c r="I1674" s="11">
        <v>1.759456652323196</v>
      </c>
    </row>
    <row r="1675" spans="1:9" x14ac:dyDescent="0.25">
      <c r="A1675" s="13"/>
      <c r="B1675" s="5">
        <f>DATE(YEAR(siječanj!B1675),MONTH(siječanj!B1675)+4,DAY(siječanj!B1675))</f>
        <v>43238</v>
      </c>
      <c r="C1675" s="9">
        <v>17.4166666666667</v>
      </c>
      <c r="D1675">
        <v>0.89968383097524296</v>
      </c>
      <c r="E1675" s="6">
        <v>106.61301196471497</v>
      </c>
      <c r="F1675" s="10">
        <v>95.918003036224178</v>
      </c>
      <c r="G1675" s="11">
        <v>203.16961938623572</v>
      </c>
      <c r="H1675" s="11">
        <v>211.7457753723281</v>
      </c>
      <c r="I1675" s="11">
        <v>1.7204405069272302</v>
      </c>
    </row>
    <row r="1676" spans="1:9" x14ac:dyDescent="0.25">
      <c r="A1676" s="13"/>
      <c r="B1676" s="5">
        <f>DATE(YEAR(siječanj!B1676),MONTH(siječanj!B1676)+4,DAY(siječanj!B1676))</f>
        <v>43238</v>
      </c>
      <c r="C1676" s="9">
        <v>17.4270833333333</v>
      </c>
      <c r="D1676">
        <v>0.89968383097524296</v>
      </c>
      <c r="E1676" s="6">
        <v>107.03923634060349</v>
      </c>
      <c r="F1676" s="10">
        <v>96.301470215578604</v>
      </c>
      <c r="G1676" s="11">
        <v>198.97651983310857</v>
      </c>
      <c r="H1676" s="11">
        <v>207.94464704678305</v>
      </c>
      <c r="I1676" s="11">
        <v>1.9847582664968253</v>
      </c>
    </row>
    <row r="1677" spans="1:9" x14ac:dyDescent="0.25">
      <c r="A1677" s="13"/>
      <c r="B1677" s="5">
        <f>DATE(YEAR(siječanj!B1677),MONTH(siječanj!B1677)+4,DAY(siječanj!B1677))</f>
        <v>43238</v>
      </c>
      <c r="C1677" s="9">
        <v>17.4375</v>
      </c>
      <c r="D1677">
        <v>0.89968383097524296</v>
      </c>
      <c r="E1677" s="6">
        <v>109.05613144811876</v>
      </c>
      <c r="F1677" s="10">
        <v>98.116038132583157</v>
      </c>
      <c r="G1677" s="11">
        <v>195.76469485158503</v>
      </c>
      <c r="H1677" s="11">
        <v>209.02008631281188</v>
      </c>
      <c r="I1677" s="11">
        <v>2.0276835266525715</v>
      </c>
    </row>
    <row r="1678" spans="1:9" x14ac:dyDescent="0.25">
      <c r="A1678" s="13"/>
      <c r="B1678" s="5">
        <f>DATE(YEAR(siječanj!B1678),MONTH(siječanj!B1678)+4,DAY(siječanj!B1678))</f>
        <v>43238</v>
      </c>
      <c r="C1678" s="9">
        <v>17.4479166666667</v>
      </c>
      <c r="D1678">
        <v>0.89968383097524296</v>
      </c>
      <c r="E1678" s="6">
        <v>109.95053919265077</v>
      </c>
      <c r="F1678" s="10">
        <v>98.920722318637644</v>
      </c>
      <c r="G1678" s="11">
        <v>193.26374876407891</v>
      </c>
      <c r="H1678" s="11">
        <v>207.16453414395173</v>
      </c>
      <c r="I1678" s="11">
        <v>1.9591225139087032</v>
      </c>
    </row>
    <row r="1679" spans="1:9" x14ac:dyDescent="0.25">
      <c r="A1679" s="13"/>
      <c r="B1679" s="5">
        <f>DATE(YEAR(siječanj!B1679),MONTH(siječanj!B1679)+4,DAY(siječanj!B1679))</f>
        <v>43238</v>
      </c>
      <c r="C1679" s="9">
        <v>17.4583333333333</v>
      </c>
      <c r="D1679">
        <v>0.89968383097524296</v>
      </c>
      <c r="E1679" s="6">
        <v>111.16874550785624</v>
      </c>
      <c r="F1679" s="10">
        <v>100.01672284321994</v>
      </c>
      <c r="G1679" s="11">
        <v>197.84367423225049</v>
      </c>
      <c r="H1679" s="11">
        <v>210.47011912896363</v>
      </c>
      <c r="I1679" s="11">
        <v>1.8070950508424228</v>
      </c>
    </row>
    <row r="1680" spans="1:9" x14ac:dyDescent="0.25">
      <c r="A1680" s="13"/>
      <c r="B1680" s="5">
        <f>DATE(YEAR(siječanj!B1680),MONTH(siječanj!B1680)+4,DAY(siječanj!B1680))</f>
        <v>43238</v>
      </c>
      <c r="C1680" s="9">
        <v>17.46875</v>
      </c>
      <c r="D1680">
        <v>0.89968383097524296</v>
      </c>
      <c r="E1680" s="6">
        <v>112.78231991432926</v>
      </c>
      <c r="F1680" s="10">
        <v>101.46842964679919</v>
      </c>
      <c r="G1680" s="11">
        <v>205.69482294497379</v>
      </c>
      <c r="H1680" s="11">
        <v>208.0525040444569</v>
      </c>
      <c r="I1680" s="11">
        <v>1.9917064704750691</v>
      </c>
    </row>
    <row r="1681" spans="1:9" x14ac:dyDescent="0.25">
      <c r="A1681" s="13"/>
      <c r="B1681" s="5">
        <f>DATE(YEAR(siječanj!B1681),MONTH(siječanj!B1681)+4,DAY(siječanj!B1681))</f>
        <v>43238</v>
      </c>
      <c r="C1681" s="9">
        <v>17.4791666666667</v>
      </c>
      <c r="D1681">
        <v>0.89968383097524296</v>
      </c>
      <c r="E1681" s="6">
        <v>112.9860755365078</v>
      </c>
      <c r="F1681" s="10">
        <v>101.65174528554351</v>
      </c>
      <c r="G1681" s="11">
        <v>189.74837595978767</v>
      </c>
      <c r="H1681" s="11">
        <v>205.85228069513957</v>
      </c>
      <c r="I1681" s="11">
        <v>2.1231803301497489</v>
      </c>
    </row>
    <row r="1682" spans="1:9" x14ac:dyDescent="0.25">
      <c r="A1682" s="13"/>
      <c r="B1682" s="5">
        <f>DATE(YEAR(siječanj!B1682),MONTH(siječanj!B1682)+4,DAY(siječanj!B1682))</f>
        <v>43238</v>
      </c>
      <c r="C1682" s="9">
        <v>17.4895833333333</v>
      </c>
      <c r="D1682">
        <v>0.89968383097524296</v>
      </c>
      <c r="E1682" s="6">
        <v>112.22443511447919</v>
      </c>
      <c r="F1682" s="10">
        <v>100.96650971282722</v>
      </c>
      <c r="G1682" s="11">
        <v>189.6391450248216</v>
      </c>
      <c r="H1682" s="11">
        <v>199.39472426392837</v>
      </c>
      <c r="I1682" s="11">
        <v>1.8807362127240974</v>
      </c>
    </row>
    <row r="1683" spans="1:9" x14ac:dyDescent="0.25">
      <c r="A1683" s="13"/>
      <c r="B1683" s="5">
        <f>DATE(YEAR(siječanj!B1683),MONTH(siječanj!B1683)+4,DAY(siječanj!B1683))</f>
        <v>43238</v>
      </c>
      <c r="C1683" s="9">
        <v>17.5</v>
      </c>
      <c r="D1683">
        <v>0.89968383097524296</v>
      </c>
      <c r="E1683" s="6">
        <v>111.49010612457283</v>
      </c>
      <c r="F1683" s="10">
        <v>100.30584579399209</v>
      </c>
      <c r="G1683" s="11">
        <v>184.45275063610839</v>
      </c>
      <c r="H1683" s="11">
        <v>197.31666686571998</v>
      </c>
      <c r="I1683" s="11">
        <v>1.965405698363986</v>
      </c>
    </row>
    <row r="1684" spans="1:9" x14ac:dyDescent="0.25">
      <c r="A1684" s="13"/>
      <c r="B1684" s="5">
        <f>DATE(YEAR(siječanj!B1684),MONTH(siječanj!B1684)+4,DAY(siječanj!B1684))</f>
        <v>43238</v>
      </c>
      <c r="C1684" s="9">
        <v>17.5104166666667</v>
      </c>
      <c r="D1684">
        <v>0.89968383097524296</v>
      </c>
      <c r="E1684" s="6">
        <v>110.9198391370915</v>
      </c>
      <c r="F1684" s="10">
        <v>99.79278580601617</v>
      </c>
      <c r="G1684" s="11">
        <v>183.48814052138951</v>
      </c>
      <c r="H1684" s="11">
        <v>198.33542421298017</v>
      </c>
      <c r="I1684" s="11">
        <v>1.9941545423430511</v>
      </c>
    </row>
    <row r="1685" spans="1:9" x14ac:dyDescent="0.25">
      <c r="A1685" s="13"/>
      <c r="B1685" s="5">
        <f>DATE(YEAR(siječanj!B1685),MONTH(siječanj!B1685)+4,DAY(siječanj!B1685))</f>
        <v>43238</v>
      </c>
      <c r="C1685" s="9">
        <v>17.5208333333333</v>
      </c>
      <c r="D1685">
        <v>0.89968383097524296</v>
      </c>
      <c r="E1685" s="6">
        <v>111.70663174561011</v>
      </c>
      <c r="F1685" s="10">
        <v>100.5006503942312</v>
      </c>
      <c r="G1685" s="11">
        <v>182.93137973128057</v>
      </c>
      <c r="H1685" s="11">
        <v>198.0477199262408</v>
      </c>
      <c r="I1685" s="11">
        <v>2.1685246613221003</v>
      </c>
    </row>
    <row r="1686" spans="1:9" x14ac:dyDescent="0.25">
      <c r="A1686" s="13"/>
      <c r="B1686" s="5">
        <f>DATE(YEAR(siječanj!B1686),MONTH(siječanj!B1686)+4,DAY(siječanj!B1686))</f>
        <v>43238</v>
      </c>
      <c r="C1686" s="9">
        <v>17.53125</v>
      </c>
      <c r="D1686">
        <v>0.89968383097524296</v>
      </c>
      <c r="E1686" s="6">
        <v>112.05036936770549</v>
      </c>
      <c r="F1686" s="10">
        <v>100.80990557492828</v>
      </c>
      <c r="G1686" s="11">
        <v>183.56618787044926</v>
      </c>
      <c r="H1686" s="11">
        <v>198.74834488690436</v>
      </c>
      <c r="I1686" s="11">
        <v>2.5155428487260054</v>
      </c>
    </row>
    <row r="1687" spans="1:9" x14ac:dyDescent="0.25">
      <c r="A1687" s="13"/>
      <c r="B1687" s="5">
        <f>DATE(YEAR(siječanj!B1687),MONTH(siječanj!B1687)+4,DAY(siječanj!B1687))</f>
        <v>43238</v>
      </c>
      <c r="C1687" s="9">
        <v>17.5416666666667</v>
      </c>
      <c r="D1687">
        <v>0.89968383097524296</v>
      </c>
      <c r="E1687" s="6">
        <v>111.07147630256868</v>
      </c>
      <c r="F1687" s="10">
        <v>99.929211311970903</v>
      </c>
      <c r="G1687" s="11">
        <v>186.07490374089053</v>
      </c>
      <c r="H1687" s="11">
        <v>196.86852971004564</v>
      </c>
      <c r="I1687" s="11">
        <v>2.2096738693383302</v>
      </c>
    </row>
    <row r="1688" spans="1:9" x14ac:dyDescent="0.25">
      <c r="A1688" s="13"/>
      <c r="B1688" s="5">
        <f>DATE(YEAR(siječanj!B1688),MONTH(siječanj!B1688)+4,DAY(siječanj!B1688))</f>
        <v>43238</v>
      </c>
      <c r="C1688" s="9">
        <v>17.5520833333333</v>
      </c>
      <c r="D1688">
        <v>0.89968383097524296</v>
      </c>
      <c r="E1688" s="6">
        <v>110.64461119508694</v>
      </c>
      <c r="F1688" s="10">
        <v>99.545167676762077</v>
      </c>
      <c r="G1688" s="11">
        <v>186.98172659721257</v>
      </c>
      <c r="H1688" s="11">
        <v>188.7371749215873</v>
      </c>
      <c r="I1688" s="11">
        <v>2.1313605702968466</v>
      </c>
    </row>
    <row r="1689" spans="1:9" x14ac:dyDescent="0.25">
      <c r="A1689" s="13"/>
      <c r="B1689" s="5">
        <f>DATE(YEAR(siječanj!B1689),MONTH(siječanj!B1689)+4,DAY(siječanj!B1689))</f>
        <v>43238</v>
      </c>
      <c r="C1689" s="9">
        <v>17.5625</v>
      </c>
      <c r="D1689">
        <v>0.89968383097524296</v>
      </c>
      <c r="E1689" s="6">
        <v>110.61193785121088</v>
      </c>
      <c r="F1689" s="10">
        <v>99.515771997572884</v>
      </c>
      <c r="G1689" s="11">
        <v>185.49638032712087</v>
      </c>
      <c r="H1689" s="11">
        <v>184.62039870935476</v>
      </c>
      <c r="I1689" s="11">
        <v>2.1343216572253985</v>
      </c>
    </row>
    <row r="1690" spans="1:9" x14ac:dyDescent="0.25">
      <c r="A1690" s="13"/>
      <c r="B1690" s="5">
        <f>DATE(YEAR(siječanj!B1690),MONTH(siječanj!B1690)+4,DAY(siječanj!B1690))</f>
        <v>43238</v>
      </c>
      <c r="C1690" s="9">
        <v>17.5729166666667</v>
      </c>
      <c r="D1690">
        <v>0.89968383097524296</v>
      </c>
      <c r="E1690" s="6">
        <v>111.57773261693576</v>
      </c>
      <c r="F1690" s="10">
        <v>100.38468193233609</v>
      </c>
      <c r="G1690" s="11">
        <v>185.20911530178662</v>
      </c>
      <c r="H1690" s="11">
        <v>186.4443708373658</v>
      </c>
      <c r="I1690" s="11">
        <v>1.9982576627982518</v>
      </c>
    </row>
    <row r="1691" spans="1:9" x14ac:dyDescent="0.25">
      <c r="A1691" s="13"/>
      <c r="B1691" s="5">
        <f>DATE(YEAR(siječanj!B1691),MONTH(siječanj!B1691)+4,DAY(siječanj!B1691))</f>
        <v>43238</v>
      </c>
      <c r="C1691" s="9">
        <v>17.5833333333333</v>
      </c>
      <c r="D1691">
        <v>0.89968383097524296</v>
      </c>
      <c r="E1691" s="6">
        <v>111.82385487998813</v>
      </c>
      <c r="F1691" s="10">
        <v>100.60611415284734</v>
      </c>
      <c r="G1691" s="11">
        <v>184.93518425244091</v>
      </c>
      <c r="H1691" s="11">
        <v>184.60356511869369</v>
      </c>
      <c r="I1691" s="11">
        <v>2.0463300740587789</v>
      </c>
    </row>
    <row r="1692" spans="1:9" x14ac:dyDescent="0.25">
      <c r="A1692" s="13"/>
      <c r="B1692" s="5">
        <f>DATE(YEAR(siječanj!B1692),MONTH(siječanj!B1692)+4,DAY(siječanj!B1692))</f>
        <v>43238</v>
      </c>
      <c r="C1692" s="9">
        <v>17.59375</v>
      </c>
      <c r="D1692">
        <v>0.89968383097524296</v>
      </c>
      <c r="E1692" s="6">
        <v>113.14301708675362</v>
      </c>
      <c r="F1692" s="10">
        <v>101.79294306070787</v>
      </c>
      <c r="G1692" s="11">
        <v>185.32479829021386</v>
      </c>
      <c r="H1692" s="11">
        <v>180.11178595570701</v>
      </c>
      <c r="I1692" s="11">
        <v>2.3169850196689805</v>
      </c>
    </row>
    <row r="1693" spans="1:9" x14ac:dyDescent="0.25">
      <c r="A1693" s="13"/>
      <c r="B1693" s="5">
        <f>DATE(YEAR(siječanj!B1693),MONTH(siječanj!B1693)+4,DAY(siječanj!B1693))</f>
        <v>43238</v>
      </c>
      <c r="C1693" s="9">
        <v>17.6041666666667</v>
      </c>
      <c r="D1693">
        <v>0.89968383097524296</v>
      </c>
      <c r="E1693" s="6">
        <v>114.147042501489</v>
      </c>
      <c r="F1693" s="10">
        <v>102.69624849223351</v>
      </c>
      <c r="G1693" s="11">
        <v>182.21814258360081</v>
      </c>
      <c r="H1693" s="11">
        <v>175.11691763663097</v>
      </c>
      <c r="I1693" s="11">
        <v>2.4565411166136895</v>
      </c>
    </row>
    <row r="1694" spans="1:9" x14ac:dyDescent="0.25">
      <c r="A1694" s="13"/>
      <c r="B1694" s="5">
        <f>DATE(YEAR(siječanj!B1694),MONTH(siječanj!B1694)+4,DAY(siječanj!B1694))</f>
        <v>43238</v>
      </c>
      <c r="C1694" s="9">
        <v>17.6145833333333</v>
      </c>
      <c r="D1694">
        <v>0.89968383097524296</v>
      </c>
      <c r="E1694" s="6">
        <v>114.52325410670159</v>
      </c>
      <c r="F1694" s="10">
        <v>103.0347199904685</v>
      </c>
      <c r="G1694" s="11">
        <v>180.45298369114525</v>
      </c>
      <c r="H1694" s="11">
        <v>171.10929084367291</v>
      </c>
      <c r="I1694" s="11">
        <v>2.2770368469115114</v>
      </c>
    </row>
    <row r="1695" spans="1:9" x14ac:dyDescent="0.25">
      <c r="A1695" s="13"/>
      <c r="B1695" s="5">
        <f>DATE(YEAR(siječanj!B1695),MONTH(siječanj!B1695)+4,DAY(siječanj!B1695))</f>
        <v>43238</v>
      </c>
      <c r="C1695" s="9">
        <v>17.625</v>
      </c>
      <c r="D1695">
        <v>0.89968383097524296</v>
      </c>
      <c r="E1695" s="6">
        <v>114.796109556491</v>
      </c>
      <c r="F1695" s="10">
        <v>103.28020362683752</v>
      </c>
      <c r="G1695" s="11">
        <v>179.5844191817165</v>
      </c>
      <c r="H1695" s="11">
        <v>169.58477520875687</v>
      </c>
      <c r="I1695" s="11">
        <v>2.4623842881515245</v>
      </c>
    </row>
    <row r="1696" spans="1:9" x14ac:dyDescent="0.25">
      <c r="A1696" s="13"/>
      <c r="B1696" s="5">
        <f>DATE(YEAR(siječanj!B1696),MONTH(siječanj!B1696)+4,DAY(siječanj!B1696))</f>
        <v>43238</v>
      </c>
      <c r="C1696" s="9">
        <v>17.6354166666667</v>
      </c>
      <c r="D1696">
        <v>0.89968383097524296</v>
      </c>
      <c r="E1696" s="6">
        <v>115.16958962175352</v>
      </c>
      <c r="F1696" s="10">
        <v>103.61621760274579</v>
      </c>
      <c r="G1696" s="11">
        <v>179.44278736806785</v>
      </c>
      <c r="H1696" s="11">
        <v>164.75343835947189</v>
      </c>
      <c r="I1696" s="11">
        <v>2.4054656171915814</v>
      </c>
    </row>
    <row r="1697" spans="1:9" x14ac:dyDescent="0.25">
      <c r="A1697" s="13"/>
      <c r="B1697" s="5">
        <f>DATE(YEAR(siječanj!B1697),MONTH(siječanj!B1697)+4,DAY(siječanj!B1697))</f>
        <v>43238</v>
      </c>
      <c r="C1697" s="9">
        <v>17.6458333333333</v>
      </c>
      <c r="D1697">
        <v>0.89968383097524296</v>
      </c>
      <c r="E1697" s="6">
        <v>115.88623005557079</v>
      </c>
      <c r="F1697" s="10">
        <v>104.26096741367428</v>
      </c>
      <c r="G1697" s="11">
        <v>177.40439244821474</v>
      </c>
      <c r="H1697" s="11">
        <v>164.32577926282298</v>
      </c>
      <c r="I1697" s="11">
        <v>2.4134188506744501</v>
      </c>
    </row>
    <row r="1698" spans="1:9" x14ac:dyDescent="0.25">
      <c r="A1698" s="13"/>
      <c r="B1698" s="5">
        <f>DATE(YEAR(siječanj!B1698),MONTH(siječanj!B1698)+4,DAY(siječanj!B1698))</f>
        <v>43238</v>
      </c>
      <c r="C1698" s="9">
        <v>17.65625</v>
      </c>
      <c r="D1698">
        <v>0.89968383097524296</v>
      </c>
      <c r="E1698" s="6">
        <v>115.79002807504224</v>
      </c>
      <c r="F1698" s="10">
        <v>104.17441604728495</v>
      </c>
      <c r="G1698" s="11">
        <v>175.99038837324341</v>
      </c>
      <c r="H1698" s="11">
        <v>160.65300204890391</v>
      </c>
      <c r="I1698" s="11">
        <v>2.1551112675454478</v>
      </c>
    </row>
    <row r="1699" spans="1:9" x14ac:dyDescent="0.25">
      <c r="A1699" s="13"/>
      <c r="B1699" s="5">
        <f>DATE(YEAR(siječanj!B1699),MONTH(siječanj!B1699)+4,DAY(siječanj!B1699))</f>
        <v>43238</v>
      </c>
      <c r="C1699" s="9">
        <v>17.6666666666667</v>
      </c>
      <c r="D1699">
        <v>0.89968383097524296</v>
      </c>
      <c r="E1699" s="6">
        <v>115.01640319505559</v>
      </c>
      <c r="F1699" s="10">
        <v>103.47839825152079</v>
      </c>
      <c r="G1699" s="11">
        <v>176.30909008496221</v>
      </c>
      <c r="H1699" s="11">
        <v>162.46142096665943</v>
      </c>
      <c r="I1699" s="11">
        <v>2.0691147429477112</v>
      </c>
    </row>
    <row r="1700" spans="1:9" x14ac:dyDescent="0.25">
      <c r="A1700" s="13"/>
      <c r="B1700" s="5">
        <f>DATE(YEAR(siječanj!B1700),MONTH(siječanj!B1700)+4,DAY(siječanj!B1700))</f>
        <v>43238</v>
      </c>
      <c r="C1700" s="9">
        <v>17.6770833333333</v>
      </c>
      <c r="D1700">
        <v>0.89968383097524296</v>
      </c>
      <c r="E1700" s="6">
        <v>113.33404833492371</v>
      </c>
      <c r="F1700" s="10">
        <v>101.96481078589751</v>
      </c>
      <c r="G1700" s="11">
        <v>170.43206082302282</v>
      </c>
      <c r="H1700" s="11">
        <v>163.21330930832519</v>
      </c>
      <c r="I1700" s="11">
        <v>2.1669526151715823</v>
      </c>
    </row>
    <row r="1701" spans="1:9" x14ac:dyDescent="0.25">
      <c r="A1701" s="13"/>
      <c r="B1701" s="5">
        <f>DATE(YEAR(siječanj!B1701),MONTH(siječanj!B1701)+4,DAY(siječanj!B1701))</f>
        <v>43238</v>
      </c>
      <c r="C1701" s="9">
        <v>17.6875</v>
      </c>
      <c r="D1701">
        <v>0.89968383097524296</v>
      </c>
      <c r="E1701" s="6">
        <v>114.07611569617728</v>
      </c>
      <c r="F1701" s="10">
        <v>102.63243679231182</v>
      </c>
      <c r="G1701" s="11">
        <v>165.14119619881521</v>
      </c>
      <c r="H1701" s="11">
        <v>160.78121267992117</v>
      </c>
      <c r="I1701" s="11">
        <v>2.1320275898785228</v>
      </c>
    </row>
    <row r="1702" spans="1:9" x14ac:dyDescent="0.25">
      <c r="A1702" s="13"/>
      <c r="B1702" s="5">
        <f>DATE(YEAR(siječanj!B1702),MONTH(siječanj!B1702)+4,DAY(siječanj!B1702))</f>
        <v>43238</v>
      </c>
      <c r="C1702" s="9">
        <v>17.6979166666667</v>
      </c>
      <c r="D1702">
        <v>0.89968383097524296</v>
      </c>
      <c r="E1702" s="6">
        <v>114.10307799901038</v>
      </c>
      <c r="F1702" s="10">
        <v>102.65669434021662</v>
      </c>
      <c r="G1702" s="11">
        <v>164.13607795517422</v>
      </c>
      <c r="H1702" s="11">
        <v>160.15763531256468</v>
      </c>
      <c r="I1702" s="11">
        <v>2.1046077849160216</v>
      </c>
    </row>
    <row r="1703" spans="1:9" x14ac:dyDescent="0.25">
      <c r="A1703" s="13"/>
      <c r="B1703" s="5">
        <f>DATE(YEAR(siječanj!B1703),MONTH(siječanj!B1703)+4,DAY(siječanj!B1703))</f>
        <v>43238</v>
      </c>
      <c r="C1703" s="9">
        <v>17.7083333333333</v>
      </c>
      <c r="D1703">
        <v>0.89968383097524296</v>
      </c>
      <c r="E1703" s="6">
        <v>115.11402252147688</v>
      </c>
      <c r="F1703" s="10">
        <v>103.56622478109271</v>
      </c>
      <c r="G1703" s="11">
        <v>163.01648196347861</v>
      </c>
      <c r="H1703" s="11">
        <v>166.35205550864268</v>
      </c>
      <c r="I1703" s="11">
        <v>1.8559404847965573</v>
      </c>
    </row>
    <row r="1704" spans="1:9" x14ac:dyDescent="0.25">
      <c r="A1704" s="13"/>
      <c r="B1704" s="5">
        <f>DATE(YEAR(siječanj!B1704),MONTH(siječanj!B1704)+4,DAY(siječanj!B1704))</f>
        <v>43238</v>
      </c>
      <c r="C1704" s="9">
        <v>17.71875</v>
      </c>
      <c r="D1704">
        <v>0.89968383097524296</v>
      </c>
      <c r="E1704" s="6">
        <v>115.22730604921671</v>
      </c>
      <c r="F1704" s="10">
        <v>103.66814413931607</v>
      </c>
      <c r="G1704" s="11">
        <v>163.01559410307081</v>
      </c>
      <c r="H1704" s="11">
        <v>176.75193933212887</v>
      </c>
      <c r="I1704" s="11">
        <v>1.8707409192925282</v>
      </c>
    </row>
    <row r="1705" spans="1:9" x14ac:dyDescent="0.25">
      <c r="A1705" s="13"/>
      <c r="B1705" s="5">
        <f>DATE(YEAR(siječanj!B1705),MONTH(siječanj!B1705)+4,DAY(siječanj!B1705))</f>
        <v>43238</v>
      </c>
      <c r="C1705" s="9">
        <v>17.7291666666667</v>
      </c>
      <c r="D1705">
        <v>0.89968383097524296</v>
      </c>
      <c r="E1705" s="6">
        <v>115.79486133363942</v>
      </c>
      <c r="F1705" s="10">
        <v>104.17876445189574</v>
      </c>
      <c r="G1705" s="11">
        <v>163.75467160433845</v>
      </c>
      <c r="H1705" s="11">
        <v>168.12960080232452</v>
      </c>
      <c r="I1705" s="11">
        <v>1.8850693399316001</v>
      </c>
    </row>
    <row r="1706" spans="1:9" x14ac:dyDescent="0.25">
      <c r="A1706" s="13"/>
      <c r="B1706" s="5">
        <f>DATE(YEAR(siječanj!B1706),MONTH(siječanj!B1706)+4,DAY(siječanj!B1706))</f>
        <v>43238</v>
      </c>
      <c r="C1706" s="9">
        <v>17.7395833333333</v>
      </c>
      <c r="D1706">
        <v>0.89968383097524296</v>
      </c>
      <c r="E1706" s="6">
        <v>117.09835338801895</v>
      </c>
      <c r="F1706" s="10">
        <v>105.35149517702571</v>
      </c>
      <c r="G1706" s="11">
        <v>163.2250046178049</v>
      </c>
      <c r="H1706" s="11">
        <v>163.24492145902772</v>
      </c>
      <c r="I1706" s="11">
        <v>1.840346026990465</v>
      </c>
    </row>
    <row r="1707" spans="1:9" x14ac:dyDescent="0.25">
      <c r="A1707" s="13"/>
      <c r="B1707" s="5">
        <f>DATE(YEAR(siječanj!B1707),MONTH(siječanj!B1707)+4,DAY(siječanj!B1707))</f>
        <v>43238</v>
      </c>
      <c r="C1707" s="9">
        <v>17.75</v>
      </c>
      <c r="D1707">
        <v>0.89968383097524296</v>
      </c>
      <c r="E1707" s="6">
        <v>119.89076283942968</v>
      </c>
      <c r="F1707" s="10">
        <v>107.86378080992239</v>
      </c>
      <c r="G1707" s="11">
        <v>161.20905127368908</v>
      </c>
      <c r="H1707" s="11">
        <v>161.78483825875216</v>
      </c>
      <c r="I1707" s="11">
        <v>1.8779991323717007</v>
      </c>
    </row>
    <row r="1708" spans="1:9" x14ac:dyDescent="0.25">
      <c r="A1708" s="13"/>
      <c r="B1708" s="5">
        <f>DATE(YEAR(siječanj!B1708),MONTH(siječanj!B1708)+4,DAY(siječanj!B1708))</f>
        <v>43238</v>
      </c>
      <c r="C1708" s="9">
        <v>17.7604166666667</v>
      </c>
      <c r="D1708">
        <v>0.89968383097524296</v>
      </c>
      <c r="E1708" s="6">
        <v>122.0436517398396</v>
      </c>
      <c r="F1708" s="10">
        <v>109.80070014350727</v>
      </c>
      <c r="G1708" s="11">
        <v>160.67679302035449</v>
      </c>
      <c r="H1708" s="11">
        <v>159.89467166789368</v>
      </c>
      <c r="I1708" s="11">
        <v>2.5439346822243234</v>
      </c>
    </row>
    <row r="1709" spans="1:9" x14ac:dyDescent="0.25">
      <c r="A1709" s="13"/>
      <c r="B1709" s="5">
        <f>DATE(YEAR(siječanj!B1709),MONTH(siječanj!B1709)+4,DAY(siječanj!B1709))</f>
        <v>43238</v>
      </c>
      <c r="C1709" s="9">
        <v>17.7708333333333</v>
      </c>
      <c r="D1709">
        <v>0.89968383097524296</v>
      </c>
      <c r="E1709" s="6">
        <v>123.60199230581202</v>
      </c>
      <c r="F1709" s="10">
        <v>111.20271395386546</v>
      </c>
      <c r="G1709" s="11">
        <v>159.66376036493367</v>
      </c>
      <c r="H1709" s="11">
        <v>158.99319957402088</v>
      </c>
      <c r="I1709" s="11">
        <v>4.5626599458894015</v>
      </c>
    </row>
    <row r="1710" spans="1:9" x14ac:dyDescent="0.25">
      <c r="A1710" s="13"/>
      <c r="B1710" s="5">
        <f>DATE(YEAR(siječanj!B1710),MONTH(siječanj!B1710)+4,DAY(siječanj!B1710))</f>
        <v>43238</v>
      </c>
      <c r="C1710" s="9">
        <v>17.78125</v>
      </c>
      <c r="D1710">
        <v>0.89968383097524296</v>
      </c>
      <c r="E1710" s="6">
        <v>125.85837919541883</v>
      </c>
      <c r="F1710" s="10">
        <v>113.23274875486923</v>
      </c>
      <c r="G1710" s="11">
        <v>159.06617808340576</v>
      </c>
      <c r="H1710" s="11">
        <v>161.98288782098126</v>
      </c>
      <c r="I1710" s="11">
        <v>11.044365229142876</v>
      </c>
    </row>
    <row r="1711" spans="1:9" x14ac:dyDescent="0.25">
      <c r="A1711" s="13"/>
      <c r="B1711" s="5">
        <f>DATE(YEAR(siječanj!B1711),MONTH(siječanj!B1711)+4,DAY(siječanj!B1711))</f>
        <v>43238</v>
      </c>
      <c r="C1711" s="9">
        <v>17.7916666666667</v>
      </c>
      <c r="D1711">
        <v>0.89968383097524296</v>
      </c>
      <c r="E1711" s="6">
        <v>129.11370036157524</v>
      </c>
      <c r="F1711" s="10">
        <v>116.16150857269163</v>
      </c>
      <c r="G1711" s="11">
        <v>157.69195497566508</v>
      </c>
      <c r="H1711" s="11">
        <v>163.40099942909114</v>
      </c>
      <c r="I1711" s="11">
        <v>26.001952338638748</v>
      </c>
    </row>
    <row r="1712" spans="1:9" x14ac:dyDescent="0.25">
      <c r="A1712" s="13"/>
      <c r="B1712" s="5">
        <f>DATE(YEAR(siječanj!B1712),MONTH(siječanj!B1712)+4,DAY(siječanj!B1712))</f>
        <v>43238</v>
      </c>
      <c r="C1712" s="9">
        <v>17.8020833333333</v>
      </c>
      <c r="D1712">
        <v>0.89968383097524296</v>
      </c>
      <c r="E1712" s="6">
        <v>133.18528580584933</v>
      </c>
      <c r="F1712" s="10">
        <v>119.82464816333918</v>
      </c>
      <c r="G1712" s="11">
        <v>154.26793939161468</v>
      </c>
      <c r="H1712" s="11">
        <v>159.08238870565643</v>
      </c>
      <c r="I1712" s="11">
        <v>42.326947591099923</v>
      </c>
    </row>
    <row r="1713" spans="1:9" x14ac:dyDescent="0.25">
      <c r="A1713" s="13"/>
      <c r="B1713" s="5">
        <f>DATE(YEAR(siječanj!B1713),MONTH(siječanj!B1713)+4,DAY(siječanj!B1713))</f>
        <v>43238</v>
      </c>
      <c r="C1713" s="9">
        <v>17.8125</v>
      </c>
      <c r="D1713">
        <v>0.89968383097524296</v>
      </c>
      <c r="E1713" s="6">
        <v>138.05445016835765</v>
      </c>
      <c r="F1713" s="10">
        <v>124.20535661064878</v>
      </c>
      <c r="G1713" s="11">
        <v>153.54526922928559</v>
      </c>
      <c r="H1713" s="11">
        <v>158.02224577105568</v>
      </c>
      <c r="I1713" s="11">
        <v>63.196715264326883</v>
      </c>
    </row>
    <row r="1714" spans="1:9" x14ac:dyDescent="0.25">
      <c r="A1714" s="13"/>
      <c r="B1714" s="5">
        <f>DATE(YEAR(siječanj!B1714),MONTH(siječanj!B1714)+4,DAY(siječanj!B1714))</f>
        <v>43238</v>
      </c>
      <c r="C1714" s="9">
        <v>17.8229166666667</v>
      </c>
      <c r="D1714">
        <v>0.89968383097524296</v>
      </c>
      <c r="E1714" s="6">
        <v>141.66803947958269</v>
      </c>
      <c r="F1714" s="10">
        <v>127.45644448574292</v>
      </c>
      <c r="G1714" s="11">
        <v>150.21752021126031</v>
      </c>
      <c r="H1714" s="11">
        <v>159.02515289191615</v>
      </c>
      <c r="I1714" s="11">
        <v>86.943553399636599</v>
      </c>
    </row>
    <row r="1715" spans="1:9" x14ac:dyDescent="0.25">
      <c r="A1715" s="13"/>
      <c r="B1715" s="5">
        <f>DATE(YEAR(siječanj!B1715),MONTH(siječanj!B1715)+4,DAY(siječanj!B1715))</f>
        <v>43238</v>
      </c>
      <c r="C1715" s="9">
        <v>17.8333333333333</v>
      </c>
      <c r="D1715">
        <v>0.89968383097524296</v>
      </c>
      <c r="E1715" s="6">
        <v>147.64913500329925</v>
      </c>
      <c r="F1715" s="10">
        <v>132.83753941994911</v>
      </c>
      <c r="G1715" s="11">
        <v>144.52513377439871</v>
      </c>
      <c r="H1715" s="11">
        <v>152.32716189194733</v>
      </c>
      <c r="I1715" s="11">
        <v>129.4619186101786</v>
      </c>
    </row>
    <row r="1716" spans="1:9" x14ac:dyDescent="0.25">
      <c r="A1716" s="13"/>
      <c r="B1716" s="5">
        <f>DATE(YEAR(siječanj!B1716),MONTH(siječanj!B1716)+4,DAY(siječanj!B1716))</f>
        <v>43238</v>
      </c>
      <c r="C1716" s="9">
        <v>17.84375</v>
      </c>
      <c r="D1716">
        <v>0.89968383097524296</v>
      </c>
      <c r="E1716" s="6">
        <v>152.00275938625077</v>
      </c>
      <c r="F1716" s="10">
        <v>136.75442488343018</v>
      </c>
      <c r="G1716" s="11">
        <v>125.53124855957184</v>
      </c>
      <c r="H1716" s="11">
        <v>139.01626698986942</v>
      </c>
      <c r="I1716" s="11">
        <v>197.65533456251765</v>
      </c>
    </row>
    <row r="1717" spans="1:9" x14ac:dyDescent="0.25">
      <c r="A1717" s="13"/>
      <c r="B1717" s="5">
        <f>DATE(YEAR(siječanj!B1717),MONTH(siječanj!B1717)+4,DAY(siječanj!B1717))</f>
        <v>43238</v>
      </c>
      <c r="C1717" s="9">
        <v>17.8541666666667</v>
      </c>
      <c r="D1717">
        <v>0.89968383097524296</v>
      </c>
      <c r="E1717" s="6">
        <v>155.6049226480115</v>
      </c>
      <c r="F1717" s="10">
        <v>139.99523292656932</v>
      </c>
      <c r="G1717" s="11">
        <v>118.40143219236406</v>
      </c>
      <c r="H1717" s="11">
        <v>130.60294353724078</v>
      </c>
      <c r="I1717" s="11">
        <v>228.76419082440211</v>
      </c>
    </row>
    <row r="1718" spans="1:9" x14ac:dyDescent="0.25">
      <c r="A1718" s="13"/>
      <c r="B1718" s="5">
        <f>DATE(YEAR(siječanj!B1718),MONTH(siječanj!B1718)+4,DAY(siječanj!B1718))</f>
        <v>43238</v>
      </c>
      <c r="C1718" s="9">
        <v>17.8645833333333</v>
      </c>
      <c r="D1718">
        <v>0.89968383097524296</v>
      </c>
      <c r="E1718" s="6">
        <v>156.3492077737271</v>
      </c>
      <c r="F1718" s="10">
        <v>140.66485421981105</v>
      </c>
      <c r="G1718" s="11">
        <v>116.50172829965057</v>
      </c>
      <c r="H1718" s="11">
        <v>128.19236853809872</v>
      </c>
      <c r="I1718" s="11">
        <v>229.69209506486277</v>
      </c>
    </row>
    <row r="1719" spans="1:9" x14ac:dyDescent="0.25">
      <c r="A1719" s="13"/>
      <c r="B1719" s="5">
        <f>DATE(YEAR(siječanj!B1719),MONTH(siječanj!B1719)+4,DAY(siječanj!B1719))</f>
        <v>43238</v>
      </c>
      <c r="C1719" s="9">
        <v>17.875</v>
      </c>
      <c r="D1719">
        <v>0.89968383097524296</v>
      </c>
      <c r="E1719" s="6">
        <v>156.15036872508975</v>
      </c>
      <c r="F1719" s="10">
        <v>140.48596194278551</v>
      </c>
      <c r="G1719" s="11">
        <v>113.25711676252517</v>
      </c>
      <c r="H1719" s="11">
        <v>123.26988385611891</v>
      </c>
      <c r="I1719" s="11">
        <v>231.05040194064242</v>
      </c>
    </row>
    <row r="1720" spans="1:9" x14ac:dyDescent="0.25">
      <c r="A1720" s="13"/>
      <c r="B1720" s="5">
        <f>DATE(YEAR(siječanj!B1720),MONTH(siječanj!B1720)+4,DAY(siječanj!B1720))</f>
        <v>43238</v>
      </c>
      <c r="C1720" s="9">
        <v>17.8854166666667</v>
      </c>
      <c r="D1720">
        <v>0.89968383097524296</v>
      </c>
      <c r="E1720" s="6">
        <v>160.38316561049021</v>
      </c>
      <c r="F1720" s="10">
        <v>144.29414086038267</v>
      </c>
      <c r="G1720" s="11">
        <v>110.44117708617986</v>
      </c>
      <c r="H1720" s="11">
        <v>109.66805762703184</v>
      </c>
      <c r="I1720" s="11">
        <v>238.13237284587814</v>
      </c>
    </row>
    <row r="1721" spans="1:9" x14ac:dyDescent="0.25">
      <c r="A1721" s="13"/>
      <c r="B1721" s="5">
        <f>DATE(YEAR(siječanj!B1721),MONTH(siječanj!B1721)+4,DAY(siječanj!B1721))</f>
        <v>43238</v>
      </c>
      <c r="C1721" s="9">
        <v>17.8958333333333</v>
      </c>
      <c r="D1721">
        <v>0.89968383097524296</v>
      </c>
      <c r="E1721" s="6">
        <v>163.22945900193966</v>
      </c>
      <c r="F1721" s="10">
        <v>146.85490500288142</v>
      </c>
      <c r="G1721" s="11">
        <v>107.85098696655281</v>
      </c>
      <c r="H1721" s="11">
        <v>101.32790851664016</v>
      </c>
      <c r="I1721" s="11">
        <v>243.78719485434081</v>
      </c>
    </row>
    <row r="1722" spans="1:9" x14ac:dyDescent="0.25">
      <c r="A1722" s="13"/>
      <c r="B1722" s="5">
        <f>DATE(YEAR(siječanj!B1722),MONTH(siječanj!B1722)+4,DAY(siječanj!B1722))</f>
        <v>43238</v>
      </c>
      <c r="C1722" s="9">
        <v>17.90625</v>
      </c>
      <c r="D1722">
        <v>0.89968383097524296</v>
      </c>
      <c r="E1722" s="6">
        <v>161.34333364196067</v>
      </c>
      <c r="F1722" s="10">
        <v>145.15798851331598</v>
      </c>
      <c r="G1722" s="11">
        <v>104.51030973679775</v>
      </c>
      <c r="H1722" s="11">
        <v>103.58262630096111</v>
      </c>
      <c r="I1722" s="11">
        <v>244.52783559731185</v>
      </c>
    </row>
    <row r="1723" spans="1:9" x14ac:dyDescent="0.25">
      <c r="A1723" s="13"/>
      <c r="B1723" s="5">
        <f>DATE(YEAR(siječanj!B1723),MONTH(siječanj!B1723)+4,DAY(siječanj!B1723))</f>
        <v>43238</v>
      </c>
      <c r="C1723" s="9">
        <v>17.9166666666667</v>
      </c>
      <c r="D1723">
        <v>0.89968383097524296</v>
      </c>
      <c r="E1723" s="6">
        <v>157.394070405007</v>
      </c>
      <c r="F1723" s="10">
        <v>141.60490023476382</v>
      </c>
      <c r="G1723" s="11">
        <v>102.91921165894883</v>
      </c>
      <c r="H1723" s="11">
        <v>92.488077908354455</v>
      </c>
      <c r="I1723" s="11">
        <v>241.5160121792901</v>
      </c>
    </row>
    <row r="1724" spans="1:9" x14ac:dyDescent="0.25">
      <c r="A1724" s="13"/>
      <c r="B1724" s="5">
        <f>DATE(YEAR(siječanj!B1724),MONTH(siječanj!B1724)+4,DAY(siječanj!B1724))</f>
        <v>43238</v>
      </c>
      <c r="C1724" s="9">
        <v>17.9270833333333</v>
      </c>
      <c r="D1724">
        <v>0.89968383097524296</v>
      </c>
      <c r="E1724" s="6">
        <v>150.81523875839994</v>
      </c>
      <c r="F1724" s="10">
        <v>135.6860317756032</v>
      </c>
      <c r="G1724" s="11">
        <v>100.54310838670148</v>
      </c>
      <c r="H1724" s="11">
        <v>87.970538615452966</v>
      </c>
      <c r="I1724" s="11">
        <v>242.28762983164944</v>
      </c>
    </row>
    <row r="1725" spans="1:9" x14ac:dyDescent="0.25">
      <c r="A1725" s="13"/>
      <c r="B1725" s="5">
        <f>DATE(YEAR(siječanj!B1725),MONTH(siječanj!B1725)+4,DAY(siječanj!B1725))</f>
        <v>43238</v>
      </c>
      <c r="C1725" s="9">
        <v>17.9375</v>
      </c>
      <c r="D1725">
        <v>0.89968383097524296</v>
      </c>
      <c r="E1725" s="6">
        <v>141.63271989438971</v>
      </c>
      <c r="F1725" s="10">
        <v>127.42466802602804</v>
      </c>
      <c r="G1725" s="11">
        <v>97.522426493331778</v>
      </c>
      <c r="H1725" s="11">
        <v>83.747619268973494</v>
      </c>
      <c r="I1725" s="11">
        <v>241.47142087022419</v>
      </c>
    </row>
    <row r="1726" spans="1:9" x14ac:dyDescent="0.25">
      <c r="A1726" s="13"/>
      <c r="B1726" s="5">
        <f>DATE(YEAR(siječanj!B1726),MONTH(siječanj!B1726)+4,DAY(siječanj!B1726))</f>
        <v>43238</v>
      </c>
      <c r="C1726" s="9">
        <v>17.9479166666667</v>
      </c>
      <c r="D1726">
        <v>0.89968383097524296</v>
      </c>
      <c r="E1726" s="6">
        <v>130.44537865498916</v>
      </c>
      <c r="F1726" s="10">
        <v>117.35959800133683</v>
      </c>
      <c r="G1726" s="11">
        <v>93.239355746392221</v>
      </c>
      <c r="H1726" s="11">
        <v>81.184454232596906</v>
      </c>
      <c r="I1726" s="11">
        <v>238.78039286978512</v>
      </c>
    </row>
    <row r="1727" spans="1:9" x14ac:dyDescent="0.25">
      <c r="A1727" s="13"/>
      <c r="B1727" s="5">
        <f>DATE(YEAR(siječanj!B1727),MONTH(siječanj!B1727)+4,DAY(siječanj!B1727))</f>
        <v>43238</v>
      </c>
      <c r="C1727" s="9">
        <v>17.9583333333333</v>
      </c>
      <c r="D1727">
        <v>0.89968383097524296</v>
      </c>
      <c r="E1727" s="6">
        <v>119.10781660415957</v>
      </c>
      <c r="F1727" s="10">
        <v>107.15937674152693</v>
      </c>
      <c r="G1727" s="11">
        <v>89.869178249784554</v>
      </c>
      <c r="H1727" s="11">
        <v>79.552286300322692</v>
      </c>
      <c r="I1727" s="11">
        <v>239.01225767663425</v>
      </c>
    </row>
    <row r="1728" spans="1:9" x14ac:dyDescent="0.25">
      <c r="A1728" s="13"/>
      <c r="B1728" s="5">
        <f>DATE(YEAR(siječanj!B1728),MONTH(siječanj!B1728)+4,DAY(siječanj!B1728))</f>
        <v>43238</v>
      </c>
      <c r="C1728" s="9">
        <v>17.96875</v>
      </c>
      <c r="D1728">
        <v>0.89968383097524296</v>
      </c>
      <c r="E1728" s="6">
        <v>109.01430932991471</v>
      </c>
      <c r="F1728" s="10">
        <v>98.078411449057839</v>
      </c>
      <c r="G1728" s="11">
        <v>86.688147159780186</v>
      </c>
      <c r="H1728" s="11">
        <v>77.171565437407878</v>
      </c>
      <c r="I1728" s="11">
        <v>239.87060687516933</v>
      </c>
    </row>
    <row r="1729" spans="1:9" x14ac:dyDescent="0.25">
      <c r="A1729" s="13"/>
      <c r="B1729" s="5">
        <f>DATE(YEAR(siječanj!B1729),MONTH(siječanj!B1729)+4,DAY(siječanj!B1729))</f>
        <v>43238</v>
      </c>
      <c r="C1729" s="9">
        <v>17.9791666666667</v>
      </c>
      <c r="D1729">
        <v>0.89968383097524296</v>
      </c>
      <c r="E1729" s="6">
        <v>99.255014002500019</v>
      </c>
      <c r="F1729" s="10">
        <v>89.298131241270596</v>
      </c>
      <c r="G1729" s="11">
        <v>84.415083904451791</v>
      </c>
      <c r="H1729" s="11">
        <v>78.409099257286712</v>
      </c>
      <c r="I1729" s="11">
        <v>239.329095978048</v>
      </c>
    </row>
    <row r="1730" spans="1:9" ht="15.75" thickBot="1" x14ac:dyDescent="0.3">
      <c r="A1730" s="13"/>
      <c r="B1730" s="5">
        <f>DATE(YEAR(siječanj!B1730),MONTH(siječanj!B1730)+4,DAY(siječanj!B1730))</f>
        <v>43238</v>
      </c>
      <c r="C1730" s="9">
        <v>17.9895833333333</v>
      </c>
      <c r="D1730">
        <v>0.89968383097524296</v>
      </c>
      <c r="E1730" s="6">
        <v>91.010905075594124</v>
      </c>
      <c r="F1730" s="10">
        <v>81.881039738934703</v>
      </c>
      <c r="G1730" s="11">
        <v>82.46327345296416</v>
      </c>
      <c r="H1730" s="11">
        <v>75.441843756679404</v>
      </c>
      <c r="I1730" s="11">
        <v>239.69037658415337</v>
      </c>
    </row>
    <row r="1731" spans="1:9" x14ac:dyDescent="0.25">
      <c r="A1731" s="16">
        <f t="shared" ref="A1731" si="16">A1635+1</f>
        <v>139</v>
      </c>
      <c r="B1731" s="5">
        <f>DATE(YEAR(siječanj!B1731),MONTH(siječanj!B1731)+4,DAY(siječanj!B1731))</f>
        <v>43239</v>
      </c>
      <c r="C1731" s="9">
        <v>18</v>
      </c>
      <c r="D1731">
        <v>0.89999680316711672</v>
      </c>
      <c r="E1731" s="6">
        <v>88.235481954315802</v>
      </c>
      <c r="F1731" s="10">
        <v>79.411651684794037</v>
      </c>
      <c r="G1731" s="11">
        <v>78.945180822898806</v>
      </c>
      <c r="H1731" s="11">
        <v>75.513099535173879</v>
      </c>
      <c r="I1731" s="11">
        <v>239.49729791594791</v>
      </c>
    </row>
    <row r="1732" spans="1:9" x14ac:dyDescent="0.25">
      <c r="A1732" s="17"/>
      <c r="B1732" s="5">
        <f>DATE(YEAR(siječanj!B1732),MONTH(siječanj!B1732)+4,DAY(siječanj!B1732))</f>
        <v>43239</v>
      </c>
      <c r="C1732" s="9">
        <v>18.0104166666667</v>
      </c>
      <c r="D1732">
        <v>0.89999680316711672</v>
      </c>
      <c r="E1732" s="6">
        <v>81.726978038899247</v>
      </c>
      <c r="F1732" s="10">
        <v>73.554018967518473</v>
      </c>
      <c r="G1732" s="11">
        <v>78.041652290261794</v>
      </c>
      <c r="H1732" s="11">
        <v>72.126100016788342</v>
      </c>
      <c r="I1732" s="11">
        <v>239.91241810262045</v>
      </c>
    </row>
    <row r="1733" spans="1:9" x14ac:dyDescent="0.25">
      <c r="A1733" s="17"/>
      <c r="B1733" s="5">
        <f>DATE(YEAR(siječanj!B1733),MONTH(siječanj!B1733)+4,DAY(siječanj!B1733))</f>
        <v>43239</v>
      </c>
      <c r="C1733" s="9">
        <v>18.0208333333333</v>
      </c>
      <c r="D1733">
        <v>0.89999680316711672</v>
      </c>
      <c r="E1733" s="6">
        <v>76.355611030787799</v>
      </c>
      <c r="F1733" s="10">
        <v>68.719805831580857</v>
      </c>
      <c r="G1733" s="11">
        <v>75.232859689325821</v>
      </c>
      <c r="H1733" s="11">
        <v>73.590546143398811</v>
      </c>
      <c r="I1733" s="11">
        <v>238.42988557995176</v>
      </c>
    </row>
    <row r="1734" spans="1:9" x14ac:dyDescent="0.25">
      <c r="A1734" s="17"/>
      <c r="B1734" s="5">
        <f>DATE(YEAR(siječanj!B1734),MONTH(siječanj!B1734)+4,DAY(siječanj!B1734))</f>
        <v>43239</v>
      </c>
      <c r="C1734" s="9">
        <v>18.03125</v>
      </c>
      <c r="D1734">
        <v>0.89999680316711672</v>
      </c>
      <c r="E1734" s="6">
        <v>73.034975907750095</v>
      </c>
      <c r="F1734" s="10">
        <v>65.731244836362478</v>
      </c>
      <c r="G1734" s="11">
        <v>73.788089845110676</v>
      </c>
      <c r="H1734" s="11">
        <v>70.454573431671406</v>
      </c>
      <c r="I1734" s="11">
        <v>236.58535243004002</v>
      </c>
    </row>
    <row r="1735" spans="1:9" x14ac:dyDescent="0.25">
      <c r="A1735" s="17"/>
      <c r="B1735" s="5">
        <f>DATE(YEAR(siječanj!B1735),MONTH(siječanj!B1735)+4,DAY(siječanj!B1735))</f>
        <v>43239</v>
      </c>
      <c r="C1735" s="9">
        <v>18.0416666666667</v>
      </c>
      <c r="D1735">
        <v>0.89999680316711672</v>
      </c>
      <c r="E1735" s="6">
        <v>70.007143220680334</v>
      </c>
      <c r="F1735" s="10">
        <v>63.00620509747479</v>
      </c>
      <c r="G1735" s="11">
        <v>73.510069013434034</v>
      </c>
      <c r="H1735" s="11">
        <v>68.096606413643926</v>
      </c>
      <c r="I1735" s="11">
        <v>237.89149277436815</v>
      </c>
    </row>
    <row r="1736" spans="1:9" x14ac:dyDescent="0.25">
      <c r="A1736" s="17"/>
      <c r="B1736" s="5">
        <f>DATE(YEAR(siječanj!B1736),MONTH(siječanj!B1736)+4,DAY(siječanj!B1736))</f>
        <v>43239</v>
      </c>
      <c r="C1736" s="9">
        <v>18.0520833333333</v>
      </c>
      <c r="D1736">
        <v>0.89999680316711672</v>
      </c>
      <c r="E1736" s="6">
        <v>68.721343689768162</v>
      </c>
      <c r="F1736" s="10">
        <v>61.848989630140053</v>
      </c>
      <c r="G1736" s="11">
        <v>70.51680633854032</v>
      </c>
      <c r="H1736" s="11">
        <v>72.837184762206959</v>
      </c>
      <c r="I1736" s="11">
        <v>238.38782734524924</v>
      </c>
    </row>
    <row r="1737" spans="1:9" x14ac:dyDescent="0.25">
      <c r="A1737" s="17"/>
      <c r="B1737" s="5">
        <f>DATE(YEAR(siječanj!B1737),MONTH(siječanj!B1737)+4,DAY(siječanj!B1737))</f>
        <v>43239</v>
      </c>
      <c r="C1737" s="9">
        <v>18.0625</v>
      </c>
      <c r="D1737">
        <v>0.89999680316711672</v>
      </c>
      <c r="E1737" s="6">
        <v>65.750794985928366</v>
      </c>
      <c r="F1737" s="10">
        <v>59.175505293032018</v>
      </c>
      <c r="G1737" s="11">
        <v>70.665308022312644</v>
      </c>
      <c r="H1737" s="11">
        <v>80.11766054460432</v>
      </c>
      <c r="I1737" s="11">
        <v>238.41094502391431</v>
      </c>
    </row>
    <row r="1738" spans="1:9" x14ac:dyDescent="0.25">
      <c r="A1738" s="17"/>
      <c r="B1738" s="5">
        <f>DATE(YEAR(siječanj!B1738),MONTH(siječanj!B1738)+4,DAY(siječanj!B1738))</f>
        <v>43239</v>
      </c>
      <c r="C1738" s="9">
        <v>18.0729166666667</v>
      </c>
      <c r="D1738">
        <v>0.89999680316711672</v>
      </c>
      <c r="E1738" s="6">
        <v>64.776834363845879</v>
      </c>
      <c r="F1738" s="10">
        <v>58.298943846747122</v>
      </c>
      <c r="G1738" s="11">
        <v>69.845141948778419</v>
      </c>
      <c r="H1738" s="11">
        <v>78.220514074356331</v>
      </c>
      <c r="I1738" s="11">
        <v>238.5753508503719</v>
      </c>
    </row>
    <row r="1739" spans="1:9" x14ac:dyDescent="0.25">
      <c r="A1739" s="17"/>
      <c r="B1739" s="5">
        <f>DATE(YEAR(siječanj!B1739),MONTH(siječanj!B1739)+4,DAY(siječanj!B1739))</f>
        <v>43239</v>
      </c>
      <c r="C1739" s="9">
        <v>18.0833333333333</v>
      </c>
      <c r="D1739">
        <v>0.89999680316711672</v>
      </c>
      <c r="E1739" s="6">
        <v>63.558845262601579</v>
      </c>
      <c r="F1739" s="10">
        <v>57.202757549334862</v>
      </c>
      <c r="G1739" s="11">
        <v>70.958808157841005</v>
      </c>
      <c r="H1739" s="11">
        <v>71.017443107385432</v>
      </c>
      <c r="I1739" s="11">
        <v>238.43448671502716</v>
      </c>
    </row>
    <row r="1740" spans="1:9" x14ac:dyDescent="0.25">
      <c r="A1740" s="17"/>
      <c r="B1740" s="5">
        <f>DATE(YEAR(siječanj!B1740),MONTH(siječanj!B1740)+4,DAY(siječanj!B1740))</f>
        <v>43239</v>
      </c>
      <c r="C1740" s="9">
        <v>18.09375</v>
      </c>
      <c r="D1740">
        <v>0.89999680316711672</v>
      </c>
      <c r="E1740" s="6">
        <v>63.169819025524532</v>
      </c>
      <c r="F1740" s="10">
        <v>56.852635179617387</v>
      </c>
      <c r="G1740" s="11">
        <v>71.737240774741011</v>
      </c>
      <c r="H1740" s="11">
        <v>66.58088486483625</v>
      </c>
      <c r="I1740" s="11">
        <v>238.73013939449515</v>
      </c>
    </row>
    <row r="1741" spans="1:9" x14ac:dyDescent="0.25">
      <c r="A1741" s="17"/>
      <c r="B1741" s="5">
        <f>DATE(YEAR(siječanj!B1741),MONTH(siječanj!B1741)+4,DAY(siječanj!B1741))</f>
        <v>43239</v>
      </c>
      <c r="C1741" s="9">
        <v>18.1041666666667</v>
      </c>
      <c r="D1741">
        <v>0.89999680316711672</v>
      </c>
      <c r="E1741" s="6">
        <v>63.369687608827149</v>
      </c>
      <c r="F1741" s="10">
        <v>57.032516265643281</v>
      </c>
      <c r="G1741" s="11">
        <v>71.631987133004429</v>
      </c>
      <c r="H1741" s="11">
        <v>67.306828444929948</v>
      </c>
      <c r="I1741" s="11">
        <v>239.1223059073173</v>
      </c>
    </row>
    <row r="1742" spans="1:9" x14ac:dyDescent="0.25">
      <c r="A1742" s="17"/>
      <c r="B1742" s="5">
        <f>DATE(YEAR(siječanj!B1742),MONTH(siječanj!B1742)+4,DAY(siječanj!B1742))</f>
        <v>43239</v>
      </c>
      <c r="C1742" s="9">
        <v>18.1145833333333</v>
      </c>
      <c r="D1742">
        <v>0.89999680316711672</v>
      </c>
      <c r="E1742" s="6">
        <v>61.340161360693173</v>
      </c>
      <c r="F1742" s="10">
        <v>55.205949130378954</v>
      </c>
      <c r="G1742" s="11">
        <v>69.451241272747041</v>
      </c>
      <c r="H1742" s="11">
        <v>64.853571423115099</v>
      </c>
      <c r="I1742" s="11">
        <v>238.72011310015353</v>
      </c>
    </row>
    <row r="1743" spans="1:9" x14ac:dyDescent="0.25">
      <c r="A1743" s="17"/>
      <c r="B1743" s="5">
        <f>DATE(YEAR(siječanj!B1743),MONTH(siječanj!B1743)+4,DAY(siječanj!B1743))</f>
        <v>43239</v>
      </c>
      <c r="C1743" s="9">
        <v>18.125</v>
      </c>
      <c r="D1743">
        <v>0.89999680316711672</v>
      </c>
      <c r="E1743" s="6">
        <v>60.500544102138292</v>
      </c>
      <c r="F1743" s="10">
        <v>54.450296281795623</v>
      </c>
      <c r="G1743" s="11">
        <v>68.15649171517363</v>
      </c>
      <c r="H1743" s="11">
        <v>65.001557710113985</v>
      </c>
      <c r="I1743" s="11">
        <v>238.34878419906062</v>
      </c>
    </row>
    <row r="1744" spans="1:9" x14ac:dyDescent="0.25">
      <c r="A1744" s="17"/>
      <c r="B1744" s="5">
        <f>DATE(YEAR(siječanj!B1744),MONTH(siječanj!B1744)+4,DAY(siječanj!B1744))</f>
        <v>43239</v>
      </c>
      <c r="C1744" s="9">
        <v>18.1354166666667</v>
      </c>
      <c r="D1744">
        <v>0.89999680316711672</v>
      </c>
      <c r="E1744" s="6">
        <v>60.237663633204974</v>
      </c>
      <c r="F1744" s="10">
        <v>54.213704700140561</v>
      </c>
      <c r="G1744" s="11">
        <v>67.31050537539106</v>
      </c>
      <c r="H1744" s="11">
        <v>61.941119414850689</v>
      </c>
      <c r="I1744" s="11">
        <v>237.97282716209966</v>
      </c>
    </row>
    <row r="1745" spans="1:9" x14ac:dyDescent="0.25">
      <c r="A1745" s="17"/>
      <c r="B1745" s="5">
        <f>DATE(YEAR(siječanj!B1745),MONTH(siječanj!B1745)+4,DAY(siječanj!B1745))</f>
        <v>43239</v>
      </c>
      <c r="C1745" s="9">
        <v>18.1458333333333</v>
      </c>
      <c r="D1745">
        <v>0.89999680316711672</v>
      </c>
      <c r="E1745" s="6">
        <v>62.612288314186515</v>
      </c>
      <c r="F1745" s="10">
        <v>56.350859321745681</v>
      </c>
      <c r="G1745" s="11">
        <v>67.455785049900697</v>
      </c>
      <c r="H1745" s="11">
        <v>62.854195207007002</v>
      </c>
      <c r="I1745" s="11">
        <v>235.47340878673938</v>
      </c>
    </row>
    <row r="1746" spans="1:9" x14ac:dyDescent="0.25">
      <c r="A1746" s="17"/>
      <c r="B1746" s="5">
        <f>DATE(YEAR(siječanj!B1746),MONTH(siječanj!B1746)+4,DAY(siječanj!B1746))</f>
        <v>43239</v>
      </c>
      <c r="C1746" s="9">
        <v>18.15625</v>
      </c>
      <c r="D1746">
        <v>0.89999680316711672</v>
      </c>
      <c r="E1746" s="6">
        <v>62.591951533091411</v>
      </c>
      <c r="F1746" s="10">
        <v>56.332556283773378</v>
      </c>
      <c r="G1746" s="11">
        <v>65.873091514916496</v>
      </c>
      <c r="H1746" s="11">
        <v>61.098645162925187</v>
      </c>
      <c r="I1746" s="11">
        <v>238.47997905054447</v>
      </c>
    </row>
    <row r="1747" spans="1:9" x14ac:dyDescent="0.25">
      <c r="A1747" s="17"/>
      <c r="B1747" s="5">
        <f>DATE(YEAR(siječanj!B1747),MONTH(siječanj!B1747)+4,DAY(siječanj!B1747))</f>
        <v>43239</v>
      </c>
      <c r="C1747" s="9">
        <v>18.1666666666667</v>
      </c>
      <c r="D1747">
        <v>0.89999680316711672</v>
      </c>
      <c r="E1747" s="6">
        <v>63.153509133389932</v>
      </c>
      <c r="F1747" s="10">
        <v>56.837956328836249</v>
      </c>
      <c r="G1747" s="11">
        <v>65.733010443880545</v>
      </c>
      <c r="H1747" s="11">
        <v>60.048929903226067</v>
      </c>
      <c r="I1747" s="11">
        <v>232.53667157302135</v>
      </c>
    </row>
    <row r="1748" spans="1:9" x14ac:dyDescent="0.25">
      <c r="A1748" s="17"/>
      <c r="B1748" s="5">
        <f>DATE(YEAR(siječanj!B1748),MONTH(siječanj!B1748)+4,DAY(siječanj!B1748))</f>
        <v>43239</v>
      </c>
      <c r="C1748" s="9">
        <v>18.1770833333333</v>
      </c>
      <c r="D1748">
        <v>0.89999680316711672</v>
      </c>
      <c r="E1748" s="6">
        <v>64.83717719573454</v>
      </c>
      <c r="F1748" s="10">
        <v>58.353252202540965</v>
      </c>
      <c r="G1748" s="11">
        <v>65.672515412113313</v>
      </c>
      <c r="H1748" s="11">
        <v>61.493692689683499</v>
      </c>
      <c r="I1748" s="11">
        <v>184.57598959252746</v>
      </c>
    </row>
    <row r="1749" spans="1:9" x14ac:dyDescent="0.25">
      <c r="A1749" s="17"/>
      <c r="B1749" s="5">
        <f>DATE(YEAR(siječanj!B1749),MONTH(siječanj!B1749)+4,DAY(siječanj!B1749))</f>
        <v>43239</v>
      </c>
      <c r="C1749" s="9">
        <v>18.1875</v>
      </c>
      <c r="D1749">
        <v>0.89999680316711672</v>
      </c>
      <c r="E1749" s="6">
        <v>66.564264246043408</v>
      </c>
      <c r="F1749" s="10">
        <v>59.907625026610276</v>
      </c>
      <c r="G1749" s="11">
        <v>65.020078623761819</v>
      </c>
      <c r="H1749" s="11">
        <v>58.816164396581691</v>
      </c>
      <c r="I1749" s="11">
        <v>115.58487922229409</v>
      </c>
    </row>
    <row r="1750" spans="1:9" x14ac:dyDescent="0.25">
      <c r="A1750" s="17"/>
      <c r="B1750" s="5">
        <f>DATE(YEAR(siječanj!B1750),MONTH(siječanj!B1750)+4,DAY(siječanj!B1750))</f>
        <v>43239</v>
      </c>
      <c r="C1750" s="9">
        <v>18.1979166666667</v>
      </c>
      <c r="D1750">
        <v>0.89999680316711672</v>
      </c>
      <c r="E1750" s="6">
        <v>67.531173845066732</v>
      </c>
      <c r="F1750" s="10">
        <v>60.777840574682862</v>
      </c>
      <c r="G1750" s="11">
        <v>64.908425155646896</v>
      </c>
      <c r="H1750" s="11">
        <v>61.390018000419019</v>
      </c>
      <c r="I1750" s="11">
        <v>73.435014829821029</v>
      </c>
    </row>
    <row r="1751" spans="1:9" x14ac:dyDescent="0.25">
      <c r="A1751" s="17"/>
      <c r="B1751" s="5">
        <f>DATE(YEAR(siječanj!B1751),MONTH(siječanj!B1751)+4,DAY(siječanj!B1751))</f>
        <v>43239</v>
      </c>
      <c r="C1751" s="9">
        <v>18.2083333333333</v>
      </c>
      <c r="D1751">
        <v>0.89999680316711672</v>
      </c>
      <c r="E1751" s="6">
        <v>69.113243300568982</v>
      </c>
      <c r="F1751" s="10">
        <v>62.201698027023234</v>
      </c>
      <c r="G1751" s="11">
        <v>67.509900342629123</v>
      </c>
      <c r="H1751" s="11">
        <v>60.12299930762741</v>
      </c>
      <c r="I1751" s="11">
        <v>62.352911492801503</v>
      </c>
    </row>
    <row r="1752" spans="1:9" x14ac:dyDescent="0.25">
      <c r="A1752" s="17"/>
      <c r="B1752" s="5">
        <f>DATE(YEAR(siječanj!B1752),MONTH(siječanj!B1752)+4,DAY(siječanj!B1752))</f>
        <v>43239</v>
      </c>
      <c r="C1752" s="9">
        <v>18.21875</v>
      </c>
      <c r="D1752">
        <v>0.89999680316711672</v>
      </c>
      <c r="E1752" s="6">
        <v>69.177968101774738</v>
      </c>
      <c r="F1752" s="10">
        <v>62.259950141194039</v>
      </c>
      <c r="G1752" s="11">
        <v>68.751747882782482</v>
      </c>
      <c r="H1752" s="11">
        <v>67.801195762081193</v>
      </c>
      <c r="I1752" s="11">
        <v>26.413338415689115</v>
      </c>
    </row>
    <row r="1753" spans="1:9" x14ac:dyDescent="0.25">
      <c r="A1753" s="17"/>
      <c r="B1753" s="5">
        <f>DATE(YEAR(siječanj!B1753),MONTH(siječanj!B1753)+4,DAY(siječanj!B1753))</f>
        <v>43239</v>
      </c>
      <c r="C1753" s="9">
        <v>18.2291666666667</v>
      </c>
      <c r="D1753">
        <v>0.89999680316711672</v>
      </c>
      <c r="E1753" s="6">
        <v>73.459975355592775</v>
      </c>
      <c r="F1753" s="10">
        <v>66.113742980768677</v>
      </c>
      <c r="G1753" s="11">
        <v>75.548640701875115</v>
      </c>
      <c r="H1753" s="11">
        <v>67.720202670533837</v>
      </c>
      <c r="I1753" s="11">
        <v>8.8272651417932568</v>
      </c>
    </row>
    <row r="1754" spans="1:9" x14ac:dyDescent="0.25">
      <c r="A1754" s="17"/>
      <c r="B1754" s="5">
        <f>DATE(YEAR(siječanj!B1754),MONTH(siječanj!B1754)+4,DAY(siječanj!B1754))</f>
        <v>43239</v>
      </c>
      <c r="C1754" s="9">
        <v>18.2395833333333</v>
      </c>
      <c r="D1754">
        <v>0.89999680316711672</v>
      </c>
      <c r="E1754" s="6">
        <v>74.855747637064951</v>
      </c>
      <c r="F1754" s="10">
        <v>67.36993357204291</v>
      </c>
      <c r="G1754" s="11">
        <v>75.513905674337622</v>
      </c>
      <c r="H1754" s="11">
        <v>68.943981431949283</v>
      </c>
      <c r="I1754" s="11">
        <v>3.3509413734987765</v>
      </c>
    </row>
    <row r="1755" spans="1:9" x14ac:dyDescent="0.25">
      <c r="A1755" s="17"/>
      <c r="B1755" s="5">
        <f>DATE(YEAR(siječanj!B1755),MONTH(siječanj!B1755)+4,DAY(siječanj!B1755))</f>
        <v>43239</v>
      </c>
      <c r="C1755" s="9">
        <v>18.25</v>
      </c>
      <c r="D1755">
        <v>0.89999680316711672</v>
      </c>
      <c r="E1755" s="6">
        <v>78.78934171347727</v>
      </c>
      <c r="F1755" s="10">
        <v>70.9101556657711</v>
      </c>
      <c r="G1755" s="11">
        <v>74.279365908309956</v>
      </c>
      <c r="H1755" s="11">
        <v>71.571482573406001</v>
      </c>
      <c r="I1755" s="11">
        <v>2.501447434927309</v>
      </c>
    </row>
    <row r="1756" spans="1:9" x14ac:dyDescent="0.25">
      <c r="A1756" s="17"/>
      <c r="B1756" s="5">
        <f>DATE(YEAR(siječanj!B1756),MONTH(siječanj!B1756)+4,DAY(siječanj!B1756))</f>
        <v>43239</v>
      </c>
      <c r="C1756" s="9">
        <v>18.2604166666667</v>
      </c>
      <c r="D1756">
        <v>0.89999680316711672</v>
      </c>
      <c r="E1756" s="6">
        <v>82.342281712841029</v>
      </c>
      <c r="F1756" s="10">
        <v>74.107790307043061</v>
      </c>
      <c r="G1756" s="11">
        <v>79.420933390099378</v>
      </c>
      <c r="H1756" s="11">
        <v>78.598025607409781</v>
      </c>
      <c r="I1756" s="11">
        <v>3.2794192738263561</v>
      </c>
    </row>
    <row r="1757" spans="1:9" x14ac:dyDescent="0.25">
      <c r="A1757" s="17"/>
      <c r="B1757" s="5">
        <f>DATE(YEAR(siječanj!B1757),MONTH(siječanj!B1757)+4,DAY(siječanj!B1757))</f>
        <v>43239</v>
      </c>
      <c r="C1757" s="9">
        <v>18.2708333333333</v>
      </c>
      <c r="D1757">
        <v>0.89999680316711672</v>
      </c>
      <c r="E1757" s="6">
        <v>86.19032324388958</v>
      </c>
      <c r="F1757" s="10">
        <v>77.571015383441051</v>
      </c>
      <c r="G1757" s="11">
        <v>83.219867114313189</v>
      </c>
      <c r="H1757" s="11">
        <v>80.591927093507934</v>
      </c>
      <c r="I1757" s="11">
        <v>3.7396477847427851</v>
      </c>
    </row>
    <row r="1758" spans="1:9" x14ac:dyDescent="0.25">
      <c r="A1758" s="17"/>
      <c r="B1758" s="5">
        <f>DATE(YEAR(siječanj!B1758),MONTH(siječanj!B1758)+4,DAY(siječanj!B1758))</f>
        <v>43239</v>
      </c>
      <c r="C1758" s="9">
        <v>18.28125</v>
      </c>
      <c r="D1758">
        <v>0.89999680316711672</v>
      </c>
      <c r="E1758" s="6">
        <v>89.102041678812313</v>
      </c>
      <c r="F1758" s="10">
        <v>80.191552666594276</v>
      </c>
      <c r="G1758" s="11">
        <v>89.424838264161082</v>
      </c>
      <c r="H1758" s="11">
        <v>79.773434888363511</v>
      </c>
      <c r="I1758" s="11">
        <v>2.3566321835897406</v>
      </c>
    </row>
    <row r="1759" spans="1:9" x14ac:dyDescent="0.25">
      <c r="A1759" s="17"/>
      <c r="B1759" s="5">
        <f>DATE(YEAR(siječanj!B1759),MONTH(siječanj!B1759)+4,DAY(siječanj!B1759))</f>
        <v>43239</v>
      </c>
      <c r="C1759" s="9">
        <v>18.2916666666667</v>
      </c>
      <c r="D1759">
        <v>0.89999680316711672</v>
      </c>
      <c r="E1759" s="6">
        <v>94.419702287063359</v>
      </c>
      <c r="F1759" s="10">
        <v>84.977430214347919</v>
      </c>
      <c r="G1759" s="11">
        <v>97.373201665335927</v>
      </c>
      <c r="H1759" s="11">
        <v>83.659052265748159</v>
      </c>
      <c r="I1759" s="11">
        <v>1.7023789766953565</v>
      </c>
    </row>
    <row r="1760" spans="1:9" x14ac:dyDescent="0.25">
      <c r="A1760" s="17"/>
      <c r="B1760" s="5">
        <f>DATE(YEAR(siječanj!B1760),MONTH(siječanj!B1760)+4,DAY(siječanj!B1760))</f>
        <v>43239</v>
      </c>
      <c r="C1760" s="9">
        <v>18.3020833333333</v>
      </c>
      <c r="D1760">
        <v>0.89999680316711672</v>
      </c>
      <c r="E1760" s="6">
        <v>96.29758541865273</v>
      </c>
      <c r="F1760" s="10">
        <v>86.667519029499815</v>
      </c>
      <c r="G1760" s="11">
        <v>108.35944172252913</v>
      </c>
      <c r="H1760" s="11">
        <v>93.693228941048389</v>
      </c>
      <c r="I1760" s="11">
        <v>1.5484164568216636</v>
      </c>
    </row>
    <row r="1761" spans="1:9" x14ac:dyDescent="0.25">
      <c r="A1761" s="17"/>
      <c r="B1761" s="5">
        <f>DATE(YEAR(siječanj!B1761),MONTH(siječanj!B1761)+4,DAY(siječanj!B1761))</f>
        <v>43239</v>
      </c>
      <c r="C1761" s="9">
        <v>18.3125</v>
      </c>
      <c r="D1761">
        <v>0.89999680316711672</v>
      </c>
      <c r="E1761" s="6">
        <v>95.828314988358855</v>
      </c>
      <c r="F1761" s="10">
        <v>86.245177142414462</v>
      </c>
      <c r="G1761" s="11">
        <v>114.29437474943471</v>
      </c>
      <c r="H1761" s="11">
        <v>105.41672106026618</v>
      </c>
      <c r="I1761" s="11">
        <v>1.454799708517218</v>
      </c>
    </row>
    <row r="1762" spans="1:9" x14ac:dyDescent="0.25">
      <c r="A1762" s="17"/>
      <c r="B1762" s="5">
        <f>DATE(YEAR(siječanj!B1762),MONTH(siječanj!B1762)+4,DAY(siječanj!B1762))</f>
        <v>43239</v>
      </c>
      <c r="C1762" s="9">
        <v>18.3229166666667</v>
      </c>
      <c r="D1762">
        <v>0.89999680316711672</v>
      </c>
      <c r="E1762" s="6">
        <v>100.5099860122838</v>
      </c>
      <c r="F1762" s="10">
        <v>90.458666097427042</v>
      </c>
      <c r="G1762" s="11">
        <v>121.81048270845504</v>
      </c>
      <c r="H1762" s="11">
        <v>114.63626272656535</v>
      </c>
      <c r="I1762" s="11">
        <v>1.8913465242107359</v>
      </c>
    </row>
    <row r="1763" spans="1:9" x14ac:dyDescent="0.25">
      <c r="A1763" s="17"/>
      <c r="B1763" s="5">
        <f>DATE(YEAR(siječanj!B1763),MONTH(siječanj!B1763)+4,DAY(siječanj!B1763))</f>
        <v>43239</v>
      </c>
      <c r="C1763" s="9">
        <v>18.3333333333333</v>
      </c>
      <c r="D1763">
        <v>0.89999680316711672</v>
      </c>
      <c r="E1763" s="6">
        <v>104.90101087033941</v>
      </c>
      <c r="F1763" s="10">
        <v>94.410574432304429</v>
      </c>
      <c r="G1763" s="11">
        <v>127.5600578009951</v>
      </c>
      <c r="H1763" s="11">
        <v>125.72247459847506</v>
      </c>
      <c r="I1763" s="11">
        <v>1.9312516957058179</v>
      </c>
    </row>
    <row r="1764" spans="1:9" x14ac:dyDescent="0.25">
      <c r="A1764" s="17"/>
      <c r="B1764" s="5">
        <f>DATE(YEAR(siječanj!B1764),MONTH(siječanj!B1764)+4,DAY(siječanj!B1764))</f>
        <v>43239</v>
      </c>
      <c r="C1764" s="9">
        <v>18.34375</v>
      </c>
      <c r="D1764">
        <v>0.89999680316711672</v>
      </c>
      <c r="E1764" s="6">
        <v>106.97012461085774</v>
      </c>
      <c r="F1764" s="10">
        <v>96.27277018416008</v>
      </c>
      <c r="G1764" s="11">
        <v>144.51799473392518</v>
      </c>
      <c r="H1764" s="11">
        <v>147.99565504862846</v>
      </c>
      <c r="I1764" s="11">
        <v>1.5035201388016231</v>
      </c>
    </row>
    <row r="1765" spans="1:9" x14ac:dyDescent="0.25">
      <c r="A1765" s="17"/>
      <c r="B1765" s="5">
        <f>DATE(YEAR(siječanj!B1765),MONTH(siječanj!B1765)+4,DAY(siječanj!B1765))</f>
        <v>43239</v>
      </c>
      <c r="C1765" s="9">
        <v>18.3541666666667</v>
      </c>
      <c r="D1765">
        <v>0.89999680316711672</v>
      </c>
      <c r="E1765" s="6">
        <v>107.01825188500317</v>
      </c>
      <c r="F1765" s="10">
        <v>96.316084577036108</v>
      </c>
      <c r="G1765" s="11">
        <v>151.41186922833066</v>
      </c>
      <c r="H1765" s="11">
        <v>155.39590459805413</v>
      </c>
      <c r="I1765" s="11">
        <v>1.5994439548345962</v>
      </c>
    </row>
    <row r="1766" spans="1:9" x14ac:dyDescent="0.25">
      <c r="A1766" s="17"/>
      <c r="B1766" s="5">
        <f>DATE(YEAR(siječanj!B1766),MONTH(siječanj!B1766)+4,DAY(siječanj!B1766))</f>
        <v>43239</v>
      </c>
      <c r="C1766" s="9">
        <v>18.3645833333333</v>
      </c>
      <c r="D1766">
        <v>0.89999680316711672</v>
      </c>
      <c r="E1766" s="6">
        <v>108.10287062224458</v>
      </c>
      <c r="F1766" s="10">
        <v>97.292237973208543</v>
      </c>
      <c r="G1766" s="11">
        <v>153.72532410601178</v>
      </c>
      <c r="H1766" s="11">
        <v>161.66734027758577</v>
      </c>
      <c r="I1766" s="11">
        <v>1.6519294956512531</v>
      </c>
    </row>
    <row r="1767" spans="1:9" x14ac:dyDescent="0.25">
      <c r="A1767" s="17"/>
      <c r="B1767" s="5">
        <f>DATE(YEAR(siječanj!B1767),MONTH(siječanj!B1767)+4,DAY(siječanj!B1767))</f>
        <v>43239</v>
      </c>
      <c r="C1767" s="9">
        <v>18.375</v>
      </c>
      <c r="D1767">
        <v>0.89999680316711672</v>
      </c>
      <c r="E1767" s="6">
        <v>110.5497720089997</v>
      </c>
      <c r="F1767" s="10">
        <v>99.494441398953327</v>
      </c>
      <c r="G1767" s="11">
        <v>155.81959798700518</v>
      </c>
      <c r="H1767" s="11">
        <v>163.76812743829146</v>
      </c>
      <c r="I1767" s="11">
        <v>1.5120323886955218</v>
      </c>
    </row>
    <row r="1768" spans="1:9" x14ac:dyDescent="0.25">
      <c r="A1768" s="17"/>
      <c r="B1768" s="5">
        <f>DATE(YEAR(siječanj!B1768),MONTH(siječanj!B1768)+4,DAY(siječanj!B1768))</f>
        <v>43239</v>
      </c>
      <c r="C1768" s="9">
        <v>18.3854166666667</v>
      </c>
      <c r="D1768">
        <v>0.89999680316711672</v>
      </c>
      <c r="E1768" s="6">
        <v>113.64735616556388</v>
      </c>
      <c r="F1768" s="10">
        <v>102.28225723740221</v>
      </c>
      <c r="G1768" s="11">
        <v>161.23630577598081</v>
      </c>
      <c r="H1768" s="11">
        <v>170.72266011224511</v>
      </c>
      <c r="I1768" s="11">
        <v>1.5865205754432834</v>
      </c>
    </row>
    <row r="1769" spans="1:9" x14ac:dyDescent="0.25">
      <c r="A1769" s="17"/>
      <c r="B1769" s="5">
        <f>DATE(YEAR(siječanj!B1769),MONTH(siječanj!B1769)+4,DAY(siječanj!B1769))</f>
        <v>43239</v>
      </c>
      <c r="C1769" s="9">
        <v>18.3958333333333</v>
      </c>
      <c r="D1769">
        <v>0.89999680316711672</v>
      </c>
      <c r="E1769" s="6">
        <v>112.30733645930323</v>
      </c>
      <c r="F1769" s="10">
        <v>101.07624378558668</v>
      </c>
      <c r="G1769" s="11">
        <v>162.41501077301521</v>
      </c>
      <c r="H1769" s="11">
        <v>168.82723553288736</v>
      </c>
      <c r="I1769" s="11">
        <v>1.6872415323057952</v>
      </c>
    </row>
    <row r="1770" spans="1:9" x14ac:dyDescent="0.25">
      <c r="A1770" s="17"/>
      <c r="B1770" s="5">
        <f>DATE(YEAR(siječanj!B1770),MONTH(siječanj!B1770)+4,DAY(siječanj!B1770))</f>
        <v>43239</v>
      </c>
      <c r="C1770" s="9">
        <v>18.40625</v>
      </c>
      <c r="D1770">
        <v>0.89999680316711672</v>
      </c>
      <c r="E1770" s="6">
        <v>115.3236677167213</v>
      </c>
      <c r="F1770" s="10">
        <v>103.790932274556</v>
      </c>
      <c r="G1770" s="11">
        <v>161.62554618923826</v>
      </c>
      <c r="H1770" s="11">
        <v>165.06729210809888</v>
      </c>
      <c r="I1770" s="11">
        <v>2.1048717926664904</v>
      </c>
    </row>
    <row r="1771" spans="1:9" x14ac:dyDescent="0.25">
      <c r="A1771" s="17"/>
      <c r="B1771" s="5">
        <f>DATE(YEAR(siječanj!B1771),MONTH(siječanj!B1771)+4,DAY(siječanj!B1771))</f>
        <v>43239</v>
      </c>
      <c r="C1771" s="9">
        <v>18.4166666666667</v>
      </c>
      <c r="D1771">
        <v>0.89999680316711672</v>
      </c>
      <c r="E1771" s="6">
        <v>115.37066428805514</v>
      </c>
      <c r="F1771" s="10">
        <v>103.83322903851627</v>
      </c>
      <c r="G1771" s="11">
        <v>163.34137861071241</v>
      </c>
      <c r="H1771" s="11">
        <v>159.05609876316004</v>
      </c>
      <c r="I1771" s="11">
        <v>2.0036868221819426</v>
      </c>
    </row>
    <row r="1772" spans="1:9" x14ac:dyDescent="0.25">
      <c r="A1772" s="17"/>
      <c r="B1772" s="5">
        <f>DATE(YEAR(siječanj!B1772),MONTH(siječanj!B1772)+4,DAY(siječanj!B1772))</f>
        <v>43239</v>
      </c>
      <c r="C1772" s="9">
        <v>18.4270833333333</v>
      </c>
      <c r="D1772">
        <v>0.89999680316711672</v>
      </c>
      <c r="E1772" s="6">
        <v>117.03108351364256</v>
      </c>
      <c r="F1772" s="10">
        <v>105.32760103346216</v>
      </c>
      <c r="G1772" s="11">
        <v>162.39367400095279</v>
      </c>
      <c r="H1772" s="11">
        <v>162.96561791269218</v>
      </c>
      <c r="I1772" s="11">
        <v>2.3436338019965901</v>
      </c>
    </row>
    <row r="1773" spans="1:9" x14ac:dyDescent="0.25">
      <c r="A1773" s="17"/>
      <c r="B1773" s="5">
        <f>DATE(YEAR(siječanj!B1773),MONTH(siječanj!B1773)+4,DAY(siječanj!B1773))</f>
        <v>43239</v>
      </c>
      <c r="C1773" s="9">
        <v>18.4375</v>
      </c>
      <c r="D1773">
        <v>0.89999680316711672</v>
      </c>
      <c r="E1773" s="6">
        <v>117.9380589207407</v>
      </c>
      <c r="F1773" s="10">
        <v>106.14387600040169</v>
      </c>
      <c r="G1773" s="11">
        <v>163.41008534688476</v>
      </c>
      <c r="H1773" s="11">
        <v>159.78951992537139</v>
      </c>
      <c r="I1773" s="11">
        <v>2.4271262530823061</v>
      </c>
    </row>
    <row r="1774" spans="1:9" x14ac:dyDescent="0.25">
      <c r="A1774" s="17"/>
      <c r="B1774" s="5">
        <f>DATE(YEAR(siječanj!B1774),MONTH(siječanj!B1774)+4,DAY(siječanj!B1774))</f>
        <v>43239</v>
      </c>
      <c r="C1774" s="9">
        <v>18.4479166666667</v>
      </c>
      <c r="D1774">
        <v>0.89999680316711672</v>
      </c>
      <c r="E1774" s="6">
        <v>120.13799696024675</v>
      </c>
      <c r="F1774" s="10">
        <v>108.12381320312286</v>
      </c>
      <c r="G1774" s="11">
        <v>163.4188273570538</v>
      </c>
      <c r="H1774" s="11">
        <v>157.75857169587752</v>
      </c>
      <c r="I1774" s="11">
        <v>2.6627391699645808</v>
      </c>
    </row>
    <row r="1775" spans="1:9" x14ac:dyDescent="0.25">
      <c r="A1775" s="17"/>
      <c r="B1775" s="5">
        <f>DATE(YEAR(siječanj!B1775),MONTH(siječanj!B1775)+4,DAY(siječanj!B1775))</f>
        <v>43239</v>
      </c>
      <c r="C1775" s="9">
        <v>18.4583333333333</v>
      </c>
      <c r="D1775">
        <v>0.89999680316711672</v>
      </c>
      <c r="E1775" s="6">
        <v>121.30811666693425</v>
      </c>
      <c r="F1775" s="10">
        <v>109.17691719846447</v>
      </c>
      <c r="G1775" s="11">
        <v>161.50423874573903</v>
      </c>
      <c r="H1775" s="11">
        <v>162.80555029333996</v>
      </c>
      <c r="I1775" s="11">
        <v>2.5819067969707086</v>
      </c>
    </row>
    <row r="1776" spans="1:9" x14ac:dyDescent="0.25">
      <c r="A1776" s="17"/>
      <c r="B1776" s="5">
        <f>DATE(YEAR(siječanj!B1776),MONTH(siječanj!B1776)+4,DAY(siječanj!B1776))</f>
        <v>43239</v>
      </c>
      <c r="C1776" s="9">
        <v>18.46875</v>
      </c>
      <c r="D1776">
        <v>0.89999680316711672</v>
      </c>
      <c r="E1776" s="6">
        <v>123.26693034818399</v>
      </c>
      <c r="F1776" s="10">
        <v>110.93984324958923</v>
      </c>
      <c r="G1776" s="11">
        <v>157.97418209624198</v>
      </c>
      <c r="H1776" s="11">
        <v>161.31753553431133</v>
      </c>
      <c r="I1776" s="11">
        <v>2.9778804215581101</v>
      </c>
    </row>
    <row r="1777" spans="1:9" x14ac:dyDescent="0.25">
      <c r="A1777" s="17"/>
      <c r="B1777" s="5">
        <f>DATE(YEAR(siječanj!B1777),MONTH(siječanj!B1777)+4,DAY(siječanj!B1777))</f>
        <v>43239</v>
      </c>
      <c r="C1777" s="9">
        <v>18.4791666666667</v>
      </c>
      <c r="D1777">
        <v>0.89999680316711672</v>
      </c>
      <c r="E1777" s="6">
        <v>125.65241572722405</v>
      </c>
      <c r="F1777" s="10">
        <v>113.08677246472719</v>
      </c>
      <c r="G1777" s="11">
        <v>155.35092821572744</v>
      </c>
      <c r="H1777" s="11">
        <v>163.33542709465391</v>
      </c>
      <c r="I1777" s="11">
        <v>3.7971544729651359</v>
      </c>
    </row>
    <row r="1778" spans="1:9" x14ac:dyDescent="0.25">
      <c r="A1778" s="17"/>
      <c r="B1778" s="5">
        <f>DATE(YEAR(siječanj!B1778),MONTH(siječanj!B1778)+4,DAY(siječanj!B1778))</f>
        <v>43239</v>
      </c>
      <c r="C1778" s="9">
        <v>18.4895833333333</v>
      </c>
      <c r="D1778">
        <v>0.89999680316711672</v>
      </c>
      <c r="E1778" s="6">
        <v>126.46235104513065</v>
      </c>
      <c r="F1778" s="10">
        <v>113.81571166161527</v>
      </c>
      <c r="G1778" s="11">
        <v>153.73815188104388</v>
      </c>
      <c r="H1778" s="11">
        <v>157.83778670429115</v>
      </c>
      <c r="I1778" s="11">
        <v>3.9222801462762744</v>
      </c>
    </row>
    <row r="1779" spans="1:9" x14ac:dyDescent="0.25">
      <c r="A1779" s="17"/>
      <c r="B1779" s="5">
        <f>DATE(YEAR(siječanj!B1779),MONTH(siječanj!B1779)+4,DAY(siječanj!B1779))</f>
        <v>43239</v>
      </c>
      <c r="C1779" s="9">
        <v>18.5</v>
      </c>
      <c r="D1779">
        <v>0.89999680316711672</v>
      </c>
      <c r="E1779" s="6">
        <v>125.75827232281208</v>
      </c>
      <c r="F1779" s="10">
        <v>113.18204306235056</v>
      </c>
      <c r="G1779" s="11">
        <v>144.42489393261201</v>
      </c>
      <c r="H1779" s="11">
        <v>150.02306718051327</v>
      </c>
      <c r="I1779" s="11">
        <v>3.7159710896666631</v>
      </c>
    </row>
    <row r="1780" spans="1:9" x14ac:dyDescent="0.25">
      <c r="A1780" s="17"/>
      <c r="B1780" s="5">
        <f>DATE(YEAR(siječanj!B1780),MONTH(siječanj!B1780)+4,DAY(siječanj!B1780))</f>
        <v>43239</v>
      </c>
      <c r="C1780" s="9">
        <v>18.5104166666667</v>
      </c>
      <c r="D1780">
        <v>0.89999680316711672</v>
      </c>
      <c r="E1780" s="6">
        <v>122.19393702116574</v>
      </c>
      <c r="F1780" s="10">
        <v>109.97415268545316</v>
      </c>
      <c r="G1780" s="11">
        <v>139.18834949199612</v>
      </c>
      <c r="H1780" s="11">
        <v>146.14441362759138</v>
      </c>
      <c r="I1780" s="11">
        <v>4.0339864256346125</v>
      </c>
    </row>
    <row r="1781" spans="1:9" x14ac:dyDescent="0.25">
      <c r="A1781" s="17"/>
      <c r="B1781" s="5">
        <f>DATE(YEAR(siječanj!B1781),MONTH(siječanj!B1781)+4,DAY(siječanj!B1781))</f>
        <v>43239</v>
      </c>
      <c r="C1781" s="9">
        <v>18.5208333333333</v>
      </c>
      <c r="D1781">
        <v>0.89999680316711672</v>
      </c>
      <c r="E1781" s="6">
        <v>123.81155616980156</v>
      </c>
      <c r="F1781" s="10">
        <v>111.43000474796732</v>
      </c>
      <c r="G1781" s="11">
        <v>136.36418605884199</v>
      </c>
      <c r="H1781" s="11">
        <v>150.10892090112367</v>
      </c>
      <c r="I1781" s="11">
        <v>5.1118120673339522</v>
      </c>
    </row>
    <row r="1782" spans="1:9" x14ac:dyDescent="0.25">
      <c r="A1782" s="17"/>
      <c r="B1782" s="5">
        <f>DATE(YEAR(siječanj!B1782),MONTH(siječanj!B1782)+4,DAY(siječanj!B1782))</f>
        <v>43239</v>
      </c>
      <c r="C1782" s="9">
        <v>18.53125</v>
      </c>
      <c r="D1782">
        <v>0.89999680316711672</v>
      </c>
      <c r="E1782" s="6">
        <v>125.92862261982073</v>
      </c>
      <c r="F1782" s="10">
        <v>113.33535778507692</v>
      </c>
      <c r="G1782" s="11">
        <v>134.18245190147908</v>
      </c>
      <c r="H1782" s="11">
        <v>147.70342728628702</v>
      </c>
      <c r="I1782" s="11">
        <v>5.0328807501493262</v>
      </c>
    </row>
    <row r="1783" spans="1:9" x14ac:dyDescent="0.25">
      <c r="A1783" s="17"/>
      <c r="B1783" s="5">
        <f>DATE(YEAR(siječanj!B1783),MONTH(siječanj!B1783)+4,DAY(siječanj!B1783))</f>
        <v>43239</v>
      </c>
      <c r="C1783" s="9">
        <v>18.5416666666667</v>
      </c>
      <c r="D1783">
        <v>0.89999680316711672</v>
      </c>
      <c r="E1783" s="6">
        <v>125.71412036170945</v>
      </c>
      <c r="F1783" s="10">
        <v>113.14230643850463</v>
      </c>
      <c r="G1783" s="11">
        <v>132.0707904193774</v>
      </c>
      <c r="H1783" s="11">
        <v>149.90116212196349</v>
      </c>
      <c r="I1783" s="11">
        <v>3.3732220275913596</v>
      </c>
    </row>
    <row r="1784" spans="1:9" x14ac:dyDescent="0.25">
      <c r="A1784" s="17"/>
      <c r="B1784" s="5">
        <f>DATE(YEAR(siječanj!B1784),MONTH(siječanj!B1784)+4,DAY(siječanj!B1784))</f>
        <v>43239</v>
      </c>
      <c r="C1784" s="9">
        <v>18.5520833333333</v>
      </c>
      <c r="D1784">
        <v>0.89999680316711672</v>
      </c>
      <c r="E1784" s="6">
        <v>123.91231071691355</v>
      </c>
      <c r="F1784" s="10">
        <v>111.52068351827265</v>
      </c>
      <c r="G1784" s="11">
        <v>131.56869531510034</v>
      </c>
      <c r="H1784" s="11">
        <v>146.11303427332621</v>
      </c>
      <c r="I1784" s="11">
        <v>3.3346888963752281</v>
      </c>
    </row>
    <row r="1785" spans="1:9" x14ac:dyDescent="0.25">
      <c r="A1785" s="17"/>
      <c r="B1785" s="5">
        <f>DATE(YEAR(siječanj!B1785),MONTH(siječanj!B1785)+4,DAY(siječanj!B1785))</f>
        <v>43239</v>
      </c>
      <c r="C1785" s="9">
        <v>18.5625</v>
      </c>
      <c r="D1785">
        <v>0.89999680316711672</v>
      </c>
      <c r="E1785" s="6">
        <v>124.18442823434174</v>
      </c>
      <c r="F1785" s="10">
        <v>111.76558841404379</v>
      </c>
      <c r="G1785" s="11">
        <v>129.55467437304856</v>
      </c>
      <c r="H1785" s="11">
        <v>143.84501096848987</v>
      </c>
      <c r="I1785" s="11">
        <v>3.9052956476627898</v>
      </c>
    </row>
    <row r="1786" spans="1:9" x14ac:dyDescent="0.25">
      <c r="A1786" s="17"/>
      <c r="B1786" s="5">
        <f>DATE(YEAR(siječanj!B1786),MONTH(siječanj!B1786)+4,DAY(siječanj!B1786))</f>
        <v>43239</v>
      </c>
      <c r="C1786" s="9">
        <v>18.5729166666667</v>
      </c>
      <c r="D1786">
        <v>0.89999680316711672</v>
      </c>
      <c r="E1786" s="6">
        <v>121.75711280234104</v>
      </c>
      <c r="F1786" s="10">
        <v>109.58101228496496</v>
      </c>
      <c r="G1786" s="11">
        <v>129.77352995483568</v>
      </c>
      <c r="H1786" s="11">
        <v>137.67499024728755</v>
      </c>
      <c r="I1786" s="11">
        <v>3.2981258229940336</v>
      </c>
    </row>
    <row r="1787" spans="1:9" x14ac:dyDescent="0.25">
      <c r="A1787" s="17"/>
      <c r="B1787" s="5">
        <f>DATE(YEAR(siječanj!B1787),MONTH(siječanj!B1787)+4,DAY(siječanj!B1787))</f>
        <v>43239</v>
      </c>
      <c r="C1787" s="9">
        <v>18.5833333333333</v>
      </c>
      <c r="D1787">
        <v>0.89999680316711672</v>
      </c>
      <c r="E1787" s="6">
        <v>120.923037971252</v>
      </c>
      <c r="F1787" s="10">
        <v>108.83034760338266</v>
      </c>
      <c r="G1787" s="11">
        <v>125.14142561346765</v>
      </c>
      <c r="H1787" s="11">
        <v>141.75579138248261</v>
      </c>
      <c r="I1787" s="11">
        <v>3.3559285199063043</v>
      </c>
    </row>
    <row r="1788" spans="1:9" x14ac:dyDescent="0.25">
      <c r="A1788" s="17"/>
      <c r="B1788" s="5">
        <f>DATE(YEAR(siječanj!B1788),MONTH(siječanj!B1788)+4,DAY(siječanj!B1788))</f>
        <v>43239</v>
      </c>
      <c r="C1788" s="9">
        <v>18.59375</v>
      </c>
      <c r="D1788">
        <v>0.89999680316711672</v>
      </c>
      <c r="E1788" s="6">
        <v>120.52908226665434</v>
      </c>
      <c r="F1788" s="10">
        <v>108.47578872865533</v>
      </c>
      <c r="G1788" s="11">
        <v>125.85860389716572</v>
      </c>
      <c r="H1788" s="11">
        <v>141.81345666551252</v>
      </c>
      <c r="I1788" s="11">
        <v>2.6371944200480217</v>
      </c>
    </row>
    <row r="1789" spans="1:9" x14ac:dyDescent="0.25">
      <c r="A1789" s="17"/>
      <c r="B1789" s="5">
        <f>DATE(YEAR(siječanj!B1789),MONTH(siječanj!B1789)+4,DAY(siječanj!B1789))</f>
        <v>43239</v>
      </c>
      <c r="C1789" s="9">
        <v>18.6041666666667</v>
      </c>
      <c r="D1789">
        <v>0.89999680316711672</v>
      </c>
      <c r="E1789" s="6">
        <v>119.06492825304109</v>
      </c>
      <c r="F1789" s="10">
        <v>107.15805479705909</v>
      </c>
      <c r="G1789" s="11">
        <v>125.22150178382122</v>
      </c>
      <c r="H1789" s="11">
        <v>141.13236252319822</v>
      </c>
      <c r="I1789" s="11">
        <v>2.0843111890693851</v>
      </c>
    </row>
    <row r="1790" spans="1:9" x14ac:dyDescent="0.25">
      <c r="A1790" s="17"/>
      <c r="B1790" s="5">
        <f>DATE(YEAR(siječanj!B1790),MONTH(siječanj!B1790)+4,DAY(siječanj!B1790))</f>
        <v>43239</v>
      </c>
      <c r="C1790" s="9">
        <v>18.6145833333333</v>
      </c>
      <c r="D1790">
        <v>0.89999680316711672</v>
      </c>
      <c r="E1790" s="6">
        <v>120.36086046809625</v>
      </c>
      <c r="F1790" s="10">
        <v>108.32438964773002</v>
      </c>
      <c r="G1790" s="11">
        <v>124.98030506299452</v>
      </c>
      <c r="H1790" s="11">
        <v>141.49819811079792</v>
      </c>
      <c r="I1790" s="11">
        <v>2.4569801295017797</v>
      </c>
    </row>
    <row r="1791" spans="1:9" x14ac:dyDescent="0.25">
      <c r="A1791" s="17"/>
      <c r="B1791" s="5">
        <f>DATE(YEAR(siječanj!B1791),MONTH(siječanj!B1791)+4,DAY(siječanj!B1791))</f>
        <v>43239</v>
      </c>
      <c r="C1791" s="9">
        <v>18.625</v>
      </c>
      <c r="D1791">
        <v>0.89999680316711672</v>
      </c>
      <c r="E1791" s="6">
        <v>118.9691249940303</v>
      </c>
      <c r="F1791" s="10">
        <v>107.0718321702164</v>
      </c>
      <c r="G1791" s="11">
        <v>125.05416621049353</v>
      </c>
      <c r="H1791" s="11">
        <v>137.39760125096282</v>
      </c>
      <c r="I1791" s="11">
        <v>2.4415746772443185</v>
      </c>
    </row>
    <row r="1792" spans="1:9" x14ac:dyDescent="0.25">
      <c r="A1792" s="17"/>
      <c r="B1792" s="5">
        <f>DATE(YEAR(siječanj!B1792),MONTH(siječanj!B1792)+4,DAY(siječanj!B1792))</f>
        <v>43239</v>
      </c>
      <c r="C1792" s="9">
        <v>18.6354166666667</v>
      </c>
      <c r="D1792">
        <v>0.89999680316711672</v>
      </c>
      <c r="E1792" s="6">
        <v>119.3682353148663</v>
      </c>
      <c r="F1792" s="10">
        <v>107.4310301830798</v>
      </c>
      <c r="G1792" s="11">
        <v>122.98796639524524</v>
      </c>
      <c r="H1792" s="11">
        <v>137.12208265360042</v>
      </c>
      <c r="I1792" s="11">
        <v>2.2845170665081236</v>
      </c>
    </row>
    <row r="1793" spans="1:9" x14ac:dyDescent="0.25">
      <c r="A1793" s="17"/>
      <c r="B1793" s="5">
        <f>DATE(YEAR(siječanj!B1793),MONTH(siječanj!B1793)+4,DAY(siječanj!B1793))</f>
        <v>43239</v>
      </c>
      <c r="C1793" s="9">
        <v>18.6458333333333</v>
      </c>
      <c r="D1793">
        <v>0.89999680316711672</v>
      </c>
      <c r="E1793" s="6">
        <v>118.78619017309778</v>
      </c>
      <c r="F1793" s="10">
        <v>106.90719141618918</v>
      </c>
      <c r="G1793" s="11">
        <v>122.75850068071155</v>
      </c>
      <c r="H1793" s="11">
        <v>132.5356356152366</v>
      </c>
      <c r="I1793" s="11">
        <v>2.2543521809583629</v>
      </c>
    </row>
    <row r="1794" spans="1:9" x14ac:dyDescent="0.25">
      <c r="A1794" s="17"/>
      <c r="B1794" s="5">
        <f>DATE(YEAR(siječanj!B1794),MONTH(siječanj!B1794)+4,DAY(siječanj!B1794))</f>
        <v>43239</v>
      </c>
      <c r="C1794" s="9">
        <v>18.65625</v>
      </c>
      <c r="D1794">
        <v>0.89999680316711672</v>
      </c>
      <c r="E1794" s="6">
        <v>118.82595917303874</v>
      </c>
      <c r="F1794" s="10">
        <v>106.9429833890012</v>
      </c>
      <c r="G1794" s="11">
        <v>122.00435365731882</v>
      </c>
      <c r="H1794" s="11">
        <v>133.21442186183555</v>
      </c>
      <c r="I1794" s="11">
        <v>2.3852260230183413</v>
      </c>
    </row>
    <row r="1795" spans="1:9" x14ac:dyDescent="0.25">
      <c r="A1795" s="17"/>
      <c r="B1795" s="5">
        <f>DATE(YEAR(siječanj!B1795),MONTH(siječanj!B1795)+4,DAY(siječanj!B1795))</f>
        <v>43239</v>
      </c>
      <c r="C1795" s="9">
        <v>18.6666666666667</v>
      </c>
      <c r="D1795">
        <v>0.89999680316711672</v>
      </c>
      <c r="E1795" s="6">
        <v>116.1336803985045</v>
      </c>
      <c r="F1795" s="10">
        <v>104.51994109868569</v>
      </c>
      <c r="G1795" s="11">
        <v>125.05447957299042</v>
      </c>
      <c r="H1795" s="11">
        <v>131.12682783715823</v>
      </c>
      <c r="I1795" s="11">
        <v>2.6371194178461841</v>
      </c>
    </row>
    <row r="1796" spans="1:9" x14ac:dyDescent="0.25">
      <c r="A1796" s="17"/>
      <c r="B1796" s="5">
        <f>DATE(YEAR(siječanj!B1796),MONTH(siječanj!B1796)+4,DAY(siječanj!B1796))</f>
        <v>43239</v>
      </c>
      <c r="C1796" s="9">
        <v>18.6770833333333</v>
      </c>
      <c r="D1796">
        <v>0.89999680316711672</v>
      </c>
      <c r="E1796" s="6">
        <v>116.64377614320803</v>
      </c>
      <c r="F1796" s="10">
        <v>104.97902563822802</v>
      </c>
      <c r="G1796" s="11">
        <v>124.32184609024807</v>
      </c>
      <c r="H1796" s="11">
        <v>135.12540366518053</v>
      </c>
      <c r="I1796" s="11">
        <v>2.0620415352997381</v>
      </c>
    </row>
    <row r="1797" spans="1:9" x14ac:dyDescent="0.25">
      <c r="A1797" s="17"/>
      <c r="B1797" s="5">
        <f>DATE(YEAR(siječanj!B1797),MONTH(siječanj!B1797)+4,DAY(siječanj!B1797))</f>
        <v>43239</v>
      </c>
      <c r="C1797" s="9">
        <v>18.6875</v>
      </c>
      <c r="D1797">
        <v>0.89999680316711672</v>
      </c>
      <c r="E1797" s="6">
        <v>116.29136979955727</v>
      </c>
      <c r="F1797" s="10">
        <v>104.66186105552653</v>
      </c>
      <c r="G1797" s="11">
        <v>119.8977742721215</v>
      </c>
      <c r="H1797" s="11">
        <v>131.01152135348846</v>
      </c>
      <c r="I1797" s="11">
        <v>2.2517081033362447</v>
      </c>
    </row>
    <row r="1798" spans="1:9" x14ac:dyDescent="0.25">
      <c r="A1798" s="17"/>
      <c r="B1798" s="5">
        <f>DATE(YEAR(siječanj!B1798),MONTH(siječanj!B1798)+4,DAY(siječanj!B1798))</f>
        <v>43239</v>
      </c>
      <c r="C1798" s="9">
        <v>18.6979166666667</v>
      </c>
      <c r="D1798">
        <v>0.89999680316711672</v>
      </c>
      <c r="E1798" s="6">
        <v>118.55204939246977</v>
      </c>
      <c r="F1798" s="10">
        <v>106.69646546213292</v>
      </c>
      <c r="G1798" s="11">
        <v>121.2360410420805</v>
      </c>
      <c r="H1798" s="11">
        <v>129.87367658731702</v>
      </c>
      <c r="I1798" s="11">
        <v>2.887449766787729</v>
      </c>
    </row>
    <row r="1799" spans="1:9" x14ac:dyDescent="0.25">
      <c r="A1799" s="17"/>
      <c r="B1799" s="5">
        <f>DATE(YEAR(siječanj!B1799),MONTH(siječanj!B1799)+4,DAY(siječanj!B1799))</f>
        <v>43239</v>
      </c>
      <c r="C1799" s="9">
        <v>18.7083333333333</v>
      </c>
      <c r="D1799">
        <v>0.89999680316711672</v>
      </c>
      <c r="E1799" s="6">
        <v>117.93276842179604</v>
      </c>
      <c r="F1799" s="10">
        <v>106.13911456826433</v>
      </c>
      <c r="G1799" s="11">
        <v>119.80345617803204</v>
      </c>
      <c r="H1799" s="11">
        <v>131.70804026664453</v>
      </c>
      <c r="I1799" s="11">
        <v>2.8509266945808478</v>
      </c>
    </row>
    <row r="1800" spans="1:9" x14ac:dyDescent="0.25">
      <c r="A1800" s="17"/>
      <c r="B1800" s="5">
        <f>DATE(YEAR(siječanj!B1800),MONTH(siječanj!B1800)+4,DAY(siječanj!B1800))</f>
        <v>43239</v>
      </c>
      <c r="C1800" s="9">
        <v>18.71875</v>
      </c>
      <c r="D1800">
        <v>0.89999680316711672</v>
      </c>
      <c r="E1800" s="6">
        <v>117.88192250167998</v>
      </c>
      <c r="F1800" s="10">
        <v>106.09335340270579</v>
      </c>
      <c r="G1800" s="11">
        <v>120.93967243446541</v>
      </c>
      <c r="H1800" s="11">
        <v>134.62792971970987</v>
      </c>
      <c r="I1800" s="11">
        <v>2.3578822202870358</v>
      </c>
    </row>
    <row r="1801" spans="1:9" x14ac:dyDescent="0.25">
      <c r="A1801" s="17"/>
      <c r="B1801" s="5">
        <f>DATE(YEAR(siječanj!B1801),MONTH(siječanj!B1801)+4,DAY(siječanj!B1801))</f>
        <v>43239</v>
      </c>
      <c r="C1801" s="9">
        <v>18.7291666666667</v>
      </c>
      <c r="D1801">
        <v>0.89999680316711672</v>
      </c>
      <c r="E1801" s="6">
        <v>118.43679606141083</v>
      </c>
      <c r="F1801" s="10">
        <v>106.5927378326255</v>
      </c>
      <c r="G1801" s="11">
        <v>122.69539027733585</v>
      </c>
      <c r="H1801" s="11">
        <v>132.92564189500627</v>
      </c>
      <c r="I1801" s="11">
        <v>2.5702474546877001</v>
      </c>
    </row>
    <row r="1802" spans="1:9" x14ac:dyDescent="0.25">
      <c r="A1802" s="17"/>
      <c r="B1802" s="5">
        <f>DATE(YEAR(siječanj!B1802),MONTH(siječanj!B1802)+4,DAY(siječanj!B1802))</f>
        <v>43239</v>
      </c>
      <c r="C1802" s="9">
        <v>18.7395833333333</v>
      </c>
      <c r="D1802">
        <v>0.89999680316711672</v>
      </c>
      <c r="E1802" s="6">
        <v>120.06660200429731</v>
      </c>
      <c r="F1802" s="10">
        <v>108.0595579710061</v>
      </c>
      <c r="G1802" s="11">
        <v>126.09663485328046</v>
      </c>
      <c r="H1802" s="11">
        <v>134.45229684890708</v>
      </c>
      <c r="I1802" s="11">
        <v>2.5009744210410525</v>
      </c>
    </row>
    <row r="1803" spans="1:9" x14ac:dyDescent="0.25">
      <c r="A1803" s="17"/>
      <c r="B1803" s="5">
        <f>DATE(YEAR(siječanj!B1803),MONTH(siječanj!B1803)+4,DAY(siječanj!B1803))</f>
        <v>43239</v>
      </c>
      <c r="C1803" s="9">
        <v>18.75</v>
      </c>
      <c r="D1803">
        <v>0.89999680316711672</v>
      </c>
      <c r="E1803" s="6">
        <v>120.1310609911579</v>
      </c>
      <c r="F1803" s="10">
        <v>108.11757085311602</v>
      </c>
      <c r="G1803" s="11">
        <v>123.95786349773179</v>
      </c>
      <c r="H1803" s="11">
        <v>134.10504483898046</v>
      </c>
      <c r="I1803" s="11">
        <v>2.5650993035535614</v>
      </c>
    </row>
    <row r="1804" spans="1:9" x14ac:dyDescent="0.25">
      <c r="A1804" s="17"/>
      <c r="B1804" s="5">
        <f>DATE(YEAR(siječanj!B1804),MONTH(siječanj!B1804)+4,DAY(siječanj!B1804))</f>
        <v>43239</v>
      </c>
      <c r="C1804" s="9">
        <v>18.7604166666667</v>
      </c>
      <c r="D1804">
        <v>0.89999680316711672</v>
      </c>
      <c r="E1804" s="6">
        <v>123.19399505761491</v>
      </c>
      <c r="F1804" s="10">
        <v>110.874201721239</v>
      </c>
      <c r="G1804" s="11">
        <v>125.30801393776434</v>
      </c>
      <c r="H1804" s="11">
        <v>133.76861384965994</v>
      </c>
      <c r="I1804" s="11">
        <v>3.7868811713720882</v>
      </c>
    </row>
    <row r="1805" spans="1:9" x14ac:dyDescent="0.25">
      <c r="A1805" s="17"/>
      <c r="B1805" s="5">
        <f>DATE(YEAR(siječanj!B1805),MONTH(siječanj!B1805)+4,DAY(siječanj!B1805))</f>
        <v>43239</v>
      </c>
      <c r="C1805" s="9">
        <v>18.7708333333333</v>
      </c>
      <c r="D1805">
        <v>0.89999680316711672</v>
      </c>
      <c r="E1805" s="6">
        <v>127.82203307817777</v>
      </c>
      <c r="F1805" s="10">
        <v>115.03942114468144</v>
      </c>
      <c r="G1805" s="11">
        <v>129.57962686622864</v>
      </c>
      <c r="H1805" s="11">
        <v>137.48850023229355</v>
      </c>
      <c r="I1805" s="11">
        <v>6.7512611965994145</v>
      </c>
    </row>
    <row r="1806" spans="1:9" x14ac:dyDescent="0.25">
      <c r="A1806" s="17"/>
      <c r="B1806" s="5">
        <f>DATE(YEAR(siječanj!B1806),MONTH(siječanj!B1806)+4,DAY(siječanj!B1806))</f>
        <v>43239</v>
      </c>
      <c r="C1806" s="9">
        <v>18.78125</v>
      </c>
      <c r="D1806">
        <v>0.89999680316711672</v>
      </c>
      <c r="E1806" s="6">
        <v>128.50467208823764</v>
      </c>
      <c r="F1806" s="10">
        <v>115.6537940714525</v>
      </c>
      <c r="G1806" s="11">
        <v>130.50219016181646</v>
      </c>
      <c r="H1806" s="11">
        <v>140.21992090064717</v>
      </c>
      <c r="I1806" s="11">
        <v>16.210630895069706</v>
      </c>
    </row>
    <row r="1807" spans="1:9" x14ac:dyDescent="0.25">
      <c r="A1807" s="17"/>
      <c r="B1807" s="5">
        <f>DATE(YEAR(siječanj!B1807),MONTH(siječanj!B1807)+4,DAY(siječanj!B1807))</f>
        <v>43239</v>
      </c>
      <c r="C1807" s="9">
        <v>18.7916666666667</v>
      </c>
      <c r="D1807">
        <v>0.89999680316711672</v>
      </c>
      <c r="E1807" s="6">
        <v>132.21651550640979</v>
      </c>
      <c r="F1807" s="10">
        <v>118.99444128166432</v>
      </c>
      <c r="G1807" s="11">
        <v>131.90051807700854</v>
      </c>
      <c r="H1807" s="11">
        <v>142.35939240727353</v>
      </c>
      <c r="I1807" s="11">
        <v>28.469620781917079</v>
      </c>
    </row>
    <row r="1808" spans="1:9" x14ac:dyDescent="0.25">
      <c r="A1808" s="17"/>
      <c r="B1808" s="5">
        <f>DATE(YEAR(siječanj!B1808),MONTH(siječanj!B1808)+4,DAY(siječanj!B1808))</f>
        <v>43239</v>
      </c>
      <c r="C1808" s="9">
        <v>18.8020833333333</v>
      </c>
      <c r="D1808">
        <v>0.89999680316711672</v>
      </c>
      <c r="E1808" s="6">
        <v>136.51696214265752</v>
      </c>
      <c r="F1808" s="10">
        <v>122.86482950647806</v>
      </c>
      <c r="G1808" s="11">
        <v>132.83822320914376</v>
      </c>
      <c r="H1808" s="11">
        <v>150.26057172514533</v>
      </c>
      <c r="I1808" s="11">
        <v>43.904735910190581</v>
      </c>
    </row>
    <row r="1809" spans="1:9" x14ac:dyDescent="0.25">
      <c r="A1809" s="17"/>
      <c r="B1809" s="5">
        <f>DATE(YEAR(siječanj!B1809),MONTH(siječanj!B1809)+4,DAY(siječanj!B1809))</f>
        <v>43239</v>
      </c>
      <c r="C1809" s="9">
        <v>18.8125</v>
      </c>
      <c r="D1809">
        <v>0.89999680316711672</v>
      </c>
      <c r="E1809" s="6">
        <v>139.92809713178193</v>
      </c>
      <c r="F1809" s="10">
        <v>125.93484009186153</v>
      </c>
      <c r="G1809" s="11">
        <v>137.3345371352022</v>
      </c>
      <c r="H1809" s="11">
        <v>155.50730572080039</v>
      </c>
      <c r="I1809" s="11">
        <v>62.282173416145625</v>
      </c>
    </row>
    <row r="1810" spans="1:9" x14ac:dyDescent="0.25">
      <c r="A1810" s="17"/>
      <c r="B1810" s="5">
        <f>DATE(YEAR(siječanj!B1810),MONTH(siječanj!B1810)+4,DAY(siječanj!B1810))</f>
        <v>43239</v>
      </c>
      <c r="C1810" s="9">
        <v>18.8229166666667</v>
      </c>
      <c r="D1810">
        <v>0.89999680316711672</v>
      </c>
      <c r="E1810" s="6">
        <v>142.64264281694753</v>
      </c>
      <c r="F1810" s="10">
        <v>128.37792253056165</v>
      </c>
      <c r="G1810" s="11">
        <v>137.90484482709886</v>
      </c>
      <c r="H1810" s="11">
        <v>153.24269810162275</v>
      </c>
      <c r="I1810" s="11">
        <v>87.251267433189483</v>
      </c>
    </row>
    <row r="1811" spans="1:9" x14ac:dyDescent="0.25">
      <c r="A1811" s="17"/>
      <c r="B1811" s="5">
        <f>DATE(YEAR(siječanj!B1811),MONTH(siječanj!B1811)+4,DAY(siječanj!B1811))</f>
        <v>43239</v>
      </c>
      <c r="C1811" s="9">
        <v>18.8333333333333</v>
      </c>
      <c r="D1811">
        <v>0.89999680316711672</v>
      </c>
      <c r="E1811" s="6">
        <v>147.21551146690692</v>
      </c>
      <c r="F1811" s="10">
        <v>132.49348969682825</v>
      </c>
      <c r="G1811" s="11">
        <v>134.28394921072115</v>
      </c>
      <c r="H1811" s="11">
        <v>150.76897104824582</v>
      </c>
      <c r="I1811" s="11">
        <v>132.87667685714766</v>
      </c>
    </row>
    <row r="1812" spans="1:9" x14ac:dyDescent="0.25">
      <c r="A1812" s="17"/>
      <c r="B1812" s="5">
        <f>DATE(YEAR(siječanj!B1812),MONTH(siječanj!B1812)+4,DAY(siječanj!B1812))</f>
        <v>43239</v>
      </c>
      <c r="C1812" s="9">
        <v>18.84375</v>
      </c>
      <c r="D1812">
        <v>0.89999680316711672</v>
      </c>
      <c r="E1812" s="6">
        <v>150.93540866300009</v>
      </c>
      <c r="F1812" s="10">
        <v>135.84138528142242</v>
      </c>
      <c r="G1812" s="11">
        <v>117.6343690096453</v>
      </c>
      <c r="H1812" s="11">
        <v>137.75668975561038</v>
      </c>
      <c r="I1812" s="11">
        <v>202.18872564916194</v>
      </c>
    </row>
    <row r="1813" spans="1:9" x14ac:dyDescent="0.25">
      <c r="A1813" s="17"/>
      <c r="B1813" s="5">
        <f>DATE(YEAR(siječanj!B1813),MONTH(siječanj!B1813)+4,DAY(siječanj!B1813))</f>
        <v>43239</v>
      </c>
      <c r="C1813" s="9">
        <v>18.8541666666667</v>
      </c>
      <c r="D1813">
        <v>0.89999680316711672</v>
      </c>
      <c r="E1813" s="6">
        <v>155.28371477535893</v>
      </c>
      <c r="F1813" s="10">
        <v>139.75484688173739</v>
      </c>
      <c r="G1813" s="11">
        <v>110.66623162094996</v>
      </c>
      <c r="H1813" s="11">
        <v>130.49728606452695</v>
      </c>
      <c r="I1813" s="11">
        <v>231.0413346744549</v>
      </c>
    </row>
    <row r="1814" spans="1:9" x14ac:dyDescent="0.25">
      <c r="A1814" s="17"/>
      <c r="B1814" s="5">
        <f>DATE(YEAR(siječanj!B1814),MONTH(siječanj!B1814)+4,DAY(siječanj!B1814))</f>
        <v>43239</v>
      </c>
      <c r="C1814" s="9">
        <v>18.8645833333333</v>
      </c>
      <c r="D1814">
        <v>0.89999680316711672</v>
      </c>
      <c r="E1814" s="6">
        <v>152.04175871480419</v>
      </c>
      <c r="F1814" s="10">
        <v>136.83709679122987</v>
      </c>
      <c r="G1814" s="11">
        <v>107.05253932453232</v>
      </c>
      <c r="H1814" s="11">
        <v>126.20266140160496</v>
      </c>
      <c r="I1814" s="11">
        <v>232.09192151650552</v>
      </c>
    </row>
    <row r="1815" spans="1:9" x14ac:dyDescent="0.25">
      <c r="A1815" s="17"/>
      <c r="B1815" s="5">
        <f>DATE(YEAR(siječanj!B1815),MONTH(siječanj!B1815)+4,DAY(siječanj!B1815))</f>
        <v>43239</v>
      </c>
      <c r="C1815" s="9">
        <v>18.875</v>
      </c>
      <c r="D1815">
        <v>0.89999680316711672</v>
      </c>
      <c r="E1815" s="6">
        <v>154.31721480814366</v>
      </c>
      <c r="F1815" s="10">
        <v>138.88500000098253</v>
      </c>
      <c r="G1815" s="11">
        <v>104.92560744691018</v>
      </c>
      <c r="H1815" s="11">
        <v>121.68447188417151</v>
      </c>
      <c r="I1815" s="11">
        <v>234.5390093555996</v>
      </c>
    </row>
    <row r="1816" spans="1:9" x14ac:dyDescent="0.25">
      <c r="A1816" s="17"/>
      <c r="B1816" s="5">
        <f>DATE(YEAR(siječanj!B1816),MONTH(siječanj!B1816)+4,DAY(siječanj!B1816))</f>
        <v>43239</v>
      </c>
      <c r="C1816" s="9">
        <v>18.8854166666667</v>
      </c>
      <c r="D1816">
        <v>0.89999680316711672</v>
      </c>
      <c r="E1816" s="6">
        <v>157.45003325126768</v>
      </c>
      <c r="F1816" s="10">
        <v>141.70452658469713</v>
      </c>
      <c r="G1816" s="11">
        <v>103.43910816352874</v>
      </c>
      <c r="H1816" s="11">
        <v>109.72956003754675</v>
      </c>
      <c r="I1816" s="11">
        <v>241.76218540619109</v>
      </c>
    </row>
    <row r="1817" spans="1:9" x14ac:dyDescent="0.25">
      <c r="A1817" s="17"/>
      <c r="B1817" s="5">
        <f>DATE(YEAR(siječanj!B1817),MONTH(siječanj!B1817)+4,DAY(siječanj!B1817))</f>
        <v>43239</v>
      </c>
      <c r="C1817" s="9">
        <v>18.8958333333333</v>
      </c>
      <c r="D1817">
        <v>0.89999680316711672</v>
      </c>
      <c r="E1817" s="6">
        <v>158.58010326600044</v>
      </c>
      <c r="F1817" s="10">
        <v>142.72158598531163</v>
      </c>
      <c r="G1817" s="11">
        <v>101.78885688819405</v>
      </c>
      <c r="H1817" s="11">
        <v>103.6272870933516</v>
      </c>
      <c r="I1817" s="11">
        <v>247.74694910074328</v>
      </c>
    </row>
    <row r="1818" spans="1:9" x14ac:dyDescent="0.25">
      <c r="A1818" s="17"/>
      <c r="B1818" s="5">
        <f>DATE(YEAR(siječanj!B1818),MONTH(siječanj!B1818)+4,DAY(siječanj!B1818))</f>
        <v>43239</v>
      </c>
      <c r="C1818" s="9">
        <v>18.90625</v>
      </c>
      <c r="D1818">
        <v>0.89999680316711672</v>
      </c>
      <c r="E1818" s="6">
        <v>155.51867184406936</v>
      </c>
      <c r="F1818" s="10">
        <v>139.9663074924583</v>
      </c>
      <c r="G1818" s="11">
        <v>102.76647556400088</v>
      </c>
      <c r="H1818" s="11">
        <v>96.902087006331882</v>
      </c>
      <c r="I1818" s="11">
        <v>247.04736856317564</v>
      </c>
    </row>
    <row r="1819" spans="1:9" x14ac:dyDescent="0.25">
      <c r="A1819" s="17"/>
      <c r="B1819" s="5">
        <f>DATE(YEAR(siječanj!B1819),MONTH(siječanj!B1819)+4,DAY(siječanj!B1819))</f>
        <v>43239</v>
      </c>
      <c r="C1819" s="9">
        <v>18.9166666666667</v>
      </c>
      <c r="D1819">
        <v>0.89999680316711672</v>
      </c>
      <c r="E1819" s="6">
        <v>153.47504950088447</v>
      </c>
      <c r="F1819" s="10">
        <v>138.12705391671102</v>
      </c>
      <c r="G1819" s="11">
        <v>101.15224490593441</v>
      </c>
      <c r="H1819" s="11">
        <v>94.190225252449281</v>
      </c>
      <c r="I1819" s="11">
        <v>242.9225514710275</v>
      </c>
    </row>
    <row r="1820" spans="1:9" x14ac:dyDescent="0.25">
      <c r="A1820" s="17"/>
      <c r="B1820" s="5">
        <f>DATE(YEAR(siječanj!B1820),MONTH(siječanj!B1820)+4,DAY(siječanj!B1820))</f>
        <v>43239</v>
      </c>
      <c r="C1820" s="9">
        <v>18.9270833333333</v>
      </c>
      <c r="D1820">
        <v>0.89999680316711672</v>
      </c>
      <c r="E1820" s="6">
        <v>146.52926610998489</v>
      </c>
      <c r="F1820" s="10">
        <v>131.87587106941012</v>
      </c>
      <c r="G1820" s="11">
        <v>99.457459998833244</v>
      </c>
      <c r="H1820" s="11">
        <v>89.911185909636231</v>
      </c>
      <c r="I1820" s="11">
        <v>242.75306849552021</v>
      </c>
    </row>
    <row r="1821" spans="1:9" x14ac:dyDescent="0.25">
      <c r="A1821" s="17"/>
      <c r="B1821" s="5">
        <f>DATE(YEAR(siječanj!B1821),MONTH(siječanj!B1821)+4,DAY(siječanj!B1821))</f>
        <v>43239</v>
      </c>
      <c r="C1821" s="9">
        <v>18.9375</v>
      </c>
      <c r="D1821">
        <v>0.89999680316711672</v>
      </c>
      <c r="E1821" s="6">
        <v>136.25625083780221</v>
      </c>
      <c r="F1821" s="10">
        <v>122.63019016555876</v>
      </c>
      <c r="G1821" s="11">
        <v>95.002473765150242</v>
      </c>
      <c r="H1821" s="11">
        <v>87.850114623892679</v>
      </c>
      <c r="I1821" s="11">
        <v>242.10102535350663</v>
      </c>
    </row>
    <row r="1822" spans="1:9" x14ac:dyDescent="0.25">
      <c r="A1822" s="17"/>
      <c r="B1822" s="5">
        <f>DATE(YEAR(siječanj!B1822),MONTH(siječanj!B1822)+4,DAY(siječanj!B1822))</f>
        <v>43239</v>
      </c>
      <c r="C1822" s="9">
        <v>18.9479166666667</v>
      </c>
      <c r="D1822">
        <v>0.89999680316711672</v>
      </c>
      <c r="E1822" s="6">
        <v>125.00260875617165</v>
      </c>
      <c r="F1822" s="10">
        <v>112.50194826810431</v>
      </c>
      <c r="G1822" s="11">
        <v>91.355070895511801</v>
      </c>
      <c r="H1822" s="11">
        <v>85.192534577234724</v>
      </c>
      <c r="I1822" s="11">
        <v>239.46819806166425</v>
      </c>
    </row>
    <row r="1823" spans="1:9" x14ac:dyDescent="0.25">
      <c r="A1823" s="17"/>
      <c r="B1823" s="5">
        <f>DATE(YEAR(siječanj!B1823),MONTH(siječanj!B1823)+4,DAY(siječanj!B1823))</f>
        <v>43239</v>
      </c>
      <c r="C1823" s="9">
        <v>18.9583333333333</v>
      </c>
      <c r="D1823">
        <v>0.89999680316711672</v>
      </c>
      <c r="E1823" s="6">
        <v>114.14191664874322</v>
      </c>
      <c r="F1823" s="10">
        <v>102.72736009123639</v>
      </c>
      <c r="G1823" s="11">
        <v>87.874597834942293</v>
      </c>
      <c r="H1823" s="11">
        <v>86.996554445070231</v>
      </c>
      <c r="I1823" s="11">
        <v>240.31474191363012</v>
      </c>
    </row>
    <row r="1824" spans="1:9" x14ac:dyDescent="0.25">
      <c r="A1824" s="17"/>
      <c r="B1824" s="5">
        <f>DATE(YEAR(siječanj!B1824),MONTH(siječanj!B1824)+4,DAY(siječanj!B1824))</f>
        <v>43239</v>
      </c>
      <c r="C1824" s="9">
        <v>18.96875</v>
      </c>
      <c r="D1824">
        <v>0.89999680316711672</v>
      </c>
      <c r="E1824" s="6">
        <v>105.8062654271059</v>
      </c>
      <c r="F1824" s="10">
        <v>95.225300639446729</v>
      </c>
      <c r="G1824" s="11">
        <v>83.290823632514304</v>
      </c>
      <c r="H1824" s="11">
        <v>84.071892665038774</v>
      </c>
      <c r="I1824" s="11">
        <v>240.80083418382827</v>
      </c>
    </row>
    <row r="1825" spans="1:9" x14ac:dyDescent="0.25">
      <c r="A1825" s="17"/>
      <c r="B1825" s="5">
        <f>DATE(YEAR(siječanj!B1825),MONTH(siječanj!B1825)+4,DAY(siječanj!B1825))</f>
        <v>43239</v>
      </c>
      <c r="C1825" s="9">
        <v>18.9791666666667</v>
      </c>
      <c r="D1825">
        <v>0.89999680316711672</v>
      </c>
      <c r="E1825" s="6">
        <v>99.036297396804216</v>
      </c>
      <c r="F1825" s="10">
        <v>89.132351054631641</v>
      </c>
      <c r="G1825" s="11">
        <v>82.379207936977352</v>
      </c>
      <c r="H1825" s="11">
        <v>82.611520476082333</v>
      </c>
      <c r="I1825" s="11">
        <v>241.64498896565823</v>
      </c>
    </row>
    <row r="1826" spans="1:9" ht="15.75" thickBot="1" x14ac:dyDescent="0.3">
      <c r="A1826" s="17"/>
      <c r="B1826" s="5">
        <f>DATE(YEAR(siječanj!B1826),MONTH(siječanj!B1826)+4,DAY(siječanj!B1826))</f>
        <v>43239</v>
      </c>
      <c r="C1826" s="9">
        <v>18.9895833333333</v>
      </c>
      <c r="D1826">
        <v>0.89999680316711672</v>
      </c>
      <c r="E1826" s="6">
        <v>93.034019048573029</v>
      </c>
      <c r="F1826" s="10">
        <v>83.730319729504373</v>
      </c>
      <c r="G1826" s="11">
        <v>79.937668147435247</v>
      </c>
      <c r="H1826" s="11">
        <v>78.805611796107797</v>
      </c>
      <c r="I1826" s="11">
        <v>242.5316979967522</v>
      </c>
    </row>
    <row r="1827" spans="1:9" x14ac:dyDescent="0.25">
      <c r="A1827" s="14">
        <f t="shared" ref="A1827" si="17">A1731+1</f>
        <v>140</v>
      </c>
      <c r="B1827" s="5">
        <f>DATE(YEAR(siječanj!B1827),MONTH(siječanj!B1827)+4,DAY(siječanj!B1827))</f>
        <v>43240</v>
      </c>
      <c r="C1827" s="9">
        <v>19</v>
      </c>
      <c r="D1827">
        <v>0.90035103016628915</v>
      </c>
      <c r="E1827" s="6">
        <v>87.309959053729628</v>
      </c>
      <c r="F1827" s="10">
        <v>78.609611577801999</v>
      </c>
      <c r="G1827" s="11">
        <v>76.822230255974063</v>
      </c>
      <c r="H1827" s="11">
        <v>75.941802202059264</v>
      </c>
      <c r="I1827" s="11">
        <v>241.70907284696708</v>
      </c>
    </row>
    <row r="1828" spans="1:9" x14ac:dyDescent="0.25">
      <c r="A1828" s="15"/>
      <c r="B1828" s="5">
        <f>DATE(YEAR(siječanj!B1828),MONTH(siječanj!B1828)+4,DAY(siječanj!B1828))</f>
        <v>43240</v>
      </c>
      <c r="C1828" s="9">
        <v>19.0104166666667</v>
      </c>
      <c r="D1828">
        <v>0.90035103016628915</v>
      </c>
      <c r="E1828" s="6">
        <v>81.517051159796523</v>
      </c>
      <c r="F1828" s="10">
        <v>73.393960987840899</v>
      </c>
      <c r="G1828" s="11">
        <v>74.316101634865902</v>
      </c>
      <c r="H1828" s="11">
        <v>73.947394985769577</v>
      </c>
      <c r="I1828" s="11">
        <v>241.20746312122338</v>
      </c>
    </row>
    <row r="1829" spans="1:9" x14ac:dyDescent="0.25">
      <c r="A1829" s="15"/>
      <c r="B1829" s="5">
        <f>DATE(YEAR(siječanj!B1829),MONTH(siječanj!B1829)+4,DAY(siječanj!B1829))</f>
        <v>43240</v>
      </c>
      <c r="C1829" s="9">
        <v>19.0208333333333</v>
      </c>
      <c r="D1829">
        <v>0.90035103016628915</v>
      </c>
      <c r="E1829" s="6">
        <v>76.23422413289839</v>
      </c>
      <c r="F1829" s="10">
        <v>68.637562231982841</v>
      </c>
      <c r="G1829" s="11">
        <v>73.106277331411732</v>
      </c>
      <c r="H1829" s="11">
        <v>75.836915365827778</v>
      </c>
      <c r="I1829" s="11">
        <v>241.4168582684313</v>
      </c>
    </row>
    <row r="1830" spans="1:9" x14ac:dyDescent="0.25">
      <c r="A1830" s="15"/>
      <c r="B1830" s="5">
        <f>DATE(YEAR(siječanj!B1830),MONTH(siječanj!B1830)+4,DAY(siječanj!B1830))</f>
        <v>43240</v>
      </c>
      <c r="C1830" s="9">
        <v>19.03125</v>
      </c>
      <c r="D1830">
        <v>0.90035103016628915</v>
      </c>
      <c r="E1830" s="6">
        <v>72.427395727486996</v>
      </c>
      <c r="F1830" s="10">
        <v>65.210080355504402</v>
      </c>
      <c r="G1830" s="11">
        <v>72.60463218354046</v>
      </c>
      <c r="H1830" s="11">
        <v>72.004134752263383</v>
      </c>
      <c r="I1830" s="11">
        <v>240.89923307252187</v>
      </c>
    </row>
    <row r="1831" spans="1:9" x14ac:dyDescent="0.25">
      <c r="A1831" s="15"/>
      <c r="B1831" s="5">
        <f>DATE(YEAR(siječanj!B1831),MONTH(siječanj!B1831)+4,DAY(siječanj!B1831))</f>
        <v>43240</v>
      </c>
      <c r="C1831" s="9">
        <v>19.0416666666667</v>
      </c>
      <c r="D1831">
        <v>0.90035103016628915</v>
      </c>
      <c r="E1831" s="6">
        <v>70.523183089901195</v>
      </c>
      <c r="F1831" s="10">
        <v>63.495620545598364</v>
      </c>
      <c r="G1831" s="11">
        <v>70.643541381184008</v>
      </c>
      <c r="H1831" s="11">
        <v>71.898320744014086</v>
      </c>
      <c r="I1831" s="11">
        <v>241.33552388069978</v>
      </c>
    </row>
    <row r="1832" spans="1:9" x14ac:dyDescent="0.25">
      <c r="A1832" s="15"/>
      <c r="B1832" s="5">
        <f>DATE(YEAR(siječanj!B1832),MONTH(siječanj!B1832)+4,DAY(siječanj!B1832))</f>
        <v>43240</v>
      </c>
      <c r="C1832" s="9">
        <v>19.0520833333333</v>
      </c>
      <c r="D1832">
        <v>0.90035103016628915</v>
      </c>
      <c r="E1832" s="6">
        <v>68.370472721514147</v>
      </c>
      <c r="F1832" s="10">
        <v>61.55742554777143</v>
      </c>
      <c r="G1832" s="11">
        <v>69.778387702009653</v>
      </c>
      <c r="H1832" s="11">
        <v>69.590493262118699</v>
      </c>
      <c r="I1832" s="11">
        <v>241.37309798376177</v>
      </c>
    </row>
    <row r="1833" spans="1:9" x14ac:dyDescent="0.25">
      <c r="A1833" s="15"/>
      <c r="B1833" s="5">
        <f>DATE(YEAR(siječanj!B1833),MONTH(siječanj!B1833)+4,DAY(siječanj!B1833))</f>
        <v>43240</v>
      </c>
      <c r="C1833" s="9">
        <v>19.0625</v>
      </c>
      <c r="D1833">
        <v>0.90035103016628915</v>
      </c>
      <c r="E1833" s="6">
        <v>66.93904461953926</v>
      </c>
      <c r="F1833" s="10">
        <v>60.268637781549366</v>
      </c>
      <c r="G1833" s="11">
        <v>69.505955168193822</v>
      </c>
      <c r="H1833" s="11">
        <v>68.649742790036768</v>
      </c>
      <c r="I1833" s="11">
        <v>240.99752595810358</v>
      </c>
    </row>
    <row r="1834" spans="1:9" x14ac:dyDescent="0.25">
      <c r="A1834" s="15"/>
      <c r="B1834" s="5">
        <f>DATE(YEAR(siječanj!B1834),MONTH(siječanj!B1834)+4,DAY(siječanj!B1834))</f>
        <v>43240</v>
      </c>
      <c r="C1834" s="9">
        <v>19.0729166666667</v>
      </c>
      <c r="D1834">
        <v>0.90035103016628915</v>
      </c>
      <c r="E1834" s="6">
        <v>63.833430489323781</v>
      </c>
      <c r="F1834" s="10">
        <v>57.472494900110874</v>
      </c>
      <c r="G1834" s="11">
        <v>68.992735695277943</v>
      </c>
      <c r="H1834" s="11">
        <v>69.71496309521126</v>
      </c>
      <c r="I1834" s="11">
        <v>240.28550005517764</v>
      </c>
    </row>
    <row r="1835" spans="1:9" x14ac:dyDescent="0.25">
      <c r="A1835" s="15"/>
      <c r="B1835" s="5">
        <f>DATE(YEAR(siječanj!B1835),MONTH(siječanj!B1835)+4,DAY(siječanj!B1835))</f>
        <v>43240</v>
      </c>
      <c r="C1835" s="9">
        <v>19.0833333333333</v>
      </c>
      <c r="D1835">
        <v>0.90035103016628915</v>
      </c>
      <c r="E1835" s="6">
        <v>63.175110516313765</v>
      </c>
      <c r="F1835" s="10">
        <v>56.879775834232262</v>
      </c>
      <c r="G1835" s="11">
        <v>68.74011731318717</v>
      </c>
      <c r="H1835" s="11">
        <v>70.20866413290382</v>
      </c>
      <c r="I1835" s="11">
        <v>239.46185687550621</v>
      </c>
    </row>
    <row r="1836" spans="1:9" x14ac:dyDescent="0.25">
      <c r="A1836" s="15"/>
      <c r="B1836" s="5">
        <f>DATE(YEAR(siječanj!B1836),MONTH(siječanj!B1836)+4,DAY(siječanj!B1836))</f>
        <v>43240</v>
      </c>
      <c r="C1836" s="9">
        <v>19.09375</v>
      </c>
      <c r="D1836">
        <v>0.90035103016628915</v>
      </c>
      <c r="E1836" s="6">
        <v>62.819961722422669</v>
      </c>
      <c r="F1836" s="10">
        <v>56.5600172517901</v>
      </c>
      <c r="G1836" s="11">
        <v>67.606030314745325</v>
      </c>
      <c r="H1836" s="11">
        <v>68.903466824383059</v>
      </c>
      <c r="I1836" s="11">
        <v>239.11655673853909</v>
      </c>
    </row>
    <row r="1837" spans="1:9" x14ac:dyDescent="0.25">
      <c r="A1837" s="15"/>
      <c r="B1837" s="5">
        <f>DATE(YEAR(siječanj!B1837),MONTH(siječanj!B1837)+4,DAY(siječanj!B1837))</f>
        <v>43240</v>
      </c>
      <c r="C1837" s="9">
        <v>19.1041666666667</v>
      </c>
      <c r="D1837">
        <v>0.90035103016628915</v>
      </c>
      <c r="E1837" s="6">
        <v>61.4625202662627</v>
      </c>
      <c r="F1837" s="10">
        <v>55.337843438346049</v>
      </c>
      <c r="G1837" s="11">
        <v>67.296665198446036</v>
      </c>
      <c r="H1837" s="11">
        <v>67.497986429866458</v>
      </c>
      <c r="I1837" s="11">
        <v>239.50818923568414</v>
      </c>
    </row>
    <row r="1838" spans="1:9" x14ac:dyDescent="0.25">
      <c r="A1838" s="15"/>
      <c r="B1838" s="5">
        <f>DATE(YEAR(siječanj!B1838),MONTH(siječanj!B1838)+4,DAY(siječanj!B1838))</f>
        <v>43240</v>
      </c>
      <c r="C1838" s="9">
        <v>19.1145833333333</v>
      </c>
      <c r="D1838">
        <v>0.90035103016628915</v>
      </c>
      <c r="E1838" s="6">
        <v>60.644777147888824</v>
      </c>
      <c r="F1838" s="10">
        <v>54.601587579306731</v>
      </c>
      <c r="G1838" s="11">
        <v>67.453105398805675</v>
      </c>
      <c r="H1838" s="11">
        <v>66.144062418764562</v>
      </c>
      <c r="I1838" s="11">
        <v>239.72166450267198</v>
      </c>
    </row>
    <row r="1839" spans="1:9" x14ac:dyDescent="0.25">
      <c r="A1839" s="15"/>
      <c r="B1839" s="5">
        <f>DATE(YEAR(siječanj!B1839),MONTH(siječanj!B1839)+4,DAY(siječanj!B1839))</f>
        <v>43240</v>
      </c>
      <c r="C1839" s="9">
        <v>19.125</v>
      </c>
      <c r="D1839">
        <v>0.90035103016628915</v>
      </c>
      <c r="E1839" s="6">
        <v>61.617132965454537</v>
      </c>
      <c r="F1839" s="10">
        <v>55.47704914134021</v>
      </c>
      <c r="G1839" s="11">
        <v>65.756456386594934</v>
      </c>
      <c r="H1839" s="11">
        <v>66.904487967711177</v>
      </c>
      <c r="I1839" s="11">
        <v>239.72851170368509</v>
      </c>
    </row>
    <row r="1840" spans="1:9" x14ac:dyDescent="0.25">
      <c r="A1840" s="15"/>
      <c r="B1840" s="5">
        <f>DATE(YEAR(siječanj!B1840),MONTH(siječanj!B1840)+4,DAY(siječanj!B1840))</f>
        <v>43240</v>
      </c>
      <c r="C1840" s="9">
        <v>19.1354166666667</v>
      </c>
      <c r="D1840">
        <v>0.90035103016628915</v>
      </c>
      <c r="E1840" s="6">
        <v>61.501871699639032</v>
      </c>
      <c r="F1840" s="10">
        <v>55.373273541924945</v>
      </c>
      <c r="G1840" s="11">
        <v>66.303643550677762</v>
      </c>
      <c r="H1840" s="11">
        <v>64.778514640720744</v>
      </c>
      <c r="I1840" s="11">
        <v>240.15624026050122</v>
      </c>
    </row>
    <row r="1841" spans="1:9" x14ac:dyDescent="0.25">
      <c r="A1841" s="15"/>
      <c r="B1841" s="5">
        <f>DATE(YEAR(siječanj!B1841),MONTH(siječanj!B1841)+4,DAY(siječanj!B1841))</f>
        <v>43240</v>
      </c>
      <c r="C1841" s="9">
        <v>19.1458333333333</v>
      </c>
      <c r="D1841">
        <v>0.90035103016628915</v>
      </c>
      <c r="E1841" s="6">
        <v>60.579670486523007</v>
      </c>
      <c r="F1841" s="10">
        <v>54.54296872967533</v>
      </c>
      <c r="G1841" s="11">
        <v>65.813146876252759</v>
      </c>
      <c r="H1841" s="11">
        <v>63.850953290935493</v>
      </c>
      <c r="I1841" s="11">
        <v>239.80012880614652</v>
      </c>
    </row>
    <row r="1842" spans="1:9" x14ac:dyDescent="0.25">
      <c r="A1842" s="15"/>
      <c r="B1842" s="5">
        <f>DATE(YEAR(siječanj!B1842),MONTH(siječanj!B1842)+4,DAY(siječanj!B1842))</f>
        <v>43240</v>
      </c>
      <c r="C1842" s="9">
        <v>19.15625</v>
      </c>
      <c r="D1842">
        <v>0.90035103016628915</v>
      </c>
      <c r="E1842" s="6">
        <v>60.098497921370488</v>
      </c>
      <c r="F1842" s="10">
        <v>54.109744514952503</v>
      </c>
      <c r="G1842" s="11">
        <v>65.202226601268407</v>
      </c>
      <c r="H1842" s="11">
        <v>63.002851787196263</v>
      </c>
      <c r="I1842" s="11">
        <v>239.45136056736638</v>
      </c>
    </row>
    <row r="1843" spans="1:9" x14ac:dyDescent="0.25">
      <c r="A1843" s="15"/>
      <c r="B1843" s="5">
        <f>DATE(YEAR(siječanj!B1843),MONTH(siječanj!B1843)+4,DAY(siječanj!B1843))</f>
        <v>43240</v>
      </c>
      <c r="C1843" s="9">
        <v>19.1666666666667</v>
      </c>
      <c r="D1843">
        <v>0.90035103016628915</v>
      </c>
      <c r="E1843" s="6">
        <v>59.849376320333739</v>
      </c>
      <c r="F1843" s="10">
        <v>53.88544762482239</v>
      </c>
      <c r="G1843" s="11">
        <v>64.787587755892986</v>
      </c>
      <c r="H1843" s="11">
        <v>63.937730169832051</v>
      </c>
      <c r="I1843" s="11">
        <v>231.27863064074643</v>
      </c>
    </row>
    <row r="1844" spans="1:9" x14ac:dyDescent="0.25">
      <c r="A1844" s="15"/>
      <c r="B1844" s="5">
        <f>DATE(YEAR(siječanj!B1844),MONTH(siječanj!B1844)+4,DAY(siječanj!B1844))</f>
        <v>43240</v>
      </c>
      <c r="C1844" s="9">
        <v>19.1770833333333</v>
      </c>
      <c r="D1844">
        <v>0.90035103016628915</v>
      </c>
      <c r="E1844" s="6">
        <v>60.074478421381215</v>
      </c>
      <c r="F1844" s="10">
        <v>54.088118533393086</v>
      </c>
      <c r="G1844" s="11">
        <v>63.381582459527614</v>
      </c>
      <c r="H1844" s="11">
        <v>66.255507692559277</v>
      </c>
      <c r="I1844" s="11">
        <v>167.48499385260988</v>
      </c>
    </row>
    <row r="1845" spans="1:9" x14ac:dyDescent="0.25">
      <c r="A1845" s="15"/>
      <c r="B1845" s="5">
        <f>DATE(YEAR(siječanj!B1845),MONTH(siječanj!B1845)+4,DAY(siječanj!B1845))</f>
        <v>43240</v>
      </c>
      <c r="C1845" s="9">
        <v>19.1875</v>
      </c>
      <c r="D1845">
        <v>0.90035103016628915</v>
      </c>
      <c r="E1845" s="6">
        <v>60.143353100274361</v>
      </c>
      <c r="F1845" s="10">
        <v>54.150129921486901</v>
      </c>
      <c r="G1845" s="11">
        <v>63.258330561560641</v>
      </c>
      <c r="H1845" s="11">
        <v>64.24109202385057</v>
      </c>
      <c r="I1845" s="11">
        <v>103.25404022617428</v>
      </c>
    </row>
    <row r="1846" spans="1:9" x14ac:dyDescent="0.25">
      <c r="A1846" s="15"/>
      <c r="B1846" s="5">
        <f>DATE(YEAR(siječanj!B1846),MONTH(siječanj!B1846)+4,DAY(siječanj!B1846))</f>
        <v>43240</v>
      </c>
      <c r="C1846" s="9">
        <v>19.1979166666667</v>
      </c>
      <c r="D1846">
        <v>0.90035103016628915</v>
      </c>
      <c r="E1846" s="6">
        <v>61.594003150045936</v>
      </c>
      <c r="F1846" s="10">
        <v>55.456224188209518</v>
      </c>
      <c r="G1846" s="11">
        <v>62.462550518231438</v>
      </c>
      <c r="H1846" s="11">
        <v>60.777952015517428</v>
      </c>
      <c r="I1846" s="11">
        <v>64.583361972078237</v>
      </c>
    </row>
    <row r="1847" spans="1:9" x14ac:dyDescent="0.25">
      <c r="A1847" s="15"/>
      <c r="B1847" s="5">
        <f>DATE(YEAR(siječanj!B1847),MONTH(siječanj!B1847)+4,DAY(siječanj!B1847))</f>
        <v>43240</v>
      </c>
      <c r="C1847" s="9">
        <v>19.2083333333333</v>
      </c>
      <c r="D1847">
        <v>0.90035103016628915</v>
      </c>
      <c r="E1847" s="6">
        <v>63.227222030103121</v>
      </c>
      <c r="F1847" s="10">
        <v>56.926694489356038</v>
      </c>
      <c r="G1847" s="11">
        <v>61.48876852427729</v>
      </c>
      <c r="H1847" s="11">
        <v>60.462789790363104</v>
      </c>
      <c r="I1847" s="11">
        <v>39.166634813879888</v>
      </c>
    </row>
    <row r="1848" spans="1:9" x14ac:dyDescent="0.25">
      <c r="A1848" s="15"/>
      <c r="B1848" s="5">
        <f>DATE(YEAR(siječanj!B1848),MONTH(siječanj!B1848)+4,DAY(siječanj!B1848))</f>
        <v>43240</v>
      </c>
      <c r="C1848" s="9">
        <v>19.21875</v>
      </c>
      <c r="D1848">
        <v>0.90035103016628915</v>
      </c>
      <c r="E1848" s="6">
        <v>64.096120524099362</v>
      </c>
      <c r="F1848" s="10">
        <v>57.709008143535492</v>
      </c>
      <c r="G1848" s="11">
        <v>63.725546009455499</v>
      </c>
      <c r="H1848" s="11">
        <v>58.167810263571695</v>
      </c>
      <c r="I1848" s="11">
        <v>22.141398004445534</v>
      </c>
    </row>
    <row r="1849" spans="1:9" x14ac:dyDescent="0.25">
      <c r="A1849" s="15"/>
      <c r="B1849" s="5">
        <f>DATE(YEAR(siječanj!B1849),MONTH(siječanj!B1849)+4,DAY(siječanj!B1849))</f>
        <v>43240</v>
      </c>
      <c r="C1849" s="9">
        <v>19.2291666666667</v>
      </c>
      <c r="D1849">
        <v>0.90035103016628915</v>
      </c>
      <c r="E1849" s="6">
        <v>66.885152744743962</v>
      </c>
      <c r="F1849" s="10">
        <v>60.220116176559827</v>
      </c>
      <c r="G1849" s="11">
        <v>70.037397875542965</v>
      </c>
      <c r="H1849" s="11">
        <v>59.34229638623929</v>
      </c>
      <c r="I1849" s="11">
        <v>9.556605553020745</v>
      </c>
    </row>
    <row r="1850" spans="1:9" x14ac:dyDescent="0.25">
      <c r="A1850" s="15"/>
      <c r="B1850" s="5">
        <f>DATE(YEAR(siječanj!B1850),MONTH(siječanj!B1850)+4,DAY(siječanj!B1850))</f>
        <v>43240</v>
      </c>
      <c r="C1850" s="9">
        <v>19.2395833333333</v>
      </c>
      <c r="D1850">
        <v>0.90035103016628915</v>
      </c>
      <c r="E1850" s="6">
        <v>71.139867411486577</v>
      </c>
      <c r="F1850" s="10">
        <v>64.050852909825167</v>
      </c>
      <c r="G1850" s="11">
        <v>69.373643880093027</v>
      </c>
      <c r="H1850" s="11">
        <v>59.976875392127504</v>
      </c>
      <c r="I1850" s="11">
        <v>2.5061835739660197</v>
      </c>
    </row>
    <row r="1851" spans="1:9" x14ac:dyDescent="0.25">
      <c r="A1851" s="15"/>
      <c r="B1851" s="5">
        <f>DATE(YEAR(siječanj!B1851),MONTH(siječanj!B1851)+4,DAY(siječanj!B1851))</f>
        <v>43240</v>
      </c>
      <c r="C1851" s="9">
        <v>19.25</v>
      </c>
      <c r="D1851">
        <v>0.90035103016628915</v>
      </c>
      <c r="E1851" s="6">
        <v>73.839112902291433</v>
      </c>
      <c r="F1851" s="10">
        <v>66.481121368143022</v>
      </c>
      <c r="G1851" s="11">
        <v>67.203765270528308</v>
      </c>
      <c r="H1851" s="11">
        <v>61.840017527592352</v>
      </c>
      <c r="I1851" s="11">
        <v>2.4958532706995751</v>
      </c>
    </row>
    <row r="1852" spans="1:9" x14ac:dyDescent="0.25">
      <c r="A1852" s="15"/>
      <c r="B1852" s="5">
        <f>DATE(YEAR(siječanj!B1852),MONTH(siječanj!B1852)+4,DAY(siječanj!B1852))</f>
        <v>43240</v>
      </c>
      <c r="C1852" s="9">
        <v>19.2604166666667</v>
      </c>
      <c r="D1852">
        <v>0.90035103016628915</v>
      </c>
      <c r="E1852" s="6">
        <v>77.697153218465786</v>
      </c>
      <c r="F1852" s="10">
        <v>69.954711941233683</v>
      </c>
      <c r="G1852" s="11">
        <v>67.740077148982621</v>
      </c>
      <c r="H1852" s="11">
        <v>62.602618519108894</v>
      </c>
      <c r="I1852" s="11">
        <v>2.0516992316809999</v>
      </c>
    </row>
    <row r="1853" spans="1:9" x14ac:dyDescent="0.25">
      <c r="A1853" s="15"/>
      <c r="B1853" s="5">
        <f>DATE(YEAR(siječanj!B1853),MONTH(siječanj!B1853)+4,DAY(siječanj!B1853))</f>
        <v>43240</v>
      </c>
      <c r="C1853" s="9">
        <v>19.2708333333333</v>
      </c>
      <c r="D1853">
        <v>0.90035103016628915</v>
      </c>
      <c r="E1853" s="6">
        <v>81.585559848042763</v>
      </c>
      <c r="F1853" s="10">
        <v>73.455642855878736</v>
      </c>
      <c r="G1853" s="11">
        <v>70.496747121272847</v>
      </c>
      <c r="H1853" s="11">
        <v>62.541758305662619</v>
      </c>
      <c r="I1853" s="11">
        <v>2.4986143517565598</v>
      </c>
    </row>
    <row r="1854" spans="1:9" x14ac:dyDescent="0.25">
      <c r="A1854" s="15"/>
      <c r="B1854" s="5">
        <f>DATE(YEAR(siječanj!B1854),MONTH(siječanj!B1854)+4,DAY(siječanj!B1854))</f>
        <v>43240</v>
      </c>
      <c r="C1854" s="9">
        <v>19.28125</v>
      </c>
      <c r="D1854">
        <v>0.90035103016628915</v>
      </c>
      <c r="E1854" s="6">
        <v>84.644662418919879</v>
      </c>
      <c r="F1854" s="10">
        <v>76.209909006952287</v>
      </c>
      <c r="G1854" s="11">
        <v>73.008966223730397</v>
      </c>
      <c r="H1854" s="11">
        <v>68.424419921049946</v>
      </c>
      <c r="I1854" s="11">
        <v>2.8224088573834427</v>
      </c>
    </row>
    <row r="1855" spans="1:9" x14ac:dyDescent="0.25">
      <c r="A1855" s="15"/>
      <c r="B1855" s="5">
        <f>DATE(YEAR(siječanj!B1855),MONTH(siječanj!B1855)+4,DAY(siječanj!B1855))</f>
        <v>43240</v>
      </c>
      <c r="C1855" s="9">
        <v>19.2916666666667</v>
      </c>
      <c r="D1855">
        <v>0.90035103016628915</v>
      </c>
      <c r="E1855" s="6">
        <v>87.553118677046783</v>
      </c>
      <c r="F1855" s="10">
        <v>78.828540595150443</v>
      </c>
      <c r="G1855" s="11">
        <v>74.488418868400217</v>
      </c>
      <c r="H1855" s="11">
        <v>71.190800192326279</v>
      </c>
      <c r="I1855" s="11">
        <v>2.7549708776084243</v>
      </c>
    </row>
    <row r="1856" spans="1:9" x14ac:dyDescent="0.25">
      <c r="A1856" s="15"/>
      <c r="B1856" s="5">
        <f>DATE(YEAR(siječanj!B1856),MONTH(siječanj!B1856)+4,DAY(siječanj!B1856))</f>
        <v>43240</v>
      </c>
      <c r="C1856" s="9">
        <v>19.3020833333333</v>
      </c>
      <c r="D1856">
        <v>0.90035103016628915</v>
      </c>
      <c r="E1856" s="6">
        <v>94.095629967288133</v>
      </c>
      <c r="F1856" s="10">
        <v>84.719097375193812</v>
      </c>
      <c r="G1856" s="11">
        <v>77.25154491161949</v>
      </c>
      <c r="H1856" s="11">
        <v>71.442962885049496</v>
      </c>
      <c r="I1856" s="11">
        <v>2.054397310888441</v>
      </c>
    </row>
    <row r="1857" spans="1:9" x14ac:dyDescent="0.25">
      <c r="A1857" s="15"/>
      <c r="B1857" s="5">
        <f>DATE(YEAR(siječanj!B1857),MONTH(siječanj!B1857)+4,DAY(siječanj!B1857))</f>
        <v>43240</v>
      </c>
      <c r="C1857" s="9">
        <v>19.3125</v>
      </c>
      <c r="D1857">
        <v>0.90035103016628915</v>
      </c>
      <c r="E1857" s="6">
        <v>98.216271052226617</v>
      </c>
      <c r="F1857" s="10">
        <v>88.429120820963718</v>
      </c>
      <c r="G1857" s="11">
        <v>81.111592357658438</v>
      </c>
      <c r="H1857" s="11">
        <v>76.660199966596721</v>
      </c>
      <c r="I1857" s="11">
        <v>1.5941397991206347</v>
      </c>
    </row>
    <row r="1858" spans="1:9" x14ac:dyDescent="0.25">
      <c r="A1858" s="15"/>
      <c r="B1858" s="5">
        <f>DATE(YEAR(siječanj!B1858),MONTH(siječanj!B1858)+4,DAY(siječanj!B1858))</f>
        <v>43240</v>
      </c>
      <c r="C1858" s="9">
        <v>19.3229166666667</v>
      </c>
      <c r="D1858">
        <v>0.90035103016628915</v>
      </c>
      <c r="E1858" s="6">
        <v>103.75044934675836</v>
      </c>
      <c r="F1858" s="10">
        <v>93.411823949569282</v>
      </c>
      <c r="G1858" s="11">
        <v>84.10648612452303</v>
      </c>
      <c r="H1858" s="11">
        <v>83.314866746824137</v>
      </c>
      <c r="I1858" s="11">
        <v>1.5635259003892057</v>
      </c>
    </row>
    <row r="1859" spans="1:9" x14ac:dyDescent="0.25">
      <c r="A1859" s="15"/>
      <c r="B1859" s="5">
        <f>DATE(YEAR(siječanj!B1859),MONTH(siječanj!B1859)+4,DAY(siječanj!B1859))</f>
        <v>43240</v>
      </c>
      <c r="C1859" s="9">
        <v>19.3333333333333</v>
      </c>
      <c r="D1859">
        <v>0.90035103016628915</v>
      </c>
      <c r="E1859" s="6">
        <v>109.4125517867506</v>
      </c>
      <c r="F1859" s="10">
        <v>98.509703714323365</v>
      </c>
      <c r="G1859" s="11">
        <v>84.662342984352534</v>
      </c>
      <c r="H1859" s="11">
        <v>92.247888177229214</v>
      </c>
      <c r="I1859" s="11">
        <v>2.3144499452468668</v>
      </c>
    </row>
    <row r="1860" spans="1:9" x14ac:dyDescent="0.25">
      <c r="A1860" s="15"/>
      <c r="B1860" s="5">
        <f>DATE(YEAR(siječanj!B1860),MONTH(siječanj!B1860)+4,DAY(siječanj!B1860))</f>
        <v>43240</v>
      </c>
      <c r="C1860" s="9">
        <v>19.34375</v>
      </c>
      <c r="D1860">
        <v>0.90035103016628915</v>
      </c>
      <c r="E1860" s="6">
        <v>114.93537048540435</v>
      </c>
      <c r="F1860" s="10">
        <v>103.48217921907791</v>
      </c>
      <c r="G1860" s="11">
        <v>85.901398384309445</v>
      </c>
      <c r="H1860" s="11">
        <v>95.930755912588864</v>
      </c>
      <c r="I1860" s="11">
        <v>1.9268525665606979</v>
      </c>
    </row>
    <row r="1861" spans="1:9" x14ac:dyDescent="0.25">
      <c r="A1861" s="15"/>
      <c r="B1861" s="5">
        <f>DATE(YEAR(siječanj!B1861),MONTH(siječanj!B1861)+4,DAY(siječanj!B1861))</f>
        <v>43240</v>
      </c>
      <c r="C1861" s="9">
        <v>19.3541666666667</v>
      </c>
      <c r="D1861">
        <v>0.90035103016628915</v>
      </c>
      <c r="E1861" s="6">
        <v>120.12193007003219</v>
      </c>
      <c r="F1861" s="10">
        <v>108.15190348411643</v>
      </c>
      <c r="G1861" s="11">
        <v>89.380441226303503</v>
      </c>
      <c r="H1861" s="11">
        <v>96.039170818966056</v>
      </c>
      <c r="I1861" s="11">
        <v>2.0335376985133431</v>
      </c>
    </row>
    <row r="1862" spans="1:9" x14ac:dyDescent="0.25">
      <c r="A1862" s="15"/>
      <c r="B1862" s="5">
        <f>DATE(YEAR(siječanj!B1862),MONTH(siječanj!B1862)+4,DAY(siječanj!B1862))</f>
        <v>43240</v>
      </c>
      <c r="C1862" s="9">
        <v>19.3645833333333</v>
      </c>
      <c r="D1862">
        <v>0.90035103016628915</v>
      </c>
      <c r="E1862" s="6">
        <v>124.04008211831002</v>
      </c>
      <c r="F1862" s="10">
        <v>111.67961571713153</v>
      </c>
      <c r="G1862" s="11">
        <v>91.691336976926877</v>
      </c>
      <c r="H1862" s="11">
        <v>97.305603506932542</v>
      </c>
      <c r="I1862" s="11">
        <v>2.1515401627086161</v>
      </c>
    </row>
    <row r="1863" spans="1:9" x14ac:dyDescent="0.25">
      <c r="A1863" s="15"/>
      <c r="B1863" s="5">
        <f>DATE(YEAR(siječanj!B1863),MONTH(siječanj!B1863)+4,DAY(siječanj!B1863))</f>
        <v>43240</v>
      </c>
      <c r="C1863" s="9">
        <v>19.375</v>
      </c>
      <c r="D1863">
        <v>0.90035103016628915</v>
      </c>
      <c r="E1863" s="6">
        <v>126.5451789934564</v>
      </c>
      <c r="F1863" s="10">
        <v>113.93508226933592</v>
      </c>
      <c r="G1863" s="11">
        <v>95.360273474555243</v>
      </c>
      <c r="H1863" s="11">
        <v>101.21069952415463</v>
      </c>
      <c r="I1863" s="11">
        <v>2.9435124126173653</v>
      </c>
    </row>
    <row r="1864" spans="1:9" x14ac:dyDescent="0.25">
      <c r="A1864" s="15"/>
      <c r="B1864" s="5">
        <f>DATE(YEAR(siječanj!B1864),MONTH(siječanj!B1864)+4,DAY(siječanj!B1864))</f>
        <v>43240</v>
      </c>
      <c r="C1864" s="9">
        <v>19.3854166666667</v>
      </c>
      <c r="D1864">
        <v>0.90035103016628915</v>
      </c>
      <c r="E1864" s="6">
        <v>127.88200099281836</v>
      </c>
      <c r="F1864" s="10">
        <v>115.13869133361042</v>
      </c>
      <c r="G1864" s="11">
        <v>103.9691085998987</v>
      </c>
      <c r="H1864" s="11">
        <v>115.01250993413997</v>
      </c>
      <c r="I1864" s="11">
        <v>2.7620480853738285</v>
      </c>
    </row>
    <row r="1865" spans="1:9" x14ac:dyDescent="0.25">
      <c r="A1865" s="15"/>
      <c r="B1865" s="5">
        <f>DATE(YEAR(siječanj!B1865),MONTH(siječanj!B1865)+4,DAY(siječanj!B1865))</f>
        <v>43240</v>
      </c>
      <c r="C1865" s="9">
        <v>19.3958333333333</v>
      </c>
      <c r="D1865">
        <v>0.90035103016628915</v>
      </c>
      <c r="E1865" s="6">
        <v>129.76826223550367</v>
      </c>
      <c r="F1865" s="10">
        <v>116.83698858662488</v>
      </c>
      <c r="G1865" s="11">
        <v>106.44968612510839</v>
      </c>
      <c r="H1865" s="11">
        <v>111.99926910968817</v>
      </c>
      <c r="I1865" s="11">
        <v>3.1620558283907401</v>
      </c>
    </row>
    <row r="1866" spans="1:9" x14ac:dyDescent="0.25">
      <c r="A1866" s="15"/>
      <c r="B1866" s="5">
        <f>DATE(YEAR(siječanj!B1866),MONTH(siječanj!B1866)+4,DAY(siječanj!B1866))</f>
        <v>43240</v>
      </c>
      <c r="C1866" s="9">
        <v>19.40625</v>
      </c>
      <c r="D1866">
        <v>0.90035103016628915</v>
      </c>
      <c r="E1866" s="6">
        <v>134.54521183266104</v>
      </c>
      <c r="F1866" s="10">
        <v>121.13792007747796</v>
      </c>
      <c r="G1866" s="11">
        <v>108.29632328421761</v>
      </c>
      <c r="H1866" s="11">
        <v>110.64918222607126</v>
      </c>
      <c r="I1866" s="11">
        <v>3.4857673315809223</v>
      </c>
    </row>
    <row r="1867" spans="1:9" x14ac:dyDescent="0.25">
      <c r="A1867" s="15"/>
      <c r="B1867" s="5">
        <f>DATE(YEAR(siječanj!B1867),MONTH(siječanj!B1867)+4,DAY(siječanj!B1867))</f>
        <v>43240</v>
      </c>
      <c r="C1867" s="9">
        <v>19.4166666666667</v>
      </c>
      <c r="D1867">
        <v>0.90035103016628915</v>
      </c>
      <c r="E1867" s="6">
        <v>139.61745537935008</v>
      </c>
      <c r="F1867" s="10">
        <v>125.70471977999375</v>
      </c>
      <c r="G1867" s="11">
        <v>110.85923077927758</v>
      </c>
      <c r="H1867" s="11">
        <v>113.07789929240167</v>
      </c>
      <c r="I1867" s="11">
        <v>3.2407651390579271</v>
      </c>
    </row>
    <row r="1868" spans="1:9" x14ac:dyDescent="0.25">
      <c r="A1868" s="15"/>
      <c r="B1868" s="5">
        <f>DATE(YEAR(siječanj!B1868),MONTH(siječanj!B1868)+4,DAY(siječanj!B1868))</f>
        <v>43240</v>
      </c>
      <c r="C1868" s="9">
        <v>19.4270833333333</v>
      </c>
      <c r="D1868">
        <v>0.90035103016628915</v>
      </c>
      <c r="E1868" s="6">
        <v>144.10768453145232</v>
      </c>
      <c r="F1868" s="10">
        <v>129.74750222277171</v>
      </c>
      <c r="G1868" s="11">
        <v>110.48233604490314</v>
      </c>
      <c r="H1868" s="11">
        <v>116.87533498480218</v>
      </c>
      <c r="I1868" s="11">
        <v>3.494468587023452</v>
      </c>
    </row>
    <row r="1869" spans="1:9" x14ac:dyDescent="0.25">
      <c r="A1869" s="15"/>
      <c r="B1869" s="5">
        <f>DATE(YEAR(siječanj!B1869),MONTH(siječanj!B1869)+4,DAY(siječanj!B1869))</f>
        <v>43240</v>
      </c>
      <c r="C1869" s="9">
        <v>19.4375</v>
      </c>
      <c r="D1869">
        <v>0.90035103016628915</v>
      </c>
      <c r="E1869" s="6">
        <v>147.40937641501793</v>
      </c>
      <c r="F1869" s="10">
        <v>132.72018391143169</v>
      </c>
      <c r="G1869" s="11">
        <v>111.30987818951749</v>
      </c>
      <c r="H1869" s="11">
        <v>117.74531935365445</v>
      </c>
      <c r="I1869" s="11">
        <v>3.3756981002813609</v>
      </c>
    </row>
    <row r="1870" spans="1:9" x14ac:dyDescent="0.25">
      <c r="A1870" s="15"/>
      <c r="B1870" s="5">
        <f>DATE(YEAR(siječanj!B1870),MONTH(siječanj!B1870)+4,DAY(siječanj!B1870))</f>
        <v>43240</v>
      </c>
      <c r="C1870" s="9">
        <v>19.4479166666667</v>
      </c>
      <c r="D1870">
        <v>0.90035103016628915</v>
      </c>
      <c r="E1870" s="6">
        <v>145.80506583684323</v>
      </c>
      <c r="F1870" s="10">
        <v>131.27574122966541</v>
      </c>
      <c r="G1870" s="11">
        <v>110.7802433427272</v>
      </c>
      <c r="H1870" s="11">
        <v>117.52121264536633</v>
      </c>
      <c r="I1870" s="11">
        <v>3.5326657083753505</v>
      </c>
    </row>
    <row r="1871" spans="1:9" x14ac:dyDescent="0.25">
      <c r="A1871" s="15"/>
      <c r="B1871" s="5">
        <f>DATE(YEAR(siječanj!B1871),MONTH(siječanj!B1871)+4,DAY(siječanj!B1871))</f>
        <v>43240</v>
      </c>
      <c r="C1871" s="9">
        <v>19.4583333333333</v>
      </c>
      <c r="D1871">
        <v>0.90035103016628915</v>
      </c>
      <c r="E1871" s="6">
        <v>148.59367553170031</v>
      </c>
      <c r="F1871" s="10">
        <v>133.78646884116168</v>
      </c>
      <c r="G1871" s="11">
        <v>111.35646474738525</v>
      </c>
      <c r="H1871" s="11">
        <v>115.57525919790363</v>
      </c>
      <c r="I1871" s="11">
        <v>3.6385058155206242</v>
      </c>
    </row>
    <row r="1872" spans="1:9" x14ac:dyDescent="0.25">
      <c r="A1872" s="15"/>
      <c r="B1872" s="5">
        <f>DATE(YEAR(siječanj!B1872),MONTH(siječanj!B1872)+4,DAY(siječanj!B1872))</f>
        <v>43240</v>
      </c>
      <c r="C1872" s="9">
        <v>19.46875</v>
      </c>
      <c r="D1872">
        <v>0.90035103016628915</v>
      </c>
      <c r="E1872" s="6">
        <v>148.953323332568</v>
      </c>
      <c r="F1872" s="10">
        <v>134.11027810916997</v>
      </c>
      <c r="G1872" s="11">
        <v>113.71691596466083</v>
      </c>
      <c r="H1872" s="11">
        <v>114.22039195985721</v>
      </c>
      <c r="I1872" s="11">
        <v>4.4028732550356722</v>
      </c>
    </row>
    <row r="1873" spans="1:9" x14ac:dyDescent="0.25">
      <c r="A1873" s="15"/>
      <c r="B1873" s="5">
        <f>DATE(YEAR(siječanj!B1873),MONTH(siječanj!B1873)+4,DAY(siječanj!B1873))</f>
        <v>43240</v>
      </c>
      <c r="C1873" s="9">
        <v>19.4791666666667</v>
      </c>
      <c r="D1873">
        <v>0.90035103016628915</v>
      </c>
      <c r="E1873" s="6">
        <v>147.37997814191712</v>
      </c>
      <c r="F1873" s="10">
        <v>132.69371514596025</v>
      </c>
      <c r="G1873" s="11">
        <v>114.14214887291114</v>
      </c>
      <c r="H1873" s="11">
        <v>115.83989255495301</v>
      </c>
      <c r="I1873" s="11">
        <v>4.4852396730644655</v>
      </c>
    </row>
    <row r="1874" spans="1:9" x14ac:dyDescent="0.25">
      <c r="A1874" s="15"/>
      <c r="B1874" s="5">
        <f>DATE(YEAR(siječanj!B1874),MONTH(siječanj!B1874)+4,DAY(siječanj!B1874))</f>
        <v>43240</v>
      </c>
      <c r="C1874" s="9">
        <v>19.4895833333333</v>
      </c>
      <c r="D1874">
        <v>0.90035103016628915</v>
      </c>
      <c r="E1874" s="6">
        <v>145.27040408579148</v>
      </c>
      <c r="F1874" s="10">
        <v>130.79435797131546</v>
      </c>
      <c r="G1874" s="11">
        <v>113.20615518210499</v>
      </c>
      <c r="H1874" s="11">
        <v>114.35718394920382</v>
      </c>
      <c r="I1874" s="11">
        <v>4.7564356345572554</v>
      </c>
    </row>
    <row r="1875" spans="1:9" x14ac:dyDescent="0.25">
      <c r="A1875" s="15"/>
      <c r="B1875" s="5">
        <f>DATE(YEAR(siječanj!B1875),MONTH(siječanj!B1875)+4,DAY(siječanj!B1875))</f>
        <v>43240</v>
      </c>
      <c r="C1875" s="9">
        <v>19.5</v>
      </c>
      <c r="D1875">
        <v>0.90035103016628915</v>
      </c>
      <c r="E1875" s="6">
        <v>141.80698797745598</v>
      </c>
      <c r="F1875" s="10">
        <v>127.67606771028106</v>
      </c>
      <c r="G1875" s="11">
        <v>113.39125198105646</v>
      </c>
      <c r="H1875" s="11">
        <v>115.50023051163105</v>
      </c>
      <c r="I1875" s="11">
        <v>4.7518024985424017</v>
      </c>
    </row>
    <row r="1876" spans="1:9" x14ac:dyDescent="0.25">
      <c r="A1876" s="15"/>
      <c r="B1876" s="5">
        <f>DATE(YEAR(siječanj!B1876),MONTH(siječanj!B1876)+4,DAY(siječanj!B1876))</f>
        <v>43240</v>
      </c>
      <c r="C1876" s="9">
        <v>19.5104166666667</v>
      </c>
      <c r="D1876">
        <v>0.90035103016628915</v>
      </c>
      <c r="E1876" s="6">
        <v>135.89084240366296</v>
      </c>
      <c r="F1876" s="10">
        <v>122.34945994830279</v>
      </c>
      <c r="G1876" s="11">
        <v>114.8913503933084</v>
      </c>
      <c r="H1876" s="11">
        <v>116.67878254448931</v>
      </c>
      <c r="I1876" s="11">
        <v>5.5613942657068609</v>
      </c>
    </row>
    <row r="1877" spans="1:9" x14ac:dyDescent="0.25">
      <c r="A1877" s="15"/>
      <c r="B1877" s="5">
        <f>DATE(YEAR(siječanj!B1877),MONTH(siječanj!B1877)+4,DAY(siječanj!B1877))</f>
        <v>43240</v>
      </c>
      <c r="C1877" s="9">
        <v>19.5208333333333</v>
      </c>
      <c r="D1877">
        <v>0.90035103016628915</v>
      </c>
      <c r="E1877" s="6">
        <v>131.77155915394295</v>
      </c>
      <c r="F1877" s="10">
        <v>118.64065903087064</v>
      </c>
      <c r="G1877" s="11">
        <v>114.22778521885017</v>
      </c>
      <c r="H1877" s="11">
        <v>117.78909712507559</v>
      </c>
      <c r="I1877" s="11">
        <v>5.3642894793067706</v>
      </c>
    </row>
    <row r="1878" spans="1:9" x14ac:dyDescent="0.25">
      <c r="A1878" s="15"/>
      <c r="B1878" s="5">
        <f>DATE(YEAR(siječanj!B1878),MONTH(siječanj!B1878)+4,DAY(siječanj!B1878))</f>
        <v>43240</v>
      </c>
      <c r="C1878" s="9">
        <v>19.53125</v>
      </c>
      <c r="D1878">
        <v>0.90035103016628915</v>
      </c>
      <c r="E1878" s="6">
        <v>127.88540797892166</v>
      </c>
      <c r="F1878" s="10">
        <v>115.14175881705829</v>
      </c>
      <c r="G1878" s="11">
        <v>112.99220492863419</v>
      </c>
      <c r="H1878" s="11">
        <v>116.12281648726288</v>
      </c>
      <c r="I1878" s="11">
        <v>4.4894437964848066</v>
      </c>
    </row>
    <row r="1879" spans="1:9" x14ac:dyDescent="0.25">
      <c r="A1879" s="15"/>
      <c r="B1879" s="5">
        <f>DATE(YEAR(siječanj!B1879),MONTH(siječanj!B1879)+4,DAY(siječanj!B1879))</f>
        <v>43240</v>
      </c>
      <c r="C1879" s="9">
        <v>19.5416666666667</v>
      </c>
      <c r="D1879">
        <v>0.90035103016628915</v>
      </c>
      <c r="E1879" s="6">
        <v>125.73431034980796</v>
      </c>
      <c r="F1879" s="10">
        <v>113.20501585069751</v>
      </c>
      <c r="G1879" s="11">
        <v>115.18065629234022</v>
      </c>
      <c r="H1879" s="11">
        <v>117.78558912358828</v>
      </c>
      <c r="I1879" s="11">
        <v>3.7962524464843681</v>
      </c>
    </row>
    <row r="1880" spans="1:9" x14ac:dyDescent="0.25">
      <c r="A1880" s="15"/>
      <c r="B1880" s="5">
        <f>DATE(YEAR(siječanj!B1880),MONTH(siječanj!B1880)+4,DAY(siječanj!B1880))</f>
        <v>43240</v>
      </c>
      <c r="C1880" s="9">
        <v>19.5520833333333</v>
      </c>
      <c r="D1880">
        <v>0.90035103016628915</v>
      </c>
      <c r="E1880" s="6">
        <v>122.93787698497044</v>
      </c>
      <c r="F1880" s="10">
        <v>110.68724418987466</v>
      </c>
      <c r="G1880" s="11">
        <v>115.35734051349115</v>
      </c>
      <c r="H1880" s="11">
        <v>118.67158828183912</v>
      </c>
      <c r="I1880" s="11">
        <v>3.5177732711784588</v>
      </c>
    </row>
    <row r="1881" spans="1:9" x14ac:dyDescent="0.25">
      <c r="A1881" s="15"/>
      <c r="B1881" s="5">
        <f>DATE(YEAR(siječanj!B1881),MONTH(siječanj!B1881)+4,DAY(siječanj!B1881))</f>
        <v>43240</v>
      </c>
      <c r="C1881" s="9">
        <v>19.5625</v>
      </c>
      <c r="D1881">
        <v>0.90035103016628915</v>
      </c>
      <c r="E1881" s="6">
        <v>119.21705638158119</v>
      </c>
      <c r="F1881" s="10">
        <v>107.3371995265492</v>
      </c>
      <c r="G1881" s="11">
        <v>113.61038476812932</v>
      </c>
      <c r="H1881" s="11">
        <v>114.14071938603222</v>
      </c>
      <c r="I1881" s="11">
        <v>2.6139437374783379</v>
      </c>
    </row>
    <row r="1882" spans="1:9" x14ac:dyDescent="0.25">
      <c r="A1882" s="15"/>
      <c r="B1882" s="5">
        <f>DATE(YEAR(siječanj!B1882),MONTH(siječanj!B1882)+4,DAY(siječanj!B1882))</f>
        <v>43240</v>
      </c>
      <c r="C1882" s="9">
        <v>19.5729166666667</v>
      </c>
      <c r="D1882">
        <v>0.90035103016628915</v>
      </c>
      <c r="E1882" s="6">
        <v>117.95263407671968</v>
      </c>
      <c r="F1882" s="10">
        <v>106.1987756018019</v>
      </c>
      <c r="G1882" s="11">
        <v>111.93825838003248</v>
      </c>
      <c r="H1882" s="11">
        <v>117.92842177911153</v>
      </c>
      <c r="I1882" s="11">
        <v>2.5322213383559919</v>
      </c>
    </row>
    <row r="1883" spans="1:9" x14ac:dyDescent="0.25">
      <c r="A1883" s="15"/>
      <c r="B1883" s="5">
        <f>DATE(YEAR(siječanj!B1883),MONTH(siječanj!B1883)+4,DAY(siječanj!B1883))</f>
        <v>43240</v>
      </c>
      <c r="C1883" s="9">
        <v>19.5833333333333</v>
      </c>
      <c r="D1883">
        <v>0.90035103016628915</v>
      </c>
      <c r="E1883" s="6">
        <v>115.64435387912923</v>
      </c>
      <c r="F1883" s="10">
        <v>104.1205131479889</v>
      </c>
      <c r="G1883" s="11">
        <v>113.01790868831321</v>
      </c>
      <c r="H1883" s="11">
        <v>117.42591060038392</v>
      </c>
      <c r="I1883" s="11">
        <v>2.1849411432603341</v>
      </c>
    </row>
    <row r="1884" spans="1:9" x14ac:dyDescent="0.25">
      <c r="A1884" s="15"/>
      <c r="B1884" s="5">
        <f>DATE(YEAR(siječanj!B1884),MONTH(siječanj!B1884)+4,DAY(siječanj!B1884))</f>
        <v>43240</v>
      </c>
      <c r="C1884" s="9">
        <v>19.59375</v>
      </c>
      <c r="D1884">
        <v>0.90035103016628915</v>
      </c>
      <c r="E1884" s="6">
        <v>116.35383517882906</v>
      </c>
      <c r="F1884" s="10">
        <v>104.75929536705736</v>
      </c>
      <c r="G1884" s="11">
        <v>114.31095483949336</v>
      </c>
      <c r="H1884" s="11">
        <v>119.88733556616522</v>
      </c>
      <c r="I1884" s="11">
        <v>2.1060848282775448</v>
      </c>
    </row>
    <row r="1885" spans="1:9" x14ac:dyDescent="0.25">
      <c r="A1885" s="15"/>
      <c r="B1885" s="5">
        <f>DATE(YEAR(siječanj!B1885),MONTH(siječanj!B1885)+4,DAY(siječanj!B1885))</f>
        <v>43240</v>
      </c>
      <c r="C1885" s="9">
        <v>19.6041666666667</v>
      </c>
      <c r="D1885">
        <v>0.90035103016628915</v>
      </c>
      <c r="E1885" s="6">
        <v>114.33492464314439</v>
      </c>
      <c r="F1885" s="10">
        <v>102.9415671864401</v>
      </c>
      <c r="G1885" s="11">
        <v>114.58382527731123</v>
      </c>
      <c r="H1885" s="11">
        <v>119.1171405943123</v>
      </c>
      <c r="I1885" s="11">
        <v>2.1749638503572055</v>
      </c>
    </row>
    <row r="1886" spans="1:9" x14ac:dyDescent="0.25">
      <c r="A1886" s="15"/>
      <c r="B1886" s="5">
        <f>DATE(YEAR(siječanj!B1886),MONTH(siječanj!B1886)+4,DAY(siječanj!B1886))</f>
        <v>43240</v>
      </c>
      <c r="C1886" s="9">
        <v>19.6145833333333</v>
      </c>
      <c r="D1886">
        <v>0.90035103016628915</v>
      </c>
      <c r="E1886" s="6">
        <v>112.84150526360293</v>
      </c>
      <c r="F1886" s="10">
        <v>101.59696550959963</v>
      </c>
      <c r="G1886" s="11">
        <v>114.95842202004195</v>
      </c>
      <c r="H1886" s="11">
        <v>118.66408661733138</v>
      </c>
      <c r="I1886" s="11">
        <v>2.1431109152514174</v>
      </c>
    </row>
    <row r="1887" spans="1:9" x14ac:dyDescent="0.25">
      <c r="A1887" s="15"/>
      <c r="B1887" s="5">
        <f>DATE(YEAR(siječanj!B1887),MONTH(siječanj!B1887)+4,DAY(siječanj!B1887))</f>
        <v>43240</v>
      </c>
      <c r="C1887" s="9">
        <v>19.625</v>
      </c>
      <c r="D1887">
        <v>0.90035103016628915</v>
      </c>
      <c r="E1887" s="6">
        <v>110.85538312576463</v>
      </c>
      <c r="F1887" s="10">
        <v>99.808758396760851</v>
      </c>
      <c r="G1887" s="11">
        <v>118.35681419377151</v>
      </c>
      <c r="H1887" s="11">
        <v>117.80789744425927</v>
      </c>
      <c r="I1887" s="11">
        <v>2.0726788475790383</v>
      </c>
    </row>
    <row r="1888" spans="1:9" x14ac:dyDescent="0.25">
      <c r="A1888" s="15"/>
      <c r="B1888" s="5">
        <f>DATE(YEAR(siječanj!B1888),MONTH(siječanj!B1888)+4,DAY(siječanj!B1888))</f>
        <v>43240</v>
      </c>
      <c r="C1888" s="9">
        <v>19.6354166666667</v>
      </c>
      <c r="D1888">
        <v>0.90035103016628915</v>
      </c>
      <c r="E1888" s="6">
        <v>108.79069598756912</v>
      </c>
      <c r="F1888" s="10">
        <v>97.949815204915438</v>
      </c>
      <c r="G1888" s="11">
        <v>117.76265479490171</v>
      </c>
      <c r="H1888" s="11">
        <v>118.93714078344297</v>
      </c>
      <c r="I1888" s="11">
        <v>2.6047844685899193</v>
      </c>
    </row>
    <row r="1889" spans="1:9" x14ac:dyDescent="0.25">
      <c r="A1889" s="15"/>
      <c r="B1889" s="5">
        <f>DATE(YEAR(siječanj!B1889),MONTH(siječanj!B1889)+4,DAY(siječanj!B1889))</f>
        <v>43240</v>
      </c>
      <c r="C1889" s="9">
        <v>19.6458333333333</v>
      </c>
      <c r="D1889">
        <v>0.90035103016628915</v>
      </c>
      <c r="E1889" s="6">
        <v>109.29565992845947</v>
      </c>
      <c r="F1889" s="10">
        <v>98.40446000929289</v>
      </c>
      <c r="G1889" s="11">
        <v>116.87327578423867</v>
      </c>
      <c r="H1889" s="11">
        <v>119.16058522600407</v>
      </c>
      <c r="I1889" s="11">
        <v>2.3771047846033562</v>
      </c>
    </row>
    <row r="1890" spans="1:9" x14ac:dyDescent="0.25">
      <c r="A1890" s="15"/>
      <c r="B1890" s="5">
        <f>DATE(YEAR(siječanj!B1890),MONTH(siječanj!B1890)+4,DAY(siječanj!B1890))</f>
        <v>43240</v>
      </c>
      <c r="C1890" s="9">
        <v>19.65625</v>
      </c>
      <c r="D1890">
        <v>0.90035103016628915</v>
      </c>
      <c r="E1890" s="6">
        <v>108.43974467990483</v>
      </c>
      <c r="F1890" s="10">
        <v>97.633835833521687</v>
      </c>
      <c r="G1890" s="11">
        <v>116.26655376321878</v>
      </c>
      <c r="H1890" s="11">
        <v>116.98247352450549</v>
      </c>
      <c r="I1890" s="11">
        <v>2.1583003611675866</v>
      </c>
    </row>
    <row r="1891" spans="1:9" x14ac:dyDescent="0.25">
      <c r="A1891" s="15"/>
      <c r="B1891" s="5">
        <f>DATE(YEAR(siječanj!B1891),MONTH(siječanj!B1891)+4,DAY(siječanj!B1891))</f>
        <v>43240</v>
      </c>
      <c r="C1891" s="9">
        <v>19.6666666666667</v>
      </c>
      <c r="D1891">
        <v>0.90035103016628915</v>
      </c>
      <c r="E1891" s="6">
        <v>105.8202811827465</v>
      </c>
      <c r="F1891" s="10">
        <v>95.275399175372186</v>
      </c>
      <c r="G1891" s="11">
        <v>115.91419772282988</v>
      </c>
      <c r="H1891" s="11">
        <v>117.31935806550571</v>
      </c>
      <c r="I1891" s="11">
        <v>2.9428123920668803</v>
      </c>
    </row>
    <row r="1892" spans="1:9" x14ac:dyDescent="0.25">
      <c r="A1892" s="15"/>
      <c r="B1892" s="5">
        <f>DATE(YEAR(siječanj!B1892),MONTH(siječanj!B1892)+4,DAY(siječanj!B1892))</f>
        <v>43240</v>
      </c>
      <c r="C1892" s="9">
        <v>19.6770833333333</v>
      </c>
      <c r="D1892">
        <v>0.90035103016628915</v>
      </c>
      <c r="E1892" s="6">
        <v>104.91231988214423</v>
      </c>
      <c r="F1892" s="10">
        <v>94.457915283023823</v>
      </c>
      <c r="G1892" s="11">
        <v>113.70595229473834</v>
      </c>
      <c r="H1892" s="11">
        <v>118.46288226200272</v>
      </c>
      <c r="I1892" s="11">
        <v>3.1539635908271322</v>
      </c>
    </row>
    <row r="1893" spans="1:9" x14ac:dyDescent="0.25">
      <c r="A1893" s="15"/>
      <c r="B1893" s="5">
        <f>DATE(YEAR(siječanj!B1893),MONTH(siječanj!B1893)+4,DAY(siječanj!B1893))</f>
        <v>43240</v>
      </c>
      <c r="C1893" s="9">
        <v>19.6875</v>
      </c>
      <c r="D1893">
        <v>0.90035103016628915</v>
      </c>
      <c r="E1893" s="6">
        <v>105.48483240573557</v>
      </c>
      <c r="F1893" s="10">
        <v>94.973377523422386</v>
      </c>
      <c r="G1893" s="11">
        <v>115.72280153419779</v>
      </c>
      <c r="H1893" s="11">
        <v>120.24830651097015</v>
      </c>
      <c r="I1893" s="11">
        <v>2.7375923674279528</v>
      </c>
    </row>
    <row r="1894" spans="1:9" x14ac:dyDescent="0.25">
      <c r="A1894" s="15"/>
      <c r="B1894" s="5">
        <f>DATE(YEAR(siječanj!B1894),MONTH(siječanj!B1894)+4,DAY(siječanj!B1894))</f>
        <v>43240</v>
      </c>
      <c r="C1894" s="9">
        <v>19.6979166666667</v>
      </c>
      <c r="D1894">
        <v>0.90035103016628915</v>
      </c>
      <c r="E1894" s="6">
        <v>105.17302226039843</v>
      </c>
      <c r="F1894" s="10">
        <v>94.692638937851783</v>
      </c>
      <c r="G1894" s="11">
        <v>116.21799061114001</v>
      </c>
      <c r="H1894" s="11">
        <v>119.35624661788425</v>
      </c>
      <c r="I1894" s="11">
        <v>3.3128952565799112</v>
      </c>
    </row>
    <row r="1895" spans="1:9" x14ac:dyDescent="0.25">
      <c r="A1895" s="15"/>
      <c r="B1895" s="5">
        <f>DATE(YEAR(siječanj!B1895),MONTH(siječanj!B1895)+4,DAY(siječanj!B1895))</f>
        <v>43240</v>
      </c>
      <c r="C1895" s="9">
        <v>19.7083333333333</v>
      </c>
      <c r="D1895">
        <v>0.90035103016628915</v>
      </c>
      <c r="E1895" s="6">
        <v>107.1277981423974</v>
      </c>
      <c r="F1895" s="10">
        <v>96.45262341695377</v>
      </c>
      <c r="G1895" s="11">
        <v>113.68927578544988</v>
      </c>
      <c r="H1895" s="11">
        <v>117.64833956883029</v>
      </c>
      <c r="I1895" s="11">
        <v>3.2729530839985896</v>
      </c>
    </row>
    <row r="1896" spans="1:9" x14ac:dyDescent="0.25">
      <c r="A1896" s="15"/>
      <c r="B1896" s="5">
        <f>DATE(YEAR(siječanj!B1896),MONTH(siječanj!B1896)+4,DAY(siječanj!B1896))</f>
        <v>43240</v>
      </c>
      <c r="C1896" s="9">
        <v>19.71875</v>
      </c>
      <c r="D1896">
        <v>0.90035103016628915</v>
      </c>
      <c r="E1896" s="6">
        <v>108.54240257674961</v>
      </c>
      <c r="F1896" s="10">
        <v>97.726263976700594</v>
      </c>
      <c r="G1896" s="11">
        <v>113.86344908915794</v>
      </c>
      <c r="H1896" s="11">
        <v>118.90566509961749</v>
      </c>
      <c r="I1896" s="11">
        <v>3.2023190103959269</v>
      </c>
    </row>
    <row r="1897" spans="1:9" x14ac:dyDescent="0.25">
      <c r="A1897" s="15"/>
      <c r="B1897" s="5">
        <f>DATE(YEAR(siječanj!B1897),MONTH(siječanj!B1897)+4,DAY(siječanj!B1897))</f>
        <v>43240</v>
      </c>
      <c r="C1897" s="9">
        <v>19.7291666666667</v>
      </c>
      <c r="D1897">
        <v>0.90035103016628915</v>
      </c>
      <c r="E1897" s="6">
        <v>111.12224585065273</v>
      </c>
      <c r="F1897" s="10">
        <v>100.04902852602683</v>
      </c>
      <c r="G1897" s="11">
        <v>116.08937539351511</v>
      </c>
      <c r="H1897" s="11">
        <v>118.52585771204375</v>
      </c>
      <c r="I1897" s="11">
        <v>2.8599279588307285</v>
      </c>
    </row>
    <row r="1898" spans="1:9" x14ac:dyDescent="0.25">
      <c r="A1898" s="15"/>
      <c r="B1898" s="5">
        <f>DATE(YEAR(siječanj!B1898),MONTH(siječanj!B1898)+4,DAY(siječanj!B1898))</f>
        <v>43240</v>
      </c>
      <c r="C1898" s="9">
        <v>19.7395833333333</v>
      </c>
      <c r="D1898">
        <v>0.90035103016628915</v>
      </c>
      <c r="E1898" s="6">
        <v>113.3525452443386</v>
      </c>
      <c r="F1898" s="10">
        <v>102.05708088271116</v>
      </c>
      <c r="G1898" s="11">
        <v>116.57894403285323</v>
      </c>
      <c r="H1898" s="11">
        <v>121.55137654170112</v>
      </c>
      <c r="I1898" s="11">
        <v>3.2269137324225423</v>
      </c>
    </row>
    <row r="1899" spans="1:9" x14ac:dyDescent="0.25">
      <c r="A1899" s="15"/>
      <c r="B1899" s="5">
        <f>DATE(YEAR(siječanj!B1899),MONTH(siječanj!B1899)+4,DAY(siječanj!B1899))</f>
        <v>43240</v>
      </c>
      <c r="C1899" s="9">
        <v>19.75</v>
      </c>
      <c r="D1899">
        <v>0.90035103016628915</v>
      </c>
      <c r="E1899" s="6">
        <v>116.18458384560567</v>
      </c>
      <c r="F1899" s="10">
        <v>104.60690975483266</v>
      </c>
      <c r="G1899" s="11">
        <v>116.13288457096489</v>
      </c>
      <c r="H1899" s="11">
        <v>123.70332674011702</v>
      </c>
      <c r="I1899" s="11">
        <v>3.5472801374107639</v>
      </c>
    </row>
    <row r="1900" spans="1:9" x14ac:dyDescent="0.25">
      <c r="A1900" s="15"/>
      <c r="B1900" s="5">
        <f>DATE(YEAR(siječanj!B1900),MONTH(siječanj!B1900)+4,DAY(siječanj!B1900))</f>
        <v>43240</v>
      </c>
      <c r="C1900" s="9">
        <v>19.7604166666667</v>
      </c>
      <c r="D1900">
        <v>0.90035103016628915</v>
      </c>
      <c r="E1900" s="6">
        <v>117.96910762320857</v>
      </c>
      <c r="F1900" s="10">
        <v>106.21360757635367</v>
      </c>
      <c r="G1900" s="11">
        <v>116.82781411738532</v>
      </c>
      <c r="H1900" s="11">
        <v>122.05629997316771</v>
      </c>
      <c r="I1900" s="11">
        <v>4.26213112327257</v>
      </c>
    </row>
    <row r="1901" spans="1:9" x14ac:dyDescent="0.25">
      <c r="A1901" s="15"/>
      <c r="B1901" s="5">
        <f>DATE(YEAR(siječanj!B1901),MONTH(siječanj!B1901)+4,DAY(siječanj!B1901))</f>
        <v>43240</v>
      </c>
      <c r="C1901" s="9">
        <v>19.7708333333333</v>
      </c>
      <c r="D1901">
        <v>0.90035103016628915</v>
      </c>
      <c r="E1901" s="6">
        <v>119.72423610324438</v>
      </c>
      <c r="F1901" s="10">
        <v>107.7938393114281</v>
      </c>
      <c r="G1901" s="11">
        <v>120.27041450798075</v>
      </c>
      <c r="H1901" s="11">
        <v>122.80083917212949</v>
      </c>
      <c r="I1901" s="11">
        <v>8.4771468633800602</v>
      </c>
    </row>
    <row r="1902" spans="1:9" x14ac:dyDescent="0.25">
      <c r="A1902" s="15"/>
      <c r="B1902" s="5">
        <f>DATE(YEAR(siječanj!B1902),MONTH(siječanj!B1902)+4,DAY(siječanj!B1902))</f>
        <v>43240</v>
      </c>
      <c r="C1902" s="9">
        <v>19.78125</v>
      </c>
      <c r="D1902">
        <v>0.90035103016628915</v>
      </c>
      <c r="E1902" s="6">
        <v>124.20183312288331</v>
      </c>
      <c r="F1902" s="10">
        <v>111.82524840072952</v>
      </c>
      <c r="G1902" s="11">
        <v>120.55637787371265</v>
      </c>
      <c r="H1902" s="11">
        <v>125.91430689033362</v>
      </c>
      <c r="I1902" s="11">
        <v>20.000992168607063</v>
      </c>
    </row>
    <row r="1903" spans="1:9" x14ac:dyDescent="0.25">
      <c r="A1903" s="15"/>
      <c r="B1903" s="5">
        <f>DATE(YEAR(siječanj!B1903),MONTH(siječanj!B1903)+4,DAY(siječanj!B1903))</f>
        <v>43240</v>
      </c>
      <c r="C1903" s="9">
        <v>19.7916666666667</v>
      </c>
      <c r="D1903">
        <v>0.90035103016628915</v>
      </c>
      <c r="E1903" s="6">
        <v>127.3735060852533</v>
      </c>
      <c r="F1903" s="10">
        <v>114.6808674197499</v>
      </c>
      <c r="G1903" s="11">
        <v>123.19193725843115</v>
      </c>
      <c r="H1903" s="11">
        <v>127.73276013728625</v>
      </c>
      <c r="I1903" s="11">
        <v>31.404870951980005</v>
      </c>
    </row>
    <row r="1904" spans="1:9" x14ac:dyDescent="0.25">
      <c r="A1904" s="15"/>
      <c r="B1904" s="5">
        <f>DATE(YEAR(siječanj!B1904),MONTH(siječanj!B1904)+4,DAY(siječanj!B1904))</f>
        <v>43240</v>
      </c>
      <c r="C1904" s="9">
        <v>19.8020833333333</v>
      </c>
      <c r="D1904">
        <v>0.90035103016628915</v>
      </c>
      <c r="E1904" s="6">
        <v>129.48155567627248</v>
      </c>
      <c r="F1904" s="10">
        <v>116.57885204066565</v>
      </c>
      <c r="G1904" s="11">
        <v>124.543963855977</v>
      </c>
      <c r="H1904" s="11">
        <v>132.4136743644433</v>
      </c>
      <c r="I1904" s="11">
        <v>44.899409110785875</v>
      </c>
    </row>
    <row r="1905" spans="1:9" x14ac:dyDescent="0.25">
      <c r="A1905" s="15"/>
      <c r="B1905" s="5">
        <f>DATE(YEAR(siječanj!B1905),MONTH(siječanj!B1905)+4,DAY(siječanj!B1905))</f>
        <v>43240</v>
      </c>
      <c r="C1905" s="9">
        <v>19.8125</v>
      </c>
      <c r="D1905">
        <v>0.90035103016628915</v>
      </c>
      <c r="E1905" s="6">
        <v>133.33901873890619</v>
      </c>
      <c r="F1905" s="10">
        <v>120.05192288293632</v>
      </c>
      <c r="G1905" s="11">
        <v>127.77036421107283</v>
      </c>
      <c r="H1905" s="11">
        <v>138.25628696513917</v>
      </c>
      <c r="I1905" s="11">
        <v>59.74470792383714</v>
      </c>
    </row>
    <row r="1906" spans="1:9" x14ac:dyDescent="0.25">
      <c r="A1906" s="15"/>
      <c r="B1906" s="5">
        <f>DATE(YEAR(siječanj!B1906),MONTH(siječanj!B1906)+4,DAY(siječanj!B1906))</f>
        <v>43240</v>
      </c>
      <c r="C1906" s="9">
        <v>19.8229166666667</v>
      </c>
      <c r="D1906">
        <v>0.90035103016628915</v>
      </c>
      <c r="E1906" s="6">
        <v>136.43862030732893</v>
      </c>
      <c r="F1906" s="10">
        <v>122.84265234817079</v>
      </c>
      <c r="G1906" s="11">
        <v>127.90147427626896</v>
      </c>
      <c r="H1906" s="11">
        <v>143.46224144693716</v>
      </c>
      <c r="I1906" s="11">
        <v>85.453727662861183</v>
      </c>
    </row>
    <row r="1907" spans="1:9" x14ac:dyDescent="0.25">
      <c r="A1907" s="15"/>
      <c r="B1907" s="5">
        <f>DATE(YEAR(siječanj!B1907),MONTH(siječanj!B1907)+4,DAY(siječanj!B1907))</f>
        <v>43240</v>
      </c>
      <c r="C1907" s="9">
        <v>19.8333333333333</v>
      </c>
      <c r="D1907">
        <v>0.90035103016628915</v>
      </c>
      <c r="E1907" s="6">
        <v>140.70358667956313</v>
      </c>
      <c r="F1907" s="10">
        <v>126.68261921503642</v>
      </c>
      <c r="G1907" s="11">
        <v>127.28228605232879</v>
      </c>
      <c r="H1907" s="11">
        <v>141.24465469437718</v>
      </c>
      <c r="I1907" s="11">
        <v>126.91145673633568</v>
      </c>
    </row>
    <row r="1908" spans="1:9" x14ac:dyDescent="0.25">
      <c r="A1908" s="15"/>
      <c r="B1908" s="5">
        <f>DATE(YEAR(siječanj!B1908),MONTH(siječanj!B1908)+4,DAY(siječanj!B1908))</f>
        <v>43240</v>
      </c>
      <c r="C1908" s="9">
        <v>19.84375</v>
      </c>
      <c r="D1908">
        <v>0.90035103016628915</v>
      </c>
      <c r="E1908" s="6">
        <v>143.67461841170925</v>
      </c>
      <c r="F1908" s="10">
        <v>129.35759069573092</v>
      </c>
      <c r="G1908" s="11">
        <v>114.3334767645888</v>
      </c>
      <c r="H1908" s="11">
        <v>129.95122188335222</v>
      </c>
      <c r="I1908" s="11">
        <v>190.80933958482112</v>
      </c>
    </row>
    <row r="1909" spans="1:9" x14ac:dyDescent="0.25">
      <c r="A1909" s="15"/>
      <c r="B1909" s="5">
        <f>DATE(YEAR(siječanj!B1909),MONTH(siječanj!B1909)+4,DAY(siječanj!B1909))</f>
        <v>43240</v>
      </c>
      <c r="C1909" s="9">
        <v>19.8541666666667</v>
      </c>
      <c r="D1909">
        <v>0.90035103016628915</v>
      </c>
      <c r="E1909" s="6">
        <v>147.49826254998675</v>
      </c>
      <c r="F1909" s="10">
        <v>132.80021263461836</v>
      </c>
      <c r="G1909" s="11">
        <v>110.11434401941412</v>
      </c>
      <c r="H1909" s="11">
        <v>122.48692120379559</v>
      </c>
      <c r="I1909" s="11">
        <v>229.74278855307017</v>
      </c>
    </row>
    <row r="1910" spans="1:9" x14ac:dyDescent="0.25">
      <c r="A1910" s="15"/>
      <c r="B1910" s="5">
        <f>DATE(YEAR(siječanj!B1910),MONTH(siječanj!B1910)+4,DAY(siječanj!B1910))</f>
        <v>43240</v>
      </c>
      <c r="C1910" s="9">
        <v>19.8645833333333</v>
      </c>
      <c r="D1910">
        <v>0.90035103016628915</v>
      </c>
      <c r="E1910" s="6">
        <v>146.98320262320257</v>
      </c>
      <c r="F1910" s="10">
        <v>132.33647789894084</v>
      </c>
      <c r="G1910" s="11">
        <v>108.02476655840584</v>
      </c>
      <c r="H1910" s="11">
        <v>121.65233393461902</v>
      </c>
      <c r="I1910" s="11">
        <v>231.17107148313505</v>
      </c>
    </row>
    <row r="1911" spans="1:9" x14ac:dyDescent="0.25">
      <c r="A1911" s="15"/>
      <c r="B1911" s="5">
        <f>DATE(YEAR(siječanj!B1911),MONTH(siječanj!B1911)+4,DAY(siječanj!B1911))</f>
        <v>43240</v>
      </c>
      <c r="C1911" s="9">
        <v>19.875</v>
      </c>
      <c r="D1911">
        <v>0.90035103016628915</v>
      </c>
      <c r="E1911" s="6">
        <v>145.08524257379582</v>
      </c>
      <c r="F1911" s="10">
        <v>130.62764761324303</v>
      </c>
      <c r="G1911" s="11">
        <v>107.05144657326119</v>
      </c>
      <c r="H1911" s="11">
        <v>116.96328387334896</v>
      </c>
      <c r="I1911" s="11">
        <v>233.57149895242182</v>
      </c>
    </row>
    <row r="1912" spans="1:9" x14ac:dyDescent="0.25">
      <c r="A1912" s="15"/>
      <c r="B1912" s="5">
        <f>DATE(YEAR(siječanj!B1912),MONTH(siječanj!B1912)+4,DAY(siječanj!B1912))</f>
        <v>43240</v>
      </c>
      <c r="C1912" s="9">
        <v>19.8854166666667</v>
      </c>
      <c r="D1912">
        <v>0.90035103016628915</v>
      </c>
      <c r="E1912" s="6">
        <v>150.93760063950319</v>
      </c>
      <c r="F1912" s="10">
        <v>135.89682422660465</v>
      </c>
      <c r="G1912" s="11">
        <v>104.08913045366718</v>
      </c>
      <c r="H1912" s="11">
        <v>106.59613203170372</v>
      </c>
      <c r="I1912" s="11">
        <v>240.75833193609088</v>
      </c>
    </row>
    <row r="1913" spans="1:9" x14ac:dyDescent="0.25">
      <c r="A1913" s="15"/>
      <c r="B1913" s="5">
        <f>DATE(YEAR(siječanj!B1913),MONTH(siječanj!B1913)+4,DAY(siječanj!B1913))</f>
        <v>43240</v>
      </c>
      <c r="C1913" s="9">
        <v>19.8958333333333</v>
      </c>
      <c r="D1913">
        <v>0.90035103016628915</v>
      </c>
      <c r="E1913" s="6">
        <v>153.18686310955255</v>
      </c>
      <c r="F1913" s="10">
        <v>137.92195000862796</v>
      </c>
      <c r="G1913" s="11">
        <v>103.00602914045299</v>
      </c>
      <c r="H1913" s="11">
        <v>99.382709650733077</v>
      </c>
      <c r="I1913" s="11">
        <v>246.80171635157001</v>
      </c>
    </row>
    <row r="1914" spans="1:9" x14ac:dyDescent="0.25">
      <c r="A1914" s="15"/>
      <c r="B1914" s="5">
        <f>DATE(YEAR(siječanj!B1914),MONTH(siječanj!B1914)+4,DAY(siječanj!B1914))</f>
        <v>43240</v>
      </c>
      <c r="C1914" s="9">
        <v>19.90625</v>
      </c>
      <c r="D1914">
        <v>0.90035103016628915</v>
      </c>
      <c r="E1914" s="6">
        <v>154.18706694715377</v>
      </c>
      <c r="F1914" s="10">
        <v>138.82248456418847</v>
      </c>
      <c r="G1914" s="11">
        <v>101.14756455582092</v>
      </c>
      <c r="H1914" s="11">
        <v>95.084520794080291</v>
      </c>
      <c r="I1914" s="11">
        <v>244.20396308939507</v>
      </c>
    </row>
    <row r="1915" spans="1:9" x14ac:dyDescent="0.25">
      <c r="A1915" s="15"/>
      <c r="B1915" s="5">
        <f>DATE(YEAR(siječanj!B1915),MONTH(siječanj!B1915)+4,DAY(siječanj!B1915))</f>
        <v>43240</v>
      </c>
      <c r="C1915" s="9">
        <v>19.9166666666667</v>
      </c>
      <c r="D1915">
        <v>0.90035103016628915</v>
      </c>
      <c r="E1915" s="6">
        <v>153.43212048413855</v>
      </c>
      <c r="F1915" s="10">
        <v>138.14276773849235</v>
      </c>
      <c r="G1915" s="11">
        <v>100.37756862152892</v>
      </c>
      <c r="H1915" s="11">
        <v>89.757728906359091</v>
      </c>
      <c r="I1915" s="11">
        <v>243.43299245603023</v>
      </c>
    </row>
    <row r="1916" spans="1:9" x14ac:dyDescent="0.25">
      <c r="A1916" s="15"/>
      <c r="B1916" s="5">
        <f>DATE(YEAR(siječanj!B1916),MONTH(siječanj!B1916)+4,DAY(siječanj!B1916))</f>
        <v>43240</v>
      </c>
      <c r="C1916" s="9">
        <v>19.9270833333333</v>
      </c>
      <c r="D1916">
        <v>0.90035103016628915</v>
      </c>
      <c r="E1916" s="6">
        <v>145.5237350751899</v>
      </c>
      <c r="F1916" s="10">
        <v>131.02244478859336</v>
      </c>
      <c r="G1916" s="11">
        <v>98.772365213853007</v>
      </c>
      <c r="H1916" s="11">
        <v>85.608602016795118</v>
      </c>
      <c r="I1916" s="11">
        <v>245.72296568271472</v>
      </c>
    </row>
    <row r="1917" spans="1:9" x14ac:dyDescent="0.25">
      <c r="A1917" s="15"/>
      <c r="B1917" s="5">
        <f>DATE(YEAR(siječanj!B1917),MONTH(siječanj!B1917)+4,DAY(siječanj!B1917))</f>
        <v>43240</v>
      </c>
      <c r="C1917" s="9">
        <v>19.9375</v>
      </c>
      <c r="D1917">
        <v>0.90035103016628915</v>
      </c>
      <c r="E1917" s="6">
        <v>137.92348899481905</v>
      </c>
      <c r="F1917" s="10">
        <v>124.17955540061418</v>
      </c>
      <c r="G1917" s="11">
        <v>95.405490075866169</v>
      </c>
      <c r="H1917" s="11">
        <v>82.564234703173895</v>
      </c>
      <c r="I1917" s="11">
        <v>243.30258462765102</v>
      </c>
    </row>
    <row r="1918" spans="1:9" x14ac:dyDescent="0.25">
      <c r="A1918" s="15"/>
      <c r="B1918" s="5">
        <f>DATE(YEAR(siječanj!B1918),MONTH(siječanj!B1918)+4,DAY(siječanj!B1918))</f>
        <v>43240</v>
      </c>
      <c r="C1918" s="9">
        <v>19.9479166666667</v>
      </c>
      <c r="D1918">
        <v>0.90035103016628915</v>
      </c>
      <c r="E1918" s="6">
        <v>126.27303667991391</v>
      </c>
      <c r="F1918" s="10">
        <v>113.69005865698611</v>
      </c>
      <c r="G1918" s="11">
        <v>91.414023219602129</v>
      </c>
      <c r="H1918" s="11">
        <v>78.941641176435397</v>
      </c>
      <c r="I1918" s="11">
        <v>241.45758746411724</v>
      </c>
    </row>
    <row r="1919" spans="1:9" x14ac:dyDescent="0.25">
      <c r="A1919" s="15"/>
      <c r="B1919" s="5">
        <f>DATE(YEAR(siječanj!B1919),MONTH(siječanj!B1919)+4,DAY(siječanj!B1919))</f>
        <v>43240</v>
      </c>
      <c r="C1919" s="9">
        <v>19.9583333333333</v>
      </c>
      <c r="D1919">
        <v>0.90035103016628915</v>
      </c>
      <c r="E1919" s="6">
        <v>114.59212085083816</v>
      </c>
      <c r="F1919" s="10">
        <v>103.17313405699204</v>
      </c>
      <c r="G1919" s="11">
        <v>87.186297110571019</v>
      </c>
      <c r="H1919" s="11">
        <v>79.569673785955445</v>
      </c>
      <c r="I1919" s="11">
        <v>241.50753593045306</v>
      </c>
    </row>
    <row r="1920" spans="1:9" x14ac:dyDescent="0.25">
      <c r="A1920" s="15"/>
      <c r="B1920" s="5">
        <f>DATE(YEAR(siječanj!B1920),MONTH(siječanj!B1920)+4,DAY(siječanj!B1920))</f>
        <v>43240</v>
      </c>
      <c r="C1920" s="9">
        <v>19.96875</v>
      </c>
      <c r="D1920">
        <v>0.90035103016628915</v>
      </c>
      <c r="E1920" s="6">
        <v>104.91791190183865</v>
      </c>
      <c r="F1920" s="10">
        <v>94.462950063716391</v>
      </c>
      <c r="G1920" s="11">
        <v>86.665874317695085</v>
      </c>
      <c r="H1920" s="11">
        <v>80.243868323513823</v>
      </c>
      <c r="I1920" s="11">
        <v>241.36661579346426</v>
      </c>
    </row>
    <row r="1921" spans="1:9" x14ac:dyDescent="0.25">
      <c r="A1921" s="15"/>
      <c r="B1921" s="5">
        <f>DATE(YEAR(siječanj!B1921),MONTH(siječanj!B1921)+4,DAY(siječanj!B1921))</f>
        <v>43240</v>
      </c>
      <c r="C1921" s="9">
        <v>19.9791666666667</v>
      </c>
      <c r="D1921">
        <v>0.90035103016628915</v>
      </c>
      <c r="E1921" s="6">
        <v>95.193172439296873</v>
      </c>
      <c r="F1921" s="10">
        <v>85.707270870518144</v>
      </c>
      <c r="G1921" s="11">
        <v>84.105570141839877</v>
      </c>
      <c r="H1921" s="11">
        <v>74.673876405908231</v>
      </c>
      <c r="I1921" s="11">
        <v>241.49705662281229</v>
      </c>
    </row>
    <row r="1922" spans="1:9" ht="15.75" thickBot="1" x14ac:dyDescent="0.3">
      <c r="A1922" s="15"/>
      <c r="B1922" s="5">
        <f>DATE(YEAR(siječanj!B1922),MONTH(siječanj!B1922)+4,DAY(siječanj!B1922))</f>
        <v>43240</v>
      </c>
      <c r="C1922" s="9">
        <v>19.9895833333333</v>
      </c>
      <c r="D1922">
        <v>0.90035103016628915</v>
      </c>
      <c r="E1922" s="6">
        <v>87.875135894869757</v>
      </c>
      <c r="F1922" s="10">
        <v>79.118469128948632</v>
      </c>
      <c r="G1922" s="11">
        <v>80.411600801673231</v>
      </c>
      <c r="H1922" s="11">
        <v>74.51947216195488</v>
      </c>
      <c r="I1922" s="11">
        <v>241.2202094954184</v>
      </c>
    </row>
    <row r="1923" spans="1:9" x14ac:dyDescent="0.25">
      <c r="A1923" s="12">
        <f t="shared" ref="A1923" si="18">A1827+1</f>
        <v>141</v>
      </c>
      <c r="B1923" s="5">
        <f>DATE(YEAR(siječanj!B1923),MONTH(siječanj!B1923)+4,DAY(siječanj!B1923))</f>
        <v>43241</v>
      </c>
      <c r="C1923" s="9">
        <v>20</v>
      </c>
      <c r="D1923">
        <v>0.90074543937143647</v>
      </c>
      <c r="E1923" s="6">
        <v>82.257124913461283</v>
      </c>
      <c r="F1923" s="10">
        <v>74.09273012160682</v>
      </c>
      <c r="G1923" s="11">
        <v>77.879334534351912</v>
      </c>
      <c r="H1923" s="11">
        <v>72.313758027700914</v>
      </c>
      <c r="I1923" s="11">
        <v>239.76978391531233</v>
      </c>
    </row>
    <row r="1924" spans="1:9" x14ac:dyDescent="0.25">
      <c r="A1924" s="13"/>
      <c r="B1924" s="5">
        <f>DATE(YEAR(siječanj!B1924),MONTH(siječanj!B1924)+4,DAY(siječanj!B1924))</f>
        <v>43241</v>
      </c>
      <c r="C1924" s="9">
        <v>20.0104166666667</v>
      </c>
      <c r="D1924">
        <v>0.90074543937143647</v>
      </c>
      <c r="E1924" s="6">
        <v>77.360615396115293</v>
      </c>
      <c r="F1924" s="10">
        <v>69.682221505018589</v>
      </c>
      <c r="G1924" s="11">
        <v>76.139622283629222</v>
      </c>
      <c r="H1924" s="11">
        <v>70.514514500563223</v>
      </c>
      <c r="I1924" s="11">
        <v>239.51544944882201</v>
      </c>
    </row>
    <row r="1925" spans="1:9" x14ac:dyDescent="0.25">
      <c r="A1925" s="13"/>
      <c r="B1925" s="5">
        <f>DATE(YEAR(siječanj!B1925),MONTH(siječanj!B1925)+4,DAY(siječanj!B1925))</f>
        <v>43241</v>
      </c>
      <c r="C1925" s="9">
        <v>20.0208333333333</v>
      </c>
      <c r="D1925">
        <v>0.90074543937143647</v>
      </c>
      <c r="E1925" s="6">
        <v>72.53664343966517</v>
      </c>
      <c r="F1925" s="10">
        <v>65.337050765590433</v>
      </c>
      <c r="G1925" s="11">
        <v>74.752876728417533</v>
      </c>
      <c r="H1925" s="11">
        <v>70.437539154426403</v>
      </c>
      <c r="I1925" s="11">
        <v>239.74935731564918</v>
      </c>
    </row>
    <row r="1926" spans="1:9" x14ac:dyDescent="0.25">
      <c r="A1926" s="13"/>
      <c r="B1926" s="5">
        <f>DATE(YEAR(siječanj!B1926),MONTH(siječanj!B1926)+4,DAY(siječanj!B1926))</f>
        <v>43241</v>
      </c>
      <c r="C1926" s="9">
        <v>20.03125</v>
      </c>
      <c r="D1926">
        <v>0.90074543937143647</v>
      </c>
      <c r="E1926" s="6">
        <v>68.736701411114055</v>
      </c>
      <c r="F1926" s="10">
        <v>61.91427031349717</v>
      </c>
      <c r="G1926" s="11">
        <v>72.518449461965844</v>
      </c>
      <c r="H1926" s="11">
        <v>69.421980751314223</v>
      </c>
      <c r="I1926" s="11">
        <v>240.02136630100989</v>
      </c>
    </row>
    <row r="1927" spans="1:9" x14ac:dyDescent="0.25">
      <c r="A1927" s="13"/>
      <c r="B1927" s="5">
        <f>DATE(YEAR(siječanj!B1927),MONTH(siječanj!B1927)+4,DAY(siječanj!B1927))</f>
        <v>43241</v>
      </c>
      <c r="C1927" s="9">
        <v>20.0416666666667</v>
      </c>
      <c r="D1927">
        <v>0.90074543937143647</v>
      </c>
      <c r="E1927" s="6">
        <v>66.124785851145248</v>
      </c>
      <c r="F1927" s="10">
        <v>59.561599284831971</v>
      </c>
      <c r="G1927" s="11">
        <v>71.917307703870961</v>
      </c>
      <c r="H1927" s="11">
        <v>68.05981253534398</v>
      </c>
      <c r="I1927" s="11">
        <v>239.87065387654914</v>
      </c>
    </row>
    <row r="1928" spans="1:9" x14ac:dyDescent="0.25">
      <c r="A1928" s="13"/>
      <c r="B1928" s="5">
        <f>DATE(YEAR(siječanj!B1928),MONTH(siječanj!B1928)+4,DAY(siječanj!B1928))</f>
        <v>43241</v>
      </c>
      <c r="C1928" s="9">
        <v>20.0520833333333</v>
      </c>
      <c r="D1928">
        <v>0.90074543937143647</v>
      </c>
      <c r="E1928" s="6">
        <v>63.872816637260122</v>
      </c>
      <c r="F1928" s="10">
        <v>57.533148285820069</v>
      </c>
      <c r="G1928" s="11">
        <v>70.356822731485309</v>
      </c>
      <c r="H1928" s="11">
        <v>67.108542072531804</v>
      </c>
      <c r="I1928" s="11">
        <v>239.51129632689893</v>
      </c>
    </row>
    <row r="1929" spans="1:9" x14ac:dyDescent="0.25">
      <c r="A1929" s="13"/>
      <c r="B1929" s="5">
        <f>DATE(YEAR(siječanj!B1929),MONTH(siječanj!B1929)+4,DAY(siječanj!B1929))</f>
        <v>43241</v>
      </c>
      <c r="C1929" s="9">
        <v>20.0625</v>
      </c>
      <c r="D1929">
        <v>0.90074543937143647</v>
      </c>
      <c r="E1929" s="6">
        <v>62.219264943486124</v>
      </c>
      <c r="F1929" s="10">
        <v>56.043719138888221</v>
      </c>
      <c r="G1929" s="11">
        <v>69.408161964363444</v>
      </c>
      <c r="H1929" s="11">
        <v>65.688242980656909</v>
      </c>
      <c r="I1929" s="11">
        <v>239.73472288602662</v>
      </c>
    </row>
    <row r="1930" spans="1:9" x14ac:dyDescent="0.25">
      <c r="A1930" s="13"/>
      <c r="B1930" s="5">
        <f>DATE(YEAR(siječanj!B1930),MONTH(siječanj!B1930)+4,DAY(siječanj!B1930))</f>
        <v>43241</v>
      </c>
      <c r="C1930" s="9">
        <v>20.0729166666667</v>
      </c>
      <c r="D1930">
        <v>0.90074543937143647</v>
      </c>
      <c r="E1930" s="6">
        <v>60.804479993421864</v>
      </c>
      <c r="F1930" s="10">
        <v>54.769358047426493</v>
      </c>
      <c r="G1930" s="11">
        <v>69.116562091155842</v>
      </c>
      <c r="H1930" s="11">
        <v>65.2949815644957</v>
      </c>
      <c r="I1930" s="11">
        <v>239.31172346804371</v>
      </c>
    </row>
    <row r="1931" spans="1:9" x14ac:dyDescent="0.25">
      <c r="A1931" s="13"/>
      <c r="B1931" s="5">
        <f>DATE(YEAR(siječanj!B1931),MONTH(siječanj!B1931)+4,DAY(siječanj!B1931))</f>
        <v>43241</v>
      </c>
      <c r="C1931" s="9">
        <v>20.0833333333333</v>
      </c>
      <c r="D1931">
        <v>0.90074543937143647</v>
      </c>
      <c r="E1931" s="6">
        <v>60.510122345165769</v>
      </c>
      <c r="F1931" s="10">
        <v>54.504216738215717</v>
      </c>
      <c r="G1931" s="11">
        <v>69.7172699627166</v>
      </c>
      <c r="H1931" s="11">
        <v>65.218363440478285</v>
      </c>
      <c r="I1931" s="11">
        <v>239.49767892713325</v>
      </c>
    </row>
    <row r="1932" spans="1:9" x14ac:dyDescent="0.25">
      <c r="A1932" s="13"/>
      <c r="B1932" s="5">
        <f>DATE(YEAR(siječanj!B1932),MONTH(siječanj!B1932)+4,DAY(siječanj!B1932))</f>
        <v>43241</v>
      </c>
      <c r="C1932" s="9">
        <v>20.09375</v>
      </c>
      <c r="D1932">
        <v>0.90074543937143647</v>
      </c>
      <c r="E1932" s="6">
        <v>59.990780625366213</v>
      </c>
      <c r="F1932" s="10">
        <v>54.036422052630947</v>
      </c>
      <c r="G1932" s="11">
        <v>70.810772500346076</v>
      </c>
      <c r="H1932" s="11">
        <v>66.011436682900609</v>
      </c>
      <c r="I1932" s="11">
        <v>239.60032194042154</v>
      </c>
    </row>
    <row r="1933" spans="1:9" x14ac:dyDescent="0.25">
      <c r="A1933" s="13"/>
      <c r="B1933" s="5">
        <f>DATE(YEAR(siječanj!B1933),MONTH(siječanj!B1933)+4,DAY(siječanj!B1933))</f>
        <v>43241</v>
      </c>
      <c r="C1933" s="9">
        <v>20.1041666666667</v>
      </c>
      <c r="D1933">
        <v>0.90074543937143647</v>
      </c>
      <c r="E1933" s="6">
        <v>59.210188037264395</v>
      </c>
      <c r="F1933" s="10">
        <v>53.33330683889109</v>
      </c>
      <c r="G1933" s="11">
        <v>70.248929613332805</v>
      </c>
      <c r="H1933" s="11">
        <v>65.776244047715522</v>
      </c>
      <c r="I1933" s="11">
        <v>239.74540119950959</v>
      </c>
    </row>
    <row r="1934" spans="1:9" x14ac:dyDescent="0.25">
      <c r="A1934" s="13"/>
      <c r="B1934" s="5">
        <f>DATE(YEAR(siječanj!B1934),MONTH(siječanj!B1934)+4,DAY(siječanj!B1934))</f>
        <v>43241</v>
      </c>
      <c r="C1934" s="9">
        <v>20.1145833333333</v>
      </c>
      <c r="D1934">
        <v>0.90074543937143647</v>
      </c>
      <c r="E1934" s="6">
        <v>58.896667951885902</v>
      </c>
      <c r="F1934" s="10">
        <v>53.050905051835066</v>
      </c>
      <c r="G1934" s="11">
        <v>68.832627546717774</v>
      </c>
      <c r="H1934" s="11">
        <v>64.858528381738452</v>
      </c>
      <c r="I1934" s="11">
        <v>239.72698065873826</v>
      </c>
    </row>
    <row r="1935" spans="1:9" x14ac:dyDescent="0.25">
      <c r="A1935" s="13"/>
      <c r="B1935" s="5">
        <f>DATE(YEAR(siječanj!B1935),MONTH(siječanj!B1935)+4,DAY(siječanj!B1935))</f>
        <v>43241</v>
      </c>
      <c r="C1935" s="9">
        <v>20.125</v>
      </c>
      <c r="D1935">
        <v>0.90074543937143647</v>
      </c>
      <c r="E1935" s="6">
        <v>58.688792207357153</v>
      </c>
      <c r="F1935" s="10">
        <v>52.863661922994858</v>
      </c>
      <c r="G1935" s="11">
        <v>67.932682595455205</v>
      </c>
      <c r="H1935" s="11">
        <v>63.675741861959018</v>
      </c>
      <c r="I1935" s="11">
        <v>239.52484972478567</v>
      </c>
    </row>
    <row r="1936" spans="1:9" x14ac:dyDescent="0.25">
      <c r="A1936" s="13"/>
      <c r="B1936" s="5">
        <f>DATE(YEAR(siječanj!B1936),MONTH(siječanj!B1936)+4,DAY(siječanj!B1936))</f>
        <v>43241</v>
      </c>
      <c r="C1936" s="9">
        <v>20.1354166666667</v>
      </c>
      <c r="D1936">
        <v>0.90074543937143647</v>
      </c>
      <c r="E1936" s="6">
        <v>58.623040847019823</v>
      </c>
      <c r="F1936" s="10">
        <v>52.804436685038539</v>
      </c>
      <c r="G1936" s="11">
        <v>66.693193308964169</v>
      </c>
      <c r="H1936" s="11">
        <v>63.527643190473128</v>
      </c>
      <c r="I1936" s="11">
        <v>239.37863243228841</v>
      </c>
    </row>
    <row r="1937" spans="1:9" x14ac:dyDescent="0.25">
      <c r="A1937" s="13"/>
      <c r="B1937" s="5">
        <f>DATE(YEAR(siječanj!B1937),MONTH(siječanj!B1937)+4,DAY(siječanj!B1937))</f>
        <v>43241</v>
      </c>
      <c r="C1937" s="9">
        <v>20.1458333333333</v>
      </c>
      <c r="D1937">
        <v>0.90074543937143647</v>
      </c>
      <c r="E1937" s="6">
        <v>59.102456855436117</v>
      </c>
      <c r="F1937" s="10">
        <v>53.236268468181173</v>
      </c>
      <c r="G1937" s="11">
        <v>66.592603947469442</v>
      </c>
      <c r="H1937" s="11">
        <v>63.765304270640691</v>
      </c>
      <c r="I1937" s="11">
        <v>239.2045703223516</v>
      </c>
    </row>
    <row r="1938" spans="1:9" x14ac:dyDescent="0.25">
      <c r="A1938" s="13"/>
      <c r="B1938" s="5">
        <f>DATE(YEAR(siječanj!B1938),MONTH(siječanj!B1938)+4,DAY(siječanj!B1938))</f>
        <v>43241</v>
      </c>
      <c r="C1938" s="9">
        <v>20.15625</v>
      </c>
      <c r="D1938">
        <v>0.90074543937143647</v>
      </c>
      <c r="E1938" s="6">
        <v>60.309585258621929</v>
      </c>
      <c r="F1938" s="10">
        <v>54.323583872086516</v>
      </c>
      <c r="G1938" s="11">
        <v>65.819418143658027</v>
      </c>
      <c r="H1938" s="11">
        <v>62.886754598385771</v>
      </c>
      <c r="I1938" s="11">
        <v>239.27211630529726</v>
      </c>
    </row>
    <row r="1939" spans="1:9" x14ac:dyDescent="0.25">
      <c r="A1939" s="13"/>
      <c r="B1939" s="5">
        <f>DATE(YEAR(siječanj!B1939),MONTH(siječanj!B1939)+4,DAY(siječanj!B1939))</f>
        <v>43241</v>
      </c>
      <c r="C1939" s="9">
        <v>20.1666666666667</v>
      </c>
      <c r="D1939">
        <v>0.90074543937143647</v>
      </c>
      <c r="E1939" s="6">
        <v>62.458875746926253</v>
      </c>
      <c r="F1939" s="10">
        <v>56.259547477311045</v>
      </c>
      <c r="G1939" s="11">
        <v>65.493902806366279</v>
      </c>
      <c r="H1939" s="11">
        <v>63.15430995209735</v>
      </c>
      <c r="I1939" s="11">
        <v>232.57959883323582</v>
      </c>
    </row>
    <row r="1940" spans="1:9" x14ac:dyDescent="0.25">
      <c r="A1940" s="13"/>
      <c r="B1940" s="5">
        <f>DATE(YEAR(siječanj!B1940),MONTH(siječanj!B1940)+4,DAY(siječanj!B1940))</f>
        <v>43241</v>
      </c>
      <c r="C1940" s="9">
        <v>20.1770833333333</v>
      </c>
      <c r="D1940">
        <v>0.90074543937143647</v>
      </c>
      <c r="E1940" s="6">
        <v>64.649881234220928</v>
      </c>
      <c r="F1940" s="10">
        <v>58.233085677629518</v>
      </c>
      <c r="G1940" s="11">
        <v>64.463876261692178</v>
      </c>
      <c r="H1940" s="11">
        <v>60.996772639184513</v>
      </c>
      <c r="I1940" s="11">
        <v>172.93615888231994</v>
      </c>
    </row>
    <row r="1941" spans="1:9" x14ac:dyDescent="0.25">
      <c r="A1941" s="13"/>
      <c r="B1941" s="5">
        <f>DATE(YEAR(siječanj!B1941),MONTH(siječanj!B1941)+4,DAY(siječanj!B1941))</f>
        <v>43241</v>
      </c>
      <c r="C1941" s="9">
        <v>20.1875</v>
      </c>
      <c r="D1941">
        <v>0.90074543937143647</v>
      </c>
      <c r="E1941" s="6">
        <v>67.188704792178356</v>
      </c>
      <c r="F1941" s="10">
        <v>60.51991941882843</v>
      </c>
      <c r="G1941" s="11">
        <v>64.047594271942145</v>
      </c>
      <c r="H1941" s="11">
        <v>59.993395911717613</v>
      </c>
      <c r="I1941" s="11">
        <v>104.47761014648462</v>
      </c>
    </row>
    <row r="1942" spans="1:9" x14ac:dyDescent="0.25">
      <c r="A1942" s="13"/>
      <c r="B1942" s="5">
        <f>DATE(YEAR(siječanj!B1942),MONTH(siječanj!B1942)+4,DAY(siječanj!B1942))</f>
        <v>43241</v>
      </c>
      <c r="C1942" s="9">
        <v>20.1979166666667</v>
      </c>
      <c r="D1942">
        <v>0.90074543937143647</v>
      </c>
      <c r="E1942" s="6">
        <v>70.960329658211663</v>
      </c>
      <c r="F1942" s="10">
        <v>63.91719331592784</v>
      </c>
      <c r="G1942" s="11">
        <v>63.632710361024309</v>
      </c>
      <c r="H1942" s="11">
        <v>59.554843547292343</v>
      </c>
      <c r="I1942" s="11">
        <v>67.968774357541619</v>
      </c>
    </row>
    <row r="1943" spans="1:9" x14ac:dyDescent="0.25">
      <c r="A1943" s="13"/>
      <c r="B1943" s="5">
        <f>DATE(YEAR(siječanj!B1943),MONTH(siječanj!B1943)+4,DAY(siječanj!B1943))</f>
        <v>43241</v>
      </c>
      <c r="C1943" s="9">
        <v>20.2083333333333</v>
      </c>
      <c r="D1943">
        <v>0.90074543937143647</v>
      </c>
      <c r="E1943" s="6">
        <v>74.077862784643457</v>
      </c>
      <c r="F1943" s="10">
        <v>66.72529706165065</v>
      </c>
      <c r="G1943" s="11">
        <v>63.538585105394461</v>
      </c>
      <c r="H1943" s="11">
        <v>62.66528892554232</v>
      </c>
      <c r="I1943" s="11">
        <v>46.050311897809067</v>
      </c>
    </row>
    <row r="1944" spans="1:9" x14ac:dyDescent="0.25">
      <c r="A1944" s="13"/>
      <c r="B1944" s="5">
        <f>DATE(YEAR(siječanj!B1944),MONTH(siječanj!B1944)+4,DAY(siječanj!B1944))</f>
        <v>43241</v>
      </c>
      <c r="C1944" s="9">
        <v>20.21875</v>
      </c>
      <c r="D1944">
        <v>0.90074543937143647</v>
      </c>
      <c r="E1944" s="6">
        <v>77.553113582406695</v>
      </c>
      <c r="F1944" s="10">
        <v>69.85561336840783</v>
      </c>
      <c r="G1944" s="11">
        <v>68.149694159472347</v>
      </c>
      <c r="H1944" s="11">
        <v>68.821787384718633</v>
      </c>
      <c r="I1944" s="11">
        <v>27.062349468689725</v>
      </c>
    </row>
    <row r="1945" spans="1:9" x14ac:dyDescent="0.25">
      <c r="A1945" s="13"/>
      <c r="B1945" s="5">
        <f>DATE(YEAR(siječanj!B1945),MONTH(siječanj!B1945)+4,DAY(siječanj!B1945))</f>
        <v>43241</v>
      </c>
      <c r="C1945" s="9">
        <v>20.2291666666667</v>
      </c>
      <c r="D1945">
        <v>0.90074543937143647</v>
      </c>
      <c r="E1945" s="6">
        <v>81.801869246963435</v>
      </c>
      <c r="F1945" s="10">
        <v>73.682660656260879</v>
      </c>
      <c r="G1945" s="11">
        <v>76.178402901350637</v>
      </c>
      <c r="H1945" s="11">
        <v>73.468030997633861</v>
      </c>
      <c r="I1945" s="11">
        <v>7.0050596473539342</v>
      </c>
    </row>
    <row r="1946" spans="1:9" x14ac:dyDescent="0.25">
      <c r="A1946" s="13"/>
      <c r="B1946" s="5">
        <f>DATE(YEAR(siječanj!B1946),MONTH(siječanj!B1946)+4,DAY(siječanj!B1946))</f>
        <v>43241</v>
      </c>
      <c r="C1946" s="9">
        <v>20.2395833333333</v>
      </c>
      <c r="D1946">
        <v>0.90074543937143647</v>
      </c>
      <c r="E1946" s="6">
        <v>86.421919943191583</v>
      </c>
      <c r="F1946" s="10">
        <v>77.844150250553213</v>
      </c>
      <c r="G1946" s="11">
        <v>77.590832128901809</v>
      </c>
      <c r="H1946" s="11">
        <v>76.965885771257305</v>
      </c>
      <c r="I1946" s="11">
        <v>2.8353812382132895</v>
      </c>
    </row>
    <row r="1947" spans="1:9" x14ac:dyDescent="0.25">
      <c r="A1947" s="13"/>
      <c r="B1947" s="5">
        <f>DATE(YEAR(siječanj!B1947),MONTH(siječanj!B1947)+4,DAY(siječanj!B1947))</f>
        <v>43241</v>
      </c>
      <c r="C1947" s="9">
        <v>20.25</v>
      </c>
      <c r="D1947">
        <v>0.90074543937143647</v>
      </c>
      <c r="E1947" s="6">
        <v>88.836515960406672</v>
      </c>
      <c r="F1947" s="10">
        <v>80.019086600984139</v>
      </c>
      <c r="G1947" s="11">
        <v>77.442756296727808</v>
      </c>
      <c r="H1947" s="11">
        <v>94.947323417834127</v>
      </c>
      <c r="I1947" s="11">
        <v>2.9554457629444206</v>
      </c>
    </row>
    <row r="1948" spans="1:9" x14ac:dyDescent="0.25">
      <c r="A1948" s="13"/>
      <c r="B1948" s="5">
        <f>DATE(YEAR(siječanj!B1948),MONTH(siječanj!B1948)+4,DAY(siječanj!B1948))</f>
        <v>43241</v>
      </c>
      <c r="C1948" s="9">
        <v>20.2604166666667</v>
      </c>
      <c r="D1948">
        <v>0.90074543937143647</v>
      </c>
      <c r="E1948" s="6">
        <v>89.781277670147219</v>
      </c>
      <c r="F1948" s="10">
        <v>80.870076402325694</v>
      </c>
      <c r="G1948" s="11">
        <v>87.40375863099392</v>
      </c>
      <c r="H1948" s="11">
        <v>100.37127169457338</v>
      </c>
      <c r="I1948" s="11">
        <v>3.5121221052773288</v>
      </c>
    </row>
    <row r="1949" spans="1:9" x14ac:dyDescent="0.25">
      <c r="A1949" s="13"/>
      <c r="B1949" s="5">
        <f>DATE(YEAR(siječanj!B1949),MONTH(siječanj!B1949)+4,DAY(siječanj!B1949))</f>
        <v>43241</v>
      </c>
      <c r="C1949" s="9">
        <v>20.2708333333333</v>
      </c>
      <c r="D1949">
        <v>0.90074543937143647</v>
      </c>
      <c r="E1949" s="6">
        <v>92.93805511074163</v>
      </c>
      <c r="F1949" s="10">
        <v>83.713529285051749</v>
      </c>
      <c r="G1949" s="11">
        <v>93.80716055578182</v>
      </c>
      <c r="H1949" s="11">
        <v>109.16235151788788</v>
      </c>
      <c r="I1949" s="11">
        <v>3.3708119568389749</v>
      </c>
    </row>
    <row r="1950" spans="1:9" x14ac:dyDescent="0.25">
      <c r="A1950" s="13"/>
      <c r="B1950" s="5">
        <f>DATE(YEAR(siječanj!B1950),MONTH(siječanj!B1950)+4,DAY(siječanj!B1950))</f>
        <v>43241</v>
      </c>
      <c r="C1950" s="9">
        <v>20.28125</v>
      </c>
      <c r="D1950">
        <v>0.90074543937143647</v>
      </c>
      <c r="E1950" s="6">
        <v>93.738585758420797</v>
      </c>
      <c r="F1950" s="10">
        <v>84.434603615025821</v>
      </c>
      <c r="G1950" s="11">
        <v>102.58037841554018</v>
      </c>
      <c r="H1950" s="11">
        <v>119.98176261764165</v>
      </c>
      <c r="I1950" s="11">
        <v>3.4918375097829859</v>
      </c>
    </row>
    <row r="1951" spans="1:9" x14ac:dyDescent="0.25">
      <c r="A1951" s="13"/>
      <c r="B1951" s="5">
        <f>DATE(YEAR(siječanj!B1951),MONTH(siječanj!B1951)+4,DAY(siječanj!B1951))</f>
        <v>43241</v>
      </c>
      <c r="C1951" s="9">
        <v>20.2916666666667</v>
      </c>
      <c r="D1951">
        <v>0.90074543937143647</v>
      </c>
      <c r="E1951" s="6">
        <v>93.497041849910701</v>
      </c>
      <c r="F1951" s="10">
        <v>84.217034041027404</v>
      </c>
      <c r="G1951" s="11">
        <v>111.38241357260669</v>
      </c>
      <c r="H1951" s="11">
        <v>129.04072692066541</v>
      </c>
      <c r="I1951" s="11">
        <v>3.1193965760441782</v>
      </c>
    </row>
    <row r="1952" spans="1:9" x14ac:dyDescent="0.25">
      <c r="A1952" s="13"/>
      <c r="B1952" s="5">
        <f>DATE(YEAR(siječanj!B1952),MONTH(siječanj!B1952)+4,DAY(siječanj!B1952))</f>
        <v>43241</v>
      </c>
      <c r="C1952" s="9">
        <v>20.3020833333333</v>
      </c>
      <c r="D1952">
        <v>0.90074543937143647</v>
      </c>
      <c r="E1952" s="6">
        <v>93.112236903330199</v>
      </c>
      <c r="F1952" s="10">
        <v>83.870422740347436</v>
      </c>
      <c r="G1952" s="11">
        <v>125.41547718685062</v>
      </c>
      <c r="H1952" s="11">
        <v>139.80311493445785</v>
      </c>
      <c r="I1952" s="11">
        <v>2.7931989998704156</v>
      </c>
    </row>
    <row r="1953" spans="1:9" x14ac:dyDescent="0.25">
      <c r="A1953" s="13"/>
      <c r="B1953" s="5">
        <f>DATE(YEAR(siječanj!B1953),MONTH(siječanj!B1953)+4,DAY(siječanj!B1953))</f>
        <v>43241</v>
      </c>
      <c r="C1953" s="9">
        <v>20.3125</v>
      </c>
      <c r="D1953">
        <v>0.90074543937143647</v>
      </c>
      <c r="E1953" s="6">
        <v>94.003223775934899</v>
      </c>
      <c r="F1953" s="10">
        <v>84.672975102385948</v>
      </c>
      <c r="G1953" s="11">
        <v>135.12427895568845</v>
      </c>
      <c r="H1953" s="11">
        <v>149.14143496232896</v>
      </c>
      <c r="I1953" s="11">
        <v>2.3033246186409424</v>
      </c>
    </row>
    <row r="1954" spans="1:9" x14ac:dyDescent="0.25">
      <c r="A1954" s="13"/>
      <c r="B1954" s="5">
        <f>DATE(YEAR(siječanj!B1954),MONTH(siječanj!B1954)+4,DAY(siječanj!B1954))</f>
        <v>43241</v>
      </c>
      <c r="C1954" s="9">
        <v>20.3229166666667</v>
      </c>
      <c r="D1954">
        <v>0.90074543937143647</v>
      </c>
      <c r="E1954" s="6">
        <v>95.702157318080268</v>
      </c>
      <c r="F1954" s="10">
        <v>86.203281742268544</v>
      </c>
      <c r="G1954" s="11">
        <v>144.47285044703659</v>
      </c>
      <c r="H1954" s="11">
        <v>163.64551997669787</v>
      </c>
      <c r="I1954" s="11">
        <v>1.9560594239856519</v>
      </c>
    </row>
    <row r="1955" spans="1:9" x14ac:dyDescent="0.25">
      <c r="A1955" s="13"/>
      <c r="B1955" s="5">
        <f>DATE(YEAR(siječanj!B1955),MONTH(siječanj!B1955)+4,DAY(siječanj!B1955))</f>
        <v>43241</v>
      </c>
      <c r="C1955" s="9">
        <v>20.3333333333333</v>
      </c>
      <c r="D1955">
        <v>0.90074543937143647</v>
      </c>
      <c r="E1955" s="6">
        <v>96.550388746739088</v>
      </c>
      <c r="F1955" s="10">
        <v>86.967322333164489</v>
      </c>
      <c r="G1955" s="11">
        <v>166.25366520244103</v>
      </c>
      <c r="H1955" s="11">
        <v>178.30974485758918</v>
      </c>
      <c r="I1955" s="11">
        <v>1.8159173098372505</v>
      </c>
    </row>
    <row r="1956" spans="1:9" x14ac:dyDescent="0.25">
      <c r="A1956" s="13"/>
      <c r="B1956" s="5">
        <f>DATE(YEAR(siječanj!B1956),MONTH(siječanj!B1956)+4,DAY(siječanj!B1956))</f>
        <v>43241</v>
      </c>
      <c r="C1956" s="9">
        <v>20.34375</v>
      </c>
      <c r="D1956">
        <v>0.90074543937143647</v>
      </c>
      <c r="E1956" s="6">
        <v>98.252385104921416</v>
      </c>
      <c r="F1956" s="10">
        <v>88.500387790624018</v>
      </c>
      <c r="G1956" s="11">
        <v>189.94905651675649</v>
      </c>
      <c r="H1956" s="11">
        <v>190.3601273259269</v>
      </c>
      <c r="I1956" s="11">
        <v>1.757469593989176</v>
      </c>
    </row>
    <row r="1957" spans="1:9" x14ac:dyDescent="0.25">
      <c r="A1957" s="13"/>
      <c r="B1957" s="5">
        <f>DATE(YEAR(siječanj!B1957),MONTH(siječanj!B1957)+4,DAY(siječanj!B1957))</f>
        <v>43241</v>
      </c>
      <c r="C1957" s="9">
        <v>20.3541666666667</v>
      </c>
      <c r="D1957">
        <v>0.90074543937143647</v>
      </c>
      <c r="E1957" s="6">
        <v>99.007057818834852</v>
      </c>
      <c r="F1957" s="10">
        <v>89.180155795899609</v>
      </c>
      <c r="G1957" s="11">
        <v>187.84157320127972</v>
      </c>
      <c r="H1957" s="11">
        <v>195.02861102607454</v>
      </c>
      <c r="I1957" s="11">
        <v>1.8615216486426391</v>
      </c>
    </row>
    <row r="1958" spans="1:9" x14ac:dyDescent="0.25">
      <c r="A1958" s="13"/>
      <c r="B1958" s="5">
        <f>DATE(YEAR(siječanj!B1958),MONTH(siječanj!B1958)+4,DAY(siječanj!B1958))</f>
        <v>43241</v>
      </c>
      <c r="C1958" s="9">
        <v>20.3645833333333</v>
      </c>
      <c r="D1958">
        <v>0.90074543937143647</v>
      </c>
      <c r="E1958" s="6">
        <v>100.69658768259733</v>
      </c>
      <c r="F1958" s="10">
        <v>90.701992115365499</v>
      </c>
      <c r="G1958" s="11">
        <v>189.18494215548262</v>
      </c>
      <c r="H1958" s="11">
        <v>201.57448159541528</v>
      </c>
      <c r="I1958" s="11">
        <v>2.0599944752042485</v>
      </c>
    </row>
    <row r="1959" spans="1:9" x14ac:dyDescent="0.25">
      <c r="A1959" s="13"/>
      <c r="B1959" s="5">
        <f>DATE(YEAR(siječanj!B1959),MONTH(siječanj!B1959)+4,DAY(siječanj!B1959))</f>
        <v>43241</v>
      </c>
      <c r="C1959" s="9">
        <v>20.375</v>
      </c>
      <c r="D1959">
        <v>0.90074543937143647</v>
      </c>
      <c r="E1959" s="6">
        <v>102.24476977646792</v>
      </c>
      <c r="F1959" s="10">
        <v>92.096510075735964</v>
      </c>
      <c r="G1959" s="11">
        <v>191.99509667803957</v>
      </c>
      <c r="H1959" s="11">
        <v>207.71298248174369</v>
      </c>
      <c r="I1959" s="11">
        <v>1.9192053420613271</v>
      </c>
    </row>
    <row r="1960" spans="1:9" x14ac:dyDescent="0.25">
      <c r="A1960" s="13"/>
      <c r="B1960" s="5">
        <f>DATE(YEAR(siječanj!B1960),MONTH(siječanj!B1960)+4,DAY(siječanj!B1960))</f>
        <v>43241</v>
      </c>
      <c r="C1960" s="9">
        <v>20.3854166666667</v>
      </c>
      <c r="D1960">
        <v>0.90074543937143647</v>
      </c>
      <c r="E1960" s="6">
        <v>104.06683090372576</v>
      </c>
      <c r="F1960" s="10">
        <v>93.737723326369448</v>
      </c>
      <c r="G1960" s="11">
        <v>199.28098765602732</v>
      </c>
      <c r="H1960" s="11">
        <v>209.57446694602515</v>
      </c>
      <c r="I1960" s="11">
        <v>1.6665809257729063</v>
      </c>
    </row>
    <row r="1961" spans="1:9" x14ac:dyDescent="0.25">
      <c r="A1961" s="13"/>
      <c r="B1961" s="5">
        <f>DATE(YEAR(siječanj!B1961),MONTH(siječanj!B1961)+4,DAY(siječanj!B1961))</f>
        <v>43241</v>
      </c>
      <c r="C1961" s="9">
        <v>20.3958333333333</v>
      </c>
      <c r="D1961">
        <v>0.90074543937143647</v>
      </c>
      <c r="E1961" s="6">
        <v>104.73693597393496</v>
      </c>
      <c r="F1961" s="10">
        <v>94.341317412260054</v>
      </c>
      <c r="G1961" s="11">
        <v>196.96843269115772</v>
      </c>
      <c r="H1961" s="11">
        <v>212.47146207359435</v>
      </c>
      <c r="I1961" s="11">
        <v>1.6398681415663952</v>
      </c>
    </row>
    <row r="1962" spans="1:9" x14ac:dyDescent="0.25">
      <c r="A1962" s="13"/>
      <c r="B1962" s="5">
        <f>DATE(YEAR(siječanj!B1962),MONTH(siječanj!B1962)+4,DAY(siječanj!B1962))</f>
        <v>43241</v>
      </c>
      <c r="C1962" s="9">
        <v>20.40625</v>
      </c>
      <c r="D1962">
        <v>0.90074543937143647</v>
      </c>
      <c r="E1962" s="6">
        <v>105.45548074932962</v>
      </c>
      <c r="F1962" s="10">
        <v>94.988543341680966</v>
      </c>
      <c r="G1962" s="11">
        <v>194.98587254029789</v>
      </c>
      <c r="H1962" s="11">
        <v>211.05806660020707</v>
      </c>
      <c r="I1962" s="11">
        <v>1.759456652323196</v>
      </c>
    </row>
    <row r="1963" spans="1:9" x14ac:dyDescent="0.25">
      <c r="A1963" s="13"/>
      <c r="B1963" s="5">
        <f>DATE(YEAR(siječanj!B1963),MONTH(siječanj!B1963)+4,DAY(siječanj!B1963))</f>
        <v>43241</v>
      </c>
      <c r="C1963" s="9">
        <v>20.4166666666667</v>
      </c>
      <c r="D1963">
        <v>0.90074543937143647</v>
      </c>
      <c r="E1963" s="6">
        <v>106.61301196471497</v>
      </c>
      <c r="F1963" s="10">
        <v>96.031184304869399</v>
      </c>
      <c r="G1963" s="11">
        <v>203.16961938623572</v>
      </c>
      <c r="H1963" s="11">
        <v>211.7457753723281</v>
      </c>
      <c r="I1963" s="11">
        <v>1.7204405069272302</v>
      </c>
    </row>
    <row r="1964" spans="1:9" x14ac:dyDescent="0.25">
      <c r="A1964" s="13"/>
      <c r="B1964" s="5">
        <f>DATE(YEAR(siječanj!B1964),MONTH(siječanj!B1964)+4,DAY(siječanj!B1964))</f>
        <v>43241</v>
      </c>
      <c r="C1964" s="9">
        <v>20.4270833333333</v>
      </c>
      <c r="D1964">
        <v>0.90074543937143647</v>
      </c>
      <c r="E1964" s="6">
        <v>107.03923634060349</v>
      </c>
      <c r="F1964" s="10">
        <v>96.415103967599919</v>
      </c>
      <c r="G1964" s="11">
        <v>198.97651983310857</v>
      </c>
      <c r="H1964" s="11">
        <v>207.94464704678305</v>
      </c>
      <c r="I1964" s="11">
        <v>1.9847582664968253</v>
      </c>
    </row>
    <row r="1965" spans="1:9" x14ac:dyDescent="0.25">
      <c r="A1965" s="13"/>
      <c r="B1965" s="5">
        <f>DATE(YEAR(siječanj!B1965),MONTH(siječanj!B1965)+4,DAY(siječanj!B1965))</f>
        <v>43241</v>
      </c>
      <c r="C1965" s="9">
        <v>20.4375</v>
      </c>
      <c r="D1965">
        <v>0.90074543937143647</v>
      </c>
      <c r="E1965" s="6">
        <v>109.05613144811876</v>
      </c>
      <c r="F1965" s="10">
        <v>98.231813037384867</v>
      </c>
      <c r="G1965" s="11">
        <v>195.76469485158503</v>
      </c>
      <c r="H1965" s="11">
        <v>209.02008631281188</v>
      </c>
      <c r="I1965" s="11">
        <v>2.0276835266525715</v>
      </c>
    </row>
    <row r="1966" spans="1:9" x14ac:dyDescent="0.25">
      <c r="A1966" s="13"/>
      <c r="B1966" s="5">
        <f>DATE(YEAR(siječanj!B1966),MONTH(siječanj!B1966)+4,DAY(siječanj!B1966))</f>
        <v>43241</v>
      </c>
      <c r="C1966" s="9">
        <v>20.4479166666667</v>
      </c>
      <c r="D1966">
        <v>0.90074543937143647</v>
      </c>
      <c r="E1966" s="6">
        <v>109.95053919265077</v>
      </c>
      <c r="F1966" s="10">
        <v>99.037446734210562</v>
      </c>
      <c r="G1966" s="11">
        <v>193.26374876407891</v>
      </c>
      <c r="H1966" s="11">
        <v>207.16453414395173</v>
      </c>
      <c r="I1966" s="11">
        <v>1.9591225139087032</v>
      </c>
    </row>
    <row r="1967" spans="1:9" x14ac:dyDescent="0.25">
      <c r="A1967" s="13"/>
      <c r="B1967" s="5">
        <f>DATE(YEAR(siječanj!B1967),MONTH(siječanj!B1967)+4,DAY(siječanj!B1967))</f>
        <v>43241</v>
      </c>
      <c r="C1967" s="9">
        <v>20.4583333333333</v>
      </c>
      <c r="D1967">
        <v>0.90074543937143647</v>
      </c>
      <c r="E1967" s="6">
        <v>111.16874550785624</v>
      </c>
      <c r="F1967" s="10">
        <v>100.13474051684538</v>
      </c>
      <c r="G1967" s="11">
        <v>197.84367423225049</v>
      </c>
      <c r="H1967" s="11">
        <v>210.47011912896363</v>
      </c>
      <c r="I1967" s="11">
        <v>1.8070950508424228</v>
      </c>
    </row>
    <row r="1968" spans="1:9" x14ac:dyDescent="0.25">
      <c r="A1968" s="13"/>
      <c r="B1968" s="5">
        <f>DATE(YEAR(siječanj!B1968),MONTH(siječanj!B1968)+4,DAY(siječanj!B1968))</f>
        <v>43241</v>
      </c>
      <c r="C1968" s="9">
        <v>20.46875</v>
      </c>
      <c r="D1968">
        <v>0.90074543937143647</v>
      </c>
      <c r="E1968" s="6">
        <v>112.78231991432926</v>
      </c>
      <c r="F1968" s="10">
        <v>101.58816030456242</v>
      </c>
      <c r="G1968" s="11">
        <v>205.69482294497379</v>
      </c>
      <c r="H1968" s="11">
        <v>208.0525040444569</v>
      </c>
      <c r="I1968" s="11">
        <v>1.9917064704750691</v>
      </c>
    </row>
    <row r="1969" spans="1:9" x14ac:dyDescent="0.25">
      <c r="A1969" s="13"/>
      <c r="B1969" s="5">
        <f>DATE(YEAR(siječanj!B1969),MONTH(siječanj!B1969)+4,DAY(siječanj!B1969))</f>
        <v>43241</v>
      </c>
      <c r="C1969" s="9">
        <v>20.4791666666667</v>
      </c>
      <c r="D1969">
        <v>0.90074543937143647</v>
      </c>
      <c r="E1969" s="6">
        <v>112.9860755365078</v>
      </c>
      <c r="F1969" s="10">
        <v>101.77169225198602</v>
      </c>
      <c r="G1969" s="11">
        <v>189.74837595978767</v>
      </c>
      <c r="H1969" s="11">
        <v>205.85228069513957</v>
      </c>
      <c r="I1969" s="11">
        <v>2.1231803301497489</v>
      </c>
    </row>
    <row r="1970" spans="1:9" x14ac:dyDescent="0.25">
      <c r="A1970" s="13"/>
      <c r="B1970" s="5">
        <f>DATE(YEAR(siječanj!B1970),MONTH(siječanj!B1970)+4,DAY(siječanj!B1970))</f>
        <v>43241</v>
      </c>
      <c r="C1970" s="9">
        <v>20.4895833333333</v>
      </c>
      <c r="D1970">
        <v>0.90074543937143647</v>
      </c>
      <c r="E1970" s="6">
        <v>112.22443511447919</v>
      </c>
      <c r="F1970" s="10">
        <v>101.08564811540282</v>
      </c>
      <c r="G1970" s="11">
        <v>189.6391450248216</v>
      </c>
      <c r="H1970" s="11">
        <v>199.39472426392837</v>
      </c>
      <c r="I1970" s="11">
        <v>1.8807362127240974</v>
      </c>
    </row>
    <row r="1971" spans="1:9" x14ac:dyDescent="0.25">
      <c r="A1971" s="13"/>
      <c r="B1971" s="5">
        <f>DATE(YEAR(siječanj!B1971),MONTH(siječanj!B1971)+4,DAY(siječanj!B1971))</f>
        <v>43241</v>
      </c>
      <c r="C1971" s="9">
        <v>20.5</v>
      </c>
      <c r="D1971">
        <v>0.90074543937143647</v>
      </c>
      <c r="E1971" s="6">
        <v>111.49010612457283</v>
      </c>
      <c r="F1971" s="10">
        <v>100.42420462674643</v>
      </c>
      <c r="G1971" s="11">
        <v>184.45275063610839</v>
      </c>
      <c r="H1971" s="11">
        <v>197.31666686571998</v>
      </c>
      <c r="I1971" s="11">
        <v>1.965405698363986</v>
      </c>
    </row>
    <row r="1972" spans="1:9" x14ac:dyDescent="0.25">
      <c r="A1972" s="13"/>
      <c r="B1972" s="5">
        <f>DATE(YEAR(siječanj!B1972),MONTH(siječanj!B1972)+4,DAY(siječanj!B1972))</f>
        <v>43241</v>
      </c>
      <c r="C1972" s="9">
        <v>20.5104166666667</v>
      </c>
      <c r="D1972">
        <v>0.90074543937143647</v>
      </c>
      <c r="E1972" s="6">
        <v>110.9198391370915</v>
      </c>
      <c r="F1972" s="10">
        <v>99.910539238548537</v>
      </c>
      <c r="G1972" s="11">
        <v>183.48814052138951</v>
      </c>
      <c r="H1972" s="11">
        <v>198.33542421298017</v>
      </c>
      <c r="I1972" s="11">
        <v>1.9941545423430511</v>
      </c>
    </row>
    <row r="1973" spans="1:9" x14ac:dyDescent="0.25">
      <c r="A1973" s="13"/>
      <c r="B1973" s="5">
        <f>DATE(YEAR(siječanj!B1973),MONTH(siječanj!B1973)+4,DAY(siječanj!B1973))</f>
        <v>43241</v>
      </c>
      <c r="C1973" s="9">
        <v>20.5208333333333</v>
      </c>
      <c r="D1973">
        <v>0.90074543937143647</v>
      </c>
      <c r="E1973" s="6">
        <v>111.70663174561011</v>
      </c>
      <c r="F1973" s="10">
        <v>100.61923909240284</v>
      </c>
      <c r="G1973" s="11">
        <v>182.93137973128057</v>
      </c>
      <c r="H1973" s="11">
        <v>198.0477199262408</v>
      </c>
      <c r="I1973" s="11">
        <v>2.1685246613221003</v>
      </c>
    </row>
    <row r="1974" spans="1:9" x14ac:dyDescent="0.25">
      <c r="A1974" s="13"/>
      <c r="B1974" s="5">
        <f>DATE(YEAR(siječanj!B1974),MONTH(siječanj!B1974)+4,DAY(siječanj!B1974))</f>
        <v>43241</v>
      </c>
      <c r="C1974" s="9">
        <v>20.53125</v>
      </c>
      <c r="D1974">
        <v>0.90074543937143647</v>
      </c>
      <c r="E1974" s="6">
        <v>112.05036936770549</v>
      </c>
      <c r="F1974" s="10">
        <v>100.92885918784562</v>
      </c>
      <c r="G1974" s="11">
        <v>183.56618787044926</v>
      </c>
      <c r="H1974" s="11">
        <v>198.74834488690436</v>
      </c>
      <c r="I1974" s="11">
        <v>2.5155428487260054</v>
      </c>
    </row>
    <row r="1975" spans="1:9" x14ac:dyDescent="0.25">
      <c r="A1975" s="13"/>
      <c r="B1975" s="5">
        <f>DATE(YEAR(siječanj!B1975),MONTH(siječanj!B1975)+4,DAY(siječanj!B1975))</f>
        <v>43241</v>
      </c>
      <c r="C1975" s="9">
        <v>20.5416666666667</v>
      </c>
      <c r="D1975">
        <v>0.90074543937143647</v>
      </c>
      <c r="E1975" s="6">
        <v>111.07147630256868</v>
      </c>
      <c r="F1975" s="10">
        <v>100.04712572379132</v>
      </c>
      <c r="G1975" s="11">
        <v>186.07490374089053</v>
      </c>
      <c r="H1975" s="11">
        <v>196.86852971004564</v>
      </c>
      <c r="I1975" s="11">
        <v>2.2096738693383302</v>
      </c>
    </row>
    <row r="1976" spans="1:9" x14ac:dyDescent="0.25">
      <c r="A1976" s="13"/>
      <c r="B1976" s="5">
        <f>DATE(YEAR(siječanj!B1976),MONTH(siječanj!B1976)+4,DAY(siječanj!B1976))</f>
        <v>43241</v>
      </c>
      <c r="C1976" s="9">
        <v>20.5520833333333</v>
      </c>
      <c r="D1976">
        <v>0.90074543937143647</v>
      </c>
      <c r="E1976" s="6">
        <v>110.64461119508694</v>
      </c>
      <c r="F1976" s="10">
        <v>99.662628925000348</v>
      </c>
      <c r="G1976" s="11">
        <v>186.98172659721257</v>
      </c>
      <c r="H1976" s="11">
        <v>188.7371749215873</v>
      </c>
      <c r="I1976" s="11">
        <v>2.1313605702968466</v>
      </c>
    </row>
    <row r="1977" spans="1:9" x14ac:dyDescent="0.25">
      <c r="A1977" s="13"/>
      <c r="B1977" s="5">
        <f>DATE(YEAR(siječanj!B1977),MONTH(siječanj!B1977)+4,DAY(siječanj!B1977))</f>
        <v>43241</v>
      </c>
      <c r="C1977" s="9">
        <v>20.5625</v>
      </c>
      <c r="D1977">
        <v>0.90074543937143647</v>
      </c>
      <c r="E1977" s="6">
        <v>110.61193785121088</v>
      </c>
      <c r="F1977" s="10">
        <v>99.633198559514966</v>
      </c>
      <c r="G1977" s="11">
        <v>185.49638032712087</v>
      </c>
      <c r="H1977" s="11">
        <v>184.62039870935476</v>
      </c>
      <c r="I1977" s="11">
        <v>2.1343216572253985</v>
      </c>
    </row>
    <row r="1978" spans="1:9" x14ac:dyDescent="0.25">
      <c r="A1978" s="13"/>
      <c r="B1978" s="5">
        <f>DATE(YEAR(siječanj!B1978),MONTH(siječanj!B1978)+4,DAY(siječanj!B1978))</f>
        <v>43241</v>
      </c>
      <c r="C1978" s="9">
        <v>20.5729166666667</v>
      </c>
      <c r="D1978">
        <v>0.90074543937143647</v>
      </c>
      <c r="E1978" s="6">
        <v>111.57773261693576</v>
      </c>
      <c r="F1978" s="10">
        <v>100.50313379011047</v>
      </c>
      <c r="G1978" s="11">
        <v>185.20911530178662</v>
      </c>
      <c r="H1978" s="11">
        <v>186.4443708373658</v>
      </c>
      <c r="I1978" s="11">
        <v>1.9982576627982518</v>
      </c>
    </row>
    <row r="1979" spans="1:9" x14ac:dyDescent="0.25">
      <c r="A1979" s="13"/>
      <c r="B1979" s="5">
        <f>DATE(YEAR(siječanj!B1979),MONTH(siječanj!B1979)+4,DAY(siječanj!B1979))</f>
        <v>43241</v>
      </c>
      <c r="C1979" s="9">
        <v>20.5833333333333</v>
      </c>
      <c r="D1979">
        <v>0.90074543937143647</v>
      </c>
      <c r="E1979" s="6">
        <v>111.82385487998813</v>
      </c>
      <c r="F1979" s="10">
        <v>100.72482729608267</v>
      </c>
      <c r="G1979" s="11">
        <v>184.93518425244091</v>
      </c>
      <c r="H1979" s="11">
        <v>184.60356511869369</v>
      </c>
      <c r="I1979" s="11">
        <v>2.0463300740587789</v>
      </c>
    </row>
    <row r="1980" spans="1:9" x14ac:dyDescent="0.25">
      <c r="A1980" s="13"/>
      <c r="B1980" s="5">
        <f>DATE(YEAR(siječanj!B1980),MONTH(siječanj!B1980)+4,DAY(siječanj!B1980))</f>
        <v>43241</v>
      </c>
      <c r="C1980" s="9">
        <v>20.59375</v>
      </c>
      <c r="D1980">
        <v>0.90074543937143647</v>
      </c>
      <c r="E1980" s="6">
        <v>113.14301708675362</v>
      </c>
      <c r="F1980" s="10">
        <v>101.91305663761783</v>
      </c>
      <c r="G1980" s="11">
        <v>185.32479829021386</v>
      </c>
      <c r="H1980" s="11">
        <v>180.11178595570701</v>
      </c>
      <c r="I1980" s="11">
        <v>2.3169850196689805</v>
      </c>
    </row>
    <row r="1981" spans="1:9" x14ac:dyDescent="0.25">
      <c r="A1981" s="13"/>
      <c r="B1981" s="5">
        <f>DATE(YEAR(siječanj!B1981),MONTH(siječanj!B1981)+4,DAY(siječanj!B1981))</f>
        <v>43241</v>
      </c>
      <c r="C1981" s="9">
        <v>20.6041666666667</v>
      </c>
      <c r="D1981">
        <v>0.90074543937143647</v>
      </c>
      <c r="E1981" s="6">
        <v>114.147042501489</v>
      </c>
      <c r="F1981" s="10">
        <v>102.81742795095374</v>
      </c>
      <c r="G1981" s="11">
        <v>182.21814258360081</v>
      </c>
      <c r="H1981" s="11">
        <v>175.11691763663097</v>
      </c>
      <c r="I1981" s="11">
        <v>2.4565411166136895</v>
      </c>
    </row>
    <row r="1982" spans="1:9" x14ac:dyDescent="0.25">
      <c r="A1982" s="13"/>
      <c r="B1982" s="5">
        <f>DATE(YEAR(siječanj!B1982),MONTH(siječanj!B1982)+4,DAY(siječanj!B1982))</f>
        <v>43241</v>
      </c>
      <c r="C1982" s="9">
        <v>20.6145833333333</v>
      </c>
      <c r="D1982">
        <v>0.90074543937143647</v>
      </c>
      <c r="E1982" s="6">
        <v>114.52325410670159</v>
      </c>
      <c r="F1982" s="10">
        <v>103.15629883858759</v>
      </c>
      <c r="G1982" s="11">
        <v>180.45298369114525</v>
      </c>
      <c r="H1982" s="11">
        <v>171.10929084367291</v>
      </c>
      <c r="I1982" s="11">
        <v>2.2770368469115114</v>
      </c>
    </row>
    <row r="1983" spans="1:9" x14ac:dyDescent="0.25">
      <c r="A1983" s="13"/>
      <c r="B1983" s="5">
        <f>DATE(YEAR(siječanj!B1983),MONTH(siječanj!B1983)+4,DAY(siječanj!B1983))</f>
        <v>43241</v>
      </c>
      <c r="C1983" s="9">
        <v>20.625</v>
      </c>
      <c r="D1983">
        <v>0.90074543937143647</v>
      </c>
      <c r="E1983" s="6">
        <v>114.796109556491</v>
      </c>
      <c r="F1983" s="10">
        <v>103.40207214059305</v>
      </c>
      <c r="G1983" s="11">
        <v>179.5844191817165</v>
      </c>
      <c r="H1983" s="11">
        <v>169.58477520875687</v>
      </c>
      <c r="I1983" s="11">
        <v>2.4623842881515245</v>
      </c>
    </row>
    <row r="1984" spans="1:9" x14ac:dyDescent="0.25">
      <c r="A1984" s="13"/>
      <c r="B1984" s="5">
        <f>DATE(YEAR(siječanj!B1984),MONTH(siječanj!B1984)+4,DAY(siječanj!B1984))</f>
        <v>43241</v>
      </c>
      <c r="C1984" s="9">
        <v>20.6354166666667</v>
      </c>
      <c r="D1984">
        <v>0.90074543937143647</v>
      </c>
      <c r="E1984" s="6">
        <v>115.16958962175352</v>
      </c>
      <c r="F1984" s="10">
        <v>103.7384826060744</v>
      </c>
      <c r="G1984" s="11">
        <v>179.44278736806785</v>
      </c>
      <c r="H1984" s="11">
        <v>164.75343835947189</v>
      </c>
      <c r="I1984" s="11">
        <v>2.4054656171915814</v>
      </c>
    </row>
    <row r="1985" spans="1:9" x14ac:dyDescent="0.25">
      <c r="A1985" s="13"/>
      <c r="B1985" s="5">
        <f>DATE(YEAR(siječanj!B1985),MONTH(siječanj!B1985)+4,DAY(siječanj!B1985))</f>
        <v>43241</v>
      </c>
      <c r="C1985" s="9">
        <v>20.6458333333333</v>
      </c>
      <c r="D1985">
        <v>0.90074543937143647</v>
      </c>
      <c r="E1985" s="6">
        <v>115.88623005557079</v>
      </c>
      <c r="F1985" s="10">
        <v>104.38399320850448</v>
      </c>
      <c r="G1985" s="11">
        <v>177.40439244821474</v>
      </c>
      <c r="H1985" s="11">
        <v>164.32577926282298</v>
      </c>
      <c r="I1985" s="11">
        <v>2.4134188506744501</v>
      </c>
    </row>
    <row r="1986" spans="1:9" x14ac:dyDescent="0.25">
      <c r="A1986" s="13"/>
      <c r="B1986" s="5">
        <f>DATE(YEAR(siječanj!B1986),MONTH(siječanj!B1986)+4,DAY(siječanj!B1986))</f>
        <v>43241</v>
      </c>
      <c r="C1986" s="9">
        <v>20.65625</v>
      </c>
      <c r="D1986">
        <v>0.90074543937143647</v>
      </c>
      <c r="E1986" s="6">
        <v>115.79002807504224</v>
      </c>
      <c r="F1986" s="10">
        <v>104.29733971328488</v>
      </c>
      <c r="G1986" s="11">
        <v>175.99038837324341</v>
      </c>
      <c r="H1986" s="11">
        <v>160.65300204890391</v>
      </c>
      <c r="I1986" s="11">
        <v>2.1551112675454478</v>
      </c>
    </row>
    <row r="1987" spans="1:9" x14ac:dyDescent="0.25">
      <c r="A1987" s="13"/>
      <c r="B1987" s="5">
        <f>DATE(YEAR(siječanj!B1987),MONTH(siječanj!B1987)+4,DAY(siječanj!B1987))</f>
        <v>43241</v>
      </c>
      <c r="C1987" s="9">
        <v>20.6666666666667</v>
      </c>
      <c r="D1987">
        <v>0.90074543937143647</v>
      </c>
      <c r="E1987" s="6">
        <v>115.01640319505559</v>
      </c>
      <c r="F1987" s="10">
        <v>103.60050063085264</v>
      </c>
      <c r="G1987" s="11">
        <v>176.30909008496221</v>
      </c>
      <c r="H1987" s="11">
        <v>162.46142096665943</v>
      </c>
      <c r="I1987" s="11">
        <v>2.0691147429477112</v>
      </c>
    </row>
    <row r="1988" spans="1:9" x14ac:dyDescent="0.25">
      <c r="A1988" s="13"/>
      <c r="B1988" s="5">
        <f>DATE(YEAR(siječanj!B1988),MONTH(siječanj!B1988)+4,DAY(siječanj!B1988))</f>
        <v>43241</v>
      </c>
      <c r="C1988" s="9">
        <v>20.6770833333333</v>
      </c>
      <c r="D1988">
        <v>0.90074543937143647</v>
      </c>
      <c r="E1988" s="6">
        <v>113.33404833492371</v>
      </c>
      <c r="F1988" s="10">
        <v>102.08512716318447</v>
      </c>
      <c r="G1988" s="11">
        <v>170.43206082302282</v>
      </c>
      <c r="H1988" s="11">
        <v>163.21330930832519</v>
      </c>
      <c r="I1988" s="11">
        <v>2.1669526151715823</v>
      </c>
    </row>
    <row r="1989" spans="1:9" x14ac:dyDescent="0.25">
      <c r="A1989" s="13"/>
      <c r="B1989" s="5">
        <f>DATE(YEAR(siječanj!B1989),MONTH(siječanj!B1989)+4,DAY(siječanj!B1989))</f>
        <v>43241</v>
      </c>
      <c r="C1989" s="9">
        <v>20.6875</v>
      </c>
      <c r="D1989">
        <v>0.90074543937143647</v>
      </c>
      <c r="E1989" s="6">
        <v>114.07611569617728</v>
      </c>
      <c r="F1989" s="10">
        <v>102.75354095454003</v>
      </c>
      <c r="G1989" s="11">
        <v>165.14119619881521</v>
      </c>
      <c r="H1989" s="11">
        <v>160.78121267992117</v>
      </c>
      <c r="I1989" s="11">
        <v>2.1320275898785228</v>
      </c>
    </row>
    <row r="1990" spans="1:9" x14ac:dyDescent="0.25">
      <c r="A1990" s="13"/>
      <c r="B1990" s="5">
        <f>DATE(YEAR(siječanj!B1990),MONTH(siječanj!B1990)+4,DAY(siječanj!B1990))</f>
        <v>43241</v>
      </c>
      <c r="C1990" s="9">
        <v>20.6979166666667</v>
      </c>
      <c r="D1990">
        <v>0.90074543937143647</v>
      </c>
      <c r="E1990" s="6">
        <v>114.10307799901038</v>
      </c>
      <c r="F1990" s="10">
        <v>102.77782712585189</v>
      </c>
      <c r="G1990" s="11">
        <v>164.13607795517422</v>
      </c>
      <c r="H1990" s="11">
        <v>160.15763531256468</v>
      </c>
      <c r="I1990" s="11">
        <v>2.1046077849160216</v>
      </c>
    </row>
    <row r="1991" spans="1:9" x14ac:dyDescent="0.25">
      <c r="A1991" s="13"/>
      <c r="B1991" s="5">
        <f>DATE(YEAR(siječanj!B1991),MONTH(siječanj!B1991)+4,DAY(siječanj!B1991))</f>
        <v>43241</v>
      </c>
      <c r="C1991" s="9">
        <v>20.7083333333333</v>
      </c>
      <c r="D1991">
        <v>0.90074543937143647</v>
      </c>
      <c r="E1991" s="6">
        <v>115.11402252147688</v>
      </c>
      <c r="F1991" s="10">
        <v>103.68843079392113</v>
      </c>
      <c r="G1991" s="11">
        <v>163.01648196347861</v>
      </c>
      <c r="H1991" s="11">
        <v>166.35205550864268</v>
      </c>
      <c r="I1991" s="11">
        <v>1.8559404847965573</v>
      </c>
    </row>
    <row r="1992" spans="1:9" x14ac:dyDescent="0.25">
      <c r="A1992" s="13"/>
      <c r="B1992" s="5">
        <f>DATE(YEAR(siječanj!B1992),MONTH(siječanj!B1992)+4,DAY(siječanj!B1992))</f>
        <v>43241</v>
      </c>
      <c r="C1992" s="9">
        <v>20.71875</v>
      </c>
      <c r="D1992">
        <v>0.90074543937143647</v>
      </c>
      <c r="E1992" s="6">
        <v>115.22730604921671</v>
      </c>
      <c r="F1992" s="10">
        <v>103.79047041488869</v>
      </c>
      <c r="G1992" s="11">
        <v>163.01559410307081</v>
      </c>
      <c r="H1992" s="11">
        <v>176.75193933212887</v>
      </c>
      <c r="I1992" s="11">
        <v>1.8707409192925282</v>
      </c>
    </row>
    <row r="1993" spans="1:9" x14ac:dyDescent="0.25">
      <c r="A1993" s="13"/>
      <c r="B1993" s="5">
        <f>DATE(YEAR(siječanj!B1993),MONTH(siječanj!B1993)+4,DAY(siječanj!B1993))</f>
        <v>43241</v>
      </c>
      <c r="C1993" s="9">
        <v>20.7291666666667</v>
      </c>
      <c r="D1993">
        <v>0.90074543937143647</v>
      </c>
      <c r="E1993" s="6">
        <v>115.79486133363942</v>
      </c>
      <c r="F1993" s="10">
        <v>104.3016932489236</v>
      </c>
      <c r="G1993" s="11">
        <v>163.75467160433845</v>
      </c>
      <c r="H1993" s="11">
        <v>168.12960080232452</v>
      </c>
      <c r="I1993" s="11">
        <v>1.8850693399316001</v>
      </c>
    </row>
    <row r="1994" spans="1:9" x14ac:dyDescent="0.25">
      <c r="A1994" s="13"/>
      <c r="B1994" s="5">
        <f>DATE(YEAR(siječanj!B1994),MONTH(siječanj!B1994)+4,DAY(siječanj!B1994))</f>
        <v>43241</v>
      </c>
      <c r="C1994" s="9">
        <v>20.7395833333333</v>
      </c>
      <c r="D1994">
        <v>0.90074543937143647</v>
      </c>
      <c r="E1994" s="6">
        <v>117.09835338801895</v>
      </c>
      <c r="F1994" s="10">
        <v>105.47580777216287</v>
      </c>
      <c r="G1994" s="11">
        <v>163.2250046178049</v>
      </c>
      <c r="H1994" s="11">
        <v>163.24492145902772</v>
      </c>
      <c r="I1994" s="11">
        <v>1.840346026990465</v>
      </c>
    </row>
    <row r="1995" spans="1:9" x14ac:dyDescent="0.25">
      <c r="A1995" s="13"/>
      <c r="B1995" s="5">
        <f>DATE(YEAR(siječanj!B1995),MONTH(siječanj!B1995)+4,DAY(siječanj!B1995))</f>
        <v>43241</v>
      </c>
      <c r="C1995" s="9">
        <v>20.75</v>
      </c>
      <c r="D1995">
        <v>0.90074543937143647</v>
      </c>
      <c r="E1995" s="6">
        <v>119.89076283942968</v>
      </c>
      <c r="F1995" s="10">
        <v>107.99105785037878</v>
      </c>
      <c r="G1995" s="11">
        <v>161.20905127368908</v>
      </c>
      <c r="H1995" s="11">
        <v>161.78483825875216</v>
      </c>
      <c r="I1995" s="11">
        <v>1.8779991323717007</v>
      </c>
    </row>
    <row r="1996" spans="1:9" x14ac:dyDescent="0.25">
      <c r="A1996" s="13"/>
      <c r="B1996" s="5">
        <f>DATE(YEAR(siječanj!B1996),MONTH(siječanj!B1996)+4,DAY(siječanj!B1996))</f>
        <v>43241</v>
      </c>
      <c r="C1996" s="9">
        <v>20.7604166666667</v>
      </c>
      <c r="D1996">
        <v>0.90074543937143647</v>
      </c>
      <c r="E1996" s="6">
        <v>122.0436517398396</v>
      </c>
      <c r="F1996" s="10">
        <v>109.93026270889641</v>
      </c>
      <c r="G1996" s="11">
        <v>160.67679302035449</v>
      </c>
      <c r="H1996" s="11">
        <v>159.89467166789368</v>
      </c>
      <c r="I1996" s="11">
        <v>2.5439346822243234</v>
      </c>
    </row>
    <row r="1997" spans="1:9" x14ac:dyDescent="0.25">
      <c r="A1997" s="13"/>
      <c r="B1997" s="5">
        <f>DATE(YEAR(siječanj!B1997),MONTH(siječanj!B1997)+4,DAY(siječanj!B1997))</f>
        <v>43241</v>
      </c>
      <c r="C1997" s="9">
        <v>20.7708333333333</v>
      </c>
      <c r="D1997">
        <v>0.90074543937143647</v>
      </c>
      <c r="E1997" s="6">
        <v>123.60199230581202</v>
      </c>
      <c r="F1997" s="10">
        <v>111.33393086668356</v>
      </c>
      <c r="G1997" s="11">
        <v>159.66376036493367</v>
      </c>
      <c r="H1997" s="11">
        <v>158.99319957402088</v>
      </c>
      <c r="I1997" s="11">
        <v>4.5626599458894015</v>
      </c>
    </row>
    <row r="1998" spans="1:9" x14ac:dyDescent="0.25">
      <c r="A1998" s="13"/>
      <c r="B1998" s="5">
        <f>DATE(YEAR(siječanj!B1998),MONTH(siječanj!B1998)+4,DAY(siječanj!B1998))</f>
        <v>43241</v>
      </c>
      <c r="C1998" s="9">
        <v>20.78125</v>
      </c>
      <c r="D1998">
        <v>0.90074543937143647</v>
      </c>
      <c r="E1998" s="6">
        <v>125.85837919541883</v>
      </c>
      <c r="F1998" s="10">
        <v>113.3663610669544</v>
      </c>
      <c r="G1998" s="11">
        <v>159.06617808340576</v>
      </c>
      <c r="H1998" s="11">
        <v>161.98288782098126</v>
      </c>
      <c r="I1998" s="11">
        <v>11.044365229142876</v>
      </c>
    </row>
    <row r="1999" spans="1:9" x14ac:dyDescent="0.25">
      <c r="A1999" s="13"/>
      <c r="B1999" s="5">
        <f>DATE(YEAR(siječanj!B1999),MONTH(siječanj!B1999)+4,DAY(siječanj!B1999))</f>
        <v>43241</v>
      </c>
      <c r="C1999" s="9">
        <v>20.7916666666667</v>
      </c>
      <c r="D1999">
        <v>0.90074543937143647</v>
      </c>
      <c r="E1999" s="6">
        <v>129.11370036157524</v>
      </c>
      <c r="F1999" s="10">
        <v>116.29857676105908</v>
      </c>
      <c r="G1999" s="11">
        <v>157.69195497566508</v>
      </c>
      <c r="H1999" s="11">
        <v>163.40099942909114</v>
      </c>
      <c r="I1999" s="11">
        <v>26.001952338638748</v>
      </c>
    </row>
    <row r="2000" spans="1:9" x14ac:dyDescent="0.25">
      <c r="A2000" s="13"/>
      <c r="B2000" s="5">
        <f>DATE(YEAR(siječanj!B2000),MONTH(siječanj!B2000)+4,DAY(siječanj!B2000))</f>
        <v>43241</v>
      </c>
      <c r="C2000" s="9">
        <v>20.8020833333333</v>
      </c>
      <c r="D2000">
        <v>0.90074543937143647</v>
      </c>
      <c r="E2000" s="6">
        <v>133.18528580584933</v>
      </c>
      <c r="F2000" s="10">
        <v>119.96603878100009</v>
      </c>
      <c r="G2000" s="11">
        <v>154.26793939161468</v>
      </c>
      <c r="H2000" s="11">
        <v>159.08238870565643</v>
      </c>
      <c r="I2000" s="11">
        <v>42.326947591099923</v>
      </c>
    </row>
    <row r="2001" spans="1:9" x14ac:dyDescent="0.25">
      <c r="A2001" s="13"/>
      <c r="B2001" s="5">
        <f>DATE(YEAR(siječanj!B2001),MONTH(siječanj!B2001)+4,DAY(siječanj!B2001))</f>
        <v>43241</v>
      </c>
      <c r="C2001" s="9">
        <v>20.8125</v>
      </c>
      <c r="D2001">
        <v>0.90074543937143647</v>
      </c>
      <c r="E2001" s="6">
        <v>138.05445016835765</v>
      </c>
      <c r="F2001" s="10">
        <v>124.35191637407939</v>
      </c>
      <c r="G2001" s="11">
        <v>153.54526922928559</v>
      </c>
      <c r="H2001" s="11">
        <v>158.02224577105568</v>
      </c>
      <c r="I2001" s="11">
        <v>63.196715264326883</v>
      </c>
    </row>
    <row r="2002" spans="1:9" x14ac:dyDescent="0.25">
      <c r="A2002" s="13"/>
      <c r="B2002" s="5">
        <f>DATE(YEAR(siječanj!B2002),MONTH(siječanj!B2002)+4,DAY(siječanj!B2002))</f>
        <v>43241</v>
      </c>
      <c r="C2002" s="9">
        <v>20.8229166666667</v>
      </c>
      <c r="D2002">
        <v>0.90074543937143647</v>
      </c>
      <c r="E2002" s="6">
        <v>141.66803947958269</v>
      </c>
      <c r="F2002" s="10">
        <v>127.60684046592672</v>
      </c>
      <c r="G2002" s="11">
        <v>150.21752021126031</v>
      </c>
      <c r="H2002" s="11">
        <v>159.02515289191615</v>
      </c>
      <c r="I2002" s="11">
        <v>86.943553399636599</v>
      </c>
    </row>
    <row r="2003" spans="1:9" x14ac:dyDescent="0.25">
      <c r="A2003" s="13"/>
      <c r="B2003" s="5">
        <f>DATE(YEAR(siječanj!B2003),MONTH(siječanj!B2003)+4,DAY(siječanj!B2003))</f>
        <v>43241</v>
      </c>
      <c r="C2003" s="9">
        <v>20.8333333333333</v>
      </c>
      <c r="D2003">
        <v>0.90074543937143647</v>
      </c>
      <c r="E2003" s="6">
        <v>147.64913500329925</v>
      </c>
      <c r="F2003" s="10">
        <v>132.99428498135933</v>
      </c>
      <c r="G2003" s="11">
        <v>144.52513377439871</v>
      </c>
      <c r="H2003" s="11">
        <v>152.32716189194733</v>
      </c>
      <c r="I2003" s="11">
        <v>129.4619186101786</v>
      </c>
    </row>
    <row r="2004" spans="1:9" x14ac:dyDescent="0.25">
      <c r="A2004" s="13"/>
      <c r="B2004" s="5">
        <f>DATE(YEAR(siječanj!B2004),MONTH(siječanj!B2004)+4,DAY(siječanj!B2004))</f>
        <v>43241</v>
      </c>
      <c r="C2004" s="9">
        <v>20.84375</v>
      </c>
      <c r="D2004">
        <v>0.90074543937143647</v>
      </c>
      <c r="E2004" s="6">
        <v>152.00275938625077</v>
      </c>
      <c r="F2004" s="10">
        <v>136.91579228903919</v>
      </c>
      <c r="G2004" s="11">
        <v>125.53124855957184</v>
      </c>
      <c r="H2004" s="11">
        <v>139.01626698986942</v>
      </c>
      <c r="I2004" s="11">
        <v>197.65533456251765</v>
      </c>
    </row>
    <row r="2005" spans="1:9" x14ac:dyDescent="0.25">
      <c r="A2005" s="13"/>
      <c r="B2005" s="5">
        <f>DATE(YEAR(siječanj!B2005),MONTH(siječanj!B2005)+4,DAY(siječanj!B2005))</f>
        <v>43241</v>
      </c>
      <c r="C2005" s="9">
        <v>20.8541666666667</v>
      </c>
      <c r="D2005">
        <v>0.90074543937143647</v>
      </c>
      <c r="E2005" s="6">
        <v>155.6049226480115</v>
      </c>
      <c r="F2005" s="10">
        <v>140.16042441894149</v>
      </c>
      <c r="G2005" s="11">
        <v>118.40143219236406</v>
      </c>
      <c r="H2005" s="11">
        <v>130.60294353724078</v>
      </c>
      <c r="I2005" s="11">
        <v>228.76419082440211</v>
      </c>
    </row>
    <row r="2006" spans="1:9" x14ac:dyDescent="0.25">
      <c r="A2006" s="13"/>
      <c r="B2006" s="5">
        <f>DATE(YEAR(siječanj!B2006),MONTH(siječanj!B2006)+4,DAY(siječanj!B2006))</f>
        <v>43241</v>
      </c>
      <c r="C2006" s="9">
        <v>20.8645833333333</v>
      </c>
      <c r="D2006">
        <v>0.90074543937143647</v>
      </c>
      <c r="E2006" s="6">
        <v>156.3492077737271</v>
      </c>
      <c r="F2006" s="10">
        <v>140.83083585152184</v>
      </c>
      <c r="G2006" s="11">
        <v>116.50172829965057</v>
      </c>
      <c r="H2006" s="11">
        <v>128.19236853809872</v>
      </c>
      <c r="I2006" s="11">
        <v>229.69209506486277</v>
      </c>
    </row>
    <row r="2007" spans="1:9" x14ac:dyDescent="0.25">
      <c r="A2007" s="13"/>
      <c r="B2007" s="5">
        <f>DATE(YEAR(siječanj!B2007),MONTH(siječanj!B2007)+4,DAY(siječanj!B2007))</f>
        <v>43241</v>
      </c>
      <c r="C2007" s="9">
        <v>20.875</v>
      </c>
      <c r="D2007">
        <v>0.90074543937143647</v>
      </c>
      <c r="E2007" s="6">
        <v>156.15036872508975</v>
      </c>
      <c r="F2007" s="10">
        <v>140.65173248529277</v>
      </c>
      <c r="G2007" s="11">
        <v>113.25711676252517</v>
      </c>
      <c r="H2007" s="11">
        <v>123.26988385611891</v>
      </c>
      <c r="I2007" s="11">
        <v>231.05040194064242</v>
      </c>
    </row>
    <row r="2008" spans="1:9" x14ac:dyDescent="0.25">
      <c r="A2008" s="13"/>
      <c r="B2008" s="5">
        <f>DATE(YEAR(siječanj!B2008),MONTH(siječanj!B2008)+4,DAY(siječanj!B2008))</f>
        <v>43241</v>
      </c>
      <c r="C2008" s="9">
        <v>20.8854166666667</v>
      </c>
      <c r="D2008">
        <v>0.90074543937143647</v>
      </c>
      <c r="E2008" s="6">
        <v>160.38316561049021</v>
      </c>
      <c r="F2008" s="10">
        <v>144.46440497560286</v>
      </c>
      <c r="G2008" s="11">
        <v>110.44117708617986</v>
      </c>
      <c r="H2008" s="11">
        <v>109.66805762703184</v>
      </c>
      <c r="I2008" s="11">
        <v>238.13237284587814</v>
      </c>
    </row>
    <row r="2009" spans="1:9" x14ac:dyDescent="0.25">
      <c r="A2009" s="13"/>
      <c r="B2009" s="5">
        <f>DATE(YEAR(siječanj!B2009),MONTH(siječanj!B2009)+4,DAY(siječanj!B2009))</f>
        <v>43241</v>
      </c>
      <c r="C2009" s="9">
        <v>20.8958333333333</v>
      </c>
      <c r="D2009">
        <v>0.90074543937143647</v>
      </c>
      <c r="E2009" s="6">
        <v>163.22945900193966</v>
      </c>
      <c r="F2009" s="10">
        <v>147.02819076706402</v>
      </c>
      <c r="G2009" s="11">
        <v>107.85098696655281</v>
      </c>
      <c r="H2009" s="11">
        <v>101.32790851664016</v>
      </c>
      <c r="I2009" s="11">
        <v>243.78719485434081</v>
      </c>
    </row>
    <row r="2010" spans="1:9" x14ac:dyDescent="0.25">
      <c r="A2010" s="13"/>
      <c r="B2010" s="5">
        <f>DATE(YEAR(siječanj!B2010),MONTH(siječanj!B2010)+4,DAY(siječanj!B2010))</f>
        <v>43241</v>
      </c>
      <c r="C2010" s="9">
        <v>20.90625</v>
      </c>
      <c r="D2010">
        <v>0.90074543937143647</v>
      </c>
      <c r="E2010" s="6">
        <v>161.34333364196067</v>
      </c>
      <c r="F2010" s="10">
        <v>145.32927195098014</v>
      </c>
      <c r="G2010" s="11">
        <v>104.51030973679775</v>
      </c>
      <c r="H2010" s="11">
        <v>103.58262630096111</v>
      </c>
      <c r="I2010" s="11">
        <v>244.52783559731185</v>
      </c>
    </row>
    <row r="2011" spans="1:9" x14ac:dyDescent="0.25">
      <c r="A2011" s="13"/>
      <c r="B2011" s="5">
        <f>DATE(YEAR(siječanj!B2011),MONTH(siječanj!B2011)+4,DAY(siječanj!B2011))</f>
        <v>43241</v>
      </c>
      <c r="C2011" s="9">
        <v>20.9166666666667</v>
      </c>
      <c r="D2011">
        <v>0.90074543937143647</v>
      </c>
      <c r="E2011" s="6">
        <v>157.394070405007</v>
      </c>
      <c r="F2011" s="10">
        <v>141.77199110141683</v>
      </c>
      <c r="G2011" s="11">
        <v>102.91921165894883</v>
      </c>
      <c r="H2011" s="11">
        <v>92.488077908354455</v>
      </c>
      <c r="I2011" s="11">
        <v>241.5160121792901</v>
      </c>
    </row>
    <row r="2012" spans="1:9" x14ac:dyDescent="0.25">
      <c r="A2012" s="13"/>
      <c r="B2012" s="5">
        <f>DATE(YEAR(siječanj!B2012),MONTH(siječanj!B2012)+4,DAY(siječanj!B2012))</f>
        <v>43241</v>
      </c>
      <c r="C2012" s="9">
        <v>20.9270833333333</v>
      </c>
      <c r="D2012">
        <v>0.90074543937143647</v>
      </c>
      <c r="E2012" s="6">
        <v>150.81523875839994</v>
      </c>
      <c r="F2012" s="10">
        <v>135.84613849934306</v>
      </c>
      <c r="G2012" s="11">
        <v>100.54310838670148</v>
      </c>
      <c r="H2012" s="11">
        <v>87.970538615452966</v>
      </c>
      <c r="I2012" s="11">
        <v>242.28762983164944</v>
      </c>
    </row>
    <row r="2013" spans="1:9" x14ac:dyDescent="0.25">
      <c r="A2013" s="13"/>
      <c r="B2013" s="5">
        <f>DATE(YEAR(siječanj!B2013),MONTH(siječanj!B2013)+4,DAY(siječanj!B2013))</f>
        <v>43241</v>
      </c>
      <c r="C2013" s="9">
        <v>20.9375</v>
      </c>
      <c r="D2013">
        <v>0.90074543937143647</v>
      </c>
      <c r="E2013" s="6">
        <v>141.63271989438971</v>
      </c>
      <c r="F2013" s="10">
        <v>127.57502651064365</v>
      </c>
      <c r="G2013" s="11">
        <v>97.522426493331778</v>
      </c>
      <c r="H2013" s="11">
        <v>83.747619268973494</v>
      </c>
      <c r="I2013" s="11">
        <v>241.47142087022419</v>
      </c>
    </row>
    <row r="2014" spans="1:9" x14ac:dyDescent="0.25">
      <c r="A2014" s="13"/>
      <c r="B2014" s="5">
        <f>DATE(YEAR(siječanj!B2014),MONTH(siječanj!B2014)+4,DAY(siječanj!B2014))</f>
        <v>43241</v>
      </c>
      <c r="C2014" s="9">
        <v>20.9479166666667</v>
      </c>
      <c r="D2014">
        <v>0.90074543937143647</v>
      </c>
      <c r="E2014" s="6">
        <v>130.44537865498916</v>
      </c>
      <c r="F2014" s="10">
        <v>117.49807991056161</v>
      </c>
      <c r="G2014" s="11">
        <v>93.239355746392221</v>
      </c>
      <c r="H2014" s="11">
        <v>81.184454232596906</v>
      </c>
      <c r="I2014" s="11">
        <v>238.78039286978512</v>
      </c>
    </row>
    <row r="2015" spans="1:9" x14ac:dyDescent="0.25">
      <c r="A2015" s="13"/>
      <c r="B2015" s="5">
        <f>DATE(YEAR(siječanj!B2015),MONTH(siječanj!B2015)+4,DAY(siječanj!B2015))</f>
        <v>43241</v>
      </c>
      <c r="C2015" s="9">
        <v>20.9583333333333</v>
      </c>
      <c r="D2015">
        <v>0.90074543937143647</v>
      </c>
      <c r="E2015" s="6">
        <v>119.10781660415957</v>
      </c>
      <c r="F2015" s="10">
        <v>107.28582259968618</v>
      </c>
      <c r="G2015" s="11">
        <v>89.869178249784554</v>
      </c>
      <c r="H2015" s="11">
        <v>79.552286300322692</v>
      </c>
      <c r="I2015" s="11">
        <v>239.01225767663425</v>
      </c>
    </row>
    <row r="2016" spans="1:9" x14ac:dyDescent="0.25">
      <c r="A2016" s="13"/>
      <c r="B2016" s="5">
        <f>DATE(YEAR(siječanj!B2016),MONTH(siječanj!B2016)+4,DAY(siječanj!B2016))</f>
        <v>43241</v>
      </c>
      <c r="C2016" s="9">
        <v>20.96875</v>
      </c>
      <c r="D2016">
        <v>0.90074543937143647</v>
      </c>
      <c r="E2016" s="6">
        <v>109.01430932991471</v>
      </c>
      <c r="F2016" s="10">
        <v>98.194141955147714</v>
      </c>
      <c r="G2016" s="11">
        <v>86.688147159780186</v>
      </c>
      <c r="H2016" s="11">
        <v>77.171565437407878</v>
      </c>
      <c r="I2016" s="11">
        <v>239.87060687516933</v>
      </c>
    </row>
    <row r="2017" spans="1:9" x14ac:dyDescent="0.25">
      <c r="A2017" s="13"/>
      <c r="B2017" s="5">
        <f>DATE(YEAR(siječanj!B2017),MONTH(siječanj!B2017)+4,DAY(siječanj!B2017))</f>
        <v>43241</v>
      </c>
      <c r="C2017" s="9">
        <v>20.9791666666667</v>
      </c>
      <c r="D2017">
        <v>0.90074543937143647</v>
      </c>
      <c r="E2017" s="6">
        <v>99.255014002500019</v>
      </c>
      <c r="F2017" s="10">
        <v>89.403501197499963</v>
      </c>
      <c r="G2017" s="11">
        <v>84.415083904451791</v>
      </c>
      <c r="H2017" s="11">
        <v>78.409099257286712</v>
      </c>
      <c r="I2017" s="11">
        <v>239.329095978048</v>
      </c>
    </row>
    <row r="2018" spans="1:9" ht="15.75" thickBot="1" x14ac:dyDescent="0.3">
      <c r="A2018" s="13"/>
      <c r="B2018" s="5">
        <f>DATE(YEAR(siječanj!B2018),MONTH(siječanj!B2018)+4,DAY(siječanj!B2018))</f>
        <v>43241</v>
      </c>
      <c r="C2018" s="9">
        <v>20.9895833333333</v>
      </c>
      <c r="D2018">
        <v>0.90074543937143647</v>
      </c>
      <c r="E2018" s="6">
        <v>91.010905075594124</v>
      </c>
      <c r="F2018" s="10">
        <v>81.977657679908134</v>
      </c>
      <c r="G2018" s="11">
        <v>82.46327345296416</v>
      </c>
      <c r="H2018" s="11">
        <v>75.441843756679404</v>
      </c>
      <c r="I2018" s="11">
        <v>239.69037658415337</v>
      </c>
    </row>
    <row r="2019" spans="1:9" x14ac:dyDescent="0.25">
      <c r="A2019" s="12">
        <f t="shared" ref="A2019" si="19">A1923+1</f>
        <v>142</v>
      </c>
      <c r="B2019" s="5">
        <f>DATE(YEAR(siječanj!B2019),MONTH(siječanj!B2019)+4,DAY(siječanj!B2019))</f>
        <v>43242</v>
      </c>
      <c r="C2019" s="9">
        <v>21</v>
      </c>
      <c r="D2019">
        <v>0.90117894465416737</v>
      </c>
      <c r="E2019" s="6">
        <v>82.257124913461283</v>
      </c>
      <c r="F2019" s="10">
        <v>74.128389019799059</v>
      </c>
      <c r="G2019" s="11">
        <v>77.879334534351912</v>
      </c>
      <c r="H2019" s="11">
        <v>72.313758027700914</v>
      </c>
      <c r="I2019" s="11">
        <v>239.76978391531233</v>
      </c>
    </row>
    <row r="2020" spans="1:9" x14ac:dyDescent="0.25">
      <c r="A2020" s="13"/>
      <c r="B2020" s="5">
        <f>DATE(YEAR(siječanj!B2020),MONTH(siječanj!B2020)+4,DAY(siječanj!B2020))</f>
        <v>43242</v>
      </c>
      <c r="C2020" s="9">
        <v>21.0104166666667</v>
      </c>
      <c r="D2020">
        <v>0.90117894465416737</v>
      </c>
      <c r="E2020" s="6">
        <v>77.360615396115293</v>
      </c>
      <c r="F2020" s="10">
        <v>69.715757740468106</v>
      </c>
      <c r="G2020" s="11">
        <v>76.139622283629222</v>
      </c>
      <c r="H2020" s="11">
        <v>70.514514500563223</v>
      </c>
      <c r="I2020" s="11">
        <v>239.51544944882201</v>
      </c>
    </row>
    <row r="2021" spans="1:9" x14ac:dyDescent="0.25">
      <c r="A2021" s="13"/>
      <c r="B2021" s="5">
        <f>DATE(YEAR(siječanj!B2021),MONTH(siječanj!B2021)+4,DAY(siječanj!B2021))</f>
        <v>43242</v>
      </c>
      <c r="C2021" s="9">
        <v>21.0208333333333</v>
      </c>
      <c r="D2021">
        <v>0.90117894465416737</v>
      </c>
      <c r="E2021" s="6">
        <v>72.53664343966517</v>
      </c>
      <c r="F2021" s="10">
        <v>65.368495783713087</v>
      </c>
      <c r="G2021" s="11">
        <v>74.752876728417533</v>
      </c>
      <c r="H2021" s="11">
        <v>70.437539154426403</v>
      </c>
      <c r="I2021" s="11">
        <v>239.74935731564918</v>
      </c>
    </row>
    <row r="2022" spans="1:9" x14ac:dyDescent="0.25">
      <c r="A2022" s="13"/>
      <c r="B2022" s="5">
        <f>DATE(YEAR(siječanj!B2022),MONTH(siječanj!B2022)+4,DAY(siječanj!B2022))</f>
        <v>43242</v>
      </c>
      <c r="C2022" s="9">
        <v>21.03125</v>
      </c>
      <c r="D2022">
        <v>0.90117894465416737</v>
      </c>
      <c r="E2022" s="6">
        <v>68.736701411114055</v>
      </c>
      <c r="F2022" s="10">
        <v>61.944068036676384</v>
      </c>
      <c r="G2022" s="11">
        <v>72.518449461965844</v>
      </c>
      <c r="H2022" s="11">
        <v>69.421980751314223</v>
      </c>
      <c r="I2022" s="11">
        <v>240.02136630100989</v>
      </c>
    </row>
    <row r="2023" spans="1:9" x14ac:dyDescent="0.25">
      <c r="A2023" s="13"/>
      <c r="B2023" s="5">
        <f>DATE(YEAR(siječanj!B2023),MONTH(siječanj!B2023)+4,DAY(siječanj!B2023))</f>
        <v>43242</v>
      </c>
      <c r="C2023" s="9">
        <v>21.0416666666667</v>
      </c>
      <c r="D2023">
        <v>0.90117894465416737</v>
      </c>
      <c r="E2023" s="6">
        <v>66.124785851145248</v>
      </c>
      <c r="F2023" s="10">
        <v>59.590264728817893</v>
      </c>
      <c r="G2023" s="11">
        <v>71.917307703870961</v>
      </c>
      <c r="H2023" s="11">
        <v>68.05981253534398</v>
      </c>
      <c r="I2023" s="11">
        <v>239.87065387654914</v>
      </c>
    </row>
    <row r="2024" spans="1:9" x14ac:dyDescent="0.25">
      <c r="A2024" s="13"/>
      <c r="B2024" s="5">
        <f>DATE(YEAR(siječanj!B2024),MONTH(siječanj!B2024)+4,DAY(siječanj!B2024))</f>
        <v>43242</v>
      </c>
      <c r="C2024" s="9">
        <v>21.0520833333333</v>
      </c>
      <c r="D2024">
        <v>0.90117894465416737</v>
      </c>
      <c r="E2024" s="6">
        <v>63.872816637260122</v>
      </c>
      <c r="F2024" s="10">
        <v>57.560837489255221</v>
      </c>
      <c r="G2024" s="11">
        <v>70.356822731485309</v>
      </c>
      <c r="H2024" s="11">
        <v>67.108542072531804</v>
      </c>
      <c r="I2024" s="11">
        <v>239.51129632689893</v>
      </c>
    </row>
    <row r="2025" spans="1:9" x14ac:dyDescent="0.25">
      <c r="A2025" s="13"/>
      <c r="B2025" s="5">
        <f>DATE(YEAR(siječanj!B2025),MONTH(siječanj!B2025)+4,DAY(siječanj!B2025))</f>
        <v>43242</v>
      </c>
      <c r="C2025" s="9">
        <v>21.0625</v>
      </c>
      <c r="D2025">
        <v>0.90117894465416737</v>
      </c>
      <c r="E2025" s="6">
        <v>62.219264943486124</v>
      </c>
      <c r="F2025" s="10">
        <v>56.070691518928861</v>
      </c>
      <c r="G2025" s="11">
        <v>69.408161964363444</v>
      </c>
      <c r="H2025" s="11">
        <v>65.688242980656909</v>
      </c>
      <c r="I2025" s="11">
        <v>239.73472288602662</v>
      </c>
    </row>
    <row r="2026" spans="1:9" x14ac:dyDescent="0.25">
      <c r="A2026" s="13"/>
      <c r="B2026" s="5">
        <f>DATE(YEAR(siječanj!B2026),MONTH(siječanj!B2026)+4,DAY(siječanj!B2026))</f>
        <v>43242</v>
      </c>
      <c r="C2026" s="9">
        <v>21.0729166666667</v>
      </c>
      <c r="D2026">
        <v>0.90117894465416737</v>
      </c>
      <c r="E2026" s="6">
        <v>60.804479993421864</v>
      </c>
      <c r="F2026" s="10">
        <v>54.795717110717348</v>
      </c>
      <c r="G2026" s="11">
        <v>69.116562091155842</v>
      </c>
      <c r="H2026" s="11">
        <v>65.2949815644957</v>
      </c>
      <c r="I2026" s="11">
        <v>239.31172346804371</v>
      </c>
    </row>
    <row r="2027" spans="1:9" x14ac:dyDescent="0.25">
      <c r="A2027" s="13"/>
      <c r="B2027" s="5">
        <f>DATE(YEAR(siječanj!B2027),MONTH(siječanj!B2027)+4,DAY(siječanj!B2027))</f>
        <v>43242</v>
      </c>
      <c r="C2027" s="9">
        <v>21.0833333333333</v>
      </c>
      <c r="D2027">
        <v>0.90117894465416737</v>
      </c>
      <c r="E2027" s="6">
        <v>60.510122345165769</v>
      </c>
      <c r="F2027" s="10">
        <v>54.530448195911042</v>
      </c>
      <c r="G2027" s="11">
        <v>69.7172699627166</v>
      </c>
      <c r="H2027" s="11">
        <v>65.218363440478285</v>
      </c>
      <c r="I2027" s="11">
        <v>239.49767892713325</v>
      </c>
    </row>
    <row r="2028" spans="1:9" x14ac:dyDescent="0.25">
      <c r="A2028" s="13"/>
      <c r="B2028" s="5">
        <f>DATE(YEAR(siječanj!B2028),MONTH(siječanj!B2028)+4,DAY(siječanj!B2028))</f>
        <v>43242</v>
      </c>
      <c r="C2028" s="9">
        <v>21.09375</v>
      </c>
      <c r="D2028">
        <v>0.90117894465416737</v>
      </c>
      <c r="E2028" s="6">
        <v>59.990780625366213</v>
      </c>
      <c r="F2028" s="10">
        <v>54.062428372947195</v>
      </c>
      <c r="G2028" s="11">
        <v>70.810772500346076</v>
      </c>
      <c r="H2028" s="11">
        <v>66.011436682900609</v>
      </c>
      <c r="I2028" s="11">
        <v>239.60032194042154</v>
      </c>
    </row>
    <row r="2029" spans="1:9" x14ac:dyDescent="0.25">
      <c r="A2029" s="13"/>
      <c r="B2029" s="5">
        <f>DATE(YEAR(siječanj!B2029),MONTH(siječanj!B2029)+4,DAY(siječanj!B2029))</f>
        <v>43242</v>
      </c>
      <c r="C2029" s="9">
        <v>21.1041666666667</v>
      </c>
      <c r="D2029">
        <v>0.90117894465416737</v>
      </c>
      <c r="E2029" s="6">
        <v>59.210188037264395</v>
      </c>
      <c r="F2029" s="10">
        <v>53.358974768196731</v>
      </c>
      <c r="G2029" s="11">
        <v>70.248929613332805</v>
      </c>
      <c r="H2029" s="11">
        <v>65.776244047715522</v>
      </c>
      <c r="I2029" s="11">
        <v>239.74540119950959</v>
      </c>
    </row>
    <row r="2030" spans="1:9" x14ac:dyDescent="0.25">
      <c r="A2030" s="13"/>
      <c r="B2030" s="5">
        <f>DATE(YEAR(siječanj!B2030),MONTH(siječanj!B2030)+4,DAY(siječanj!B2030))</f>
        <v>43242</v>
      </c>
      <c r="C2030" s="9">
        <v>21.1145833333333</v>
      </c>
      <c r="D2030">
        <v>0.90117894465416737</v>
      </c>
      <c r="E2030" s="6">
        <v>58.896667951885902</v>
      </c>
      <c r="F2030" s="10">
        <v>53.076437068527461</v>
      </c>
      <c r="G2030" s="11">
        <v>68.832627546717774</v>
      </c>
      <c r="H2030" s="11">
        <v>64.858528381738452</v>
      </c>
      <c r="I2030" s="11">
        <v>239.72698065873826</v>
      </c>
    </row>
    <row r="2031" spans="1:9" x14ac:dyDescent="0.25">
      <c r="A2031" s="13"/>
      <c r="B2031" s="5">
        <f>DATE(YEAR(siječanj!B2031),MONTH(siječanj!B2031)+4,DAY(siječanj!B2031))</f>
        <v>43242</v>
      </c>
      <c r="C2031" s="9">
        <v>21.125</v>
      </c>
      <c r="D2031">
        <v>0.90117894465416737</v>
      </c>
      <c r="E2031" s="6">
        <v>58.688792207357153</v>
      </c>
      <c r="F2031" s="10">
        <v>52.889103824453841</v>
      </c>
      <c r="G2031" s="11">
        <v>67.932682595455205</v>
      </c>
      <c r="H2031" s="11">
        <v>63.675741861959018</v>
      </c>
      <c r="I2031" s="11">
        <v>239.52484972478567</v>
      </c>
    </row>
    <row r="2032" spans="1:9" x14ac:dyDescent="0.25">
      <c r="A2032" s="13"/>
      <c r="B2032" s="5">
        <f>DATE(YEAR(siječanj!B2032),MONTH(siječanj!B2032)+4,DAY(siječanj!B2032))</f>
        <v>43242</v>
      </c>
      <c r="C2032" s="9">
        <v>21.1354166666667</v>
      </c>
      <c r="D2032">
        <v>0.90117894465416737</v>
      </c>
      <c r="E2032" s="6">
        <v>58.623040847019823</v>
      </c>
      <c r="F2032" s="10">
        <v>52.829850082935472</v>
      </c>
      <c r="G2032" s="11">
        <v>66.693193308964169</v>
      </c>
      <c r="H2032" s="11">
        <v>63.527643190473128</v>
      </c>
      <c r="I2032" s="11">
        <v>239.37863243228841</v>
      </c>
    </row>
    <row r="2033" spans="1:9" x14ac:dyDescent="0.25">
      <c r="A2033" s="13"/>
      <c r="B2033" s="5">
        <f>DATE(YEAR(siječanj!B2033),MONTH(siječanj!B2033)+4,DAY(siječanj!B2033))</f>
        <v>43242</v>
      </c>
      <c r="C2033" s="9">
        <v>21.1458333333333</v>
      </c>
      <c r="D2033">
        <v>0.90117894465416737</v>
      </c>
      <c r="E2033" s="6">
        <v>59.102456855436117</v>
      </c>
      <c r="F2033" s="10">
        <v>53.261889695450378</v>
      </c>
      <c r="G2033" s="11">
        <v>66.592603947469442</v>
      </c>
      <c r="H2033" s="11">
        <v>63.765304270640691</v>
      </c>
      <c r="I2033" s="11">
        <v>239.2045703223516</v>
      </c>
    </row>
    <row r="2034" spans="1:9" x14ac:dyDescent="0.25">
      <c r="A2034" s="13"/>
      <c r="B2034" s="5">
        <f>DATE(YEAR(siječanj!B2034),MONTH(siječanj!B2034)+4,DAY(siječanj!B2034))</f>
        <v>43242</v>
      </c>
      <c r="C2034" s="9">
        <v>21.15625</v>
      </c>
      <c r="D2034">
        <v>0.90117894465416737</v>
      </c>
      <c r="E2034" s="6">
        <v>60.309585258621929</v>
      </c>
      <c r="F2034" s="10">
        <v>54.34972839589544</v>
      </c>
      <c r="G2034" s="11">
        <v>65.819418143658027</v>
      </c>
      <c r="H2034" s="11">
        <v>62.886754598385771</v>
      </c>
      <c r="I2034" s="11">
        <v>239.27211630529726</v>
      </c>
    </row>
    <row r="2035" spans="1:9" x14ac:dyDescent="0.25">
      <c r="A2035" s="13"/>
      <c r="B2035" s="5">
        <f>DATE(YEAR(siječanj!B2035),MONTH(siječanj!B2035)+4,DAY(siječanj!B2035))</f>
        <v>43242</v>
      </c>
      <c r="C2035" s="9">
        <v>21.1666666666667</v>
      </c>
      <c r="D2035">
        <v>0.90117894465416737</v>
      </c>
      <c r="E2035" s="6">
        <v>62.458875746926253</v>
      </c>
      <c r="F2035" s="10">
        <v>56.286623729900768</v>
      </c>
      <c r="G2035" s="11">
        <v>65.493902806366279</v>
      </c>
      <c r="H2035" s="11">
        <v>63.15430995209735</v>
      </c>
      <c r="I2035" s="11">
        <v>232.57959883323582</v>
      </c>
    </row>
    <row r="2036" spans="1:9" x14ac:dyDescent="0.25">
      <c r="A2036" s="13"/>
      <c r="B2036" s="5">
        <f>DATE(YEAR(siječanj!B2036),MONTH(siječanj!B2036)+4,DAY(siječanj!B2036))</f>
        <v>43242</v>
      </c>
      <c r="C2036" s="9">
        <v>21.1770833333333</v>
      </c>
      <c r="D2036">
        <v>0.90117894465416737</v>
      </c>
      <c r="E2036" s="6">
        <v>64.649881234220928</v>
      </c>
      <c r="F2036" s="10">
        <v>58.261111742672476</v>
      </c>
      <c r="G2036" s="11">
        <v>64.463876261692178</v>
      </c>
      <c r="H2036" s="11">
        <v>60.996772639184513</v>
      </c>
      <c r="I2036" s="11">
        <v>172.93615888231994</v>
      </c>
    </row>
    <row r="2037" spans="1:9" x14ac:dyDescent="0.25">
      <c r="A2037" s="13"/>
      <c r="B2037" s="5">
        <f>DATE(YEAR(siječanj!B2037),MONTH(siječanj!B2037)+4,DAY(siječanj!B2037))</f>
        <v>43242</v>
      </c>
      <c r="C2037" s="9">
        <v>21.1875</v>
      </c>
      <c r="D2037">
        <v>0.90117894465416737</v>
      </c>
      <c r="E2037" s="6">
        <v>67.188704792178356</v>
      </c>
      <c r="F2037" s="10">
        <v>60.549046077295692</v>
      </c>
      <c r="G2037" s="11">
        <v>64.047594271942145</v>
      </c>
      <c r="H2037" s="11">
        <v>59.993395911717613</v>
      </c>
      <c r="I2037" s="11">
        <v>104.47761014648462</v>
      </c>
    </row>
    <row r="2038" spans="1:9" x14ac:dyDescent="0.25">
      <c r="A2038" s="13"/>
      <c r="B2038" s="5">
        <f>DATE(YEAR(siječanj!B2038),MONTH(siječanj!B2038)+4,DAY(siječanj!B2038))</f>
        <v>43242</v>
      </c>
      <c r="C2038" s="9">
        <v>21.1979166666667</v>
      </c>
      <c r="D2038">
        <v>0.90117894465416737</v>
      </c>
      <c r="E2038" s="6">
        <v>70.960329658211663</v>
      </c>
      <c r="F2038" s="10">
        <v>63.947954993699</v>
      </c>
      <c r="G2038" s="11">
        <v>63.632710361024309</v>
      </c>
      <c r="H2038" s="11">
        <v>59.554843547292343</v>
      </c>
      <c r="I2038" s="11">
        <v>67.968774357541619</v>
      </c>
    </row>
    <row r="2039" spans="1:9" x14ac:dyDescent="0.25">
      <c r="A2039" s="13"/>
      <c r="B2039" s="5">
        <f>DATE(YEAR(siječanj!B2039),MONTH(siječanj!B2039)+4,DAY(siječanj!B2039))</f>
        <v>43242</v>
      </c>
      <c r="C2039" s="9">
        <v>21.2083333333333</v>
      </c>
      <c r="D2039">
        <v>0.90117894465416737</v>
      </c>
      <c r="E2039" s="6">
        <v>74.077862784643457</v>
      </c>
      <c r="F2039" s="10">
        <v>66.757410206501206</v>
      </c>
      <c r="G2039" s="11">
        <v>63.538585105394461</v>
      </c>
      <c r="H2039" s="11">
        <v>62.66528892554232</v>
      </c>
      <c r="I2039" s="11">
        <v>46.050311897809067</v>
      </c>
    </row>
    <row r="2040" spans="1:9" x14ac:dyDescent="0.25">
      <c r="A2040" s="13"/>
      <c r="B2040" s="5">
        <f>DATE(YEAR(siječanj!B2040),MONTH(siječanj!B2040)+4,DAY(siječanj!B2040))</f>
        <v>43242</v>
      </c>
      <c r="C2040" s="9">
        <v>21.21875</v>
      </c>
      <c r="D2040">
        <v>0.90117894465416737</v>
      </c>
      <c r="E2040" s="6">
        <v>77.553113582406695</v>
      </c>
      <c r="F2040" s="10">
        <v>69.889233052838037</v>
      </c>
      <c r="G2040" s="11">
        <v>68.149694159472347</v>
      </c>
      <c r="H2040" s="11">
        <v>68.821787384718633</v>
      </c>
      <c r="I2040" s="11">
        <v>27.062349468689725</v>
      </c>
    </row>
    <row r="2041" spans="1:9" x14ac:dyDescent="0.25">
      <c r="A2041" s="13"/>
      <c r="B2041" s="5">
        <f>DATE(YEAR(siječanj!B2041),MONTH(siječanj!B2041)+4,DAY(siječanj!B2041))</f>
        <v>43242</v>
      </c>
      <c r="C2041" s="9">
        <v>21.2291666666667</v>
      </c>
      <c r="D2041">
        <v>0.90117894465416737</v>
      </c>
      <c r="E2041" s="6">
        <v>81.801869246963435</v>
      </c>
      <c r="F2041" s="10">
        <v>73.718122198716699</v>
      </c>
      <c r="G2041" s="11">
        <v>76.178402901350637</v>
      </c>
      <c r="H2041" s="11">
        <v>73.468030997633861</v>
      </c>
      <c r="I2041" s="11">
        <v>7.0050596473539342</v>
      </c>
    </row>
    <row r="2042" spans="1:9" x14ac:dyDescent="0.25">
      <c r="A2042" s="13"/>
      <c r="B2042" s="5">
        <f>DATE(YEAR(siječanj!B2042),MONTH(siječanj!B2042)+4,DAY(siječanj!B2042))</f>
        <v>43242</v>
      </c>
      <c r="C2042" s="9">
        <v>21.2395833333333</v>
      </c>
      <c r="D2042">
        <v>0.90117894465416737</v>
      </c>
      <c r="E2042" s="6">
        <v>86.421919943191583</v>
      </c>
      <c r="F2042" s="10">
        <v>77.881614609392329</v>
      </c>
      <c r="G2042" s="11">
        <v>77.590832128901809</v>
      </c>
      <c r="H2042" s="11">
        <v>76.965885771257305</v>
      </c>
      <c r="I2042" s="11">
        <v>2.8353812382132895</v>
      </c>
    </row>
    <row r="2043" spans="1:9" x14ac:dyDescent="0.25">
      <c r="A2043" s="13"/>
      <c r="B2043" s="5">
        <f>DATE(YEAR(siječanj!B2043),MONTH(siječanj!B2043)+4,DAY(siječanj!B2043))</f>
        <v>43242</v>
      </c>
      <c r="C2043" s="9">
        <v>21.25</v>
      </c>
      <c r="D2043">
        <v>0.90117894465416737</v>
      </c>
      <c r="E2043" s="6">
        <v>88.836515960406672</v>
      </c>
      <c r="F2043" s="10">
        <v>80.057597699952382</v>
      </c>
      <c r="G2043" s="11">
        <v>77.442756296727808</v>
      </c>
      <c r="H2043" s="11">
        <v>94.947323417834127</v>
      </c>
      <c r="I2043" s="11">
        <v>2.9554457629444206</v>
      </c>
    </row>
    <row r="2044" spans="1:9" x14ac:dyDescent="0.25">
      <c r="A2044" s="13"/>
      <c r="B2044" s="5">
        <f>DATE(YEAR(siječanj!B2044),MONTH(siječanj!B2044)+4,DAY(siječanj!B2044))</f>
        <v>43242</v>
      </c>
      <c r="C2044" s="9">
        <v>21.2604166666667</v>
      </c>
      <c r="D2044">
        <v>0.90117894465416737</v>
      </c>
      <c r="E2044" s="6">
        <v>89.781277670147219</v>
      </c>
      <c r="F2044" s="10">
        <v>80.90899706048603</v>
      </c>
      <c r="G2044" s="11">
        <v>87.40375863099392</v>
      </c>
      <c r="H2044" s="11">
        <v>100.37127169457338</v>
      </c>
      <c r="I2044" s="11">
        <v>3.5121221052773288</v>
      </c>
    </row>
    <row r="2045" spans="1:9" x14ac:dyDescent="0.25">
      <c r="A2045" s="13"/>
      <c r="B2045" s="5">
        <f>DATE(YEAR(siječanj!B2045),MONTH(siječanj!B2045)+4,DAY(siječanj!B2045))</f>
        <v>43242</v>
      </c>
      <c r="C2045" s="9">
        <v>21.2708333333333</v>
      </c>
      <c r="D2045">
        <v>0.90117894465416737</v>
      </c>
      <c r="E2045" s="6">
        <v>92.93805511074163</v>
      </c>
      <c r="F2045" s="10">
        <v>83.753818422908992</v>
      </c>
      <c r="G2045" s="11">
        <v>93.80716055578182</v>
      </c>
      <c r="H2045" s="11">
        <v>109.16235151788788</v>
      </c>
      <c r="I2045" s="11">
        <v>3.3708119568389749</v>
      </c>
    </row>
    <row r="2046" spans="1:9" x14ac:dyDescent="0.25">
      <c r="A2046" s="13"/>
      <c r="B2046" s="5">
        <f>DATE(YEAR(siječanj!B2046),MONTH(siječanj!B2046)+4,DAY(siječanj!B2046))</f>
        <v>43242</v>
      </c>
      <c r="C2046" s="9">
        <v>21.28125</v>
      </c>
      <c r="D2046">
        <v>0.90117894465416737</v>
      </c>
      <c r="E2046" s="6">
        <v>93.738585758420797</v>
      </c>
      <c r="F2046" s="10">
        <v>84.475239787147814</v>
      </c>
      <c r="G2046" s="11">
        <v>102.58037841554018</v>
      </c>
      <c r="H2046" s="11">
        <v>119.98176261764165</v>
      </c>
      <c r="I2046" s="11">
        <v>3.4918375097829859</v>
      </c>
    </row>
    <row r="2047" spans="1:9" x14ac:dyDescent="0.25">
      <c r="A2047" s="13"/>
      <c r="B2047" s="5">
        <f>DATE(YEAR(siječanj!B2047),MONTH(siječanj!B2047)+4,DAY(siječanj!B2047))</f>
        <v>43242</v>
      </c>
      <c r="C2047" s="9">
        <v>21.2916666666667</v>
      </c>
      <c r="D2047">
        <v>0.90117894465416737</v>
      </c>
      <c r="E2047" s="6">
        <v>93.497041849910701</v>
      </c>
      <c r="F2047" s="10">
        <v>84.257565502589046</v>
      </c>
      <c r="G2047" s="11">
        <v>111.38241357260669</v>
      </c>
      <c r="H2047" s="11">
        <v>129.04072692066541</v>
      </c>
      <c r="I2047" s="11">
        <v>3.1193965760441782</v>
      </c>
    </row>
    <row r="2048" spans="1:9" x14ac:dyDescent="0.25">
      <c r="A2048" s="13"/>
      <c r="B2048" s="5">
        <f>DATE(YEAR(siječanj!B2048),MONTH(siječanj!B2048)+4,DAY(siječanj!B2048))</f>
        <v>43242</v>
      </c>
      <c r="C2048" s="9">
        <v>21.3020833333333</v>
      </c>
      <c r="D2048">
        <v>0.90117894465416737</v>
      </c>
      <c r="E2048" s="6">
        <v>93.112236903330199</v>
      </c>
      <c r="F2048" s="10">
        <v>83.910787386931929</v>
      </c>
      <c r="G2048" s="11">
        <v>125.41547718685062</v>
      </c>
      <c r="H2048" s="11">
        <v>139.80311493445785</v>
      </c>
      <c r="I2048" s="11">
        <v>2.7931989998704156</v>
      </c>
    </row>
    <row r="2049" spans="1:9" x14ac:dyDescent="0.25">
      <c r="A2049" s="13"/>
      <c r="B2049" s="5">
        <f>DATE(YEAR(siječanj!B2049),MONTH(siječanj!B2049)+4,DAY(siječanj!B2049))</f>
        <v>43242</v>
      </c>
      <c r="C2049" s="9">
        <v>21.3125</v>
      </c>
      <c r="D2049">
        <v>0.90117894465416737</v>
      </c>
      <c r="E2049" s="6">
        <v>94.003223775934899</v>
      </c>
      <c r="F2049" s="10">
        <v>84.713725996486545</v>
      </c>
      <c r="G2049" s="11">
        <v>135.12427895568845</v>
      </c>
      <c r="H2049" s="11">
        <v>149.14143496232896</v>
      </c>
      <c r="I2049" s="11">
        <v>2.3033246186409424</v>
      </c>
    </row>
    <row r="2050" spans="1:9" x14ac:dyDescent="0.25">
      <c r="A2050" s="13"/>
      <c r="B2050" s="5">
        <f>DATE(YEAR(siječanj!B2050),MONTH(siječanj!B2050)+4,DAY(siječanj!B2050))</f>
        <v>43242</v>
      </c>
      <c r="C2050" s="9">
        <v>21.3229166666667</v>
      </c>
      <c r="D2050">
        <v>0.90117894465416737</v>
      </c>
      <c r="E2050" s="6">
        <v>95.702157318080268</v>
      </c>
      <c r="F2050" s="10">
        <v>86.24476913303468</v>
      </c>
      <c r="G2050" s="11">
        <v>144.47285044703659</v>
      </c>
      <c r="H2050" s="11">
        <v>163.64551997669787</v>
      </c>
      <c r="I2050" s="11">
        <v>1.9560594239856519</v>
      </c>
    </row>
    <row r="2051" spans="1:9" x14ac:dyDescent="0.25">
      <c r="A2051" s="13"/>
      <c r="B2051" s="5">
        <f>DATE(YEAR(siječanj!B2051),MONTH(siječanj!B2051)+4,DAY(siječanj!B2051))</f>
        <v>43242</v>
      </c>
      <c r="C2051" s="9">
        <v>21.3333333333333</v>
      </c>
      <c r="D2051">
        <v>0.90117894465416737</v>
      </c>
      <c r="E2051" s="6">
        <v>96.550388746739088</v>
      </c>
      <c r="F2051" s="10">
        <v>87.009177436735925</v>
      </c>
      <c r="G2051" s="11">
        <v>166.25366520244103</v>
      </c>
      <c r="H2051" s="11">
        <v>178.30974485758918</v>
      </c>
      <c r="I2051" s="11">
        <v>1.8159173098372505</v>
      </c>
    </row>
    <row r="2052" spans="1:9" x14ac:dyDescent="0.25">
      <c r="A2052" s="13"/>
      <c r="B2052" s="5">
        <f>DATE(YEAR(siječanj!B2052),MONTH(siječanj!B2052)+4,DAY(siječanj!B2052))</f>
        <v>43242</v>
      </c>
      <c r="C2052" s="9">
        <v>21.34375</v>
      </c>
      <c r="D2052">
        <v>0.90117894465416737</v>
      </c>
      <c r="E2052" s="6">
        <v>98.252385104921416</v>
      </c>
      <c r="F2052" s="10">
        <v>88.542980718607922</v>
      </c>
      <c r="G2052" s="11">
        <v>189.94905651675649</v>
      </c>
      <c r="H2052" s="11">
        <v>190.3601273259269</v>
      </c>
      <c r="I2052" s="11">
        <v>1.757469593989176</v>
      </c>
    </row>
    <row r="2053" spans="1:9" x14ac:dyDescent="0.25">
      <c r="A2053" s="13"/>
      <c r="B2053" s="5">
        <f>DATE(YEAR(siječanj!B2053),MONTH(siječanj!B2053)+4,DAY(siječanj!B2053))</f>
        <v>43242</v>
      </c>
      <c r="C2053" s="9">
        <v>21.3541666666667</v>
      </c>
      <c r="D2053">
        <v>0.90117894465416737</v>
      </c>
      <c r="E2053" s="6">
        <v>99.007057818834852</v>
      </c>
      <c r="F2053" s="10">
        <v>89.223075878491727</v>
      </c>
      <c r="G2053" s="11">
        <v>187.84157320127972</v>
      </c>
      <c r="H2053" s="11">
        <v>195.02861102607454</v>
      </c>
      <c r="I2053" s="11">
        <v>1.8615216486426391</v>
      </c>
    </row>
    <row r="2054" spans="1:9" x14ac:dyDescent="0.25">
      <c r="A2054" s="13"/>
      <c r="B2054" s="5">
        <f>DATE(YEAR(siječanj!B2054),MONTH(siječanj!B2054)+4,DAY(siječanj!B2054))</f>
        <v>43242</v>
      </c>
      <c r="C2054" s="9">
        <v>21.3645833333333</v>
      </c>
      <c r="D2054">
        <v>0.90117894465416737</v>
      </c>
      <c r="E2054" s="6">
        <v>100.69658768259733</v>
      </c>
      <c r="F2054" s="10">
        <v>90.745644618078884</v>
      </c>
      <c r="G2054" s="11">
        <v>189.18494215548262</v>
      </c>
      <c r="H2054" s="11">
        <v>201.57448159541528</v>
      </c>
      <c r="I2054" s="11">
        <v>2.0599944752042485</v>
      </c>
    </row>
    <row r="2055" spans="1:9" x14ac:dyDescent="0.25">
      <c r="A2055" s="13"/>
      <c r="B2055" s="5">
        <f>DATE(YEAR(siječanj!B2055),MONTH(siječanj!B2055)+4,DAY(siječanj!B2055))</f>
        <v>43242</v>
      </c>
      <c r="C2055" s="9">
        <v>21.375</v>
      </c>
      <c r="D2055">
        <v>0.90117894465416737</v>
      </c>
      <c r="E2055" s="6">
        <v>102.24476977646792</v>
      </c>
      <c r="F2055" s="10">
        <v>92.140833723565663</v>
      </c>
      <c r="G2055" s="11">
        <v>191.99509667803957</v>
      </c>
      <c r="H2055" s="11">
        <v>207.71298248174369</v>
      </c>
      <c r="I2055" s="11">
        <v>1.9192053420613271</v>
      </c>
    </row>
    <row r="2056" spans="1:9" x14ac:dyDescent="0.25">
      <c r="A2056" s="13"/>
      <c r="B2056" s="5">
        <f>DATE(YEAR(siječanj!B2056),MONTH(siječanj!B2056)+4,DAY(siječanj!B2056))</f>
        <v>43242</v>
      </c>
      <c r="C2056" s="9">
        <v>21.3854166666667</v>
      </c>
      <c r="D2056">
        <v>0.90117894465416737</v>
      </c>
      <c r="E2056" s="6">
        <v>104.06683090372576</v>
      </c>
      <c r="F2056" s="10">
        <v>93.782836847323267</v>
      </c>
      <c r="G2056" s="11">
        <v>199.28098765602732</v>
      </c>
      <c r="H2056" s="11">
        <v>209.57446694602515</v>
      </c>
      <c r="I2056" s="11">
        <v>1.6665809257729063</v>
      </c>
    </row>
    <row r="2057" spans="1:9" x14ac:dyDescent="0.25">
      <c r="A2057" s="13"/>
      <c r="B2057" s="5">
        <f>DATE(YEAR(siječanj!B2057),MONTH(siječanj!B2057)+4,DAY(siječanj!B2057))</f>
        <v>43242</v>
      </c>
      <c r="C2057" s="9">
        <v>21.3958333333333</v>
      </c>
      <c r="D2057">
        <v>0.90117894465416737</v>
      </c>
      <c r="E2057" s="6">
        <v>104.73693597393496</v>
      </c>
      <c r="F2057" s="10">
        <v>94.386721427301808</v>
      </c>
      <c r="G2057" s="11">
        <v>196.96843269115772</v>
      </c>
      <c r="H2057" s="11">
        <v>212.47146207359435</v>
      </c>
      <c r="I2057" s="11">
        <v>1.6398681415663952</v>
      </c>
    </row>
    <row r="2058" spans="1:9" x14ac:dyDescent="0.25">
      <c r="A2058" s="13"/>
      <c r="B2058" s="5">
        <f>DATE(YEAR(siječanj!B2058),MONTH(siječanj!B2058)+4,DAY(siječanj!B2058))</f>
        <v>43242</v>
      </c>
      <c r="C2058" s="9">
        <v>21.40625</v>
      </c>
      <c r="D2058">
        <v>0.90117894465416737</v>
      </c>
      <c r="E2058" s="6">
        <v>105.45548074932962</v>
      </c>
      <c r="F2058" s="10">
        <v>95.034258849678736</v>
      </c>
      <c r="G2058" s="11">
        <v>194.98587254029789</v>
      </c>
      <c r="H2058" s="11">
        <v>211.05806660020707</v>
      </c>
      <c r="I2058" s="11">
        <v>1.759456652323196</v>
      </c>
    </row>
    <row r="2059" spans="1:9" x14ac:dyDescent="0.25">
      <c r="A2059" s="13"/>
      <c r="B2059" s="5">
        <f>DATE(YEAR(siječanj!B2059),MONTH(siječanj!B2059)+4,DAY(siječanj!B2059))</f>
        <v>43242</v>
      </c>
      <c r="C2059" s="9">
        <v>21.4166666666667</v>
      </c>
      <c r="D2059">
        <v>0.90117894465416737</v>
      </c>
      <c r="E2059" s="6">
        <v>106.61301196471497</v>
      </c>
      <c r="F2059" s="10">
        <v>96.07740160876395</v>
      </c>
      <c r="G2059" s="11">
        <v>203.16961938623572</v>
      </c>
      <c r="H2059" s="11">
        <v>211.7457753723281</v>
      </c>
      <c r="I2059" s="11">
        <v>1.7204405069272302</v>
      </c>
    </row>
    <row r="2060" spans="1:9" x14ac:dyDescent="0.25">
      <c r="A2060" s="13"/>
      <c r="B2060" s="5">
        <f>DATE(YEAR(siječanj!B2060),MONTH(siječanj!B2060)+4,DAY(siječanj!B2060))</f>
        <v>43242</v>
      </c>
      <c r="C2060" s="9">
        <v>21.4270833333333</v>
      </c>
      <c r="D2060">
        <v>0.90117894465416737</v>
      </c>
      <c r="E2060" s="6">
        <v>107.03923634060349</v>
      </c>
      <c r="F2060" s="10">
        <v>96.461506042013056</v>
      </c>
      <c r="G2060" s="11">
        <v>198.97651983310857</v>
      </c>
      <c r="H2060" s="11">
        <v>207.94464704678305</v>
      </c>
      <c r="I2060" s="11">
        <v>1.9847582664968253</v>
      </c>
    </row>
    <row r="2061" spans="1:9" x14ac:dyDescent="0.25">
      <c r="A2061" s="13"/>
      <c r="B2061" s="5">
        <f>DATE(YEAR(siječanj!B2061),MONTH(siječanj!B2061)+4,DAY(siječanj!B2061))</f>
        <v>43242</v>
      </c>
      <c r="C2061" s="9">
        <v>21.4375</v>
      </c>
      <c r="D2061">
        <v>0.90117894465416737</v>
      </c>
      <c r="E2061" s="6">
        <v>109.05613144811876</v>
      </c>
      <c r="F2061" s="10">
        <v>98.279089446481819</v>
      </c>
      <c r="G2061" s="11">
        <v>195.76469485158503</v>
      </c>
      <c r="H2061" s="11">
        <v>209.02008631281188</v>
      </c>
      <c r="I2061" s="11">
        <v>2.0276835266525715</v>
      </c>
    </row>
    <row r="2062" spans="1:9" x14ac:dyDescent="0.25">
      <c r="A2062" s="13"/>
      <c r="B2062" s="5">
        <f>DATE(YEAR(siječanj!B2062),MONTH(siječanj!B2062)+4,DAY(siječanj!B2062))</f>
        <v>43242</v>
      </c>
      <c r="C2062" s="9">
        <v>21.4479166666667</v>
      </c>
      <c r="D2062">
        <v>0.90117894465416737</v>
      </c>
      <c r="E2062" s="6">
        <v>109.95053919265077</v>
      </c>
      <c r="F2062" s="10">
        <v>99.085110873789688</v>
      </c>
      <c r="G2062" s="11">
        <v>193.26374876407891</v>
      </c>
      <c r="H2062" s="11">
        <v>207.16453414395173</v>
      </c>
      <c r="I2062" s="11">
        <v>1.9591225139087032</v>
      </c>
    </row>
    <row r="2063" spans="1:9" x14ac:dyDescent="0.25">
      <c r="A2063" s="13"/>
      <c r="B2063" s="5">
        <f>DATE(YEAR(siječanj!B2063),MONTH(siječanj!B2063)+4,DAY(siječanj!B2063))</f>
        <v>43242</v>
      </c>
      <c r="C2063" s="9">
        <v>21.4583333333333</v>
      </c>
      <c r="D2063">
        <v>0.90117894465416737</v>
      </c>
      <c r="E2063" s="6">
        <v>111.16874550785624</v>
      </c>
      <c r="F2063" s="10">
        <v>100.1829327552976</v>
      </c>
      <c r="G2063" s="11">
        <v>197.84367423225049</v>
      </c>
      <c r="H2063" s="11">
        <v>210.47011912896363</v>
      </c>
      <c r="I2063" s="11">
        <v>1.8070950508424228</v>
      </c>
    </row>
    <row r="2064" spans="1:9" x14ac:dyDescent="0.25">
      <c r="A2064" s="13"/>
      <c r="B2064" s="5">
        <f>DATE(YEAR(siječanj!B2064),MONTH(siječanj!B2064)+4,DAY(siječanj!B2064))</f>
        <v>43242</v>
      </c>
      <c r="C2064" s="9">
        <v>21.46875</v>
      </c>
      <c r="D2064">
        <v>0.90117894465416737</v>
      </c>
      <c r="E2064" s="6">
        <v>112.78231991432926</v>
      </c>
      <c r="F2064" s="10">
        <v>101.63705203604393</v>
      </c>
      <c r="G2064" s="11">
        <v>205.69482294497379</v>
      </c>
      <c r="H2064" s="11">
        <v>208.0525040444569</v>
      </c>
      <c r="I2064" s="11">
        <v>1.9917064704750691</v>
      </c>
    </row>
    <row r="2065" spans="1:9" x14ac:dyDescent="0.25">
      <c r="A2065" s="13"/>
      <c r="B2065" s="5">
        <f>DATE(YEAR(siječanj!B2065),MONTH(siječanj!B2065)+4,DAY(siječanj!B2065))</f>
        <v>43242</v>
      </c>
      <c r="C2065" s="9">
        <v>21.4791666666667</v>
      </c>
      <c r="D2065">
        <v>0.90117894465416737</v>
      </c>
      <c r="E2065" s="6">
        <v>112.9860755365078</v>
      </c>
      <c r="F2065" s="10">
        <v>101.82067231260613</v>
      </c>
      <c r="G2065" s="11">
        <v>189.74837595978767</v>
      </c>
      <c r="H2065" s="11">
        <v>205.85228069513957</v>
      </c>
      <c r="I2065" s="11">
        <v>2.1231803301497489</v>
      </c>
    </row>
    <row r="2066" spans="1:9" x14ac:dyDescent="0.25">
      <c r="A2066" s="13"/>
      <c r="B2066" s="5">
        <f>DATE(YEAR(siječanj!B2066),MONTH(siječanj!B2066)+4,DAY(siječanj!B2066))</f>
        <v>43242</v>
      </c>
      <c r="C2066" s="9">
        <v>21.4895833333333</v>
      </c>
      <c r="D2066">
        <v>0.90117894465416737</v>
      </c>
      <c r="E2066" s="6">
        <v>112.22443511447919</v>
      </c>
      <c r="F2066" s="10">
        <v>101.13429800087644</v>
      </c>
      <c r="G2066" s="11">
        <v>189.6391450248216</v>
      </c>
      <c r="H2066" s="11">
        <v>199.39472426392837</v>
      </c>
      <c r="I2066" s="11">
        <v>1.8807362127240974</v>
      </c>
    </row>
    <row r="2067" spans="1:9" x14ac:dyDescent="0.25">
      <c r="A2067" s="13"/>
      <c r="B2067" s="5">
        <f>DATE(YEAR(siječanj!B2067),MONTH(siječanj!B2067)+4,DAY(siječanj!B2067))</f>
        <v>43242</v>
      </c>
      <c r="C2067" s="9">
        <v>21.5</v>
      </c>
      <c r="D2067">
        <v>0.90117894465416737</v>
      </c>
      <c r="E2067" s="6">
        <v>111.49010612457283</v>
      </c>
      <c r="F2067" s="10">
        <v>100.47253617672366</v>
      </c>
      <c r="G2067" s="11">
        <v>184.45275063610839</v>
      </c>
      <c r="H2067" s="11">
        <v>197.31666686571998</v>
      </c>
      <c r="I2067" s="11">
        <v>1.965405698363986</v>
      </c>
    </row>
    <row r="2068" spans="1:9" x14ac:dyDescent="0.25">
      <c r="A2068" s="13"/>
      <c r="B2068" s="5">
        <f>DATE(YEAR(siječanj!B2068),MONTH(siječanj!B2068)+4,DAY(siječanj!B2068))</f>
        <v>43242</v>
      </c>
      <c r="C2068" s="9">
        <v>21.5104166666667</v>
      </c>
      <c r="D2068">
        <v>0.90117894465416737</v>
      </c>
      <c r="E2068" s="6">
        <v>110.9198391370915</v>
      </c>
      <c r="F2068" s="10">
        <v>99.958623574774123</v>
      </c>
      <c r="G2068" s="11">
        <v>183.48814052138951</v>
      </c>
      <c r="H2068" s="11">
        <v>198.33542421298017</v>
      </c>
      <c r="I2068" s="11">
        <v>1.9941545423430511</v>
      </c>
    </row>
    <row r="2069" spans="1:9" x14ac:dyDescent="0.25">
      <c r="A2069" s="13"/>
      <c r="B2069" s="5">
        <f>DATE(YEAR(siječanj!B2069),MONTH(siječanj!B2069)+4,DAY(siječanj!B2069))</f>
        <v>43242</v>
      </c>
      <c r="C2069" s="9">
        <v>21.5208333333333</v>
      </c>
      <c r="D2069">
        <v>0.90117894465416737</v>
      </c>
      <c r="E2069" s="6">
        <v>111.70663174561011</v>
      </c>
      <c r="F2069" s="10">
        <v>100.66766450738064</v>
      </c>
      <c r="G2069" s="11">
        <v>182.93137973128057</v>
      </c>
      <c r="H2069" s="11">
        <v>198.0477199262408</v>
      </c>
      <c r="I2069" s="11">
        <v>2.1685246613221003</v>
      </c>
    </row>
    <row r="2070" spans="1:9" x14ac:dyDescent="0.25">
      <c r="A2070" s="13"/>
      <c r="B2070" s="5">
        <f>DATE(YEAR(siječanj!B2070),MONTH(siječanj!B2070)+4,DAY(siječanj!B2070))</f>
        <v>43242</v>
      </c>
      <c r="C2070" s="9">
        <v>21.53125</v>
      </c>
      <c r="D2070">
        <v>0.90117894465416737</v>
      </c>
      <c r="E2070" s="6">
        <v>112.05036936770549</v>
      </c>
      <c r="F2070" s="10">
        <v>100.97743361489847</v>
      </c>
      <c r="G2070" s="11">
        <v>183.56618787044926</v>
      </c>
      <c r="H2070" s="11">
        <v>198.74834488690436</v>
      </c>
      <c r="I2070" s="11">
        <v>2.5155428487260054</v>
      </c>
    </row>
    <row r="2071" spans="1:9" x14ac:dyDescent="0.25">
      <c r="A2071" s="13"/>
      <c r="B2071" s="5">
        <f>DATE(YEAR(siječanj!B2071),MONTH(siječanj!B2071)+4,DAY(siječanj!B2071))</f>
        <v>43242</v>
      </c>
      <c r="C2071" s="9">
        <v>21.5416666666667</v>
      </c>
      <c r="D2071">
        <v>0.90117894465416737</v>
      </c>
      <c r="E2071" s="6">
        <v>111.07147630256868</v>
      </c>
      <c r="F2071" s="10">
        <v>100.0952757955292</v>
      </c>
      <c r="G2071" s="11">
        <v>186.07490374089053</v>
      </c>
      <c r="H2071" s="11">
        <v>196.86852971004564</v>
      </c>
      <c r="I2071" s="11">
        <v>2.2096738693383302</v>
      </c>
    </row>
    <row r="2072" spans="1:9" x14ac:dyDescent="0.25">
      <c r="A2072" s="13"/>
      <c r="B2072" s="5">
        <f>DATE(YEAR(siječanj!B2072),MONTH(siječanj!B2072)+4,DAY(siječanj!B2072))</f>
        <v>43242</v>
      </c>
      <c r="C2072" s="9">
        <v>21.5520833333333</v>
      </c>
      <c r="D2072">
        <v>0.90117894465416737</v>
      </c>
      <c r="E2072" s="6">
        <v>110.64461119508694</v>
      </c>
      <c r="F2072" s="10">
        <v>99.71059394845912</v>
      </c>
      <c r="G2072" s="11">
        <v>186.98172659721257</v>
      </c>
      <c r="H2072" s="11">
        <v>188.7371749215873</v>
      </c>
      <c r="I2072" s="11">
        <v>2.1313605702968466</v>
      </c>
    </row>
    <row r="2073" spans="1:9" x14ac:dyDescent="0.25">
      <c r="A2073" s="13"/>
      <c r="B2073" s="5">
        <f>DATE(YEAR(siječanj!B2073),MONTH(siječanj!B2073)+4,DAY(siječanj!B2073))</f>
        <v>43242</v>
      </c>
      <c r="C2073" s="9">
        <v>21.5625</v>
      </c>
      <c r="D2073">
        <v>0.90117894465416737</v>
      </c>
      <c r="E2073" s="6">
        <v>110.61193785121088</v>
      </c>
      <c r="F2073" s="10">
        <v>99.681149418906571</v>
      </c>
      <c r="G2073" s="11">
        <v>185.49638032712087</v>
      </c>
      <c r="H2073" s="11">
        <v>184.62039870935476</v>
      </c>
      <c r="I2073" s="11">
        <v>2.1343216572253985</v>
      </c>
    </row>
    <row r="2074" spans="1:9" x14ac:dyDescent="0.25">
      <c r="A2074" s="13"/>
      <c r="B2074" s="5">
        <f>DATE(YEAR(siječanj!B2074),MONTH(siječanj!B2074)+4,DAY(siječanj!B2074))</f>
        <v>43242</v>
      </c>
      <c r="C2074" s="9">
        <v>21.5729166666667</v>
      </c>
      <c r="D2074">
        <v>0.90117894465416737</v>
      </c>
      <c r="E2074" s="6">
        <v>111.57773261693576</v>
      </c>
      <c r="F2074" s="10">
        <v>100.55150332663504</v>
      </c>
      <c r="G2074" s="11">
        <v>185.20911530178662</v>
      </c>
      <c r="H2074" s="11">
        <v>186.4443708373658</v>
      </c>
      <c r="I2074" s="11">
        <v>1.9982576627982518</v>
      </c>
    </row>
    <row r="2075" spans="1:9" x14ac:dyDescent="0.25">
      <c r="A2075" s="13"/>
      <c r="B2075" s="5">
        <f>DATE(YEAR(siječanj!B2075),MONTH(siječanj!B2075)+4,DAY(siječanj!B2075))</f>
        <v>43242</v>
      </c>
      <c r="C2075" s="9">
        <v>21.5833333333333</v>
      </c>
      <c r="D2075">
        <v>0.90117894465416737</v>
      </c>
      <c r="E2075" s="6">
        <v>111.82385487998813</v>
      </c>
      <c r="F2075" s="10">
        <v>100.77330352790847</v>
      </c>
      <c r="G2075" s="11">
        <v>184.93518425244091</v>
      </c>
      <c r="H2075" s="11">
        <v>184.60356511869369</v>
      </c>
      <c r="I2075" s="11">
        <v>2.0463300740587789</v>
      </c>
    </row>
    <row r="2076" spans="1:9" x14ac:dyDescent="0.25">
      <c r="A2076" s="13"/>
      <c r="B2076" s="5">
        <f>DATE(YEAR(siječanj!B2076),MONTH(siječanj!B2076)+4,DAY(siječanj!B2076))</f>
        <v>43242</v>
      </c>
      <c r="C2076" s="9">
        <v>21.59375</v>
      </c>
      <c r="D2076">
        <v>0.90117894465416737</v>
      </c>
      <c r="E2076" s="6">
        <v>113.14301708675362</v>
      </c>
      <c r="F2076" s="10">
        <v>101.96210473322905</v>
      </c>
      <c r="G2076" s="11">
        <v>185.32479829021386</v>
      </c>
      <c r="H2076" s="11">
        <v>180.11178595570701</v>
      </c>
      <c r="I2076" s="11">
        <v>2.3169850196689805</v>
      </c>
    </row>
    <row r="2077" spans="1:9" x14ac:dyDescent="0.25">
      <c r="A2077" s="13"/>
      <c r="B2077" s="5">
        <f>DATE(YEAR(siječanj!B2077),MONTH(siječanj!B2077)+4,DAY(siječanj!B2077))</f>
        <v>43242</v>
      </c>
      <c r="C2077" s="9">
        <v>21.6041666666667</v>
      </c>
      <c r="D2077">
        <v>0.90117894465416737</v>
      </c>
      <c r="E2077" s="6">
        <v>114.147042501489</v>
      </c>
      <c r="F2077" s="10">
        <v>102.86691129688624</v>
      </c>
      <c r="G2077" s="11">
        <v>182.21814258360081</v>
      </c>
      <c r="H2077" s="11">
        <v>175.11691763663097</v>
      </c>
      <c r="I2077" s="11">
        <v>2.4565411166136895</v>
      </c>
    </row>
    <row r="2078" spans="1:9" x14ac:dyDescent="0.25">
      <c r="A2078" s="13"/>
      <c r="B2078" s="5">
        <f>DATE(YEAR(siječanj!B2078),MONTH(siječanj!B2078)+4,DAY(siječanj!B2078))</f>
        <v>43242</v>
      </c>
      <c r="C2078" s="9">
        <v>21.6145833333333</v>
      </c>
      <c r="D2078">
        <v>0.90117894465416737</v>
      </c>
      <c r="E2078" s="6">
        <v>114.52325410670159</v>
      </c>
      <c r="F2078" s="10">
        <v>103.20594527423837</v>
      </c>
      <c r="G2078" s="11">
        <v>180.45298369114525</v>
      </c>
      <c r="H2078" s="11">
        <v>171.10929084367291</v>
      </c>
      <c r="I2078" s="11">
        <v>2.2770368469115114</v>
      </c>
    </row>
    <row r="2079" spans="1:9" x14ac:dyDescent="0.25">
      <c r="A2079" s="13"/>
      <c r="B2079" s="5">
        <f>DATE(YEAR(siječanj!B2079),MONTH(siječanj!B2079)+4,DAY(siječanj!B2079))</f>
        <v>43242</v>
      </c>
      <c r="C2079" s="9">
        <v>21.625</v>
      </c>
      <c r="D2079">
        <v>0.90117894465416737</v>
      </c>
      <c r="E2079" s="6">
        <v>114.796109556491</v>
      </c>
      <c r="F2079" s="10">
        <v>103.45183686052275</v>
      </c>
      <c r="G2079" s="11">
        <v>179.5844191817165</v>
      </c>
      <c r="H2079" s="11">
        <v>169.58477520875687</v>
      </c>
      <c r="I2079" s="11">
        <v>2.4623842881515245</v>
      </c>
    </row>
    <row r="2080" spans="1:9" x14ac:dyDescent="0.25">
      <c r="A2080" s="13"/>
      <c r="B2080" s="5">
        <f>DATE(YEAR(siječanj!B2080),MONTH(siječanj!B2080)+4,DAY(siječanj!B2080))</f>
        <v>43242</v>
      </c>
      <c r="C2080" s="9">
        <v>21.6354166666667</v>
      </c>
      <c r="D2080">
        <v>0.90117894465416737</v>
      </c>
      <c r="E2080" s="6">
        <v>115.16958962175352</v>
      </c>
      <c r="F2080" s="10">
        <v>103.78840923158538</v>
      </c>
      <c r="G2080" s="11">
        <v>179.44278736806785</v>
      </c>
      <c r="H2080" s="11">
        <v>164.75343835947189</v>
      </c>
      <c r="I2080" s="11">
        <v>2.4054656171915814</v>
      </c>
    </row>
    <row r="2081" spans="1:9" x14ac:dyDescent="0.25">
      <c r="A2081" s="13"/>
      <c r="B2081" s="5">
        <f>DATE(YEAR(siječanj!B2081),MONTH(siječanj!B2081)+4,DAY(siječanj!B2081))</f>
        <v>43242</v>
      </c>
      <c r="C2081" s="9">
        <v>21.6458333333333</v>
      </c>
      <c r="D2081">
        <v>0.90117894465416737</v>
      </c>
      <c r="E2081" s="6">
        <v>115.88623005557079</v>
      </c>
      <c r="F2081" s="10">
        <v>104.43423050142934</v>
      </c>
      <c r="G2081" s="11">
        <v>177.40439244821474</v>
      </c>
      <c r="H2081" s="11">
        <v>164.32577926282298</v>
      </c>
      <c r="I2081" s="11">
        <v>2.4134188506744501</v>
      </c>
    </row>
    <row r="2082" spans="1:9" x14ac:dyDescent="0.25">
      <c r="A2082" s="13"/>
      <c r="B2082" s="5">
        <f>DATE(YEAR(siječanj!B2082),MONTH(siječanj!B2082)+4,DAY(siječanj!B2082))</f>
        <v>43242</v>
      </c>
      <c r="C2082" s="9">
        <v>21.65625</v>
      </c>
      <c r="D2082">
        <v>0.90117894465416737</v>
      </c>
      <c r="E2082" s="6">
        <v>115.79002807504224</v>
      </c>
      <c r="F2082" s="10">
        <v>104.34753530214299</v>
      </c>
      <c r="G2082" s="11">
        <v>175.99038837324341</v>
      </c>
      <c r="H2082" s="11">
        <v>160.65300204890391</v>
      </c>
      <c r="I2082" s="11">
        <v>2.1551112675454478</v>
      </c>
    </row>
    <row r="2083" spans="1:9" x14ac:dyDescent="0.25">
      <c r="A2083" s="13"/>
      <c r="B2083" s="5">
        <f>DATE(YEAR(siječanj!B2083),MONTH(siječanj!B2083)+4,DAY(siječanj!B2083))</f>
        <v>43242</v>
      </c>
      <c r="C2083" s="9">
        <v>21.6666666666667</v>
      </c>
      <c r="D2083">
        <v>0.90117894465416737</v>
      </c>
      <c r="E2083" s="6">
        <v>115.01640319505559</v>
      </c>
      <c r="F2083" s="10">
        <v>103.6503608492384</v>
      </c>
      <c r="G2083" s="11">
        <v>176.30909008496221</v>
      </c>
      <c r="H2083" s="11">
        <v>162.46142096665943</v>
      </c>
      <c r="I2083" s="11">
        <v>2.0691147429477112</v>
      </c>
    </row>
    <row r="2084" spans="1:9" x14ac:dyDescent="0.25">
      <c r="A2084" s="13"/>
      <c r="B2084" s="5">
        <f>DATE(YEAR(siječanj!B2084),MONTH(siječanj!B2084)+4,DAY(siječanj!B2084))</f>
        <v>43242</v>
      </c>
      <c r="C2084" s="9">
        <v>21.6770833333333</v>
      </c>
      <c r="D2084">
        <v>0.90117894465416737</v>
      </c>
      <c r="E2084" s="6">
        <v>113.33404833492371</v>
      </c>
      <c r="F2084" s="10">
        <v>102.13425807185094</v>
      </c>
      <c r="G2084" s="11">
        <v>170.43206082302282</v>
      </c>
      <c r="H2084" s="11">
        <v>163.21330930832519</v>
      </c>
      <c r="I2084" s="11">
        <v>2.1669526151715823</v>
      </c>
    </row>
    <row r="2085" spans="1:9" x14ac:dyDescent="0.25">
      <c r="A2085" s="13"/>
      <c r="B2085" s="5">
        <f>DATE(YEAR(siječanj!B2085),MONTH(siječanj!B2085)+4,DAY(siječanj!B2085))</f>
        <v>43242</v>
      </c>
      <c r="C2085" s="9">
        <v>21.6875</v>
      </c>
      <c r="D2085">
        <v>0.90117894465416737</v>
      </c>
      <c r="E2085" s="6">
        <v>114.07611569617728</v>
      </c>
      <c r="F2085" s="10">
        <v>102.80299355332774</v>
      </c>
      <c r="G2085" s="11">
        <v>165.14119619881521</v>
      </c>
      <c r="H2085" s="11">
        <v>160.78121267992117</v>
      </c>
      <c r="I2085" s="11">
        <v>2.1320275898785228</v>
      </c>
    </row>
    <row r="2086" spans="1:9" x14ac:dyDescent="0.25">
      <c r="A2086" s="13"/>
      <c r="B2086" s="5">
        <f>DATE(YEAR(siječanj!B2086),MONTH(siječanj!B2086)+4,DAY(siječanj!B2086))</f>
        <v>43242</v>
      </c>
      <c r="C2086" s="9">
        <v>21.6979166666667</v>
      </c>
      <c r="D2086">
        <v>0.90117894465416737</v>
      </c>
      <c r="E2086" s="6">
        <v>114.10307799901038</v>
      </c>
      <c r="F2086" s="10">
        <v>102.82729141294031</v>
      </c>
      <c r="G2086" s="11">
        <v>164.13607795517422</v>
      </c>
      <c r="H2086" s="11">
        <v>160.15763531256468</v>
      </c>
      <c r="I2086" s="11">
        <v>2.1046077849160216</v>
      </c>
    </row>
    <row r="2087" spans="1:9" x14ac:dyDescent="0.25">
      <c r="A2087" s="13"/>
      <c r="B2087" s="5">
        <f>DATE(YEAR(siječanj!B2087),MONTH(siječanj!B2087)+4,DAY(siječanj!B2087))</f>
        <v>43242</v>
      </c>
      <c r="C2087" s="9">
        <v>21.7083333333333</v>
      </c>
      <c r="D2087">
        <v>0.90117894465416737</v>
      </c>
      <c r="E2087" s="6">
        <v>115.11402252147688</v>
      </c>
      <c r="F2087" s="10">
        <v>103.73833333080059</v>
      </c>
      <c r="G2087" s="11">
        <v>163.01648196347861</v>
      </c>
      <c r="H2087" s="11">
        <v>166.35205550864268</v>
      </c>
      <c r="I2087" s="11">
        <v>1.8559404847965573</v>
      </c>
    </row>
    <row r="2088" spans="1:9" x14ac:dyDescent="0.25">
      <c r="A2088" s="13"/>
      <c r="B2088" s="5">
        <f>DATE(YEAR(siječanj!B2088),MONTH(siječanj!B2088)+4,DAY(siječanj!B2088))</f>
        <v>43242</v>
      </c>
      <c r="C2088" s="9">
        <v>21.71875</v>
      </c>
      <c r="D2088">
        <v>0.90117894465416737</v>
      </c>
      <c r="E2088" s="6">
        <v>115.22730604921671</v>
      </c>
      <c r="F2088" s="10">
        <v>103.84042206077586</v>
      </c>
      <c r="G2088" s="11">
        <v>163.01559410307081</v>
      </c>
      <c r="H2088" s="11">
        <v>176.75193933212887</v>
      </c>
      <c r="I2088" s="11">
        <v>1.8707409192925282</v>
      </c>
    </row>
    <row r="2089" spans="1:9" x14ac:dyDescent="0.25">
      <c r="A2089" s="13"/>
      <c r="B2089" s="5">
        <f>DATE(YEAR(siječanj!B2089),MONTH(siječanj!B2089)+4,DAY(siječanj!B2089))</f>
        <v>43242</v>
      </c>
      <c r="C2089" s="9">
        <v>21.7291666666667</v>
      </c>
      <c r="D2089">
        <v>0.90117894465416737</v>
      </c>
      <c r="E2089" s="6">
        <v>115.79486133363942</v>
      </c>
      <c r="F2089" s="10">
        <v>104.35189093302482</v>
      </c>
      <c r="G2089" s="11">
        <v>163.75467160433845</v>
      </c>
      <c r="H2089" s="11">
        <v>168.12960080232452</v>
      </c>
      <c r="I2089" s="11">
        <v>1.8850693399316001</v>
      </c>
    </row>
    <row r="2090" spans="1:9" x14ac:dyDescent="0.25">
      <c r="A2090" s="13"/>
      <c r="B2090" s="5">
        <f>DATE(YEAR(siječanj!B2090),MONTH(siječanj!B2090)+4,DAY(siječanj!B2090))</f>
        <v>43242</v>
      </c>
      <c r="C2090" s="9">
        <v>21.7395833333333</v>
      </c>
      <c r="D2090">
        <v>0.90117894465416737</v>
      </c>
      <c r="E2090" s="6">
        <v>117.09835338801895</v>
      </c>
      <c r="F2090" s="10">
        <v>105.52657052695567</v>
      </c>
      <c r="G2090" s="11">
        <v>163.2250046178049</v>
      </c>
      <c r="H2090" s="11">
        <v>163.24492145902772</v>
      </c>
      <c r="I2090" s="11">
        <v>1.840346026990465</v>
      </c>
    </row>
    <row r="2091" spans="1:9" x14ac:dyDescent="0.25">
      <c r="A2091" s="13"/>
      <c r="B2091" s="5">
        <f>DATE(YEAR(siječanj!B2091),MONTH(siječanj!B2091)+4,DAY(siječanj!B2091))</f>
        <v>43242</v>
      </c>
      <c r="C2091" s="9">
        <v>21.75</v>
      </c>
      <c r="D2091">
        <v>0.90117894465416737</v>
      </c>
      <c r="E2091" s="6">
        <v>119.89076283942968</v>
      </c>
      <c r="F2091" s="10">
        <v>108.04303112942031</v>
      </c>
      <c r="G2091" s="11">
        <v>161.20905127368908</v>
      </c>
      <c r="H2091" s="11">
        <v>161.78483825875216</v>
      </c>
      <c r="I2091" s="11">
        <v>1.8779991323717007</v>
      </c>
    </row>
    <row r="2092" spans="1:9" x14ac:dyDescent="0.25">
      <c r="A2092" s="13"/>
      <c r="B2092" s="5">
        <f>DATE(YEAR(siječanj!B2092),MONTH(siječanj!B2092)+4,DAY(siječanj!B2092))</f>
        <v>43242</v>
      </c>
      <c r="C2092" s="9">
        <v>21.7604166666667</v>
      </c>
      <c r="D2092">
        <v>0.90117894465416737</v>
      </c>
      <c r="E2092" s="6">
        <v>122.0436517398396</v>
      </c>
      <c r="F2092" s="10">
        <v>109.98316927664939</v>
      </c>
      <c r="G2092" s="11">
        <v>160.67679302035449</v>
      </c>
      <c r="H2092" s="11">
        <v>159.89467166789368</v>
      </c>
      <c r="I2092" s="11">
        <v>2.5439346822243234</v>
      </c>
    </row>
    <row r="2093" spans="1:9" x14ac:dyDescent="0.25">
      <c r="A2093" s="13"/>
      <c r="B2093" s="5">
        <f>DATE(YEAR(siječanj!B2093),MONTH(siječanj!B2093)+4,DAY(siječanj!B2093))</f>
        <v>43242</v>
      </c>
      <c r="C2093" s="9">
        <v>21.7708333333333</v>
      </c>
      <c r="D2093">
        <v>0.90117894465416737</v>
      </c>
      <c r="E2093" s="6">
        <v>123.60199230581202</v>
      </c>
      <c r="F2093" s="10">
        <v>111.38751298330419</v>
      </c>
      <c r="G2093" s="11">
        <v>159.66376036493367</v>
      </c>
      <c r="H2093" s="11">
        <v>158.99319957402088</v>
      </c>
      <c r="I2093" s="11">
        <v>4.5626599458894015</v>
      </c>
    </row>
    <row r="2094" spans="1:9" x14ac:dyDescent="0.25">
      <c r="A2094" s="13"/>
      <c r="B2094" s="5">
        <f>DATE(YEAR(siječanj!B2094),MONTH(siječanj!B2094)+4,DAY(siječanj!B2094))</f>
        <v>43242</v>
      </c>
      <c r="C2094" s="9">
        <v>21.78125</v>
      </c>
      <c r="D2094">
        <v>0.90117894465416737</v>
      </c>
      <c r="E2094" s="6">
        <v>125.85837919541883</v>
      </c>
      <c r="F2094" s="10">
        <v>113.42092133921156</v>
      </c>
      <c r="G2094" s="11">
        <v>159.06617808340576</v>
      </c>
      <c r="H2094" s="11">
        <v>161.98288782098126</v>
      </c>
      <c r="I2094" s="11">
        <v>11.044365229142876</v>
      </c>
    </row>
    <row r="2095" spans="1:9" x14ac:dyDescent="0.25">
      <c r="A2095" s="13"/>
      <c r="B2095" s="5">
        <f>DATE(YEAR(siječanj!B2095),MONTH(siječanj!B2095)+4,DAY(siječanj!B2095))</f>
        <v>43242</v>
      </c>
      <c r="C2095" s="9">
        <v>21.7916666666667</v>
      </c>
      <c r="D2095">
        <v>0.90117894465416737</v>
      </c>
      <c r="E2095" s="6">
        <v>129.11370036157524</v>
      </c>
      <c r="F2095" s="10">
        <v>116.35454823223877</v>
      </c>
      <c r="G2095" s="11">
        <v>157.69195497566508</v>
      </c>
      <c r="H2095" s="11">
        <v>163.40099942909114</v>
      </c>
      <c r="I2095" s="11">
        <v>26.001952338638748</v>
      </c>
    </row>
    <row r="2096" spans="1:9" x14ac:dyDescent="0.25">
      <c r="A2096" s="13"/>
      <c r="B2096" s="5">
        <f>DATE(YEAR(siječanj!B2096),MONTH(siječanj!B2096)+4,DAY(siječanj!B2096))</f>
        <v>43242</v>
      </c>
      <c r="C2096" s="9">
        <v>21.8020833333333</v>
      </c>
      <c r="D2096">
        <v>0.90117894465416737</v>
      </c>
      <c r="E2096" s="6">
        <v>133.18528580584933</v>
      </c>
      <c r="F2096" s="10">
        <v>120.02377530597896</v>
      </c>
      <c r="G2096" s="11">
        <v>154.26793939161468</v>
      </c>
      <c r="H2096" s="11">
        <v>159.08238870565643</v>
      </c>
      <c r="I2096" s="11">
        <v>42.326947591099923</v>
      </c>
    </row>
    <row r="2097" spans="1:9" x14ac:dyDescent="0.25">
      <c r="A2097" s="13"/>
      <c r="B2097" s="5">
        <f>DATE(YEAR(siječanj!B2097),MONTH(siječanj!B2097)+4,DAY(siječanj!B2097))</f>
        <v>43242</v>
      </c>
      <c r="C2097" s="9">
        <v>21.8125</v>
      </c>
      <c r="D2097">
        <v>0.90117894465416737</v>
      </c>
      <c r="E2097" s="6">
        <v>138.05445016835765</v>
      </c>
      <c r="F2097" s="10">
        <v>124.41176370753189</v>
      </c>
      <c r="G2097" s="11">
        <v>153.54526922928559</v>
      </c>
      <c r="H2097" s="11">
        <v>158.02224577105568</v>
      </c>
      <c r="I2097" s="11">
        <v>63.196715264326883</v>
      </c>
    </row>
    <row r="2098" spans="1:9" x14ac:dyDescent="0.25">
      <c r="A2098" s="13"/>
      <c r="B2098" s="5">
        <f>DATE(YEAR(siječanj!B2098),MONTH(siječanj!B2098)+4,DAY(siječanj!B2098))</f>
        <v>43242</v>
      </c>
      <c r="C2098" s="9">
        <v>21.8229166666667</v>
      </c>
      <c r="D2098">
        <v>0.90117894465416737</v>
      </c>
      <c r="E2098" s="6">
        <v>141.66803947958269</v>
      </c>
      <c r="F2098" s="10">
        <v>127.66825430943524</v>
      </c>
      <c r="G2098" s="11">
        <v>150.21752021126031</v>
      </c>
      <c r="H2098" s="11">
        <v>159.02515289191615</v>
      </c>
      <c r="I2098" s="11">
        <v>86.943553399636599</v>
      </c>
    </row>
    <row r="2099" spans="1:9" x14ac:dyDescent="0.25">
      <c r="A2099" s="13"/>
      <c r="B2099" s="5">
        <f>DATE(YEAR(siječanj!B2099),MONTH(siječanj!B2099)+4,DAY(siječanj!B2099))</f>
        <v>43242</v>
      </c>
      <c r="C2099" s="9">
        <v>21.8333333333333</v>
      </c>
      <c r="D2099">
        <v>0.90117894465416737</v>
      </c>
      <c r="E2099" s="6">
        <v>147.64913500329925</v>
      </c>
      <c r="F2099" s="10">
        <v>133.05829166137391</v>
      </c>
      <c r="G2099" s="11">
        <v>144.52513377439871</v>
      </c>
      <c r="H2099" s="11">
        <v>152.32716189194733</v>
      </c>
      <c r="I2099" s="11">
        <v>129.4619186101786</v>
      </c>
    </row>
    <row r="2100" spans="1:9" x14ac:dyDescent="0.25">
      <c r="A2100" s="13"/>
      <c r="B2100" s="5">
        <f>DATE(YEAR(siječanj!B2100),MONTH(siječanj!B2100)+4,DAY(siječanj!B2100))</f>
        <v>43242</v>
      </c>
      <c r="C2100" s="9">
        <v>21.84375</v>
      </c>
      <c r="D2100">
        <v>0.90117894465416737</v>
      </c>
      <c r="E2100" s="6">
        <v>152.00275938625077</v>
      </c>
      <c r="F2100" s="10">
        <v>136.98168628822282</v>
      </c>
      <c r="G2100" s="11">
        <v>125.53124855957184</v>
      </c>
      <c r="H2100" s="11">
        <v>139.01626698986942</v>
      </c>
      <c r="I2100" s="11">
        <v>197.65533456251765</v>
      </c>
    </row>
    <row r="2101" spans="1:9" x14ac:dyDescent="0.25">
      <c r="A2101" s="13"/>
      <c r="B2101" s="5">
        <f>DATE(YEAR(siječanj!B2101),MONTH(siječanj!B2101)+4,DAY(siječanj!B2101))</f>
        <v>43242</v>
      </c>
      <c r="C2101" s="9">
        <v>21.8541666666667</v>
      </c>
      <c r="D2101">
        <v>0.90117894465416737</v>
      </c>
      <c r="E2101" s="6">
        <v>155.6049226480115</v>
      </c>
      <c r="F2101" s="10">
        <v>140.22787997492836</v>
      </c>
      <c r="G2101" s="11">
        <v>118.40143219236406</v>
      </c>
      <c r="H2101" s="11">
        <v>130.60294353724078</v>
      </c>
      <c r="I2101" s="11">
        <v>228.76419082440211</v>
      </c>
    </row>
    <row r="2102" spans="1:9" x14ac:dyDescent="0.25">
      <c r="A2102" s="13"/>
      <c r="B2102" s="5">
        <f>DATE(YEAR(siječanj!B2102),MONTH(siječanj!B2102)+4,DAY(siječanj!B2102))</f>
        <v>43242</v>
      </c>
      <c r="C2102" s="9">
        <v>21.8645833333333</v>
      </c>
      <c r="D2102">
        <v>0.90117894465416737</v>
      </c>
      <c r="E2102" s="6">
        <v>156.3492077737271</v>
      </c>
      <c r="F2102" s="10">
        <v>140.89861405904253</v>
      </c>
      <c r="G2102" s="11">
        <v>116.50172829965057</v>
      </c>
      <c r="H2102" s="11">
        <v>128.19236853809872</v>
      </c>
      <c r="I2102" s="11">
        <v>229.69209506486277</v>
      </c>
    </row>
    <row r="2103" spans="1:9" x14ac:dyDescent="0.25">
      <c r="A2103" s="13"/>
      <c r="B2103" s="5">
        <f>DATE(YEAR(siječanj!B2103),MONTH(siječanj!B2103)+4,DAY(siječanj!B2103))</f>
        <v>43242</v>
      </c>
      <c r="C2103" s="9">
        <v>21.875</v>
      </c>
      <c r="D2103">
        <v>0.90117894465416737</v>
      </c>
      <c r="E2103" s="6">
        <v>156.15036872508975</v>
      </c>
      <c r="F2103" s="10">
        <v>140.71942449503547</v>
      </c>
      <c r="G2103" s="11">
        <v>113.25711676252517</v>
      </c>
      <c r="H2103" s="11">
        <v>123.26988385611891</v>
      </c>
      <c r="I2103" s="11">
        <v>231.05040194064242</v>
      </c>
    </row>
    <row r="2104" spans="1:9" x14ac:dyDescent="0.25">
      <c r="A2104" s="13"/>
      <c r="B2104" s="5">
        <f>DATE(YEAR(siječanj!B2104),MONTH(siječanj!B2104)+4,DAY(siječanj!B2104))</f>
        <v>43242</v>
      </c>
      <c r="C2104" s="9">
        <v>21.8854166666667</v>
      </c>
      <c r="D2104">
        <v>0.90117894465416737</v>
      </c>
      <c r="E2104" s="6">
        <v>160.38316561049021</v>
      </c>
      <c r="F2104" s="10">
        <v>144.53393192515611</v>
      </c>
      <c r="G2104" s="11">
        <v>110.44117708617986</v>
      </c>
      <c r="H2104" s="11">
        <v>109.66805762703184</v>
      </c>
      <c r="I2104" s="11">
        <v>238.13237284587814</v>
      </c>
    </row>
    <row r="2105" spans="1:9" x14ac:dyDescent="0.25">
      <c r="A2105" s="13"/>
      <c r="B2105" s="5">
        <f>DATE(YEAR(siječanj!B2105),MONTH(siječanj!B2105)+4,DAY(siječanj!B2105))</f>
        <v>43242</v>
      </c>
      <c r="C2105" s="9">
        <v>21.8958333333333</v>
      </c>
      <c r="D2105">
        <v>0.90117894465416737</v>
      </c>
      <c r="E2105" s="6">
        <v>163.22945900193966</v>
      </c>
      <c r="F2105" s="10">
        <v>147.09895159983867</v>
      </c>
      <c r="G2105" s="11">
        <v>107.85098696655281</v>
      </c>
      <c r="H2105" s="11">
        <v>101.32790851664016</v>
      </c>
      <c r="I2105" s="11">
        <v>243.78719485434081</v>
      </c>
    </row>
    <row r="2106" spans="1:9" x14ac:dyDescent="0.25">
      <c r="A2106" s="13"/>
      <c r="B2106" s="5">
        <f>DATE(YEAR(siječanj!B2106),MONTH(siječanj!B2106)+4,DAY(siječanj!B2106))</f>
        <v>43242</v>
      </c>
      <c r="C2106" s="9">
        <v>21.90625</v>
      </c>
      <c r="D2106">
        <v>0.90117894465416737</v>
      </c>
      <c r="E2106" s="6">
        <v>161.34333364196067</v>
      </c>
      <c r="F2106" s="10">
        <v>145.39921513844735</v>
      </c>
      <c r="G2106" s="11">
        <v>104.51030973679775</v>
      </c>
      <c r="H2106" s="11">
        <v>103.58262630096111</v>
      </c>
      <c r="I2106" s="11">
        <v>244.52783559731185</v>
      </c>
    </row>
    <row r="2107" spans="1:9" x14ac:dyDescent="0.25">
      <c r="A2107" s="13"/>
      <c r="B2107" s="5">
        <f>DATE(YEAR(siječanj!B2107),MONTH(siječanj!B2107)+4,DAY(siječanj!B2107))</f>
        <v>43242</v>
      </c>
      <c r="C2107" s="9">
        <v>21.9166666666667</v>
      </c>
      <c r="D2107">
        <v>0.90117894465416737</v>
      </c>
      <c r="E2107" s="6">
        <v>157.394070405007</v>
      </c>
      <c r="F2107" s="10">
        <v>141.84022226240793</v>
      </c>
      <c r="G2107" s="11">
        <v>102.91921165894883</v>
      </c>
      <c r="H2107" s="11">
        <v>92.488077908354455</v>
      </c>
      <c r="I2107" s="11">
        <v>241.5160121792901</v>
      </c>
    </row>
    <row r="2108" spans="1:9" x14ac:dyDescent="0.25">
      <c r="A2108" s="13"/>
      <c r="B2108" s="5">
        <f>DATE(YEAR(siječanj!B2108),MONTH(siječanj!B2108)+4,DAY(siječanj!B2108))</f>
        <v>43242</v>
      </c>
      <c r="C2108" s="9">
        <v>21.9270833333333</v>
      </c>
      <c r="D2108">
        <v>0.90117894465416737</v>
      </c>
      <c r="E2108" s="6">
        <v>150.81523875839994</v>
      </c>
      <c r="F2108" s="10">
        <v>135.91151770206113</v>
      </c>
      <c r="G2108" s="11">
        <v>100.54310838670148</v>
      </c>
      <c r="H2108" s="11">
        <v>87.970538615452966</v>
      </c>
      <c r="I2108" s="11">
        <v>242.28762983164944</v>
      </c>
    </row>
    <row r="2109" spans="1:9" x14ac:dyDescent="0.25">
      <c r="A2109" s="13"/>
      <c r="B2109" s="5">
        <f>DATE(YEAR(siječanj!B2109),MONTH(siječanj!B2109)+4,DAY(siječanj!B2109))</f>
        <v>43242</v>
      </c>
      <c r="C2109" s="9">
        <v>21.9375</v>
      </c>
      <c r="D2109">
        <v>0.90117894465416737</v>
      </c>
      <c r="E2109" s="6">
        <v>141.63271989438971</v>
      </c>
      <c r="F2109" s="10">
        <v>127.63642504292541</v>
      </c>
      <c r="G2109" s="11">
        <v>97.522426493331778</v>
      </c>
      <c r="H2109" s="11">
        <v>83.747619268973494</v>
      </c>
      <c r="I2109" s="11">
        <v>241.47142087022419</v>
      </c>
    </row>
    <row r="2110" spans="1:9" x14ac:dyDescent="0.25">
      <c r="A2110" s="13"/>
      <c r="B2110" s="5">
        <f>DATE(YEAR(siječanj!B2110),MONTH(siječanj!B2110)+4,DAY(siječanj!B2110))</f>
        <v>43242</v>
      </c>
      <c r="C2110" s="9">
        <v>21.9479166666667</v>
      </c>
      <c r="D2110">
        <v>0.90117894465416737</v>
      </c>
      <c r="E2110" s="6">
        <v>130.44537865498916</v>
      </c>
      <c r="F2110" s="10">
        <v>117.55462867131638</v>
      </c>
      <c r="G2110" s="11">
        <v>93.239355746392221</v>
      </c>
      <c r="H2110" s="11">
        <v>81.184454232596906</v>
      </c>
      <c r="I2110" s="11">
        <v>238.78039286978512</v>
      </c>
    </row>
    <row r="2111" spans="1:9" x14ac:dyDescent="0.25">
      <c r="A2111" s="13"/>
      <c r="B2111" s="5">
        <f>DATE(YEAR(siječanj!B2111),MONTH(siječanj!B2111)+4,DAY(siječanj!B2111))</f>
        <v>43242</v>
      </c>
      <c r="C2111" s="9">
        <v>21.9583333333333</v>
      </c>
      <c r="D2111">
        <v>0.90117894465416737</v>
      </c>
      <c r="E2111" s="6">
        <v>119.10781660415957</v>
      </c>
      <c r="F2111" s="10">
        <v>107.33745646739862</v>
      </c>
      <c r="G2111" s="11">
        <v>89.869178249784554</v>
      </c>
      <c r="H2111" s="11">
        <v>79.552286300322692</v>
      </c>
      <c r="I2111" s="11">
        <v>239.01225767663425</v>
      </c>
    </row>
    <row r="2112" spans="1:9" x14ac:dyDescent="0.25">
      <c r="A2112" s="13"/>
      <c r="B2112" s="5">
        <f>DATE(YEAR(siječanj!B2112),MONTH(siječanj!B2112)+4,DAY(siječanj!B2112))</f>
        <v>43242</v>
      </c>
      <c r="C2112" s="9">
        <v>21.96875</v>
      </c>
      <c r="D2112">
        <v>0.90117894465416737</v>
      </c>
      <c r="E2112" s="6">
        <v>109.01430932991471</v>
      </c>
      <c r="F2112" s="10">
        <v>98.241400234135483</v>
      </c>
      <c r="G2112" s="11">
        <v>86.688147159780186</v>
      </c>
      <c r="H2112" s="11">
        <v>77.171565437407878</v>
      </c>
      <c r="I2112" s="11">
        <v>239.87060687516933</v>
      </c>
    </row>
    <row r="2113" spans="1:9" x14ac:dyDescent="0.25">
      <c r="A2113" s="13"/>
      <c r="B2113" s="5">
        <f>DATE(YEAR(siječanj!B2113),MONTH(siječanj!B2113)+4,DAY(siječanj!B2113))</f>
        <v>43242</v>
      </c>
      <c r="C2113" s="9">
        <v>21.9791666666667</v>
      </c>
      <c r="D2113">
        <v>0.90117894465416737</v>
      </c>
      <c r="E2113" s="6">
        <v>99.255014002500019</v>
      </c>
      <c r="F2113" s="10">
        <v>89.446528770407568</v>
      </c>
      <c r="G2113" s="11">
        <v>84.415083904451791</v>
      </c>
      <c r="H2113" s="11">
        <v>78.409099257286712</v>
      </c>
      <c r="I2113" s="11">
        <v>239.329095978048</v>
      </c>
    </row>
    <row r="2114" spans="1:9" ht="15.75" thickBot="1" x14ac:dyDescent="0.3">
      <c r="A2114" s="13"/>
      <c r="B2114" s="5">
        <f>DATE(YEAR(siječanj!B2114),MONTH(siječanj!B2114)+4,DAY(siječanj!B2114))</f>
        <v>43242</v>
      </c>
      <c r="C2114" s="9">
        <v>21.9895833333333</v>
      </c>
      <c r="D2114">
        <v>0.90117894465416737</v>
      </c>
      <c r="E2114" s="6">
        <v>91.010905075594124</v>
      </c>
      <c r="F2114" s="10">
        <v>82.017111388044512</v>
      </c>
      <c r="G2114" s="11">
        <v>82.46327345296416</v>
      </c>
      <c r="H2114" s="11">
        <v>75.441843756679404</v>
      </c>
      <c r="I2114" s="11">
        <v>239.69037658415337</v>
      </c>
    </row>
    <row r="2115" spans="1:9" x14ac:dyDescent="0.25">
      <c r="A2115" s="12">
        <f t="shared" ref="A2115" si="20">A2019+1</f>
        <v>143</v>
      </c>
      <c r="B2115" s="5">
        <f>DATE(YEAR(siječanj!B2115),MONTH(siječanj!B2115)+4,DAY(siječanj!B2115))</f>
        <v>43243</v>
      </c>
      <c r="C2115" s="9">
        <v>22</v>
      </c>
      <c r="D2115">
        <v>0.90165044697641283</v>
      </c>
      <c r="E2115" s="6">
        <v>82.257124913461283</v>
      </c>
      <c r="F2115" s="10">
        <v>74.167173445216989</v>
      </c>
      <c r="G2115" s="11">
        <v>77.879334534351912</v>
      </c>
      <c r="H2115" s="11">
        <v>72.313758027700914</v>
      </c>
      <c r="I2115" s="11">
        <v>239.76978391531233</v>
      </c>
    </row>
    <row r="2116" spans="1:9" x14ac:dyDescent="0.25">
      <c r="A2116" s="13"/>
      <c r="B2116" s="5">
        <f>DATE(YEAR(siječanj!B2116),MONTH(siječanj!B2116)+4,DAY(siječanj!B2116))</f>
        <v>43243</v>
      </c>
      <c r="C2116" s="9">
        <v>22.0104166666667</v>
      </c>
      <c r="D2116">
        <v>0.90165044697641283</v>
      </c>
      <c r="E2116" s="6">
        <v>77.360615396115293</v>
      </c>
      <c r="F2116" s="10">
        <v>69.752233450277714</v>
      </c>
      <c r="G2116" s="11">
        <v>76.139622283629222</v>
      </c>
      <c r="H2116" s="11">
        <v>70.514514500563223</v>
      </c>
      <c r="I2116" s="11">
        <v>239.51544944882201</v>
      </c>
    </row>
    <row r="2117" spans="1:9" x14ac:dyDescent="0.25">
      <c r="A2117" s="13"/>
      <c r="B2117" s="5">
        <f>DATE(YEAR(siječanj!B2117),MONTH(siječanj!B2117)+4,DAY(siječanj!B2117))</f>
        <v>43243</v>
      </c>
      <c r="C2117" s="9">
        <v>22.0208333333333</v>
      </c>
      <c r="D2117">
        <v>0.90165044697641283</v>
      </c>
      <c r="E2117" s="6">
        <v>72.53664343966517</v>
      </c>
      <c r="F2117" s="10">
        <v>65.402696979542782</v>
      </c>
      <c r="G2117" s="11">
        <v>74.752876728417533</v>
      </c>
      <c r="H2117" s="11">
        <v>70.437539154426403</v>
      </c>
      <c r="I2117" s="11">
        <v>239.74935731564918</v>
      </c>
    </row>
    <row r="2118" spans="1:9" x14ac:dyDescent="0.25">
      <c r="A2118" s="13"/>
      <c r="B2118" s="5">
        <f>DATE(YEAR(siječanj!B2118),MONTH(siječanj!B2118)+4,DAY(siječanj!B2118))</f>
        <v>43243</v>
      </c>
      <c r="C2118" s="9">
        <v>22.03125</v>
      </c>
      <c r="D2118">
        <v>0.90165044697641283</v>
      </c>
      <c r="E2118" s="6">
        <v>68.736701411114055</v>
      </c>
      <c r="F2118" s="10">
        <v>61.976477551015215</v>
      </c>
      <c r="G2118" s="11">
        <v>72.518449461965844</v>
      </c>
      <c r="H2118" s="11">
        <v>69.421980751314223</v>
      </c>
      <c r="I2118" s="11">
        <v>240.02136630100989</v>
      </c>
    </row>
    <row r="2119" spans="1:9" x14ac:dyDescent="0.25">
      <c r="A2119" s="13"/>
      <c r="B2119" s="5">
        <f>DATE(YEAR(siječanj!B2119),MONTH(siječanj!B2119)+4,DAY(siječanj!B2119))</f>
        <v>43243</v>
      </c>
      <c r="C2119" s="9">
        <v>22.0416666666667</v>
      </c>
      <c r="D2119">
        <v>0.90165044697641283</v>
      </c>
      <c r="E2119" s="6">
        <v>66.124785851145248</v>
      </c>
      <c r="F2119" s="10">
        <v>59.621442718904689</v>
      </c>
      <c r="G2119" s="11">
        <v>71.917307703870961</v>
      </c>
      <c r="H2119" s="11">
        <v>68.05981253534398</v>
      </c>
      <c r="I2119" s="11">
        <v>239.87065387654914</v>
      </c>
    </row>
    <row r="2120" spans="1:9" x14ac:dyDescent="0.25">
      <c r="A2120" s="13"/>
      <c r="B2120" s="5">
        <f>DATE(YEAR(siječanj!B2120),MONTH(siječanj!B2120)+4,DAY(siječanj!B2120))</f>
        <v>43243</v>
      </c>
      <c r="C2120" s="9">
        <v>22.0520833333333</v>
      </c>
      <c r="D2120">
        <v>0.90165044697641283</v>
      </c>
      <c r="E2120" s="6">
        <v>63.872816637260122</v>
      </c>
      <c r="F2120" s="10">
        <v>57.590953670628046</v>
      </c>
      <c r="G2120" s="11">
        <v>70.356822731485309</v>
      </c>
      <c r="H2120" s="11">
        <v>67.108542072531804</v>
      </c>
      <c r="I2120" s="11">
        <v>239.51129632689893</v>
      </c>
    </row>
    <row r="2121" spans="1:9" x14ac:dyDescent="0.25">
      <c r="A2121" s="13"/>
      <c r="B2121" s="5">
        <f>DATE(YEAR(siječanj!B2121),MONTH(siječanj!B2121)+4,DAY(siječanj!B2121))</f>
        <v>43243</v>
      </c>
      <c r="C2121" s="9">
        <v>22.0625</v>
      </c>
      <c r="D2121">
        <v>0.90165044697641283</v>
      </c>
      <c r="E2121" s="6">
        <v>62.219264943486124</v>
      </c>
      <c r="F2121" s="10">
        <v>56.100028046838119</v>
      </c>
      <c r="G2121" s="11">
        <v>69.408161964363444</v>
      </c>
      <c r="H2121" s="11">
        <v>65.688242980656909</v>
      </c>
      <c r="I2121" s="11">
        <v>239.73472288602662</v>
      </c>
    </row>
    <row r="2122" spans="1:9" x14ac:dyDescent="0.25">
      <c r="A2122" s="13"/>
      <c r="B2122" s="5">
        <f>DATE(YEAR(siječanj!B2122),MONTH(siječanj!B2122)+4,DAY(siječanj!B2122))</f>
        <v>43243</v>
      </c>
      <c r="C2122" s="9">
        <v>22.0729166666667</v>
      </c>
      <c r="D2122">
        <v>0.90165044697641283</v>
      </c>
      <c r="E2122" s="6">
        <v>60.804479993421864</v>
      </c>
      <c r="F2122" s="10">
        <v>54.824386564237173</v>
      </c>
      <c r="G2122" s="11">
        <v>69.116562091155842</v>
      </c>
      <c r="H2122" s="11">
        <v>65.2949815644957</v>
      </c>
      <c r="I2122" s="11">
        <v>239.31172346804371</v>
      </c>
    </row>
    <row r="2123" spans="1:9" x14ac:dyDescent="0.25">
      <c r="A2123" s="13"/>
      <c r="B2123" s="5">
        <f>DATE(YEAR(siječanj!B2123),MONTH(siječanj!B2123)+4,DAY(siječanj!B2123))</f>
        <v>43243</v>
      </c>
      <c r="C2123" s="9">
        <v>22.0833333333333</v>
      </c>
      <c r="D2123">
        <v>0.90165044697641283</v>
      </c>
      <c r="E2123" s="6">
        <v>60.510122345165769</v>
      </c>
      <c r="F2123" s="10">
        <v>54.558978859116138</v>
      </c>
      <c r="G2123" s="11">
        <v>69.7172699627166</v>
      </c>
      <c r="H2123" s="11">
        <v>65.218363440478285</v>
      </c>
      <c r="I2123" s="11">
        <v>239.49767892713325</v>
      </c>
    </row>
    <row r="2124" spans="1:9" x14ac:dyDescent="0.25">
      <c r="A2124" s="13"/>
      <c r="B2124" s="5">
        <f>DATE(YEAR(siječanj!B2124),MONTH(siječanj!B2124)+4,DAY(siječanj!B2124))</f>
        <v>43243</v>
      </c>
      <c r="C2124" s="9">
        <v>22.09375</v>
      </c>
      <c r="D2124">
        <v>0.90165044697641283</v>
      </c>
      <c r="E2124" s="6">
        <v>59.990780625366213</v>
      </c>
      <c r="F2124" s="10">
        <v>54.090714165325373</v>
      </c>
      <c r="G2124" s="11">
        <v>70.810772500346076</v>
      </c>
      <c r="H2124" s="11">
        <v>66.011436682900609</v>
      </c>
      <c r="I2124" s="11">
        <v>239.60032194042154</v>
      </c>
    </row>
    <row r="2125" spans="1:9" x14ac:dyDescent="0.25">
      <c r="A2125" s="13"/>
      <c r="B2125" s="5">
        <f>DATE(YEAR(siječanj!B2125),MONTH(siječanj!B2125)+4,DAY(siječanj!B2125))</f>
        <v>43243</v>
      </c>
      <c r="C2125" s="9">
        <v>22.1041666666667</v>
      </c>
      <c r="D2125">
        <v>0.90165044697641283</v>
      </c>
      <c r="E2125" s="6">
        <v>59.210188037264395</v>
      </c>
      <c r="F2125" s="10">
        <v>53.38689250935689</v>
      </c>
      <c r="G2125" s="11">
        <v>70.248929613332805</v>
      </c>
      <c r="H2125" s="11">
        <v>65.776244047715522</v>
      </c>
      <c r="I2125" s="11">
        <v>239.74540119950959</v>
      </c>
    </row>
    <row r="2126" spans="1:9" x14ac:dyDescent="0.25">
      <c r="A2126" s="13"/>
      <c r="B2126" s="5">
        <f>DATE(YEAR(siječanj!B2126),MONTH(siječanj!B2126)+4,DAY(siječanj!B2126))</f>
        <v>43243</v>
      </c>
      <c r="C2126" s="9">
        <v>22.1145833333333</v>
      </c>
      <c r="D2126">
        <v>0.90165044697641283</v>
      </c>
      <c r="E2126" s="6">
        <v>58.896667951885902</v>
      </c>
      <c r="F2126" s="10">
        <v>53.104206984239291</v>
      </c>
      <c r="G2126" s="11">
        <v>68.832627546717774</v>
      </c>
      <c r="H2126" s="11">
        <v>64.858528381738452</v>
      </c>
      <c r="I2126" s="11">
        <v>239.72698065873826</v>
      </c>
    </row>
    <row r="2127" spans="1:9" x14ac:dyDescent="0.25">
      <c r="A2127" s="13"/>
      <c r="B2127" s="5">
        <f>DATE(YEAR(siječanj!B2127),MONTH(siječanj!B2127)+4,DAY(siječanj!B2127))</f>
        <v>43243</v>
      </c>
      <c r="C2127" s="9">
        <v>22.125</v>
      </c>
      <c r="D2127">
        <v>0.90165044697641283</v>
      </c>
      <c r="E2127" s="6">
        <v>58.688792207357153</v>
      </c>
      <c r="F2127" s="10">
        <v>52.916775726269393</v>
      </c>
      <c r="G2127" s="11">
        <v>67.932682595455205</v>
      </c>
      <c r="H2127" s="11">
        <v>63.675741861959018</v>
      </c>
      <c r="I2127" s="11">
        <v>239.52484972478567</v>
      </c>
    </row>
    <row r="2128" spans="1:9" x14ac:dyDescent="0.25">
      <c r="A2128" s="13"/>
      <c r="B2128" s="5">
        <f>DATE(YEAR(siječanj!B2128),MONTH(siječanj!B2128)+4,DAY(siječanj!B2128))</f>
        <v>43243</v>
      </c>
      <c r="C2128" s="9">
        <v>22.1354166666667</v>
      </c>
      <c r="D2128">
        <v>0.90165044697641283</v>
      </c>
      <c r="E2128" s="6">
        <v>58.623040847019823</v>
      </c>
      <c r="F2128" s="10">
        <v>52.857490982831933</v>
      </c>
      <c r="G2128" s="11">
        <v>66.693193308964169</v>
      </c>
      <c r="H2128" s="11">
        <v>63.527643190473128</v>
      </c>
      <c r="I2128" s="11">
        <v>239.37863243228841</v>
      </c>
    </row>
    <row r="2129" spans="1:9" x14ac:dyDescent="0.25">
      <c r="A2129" s="13"/>
      <c r="B2129" s="5">
        <f>DATE(YEAR(siječanj!B2129),MONTH(siječanj!B2129)+4,DAY(siječanj!B2129))</f>
        <v>43243</v>
      </c>
      <c r="C2129" s="9">
        <v>22.1458333333333</v>
      </c>
      <c r="D2129">
        <v>0.90165044697641283</v>
      </c>
      <c r="E2129" s="6">
        <v>59.102456855436117</v>
      </c>
      <c r="F2129" s="10">
        <v>53.289756641108127</v>
      </c>
      <c r="G2129" s="11">
        <v>66.592603947469442</v>
      </c>
      <c r="H2129" s="11">
        <v>63.765304270640691</v>
      </c>
      <c r="I2129" s="11">
        <v>239.2045703223516</v>
      </c>
    </row>
    <row r="2130" spans="1:9" x14ac:dyDescent="0.25">
      <c r="A2130" s="13"/>
      <c r="B2130" s="5">
        <f>DATE(YEAR(siječanj!B2130),MONTH(siječanj!B2130)+4,DAY(siječanj!B2130))</f>
        <v>43243</v>
      </c>
      <c r="C2130" s="9">
        <v>22.15625</v>
      </c>
      <c r="D2130">
        <v>0.90165044697641283</v>
      </c>
      <c r="E2130" s="6">
        <v>60.309585258621929</v>
      </c>
      <c r="F2130" s="10">
        <v>54.378164505398544</v>
      </c>
      <c r="G2130" s="11">
        <v>65.819418143658027</v>
      </c>
      <c r="H2130" s="11">
        <v>62.886754598385771</v>
      </c>
      <c r="I2130" s="11">
        <v>239.27211630529726</v>
      </c>
    </row>
    <row r="2131" spans="1:9" x14ac:dyDescent="0.25">
      <c r="A2131" s="13"/>
      <c r="B2131" s="5">
        <f>DATE(YEAR(siječanj!B2131),MONTH(siječanj!B2131)+4,DAY(siječanj!B2131))</f>
        <v>43243</v>
      </c>
      <c r="C2131" s="9">
        <v>22.1666666666667</v>
      </c>
      <c r="D2131">
        <v>0.90165044697641283</v>
      </c>
      <c r="E2131" s="6">
        <v>62.458875746926253</v>
      </c>
      <c r="F2131" s="10">
        <v>56.316073234860291</v>
      </c>
      <c r="G2131" s="11">
        <v>65.493902806366279</v>
      </c>
      <c r="H2131" s="11">
        <v>63.15430995209735</v>
      </c>
      <c r="I2131" s="11">
        <v>232.57959883323582</v>
      </c>
    </row>
    <row r="2132" spans="1:9" x14ac:dyDescent="0.25">
      <c r="A2132" s="13"/>
      <c r="B2132" s="5">
        <f>DATE(YEAR(siječanj!B2132),MONTH(siječanj!B2132)+4,DAY(siječanj!B2132))</f>
        <v>43243</v>
      </c>
      <c r="C2132" s="9">
        <v>22.1770833333333</v>
      </c>
      <c r="D2132">
        <v>0.90165044697641283</v>
      </c>
      <c r="E2132" s="6">
        <v>64.649881234220928</v>
      </c>
      <c r="F2132" s="10">
        <v>58.291594311807302</v>
      </c>
      <c r="G2132" s="11">
        <v>64.463876261692178</v>
      </c>
      <c r="H2132" s="11">
        <v>60.996772639184513</v>
      </c>
      <c r="I2132" s="11">
        <v>172.93615888231994</v>
      </c>
    </row>
    <row r="2133" spans="1:9" x14ac:dyDescent="0.25">
      <c r="A2133" s="13"/>
      <c r="B2133" s="5">
        <f>DATE(YEAR(siječanj!B2133),MONTH(siječanj!B2133)+4,DAY(siječanj!B2133))</f>
        <v>43243</v>
      </c>
      <c r="C2133" s="9">
        <v>22.1875</v>
      </c>
      <c r="D2133">
        <v>0.90165044697641283</v>
      </c>
      <c r="E2133" s="6">
        <v>67.188704792178356</v>
      </c>
      <c r="F2133" s="10">
        <v>60.580725707633867</v>
      </c>
      <c r="G2133" s="11">
        <v>64.047594271942145</v>
      </c>
      <c r="H2133" s="11">
        <v>59.993395911717613</v>
      </c>
      <c r="I2133" s="11">
        <v>104.47761014648462</v>
      </c>
    </row>
    <row r="2134" spans="1:9" x14ac:dyDescent="0.25">
      <c r="A2134" s="13"/>
      <c r="B2134" s="5">
        <f>DATE(YEAR(siječanj!B2134),MONTH(siječanj!B2134)+4,DAY(siječanj!B2134))</f>
        <v>43243</v>
      </c>
      <c r="C2134" s="9">
        <v>22.1979166666667</v>
      </c>
      <c r="D2134">
        <v>0.90165044697641283</v>
      </c>
      <c r="E2134" s="6">
        <v>70.960329658211663</v>
      </c>
      <c r="F2134" s="10">
        <v>63.981412953920149</v>
      </c>
      <c r="G2134" s="11">
        <v>63.632710361024309</v>
      </c>
      <c r="H2134" s="11">
        <v>59.554843547292343</v>
      </c>
      <c r="I2134" s="11">
        <v>67.968774357541619</v>
      </c>
    </row>
    <row r="2135" spans="1:9" x14ac:dyDescent="0.25">
      <c r="A2135" s="13"/>
      <c r="B2135" s="5">
        <f>DATE(YEAR(siječanj!B2135),MONTH(siječanj!B2135)+4,DAY(siječanj!B2135))</f>
        <v>43243</v>
      </c>
      <c r="C2135" s="9">
        <v>22.2083333333333</v>
      </c>
      <c r="D2135">
        <v>0.90165044697641283</v>
      </c>
      <c r="E2135" s="6">
        <v>74.077862784643457</v>
      </c>
      <c r="F2135" s="10">
        <v>66.792338090831151</v>
      </c>
      <c r="G2135" s="11">
        <v>63.538585105394461</v>
      </c>
      <c r="H2135" s="11">
        <v>62.66528892554232</v>
      </c>
      <c r="I2135" s="11">
        <v>46.050311897809067</v>
      </c>
    </row>
    <row r="2136" spans="1:9" x14ac:dyDescent="0.25">
      <c r="A2136" s="13"/>
      <c r="B2136" s="5">
        <f>DATE(YEAR(siječanj!B2136),MONTH(siječanj!B2136)+4,DAY(siječanj!B2136))</f>
        <v>43243</v>
      </c>
      <c r="C2136" s="9">
        <v>22.21875</v>
      </c>
      <c r="D2136">
        <v>0.90165044697641283</v>
      </c>
      <c r="E2136" s="6">
        <v>77.553113582406695</v>
      </c>
      <c r="F2136" s="10">
        <v>69.925799525989504</v>
      </c>
      <c r="G2136" s="11">
        <v>68.149694159472347</v>
      </c>
      <c r="H2136" s="11">
        <v>68.821787384718633</v>
      </c>
      <c r="I2136" s="11">
        <v>27.062349468689725</v>
      </c>
    </row>
    <row r="2137" spans="1:9" x14ac:dyDescent="0.25">
      <c r="A2137" s="13"/>
      <c r="B2137" s="5">
        <f>DATE(YEAR(siječanj!B2137),MONTH(siječanj!B2137)+4,DAY(siječanj!B2137))</f>
        <v>43243</v>
      </c>
      <c r="C2137" s="9">
        <v>22.2291666666667</v>
      </c>
      <c r="D2137">
        <v>0.90165044697641283</v>
      </c>
      <c r="E2137" s="6">
        <v>81.801869246963435</v>
      </c>
      <c r="F2137" s="10">
        <v>73.756691970030658</v>
      </c>
      <c r="G2137" s="11">
        <v>76.178402901350637</v>
      </c>
      <c r="H2137" s="11">
        <v>73.468030997633861</v>
      </c>
      <c r="I2137" s="11">
        <v>7.0050596473539342</v>
      </c>
    </row>
    <row r="2138" spans="1:9" x14ac:dyDescent="0.25">
      <c r="A2138" s="13"/>
      <c r="B2138" s="5">
        <f>DATE(YEAR(siječanj!B2138),MONTH(siječanj!B2138)+4,DAY(siječanj!B2138))</f>
        <v>43243</v>
      </c>
      <c r="C2138" s="9">
        <v>22.2395833333333</v>
      </c>
      <c r="D2138">
        <v>0.90165044697641283</v>
      </c>
      <c r="E2138" s="6">
        <v>86.421919943191583</v>
      </c>
      <c r="F2138" s="10">
        <v>77.922362745338461</v>
      </c>
      <c r="G2138" s="11">
        <v>77.590832128901809</v>
      </c>
      <c r="H2138" s="11">
        <v>76.965885771257305</v>
      </c>
      <c r="I2138" s="11">
        <v>2.8353812382132895</v>
      </c>
    </row>
    <row r="2139" spans="1:9" x14ac:dyDescent="0.25">
      <c r="A2139" s="13"/>
      <c r="B2139" s="5">
        <f>DATE(YEAR(siječanj!B2139),MONTH(siječanj!B2139)+4,DAY(siječanj!B2139))</f>
        <v>43243</v>
      </c>
      <c r="C2139" s="9">
        <v>22.25</v>
      </c>
      <c r="D2139">
        <v>0.90165044697641283</v>
      </c>
      <c r="E2139" s="6">
        <v>88.836515960406672</v>
      </c>
      <c r="F2139" s="10">
        <v>80.099484323527903</v>
      </c>
      <c r="G2139" s="11">
        <v>77.442756296727808</v>
      </c>
      <c r="H2139" s="11">
        <v>94.947323417834127</v>
      </c>
      <c r="I2139" s="11">
        <v>2.9554457629444206</v>
      </c>
    </row>
    <row r="2140" spans="1:9" x14ac:dyDescent="0.25">
      <c r="A2140" s="13"/>
      <c r="B2140" s="5">
        <f>DATE(YEAR(siječanj!B2140),MONTH(siječanj!B2140)+4,DAY(siječanj!B2140))</f>
        <v>43243</v>
      </c>
      <c r="C2140" s="9">
        <v>22.2604166666667</v>
      </c>
      <c r="D2140">
        <v>0.90165044697641283</v>
      </c>
      <c r="E2140" s="6">
        <v>89.781277670147219</v>
      </c>
      <c r="F2140" s="10">
        <v>80.951329141401672</v>
      </c>
      <c r="G2140" s="11">
        <v>87.40375863099392</v>
      </c>
      <c r="H2140" s="11">
        <v>100.37127169457338</v>
      </c>
      <c r="I2140" s="11">
        <v>3.5121221052773288</v>
      </c>
    </row>
    <row r="2141" spans="1:9" x14ac:dyDescent="0.25">
      <c r="A2141" s="13"/>
      <c r="B2141" s="5">
        <f>DATE(YEAR(siječanj!B2141),MONTH(siječanj!B2141)+4,DAY(siječanj!B2141))</f>
        <v>43243</v>
      </c>
      <c r="C2141" s="9">
        <v>22.2708333333333</v>
      </c>
      <c r="D2141">
        <v>0.90165044697641283</v>
      </c>
      <c r="E2141" s="6">
        <v>92.93805511074163</v>
      </c>
      <c r="F2141" s="10">
        <v>83.79763893171868</v>
      </c>
      <c r="G2141" s="11">
        <v>93.80716055578182</v>
      </c>
      <c r="H2141" s="11">
        <v>109.16235151788788</v>
      </c>
      <c r="I2141" s="11">
        <v>3.3708119568389749</v>
      </c>
    </row>
    <row r="2142" spans="1:9" x14ac:dyDescent="0.25">
      <c r="A2142" s="13"/>
      <c r="B2142" s="5">
        <f>DATE(YEAR(siječanj!B2142),MONTH(siječanj!B2142)+4,DAY(siječanj!B2142))</f>
        <v>43243</v>
      </c>
      <c r="C2142" s="9">
        <v>22.28125</v>
      </c>
      <c r="D2142">
        <v>0.90165044697641283</v>
      </c>
      <c r="E2142" s="6">
        <v>93.738585758420797</v>
      </c>
      <c r="F2142" s="10">
        <v>84.519437748016912</v>
      </c>
      <c r="G2142" s="11">
        <v>102.58037841554018</v>
      </c>
      <c r="H2142" s="11">
        <v>119.98176261764165</v>
      </c>
      <c r="I2142" s="11">
        <v>3.4918375097829859</v>
      </c>
    </row>
    <row r="2143" spans="1:9" x14ac:dyDescent="0.25">
      <c r="A2143" s="13"/>
      <c r="B2143" s="5">
        <f>DATE(YEAR(siječanj!B2143),MONTH(siječanj!B2143)+4,DAY(siječanj!B2143))</f>
        <v>43243</v>
      </c>
      <c r="C2143" s="9">
        <v>22.2916666666667</v>
      </c>
      <c r="D2143">
        <v>0.90165044697641283</v>
      </c>
      <c r="E2143" s="6">
        <v>93.497041849910701</v>
      </c>
      <c r="F2143" s="10">
        <v>84.301649574944364</v>
      </c>
      <c r="G2143" s="11">
        <v>111.38241357260669</v>
      </c>
      <c r="H2143" s="11">
        <v>129.04072692066541</v>
      </c>
      <c r="I2143" s="11">
        <v>3.1193965760441782</v>
      </c>
    </row>
    <row r="2144" spans="1:9" x14ac:dyDescent="0.25">
      <c r="A2144" s="13"/>
      <c r="B2144" s="5">
        <f>DATE(YEAR(siječanj!B2144),MONTH(siječanj!B2144)+4,DAY(siječanj!B2144))</f>
        <v>43243</v>
      </c>
      <c r="C2144" s="9">
        <v>22.3020833333333</v>
      </c>
      <c r="D2144">
        <v>0.90165044697641283</v>
      </c>
      <c r="E2144" s="6">
        <v>93.112236903330199</v>
      </c>
      <c r="F2144" s="10">
        <v>83.954690022861314</v>
      </c>
      <c r="G2144" s="11">
        <v>125.41547718685062</v>
      </c>
      <c r="H2144" s="11">
        <v>139.80311493445785</v>
      </c>
      <c r="I2144" s="11">
        <v>2.7931989998704156</v>
      </c>
    </row>
    <row r="2145" spans="1:9" x14ac:dyDescent="0.25">
      <c r="A2145" s="13"/>
      <c r="B2145" s="5">
        <f>DATE(YEAR(siječanj!B2145),MONTH(siječanj!B2145)+4,DAY(siječanj!B2145))</f>
        <v>43243</v>
      </c>
      <c r="C2145" s="9">
        <v>22.3125</v>
      </c>
      <c r="D2145">
        <v>0.90165044697641283</v>
      </c>
      <c r="E2145" s="6">
        <v>94.003223775934899</v>
      </c>
      <c r="F2145" s="10">
        <v>84.758048734795466</v>
      </c>
      <c r="G2145" s="11">
        <v>135.12427895568845</v>
      </c>
      <c r="H2145" s="11">
        <v>149.14143496232896</v>
      </c>
      <c r="I2145" s="11">
        <v>2.3033246186409424</v>
      </c>
    </row>
    <row r="2146" spans="1:9" x14ac:dyDescent="0.25">
      <c r="A2146" s="13"/>
      <c r="B2146" s="5">
        <f>DATE(YEAR(siječanj!B2146),MONTH(siječanj!B2146)+4,DAY(siječanj!B2146))</f>
        <v>43243</v>
      </c>
      <c r="C2146" s="9">
        <v>22.3229166666667</v>
      </c>
      <c r="D2146">
        <v>0.90165044697641283</v>
      </c>
      <c r="E2146" s="6">
        <v>95.702157318080268</v>
      </c>
      <c r="F2146" s="10">
        <v>86.289892922454058</v>
      </c>
      <c r="G2146" s="11">
        <v>144.47285044703659</v>
      </c>
      <c r="H2146" s="11">
        <v>163.64551997669787</v>
      </c>
      <c r="I2146" s="11">
        <v>1.9560594239856519</v>
      </c>
    </row>
    <row r="2147" spans="1:9" x14ac:dyDescent="0.25">
      <c r="A2147" s="13"/>
      <c r="B2147" s="5">
        <f>DATE(YEAR(siječanj!B2147),MONTH(siječanj!B2147)+4,DAY(siječanj!B2147))</f>
        <v>43243</v>
      </c>
      <c r="C2147" s="9">
        <v>22.3333333333333</v>
      </c>
      <c r="D2147">
        <v>0.90165044697641283</v>
      </c>
      <c r="E2147" s="6">
        <v>96.550388746739088</v>
      </c>
      <c r="F2147" s="10">
        <v>87.054701169243714</v>
      </c>
      <c r="G2147" s="11">
        <v>166.25366520244103</v>
      </c>
      <c r="H2147" s="11">
        <v>178.30974485758918</v>
      </c>
      <c r="I2147" s="11">
        <v>1.8159173098372505</v>
      </c>
    </row>
    <row r="2148" spans="1:9" x14ac:dyDescent="0.25">
      <c r="A2148" s="13"/>
      <c r="B2148" s="5">
        <f>DATE(YEAR(siječanj!B2148),MONTH(siječanj!B2148)+4,DAY(siječanj!B2148))</f>
        <v>43243</v>
      </c>
      <c r="C2148" s="9">
        <v>22.34375</v>
      </c>
      <c r="D2148">
        <v>0.90165044697641283</v>
      </c>
      <c r="E2148" s="6">
        <v>98.252385104921416</v>
      </c>
      <c r="F2148" s="10">
        <v>88.589306946351044</v>
      </c>
      <c r="G2148" s="11">
        <v>189.94905651675649</v>
      </c>
      <c r="H2148" s="11">
        <v>190.3601273259269</v>
      </c>
      <c r="I2148" s="11">
        <v>1.757469593989176</v>
      </c>
    </row>
    <row r="2149" spans="1:9" x14ac:dyDescent="0.25">
      <c r="A2149" s="13"/>
      <c r="B2149" s="5">
        <f>DATE(YEAR(siječanj!B2149),MONTH(siječanj!B2149)+4,DAY(siječanj!B2149))</f>
        <v>43243</v>
      </c>
      <c r="C2149" s="9">
        <v>22.3541666666667</v>
      </c>
      <c r="D2149">
        <v>0.90165044697641283</v>
      </c>
      <c r="E2149" s="6">
        <v>99.007057818834852</v>
      </c>
      <c r="F2149" s="10">
        <v>89.269757936171999</v>
      </c>
      <c r="G2149" s="11">
        <v>187.84157320127972</v>
      </c>
      <c r="H2149" s="11">
        <v>195.02861102607454</v>
      </c>
      <c r="I2149" s="11">
        <v>1.8615216486426391</v>
      </c>
    </row>
    <row r="2150" spans="1:9" x14ac:dyDescent="0.25">
      <c r="A2150" s="13"/>
      <c r="B2150" s="5">
        <f>DATE(YEAR(siječanj!B2150),MONTH(siječanj!B2150)+4,DAY(siječanj!B2150))</f>
        <v>43243</v>
      </c>
      <c r="C2150" s="9">
        <v>22.3645833333333</v>
      </c>
      <c r="D2150">
        <v>0.90165044697641283</v>
      </c>
      <c r="E2150" s="6">
        <v>100.69658768259733</v>
      </c>
      <c r="F2150" s="10">
        <v>90.793123293013423</v>
      </c>
      <c r="G2150" s="11">
        <v>189.18494215548262</v>
      </c>
      <c r="H2150" s="11">
        <v>201.57448159541528</v>
      </c>
      <c r="I2150" s="11">
        <v>2.0599944752042485</v>
      </c>
    </row>
    <row r="2151" spans="1:9" x14ac:dyDescent="0.25">
      <c r="A2151" s="13"/>
      <c r="B2151" s="5">
        <f>DATE(YEAR(siječanj!B2151),MONTH(siječanj!B2151)+4,DAY(siječanj!B2151))</f>
        <v>43243</v>
      </c>
      <c r="C2151" s="9">
        <v>22.375</v>
      </c>
      <c r="D2151">
        <v>0.90165044697641283</v>
      </c>
      <c r="E2151" s="6">
        <v>102.24476977646792</v>
      </c>
      <c r="F2151" s="10">
        <v>92.18904236995273</v>
      </c>
      <c r="G2151" s="11">
        <v>191.99509667803957</v>
      </c>
      <c r="H2151" s="11">
        <v>207.71298248174369</v>
      </c>
      <c r="I2151" s="11">
        <v>1.9192053420613271</v>
      </c>
    </row>
    <row r="2152" spans="1:9" x14ac:dyDescent="0.25">
      <c r="A2152" s="13"/>
      <c r="B2152" s="5">
        <f>DATE(YEAR(siječanj!B2152),MONTH(siječanj!B2152)+4,DAY(siječanj!B2152))</f>
        <v>43243</v>
      </c>
      <c r="C2152" s="9">
        <v>22.3854166666667</v>
      </c>
      <c r="D2152">
        <v>0.90165044697641283</v>
      </c>
      <c r="E2152" s="6">
        <v>104.06683090372576</v>
      </c>
      <c r="F2152" s="10">
        <v>93.831904599763106</v>
      </c>
      <c r="G2152" s="11">
        <v>199.28098765602732</v>
      </c>
      <c r="H2152" s="11">
        <v>209.57446694602515</v>
      </c>
      <c r="I2152" s="11">
        <v>1.6665809257729063</v>
      </c>
    </row>
    <row r="2153" spans="1:9" x14ac:dyDescent="0.25">
      <c r="A2153" s="13"/>
      <c r="B2153" s="5">
        <f>DATE(YEAR(siječanj!B2153),MONTH(siječanj!B2153)+4,DAY(siječanj!B2153))</f>
        <v>43243</v>
      </c>
      <c r="C2153" s="9">
        <v>22.3958333333333</v>
      </c>
      <c r="D2153">
        <v>0.90165044697641283</v>
      </c>
      <c r="E2153" s="6">
        <v>104.73693597393496</v>
      </c>
      <c r="F2153" s="10">
        <v>94.436105135838389</v>
      </c>
      <c r="G2153" s="11">
        <v>196.96843269115772</v>
      </c>
      <c r="H2153" s="11">
        <v>212.47146207359435</v>
      </c>
      <c r="I2153" s="11">
        <v>1.6398681415663952</v>
      </c>
    </row>
    <row r="2154" spans="1:9" x14ac:dyDescent="0.25">
      <c r="A2154" s="13"/>
      <c r="B2154" s="5">
        <f>DATE(YEAR(siječanj!B2154),MONTH(siječanj!B2154)+4,DAY(siječanj!B2154))</f>
        <v>43243</v>
      </c>
      <c r="C2154" s="9">
        <v>22.40625</v>
      </c>
      <c r="D2154">
        <v>0.90165044697641283</v>
      </c>
      <c r="E2154" s="6">
        <v>105.45548074932962</v>
      </c>
      <c r="F2154" s="10">
        <v>95.083981353745557</v>
      </c>
      <c r="G2154" s="11">
        <v>194.98587254029789</v>
      </c>
      <c r="H2154" s="11">
        <v>211.05806660020707</v>
      </c>
      <c r="I2154" s="11">
        <v>1.759456652323196</v>
      </c>
    </row>
    <row r="2155" spans="1:9" x14ac:dyDescent="0.25">
      <c r="A2155" s="13"/>
      <c r="B2155" s="5">
        <f>DATE(YEAR(siječanj!B2155),MONTH(siječanj!B2155)+4,DAY(siječanj!B2155))</f>
        <v>43243</v>
      </c>
      <c r="C2155" s="9">
        <v>22.4166666666667</v>
      </c>
      <c r="D2155">
        <v>0.90165044697641283</v>
      </c>
      <c r="E2155" s="6">
        <v>106.61301196471497</v>
      </c>
      <c r="F2155" s="10">
        <v>96.127669891486903</v>
      </c>
      <c r="G2155" s="11">
        <v>203.16961938623572</v>
      </c>
      <c r="H2155" s="11">
        <v>211.7457753723281</v>
      </c>
      <c r="I2155" s="11">
        <v>1.7204405069272302</v>
      </c>
    </row>
    <row r="2156" spans="1:9" x14ac:dyDescent="0.25">
      <c r="A2156" s="13"/>
      <c r="B2156" s="5">
        <f>DATE(YEAR(siječanj!B2156),MONTH(siječanj!B2156)+4,DAY(siječanj!B2156))</f>
        <v>43243</v>
      </c>
      <c r="C2156" s="9">
        <v>22.4270833333333</v>
      </c>
      <c r="D2156">
        <v>0.90165044697641283</v>
      </c>
      <c r="E2156" s="6">
        <v>107.03923634060349</v>
      </c>
      <c r="F2156" s="10">
        <v>96.511975290519032</v>
      </c>
      <c r="G2156" s="11">
        <v>198.97651983310857</v>
      </c>
      <c r="H2156" s="11">
        <v>207.94464704678305</v>
      </c>
      <c r="I2156" s="11">
        <v>1.9847582664968253</v>
      </c>
    </row>
    <row r="2157" spans="1:9" x14ac:dyDescent="0.25">
      <c r="A2157" s="13"/>
      <c r="B2157" s="5">
        <f>DATE(YEAR(siječanj!B2157),MONTH(siječanj!B2157)+4,DAY(siječanj!B2157))</f>
        <v>43243</v>
      </c>
      <c r="C2157" s="9">
        <v>22.4375</v>
      </c>
      <c r="D2157">
        <v>0.90165044697641283</v>
      </c>
      <c r="E2157" s="6">
        <v>109.05613144811876</v>
      </c>
      <c r="F2157" s="10">
        <v>98.330509665714715</v>
      </c>
      <c r="G2157" s="11">
        <v>195.76469485158503</v>
      </c>
      <c r="H2157" s="11">
        <v>209.02008631281188</v>
      </c>
      <c r="I2157" s="11">
        <v>2.0276835266525715</v>
      </c>
    </row>
    <row r="2158" spans="1:9" x14ac:dyDescent="0.25">
      <c r="A2158" s="13"/>
      <c r="B2158" s="5">
        <f>DATE(YEAR(siječanj!B2158),MONTH(siječanj!B2158)+4,DAY(siječanj!B2158))</f>
        <v>43243</v>
      </c>
      <c r="C2158" s="9">
        <v>22.4479166666667</v>
      </c>
      <c r="D2158">
        <v>0.90165044697641283</v>
      </c>
      <c r="E2158" s="6">
        <v>109.95053919265077</v>
      </c>
      <c r="F2158" s="10">
        <v>99.136952808351154</v>
      </c>
      <c r="G2158" s="11">
        <v>193.26374876407891</v>
      </c>
      <c r="H2158" s="11">
        <v>207.16453414395173</v>
      </c>
      <c r="I2158" s="11">
        <v>1.9591225139087032</v>
      </c>
    </row>
    <row r="2159" spans="1:9" x14ac:dyDescent="0.25">
      <c r="A2159" s="13"/>
      <c r="B2159" s="5">
        <f>DATE(YEAR(siječanj!B2159),MONTH(siječanj!B2159)+4,DAY(siječanj!B2159))</f>
        <v>43243</v>
      </c>
      <c r="C2159" s="9">
        <v>22.4583333333333</v>
      </c>
      <c r="D2159">
        <v>0.90165044697641283</v>
      </c>
      <c r="E2159" s="6">
        <v>111.16874550785624</v>
      </c>
      <c r="F2159" s="10">
        <v>100.23534907696566</v>
      </c>
      <c r="G2159" s="11">
        <v>197.84367423225049</v>
      </c>
      <c r="H2159" s="11">
        <v>210.47011912896363</v>
      </c>
      <c r="I2159" s="11">
        <v>1.8070950508424228</v>
      </c>
    </row>
    <row r="2160" spans="1:9" x14ac:dyDescent="0.25">
      <c r="A2160" s="13"/>
      <c r="B2160" s="5">
        <f>DATE(YEAR(siječanj!B2160),MONTH(siječanj!B2160)+4,DAY(siječanj!B2160))</f>
        <v>43243</v>
      </c>
      <c r="C2160" s="9">
        <v>22.46875</v>
      </c>
      <c r="D2160">
        <v>0.90165044697641283</v>
      </c>
      <c r="E2160" s="6">
        <v>112.78231991432926</v>
      </c>
      <c r="F2160" s="10">
        <v>101.69022916179176</v>
      </c>
      <c r="G2160" s="11">
        <v>205.69482294497379</v>
      </c>
      <c r="H2160" s="11">
        <v>208.0525040444569</v>
      </c>
      <c r="I2160" s="11">
        <v>1.9917064704750691</v>
      </c>
    </row>
    <row r="2161" spans="1:9" x14ac:dyDescent="0.25">
      <c r="A2161" s="13"/>
      <c r="B2161" s="5">
        <f>DATE(YEAR(siječanj!B2161),MONTH(siječanj!B2161)+4,DAY(siječanj!B2161))</f>
        <v>43243</v>
      </c>
      <c r="C2161" s="9">
        <v>22.4791666666667</v>
      </c>
      <c r="D2161">
        <v>0.90165044697641283</v>
      </c>
      <c r="E2161" s="6">
        <v>112.9860755365078</v>
      </c>
      <c r="F2161" s="10">
        <v>101.873945509603</v>
      </c>
      <c r="G2161" s="11">
        <v>189.74837595978767</v>
      </c>
      <c r="H2161" s="11">
        <v>205.85228069513957</v>
      </c>
      <c r="I2161" s="11">
        <v>2.1231803301497489</v>
      </c>
    </row>
    <row r="2162" spans="1:9" x14ac:dyDescent="0.25">
      <c r="A2162" s="13"/>
      <c r="B2162" s="5">
        <f>DATE(YEAR(siječanj!B2162),MONTH(siječanj!B2162)+4,DAY(siječanj!B2162))</f>
        <v>43243</v>
      </c>
      <c r="C2162" s="9">
        <v>22.4895833333333</v>
      </c>
      <c r="D2162">
        <v>0.90165044697641283</v>
      </c>
      <c r="E2162" s="6">
        <v>112.22443511447919</v>
      </c>
      <c r="F2162" s="10">
        <v>101.1872120826456</v>
      </c>
      <c r="G2162" s="11">
        <v>189.6391450248216</v>
      </c>
      <c r="H2162" s="11">
        <v>199.39472426392837</v>
      </c>
      <c r="I2162" s="11">
        <v>1.8807362127240974</v>
      </c>
    </row>
    <row r="2163" spans="1:9" x14ac:dyDescent="0.25">
      <c r="A2163" s="13"/>
      <c r="B2163" s="5">
        <f>DATE(YEAR(siječanj!B2163),MONTH(siječanj!B2163)+4,DAY(siječanj!B2163))</f>
        <v>43243</v>
      </c>
      <c r="C2163" s="9">
        <v>22.5</v>
      </c>
      <c r="D2163">
        <v>0.90165044697641283</v>
      </c>
      <c r="E2163" s="6">
        <v>111.49010612457283</v>
      </c>
      <c r="F2163" s="10">
        <v>100.52510402066879</v>
      </c>
      <c r="G2163" s="11">
        <v>184.45275063610839</v>
      </c>
      <c r="H2163" s="11">
        <v>197.31666686571998</v>
      </c>
      <c r="I2163" s="11">
        <v>1.965405698363986</v>
      </c>
    </row>
    <row r="2164" spans="1:9" x14ac:dyDescent="0.25">
      <c r="A2164" s="13"/>
      <c r="B2164" s="5">
        <f>DATE(YEAR(siječanj!B2164),MONTH(siječanj!B2164)+4,DAY(siječanj!B2164))</f>
        <v>43243</v>
      </c>
      <c r="C2164" s="9">
        <v>22.5104166666667</v>
      </c>
      <c r="D2164">
        <v>0.90165044697641283</v>
      </c>
      <c r="E2164" s="6">
        <v>110.9198391370915</v>
      </c>
      <c r="F2164" s="10">
        <v>100.01092253651036</v>
      </c>
      <c r="G2164" s="11">
        <v>183.48814052138951</v>
      </c>
      <c r="H2164" s="11">
        <v>198.33542421298017</v>
      </c>
      <c r="I2164" s="11">
        <v>1.9941545423430511</v>
      </c>
    </row>
    <row r="2165" spans="1:9" x14ac:dyDescent="0.25">
      <c r="A2165" s="13"/>
      <c r="B2165" s="5">
        <f>DATE(YEAR(siječanj!B2165),MONTH(siječanj!B2165)+4,DAY(siječanj!B2165))</f>
        <v>43243</v>
      </c>
      <c r="C2165" s="9">
        <v>22.5208333333333</v>
      </c>
      <c r="D2165">
        <v>0.90165044697641283</v>
      </c>
      <c r="E2165" s="6">
        <v>111.70663174561011</v>
      </c>
      <c r="F2165" s="10">
        <v>100.7203344436589</v>
      </c>
      <c r="G2165" s="11">
        <v>182.93137973128057</v>
      </c>
      <c r="H2165" s="11">
        <v>198.0477199262408</v>
      </c>
      <c r="I2165" s="11">
        <v>2.1685246613221003</v>
      </c>
    </row>
    <row r="2166" spans="1:9" x14ac:dyDescent="0.25">
      <c r="A2166" s="13"/>
      <c r="B2166" s="5">
        <f>DATE(YEAR(siječanj!B2166),MONTH(siječanj!B2166)+4,DAY(siječanj!B2166))</f>
        <v>43243</v>
      </c>
      <c r="C2166" s="9">
        <v>22.53125</v>
      </c>
      <c r="D2166">
        <v>0.90165044697641283</v>
      </c>
      <c r="E2166" s="6">
        <v>112.05036936770549</v>
      </c>
      <c r="F2166" s="10">
        <v>101.03026562426381</v>
      </c>
      <c r="G2166" s="11">
        <v>183.56618787044926</v>
      </c>
      <c r="H2166" s="11">
        <v>198.74834488690436</v>
      </c>
      <c r="I2166" s="11">
        <v>2.5155428487260054</v>
      </c>
    </row>
    <row r="2167" spans="1:9" x14ac:dyDescent="0.25">
      <c r="A2167" s="13"/>
      <c r="B2167" s="5">
        <f>DATE(YEAR(siječanj!B2167),MONTH(siječanj!B2167)+4,DAY(siječanj!B2167))</f>
        <v>43243</v>
      </c>
      <c r="C2167" s="9">
        <v>22.5416666666667</v>
      </c>
      <c r="D2167">
        <v>0.90165044697641283</v>
      </c>
      <c r="E2167" s="6">
        <v>111.07147630256868</v>
      </c>
      <c r="F2167" s="10">
        <v>100.1476462545411</v>
      </c>
      <c r="G2167" s="11">
        <v>186.07490374089053</v>
      </c>
      <c r="H2167" s="11">
        <v>196.86852971004564</v>
      </c>
      <c r="I2167" s="11">
        <v>2.2096738693383302</v>
      </c>
    </row>
    <row r="2168" spans="1:9" x14ac:dyDescent="0.25">
      <c r="A2168" s="13"/>
      <c r="B2168" s="5">
        <f>DATE(YEAR(siječanj!B2168),MONTH(siječanj!B2168)+4,DAY(siječanj!B2168))</f>
        <v>43243</v>
      </c>
      <c r="C2168" s="9">
        <v>22.5520833333333</v>
      </c>
      <c r="D2168">
        <v>0.90165044697641283</v>
      </c>
      <c r="E2168" s="6">
        <v>110.64461119508694</v>
      </c>
      <c r="F2168" s="10">
        <v>99.762763139581551</v>
      </c>
      <c r="G2168" s="11">
        <v>186.98172659721257</v>
      </c>
      <c r="H2168" s="11">
        <v>188.7371749215873</v>
      </c>
      <c r="I2168" s="11">
        <v>2.1313605702968466</v>
      </c>
    </row>
    <row r="2169" spans="1:9" x14ac:dyDescent="0.25">
      <c r="A2169" s="13"/>
      <c r="B2169" s="5">
        <f>DATE(YEAR(siječanj!B2169),MONTH(siječanj!B2169)+4,DAY(siječanj!B2169))</f>
        <v>43243</v>
      </c>
      <c r="C2169" s="9">
        <v>22.5625</v>
      </c>
      <c r="D2169">
        <v>0.90165044697641283</v>
      </c>
      <c r="E2169" s="6">
        <v>110.61193785121088</v>
      </c>
      <c r="F2169" s="10">
        <v>99.733303204471483</v>
      </c>
      <c r="G2169" s="11">
        <v>185.49638032712087</v>
      </c>
      <c r="H2169" s="11">
        <v>184.62039870935476</v>
      </c>
      <c r="I2169" s="11">
        <v>2.1343216572253985</v>
      </c>
    </row>
    <row r="2170" spans="1:9" x14ac:dyDescent="0.25">
      <c r="A2170" s="13"/>
      <c r="B2170" s="5">
        <f>DATE(YEAR(siječanj!B2170),MONTH(siječanj!B2170)+4,DAY(siječanj!B2170))</f>
        <v>43243</v>
      </c>
      <c r="C2170" s="9">
        <v>22.5729166666667</v>
      </c>
      <c r="D2170">
        <v>0.90165044697641283</v>
      </c>
      <c r="E2170" s="6">
        <v>111.57773261693576</v>
      </c>
      <c r="F2170" s="10">
        <v>100.60411248667481</v>
      </c>
      <c r="G2170" s="11">
        <v>185.20911530178662</v>
      </c>
      <c r="H2170" s="11">
        <v>186.4443708373658</v>
      </c>
      <c r="I2170" s="11">
        <v>1.9982576627982518</v>
      </c>
    </row>
    <row r="2171" spans="1:9" x14ac:dyDescent="0.25">
      <c r="A2171" s="13"/>
      <c r="B2171" s="5">
        <f>DATE(YEAR(siječanj!B2171),MONTH(siječanj!B2171)+4,DAY(siječanj!B2171))</f>
        <v>43243</v>
      </c>
      <c r="C2171" s="9">
        <v>22.5833333333333</v>
      </c>
      <c r="D2171">
        <v>0.90165044697641283</v>
      </c>
      <c r="E2171" s="6">
        <v>111.82385487998813</v>
      </c>
      <c r="F2171" s="10">
        <v>100.82602873516683</v>
      </c>
      <c r="G2171" s="11">
        <v>184.93518425244091</v>
      </c>
      <c r="H2171" s="11">
        <v>184.60356511869369</v>
      </c>
      <c r="I2171" s="11">
        <v>2.0463300740587789</v>
      </c>
    </row>
    <row r="2172" spans="1:9" x14ac:dyDescent="0.25">
      <c r="A2172" s="13"/>
      <c r="B2172" s="5">
        <f>DATE(YEAR(siječanj!B2172),MONTH(siječanj!B2172)+4,DAY(siječanj!B2172))</f>
        <v>43243</v>
      </c>
      <c r="C2172" s="9">
        <v>22.59375</v>
      </c>
      <c r="D2172">
        <v>0.90165044697641283</v>
      </c>
      <c r="E2172" s="6">
        <v>113.14301708675362</v>
      </c>
      <c r="F2172" s="10">
        <v>102.01545192853131</v>
      </c>
      <c r="G2172" s="11">
        <v>185.32479829021386</v>
      </c>
      <c r="H2172" s="11">
        <v>180.11178595570701</v>
      </c>
      <c r="I2172" s="11">
        <v>2.3169850196689805</v>
      </c>
    </row>
    <row r="2173" spans="1:9" x14ac:dyDescent="0.25">
      <c r="A2173" s="13"/>
      <c r="B2173" s="5">
        <f>DATE(YEAR(siječanj!B2173),MONTH(siječanj!B2173)+4,DAY(siječanj!B2173))</f>
        <v>43243</v>
      </c>
      <c r="C2173" s="9">
        <v>22.6041666666667</v>
      </c>
      <c r="D2173">
        <v>0.90165044697641283</v>
      </c>
      <c r="E2173" s="6">
        <v>114.147042501489</v>
      </c>
      <c r="F2173" s="10">
        <v>102.92073189250314</v>
      </c>
      <c r="G2173" s="11">
        <v>182.21814258360081</v>
      </c>
      <c r="H2173" s="11">
        <v>175.11691763663097</v>
      </c>
      <c r="I2173" s="11">
        <v>2.4565411166136895</v>
      </c>
    </row>
    <row r="2174" spans="1:9" x14ac:dyDescent="0.25">
      <c r="A2174" s="13"/>
      <c r="B2174" s="5">
        <f>DATE(YEAR(siječanj!B2174),MONTH(siječanj!B2174)+4,DAY(siječanj!B2174))</f>
        <v>43243</v>
      </c>
      <c r="C2174" s="9">
        <v>22.6145833333333</v>
      </c>
      <c r="D2174">
        <v>0.90165044697641283</v>
      </c>
      <c r="E2174" s="6">
        <v>114.52325410670159</v>
      </c>
      <c r="F2174" s="10">
        <v>103.2599432545008</v>
      </c>
      <c r="G2174" s="11">
        <v>180.45298369114525</v>
      </c>
      <c r="H2174" s="11">
        <v>171.10929084367291</v>
      </c>
      <c r="I2174" s="11">
        <v>2.2770368469115114</v>
      </c>
    </row>
    <row r="2175" spans="1:9" x14ac:dyDescent="0.25">
      <c r="A2175" s="13"/>
      <c r="B2175" s="5">
        <f>DATE(YEAR(siječanj!B2175),MONTH(siječanj!B2175)+4,DAY(siječanj!B2175))</f>
        <v>43243</v>
      </c>
      <c r="C2175" s="9">
        <v>22.625</v>
      </c>
      <c r="D2175">
        <v>0.90165044697641283</v>
      </c>
      <c r="E2175" s="6">
        <v>114.796109556491</v>
      </c>
      <c r="F2175" s="10">
        <v>103.50596349276337</v>
      </c>
      <c r="G2175" s="11">
        <v>179.5844191817165</v>
      </c>
      <c r="H2175" s="11">
        <v>169.58477520875687</v>
      </c>
      <c r="I2175" s="11">
        <v>2.4623842881515245</v>
      </c>
    </row>
    <row r="2176" spans="1:9" x14ac:dyDescent="0.25">
      <c r="A2176" s="13"/>
      <c r="B2176" s="5">
        <f>DATE(YEAR(siječanj!B2176),MONTH(siječanj!B2176)+4,DAY(siječanj!B2176))</f>
        <v>43243</v>
      </c>
      <c r="C2176" s="9">
        <v>22.6354166666667</v>
      </c>
      <c r="D2176">
        <v>0.90165044697641283</v>
      </c>
      <c r="E2176" s="6">
        <v>115.16958962175352</v>
      </c>
      <c r="F2176" s="10">
        <v>103.84271196054409</v>
      </c>
      <c r="G2176" s="11">
        <v>179.44278736806785</v>
      </c>
      <c r="H2176" s="11">
        <v>164.75343835947189</v>
      </c>
      <c r="I2176" s="11">
        <v>2.4054656171915814</v>
      </c>
    </row>
    <row r="2177" spans="1:9" x14ac:dyDescent="0.25">
      <c r="A2177" s="13"/>
      <c r="B2177" s="5">
        <f>DATE(YEAR(siječanj!B2177),MONTH(siječanj!B2177)+4,DAY(siječanj!B2177))</f>
        <v>43243</v>
      </c>
      <c r="C2177" s="9">
        <v>22.6458333333333</v>
      </c>
      <c r="D2177">
        <v>0.90165044697641283</v>
      </c>
      <c r="E2177" s="6">
        <v>115.88623005557079</v>
      </c>
      <c r="F2177" s="10">
        <v>104.48887112801681</v>
      </c>
      <c r="G2177" s="11">
        <v>177.40439244821474</v>
      </c>
      <c r="H2177" s="11">
        <v>164.32577926282298</v>
      </c>
      <c r="I2177" s="11">
        <v>2.4134188506744501</v>
      </c>
    </row>
    <row r="2178" spans="1:9" x14ac:dyDescent="0.25">
      <c r="A2178" s="13"/>
      <c r="B2178" s="5">
        <f>DATE(YEAR(siječanj!B2178),MONTH(siječanj!B2178)+4,DAY(siječanj!B2178))</f>
        <v>43243</v>
      </c>
      <c r="C2178" s="9">
        <v>22.65625</v>
      </c>
      <c r="D2178">
        <v>0.90165044697641283</v>
      </c>
      <c r="E2178" s="6">
        <v>115.79002807504224</v>
      </c>
      <c r="F2178" s="10">
        <v>104.40213056927323</v>
      </c>
      <c r="G2178" s="11">
        <v>175.99038837324341</v>
      </c>
      <c r="H2178" s="11">
        <v>160.65300204890391</v>
      </c>
      <c r="I2178" s="11">
        <v>2.1551112675454478</v>
      </c>
    </row>
    <row r="2179" spans="1:9" x14ac:dyDescent="0.25">
      <c r="A2179" s="13"/>
      <c r="B2179" s="5">
        <f>DATE(YEAR(siječanj!B2179),MONTH(siječanj!B2179)+4,DAY(siječanj!B2179))</f>
        <v>43243</v>
      </c>
      <c r="C2179" s="9">
        <v>22.6666666666667</v>
      </c>
      <c r="D2179">
        <v>0.90165044697641283</v>
      </c>
      <c r="E2179" s="6">
        <v>115.01640319505559</v>
      </c>
      <c r="F2179" s="10">
        <v>103.70459135044119</v>
      </c>
      <c r="G2179" s="11">
        <v>176.30909008496221</v>
      </c>
      <c r="H2179" s="11">
        <v>162.46142096665943</v>
      </c>
      <c r="I2179" s="11">
        <v>2.0691147429477112</v>
      </c>
    </row>
    <row r="2180" spans="1:9" x14ac:dyDescent="0.25">
      <c r="A2180" s="13"/>
      <c r="B2180" s="5">
        <f>DATE(YEAR(siječanj!B2180),MONTH(siječanj!B2180)+4,DAY(siječanj!B2180))</f>
        <v>43243</v>
      </c>
      <c r="C2180" s="9">
        <v>22.6770833333333</v>
      </c>
      <c r="D2180">
        <v>0.90165044697641283</v>
      </c>
      <c r="E2180" s="6">
        <v>113.33404833492371</v>
      </c>
      <c r="F2180" s="10">
        <v>102.18769533883034</v>
      </c>
      <c r="G2180" s="11">
        <v>170.43206082302282</v>
      </c>
      <c r="H2180" s="11">
        <v>163.21330930832519</v>
      </c>
      <c r="I2180" s="11">
        <v>2.1669526151715823</v>
      </c>
    </row>
    <row r="2181" spans="1:9" x14ac:dyDescent="0.25">
      <c r="A2181" s="13"/>
      <c r="B2181" s="5">
        <f>DATE(YEAR(siječanj!B2181),MONTH(siječanj!B2181)+4,DAY(siječanj!B2181))</f>
        <v>43243</v>
      </c>
      <c r="C2181" s="9">
        <v>22.6875</v>
      </c>
      <c r="D2181">
        <v>0.90165044697641283</v>
      </c>
      <c r="E2181" s="6">
        <v>114.07611569617728</v>
      </c>
      <c r="F2181" s="10">
        <v>102.85678070679123</v>
      </c>
      <c r="G2181" s="11">
        <v>165.14119619881521</v>
      </c>
      <c r="H2181" s="11">
        <v>160.78121267992117</v>
      </c>
      <c r="I2181" s="11">
        <v>2.1320275898785228</v>
      </c>
    </row>
    <row r="2182" spans="1:9" x14ac:dyDescent="0.25">
      <c r="A2182" s="13"/>
      <c r="B2182" s="5">
        <f>DATE(YEAR(siječanj!B2182),MONTH(siječanj!B2182)+4,DAY(siječanj!B2182))</f>
        <v>43243</v>
      </c>
      <c r="C2182" s="9">
        <v>22.6979166666667</v>
      </c>
      <c r="D2182">
        <v>0.90165044697641283</v>
      </c>
      <c r="E2182" s="6">
        <v>114.10307799901038</v>
      </c>
      <c r="F2182" s="10">
        <v>102.8810912791922</v>
      </c>
      <c r="G2182" s="11">
        <v>164.13607795517422</v>
      </c>
      <c r="H2182" s="11">
        <v>160.15763531256468</v>
      </c>
      <c r="I2182" s="11">
        <v>2.1046077849160216</v>
      </c>
    </row>
    <row r="2183" spans="1:9" x14ac:dyDescent="0.25">
      <c r="A2183" s="13"/>
      <c r="B2183" s="5">
        <f>DATE(YEAR(siječanj!B2183),MONTH(siječanj!B2183)+4,DAY(siječanj!B2183))</f>
        <v>43243</v>
      </c>
      <c r="C2183" s="9">
        <v>22.7083333333333</v>
      </c>
      <c r="D2183">
        <v>0.90165044697641283</v>
      </c>
      <c r="E2183" s="6">
        <v>115.11402252147688</v>
      </c>
      <c r="F2183" s="10">
        <v>103.79260985974248</v>
      </c>
      <c r="G2183" s="11">
        <v>163.01648196347861</v>
      </c>
      <c r="H2183" s="11">
        <v>166.35205550864268</v>
      </c>
      <c r="I2183" s="11">
        <v>1.8559404847965573</v>
      </c>
    </row>
    <row r="2184" spans="1:9" x14ac:dyDescent="0.25">
      <c r="A2184" s="13"/>
      <c r="B2184" s="5">
        <f>DATE(YEAR(siječanj!B2184),MONTH(siječanj!B2184)+4,DAY(siječanj!B2184))</f>
        <v>43243</v>
      </c>
      <c r="C2184" s="9">
        <v>22.71875</v>
      </c>
      <c r="D2184">
        <v>0.90165044697641283</v>
      </c>
      <c r="E2184" s="6">
        <v>115.22730604921671</v>
      </c>
      <c r="F2184" s="10">
        <v>103.89475200316416</v>
      </c>
      <c r="G2184" s="11">
        <v>163.01559410307081</v>
      </c>
      <c r="H2184" s="11">
        <v>176.75193933212887</v>
      </c>
      <c r="I2184" s="11">
        <v>1.8707409192925282</v>
      </c>
    </row>
    <row r="2185" spans="1:9" x14ac:dyDescent="0.25">
      <c r="A2185" s="13"/>
      <c r="B2185" s="5">
        <f>DATE(YEAR(siječanj!B2185),MONTH(siječanj!B2185)+4,DAY(siječanj!B2185))</f>
        <v>43243</v>
      </c>
      <c r="C2185" s="9">
        <v>22.7291666666667</v>
      </c>
      <c r="D2185">
        <v>0.90165044697641283</v>
      </c>
      <c r="E2185" s="6">
        <v>115.79486133363942</v>
      </c>
      <c r="F2185" s="10">
        <v>104.40648847904772</v>
      </c>
      <c r="G2185" s="11">
        <v>163.75467160433845</v>
      </c>
      <c r="H2185" s="11">
        <v>168.12960080232452</v>
      </c>
      <c r="I2185" s="11">
        <v>1.8850693399316001</v>
      </c>
    </row>
    <row r="2186" spans="1:9" x14ac:dyDescent="0.25">
      <c r="A2186" s="13"/>
      <c r="B2186" s="5">
        <f>DATE(YEAR(siječanj!B2186),MONTH(siječanj!B2186)+4,DAY(siječanj!B2186))</f>
        <v>43243</v>
      </c>
      <c r="C2186" s="9">
        <v>22.7395833333333</v>
      </c>
      <c r="D2186">
        <v>0.90165044697641283</v>
      </c>
      <c r="E2186" s="6">
        <v>117.09835338801895</v>
      </c>
      <c r="F2186" s="10">
        <v>105.58178267250923</v>
      </c>
      <c r="G2186" s="11">
        <v>163.2250046178049</v>
      </c>
      <c r="H2186" s="11">
        <v>163.24492145902772</v>
      </c>
      <c r="I2186" s="11">
        <v>1.840346026990465</v>
      </c>
    </row>
    <row r="2187" spans="1:9" x14ac:dyDescent="0.25">
      <c r="A2187" s="13"/>
      <c r="B2187" s="5">
        <f>DATE(YEAR(siječanj!B2187),MONTH(siječanj!B2187)+4,DAY(siječanj!B2187))</f>
        <v>43243</v>
      </c>
      <c r="C2187" s="9">
        <v>22.75</v>
      </c>
      <c r="D2187">
        <v>0.90165044697641283</v>
      </c>
      <c r="E2187" s="6">
        <v>119.89076283942968</v>
      </c>
      <c r="F2187" s="10">
        <v>108.09955990251488</v>
      </c>
      <c r="G2187" s="11">
        <v>161.20905127368908</v>
      </c>
      <c r="H2187" s="11">
        <v>161.78483825875216</v>
      </c>
      <c r="I2187" s="11">
        <v>1.8779991323717007</v>
      </c>
    </row>
    <row r="2188" spans="1:9" x14ac:dyDescent="0.25">
      <c r="A2188" s="13"/>
      <c r="B2188" s="5">
        <f>DATE(YEAR(siječanj!B2188),MONTH(siječanj!B2188)+4,DAY(siječanj!B2188))</f>
        <v>43243</v>
      </c>
      <c r="C2188" s="9">
        <v>22.7604166666667</v>
      </c>
      <c r="D2188">
        <v>0.90165044697641283</v>
      </c>
      <c r="E2188" s="6">
        <v>122.0436517398396</v>
      </c>
      <c r="F2188" s="10">
        <v>110.04071314186004</v>
      </c>
      <c r="G2188" s="11">
        <v>160.67679302035449</v>
      </c>
      <c r="H2188" s="11">
        <v>159.89467166789368</v>
      </c>
      <c r="I2188" s="11">
        <v>2.5439346822243234</v>
      </c>
    </row>
    <row r="2189" spans="1:9" x14ac:dyDescent="0.25">
      <c r="A2189" s="13"/>
      <c r="B2189" s="5">
        <f>DATE(YEAR(siječanj!B2189),MONTH(siječanj!B2189)+4,DAY(siječanj!B2189))</f>
        <v>43243</v>
      </c>
      <c r="C2189" s="9">
        <v>22.7708333333333</v>
      </c>
      <c r="D2189">
        <v>0.90165044697641283</v>
      </c>
      <c r="E2189" s="6">
        <v>123.60199230581202</v>
      </c>
      <c r="F2189" s="10">
        <v>111.44579160971054</v>
      </c>
      <c r="G2189" s="11">
        <v>159.66376036493367</v>
      </c>
      <c r="H2189" s="11">
        <v>158.99319957402088</v>
      </c>
      <c r="I2189" s="11">
        <v>4.5626599458894015</v>
      </c>
    </row>
    <row r="2190" spans="1:9" x14ac:dyDescent="0.25">
      <c r="A2190" s="13"/>
      <c r="B2190" s="5">
        <f>DATE(YEAR(siječanj!B2190),MONTH(siječanj!B2190)+4,DAY(siječanj!B2190))</f>
        <v>43243</v>
      </c>
      <c r="C2190" s="9">
        <v>22.78125</v>
      </c>
      <c r="D2190">
        <v>0.90165044697641283</v>
      </c>
      <c r="E2190" s="6">
        <v>125.85837919541883</v>
      </c>
      <c r="F2190" s="10">
        <v>113.48026385727626</v>
      </c>
      <c r="G2190" s="11">
        <v>159.06617808340576</v>
      </c>
      <c r="H2190" s="11">
        <v>161.98288782098126</v>
      </c>
      <c r="I2190" s="11">
        <v>11.044365229142876</v>
      </c>
    </row>
    <row r="2191" spans="1:9" x14ac:dyDescent="0.25">
      <c r="A2191" s="13"/>
      <c r="B2191" s="5">
        <f>DATE(YEAR(siječanj!B2191),MONTH(siječanj!B2191)+4,DAY(siječanj!B2191))</f>
        <v>43243</v>
      </c>
      <c r="C2191" s="9">
        <v>22.7916666666667</v>
      </c>
      <c r="D2191">
        <v>0.90165044697641283</v>
      </c>
      <c r="E2191" s="6">
        <v>129.11370036157524</v>
      </c>
      <c r="F2191" s="10">
        <v>116.41542564179295</v>
      </c>
      <c r="G2191" s="11">
        <v>157.69195497566508</v>
      </c>
      <c r="H2191" s="11">
        <v>163.40099942909114</v>
      </c>
      <c r="I2191" s="11">
        <v>26.001952338638748</v>
      </c>
    </row>
    <row r="2192" spans="1:9" x14ac:dyDescent="0.25">
      <c r="A2192" s="13"/>
      <c r="B2192" s="5">
        <f>DATE(YEAR(siječanj!B2192),MONTH(siječanj!B2192)+4,DAY(siječanj!B2192))</f>
        <v>43243</v>
      </c>
      <c r="C2192" s="9">
        <v>22.8020833333333</v>
      </c>
      <c r="D2192">
        <v>0.90165044697641283</v>
      </c>
      <c r="E2192" s="6">
        <v>133.18528580584933</v>
      </c>
      <c r="F2192" s="10">
        <v>120.08657247752534</v>
      </c>
      <c r="G2192" s="11">
        <v>154.26793939161468</v>
      </c>
      <c r="H2192" s="11">
        <v>159.08238870565643</v>
      </c>
      <c r="I2192" s="11">
        <v>42.326947591099923</v>
      </c>
    </row>
    <row r="2193" spans="1:9" x14ac:dyDescent="0.25">
      <c r="A2193" s="13"/>
      <c r="B2193" s="5">
        <f>DATE(YEAR(siječanj!B2193),MONTH(siječanj!B2193)+4,DAY(siječanj!B2193))</f>
        <v>43243</v>
      </c>
      <c r="C2193" s="9">
        <v>22.8125</v>
      </c>
      <c r="D2193">
        <v>0.90165044697641283</v>
      </c>
      <c r="E2193" s="6">
        <v>138.05445016835765</v>
      </c>
      <c r="F2193" s="10">
        <v>124.47685670138259</v>
      </c>
      <c r="G2193" s="11">
        <v>153.54526922928559</v>
      </c>
      <c r="H2193" s="11">
        <v>158.02224577105568</v>
      </c>
      <c r="I2193" s="11">
        <v>63.196715264326883</v>
      </c>
    </row>
    <row r="2194" spans="1:9" x14ac:dyDescent="0.25">
      <c r="A2194" s="13"/>
      <c r="B2194" s="5">
        <f>DATE(YEAR(siječanj!B2194),MONTH(siječanj!B2194)+4,DAY(siječanj!B2194))</f>
        <v>43243</v>
      </c>
      <c r="C2194" s="9">
        <v>22.8229166666667</v>
      </c>
      <c r="D2194">
        <v>0.90165044697641283</v>
      </c>
      <c r="E2194" s="6">
        <v>141.66803947958269</v>
      </c>
      <c r="F2194" s="10">
        <v>127.73505111903783</v>
      </c>
      <c r="G2194" s="11">
        <v>150.21752021126031</v>
      </c>
      <c r="H2194" s="11">
        <v>159.02515289191615</v>
      </c>
      <c r="I2194" s="11">
        <v>86.943553399636599</v>
      </c>
    </row>
    <row r="2195" spans="1:9" x14ac:dyDescent="0.25">
      <c r="A2195" s="13"/>
      <c r="B2195" s="5">
        <f>DATE(YEAR(siječanj!B2195),MONTH(siječanj!B2195)+4,DAY(siječanj!B2195))</f>
        <v>43243</v>
      </c>
      <c r="C2195" s="9">
        <v>22.8333333333333</v>
      </c>
      <c r="D2195">
        <v>0.90165044697641283</v>
      </c>
      <c r="E2195" s="6">
        <v>147.64913500329925</v>
      </c>
      <c r="F2195" s="10">
        <v>133.1279085714055</v>
      </c>
      <c r="G2195" s="11">
        <v>144.52513377439871</v>
      </c>
      <c r="H2195" s="11">
        <v>152.32716189194733</v>
      </c>
      <c r="I2195" s="11">
        <v>129.4619186101786</v>
      </c>
    </row>
    <row r="2196" spans="1:9" x14ac:dyDescent="0.25">
      <c r="A2196" s="13"/>
      <c r="B2196" s="5">
        <f>DATE(YEAR(siječanj!B2196),MONTH(siječanj!B2196)+4,DAY(siječanj!B2196))</f>
        <v>43243</v>
      </c>
      <c r="C2196" s="9">
        <v>22.84375</v>
      </c>
      <c r="D2196">
        <v>0.90165044697641283</v>
      </c>
      <c r="E2196" s="6">
        <v>152.00275938625077</v>
      </c>
      <c r="F2196" s="10">
        <v>137.05335594226113</v>
      </c>
      <c r="G2196" s="11">
        <v>125.53124855957184</v>
      </c>
      <c r="H2196" s="11">
        <v>139.01626698986942</v>
      </c>
      <c r="I2196" s="11">
        <v>197.65533456251765</v>
      </c>
    </row>
    <row r="2197" spans="1:9" x14ac:dyDescent="0.25">
      <c r="A2197" s="13"/>
      <c r="B2197" s="5">
        <f>DATE(YEAR(siječanj!B2197),MONTH(siječanj!B2197)+4,DAY(siječanj!B2197))</f>
        <v>43243</v>
      </c>
      <c r="C2197" s="9">
        <v>22.8541666666667</v>
      </c>
      <c r="D2197">
        <v>0.90165044697641283</v>
      </c>
      <c r="E2197" s="6">
        <v>155.6049226480115</v>
      </c>
      <c r="F2197" s="10">
        <v>140.30124805730972</v>
      </c>
      <c r="G2197" s="11">
        <v>118.40143219236406</v>
      </c>
      <c r="H2197" s="11">
        <v>130.60294353724078</v>
      </c>
      <c r="I2197" s="11">
        <v>228.76419082440211</v>
      </c>
    </row>
    <row r="2198" spans="1:9" x14ac:dyDescent="0.25">
      <c r="A2198" s="13"/>
      <c r="B2198" s="5">
        <f>DATE(YEAR(siječanj!B2198),MONTH(siječanj!B2198)+4,DAY(siječanj!B2198))</f>
        <v>43243</v>
      </c>
      <c r="C2198" s="9">
        <v>22.8645833333333</v>
      </c>
      <c r="D2198">
        <v>0.90165044697641283</v>
      </c>
      <c r="E2198" s="6">
        <v>156.3492077737271</v>
      </c>
      <c r="F2198" s="10">
        <v>140.97233307358908</v>
      </c>
      <c r="G2198" s="11">
        <v>116.50172829965057</v>
      </c>
      <c r="H2198" s="11">
        <v>128.19236853809872</v>
      </c>
      <c r="I2198" s="11">
        <v>229.69209506486277</v>
      </c>
    </row>
    <row r="2199" spans="1:9" x14ac:dyDescent="0.25">
      <c r="A2199" s="13"/>
      <c r="B2199" s="5">
        <f>DATE(YEAR(siječanj!B2199),MONTH(siječanj!B2199)+4,DAY(siječanj!B2199))</f>
        <v>43243</v>
      </c>
      <c r="C2199" s="9">
        <v>22.875</v>
      </c>
      <c r="D2199">
        <v>0.90165044697641283</v>
      </c>
      <c r="E2199" s="6">
        <v>156.15036872508975</v>
      </c>
      <c r="F2199" s="10">
        <v>140.79304975650885</v>
      </c>
      <c r="G2199" s="11">
        <v>113.25711676252517</v>
      </c>
      <c r="H2199" s="11">
        <v>123.26988385611891</v>
      </c>
      <c r="I2199" s="11">
        <v>231.05040194064242</v>
      </c>
    </row>
    <row r="2200" spans="1:9" x14ac:dyDescent="0.25">
      <c r="A2200" s="13"/>
      <c r="B2200" s="5">
        <f>DATE(YEAR(siječanj!B2200),MONTH(siječanj!B2200)+4,DAY(siječanj!B2200))</f>
        <v>43243</v>
      </c>
      <c r="C2200" s="9">
        <v>22.8854166666667</v>
      </c>
      <c r="D2200">
        <v>0.90165044697641283</v>
      </c>
      <c r="E2200" s="6">
        <v>160.38316561049021</v>
      </c>
      <c r="F2200" s="10">
        <v>144.60955296019054</v>
      </c>
      <c r="G2200" s="11">
        <v>110.44117708617986</v>
      </c>
      <c r="H2200" s="11">
        <v>109.66805762703184</v>
      </c>
      <c r="I2200" s="11">
        <v>238.13237284587814</v>
      </c>
    </row>
    <row r="2201" spans="1:9" x14ac:dyDescent="0.25">
      <c r="A2201" s="13"/>
      <c r="B2201" s="5">
        <f>DATE(YEAR(siječanj!B2201),MONTH(siječanj!B2201)+4,DAY(siječanj!B2201))</f>
        <v>43243</v>
      </c>
      <c r="C2201" s="9">
        <v>22.8958333333333</v>
      </c>
      <c r="D2201">
        <v>0.90165044697641283</v>
      </c>
      <c r="E2201" s="6">
        <v>163.22945900193966</v>
      </c>
      <c r="F2201" s="10">
        <v>147.17591466881694</v>
      </c>
      <c r="G2201" s="11">
        <v>107.85098696655281</v>
      </c>
      <c r="H2201" s="11">
        <v>101.32790851664016</v>
      </c>
      <c r="I2201" s="11">
        <v>243.78719485434081</v>
      </c>
    </row>
    <row r="2202" spans="1:9" x14ac:dyDescent="0.25">
      <c r="A2202" s="13"/>
      <c r="B2202" s="5">
        <f>DATE(YEAR(siječanj!B2202),MONTH(siječanj!B2202)+4,DAY(siječanj!B2202))</f>
        <v>43243</v>
      </c>
      <c r="C2202" s="9">
        <v>22.90625</v>
      </c>
      <c r="D2202">
        <v>0.90165044697641283</v>
      </c>
      <c r="E2202" s="6">
        <v>161.34333364196067</v>
      </c>
      <c r="F2202" s="10">
        <v>145.47528889493833</v>
      </c>
      <c r="G2202" s="11">
        <v>104.51030973679775</v>
      </c>
      <c r="H2202" s="11">
        <v>103.58262630096111</v>
      </c>
      <c r="I2202" s="11">
        <v>244.52783559731185</v>
      </c>
    </row>
    <row r="2203" spans="1:9" x14ac:dyDescent="0.25">
      <c r="A2203" s="13"/>
      <c r="B2203" s="5">
        <f>DATE(YEAR(siječanj!B2203),MONTH(siječanj!B2203)+4,DAY(siječanj!B2203))</f>
        <v>43243</v>
      </c>
      <c r="C2203" s="9">
        <v>22.9166666666667</v>
      </c>
      <c r="D2203">
        <v>0.90165044697641283</v>
      </c>
      <c r="E2203" s="6">
        <v>157.394070405007</v>
      </c>
      <c r="F2203" s="10">
        <v>141.91443393211156</v>
      </c>
      <c r="G2203" s="11">
        <v>102.91921165894883</v>
      </c>
      <c r="H2203" s="11">
        <v>92.488077908354455</v>
      </c>
      <c r="I2203" s="11">
        <v>241.5160121792901</v>
      </c>
    </row>
    <row r="2204" spans="1:9" x14ac:dyDescent="0.25">
      <c r="A2204" s="13"/>
      <c r="B2204" s="5">
        <f>DATE(YEAR(siječanj!B2204),MONTH(siječanj!B2204)+4,DAY(siječanj!B2204))</f>
        <v>43243</v>
      </c>
      <c r="C2204" s="9">
        <v>22.9270833333333</v>
      </c>
      <c r="D2204">
        <v>0.90165044697641283</v>
      </c>
      <c r="E2204" s="6">
        <v>150.81523875839994</v>
      </c>
      <c r="F2204" s="10">
        <v>135.98262743736572</v>
      </c>
      <c r="G2204" s="11">
        <v>100.54310838670148</v>
      </c>
      <c r="H2204" s="11">
        <v>87.970538615452966</v>
      </c>
      <c r="I2204" s="11">
        <v>242.28762983164944</v>
      </c>
    </row>
    <row r="2205" spans="1:9" x14ac:dyDescent="0.25">
      <c r="A2205" s="13"/>
      <c r="B2205" s="5">
        <f>DATE(YEAR(siječanj!B2205),MONTH(siječanj!B2205)+4,DAY(siječanj!B2205))</f>
        <v>43243</v>
      </c>
      <c r="C2205" s="9">
        <v>22.9375</v>
      </c>
      <c r="D2205">
        <v>0.90165044697641283</v>
      </c>
      <c r="E2205" s="6">
        <v>141.63271989438971</v>
      </c>
      <c r="F2205" s="10">
        <v>127.70320519926156</v>
      </c>
      <c r="G2205" s="11">
        <v>97.522426493331778</v>
      </c>
      <c r="H2205" s="11">
        <v>83.747619268973494</v>
      </c>
      <c r="I2205" s="11">
        <v>241.47142087022419</v>
      </c>
    </row>
    <row r="2206" spans="1:9" x14ac:dyDescent="0.25">
      <c r="A2206" s="13"/>
      <c r="B2206" s="5">
        <f>DATE(YEAR(siječanj!B2206),MONTH(siječanj!B2206)+4,DAY(siječanj!B2206))</f>
        <v>43243</v>
      </c>
      <c r="C2206" s="9">
        <v>22.9479166666667</v>
      </c>
      <c r="D2206">
        <v>0.90165044697641283</v>
      </c>
      <c r="E2206" s="6">
        <v>130.44537865498916</v>
      </c>
      <c r="F2206" s="10">
        <v>117.6161339702784</v>
      </c>
      <c r="G2206" s="11">
        <v>93.239355746392221</v>
      </c>
      <c r="H2206" s="11">
        <v>81.184454232596906</v>
      </c>
      <c r="I2206" s="11">
        <v>238.78039286978512</v>
      </c>
    </row>
    <row r="2207" spans="1:9" x14ac:dyDescent="0.25">
      <c r="A2207" s="13"/>
      <c r="B2207" s="5">
        <f>DATE(YEAR(siječanj!B2207),MONTH(siječanj!B2207)+4,DAY(siječanj!B2207))</f>
        <v>43243</v>
      </c>
      <c r="C2207" s="9">
        <v>22.9583333333333</v>
      </c>
      <c r="D2207">
        <v>0.90165044697641283</v>
      </c>
      <c r="E2207" s="6">
        <v>119.10781660415957</v>
      </c>
      <c r="F2207" s="10">
        <v>107.39361607952507</v>
      </c>
      <c r="G2207" s="11">
        <v>89.869178249784554</v>
      </c>
      <c r="H2207" s="11">
        <v>79.552286300322692</v>
      </c>
      <c r="I2207" s="11">
        <v>239.01225767663425</v>
      </c>
    </row>
    <row r="2208" spans="1:9" x14ac:dyDescent="0.25">
      <c r="A2208" s="13"/>
      <c r="B2208" s="5">
        <f>DATE(YEAR(siječanj!B2208),MONTH(siječanj!B2208)+4,DAY(siječanj!B2208))</f>
        <v>43243</v>
      </c>
      <c r="C2208" s="9">
        <v>22.96875</v>
      </c>
      <c r="D2208">
        <v>0.90165044697641283</v>
      </c>
      <c r="E2208" s="6">
        <v>109.01430932991471</v>
      </c>
      <c r="F2208" s="10">
        <v>98.292800734142531</v>
      </c>
      <c r="G2208" s="11">
        <v>86.688147159780186</v>
      </c>
      <c r="H2208" s="11">
        <v>77.171565437407878</v>
      </c>
      <c r="I2208" s="11">
        <v>239.87060687516933</v>
      </c>
    </row>
    <row r="2209" spans="1:9" x14ac:dyDescent="0.25">
      <c r="A2209" s="13"/>
      <c r="B2209" s="5">
        <f>DATE(YEAR(siječanj!B2209),MONTH(siječanj!B2209)+4,DAY(siječanj!B2209))</f>
        <v>43243</v>
      </c>
      <c r="C2209" s="9">
        <v>22.9791666666667</v>
      </c>
      <c r="D2209">
        <v>0.90165044697641283</v>
      </c>
      <c r="E2209" s="6">
        <v>99.255014002500019</v>
      </c>
      <c r="F2209" s="10">
        <v>89.493327740004261</v>
      </c>
      <c r="G2209" s="11">
        <v>84.415083904451791</v>
      </c>
      <c r="H2209" s="11">
        <v>78.409099257286712</v>
      </c>
      <c r="I2209" s="11">
        <v>239.329095978048</v>
      </c>
    </row>
    <row r="2210" spans="1:9" ht="15.75" thickBot="1" x14ac:dyDescent="0.3">
      <c r="A2210" s="13"/>
      <c r="B2210" s="5">
        <f>DATE(YEAR(siječanj!B2210),MONTH(siječanj!B2210)+4,DAY(siječanj!B2210))</f>
        <v>43243</v>
      </c>
      <c r="C2210" s="9">
        <v>22.9895833333333</v>
      </c>
      <c r="D2210">
        <v>0.90165044697641283</v>
      </c>
      <c r="E2210" s="6">
        <v>91.010905075594124</v>
      </c>
      <c r="F2210" s="10">
        <v>82.060023241137316</v>
      </c>
      <c r="G2210" s="11">
        <v>82.46327345296416</v>
      </c>
      <c r="H2210" s="11">
        <v>75.441843756679404</v>
      </c>
      <c r="I2210" s="11">
        <v>239.69037658415337</v>
      </c>
    </row>
    <row r="2211" spans="1:9" x14ac:dyDescent="0.25">
      <c r="A2211" s="12">
        <f t="shared" ref="A2211" si="21">A2115+1</f>
        <v>144</v>
      </c>
      <c r="B2211" s="5">
        <f>DATE(YEAR(siječanj!B2211),MONTH(siječanj!B2211)+4,DAY(siječanj!B2211))</f>
        <v>43244</v>
      </c>
      <c r="C2211" s="9">
        <v>23</v>
      </c>
      <c r="D2211">
        <v>0.90215883500783667</v>
      </c>
      <c r="E2211" s="6">
        <v>82.257124913461283</v>
      </c>
      <c r="F2211" s="10">
        <v>74.208991983022329</v>
      </c>
      <c r="G2211" s="11">
        <v>77.879334534351912</v>
      </c>
      <c r="H2211" s="11">
        <v>72.313758027700914</v>
      </c>
      <c r="I2211" s="11">
        <v>239.76978391531233</v>
      </c>
    </row>
    <row r="2212" spans="1:9" x14ac:dyDescent="0.25">
      <c r="A2212" s="13"/>
      <c r="B2212" s="5">
        <f>DATE(YEAR(siječanj!B2212),MONTH(siječanj!B2212)+4,DAY(siječanj!B2212))</f>
        <v>43244</v>
      </c>
      <c r="C2212" s="9">
        <v>23.0104166666667</v>
      </c>
      <c r="D2212">
        <v>0.90215883500783667</v>
      </c>
      <c r="E2212" s="6">
        <v>77.360615396115293</v>
      </c>
      <c r="F2212" s="10">
        <v>69.79156266124869</v>
      </c>
      <c r="G2212" s="11">
        <v>76.139622283629222</v>
      </c>
      <c r="H2212" s="11">
        <v>70.514514500563223</v>
      </c>
      <c r="I2212" s="11">
        <v>239.51544944882201</v>
      </c>
    </row>
    <row r="2213" spans="1:9" x14ac:dyDescent="0.25">
      <c r="A2213" s="13"/>
      <c r="B2213" s="5">
        <f>DATE(YEAR(siječanj!B2213),MONTH(siječanj!B2213)+4,DAY(siječanj!B2213))</f>
        <v>43244</v>
      </c>
      <c r="C2213" s="9">
        <v>23.0208333333333</v>
      </c>
      <c r="D2213">
        <v>0.90215883500783667</v>
      </c>
      <c r="E2213" s="6">
        <v>72.53664343966517</v>
      </c>
      <c r="F2213" s="10">
        <v>65.439573740907164</v>
      </c>
      <c r="G2213" s="11">
        <v>74.752876728417533</v>
      </c>
      <c r="H2213" s="11">
        <v>70.437539154426403</v>
      </c>
      <c r="I2213" s="11">
        <v>239.74935731564918</v>
      </c>
    </row>
    <row r="2214" spans="1:9" x14ac:dyDescent="0.25">
      <c r="A2214" s="13"/>
      <c r="B2214" s="5">
        <f>DATE(YEAR(siječanj!B2214),MONTH(siječanj!B2214)+4,DAY(siječanj!B2214))</f>
        <v>43244</v>
      </c>
      <c r="C2214" s="9">
        <v>23.03125</v>
      </c>
      <c r="D2214">
        <v>0.90215883500783667</v>
      </c>
      <c r="E2214" s="6">
        <v>68.736701411114055</v>
      </c>
      <c r="F2214" s="10">
        <v>62.011422467332181</v>
      </c>
      <c r="G2214" s="11">
        <v>72.518449461965844</v>
      </c>
      <c r="H2214" s="11">
        <v>69.421980751314223</v>
      </c>
      <c r="I2214" s="11">
        <v>240.02136630100989</v>
      </c>
    </row>
    <row r="2215" spans="1:9" x14ac:dyDescent="0.25">
      <c r="A2215" s="13"/>
      <c r="B2215" s="5">
        <f>DATE(YEAR(siječanj!B2215),MONTH(siječanj!B2215)+4,DAY(siječanj!B2215))</f>
        <v>43244</v>
      </c>
      <c r="C2215" s="9">
        <v>23.0416666666667</v>
      </c>
      <c r="D2215">
        <v>0.90215883500783667</v>
      </c>
      <c r="E2215" s="6">
        <v>66.124785851145248</v>
      </c>
      <c r="F2215" s="10">
        <v>59.655059768611878</v>
      </c>
      <c r="G2215" s="11">
        <v>71.917307703870961</v>
      </c>
      <c r="H2215" s="11">
        <v>68.05981253534398</v>
      </c>
      <c r="I2215" s="11">
        <v>239.87065387654914</v>
      </c>
    </row>
    <row r="2216" spans="1:9" x14ac:dyDescent="0.25">
      <c r="A2216" s="13"/>
      <c r="B2216" s="5">
        <f>DATE(YEAR(siječanj!B2216),MONTH(siječanj!B2216)+4,DAY(siječanj!B2216))</f>
        <v>43244</v>
      </c>
      <c r="C2216" s="9">
        <v>23.0520833333333</v>
      </c>
      <c r="D2216">
        <v>0.90215883500783667</v>
      </c>
      <c r="E2216" s="6">
        <v>63.872816637260122</v>
      </c>
      <c r="F2216" s="10">
        <v>57.62342584613976</v>
      </c>
      <c r="G2216" s="11">
        <v>70.356822731485309</v>
      </c>
      <c r="H2216" s="11">
        <v>67.108542072531804</v>
      </c>
      <c r="I2216" s="11">
        <v>239.51129632689893</v>
      </c>
    </row>
    <row r="2217" spans="1:9" x14ac:dyDescent="0.25">
      <c r="A2217" s="13"/>
      <c r="B2217" s="5">
        <f>DATE(YEAR(siječanj!B2217),MONTH(siječanj!B2217)+4,DAY(siječanj!B2217))</f>
        <v>43244</v>
      </c>
      <c r="C2217" s="9">
        <v>23.0625</v>
      </c>
      <c r="D2217">
        <v>0.90215883500783667</v>
      </c>
      <c r="E2217" s="6">
        <v>62.219264943486124</v>
      </c>
      <c r="F2217" s="10">
        <v>56.131659576459377</v>
      </c>
      <c r="G2217" s="11">
        <v>69.408161964363444</v>
      </c>
      <c r="H2217" s="11">
        <v>65.688242980656909</v>
      </c>
      <c r="I2217" s="11">
        <v>239.73472288602662</v>
      </c>
    </row>
    <row r="2218" spans="1:9" x14ac:dyDescent="0.25">
      <c r="A2218" s="13"/>
      <c r="B2218" s="5">
        <f>DATE(YEAR(siječanj!B2218),MONTH(siječanj!B2218)+4,DAY(siječanj!B2218))</f>
        <v>43244</v>
      </c>
      <c r="C2218" s="9">
        <v>23.0729166666667</v>
      </c>
      <c r="D2218">
        <v>0.90215883500783667</v>
      </c>
      <c r="E2218" s="6">
        <v>60.804479993421864</v>
      </c>
      <c r="F2218" s="10">
        <v>54.855298834122785</v>
      </c>
      <c r="G2218" s="11">
        <v>69.116562091155842</v>
      </c>
      <c r="H2218" s="11">
        <v>65.2949815644957</v>
      </c>
      <c r="I2218" s="11">
        <v>239.31172346804371</v>
      </c>
    </row>
    <row r="2219" spans="1:9" x14ac:dyDescent="0.25">
      <c r="A2219" s="13"/>
      <c r="B2219" s="5">
        <f>DATE(YEAR(siječanj!B2219),MONTH(siječanj!B2219)+4,DAY(siječanj!B2219))</f>
        <v>43244</v>
      </c>
      <c r="C2219" s="9">
        <v>23.0833333333333</v>
      </c>
      <c r="D2219">
        <v>0.90215883500783667</v>
      </c>
      <c r="E2219" s="6">
        <v>60.510122345165769</v>
      </c>
      <c r="F2219" s="10">
        <v>54.589741481096418</v>
      </c>
      <c r="G2219" s="11">
        <v>69.7172699627166</v>
      </c>
      <c r="H2219" s="11">
        <v>65.218363440478285</v>
      </c>
      <c r="I2219" s="11">
        <v>239.49767892713325</v>
      </c>
    </row>
    <row r="2220" spans="1:9" x14ac:dyDescent="0.25">
      <c r="A2220" s="13"/>
      <c r="B2220" s="5">
        <f>DATE(YEAR(siječanj!B2220),MONTH(siječanj!B2220)+4,DAY(siječanj!B2220))</f>
        <v>43244</v>
      </c>
      <c r="C2220" s="9">
        <v>23.09375</v>
      </c>
      <c r="D2220">
        <v>0.90215883500783667</v>
      </c>
      <c r="E2220" s="6">
        <v>59.990780625366213</v>
      </c>
      <c r="F2220" s="10">
        <v>54.121212760191085</v>
      </c>
      <c r="G2220" s="11">
        <v>70.810772500346076</v>
      </c>
      <c r="H2220" s="11">
        <v>66.011436682900609</v>
      </c>
      <c r="I2220" s="11">
        <v>239.60032194042154</v>
      </c>
    </row>
    <row r="2221" spans="1:9" x14ac:dyDescent="0.25">
      <c r="A2221" s="13"/>
      <c r="B2221" s="5">
        <f>DATE(YEAR(siječanj!B2221),MONTH(siječanj!B2221)+4,DAY(siječanj!B2221))</f>
        <v>43244</v>
      </c>
      <c r="C2221" s="9">
        <v>23.1041666666667</v>
      </c>
      <c r="D2221">
        <v>0.90215883500783667</v>
      </c>
      <c r="E2221" s="6">
        <v>59.210188037264395</v>
      </c>
      <c r="F2221" s="10">
        <v>53.416994260293393</v>
      </c>
      <c r="G2221" s="11">
        <v>70.248929613332805</v>
      </c>
      <c r="H2221" s="11">
        <v>65.776244047715522</v>
      </c>
      <c r="I2221" s="11">
        <v>239.74540119950959</v>
      </c>
    </row>
    <row r="2222" spans="1:9" x14ac:dyDescent="0.25">
      <c r="A2222" s="13"/>
      <c r="B2222" s="5">
        <f>DATE(YEAR(siječanj!B2222),MONTH(siječanj!B2222)+4,DAY(siječanj!B2222))</f>
        <v>43244</v>
      </c>
      <c r="C2222" s="9">
        <v>23.1145833333333</v>
      </c>
      <c r="D2222">
        <v>0.90215883500783667</v>
      </c>
      <c r="E2222" s="6">
        <v>58.896667951885902</v>
      </c>
      <c r="F2222" s="10">
        <v>53.134149345316779</v>
      </c>
      <c r="G2222" s="11">
        <v>68.832627546717774</v>
      </c>
      <c r="H2222" s="11">
        <v>64.858528381738452</v>
      </c>
      <c r="I2222" s="11">
        <v>239.72698065873826</v>
      </c>
    </row>
    <row r="2223" spans="1:9" x14ac:dyDescent="0.25">
      <c r="A2223" s="13"/>
      <c r="B2223" s="5">
        <f>DATE(YEAR(siječanj!B2223),MONTH(siječanj!B2223)+4,DAY(siječanj!B2223))</f>
        <v>43244</v>
      </c>
      <c r="C2223" s="9">
        <v>23.125</v>
      </c>
      <c r="D2223">
        <v>0.90215883500783667</v>
      </c>
      <c r="E2223" s="6">
        <v>58.688792207357153</v>
      </c>
      <c r="F2223" s="10">
        <v>52.946612405806334</v>
      </c>
      <c r="G2223" s="11">
        <v>67.932682595455205</v>
      </c>
      <c r="H2223" s="11">
        <v>63.675741861959018</v>
      </c>
      <c r="I2223" s="11">
        <v>239.52484972478567</v>
      </c>
    </row>
    <row r="2224" spans="1:9" x14ac:dyDescent="0.25">
      <c r="A2224" s="13"/>
      <c r="B2224" s="5">
        <f>DATE(YEAR(siječanj!B2224),MONTH(siječanj!B2224)+4,DAY(siječanj!B2224))</f>
        <v>43244</v>
      </c>
      <c r="C2224" s="9">
        <v>23.1354166666667</v>
      </c>
      <c r="D2224">
        <v>0.90215883500783667</v>
      </c>
      <c r="E2224" s="6">
        <v>58.623040847019823</v>
      </c>
      <c r="F2224" s="10">
        <v>52.887294235164227</v>
      </c>
      <c r="G2224" s="11">
        <v>66.693193308964169</v>
      </c>
      <c r="H2224" s="11">
        <v>63.527643190473128</v>
      </c>
      <c r="I2224" s="11">
        <v>239.37863243228841</v>
      </c>
    </row>
    <row r="2225" spans="1:9" x14ac:dyDescent="0.25">
      <c r="A2225" s="13"/>
      <c r="B2225" s="5">
        <f>DATE(YEAR(siječanj!B2225),MONTH(siječanj!B2225)+4,DAY(siječanj!B2225))</f>
        <v>43244</v>
      </c>
      <c r="C2225" s="9">
        <v>23.1458333333333</v>
      </c>
      <c r="D2225">
        <v>0.90215883500783667</v>
      </c>
      <c r="E2225" s="6">
        <v>59.102456855436117</v>
      </c>
      <c r="F2225" s="10">
        <v>53.319803622801174</v>
      </c>
      <c r="G2225" s="11">
        <v>66.592603947469442</v>
      </c>
      <c r="H2225" s="11">
        <v>63.765304270640691</v>
      </c>
      <c r="I2225" s="11">
        <v>239.2045703223516</v>
      </c>
    </row>
    <row r="2226" spans="1:9" x14ac:dyDescent="0.25">
      <c r="A2226" s="13"/>
      <c r="B2226" s="5">
        <f>DATE(YEAR(siječanj!B2226),MONTH(siječanj!B2226)+4,DAY(siječanj!B2226))</f>
        <v>43244</v>
      </c>
      <c r="C2226" s="9">
        <v>23.15625</v>
      </c>
      <c r="D2226">
        <v>0.90215883500783667</v>
      </c>
      <c r="E2226" s="6">
        <v>60.309585258621929</v>
      </c>
      <c r="F2226" s="10">
        <v>54.408825176724157</v>
      </c>
      <c r="G2226" s="11">
        <v>65.819418143658027</v>
      </c>
      <c r="H2226" s="11">
        <v>62.886754598385771</v>
      </c>
      <c r="I2226" s="11">
        <v>239.27211630529726</v>
      </c>
    </row>
    <row r="2227" spans="1:9" x14ac:dyDescent="0.25">
      <c r="A2227" s="13"/>
      <c r="B2227" s="5">
        <f>DATE(YEAR(siječanj!B2227),MONTH(siječanj!B2227)+4,DAY(siječanj!B2227))</f>
        <v>43244</v>
      </c>
      <c r="C2227" s="9">
        <v>23.1666666666667</v>
      </c>
      <c r="D2227">
        <v>0.90215883500783667</v>
      </c>
      <c r="E2227" s="6">
        <v>62.458875746926253</v>
      </c>
      <c r="F2227" s="10">
        <v>56.347826579746211</v>
      </c>
      <c r="G2227" s="11">
        <v>65.493902806366279</v>
      </c>
      <c r="H2227" s="11">
        <v>63.15430995209735</v>
      </c>
      <c r="I2227" s="11">
        <v>232.57959883323582</v>
      </c>
    </row>
    <row r="2228" spans="1:9" x14ac:dyDescent="0.25">
      <c r="A2228" s="13"/>
      <c r="B2228" s="5">
        <f>DATE(YEAR(siječanj!B2228),MONTH(siječanj!B2228)+4,DAY(siječanj!B2228))</f>
        <v>43244</v>
      </c>
      <c r="C2228" s="9">
        <v>23.1770833333333</v>
      </c>
      <c r="D2228">
        <v>0.90215883500783667</v>
      </c>
      <c r="E2228" s="6">
        <v>64.649881234220928</v>
      </c>
      <c r="F2228" s="10">
        <v>58.324461537659751</v>
      </c>
      <c r="G2228" s="11">
        <v>64.463876261692178</v>
      </c>
      <c r="H2228" s="11">
        <v>60.996772639184513</v>
      </c>
      <c r="I2228" s="11">
        <v>172.93615888231994</v>
      </c>
    </row>
    <row r="2229" spans="1:9" x14ac:dyDescent="0.25">
      <c r="A2229" s="13"/>
      <c r="B2229" s="5">
        <f>DATE(YEAR(siječanj!B2229),MONTH(siječanj!B2229)+4,DAY(siječanj!B2229))</f>
        <v>43244</v>
      </c>
      <c r="C2229" s="9">
        <v>23.1875</v>
      </c>
      <c r="D2229">
        <v>0.90215883500783667</v>
      </c>
      <c r="E2229" s="6">
        <v>67.188704792178356</v>
      </c>
      <c r="F2229" s="10">
        <v>60.614883640997078</v>
      </c>
      <c r="G2229" s="11">
        <v>64.047594271942145</v>
      </c>
      <c r="H2229" s="11">
        <v>59.993395911717613</v>
      </c>
      <c r="I2229" s="11">
        <v>104.47761014648462</v>
      </c>
    </row>
    <row r="2230" spans="1:9" x14ac:dyDescent="0.25">
      <c r="A2230" s="13"/>
      <c r="B2230" s="5">
        <f>DATE(YEAR(siječanj!B2230),MONTH(siječanj!B2230)+4,DAY(siječanj!B2230))</f>
        <v>43244</v>
      </c>
      <c r="C2230" s="9">
        <v>23.1979166666667</v>
      </c>
      <c r="D2230">
        <v>0.90215883500783667</v>
      </c>
      <c r="E2230" s="6">
        <v>70.960329658211663</v>
      </c>
      <c r="F2230" s="10">
        <v>64.017488336224275</v>
      </c>
      <c r="G2230" s="11">
        <v>63.632710361024309</v>
      </c>
      <c r="H2230" s="11">
        <v>59.554843547292343</v>
      </c>
      <c r="I2230" s="11">
        <v>67.968774357541619</v>
      </c>
    </row>
    <row r="2231" spans="1:9" x14ac:dyDescent="0.25">
      <c r="A2231" s="13"/>
      <c r="B2231" s="5">
        <f>DATE(YEAR(siječanj!B2231),MONTH(siječanj!B2231)+4,DAY(siječanj!B2231))</f>
        <v>43244</v>
      </c>
      <c r="C2231" s="9">
        <v>23.2083333333333</v>
      </c>
      <c r="D2231">
        <v>0.90215883500783667</v>
      </c>
      <c r="E2231" s="6">
        <v>74.077862784643457</v>
      </c>
      <c r="F2231" s="10">
        <v>66.829998389664325</v>
      </c>
      <c r="G2231" s="11">
        <v>63.538585105394461</v>
      </c>
      <c r="H2231" s="11">
        <v>62.66528892554232</v>
      </c>
      <c r="I2231" s="11">
        <v>46.050311897809067</v>
      </c>
    </row>
    <row r="2232" spans="1:9" x14ac:dyDescent="0.25">
      <c r="A2232" s="13"/>
      <c r="B2232" s="5">
        <f>DATE(YEAR(siječanj!B2232),MONTH(siječanj!B2232)+4,DAY(siječanj!B2232))</f>
        <v>43244</v>
      </c>
      <c r="C2232" s="9">
        <v>23.21875</v>
      </c>
      <c r="D2232">
        <v>0.90215883500783667</v>
      </c>
      <c r="E2232" s="6">
        <v>77.553113582406695</v>
      </c>
      <c r="F2232" s="10">
        <v>69.965226600734454</v>
      </c>
      <c r="G2232" s="11">
        <v>68.149694159472347</v>
      </c>
      <c r="H2232" s="11">
        <v>68.821787384718633</v>
      </c>
      <c r="I2232" s="11">
        <v>27.062349468689725</v>
      </c>
    </row>
    <row r="2233" spans="1:9" x14ac:dyDescent="0.25">
      <c r="A2233" s="13"/>
      <c r="B2233" s="5">
        <f>DATE(YEAR(siječanj!B2233),MONTH(siječanj!B2233)+4,DAY(siječanj!B2233))</f>
        <v>43244</v>
      </c>
      <c r="C2233" s="9">
        <v>23.2291666666667</v>
      </c>
      <c r="D2233">
        <v>0.90215883500783667</v>
      </c>
      <c r="E2233" s="6">
        <v>81.801869246963435</v>
      </c>
      <c r="F2233" s="10">
        <v>73.798279061303916</v>
      </c>
      <c r="G2233" s="11">
        <v>76.178402901350637</v>
      </c>
      <c r="H2233" s="11">
        <v>73.468030997633861</v>
      </c>
      <c r="I2233" s="11">
        <v>7.0050596473539342</v>
      </c>
    </row>
    <row r="2234" spans="1:9" x14ac:dyDescent="0.25">
      <c r="A2234" s="13"/>
      <c r="B2234" s="5">
        <f>DATE(YEAR(siječanj!B2234),MONTH(siječanj!B2234)+4,DAY(siječanj!B2234))</f>
        <v>43244</v>
      </c>
      <c r="C2234" s="9">
        <v>23.2395833333333</v>
      </c>
      <c r="D2234">
        <v>0.90215883500783667</v>
      </c>
      <c r="E2234" s="6">
        <v>86.421919943191583</v>
      </c>
      <c r="F2234" s="10">
        <v>77.966298615090238</v>
      </c>
      <c r="G2234" s="11">
        <v>77.590832128901809</v>
      </c>
      <c r="H2234" s="11">
        <v>76.965885771257305</v>
      </c>
      <c r="I2234" s="11">
        <v>2.8353812382132895</v>
      </c>
    </row>
    <row r="2235" spans="1:9" x14ac:dyDescent="0.25">
      <c r="A2235" s="13"/>
      <c r="B2235" s="5">
        <f>DATE(YEAR(siječanj!B2235),MONTH(siječanj!B2235)+4,DAY(siječanj!B2235))</f>
        <v>43244</v>
      </c>
      <c r="C2235" s="9">
        <v>23.25</v>
      </c>
      <c r="D2235">
        <v>0.90215883500783667</v>
      </c>
      <c r="E2235" s="6">
        <v>88.836515960406672</v>
      </c>
      <c r="F2235" s="10">
        <v>80.144647744995567</v>
      </c>
      <c r="G2235" s="11">
        <v>77.442756296727808</v>
      </c>
      <c r="H2235" s="11">
        <v>94.947323417834127</v>
      </c>
      <c r="I2235" s="11">
        <v>2.9554457629444206</v>
      </c>
    </row>
    <row r="2236" spans="1:9" x14ac:dyDescent="0.25">
      <c r="A2236" s="13"/>
      <c r="B2236" s="5">
        <f>DATE(YEAR(siječanj!B2236),MONTH(siječanj!B2236)+4,DAY(siječanj!B2236))</f>
        <v>43244</v>
      </c>
      <c r="C2236" s="9">
        <v>23.2604166666667</v>
      </c>
      <c r="D2236">
        <v>0.90215883500783667</v>
      </c>
      <c r="E2236" s="6">
        <v>89.781277670147219</v>
      </c>
      <c r="F2236" s="10">
        <v>80.996972868415114</v>
      </c>
      <c r="G2236" s="11">
        <v>87.40375863099392</v>
      </c>
      <c r="H2236" s="11">
        <v>100.37127169457338</v>
      </c>
      <c r="I2236" s="11">
        <v>3.5121221052773288</v>
      </c>
    </row>
    <row r="2237" spans="1:9" x14ac:dyDescent="0.25">
      <c r="A2237" s="13"/>
      <c r="B2237" s="5">
        <f>DATE(YEAR(siječanj!B2237),MONTH(siječanj!B2237)+4,DAY(siječanj!B2237))</f>
        <v>43244</v>
      </c>
      <c r="C2237" s="9">
        <v>23.2708333333333</v>
      </c>
      <c r="D2237">
        <v>0.90215883500783667</v>
      </c>
      <c r="E2237" s="6">
        <v>92.93805511074163</v>
      </c>
      <c r="F2237" s="10">
        <v>83.844887526600786</v>
      </c>
      <c r="G2237" s="11">
        <v>93.80716055578182</v>
      </c>
      <c r="H2237" s="11">
        <v>109.16235151788788</v>
      </c>
      <c r="I2237" s="11">
        <v>3.3708119568389749</v>
      </c>
    </row>
    <row r="2238" spans="1:9" x14ac:dyDescent="0.25">
      <c r="A2238" s="13"/>
      <c r="B2238" s="5">
        <f>DATE(YEAR(siječanj!B2238),MONTH(siječanj!B2238)+4,DAY(siječanj!B2238))</f>
        <v>43244</v>
      </c>
      <c r="C2238" s="9">
        <v>23.28125</v>
      </c>
      <c r="D2238">
        <v>0.90215883500783667</v>
      </c>
      <c r="E2238" s="6">
        <v>93.738585758420797</v>
      </c>
      <c r="F2238" s="10">
        <v>84.567093323099101</v>
      </c>
      <c r="G2238" s="11">
        <v>102.58037841554018</v>
      </c>
      <c r="H2238" s="11">
        <v>119.98176261764165</v>
      </c>
      <c r="I2238" s="11">
        <v>3.4918375097829859</v>
      </c>
    </row>
    <row r="2239" spans="1:9" x14ac:dyDescent="0.25">
      <c r="A2239" s="13"/>
      <c r="B2239" s="5">
        <f>DATE(YEAR(siječanj!B2239),MONTH(siječanj!B2239)+4,DAY(siječanj!B2239))</f>
        <v>43244</v>
      </c>
      <c r="C2239" s="9">
        <v>23.2916666666667</v>
      </c>
      <c r="D2239">
        <v>0.90215883500783667</v>
      </c>
      <c r="E2239" s="6">
        <v>93.497041849910701</v>
      </c>
      <c r="F2239" s="10">
        <v>84.349182351994386</v>
      </c>
      <c r="G2239" s="11">
        <v>111.38241357260669</v>
      </c>
      <c r="H2239" s="11">
        <v>129.04072692066541</v>
      </c>
      <c r="I2239" s="11">
        <v>3.1193965760441782</v>
      </c>
    </row>
    <row r="2240" spans="1:9" x14ac:dyDescent="0.25">
      <c r="A2240" s="13"/>
      <c r="B2240" s="5">
        <f>DATE(YEAR(siječanj!B2240),MONTH(siječanj!B2240)+4,DAY(siječanj!B2240))</f>
        <v>43244</v>
      </c>
      <c r="C2240" s="9">
        <v>23.3020833333333</v>
      </c>
      <c r="D2240">
        <v>0.90215883500783667</v>
      </c>
      <c r="E2240" s="6">
        <v>93.112236903330199</v>
      </c>
      <c r="F2240" s="10">
        <v>84.002027169682066</v>
      </c>
      <c r="G2240" s="11">
        <v>125.41547718685062</v>
      </c>
      <c r="H2240" s="11">
        <v>139.80311493445785</v>
      </c>
      <c r="I2240" s="11">
        <v>2.7931989998704156</v>
      </c>
    </row>
    <row r="2241" spans="1:9" x14ac:dyDescent="0.25">
      <c r="A2241" s="13"/>
      <c r="B2241" s="5">
        <f>DATE(YEAR(siječanj!B2241),MONTH(siječanj!B2241)+4,DAY(siječanj!B2241))</f>
        <v>43244</v>
      </c>
      <c r="C2241" s="9">
        <v>23.3125</v>
      </c>
      <c r="D2241">
        <v>0.90215883500783667</v>
      </c>
      <c r="E2241" s="6">
        <v>94.003223775934899</v>
      </c>
      <c r="F2241" s="10">
        <v>84.805838848678405</v>
      </c>
      <c r="G2241" s="11">
        <v>135.12427895568845</v>
      </c>
      <c r="H2241" s="11">
        <v>149.14143496232896</v>
      </c>
      <c r="I2241" s="11">
        <v>2.3033246186409424</v>
      </c>
    </row>
    <row r="2242" spans="1:9" x14ac:dyDescent="0.25">
      <c r="A2242" s="13"/>
      <c r="B2242" s="5">
        <f>DATE(YEAR(siječanj!B2242),MONTH(siječanj!B2242)+4,DAY(siječanj!B2242))</f>
        <v>43244</v>
      </c>
      <c r="C2242" s="9">
        <v>23.3229166666667</v>
      </c>
      <c r="D2242">
        <v>0.90215883500783667</v>
      </c>
      <c r="E2242" s="6">
        <v>95.702157318080268</v>
      </c>
      <c r="F2242" s="10">
        <v>86.338546753816004</v>
      </c>
      <c r="G2242" s="11">
        <v>144.47285044703659</v>
      </c>
      <c r="H2242" s="11">
        <v>163.64551997669787</v>
      </c>
      <c r="I2242" s="11">
        <v>1.9560594239856519</v>
      </c>
    </row>
    <row r="2243" spans="1:9" x14ac:dyDescent="0.25">
      <c r="A2243" s="13"/>
      <c r="B2243" s="5">
        <f>DATE(YEAR(siječanj!B2243),MONTH(siječanj!B2243)+4,DAY(siječanj!B2243))</f>
        <v>43244</v>
      </c>
      <c r="C2243" s="9">
        <v>23.3333333333333</v>
      </c>
      <c r="D2243">
        <v>0.90215883500783667</v>
      </c>
      <c r="E2243" s="6">
        <v>96.550388746739088</v>
      </c>
      <c r="F2243" s="10">
        <v>87.103786231311872</v>
      </c>
      <c r="G2243" s="11">
        <v>166.25366520244103</v>
      </c>
      <c r="H2243" s="11">
        <v>178.30974485758918</v>
      </c>
      <c r="I2243" s="11">
        <v>1.8159173098372505</v>
      </c>
    </row>
    <row r="2244" spans="1:9" x14ac:dyDescent="0.25">
      <c r="A2244" s="13"/>
      <c r="B2244" s="5">
        <f>DATE(YEAR(siječanj!B2244),MONTH(siječanj!B2244)+4,DAY(siječanj!B2244))</f>
        <v>43244</v>
      </c>
      <c r="C2244" s="9">
        <v>23.34375</v>
      </c>
      <c r="D2244">
        <v>0.90215883500783667</v>
      </c>
      <c r="E2244" s="6">
        <v>98.252385104921416</v>
      </c>
      <c r="F2244" s="10">
        <v>88.639257282997235</v>
      </c>
      <c r="G2244" s="11">
        <v>189.94905651675649</v>
      </c>
      <c r="H2244" s="11">
        <v>190.3601273259269</v>
      </c>
      <c r="I2244" s="11">
        <v>1.757469593989176</v>
      </c>
    </row>
    <row r="2245" spans="1:9" x14ac:dyDescent="0.25">
      <c r="A2245" s="13"/>
      <c r="B2245" s="5">
        <f>DATE(YEAR(siječanj!B2245),MONTH(siječanj!B2245)+4,DAY(siječanj!B2245))</f>
        <v>43244</v>
      </c>
      <c r="C2245" s="9">
        <v>23.3541666666667</v>
      </c>
      <c r="D2245">
        <v>0.90215883500783667</v>
      </c>
      <c r="E2245" s="6">
        <v>99.007057818834852</v>
      </c>
      <c r="F2245" s="10">
        <v>89.320091939393578</v>
      </c>
      <c r="G2245" s="11">
        <v>187.84157320127972</v>
      </c>
      <c r="H2245" s="11">
        <v>195.02861102607454</v>
      </c>
      <c r="I2245" s="11">
        <v>1.8615216486426391</v>
      </c>
    </row>
    <row r="2246" spans="1:9" x14ac:dyDescent="0.25">
      <c r="A2246" s="13"/>
      <c r="B2246" s="5">
        <f>DATE(YEAR(siječanj!B2246),MONTH(siječanj!B2246)+4,DAY(siječanj!B2246))</f>
        <v>43244</v>
      </c>
      <c r="C2246" s="9">
        <v>23.3645833333333</v>
      </c>
      <c r="D2246">
        <v>0.90215883500783667</v>
      </c>
      <c r="E2246" s="6">
        <v>100.69658768259733</v>
      </c>
      <c r="F2246" s="10">
        <v>90.844316232996476</v>
      </c>
      <c r="G2246" s="11">
        <v>189.18494215548262</v>
      </c>
      <c r="H2246" s="11">
        <v>201.57448159541528</v>
      </c>
      <c r="I2246" s="11">
        <v>2.0599944752042485</v>
      </c>
    </row>
    <row r="2247" spans="1:9" x14ac:dyDescent="0.25">
      <c r="A2247" s="13"/>
      <c r="B2247" s="5">
        <f>DATE(YEAR(siječanj!B2247),MONTH(siječanj!B2247)+4,DAY(siječanj!B2247))</f>
        <v>43244</v>
      </c>
      <c r="C2247" s="9">
        <v>23.375</v>
      </c>
      <c r="D2247">
        <v>0.90215883500783667</v>
      </c>
      <c r="E2247" s="6">
        <v>102.24476977646792</v>
      </c>
      <c r="F2247" s="10">
        <v>92.241022387182767</v>
      </c>
      <c r="G2247" s="11">
        <v>191.99509667803957</v>
      </c>
      <c r="H2247" s="11">
        <v>207.71298248174369</v>
      </c>
      <c r="I2247" s="11">
        <v>1.9192053420613271</v>
      </c>
    </row>
    <row r="2248" spans="1:9" x14ac:dyDescent="0.25">
      <c r="A2248" s="13"/>
      <c r="B2248" s="5">
        <f>DATE(YEAR(siječanj!B2248),MONTH(siječanj!B2248)+4,DAY(siječanj!B2248))</f>
        <v>43244</v>
      </c>
      <c r="C2248" s="9">
        <v>23.3854166666667</v>
      </c>
      <c r="D2248">
        <v>0.90215883500783667</v>
      </c>
      <c r="E2248" s="6">
        <v>104.06683090372576</v>
      </c>
      <c r="F2248" s="10">
        <v>93.884810931062759</v>
      </c>
      <c r="G2248" s="11">
        <v>199.28098765602732</v>
      </c>
      <c r="H2248" s="11">
        <v>209.57446694602515</v>
      </c>
      <c r="I2248" s="11">
        <v>1.6665809257729063</v>
      </c>
    </row>
    <row r="2249" spans="1:9" x14ac:dyDescent="0.25">
      <c r="A2249" s="13"/>
      <c r="B2249" s="5">
        <f>DATE(YEAR(siječanj!B2249),MONTH(siječanj!B2249)+4,DAY(siječanj!B2249))</f>
        <v>43244</v>
      </c>
      <c r="C2249" s="9">
        <v>23.3958333333333</v>
      </c>
      <c r="D2249">
        <v>0.90215883500783667</v>
      </c>
      <c r="E2249" s="6">
        <v>104.73693597393496</v>
      </c>
      <c r="F2249" s="10">
        <v>94.489352140535544</v>
      </c>
      <c r="G2249" s="11">
        <v>196.96843269115772</v>
      </c>
      <c r="H2249" s="11">
        <v>212.47146207359435</v>
      </c>
      <c r="I2249" s="11">
        <v>1.6398681415663952</v>
      </c>
    </row>
    <row r="2250" spans="1:9" x14ac:dyDescent="0.25">
      <c r="A2250" s="13"/>
      <c r="B2250" s="5">
        <f>DATE(YEAR(siječanj!B2250),MONTH(siječanj!B2250)+4,DAY(siječanj!B2250))</f>
        <v>43244</v>
      </c>
      <c r="C2250" s="9">
        <v>23.40625</v>
      </c>
      <c r="D2250">
        <v>0.90215883500783667</v>
      </c>
      <c r="E2250" s="6">
        <v>105.45548074932962</v>
      </c>
      <c r="F2250" s="10">
        <v>95.137593658006566</v>
      </c>
      <c r="G2250" s="11">
        <v>194.98587254029789</v>
      </c>
      <c r="H2250" s="11">
        <v>211.05806660020707</v>
      </c>
      <c r="I2250" s="11">
        <v>1.759456652323196</v>
      </c>
    </row>
    <row r="2251" spans="1:9" x14ac:dyDescent="0.25">
      <c r="A2251" s="13"/>
      <c r="B2251" s="5">
        <f>DATE(YEAR(siječanj!B2251),MONTH(siječanj!B2251)+4,DAY(siječanj!B2251))</f>
        <v>43244</v>
      </c>
      <c r="C2251" s="9">
        <v>23.4166666666667</v>
      </c>
      <c r="D2251">
        <v>0.90215883500783667</v>
      </c>
      <c r="E2251" s="6">
        <v>106.61301196471497</v>
      </c>
      <c r="F2251" s="10">
        <v>96.181870670763814</v>
      </c>
      <c r="G2251" s="11">
        <v>203.16961938623572</v>
      </c>
      <c r="H2251" s="11">
        <v>211.7457753723281</v>
      </c>
      <c r="I2251" s="11">
        <v>1.7204405069272302</v>
      </c>
    </row>
    <row r="2252" spans="1:9" x14ac:dyDescent="0.25">
      <c r="A2252" s="13"/>
      <c r="B2252" s="5">
        <f>DATE(YEAR(siječanj!B2252),MONTH(siječanj!B2252)+4,DAY(siječanj!B2252))</f>
        <v>43244</v>
      </c>
      <c r="C2252" s="9">
        <v>23.4270833333333</v>
      </c>
      <c r="D2252">
        <v>0.90215883500783667</v>
      </c>
      <c r="E2252" s="6">
        <v>107.03923634060349</v>
      </c>
      <c r="F2252" s="10">
        <v>96.56639275716735</v>
      </c>
      <c r="G2252" s="11">
        <v>198.97651983310857</v>
      </c>
      <c r="H2252" s="11">
        <v>207.94464704678305</v>
      </c>
      <c r="I2252" s="11">
        <v>1.9847582664968253</v>
      </c>
    </row>
    <row r="2253" spans="1:9" x14ac:dyDescent="0.25">
      <c r="A2253" s="13"/>
      <c r="B2253" s="5">
        <f>DATE(YEAR(siječanj!B2253),MONTH(siječanj!B2253)+4,DAY(siječanj!B2253))</f>
        <v>43244</v>
      </c>
      <c r="C2253" s="9">
        <v>23.4375</v>
      </c>
      <c r="D2253">
        <v>0.90215883500783667</v>
      </c>
      <c r="E2253" s="6">
        <v>109.05613144811876</v>
      </c>
      <c r="F2253" s="10">
        <v>98.385952497696323</v>
      </c>
      <c r="G2253" s="11">
        <v>195.76469485158503</v>
      </c>
      <c r="H2253" s="11">
        <v>209.02008631281188</v>
      </c>
      <c r="I2253" s="11">
        <v>2.0276835266525715</v>
      </c>
    </row>
    <row r="2254" spans="1:9" x14ac:dyDescent="0.25">
      <c r="A2254" s="13"/>
      <c r="B2254" s="5">
        <f>DATE(YEAR(siječanj!B2254),MONTH(siječanj!B2254)+4,DAY(siječanj!B2254))</f>
        <v>43244</v>
      </c>
      <c r="C2254" s="9">
        <v>23.4479166666667</v>
      </c>
      <c r="D2254">
        <v>0.90215883500783667</v>
      </c>
      <c r="E2254" s="6">
        <v>109.95053919265077</v>
      </c>
      <c r="F2254" s="10">
        <v>99.192850346525304</v>
      </c>
      <c r="G2254" s="11">
        <v>193.26374876407891</v>
      </c>
      <c r="H2254" s="11">
        <v>207.16453414395173</v>
      </c>
      <c r="I2254" s="11">
        <v>1.9591225139087032</v>
      </c>
    </row>
    <row r="2255" spans="1:9" x14ac:dyDescent="0.25">
      <c r="A2255" s="13"/>
      <c r="B2255" s="5">
        <f>DATE(YEAR(siječanj!B2255),MONTH(siječanj!B2255)+4,DAY(siječanj!B2255))</f>
        <v>43244</v>
      </c>
      <c r="C2255" s="9">
        <v>23.4583333333333</v>
      </c>
      <c r="D2255">
        <v>0.90215883500783667</v>
      </c>
      <c r="E2255" s="6">
        <v>111.16874550785624</v>
      </c>
      <c r="F2255" s="10">
        <v>100.29186593665027</v>
      </c>
      <c r="G2255" s="11">
        <v>197.84367423225049</v>
      </c>
      <c r="H2255" s="11">
        <v>210.47011912896363</v>
      </c>
      <c r="I2255" s="11">
        <v>1.8070950508424228</v>
      </c>
    </row>
    <row r="2256" spans="1:9" x14ac:dyDescent="0.25">
      <c r="A2256" s="13"/>
      <c r="B2256" s="5">
        <f>DATE(YEAR(siječanj!B2256),MONTH(siječanj!B2256)+4,DAY(siječanj!B2256))</f>
        <v>43244</v>
      </c>
      <c r="C2256" s="9">
        <v>23.46875</v>
      </c>
      <c r="D2256">
        <v>0.90215883500783667</v>
      </c>
      <c r="E2256" s="6">
        <v>112.78231991432926</v>
      </c>
      <c r="F2256" s="10">
        <v>101.74756634339242</v>
      </c>
      <c r="G2256" s="11">
        <v>205.69482294497379</v>
      </c>
      <c r="H2256" s="11">
        <v>208.0525040444569</v>
      </c>
      <c r="I2256" s="11">
        <v>1.9917064704750691</v>
      </c>
    </row>
    <row r="2257" spans="1:9" x14ac:dyDescent="0.25">
      <c r="A2257" s="13"/>
      <c r="B2257" s="5">
        <f>DATE(YEAR(siječanj!B2257),MONTH(siječanj!B2257)+4,DAY(siječanj!B2257))</f>
        <v>43244</v>
      </c>
      <c r="C2257" s="9">
        <v>23.4791666666667</v>
      </c>
      <c r="D2257">
        <v>0.90215883500783667</v>
      </c>
      <c r="E2257" s="6">
        <v>112.9860755365078</v>
      </c>
      <c r="F2257" s="10">
        <v>101.93138627812331</v>
      </c>
      <c r="G2257" s="11">
        <v>189.74837595978767</v>
      </c>
      <c r="H2257" s="11">
        <v>205.85228069513957</v>
      </c>
      <c r="I2257" s="11">
        <v>2.1231803301497489</v>
      </c>
    </row>
    <row r="2258" spans="1:9" x14ac:dyDescent="0.25">
      <c r="A2258" s="13"/>
      <c r="B2258" s="5">
        <f>DATE(YEAR(siječanj!B2258),MONTH(siječanj!B2258)+4,DAY(siječanj!B2258))</f>
        <v>43244</v>
      </c>
      <c r="C2258" s="9">
        <v>23.4895833333333</v>
      </c>
      <c r="D2258">
        <v>0.90215883500783667</v>
      </c>
      <c r="E2258" s="6">
        <v>112.22443511447919</v>
      </c>
      <c r="F2258" s="10">
        <v>101.24426564229111</v>
      </c>
      <c r="G2258" s="11">
        <v>189.6391450248216</v>
      </c>
      <c r="H2258" s="11">
        <v>199.39472426392837</v>
      </c>
      <c r="I2258" s="11">
        <v>1.8807362127240974</v>
      </c>
    </row>
    <row r="2259" spans="1:9" x14ac:dyDescent="0.25">
      <c r="A2259" s="13"/>
      <c r="B2259" s="5">
        <f>DATE(YEAR(siječanj!B2259),MONTH(siječanj!B2259)+4,DAY(siječanj!B2259))</f>
        <v>43244</v>
      </c>
      <c r="C2259" s="9">
        <v>23.5</v>
      </c>
      <c r="D2259">
        <v>0.90215883500783667</v>
      </c>
      <c r="E2259" s="6">
        <v>111.49010612457283</v>
      </c>
      <c r="F2259" s="10">
        <v>100.5817842562447</v>
      </c>
      <c r="G2259" s="11">
        <v>184.45275063610839</v>
      </c>
      <c r="H2259" s="11">
        <v>197.31666686571998</v>
      </c>
      <c r="I2259" s="11">
        <v>1.965405698363986</v>
      </c>
    </row>
    <row r="2260" spans="1:9" x14ac:dyDescent="0.25">
      <c r="A2260" s="13"/>
      <c r="B2260" s="5">
        <f>DATE(YEAR(siječanj!B2260),MONTH(siječanj!B2260)+4,DAY(siječanj!B2260))</f>
        <v>43244</v>
      </c>
      <c r="C2260" s="9">
        <v>23.5104166666667</v>
      </c>
      <c r="D2260">
        <v>0.90215883500783667</v>
      </c>
      <c r="E2260" s="6">
        <v>110.9198391370915</v>
      </c>
      <c r="F2260" s="10">
        <v>100.06731285517512</v>
      </c>
      <c r="G2260" s="11">
        <v>183.48814052138951</v>
      </c>
      <c r="H2260" s="11">
        <v>198.33542421298017</v>
      </c>
      <c r="I2260" s="11">
        <v>1.9941545423430511</v>
      </c>
    </row>
    <row r="2261" spans="1:9" x14ac:dyDescent="0.25">
      <c r="A2261" s="13"/>
      <c r="B2261" s="5">
        <f>DATE(YEAR(siječanj!B2261),MONTH(siječanj!B2261)+4,DAY(siječanj!B2261))</f>
        <v>43244</v>
      </c>
      <c r="C2261" s="9">
        <v>23.5208333333333</v>
      </c>
      <c r="D2261">
        <v>0.90215883500783667</v>
      </c>
      <c r="E2261" s="6">
        <v>111.70663174561011</v>
      </c>
      <c r="F2261" s="10">
        <v>100.77712475826904</v>
      </c>
      <c r="G2261" s="11">
        <v>182.93137973128057</v>
      </c>
      <c r="H2261" s="11">
        <v>198.0477199262408</v>
      </c>
      <c r="I2261" s="11">
        <v>2.1685246613221003</v>
      </c>
    </row>
    <row r="2262" spans="1:9" x14ac:dyDescent="0.25">
      <c r="A2262" s="13"/>
      <c r="B2262" s="5">
        <f>DATE(YEAR(siječanj!B2262),MONTH(siječanj!B2262)+4,DAY(siječanj!B2262))</f>
        <v>43244</v>
      </c>
      <c r="C2262" s="9">
        <v>23.53125</v>
      </c>
      <c r="D2262">
        <v>0.90215883500783667</v>
      </c>
      <c r="E2262" s="6">
        <v>112.05036936770549</v>
      </c>
      <c r="F2262" s="10">
        <v>101.08723069096698</v>
      </c>
      <c r="G2262" s="11">
        <v>183.56618787044926</v>
      </c>
      <c r="H2262" s="11">
        <v>198.74834488690436</v>
      </c>
      <c r="I2262" s="11">
        <v>2.5155428487260054</v>
      </c>
    </row>
    <row r="2263" spans="1:9" x14ac:dyDescent="0.25">
      <c r="A2263" s="13"/>
      <c r="B2263" s="5">
        <f>DATE(YEAR(siječanj!B2263),MONTH(siječanj!B2263)+4,DAY(siječanj!B2263))</f>
        <v>43244</v>
      </c>
      <c r="C2263" s="9">
        <v>23.5416666666667</v>
      </c>
      <c r="D2263">
        <v>0.90215883500783667</v>
      </c>
      <c r="E2263" s="6">
        <v>111.07147630256868</v>
      </c>
      <c r="F2263" s="10">
        <v>100.20411366372591</v>
      </c>
      <c r="G2263" s="11">
        <v>186.07490374089053</v>
      </c>
      <c r="H2263" s="11">
        <v>196.86852971004564</v>
      </c>
      <c r="I2263" s="11">
        <v>2.2096738693383302</v>
      </c>
    </row>
    <row r="2264" spans="1:9" x14ac:dyDescent="0.25">
      <c r="A2264" s="13"/>
      <c r="B2264" s="5">
        <f>DATE(YEAR(siječanj!B2264),MONTH(siječanj!B2264)+4,DAY(siječanj!B2264))</f>
        <v>43244</v>
      </c>
      <c r="C2264" s="9">
        <v>23.5520833333333</v>
      </c>
      <c r="D2264">
        <v>0.90215883500783667</v>
      </c>
      <c r="E2264" s="6">
        <v>110.64461119508694</v>
      </c>
      <c r="F2264" s="10">
        <v>99.819013535654676</v>
      </c>
      <c r="G2264" s="11">
        <v>186.98172659721257</v>
      </c>
      <c r="H2264" s="11">
        <v>188.7371749215873</v>
      </c>
      <c r="I2264" s="11">
        <v>2.1313605702968466</v>
      </c>
    </row>
    <row r="2265" spans="1:9" x14ac:dyDescent="0.25">
      <c r="A2265" s="13"/>
      <c r="B2265" s="5">
        <f>DATE(YEAR(siječanj!B2265),MONTH(siječanj!B2265)+4,DAY(siječanj!B2265))</f>
        <v>43244</v>
      </c>
      <c r="C2265" s="9">
        <v>23.5625</v>
      </c>
      <c r="D2265">
        <v>0.90215883500783667</v>
      </c>
      <c r="E2265" s="6">
        <v>110.61193785121088</v>
      </c>
      <c r="F2265" s="10">
        <v>99.789536989807644</v>
      </c>
      <c r="G2265" s="11">
        <v>185.49638032712087</v>
      </c>
      <c r="H2265" s="11">
        <v>184.62039870935476</v>
      </c>
      <c r="I2265" s="11">
        <v>2.1343216572253985</v>
      </c>
    </row>
    <row r="2266" spans="1:9" x14ac:dyDescent="0.25">
      <c r="A2266" s="13"/>
      <c r="B2266" s="5">
        <f>DATE(YEAR(siječanj!B2266),MONTH(siječanj!B2266)+4,DAY(siječanj!B2266))</f>
        <v>43244</v>
      </c>
      <c r="C2266" s="9">
        <v>23.5729166666667</v>
      </c>
      <c r="D2266">
        <v>0.90215883500783667</v>
      </c>
      <c r="E2266" s="6">
        <v>111.57773261693576</v>
      </c>
      <c r="F2266" s="10">
        <v>100.66083727051067</v>
      </c>
      <c r="G2266" s="11">
        <v>185.20911530178662</v>
      </c>
      <c r="H2266" s="11">
        <v>186.4443708373658</v>
      </c>
      <c r="I2266" s="11">
        <v>1.9982576627982518</v>
      </c>
    </row>
    <row r="2267" spans="1:9" x14ac:dyDescent="0.25">
      <c r="A2267" s="13"/>
      <c r="B2267" s="5">
        <f>DATE(YEAR(siječanj!B2267),MONTH(siječanj!B2267)+4,DAY(siječanj!B2267))</f>
        <v>43244</v>
      </c>
      <c r="C2267" s="9">
        <v>23.5833333333333</v>
      </c>
      <c r="D2267">
        <v>0.90215883500783667</v>
      </c>
      <c r="E2267" s="6">
        <v>111.82385487998813</v>
      </c>
      <c r="F2267" s="10">
        <v>100.88287864461549</v>
      </c>
      <c r="G2267" s="11">
        <v>184.93518425244091</v>
      </c>
      <c r="H2267" s="11">
        <v>184.60356511869369</v>
      </c>
      <c r="I2267" s="11">
        <v>2.0463300740587789</v>
      </c>
    </row>
    <row r="2268" spans="1:9" x14ac:dyDescent="0.25">
      <c r="A2268" s="13"/>
      <c r="B2268" s="5">
        <f>DATE(YEAR(siječanj!B2268),MONTH(siječanj!B2268)+4,DAY(siječanj!B2268))</f>
        <v>43244</v>
      </c>
      <c r="C2268" s="9">
        <v>23.59375</v>
      </c>
      <c r="D2268">
        <v>0.90215883500783667</v>
      </c>
      <c r="E2268" s="6">
        <v>113.14301708675362</v>
      </c>
      <c r="F2268" s="10">
        <v>102.07297248425741</v>
      </c>
      <c r="G2268" s="11">
        <v>185.32479829021386</v>
      </c>
      <c r="H2268" s="11">
        <v>180.11178595570701</v>
      </c>
      <c r="I2268" s="11">
        <v>2.3169850196689805</v>
      </c>
    </row>
    <row r="2269" spans="1:9" x14ac:dyDescent="0.25">
      <c r="A2269" s="13"/>
      <c r="B2269" s="5">
        <f>DATE(YEAR(siječanj!B2269),MONTH(siječanj!B2269)+4,DAY(siječanj!B2269))</f>
        <v>43244</v>
      </c>
      <c r="C2269" s="9">
        <v>23.6041666666667</v>
      </c>
      <c r="D2269">
        <v>0.90215883500783667</v>
      </c>
      <c r="E2269" s="6">
        <v>114.147042501489</v>
      </c>
      <c r="F2269" s="10">
        <v>102.97876288273334</v>
      </c>
      <c r="G2269" s="11">
        <v>182.21814258360081</v>
      </c>
      <c r="H2269" s="11">
        <v>175.11691763663097</v>
      </c>
      <c r="I2269" s="11">
        <v>2.4565411166136895</v>
      </c>
    </row>
    <row r="2270" spans="1:9" x14ac:dyDescent="0.25">
      <c r="A2270" s="13"/>
      <c r="B2270" s="5">
        <f>DATE(YEAR(siječanj!B2270),MONTH(siječanj!B2270)+4,DAY(siječanj!B2270))</f>
        <v>43244</v>
      </c>
      <c r="C2270" s="9">
        <v>23.6145833333333</v>
      </c>
      <c r="D2270">
        <v>0.90215883500783667</v>
      </c>
      <c r="E2270" s="6">
        <v>114.52325410670159</v>
      </c>
      <c r="F2270" s="10">
        <v>103.31816550620835</v>
      </c>
      <c r="G2270" s="11">
        <v>180.45298369114525</v>
      </c>
      <c r="H2270" s="11">
        <v>171.10929084367291</v>
      </c>
      <c r="I2270" s="11">
        <v>2.2770368469115114</v>
      </c>
    </row>
    <row r="2271" spans="1:9" x14ac:dyDescent="0.25">
      <c r="A2271" s="13"/>
      <c r="B2271" s="5">
        <f>DATE(YEAR(siječanj!B2271),MONTH(siječanj!B2271)+4,DAY(siječanj!B2271))</f>
        <v>43244</v>
      </c>
      <c r="C2271" s="9">
        <v>23.625</v>
      </c>
      <c r="D2271">
        <v>0.90215883500783667</v>
      </c>
      <c r="E2271" s="6">
        <v>114.796109556491</v>
      </c>
      <c r="F2271" s="10">
        <v>103.56432446091591</v>
      </c>
      <c r="G2271" s="11">
        <v>179.5844191817165</v>
      </c>
      <c r="H2271" s="11">
        <v>169.58477520875687</v>
      </c>
      <c r="I2271" s="11">
        <v>2.4623842881515245</v>
      </c>
    </row>
    <row r="2272" spans="1:9" x14ac:dyDescent="0.25">
      <c r="A2272" s="13"/>
      <c r="B2272" s="5">
        <f>DATE(YEAR(siječanj!B2272),MONTH(siječanj!B2272)+4,DAY(siječanj!B2272))</f>
        <v>43244</v>
      </c>
      <c r="C2272" s="9">
        <v>23.6354166666667</v>
      </c>
      <c r="D2272">
        <v>0.90215883500783667</v>
      </c>
      <c r="E2272" s="6">
        <v>115.16958962175352</v>
      </c>
      <c r="F2272" s="10">
        <v>103.90126280149178</v>
      </c>
      <c r="G2272" s="11">
        <v>179.44278736806785</v>
      </c>
      <c r="H2272" s="11">
        <v>164.75343835947189</v>
      </c>
      <c r="I2272" s="11">
        <v>2.4054656171915814</v>
      </c>
    </row>
    <row r="2273" spans="1:9" x14ac:dyDescent="0.25">
      <c r="A2273" s="13"/>
      <c r="B2273" s="5">
        <f>DATE(YEAR(siječanj!B2273),MONTH(siječanj!B2273)+4,DAY(siječanj!B2273))</f>
        <v>43244</v>
      </c>
      <c r="C2273" s="9">
        <v>23.6458333333333</v>
      </c>
      <c r="D2273">
        <v>0.90215883500783667</v>
      </c>
      <c r="E2273" s="6">
        <v>115.88623005557079</v>
      </c>
      <c r="F2273" s="10">
        <v>104.54778630038389</v>
      </c>
      <c r="G2273" s="11">
        <v>177.40439244821474</v>
      </c>
      <c r="H2273" s="11">
        <v>164.32577926282298</v>
      </c>
      <c r="I2273" s="11">
        <v>2.4134188506744501</v>
      </c>
    </row>
    <row r="2274" spans="1:9" x14ac:dyDescent="0.25">
      <c r="A2274" s="13"/>
      <c r="B2274" s="5">
        <f>DATE(YEAR(siječanj!B2274),MONTH(siječanj!B2274)+4,DAY(siječanj!B2274))</f>
        <v>43244</v>
      </c>
      <c r="C2274" s="9">
        <v>23.65625</v>
      </c>
      <c r="D2274">
        <v>0.90215883500783667</v>
      </c>
      <c r="E2274" s="6">
        <v>115.79002807504224</v>
      </c>
      <c r="F2274" s="10">
        <v>104.46099683370481</v>
      </c>
      <c r="G2274" s="11">
        <v>175.99038837324341</v>
      </c>
      <c r="H2274" s="11">
        <v>160.65300204890391</v>
      </c>
      <c r="I2274" s="11">
        <v>2.1551112675454478</v>
      </c>
    </row>
    <row r="2275" spans="1:9" x14ac:dyDescent="0.25">
      <c r="A2275" s="13"/>
      <c r="B2275" s="5">
        <f>DATE(YEAR(siječanj!B2275),MONTH(siječanj!B2275)+4,DAY(siječanj!B2275))</f>
        <v>43244</v>
      </c>
      <c r="C2275" s="9">
        <v>23.6666666666667</v>
      </c>
      <c r="D2275">
        <v>0.90215883500783667</v>
      </c>
      <c r="E2275" s="6">
        <v>115.01640319505559</v>
      </c>
      <c r="F2275" s="10">
        <v>103.76306431324298</v>
      </c>
      <c r="G2275" s="11">
        <v>176.30909008496221</v>
      </c>
      <c r="H2275" s="11">
        <v>162.46142096665943</v>
      </c>
      <c r="I2275" s="11">
        <v>2.0691147429477112</v>
      </c>
    </row>
    <row r="2276" spans="1:9" x14ac:dyDescent="0.25">
      <c r="A2276" s="13"/>
      <c r="B2276" s="5">
        <f>DATE(YEAR(siječanj!B2276),MONTH(siječanj!B2276)+4,DAY(siječanj!B2276))</f>
        <v>43244</v>
      </c>
      <c r="C2276" s="9">
        <v>23.6770833333333</v>
      </c>
      <c r="D2276">
        <v>0.90215883500783667</v>
      </c>
      <c r="E2276" s="6">
        <v>113.33404833492371</v>
      </c>
      <c r="F2276" s="10">
        <v>102.24531301255662</v>
      </c>
      <c r="G2276" s="11">
        <v>170.43206082302282</v>
      </c>
      <c r="H2276" s="11">
        <v>163.21330930832519</v>
      </c>
      <c r="I2276" s="11">
        <v>2.1669526151715823</v>
      </c>
    </row>
    <row r="2277" spans="1:9" x14ac:dyDescent="0.25">
      <c r="A2277" s="13"/>
      <c r="B2277" s="5">
        <f>DATE(YEAR(siječanj!B2277),MONTH(siječanj!B2277)+4,DAY(siječanj!B2277))</f>
        <v>43244</v>
      </c>
      <c r="C2277" s="9">
        <v>23.6875</v>
      </c>
      <c r="D2277">
        <v>0.90215883500783667</v>
      </c>
      <c r="E2277" s="6">
        <v>114.07611569617728</v>
      </c>
      <c r="F2277" s="10">
        <v>102.91477563868249</v>
      </c>
      <c r="G2277" s="11">
        <v>165.14119619881521</v>
      </c>
      <c r="H2277" s="11">
        <v>160.78121267992117</v>
      </c>
      <c r="I2277" s="11">
        <v>2.1320275898785228</v>
      </c>
    </row>
    <row r="2278" spans="1:9" x14ac:dyDescent="0.25">
      <c r="A2278" s="13"/>
      <c r="B2278" s="5">
        <f>DATE(YEAR(siječanj!B2278),MONTH(siječanj!B2278)+4,DAY(siječanj!B2278))</f>
        <v>43244</v>
      </c>
      <c r="C2278" s="9">
        <v>23.6979166666667</v>
      </c>
      <c r="D2278">
        <v>0.90215883500783667</v>
      </c>
      <c r="E2278" s="6">
        <v>114.10307799901038</v>
      </c>
      <c r="F2278" s="10">
        <v>102.93909991839553</v>
      </c>
      <c r="G2278" s="11">
        <v>164.13607795517422</v>
      </c>
      <c r="H2278" s="11">
        <v>160.15763531256468</v>
      </c>
      <c r="I2278" s="11">
        <v>2.1046077849160216</v>
      </c>
    </row>
    <row r="2279" spans="1:9" x14ac:dyDescent="0.25">
      <c r="A2279" s="13"/>
      <c r="B2279" s="5">
        <f>DATE(YEAR(siječanj!B2279),MONTH(siječanj!B2279)+4,DAY(siječanj!B2279))</f>
        <v>43244</v>
      </c>
      <c r="C2279" s="9">
        <v>23.7083333333333</v>
      </c>
      <c r="D2279">
        <v>0.90215883500783667</v>
      </c>
      <c r="E2279" s="6">
        <v>115.11402252147688</v>
      </c>
      <c r="F2279" s="10">
        <v>103.85113245104145</v>
      </c>
      <c r="G2279" s="11">
        <v>163.01648196347861</v>
      </c>
      <c r="H2279" s="11">
        <v>166.35205550864268</v>
      </c>
      <c r="I2279" s="11">
        <v>1.8559404847965573</v>
      </c>
    </row>
    <row r="2280" spans="1:9" x14ac:dyDescent="0.25">
      <c r="A2280" s="13"/>
      <c r="B2280" s="5">
        <f>DATE(YEAR(siječanj!B2280),MONTH(siječanj!B2280)+4,DAY(siječanj!B2280))</f>
        <v>43244</v>
      </c>
      <c r="C2280" s="9">
        <v>23.71875</v>
      </c>
      <c r="D2280">
        <v>0.90215883500783667</v>
      </c>
      <c r="E2280" s="6">
        <v>115.22730604921671</v>
      </c>
      <c r="F2280" s="10">
        <v>103.9533321864528</v>
      </c>
      <c r="G2280" s="11">
        <v>163.01559410307081</v>
      </c>
      <c r="H2280" s="11">
        <v>176.75193933212887</v>
      </c>
      <c r="I2280" s="11">
        <v>1.8707409192925282</v>
      </c>
    </row>
    <row r="2281" spans="1:9" x14ac:dyDescent="0.25">
      <c r="A2281" s="13"/>
      <c r="B2281" s="5">
        <f>DATE(YEAR(siječanj!B2281),MONTH(siječanj!B2281)+4,DAY(siječanj!B2281))</f>
        <v>43244</v>
      </c>
      <c r="C2281" s="9">
        <v>23.7291666666667</v>
      </c>
      <c r="D2281">
        <v>0.90215883500783667</v>
      </c>
      <c r="E2281" s="6">
        <v>115.79486133363942</v>
      </c>
      <c r="F2281" s="10">
        <v>104.46535720065013</v>
      </c>
      <c r="G2281" s="11">
        <v>163.75467160433845</v>
      </c>
      <c r="H2281" s="11">
        <v>168.12960080232452</v>
      </c>
      <c r="I2281" s="11">
        <v>1.8850693399316001</v>
      </c>
    </row>
    <row r="2282" spans="1:9" x14ac:dyDescent="0.25">
      <c r="A2282" s="13"/>
      <c r="B2282" s="5">
        <f>DATE(YEAR(siječanj!B2282),MONTH(siječanj!B2282)+4,DAY(siječanj!B2282))</f>
        <v>43244</v>
      </c>
      <c r="C2282" s="9">
        <v>23.7395833333333</v>
      </c>
      <c r="D2282">
        <v>0.90215883500783667</v>
      </c>
      <c r="E2282" s="6">
        <v>117.09835338801895</v>
      </c>
      <c r="F2282" s="10">
        <v>105.64131407387114</v>
      </c>
      <c r="G2282" s="11">
        <v>163.2250046178049</v>
      </c>
      <c r="H2282" s="11">
        <v>163.24492145902772</v>
      </c>
      <c r="I2282" s="11">
        <v>1.840346026990465</v>
      </c>
    </row>
    <row r="2283" spans="1:9" x14ac:dyDescent="0.25">
      <c r="A2283" s="13"/>
      <c r="B2283" s="5">
        <f>DATE(YEAR(siječanj!B2283),MONTH(siječanj!B2283)+4,DAY(siječanj!B2283))</f>
        <v>43244</v>
      </c>
      <c r="C2283" s="9">
        <v>23.75</v>
      </c>
      <c r="D2283">
        <v>0.90215883500783667</v>
      </c>
      <c r="E2283" s="6">
        <v>119.89076283942968</v>
      </c>
      <c r="F2283" s="10">
        <v>108.16051093142072</v>
      </c>
      <c r="G2283" s="11">
        <v>161.20905127368908</v>
      </c>
      <c r="H2283" s="11">
        <v>161.78483825875216</v>
      </c>
      <c r="I2283" s="11">
        <v>1.8779991323717007</v>
      </c>
    </row>
    <row r="2284" spans="1:9" x14ac:dyDescent="0.25">
      <c r="A2284" s="13"/>
      <c r="B2284" s="5">
        <f>DATE(YEAR(siječanj!B2284),MONTH(siječanj!B2284)+4,DAY(siječanj!B2284))</f>
        <v>43244</v>
      </c>
      <c r="C2284" s="9">
        <v>23.7604166666667</v>
      </c>
      <c r="D2284">
        <v>0.90215883500783667</v>
      </c>
      <c r="E2284" s="6">
        <v>122.0436517398396</v>
      </c>
      <c r="F2284" s="10">
        <v>110.10275867371584</v>
      </c>
      <c r="G2284" s="11">
        <v>160.67679302035449</v>
      </c>
      <c r="H2284" s="11">
        <v>159.89467166789368</v>
      </c>
      <c r="I2284" s="11">
        <v>2.5439346822243234</v>
      </c>
    </row>
    <row r="2285" spans="1:9" x14ac:dyDescent="0.25">
      <c r="A2285" s="13"/>
      <c r="B2285" s="5">
        <f>DATE(YEAR(siječanj!B2285),MONTH(siječanj!B2285)+4,DAY(siječanj!B2285))</f>
        <v>43244</v>
      </c>
      <c r="C2285" s="9">
        <v>23.7708333333333</v>
      </c>
      <c r="D2285">
        <v>0.90215883500783667</v>
      </c>
      <c r="E2285" s="6">
        <v>123.60199230581202</v>
      </c>
      <c r="F2285" s="10">
        <v>111.50862938325896</v>
      </c>
      <c r="G2285" s="11">
        <v>159.66376036493367</v>
      </c>
      <c r="H2285" s="11">
        <v>158.99319957402088</v>
      </c>
      <c r="I2285" s="11">
        <v>4.5626599458894015</v>
      </c>
    </row>
    <row r="2286" spans="1:9" x14ac:dyDescent="0.25">
      <c r="A2286" s="13"/>
      <c r="B2286" s="5">
        <f>DATE(YEAR(siječanj!B2286),MONTH(siječanj!B2286)+4,DAY(siječanj!B2286))</f>
        <v>43244</v>
      </c>
      <c r="C2286" s="9">
        <v>23.78125</v>
      </c>
      <c r="D2286">
        <v>0.90215883500783667</v>
      </c>
      <c r="E2286" s="6">
        <v>125.85837919541883</v>
      </c>
      <c r="F2286" s="10">
        <v>113.54424875091361</v>
      </c>
      <c r="G2286" s="11">
        <v>159.06617808340576</v>
      </c>
      <c r="H2286" s="11">
        <v>161.98288782098126</v>
      </c>
      <c r="I2286" s="11">
        <v>11.044365229142876</v>
      </c>
    </row>
    <row r="2287" spans="1:9" x14ac:dyDescent="0.25">
      <c r="A2287" s="13"/>
      <c r="B2287" s="5">
        <f>DATE(YEAR(siječanj!B2287),MONTH(siječanj!B2287)+4,DAY(siječanj!B2287))</f>
        <v>43244</v>
      </c>
      <c r="C2287" s="9">
        <v>23.7916666666667</v>
      </c>
      <c r="D2287">
        <v>0.90215883500783667</v>
      </c>
      <c r="E2287" s="6">
        <v>129.11370036157524</v>
      </c>
      <c r="F2287" s="10">
        <v>116.48106550174963</v>
      </c>
      <c r="G2287" s="11">
        <v>157.69195497566508</v>
      </c>
      <c r="H2287" s="11">
        <v>163.40099942909114</v>
      </c>
      <c r="I2287" s="11">
        <v>26.001952338638748</v>
      </c>
    </row>
    <row r="2288" spans="1:9" x14ac:dyDescent="0.25">
      <c r="A2288" s="13"/>
      <c r="B2288" s="5">
        <f>DATE(YEAR(siječanj!B2288),MONTH(siječanj!B2288)+4,DAY(siječanj!B2288))</f>
        <v>43244</v>
      </c>
      <c r="C2288" s="9">
        <v>23.8020833333333</v>
      </c>
      <c r="D2288">
        <v>0.90215883500783667</v>
      </c>
      <c r="E2288" s="6">
        <v>133.18528580584933</v>
      </c>
      <c r="F2288" s="10">
        <v>120.1542822827908</v>
      </c>
      <c r="G2288" s="11">
        <v>154.26793939161468</v>
      </c>
      <c r="H2288" s="11">
        <v>159.08238870565643</v>
      </c>
      <c r="I2288" s="11">
        <v>42.326947591099923</v>
      </c>
    </row>
    <row r="2289" spans="1:9" x14ac:dyDescent="0.25">
      <c r="A2289" s="13"/>
      <c r="B2289" s="5">
        <f>DATE(YEAR(siječanj!B2289),MONTH(siječanj!B2289)+4,DAY(siječanj!B2289))</f>
        <v>43244</v>
      </c>
      <c r="C2289" s="9">
        <v>23.8125</v>
      </c>
      <c r="D2289">
        <v>0.90215883500783667</v>
      </c>
      <c r="E2289" s="6">
        <v>138.05445016835765</v>
      </c>
      <c r="F2289" s="10">
        <v>124.54704193153297</v>
      </c>
      <c r="G2289" s="11">
        <v>153.54526922928559</v>
      </c>
      <c r="H2289" s="11">
        <v>158.02224577105568</v>
      </c>
      <c r="I2289" s="11">
        <v>63.196715264326883</v>
      </c>
    </row>
    <row r="2290" spans="1:9" x14ac:dyDescent="0.25">
      <c r="A2290" s="13"/>
      <c r="B2290" s="5">
        <f>DATE(YEAR(siječanj!B2290),MONTH(siječanj!B2290)+4,DAY(siječanj!B2290))</f>
        <v>43244</v>
      </c>
      <c r="C2290" s="9">
        <v>23.8229166666667</v>
      </c>
      <c r="D2290">
        <v>0.90215883500783667</v>
      </c>
      <c r="E2290" s="6">
        <v>141.66803947958269</v>
      </c>
      <c r="F2290" s="10">
        <v>127.80707345474453</v>
      </c>
      <c r="G2290" s="11">
        <v>150.21752021126031</v>
      </c>
      <c r="H2290" s="11">
        <v>159.02515289191615</v>
      </c>
      <c r="I2290" s="11">
        <v>86.943553399636599</v>
      </c>
    </row>
    <row r="2291" spans="1:9" x14ac:dyDescent="0.25">
      <c r="A2291" s="13"/>
      <c r="B2291" s="5">
        <f>DATE(YEAR(siječanj!B2291),MONTH(siječanj!B2291)+4,DAY(siječanj!B2291))</f>
        <v>43244</v>
      </c>
      <c r="C2291" s="9">
        <v>23.8333333333333</v>
      </c>
      <c r="D2291">
        <v>0.90215883500783667</v>
      </c>
      <c r="E2291" s="6">
        <v>147.64913500329925</v>
      </c>
      <c r="F2291" s="10">
        <v>133.20297162449125</v>
      </c>
      <c r="G2291" s="11">
        <v>144.52513377439871</v>
      </c>
      <c r="H2291" s="11">
        <v>152.32716189194733</v>
      </c>
      <c r="I2291" s="11">
        <v>129.4619186101786</v>
      </c>
    </row>
    <row r="2292" spans="1:9" x14ac:dyDescent="0.25">
      <c r="A2292" s="13"/>
      <c r="B2292" s="5">
        <f>DATE(YEAR(siječanj!B2292),MONTH(siječanj!B2292)+4,DAY(siječanj!B2292))</f>
        <v>43244</v>
      </c>
      <c r="C2292" s="9">
        <v>23.84375</v>
      </c>
      <c r="D2292">
        <v>0.90215883500783667</v>
      </c>
      <c r="E2292" s="6">
        <v>152.00275938625077</v>
      </c>
      <c r="F2292" s="10">
        <v>137.13063232587652</v>
      </c>
      <c r="G2292" s="11">
        <v>125.53124855957184</v>
      </c>
      <c r="H2292" s="11">
        <v>139.01626698986942</v>
      </c>
      <c r="I2292" s="11">
        <v>197.65533456251765</v>
      </c>
    </row>
    <row r="2293" spans="1:9" x14ac:dyDescent="0.25">
      <c r="A2293" s="13"/>
      <c r="B2293" s="5">
        <f>DATE(YEAR(siječanj!B2293),MONTH(siječanj!B2293)+4,DAY(siječanj!B2293))</f>
        <v>43244</v>
      </c>
      <c r="C2293" s="9">
        <v>23.8541666666667</v>
      </c>
      <c r="D2293">
        <v>0.90215883500783667</v>
      </c>
      <c r="E2293" s="6">
        <v>155.6049226480115</v>
      </c>
      <c r="F2293" s="10">
        <v>140.38035573761459</v>
      </c>
      <c r="G2293" s="11">
        <v>118.40143219236406</v>
      </c>
      <c r="H2293" s="11">
        <v>130.60294353724078</v>
      </c>
      <c r="I2293" s="11">
        <v>228.76419082440211</v>
      </c>
    </row>
    <row r="2294" spans="1:9" x14ac:dyDescent="0.25">
      <c r="A2294" s="13"/>
      <c r="B2294" s="5">
        <f>DATE(YEAR(siječanj!B2294),MONTH(siječanj!B2294)+4,DAY(siječanj!B2294))</f>
        <v>43244</v>
      </c>
      <c r="C2294" s="9">
        <v>23.8645833333333</v>
      </c>
      <c r="D2294">
        <v>0.90215883500783667</v>
      </c>
      <c r="E2294" s="6">
        <v>156.3492077737271</v>
      </c>
      <c r="F2294" s="10">
        <v>141.05181913954385</v>
      </c>
      <c r="G2294" s="11">
        <v>116.50172829965057</v>
      </c>
      <c r="H2294" s="11">
        <v>128.19236853809872</v>
      </c>
      <c r="I2294" s="11">
        <v>229.69209506486277</v>
      </c>
    </row>
    <row r="2295" spans="1:9" x14ac:dyDescent="0.25">
      <c r="A2295" s="13"/>
      <c r="B2295" s="5">
        <f>DATE(YEAR(siječanj!B2295),MONTH(siječanj!B2295)+4,DAY(siječanj!B2295))</f>
        <v>43244</v>
      </c>
      <c r="C2295" s="9">
        <v>23.875</v>
      </c>
      <c r="D2295">
        <v>0.90215883500783667</v>
      </c>
      <c r="E2295" s="6">
        <v>156.15036872508975</v>
      </c>
      <c r="F2295" s="10">
        <v>140.8724347350711</v>
      </c>
      <c r="G2295" s="11">
        <v>113.25711676252517</v>
      </c>
      <c r="H2295" s="11">
        <v>123.26988385611891</v>
      </c>
      <c r="I2295" s="11">
        <v>231.05040194064242</v>
      </c>
    </row>
    <row r="2296" spans="1:9" x14ac:dyDescent="0.25">
      <c r="A2296" s="13"/>
      <c r="B2296" s="5">
        <f>DATE(YEAR(siječanj!B2296),MONTH(siječanj!B2296)+4,DAY(siječanj!B2296))</f>
        <v>43244</v>
      </c>
      <c r="C2296" s="9">
        <v>23.8854166666667</v>
      </c>
      <c r="D2296">
        <v>0.90215883500783667</v>
      </c>
      <c r="E2296" s="6">
        <v>160.38316561049021</v>
      </c>
      <c r="F2296" s="10">
        <v>144.69108984202879</v>
      </c>
      <c r="G2296" s="11">
        <v>110.44117708617986</v>
      </c>
      <c r="H2296" s="11">
        <v>109.66805762703184</v>
      </c>
      <c r="I2296" s="11">
        <v>238.13237284587814</v>
      </c>
    </row>
    <row r="2297" spans="1:9" x14ac:dyDescent="0.25">
      <c r="A2297" s="13"/>
      <c r="B2297" s="5">
        <f>DATE(YEAR(siječanj!B2297),MONTH(siječanj!B2297)+4,DAY(siječanj!B2297))</f>
        <v>43244</v>
      </c>
      <c r="C2297" s="9">
        <v>23.8958333333333</v>
      </c>
      <c r="D2297">
        <v>0.90215883500783667</v>
      </c>
      <c r="E2297" s="6">
        <v>163.22945900193966</v>
      </c>
      <c r="F2297" s="10">
        <v>147.25889857214932</v>
      </c>
      <c r="G2297" s="11">
        <v>107.85098696655281</v>
      </c>
      <c r="H2297" s="11">
        <v>101.32790851664016</v>
      </c>
      <c r="I2297" s="11">
        <v>243.78719485434081</v>
      </c>
    </row>
    <row r="2298" spans="1:9" x14ac:dyDescent="0.25">
      <c r="A2298" s="13"/>
      <c r="B2298" s="5">
        <f>DATE(YEAR(siječanj!B2298),MONTH(siječanj!B2298)+4,DAY(siječanj!B2298))</f>
        <v>43244</v>
      </c>
      <c r="C2298" s="9">
        <v>23.90625</v>
      </c>
      <c r="D2298">
        <v>0.90215883500783667</v>
      </c>
      <c r="E2298" s="6">
        <v>161.34333364196067</v>
      </c>
      <c r="F2298" s="10">
        <v>145.55731391471193</v>
      </c>
      <c r="G2298" s="11">
        <v>104.51030973679775</v>
      </c>
      <c r="H2298" s="11">
        <v>103.58262630096111</v>
      </c>
      <c r="I2298" s="11">
        <v>244.52783559731185</v>
      </c>
    </row>
    <row r="2299" spans="1:9" x14ac:dyDescent="0.25">
      <c r="A2299" s="13"/>
      <c r="B2299" s="5">
        <f>DATE(YEAR(siječanj!B2299),MONTH(siječanj!B2299)+4,DAY(siječanj!B2299))</f>
        <v>43244</v>
      </c>
      <c r="C2299" s="9">
        <v>23.9166666666667</v>
      </c>
      <c r="D2299">
        <v>0.90215883500783667</v>
      </c>
      <c r="E2299" s="6">
        <v>157.394070405007</v>
      </c>
      <c r="F2299" s="10">
        <v>141.99445119372254</v>
      </c>
      <c r="G2299" s="11">
        <v>102.91921165894883</v>
      </c>
      <c r="H2299" s="11">
        <v>92.488077908354455</v>
      </c>
      <c r="I2299" s="11">
        <v>241.5160121792901</v>
      </c>
    </row>
    <row r="2300" spans="1:9" x14ac:dyDescent="0.25">
      <c r="A2300" s="13"/>
      <c r="B2300" s="5">
        <f>DATE(YEAR(siječanj!B2300),MONTH(siječanj!B2300)+4,DAY(siječanj!B2300))</f>
        <v>43244</v>
      </c>
      <c r="C2300" s="9">
        <v>23.9270833333333</v>
      </c>
      <c r="D2300">
        <v>0.90215883500783667</v>
      </c>
      <c r="E2300" s="6">
        <v>150.81523875839994</v>
      </c>
      <c r="F2300" s="10">
        <v>136.05930009970683</v>
      </c>
      <c r="G2300" s="11">
        <v>100.54310838670148</v>
      </c>
      <c r="H2300" s="11">
        <v>87.970538615452966</v>
      </c>
      <c r="I2300" s="11">
        <v>242.28762983164944</v>
      </c>
    </row>
    <row r="2301" spans="1:9" x14ac:dyDescent="0.25">
      <c r="A2301" s="13"/>
      <c r="B2301" s="5">
        <f>DATE(YEAR(siječanj!B2301),MONTH(siječanj!B2301)+4,DAY(siječanj!B2301))</f>
        <v>43244</v>
      </c>
      <c r="C2301" s="9">
        <v>23.9375</v>
      </c>
      <c r="D2301">
        <v>0.90215883500783667</v>
      </c>
      <c r="E2301" s="6">
        <v>141.63271989438971</v>
      </c>
      <c r="F2301" s="10">
        <v>127.77520957891387</v>
      </c>
      <c r="G2301" s="11">
        <v>97.522426493331778</v>
      </c>
      <c r="H2301" s="11">
        <v>83.747619268973494</v>
      </c>
      <c r="I2301" s="11">
        <v>241.47142087022419</v>
      </c>
    </row>
    <row r="2302" spans="1:9" x14ac:dyDescent="0.25">
      <c r="A2302" s="13"/>
      <c r="B2302" s="5">
        <f>DATE(YEAR(siječanj!B2302),MONTH(siječanj!B2302)+4,DAY(siječanj!B2302))</f>
        <v>43244</v>
      </c>
      <c r="C2302" s="9">
        <v>23.9479166666667</v>
      </c>
      <c r="D2302">
        <v>0.90215883500783667</v>
      </c>
      <c r="E2302" s="6">
        <v>130.44537865498916</v>
      </c>
      <c r="F2302" s="10">
        <v>117.68245083954115</v>
      </c>
      <c r="G2302" s="11">
        <v>93.239355746392221</v>
      </c>
      <c r="H2302" s="11">
        <v>81.184454232596906</v>
      </c>
      <c r="I2302" s="11">
        <v>238.78039286978512</v>
      </c>
    </row>
    <row r="2303" spans="1:9" x14ac:dyDescent="0.25">
      <c r="A2303" s="13"/>
      <c r="B2303" s="5">
        <f>DATE(YEAR(siječanj!B2303),MONTH(siječanj!B2303)+4,DAY(siječanj!B2303))</f>
        <v>43244</v>
      </c>
      <c r="C2303" s="9">
        <v>23.9583333333333</v>
      </c>
      <c r="D2303">
        <v>0.90215883500783667</v>
      </c>
      <c r="E2303" s="6">
        <v>119.10781660415957</v>
      </c>
      <c r="F2303" s="10">
        <v>107.45416906793565</v>
      </c>
      <c r="G2303" s="11">
        <v>89.869178249784554</v>
      </c>
      <c r="H2303" s="11">
        <v>79.552286300322692</v>
      </c>
      <c r="I2303" s="11">
        <v>239.01225767663425</v>
      </c>
    </row>
    <row r="2304" spans="1:9" x14ac:dyDescent="0.25">
      <c r="A2304" s="13"/>
      <c r="B2304" s="5">
        <f>DATE(YEAR(siječanj!B2304),MONTH(siječanj!B2304)+4,DAY(siječanj!B2304))</f>
        <v>43244</v>
      </c>
      <c r="C2304" s="9">
        <v>23.96875</v>
      </c>
      <c r="D2304">
        <v>0.90215883500783667</v>
      </c>
      <c r="E2304" s="6">
        <v>109.01430932991471</v>
      </c>
      <c r="F2304" s="10">
        <v>98.348222304259792</v>
      </c>
      <c r="G2304" s="11">
        <v>86.688147159780186</v>
      </c>
      <c r="H2304" s="11">
        <v>77.171565437407878</v>
      </c>
      <c r="I2304" s="11">
        <v>239.87060687516933</v>
      </c>
    </row>
    <row r="2305" spans="1:9" x14ac:dyDescent="0.25">
      <c r="A2305" s="13"/>
      <c r="B2305" s="5">
        <f>DATE(YEAR(siječanj!B2305),MONTH(siječanj!B2305)+4,DAY(siječanj!B2305))</f>
        <v>43244</v>
      </c>
      <c r="C2305" s="9">
        <v>23.9791666666667</v>
      </c>
      <c r="D2305">
        <v>0.90215883500783667</v>
      </c>
      <c r="E2305" s="6">
        <v>99.255014002500019</v>
      </c>
      <c r="F2305" s="10">
        <v>89.543787801181935</v>
      </c>
      <c r="G2305" s="11">
        <v>84.415083904451791</v>
      </c>
      <c r="H2305" s="11">
        <v>78.409099257286712</v>
      </c>
      <c r="I2305" s="11">
        <v>239.329095978048</v>
      </c>
    </row>
    <row r="2306" spans="1:9" ht="15.75" thickBot="1" x14ac:dyDescent="0.3">
      <c r="A2306" s="13"/>
      <c r="B2306" s="5">
        <f>DATE(YEAR(siječanj!B2306),MONTH(siječanj!B2306)+4,DAY(siječanj!B2306))</f>
        <v>43244</v>
      </c>
      <c r="C2306" s="9">
        <v>23.9895833333333</v>
      </c>
      <c r="D2306">
        <v>0.90215883500783667</v>
      </c>
      <c r="E2306" s="6">
        <v>91.010905075594124</v>
      </c>
      <c r="F2306" s="10">
        <v>82.106292096006797</v>
      </c>
      <c r="G2306" s="11">
        <v>82.46327345296416</v>
      </c>
      <c r="H2306" s="11">
        <v>75.441843756679404</v>
      </c>
      <c r="I2306" s="11">
        <v>239.69037658415337</v>
      </c>
    </row>
    <row r="2307" spans="1:9" x14ac:dyDescent="0.25">
      <c r="A2307" s="12">
        <f t="shared" ref="A2307" si="22">A2211+1</f>
        <v>145</v>
      </c>
      <c r="B2307" s="5">
        <f>DATE(YEAR(siječanj!B2307),MONTH(siječanj!B2307)+4,DAY(siječanj!B2307))</f>
        <v>43245</v>
      </c>
      <c r="C2307" s="9">
        <v>24</v>
      </c>
      <c r="D2307">
        <v>0.90270298574322827</v>
      </c>
      <c r="E2307" s="6">
        <v>82.257124913461283</v>
      </c>
      <c r="F2307" s="10">
        <v>74.253752258035192</v>
      </c>
      <c r="G2307" s="11">
        <v>77.879334534351912</v>
      </c>
      <c r="H2307" s="11">
        <v>72.313758027700914</v>
      </c>
      <c r="I2307" s="11">
        <v>239.76978391531233</v>
      </c>
    </row>
    <row r="2308" spans="1:9" x14ac:dyDescent="0.25">
      <c r="A2308" s="13"/>
      <c r="B2308" s="5">
        <f>DATE(YEAR(siječanj!B2308),MONTH(siječanj!B2308)+4,DAY(siječanj!B2308))</f>
        <v>43245</v>
      </c>
      <c r="C2308" s="9">
        <v>24.0104166666667</v>
      </c>
      <c r="D2308">
        <v>0.90270298574322827</v>
      </c>
      <c r="E2308" s="6">
        <v>77.360615396115293</v>
      </c>
      <c r="F2308" s="10">
        <v>69.833658497006823</v>
      </c>
      <c r="G2308" s="11">
        <v>76.139622283629222</v>
      </c>
      <c r="H2308" s="11">
        <v>70.514514500563223</v>
      </c>
      <c r="I2308" s="11">
        <v>239.51544944882201</v>
      </c>
    </row>
    <row r="2309" spans="1:9" x14ac:dyDescent="0.25">
      <c r="A2309" s="13"/>
      <c r="B2309" s="5">
        <f>DATE(YEAR(siječanj!B2309),MONTH(siječanj!B2309)+4,DAY(siječanj!B2309))</f>
        <v>43245</v>
      </c>
      <c r="C2309" s="9">
        <v>24.0208333333333</v>
      </c>
      <c r="D2309">
        <v>0.90270298574322827</v>
      </c>
      <c r="E2309" s="6">
        <v>72.53664343966517</v>
      </c>
      <c r="F2309" s="10">
        <v>65.479044608777698</v>
      </c>
      <c r="G2309" s="11">
        <v>74.752876728417533</v>
      </c>
      <c r="H2309" s="11">
        <v>70.437539154426403</v>
      </c>
      <c r="I2309" s="11">
        <v>239.74935731564918</v>
      </c>
    </row>
    <row r="2310" spans="1:9" x14ac:dyDescent="0.25">
      <c r="A2310" s="13"/>
      <c r="B2310" s="5">
        <f>DATE(YEAR(siječanj!B2310),MONTH(siječanj!B2310)+4,DAY(siječanj!B2310))</f>
        <v>43245</v>
      </c>
      <c r="C2310" s="9">
        <v>24.03125</v>
      </c>
      <c r="D2310">
        <v>0.90270298574322827</v>
      </c>
      <c r="E2310" s="6">
        <v>68.736701411114055</v>
      </c>
      <c r="F2310" s="10">
        <v>62.048825593953431</v>
      </c>
      <c r="G2310" s="11">
        <v>72.518449461965844</v>
      </c>
      <c r="H2310" s="11">
        <v>69.421980751314223</v>
      </c>
      <c r="I2310" s="11">
        <v>240.02136630100989</v>
      </c>
    </row>
    <row r="2311" spans="1:9" x14ac:dyDescent="0.25">
      <c r="A2311" s="13"/>
      <c r="B2311" s="5">
        <f>DATE(YEAR(siječanj!B2311),MONTH(siječanj!B2311)+4,DAY(siječanj!B2311))</f>
        <v>43245</v>
      </c>
      <c r="C2311" s="9">
        <v>24.0416666666667</v>
      </c>
      <c r="D2311">
        <v>0.90270298574322827</v>
      </c>
      <c r="E2311" s="6">
        <v>66.124785851145248</v>
      </c>
      <c r="F2311" s="10">
        <v>59.691041619460393</v>
      </c>
      <c r="G2311" s="11">
        <v>71.917307703870961</v>
      </c>
      <c r="H2311" s="11">
        <v>68.05981253534398</v>
      </c>
      <c r="I2311" s="11">
        <v>239.87065387654914</v>
      </c>
    </row>
    <row r="2312" spans="1:9" x14ac:dyDescent="0.25">
      <c r="A2312" s="13"/>
      <c r="B2312" s="5">
        <f>DATE(YEAR(siječanj!B2312),MONTH(siječanj!B2312)+4,DAY(siječanj!B2312))</f>
        <v>43245</v>
      </c>
      <c r="C2312" s="9">
        <v>24.0520833333333</v>
      </c>
      <c r="D2312">
        <v>0.90270298574322827</v>
      </c>
      <c r="E2312" s="6">
        <v>63.872816637260122</v>
      </c>
      <c r="F2312" s="10">
        <v>57.658182286284458</v>
      </c>
      <c r="G2312" s="11">
        <v>70.356822731485309</v>
      </c>
      <c r="H2312" s="11">
        <v>67.108542072531804</v>
      </c>
      <c r="I2312" s="11">
        <v>239.51129632689893</v>
      </c>
    </row>
    <row r="2313" spans="1:9" x14ac:dyDescent="0.25">
      <c r="A2313" s="13"/>
      <c r="B2313" s="5">
        <f>DATE(YEAR(siječanj!B2313),MONTH(siječanj!B2313)+4,DAY(siječanj!B2313))</f>
        <v>43245</v>
      </c>
      <c r="C2313" s="9">
        <v>24.0625</v>
      </c>
      <c r="D2313">
        <v>0.90270298574322827</v>
      </c>
      <c r="E2313" s="6">
        <v>62.219264943486124</v>
      </c>
      <c r="F2313" s="10">
        <v>56.165516235233895</v>
      </c>
      <c r="G2313" s="11">
        <v>69.408161964363444</v>
      </c>
      <c r="H2313" s="11">
        <v>65.688242980656909</v>
      </c>
      <c r="I2313" s="11">
        <v>239.73472288602662</v>
      </c>
    </row>
    <row r="2314" spans="1:9" x14ac:dyDescent="0.25">
      <c r="A2314" s="13"/>
      <c r="B2314" s="5">
        <f>DATE(YEAR(siječanj!B2314),MONTH(siječanj!B2314)+4,DAY(siječanj!B2314))</f>
        <v>43245</v>
      </c>
      <c r="C2314" s="9">
        <v>24.0729166666667</v>
      </c>
      <c r="D2314">
        <v>0.90270298574322827</v>
      </c>
      <c r="E2314" s="6">
        <v>60.804479993421864</v>
      </c>
      <c r="F2314" s="10">
        <v>54.888385636626303</v>
      </c>
      <c r="G2314" s="11">
        <v>69.116562091155842</v>
      </c>
      <c r="H2314" s="11">
        <v>65.2949815644957</v>
      </c>
      <c r="I2314" s="11">
        <v>239.31172346804371</v>
      </c>
    </row>
    <row r="2315" spans="1:9" x14ac:dyDescent="0.25">
      <c r="A2315" s="13"/>
      <c r="B2315" s="5">
        <f>DATE(YEAR(siječanj!B2315),MONTH(siječanj!B2315)+4,DAY(siječanj!B2315))</f>
        <v>43245</v>
      </c>
      <c r="C2315" s="9">
        <v>24.0833333333333</v>
      </c>
      <c r="D2315">
        <v>0.90270298574322827</v>
      </c>
      <c r="E2315" s="6">
        <v>60.510122345165769</v>
      </c>
      <c r="F2315" s="10">
        <v>54.622668108669174</v>
      </c>
      <c r="G2315" s="11">
        <v>69.7172699627166</v>
      </c>
      <c r="H2315" s="11">
        <v>65.218363440478285</v>
      </c>
      <c r="I2315" s="11">
        <v>239.49767892713325</v>
      </c>
    </row>
    <row r="2316" spans="1:9" x14ac:dyDescent="0.25">
      <c r="A2316" s="13"/>
      <c r="B2316" s="5">
        <f>DATE(YEAR(siječanj!B2316),MONTH(siječanj!B2316)+4,DAY(siječanj!B2316))</f>
        <v>43245</v>
      </c>
      <c r="C2316" s="9">
        <v>24.09375</v>
      </c>
      <c r="D2316">
        <v>0.90270298574322827</v>
      </c>
      <c r="E2316" s="6">
        <v>59.990780625366213</v>
      </c>
      <c r="F2316" s="10">
        <v>54.153856787585092</v>
      </c>
      <c r="G2316" s="11">
        <v>70.810772500346076</v>
      </c>
      <c r="H2316" s="11">
        <v>66.011436682900609</v>
      </c>
      <c r="I2316" s="11">
        <v>239.60032194042154</v>
      </c>
    </row>
    <row r="2317" spans="1:9" x14ac:dyDescent="0.25">
      <c r="A2317" s="13"/>
      <c r="B2317" s="5">
        <f>DATE(YEAR(siječanj!B2317),MONTH(siječanj!B2317)+4,DAY(siječanj!B2317))</f>
        <v>43245</v>
      </c>
      <c r="C2317" s="9">
        <v>24.1041666666667</v>
      </c>
      <c r="D2317">
        <v>0.90270298574322827</v>
      </c>
      <c r="E2317" s="6">
        <v>59.210188037264395</v>
      </c>
      <c r="F2317" s="10">
        <v>53.449213527656546</v>
      </c>
      <c r="G2317" s="11">
        <v>70.248929613332805</v>
      </c>
      <c r="H2317" s="11">
        <v>65.776244047715522</v>
      </c>
      <c r="I2317" s="11">
        <v>239.74540119950959</v>
      </c>
    </row>
    <row r="2318" spans="1:9" x14ac:dyDescent="0.25">
      <c r="A2318" s="13"/>
      <c r="B2318" s="5">
        <f>DATE(YEAR(siječanj!B2318),MONTH(siječanj!B2318)+4,DAY(siječanj!B2318))</f>
        <v>43245</v>
      </c>
      <c r="C2318" s="9">
        <v>24.1145833333333</v>
      </c>
      <c r="D2318">
        <v>0.90270298574322827</v>
      </c>
      <c r="E2318" s="6">
        <v>58.896667951885902</v>
      </c>
      <c r="F2318" s="10">
        <v>53.166198010494909</v>
      </c>
      <c r="G2318" s="11">
        <v>68.832627546717774</v>
      </c>
      <c r="H2318" s="11">
        <v>64.858528381738452</v>
      </c>
      <c r="I2318" s="11">
        <v>239.72698065873826</v>
      </c>
    </row>
    <row r="2319" spans="1:9" x14ac:dyDescent="0.25">
      <c r="A2319" s="13"/>
      <c r="B2319" s="5">
        <f>DATE(YEAR(siječanj!B2319),MONTH(siječanj!B2319)+4,DAY(siječanj!B2319))</f>
        <v>43245</v>
      </c>
      <c r="C2319" s="9">
        <v>24.125</v>
      </c>
      <c r="D2319">
        <v>0.90270298574322827</v>
      </c>
      <c r="E2319" s="6">
        <v>58.688792207357153</v>
      </c>
      <c r="F2319" s="10">
        <v>52.978547955245212</v>
      </c>
      <c r="G2319" s="11">
        <v>67.932682595455205</v>
      </c>
      <c r="H2319" s="11">
        <v>63.675741861959018</v>
      </c>
      <c r="I2319" s="11">
        <v>239.52484972478567</v>
      </c>
    </row>
    <row r="2320" spans="1:9" x14ac:dyDescent="0.25">
      <c r="A2320" s="13"/>
      <c r="B2320" s="5">
        <f>DATE(YEAR(siječanj!B2320),MONTH(siječanj!B2320)+4,DAY(siječanj!B2320))</f>
        <v>43245</v>
      </c>
      <c r="C2320" s="9">
        <v>24.1354166666667</v>
      </c>
      <c r="D2320">
        <v>0.90270298574322827</v>
      </c>
      <c r="E2320" s="6">
        <v>58.623040847019823</v>
      </c>
      <c r="F2320" s="10">
        <v>52.919194005952022</v>
      </c>
      <c r="G2320" s="11">
        <v>66.693193308964169</v>
      </c>
      <c r="H2320" s="11">
        <v>63.527643190473128</v>
      </c>
      <c r="I2320" s="11">
        <v>239.37863243228841</v>
      </c>
    </row>
    <row r="2321" spans="1:9" x14ac:dyDescent="0.25">
      <c r="A2321" s="13"/>
      <c r="B2321" s="5">
        <f>DATE(YEAR(siječanj!B2321),MONTH(siječanj!B2321)+4,DAY(siječanj!B2321))</f>
        <v>43245</v>
      </c>
      <c r="C2321" s="9">
        <v>24.1458333333333</v>
      </c>
      <c r="D2321">
        <v>0.90270298574322827</v>
      </c>
      <c r="E2321" s="6">
        <v>59.102456855436117</v>
      </c>
      <c r="F2321" s="10">
        <v>53.351964268162511</v>
      </c>
      <c r="G2321" s="11">
        <v>66.592603947469442</v>
      </c>
      <c r="H2321" s="11">
        <v>63.765304270640691</v>
      </c>
      <c r="I2321" s="11">
        <v>239.2045703223516</v>
      </c>
    </row>
    <row r="2322" spans="1:9" x14ac:dyDescent="0.25">
      <c r="A2322" s="13"/>
      <c r="B2322" s="5">
        <f>DATE(YEAR(siječanj!B2322),MONTH(siječanj!B2322)+4,DAY(siječanj!B2322))</f>
        <v>43245</v>
      </c>
      <c r="C2322" s="9">
        <v>24.15625</v>
      </c>
      <c r="D2322">
        <v>0.90270298574322827</v>
      </c>
      <c r="E2322" s="6">
        <v>60.309585258621929</v>
      </c>
      <c r="F2322" s="10">
        <v>54.441642681893804</v>
      </c>
      <c r="G2322" s="11">
        <v>65.819418143658027</v>
      </c>
      <c r="H2322" s="11">
        <v>62.886754598385771</v>
      </c>
      <c r="I2322" s="11">
        <v>239.27211630529726</v>
      </c>
    </row>
    <row r="2323" spans="1:9" x14ac:dyDescent="0.25">
      <c r="A2323" s="13"/>
      <c r="B2323" s="5">
        <f>DATE(YEAR(siječanj!B2323),MONTH(siječanj!B2323)+4,DAY(siječanj!B2323))</f>
        <v>43245</v>
      </c>
      <c r="C2323" s="9">
        <v>24.1666666666667</v>
      </c>
      <c r="D2323">
        <v>0.90270298574322827</v>
      </c>
      <c r="E2323" s="6">
        <v>62.458875746926253</v>
      </c>
      <c r="F2323" s="10">
        <v>56.381813622915637</v>
      </c>
      <c r="G2323" s="11">
        <v>65.493902806366279</v>
      </c>
      <c r="H2323" s="11">
        <v>63.15430995209735</v>
      </c>
      <c r="I2323" s="11">
        <v>232.57959883323582</v>
      </c>
    </row>
    <row r="2324" spans="1:9" x14ac:dyDescent="0.25">
      <c r="A2324" s="13"/>
      <c r="B2324" s="5">
        <f>DATE(YEAR(siječanj!B2324),MONTH(siječanj!B2324)+4,DAY(siječanj!B2324))</f>
        <v>43245</v>
      </c>
      <c r="C2324" s="9">
        <v>24.1770833333333</v>
      </c>
      <c r="D2324">
        <v>0.90270298574322827</v>
      </c>
      <c r="E2324" s="6">
        <v>64.649881234220928</v>
      </c>
      <c r="F2324" s="10">
        <v>58.359640818076336</v>
      </c>
      <c r="G2324" s="11">
        <v>64.463876261692178</v>
      </c>
      <c r="H2324" s="11">
        <v>60.996772639184513</v>
      </c>
      <c r="I2324" s="11">
        <v>172.93615888231994</v>
      </c>
    </row>
    <row r="2325" spans="1:9" x14ac:dyDescent="0.25">
      <c r="A2325" s="13"/>
      <c r="B2325" s="5">
        <f>DATE(YEAR(siječanj!B2325),MONTH(siječanj!B2325)+4,DAY(siječanj!B2325))</f>
        <v>43245</v>
      </c>
      <c r="C2325" s="9">
        <v>24.1875</v>
      </c>
      <c r="D2325">
        <v>0.90270298574322827</v>
      </c>
      <c r="E2325" s="6">
        <v>67.188704792178356</v>
      </c>
      <c r="F2325" s="10">
        <v>60.651444424119752</v>
      </c>
      <c r="G2325" s="11">
        <v>64.047594271942145</v>
      </c>
      <c r="H2325" s="11">
        <v>59.993395911717613</v>
      </c>
      <c r="I2325" s="11">
        <v>104.47761014648462</v>
      </c>
    </row>
    <row r="2326" spans="1:9" x14ac:dyDescent="0.25">
      <c r="A2326" s="13"/>
      <c r="B2326" s="5">
        <f>DATE(YEAR(siječanj!B2326),MONTH(siječanj!B2326)+4,DAY(siječanj!B2326))</f>
        <v>43245</v>
      </c>
      <c r="C2326" s="9">
        <v>24.1979166666667</v>
      </c>
      <c r="D2326">
        <v>0.90270298574322827</v>
      </c>
      <c r="E2326" s="6">
        <v>70.960329658211663</v>
      </c>
      <c r="F2326" s="10">
        <v>64.05610145179142</v>
      </c>
      <c r="G2326" s="11">
        <v>63.632710361024309</v>
      </c>
      <c r="H2326" s="11">
        <v>59.554843547292343</v>
      </c>
      <c r="I2326" s="11">
        <v>67.968774357541619</v>
      </c>
    </row>
    <row r="2327" spans="1:9" x14ac:dyDescent="0.25">
      <c r="A2327" s="13"/>
      <c r="B2327" s="5">
        <f>DATE(YEAR(siječanj!B2327),MONTH(siječanj!B2327)+4,DAY(siječanj!B2327))</f>
        <v>43245</v>
      </c>
      <c r="C2327" s="9">
        <v>24.2083333333333</v>
      </c>
      <c r="D2327">
        <v>0.90270298574322827</v>
      </c>
      <c r="E2327" s="6">
        <v>74.077862784643457</v>
      </c>
      <c r="F2327" s="10">
        <v>66.870307913174827</v>
      </c>
      <c r="G2327" s="11">
        <v>63.538585105394461</v>
      </c>
      <c r="H2327" s="11">
        <v>62.66528892554232</v>
      </c>
      <c r="I2327" s="11">
        <v>46.050311897809067</v>
      </c>
    </row>
    <row r="2328" spans="1:9" x14ac:dyDescent="0.25">
      <c r="A2328" s="13"/>
      <c r="B2328" s="5">
        <f>DATE(YEAR(siječanj!B2328),MONTH(siječanj!B2328)+4,DAY(siječanj!B2328))</f>
        <v>43245</v>
      </c>
      <c r="C2328" s="9">
        <v>24.21875</v>
      </c>
      <c r="D2328">
        <v>0.90270298574322827</v>
      </c>
      <c r="E2328" s="6">
        <v>77.553113582406695</v>
      </c>
      <c r="F2328" s="10">
        <v>70.007427184522228</v>
      </c>
      <c r="G2328" s="11">
        <v>68.149694159472347</v>
      </c>
      <c r="H2328" s="11">
        <v>68.821787384718633</v>
      </c>
      <c r="I2328" s="11">
        <v>27.062349468689725</v>
      </c>
    </row>
    <row r="2329" spans="1:9" x14ac:dyDescent="0.25">
      <c r="A2329" s="13"/>
      <c r="B2329" s="5">
        <f>DATE(YEAR(siječanj!B2329),MONTH(siječanj!B2329)+4,DAY(siječanj!B2329))</f>
        <v>43245</v>
      </c>
      <c r="C2329" s="9">
        <v>24.2291666666667</v>
      </c>
      <c r="D2329">
        <v>0.90270298574322827</v>
      </c>
      <c r="E2329" s="6">
        <v>81.801869246963435</v>
      </c>
      <c r="F2329" s="10">
        <v>73.842791608611051</v>
      </c>
      <c r="G2329" s="11">
        <v>76.178402901350637</v>
      </c>
      <c r="H2329" s="11">
        <v>73.468030997633861</v>
      </c>
      <c r="I2329" s="11">
        <v>7.0050596473539342</v>
      </c>
    </row>
    <row r="2330" spans="1:9" x14ac:dyDescent="0.25">
      <c r="A2330" s="13"/>
      <c r="B2330" s="5">
        <f>DATE(YEAR(siječanj!B2330),MONTH(siječanj!B2330)+4,DAY(siječanj!B2330))</f>
        <v>43245</v>
      </c>
      <c r="C2330" s="9">
        <v>24.2395833333333</v>
      </c>
      <c r="D2330">
        <v>0.90270298574322827</v>
      </c>
      <c r="E2330" s="6">
        <v>86.421919943191583</v>
      </c>
      <c r="F2330" s="10">
        <v>78.013325166381293</v>
      </c>
      <c r="G2330" s="11">
        <v>77.590832128901809</v>
      </c>
      <c r="H2330" s="11">
        <v>76.965885771257305</v>
      </c>
      <c r="I2330" s="11">
        <v>2.8353812382132895</v>
      </c>
    </row>
    <row r="2331" spans="1:9" x14ac:dyDescent="0.25">
      <c r="A2331" s="13"/>
      <c r="B2331" s="5">
        <f>DATE(YEAR(siječanj!B2331),MONTH(siječanj!B2331)+4,DAY(siječanj!B2331))</f>
        <v>43245</v>
      </c>
      <c r="C2331" s="9">
        <v>24.25</v>
      </c>
      <c r="D2331">
        <v>0.90270298574322827</v>
      </c>
      <c r="E2331" s="6">
        <v>88.836515960406672</v>
      </c>
      <c r="F2331" s="10">
        <v>80.192988200485061</v>
      </c>
      <c r="G2331" s="11">
        <v>77.442756296727808</v>
      </c>
      <c r="H2331" s="11">
        <v>94.947323417834127</v>
      </c>
      <c r="I2331" s="11">
        <v>2.9554457629444206</v>
      </c>
    </row>
    <row r="2332" spans="1:9" x14ac:dyDescent="0.25">
      <c r="A2332" s="13"/>
      <c r="B2332" s="5">
        <f>DATE(YEAR(siječanj!B2332),MONTH(siječanj!B2332)+4,DAY(siječanj!B2332))</f>
        <v>43245</v>
      </c>
      <c r="C2332" s="9">
        <v>24.2604166666667</v>
      </c>
      <c r="D2332">
        <v>0.90270298574322827</v>
      </c>
      <c r="E2332" s="6">
        <v>89.781277670147219</v>
      </c>
      <c r="F2332" s="10">
        <v>81.045827416683721</v>
      </c>
      <c r="G2332" s="11">
        <v>87.40375863099392</v>
      </c>
      <c r="H2332" s="11">
        <v>100.37127169457338</v>
      </c>
      <c r="I2332" s="11">
        <v>3.5121221052773288</v>
      </c>
    </row>
    <row r="2333" spans="1:9" x14ac:dyDescent="0.25">
      <c r="A2333" s="13"/>
      <c r="B2333" s="5">
        <f>DATE(YEAR(siječanj!B2333),MONTH(siječanj!B2333)+4,DAY(siječanj!B2333))</f>
        <v>43245</v>
      </c>
      <c r="C2333" s="9">
        <v>24.2708333333333</v>
      </c>
      <c r="D2333">
        <v>0.90270298574322827</v>
      </c>
      <c r="E2333" s="6">
        <v>92.93805511074163</v>
      </c>
      <c r="F2333" s="10">
        <v>83.895459837635158</v>
      </c>
      <c r="G2333" s="11">
        <v>93.80716055578182</v>
      </c>
      <c r="H2333" s="11">
        <v>109.16235151788788</v>
      </c>
      <c r="I2333" s="11">
        <v>3.3708119568389749</v>
      </c>
    </row>
    <row r="2334" spans="1:9" x14ac:dyDescent="0.25">
      <c r="A2334" s="13"/>
      <c r="B2334" s="5">
        <f>DATE(YEAR(siječanj!B2334),MONTH(siječanj!B2334)+4,DAY(siječanj!B2334))</f>
        <v>43245</v>
      </c>
      <c r="C2334" s="9">
        <v>24.28125</v>
      </c>
      <c r="D2334">
        <v>0.90270298574322827</v>
      </c>
      <c r="E2334" s="6">
        <v>93.738585758420797</v>
      </c>
      <c r="F2334" s="10">
        <v>84.618101243474115</v>
      </c>
      <c r="G2334" s="11">
        <v>102.58037841554018</v>
      </c>
      <c r="H2334" s="11">
        <v>119.98176261764165</v>
      </c>
      <c r="I2334" s="11">
        <v>3.4918375097829859</v>
      </c>
    </row>
    <row r="2335" spans="1:9" x14ac:dyDescent="0.25">
      <c r="A2335" s="13"/>
      <c r="B2335" s="5">
        <f>DATE(YEAR(siječanj!B2335),MONTH(siječanj!B2335)+4,DAY(siječanj!B2335))</f>
        <v>43245</v>
      </c>
      <c r="C2335" s="9">
        <v>24.2916666666667</v>
      </c>
      <c r="D2335">
        <v>0.90270298574322827</v>
      </c>
      <c r="E2335" s="6">
        <v>93.497041849910701</v>
      </c>
      <c r="F2335" s="10">
        <v>84.400058836073953</v>
      </c>
      <c r="G2335" s="11">
        <v>111.38241357260669</v>
      </c>
      <c r="H2335" s="11">
        <v>129.04072692066541</v>
      </c>
      <c r="I2335" s="11">
        <v>3.1193965760441782</v>
      </c>
    </row>
    <row r="2336" spans="1:9" x14ac:dyDescent="0.25">
      <c r="A2336" s="13"/>
      <c r="B2336" s="5">
        <f>DATE(YEAR(siječanj!B2336),MONTH(siječanj!B2336)+4,DAY(siječanj!B2336))</f>
        <v>43245</v>
      </c>
      <c r="C2336" s="9">
        <v>24.3020833333333</v>
      </c>
      <c r="D2336">
        <v>0.90270298574322827</v>
      </c>
      <c r="E2336" s="6">
        <v>93.112236903330199</v>
      </c>
      <c r="F2336" s="10">
        <v>84.052694261866975</v>
      </c>
      <c r="G2336" s="11">
        <v>125.41547718685062</v>
      </c>
      <c r="H2336" s="11">
        <v>139.80311493445785</v>
      </c>
      <c r="I2336" s="11">
        <v>2.7931989998704156</v>
      </c>
    </row>
    <row r="2337" spans="1:9" x14ac:dyDescent="0.25">
      <c r="A2337" s="13"/>
      <c r="B2337" s="5">
        <f>DATE(YEAR(siječanj!B2337),MONTH(siječanj!B2337)+4,DAY(siječanj!B2337))</f>
        <v>43245</v>
      </c>
      <c r="C2337" s="9">
        <v>24.3125</v>
      </c>
      <c r="D2337">
        <v>0.90270298574322827</v>
      </c>
      <c r="E2337" s="6">
        <v>94.003223775934899</v>
      </c>
      <c r="F2337" s="10">
        <v>84.856990772025256</v>
      </c>
      <c r="G2337" s="11">
        <v>135.12427895568845</v>
      </c>
      <c r="H2337" s="11">
        <v>149.14143496232896</v>
      </c>
      <c r="I2337" s="11">
        <v>2.3033246186409424</v>
      </c>
    </row>
    <row r="2338" spans="1:9" x14ac:dyDescent="0.25">
      <c r="A2338" s="13"/>
      <c r="B2338" s="5">
        <f>DATE(YEAR(siječanj!B2338),MONTH(siječanj!B2338)+4,DAY(siječanj!B2338))</f>
        <v>43245</v>
      </c>
      <c r="C2338" s="9">
        <v>24.3229166666667</v>
      </c>
      <c r="D2338">
        <v>0.90270298574322827</v>
      </c>
      <c r="E2338" s="6">
        <v>95.702157318080268</v>
      </c>
      <c r="F2338" s="10">
        <v>86.390623153099199</v>
      </c>
      <c r="G2338" s="11">
        <v>144.47285044703659</v>
      </c>
      <c r="H2338" s="11">
        <v>163.64551997669787</v>
      </c>
      <c r="I2338" s="11">
        <v>1.9560594239856519</v>
      </c>
    </row>
    <row r="2339" spans="1:9" x14ac:dyDescent="0.25">
      <c r="A2339" s="13"/>
      <c r="B2339" s="5">
        <f>DATE(YEAR(siječanj!B2339),MONTH(siječanj!B2339)+4,DAY(siječanj!B2339))</f>
        <v>43245</v>
      </c>
      <c r="C2339" s="9">
        <v>24.3333333333333</v>
      </c>
      <c r="D2339">
        <v>0.90270298574322827</v>
      </c>
      <c r="E2339" s="6">
        <v>96.550388746739088</v>
      </c>
      <c r="F2339" s="10">
        <v>87.156324196350766</v>
      </c>
      <c r="G2339" s="11">
        <v>166.25366520244103</v>
      </c>
      <c r="H2339" s="11">
        <v>178.30974485758918</v>
      </c>
      <c r="I2339" s="11">
        <v>1.8159173098372505</v>
      </c>
    </row>
    <row r="2340" spans="1:9" x14ac:dyDescent="0.25">
      <c r="A2340" s="13"/>
      <c r="B2340" s="5">
        <f>DATE(YEAR(siječanj!B2340),MONTH(siječanj!B2340)+4,DAY(siječanj!B2340))</f>
        <v>43245</v>
      </c>
      <c r="C2340" s="9">
        <v>24.34375</v>
      </c>
      <c r="D2340">
        <v>0.90270298574322827</v>
      </c>
      <c r="E2340" s="6">
        <v>98.252385104921416</v>
      </c>
      <c r="F2340" s="10">
        <v>88.692721390606053</v>
      </c>
      <c r="G2340" s="11">
        <v>189.94905651675649</v>
      </c>
      <c r="H2340" s="11">
        <v>190.3601273259269</v>
      </c>
      <c r="I2340" s="11">
        <v>1.757469593989176</v>
      </c>
    </row>
    <row r="2341" spans="1:9" x14ac:dyDescent="0.25">
      <c r="A2341" s="13"/>
      <c r="B2341" s="5">
        <f>DATE(YEAR(siječanj!B2341),MONTH(siječanj!B2341)+4,DAY(siječanj!B2341))</f>
        <v>43245</v>
      </c>
      <c r="C2341" s="9">
        <v>24.3541666666667</v>
      </c>
      <c r="D2341">
        <v>0.90270298574322827</v>
      </c>
      <c r="E2341" s="6">
        <v>99.007057818834852</v>
      </c>
      <c r="F2341" s="10">
        <v>89.373966702714654</v>
      </c>
      <c r="G2341" s="11">
        <v>187.84157320127972</v>
      </c>
      <c r="H2341" s="11">
        <v>195.02861102607454</v>
      </c>
      <c r="I2341" s="11">
        <v>1.8615216486426391</v>
      </c>
    </row>
    <row r="2342" spans="1:9" x14ac:dyDescent="0.25">
      <c r="A2342" s="13"/>
      <c r="B2342" s="5">
        <f>DATE(YEAR(siječanj!B2342),MONTH(siječanj!B2342)+4,DAY(siječanj!B2342))</f>
        <v>43245</v>
      </c>
      <c r="C2342" s="9">
        <v>24.3645833333333</v>
      </c>
      <c r="D2342">
        <v>0.90270298574322827</v>
      </c>
      <c r="E2342" s="6">
        <v>100.69658768259733</v>
      </c>
      <c r="F2342" s="10">
        <v>90.899110355235393</v>
      </c>
      <c r="G2342" s="11">
        <v>189.18494215548262</v>
      </c>
      <c r="H2342" s="11">
        <v>201.57448159541528</v>
      </c>
      <c r="I2342" s="11">
        <v>2.0599944752042485</v>
      </c>
    </row>
    <row r="2343" spans="1:9" x14ac:dyDescent="0.25">
      <c r="A2343" s="13"/>
      <c r="B2343" s="5">
        <f>DATE(YEAR(siječanj!B2343),MONTH(siječanj!B2343)+4,DAY(siječanj!B2343))</f>
        <v>43245</v>
      </c>
      <c r="C2343" s="9">
        <v>24.375</v>
      </c>
      <c r="D2343">
        <v>0.90270298574322827</v>
      </c>
      <c r="E2343" s="6">
        <v>102.24476977646792</v>
      </c>
      <c r="F2343" s="10">
        <v>92.296658953846574</v>
      </c>
      <c r="G2343" s="11">
        <v>191.99509667803957</v>
      </c>
      <c r="H2343" s="11">
        <v>207.71298248174369</v>
      </c>
      <c r="I2343" s="11">
        <v>1.9192053420613271</v>
      </c>
    </row>
    <row r="2344" spans="1:9" x14ac:dyDescent="0.25">
      <c r="A2344" s="13"/>
      <c r="B2344" s="5">
        <f>DATE(YEAR(siječanj!B2344),MONTH(siječanj!B2344)+4,DAY(siječanj!B2344))</f>
        <v>43245</v>
      </c>
      <c r="C2344" s="9">
        <v>24.3854166666667</v>
      </c>
      <c r="D2344">
        <v>0.90270298574322827</v>
      </c>
      <c r="E2344" s="6">
        <v>104.06683090372576</v>
      </c>
      <c r="F2344" s="10">
        <v>93.941438973628905</v>
      </c>
      <c r="G2344" s="11">
        <v>199.28098765602732</v>
      </c>
      <c r="H2344" s="11">
        <v>209.57446694602515</v>
      </c>
      <c r="I2344" s="11">
        <v>1.6665809257729063</v>
      </c>
    </row>
    <row r="2345" spans="1:9" x14ac:dyDescent="0.25">
      <c r="A2345" s="13"/>
      <c r="B2345" s="5">
        <f>DATE(YEAR(siječanj!B2345),MONTH(siječanj!B2345)+4,DAY(siječanj!B2345))</f>
        <v>43245</v>
      </c>
      <c r="C2345" s="9">
        <v>24.3958333333333</v>
      </c>
      <c r="D2345">
        <v>0.90270298574322827</v>
      </c>
      <c r="E2345" s="6">
        <v>104.73693597393496</v>
      </c>
      <c r="F2345" s="10">
        <v>94.54634482126842</v>
      </c>
      <c r="G2345" s="11">
        <v>196.96843269115772</v>
      </c>
      <c r="H2345" s="11">
        <v>212.47146207359435</v>
      </c>
      <c r="I2345" s="11">
        <v>1.6398681415663952</v>
      </c>
    </row>
    <row r="2346" spans="1:9" x14ac:dyDescent="0.25">
      <c r="A2346" s="13"/>
      <c r="B2346" s="5">
        <f>DATE(YEAR(siječanj!B2346),MONTH(siječanj!B2346)+4,DAY(siječanj!B2346))</f>
        <v>43245</v>
      </c>
      <c r="C2346" s="9">
        <v>24.40625</v>
      </c>
      <c r="D2346">
        <v>0.90270298574322827</v>
      </c>
      <c r="E2346" s="6">
        <v>105.45548074932962</v>
      </c>
      <c r="F2346" s="10">
        <v>95.194977335407387</v>
      </c>
      <c r="G2346" s="11">
        <v>194.98587254029789</v>
      </c>
      <c r="H2346" s="11">
        <v>211.05806660020707</v>
      </c>
      <c r="I2346" s="11">
        <v>1.759456652323196</v>
      </c>
    </row>
    <row r="2347" spans="1:9" x14ac:dyDescent="0.25">
      <c r="A2347" s="13"/>
      <c r="B2347" s="5">
        <f>DATE(YEAR(siječanj!B2347),MONTH(siječanj!B2347)+4,DAY(siječanj!B2347))</f>
        <v>43245</v>
      </c>
      <c r="C2347" s="9">
        <v>24.4166666666667</v>
      </c>
      <c r="D2347">
        <v>0.90270298574322827</v>
      </c>
      <c r="E2347" s="6">
        <v>106.61301196471497</v>
      </c>
      <c r="F2347" s="10">
        <v>96.239884219626717</v>
      </c>
      <c r="G2347" s="11">
        <v>203.16961938623572</v>
      </c>
      <c r="H2347" s="11">
        <v>211.7457753723281</v>
      </c>
      <c r="I2347" s="11">
        <v>1.7204405069272302</v>
      </c>
    </row>
    <row r="2348" spans="1:9" x14ac:dyDescent="0.25">
      <c r="A2348" s="13"/>
      <c r="B2348" s="5">
        <f>DATE(YEAR(siječanj!B2348),MONTH(siječanj!B2348)+4,DAY(siječanj!B2348))</f>
        <v>43245</v>
      </c>
      <c r="C2348" s="9">
        <v>24.4270833333333</v>
      </c>
      <c r="D2348">
        <v>0.90270298574322827</v>
      </c>
      <c r="E2348" s="6">
        <v>107.03923634060349</v>
      </c>
      <c r="F2348" s="10">
        <v>96.624638236337844</v>
      </c>
      <c r="G2348" s="11">
        <v>198.97651983310857</v>
      </c>
      <c r="H2348" s="11">
        <v>207.94464704678305</v>
      </c>
      <c r="I2348" s="11">
        <v>1.9847582664968253</v>
      </c>
    </row>
    <row r="2349" spans="1:9" x14ac:dyDescent="0.25">
      <c r="A2349" s="13"/>
      <c r="B2349" s="5">
        <f>DATE(YEAR(siječanj!B2349),MONTH(siječanj!B2349)+4,DAY(siječanj!B2349))</f>
        <v>43245</v>
      </c>
      <c r="C2349" s="9">
        <v>24.4375</v>
      </c>
      <c r="D2349">
        <v>0.90270298574322827</v>
      </c>
      <c r="E2349" s="6">
        <v>109.05613144811876</v>
      </c>
      <c r="F2349" s="10">
        <v>98.445295471822774</v>
      </c>
      <c r="G2349" s="11">
        <v>195.76469485158503</v>
      </c>
      <c r="H2349" s="11">
        <v>209.02008631281188</v>
      </c>
      <c r="I2349" s="11">
        <v>2.0276835266525715</v>
      </c>
    </row>
    <row r="2350" spans="1:9" x14ac:dyDescent="0.25">
      <c r="A2350" s="13"/>
      <c r="B2350" s="5">
        <f>DATE(YEAR(siječanj!B2350),MONTH(siječanj!B2350)+4,DAY(siječanj!B2350))</f>
        <v>43245</v>
      </c>
      <c r="C2350" s="9">
        <v>24.4479166666667</v>
      </c>
      <c r="D2350">
        <v>0.90270298574322827</v>
      </c>
      <c r="E2350" s="6">
        <v>109.95053919265077</v>
      </c>
      <c r="F2350" s="10">
        <v>99.25268001328368</v>
      </c>
      <c r="G2350" s="11">
        <v>193.26374876407891</v>
      </c>
      <c r="H2350" s="11">
        <v>207.16453414395173</v>
      </c>
      <c r="I2350" s="11">
        <v>1.9591225139087032</v>
      </c>
    </row>
    <row r="2351" spans="1:9" x14ac:dyDescent="0.25">
      <c r="A2351" s="13"/>
      <c r="B2351" s="5">
        <f>DATE(YEAR(siječanj!B2351),MONTH(siječanj!B2351)+4,DAY(siječanj!B2351))</f>
        <v>43245</v>
      </c>
      <c r="C2351" s="9">
        <v>24.4583333333333</v>
      </c>
      <c r="D2351">
        <v>0.90270298574322827</v>
      </c>
      <c r="E2351" s="6">
        <v>111.16874550785624</v>
      </c>
      <c r="F2351" s="10">
        <v>100.35235849127092</v>
      </c>
      <c r="G2351" s="11">
        <v>197.84367423225049</v>
      </c>
      <c r="H2351" s="11">
        <v>210.47011912896363</v>
      </c>
      <c r="I2351" s="11">
        <v>1.8070950508424228</v>
      </c>
    </row>
    <row r="2352" spans="1:9" x14ac:dyDescent="0.25">
      <c r="A2352" s="13"/>
      <c r="B2352" s="5">
        <f>DATE(YEAR(siječanj!B2352),MONTH(siječanj!B2352)+4,DAY(siječanj!B2352))</f>
        <v>43245</v>
      </c>
      <c r="C2352" s="9">
        <v>24.46875</v>
      </c>
      <c r="D2352">
        <v>0.90270298574322827</v>
      </c>
      <c r="E2352" s="6">
        <v>112.78231991432926</v>
      </c>
      <c r="F2352" s="10">
        <v>101.80893692571298</v>
      </c>
      <c r="G2352" s="11">
        <v>205.69482294497379</v>
      </c>
      <c r="H2352" s="11">
        <v>208.0525040444569</v>
      </c>
      <c r="I2352" s="11">
        <v>1.9917064704750691</v>
      </c>
    </row>
    <row r="2353" spans="1:9" x14ac:dyDescent="0.25">
      <c r="A2353" s="13"/>
      <c r="B2353" s="5">
        <f>DATE(YEAR(siječanj!B2353),MONTH(siječanj!B2353)+4,DAY(siječanj!B2353))</f>
        <v>43245</v>
      </c>
      <c r="C2353" s="9">
        <v>24.4791666666667</v>
      </c>
      <c r="D2353">
        <v>0.90270298574322827</v>
      </c>
      <c r="E2353" s="6">
        <v>112.9860755365078</v>
      </c>
      <c r="F2353" s="10">
        <v>101.99286773421551</v>
      </c>
      <c r="G2353" s="11">
        <v>189.74837595978767</v>
      </c>
      <c r="H2353" s="11">
        <v>205.85228069513957</v>
      </c>
      <c r="I2353" s="11">
        <v>2.1231803301497489</v>
      </c>
    </row>
    <row r="2354" spans="1:9" x14ac:dyDescent="0.25">
      <c r="A2354" s="13"/>
      <c r="B2354" s="5">
        <f>DATE(YEAR(siječanj!B2354),MONTH(siječanj!B2354)+4,DAY(siječanj!B2354))</f>
        <v>43245</v>
      </c>
      <c r="C2354" s="9">
        <v>24.4895833333333</v>
      </c>
      <c r="D2354">
        <v>0.90270298574322827</v>
      </c>
      <c r="E2354" s="6">
        <v>112.22443511447919</v>
      </c>
      <c r="F2354" s="10">
        <v>101.30533265118756</v>
      </c>
      <c r="G2354" s="11">
        <v>189.6391450248216</v>
      </c>
      <c r="H2354" s="11">
        <v>199.39472426392837</v>
      </c>
      <c r="I2354" s="11">
        <v>1.8807362127240974</v>
      </c>
    </row>
    <row r="2355" spans="1:9" x14ac:dyDescent="0.25">
      <c r="A2355" s="13"/>
      <c r="B2355" s="5">
        <f>DATE(YEAR(siječanj!B2355),MONTH(siječanj!B2355)+4,DAY(siječanj!B2355))</f>
        <v>43245</v>
      </c>
      <c r="C2355" s="9">
        <v>24.5</v>
      </c>
      <c r="D2355">
        <v>0.90270298574322827</v>
      </c>
      <c r="E2355" s="6">
        <v>111.49010612457283</v>
      </c>
      <c r="F2355" s="10">
        <v>100.64245167948128</v>
      </c>
      <c r="G2355" s="11">
        <v>184.45275063610839</v>
      </c>
      <c r="H2355" s="11">
        <v>197.31666686571998</v>
      </c>
      <c r="I2355" s="11">
        <v>1.965405698363986</v>
      </c>
    </row>
    <row r="2356" spans="1:9" x14ac:dyDescent="0.25">
      <c r="A2356" s="13"/>
      <c r="B2356" s="5">
        <f>DATE(YEAR(siječanj!B2356),MONTH(siječanj!B2356)+4,DAY(siječanj!B2356))</f>
        <v>43245</v>
      </c>
      <c r="C2356" s="9">
        <v>24.5104166666667</v>
      </c>
      <c r="D2356">
        <v>0.90270298574322827</v>
      </c>
      <c r="E2356" s="6">
        <v>110.9198391370915</v>
      </c>
      <c r="F2356" s="10">
        <v>100.12766996721108</v>
      </c>
      <c r="G2356" s="11">
        <v>183.48814052138951</v>
      </c>
      <c r="H2356" s="11">
        <v>198.33542421298017</v>
      </c>
      <c r="I2356" s="11">
        <v>1.9941545423430511</v>
      </c>
    </row>
    <row r="2357" spans="1:9" x14ac:dyDescent="0.25">
      <c r="A2357" s="13"/>
      <c r="B2357" s="5">
        <f>DATE(YEAR(siječanj!B2357),MONTH(siječanj!B2357)+4,DAY(siječanj!B2357))</f>
        <v>43245</v>
      </c>
      <c r="C2357" s="9">
        <v>24.5208333333333</v>
      </c>
      <c r="D2357">
        <v>0.90270298574322827</v>
      </c>
      <c r="E2357" s="6">
        <v>111.70663174561011</v>
      </c>
      <c r="F2357" s="10">
        <v>100.83791000408154</v>
      </c>
      <c r="G2357" s="11">
        <v>182.93137973128057</v>
      </c>
      <c r="H2357" s="11">
        <v>198.0477199262408</v>
      </c>
      <c r="I2357" s="11">
        <v>2.1685246613221003</v>
      </c>
    </row>
    <row r="2358" spans="1:9" x14ac:dyDescent="0.25">
      <c r="A2358" s="13"/>
      <c r="B2358" s="5">
        <f>DATE(YEAR(siječanj!B2358),MONTH(siječanj!B2358)+4,DAY(siječanj!B2358))</f>
        <v>43245</v>
      </c>
      <c r="C2358" s="9">
        <v>24.53125</v>
      </c>
      <c r="D2358">
        <v>0.90270298574322827</v>
      </c>
      <c r="E2358" s="6">
        <v>112.05036936770549</v>
      </c>
      <c r="F2358" s="10">
        <v>101.14820298185931</v>
      </c>
      <c r="G2358" s="11">
        <v>183.56618787044926</v>
      </c>
      <c r="H2358" s="11">
        <v>198.74834488690436</v>
      </c>
      <c r="I2358" s="11">
        <v>2.5155428487260054</v>
      </c>
    </row>
    <row r="2359" spans="1:9" x14ac:dyDescent="0.25">
      <c r="A2359" s="13"/>
      <c r="B2359" s="5">
        <f>DATE(YEAR(siječanj!B2359),MONTH(siječanj!B2359)+4,DAY(siječanj!B2359))</f>
        <v>43245</v>
      </c>
      <c r="C2359" s="9">
        <v>24.5416666666667</v>
      </c>
      <c r="D2359">
        <v>0.90270298574322827</v>
      </c>
      <c r="E2359" s="6">
        <v>111.07147630256868</v>
      </c>
      <c r="F2359" s="10">
        <v>100.26455328923697</v>
      </c>
      <c r="G2359" s="11">
        <v>186.07490374089053</v>
      </c>
      <c r="H2359" s="11">
        <v>196.86852971004564</v>
      </c>
      <c r="I2359" s="11">
        <v>2.2096738693383302</v>
      </c>
    </row>
    <row r="2360" spans="1:9" x14ac:dyDescent="0.25">
      <c r="A2360" s="13"/>
      <c r="B2360" s="5">
        <f>DATE(YEAR(siječanj!B2360),MONTH(siječanj!B2360)+4,DAY(siječanj!B2360))</f>
        <v>43245</v>
      </c>
      <c r="C2360" s="9">
        <v>24.5520833333333</v>
      </c>
      <c r="D2360">
        <v>0.90270298574322827</v>
      </c>
      <c r="E2360" s="6">
        <v>110.64461119508694</v>
      </c>
      <c r="F2360" s="10">
        <v>99.879220882203597</v>
      </c>
      <c r="G2360" s="11">
        <v>186.98172659721257</v>
      </c>
      <c r="H2360" s="11">
        <v>188.7371749215873</v>
      </c>
      <c r="I2360" s="11">
        <v>2.1313605702968466</v>
      </c>
    </row>
    <row r="2361" spans="1:9" x14ac:dyDescent="0.25">
      <c r="A2361" s="13"/>
      <c r="B2361" s="5">
        <f>DATE(YEAR(siječanj!B2361),MONTH(siječanj!B2361)+4,DAY(siječanj!B2361))</f>
        <v>43245</v>
      </c>
      <c r="C2361" s="9">
        <v>24.5625</v>
      </c>
      <c r="D2361">
        <v>0.90270298574322827</v>
      </c>
      <c r="E2361" s="6">
        <v>110.61193785121088</v>
      </c>
      <c r="F2361" s="10">
        <v>99.84972655713247</v>
      </c>
      <c r="G2361" s="11">
        <v>185.49638032712087</v>
      </c>
      <c r="H2361" s="11">
        <v>184.62039870935476</v>
      </c>
      <c r="I2361" s="11">
        <v>2.1343216572253985</v>
      </c>
    </row>
    <row r="2362" spans="1:9" x14ac:dyDescent="0.25">
      <c r="A2362" s="13"/>
      <c r="B2362" s="5">
        <f>DATE(YEAR(siječanj!B2362),MONTH(siječanj!B2362)+4,DAY(siječanj!B2362))</f>
        <v>43245</v>
      </c>
      <c r="C2362" s="9">
        <v>24.5729166666667</v>
      </c>
      <c r="D2362">
        <v>0.90270298574322827</v>
      </c>
      <c r="E2362" s="6">
        <v>111.57773261693576</v>
      </c>
      <c r="F2362" s="10">
        <v>100.7215523757675</v>
      </c>
      <c r="G2362" s="11">
        <v>185.20911530178662</v>
      </c>
      <c r="H2362" s="11">
        <v>186.4443708373658</v>
      </c>
      <c r="I2362" s="11">
        <v>1.9982576627982518</v>
      </c>
    </row>
    <row r="2363" spans="1:9" x14ac:dyDescent="0.25">
      <c r="A2363" s="13"/>
      <c r="B2363" s="5">
        <f>DATE(YEAR(siječanj!B2363),MONTH(siječanj!B2363)+4,DAY(siječanj!B2363))</f>
        <v>43245</v>
      </c>
      <c r="C2363" s="9">
        <v>24.5833333333333</v>
      </c>
      <c r="D2363">
        <v>0.90270298574322827</v>
      </c>
      <c r="E2363" s="6">
        <v>111.82385487998813</v>
      </c>
      <c r="F2363" s="10">
        <v>100.94372767748276</v>
      </c>
      <c r="G2363" s="11">
        <v>184.93518425244091</v>
      </c>
      <c r="H2363" s="11">
        <v>184.60356511869369</v>
      </c>
      <c r="I2363" s="11">
        <v>2.0463300740587789</v>
      </c>
    </row>
    <row r="2364" spans="1:9" x14ac:dyDescent="0.25">
      <c r="A2364" s="13"/>
      <c r="B2364" s="5">
        <f>DATE(YEAR(siječanj!B2364),MONTH(siječanj!B2364)+4,DAY(siječanj!B2364))</f>
        <v>43245</v>
      </c>
      <c r="C2364" s="9">
        <v>24.59375</v>
      </c>
      <c r="D2364">
        <v>0.90270298574322827</v>
      </c>
      <c r="E2364" s="6">
        <v>113.14301708675362</v>
      </c>
      <c r="F2364" s="10">
        <v>102.13453934020959</v>
      </c>
      <c r="G2364" s="11">
        <v>185.32479829021386</v>
      </c>
      <c r="H2364" s="11">
        <v>180.11178595570701</v>
      </c>
      <c r="I2364" s="11">
        <v>2.3169850196689805</v>
      </c>
    </row>
    <row r="2365" spans="1:9" x14ac:dyDescent="0.25">
      <c r="A2365" s="13"/>
      <c r="B2365" s="5">
        <f>DATE(YEAR(siječanj!B2365),MONTH(siječanj!B2365)+4,DAY(siječanj!B2365))</f>
        <v>43245</v>
      </c>
      <c r="C2365" s="9">
        <v>24.6041666666667</v>
      </c>
      <c r="D2365">
        <v>0.90270298574322827</v>
      </c>
      <c r="E2365" s="6">
        <v>114.147042501489</v>
      </c>
      <c r="F2365" s="10">
        <v>103.04087607985329</v>
      </c>
      <c r="G2365" s="11">
        <v>182.21814258360081</v>
      </c>
      <c r="H2365" s="11">
        <v>175.11691763663097</v>
      </c>
      <c r="I2365" s="11">
        <v>2.4565411166136895</v>
      </c>
    </row>
    <row r="2366" spans="1:9" x14ac:dyDescent="0.25">
      <c r="A2366" s="13"/>
      <c r="B2366" s="5">
        <f>DATE(YEAR(siječanj!B2366),MONTH(siječanj!B2366)+4,DAY(siječanj!B2366))</f>
        <v>43245</v>
      </c>
      <c r="C2366" s="9">
        <v>24.6145833333333</v>
      </c>
      <c r="D2366">
        <v>0.90270298574322827</v>
      </c>
      <c r="E2366" s="6">
        <v>114.52325410670159</v>
      </c>
      <c r="F2366" s="10">
        <v>103.38048341914995</v>
      </c>
      <c r="G2366" s="11">
        <v>180.45298369114525</v>
      </c>
      <c r="H2366" s="11">
        <v>171.10929084367291</v>
      </c>
      <c r="I2366" s="11">
        <v>2.2770368469115114</v>
      </c>
    </row>
    <row r="2367" spans="1:9" x14ac:dyDescent="0.25">
      <c r="A2367" s="13"/>
      <c r="B2367" s="5">
        <f>DATE(YEAR(siječanj!B2367),MONTH(siječanj!B2367)+4,DAY(siječanj!B2367))</f>
        <v>43245</v>
      </c>
      <c r="C2367" s="9">
        <v>24.625</v>
      </c>
      <c r="D2367">
        <v>0.90270298574322827</v>
      </c>
      <c r="E2367" s="6">
        <v>114.796109556491</v>
      </c>
      <c r="F2367" s="10">
        <v>103.62679084835116</v>
      </c>
      <c r="G2367" s="11">
        <v>179.5844191817165</v>
      </c>
      <c r="H2367" s="11">
        <v>169.58477520875687</v>
      </c>
      <c r="I2367" s="11">
        <v>2.4623842881515245</v>
      </c>
    </row>
    <row r="2368" spans="1:9" x14ac:dyDescent="0.25">
      <c r="A2368" s="13"/>
      <c r="B2368" s="5">
        <f>DATE(YEAR(siječanj!B2368),MONTH(siječanj!B2368)+4,DAY(siječanj!B2368))</f>
        <v>43245</v>
      </c>
      <c r="C2368" s="9">
        <v>24.6354166666667</v>
      </c>
      <c r="D2368">
        <v>0.90270298574322827</v>
      </c>
      <c r="E2368" s="6">
        <v>115.16958962175352</v>
      </c>
      <c r="F2368" s="10">
        <v>103.96393241837922</v>
      </c>
      <c r="G2368" s="11">
        <v>179.44278736806785</v>
      </c>
      <c r="H2368" s="11">
        <v>164.75343835947189</v>
      </c>
      <c r="I2368" s="11">
        <v>2.4054656171915814</v>
      </c>
    </row>
    <row r="2369" spans="1:9" x14ac:dyDescent="0.25">
      <c r="A2369" s="13"/>
      <c r="B2369" s="5">
        <f>DATE(YEAR(siječanj!B2369),MONTH(siječanj!B2369)+4,DAY(siječanj!B2369))</f>
        <v>43245</v>
      </c>
      <c r="C2369" s="9">
        <v>24.6458333333333</v>
      </c>
      <c r="D2369">
        <v>0.90270298574322827</v>
      </c>
      <c r="E2369" s="6">
        <v>115.88623005557079</v>
      </c>
      <c r="F2369" s="10">
        <v>104.61084587769039</v>
      </c>
      <c r="G2369" s="11">
        <v>177.40439244821474</v>
      </c>
      <c r="H2369" s="11">
        <v>164.32577926282298</v>
      </c>
      <c r="I2369" s="11">
        <v>2.4134188506744501</v>
      </c>
    </row>
    <row r="2370" spans="1:9" x14ac:dyDescent="0.25">
      <c r="A2370" s="13"/>
      <c r="B2370" s="5">
        <f>DATE(YEAR(siječanj!B2370),MONTH(siječanj!B2370)+4,DAY(siječanj!B2370))</f>
        <v>43245</v>
      </c>
      <c r="C2370" s="9">
        <v>24.65625</v>
      </c>
      <c r="D2370">
        <v>0.90270298574322827</v>
      </c>
      <c r="E2370" s="6">
        <v>115.79002807504224</v>
      </c>
      <c r="F2370" s="10">
        <v>104.52400406263286</v>
      </c>
      <c r="G2370" s="11">
        <v>175.99038837324341</v>
      </c>
      <c r="H2370" s="11">
        <v>160.65300204890391</v>
      </c>
      <c r="I2370" s="11">
        <v>2.1551112675454478</v>
      </c>
    </row>
    <row r="2371" spans="1:9" x14ac:dyDescent="0.25">
      <c r="A2371" s="13"/>
      <c r="B2371" s="5">
        <f>DATE(YEAR(siječanj!B2371),MONTH(siječanj!B2371)+4,DAY(siječanj!B2371))</f>
        <v>43245</v>
      </c>
      <c r="C2371" s="9">
        <v>24.6666666666667</v>
      </c>
      <c r="D2371">
        <v>0.90270298574322827</v>
      </c>
      <c r="E2371" s="6">
        <v>115.01640319505559</v>
      </c>
      <c r="F2371" s="10">
        <v>103.82565057362366</v>
      </c>
      <c r="G2371" s="11">
        <v>176.30909008496221</v>
      </c>
      <c r="H2371" s="11">
        <v>162.46142096665943</v>
      </c>
      <c r="I2371" s="11">
        <v>2.0691147429477112</v>
      </c>
    </row>
    <row r="2372" spans="1:9" x14ac:dyDescent="0.25">
      <c r="A2372" s="13"/>
      <c r="B2372" s="5">
        <f>DATE(YEAR(siječanj!B2372),MONTH(siječanj!B2372)+4,DAY(siječanj!B2372))</f>
        <v>43245</v>
      </c>
      <c r="C2372" s="9">
        <v>24.6770833333333</v>
      </c>
      <c r="D2372">
        <v>0.90270298574322827</v>
      </c>
      <c r="E2372" s="6">
        <v>113.33404833492371</v>
      </c>
      <c r="F2372" s="10">
        <v>102.30698381830298</v>
      </c>
      <c r="G2372" s="11">
        <v>170.43206082302282</v>
      </c>
      <c r="H2372" s="11">
        <v>163.21330930832519</v>
      </c>
      <c r="I2372" s="11">
        <v>2.1669526151715823</v>
      </c>
    </row>
    <row r="2373" spans="1:9" x14ac:dyDescent="0.25">
      <c r="A2373" s="13"/>
      <c r="B2373" s="5">
        <f>DATE(YEAR(siječanj!B2373),MONTH(siječanj!B2373)+4,DAY(siječanj!B2373))</f>
        <v>43245</v>
      </c>
      <c r="C2373" s="9">
        <v>24.6875</v>
      </c>
      <c r="D2373">
        <v>0.90270298574322827</v>
      </c>
      <c r="E2373" s="6">
        <v>114.07611569617728</v>
      </c>
      <c r="F2373" s="10">
        <v>102.97685024092918</v>
      </c>
      <c r="G2373" s="11">
        <v>165.14119619881521</v>
      </c>
      <c r="H2373" s="11">
        <v>160.78121267992117</v>
      </c>
      <c r="I2373" s="11">
        <v>2.1320275898785228</v>
      </c>
    </row>
    <row r="2374" spans="1:9" x14ac:dyDescent="0.25">
      <c r="A2374" s="13"/>
      <c r="B2374" s="5">
        <f>DATE(YEAR(siječanj!B2374),MONTH(siječanj!B2374)+4,DAY(siječanj!B2374))</f>
        <v>43245</v>
      </c>
      <c r="C2374" s="9">
        <v>24.6979166666667</v>
      </c>
      <c r="D2374">
        <v>0.90270298574322827</v>
      </c>
      <c r="E2374" s="6">
        <v>114.10307799901038</v>
      </c>
      <c r="F2374" s="10">
        <v>103.00118919219913</v>
      </c>
      <c r="G2374" s="11">
        <v>164.13607795517422</v>
      </c>
      <c r="H2374" s="11">
        <v>160.15763531256468</v>
      </c>
      <c r="I2374" s="11">
        <v>2.1046077849160216</v>
      </c>
    </row>
    <row r="2375" spans="1:9" x14ac:dyDescent="0.25">
      <c r="A2375" s="13"/>
      <c r="B2375" s="5">
        <f>DATE(YEAR(siječanj!B2375),MONTH(siječanj!B2375)+4,DAY(siječanj!B2375))</f>
        <v>43245</v>
      </c>
      <c r="C2375" s="9">
        <v>24.7083333333333</v>
      </c>
      <c r="D2375">
        <v>0.90270298574322827</v>
      </c>
      <c r="E2375" s="6">
        <v>115.11402252147688</v>
      </c>
      <c r="F2375" s="10">
        <v>103.91377183105041</v>
      </c>
      <c r="G2375" s="11">
        <v>163.01648196347861</v>
      </c>
      <c r="H2375" s="11">
        <v>166.35205550864268</v>
      </c>
      <c r="I2375" s="11">
        <v>1.8559404847965573</v>
      </c>
    </row>
    <row r="2376" spans="1:9" x14ac:dyDescent="0.25">
      <c r="A2376" s="13"/>
      <c r="B2376" s="5">
        <f>DATE(YEAR(siječanj!B2376),MONTH(siječanj!B2376)+4,DAY(siječanj!B2376))</f>
        <v>43245</v>
      </c>
      <c r="C2376" s="9">
        <v>24.71875</v>
      </c>
      <c r="D2376">
        <v>0.90270298574322827</v>
      </c>
      <c r="E2376" s="6">
        <v>115.22730604921671</v>
      </c>
      <c r="F2376" s="10">
        <v>104.01603320977667</v>
      </c>
      <c r="G2376" s="11">
        <v>163.01559410307081</v>
      </c>
      <c r="H2376" s="11">
        <v>176.75193933212887</v>
      </c>
      <c r="I2376" s="11">
        <v>1.8707409192925282</v>
      </c>
    </row>
    <row r="2377" spans="1:9" x14ac:dyDescent="0.25">
      <c r="A2377" s="13"/>
      <c r="B2377" s="5">
        <f>DATE(YEAR(siječanj!B2377),MONTH(siječanj!B2377)+4,DAY(siječanj!B2377))</f>
        <v>43245</v>
      </c>
      <c r="C2377" s="9">
        <v>24.7291666666667</v>
      </c>
      <c r="D2377">
        <v>0.90270298574322827</v>
      </c>
      <c r="E2377" s="6">
        <v>115.79486133363942</v>
      </c>
      <c r="F2377" s="10">
        <v>104.5283670595994</v>
      </c>
      <c r="G2377" s="11">
        <v>163.75467160433845</v>
      </c>
      <c r="H2377" s="11">
        <v>168.12960080232452</v>
      </c>
      <c r="I2377" s="11">
        <v>1.8850693399316001</v>
      </c>
    </row>
    <row r="2378" spans="1:9" x14ac:dyDescent="0.25">
      <c r="A2378" s="13"/>
      <c r="B2378" s="5">
        <f>DATE(YEAR(siječanj!B2378),MONTH(siječanj!B2378)+4,DAY(siječanj!B2378))</f>
        <v>43245</v>
      </c>
      <c r="C2378" s="9">
        <v>24.7395833333333</v>
      </c>
      <c r="D2378">
        <v>0.90270298574322827</v>
      </c>
      <c r="E2378" s="6">
        <v>117.09835338801895</v>
      </c>
      <c r="F2378" s="10">
        <v>105.70503322898037</v>
      </c>
      <c r="G2378" s="11">
        <v>163.2250046178049</v>
      </c>
      <c r="H2378" s="11">
        <v>163.24492145902772</v>
      </c>
      <c r="I2378" s="11">
        <v>1.840346026990465</v>
      </c>
    </row>
    <row r="2379" spans="1:9" x14ac:dyDescent="0.25">
      <c r="A2379" s="13"/>
      <c r="B2379" s="5">
        <f>DATE(YEAR(siječanj!B2379),MONTH(siječanj!B2379)+4,DAY(siječanj!B2379))</f>
        <v>43245</v>
      </c>
      <c r="C2379" s="9">
        <v>24.75</v>
      </c>
      <c r="D2379">
        <v>0.90270298574322827</v>
      </c>
      <c r="E2379" s="6">
        <v>119.89076283942968</v>
      </c>
      <c r="F2379" s="10">
        <v>108.22574957818645</v>
      </c>
      <c r="G2379" s="11">
        <v>161.20905127368908</v>
      </c>
      <c r="H2379" s="11">
        <v>161.78483825875216</v>
      </c>
      <c r="I2379" s="11">
        <v>1.8779991323717007</v>
      </c>
    </row>
    <row r="2380" spans="1:9" x14ac:dyDescent="0.25">
      <c r="A2380" s="13"/>
      <c r="B2380" s="5">
        <f>DATE(YEAR(siječanj!B2380),MONTH(siječanj!B2380)+4,DAY(siječanj!B2380))</f>
        <v>43245</v>
      </c>
      <c r="C2380" s="9">
        <v>24.7604166666667</v>
      </c>
      <c r="D2380">
        <v>0.90270298574322827</v>
      </c>
      <c r="E2380" s="6">
        <v>122.0436517398396</v>
      </c>
      <c r="F2380" s="10">
        <v>110.16916881655995</v>
      </c>
      <c r="G2380" s="11">
        <v>160.67679302035449</v>
      </c>
      <c r="H2380" s="11">
        <v>159.89467166789368</v>
      </c>
      <c r="I2380" s="11">
        <v>2.5439346822243234</v>
      </c>
    </row>
    <row r="2381" spans="1:9" x14ac:dyDescent="0.25">
      <c r="A2381" s="13"/>
      <c r="B2381" s="5">
        <f>DATE(YEAR(siječanj!B2381),MONTH(siječanj!B2381)+4,DAY(siječanj!B2381))</f>
        <v>43245</v>
      </c>
      <c r="C2381" s="9">
        <v>24.7708333333333</v>
      </c>
      <c r="D2381">
        <v>0.90270298574322827</v>
      </c>
      <c r="E2381" s="6">
        <v>123.60199230581202</v>
      </c>
      <c r="F2381" s="10">
        <v>111.57588749826803</v>
      </c>
      <c r="G2381" s="11">
        <v>159.66376036493367</v>
      </c>
      <c r="H2381" s="11">
        <v>158.99319957402088</v>
      </c>
      <c r="I2381" s="11">
        <v>4.5626599458894015</v>
      </c>
    </row>
    <row r="2382" spans="1:9" x14ac:dyDescent="0.25">
      <c r="A2382" s="13"/>
      <c r="B2382" s="5">
        <f>DATE(YEAR(siječanj!B2382),MONTH(siječanj!B2382)+4,DAY(siječanj!B2382))</f>
        <v>43245</v>
      </c>
      <c r="C2382" s="9">
        <v>24.78125</v>
      </c>
      <c r="D2382">
        <v>0.90270298574322827</v>
      </c>
      <c r="E2382" s="6">
        <v>125.85837919541883</v>
      </c>
      <c r="F2382" s="10">
        <v>113.61273468050798</v>
      </c>
      <c r="G2382" s="11">
        <v>159.06617808340576</v>
      </c>
      <c r="H2382" s="11">
        <v>161.98288782098126</v>
      </c>
      <c r="I2382" s="11">
        <v>11.044365229142876</v>
      </c>
    </row>
    <row r="2383" spans="1:9" x14ac:dyDescent="0.25">
      <c r="A2383" s="13"/>
      <c r="B2383" s="5">
        <f>DATE(YEAR(siječanj!B2383),MONTH(siječanj!B2383)+4,DAY(siječanj!B2383))</f>
        <v>43245</v>
      </c>
      <c r="C2383" s="9">
        <v>24.7916666666667</v>
      </c>
      <c r="D2383">
        <v>0.90270298574322827</v>
      </c>
      <c r="E2383" s="6">
        <v>129.11370036157524</v>
      </c>
      <c r="F2383" s="10">
        <v>116.5513228167505</v>
      </c>
      <c r="G2383" s="11">
        <v>157.69195497566508</v>
      </c>
      <c r="H2383" s="11">
        <v>163.40099942909114</v>
      </c>
      <c r="I2383" s="11">
        <v>26.001952338638748</v>
      </c>
    </row>
    <row r="2384" spans="1:9" x14ac:dyDescent="0.25">
      <c r="A2384" s="13"/>
      <c r="B2384" s="5">
        <f>DATE(YEAR(siječanj!B2384),MONTH(siječanj!B2384)+4,DAY(siječanj!B2384))</f>
        <v>43245</v>
      </c>
      <c r="C2384" s="9">
        <v>24.8020833333333</v>
      </c>
      <c r="D2384">
        <v>0.90270298574322827</v>
      </c>
      <c r="E2384" s="6">
        <v>133.18528580584933</v>
      </c>
      <c r="F2384" s="10">
        <v>120.22675515400539</v>
      </c>
      <c r="G2384" s="11">
        <v>154.26793939161468</v>
      </c>
      <c r="H2384" s="11">
        <v>159.08238870565643</v>
      </c>
      <c r="I2384" s="11">
        <v>42.326947591099923</v>
      </c>
    </row>
    <row r="2385" spans="1:9" x14ac:dyDescent="0.25">
      <c r="A2385" s="13"/>
      <c r="B2385" s="5">
        <f>DATE(YEAR(siječanj!B2385),MONTH(siječanj!B2385)+4,DAY(siječanj!B2385))</f>
        <v>43245</v>
      </c>
      <c r="C2385" s="9">
        <v>24.8125</v>
      </c>
      <c r="D2385">
        <v>0.90270298574322827</v>
      </c>
      <c r="E2385" s="6">
        <v>138.05445016835765</v>
      </c>
      <c r="F2385" s="10">
        <v>124.62216436211617</v>
      </c>
      <c r="G2385" s="11">
        <v>153.54526922928559</v>
      </c>
      <c r="H2385" s="11">
        <v>158.02224577105568</v>
      </c>
      <c r="I2385" s="11">
        <v>63.196715264326883</v>
      </c>
    </row>
    <row r="2386" spans="1:9" x14ac:dyDescent="0.25">
      <c r="A2386" s="13"/>
      <c r="B2386" s="5">
        <f>DATE(YEAR(siječanj!B2386),MONTH(siječanj!B2386)+4,DAY(siječanj!B2386))</f>
        <v>43245</v>
      </c>
      <c r="C2386" s="9">
        <v>24.8229166666667</v>
      </c>
      <c r="D2386">
        <v>0.90270298574322827</v>
      </c>
      <c r="E2386" s="6">
        <v>141.66803947958269</v>
      </c>
      <c r="F2386" s="10">
        <v>127.88416222260884</v>
      </c>
      <c r="G2386" s="11">
        <v>150.21752021126031</v>
      </c>
      <c r="H2386" s="11">
        <v>159.02515289191615</v>
      </c>
      <c r="I2386" s="11">
        <v>86.943553399636599</v>
      </c>
    </row>
    <row r="2387" spans="1:9" x14ac:dyDescent="0.25">
      <c r="A2387" s="13"/>
      <c r="B2387" s="5">
        <f>DATE(YEAR(siječanj!B2387),MONTH(siječanj!B2387)+4,DAY(siječanj!B2387))</f>
        <v>43245</v>
      </c>
      <c r="C2387" s="9">
        <v>24.8333333333333</v>
      </c>
      <c r="D2387">
        <v>0.90270298574322827</v>
      </c>
      <c r="E2387" s="6">
        <v>147.64913500329925</v>
      </c>
      <c r="F2387" s="10">
        <v>133.28331500988324</v>
      </c>
      <c r="G2387" s="11">
        <v>144.52513377439871</v>
      </c>
      <c r="H2387" s="11">
        <v>152.32716189194733</v>
      </c>
      <c r="I2387" s="11">
        <v>129.4619186101786</v>
      </c>
    </row>
    <row r="2388" spans="1:9" x14ac:dyDescent="0.25">
      <c r="A2388" s="13"/>
      <c r="B2388" s="5">
        <f>DATE(YEAR(siječanj!B2388),MONTH(siječanj!B2388)+4,DAY(siječanj!B2388))</f>
        <v>43245</v>
      </c>
      <c r="C2388" s="9">
        <v>24.84375</v>
      </c>
      <c r="D2388">
        <v>0.90270298574322827</v>
      </c>
      <c r="E2388" s="6">
        <v>152.00275938625077</v>
      </c>
      <c r="F2388" s="10">
        <v>137.2133447391781</v>
      </c>
      <c r="G2388" s="11">
        <v>125.53124855957184</v>
      </c>
      <c r="H2388" s="11">
        <v>139.01626698986942</v>
      </c>
      <c r="I2388" s="11">
        <v>197.65533456251765</v>
      </c>
    </row>
    <row r="2389" spans="1:9" x14ac:dyDescent="0.25">
      <c r="A2389" s="13"/>
      <c r="B2389" s="5">
        <f>DATE(YEAR(siječanj!B2389),MONTH(siječanj!B2389)+4,DAY(siječanj!B2389))</f>
        <v>43245</v>
      </c>
      <c r="C2389" s="9">
        <v>24.8541666666667</v>
      </c>
      <c r="D2389">
        <v>0.90270298574322827</v>
      </c>
      <c r="E2389" s="6">
        <v>155.6049226480115</v>
      </c>
      <c r="F2389" s="10">
        <v>140.46502827070407</v>
      </c>
      <c r="G2389" s="11">
        <v>118.40143219236406</v>
      </c>
      <c r="H2389" s="11">
        <v>130.60294353724078</v>
      </c>
      <c r="I2389" s="11">
        <v>228.76419082440211</v>
      </c>
    </row>
    <row r="2390" spans="1:9" x14ac:dyDescent="0.25">
      <c r="A2390" s="13"/>
      <c r="B2390" s="5">
        <f>DATE(YEAR(siječanj!B2390),MONTH(siječanj!B2390)+4,DAY(siječanj!B2390))</f>
        <v>43245</v>
      </c>
      <c r="C2390" s="9">
        <v>24.8645833333333</v>
      </c>
      <c r="D2390">
        <v>0.90270298574322827</v>
      </c>
      <c r="E2390" s="6">
        <v>156.3492077737271</v>
      </c>
      <c r="F2390" s="10">
        <v>141.13689667593181</v>
      </c>
      <c r="G2390" s="11">
        <v>116.50172829965057</v>
      </c>
      <c r="H2390" s="11">
        <v>128.19236853809872</v>
      </c>
      <c r="I2390" s="11">
        <v>229.69209506486277</v>
      </c>
    </row>
    <row r="2391" spans="1:9" x14ac:dyDescent="0.25">
      <c r="A2391" s="13"/>
      <c r="B2391" s="5">
        <f>DATE(YEAR(siječanj!B2391),MONTH(siječanj!B2391)+4,DAY(siječanj!B2391))</f>
        <v>43245</v>
      </c>
      <c r="C2391" s="9">
        <v>24.875</v>
      </c>
      <c r="D2391">
        <v>0.90270298574322827</v>
      </c>
      <c r="E2391" s="6">
        <v>156.15036872508975</v>
      </c>
      <c r="F2391" s="10">
        <v>140.95740407304453</v>
      </c>
      <c r="G2391" s="11">
        <v>113.25711676252517</v>
      </c>
      <c r="H2391" s="11">
        <v>123.26988385611891</v>
      </c>
      <c r="I2391" s="11">
        <v>231.05040194064242</v>
      </c>
    </row>
    <row r="2392" spans="1:9" x14ac:dyDescent="0.25">
      <c r="A2392" s="13"/>
      <c r="B2392" s="5">
        <f>DATE(YEAR(siječanj!B2392),MONTH(siječanj!B2392)+4,DAY(siječanj!B2392))</f>
        <v>43245</v>
      </c>
      <c r="C2392" s="9">
        <v>24.8854166666667</v>
      </c>
      <c r="D2392">
        <v>0.90270298574322827</v>
      </c>
      <c r="E2392" s="6">
        <v>160.38316561049021</v>
      </c>
      <c r="F2392" s="10">
        <v>144.77836245954018</v>
      </c>
      <c r="G2392" s="11">
        <v>110.44117708617986</v>
      </c>
      <c r="H2392" s="11">
        <v>109.66805762703184</v>
      </c>
      <c r="I2392" s="11">
        <v>238.13237284587814</v>
      </c>
    </row>
    <row r="2393" spans="1:9" x14ac:dyDescent="0.25">
      <c r="A2393" s="13"/>
      <c r="B2393" s="5">
        <f>DATE(YEAR(siječanj!B2393),MONTH(siječanj!B2393)+4,DAY(siječanj!B2393))</f>
        <v>43245</v>
      </c>
      <c r="C2393" s="9">
        <v>24.8958333333333</v>
      </c>
      <c r="D2393">
        <v>0.90270298574322827</v>
      </c>
      <c r="E2393" s="6">
        <v>163.22945900193966</v>
      </c>
      <c r="F2393" s="10">
        <v>147.34772000230279</v>
      </c>
      <c r="G2393" s="11">
        <v>107.85098696655281</v>
      </c>
      <c r="H2393" s="11">
        <v>101.32790851664016</v>
      </c>
      <c r="I2393" s="11">
        <v>243.78719485434081</v>
      </c>
    </row>
    <row r="2394" spans="1:9" x14ac:dyDescent="0.25">
      <c r="A2394" s="13"/>
      <c r="B2394" s="5">
        <f>DATE(YEAR(siječanj!B2394),MONTH(siječanj!B2394)+4,DAY(siječanj!B2394))</f>
        <v>43245</v>
      </c>
      <c r="C2394" s="9">
        <v>24.90625</v>
      </c>
      <c r="D2394">
        <v>0.90270298574322827</v>
      </c>
      <c r="E2394" s="6">
        <v>161.34333364196067</v>
      </c>
      <c r="F2394" s="10">
        <v>145.64510900836373</v>
      </c>
      <c r="G2394" s="11">
        <v>104.51030973679775</v>
      </c>
      <c r="H2394" s="11">
        <v>103.58262630096111</v>
      </c>
      <c r="I2394" s="11">
        <v>244.52783559731185</v>
      </c>
    </row>
    <row r="2395" spans="1:9" x14ac:dyDescent="0.25">
      <c r="A2395" s="13"/>
      <c r="B2395" s="5">
        <f>DATE(YEAR(siječanj!B2395),MONTH(siječanj!B2395)+4,DAY(siječanj!B2395))</f>
        <v>43245</v>
      </c>
      <c r="C2395" s="9">
        <v>24.9166666666667</v>
      </c>
      <c r="D2395">
        <v>0.90270298574322827</v>
      </c>
      <c r="E2395" s="6">
        <v>157.394070405007</v>
      </c>
      <c r="F2395" s="10">
        <v>142.08009729287971</v>
      </c>
      <c r="G2395" s="11">
        <v>102.91921165894883</v>
      </c>
      <c r="H2395" s="11">
        <v>92.488077908354455</v>
      </c>
      <c r="I2395" s="11">
        <v>241.5160121792901</v>
      </c>
    </row>
    <row r="2396" spans="1:9" x14ac:dyDescent="0.25">
      <c r="A2396" s="13"/>
      <c r="B2396" s="5">
        <f>DATE(YEAR(siječanj!B2396),MONTH(siječanj!B2396)+4,DAY(siječanj!B2396))</f>
        <v>43245</v>
      </c>
      <c r="C2396" s="9">
        <v>24.9270833333333</v>
      </c>
      <c r="D2396">
        <v>0.90270298574322827</v>
      </c>
      <c r="E2396" s="6">
        <v>150.81523875839994</v>
      </c>
      <c r="F2396" s="10">
        <v>136.14136632278547</v>
      </c>
      <c r="G2396" s="11">
        <v>100.54310838670148</v>
      </c>
      <c r="H2396" s="11">
        <v>87.970538615452966</v>
      </c>
      <c r="I2396" s="11">
        <v>242.28762983164944</v>
      </c>
    </row>
    <row r="2397" spans="1:9" x14ac:dyDescent="0.25">
      <c r="A2397" s="13"/>
      <c r="B2397" s="5">
        <f>DATE(YEAR(siječanj!B2397),MONTH(siječanj!B2397)+4,DAY(siječanj!B2397))</f>
        <v>43245</v>
      </c>
      <c r="C2397" s="9">
        <v>24.9375</v>
      </c>
      <c r="D2397">
        <v>0.90270298574322827</v>
      </c>
      <c r="E2397" s="6">
        <v>141.63271989438971</v>
      </c>
      <c r="F2397" s="10">
        <v>127.85227912759991</v>
      </c>
      <c r="G2397" s="11">
        <v>97.522426493331778</v>
      </c>
      <c r="H2397" s="11">
        <v>83.747619268973494</v>
      </c>
      <c r="I2397" s="11">
        <v>241.47142087022419</v>
      </c>
    </row>
    <row r="2398" spans="1:9" x14ac:dyDescent="0.25">
      <c r="A2398" s="13"/>
      <c r="B2398" s="5">
        <f>DATE(YEAR(siječanj!B2398),MONTH(siječanj!B2398)+4,DAY(siječanj!B2398))</f>
        <v>43245</v>
      </c>
      <c r="C2398" s="9">
        <v>24.9479166666667</v>
      </c>
      <c r="D2398">
        <v>0.90270298574322827</v>
      </c>
      <c r="E2398" s="6">
        <v>130.44537865498916</v>
      </c>
      <c r="F2398" s="10">
        <v>117.75343278826469</v>
      </c>
      <c r="G2398" s="11">
        <v>93.239355746392221</v>
      </c>
      <c r="H2398" s="11">
        <v>81.184454232596906</v>
      </c>
      <c r="I2398" s="11">
        <v>238.78039286978512</v>
      </c>
    </row>
    <row r="2399" spans="1:9" x14ac:dyDescent="0.25">
      <c r="A2399" s="13"/>
      <c r="B2399" s="5">
        <f>DATE(YEAR(siječanj!B2399),MONTH(siječanj!B2399)+4,DAY(siječanj!B2399))</f>
        <v>43245</v>
      </c>
      <c r="C2399" s="9">
        <v>24.9583333333333</v>
      </c>
      <c r="D2399">
        <v>0.90270298574322827</v>
      </c>
      <c r="E2399" s="6">
        <v>119.10781660415957</v>
      </c>
      <c r="F2399" s="10">
        <v>107.51898167393171</v>
      </c>
      <c r="G2399" s="11">
        <v>89.869178249784554</v>
      </c>
      <c r="H2399" s="11">
        <v>79.552286300322692</v>
      </c>
      <c r="I2399" s="11">
        <v>239.01225767663425</v>
      </c>
    </row>
    <row r="2400" spans="1:9" x14ac:dyDescent="0.25">
      <c r="A2400" s="13"/>
      <c r="B2400" s="5">
        <f>DATE(YEAR(siječanj!B2400),MONTH(siječanj!B2400)+4,DAY(siječanj!B2400))</f>
        <v>43245</v>
      </c>
      <c r="C2400" s="9">
        <v>24.96875</v>
      </c>
      <c r="D2400">
        <v>0.90270298574322827</v>
      </c>
      <c r="E2400" s="6">
        <v>109.01430932991471</v>
      </c>
      <c r="F2400" s="10">
        <v>98.407542520849873</v>
      </c>
      <c r="G2400" s="11">
        <v>86.688147159780186</v>
      </c>
      <c r="H2400" s="11">
        <v>77.171565437407878</v>
      </c>
      <c r="I2400" s="11">
        <v>239.87060687516933</v>
      </c>
    </row>
    <row r="2401" spans="1:9" x14ac:dyDescent="0.25">
      <c r="A2401" s="13"/>
      <c r="B2401" s="5">
        <f>DATE(YEAR(siječanj!B2401),MONTH(siječanj!B2401)+4,DAY(siječanj!B2401))</f>
        <v>43245</v>
      </c>
      <c r="C2401" s="9">
        <v>24.9791666666667</v>
      </c>
      <c r="D2401">
        <v>0.90270298574322827</v>
      </c>
      <c r="E2401" s="6">
        <v>99.255014002500019</v>
      </c>
      <c r="F2401" s="10">
        <v>89.597797490042694</v>
      </c>
      <c r="G2401" s="11">
        <v>84.415083904451791</v>
      </c>
      <c r="H2401" s="11">
        <v>78.409099257286712</v>
      </c>
      <c r="I2401" s="11">
        <v>239.329095978048</v>
      </c>
    </row>
    <row r="2402" spans="1:9" ht="15.75" thickBot="1" x14ac:dyDescent="0.3">
      <c r="A2402" s="13"/>
      <c r="B2402" s="5">
        <f>DATE(YEAR(siječanj!B2402),MONTH(siječanj!B2402)+4,DAY(siječanj!B2402))</f>
        <v>43245</v>
      </c>
      <c r="C2402" s="9">
        <v>24.9895833333333</v>
      </c>
      <c r="D2402">
        <v>0.90270298574322827</v>
      </c>
      <c r="E2402" s="6">
        <v>91.010905075594124</v>
      </c>
      <c r="F2402" s="10">
        <v>82.155815746932348</v>
      </c>
      <c r="G2402" s="11">
        <v>82.46327345296416</v>
      </c>
      <c r="H2402" s="11">
        <v>75.441843756679404</v>
      </c>
      <c r="I2402" s="11">
        <v>239.69037658415337</v>
      </c>
    </row>
    <row r="2403" spans="1:9" x14ac:dyDescent="0.25">
      <c r="A2403" s="16">
        <f t="shared" ref="A2403" si="23">A2307+1</f>
        <v>146</v>
      </c>
      <c r="B2403" s="5">
        <f>DATE(YEAR(siječanj!B2403),MONTH(siječanj!B2403)+4,DAY(siječanj!B2403))</f>
        <v>43246</v>
      </c>
      <c r="C2403" s="9">
        <v>25</v>
      </c>
      <c r="D2403">
        <v>0.90328176511990654</v>
      </c>
      <c r="E2403" s="6">
        <v>88.235481954315802</v>
      </c>
      <c r="F2403" s="10">
        <v>79.701501885900043</v>
      </c>
      <c r="G2403" s="11">
        <v>78.945180822898806</v>
      </c>
      <c r="H2403" s="11">
        <v>75.513099535173879</v>
      </c>
      <c r="I2403" s="11">
        <v>239.49729791594791</v>
      </c>
    </row>
    <row r="2404" spans="1:9" x14ac:dyDescent="0.25">
      <c r="A2404" s="17"/>
      <c r="B2404" s="5">
        <f>DATE(YEAR(siječanj!B2404),MONTH(siječanj!B2404)+4,DAY(siječanj!B2404))</f>
        <v>43246</v>
      </c>
      <c r="C2404" s="9">
        <v>25.0104166666667</v>
      </c>
      <c r="D2404">
        <v>0.90328176511990654</v>
      </c>
      <c r="E2404" s="6">
        <v>81.726978038899247</v>
      </c>
      <c r="F2404" s="10">
        <v>73.822488980892757</v>
      </c>
      <c r="G2404" s="11">
        <v>78.041652290261794</v>
      </c>
      <c r="H2404" s="11">
        <v>72.126100016788342</v>
      </c>
      <c r="I2404" s="11">
        <v>239.91241810262045</v>
      </c>
    </row>
    <row r="2405" spans="1:9" x14ac:dyDescent="0.25">
      <c r="A2405" s="17"/>
      <c r="B2405" s="5">
        <f>DATE(YEAR(siječanj!B2405),MONTH(siječanj!B2405)+4,DAY(siječanj!B2405))</f>
        <v>43246</v>
      </c>
      <c r="C2405" s="9">
        <v>25.0208333333333</v>
      </c>
      <c r="D2405">
        <v>0.90328176511990654</v>
      </c>
      <c r="E2405" s="6">
        <v>76.355611030787799</v>
      </c>
      <c r="F2405" s="10">
        <v>68.97063110869901</v>
      </c>
      <c r="G2405" s="11">
        <v>75.232859689325821</v>
      </c>
      <c r="H2405" s="11">
        <v>73.590546143398811</v>
      </c>
      <c r="I2405" s="11">
        <v>238.42988557995176</v>
      </c>
    </row>
    <row r="2406" spans="1:9" x14ac:dyDescent="0.25">
      <c r="A2406" s="17"/>
      <c r="B2406" s="5">
        <f>DATE(YEAR(siječanj!B2406),MONTH(siječanj!B2406)+4,DAY(siječanj!B2406))</f>
        <v>43246</v>
      </c>
      <c r="C2406" s="9">
        <v>25.03125</v>
      </c>
      <c r="D2406">
        <v>0.90328176511990654</v>
      </c>
      <c r="E2406" s="6">
        <v>73.034975907750095</v>
      </c>
      <c r="F2406" s="10">
        <v>65.971161953442348</v>
      </c>
      <c r="G2406" s="11">
        <v>73.788089845110676</v>
      </c>
      <c r="H2406" s="11">
        <v>70.454573431671406</v>
      </c>
      <c r="I2406" s="11">
        <v>236.58535243004002</v>
      </c>
    </row>
    <row r="2407" spans="1:9" x14ac:dyDescent="0.25">
      <c r="A2407" s="17"/>
      <c r="B2407" s="5">
        <f>DATE(YEAR(siječanj!B2407),MONTH(siječanj!B2407)+4,DAY(siječanj!B2407))</f>
        <v>43246</v>
      </c>
      <c r="C2407" s="9">
        <v>25.0416666666667</v>
      </c>
      <c r="D2407">
        <v>0.90328176511990654</v>
      </c>
      <c r="E2407" s="6">
        <v>70.007143220680334</v>
      </c>
      <c r="F2407" s="10">
        <v>63.236175899378232</v>
      </c>
      <c r="G2407" s="11">
        <v>73.510069013434034</v>
      </c>
      <c r="H2407" s="11">
        <v>68.096606413643926</v>
      </c>
      <c r="I2407" s="11">
        <v>237.89149277436815</v>
      </c>
    </row>
    <row r="2408" spans="1:9" x14ac:dyDescent="0.25">
      <c r="A2408" s="17"/>
      <c r="B2408" s="5">
        <f>DATE(YEAR(siječanj!B2408),MONTH(siječanj!B2408)+4,DAY(siječanj!B2408))</f>
        <v>43246</v>
      </c>
      <c r="C2408" s="9">
        <v>25.0520833333333</v>
      </c>
      <c r="D2408">
        <v>0.90328176511990654</v>
      </c>
      <c r="E2408" s="6">
        <v>68.721343689768162</v>
      </c>
      <c r="F2408" s="10">
        <v>62.074736629505537</v>
      </c>
      <c r="G2408" s="11">
        <v>70.51680633854032</v>
      </c>
      <c r="H2408" s="11">
        <v>72.837184762206959</v>
      </c>
      <c r="I2408" s="11">
        <v>238.38782734524924</v>
      </c>
    </row>
    <row r="2409" spans="1:9" x14ac:dyDescent="0.25">
      <c r="A2409" s="17"/>
      <c r="B2409" s="5">
        <f>DATE(YEAR(siječanj!B2409),MONTH(siječanj!B2409)+4,DAY(siječanj!B2409))</f>
        <v>43246</v>
      </c>
      <c r="C2409" s="9">
        <v>25.0625</v>
      </c>
      <c r="D2409">
        <v>0.90328176511990654</v>
      </c>
      <c r="E2409" s="6">
        <v>65.750794985928366</v>
      </c>
      <c r="F2409" s="10">
        <v>59.391494152926477</v>
      </c>
      <c r="G2409" s="11">
        <v>70.665308022312644</v>
      </c>
      <c r="H2409" s="11">
        <v>80.11766054460432</v>
      </c>
      <c r="I2409" s="11">
        <v>238.41094502391431</v>
      </c>
    </row>
    <row r="2410" spans="1:9" x14ac:dyDescent="0.25">
      <c r="A2410" s="17"/>
      <c r="B2410" s="5">
        <f>DATE(YEAR(siječanj!B2410),MONTH(siječanj!B2410)+4,DAY(siječanj!B2410))</f>
        <v>43246</v>
      </c>
      <c r="C2410" s="9">
        <v>25.0729166666667</v>
      </c>
      <c r="D2410">
        <v>0.90328176511990654</v>
      </c>
      <c r="E2410" s="6">
        <v>64.776834363845879</v>
      </c>
      <c r="F2410" s="10">
        <v>58.511733283054525</v>
      </c>
      <c r="G2410" s="11">
        <v>69.845141948778419</v>
      </c>
      <c r="H2410" s="11">
        <v>78.220514074356331</v>
      </c>
      <c r="I2410" s="11">
        <v>238.5753508503719</v>
      </c>
    </row>
    <row r="2411" spans="1:9" x14ac:dyDescent="0.25">
      <c r="A2411" s="17"/>
      <c r="B2411" s="5">
        <f>DATE(YEAR(siječanj!B2411),MONTH(siječanj!B2411)+4,DAY(siječanj!B2411))</f>
        <v>43246</v>
      </c>
      <c r="C2411" s="9">
        <v>25.0833333333333</v>
      </c>
      <c r="D2411">
        <v>0.90328176511990654</v>
      </c>
      <c r="E2411" s="6">
        <v>63.558845262601579</v>
      </c>
      <c r="F2411" s="10">
        <v>57.411545937785768</v>
      </c>
      <c r="G2411" s="11">
        <v>70.958808157841005</v>
      </c>
      <c r="H2411" s="11">
        <v>71.017443107385432</v>
      </c>
      <c r="I2411" s="11">
        <v>238.43448671502716</v>
      </c>
    </row>
    <row r="2412" spans="1:9" x14ac:dyDescent="0.25">
      <c r="A2412" s="17"/>
      <c r="B2412" s="5">
        <f>DATE(YEAR(siječanj!B2412),MONTH(siječanj!B2412)+4,DAY(siječanj!B2412))</f>
        <v>43246</v>
      </c>
      <c r="C2412" s="9">
        <v>25.09375</v>
      </c>
      <c r="D2412">
        <v>0.90328176511990654</v>
      </c>
      <c r="E2412" s="6">
        <v>63.169819025524532</v>
      </c>
      <c r="F2412" s="10">
        <v>57.060145631680854</v>
      </c>
      <c r="G2412" s="11">
        <v>71.737240774741011</v>
      </c>
      <c r="H2412" s="11">
        <v>66.58088486483625</v>
      </c>
      <c r="I2412" s="11">
        <v>238.73013939449515</v>
      </c>
    </row>
    <row r="2413" spans="1:9" x14ac:dyDescent="0.25">
      <c r="A2413" s="17"/>
      <c r="B2413" s="5">
        <f>DATE(YEAR(siječanj!B2413),MONTH(siječanj!B2413)+4,DAY(siječanj!B2413))</f>
        <v>43246</v>
      </c>
      <c r="C2413" s="9">
        <v>25.1041666666667</v>
      </c>
      <c r="D2413">
        <v>0.90328176511990654</v>
      </c>
      <c r="E2413" s="6">
        <v>63.369687608827149</v>
      </c>
      <c r="F2413" s="10">
        <v>57.240683278398457</v>
      </c>
      <c r="G2413" s="11">
        <v>71.631987133004429</v>
      </c>
      <c r="H2413" s="11">
        <v>67.306828444929948</v>
      </c>
      <c r="I2413" s="11">
        <v>239.1223059073173</v>
      </c>
    </row>
    <row r="2414" spans="1:9" x14ac:dyDescent="0.25">
      <c r="A2414" s="17"/>
      <c r="B2414" s="5">
        <f>DATE(YEAR(siječanj!B2414),MONTH(siječanj!B2414)+4,DAY(siječanj!B2414))</f>
        <v>43246</v>
      </c>
      <c r="C2414" s="9">
        <v>25.1145833333333</v>
      </c>
      <c r="D2414">
        <v>0.90328176511990654</v>
      </c>
      <c r="E2414" s="6">
        <v>61.340161360693173</v>
      </c>
      <c r="F2414" s="10">
        <v>55.407449226626817</v>
      </c>
      <c r="G2414" s="11">
        <v>69.451241272747041</v>
      </c>
      <c r="H2414" s="11">
        <v>64.853571423115099</v>
      </c>
      <c r="I2414" s="11">
        <v>238.72011310015353</v>
      </c>
    </row>
    <row r="2415" spans="1:9" x14ac:dyDescent="0.25">
      <c r="A2415" s="17"/>
      <c r="B2415" s="5">
        <f>DATE(YEAR(siječanj!B2415),MONTH(siječanj!B2415)+4,DAY(siječanj!B2415))</f>
        <v>43246</v>
      </c>
      <c r="C2415" s="9">
        <v>25.125</v>
      </c>
      <c r="D2415">
        <v>0.90328176511990654</v>
      </c>
      <c r="E2415" s="6">
        <v>60.500544102138292</v>
      </c>
      <c r="F2415" s="10">
        <v>54.64903826729423</v>
      </c>
      <c r="G2415" s="11">
        <v>68.15649171517363</v>
      </c>
      <c r="H2415" s="11">
        <v>65.001557710113985</v>
      </c>
      <c r="I2415" s="11">
        <v>238.34878419906062</v>
      </c>
    </row>
    <row r="2416" spans="1:9" x14ac:dyDescent="0.25">
      <c r="A2416" s="17"/>
      <c r="B2416" s="5">
        <f>DATE(YEAR(siječanj!B2416),MONTH(siječanj!B2416)+4,DAY(siječanj!B2416))</f>
        <v>43246</v>
      </c>
      <c r="C2416" s="9">
        <v>25.1354166666667</v>
      </c>
      <c r="D2416">
        <v>0.90328176511990654</v>
      </c>
      <c r="E2416" s="6">
        <v>60.237663633204974</v>
      </c>
      <c r="F2416" s="10">
        <v>54.411583133300589</v>
      </c>
      <c r="G2416" s="11">
        <v>67.31050537539106</v>
      </c>
      <c r="H2416" s="11">
        <v>61.941119414850689</v>
      </c>
      <c r="I2416" s="11">
        <v>237.97282716209966</v>
      </c>
    </row>
    <row r="2417" spans="1:9" x14ac:dyDescent="0.25">
      <c r="A2417" s="17"/>
      <c r="B2417" s="5">
        <f>DATE(YEAR(siječanj!B2417),MONTH(siječanj!B2417)+4,DAY(siječanj!B2417))</f>
        <v>43246</v>
      </c>
      <c r="C2417" s="9">
        <v>25.1458333333333</v>
      </c>
      <c r="D2417">
        <v>0.90328176511990654</v>
      </c>
      <c r="E2417" s="6">
        <v>62.612288314186515</v>
      </c>
      <c r="F2417" s="10">
        <v>56.556538306634891</v>
      </c>
      <c r="G2417" s="11">
        <v>67.455785049900697</v>
      </c>
      <c r="H2417" s="11">
        <v>62.854195207007002</v>
      </c>
      <c r="I2417" s="11">
        <v>235.47340878673938</v>
      </c>
    </row>
    <row r="2418" spans="1:9" x14ac:dyDescent="0.25">
      <c r="A2418" s="17"/>
      <c r="B2418" s="5">
        <f>DATE(YEAR(siječanj!B2418),MONTH(siječanj!B2418)+4,DAY(siječanj!B2418))</f>
        <v>43246</v>
      </c>
      <c r="C2418" s="9">
        <v>25.15625</v>
      </c>
      <c r="D2418">
        <v>0.90328176511990654</v>
      </c>
      <c r="E2418" s="6">
        <v>62.591951533091411</v>
      </c>
      <c r="F2418" s="10">
        <v>56.538168463110452</v>
      </c>
      <c r="G2418" s="11">
        <v>65.873091514916496</v>
      </c>
      <c r="H2418" s="11">
        <v>61.098645162925187</v>
      </c>
      <c r="I2418" s="11">
        <v>238.47997905054447</v>
      </c>
    </row>
    <row r="2419" spans="1:9" x14ac:dyDescent="0.25">
      <c r="A2419" s="17"/>
      <c r="B2419" s="5">
        <f>DATE(YEAR(siječanj!B2419),MONTH(siječanj!B2419)+4,DAY(siječanj!B2419))</f>
        <v>43246</v>
      </c>
      <c r="C2419" s="9">
        <v>25.1666666666667</v>
      </c>
      <c r="D2419">
        <v>0.90328176511990654</v>
      </c>
      <c r="E2419" s="6">
        <v>63.153509133389932</v>
      </c>
      <c r="F2419" s="10">
        <v>57.045413203524596</v>
      </c>
      <c r="G2419" s="11">
        <v>65.733010443880545</v>
      </c>
      <c r="H2419" s="11">
        <v>60.048929903226067</v>
      </c>
      <c r="I2419" s="11">
        <v>232.53667157302135</v>
      </c>
    </row>
    <row r="2420" spans="1:9" x14ac:dyDescent="0.25">
      <c r="A2420" s="17"/>
      <c r="B2420" s="5">
        <f>DATE(YEAR(siječanj!B2420),MONTH(siječanj!B2420)+4,DAY(siječanj!B2420))</f>
        <v>43246</v>
      </c>
      <c r="C2420" s="9">
        <v>25.1770833333333</v>
      </c>
      <c r="D2420">
        <v>0.90328176511990654</v>
      </c>
      <c r="E2420" s="6">
        <v>64.83717719573454</v>
      </c>
      <c r="F2420" s="10">
        <v>58.566239862755246</v>
      </c>
      <c r="G2420" s="11">
        <v>65.672515412113313</v>
      </c>
      <c r="H2420" s="11">
        <v>61.493692689683499</v>
      </c>
      <c r="I2420" s="11">
        <v>184.57598959252746</v>
      </c>
    </row>
    <row r="2421" spans="1:9" x14ac:dyDescent="0.25">
      <c r="A2421" s="17"/>
      <c r="B2421" s="5">
        <f>DATE(YEAR(siječanj!B2421),MONTH(siječanj!B2421)+4,DAY(siječanj!B2421))</f>
        <v>43246</v>
      </c>
      <c r="C2421" s="9">
        <v>25.1875</v>
      </c>
      <c r="D2421">
        <v>0.90328176511990654</v>
      </c>
      <c r="E2421" s="6">
        <v>66.564264246043408</v>
      </c>
      <c r="F2421" s="10">
        <v>60.126286102073976</v>
      </c>
      <c r="G2421" s="11">
        <v>65.020078623761819</v>
      </c>
      <c r="H2421" s="11">
        <v>58.816164396581691</v>
      </c>
      <c r="I2421" s="11">
        <v>115.58487922229409</v>
      </c>
    </row>
    <row r="2422" spans="1:9" x14ac:dyDescent="0.25">
      <c r="A2422" s="17"/>
      <c r="B2422" s="5">
        <f>DATE(YEAR(siječanj!B2422),MONTH(siječanj!B2422)+4,DAY(siječanj!B2422))</f>
        <v>43246</v>
      </c>
      <c r="C2422" s="9">
        <v>25.1979166666667</v>
      </c>
      <c r="D2422">
        <v>0.90328176511990654</v>
      </c>
      <c r="E2422" s="6">
        <v>67.531173845066732</v>
      </c>
      <c r="F2422" s="10">
        <v>60.999677911391146</v>
      </c>
      <c r="G2422" s="11">
        <v>64.908425155646896</v>
      </c>
      <c r="H2422" s="11">
        <v>61.390018000419019</v>
      </c>
      <c r="I2422" s="11">
        <v>73.435014829821029</v>
      </c>
    </row>
    <row r="2423" spans="1:9" x14ac:dyDescent="0.25">
      <c r="A2423" s="17"/>
      <c r="B2423" s="5">
        <f>DATE(YEAR(siječanj!B2423),MONTH(siječanj!B2423)+4,DAY(siječanj!B2423))</f>
        <v>43246</v>
      </c>
      <c r="C2423" s="9">
        <v>25.2083333333333</v>
      </c>
      <c r="D2423">
        <v>0.90328176511990654</v>
      </c>
      <c r="E2423" s="6">
        <v>69.113243300568982</v>
      </c>
      <c r="F2423" s="10">
        <v>62.428732401699506</v>
      </c>
      <c r="G2423" s="11">
        <v>67.509900342629123</v>
      </c>
      <c r="H2423" s="11">
        <v>60.12299930762741</v>
      </c>
      <c r="I2423" s="11">
        <v>62.352911492801503</v>
      </c>
    </row>
    <row r="2424" spans="1:9" x14ac:dyDescent="0.25">
      <c r="A2424" s="17"/>
      <c r="B2424" s="5">
        <f>DATE(YEAR(siječanj!B2424),MONTH(siječanj!B2424)+4,DAY(siječanj!B2424))</f>
        <v>43246</v>
      </c>
      <c r="C2424" s="9">
        <v>25.21875</v>
      </c>
      <c r="D2424">
        <v>0.90328176511990654</v>
      </c>
      <c r="E2424" s="6">
        <v>69.177968101774738</v>
      </c>
      <c r="F2424" s="10">
        <v>62.487197134379677</v>
      </c>
      <c r="G2424" s="11">
        <v>68.751747882782482</v>
      </c>
      <c r="H2424" s="11">
        <v>67.801195762081193</v>
      </c>
      <c r="I2424" s="11">
        <v>26.413338415689115</v>
      </c>
    </row>
    <row r="2425" spans="1:9" x14ac:dyDescent="0.25">
      <c r="A2425" s="17"/>
      <c r="B2425" s="5">
        <f>DATE(YEAR(siječanj!B2425),MONTH(siječanj!B2425)+4,DAY(siječanj!B2425))</f>
        <v>43246</v>
      </c>
      <c r="C2425" s="9">
        <v>25.2291666666667</v>
      </c>
      <c r="D2425">
        <v>0.90328176511990654</v>
      </c>
      <c r="E2425" s="6">
        <v>73.459975355592775</v>
      </c>
      <c r="F2425" s="10">
        <v>66.355056204864681</v>
      </c>
      <c r="G2425" s="11">
        <v>75.548640701875115</v>
      </c>
      <c r="H2425" s="11">
        <v>67.720202670533837</v>
      </c>
      <c r="I2425" s="11">
        <v>8.8272651417932568</v>
      </c>
    </row>
    <row r="2426" spans="1:9" x14ac:dyDescent="0.25">
      <c r="A2426" s="17"/>
      <c r="B2426" s="5">
        <f>DATE(YEAR(siječanj!B2426),MONTH(siječanj!B2426)+4,DAY(siječanj!B2426))</f>
        <v>43246</v>
      </c>
      <c r="C2426" s="9">
        <v>25.2395833333333</v>
      </c>
      <c r="D2426">
        <v>0.90328176511990654</v>
      </c>
      <c r="E2426" s="6">
        <v>74.855747637064951</v>
      </c>
      <c r="F2426" s="10">
        <v>67.615831854978296</v>
      </c>
      <c r="G2426" s="11">
        <v>75.513905674337622</v>
      </c>
      <c r="H2426" s="11">
        <v>68.943981431949283</v>
      </c>
      <c r="I2426" s="11">
        <v>3.3509413734987765</v>
      </c>
    </row>
    <row r="2427" spans="1:9" x14ac:dyDescent="0.25">
      <c r="A2427" s="17"/>
      <c r="B2427" s="5">
        <f>DATE(YEAR(siječanj!B2427),MONTH(siječanj!B2427)+4,DAY(siječanj!B2427))</f>
        <v>43246</v>
      </c>
      <c r="C2427" s="9">
        <v>25.25</v>
      </c>
      <c r="D2427">
        <v>0.90328176511990654</v>
      </c>
      <c r="E2427" s="6">
        <v>78.78934171347727</v>
      </c>
      <c r="F2427" s="10">
        <v>71.168975655585228</v>
      </c>
      <c r="G2427" s="11">
        <v>74.279365908309956</v>
      </c>
      <c r="H2427" s="11">
        <v>71.571482573406001</v>
      </c>
      <c r="I2427" s="11">
        <v>2.501447434927309</v>
      </c>
    </row>
    <row r="2428" spans="1:9" x14ac:dyDescent="0.25">
      <c r="A2428" s="17"/>
      <c r="B2428" s="5">
        <f>DATE(YEAR(siječanj!B2428),MONTH(siječanj!B2428)+4,DAY(siječanj!B2428))</f>
        <v>43246</v>
      </c>
      <c r="C2428" s="9">
        <v>25.2604166666667</v>
      </c>
      <c r="D2428">
        <v>0.90328176511990654</v>
      </c>
      <c r="E2428" s="6">
        <v>82.342281712841029</v>
      </c>
      <c r="F2428" s="10">
        <v>74.378281569575648</v>
      </c>
      <c r="G2428" s="11">
        <v>79.420933390099378</v>
      </c>
      <c r="H2428" s="11">
        <v>78.598025607409781</v>
      </c>
      <c r="I2428" s="11">
        <v>3.2794192738263561</v>
      </c>
    </row>
    <row r="2429" spans="1:9" x14ac:dyDescent="0.25">
      <c r="A2429" s="17"/>
      <c r="B2429" s="5">
        <f>DATE(YEAR(siječanj!B2429),MONTH(siječanj!B2429)+4,DAY(siječanj!B2429))</f>
        <v>43246</v>
      </c>
      <c r="C2429" s="9">
        <v>25.2708333333333</v>
      </c>
      <c r="D2429">
        <v>0.90328176511990654</v>
      </c>
      <c r="E2429" s="6">
        <v>86.19032324388958</v>
      </c>
      <c r="F2429" s="10">
        <v>77.854147315995888</v>
      </c>
      <c r="G2429" s="11">
        <v>83.219867114313189</v>
      </c>
      <c r="H2429" s="11">
        <v>80.591927093507934</v>
      </c>
      <c r="I2429" s="11">
        <v>3.7396477847427851</v>
      </c>
    </row>
    <row r="2430" spans="1:9" x14ac:dyDescent="0.25">
      <c r="A2430" s="17"/>
      <c r="B2430" s="5">
        <f>DATE(YEAR(siječanj!B2430),MONTH(siječanj!B2430)+4,DAY(siječanj!B2430))</f>
        <v>43246</v>
      </c>
      <c r="C2430" s="9">
        <v>25.28125</v>
      </c>
      <c r="D2430">
        <v>0.90328176511990654</v>
      </c>
      <c r="E2430" s="6">
        <v>89.102041678812313</v>
      </c>
      <c r="F2430" s="10">
        <v>80.48424948342506</v>
      </c>
      <c r="G2430" s="11">
        <v>89.424838264161082</v>
      </c>
      <c r="H2430" s="11">
        <v>79.773434888363511</v>
      </c>
      <c r="I2430" s="11">
        <v>2.3566321835897406</v>
      </c>
    </row>
    <row r="2431" spans="1:9" x14ac:dyDescent="0.25">
      <c r="A2431" s="17"/>
      <c r="B2431" s="5">
        <f>DATE(YEAR(siječanj!B2431),MONTH(siječanj!B2431)+4,DAY(siječanj!B2431))</f>
        <v>43246</v>
      </c>
      <c r="C2431" s="9">
        <v>25.2916666666667</v>
      </c>
      <c r="D2431">
        <v>0.90328176511990654</v>
      </c>
      <c r="E2431" s="6">
        <v>94.419702287063359</v>
      </c>
      <c r="F2431" s="10">
        <v>85.287595343954663</v>
      </c>
      <c r="G2431" s="11">
        <v>97.373201665335927</v>
      </c>
      <c r="H2431" s="11">
        <v>83.659052265748159</v>
      </c>
      <c r="I2431" s="11">
        <v>1.7023789766953565</v>
      </c>
    </row>
    <row r="2432" spans="1:9" x14ac:dyDescent="0.25">
      <c r="A2432" s="17"/>
      <c r="B2432" s="5">
        <f>DATE(YEAR(siječanj!B2432),MONTH(siječanj!B2432)+4,DAY(siječanj!B2432))</f>
        <v>43246</v>
      </c>
      <c r="C2432" s="9">
        <v>25.3020833333333</v>
      </c>
      <c r="D2432">
        <v>0.90328176511990654</v>
      </c>
      <c r="E2432" s="6">
        <v>96.29758541865273</v>
      </c>
      <c r="F2432" s="10">
        <v>86.983852933745609</v>
      </c>
      <c r="G2432" s="11">
        <v>108.35944172252913</v>
      </c>
      <c r="H2432" s="11">
        <v>93.693228941048389</v>
      </c>
      <c r="I2432" s="11">
        <v>1.5484164568216636</v>
      </c>
    </row>
    <row r="2433" spans="1:9" x14ac:dyDescent="0.25">
      <c r="A2433" s="17"/>
      <c r="B2433" s="5">
        <f>DATE(YEAR(siječanj!B2433),MONTH(siječanj!B2433)+4,DAY(siječanj!B2433))</f>
        <v>43246</v>
      </c>
      <c r="C2433" s="9">
        <v>25.3125</v>
      </c>
      <c r="D2433">
        <v>0.90328176511990654</v>
      </c>
      <c r="E2433" s="6">
        <v>95.828314988358855</v>
      </c>
      <c r="F2433" s="10">
        <v>86.559969511151181</v>
      </c>
      <c r="G2433" s="11">
        <v>114.29437474943471</v>
      </c>
      <c r="H2433" s="11">
        <v>105.41672106026618</v>
      </c>
      <c r="I2433" s="11">
        <v>1.454799708517218</v>
      </c>
    </row>
    <row r="2434" spans="1:9" x14ac:dyDescent="0.25">
      <c r="A2434" s="17"/>
      <c r="B2434" s="5">
        <f>DATE(YEAR(siječanj!B2434),MONTH(siječanj!B2434)+4,DAY(siječanj!B2434))</f>
        <v>43246</v>
      </c>
      <c r="C2434" s="9">
        <v>25.3229166666667</v>
      </c>
      <c r="D2434">
        <v>0.90328176511990654</v>
      </c>
      <c r="E2434" s="6">
        <v>100.5099860122838</v>
      </c>
      <c r="F2434" s="10">
        <v>90.788837577352837</v>
      </c>
      <c r="G2434" s="11">
        <v>121.81048270845504</v>
      </c>
      <c r="H2434" s="11">
        <v>114.63626272656535</v>
      </c>
      <c r="I2434" s="11">
        <v>1.8913465242107359</v>
      </c>
    </row>
    <row r="2435" spans="1:9" x14ac:dyDescent="0.25">
      <c r="A2435" s="17"/>
      <c r="B2435" s="5">
        <f>DATE(YEAR(siječanj!B2435),MONTH(siječanj!B2435)+4,DAY(siječanj!B2435))</f>
        <v>43246</v>
      </c>
      <c r="C2435" s="9">
        <v>25.3333333333333</v>
      </c>
      <c r="D2435">
        <v>0.90328176511990654</v>
      </c>
      <c r="E2435" s="6">
        <v>104.90101087033941</v>
      </c>
      <c r="F2435" s="10">
        <v>94.755170261822684</v>
      </c>
      <c r="G2435" s="11">
        <v>127.5600578009951</v>
      </c>
      <c r="H2435" s="11">
        <v>125.72247459847506</v>
      </c>
      <c r="I2435" s="11">
        <v>1.9312516957058179</v>
      </c>
    </row>
    <row r="2436" spans="1:9" x14ac:dyDescent="0.25">
      <c r="A2436" s="17"/>
      <c r="B2436" s="5">
        <f>DATE(YEAR(siječanj!B2436),MONTH(siječanj!B2436)+4,DAY(siječanj!B2436))</f>
        <v>43246</v>
      </c>
      <c r="C2436" s="9">
        <v>25.34375</v>
      </c>
      <c r="D2436">
        <v>0.90328176511990654</v>
      </c>
      <c r="E2436" s="6">
        <v>106.97012461085774</v>
      </c>
      <c r="F2436" s="10">
        <v>96.624162973591936</v>
      </c>
      <c r="G2436" s="11">
        <v>144.51799473392518</v>
      </c>
      <c r="H2436" s="11">
        <v>147.99565504862846</v>
      </c>
      <c r="I2436" s="11">
        <v>1.5035201388016231</v>
      </c>
    </row>
    <row r="2437" spans="1:9" x14ac:dyDescent="0.25">
      <c r="A2437" s="17"/>
      <c r="B2437" s="5">
        <f>DATE(YEAR(siječanj!B2437),MONTH(siječanj!B2437)+4,DAY(siječanj!B2437))</f>
        <v>43246</v>
      </c>
      <c r="C2437" s="9">
        <v>25.3541666666667</v>
      </c>
      <c r="D2437">
        <v>0.90328176511990654</v>
      </c>
      <c r="E2437" s="6">
        <v>107.01825188500317</v>
      </c>
      <c r="F2437" s="10">
        <v>96.66763546273242</v>
      </c>
      <c r="G2437" s="11">
        <v>151.41186922833066</v>
      </c>
      <c r="H2437" s="11">
        <v>155.39590459805413</v>
      </c>
      <c r="I2437" s="11">
        <v>1.5994439548345962</v>
      </c>
    </row>
    <row r="2438" spans="1:9" x14ac:dyDescent="0.25">
      <c r="A2438" s="17"/>
      <c r="B2438" s="5">
        <f>DATE(YEAR(siječanj!B2438),MONTH(siječanj!B2438)+4,DAY(siječanj!B2438))</f>
        <v>43246</v>
      </c>
      <c r="C2438" s="9">
        <v>25.3645833333333</v>
      </c>
      <c r="D2438">
        <v>0.90328176511990654</v>
      </c>
      <c r="E2438" s="6">
        <v>108.10287062224458</v>
      </c>
      <c r="F2438" s="10">
        <v>97.647351790189973</v>
      </c>
      <c r="G2438" s="11">
        <v>153.72532410601178</v>
      </c>
      <c r="H2438" s="11">
        <v>161.66734027758577</v>
      </c>
      <c r="I2438" s="11">
        <v>1.6519294956512531</v>
      </c>
    </row>
    <row r="2439" spans="1:9" x14ac:dyDescent="0.25">
      <c r="A2439" s="17"/>
      <c r="B2439" s="5">
        <f>DATE(YEAR(siječanj!B2439),MONTH(siječanj!B2439)+4,DAY(siječanj!B2439))</f>
        <v>43246</v>
      </c>
      <c r="C2439" s="9">
        <v>25.375</v>
      </c>
      <c r="D2439">
        <v>0.90328176511990654</v>
      </c>
      <c r="E2439" s="6">
        <v>110.5497720089997</v>
      </c>
      <c r="F2439" s="10">
        <v>99.857593193892484</v>
      </c>
      <c r="G2439" s="11">
        <v>155.81959798700518</v>
      </c>
      <c r="H2439" s="11">
        <v>163.76812743829146</v>
      </c>
      <c r="I2439" s="11">
        <v>1.5120323886955218</v>
      </c>
    </row>
    <row r="2440" spans="1:9" x14ac:dyDescent="0.25">
      <c r="A2440" s="17"/>
      <c r="B2440" s="5">
        <f>DATE(YEAR(siječanj!B2440),MONTH(siječanj!B2440)+4,DAY(siječanj!B2440))</f>
        <v>43246</v>
      </c>
      <c r="C2440" s="9">
        <v>25.3854166666667</v>
      </c>
      <c r="D2440">
        <v>0.90328176511990654</v>
      </c>
      <c r="E2440" s="6">
        <v>113.64735616556388</v>
      </c>
      <c r="F2440" s="10">
        <v>102.65558447844123</v>
      </c>
      <c r="G2440" s="11">
        <v>161.23630577598081</v>
      </c>
      <c r="H2440" s="11">
        <v>170.72266011224511</v>
      </c>
      <c r="I2440" s="11">
        <v>1.5865205754432834</v>
      </c>
    </row>
    <row r="2441" spans="1:9" x14ac:dyDescent="0.25">
      <c r="A2441" s="17"/>
      <c r="B2441" s="5">
        <f>DATE(YEAR(siječanj!B2441),MONTH(siječanj!B2441)+4,DAY(siječanj!B2441))</f>
        <v>43246</v>
      </c>
      <c r="C2441" s="9">
        <v>25.3958333333333</v>
      </c>
      <c r="D2441">
        <v>0.90328176511990654</v>
      </c>
      <c r="E2441" s="6">
        <v>112.30733645930323</v>
      </c>
      <c r="F2441" s="10">
        <v>101.44516911287465</v>
      </c>
      <c r="G2441" s="11">
        <v>162.41501077301521</v>
      </c>
      <c r="H2441" s="11">
        <v>168.82723553288736</v>
      </c>
      <c r="I2441" s="11">
        <v>1.6872415323057952</v>
      </c>
    </row>
    <row r="2442" spans="1:9" x14ac:dyDescent="0.25">
      <c r="A2442" s="17"/>
      <c r="B2442" s="5">
        <f>DATE(YEAR(siječanj!B2442),MONTH(siječanj!B2442)+4,DAY(siječanj!B2442))</f>
        <v>43246</v>
      </c>
      <c r="C2442" s="9">
        <v>25.40625</v>
      </c>
      <c r="D2442">
        <v>0.90328176511990654</v>
      </c>
      <c r="E2442" s="6">
        <v>115.3236677167213</v>
      </c>
      <c r="F2442" s="10">
        <v>104.1697661352616</v>
      </c>
      <c r="G2442" s="11">
        <v>161.62554618923826</v>
      </c>
      <c r="H2442" s="11">
        <v>165.06729210809888</v>
      </c>
      <c r="I2442" s="11">
        <v>2.1048717926664904</v>
      </c>
    </row>
    <row r="2443" spans="1:9" x14ac:dyDescent="0.25">
      <c r="A2443" s="17"/>
      <c r="B2443" s="5">
        <f>DATE(YEAR(siječanj!B2443),MONTH(siječanj!B2443)+4,DAY(siječanj!B2443))</f>
        <v>43246</v>
      </c>
      <c r="C2443" s="9">
        <v>25.4166666666667</v>
      </c>
      <c r="D2443">
        <v>0.90328176511990654</v>
      </c>
      <c r="E2443" s="6">
        <v>115.37066428805514</v>
      </c>
      <c r="F2443" s="10">
        <v>104.21221728117061</v>
      </c>
      <c r="G2443" s="11">
        <v>163.34137861071241</v>
      </c>
      <c r="H2443" s="11">
        <v>159.05609876316004</v>
      </c>
      <c r="I2443" s="11">
        <v>2.0036868221819426</v>
      </c>
    </row>
    <row r="2444" spans="1:9" x14ac:dyDescent="0.25">
      <c r="A2444" s="17"/>
      <c r="B2444" s="5">
        <f>DATE(YEAR(siječanj!B2444),MONTH(siječanj!B2444)+4,DAY(siječanj!B2444))</f>
        <v>43246</v>
      </c>
      <c r="C2444" s="9">
        <v>25.4270833333333</v>
      </c>
      <c r="D2444">
        <v>0.90328176511990654</v>
      </c>
      <c r="E2444" s="6">
        <v>117.03108351364256</v>
      </c>
      <c r="F2444" s="10">
        <v>105.71204369009824</v>
      </c>
      <c r="G2444" s="11">
        <v>162.39367400095279</v>
      </c>
      <c r="H2444" s="11">
        <v>162.96561791269218</v>
      </c>
      <c r="I2444" s="11">
        <v>2.3436338019965901</v>
      </c>
    </row>
    <row r="2445" spans="1:9" x14ac:dyDescent="0.25">
      <c r="A2445" s="17"/>
      <c r="B2445" s="5">
        <f>DATE(YEAR(siječanj!B2445),MONTH(siječanj!B2445)+4,DAY(siječanj!B2445))</f>
        <v>43246</v>
      </c>
      <c r="C2445" s="9">
        <v>25.4375</v>
      </c>
      <c r="D2445">
        <v>0.90328176511990654</v>
      </c>
      <c r="E2445" s="6">
        <v>117.9380589207407</v>
      </c>
      <c r="F2445" s="10">
        <v>106.5312980367422</v>
      </c>
      <c r="G2445" s="11">
        <v>163.41008534688476</v>
      </c>
      <c r="H2445" s="11">
        <v>159.78951992537139</v>
      </c>
      <c r="I2445" s="11">
        <v>2.4271262530823061</v>
      </c>
    </row>
    <row r="2446" spans="1:9" x14ac:dyDescent="0.25">
      <c r="A2446" s="17"/>
      <c r="B2446" s="5">
        <f>DATE(YEAR(siječanj!B2446),MONTH(siječanj!B2446)+4,DAY(siječanj!B2446))</f>
        <v>43246</v>
      </c>
      <c r="C2446" s="9">
        <v>25.4479166666667</v>
      </c>
      <c r="D2446">
        <v>0.90328176511990654</v>
      </c>
      <c r="E2446" s="6">
        <v>120.13799696024675</v>
      </c>
      <c r="F2446" s="10">
        <v>108.51846195222166</v>
      </c>
      <c r="G2446" s="11">
        <v>163.4188273570538</v>
      </c>
      <c r="H2446" s="11">
        <v>157.75857169587752</v>
      </c>
      <c r="I2446" s="11">
        <v>2.6627391699645808</v>
      </c>
    </row>
    <row r="2447" spans="1:9" x14ac:dyDescent="0.25">
      <c r="A2447" s="17"/>
      <c r="B2447" s="5">
        <f>DATE(YEAR(siječanj!B2447),MONTH(siječanj!B2447)+4,DAY(siječanj!B2447))</f>
        <v>43246</v>
      </c>
      <c r="C2447" s="9">
        <v>25.4583333333333</v>
      </c>
      <c r="D2447">
        <v>0.90328176511990654</v>
      </c>
      <c r="E2447" s="6">
        <v>121.30811666693425</v>
      </c>
      <c r="F2447" s="10">
        <v>109.57540974627993</v>
      </c>
      <c r="G2447" s="11">
        <v>161.50423874573903</v>
      </c>
      <c r="H2447" s="11">
        <v>162.80555029333996</v>
      </c>
      <c r="I2447" s="11">
        <v>2.5819067969707086</v>
      </c>
    </row>
    <row r="2448" spans="1:9" x14ac:dyDescent="0.25">
      <c r="A2448" s="17"/>
      <c r="B2448" s="5">
        <f>DATE(YEAR(siječanj!B2448),MONTH(siječanj!B2448)+4,DAY(siječanj!B2448))</f>
        <v>43246</v>
      </c>
      <c r="C2448" s="9">
        <v>25.46875</v>
      </c>
      <c r="D2448">
        <v>0.90328176511990654</v>
      </c>
      <c r="E2448" s="6">
        <v>123.26693034818399</v>
      </c>
      <c r="F2448" s="10">
        <v>111.34477042582022</v>
      </c>
      <c r="G2448" s="11">
        <v>157.97418209624198</v>
      </c>
      <c r="H2448" s="11">
        <v>161.31753553431133</v>
      </c>
      <c r="I2448" s="11">
        <v>2.9778804215581101</v>
      </c>
    </row>
    <row r="2449" spans="1:9" x14ac:dyDescent="0.25">
      <c r="A2449" s="17"/>
      <c r="B2449" s="5">
        <f>DATE(YEAR(siječanj!B2449),MONTH(siječanj!B2449)+4,DAY(siječanj!B2449))</f>
        <v>43246</v>
      </c>
      <c r="C2449" s="9">
        <v>25.4791666666667</v>
      </c>
      <c r="D2449">
        <v>0.90328176511990654</v>
      </c>
      <c r="E2449" s="6">
        <v>125.65241572722405</v>
      </c>
      <c r="F2449" s="10">
        <v>113.49953586966724</v>
      </c>
      <c r="G2449" s="11">
        <v>155.35092821572744</v>
      </c>
      <c r="H2449" s="11">
        <v>163.33542709465391</v>
      </c>
      <c r="I2449" s="11">
        <v>3.7971544729651359</v>
      </c>
    </row>
    <row r="2450" spans="1:9" x14ac:dyDescent="0.25">
      <c r="A2450" s="17"/>
      <c r="B2450" s="5">
        <f>DATE(YEAR(siječanj!B2450),MONTH(siječanj!B2450)+4,DAY(siječanj!B2450))</f>
        <v>43246</v>
      </c>
      <c r="C2450" s="9">
        <v>25.4895833333333</v>
      </c>
      <c r="D2450">
        <v>0.90328176511990654</v>
      </c>
      <c r="E2450" s="6">
        <v>126.46235104513065</v>
      </c>
      <c r="F2450" s="10">
        <v>114.23113567325886</v>
      </c>
      <c r="G2450" s="11">
        <v>153.73815188104388</v>
      </c>
      <c r="H2450" s="11">
        <v>157.83778670429115</v>
      </c>
      <c r="I2450" s="11">
        <v>3.9222801462762744</v>
      </c>
    </row>
    <row r="2451" spans="1:9" x14ac:dyDescent="0.25">
      <c r="A2451" s="17"/>
      <c r="B2451" s="5">
        <f>DATE(YEAR(siječanj!B2451),MONTH(siječanj!B2451)+4,DAY(siječanj!B2451))</f>
        <v>43246</v>
      </c>
      <c r="C2451" s="9">
        <v>25.5</v>
      </c>
      <c r="D2451">
        <v>0.90328176511990654</v>
      </c>
      <c r="E2451" s="6">
        <v>125.75827232281208</v>
      </c>
      <c r="F2451" s="10">
        <v>113.59515420217959</v>
      </c>
      <c r="G2451" s="11">
        <v>144.42489393261201</v>
      </c>
      <c r="H2451" s="11">
        <v>150.02306718051327</v>
      </c>
      <c r="I2451" s="11">
        <v>3.7159710896666631</v>
      </c>
    </row>
    <row r="2452" spans="1:9" x14ac:dyDescent="0.25">
      <c r="A2452" s="17"/>
      <c r="B2452" s="5">
        <f>DATE(YEAR(siječanj!B2452),MONTH(siječanj!B2452)+4,DAY(siječanj!B2452))</f>
        <v>43246</v>
      </c>
      <c r="C2452" s="9">
        <v>25.5104166666667</v>
      </c>
      <c r="D2452">
        <v>0.90328176511990654</v>
      </c>
      <c r="E2452" s="6">
        <v>122.19393702116574</v>
      </c>
      <c r="F2452" s="10">
        <v>110.37555511942928</v>
      </c>
      <c r="G2452" s="11">
        <v>139.18834949199612</v>
      </c>
      <c r="H2452" s="11">
        <v>146.14441362759138</v>
      </c>
      <c r="I2452" s="11">
        <v>4.0339864256346125</v>
      </c>
    </row>
    <row r="2453" spans="1:9" x14ac:dyDescent="0.25">
      <c r="A2453" s="17"/>
      <c r="B2453" s="5">
        <f>DATE(YEAR(siječanj!B2453),MONTH(siječanj!B2453)+4,DAY(siječanj!B2453))</f>
        <v>43246</v>
      </c>
      <c r="C2453" s="9">
        <v>25.5208333333333</v>
      </c>
      <c r="D2453">
        <v>0.90328176511990654</v>
      </c>
      <c r="E2453" s="6">
        <v>123.81155616980156</v>
      </c>
      <c r="F2453" s="10">
        <v>111.83672099930081</v>
      </c>
      <c r="G2453" s="11">
        <v>136.36418605884199</v>
      </c>
      <c r="H2453" s="11">
        <v>150.10892090112367</v>
      </c>
      <c r="I2453" s="11">
        <v>5.1118120673339522</v>
      </c>
    </row>
    <row r="2454" spans="1:9" x14ac:dyDescent="0.25">
      <c r="A2454" s="17"/>
      <c r="B2454" s="5">
        <f>DATE(YEAR(siječanj!B2454),MONTH(siječanj!B2454)+4,DAY(siječanj!B2454))</f>
        <v>43246</v>
      </c>
      <c r="C2454" s="9">
        <v>25.53125</v>
      </c>
      <c r="D2454">
        <v>0.90328176511990654</v>
      </c>
      <c r="E2454" s="6">
        <v>125.92862261982073</v>
      </c>
      <c r="F2454" s="10">
        <v>113.74902851915026</v>
      </c>
      <c r="G2454" s="11">
        <v>134.18245190147908</v>
      </c>
      <c r="H2454" s="11">
        <v>147.70342728628702</v>
      </c>
      <c r="I2454" s="11">
        <v>5.0328807501493262</v>
      </c>
    </row>
    <row r="2455" spans="1:9" x14ac:dyDescent="0.25">
      <c r="A2455" s="17"/>
      <c r="B2455" s="5">
        <f>DATE(YEAR(siječanj!B2455),MONTH(siječanj!B2455)+4,DAY(siječanj!B2455))</f>
        <v>43246</v>
      </c>
      <c r="C2455" s="9">
        <v>25.5416666666667</v>
      </c>
      <c r="D2455">
        <v>0.90328176511990654</v>
      </c>
      <c r="E2455" s="6">
        <v>125.71412036170945</v>
      </c>
      <c r="F2455" s="10">
        <v>113.55527254082129</v>
      </c>
      <c r="G2455" s="11">
        <v>132.0707904193774</v>
      </c>
      <c r="H2455" s="11">
        <v>149.90116212196349</v>
      </c>
      <c r="I2455" s="11">
        <v>3.3732220275913596</v>
      </c>
    </row>
    <row r="2456" spans="1:9" x14ac:dyDescent="0.25">
      <c r="A2456" s="17"/>
      <c r="B2456" s="5">
        <f>DATE(YEAR(siječanj!B2456),MONTH(siječanj!B2456)+4,DAY(siječanj!B2456))</f>
        <v>43246</v>
      </c>
      <c r="C2456" s="9">
        <v>25.5520833333333</v>
      </c>
      <c r="D2456">
        <v>0.90328176511990654</v>
      </c>
      <c r="E2456" s="6">
        <v>123.91231071691355</v>
      </c>
      <c r="F2456" s="10">
        <v>111.92773074445999</v>
      </c>
      <c r="G2456" s="11">
        <v>131.56869531510034</v>
      </c>
      <c r="H2456" s="11">
        <v>146.11303427332621</v>
      </c>
      <c r="I2456" s="11">
        <v>3.3346888963752281</v>
      </c>
    </row>
    <row r="2457" spans="1:9" x14ac:dyDescent="0.25">
      <c r="A2457" s="17"/>
      <c r="B2457" s="5">
        <f>DATE(YEAR(siječanj!B2457),MONTH(siječanj!B2457)+4,DAY(siječanj!B2457))</f>
        <v>43246</v>
      </c>
      <c r="C2457" s="9">
        <v>25.5625</v>
      </c>
      <c r="D2457">
        <v>0.90328176511990654</v>
      </c>
      <c r="E2457" s="6">
        <v>124.18442823434174</v>
      </c>
      <c r="F2457" s="10">
        <v>112.17352953592257</v>
      </c>
      <c r="G2457" s="11">
        <v>129.55467437304856</v>
      </c>
      <c r="H2457" s="11">
        <v>143.84501096848987</v>
      </c>
      <c r="I2457" s="11">
        <v>3.9052956476627898</v>
      </c>
    </row>
    <row r="2458" spans="1:9" x14ac:dyDescent="0.25">
      <c r="A2458" s="17"/>
      <c r="B2458" s="5">
        <f>DATE(YEAR(siječanj!B2458),MONTH(siječanj!B2458)+4,DAY(siječanj!B2458))</f>
        <v>43246</v>
      </c>
      <c r="C2458" s="9">
        <v>25.5729166666667</v>
      </c>
      <c r="D2458">
        <v>0.90328176511990654</v>
      </c>
      <c r="E2458" s="6">
        <v>121.75711280234104</v>
      </c>
      <c r="F2458" s="10">
        <v>109.98097976800219</v>
      </c>
      <c r="G2458" s="11">
        <v>129.77352995483568</v>
      </c>
      <c r="H2458" s="11">
        <v>137.67499024728755</v>
      </c>
      <c r="I2458" s="11">
        <v>3.2981258229940336</v>
      </c>
    </row>
    <row r="2459" spans="1:9" x14ac:dyDescent="0.25">
      <c r="A2459" s="17"/>
      <c r="B2459" s="5">
        <f>DATE(YEAR(siječanj!B2459),MONTH(siječanj!B2459)+4,DAY(siječanj!B2459))</f>
        <v>43246</v>
      </c>
      <c r="C2459" s="9">
        <v>25.5833333333333</v>
      </c>
      <c r="D2459">
        <v>0.90328176511990654</v>
      </c>
      <c r="E2459" s="6">
        <v>120.923037971252</v>
      </c>
      <c r="F2459" s="10">
        <v>109.22757518233399</v>
      </c>
      <c r="G2459" s="11">
        <v>125.14142561346765</v>
      </c>
      <c r="H2459" s="11">
        <v>141.75579138248261</v>
      </c>
      <c r="I2459" s="11">
        <v>3.3559285199063043</v>
      </c>
    </row>
    <row r="2460" spans="1:9" x14ac:dyDescent="0.25">
      <c r="A2460" s="17"/>
      <c r="B2460" s="5">
        <f>DATE(YEAR(siječanj!B2460),MONTH(siječanj!B2460)+4,DAY(siječanj!B2460))</f>
        <v>43246</v>
      </c>
      <c r="C2460" s="9">
        <v>25.59375</v>
      </c>
      <c r="D2460">
        <v>0.90328176511990654</v>
      </c>
      <c r="E2460" s="6">
        <v>120.52908226665434</v>
      </c>
      <c r="F2460" s="10">
        <v>108.87172217810595</v>
      </c>
      <c r="G2460" s="11">
        <v>125.85860389716572</v>
      </c>
      <c r="H2460" s="11">
        <v>141.81345666551252</v>
      </c>
      <c r="I2460" s="11">
        <v>2.6371944200480217</v>
      </c>
    </row>
    <row r="2461" spans="1:9" x14ac:dyDescent="0.25">
      <c r="A2461" s="17"/>
      <c r="B2461" s="5">
        <f>DATE(YEAR(siječanj!B2461),MONTH(siječanj!B2461)+4,DAY(siječanj!B2461))</f>
        <v>43246</v>
      </c>
      <c r="C2461" s="9">
        <v>25.6041666666667</v>
      </c>
      <c r="D2461">
        <v>0.90328176511990654</v>
      </c>
      <c r="E2461" s="6">
        <v>119.06492825304109</v>
      </c>
      <c r="F2461" s="10">
        <v>107.54917855628199</v>
      </c>
      <c r="G2461" s="11">
        <v>125.22150178382122</v>
      </c>
      <c r="H2461" s="11">
        <v>141.13236252319822</v>
      </c>
      <c r="I2461" s="11">
        <v>2.0843111890693851</v>
      </c>
    </row>
    <row r="2462" spans="1:9" x14ac:dyDescent="0.25">
      <c r="A2462" s="17"/>
      <c r="B2462" s="5">
        <f>DATE(YEAR(siječanj!B2462),MONTH(siječanj!B2462)+4,DAY(siječanj!B2462))</f>
        <v>43246</v>
      </c>
      <c r="C2462" s="9">
        <v>25.6145833333333</v>
      </c>
      <c r="D2462">
        <v>0.90328176511990654</v>
      </c>
      <c r="E2462" s="6">
        <v>120.36086046809625</v>
      </c>
      <c r="F2462" s="10">
        <v>108.71977049497276</v>
      </c>
      <c r="G2462" s="11">
        <v>124.98030506299452</v>
      </c>
      <c r="H2462" s="11">
        <v>141.49819811079792</v>
      </c>
      <c r="I2462" s="11">
        <v>2.4569801295017797</v>
      </c>
    </row>
    <row r="2463" spans="1:9" x14ac:dyDescent="0.25">
      <c r="A2463" s="17"/>
      <c r="B2463" s="5">
        <f>DATE(YEAR(siječanj!B2463),MONTH(siječanj!B2463)+4,DAY(siječanj!B2463))</f>
        <v>43246</v>
      </c>
      <c r="C2463" s="9">
        <v>25.625</v>
      </c>
      <c r="D2463">
        <v>0.90328176511990654</v>
      </c>
      <c r="E2463" s="6">
        <v>118.9691249940303</v>
      </c>
      <c r="F2463" s="10">
        <v>107.46264121937848</v>
      </c>
      <c r="G2463" s="11">
        <v>125.05416621049353</v>
      </c>
      <c r="H2463" s="11">
        <v>137.39760125096282</v>
      </c>
      <c r="I2463" s="11">
        <v>2.4415746772443185</v>
      </c>
    </row>
    <row r="2464" spans="1:9" x14ac:dyDescent="0.25">
      <c r="A2464" s="17"/>
      <c r="B2464" s="5">
        <f>DATE(YEAR(siječanj!B2464),MONTH(siječanj!B2464)+4,DAY(siječanj!B2464))</f>
        <v>43246</v>
      </c>
      <c r="C2464" s="9">
        <v>25.6354166666667</v>
      </c>
      <c r="D2464">
        <v>0.90328176511990654</v>
      </c>
      <c r="E2464" s="6">
        <v>119.3682353148663</v>
      </c>
      <c r="F2464" s="10">
        <v>107.82315029446079</v>
      </c>
      <c r="G2464" s="11">
        <v>122.98796639524524</v>
      </c>
      <c r="H2464" s="11">
        <v>137.12208265360042</v>
      </c>
      <c r="I2464" s="11">
        <v>2.2845170665081236</v>
      </c>
    </row>
    <row r="2465" spans="1:9" x14ac:dyDescent="0.25">
      <c r="A2465" s="17"/>
      <c r="B2465" s="5">
        <f>DATE(YEAR(siječanj!B2465),MONTH(siječanj!B2465)+4,DAY(siječanj!B2465))</f>
        <v>43246</v>
      </c>
      <c r="C2465" s="9">
        <v>25.6458333333333</v>
      </c>
      <c r="D2465">
        <v>0.90328176511990654</v>
      </c>
      <c r="E2465" s="6">
        <v>118.78619017309778</v>
      </c>
      <c r="F2465" s="10">
        <v>107.29739953142466</v>
      </c>
      <c r="G2465" s="11">
        <v>122.75850068071155</v>
      </c>
      <c r="H2465" s="11">
        <v>132.5356356152366</v>
      </c>
      <c r="I2465" s="11">
        <v>2.2543521809583629</v>
      </c>
    </row>
    <row r="2466" spans="1:9" x14ac:dyDescent="0.25">
      <c r="A2466" s="17"/>
      <c r="B2466" s="5">
        <f>DATE(YEAR(siječanj!B2466),MONTH(siječanj!B2466)+4,DAY(siječanj!B2466))</f>
        <v>43246</v>
      </c>
      <c r="C2466" s="9">
        <v>25.65625</v>
      </c>
      <c r="D2466">
        <v>0.90328176511990654</v>
      </c>
      <c r="E2466" s="6">
        <v>118.82595917303874</v>
      </c>
      <c r="F2466" s="10">
        <v>107.33332214388838</v>
      </c>
      <c r="G2466" s="11">
        <v>122.00435365731882</v>
      </c>
      <c r="H2466" s="11">
        <v>133.21442186183555</v>
      </c>
      <c r="I2466" s="11">
        <v>2.3852260230183413</v>
      </c>
    </row>
    <row r="2467" spans="1:9" x14ac:dyDescent="0.25">
      <c r="A2467" s="17"/>
      <c r="B2467" s="5">
        <f>DATE(YEAR(siječanj!B2467),MONTH(siječanj!B2467)+4,DAY(siječanj!B2467))</f>
        <v>43246</v>
      </c>
      <c r="C2467" s="9">
        <v>25.6666666666667</v>
      </c>
      <c r="D2467">
        <v>0.90328176511990654</v>
      </c>
      <c r="E2467" s="6">
        <v>116.1336803985045</v>
      </c>
      <c r="F2467" s="10">
        <v>104.90143582023224</v>
      </c>
      <c r="G2467" s="11">
        <v>125.05447957299042</v>
      </c>
      <c r="H2467" s="11">
        <v>131.12682783715823</v>
      </c>
      <c r="I2467" s="11">
        <v>2.6371194178461841</v>
      </c>
    </row>
    <row r="2468" spans="1:9" x14ac:dyDescent="0.25">
      <c r="A2468" s="17"/>
      <c r="B2468" s="5">
        <f>DATE(YEAR(siječanj!B2468),MONTH(siječanj!B2468)+4,DAY(siječanj!B2468))</f>
        <v>43246</v>
      </c>
      <c r="C2468" s="9">
        <v>25.6770833333333</v>
      </c>
      <c r="D2468">
        <v>0.90328176511990654</v>
      </c>
      <c r="E2468" s="6">
        <v>116.64377614320803</v>
      </c>
      <c r="F2468" s="10">
        <v>105.36219600488819</v>
      </c>
      <c r="G2468" s="11">
        <v>124.32184609024807</v>
      </c>
      <c r="H2468" s="11">
        <v>135.12540366518053</v>
      </c>
      <c r="I2468" s="11">
        <v>2.0620415352997381</v>
      </c>
    </row>
    <row r="2469" spans="1:9" x14ac:dyDescent="0.25">
      <c r="A2469" s="17"/>
      <c r="B2469" s="5">
        <f>DATE(YEAR(siječanj!B2469),MONTH(siječanj!B2469)+4,DAY(siječanj!B2469))</f>
        <v>43246</v>
      </c>
      <c r="C2469" s="9">
        <v>25.6875</v>
      </c>
      <c r="D2469">
        <v>0.90328176511990654</v>
      </c>
      <c r="E2469" s="6">
        <v>116.29136979955727</v>
      </c>
      <c r="F2469" s="10">
        <v>105.04387378075589</v>
      </c>
      <c r="G2469" s="11">
        <v>119.8977742721215</v>
      </c>
      <c r="H2469" s="11">
        <v>131.01152135348846</v>
      </c>
      <c r="I2469" s="11">
        <v>2.2517081033362447</v>
      </c>
    </row>
    <row r="2470" spans="1:9" x14ac:dyDescent="0.25">
      <c r="A2470" s="17"/>
      <c r="B2470" s="5">
        <f>DATE(YEAR(siječanj!B2470),MONTH(siječanj!B2470)+4,DAY(siječanj!B2470))</f>
        <v>43246</v>
      </c>
      <c r="C2470" s="9">
        <v>25.6979166666667</v>
      </c>
      <c r="D2470">
        <v>0.90328176511990654</v>
      </c>
      <c r="E2470" s="6">
        <v>118.55204939246977</v>
      </c>
      <c r="F2470" s="10">
        <v>107.08590443381243</v>
      </c>
      <c r="G2470" s="11">
        <v>121.2360410420805</v>
      </c>
      <c r="H2470" s="11">
        <v>129.87367658731702</v>
      </c>
      <c r="I2470" s="11">
        <v>2.887449766787729</v>
      </c>
    </row>
    <row r="2471" spans="1:9" x14ac:dyDescent="0.25">
      <c r="A2471" s="17"/>
      <c r="B2471" s="5">
        <f>DATE(YEAR(siječanj!B2471),MONTH(siječanj!B2471)+4,DAY(siječanj!B2471))</f>
        <v>43246</v>
      </c>
      <c r="C2471" s="9">
        <v>25.7083333333333</v>
      </c>
      <c r="D2471">
        <v>0.90328176511990654</v>
      </c>
      <c r="E2471" s="6">
        <v>117.93276842179604</v>
      </c>
      <c r="F2471" s="10">
        <v>106.52651922551711</v>
      </c>
      <c r="G2471" s="11">
        <v>119.80345617803204</v>
      </c>
      <c r="H2471" s="11">
        <v>131.70804026664453</v>
      </c>
      <c r="I2471" s="11">
        <v>2.8509266945808478</v>
      </c>
    </row>
    <row r="2472" spans="1:9" x14ac:dyDescent="0.25">
      <c r="A2472" s="17"/>
      <c r="B2472" s="5">
        <f>DATE(YEAR(siječanj!B2472),MONTH(siječanj!B2472)+4,DAY(siječanj!B2472))</f>
        <v>43246</v>
      </c>
      <c r="C2472" s="9">
        <v>25.71875</v>
      </c>
      <c r="D2472">
        <v>0.90328176511990654</v>
      </c>
      <c r="E2472" s="6">
        <v>117.88192250167998</v>
      </c>
      <c r="F2472" s="10">
        <v>106.48059103304553</v>
      </c>
      <c r="G2472" s="11">
        <v>120.93967243446541</v>
      </c>
      <c r="H2472" s="11">
        <v>134.62792971970987</v>
      </c>
      <c r="I2472" s="11">
        <v>2.3578822202870358</v>
      </c>
    </row>
    <row r="2473" spans="1:9" x14ac:dyDescent="0.25">
      <c r="A2473" s="17"/>
      <c r="B2473" s="5">
        <f>DATE(YEAR(siječanj!B2473),MONTH(siječanj!B2473)+4,DAY(siječanj!B2473))</f>
        <v>43246</v>
      </c>
      <c r="C2473" s="9">
        <v>25.7291666666667</v>
      </c>
      <c r="D2473">
        <v>0.90328176511990654</v>
      </c>
      <c r="E2473" s="6">
        <v>118.43679606141083</v>
      </c>
      <c r="F2473" s="10">
        <v>106.98179820149757</v>
      </c>
      <c r="G2473" s="11">
        <v>122.69539027733585</v>
      </c>
      <c r="H2473" s="11">
        <v>132.92564189500627</v>
      </c>
      <c r="I2473" s="11">
        <v>2.5702474546877001</v>
      </c>
    </row>
    <row r="2474" spans="1:9" x14ac:dyDescent="0.25">
      <c r="A2474" s="17"/>
      <c r="B2474" s="5">
        <f>DATE(YEAR(siječanj!B2474),MONTH(siječanj!B2474)+4,DAY(siječanj!B2474))</f>
        <v>43246</v>
      </c>
      <c r="C2474" s="9">
        <v>25.7395833333333</v>
      </c>
      <c r="D2474">
        <v>0.90328176511990654</v>
      </c>
      <c r="E2474" s="6">
        <v>120.06660200429731</v>
      </c>
      <c r="F2474" s="10">
        <v>108.45397219039099</v>
      </c>
      <c r="G2474" s="11">
        <v>126.09663485328046</v>
      </c>
      <c r="H2474" s="11">
        <v>134.45229684890708</v>
      </c>
      <c r="I2474" s="11">
        <v>2.5009744210410525</v>
      </c>
    </row>
    <row r="2475" spans="1:9" x14ac:dyDescent="0.25">
      <c r="A2475" s="17"/>
      <c r="B2475" s="5">
        <f>DATE(YEAR(siječanj!B2475),MONTH(siječanj!B2475)+4,DAY(siječanj!B2475))</f>
        <v>43246</v>
      </c>
      <c r="C2475" s="9">
        <v>25.75</v>
      </c>
      <c r="D2475">
        <v>0.90328176511990654</v>
      </c>
      <c r="E2475" s="6">
        <v>120.1310609911579</v>
      </c>
      <c r="F2475" s="10">
        <v>108.51219681782025</v>
      </c>
      <c r="G2475" s="11">
        <v>123.95786349773179</v>
      </c>
      <c r="H2475" s="11">
        <v>134.10504483898046</v>
      </c>
      <c r="I2475" s="11">
        <v>2.5650993035535614</v>
      </c>
    </row>
    <row r="2476" spans="1:9" x14ac:dyDescent="0.25">
      <c r="A2476" s="17"/>
      <c r="B2476" s="5">
        <f>DATE(YEAR(siječanj!B2476),MONTH(siječanj!B2476)+4,DAY(siječanj!B2476))</f>
        <v>43246</v>
      </c>
      <c r="C2476" s="9">
        <v>25.7604166666667</v>
      </c>
      <c r="D2476">
        <v>0.90328176511990654</v>
      </c>
      <c r="E2476" s="6">
        <v>123.19399505761491</v>
      </c>
      <c r="F2476" s="10">
        <v>111.27888930781545</v>
      </c>
      <c r="G2476" s="11">
        <v>125.30801393776434</v>
      </c>
      <c r="H2476" s="11">
        <v>133.76861384965994</v>
      </c>
      <c r="I2476" s="11">
        <v>3.7868811713720882</v>
      </c>
    </row>
    <row r="2477" spans="1:9" x14ac:dyDescent="0.25">
      <c r="A2477" s="17"/>
      <c r="B2477" s="5">
        <f>DATE(YEAR(siječanj!B2477),MONTH(siječanj!B2477)+4,DAY(siječanj!B2477))</f>
        <v>43246</v>
      </c>
      <c r="C2477" s="9">
        <v>25.7708333333333</v>
      </c>
      <c r="D2477">
        <v>0.90328176511990654</v>
      </c>
      <c r="E2477" s="6">
        <v>127.82203307817777</v>
      </c>
      <c r="F2477" s="10">
        <v>115.45931166007149</v>
      </c>
      <c r="G2477" s="11">
        <v>129.57962686622864</v>
      </c>
      <c r="H2477" s="11">
        <v>137.48850023229355</v>
      </c>
      <c r="I2477" s="11">
        <v>6.7512611965994145</v>
      </c>
    </row>
    <row r="2478" spans="1:9" x14ac:dyDescent="0.25">
      <c r="A2478" s="17"/>
      <c r="B2478" s="5">
        <f>DATE(YEAR(siječanj!B2478),MONTH(siječanj!B2478)+4,DAY(siječanj!B2478))</f>
        <v>43246</v>
      </c>
      <c r="C2478" s="9">
        <v>25.78125</v>
      </c>
      <c r="D2478">
        <v>0.90328176511990654</v>
      </c>
      <c r="E2478" s="6">
        <v>128.50467208823764</v>
      </c>
      <c r="F2478" s="10">
        <v>116.07592703001808</v>
      </c>
      <c r="G2478" s="11">
        <v>130.50219016181646</v>
      </c>
      <c r="H2478" s="11">
        <v>140.21992090064717</v>
      </c>
      <c r="I2478" s="11">
        <v>16.210630895069706</v>
      </c>
    </row>
    <row r="2479" spans="1:9" x14ac:dyDescent="0.25">
      <c r="A2479" s="17"/>
      <c r="B2479" s="5">
        <f>DATE(YEAR(siječanj!B2479),MONTH(siječanj!B2479)+4,DAY(siječanj!B2479))</f>
        <v>43246</v>
      </c>
      <c r="C2479" s="9">
        <v>25.7916666666667</v>
      </c>
      <c r="D2479">
        <v>0.90328176511990654</v>
      </c>
      <c r="E2479" s="6">
        <v>132.21651550640979</v>
      </c>
      <c r="F2479" s="10">
        <v>119.42876750463333</v>
      </c>
      <c r="G2479" s="11">
        <v>131.90051807700854</v>
      </c>
      <c r="H2479" s="11">
        <v>142.35939240727353</v>
      </c>
      <c r="I2479" s="11">
        <v>28.469620781917079</v>
      </c>
    </row>
    <row r="2480" spans="1:9" x14ac:dyDescent="0.25">
      <c r="A2480" s="17"/>
      <c r="B2480" s="5">
        <f>DATE(YEAR(siječanj!B2480),MONTH(siječanj!B2480)+4,DAY(siječanj!B2480))</f>
        <v>43246</v>
      </c>
      <c r="C2480" s="9">
        <v>25.8020833333333</v>
      </c>
      <c r="D2480">
        <v>0.90328176511990654</v>
      </c>
      <c r="E2480" s="6">
        <v>136.51696214265752</v>
      </c>
      <c r="F2480" s="10">
        <v>123.31328253302715</v>
      </c>
      <c r="G2480" s="11">
        <v>132.83822320914376</v>
      </c>
      <c r="H2480" s="11">
        <v>150.26057172514533</v>
      </c>
      <c r="I2480" s="11">
        <v>43.904735910190581</v>
      </c>
    </row>
    <row r="2481" spans="1:9" x14ac:dyDescent="0.25">
      <c r="A2481" s="17"/>
      <c r="B2481" s="5">
        <f>DATE(YEAR(siječanj!B2481),MONTH(siječanj!B2481)+4,DAY(siječanj!B2481))</f>
        <v>43246</v>
      </c>
      <c r="C2481" s="9">
        <v>25.8125</v>
      </c>
      <c r="D2481">
        <v>0.90328176511990654</v>
      </c>
      <c r="E2481" s="6">
        <v>139.92809713178193</v>
      </c>
      <c r="F2481" s="10">
        <v>126.39449856706571</v>
      </c>
      <c r="G2481" s="11">
        <v>137.3345371352022</v>
      </c>
      <c r="H2481" s="11">
        <v>155.50730572080039</v>
      </c>
      <c r="I2481" s="11">
        <v>62.282173416145625</v>
      </c>
    </row>
    <row r="2482" spans="1:9" x14ac:dyDescent="0.25">
      <c r="A2482" s="17"/>
      <c r="B2482" s="5">
        <f>DATE(YEAR(siječanj!B2482),MONTH(siječanj!B2482)+4,DAY(siječanj!B2482))</f>
        <v>43246</v>
      </c>
      <c r="C2482" s="9">
        <v>25.8229166666667</v>
      </c>
      <c r="D2482">
        <v>0.90328176511990654</v>
      </c>
      <c r="E2482" s="6">
        <v>142.64264281694753</v>
      </c>
      <c r="F2482" s="10">
        <v>128.84649818506071</v>
      </c>
      <c r="G2482" s="11">
        <v>137.90484482709886</v>
      </c>
      <c r="H2482" s="11">
        <v>153.24269810162275</v>
      </c>
      <c r="I2482" s="11">
        <v>87.251267433189483</v>
      </c>
    </row>
    <row r="2483" spans="1:9" x14ac:dyDescent="0.25">
      <c r="A2483" s="17"/>
      <c r="B2483" s="5">
        <f>DATE(YEAR(siječanj!B2483),MONTH(siječanj!B2483)+4,DAY(siječanj!B2483))</f>
        <v>43246</v>
      </c>
      <c r="C2483" s="9">
        <v>25.8333333333333</v>
      </c>
      <c r="D2483">
        <v>0.90328176511990654</v>
      </c>
      <c r="E2483" s="6">
        <v>147.21551146690692</v>
      </c>
      <c r="F2483" s="10">
        <v>132.97708705085753</v>
      </c>
      <c r="G2483" s="11">
        <v>134.28394921072115</v>
      </c>
      <c r="H2483" s="11">
        <v>150.76897104824582</v>
      </c>
      <c r="I2483" s="11">
        <v>132.87667685714766</v>
      </c>
    </row>
    <row r="2484" spans="1:9" x14ac:dyDescent="0.25">
      <c r="A2484" s="17"/>
      <c r="B2484" s="5">
        <f>DATE(YEAR(siječanj!B2484),MONTH(siječanj!B2484)+4,DAY(siječanj!B2484))</f>
        <v>43246</v>
      </c>
      <c r="C2484" s="9">
        <v>25.84375</v>
      </c>
      <c r="D2484">
        <v>0.90328176511990654</v>
      </c>
      <c r="E2484" s="6">
        <v>150.93540866300009</v>
      </c>
      <c r="F2484" s="10">
        <v>136.33720235620916</v>
      </c>
      <c r="G2484" s="11">
        <v>117.6343690096453</v>
      </c>
      <c r="H2484" s="11">
        <v>137.75668975561038</v>
      </c>
      <c r="I2484" s="11">
        <v>202.18872564916194</v>
      </c>
    </row>
    <row r="2485" spans="1:9" x14ac:dyDescent="0.25">
      <c r="A2485" s="17"/>
      <c r="B2485" s="5">
        <f>DATE(YEAR(siječanj!B2485),MONTH(siječanj!B2485)+4,DAY(siječanj!B2485))</f>
        <v>43246</v>
      </c>
      <c r="C2485" s="9">
        <v>25.8541666666667</v>
      </c>
      <c r="D2485">
        <v>0.90328176511990654</v>
      </c>
      <c r="E2485" s="6">
        <v>155.28371477535893</v>
      </c>
      <c r="F2485" s="10">
        <v>140.26494797666231</v>
      </c>
      <c r="G2485" s="11">
        <v>110.66623162094996</v>
      </c>
      <c r="H2485" s="11">
        <v>130.49728606452695</v>
      </c>
      <c r="I2485" s="11">
        <v>231.0413346744549</v>
      </c>
    </row>
    <row r="2486" spans="1:9" x14ac:dyDescent="0.25">
      <c r="A2486" s="17"/>
      <c r="B2486" s="5">
        <f>DATE(YEAR(siječanj!B2486),MONTH(siječanj!B2486)+4,DAY(siječanj!B2486))</f>
        <v>43246</v>
      </c>
      <c r="C2486" s="9">
        <v>25.8645833333333</v>
      </c>
      <c r="D2486">
        <v>0.90328176511990654</v>
      </c>
      <c r="E2486" s="6">
        <v>152.04175871480419</v>
      </c>
      <c r="F2486" s="10">
        <v>137.33654818384326</v>
      </c>
      <c r="G2486" s="11">
        <v>107.05253932453232</v>
      </c>
      <c r="H2486" s="11">
        <v>126.20266140160496</v>
      </c>
      <c r="I2486" s="11">
        <v>232.09192151650552</v>
      </c>
    </row>
    <row r="2487" spans="1:9" x14ac:dyDescent="0.25">
      <c r="A2487" s="17"/>
      <c r="B2487" s="5">
        <f>DATE(YEAR(siječanj!B2487),MONTH(siječanj!B2487)+4,DAY(siječanj!B2487))</f>
        <v>43246</v>
      </c>
      <c r="C2487" s="9">
        <v>25.875</v>
      </c>
      <c r="D2487">
        <v>0.90328176511990654</v>
      </c>
      <c r="E2487" s="6">
        <v>154.31721480814366</v>
      </c>
      <c r="F2487" s="10">
        <v>139.39192618028778</v>
      </c>
      <c r="G2487" s="11">
        <v>104.92560744691018</v>
      </c>
      <c r="H2487" s="11">
        <v>121.68447188417151</v>
      </c>
      <c r="I2487" s="11">
        <v>234.5390093555996</v>
      </c>
    </row>
    <row r="2488" spans="1:9" x14ac:dyDescent="0.25">
      <c r="A2488" s="17"/>
      <c r="B2488" s="5">
        <f>DATE(YEAR(siječanj!B2488),MONTH(siječanj!B2488)+4,DAY(siječanj!B2488))</f>
        <v>43246</v>
      </c>
      <c r="C2488" s="9">
        <v>25.8854166666667</v>
      </c>
      <c r="D2488">
        <v>0.90328176511990654</v>
      </c>
      <c r="E2488" s="6">
        <v>157.45003325126768</v>
      </c>
      <c r="F2488" s="10">
        <v>142.22174395339306</v>
      </c>
      <c r="G2488" s="11">
        <v>103.43910816352874</v>
      </c>
      <c r="H2488" s="11">
        <v>109.72956003754675</v>
      </c>
      <c r="I2488" s="11">
        <v>241.76218540619109</v>
      </c>
    </row>
    <row r="2489" spans="1:9" x14ac:dyDescent="0.25">
      <c r="A2489" s="17"/>
      <c r="B2489" s="5">
        <f>DATE(YEAR(siječanj!B2489),MONTH(siječanj!B2489)+4,DAY(siječanj!B2489))</f>
        <v>43246</v>
      </c>
      <c r="C2489" s="9">
        <v>25.8958333333333</v>
      </c>
      <c r="D2489">
        <v>0.90328176511990654</v>
      </c>
      <c r="E2489" s="6">
        <v>158.58010326600044</v>
      </c>
      <c r="F2489" s="10">
        <v>143.24251559100992</v>
      </c>
      <c r="G2489" s="11">
        <v>101.78885688819405</v>
      </c>
      <c r="H2489" s="11">
        <v>103.6272870933516</v>
      </c>
      <c r="I2489" s="11">
        <v>247.74694910074328</v>
      </c>
    </row>
    <row r="2490" spans="1:9" x14ac:dyDescent="0.25">
      <c r="A2490" s="17"/>
      <c r="B2490" s="5">
        <f>DATE(YEAR(siječanj!B2490),MONTH(siječanj!B2490)+4,DAY(siječanj!B2490))</f>
        <v>43246</v>
      </c>
      <c r="C2490" s="9">
        <v>25.90625</v>
      </c>
      <c r="D2490">
        <v>0.90328176511990654</v>
      </c>
      <c r="E2490" s="6">
        <v>155.51867184406936</v>
      </c>
      <c r="F2490" s="10">
        <v>140.47718041241447</v>
      </c>
      <c r="G2490" s="11">
        <v>102.76647556400088</v>
      </c>
      <c r="H2490" s="11">
        <v>96.902087006331882</v>
      </c>
      <c r="I2490" s="11">
        <v>247.04736856317564</v>
      </c>
    </row>
    <row r="2491" spans="1:9" x14ac:dyDescent="0.25">
      <c r="A2491" s="17"/>
      <c r="B2491" s="5">
        <f>DATE(YEAR(siječanj!B2491),MONTH(siječanj!B2491)+4,DAY(siječanj!B2491))</f>
        <v>43246</v>
      </c>
      <c r="C2491" s="9">
        <v>25.9166666666667</v>
      </c>
      <c r="D2491">
        <v>0.90328176511990654</v>
      </c>
      <c r="E2491" s="6">
        <v>153.47504950088447</v>
      </c>
      <c r="F2491" s="10">
        <v>138.63121361502397</v>
      </c>
      <c r="G2491" s="11">
        <v>101.15224490593441</v>
      </c>
      <c r="H2491" s="11">
        <v>94.190225252449281</v>
      </c>
      <c r="I2491" s="11">
        <v>242.9225514710275</v>
      </c>
    </row>
    <row r="2492" spans="1:9" x14ac:dyDescent="0.25">
      <c r="A2492" s="17"/>
      <c r="B2492" s="5">
        <f>DATE(YEAR(siječanj!B2492),MONTH(siječanj!B2492)+4,DAY(siječanj!B2492))</f>
        <v>43246</v>
      </c>
      <c r="C2492" s="9">
        <v>25.9270833333333</v>
      </c>
      <c r="D2492">
        <v>0.90328176511990654</v>
      </c>
      <c r="E2492" s="6">
        <v>146.52926610998489</v>
      </c>
      <c r="F2492" s="10">
        <v>132.35721413355165</v>
      </c>
      <c r="G2492" s="11">
        <v>99.457459998833244</v>
      </c>
      <c r="H2492" s="11">
        <v>89.911185909636231</v>
      </c>
      <c r="I2492" s="11">
        <v>242.75306849552021</v>
      </c>
    </row>
    <row r="2493" spans="1:9" x14ac:dyDescent="0.25">
      <c r="A2493" s="17"/>
      <c r="B2493" s="5">
        <f>DATE(YEAR(siječanj!B2493),MONTH(siječanj!B2493)+4,DAY(siječanj!B2493))</f>
        <v>43246</v>
      </c>
      <c r="C2493" s="9">
        <v>25.9375</v>
      </c>
      <c r="D2493">
        <v>0.90328176511990654</v>
      </c>
      <c r="E2493" s="6">
        <v>136.25625083780221</v>
      </c>
      <c r="F2493" s="10">
        <v>123.07778676539073</v>
      </c>
      <c r="G2493" s="11">
        <v>95.002473765150242</v>
      </c>
      <c r="H2493" s="11">
        <v>87.850114623892679</v>
      </c>
      <c r="I2493" s="11">
        <v>242.10102535350663</v>
      </c>
    </row>
    <row r="2494" spans="1:9" x14ac:dyDescent="0.25">
      <c r="A2494" s="17"/>
      <c r="B2494" s="5">
        <f>DATE(YEAR(siječanj!B2494),MONTH(siječanj!B2494)+4,DAY(siječanj!B2494))</f>
        <v>43246</v>
      </c>
      <c r="C2494" s="9">
        <v>25.9479166666667</v>
      </c>
      <c r="D2494">
        <v>0.90328176511990654</v>
      </c>
      <c r="E2494" s="6">
        <v>125.00260875617165</v>
      </c>
      <c r="F2494" s="10">
        <v>112.91257708186782</v>
      </c>
      <c r="G2494" s="11">
        <v>91.355070895511801</v>
      </c>
      <c r="H2494" s="11">
        <v>85.192534577234724</v>
      </c>
      <c r="I2494" s="11">
        <v>239.46819806166425</v>
      </c>
    </row>
    <row r="2495" spans="1:9" x14ac:dyDescent="0.25">
      <c r="A2495" s="17"/>
      <c r="B2495" s="5">
        <f>DATE(YEAR(siječanj!B2495),MONTH(siječanj!B2495)+4,DAY(siječanj!B2495))</f>
        <v>43246</v>
      </c>
      <c r="C2495" s="9">
        <v>25.9583333333333</v>
      </c>
      <c r="D2495">
        <v>0.90328176511990654</v>
      </c>
      <c r="E2495" s="6">
        <v>114.14191664874322</v>
      </c>
      <c r="F2495" s="10">
        <v>103.10231194464602</v>
      </c>
      <c r="G2495" s="11">
        <v>87.874597834942293</v>
      </c>
      <c r="H2495" s="11">
        <v>86.996554445070231</v>
      </c>
      <c r="I2495" s="11">
        <v>240.31474191363012</v>
      </c>
    </row>
    <row r="2496" spans="1:9" x14ac:dyDescent="0.25">
      <c r="A2496" s="17"/>
      <c r="B2496" s="5">
        <f>DATE(YEAR(siječanj!B2496),MONTH(siječanj!B2496)+4,DAY(siječanj!B2496))</f>
        <v>43246</v>
      </c>
      <c r="C2496" s="9">
        <v>25.96875</v>
      </c>
      <c r="D2496">
        <v>0.90328176511990654</v>
      </c>
      <c r="E2496" s="6">
        <v>105.8062654271059</v>
      </c>
      <c r="F2496" s="10">
        <v>95.572870195741558</v>
      </c>
      <c r="G2496" s="11">
        <v>83.290823632514304</v>
      </c>
      <c r="H2496" s="11">
        <v>84.071892665038774</v>
      </c>
      <c r="I2496" s="11">
        <v>240.80083418382827</v>
      </c>
    </row>
    <row r="2497" spans="1:9" x14ac:dyDescent="0.25">
      <c r="A2497" s="17"/>
      <c r="B2497" s="5">
        <f>DATE(YEAR(siječanj!B2497),MONTH(siječanj!B2497)+4,DAY(siječanj!B2497))</f>
        <v>43246</v>
      </c>
      <c r="C2497" s="9">
        <v>25.9791666666667</v>
      </c>
      <c r="D2497">
        <v>0.90328176511990654</v>
      </c>
      <c r="E2497" s="6">
        <v>99.036297396804216</v>
      </c>
      <c r="F2497" s="10">
        <v>89.457681523525324</v>
      </c>
      <c r="G2497" s="11">
        <v>82.379207936977352</v>
      </c>
      <c r="H2497" s="11">
        <v>82.611520476082333</v>
      </c>
      <c r="I2497" s="11">
        <v>241.64498896565823</v>
      </c>
    </row>
    <row r="2498" spans="1:9" ht="15.75" thickBot="1" x14ac:dyDescent="0.3">
      <c r="A2498" s="17"/>
      <c r="B2498" s="5">
        <f>DATE(YEAR(siječanj!B2498),MONTH(siječanj!B2498)+4,DAY(siječanj!B2498))</f>
        <v>43246</v>
      </c>
      <c r="C2498" s="9">
        <v>25.9895833333333</v>
      </c>
      <c r="D2498">
        <v>0.90328176511990654</v>
      </c>
      <c r="E2498" s="6">
        <v>93.034019048573029</v>
      </c>
      <c r="F2498" s="10">
        <v>84.035932942394055</v>
      </c>
      <c r="G2498" s="11">
        <v>79.937668147435247</v>
      </c>
      <c r="H2498" s="11">
        <v>78.805611796107797</v>
      </c>
      <c r="I2498" s="11">
        <v>242.5316979967522</v>
      </c>
    </row>
    <row r="2499" spans="1:9" x14ac:dyDescent="0.25">
      <c r="A2499" s="14">
        <f t="shared" ref="A2499" si="24">A2403+1</f>
        <v>147</v>
      </c>
      <c r="B2499" s="5">
        <f>DATE(YEAR(siječanj!B2499),MONTH(siječanj!B2499)+4,DAY(siječanj!B2499))</f>
        <v>43247</v>
      </c>
      <c r="C2499" s="9">
        <v>26</v>
      </c>
      <c r="D2499">
        <v>0.90389402863511659</v>
      </c>
      <c r="E2499" s="6">
        <v>87.309959053729628</v>
      </c>
      <c r="F2499" s="10">
        <v>78.91895062904274</v>
      </c>
      <c r="G2499" s="11">
        <v>76.822230255974063</v>
      </c>
      <c r="H2499" s="11">
        <v>75.941802202059264</v>
      </c>
      <c r="I2499" s="11">
        <v>241.70907284696708</v>
      </c>
    </row>
    <row r="2500" spans="1:9" x14ac:dyDescent="0.25">
      <c r="A2500" s="15"/>
      <c r="B2500" s="5">
        <f>DATE(YEAR(siječanj!B2500),MONTH(siječanj!B2500)+4,DAY(siječanj!B2500))</f>
        <v>43247</v>
      </c>
      <c r="C2500" s="9">
        <v>26.0104166666667</v>
      </c>
      <c r="D2500">
        <v>0.90389402863511659</v>
      </c>
      <c r="E2500" s="6">
        <v>81.517051159796523</v>
      </c>
      <c r="F2500" s="10">
        <v>73.682775775283389</v>
      </c>
      <c r="G2500" s="11">
        <v>74.316101634865902</v>
      </c>
      <c r="H2500" s="11">
        <v>73.947394985769577</v>
      </c>
      <c r="I2500" s="11">
        <v>241.20746312122338</v>
      </c>
    </row>
    <row r="2501" spans="1:9" x14ac:dyDescent="0.25">
      <c r="A2501" s="15"/>
      <c r="B2501" s="5">
        <f>DATE(YEAR(siječanj!B2501),MONTH(siječanj!B2501)+4,DAY(siječanj!B2501))</f>
        <v>43247</v>
      </c>
      <c r="C2501" s="9">
        <v>26.0208333333333</v>
      </c>
      <c r="D2501">
        <v>0.90389402863511659</v>
      </c>
      <c r="E2501" s="6">
        <v>76.23422413289839</v>
      </c>
      <c r="F2501" s="10">
        <v>68.907659971357958</v>
      </c>
      <c r="G2501" s="11">
        <v>73.106277331411732</v>
      </c>
      <c r="H2501" s="11">
        <v>75.836915365827778</v>
      </c>
      <c r="I2501" s="11">
        <v>241.4168582684313</v>
      </c>
    </row>
    <row r="2502" spans="1:9" x14ac:dyDescent="0.25">
      <c r="A2502" s="15"/>
      <c r="B2502" s="5">
        <f>DATE(YEAR(siječanj!B2502),MONTH(siječanj!B2502)+4,DAY(siječanj!B2502))</f>
        <v>43247</v>
      </c>
      <c r="C2502" s="9">
        <v>26.03125</v>
      </c>
      <c r="D2502">
        <v>0.90389402863511659</v>
      </c>
      <c r="E2502" s="6">
        <v>72.427395727486996</v>
      </c>
      <c r="F2502" s="10">
        <v>65.466690507668048</v>
      </c>
      <c r="G2502" s="11">
        <v>72.60463218354046</v>
      </c>
      <c r="H2502" s="11">
        <v>72.004134752263383</v>
      </c>
      <c r="I2502" s="11">
        <v>240.89923307252187</v>
      </c>
    </row>
    <row r="2503" spans="1:9" x14ac:dyDescent="0.25">
      <c r="A2503" s="15"/>
      <c r="B2503" s="5">
        <f>DATE(YEAR(siječanj!B2503),MONTH(siječanj!B2503)+4,DAY(siječanj!B2503))</f>
        <v>43247</v>
      </c>
      <c r="C2503" s="9">
        <v>26.0416666666667</v>
      </c>
      <c r="D2503">
        <v>0.90389402863511659</v>
      </c>
      <c r="E2503" s="6">
        <v>70.523183089901195</v>
      </c>
      <c r="F2503" s="10">
        <v>63.74548407530272</v>
      </c>
      <c r="G2503" s="11">
        <v>70.643541381184008</v>
      </c>
      <c r="H2503" s="11">
        <v>71.898320744014086</v>
      </c>
      <c r="I2503" s="11">
        <v>241.33552388069978</v>
      </c>
    </row>
    <row r="2504" spans="1:9" x14ac:dyDescent="0.25">
      <c r="A2504" s="15"/>
      <c r="B2504" s="5">
        <f>DATE(YEAR(siječanj!B2504),MONTH(siječanj!B2504)+4,DAY(siječanj!B2504))</f>
        <v>43247</v>
      </c>
      <c r="C2504" s="9">
        <v>26.0520833333333</v>
      </c>
      <c r="D2504">
        <v>0.90389402863511659</v>
      </c>
      <c r="E2504" s="6">
        <v>68.370472721514147</v>
      </c>
      <c r="F2504" s="10">
        <v>61.799662027936769</v>
      </c>
      <c r="G2504" s="11">
        <v>69.778387702009653</v>
      </c>
      <c r="H2504" s="11">
        <v>69.590493262118699</v>
      </c>
      <c r="I2504" s="11">
        <v>241.37309798376177</v>
      </c>
    </row>
    <row r="2505" spans="1:9" x14ac:dyDescent="0.25">
      <c r="A2505" s="15"/>
      <c r="B2505" s="5">
        <f>DATE(YEAR(siječanj!B2505),MONTH(siječanj!B2505)+4,DAY(siječanj!B2505))</f>
        <v>43247</v>
      </c>
      <c r="C2505" s="9">
        <v>26.0625</v>
      </c>
      <c r="D2505">
        <v>0.90389402863511659</v>
      </c>
      <c r="E2505" s="6">
        <v>66.93904461953926</v>
      </c>
      <c r="F2505" s="10">
        <v>60.505802714141169</v>
      </c>
      <c r="G2505" s="11">
        <v>69.505955168193822</v>
      </c>
      <c r="H2505" s="11">
        <v>68.649742790036768</v>
      </c>
      <c r="I2505" s="11">
        <v>240.99752595810358</v>
      </c>
    </row>
    <row r="2506" spans="1:9" x14ac:dyDescent="0.25">
      <c r="A2506" s="15"/>
      <c r="B2506" s="5">
        <f>DATE(YEAR(siječanj!B2506),MONTH(siječanj!B2506)+4,DAY(siječanj!B2506))</f>
        <v>43247</v>
      </c>
      <c r="C2506" s="9">
        <v>26.0729166666667</v>
      </c>
      <c r="D2506">
        <v>0.90389402863511659</v>
      </c>
      <c r="E2506" s="6">
        <v>63.833430489323781</v>
      </c>
      <c r="F2506" s="10">
        <v>57.698656646594557</v>
      </c>
      <c r="G2506" s="11">
        <v>68.992735695277943</v>
      </c>
      <c r="H2506" s="11">
        <v>69.71496309521126</v>
      </c>
      <c r="I2506" s="11">
        <v>240.28550005517764</v>
      </c>
    </row>
    <row r="2507" spans="1:9" x14ac:dyDescent="0.25">
      <c r="A2507" s="15"/>
      <c r="B2507" s="5">
        <f>DATE(YEAR(siječanj!B2507),MONTH(siječanj!B2507)+4,DAY(siječanj!B2507))</f>
        <v>43247</v>
      </c>
      <c r="C2507" s="9">
        <v>26.0833333333333</v>
      </c>
      <c r="D2507">
        <v>0.90389402863511659</v>
      </c>
      <c r="E2507" s="6">
        <v>63.175110516313765</v>
      </c>
      <c r="F2507" s="10">
        <v>57.103605154059572</v>
      </c>
      <c r="G2507" s="11">
        <v>68.74011731318717</v>
      </c>
      <c r="H2507" s="11">
        <v>70.20866413290382</v>
      </c>
      <c r="I2507" s="11">
        <v>239.46185687550621</v>
      </c>
    </row>
    <row r="2508" spans="1:9" x14ac:dyDescent="0.25">
      <c r="A2508" s="15"/>
      <c r="B2508" s="5">
        <f>DATE(YEAR(siječanj!B2508),MONTH(siječanj!B2508)+4,DAY(siječanj!B2508))</f>
        <v>43247</v>
      </c>
      <c r="C2508" s="9">
        <v>26.09375</v>
      </c>
      <c r="D2508">
        <v>0.90389402863511659</v>
      </c>
      <c r="E2508" s="6">
        <v>62.819961722422669</v>
      </c>
      <c r="F2508" s="10">
        <v>56.782588279984445</v>
      </c>
      <c r="G2508" s="11">
        <v>67.606030314745325</v>
      </c>
      <c r="H2508" s="11">
        <v>68.903466824383059</v>
      </c>
      <c r="I2508" s="11">
        <v>239.11655673853909</v>
      </c>
    </row>
    <row r="2509" spans="1:9" x14ac:dyDescent="0.25">
      <c r="A2509" s="15"/>
      <c r="B2509" s="5">
        <f>DATE(YEAR(siječanj!B2509),MONTH(siječanj!B2509)+4,DAY(siječanj!B2509))</f>
        <v>43247</v>
      </c>
      <c r="C2509" s="9">
        <v>26.1041666666667</v>
      </c>
      <c r="D2509">
        <v>0.90389402863511659</v>
      </c>
      <c r="E2509" s="6">
        <v>61.4625202662627</v>
      </c>
      <c r="F2509" s="10">
        <v>55.555605053539693</v>
      </c>
      <c r="G2509" s="11">
        <v>67.296665198446036</v>
      </c>
      <c r="H2509" s="11">
        <v>67.497986429866458</v>
      </c>
      <c r="I2509" s="11">
        <v>239.50818923568414</v>
      </c>
    </row>
    <row r="2510" spans="1:9" x14ac:dyDescent="0.25">
      <c r="A2510" s="15"/>
      <c r="B2510" s="5">
        <f>DATE(YEAR(siječanj!B2510),MONTH(siječanj!B2510)+4,DAY(siječanj!B2510))</f>
        <v>43247</v>
      </c>
      <c r="C2510" s="9">
        <v>26.1145833333333</v>
      </c>
      <c r="D2510">
        <v>0.90389402863511659</v>
      </c>
      <c r="E2510" s="6">
        <v>60.644777147888824</v>
      </c>
      <c r="F2510" s="10">
        <v>54.816451931884082</v>
      </c>
      <c r="G2510" s="11">
        <v>67.453105398805675</v>
      </c>
      <c r="H2510" s="11">
        <v>66.144062418764562</v>
      </c>
      <c r="I2510" s="11">
        <v>239.72166450267198</v>
      </c>
    </row>
    <row r="2511" spans="1:9" x14ac:dyDescent="0.25">
      <c r="A2511" s="15"/>
      <c r="B2511" s="5">
        <f>DATE(YEAR(siječanj!B2511),MONTH(siječanj!B2511)+4,DAY(siječanj!B2511))</f>
        <v>43247</v>
      </c>
      <c r="C2511" s="9">
        <v>26.125</v>
      </c>
      <c r="D2511">
        <v>0.90389402863511659</v>
      </c>
      <c r="E2511" s="6">
        <v>61.617132965454537</v>
      </c>
      <c r="F2511" s="10">
        <v>55.695358549090351</v>
      </c>
      <c r="G2511" s="11">
        <v>65.756456386594934</v>
      </c>
      <c r="H2511" s="11">
        <v>66.904487967711177</v>
      </c>
      <c r="I2511" s="11">
        <v>239.72851170368509</v>
      </c>
    </row>
    <row r="2512" spans="1:9" x14ac:dyDescent="0.25">
      <c r="A2512" s="15"/>
      <c r="B2512" s="5">
        <f>DATE(YEAR(siječanj!B2512),MONTH(siječanj!B2512)+4,DAY(siječanj!B2512))</f>
        <v>43247</v>
      </c>
      <c r="C2512" s="9">
        <v>26.1354166666667</v>
      </c>
      <c r="D2512">
        <v>0.90389402863511659</v>
      </c>
      <c r="E2512" s="6">
        <v>61.501871699639032</v>
      </c>
      <c r="F2512" s="10">
        <v>55.591174579186792</v>
      </c>
      <c r="G2512" s="11">
        <v>66.303643550677762</v>
      </c>
      <c r="H2512" s="11">
        <v>64.778514640720744</v>
      </c>
      <c r="I2512" s="11">
        <v>240.15624026050122</v>
      </c>
    </row>
    <row r="2513" spans="1:9" x14ac:dyDescent="0.25">
      <c r="A2513" s="15"/>
      <c r="B2513" s="5">
        <f>DATE(YEAR(siječanj!B2513),MONTH(siječanj!B2513)+4,DAY(siječanj!B2513))</f>
        <v>43247</v>
      </c>
      <c r="C2513" s="9">
        <v>26.1458333333333</v>
      </c>
      <c r="D2513">
        <v>0.90389402863511659</v>
      </c>
      <c r="E2513" s="6">
        <v>60.579670486523007</v>
      </c>
      <c r="F2513" s="10">
        <v>54.757602409451152</v>
      </c>
      <c r="G2513" s="11">
        <v>65.813146876252759</v>
      </c>
      <c r="H2513" s="11">
        <v>63.850953290935493</v>
      </c>
      <c r="I2513" s="11">
        <v>239.80012880614652</v>
      </c>
    </row>
    <row r="2514" spans="1:9" x14ac:dyDescent="0.25">
      <c r="A2514" s="15"/>
      <c r="B2514" s="5">
        <f>DATE(YEAR(siječanj!B2514),MONTH(siječanj!B2514)+4,DAY(siječanj!B2514))</f>
        <v>43247</v>
      </c>
      <c r="C2514" s="9">
        <v>26.15625</v>
      </c>
      <c r="D2514">
        <v>0.90389402863511659</v>
      </c>
      <c r="E2514" s="6">
        <v>60.098497921370488</v>
      </c>
      <c r="F2514" s="10">
        <v>54.322673401066751</v>
      </c>
      <c r="G2514" s="11">
        <v>65.202226601268407</v>
      </c>
      <c r="H2514" s="11">
        <v>63.002851787196263</v>
      </c>
      <c r="I2514" s="11">
        <v>239.45136056736638</v>
      </c>
    </row>
    <row r="2515" spans="1:9" x14ac:dyDescent="0.25">
      <c r="A2515" s="15"/>
      <c r="B2515" s="5">
        <f>DATE(YEAR(siječanj!B2515),MONTH(siječanj!B2515)+4,DAY(siječanj!B2515))</f>
        <v>43247</v>
      </c>
      <c r="C2515" s="9">
        <v>26.1666666666667</v>
      </c>
      <c r="D2515">
        <v>0.90389402863511659</v>
      </c>
      <c r="E2515" s="6">
        <v>59.849376320333739</v>
      </c>
      <c r="F2515" s="10">
        <v>54.097493873485611</v>
      </c>
      <c r="G2515" s="11">
        <v>64.787587755892986</v>
      </c>
      <c r="H2515" s="11">
        <v>63.937730169832051</v>
      </c>
      <c r="I2515" s="11">
        <v>231.27863064074643</v>
      </c>
    </row>
    <row r="2516" spans="1:9" x14ac:dyDescent="0.25">
      <c r="A2516" s="15"/>
      <c r="B2516" s="5">
        <f>DATE(YEAR(siječanj!B2516),MONTH(siječanj!B2516)+4,DAY(siječanj!B2516))</f>
        <v>43247</v>
      </c>
      <c r="C2516" s="9">
        <v>26.1770833333333</v>
      </c>
      <c r="D2516">
        <v>0.90389402863511659</v>
      </c>
      <c r="E2516" s="6">
        <v>60.074478421381215</v>
      </c>
      <c r="F2516" s="10">
        <v>54.300962318455646</v>
      </c>
      <c r="G2516" s="11">
        <v>63.381582459527614</v>
      </c>
      <c r="H2516" s="11">
        <v>66.255507692559277</v>
      </c>
      <c r="I2516" s="11">
        <v>167.48499385260988</v>
      </c>
    </row>
    <row r="2517" spans="1:9" x14ac:dyDescent="0.25">
      <c r="A2517" s="15"/>
      <c r="B2517" s="5">
        <f>DATE(YEAR(siječanj!B2517),MONTH(siječanj!B2517)+4,DAY(siječanj!B2517))</f>
        <v>43247</v>
      </c>
      <c r="C2517" s="9">
        <v>26.1875</v>
      </c>
      <c r="D2517">
        <v>0.90389402863511659</v>
      </c>
      <c r="E2517" s="6">
        <v>60.143353100274361</v>
      </c>
      <c r="F2517" s="10">
        <v>54.363217729431319</v>
      </c>
      <c r="G2517" s="11">
        <v>63.258330561560641</v>
      </c>
      <c r="H2517" s="11">
        <v>64.24109202385057</v>
      </c>
      <c r="I2517" s="11">
        <v>103.25404022617428</v>
      </c>
    </row>
    <row r="2518" spans="1:9" x14ac:dyDescent="0.25">
      <c r="A2518" s="15"/>
      <c r="B2518" s="5">
        <f>DATE(YEAR(siječanj!B2518),MONTH(siječanj!B2518)+4,DAY(siječanj!B2518))</f>
        <v>43247</v>
      </c>
      <c r="C2518" s="9">
        <v>26.1979166666667</v>
      </c>
      <c r="D2518">
        <v>0.90389402863511659</v>
      </c>
      <c r="E2518" s="6">
        <v>61.594003150045936</v>
      </c>
      <c r="F2518" s="10">
        <v>55.67445164705908</v>
      </c>
      <c r="G2518" s="11">
        <v>62.462550518231438</v>
      </c>
      <c r="H2518" s="11">
        <v>60.777952015517428</v>
      </c>
      <c r="I2518" s="11">
        <v>64.583361972078237</v>
      </c>
    </row>
    <row r="2519" spans="1:9" x14ac:dyDescent="0.25">
      <c r="A2519" s="15"/>
      <c r="B2519" s="5">
        <f>DATE(YEAR(siječanj!B2519),MONTH(siječanj!B2519)+4,DAY(siječanj!B2519))</f>
        <v>43247</v>
      </c>
      <c r="C2519" s="9">
        <v>26.2083333333333</v>
      </c>
      <c r="D2519">
        <v>0.90389402863511659</v>
      </c>
      <c r="E2519" s="6">
        <v>63.227222030103121</v>
      </c>
      <c r="F2519" s="10">
        <v>57.150708440196908</v>
      </c>
      <c r="G2519" s="11">
        <v>61.48876852427729</v>
      </c>
      <c r="H2519" s="11">
        <v>60.462789790363104</v>
      </c>
      <c r="I2519" s="11">
        <v>39.166634813879888</v>
      </c>
    </row>
    <row r="2520" spans="1:9" x14ac:dyDescent="0.25">
      <c r="A2520" s="15"/>
      <c r="B2520" s="5">
        <f>DATE(YEAR(siječanj!B2520),MONTH(siječanj!B2520)+4,DAY(siječanj!B2520))</f>
        <v>43247</v>
      </c>
      <c r="C2520" s="9">
        <v>26.21875</v>
      </c>
      <c r="D2520">
        <v>0.90389402863511659</v>
      </c>
      <c r="E2520" s="6">
        <v>64.096120524099362</v>
      </c>
      <c r="F2520" s="10">
        <v>57.93610060041015</v>
      </c>
      <c r="G2520" s="11">
        <v>63.725546009455499</v>
      </c>
      <c r="H2520" s="11">
        <v>58.167810263571695</v>
      </c>
      <c r="I2520" s="11">
        <v>22.141398004445534</v>
      </c>
    </row>
    <row r="2521" spans="1:9" x14ac:dyDescent="0.25">
      <c r="A2521" s="15"/>
      <c r="B2521" s="5">
        <f>DATE(YEAR(siječanj!B2521),MONTH(siječanj!B2521)+4,DAY(siječanj!B2521))</f>
        <v>43247</v>
      </c>
      <c r="C2521" s="9">
        <v>26.2291666666667</v>
      </c>
      <c r="D2521">
        <v>0.90389402863511659</v>
      </c>
      <c r="E2521" s="6">
        <v>66.885152744743962</v>
      </c>
      <c r="F2521" s="10">
        <v>60.457090170321749</v>
      </c>
      <c r="G2521" s="11">
        <v>70.037397875542965</v>
      </c>
      <c r="H2521" s="11">
        <v>59.34229638623929</v>
      </c>
      <c r="I2521" s="11">
        <v>9.556605553020745</v>
      </c>
    </row>
    <row r="2522" spans="1:9" x14ac:dyDescent="0.25">
      <c r="A2522" s="15"/>
      <c r="B2522" s="5">
        <f>DATE(YEAR(siječanj!B2522),MONTH(siječanj!B2522)+4,DAY(siječanj!B2522))</f>
        <v>43247</v>
      </c>
      <c r="C2522" s="9">
        <v>26.2395833333333</v>
      </c>
      <c r="D2522">
        <v>0.90389402863511659</v>
      </c>
      <c r="E2522" s="6">
        <v>71.139867411486577</v>
      </c>
      <c r="F2522" s="10">
        <v>64.30290135113664</v>
      </c>
      <c r="G2522" s="11">
        <v>69.373643880093027</v>
      </c>
      <c r="H2522" s="11">
        <v>59.976875392127504</v>
      </c>
      <c r="I2522" s="11">
        <v>2.5061835739660197</v>
      </c>
    </row>
    <row r="2523" spans="1:9" x14ac:dyDescent="0.25">
      <c r="A2523" s="15"/>
      <c r="B2523" s="5">
        <f>DATE(YEAR(siječanj!B2523),MONTH(siječanj!B2523)+4,DAY(siječanj!B2523))</f>
        <v>43247</v>
      </c>
      <c r="C2523" s="9">
        <v>26.25</v>
      </c>
      <c r="D2523">
        <v>0.90389402863511659</v>
      </c>
      <c r="E2523" s="6">
        <v>73.839112902291433</v>
      </c>
      <c r="F2523" s="10">
        <v>66.742733232095418</v>
      </c>
      <c r="G2523" s="11">
        <v>67.203765270528308</v>
      </c>
      <c r="H2523" s="11">
        <v>61.840017527592352</v>
      </c>
      <c r="I2523" s="11">
        <v>2.4958532706995751</v>
      </c>
    </row>
    <row r="2524" spans="1:9" x14ac:dyDescent="0.25">
      <c r="A2524" s="15"/>
      <c r="B2524" s="5">
        <f>DATE(YEAR(siječanj!B2524),MONTH(siječanj!B2524)+4,DAY(siječanj!B2524))</f>
        <v>43247</v>
      </c>
      <c r="C2524" s="9">
        <v>26.2604166666667</v>
      </c>
      <c r="D2524">
        <v>0.90389402863511659</v>
      </c>
      <c r="E2524" s="6">
        <v>77.697153218465786</v>
      </c>
      <c r="F2524" s="10">
        <v>70.229992836118953</v>
      </c>
      <c r="G2524" s="11">
        <v>67.740077148982621</v>
      </c>
      <c r="H2524" s="11">
        <v>62.602618519108894</v>
      </c>
      <c r="I2524" s="11">
        <v>2.0516992316809999</v>
      </c>
    </row>
    <row r="2525" spans="1:9" x14ac:dyDescent="0.25">
      <c r="A2525" s="15"/>
      <c r="B2525" s="5">
        <f>DATE(YEAR(siječanj!B2525),MONTH(siječanj!B2525)+4,DAY(siječanj!B2525))</f>
        <v>43247</v>
      </c>
      <c r="C2525" s="9">
        <v>26.2708333333333</v>
      </c>
      <c r="D2525">
        <v>0.90389402863511659</v>
      </c>
      <c r="E2525" s="6">
        <v>81.585559848042763</v>
      </c>
      <c r="F2525" s="10">
        <v>73.744700369498787</v>
      </c>
      <c r="G2525" s="11">
        <v>70.496747121272847</v>
      </c>
      <c r="H2525" s="11">
        <v>62.541758305662619</v>
      </c>
      <c r="I2525" s="11">
        <v>2.4986143517565598</v>
      </c>
    </row>
    <row r="2526" spans="1:9" x14ac:dyDescent="0.25">
      <c r="A2526" s="15"/>
      <c r="B2526" s="5">
        <f>DATE(YEAR(siječanj!B2526),MONTH(siječanj!B2526)+4,DAY(siječanj!B2526))</f>
        <v>43247</v>
      </c>
      <c r="C2526" s="9">
        <v>26.28125</v>
      </c>
      <c r="D2526">
        <v>0.90389402863511659</v>
      </c>
      <c r="E2526" s="6">
        <v>84.644662418919879</v>
      </c>
      <c r="F2526" s="10">
        <v>76.509804916296943</v>
      </c>
      <c r="G2526" s="11">
        <v>73.008966223730397</v>
      </c>
      <c r="H2526" s="11">
        <v>68.424419921049946</v>
      </c>
      <c r="I2526" s="11">
        <v>2.8224088573834427</v>
      </c>
    </row>
    <row r="2527" spans="1:9" x14ac:dyDescent="0.25">
      <c r="A2527" s="15"/>
      <c r="B2527" s="5">
        <f>DATE(YEAR(siječanj!B2527),MONTH(siječanj!B2527)+4,DAY(siječanj!B2527))</f>
        <v>43247</v>
      </c>
      <c r="C2527" s="9">
        <v>26.2916666666667</v>
      </c>
      <c r="D2527">
        <v>0.90389402863511659</v>
      </c>
      <c r="E2527" s="6">
        <v>87.553118677046783</v>
      </c>
      <c r="F2527" s="10">
        <v>79.13874116056428</v>
      </c>
      <c r="G2527" s="11">
        <v>74.488418868400217</v>
      </c>
      <c r="H2527" s="11">
        <v>71.190800192326279</v>
      </c>
      <c r="I2527" s="11">
        <v>2.7549708776084243</v>
      </c>
    </row>
    <row r="2528" spans="1:9" x14ac:dyDescent="0.25">
      <c r="A2528" s="15"/>
      <c r="B2528" s="5">
        <f>DATE(YEAR(siječanj!B2528),MONTH(siječanj!B2528)+4,DAY(siječanj!B2528))</f>
        <v>43247</v>
      </c>
      <c r="C2528" s="9">
        <v>26.3020833333333</v>
      </c>
      <c r="D2528">
        <v>0.90389402863511659</v>
      </c>
      <c r="E2528" s="6">
        <v>94.095629967288133</v>
      </c>
      <c r="F2528" s="10">
        <v>85.052478048091274</v>
      </c>
      <c r="G2528" s="11">
        <v>77.25154491161949</v>
      </c>
      <c r="H2528" s="11">
        <v>71.442962885049496</v>
      </c>
      <c r="I2528" s="11">
        <v>2.054397310888441</v>
      </c>
    </row>
    <row r="2529" spans="1:9" x14ac:dyDescent="0.25">
      <c r="A2529" s="15"/>
      <c r="B2529" s="5">
        <f>DATE(YEAR(siječanj!B2529),MONTH(siječanj!B2529)+4,DAY(siječanj!B2529))</f>
        <v>43247</v>
      </c>
      <c r="C2529" s="9">
        <v>26.3125</v>
      </c>
      <c r="D2529">
        <v>0.90389402863511659</v>
      </c>
      <c r="E2529" s="6">
        <v>98.216271052226617</v>
      </c>
      <c r="F2529" s="10">
        <v>88.777100918915693</v>
      </c>
      <c r="G2529" s="11">
        <v>81.111592357658438</v>
      </c>
      <c r="H2529" s="11">
        <v>76.660199966596721</v>
      </c>
      <c r="I2529" s="11">
        <v>1.5941397991206347</v>
      </c>
    </row>
    <row r="2530" spans="1:9" x14ac:dyDescent="0.25">
      <c r="A2530" s="15"/>
      <c r="B2530" s="5">
        <f>DATE(YEAR(siječanj!B2530),MONTH(siječanj!B2530)+4,DAY(siječanj!B2530))</f>
        <v>43247</v>
      </c>
      <c r="C2530" s="9">
        <v>26.3229166666667</v>
      </c>
      <c r="D2530">
        <v>0.90389402863511659</v>
      </c>
      <c r="E2530" s="6">
        <v>103.75044934675836</v>
      </c>
      <c r="F2530" s="10">
        <v>93.77941163274501</v>
      </c>
      <c r="G2530" s="11">
        <v>84.10648612452303</v>
      </c>
      <c r="H2530" s="11">
        <v>83.314866746824137</v>
      </c>
      <c r="I2530" s="11">
        <v>1.5635259003892057</v>
      </c>
    </row>
    <row r="2531" spans="1:9" x14ac:dyDescent="0.25">
      <c r="A2531" s="15"/>
      <c r="B2531" s="5">
        <f>DATE(YEAR(siječanj!B2531),MONTH(siječanj!B2531)+4,DAY(siječanj!B2531))</f>
        <v>43247</v>
      </c>
      <c r="C2531" s="9">
        <v>26.3333333333333</v>
      </c>
      <c r="D2531">
        <v>0.90389402863511659</v>
      </c>
      <c r="E2531" s="6">
        <v>109.4125517867506</v>
      </c>
      <c r="F2531" s="10">
        <v>98.897352217774326</v>
      </c>
      <c r="G2531" s="11">
        <v>84.662342984352534</v>
      </c>
      <c r="H2531" s="11">
        <v>92.247888177229214</v>
      </c>
      <c r="I2531" s="11">
        <v>2.3144499452468668</v>
      </c>
    </row>
    <row r="2532" spans="1:9" x14ac:dyDescent="0.25">
      <c r="A2532" s="15"/>
      <c r="B2532" s="5">
        <f>DATE(YEAR(siječanj!B2532),MONTH(siječanj!B2532)+4,DAY(siječanj!B2532))</f>
        <v>43247</v>
      </c>
      <c r="C2532" s="9">
        <v>26.34375</v>
      </c>
      <c r="D2532">
        <v>0.90389402863511659</v>
      </c>
      <c r="E2532" s="6">
        <v>114.93537048540435</v>
      </c>
      <c r="F2532" s="10">
        <v>103.88939506072181</v>
      </c>
      <c r="G2532" s="11">
        <v>85.901398384309445</v>
      </c>
      <c r="H2532" s="11">
        <v>95.930755912588864</v>
      </c>
      <c r="I2532" s="11">
        <v>1.9268525665606979</v>
      </c>
    </row>
    <row r="2533" spans="1:9" x14ac:dyDescent="0.25">
      <c r="A2533" s="15"/>
      <c r="B2533" s="5">
        <f>DATE(YEAR(siječanj!B2533),MONTH(siječanj!B2533)+4,DAY(siječanj!B2533))</f>
        <v>43247</v>
      </c>
      <c r="C2533" s="9">
        <v>26.3541666666667</v>
      </c>
      <c r="D2533">
        <v>0.90389402863511659</v>
      </c>
      <c r="E2533" s="6">
        <v>120.12193007003219</v>
      </c>
      <c r="F2533" s="10">
        <v>108.57749529842715</v>
      </c>
      <c r="G2533" s="11">
        <v>89.380441226303503</v>
      </c>
      <c r="H2533" s="11">
        <v>96.039170818966056</v>
      </c>
      <c r="I2533" s="11">
        <v>2.0335376985133431</v>
      </c>
    </row>
    <row r="2534" spans="1:9" x14ac:dyDescent="0.25">
      <c r="A2534" s="15"/>
      <c r="B2534" s="5">
        <f>DATE(YEAR(siječanj!B2534),MONTH(siječanj!B2534)+4,DAY(siječanj!B2534))</f>
        <v>43247</v>
      </c>
      <c r="C2534" s="9">
        <v>26.3645833333333</v>
      </c>
      <c r="D2534">
        <v>0.90389402863511659</v>
      </c>
      <c r="E2534" s="6">
        <v>124.04008211831002</v>
      </c>
      <c r="F2534" s="10">
        <v>112.11908953814994</v>
      </c>
      <c r="G2534" s="11">
        <v>91.691336976926877</v>
      </c>
      <c r="H2534" s="11">
        <v>97.305603506932542</v>
      </c>
      <c r="I2534" s="11">
        <v>2.1515401627086161</v>
      </c>
    </row>
    <row r="2535" spans="1:9" x14ac:dyDescent="0.25">
      <c r="A2535" s="15"/>
      <c r="B2535" s="5">
        <f>DATE(YEAR(siječanj!B2535),MONTH(siječanj!B2535)+4,DAY(siječanj!B2535))</f>
        <v>43247</v>
      </c>
      <c r="C2535" s="9">
        <v>26.375</v>
      </c>
      <c r="D2535">
        <v>0.90389402863511659</v>
      </c>
      <c r="E2535" s="6">
        <v>126.5451789934564</v>
      </c>
      <c r="F2535" s="10">
        <v>114.38343164474723</v>
      </c>
      <c r="G2535" s="11">
        <v>95.360273474555243</v>
      </c>
      <c r="H2535" s="11">
        <v>101.21069952415463</v>
      </c>
      <c r="I2535" s="11">
        <v>2.9435124126173653</v>
      </c>
    </row>
    <row r="2536" spans="1:9" x14ac:dyDescent="0.25">
      <c r="A2536" s="15"/>
      <c r="B2536" s="5">
        <f>DATE(YEAR(siječanj!B2536),MONTH(siječanj!B2536)+4,DAY(siječanj!B2536))</f>
        <v>43247</v>
      </c>
      <c r="C2536" s="9">
        <v>26.3854166666667</v>
      </c>
      <c r="D2536">
        <v>0.90389402863511659</v>
      </c>
      <c r="E2536" s="6">
        <v>127.88200099281836</v>
      </c>
      <c r="F2536" s="10">
        <v>115.59177706731857</v>
      </c>
      <c r="G2536" s="11">
        <v>103.9691085998987</v>
      </c>
      <c r="H2536" s="11">
        <v>115.01250993413997</v>
      </c>
      <c r="I2536" s="11">
        <v>2.7620480853738285</v>
      </c>
    </row>
    <row r="2537" spans="1:9" x14ac:dyDescent="0.25">
      <c r="A2537" s="15"/>
      <c r="B2537" s="5">
        <f>DATE(YEAR(siječanj!B2537),MONTH(siječanj!B2537)+4,DAY(siječanj!B2537))</f>
        <v>43247</v>
      </c>
      <c r="C2537" s="9">
        <v>26.3958333333333</v>
      </c>
      <c r="D2537">
        <v>0.90389402863511659</v>
      </c>
      <c r="E2537" s="6">
        <v>129.76826223550367</v>
      </c>
      <c r="F2537" s="10">
        <v>117.29675734102767</v>
      </c>
      <c r="G2537" s="11">
        <v>106.44968612510839</v>
      </c>
      <c r="H2537" s="11">
        <v>111.99926910968817</v>
      </c>
      <c r="I2537" s="11">
        <v>3.1620558283907401</v>
      </c>
    </row>
    <row r="2538" spans="1:9" x14ac:dyDescent="0.25">
      <c r="A2538" s="15"/>
      <c r="B2538" s="5">
        <f>DATE(YEAR(siječanj!B2538),MONTH(siječanj!B2538)+4,DAY(siječanj!B2538))</f>
        <v>43247</v>
      </c>
      <c r="C2538" s="9">
        <v>26.40625</v>
      </c>
      <c r="D2538">
        <v>0.90389402863511659</v>
      </c>
      <c r="E2538" s="6">
        <v>134.54521183266104</v>
      </c>
      <c r="F2538" s="10">
        <v>121.61461355698914</v>
      </c>
      <c r="G2538" s="11">
        <v>108.29632328421761</v>
      </c>
      <c r="H2538" s="11">
        <v>110.64918222607126</v>
      </c>
      <c r="I2538" s="11">
        <v>3.4857673315809223</v>
      </c>
    </row>
    <row r="2539" spans="1:9" x14ac:dyDescent="0.25">
      <c r="A2539" s="15"/>
      <c r="B2539" s="5">
        <f>DATE(YEAR(siječanj!B2539),MONTH(siječanj!B2539)+4,DAY(siječanj!B2539))</f>
        <v>43247</v>
      </c>
      <c r="C2539" s="9">
        <v>26.4166666666667</v>
      </c>
      <c r="D2539">
        <v>0.90389402863511659</v>
      </c>
      <c r="E2539" s="6">
        <v>139.61745537935008</v>
      </c>
      <c r="F2539" s="10">
        <v>126.19938421062437</v>
      </c>
      <c r="G2539" s="11">
        <v>110.85923077927758</v>
      </c>
      <c r="H2539" s="11">
        <v>113.07789929240167</v>
      </c>
      <c r="I2539" s="11">
        <v>3.2407651390579271</v>
      </c>
    </row>
    <row r="2540" spans="1:9" x14ac:dyDescent="0.25">
      <c r="A2540" s="15"/>
      <c r="B2540" s="5">
        <f>DATE(YEAR(siječanj!B2540),MONTH(siječanj!B2540)+4,DAY(siječanj!B2540))</f>
        <v>43247</v>
      </c>
      <c r="C2540" s="9">
        <v>26.4270833333333</v>
      </c>
      <c r="D2540">
        <v>0.90389402863511659</v>
      </c>
      <c r="E2540" s="6">
        <v>144.10768453145232</v>
      </c>
      <c r="F2540" s="10">
        <v>130.25807552841292</v>
      </c>
      <c r="G2540" s="11">
        <v>110.48233604490314</v>
      </c>
      <c r="H2540" s="11">
        <v>116.87533498480218</v>
      </c>
      <c r="I2540" s="11">
        <v>3.494468587023452</v>
      </c>
    </row>
    <row r="2541" spans="1:9" x14ac:dyDescent="0.25">
      <c r="A2541" s="15"/>
      <c r="B2541" s="5">
        <f>DATE(YEAR(siječanj!B2541),MONTH(siječanj!B2541)+4,DAY(siječanj!B2541))</f>
        <v>43247</v>
      </c>
      <c r="C2541" s="9">
        <v>26.4375</v>
      </c>
      <c r="D2541">
        <v>0.90389402863511659</v>
      </c>
      <c r="E2541" s="6">
        <v>147.40937641501793</v>
      </c>
      <c r="F2541" s="10">
        <v>133.24245510636089</v>
      </c>
      <c r="G2541" s="11">
        <v>111.30987818951749</v>
      </c>
      <c r="H2541" s="11">
        <v>117.74531935365445</v>
      </c>
      <c r="I2541" s="11">
        <v>3.3756981002813609</v>
      </c>
    </row>
    <row r="2542" spans="1:9" x14ac:dyDescent="0.25">
      <c r="A2542" s="15"/>
      <c r="B2542" s="5">
        <f>DATE(YEAR(siječanj!B2542),MONTH(siječanj!B2542)+4,DAY(siječanj!B2542))</f>
        <v>43247</v>
      </c>
      <c r="C2542" s="9">
        <v>26.4479166666667</v>
      </c>
      <c r="D2542">
        <v>0.90389402863511659</v>
      </c>
      <c r="E2542" s="6">
        <v>145.80506583684323</v>
      </c>
      <c r="F2542" s="10">
        <v>131.79232835467263</v>
      </c>
      <c r="G2542" s="11">
        <v>110.7802433427272</v>
      </c>
      <c r="H2542" s="11">
        <v>117.52121264536633</v>
      </c>
      <c r="I2542" s="11">
        <v>3.5326657083753505</v>
      </c>
    </row>
    <row r="2543" spans="1:9" x14ac:dyDescent="0.25">
      <c r="A2543" s="15"/>
      <c r="B2543" s="5">
        <f>DATE(YEAR(siječanj!B2543),MONTH(siječanj!B2543)+4,DAY(siječanj!B2543))</f>
        <v>43247</v>
      </c>
      <c r="C2543" s="9">
        <v>26.4583333333333</v>
      </c>
      <c r="D2543">
        <v>0.90389402863511659</v>
      </c>
      <c r="E2543" s="6">
        <v>148.59367553170031</v>
      </c>
      <c r="F2543" s="10">
        <v>134.31293600604795</v>
      </c>
      <c r="G2543" s="11">
        <v>111.35646474738525</v>
      </c>
      <c r="H2543" s="11">
        <v>115.57525919790363</v>
      </c>
      <c r="I2543" s="11">
        <v>3.6385058155206242</v>
      </c>
    </row>
    <row r="2544" spans="1:9" x14ac:dyDescent="0.25">
      <c r="A2544" s="15"/>
      <c r="B2544" s="5">
        <f>DATE(YEAR(siječanj!B2544),MONTH(siječanj!B2544)+4,DAY(siječanj!B2544))</f>
        <v>43247</v>
      </c>
      <c r="C2544" s="9">
        <v>26.46875</v>
      </c>
      <c r="D2544">
        <v>0.90389402863511659</v>
      </c>
      <c r="E2544" s="6">
        <v>148.953323332568</v>
      </c>
      <c r="F2544" s="10">
        <v>134.638019505664</v>
      </c>
      <c r="G2544" s="11">
        <v>113.71691596466083</v>
      </c>
      <c r="H2544" s="11">
        <v>114.22039195985721</v>
      </c>
      <c r="I2544" s="11">
        <v>4.4028732550356722</v>
      </c>
    </row>
    <row r="2545" spans="1:9" x14ac:dyDescent="0.25">
      <c r="A2545" s="15"/>
      <c r="B2545" s="5">
        <f>DATE(YEAR(siječanj!B2545),MONTH(siječanj!B2545)+4,DAY(siječanj!B2545))</f>
        <v>43247</v>
      </c>
      <c r="C2545" s="9">
        <v>26.4791666666667</v>
      </c>
      <c r="D2545">
        <v>0.90389402863511659</v>
      </c>
      <c r="E2545" s="6">
        <v>147.37997814191712</v>
      </c>
      <c r="F2545" s="10">
        <v>133.21588218285288</v>
      </c>
      <c r="G2545" s="11">
        <v>114.14214887291114</v>
      </c>
      <c r="H2545" s="11">
        <v>115.83989255495301</v>
      </c>
      <c r="I2545" s="11">
        <v>4.4852396730644655</v>
      </c>
    </row>
    <row r="2546" spans="1:9" x14ac:dyDescent="0.25">
      <c r="A2546" s="15"/>
      <c r="B2546" s="5">
        <f>DATE(YEAR(siječanj!B2546),MONTH(siječanj!B2546)+4,DAY(siječanj!B2546))</f>
        <v>43247</v>
      </c>
      <c r="C2546" s="9">
        <v>26.4895833333333</v>
      </c>
      <c r="D2546">
        <v>0.90389402863511659</v>
      </c>
      <c r="E2546" s="6">
        <v>145.27040408579148</v>
      </c>
      <c r="F2546" s="10">
        <v>131.30905079055736</v>
      </c>
      <c r="G2546" s="11">
        <v>113.20615518210499</v>
      </c>
      <c r="H2546" s="11">
        <v>114.35718394920382</v>
      </c>
      <c r="I2546" s="11">
        <v>4.7564356345572554</v>
      </c>
    </row>
    <row r="2547" spans="1:9" x14ac:dyDescent="0.25">
      <c r="A2547" s="15"/>
      <c r="B2547" s="5">
        <f>DATE(YEAR(siječanj!B2547),MONTH(siječanj!B2547)+4,DAY(siječanj!B2547))</f>
        <v>43247</v>
      </c>
      <c r="C2547" s="9">
        <v>26.5</v>
      </c>
      <c r="D2547">
        <v>0.90389402863511659</v>
      </c>
      <c r="E2547" s="6">
        <v>141.80698797745598</v>
      </c>
      <c r="F2547" s="10">
        <v>128.17848965155423</v>
      </c>
      <c r="G2547" s="11">
        <v>113.39125198105646</v>
      </c>
      <c r="H2547" s="11">
        <v>115.50023051163105</v>
      </c>
      <c r="I2547" s="11">
        <v>4.7518024985424017</v>
      </c>
    </row>
    <row r="2548" spans="1:9" x14ac:dyDescent="0.25">
      <c r="A2548" s="15"/>
      <c r="B2548" s="5">
        <f>DATE(YEAR(siječanj!B2548),MONTH(siječanj!B2548)+4,DAY(siječanj!B2548))</f>
        <v>43247</v>
      </c>
      <c r="C2548" s="9">
        <v>26.5104166666667</v>
      </c>
      <c r="D2548">
        <v>0.90389402863511659</v>
      </c>
      <c r="E2548" s="6">
        <v>135.89084240366296</v>
      </c>
      <c r="F2548" s="10">
        <v>122.83092099486664</v>
      </c>
      <c r="G2548" s="11">
        <v>114.8913503933084</v>
      </c>
      <c r="H2548" s="11">
        <v>116.67878254448931</v>
      </c>
      <c r="I2548" s="11">
        <v>5.5613942657068609</v>
      </c>
    </row>
    <row r="2549" spans="1:9" x14ac:dyDescent="0.25">
      <c r="A2549" s="15"/>
      <c r="B2549" s="5">
        <f>DATE(YEAR(siječanj!B2549),MONTH(siječanj!B2549)+4,DAY(siječanj!B2549))</f>
        <v>43247</v>
      </c>
      <c r="C2549" s="9">
        <v>26.5208333333333</v>
      </c>
      <c r="D2549">
        <v>0.90389402863511659</v>
      </c>
      <c r="E2549" s="6">
        <v>131.77155915394295</v>
      </c>
      <c r="F2549" s="10">
        <v>119.10752546318807</v>
      </c>
      <c r="G2549" s="11">
        <v>114.22778521885017</v>
      </c>
      <c r="H2549" s="11">
        <v>117.78909712507559</v>
      </c>
      <c r="I2549" s="11">
        <v>5.3642894793067706</v>
      </c>
    </row>
    <row r="2550" spans="1:9" x14ac:dyDescent="0.25">
      <c r="A2550" s="15"/>
      <c r="B2550" s="5">
        <f>DATE(YEAR(siječanj!B2550),MONTH(siječanj!B2550)+4,DAY(siječanj!B2550))</f>
        <v>43247</v>
      </c>
      <c r="C2550" s="9">
        <v>26.53125</v>
      </c>
      <c r="D2550">
        <v>0.90389402863511659</v>
      </c>
      <c r="E2550" s="6">
        <v>127.88540797892166</v>
      </c>
      <c r="F2550" s="10">
        <v>115.59485662171298</v>
      </c>
      <c r="G2550" s="11">
        <v>112.99220492863419</v>
      </c>
      <c r="H2550" s="11">
        <v>116.12281648726288</v>
      </c>
      <c r="I2550" s="11">
        <v>4.4894437964848066</v>
      </c>
    </row>
    <row r="2551" spans="1:9" x14ac:dyDescent="0.25">
      <c r="A2551" s="15"/>
      <c r="B2551" s="5">
        <f>DATE(YEAR(siječanj!B2551),MONTH(siječanj!B2551)+4,DAY(siječanj!B2551))</f>
        <v>43247</v>
      </c>
      <c r="C2551" s="9">
        <v>26.5416666666667</v>
      </c>
      <c r="D2551">
        <v>0.90389402863511659</v>
      </c>
      <c r="E2551" s="6">
        <v>125.73431034980796</v>
      </c>
      <c r="F2551" s="10">
        <v>113.65049231974595</v>
      </c>
      <c r="G2551" s="11">
        <v>115.18065629234022</v>
      </c>
      <c r="H2551" s="11">
        <v>117.78558912358828</v>
      </c>
      <c r="I2551" s="11">
        <v>3.7962524464843681</v>
      </c>
    </row>
    <row r="2552" spans="1:9" x14ac:dyDescent="0.25">
      <c r="A2552" s="15"/>
      <c r="B2552" s="5">
        <f>DATE(YEAR(siječanj!B2552),MONTH(siječanj!B2552)+4,DAY(siječanj!B2552))</f>
        <v>43247</v>
      </c>
      <c r="C2552" s="9">
        <v>26.5520833333333</v>
      </c>
      <c r="D2552">
        <v>0.90389402863511659</v>
      </c>
      <c r="E2552" s="6">
        <v>122.93787698497044</v>
      </c>
      <c r="F2552" s="10">
        <v>111.12281289979332</v>
      </c>
      <c r="G2552" s="11">
        <v>115.35734051349115</v>
      </c>
      <c r="H2552" s="11">
        <v>118.67158828183912</v>
      </c>
      <c r="I2552" s="11">
        <v>3.5177732711784588</v>
      </c>
    </row>
    <row r="2553" spans="1:9" x14ac:dyDescent="0.25">
      <c r="A2553" s="15"/>
      <c r="B2553" s="5">
        <f>DATE(YEAR(siječanj!B2553),MONTH(siječanj!B2553)+4,DAY(siječanj!B2553))</f>
        <v>43247</v>
      </c>
      <c r="C2553" s="9">
        <v>26.5625</v>
      </c>
      <c r="D2553">
        <v>0.90389402863511659</v>
      </c>
      <c r="E2553" s="6">
        <v>119.21705638158119</v>
      </c>
      <c r="F2553" s="10">
        <v>107.75958537476725</v>
      </c>
      <c r="G2553" s="11">
        <v>113.61038476812932</v>
      </c>
      <c r="H2553" s="11">
        <v>114.14071938603222</v>
      </c>
      <c r="I2553" s="11">
        <v>2.6139437374783379</v>
      </c>
    </row>
    <row r="2554" spans="1:9" x14ac:dyDescent="0.25">
      <c r="A2554" s="15"/>
      <c r="B2554" s="5">
        <f>DATE(YEAR(siječanj!B2554),MONTH(siječanj!B2554)+4,DAY(siječanj!B2554))</f>
        <v>43247</v>
      </c>
      <c r="C2554" s="9">
        <v>26.5729166666667</v>
      </c>
      <c r="D2554">
        <v>0.90389402863511659</v>
      </c>
      <c r="E2554" s="6">
        <v>117.95263407671968</v>
      </c>
      <c r="F2554" s="10">
        <v>106.61668160372989</v>
      </c>
      <c r="G2554" s="11">
        <v>111.93825838003248</v>
      </c>
      <c r="H2554" s="11">
        <v>117.92842177911153</v>
      </c>
      <c r="I2554" s="11">
        <v>2.5322213383559919</v>
      </c>
    </row>
    <row r="2555" spans="1:9" x14ac:dyDescent="0.25">
      <c r="A2555" s="15"/>
      <c r="B2555" s="5">
        <f>DATE(YEAR(siječanj!B2555),MONTH(siječanj!B2555)+4,DAY(siječanj!B2555))</f>
        <v>43247</v>
      </c>
      <c r="C2555" s="9">
        <v>26.5833333333333</v>
      </c>
      <c r="D2555">
        <v>0.90389402863511659</v>
      </c>
      <c r="E2555" s="6">
        <v>115.64435387912923</v>
      </c>
      <c r="F2555" s="10">
        <v>104.53024091671119</v>
      </c>
      <c r="G2555" s="11">
        <v>113.01790868831321</v>
      </c>
      <c r="H2555" s="11">
        <v>117.42591060038392</v>
      </c>
      <c r="I2555" s="11">
        <v>2.1849411432603341</v>
      </c>
    </row>
    <row r="2556" spans="1:9" x14ac:dyDescent="0.25">
      <c r="A2556" s="15"/>
      <c r="B2556" s="5">
        <f>DATE(YEAR(siječanj!B2556),MONTH(siječanj!B2556)+4,DAY(siječanj!B2556))</f>
        <v>43247</v>
      </c>
      <c r="C2556" s="9">
        <v>26.59375</v>
      </c>
      <c r="D2556">
        <v>0.90389402863511659</v>
      </c>
      <c r="E2556" s="6">
        <v>116.35383517882906</v>
      </c>
      <c r="F2556" s="10">
        <v>105.17153682693815</v>
      </c>
      <c r="G2556" s="11">
        <v>114.31095483949336</v>
      </c>
      <c r="H2556" s="11">
        <v>119.88733556616522</v>
      </c>
      <c r="I2556" s="11">
        <v>2.1060848282775448</v>
      </c>
    </row>
    <row r="2557" spans="1:9" x14ac:dyDescent="0.25">
      <c r="A2557" s="15"/>
      <c r="B2557" s="5">
        <f>DATE(YEAR(siječanj!B2557),MONTH(siječanj!B2557)+4,DAY(siječanj!B2557))</f>
        <v>43247</v>
      </c>
      <c r="C2557" s="9">
        <v>26.6041666666667</v>
      </c>
      <c r="D2557">
        <v>0.90389402863511659</v>
      </c>
      <c r="E2557" s="6">
        <v>114.33492464314439</v>
      </c>
      <c r="F2557" s="10">
        <v>103.34665564938425</v>
      </c>
      <c r="G2557" s="11">
        <v>114.58382527731123</v>
      </c>
      <c r="H2557" s="11">
        <v>119.1171405943123</v>
      </c>
      <c r="I2557" s="11">
        <v>2.1749638503572055</v>
      </c>
    </row>
    <row r="2558" spans="1:9" x14ac:dyDescent="0.25">
      <c r="A2558" s="15"/>
      <c r="B2558" s="5">
        <f>DATE(YEAR(siječanj!B2558),MONTH(siječanj!B2558)+4,DAY(siječanj!B2558))</f>
        <v>43247</v>
      </c>
      <c r="C2558" s="9">
        <v>26.6145833333333</v>
      </c>
      <c r="D2558">
        <v>0.90389402863511659</v>
      </c>
      <c r="E2558" s="6">
        <v>112.84150526360293</v>
      </c>
      <c r="F2558" s="10">
        <v>101.99676278996876</v>
      </c>
      <c r="G2558" s="11">
        <v>114.95842202004195</v>
      </c>
      <c r="H2558" s="11">
        <v>118.66408661733138</v>
      </c>
      <c r="I2558" s="11">
        <v>2.1431109152514174</v>
      </c>
    </row>
    <row r="2559" spans="1:9" x14ac:dyDescent="0.25">
      <c r="A2559" s="15"/>
      <c r="B2559" s="5">
        <f>DATE(YEAR(siječanj!B2559),MONTH(siječanj!B2559)+4,DAY(siječanj!B2559))</f>
        <v>43247</v>
      </c>
      <c r="C2559" s="9">
        <v>26.625</v>
      </c>
      <c r="D2559">
        <v>0.90389402863511659</v>
      </c>
      <c r="E2559" s="6">
        <v>110.85538312576463</v>
      </c>
      <c r="F2559" s="10">
        <v>100.20151884943671</v>
      </c>
      <c r="G2559" s="11">
        <v>118.35681419377151</v>
      </c>
      <c r="H2559" s="11">
        <v>117.80789744425927</v>
      </c>
      <c r="I2559" s="11">
        <v>2.0726788475790383</v>
      </c>
    </row>
    <row r="2560" spans="1:9" x14ac:dyDescent="0.25">
      <c r="A2560" s="15"/>
      <c r="B2560" s="5">
        <f>DATE(YEAR(siječanj!B2560),MONTH(siječanj!B2560)+4,DAY(siječanj!B2560))</f>
        <v>43247</v>
      </c>
      <c r="C2560" s="9">
        <v>26.6354166666667</v>
      </c>
      <c r="D2560">
        <v>0.90389402863511659</v>
      </c>
      <c r="E2560" s="6">
        <v>108.79069598756912</v>
      </c>
      <c r="F2560" s="10">
        <v>98.335260474222068</v>
      </c>
      <c r="G2560" s="11">
        <v>117.76265479490171</v>
      </c>
      <c r="H2560" s="11">
        <v>118.93714078344297</v>
      </c>
      <c r="I2560" s="11">
        <v>2.6047844685899193</v>
      </c>
    </row>
    <row r="2561" spans="1:9" x14ac:dyDescent="0.25">
      <c r="A2561" s="15"/>
      <c r="B2561" s="5">
        <f>DATE(YEAR(siječanj!B2561),MONTH(siječanj!B2561)+4,DAY(siječanj!B2561))</f>
        <v>43247</v>
      </c>
      <c r="C2561" s="9">
        <v>26.6458333333333</v>
      </c>
      <c r="D2561">
        <v>0.90389402863511659</v>
      </c>
      <c r="E2561" s="6">
        <v>109.29565992845947</v>
      </c>
      <c r="F2561" s="10">
        <v>98.791694365068906</v>
      </c>
      <c r="G2561" s="11">
        <v>116.87327578423867</v>
      </c>
      <c r="H2561" s="11">
        <v>119.16058522600407</v>
      </c>
      <c r="I2561" s="11">
        <v>2.3771047846033562</v>
      </c>
    </row>
    <row r="2562" spans="1:9" x14ac:dyDescent="0.25">
      <c r="A2562" s="15"/>
      <c r="B2562" s="5">
        <f>DATE(YEAR(siječanj!B2562),MONTH(siječanj!B2562)+4,DAY(siječanj!B2562))</f>
        <v>43247</v>
      </c>
      <c r="C2562" s="9">
        <v>26.65625</v>
      </c>
      <c r="D2562">
        <v>0.90389402863511659</v>
      </c>
      <c r="E2562" s="6">
        <v>108.43974467990483</v>
      </c>
      <c r="F2562" s="10">
        <v>98.018037682882635</v>
      </c>
      <c r="G2562" s="11">
        <v>116.26655376321878</v>
      </c>
      <c r="H2562" s="11">
        <v>116.98247352450549</v>
      </c>
      <c r="I2562" s="11">
        <v>2.1583003611675866</v>
      </c>
    </row>
    <row r="2563" spans="1:9" x14ac:dyDescent="0.25">
      <c r="A2563" s="15"/>
      <c r="B2563" s="5">
        <f>DATE(YEAR(siječanj!B2563),MONTH(siječanj!B2563)+4,DAY(siječanj!B2563))</f>
        <v>43247</v>
      </c>
      <c r="C2563" s="9">
        <v>26.6666666666667</v>
      </c>
      <c r="D2563">
        <v>0.90389402863511659</v>
      </c>
      <c r="E2563" s="6">
        <v>105.8202811827465</v>
      </c>
      <c r="F2563" s="10">
        <v>95.650320269573555</v>
      </c>
      <c r="G2563" s="11">
        <v>115.91419772282988</v>
      </c>
      <c r="H2563" s="11">
        <v>117.31935806550571</v>
      </c>
      <c r="I2563" s="11">
        <v>2.9428123920668803</v>
      </c>
    </row>
    <row r="2564" spans="1:9" x14ac:dyDescent="0.25">
      <c r="A2564" s="15"/>
      <c r="B2564" s="5">
        <f>DATE(YEAR(siječanj!B2564),MONTH(siječanj!B2564)+4,DAY(siječanj!B2564))</f>
        <v>43247</v>
      </c>
      <c r="C2564" s="9">
        <v>26.6770833333333</v>
      </c>
      <c r="D2564">
        <v>0.90389402863511659</v>
      </c>
      <c r="E2564" s="6">
        <v>104.91231988214423</v>
      </c>
      <c r="F2564" s="10">
        <v>94.829619471727383</v>
      </c>
      <c r="G2564" s="11">
        <v>113.70595229473834</v>
      </c>
      <c r="H2564" s="11">
        <v>118.46288226200272</v>
      </c>
      <c r="I2564" s="11">
        <v>3.1539635908271322</v>
      </c>
    </row>
    <row r="2565" spans="1:9" x14ac:dyDescent="0.25">
      <c r="A2565" s="15"/>
      <c r="B2565" s="5">
        <f>DATE(YEAR(siječanj!B2565),MONTH(siječanj!B2565)+4,DAY(siječanj!B2565))</f>
        <v>43247</v>
      </c>
      <c r="C2565" s="9">
        <v>26.6875</v>
      </c>
      <c r="D2565">
        <v>0.90389402863511659</v>
      </c>
      <c r="E2565" s="6">
        <v>105.48483240573557</v>
      </c>
      <c r="F2565" s="10">
        <v>95.34711012312043</v>
      </c>
      <c r="G2565" s="11">
        <v>115.72280153419779</v>
      </c>
      <c r="H2565" s="11">
        <v>120.24830651097015</v>
      </c>
      <c r="I2565" s="11">
        <v>2.7375923674279528</v>
      </c>
    </row>
    <row r="2566" spans="1:9" x14ac:dyDescent="0.25">
      <c r="A2566" s="15"/>
      <c r="B2566" s="5">
        <f>DATE(YEAR(siječanj!B2566),MONTH(siječanj!B2566)+4,DAY(siječanj!B2566))</f>
        <v>43247</v>
      </c>
      <c r="C2566" s="9">
        <v>26.6979166666667</v>
      </c>
      <c r="D2566">
        <v>0.90389402863511659</v>
      </c>
      <c r="E2566" s="6">
        <v>105.17302226039843</v>
      </c>
      <c r="F2566" s="10">
        <v>95.06526679468233</v>
      </c>
      <c r="G2566" s="11">
        <v>116.21799061114001</v>
      </c>
      <c r="H2566" s="11">
        <v>119.35624661788425</v>
      </c>
      <c r="I2566" s="11">
        <v>3.3128952565799112</v>
      </c>
    </row>
    <row r="2567" spans="1:9" x14ac:dyDescent="0.25">
      <c r="A2567" s="15"/>
      <c r="B2567" s="5">
        <f>DATE(YEAR(siječanj!B2567),MONTH(siječanj!B2567)+4,DAY(siječanj!B2567))</f>
        <v>43247</v>
      </c>
      <c r="C2567" s="9">
        <v>26.7083333333333</v>
      </c>
      <c r="D2567">
        <v>0.90389402863511659</v>
      </c>
      <c r="E2567" s="6">
        <v>107.1277981423974</v>
      </c>
      <c r="F2567" s="10">
        <v>96.832177041741147</v>
      </c>
      <c r="G2567" s="11">
        <v>113.68927578544988</v>
      </c>
      <c r="H2567" s="11">
        <v>117.64833956883029</v>
      </c>
      <c r="I2567" s="11">
        <v>3.2729530839985896</v>
      </c>
    </row>
    <row r="2568" spans="1:9" x14ac:dyDescent="0.25">
      <c r="A2568" s="15"/>
      <c r="B2568" s="5">
        <f>DATE(YEAR(siječanj!B2568),MONTH(siječanj!B2568)+4,DAY(siječanj!B2568))</f>
        <v>43247</v>
      </c>
      <c r="C2568" s="9">
        <v>26.71875</v>
      </c>
      <c r="D2568">
        <v>0.90389402863511659</v>
      </c>
      <c r="E2568" s="6">
        <v>108.54240257674961</v>
      </c>
      <c r="F2568" s="10">
        <v>98.11082954283286</v>
      </c>
      <c r="G2568" s="11">
        <v>113.86344908915794</v>
      </c>
      <c r="H2568" s="11">
        <v>118.90566509961749</v>
      </c>
      <c r="I2568" s="11">
        <v>3.2023190103959269</v>
      </c>
    </row>
    <row r="2569" spans="1:9" x14ac:dyDescent="0.25">
      <c r="A2569" s="15"/>
      <c r="B2569" s="5">
        <f>DATE(YEAR(siječanj!B2569),MONTH(siječanj!B2569)+4,DAY(siječanj!B2569))</f>
        <v>43247</v>
      </c>
      <c r="C2569" s="9">
        <v>26.7291666666667</v>
      </c>
      <c r="D2569">
        <v>0.90389402863511659</v>
      </c>
      <c r="E2569" s="6">
        <v>111.12224585065273</v>
      </c>
      <c r="F2569" s="10">
        <v>100.44273447292836</v>
      </c>
      <c r="G2569" s="11">
        <v>116.08937539351511</v>
      </c>
      <c r="H2569" s="11">
        <v>118.52585771204375</v>
      </c>
      <c r="I2569" s="11">
        <v>2.8599279588307285</v>
      </c>
    </row>
    <row r="2570" spans="1:9" x14ac:dyDescent="0.25">
      <c r="A2570" s="15"/>
      <c r="B2570" s="5">
        <f>DATE(YEAR(siječanj!B2570),MONTH(siječanj!B2570)+4,DAY(siječanj!B2570))</f>
        <v>43247</v>
      </c>
      <c r="C2570" s="9">
        <v>26.7395833333333</v>
      </c>
      <c r="D2570">
        <v>0.90389402863511659</v>
      </c>
      <c r="E2570" s="6">
        <v>113.3525452443386</v>
      </c>
      <c r="F2570" s="10">
        <v>102.45868877694954</v>
      </c>
      <c r="G2570" s="11">
        <v>116.57894403285323</v>
      </c>
      <c r="H2570" s="11">
        <v>121.55137654170112</v>
      </c>
      <c r="I2570" s="11">
        <v>3.2269137324225423</v>
      </c>
    </row>
    <row r="2571" spans="1:9" x14ac:dyDescent="0.25">
      <c r="A2571" s="15"/>
      <c r="B2571" s="5">
        <f>DATE(YEAR(siječanj!B2571),MONTH(siječanj!B2571)+4,DAY(siječanj!B2571))</f>
        <v>43247</v>
      </c>
      <c r="C2571" s="9">
        <v>26.75</v>
      </c>
      <c r="D2571">
        <v>0.90389402863511659</v>
      </c>
      <c r="E2571" s="6">
        <v>116.18458384560567</v>
      </c>
      <c r="F2571" s="10">
        <v>105.01855155749899</v>
      </c>
      <c r="G2571" s="11">
        <v>116.13288457096489</v>
      </c>
      <c r="H2571" s="11">
        <v>123.70332674011702</v>
      </c>
      <c r="I2571" s="11">
        <v>3.5472801374107639</v>
      </c>
    </row>
    <row r="2572" spans="1:9" x14ac:dyDescent="0.25">
      <c r="A2572" s="15"/>
      <c r="B2572" s="5">
        <f>DATE(YEAR(siječanj!B2572),MONTH(siječanj!B2572)+4,DAY(siječanj!B2572))</f>
        <v>43247</v>
      </c>
      <c r="C2572" s="9">
        <v>26.7604166666667</v>
      </c>
      <c r="D2572">
        <v>0.90389402863511659</v>
      </c>
      <c r="E2572" s="6">
        <v>117.96910762320857</v>
      </c>
      <c r="F2572" s="10">
        <v>106.63157194403163</v>
      </c>
      <c r="G2572" s="11">
        <v>116.82781411738532</v>
      </c>
      <c r="H2572" s="11">
        <v>122.05629997316771</v>
      </c>
      <c r="I2572" s="11">
        <v>4.26213112327257</v>
      </c>
    </row>
    <row r="2573" spans="1:9" x14ac:dyDescent="0.25">
      <c r="A2573" s="15"/>
      <c r="B2573" s="5">
        <f>DATE(YEAR(siječanj!B2573),MONTH(siječanj!B2573)+4,DAY(siječanj!B2573))</f>
        <v>43247</v>
      </c>
      <c r="C2573" s="9">
        <v>26.7708333333333</v>
      </c>
      <c r="D2573">
        <v>0.90389402863511659</v>
      </c>
      <c r="E2573" s="6">
        <v>119.72423610324438</v>
      </c>
      <c r="F2573" s="10">
        <v>108.21802209662343</v>
      </c>
      <c r="G2573" s="11">
        <v>120.27041450798075</v>
      </c>
      <c r="H2573" s="11">
        <v>122.80083917212949</v>
      </c>
      <c r="I2573" s="11">
        <v>8.4771468633800602</v>
      </c>
    </row>
    <row r="2574" spans="1:9" x14ac:dyDescent="0.25">
      <c r="A2574" s="15"/>
      <c r="B2574" s="5">
        <f>DATE(YEAR(siječanj!B2574),MONTH(siječanj!B2574)+4,DAY(siječanj!B2574))</f>
        <v>43247</v>
      </c>
      <c r="C2574" s="9">
        <v>26.78125</v>
      </c>
      <c r="D2574">
        <v>0.90389402863511659</v>
      </c>
      <c r="E2574" s="6">
        <v>124.20183312288331</v>
      </c>
      <c r="F2574" s="10">
        <v>112.26529530530946</v>
      </c>
      <c r="G2574" s="11">
        <v>120.55637787371265</v>
      </c>
      <c r="H2574" s="11">
        <v>125.91430689033362</v>
      </c>
      <c r="I2574" s="11">
        <v>20.000992168607063</v>
      </c>
    </row>
    <row r="2575" spans="1:9" x14ac:dyDescent="0.25">
      <c r="A2575" s="15"/>
      <c r="B2575" s="5">
        <f>DATE(YEAR(siječanj!B2575),MONTH(siječanj!B2575)+4,DAY(siječanj!B2575))</f>
        <v>43247</v>
      </c>
      <c r="C2575" s="9">
        <v>26.7916666666667</v>
      </c>
      <c r="D2575">
        <v>0.90389402863511659</v>
      </c>
      <c r="E2575" s="6">
        <v>127.3735060852533</v>
      </c>
      <c r="F2575" s="10">
        <v>115.13215155677914</v>
      </c>
      <c r="G2575" s="11">
        <v>123.19193725843115</v>
      </c>
      <c r="H2575" s="11">
        <v>127.73276013728625</v>
      </c>
      <c r="I2575" s="11">
        <v>31.404870951980005</v>
      </c>
    </row>
    <row r="2576" spans="1:9" x14ac:dyDescent="0.25">
      <c r="A2576" s="15"/>
      <c r="B2576" s="5">
        <f>DATE(YEAR(siječanj!B2576),MONTH(siječanj!B2576)+4,DAY(siječanj!B2576))</f>
        <v>43247</v>
      </c>
      <c r="C2576" s="9">
        <v>26.8020833333333</v>
      </c>
      <c r="D2576">
        <v>0.90389402863511659</v>
      </c>
      <c r="E2576" s="6">
        <v>129.48155567627248</v>
      </c>
      <c r="F2576" s="10">
        <v>117.03760499416808</v>
      </c>
      <c r="G2576" s="11">
        <v>124.543963855977</v>
      </c>
      <c r="H2576" s="11">
        <v>132.4136743644433</v>
      </c>
      <c r="I2576" s="11">
        <v>44.899409110785875</v>
      </c>
    </row>
    <row r="2577" spans="1:9" x14ac:dyDescent="0.25">
      <c r="A2577" s="15"/>
      <c r="B2577" s="5">
        <f>DATE(YEAR(siječanj!B2577),MONTH(siječanj!B2577)+4,DAY(siječanj!B2577))</f>
        <v>43247</v>
      </c>
      <c r="C2577" s="9">
        <v>26.8125</v>
      </c>
      <c r="D2577">
        <v>0.90389402863511659</v>
      </c>
      <c r="E2577" s="6">
        <v>133.33901873890619</v>
      </c>
      <c r="F2577" s="10">
        <v>120.52434282216322</v>
      </c>
      <c r="G2577" s="11">
        <v>127.77036421107283</v>
      </c>
      <c r="H2577" s="11">
        <v>138.25628696513917</v>
      </c>
      <c r="I2577" s="11">
        <v>59.74470792383714</v>
      </c>
    </row>
    <row r="2578" spans="1:9" x14ac:dyDescent="0.25">
      <c r="A2578" s="15"/>
      <c r="B2578" s="5">
        <f>DATE(YEAR(siječanj!B2578),MONTH(siječanj!B2578)+4,DAY(siječanj!B2578))</f>
        <v>43247</v>
      </c>
      <c r="C2578" s="9">
        <v>26.8229166666667</v>
      </c>
      <c r="D2578">
        <v>0.90389402863511659</v>
      </c>
      <c r="E2578" s="6">
        <v>136.43862030732893</v>
      </c>
      <c r="F2578" s="10">
        <v>123.32605417100858</v>
      </c>
      <c r="G2578" s="11">
        <v>127.90147427626896</v>
      </c>
      <c r="H2578" s="11">
        <v>143.46224144693716</v>
      </c>
      <c r="I2578" s="11">
        <v>85.453727662861183</v>
      </c>
    </row>
    <row r="2579" spans="1:9" x14ac:dyDescent="0.25">
      <c r="A2579" s="15"/>
      <c r="B2579" s="5">
        <f>DATE(YEAR(siječanj!B2579),MONTH(siječanj!B2579)+4,DAY(siječanj!B2579))</f>
        <v>43247</v>
      </c>
      <c r="C2579" s="9">
        <v>26.8333333333333</v>
      </c>
      <c r="D2579">
        <v>0.90389402863511659</v>
      </c>
      <c r="E2579" s="6">
        <v>140.70358667956313</v>
      </c>
      <c r="F2579" s="10">
        <v>127.18113180720064</v>
      </c>
      <c r="G2579" s="11">
        <v>127.28228605232879</v>
      </c>
      <c r="H2579" s="11">
        <v>141.24465469437718</v>
      </c>
      <c r="I2579" s="11">
        <v>126.91145673633568</v>
      </c>
    </row>
    <row r="2580" spans="1:9" x14ac:dyDescent="0.25">
      <c r="A2580" s="15"/>
      <c r="B2580" s="5">
        <f>DATE(YEAR(siječanj!B2580),MONTH(siječanj!B2580)+4,DAY(siječanj!B2580))</f>
        <v>43247</v>
      </c>
      <c r="C2580" s="9">
        <v>26.84375</v>
      </c>
      <c r="D2580">
        <v>0.90389402863511659</v>
      </c>
      <c r="E2580" s="6">
        <v>143.67461841170925</v>
      </c>
      <c r="F2580" s="10">
        <v>129.86662964877297</v>
      </c>
      <c r="G2580" s="11">
        <v>114.3334767645888</v>
      </c>
      <c r="H2580" s="11">
        <v>129.95122188335222</v>
      </c>
      <c r="I2580" s="11">
        <v>190.80933958482112</v>
      </c>
    </row>
    <row r="2581" spans="1:9" x14ac:dyDescent="0.25">
      <c r="A2581" s="15"/>
      <c r="B2581" s="5">
        <f>DATE(YEAR(siječanj!B2581),MONTH(siječanj!B2581)+4,DAY(siječanj!B2581))</f>
        <v>43247</v>
      </c>
      <c r="C2581" s="9">
        <v>26.8541666666667</v>
      </c>
      <c r="D2581">
        <v>0.90389402863511659</v>
      </c>
      <c r="E2581" s="6">
        <v>147.49826254998675</v>
      </c>
      <c r="F2581" s="10">
        <v>133.32279875298767</v>
      </c>
      <c r="G2581" s="11">
        <v>110.11434401941412</v>
      </c>
      <c r="H2581" s="11">
        <v>122.48692120379559</v>
      </c>
      <c r="I2581" s="11">
        <v>229.74278855307017</v>
      </c>
    </row>
    <row r="2582" spans="1:9" x14ac:dyDescent="0.25">
      <c r="A2582" s="15"/>
      <c r="B2582" s="5">
        <f>DATE(YEAR(siječanj!B2582),MONTH(siječanj!B2582)+4,DAY(siječanj!B2582))</f>
        <v>43247</v>
      </c>
      <c r="C2582" s="9">
        <v>26.8645833333333</v>
      </c>
      <c r="D2582">
        <v>0.90389402863511659</v>
      </c>
      <c r="E2582" s="6">
        <v>146.98320262320257</v>
      </c>
      <c r="F2582" s="10">
        <v>132.85723916077822</v>
      </c>
      <c r="G2582" s="11">
        <v>108.02476655840584</v>
      </c>
      <c r="H2582" s="11">
        <v>121.65233393461902</v>
      </c>
      <c r="I2582" s="11">
        <v>231.17107148313505</v>
      </c>
    </row>
    <row r="2583" spans="1:9" x14ac:dyDescent="0.25">
      <c r="A2583" s="15"/>
      <c r="B2583" s="5">
        <f>DATE(YEAR(siječanj!B2583),MONTH(siječanj!B2583)+4,DAY(siječanj!B2583))</f>
        <v>43247</v>
      </c>
      <c r="C2583" s="9">
        <v>26.875</v>
      </c>
      <c r="D2583">
        <v>0.90389402863511659</v>
      </c>
      <c r="E2583" s="6">
        <v>145.08524257379582</v>
      </c>
      <c r="F2583" s="10">
        <v>131.14168440553144</v>
      </c>
      <c r="G2583" s="11">
        <v>107.05144657326119</v>
      </c>
      <c r="H2583" s="11">
        <v>116.96328387334896</v>
      </c>
      <c r="I2583" s="11">
        <v>233.57149895242182</v>
      </c>
    </row>
    <row r="2584" spans="1:9" x14ac:dyDescent="0.25">
      <c r="A2584" s="15"/>
      <c r="B2584" s="5">
        <f>DATE(YEAR(siječanj!B2584),MONTH(siječanj!B2584)+4,DAY(siječanj!B2584))</f>
        <v>43247</v>
      </c>
      <c r="C2584" s="9">
        <v>26.8854166666667</v>
      </c>
      <c r="D2584">
        <v>0.90389402863511659</v>
      </c>
      <c r="E2584" s="6">
        <v>150.93760063950319</v>
      </c>
      <c r="F2584" s="10">
        <v>136.4315959145589</v>
      </c>
      <c r="G2584" s="11">
        <v>104.08913045366718</v>
      </c>
      <c r="H2584" s="11">
        <v>106.59613203170372</v>
      </c>
      <c r="I2584" s="11">
        <v>240.75833193609088</v>
      </c>
    </row>
    <row r="2585" spans="1:9" x14ac:dyDescent="0.25">
      <c r="A2585" s="15"/>
      <c r="B2585" s="5">
        <f>DATE(YEAR(siječanj!B2585),MONTH(siječanj!B2585)+4,DAY(siječanj!B2585))</f>
        <v>43247</v>
      </c>
      <c r="C2585" s="9">
        <v>26.8958333333333</v>
      </c>
      <c r="D2585">
        <v>0.90389402863511659</v>
      </c>
      <c r="E2585" s="6">
        <v>153.18686310955255</v>
      </c>
      <c r="F2585" s="10">
        <v>138.46469083006957</v>
      </c>
      <c r="G2585" s="11">
        <v>103.00602914045299</v>
      </c>
      <c r="H2585" s="11">
        <v>99.382709650733077</v>
      </c>
      <c r="I2585" s="11">
        <v>246.80171635157001</v>
      </c>
    </row>
    <row r="2586" spans="1:9" x14ac:dyDescent="0.25">
      <c r="A2586" s="15"/>
      <c r="B2586" s="5">
        <f>DATE(YEAR(siječanj!B2586),MONTH(siječanj!B2586)+4,DAY(siječanj!B2586))</f>
        <v>43247</v>
      </c>
      <c r="C2586" s="9">
        <v>26.90625</v>
      </c>
      <c r="D2586">
        <v>0.90389402863511659</v>
      </c>
      <c r="E2586" s="6">
        <v>154.18706694715377</v>
      </c>
      <c r="F2586" s="10">
        <v>139.36876910629525</v>
      </c>
      <c r="G2586" s="11">
        <v>101.14756455582092</v>
      </c>
      <c r="H2586" s="11">
        <v>95.084520794080291</v>
      </c>
      <c r="I2586" s="11">
        <v>244.20396308939507</v>
      </c>
    </row>
    <row r="2587" spans="1:9" x14ac:dyDescent="0.25">
      <c r="A2587" s="15"/>
      <c r="B2587" s="5">
        <f>DATE(YEAR(siječanj!B2587),MONTH(siječanj!B2587)+4,DAY(siječanj!B2587))</f>
        <v>43247</v>
      </c>
      <c r="C2587" s="9">
        <v>26.9166666666667</v>
      </c>
      <c r="D2587">
        <v>0.90389402863511659</v>
      </c>
      <c r="E2587" s="6">
        <v>153.43212048413855</v>
      </c>
      <c r="F2587" s="10">
        <v>138.6863775064366</v>
      </c>
      <c r="G2587" s="11">
        <v>100.37756862152892</v>
      </c>
      <c r="H2587" s="11">
        <v>89.757728906359091</v>
      </c>
      <c r="I2587" s="11">
        <v>243.43299245603023</v>
      </c>
    </row>
    <row r="2588" spans="1:9" x14ac:dyDescent="0.25">
      <c r="A2588" s="15"/>
      <c r="B2588" s="5">
        <f>DATE(YEAR(siječanj!B2588),MONTH(siječanj!B2588)+4,DAY(siječanj!B2588))</f>
        <v>43247</v>
      </c>
      <c r="C2588" s="9">
        <v>26.9270833333333</v>
      </c>
      <c r="D2588">
        <v>0.90389402863511659</v>
      </c>
      <c r="E2588" s="6">
        <v>145.5237350751899</v>
      </c>
      <c r="F2588" s="10">
        <v>131.53803515914282</v>
      </c>
      <c r="G2588" s="11">
        <v>98.772365213853007</v>
      </c>
      <c r="H2588" s="11">
        <v>85.608602016795118</v>
      </c>
      <c r="I2588" s="11">
        <v>245.72296568271472</v>
      </c>
    </row>
    <row r="2589" spans="1:9" x14ac:dyDescent="0.25">
      <c r="A2589" s="15"/>
      <c r="B2589" s="5">
        <f>DATE(YEAR(siječanj!B2589),MONTH(siječanj!B2589)+4,DAY(siječanj!B2589))</f>
        <v>43247</v>
      </c>
      <c r="C2589" s="9">
        <v>26.9375</v>
      </c>
      <c r="D2589">
        <v>0.90389402863511659</v>
      </c>
      <c r="E2589" s="6">
        <v>137.92348899481905</v>
      </c>
      <c r="F2589" s="10">
        <v>124.66821811093816</v>
      </c>
      <c r="G2589" s="11">
        <v>95.405490075866169</v>
      </c>
      <c r="H2589" s="11">
        <v>82.564234703173895</v>
      </c>
      <c r="I2589" s="11">
        <v>243.30258462765102</v>
      </c>
    </row>
    <row r="2590" spans="1:9" x14ac:dyDescent="0.25">
      <c r="A2590" s="15"/>
      <c r="B2590" s="5">
        <f>DATE(YEAR(siječanj!B2590),MONTH(siječanj!B2590)+4,DAY(siječanj!B2590))</f>
        <v>43247</v>
      </c>
      <c r="C2590" s="9">
        <v>26.9479166666667</v>
      </c>
      <c r="D2590">
        <v>0.90389402863511659</v>
      </c>
      <c r="E2590" s="6">
        <v>126.27303667991391</v>
      </c>
      <c r="F2590" s="10">
        <v>114.13744383259724</v>
      </c>
      <c r="G2590" s="11">
        <v>91.414023219602129</v>
      </c>
      <c r="H2590" s="11">
        <v>78.941641176435397</v>
      </c>
      <c r="I2590" s="11">
        <v>241.45758746411724</v>
      </c>
    </row>
    <row r="2591" spans="1:9" x14ac:dyDescent="0.25">
      <c r="A2591" s="15"/>
      <c r="B2591" s="5">
        <f>DATE(YEAR(siječanj!B2591),MONTH(siječanj!B2591)+4,DAY(siječanj!B2591))</f>
        <v>43247</v>
      </c>
      <c r="C2591" s="9">
        <v>26.9583333333333</v>
      </c>
      <c r="D2591">
        <v>0.90389402863511659</v>
      </c>
      <c r="E2591" s="6">
        <v>114.59212085083816</v>
      </c>
      <c r="F2591" s="10">
        <v>103.57913376570625</v>
      </c>
      <c r="G2591" s="11">
        <v>87.186297110571019</v>
      </c>
      <c r="H2591" s="11">
        <v>79.569673785955445</v>
      </c>
      <c r="I2591" s="11">
        <v>241.50753593045306</v>
      </c>
    </row>
    <row r="2592" spans="1:9" x14ac:dyDescent="0.25">
      <c r="A2592" s="15"/>
      <c r="B2592" s="5">
        <f>DATE(YEAR(siječanj!B2592),MONTH(siječanj!B2592)+4,DAY(siječanj!B2592))</f>
        <v>43247</v>
      </c>
      <c r="C2592" s="9">
        <v>26.96875</v>
      </c>
      <c r="D2592">
        <v>0.90389402863511659</v>
      </c>
      <c r="E2592" s="6">
        <v>104.91791190183865</v>
      </c>
      <c r="F2592" s="10">
        <v>94.83467406493719</v>
      </c>
      <c r="G2592" s="11">
        <v>86.665874317695085</v>
      </c>
      <c r="H2592" s="11">
        <v>80.243868323513823</v>
      </c>
      <c r="I2592" s="11">
        <v>241.36661579346426</v>
      </c>
    </row>
    <row r="2593" spans="1:9" x14ac:dyDescent="0.25">
      <c r="A2593" s="15"/>
      <c r="B2593" s="5">
        <f>DATE(YEAR(siječanj!B2593),MONTH(siječanj!B2593)+4,DAY(siječanj!B2593))</f>
        <v>43247</v>
      </c>
      <c r="C2593" s="9">
        <v>26.9791666666667</v>
      </c>
      <c r="D2593">
        <v>0.90389402863511659</v>
      </c>
      <c r="E2593" s="6">
        <v>95.193172439296873</v>
      </c>
      <c r="F2593" s="10">
        <v>86.044540134713401</v>
      </c>
      <c r="G2593" s="11">
        <v>84.105570141839877</v>
      </c>
      <c r="H2593" s="11">
        <v>74.673876405908231</v>
      </c>
      <c r="I2593" s="11">
        <v>241.49705662281229</v>
      </c>
    </row>
    <row r="2594" spans="1:9" ht="15.75" thickBot="1" x14ac:dyDescent="0.3">
      <c r="A2594" s="15"/>
      <c r="B2594" s="5">
        <f>DATE(YEAR(siječanj!B2594),MONTH(siječanj!B2594)+4,DAY(siječanj!B2594))</f>
        <v>43247</v>
      </c>
      <c r="C2594" s="9">
        <v>26.9895833333333</v>
      </c>
      <c r="D2594">
        <v>0.90389402863511659</v>
      </c>
      <c r="E2594" s="6">
        <v>87.875135894869757</v>
      </c>
      <c r="F2594" s="10">
        <v>79.429810600872159</v>
      </c>
      <c r="G2594" s="11">
        <v>80.411600801673231</v>
      </c>
      <c r="H2594" s="11">
        <v>74.51947216195488</v>
      </c>
      <c r="I2594" s="11">
        <v>241.2202094954184</v>
      </c>
    </row>
    <row r="2595" spans="1:9" x14ac:dyDescent="0.25">
      <c r="A2595" s="12">
        <f t="shared" ref="A2595" si="25">A2499+1</f>
        <v>148</v>
      </c>
      <c r="B2595" s="5">
        <f>DATE(YEAR(siječanj!B2595),MONTH(siječanj!B2595)+4,DAY(siječanj!B2595))</f>
        <v>43248</v>
      </c>
      <c r="C2595" s="9">
        <v>27</v>
      </c>
      <c r="D2595">
        <v>0.90453862196343271</v>
      </c>
      <c r="E2595" s="6">
        <v>82.257124913461283</v>
      </c>
      <c r="F2595" s="10">
        <v>74.404746415896213</v>
      </c>
      <c r="G2595" s="11">
        <v>77.879334534351912</v>
      </c>
      <c r="H2595" s="11">
        <v>72.313758027700914</v>
      </c>
      <c r="I2595" s="11">
        <v>239.76978391531233</v>
      </c>
    </row>
    <row r="2596" spans="1:9" x14ac:dyDescent="0.25">
      <c r="A2596" s="13"/>
      <c r="B2596" s="5">
        <f>DATE(YEAR(siječanj!B2596),MONTH(siječanj!B2596)+4,DAY(siječanj!B2596))</f>
        <v>43248</v>
      </c>
      <c r="C2596" s="9">
        <v>27.0104166666667</v>
      </c>
      <c r="D2596">
        <v>0.90453862196343271</v>
      </c>
      <c r="E2596" s="6">
        <v>77.360615396115293</v>
      </c>
      <c r="F2596" s="10">
        <v>69.975664444645247</v>
      </c>
      <c r="G2596" s="11">
        <v>76.139622283629222</v>
      </c>
      <c r="H2596" s="11">
        <v>70.514514500563223</v>
      </c>
      <c r="I2596" s="11">
        <v>239.51544944882201</v>
      </c>
    </row>
    <row r="2597" spans="1:9" x14ac:dyDescent="0.25">
      <c r="A2597" s="13"/>
      <c r="B2597" s="5">
        <f>DATE(YEAR(siječanj!B2597),MONTH(siječanj!B2597)+4,DAY(siječanj!B2597))</f>
        <v>43248</v>
      </c>
      <c r="C2597" s="9">
        <v>27.0208333333333</v>
      </c>
      <c r="D2597">
        <v>0.90453862196343271</v>
      </c>
      <c r="E2597" s="6">
        <v>72.53664343966517</v>
      </c>
      <c r="F2597" s="10">
        <v>65.612195498767605</v>
      </c>
      <c r="G2597" s="11">
        <v>74.752876728417533</v>
      </c>
      <c r="H2597" s="11">
        <v>70.437539154426403</v>
      </c>
      <c r="I2597" s="11">
        <v>239.74935731564918</v>
      </c>
    </row>
    <row r="2598" spans="1:9" x14ac:dyDescent="0.25">
      <c r="A2598" s="13"/>
      <c r="B2598" s="5">
        <f>DATE(YEAR(siječanj!B2598),MONTH(siječanj!B2598)+4,DAY(siječanj!B2598))</f>
        <v>43248</v>
      </c>
      <c r="C2598" s="9">
        <v>27.03125</v>
      </c>
      <c r="D2598">
        <v>0.90453862196343271</v>
      </c>
      <c r="E2598" s="6">
        <v>68.736701411114055</v>
      </c>
      <c r="F2598" s="10">
        <v>62.175001172721046</v>
      </c>
      <c r="G2598" s="11">
        <v>72.518449461965844</v>
      </c>
      <c r="H2598" s="11">
        <v>69.421980751314223</v>
      </c>
      <c r="I2598" s="11">
        <v>240.02136630100989</v>
      </c>
    </row>
    <row r="2599" spans="1:9" x14ac:dyDescent="0.25">
      <c r="A2599" s="13"/>
      <c r="B2599" s="5">
        <f>DATE(YEAR(siječanj!B2599),MONTH(siječanj!B2599)+4,DAY(siječanj!B2599))</f>
        <v>43248</v>
      </c>
      <c r="C2599" s="9">
        <v>27.0416666666667</v>
      </c>
      <c r="D2599">
        <v>0.90453862196343271</v>
      </c>
      <c r="E2599" s="6">
        <v>66.124785851145248</v>
      </c>
      <c r="F2599" s="10">
        <v>59.812422671422013</v>
      </c>
      <c r="G2599" s="11">
        <v>71.917307703870961</v>
      </c>
      <c r="H2599" s="11">
        <v>68.05981253534398</v>
      </c>
      <c r="I2599" s="11">
        <v>239.87065387654914</v>
      </c>
    </row>
    <row r="2600" spans="1:9" x14ac:dyDescent="0.25">
      <c r="A2600" s="13"/>
      <c r="B2600" s="5">
        <f>DATE(YEAR(siječanj!B2600),MONTH(siječanj!B2600)+4,DAY(siječanj!B2600))</f>
        <v>43248</v>
      </c>
      <c r="C2600" s="9">
        <v>27.0520833333333</v>
      </c>
      <c r="D2600">
        <v>0.90453862196343271</v>
      </c>
      <c r="E2600" s="6">
        <v>63.872816637260122</v>
      </c>
      <c r="F2600" s="10">
        <v>57.775429541990292</v>
      </c>
      <c r="G2600" s="11">
        <v>70.356822731485309</v>
      </c>
      <c r="H2600" s="11">
        <v>67.108542072531804</v>
      </c>
      <c r="I2600" s="11">
        <v>239.51129632689893</v>
      </c>
    </row>
    <row r="2601" spans="1:9" x14ac:dyDescent="0.25">
      <c r="A2601" s="13"/>
      <c r="B2601" s="5">
        <f>DATE(YEAR(siječanj!B2601),MONTH(siječanj!B2601)+4,DAY(siječanj!B2601))</f>
        <v>43248</v>
      </c>
      <c r="C2601" s="9">
        <v>27.0625</v>
      </c>
      <c r="D2601">
        <v>0.90453862196343271</v>
      </c>
      <c r="E2601" s="6">
        <v>62.219264943486124</v>
      </c>
      <c r="F2601" s="10">
        <v>56.279728171558659</v>
      </c>
      <c r="G2601" s="11">
        <v>69.408161964363444</v>
      </c>
      <c r="H2601" s="11">
        <v>65.688242980656909</v>
      </c>
      <c r="I2601" s="11">
        <v>239.73472288602662</v>
      </c>
    </row>
    <row r="2602" spans="1:9" x14ac:dyDescent="0.25">
      <c r="A2602" s="13"/>
      <c r="B2602" s="5">
        <f>DATE(YEAR(siječanj!B2602),MONTH(siječanj!B2602)+4,DAY(siječanj!B2602))</f>
        <v>43248</v>
      </c>
      <c r="C2602" s="9">
        <v>27.0729166666667</v>
      </c>
      <c r="D2602">
        <v>0.90453862196343271</v>
      </c>
      <c r="E2602" s="6">
        <v>60.804479993421864</v>
      </c>
      <c r="F2602" s="10">
        <v>55.000000542452931</v>
      </c>
      <c r="G2602" s="11">
        <v>69.116562091155842</v>
      </c>
      <c r="H2602" s="11">
        <v>65.2949815644957</v>
      </c>
      <c r="I2602" s="11">
        <v>239.31172346804371</v>
      </c>
    </row>
    <row r="2603" spans="1:9" x14ac:dyDescent="0.25">
      <c r="A2603" s="13"/>
      <c r="B2603" s="5">
        <f>DATE(YEAR(siječanj!B2603),MONTH(siječanj!B2603)+4,DAY(siječanj!B2603))</f>
        <v>43248</v>
      </c>
      <c r="C2603" s="9">
        <v>27.0833333333333</v>
      </c>
      <c r="D2603">
        <v>0.90453862196343271</v>
      </c>
      <c r="E2603" s="6">
        <v>60.510122345165769</v>
      </c>
      <c r="F2603" s="10">
        <v>54.733742680934959</v>
      </c>
      <c r="G2603" s="11">
        <v>69.7172699627166</v>
      </c>
      <c r="H2603" s="11">
        <v>65.218363440478285</v>
      </c>
      <c r="I2603" s="11">
        <v>239.49767892713325</v>
      </c>
    </row>
    <row r="2604" spans="1:9" x14ac:dyDescent="0.25">
      <c r="A2604" s="13"/>
      <c r="B2604" s="5">
        <f>DATE(YEAR(siječanj!B2604),MONTH(siječanj!B2604)+4,DAY(siječanj!B2604))</f>
        <v>43248</v>
      </c>
      <c r="C2604" s="9">
        <v>27.09375</v>
      </c>
      <c r="D2604">
        <v>0.90453862196343271</v>
      </c>
      <c r="E2604" s="6">
        <v>59.990780625366213</v>
      </c>
      <c r="F2604" s="10">
        <v>54.263978037379353</v>
      </c>
      <c r="G2604" s="11">
        <v>70.810772500346076</v>
      </c>
      <c r="H2604" s="11">
        <v>66.011436682900609</v>
      </c>
      <c r="I2604" s="11">
        <v>239.60032194042154</v>
      </c>
    </row>
    <row r="2605" spans="1:9" x14ac:dyDescent="0.25">
      <c r="A2605" s="13"/>
      <c r="B2605" s="5">
        <f>DATE(YEAR(siječanj!B2605),MONTH(siječanj!B2605)+4,DAY(siječanj!B2605))</f>
        <v>43248</v>
      </c>
      <c r="C2605" s="9">
        <v>27.1041666666667</v>
      </c>
      <c r="D2605">
        <v>0.90453862196343271</v>
      </c>
      <c r="E2605" s="6">
        <v>59.210188037264395</v>
      </c>
      <c r="F2605" s="10">
        <v>53.557901893422866</v>
      </c>
      <c r="G2605" s="11">
        <v>70.248929613332805</v>
      </c>
      <c r="H2605" s="11">
        <v>65.776244047715522</v>
      </c>
      <c r="I2605" s="11">
        <v>239.74540119950959</v>
      </c>
    </row>
    <row r="2606" spans="1:9" x14ac:dyDescent="0.25">
      <c r="A2606" s="13"/>
      <c r="B2606" s="5">
        <f>DATE(YEAR(siječanj!B2606),MONTH(siječanj!B2606)+4,DAY(siječanj!B2606))</f>
        <v>43248</v>
      </c>
      <c r="C2606" s="9">
        <v>27.1145833333333</v>
      </c>
      <c r="D2606">
        <v>0.90453862196343271</v>
      </c>
      <c r="E2606" s="6">
        <v>58.896667951885902</v>
      </c>
      <c r="F2606" s="10">
        <v>53.274310867436746</v>
      </c>
      <c r="G2606" s="11">
        <v>68.832627546717774</v>
      </c>
      <c r="H2606" s="11">
        <v>64.858528381738452</v>
      </c>
      <c r="I2606" s="11">
        <v>239.72698065873826</v>
      </c>
    </row>
    <row r="2607" spans="1:9" x14ac:dyDescent="0.25">
      <c r="A2607" s="13"/>
      <c r="B2607" s="5">
        <f>DATE(YEAR(siječanj!B2607),MONTH(siječanj!B2607)+4,DAY(siječanj!B2607))</f>
        <v>43248</v>
      </c>
      <c r="C2607" s="9">
        <v>27.125</v>
      </c>
      <c r="D2607">
        <v>0.90453862196343271</v>
      </c>
      <c r="E2607" s="6">
        <v>58.688792207357153</v>
      </c>
      <c r="F2607" s="10">
        <v>53.086279227941084</v>
      </c>
      <c r="G2607" s="11">
        <v>67.932682595455205</v>
      </c>
      <c r="H2607" s="11">
        <v>63.675741861959018</v>
      </c>
      <c r="I2607" s="11">
        <v>239.52484972478567</v>
      </c>
    </row>
    <row r="2608" spans="1:9" x14ac:dyDescent="0.25">
      <c r="A2608" s="13"/>
      <c r="B2608" s="5">
        <f>DATE(YEAR(siječanj!B2608),MONTH(siječanj!B2608)+4,DAY(siječanj!B2608))</f>
        <v>43248</v>
      </c>
      <c r="C2608" s="9">
        <v>27.1354166666667</v>
      </c>
      <c r="D2608">
        <v>0.90453862196343271</v>
      </c>
      <c r="E2608" s="6">
        <v>58.623040847019823</v>
      </c>
      <c r="F2608" s="10">
        <v>53.026804583069335</v>
      </c>
      <c r="G2608" s="11">
        <v>66.693193308964169</v>
      </c>
      <c r="H2608" s="11">
        <v>63.527643190473128</v>
      </c>
      <c r="I2608" s="11">
        <v>239.37863243228841</v>
      </c>
    </row>
    <row r="2609" spans="1:9" x14ac:dyDescent="0.25">
      <c r="A2609" s="13"/>
      <c r="B2609" s="5">
        <f>DATE(YEAR(siječanj!B2609),MONTH(siječanj!B2609)+4,DAY(siječanj!B2609))</f>
        <v>43248</v>
      </c>
      <c r="C2609" s="9">
        <v>27.1458333333333</v>
      </c>
      <c r="D2609">
        <v>0.90453862196343271</v>
      </c>
      <c r="E2609" s="6">
        <v>59.102456855436117</v>
      </c>
      <c r="F2609" s="10">
        <v>53.460454878669424</v>
      </c>
      <c r="G2609" s="11">
        <v>66.592603947469442</v>
      </c>
      <c r="H2609" s="11">
        <v>63.765304270640691</v>
      </c>
      <c r="I2609" s="11">
        <v>239.2045703223516</v>
      </c>
    </row>
    <row r="2610" spans="1:9" x14ac:dyDescent="0.25">
      <c r="A2610" s="13"/>
      <c r="B2610" s="5">
        <f>DATE(YEAR(siječanj!B2610),MONTH(siječanj!B2610)+4,DAY(siječanj!B2610))</f>
        <v>43248</v>
      </c>
      <c r="C2610" s="9">
        <v>27.15625</v>
      </c>
      <c r="D2610">
        <v>0.90453862196343271</v>
      </c>
      <c r="E2610" s="6">
        <v>60.309585258621929</v>
      </c>
      <c r="F2610" s="10">
        <v>54.552349141020038</v>
      </c>
      <c r="G2610" s="11">
        <v>65.819418143658027</v>
      </c>
      <c r="H2610" s="11">
        <v>62.886754598385771</v>
      </c>
      <c r="I2610" s="11">
        <v>239.27211630529726</v>
      </c>
    </row>
    <row r="2611" spans="1:9" x14ac:dyDescent="0.25">
      <c r="A2611" s="13"/>
      <c r="B2611" s="5">
        <f>DATE(YEAR(siječanj!B2611),MONTH(siječanj!B2611)+4,DAY(siječanj!B2611))</f>
        <v>43248</v>
      </c>
      <c r="C2611" s="9">
        <v>27.1666666666667</v>
      </c>
      <c r="D2611">
        <v>0.90453862196343271</v>
      </c>
      <c r="E2611" s="6">
        <v>62.458875746926253</v>
      </c>
      <c r="F2611" s="10">
        <v>56.496465397509944</v>
      </c>
      <c r="G2611" s="11">
        <v>65.493902806366279</v>
      </c>
      <c r="H2611" s="11">
        <v>63.15430995209735</v>
      </c>
      <c r="I2611" s="11">
        <v>232.57959883323582</v>
      </c>
    </row>
    <row r="2612" spans="1:9" x14ac:dyDescent="0.25">
      <c r="A2612" s="13"/>
      <c r="B2612" s="5">
        <f>DATE(YEAR(siječanj!B2612),MONTH(siječanj!B2612)+4,DAY(siječanj!B2612))</f>
        <v>43248</v>
      </c>
      <c r="C2612" s="9">
        <v>27.1770833333333</v>
      </c>
      <c r="D2612">
        <v>0.90453862196343271</v>
      </c>
      <c r="E2612" s="6">
        <v>64.649881234220928</v>
      </c>
      <c r="F2612" s="10">
        <v>58.478314481701787</v>
      </c>
      <c r="G2612" s="11">
        <v>64.463876261692178</v>
      </c>
      <c r="H2612" s="11">
        <v>60.996772639184513</v>
      </c>
      <c r="I2612" s="11">
        <v>172.93615888231994</v>
      </c>
    </row>
    <row r="2613" spans="1:9" x14ac:dyDescent="0.25">
      <c r="A2613" s="13"/>
      <c r="B2613" s="5">
        <f>DATE(YEAR(siječanj!B2613),MONTH(siječanj!B2613)+4,DAY(siječanj!B2613))</f>
        <v>43248</v>
      </c>
      <c r="C2613" s="9">
        <v>27.1875</v>
      </c>
      <c r="D2613">
        <v>0.90453862196343271</v>
      </c>
      <c r="E2613" s="6">
        <v>67.188704792178356</v>
      </c>
      <c r="F2613" s="10">
        <v>60.7747784442249</v>
      </c>
      <c r="G2613" s="11">
        <v>64.047594271942145</v>
      </c>
      <c r="H2613" s="11">
        <v>59.993395911717613</v>
      </c>
      <c r="I2613" s="11">
        <v>104.47761014648462</v>
      </c>
    </row>
    <row r="2614" spans="1:9" x14ac:dyDescent="0.25">
      <c r="A2614" s="13"/>
      <c r="B2614" s="5">
        <f>DATE(YEAR(siječanj!B2614),MONTH(siječanj!B2614)+4,DAY(siječanj!B2614))</f>
        <v>43248</v>
      </c>
      <c r="C2614" s="9">
        <v>27.1979166666667</v>
      </c>
      <c r="D2614">
        <v>0.90453862196343271</v>
      </c>
      <c r="E2614" s="6">
        <v>70.960329658211663</v>
      </c>
      <c r="F2614" s="10">
        <v>64.186358803109684</v>
      </c>
      <c r="G2614" s="11">
        <v>63.632710361024309</v>
      </c>
      <c r="H2614" s="11">
        <v>59.554843547292343</v>
      </c>
      <c r="I2614" s="11">
        <v>67.968774357541619</v>
      </c>
    </row>
    <row r="2615" spans="1:9" x14ac:dyDescent="0.25">
      <c r="A2615" s="13"/>
      <c r="B2615" s="5">
        <f>DATE(YEAR(siječanj!B2615),MONTH(siječanj!B2615)+4,DAY(siječanj!B2615))</f>
        <v>43248</v>
      </c>
      <c r="C2615" s="9">
        <v>27.2083333333333</v>
      </c>
      <c r="D2615">
        <v>0.90453862196343271</v>
      </c>
      <c r="E2615" s="6">
        <v>74.077862784643457</v>
      </c>
      <c r="F2615" s="10">
        <v>67.006287921217648</v>
      </c>
      <c r="G2615" s="11">
        <v>63.538585105394461</v>
      </c>
      <c r="H2615" s="11">
        <v>62.66528892554232</v>
      </c>
      <c r="I2615" s="11">
        <v>46.050311897809067</v>
      </c>
    </row>
    <row r="2616" spans="1:9" x14ac:dyDescent="0.25">
      <c r="A2616" s="13"/>
      <c r="B2616" s="5">
        <f>DATE(YEAR(siječanj!B2616),MONTH(siječanj!B2616)+4,DAY(siječanj!B2616))</f>
        <v>43248</v>
      </c>
      <c r="C2616" s="9">
        <v>27.21875</v>
      </c>
      <c r="D2616">
        <v>0.90453862196343271</v>
      </c>
      <c r="E2616" s="6">
        <v>77.553113582406695</v>
      </c>
      <c r="F2616" s="10">
        <v>70.149786488803727</v>
      </c>
      <c r="G2616" s="11">
        <v>68.149694159472347</v>
      </c>
      <c r="H2616" s="11">
        <v>68.821787384718633</v>
      </c>
      <c r="I2616" s="11">
        <v>27.062349468689725</v>
      </c>
    </row>
    <row r="2617" spans="1:9" x14ac:dyDescent="0.25">
      <c r="A2617" s="13"/>
      <c r="B2617" s="5">
        <f>DATE(YEAR(siječanj!B2617),MONTH(siječanj!B2617)+4,DAY(siječanj!B2617))</f>
        <v>43248</v>
      </c>
      <c r="C2617" s="9">
        <v>27.2291666666667</v>
      </c>
      <c r="D2617">
        <v>0.90453862196343271</v>
      </c>
      <c r="E2617" s="6">
        <v>81.801869246963435</v>
      </c>
      <c r="F2617" s="10">
        <v>73.992950082681205</v>
      </c>
      <c r="G2617" s="11">
        <v>76.178402901350637</v>
      </c>
      <c r="H2617" s="11">
        <v>73.468030997633861</v>
      </c>
      <c r="I2617" s="11">
        <v>7.0050596473539342</v>
      </c>
    </row>
    <row r="2618" spans="1:9" x14ac:dyDescent="0.25">
      <c r="A2618" s="13"/>
      <c r="B2618" s="5">
        <f>DATE(YEAR(siječanj!B2618),MONTH(siječanj!B2618)+4,DAY(siječanj!B2618))</f>
        <v>43248</v>
      </c>
      <c r="C2618" s="9">
        <v>27.2395833333333</v>
      </c>
      <c r="D2618">
        <v>0.90453862196343271</v>
      </c>
      <c r="E2618" s="6">
        <v>86.421919943191583</v>
      </c>
      <c r="F2618" s="10">
        <v>78.17196437284862</v>
      </c>
      <c r="G2618" s="11">
        <v>77.590832128901809</v>
      </c>
      <c r="H2618" s="11">
        <v>76.965885771257305</v>
      </c>
      <c r="I2618" s="11">
        <v>2.8353812382132895</v>
      </c>
    </row>
    <row r="2619" spans="1:9" x14ac:dyDescent="0.25">
      <c r="A2619" s="13"/>
      <c r="B2619" s="5">
        <f>DATE(YEAR(siječanj!B2619),MONTH(siječanj!B2619)+4,DAY(siječanj!B2619))</f>
        <v>43248</v>
      </c>
      <c r="C2619" s="9">
        <v>27.25</v>
      </c>
      <c r="D2619">
        <v>0.90453862196343271</v>
      </c>
      <c r="E2619" s="6">
        <v>88.836515960406672</v>
      </c>
      <c r="F2619" s="10">
        <v>80.356059726858746</v>
      </c>
      <c r="G2619" s="11">
        <v>77.442756296727808</v>
      </c>
      <c r="H2619" s="11">
        <v>94.947323417834127</v>
      </c>
      <c r="I2619" s="11">
        <v>2.9554457629444206</v>
      </c>
    </row>
    <row r="2620" spans="1:9" x14ac:dyDescent="0.25">
      <c r="A2620" s="13"/>
      <c r="B2620" s="5">
        <f>DATE(YEAR(siječanj!B2620),MONTH(siječanj!B2620)+4,DAY(siječanj!B2620))</f>
        <v>43248</v>
      </c>
      <c r="C2620" s="9">
        <v>27.2604166666667</v>
      </c>
      <c r="D2620">
        <v>0.90453862196343271</v>
      </c>
      <c r="E2620" s="6">
        <v>89.781277670147219</v>
      </c>
      <c r="F2620" s="10">
        <v>81.210633181871273</v>
      </c>
      <c r="G2620" s="11">
        <v>87.40375863099392</v>
      </c>
      <c r="H2620" s="11">
        <v>100.37127169457338</v>
      </c>
      <c r="I2620" s="11">
        <v>3.5121221052773288</v>
      </c>
    </row>
    <row r="2621" spans="1:9" x14ac:dyDescent="0.25">
      <c r="A2621" s="13"/>
      <c r="B2621" s="5">
        <f>DATE(YEAR(siječanj!B2621),MONTH(siječanj!B2621)+4,DAY(siječanj!B2621))</f>
        <v>43248</v>
      </c>
      <c r="C2621" s="9">
        <v>27.2708333333333</v>
      </c>
      <c r="D2621">
        <v>0.90453862196343271</v>
      </c>
      <c r="E2621" s="6">
        <v>92.93805511074163</v>
      </c>
      <c r="F2621" s="10">
        <v>84.066060297831797</v>
      </c>
      <c r="G2621" s="11">
        <v>93.80716055578182</v>
      </c>
      <c r="H2621" s="11">
        <v>109.16235151788788</v>
      </c>
      <c r="I2621" s="11">
        <v>3.3708119568389749</v>
      </c>
    </row>
    <row r="2622" spans="1:9" x14ac:dyDescent="0.25">
      <c r="A2622" s="13"/>
      <c r="B2622" s="5">
        <f>DATE(YEAR(siječanj!B2622),MONTH(siječanj!B2622)+4,DAY(siječanj!B2622))</f>
        <v>43248</v>
      </c>
      <c r="C2622" s="9">
        <v>27.28125</v>
      </c>
      <c r="D2622">
        <v>0.90453862196343271</v>
      </c>
      <c r="E2622" s="6">
        <v>93.738585758420797</v>
      </c>
      <c r="F2622" s="10">
        <v>84.790171186723001</v>
      </c>
      <c r="G2622" s="11">
        <v>102.58037841554018</v>
      </c>
      <c r="H2622" s="11">
        <v>119.98176261764165</v>
      </c>
      <c r="I2622" s="11">
        <v>3.4918375097829859</v>
      </c>
    </row>
    <row r="2623" spans="1:9" x14ac:dyDescent="0.25">
      <c r="A2623" s="13"/>
      <c r="B2623" s="5">
        <f>DATE(YEAR(siječanj!B2623),MONTH(siječanj!B2623)+4,DAY(siječanj!B2623))</f>
        <v>43248</v>
      </c>
      <c r="C2623" s="9">
        <v>27.2916666666667</v>
      </c>
      <c r="D2623">
        <v>0.90453862196343271</v>
      </c>
      <c r="E2623" s="6">
        <v>93.497041849910701</v>
      </c>
      <c r="F2623" s="10">
        <v>84.571685392575617</v>
      </c>
      <c r="G2623" s="11">
        <v>111.38241357260669</v>
      </c>
      <c r="H2623" s="11">
        <v>129.04072692066541</v>
      </c>
      <c r="I2623" s="11">
        <v>3.1193965760441782</v>
      </c>
    </row>
    <row r="2624" spans="1:9" x14ac:dyDescent="0.25">
      <c r="A2624" s="13"/>
      <c r="B2624" s="5">
        <f>DATE(YEAR(siječanj!B2624),MONTH(siječanj!B2624)+4,DAY(siječanj!B2624))</f>
        <v>43248</v>
      </c>
      <c r="C2624" s="9">
        <v>27.3020833333333</v>
      </c>
      <c r="D2624">
        <v>0.90453862196343271</v>
      </c>
      <c r="E2624" s="6">
        <v>93.112236903330199</v>
      </c>
      <c r="F2624" s="10">
        <v>84.223614456470983</v>
      </c>
      <c r="G2624" s="11">
        <v>125.41547718685062</v>
      </c>
      <c r="H2624" s="11">
        <v>139.80311493445785</v>
      </c>
      <c r="I2624" s="11">
        <v>2.7931989998704156</v>
      </c>
    </row>
    <row r="2625" spans="1:9" x14ac:dyDescent="0.25">
      <c r="A2625" s="13"/>
      <c r="B2625" s="5">
        <f>DATE(YEAR(siječanj!B2625),MONTH(siječanj!B2625)+4,DAY(siječanj!B2625))</f>
        <v>43248</v>
      </c>
      <c r="C2625" s="9">
        <v>27.3125</v>
      </c>
      <c r="D2625">
        <v>0.90453862196343271</v>
      </c>
      <c r="E2625" s="6">
        <v>94.003223775934899</v>
      </c>
      <c r="F2625" s="10">
        <v>85.029546494404343</v>
      </c>
      <c r="G2625" s="11">
        <v>135.12427895568845</v>
      </c>
      <c r="H2625" s="11">
        <v>149.14143496232896</v>
      </c>
      <c r="I2625" s="11">
        <v>2.3033246186409424</v>
      </c>
    </row>
    <row r="2626" spans="1:9" x14ac:dyDescent="0.25">
      <c r="A2626" s="13"/>
      <c r="B2626" s="5">
        <f>DATE(YEAR(siječanj!B2626),MONTH(siječanj!B2626)+4,DAY(siječanj!B2626))</f>
        <v>43248</v>
      </c>
      <c r="C2626" s="9">
        <v>27.3229166666667</v>
      </c>
      <c r="D2626">
        <v>0.90453862196343271</v>
      </c>
      <c r="E2626" s="6">
        <v>95.702157318080268</v>
      </c>
      <c r="F2626" s="10">
        <v>86.566297499423968</v>
      </c>
      <c r="G2626" s="11">
        <v>144.47285044703659</v>
      </c>
      <c r="H2626" s="11">
        <v>163.64551997669787</v>
      </c>
      <c r="I2626" s="11">
        <v>1.9560594239856519</v>
      </c>
    </row>
    <row r="2627" spans="1:9" x14ac:dyDescent="0.25">
      <c r="A2627" s="13"/>
      <c r="B2627" s="5">
        <f>DATE(YEAR(siječanj!B2627),MONTH(siječanj!B2627)+4,DAY(siječanj!B2627))</f>
        <v>43248</v>
      </c>
      <c r="C2627" s="9">
        <v>27.3333333333333</v>
      </c>
      <c r="D2627">
        <v>0.90453862196343271</v>
      </c>
      <c r="E2627" s="6">
        <v>96.550388746739088</v>
      </c>
      <c r="F2627" s="10">
        <v>87.333555587009101</v>
      </c>
      <c r="G2627" s="11">
        <v>166.25366520244103</v>
      </c>
      <c r="H2627" s="11">
        <v>178.30974485758918</v>
      </c>
      <c r="I2627" s="11">
        <v>1.8159173098372505</v>
      </c>
    </row>
    <row r="2628" spans="1:9" x14ac:dyDescent="0.25">
      <c r="A2628" s="13"/>
      <c r="B2628" s="5">
        <f>DATE(YEAR(siječanj!B2628),MONTH(siječanj!B2628)+4,DAY(siječanj!B2628))</f>
        <v>43248</v>
      </c>
      <c r="C2628" s="9">
        <v>27.34375</v>
      </c>
      <c r="D2628">
        <v>0.90453862196343271</v>
      </c>
      <c r="E2628" s="6">
        <v>98.252385104921416</v>
      </c>
      <c r="F2628" s="10">
        <v>88.87307702742612</v>
      </c>
      <c r="G2628" s="11">
        <v>189.94905651675649</v>
      </c>
      <c r="H2628" s="11">
        <v>190.3601273259269</v>
      </c>
      <c r="I2628" s="11">
        <v>1.757469593989176</v>
      </c>
    </row>
    <row r="2629" spans="1:9" x14ac:dyDescent="0.25">
      <c r="A2629" s="13"/>
      <c r="B2629" s="5">
        <f>DATE(YEAR(siječanj!B2629),MONTH(siječanj!B2629)+4,DAY(siječanj!B2629))</f>
        <v>43248</v>
      </c>
      <c r="C2629" s="9">
        <v>27.3541666666667</v>
      </c>
      <c r="D2629">
        <v>0.90453862196343271</v>
      </c>
      <c r="E2629" s="6">
        <v>99.007057818834852</v>
      </c>
      <c r="F2629" s="10">
        <v>89.555707644102782</v>
      </c>
      <c r="G2629" s="11">
        <v>187.84157320127972</v>
      </c>
      <c r="H2629" s="11">
        <v>195.02861102607454</v>
      </c>
      <c r="I2629" s="11">
        <v>1.8615216486426391</v>
      </c>
    </row>
    <row r="2630" spans="1:9" x14ac:dyDescent="0.25">
      <c r="A2630" s="13"/>
      <c r="B2630" s="5">
        <f>DATE(YEAR(siječanj!B2630),MONTH(siječanj!B2630)+4,DAY(siječanj!B2630))</f>
        <v>43248</v>
      </c>
      <c r="C2630" s="9">
        <v>27.3645833333333</v>
      </c>
      <c r="D2630">
        <v>0.90453862196343271</v>
      </c>
      <c r="E2630" s="6">
        <v>100.69658768259733</v>
      </c>
      <c r="F2630" s="10">
        <v>91.083952658836552</v>
      </c>
      <c r="G2630" s="11">
        <v>189.18494215548262</v>
      </c>
      <c r="H2630" s="11">
        <v>201.57448159541528</v>
      </c>
      <c r="I2630" s="11">
        <v>2.0599944752042485</v>
      </c>
    </row>
    <row r="2631" spans="1:9" x14ac:dyDescent="0.25">
      <c r="A2631" s="13"/>
      <c r="B2631" s="5">
        <f>DATE(YEAR(siječanj!B2631),MONTH(siječanj!B2631)+4,DAY(siječanj!B2631))</f>
        <v>43248</v>
      </c>
      <c r="C2631" s="9">
        <v>27.375</v>
      </c>
      <c r="D2631">
        <v>0.90453862196343271</v>
      </c>
      <c r="E2631" s="6">
        <v>102.24476977646792</v>
      </c>
      <c r="F2631" s="10">
        <v>92.484343156574724</v>
      </c>
      <c r="G2631" s="11">
        <v>191.99509667803957</v>
      </c>
      <c r="H2631" s="11">
        <v>207.71298248174369</v>
      </c>
      <c r="I2631" s="11">
        <v>1.9192053420613271</v>
      </c>
    </row>
    <row r="2632" spans="1:9" x14ac:dyDescent="0.25">
      <c r="A2632" s="13"/>
      <c r="B2632" s="5">
        <f>DATE(YEAR(siječanj!B2632),MONTH(siječanj!B2632)+4,DAY(siječanj!B2632))</f>
        <v>43248</v>
      </c>
      <c r="C2632" s="9">
        <v>27.3854166666667</v>
      </c>
      <c r="D2632">
        <v>0.90453862196343271</v>
      </c>
      <c r="E2632" s="6">
        <v>104.06683090372576</v>
      </c>
      <c r="F2632" s="10">
        <v>94.132467817757671</v>
      </c>
      <c r="G2632" s="11">
        <v>199.28098765602732</v>
      </c>
      <c r="H2632" s="11">
        <v>209.57446694602515</v>
      </c>
      <c r="I2632" s="11">
        <v>1.6665809257729063</v>
      </c>
    </row>
    <row r="2633" spans="1:9" x14ac:dyDescent="0.25">
      <c r="A2633" s="13"/>
      <c r="B2633" s="5">
        <f>DATE(YEAR(siječanj!B2633),MONTH(siječanj!B2633)+4,DAY(siječanj!B2633))</f>
        <v>43248</v>
      </c>
      <c r="C2633" s="9">
        <v>27.3958333333333</v>
      </c>
      <c r="D2633">
        <v>0.90453862196343271</v>
      </c>
      <c r="E2633" s="6">
        <v>104.73693597393496</v>
      </c>
      <c r="F2633" s="10">
        <v>94.738603734535417</v>
      </c>
      <c r="G2633" s="11">
        <v>196.96843269115772</v>
      </c>
      <c r="H2633" s="11">
        <v>212.47146207359435</v>
      </c>
      <c r="I2633" s="11">
        <v>1.6398681415663952</v>
      </c>
    </row>
    <row r="2634" spans="1:9" x14ac:dyDescent="0.25">
      <c r="A2634" s="13"/>
      <c r="B2634" s="5">
        <f>DATE(YEAR(siječanj!B2634),MONTH(siječanj!B2634)+4,DAY(siječanj!B2634))</f>
        <v>43248</v>
      </c>
      <c r="C2634" s="9">
        <v>27.40625</v>
      </c>
      <c r="D2634">
        <v>0.90453862196343271</v>
      </c>
      <c r="E2634" s="6">
        <v>105.45548074932962</v>
      </c>
      <c r="F2634" s="10">
        <v>95.388555235489918</v>
      </c>
      <c r="G2634" s="11">
        <v>194.98587254029789</v>
      </c>
      <c r="H2634" s="11">
        <v>211.05806660020707</v>
      </c>
      <c r="I2634" s="11">
        <v>1.759456652323196</v>
      </c>
    </row>
    <row r="2635" spans="1:9" x14ac:dyDescent="0.25">
      <c r="A2635" s="13"/>
      <c r="B2635" s="5">
        <f>DATE(YEAR(siječanj!B2635),MONTH(siječanj!B2635)+4,DAY(siječanj!B2635))</f>
        <v>43248</v>
      </c>
      <c r="C2635" s="9">
        <v>27.4166666666667</v>
      </c>
      <c r="D2635">
        <v>0.90453862196343271</v>
      </c>
      <c r="E2635" s="6">
        <v>106.61301196471497</v>
      </c>
      <c r="F2635" s="10">
        <v>96.435586925934246</v>
      </c>
      <c r="G2635" s="11">
        <v>203.16961938623572</v>
      </c>
      <c r="H2635" s="11">
        <v>211.7457753723281</v>
      </c>
      <c r="I2635" s="11">
        <v>1.7204405069272302</v>
      </c>
    </row>
    <row r="2636" spans="1:9" x14ac:dyDescent="0.25">
      <c r="A2636" s="13"/>
      <c r="B2636" s="5">
        <f>DATE(YEAR(siječanj!B2636),MONTH(siječanj!B2636)+4,DAY(siječanj!B2636))</f>
        <v>43248</v>
      </c>
      <c r="C2636" s="9">
        <v>27.4270833333333</v>
      </c>
      <c r="D2636">
        <v>0.90453862196343271</v>
      </c>
      <c r="E2636" s="6">
        <v>107.03923634060349</v>
      </c>
      <c r="F2636" s="10">
        <v>96.821123335547668</v>
      </c>
      <c r="G2636" s="11">
        <v>198.97651983310857</v>
      </c>
      <c r="H2636" s="11">
        <v>207.94464704678305</v>
      </c>
      <c r="I2636" s="11">
        <v>1.9847582664968253</v>
      </c>
    </row>
    <row r="2637" spans="1:9" x14ac:dyDescent="0.25">
      <c r="A2637" s="13"/>
      <c r="B2637" s="5">
        <f>DATE(YEAR(siječanj!B2637),MONTH(siječanj!B2637)+4,DAY(siječanj!B2637))</f>
        <v>43248</v>
      </c>
      <c r="C2637" s="9">
        <v>27.4375</v>
      </c>
      <c r="D2637">
        <v>0.90453862196343271</v>
      </c>
      <c r="E2637" s="6">
        <v>109.05613144811876</v>
      </c>
      <c r="F2637" s="10">
        <v>98.645482856744323</v>
      </c>
      <c r="G2637" s="11">
        <v>195.76469485158503</v>
      </c>
      <c r="H2637" s="11">
        <v>209.02008631281188</v>
      </c>
      <c r="I2637" s="11">
        <v>2.0276835266525715</v>
      </c>
    </row>
    <row r="2638" spans="1:9" x14ac:dyDescent="0.25">
      <c r="A2638" s="13"/>
      <c r="B2638" s="5">
        <f>DATE(YEAR(siječanj!B2638),MONTH(siječanj!B2638)+4,DAY(siječanj!B2638))</f>
        <v>43248</v>
      </c>
      <c r="C2638" s="9">
        <v>27.4479166666667</v>
      </c>
      <c r="D2638">
        <v>0.90453862196343271</v>
      </c>
      <c r="E2638" s="6">
        <v>109.95053919265077</v>
      </c>
      <c r="F2638" s="10">
        <v>99.454509205456716</v>
      </c>
      <c r="G2638" s="11">
        <v>193.26374876407891</v>
      </c>
      <c r="H2638" s="11">
        <v>207.16453414395173</v>
      </c>
      <c r="I2638" s="11">
        <v>1.9591225139087032</v>
      </c>
    </row>
    <row r="2639" spans="1:9" x14ac:dyDescent="0.25">
      <c r="A2639" s="13"/>
      <c r="B2639" s="5">
        <f>DATE(YEAR(siječanj!B2639),MONTH(siječanj!B2639)+4,DAY(siječanj!B2639))</f>
        <v>43248</v>
      </c>
      <c r="C2639" s="9">
        <v>27.4583333333333</v>
      </c>
      <c r="D2639">
        <v>0.90453862196343271</v>
      </c>
      <c r="E2639" s="6">
        <v>111.16874550785624</v>
      </c>
      <c r="F2639" s="10">
        <v>100.55642386707984</v>
      </c>
      <c r="G2639" s="11">
        <v>197.84367423225049</v>
      </c>
      <c r="H2639" s="11">
        <v>210.47011912896363</v>
      </c>
      <c r="I2639" s="11">
        <v>1.8070950508424228</v>
      </c>
    </row>
    <row r="2640" spans="1:9" x14ac:dyDescent="0.25">
      <c r="A2640" s="13"/>
      <c r="B2640" s="5">
        <f>DATE(YEAR(siječanj!B2640),MONTH(siječanj!B2640)+4,DAY(siječanj!B2640))</f>
        <v>43248</v>
      </c>
      <c r="C2640" s="9">
        <v>27.46875</v>
      </c>
      <c r="D2640">
        <v>0.90453862196343271</v>
      </c>
      <c r="E2640" s="6">
        <v>112.78231991432926</v>
      </c>
      <c r="F2640" s="10">
        <v>102.01596423714641</v>
      </c>
      <c r="G2640" s="11">
        <v>205.69482294497379</v>
      </c>
      <c r="H2640" s="11">
        <v>208.0525040444569</v>
      </c>
      <c r="I2640" s="11">
        <v>1.9917064704750691</v>
      </c>
    </row>
    <row r="2641" spans="1:9" x14ac:dyDescent="0.25">
      <c r="A2641" s="13"/>
      <c r="B2641" s="5">
        <f>DATE(YEAR(siječanj!B2641),MONTH(siječanj!B2641)+4,DAY(siječanj!B2641))</f>
        <v>43248</v>
      </c>
      <c r="C2641" s="9">
        <v>27.4791666666667</v>
      </c>
      <c r="D2641">
        <v>0.90453862196343271</v>
      </c>
      <c r="E2641" s="6">
        <v>112.9860755365078</v>
      </c>
      <c r="F2641" s="10">
        <v>102.20026906684907</v>
      </c>
      <c r="G2641" s="11">
        <v>189.74837595978767</v>
      </c>
      <c r="H2641" s="11">
        <v>205.85228069513957</v>
      </c>
      <c r="I2641" s="11">
        <v>2.1231803301497489</v>
      </c>
    </row>
    <row r="2642" spans="1:9" x14ac:dyDescent="0.25">
      <c r="A2642" s="13"/>
      <c r="B2642" s="5">
        <f>DATE(YEAR(siječanj!B2642),MONTH(siječanj!B2642)+4,DAY(siječanj!B2642))</f>
        <v>43248</v>
      </c>
      <c r="C2642" s="9">
        <v>27.4895833333333</v>
      </c>
      <c r="D2642">
        <v>0.90453862196343271</v>
      </c>
      <c r="E2642" s="6">
        <v>112.22443511447919</v>
      </c>
      <c r="F2642" s="10">
        <v>101.51133588907568</v>
      </c>
      <c r="G2642" s="11">
        <v>189.6391450248216</v>
      </c>
      <c r="H2642" s="11">
        <v>199.39472426392837</v>
      </c>
      <c r="I2642" s="11">
        <v>1.8807362127240974</v>
      </c>
    </row>
    <row r="2643" spans="1:9" x14ac:dyDescent="0.25">
      <c r="A2643" s="13"/>
      <c r="B2643" s="5">
        <f>DATE(YEAR(siječanj!B2643),MONTH(siječanj!B2643)+4,DAY(siječanj!B2643))</f>
        <v>43248</v>
      </c>
      <c r="C2643" s="9">
        <v>27.5</v>
      </c>
      <c r="D2643">
        <v>0.90453862196343271</v>
      </c>
      <c r="E2643" s="6">
        <v>111.49010612457283</v>
      </c>
      <c r="F2643" s="10">
        <v>100.84710695647797</v>
      </c>
      <c r="G2643" s="11">
        <v>184.45275063610839</v>
      </c>
      <c r="H2643" s="11">
        <v>197.31666686571998</v>
      </c>
      <c r="I2643" s="11">
        <v>1.965405698363986</v>
      </c>
    </row>
    <row r="2644" spans="1:9" x14ac:dyDescent="0.25">
      <c r="A2644" s="13"/>
      <c r="B2644" s="5">
        <f>DATE(YEAR(siječanj!B2644),MONTH(siječanj!B2644)+4,DAY(siječanj!B2644))</f>
        <v>43248</v>
      </c>
      <c r="C2644" s="9">
        <v>27.5104166666667</v>
      </c>
      <c r="D2644">
        <v>0.90453862196343271</v>
      </c>
      <c r="E2644" s="6">
        <v>110.9198391370915</v>
      </c>
      <c r="F2644" s="10">
        <v>100.33127844147037</v>
      </c>
      <c r="G2644" s="11">
        <v>183.48814052138951</v>
      </c>
      <c r="H2644" s="11">
        <v>198.33542421298017</v>
      </c>
      <c r="I2644" s="11">
        <v>1.9941545423430511</v>
      </c>
    </row>
    <row r="2645" spans="1:9" x14ac:dyDescent="0.25">
      <c r="A2645" s="13"/>
      <c r="B2645" s="5">
        <f>DATE(YEAR(siječanj!B2645),MONTH(siječanj!B2645)+4,DAY(siječanj!B2645))</f>
        <v>43248</v>
      </c>
      <c r="C2645" s="9">
        <v>27.5208333333333</v>
      </c>
      <c r="D2645">
        <v>0.90453862196343271</v>
      </c>
      <c r="E2645" s="6">
        <v>111.70663174561011</v>
      </c>
      <c r="F2645" s="10">
        <v>101.04296274335081</v>
      </c>
      <c r="G2645" s="11">
        <v>182.93137973128057</v>
      </c>
      <c r="H2645" s="11">
        <v>198.0477199262408</v>
      </c>
      <c r="I2645" s="11">
        <v>2.1685246613221003</v>
      </c>
    </row>
    <row r="2646" spans="1:9" x14ac:dyDescent="0.25">
      <c r="A2646" s="13"/>
      <c r="B2646" s="5">
        <f>DATE(YEAR(siječanj!B2646),MONTH(siječanj!B2646)+4,DAY(siječanj!B2646))</f>
        <v>43248</v>
      </c>
      <c r="C2646" s="9">
        <v>27.53125</v>
      </c>
      <c r="D2646">
        <v>0.90453862196343271</v>
      </c>
      <c r="E2646" s="6">
        <v>112.05036936770549</v>
      </c>
      <c r="F2646" s="10">
        <v>101.35388669835795</v>
      </c>
      <c r="G2646" s="11">
        <v>183.56618787044926</v>
      </c>
      <c r="H2646" s="11">
        <v>198.74834488690436</v>
      </c>
      <c r="I2646" s="11">
        <v>2.5155428487260054</v>
      </c>
    </row>
    <row r="2647" spans="1:9" x14ac:dyDescent="0.25">
      <c r="A2647" s="13"/>
      <c r="B2647" s="5">
        <f>DATE(YEAR(siječanj!B2647),MONTH(siječanj!B2647)+4,DAY(siječanj!B2647))</f>
        <v>43248</v>
      </c>
      <c r="C2647" s="9">
        <v>27.5416666666667</v>
      </c>
      <c r="D2647">
        <v>0.90453862196343271</v>
      </c>
      <c r="E2647" s="6">
        <v>111.07147630256868</v>
      </c>
      <c r="F2647" s="10">
        <v>100.46844011416955</v>
      </c>
      <c r="G2647" s="11">
        <v>186.07490374089053</v>
      </c>
      <c r="H2647" s="11">
        <v>196.86852971004564</v>
      </c>
      <c r="I2647" s="11">
        <v>2.2096738693383302</v>
      </c>
    </row>
    <row r="2648" spans="1:9" x14ac:dyDescent="0.25">
      <c r="A2648" s="13"/>
      <c r="B2648" s="5">
        <f>DATE(YEAR(siječanj!B2648),MONTH(siječanj!B2648)+4,DAY(siječanj!B2648))</f>
        <v>43248</v>
      </c>
      <c r="C2648" s="9">
        <v>27.5520833333333</v>
      </c>
      <c r="D2648">
        <v>0.90453862196343271</v>
      </c>
      <c r="E2648" s="6">
        <v>110.64461119508694</v>
      </c>
      <c r="F2648" s="10">
        <v>100.08232413808373</v>
      </c>
      <c r="G2648" s="11">
        <v>186.98172659721257</v>
      </c>
      <c r="H2648" s="11">
        <v>188.7371749215873</v>
      </c>
      <c r="I2648" s="11">
        <v>2.1313605702968466</v>
      </c>
    </row>
    <row r="2649" spans="1:9" x14ac:dyDescent="0.25">
      <c r="A2649" s="13"/>
      <c r="B2649" s="5">
        <f>DATE(YEAR(siječanj!B2649),MONTH(siječanj!B2649)+4,DAY(siječanj!B2649))</f>
        <v>43248</v>
      </c>
      <c r="C2649" s="9">
        <v>27.5625</v>
      </c>
      <c r="D2649">
        <v>0.90453862196343271</v>
      </c>
      <c r="E2649" s="6">
        <v>110.61193785121088</v>
      </c>
      <c r="F2649" s="10">
        <v>100.05276983663916</v>
      </c>
      <c r="G2649" s="11">
        <v>185.49638032712087</v>
      </c>
      <c r="H2649" s="11">
        <v>184.62039870935476</v>
      </c>
      <c r="I2649" s="11">
        <v>2.1343216572253985</v>
      </c>
    </row>
    <row r="2650" spans="1:9" x14ac:dyDescent="0.25">
      <c r="A2650" s="13"/>
      <c r="B2650" s="5">
        <f>DATE(YEAR(siječanj!B2650),MONTH(siječanj!B2650)+4,DAY(siječanj!B2650))</f>
        <v>43248</v>
      </c>
      <c r="C2650" s="9">
        <v>27.5729166666667</v>
      </c>
      <c r="D2650">
        <v>0.90453862196343271</v>
      </c>
      <c r="E2650" s="6">
        <v>111.57773261693576</v>
      </c>
      <c r="F2650" s="10">
        <v>100.92636850312743</v>
      </c>
      <c r="G2650" s="11">
        <v>185.20911530178662</v>
      </c>
      <c r="H2650" s="11">
        <v>186.4443708373658</v>
      </c>
      <c r="I2650" s="11">
        <v>1.9982576627982518</v>
      </c>
    </row>
    <row r="2651" spans="1:9" x14ac:dyDescent="0.25">
      <c r="A2651" s="13"/>
      <c r="B2651" s="5">
        <f>DATE(YEAR(siječanj!B2651),MONTH(siječanj!B2651)+4,DAY(siječanj!B2651))</f>
        <v>43248</v>
      </c>
      <c r="C2651" s="9">
        <v>27.5833333333333</v>
      </c>
      <c r="D2651">
        <v>0.90453862196343271</v>
      </c>
      <c r="E2651" s="6">
        <v>111.82385487998813</v>
      </c>
      <c r="F2651" s="10">
        <v>101.14899559578335</v>
      </c>
      <c r="G2651" s="11">
        <v>184.93518425244091</v>
      </c>
      <c r="H2651" s="11">
        <v>184.60356511869369</v>
      </c>
      <c r="I2651" s="11">
        <v>2.0463300740587789</v>
      </c>
    </row>
    <row r="2652" spans="1:9" x14ac:dyDescent="0.25">
      <c r="A2652" s="13"/>
      <c r="B2652" s="5">
        <f>DATE(YEAR(siječanj!B2652),MONTH(siječanj!B2652)+4,DAY(siječanj!B2652))</f>
        <v>43248</v>
      </c>
      <c r="C2652" s="9">
        <v>27.59375</v>
      </c>
      <c r="D2652">
        <v>0.90453862196343271</v>
      </c>
      <c r="E2652" s="6">
        <v>113.14301708675362</v>
      </c>
      <c r="F2652" s="10">
        <v>102.34222876043724</v>
      </c>
      <c r="G2652" s="11">
        <v>185.32479829021386</v>
      </c>
      <c r="H2652" s="11">
        <v>180.11178595570701</v>
      </c>
      <c r="I2652" s="11">
        <v>2.3169850196689805</v>
      </c>
    </row>
    <row r="2653" spans="1:9" x14ac:dyDescent="0.25">
      <c r="A2653" s="13"/>
      <c r="B2653" s="5">
        <f>DATE(YEAR(siječanj!B2653),MONTH(siječanj!B2653)+4,DAY(siječanj!B2653))</f>
        <v>43248</v>
      </c>
      <c r="C2653" s="9">
        <v>27.6041666666667</v>
      </c>
      <c r="D2653">
        <v>0.90453862196343271</v>
      </c>
      <c r="E2653" s="6">
        <v>114.147042501489</v>
      </c>
      <c r="F2653" s="10">
        <v>103.25040852549824</v>
      </c>
      <c r="G2653" s="11">
        <v>182.21814258360081</v>
      </c>
      <c r="H2653" s="11">
        <v>175.11691763663097</v>
      </c>
      <c r="I2653" s="11">
        <v>2.4565411166136895</v>
      </c>
    </row>
    <row r="2654" spans="1:9" x14ac:dyDescent="0.25">
      <c r="A2654" s="13"/>
      <c r="B2654" s="5">
        <f>DATE(YEAR(siječanj!B2654),MONTH(siječanj!B2654)+4,DAY(siječanj!B2654))</f>
        <v>43248</v>
      </c>
      <c r="C2654" s="9">
        <v>27.6145833333333</v>
      </c>
      <c r="D2654">
        <v>0.90453862196343271</v>
      </c>
      <c r="E2654" s="6">
        <v>114.52325410670159</v>
      </c>
      <c r="F2654" s="10">
        <v>103.59070645244388</v>
      </c>
      <c r="G2654" s="11">
        <v>180.45298369114525</v>
      </c>
      <c r="H2654" s="11">
        <v>171.10929084367291</v>
      </c>
      <c r="I2654" s="11">
        <v>2.2770368469115114</v>
      </c>
    </row>
    <row r="2655" spans="1:9" x14ac:dyDescent="0.25">
      <c r="A2655" s="13"/>
      <c r="B2655" s="5">
        <f>DATE(YEAR(siječanj!B2655),MONTH(siječanj!B2655)+4,DAY(siječanj!B2655))</f>
        <v>43248</v>
      </c>
      <c r="C2655" s="9">
        <v>27.625</v>
      </c>
      <c r="D2655">
        <v>0.90453862196343271</v>
      </c>
      <c r="E2655" s="6">
        <v>114.796109556491</v>
      </c>
      <c r="F2655" s="10">
        <v>103.83751474499162</v>
      </c>
      <c r="G2655" s="11">
        <v>179.5844191817165</v>
      </c>
      <c r="H2655" s="11">
        <v>169.58477520875687</v>
      </c>
      <c r="I2655" s="11">
        <v>2.4623842881515245</v>
      </c>
    </row>
    <row r="2656" spans="1:9" x14ac:dyDescent="0.25">
      <c r="A2656" s="13"/>
      <c r="B2656" s="5">
        <f>DATE(YEAR(siječanj!B2656),MONTH(siječanj!B2656)+4,DAY(siječanj!B2656))</f>
        <v>43248</v>
      </c>
      <c r="C2656" s="9">
        <v>27.6354166666667</v>
      </c>
      <c r="D2656">
        <v>0.90453862196343271</v>
      </c>
      <c r="E2656" s="6">
        <v>115.16958962175352</v>
      </c>
      <c r="F2656" s="10">
        <v>104.17534188855498</v>
      </c>
      <c r="G2656" s="11">
        <v>179.44278736806785</v>
      </c>
      <c r="H2656" s="11">
        <v>164.75343835947189</v>
      </c>
      <c r="I2656" s="11">
        <v>2.4054656171915814</v>
      </c>
    </row>
    <row r="2657" spans="1:9" x14ac:dyDescent="0.25">
      <c r="A2657" s="13"/>
      <c r="B2657" s="5">
        <f>DATE(YEAR(siječanj!B2657),MONTH(siječanj!B2657)+4,DAY(siječanj!B2657))</f>
        <v>43248</v>
      </c>
      <c r="C2657" s="9">
        <v>27.6458333333333</v>
      </c>
      <c r="D2657">
        <v>0.90453862196343271</v>
      </c>
      <c r="E2657" s="6">
        <v>115.88623005557079</v>
      </c>
      <c r="F2657" s="10">
        <v>104.82357083900334</v>
      </c>
      <c r="G2657" s="11">
        <v>177.40439244821474</v>
      </c>
      <c r="H2657" s="11">
        <v>164.32577926282298</v>
      </c>
      <c r="I2657" s="11">
        <v>2.4134188506744501</v>
      </c>
    </row>
    <row r="2658" spans="1:9" x14ac:dyDescent="0.25">
      <c r="A2658" s="13"/>
      <c r="B2658" s="5">
        <f>DATE(YEAR(siječanj!B2658),MONTH(siječanj!B2658)+4,DAY(siječanj!B2658))</f>
        <v>43248</v>
      </c>
      <c r="C2658" s="9">
        <v>27.65625</v>
      </c>
      <c r="D2658">
        <v>0.90453862196343271</v>
      </c>
      <c r="E2658" s="6">
        <v>115.79002807504224</v>
      </c>
      <c r="F2658" s="10">
        <v>104.7365524321059</v>
      </c>
      <c r="G2658" s="11">
        <v>175.99038837324341</v>
      </c>
      <c r="H2658" s="11">
        <v>160.65300204890391</v>
      </c>
      <c r="I2658" s="11">
        <v>2.1551112675454478</v>
      </c>
    </row>
    <row r="2659" spans="1:9" x14ac:dyDescent="0.25">
      <c r="A2659" s="13"/>
      <c r="B2659" s="5">
        <f>DATE(YEAR(siječanj!B2659),MONTH(siječanj!B2659)+4,DAY(siječanj!B2659))</f>
        <v>43248</v>
      </c>
      <c r="C2659" s="9">
        <v>27.6666666666667</v>
      </c>
      <c r="D2659">
        <v>0.90453862196343271</v>
      </c>
      <c r="E2659" s="6">
        <v>115.01640319505559</v>
      </c>
      <c r="F2659" s="10">
        <v>104.03677884924615</v>
      </c>
      <c r="G2659" s="11">
        <v>176.30909008496221</v>
      </c>
      <c r="H2659" s="11">
        <v>162.46142096665943</v>
      </c>
      <c r="I2659" s="11">
        <v>2.0691147429477112</v>
      </c>
    </row>
    <row r="2660" spans="1:9" x14ac:dyDescent="0.25">
      <c r="A2660" s="13"/>
      <c r="B2660" s="5">
        <f>DATE(YEAR(siječanj!B2660),MONTH(siječanj!B2660)+4,DAY(siječanj!B2660))</f>
        <v>43248</v>
      </c>
      <c r="C2660" s="9">
        <v>27.6770833333333</v>
      </c>
      <c r="D2660">
        <v>0.90453862196343271</v>
      </c>
      <c r="E2660" s="6">
        <v>113.33404833492371</v>
      </c>
      <c r="F2660" s="10">
        <v>102.51502390240897</v>
      </c>
      <c r="G2660" s="11">
        <v>170.43206082302282</v>
      </c>
      <c r="H2660" s="11">
        <v>163.21330930832519</v>
      </c>
      <c r="I2660" s="11">
        <v>2.1669526151715823</v>
      </c>
    </row>
    <row r="2661" spans="1:9" x14ac:dyDescent="0.25">
      <c r="A2661" s="13"/>
      <c r="B2661" s="5">
        <f>DATE(YEAR(siječanj!B2661),MONTH(siječanj!B2661)+4,DAY(siječanj!B2661))</f>
        <v>43248</v>
      </c>
      <c r="C2661" s="9">
        <v>27.6875</v>
      </c>
      <c r="D2661">
        <v>0.90453862196343271</v>
      </c>
      <c r="E2661" s="6">
        <v>114.07611569617728</v>
      </c>
      <c r="F2661" s="10">
        <v>103.18625249076132</v>
      </c>
      <c r="G2661" s="11">
        <v>165.14119619881521</v>
      </c>
      <c r="H2661" s="11">
        <v>160.78121267992117</v>
      </c>
      <c r="I2661" s="11">
        <v>2.1320275898785228</v>
      </c>
    </row>
    <row r="2662" spans="1:9" x14ac:dyDescent="0.25">
      <c r="A2662" s="13"/>
      <c r="B2662" s="5">
        <f>DATE(YEAR(siječanj!B2662),MONTH(siječanj!B2662)+4,DAY(siječanj!B2662))</f>
        <v>43248</v>
      </c>
      <c r="C2662" s="9">
        <v>27.6979166666667</v>
      </c>
      <c r="D2662">
        <v>0.90453862196343271</v>
      </c>
      <c r="E2662" s="6">
        <v>114.10307799901038</v>
      </c>
      <c r="F2662" s="10">
        <v>103.21064093501093</v>
      </c>
      <c r="G2662" s="11">
        <v>164.13607795517422</v>
      </c>
      <c r="H2662" s="11">
        <v>160.15763531256468</v>
      </c>
      <c r="I2662" s="11">
        <v>2.1046077849160216</v>
      </c>
    </row>
    <row r="2663" spans="1:9" x14ac:dyDescent="0.25">
      <c r="A2663" s="13"/>
      <c r="B2663" s="5">
        <f>DATE(YEAR(siječanj!B2663),MONTH(siječanj!B2663)+4,DAY(siječanj!B2663))</f>
        <v>43248</v>
      </c>
      <c r="C2663" s="9">
        <v>27.7083333333333</v>
      </c>
      <c r="D2663">
        <v>0.90453862196343271</v>
      </c>
      <c r="E2663" s="6">
        <v>115.11402252147688</v>
      </c>
      <c r="F2663" s="10">
        <v>104.12507930024425</v>
      </c>
      <c r="G2663" s="11">
        <v>163.01648196347861</v>
      </c>
      <c r="H2663" s="11">
        <v>166.35205550864268</v>
      </c>
      <c r="I2663" s="11">
        <v>1.8559404847965573</v>
      </c>
    </row>
    <row r="2664" spans="1:9" x14ac:dyDescent="0.25">
      <c r="A2664" s="13"/>
      <c r="B2664" s="5">
        <f>DATE(YEAR(siječanj!B2664),MONTH(siječanj!B2664)+4,DAY(siječanj!B2664))</f>
        <v>43248</v>
      </c>
      <c r="C2664" s="9">
        <v>27.71875</v>
      </c>
      <c r="D2664">
        <v>0.90453862196343271</v>
      </c>
      <c r="E2664" s="6">
        <v>115.22730604921671</v>
      </c>
      <c r="F2664" s="10">
        <v>104.2275486263172</v>
      </c>
      <c r="G2664" s="11">
        <v>163.01559410307081</v>
      </c>
      <c r="H2664" s="11">
        <v>176.75193933212887</v>
      </c>
      <c r="I2664" s="11">
        <v>1.8707409192925282</v>
      </c>
    </row>
    <row r="2665" spans="1:9" x14ac:dyDescent="0.25">
      <c r="A2665" s="13"/>
      <c r="B2665" s="5">
        <f>DATE(YEAR(siječanj!B2665),MONTH(siječanj!B2665)+4,DAY(siječanj!B2665))</f>
        <v>43248</v>
      </c>
      <c r="C2665" s="9">
        <v>27.7291666666667</v>
      </c>
      <c r="D2665">
        <v>0.90453862196343271</v>
      </c>
      <c r="E2665" s="6">
        <v>115.79486133363942</v>
      </c>
      <c r="F2665" s="10">
        <v>104.74092430117697</v>
      </c>
      <c r="G2665" s="11">
        <v>163.75467160433845</v>
      </c>
      <c r="H2665" s="11">
        <v>168.12960080232452</v>
      </c>
      <c r="I2665" s="11">
        <v>1.8850693399316001</v>
      </c>
    </row>
    <row r="2666" spans="1:9" x14ac:dyDescent="0.25">
      <c r="A2666" s="13"/>
      <c r="B2666" s="5">
        <f>DATE(YEAR(siječanj!B2666),MONTH(siječanj!B2666)+4,DAY(siječanj!B2666))</f>
        <v>43248</v>
      </c>
      <c r="C2666" s="9">
        <v>27.7395833333333</v>
      </c>
      <c r="D2666">
        <v>0.90453862196343271</v>
      </c>
      <c r="E2666" s="6">
        <v>117.09835338801895</v>
      </c>
      <c r="F2666" s="10">
        <v>105.91998320778572</v>
      </c>
      <c r="G2666" s="11">
        <v>163.2250046178049</v>
      </c>
      <c r="H2666" s="11">
        <v>163.24492145902772</v>
      </c>
      <c r="I2666" s="11">
        <v>1.840346026990465</v>
      </c>
    </row>
    <row r="2667" spans="1:9" x14ac:dyDescent="0.25">
      <c r="A2667" s="13"/>
      <c r="B2667" s="5">
        <f>DATE(YEAR(siječanj!B2667),MONTH(siječanj!B2667)+4,DAY(siječanj!B2667))</f>
        <v>43248</v>
      </c>
      <c r="C2667" s="9">
        <v>27.75</v>
      </c>
      <c r="D2667">
        <v>0.90453862196343271</v>
      </c>
      <c r="E2667" s="6">
        <v>119.89076283942968</v>
      </c>
      <c r="F2667" s="10">
        <v>108.44582540492246</v>
      </c>
      <c r="G2667" s="11">
        <v>161.20905127368908</v>
      </c>
      <c r="H2667" s="11">
        <v>161.78483825875216</v>
      </c>
      <c r="I2667" s="11">
        <v>1.8779991323717007</v>
      </c>
    </row>
    <row r="2668" spans="1:9" x14ac:dyDescent="0.25">
      <c r="A2668" s="13"/>
      <c r="B2668" s="5">
        <f>DATE(YEAR(siječanj!B2668),MONTH(siječanj!B2668)+4,DAY(siječanj!B2668))</f>
        <v>43248</v>
      </c>
      <c r="C2668" s="9">
        <v>27.7604166666667</v>
      </c>
      <c r="D2668">
        <v>0.90453862196343271</v>
      </c>
      <c r="E2668" s="6">
        <v>122.0436517398396</v>
      </c>
      <c r="F2668" s="10">
        <v>110.39319656413961</v>
      </c>
      <c r="G2668" s="11">
        <v>160.67679302035449</v>
      </c>
      <c r="H2668" s="11">
        <v>159.89467166789368</v>
      </c>
      <c r="I2668" s="11">
        <v>2.5439346822243234</v>
      </c>
    </row>
    <row r="2669" spans="1:9" x14ac:dyDescent="0.25">
      <c r="A2669" s="13"/>
      <c r="B2669" s="5">
        <f>DATE(YEAR(siječanj!B2669),MONTH(siječanj!B2669)+4,DAY(siječanj!B2669))</f>
        <v>43248</v>
      </c>
      <c r="C2669" s="9">
        <v>27.7708333333333</v>
      </c>
      <c r="D2669">
        <v>0.90453862196343271</v>
      </c>
      <c r="E2669" s="6">
        <v>123.60199230581202</v>
      </c>
      <c r="F2669" s="10">
        <v>111.80277579223402</v>
      </c>
      <c r="G2669" s="11">
        <v>159.66376036493367</v>
      </c>
      <c r="H2669" s="11">
        <v>158.99319957402088</v>
      </c>
      <c r="I2669" s="11">
        <v>4.5626599458894015</v>
      </c>
    </row>
    <row r="2670" spans="1:9" x14ac:dyDescent="0.25">
      <c r="A2670" s="13"/>
      <c r="B2670" s="5">
        <f>DATE(YEAR(siječanj!B2670),MONTH(siječanj!B2670)+4,DAY(siječanj!B2670))</f>
        <v>43248</v>
      </c>
      <c r="C2670" s="9">
        <v>27.78125</v>
      </c>
      <c r="D2670">
        <v>0.90453862196343271</v>
      </c>
      <c r="E2670" s="6">
        <v>125.85837919541883</v>
      </c>
      <c r="F2670" s="10">
        <v>113.84376487997532</v>
      </c>
      <c r="G2670" s="11">
        <v>159.06617808340576</v>
      </c>
      <c r="H2670" s="11">
        <v>161.98288782098126</v>
      </c>
      <c r="I2670" s="11">
        <v>11.044365229142876</v>
      </c>
    </row>
    <row r="2671" spans="1:9" x14ac:dyDescent="0.25">
      <c r="A2671" s="13"/>
      <c r="B2671" s="5">
        <f>DATE(YEAR(siječanj!B2671),MONTH(siječanj!B2671)+4,DAY(siječanj!B2671))</f>
        <v>43248</v>
      </c>
      <c r="C2671" s="9">
        <v>27.7916666666667</v>
      </c>
      <c r="D2671">
        <v>0.90453862196343271</v>
      </c>
      <c r="E2671" s="6">
        <v>129.11370036157524</v>
      </c>
      <c r="F2671" s="10">
        <v>116.78832860165883</v>
      </c>
      <c r="G2671" s="11">
        <v>157.69195497566508</v>
      </c>
      <c r="H2671" s="11">
        <v>163.40099942909114</v>
      </c>
      <c r="I2671" s="11">
        <v>26.001952338638748</v>
      </c>
    </row>
    <row r="2672" spans="1:9" x14ac:dyDescent="0.25">
      <c r="A2672" s="13"/>
      <c r="B2672" s="5">
        <f>DATE(YEAR(siječanj!B2672),MONTH(siječanj!B2672)+4,DAY(siječanj!B2672))</f>
        <v>43248</v>
      </c>
      <c r="C2672" s="9">
        <v>27.8020833333333</v>
      </c>
      <c r="D2672">
        <v>0.90453862196343271</v>
      </c>
      <c r="E2672" s="6">
        <v>133.18528580584933</v>
      </c>
      <c r="F2672" s="10">
        <v>120.47123488862889</v>
      </c>
      <c r="G2672" s="11">
        <v>154.26793939161468</v>
      </c>
      <c r="H2672" s="11">
        <v>159.08238870565643</v>
      </c>
      <c r="I2672" s="11">
        <v>42.326947591099923</v>
      </c>
    </row>
    <row r="2673" spans="1:9" x14ac:dyDescent="0.25">
      <c r="A2673" s="13"/>
      <c r="B2673" s="5">
        <f>DATE(YEAR(siječanj!B2673),MONTH(siječanj!B2673)+4,DAY(siječanj!B2673))</f>
        <v>43248</v>
      </c>
      <c r="C2673" s="9">
        <v>27.8125</v>
      </c>
      <c r="D2673">
        <v>0.90453862196343271</v>
      </c>
      <c r="E2673" s="6">
        <v>138.05445016835765</v>
      </c>
      <c r="F2673" s="10">
        <v>124.87558211120562</v>
      </c>
      <c r="G2673" s="11">
        <v>153.54526922928559</v>
      </c>
      <c r="H2673" s="11">
        <v>158.02224577105568</v>
      </c>
      <c r="I2673" s="11">
        <v>63.196715264326883</v>
      </c>
    </row>
    <row r="2674" spans="1:9" x14ac:dyDescent="0.25">
      <c r="A2674" s="13"/>
      <c r="B2674" s="5">
        <f>DATE(YEAR(siječanj!B2674),MONTH(siječanj!B2674)+4,DAY(siječanj!B2674))</f>
        <v>43248</v>
      </c>
      <c r="C2674" s="9">
        <v>27.8229166666667</v>
      </c>
      <c r="D2674">
        <v>0.90453862196343271</v>
      </c>
      <c r="E2674" s="6">
        <v>141.66803947958269</v>
      </c>
      <c r="F2674" s="10">
        <v>128.1442132071229</v>
      </c>
      <c r="G2674" s="11">
        <v>150.21752021126031</v>
      </c>
      <c r="H2674" s="11">
        <v>159.02515289191615</v>
      </c>
      <c r="I2674" s="11">
        <v>86.943553399636599</v>
      </c>
    </row>
    <row r="2675" spans="1:9" x14ac:dyDescent="0.25">
      <c r="A2675" s="13"/>
      <c r="B2675" s="5">
        <f>DATE(YEAR(siječanj!B2675),MONTH(siječanj!B2675)+4,DAY(siječanj!B2675))</f>
        <v>43248</v>
      </c>
      <c r="C2675" s="9">
        <v>27.8333333333333</v>
      </c>
      <c r="D2675">
        <v>0.90453862196343271</v>
      </c>
      <c r="E2675" s="6">
        <v>147.64913500329925</v>
      </c>
      <c r="F2675" s="10">
        <v>133.55434510997713</v>
      </c>
      <c r="G2675" s="11">
        <v>144.52513377439871</v>
      </c>
      <c r="H2675" s="11">
        <v>152.32716189194733</v>
      </c>
      <c r="I2675" s="11">
        <v>129.4619186101786</v>
      </c>
    </row>
    <row r="2676" spans="1:9" x14ac:dyDescent="0.25">
      <c r="A2676" s="13"/>
      <c r="B2676" s="5">
        <f>DATE(YEAR(siječanj!B2676),MONTH(siječanj!B2676)+4,DAY(siječanj!B2676))</f>
        <v>43248</v>
      </c>
      <c r="C2676" s="9">
        <v>27.84375</v>
      </c>
      <c r="D2676">
        <v>0.90453862196343271</v>
      </c>
      <c r="E2676" s="6">
        <v>152.00275938625077</v>
      </c>
      <c r="F2676" s="10">
        <v>137.49236650987851</v>
      </c>
      <c r="G2676" s="11">
        <v>125.53124855957184</v>
      </c>
      <c r="H2676" s="11">
        <v>139.01626698986942</v>
      </c>
      <c r="I2676" s="11">
        <v>197.65533456251765</v>
      </c>
    </row>
    <row r="2677" spans="1:9" x14ac:dyDescent="0.25">
      <c r="A2677" s="13"/>
      <c r="B2677" s="5">
        <f>DATE(YEAR(siječanj!B2677),MONTH(siječanj!B2677)+4,DAY(siječanj!B2677))</f>
        <v>43248</v>
      </c>
      <c r="C2677" s="9">
        <v>27.8541666666667</v>
      </c>
      <c r="D2677">
        <v>0.90453862196343271</v>
      </c>
      <c r="E2677" s="6">
        <v>155.6049226480115</v>
      </c>
      <c r="F2677" s="10">
        <v>140.75066230275885</v>
      </c>
      <c r="G2677" s="11">
        <v>118.40143219236406</v>
      </c>
      <c r="H2677" s="11">
        <v>130.60294353724078</v>
      </c>
      <c r="I2677" s="11">
        <v>228.76419082440211</v>
      </c>
    </row>
    <row r="2678" spans="1:9" x14ac:dyDescent="0.25">
      <c r="A2678" s="13"/>
      <c r="B2678" s="5">
        <f>DATE(YEAR(siječanj!B2678),MONTH(siječanj!B2678)+4,DAY(siječanj!B2678))</f>
        <v>43248</v>
      </c>
      <c r="C2678" s="9">
        <v>27.8645833333333</v>
      </c>
      <c r="D2678">
        <v>0.90453862196343271</v>
      </c>
      <c r="E2678" s="6">
        <v>156.3492077737271</v>
      </c>
      <c r="F2678" s="10">
        <v>141.42389694472152</v>
      </c>
      <c r="G2678" s="11">
        <v>116.50172829965057</v>
      </c>
      <c r="H2678" s="11">
        <v>128.19236853809872</v>
      </c>
      <c r="I2678" s="11">
        <v>229.69209506486277</v>
      </c>
    </row>
    <row r="2679" spans="1:9" x14ac:dyDescent="0.25">
      <c r="A2679" s="13"/>
      <c r="B2679" s="5">
        <f>DATE(YEAR(siječanj!B2679),MONTH(siječanj!B2679)+4,DAY(siječanj!B2679))</f>
        <v>43248</v>
      </c>
      <c r="C2679" s="9">
        <v>27.875</v>
      </c>
      <c r="D2679">
        <v>0.90453862196343271</v>
      </c>
      <c r="E2679" s="6">
        <v>156.15036872508975</v>
      </c>
      <c r="F2679" s="10">
        <v>141.24403934567459</v>
      </c>
      <c r="G2679" s="11">
        <v>113.25711676252517</v>
      </c>
      <c r="H2679" s="11">
        <v>123.26988385611891</v>
      </c>
      <c r="I2679" s="11">
        <v>231.05040194064242</v>
      </c>
    </row>
    <row r="2680" spans="1:9" x14ac:dyDescent="0.25">
      <c r="A2680" s="13"/>
      <c r="B2680" s="5">
        <f>DATE(YEAR(siječanj!B2680),MONTH(siječanj!B2680)+4,DAY(siječanj!B2680))</f>
        <v>43248</v>
      </c>
      <c r="C2680" s="9">
        <v>27.8854166666667</v>
      </c>
      <c r="D2680">
        <v>0.90453862196343271</v>
      </c>
      <c r="E2680" s="6">
        <v>160.38316561049021</v>
      </c>
      <c r="F2680" s="10">
        <v>145.07276760744583</v>
      </c>
      <c r="G2680" s="11">
        <v>110.44117708617986</v>
      </c>
      <c r="H2680" s="11">
        <v>109.66805762703184</v>
      </c>
      <c r="I2680" s="11">
        <v>238.13237284587814</v>
      </c>
    </row>
    <row r="2681" spans="1:9" x14ac:dyDescent="0.25">
      <c r="A2681" s="13"/>
      <c r="B2681" s="5">
        <f>DATE(YEAR(siječanj!B2681),MONTH(siječanj!B2681)+4,DAY(siječanj!B2681))</f>
        <v>43248</v>
      </c>
      <c r="C2681" s="9">
        <v>27.8958333333333</v>
      </c>
      <c r="D2681">
        <v>0.90453862196343271</v>
      </c>
      <c r="E2681" s="6">
        <v>163.22945900193966</v>
      </c>
      <c r="F2681" s="10">
        <v>147.64734990945112</v>
      </c>
      <c r="G2681" s="11">
        <v>107.85098696655281</v>
      </c>
      <c r="H2681" s="11">
        <v>101.32790851664016</v>
      </c>
      <c r="I2681" s="11">
        <v>243.78719485434081</v>
      </c>
    </row>
    <row r="2682" spans="1:9" x14ac:dyDescent="0.25">
      <c r="A2682" s="13"/>
      <c r="B2682" s="5">
        <f>DATE(YEAR(siječanj!B2682),MONTH(siječanj!B2682)+4,DAY(siječanj!B2682))</f>
        <v>43248</v>
      </c>
      <c r="C2682" s="9">
        <v>27.90625</v>
      </c>
      <c r="D2682">
        <v>0.90453862196343271</v>
      </c>
      <c r="E2682" s="6">
        <v>161.34333364196067</v>
      </c>
      <c r="F2682" s="10">
        <v>145.94127667548545</v>
      </c>
      <c r="G2682" s="11">
        <v>104.51030973679775</v>
      </c>
      <c r="H2682" s="11">
        <v>103.58262630096111</v>
      </c>
      <c r="I2682" s="11">
        <v>244.52783559731185</v>
      </c>
    </row>
    <row r="2683" spans="1:9" x14ac:dyDescent="0.25">
      <c r="A2683" s="13"/>
      <c r="B2683" s="5">
        <f>DATE(YEAR(siječanj!B2683),MONTH(siječanj!B2683)+4,DAY(siječanj!B2683))</f>
        <v>43248</v>
      </c>
      <c r="C2683" s="9">
        <v>27.9166666666667</v>
      </c>
      <c r="D2683">
        <v>0.90453862196343271</v>
      </c>
      <c r="E2683" s="6">
        <v>157.394070405007</v>
      </c>
      <c r="F2683" s="10">
        <v>142.36901554936054</v>
      </c>
      <c r="G2683" s="11">
        <v>102.91921165894883</v>
      </c>
      <c r="H2683" s="11">
        <v>92.488077908354455</v>
      </c>
      <c r="I2683" s="11">
        <v>241.5160121792901</v>
      </c>
    </row>
    <row r="2684" spans="1:9" x14ac:dyDescent="0.25">
      <c r="A2684" s="13"/>
      <c r="B2684" s="5">
        <f>DATE(YEAR(siječanj!B2684),MONTH(siječanj!B2684)+4,DAY(siječanj!B2684))</f>
        <v>43248</v>
      </c>
      <c r="C2684" s="9">
        <v>27.9270833333333</v>
      </c>
      <c r="D2684">
        <v>0.90453862196343271</v>
      </c>
      <c r="E2684" s="6">
        <v>150.81523875839994</v>
      </c>
      <c r="F2684" s="10">
        <v>136.41820823760918</v>
      </c>
      <c r="G2684" s="11">
        <v>100.54310838670148</v>
      </c>
      <c r="H2684" s="11">
        <v>87.970538615452966</v>
      </c>
      <c r="I2684" s="11">
        <v>242.28762983164944</v>
      </c>
    </row>
    <row r="2685" spans="1:9" x14ac:dyDescent="0.25">
      <c r="A2685" s="13"/>
      <c r="B2685" s="5">
        <f>DATE(YEAR(siječanj!B2685),MONTH(siječanj!B2685)+4,DAY(siječanj!B2685))</f>
        <v>43248</v>
      </c>
      <c r="C2685" s="9">
        <v>27.9375</v>
      </c>
      <c r="D2685">
        <v>0.90453862196343271</v>
      </c>
      <c r="E2685" s="6">
        <v>141.63271989438971</v>
      </c>
      <c r="F2685" s="10">
        <v>128.11226527820412</v>
      </c>
      <c r="G2685" s="11">
        <v>97.522426493331778</v>
      </c>
      <c r="H2685" s="11">
        <v>83.747619268973494</v>
      </c>
      <c r="I2685" s="11">
        <v>241.47142087022419</v>
      </c>
    </row>
    <row r="2686" spans="1:9" x14ac:dyDescent="0.25">
      <c r="A2686" s="13"/>
      <c r="B2686" s="5">
        <f>DATE(YEAR(siječanj!B2686),MONTH(siječanj!B2686)+4,DAY(siječanj!B2686))</f>
        <v>43248</v>
      </c>
      <c r="C2686" s="9">
        <v>27.9479166666667</v>
      </c>
      <c r="D2686">
        <v>0.90453862196343271</v>
      </c>
      <c r="E2686" s="6">
        <v>130.44537865498916</v>
      </c>
      <c r="F2686" s="10">
        <v>117.99288305008207</v>
      </c>
      <c r="G2686" s="11">
        <v>93.239355746392221</v>
      </c>
      <c r="H2686" s="11">
        <v>81.184454232596906</v>
      </c>
      <c r="I2686" s="11">
        <v>238.78039286978512</v>
      </c>
    </row>
    <row r="2687" spans="1:9" x14ac:dyDescent="0.25">
      <c r="A2687" s="13"/>
      <c r="B2687" s="5">
        <f>DATE(YEAR(siječanj!B2687),MONTH(siječanj!B2687)+4,DAY(siječanj!B2687))</f>
        <v>43248</v>
      </c>
      <c r="C2687" s="9">
        <v>27.9583333333333</v>
      </c>
      <c r="D2687">
        <v>0.90453862196343271</v>
      </c>
      <c r="E2687" s="6">
        <v>119.10781660415957</v>
      </c>
      <c r="F2687" s="10">
        <v>107.73762029619976</v>
      </c>
      <c r="G2687" s="11">
        <v>89.869178249784554</v>
      </c>
      <c r="H2687" s="11">
        <v>79.552286300322692</v>
      </c>
      <c r="I2687" s="11">
        <v>239.01225767663425</v>
      </c>
    </row>
    <row r="2688" spans="1:9" x14ac:dyDescent="0.25">
      <c r="A2688" s="13"/>
      <c r="B2688" s="5">
        <f>DATE(YEAR(siječanj!B2688),MONTH(siječanj!B2688)+4,DAY(siječanj!B2688))</f>
        <v>43248</v>
      </c>
      <c r="C2688" s="9">
        <v>27.96875</v>
      </c>
      <c r="D2688">
        <v>0.90453862196343271</v>
      </c>
      <c r="E2688" s="6">
        <v>109.01430932991471</v>
      </c>
      <c r="F2688" s="10">
        <v>98.607653135576442</v>
      </c>
      <c r="G2688" s="11">
        <v>86.688147159780186</v>
      </c>
      <c r="H2688" s="11">
        <v>77.171565437407878</v>
      </c>
      <c r="I2688" s="11">
        <v>239.87060687516933</v>
      </c>
    </row>
    <row r="2689" spans="1:9" x14ac:dyDescent="0.25">
      <c r="A2689" s="13"/>
      <c r="B2689" s="5">
        <f>DATE(YEAR(siječanj!B2689),MONTH(siječanj!B2689)+4,DAY(siječanj!B2689))</f>
        <v>43248</v>
      </c>
      <c r="C2689" s="9">
        <v>27.9791666666667</v>
      </c>
      <c r="D2689">
        <v>0.90453862196343271</v>
      </c>
      <c r="E2689" s="6">
        <v>99.255014002500019</v>
      </c>
      <c r="F2689" s="10">
        <v>89.779993588782588</v>
      </c>
      <c r="G2689" s="11">
        <v>84.415083904451791</v>
      </c>
      <c r="H2689" s="11">
        <v>78.409099257286712</v>
      </c>
      <c r="I2689" s="11">
        <v>239.329095978048</v>
      </c>
    </row>
    <row r="2690" spans="1:9" ht="15.75" thickBot="1" x14ac:dyDescent="0.3">
      <c r="A2690" s="13"/>
      <c r="B2690" s="5">
        <f>DATE(YEAR(siječanj!B2690),MONTH(siječanj!B2690)+4,DAY(siječanj!B2690))</f>
        <v>43248</v>
      </c>
      <c r="C2690" s="9">
        <v>27.9895833333333</v>
      </c>
      <c r="D2690">
        <v>0.90453862196343271</v>
      </c>
      <c r="E2690" s="6">
        <v>91.010905075594124</v>
      </c>
      <c r="F2690" s="10">
        <v>82.322878660722694</v>
      </c>
      <c r="G2690" s="11">
        <v>82.46327345296416</v>
      </c>
      <c r="H2690" s="11">
        <v>75.441843756679404</v>
      </c>
      <c r="I2690" s="11">
        <v>239.69037658415337</v>
      </c>
    </row>
    <row r="2691" spans="1:9" x14ac:dyDescent="0.25">
      <c r="A2691" s="12">
        <f t="shared" ref="A2691" si="26">A2595+1</f>
        <v>149</v>
      </c>
      <c r="B2691" s="5">
        <f>DATE(YEAR(siječanj!B2691),MONTH(siječanj!B2691)+4,DAY(siječanj!B2691))</f>
        <v>43249</v>
      </c>
      <c r="C2691" s="9">
        <v>28</v>
      </c>
      <c r="D2691">
        <v>0.90521438157415623</v>
      </c>
      <c r="E2691" s="6">
        <v>82.257124913461283</v>
      </c>
      <c r="F2691" s="10">
        <v>74.46033245860697</v>
      </c>
      <c r="G2691" s="11">
        <v>77.879334534351912</v>
      </c>
      <c r="H2691" s="11">
        <v>72.313758027700914</v>
      </c>
      <c r="I2691" s="11">
        <v>239.76978391531233</v>
      </c>
    </row>
    <row r="2692" spans="1:9" x14ac:dyDescent="0.25">
      <c r="A2692" s="13"/>
      <c r="B2692" s="5">
        <f>DATE(YEAR(siječanj!B2692),MONTH(siječanj!B2692)+4,DAY(siječanj!B2692))</f>
        <v>43249</v>
      </c>
      <c r="C2692" s="9">
        <v>28.0104166666667</v>
      </c>
      <c r="D2692">
        <v>0.90521438157415623</v>
      </c>
      <c r="E2692" s="6">
        <v>77.360615396115293</v>
      </c>
      <c r="F2692" s="10">
        <v>70.027941623990657</v>
      </c>
      <c r="G2692" s="11">
        <v>76.139622283629222</v>
      </c>
      <c r="H2692" s="11">
        <v>70.514514500563223</v>
      </c>
      <c r="I2692" s="11">
        <v>239.51544944882201</v>
      </c>
    </row>
    <row r="2693" spans="1:9" x14ac:dyDescent="0.25">
      <c r="A2693" s="13"/>
      <c r="B2693" s="5">
        <f>DATE(YEAR(siječanj!B2693),MONTH(siječanj!B2693)+4,DAY(siječanj!B2693))</f>
        <v>43249</v>
      </c>
      <c r="C2693" s="9">
        <v>28.0208333333333</v>
      </c>
      <c r="D2693">
        <v>0.90521438157415623</v>
      </c>
      <c r="E2693" s="6">
        <v>72.53664343966517</v>
      </c>
      <c r="F2693" s="10">
        <v>65.66121283270158</v>
      </c>
      <c r="G2693" s="11">
        <v>74.752876728417533</v>
      </c>
      <c r="H2693" s="11">
        <v>70.437539154426403</v>
      </c>
      <c r="I2693" s="11">
        <v>239.74935731564918</v>
      </c>
    </row>
    <row r="2694" spans="1:9" x14ac:dyDescent="0.25">
      <c r="A2694" s="13"/>
      <c r="B2694" s="5">
        <f>DATE(YEAR(siječanj!B2694),MONTH(siječanj!B2694)+4,DAY(siječanj!B2694))</f>
        <v>43249</v>
      </c>
      <c r="C2694" s="9">
        <v>28.03125</v>
      </c>
      <c r="D2694">
        <v>0.90521438157415623</v>
      </c>
      <c r="E2694" s="6">
        <v>68.736701411114055</v>
      </c>
      <c r="F2694" s="10">
        <v>62.221450659309042</v>
      </c>
      <c r="G2694" s="11">
        <v>72.518449461965844</v>
      </c>
      <c r="H2694" s="11">
        <v>69.421980751314223</v>
      </c>
      <c r="I2694" s="11">
        <v>240.02136630100989</v>
      </c>
    </row>
    <row r="2695" spans="1:9" x14ac:dyDescent="0.25">
      <c r="A2695" s="13"/>
      <c r="B2695" s="5">
        <f>DATE(YEAR(siječanj!B2695),MONTH(siječanj!B2695)+4,DAY(siječanj!B2695))</f>
        <v>43249</v>
      </c>
      <c r="C2695" s="9">
        <v>28.0416666666667</v>
      </c>
      <c r="D2695">
        <v>0.90521438157415623</v>
      </c>
      <c r="E2695" s="6">
        <v>66.124785851145248</v>
      </c>
      <c r="F2695" s="10">
        <v>59.857107130967961</v>
      </c>
      <c r="G2695" s="11">
        <v>71.917307703870961</v>
      </c>
      <c r="H2695" s="11">
        <v>68.05981253534398</v>
      </c>
      <c r="I2695" s="11">
        <v>239.87065387654914</v>
      </c>
    </row>
    <row r="2696" spans="1:9" x14ac:dyDescent="0.25">
      <c r="A2696" s="13"/>
      <c r="B2696" s="5">
        <f>DATE(YEAR(siječanj!B2696),MONTH(siječanj!B2696)+4,DAY(siječanj!B2696))</f>
        <v>43249</v>
      </c>
      <c r="C2696" s="9">
        <v>28.0520833333333</v>
      </c>
      <c r="D2696">
        <v>0.90521438157415623</v>
      </c>
      <c r="E2696" s="6">
        <v>63.872816637260122</v>
      </c>
      <c r="F2696" s="10">
        <v>57.818592211696902</v>
      </c>
      <c r="G2696" s="11">
        <v>70.356822731485309</v>
      </c>
      <c r="H2696" s="11">
        <v>67.108542072531804</v>
      </c>
      <c r="I2696" s="11">
        <v>239.51129632689893</v>
      </c>
    </row>
    <row r="2697" spans="1:9" x14ac:dyDescent="0.25">
      <c r="A2697" s="13"/>
      <c r="B2697" s="5">
        <f>DATE(YEAR(siječanj!B2697),MONTH(siječanj!B2697)+4,DAY(siječanj!B2697))</f>
        <v>43249</v>
      </c>
      <c r="C2697" s="9">
        <v>28.0625</v>
      </c>
      <c r="D2697">
        <v>0.90521438157415623</v>
      </c>
      <c r="E2697" s="6">
        <v>62.219264943486124</v>
      </c>
      <c r="F2697" s="10">
        <v>56.321773437816368</v>
      </c>
      <c r="G2697" s="11">
        <v>69.408161964363444</v>
      </c>
      <c r="H2697" s="11">
        <v>65.688242980656909</v>
      </c>
      <c r="I2697" s="11">
        <v>239.73472288602662</v>
      </c>
    </row>
    <row r="2698" spans="1:9" x14ac:dyDescent="0.25">
      <c r="A2698" s="13"/>
      <c r="B2698" s="5">
        <f>DATE(YEAR(siječanj!B2698),MONTH(siječanj!B2698)+4,DAY(siječanj!B2698))</f>
        <v>43249</v>
      </c>
      <c r="C2698" s="9">
        <v>28.0729166666667</v>
      </c>
      <c r="D2698">
        <v>0.90521438157415623</v>
      </c>
      <c r="E2698" s="6">
        <v>60.804479993421864</v>
      </c>
      <c r="F2698" s="10">
        <v>55.041089754183531</v>
      </c>
      <c r="G2698" s="11">
        <v>69.116562091155842</v>
      </c>
      <c r="H2698" s="11">
        <v>65.2949815644957</v>
      </c>
      <c r="I2698" s="11">
        <v>239.31172346804371</v>
      </c>
    </row>
    <row r="2699" spans="1:9" x14ac:dyDescent="0.25">
      <c r="A2699" s="13"/>
      <c r="B2699" s="5">
        <f>DATE(YEAR(siječanj!B2699),MONTH(siječanj!B2699)+4,DAY(siječanj!B2699))</f>
        <v>43249</v>
      </c>
      <c r="C2699" s="9">
        <v>28.0833333333333</v>
      </c>
      <c r="D2699">
        <v>0.90521438157415623</v>
      </c>
      <c r="E2699" s="6">
        <v>60.510122345165769</v>
      </c>
      <c r="F2699" s="10">
        <v>54.774632977655763</v>
      </c>
      <c r="G2699" s="11">
        <v>69.7172699627166</v>
      </c>
      <c r="H2699" s="11">
        <v>65.218363440478285</v>
      </c>
      <c r="I2699" s="11">
        <v>239.49767892713325</v>
      </c>
    </row>
    <row r="2700" spans="1:9" x14ac:dyDescent="0.25">
      <c r="A2700" s="13"/>
      <c r="B2700" s="5">
        <f>DATE(YEAR(siječanj!B2700),MONTH(siječanj!B2700)+4,DAY(siječanj!B2700))</f>
        <v>43249</v>
      </c>
      <c r="C2700" s="9">
        <v>28.09375</v>
      </c>
      <c r="D2700">
        <v>0.90521438157415623</v>
      </c>
      <c r="E2700" s="6">
        <v>59.990780625366213</v>
      </c>
      <c r="F2700" s="10">
        <v>54.30451738394175</v>
      </c>
      <c r="G2700" s="11">
        <v>70.810772500346076</v>
      </c>
      <c r="H2700" s="11">
        <v>66.011436682900609</v>
      </c>
      <c r="I2700" s="11">
        <v>239.60032194042154</v>
      </c>
    </row>
    <row r="2701" spans="1:9" x14ac:dyDescent="0.25">
      <c r="A2701" s="13"/>
      <c r="B2701" s="5">
        <f>DATE(YEAR(siječanj!B2701),MONTH(siječanj!B2701)+4,DAY(siječanj!B2701))</f>
        <v>43249</v>
      </c>
      <c r="C2701" s="9">
        <v>28.1041666666667</v>
      </c>
      <c r="D2701">
        <v>0.90521438157415623</v>
      </c>
      <c r="E2701" s="6">
        <v>59.210188037264395</v>
      </c>
      <c r="F2701" s="10">
        <v>53.597913747041794</v>
      </c>
      <c r="G2701" s="11">
        <v>70.248929613332805</v>
      </c>
      <c r="H2701" s="11">
        <v>65.776244047715522</v>
      </c>
      <c r="I2701" s="11">
        <v>239.74540119950959</v>
      </c>
    </row>
    <row r="2702" spans="1:9" x14ac:dyDescent="0.25">
      <c r="A2702" s="13"/>
      <c r="B2702" s="5">
        <f>DATE(YEAR(siječanj!B2702),MONTH(siječanj!B2702)+4,DAY(siječanj!B2702))</f>
        <v>43249</v>
      </c>
      <c r="C2702" s="9">
        <v>28.1145833333333</v>
      </c>
      <c r="D2702">
        <v>0.90521438157415623</v>
      </c>
      <c r="E2702" s="6">
        <v>58.896667951885902</v>
      </c>
      <c r="F2702" s="10">
        <v>53.314110856844827</v>
      </c>
      <c r="G2702" s="11">
        <v>68.832627546717774</v>
      </c>
      <c r="H2702" s="11">
        <v>64.858528381738452</v>
      </c>
      <c r="I2702" s="11">
        <v>239.72698065873826</v>
      </c>
    </row>
    <row r="2703" spans="1:9" x14ac:dyDescent="0.25">
      <c r="A2703" s="13"/>
      <c r="B2703" s="5">
        <f>DATE(YEAR(siječanj!B2703),MONTH(siječanj!B2703)+4,DAY(siječanj!B2703))</f>
        <v>43249</v>
      </c>
      <c r="C2703" s="9">
        <v>28.125</v>
      </c>
      <c r="D2703">
        <v>0.90521438157415623</v>
      </c>
      <c r="E2703" s="6">
        <v>58.688792207357153</v>
      </c>
      <c r="F2703" s="10">
        <v>53.125938743316965</v>
      </c>
      <c r="G2703" s="11">
        <v>67.932682595455205</v>
      </c>
      <c r="H2703" s="11">
        <v>63.675741861959018</v>
      </c>
      <c r="I2703" s="11">
        <v>239.52484972478567</v>
      </c>
    </row>
    <row r="2704" spans="1:9" x14ac:dyDescent="0.25">
      <c r="A2704" s="13"/>
      <c r="B2704" s="5">
        <f>DATE(YEAR(siječanj!B2704),MONTH(siječanj!B2704)+4,DAY(siječanj!B2704))</f>
        <v>43249</v>
      </c>
      <c r="C2704" s="9">
        <v>28.1354166666667</v>
      </c>
      <c r="D2704">
        <v>0.90521438157415623</v>
      </c>
      <c r="E2704" s="6">
        <v>58.623040847019823</v>
      </c>
      <c r="F2704" s="10">
        <v>53.066419666331548</v>
      </c>
      <c r="G2704" s="11">
        <v>66.693193308964169</v>
      </c>
      <c r="H2704" s="11">
        <v>63.527643190473128</v>
      </c>
      <c r="I2704" s="11">
        <v>239.37863243228841</v>
      </c>
    </row>
    <row r="2705" spans="1:9" x14ac:dyDescent="0.25">
      <c r="A2705" s="13"/>
      <c r="B2705" s="5">
        <f>DATE(YEAR(siječanj!B2705),MONTH(siječanj!B2705)+4,DAY(siječanj!B2705))</f>
        <v>43249</v>
      </c>
      <c r="C2705" s="9">
        <v>28.1458333333333</v>
      </c>
      <c r="D2705">
        <v>0.90521438157415623</v>
      </c>
      <c r="E2705" s="6">
        <v>59.102456855436117</v>
      </c>
      <c r="F2705" s="10">
        <v>53.500393931906856</v>
      </c>
      <c r="G2705" s="11">
        <v>66.592603947469442</v>
      </c>
      <c r="H2705" s="11">
        <v>63.765304270640691</v>
      </c>
      <c r="I2705" s="11">
        <v>239.2045703223516</v>
      </c>
    </row>
    <row r="2706" spans="1:9" x14ac:dyDescent="0.25">
      <c r="A2706" s="13"/>
      <c r="B2706" s="5">
        <f>DATE(YEAR(siječanj!B2706),MONTH(siječanj!B2706)+4,DAY(siječanj!B2706))</f>
        <v>43249</v>
      </c>
      <c r="C2706" s="9">
        <v>28.15625</v>
      </c>
      <c r="D2706">
        <v>0.90521438157415623</v>
      </c>
      <c r="E2706" s="6">
        <v>60.309585258621929</v>
      </c>
      <c r="F2706" s="10">
        <v>54.593103922877297</v>
      </c>
      <c r="G2706" s="11">
        <v>65.819418143658027</v>
      </c>
      <c r="H2706" s="11">
        <v>62.886754598385771</v>
      </c>
      <c r="I2706" s="11">
        <v>239.27211630529726</v>
      </c>
    </row>
    <row r="2707" spans="1:9" x14ac:dyDescent="0.25">
      <c r="A2707" s="13"/>
      <c r="B2707" s="5">
        <f>DATE(YEAR(siječanj!B2707),MONTH(siječanj!B2707)+4,DAY(siječanj!B2707))</f>
        <v>43249</v>
      </c>
      <c r="C2707" s="9">
        <v>28.1666666666667</v>
      </c>
      <c r="D2707">
        <v>0.90521438157415623</v>
      </c>
      <c r="E2707" s="6">
        <v>62.458875746926253</v>
      </c>
      <c r="F2707" s="10">
        <v>56.538672583070912</v>
      </c>
      <c r="G2707" s="11">
        <v>65.493902806366279</v>
      </c>
      <c r="H2707" s="11">
        <v>63.15430995209735</v>
      </c>
      <c r="I2707" s="11">
        <v>232.57959883323582</v>
      </c>
    </row>
    <row r="2708" spans="1:9" x14ac:dyDescent="0.25">
      <c r="A2708" s="13"/>
      <c r="B2708" s="5">
        <f>DATE(YEAR(siječanj!B2708),MONTH(siječanj!B2708)+4,DAY(siječanj!B2708))</f>
        <v>43249</v>
      </c>
      <c r="C2708" s="9">
        <v>28.1770833333333</v>
      </c>
      <c r="D2708">
        <v>0.90521438157415623</v>
      </c>
      <c r="E2708" s="6">
        <v>64.649881234220928</v>
      </c>
      <c r="F2708" s="10">
        <v>58.522002260277944</v>
      </c>
      <c r="G2708" s="11">
        <v>64.463876261692178</v>
      </c>
      <c r="H2708" s="11">
        <v>60.996772639184513</v>
      </c>
      <c r="I2708" s="11">
        <v>172.93615888231994</v>
      </c>
    </row>
    <row r="2709" spans="1:9" x14ac:dyDescent="0.25">
      <c r="A2709" s="13"/>
      <c r="B2709" s="5">
        <f>DATE(YEAR(siječanj!B2709),MONTH(siječanj!B2709)+4,DAY(siječanj!B2709))</f>
        <v>43249</v>
      </c>
      <c r="C2709" s="9">
        <v>28.1875</v>
      </c>
      <c r="D2709">
        <v>0.90521438157415623</v>
      </c>
      <c r="E2709" s="6">
        <v>67.188704792178356</v>
      </c>
      <c r="F2709" s="10">
        <v>60.820181857220277</v>
      </c>
      <c r="G2709" s="11">
        <v>64.047594271942145</v>
      </c>
      <c r="H2709" s="11">
        <v>59.993395911717613</v>
      </c>
      <c r="I2709" s="11">
        <v>104.47761014648462</v>
      </c>
    </row>
    <row r="2710" spans="1:9" x14ac:dyDescent="0.25">
      <c r="A2710" s="13"/>
      <c r="B2710" s="5">
        <f>DATE(YEAR(siječanj!B2710),MONTH(siječanj!B2710)+4,DAY(siječanj!B2710))</f>
        <v>43249</v>
      </c>
      <c r="C2710" s="9">
        <v>28.1979166666667</v>
      </c>
      <c r="D2710">
        <v>0.90521438157415623</v>
      </c>
      <c r="E2710" s="6">
        <v>70.960329658211663</v>
      </c>
      <c r="F2710" s="10">
        <v>64.234310927856328</v>
      </c>
      <c r="G2710" s="11">
        <v>63.632710361024309</v>
      </c>
      <c r="H2710" s="11">
        <v>59.554843547292343</v>
      </c>
      <c r="I2710" s="11">
        <v>67.968774357541619</v>
      </c>
    </row>
    <row r="2711" spans="1:9" x14ac:dyDescent="0.25">
      <c r="A2711" s="13"/>
      <c r="B2711" s="5">
        <f>DATE(YEAR(siječanj!B2711),MONTH(siječanj!B2711)+4,DAY(siječanj!B2711))</f>
        <v>43249</v>
      </c>
      <c r="C2711" s="9">
        <v>28.2083333333333</v>
      </c>
      <c r="D2711">
        <v>0.90521438157415623</v>
      </c>
      <c r="E2711" s="6">
        <v>74.077862784643457</v>
      </c>
      <c r="F2711" s="10">
        <v>67.056346748936235</v>
      </c>
      <c r="G2711" s="11">
        <v>63.538585105394461</v>
      </c>
      <c r="H2711" s="11">
        <v>62.66528892554232</v>
      </c>
      <c r="I2711" s="11">
        <v>46.050311897809067</v>
      </c>
    </row>
    <row r="2712" spans="1:9" x14ac:dyDescent="0.25">
      <c r="A2712" s="13"/>
      <c r="B2712" s="5">
        <f>DATE(YEAR(siječanj!B2712),MONTH(siječanj!B2712)+4,DAY(siječanj!B2712))</f>
        <v>43249</v>
      </c>
      <c r="C2712" s="9">
        <v>28.21875</v>
      </c>
      <c r="D2712">
        <v>0.90521438157415623</v>
      </c>
      <c r="E2712" s="6">
        <v>77.553113582406695</v>
      </c>
      <c r="F2712" s="10">
        <v>70.202193750648576</v>
      </c>
      <c r="G2712" s="11">
        <v>68.149694159472347</v>
      </c>
      <c r="H2712" s="11">
        <v>68.821787384718633</v>
      </c>
      <c r="I2712" s="11">
        <v>27.062349468689725</v>
      </c>
    </row>
    <row r="2713" spans="1:9" x14ac:dyDescent="0.25">
      <c r="A2713" s="13"/>
      <c r="B2713" s="5">
        <f>DATE(YEAR(siječanj!B2713),MONTH(siječanj!B2713)+4,DAY(siječanj!B2713))</f>
        <v>43249</v>
      </c>
      <c r="C2713" s="9">
        <v>28.2291666666667</v>
      </c>
      <c r="D2713">
        <v>0.90521438157415623</v>
      </c>
      <c r="E2713" s="6">
        <v>81.801869246963435</v>
      </c>
      <c r="F2713" s="10">
        <v>74.048228481999999</v>
      </c>
      <c r="G2713" s="11">
        <v>76.178402901350637</v>
      </c>
      <c r="H2713" s="11">
        <v>73.468030997633861</v>
      </c>
      <c r="I2713" s="11">
        <v>7.0050596473539342</v>
      </c>
    </row>
    <row r="2714" spans="1:9" x14ac:dyDescent="0.25">
      <c r="A2714" s="13"/>
      <c r="B2714" s="5">
        <f>DATE(YEAR(siječanj!B2714),MONTH(siječanj!B2714)+4,DAY(siječanj!B2714))</f>
        <v>43249</v>
      </c>
      <c r="C2714" s="9">
        <v>28.2395833333333</v>
      </c>
      <c r="D2714">
        <v>0.90521438157415623</v>
      </c>
      <c r="E2714" s="6">
        <v>86.421919943191583</v>
      </c>
      <c r="F2714" s="10">
        <v>78.230364815827414</v>
      </c>
      <c r="G2714" s="11">
        <v>77.590832128901809</v>
      </c>
      <c r="H2714" s="11">
        <v>76.965885771257305</v>
      </c>
      <c r="I2714" s="11">
        <v>2.8353812382132895</v>
      </c>
    </row>
    <row r="2715" spans="1:9" x14ac:dyDescent="0.25">
      <c r="A2715" s="13"/>
      <c r="B2715" s="5">
        <f>DATE(YEAR(siječanj!B2715),MONTH(siječanj!B2715)+4,DAY(siječanj!B2715))</f>
        <v>43249</v>
      </c>
      <c r="C2715" s="9">
        <v>28.25</v>
      </c>
      <c r="D2715">
        <v>0.90521438157415623</v>
      </c>
      <c r="E2715" s="6">
        <v>88.836515960406672</v>
      </c>
      <c r="F2715" s="10">
        <v>80.416091856302188</v>
      </c>
      <c r="G2715" s="11">
        <v>77.442756296727808</v>
      </c>
      <c r="H2715" s="11">
        <v>94.947323417834127</v>
      </c>
      <c r="I2715" s="11">
        <v>2.9554457629444206</v>
      </c>
    </row>
    <row r="2716" spans="1:9" x14ac:dyDescent="0.25">
      <c r="A2716" s="13"/>
      <c r="B2716" s="5">
        <f>DATE(YEAR(siječanj!B2716),MONTH(siječanj!B2716)+4,DAY(siječanj!B2716))</f>
        <v>43249</v>
      </c>
      <c r="C2716" s="9">
        <v>28.2604166666667</v>
      </c>
      <c r="D2716">
        <v>0.90521438157415623</v>
      </c>
      <c r="E2716" s="6">
        <v>89.781277670147219</v>
      </c>
      <c r="F2716" s="10">
        <v>81.271303743119915</v>
      </c>
      <c r="G2716" s="11">
        <v>87.40375863099392</v>
      </c>
      <c r="H2716" s="11">
        <v>100.37127169457338</v>
      </c>
      <c r="I2716" s="11">
        <v>3.5121221052773288</v>
      </c>
    </row>
    <row r="2717" spans="1:9" x14ac:dyDescent="0.25">
      <c r="A2717" s="13"/>
      <c r="B2717" s="5">
        <f>DATE(YEAR(siječanj!B2717),MONTH(siječanj!B2717)+4,DAY(siječanj!B2717))</f>
        <v>43249</v>
      </c>
      <c r="C2717" s="9">
        <v>28.2708333333333</v>
      </c>
      <c r="D2717">
        <v>0.90521438157415623</v>
      </c>
      <c r="E2717" s="6">
        <v>92.93805511074163</v>
      </c>
      <c r="F2717" s="10">
        <v>84.128864081774836</v>
      </c>
      <c r="G2717" s="11">
        <v>93.80716055578182</v>
      </c>
      <c r="H2717" s="11">
        <v>109.16235151788788</v>
      </c>
      <c r="I2717" s="11">
        <v>3.3708119568389749</v>
      </c>
    </row>
    <row r="2718" spans="1:9" x14ac:dyDescent="0.25">
      <c r="A2718" s="13"/>
      <c r="B2718" s="5">
        <f>DATE(YEAR(siječanj!B2718),MONTH(siječanj!B2718)+4,DAY(siječanj!B2718))</f>
        <v>43249</v>
      </c>
      <c r="C2718" s="9">
        <v>28.28125</v>
      </c>
      <c r="D2718">
        <v>0.90521438157415623</v>
      </c>
      <c r="E2718" s="6">
        <v>93.738585758420797</v>
      </c>
      <c r="F2718" s="10">
        <v>84.853515936944888</v>
      </c>
      <c r="G2718" s="11">
        <v>102.58037841554018</v>
      </c>
      <c r="H2718" s="11">
        <v>119.98176261764165</v>
      </c>
      <c r="I2718" s="11">
        <v>3.4918375097829859</v>
      </c>
    </row>
    <row r="2719" spans="1:9" x14ac:dyDescent="0.25">
      <c r="A2719" s="13"/>
      <c r="B2719" s="5">
        <f>DATE(YEAR(siječanj!B2719),MONTH(siječanj!B2719)+4,DAY(siječanj!B2719))</f>
        <v>43249</v>
      </c>
      <c r="C2719" s="9">
        <v>28.2916666666667</v>
      </c>
      <c r="D2719">
        <v>0.90521438157415623</v>
      </c>
      <c r="E2719" s="6">
        <v>93.497041849910701</v>
      </c>
      <c r="F2719" s="10">
        <v>84.63486691717992</v>
      </c>
      <c r="G2719" s="11">
        <v>111.38241357260669</v>
      </c>
      <c r="H2719" s="11">
        <v>129.04072692066541</v>
      </c>
      <c r="I2719" s="11">
        <v>3.1193965760441782</v>
      </c>
    </row>
    <row r="2720" spans="1:9" x14ac:dyDescent="0.25">
      <c r="A2720" s="13"/>
      <c r="B2720" s="5">
        <f>DATE(YEAR(siječanj!B2720),MONTH(siječanj!B2720)+4,DAY(siječanj!B2720))</f>
        <v>43249</v>
      </c>
      <c r="C2720" s="9">
        <v>28.3020833333333</v>
      </c>
      <c r="D2720">
        <v>0.90521438157415623</v>
      </c>
      <c r="E2720" s="6">
        <v>93.112236903330199</v>
      </c>
      <c r="F2720" s="10">
        <v>84.28653594543438</v>
      </c>
      <c r="G2720" s="11">
        <v>125.41547718685062</v>
      </c>
      <c r="H2720" s="11">
        <v>139.80311493445785</v>
      </c>
      <c r="I2720" s="11">
        <v>2.7931989998704156</v>
      </c>
    </row>
    <row r="2721" spans="1:9" x14ac:dyDescent="0.25">
      <c r="A2721" s="13"/>
      <c r="B2721" s="5">
        <f>DATE(YEAR(siječanj!B2721),MONTH(siječanj!B2721)+4,DAY(siječanj!B2721))</f>
        <v>43249</v>
      </c>
      <c r="C2721" s="9">
        <v>28.3125</v>
      </c>
      <c r="D2721">
        <v>0.90521438157415623</v>
      </c>
      <c r="E2721" s="6">
        <v>94.003223775934899</v>
      </c>
      <c r="F2721" s="10">
        <v>85.093070076309928</v>
      </c>
      <c r="G2721" s="11">
        <v>135.12427895568845</v>
      </c>
      <c r="H2721" s="11">
        <v>149.14143496232896</v>
      </c>
      <c r="I2721" s="11">
        <v>2.3033246186409424</v>
      </c>
    </row>
    <row r="2722" spans="1:9" x14ac:dyDescent="0.25">
      <c r="A2722" s="13"/>
      <c r="B2722" s="5">
        <f>DATE(YEAR(siječanj!B2722),MONTH(siječanj!B2722)+4,DAY(siječanj!B2722))</f>
        <v>43249</v>
      </c>
      <c r="C2722" s="9">
        <v>28.3229166666667</v>
      </c>
      <c r="D2722">
        <v>0.90521438157415623</v>
      </c>
      <c r="E2722" s="6">
        <v>95.702157318080268</v>
      </c>
      <c r="F2722" s="10">
        <v>86.630969151998642</v>
      </c>
      <c r="G2722" s="11">
        <v>144.47285044703659</v>
      </c>
      <c r="H2722" s="11">
        <v>163.64551997669787</v>
      </c>
      <c r="I2722" s="11">
        <v>1.9560594239856519</v>
      </c>
    </row>
    <row r="2723" spans="1:9" x14ac:dyDescent="0.25">
      <c r="A2723" s="13"/>
      <c r="B2723" s="5">
        <f>DATE(YEAR(siječanj!B2723),MONTH(siječanj!B2723)+4,DAY(siječanj!B2723))</f>
        <v>43249</v>
      </c>
      <c r="C2723" s="9">
        <v>28.3333333333333</v>
      </c>
      <c r="D2723">
        <v>0.90521438157415623</v>
      </c>
      <c r="E2723" s="6">
        <v>96.550388746739088</v>
      </c>
      <c r="F2723" s="10">
        <v>87.398800440123793</v>
      </c>
      <c r="G2723" s="11">
        <v>166.25366520244103</v>
      </c>
      <c r="H2723" s="11">
        <v>178.30974485758918</v>
      </c>
      <c r="I2723" s="11">
        <v>1.8159173098372505</v>
      </c>
    </row>
    <row r="2724" spans="1:9" x14ac:dyDescent="0.25">
      <c r="A2724" s="13"/>
      <c r="B2724" s="5">
        <f>DATE(YEAR(siječanj!B2724),MONTH(siječanj!B2724)+4,DAY(siječanj!B2724))</f>
        <v>43249</v>
      </c>
      <c r="C2724" s="9">
        <v>28.34375</v>
      </c>
      <c r="D2724">
        <v>0.90521438157415623</v>
      </c>
      <c r="E2724" s="6">
        <v>98.252385104921416</v>
      </c>
      <c r="F2724" s="10">
        <v>88.939472020937274</v>
      </c>
      <c r="G2724" s="11">
        <v>189.94905651675649</v>
      </c>
      <c r="H2724" s="11">
        <v>190.3601273259269</v>
      </c>
      <c r="I2724" s="11">
        <v>1.757469593989176</v>
      </c>
    </row>
    <row r="2725" spans="1:9" x14ac:dyDescent="0.25">
      <c r="A2725" s="13"/>
      <c r="B2725" s="5">
        <f>DATE(YEAR(siječanj!B2725),MONTH(siječanj!B2725)+4,DAY(siječanj!B2725))</f>
        <v>43249</v>
      </c>
      <c r="C2725" s="9">
        <v>28.3541666666667</v>
      </c>
      <c r="D2725">
        <v>0.90521438157415623</v>
      </c>
      <c r="E2725" s="6">
        <v>99.007057818834852</v>
      </c>
      <c r="F2725" s="10">
        <v>89.622612614953326</v>
      </c>
      <c r="G2725" s="11">
        <v>187.84157320127972</v>
      </c>
      <c r="H2725" s="11">
        <v>195.02861102607454</v>
      </c>
      <c r="I2725" s="11">
        <v>1.8615216486426391</v>
      </c>
    </row>
    <row r="2726" spans="1:9" x14ac:dyDescent="0.25">
      <c r="A2726" s="13"/>
      <c r="B2726" s="5">
        <f>DATE(YEAR(siječanj!B2726),MONTH(siječanj!B2726)+4,DAY(siječanj!B2726))</f>
        <v>43249</v>
      </c>
      <c r="C2726" s="9">
        <v>28.3645833333333</v>
      </c>
      <c r="D2726">
        <v>0.90521438157415623</v>
      </c>
      <c r="E2726" s="6">
        <v>100.69658768259733</v>
      </c>
      <c r="F2726" s="10">
        <v>91.151999345730133</v>
      </c>
      <c r="G2726" s="11">
        <v>189.18494215548262</v>
      </c>
      <c r="H2726" s="11">
        <v>201.57448159541528</v>
      </c>
      <c r="I2726" s="11">
        <v>2.0599944752042485</v>
      </c>
    </row>
    <row r="2727" spans="1:9" x14ac:dyDescent="0.25">
      <c r="A2727" s="13"/>
      <c r="B2727" s="5">
        <f>DATE(YEAR(siječanj!B2727),MONTH(siječanj!B2727)+4,DAY(siječanj!B2727))</f>
        <v>43249</v>
      </c>
      <c r="C2727" s="9">
        <v>28.375</v>
      </c>
      <c r="D2727">
        <v>0.90521438157415623</v>
      </c>
      <c r="E2727" s="6">
        <v>102.24476977646792</v>
      </c>
      <c r="F2727" s="10">
        <v>92.553436042397394</v>
      </c>
      <c r="G2727" s="11">
        <v>191.99509667803957</v>
      </c>
      <c r="H2727" s="11">
        <v>207.71298248174369</v>
      </c>
      <c r="I2727" s="11">
        <v>1.9192053420613271</v>
      </c>
    </row>
    <row r="2728" spans="1:9" x14ac:dyDescent="0.25">
      <c r="A2728" s="13"/>
      <c r="B2728" s="5">
        <f>DATE(YEAR(siječanj!B2728),MONTH(siječanj!B2728)+4,DAY(siječanj!B2728))</f>
        <v>43249</v>
      </c>
      <c r="C2728" s="9">
        <v>28.3854166666667</v>
      </c>
      <c r="D2728">
        <v>0.90521438157415623</v>
      </c>
      <c r="E2728" s="6">
        <v>104.06683090372576</v>
      </c>
      <c r="F2728" s="10">
        <v>94.202791978898404</v>
      </c>
      <c r="G2728" s="11">
        <v>199.28098765602732</v>
      </c>
      <c r="H2728" s="11">
        <v>209.57446694602515</v>
      </c>
      <c r="I2728" s="11">
        <v>1.6665809257729063</v>
      </c>
    </row>
    <row r="2729" spans="1:9" x14ac:dyDescent="0.25">
      <c r="A2729" s="13"/>
      <c r="B2729" s="5">
        <f>DATE(YEAR(siječanj!B2729),MONTH(siječanj!B2729)+4,DAY(siječanj!B2729))</f>
        <v>43249</v>
      </c>
      <c r="C2729" s="9">
        <v>28.3958333333333</v>
      </c>
      <c r="D2729">
        <v>0.90521438157415623</v>
      </c>
      <c r="E2729" s="6">
        <v>104.73693597393496</v>
      </c>
      <c r="F2729" s="10">
        <v>94.80938072561753</v>
      </c>
      <c r="G2729" s="11">
        <v>196.96843269115772</v>
      </c>
      <c r="H2729" s="11">
        <v>212.47146207359435</v>
      </c>
      <c r="I2729" s="11">
        <v>1.6398681415663952</v>
      </c>
    </row>
    <row r="2730" spans="1:9" x14ac:dyDescent="0.25">
      <c r="A2730" s="13"/>
      <c r="B2730" s="5">
        <f>DATE(YEAR(siječanj!B2730),MONTH(siječanj!B2730)+4,DAY(siječanj!B2730))</f>
        <v>43249</v>
      </c>
      <c r="C2730" s="9">
        <v>28.40625</v>
      </c>
      <c r="D2730">
        <v>0.90521438157415623</v>
      </c>
      <c r="E2730" s="6">
        <v>105.45548074932962</v>
      </c>
      <c r="F2730" s="10">
        <v>95.459817790109753</v>
      </c>
      <c r="G2730" s="11">
        <v>194.98587254029789</v>
      </c>
      <c r="H2730" s="11">
        <v>211.05806660020707</v>
      </c>
      <c r="I2730" s="11">
        <v>1.759456652323196</v>
      </c>
    </row>
    <row r="2731" spans="1:9" x14ac:dyDescent="0.25">
      <c r="A2731" s="13"/>
      <c r="B2731" s="5">
        <f>DATE(YEAR(siječanj!B2731),MONTH(siječanj!B2731)+4,DAY(siječanj!B2731))</f>
        <v>43249</v>
      </c>
      <c r="C2731" s="9">
        <v>28.4166666666667</v>
      </c>
      <c r="D2731">
        <v>0.90521438157415623</v>
      </c>
      <c r="E2731" s="6">
        <v>106.61301196471497</v>
      </c>
      <c r="F2731" s="10">
        <v>96.507631693397585</v>
      </c>
      <c r="G2731" s="11">
        <v>203.16961938623572</v>
      </c>
      <c r="H2731" s="11">
        <v>211.7457753723281</v>
      </c>
      <c r="I2731" s="11">
        <v>1.7204405069272302</v>
      </c>
    </row>
    <row r="2732" spans="1:9" x14ac:dyDescent="0.25">
      <c r="A2732" s="13"/>
      <c r="B2732" s="5">
        <f>DATE(YEAR(siječanj!B2732),MONTH(siječanj!B2732)+4,DAY(siječanj!B2732))</f>
        <v>43249</v>
      </c>
      <c r="C2732" s="9">
        <v>28.4270833333333</v>
      </c>
      <c r="D2732">
        <v>0.90521438157415623</v>
      </c>
      <c r="E2732" s="6">
        <v>107.03923634060349</v>
      </c>
      <c r="F2732" s="10">
        <v>96.893456128229346</v>
      </c>
      <c r="G2732" s="11">
        <v>198.97651983310857</v>
      </c>
      <c r="H2732" s="11">
        <v>207.94464704678305</v>
      </c>
      <c r="I2732" s="11">
        <v>1.9847582664968253</v>
      </c>
    </row>
    <row r="2733" spans="1:9" x14ac:dyDescent="0.25">
      <c r="A2733" s="13"/>
      <c r="B2733" s="5">
        <f>DATE(YEAR(siječanj!B2733),MONTH(siječanj!B2733)+4,DAY(siječanj!B2733))</f>
        <v>43249</v>
      </c>
      <c r="C2733" s="9">
        <v>28.4375</v>
      </c>
      <c r="D2733">
        <v>0.90521438157415623</v>
      </c>
      <c r="E2733" s="6">
        <v>109.05613144811876</v>
      </c>
      <c r="F2733" s="10">
        <v>98.719178585678719</v>
      </c>
      <c r="G2733" s="11">
        <v>195.76469485158503</v>
      </c>
      <c r="H2733" s="11">
        <v>209.02008631281188</v>
      </c>
      <c r="I2733" s="11">
        <v>2.0276835266525715</v>
      </c>
    </row>
    <row r="2734" spans="1:9" x14ac:dyDescent="0.25">
      <c r="A2734" s="13"/>
      <c r="B2734" s="5">
        <f>DATE(YEAR(siječanj!B2734),MONTH(siječanj!B2734)+4,DAY(siječanj!B2734))</f>
        <v>43249</v>
      </c>
      <c r="C2734" s="9">
        <v>28.4479166666667</v>
      </c>
      <c r="D2734">
        <v>0.90521438157415623</v>
      </c>
      <c r="E2734" s="6">
        <v>109.95053919265077</v>
      </c>
      <c r="F2734" s="10">
        <v>99.528809339020384</v>
      </c>
      <c r="G2734" s="11">
        <v>193.26374876407891</v>
      </c>
      <c r="H2734" s="11">
        <v>207.16453414395173</v>
      </c>
      <c r="I2734" s="11">
        <v>1.9591225139087032</v>
      </c>
    </row>
    <row r="2735" spans="1:9" x14ac:dyDescent="0.25">
      <c r="A2735" s="13"/>
      <c r="B2735" s="5">
        <f>DATE(YEAR(siječanj!B2735),MONTH(siječanj!B2735)+4,DAY(siječanj!B2735))</f>
        <v>43249</v>
      </c>
      <c r="C2735" s="9">
        <v>28.4583333333333</v>
      </c>
      <c r="D2735">
        <v>0.90521438157415623</v>
      </c>
      <c r="E2735" s="6">
        <v>111.16874550785624</v>
      </c>
      <c r="F2735" s="10">
        <v>100.63154721526885</v>
      </c>
      <c r="G2735" s="11">
        <v>197.84367423225049</v>
      </c>
      <c r="H2735" s="11">
        <v>210.47011912896363</v>
      </c>
      <c r="I2735" s="11">
        <v>1.8070950508424228</v>
      </c>
    </row>
    <row r="2736" spans="1:9" x14ac:dyDescent="0.25">
      <c r="A2736" s="13"/>
      <c r="B2736" s="5">
        <f>DATE(YEAR(siječanj!B2736),MONTH(siječanj!B2736)+4,DAY(siječanj!B2736))</f>
        <v>43249</v>
      </c>
      <c r="C2736" s="9">
        <v>28.46875</v>
      </c>
      <c r="D2736">
        <v>0.90521438157415623</v>
      </c>
      <c r="E2736" s="6">
        <v>112.78231991432926</v>
      </c>
      <c r="F2736" s="10">
        <v>102.09217797374821</v>
      </c>
      <c r="G2736" s="11">
        <v>205.69482294497379</v>
      </c>
      <c r="H2736" s="11">
        <v>208.0525040444569</v>
      </c>
      <c r="I2736" s="11">
        <v>1.9917064704750691</v>
      </c>
    </row>
    <row r="2737" spans="1:9" x14ac:dyDescent="0.25">
      <c r="A2737" s="13"/>
      <c r="B2737" s="5">
        <f>DATE(YEAR(siječanj!B2737),MONTH(siječanj!B2737)+4,DAY(siječanj!B2737))</f>
        <v>43249</v>
      </c>
      <c r="C2737" s="9">
        <v>28.4791666666667</v>
      </c>
      <c r="D2737">
        <v>0.90521438157415623</v>
      </c>
      <c r="E2737" s="6">
        <v>112.9860755365078</v>
      </c>
      <c r="F2737" s="10">
        <v>102.27662049327081</v>
      </c>
      <c r="G2737" s="11">
        <v>189.74837595978767</v>
      </c>
      <c r="H2737" s="11">
        <v>205.85228069513957</v>
      </c>
      <c r="I2737" s="11">
        <v>2.1231803301497489</v>
      </c>
    </row>
    <row r="2738" spans="1:9" x14ac:dyDescent="0.25">
      <c r="A2738" s="13"/>
      <c r="B2738" s="5">
        <f>DATE(YEAR(siječanj!B2738),MONTH(siječanj!B2738)+4,DAY(siječanj!B2738))</f>
        <v>43249</v>
      </c>
      <c r="C2738" s="9">
        <v>28.4895833333333</v>
      </c>
      <c r="D2738">
        <v>0.90521438157415623</v>
      </c>
      <c r="E2738" s="6">
        <v>112.22443511447919</v>
      </c>
      <c r="F2738" s="10">
        <v>101.58717262966231</v>
      </c>
      <c r="G2738" s="11">
        <v>189.6391450248216</v>
      </c>
      <c r="H2738" s="11">
        <v>199.39472426392837</v>
      </c>
      <c r="I2738" s="11">
        <v>1.8807362127240974</v>
      </c>
    </row>
    <row r="2739" spans="1:9" x14ac:dyDescent="0.25">
      <c r="A2739" s="13"/>
      <c r="B2739" s="5">
        <f>DATE(YEAR(siječanj!B2739),MONTH(siječanj!B2739)+4,DAY(siječanj!B2739))</f>
        <v>43249</v>
      </c>
      <c r="C2739" s="9">
        <v>28.5</v>
      </c>
      <c r="D2739">
        <v>0.90521438157415623</v>
      </c>
      <c r="E2739" s="6">
        <v>111.49010612457283</v>
      </c>
      <c r="F2739" s="10">
        <v>100.92244746719224</v>
      </c>
      <c r="G2739" s="11">
        <v>184.45275063610839</v>
      </c>
      <c r="H2739" s="11">
        <v>197.31666686571998</v>
      </c>
      <c r="I2739" s="11">
        <v>1.965405698363986</v>
      </c>
    </row>
    <row r="2740" spans="1:9" x14ac:dyDescent="0.25">
      <c r="A2740" s="13"/>
      <c r="B2740" s="5">
        <f>DATE(YEAR(siječanj!B2740),MONTH(siječanj!B2740)+4,DAY(siječanj!B2740))</f>
        <v>43249</v>
      </c>
      <c r="C2740" s="9">
        <v>28.5104166666667</v>
      </c>
      <c r="D2740">
        <v>0.90521438157415623</v>
      </c>
      <c r="E2740" s="6">
        <v>110.9198391370915</v>
      </c>
      <c r="F2740" s="10">
        <v>100.40623358878717</v>
      </c>
      <c r="G2740" s="11">
        <v>183.48814052138951</v>
      </c>
      <c r="H2740" s="11">
        <v>198.33542421298017</v>
      </c>
      <c r="I2740" s="11">
        <v>1.9941545423430511</v>
      </c>
    </row>
    <row r="2741" spans="1:9" x14ac:dyDescent="0.25">
      <c r="A2741" s="13"/>
      <c r="B2741" s="5">
        <f>DATE(YEAR(siječanj!B2741),MONTH(siječanj!B2741)+4,DAY(siječanj!B2741))</f>
        <v>43249</v>
      </c>
      <c r="C2741" s="9">
        <v>28.5208333333333</v>
      </c>
      <c r="D2741">
        <v>0.90521438157415623</v>
      </c>
      <c r="E2741" s="6">
        <v>111.70663174561011</v>
      </c>
      <c r="F2741" s="10">
        <v>101.11844957333446</v>
      </c>
      <c r="G2741" s="11">
        <v>182.93137973128057</v>
      </c>
      <c r="H2741" s="11">
        <v>198.0477199262408</v>
      </c>
      <c r="I2741" s="11">
        <v>2.1685246613221003</v>
      </c>
    </row>
    <row r="2742" spans="1:9" x14ac:dyDescent="0.25">
      <c r="A2742" s="13"/>
      <c r="B2742" s="5">
        <f>DATE(YEAR(siječanj!B2742),MONTH(siječanj!B2742)+4,DAY(siječanj!B2742))</f>
        <v>43249</v>
      </c>
      <c r="C2742" s="9">
        <v>28.53125</v>
      </c>
      <c r="D2742">
        <v>0.90521438157415623</v>
      </c>
      <c r="E2742" s="6">
        <v>112.05036936770549</v>
      </c>
      <c r="F2742" s="10">
        <v>101.4296058123433</v>
      </c>
      <c r="G2742" s="11">
        <v>183.56618787044926</v>
      </c>
      <c r="H2742" s="11">
        <v>198.74834488690436</v>
      </c>
      <c r="I2742" s="11">
        <v>2.5155428487260054</v>
      </c>
    </row>
    <row r="2743" spans="1:9" x14ac:dyDescent="0.25">
      <c r="A2743" s="13"/>
      <c r="B2743" s="5">
        <f>DATE(YEAR(siječanj!B2743),MONTH(siječanj!B2743)+4,DAY(siječanj!B2743))</f>
        <v>43249</v>
      </c>
      <c r="C2743" s="9">
        <v>28.5416666666667</v>
      </c>
      <c r="D2743">
        <v>0.90521438157415623</v>
      </c>
      <c r="E2743" s="6">
        <v>111.07147630256868</v>
      </c>
      <c r="F2743" s="10">
        <v>100.54349773175826</v>
      </c>
      <c r="G2743" s="11">
        <v>186.07490374089053</v>
      </c>
      <c r="H2743" s="11">
        <v>196.86852971004564</v>
      </c>
      <c r="I2743" s="11">
        <v>2.2096738693383302</v>
      </c>
    </row>
    <row r="2744" spans="1:9" x14ac:dyDescent="0.25">
      <c r="A2744" s="13"/>
      <c r="B2744" s="5">
        <f>DATE(YEAR(siječanj!B2744),MONTH(siječanj!B2744)+4,DAY(siječanj!B2744))</f>
        <v>43249</v>
      </c>
      <c r="C2744" s="9">
        <v>28.5520833333333</v>
      </c>
      <c r="D2744">
        <v>0.90521438157415623</v>
      </c>
      <c r="E2744" s="6">
        <v>110.64461119508694</v>
      </c>
      <c r="F2744" s="10">
        <v>100.15709329747358</v>
      </c>
      <c r="G2744" s="11">
        <v>186.98172659721257</v>
      </c>
      <c r="H2744" s="11">
        <v>188.7371749215873</v>
      </c>
      <c r="I2744" s="11">
        <v>2.1313605702968466</v>
      </c>
    </row>
    <row r="2745" spans="1:9" x14ac:dyDescent="0.25">
      <c r="A2745" s="13"/>
      <c r="B2745" s="5">
        <f>DATE(YEAR(siječanj!B2745),MONTH(siječanj!B2745)+4,DAY(siječanj!B2745))</f>
        <v>43249</v>
      </c>
      <c r="C2745" s="9">
        <v>28.5625</v>
      </c>
      <c r="D2745">
        <v>0.90521438157415623</v>
      </c>
      <c r="E2745" s="6">
        <v>110.61193785121088</v>
      </c>
      <c r="F2745" s="10">
        <v>100.12751691670286</v>
      </c>
      <c r="G2745" s="11">
        <v>185.49638032712087</v>
      </c>
      <c r="H2745" s="11">
        <v>184.62039870935476</v>
      </c>
      <c r="I2745" s="11">
        <v>2.1343216572253985</v>
      </c>
    </row>
    <row r="2746" spans="1:9" x14ac:dyDescent="0.25">
      <c r="A2746" s="13"/>
      <c r="B2746" s="5">
        <f>DATE(YEAR(siječanj!B2746),MONTH(siječanj!B2746)+4,DAY(siječanj!B2746))</f>
        <v>43249</v>
      </c>
      <c r="C2746" s="9">
        <v>28.5729166666667</v>
      </c>
      <c r="D2746">
        <v>0.90521438157415623</v>
      </c>
      <c r="E2746" s="6">
        <v>111.57773261693576</v>
      </c>
      <c r="F2746" s="10">
        <v>101.00176822828607</v>
      </c>
      <c r="G2746" s="11">
        <v>185.20911530178662</v>
      </c>
      <c r="H2746" s="11">
        <v>186.4443708373658</v>
      </c>
      <c r="I2746" s="11">
        <v>1.9982576627982518</v>
      </c>
    </row>
    <row r="2747" spans="1:9" x14ac:dyDescent="0.25">
      <c r="A2747" s="13"/>
      <c r="B2747" s="5">
        <f>DATE(YEAR(siječanj!B2747),MONTH(siječanj!B2747)+4,DAY(siječanj!B2747))</f>
        <v>43249</v>
      </c>
      <c r="C2747" s="9">
        <v>28.5833333333333</v>
      </c>
      <c r="D2747">
        <v>0.90521438157415623</v>
      </c>
      <c r="E2747" s="6">
        <v>111.82385487998813</v>
      </c>
      <c r="F2747" s="10">
        <v>101.22456164042666</v>
      </c>
      <c r="G2747" s="11">
        <v>184.93518425244091</v>
      </c>
      <c r="H2747" s="11">
        <v>184.60356511869369</v>
      </c>
      <c r="I2747" s="11">
        <v>2.0463300740587789</v>
      </c>
    </row>
    <row r="2748" spans="1:9" x14ac:dyDescent="0.25">
      <c r="A2748" s="13"/>
      <c r="B2748" s="5">
        <f>DATE(YEAR(siječanj!B2748),MONTH(siječanj!B2748)+4,DAY(siječanj!B2748))</f>
        <v>43249</v>
      </c>
      <c r="C2748" s="9">
        <v>28.59375</v>
      </c>
      <c r="D2748">
        <v>0.90521438157415623</v>
      </c>
      <c r="E2748" s="6">
        <v>113.14301708675362</v>
      </c>
      <c r="F2748" s="10">
        <v>102.41868624161987</v>
      </c>
      <c r="G2748" s="11">
        <v>185.32479829021386</v>
      </c>
      <c r="H2748" s="11">
        <v>180.11178595570701</v>
      </c>
      <c r="I2748" s="11">
        <v>2.3169850196689805</v>
      </c>
    </row>
    <row r="2749" spans="1:9" x14ac:dyDescent="0.25">
      <c r="A2749" s="13"/>
      <c r="B2749" s="5">
        <f>DATE(YEAR(siječanj!B2749),MONTH(siječanj!B2749)+4,DAY(siječanj!B2749))</f>
        <v>43249</v>
      </c>
      <c r="C2749" s="9">
        <v>28.6041666666667</v>
      </c>
      <c r="D2749">
        <v>0.90521438157415623</v>
      </c>
      <c r="E2749" s="6">
        <v>114.147042501489</v>
      </c>
      <c r="F2749" s="10">
        <v>103.32754448650429</v>
      </c>
      <c r="G2749" s="11">
        <v>182.21814258360081</v>
      </c>
      <c r="H2749" s="11">
        <v>175.11691763663097</v>
      </c>
      <c r="I2749" s="11">
        <v>2.4565411166136895</v>
      </c>
    </row>
    <row r="2750" spans="1:9" x14ac:dyDescent="0.25">
      <c r="A2750" s="13"/>
      <c r="B2750" s="5">
        <f>DATE(YEAR(siječanj!B2750),MONTH(siječanj!B2750)+4,DAY(siječanj!B2750))</f>
        <v>43249</v>
      </c>
      <c r="C2750" s="9">
        <v>28.6145833333333</v>
      </c>
      <c r="D2750">
        <v>0.90521438157415623</v>
      </c>
      <c r="E2750" s="6">
        <v>114.52325410670159</v>
      </c>
      <c r="F2750" s="10">
        <v>103.66809664205782</v>
      </c>
      <c r="G2750" s="11">
        <v>180.45298369114525</v>
      </c>
      <c r="H2750" s="11">
        <v>171.10929084367291</v>
      </c>
      <c r="I2750" s="11">
        <v>2.2770368469115114</v>
      </c>
    </row>
    <row r="2751" spans="1:9" x14ac:dyDescent="0.25">
      <c r="A2751" s="13"/>
      <c r="B2751" s="5">
        <f>DATE(YEAR(siječanj!B2751),MONTH(siječanj!B2751)+4,DAY(siječanj!B2751))</f>
        <v>43249</v>
      </c>
      <c r="C2751" s="9">
        <v>28.625</v>
      </c>
      <c r="D2751">
        <v>0.90521438157415623</v>
      </c>
      <c r="E2751" s="6">
        <v>114.796109556491</v>
      </c>
      <c r="F2751" s="10">
        <v>103.91508931929809</v>
      </c>
      <c r="G2751" s="11">
        <v>179.5844191817165</v>
      </c>
      <c r="H2751" s="11">
        <v>169.58477520875687</v>
      </c>
      <c r="I2751" s="11">
        <v>2.4623842881515245</v>
      </c>
    </row>
    <row r="2752" spans="1:9" x14ac:dyDescent="0.25">
      <c r="A2752" s="13"/>
      <c r="B2752" s="5">
        <f>DATE(YEAR(siječanj!B2752),MONTH(siječanj!B2752)+4,DAY(siječanj!B2752))</f>
        <v>43249</v>
      </c>
      <c r="C2752" s="9">
        <v>28.6354166666667</v>
      </c>
      <c r="D2752">
        <v>0.90521438157415623</v>
      </c>
      <c r="E2752" s="6">
        <v>115.16958962175352</v>
      </c>
      <c r="F2752" s="10">
        <v>104.25316884560497</v>
      </c>
      <c r="G2752" s="11">
        <v>179.44278736806785</v>
      </c>
      <c r="H2752" s="11">
        <v>164.75343835947189</v>
      </c>
      <c r="I2752" s="11">
        <v>2.4054656171915814</v>
      </c>
    </row>
    <row r="2753" spans="1:9" x14ac:dyDescent="0.25">
      <c r="A2753" s="13"/>
      <c r="B2753" s="5">
        <f>DATE(YEAR(siječanj!B2753),MONTH(siječanj!B2753)+4,DAY(siječanj!B2753))</f>
        <v>43249</v>
      </c>
      <c r="C2753" s="9">
        <v>28.6458333333333</v>
      </c>
      <c r="D2753">
        <v>0.90521438157415623</v>
      </c>
      <c r="E2753" s="6">
        <v>115.88623005557079</v>
      </c>
      <c r="F2753" s="10">
        <v>104.90188207271392</v>
      </c>
      <c r="G2753" s="11">
        <v>177.40439244821474</v>
      </c>
      <c r="H2753" s="11">
        <v>164.32577926282298</v>
      </c>
      <c r="I2753" s="11">
        <v>2.4134188506744501</v>
      </c>
    </row>
    <row r="2754" spans="1:9" x14ac:dyDescent="0.25">
      <c r="A2754" s="13"/>
      <c r="B2754" s="5">
        <f>DATE(YEAR(siječanj!B2754),MONTH(siječanj!B2754)+4,DAY(siječanj!B2754))</f>
        <v>43249</v>
      </c>
      <c r="C2754" s="9">
        <v>28.65625</v>
      </c>
      <c r="D2754">
        <v>0.90521438157415623</v>
      </c>
      <c r="E2754" s="6">
        <v>115.79002807504224</v>
      </c>
      <c r="F2754" s="10">
        <v>104.81479865640355</v>
      </c>
      <c r="G2754" s="11">
        <v>175.99038837324341</v>
      </c>
      <c r="H2754" s="11">
        <v>160.65300204890391</v>
      </c>
      <c r="I2754" s="11">
        <v>2.1551112675454478</v>
      </c>
    </row>
    <row r="2755" spans="1:9" x14ac:dyDescent="0.25">
      <c r="A2755" s="13"/>
      <c r="B2755" s="5">
        <f>DATE(YEAR(siječanj!B2755),MONTH(siječanj!B2755)+4,DAY(siječanj!B2755))</f>
        <v>43249</v>
      </c>
      <c r="C2755" s="9">
        <v>28.6666666666667</v>
      </c>
      <c r="D2755">
        <v>0.90521438157415623</v>
      </c>
      <c r="E2755" s="6">
        <v>115.01640319505559</v>
      </c>
      <c r="F2755" s="10">
        <v>104.11450228909605</v>
      </c>
      <c r="G2755" s="11">
        <v>176.30909008496221</v>
      </c>
      <c r="H2755" s="11">
        <v>162.46142096665943</v>
      </c>
      <c r="I2755" s="11">
        <v>2.0691147429477112</v>
      </c>
    </row>
    <row r="2756" spans="1:9" x14ac:dyDescent="0.25">
      <c r="A2756" s="13"/>
      <c r="B2756" s="5">
        <f>DATE(YEAR(siječanj!B2756),MONTH(siječanj!B2756)+4,DAY(siječanj!B2756))</f>
        <v>43249</v>
      </c>
      <c r="C2756" s="9">
        <v>28.6770833333333</v>
      </c>
      <c r="D2756">
        <v>0.90521438157415623</v>
      </c>
      <c r="E2756" s="6">
        <v>113.33404833492371</v>
      </c>
      <c r="F2756" s="10">
        <v>102.5916104747935</v>
      </c>
      <c r="G2756" s="11">
        <v>170.43206082302282</v>
      </c>
      <c r="H2756" s="11">
        <v>163.21330930832519</v>
      </c>
      <c r="I2756" s="11">
        <v>2.1669526151715823</v>
      </c>
    </row>
    <row r="2757" spans="1:9" x14ac:dyDescent="0.25">
      <c r="A2757" s="13"/>
      <c r="B2757" s="5">
        <f>DATE(YEAR(siječanj!B2757),MONTH(siječanj!B2757)+4,DAY(siječanj!B2757))</f>
        <v>43249</v>
      </c>
      <c r="C2757" s="9">
        <v>28.6875</v>
      </c>
      <c r="D2757">
        <v>0.90521438157415623</v>
      </c>
      <c r="E2757" s="6">
        <v>114.07611569617728</v>
      </c>
      <c r="F2757" s="10">
        <v>103.26334052229701</v>
      </c>
      <c r="G2757" s="11">
        <v>165.14119619881521</v>
      </c>
      <c r="H2757" s="11">
        <v>160.78121267992117</v>
      </c>
      <c r="I2757" s="11">
        <v>2.1320275898785228</v>
      </c>
    </row>
    <row r="2758" spans="1:9" x14ac:dyDescent="0.25">
      <c r="A2758" s="13"/>
      <c r="B2758" s="5">
        <f>DATE(YEAR(siječanj!B2758),MONTH(siječanj!B2758)+4,DAY(siječanj!B2758))</f>
        <v>43249</v>
      </c>
      <c r="C2758" s="9">
        <v>28.6979166666667</v>
      </c>
      <c r="D2758">
        <v>0.90521438157415623</v>
      </c>
      <c r="E2758" s="6">
        <v>114.10307799901038</v>
      </c>
      <c r="F2758" s="10">
        <v>103.2877471865819</v>
      </c>
      <c r="G2758" s="11">
        <v>164.13607795517422</v>
      </c>
      <c r="H2758" s="11">
        <v>160.15763531256468</v>
      </c>
      <c r="I2758" s="11">
        <v>2.1046077849160216</v>
      </c>
    </row>
    <row r="2759" spans="1:9" x14ac:dyDescent="0.25">
      <c r="A2759" s="13"/>
      <c r="B2759" s="5">
        <f>DATE(YEAR(siječanj!B2759),MONTH(siječanj!B2759)+4,DAY(siječanj!B2759))</f>
        <v>43249</v>
      </c>
      <c r="C2759" s="9">
        <v>28.7083333333333</v>
      </c>
      <c r="D2759">
        <v>0.90521438157415623</v>
      </c>
      <c r="E2759" s="6">
        <v>115.11402252147688</v>
      </c>
      <c r="F2759" s="10">
        <v>104.2028687072922</v>
      </c>
      <c r="G2759" s="11">
        <v>163.01648196347861</v>
      </c>
      <c r="H2759" s="11">
        <v>166.35205550864268</v>
      </c>
      <c r="I2759" s="11">
        <v>1.8559404847965573</v>
      </c>
    </row>
    <row r="2760" spans="1:9" x14ac:dyDescent="0.25">
      <c r="A2760" s="13"/>
      <c r="B2760" s="5">
        <f>DATE(YEAR(siječanj!B2760),MONTH(siječanj!B2760)+4,DAY(siječanj!B2760))</f>
        <v>43249</v>
      </c>
      <c r="C2760" s="9">
        <v>28.71875</v>
      </c>
      <c r="D2760">
        <v>0.90521438157415623</v>
      </c>
      <c r="E2760" s="6">
        <v>115.22730604921671</v>
      </c>
      <c r="F2760" s="10">
        <v>104.30541458579773</v>
      </c>
      <c r="G2760" s="11">
        <v>163.01559410307081</v>
      </c>
      <c r="H2760" s="11">
        <v>176.75193933212887</v>
      </c>
      <c r="I2760" s="11">
        <v>1.8707409192925282</v>
      </c>
    </row>
    <row r="2761" spans="1:9" x14ac:dyDescent="0.25">
      <c r="A2761" s="13"/>
      <c r="B2761" s="5">
        <f>DATE(YEAR(siječanj!B2761),MONTH(siječanj!B2761)+4,DAY(siječanj!B2761))</f>
        <v>43249</v>
      </c>
      <c r="C2761" s="9">
        <v>28.7291666666667</v>
      </c>
      <c r="D2761">
        <v>0.90521438157415623</v>
      </c>
      <c r="E2761" s="6">
        <v>115.79486133363942</v>
      </c>
      <c r="F2761" s="10">
        <v>104.81917379159559</v>
      </c>
      <c r="G2761" s="11">
        <v>163.75467160433845</v>
      </c>
      <c r="H2761" s="11">
        <v>168.12960080232452</v>
      </c>
      <c r="I2761" s="11">
        <v>1.8850693399316001</v>
      </c>
    </row>
    <row r="2762" spans="1:9" x14ac:dyDescent="0.25">
      <c r="A2762" s="13"/>
      <c r="B2762" s="5">
        <f>DATE(YEAR(siječanj!B2762),MONTH(siječanj!B2762)+4,DAY(siječanj!B2762))</f>
        <v>43249</v>
      </c>
      <c r="C2762" s="9">
        <v>28.7395833333333</v>
      </c>
      <c r="D2762">
        <v>0.90521438157415623</v>
      </c>
      <c r="E2762" s="6">
        <v>117.09835338801895</v>
      </c>
      <c r="F2762" s="10">
        <v>105.99911354548757</v>
      </c>
      <c r="G2762" s="11">
        <v>163.2250046178049</v>
      </c>
      <c r="H2762" s="11">
        <v>163.24492145902772</v>
      </c>
      <c r="I2762" s="11">
        <v>1.840346026990465</v>
      </c>
    </row>
    <row r="2763" spans="1:9" x14ac:dyDescent="0.25">
      <c r="A2763" s="13"/>
      <c r="B2763" s="5">
        <f>DATE(YEAR(siječanj!B2763),MONTH(siječanj!B2763)+4,DAY(siječanj!B2763))</f>
        <v>43249</v>
      </c>
      <c r="C2763" s="9">
        <v>28.75</v>
      </c>
      <c r="D2763">
        <v>0.90521438157415623</v>
      </c>
      <c r="E2763" s="6">
        <v>119.89076283942968</v>
      </c>
      <c r="F2763" s="10">
        <v>108.52684274014817</v>
      </c>
      <c r="G2763" s="11">
        <v>161.20905127368908</v>
      </c>
      <c r="H2763" s="11">
        <v>161.78483825875216</v>
      </c>
      <c r="I2763" s="11">
        <v>1.8779991323717007</v>
      </c>
    </row>
    <row r="2764" spans="1:9" x14ac:dyDescent="0.25">
      <c r="A2764" s="13"/>
      <c r="B2764" s="5">
        <f>DATE(YEAR(siječanj!B2764),MONTH(siječanj!B2764)+4,DAY(siječanj!B2764))</f>
        <v>43249</v>
      </c>
      <c r="C2764" s="9">
        <v>28.7604166666667</v>
      </c>
      <c r="D2764">
        <v>0.90521438157415623</v>
      </c>
      <c r="E2764" s="6">
        <v>122.0436517398396</v>
      </c>
      <c r="F2764" s="10">
        <v>110.4756687347306</v>
      </c>
      <c r="G2764" s="11">
        <v>160.67679302035449</v>
      </c>
      <c r="H2764" s="11">
        <v>159.89467166789368</v>
      </c>
      <c r="I2764" s="11">
        <v>2.5439346822243234</v>
      </c>
    </row>
    <row r="2765" spans="1:9" x14ac:dyDescent="0.25">
      <c r="A2765" s="13"/>
      <c r="B2765" s="5">
        <f>DATE(YEAR(siječanj!B2765),MONTH(siječanj!B2765)+4,DAY(siječanj!B2765))</f>
        <v>43249</v>
      </c>
      <c r="C2765" s="9">
        <v>28.7708333333333</v>
      </c>
      <c r="D2765">
        <v>0.90521438157415623</v>
      </c>
      <c r="E2765" s="6">
        <v>123.60199230581202</v>
      </c>
      <c r="F2765" s="10">
        <v>111.88630102643924</v>
      </c>
      <c r="G2765" s="11">
        <v>159.66376036493367</v>
      </c>
      <c r="H2765" s="11">
        <v>158.99319957402088</v>
      </c>
      <c r="I2765" s="11">
        <v>4.5626599458894015</v>
      </c>
    </row>
    <row r="2766" spans="1:9" x14ac:dyDescent="0.25">
      <c r="A2766" s="13"/>
      <c r="B2766" s="5">
        <f>DATE(YEAR(siječanj!B2766),MONTH(siječanj!B2766)+4,DAY(siječanj!B2766))</f>
        <v>43249</v>
      </c>
      <c r="C2766" s="9">
        <v>28.78125</v>
      </c>
      <c r="D2766">
        <v>0.90521438157415623</v>
      </c>
      <c r="E2766" s="6">
        <v>125.85837919541883</v>
      </c>
      <c r="F2766" s="10">
        <v>113.92881488930671</v>
      </c>
      <c r="G2766" s="11">
        <v>159.06617808340576</v>
      </c>
      <c r="H2766" s="11">
        <v>161.98288782098126</v>
      </c>
      <c r="I2766" s="11">
        <v>11.044365229142876</v>
      </c>
    </row>
    <row r="2767" spans="1:9" x14ac:dyDescent="0.25">
      <c r="A2767" s="13"/>
      <c r="B2767" s="5">
        <f>DATE(YEAR(siječanj!B2767),MONTH(siječanj!B2767)+4,DAY(siječanj!B2767))</f>
        <v>43249</v>
      </c>
      <c r="C2767" s="9">
        <v>28.7916666666667</v>
      </c>
      <c r="D2767">
        <v>0.90521438157415623</v>
      </c>
      <c r="E2767" s="6">
        <v>129.11370036157524</v>
      </c>
      <c r="F2767" s="10">
        <v>116.87557842555424</v>
      </c>
      <c r="G2767" s="11">
        <v>157.69195497566508</v>
      </c>
      <c r="H2767" s="11">
        <v>163.40099942909114</v>
      </c>
      <c r="I2767" s="11">
        <v>26.001952338638748</v>
      </c>
    </row>
    <row r="2768" spans="1:9" x14ac:dyDescent="0.25">
      <c r="A2768" s="13"/>
      <c r="B2768" s="5">
        <f>DATE(YEAR(siječanj!B2768),MONTH(siječanj!B2768)+4,DAY(siječanj!B2768))</f>
        <v>43249</v>
      </c>
      <c r="C2768" s="9">
        <v>28.8020833333333</v>
      </c>
      <c r="D2768">
        <v>0.90521438157415623</v>
      </c>
      <c r="E2768" s="6">
        <v>133.18528580584933</v>
      </c>
      <c r="F2768" s="10">
        <v>120.56123612551916</v>
      </c>
      <c r="G2768" s="11">
        <v>154.26793939161468</v>
      </c>
      <c r="H2768" s="11">
        <v>159.08238870565643</v>
      </c>
      <c r="I2768" s="11">
        <v>42.326947591099923</v>
      </c>
    </row>
    <row r="2769" spans="1:9" x14ac:dyDescent="0.25">
      <c r="A2769" s="13"/>
      <c r="B2769" s="5">
        <f>DATE(YEAR(siječanj!B2769),MONTH(siječanj!B2769)+4,DAY(siječanj!B2769))</f>
        <v>43249</v>
      </c>
      <c r="C2769" s="9">
        <v>28.8125</v>
      </c>
      <c r="D2769">
        <v>0.90521438157415623</v>
      </c>
      <c r="E2769" s="6">
        <v>138.05445016835765</v>
      </c>
      <c r="F2769" s="10">
        <v>124.96887373271004</v>
      </c>
      <c r="G2769" s="11">
        <v>153.54526922928559</v>
      </c>
      <c r="H2769" s="11">
        <v>158.02224577105568</v>
      </c>
      <c r="I2769" s="11">
        <v>63.196715264326883</v>
      </c>
    </row>
    <row r="2770" spans="1:9" x14ac:dyDescent="0.25">
      <c r="A2770" s="13"/>
      <c r="B2770" s="5">
        <f>DATE(YEAR(siječanj!B2770),MONTH(siječanj!B2770)+4,DAY(siječanj!B2770))</f>
        <v>43249</v>
      </c>
      <c r="C2770" s="9">
        <v>28.8229166666667</v>
      </c>
      <c r="D2770">
        <v>0.90521438157415623</v>
      </c>
      <c r="E2770" s="6">
        <v>141.66803947958269</v>
      </c>
      <c r="F2770" s="10">
        <v>128.2399467463336</v>
      </c>
      <c r="G2770" s="11">
        <v>150.21752021126031</v>
      </c>
      <c r="H2770" s="11">
        <v>159.02515289191615</v>
      </c>
      <c r="I2770" s="11">
        <v>86.943553399636599</v>
      </c>
    </row>
    <row r="2771" spans="1:9" x14ac:dyDescent="0.25">
      <c r="A2771" s="13"/>
      <c r="B2771" s="5">
        <f>DATE(YEAR(siječanj!B2771),MONTH(siječanj!B2771)+4,DAY(siječanj!B2771))</f>
        <v>43249</v>
      </c>
      <c r="C2771" s="9">
        <v>28.8333333333333</v>
      </c>
      <c r="D2771">
        <v>0.90521438157415623</v>
      </c>
      <c r="E2771" s="6">
        <v>147.64913500329925</v>
      </c>
      <c r="F2771" s="10">
        <v>133.65412043197063</v>
      </c>
      <c r="G2771" s="11">
        <v>144.52513377439871</v>
      </c>
      <c r="H2771" s="11">
        <v>152.32716189194733</v>
      </c>
      <c r="I2771" s="11">
        <v>129.4619186101786</v>
      </c>
    </row>
    <row r="2772" spans="1:9" x14ac:dyDescent="0.25">
      <c r="A2772" s="13"/>
      <c r="B2772" s="5">
        <f>DATE(YEAR(siječanj!B2772),MONTH(siječanj!B2772)+4,DAY(siječanj!B2772))</f>
        <v>43249</v>
      </c>
      <c r="C2772" s="9">
        <v>28.84375</v>
      </c>
      <c r="D2772">
        <v>0.90521438157415623</v>
      </c>
      <c r="E2772" s="6">
        <v>152.00275938625077</v>
      </c>
      <c r="F2772" s="10">
        <v>137.59508383539026</v>
      </c>
      <c r="G2772" s="11">
        <v>125.53124855957184</v>
      </c>
      <c r="H2772" s="11">
        <v>139.01626698986942</v>
      </c>
      <c r="I2772" s="11">
        <v>197.65533456251765</v>
      </c>
    </row>
    <row r="2773" spans="1:9" x14ac:dyDescent="0.25">
      <c r="A2773" s="13"/>
      <c r="B2773" s="5">
        <f>DATE(YEAR(siječanj!B2773),MONTH(siječanj!B2773)+4,DAY(siječanj!B2773))</f>
        <v>43249</v>
      </c>
      <c r="C2773" s="9">
        <v>28.8541666666667</v>
      </c>
      <c r="D2773">
        <v>0.90521438157415623</v>
      </c>
      <c r="E2773" s="6">
        <v>155.6049226480115</v>
      </c>
      <c r="F2773" s="10">
        <v>140.85581382471415</v>
      </c>
      <c r="G2773" s="11">
        <v>118.40143219236406</v>
      </c>
      <c r="H2773" s="11">
        <v>130.60294353724078</v>
      </c>
      <c r="I2773" s="11">
        <v>228.76419082440211</v>
      </c>
    </row>
    <row r="2774" spans="1:9" x14ac:dyDescent="0.25">
      <c r="A2774" s="13"/>
      <c r="B2774" s="5">
        <f>DATE(YEAR(siječanj!B2774),MONTH(siječanj!B2774)+4,DAY(siječanj!B2774))</f>
        <v>43249</v>
      </c>
      <c r="C2774" s="9">
        <v>28.8645833333333</v>
      </c>
      <c r="D2774">
        <v>0.90521438157415623</v>
      </c>
      <c r="E2774" s="6">
        <v>156.3492077737271</v>
      </c>
      <c r="F2774" s="10">
        <v>141.52955142450364</v>
      </c>
      <c r="G2774" s="11">
        <v>116.50172829965057</v>
      </c>
      <c r="H2774" s="11">
        <v>128.19236853809872</v>
      </c>
      <c r="I2774" s="11">
        <v>229.69209506486277</v>
      </c>
    </row>
    <row r="2775" spans="1:9" x14ac:dyDescent="0.25">
      <c r="A2775" s="13"/>
      <c r="B2775" s="5">
        <f>DATE(YEAR(siječanj!B2775),MONTH(siječanj!B2775)+4,DAY(siječanj!B2775))</f>
        <v>43249</v>
      </c>
      <c r="C2775" s="9">
        <v>28.875</v>
      </c>
      <c r="D2775">
        <v>0.90521438157415623</v>
      </c>
      <c r="E2775" s="6">
        <v>156.15036872508975</v>
      </c>
      <c r="F2775" s="10">
        <v>141.34955945805859</v>
      </c>
      <c r="G2775" s="11">
        <v>113.25711676252517</v>
      </c>
      <c r="H2775" s="11">
        <v>123.26988385611891</v>
      </c>
      <c r="I2775" s="11">
        <v>231.05040194064242</v>
      </c>
    </row>
    <row r="2776" spans="1:9" x14ac:dyDescent="0.25">
      <c r="A2776" s="13"/>
      <c r="B2776" s="5">
        <f>DATE(YEAR(siječanj!B2776),MONTH(siječanj!B2776)+4,DAY(siječanj!B2776))</f>
        <v>43249</v>
      </c>
      <c r="C2776" s="9">
        <v>28.8854166666667</v>
      </c>
      <c r="D2776">
        <v>0.90521438157415623</v>
      </c>
      <c r="E2776" s="6">
        <v>160.38316561049021</v>
      </c>
      <c r="F2776" s="10">
        <v>145.18114807300537</v>
      </c>
      <c r="G2776" s="11">
        <v>110.44117708617986</v>
      </c>
      <c r="H2776" s="11">
        <v>109.66805762703184</v>
      </c>
      <c r="I2776" s="11">
        <v>238.13237284587814</v>
      </c>
    </row>
    <row r="2777" spans="1:9" x14ac:dyDescent="0.25">
      <c r="A2777" s="13"/>
      <c r="B2777" s="5">
        <f>DATE(YEAR(siječanj!B2777),MONTH(siječanj!B2777)+4,DAY(siječanj!B2777))</f>
        <v>43249</v>
      </c>
      <c r="C2777" s="9">
        <v>28.8958333333333</v>
      </c>
      <c r="D2777">
        <v>0.90521438157415623</v>
      </c>
      <c r="E2777" s="6">
        <v>163.22945900193966</v>
      </c>
      <c r="F2777" s="10">
        <v>147.75765378512489</v>
      </c>
      <c r="G2777" s="11">
        <v>107.85098696655281</v>
      </c>
      <c r="H2777" s="11">
        <v>101.32790851664016</v>
      </c>
      <c r="I2777" s="11">
        <v>243.78719485434081</v>
      </c>
    </row>
    <row r="2778" spans="1:9" x14ac:dyDescent="0.25">
      <c r="A2778" s="13"/>
      <c r="B2778" s="5">
        <f>DATE(YEAR(siječanj!B2778),MONTH(siječanj!B2778)+4,DAY(siječanj!B2778))</f>
        <v>43249</v>
      </c>
      <c r="C2778" s="9">
        <v>28.90625</v>
      </c>
      <c r="D2778">
        <v>0.90521438157415623</v>
      </c>
      <c r="E2778" s="6">
        <v>161.34333364196067</v>
      </c>
      <c r="F2778" s="10">
        <v>146.05030598382018</v>
      </c>
      <c r="G2778" s="11">
        <v>104.51030973679775</v>
      </c>
      <c r="H2778" s="11">
        <v>103.58262630096111</v>
      </c>
      <c r="I2778" s="11">
        <v>244.52783559731185</v>
      </c>
    </row>
    <row r="2779" spans="1:9" x14ac:dyDescent="0.25">
      <c r="A2779" s="13"/>
      <c r="B2779" s="5">
        <f>DATE(YEAR(siječanj!B2779),MONTH(siječanj!B2779)+4,DAY(siječanj!B2779))</f>
        <v>43249</v>
      </c>
      <c r="C2779" s="9">
        <v>28.9166666666667</v>
      </c>
      <c r="D2779">
        <v>0.90521438157415623</v>
      </c>
      <c r="E2779" s="6">
        <v>157.394070405007</v>
      </c>
      <c r="F2779" s="10">
        <v>142.47537610510761</v>
      </c>
      <c r="G2779" s="11">
        <v>102.91921165894883</v>
      </c>
      <c r="H2779" s="11">
        <v>92.488077908354455</v>
      </c>
      <c r="I2779" s="11">
        <v>241.5160121792901</v>
      </c>
    </row>
    <row r="2780" spans="1:9" x14ac:dyDescent="0.25">
      <c r="A2780" s="13"/>
      <c r="B2780" s="5">
        <f>DATE(YEAR(siječanj!B2780),MONTH(siječanj!B2780)+4,DAY(siječanj!B2780))</f>
        <v>43249</v>
      </c>
      <c r="C2780" s="9">
        <v>28.9270833333333</v>
      </c>
      <c r="D2780">
        <v>0.90521438157415623</v>
      </c>
      <c r="E2780" s="6">
        <v>150.81523875839994</v>
      </c>
      <c r="F2780" s="10">
        <v>136.52012308464373</v>
      </c>
      <c r="G2780" s="11">
        <v>100.54310838670148</v>
      </c>
      <c r="H2780" s="11">
        <v>87.970538615452966</v>
      </c>
      <c r="I2780" s="11">
        <v>242.28762983164944</v>
      </c>
    </row>
    <row r="2781" spans="1:9" x14ac:dyDescent="0.25">
      <c r="A2781" s="13"/>
      <c r="B2781" s="5">
        <f>DATE(YEAR(siječanj!B2781),MONTH(siječanj!B2781)+4,DAY(siječanj!B2781))</f>
        <v>43249</v>
      </c>
      <c r="C2781" s="9">
        <v>28.9375</v>
      </c>
      <c r="D2781">
        <v>0.90521438157415623</v>
      </c>
      <c r="E2781" s="6">
        <v>141.63271989438971</v>
      </c>
      <c r="F2781" s="10">
        <v>128.20797494986567</v>
      </c>
      <c r="G2781" s="11">
        <v>97.522426493331778</v>
      </c>
      <c r="H2781" s="11">
        <v>83.747619268973494</v>
      </c>
      <c r="I2781" s="11">
        <v>241.47142087022419</v>
      </c>
    </row>
    <row r="2782" spans="1:9" x14ac:dyDescent="0.25">
      <c r="A2782" s="13"/>
      <c r="B2782" s="5">
        <f>DATE(YEAR(siječanj!B2782),MONTH(siječanj!B2782)+4,DAY(siječanj!B2782))</f>
        <v>43249</v>
      </c>
      <c r="C2782" s="9">
        <v>28.9479166666667</v>
      </c>
      <c r="D2782">
        <v>0.90521438157415623</v>
      </c>
      <c r="E2782" s="6">
        <v>130.44537865498916</v>
      </c>
      <c r="F2782" s="10">
        <v>118.08103276838266</v>
      </c>
      <c r="G2782" s="11">
        <v>93.239355746392221</v>
      </c>
      <c r="H2782" s="11">
        <v>81.184454232596906</v>
      </c>
      <c r="I2782" s="11">
        <v>238.78039286978512</v>
      </c>
    </row>
    <row r="2783" spans="1:9" x14ac:dyDescent="0.25">
      <c r="A2783" s="13"/>
      <c r="B2783" s="5">
        <f>DATE(YEAR(siječanj!B2783),MONTH(siječanj!B2783)+4,DAY(siječanj!B2783))</f>
        <v>43249</v>
      </c>
      <c r="C2783" s="9">
        <v>28.9583333333333</v>
      </c>
      <c r="D2783">
        <v>0.90521438157415623</v>
      </c>
      <c r="E2783" s="6">
        <v>119.10781660415957</v>
      </c>
      <c r="F2783" s="10">
        <v>107.81810854798232</v>
      </c>
      <c r="G2783" s="11">
        <v>89.869178249784554</v>
      </c>
      <c r="H2783" s="11">
        <v>79.552286300322692</v>
      </c>
      <c r="I2783" s="11">
        <v>239.01225767663425</v>
      </c>
    </row>
    <row r="2784" spans="1:9" x14ac:dyDescent="0.25">
      <c r="A2784" s="13"/>
      <c r="B2784" s="5">
        <f>DATE(YEAR(siječanj!B2784),MONTH(siječanj!B2784)+4,DAY(siječanj!B2784))</f>
        <v>43249</v>
      </c>
      <c r="C2784" s="9">
        <v>28.96875</v>
      </c>
      <c r="D2784">
        <v>0.90521438157415623</v>
      </c>
      <c r="E2784" s="6">
        <v>109.01430932991471</v>
      </c>
      <c r="F2784" s="10">
        <v>98.681320602812519</v>
      </c>
      <c r="G2784" s="11">
        <v>86.688147159780186</v>
      </c>
      <c r="H2784" s="11">
        <v>77.171565437407878</v>
      </c>
      <c r="I2784" s="11">
        <v>239.87060687516933</v>
      </c>
    </row>
    <row r="2785" spans="1:9" x14ac:dyDescent="0.25">
      <c r="A2785" s="13"/>
      <c r="B2785" s="5">
        <f>DATE(YEAR(siječanj!B2785),MONTH(siječanj!B2785)+4,DAY(siječanj!B2785))</f>
        <v>43249</v>
      </c>
      <c r="C2785" s="9">
        <v>28.9791666666667</v>
      </c>
      <c r="D2785">
        <v>0.90521438157415623</v>
      </c>
      <c r="E2785" s="6">
        <v>99.255014002500019</v>
      </c>
      <c r="F2785" s="10">
        <v>89.84706611840727</v>
      </c>
      <c r="G2785" s="11">
        <v>84.415083904451791</v>
      </c>
      <c r="H2785" s="11">
        <v>78.409099257286712</v>
      </c>
      <c r="I2785" s="11">
        <v>239.329095978048</v>
      </c>
    </row>
    <row r="2786" spans="1:9" ht="15.75" thickBot="1" x14ac:dyDescent="0.3">
      <c r="A2786" s="13"/>
      <c r="B2786" s="5">
        <f>DATE(YEAR(siječanj!B2786),MONTH(siječanj!B2786)+4,DAY(siječanj!B2786))</f>
        <v>43249</v>
      </c>
      <c r="C2786" s="9">
        <v>28.9895833333333</v>
      </c>
      <c r="D2786">
        <v>0.90521438157415623</v>
      </c>
      <c r="E2786" s="6">
        <v>91.010905075594124</v>
      </c>
      <c r="F2786" s="10">
        <v>82.384380154508179</v>
      </c>
      <c r="G2786" s="11">
        <v>82.46327345296416</v>
      </c>
      <c r="H2786" s="11">
        <v>75.441843756679404</v>
      </c>
      <c r="I2786" s="11">
        <v>239.69037658415337</v>
      </c>
    </row>
    <row r="2787" spans="1:9" x14ac:dyDescent="0.25">
      <c r="A2787" s="12">
        <f t="shared" ref="A2787" si="27">A2691+1</f>
        <v>150</v>
      </c>
      <c r="B2787" s="5">
        <f>DATE(YEAR(siječanj!B2787),MONTH(siječanj!B2787)+4,DAY(siječanj!B2787))</f>
        <v>43250</v>
      </c>
      <c r="C2787" s="9">
        <v>29</v>
      </c>
      <c r="D2787">
        <v>0.90592013534871851</v>
      </c>
      <c r="E2787" s="6">
        <v>82.257124913461283</v>
      </c>
      <c r="F2787" s="10">
        <v>74.518385734999285</v>
      </c>
      <c r="G2787" s="11">
        <v>77.879334534351912</v>
      </c>
      <c r="H2787" s="11">
        <v>72.313758027700914</v>
      </c>
      <c r="I2787" s="11">
        <v>239.76978391531233</v>
      </c>
    </row>
    <row r="2788" spans="1:9" x14ac:dyDescent="0.25">
      <c r="A2788" s="13"/>
      <c r="B2788" s="5">
        <f>DATE(YEAR(siječanj!B2788),MONTH(siječanj!B2788)+4,DAY(siječanj!B2788))</f>
        <v>43250</v>
      </c>
      <c r="C2788" s="9">
        <v>29.0104166666667</v>
      </c>
      <c r="D2788">
        <v>0.90592013534871851</v>
      </c>
      <c r="E2788" s="6">
        <v>77.360615396115293</v>
      </c>
      <c r="F2788" s="10">
        <v>70.08253917030892</v>
      </c>
      <c r="G2788" s="11">
        <v>76.139622283629222</v>
      </c>
      <c r="H2788" s="11">
        <v>70.514514500563223</v>
      </c>
      <c r="I2788" s="11">
        <v>239.51544944882201</v>
      </c>
    </row>
    <row r="2789" spans="1:9" x14ac:dyDescent="0.25">
      <c r="A2789" s="13"/>
      <c r="B2789" s="5">
        <f>DATE(YEAR(siječanj!B2789),MONTH(siječanj!B2789)+4,DAY(siječanj!B2789))</f>
        <v>43250</v>
      </c>
      <c r="C2789" s="9">
        <v>29.0208333333333</v>
      </c>
      <c r="D2789">
        <v>0.90592013534871851</v>
      </c>
      <c r="E2789" s="6">
        <v>72.53664343966517</v>
      </c>
      <c r="F2789" s="10">
        <v>65.712405842603204</v>
      </c>
      <c r="G2789" s="11">
        <v>74.752876728417533</v>
      </c>
      <c r="H2789" s="11">
        <v>70.437539154426403</v>
      </c>
      <c r="I2789" s="11">
        <v>239.74935731564918</v>
      </c>
    </row>
    <row r="2790" spans="1:9" x14ac:dyDescent="0.25">
      <c r="A2790" s="13"/>
      <c r="B2790" s="5">
        <f>DATE(YEAR(siječanj!B2790),MONTH(siječanj!B2790)+4,DAY(siječanj!B2790))</f>
        <v>43250</v>
      </c>
      <c r="C2790" s="9">
        <v>29.03125</v>
      </c>
      <c r="D2790">
        <v>0.90592013534871851</v>
      </c>
      <c r="E2790" s="6">
        <v>68.736701411114055</v>
      </c>
      <c r="F2790" s="10">
        <v>62.269961845780898</v>
      </c>
      <c r="G2790" s="11">
        <v>72.518449461965844</v>
      </c>
      <c r="H2790" s="11">
        <v>69.421980751314223</v>
      </c>
      <c r="I2790" s="11">
        <v>240.02136630100989</v>
      </c>
    </row>
    <row r="2791" spans="1:9" x14ac:dyDescent="0.25">
      <c r="A2791" s="13"/>
      <c r="B2791" s="5">
        <f>DATE(YEAR(siječanj!B2791),MONTH(siječanj!B2791)+4,DAY(siječanj!B2791))</f>
        <v>43250</v>
      </c>
      <c r="C2791" s="9">
        <v>29.0416666666667</v>
      </c>
      <c r="D2791">
        <v>0.90592013534871851</v>
      </c>
      <c r="E2791" s="6">
        <v>66.124785851145248</v>
      </c>
      <c r="F2791" s="10">
        <v>59.903774948174529</v>
      </c>
      <c r="G2791" s="11">
        <v>71.917307703870961</v>
      </c>
      <c r="H2791" s="11">
        <v>68.05981253534398</v>
      </c>
      <c r="I2791" s="11">
        <v>239.87065387654914</v>
      </c>
    </row>
    <row r="2792" spans="1:9" x14ac:dyDescent="0.25">
      <c r="A2792" s="13"/>
      <c r="B2792" s="5">
        <f>DATE(YEAR(siječanj!B2792),MONTH(siječanj!B2792)+4,DAY(siječanj!B2792))</f>
        <v>43250</v>
      </c>
      <c r="C2792" s="9">
        <v>29.0520833333333</v>
      </c>
      <c r="D2792">
        <v>0.90592013534871851</v>
      </c>
      <c r="E2792" s="6">
        <v>63.872816637260122</v>
      </c>
      <c r="F2792" s="10">
        <v>57.863670693130572</v>
      </c>
      <c r="G2792" s="11">
        <v>70.356822731485309</v>
      </c>
      <c r="H2792" s="11">
        <v>67.108542072531804</v>
      </c>
      <c r="I2792" s="11">
        <v>239.51129632689893</v>
      </c>
    </row>
    <row r="2793" spans="1:9" x14ac:dyDescent="0.25">
      <c r="A2793" s="13"/>
      <c r="B2793" s="5">
        <f>DATE(YEAR(siječanj!B2793),MONTH(siječanj!B2793)+4,DAY(siječanj!B2793))</f>
        <v>43250</v>
      </c>
      <c r="C2793" s="9">
        <v>29.0625</v>
      </c>
      <c r="D2793">
        <v>0.90592013534871851</v>
      </c>
      <c r="E2793" s="6">
        <v>62.219264943486124</v>
      </c>
      <c r="F2793" s="10">
        <v>56.365684918900726</v>
      </c>
      <c r="G2793" s="11">
        <v>69.408161964363444</v>
      </c>
      <c r="H2793" s="11">
        <v>65.688242980656909</v>
      </c>
      <c r="I2793" s="11">
        <v>239.73472288602662</v>
      </c>
    </row>
    <row r="2794" spans="1:9" x14ac:dyDescent="0.25">
      <c r="A2794" s="13"/>
      <c r="B2794" s="5">
        <f>DATE(YEAR(siječanj!B2794),MONTH(siječanj!B2794)+4,DAY(siječanj!B2794))</f>
        <v>43250</v>
      </c>
      <c r="C2794" s="9">
        <v>29.0729166666667</v>
      </c>
      <c r="D2794">
        <v>0.90592013534871851</v>
      </c>
      <c r="E2794" s="6">
        <v>60.804479993421864</v>
      </c>
      <c r="F2794" s="10">
        <v>55.084002745449183</v>
      </c>
      <c r="G2794" s="11">
        <v>69.116562091155842</v>
      </c>
      <c r="H2794" s="11">
        <v>65.2949815644957</v>
      </c>
      <c r="I2794" s="11">
        <v>239.31172346804371</v>
      </c>
    </row>
    <row r="2795" spans="1:9" x14ac:dyDescent="0.25">
      <c r="A2795" s="13"/>
      <c r="B2795" s="5">
        <f>DATE(YEAR(siječanj!B2795),MONTH(siječanj!B2795)+4,DAY(siječanj!B2795))</f>
        <v>43250</v>
      </c>
      <c r="C2795" s="9">
        <v>29.0833333333333</v>
      </c>
      <c r="D2795">
        <v>0.90592013534871851</v>
      </c>
      <c r="E2795" s="6">
        <v>60.510122345165769</v>
      </c>
      <c r="F2795" s="10">
        <v>54.817338224900091</v>
      </c>
      <c r="G2795" s="11">
        <v>69.7172699627166</v>
      </c>
      <c r="H2795" s="11">
        <v>65.218363440478285</v>
      </c>
      <c r="I2795" s="11">
        <v>239.49767892713325</v>
      </c>
    </row>
    <row r="2796" spans="1:9" x14ac:dyDescent="0.25">
      <c r="A2796" s="13"/>
      <c r="B2796" s="5">
        <f>DATE(YEAR(siječanj!B2796),MONTH(siječanj!B2796)+4,DAY(siječanj!B2796))</f>
        <v>43250</v>
      </c>
      <c r="C2796" s="9">
        <v>29.09375</v>
      </c>
      <c r="D2796">
        <v>0.90592013534871851</v>
      </c>
      <c r="E2796" s="6">
        <v>59.990780625366213</v>
      </c>
      <c r="F2796" s="10">
        <v>54.346856103807042</v>
      </c>
      <c r="G2796" s="11">
        <v>70.810772500346076</v>
      </c>
      <c r="H2796" s="11">
        <v>66.011436682900609</v>
      </c>
      <c r="I2796" s="11">
        <v>239.60032194042154</v>
      </c>
    </row>
    <row r="2797" spans="1:9" x14ac:dyDescent="0.25">
      <c r="A2797" s="13"/>
      <c r="B2797" s="5">
        <f>DATE(YEAR(siječanj!B2797),MONTH(siječanj!B2797)+4,DAY(siječanj!B2797))</f>
        <v>43250</v>
      </c>
      <c r="C2797" s="9">
        <v>29.1041666666667</v>
      </c>
      <c r="D2797">
        <v>0.90592013534871851</v>
      </c>
      <c r="E2797" s="6">
        <v>59.210188037264395</v>
      </c>
      <c r="F2797" s="10">
        <v>53.639701560741635</v>
      </c>
      <c r="G2797" s="11">
        <v>70.248929613332805</v>
      </c>
      <c r="H2797" s="11">
        <v>65.776244047715522</v>
      </c>
      <c r="I2797" s="11">
        <v>239.74540119950959</v>
      </c>
    </row>
    <row r="2798" spans="1:9" x14ac:dyDescent="0.25">
      <c r="A2798" s="13"/>
      <c r="B2798" s="5">
        <f>DATE(YEAR(siječanj!B2798),MONTH(siječanj!B2798)+4,DAY(siječanj!B2798))</f>
        <v>43250</v>
      </c>
      <c r="C2798" s="9">
        <v>29.1145833333333</v>
      </c>
      <c r="D2798">
        <v>0.90592013534871851</v>
      </c>
      <c r="E2798" s="6">
        <v>58.896667951885902</v>
      </c>
      <c r="F2798" s="10">
        <v>53.355677402561007</v>
      </c>
      <c r="G2798" s="11">
        <v>68.832627546717774</v>
      </c>
      <c r="H2798" s="11">
        <v>64.858528381738452</v>
      </c>
      <c r="I2798" s="11">
        <v>239.72698065873826</v>
      </c>
    </row>
    <row r="2799" spans="1:9" x14ac:dyDescent="0.25">
      <c r="A2799" s="13"/>
      <c r="B2799" s="5">
        <f>DATE(YEAR(siječanj!B2799),MONTH(siječanj!B2799)+4,DAY(siječanj!B2799))</f>
        <v>43250</v>
      </c>
      <c r="C2799" s="9">
        <v>29.125</v>
      </c>
      <c r="D2799">
        <v>0.90592013534871851</v>
      </c>
      <c r="E2799" s="6">
        <v>58.688792207357153</v>
      </c>
      <c r="F2799" s="10">
        <v>53.167358579941812</v>
      </c>
      <c r="G2799" s="11">
        <v>67.932682595455205</v>
      </c>
      <c r="H2799" s="11">
        <v>63.675741861959018</v>
      </c>
      <c r="I2799" s="11">
        <v>239.52484972478567</v>
      </c>
    </row>
    <row r="2800" spans="1:9" x14ac:dyDescent="0.25">
      <c r="A2800" s="13"/>
      <c r="B2800" s="5">
        <f>DATE(YEAR(siječanj!B2800),MONTH(siječanj!B2800)+4,DAY(siječanj!B2800))</f>
        <v>43250</v>
      </c>
      <c r="C2800" s="9">
        <v>29.1354166666667</v>
      </c>
      <c r="D2800">
        <v>0.90592013534871851</v>
      </c>
      <c r="E2800" s="6">
        <v>58.623040847019823</v>
      </c>
      <c r="F2800" s="10">
        <v>53.107793098685654</v>
      </c>
      <c r="G2800" s="11">
        <v>66.693193308964169</v>
      </c>
      <c r="H2800" s="11">
        <v>63.527643190473128</v>
      </c>
      <c r="I2800" s="11">
        <v>239.37863243228841</v>
      </c>
    </row>
    <row r="2801" spans="1:9" x14ac:dyDescent="0.25">
      <c r="A2801" s="13"/>
      <c r="B2801" s="5">
        <f>DATE(YEAR(siječanj!B2801),MONTH(siječanj!B2801)+4,DAY(siječanj!B2801))</f>
        <v>43250</v>
      </c>
      <c r="C2801" s="9">
        <v>29.1458333333333</v>
      </c>
      <c r="D2801">
        <v>0.90592013534871851</v>
      </c>
      <c r="E2801" s="6">
        <v>59.102456855436117</v>
      </c>
      <c r="F2801" s="10">
        <v>53.542105713918481</v>
      </c>
      <c r="G2801" s="11">
        <v>66.592603947469442</v>
      </c>
      <c r="H2801" s="11">
        <v>63.765304270640691</v>
      </c>
      <c r="I2801" s="11">
        <v>239.2045703223516</v>
      </c>
    </row>
    <row r="2802" spans="1:9" x14ac:dyDescent="0.25">
      <c r="A2802" s="13"/>
      <c r="B2802" s="5">
        <f>DATE(YEAR(siječanj!B2802),MONTH(siječanj!B2802)+4,DAY(siječanj!B2802))</f>
        <v>43250</v>
      </c>
      <c r="C2802" s="9">
        <v>29.15625</v>
      </c>
      <c r="D2802">
        <v>0.90592013534871851</v>
      </c>
      <c r="E2802" s="6">
        <v>60.309585258621929</v>
      </c>
      <c r="F2802" s="10">
        <v>54.635667640315859</v>
      </c>
      <c r="G2802" s="11">
        <v>65.819418143658027</v>
      </c>
      <c r="H2802" s="11">
        <v>62.886754598385771</v>
      </c>
      <c r="I2802" s="11">
        <v>239.27211630529726</v>
      </c>
    </row>
    <row r="2803" spans="1:9" x14ac:dyDescent="0.25">
      <c r="A2803" s="13"/>
      <c r="B2803" s="5">
        <f>DATE(YEAR(siječanj!B2803),MONTH(siječanj!B2803)+4,DAY(siječanj!B2803))</f>
        <v>43250</v>
      </c>
      <c r="C2803" s="9">
        <v>29.1666666666667</v>
      </c>
      <c r="D2803">
        <v>0.90592013534871851</v>
      </c>
      <c r="E2803" s="6">
        <v>62.458875746926253</v>
      </c>
      <c r="F2803" s="10">
        <v>56.582753170384223</v>
      </c>
      <c r="G2803" s="11">
        <v>65.493902806366279</v>
      </c>
      <c r="H2803" s="11">
        <v>63.15430995209735</v>
      </c>
      <c r="I2803" s="11">
        <v>232.57959883323582</v>
      </c>
    </row>
    <row r="2804" spans="1:9" x14ac:dyDescent="0.25">
      <c r="A2804" s="13"/>
      <c r="B2804" s="5">
        <f>DATE(YEAR(siječanj!B2804),MONTH(siječanj!B2804)+4,DAY(siječanj!B2804))</f>
        <v>43250</v>
      </c>
      <c r="C2804" s="9">
        <v>29.1770833333333</v>
      </c>
      <c r="D2804">
        <v>0.90592013534871851</v>
      </c>
      <c r="E2804" s="6">
        <v>64.649881234220928</v>
      </c>
      <c r="F2804" s="10">
        <v>58.567629157984001</v>
      </c>
      <c r="G2804" s="11">
        <v>64.463876261692178</v>
      </c>
      <c r="H2804" s="11">
        <v>60.996772639184513</v>
      </c>
      <c r="I2804" s="11">
        <v>172.93615888231994</v>
      </c>
    </row>
    <row r="2805" spans="1:9" x14ac:dyDescent="0.25">
      <c r="A2805" s="13"/>
      <c r="B2805" s="5">
        <f>DATE(YEAR(siječanj!B2805),MONTH(siječanj!B2805)+4,DAY(siječanj!B2805))</f>
        <v>43250</v>
      </c>
      <c r="C2805" s="9">
        <v>29.1875</v>
      </c>
      <c r="D2805">
        <v>0.90592013534871851</v>
      </c>
      <c r="E2805" s="6">
        <v>67.188704792178356</v>
      </c>
      <c r="F2805" s="10">
        <v>60.867600539235312</v>
      </c>
      <c r="G2805" s="11">
        <v>64.047594271942145</v>
      </c>
      <c r="H2805" s="11">
        <v>59.993395911717613</v>
      </c>
      <c r="I2805" s="11">
        <v>104.47761014648462</v>
      </c>
    </row>
    <row r="2806" spans="1:9" x14ac:dyDescent="0.25">
      <c r="A2806" s="13"/>
      <c r="B2806" s="5">
        <f>DATE(YEAR(siječanj!B2806),MONTH(siječanj!B2806)+4,DAY(siječanj!B2806))</f>
        <v>43250</v>
      </c>
      <c r="C2806" s="9">
        <v>29.1979166666667</v>
      </c>
      <c r="D2806">
        <v>0.90592013534871851</v>
      </c>
      <c r="E2806" s="6">
        <v>70.960329658211663</v>
      </c>
      <c r="F2806" s="10">
        <v>64.2843914483568</v>
      </c>
      <c r="G2806" s="11">
        <v>63.632710361024309</v>
      </c>
      <c r="H2806" s="11">
        <v>59.554843547292343</v>
      </c>
      <c r="I2806" s="11">
        <v>67.968774357541619</v>
      </c>
    </row>
    <row r="2807" spans="1:9" x14ac:dyDescent="0.25">
      <c r="A2807" s="13"/>
      <c r="B2807" s="5">
        <f>DATE(YEAR(siječanj!B2807),MONTH(siječanj!B2807)+4,DAY(siječanj!B2807))</f>
        <v>43250</v>
      </c>
      <c r="C2807" s="9">
        <v>29.2083333333333</v>
      </c>
      <c r="D2807">
        <v>0.90592013534871851</v>
      </c>
      <c r="E2807" s="6">
        <v>74.077862784643457</v>
      </c>
      <c r="F2807" s="10">
        <v>67.108627480208</v>
      </c>
      <c r="G2807" s="11">
        <v>63.538585105394461</v>
      </c>
      <c r="H2807" s="11">
        <v>62.66528892554232</v>
      </c>
      <c r="I2807" s="11">
        <v>46.050311897809067</v>
      </c>
    </row>
    <row r="2808" spans="1:9" x14ac:dyDescent="0.25">
      <c r="A2808" s="13"/>
      <c r="B2808" s="5">
        <f>DATE(YEAR(siječanj!B2808),MONTH(siječanj!B2808)+4,DAY(siječanj!B2808))</f>
        <v>43250</v>
      </c>
      <c r="C2808" s="9">
        <v>29.21875</v>
      </c>
      <c r="D2808">
        <v>0.90592013534871851</v>
      </c>
      <c r="E2808" s="6">
        <v>77.553113582406695</v>
      </c>
      <c r="F2808" s="10">
        <v>70.256927153288416</v>
      </c>
      <c r="G2808" s="11">
        <v>68.149694159472347</v>
      </c>
      <c r="H2808" s="11">
        <v>68.821787384718633</v>
      </c>
      <c r="I2808" s="11">
        <v>27.062349468689725</v>
      </c>
    </row>
    <row r="2809" spans="1:9" x14ac:dyDescent="0.25">
      <c r="A2809" s="13"/>
      <c r="B2809" s="5">
        <f>DATE(YEAR(siječanj!B2809),MONTH(siječanj!B2809)+4,DAY(siječanj!B2809))</f>
        <v>43250</v>
      </c>
      <c r="C2809" s="9">
        <v>29.2291666666667</v>
      </c>
      <c r="D2809">
        <v>0.90592013534871851</v>
      </c>
      <c r="E2809" s="6">
        <v>81.801869246963435</v>
      </c>
      <c r="F2809" s="10">
        <v>74.105960459987287</v>
      </c>
      <c r="G2809" s="11">
        <v>76.178402901350637</v>
      </c>
      <c r="H2809" s="11">
        <v>73.468030997633861</v>
      </c>
      <c r="I2809" s="11">
        <v>7.0050596473539342</v>
      </c>
    </row>
    <row r="2810" spans="1:9" x14ac:dyDescent="0.25">
      <c r="A2810" s="13"/>
      <c r="B2810" s="5">
        <f>DATE(YEAR(siječanj!B2810),MONTH(siječanj!B2810)+4,DAY(siječanj!B2810))</f>
        <v>43250</v>
      </c>
      <c r="C2810" s="9">
        <v>29.2395833333333</v>
      </c>
      <c r="D2810">
        <v>0.90592013534871851</v>
      </c>
      <c r="E2810" s="6">
        <v>86.421919943191583</v>
      </c>
      <c r="F2810" s="10">
        <v>78.291357412032241</v>
      </c>
      <c r="G2810" s="11">
        <v>77.590832128901809</v>
      </c>
      <c r="H2810" s="11">
        <v>76.965885771257305</v>
      </c>
      <c r="I2810" s="11">
        <v>2.8353812382132895</v>
      </c>
    </row>
    <row r="2811" spans="1:9" x14ac:dyDescent="0.25">
      <c r="A2811" s="13"/>
      <c r="B2811" s="5">
        <f>DATE(YEAR(siječanj!B2811),MONTH(siječanj!B2811)+4,DAY(siječanj!B2811))</f>
        <v>43250</v>
      </c>
      <c r="C2811" s="9">
        <v>29.25</v>
      </c>
      <c r="D2811">
        <v>0.90592013534871851</v>
      </c>
      <c r="E2811" s="6">
        <v>88.836515960406672</v>
      </c>
      <c r="F2811" s="10">
        <v>80.478788562760201</v>
      </c>
      <c r="G2811" s="11">
        <v>77.442756296727808</v>
      </c>
      <c r="H2811" s="11">
        <v>94.947323417834127</v>
      </c>
      <c r="I2811" s="11">
        <v>2.9554457629444206</v>
      </c>
    </row>
    <row r="2812" spans="1:9" x14ac:dyDescent="0.25">
      <c r="A2812" s="13"/>
      <c r="B2812" s="5">
        <f>DATE(YEAR(siječanj!B2812),MONTH(siječanj!B2812)+4,DAY(siječanj!B2812))</f>
        <v>43250</v>
      </c>
      <c r="C2812" s="9">
        <v>29.2604166666667</v>
      </c>
      <c r="D2812">
        <v>0.90592013534871851</v>
      </c>
      <c r="E2812" s="6">
        <v>89.781277670147219</v>
      </c>
      <c r="F2812" s="10">
        <v>81.334667218720654</v>
      </c>
      <c r="G2812" s="11">
        <v>87.40375863099392</v>
      </c>
      <c r="H2812" s="11">
        <v>100.37127169457338</v>
      </c>
      <c r="I2812" s="11">
        <v>3.5121221052773288</v>
      </c>
    </row>
    <row r="2813" spans="1:9" x14ac:dyDescent="0.25">
      <c r="A2813" s="13"/>
      <c r="B2813" s="5">
        <f>DATE(YEAR(siječanj!B2813),MONTH(siječanj!B2813)+4,DAY(siječanj!B2813))</f>
        <v>43250</v>
      </c>
      <c r="C2813" s="9">
        <v>29.2708333333333</v>
      </c>
      <c r="D2813">
        <v>0.90592013534871851</v>
      </c>
      <c r="E2813" s="6">
        <v>92.93805511074163</v>
      </c>
      <c r="F2813" s="10">
        <v>84.194455464969721</v>
      </c>
      <c r="G2813" s="11">
        <v>93.80716055578182</v>
      </c>
      <c r="H2813" s="11">
        <v>109.16235151788788</v>
      </c>
      <c r="I2813" s="11">
        <v>3.3708119568389749</v>
      </c>
    </row>
    <row r="2814" spans="1:9" x14ac:dyDescent="0.25">
      <c r="A2814" s="13"/>
      <c r="B2814" s="5">
        <f>DATE(YEAR(siječanj!B2814),MONTH(siječanj!B2814)+4,DAY(siječanj!B2814))</f>
        <v>43250</v>
      </c>
      <c r="C2814" s="9">
        <v>29.28125</v>
      </c>
      <c r="D2814">
        <v>0.90592013534871851</v>
      </c>
      <c r="E2814" s="6">
        <v>93.738585758420797</v>
      </c>
      <c r="F2814" s="10">
        <v>84.919672297666025</v>
      </c>
      <c r="G2814" s="11">
        <v>102.58037841554018</v>
      </c>
      <c r="H2814" s="11">
        <v>119.98176261764165</v>
      </c>
      <c r="I2814" s="11">
        <v>3.4918375097829859</v>
      </c>
    </row>
    <row r="2815" spans="1:9" x14ac:dyDescent="0.25">
      <c r="A2815" s="13"/>
      <c r="B2815" s="5">
        <f>DATE(YEAR(siječanj!B2815),MONTH(siječanj!B2815)+4,DAY(siječanj!B2815))</f>
        <v>43250</v>
      </c>
      <c r="C2815" s="9">
        <v>29.2916666666667</v>
      </c>
      <c r="D2815">
        <v>0.90592013534871851</v>
      </c>
      <c r="E2815" s="6">
        <v>93.497041849910701</v>
      </c>
      <c r="F2815" s="10">
        <v>84.700852807375895</v>
      </c>
      <c r="G2815" s="11">
        <v>111.38241357260669</v>
      </c>
      <c r="H2815" s="11">
        <v>129.04072692066541</v>
      </c>
      <c r="I2815" s="11">
        <v>3.1193965760441782</v>
      </c>
    </row>
    <row r="2816" spans="1:9" x14ac:dyDescent="0.25">
      <c r="A2816" s="13"/>
      <c r="B2816" s="5">
        <f>DATE(YEAR(siječanj!B2816),MONTH(siječanj!B2816)+4,DAY(siječanj!B2816))</f>
        <v>43250</v>
      </c>
      <c r="C2816" s="9">
        <v>29.3020833333333</v>
      </c>
      <c r="D2816">
        <v>0.90592013534871851</v>
      </c>
      <c r="E2816" s="6">
        <v>93.112236903330199</v>
      </c>
      <c r="F2816" s="10">
        <v>84.352250258086841</v>
      </c>
      <c r="G2816" s="11">
        <v>125.41547718685062</v>
      </c>
      <c r="H2816" s="11">
        <v>139.80311493445785</v>
      </c>
      <c r="I2816" s="11">
        <v>2.7931989998704156</v>
      </c>
    </row>
    <row r="2817" spans="1:9" x14ac:dyDescent="0.25">
      <c r="A2817" s="13"/>
      <c r="B2817" s="5">
        <f>DATE(YEAR(siječanj!B2817),MONTH(siječanj!B2817)+4,DAY(siječanj!B2817))</f>
        <v>43250</v>
      </c>
      <c r="C2817" s="9">
        <v>29.3125</v>
      </c>
      <c r="D2817">
        <v>0.90592013534871851</v>
      </c>
      <c r="E2817" s="6">
        <v>94.003223775934899</v>
      </c>
      <c r="F2817" s="10">
        <v>85.159413206310816</v>
      </c>
      <c r="G2817" s="11">
        <v>135.12427895568845</v>
      </c>
      <c r="H2817" s="11">
        <v>149.14143496232896</v>
      </c>
      <c r="I2817" s="11">
        <v>2.3033246186409424</v>
      </c>
    </row>
    <row r="2818" spans="1:9" x14ac:dyDescent="0.25">
      <c r="A2818" s="13"/>
      <c r="B2818" s="5">
        <f>DATE(YEAR(siječanj!B2818),MONTH(siječanj!B2818)+4,DAY(siječanj!B2818))</f>
        <v>43250</v>
      </c>
      <c r="C2818" s="9">
        <v>29.3229166666667</v>
      </c>
      <c r="D2818">
        <v>0.90592013534871851</v>
      </c>
      <c r="E2818" s="6">
        <v>95.702157318080268</v>
      </c>
      <c r="F2818" s="10">
        <v>86.698511310759628</v>
      </c>
      <c r="G2818" s="11">
        <v>144.47285044703659</v>
      </c>
      <c r="H2818" s="11">
        <v>163.64551997669787</v>
      </c>
      <c r="I2818" s="11">
        <v>1.9560594239856519</v>
      </c>
    </row>
    <row r="2819" spans="1:9" x14ac:dyDescent="0.25">
      <c r="A2819" s="13"/>
      <c r="B2819" s="5">
        <f>DATE(YEAR(siječanj!B2819),MONTH(siječanj!B2819)+4,DAY(siječanj!B2819))</f>
        <v>43250</v>
      </c>
      <c r="C2819" s="9">
        <v>29.3333333333333</v>
      </c>
      <c r="D2819">
        <v>0.90592013534871851</v>
      </c>
      <c r="E2819" s="6">
        <v>96.550388746739088</v>
      </c>
      <c r="F2819" s="10">
        <v>87.46694124141726</v>
      </c>
      <c r="G2819" s="11">
        <v>166.25366520244103</v>
      </c>
      <c r="H2819" s="11">
        <v>178.30974485758918</v>
      </c>
      <c r="I2819" s="11">
        <v>1.8159173098372505</v>
      </c>
    </row>
    <row r="2820" spans="1:9" x14ac:dyDescent="0.25">
      <c r="A2820" s="13"/>
      <c r="B2820" s="5">
        <f>DATE(YEAR(siječanj!B2820),MONTH(siječanj!B2820)+4,DAY(siječanj!B2820))</f>
        <v>43250</v>
      </c>
      <c r="C2820" s="9">
        <v>29.34375</v>
      </c>
      <c r="D2820">
        <v>0.90592013534871851</v>
      </c>
      <c r="E2820" s="6">
        <v>98.252385104921416</v>
      </c>
      <c r="F2820" s="10">
        <v>89.008814012584821</v>
      </c>
      <c r="G2820" s="11">
        <v>189.94905651675649</v>
      </c>
      <c r="H2820" s="11">
        <v>190.3601273259269</v>
      </c>
      <c r="I2820" s="11">
        <v>1.757469593989176</v>
      </c>
    </row>
    <row r="2821" spans="1:9" x14ac:dyDescent="0.25">
      <c r="A2821" s="13"/>
      <c r="B2821" s="5">
        <f>DATE(YEAR(siječanj!B2821),MONTH(siječanj!B2821)+4,DAY(siječanj!B2821))</f>
        <v>43250</v>
      </c>
      <c r="C2821" s="9">
        <v>29.3541666666667</v>
      </c>
      <c r="D2821">
        <v>0.90592013534871851</v>
      </c>
      <c r="E2821" s="6">
        <v>99.007057818834852</v>
      </c>
      <c r="F2821" s="10">
        <v>89.692487219717265</v>
      </c>
      <c r="G2821" s="11">
        <v>187.84157320127972</v>
      </c>
      <c r="H2821" s="11">
        <v>195.02861102607454</v>
      </c>
      <c r="I2821" s="11">
        <v>1.8615216486426391</v>
      </c>
    </row>
    <row r="2822" spans="1:9" x14ac:dyDescent="0.25">
      <c r="A2822" s="13"/>
      <c r="B2822" s="5">
        <f>DATE(YEAR(siječanj!B2822),MONTH(siječanj!B2822)+4,DAY(siječanj!B2822))</f>
        <v>43250</v>
      </c>
      <c r="C2822" s="9">
        <v>29.3645833333333</v>
      </c>
      <c r="D2822">
        <v>0.90592013534871851</v>
      </c>
      <c r="E2822" s="6">
        <v>100.69658768259733</v>
      </c>
      <c r="F2822" s="10">
        <v>91.223066342572665</v>
      </c>
      <c r="G2822" s="11">
        <v>189.18494215548262</v>
      </c>
      <c r="H2822" s="11">
        <v>201.57448159541528</v>
      </c>
      <c r="I2822" s="11">
        <v>2.0599944752042485</v>
      </c>
    </row>
    <row r="2823" spans="1:9" x14ac:dyDescent="0.25">
      <c r="A2823" s="13"/>
      <c r="B2823" s="5">
        <f>DATE(YEAR(siječanj!B2823),MONTH(siječanj!B2823)+4,DAY(siječanj!B2823))</f>
        <v>43250</v>
      </c>
      <c r="C2823" s="9">
        <v>29.375</v>
      </c>
      <c r="D2823">
        <v>0.90592013534871851</v>
      </c>
      <c r="E2823" s="6">
        <v>102.24476977646792</v>
      </c>
      <c r="F2823" s="10">
        <v>92.625595674596383</v>
      </c>
      <c r="G2823" s="11">
        <v>191.99509667803957</v>
      </c>
      <c r="H2823" s="11">
        <v>207.71298248174369</v>
      </c>
      <c r="I2823" s="11">
        <v>1.9192053420613271</v>
      </c>
    </row>
    <row r="2824" spans="1:9" x14ac:dyDescent="0.25">
      <c r="A2824" s="13"/>
      <c r="B2824" s="5">
        <f>DATE(YEAR(siječanj!B2824),MONTH(siječanj!B2824)+4,DAY(siječanj!B2824))</f>
        <v>43250</v>
      </c>
      <c r="C2824" s="9">
        <v>29.3854166666667</v>
      </c>
      <c r="D2824">
        <v>0.90592013534871851</v>
      </c>
      <c r="E2824" s="6">
        <v>104.06683090372576</v>
      </c>
      <c r="F2824" s="10">
        <v>94.276237537615444</v>
      </c>
      <c r="G2824" s="11">
        <v>199.28098765602732</v>
      </c>
      <c r="H2824" s="11">
        <v>209.57446694602515</v>
      </c>
      <c r="I2824" s="11">
        <v>1.6665809257729063</v>
      </c>
    </row>
    <row r="2825" spans="1:9" x14ac:dyDescent="0.25">
      <c r="A2825" s="13"/>
      <c r="B2825" s="5">
        <f>DATE(YEAR(siječanj!B2825),MONTH(siječanj!B2825)+4,DAY(siječanj!B2825))</f>
        <v>43250</v>
      </c>
      <c r="C2825" s="9">
        <v>29.3958333333333</v>
      </c>
      <c r="D2825">
        <v>0.90592013534871851</v>
      </c>
      <c r="E2825" s="6">
        <v>104.73693597393496</v>
      </c>
      <c r="F2825" s="10">
        <v>94.883299213517219</v>
      </c>
      <c r="G2825" s="11">
        <v>196.96843269115772</v>
      </c>
      <c r="H2825" s="11">
        <v>212.47146207359435</v>
      </c>
      <c r="I2825" s="11">
        <v>1.6398681415663952</v>
      </c>
    </row>
    <row r="2826" spans="1:9" x14ac:dyDescent="0.25">
      <c r="A2826" s="13"/>
      <c r="B2826" s="5">
        <f>DATE(YEAR(siječanj!B2826),MONTH(siječanj!B2826)+4,DAY(siječanj!B2826))</f>
        <v>43250</v>
      </c>
      <c r="C2826" s="9">
        <v>29.40625</v>
      </c>
      <c r="D2826">
        <v>0.90592013534871851</v>
      </c>
      <c r="E2826" s="6">
        <v>105.45548074932962</v>
      </c>
      <c r="F2826" s="10">
        <v>95.534243393696869</v>
      </c>
      <c r="G2826" s="11">
        <v>194.98587254029789</v>
      </c>
      <c r="H2826" s="11">
        <v>211.05806660020707</v>
      </c>
      <c r="I2826" s="11">
        <v>1.759456652323196</v>
      </c>
    </row>
    <row r="2827" spans="1:9" x14ac:dyDescent="0.25">
      <c r="A2827" s="13"/>
      <c r="B2827" s="5">
        <f>DATE(YEAR(siječanj!B2827),MONTH(siječanj!B2827)+4,DAY(siječanj!B2827))</f>
        <v>43250</v>
      </c>
      <c r="C2827" s="9">
        <v>29.4166666666667</v>
      </c>
      <c r="D2827">
        <v>0.90592013534871851</v>
      </c>
      <c r="E2827" s="6">
        <v>106.61301196471497</v>
      </c>
      <c r="F2827" s="10">
        <v>96.582874229009136</v>
      </c>
      <c r="G2827" s="11">
        <v>203.16961938623572</v>
      </c>
      <c r="H2827" s="11">
        <v>211.7457753723281</v>
      </c>
      <c r="I2827" s="11">
        <v>1.7204405069272302</v>
      </c>
    </row>
    <row r="2828" spans="1:9" x14ac:dyDescent="0.25">
      <c r="A2828" s="13"/>
      <c r="B2828" s="5">
        <f>DATE(YEAR(siječanj!B2828),MONTH(siječanj!B2828)+4,DAY(siječanj!B2828))</f>
        <v>43250</v>
      </c>
      <c r="C2828" s="9">
        <v>29.4270833333333</v>
      </c>
      <c r="D2828">
        <v>0.90592013534871851</v>
      </c>
      <c r="E2828" s="6">
        <v>107.03923634060349</v>
      </c>
      <c r="F2828" s="10">
        <v>96.968999473302986</v>
      </c>
      <c r="G2828" s="11">
        <v>198.97651983310857</v>
      </c>
      <c r="H2828" s="11">
        <v>207.94464704678305</v>
      </c>
      <c r="I2828" s="11">
        <v>1.9847582664968253</v>
      </c>
    </row>
    <row r="2829" spans="1:9" x14ac:dyDescent="0.25">
      <c r="A2829" s="13"/>
      <c r="B2829" s="5">
        <f>DATE(YEAR(siječanj!B2829),MONTH(siječanj!B2829)+4,DAY(siječanj!B2829))</f>
        <v>43250</v>
      </c>
      <c r="C2829" s="9">
        <v>29.4375</v>
      </c>
      <c r="D2829">
        <v>0.90592013534871851</v>
      </c>
      <c r="E2829" s="6">
        <v>109.05613144811876</v>
      </c>
      <c r="F2829" s="10">
        <v>98.796145362087387</v>
      </c>
      <c r="G2829" s="11">
        <v>195.76469485158503</v>
      </c>
      <c r="H2829" s="11">
        <v>209.02008631281188</v>
      </c>
      <c r="I2829" s="11">
        <v>2.0276835266525715</v>
      </c>
    </row>
    <row r="2830" spans="1:9" x14ac:dyDescent="0.25">
      <c r="A2830" s="13"/>
      <c r="B2830" s="5">
        <f>DATE(YEAR(siječanj!B2830),MONTH(siječanj!B2830)+4,DAY(siječanj!B2830))</f>
        <v>43250</v>
      </c>
      <c r="C2830" s="9">
        <v>29.4479166666667</v>
      </c>
      <c r="D2830">
        <v>0.90592013534871851</v>
      </c>
      <c r="E2830" s="6">
        <v>109.95053919265077</v>
      </c>
      <c r="F2830" s="10">
        <v>99.606407347070757</v>
      </c>
      <c r="G2830" s="11">
        <v>193.26374876407891</v>
      </c>
      <c r="H2830" s="11">
        <v>207.16453414395173</v>
      </c>
      <c r="I2830" s="11">
        <v>1.9591225139087032</v>
      </c>
    </row>
    <row r="2831" spans="1:9" x14ac:dyDescent="0.25">
      <c r="A2831" s="13"/>
      <c r="B2831" s="5">
        <f>DATE(YEAR(siječanj!B2831),MONTH(siječanj!B2831)+4,DAY(siječanj!B2831))</f>
        <v>43250</v>
      </c>
      <c r="C2831" s="9">
        <v>29.4583333333333</v>
      </c>
      <c r="D2831">
        <v>0.90592013534871851</v>
      </c>
      <c r="E2831" s="6">
        <v>111.16874550785624</v>
      </c>
      <c r="F2831" s="10">
        <v>100.71000497702437</v>
      </c>
      <c r="G2831" s="11">
        <v>197.84367423225049</v>
      </c>
      <c r="H2831" s="11">
        <v>210.47011912896363</v>
      </c>
      <c r="I2831" s="11">
        <v>1.8070950508424228</v>
      </c>
    </row>
    <row r="2832" spans="1:9" x14ac:dyDescent="0.25">
      <c r="A2832" s="13"/>
      <c r="B2832" s="5">
        <f>DATE(YEAR(siječanj!B2832),MONTH(siječanj!B2832)+4,DAY(siječanj!B2832))</f>
        <v>43250</v>
      </c>
      <c r="C2832" s="9">
        <v>29.46875</v>
      </c>
      <c r="D2832">
        <v>0.90592013534871851</v>
      </c>
      <c r="E2832" s="6">
        <v>112.78231991432926</v>
      </c>
      <c r="F2832" s="10">
        <v>102.17177452173163</v>
      </c>
      <c r="G2832" s="11">
        <v>205.69482294497379</v>
      </c>
      <c r="H2832" s="11">
        <v>208.0525040444569</v>
      </c>
      <c r="I2832" s="11">
        <v>1.9917064704750691</v>
      </c>
    </row>
    <row r="2833" spans="1:9" x14ac:dyDescent="0.25">
      <c r="A2833" s="13"/>
      <c r="B2833" s="5">
        <f>DATE(YEAR(siječanj!B2833),MONTH(siječanj!B2833)+4,DAY(siječanj!B2833))</f>
        <v>43250</v>
      </c>
      <c r="C2833" s="9">
        <v>29.4791666666667</v>
      </c>
      <c r="D2833">
        <v>0.90592013534871851</v>
      </c>
      <c r="E2833" s="6">
        <v>112.9860755365078</v>
      </c>
      <c r="F2833" s="10">
        <v>102.35636084255368</v>
      </c>
      <c r="G2833" s="11">
        <v>189.74837595978767</v>
      </c>
      <c r="H2833" s="11">
        <v>205.85228069513957</v>
      </c>
      <c r="I2833" s="11">
        <v>2.1231803301497489</v>
      </c>
    </row>
    <row r="2834" spans="1:9" x14ac:dyDescent="0.25">
      <c r="A2834" s="13"/>
      <c r="B2834" s="5">
        <f>DATE(YEAR(siječanj!B2834),MONTH(siječanj!B2834)+4,DAY(siječanj!B2834))</f>
        <v>43250</v>
      </c>
      <c r="C2834" s="9">
        <v>29.4895833333333</v>
      </c>
      <c r="D2834">
        <v>0.90592013534871851</v>
      </c>
      <c r="E2834" s="6">
        <v>112.22443511447919</v>
      </c>
      <c r="F2834" s="10">
        <v>101.66637544834246</v>
      </c>
      <c r="G2834" s="11">
        <v>189.6391450248216</v>
      </c>
      <c r="H2834" s="11">
        <v>199.39472426392837</v>
      </c>
      <c r="I2834" s="11">
        <v>1.8807362127240974</v>
      </c>
    </row>
    <row r="2835" spans="1:9" x14ac:dyDescent="0.25">
      <c r="A2835" s="13"/>
      <c r="B2835" s="5">
        <f>DATE(YEAR(siječanj!B2835),MONTH(siječanj!B2835)+4,DAY(siječanj!B2835))</f>
        <v>43250</v>
      </c>
      <c r="C2835" s="9">
        <v>29.5</v>
      </c>
      <c r="D2835">
        <v>0.90592013534871851</v>
      </c>
      <c r="E2835" s="6">
        <v>111.49010612457283</v>
      </c>
      <c r="F2835" s="10">
        <v>101.00113203041602</v>
      </c>
      <c r="G2835" s="11">
        <v>184.45275063610839</v>
      </c>
      <c r="H2835" s="11">
        <v>197.31666686571998</v>
      </c>
      <c r="I2835" s="11">
        <v>1.965405698363986</v>
      </c>
    </row>
    <row r="2836" spans="1:9" x14ac:dyDescent="0.25">
      <c r="A2836" s="13"/>
      <c r="B2836" s="5">
        <f>DATE(YEAR(siječanj!B2836),MONTH(siječanj!B2836)+4,DAY(siječanj!B2836))</f>
        <v>43250</v>
      </c>
      <c r="C2836" s="9">
        <v>29.5104166666667</v>
      </c>
      <c r="D2836">
        <v>0.90592013534871851</v>
      </c>
      <c r="E2836" s="6">
        <v>110.9198391370915</v>
      </c>
      <c r="F2836" s="10">
        <v>100.48451568393202</v>
      </c>
      <c r="G2836" s="11">
        <v>183.48814052138951</v>
      </c>
      <c r="H2836" s="11">
        <v>198.33542421298017</v>
      </c>
      <c r="I2836" s="11">
        <v>1.9941545423430511</v>
      </c>
    </row>
    <row r="2837" spans="1:9" x14ac:dyDescent="0.25">
      <c r="A2837" s="13"/>
      <c r="B2837" s="5">
        <f>DATE(YEAR(siječanj!B2837),MONTH(siječanj!B2837)+4,DAY(siječanj!B2837))</f>
        <v>43250</v>
      </c>
      <c r="C2837" s="9">
        <v>29.5208333333333</v>
      </c>
      <c r="D2837">
        <v>0.90592013534871851</v>
      </c>
      <c r="E2837" s="6">
        <v>111.70663174561011</v>
      </c>
      <c r="F2837" s="10">
        <v>101.19728695033257</v>
      </c>
      <c r="G2837" s="11">
        <v>182.93137973128057</v>
      </c>
      <c r="H2837" s="11">
        <v>198.0477199262408</v>
      </c>
      <c r="I2837" s="11">
        <v>2.1685246613221003</v>
      </c>
    </row>
    <row r="2838" spans="1:9" x14ac:dyDescent="0.25">
      <c r="A2838" s="13"/>
      <c r="B2838" s="5">
        <f>DATE(YEAR(siječanj!B2838),MONTH(siječanj!B2838)+4,DAY(siječanj!B2838))</f>
        <v>43250</v>
      </c>
      <c r="C2838" s="9">
        <v>29.53125</v>
      </c>
      <c r="D2838">
        <v>0.90592013534871851</v>
      </c>
      <c r="E2838" s="6">
        <v>112.05036936770549</v>
      </c>
      <c r="F2838" s="10">
        <v>101.50868578346565</v>
      </c>
      <c r="G2838" s="11">
        <v>183.56618787044926</v>
      </c>
      <c r="H2838" s="11">
        <v>198.74834488690436</v>
      </c>
      <c r="I2838" s="11">
        <v>2.5155428487260054</v>
      </c>
    </row>
    <row r="2839" spans="1:9" x14ac:dyDescent="0.25">
      <c r="A2839" s="13"/>
      <c r="B2839" s="5">
        <f>DATE(YEAR(siječanj!B2839),MONTH(siječanj!B2839)+4,DAY(siječanj!B2839))</f>
        <v>43250</v>
      </c>
      <c r="C2839" s="9">
        <v>29.5416666666667</v>
      </c>
      <c r="D2839">
        <v>0.90592013534871851</v>
      </c>
      <c r="E2839" s="6">
        <v>111.07147630256868</v>
      </c>
      <c r="F2839" s="10">
        <v>100.621886845405</v>
      </c>
      <c r="G2839" s="11">
        <v>186.07490374089053</v>
      </c>
      <c r="H2839" s="11">
        <v>196.86852971004564</v>
      </c>
      <c r="I2839" s="11">
        <v>2.2096738693383302</v>
      </c>
    </row>
    <row r="2840" spans="1:9" x14ac:dyDescent="0.25">
      <c r="A2840" s="13"/>
      <c r="B2840" s="5">
        <f>DATE(YEAR(siječanj!B2840),MONTH(siječanj!B2840)+4,DAY(siječanj!B2840))</f>
        <v>43250</v>
      </c>
      <c r="C2840" s="9">
        <v>29.5520833333333</v>
      </c>
      <c r="D2840">
        <v>0.90592013534871851</v>
      </c>
      <c r="E2840" s="6">
        <v>110.64461119508694</v>
      </c>
      <c r="F2840" s="10">
        <v>100.23518114945949</v>
      </c>
      <c r="G2840" s="11">
        <v>186.98172659721257</v>
      </c>
      <c r="H2840" s="11">
        <v>188.7371749215873</v>
      </c>
      <c r="I2840" s="11">
        <v>2.1313605702968466</v>
      </c>
    </row>
    <row r="2841" spans="1:9" x14ac:dyDescent="0.25">
      <c r="A2841" s="13"/>
      <c r="B2841" s="5">
        <f>DATE(YEAR(siječanj!B2841),MONTH(siječanj!B2841)+4,DAY(siječanj!B2841))</f>
        <v>43250</v>
      </c>
      <c r="C2841" s="9">
        <v>29.5625</v>
      </c>
      <c r="D2841">
        <v>0.90592013534871851</v>
      </c>
      <c r="E2841" s="6">
        <v>110.61193785121088</v>
      </c>
      <c r="F2841" s="10">
        <v>100.205581709353</v>
      </c>
      <c r="G2841" s="11">
        <v>185.49638032712087</v>
      </c>
      <c r="H2841" s="11">
        <v>184.62039870935476</v>
      </c>
      <c r="I2841" s="11">
        <v>2.1343216572253985</v>
      </c>
    </row>
    <row r="2842" spans="1:9" x14ac:dyDescent="0.25">
      <c r="A2842" s="13"/>
      <c r="B2842" s="5">
        <f>DATE(YEAR(siječanj!B2842),MONTH(siječanj!B2842)+4,DAY(siječanj!B2842))</f>
        <v>43250</v>
      </c>
      <c r="C2842" s="9">
        <v>29.5729166666667</v>
      </c>
      <c r="D2842">
        <v>0.90592013534871851</v>
      </c>
      <c r="E2842" s="6">
        <v>111.57773261693576</v>
      </c>
      <c r="F2842" s="10">
        <v>101.08051463423757</v>
      </c>
      <c r="G2842" s="11">
        <v>185.20911530178662</v>
      </c>
      <c r="H2842" s="11">
        <v>186.4443708373658</v>
      </c>
      <c r="I2842" s="11">
        <v>1.9982576627982518</v>
      </c>
    </row>
    <row r="2843" spans="1:9" x14ac:dyDescent="0.25">
      <c r="A2843" s="13"/>
      <c r="B2843" s="5">
        <f>DATE(YEAR(siječanj!B2843),MONTH(siječanj!B2843)+4,DAY(siječanj!B2843))</f>
        <v>43250</v>
      </c>
      <c r="C2843" s="9">
        <v>29.5833333333333</v>
      </c>
      <c r="D2843">
        <v>0.90592013534871851</v>
      </c>
      <c r="E2843" s="6">
        <v>111.82385487998813</v>
      </c>
      <c r="F2843" s="10">
        <v>101.30348174809431</v>
      </c>
      <c r="G2843" s="11">
        <v>184.93518425244091</v>
      </c>
      <c r="H2843" s="11">
        <v>184.60356511869369</v>
      </c>
      <c r="I2843" s="11">
        <v>2.0463300740587789</v>
      </c>
    </row>
    <row r="2844" spans="1:9" x14ac:dyDescent="0.25">
      <c r="A2844" s="13"/>
      <c r="B2844" s="5">
        <f>DATE(YEAR(siječanj!B2844),MONTH(siječanj!B2844)+4,DAY(siječanj!B2844))</f>
        <v>43250</v>
      </c>
      <c r="C2844" s="9">
        <v>29.59375</v>
      </c>
      <c r="D2844">
        <v>0.90592013534871851</v>
      </c>
      <c r="E2844" s="6">
        <v>113.14301708675362</v>
      </c>
      <c r="F2844" s="10">
        <v>102.49853735299421</v>
      </c>
      <c r="G2844" s="11">
        <v>185.32479829021386</v>
      </c>
      <c r="H2844" s="11">
        <v>180.11178595570701</v>
      </c>
      <c r="I2844" s="11">
        <v>2.3169850196689805</v>
      </c>
    </row>
    <row r="2845" spans="1:9" x14ac:dyDescent="0.25">
      <c r="A2845" s="13"/>
      <c r="B2845" s="5">
        <f>DATE(YEAR(siječanj!B2845),MONTH(siječanj!B2845)+4,DAY(siječanj!B2845))</f>
        <v>43250</v>
      </c>
      <c r="C2845" s="9">
        <v>29.6041666666667</v>
      </c>
      <c r="D2845">
        <v>0.90592013534871851</v>
      </c>
      <c r="E2845" s="6">
        <v>114.147042501489</v>
      </c>
      <c r="F2845" s="10">
        <v>103.40810419260484</v>
      </c>
      <c r="G2845" s="11">
        <v>182.21814258360081</v>
      </c>
      <c r="H2845" s="11">
        <v>175.11691763663097</v>
      </c>
      <c r="I2845" s="11">
        <v>2.4565411166136895</v>
      </c>
    </row>
    <row r="2846" spans="1:9" x14ac:dyDescent="0.25">
      <c r="A2846" s="13"/>
      <c r="B2846" s="5">
        <f>DATE(YEAR(siječanj!B2846),MONTH(siječanj!B2846)+4,DAY(siječanj!B2846))</f>
        <v>43250</v>
      </c>
      <c r="C2846" s="9">
        <v>29.6145833333333</v>
      </c>
      <c r="D2846">
        <v>0.90592013534871851</v>
      </c>
      <c r="E2846" s="6">
        <v>114.52325410670159</v>
      </c>
      <c r="F2846" s="10">
        <v>103.74892186091878</v>
      </c>
      <c r="G2846" s="11">
        <v>180.45298369114525</v>
      </c>
      <c r="H2846" s="11">
        <v>171.10929084367291</v>
      </c>
      <c r="I2846" s="11">
        <v>2.2770368469115114</v>
      </c>
    </row>
    <row r="2847" spans="1:9" x14ac:dyDescent="0.25">
      <c r="A2847" s="13"/>
      <c r="B2847" s="5">
        <f>DATE(YEAR(siječanj!B2847),MONTH(siječanj!B2847)+4,DAY(siječanj!B2847))</f>
        <v>43250</v>
      </c>
      <c r="C2847" s="9">
        <v>29.625</v>
      </c>
      <c r="D2847">
        <v>0.90592013534871851</v>
      </c>
      <c r="E2847" s="6">
        <v>114.796109556491</v>
      </c>
      <c r="F2847" s="10">
        <v>103.99610710692265</v>
      </c>
      <c r="G2847" s="11">
        <v>179.5844191817165</v>
      </c>
      <c r="H2847" s="11">
        <v>169.58477520875687</v>
      </c>
      <c r="I2847" s="11">
        <v>2.4623842881515245</v>
      </c>
    </row>
    <row r="2848" spans="1:9" x14ac:dyDescent="0.25">
      <c r="A2848" s="13"/>
      <c r="B2848" s="5">
        <f>DATE(YEAR(siječanj!B2848),MONTH(siječanj!B2848)+4,DAY(siječanj!B2848))</f>
        <v>43250</v>
      </c>
      <c r="C2848" s="9">
        <v>29.6354166666667</v>
      </c>
      <c r="D2848">
        <v>0.90592013534871851</v>
      </c>
      <c r="E2848" s="6">
        <v>115.16958962175352</v>
      </c>
      <c r="F2848" s="10">
        <v>104.33445021819531</v>
      </c>
      <c r="G2848" s="11">
        <v>179.44278736806785</v>
      </c>
      <c r="H2848" s="11">
        <v>164.75343835947189</v>
      </c>
      <c r="I2848" s="11">
        <v>2.4054656171915814</v>
      </c>
    </row>
    <row r="2849" spans="1:9" x14ac:dyDescent="0.25">
      <c r="A2849" s="13"/>
      <c r="B2849" s="5">
        <f>DATE(YEAR(siječanj!B2849),MONTH(siječanj!B2849)+4,DAY(siječanj!B2849))</f>
        <v>43250</v>
      </c>
      <c r="C2849" s="9">
        <v>29.6458333333333</v>
      </c>
      <c r="D2849">
        <v>0.90592013534871851</v>
      </c>
      <c r="E2849" s="6">
        <v>115.88623005557079</v>
      </c>
      <c r="F2849" s="10">
        <v>104.98366921699542</v>
      </c>
      <c r="G2849" s="11">
        <v>177.40439244821474</v>
      </c>
      <c r="H2849" s="11">
        <v>164.32577926282298</v>
      </c>
      <c r="I2849" s="11">
        <v>2.4134188506744501</v>
      </c>
    </row>
    <row r="2850" spans="1:9" x14ac:dyDescent="0.25">
      <c r="A2850" s="13"/>
      <c r="B2850" s="5">
        <f>DATE(YEAR(siječanj!B2850),MONTH(siječanj!B2850)+4,DAY(siječanj!B2850))</f>
        <v>43250</v>
      </c>
      <c r="C2850" s="9">
        <v>29.65625</v>
      </c>
      <c r="D2850">
        <v>0.90592013534871851</v>
      </c>
      <c r="E2850" s="6">
        <v>115.79002807504224</v>
      </c>
      <c r="F2850" s="10">
        <v>104.89651790577419</v>
      </c>
      <c r="G2850" s="11">
        <v>175.99038837324341</v>
      </c>
      <c r="H2850" s="11">
        <v>160.65300204890391</v>
      </c>
      <c r="I2850" s="11">
        <v>2.1551112675454478</v>
      </c>
    </row>
    <row r="2851" spans="1:9" x14ac:dyDescent="0.25">
      <c r="A2851" s="13"/>
      <c r="B2851" s="5">
        <f>DATE(YEAR(siječanj!B2851),MONTH(siječanj!B2851)+4,DAY(siječanj!B2851))</f>
        <v>43250</v>
      </c>
      <c r="C2851" s="9">
        <v>29.6666666666667</v>
      </c>
      <c r="D2851">
        <v>0.90592013534871851</v>
      </c>
      <c r="E2851" s="6">
        <v>115.01640319505559</v>
      </c>
      <c r="F2851" s="10">
        <v>104.19567554978754</v>
      </c>
      <c r="G2851" s="11">
        <v>176.30909008496221</v>
      </c>
      <c r="H2851" s="11">
        <v>162.46142096665943</v>
      </c>
      <c r="I2851" s="11">
        <v>2.0691147429477112</v>
      </c>
    </row>
    <row r="2852" spans="1:9" x14ac:dyDescent="0.25">
      <c r="A2852" s="13"/>
      <c r="B2852" s="5">
        <f>DATE(YEAR(siječanj!B2852),MONTH(siječanj!B2852)+4,DAY(siječanj!B2852))</f>
        <v>43250</v>
      </c>
      <c r="C2852" s="9">
        <v>29.6770833333333</v>
      </c>
      <c r="D2852">
        <v>0.90592013534871851</v>
      </c>
      <c r="E2852" s="6">
        <v>113.33404833492371</v>
      </c>
      <c r="F2852" s="10">
        <v>102.6715964071923</v>
      </c>
      <c r="G2852" s="11">
        <v>170.43206082302282</v>
      </c>
      <c r="H2852" s="11">
        <v>163.21330930832519</v>
      </c>
      <c r="I2852" s="11">
        <v>2.1669526151715823</v>
      </c>
    </row>
    <row r="2853" spans="1:9" x14ac:dyDescent="0.25">
      <c r="A2853" s="13"/>
      <c r="B2853" s="5">
        <f>DATE(YEAR(siječanj!B2853),MONTH(siječanj!B2853)+4,DAY(siječanj!B2853))</f>
        <v>43250</v>
      </c>
      <c r="C2853" s="9">
        <v>29.6875</v>
      </c>
      <c r="D2853">
        <v>0.90592013534871851</v>
      </c>
      <c r="E2853" s="6">
        <v>114.07611569617728</v>
      </c>
      <c r="F2853" s="10">
        <v>103.343850171537</v>
      </c>
      <c r="G2853" s="11">
        <v>165.14119619881521</v>
      </c>
      <c r="H2853" s="11">
        <v>160.78121267992117</v>
      </c>
      <c r="I2853" s="11">
        <v>2.1320275898785228</v>
      </c>
    </row>
    <row r="2854" spans="1:9" x14ac:dyDescent="0.25">
      <c r="A2854" s="13"/>
      <c r="B2854" s="5">
        <f>DATE(YEAR(siječanj!B2854),MONTH(siječanj!B2854)+4,DAY(siječanj!B2854))</f>
        <v>43250</v>
      </c>
      <c r="C2854" s="9">
        <v>29.6979166666667</v>
      </c>
      <c r="D2854">
        <v>0.90592013534871851</v>
      </c>
      <c r="E2854" s="6">
        <v>114.10307799901038</v>
      </c>
      <c r="F2854" s="10">
        <v>103.36827586456887</v>
      </c>
      <c r="G2854" s="11">
        <v>164.13607795517422</v>
      </c>
      <c r="H2854" s="11">
        <v>160.15763531256468</v>
      </c>
      <c r="I2854" s="11">
        <v>2.1046077849160216</v>
      </c>
    </row>
    <row r="2855" spans="1:9" x14ac:dyDescent="0.25">
      <c r="A2855" s="13"/>
      <c r="B2855" s="5">
        <f>DATE(YEAR(siječanj!B2855),MONTH(siječanj!B2855)+4,DAY(siječanj!B2855))</f>
        <v>43250</v>
      </c>
      <c r="C2855" s="9">
        <v>29.7083333333333</v>
      </c>
      <c r="D2855">
        <v>0.90592013534871851</v>
      </c>
      <c r="E2855" s="6">
        <v>115.11402252147688</v>
      </c>
      <c r="F2855" s="10">
        <v>104.28411086319177</v>
      </c>
      <c r="G2855" s="11">
        <v>163.01648196347861</v>
      </c>
      <c r="H2855" s="11">
        <v>166.35205550864268</v>
      </c>
      <c r="I2855" s="11">
        <v>1.8559404847965573</v>
      </c>
    </row>
    <row r="2856" spans="1:9" x14ac:dyDescent="0.25">
      <c r="A2856" s="13"/>
      <c r="B2856" s="5">
        <f>DATE(YEAR(siječanj!B2856),MONTH(siječanj!B2856)+4,DAY(siječanj!B2856))</f>
        <v>43250</v>
      </c>
      <c r="C2856" s="9">
        <v>29.71875</v>
      </c>
      <c r="D2856">
        <v>0.90592013534871851</v>
      </c>
      <c r="E2856" s="6">
        <v>115.22730604921671</v>
      </c>
      <c r="F2856" s="10">
        <v>104.3867366919746</v>
      </c>
      <c r="G2856" s="11">
        <v>163.01559410307081</v>
      </c>
      <c r="H2856" s="11">
        <v>176.75193933212887</v>
      </c>
      <c r="I2856" s="11">
        <v>1.8707409192925282</v>
      </c>
    </row>
    <row r="2857" spans="1:9" x14ac:dyDescent="0.25">
      <c r="A2857" s="13"/>
      <c r="B2857" s="5">
        <f>DATE(YEAR(siječanj!B2857),MONTH(siječanj!B2857)+4,DAY(siječanj!B2857))</f>
        <v>43250</v>
      </c>
      <c r="C2857" s="9">
        <v>29.7291666666667</v>
      </c>
      <c r="D2857">
        <v>0.90592013534871851</v>
      </c>
      <c r="E2857" s="6">
        <v>115.79486133363942</v>
      </c>
      <c r="F2857" s="10">
        <v>104.90089645205671</v>
      </c>
      <c r="G2857" s="11">
        <v>163.75467160433845</v>
      </c>
      <c r="H2857" s="11">
        <v>168.12960080232452</v>
      </c>
      <c r="I2857" s="11">
        <v>1.8850693399316001</v>
      </c>
    </row>
    <row r="2858" spans="1:9" x14ac:dyDescent="0.25">
      <c r="A2858" s="13"/>
      <c r="B2858" s="5">
        <f>DATE(YEAR(siječanj!B2858),MONTH(siječanj!B2858)+4,DAY(siječanj!B2858))</f>
        <v>43250</v>
      </c>
      <c r="C2858" s="9">
        <v>29.7395833333333</v>
      </c>
      <c r="D2858">
        <v>0.90592013534871851</v>
      </c>
      <c r="E2858" s="6">
        <v>117.09835338801895</v>
      </c>
      <c r="F2858" s="10">
        <v>106.0817561503862</v>
      </c>
      <c r="G2858" s="11">
        <v>163.2250046178049</v>
      </c>
      <c r="H2858" s="11">
        <v>163.24492145902772</v>
      </c>
      <c r="I2858" s="11">
        <v>1.840346026990465</v>
      </c>
    </row>
    <row r="2859" spans="1:9" x14ac:dyDescent="0.25">
      <c r="A2859" s="13"/>
      <c r="B2859" s="5">
        <f>DATE(YEAR(siječanj!B2859),MONTH(siječanj!B2859)+4,DAY(siječanj!B2859))</f>
        <v>43250</v>
      </c>
      <c r="C2859" s="9">
        <v>29.75</v>
      </c>
      <c r="D2859">
        <v>0.90592013534871851</v>
      </c>
      <c r="E2859" s="6">
        <v>119.89076283942968</v>
      </c>
      <c r="F2859" s="10">
        <v>108.61145609855726</v>
      </c>
      <c r="G2859" s="11">
        <v>161.20905127368908</v>
      </c>
      <c r="H2859" s="11">
        <v>161.78483825875216</v>
      </c>
      <c r="I2859" s="11">
        <v>1.8779991323717007</v>
      </c>
    </row>
    <row r="2860" spans="1:9" x14ac:dyDescent="0.25">
      <c r="A2860" s="13"/>
      <c r="B2860" s="5">
        <f>DATE(YEAR(siječanj!B2860),MONTH(siječanj!B2860)+4,DAY(siječanj!B2860))</f>
        <v>43250</v>
      </c>
      <c r="C2860" s="9">
        <v>29.7604166666667</v>
      </c>
      <c r="D2860">
        <v>0.90592013534871851</v>
      </c>
      <c r="E2860" s="6">
        <v>122.0436517398396</v>
      </c>
      <c r="F2860" s="10">
        <v>110.56180150260737</v>
      </c>
      <c r="G2860" s="11">
        <v>160.67679302035449</v>
      </c>
      <c r="H2860" s="11">
        <v>159.89467166789368</v>
      </c>
      <c r="I2860" s="11">
        <v>2.5439346822243234</v>
      </c>
    </row>
    <row r="2861" spans="1:9" x14ac:dyDescent="0.25">
      <c r="A2861" s="13"/>
      <c r="B2861" s="5">
        <f>DATE(YEAR(siječanj!B2861),MONTH(siječanj!B2861)+4,DAY(siječanj!B2861))</f>
        <v>43250</v>
      </c>
      <c r="C2861" s="9">
        <v>29.7708333333333</v>
      </c>
      <c r="D2861">
        <v>0.90592013534871851</v>
      </c>
      <c r="E2861" s="6">
        <v>123.60199230581202</v>
      </c>
      <c r="F2861" s="10">
        <v>111.97353359905249</v>
      </c>
      <c r="G2861" s="11">
        <v>159.66376036493367</v>
      </c>
      <c r="H2861" s="11">
        <v>158.99319957402088</v>
      </c>
      <c r="I2861" s="11">
        <v>4.5626599458894015</v>
      </c>
    </row>
    <row r="2862" spans="1:9" x14ac:dyDescent="0.25">
      <c r="A2862" s="13"/>
      <c r="B2862" s="5">
        <f>DATE(YEAR(siječanj!B2862),MONTH(siječanj!B2862)+4,DAY(siječanj!B2862))</f>
        <v>43250</v>
      </c>
      <c r="C2862" s="9">
        <v>29.78125</v>
      </c>
      <c r="D2862">
        <v>0.90592013534871851</v>
      </c>
      <c r="E2862" s="6">
        <v>125.85837919541883</v>
      </c>
      <c r="F2862" s="10">
        <v>114.01763991548417</v>
      </c>
      <c r="G2862" s="11">
        <v>159.06617808340576</v>
      </c>
      <c r="H2862" s="11">
        <v>161.98288782098126</v>
      </c>
      <c r="I2862" s="11">
        <v>11.044365229142876</v>
      </c>
    </row>
    <row r="2863" spans="1:9" x14ac:dyDescent="0.25">
      <c r="A2863" s="13"/>
      <c r="B2863" s="5">
        <f>DATE(YEAR(siječanj!B2863),MONTH(siječanj!B2863)+4,DAY(siječanj!B2863))</f>
        <v>43250</v>
      </c>
      <c r="C2863" s="9">
        <v>29.7916666666667</v>
      </c>
      <c r="D2863">
        <v>0.90592013534871851</v>
      </c>
      <c r="E2863" s="6">
        <v>129.11370036157524</v>
      </c>
      <c r="F2863" s="10">
        <v>116.96670090693213</v>
      </c>
      <c r="G2863" s="11">
        <v>157.69195497566508</v>
      </c>
      <c r="H2863" s="11">
        <v>163.40099942909114</v>
      </c>
      <c r="I2863" s="11">
        <v>26.001952338638748</v>
      </c>
    </row>
    <row r="2864" spans="1:9" x14ac:dyDescent="0.25">
      <c r="A2864" s="13"/>
      <c r="B2864" s="5">
        <f>DATE(YEAR(siječanj!B2864),MONTH(siječanj!B2864)+4,DAY(siječanj!B2864))</f>
        <v>43250</v>
      </c>
      <c r="C2864" s="9">
        <v>29.8020833333333</v>
      </c>
      <c r="D2864">
        <v>0.90592013534871851</v>
      </c>
      <c r="E2864" s="6">
        <v>133.18528580584933</v>
      </c>
      <c r="F2864" s="10">
        <v>120.65523214369279</v>
      </c>
      <c r="G2864" s="11">
        <v>154.26793939161468</v>
      </c>
      <c r="H2864" s="11">
        <v>159.08238870565643</v>
      </c>
      <c r="I2864" s="11">
        <v>42.326947591099923</v>
      </c>
    </row>
    <row r="2865" spans="1:9" x14ac:dyDescent="0.25">
      <c r="A2865" s="13"/>
      <c r="B2865" s="5">
        <f>DATE(YEAR(siječanj!B2865),MONTH(siječanj!B2865)+4,DAY(siječanj!B2865))</f>
        <v>43250</v>
      </c>
      <c r="C2865" s="9">
        <v>29.8125</v>
      </c>
      <c r="D2865">
        <v>0.90592013534871851</v>
      </c>
      <c r="E2865" s="6">
        <v>138.05445016835765</v>
      </c>
      <c r="F2865" s="10">
        <v>125.06630618201147</v>
      </c>
      <c r="G2865" s="11">
        <v>153.54526922928559</v>
      </c>
      <c r="H2865" s="11">
        <v>158.02224577105568</v>
      </c>
      <c r="I2865" s="11">
        <v>63.196715264326883</v>
      </c>
    </row>
    <row r="2866" spans="1:9" x14ac:dyDescent="0.25">
      <c r="A2866" s="13"/>
      <c r="B2866" s="5">
        <f>DATE(YEAR(siječanj!B2866),MONTH(siječanj!B2866)+4,DAY(siječanj!B2866))</f>
        <v>43250</v>
      </c>
      <c r="C2866" s="9">
        <v>29.8229166666667</v>
      </c>
      <c r="D2866">
        <v>0.90592013534871851</v>
      </c>
      <c r="E2866" s="6">
        <v>141.66803947958269</v>
      </c>
      <c r="F2866" s="10">
        <v>128.33992949993115</v>
      </c>
      <c r="G2866" s="11">
        <v>150.21752021126031</v>
      </c>
      <c r="H2866" s="11">
        <v>159.02515289191615</v>
      </c>
      <c r="I2866" s="11">
        <v>86.943553399636599</v>
      </c>
    </row>
    <row r="2867" spans="1:9" x14ac:dyDescent="0.25">
      <c r="A2867" s="13"/>
      <c r="B2867" s="5">
        <f>DATE(YEAR(siječanj!B2867),MONTH(siječanj!B2867)+4,DAY(siječanj!B2867))</f>
        <v>43250</v>
      </c>
      <c r="C2867" s="9">
        <v>29.8333333333333</v>
      </c>
      <c r="D2867">
        <v>0.90592013534871851</v>
      </c>
      <c r="E2867" s="6">
        <v>147.64913500329925</v>
      </c>
      <c r="F2867" s="10">
        <v>133.75832436631006</v>
      </c>
      <c r="G2867" s="11">
        <v>144.52513377439871</v>
      </c>
      <c r="H2867" s="11">
        <v>152.32716189194733</v>
      </c>
      <c r="I2867" s="11">
        <v>129.4619186101786</v>
      </c>
    </row>
    <row r="2868" spans="1:9" x14ac:dyDescent="0.25">
      <c r="A2868" s="13"/>
      <c r="B2868" s="5">
        <f>DATE(YEAR(siječanj!B2868),MONTH(siječanj!B2868)+4,DAY(siječanj!B2868))</f>
        <v>43250</v>
      </c>
      <c r="C2868" s="9">
        <v>29.84375</v>
      </c>
      <c r="D2868">
        <v>0.90592013534871851</v>
      </c>
      <c r="E2868" s="6">
        <v>152.00275938625077</v>
      </c>
      <c r="F2868" s="10">
        <v>137.70236035657101</v>
      </c>
      <c r="G2868" s="11">
        <v>125.53124855957184</v>
      </c>
      <c r="H2868" s="11">
        <v>139.01626698986942</v>
      </c>
      <c r="I2868" s="11">
        <v>197.65533456251765</v>
      </c>
    </row>
    <row r="2869" spans="1:9" x14ac:dyDescent="0.25">
      <c r="A2869" s="13"/>
      <c r="B2869" s="5">
        <f>DATE(YEAR(siječanj!B2869),MONTH(siječanj!B2869)+4,DAY(siječanj!B2869))</f>
        <v>43250</v>
      </c>
      <c r="C2869" s="9">
        <v>29.8541666666667</v>
      </c>
      <c r="D2869">
        <v>0.90592013534871851</v>
      </c>
      <c r="E2869" s="6">
        <v>155.6049226480115</v>
      </c>
      <c r="F2869" s="10">
        <v>140.96563258621345</v>
      </c>
      <c r="G2869" s="11">
        <v>118.40143219236406</v>
      </c>
      <c r="H2869" s="11">
        <v>130.60294353724078</v>
      </c>
      <c r="I2869" s="11">
        <v>228.76419082440211</v>
      </c>
    </row>
    <row r="2870" spans="1:9" x14ac:dyDescent="0.25">
      <c r="A2870" s="13"/>
      <c r="B2870" s="5">
        <f>DATE(YEAR(siječanj!B2870),MONTH(siječanj!B2870)+4,DAY(siječanj!B2870))</f>
        <v>43250</v>
      </c>
      <c r="C2870" s="9">
        <v>29.8645833333333</v>
      </c>
      <c r="D2870">
        <v>0.90592013534871851</v>
      </c>
      <c r="E2870" s="6">
        <v>156.3492077737271</v>
      </c>
      <c r="F2870" s="10">
        <v>141.63989546803978</v>
      </c>
      <c r="G2870" s="11">
        <v>116.50172829965057</v>
      </c>
      <c r="H2870" s="11">
        <v>128.19236853809872</v>
      </c>
      <c r="I2870" s="11">
        <v>229.69209506486277</v>
      </c>
    </row>
    <row r="2871" spans="1:9" x14ac:dyDescent="0.25">
      <c r="A2871" s="13"/>
      <c r="B2871" s="5">
        <f>DATE(YEAR(siječanj!B2871),MONTH(siječanj!B2871)+4,DAY(siječanj!B2871))</f>
        <v>43250</v>
      </c>
      <c r="C2871" s="9">
        <v>29.875</v>
      </c>
      <c r="D2871">
        <v>0.90592013534871851</v>
      </c>
      <c r="E2871" s="6">
        <v>156.15036872508975</v>
      </c>
      <c r="F2871" s="10">
        <v>141.4597631701856</v>
      </c>
      <c r="G2871" s="11">
        <v>113.25711676252517</v>
      </c>
      <c r="H2871" s="11">
        <v>123.26988385611891</v>
      </c>
      <c r="I2871" s="11">
        <v>231.05040194064242</v>
      </c>
    </row>
    <row r="2872" spans="1:9" x14ac:dyDescent="0.25">
      <c r="A2872" s="13"/>
      <c r="B2872" s="5">
        <f>DATE(YEAR(siječanj!B2872),MONTH(siječanj!B2872)+4,DAY(siječanj!B2872))</f>
        <v>43250</v>
      </c>
      <c r="C2872" s="9">
        <v>29.8854166666667</v>
      </c>
      <c r="D2872">
        <v>0.90592013534871851</v>
      </c>
      <c r="E2872" s="6">
        <v>160.38316561049021</v>
      </c>
      <c r="F2872" s="10">
        <v>145.29433909751123</v>
      </c>
      <c r="G2872" s="11">
        <v>110.44117708617986</v>
      </c>
      <c r="H2872" s="11">
        <v>109.66805762703184</v>
      </c>
      <c r="I2872" s="11">
        <v>238.13237284587814</v>
      </c>
    </row>
    <row r="2873" spans="1:9" x14ac:dyDescent="0.25">
      <c r="A2873" s="13"/>
      <c r="B2873" s="5">
        <f>DATE(YEAR(siječanj!B2873),MONTH(siječanj!B2873)+4,DAY(siječanj!B2873))</f>
        <v>43250</v>
      </c>
      <c r="C2873" s="9">
        <v>29.8958333333333</v>
      </c>
      <c r="D2873">
        <v>0.90592013534871851</v>
      </c>
      <c r="E2873" s="6">
        <v>163.22945900193966</v>
      </c>
      <c r="F2873" s="10">
        <v>147.87285359193527</v>
      </c>
      <c r="G2873" s="11">
        <v>107.85098696655281</v>
      </c>
      <c r="H2873" s="11">
        <v>101.32790851664016</v>
      </c>
      <c r="I2873" s="11">
        <v>243.78719485434081</v>
      </c>
    </row>
    <row r="2874" spans="1:9" x14ac:dyDescent="0.25">
      <c r="A2874" s="13"/>
      <c r="B2874" s="5">
        <f>DATE(YEAR(siječanj!B2874),MONTH(siječanj!B2874)+4,DAY(siječanj!B2874))</f>
        <v>43250</v>
      </c>
      <c r="C2874" s="9">
        <v>29.90625</v>
      </c>
      <c r="D2874">
        <v>0.90592013534871851</v>
      </c>
      <c r="E2874" s="6">
        <v>161.34333364196067</v>
      </c>
      <c r="F2874" s="10">
        <v>146.16417465053846</v>
      </c>
      <c r="G2874" s="11">
        <v>104.51030973679775</v>
      </c>
      <c r="H2874" s="11">
        <v>103.58262630096111</v>
      </c>
      <c r="I2874" s="11">
        <v>244.52783559731185</v>
      </c>
    </row>
    <row r="2875" spans="1:9" x14ac:dyDescent="0.25">
      <c r="A2875" s="13"/>
      <c r="B2875" s="5">
        <f>DATE(YEAR(siječanj!B2875),MONTH(siječanj!B2875)+4,DAY(siječanj!B2875))</f>
        <v>43250</v>
      </c>
      <c r="C2875" s="9">
        <v>29.9166666666667</v>
      </c>
      <c r="D2875">
        <v>0.90592013534871851</v>
      </c>
      <c r="E2875" s="6">
        <v>157.394070405007</v>
      </c>
      <c r="F2875" s="10">
        <v>142.58645756438966</v>
      </c>
      <c r="G2875" s="11">
        <v>102.91921165894883</v>
      </c>
      <c r="H2875" s="11">
        <v>92.488077908354455</v>
      </c>
      <c r="I2875" s="11">
        <v>241.5160121792901</v>
      </c>
    </row>
    <row r="2876" spans="1:9" x14ac:dyDescent="0.25">
      <c r="A2876" s="13"/>
      <c r="B2876" s="5">
        <f>DATE(YEAR(siječanj!B2876),MONTH(siječanj!B2876)+4,DAY(siječanj!B2876))</f>
        <v>43250</v>
      </c>
      <c r="C2876" s="9">
        <v>29.9270833333333</v>
      </c>
      <c r="D2876">
        <v>0.90592013534871851</v>
      </c>
      <c r="E2876" s="6">
        <v>150.81523875839994</v>
      </c>
      <c r="F2876" s="10">
        <v>136.62656150865897</v>
      </c>
      <c r="G2876" s="11">
        <v>100.54310838670148</v>
      </c>
      <c r="H2876" s="11">
        <v>87.970538615452966</v>
      </c>
      <c r="I2876" s="11">
        <v>242.28762983164944</v>
      </c>
    </row>
    <row r="2877" spans="1:9" x14ac:dyDescent="0.25">
      <c r="A2877" s="13"/>
      <c r="B2877" s="5">
        <f>DATE(YEAR(siječanj!B2877),MONTH(siječanj!B2877)+4,DAY(siječanj!B2877))</f>
        <v>43250</v>
      </c>
      <c r="C2877" s="9">
        <v>29.9375</v>
      </c>
      <c r="D2877">
        <v>0.90592013534871851</v>
      </c>
      <c r="E2877" s="6">
        <v>141.63271989438971</v>
      </c>
      <c r="F2877" s="10">
        <v>128.30793277653265</v>
      </c>
      <c r="G2877" s="11">
        <v>97.522426493331778</v>
      </c>
      <c r="H2877" s="11">
        <v>83.747619268973494</v>
      </c>
      <c r="I2877" s="11">
        <v>241.47142087022419</v>
      </c>
    </row>
    <row r="2878" spans="1:9" x14ac:dyDescent="0.25">
      <c r="A2878" s="13"/>
      <c r="B2878" s="5">
        <f>DATE(YEAR(siječanj!B2878),MONTH(siječanj!B2878)+4,DAY(siječanj!B2878))</f>
        <v>43250</v>
      </c>
      <c r="C2878" s="9">
        <v>29.9479166666667</v>
      </c>
      <c r="D2878">
        <v>0.90592013534871851</v>
      </c>
      <c r="E2878" s="6">
        <v>130.44537865498916</v>
      </c>
      <c r="F2878" s="10">
        <v>118.17309508674262</v>
      </c>
      <c r="G2878" s="11">
        <v>93.239355746392221</v>
      </c>
      <c r="H2878" s="11">
        <v>81.184454232596906</v>
      </c>
      <c r="I2878" s="11">
        <v>238.78039286978512</v>
      </c>
    </row>
    <row r="2879" spans="1:9" x14ac:dyDescent="0.25">
      <c r="A2879" s="13"/>
      <c r="B2879" s="5">
        <f>DATE(YEAR(siječanj!B2879),MONTH(siječanj!B2879)+4,DAY(siječanj!B2879))</f>
        <v>43250</v>
      </c>
      <c r="C2879" s="9">
        <v>29.9583333333333</v>
      </c>
      <c r="D2879">
        <v>0.90592013534871851</v>
      </c>
      <c r="E2879" s="6">
        <v>119.10781660415957</v>
      </c>
      <c r="F2879" s="10">
        <v>107.90216933913058</v>
      </c>
      <c r="G2879" s="11">
        <v>89.869178249784554</v>
      </c>
      <c r="H2879" s="11">
        <v>79.552286300322692</v>
      </c>
      <c r="I2879" s="11">
        <v>239.01225767663425</v>
      </c>
    </row>
    <row r="2880" spans="1:9" x14ac:dyDescent="0.25">
      <c r="A2880" s="13"/>
      <c r="B2880" s="5">
        <f>DATE(YEAR(siječanj!B2880),MONTH(siječanj!B2880)+4,DAY(siječanj!B2880))</f>
        <v>43250</v>
      </c>
      <c r="C2880" s="9">
        <v>29.96875</v>
      </c>
      <c r="D2880">
        <v>0.90592013534871851</v>
      </c>
      <c r="E2880" s="6">
        <v>109.01430932991471</v>
      </c>
      <c r="F2880" s="10">
        <v>98.758257863103395</v>
      </c>
      <c r="G2880" s="11">
        <v>86.688147159780186</v>
      </c>
      <c r="H2880" s="11">
        <v>77.171565437407878</v>
      </c>
      <c r="I2880" s="11">
        <v>239.87060687516933</v>
      </c>
    </row>
    <row r="2881" spans="1:9" x14ac:dyDescent="0.25">
      <c r="A2881" s="13"/>
      <c r="B2881" s="5">
        <f>DATE(YEAR(siječanj!B2881),MONTH(siječanj!B2881)+4,DAY(siječanj!B2881))</f>
        <v>43250</v>
      </c>
      <c r="C2881" s="9">
        <v>29.9791666666667</v>
      </c>
      <c r="D2881">
        <v>0.90592013534871851</v>
      </c>
      <c r="E2881" s="6">
        <v>99.255014002500019</v>
      </c>
      <c r="F2881" s="10">
        <v>89.917115719183769</v>
      </c>
      <c r="G2881" s="11">
        <v>84.415083904451791</v>
      </c>
      <c r="H2881" s="11">
        <v>78.409099257286712</v>
      </c>
      <c r="I2881" s="11">
        <v>239.329095978048</v>
      </c>
    </row>
    <row r="2882" spans="1:9" ht="15.75" thickBot="1" x14ac:dyDescent="0.3">
      <c r="A2882" s="13"/>
      <c r="B2882" s="5">
        <f>DATE(YEAR(siječanj!B2882),MONTH(siječanj!B2882)+4,DAY(siječanj!B2882))</f>
        <v>43250</v>
      </c>
      <c r="C2882" s="9">
        <v>29.9895833333333</v>
      </c>
      <c r="D2882">
        <v>0.90592013534871851</v>
      </c>
      <c r="E2882" s="6">
        <v>91.010905075594124</v>
      </c>
      <c r="F2882" s="10">
        <v>82.4486114442916</v>
      </c>
      <c r="G2882" s="11">
        <v>82.46327345296416</v>
      </c>
      <c r="H2882" s="11">
        <v>75.441843756679404</v>
      </c>
      <c r="I2882" s="11">
        <v>239.69037658415337</v>
      </c>
    </row>
    <row r="2883" spans="1:9" x14ac:dyDescent="0.25">
      <c r="A2883" s="14">
        <f t="shared" ref="A2883" si="28">A2787+1</f>
        <v>151</v>
      </c>
      <c r="B2883" s="5">
        <f>DATE(YEAR(siječanj!B2883),MONTH(siječanj!B2883)+4,DAY(siječanj!B2883))</f>
        <v>43251</v>
      </c>
      <c r="C2883" s="9">
        <v>30</v>
      </c>
      <c r="D2883">
        <v>0.90665470319807673</v>
      </c>
      <c r="E2883" s="6">
        <v>87.309959053729628</v>
      </c>
      <c r="F2883" s="10">
        <v>79.159985012095461</v>
      </c>
      <c r="G2883" s="11">
        <v>76.822230255974063</v>
      </c>
      <c r="H2883" s="11">
        <v>75.941802202059264</v>
      </c>
      <c r="I2883" s="11">
        <v>241.70907284696708</v>
      </c>
    </row>
    <row r="2884" spans="1:9" x14ac:dyDescent="0.25">
      <c r="A2884" s="15"/>
      <c r="B2884" s="5">
        <f>DATE(YEAR(siječanj!B2884),MONTH(siječanj!B2884)+4,DAY(siječanj!B2884))</f>
        <v>43251</v>
      </c>
      <c r="C2884" s="9">
        <v>30.0104166666667</v>
      </c>
      <c r="D2884">
        <v>0.90665470319807673</v>
      </c>
      <c r="E2884" s="6">
        <v>81.517051159796523</v>
      </c>
      <c r="F2884" s="10">
        <v>73.907817824867749</v>
      </c>
      <c r="G2884" s="11">
        <v>74.316101634865902</v>
      </c>
      <c r="H2884" s="11">
        <v>73.947394985769577</v>
      </c>
      <c r="I2884" s="11">
        <v>241.20746312122338</v>
      </c>
    </row>
    <row r="2885" spans="1:9" x14ac:dyDescent="0.25">
      <c r="A2885" s="15"/>
      <c r="B2885" s="5">
        <f>DATE(YEAR(siječanj!B2885),MONTH(siječanj!B2885)+4,DAY(siječanj!B2885))</f>
        <v>43251</v>
      </c>
      <c r="C2885" s="9">
        <v>30.0208333333333</v>
      </c>
      <c r="D2885">
        <v>0.90665470319807673</v>
      </c>
      <c r="E2885" s="6">
        <v>76.23422413289839</v>
      </c>
      <c r="F2885" s="10">
        <v>69.118117854748647</v>
      </c>
      <c r="G2885" s="11">
        <v>73.106277331411732</v>
      </c>
      <c r="H2885" s="11">
        <v>75.836915365827778</v>
      </c>
      <c r="I2885" s="11">
        <v>241.4168582684313</v>
      </c>
    </row>
    <row r="2886" spans="1:9" x14ac:dyDescent="0.25">
      <c r="A2886" s="15"/>
      <c r="B2886" s="5">
        <f>DATE(YEAR(siječanj!B2886),MONTH(siječanj!B2886)+4,DAY(siječanj!B2886))</f>
        <v>43251</v>
      </c>
      <c r="C2886" s="9">
        <v>30.03125</v>
      </c>
      <c r="D2886">
        <v>0.90665470319807673</v>
      </c>
      <c r="E2886" s="6">
        <v>72.427395727486996</v>
      </c>
      <c r="F2886" s="10">
        <v>65.666638976714367</v>
      </c>
      <c r="G2886" s="11">
        <v>72.60463218354046</v>
      </c>
      <c r="H2886" s="11">
        <v>72.004134752263383</v>
      </c>
      <c r="I2886" s="11">
        <v>240.89923307252187</v>
      </c>
    </row>
    <row r="2887" spans="1:9" x14ac:dyDescent="0.25">
      <c r="A2887" s="15"/>
      <c r="B2887" s="5">
        <f>DATE(YEAR(siječanj!B2887),MONTH(siječanj!B2887)+4,DAY(siječanj!B2887))</f>
        <v>43251</v>
      </c>
      <c r="C2887" s="9">
        <v>30.0416666666667</v>
      </c>
      <c r="D2887">
        <v>0.90665470319807673</v>
      </c>
      <c r="E2887" s="6">
        <v>70.523183089901195</v>
      </c>
      <c r="F2887" s="10">
        <v>63.940175632957995</v>
      </c>
      <c r="G2887" s="11">
        <v>70.643541381184008</v>
      </c>
      <c r="H2887" s="11">
        <v>71.898320744014086</v>
      </c>
      <c r="I2887" s="11">
        <v>241.33552388069978</v>
      </c>
    </row>
    <row r="2888" spans="1:9" x14ac:dyDescent="0.25">
      <c r="A2888" s="15"/>
      <c r="B2888" s="5">
        <f>DATE(YEAR(siječanj!B2888),MONTH(siječanj!B2888)+4,DAY(siječanj!B2888))</f>
        <v>43251</v>
      </c>
      <c r="C2888" s="9">
        <v>30.0520833333333</v>
      </c>
      <c r="D2888">
        <v>0.90665470319807673</v>
      </c>
      <c r="E2888" s="6">
        <v>68.370472721514147</v>
      </c>
      <c r="F2888" s="10">
        <v>61.988410652836613</v>
      </c>
      <c r="G2888" s="11">
        <v>69.778387702009653</v>
      </c>
      <c r="H2888" s="11">
        <v>69.590493262118699</v>
      </c>
      <c r="I2888" s="11">
        <v>241.37309798376177</v>
      </c>
    </row>
    <row r="2889" spans="1:9" x14ac:dyDescent="0.25">
      <c r="A2889" s="15"/>
      <c r="B2889" s="5">
        <f>DATE(YEAR(siječanj!B2889),MONTH(siječanj!B2889)+4,DAY(siječanj!B2889))</f>
        <v>43251</v>
      </c>
      <c r="C2889" s="9">
        <v>30.0625</v>
      </c>
      <c r="D2889">
        <v>0.90665470319807673</v>
      </c>
      <c r="E2889" s="6">
        <v>66.93904461953926</v>
      </c>
      <c r="F2889" s="10">
        <v>60.690599631891182</v>
      </c>
      <c r="G2889" s="11">
        <v>69.505955168193822</v>
      </c>
      <c r="H2889" s="11">
        <v>68.649742790036768</v>
      </c>
      <c r="I2889" s="11">
        <v>240.99752595810358</v>
      </c>
    </row>
    <row r="2890" spans="1:9" x14ac:dyDescent="0.25">
      <c r="A2890" s="15"/>
      <c r="B2890" s="5">
        <f>DATE(YEAR(siječanj!B2890),MONTH(siječanj!B2890)+4,DAY(siječanj!B2890))</f>
        <v>43251</v>
      </c>
      <c r="C2890" s="9">
        <v>30.0729166666667</v>
      </c>
      <c r="D2890">
        <v>0.90665470319807673</v>
      </c>
      <c r="E2890" s="6">
        <v>63.833430489323781</v>
      </c>
      <c r="F2890" s="10">
        <v>57.874879974412913</v>
      </c>
      <c r="G2890" s="11">
        <v>68.992735695277943</v>
      </c>
      <c r="H2890" s="11">
        <v>69.71496309521126</v>
      </c>
      <c r="I2890" s="11">
        <v>240.28550005517764</v>
      </c>
    </row>
    <row r="2891" spans="1:9" x14ac:dyDescent="0.25">
      <c r="A2891" s="15"/>
      <c r="B2891" s="5">
        <f>DATE(YEAR(siječanj!B2891),MONTH(siječanj!B2891)+4,DAY(siječanj!B2891))</f>
        <v>43251</v>
      </c>
      <c r="C2891" s="9">
        <v>30.0833333333333</v>
      </c>
      <c r="D2891">
        <v>0.90665470319807673</v>
      </c>
      <c r="E2891" s="6">
        <v>63.175110516313765</v>
      </c>
      <c r="F2891" s="10">
        <v>57.278011074674154</v>
      </c>
      <c r="G2891" s="11">
        <v>68.74011731318717</v>
      </c>
      <c r="H2891" s="11">
        <v>70.20866413290382</v>
      </c>
      <c r="I2891" s="11">
        <v>239.46185687550621</v>
      </c>
    </row>
    <row r="2892" spans="1:9" x14ac:dyDescent="0.25">
      <c r="A2892" s="15"/>
      <c r="B2892" s="5">
        <f>DATE(YEAR(siječanj!B2892),MONTH(siječanj!B2892)+4,DAY(siječanj!B2892))</f>
        <v>43251</v>
      </c>
      <c r="C2892" s="9">
        <v>30.09375</v>
      </c>
      <c r="D2892">
        <v>0.90665470319807673</v>
      </c>
      <c r="E2892" s="6">
        <v>62.819961722422669</v>
      </c>
      <c r="F2892" s="10">
        <v>56.956013750357663</v>
      </c>
      <c r="G2892" s="11">
        <v>67.606030314745325</v>
      </c>
      <c r="H2892" s="11">
        <v>68.903466824383059</v>
      </c>
      <c r="I2892" s="11">
        <v>239.11655673853909</v>
      </c>
    </row>
    <row r="2893" spans="1:9" x14ac:dyDescent="0.25">
      <c r="A2893" s="15"/>
      <c r="B2893" s="5">
        <f>DATE(YEAR(siječanj!B2893),MONTH(siječanj!B2893)+4,DAY(siječanj!B2893))</f>
        <v>43251</v>
      </c>
      <c r="C2893" s="9">
        <v>30.1041666666667</v>
      </c>
      <c r="D2893">
        <v>0.90665470319807673</v>
      </c>
      <c r="E2893" s="6">
        <v>61.4625202662627</v>
      </c>
      <c r="F2893" s="10">
        <v>55.725283069814182</v>
      </c>
      <c r="G2893" s="11">
        <v>67.296665198446036</v>
      </c>
      <c r="H2893" s="11">
        <v>67.497986429866458</v>
      </c>
      <c r="I2893" s="11">
        <v>239.50818923568414</v>
      </c>
    </row>
    <row r="2894" spans="1:9" x14ac:dyDescent="0.25">
      <c r="A2894" s="15"/>
      <c r="B2894" s="5">
        <f>DATE(YEAR(siječanj!B2894),MONTH(siječanj!B2894)+4,DAY(siječanj!B2894))</f>
        <v>43251</v>
      </c>
      <c r="C2894" s="9">
        <v>30.1145833333333</v>
      </c>
      <c r="D2894">
        <v>0.90665470319807673</v>
      </c>
      <c r="E2894" s="6">
        <v>60.644777147888824</v>
      </c>
      <c r="F2894" s="10">
        <v>54.983872425532645</v>
      </c>
      <c r="G2894" s="11">
        <v>67.453105398805675</v>
      </c>
      <c r="H2894" s="11">
        <v>66.144062418764562</v>
      </c>
      <c r="I2894" s="11">
        <v>239.72166450267198</v>
      </c>
    </row>
    <row r="2895" spans="1:9" x14ac:dyDescent="0.25">
      <c r="A2895" s="15"/>
      <c r="B2895" s="5">
        <f>DATE(YEAR(siječanj!B2895),MONTH(siječanj!B2895)+4,DAY(siječanj!B2895))</f>
        <v>43251</v>
      </c>
      <c r="C2895" s="9">
        <v>30.125</v>
      </c>
      <c r="D2895">
        <v>0.90665470319807673</v>
      </c>
      <c r="E2895" s="6">
        <v>61.617132965454537</v>
      </c>
      <c r="F2895" s="10">
        <v>55.86546340071061</v>
      </c>
      <c r="G2895" s="11">
        <v>65.756456386594934</v>
      </c>
      <c r="H2895" s="11">
        <v>66.904487967711177</v>
      </c>
      <c r="I2895" s="11">
        <v>239.72851170368509</v>
      </c>
    </row>
    <row r="2896" spans="1:9" x14ac:dyDescent="0.25">
      <c r="A2896" s="15"/>
      <c r="B2896" s="5">
        <f>DATE(YEAR(siječanj!B2896),MONTH(siječanj!B2896)+4,DAY(siječanj!B2896))</f>
        <v>43251</v>
      </c>
      <c r="C2896" s="9">
        <v>30.1354166666667</v>
      </c>
      <c r="D2896">
        <v>0.90665470319807673</v>
      </c>
      <c r="E2896" s="6">
        <v>61.501871699639032</v>
      </c>
      <c r="F2896" s="10">
        <v>55.760961231962419</v>
      </c>
      <c r="G2896" s="11">
        <v>66.303643550677762</v>
      </c>
      <c r="H2896" s="11">
        <v>64.778514640720744</v>
      </c>
      <c r="I2896" s="11">
        <v>240.15624026050122</v>
      </c>
    </row>
    <row r="2897" spans="1:9" x14ac:dyDescent="0.25">
      <c r="A2897" s="15"/>
      <c r="B2897" s="5">
        <f>DATE(YEAR(siječanj!B2897),MONTH(siječanj!B2897)+4,DAY(siječanj!B2897))</f>
        <v>43251</v>
      </c>
      <c r="C2897" s="9">
        <v>30.1458333333333</v>
      </c>
      <c r="D2897">
        <v>0.90665470319807673</v>
      </c>
      <c r="E2897" s="6">
        <v>60.579670486523007</v>
      </c>
      <c r="F2897" s="10">
        <v>54.924843164795803</v>
      </c>
      <c r="G2897" s="11">
        <v>65.813146876252759</v>
      </c>
      <c r="H2897" s="11">
        <v>63.850953290935493</v>
      </c>
      <c r="I2897" s="11">
        <v>239.80012880614652</v>
      </c>
    </row>
    <row r="2898" spans="1:9" x14ac:dyDescent="0.25">
      <c r="A2898" s="15"/>
      <c r="B2898" s="5">
        <f>DATE(YEAR(siječanj!B2898),MONTH(siječanj!B2898)+4,DAY(siječanj!B2898))</f>
        <v>43251</v>
      </c>
      <c r="C2898" s="9">
        <v>30.15625</v>
      </c>
      <c r="D2898">
        <v>0.90665470319807673</v>
      </c>
      <c r="E2898" s="6">
        <v>60.098497921370488</v>
      </c>
      <c r="F2898" s="10">
        <v>54.488585795550392</v>
      </c>
      <c r="G2898" s="11">
        <v>65.202226601268407</v>
      </c>
      <c r="H2898" s="11">
        <v>63.002851787196263</v>
      </c>
      <c r="I2898" s="11">
        <v>239.45136056736638</v>
      </c>
    </row>
    <row r="2899" spans="1:9" x14ac:dyDescent="0.25">
      <c r="A2899" s="15"/>
      <c r="B2899" s="5">
        <f>DATE(YEAR(siječanj!B2899),MONTH(siječanj!B2899)+4,DAY(siječanj!B2899))</f>
        <v>43251</v>
      </c>
      <c r="C2899" s="9">
        <v>30.1666666666667</v>
      </c>
      <c r="D2899">
        <v>0.90665470319807673</v>
      </c>
      <c r="E2899" s="6">
        <v>59.849376320333739</v>
      </c>
      <c r="F2899" s="10">
        <v>54.262718524302187</v>
      </c>
      <c r="G2899" s="11">
        <v>64.787587755892986</v>
      </c>
      <c r="H2899" s="11">
        <v>63.937730169832051</v>
      </c>
      <c r="I2899" s="11">
        <v>231.27863064074643</v>
      </c>
    </row>
    <row r="2900" spans="1:9" x14ac:dyDescent="0.25">
      <c r="A2900" s="15"/>
      <c r="B2900" s="5">
        <f>DATE(YEAR(siječanj!B2900),MONTH(siječanj!B2900)+4,DAY(siječanj!B2900))</f>
        <v>43251</v>
      </c>
      <c r="C2900" s="9">
        <v>30.1770833333333</v>
      </c>
      <c r="D2900">
        <v>0.90665470319807673</v>
      </c>
      <c r="E2900" s="6">
        <v>60.074478421381215</v>
      </c>
      <c r="F2900" s="10">
        <v>54.466808402916648</v>
      </c>
      <c r="G2900" s="11">
        <v>63.381582459527614</v>
      </c>
      <c r="H2900" s="11">
        <v>66.255507692559277</v>
      </c>
      <c r="I2900" s="11">
        <v>167.48499385260988</v>
      </c>
    </row>
    <row r="2901" spans="1:9" x14ac:dyDescent="0.25">
      <c r="A2901" s="15"/>
      <c r="B2901" s="5">
        <f>DATE(YEAR(siječanj!B2901),MONTH(siječanj!B2901)+4,DAY(siječanj!B2901))</f>
        <v>43251</v>
      </c>
      <c r="C2901" s="9">
        <v>30.1875</v>
      </c>
      <c r="D2901">
        <v>0.90665470319807673</v>
      </c>
      <c r="E2901" s="6">
        <v>60.143353100274361</v>
      </c>
      <c r="F2901" s="10">
        <v>54.529253954466377</v>
      </c>
      <c r="G2901" s="11">
        <v>63.258330561560641</v>
      </c>
      <c r="H2901" s="11">
        <v>64.24109202385057</v>
      </c>
      <c r="I2901" s="11">
        <v>103.25404022617428</v>
      </c>
    </row>
    <row r="2902" spans="1:9" x14ac:dyDescent="0.25">
      <c r="A2902" s="15"/>
      <c r="B2902" s="5">
        <f>DATE(YEAR(siječanj!B2902),MONTH(siječanj!B2902)+4,DAY(siječanj!B2902))</f>
        <v>43251</v>
      </c>
      <c r="C2902" s="9">
        <v>30.1979166666667</v>
      </c>
      <c r="D2902">
        <v>0.90665470319807673</v>
      </c>
      <c r="E2902" s="6">
        <v>61.594003150045936</v>
      </c>
      <c r="F2902" s="10">
        <v>55.8444926447863</v>
      </c>
      <c r="G2902" s="11">
        <v>62.462550518231438</v>
      </c>
      <c r="H2902" s="11">
        <v>60.777952015517428</v>
      </c>
      <c r="I2902" s="11">
        <v>64.583361972078237</v>
      </c>
    </row>
    <row r="2903" spans="1:9" x14ac:dyDescent="0.25">
      <c r="A2903" s="15"/>
      <c r="B2903" s="5">
        <f>DATE(YEAR(siječanj!B2903),MONTH(siječanj!B2903)+4,DAY(siječanj!B2903))</f>
        <v>43251</v>
      </c>
      <c r="C2903" s="9">
        <v>30.2083333333333</v>
      </c>
      <c r="D2903">
        <v>0.90665470319807673</v>
      </c>
      <c r="E2903" s="6">
        <v>63.227222030103121</v>
      </c>
      <c r="F2903" s="10">
        <v>57.325258223742047</v>
      </c>
      <c r="G2903" s="11">
        <v>61.48876852427729</v>
      </c>
      <c r="H2903" s="11">
        <v>60.462789790363104</v>
      </c>
      <c r="I2903" s="11">
        <v>39.166634813879888</v>
      </c>
    </row>
    <row r="2904" spans="1:9" x14ac:dyDescent="0.25">
      <c r="A2904" s="15"/>
      <c r="B2904" s="5">
        <f>DATE(YEAR(siječanj!B2904),MONTH(siječanj!B2904)+4,DAY(siječanj!B2904))</f>
        <v>43251</v>
      </c>
      <c r="C2904" s="9">
        <v>30.21875</v>
      </c>
      <c r="D2904">
        <v>0.90665470319807673</v>
      </c>
      <c r="E2904" s="6">
        <v>64.096120524099362</v>
      </c>
      <c r="F2904" s="10">
        <v>58.113049129925464</v>
      </c>
      <c r="G2904" s="11">
        <v>63.725546009455499</v>
      </c>
      <c r="H2904" s="11">
        <v>58.167810263571695</v>
      </c>
      <c r="I2904" s="11">
        <v>22.141398004445534</v>
      </c>
    </row>
    <row r="2905" spans="1:9" x14ac:dyDescent="0.25">
      <c r="A2905" s="15"/>
      <c r="B2905" s="5">
        <f>DATE(YEAR(siječanj!B2905),MONTH(siječanj!B2905)+4,DAY(siječanj!B2905))</f>
        <v>43251</v>
      </c>
      <c r="C2905" s="9">
        <v>30.2291666666667</v>
      </c>
      <c r="D2905">
        <v>0.90665470319807673</v>
      </c>
      <c r="E2905" s="6">
        <v>66.885152744743962</v>
      </c>
      <c r="F2905" s="10">
        <v>60.641738310143865</v>
      </c>
      <c r="G2905" s="11">
        <v>70.037397875542965</v>
      </c>
      <c r="H2905" s="11">
        <v>59.34229638623929</v>
      </c>
      <c r="I2905" s="11">
        <v>9.556605553020745</v>
      </c>
    </row>
    <row r="2906" spans="1:9" x14ac:dyDescent="0.25">
      <c r="A2906" s="15"/>
      <c r="B2906" s="5">
        <f>DATE(YEAR(siječanj!B2906),MONTH(siječanj!B2906)+4,DAY(siječanj!B2906))</f>
        <v>43251</v>
      </c>
      <c r="C2906" s="9">
        <v>30.2395833333333</v>
      </c>
      <c r="D2906">
        <v>0.90665470319807673</v>
      </c>
      <c r="E2906" s="6">
        <v>71.139867411486577</v>
      </c>
      <c r="F2906" s="10">
        <v>64.499295373511899</v>
      </c>
      <c r="G2906" s="11">
        <v>69.373643880093027</v>
      </c>
      <c r="H2906" s="11">
        <v>59.976875392127504</v>
      </c>
      <c r="I2906" s="11">
        <v>2.5061835739660197</v>
      </c>
    </row>
    <row r="2907" spans="1:9" x14ac:dyDescent="0.25">
      <c r="A2907" s="15"/>
      <c r="B2907" s="5">
        <f>DATE(YEAR(siječanj!B2907),MONTH(siječanj!B2907)+4,DAY(siječanj!B2907))</f>
        <v>43251</v>
      </c>
      <c r="C2907" s="9">
        <v>30.25</v>
      </c>
      <c r="D2907">
        <v>0.90665470319807673</v>
      </c>
      <c r="E2907" s="6">
        <v>73.839112902291433</v>
      </c>
      <c r="F2907" s="10">
        <v>66.946578992836322</v>
      </c>
      <c r="G2907" s="11">
        <v>67.203765270528308</v>
      </c>
      <c r="H2907" s="11">
        <v>61.840017527592352</v>
      </c>
      <c r="I2907" s="11">
        <v>2.4958532706995751</v>
      </c>
    </row>
    <row r="2908" spans="1:9" x14ac:dyDescent="0.25">
      <c r="A2908" s="15"/>
      <c r="B2908" s="5">
        <f>DATE(YEAR(siječanj!B2908),MONTH(siječanj!B2908)+4,DAY(siječanj!B2908))</f>
        <v>43251</v>
      </c>
      <c r="C2908" s="9">
        <v>30.2604166666667</v>
      </c>
      <c r="D2908">
        <v>0.90665470319807673</v>
      </c>
      <c r="E2908" s="6">
        <v>77.697153218465786</v>
      </c>
      <c r="F2908" s="10">
        <v>70.444489390623588</v>
      </c>
      <c r="G2908" s="11">
        <v>67.740077148982621</v>
      </c>
      <c r="H2908" s="11">
        <v>62.602618519108894</v>
      </c>
      <c r="I2908" s="11">
        <v>2.0516992316809999</v>
      </c>
    </row>
    <row r="2909" spans="1:9" x14ac:dyDescent="0.25">
      <c r="A2909" s="15"/>
      <c r="B2909" s="5">
        <f>DATE(YEAR(siječanj!B2909),MONTH(siječanj!B2909)+4,DAY(siječanj!B2909))</f>
        <v>43251</v>
      </c>
      <c r="C2909" s="9">
        <v>30.2708333333333</v>
      </c>
      <c r="D2909">
        <v>0.90665470319807673</v>
      </c>
      <c r="E2909" s="6">
        <v>81.585559848042763</v>
      </c>
      <c r="F2909" s="10">
        <v>73.96993154927614</v>
      </c>
      <c r="G2909" s="11">
        <v>70.496747121272847</v>
      </c>
      <c r="H2909" s="11">
        <v>62.541758305662619</v>
      </c>
      <c r="I2909" s="11">
        <v>2.4986143517565598</v>
      </c>
    </row>
    <row r="2910" spans="1:9" x14ac:dyDescent="0.25">
      <c r="A2910" s="15"/>
      <c r="B2910" s="5">
        <f>DATE(YEAR(siječanj!B2910),MONTH(siječanj!B2910)+4,DAY(siječanj!B2910))</f>
        <v>43251</v>
      </c>
      <c r="C2910" s="9">
        <v>30.28125</v>
      </c>
      <c r="D2910">
        <v>0.90665470319807673</v>
      </c>
      <c r="E2910" s="6">
        <v>84.644662418919879</v>
      </c>
      <c r="F2910" s="10">
        <v>76.743481282727203</v>
      </c>
      <c r="G2910" s="11">
        <v>73.008966223730397</v>
      </c>
      <c r="H2910" s="11">
        <v>68.424419921049946</v>
      </c>
      <c r="I2910" s="11">
        <v>2.8224088573834427</v>
      </c>
    </row>
    <row r="2911" spans="1:9" x14ac:dyDescent="0.25">
      <c r="A2911" s="15"/>
      <c r="B2911" s="5">
        <f>DATE(YEAR(siječanj!B2911),MONTH(siječanj!B2911)+4,DAY(siječanj!B2911))</f>
        <v>43251</v>
      </c>
      <c r="C2911" s="9">
        <v>30.2916666666667</v>
      </c>
      <c r="D2911">
        <v>0.90665470319807673</v>
      </c>
      <c r="E2911" s="6">
        <v>87.553118677046783</v>
      </c>
      <c r="F2911" s="10">
        <v>79.380446828203844</v>
      </c>
      <c r="G2911" s="11">
        <v>74.488418868400217</v>
      </c>
      <c r="H2911" s="11">
        <v>71.190800192326279</v>
      </c>
      <c r="I2911" s="11">
        <v>2.7549708776084243</v>
      </c>
    </row>
    <row r="2912" spans="1:9" x14ac:dyDescent="0.25">
      <c r="A2912" s="15"/>
      <c r="B2912" s="5">
        <f>DATE(YEAR(siječanj!B2912),MONTH(siječanj!B2912)+4,DAY(siječanj!B2912))</f>
        <v>43251</v>
      </c>
      <c r="C2912" s="9">
        <v>30.3020833333333</v>
      </c>
      <c r="D2912">
        <v>0.90665470319807673</v>
      </c>
      <c r="E2912" s="6">
        <v>94.095629967288133</v>
      </c>
      <c r="F2912" s="10">
        <v>85.312245460227672</v>
      </c>
      <c r="G2912" s="11">
        <v>77.25154491161949</v>
      </c>
      <c r="H2912" s="11">
        <v>71.442962885049496</v>
      </c>
      <c r="I2912" s="11">
        <v>2.054397310888441</v>
      </c>
    </row>
    <row r="2913" spans="1:9" x14ac:dyDescent="0.25">
      <c r="A2913" s="15"/>
      <c r="B2913" s="5">
        <f>DATE(YEAR(siječanj!B2913),MONTH(siječanj!B2913)+4,DAY(siječanj!B2913))</f>
        <v>43251</v>
      </c>
      <c r="C2913" s="9">
        <v>30.3125</v>
      </c>
      <c r="D2913">
        <v>0.90665470319807673</v>
      </c>
      <c r="E2913" s="6">
        <v>98.216271052226617</v>
      </c>
      <c r="F2913" s="10">
        <v>89.048244080078376</v>
      </c>
      <c r="G2913" s="11">
        <v>81.111592357658438</v>
      </c>
      <c r="H2913" s="11">
        <v>76.660199966596721</v>
      </c>
      <c r="I2913" s="11">
        <v>1.5941397991206347</v>
      </c>
    </row>
    <row r="2914" spans="1:9" x14ac:dyDescent="0.25">
      <c r="A2914" s="15"/>
      <c r="B2914" s="5">
        <f>DATE(YEAR(siječanj!B2914),MONTH(siječanj!B2914)+4,DAY(siječanj!B2914))</f>
        <v>43251</v>
      </c>
      <c r="C2914" s="9">
        <v>30.3229166666667</v>
      </c>
      <c r="D2914">
        <v>0.90665470319807673</v>
      </c>
      <c r="E2914" s="6">
        <v>103.75044934675836</v>
      </c>
      <c r="F2914" s="10">
        <v>94.065832859152295</v>
      </c>
      <c r="G2914" s="11">
        <v>84.10648612452303</v>
      </c>
      <c r="H2914" s="11">
        <v>83.314866746824137</v>
      </c>
      <c r="I2914" s="11">
        <v>1.5635259003892057</v>
      </c>
    </row>
    <row r="2915" spans="1:9" x14ac:dyDescent="0.25">
      <c r="A2915" s="15"/>
      <c r="B2915" s="5">
        <f>DATE(YEAR(siječanj!B2915),MONTH(siječanj!B2915)+4,DAY(siječanj!B2915))</f>
        <v>43251</v>
      </c>
      <c r="C2915" s="9">
        <v>30.3333333333333</v>
      </c>
      <c r="D2915">
        <v>0.90665470319807673</v>
      </c>
      <c r="E2915" s="6">
        <v>109.4125517867506</v>
      </c>
      <c r="F2915" s="10">
        <v>99.199404666360564</v>
      </c>
      <c r="G2915" s="11">
        <v>84.662342984352534</v>
      </c>
      <c r="H2915" s="11">
        <v>92.247888177229214</v>
      </c>
      <c r="I2915" s="11">
        <v>2.3144499452468668</v>
      </c>
    </row>
    <row r="2916" spans="1:9" x14ac:dyDescent="0.25">
      <c r="A2916" s="15"/>
      <c r="B2916" s="5">
        <f>DATE(YEAR(siječanj!B2916),MONTH(siječanj!B2916)+4,DAY(siječanj!B2916))</f>
        <v>43251</v>
      </c>
      <c r="C2916" s="9">
        <v>30.34375</v>
      </c>
      <c r="D2916">
        <v>0.90665470319807673</v>
      </c>
      <c r="E2916" s="6">
        <v>114.93537048540435</v>
      </c>
      <c r="F2916" s="10">
        <v>104.20669421440527</v>
      </c>
      <c r="G2916" s="11">
        <v>85.901398384309445</v>
      </c>
      <c r="H2916" s="11">
        <v>95.930755912588864</v>
      </c>
      <c r="I2916" s="11">
        <v>1.9268525665606979</v>
      </c>
    </row>
    <row r="2917" spans="1:9" x14ac:dyDescent="0.25">
      <c r="A2917" s="15"/>
      <c r="B2917" s="5">
        <f>DATE(YEAR(siječanj!B2917),MONTH(siječanj!B2917)+4,DAY(siječanj!B2917))</f>
        <v>43251</v>
      </c>
      <c r="C2917" s="9">
        <v>30.3541666666667</v>
      </c>
      <c r="D2917">
        <v>0.90665470319807673</v>
      </c>
      <c r="E2917" s="6">
        <v>120.12193007003219</v>
      </c>
      <c r="F2917" s="10">
        <v>108.90911285522516</v>
      </c>
      <c r="G2917" s="11">
        <v>89.380441226303503</v>
      </c>
      <c r="H2917" s="11">
        <v>96.039170818966056</v>
      </c>
      <c r="I2917" s="11">
        <v>2.0335376985133431</v>
      </c>
    </row>
    <row r="2918" spans="1:9" x14ac:dyDescent="0.25">
      <c r="A2918" s="15"/>
      <c r="B2918" s="5">
        <f>DATE(YEAR(siječanj!B2918),MONTH(siječanj!B2918)+4,DAY(siječanj!B2918))</f>
        <v>43251</v>
      </c>
      <c r="C2918" s="9">
        <v>30.3645833333333</v>
      </c>
      <c r="D2918">
        <v>0.90665470319807673</v>
      </c>
      <c r="E2918" s="6">
        <v>124.04008211831002</v>
      </c>
      <c r="F2918" s="10">
        <v>112.46152383764144</v>
      </c>
      <c r="G2918" s="11">
        <v>91.691336976926877</v>
      </c>
      <c r="H2918" s="11">
        <v>97.305603506932542</v>
      </c>
      <c r="I2918" s="11">
        <v>2.1515401627086161</v>
      </c>
    </row>
    <row r="2919" spans="1:9" x14ac:dyDescent="0.25">
      <c r="A2919" s="15"/>
      <c r="B2919" s="5">
        <f>DATE(YEAR(siječanj!B2919),MONTH(siječanj!B2919)+4,DAY(siječanj!B2919))</f>
        <v>43251</v>
      </c>
      <c r="C2919" s="9">
        <v>30.375</v>
      </c>
      <c r="D2919">
        <v>0.90665470319807673</v>
      </c>
      <c r="E2919" s="6">
        <v>126.5451789934564</v>
      </c>
      <c r="F2919" s="10">
        <v>114.73278170145971</v>
      </c>
      <c r="G2919" s="11">
        <v>95.360273474555243</v>
      </c>
      <c r="H2919" s="11">
        <v>101.21069952415463</v>
      </c>
      <c r="I2919" s="11">
        <v>2.9435124126173653</v>
      </c>
    </row>
    <row r="2920" spans="1:9" x14ac:dyDescent="0.25">
      <c r="A2920" s="15"/>
      <c r="B2920" s="5">
        <f>DATE(YEAR(siječanj!B2920),MONTH(siječanj!B2920)+4,DAY(siječanj!B2920))</f>
        <v>43251</v>
      </c>
      <c r="C2920" s="9">
        <v>30.3854166666667</v>
      </c>
      <c r="D2920">
        <v>0.90665470319807673</v>
      </c>
      <c r="E2920" s="6">
        <v>127.88200099281836</v>
      </c>
      <c r="F2920" s="10">
        <v>115.94481765451988</v>
      </c>
      <c r="G2920" s="11">
        <v>103.9691085998987</v>
      </c>
      <c r="H2920" s="11">
        <v>115.01250993413997</v>
      </c>
      <c r="I2920" s="11">
        <v>2.7620480853738285</v>
      </c>
    </row>
    <row r="2921" spans="1:9" x14ac:dyDescent="0.25">
      <c r="A2921" s="15"/>
      <c r="B2921" s="5">
        <f>DATE(YEAR(siječanj!B2921),MONTH(siječanj!B2921)+4,DAY(siječanj!B2921))</f>
        <v>43251</v>
      </c>
      <c r="C2921" s="9">
        <v>30.3958333333333</v>
      </c>
      <c r="D2921">
        <v>0.90665470319807673</v>
      </c>
      <c r="E2921" s="6">
        <v>129.76826223550367</v>
      </c>
      <c r="F2921" s="10">
        <v>117.65500528166076</v>
      </c>
      <c r="G2921" s="11">
        <v>106.44968612510839</v>
      </c>
      <c r="H2921" s="11">
        <v>111.99926910968817</v>
      </c>
      <c r="I2921" s="11">
        <v>3.1620558283907401</v>
      </c>
    </row>
    <row r="2922" spans="1:9" x14ac:dyDescent="0.25">
      <c r="A2922" s="15"/>
      <c r="B2922" s="5">
        <f>DATE(YEAR(siječanj!B2922),MONTH(siječanj!B2922)+4,DAY(siječanj!B2922))</f>
        <v>43251</v>
      </c>
      <c r="C2922" s="9">
        <v>30.40625</v>
      </c>
      <c r="D2922">
        <v>0.90665470319807673</v>
      </c>
      <c r="E2922" s="6">
        <v>134.54521183266104</v>
      </c>
      <c r="F2922" s="10">
        <v>121.98604910086365</v>
      </c>
      <c r="G2922" s="11">
        <v>108.29632328421761</v>
      </c>
      <c r="H2922" s="11">
        <v>110.64918222607126</v>
      </c>
      <c r="I2922" s="11">
        <v>3.4857673315809223</v>
      </c>
    </row>
    <row r="2923" spans="1:9" x14ac:dyDescent="0.25">
      <c r="A2923" s="15"/>
      <c r="B2923" s="5">
        <f>DATE(YEAR(siječanj!B2923),MONTH(siječanj!B2923)+4,DAY(siječanj!B2923))</f>
        <v>43251</v>
      </c>
      <c r="C2923" s="9">
        <v>30.4166666666667</v>
      </c>
      <c r="D2923">
        <v>0.90665470319807673</v>
      </c>
      <c r="E2923" s="6">
        <v>139.61745537935008</v>
      </c>
      <c r="F2923" s="10">
        <v>126.58482256823537</v>
      </c>
      <c r="G2923" s="11">
        <v>110.85923077927758</v>
      </c>
      <c r="H2923" s="11">
        <v>113.07789929240167</v>
      </c>
      <c r="I2923" s="11">
        <v>3.2407651390579271</v>
      </c>
    </row>
    <row r="2924" spans="1:9" x14ac:dyDescent="0.25">
      <c r="A2924" s="15"/>
      <c r="B2924" s="5">
        <f>DATE(YEAR(siječanj!B2924),MONTH(siječanj!B2924)+4,DAY(siječanj!B2924))</f>
        <v>43251</v>
      </c>
      <c r="C2924" s="9">
        <v>30.4270833333333</v>
      </c>
      <c r="D2924">
        <v>0.90665470319807673</v>
      </c>
      <c r="E2924" s="6">
        <v>144.10768453145232</v>
      </c>
      <c r="F2924" s="10">
        <v>130.65590994742598</v>
      </c>
      <c r="G2924" s="11">
        <v>110.48233604490314</v>
      </c>
      <c r="H2924" s="11">
        <v>116.87533498480218</v>
      </c>
      <c r="I2924" s="11">
        <v>3.494468587023452</v>
      </c>
    </row>
    <row r="2925" spans="1:9" x14ac:dyDescent="0.25">
      <c r="A2925" s="15"/>
      <c r="B2925" s="5">
        <f>DATE(YEAR(siječanj!B2925),MONTH(siječanj!B2925)+4,DAY(siječanj!B2925))</f>
        <v>43251</v>
      </c>
      <c r="C2925" s="9">
        <v>30.4375</v>
      </c>
      <c r="D2925">
        <v>0.90665470319807673</v>
      </c>
      <c r="E2925" s="6">
        <v>147.40937641501793</v>
      </c>
      <c r="F2925" s="10">
        <v>133.64940442217164</v>
      </c>
      <c r="G2925" s="11">
        <v>111.30987818951749</v>
      </c>
      <c r="H2925" s="11">
        <v>117.74531935365445</v>
      </c>
      <c r="I2925" s="11">
        <v>3.3756981002813609</v>
      </c>
    </row>
    <row r="2926" spans="1:9" x14ac:dyDescent="0.25">
      <c r="A2926" s="15"/>
      <c r="B2926" s="5">
        <f>DATE(YEAR(siječanj!B2926),MONTH(siječanj!B2926)+4,DAY(siječanj!B2926))</f>
        <v>43251</v>
      </c>
      <c r="C2926" s="9">
        <v>30.4479166666667</v>
      </c>
      <c r="D2926">
        <v>0.90665470319807673</v>
      </c>
      <c r="E2926" s="6">
        <v>145.80506583684323</v>
      </c>
      <c r="F2926" s="10">
        <v>132.19484869107913</v>
      </c>
      <c r="G2926" s="11">
        <v>110.7802433427272</v>
      </c>
      <c r="H2926" s="11">
        <v>117.52121264536633</v>
      </c>
      <c r="I2926" s="11">
        <v>3.5326657083753505</v>
      </c>
    </row>
    <row r="2927" spans="1:9" x14ac:dyDescent="0.25">
      <c r="A2927" s="15"/>
      <c r="B2927" s="5">
        <f>DATE(YEAR(siječanj!B2927),MONTH(siječanj!B2927)+4,DAY(siječanj!B2927))</f>
        <v>43251</v>
      </c>
      <c r="C2927" s="9">
        <v>30.4583333333333</v>
      </c>
      <c r="D2927">
        <v>0.90665470319807673</v>
      </c>
      <c r="E2927" s="6">
        <v>148.59367553170031</v>
      </c>
      <c r="F2927" s="10">
        <v>134.72315478630506</v>
      </c>
      <c r="G2927" s="11">
        <v>111.35646474738525</v>
      </c>
      <c r="H2927" s="11">
        <v>115.57525919790363</v>
      </c>
      <c r="I2927" s="11">
        <v>3.6385058155206242</v>
      </c>
    </row>
    <row r="2928" spans="1:9" x14ac:dyDescent="0.25">
      <c r="A2928" s="15"/>
      <c r="B2928" s="5">
        <f>DATE(YEAR(siječanj!B2928),MONTH(siječanj!B2928)+4,DAY(siječanj!B2928))</f>
        <v>43251</v>
      </c>
      <c r="C2928" s="9">
        <v>30.46875</v>
      </c>
      <c r="D2928">
        <v>0.90665470319807673</v>
      </c>
      <c r="E2928" s="6">
        <v>148.953323332568</v>
      </c>
      <c r="F2928" s="10">
        <v>135.04923115645661</v>
      </c>
      <c r="G2928" s="11">
        <v>113.71691596466083</v>
      </c>
      <c r="H2928" s="11">
        <v>114.22039195985721</v>
      </c>
      <c r="I2928" s="11">
        <v>4.4028732550356722</v>
      </c>
    </row>
    <row r="2929" spans="1:9" x14ac:dyDescent="0.25">
      <c r="A2929" s="15"/>
      <c r="B2929" s="5">
        <f>DATE(YEAR(siječanj!B2929),MONTH(siječanj!B2929)+4,DAY(siječanj!B2929))</f>
        <v>43251</v>
      </c>
      <c r="C2929" s="9">
        <v>30.4791666666667</v>
      </c>
      <c r="D2929">
        <v>0.90665470319807673</v>
      </c>
      <c r="E2929" s="6">
        <v>147.37997814191712</v>
      </c>
      <c r="F2929" s="10">
        <v>133.62275033959889</v>
      </c>
      <c r="G2929" s="11">
        <v>114.14214887291114</v>
      </c>
      <c r="H2929" s="11">
        <v>115.83989255495301</v>
      </c>
      <c r="I2929" s="11">
        <v>4.4852396730644655</v>
      </c>
    </row>
    <row r="2930" spans="1:9" x14ac:dyDescent="0.25">
      <c r="A2930" s="15"/>
      <c r="B2930" s="5">
        <f>DATE(YEAR(siječanj!B2930),MONTH(siječanj!B2930)+4,DAY(siječanj!B2930))</f>
        <v>43251</v>
      </c>
      <c r="C2930" s="9">
        <v>30.4895833333333</v>
      </c>
      <c r="D2930">
        <v>0.90665470319807673</v>
      </c>
      <c r="E2930" s="6">
        <v>145.27040408579148</v>
      </c>
      <c r="F2930" s="10">
        <v>131.71009509986794</v>
      </c>
      <c r="G2930" s="11">
        <v>113.20615518210499</v>
      </c>
      <c r="H2930" s="11">
        <v>114.35718394920382</v>
      </c>
      <c r="I2930" s="11">
        <v>4.7564356345572554</v>
      </c>
    </row>
    <row r="2931" spans="1:9" x14ac:dyDescent="0.25">
      <c r="A2931" s="15"/>
      <c r="B2931" s="5">
        <f>DATE(YEAR(siječanj!B2931),MONTH(siječanj!B2931)+4,DAY(siječanj!B2931))</f>
        <v>43251</v>
      </c>
      <c r="C2931" s="9">
        <v>30.5</v>
      </c>
      <c r="D2931">
        <v>0.90665470319807673</v>
      </c>
      <c r="E2931" s="6">
        <v>141.80698797745598</v>
      </c>
      <c r="F2931" s="10">
        <v>128.56997259611359</v>
      </c>
      <c r="G2931" s="11">
        <v>113.39125198105646</v>
      </c>
      <c r="H2931" s="11">
        <v>115.50023051163105</v>
      </c>
      <c r="I2931" s="11">
        <v>4.7518024985424017</v>
      </c>
    </row>
    <row r="2932" spans="1:9" x14ac:dyDescent="0.25">
      <c r="A2932" s="15"/>
      <c r="B2932" s="5">
        <f>DATE(YEAR(siječanj!B2932),MONTH(siječanj!B2932)+4,DAY(siječanj!B2932))</f>
        <v>43251</v>
      </c>
      <c r="C2932" s="9">
        <v>30.5104166666667</v>
      </c>
      <c r="D2932">
        <v>0.90665470319807673</v>
      </c>
      <c r="E2932" s="6">
        <v>135.89084240366296</v>
      </c>
      <c r="F2932" s="10">
        <v>123.20607138682966</v>
      </c>
      <c r="G2932" s="11">
        <v>114.8913503933084</v>
      </c>
      <c r="H2932" s="11">
        <v>116.67878254448931</v>
      </c>
      <c r="I2932" s="11">
        <v>5.5613942657068609</v>
      </c>
    </row>
    <row r="2933" spans="1:9" x14ac:dyDescent="0.25">
      <c r="A2933" s="15"/>
      <c r="B2933" s="5">
        <f>DATE(YEAR(siječanj!B2933),MONTH(siječanj!B2933)+4,DAY(siječanj!B2933))</f>
        <v>43251</v>
      </c>
      <c r="C2933" s="9">
        <v>30.5208333333333</v>
      </c>
      <c r="D2933">
        <v>0.90665470319807673</v>
      </c>
      <c r="E2933" s="6">
        <v>131.77155915394295</v>
      </c>
      <c r="F2933" s="10">
        <v>119.47130385466595</v>
      </c>
      <c r="G2933" s="11">
        <v>114.22778521885017</v>
      </c>
      <c r="H2933" s="11">
        <v>117.78909712507559</v>
      </c>
      <c r="I2933" s="11">
        <v>5.3642894793067706</v>
      </c>
    </row>
    <row r="2934" spans="1:9" x14ac:dyDescent="0.25">
      <c r="A2934" s="15"/>
      <c r="B2934" s="5">
        <f>DATE(YEAR(siječanj!B2934),MONTH(siječanj!B2934)+4,DAY(siječanj!B2934))</f>
        <v>43251</v>
      </c>
      <c r="C2934" s="9">
        <v>30.53125</v>
      </c>
      <c r="D2934">
        <v>0.90665470319807673</v>
      </c>
      <c r="E2934" s="6">
        <v>127.88540797892166</v>
      </c>
      <c r="F2934" s="10">
        <v>115.94790661449417</v>
      </c>
      <c r="G2934" s="11">
        <v>112.99220492863419</v>
      </c>
      <c r="H2934" s="11">
        <v>116.12281648726288</v>
      </c>
      <c r="I2934" s="11">
        <v>4.4894437964848066</v>
      </c>
    </row>
    <row r="2935" spans="1:9" x14ac:dyDescent="0.25">
      <c r="A2935" s="15"/>
      <c r="B2935" s="5">
        <f>DATE(YEAR(siječanj!B2935),MONTH(siječanj!B2935)+4,DAY(siječanj!B2935))</f>
        <v>43251</v>
      </c>
      <c r="C2935" s="9">
        <v>30.5416666666667</v>
      </c>
      <c r="D2935">
        <v>0.90665470319807673</v>
      </c>
      <c r="E2935" s="6">
        <v>125.73431034980796</v>
      </c>
      <c r="F2935" s="10">
        <v>113.99760383202</v>
      </c>
      <c r="G2935" s="11">
        <v>115.18065629234022</v>
      </c>
      <c r="H2935" s="11">
        <v>117.78558912358828</v>
      </c>
      <c r="I2935" s="11">
        <v>3.7962524464843681</v>
      </c>
    </row>
    <row r="2936" spans="1:9" x14ac:dyDescent="0.25">
      <c r="A2936" s="15"/>
      <c r="B2936" s="5">
        <f>DATE(YEAR(siječanj!B2936),MONTH(siječanj!B2936)+4,DAY(siječanj!B2936))</f>
        <v>43251</v>
      </c>
      <c r="C2936" s="9">
        <v>30.5520833333333</v>
      </c>
      <c r="D2936">
        <v>0.90665470319807673</v>
      </c>
      <c r="E2936" s="6">
        <v>122.93787698497044</v>
      </c>
      <c r="F2936" s="10">
        <v>111.46220436961005</v>
      </c>
      <c r="G2936" s="11">
        <v>115.35734051349115</v>
      </c>
      <c r="H2936" s="11">
        <v>118.67158828183912</v>
      </c>
      <c r="I2936" s="11">
        <v>3.5177732711784588</v>
      </c>
    </row>
    <row r="2937" spans="1:9" x14ac:dyDescent="0.25">
      <c r="A2937" s="15"/>
      <c r="B2937" s="5">
        <f>DATE(YEAR(siječanj!B2937),MONTH(siječanj!B2937)+4,DAY(siječanj!B2937))</f>
        <v>43251</v>
      </c>
      <c r="C2937" s="9">
        <v>30.5625</v>
      </c>
      <c r="D2937">
        <v>0.90665470319807673</v>
      </c>
      <c r="E2937" s="6">
        <v>119.21705638158119</v>
      </c>
      <c r="F2937" s="10">
        <v>108.08870486979087</v>
      </c>
      <c r="G2937" s="11">
        <v>113.61038476812932</v>
      </c>
      <c r="H2937" s="11">
        <v>114.14071938603222</v>
      </c>
      <c r="I2937" s="11">
        <v>2.6139437374783379</v>
      </c>
    </row>
    <row r="2938" spans="1:9" x14ac:dyDescent="0.25">
      <c r="A2938" s="15"/>
      <c r="B2938" s="5">
        <f>DATE(YEAR(siječanj!B2938),MONTH(siječanj!B2938)+4,DAY(siječanj!B2938))</f>
        <v>43251</v>
      </c>
      <c r="C2938" s="9">
        <v>30.5729166666667</v>
      </c>
      <c r="D2938">
        <v>0.90665470319807673</v>
      </c>
      <c r="E2938" s="6">
        <v>117.95263407671968</v>
      </c>
      <c r="F2938" s="10">
        <v>106.94231044025963</v>
      </c>
      <c r="G2938" s="11">
        <v>111.93825838003248</v>
      </c>
      <c r="H2938" s="11">
        <v>117.92842177911153</v>
      </c>
      <c r="I2938" s="11">
        <v>2.5322213383559919</v>
      </c>
    </row>
    <row r="2939" spans="1:9" x14ac:dyDescent="0.25">
      <c r="A2939" s="15"/>
      <c r="B2939" s="5">
        <f>DATE(YEAR(siječanj!B2939),MONTH(siječanj!B2939)+4,DAY(siječanj!B2939))</f>
        <v>43251</v>
      </c>
      <c r="C2939" s="9">
        <v>30.5833333333333</v>
      </c>
      <c r="D2939">
        <v>0.90665470319807673</v>
      </c>
      <c r="E2939" s="6">
        <v>115.64435387912923</v>
      </c>
      <c r="F2939" s="10">
        <v>104.84949734281527</v>
      </c>
      <c r="G2939" s="11">
        <v>113.01790868831321</v>
      </c>
      <c r="H2939" s="11">
        <v>117.42591060038392</v>
      </c>
      <c r="I2939" s="11">
        <v>2.1849411432603341</v>
      </c>
    </row>
    <row r="2940" spans="1:9" x14ac:dyDescent="0.25">
      <c r="A2940" s="15"/>
      <c r="B2940" s="5">
        <f>DATE(YEAR(siječanj!B2940),MONTH(siječanj!B2940)+4,DAY(siječanj!B2940))</f>
        <v>43251</v>
      </c>
      <c r="C2940" s="9">
        <v>30.59375</v>
      </c>
      <c r="D2940">
        <v>0.90665470319807673</v>
      </c>
      <c r="E2940" s="6">
        <v>116.35383517882906</v>
      </c>
      <c r="F2940" s="10">
        <v>105.4927519000192</v>
      </c>
      <c r="G2940" s="11">
        <v>114.31095483949336</v>
      </c>
      <c r="H2940" s="11">
        <v>119.88733556616522</v>
      </c>
      <c r="I2940" s="11">
        <v>2.1060848282775448</v>
      </c>
    </row>
    <row r="2941" spans="1:9" x14ac:dyDescent="0.25">
      <c r="A2941" s="15"/>
      <c r="B2941" s="5">
        <f>DATE(YEAR(siječanj!B2941),MONTH(siječanj!B2941)+4,DAY(siječanj!B2941))</f>
        <v>43251</v>
      </c>
      <c r="C2941" s="9">
        <v>30.6041666666667</v>
      </c>
      <c r="D2941">
        <v>0.90665470319807673</v>
      </c>
      <c r="E2941" s="6">
        <v>114.33492464314439</v>
      </c>
      <c r="F2941" s="10">
        <v>103.66229716750455</v>
      </c>
      <c r="G2941" s="11">
        <v>114.58382527731123</v>
      </c>
      <c r="H2941" s="11">
        <v>119.1171405943123</v>
      </c>
      <c r="I2941" s="11">
        <v>2.1749638503572055</v>
      </c>
    </row>
    <row r="2942" spans="1:9" x14ac:dyDescent="0.25">
      <c r="A2942" s="15"/>
      <c r="B2942" s="5">
        <f>DATE(YEAR(siječanj!B2942),MONTH(siječanj!B2942)+4,DAY(siječanj!B2942))</f>
        <v>43251</v>
      </c>
      <c r="C2942" s="9">
        <v>30.6145833333333</v>
      </c>
      <c r="D2942">
        <v>0.90665470319807673</v>
      </c>
      <c r="E2942" s="6">
        <v>112.84150526360293</v>
      </c>
      <c r="F2942" s="10">
        <v>102.30828146319612</v>
      </c>
      <c r="G2942" s="11">
        <v>114.95842202004195</v>
      </c>
      <c r="H2942" s="11">
        <v>118.66408661733138</v>
      </c>
      <c r="I2942" s="11">
        <v>2.1431109152514174</v>
      </c>
    </row>
    <row r="2943" spans="1:9" x14ac:dyDescent="0.25">
      <c r="A2943" s="15"/>
      <c r="B2943" s="5">
        <f>DATE(YEAR(siječanj!B2943),MONTH(siječanj!B2943)+4,DAY(siječanj!B2943))</f>
        <v>43251</v>
      </c>
      <c r="C2943" s="9">
        <v>30.625</v>
      </c>
      <c r="D2943">
        <v>0.90665470319807673</v>
      </c>
      <c r="E2943" s="6">
        <v>110.85538312576463</v>
      </c>
      <c r="F2943" s="10">
        <v>100.50755448579922</v>
      </c>
      <c r="G2943" s="11">
        <v>118.35681419377151</v>
      </c>
      <c r="H2943" s="11">
        <v>117.80789744425927</v>
      </c>
      <c r="I2943" s="11">
        <v>2.0726788475790383</v>
      </c>
    </row>
    <row r="2944" spans="1:9" x14ac:dyDescent="0.25">
      <c r="A2944" s="15"/>
      <c r="B2944" s="5">
        <f>DATE(YEAR(siječanj!B2944),MONTH(siječanj!B2944)+4,DAY(siječanj!B2944))</f>
        <v>43251</v>
      </c>
      <c r="C2944" s="9">
        <v>30.6354166666667</v>
      </c>
      <c r="D2944">
        <v>0.90665470319807673</v>
      </c>
      <c r="E2944" s="6">
        <v>108.79069598756912</v>
      </c>
      <c r="F2944" s="10">
        <v>98.635596181321674</v>
      </c>
      <c r="G2944" s="11">
        <v>117.76265479490171</v>
      </c>
      <c r="H2944" s="11">
        <v>118.93714078344297</v>
      </c>
      <c r="I2944" s="11">
        <v>2.6047844685899193</v>
      </c>
    </row>
    <row r="2945" spans="1:9" x14ac:dyDescent="0.25">
      <c r="A2945" s="15"/>
      <c r="B2945" s="5">
        <f>DATE(YEAR(siječanj!B2945),MONTH(siječanj!B2945)+4,DAY(siječanj!B2945))</f>
        <v>43251</v>
      </c>
      <c r="C2945" s="9">
        <v>30.6458333333333</v>
      </c>
      <c r="D2945">
        <v>0.90665470319807673</v>
      </c>
      <c r="E2945" s="6">
        <v>109.29565992845947</v>
      </c>
      <c r="F2945" s="10">
        <v>99.093424113275347</v>
      </c>
      <c r="G2945" s="11">
        <v>116.87327578423867</v>
      </c>
      <c r="H2945" s="11">
        <v>119.16058522600407</v>
      </c>
      <c r="I2945" s="11">
        <v>2.3771047846033562</v>
      </c>
    </row>
    <row r="2946" spans="1:9" x14ac:dyDescent="0.25">
      <c r="A2946" s="15"/>
      <c r="B2946" s="5">
        <f>DATE(YEAR(siječanj!B2946),MONTH(siječanj!B2946)+4,DAY(siječanj!B2946))</f>
        <v>43251</v>
      </c>
      <c r="C2946" s="9">
        <v>30.65625</v>
      </c>
      <c r="D2946">
        <v>0.90665470319807673</v>
      </c>
      <c r="E2946" s="6">
        <v>108.43974467990483</v>
      </c>
      <c r="F2946" s="10">
        <v>98.317404527634338</v>
      </c>
      <c r="G2946" s="11">
        <v>116.26655376321878</v>
      </c>
      <c r="H2946" s="11">
        <v>116.98247352450549</v>
      </c>
      <c r="I2946" s="11">
        <v>2.1583003611675866</v>
      </c>
    </row>
    <row r="2947" spans="1:9" x14ac:dyDescent="0.25">
      <c r="A2947" s="15"/>
      <c r="B2947" s="5">
        <f>DATE(YEAR(siječanj!B2947),MONTH(siječanj!B2947)+4,DAY(siječanj!B2947))</f>
        <v>43251</v>
      </c>
      <c r="C2947" s="9">
        <v>30.6666666666667</v>
      </c>
      <c r="D2947">
        <v>0.90665470319807673</v>
      </c>
      <c r="E2947" s="6">
        <v>105.8202811827465</v>
      </c>
      <c r="F2947" s="10">
        <v>95.942455628080054</v>
      </c>
      <c r="G2947" s="11">
        <v>115.91419772282988</v>
      </c>
      <c r="H2947" s="11">
        <v>117.31935806550571</v>
      </c>
      <c r="I2947" s="11">
        <v>2.9428123920668803</v>
      </c>
    </row>
    <row r="2948" spans="1:9" x14ac:dyDescent="0.25">
      <c r="A2948" s="15"/>
      <c r="B2948" s="5">
        <f>DATE(YEAR(siječanj!B2948),MONTH(siječanj!B2948)+4,DAY(siječanj!B2948))</f>
        <v>43251</v>
      </c>
      <c r="C2948" s="9">
        <v>30.6770833333333</v>
      </c>
      <c r="D2948">
        <v>0.90665470319807673</v>
      </c>
      <c r="E2948" s="6">
        <v>104.91231988214423</v>
      </c>
      <c r="F2948" s="10">
        <v>95.11924824456716</v>
      </c>
      <c r="G2948" s="11">
        <v>113.70595229473834</v>
      </c>
      <c r="H2948" s="11">
        <v>118.46288226200272</v>
      </c>
      <c r="I2948" s="11">
        <v>3.1539635908271322</v>
      </c>
    </row>
    <row r="2949" spans="1:9" x14ac:dyDescent="0.25">
      <c r="A2949" s="15"/>
      <c r="B2949" s="5">
        <f>DATE(YEAR(siječanj!B2949),MONTH(siječanj!B2949)+4,DAY(siječanj!B2949))</f>
        <v>43251</v>
      </c>
      <c r="C2949" s="9">
        <v>30.6875</v>
      </c>
      <c r="D2949">
        <v>0.90665470319807673</v>
      </c>
      <c r="E2949" s="6">
        <v>105.48483240573557</v>
      </c>
      <c r="F2949" s="10">
        <v>95.638319416721046</v>
      </c>
      <c r="G2949" s="11">
        <v>115.72280153419779</v>
      </c>
      <c r="H2949" s="11">
        <v>120.24830651097015</v>
      </c>
      <c r="I2949" s="11">
        <v>2.7375923674279528</v>
      </c>
    </row>
    <row r="2950" spans="1:9" x14ac:dyDescent="0.25">
      <c r="A2950" s="15"/>
      <c r="B2950" s="5">
        <f>DATE(YEAR(siječanj!B2950),MONTH(siječanj!B2950)+4,DAY(siječanj!B2950))</f>
        <v>43251</v>
      </c>
      <c r="C2950" s="9">
        <v>30.6979166666667</v>
      </c>
      <c r="D2950">
        <v>0.90665470319807673</v>
      </c>
      <c r="E2950" s="6">
        <v>105.17302226039843</v>
      </c>
      <c r="F2950" s="10">
        <v>95.355615281946257</v>
      </c>
      <c r="G2950" s="11">
        <v>116.21799061114001</v>
      </c>
      <c r="H2950" s="11">
        <v>119.35624661788425</v>
      </c>
      <c r="I2950" s="11">
        <v>3.3128952565799112</v>
      </c>
    </row>
    <row r="2951" spans="1:9" x14ac:dyDescent="0.25">
      <c r="A2951" s="15"/>
      <c r="B2951" s="5">
        <f>DATE(YEAR(siječanj!B2951),MONTH(siječanj!B2951)+4,DAY(siječanj!B2951))</f>
        <v>43251</v>
      </c>
      <c r="C2951" s="9">
        <v>30.7083333333333</v>
      </c>
      <c r="D2951">
        <v>0.90665470319807673</v>
      </c>
      <c r="E2951" s="6">
        <v>107.1277981423974</v>
      </c>
      <c r="F2951" s="10">
        <v>97.12792202905878</v>
      </c>
      <c r="G2951" s="11">
        <v>113.68927578544988</v>
      </c>
      <c r="H2951" s="11">
        <v>117.64833956883029</v>
      </c>
      <c r="I2951" s="11">
        <v>3.2729530839985896</v>
      </c>
    </row>
    <row r="2952" spans="1:9" x14ac:dyDescent="0.25">
      <c r="A2952" s="15"/>
      <c r="B2952" s="5">
        <f>DATE(YEAR(siječanj!B2952),MONTH(siječanj!B2952)+4,DAY(siječanj!B2952))</f>
        <v>43251</v>
      </c>
      <c r="C2952" s="9">
        <v>30.71875</v>
      </c>
      <c r="D2952">
        <v>0.90665470319807673</v>
      </c>
      <c r="E2952" s="6">
        <v>108.54240257674961</v>
      </c>
      <c r="F2952" s="10">
        <v>98.410479792629076</v>
      </c>
      <c r="G2952" s="11">
        <v>113.86344908915794</v>
      </c>
      <c r="H2952" s="11">
        <v>118.90566509961749</v>
      </c>
      <c r="I2952" s="11">
        <v>3.2023190103959269</v>
      </c>
    </row>
    <row r="2953" spans="1:9" x14ac:dyDescent="0.25">
      <c r="A2953" s="15"/>
      <c r="B2953" s="5">
        <f>DATE(YEAR(siječanj!B2953),MONTH(siječanj!B2953)+4,DAY(siječanj!B2953))</f>
        <v>43251</v>
      </c>
      <c r="C2953" s="9">
        <v>30.7291666666667</v>
      </c>
      <c r="D2953">
        <v>0.90665470319807673</v>
      </c>
      <c r="E2953" s="6">
        <v>111.12224585065273</v>
      </c>
      <c r="F2953" s="10">
        <v>100.74950683042726</v>
      </c>
      <c r="G2953" s="11">
        <v>116.08937539351511</v>
      </c>
      <c r="H2953" s="11">
        <v>118.52585771204375</v>
      </c>
      <c r="I2953" s="11">
        <v>2.8599279588307285</v>
      </c>
    </row>
    <row r="2954" spans="1:9" x14ac:dyDescent="0.25">
      <c r="A2954" s="15"/>
      <c r="B2954" s="5">
        <f>DATE(YEAR(siječanj!B2954),MONTH(siječanj!B2954)+4,DAY(siječanj!B2954))</f>
        <v>43251</v>
      </c>
      <c r="C2954" s="9">
        <v>30.7395833333333</v>
      </c>
      <c r="D2954">
        <v>0.90665470319807673</v>
      </c>
      <c r="E2954" s="6">
        <v>113.3525452443386</v>
      </c>
      <c r="F2954" s="10">
        <v>102.77161826525237</v>
      </c>
      <c r="G2954" s="11">
        <v>116.57894403285323</v>
      </c>
      <c r="H2954" s="11">
        <v>121.55137654170112</v>
      </c>
      <c r="I2954" s="11">
        <v>3.2269137324225423</v>
      </c>
    </row>
    <row r="2955" spans="1:9" x14ac:dyDescent="0.25">
      <c r="A2955" s="15"/>
      <c r="B2955" s="5">
        <f>DATE(YEAR(siječanj!B2955),MONTH(siječanj!B2955)+4,DAY(siječanj!B2955))</f>
        <v>43251</v>
      </c>
      <c r="C2955" s="9">
        <v>30.75</v>
      </c>
      <c r="D2955">
        <v>0.90665470319807673</v>
      </c>
      <c r="E2955" s="6">
        <v>116.18458384560567</v>
      </c>
      <c r="F2955" s="10">
        <v>105.33929938272968</v>
      </c>
      <c r="G2955" s="11">
        <v>116.13288457096489</v>
      </c>
      <c r="H2955" s="11">
        <v>123.70332674011702</v>
      </c>
      <c r="I2955" s="11">
        <v>3.5472801374107639</v>
      </c>
    </row>
    <row r="2956" spans="1:9" x14ac:dyDescent="0.25">
      <c r="A2956" s="15"/>
      <c r="B2956" s="5">
        <f>DATE(YEAR(siječanj!B2956),MONTH(siječanj!B2956)+4,DAY(siječanj!B2956))</f>
        <v>43251</v>
      </c>
      <c r="C2956" s="9">
        <v>30.7604166666667</v>
      </c>
      <c r="D2956">
        <v>0.90665470319807673</v>
      </c>
      <c r="E2956" s="6">
        <v>117.96910762320857</v>
      </c>
      <c r="F2956" s="10">
        <v>106.95724625866214</v>
      </c>
      <c r="G2956" s="11">
        <v>116.82781411738532</v>
      </c>
      <c r="H2956" s="11">
        <v>122.05629997316771</v>
      </c>
      <c r="I2956" s="11">
        <v>4.26213112327257</v>
      </c>
    </row>
    <row r="2957" spans="1:9" x14ac:dyDescent="0.25">
      <c r="A2957" s="15"/>
      <c r="B2957" s="5">
        <f>DATE(YEAR(siječanj!B2957),MONTH(siječanj!B2957)+4,DAY(siječanj!B2957))</f>
        <v>43251</v>
      </c>
      <c r="C2957" s="9">
        <v>30.7708333333333</v>
      </c>
      <c r="D2957">
        <v>0.90665470319807673</v>
      </c>
      <c r="E2957" s="6">
        <v>119.72423610324438</v>
      </c>
      <c r="F2957" s="10">
        <v>108.54854174980349</v>
      </c>
      <c r="G2957" s="11">
        <v>120.27041450798075</v>
      </c>
      <c r="H2957" s="11">
        <v>122.80083917212949</v>
      </c>
      <c r="I2957" s="11">
        <v>8.4771468633800602</v>
      </c>
    </row>
    <row r="2958" spans="1:9" x14ac:dyDescent="0.25">
      <c r="A2958" s="15"/>
      <c r="B2958" s="5">
        <f>DATE(YEAR(siječanj!B2958),MONTH(siječanj!B2958)+4,DAY(siječanj!B2958))</f>
        <v>43251</v>
      </c>
      <c r="C2958" s="9">
        <v>30.78125</v>
      </c>
      <c r="D2958">
        <v>0.90665470319807673</v>
      </c>
      <c r="E2958" s="6">
        <v>124.20183312288331</v>
      </c>
      <c r="F2958" s="10">
        <v>112.60817614668483</v>
      </c>
      <c r="G2958" s="11">
        <v>120.55637787371265</v>
      </c>
      <c r="H2958" s="11">
        <v>125.91430689033362</v>
      </c>
      <c r="I2958" s="11">
        <v>20.000992168607063</v>
      </c>
    </row>
    <row r="2959" spans="1:9" x14ac:dyDescent="0.25">
      <c r="A2959" s="15"/>
      <c r="B2959" s="5">
        <f>DATE(YEAR(siječanj!B2959),MONTH(siječanj!B2959)+4,DAY(siječanj!B2959))</f>
        <v>43251</v>
      </c>
      <c r="C2959" s="9">
        <v>30.7916666666667</v>
      </c>
      <c r="D2959">
        <v>0.90665470319807673</v>
      </c>
      <c r="E2959" s="6">
        <v>127.3735060852533</v>
      </c>
      <c r="F2959" s="10">
        <v>115.48378835502375</v>
      </c>
      <c r="G2959" s="11">
        <v>123.19193725843115</v>
      </c>
      <c r="H2959" s="11">
        <v>127.73276013728625</v>
      </c>
      <c r="I2959" s="11">
        <v>31.404870951980005</v>
      </c>
    </row>
    <row r="2960" spans="1:9" x14ac:dyDescent="0.25">
      <c r="A2960" s="15"/>
      <c r="B2960" s="5">
        <f>DATE(YEAR(siječanj!B2960),MONTH(siječanj!B2960)+4,DAY(siječanj!B2960))</f>
        <v>43251</v>
      </c>
      <c r="C2960" s="9">
        <v>30.8020833333333</v>
      </c>
      <c r="D2960">
        <v>0.90665470319807673</v>
      </c>
      <c r="E2960" s="6">
        <v>129.48155567627248</v>
      </c>
      <c r="F2960" s="10">
        <v>117.39506143129607</v>
      </c>
      <c r="G2960" s="11">
        <v>124.543963855977</v>
      </c>
      <c r="H2960" s="11">
        <v>132.4136743644433</v>
      </c>
      <c r="I2960" s="11">
        <v>44.899409110785875</v>
      </c>
    </row>
    <row r="2961" spans="1:9" x14ac:dyDescent="0.25">
      <c r="A2961" s="15"/>
      <c r="B2961" s="5">
        <f>DATE(YEAR(siječanj!B2961),MONTH(siječanj!B2961)+4,DAY(siječanj!B2961))</f>
        <v>43251</v>
      </c>
      <c r="C2961" s="9">
        <v>30.8125</v>
      </c>
      <c r="D2961">
        <v>0.90665470319807673</v>
      </c>
      <c r="E2961" s="6">
        <v>133.33901873890619</v>
      </c>
      <c r="F2961" s="10">
        <v>120.89244845944579</v>
      </c>
      <c r="G2961" s="11">
        <v>127.77036421107283</v>
      </c>
      <c r="H2961" s="11">
        <v>138.25628696513917</v>
      </c>
      <c r="I2961" s="11">
        <v>59.74470792383714</v>
      </c>
    </row>
    <row r="2962" spans="1:9" x14ac:dyDescent="0.25">
      <c r="A2962" s="15"/>
      <c r="B2962" s="5">
        <f>DATE(YEAR(siječanj!B2962),MONTH(siječanj!B2962)+4,DAY(siječanj!B2962))</f>
        <v>43251</v>
      </c>
      <c r="C2962" s="9">
        <v>30.8229166666667</v>
      </c>
      <c r="D2962">
        <v>0.90665470319807673</v>
      </c>
      <c r="E2962" s="6">
        <v>136.43862030732893</v>
      </c>
      <c r="F2962" s="10">
        <v>123.7027167994964</v>
      </c>
      <c r="G2962" s="11">
        <v>127.90147427626896</v>
      </c>
      <c r="H2962" s="11">
        <v>143.46224144693716</v>
      </c>
      <c r="I2962" s="11">
        <v>85.453727662861183</v>
      </c>
    </row>
    <row r="2963" spans="1:9" x14ac:dyDescent="0.25">
      <c r="A2963" s="15"/>
      <c r="B2963" s="5">
        <f>DATE(YEAR(siječanj!B2963),MONTH(siječanj!B2963)+4,DAY(siječanj!B2963))</f>
        <v>43251</v>
      </c>
      <c r="C2963" s="9">
        <v>30.8333333333333</v>
      </c>
      <c r="D2963">
        <v>0.90665470319807673</v>
      </c>
      <c r="E2963" s="6">
        <v>140.70358667956313</v>
      </c>
      <c r="F2963" s="10">
        <v>127.56956861986417</v>
      </c>
      <c r="G2963" s="11">
        <v>127.28228605232879</v>
      </c>
      <c r="H2963" s="11">
        <v>141.24465469437718</v>
      </c>
      <c r="I2963" s="11">
        <v>126.91145673633568</v>
      </c>
    </row>
    <row r="2964" spans="1:9" x14ac:dyDescent="0.25">
      <c r="A2964" s="15"/>
      <c r="B2964" s="5">
        <f>DATE(YEAR(siječanj!B2964),MONTH(siječanj!B2964)+4,DAY(siječanj!B2964))</f>
        <v>43251</v>
      </c>
      <c r="C2964" s="9">
        <v>30.84375</v>
      </c>
      <c r="D2964">
        <v>0.90665470319807673</v>
      </c>
      <c r="E2964" s="6">
        <v>143.67461841170925</v>
      </c>
      <c r="F2964" s="10">
        <v>130.26326851316517</v>
      </c>
      <c r="G2964" s="11">
        <v>114.3334767645888</v>
      </c>
      <c r="H2964" s="11">
        <v>129.95122188335222</v>
      </c>
      <c r="I2964" s="11">
        <v>190.80933958482112</v>
      </c>
    </row>
    <row r="2965" spans="1:9" x14ac:dyDescent="0.25">
      <c r="A2965" s="15"/>
      <c r="B2965" s="5">
        <f>DATE(YEAR(siječanj!B2965),MONTH(siječanj!B2965)+4,DAY(siječanj!B2965))</f>
        <v>43251</v>
      </c>
      <c r="C2965" s="9">
        <v>30.8541666666667</v>
      </c>
      <c r="D2965">
        <v>0.90665470319807673</v>
      </c>
      <c r="E2965" s="6">
        <v>147.49826254998675</v>
      </c>
      <c r="F2965" s="10">
        <v>133.72999345449023</v>
      </c>
      <c r="G2965" s="11">
        <v>110.11434401941412</v>
      </c>
      <c r="H2965" s="11">
        <v>122.48692120379559</v>
      </c>
      <c r="I2965" s="11">
        <v>229.74278855307017</v>
      </c>
    </row>
    <row r="2966" spans="1:9" x14ac:dyDescent="0.25">
      <c r="A2966" s="15"/>
      <c r="B2966" s="5">
        <f>DATE(YEAR(siječanj!B2966),MONTH(siječanj!B2966)+4,DAY(siječanj!B2966))</f>
        <v>43251</v>
      </c>
      <c r="C2966" s="9">
        <v>30.8645833333333</v>
      </c>
      <c r="D2966">
        <v>0.90665470319807673</v>
      </c>
      <c r="E2966" s="6">
        <v>146.98320262320257</v>
      </c>
      <c r="F2966" s="10">
        <v>133.2630119494425</v>
      </c>
      <c r="G2966" s="11">
        <v>108.02476655840584</v>
      </c>
      <c r="H2966" s="11">
        <v>121.65233393461902</v>
      </c>
      <c r="I2966" s="11">
        <v>231.17107148313505</v>
      </c>
    </row>
    <row r="2967" spans="1:9" x14ac:dyDescent="0.25">
      <c r="A2967" s="15"/>
      <c r="B2967" s="5">
        <f>DATE(YEAR(siječanj!B2967),MONTH(siječanj!B2967)+4,DAY(siječanj!B2967))</f>
        <v>43251</v>
      </c>
      <c r="C2967" s="9">
        <v>30.875</v>
      </c>
      <c r="D2967">
        <v>0.90665470319807673</v>
      </c>
      <c r="E2967" s="6">
        <v>145.08524257379582</v>
      </c>
      <c r="F2967" s="10">
        <v>131.54221754416582</v>
      </c>
      <c r="G2967" s="11">
        <v>107.05144657326119</v>
      </c>
      <c r="H2967" s="11">
        <v>116.96328387334896</v>
      </c>
      <c r="I2967" s="11">
        <v>233.57149895242182</v>
      </c>
    </row>
    <row r="2968" spans="1:9" x14ac:dyDescent="0.25">
      <c r="A2968" s="15"/>
      <c r="B2968" s="5">
        <f>DATE(YEAR(siječanj!B2968),MONTH(siječanj!B2968)+4,DAY(siječanj!B2968))</f>
        <v>43251</v>
      </c>
      <c r="C2968" s="9">
        <v>30.8854166666667</v>
      </c>
      <c r="D2968">
        <v>0.90665470319807673</v>
      </c>
      <c r="E2968" s="6">
        <v>150.93760063950319</v>
      </c>
      <c r="F2968" s="10">
        <v>136.84828550923859</v>
      </c>
      <c r="G2968" s="11">
        <v>104.08913045366718</v>
      </c>
      <c r="H2968" s="11">
        <v>106.59613203170372</v>
      </c>
      <c r="I2968" s="11">
        <v>240.75833193609088</v>
      </c>
    </row>
    <row r="2969" spans="1:9" x14ac:dyDescent="0.25">
      <c r="A2969" s="15"/>
      <c r="B2969" s="5">
        <f>DATE(YEAR(siječanj!B2969),MONTH(siječanj!B2969)+4,DAY(siječanj!B2969))</f>
        <v>43251</v>
      </c>
      <c r="C2969" s="9">
        <v>30.8958333333333</v>
      </c>
      <c r="D2969">
        <v>0.90665470319807673</v>
      </c>
      <c r="E2969" s="6">
        <v>153.18686310955255</v>
      </c>
      <c r="F2969" s="10">
        <v>138.88758990643578</v>
      </c>
      <c r="G2969" s="11">
        <v>103.00602914045299</v>
      </c>
      <c r="H2969" s="11">
        <v>99.382709650733077</v>
      </c>
      <c r="I2969" s="11">
        <v>246.80171635157001</v>
      </c>
    </row>
    <row r="2970" spans="1:9" x14ac:dyDescent="0.25">
      <c r="A2970" s="15"/>
      <c r="B2970" s="5">
        <f>DATE(YEAR(siječanj!B2970),MONTH(siječanj!B2970)+4,DAY(siječanj!B2970))</f>
        <v>43251</v>
      </c>
      <c r="C2970" s="9">
        <v>30.90625</v>
      </c>
      <c r="D2970">
        <v>0.90665470319807673</v>
      </c>
      <c r="E2970" s="6">
        <v>154.18706694715377</v>
      </c>
      <c r="F2970" s="10">
        <v>139.79442941995367</v>
      </c>
      <c r="G2970" s="11">
        <v>101.14756455582092</v>
      </c>
      <c r="H2970" s="11">
        <v>95.084520794080291</v>
      </c>
      <c r="I2970" s="11">
        <v>244.20396308939507</v>
      </c>
    </row>
    <row r="2971" spans="1:9" x14ac:dyDescent="0.25">
      <c r="A2971" s="15"/>
      <c r="B2971" s="5">
        <f>DATE(YEAR(siječanj!B2971),MONTH(siječanj!B2971)+4,DAY(siječanj!B2971))</f>
        <v>43251</v>
      </c>
      <c r="C2971" s="9">
        <v>30.9166666666667</v>
      </c>
      <c r="D2971">
        <v>0.90665470319807673</v>
      </c>
      <c r="E2971" s="6">
        <v>153.43212048413855</v>
      </c>
      <c r="F2971" s="10">
        <v>139.10995365859819</v>
      </c>
      <c r="G2971" s="11">
        <v>100.37756862152892</v>
      </c>
      <c r="H2971" s="11">
        <v>89.757728906359091</v>
      </c>
      <c r="I2971" s="11">
        <v>243.43299245603023</v>
      </c>
    </row>
    <row r="2972" spans="1:9" x14ac:dyDescent="0.25">
      <c r="A2972" s="15"/>
      <c r="B2972" s="5">
        <f>DATE(YEAR(siječanj!B2972),MONTH(siječanj!B2972)+4,DAY(siječanj!B2972))</f>
        <v>43251</v>
      </c>
      <c r="C2972" s="9">
        <v>30.9270833333333</v>
      </c>
      <c r="D2972">
        <v>0.90665470319807673</v>
      </c>
      <c r="E2972" s="6">
        <v>145.5237350751899</v>
      </c>
      <c r="F2972" s="10">
        <v>131.93977883287184</v>
      </c>
      <c r="G2972" s="11">
        <v>98.772365213853007</v>
      </c>
      <c r="H2972" s="11">
        <v>85.608602016795118</v>
      </c>
      <c r="I2972" s="11">
        <v>245.72296568271472</v>
      </c>
    </row>
    <row r="2973" spans="1:9" x14ac:dyDescent="0.25">
      <c r="A2973" s="15"/>
      <c r="B2973" s="5">
        <f>DATE(YEAR(siječanj!B2973),MONTH(siječanj!B2973)+4,DAY(siječanj!B2973))</f>
        <v>43251</v>
      </c>
      <c r="C2973" s="9">
        <v>30.9375</v>
      </c>
      <c r="D2973">
        <v>0.90665470319807673</v>
      </c>
      <c r="E2973" s="6">
        <v>137.92348899481905</v>
      </c>
      <c r="F2973" s="10">
        <v>125.04897997864087</v>
      </c>
      <c r="G2973" s="11">
        <v>95.405490075866169</v>
      </c>
      <c r="H2973" s="11">
        <v>82.564234703173895</v>
      </c>
      <c r="I2973" s="11">
        <v>243.30258462765102</v>
      </c>
    </row>
    <row r="2974" spans="1:9" x14ac:dyDescent="0.25">
      <c r="A2974" s="15"/>
      <c r="B2974" s="5">
        <f>DATE(YEAR(siječanj!B2974),MONTH(siječanj!B2974)+4,DAY(siječanj!B2974))</f>
        <v>43251</v>
      </c>
      <c r="C2974" s="9">
        <v>30.9479166666667</v>
      </c>
      <c r="D2974">
        <v>0.90665470319807673</v>
      </c>
      <c r="E2974" s="6">
        <v>126.27303667991391</v>
      </c>
      <c r="F2974" s="10">
        <v>114.4860425929472</v>
      </c>
      <c r="G2974" s="11">
        <v>91.414023219602129</v>
      </c>
      <c r="H2974" s="11">
        <v>78.941641176435397</v>
      </c>
      <c r="I2974" s="11">
        <v>241.45758746411724</v>
      </c>
    </row>
    <row r="2975" spans="1:9" x14ac:dyDescent="0.25">
      <c r="A2975" s="15"/>
      <c r="B2975" s="5">
        <f>DATE(YEAR(siječanj!B2975),MONTH(siječanj!B2975)+4,DAY(siječanj!B2975))</f>
        <v>43251</v>
      </c>
      <c r="C2975" s="9">
        <v>30.9583333333333</v>
      </c>
      <c r="D2975">
        <v>0.90665470319807673</v>
      </c>
      <c r="E2975" s="6">
        <v>114.59212085083816</v>
      </c>
      <c r="F2975" s="10">
        <v>103.89548531885481</v>
      </c>
      <c r="G2975" s="11">
        <v>87.186297110571019</v>
      </c>
      <c r="H2975" s="11">
        <v>79.569673785955445</v>
      </c>
      <c r="I2975" s="11">
        <v>241.50753593045306</v>
      </c>
    </row>
    <row r="2976" spans="1:9" x14ac:dyDescent="0.25">
      <c r="A2976" s="15"/>
      <c r="B2976" s="5">
        <f>DATE(YEAR(siječanj!B2976),MONTH(siječanj!B2976)+4,DAY(siječanj!B2976))</f>
        <v>43251</v>
      </c>
      <c r="C2976" s="9">
        <v>30.96875</v>
      </c>
      <c r="D2976">
        <v>0.90665470319807673</v>
      </c>
      <c r="E2976" s="6">
        <v>104.91791190183865</v>
      </c>
      <c r="F2976" s="10">
        <v>95.124318275523478</v>
      </c>
      <c r="G2976" s="11">
        <v>86.665874317695085</v>
      </c>
      <c r="H2976" s="11">
        <v>80.243868323513823</v>
      </c>
      <c r="I2976" s="11">
        <v>241.36661579346426</v>
      </c>
    </row>
    <row r="2977" spans="1:9" x14ac:dyDescent="0.25">
      <c r="A2977" s="15"/>
      <c r="B2977" s="5">
        <f>DATE(YEAR(siječanj!B2977),MONTH(siječanj!B2977)+4,DAY(siječanj!B2977))</f>
        <v>43251</v>
      </c>
      <c r="C2977" s="9">
        <v>30.9791666666667</v>
      </c>
      <c r="D2977">
        <v>0.90665470319807673</v>
      </c>
      <c r="E2977" s="6">
        <v>95.193172439296873</v>
      </c>
      <c r="F2977" s="10">
        <v>86.307337504434045</v>
      </c>
      <c r="G2977" s="11">
        <v>84.105570141839877</v>
      </c>
      <c r="H2977" s="11">
        <v>74.673876405908231</v>
      </c>
      <c r="I2977" s="11">
        <v>241.49705662281229</v>
      </c>
    </row>
    <row r="2978" spans="1:9" x14ac:dyDescent="0.25">
      <c r="A2978" s="15"/>
      <c r="B2978" s="5">
        <f>DATE(YEAR(siječanj!B2978),MONTH(siječanj!B2978)+4,DAY(siječanj!B2978))</f>
        <v>43251</v>
      </c>
      <c r="C2978" s="9">
        <v>30.9895833333333</v>
      </c>
      <c r="D2978">
        <v>0.90665470319807673</v>
      </c>
      <c r="E2978" s="6">
        <v>87.875135894869757</v>
      </c>
      <c r="F2978" s="10">
        <v>79.6724052532538</v>
      </c>
      <c r="G2978" s="11">
        <v>80.411600801673231</v>
      </c>
      <c r="H2978" s="11">
        <v>74.51947216195488</v>
      </c>
      <c r="I2978" s="11">
        <v>241.2202094954184</v>
      </c>
    </row>
    <row r="2979" spans="1:9" x14ac:dyDescent="0.25">
      <c r="B2979" s="5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  <row r="2989" spans="1:9" x14ac:dyDescent="0.25">
      <c r="B2989" s="5"/>
    </row>
    <row r="2990" spans="1:9" x14ac:dyDescent="0.25">
      <c r="B2990" s="5"/>
    </row>
    <row r="2991" spans="1:9" x14ac:dyDescent="0.25">
      <c r="B2991" s="5"/>
    </row>
    <row r="2992" spans="1:9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31"/>
  <sheetViews>
    <sheetView workbookViewId="0">
      <selection activeCell="A2" sqref="A2:I2"/>
    </sheetView>
  </sheetViews>
  <sheetFormatPr defaultRowHeight="15" x14ac:dyDescent="0.25"/>
  <cols>
    <col min="4" max="4" width="12.855468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2">
        <f>svibanj!A2883+1</f>
        <v>152</v>
      </c>
      <c r="B3" s="5">
        <f>DATE(YEAR(siječanj!B3),MONTH(siječanj!B3)+5,DAY(siječanj!B3))</f>
        <v>43252</v>
      </c>
      <c r="C3" s="9">
        <v>0</v>
      </c>
      <c r="D3">
        <v>0.90741689768011646</v>
      </c>
      <c r="E3" s="6">
        <v>82.257124913461283</v>
      </c>
      <c r="F3" s="11">
        <v>74.641505101058854</v>
      </c>
      <c r="G3" s="11">
        <v>77.879334534351912</v>
      </c>
      <c r="H3" s="11">
        <v>72.313758027700914</v>
      </c>
      <c r="I3" s="11">
        <v>239.76978391531233</v>
      </c>
    </row>
    <row r="4" spans="1:9" x14ac:dyDescent="0.25">
      <c r="A4" s="13"/>
      <c r="B4" s="5">
        <f>DATE(YEAR(siječanj!B4),MONTH(siječanj!B4)+5,DAY(siječanj!B4))</f>
        <v>43252</v>
      </c>
      <c r="C4" s="9">
        <v>1.0416666666666666E-2</v>
      </c>
      <c r="D4">
        <v>0.90741689768011646</v>
      </c>
      <c r="E4" s="6">
        <v>77.360615396115293</v>
      </c>
      <c r="F4" s="11">
        <v>70.198329625367592</v>
      </c>
      <c r="G4" s="11">
        <v>76.139622283629222</v>
      </c>
      <c r="H4" s="11">
        <v>70.514514500563223</v>
      </c>
      <c r="I4" s="11">
        <v>239.51544944882201</v>
      </c>
    </row>
    <row r="5" spans="1:9" x14ac:dyDescent="0.25">
      <c r="A5" s="13"/>
      <c r="B5" s="5">
        <f>DATE(YEAR(siječanj!B5),MONTH(siječanj!B5)+5,DAY(siječanj!B5))</f>
        <v>43252</v>
      </c>
      <c r="C5" s="9">
        <v>2.0833333333333332E-2</v>
      </c>
      <c r="D5">
        <v>0.90741689768011646</v>
      </c>
      <c r="E5" s="6">
        <v>72.53664343966517</v>
      </c>
      <c r="F5" s="11">
        <v>65.820975958149745</v>
      </c>
      <c r="G5" s="11">
        <v>74.752876728417533</v>
      </c>
      <c r="H5" s="11">
        <v>70.437539154426403</v>
      </c>
      <c r="I5" s="11">
        <v>239.74935731564918</v>
      </c>
    </row>
    <row r="6" spans="1:9" x14ac:dyDescent="0.25">
      <c r="A6" s="13"/>
      <c r="B6" s="5">
        <f>DATE(YEAR(siječanj!B6),MONTH(siječanj!B6)+5,DAY(siječanj!B6))</f>
        <v>43252</v>
      </c>
      <c r="C6" s="9">
        <v>3.125E-2</v>
      </c>
      <c r="D6">
        <v>0.90741689768011646</v>
      </c>
      <c r="E6" s="6">
        <v>68.736701411114055</v>
      </c>
      <c r="F6" s="11">
        <v>62.372844351237596</v>
      </c>
      <c r="G6" s="11">
        <v>72.518449461965844</v>
      </c>
      <c r="H6" s="11">
        <v>69.421980751314223</v>
      </c>
      <c r="I6" s="11">
        <v>240.02136630100989</v>
      </c>
    </row>
    <row r="7" spans="1:9" x14ac:dyDescent="0.25">
      <c r="A7" s="13"/>
      <c r="B7" s="5">
        <f>DATE(YEAR(siječanj!B7),MONTH(siječanj!B7)+5,DAY(siječanj!B7))</f>
        <v>43252</v>
      </c>
      <c r="C7" s="9">
        <v>4.1666666666666664E-2</v>
      </c>
      <c r="D7">
        <v>0.90741689768011646</v>
      </c>
      <c r="E7" s="6">
        <v>66.124785851145248</v>
      </c>
      <c r="F7" s="11">
        <v>60.002748036808278</v>
      </c>
      <c r="G7" s="11">
        <v>71.917307703870961</v>
      </c>
      <c r="H7" s="11">
        <v>68.05981253534398</v>
      </c>
      <c r="I7" s="11">
        <v>239.87065387654914</v>
      </c>
    </row>
    <row r="8" spans="1:9" x14ac:dyDescent="0.25">
      <c r="A8" s="13"/>
      <c r="B8" s="5">
        <f>DATE(YEAR(siječanj!B8),MONTH(siječanj!B8)+5,DAY(siječanj!B8))</f>
        <v>43252</v>
      </c>
      <c r="C8" s="9">
        <v>5.2083333333333336E-2</v>
      </c>
      <c r="D8">
        <v>0.90741689768011646</v>
      </c>
      <c r="E8" s="6">
        <v>63.872816637260122</v>
      </c>
      <c r="F8" s="11">
        <v>57.959273119073508</v>
      </c>
      <c r="G8" s="11">
        <v>70.356822731485309</v>
      </c>
      <c r="H8" s="11">
        <v>67.108542072531804</v>
      </c>
      <c r="I8" s="11">
        <v>239.51129632689893</v>
      </c>
    </row>
    <row r="9" spans="1:9" x14ac:dyDescent="0.25">
      <c r="A9" s="13"/>
      <c r="B9" s="5">
        <f>DATE(YEAR(siječanj!B9),MONTH(siječanj!B9)+5,DAY(siječanj!B9))</f>
        <v>43252</v>
      </c>
      <c r="C9" s="9">
        <v>6.25E-2</v>
      </c>
      <c r="D9">
        <v>0.90741689768011646</v>
      </c>
      <c r="E9" s="6">
        <v>62.219264943486124</v>
      </c>
      <c r="F9" s="11">
        <v>56.458812370955407</v>
      </c>
      <c r="G9" s="11">
        <v>69.408161964363444</v>
      </c>
      <c r="H9" s="11">
        <v>65.688242980656909</v>
      </c>
      <c r="I9" s="11">
        <v>239.73472288602662</v>
      </c>
    </row>
    <row r="10" spans="1:9" x14ac:dyDescent="0.25">
      <c r="A10" s="13"/>
      <c r="B10" s="5">
        <f>DATE(YEAR(siječanj!B10),MONTH(siječanj!B10)+5,DAY(siječanj!B10))</f>
        <v>43252</v>
      </c>
      <c r="C10" s="9">
        <v>7.2916666666666671E-2</v>
      </c>
      <c r="D10">
        <v>0.90741689768011646</v>
      </c>
      <c r="E10" s="6">
        <v>60.804479993421864</v>
      </c>
      <c r="F10" s="11">
        <v>55.17501260068358</v>
      </c>
      <c r="G10" s="11">
        <v>69.116562091155842</v>
      </c>
      <c r="H10" s="11">
        <v>65.2949815644957</v>
      </c>
      <c r="I10" s="11">
        <v>239.31172346804371</v>
      </c>
    </row>
    <row r="11" spans="1:9" x14ac:dyDescent="0.25">
      <c r="A11" s="13"/>
      <c r="B11" s="5">
        <f>DATE(YEAR(siječanj!B11),MONTH(siječanj!B11)+5,DAY(siječanj!B11))</f>
        <v>43252</v>
      </c>
      <c r="C11" s="9">
        <v>8.3333333333333329E-2</v>
      </c>
      <c r="D11">
        <v>0.90741689768011646</v>
      </c>
      <c r="E11" s="6">
        <v>60.510122345165769</v>
      </c>
      <c r="F11" s="11">
        <v>54.907907496694612</v>
      </c>
      <c r="G11" s="11">
        <v>69.7172699627166</v>
      </c>
      <c r="H11" s="11">
        <v>65.218363440478285</v>
      </c>
      <c r="I11" s="11">
        <v>239.49767892713325</v>
      </c>
    </row>
    <row r="12" spans="1:9" x14ac:dyDescent="0.25">
      <c r="A12" s="13"/>
      <c r="B12" s="5">
        <f>DATE(YEAR(siječanj!B12),MONTH(siječanj!B12)+5,DAY(siječanj!B12))</f>
        <v>43252</v>
      </c>
      <c r="C12" s="9">
        <v>9.375E-2</v>
      </c>
      <c r="D12">
        <v>0.90741689768011646</v>
      </c>
      <c r="E12" s="6">
        <v>59.990780625366213</v>
      </c>
      <c r="F12" s="11">
        <v>54.436648044478247</v>
      </c>
      <c r="G12" s="11">
        <v>70.810772500346076</v>
      </c>
      <c r="H12" s="11">
        <v>66.011436682900609</v>
      </c>
      <c r="I12" s="11">
        <v>239.60032194042154</v>
      </c>
    </row>
    <row r="13" spans="1:9" x14ac:dyDescent="0.25">
      <c r="A13" s="13"/>
      <c r="B13" s="5">
        <f>DATE(YEAR(siječanj!B13),MONTH(siječanj!B13)+5,DAY(siječanj!B13))</f>
        <v>43252</v>
      </c>
      <c r="C13" s="9">
        <v>0.10416666666666667</v>
      </c>
      <c r="D13">
        <v>0.90741689768011646</v>
      </c>
      <c r="E13" s="6">
        <v>59.210188037264395</v>
      </c>
      <c r="F13" s="11">
        <v>53.728325139830801</v>
      </c>
      <c r="G13" s="11">
        <v>70.248929613332805</v>
      </c>
      <c r="H13" s="11">
        <v>65.776244047715522</v>
      </c>
      <c r="I13" s="11">
        <v>239.74540119950959</v>
      </c>
    </row>
    <row r="14" spans="1:9" x14ac:dyDescent="0.25">
      <c r="A14" s="13"/>
      <c r="B14" s="5">
        <f>DATE(YEAR(siječanj!B14),MONTH(siječanj!B14)+5,DAY(siječanj!B14))</f>
        <v>43252</v>
      </c>
      <c r="C14" s="9">
        <v>0.11458333333333333</v>
      </c>
      <c r="D14">
        <v>0.90741689768011646</v>
      </c>
      <c r="E14" s="6">
        <v>58.896667951885902</v>
      </c>
      <c r="F14" s="11">
        <v>53.443831716596243</v>
      </c>
      <c r="G14" s="11">
        <v>68.832627546717774</v>
      </c>
      <c r="H14" s="11">
        <v>64.858528381738452</v>
      </c>
      <c r="I14" s="11">
        <v>239.72698065873826</v>
      </c>
    </row>
    <row r="15" spans="1:9" x14ac:dyDescent="0.25">
      <c r="A15" s="13"/>
      <c r="B15" s="5">
        <f>DATE(YEAR(siječanj!B15),MONTH(siječanj!B15)+5,DAY(siječanj!B15))</f>
        <v>43252</v>
      </c>
      <c r="C15" s="9">
        <v>0.125</v>
      </c>
      <c r="D15">
        <v>0.90741689768011646</v>
      </c>
      <c r="E15" s="6">
        <v>58.688792207357153</v>
      </c>
      <c r="F15" s="11">
        <v>53.255201753393024</v>
      </c>
      <c r="G15" s="11">
        <v>67.932682595455205</v>
      </c>
      <c r="H15" s="11">
        <v>63.675741861959018</v>
      </c>
      <c r="I15" s="11">
        <v>239.52484972478567</v>
      </c>
    </row>
    <row r="16" spans="1:9" x14ac:dyDescent="0.25">
      <c r="A16" s="13"/>
      <c r="B16" s="5">
        <f>DATE(YEAR(siječanj!B16),MONTH(siječanj!B16)+5,DAY(siječanj!B16))</f>
        <v>43252</v>
      </c>
      <c r="C16" s="9">
        <v>0.13541666666666666</v>
      </c>
      <c r="D16">
        <v>0.90741689768011646</v>
      </c>
      <c r="E16" s="6">
        <v>58.623040847019823</v>
      </c>
      <c r="F16" s="11">
        <v>53.195537857977477</v>
      </c>
      <c r="G16" s="11">
        <v>66.693193308964169</v>
      </c>
      <c r="H16" s="11">
        <v>63.527643190473128</v>
      </c>
      <c r="I16" s="11">
        <v>239.37863243228841</v>
      </c>
    </row>
    <row r="17" spans="1:9" x14ac:dyDescent="0.25">
      <c r="A17" s="13"/>
      <c r="B17" s="5">
        <f>DATE(YEAR(siječanj!B17),MONTH(siječanj!B17)+5,DAY(siječanj!B17))</f>
        <v>43252</v>
      </c>
      <c r="C17" s="9">
        <v>0.14583333333333334</v>
      </c>
      <c r="D17">
        <v>0.90741689768011646</v>
      </c>
      <c r="E17" s="6">
        <v>59.102456855436117</v>
      </c>
      <c r="F17" s="11">
        <v>53.630568045032774</v>
      </c>
      <c r="G17" s="11">
        <v>66.592603947469442</v>
      </c>
      <c r="H17" s="11">
        <v>63.765304270640691</v>
      </c>
      <c r="I17" s="11">
        <v>239.2045703223516</v>
      </c>
    </row>
    <row r="18" spans="1:9" x14ac:dyDescent="0.25">
      <c r="A18" s="13"/>
      <c r="B18" s="5">
        <f>DATE(YEAR(siječanj!B18),MONTH(siječanj!B18)+5,DAY(siječanj!B18))</f>
        <v>43252</v>
      </c>
      <c r="C18" s="9">
        <v>0.15625</v>
      </c>
      <c r="D18">
        <v>0.90741689768011646</v>
      </c>
      <c r="E18" s="6">
        <v>60.309585258621929</v>
      </c>
      <c r="F18" s="11">
        <v>54.725936755753196</v>
      </c>
      <c r="G18" s="11">
        <v>65.819418143658027</v>
      </c>
      <c r="H18" s="11">
        <v>62.886754598385771</v>
      </c>
      <c r="I18" s="11">
        <v>239.27211630529726</v>
      </c>
    </row>
    <row r="19" spans="1:9" x14ac:dyDescent="0.25">
      <c r="A19" s="13"/>
      <c r="B19" s="5">
        <f>DATE(YEAR(siječanj!B19),MONTH(siječanj!B19)+5,DAY(siječanj!B19))</f>
        <v>43252</v>
      </c>
      <c r="C19" s="9">
        <v>0.16666666666666666</v>
      </c>
      <c r="D19">
        <v>0.90741689768011646</v>
      </c>
      <c r="E19" s="6">
        <v>62.458875746926253</v>
      </c>
      <c r="F19" s="11">
        <v>56.676239262863689</v>
      </c>
      <c r="G19" s="11">
        <v>65.493902806366279</v>
      </c>
      <c r="H19" s="11">
        <v>63.15430995209735</v>
      </c>
      <c r="I19" s="11">
        <v>232.57959883323582</v>
      </c>
    </row>
    <row r="20" spans="1:9" x14ac:dyDescent="0.25">
      <c r="A20" s="13"/>
      <c r="B20" s="5">
        <f>DATE(YEAR(siječanj!B20),MONTH(siječanj!B20)+5,DAY(siječanj!B20))</f>
        <v>43252</v>
      </c>
      <c r="C20" s="9">
        <v>0.17708333333333334</v>
      </c>
      <c r="D20">
        <v>0.90741689768011646</v>
      </c>
      <c r="E20" s="6">
        <v>64.649881234220928</v>
      </c>
      <c r="F20" s="11">
        <v>58.66439466494473</v>
      </c>
      <c r="G20" s="11">
        <v>64.463876261692178</v>
      </c>
      <c r="H20" s="11">
        <v>60.996772639184513</v>
      </c>
      <c r="I20" s="11">
        <v>172.93615888231994</v>
      </c>
    </row>
    <row r="21" spans="1:9" x14ac:dyDescent="0.25">
      <c r="A21" s="13"/>
      <c r="B21" s="5">
        <f>DATE(YEAR(siječanj!B21),MONTH(siječanj!B21)+5,DAY(siječanj!B21))</f>
        <v>43252</v>
      </c>
      <c r="C21" s="9">
        <v>0.1875</v>
      </c>
      <c r="D21">
        <v>0.90741689768011646</v>
      </c>
      <c r="E21" s="6">
        <v>67.188704792178356</v>
      </c>
      <c r="F21" s="11">
        <v>60.968166061663659</v>
      </c>
      <c r="G21" s="11">
        <v>64.047594271942145</v>
      </c>
      <c r="H21" s="11">
        <v>59.993395911717613</v>
      </c>
      <c r="I21" s="11">
        <v>104.47761014648462</v>
      </c>
    </row>
    <row r="22" spans="1:9" x14ac:dyDescent="0.25">
      <c r="A22" s="13"/>
      <c r="B22" s="5">
        <f>DATE(YEAR(siječanj!B22),MONTH(siječanj!B22)+5,DAY(siječanj!B22))</f>
        <v>43252</v>
      </c>
      <c r="C22" s="9">
        <v>0.19791666666666666</v>
      </c>
      <c r="D22">
        <v>0.90741689768011646</v>
      </c>
      <c r="E22" s="6">
        <v>70.960329658211663</v>
      </c>
      <c r="F22" s="11">
        <v>64.390602196812793</v>
      </c>
      <c r="G22" s="11">
        <v>63.632710361024309</v>
      </c>
      <c r="H22" s="11">
        <v>59.554843547292343</v>
      </c>
      <c r="I22" s="11">
        <v>67.968774357541619</v>
      </c>
    </row>
    <row r="23" spans="1:9" x14ac:dyDescent="0.25">
      <c r="A23" s="13"/>
      <c r="B23" s="5">
        <f>DATE(YEAR(siječanj!B23),MONTH(siječanj!B23)+5,DAY(siječanj!B23))</f>
        <v>43252</v>
      </c>
      <c r="C23" s="9">
        <v>0.20833333333333334</v>
      </c>
      <c r="D23">
        <v>0.90741689768011646</v>
      </c>
      <c r="E23" s="6">
        <v>74.077862784643457</v>
      </c>
      <c r="F23" s="11">
        <v>67.219504434814525</v>
      </c>
      <c r="G23" s="11">
        <v>63.538585105394461</v>
      </c>
      <c r="H23" s="11">
        <v>62.66528892554232</v>
      </c>
      <c r="I23" s="11">
        <v>46.050311897809067</v>
      </c>
    </row>
    <row r="24" spans="1:9" x14ac:dyDescent="0.25">
      <c r="A24" s="13"/>
      <c r="B24" s="5">
        <f>DATE(YEAR(siječanj!B24),MONTH(siječanj!B24)+5,DAY(siječanj!B24))</f>
        <v>43252</v>
      </c>
      <c r="C24" s="9">
        <v>0.21875</v>
      </c>
      <c r="D24">
        <v>0.90741689768011646</v>
      </c>
      <c r="E24" s="6">
        <v>77.553113582406695</v>
      </c>
      <c r="F24" s="11">
        <v>70.373005732381188</v>
      </c>
      <c r="G24" s="11">
        <v>68.149694159472347</v>
      </c>
      <c r="H24" s="11">
        <v>68.821787384718633</v>
      </c>
      <c r="I24" s="11">
        <v>27.062349468689725</v>
      </c>
    </row>
    <row r="25" spans="1:9" x14ac:dyDescent="0.25">
      <c r="A25" s="13"/>
      <c r="B25" s="5">
        <f>DATE(YEAR(siječanj!B25),MONTH(siječanj!B25)+5,DAY(siječanj!B25))</f>
        <v>43252</v>
      </c>
      <c r="C25" s="9">
        <v>0.22916666666666666</v>
      </c>
      <c r="D25">
        <v>0.90741689768011646</v>
      </c>
      <c r="E25" s="6">
        <v>81.801869246963435</v>
      </c>
      <c r="F25" s="11">
        <v>74.228398416514082</v>
      </c>
      <c r="G25" s="11">
        <v>76.178402901350637</v>
      </c>
      <c r="H25" s="11">
        <v>73.468030997633861</v>
      </c>
      <c r="I25" s="11">
        <v>7.0050596473539342</v>
      </c>
    </row>
    <row r="26" spans="1:9" x14ac:dyDescent="0.25">
      <c r="A26" s="13"/>
      <c r="B26" s="5">
        <f>DATE(YEAR(siječanj!B26),MONTH(siječanj!B26)+5,DAY(siječanj!B26))</f>
        <v>43252</v>
      </c>
      <c r="C26" s="9">
        <v>0.23958333333333334</v>
      </c>
      <c r="D26">
        <v>0.90741689768011646</v>
      </c>
      <c r="E26" s="6">
        <v>86.421919943191583</v>
      </c>
      <c r="F26" s="11">
        <v>78.420710486410286</v>
      </c>
      <c r="G26" s="11">
        <v>77.590832128901809</v>
      </c>
      <c r="H26" s="11">
        <v>76.965885771257305</v>
      </c>
      <c r="I26" s="11">
        <v>2.8353812382132895</v>
      </c>
    </row>
    <row r="27" spans="1:9" x14ac:dyDescent="0.25">
      <c r="A27" s="13"/>
      <c r="B27" s="5">
        <f>DATE(YEAR(siječanj!B27),MONTH(siječanj!B27)+5,DAY(siječanj!B27))</f>
        <v>43252</v>
      </c>
      <c r="C27" s="9">
        <v>0.25</v>
      </c>
      <c r="D27">
        <v>0.90741689768011646</v>
      </c>
      <c r="E27" s="6">
        <v>88.836515960406672</v>
      </c>
      <c r="F27" s="11">
        <v>80.611755713502376</v>
      </c>
      <c r="G27" s="11">
        <v>77.442756296727808</v>
      </c>
      <c r="H27" s="11">
        <v>94.947323417834127</v>
      </c>
      <c r="I27" s="11">
        <v>2.9554457629444206</v>
      </c>
    </row>
    <row r="28" spans="1:9" x14ac:dyDescent="0.25">
      <c r="A28" s="13"/>
      <c r="B28" s="5">
        <f>DATE(YEAR(siječanj!B28),MONTH(siječanj!B28)+5,DAY(siječanj!B28))</f>
        <v>43252</v>
      </c>
      <c r="C28" s="9">
        <v>0.26041666666666669</v>
      </c>
      <c r="D28">
        <v>0.90741689768011646</v>
      </c>
      <c r="E28" s="6">
        <v>89.781277670147219</v>
      </c>
      <c r="F28" s="11">
        <v>81.469048453202106</v>
      </c>
      <c r="G28" s="11">
        <v>87.40375863099392</v>
      </c>
      <c r="H28" s="11">
        <v>100.37127169457338</v>
      </c>
      <c r="I28" s="11">
        <v>3.5121221052773288</v>
      </c>
    </row>
    <row r="29" spans="1:9" x14ac:dyDescent="0.25">
      <c r="A29" s="13"/>
      <c r="B29" s="5">
        <f>DATE(YEAR(siječanj!B29),MONTH(siječanj!B29)+5,DAY(siječanj!B29))</f>
        <v>43252</v>
      </c>
      <c r="C29" s="9">
        <v>0.27083333333333331</v>
      </c>
      <c r="D29">
        <v>0.90741689768011646</v>
      </c>
      <c r="E29" s="6">
        <v>92.93805511074163</v>
      </c>
      <c r="F29" s="11">
        <v>84.333561645012864</v>
      </c>
      <c r="G29" s="11">
        <v>93.80716055578182</v>
      </c>
      <c r="H29" s="11">
        <v>109.16235151788788</v>
      </c>
      <c r="I29" s="11">
        <v>3.3708119568389749</v>
      </c>
    </row>
    <row r="30" spans="1:9" x14ac:dyDescent="0.25">
      <c r="A30" s="13"/>
      <c r="B30" s="5">
        <f>DATE(YEAR(siječanj!B30),MONTH(siječanj!B30)+5,DAY(siječanj!B30))</f>
        <v>43252</v>
      </c>
      <c r="C30" s="9">
        <v>0.28125</v>
      </c>
      <c r="D30">
        <v>0.90741689768011646</v>
      </c>
      <c r="E30" s="6">
        <v>93.738585758420797</v>
      </c>
      <c r="F30" s="11">
        <v>85.059976681827749</v>
      </c>
      <c r="G30" s="11">
        <v>102.58037841554018</v>
      </c>
      <c r="H30" s="11">
        <v>119.98176261764165</v>
      </c>
      <c r="I30" s="11">
        <v>3.4918375097829859</v>
      </c>
    </row>
    <row r="31" spans="1:9" x14ac:dyDescent="0.25">
      <c r="A31" s="13"/>
      <c r="B31" s="5">
        <f>DATE(YEAR(siječanj!B31),MONTH(siječanj!B31)+5,DAY(siječanj!B31))</f>
        <v>43252</v>
      </c>
      <c r="C31" s="9">
        <v>0.29166666666666669</v>
      </c>
      <c r="D31">
        <v>0.90741689768011646</v>
      </c>
      <c r="E31" s="6">
        <v>93.497041849910701</v>
      </c>
      <c r="F31" s="11">
        <v>84.840795657713983</v>
      </c>
      <c r="G31" s="11">
        <v>111.38241357260669</v>
      </c>
      <c r="H31" s="11">
        <v>129.04072692066541</v>
      </c>
      <c r="I31" s="11">
        <v>3.1193965760441782</v>
      </c>
    </row>
    <row r="32" spans="1:9" x14ac:dyDescent="0.25">
      <c r="A32" s="13"/>
      <c r="B32" s="5">
        <f>DATE(YEAR(siječanj!B32),MONTH(siječanj!B32)+5,DAY(siječanj!B32))</f>
        <v>43252</v>
      </c>
      <c r="C32" s="9">
        <v>0.30208333333333331</v>
      </c>
      <c r="D32">
        <v>0.90741689768011646</v>
      </c>
      <c r="E32" s="6">
        <v>93.112236903330199</v>
      </c>
      <c r="F32" s="11">
        <v>84.491617146875939</v>
      </c>
      <c r="G32" s="11">
        <v>125.41547718685062</v>
      </c>
      <c r="H32" s="11">
        <v>139.80311493445785</v>
      </c>
      <c r="I32" s="11">
        <v>2.7931989998704156</v>
      </c>
    </row>
    <row r="33" spans="1:9" x14ac:dyDescent="0.25">
      <c r="A33" s="13"/>
      <c r="B33" s="5">
        <f>DATE(YEAR(siječanj!B33),MONTH(siječanj!B33)+5,DAY(siječanj!B33))</f>
        <v>43252</v>
      </c>
      <c r="C33" s="9">
        <v>0.3125</v>
      </c>
      <c r="D33">
        <v>0.90741689768011646</v>
      </c>
      <c r="E33" s="6">
        <v>94.003223775934899</v>
      </c>
      <c r="F33" s="11">
        <v>85.300113690688605</v>
      </c>
      <c r="G33" s="11">
        <v>135.12427895568845</v>
      </c>
      <c r="H33" s="11">
        <v>149.14143496232896</v>
      </c>
      <c r="I33" s="11">
        <v>2.3033246186409424</v>
      </c>
    </row>
    <row r="34" spans="1:9" x14ac:dyDescent="0.25">
      <c r="A34" s="13"/>
      <c r="B34" s="5">
        <f>DATE(YEAR(siječanj!B34),MONTH(siječanj!B34)+5,DAY(siječanj!B34))</f>
        <v>43252</v>
      </c>
      <c r="C34" s="9">
        <v>0.32291666666666669</v>
      </c>
      <c r="D34">
        <v>0.90741689768011646</v>
      </c>
      <c r="E34" s="6">
        <v>95.702157318080268</v>
      </c>
      <c r="F34" s="11">
        <v>86.84175469486685</v>
      </c>
      <c r="G34" s="11">
        <v>144.47285044703659</v>
      </c>
      <c r="H34" s="11">
        <v>163.64551997669787</v>
      </c>
      <c r="I34" s="11">
        <v>1.9560594239856519</v>
      </c>
    </row>
    <row r="35" spans="1:9" x14ac:dyDescent="0.25">
      <c r="A35" s="13"/>
      <c r="B35" s="5">
        <f>DATE(YEAR(siječanj!B35),MONTH(siječanj!B35)+5,DAY(siječanj!B35))</f>
        <v>43252</v>
      </c>
      <c r="C35" s="9">
        <v>0.33333333333333331</v>
      </c>
      <c r="D35">
        <v>0.90741689768011646</v>
      </c>
      <c r="E35" s="6">
        <v>96.550388746739088</v>
      </c>
      <c r="F35" s="11">
        <v>87.611454226375216</v>
      </c>
      <c r="G35" s="11">
        <v>166.25366520244103</v>
      </c>
      <c r="H35" s="11">
        <v>178.30974485758918</v>
      </c>
      <c r="I35" s="11">
        <v>1.8159173098372505</v>
      </c>
    </row>
    <row r="36" spans="1:9" x14ac:dyDescent="0.25">
      <c r="A36" s="13"/>
      <c r="B36" s="5">
        <f>DATE(YEAR(siječanj!B36),MONTH(siječanj!B36)+5,DAY(siječanj!B36))</f>
        <v>43252</v>
      </c>
      <c r="C36" s="9">
        <v>0.34375</v>
      </c>
      <c r="D36">
        <v>0.90741689768011646</v>
      </c>
      <c r="E36" s="6">
        <v>98.252385104921416</v>
      </c>
      <c r="F36" s="11">
        <v>89.155874481579872</v>
      </c>
      <c r="G36" s="11">
        <v>189.94905651675649</v>
      </c>
      <c r="H36" s="11">
        <v>190.3601273259269</v>
      </c>
      <c r="I36" s="11">
        <v>1.757469593989176</v>
      </c>
    </row>
    <row r="37" spans="1:9" x14ac:dyDescent="0.25">
      <c r="A37" s="13"/>
      <c r="B37" s="5">
        <f>DATE(YEAR(siječanj!B37),MONTH(siječanj!B37)+5,DAY(siječanj!B37))</f>
        <v>43252</v>
      </c>
      <c r="C37" s="9">
        <v>0.35416666666666669</v>
      </c>
      <c r="D37">
        <v>0.90741689768011646</v>
      </c>
      <c r="E37" s="6">
        <v>99.007057818834852</v>
      </c>
      <c r="F37" s="11">
        <v>89.840677254403033</v>
      </c>
      <c r="G37" s="11">
        <v>187.84157320127972</v>
      </c>
      <c r="H37" s="11">
        <v>195.02861102607454</v>
      </c>
      <c r="I37" s="11">
        <v>1.8615216486426391</v>
      </c>
    </row>
    <row r="38" spans="1:9" x14ac:dyDescent="0.25">
      <c r="A38" s="13"/>
      <c r="B38" s="5">
        <f>DATE(YEAR(siječanj!B38),MONTH(siječanj!B38)+5,DAY(siječanj!B38))</f>
        <v>43252</v>
      </c>
      <c r="C38" s="9">
        <v>0.36458333333333331</v>
      </c>
      <c r="D38">
        <v>0.90741689768011646</v>
      </c>
      <c r="E38" s="6">
        <v>100.69658768259733</v>
      </c>
      <c r="F38" s="11">
        <v>91.373785201916291</v>
      </c>
      <c r="G38" s="11">
        <v>189.18494215548262</v>
      </c>
      <c r="H38" s="11">
        <v>201.57448159541528</v>
      </c>
      <c r="I38" s="11">
        <v>2.0599944752042485</v>
      </c>
    </row>
    <row r="39" spans="1:9" x14ac:dyDescent="0.25">
      <c r="A39" s="13"/>
      <c r="B39" s="5">
        <f>DATE(YEAR(siječanj!B39),MONTH(siječanj!B39)+5,DAY(siječanj!B39))</f>
        <v>43252</v>
      </c>
      <c r="C39" s="9">
        <v>0.375</v>
      </c>
      <c r="D39">
        <v>0.90741689768011646</v>
      </c>
      <c r="E39" s="6">
        <v>102.24476977646792</v>
      </c>
      <c r="F39" s="11">
        <v>92.778631794580249</v>
      </c>
      <c r="G39" s="11">
        <v>191.99509667803957</v>
      </c>
      <c r="H39" s="11">
        <v>207.71298248174369</v>
      </c>
      <c r="I39" s="11">
        <v>1.9192053420613271</v>
      </c>
    </row>
    <row r="40" spans="1:9" x14ac:dyDescent="0.25">
      <c r="A40" s="13"/>
      <c r="B40" s="5">
        <f>DATE(YEAR(siječanj!B40),MONTH(siječanj!B40)+5,DAY(siječanj!B40))</f>
        <v>43252</v>
      </c>
      <c r="C40" s="9">
        <v>0.38541666666666669</v>
      </c>
      <c r="D40">
        <v>0.90741689768011646</v>
      </c>
      <c r="E40" s="6">
        <v>104.06683090372576</v>
      </c>
      <c r="F40" s="11">
        <v>94.432000850060092</v>
      </c>
      <c r="G40" s="11">
        <v>199.28098765602732</v>
      </c>
      <c r="H40" s="11">
        <v>209.57446694602515</v>
      </c>
      <c r="I40" s="11">
        <v>1.6665809257729063</v>
      </c>
    </row>
    <row r="41" spans="1:9" x14ac:dyDescent="0.25">
      <c r="A41" s="13"/>
      <c r="B41" s="5">
        <f>DATE(YEAR(siječanj!B41),MONTH(siječanj!B41)+5,DAY(siječanj!B41))</f>
        <v>43252</v>
      </c>
      <c r="C41" s="9">
        <v>0.39583333333333331</v>
      </c>
      <c r="D41">
        <v>0.90741689768011646</v>
      </c>
      <c r="E41" s="6">
        <v>104.73693597393496</v>
      </c>
      <c r="F41" s="11">
        <v>95.040065513989049</v>
      </c>
      <c r="G41" s="11">
        <v>196.96843269115772</v>
      </c>
      <c r="H41" s="11">
        <v>212.47146207359435</v>
      </c>
      <c r="I41" s="11">
        <v>1.6398681415663952</v>
      </c>
    </row>
    <row r="42" spans="1:9" x14ac:dyDescent="0.25">
      <c r="A42" s="13"/>
      <c r="B42" s="5">
        <f>DATE(YEAR(siječanj!B42),MONTH(siječanj!B42)+5,DAY(siječanj!B42))</f>
        <v>43252</v>
      </c>
      <c r="C42" s="9">
        <v>0.40625</v>
      </c>
      <c r="D42">
        <v>0.90741689768011646</v>
      </c>
      <c r="E42" s="6">
        <v>105.45548074932962</v>
      </c>
      <c r="F42" s="11">
        <v>95.692085184921936</v>
      </c>
      <c r="G42" s="11">
        <v>194.98587254029789</v>
      </c>
      <c r="H42" s="11">
        <v>211.05806660020707</v>
      </c>
      <c r="I42" s="11">
        <v>1.759456652323196</v>
      </c>
    </row>
    <row r="43" spans="1:9" x14ac:dyDescent="0.25">
      <c r="A43" s="13"/>
      <c r="B43" s="5">
        <f>DATE(YEAR(siječanj!B43),MONTH(siječanj!B43)+5,DAY(siječanj!B43))</f>
        <v>43252</v>
      </c>
      <c r="C43" s="9">
        <v>0.41666666666666669</v>
      </c>
      <c r="D43">
        <v>0.90741689768011646</v>
      </c>
      <c r="E43" s="6">
        <v>106.61301196471497</v>
      </c>
      <c r="F43" s="11">
        <v>96.742448569354792</v>
      </c>
      <c r="G43" s="11">
        <v>203.16961938623572</v>
      </c>
      <c r="H43" s="11">
        <v>211.7457753723281</v>
      </c>
      <c r="I43" s="11">
        <v>1.7204405069272302</v>
      </c>
    </row>
    <row r="44" spans="1:9" x14ac:dyDescent="0.25">
      <c r="A44" s="13"/>
      <c r="B44" s="5">
        <f>DATE(YEAR(siječanj!B44),MONTH(siječanj!B44)+5,DAY(siječanj!B44))</f>
        <v>43252</v>
      </c>
      <c r="C44" s="9">
        <v>0.42708333333333331</v>
      </c>
      <c r="D44">
        <v>0.90741689768011646</v>
      </c>
      <c r="E44" s="6">
        <v>107.03923634060349</v>
      </c>
      <c r="F44" s="11">
        <v>97.129211770239209</v>
      </c>
      <c r="G44" s="11">
        <v>198.97651983310857</v>
      </c>
      <c r="H44" s="11">
        <v>207.94464704678305</v>
      </c>
      <c r="I44" s="11">
        <v>1.9847582664968253</v>
      </c>
    </row>
    <row r="45" spans="1:9" x14ac:dyDescent="0.25">
      <c r="A45" s="13"/>
      <c r="B45" s="5">
        <f>DATE(YEAR(siječanj!B45),MONTH(siječanj!B45)+5,DAY(siječanj!B45))</f>
        <v>43252</v>
      </c>
      <c r="C45" s="9">
        <v>0.4375</v>
      </c>
      <c r="D45">
        <v>0.90741689768011646</v>
      </c>
      <c r="E45" s="6">
        <v>109.05613144811876</v>
      </c>
      <c r="F45" s="11">
        <v>98.95937647164692</v>
      </c>
      <c r="G45" s="11">
        <v>195.76469485158503</v>
      </c>
      <c r="H45" s="11">
        <v>209.02008631281188</v>
      </c>
      <c r="I45" s="11">
        <v>2.0276835266525715</v>
      </c>
    </row>
    <row r="46" spans="1:9" x14ac:dyDescent="0.25">
      <c r="A46" s="13"/>
      <c r="B46" s="5">
        <f>DATE(YEAR(siječanj!B46),MONTH(siječanj!B46)+5,DAY(siječanj!B46))</f>
        <v>43252</v>
      </c>
      <c r="C46" s="9">
        <v>0.44791666666666669</v>
      </c>
      <c r="D46">
        <v>0.90741689768011646</v>
      </c>
      <c r="E46" s="6">
        <v>109.95053919265077</v>
      </c>
      <c r="F46" s="11">
        <v>99.770977172451211</v>
      </c>
      <c r="G46" s="11">
        <v>193.26374876407891</v>
      </c>
      <c r="H46" s="11">
        <v>207.16453414395173</v>
      </c>
      <c r="I46" s="11">
        <v>1.9591225139087032</v>
      </c>
    </row>
    <row r="47" spans="1:9" x14ac:dyDescent="0.25">
      <c r="A47" s="13"/>
      <c r="B47" s="5">
        <f>DATE(YEAR(siječanj!B47),MONTH(siječanj!B47)+5,DAY(siječanj!B47))</f>
        <v>43252</v>
      </c>
      <c r="C47" s="9">
        <v>0.45833333333333331</v>
      </c>
      <c r="D47">
        <v>0.90741689768011646</v>
      </c>
      <c r="E47" s="6">
        <v>111.16874550785624</v>
      </c>
      <c r="F47" s="11">
        <v>100.87639816772929</v>
      </c>
      <c r="G47" s="11">
        <v>197.84367423225049</v>
      </c>
      <c r="H47" s="11">
        <v>210.47011912896363</v>
      </c>
      <c r="I47" s="11">
        <v>1.8070950508424228</v>
      </c>
    </row>
    <row r="48" spans="1:9" x14ac:dyDescent="0.25">
      <c r="A48" s="13"/>
      <c r="B48" s="5">
        <f>DATE(YEAR(siječanj!B48),MONTH(siječanj!B48)+5,DAY(siječanj!B48))</f>
        <v>43252</v>
      </c>
      <c r="C48" s="9">
        <v>0.46875</v>
      </c>
      <c r="D48">
        <v>0.90741689768011646</v>
      </c>
      <c r="E48" s="6">
        <v>112.78231991432926</v>
      </c>
      <c r="F48" s="11">
        <v>102.34058284982707</v>
      </c>
      <c r="G48" s="11">
        <v>205.69482294497379</v>
      </c>
      <c r="H48" s="11">
        <v>208.0525040444569</v>
      </c>
      <c r="I48" s="11">
        <v>1.9917064704750691</v>
      </c>
    </row>
    <row r="49" spans="1:9" x14ac:dyDescent="0.25">
      <c r="A49" s="13"/>
      <c r="B49" s="5">
        <f>DATE(YEAR(siječanj!B49),MONTH(siječanj!B49)+5,DAY(siječanj!B49))</f>
        <v>43252</v>
      </c>
      <c r="C49" s="9">
        <v>0.47916666666666669</v>
      </c>
      <c r="D49">
        <v>0.90741689768011646</v>
      </c>
      <c r="E49" s="6">
        <v>112.9860755365078</v>
      </c>
      <c r="F49" s="11">
        <v>102.52547414438921</v>
      </c>
      <c r="G49" s="11">
        <v>189.74837595978767</v>
      </c>
      <c r="H49" s="11">
        <v>205.85228069513957</v>
      </c>
      <c r="I49" s="11">
        <v>2.1231803301497489</v>
      </c>
    </row>
    <row r="50" spans="1:9" x14ac:dyDescent="0.25">
      <c r="A50" s="13"/>
      <c r="B50" s="5">
        <f>DATE(YEAR(siječanj!B50),MONTH(siječanj!B50)+5,DAY(siječanj!B50))</f>
        <v>43252</v>
      </c>
      <c r="C50" s="9">
        <v>0.48958333333333331</v>
      </c>
      <c r="D50">
        <v>0.90741689768011646</v>
      </c>
      <c r="E50" s="6">
        <v>112.22443511447919</v>
      </c>
      <c r="F50" s="11">
        <v>101.83434875548423</v>
      </c>
      <c r="G50" s="11">
        <v>189.6391450248216</v>
      </c>
      <c r="H50" s="11">
        <v>199.39472426392837</v>
      </c>
      <c r="I50" s="11">
        <v>1.8807362127240974</v>
      </c>
    </row>
    <row r="51" spans="1:9" x14ac:dyDescent="0.25">
      <c r="A51" s="13"/>
      <c r="B51" s="5">
        <f>DATE(YEAR(siječanj!B51),MONTH(siječanj!B51)+5,DAY(siječanj!B51))</f>
        <v>43252</v>
      </c>
      <c r="C51" s="9">
        <v>0.5</v>
      </c>
      <c r="D51">
        <v>0.90741689768011646</v>
      </c>
      <c r="E51" s="6">
        <v>111.49010612457283</v>
      </c>
      <c r="F51" s="11">
        <v>101.16800622158684</v>
      </c>
      <c r="G51" s="11">
        <v>184.45275063610839</v>
      </c>
      <c r="H51" s="11">
        <v>197.31666686571998</v>
      </c>
      <c r="I51" s="11">
        <v>1.965405698363986</v>
      </c>
    </row>
    <row r="52" spans="1:9" x14ac:dyDescent="0.25">
      <c r="A52" s="13"/>
      <c r="B52" s="5">
        <f>DATE(YEAR(siječanj!B52),MONTH(siječanj!B52)+5,DAY(siječanj!B52))</f>
        <v>43252</v>
      </c>
      <c r="C52" s="9">
        <v>0.51041666666666663</v>
      </c>
      <c r="D52">
        <v>0.90741689768011646</v>
      </c>
      <c r="E52" s="6">
        <v>110.9198391370915</v>
      </c>
      <c r="F52" s="11">
        <v>100.65053632095713</v>
      </c>
      <c r="G52" s="11">
        <v>183.48814052138951</v>
      </c>
      <c r="H52" s="11">
        <v>198.33542421298017</v>
      </c>
      <c r="I52" s="11">
        <v>1.9941545423430511</v>
      </c>
    </row>
    <row r="53" spans="1:9" x14ac:dyDescent="0.25">
      <c r="A53" s="13"/>
      <c r="B53" s="5">
        <f>DATE(YEAR(siječanj!B53),MONTH(siječanj!B53)+5,DAY(siječanj!B53))</f>
        <v>43252</v>
      </c>
      <c r="C53" s="9">
        <v>0.52083333333333337</v>
      </c>
      <c r="D53">
        <v>0.90741689768011646</v>
      </c>
      <c r="E53" s="6">
        <v>111.70663174561011</v>
      </c>
      <c r="F53" s="11">
        <v>101.36448522889674</v>
      </c>
      <c r="G53" s="11">
        <v>182.93137973128057</v>
      </c>
      <c r="H53" s="11">
        <v>198.0477199262408</v>
      </c>
      <c r="I53" s="11">
        <v>2.1685246613221003</v>
      </c>
    </row>
    <row r="54" spans="1:9" x14ac:dyDescent="0.25">
      <c r="A54" s="13"/>
      <c r="B54" s="5">
        <f>DATE(YEAR(siječanj!B54),MONTH(siječanj!B54)+5,DAY(siječanj!B54))</f>
        <v>43252</v>
      </c>
      <c r="C54" s="9">
        <v>0.53125</v>
      </c>
      <c r="D54">
        <v>0.90741689768011646</v>
      </c>
      <c r="E54" s="6">
        <v>112.05036936770549</v>
      </c>
      <c r="F54" s="11">
        <v>101.67639855555447</v>
      </c>
      <c r="G54" s="11">
        <v>183.56618787044926</v>
      </c>
      <c r="H54" s="11">
        <v>198.74834488690436</v>
      </c>
      <c r="I54" s="11">
        <v>2.5155428487260054</v>
      </c>
    </row>
    <row r="55" spans="1:9" x14ac:dyDescent="0.25">
      <c r="A55" s="13"/>
      <c r="B55" s="5">
        <f>DATE(YEAR(siječanj!B55),MONTH(siječanj!B55)+5,DAY(siječanj!B55))</f>
        <v>43252</v>
      </c>
      <c r="C55" s="9">
        <v>0.54166666666666663</v>
      </c>
      <c r="D55">
        <v>0.90741689768011646</v>
      </c>
      <c r="E55" s="6">
        <v>111.07147630256868</v>
      </c>
      <c r="F55" s="11">
        <v>100.78813444722745</v>
      </c>
      <c r="G55" s="11">
        <v>186.07490374089053</v>
      </c>
      <c r="H55" s="11">
        <v>196.86852971004564</v>
      </c>
      <c r="I55" s="11">
        <v>2.2096738693383302</v>
      </c>
    </row>
    <row r="56" spans="1:9" x14ac:dyDescent="0.25">
      <c r="A56" s="13"/>
      <c r="B56" s="5">
        <f>DATE(YEAR(siječanj!B56),MONTH(siječanj!B56)+5,DAY(siječanj!B56))</f>
        <v>43252</v>
      </c>
      <c r="C56" s="9">
        <v>0.55208333333333337</v>
      </c>
      <c r="D56">
        <v>0.90741689768011646</v>
      </c>
      <c r="E56" s="6">
        <v>110.64461119508694</v>
      </c>
      <c r="F56" s="11">
        <v>100.40078983566848</v>
      </c>
      <c r="G56" s="11">
        <v>186.98172659721257</v>
      </c>
      <c r="H56" s="11">
        <v>188.7371749215873</v>
      </c>
      <c r="I56" s="11">
        <v>2.1313605702968466</v>
      </c>
    </row>
    <row r="57" spans="1:9" x14ac:dyDescent="0.25">
      <c r="A57" s="13"/>
      <c r="B57" s="5">
        <f>DATE(YEAR(siječanj!B57),MONTH(siječanj!B57)+5,DAY(siječanj!B57))</f>
        <v>43252</v>
      </c>
      <c r="C57" s="9">
        <v>0.5625</v>
      </c>
      <c r="D57">
        <v>0.90741689768011646</v>
      </c>
      <c r="E57" s="6">
        <v>110.61193785121088</v>
      </c>
      <c r="F57" s="11">
        <v>100.37114149133163</v>
      </c>
      <c r="G57" s="11">
        <v>185.49638032712087</v>
      </c>
      <c r="H57" s="11">
        <v>184.62039870935476</v>
      </c>
      <c r="I57" s="11">
        <v>2.1343216572253985</v>
      </c>
    </row>
    <row r="58" spans="1:9" x14ac:dyDescent="0.25">
      <c r="A58" s="13"/>
      <c r="B58" s="5">
        <f>DATE(YEAR(siječanj!B58),MONTH(siječanj!B58)+5,DAY(siječanj!B58))</f>
        <v>43252</v>
      </c>
      <c r="C58" s="9">
        <v>0.57291666666666663</v>
      </c>
      <c r="D58">
        <v>0.90741689768011646</v>
      </c>
      <c r="E58" s="6">
        <v>111.57773261693576</v>
      </c>
      <c r="F58" s="11">
        <v>101.24751998144139</v>
      </c>
      <c r="G58" s="11">
        <v>185.20911530178662</v>
      </c>
      <c r="H58" s="11">
        <v>186.4443708373658</v>
      </c>
      <c r="I58" s="11">
        <v>1.9982576627982518</v>
      </c>
    </row>
    <row r="59" spans="1:9" x14ac:dyDescent="0.25">
      <c r="A59" s="13"/>
      <c r="B59" s="5">
        <f>DATE(YEAR(siječanj!B59),MONTH(siječanj!B59)+5,DAY(siječanj!B59))</f>
        <v>43252</v>
      </c>
      <c r="C59" s="9">
        <v>0.58333333333333337</v>
      </c>
      <c r="D59">
        <v>0.90741689768011646</v>
      </c>
      <c r="E59" s="6">
        <v>111.82385487998813</v>
      </c>
      <c r="F59" s="11">
        <v>101.47085548183038</v>
      </c>
      <c r="G59" s="11">
        <v>184.93518425244091</v>
      </c>
      <c r="H59" s="11">
        <v>184.60356511869369</v>
      </c>
      <c r="I59" s="11">
        <v>2.0463300740587789</v>
      </c>
    </row>
    <row r="60" spans="1:9" x14ac:dyDescent="0.25">
      <c r="A60" s="13"/>
      <c r="B60" s="5">
        <f>DATE(YEAR(siječanj!B60),MONTH(siječanj!B60)+5,DAY(siječanj!B60))</f>
        <v>43252</v>
      </c>
      <c r="C60" s="9">
        <v>0.59375</v>
      </c>
      <c r="D60">
        <v>0.90741689768011646</v>
      </c>
      <c r="E60" s="6">
        <v>113.14301708675362</v>
      </c>
      <c r="F60" s="11">
        <v>102.66788555903038</v>
      </c>
      <c r="G60" s="11">
        <v>185.32479829021386</v>
      </c>
      <c r="H60" s="11">
        <v>180.11178595570701</v>
      </c>
      <c r="I60" s="11">
        <v>2.3169850196689805</v>
      </c>
    </row>
    <row r="61" spans="1:9" x14ac:dyDescent="0.25">
      <c r="A61" s="13"/>
      <c r="B61" s="5">
        <f>DATE(YEAR(siječanj!B61),MONTH(siječanj!B61)+5,DAY(siječanj!B61))</f>
        <v>43252</v>
      </c>
      <c r="C61" s="9">
        <v>0.60416666666666663</v>
      </c>
      <c r="D61">
        <v>0.90741689768011646</v>
      </c>
      <c r="E61" s="6">
        <v>114.147042501489</v>
      </c>
      <c r="F61" s="11">
        <v>103.57895518606155</v>
      </c>
      <c r="G61" s="11">
        <v>182.21814258360081</v>
      </c>
      <c r="H61" s="11">
        <v>175.11691763663097</v>
      </c>
      <c r="I61" s="11">
        <v>2.4565411166136895</v>
      </c>
    </row>
    <row r="62" spans="1:9" x14ac:dyDescent="0.25">
      <c r="A62" s="13"/>
      <c r="B62" s="5">
        <f>DATE(YEAR(siječanj!B62),MONTH(siječanj!B62)+5,DAY(siječanj!B62))</f>
        <v>43252</v>
      </c>
      <c r="C62" s="9">
        <v>0.61458333333333337</v>
      </c>
      <c r="D62">
        <v>0.90741689768011646</v>
      </c>
      <c r="E62" s="6">
        <v>114.52325410670159</v>
      </c>
      <c r="F62" s="11">
        <v>103.92033595373481</v>
      </c>
      <c r="G62" s="11">
        <v>180.45298369114525</v>
      </c>
      <c r="H62" s="11">
        <v>171.10929084367291</v>
      </c>
      <c r="I62" s="11">
        <v>2.2770368469115114</v>
      </c>
    </row>
    <row r="63" spans="1:9" x14ac:dyDescent="0.25">
      <c r="A63" s="13"/>
      <c r="B63" s="5">
        <f>DATE(YEAR(siječanj!B63),MONTH(siječanj!B63)+5,DAY(siječanj!B63))</f>
        <v>43252</v>
      </c>
      <c r="C63" s="9">
        <v>0.625</v>
      </c>
      <c r="D63">
        <v>0.90741689768011646</v>
      </c>
      <c r="E63" s="6">
        <v>114.796109556491</v>
      </c>
      <c r="F63" s="11">
        <v>104.16792959949784</v>
      </c>
      <c r="G63" s="11">
        <v>179.5844191817165</v>
      </c>
      <c r="H63" s="11">
        <v>169.58477520875687</v>
      </c>
      <c r="I63" s="11">
        <v>2.4623842881515245</v>
      </c>
    </row>
    <row r="64" spans="1:9" x14ac:dyDescent="0.25">
      <c r="A64" s="13"/>
      <c r="B64" s="5">
        <f>DATE(YEAR(siječanj!B64),MONTH(siječanj!B64)+5,DAY(siječanj!B64))</f>
        <v>43252</v>
      </c>
      <c r="C64" s="9">
        <v>0.63541666666666663</v>
      </c>
      <c r="D64">
        <v>0.90741689768011646</v>
      </c>
      <c r="E64" s="6">
        <v>115.16958962175352</v>
      </c>
      <c r="F64" s="11">
        <v>104.50683172166372</v>
      </c>
      <c r="G64" s="11">
        <v>179.44278736806785</v>
      </c>
      <c r="H64" s="11">
        <v>164.75343835947189</v>
      </c>
      <c r="I64" s="11">
        <v>2.4054656171915814</v>
      </c>
    </row>
    <row r="65" spans="1:9" x14ac:dyDescent="0.25">
      <c r="A65" s="13"/>
      <c r="B65" s="5">
        <f>DATE(YEAR(siječanj!B65),MONTH(siječanj!B65)+5,DAY(siječanj!B65))</f>
        <v>43252</v>
      </c>
      <c r="C65" s="9">
        <v>0.64583333333333337</v>
      </c>
      <c r="D65">
        <v>0.90741689768011646</v>
      </c>
      <c r="E65" s="6">
        <v>115.88623005557079</v>
      </c>
      <c r="F65" s="11">
        <v>105.15712336087032</v>
      </c>
      <c r="G65" s="11">
        <v>177.40439244821474</v>
      </c>
      <c r="H65" s="11">
        <v>164.32577926282298</v>
      </c>
      <c r="I65" s="11">
        <v>2.4134188506744501</v>
      </c>
    </row>
    <row r="66" spans="1:9" x14ac:dyDescent="0.25">
      <c r="A66" s="13"/>
      <c r="B66" s="5">
        <f>DATE(YEAR(siječanj!B66),MONTH(siječanj!B66)+5,DAY(siječanj!B66))</f>
        <v>43252</v>
      </c>
      <c r="C66" s="9">
        <v>0.65625</v>
      </c>
      <c r="D66">
        <v>0.90741689768011646</v>
      </c>
      <c r="E66" s="6">
        <v>115.79002807504224</v>
      </c>
      <c r="F66" s="11">
        <v>105.06982805814842</v>
      </c>
      <c r="G66" s="11">
        <v>175.99038837324341</v>
      </c>
      <c r="H66" s="11">
        <v>160.65300204890391</v>
      </c>
      <c r="I66" s="11">
        <v>2.1551112675454478</v>
      </c>
    </row>
    <row r="67" spans="1:9" x14ac:dyDescent="0.25">
      <c r="A67" s="13"/>
      <c r="B67" s="5">
        <f>DATE(YEAR(siječanj!B67),MONTH(siječanj!B67)+5,DAY(siječanj!B67))</f>
        <v>43252</v>
      </c>
      <c r="C67" s="9">
        <v>0.66666666666666663</v>
      </c>
      <c r="D67">
        <v>0.90741689768011646</v>
      </c>
      <c r="E67" s="6">
        <v>115.01640319505559</v>
      </c>
      <c r="F67" s="11">
        <v>104.36782776958277</v>
      </c>
      <c r="G67" s="11">
        <v>176.30909008496221</v>
      </c>
      <c r="H67" s="11">
        <v>162.46142096665943</v>
      </c>
      <c r="I67" s="11">
        <v>2.0691147429477112</v>
      </c>
    </row>
    <row r="68" spans="1:9" x14ac:dyDescent="0.25">
      <c r="A68" s="13"/>
      <c r="B68" s="5">
        <f>DATE(YEAR(siječanj!B68),MONTH(siječanj!B68)+5,DAY(siječanj!B68))</f>
        <v>43252</v>
      </c>
      <c r="C68" s="9">
        <v>0.67708333333333337</v>
      </c>
      <c r="D68">
        <v>0.90741689768011646</v>
      </c>
      <c r="E68" s="6">
        <v>113.33404833492371</v>
      </c>
      <c r="F68" s="11">
        <v>102.84123054160484</v>
      </c>
      <c r="G68" s="11">
        <v>170.43206082302282</v>
      </c>
      <c r="H68" s="11">
        <v>163.21330930832519</v>
      </c>
      <c r="I68" s="11">
        <v>2.1669526151715823</v>
      </c>
    </row>
    <row r="69" spans="1:9" x14ac:dyDescent="0.25">
      <c r="A69" s="13"/>
      <c r="B69" s="5">
        <f>DATE(YEAR(siječanj!B69),MONTH(siječanj!B69)+5,DAY(siječanj!B69))</f>
        <v>43252</v>
      </c>
      <c r="C69" s="9">
        <v>0.6875</v>
      </c>
      <c r="D69">
        <v>0.90741689768011646</v>
      </c>
      <c r="E69" s="6">
        <v>114.07611569617728</v>
      </c>
      <c r="F69" s="11">
        <v>103.51459500442323</v>
      </c>
      <c r="G69" s="11">
        <v>165.14119619881521</v>
      </c>
      <c r="H69" s="11">
        <v>160.78121267992117</v>
      </c>
      <c r="I69" s="11">
        <v>2.1320275898785228</v>
      </c>
    </row>
    <row r="70" spans="1:9" x14ac:dyDescent="0.25">
      <c r="A70" s="13"/>
      <c r="B70" s="5">
        <f>DATE(YEAR(siječanj!B70),MONTH(siječanj!B70)+5,DAY(siječanj!B70))</f>
        <v>43252</v>
      </c>
      <c r="C70" s="9">
        <v>0.69791666666666663</v>
      </c>
      <c r="D70">
        <v>0.90741689768011646</v>
      </c>
      <c r="E70" s="6">
        <v>114.10307799901038</v>
      </c>
      <c r="F70" s="11">
        <v>103.53906105361435</v>
      </c>
      <c r="G70" s="11">
        <v>164.13607795517422</v>
      </c>
      <c r="H70" s="11">
        <v>160.15763531256468</v>
      </c>
      <c r="I70" s="11">
        <v>2.1046077849160216</v>
      </c>
    </row>
    <row r="71" spans="1:9" x14ac:dyDescent="0.25">
      <c r="A71" s="13"/>
      <c r="B71" s="5">
        <f>DATE(YEAR(siječanj!B71),MONTH(siječanj!B71)+5,DAY(siječanj!B71))</f>
        <v>43252</v>
      </c>
      <c r="C71" s="9">
        <v>0.70833333333333337</v>
      </c>
      <c r="D71">
        <v>0.90741689768011646</v>
      </c>
      <c r="E71" s="6">
        <v>115.11402252147688</v>
      </c>
      <c r="F71" s="11">
        <v>104.45640919591762</v>
      </c>
      <c r="G71" s="11">
        <v>163.01648196347861</v>
      </c>
      <c r="H71" s="11">
        <v>166.35205550864268</v>
      </c>
      <c r="I71" s="11">
        <v>1.8559404847965573</v>
      </c>
    </row>
    <row r="72" spans="1:9" x14ac:dyDescent="0.25">
      <c r="A72" s="13"/>
      <c r="B72" s="5">
        <f>DATE(YEAR(siječanj!B72),MONTH(siječanj!B72)+5,DAY(siječanj!B72))</f>
        <v>43252</v>
      </c>
      <c r="C72" s="9">
        <v>0.71875</v>
      </c>
      <c r="D72">
        <v>0.90741689768011646</v>
      </c>
      <c r="E72" s="6">
        <v>115.22730604921671</v>
      </c>
      <c r="F72" s="11">
        <v>104.55920458321754</v>
      </c>
      <c r="G72" s="11">
        <v>163.01559410307081</v>
      </c>
      <c r="H72" s="11">
        <v>176.75193933212887</v>
      </c>
      <c r="I72" s="11">
        <v>1.8707409192925282</v>
      </c>
    </row>
    <row r="73" spans="1:9" x14ac:dyDescent="0.25">
      <c r="A73" s="13"/>
      <c r="B73" s="5">
        <f>DATE(YEAR(siječanj!B73),MONTH(siječanj!B73)+5,DAY(siječanj!B73))</f>
        <v>43252</v>
      </c>
      <c r="C73" s="9">
        <v>0.72916666666666663</v>
      </c>
      <c r="D73">
        <v>0.90741689768011646</v>
      </c>
      <c r="E73" s="6">
        <v>115.79486133363942</v>
      </c>
      <c r="F73" s="11">
        <v>105.07421383867036</v>
      </c>
      <c r="G73" s="11">
        <v>163.75467160433845</v>
      </c>
      <c r="H73" s="11">
        <v>168.12960080232452</v>
      </c>
      <c r="I73" s="11">
        <v>1.8850693399316001</v>
      </c>
    </row>
    <row r="74" spans="1:9" x14ac:dyDescent="0.25">
      <c r="A74" s="13"/>
      <c r="B74" s="5">
        <f>DATE(YEAR(siječanj!B74),MONTH(siječanj!B74)+5,DAY(siječanj!B74))</f>
        <v>43252</v>
      </c>
      <c r="C74" s="9">
        <v>0.73958333333333337</v>
      </c>
      <c r="D74">
        <v>0.90741689768011646</v>
      </c>
      <c r="E74" s="6">
        <v>117.09835338801895</v>
      </c>
      <c r="F74" s="11">
        <v>106.25702455480611</v>
      </c>
      <c r="G74" s="11">
        <v>163.2250046178049</v>
      </c>
      <c r="H74" s="11">
        <v>163.24492145902772</v>
      </c>
      <c r="I74" s="11">
        <v>1.840346026990465</v>
      </c>
    </row>
    <row r="75" spans="1:9" x14ac:dyDescent="0.25">
      <c r="A75" s="13"/>
      <c r="B75" s="5">
        <f>DATE(YEAR(siječanj!B75),MONTH(siječanj!B75)+5,DAY(siječanj!B75))</f>
        <v>43252</v>
      </c>
      <c r="C75" s="9">
        <v>0.75</v>
      </c>
      <c r="D75">
        <v>0.90741689768011646</v>
      </c>
      <c r="E75" s="6">
        <v>119.89076283942968</v>
      </c>
      <c r="F75" s="11">
        <v>108.79090407625787</v>
      </c>
      <c r="G75" s="11">
        <v>161.20905127368908</v>
      </c>
      <c r="H75" s="11">
        <v>161.78483825875216</v>
      </c>
      <c r="I75" s="11">
        <v>1.8779991323717007</v>
      </c>
    </row>
    <row r="76" spans="1:9" x14ac:dyDescent="0.25">
      <c r="A76" s="13"/>
      <c r="B76" s="5">
        <f>DATE(YEAR(siječanj!B76),MONTH(siječanj!B76)+5,DAY(siječanj!B76))</f>
        <v>43252</v>
      </c>
      <c r="C76" s="9">
        <v>0.76041666666666663</v>
      </c>
      <c r="D76">
        <v>0.90741689768011646</v>
      </c>
      <c r="E76" s="6">
        <v>122.0436517398396</v>
      </c>
      <c r="F76" s="11">
        <v>110.7444718433178</v>
      </c>
      <c r="G76" s="11">
        <v>160.67679302035449</v>
      </c>
      <c r="H76" s="11">
        <v>159.89467166789368</v>
      </c>
      <c r="I76" s="11">
        <v>2.5439346822243234</v>
      </c>
    </row>
    <row r="77" spans="1:9" x14ac:dyDescent="0.25">
      <c r="A77" s="13"/>
      <c r="B77" s="5">
        <f>DATE(YEAR(siječanj!B77),MONTH(siječanj!B77)+5,DAY(siječanj!B77))</f>
        <v>43252</v>
      </c>
      <c r="C77" s="9">
        <v>0.77083333333333337</v>
      </c>
      <c r="D77">
        <v>0.90741689768011646</v>
      </c>
      <c r="E77" s="6">
        <v>123.60199230581202</v>
      </c>
      <c r="F77" s="11">
        <v>112.15853640522157</v>
      </c>
      <c r="G77" s="11">
        <v>159.66376036493367</v>
      </c>
      <c r="H77" s="11">
        <v>158.99319957402088</v>
      </c>
      <c r="I77" s="11">
        <v>4.5626599458894015</v>
      </c>
    </row>
    <row r="78" spans="1:9" x14ac:dyDescent="0.25">
      <c r="A78" s="13"/>
      <c r="B78" s="5">
        <f>DATE(YEAR(siječanj!B78),MONTH(siječanj!B78)+5,DAY(siječanj!B78))</f>
        <v>43252</v>
      </c>
      <c r="C78" s="9">
        <v>0.78125</v>
      </c>
      <c r="D78">
        <v>0.90741689768011646</v>
      </c>
      <c r="E78" s="6">
        <v>125.85837919541883</v>
      </c>
      <c r="F78" s="11">
        <v>114.20601999655467</v>
      </c>
      <c r="G78" s="11">
        <v>159.06617808340576</v>
      </c>
      <c r="H78" s="11">
        <v>161.98288782098126</v>
      </c>
      <c r="I78" s="11">
        <v>11.044365229142876</v>
      </c>
    </row>
    <row r="79" spans="1:9" x14ac:dyDescent="0.25">
      <c r="A79" s="13"/>
      <c r="B79" s="5">
        <f>DATE(YEAR(siječanj!B79),MONTH(siječanj!B79)+5,DAY(siječanj!B79))</f>
        <v>43252</v>
      </c>
      <c r="C79" s="9">
        <v>0.79166666666666663</v>
      </c>
      <c r="D79">
        <v>0.90741689768011646</v>
      </c>
      <c r="E79" s="6">
        <v>129.11370036157524</v>
      </c>
      <c r="F79" s="11">
        <v>117.15995343010074</v>
      </c>
      <c r="G79" s="11">
        <v>157.69195497566508</v>
      </c>
      <c r="H79" s="11">
        <v>163.40099942909114</v>
      </c>
      <c r="I79" s="11">
        <v>26.001952338638748</v>
      </c>
    </row>
    <row r="80" spans="1:9" x14ac:dyDescent="0.25">
      <c r="A80" s="13"/>
      <c r="B80" s="5">
        <f>DATE(YEAR(siječanj!B80),MONTH(siječanj!B80)+5,DAY(siječanj!B80))</f>
        <v>43252</v>
      </c>
      <c r="C80" s="9">
        <v>0.80208333333333337</v>
      </c>
      <c r="D80">
        <v>0.90741689768011646</v>
      </c>
      <c r="E80" s="6">
        <v>133.18528580584933</v>
      </c>
      <c r="F80" s="11">
        <v>120.85457886258345</v>
      </c>
      <c r="G80" s="11">
        <v>154.26793939161468</v>
      </c>
      <c r="H80" s="11">
        <v>159.08238870565643</v>
      </c>
      <c r="I80" s="11">
        <v>42.326947591099923</v>
      </c>
    </row>
    <row r="81" spans="1:9" x14ac:dyDescent="0.25">
      <c r="A81" s="13"/>
      <c r="B81" s="5">
        <f>DATE(YEAR(siječanj!B81),MONTH(siječanj!B81)+5,DAY(siječanj!B81))</f>
        <v>43252</v>
      </c>
      <c r="C81" s="9">
        <v>0.8125</v>
      </c>
      <c r="D81">
        <v>0.90741689768011646</v>
      </c>
      <c r="E81" s="6">
        <v>138.05445016835765</v>
      </c>
      <c r="F81" s="11">
        <v>125.27294088270533</v>
      </c>
      <c r="G81" s="11">
        <v>153.54526922928559</v>
      </c>
      <c r="H81" s="11">
        <v>158.02224577105568</v>
      </c>
      <c r="I81" s="11">
        <v>63.196715264326883</v>
      </c>
    </row>
    <row r="82" spans="1:9" x14ac:dyDescent="0.25">
      <c r="A82" s="13"/>
      <c r="B82" s="5">
        <f>DATE(YEAR(siječanj!B82),MONTH(siječanj!B82)+5,DAY(siječanj!B82))</f>
        <v>43252</v>
      </c>
      <c r="C82" s="9">
        <v>0.82291666666666663</v>
      </c>
      <c r="D82">
        <v>0.90741689768011646</v>
      </c>
      <c r="E82" s="6">
        <v>141.66803947958269</v>
      </c>
      <c r="F82" s="11">
        <v>128.55197288498718</v>
      </c>
      <c r="G82" s="11">
        <v>150.21752021126031</v>
      </c>
      <c r="H82" s="11">
        <v>159.02515289191615</v>
      </c>
      <c r="I82" s="11">
        <v>86.943553399636599</v>
      </c>
    </row>
    <row r="83" spans="1:9" x14ac:dyDescent="0.25">
      <c r="A83" s="13"/>
      <c r="B83" s="5">
        <f>DATE(YEAR(siječanj!B83),MONTH(siječanj!B83)+5,DAY(siječanj!B83))</f>
        <v>43252</v>
      </c>
      <c r="C83" s="9">
        <v>0.83333333333333337</v>
      </c>
      <c r="D83">
        <v>0.90741689768011646</v>
      </c>
      <c r="E83" s="6">
        <v>147.64913500329925</v>
      </c>
      <c r="F83" s="11">
        <v>133.97932002984649</v>
      </c>
      <c r="G83" s="11">
        <v>144.52513377439871</v>
      </c>
      <c r="H83" s="11">
        <v>152.32716189194733</v>
      </c>
      <c r="I83" s="11">
        <v>129.4619186101786</v>
      </c>
    </row>
    <row r="84" spans="1:9" x14ac:dyDescent="0.25">
      <c r="A84" s="13"/>
      <c r="B84" s="5">
        <f>DATE(YEAR(siječanj!B84),MONTH(siječanj!B84)+5,DAY(siječanj!B84))</f>
        <v>43252</v>
      </c>
      <c r="C84" s="9">
        <v>0.84375</v>
      </c>
      <c r="D84">
        <v>0.90741689768011646</v>
      </c>
      <c r="E84" s="6">
        <v>152.00275938625077</v>
      </c>
      <c r="F84" s="11">
        <v>137.92987236108888</v>
      </c>
      <c r="G84" s="11">
        <v>125.53124855957184</v>
      </c>
      <c r="H84" s="11">
        <v>139.01626698986942</v>
      </c>
      <c r="I84" s="11">
        <v>197.65533456251765</v>
      </c>
    </row>
    <row r="85" spans="1:9" x14ac:dyDescent="0.25">
      <c r="A85" s="13"/>
      <c r="B85" s="5">
        <f>DATE(YEAR(siječanj!B85),MONTH(siječanj!B85)+5,DAY(siječanj!B85))</f>
        <v>43252</v>
      </c>
      <c r="C85" s="9">
        <v>0.85416666666666663</v>
      </c>
      <c r="D85">
        <v>0.90741689768011646</v>
      </c>
      <c r="E85" s="6">
        <v>155.6049226480115</v>
      </c>
      <c r="F85" s="11">
        <v>141.19853617301308</v>
      </c>
      <c r="G85" s="11">
        <v>118.40143219236406</v>
      </c>
      <c r="H85" s="11">
        <v>130.60294353724078</v>
      </c>
      <c r="I85" s="11">
        <v>228.76419082440211</v>
      </c>
    </row>
    <row r="86" spans="1:9" x14ac:dyDescent="0.25">
      <c r="A86" s="13"/>
      <c r="B86" s="5">
        <f>DATE(YEAR(siječanj!B86),MONTH(siječanj!B86)+5,DAY(siječanj!B86))</f>
        <v>43252</v>
      </c>
      <c r="C86" s="9">
        <v>0.86458333333333337</v>
      </c>
      <c r="D86">
        <v>0.90741689768011646</v>
      </c>
      <c r="E86" s="6">
        <v>156.3492077737271</v>
      </c>
      <c r="F86" s="11">
        <v>141.8739130727794</v>
      </c>
      <c r="G86" s="11">
        <v>116.50172829965057</v>
      </c>
      <c r="H86" s="11">
        <v>128.19236853809872</v>
      </c>
      <c r="I86" s="11">
        <v>229.69209506486277</v>
      </c>
    </row>
    <row r="87" spans="1:9" x14ac:dyDescent="0.25">
      <c r="A87" s="13"/>
      <c r="B87" s="5">
        <f>DATE(YEAR(siječanj!B87),MONTH(siječanj!B87)+5,DAY(siječanj!B87))</f>
        <v>43252</v>
      </c>
      <c r="C87" s="9">
        <v>0.875</v>
      </c>
      <c r="D87">
        <v>0.90741689768011646</v>
      </c>
      <c r="E87" s="6">
        <v>156.15036872508975</v>
      </c>
      <c r="F87" s="11">
        <v>141.69348316012722</v>
      </c>
      <c r="G87" s="11">
        <v>113.25711676252517</v>
      </c>
      <c r="H87" s="11">
        <v>123.26988385611891</v>
      </c>
      <c r="I87" s="11">
        <v>231.05040194064242</v>
      </c>
    </row>
    <row r="88" spans="1:9" x14ac:dyDescent="0.25">
      <c r="A88" s="13"/>
      <c r="B88" s="5">
        <f>DATE(YEAR(siječanj!B88),MONTH(siječanj!B88)+5,DAY(siječanj!B88))</f>
        <v>43252</v>
      </c>
      <c r="C88" s="9">
        <v>0.88541666666666663</v>
      </c>
      <c r="D88">
        <v>0.90741689768011646</v>
      </c>
      <c r="E88" s="6">
        <v>160.38316561049021</v>
      </c>
      <c r="F88" s="11">
        <v>145.53439457838738</v>
      </c>
      <c r="G88" s="11">
        <v>110.44117708617986</v>
      </c>
      <c r="H88" s="11">
        <v>109.66805762703184</v>
      </c>
      <c r="I88" s="11">
        <v>238.13237284587814</v>
      </c>
    </row>
    <row r="89" spans="1:9" x14ac:dyDescent="0.25">
      <c r="A89" s="13"/>
      <c r="B89" s="5">
        <f>DATE(YEAR(siječanj!B89),MONTH(siječanj!B89)+5,DAY(siječanj!B89))</f>
        <v>43252</v>
      </c>
      <c r="C89" s="9">
        <v>0.89583333333333337</v>
      </c>
      <c r="D89">
        <v>0.90741689768011646</v>
      </c>
      <c r="E89" s="6">
        <v>163.22945900193966</v>
      </c>
      <c r="F89" s="11">
        <v>148.11716929754385</v>
      </c>
      <c r="G89" s="11">
        <v>107.85098696655281</v>
      </c>
      <c r="H89" s="11">
        <v>101.32790851664016</v>
      </c>
      <c r="I89" s="11">
        <v>243.78719485434081</v>
      </c>
    </row>
    <row r="90" spans="1:9" x14ac:dyDescent="0.25">
      <c r="A90" s="13"/>
      <c r="B90" s="5">
        <f>DATE(YEAR(siječanj!B90),MONTH(siječanj!B90)+5,DAY(siječanj!B90))</f>
        <v>43252</v>
      </c>
      <c r="C90" s="9">
        <v>0.90625</v>
      </c>
      <c r="D90">
        <v>0.90741689768011646</v>
      </c>
      <c r="E90" s="6">
        <v>161.34333364196067</v>
      </c>
      <c r="F90" s="11">
        <v>146.40566727475593</v>
      </c>
      <c r="G90" s="11">
        <v>104.51030973679775</v>
      </c>
      <c r="H90" s="11">
        <v>103.58262630096111</v>
      </c>
      <c r="I90" s="11">
        <v>244.52783559731185</v>
      </c>
    </row>
    <row r="91" spans="1:9" x14ac:dyDescent="0.25">
      <c r="A91" s="13"/>
      <c r="B91" s="5">
        <f>DATE(YEAR(siječanj!B91),MONTH(siječanj!B91)+5,DAY(siječanj!B91))</f>
        <v>43252</v>
      </c>
      <c r="C91" s="9">
        <v>0.91666666666666663</v>
      </c>
      <c r="D91">
        <v>0.90741689768011646</v>
      </c>
      <c r="E91" s="6">
        <v>157.394070405007</v>
      </c>
      <c r="F91" s="11">
        <v>142.82203908015728</v>
      </c>
      <c r="G91" s="11">
        <v>102.91921165894883</v>
      </c>
      <c r="H91" s="11">
        <v>92.488077908354455</v>
      </c>
      <c r="I91" s="11">
        <v>241.5160121792901</v>
      </c>
    </row>
    <row r="92" spans="1:9" x14ac:dyDescent="0.25">
      <c r="A92" s="13"/>
      <c r="B92" s="5">
        <f>DATE(YEAR(siječanj!B92),MONTH(siječanj!B92)+5,DAY(siječanj!B92))</f>
        <v>43252</v>
      </c>
      <c r="C92" s="9">
        <v>0.92708333333333337</v>
      </c>
      <c r="D92">
        <v>0.90741689768011646</v>
      </c>
      <c r="E92" s="6">
        <v>150.81523875839994</v>
      </c>
      <c r="F92" s="11">
        <v>136.85229607703334</v>
      </c>
      <c r="G92" s="11">
        <v>100.54310838670148</v>
      </c>
      <c r="H92" s="11">
        <v>87.970538615452966</v>
      </c>
      <c r="I92" s="11">
        <v>242.28762983164944</v>
      </c>
    </row>
    <row r="93" spans="1:9" x14ac:dyDescent="0.25">
      <c r="A93" s="13"/>
      <c r="B93" s="5">
        <f>DATE(YEAR(siječanj!B93),MONTH(siječanj!B93)+5,DAY(siječanj!B93))</f>
        <v>43252</v>
      </c>
      <c r="C93" s="9">
        <v>0.9375</v>
      </c>
      <c r="D93">
        <v>0.90741689768011646</v>
      </c>
      <c r="E93" s="6">
        <v>141.63271989438971</v>
      </c>
      <c r="F93" s="11">
        <v>128.51992329656403</v>
      </c>
      <c r="G93" s="11">
        <v>97.522426493331778</v>
      </c>
      <c r="H93" s="11">
        <v>83.747619268973494</v>
      </c>
      <c r="I93" s="11">
        <v>241.47142087022419</v>
      </c>
    </row>
    <row r="94" spans="1:9" x14ac:dyDescent="0.25">
      <c r="A94" s="13"/>
      <c r="B94" s="5">
        <f>DATE(YEAR(siječanj!B94),MONTH(siječanj!B94)+5,DAY(siječanj!B94))</f>
        <v>43252</v>
      </c>
      <c r="C94" s="9">
        <v>0.94791666666666663</v>
      </c>
      <c r="D94">
        <v>0.90741689768011646</v>
      </c>
      <c r="E94" s="6">
        <v>130.44537865498916</v>
      </c>
      <c r="F94" s="11">
        <v>118.36834081581834</v>
      </c>
      <c r="G94" s="11">
        <v>93.239355746392221</v>
      </c>
      <c r="H94" s="11">
        <v>81.184454232596906</v>
      </c>
      <c r="I94" s="11">
        <v>238.78039286978512</v>
      </c>
    </row>
    <row r="95" spans="1:9" x14ac:dyDescent="0.25">
      <c r="A95" s="13"/>
      <c r="B95" s="5">
        <f>DATE(YEAR(siječanj!B95),MONTH(siječanj!B95)+5,DAY(siječanj!B95))</f>
        <v>43252</v>
      </c>
      <c r="C95" s="9">
        <v>0.95833333333333337</v>
      </c>
      <c r="D95">
        <v>0.90741689768011646</v>
      </c>
      <c r="E95" s="6">
        <v>119.10781660415957</v>
      </c>
      <c r="F95" s="11">
        <v>108.08044543239873</v>
      </c>
      <c r="G95" s="11">
        <v>89.869178249784554</v>
      </c>
      <c r="H95" s="11">
        <v>79.552286300322692</v>
      </c>
      <c r="I95" s="11">
        <v>239.01225767663425</v>
      </c>
    </row>
    <row r="96" spans="1:9" x14ac:dyDescent="0.25">
      <c r="A96" s="13"/>
      <c r="B96" s="5">
        <f>DATE(YEAR(siječanj!B96),MONTH(siječanj!B96)+5,DAY(siječanj!B96))</f>
        <v>43252</v>
      </c>
      <c r="C96" s="9">
        <v>0.96875</v>
      </c>
      <c r="D96">
        <v>0.90741689768011646</v>
      </c>
      <c r="E96" s="6">
        <v>109.01430932991471</v>
      </c>
      <c r="F96" s="11">
        <v>98.92142637489178</v>
      </c>
      <c r="G96" s="11">
        <v>86.688147159780186</v>
      </c>
      <c r="H96" s="11">
        <v>77.171565437407878</v>
      </c>
      <c r="I96" s="11">
        <v>239.87060687516933</v>
      </c>
    </row>
    <row r="97" spans="1:9" x14ac:dyDescent="0.25">
      <c r="A97" s="13"/>
      <c r="B97" s="5">
        <f>DATE(YEAR(siječanj!B97),MONTH(siječanj!B97)+5,DAY(siječanj!B97))</f>
        <v>43252</v>
      </c>
      <c r="C97" s="9">
        <v>0.97916666666666663</v>
      </c>
      <c r="D97">
        <v>0.90741689768011646</v>
      </c>
      <c r="E97" s="6">
        <v>99.255014002500019</v>
      </c>
      <c r="F97" s="11">
        <v>90.065676885345084</v>
      </c>
      <c r="G97" s="11">
        <v>84.415083904451791</v>
      </c>
      <c r="H97" s="11">
        <v>78.409099257286712</v>
      </c>
      <c r="I97" s="11">
        <v>239.329095978048</v>
      </c>
    </row>
    <row r="98" spans="1:9" ht="15.75" thickBot="1" x14ac:dyDescent="0.3">
      <c r="A98" s="13"/>
      <c r="B98" s="5">
        <f>DATE(YEAR(siječanj!B98),MONTH(siječanj!B98)+5,DAY(siječanj!B98))</f>
        <v>43252</v>
      </c>
      <c r="C98" s="9">
        <v>0.98958333333333337</v>
      </c>
      <c r="D98">
        <v>0.90741689768011646</v>
      </c>
      <c r="E98" s="6">
        <v>91.010905075594124</v>
      </c>
      <c r="F98" s="11">
        <v>82.584833138755187</v>
      </c>
      <c r="G98" s="11">
        <v>82.46327345296416</v>
      </c>
      <c r="H98" s="11">
        <v>75.441843756679404</v>
      </c>
      <c r="I98" s="11">
        <v>239.69037658415337</v>
      </c>
    </row>
    <row r="99" spans="1:9" x14ac:dyDescent="0.25">
      <c r="A99" s="16">
        <f>A3+1</f>
        <v>153</v>
      </c>
      <c r="B99" s="5">
        <f>DATE(YEAR(siječanj!B99),MONTH(siječanj!B99)+5,DAY(siječanj!B99))</f>
        <v>43253</v>
      </c>
      <c r="C99" s="9">
        <v>1</v>
      </c>
      <c r="D99">
        <v>0.90820552461705306</v>
      </c>
      <c r="E99" s="6">
        <v>88.235481954315802</v>
      </c>
      <c r="F99" s="11">
        <v>80.135952178157908</v>
      </c>
      <c r="G99" s="11">
        <v>78.945180822898806</v>
      </c>
      <c r="H99" s="11">
        <v>75.513099535173879</v>
      </c>
      <c r="I99" s="11">
        <v>239.49729791594791</v>
      </c>
    </row>
    <row r="100" spans="1:9" x14ac:dyDescent="0.25">
      <c r="A100" s="17"/>
      <c r="B100" s="5">
        <f>DATE(YEAR(siječanj!B100),MONTH(siječanj!B100)+5,DAY(siječanj!B100))</f>
        <v>43253</v>
      </c>
      <c r="C100" s="9">
        <v>1.0104166666666701</v>
      </c>
      <c r="D100">
        <v>0.90820552461705306</v>
      </c>
      <c r="E100" s="6">
        <v>81.726978038899247</v>
      </c>
      <c r="F100" s="11">
        <v>74.224892965184864</v>
      </c>
      <c r="G100" s="11">
        <v>78.041652290261794</v>
      </c>
      <c r="H100" s="11">
        <v>72.126100016788342</v>
      </c>
      <c r="I100" s="11">
        <v>239.91241810262045</v>
      </c>
    </row>
    <row r="101" spans="1:9" x14ac:dyDescent="0.25">
      <c r="A101" s="17"/>
      <c r="B101" s="5">
        <f>DATE(YEAR(siječanj!B101),MONTH(siječanj!B101)+5,DAY(siječanj!B101))</f>
        <v>43253</v>
      </c>
      <c r="C101" s="9">
        <v>1.0208333333333299</v>
      </c>
      <c r="D101">
        <v>0.90820552461705306</v>
      </c>
      <c r="E101" s="6">
        <v>76.355611030787799</v>
      </c>
      <c r="F101" s="11">
        <v>69.346587773672283</v>
      </c>
      <c r="G101" s="11">
        <v>75.232859689325821</v>
      </c>
      <c r="H101" s="11">
        <v>73.590546143398811</v>
      </c>
      <c r="I101" s="11">
        <v>238.42988557995176</v>
      </c>
    </row>
    <row r="102" spans="1:9" x14ac:dyDescent="0.25">
      <c r="A102" s="17"/>
      <c r="B102" s="5">
        <f>DATE(YEAR(siječanj!B102),MONTH(siječanj!B102)+5,DAY(siječanj!B102))</f>
        <v>43253</v>
      </c>
      <c r="C102" s="9">
        <v>1.03125</v>
      </c>
      <c r="D102">
        <v>0.90820552461705306</v>
      </c>
      <c r="E102" s="6">
        <v>73.034975907750095</v>
      </c>
      <c r="F102" s="11">
        <v>66.330768609692001</v>
      </c>
      <c r="G102" s="11">
        <v>73.788089845110676</v>
      </c>
      <c r="H102" s="11">
        <v>70.454573431671406</v>
      </c>
      <c r="I102" s="11">
        <v>236.58535243004002</v>
      </c>
    </row>
    <row r="103" spans="1:9" x14ac:dyDescent="0.25">
      <c r="A103" s="17"/>
      <c r="B103" s="5">
        <f>DATE(YEAR(siječanj!B103),MONTH(siječanj!B103)+5,DAY(siječanj!B103))</f>
        <v>43253</v>
      </c>
      <c r="C103" s="9">
        <v>1.0416666666666701</v>
      </c>
      <c r="D103">
        <v>0.90820552461705306</v>
      </c>
      <c r="E103" s="6">
        <v>70.007143220680334</v>
      </c>
      <c r="F103" s="11">
        <v>63.580874235679154</v>
      </c>
      <c r="G103" s="11">
        <v>73.510069013434034</v>
      </c>
      <c r="H103" s="11">
        <v>68.096606413643926</v>
      </c>
      <c r="I103" s="11">
        <v>237.89149277436815</v>
      </c>
    </row>
    <row r="104" spans="1:9" x14ac:dyDescent="0.25">
      <c r="A104" s="17"/>
      <c r="B104" s="5">
        <f>DATE(YEAR(siječanj!B104),MONTH(siječanj!B104)+5,DAY(siječanj!B104))</f>
        <v>43253</v>
      </c>
      <c r="C104" s="9">
        <v>1.0520833333333299</v>
      </c>
      <c r="D104">
        <v>0.90820552461705306</v>
      </c>
      <c r="E104" s="6">
        <v>68.721343689768162</v>
      </c>
      <c r="F104" s="11">
        <v>62.413103998154703</v>
      </c>
      <c r="G104" s="11">
        <v>70.51680633854032</v>
      </c>
      <c r="H104" s="11">
        <v>72.837184762206959</v>
      </c>
      <c r="I104" s="11">
        <v>238.38782734524924</v>
      </c>
    </row>
    <row r="105" spans="1:9" x14ac:dyDescent="0.25">
      <c r="A105" s="17"/>
      <c r="B105" s="5">
        <f>DATE(YEAR(siječanj!B105),MONTH(siječanj!B105)+5,DAY(siječanj!B105))</f>
        <v>43253</v>
      </c>
      <c r="C105" s="9">
        <v>1.0625</v>
      </c>
      <c r="D105">
        <v>0.90820552461705306</v>
      </c>
      <c r="E105" s="6">
        <v>65.750794985928366</v>
      </c>
      <c r="F105" s="11">
        <v>59.715235254183376</v>
      </c>
      <c r="G105" s="11">
        <v>70.665308022312644</v>
      </c>
      <c r="H105" s="11">
        <v>80.11766054460432</v>
      </c>
      <c r="I105" s="11">
        <v>238.41094502391431</v>
      </c>
    </row>
    <row r="106" spans="1:9" x14ac:dyDescent="0.25">
      <c r="A106" s="17"/>
      <c r="B106" s="5">
        <f>DATE(YEAR(siječanj!B106),MONTH(siječanj!B106)+5,DAY(siječanj!B106))</f>
        <v>43253</v>
      </c>
      <c r="C106" s="9">
        <v>1.0729166666666701</v>
      </c>
      <c r="D106">
        <v>0.90820552461705306</v>
      </c>
      <c r="E106" s="6">
        <v>64.776834363845879</v>
      </c>
      <c r="F106" s="11">
        <v>58.830678836448598</v>
      </c>
      <c r="G106" s="11">
        <v>69.845141948778419</v>
      </c>
      <c r="H106" s="11">
        <v>78.220514074356331</v>
      </c>
      <c r="I106" s="11">
        <v>238.5753508503719</v>
      </c>
    </row>
    <row r="107" spans="1:9" x14ac:dyDescent="0.25">
      <c r="A107" s="17"/>
      <c r="B107" s="5">
        <f>DATE(YEAR(siječanj!B107),MONTH(siječanj!B107)+5,DAY(siječanj!B107))</f>
        <v>43253</v>
      </c>
      <c r="C107" s="9">
        <v>1.0833333333333299</v>
      </c>
      <c r="D107">
        <v>0.90820552461705306</v>
      </c>
      <c r="E107" s="6">
        <v>63.558845262601579</v>
      </c>
      <c r="F107" s="11">
        <v>57.724494405775168</v>
      </c>
      <c r="G107" s="11">
        <v>70.958808157841005</v>
      </c>
      <c r="H107" s="11">
        <v>71.017443107385432</v>
      </c>
      <c r="I107" s="11">
        <v>238.43448671502716</v>
      </c>
    </row>
    <row r="108" spans="1:9" x14ac:dyDescent="0.25">
      <c r="A108" s="17"/>
      <c r="B108" s="5">
        <f>DATE(YEAR(siječanj!B108),MONTH(siječanj!B108)+5,DAY(siječanj!B108))</f>
        <v>43253</v>
      </c>
      <c r="C108" s="9">
        <v>1.09375</v>
      </c>
      <c r="D108">
        <v>0.90820552461705306</v>
      </c>
      <c r="E108" s="6">
        <v>63.169819025524532</v>
      </c>
      <c r="F108" s="11">
        <v>57.371178628040809</v>
      </c>
      <c r="G108" s="11">
        <v>71.737240774741011</v>
      </c>
      <c r="H108" s="11">
        <v>66.58088486483625</v>
      </c>
      <c r="I108" s="11">
        <v>238.73013939449515</v>
      </c>
    </row>
    <row r="109" spans="1:9" x14ac:dyDescent="0.25">
      <c r="A109" s="17"/>
      <c r="B109" s="5">
        <f>DATE(YEAR(siječanj!B109),MONTH(siječanj!B109)+5,DAY(siječanj!B109))</f>
        <v>43253</v>
      </c>
      <c r="C109" s="9">
        <v>1.1041666666666701</v>
      </c>
      <c r="D109">
        <v>0.90820552461705306</v>
      </c>
      <c r="E109" s="6">
        <v>63.369687608827149</v>
      </c>
      <c r="F109" s="11">
        <v>57.552700379593631</v>
      </c>
      <c r="G109" s="11">
        <v>71.631987133004429</v>
      </c>
      <c r="H109" s="11">
        <v>67.306828444929948</v>
      </c>
      <c r="I109" s="11">
        <v>239.1223059073173</v>
      </c>
    </row>
    <row r="110" spans="1:9" x14ac:dyDescent="0.25">
      <c r="A110" s="17"/>
      <c r="B110" s="5">
        <f>DATE(YEAR(siječanj!B110),MONTH(siječanj!B110)+5,DAY(siječanj!B110))</f>
        <v>43253</v>
      </c>
      <c r="C110" s="9">
        <v>1.1145833333333299</v>
      </c>
      <c r="D110">
        <v>0.90820552461705306</v>
      </c>
      <c r="E110" s="6">
        <v>61.340161360693173</v>
      </c>
      <c r="F110" s="11">
        <v>55.709473428683033</v>
      </c>
      <c r="G110" s="11">
        <v>69.451241272747041</v>
      </c>
      <c r="H110" s="11">
        <v>64.853571423115099</v>
      </c>
      <c r="I110" s="11">
        <v>238.72011310015353</v>
      </c>
    </row>
    <row r="111" spans="1:9" x14ac:dyDescent="0.25">
      <c r="A111" s="17"/>
      <c r="B111" s="5">
        <f>DATE(YEAR(siječanj!B111),MONTH(siječanj!B111)+5,DAY(siječanj!B111))</f>
        <v>43253</v>
      </c>
      <c r="C111" s="9">
        <v>1.125</v>
      </c>
      <c r="D111">
        <v>0.90820552461705306</v>
      </c>
      <c r="E111" s="6">
        <v>60.500544102138292</v>
      </c>
      <c r="F111" s="11">
        <v>54.946928395899661</v>
      </c>
      <c r="G111" s="11">
        <v>68.15649171517363</v>
      </c>
      <c r="H111" s="11">
        <v>65.001557710113985</v>
      </c>
      <c r="I111" s="11">
        <v>238.34878419906062</v>
      </c>
    </row>
    <row r="112" spans="1:9" x14ac:dyDescent="0.25">
      <c r="A112" s="17"/>
      <c r="B112" s="5">
        <f>DATE(YEAR(siječanj!B112),MONTH(siječanj!B112)+5,DAY(siječanj!B112))</f>
        <v>43253</v>
      </c>
      <c r="C112" s="9">
        <v>1.1354166666666701</v>
      </c>
      <c r="D112">
        <v>0.90820552461705306</v>
      </c>
      <c r="E112" s="6">
        <v>60.237663633204974</v>
      </c>
      <c r="F112" s="11">
        <v>54.708178901700499</v>
      </c>
      <c r="G112" s="11">
        <v>67.31050537539106</v>
      </c>
      <c r="H112" s="11">
        <v>61.941119414850689</v>
      </c>
      <c r="I112" s="11">
        <v>237.97282716209966</v>
      </c>
    </row>
    <row r="113" spans="1:9" x14ac:dyDescent="0.25">
      <c r="A113" s="17"/>
      <c r="B113" s="5">
        <f>DATE(YEAR(siječanj!B113),MONTH(siječanj!B113)+5,DAY(siječanj!B113))</f>
        <v>43253</v>
      </c>
      <c r="C113" s="9">
        <v>1.1458333333333299</v>
      </c>
      <c r="D113">
        <v>0.90820552461705306</v>
      </c>
      <c r="E113" s="6">
        <v>62.612288314186515</v>
      </c>
      <c r="F113" s="11">
        <v>56.864826155859944</v>
      </c>
      <c r="G113" s="11">
        <v>67.455785049900697</v>
      </c>
      <c r="H113" s="11">
        <v>62.854195207007002</v>
      </c>
      <c r="I113" s="11">
        <v>235.47340878673938</v>
      </c>
    </row>
    <row r="114" spans="1:9" x14ac:dyDescent="0.25">
      <c r="A114" s="17"/>
      <c r="B114" s="5">
        <f>DATE(YEAR(siječanj!B114),MONTH(siječanj!B114)+5,DAY(siječanj!B114))</f>
        <v>43253</v>
      </c>
      <c r="C114" s="9">
        <v>1.15625</v>
      </c>
      <c r="D114">
        <v>0.90820552461705306</v>
      </c>
      <c r="E114" s="6">
        <v>62.591951533091411</v>
      </c>
      <c r="F114" s="11">
        <v>56.846356178916444</v>
      </c>
      <c r="G114" s="11">
        <v>65.873091514916496</v>
      </c>
      <c r="H114" s="11">
        <v>61.098645162925187</v>
      </c>
      <c r="I114" s="11">
        <v>238.47997905054447</v>
      </c>
    </row>
    <row r="115" spans="1:9" x14ac:dyDescent="0.25">
      <c r="A115" s="17"/>
      <c r="B115" s="5">
        <f>DATE(YEAR(siječanj!B115),MONTH(siječanj!B115)+5,DAY(siječanj!B115))</f>
        <v>43253</v>
      </c>
      <c r="C115" s="9">
        <v>1.1666666666666701</v>
      </c>
      <c r="D115">
        <v>0.90820552461705306</v>
      </c>
      <c r="E115" s="6">
        <v>63.153509133389932</v>
      </c>
      <c r="F115" s="11">
        <v>57.356365893898257</v>
      </c>
      <c r="G115" s="11">
        <v>65.733010443880545</v>
      </c>
      <c r="H115" s="11">
        <v>60.048929903226067</v>
      </c>
      <c r="I115" s="11">
        <v>232.53667157302135</v>
      </c>
    </row>
    <row r="116" spans="1:9" x14ac:dyDescent="0.25">
      <c r="A116" s="17"/>
      <c r="B116" s="5">
        <f>DATE(YEAR(siječanj!B116),MONTH(siječanj!B116)+5,DAY(siječanj!B116))</f>
        <v>43253</v>
      </c>
      <c r="C116" s="9">
        <v>1.1770833333333299</v>
      </c>
      <c r="D116">
        <v>0.90820552461705306</v>
      </c>
      <c r="E116" s="6">
        <v>64.83717719573454</v>
      </c>
      <c r="F116" s="11">
        <v>58.885482529740919</v>
      </c>
      <c r="G116" s="11">
        <v>65.672515412113313</v>
      </c>
      <c r="H116" s="11">
        <v>61.493692689683499</v>
      </c>
      <c r="I116" s="11">
        <v>184.57598959252746</v>
      </c>
    </row>
    <row r="117" spans="1:9" x14ac:dyDescent="0.25">
      <c r="A117" s="17"/>
      <c r="B117" s="5">
        <f>DATE(YEAR(siječanj!B117),MONTH(siječanj!B117)+5,DAY(siječanj!B117))</f>
        <v>43253</v>
      </c>
      <c r="C117" s="9">
        <v>1.1875</v>
      </c>
      <c r="D117">
        <v>0.90820552461705306</v>
      </c>
      <c r="E117" s="6">
        <v>66.564264246043408</v>
      </c>
      <c r="F117" s="11">
        <v>60.454032530326003</v>
      </c>
      <c r="G117" s="11">
        <v>65.020078623761819</v>
      </c>
      <c r="H117" s="11">
        <v>58.816164396581691</v>
      </c>
      <c r="I117" s="11">
        <v>115.58487922229409</v>
      </c>
    </row>
    <row r="118" spans="1:9" x14ac:dyDescent="0.25">
      <c r="A118" s="17"/>
      <c r="B118" s="5">
        <f>DATE(YEAR(siječanj!B118),MONTH(siječanj!B118)+5,DAY(siječanj!B118))</f>
        <v>43253</v>
      </c>
      <c r="C118" s="9">
        <v>1.1979166666666701</v>
      </c>
      <c r="D118">
        <v>0.90820552461705306</v>
      </c>
      <c r="E118" s="6">
        <v>67.531173845066732</v>
      </c>
      <c r="F118" s="11">
        <v>61.332185169964241</v>
      </c>
      <c r="G118" s="11">
        <v>64.908425155646896</v>
      </c>
      <c r="H118" s="11">
        <v>61.390018000419019</v>
      </c>
      <c r="I118" s="11">
        <v>73.435014829821029</v>
      </c>
    </row>
    <row r="119" spans="1:9" x14ac:dyDescent="0.25">
      <c r="A119" s="17"/>
      <c r="B119" s="5">
        <f>DATE(YEAR(siječanj!B119),MONTH(siječanj!B119)+5,DAY(siječanj!B119))</f>
        <v>43253</v>
      </c>
      <c r="C119" s="9">
        <v>1.2083333333333299</v>
      </c>
      <c r="D119">
        <v>0.90820552461705306</v>
      </c>
      <c r="E119" s="6">
        <v>69.113243300568982</v>
      </c>
      <c r="F119" s="11">
        <v>62.769029389779277</v>
      </c>
      <c r="G119" s="11">
        <v>67.509900342629123</v>
      </c>
      <c r="H119" s="11">
        <v>60.12299930762741</v>
      </c>
      <c r="I119" s="11">
        <v>62.352911492801503</v>
      </c>
    </row>
    <row r="120" spans="1:9" x14ac:dyDescent="0.25">
      <c r="A120" s="17"/>
      <c r="B120" s="5">
        <f>DATE(YEAR(siječanj!B120),MONTH(siječanj!B120)+5,DAY(siječanj!B120))</f>
        <v>43253</v>
      </c>
      <c r="C120" s="9">
        <v>1.21875</v>
      </c>
      <c r="D120">
        <v>0.90820552461705306</v>
      </c>
      <c r="E120" s="6">
        <v>69.177968101774738</v>
      </c>
      <c r="F120" s="11">
        <v>62.827812811814091</v>
      </c>
      <c r="G120" s="11">
        <v>68.751747882782482</v>
      </c>
      <c r="H120" s="11">
        <v>67.801195762081193</v>
      </c>
      <c r="I120" s="11">
        <v>26.413338415689115</v>
      </c>
    </row>
    <row r="121" spans="1:9" x14ac:dyDescent="0.25">
      <c r="A121" s="17"/>
      <c r="B121" s="5">
        <f>DATE(YEAR(siječanj!B121),MONTH(siječanj!B121)+5,DAY(siječanj!B121))</f>
        <v>43253</v>
      </c>
      <c r="C121" s="9">
        <v>1.2291666666666701</v>
      </c>
      <c r="D121">
        <v>0.90820552461705306</v>
      </c>
      <c r="E121" s="6">
        <v>73.459975355592775</v>
      </c>
      <c r="F121" s="11">
        <v>66.716755456181929</v>
      </c>
      <c r="G121" s="11">
        <v>75.548640701875115</v>
      </c>
      <c r="H121" s="11">
        <v>67.720202670533837</v>
      </c>
      <c r="I121" s="11">
        <v>8.8272651417932568</v>
      </c>
    </row>
    <row r="122" spans="1:9" x14ac:dyDescent="0.25">
      <c r="A122" s="17"/>
      <c r="B122" s="5">
        <f>DATE(YEAR(siječanj!B122),MONTH(siječanj!B122)+5,DAY(siječanj!B122))</f>
        <v>43253</v>
      </c>
      <c r="C122" s="9">
        <v>1.2395833333333299</v>
      </c>
      <c r="D122">
        <v>0.90820552461705306</v>
      </c>
      <c r="E122" s="6">
        <v>74.855747637064951</v>
      </c>
      <c r="F122" s="11">
        <v>67.984403553322309</v>
      </c>
      <c r="G122" s="11">
        <v>75.513905674337622</v>
      </c>
      <c r="H122" s="11">
        <v>68.943981431949283</v>
      </c>
      <c r="I122" s="11">
        <v>3.3509413734987765</v>
      </c>
    </row>
    <row r="123" spans="1:9" x14ac:dyDescent="0.25">
      <c r="A123" s="17"/>
      <c r="B123" s="5">
        <f>DATE(YEAR(siječanj!B123),MONTH(siječanj!B123)+5,DAY(siječanj!B123))</f>
        <v>43253</v>
      </c>
      <c r="C123" s="9">
        <v>1.25</v>
      </c>
      <c r="D123">
        <v>0.90820552461705306</v>
      </c>
      <c r="E123" s="6">
        <v>78.78934171347727</v>
      </c>
      <c r="F123" s="11">
        <v>71.556915425120891</v>
      </c>
      <c r="G123" s="11">
        <v>74.279365908309956</v>
      </c>
      <c r="H123" s="11">
        <v>71.571482573406001</v>
      </c>
      <c r="I123" s="11">
        <v>2.501447434927309</v>
      </c>
    </row>
    <row r="124" spans="1:9" x14ac:dyDescent="0.25">
      <c r="A124" s="17"/>
      <c r="B124" s="5">
        <f>DATE(YEAR(siječanj!B124),MONTH(siječanj!B124)+5,DAY(siječanj!B124))</f>
        <v>43253</v>
      </c>
      <c r="C124" s="9">
        <v>1.2604166666666701</v>
      </c>
      <c r="D124">
        <v>0.90820552461705306</v>
      </c>
      <c r="E124" s="6">
        <v>82.342281712841029</v>
      </c>
      <c r="F124" s="11">
        <v>74.783715161175962</v>
      </c>
      <c r="G124" s="11">
        <v>79.420933390099378</v>
      </c>
      <c r="H124" s="11">
        <v>78.598025607409781</v>
      </c>
      <c r="I124" s="11">
        <v>3.2794192738263561</v>
      </c>
    </row>
    <row r="125" spans="1:9" x14ac:dyDescent="0.25">
      <c r="A125" s="17"/>
      <c r="B125" s="5">
        <f>DATE(YEAR(siječanj!B125),MONTH(siječanj!B125)+5,DAY(siječanj!B125))</f>
        <v>43253</v>
      </c>
      <c r="C125" s="9">
        <v>1.2708333333333299</v>
      </c>
      <c r="D125">
        <v>0.90820552461705306</v>
      </c>
      <c r="E125" s="6">
        <v>86.19032324388958</v>
      </c>
      <c r="F125" s="11">
        <v>78.278527738630117</v>
      </c>
      <c r="G125" s="11">
        <v>83.219867114313189</v>
      </c>
      <c r="H125" s="11">
        <v>80.591927093507934</v>
      </c>
      <c r="I125" s="11">
        <v>3.7396477847427851</v>
      </c>
    </row>
    <row r="126" spans="1:9" x14ac:dyDescent="0.25">
      <c r="A126" s="17"/>
      <c r="B126" s="5">
        <f>DATE(YEAR(siječanj!B126),MONTH(siječanj!B126)+5,DAY(siječanj!B126))</f>
        <v>43253</v>
      </c>
      <c r="C126" s="9">
        <v>1.28125</v>
      </c>
      <c r="D126">
        <v>0.90820552461705306</v>
      </c>
      <c r="E126" s="6">
        <v>89.102041678812313</v>
      </c>
      <c r="F126" s="11">
        <v>80.922966507356264</v>
      </c>
      <c r="G126" s="11">
        <v>89.424838264161082</v>
      </c>
      <c r="H126" s="11">
        <v>79.773434888363511</v>
      </c>
      <c r="I126" s="11">
        <v>2.3566321835897406</v>
      </c>
    </row>
    <row r="127" spans="1:9" x14ac:dyDescent="0.25">
      <c r="A127" s="17"/>
      <c r="B127" s="5">
        <f>DATE(YEAR(siječanj!B127),MONTH(siječanj!B127)+5,DAY(siječanj!B127))</f>
        <v>43253</v>
      </c>
      <c r="C127" s="9">
        <v>1.2916666666666701</v>
      </c>
      <c r="D127">
        <v>0.90820552461705306</v>
      </c>
      <c r="E127" s="6">
        <v>94.419702287063359</v>
      </c>
      <c r="F127" s="11">
        <v>85.752495249808348</v>
      </c>
      <c r="G127" s="11">
        <v>97.373201665335927</v>
      </c>
      <c r="H127" s="11">
        <v>83.659052265748159</v>
      </c>
      <c r="I127" s="11">
        <v>1.7023789766953565</v>
      </c>
    </row>
    <row r="128" spans="1:9" x14ac:dyDescent="0.25">
      <c r="A128" s="17"/>
      <c r="B128" s="5">
        <f>DATE(YEAR(siječanj!B128),MONTH(siječanj!B128)+5,DAY(siječanj!B128))</f>
        <v>43253</v>
      </c>
      <c r="C128" s="9">
        <v>1.3020833333333299</v>
      </c>
      <c r="D128">
        <v>0.90820552461705306</v>
      </c>
      <c r="E128" s="6">
        <v>96.29758541865273</v>
      </c>
      <c r="F128" s="11">
        <v>87.457999084502987</v>
      </c>
      <c r="G128" s="11">
        <v>108.35944172252913</v>
      </c>
      <c r="H128" s="11">
        <v>93.693228941048389</v>
      </c>
      <c r="I128" s="11">
        <v>1.5484164568216636</v>
      </c>
    </row>
    <row r="129" spans="1:9" x14ac:dyDescent="0.25">
      <c r="A129" s="17"/>
      <c r="B129" s="5">
        <f>DATE(YEAR(siječanj!B129),MONTH(siječanj!B129)+5,DAY(siječanj!B129))</f>
        <v>43253</v>
      </c>
      <c r="C129" s="9">
        <v>1.3125</v>
      </c>
      <c r="D129">
        <v>0.90820552461705306</v>
      </c>
      <c r="E129" s="6">
        <v>95.828314988358855</v>
      </c>
      <c r="F129" s="11">
        <v>87.031805087170667</v>
      </c>
      <c r="G129" s="11">
        <v>114.29437474943471</v>
      </c>
      <c r="H129" s="11">
        <v>105.41672106026618</v>
      </c>
      <c r="I129" s="11">
        <v>1.454799708517218</v>
      </c>
    </row>
    <row r="130" spans="1:9" x14ac:dyDescent="0.25">
      <c r="A130" s="17"/>
      <c r="B130" s="5">
        <f>DATE(YEAR(siječanj!B130),MONTH(siječanj!B130)+5,DAY(siječanj!B130))</f>
        <v>43253</v>
      </c>
      <c r="C130" s="9">
        <v>1.3229166666666701</v>
      </c>
      <c r="D130">
        <v>0.90820552461705306</v>
      </c>
      <c r="E130" s="6">
        <v>100.5099860122838</v>
      </c>
      <c r="F130" s="11">
        <v>91.283724575538884</v>
      </c>
      <c r="G130" s="11">
        <v>121.81048270845504</v>
      </c>
      <c r="H130" s="11">
        <v>114.63626272656535</v>
      </c>
      <c r="I130" s="11">
        <v>1.8913465242107359</v>
      </c>
    </row>
    <row r="131" spans="1:9" x14ac:dyDescent="0.25">
      <c r="A131" s="17"/>
      <c r="B131" s="5">
        <f>DATE(YEAR(siječanj!B131),MONTH(siječanj!B131)+5,DAY(siječanj!B131))</f>
        <v>43253</v>
      </c>
      <c r="C131" s="9">
        <v>1.3333333333333299</v>
      </c>
      <c r="D131">
        <v>0.90820552461705306</v>
      </c>
      <c r="E131" s="6">
        <v>104.90101087033941</v>
      </c>
      <c r="F131" s="11">
        <v>95.271677610355781</v>
      </c>
      <c r="G131" s="11">
        <v>127.5600578009951</v>
      </c>
      <c r="H131" s="11">
        <v>125.72247459847506</v>
      </c>
      <c r="I131" s="11">
        <v>1.9312516957058179</v>
      </c>
    </row>
    <row r="132" spans="1:9" x14ac:dyDescent="0.25">
      <c r="A132" s="17"/>
      <c r="B132" s="5">
        <f>DATE(YEAR(siječanj!B132),MONTH(siječanj!B132)+5,DAY(siječanj!B132))</f>
        <v>43253</v>
      </c>
      <c r="C132" s="9">
        <v>1.34375</v>
      </c>
      <c r="D132">
        <v>0.90820552461705306</v>
      </c>
      <c r="E132" s="6">
        <v>106.97012461085774</v>
      </c>
      <c r="F132" s="11">
        <v>97.150858140555584</v>
      </c>
      <c r="G132" s="11">
        <v>144.51799473392518</v>
      </c>
      <c r="H132" s="11">
        <v>147.99565504862846</v>
      </c>
      <c r="I132" s="11">
        <v>1.5035201388016231</v>
      </c>
    </row>
    <row r="133" spans="1:9" x14ac:dyDescent="0.25">
      <c r="A133" s="17"/>
      <c r="B133" s="5">
        <f>DATE(YEAR(siječanj!B133),MONTH(siječanj!B133)+5,DAY(siječanj!B133))</f>
        <v>43253</v>
      </c>
      <c r="C133" s="9">
        <v>1.3541666666666701</v>
      </c>
      <c r="D133">
        <v>0.90820552461705306</v>
      </c>
      <c r="E133" s="6">
        <v>107.01825188500317</v>
      </c>
      <c r="F133" s="11">
        <v>97.194567596819226</v>
      </c>
      <c r="G133" s="11">
        <v>151.41186922833066</v>
      </c>
      <c r="H133" s="11">
        <v>155.39590459805413</v>
      </c>
      <c r="I133" s="11">
        <v>1.5994439548345962</v>
      </c>
    </row>
    <row r="134" spans="1:9" x14ac:dyDescent="0.25">
      <c r="A134" s="17"/>
      <c r="B134" s="5">
        <f>DATE(YEAR(siječanj!B134),MONTH(siječanj!B134)+5,DAY(siječanj!B134))</f>
        <v>43253</v>
      </c>
      <c r="C134" s="9">
        <v>1.3645833333333299</v>
      </c>
      <c r="D134">
        <v>0.90820552461705306</v>
      </c>
      <c r="E134" s="6">
        <v>108.10287062224458</v>
      </c>
      <c r="F134" s="11">
        <v>98.179624326085047</v>
      </c>
      <c r="G134" s="11">
        <v>153.72532410601178</v>
      </c>
      <c r="H134" s="11">
        <v>161.66734027758577</v>
      </c>
      <c r="I134" s="11">
        <v>1.6519294956512531</v>
      </c>
    </row>
    <row r="135" spans="1:9" x14ac:dyDescent="0.25">
      <c r="A135" s="17"/>
      <c r="B135" s="5">
        <f>DATE(YEAR(siječanj!B135),MONTH(siječanj!B135)+5,DAY(siječanj!B135))</f>
        <v>43253</v>
      </c>
      <c r="C135" s="9">
        <v>1.375</v>
      </c>
      <c r="D135">
        <v>0.90820552461705306</v>
      </c>
      <c r="E135" s="6">
        <v>110.5497720089997</v>
      </c>
      <c r="F135" s="11">
        <v>100.40191368372918</v>
      </c>
      <c r="G135" s="11">
        <v>155.81959798700518</v>
      </c>
      <c r="H135" s="11">
        <v>163.76812743829146</v>
      </c>
      <c r="I135" s="11">
        <v>1.5120323886955218</v>
      </c>
    </row>
    <row r="136" spans="1:9" x14ac:dyDescent="0.25">
      <c r="A136" s="17"/>
      <c r="B136" s="5">
        <f>DATE(YEAR(siječanj!B136),MONTH(siječanj!B136)+5,DAY(siječanj!B136))</f>
        <v>43253</v>
      </c>
      <c r="C136" s="9">
        <v>1.3854166666666701</v>
      </c>
      <c r="D136">
        <v>0.90820552461705306</v>
      </c>
      <c r="E136" s="6">
        <v>113.64735616556388</v>
      </c>
      <c r="F136" s="11">
        <v>103.21515672768702</v>
      </c>
      <c r="G136" s="11">
        <v>161.23630577598081</v>
      </c>
      <c r="H136" s="11">
        <v>170.72266011224511</v>
      </c>
      <c r="I136" s="11">
        <v>1.5865205754432834</v>
      </c>
    </row>
    <row r="137" spans="1:9" x14ac:dyDescent="0.25">
      <c r="A137" s="17"/>
      <c r="B137" s="5">
        <f>DATE(YEAR(siječanj!B137),MONTH(siječanj!B137)+5,DAY(siječanj!B137))</f>
        <v>43253</v>
      </c>
      <c r="C137" s="9">
        <v>1.3958333333333299</v>
      </c>
      <c r="D137">
        <v>0.90820552461705306</v>
      </c>
      <c r="E137" s="6">
        <v>112.30733645930323</v>
      </c>
      <c r="F137" s="11">
        <v>101.99814342736538</v>
      </c>
      <c r="G137" s="11">
        <v>162.41501077301521</v>
      </c>
      <c r="H137" s="11">
        <v>168.82723553288736</v>
      </c>
      <c r="I137" s="11">
        <v>1.6872415323057952</v>
      </c>
    </row>
    <row r="138" spans="1:9" x14ac:dyDescent="0.25">
      <c r="A138" s="17"/>
      <c r="B138" s="5">
        <f>DATE(YEAR(siječanj!B138),MONTH(siječanj!B138)+5,DAY(siječanj!B138))</f>
        <v>43253</v>
      </c>
      <c r="C138" s="9">
        <v>1.40625</v>
      </c>
      <c r="D138">
        <v>0.90820552461705306</v>
      </c>
      <c r="E138" s="6">
        <v>115.3236677167213</v>
      </c>
      <c r="F138" s="11">
        <v>104.73759213942758</v>
      </c>
      <c r="G138" s="11">
        <v>161.62554618923826</v>
      </c>
      <c r="H138" s="11">
        <v>165.06729210809888</v>
      </c>
      <c r="I138" s="11">
        <v>2.1048717926664904</v>
      </c>
    </row>
    <row r="139" spans="1:9" x14ac:dyDescent="0.25">
      <c r="A139" s="17"/>
      <c r="B139" s="5">
        <f>DATE(YEAR(siječanj!B139),MONTH(siječanj!B139)+5,DAY(siječanj!B139))</f>
        <v>43253</v>
      </c>
      <c r="C139" s="9">
        <v>1.4166666666666701</v>
      </c>
      <c r="D139">
        <v>0.90820552461705306</v>
      </c>
      <c r="E139" s="6">
        <v>115.37066428805514</v>
      </c>
      <c r="F139" s="11">
        <v>104.78027468515103</v>
      </c>
      <c r="G139" s="11">
        <v>163.34137861071241</v>
      </c>
      <c r="H139" s="11">
        <v>159.05609876316004</v>
      </c>
      <c r="I139" s="11">
        <v>2.0036868221819426</v>
      </c>
    </row>
    <row r="140" spans="1:9" x14ac:dyDescent="0.25">
      <c r="A140" s="17"/>
      <c r="B140" s="5">
        <f>DATE(YEAR(siječanj!B140),MONTH(siječanj!B140)+5,DAY(siječanj!B140))</f>
        <v>43253</v>
      </c>
      <c r="C140" s="9">
        <v>1.4270833333333299</v>
      </c>
      <c r="D140">
        <v>0.90820552461705306</v>
      </c>
      <c r="E140" s="6">
        <v>117.03108351364256</v>
      </c>
      <c r="F140" s="11">
        <v>106.28827659900989</v>
      </c>
      <c r="G140" s="11">
        <v>162.39367400095279</v>
      </c>
      <c r="H140" s="11">
        <v>162.96561791269218</v>
      </c>
      <c r="I140" s="11">
        <v>2.3436338019965901</v>
      </c>
    </row>
    <row r="141" spans="1:9" x14ac:dyDescent="0.25">
      <c r="A141" s="17"/>
      <c r="B141" s="5">
        <f>DATE(YEAR(siječanj!B141),MONTH(siječanj!B141)+5,DAY(siječanj!B141))</f>
        <v>43253</v>
      </c>
      <c r="C141" s="9">
        <v>1.4375</v>
      </c>
      <c r="D141">
        <v>0.90820552461705306</v>
      </c>
      <c r="E141" s="6">
        <v>117.9380589207407</v>
      </c>
      <c r="F141" s="11">
        <v>107.11199667442823</v>
      </c>
      <c r="G141" s="11">
        <v>163.41008534688476</v>
      </c>
      <c r="H141" s="11">
        <v>159.78951992537139</v>
      </c>
      <c r="I141" s="11">
        <v>2.4271262530823061</v>
      </c>
    </row>
    <row r="142" spans="1:9" x14ac:dyDescent="0.25">
      <c r="A142" s="17"/>
      <c r="B142" s="5">
        <f>DATE(YEAR(siječanj!B142),MONTH(siječanj!B142)+5,DAY(siječanj!B142))</f>
        <v>43253</v>
      </c>
      <c r="C142" s="9">
        <v>1.4479166666666701</v>
      </c>
      <c r="D142">
        <v>0.90820552461705306</v>
      </c>
      <c r="E142" s="6">
        <v>120.13799696024675</v>
      </c>
      <c r="F142" s="11">
        <v>109.10999255572283</v>
      </c>
      <c r="G142" s="11">
        <v>163.4188273570538</v>
      </c>
      <c r="H142" s="11">
        <v>157.75857169587752</v>
      </c>
      <c r="I142" s="11">
        <v>2.6627391699645808</v>
      </c>
    </row>
    <row r="143" spans="1:9" x14ac:dyDescent="0.25">
      <c r="A143" s="17"/>
      <c r="B143" s="5">
        <f>DATE(YEAR(siječanj!B143),MONTH(siječanj!B143)+5,DAY(siječanj!B143))</f>
        <v>43253</v>
      </c>
      <c r="C143" s="9">
        <v>1.4583333333333299</v>
      </c>
      <c r="D143">
        <v>0.90820552461705306</v>
      </c>
      <c r="E143" s="6">
        <v>121.30811666693425</v>
      </c>
      <c r="F143" s="11">
        <v>110.1727017377997</v>
      </c>
      <c r="G143" s="11">
        <v>161.50423874573903</v>
      </c>
      <c r="H143" s="11">
        <v>162.80555029333996</v>
      </c>
      <c r="I143" s="11">
        <v>2.5819067969707086</v>
      </c>
    </row>
    <row r="144" spans="1:9" x14ac:dyDescent="0.25">
      <c r="A144" s="17"/>
      <c r="B144" s="5">
        <f>DATE(YEAR(siječanj!B144),MONTH(siječanj!B144)+5,DAY(siječanj!B144))</f>
        <v>43253</v>
      </c>
      <c r="C144" s="9">
        <v>1.46875</v>
      </c>
      <c r="D144">
        <v>0.90820552461705306</v>
      </c>
      <c r="E144" s="6">
        <v>123.26693034818399</v>
      </c>
      <c r="F144" s="11">
        <v>111.95170714480618</v>
      </c>
      <c r="G144" s="11">
        <v>157.97418209624198</v>
      </c>
      <c r="H144" s="11">
        <v>161.31753553431133</v>
      </c>
      <c r="I144" s="11">
        <v>2.9778804215581101</v>
      </c>
    </row>
    <row r="145" spans="1:9" x14ac:dyDescent="0.25">
      <c r="A145" s="17"/>
      <c r="B145" s="5">
        <f>DATE(YEAR(siječanj!B145),MONTH(siječanj!B145)+5,DAY(siječanj!B145))</f>
        <v>43253</v>
      </c>
      <c r="C145" s="9">
        <v>1.4791666666666701</v>
      </c>
      <c r="D145">
        <v>0.90820552461705306</v>
      </c>
      <c r="E145" s="6">
        <v>125.65241572722405</v>
      </c>
      <c r="F145" s="11">
        <v>114.11821814494357</v>
      </c>
      <c r="G145" s="11">
        <v>155.35092821572744</v>
      </c>
      <c r="H145" s="11">
        <v>163.33542709465391</v>
      </c>
      <c r="I145" s="11">
        <v>3.7971544729651359</v>
      </c>
    </row>
    <row r="146" spans="1:9" x14ac:dyDescent="0.25">
      <c r="A146" s="17"/>
      <c r="B146" s="5">
        <f>DATE(YEAR(siječanj!B146),MONTH(siječanj!B146)+5,DAY(siječanj!B146))</f>
        <v>43253</v>
      </c>
      <c r="C146" s="9">
        <v>1.4895833333333299</v>
      </c>
      <c r="D146">
        <v>0.90820552461705306</v>
      </c>
      <c r="E146" s="6">
        <v>126.46235104513065</v>
      </c>
      <c r="F146" s="11">
        <v>114.85380587524881</v>
      </c>
      <c r="G146" s="11">
        <v>153.73815188104388</v>
      </c>
      <c r="H146" s="11">
        <v>157.83778670429115</v>
      </c>
      <c r="I146" s="11">
        <v>3.9222801462762744</v>
      </c>
    </row>
    <row r="147" spans="1:9" x14ac:dyDescent="0.25">
      <c r="A147" s="17"/>
      <c r="B147" s="5">
        <f>DATE(YEAR(siječanj!B147),MONTH(siječanj!B147)+5,DAY(siječanj!B147))</f>
        <v>43253</v>
      </c>
      <c r="C147" s="9">
        <v>1.5</v>
      </c>
      <c r="D147">
        <v>0.90820552461705306</v>
      </c>
      <c r="E147" s="6">
        <v>125.75827232281208</v>
      </c>
      <c r="F147" s="11">
        <v>114.21435768987376</v>
      </c>
      <c r="G147" s="11">
        <v>144.42489393261201</v>
      </c>
      <c r="H147" s="11">
        <v>150.02306718051327</v>
      </c>
      <c r="I147" s="11">
        <v>3.7159710896666631</v>
      </c>
    </row>
    <row r="148" spans="1:9" x14ac:dyDescent="0.25">
      <c r="A148" s="17"/>
      <c r="B148" s="5">
        <f>DATE(YEAR(siječanj!B148),MONTH(siječanj!B148)+5,DAY(siječanj!B148))</f>
        <v>43253</v>
      </c>
      <c r="C148" s="9">
        <v>1.5104166666666701</v>
      </c>
      <c r="D148">
        <v>0.90820552461705306</v>
      </c>
      <c r="E148" s="6">
        <v>122.19393702116574</v>
      </c>
      <c r="F148" s="11">
        <v>110.97720867733096</v>
      </c>
      <c r="G148" s="11">
        <v>139.18834949199612</v>
      </c>
      <c r="H148" s="11">
        <v>146.14441362759138</v>
      </c>
      <c r="I148" s="11">
        <v>4.0339864256346125</v>
      </c>
    </row>
    <row r="149" spans="1:9" x14ac:dyDescent="0.25">
      <c r="A149" s="17"/>
      <c r="B149" s="5">
        <f>DATE(YEAR(siječanj!B149),MONTH(siječanj!B149)+5,DAY(siječanj!B149))</f>
        <v>43253</v>
      </c>
      <c r="C149" s="9">
        <v>1.5208333333333299</v>
      </c>
      <c r="D149">
        <v>0.90820552461705306</v>
      </c>
      <c r="E149" s="6">
        <v>123.81155616980156</v>
      </c>
      <c r="F149" s="11">
        <v>112.44633932484837</v>
      </c>
      <c r="G149" s="11">
        <v>136.36418605884199</v>
      </c>
      <c r="H149" s="11">
        <v>150.10892090112367</v>
      </c>
      <c r="I149" s="11">
        <v>5.1118120673339522</v>
      </c>
    </row>
    <row r="150" spans="1:9" x14ac:dyDescent="0.25">
      <c r="A150" s="17"/>
      <c r="B150" s="5">
        <f>DATE(YEAR(siječanj!B150),MONTH(siječanj!B150)+5,DAY(siječanj!B150))</f>
        <v>43253</v>
      </c>
      <c r="C150" s="9">
        <v>1.53125</v>
      </c>
      <c r="D150">
        <v>0.90820552461705306</v>
      </c>
      <c r="E150" s="6">
        <v>125.92862261982073</v>
      </c>
      <c r="F150" s="11">
        <v>114.36907077073718</v>
      </c>
      <c r="G150" s="11">
        <v>134.18245190147908</v>
      </c>
      <c r="H150" s="11">
        <v>147.70342728628702</v>
      </c>
      <c r="I150" s="11">
        <v>5.0328807501493262</v>
      </c>
    </row>
    <row r="151" spans="1:9" x14ac:dyDescent="0.25">
      <c r="A151" s="17"/>
      <c r="B151" s="5">
        <f>DATE(YEAR(siječanj!B151),MONTH(siječanj!B151)+5,DAY(siječanj!B151))</f>
        <v>43253</v>
      </c>
      <c r="C151" s="9">
        <v>1.5416666666666701</v>
      </c>
      <c r="D151">
        <v>0.90820552461705306</v>
      </c>
      <c r="E151" s="6">
        <v>125.71412036170945</v>
      </c>
      <c r="F151" s="11">
        <v>114.17425863487769</v>
      </c>
      <c r="G151" s="11">
        <v>132.0707904193774</v>
      </c>
      <c r="H151" s="11">
        <v>149.90116212196349</v>
      </c>
      <c r="I151" s="11">
        <v>3.3732220275913596</v>
      </c>
    </row>
    <row r="152" spans="1:9" x14ac:dyDescent="0.25">
      <c r="A152" s="17"/>
      <c r="B152" s="5">
        <f>DATE(YEAR(siječanj!B152),MONTH(siječanj!B152)+5,DAY(siječanj!B152))</f>
        <v>43253</v>
      </c>
      <c r="C152" s="9">
        <v>1.5520833333333299</v>
      </c>
      <c r="D152">
        <v>0.90820552461705306</v>
      </c>
      <c r="E152" s="6">
        <v>123.91231071691355</v>
      </c>
      <c r="F152" s="11">
        <v>112.53784516116576</v>
      </c>
      <c r="G152" s="11">
        <v>131.56869531510034</v>
      </c>
      <c r="H152" s="11">
        <v>146.11303427332621</v>
      </c>
      <c r="I152" s="11">
        <v>3.3346888963752281</v>
      </c>
    </row>
    <row r="153" spans="1:9" x14ac:dyDescent="0.25">
      <c r="A153" s="17"/>
      <c r="B153" s="5">
        <f>DATE(YEAR(siječanj!B153),MONTH(siječanj!B153)+5,DAY(siječanj!B153))</f>
        <v>43253</v>
      </c>
      <c r="C153" s="9">
        <v>1.5625</v>
      </c>
      <c r="D153">
        <v>0.90820552461705306</v>
      </c>
      <c r="E153" s="6">
        <v>124.18442823434174</v>
      </c>
      <c r="F153" s="11">
        <v>112.78498379383912</v>
      </c>
      <c r="G153" s="11">
        <v>129.55467437304856</v>
      </c>
      <c r="H153" s="11">
        <v>143.84501096848987</v>
      </c>
      <c r="I153" s="11">
        <v>3.9052956476627898</v>
      </c>
    </row>
    <row r="154" spans="1:9" x14ac:dyDescent="0.25">
      <c r="A154" s="17"/>
      <c r="B154" s="5">
        <f>DATE(YEAR(siječanj!B154),MONTH(siječanj!B154)+5,DAY(siječanj!B154))</f>
        <v>43253</v>
      </c>
      <c r="C154" s="9">
        <v>1.5729166666666701</v>
      </c>
      <c r="D154">
        <v>0.90820552461705306</v>
      </c>
      <c r="E154" s="6">
        <v>121.75711280234104</v>
      </c>
      <c r="F154" s="11">
        <v>110.58048250850786</v>
      </c>
      <c r="G154" s="11">
        <v>129.77352995483568</v>
      </c>
      <c r="H154" s="11">
        <v>137.67499024728755</v>
      </c>
      <c r="I154" s="11">
        <v>3.2981258229940336</v>
      </c>
    </row>
    <row r="155" spans="1:9" x14ac:dyDescent="0.25">
      <c r="A155" s="17"/>
      <c r="B155" s="5">
        <f>DATE(YEAR(siječanj!B155),MONTH(siječanj!B155)+5,DAY(siječanj!B155))</f>
        <v>43253</v>
      </c>
      <c r="C155" s="9">
        <v>1.5833333333333299</v>
      </c>
      <c r="D155">
        <v>0.90820552461705306</v>
      </c>
      <c r="E155" s="6">
        <v>120.923037971252</v>
      </c>
      <c r="F155" s="11">
        <v>109.82297113896875</v>
      </c>
      <c r="G155" s="11">
        <v>125.14142561346765</v>
      </c>
      <c r="H155" s="11">
        <v>141.75579138248261</v>
      </c>
      <c r="I155" s="11">
        <v>3.3559285199063043</v>
      </c>
    </row>
    <row r="156" spans="1:9" x14ac:dyDescent="0.25">
      <c r="A156" s="17"/>
      <c r="B156" s="5">
        <f>DATE(YEAR(siječanj!B156),MONTH(siječanj!B156)+5,DAY(siječanj!B156))</f>
        <v>43253</v>
      </c>
      <c r="C156" s="9">
        <v>1.59375</v>
      </c>
      <c r="D156">
        <v>0.90820552461705306</v>
      </c>
      <c r="E156" s="6">
        <v>120.52908226665434</v>
      </c>
      <c r="F156" s="11">
        <v>109.46517839159876</v>
      </c>
      <c r="G156" s="11">
        <v>125.85860389716572</v>
      </c>
      <c r="H156" s="11">
        <v>141.81345666551252</v>
      </c>
      <c r="I156" s="11">
        <v>2.6371944200480217</v>
      </c>
    </row>
    <row r="157" spans="1:9" x14ac:dyDescent="0.25">
      <c r="A157" s="17"/>
      <c r="B157" s="5">
        <f>DATE(YEAR(siječanj!B157),MONTH(siječanj!B157)+5,DAY(siječanj!B157))</f>
        <v>43253</v>
      </c>
      <c r="C157" s="9">
        <v>1.6041666666666701</v>
      </c>
      <c r="D157">
        <v>0.90820552461705306</v>
      </c>
      <c r="E157" s="6">
        <v>119.06492825304109</v>
      </c>
      <c r="F157" s="11">
        <v>108.13542562754496</v>
      </c>
      <c r="G157" s="11">
        <v>125.22150178382122</v>
      </c>
      <c r="H157" s="11">
        <v>141.13236252319822</v>
      </c>
      <c r="I157" s="11">
        <v>2.0843111890693851</v>
      </c>
    </row>
    <row r="158" spans="1:9" x14ac:dyDescent="0.25">
      <c r="A158" s="17"/>
      <c r="B158" s="5">
        <f>DATE(YEAR(siječanj!B158),MONTH(siječanj!B158)+5,DAY(siječanj!B158))</f>
        <v>43253</v>
      </c>
      <c r="C158" s="9">
        <v>1.6145833333333299</v>
      </c>
      <c r="D158">
        <v>0.90820552461705306</v>
      </c>
      <c r="E158" s="6">
        <v>120.36086046809625</v>
      </c>
      <c r="F158" s="11">
        <v>109.31239842478728</v>
      </c>
      <c r="G158" s="11">
        <v>124.98030506299452</v>
      </c>
      <c r="H158" s="11">
        <v>141.49819811079792</v>
      </c>
      <c r="I158" s="11">
        <v>2.4569801295017797</v>
      </c>
    </row>
    <row r="159" spans="1:9" x14ac:dyDescent="0.25">
      <c r="A159" s="17"/>
      <c r="B159" s="5">
        <f>DATE(YEAR(siječanj!B159),MONTH(siječanj!B159)+5,DAY(siječanj!B159))</f>
        <v>43253</v>
      </c>
      <c r="C159" s="9">
        <v>1.625</v>
      </c>
      <c r="D159">
        <v>0.90820552461705306</v>
      </c>
      <c r="E159" s="6">
        <v>118.9691249940303</v>
      </c>
      <c r="F159" s="11">
        <v>108.04841657843504</v>
      </c>
      <c r="G159" s="11">
        <v>125.05416621049353</v>
      </c>
      <c r="H159" s="11">
        <v>137.39760125096282</v>
      </c>
      <c r="I159" s="11">
        <v>2.4415746772443185</v>
      </c>
    </row>
    <row r="160" spans="1:9" x14ac:dyDescent="0.25">
      <c r="A160" s="17"/>
      <c r="B160" s="5">
        <f>DATE(YEAR(siječanj!B160),MONTH(siječanj!B160)+5,DAY(siječanj!B160))</f>
        <v>43253</v>
      </c>
      <c r="C160" s="9">
        <v>1.6354166666666701</v>
      </c>
      <c r="D160">
        <v>0.90820552461705306</v>
      </c>
      <c r="E160" s="6">
        <v>119.3682353148663</v>
      </c>
      <c r="F160" s="11">
        <v>108.41089077674998</v>
      </c>
      <c r="G160" s="11">
        <v>122.98796639524524</v>
      </c>
      <c r="H160" s="11">
        <v>137.12208265360042</v>
      </c>
      <c r="I160" s="11">
        <v>2.2845170665081236</v>
      </c>
    </row>
    <row r="161" spans="1:9" x14ac:dyDescent="0.25">
      <c r="A161" s="17"/>
      <c r="B161" s="5">
        <f>DATE(YEAR(siječanj!B161),MONTH(siječanj!B161)+5,DAY(siječanj!B161))</f>
        <v>43253</v>
      </c>
      <c r="C161" s="9">
        <v>1.6458333333333299</v>
      </c>
      <c r="D161">
        <v>0.90820552461705306</v>
      </c>
      <c r="E161" s="6">
        <v>118.78619017309778</v>
      </c>
      <c r="F161" s="11">
        <v>107.8822741634193</v>
      </c>
      <c r="G161" s="11">
        <v>122.75850068071155</v>
      </c>
      <c r="H161" s="11">
        <v>132.5356356152366</v>
      </c>
      <c r="I161" s="11">
        <v>2.2543521809583629</v>
      </c>
    </row>
    <row r="162" spans="1:9" x14ac:dyDescent="0.25">
      <c r="A162" s="17"/>
      <c r="B162" s="5">
        <f>DATE(YEAR(siječanj!B162),MONTH(siječanj!B162)+5,DAY(siječanj!B162))</f>
        <v>43253</v>
      </c>
      <c r="C162" s="9">
        <v>1.65625</v>
      </c>
      <c r="D162">
        <v>0.90820552461705306</v>
      </c>
      <c r="E162" s="6">
        <v>118.82595917303874</v>
      </c>
      <c r="F162" s="11">
        <v>107.91839258887418</v>
      </c>
      <c r="G162" s="11">
        <v>122.00435365731882</v>
      </c>
      <c r="H162" s="11">
        <v>133.21442186183555</v>
      </c>
      <c r="I162" s="11">
        <v>2.3852260230183413</v>
      </c>
    </row>
    <row r="163" spans="1:9" x14ac:dyDescent="0.25">
      <c r="A163" s="17"/>
      <c r="B163" s="5">
        <f>DATE(YEAR(siječanj!B163),MONTH(siječanj!B163)+5,DAY(siječanj!B163))</f>
        <v>43253</v>
      </c>
      <c r="C163" s="9">
        <v>1.6666666666666701</v>
      </c>
      <c r="D163">
        <v>0.90820552461705306</v>
      </c>
      <c r="E163" s="6">
        <v>116.1336803985045</v>
      </c>
      <c r="F163" s="11">
        <v>105.47325013203294</v>
      </c>
      <c r="G163" s="11">
        <v>125.05447957299042</v>
      </c>
      <c r="H163" s="11">
        <v>131.12682783715823</v>
      </c>
      <c r="I163" s="11">
        <v>2.6371194178461841</v>
      </c>
    </row>
    <row r="164" spans="1:9" x14ac:dyDescent="0.25">
      <c r="A164" s="17"/>
      <c r="B164" s="5">
        <f>DATE(YEAR(siječanj!B164),MONTH(siječanj!B164)+5,DAY(siječanj!B164))</f>
        <v>43253</v>
      </c>
      <c r="C164" s="9">
        <v>1.6770833333333299</v>
      </c>
      <c r="D164">
        <v>0.90820552461705306</v>
      </c>
      <c r="E164" s="6">
        <v>116.64377614320803</v>
      </c>
      <c r="F164" s="11">
        <v>105.93652190545635</v>
      </c>
      <c r="G164" s="11">
        <v>124.32184609024807</v>
      </c>
      <c r="H164" s="11">
        <v>135.12540366518053</v>
      </c>
      <c r="I164" s="11">
        <v>2.0620415352997381</v>
      </c>
    </row>
    <row r="165" spans="1:9" x14ac:dyDescent="0.25">
      <c r="A165" s="17"/>
      <c r="B165" s="5">
        <f>DATE(YEAR(siječanj!B165),MONTH(siječanj!B165)+5,DAY(siječanj!B165))</f>
        <v>43253</v>
      </c>
      <c r="C165" s="9">
        <v>1.6875</v>
      </c>
      <c r="D165">
        <v>0.90820552461705306</v>
      </c>
      <c r="E165" s="6">
        <v>116.29136979955727</v>
      </c>
      <c r="F165" s="11">
        <v>105.61646451724263</v>
      </c>
      <c r="G165" s="11">
        <v>119.8977742721215</v>
      </c>
      <c r="H165" s="11">
        <v>131.01152135348846</v>
      </c>
      <c r="I165" s="11">
        <v>2.2517081033362447</v>
      </c>
    </row>
    <row r="166" spans="1:9" x14ac:dyDescent="0.25">
      <c r="A166" s="17"/>
      <c r="B166" s="5">
        <f>DATE(YEAR(siječanj!B166),MONTH(siječanj!B166)+5,DAY(siječanj!B166))</f>
        <v>43253</v>
      </c>
      <c r="C166" s="9">
        <v>1.6979166666666701</v>
      </c>
      <c r="D166">
        <v>0.90820552461705306</v>
      </c>
      <c r="E166" s="6">
        <v>118.55204939246977</v>
      </c>
      <c r="F166" s="11">
        <v>107.66962621291479</v>
      </c>
      <c r="G166" s="11">
        <v>121.2360410420805</v>
      </c>
      <c r="H166" s="11">
        <v>129.87367658731702</v>
      </c>
      <c r="I166" s="11">
        <v>2.887449766787729</v>
      </c>
    </row>
    <row r="167" spans="1:9" x14ac:dyDescent="0.25">
      <c r="A167" s="17"/>
      <c r="B167" s="5">
        <f>DATE(YEAR(siječanj!B167),MONTH(siječanj!B167)+5,DAY(siječanj!B167))</f>
        <v>43253</v>
      </c>
      <c r="C167" s="9">
        <v>1.7083333333333299</v>
      </c>
      <c r="D167">
        <v>0.90820552461705306</v>
      </c>
      <c r="E167" s="6">
        <v>117.93276842179604</v>
      </c>
      <c r="F167" s="11">
        <v>107.10719181405871</v>
      </c>
      <c r="G167" s="11">
        <v>119.80345617803204</v>
      </c>
      <c r="H167" s="11">
        <v>131.70804026664453</v>
      </c>
      <c r="I167" s="11">
        <v>2.8509266945808478</v>
      </c>
    </row>
    <row r="168" spans="1:9" x14ac:dyDescent="0.25">
      <c r="A168" s="17"/>
      <c r="B168" s="5">
        <f>DATE(YEAR(siječanj!B168),MONTH(siječanj!B168)+5,DAY(siječanj!B168))</f>
        <v>43253</v>
      </c>
      <c r="C168" s="9">
        <v>1.71875</v>
      </c>
      <c r="D168">
        <v>0.90820552461705306</v>
      </c>
      <c r="E168" s="6">
        <v>117.88192250167998</v>
      </c>
      <c r="F168" s="11">
        <v>107.06101326850506</v>
      </c>
      <c r="G168" s="11">
        <v>120.93967243446541</v>
      </c>
      <c r="H168" s="11">
        <v>134.62792971970987</v>
      </c>
      <c r="I168" s="11">
        <v>2.3578822202870358</v>
      </c>
    </row>
    <row r="169" spans="1:9" x14ac:dyDescent="0.25">
      <c r="A169" s="17"/>
      <c r="B169" s="5">
        <f>DATE(YEAR(siječanj!B169),MONTH(siječanj!B169)+5,DAY(siječanj!B169))</f>
        <v>43253</v>
      </c>
      <c r="C169" s="9">
        <v>1.7291666666666701</v>
      </c>
      <c r="D169">
        <v>0.90820552461705306</v>
      </c>
      <c r="E169" s="6">
        <v>118.43679606141083</v>
      </c>
      <c r="F169" s="11">
        <v>107.56495250091655</v>
      </c>
      <c r="G169" s="11">
        <v>122.69539027733585</v>
      </c>
      <c r="H169" s="11">
        <v>132.92564189500627</v>
      </c>
      <c r="I169" s="11">
        <v>2.5702474546877001</v>
      </c>
    </row>
    <row r="170" spans="1:9" x14ac:dyDescent="0.25">
      <c r="A170" s="17"/>
      <c r="B170" s="5">
        <f>DATE(YEAR(siječanj!B170),MONTH(siječanj!B170)+5,DAY(siječanj!B170))</f>
        <v>43253</v>
      </c>
      <c r="C170" s="9">
        <v>1.7395833333333299</v>
      </c>
      <c r="D170">
        <v>0.90820552461705306</v>
      </c>
      <c r="E170" s="6">
        <v>120.06660200429731</v>
      </c>
      <c r="F170" s="11">
        <v>109.04515126229975</v>
      </c>
      <c r="G170" s="11">
        <v>126.09663485328046</v>
      </c>
      <c r="H170" s="11">
        <v>134.45229684890708</v>
      </c>
      <c r="I170" s="11">
        <v>2.5009744210410525</v>
      </c>
    </row>
    <row r="171" spans="1:9" x14ac:dyDescent="0.25">
      <c r="A171" s="17"/>
      <c r="B171" s="5">
        <f>DATE(YEAR(siječanj!B171),MONTH(siječanj!B171)+5,DAY(siječanj!B171))</f>
        <v>43253</v>
      </c>
      <c r="C171" s="9">
        <v>1.75</v>
      </c>
      <c r="D171">
        <v>0.90820552461705306</v>
      </c>
      <c r="E171" s="6">
        <v>120.1310609911579</v>
      </c>
      <c r="F171" s="11">
        <v>109.10369327027776</v>
      </c>
      <c r="G171" s="11">
        <v>123.95786349773179</v>
      </c>
      <c r="H171" s="11">
        <v>134.10504483898046</v>
      </c>
      <c r="I171" s="11">
        <v>2.5650993035535614</v>
      </c>
    </row>
    <row r="172" spans="1:9" x14ac:dyDescent="0.25">
      <c r="A172" s="17"/>
      <c r="B172" s="5">
        <f>DATE(YEAR(siječanj!B172),MONTH(siječanj!B172)+5,DAY(siječanj!B172))</f>
        <v>43253</v>
      </c>
      <c r="C172" s="9">
        <v>1.7604166666666701</v>
      </c>
      <c r="D172">
        <v>0.90820552461705306</v>
      </c>
      <c r="E172" s="6">
        <v>123.19399505761491</v>
      </c>
      <c r="F172" s="11">
        <v>111.8854669109718</v>
      </c>
      <c r="G172" s="11">
        <v>125.30801393776434</v>
      </c>
      <c r="H172" s="11">
        <v>133.76861384965994</v>
      </c>
      <c r="I172" s="11">
        <v>3.7868811713720882</v>
      </c>
    </row>
    <row r="173" spans="1:9" x14ac:dyDescent="0.25">
      <c r="A173" s="17"/>
      <c r="B173" s="5">
        <f>DATE(YEAR(siječanj!B173),MONTH(siječanj!B173)+5,DAY(siječanj!B173))</f>
        <v>43253</v>
      </c>
      <c r="C173" s="9">
        <v>1.7708333333333299</v>
      </c>
      <c r="D173">
        <v>0.90820552461705306</v>
      </c>
      <c r="E173" s="6">
        <v>127.82203307817777</v>
      </c>
      <c r="F173" s="11">
        <v>116.08867660938475</v>
      </c>
      <c r="G173" s="11">
        <v>129.57962686622864</v>
      </c>
      <c r="H173" s="11">
        <v>137.48850023229355</v>
      </c>
      <c r="I173" s="11">
        <v>6.7512611965994145</v>
      </c>
    </row>
    <row r="174" spans="1:9" x14ac:dyDescent="0.25">
      <c r="A174" s="17"/>
      <c r="B174" s="5">
        <f>DATE(YEAR(siječanj!B174),MONTH(siječanj!B174)+5,DAY(siječanj!B174))</f>
        <v>43253</v>
      </c>
      <c r="C174" s="9">
        <v>1.78125</v>
      </c>
      <c r="D174">
        <v>0.90820552461705306</v>
      </c>
      <c r="E174" s="6">
        <v>128.50467208823764</v>
      </c>
      <c r="F174" s="11">
        <v>116.70865312964024</v>
      </c>
      <c r="G174" s="11">
        <v>130.50219016181646</v>
      </c>
      <c r="H174" s="11">
        <v>140.21992090064717</v>
      </c>
      <c r="I174" s="11">
        <v>16.210630895069706</v>
      </c>
    </row>
    <row r="175" spans="1:9" x14ac:dyDescent="0.25">
      <c r="A175" s="17"/>
      <c r="B175" s="5">
        <f>DATE(YEAR(siječanj!B175),MONTH(siječanj!B175)+5,DAY(siječanj!B175))</f>
        <v>43253</v>
      </c>
      <c r="C175" s="9">
        <v>1.7916666666666701</v>
      </c>
      <c r="D175">
        <v>0.90820552461705306</v>
      </c>
      <c r="E175" s="6">
        <v>132.21651550640979</v>
      </c>
      <c r="F175" s="11">
        <v>120.07976982853764</v>
      </c>
      <c r="G175" s="11">
        <v>131.90051807700854</v>
      </c>
      <c r="H175" s="11">
        <v>142.35939240727353</v>
      </c>
      <c r="I175" s="11">
        <v>28.469620781917079</v>
      </c>
    </row>
    <row r="176" spans="1:9" x14ac:dyDescent="0.25">
      <c r="A176" s="17"/>
      <c r="B176" s="5">
        <f>DATE(YEAR(siječanj!B176),MONTH(siječanj!B176)+5,DAY(siječanj!B176))</f>
        <v>43253</v>
      </c>
      <c r="C176" s="9">
        <v>1.8020833333333299</v>
      </c>
      <c r="D176">
        <v>0.90820552461705306</v>
      </c>
      <c r="E176" s="6">
        <v>136.51696214265752</v>
      </c>
      <c r="F176" s="11">
        <v>123.98545922189865</v>
      </c>
      <c r="G176" s="11">
        <v>132.83822320914376</v>
      </c>
      <c r="H176" s="11">
        <v>150.26057172514533</v>
      </c>
      <c r="I176" s="11">
        <v>43.904735910190581</v>
      </c>
    </row>
    <row r="177" spans="1:9" x14ac:dyDescent="0.25">
      <c r="A177" s="17"/>
      <c r="B177" s="5">
        <f>DATE(YEAR(siječanj!B177),MONTH(siječanj!B177)+5,DAY(siječanj!B177))</f>
        <v>43253</v>
      </c>
      <c r="C177" s="9">
        <v>1.8125</v>
      </c>
      <c r="D177">
        <v>0.90820552461705306</v>
      </c>
      <c r="E177" s="6">
        <v>139.92809713178193</v>
      </c>
      <c r="F177" s="11">
        <v>127.08347086423596</v>
      </c>
      <c r="G177" s="11">
        <v>137.3345371352022</v>
      </c>
      <c r="H177" s="11">
        <v>155.50730572080039</v>
      </c>
      <c r="I177" s="11">
        <v>62.282173416145625</v>
      </c>
    </row>
    <row r="178" spans="1:9" x14ac:dyDescent="0.25">
      <c r="A178" s="17"/>
      <c r="B178" s="5">
        <f>DATE(YEAR(siječanj!B178),MONTH(siječanj!B178)+5,DAY(siječanj!B178))</f>
        <v>43253</v>
      </c>
      <c r="C178" s="9">
        <v>1.8229166666666701</v>
      </c>
      <c r="D178">
        <v>0.90820552461705306</v>
      </c>
      <c r="E178" s="6">
        <v>142.64264281694753</v>
      </c>
      <c r="F178" s="11">
        <v>129.54883625232875</v>
      </c>
      <c r="G178" s="11">
        <v>137.90484482709886</v>
      </c>
      <c r="H178" s="11">
        <v>153.24269810162275</v>
      </c>
      <c r="I178" s="11">
        <v>87.251267433189483</v>
      </c>
    </row>
    <row r="179" spans="1:9" x14ac:dyDescent="0.25">
      <c r="A179" s="17"/>
      <c r="B179" s="5">
        <f>DATE(YEAR(siječanj!B179),MONTH(siječanj!B179)+5,DAY(siječanj!B179))</f>
        <v>43253</v>
      </c>
      <c r="C179" s="9">
        <v>1.8333333333333299</v>
      </c>
      <c r="D179">
        <v>0.90820552461705306</v>
      </c>
      <c r="E179" s="6">
        <v>147.21551146690692</v>
      </c>
      <c r="F179" s="11">
        <v>133.70194082357</v>
      </c>
      <c r="G179" s="11">
        <v>134.28394921072115</v>
      </c>
      <c r="H179" s="11">
        <v>150.76897104824582</v>
      </c>
      <c r="I179" s="11">
        <v>132.87667685714766</v>
      </c>
    </row>
    <row r="180" spans="1:9" x14ac:dyDescent="0.25">
      <c r="A180" s="17"/>
      <c r="B180" s="5">
        <f>DATE(YEAR(siječanj!B180),MONTH(siječanj!B180)+5,DAY(siječanj!B180))</f>
        <v>43253</v>
      </c>
      <c r="C180" s="9">
        <v>1.84375</v>
      </c>
      <c r="D180">
        <v>0.90820552461705306</v>
      </c>
      <c r="E180" s="6">
        <v>150.93540866300009</v>
      </c>
      <c r="F180" s="11">
        <v>137.0803720080693</v>
      </c>
      <c r="G180" s="11">
        <v>117.6343690096453</v>
      </c>
      <c r="H180" s="11">
        <v>137.75668975561038</v>
      </c>
      <c r="I180" s="11">
        <v>202.18872564916194</v>
      </c>
    </row>
    <row r="181" spans="1:9" x14ac:dyDescent="0.25">
      <c r="A181" s="17"/>
      <c r="B181" s="5">
        <f>DATE(YEAR(siječanj!B181),MONTH(siječanj!B181)+5,DAY(siječanj!B181))</f>
        <v>43253</v>
      </c>
      <c r="C181" s="9">
        <v>1.8541666666666701</v>
      </c>
      <c r="D181">
        <v>0.90820552461705306</v>
      </c>
      <c r="E181" s="6">
        <v>155.28371477535893</v>
      </c>
      <c r="F181" s="11">
        <v>141.02952764203968</v>
      </c>
      <c r="G181" s="11">
        <v>110.66623162094996</v>
      </c>
      <c r="H181" s="11">
        <v>130.49728606452695</v>
      </c>
      <c r="I181" s="11">
        <v>231.0413346744549</v>
      </c>
    </row>
    <row r="182" spans="1:9" x14ac:dyDescent="0.25">
      <c r="A182" s="17"/>
      <c r="B182" s="5">
        <f>DATE(YEAR(siječanj!B182),MONTH(siječanj!B182)+5,DAY(siječanj!B182))</f>
        <v>43253</v>
      </c>
      <c r="C182" s="9">
        <v>1.8645833333333299</v>
      </c>
      <c r="D182">
        <v>0.90820552461705306</v>
      </c>
      <c r="E182" s="6">
        <v>152.04175871480419</v>
      </c>
      <c r="F182" s="11">
        <v>138.08516523727815</v>
      </c>
      <c r="G182" s="11">
        <v>107.05253932453232</v>
      </c>
      <c r="H182" s="11">
        <v>126.20266140160496</v>
      </c>
      <c r="I182" s="11">
        <v>232.09192151650552</v>
      </c>
    </row>
    <row r="183" spans="1:9" x14ac:dyDescent="0.25">
      <c r="A183" s="17"/>
      <c r="B183" s="5">
        <f>DATE(YEAR(siječanj!B183),MONTH(siječanj!B183)+5,DAY(siječanj!B183))</f>
        <v>43253</v>
      </c>
      <c r="C183" s="9">
        <v>1.875</v>
      </c>
      <c r="D183">
        <v>0.90820552461705306</v>
      </c>
      <c r="E183" s="6">
        <v>154.31721480814366</v>
      </c>
      <c r="F183" s="11">
        <v>140.1517470322726</v>
      </c>
      <c r="G183" s="11">
        <v>104.92560744691018</v>
      </c>
      <c r="H183" s="11">
        <v>121.68447188417151</v>
      </c>
      <c r="I183" s="11">
        <v>234.5390093555996</v>
      </c>
    </row>
    <row r="184" spans="1:9" x14ac:dyDescent="0.25">
      <c r="A184" s="17"/>
      <c r="B184" s="5">
        <f>DATE(YEAR(siječanj!B184),MONTH(siječanj!B184)+5,DAY(siječanj!B184))</f>
        <v>43253</v>
      </c>
      <c r="C184" s="9">
        <v>1.8854166666666701</v>
      </c>
      <c r="D184">
        <v>0.90820552461705306</v>
      </c>
      <c r="E184" s="6">
        <v>157.45003325126768</v>
      </c>
      <c r="F184" s="11">
        <v>142.99699004994002</v>
      </c>
      <c r="G184" s="11">
        <v>103.43910816352874</v>
      </c>
      <c r="H184" s="11">
        <v>109.72956003754675</v>
      </c>
      <c r="I184" s="11">
        <v>241.76218540619109</v>
      </c>
    </row>
    <row r="185" spans="1:9" x14ac:dyDescent="0.25">
      <c r="A185" s="17"/>
      <c r="B185" s="5">
        <f>DATE(YEAR(siječanj!B185),MONTH(siječanj!B185)+5,DAY(siječanj!B185))</f>
        <v>43253</v>
      </c>
      <c r="C185" s="9">
        <v>1.8958333333333299</v>
      </c>
      <c r="D185">
        <v>0.90820552461705306</v>
      </c>
      <c r="E185" s="6">
        <v>158.58010326600044</v>
      </c>
      <c r="F185" s="11">
        <v>144.02332588052437</v>
      </c>
      <c r="G185" s="11">
        <v>101.78885688819405</v>
      </c>
      <c r="H185" s="11">
        <v>103.6272870933516</v>
      </c>
      <c r="I185" s="11">
        <v>247.74694910074328</v>
      </c>
    </row>
    <row r="186" spans="1:9" x14ac:dyDescent="0.25">
      <c r="A186" s="17"/>
      <c r="B186" s="5">
        <f>DATE(YEAR(siječanj!B186),MONTH(siječanj!B186)+5,DAY(siječanj!B186))</f>
        <v>43253</v>
      </c>
      <c r="C186" s="9">
        <v>1.90625</v>
      </c>
      <c r="D186">
        <v>0.90820552461705306</v>
      </c>
      <c r="E186" s="6">
        <v>155.51867184406936</v>
      </c>
      <c r="F186" s="11">
        <v>141.24291694989034</v>
      </c>
      <c r="G186" s="11">
        <v>102.76647556400088</v>
      </c>
      <c r="H186" s="11">
        <v>96.902087006331882</v>
      </c>
      <c r="I186" s="11">
        <v>247.04736856317564</v>
      </c>
    </row>
    <row r="187" spans="1:9" x14ac:dyDescent="0.25">
      <c r="A187" s="17"/>
      <c r="B187" s="5">
        <f>DATE(YEAR(siječanj!B187),MONTH(siječanj!B187)+5,DAY(siječanj!B187))</f>
        <v>43253</v>
      </c>
      <c r="C187" s="9">
        <v>1.9166666666666701</v>
      </c>
      <c r="D187">
        <v>0.90820552461705306</v>
      </c>
      <c r="E187" s="6">
        <v>153.47504950088447</v>
      </c>
      <c r="F187" s="11">
        <v>139.38688784757898</v>
      </c>
      <c r="G187" s="11">
        <v>101.15224490593441</v>
      </c>
      <c r="H187" s="11">
        <v>94.190225252449281</v>
      </c>
      <c r="I187" s="11">
        <v>242.9225514710275</v>
      </c>
    </row>
    <row r="188" spans="1:9" x14ac:dyDescent="0.25">
      <c r="A188" s="17"/>
      <c r="B188" s="5">
        <f>DATE(YEAR(siječanj!B188),MONTH(siječanj!B188)+5,DAY(siječanj!B188))</f>
        <v>43253</v>
      </c>
      <c r="C188" s="9">
        <v>1.9270833333333299</v>
      </c>
      <c r="D188">
        <v>0.90820552461705306</v>
      </c>
      <c r="E188" s="6">
        <v>146.52926610998489</v>
      </c>
      <c r="F188" s="11">
        <v>133.07868899917059</v>
      </c>
      <c r="G188" s="11">
        <v>99.457459998833244</v>
      </c>
      <c r="H188" s="11">
        <v>89.911185909636231</v>
      </c>
      <c r="I188" s="11">
        <v>242.75306849552021</v>
      </c>
    </row>
    <row r="189" spans="1:9" x14ac:dyDescent="0.25">
      <c r="A189" s="17"/>
      <c r="B189" s="5">
        <f>DATE(YEAR(siječanj!B189),MONTH(siječanj!B189)+5,DAY(siječanj!B189))</f>
        <v>43253</v>
      </c>
      <c r="C189" s="9">
        <v>1.9375</v>
      </c>
      <c r="D189">
        <v>0.90820552461705306</v>
      </c>
      <c r="E189" s="6">
        <v>136.25625083780221</v>
      </c>
      <c r="F189" s="11">
        <v>123.74867977449894</v>
      </c>
      <c r="G189" s="11">
        <v>95.002473765150242</v>
      </c>
      <c r="H189" s="11">
        <v>87.850114623892679</v>
      </c>
      <c r="I189" s="11">
        <v>242.10102535350663</v>
      </c>
    </row>
    <row r="190" spans="1:9" x14ac:dyDescent="0.25">
      <c r="A190" s="17"/>
      <c r="B190" s="5">
        <f>DATE(YEAR(siječanj!B190),MONTH(siječanj!B190)+5,DAY(siječanj!B190))</f>
        <v>43253</v>
      </c>
      <c r="C190" s="9">
        <v>1.9479166666666701</v>
      </c>
      <c r="D190">
        <v>0.90820552461705306</v>
      </c>
      <c r="E190" s="6">
        <v>125.00260875617165</v>
      </c>
      <c r="F190" s="11">
        <v>113.5280598638991</v>
      </c>
      <c r="G190" s="11">
        <v>91.355070895511801</v>
      </c>
      <c r="H190" s="11">
        <v>85.192534577234724</v>
      </c>
      <c r="I190" s="11">
        <v>239.46819806166425</v>
      </c>
    </row>
    <row r="191" spans="1:9" x14ac:dyDescent="0.25">
      <c r="A191" s="17"/>
      <c r="B191" s="5">
        <f>DATE(YEAR(siječanj!B191),MONTH(siječanj!B191)+5,DAY(siječanj!B191))</f>
        <v>43253</v>
      </c>
      <c r="C191" s="9">
        <v>1.9583333333333299</v>
      </c>
      <c r="D191">
        <v>0.90820552461705306</v>
      </c>
      <c r="E191" s="6">
        <v>114.14191664874322</v>
      </c>
      <c r="F191" s="11">
        <v>103.66431929076778</v>
      </c>
      <c r="G191" s="11">
        <v>87.874597834942293</v>
      </c>
      <c r="H191" s="11">
        <v>86.996554445070231</v>
      </c>
      <c r="I191" s="11">
        <v>240.31474191363012</v>
      </c>
    </row>
    <row r="192" spans="1:9" x14ac:dyDescent="0.25">
      <c r="A192" s="17"/>
      <c r="B192" s="5">
        <f>DATE(YEAR(siječanj!B192),MONTH(siječanj!B192)+5,DAY(siječanj!B192))</f>
        <v>43253</v>
      </c>
      <c r="C192" s="9">
        <v>1.96875</v>
      </c>
      <c r="D192">
        <v>0.90820552461705306</v>
      </c>
      <c r="E192" s="6">
        <v>105.8062654271059</v>
      </c>
      <c r="F192" s="11">
        <v>96.093834799995875</v>
      </c>
      <c r="G192" s="11">
        <v>83.290823632514304</v>
      </c>
      <c r="H192" s="11">
        <v>84.071892665038774</v>
      </c>
      <c r="I192" s="11">
        <v>240.80083418382827</v>
      </c>
    </row>
    <row r="193" spans="1:9" x14ac:dyDescent="0.25">
      <c r="A193" s="17"/>
      <c r="B193" s="5">
        <f>DATE(YEAR(siječanj!B193),MONTH(siječanj!B193)+5,DAY(siječanj!B193))</f>
        <v>43253</v>
      </c>
      <c r="C193" s="9">
        <v>1.9791666666666701</v>
      </c>
      <c r="D193">
        <v>0.90820552461705306</v>
      </c>
      <c r="E193" s="6">
        <v>99.036297396804216</v>
      </c>
      <c r="F193" s="11">
        <v>89.94531243339506</v>
      </c>
      <c r="G193" s="11">
        <v>82.379207936977352</v>
      </c>
      <c r="H193" s="11">
        <v>82.611520476082333</v>
      </c>
      <c r="I193" s="11">
        <v>241.64498896565823</v>
      </c>
    </row>
    <row r="194" spans="1:9" ht="15.75" thickBot="1" x14ac:dyDescent="0.3">
      <c r="A194" s="17"/>
      <c r="B194" s="5">
        <f>DATE(YEAR(siječanj!B194),MONTH(siječanj!B194)+5,DAY(siječanj!B194))</f>
        <v>43253</v>
      </c>
      <c r="C194" s="9">
        <v>1.9895833333333299</v>
      </c>
      <c r="D194">
        <v>0.90820552461705306</v>
      </c>
      <c r="E194" s="6">
        <v>93.034019048573029</v>
      </c>
      <c r="F194" s="11">
        <v>84.49401007724218</v>
      </c>
      <c r="G194" s="11">
        <v>79.937668147435247</v>
      </c>
      <c r="H194" s="11">
        <v>78.805611796107797</v>
      </c>
      <c r="I194" s="11">
        <v>242.5316979967522</v>
      </c>
    </row>
    <row r="195" spans="1:9" x14ac:dyDescent="0.25">
      <c r="A195" s="14">
        <f t="shared" ref="A195" si="0">A99+1</f>
        <v>154</v>
      </c>
      <c r="B195" s="5">
        <f>DATE(YEAR(siječanj!B195),MONTH(siječanj!B195)+5,DAY(siječanj!B195))</f>
        <v>43254</v>
      </c>
      <c r="C195" s="9">
        <v>2</v>
      </c>
      <c r="D195">
        <v>0.90901938371282665</v>
      </c>
      <c r="E195" s="6">
        <v>87.309959053729628</v>
      </c>
      <c r="F195" s="11">
        <v>79.366445171013439</v>
      </c>
      <c r="G195" s="11">
        <v>76.822230255974063</v>
      </c>
      <c r="H195" s="11">
        <v>75.941802202059264</v>
      </c>
      <c r="I195" s="11">
        <v>241.70907284696708</v>
      </c>
    </row>
    <row r="196" spans="1:9" x14ac:dyDescent="0.25">
      <c r="A196" s="15"/>
      <c r="B196" s="5">
        <f>DATE(YEAR(siječanj!B196),MONTH(siječanj!B196)+5,DAY(siječanj!B196))</f>
        <v>43254</v>
      </c>
      <c r="C196" s="9">
        <v>2.0104166666666701</v>
      </c>
      <c r="D196">
        <v>0.90901938371282665</v>
      </c>
      <c r="E196" s="6">
        <v>81.517051159796523</v>
      </c>
      <c r="F196" s="11">
        <v>74.100579607365191</v>
      </c>
      <c r="G196" s="11">
        <v>74.316101634865902</v>
      </c>
      <c r="H196" s="11">
        <v>73.947394985769577</v>
      </c>
      <c r="I196" s="11">
        <v>241.20746312122338</v>
      </c>
    </row>
    <row r="197" spans="1:9" x14ac:dyDescent="0.25">
      <c r="A197" s="15"/>
      <c r="B197" s="5">
        <f>DATE(YEAR(siječanj!B197),MONTH(siječanj!B197)+5,DAY(siječanj!B197))</f>
        <v>43254</v>
      </c>
      <c r="C197" s="9">
        <v>2.0208333333333299</v>
      </c>
      <c r="D197">
        <v>0.90901938371282665</v>
      </c>
      <c r="E197" s="6">
        <v>76.23422413289839</v>
      </c>
      <c r="F197" s="11">
        <v>69.298387439112787</v>
      </c>
      <c r="G197" s="11">
        <v>73.106277331411732</v>
      </c>
      <c r="H197" s="11">
        <v>75.836915365827778</v>
      </c>
      <c r="I197" s="11">
        <v>241.4168582684313</v>
      </c>
    </row>
    <row r="198" spans="1:9" x14ac:dyDescent="0.25">
      <c r="A198" s="15"/>
      <c r="B198" s="5">
        <f>DATE(YEAR(siječanj!B198),MONTH(siječanj!B198)+5,DAY(siječanj!B198))</f>
        <v>43254</v>
      </c>
      <c r="C198" s="9">
        <v>2.03125</v>
      </c>
      <c r="D198">
        <v>0.90901938371282665</v>
      </c>
      <c r="E198" s="6">
        <v>72.427395727486996</v>
      </c>
      <c r="F198" s="11">
        <v>65.837906628125239</v>
      </c>
      <c r="G198" s="11">
        <v>72.60463218354046</v>
      </c>
      <c r="H198" s="11">
        <v>72.004134752263383</v>
      </c>
      <c r="I198" s="11">
        <v>240.89923307252187</v>
      </c>
    </row>
    <row r="199" spans="1:9" x14ac:dyDescent="0.25">
      <c r="A199" s="15"/>
      <c r="B199" s="5">
        <f>DATE(YEAR(siječanj!B199),MONTH(siječanj!B199)+5,DAY(siječanj!B199))</f>
        <v>43254</v>
      </c>
      <c r="C199" s="9">
        <v>2.0416666666666701</v>
      </c>
      <c r="D199">
        <v>0.90901938371282665</v>
      </c>
      <c r="E199" s="6">
        <v>70.523183089901195</v>
      </c>
      <c r="F199" s="11">
        <v>64.106940429848819</v>
      </c>
      <c r="G199" s="11">
        <v>70.643541381184008</v>
      </c>
      <c r="H199" s="11">
        <v>71.898320744014086</v>
      </c>
      <c r="I199" s="11">
        <v>241.33552388069978</v>
      </c>
    </row>
    <row r="200" spans="1:9" x14ac:dyDescent="0.25">
      <c r="A200" s="15"/>
      <c r="B200" s="5">
        <f>DATE(YEAR(siječanj!B200),MONTH(siječanj!B200)+5,DAY(siječanj!B200))</f>
        <v>43254</v>
      </c>
      <c r="C200" s="9">
        <v>2.0520833333333299</v>
      </c>
      <c r="D200">
        <v>0.90901938371282665</v>
      </c>
      <c r="E200" s="6">
        <v>68.370472721514147</v>
      </c>
      <c r="F200" s="11">
        <v>62.150084977465418</v>
      </c>
      <c r="G200" s="11">
        <v>69.778387702009653</v>
      </c>
      <c r="H200" s="11">
        <v>69.590493262118699</v>
      </c>
      <c r="I200" s="11">
        <v>241.37309798376177</v>
      </c>
    </row>
    <row r="201" spans="1:9" x14ac:dyDescent="0.25">
      <c r="A201" s="15"/>
      <c r="B201" s="5">
        <f>DATE(YEAR(siječanj!B201),MONTH(siječanj!B201)+5,DAY(siječanj!B201))</f>
        <v>43254</v>
      </c>
      <c r="C201" s="9">
        <v>2.0625</v>
      </c>
      <c r="D201">
        <v>0.90901938371282665</v>
      </c>
      <c r="E201" s="6">
        <v>66.93904461953926</v>
      </c>
      <c r="F201" s="11">
        <v>60.848889086378982</v>
      </c>
      <c r="G201" s="11">
        <v>69.505955168193822</v>
      </c>
      <c r="H201" s="11">
        <v>68.649742790036768</v>
      </c>
      <c r="I201" s="11">
        <v>240.99752595810358</v>
      </c>
    </row>
    <row r="202" spans="1:9" x14ac:dyDescent="0.25">
      <c r="A202" s="15"/>
      <c r="B202" s="5">
        <f>DATE(YEAR(siječanj!B202),MONTH(siječanj!B202)+5,DAY(siječanj!B202))</f>
        <v>43254</v>
      </c>
      <c r="C202" s="9">
        <v>2.0729166666666701</v>
      </c>
      <c r="D202">
        <v>0.90901938371282665</v>
      </c>
      <c r="E202" s="6">
        <v>63.833430489323781</v>
      </c>
      <c r="F202" s="11">
        <v>58.025825643680662</v>
      </c>
      <c r="G202" s="11">
        <v>68.992735695277943</v>
      </c>
      <c r="H202" s="11">
        <v>69.71496309521126</v>
      </c>
      <c r="I202" s="11">
        <v>240.28550005517764</v>
      </c>
    </row>
    <row r="203" spans="1:9" x14ac:dyDescent="0.25">
      <c r="A203" s="15"/>
      <c r="B203" s="5">
        <f>DATE(YEAR(siječanj!B203),MONTH(siječanj!B203)+5,DAY(siječanj!B203))</f>
        <v>43254</v>
      </c>
      <c r="C203" s="9">
        <v>2.0833333333333299</v>
      </c>
      <c r="D203">
        <v>0.90901938371282665</v>
      </c>
      <c r="E203" s="6">
        <v>63.175110516313765</v>
      </c>
      <c r="F203" s="11">
        <v>57.427400027529252</v>
      </c>
      <c r="G203" s="11">
        <v>68.74011731318717</v>
      </c>
      <c r="H203" s="11">
        <v>70.20866413290382</v>
      </c>
      <c r="I203" s="11">
        <v>239.46185687550621</v>
      </c>
    </row>
    <row r="204" spans="1:9" x14ac:dyDescent="0.25">
      <c r="A204" s="15"/>
      <c r="B204" s="5">
        <f>DATE(YEAR(siječanj!B204),MONTH(siječanj!B204)+5,DAY(siječanj!B204))</f>
        <v>43254</v>
      </c>
      <c r="C204" s="9">
        <v>2.09375</v>
      </c>
      <c r="D204">
        <v>0.90901938371282665</v>
      </c>
      <c r="E204" s="6">
        <v>62.819961722422669</v>
      </c>
      <c r="F204" s="11">
        <v>57.104562889780013</v>
      </c>
      <c r="G204" s="11">
        <v>67.606030314745325</v>
      </c>
      <c r="H204" s="11">
        <v>68.903466824383059</v>
      </c>
      <c r="I204" s="11">
        <v>239.11655673853909</v>
      </c>
    </row>
    <row r="205" spans="1:9" x14ac:dyDescent="0.25">
      <c r="A205" s="15"/>
      <c r="B205" s="5">
        <f>DATE(YEAR(siječanj!B205),MONTH(siječanj!B205)+5,DAY(siječanj!B205))</f>
        <v>43254</v>
      </c>
      <c r="C205" s="9">
        <v>2.1041666666666701</v>
      </c>
      <c r="D205">
        <v>0.90901938371282665</v>
      </c>
      <c r="E205" s="6">
        <v>61.4625202662627</v>
      </c>
      <c r="F205" s="11">
        <v>55.870622293875236</v>
      </c>
      <c r="G205" s="11">
        <v>67.296665198446036</v>
      </c>
      <c r="H205" s="11">
        <v>67.497986429866458</v>
      </c>
      <c r="I205" s="11">
        <v>239.50818923568414</v>
      </c>
    </row>
    <row r="206" spans="1:9" x14ac:dyDescent="0.25">
      <c r="A206" s="15"/>
      <c r="B206" s="5">
        <f>DATE(YEAR(siječanj!B206),MONTH(siječanj!B206)+5,DAY(siječanj!B206))</f>
        <v>43254</v>
      </c>
      <c r="C206" s="9">
        <v>2.1145833333333299</v>
      </c>
      <c r="D206">
        <v>0.90901938371282665</v>
      </c>
      <c r="E206" s="6">
        <v>60.644777147888824</v>
      </c>
      <c r="F206" s="11">
        <v>55.127277948375614</v>
      </c>
      <c r="G206" s="11">
        <v>67.453105398805675</v>
      </c>
      <c r="H206" s="11">
        <v>66.144062418764562</v>
      </c>
      <c r="I206" s="11">
        <v>239.72166450267198</v>
      </c>
    </row>
    <row r="207" spans="1:9" x14ac:dyDescent="0.25">
      <c r="A207" s="15"/>
      <c r="B207" s="5">
        <f>DATE(YEAR(siječanj!B207),MONTH(siječanj!B207)+5,DAY(siječanj!B207))</f>
        <v>43254</v>
      </c>
      <c r="C207" s="9">
        <v>2.125</v>
      </c>
      <c r="D207">
        <v>0.90901938371282665</v>
      </c>
      <c r="E207" s="6">
        <v>61.617132965454537</v>
      </c>
      <c r="F207" s="11">
        <v>56.011168234408778</v>
      </c>
      <c r="G207" s="11">
        <v>65.756456386594934</v>
      </c>
      <c r="H207" s="11">
        <v>66.904487967711177</v>
      </c>
      <c r="I207" s="11">
        <v>239.72851170368509</v>
      </c>
    </row>
    <row r="208" spans="1:9" x14ac:dyDescent="0.25">
      <c r="A208" s="15"/>
      <c r="B208" s="5">
        <f>DATE(YEAR(siječanj!B208),MONTH(siječanj!B208)+5,DAY(siječanj!B208))</f>
        <v>43254</v>
      </c>
      <c r="C208" s="9">
        <v>2.1354166666666701</v>
      </c>
      <c r="D208">
        <v>0.90901938371282665</v>
      </c>
      <c r="E208" s="6">
        <v>61.501871699639032</v>
      </c>
      <c r="F208" s="11">
        <v>55.906393509591204</v>
      </c>
      <c r="G208" s="11">
        <v>66.303643550677762</v>
      </c>
      <c r="H208" s="11">
        <v>64.778514640720744</v>
      </c>
      <c r="I208" s="11">
        <v>240.15624026050122</v>
      </c>
    </row>
    <row r="209" spans="1:9" x14ac:dyDescent="0.25">
      <c r="A209" s="15"/>
      <c r="B209" s="5">
        <f>DATE(YEAR(siječanj!B209),MONTH(siječanj!B209)+5,DAY(siječanj!B209))</f>
        <v>43254</v>
      </c>
      <c r="C209" s="9">
        <v>2.1458333333333299</v>
      </c>
      <c r="D209">
        <v>0.90901938371282665</v>
      </c>
      <c r="E209" s="6">
        <v>60.579670486523007</v>
      </c>
      <c r="F209" s="11">
        <v>55.068094731185255</v>
      </c>
      <c r="G209" s="11">
        <v>65.813146876252759</v>
      </c>
      <c r="H209" s="11">
        <v>63.850953290935493</v>
      </c>
      <c r="I209" s="11">
        <v>239.80012880614652</v>
      </c>
    </row>
    <row r="210" spans="1:9" x14ac:dyDescent="0.25">
      <c r="A210" s="15"/>
      <c r="B210" s="5">
        <f>DATE(YEAR(siječanj!B210),MONTH(siječanj!B210)+5,DAY(siječanj!B210))</f>
        <v>43254</v>
      </c>
      <c r="C210" s="9">
        <v>2.15625</v>
      </c>
      <c r="D210">
        <v>0.90901938371282665</v>
      </c>
      <c r="E210" s="6">
        <v>60.098497921370488</v>
      </c>
      <c r="F210" s="11">
        <v>54.630699542550794</v>
      </c>
      <c r="G210" s="11">
        <v>65.202226601268407</v>
      </c>
      <c r="H210" s="11">
        <v>63.002851787196263</v>
      </c>
      <c r="I210" s="11">
        <v>239.45136056736638</v>
      </c>
    </row>
    <row r="211" spans="1:9" x14ac:dyDescent="0.25">
      <c r="A211" s="15"/>
      <c r="B211" s="5">
        <f>DATE(YEAR(siječanj!B211),MONTH(siječanj!B211)+5,DAY(siječanj!B211))</f>
        <v>43254</v>
      </c>
      <c r="C211" s="9">
        <v>2.1666666666666701</v>
      </c>
      <c r="D211">
        <v>0.90901938371282665</v>
      </c>
      <c r="E211" s="6">
        <v>59.849376320333739</v>
      </c>
      <c r="F211" s="11">
        <v>54.404243178306814</v>
      </c>
      <c r="G211" s="11">
        <v>64.787587755892986</v>
      </c>
      <c r="H211" s="11">
        <v>63.937730169832051</v>
      </c>
      <c r="I211" s="11">
        <v>231.27863064074643</v>
      </c>
    </row>
    <row r="212" spans="1:9" x14ac:dyDescent="0.25">
      <c r="A212" s="15"/>
      <c r="B212" s="5">
        <f>DATE(YEAR(siječanj!B212),MONTH(siječanj!B212)+5,DAY(siječanj!B212))</f>
        <v>43254</v>
      </c>
      <c r="C212" s="9">
        <v>2.1770833333333299</v>
      </c>
      <c r="D212">
        <v>0.90901938371282665</v>
      </c>
      <c r="E212" s="6">
        <v>60.074478421381215</v>
      </c>
      <c r="F212" s="11">
        <v>54.608865351473455</v>
      </c>
      <c r="G212" s="11">
        <v>63.381582459527614</v>
      </c>
      <c r="H212" s="11">
        <v>66.255507692559277</v>
      </c>
      <c r="I212" s="11">
        <v>167.48499385260988</v>
      </c>
    </row>
    <row r="213" spans="1:9" x14ac:dyDescent="0.25">
      <c r="A213" s="15"/>
      <c r="B213" s="5">
        <f>DATE(YEAR(siječanj!B213),MONTH(siječanj!B213)+5,DAY(siječanj!B213))</f>
        <v>43254</v>
      </c>
      <c r="C213" s="9">
        <v>2.1875</v>
      </c>
      <c r="D213">
        <v>0.90901938371282665</v>
      </c>
      <c r="E213" s="6">
        <v>60.143353100274361</v>
      </c>
      <c r="F213" s="11">
        <v>54.671473769634318</v>
      </c>
      <c r="G213" s="11">
        <v>63.258330561560641</v>
      </c>
      <c r="H213" s="11">
        <v>64.24109202385057</v>
      </c>
      <c r="I213" s="11">
        <v>103.25404022617428</v>
      </c>
    </row>
    <row r="214" spans="1:9" x14ac:dyDescent="0.25">
      <c r="A214" s="15"/>
      <c r="B214" s="5">
        <f>DATE(YEAR(siječanj!B214),MONTH(siječanj!B214)+5,DAY(siječanj!B214))</f>
        <v>43254</v>
      </c>
      <c r="C214" s="9">
        <v>2.1979166666666701</v>
      </c>
      <c r="D214">
        <v>0.90901938371282665</v>
      </c>
      <c r="E214" s="6">
        <v>61.594003150045936</v>
      </c>
      <c r="F214" s="11">
        <v>55.990142783860662</v>
      </c>
      <c r="G214" s="11">
        <v>62.462550518231438</v>
      </c>
      <c r="H214" s="11">
        <v>60.777952015517428</v>
      </c>
      <c r="I214" s="11">
        <v>64.583361972078237</v>
      </c>
    </row>
    <row r="215" spans="1:9" x14ac:dyDescent="0.25">
      <c r="A215" s="15"/>
      <c r="B215" s="5">
        <f>DATE(YEAR(siječanj!B215),MONTH(siječanj!B215)+5,DAY(siječanj!B215))</f>
        <v>43254</v>
      </c>
      <c r="C215" s="9">
        <v>2.2083333333333299</v>
      </c>
      <c r="D215">
        <v>0.90901938371282665</v>
      </c>
      <c r="E215" s="6">
        <v>63.227222030103121</v>
      </c>
      <c r="F215" s="11">
        <v>57.474770403678399</v>
      </c>
      <c r="G215" s="11">
        <v>61.48876852427729</v>
      </c>
      <c r="H215" s="11">
        <v>60.462789790363104</v>
      </c>
      <c r="I215" s="11">
        <v>39.166634813879888</v>
      </c>
    </row>
    <row r="216" spans="1:9" x14ac:dyDescent="0.25">
      <c r="A216" s="15"/>
      <c r="B216" s="5">
        <f>DATE(YEAR(siječanj!B216),MONTH(siječanj!B216)+5,DAY(siječanj!B216))</f>
        <v>43254</v>
      </c>
      <c r="C216" s="9">
        <v>2.21875</v>
      </c>
      <c r="D216">
        <v>0.90901938371282665</v>
      </c>
      <c r="E216" s="6">
        <v>64.096120524099362</v>
      </c>
      <c r="F216" s="11">
        <v>58.26461597719986</v>
      </c>
      <c r="G216" s="11">
        <v>63.725546009455499</v>
      </c>
      <c r="H216" s="11">
        <v>58.167810263571695</v>
      </c>
      <c r="I216" s="11">
        <v>22.141398004445534</v>
      </c>
    </row>
    <row r="217" spans="1:9" x14ac:dyDescent="0.25">
      <c r="A217" s="15"/>
      <c r="B217" s="5">
        <f>DATE(YEAR(siječanj!B217),MONTH(siječanj!B217)+5,DAY(siječanj!B217))</f>
        <v>43254</v>
      </c>
      <c r="C217" s="9">
        <v>2.2291666666666701</v>
      </c>
      <c r="D217">
        <v>0.90901938371282665</v>
      </c>
      <c r="E217" s="6">
        <v>66.885152744743962</v>
      </c>
      <c r="F217" s="11">
        <v>60.799900327565432</v>
      </c>
      <c r="G217" s="11">
        <v>70.037397875542965</v>
      </c>
      <c r="H217" s="11">
        <v>59.34229638623929</v>
      </c>
      <c r="I217" s="11">
        <v>9.556605553020745</v>
      </c>
    </row>
    <row r="218" spans="1:9" x14ac:dyDescent="0.25">
      <c r="A218" s="15"/>
      <c r="B218" s="5">
        <f>DATE(YEAR(siječanj!B218),MONTH(siječanj!B218)+5,DAY(siječanj!B218))</f>
        <v>43254</v>
      </c>
      <c r="C218" s="9">
        <v>2.2395833333333299</v>
      </c>
      <c r="D218">
        <v>0.90901938371282665</v>
      </c>
      <c r="E218" s="6">
        <v>71.139867411486577</v>
      </c>
      <c r="F218" s="11">
        <v>64.667518431801724</v>
      </c>
      <c r="G218" s="11">
        <v>69.373643880093027</v>
      </c>
      <c r="H218" s="11">
        <v>59.976875392127504</v>
      </c>
      <c r="I218" s="11">
        <v>2.5061835739660197</v>
      </c>
    </row>
    <row r="219" spans="1:9" x14ac:dyDescent="0.25">
      <c r="A219" s="15"/>
      <c r="B219" s="5">
        <f>DATE(YEAR(siječanj!B219),MONTH(siječanj!B219)+5,DAY(siječanj!B219))</f>
        <v>43254</v>
      </c>
      <c r="C219" s="9">
        <v>2.25</v>
      </c>
      <c r="D219">
        <v>0.90901938371282665</v>
      </c>
      <c r="E219" s="6">
        <v>73.839112902291433</v>
      </c>
      <c r="F219" s="11">
        <v>67.121184904342783</v>
      </c>
      <c r="G219" s="11">
        <v>67.203765270528308</v>
      </c>
      <c r="H219" s="11">
        <v>61.840017527592352</v>
      </c>
      <c r="I219" s="11">
        <v>2.4958532706995751</v>
      </c>
    </row>
    <row r="220" spans="1:9" x14ac:dyDescent="0.25">
      <c r="A220" s="15"/>
      <c r="B220" s="5">
        <f>DATE(YEAR(siječanj!B220),MONTH(siječanj!B220)+5,DAY(siječanj!B220))</f>
        <v>43254</v>
      </c>
      <c r="C220" s="9">
        <v>2.2604166666666701</v>
      </c>
      <c r="D220">
        <v>0.90901938371282665</v>
      </c>
      <c r="E220" s="6">
        <v>77.697153218465786</v>
      </c>
      <c r="F220" s="11">
        <v>70.628218334890832</v>
      </c>
      <c r="G220" s="11">
        <v>67.740077148982621</v>
      </c>
      <c r="H220" s="11">
        <v>62.602618519108894</v>
      </c>
      <c r="I220" s="11">
        <v>2.0516992316809999</v>
      </c>
    </row>
    <row r="221" spans="1:9" x14ac:dyDescent="0.25">
      <c r="A221" s="15"/>
      <c r="B221" s="5">
        <f>DATE(YEAR(siječanj!B221),MONTH(siječanj!B221)+5,DAY(siječanj!B221))</f>
        <v>43254</v>
      </c>
      <c r="C221" s="9">
        <v>2.2708333333333299</v>
      </c>
      <c r="D221">
        <v>0.90901938371282665</v>
      </c>
      <c r="E221" s="6">
        <v>81.585559848042763</v>
      </c>
      <c r="F221" s="11">
        <v>74.162855332933773</v>
      </c>
      <c r="G221" s="11">
        <v>70.496747121272847</v>
      </c>
      <c r="H221" s="11">
        <v>62.541758305662619</v>
      </c>
      <c r="I221" s="11">
        <v>2.4986143517565598</v>
      </c>
    </row>
    <row r="222" spans="1:9" x14ac:dyDescent="0.25">
      <c r="A222" s="15"/>
      <c r="B222" s="5">
        <f>DATE(YEAR(siječanj!B222),MONTH(siječanj!B222)+5,DAY(siječanj!B222))</f>
        <v>43254</v>
      </c>
      <c r="C222" s="9">
        <v>2.28125</v>
      </c>
      <c r="D222">
        <v>0.90901938371282665</v>
      </c>
      <c r="E222" s="6">
        <v>84.644662418919879</v>
      </c>
      <c r="F222" s="11">
        <v>76.943638866626813</v>
      </c>
      <c r="G222" s="11">
        <v>73.008966223730397</v>
      </c>
      <c r="H222" s="11">
        <v>68.424419921049946</v>
      </c>
      <c r="I222" s="11">
        <v>2.8224088573834427</v>
      </c>
    </row>
    <row r="223" spans="1:9" x14ac:dyDescent="0.25">
      <c r="A223" s="15"/>
      <c r="B223" s="5">
        <f>DATE(YEAR(siječanj!B223),MONTH(siječanj!B223)+5,DAY(siječanj!B223))</f>
        <v>43254</v>
      </c>
      <c r="C223" s="9">
        <v>2.2916666666666701</v>
      </c>
      <c r="D223">
        <v>0.90901938371282665</v>
      </c>
      <c r="E223" s="6">
        <v>87.553118677046783</v>
      </c>
      <c r="F223" s="11">
        <v>79.587481981945032</v>
      </c>
      <c r="G223" s="11">
        <v>74.488418868400217</v>
      </c>
      <c r="H223" s="11">
        <v>71.190800192326279</v>
      </c>
      <c r="I223" s="11">
        <v>2.7549708776084243</v>
      </c>
    </row>
    <row r="224" spans="1:9" x14ac:dyDescent="0.25">
      <c r="A224" s="15"/>
      <c r="B224" s="5">
        <f>DATE(YEAR(siječanj!B224),MONTH(siječanj!B224)+5,DAY(siječanj!B224))</f>
        <v>43254</v>
      </c>
      <c r="C224" s="9">
        <v>2.3020833333333299</v>
      </c>
      <c r="D224">
        <v>0.90901938371282665</v>
      </c>
      <c r="E224" s="6">
        <v>94.095629967288133</v>
      </c>
      <c r="F224" s="11">
        <v>85.534751562934446</v>
      </c>
      <c r="G224" s="11">
        <v>77.25154491161949</v>
      </c>
      <c r="H224" s="11">
        <v>71.442962885049496</v>
      </c>
      <c r="I224" s="11">
        <v>2.054397310888441</v>
      </c>
    </row>
    <row r="225" spans="1:9" x14ac:dyDescent="0.25">
      <c r="A225" s="15"/>
      <c r="B225" s="5">
        <f>DATE(YEAR(siječanj!B225),MONTH(siječanj!B225)+5,DAY(siječanj!B225))</f>
        <v>43254</v>
      </c>
      <c r="C225" s="9">
        <v>2.3125</v>
      </c>
      <c r="D225">
        <v>0.90901938371282665</v>
      </c>
      <c r="E225" s="6">
        <v>98.216271052226617</v>
      </c>
      <c r="F225" s="11">
        <v>89.280494182466981</v>
      </c>
      <c r="G225" s="11">
        <v>81.111592357658438</v>
      </c>
      <c r="H225" s="11">
        <v>76.660199966596721</v>
      </c>
      <c r="I225" s="11">
        <v>1.5941397991206347</v>
      </c>
    </row>
    <row r="226" spans="1:9" x14ac:dyDescent="0.25">
      <c r="A226" s="15"/>
      <c r="B226" s="5">
        <f>DATE(YEAR(siječanj!B226),MONTH(siječanj!B226)+5,DAY(siječanj!B226))</f>
        <v>43254</v>
      </c>
      <c r="C226" s="9">
        <v>2.3229166666666701</v>
      </c>
      <c r="D226">
        <v>0.90901938371282665</v>
      </c>
      <c r="E226" s="6">
        <v>103.75044934675836</v>
      </c>
      <c r="F226" s="11">
        <v>94.311169525119126</v>
      </c>
      <c r="G226" s="11">
        <v>84.10648612452303</v>
      </c>
      <c r="H226" s="11">
        <v>83.314866746824137</v>
      </c>
      <c r="I226" s="11">
        <v>1.5635259003892057</v>
      </c>
    </row>
    <row r="227" spans="1:9" x14ac:dyDescent="0.25">
      <c r="A227" s="15"/>
      <c r="B227" s="5">
        <f>DATE(YEAR(siječanj!B227),MONTH(siječanj!B227)+5,DAY(siječanj!B227))</f>
        <v>43254</v>
      </c>
      <c r="C227" s="9">
        <v>2.3333333333333299</v>
      </c>
      <c r="D227">
        <v>0.90901938371282665</v>
      </c>
      <c r="E227" s="6">
        <v>109.4125517867506</v>
      </c>
      <c r="F227" s="11">
        <v>99.458130395639756</v>
      </c>
      <c r="G227" s="11">
        <v>84.662342984352534</v>
      </c>
      <c r="H227" s="11">
        <v>92.247888177229214</v>
      </c>
      <c r="I227" s="11">
        <v>2.3144499452468668</v>
      </c>
    </row>
    <row r="228" spans="1:9" x14ac:dyDescent="0.25">
      <c r="A228" s="15"/>
      <c r="B228" s="5">
        <f>DATE(YEAR(siječanj!B228),MONTH(siječanj!B228)+5,DAY(siječanj!B228))</f>
        <v>43254</v>
      </c>
      <c r="C228" s="9">
        <v>2.34375</v>
      </c>
      <c r="D228">
        <v>0.90901938371282665</v>
      </c>
      <c r="E228" s="6">
        <v>114.93537048540435</v>
      </c>
      <c r="F228" s="11">
        <v>104.47847964544766</v>
      </c>
      <c r="G228" s="11">
        <v>85.901398384309445</v>
      </c>
      <c r="H228" s="11">
        <v>95.930755912588864</v>
      </c>
      <c r="I228" s="11">
        <v>1.9268525665606979</v>
      </c>
    </row>
    <row r="229" spans="1:9" x14ac:dyDescent="0.25">
      <c r="A229" s="15"/>
      <c r="B229" s="5">
        <f>DATE(YEAR(siječanj!B229),MONTH(siječanj!B229)+5,DAY(siječanj!B229))</f>
        <v>43254</v>
      </c>
      <c r="C229" s="9">
        <v>2.3541666666666701</v>
      </c>
      <c r="D229">
        <v>0.90901938371282665</v>
      </c>
      <c r="E229" s="6">
        <v>120.12193007003219</v>
      </c>
      <c r="F229" s="11">
        <v>109.19316284265592</v>
      </c>
      <c r="G229" s="11">
        <v>89.380441226303503</v>
      </c>
      <c r="H229" s="11">
        <v>96.039170818966056</v>
      </c>
      <c r="I229" s="11">
        <v>2.0335376985133431</v>
      </c>
    </row>
    <row r="230" spans="1:9" x14ac:dyDescent="0.25">
      <c r="A230" s="15"/>
      <c r="B230" s="5">
        <f>DATE(YEAR(siječanj!B230),MONTH(siječanj!B230)+5,DAY(siječanj!B230))</f>
        <v>43254</v>
      </c>
      <c r="C230" s="9">
        <v>2.3645833333333299</v>
      </c>
      <c r="D230">
        <v>0.90901938371282665</v>
      </c>
      <c r="E230" s="6">
        <v>124.04008211831002</v>
      </c>
      <c r="F230" s="11">
        <v>112.75483900287459</v>
      </c>
      <c r="G230" s="11">
        <v>91.691336976926877</v>
      </c>
      <c r="H230" s="11">
        <v>97.305603506932542</v>
      </c>
      <c r="I230" s="11">
        <v>2.1515401627086161</v>
      </c>
    </row>
    <row r="231" spans="1:9" x14ac:dyDescent="0.25">
      <c r="A231" s="15"/>
      <c r="B231" s="5">
        <f>DATE(YEAR(siječanj!B231),MONTH(siječanj!B231)+5,DAY(siječanj!B231))</f>
        <v>43254</v>
      </c>
      <c r="C231" s="9">
        <v>2.375</v>
      </c>
      <c r="D231">
        <v>0.90901938371282665</v>
      </c>
      <c r="E231" s="6">
        <v>126.5451789934564</v>
      </c>
      <c r="F231" s="11">
        <v>115.03202062046108</v>
      </c>
      <c r="G231" s="11">
        <v>95.360273474555243</v>
      </c>
      <c r="H231" s="11">
        <v>101.21069952415463</v>
      </c>
      <c r="I231" s="11">
        <v>2.9435124126173653</v>
      </c>
    </row>
    <row r="232" spans="1:9" x14ac:dyDescent="0.25">
      <c r="A232" s="15"/>
      <c r="B232" s="5">
        <f>DATE(YEAR(siječanj!B232),MONTH(siječanj!B232)+5,DAY(siječanj!B232))</f>
        <v>43254</v>
      </c>
      <c r="C232" s="9">
        <v>2.3854166666666701</v>
      </c>
      <c r="D232">
        <v>0.90901938371282665</v>
      </c>
      <c r="E232" s="6">
        <v>127.88200099281836</v>
      </c>
      <c r="F232" s="11">
        <v>116.24721773045484</v>
      </c>
      <c r="G232" s="11">
        <v>103.9691085998987</v>
      </c>
      <c r="H232" s="11">
        <v>115.01250993413997</v>
      </c>
      <c r="I232" s="11">
        <v>2.7620480853738285</v>
      </c>
    </row>
    <row r="233" spans="1:9" x14ac:dyDescent="0.25">
      <c r="A233" s="15"/>
      <c r="B233" s="5">
        <f>DATE(YEAR(siječanj!B233),MONTH(siječanj!B233)+5,DAY(siječanj!B233))</f>
        <v>43254</v>
      </c>
      <c r="C233" s="9">
        <v>2.3958333333333299</v>
      </c>
      <c r="D233">
        <v>0.90901938371282665</v>
      </c>
      <c r="E233" s="6">
        <v>129.76826223550367</v>
      </c>
      <c r="F233" s="11">
        <v>117.96186576280202</v>
      </c>
      <c r="G233" s="11">
        <v>106.44968612510839</v>
      </c>
      <c r="H233" s="11">
        <v>111.99926910968817</v>
      </c>
      <c r="I233" s="11">
        <v>3.1620558283907401</v>
      </c>
    </row>
    <row r="234" spans="1:9" x14ac:dyDescent="0.25">
      <c r="A234" s="15"/>
      <c r="B234" s="5">
        <f>DATE(YEAR(siječanj!B234),MONTH(siječanj!B234)+5,DAY(siječanj!B234))</f>
        <v>43254</v>
      </c>
      <c r="C234" s="9">
        <v>2.40625</v>
      </c>
      <c r="D234">
        <v>0.90901938371282665</v>
      </c>
      <c r="E234" s="6">
        <v>134.54521183266104</v>
      </c>
      <c r="F234" s="11">
        <v>122.30420554163724</v>
      </c>
      <c r="G234" s="11">
        <v>108.29632328421761</v>
      </c>
      <c r="H234" s="11">
        <v>110.64918222607126</v>
      </c>
      <c r="I234" s="11">
        <v>3.4857673315809223</v>
      </c>
    </row>
    <row r="235" spans="1:9" x14ac:dyDescent="0.25">
      <c r="A235" s="15"/>
      <c r="B235" s="5">
        <f>DATE(YEAR(siječanj!B235),MONTH(siječanj!B235)+5,DAY(siječanj!B235))</f>
        <v>43254</v>
      </c>
      <c r="C235" s="9">
        <v>2.4166666666666701</v>
      </c>
      <c r="D235">
        <v>0.90901938371282665</v>
      </c>
      <c r="E235" s="6">
        <v>139.61745537935008</v>
      </c>
      <c r="F235" s="11">
        <v>126.91497324448989</v>
      </c>
      <c r="G235" s="11">
        <v>110.85923077927758</v>
      </c>
      <c r="H235" s="11">
        <v>113.07789929240167</v>
      </c>
      <c r="I235" s="11">
        <v>3.2407651390579271</v>
      </c>
    </row>
    <row r="236" spans="1:9" x14ac:dyDescent="0.25">
      <c r="A236" s="15"/>
      <c r="B236" s="5">
        <f>DATE(YEAR(siječanj!B236),MONTH(siječanj!B236)+5,DAY(siječanj!B236))</f>
        <v>43254</v>
      </c>
      <c r="C236" s="9">
        <v>2.4270833333333299</v>
      </c>
      <c r="D236">
        <v>0.90901938371282665</v>
      </c>
      <c r="E236" s="6">
        <v>144.10768453145232</v>
      </c>
      <c r="F236" s="11">
        <v>130.99667858106324</v>
      </c>
      <c r="G236" s="11">
        <v>110.48233604490314</v>
      </c>
      <c r="H236" s="11">
        <v>116.87533498480218</v>
      </c>
      <c r="I236" s="11">
        <v>3.494468587023452</v>
      </c>
    </row>
    <row r="237" spans="1:9" x14ac:dyDescent="0.25">
      <c r="A237" s="15"/>
      <c r="B237" s="5">
        <f>DATE(YEAR(siječanj!B237),MONTH(siječanj!B237)+5,DAY(siječanj!B237))</f>
        <v>43254</v>
      </c>
      <c r="C237" s="9">
        <v>2.4375</v>
      </c>
      <c r="D237">
        <v>0.90901938371282665</v>
      </c>
      <c r="E237" s="6">
        <v>147.40937641501793</v>
      </c>
      <c r="F237" s="11">
        <v>133.99798050227167</v>
      </c>
      <c r="G237" s="11">
        <v>111.30987818951749</v>
      </c>
      <c r="H237" s="11">
        <v>117.74531935365445</v>
      </c>
      <c r="I237" s="11">
        <v>3.3756981002813609</v>
      </c>
    </row>
    <row r="238" spans="1:9" x14ac:dyDescent="0.25">
      <c r="A238" s="15"/>
      <c r="B238" s="5">
        <f>DATE(YEAR(siječanj!B238),MONTH(siječanj!B238)+5,DAY(siječanj!B238))</f>
        <v>43254</v>
      </c>
      <c r="C238" s="9">
        <v>2.4479166666666701</v>
      </c>
      <c r="D238">
        <v>0.90901938371282665</v>
      </c>
      <c r="E238" s="6">
        <v>145.80506583684323</v>
      </c>
      <c r="F238" s="11">
        <v>132.53963108921533</v>
      </c>
      <c r="G238" s="11">
        <v>110.7802433427272</v>
      </c>
      <c r="H238" s="11">
        <v>117.52121264536633</v>
      </c>
      <c r="I238" s="11">
        <v>3.5326657083753505</v>
      </c>
    </row>
    <row r="239" spans="1:9" x14ac:dyDescent="0.25">
      <c r="A239" s="15"/>
      <c r="B239" s="5">
        <f>DATE(YEAR(siječanj!B239),MONTH(siječanj!B239)+5,DAY(siječanj!B239))</f>
        <v>43254</v>
      </c>
      <c r="C239" s="9">
        <v>2.4583333333333299</v>
      </c>
      <c r="D239">
        <v>0.90901938371282665</v>
      </c>
      <c r="E239" s="6">
        <v>148.59367553170031</v>
      </c>
      <c r="F239" s="11">
        <v>135.07453135544995</v>
      </c>
      <c r="G239" s="11">
        <v>111.35646474738525</v>
      </c>
      <c r="H239" s="11">
        <v>115.57525919790363</v>
      </c>
      <c r="I239" s="11">
        <v>3.6385058155206242</v>
      </c>
    </row>
    <row r="240" spans="1:9" x14ac:dyDescent="0.25">
      <c r="A240" s="15"/>
      <c r="B240" s="5">
        <f>DATE(YEAR(siječanj!B240),MONTH(siječanj!B240)+5,DAY(siječanj!B240))</f>
        <v>43254</v>
      </c>
      <c r="C240" s="9">
        <v>2.46875</v>
      </c>
      <c r="D240">
        <v>0.90901938371282665</v>
      </c>
      <c r="E240" s="6">
        <v>148.953323332568</v>
      </c>
      <c r="F240" s="11">
        <v>135.40145817774837</v>
      </c>
      <c r="G240" s="11">
        <v>113.71691596466083</v>
      </c>
      <c r="H240" s="11">
        <v>114.22039195985721</v>
      </c>
      <c r="I240" s="11">
        <v>4.4028732550356722</v>
      </c>
    </row>
    <row r="241" spans="1:9" x14ac:dyDescent="0.25">
      <c r="A241" s="15"/>
      <c r="B241" s="5">
        <f>DATE(YEAR(siječanj!B241),MONTH(siječanj!B241)+5,DAY(siječanj!B241))</f>
        <v>43254</v>
      </c>
      <c r="C241" s="9">
        <v>2.4791666666666701</v>
      </c>
      <c r="D241">
        <v>0.90901938371282665</v>
      </c>
      <c r="E241" s="6">
        <v>147.37997814191712</v>
      </c>
      <c r="F241" s="11">
        <v>133.97125690217536</v>
      </c>
      <c r="G241" s="11">
        <v>114.14214887291114</v>
      </c>
      <c r="H241" s="11">
        <v>115.83989255495301</v>
      </c>
      <c r="I241" s="11">
        <v>4.4852396730644655</v>
      </c>
    </row>
    <row r="242" spans="1:9" x14ac:dyDescent="0.25">
      <c r="A242" s="15"/>
      <c r="B242" s="5">
        <f>DATE(YEAR(siječanj!B242),MONTH(siječanj!B242)+5,DAY(siječanj!B242))</f>
        <v>43254</v>
      </c>
      <c r="C242" s="9">
        <v>2.4895833333333299</v>
      </c>
      <c r="D242">
        <v>0.90901938371282665</v>
      </c>
      <c r="E242" s="6">
        <v>145.27040408579148</v>
      </c>
      <c r="F242" s="11">
        <v>132.05361319377946</v>
      </c>
      <c r="G242" s="11">
        <v>113.20615518210499</v>
      </c>
      <c r="H242" s="11">
        <v>114.35718394920382</v>
      </c>
      <c r="I242" s="11">
        <v>4.7564356345572554</v>
      </c>
    </row>
    <row r="243" spans="1:9" x14ac:dyDescent="0.25">
      <c r="A243" s="15"/>
      <c r="B243" s="5">
        <f>DATE(YEAR(siječanj!B243),MONTH(siječanj!B243)+5,DAY(siječanj!B243))</f>
        <v>43254</v>
      </c>
      <c r="C243" s="9">
        <v>2.5</v>
      </c>
      <c r="D243">
        <v>0.90901938371282665</v>
      </c>
      <c r="E243" s="6">
        <v>141.80698797745598</v>
      </c>
      <c r="F243" s="11">
        <v>128.90530081743924</v>
      </c>
      <c r="G243" s="11">
        <v>113.39125198105646</v>
      </c>
      <c r="H243" s="11">
        <v>115.50023051163105</v>
      </c>
      <c r="I243" s="11">
        <v>4.7518024985424017</v>
      </c>
    </row>
    <row r="244" spans="1:9" x14ac:dyDescent="0.25">
      <c r="A244" s="15"/>
      <c r="B244" s="5">
        <f>DATE(YEAR(siječanj!B244),MONTH(siječanj!B244)+5,DAY(siječanj!B244))</f>
        <v>43254</v>
      </c>
      <c r="C244" s="9">
        <v>2.5104166666666701</v>
      </c>
      <c r="D244">
        <v>0.90901938371282665</v>
      </c>
      <c r="E244" s="6">
        <v>135.89084240366296</v>
      </c>
      <c r="F244" s="11">
        <v>123.52740981399455</v>
      </c>
      <c r="G244" s="11">
        <v>114.8913503933084</v>
      </c>
      <c r="H244" s="11">
        <v>116.67878254448931</v>
      </c>
      <c r="I244" s="11">
        <v>5.5613942657068609</v>
      </c>
    </row>
    <row r="245" spans="1:9" x14ac:dyDescent="0.25">
      <c r="A245" s="15"/>
      <c r="B245" s="5">
        <f>DATE(YEAR(siječanj!B245),MONTH(siječanj!B245)+5,DAY(siječanj!B245))</f>
        <v>43254</v>
      </c>
      <c r="C245" s="9">
        <v>2.5208333333333299</v>
      </c>
      <c r="D245">
        <v>0.90901938371282665</v>
      </c>
      <c r="E245" s="6">
        <v>131.77155915394295</v>
      </c>
      <c r="F245" s="11">
        <v>119.78290149299549</v>
      </c>
      <c r="G245" s="11">
        <v>114.22778521885017</v>
      </c>
      <c r="H245" s="11">
        <v>117.78909712507559</v>
      </c>
      <c r="I245" s="11">
        <v>5.3642894793067706</v>
      </c>
    </row>
    <row r="246" spans="1:9" x14ac:dyDescent="0.25">
      <c r="A246" s="15"/>
      <c r="B246" s="5">
        <f>DATE(YEAR(siječanj!B246),MONTH(siječanj!B246)+5,DAY(siječanj!B246))</f>
        <v>43254</v>
      </c>
      <c r="C246" s="9">
        <v>2.53125</v>
      </c>
      <c r="D246">
        <v>0.90901938371282665</v>
      </c>
      <c r="E246" s="6">
        <v>127.88540797892166</v>
      </c>
      <c r="F246" s="11">
        <v>116.25031474686277</v>
      </c>
      <c r="G246" s="11">
        <v>112.99220492863419</v>
      </c>
      <c r="H246" s="11">
        <v>116.12281648726288</v>
      </c>
      <c r="I246" s="11">
        <v>4.4894437964848066</v>
      </c>
    </row>
    <row r="247" spans="1:9" x14ac:dyDescent="0.25">
      <c r="A247" s="15"/>
      <c r="B247" s="5">
        <f>DATE(YEAR(siječanj!B247),MONTH(siječanj!B247)+5,DAY(siječanj!B247))</f>
        <v>43254</v>
      </c>
      <c r="C247" s="9">
        <v>2.5416666666666701</v>
      </c>
      <c r="D247">
        <v>0.90901938371282665</v>
      </c>
      <c r="E247" s="6">
        <v>125.73431034980796</v>
      </c>
      <c r="F247" s="11">
        <v>114.29492530573971</v>
      </c>
      <c r="G247" s="11">
        <v>115.18065629234022</v>
      </c>
      <c r="H247" s="11">
        <v>117.78558912358828</v>
      </c>
      <c r="I247" s="11">
        <v>3.7962524464843681</v>
      </c>
    </row>
    <row r="248" spans="1:9" x14ac:dyDescent="0.25">
      <c r="A248" s="15"/>
      <c r="B248" s="5">
        <f>DATE(YEAR(siječanj!B248),MONTH(siječanj!B248)+5,DAY(siječanj!B248))</f>
        <v>43254</v>
      </c>
      <c r="C248" s="9">
        <v>2.5520833333333299</v>
      </c>
      <c r="D248">
        <v>0.90901938371282665</v>
      </c>
      <c r="E248" s="6">
        <v>122.93787698497044</v>
      </c>
      <c r="F248" s="11">
        <v>111.75291317184113</v>
      </c>
      <c r="G248" s="11">
        <v>115.35734051349115</v>
      </c>
      <c r="H248" s="11">
        <v>118.67158828183912</v>
      </c>
      <c r="I248" s="11">
        <v>3.5177732711784588</v>
      </c>
    </row>
    <row r="249" spans="1:9" x14ac:dyDescent="0.25">
      <c r="A249" s="15"/>
      <c r="B249" s="5">
        <f>DATE(YEAR(siječanj!B249),MONTH(siječanj!B249)+5,DAY(siječanj!B249))</f>
        <v>43254</v>
      </c>
      <c r="C249" s="9">
        <v>2.5625</v>
      </c>
      <c r="D249">
        <v>0.90901938371282665</v>
      </c>
      <c r="E249" s="6">
        <v>119.21705638158119</v>
      </c>
      <c r="F249" s="11">
        <v>108.37061512004223</v>
      </c>
      <c r="G249" s="11">
        <v>113.61038476812932</v>
      </c>
      <c r="H249" s="11">
        <v>114.14071938603222</v>
      </c>
      <c r="I249" s="11">
        <v>2.6139437374783379</v>
      </c>
    </row>
    <row r="250" spans="1:9" x14ac:dyDescent="0.25">
      <c r="A250" s="15"/>
      <c r="B250" s="5">
        <f>DATE(YEAR(siječanj!B250),MONTH(siječanj!B250)+5,DAY(siječanj!B250))</f>
        <v>43254</v>
      </c>
      <c r="C250" s="9">
        <v>2.5729166666666701</v>
      </c>
      <c r="D250">
        <v>0.90901938371282665</v>
      </c>
      <c r="E250" s="6">
        <v>117.95263407671968</v>
      </c>
      <c r="F250" s="11">
        <v>107.22123073572428</v>
      </c>
      <c r="G250" s="11">
        <v>111.93825838003248</v>
      </c>
      <c r="H250" s="11">
        <v>117.92842177911153</v>
      </c>
      <c r="I250" s="11">
        <v>2.5322213383559919</v>
      </c>
    </row>
    <row r="251" spans="1:9" x14ac:dyDescent="0.25">
      <c r="A251" s="15"/>
      <c r="B251" s="5">
        <f>DATE(YEAR(siječanj!B251),MONTH(siječanj!B251)+5,DAY(siječanj!B251))</f>
        <v>43254</v>
      </c>
      <c r="C251" s="9">
        <v>2.5833333333333299</v>
      </c>
      <c r="D251">
        <v>0.90901938371282665</v>
      </c>
      <c r="E251" s="6">
        <v>115.64435387912923</v>
      </c>
      <c r="F251" s="11">
        <v>105.12295929307409</v>
      </c>
      <c r="G251" s="11">
        <v>113.01790868831321</v>
      </c>
      <c r="H251" s="11">
        <v>117.42591060038392</v>
      </c>
      <c r="I251" s="11">
        <v>2.1849411432603341</v>
      </c>
    </row>
    <row r="252" spans="1:9" x14ac:dyDescent="0.25">
      <c r="A252" s="15"/>
      <c r="B252" s="5">
        <f>DATE(YEAR(siječanj!B252),MONTH(siječanj!B252)+5,DAY(siječanj!B252))</f>
        <v>43254</v>
      </c>
      <c r="C252" s="9">
        <v>2.59375</v>
      </c>
      <c r="D252">
        <v>0.90901938371282665</v>
      </c>
      <c r="E252" s="6">
        <v>116.35383517882906</v>
      </c>
      <c r="F252" s="11">
        <v>105.76789154688299</v>
      </c>
      <c r="G252" s="11">
        <v>114.31095483949336</v>
      </c>
      <c r="H252" s="11">
        <v>119.88733556616522</v>
      </c>
      <c r="I252" s="11">
        <v>2.1060848282775448</v>
      </c>
    </row>
    <row r="253" spans="1:9" x14ac:dyDescent="0.25">
      <c r="A253" s="15"/>
      <c r="B253" s="5">
        <f>DATE(YEAR(siječanj!B253),MONTH(siječanj!B253)+5,DAY(siječanj!B253))</f>
        <v>43254</v>
      </c>
      <c r="C253" s="9">
        <v>2.6041666666666701</v>
      </c>
      <c r="D253">
        <v>0.90901938371282665</v>
      </c>
      <c r="E253" s="6">
        <v>114.33492464314439</v>
      </c>
      <c r="F253" s="11">
        <v>103.93266273596359</v>
      </c>
      <c r="G253" s="11">
        <v>114.58382527731123</v>
      </c>
      <c r="H253" s="11">
        <v>119.1171405943123</v>
      </c>
      <c r="I253" s="11">
        <v>2.1749638503572055</v>
      </c>
    </row>
    <row r="254" spans="1:9" x14ac:dyDescent="0.25">
      <c r="A254" s="15"/>
      <c r="B254" s="5">
        <f>DATE(YEAR(siječanj!B254),MONTH(siječanj!B254)+5,DAY(siječanj!B254))</f>
        <v>43254</v>
      </c>
      <c r="C254" s="9">
        <v>2.6145833333333299</v>
      </c>
      <c r="D254">
        <v>0.90901938371282665</v>
      </c>
      <c r="E254" s="6">
        <v>112.84150526360293</v>
      </c>
      <c r="F254" s="11">
        <v>102.57511557194802</v>
      </c>
      <c r="G254" s="11">
        <v>114.95842202004195</v>
      </c>
      <c r="H254" s="11">
        <v>118.66408661733138</v>
      </c>
      <c r="I254" s="11">
        <v>2.1431109152514174</v>
      </c>
    </row>
    <row r="255" spans="1:9" x14ac:dyDescent="0.25">
      <c r="A255" s="15"/>
      <c r="B255" s="5">
        <f>DATE(YEAR(siječanj!B255),MONTH(siječanj!B255)+5,DAY(siječanj!B255))</f>
        <v>43254</v>
      </c>
      <c r="C255" s="9">
        <v>2.625</v>
      </c>
      <c r="D255">
        <v>0.90901938371282665</v>
      </c>
      <c r="E255" s="6">
        <v>110.85538312576463</v>
      </c>
      <c r="F255" s="11">
        <v>100.76969205023185</v>
      </c>
      <c r="G255" s="11">
        <v>118.35681419377151</v>
      </c>
      <c r="H255" s="11">
        <v>117.80789744425927</v>
      </c>
      <c r="I255" s="11">
        <v>2.0726788475790383</v>
      </c>
    </row>
    <row r="256" spans="1:9" x14ac:dyDescent="0.25">
      <c r="A256" s="15"/>
      <c r="B256" s="5">
        <f>DATE(YEAR(siječanj!B256),MONTH(siječanj!B256)+5,DAY(siječanj!B256))</f>
        <v>43254</v>
      </c>
      <c r="C256" s="9">
        <v>2.6354166666666701</v>
      </c>
      <c r="D256">
        <v>0.90901938371282665</v>
      </c>
      <c r="E256" s="6">
        <v>108.79069598756912</v>
      </c>
      <c r="F256" s="11">
        <v>98.892851420309569</v>
      </c>
      <c r="G256" s="11">
        <v>117.76265479490171</v>
      </c>
      <c r="H256" s="11">
        <v>118.93714078344297</v>
      </c>
      <c r="I256" s="11">
        <v>2.6047844685899193</v>
      </c>
    </row>
    <row r="257" spans="1:9" x14ac:dyDescent="0.25">
      <c r="A257" s="15"/>
      <c r="B257" s="5">
        <f>DATE(YEAR(siječanj!B257),MONTH(siječanj!B257)+5,DAY(siječanj!B257))</f>
        <v>43254</v>
      </c>
      <c r="C257" s="9">
        <v>2.6458333333333299</v>
      </c>
      <c r="D257">
        <v>0.90901938371282665</v>
      </c>
      <c r="E257" s="6">
        <v>109.29565992845947</v>
      </c>
      <c r="F257" s="11">
        <v>99.351873430654905</v>
      </c>
      <c r="G257" s="11">
        <v>116.87327578423867</v>
      </c>
      <c r="H257" s="11">
        <v>119.16058522600407</v>
      </c>
      <c r="I257" s="11">
        <v>2.3771047846033562</v>
      </c>
    </row>
    <row r="258" spans="1:9" x14ac:dyDescent="0.25">
      <c r="A258" s="15"/>
      <c r="B258" s="5">
        <f>DATE(YEAR(siječanj!B258),MONTH(siječanj!B258)+5,DAY(siječanj!B258))</f>
        <v>43254</v>
      </c>
      <c r="C258" s="9">
        <v>2.65625</v>
      </c>
      <c r="D258">
        <v>0.90901938371282665</v>
      </c>
      <c r="E258" s="6">
        <v>108.43974467990483</v>
      </c>
      <c r="F258" s="11">
        <v>98.573829878903368</v>
      </c>
      <c r="G258" s="11">
        <v>116.26655376321878</v>
      </c>
      <c r="H258" s="11">
        <v>116.98247352450549</v>
      </c>
      <c r="I258" s="11">
        <v>2.1583003611675866</v>
      </c>
    </row>
    <row r="259" spans="1:9" x14ac:dyDescent="0.25">
      <c r="A259" s="15"/>
      <c r="B259" s="5">
        <f>DATE(YEAR(siječanj!B259),MONTH(siječanj!B259)+5,DAY(siječanj!B259))</f>
        <v>43254</v>
      </c>
      <c r="C259" s="9">
        <v>2.6666666666666701</v>
      </c>
      <c r="D259">
        <v>0.90901938371282665</v>
      </c>
      <c r="E259" s="6">
        <v>105.8202811827465</v>
      </c>
      <c r="F259" s="11">
        <v>96.192686785058243</v>
      </c>
      <c r="G259" s="11">
        <v>115.91419772282988</v>
      </c>
      <c r="H259" s="11">
        <v>117.31935806550571</v>
      </c>
      <c r="I259" s="11">
        <v>2.9428123920668803</v>
      </c>
    </row>
    <row r="260" spans="1:9" x14ac:dyDescent="0.25">
      <c r="A260" s="15"/>
      <c r="B260" s="5">
        <f>DATE(YEAR(siječanj!B260),MONTH(siječanj!B260)+5,DAY(siječanj!B260))</f>
        <v>43254</v>
      </c>
      <c r="C260" s="9">
        <v>2.6770833333333299</v>
      </c>
      <c r="D260">
        <v>0.90901938371282665</v>
      </c>
      <c r="E260" s="6">
        <v>104.91231988214423</v>
      </c>
      <c r="F260" s="11">
        <v>95.367332363149686</v>
      </c>
      <c r="G260" s="11">
        <v>113.70595229473834</v>
      </c>
      <c r="H260" s="11">
        <v>118.46288226200272</v>
      </c>
      <c r="I260" s="11">
        <v>3.1539635908271322</v>
      </c>
    </row>
    <row r="261" spans="1:9" x14ac:dyDescent="0.25">
      <c r="A261" s="15"/>
      <c r="B261" s="5">
        <f>DATE(YEAR(siječanj!B261),MONTH(siječanj!B261)+5,DAY(siječanj!B261))</f>
        <v>43254</v>
      </c>
      <c r="C261" s="9">
        <v>2.6875</v>
      </c>
      <c r="D261">
        <v>0.90901938371282665</v>
      </c>
      <c r="E261" s="6">
        <v>105.48483240573557</v>
      </c>
      <c r="F261" s="11">
        <v>95.887757344512551</v>
      </c>
      <c r="G261" s="11">
        <v>115.72280153419779</v>
      </c>
      <c r="H261" s="11">
        <v>120.24830651097015</v>
      </c>
      <c r="I261" s="11">
        <v>2.7375923674279528</v>
      </c>
    </row>
    <row r="262" spans="1:9" x14ac:dyDescent="0.25">
      <c r="A262" s="15"/>
      <c r="B262" s="5">
        <f>DATE(YEAR(siječanj!B262),MONTH(siječanj!B262)+5,DAY(siječanj!B262))</f>
        <v>43254</v>
      </c>
      <c r="C262" s="9">
        <v>2.6979166666666701</v>
      </c>
      <c r="D262">
        <v>0.90901938371282665</v>
      </c>
      <c r="E262" s="6">
        <v>105.17302226039843</v>
      </c>
      <c r="F262" s="11">
        <v>95.604315878362769</v>
      </c>
      <c r="G262" s="11">
        <v>116.21799061114001</v>
      </c>
      <c r="H262" s="11">
        <v>119.35624661788425</v>
      </c>
      <c r="I262" s="11">
        <v>3.3128952565799112</v>
      </c>
    </row>
    <row r="263" spans="1:9" x14ac:dyDescent="0.25">
      <c r="A263" s="15"/>
      <c r="B263" s="5">
        <f>DATE(YEAR(siječanj!B263),MONTH(siječanj!B263)+5,DAY(siječanj!B263))</f>
        <v>43254</v>
      </c>
      <c r="C263" s="9">
        <v>2.7083333333333299</v>
      </c>
      <c r="D263">
        <v>0.90901938371282665</v>
      </c>
      <c r="E263" s="6">
        <v>107.1277981423974</v>
      </c>
      <c r="F263" s="11">
        <v>97.38124504591417</v>
      </c>
      <c r="G263" s="11">
        <v>113.68927578544988</v>
      </c>
      <c r="H263" s="11">
        <v>117.64833956883029</v>
      </c>
      <c r="I263" s="11">
        <v>3.2729530839985896</v>
      </c>
    </row>
    <row r="264" spans="1:9" x14ac:dyDescent="0.25">
      <c r="A264" s="15"/>
      <c r="B264" s="5">
        <f>DATE(YEAR(siječanj!B264),MONTH(siječanj!B264)+5,DAY(siječanj!B264))</f>
        <v>43254</v>
      </c>
      <c r="C264" s="9">
        <v>2.71875</v>
      </c>
      <c r="D264">
        <v>0.90901938371282665</v>
      </c>
      <c r="E264" s="6">
        <v>108.54240257674961</v>
      </c>
      <c r="F264" s="11">
        <v>98.667147897026453</v>
      </c>
      <c r="G264" s="11">
        <v>113.86344908915794</v>
      </c>
      <c r="H264" s="11">
        <v>118.90566509961749</v>
      </c>
      <c r="I264" s="11">
        <v>3.2023190103959269</v>
      </c>
    </row>
    <row r="265" spans="1:9" x14ac:dyDescent="0.25">
      <c r="A265" s="15"/>
      <c r="B265" s="5">
        <f>DATE(YEAR(siječanj!B265),MONTH(siječanj!B265)+5,DAY(siječanj!B265))</f>
        <v>43254</v>
      </c>
      <c r="C265" s="9">
        <v>2.7291666666666701</v>
      </c>
      <c r="D265">
        <v>0.90901938371282665</v>
      </c>
      <c r="E265" s="6">
        <v>111.12224585065273</v>
      </c>
      <c r="F265" s="11">
        <v>101.01227543994555</v>
      </c>
      <c r="G265" s="11">
        <v>116.08937539351511</v>
      </c>
      <c r="H265" s="11">
        <v>118.52585771204375</v>
      </c>
      <c r="I265" s="11">
        <v>2.8599279588307285</v>
      </c>
    </row>
    <row r="266" spans="1:9" x14ac:dyDescent="0.25">
      <c r="A266" s="15"/>
      <c r="B266" s="5">
        <f>DATE(YEAR(siječanj!B266),MONTH(siječanj!B266)+5,DAY(siječanj!B266))</f>
        <v>43254</v>
      </c>
      <c r="C266" s="9">
        <v>2.7395833333333299</v>
      </c>
      <c r="D266">
        <v>0.90901938371282665</v>
      </c>
      <c r="E266" s="6">
        <v>113.3525452443386</v>
      </c>
      <c r="F266" s="11">
        <v>103.03966082028897</v>
      </c>
      <c r="G266" s="11">
        <v>116.57894403285323</v>
      </c>
      <c r="H266" s="11">
        <v>121.55137654170112</v>
      </c>
      <c r="I266" s="11">
        <v>3.2269137324225423</v>
      </c>
    </row>
    <row r="267" spans="1:9" x14ac:dyDescent="0.25">
      <c r="A267" s="15"/>
      <c r="B267" s="5">
        <f>DATE(YEAR(siječanj!B267),MONTH(siječanj!B267)+5,DAY(siječanj!B267))</f>
        <v>43254</v>
      </c>
      <c r="C267" s="9">
        <v>2.75</v>
      </c>
      <c r="D267">
        <v>0.90901938371282665</v>
      </c>
      <c r="E267" s="6">
        <v>116.18458384560567</v>
      </c>
      <c r="F267" s="11">
        <v>105.6140388042637</v>
      </c>
      <c r="G267" s="11">
        <v>116.13288457096489</v>
      </c>
      <c r="H267" s="11">
        <v>123.70332674011702</v>
      </c>
      <c r="I267" s="11">
        <v>3.5472801374107639</v>
      </c>
    </row>
    <row r="268" spans="1:9" x14ac:dyDescent="0.25">
      <c r="A268" s="15"/>
      <c r="B268" s="5">
        <f>DATE(YEAR(siječanj!B268),MONTH(siječanj!B268)+5,DAY(siječanj!B268))</f>
        <v>43254</v>
      </c>
      <c r="C268" s="9">
        <v>2.7604166666666701</v>
      </c>
      <c r="D268">
        <v>0.90901938371282665</v>
      </c>
      <c r="E268" s="6">
        <v>117.96910762320857</v>
      </c>
      <c r="F268" s="11">
        <v>107.23620550880118</v>
      </c>
      <c r="G268" s="11">
        <v>116.82781411738532</v>
      </c>
      <c r="H268" s="11">
        <v>122.05629997316771</v>
      </c>
      <c r="I268" s="11">
        <v>4.26213112327257</v>
      </c>
    </row>
    <row r="269" spans="1:9" x14ac:dyDescent="0.25">
      <c r="A269" s="15"/>
      <c r="B269" s="5">
        <f>DATE(YEAR(siječanj!B269),MONTH(siječanj!B269)+5,DAY(siječanj!B269))</f>
        <v>43254</v>
      </c>
      <c r="C269" s="9">
        <v>2.7708333333333299</v>
      </c>
      <c r="D269">
        <v>0.90901938371282665</v>
      </c>
      <c r="E269" s="6">
        <v>119.72423610324438</v>
      </c>
      <c r="F269" s="11">
        <v>108.83165131806015</v>
      </c>
      <c r="G269" s="11">
        <v>120.27041450798075</v>
      </c>
      <c r="H269" s="11">
        <v>122.80083917212949</v>
      </c>
      <c r="I269" s="11">
        <v>8.4771468633800602</v>
      </c>
    </row>
    <row r="270" spans="1:9" x14ac:dyDescent="0.25">
      <c r="A270" s="15"/>
      <c r="B270" s="5">
        <f>DATE(YEAR(siječanj!B270),MONTH(siječanj!B270)+5,DAY(siječanj!B270))</f>
        <v>43254</v>
      </c>
      <c r="C270" s="9">
        <v>2.78125</v>
      </c>
      <c r="D270">
        <v>0.90901938371282665</v>
      </c>
      <c r="E270" s="6">
        <v>124.20183312288331</v>
      </c>
      <c r="F270" s="11">
        <v>112.90187380136673</v>
      </c>
      <c r="G270" s="11">
        <v>120.55637787371265</v>
      </c>
      <c r="H270" s="11">
        <v>125.91430689033362</v>
      </c>
      <c r="I270" s="11">
        <v>20.000992168607063</v>
      </c>
    </row>
    <row r="271" spans="1:9" x14ac:dyDescent="0.25">
      <c r="A271" s="15"/>
      <c r="B271" s="5">
        <f>DATE(YEAR(siječanj!B271),MONTH(siječanj!B271)+5,DAY(siječanj!B271))</f>
        <v>43254</v>
      </c>
      <c r="C271" s="9">
        <v>2.7916666666666701</v>
      </c>
      <c r="D271">
        <v>0.90901938371282665</v>
      </c>
      <c r="E271" s="6">
        <v>127.3735060852533</v>
      </c>
      <c r="F271" s="11">
        <v>115.78498600295893</v>
      </c>
      <c r="G271" s="11">
        <v>123.19193725843115</v>
      </c>
      <c r="H271" s="11">
        <v>127.73276013728625</v>
      </c>
      <c r="I271" s="11">
        <v>31.404870951980005</v>
      </c>
    </row>
    <row r="272" spans="1:9" x14ac:dyDescent="0.25">
      <c r="A272" s="15"/>
      <c r="B272" s="5">
        <f>DATE(YEAR(siječanj!B272),MONTH(siječanj!B272)+5,DAY(siječanj!B272))</f>
        <v>43254</v>
      </c>
      <c r="C272" s="9">
        <v>2.8020833333333299</v>
      </c>
      <c r="D272">
        <v>0.90901938371282665</v>
      </c>
      <c r="E272" s="6">
        <v>129.48155567627248</v>
      </c>
      <c r="F272" s="11">
        <v>117.70124394302326</v>
      </c>
      <c r="G272" s="11">
        <v>124.543963855977</v>
      </c>
      <c r="H272" s="11">
        <v>132.4136743644433</v>
      </c>
      <c r="I272" s="11">
        <v>44.899409110785875</v>
      </c>
    </row>
    <row r="273" spans="1:9" x14ac:dyDescent="0.25">
      <c r="A273" s="15"/>
      <c r="B273" s="5">
        <f>DATE(YEAR(siječanj!B273),MONTH(siječanj!B273)+5,DAY(siječanj!B273))</f>
        <v>43254</v>
      </c>
      <c r="C273" s="9">
        <v>2.8125</v>
      </c>
      <c r="D273">
        <v>0.90901938371282665</v>
      </c>
      <c r="E273" s="6">
        <v>133.33901873890619</v>
      </c>
      <c r="F273" s="11">
        <v>121.20775263891355</v>
      </c>
      <c r="G273" s="11">
        <v>127.77036421107283</v>
      </c>
      <c r="H273" s="11">
        <v>138.25628696513917</v>
      </c>
      <c r="I273" s="11">
        <v>59.74470792383714</v>
      </c>
    </row>
    <row r="274" spans="1:9" x14ac:dyDescent="0.25">
      <c r="A274" s="15"/>
      <c r="B274" s="5">
        <f>DATE(YEAR(siječanj!B274),MONTH(siječanj!B274)+5,DAY(siječanj!B274))</f>
        <v>43254</v>
      </c>
      <c r="C274" s="9">
        <v>2.8229166666666701</v>
      </c>
      <c r="D274">
        <v>0.90901938371282665</v>
      </c>
      <c r="E274" s="6">
        <v>136.43862030732893</v>
      </c>
      <c r="F274" s="11">
        <v>124.0253505463965</v>
      </c>
      <c r="G274" s="11">
        <v>127.90147427626896</v>
      </c>
      <c r="H274" s="11">
        <v>143.46224144693716</v>
      </c>
      <c r="I274" s="11">
        <v>85.453727662861183</v>
      </c>
    </row>
    <row r="275" spans="1:9" x14ac:dyDescent="0.25">
      <c r="A275" s="15"/>
      <c r="B275" s="5">
        <f>DATE(YEAR(siječanj!B275),MONTH(siječanj!B275)+5,DAY(siječanj!B275))</f>
        <v>43254</v>
      </c>
      <c r="C275" s="9">
        <v>2.8333333333333299</v>
      </c>
      <c r="D275">
        <v>0.90901938371282665</v>
      </c>
      <c r="E275" s="6">
        <v>140.70358667956313</v>
      </c>
      <c r="F275" s="11">
        <v>127.90228764964075</v>
      </c>
      <c r="G275" s="11">
        <v>127.28228605232879</v>
      </c>
      <c r="H275" s="11">
        <v>141.24465469437718</v>
      </c>
      <c r="I275" s="11">
        <v>126.91145673633568</v>
      </c>
    </row>
    <row r="276" spans="1:9" x14ac:dyDescent="0.25">
      <c r="A276" s="15"/>
      <c r="B276" s="5">
        <f>DATE(YEAR(siječanj!B276),MONTH(siječanj!B276)+5,DAY(siječanj!B276))</f>
        <v>43254</v>
      </c>
      <c r="C276" s="9">
        <v>2.84375</v>
      </c>
      <c r="D276">
        <v>0.90901938371282665</v>
      </c>
      <c r="E276" s="6">
        <v>143.67461841170925</v>
      </c>
      <c r="F276" s="11">
        <v>130.60301308378749</v>
      </c>
      <c r="G276" s="11">
        <v>114.3334767645888</v>
      </c>
      <c r="H276" s="11">
        <v>129.95122188335222</v>
      </c>
      <c r="I276" s="11">
        <v>190.80933958482112</v>
      </c>
    </row>
    <row r="277" spans="1:9" x14ac:dyDescent="0.25">
      <c r="A277" s="15"/>
      <c r="B277" s="5">
        <f>DATE(YEAR(siječanj!B277),MONTH(siječanj!B277)+5,DAY(siječanj!B277))</f>
        <v>43254</v>
      </c>
      <c r="C277" s="9">
        <v>2.8541666666666701</v>
      </c>
      <c r="D277">
        <v>0.90901938371282665</v>
      </c>
      <c r="E277" s="6">
        <v>147.49826254998675</v>
      </c>
      <c r="F277" s="11">
        <v>134.07877972190164</v>
      </c>
      <c r="G277" s="11">
        <v>110.11434401941412</v>
      </c>
      <c r="H277" s="11">
        <v>122.48692120379559</v>
      </c>
      <c r="I277" s="11">
        <v>229.74278855307017</v>
      </c>
    </row>
    <row r="278" spans="1:9" x14ac:dyDescent="0.25">
      <c r="A278" s="15"/>
      <c r="B278" s="5">
        <f>DATE(YEAR(siječanj!B278),MONTH(siječanj!B278)+5,DAY(siječanj!B278))</f>
        <v>43254</v>
      </c>
      <c r="C278" s="9">
        <v>2.8645833333333299</v>
      </c>
      <c r="D278">
        <v>0.90901938371282665</v>
      </c>
      <c r="E278" s="6">
        <v>146.98320262320257</v>
      </c>
      <c r="F278" s="11">
        <v>133.61058026468112</v>
      </c>
      <c r="G278" s="11">
        <v>108.02476655840584</v>
      </c>
      <c r="H278" s="11">
        <v>121.65233393461902</v>
      </c>
      <c r="I278" s="11">
        <v>231.17107148313505</v>
      </c>
    </row>
    <row r="279" spans="1:9" x14ac:dyDescent="0.25">
      <c r="A279" s="15"/>
      <c r="B279" s="5">
        <f>DATE(YEAR(siječanj!B279),MONTH(siječanj!B279)+5,DAY(siječanj!B279))</f>
        <v>43254</v>
      </c>
      <c r="C279" s="9">
        <v>2.875</v>
      </c>
      <c r="D279">
        <v>0.90901938371282665</v>
      </c>
      <c r="E279" s="6">
        <v>145.08524257379582</v>
      </c>
      <c r="F279" s="11">
        <v>131.88529779025785</v>
      </c>
      <c r="G279" s="11">
        <v>107.05144657326119</v>
      </c>
      <c r="H279" s="11">
        <v>116.96328387334896</v>
      </c>
      <c r="I279" s="11">
        <v>233.57149895242182</v>
      </c>
    </row>
    <row r="280" spans="1:9" x14ac:dyDescent="0.25">
      <c r="A280" s="15"/>
      <c r="B280" s="5">
        <f>DATE(YEAR(siječanj!B280),MONTH(siječanj!B280)+5,DAY(siječanj!B280))</f>
        <v>43254</v>
      </c>
      <c r="C280" s="9">
        <v>2.8854166666666701</v>
      </c>
      <c r="D280">
        <v>0.90901938371282665</v>
      </c>
      <c r="E280" s="6">
        <v>150.93760063950319</v>
      </c>
      <c r="F280" s="11">
        <v>137.20520471241394</v>
      </c>
      <c r="G280" s="11">
        <v>104.08913045366718</v>
      </c>
      <c r="H280" s="11">
        <v>106.59613203170372</v>
      </c>
      <c r="I280" s="11">
        <v>240.75833193609088</v>
      </c>
    </row>
    <row r="281" spans="1:9" x14ac:dyDescent="0.25">
      <c r="A281" s="15"/>
      <c r="B281" s="5">
        <f>DATE(YEAR(siječanj!B281),MONTH(siječanj!B281)+5,DAY(siječanj!B281))</f>
        <v>43254</v>
      </c>
      <c r="C281" s="9">
        <v>2.8958333333333299</v>
      </c>
      <c r="D281">
        <v>0.90901938371282665</v>
      </c>
      <c r="E281" s="6">
        <v>153.18686310955255</v>
      </c>
      <c r="F281" s="11">
        <v>139.24982789674661</v>
      </c>
      <c r="G281" s="11">
        <v>103.00602914045299</v>
      </c>
      <c r="H281" s="11">
        <v>99.382709650733077</v>
      </c>
      <c r="I281" s="11">
        <v>246.80171635157001</v>
      </c>
    </row>
    <row r="282" spans="1:9" x14ac:dyDescent="0.25">
      <c r="A282" s="15"/>
      <c r="B282" s="5">
        <f>DATE(YEAR(siječanj!B282),MONTH(siječanj!B282)+5,DAY(siječanj!B282))</f>
        <v>43254</v>
      </c>
      <c r="C282" s="9">
        <v>2.90625</v>
      </c>
      <c r="D282">
        <v>0.90901938371282665</v>
      </c>
      <c r="E282" s="6">
        <v>154.18706694715377</v>
      </c>
      <c r="F282" s="11">
        <v>140.15903257279007</v>
      </c>
      <c r="G282" s="11">
        <v>101.14756455582092</v>
      </c>
      <c r="H282" s="11">
        <v>95.084520794080291</v>
      </c>
      <c r="I282" s="11">
        <v>244.20396308939507</v>
      </c>
    </row>
    <row r="283" spans="1:9" x14ac:dyDescent="0.25">
      <c r="A283" s="15"/>
      <c r="B283" s="5">
        <f>DATE(YEAR(siječanj!B283),MONTH(siječanj!B283)+5,DAY(siječanj!B283))</f>
        <v>43254</v>
      </c>
      <c r="C283" s="9">
        <v>2.9166666666666701</v>
      </c>
      <c r="D283">
        <v>0.90901938371282665</v>
      </c>
      <c r="E283" s="6">
        <v>153.43212048413855</v>
      </c>
      <c r="F283" s="11">
        <v>139.4727716042438</v>
      </c>
      <c r="G283" s="11">
        <v>100.37756862152892</v>
      </c>
      <c r="H283" s="11">
        <v>89.757728906359091</v>
      </c>
      <c r="I283" s="11">
        <v>243.43299245603023</v>
      </c>
    </row>
    <row r="284" spans="1:9" x14ac:dyDescent="0.25">
      <c r="A284" s="15"/>
      <c r="B284" s="5">
        <f>DATE(YEAR(siječanj!B284),MONTH(siječanj!B284)+5,DAY(siječanj!B284))</f>
        <v>43254</v>
      </c>
      <c r="C284" s="9">
        <v>2.9270833333333299</v>
      </c>
      <c r="D284">
        <v>0.90901938371282665</v>
      </c>
      <c r="E284" s="6">
        <v>145.5237350751899</v>
      </c>
      <c r="F284" s="11">
        <v>132.28389597363778</v>
      </c>
      <c r="G284" s="11">
        <v>98.772365213853007</v>
      </c>
      <c r="H284" s="11">
        <v>85.608602016795118</v>
      </c>
      <c r="I284" s="11">
        <v>245.72296568271472</v>
      </c>
    </row>
    <row r="285" spans="1:9" x14ac:dyDescent="0.25">
      <c r="A285" s="15"/>
      <c r="B285" s="5">
        <f>DATE(YEAR(siječanj!B285),MONTH(siječanj!B285)+5,DAY(siječanj!B285))</f>
        <v>43254</v>
      </c>
      <c r="C285" s="9">
        <v>2.9375</v>
      </c>
      <c r="D285">
        <v>0.90901938371282665</v>
      </c>
      <c r="E285" s="6">
        <v>137.92348899481905</v>
      </c>
      <c r="F285" s="11">
        <v>125.37512496559324</v>
      </c>
      <c r="G285" s="11">
        <v>95.405490075866169</v>
      </c>
      <c r="H285" s="11">
        <v>82.564234703173895</v>
      </c>
      <c r="I285" s="11">
        <v>243.30258462765102</v>
      </c>
    </row>
    <row r="286" spans="1:9" x14ac:dyDescent="0.25">
      <c r="A286" s="15"/>
      <c r="B286" s="5">
        <f>DATE(YEAR(siječanj!B286),MONTH(siječanj!B286)+5,DAY(siječanj!B286))</f>
        <v>43254</v>
      </c>
      <c r="C286" s="9">
        <v>2.9479166666666701</v>
      </c>
      <c r="D286">
        <v>0.90901938371282665</v>
      </c>
      <c r="E286" s="6">
        <v>126.27303667991391</v>
      </c>
      <c r="F286" s="11">
        <v>114.78463798232249</v>
      </c>
      <c r="G286" s="11">
        <v>91.414023219602129</v>
      </c>
      <c r="H286" s="11">
        <v>78.941641176435397</v>
      </c>
      <c r="I286" s="11">
        <v>241.45758746411724</v>
      </c>
    </row>
    <row r="287" spans="1:9" x14ac:dyDescent="0.25">
      <c r="A287" s="15"/>
      <c r="B287" s="5">
        <f>DATE(YEAR(siječanj!B287),MONTH(siječanj!B287)+5,DAY(siječanj!B287))</f>
        <v>43254</v>
      </c>
      <c r="C287" s="9">
        <v>2.9583333333333299</v>
      </c>
      <c r="D287">
        <v>0.90901938371282665</v>
      </c>
      <c r="E287" s="6">
        <v>114.59212085083816</v>
      </c>
      <c r="F287" s="11">
        <v>104.16645907417465</v>
      </c>
      <c r="G287" s="11">
        <v>87.186297110571019</v>
      </c>
      <c r="H287" s="11">
        <v>79.569673785955445</v>
      </c>
      <c r="I287" s="11">
        <v>241.50753593045306</v>
      </c>
    </row>
    <row r="288" spans="1:9" x14ac:dyDescent="0.25">
      <c r="A288" s="15"/>
      <c r="B288" s="5">
        <f>DATE(YEAR(siječanj!B288),MONTH(siječanj!B288)+5,DAY(siječanj!B288))</f>
        <v>43254</v>
      </c>
      <c r="C288" s="9">
        <v>2.96875</v>
      </c>
      <c r="D288">
        <v>0.90901938371282665</v>
      </c>
      <c r="E288" s="6">
        <v>104.91791190183865</v>
      </c>
      <c r="F288" s="11">
        <v>95.372415617446009</v>
      </c>
      <c r="G288" s="11">
        <v>86.665874317695085</v>
      </c>
      <c r="H288" s="11">
        <v>80.243868323513823</v>
      </c>
      <c r="I288" s="11">
        <v>241.36661579346426</v>
      </c>
    </row>
    <row r="289" spans="1:9" x14ac:dyDescent="0.25">
      <c r="A289" s="15"/>
      <c r="B289" s="5">
        <f>DATE(YEAR(siječanj!B289),MONTH(siječanj!B289)+5,DAY(siječanj!B289))</f>
        <v>43254</v>
      </c>
      <c r="C289" s="9">
        <v>2.9791666666666701</v>
      </c>
      <c r="D289">
        <v>0.90901938371282665</v>
      </c>
      <c r="E289" s="6">
        <v>95.193172439296873</v>
      </c>
      <c r="F289" s="11">
        <v>86.532438944438482</v>
      </c>
      <c r="G289" s="11">
        <v>84.105570141839877</v>
      </c>
      <c r="H289" s="11">
        <v>74.673876405908231</v>
      </c>
      <c r="I289" s="11">
        <v>241.49705662281229</v>
      </c>
    </row>
    <row r="290" spans="1:9" ht="15.75" thickBot="1" x14ac:dyDescent="0.3">
      <c r="A290" s="15"/>
      <c r="B290" s="5">
        <f>DATE(YEAR(siječanj!B290),MONTH(siječanj!B290)+5,DAY(siječanj!B290))</f>
        <v>43254</v>
      </c>
      <c r="C290" s="9">
        <v>2.9895833333333299</v>
      </c>
      <c r="D290">
        <v>0.90901938371282665</v>
      </c>
      <c r="E290" s="6">
        <v>87.875135894869757</v>
      </c>
      <c r="F290" s="11">
        <v>79.880201874835393</v>
      </c>
      <c r="G290" s="11">
        <v>80.411600801673231</v>
      </c>
      <c r="H290" s="11">
        <v>74.51947216195488</v>
      </c>
      <c r="I290" s="11">
        <v>241.2202094954184</v>
      </c>
    </row>
    <row r="291" spans="1:9" x14ac:dyDescent="0.25">
      <c r="A291" s="12">
        <f t="shared" ref="A291" si="1">A195+1</f>
        <v>155</v>
      </c>
      <c r="B291" s="5">
        <f>DATE(YEAR(siječanj!B291),MONTH(siječanj!B291)+5,DAY(siječanj!B291))</f>
        <v>43255</v>
      </c>
      <c r="C291" s="9">
        <v>3</v>
      </c>
      <c r="D291">
        <v>0.90985726917050824</v>
      </c>
      <c r="E291" s="6">
        <v>82.257124913461283</v>
      </c>
      <c r="F291" s="11">
        <v>74.842243043579259</v>
      </c>
      <c r="G291" s="11">
        <v>77.879334534351912</v>
      </c>
      <c r="H291" s="11">
        <v>72.313758027700914</v>
      </c>
      <c r="I291" s="11">
        <v>239.76978391531233</v>
      </c>
    </row>
    <row r="292" spans="1:9" x14ac:dyDescent="0.25">
      <c r="A292" s="13"/>
      <c r="B292" s="5">
        <f>DATE(YEAR(siječanj!B292),MONTH(siječanj!B292)+5,DAY(siječanj!B292))</f>
        <v>43255</v>
      </c>
      <c r="C292" s="9">
        <v>3.0104166666666701</v>
      </c>
      <c r="D292">
        <v>0.90985726917050824</v>
      </c>
      <c r="E292" s="6">
        <v>77.360615396115293</v>
      </c>
      <c r="F292" s="11">
        <v>70.387118265659439</v>
      </c>
      <c r="G292" s="11">
        <v>76.139622283629222</v>
      </c>
      <c r="H292" s="11">
        <v>70.514514500563223</v>
      </c>
      <c r="I292" s="11">
        <v>239.51544944882201</v>
      </c>
    </row>
    <row r="293" spans="1:9" x14ac:dyDescent="0.25">
      <c r="A293" s="13"/>
      <c r="B293" s="5">
        <f>DATE(YEAR(siječanj!B293),MONTH(siječanj!B293)+5,DAY(siječanj!B293))</f>
        <v>43255</v>
      </c>
      <c r="C293" s="9">
        <v>3.0208333333333299</v>
      </c>
      <c r="D293">
        <v>0.90985726917050824</v>
      </c>
      <c r="E293" s="6">
        <v>72.53664343966517</v>
      </c>
      <c r="F293" s="11">
        <v>65.997992314808613</v>
      </c>
      <c r="G293" s="11">
        <v>74.752876728417533</v>
      </c>
      <c r="H293" s="11">
        <v>70.437539154426403</v>
      </c>
      <c r="I293" s="11">
        <v>239.74935731564918</v>
      </c>
    </row>
    <row r="294" spans="1:9" x14ac:dyDescent="0.25">
      <c r="A294" s="13"/>
      <c r="B294" s="5">
        <f>DATE(YEAR(siječanj!B294),MONTH(siječanj!B294)+5,DAY(siječanj!B294))</f>
        <v>43255</v>
      </c>
      <c r="C294" s="9">
        <v>3.03125</v>
      </c>
      <c r="D294">
        <v>0.90985726917050824</v>
      </c>
      <c r="E294" s="6">
        <v>68.736701411114055</v>
      </c>
      <c r="F294" s="11">
        <v>62.540587437704858</v>
      </c>
      <c r="G294" s="11">
        <v>72.518449461965844</v>
      </c>
      <c r="H294" s="11">
        <v>69.421980751314223</v>
      </c>
      <c r="I294" s="11">
        <v>240.02136630100989</v>
      </c>
    </row>
    <row r="295" spans="1:9" x14ac:dyDescent="0.25">
      <c r="A295" s="13"/>
      <c r="B295" s="5">
        <f>DATE(YEAR(siječanj!B295),MONTH(siječanj!B295)+5,DAY(siječanj!B295))</f>
        <v>43255</v>
      </c>
      <c r="C295" s="9">
        <v>3.0416666666666701</v>
      </c>
      <c r="D295">
        <v>0.90985726917050824</v>
      </c>
      <c r="E295" s="6">
        <v>66.124785851145248</v>
      </c>
      <c r="F295" s="11">
        <v>60.164117079007674</v>
      </c>
      <c r="G295" s="11">
        <v>71.917307703870961</v>
      </c>
      <c r="H295" s="11">
        <v>68.05981253534398</v>
      </c>
      <c r="I295" s="11">
        <v>239.87065387654914</v>
      </c>
    </row>
    <row r="296" spans="1:9" x14ac:dyDescent="0.25">
      <c r="A296" s="13"/>
      <c r="B296" s="5">
        <f>DATE(YEAR(siječanj!B296),MONTH(siječanj!B296)+5,DAY(siječanj!B296))</f>
        <v>43255</v>
      </c>
      <c r="C296" s="9">
        <v>3.0520833333333299</v>
      </c>
      <c r="D296">
        <v>0.90985726917050824</v>
      </c>
      <c r="E296" s="6">
        <v>63.872816637260122</v>
      </c>
      <c r="F296" s="11">
        <v>58.115146519806103</v>
      </c>
      <c r="G296" s="11">
        <v>70.356822731485309</v>
      </c>
      <c r="H296" s="11">
        <v>67.108542072531804</v>
      </c>
      <c r="I296" s="11">
        <v>239.51129632689893</v>
      </c>
    </row>
    <row r="297" spans="1:9" x14ac:dyDescent="0.25">
      <c r="A297" s="13"/>
      <c r="B297" s="5">
        <f>DATE(YEAR(siječanj!B297),MONTH(siječanj!B297)+5,DAY(siječanj!B297))</f>
        <v>43255</v>
      </c>
      <c r="C297" s="9">
        <v>3.0625</v>
      </c>
      <c r="D297">
        <v>0.90985726917050824</v>
      </c>
      <c r="E297" s="6">
        <v>62.219264943486124</v>
      </c>
      <c r="F297" s="11">
        <v>56.610650491276623</v>
      </c>
      <c r="G297" s="11">
        <v>69.408161964363444</v>
      </c>
      <c r="H297" s="11">
        <v>65.688242980656909</v>
      </c>
      <c r="I297" s="11">
        <v>239.73472288602662</v>
      </c>
    </row>
    <row r="298" spans="1:9" x14ac:dyDescent="0.25">
      <c r="A298" s="13"/>
      <c r="B298" s="5">
        <f>DATE(YEAR(siječanj!B298),MONTH(siječanj!B298)+5,DAY(siječanj!B298))</f>
        <v>43255</v>
      </c>
      <c r="C298" s="9">
        <v>3.0729166666666701</v>
      </c>
      <c r="D298">
        <v>0.90985726917050824</v>
      </c>
      <c r="E298" s="6">
        <v>60.804479993421864</v>
      </c>
      <c r="F298" s="11">
        <v>55.323398120147623</v>
      </c>
      <c r="G298" s="11">
        <v>69.116562091155842</v>
      </c>
      <c r="H298" s="11">
        <v>65.2949815644957</v>
      </c>
      <c r="I298" s="11">
        <v>239.31172346804371</v>
      </c>
    </row>
    <row r="299" spans="1:9" x14ac:dyDescent="0.25">
      <c r="A299" s="13"/>
      <c r="B299" s="5">
        <f>DATE(YEAR(siječanj!B299),MONTH(siječanj!B299)+5,DAY(siječanj!B299))</f>
        <v>43255</v>
      </c>
      <c r="C299" s="9">
        <v>3.0833333333333299</v>
      </c>
      <c r="D299">
        <v>0.90985726917050824</v>
      </c>
      <c r="E299" s="6">
        <v>60.510122345165769</v>
      </c>
      <c r="F299" s="11">
        <v>55.055574674145873</v>
      </c>
      <c r="G299" s="11">
        <v>69.7172699627166</v>
      </c>
      <c r="H299" s="11">
        <v>65.218363440478285</v>
      </c>
      <c r="I299" s="11">
        <v>239.49767892713325</v>
      </c>
    </row>
    <row r="300" spans="1:9" x14ac:dyDescent="0.25">
      <c r="A300" s="13"/>
      <c r="B300" s="5">
        <f>DATE(YEAR(siječanj!B300),MONTH(siječanj!B300)+5,DAY(siječanj!B300))</f>
        <v>43255</v>
      </c>
      <c r="C300" s="9">
        <v>3.09375</v>
      </c>
      <c r="D300">
        <v>0.90985726917050824</v>
      </c>
      <c r="E300" s="6">
        <v>59.990780625366213</v>
      </c>
      <c r="F300" s="11">
        <v>54.583047835202734</v>
      </c>
      <c r="G300" s="11">
        <v>70.810772500346076</v>
      </c>
      <c r="H300" s="11">
        <v>66.011436682900609</v>
      </c>
      <c r="I300" s="11">
        <v>239.60032194042154</v>
      </c>
    </row>
    <row r="301" spans="1:9" x14ac:dyDescent="0.25">
      <c r="A301" s="13"/>
      <c r="B301" s="5">
        <f>DATE(YEAR(siječanj!B301),MONTH(siječanj!B301)+5,DAY(siječanj!B301))</f>
        <v>43255</v>
      </c>
      <c r="C301" s="9">
        <v>3.1041666666666701</v>
      </c>
      <c r="D301">
        <v>0.90985726917050824</v>
      </c>
      <c r="E301" s="6">
        <v>59.210188037264395</v>
      </c>
      <c r="F301" s="11">
        <v>53.872819994657675</v>
      </c>
      <c r="G301" s="11">
        <v>70.248929613332805</v>
      </c>
      <c r="H301" s="11">
        <v>65.776244047715522</v>
      </c>
      <c r="I301" s="11">
        <v>239.74540119950959</v>
      </c>
    </row>
    <row r="302" spans="1:9" x14ac:dyDescent="0.25">
      <c r="A302" s="13"/>
      <c r="B302" s="5">
        <f>DATE(YEAR(siječanj!B302),MONTH(siječanj!B302)+5,DAY(siječanj!B302))</f>
        <v>43255</v>
      </c>
      <c r="C302" s="9">
        <v>3.1145833333333299</v>
      </c>
      <c r="D302">
        <v>0.90985726917050824</v>
      </c>
      <c r="E302" s="6">
        <v>58.896667951885902</v>
      </c>
      <c r="F302" s="11">
        <v>53.5875614659451</v>
      </c>
      <c r="G302" s="11">
        <v>68.832627546717774</v>
      </c>
      <c r="H302" s="11">
        <v>64.858528381738452</v>
      </c>
      <c r="I302" s="11">
        <v>239.72698065873826</v>
      </c>
    </row>
    <row r="303" spans="1:9" x14ac:dyDescent="0.25">
      <c r="A303" s="13"/>
      <c r="B303" s="5">
        <f>DATE(YEAR(siječanj!B303),MONTH(siječanj!B303)+5,DAY(siječanj!B303))</f>
        <v>43255</v>
      </c>
      <c r="C303" s="9">
        <v>3.125</v>
      </c>
      <c r="D303">
        <v>0.90985726917050824</v>
      </c>
      <c r="E303" s="6">
        <v>58.688792207357153</v>
      </c>
      <c r="F303" s="11">
        <v>53.398424208701385</v>
      </c>
      <c r="G303" s="11">
        <v>67.932682595455205</v>
      </c>
      <c r="H303" s="11">
        <v>63.675741861959018</v>
      </c>
      <c r="I303" s="11">
        <v>239.52484972478567</v>
      </c>
    </row>
    <row r="304" spans="1:9" x14ac:dyDescent="0.25">
      <c r="A304" s="13"/>
      <c r="B304" s="5">
        <f>DATE(YEAR(siječanj!B304),MONTH(siječanj!B304)+5,DAY(siječanj!B304))</f>
        <v>43255</v>
      </c>
      <c r="C304" s="9">
        <v>3.1354166666666701</v>
      </c>
      <c r="D304">
        <v>0.90985726917050824</v>
      </c>
      <c r="E304" s="6">
        <v>58.623040847019823</v>
      </c>
      <c r="F304" s="11">
        <v>53.338599855540615</v>
      </c>
      <c r="G304" s="11">
        <v>66.693193308964169</v>
      </c>
      <c r="H304" s="11">
        <v>63.527643190473128</v>
      </c>
      <c r="I304" s="11">
        <v>239.37863243228841</v>
      </c>
    </row>
    <row r="305" spans="1:9" x14ac:dyDescent="0.25">
      <c r="A305" s="13"/>
      <c r="B305" s="5">
        <f>DATE(YEAR(siječanj!B305),MONTH(siječanj!B305)+5,DAY(siječanj!B305))</f>
        <v>43255</v>
      </c>
      <c r="C305" s="9">
        <v>3.1458333333333299</v>
      </c>
      <c r="D305">
        <v>0.90985726917050824</v>
      </c>
      <c r="E305" s="6">
        <v>59.102456855436117</v>
      </c>
      <c r="F305" s="11">
        <v>53.77479999575489</v>
      </c>
      <c r="G305" s="11">
        <v>66.592603947469442</v>
      </c>
      <c r="H305" s="11">
        <v>63.765304270640691</v>
      </c>
      <c r="I305" s="11">
        <v>239.2045703223516</v>
      </c>
    </row>
    <row r="306" spans="1:9" x14ac:dyDescent="0.25">
      <c r="A306" s="13"/>
      <c r="B306" s="5">
        <f>DATE(YEAR(siječanj!B306),MONTH(siječanj!B306)+5,DAY(siječanj!B306))</f>
        <v>43255</v>
      </c>
      <c r="C306" s="9">
        <v>3.15625</v>
      </c>
      <c r="D306">
        <v>0.90985726917050824</v>
      </c>
      <c r="E306" s="6">
        <v>60.309585258621929</v>
      </c>
      <c r="F306" s="11">
        <v>54.873114548215689</v>
      </c>
      <c r="G306" s="11">
        <v>65.819418143658027</v>
      </c>
      <c r="H306" s="11">
        <v>62.886754598385771</v>
      </c>
      <c r="I306" s="11">
        <v>239.27211630529726</v>
      </c>
    </row>
    <row r="307" spans="1:9" x14ac:dyDescent="0.25">
      <c r="A307" s="13"/>
      <c r="B307" s="5">
        <f>DATE(YEAR(siječanj!B307),MONTH(siječanj!B307)+5,DAY(siječanj!B307))</f>
        <v>43255</v>
      </c>
      <c r="C307" s="9">
        <v>3.1666666666666701</v>
      </c>
      <c r="D307">
        <v>0.90985726917050824</v>
      </c>
      <c r="E307" s="6">
        <v>62.458875746926253</v>
      </c>
      <c r="F307" s="11">
        <v>56.828662122558406</v>
      </c>
      <c r="G307" s="11">
        <v>65.493902806366279</v>
      </c>
      <c r="H307" s="11">
        <v>63.15430995209735</v>
      </c>
      <c r="I307" s="11">
        <v>232.57959883323582</v>
      </c>
    </row>
    <row r="308" spans="1:9" x14ac:dyDescent="0.25">
      <c r="A308" s="13"/>
      <c r="B308" s="5">
        <f>DATE(YEAR(siječanj!B308),MONTH(siječanj!B308)+5,DAY(siječanj!B308))</f>
        <v>43255</v>
      </c>
      <c r="C308" s="9">
        <v>3.1770833333333299</v>
      </c>
      <c r="D308">
        <v>0.90985726917050824</v>
      </c>
      <c r="E308" s="6">
        <v>64.649881234220928</v>
      </c>
      <c r="F308" s="11">
        <v>58.822164391965941</v>
      </c>
      <c r="G308" s="11">
        <v>64.463876261692178</v>
      </c>
      <c r="H308" s="11">
        <v>60.996772639184513</v>
      </c>
      <c r="I308" s="11">
        <v>172.93615888231994</v>
      </c>
    </row>
    <row r="309" spans="1:9" x14ac:dyDescent="0.25">
      <c r="A309" s="13"/>
      <c r="B309" s="5">
        <f>DATE(YEAR(siječanj!B309),MONTH(siječanj!B309)+5,DAY(siječanj!B309))</f>
        <v>43255</v>
      </c>
      <c r="C309" s="9">
        <v>3.1875</v>
      </c>
      <c r="D309">
        <v>0.90985726917050824</v>
      </c>
      <c r="E309" s="6">
        <v>67.188704792178356</v>
      </c>
      <c r="F309" s="11">
        <v>61.132131461314842</v>
      </c>
      <c r="G309" s="11">
        <v>64.047594271942145</v>
      </c>
      <c r="H309" s="11">
        <v>59.993395911717613</v>
      </c>
      <c r="I309" s="11">
        <v>104.47761014648462</v>
      </c>
    </row>
    <row r="310" spans="1:9" x14ac:dyDescent="0.25">
      <c r="A310" s="13"/>
      <c r="B310" s="5">
        <f>DATE(YEAR(siječanj!B310),MONTH(siječanj!B310)+5,DAY(siječanj!B310))</f>
        <v>43255</v>
      </c>
      <c r="C310" s="9">
        <v>3.1979166666666701</v>
      </c>
      <c r="D310">
        <v>0.90985726917050824</v>
      </c>
      <c r="E310" s="6">
        <v>70.960329658211663</v>
      </c>
      <c r="F310" s="11">
        <v>64.563771762259492</v>
      </c>
      <c r="G310" s="11">
        <v>63.632710361024309</v>
      </c>
      <c r="H310" s="11">
        <v>59.554843547292343</v>
      </c>
      <c r="I310" s="11">
        <v>67.968774357541619</v>
      </c>
    </row>
    <row r="311" spans="1:9" x14ac:dyDescent="0.25">
      <c r="A311" s="13"/>
      <c r="B311" s="5">
        <f>DATE(YEAR(siječanj!B311),MONTH(siječanj!B311)+5,DAY(siječanj!B311))</f>
        <v>43255</v>
      </c>
      <c r="C311" s="9">
        <v>3.2083333333333299</v>
      </c>
      <c r="D311">
        <v>0.90985726917050824</v>
      </c>
      <c r="E311" s="6">
        <v>74.077862784643457</v>
      </c>
      <c r="F311" s="11">
        <v>67.400281939223319</v>
      </c>
      <c r="G311" s="11">
        <v>63.538585105394461</v>
      </c>
      <c r="H311" s="11">
        <v>62.66528892554232</v>
      </c>
      <c r="I311" s="11">
        <v>46.050311897809067</v>
      </c>
    </row>
    <row r="312" spans="1:9" x14ac:dyDescent="0.25">
      <c r="A312" s="13"/>
      <c r="B312" s="5">
        <f>DATE(YEAR(siječanj!B312),MONTH(siječanj!B312)+5,DAY(siječanj!B312))</f>
        <v>43255</v>
      </c>
      <c r="C312" s="9">
        <v>3.21875</v>
      </c>
      <c r="D312">
        <v>0.90985726917050824</v>
      </c>
      <c r="E312" s="6">
        <v>77.553113582406695</v>
      </c>
      <c r="F312" s="11">
        <v>70.56226413975881</v>
      </c>
      <c r="G312" s="11">
        <v>68.149694159472347</v>
      </c>
      <c r="H312" s="11">
        <v>68.821787384718633</v>
      </c>
      <c r="I312" s="11">
        <v>27.062349468689725</v>
      </c>
    </row>
    <row r="313" spans="1:9" x14ac:dyDescent="0.25">
      <c r="A313" s="13"/>
      <c r="B313" s="5">
        <f>DATE(YEAR(siječanj!B313),MONTH(siječanj!B313)+5,DAY(siječanj!B313))</f>
        <v>43255</v>
      </c>
      <c r="C313" s="9">
        <v>3.2291666666666701</v>
      </c>
      <c r="D313">
        <v>0.90985726917050824</v>
      </c>
      <c r="E313" s="6">
        <v>81.801869246963435</v>
      </c>
      <c r="F313" s="11">
        <v>74.428025366085123</v>
      </c>
      <c r="G313" s="11">
        <v>76.178402901350637</v>
      </c>
      <c r="H313" s="11">
        <v>73.468030997633861</v>
      </c>
      <c r="I313" s="11">
        <v>7.0050596473539342</v>
      </c>
    </row>
    <row r="314" spans="1:9" x14ac:dyDescent="0.25">
      <c r="A314" s="13"/>
      <c r="B314" s="5">
        <f>DATE(YEAR(siječanj!B314),MONTH(siječanj!B314)+5,DAY(siječanj!B314))</f>
        <v>43255</v>
      </c>
      <c r="C314" s="9">
        <v>3.2395833333333299</v>
      </c>
      <c r="D314">
        <v>0.90985726917050824</v>
      </c>
      <c r="E314" s="6">
        <v>86.421919943191583</v>
      </c>
      <c r="F314" s="11">
        <v>78.631612075984577</v>
      </c>
      <c r="G314" s="11">
        <v>77.590832128901809</v>
      </c>
      <c r="H314" s="11">
        <v>76.965885771257305</v>
      </c>
      <c r="I314" s="11">
        <v>2.8353812382132895</v>
      </c>
    </row>
    <row r="315" spans="1:9" x14ac:dyDescent="0.25">
      <c r="A315" s="13"/>
      <c r="B315" s="5">
        <f>DATE(YEAR(siječanj!B315),MONTH(siječanj!B315)+5,DAY(siječanj!B315))</f>
        <v>43255</v>
      </c>
      <c r="C315" s="9">
        <v>3.25</v>
      </c>
      <c r="D315">
        <v>0.90985726917050824</v>
      </c>
      <c r="E315" s="6">
        <v>88.836515960406672</v>
      </c>
      <c r="F315" s="11">
        <v>80.828549814357885</v>
      </c>
      <c r="G315" s="11">
        <v>77.442756296727808</v>
      </c>
      <c r="H315" s="11">
        <v>94.947323417834127</v>
      </c>
      <c r="I315" s="11">
        <v>2.9554457629444206</v>
      </c>
    </row>
    <row r="316" spans="1:9" x14ac:dyDescent="0.25">
      <c r="A316" s="13"/>
      <c r="B316" s="5">
        <f>DATE(YEAR(siječanj!B316),MONTH(siječanj!B316)+5,DAY(siječanj!B316))</f>
        <v>43255</v>
      </c>
      <c r="C316" s="9">
        <v>3.2604166666666701</v>
      </c>
      <c r="D316">
        <v>0.90985726917050824</v>
      </c>
      <c r="E316" s="6">
        <v>89.781277670147219</v>
      </c>
      <c r="F316" s="11">
        <v>81.688148123599277</v>
      </c>
      <c r="G316" s="11">
        <v>87.40375863099392</v>
      </c>
      <c r="H316" s="11">
        <v>100.37127169457338</v>
      </c>
      <c r="I316" s="11">
        <v>3.5121221052773288</v>
      </c>
    </row>
    <row r="317" spans="1:9" x14ac:dyDescent="0.25">
      <c r="A317" s="13"/>
      <c r="B317" s="5">
        <f>DATE(YEAR(siječanj!B317),MONTH(siječanj!B317)+5,DAY(siječanj!B317))</f>
        <v>43255</v>
      </c>
      <c r="C317" s="9">
        <v>3.2708333333333299</v>
      </c>
      <c r="D317">
        <v>0.90985726917050824</v>
      </c>
      <c r="E317" s="6">
        <v>92.93805511074163</v>
      </c>
      <c r="F317" s="11">
        <v>84.560365025077573</v>
      </c>
      <c r="G317" s="11">
        <v>93.80716055578182</v>
      </c>
      <c r="H317" s="11">
        <v>109.16235151788788</v>
      </c>
      <c r="I317" s="11">
        <v>3.3708119568389749</v>
      </c>
    </row>
    <row r="318" spans="1:9" x14ac:dyDescent="0.25">
      <c r="A318" s="13"/>
      <c r="B318" s="5">
        <f>DATE(YEAR(siječanj!B318),MONTH(siječanj!B318)+5,DAY(siječanj!B318))</f>
        <v>43255</v>
      </c>
      <c r="C318" s="9">
        <v>3.28125</v>
      </c>
      <c r="D318">
        <v>0.90985726917050824</v>
      </c>
      <c r="E318" s="6">
        <v>93.738585758420797</v>
      </c>
      <c r="F318" s="11">
        <v>85.288733654062241</v>
      </c>
      <c r="G318" s="11">
        <v>102.58037841554018</v>
      </c>
      <c r="H318" s="11">
        <v>119.98176261764165</v>
      </c>
      <c r="I318" s="11">
        <v>3.4918375097829859</v>
      </c>
    </row>
    <row r="319" spans="1:9" x14ac:dyDescent="0.25">
      <c r="A319" s="13"/>
      <c r="B319" s="5">
        <f>DATE(YEAR(siječanj!B319),MONTH(siječanj!B319)+5,DAY(siječanj!B319))</f>
        <v>43255</v>
      </c>
      <c r="C319" s="9">
        <v>3.2916666666666701</v>
      </c>
      <c r="D319">
        <v>0.90985726917050824</v>
      </c>
      <c r="E319" s="6">
        <v>93.497041849910701</v>
      </c>
      <c r="F319" s="11">
        <v>85.068963173080476</v>
      </c>
      <c r="G319" s="11">
        <v>111.38241357260669</v>
      </c>
      <c r="H319" s="11">
        <v>129.04072692066541</v>
      </c>
      <c r="I319" s="11">
        <v>3.1193965760441782</v>
      </c>
    </row>
    <row r="320" spans="1:9" x14ac:dyDescent="0.25">
      <c r="A320" s="13"/>
      <c r="B320" s="5">
        <f>DATE(YEAR(siječanj!B320),MONTH(siječanj!B320)+5,DAY(siječanj!B320))</f>
        <v>43255</v>
      </c>
      <c r="C320" s="9">
        <v>3.3020833333333299</v>
      </c>
      <c r="D320">
        <v>0.90985726917050824</v>
      </c>
      <c r="E320" s="6">
        <v>93.112236903330199</v>
      </c>
      <c r="F320" s="11">
        <v>84.718845595221438</v>
      </c>
      <c r="G320" s="11">
        <v>125.41547718685062</v>
      </c>
      <c r="H320" s="11">
        <v>139.80311493445785</v>
      </c>
      <c r="I320" s="11">
        <v>2.7931989998704156</v>
      </c>
    </row>
    <row r="321" spans="1:9" x14ac:dyDescent="0.25">
      <c r="A321" s="13"/>
      <c r="B321" s="5">
        <f>DATE(YEAR(siječanj!B321),MONTH(siječanj!B321)+5,DAY(siječanj!B321))</f>
        <v>43255</v>
      </c>
      <c r="C321" s="9">
        <v>3.3125</v>
      </c>
      <c r="D321">
        <v>0.90985726917050824</v>
      </c>
      <c r="E321" s="6">
        <v>94.003223775934899</v>
      </c>
      <c r="F321" s="11">
        <v>85.529516477996324</v>
      </c>
      <c r="G321" s="11">
        <v>135.12427895568845</v>
      </c>
      <c r="H321" s="11">
        <v>149.14143496232896</v>
      </c>
      <c r="I321" s="11">
        <v>2.3033246186409424</v>
      </c>
    </row>
    <row r="322" spans="1:9" x14ac:dyDescent="0.25">
      <c r="A322" s="13"/>
      <c r="B322" s="5">
        <f>DATE(YEAR(siječanj!B322),MONTH(siječanj!B322)+5,DAY(siječanj!B322))</f>
        <v>43255</v>
      </c>
      <c r="C322" s="9">
        <v>3.3229166666666701</v>
      </c>
      <c r="D322">
        <v>0.90985726917050824</v>
      </c>
      <c r="E322" s="6">
        <v>95.702157318080268</v>
      </c>
      <c r="F322" s="11">
        <v>87.075303511154885</v>
      </c>
      <c r="G322" s="11">
        <v>144.47285044703659</v>
      </c>
      <c r="H322" s="11">
        <v>163.64551997669787</v>
      </c>
      <c r="I322" s="11">
        <v>1.9560594239856519</v>
      </c>
    </row>
    <row r="323" spans="1:9" x14ac:dyDescent="0.25">
      <c r="A323" s="13"/>
      <c r="B323" s="5">
        <f>DATE(YEAR(siječanj!B323),MONTH(siječanj!B323)+5,DAY(siječanj!B323))</f>
        <v>43255</v>
      </c>
      <c r="C323" s="9">
        <v>3.3333333333333299</v>
      </c>
      <c r="D323">
        <v>0.90985726917050824</v>
      </c>
      <c r="E323" s="6">
        <v>96.550388746739088</v>
      </c>
      <c r="F323" s="11">
        <v>87.847073042459002</v>
      </c>
      <c r="G323" s="11">
        <v>166.25366520244103</v>
      </c>
      <c r="H323" s="11">
        <v>178.30974485758918</v>
      </c>
      <c r="I323" s="11">
        <v>1.8159173098372505</v>
      </c>
    </row>
    <row r="324" spans="1:9" x14ac:dyDescent="0.25">
      <c r="A324" s="13"/>
      <c r="B324" s="5">
        <f>DATE(YEAR(siječanj!B324),MONTH(siječanj!B324)+5,DAY(siječanj!B324))</f>
        <v>43255</v>
      </c>
      <c r="C324" s="9">
        <v>3.34375</v>
      </c>
      <c r="D324">
        <v>0.90985726917050824</v>
      </c>
      <c r="E324" s="6">
        <v>98.252385104921416</v>
      </c>
      <c r="F324" s="11">
        <v>89.395646801052919</v>
      </c>
      <c r="G324" s="11">
        <v>189.94905651675649</v>
      </c>
      <c r="H324" s="11">
        <v>190.3601273259269</v>
      </c>
      <c r="I324" s="11">
        <v>1.757469593989176</v>
      </c>
    </row>
    <row r="325" spans="1:9" x14ac:dyDescent="0.25">
      <c r="A325" s="13"/>
      <c r="B325" s="5">
        <f>DATE(YEAR(siječanj!B325),MONTH(siječanj!B325)+5,DAY(siječanj!B325))</f>
        <v>43255</v>
      </c>
      <c r="C325" s="9">
        <v>3.3541666666666701</v>
      </c>
      <c r="D325">
        <v>0.90985726917050824</v>
      </c>
      <c r="E325" s="6">
        <v>99.007057818834852</v>
      </c>
      <c r="F325" s="11">
        <v>90.082291255651697</v>
      </c>
      <c r="G325" s="11">
        <v>187.84157320127972</v>
      </c>
      <c r="H325" s="11">
        <v>195.02861102607454</v>
      </c>
      <c r="I325" s="11">
        <v>1.8615216486426391</v>
      </c>
    </row>
    <row r="326" spans="1:9" x14ac:dyDescent="0.25">
      <c r="A326" s="13"/>
      <c r="B326" s="5">
        <f>DATE(YEAR(siječanj!B326),MONTH(siječanj!B326)+5,DAY(siječanj!B326))</f>
        <v>43255</v>
      </c>
      <c r="C326" s="9">
        <v>3.3645833333333299</v>
      </c>
      <c r="D326">
        <v>0.90985726917050824</v>
      </c>
      <c r="E326" s="6">
        <v>100.69658768259733</v>
      </c>
      <c r="F326" s="11">
        <v>91.619522283676645</v>
      </c>
      <c r="G326" s="11">
        <v>189.18494215548262</v>
      </c>
      <c r="H326" s="11">
        <v>201.57448159541528</v>
      </c>
      <c r="I326" s="11">
        <v>2.0599944752042485</v>
      </c>
    </row>
    <row r="327" spans="1:9" x14ac:dyDescent="0.25">
      <c r="A327" s="13"/>
      <c r="B327" s="5">
        <f>DATE(YEAR(siječanj!B327),MONTH(siječanj!B327)+5,DAY(siječanj!B327))</f>
        <v>43255</v>
      </c>
      <c r="C327" s="9">
        <v>3.375</v>
      </c>
      <c r="D327">
        <v>0.90985726917050824</v>
      </c>
      <c r="E327" s="6">
        <v>102.24476977646792</v>
      </c>
      <c r="F327" s="11">
        <v>93.028147015784413</v>
      </c>
      <c r="G327" s="11">
        <v>191.99509667803957</v>
      </c>
      <c r="H327" s="11">
        <v>207.71298248174369</v>
      </c>
      <c r="I327" s="11">
        <v>1.9192053420613271</v>
      </c>
    </row>
    <row r="328" spans="1:9" x14ac:dyDescent="0.25">
      <c r="A328" s="13"/>
      <c r="B328" s="5">
        <f>DATE(YEAR(siječanj!B328),MONTH(siječanj!B328)+5,DAY(siječanj!B328))</f>
        <v>43255</v>
      </c>
      <c r="C328" s="9">
        <v>3.3854166666666701</v>
      </c>
      <c r="D328">
        <v>0.90985726917050824</v>
      </c>
      <c r="E328" s="6">
        <v>104.06683090372576</v>
      </c>
      <c r="F328" s="11">
        <v>94.685962577292969</v>
      </c>
      <c r="G328" s="11">
        <v>199.28098765602732</v>
      </c>
      <c r="H328" s="11">
        <v>209.57446694602515</v>
      </c>
      <c r="I328" s="11">
        <v>1.6665809257729063</v>
      </c>
    </row>
    <row r="329" spans="1:9" x14ac:dyDescent="0.25">
      <c r="A329" s="13"/>
      <c r="B329" s="5">
        <f>DATE(YEAR(siječanj!B329),MONTH(siječanj!B329)+5,DAY(siječanj!B329))</f>
        <v>43255</v>
      </c>
      <c r="C329" s="9">
        <v>3.3958333333333299</v>
      </c>
      <c r="D329">
        <v>0.90985726917050824</v>
      </c>
      <c r="E329" s="6">
        <v>104.73693597393496</v>
      </c>
      <c r="F329" s="11">
        <v>95.295662546530835</v>
      </c>
      <c r="G329" s="11">
        <v>196.96843269115772</v>
      </c>
      <c r="H329" s="11">
        <v>212.47146207359435</v>
      </c>
      <c r="I329" s="11">
        <v>1.6398681415663952</v>
      </c>
    </row>
    <row r="330" spans="1:9" x14ac:dyDescent="0.25">
      <c r="A330" s="13"/>
      <c r="B330" s="5">
        <f>DATE(YEAR(siječanj!B330),MONTH(siječanj!B330)+5,DAY(siječanj!B330))</f>
        <v>43255</v>
      </c>
      <c r="C330" s="9">
        <v>3.40625</v>
      </c>
      <c r="D330">
        <v>0.90985726917050824</v>
      </c>
      <c r="E330" s="6">
        <v>105.45548074932962</v>
      </c>
      <c r="F330" s="11">
        <v>95.949435733648158</v>
      </c>
      <c r="G330" s="11">
        <v>194.98587254029789</v>
      </c>
      <c r="H330" s="11">
        <v>211.05806660020707</v>
      </c>
      <c r="I330" s="11">
        <v>1.759456652323196</v>
      </c>
    </row>
    <row r="331" spans="1:9" x14ac:dyDescent="0.25">
      <c r="A331" s="13"/>
      <c r="B331" s="5">
        <f>DATE(YEAR(siječanj!B331),MONTH(siječanj!B331)+5,DAY(siječanj!B331))</f>
        <v>43255</v>
      </c>
      <c r="C331" s="9">
        <v>3.4166666666666701</v>
      </c>
      <c r="D331">
        <v>0.90985726917050824</v>
      </c>
      <c r="E331" s="6">
        <v>106.61301196471497</v>
      </c>
      <c r="F331" s="11">
        <v>97.002623924258288</v>
      </c>
      <c r="G331" s="11">
        <v>203.16961938623572</v>
      </c>
      <c r="H331" s="11">
        <v>211.7457753723281</v>
      </c>
      <c r="I331" s="11">
        <v>1.7204405069272302</v>
      </c>
    </row>
    <row r="332" spans="1:9" x14ac:dyDescent="0.25">
      <c r="A332" s="13"/>
      <c r="B332" s="5">
        <f>DATE(YEAR(siječanj!B332),MONTH(siječanj!B332)+5,DAY(siječanj!B332))</f>
        <v>43255</v>
      </c>
      <c r="C332" s="9">
        <v>3.4270833333333299</v>
      </c>
      <c r="D332">
        <v>0.90985726917050824</v>
      </c>
      <c r="E332" s="6">
        <v>107.03923634060349</v>
      </c>
      <c r="F332" s="11">
        <v>97.390427270958128</v>
      </c>
      <c r="G332" s="11">
        <v>198.97651983310857</v>
      </c>
      <c r="H332" s="11">
        <v>207.94464704678305</v>
      </c>
      <c r="I332" s="11">
        <v>1.9847582664968253</v>
      </c>
    </row>
    <row r="333" spans="1:9" x14ac:dyDescent="0.25">
      <c r="A333" s="13"/>
      <c r="B333" s="5">
        <f>DATE(YEAR(siječanj!B333),MONTH(siječanj!B333)+5,DAY(siječanj!B333))</f>
        <v>43255</v>
      </c>
      <c r="C333" s="9">
        <v>3.4375</v>
      </c>
      <c r="D333">
        <v>0.90985726917050824</v>
      </c>
      <c r="E333" s="6">
        <v>109.05613144811876</v>
      </c>
      <c r="F333" s="11">
        <v>99.225513945685321</v>
      </c>
      <c r="G333" s="11">
        <v>195.76469485158503</v>
      </c>
      <c r="H333" s="11">
        <v>209.02008631281188</v>
      </c>
      <c r="I333" s="11">
        <v>2.0276835266525715</v>
      </c>
    </row>
    <row r="334" spans="1:9" x14ac:dyDescent="0.25">
      <c r="A334" s="13"/>
      <c r="B334" s="5">
        <f>DATE(YEAR(siječanj!B334),MONTH(siječanj!B334)+5,DAY(siječanj!B334))</f>
        <v>43255</v>
      </c>
      <c r="C334" s="9">
        <v>3.4479166666666701</v>
      </c>
      <c r="D334">
        <v>0.90985726917050824</v>
      </c>
      <c r="E334" s="6">
        <v>109.95053919265077</v>
      </c>
      <c r="F334" s="11">
        <v>100.03929733365017</v>
      </c>
      <c r="G334" s="11">
        <v>193.26374876407891</v>
      </c>
      <c r="H334" s="11">
        <v>207.16453414395173</v>
      </c>
      <c r="I334" s="11">
        <v>1.9591225139087032</v>
      </c>
    </row>
    <row r="335" spans="1:9" x14ac:dyDescent="0.25">
      <c r="A335" s="13"/>
      <c r="B335" s="5">
        <f>DATE(YEAR(siječanj!B335),MONTH(siječanj!B335)+5,DAY(siječanj!B335))</f>
        <v>43255</v>
      </c>
      <c r="C335" s="9">
        <v>3.4583333333333299</v>
      </c>
      <c r="D335">
        <v>0.90985726917050824</v>
      </c>
      <c r="E335" s="6">
        <v>111.16874550785624</v>
      </c>
      <c r="F335" s="11">
        <v>101.14769120488928</v>
      </c>
      <c r="G335" s="11">
        <v>197.84367423225049</v>
      </c>
      <c r="H335" s="11">
        <v>210.47011912896363</v>
      </c>
      <c r="I335" s="11">
        <v>1.8070950508424228</v>
      </c>
    </row>
    <row r="336" spans="1:9" x14ac:dyDescent="0.25">
      <c r="A336" s="13"/>
      <c r="B336" s="5">
        <f>DATE(YEAR(siječanj!B336),MONTH(siječanj!B336)+5,DAY(siječanj!B336))</f>
        <v>43255</v>
      </c>
      <c r="C336" s="9">
        <v>3.46875</v>
      </c>
      <c r="D336">
        <v>0.90985726917050824</v>
      </c>
      <c r="E336" s="6">
        <v>112.78231991432926</v>
      </c>
      <c r="F336" s="11">
        <v>102.61581360796626</v>
      </c>
      <c r="G336" s="11">
        <v>205.69482294497379</v>
      </c>
      <c r="H336" s="11">
        <v>208.0525040444569</v>
      </c>
      <c r="I336" s="11">
        <v>1.9917064704750691</v>
      </c>
    </row>
    <row r="337" spans="1:9" x14ac:dyDescent="0.25">
      <c r="A337" s="13"/>
      <c r="B337" s="5">
        <f>DATE(YEAR(siječanj!B337),MONTH(siječanj!B337)+5,DAY(siječanj!B337))</f>
        <v>43255</v>
      </c>
      <c r="C337" s="9">
        <v>3.4791666666666701</v>
      </c>
      <c r="D337">
        <v>0.90985726917050824</v>
      </c>
      <c r="E337" s="6">
        <v>112.9860755365078</v>
      </c>
      <c r="F337" s="11">
        <v>102.80120214193975</v>
      </c>
      <c r="G337" s="11">
        <v>189.74837595978767</v>
      </c>
      <c r="H337" s="11">
        <v>205.85228069513957</v>
      </c>
      <c r="I337" s="11">
        <v>2.1231803301497489</v>
      </c>
    </row>
    <row r="338" spans="1:9" x14ac:dyDescent="0.25">
      <c r="A338" s="13"/>
      <c r="B338" s="5">
        <f>DATE(YEAR(siječanj!B338),MONTH(siječanj!B338)+5,DAY(siječanj!B338))</f>
        <v>43255</v>
      </c>
      <c r="C338" s="9">
        <v>3.4895833333333299</v>
      </c>
      <c r="D338">
        <v>0.90985726917050824</v>
      </c>
      <c r="E338" s="6">
        <v>112.22443511447919</v>
      </c>
      <c r="F338" s="11">
        <v>102.10821806746293</v>
      </c>
      <c r="G338" s="11">
        <v>189.6391450248216</v>
      </c>
      <c r="H338" s="11">
        <v>199.39472426392837</v>
      </c>
      <c r="I338" s="11">
        <v>1.8807362127240974</v>
      </c>
    </row>
    <row r="339" spans="1:9" x14ac:dyDescent="0.25">
      <c r="A339" s="13"/>
      <c r="B339" s="5">
        <f>DATE(YEAR(siječanj!B339),MONTH(siječanj!B339)+5,DAY(siječanj!B339))</f>
        <v>43255</v>
      </c>
      <c r="C339" s="9">
        <v>3.5</v>
      </c>
      <c r="D339">
        <v>0.90985726917050824</v>
      </c>
      <c r="E339" s="6">
        <v>111.49010612457283</v>
      </c>
      <c r="F339" s="11">
        <v>101.440083498034</v>
      </c>
      <c r="G339" s="11">
        <v>184.45275063610839</v>
      </c>
      <c r="H339" s="11">
        <v>197.31666686571998</v>
      </c>
      <c r="I339" s="11">
        <v>1.965405698363986</v>
      </c>
    </row>
    <row r="340" spans="1:9" x14ac:dyDescent="0.25">
      <c r="A340" s="13"/>
      <c r="B340" s="5">
        <f>DATE(YEAR(siječanj!B340),MONTH(siječanj!B340)+5,DAY(siječanj!B340))</f>
        <v>43255</v>
      </c>
      <c r="C340" s="9">
        <v>3.5104166666666701</v>
      </c>
      <c r="D340">
        <v>0.90985726917050824</v>
      </c>
      <c r="E340" s="6">
        <v>110.9198391370915</v>
      </c>
      <c r="F340" s="11">
        <v>100.92122193410614</v>
      </c>
      <c r="G340" s="11">
        <v>183.48814052138951</v>
      </c>
      <c r="H340" s="11">
        <v>198.33542421298017</v>
      </c>
      <c r="I340" s="11">
        <v>1.9941545423430511</v>
      </c>
    </row>
    <row r="341" spans="1:9" x14ac:dyDescent="0.25">
      <c r="A341" s="13"/>
      <c r="B341" s="5">
        <f>DATE(YEAR(siječanj!B341),MONTH(siječanj!B341)+5,DAY(siječanj!B341))</f>
        <v>43255</v>
      </c>
      <c r="C341" s="9">
        <v>3.5208333333333299</v>
      </c>
      <c r="D341">
        <v>0.90985726917050824</v>
      </c>
      <c r="E341" s="6">
        <v>111.70663174561011</v>
      </c>
      <c r="F341" s="11">
        <v>101.63709090829641</v>
      </c>
      <c r="G341" s="11">
        <v>182.93137973128057</v>
      </c>
      <c r="H341" s="11">
        <v>198.0477199262408</v>
      </c>
      <c r="I341" s="11">
        <v>2.1685246613221003</v>
      </c>
    </row>
    <row r="342" spans="1:9" x14ac:dyDescent="0.25">
      <c r="A342" s="13"/>
      <c r="B342" s="5">
        <f>DATE(YEAR(siječanj!B342),MONTH(siječanj!B342)+5,DAY(siječanj!B342))</f>
        <v>43255</v>
      </c>
      <c r="C342" s="9">
        <v>3.53125</v>
      </c>
      <c r="D342">
        <v>0.90985726917050824</v>
      </c>
      <c r="E342" s="6">
        <v>112.05036936770549</v>
      </c>
      <c r="F342" s="11">
        <v>101.94984308244729</v>
      </c>
      <c r="G342" s="11">
        <v>183.56618787044926</v>
      </c>
      <c r="H342" s="11">
        <v>198.74834488690436</v>
      </c>
      <c r="I342" s="11">
        <v>2.5155428487260054</v>
      </c>
    </row>
    <row r="343" spans="1:9" x14ac:dyDescent="0.25">
      <c r="A343" s="13"/>
      <c r="B343" s="5">
        <f>DATE(YEAR(siječanj!B343),MONTH(siječanj!B343)+5,DAY(siječanj!B343))</f>
        <v>43255</v>
      </c>
      <c r="C343" s="9">
        <v>3.5416666666666701</v>
      </c>
      <c r="D343">
        <v>0.90985726917050824</v>
      </c>
      <c r="E343" s="6">
        <v>111.07147630256868</v>
      </c>
      <c r="F343" s="11">
        <v>101.05919011139196</v>
      </c>
      <c r="G343" s="11">
        <v>186.07490374089053</v>
      </c>
      <c r="H343" s="11">
        <v>196.86852971004564</v>
      </c>
      <c r="I343" s="11">
        <v>2.2096738693383302</v>
      </c>
    </row>
    <row r="344" spans="1:9" x14ac:dyDescent="0.25">
      <c r="A344" s="13"/>
      <c r="B344" s="5">
        <f>DATE(YEAR(siječanj!B344),MONTH(siječanj!B344)+5,DAY(siječanj!B344))</f>
        <v>43255</v>
      </c>
      <c r="C344" s="9">
        <v>3.5520833333333299</v>
      </c>
      <c r="D344">
        <v>0.90985726917050824</v>
      </c>
      <c r="E344" s="6">
        <v>110.64461119508694</v>
      </c>
      <c r="F344" s="11">
        <v>100.67080379039444</v>
      </c>
      <c r="G344" s="11">
        <v>186.98172659721257</v>
      </c>
      <c r="H344" s="11">
        <v>188.7371749215873</v>
      </c>
      <c r="I344" s="11">
        <v>2.1313605702968466</v>
      </c>
    </row>
    <row r="345" spans="1:9" x14ac:dyDescent="0.25">
      <c r="A345" s="13"/>
      <c r="B345" s="5">
        <f>DATE(YEAR(siječanj!B345),MONTH(siječanj!B345)+5,DAY(siječanj!B345))</f>
        <v>43255</v>
      </c>
      <c r="C345" s="9">
        <v>3.5625</v>
      </c>
      <c r="D345">
        <v>0.90985726917050824</v>
      </c>
      <c r="E345" s="6">
        <v>110.61193785121088</v>
      </c>
      <c r="F345" s="11">
        <v>100.64107571096071</v>
      </c>
      <c r="G345" s="11">
        <v>185.49638032712087</v>
      </c>
      <c r="H345" s="11">
        <v>184.62039870935476</v>
      </c>
      <c r="I345" s="11">
        <v>2.1343216572253985</v>
      </c>
    </row>
    <row r="346" spans="1:9" x14ac:dyDescent="0.25">
      <c r="A346" s="13"/>
      <c r="B346" s="5">
        <f>DATE(YEAR(siječanj!B346),MONTH(siječanj!B346)+5,DAY(siječanj!B346))</f>
        <v>43255</v>
      </c>
      <c r="C346" s="9">
        <v>3.5729166666666701</v>
      </c>
      <c r="D346">
        <v>0.90985726917050824</v>
      </c>
      <c r="E346" s="6">
        <v>111.57773261693576</v>
      </c>
      <c r="F346" s="11">
        <v>101.51981109908232</v>
      </c>
      <c r="G346" s="11">
        <v>185.20911530178662</v>
      </c>
      <c r="H346" s="11">
        <v>186.4443708373658</v>
      </c>
      <c r="I346" s="11">
        <v>1.9982576627982518</v>
      </c>
    </row>
    <row r="347" spans="1:9" x14ac:dyDescent="0.25">
      <c r="A347" s="13"/>
      <c r="B347" s="5">
        <f>DATE(YEAR(siječanj!B347),MONTH(siječanj!B347)+5,DAY(siječanj!B347))</f>
        <v>43255</v>
      </c>
      <c r="C347" s="9">
        <v>3.5833333333333299</v>
      </c>
      <c r="D347">
        <v>0.90985726917050824</v>
      </c>
      <c r="E347" s="6">
        <v>111.82385487998813</v>
      </c>
      <c r="F347" s="11">
        <v>101.74374722922522</v>
      </c>
      <c r="G347" s="11">
        <v>184.93518425244091</v>
      </c>
      <c r="H347" s="11">
        <v>184.60356511869369</v>
      </c>
      <c r="I347" s="11">
        <v>2.0463300740587789</v>
      </c>
    </row>
    <row r="348" spans="1:9" x14ac:dyDescent="0.25">
      <c r="A348" s="13"/>
      <c r="B348" s="5">
        <f>DATE(YEAR(siječanj!B348),MONTH(siječanj!B348)+5,DAY(siječanj!B348))</f>
        <v>43255</v>
      </c>
      <c r="C348" s="9">
        <v>3.59375</v>
      </c>
      <c r="D348">
        <v>0.90985726917050824</v>
      </c>
      <c r="E348" s="6">
        <v>113.14301708675362</v>
      </c>
      <c r="F348" s="11">
        <v>102.9439965522658</v>
      </c>
      <c r="G348" s="11">
        <v>185.32479829021386</v>
      </c>
      <c r="H348" s="11">
        <v>180.11178595570701</v>
      </c>
      <c r="I348" s="11">
        <v>2.3169850196689805</v>
      </c>
    </row>
    <row r="349" spans="1:9" x14ac:dyDescent="0.25">
      <c r="A349" s="13"/>
      <c r="B349" s="5">
        <f>DATE(YEAR(siječanj!B349),MONTH(siječanj!B349)+5,DAY(siječanj!B349))</f>
        <v>43255</v>
      </c>
      <c r="C349" s="9">
        <v>3.6041666666666701</v>
      </c>
      <c r="D349">
        <v>0.90985726917050824</v>
      </c>
      <c r="E349" s="6">
        <v>114.147042501489</v>
      </c>
      <c r="F349" s="11">
        <v>103.85751637429472</v>
      </c>
      <c r="G349" s="11">
        <v>182.21814258360081</v>
      </c>
      <c r="H349" s="11">
        <v>175.11691763663097</v>
      </c>
      <c r="I349" s="11">
        <v>2.4565411166136895</v>
      </c>
    </row>
    <row r="350" spans="1:9" x14ac:dyDescent="0.25">
      <c r="A350" s="13"/>
      <c r="B350" s="5">
        <f>DATE(YEAR(siječanj!B350),MONTH(siječanj!B350)+5,DAY(siječanj!B350))</f>
        <v>43255</v>
      </c>
      <c r="C350" s="9">
        <v>3.6145833333333299</v>
      </c>
      <c r="D350">
        <v>0.90985726917050824</v>
      </c>
      <c r="E350" s="6">
        <v>114.52325410670159</v>
      </c>
      <c r="F350" s="11">
        <v>104.1998152380437</v>
      </c>
      <c r="G350" s="11">
        <v>180.45298369114525</v>
      </c>
      <c r="H350" s="11">
        <v>171.10929084367291</v>
      </c>
      <c r="I350" s="11">
        <v>2.2770368469115114</v>
      </c>
    </row>
    <row r="351" spans="1:9" x14ac:dyDescent="0.25">
      <c r="A351" s="13"/>
      <c r="B351" s="5">
        <f>DATE(YEAR(siječanj!B351),MONTH(siječanj!B351)+5,DAY(siječanj!B351))</f>
        <v>43255</v>
      </c>
      <c r="C351" s="9">
        <v>3.625</v>
      </c>
      <c r="D351">
        <v>0.90985726917050824</v>
      </c>
      <c r="E351" s="6">
        <v>114.796109556491</v>
      </c>
      <c r="F351" s="11">
        <v>104.44807475246739</v>
      </c>
      <c r="G351" s="11">
        <v>179.5844191817165</v>
      </c>
      <c r="H351" s="11">
        <v>169.58477520875687</v>
      </c>
      <c r="I351" s="11">
        <v>2.4623842881515245</v>
      </c>
    </row>
    <row r="352" spans="1:9" x14ac:dyDescent="0.25">
      <c r="A352" s="13"/>
      <c r="B352" s="5">
        <f>DATE(YEAR(siječanj!B352),MONTH(siječanj!B352)+5,DAY(siječanj!B352))</f>
        <v>43255</v>
      </c>
      <c r="C352" s="9">
        <v>3.6354166666666701</v>
      </c>
      <c r="D352">
        <v>0.90985726917050824</v>
      </c>
      <c r="E352" s="6">
        <v>115.16958962175352</v>
      </c>
      <c r="F352" s="11">
        <v>104.78788830473677</v>
      </c>
      <c r="G352" s="11">
        <v>179.44278736806785</v>
      </c>
      <c r="H352" s="11">
        <v>164.75343835947189</v>
      </c>
      <c r="I352" s="11">
        <v>2.4054656171915814</v>
      </c>
    </row>
    <row r="353" spans="1:9" x14ac:dyDescent="0.25">
      <c r="A353" s="13"/>
      <c r="B353" s="5">
        <f>DATE(YEAR(siječanj!B353),MONTH(siječanj!B353)+5,DAY(siječanj!B353))</f>
        <v>43255</v>
      </c>
      <c r="C353" s="9">
        <v>3.6458333333333299</v>
      </c>
      <c r="D353">
        <v>0.90985726917050824</v>
      </c>
      <c r="E353" s="6">
        <v>115.88623005557079</v>
      </c>
      <c r="F353" s="11">
        <v>105.43992881282692</v>
      </c>
      <c r="G353" s="11">
        <v>177.40439244821474</v>
      </c>
      <c r="H353" s="11">
        <v>164.32577926282298</v>
      </c>
      <c r="I353" s="11">
        <v>2.4134188506744501</v>
      </c>
    </row>
    <row r="354" spans="1:9" x14ac:dyDescent="0.25">
      <c r="A354" s="13"/>
      <c r="B354" s="5">
        <f>DATE(YEAR(siječanj!B354),MONTH(siječanj!B354)+5,DAY(siječanj!B354))</f>
        <v>43255</v>
      </c>
      <c r="C354" s="9">
        <v>3.65625</v>
      </c>
      <c r="D354">
        <v>0.90985726917050824</v>
      </c>
      <c r="E354" s="6">
        <v>115.79002807504224</v>
      </c>
      <c r="F354" s="11">
        <v>105.35239874153442</v>
      </c>
      <c r="G354" s="11">
        <v>175.99038837324341</v>
      </c>
      <c r="H354" s="11">
        <v>160.65300204890391</v>
      </c>
      <c r="I354" s="11">
        <v>2.1551112675454478</v>
      </c>
    </row>
    <row r="355" spans="1:9" x14ac:dyDescent="0.25">
      <c r="A355" s="13"/>
      <c r="B355" s="5">
        <f>DATE(YEAR(siječanj!B355),MONTH(siječanj!B355)+5,DAY(siječanj!B355))</f>
        <v>43255</v>
      </c>
      <c r="C355" s="9">
        <v>3.6666666666666701</v>
      </c>
      <c r="D355">
        <v>0.90985726917050824</v>
      </c>
      <c r="E355" s="6">
        <v>115.01640319505559</v>
      </c>
      <c r="F355" s="11">
        <v>104.64851052086739</v>
      </c>
      <c r="G355" s="11">
        <v>176.30909008496221</v>
      </c>
      <c r="H355" s="11">
        <v>162.46142096665943</v>
      </c>
      <c r="I355" s="11">
        <v>2.0691147429477112</v>
      </c>
    </row>
    <row r="356" spans="1:9" x14ac:dyDescent="0.25">
      <c r="A356" s="13"/>
      <c r="B356" s="5">
        <f>DATE(YEAR(siječanj!B356),MONTH(siječanj!B356)+5,DAY(siječanj!B356))</f>
        <v>43255</v>
      </c>
      <c r="C356" s="9">
        <v>3.6770833333333299</v>
      </c>
      <c r="D356">
        <v>0.90985726917050824</v>
      </c>
      <c r="E356" s="6">
        <v>113.33404833492371</v>
      </c>
      <c r="F356" s="11">
        <v>103.11780772205208</v>
      </c>
      <c r="G356" s="11">
        <v>170.43206082302282</v>
      </c>
      <c r="H356" s="11">
        <v>163.21330930832519</v>
      </c>
      <c r="I356" s="11">
        <v>2.1669526151715823</v>
      </c>
    </row>
    <row r="357" spans="1:9" x14ac:dyDescent="0.25">
      <c r="A357" s="13"/>
      <c r="B357" s="5">
        <f>DATE(YEAR(siječanj!B357),MONTH(siječanj!B357)+5,DAY(siječanj!B357))</f>
        <v>43255</v>
      </c>
      <c r="C357" s="9">
        <v>3.6875</v>
      </c>
      <c r="D357">
        <v>0.90985726917050824</v>
      </c>
      <c r="E357" s="6">
        <v>114.07611569617728</v>
      </c>
      <c r="F357" s="11">
        <v>103.79298310490282</v>
      </c>
      <c r="G357" s="11">
        <v>165.14119619881521</v>
      </c>
      <c r="H357" s="11">
        <v>160.78121267992117</v>
      </c>
      <c r="I357" s="11">
        <v>2.1320275898785228</v>
      </c>
    </row>
    <row r="358" spans="1:9" x14ac:dyDescent="0.25">
      <c r="A358" s="13"/>
      <c r="B358" s="5">
        <f>DATE(YEAR(siječanj!B358),MONTH(siječanj!B358)+5,DAY(siječanj!B358))</f>
        <v>43255</v>
      </c>
      <c r="C358" s="9">
        <v>3.6979166666666701</v>
      </c>
      <c r="D358">
        <v>0.90985726917050824</v>
      </c>
      <c r="E358" s="6">
        <v>114.10307799901038</v>
      </c>
      <c r="F358" s="11">
        <v>103.81751495212909</v>
      </c>
      <c r="G358" s="11">
        <v>164.13607795517422</v>
      </c>
      <c r="H358" s="11">
        <v>160.15763531256468</v>
      </c>
      <c r="I358" s="11">
        <v>2.1046077849160216</v>
      </c>
    </row>
    <row r="359" spans="1:9" x14ac:dyDescent="0.25">
      <c r="A359" s="13"/>
      <c r="B359" s="5">
        <f>DATE(YEAR(siječanj!B359),MONTH(siječanj!B359)+5,DAY(siječanj!B359))</f>
        <v>43255</v>
      </c>
      <c r="C359" s="9">
        <v>3.7083333333333299</v>
      </c>
      <c r="D359">
        <v>0.90985726917050824</v>
      </c>
      <c r="E359" s="6">
        <v>115.11402252147688</v>
      </c>
      <c r="F359" s="11">
        <v>104.73733017462334</v>
      </c>
      <c r="G359" s="11">
        <v>163.01648196347861</v>
      </c>
      <c r="H359" s="11">
        <v>166.35205550864268</v>
      </c>
      <c r="I359" s="11">
        <v>1.8559404847965573</v>
      </c>
    </row>
    <row r="360" spans="1:9" x14ac:dyDescent="0.25">
      <c r="A360" s="13"/>
      <c r="B360" s="5">
        <f>DATE(YEAR(siječanj!B360),MONTH(siječanj!B360)+5,DAY(siječanj!B360))</f>
        <v>43255</v>
      </c>
      <c r="C360" s="9">
        <v>3.71875</v>
      </c>
      <c r="D360">
        <v>0.90985726917050824</v>
      </c>
      <c r="E360" s="6">
        <v>115.22730604921671</v>
      </c>
      <c r="F360" s="11">
        <v>104.8404020158147</v>
      </c>
      <c r="G360" s="11">
        <v>163.01559410307081</v>
      </c>
      <c r="H360" s="11">
        <v>176.75193933212887</v>
      </c>
      <c r="I360" s="11">
        <v>1.8707409192925282</v>
      </c>
    </row>
    <row r="361" spans="1:9" x14ac:dyDescent="0.25">
      <c r="A361" s="13"/>
      <c r="B361" s="5">
        <f>DATE(YEAR(siječanj!B361),MONTH(siječanj!B361)+5,DAY(siječanj!B361))</f>
        <v>43255</v>
      </c>
      <c r="C361" s="9">
        <v>3.7291666666666701</v>
      </c>
      <c r="D361">
        <v>0.90985726917050824</v>
      </c>
      <c r="E361" s="6">
        <v>115.79486133363942</v>
      </c>
      <c r="F361" s="11">
        <v>105.35679631700283</v>
      </c>
      <c r="G361" s="11">
        <v>163.75467160433845</v>
      </c>
      <c r="H361" s="11">
        <v>168.12960080232452</v>
      </c>
      <c r="I361" s="11">
        <v>1.8850693399316001</v>
      </c>
    </row>
    <row r="362" spans="1:9" x14ac:dyDescent="0.25">
      <c r="A362" s="13"/>
      <c r="B362" s="5">
        <f>DATE(YEAR(siječanj!B362),MONTH(siječanj!B362)+5,DAY(siječanj!B362))</f>
        <v>43255</v>
      </c>
      <c r="C362" s="9">
        <v>3.7395833333333299</v>
      </c>
      <c r="D362">
        <v>0.90985726917050824</v>
      </c>
      <c r="E362" s="6">
        <v>117.09835338801895</v>
      </c>
      <c r="F362" s="11">
        <v>106.54278803798606</v>
      </c>
      <c r="G362" s="11">
        <v>163.2250046178049</v>
      </c>
      <c r="H362" s="11">
        <v>163.24492145902772</v>
      </c>
      <c r="I362" s="11">
        <v>1.840346026990465</v>
      </c>
    </row>
    <row r="363" spans="1:9" x14ac:dyDescent="0.25">
      <c r="A363" s="13"/>
      <c r="B363" s="5">
        <f>DATE(YEAR(siječanj!B363),MONTH(siječanj!B363)+5,DAY(siječanj!B363))</f>
        <v>43255</v>
      </c>
      <c r="C363" s="9">
        <v>3.75</v>
      </c>
      <c r="D363">
        <v>0.90985726917050824</v>
      </c>
      <c r="E363" s="6">
        <v>119.89076283942968</v>
      </c>
      <c r="F363" s="11">
        <v>109.08348207585254</v>
      </c>
      <c r="G363" s="11">
        <v>161.20905127368908</v>
      </c>
      <c r="H363" s="11">
        <v>161.78483825875216</v>
      </c>
      <c r="I363" s="11">
        <v>1.8779991323717007</v>
      </c>
    </row>
    <row r="364" spans="1:9" x14ac:dyDescent="0.25">
      <c r="A364" s="13"/>
      <c r="B364" s="5">
        <f>DATE(YEAR(siječanj!B364),MONTH(siječanj!B364)+5,DAY(siječanj!B364))</f>
        <v>43255</v>
      </c>
      <c r="C364" s="9">
        <v>3.7604166666666701</v>
      </c>
      <c r="D364">
        <v>0.90985726917050824</v>
      </c>
      <c r="E364" s="6">
        <v>122.0436517398396</v>
      </c>
      <c r="F364" s="11">
        <v>111.042303691607</v>
      </c>
      <c r="G364" s="11">
        <v>160.67679302035449</v>
      </c>
      <c r="H364" s="11">
        <v>159.89467166789368</v>
      </c>
      <c r="I364" s="11">
        <v>2.5439346822243234</v>
      </c>
    </row>
    <row r="365" spans="1:9" x14ac:dyDescent="0.25">
      <c r="A365" s="13"/>
      <c r="B365" s="5">
        <f>DATE(YEAR(siječanj!B365),MONTH(siječanj!B365)+5,DAY(siječanj!B365))</f>
        <v>43255</v>
      </c>
      <c r="C365" s="9">
        <v>3.7708333333333299</v>
      </c>
      <c r="D365">
        <v>0.90985726917050824</v>
      </c>
      <c r="E365" s="6">
        <v>123.60199230581202</v>
      </c>
      <c r="F365" s="11">
        <v>112.46017118340029</v>
      </c>
      <c r="G365" s="11">
        <v>159.66376036493367</v>
      </c>
      <c r="H365" s="11">
        <v>158.99319957402088</v>
      </c>
      <c r="I365" s="11">
        <v>4.5626599458894015</v>
      </c>
    </row>
    <row r="366" spans="1:9" x14ac:dyDescent="0.25">
      <c r="A366" s="13"/>
      <c r="B366" s="5">
        <f>DATE(YEAR(siječanj!B366),MONTH(siječanj!B366)+5,DAY(siječanj!B366))</f>
        <v>43255</v>
      </c>
      <c r="C366" s="9">
        <v>3.78125</v>
      </c>
      <c r="D366">
        <v>0.90985726917050824</v>
      </c>
      <c r="E366" s="6">
        <v>125.85837919541883</v>
      </c>
      <c r="F366" s="11">
        <v>114.51316119697009</v>
      </c>
      <c r="G366" s="11">
        <v>159.06617808340576</v>
      </c>
      <c r="H366" s="11">
        <v>161.98288782098126</v>
      </c>
      <c r="I366" s="11">
        <v>11.044365229142876</v>
      </c>
    </row>
    <row r="367" spans="1:9" x14ac:dyDescent="0.25">
      <c r="A367" s="13"/>
      <c r="B367" s="5">
        <f>DATE(YEAR(siječanj!B367),MONTH(siječanj!B367)+5,DAY(siječanj!B367))</f>
        <v>43255</v>
      </c>
      <c r="C367" s="9">
        <v>3.7916666666666701</v>
      </c>
      <c r="D367">
        <v>0.90985726917050824</v>
      </c>
      <c r="E367" s="6">
        <v>129.11370036157524</v>
      </c>
      <c r="F367" s="11">
        <v>117.47503882348211</v>
      </c>
      <c r="G367" s="11">
        <v>157.69195497566508</v>
      </c>
      <c r="H367" s="11">
        <v>163.40099942909114</v>
      </c>
      <c r="I367" s="11">
        <v>26.001952338638748</v>
      </c>
    </row>
    <row r="368" spans="1:9" x14ac:dyDescent="0.25">
      <c r="A368" s="13"/>
      <c r="B368" s="5">
        <f>DATE(YEAR(siječanj!B368),MONTH(siječanj!B368)+5,DAY(siječanj!B368))</f>
        <v>43255</v>
      </c>
      <c r="C368" s="9">
        <v>3.8020833333333299</v>
      </c>
      <c r="D368">
        <v>0.90985726917050824</v>
      </c>
      <c r="E368" s="6">
        <v>133.18528580584933</v>
      </c>
      <c r="F368" s="11">
        <v>121.17960043700373</v>
      </c>
      <c r="G368" s="11">
        <v>154.26793939161468</v>
      </c>
      <c r="H368" s="11">
        <v>159.08238870565643</v>
      </c>
      <c r="I368" s="11">
        <v>42.326947591099923</v>
      </c>
    </row>
    <row r="369" spans="1:9" x14ac:dyDescent="0.25">
      <c r="A369" s="13"/>
      <c r="B369" s="5">
        <f>DATE(YEAR(siječanj!B369),MONTH(siječanj!B369)+5,DAY(siječanj!B369))</f>
        <v>43255</v>
      </c>
      <c r="C369" s="9">
        <v>3.8125</v>
      </c>
      <c r="D369">
        <v>0.90985726917050824</v>
      </c>
      <c r="E369" s="6">
        <v>138.05445016835765</v>
      </c>
      <c r="F369" s="11">
        <v>125.6098450270179</v>
      </c>
      <c r="G369" s="11">
        <v>153.54526922928559</v>
      </c>
      <c r="H369" s="11">
        <v>158.02224577105568</v>
      </c>
      <c r="I369" s="11">
        <v>63.196715264326883</v>
      </c>
    </row>
    <row r="370" spans="1:9" x14ac:dyDescent="0.25">
      <c r="A370" s="13"/>
      <c r="B370" s="5">
        <f>DATE(YEAR(siječanj!B370),MONTH(siječanj!B370)+5,DAY(siječanj!B370))</f>
        <v>43255</v>
      </c>
      <c r="C370" s="9">
        <v>3.8229166666666701</v>
      </c>
      <c r="D370">
        <v>0.90985726917050824</v>
      </c>
      <c r="E370" s="6">
        <v>141.66803947958269</v>
      </c>
      <c r="F370" s="11">
        <v>128.89769552963284</v>
      </c>
      <c r="G370" s="11">
        <v>150.21752021126031</v>
      </c>
      <c r="H370" s="11">
        <v>159.02515289191615</v>
      </c>
      <c r="I370" s="11">
        <v>86.943553399636599</v>
      </c>
    </row>
    <row r="371" spans="1:9" x14ac:dyDescent="0.25">
      <c r="A371" s="13"/>
      <c r="B371" s="5">
        <f>DATE(YEAR(siječanj!B371),MONTH(siječanj!B371)+5,DAY(siječanj!B371))</f>
        <v>43255</v>
      </c>
      <c r="C371" s="9">
        <v>3.8333333333333299</v>
      </c>
      <c r="D371">
        <v>0.90985726917050824</v>
      </c>
      <c r="E371" s="6">
        <v>147.64913500329925</v>
      </c>
      <c r="F371" s="11">
        <v>134.33963876948957</v>
      </c>
      <c r="G371" s="11">
        <v>144.52513377439871</v>
      </c>
      <c r="H371" s="11">
        <v>152.32716189194733</v>
      </c>
      <c r="I371" s="11">
        <v>129.4619186101786</v>
      </c>
    </row>
    <row r="372" spans="1:9" x14ac:dyDescent="0.25">
      <c r="A372" s="13"/>
      <c r="B372" s="5">
        <f>DATE(YEAR(siječanj!B372),MONTH(siječanj!B372)+5,DAY(siječanj!B372))</f>
        <v>43255</v>
      </c>
      <c r="C372" s="9">
        <v>3.84375</v>
      </c>
      <c r="D372">
        <v>0.90985726917050824</v>
      </c>
      <c r="E372" s="6">
        <v>152.00275938625077</v>
      </c>
      <c r="F372" s="11">
        <v>138.30081556155596</v>
      </c>
      <c r="G372" s="11">
        <v>125.53124855957184</v>
      </c>
      <c r="H372" s="11">
        <v>139.01626698986942</v>
      </c>
      <c r="I372" s="11">
        <v>197.65533456251765</v>
      </c>
    </row>
    <row r="373" spans="1:9" x14ac:dyDescent="0.25">
      <c r="A373" s="13"/>
      <c r="B373" s="5">
        <f>DATE(YEAR(siječanj!B373),MONTH(siječanj!B373)+5,DAY(siječanj!B373))</f>
        <v>43255</v>
      </c>
      <c r="C373" s="9">
        <v>3.8541666666666701</v>
      </c>
      <c r="D373">
        <v>0.90985726917050824</v>
      </c>
      <c r="E373" s="6">
        <v>155.6049226480115</v>
      </c>
      <c r="F373" s="11">
        <v>141.5782699900079</v>
      </c>
      <c r="G373" s="11">
        <v>118.40143219236406</v>
      </c>
      <c r="H373" s="11">
        <v>130.60294353724078</v>
      </c>
      <c r="I373" s="11">
        <v>228.76419082440211</v>
      </c>
    </row>
    <row r="374" spans="1:9" x14ac:dyDescent="0.25">
      <c r="A374" s="13"/>
      <c r="B374" s="5">
        <f>DATE(YEAR(siječanj!B374),MONTH(siječanj!B374)+5,DAY(siječanj!B374))</f>
        <v>43255</v>
      </c>
      <c r="C374" s="9">
        <v>3.8645833333333299</v>
      </c>
      <c r="D374">
        <v>0.90985726917050824</v>
      </c>
      <c r="E374" s="6">
        <v>156.3492077737271</v>
      </c>
      <c r="F374" s="11">
        <v>142.25546322197573</v>
      </c>
      <c r="G374" s="11">
        <v>116.50172829965057</v>
      </c>
      <c r="H374" s="11">
        <v>128.19236853809872</v>
      </c>
      <c r="I374" s="11">
        <v>229.69209506486277</v>
      </c>
    </row>
    <row r="375" spans="1:9" x14ac:dyDescent="0.25">
      <c r="A375" s="13"/>
      <c r="B375" s="5">
        <f>DATE(YEAR(siječanj!B375),MONTH(siječanj!B375)+5,DAY(siječanj!B375))</f>
        <v>43255</v>
      </c>
      <c r="C375" s="9">
        <v>3.875</v>
      </c>
      <c r="D375">
        <v>0.90985726917050824</v>
      </c>
      <c r="E375" s="6">
        <v>156.15036872508975</v>
      </c>
      <c r="F375" s="11">
        <v>142.0745480681781</v>
      </c>
      <c r="G375" s="11">
        <v>113.25711676252517</v>
      </c>
      <c r="H375" s="11">
        <v>123.26988385611891</v>
      </c>
      <c r="I375" s="11">
        <v>231.05040194064242</v>
      </c>
    </row>
    <row r="376" spans="1:9" x14ac:dyDescent="0.25">
      <c r="A376" s="13"/>
      <c r="B376" s="5">
        <f>DATE(YEAR(siječanj!B376),MONTH(siječanj!B376)+5,DAY(siječanj!B376))</f>
        <v>43255</v>
      </c>
      <c r="C376" s="9">
        <v>3.8854166666666701</v>
      </c>
      <c r="D376">
        <v>0.90985726917050824</v>
      </c>
      <c r="E376" s="6">
        <v>160.38316561049021</v>
      </c>
      <c r="F376" s="11">
        <v>145.92578908328198</v>
      </c>
      <c r="G376" s="11">
        <v>110.44117708617986</v>
      </c>
      <c r="H376" s="11">
        <v>109.66805762703184</v>
      </c>
      <c r="I376" s="11">
        <v>238.13237284587814</v>
      </c>
    </row>
    <row r="377" spans="1:9" x14ac:dyDescent="0.25">
      <c r="A377" s="13"/>
      <c r="B377" s="5">
        <f>DATE(YEAR(siječanj!B377),MONTH(siječanj!B377)+5,DAY(siječanj!B377))</f>
        <v>43255</v>
      </c>
      <c r="C377" s="9">
        <v>3.8958333333333299</v>
      </c>
      <c r="D377">
        <v>0.90985726917050824</v>
      </c>
      <c r="E377" s="6">
        <v>163.22945900193966</v>
      </c>
      <c r="F377" s="11">
        <v>148.51550981568425</v>
      </c>
      <c r="G377" s="11">
        <v>107.85098696655281</v>
      </c>
      <c r="H377" s="11">
        <v>101.32790851664016</v>
      </c>
      <c r="I377" s="11">
        <v>243.78719485434081</v>
      </c>
    </row>
    <row r="378" spans="1:9" x14ac:dyDescent="0.25">
      <c r="A378" s="13"/>
      <c r="B378" s="5">
        <f>DATE(YEAR(siječanj!B378),MONTH(siječanj!B378)+5,DAY(siječanj!B378))</f>
        <v>43255</v>
      </c>
      <c r="C378" s="9">
        <v>3.90625</v>
      </c>
      <c r="D378">
        <v>0.90985726917050824</v>
      </c>
      <c r="E378" s="6">
        <v>161.34333364196067</v>
      </c>
      <c r="F378" s="11">
        <v>146.79940494634053</v>
      </c>
      <c r="G378" s="11">
        <v>104.51030973679775</v>
      </c>
      <c r="H378" s="11">
        <v>103.58262630096111</v>
      </c>
      <c r="I378" s="11">
        <v>244.52783559731185</v>
      </c>
    </row>
    <row r="379" spans="1:9" x14ac:dyDescent="0.25">
      <c r="A379" s="13"/>
      <c r="B379" s="5">
        <f>DATE(YEAR(siječanj!B379),MONTH(siječanj!B379)+5,DAY(siječanj!B379))</f>
        <v>43255</v>
      </c>
      <c r="C379" s="9">
        <v>3.9166666666666701</v>
      </c>
      <c r="D379">
        <v>0.90985726917050824</v>
      </c>
      <c r="E379" s="6">
        <v>157.394070405007</v>
      </c>
      <c r="F379" s="11">
        <v>143.20613908233037</v>
      </c>
      <c r="G379" s="11">
        <v>102.91921165894883</v>
      </c>
      <c r="H379" s="11">
        <v>92.488077908354455</v>
      </c>
      <c r="I379" s="11">
        <v>241.5160121792901</v>
      </c>
    </row>
    <row r="380" spans="1:9" x14ac:dyDescent="0.25">
      <c r="A380" s="13"/>
      <c r="B380" s="5">
        <f>DATE(YEAR(siječanj!B380),MONTH(siječanj!B380)+5,DAY(siječanj!B380))</f>
        <v>43255</v>
      </c>
      <c r="C380" s="9">
        <v>3.9270833333333299</v>
      </c>
      <c r="D380">
        <v>0.90985726917050824</v>
      </c>
      <c r="E380" s="6">
        <v>150.81523875839994</v>
      </c>
      <c r="F380" s="11">
        <v>137.22034128601595</v>
      </c>
      <c r="G380" s="11">
        <v>100.54310838670148</v>
      </c>
      <c r="H380" s="11">
        <v>87.970538615452966</v>
      </c>
      <c r="I380" s="11">
        <v>242.28762983164944</v>
      </c>
    </row>
    <row r="381" spans="1:9" x14ac:dyDescent="0.25">
      <c r="A381" s="13"/>
      <c r="B381" s="5">
        <f>DATE(YEAR(siječanj!B381),MONTH(siječanj!B381)+5,DAY(siječanj!B381))</f>
        <v>43255</v>
      </c>
      <c r="C381" s="9">
        <v>3.9375</v>
      </c>
      <c r="D381">
        <v>0.90985726917050824</v>
      </c>
      <c r="E381" s="6">
        <v>141.63271989438971</v>
      </c>
      <c r="F381" s="11">
        <v>128.86555974830094</v>
      </c>
      <c r="G381" s="11">
        <v>97.522426493331778</v>
      </c>
      <c r="H381" s="11">
        <v>83.747619268973494</v>
      </c>
      <c r="I381" s="11">
        <v>241.47142087022419</v>
      </c>
    </row>
    <row r="382" spans="1:9" x14ac:dyDescent="0.25">
      <c r="A382" s="13"/>
      <c r="B382" s="5">
        <f>DATE(YEAR(siječanj!B382),MONTH(siječanj!B382)+5,DAY(siječanj!B382))</f>
        <v>43255</v>
      </c>
      <c r="C382" s="9">
        <v>3.9479166666666701</v>
      </c>
      <c r="D382">
        <v>0.90985726917050824</v>
      </c>
      <c r="E382" s="6">
        <v>130.44537865498916</v>
      </c>
      <c r="F382" s="11">
        <v>118.68667599894134</v>
      </c>
      <c r="G382" s="11">
        <v>93.239355746392221</v>
      </c>
      <c r="H382" s="11">
        <v>81.184454232596906</v>
      </c>
      <c r="I382" s="11">
        <v>238.78039286978512</v>
      </c>
    </row>
    <row r="383" spans="1:9" x14ac:dyDescent="0.25">
      <c r="A383" s="13"/>
      <c r="B383" s="5">
        <f>DATE(YEAR(siječanj!B383),MONTH(siječanj!B383)+5,DAY(siječanj!B383))</f>
        <v>43255</v>
      </c>
      <c r="C383" s="9">
        <v>3.9583333333333299</v>
      </c>
      <c r="D383">
        <v>0.90985726917050824</v>
      </c>
      <c r="E383" s="6">
        <v>119.10781660415957</v>
      </c>
      <c r="F383" s="11">
        <v>108.37111275232235</v>
      </c>
      <c r="G383" s="11">
        <v>89.869178249784554</v>
      </c>
      <c r="H383" s="11">
        <v>79.552286300322692</v>
      </c>
      <c r="I383" s="11">
        <v>239.01225767663425</v>
      </c>
    </row>
    <row r="384" spans="1:9" x14ac:dyDescent="0.25">
      <c r="A384" s="13"/>
      <c r="B384" s="5">
        <f>DATE(YEAR(siječanj!B384),MONTH(siječanj!B384)+5,DAY(siječanj!B384))</f>
        <v>43255</v>
      </c>
      <c r="C384" s="9">
        <v>3.96875</v>
      </c>
      <c r="D384">
        <v>0.90985726917050824</v>
      </c>
      <c r="E384" s="6">
        <v>109.01430932991471</v>
      </c>
      <c r="F384" s="11">
        <v>99.187461787425249</v>
      </c>
      <c r="G384" s="11">
        <v>86.688147159780186</v>
      </c>
      <c r="H384" s="11">
        <v>77.171565437407878</v>
      </c>
      <c r="I384" s="11">
        <v>239.87060687516933</v>
      </c>
    </row>
    <row r="385" spans="1:9" x14ac:dyDescent="0.25">
      <c r="A385" s="13"/>
      <c r="B385" s="5">
        <f>DATE(YEAR(siječanj!B385),MONTH(siječanj!B385)+5,DAY(siječanj!B385))</f>
        <v>43255</v>
      </c>
      <c r="C385" s="9">
        <v>3.9791666666666701</v>
      </c>
      <c r="D385">
        <v>0.90985726917050824</v>
      </c>
      <c r="E385" s="6">
        <v>99.255014002500019</v>
      </c>
      <c r="F385" s="11">
        <v>90.30789599179522</v>
      </c>
      <c r="G385" s="11">
        <v>84.415083904451791</v>
      </c>
      <c r="H385" s="11">
        <v>78.409099257286712</v>
      </c>
      <c r="I385" s="11">
        <v>239.329095978048</v>
      </c>
    </row>
    <row r="386" spans="1:9" ht="15.75" thickBot="1" x14ac:dyDescent="0.3">
      <c r="A386" s="13"/>
      <c r="B386" s="5">
        <f>DATE(YEAR(siječanj!B386),MONTH(siječanj!B386)+5,DAY(siječanj!B386))</f>
        <v>43255</v>
      </c>
      <c r="C386" s="9">
        <v>3.9895833333333299</v>
      </c>
      <c r="D386">
        <v>0.90985726917050824</v>
      </c>
      <c r="E386" s="6">
        <v>91.010905075594124</v>
      </c>
      <c r="F386" s="11">
        <v>82.806933556816418</v>
      </c>
      <c r="G386" s="11">
        <v>82.46327345296416</v>
      </c>
      <c r="H386" s="11">
        <v>75.441843756679404</v>
      </c>
      <c r="I386" s="11">
        <v>239.69037658415337</v>
      </c>
    </row>
    <row r="387" spans="1:9" x14ac:dyDescent="0.25">
      <c r="A387" s="12">
        <f t="shared" ref="A387" si="2">A291+1</f>
        <v>156</v>
      </c>
      <c r="B387" s="5">
        <f>DATE(YEAR(siječanj!B387),MONTH(siječanj!B387)+5,DAY(siječanj!B387))</f>
        <v>43256</v>
      </c>
      <c r="C387" s="9">
        <v>4</v>
      </c>
      <c r="D387">
        <v>0.91071797030969626</v>
      </c>
      <c r="E387" s="6">
        <v>82.257124913461283</v>
      </c>
      <c r="F387" s="11">
        <v>74.913041844698611</v>
      </c>
      <c r="G387" s="11">
        <v>77.879334534351912</v>
      </c>
      <c r="H387" s="11">
        <v>72.313758027700914</v>
      </c>
      <c r="I387" s="11">
        <v>239.76978391531233</v>
      </c>
    </row>
    <row r="388" spans="1:9" x14ac:dyDescent="0.25">
      <c r="A388" s="13"/>
      <c r="B388" s="5">
        <f>DATE(YEAR(siječanj!B388),MONTH(siječanj!B388)+5,DAY(siječanj!B388))</f>
        <v>43256</v>
      </c>
      <c r="C388" s="9">
        <v>4.0104166666666696</v>
      </c>
      <c r="D388">
        <v>0.91071797030969626</v>
      </c>
      <c r="E388" s="6">
        <v>77.360615396115293</v>
      </c>
      <c r="F388" s="11">
        <v>70.453702635459152</v>
      </c>
      <c r="G388" s="11">
        <v>76.139622283629222</v>
      </c>
      <c r="H388" s="11">
        <v>70.514514500563223</v>
      </c>
      <c r="I388" s="11">
        <v>239.51544944882201</v>
      </c>
    </row>
    <row r="389" spans="1:9" x14ac:dyDescent="0.25">
      <c r="A389" s="13"/>
      <c r="B389" s="5">
        <f>DATE(YEAR(siječanj!B389),MONTH(siječanj!B389)+5,DAY(siječanj!B389))</f>
        <v>43256</v>
      </c>
      <c r="C389" s="9">
        <v>4.0208333333333304</v>
      </c>
      <c r="D389">
        <v>0.91071797030969626</v>
      </c>
      <c r="E389" s="6">
        <v>72.53664343966517</v>
      </c>
      <c r="F389" s="11">
        <v>66.060424686450006</v>
      </c>
      <c r="G389" s="11">
        <v>74.752876728417533</v>
      </c>
      <c r="H389" s="11">
        <v>70.437539154426403</v>
      </c>
      <c r="I389" s="11">
        <v>239.74935731564918</v>
      </c>
    </row>
    <row r="390" spans="1:9" x14ac:dyDescent="0.25">
      <c r="A390" s="13"/>
      <c r="B390" s="5">
        <f>DATE(YEAR(siječanj!B390),MONTH(siječanj!B390)+5,DAY(siječanj!B390))</f>
        <v>43256</v>
      </c>
      <c r="C390" s="9">
        <v>4.03125</v>
      </c>
      <c r="D390">
        <v>0.91071797030969626</v>
      </c>
      <c r="E390" s="6">
        <v>68.736701411114055</v>
      </c>
      <c r="F390" s="11">
        <v>62.599749194913429</v>
      </c>
      <c r="G390" s="11">
        <v>72.518449461965844</v>
      </c>
      <c r="H390" s="11">
        <v>69.421980751314223</v>
      </c>
      <c r="I390" s="11">
        <v>240.02136630100989</v>
      </c>
    </row>
    <row r="391" spans="1:9" x14ac:dyDescent="0.25">
      <c r="A391" s="13"/>
      <c r="B391" s="5">
        <f>DATE(YEAR(siječanj!B391),MONTH(siječanj!B391)+5,DAY(siječanj!B391))</f>
        <v>43256</v>
      </c>
      <c r="C391" s="9">
        <v>4.0416666666666696</v>
      </c>
      <c r="D391">
        <v>0.91071797030969626</v>
      </c>
      <c r="E391" s="6">
        <v>66.124785851145248</v>
      </c>
      <c r="F391" s="11">
        <v>60.221030757518321</v>
      </c>
      <c r="G391" s="11">
        <v>71.917307703870961</v>
      </c>
      <c r="H391" s="11">
        <v>68.05981253534398</v>
      </c>
      <c r="I391" s="11">
        <v>239.87065387654914</v>
      </c>
    </row>
    <row r="392" spans="1:9" x14ac:dyDescent="0.25">
      <c r="A392" s="13"/>
      <c r="B392" s="5">
        <f>DATE(YEAR(siječanj!B392),MONTH(siječanj!B392)+5,DAY(siječanj!B392))</f>
        <v>43256</v>
      </c>
      <c r="C392" s="9">
        <v>4.0520833333333304</v>
      </c>
      <c r="D392">
        <v>0.91071797030969626</v>
      </c>
      <c r="E392" s="6">
        <v>63.872816637260122</v>
      </c>
      <c r="F392" s="11">
        <v>58.170121925848939</v>
      </c>
      <c r="G392" s="11">
        <v>70.356822731485309</v>
      </c>
      <c r="H392" s="11">
        <v>67.108542072531804</v>
      </c>
      <c r="I392" s="11">
        <v>239.51129632689893</v>
      </c>
    </row>
    <row r="393" spans="1:9" x14ac:dyDescent="0.25">
      <c r="A393" s="13"/>
      <c r="B393" s="5">
        <f>DATE(YEAR(siječanj!B393),MONTH(siječanj!B393)+5,DAY(siječanj!B393))</f>
        <v>43256</v>
      </c>
      <c r="C393" s="9">
        <v>4.0625</v>
      </c>
      <c r="D393">
        <v>0.91071797030969626</v>
      </c>
      <c r="E393" s="6">
        <v>62.219264943486124</v>
      </c>
      <c r="F393" s="11">
        <v>56.664202683492924</v>
      </c>
      <c r="G393" s="11">
        <v>69.408161964363444</v>
      </c>
      <c r="H393" s="11">
        <v>65.688242980656909</v>
      </c>
      <c r="I393" s="11">
        <v>239.73472288602662</v>
      </c>
    </row>
    <row r="394" spans="1:9" x14ac:dyDescent="0.25">
      <c r="A394" s="13"/>
      <c r="B394" s="5">
        <f>DATE(YEAR(siječanj!B394),MONTH(siječanj!B394)+5,DAY(siječanj!B394))</f>
        <v>43256</v>
      </c>
      <c r="C394" s="9">
        <v>4.0729166666666696</v>
      </c>
      <c r="D394">
        <v>0.91071797030969626</v>
      </c>
      <c r="E394" s="6">
        <v>60.804479993421864</v>
      </c>
      <c r="F394" s="11">
        <v>55.375732605345696</v>
      </c>
      <c r="G394" s="11">
        <v>69.116562091155842</v>
      </c>
      <c r="H394" s="11">
        <v>65.2949815644957</v>
      </c>
      <c r="I394" s="11">
        <v>239.31172346804371</v>
      </c>
    </row>
    <row r="395" spans="1:9" x14ac:dyDescent="0.25">
      <c r="A395" s="13"/>
      <c r="B395" s="5">
        <f>DATE(YEAR(siječanj!B395),MONTH(siječanj!B395)+5,DAY(siječanj!B395))</f>
        <v>43256</v>
      </c>
      <c r="C395" s="9">
        <v>4.0833333333333304</v>
      </c>
      <c r="D395">
        <v>0.91071797030969626</v>
      </c>
      <c r="E395" s="6">
        <v>60.510122345165769</v>
      </c>
      <c r="F395" s="11">
        <v>55.107655805380766</v>
      </c>
      <c r="G395" s="11">
        <v>69.7172699627166</v>
      </c>
      <c r="H395" s="11">
        <v>65.218363440478285</v>
      </c>
      <c r="I395" s="11">
        <v>239.49767892713325</v>
      </c>
    </row>
    <row r="396" spans="1:9" x14ac:dyDescent="0.25">
      <c r="A396" s="13"/>
      <c r="B396" s="5">
        <f>DATE(YEAR(siječanj!B396),MONTH(siječanj!B396)+5,DAY(siječanj!B396))</f>
        <v>43256</v>
      </c>
      <c r="C396" s="9">
        <v>4.09375</v>
      </c>
      <c r="D396">
        <v>0.91071797030969626</v>
      </c>
      <c r="E396" s="6">
        <v>59.990780625366213</v>
      </c>
      <c r="F396" s="11">
        <v>54.63468196842777</v>
      </c>
      <c r="G396" s="11">
        <v>70.810772500346076</v>
      </c>
      <c r="H396" s="11">
        <v>66.011436682900609</v>
      </c>
      <c r="I396" s="11">
        <v>239.60032194042154</v>
      </c>
    </row>
    <row r="397" spans="1:9" x14ac:dyDescent="0.25">
      <c r="A397" s="13"/>
      <c r="B397" s="5">
        <f>DATE(YEAR(siječanj!B397),MONTH(siječanj!B397)+5,DAY(siječanj!B397))</f>
        <v>43256</v>
      </c>
      <c r="C397" s="9">
        <v>4.1041666666666696</v>
      </c>
      <c r="D397">
        <v>0.91071797030969626</v>
      </c>
      <c r="E397" s="6">
        <v>59.210188037264395</v>
      </c>
      <c r="F397" s="11">
        <v>53.923782270952884</v>
      </c>
      <c r="G397" s="11">
        <v>70.248929613332805</v>
      </c>
      <c r="H397" s="11">
        <v>65.776244047715522</v>
      </c>
      <c r="I397" s="11">
        <v>239.74540119950959</v>
      </c>
    </row>
    <row r="398" spans="1:9" x14ac:dyDescent="0.25">
      <c r="A398" s="13"/>
      <c r="B398" s="5">
        <f>DATE(YEAR(siječanj!B398),MONTH(siječanj!B398)+5,DAY(siječanj!B398))</f>
        <v>43256</v>
      </c>
      <c r="C398" s="9">
        <v>4.1145833333333304</v>
      </c>
      <c r="D398">
        <v>0.91071797030969626</v>
      </c>
      <c r="E398" s="6">
        <v>58.896667951885902</v>
      </c>
      <c r="F398" s="11">
        <v>53.638253895145667</v>
      </c>
      <c r="G398" s="11">
        <v>68.832627546717774</v>
      </c>
      <c r="H398" s="11">
        <v>64.858528381738452</v>
      </c>
      <c r="I398" s="11">
        <v>239.72698065873826</v>
      </c>
    </row>
    <row r="399" spans="1:9" x14ac:dyDescent="0.25">
      <c r="A399" s="13"/>
      <c r="B399" s="5">
        <f>DATE(YEAR(siječanj!B399),MONTH(siječanj!B399)+5,DAY(siječanj!B399))</f>
        <v>43256</v>
      </c>
      <c r="C399" s="9">
        <v>4.125</v>
      </c>
      <c r="D399">
        <v>0.91071797030969626</v>
      </c>
      <c r="E399" s="6">
        <v>58.688792207357153</v>
      </c>
      <c r="F399" s="11">
        <v>53.448937719011823</v>
      </c>
      <c r="G399" s="11">
        <v>67.932682595455205</v>
      </c>
      <c r="H399" s="11">
        <v>63.675741861959018</v>
      </c>
      <c r="I399" s="11">
        <v>239.52484972478567</v>
      </c>
    </row>
    <row r="400" spans="1:9" x14ac:dyDescent="0.25">
      <c r="A400" s="13"/>
      <c r="B400" s="5">
        <f>DATE(YEAR(siječanj!B400),MONTH(siječanj!B400)+5,DAY(siječanj!B400))</f>
        <v>43256</v>
      </c>
      <c r="C400" s="9">
        <v>4.1354166666666696</v>
      </c>
      <c r="D400">
        <v>0.91071797030969626</v>
      </c>
      <c r="E400" s="6">
        <v>58.623040847019823</v>
      </c>
      <c r="F400" s="11">
        <v>53.389056773580307</v>
      </c>
      <c r="G400" s="11">
        <v>66.693193308964169</v>
      </c>
      <c r="H400" s="11">
        <v>63.527643190473128</v>
      </c>
      <c r="I400" s="11">
        <v>239.37863243228841</v>
      </c>
    </row>
    <row r="401" spans="1:9" x14ac:dyDescent="0.25">
      <c r="A401" s="13"/>
      <c r="B401" s="5">
        <f>DATE(YEAR(siječanj!B401),MONTH(siječanj!B401)+5,DAY(siječanj!B401))</f>
        <v>43256</v>
      </c>
      <c r="C401" s="9">
        <v>4.1458333333333304</v>
      </c>
      <c r="D401">
        <v>0.91071797030969626</v>
      </c>
      <c r="E401" s="6">
        <v>59.102456855436117</v>
      </c>
      <c r="F401" s="11">
        <v>53.825669547699171</v>
      </c>
      <c r="G401" s="11">
        <v>66.592603947469442</v>
      </c>
      <c r="H401" s="11">
        <v>63.765304270640691</v>
      </c>
      <c r="I401" s="11">
        <v>239.2045703223516</v>
      </c>
    </row>
    <row r="402" spans="1:9" x14ac:dyDescent="0.25">
      <c r="A402" s="13"/>
      <c r="B402" s="5">
        <f>DATE(YEAR(siječanj!B402),MONTH(siječanj!B402)+5,DAY(siječanj!B402))</f>
        <v>43256</v>
      </c>
      <c r="C402" s="9">
        <v>4.15625</v>
      </c>
      <c r="D402">
        <v>0.91071797030969626</v>
      </c>
      <c r="E402" s="6">
        <v>60.309585258621929</v>
      </c>
      <c r="F402" s="11">
        <v>54.925023076951739</v>
      </c>
      <c r="G402" s="11">
        <v>65.819418143658027</v>
      </c>
      <c r="H402" s="11">
        <v>62.886754598385771</v>
      </c>
      <c r="I402" s="11">
        <v>239.27211630529726</v>
      </c>
    </row>
    <row r="403" spans="1:9" x14ac:dyDescent="0.25">
      <c r="A403" s="13"/>
      <c r="B403" s="5">
        <f>DATE(YEAR(siječanj!B403),MONTH(siječanj!B403)+5,DAY(siječanj!B403))</f>
        <v>43256</v>
      </c>
      <c r="C403" s="9">
        <v>4.1666666666666696</v>
      </c>
      <c r="D403">
        <v>0.91071797030969626</v>
      </c>
      <c r="E403" s="6">
        <v>62.458875746926253</v>
      </c>
      <c r="F403" s="11">
        <v>56.882420548066193</v>
      </c>
      <c r="G403" s="11">
        <v>65.493902806366279</v>
      </c>
      <c r="H403" s="11">
        <v>63.15430995209735</v>
      </c>
      <c r="I403" s="11">
        <v>232.57959883323582</v>
      </c>
    </row>
    <row r="404" spans="1:9" x14ac:dyDescent="0.25">
      <c r="A404" s="13"/>
      <c r="B404" s="5">
        <f>DATE(YEAR(siječanj!B404),MONTH(siječanj!B404)+5,DAY(siječanj!B404))</f>
        <v>43256</v>
      </c>
      <c r="C404" s="9">
        <v>4.1770833333333304</v>
      </c>
      <c r="D404">
        <v>0.91071797030969626</v>
      </c>
      <c r="E404" s="6">
        <v>64.649881234220928</v>
      </c>
      <c r="F404" s="11">
        <v>58.877808618392606</v>
      </c>
      <c r="G404" s="11">
        <v>64.463876261692178</v>
      </c>
      <c r="H404" s="11">
        <v>60.996772639184513</v>
      </c>
      <c r="I404" s="11">
        <v>172.93615888231994</v>
      </c>
    </row>
    <row r="405" spans="1:9" x14ac:dyDescent="0.25">
      <c r="A405" s="13"/>
      <c r="B405" s="5">
        <f>DATE(YEAR(siječanj!B405),MONTH(siječanj!B405)+5,DAY(siječanj!B405))</f>
        <v>43256</v>
      </c>
      <c r="C405" s="9">
        <v>4.1875</v>
      </c>
      <c r="D405">
        <v>0.91071797030969626</v>
      </c>
      <c r="E405" s="6">
        <v>67.188704792178356</v>
      </c>
      <c r="F405" s="11">
        <v>61.189960856070037</v>
      </c>
      <c r="G405" s="11">
        <v>64.047594271942145</v>
      </c>
      <c r="H405" s="11">
        <v>59.993395911717613</v>
      </c>
      <c r="I405" s="11">
        <v>104.47761014648462</v>
      </c>
    </row>
    <row r="406" spans="1:9" x14ac:dyDescent="0.25">
      <c r="A406" s="13"/>
      <c r="B406" s="5">
        <f>DATE(YEAR(siječanj!B406),MONTH(siječanj!B406)+5,DAY(siječanj!B406))</f>
        <v>43256</v>
      </c>
      <c r="C406" s="9">
        <v>4.1979166666666696</v>
      </c>
      <c r="D406">
        <v>0.91071797030969626</v>
      </c>
      <c r="E406" s="6">
        <v>70.960329658211663</v>
      </c>
      <c r="F406" s="11">
        <v>64.624847398833467</v>
      </c>
      <c r="G406" s="11">
        <v>63.632710361024309</v>
      </c>
      <c r="H406" s="11">
        <v>59.554843547292343</v>
      </c>
      <c r="I406" s="11">
        <v>67.968774357541619</v>
      </c>
    </row>
    <row r="407" spans="1:9" x14ac:dyDescent="0.25">
      <c r="A407" s="13"/>
      <c r="B407" s="5">
        <f>DATE(YEAR(siječanj!B407),MONTH(siječanj!B407)+5,DAY(siječanj!B407))</f>
        <v>43256</v>
      </c>
      <c r="C407" s="9">
        <v>4.2083333333333304</v>
      </c>
      <c r="D407">
        <v>0.91071797030969626</v>
      </c>
      <c r="E407" s="6">
        <v>74.077862784643457</v>
      </c>
      <c r="F407" s="11">
        <v>67.46404084011067</v>
      </c>
      <c r="G407" s="11">
        <v>63.538585105394461</v>
      </c>
      <c r="H407" s="11">
        <v>62.66528892554232</v>
      </c>
      <c r="I407" s="11">
        <v>46.050311897809067</v>
      </c>
    </row>
    <row r="408" spans="1:9" x14ac:dyDescent="0.25">
      <c r="A408" s="13"/>
      <c r="B408" s="5">
        <f>DATE(YEAR(siječanj!B408),MONTH(siječanj!B408)+5,DAY(siječanj!B408))</f>
        <v>43256</v>
      </c>
      <c r="C408" s="9">
        <v>4.21875</v>
      </c>
      <c r="D408">
        <v>0.91071797030969626</v>
      </c>
      <c r="E408" s="6">
        <v>77.553113582406695</v>
      </c>
      <c r="F408" s="11">
        <v>70.629014192966764</v>
      </c>
      <c r="G408" s="11">
        <v>68.149694159472347</v>
      </c>
      <c r="H408" s="11">
        <v>68.821787384718633</v>
      </c>
      <c r="I408" s="11">
        <v>27.062349468689725</v>
      </c>
    </row>
    <row r="409" spans="1:9" x14ac:dyDescent="0.25">
      <c r="A409" s="13"/>
      <c r="B409" s="5">
        <f>DATE(YEAR(siječanj!B409),MONTH(siječanj!B409)+5,DAY(siječanj!B409))</f>
        <v>43256</v>
      </c>
      <c r="C409" s="9">
        <v>4.2291666666666696</v>
      </c>
      <c r="D409">
        <v>0.91071797030969626</v>
      </c>
      <c r="E409" s="6">
        <v>81.801869246963435</v>
      </c>
      <c r="F409" s="11">
        <v>74.498432328133703</v>
      </c>
      <c r="G409" s="11">
        <v>76.178402901350637</v>
      </c>
      <c r="H409" s="11">
        <v>73.468030997633861</v>
      </c>
      <c r="I409" s="11">
        <v>7.0050596473539342</v>
      </c>
    </row>
    <row r="410" spans="1:9" x14ac:dyDescent="0.25">
      <c r="A410" s="13"/>
      <c r="B410" s="5">
        <f>DATE(YEAR(siječanj!B410),MONTH(siječanj!B410)+5,DAY(siječanj!B410))</f>
        <v>43256</v>
      </c>
      <c r="C410" s="9">
        <v>4.2395833333333304</v>
      </c>
      <c r="D410">
        <v>0.91071797030969626</v>
      </c>
      <c r="E410" s="6">
        <v>86.421919943191583</v>
      </c>
      <c r="F410" s="11">
        <v>78.7059955209305</v>
      </c>
      <c r="G410" s="11">
        <v>77.590832128901809</v>
      </c>
      <c r="H410" s="11">
        <v>76.965885771257305</v>
      </c>
      <c r="I410" s="11">
        <v>2.8353812382132895</v>
      </c>
    </row>
    <row r="411" spans="1:9" x14ac:dyDescent="0.25">
      <c r="A411" s="13"/>
      <c r="B411" s="5">
        <f>DATE(YEAR(siječanj!B411),MONTH(siječanj!B411)+5,DAY(siječanj!B411))</f>
        <v>43256</v>
      </c>
      <c r="C411" s="9">
        <v>4.25</v>
      </c>
      <c r="D411">
        <v>0.91071797030969626</v>
      </c>
      <c r="E411" s="6">
        <v>88.836515960406672</v>
      </c>
      <c r="F411" s="11">
        <v>80.905011504846499</v>
      </c>
      <c r="G411" s="11">
        <v>77.442756296727808</v>
      </c>
      <c r="H411" s="11">
        <v>94.947323417834127</v>
      </c>
      <c r="I411" s="11">
        <v>2.9554457629444206</v>
      </c>
    </row>
    <row r="412" spans="1:9" x14ac:dyDescent="0.25">
      <c r="A412" s="13"/>
      <c r="B412" s="5">
        <f>DATE(YEAR(siječanj!B412),MONTH(siječanj!B412)+5,DAY(siječanj!B412))</f>
        <v>43256</v>
      </c>
      <c r="C412" s="9">
        <v>4.2604166666666696</v>
      </c>
      <c r="D412">
        <v>0.91071797030969626</v>
      </c>
      <c r="E412" s="6">
        <v>89.781277670147219</v>
      </c>
      <c r="F412" s="11">
        <v>81.76542297156773</v>
      </c>
      <c r="G412" s="11">
        <v>87.40375863099392</v>
      </c>
      <c r="H412" s="11">
        <v>100.37127169457338</v>
      </c>
      <c r="I412" s="11">
        <v>3.5121221052773288</v>
      </c>
    </row>
    <row r="413" spans="1:9" x14ac:dyDescent="0.25">
      <c r="A413" s="13"/>
      <c r="B413" s="5">
        <f>DATE(YEAR(siječanj!B413),MONTH(siječanj!B413)+5,DAY(siječanj!B413))</f>
        <v>43256</v>
      </c>
      <c r="C413" s="9">
        <v>4.2708333333333304</v>
      </c>
      <c r="D413">
        <v>0.91071797030969626</v>
      </c>
      <c r="E413" s="6">
        <v>92.93805511074163</v>
      </c>
      <c r="F413" s="11">
        <v>84.640356914985304</v>
      </c>
      <c r="G413" s="11">
        <v>93.80716055578182</v>
      </c>
      <c r="H413" s="11">
        <v>109.16235151788788</v>
      </c>
      <c r="I413" s="11">
        <v>3.3708119568389749</v>
      </c>
    </row>
    <row r="414" spans="1:9" x14ac:dyDescent="0.25">
      <c r="A414" s="13"/>
      <c r="B414" s="5">
        <f>DATE(YEAR(siječanj!B414),MONTH(siječanj!B414)+5,DAY(siječanj!B414))</f>
        <v>43256</v>
      </c>
      <c r="C414" s="9">
        <v>4.28125</v>
      </c>
      <c r="D414">
        <v>0.91071797030969626</v>
      </c>
      <c r="E414" s="6">
        <v>93.738585758420797</v>
      </c>
      <c r="F414" s="11">
        <v>85.369414561610384</v>
      </c>
      <c r="G414" s="11">
        <v>102.58037841554018</v>
      </c>
      <c r="H414" s="11">
        <v>119.98176261764165</v>
      </c>
      <c r="I414" s="11">
        <v>3.4918375097829859</v>
      </c>
    </row>
    <row r="415" spans="1:9" x14ac:dyDescent="0.25">
      <c r="A415" s="13"/>
      <c r="B415" s="5">
        <f>DATE(YEAR(siječanj!B415),MONTH(siječanj!B415)+5,DAY(siječanj!B415))</f>
        <v>43256</v>
      </c>
      <c r="C415" s="9">
        <v>4.2916666666666696</v>
      </c>
      <c r="D415">
        <v>0.91071797030969626</v>
      </c>
      <c r="E415" s="6">
        <v>93.497041849910701</v>
      </c>
      <c r="F415" s="11">
        <v>85.149436183511398</v>
      </c>
      <c r="G415" s="11">
        <v>111.38241357260669</v>
      </c>
      <c r="H415" s="11">
        <v>129.04072692066541</v>
      </c>
      <c r="I415" s="11">
        <v>3.1193965760441782</v>
      </c>
    </row>
    <row r="416" spans="1:9" x14ac:dyDescent="0.25">
      <c r="A416" s="13"/>
      <c r="B416" s="5">
        <f>DATE(YEAR(siječanj!B416),MONTH(siječanj!B416)+5,DAY(siječanj!B416))</f>
        <v>43256</v>
      </c>
      <c r="C416" s="9">
        <v>4.3020833333333304</v>
      </c>
      <c r="D416">
        <v>0.91071797030969626</v>
      </c>
      <c r="E416" s="6">
        <v>93.112236903330199</v>
      </c>
      <c r="F416" s="11">
        <v>84.79898740359647</v>
      </c>
      <c r="G416" s="11">
        <v>125.41547718685062</v>
      </c>
      <c r="H416" s="11">
        <v>139.80311493445785</v>
      </c>
      <c r="I416" s="11">
        <v>2.7931989998704156</v>
      </c>
    </row>
    <row r="417" spans="1:9" x14ac:dyDescent="0.25">
      <c r="A417" s="13"/>
      <c r="B417" s="5">
        <f>DATE(YEAR(siječanj!B417),MONTH(siječanj!B417)+5,DAY(siječanj!B417))</f>
        <v>43256</v>
      </c>
      <c r="C417" s="9">
        <v>4.3125</v>
      </c>
      <c r="D417">
        <v>0.91071797030969626</v>
      </c>
      <c r="E417" s="6">
        <v>94.003223775934899</v>
      </c>
      <c r="F417" s="11">
        <v>85.61042515978761</v>
      </c>
      <c r="G417" s="11">
        <v>135.12427895568845</v>
      </c>
      <c r="H417" s="11">
        <v>149.14143496232896</v>
      </c>
      <c r="I417" s="11">
        <v>2.3033246186409424</v>
      </c>
    </row>
    <row r="418" spans="1:9" x14ac:dyDescent="0.25">
      <c r="A418" s="13"/>
      <c r="B418" s="5">
        <f>DATE(YEAR(siječanj!B418),MONTH(siječanj!B418)+5,DAY(siječanj!B418))</f>
        <v>43256</v>
      </c>
      <c r="C418" s="9">
        <v>4.3229166666666696</v>
      </c>
      <c r="D418">
        <v>0.91071797030969626</v>
      </c>
      <c r="E418" s="6">
        <v>95.702157318080268</v>
      </c>
      <c r="F418" s="11">
        <v>87.157674466981305</v>
      </c>
      <c r="G418" s="11">
        <v>144.47285044703659</v>
      </c>
      <c r="H418" s="11">
        <v>163.64551997669787</v>
      </c>
      <c r="I418" s="11">
        <v>1.9560594239856519</v>
      </c>
    </row>
    <row r="419" spans="1:9" x14ac:dyDescent="0.25">
      <c r="A419" s="13"/>
      <c r="B419" s="5">
        <f>DATE(YEAR(siječanj!B419),MONTH(siječanj!B419)+5,DAY(siječanj!B419))</f>
        <v>43256</v>
      </c>
      <c r="C419" s="9">
        <v>4.3333333333333304</v>
      </c>
      <c r="D419">
        <v>0.91071797030969626</v>
      </c>
      <c r="E419" s="6">
        <v>96.550388746739088</v>
      </c>
      <c r="F419" s="11">
        <v>87.930174072042362</v>
      </c>
      <c r="G419" s="11">
        <v>166.25366520244103</v>
      </c>
      <c r="H419" s="11">
        <v>178.30974485758918</v>
      </c>
      <c r="I419" s="11">
        <v>1.8159173098372505</v>
      </c>
    </row>
    <row r="420" spans="1:9" x14ac:dyDescent="0.25">
      <c r="A420" s="13"/>
      <c r="B420" s="5">
        <f>DATE(YEAR(siječanj!B420),MONTH(siječanj!B420)+5,DAY(siječanj!B420))</f>
        <v>43256</v>
      </c>
      <c r="C420" s="9">
        <v>4.34375</v>
      </c>
      <c r="D420">
        <v>0.91071797030969626</v>
      </c>
      <c r="E420" s="6">
        <v>98.252385104921416</v>
      </c>
      <c r="F420" s="11">
        <v>89.48021274084067</v>
      </c>
      <c r="G420" s="11">
        <v>189.94905651675649</v>
      </c>
      <c r="H420" s="11">
        <v>190.3601273259269</v>
      </c>
      <c r="I420" s="11">
        <v>1.757469593989176</v>
      </c>
    </row>
    <row r="421" spans="1:9" x14ac:dyDescent="0.25">
      <c r="A421" s="13"/>
      <c r="B421" s="5">
        <f>DATE(YEAR(siječanj!B421),MONTH(siječanj!B421)+5,DAY(siječanj!B421))</f>
        <v>43256</v>
      </c>
      <c r="C421" s="9">
        <v>4.3541666666666696</v>
      </c>
      <c r="D421">
        <v>0.91071797030969626</v>
      </c>
      <c r="E421" s="6">
        <v>99.007057818834852</v>
      </c>
      <c r="F421" s="11">
        <v>90.167506743104013</v>
      </c>
      <c r="G421" s="11">
        <v>187.84157320127972</v>
      </c>
      <c r="H421" s="11">
        <v>195.02861102607454</v>
      </c>
      <c r="I421" s="11">
        <v>1.8615216486426391</v>
      </c>
    </row>
    <row r="422" spans="1:9" x14ac:dyDescent="0.25">
      <c r="A422" s="13"/>
      <c r="B422" s="5">
        <f>DATE(YEAR(siječanj!B422),MONTH(siječanj!B422)+5,DAY(siječanj!B422))</f>
        <v>43256</v>
      </c>
      <c r="C422" s="9">
        <v>4.3645833333333304</v>
      </c>
      <c r="D422">
        <v>0.91071797030969626</v>
      </c>
      <c r="E422" s="6">
        <v>100.69658768259733</v>
      </c>
      <c r="F422" s="11">
        <v>91.706191951407391</v>
      </c>
      <c r="G422" s="11">
        <v>189.18494215548262</v>
      </c>
      <c r="H422" s="11">
        <v>201.57448159541528</v>
      </c>
      <c r="I422" s="11">
        <v>2.0599944752042485</v>
      </c>
    </row>
    <row r="423" spans="1:9" x14ac:dyDescent="0.25">
      <c r="A423" s="13"/>
      <c r="B423" s="5">
        <f>DATE(YEAR(siječanj!B423),MONTH(siječanj!B423)+5,DAY(siječanj!B423))</f>
        <v>43256</v>
      </c>
      <c r="C423" s="9">
        <v>4.375</v>
      </c>
      <c r="D423">
        <v>0.91071797030969626</v>
      </c>
      <c r="E423" s="6">
        <v>102.24476977646792</v>
      </c>
      <c r="F423" s="11">
        <v>93.116149205607044</v>
      </c>
      <c r="G423" s="11">
        <v>191.99509667803957</v>
      </c>
      <c r="H423" s="11">
        <v>207.71298248174369</v>
      </c>
      <c r="I423" s="11">
        <v>1.9192053420613271</v>
      </c>
    </row>
    <row r="424" spans="1:9" x14ac:dyDescent="0.25">
      <c r="A424" s="13"/>
      <c r="B424" s="5">
        <f>DATE(YEAR(siječanj!B424),MONTH(siječanj!B424)+5,DAY(siječanj!B424))</f>
        <v>43256</v>
      </c>
      <c r="C424" s="9">
        <v>4.3854166666666696</v>
      </c>
      <c r="D424">
        <v>0.91071797030969626</v>
      </c>
      <c r="E424" s="6">
        <v>104.06683090372576</v>
      </c>
      <c r="F424" s="11">
        <v>94.7755330172035</v>
      </c>
      <c r="G424" s="11">
        <v>199.28098765602732</v>
      </c>
      <c r="H424" s="11">
        <v>209.57446694602515</v>
      </c>
      <c r="I424" s="11">
        <v>1.6665809257729063</v>
      </c>
    </row>
    <row r="425" spans="1:9" x14ac:dyDescent="0.25">
      <c r="A425" s="13"/>
      <c r="B425" s="5">
        <f>DATE(YEAR(siječanj!B425),MONTH(siječanj!B425)+5,DAY(siječanj!B425))</f>
        <v>43256</v>
      </c>
      <c r="C425" s="9">
        <v>4.3958333333333304</v>
      </c>
      <c r="D425">
        <v>0.91071797030969626</v>
      </c>
      <c r="E425" s="6">
        <v>104.73693597393496</v>
      </c>
      <c r="F425" s="11">
        <v>95.385809746638657</v>
      </c>
      <c r="G425" s="11">
        <v>196.96843269115772</v>
      </c>
      <c r="H425" s="11">
        <v>212.47146207359435</v>
      </c>
      <c r="I425" s="11">
        <v>1.6398681415663952</v>
      </c>
    </row>
    <row r="426" spans="1:9" x14ac:dyDescent="0.25">
      <c r="A426" s="13"/>
      <c r="B426" s="5">
        <f>DATE(YEAR(siječanj!B426),MONTH(siječanj!B426)+5,DAY(siječanj!B426))</f>
        <v>43256</v>
      </c>
      <c r="C426" s="9">
        <v>4.40625</v>
      </c>
      <c r="D426">
        <v>0.91071797030969626</v>
      </c>
      <c r="E426" s="6">
        <v>105.45548074932962</v>
      </c>
      <c r="F426" s="11">
        <v>96.040201386062719</v>
      </c>
      <c r="G426" s="11">
        <v>194.98587254029789</v>
      </c>
      <c r="H426" s="11">
        <v>211.05806660020707</v>
      </c>
      <c r="I426" s="11">
        <v>1.759456652323196</v>
      </c>
    </row>
    <row r="427" spans="1:9" x14ac:dyDescent="0.25">
      <c r="A427" s="13"/>
      <c r="B427" s="5">
        <f>DATE(YEAR(siječanj!B427),MONTH(siječanj!B427)+5,DAY(siječanj!B427))</f>
        <v>43256</v>
      </c>
      <c r="C427" s="9">
        <v>4.4166666666666696</v>
      </c>
      <c r="D427">
        <v>0.91071797030969626</v>
      </c>
      <c r="E427" s="6">
        <v>106.61301196471497</v>
      </c>
      <c r="F427" s="11">
        <v>97.094385865108578</v>
      </c>
      <c r="G427" s="11">
        <v>203.16961938623572</v>
      </c>
      <c r="H427" s="11">
        <v>211.7457753723281</v>
      </c>
      <c r="I427" s="11">
        <v>1.7204405069272302</v>
      </c>
    </row>
    <row r="428" spans="1:9" x14ac:dyDescent="0.25">
      <c r="A428" s="13"/>
      <c r="B428" s="5">
        <f>DATE(YEAR(siječanj!B428),MONTH(siječanj!B428)+5,DAY(siječanj!B428))</f>
        <v>43256</v>
      </c>
      <c r="C428" s="9">
        <v>4.4270833333333304</v>
      </c>
      <c r="D428">
        <v>0.91071797030969626</v>
      </c>
      <c r="E428" s="6">
        <v>107.03923634060349</v>
      </c>
      <c r="F428" s="11">
        <v>97.482556063614297</v>
      </c>
      <c r="G428" s="11">
        <v>198.97651983310857</v>
      </c>
      <c r="H428" s="11">
        <v>207.94464704678305</v>
      </c>
      <c r="I428" s="11">
        <v>1.9847582664968253</v>
      </c>
    </row>
    <row r="429" spans="1:9" x14ac:dyDescent="0.25">
      <c r="A429" s="13"/>
      <c r="B429" s="5">
        <f>DATE(YEAR(siječanj!B429),MONTH(siječanj!B429)+5,DAY(siječanj!B429))</f>
        <v>43256</v>
      </c>
      <c r="C429" s="9">
        <v>4.4375</v>
      </c>
      <c r="D429">
        <v>0.91071797030969626</v>
      </c>
      <c r="E429" s="6">
        <v>109.05613144811876</v>
      </c>
      <c r="F429" s="11">
        <v>99.319378682258161</v>
      </c>
      <c r="G429" s="11">
        <v>195.76469485158503</v>
      </c>
      <c r="H429" s="11">
        <v>209.02008631281188</v>
      </c>
      <c r="I429" s="11">
        <v>2.0276835266525715</v>
      </c>
    </row>
    <row r="430" spans="1:9" x14ac:dyDescent="0.25">
      <c r="A430" s="13"/>
      <c r="B430" s="5">
        <f>DATE(YEAR(siječanj!B430),MONTH(siječanj!B430)+5,DAY(siječanj!B430))</f>
        <v>43256</v>
      </c>
      <c r="C430" s="9">
        <v>4.4479166666666696</v>
      </c>
      <c r="D430">
        <v>0.91071797030969626</v>
      </c>
      <c r="E430" s="6">
        <v>109.95053919265077</v>
      </c>
      <c r="F430" s="11">
        <v>100.13393188798761</v>
      </c>
      <c r="G430" s="11">
        <v>193.26374876407891</v>
      </c>
      <c r="H430" s="11">
        <v>207.16453414395173</v>
      </c>
      <c r="I430" s="11">
        <v>1.9591225139087032</v>
      </c>
    </row>
    <row r="431" spans="1:9" x14ac:dyDescent="0.25">
      <c r="A431" s="13"/>
      <c r="B431" s="5">
        <f>DATE(YEAR(siječanj!B431),MONTH(siječanj!B431)+5,DAY(siječanj!B431))</f>
        <v>43256</v>
      </c>
      <c r="C431" s="9">
        <v>4.4583333333333304</v>
      </c>
      <c r="D431">
        <v>0.91071797030969626</v>
      </c>
      <c r="E431" s="6">
        <v>111.16874550785624</v>
      </c>
      <c r="F431" s="11">
        <v>101.24337427079</v>
      </c>
      <c r="G431" s="11">
        <v>197.84367423225049</v>
      </c>
      <c r="H431" s="11">
        <v>210.47011912896363</v>
      </c>
      <c r="I431" s="11">
        <v>1.8070950508424228</v>
      </c>
    </row>
    <row r="432" spans="1:9" x14ac:dyDescent="0.25">
      <c r="A432" s="13"/>
      <c r="B432" s="5">
        <f>DATE(YEAR(siječanj!B432),MONTH(siječanj!B432)+5,DAY(siječanj!B432))</f>
        <v>43256</v>
      </c>
      <c r="C432" s="9">
        <v>4.46875</v>
      </c>
      <c r="D432">
        <v>0.91071797030969626</v>
      </c>
      <c r="E432" s="6">
        <v>112.78231991432926</v>
      </c>
      <c r="F432" s="11">
        <v>102.71288547919679</v>
      </c>
      <c r="G432" s="11">
        <v>205.69482294497379</v>
      </c>
      <c r="H432" s="11">
        <v>208.0525040444569</v>
      </c>
      <c r="I432" s="11">
        <v>1.9917064704750691</v>
      </c>
    </row>
    <row r="433" spans="1:9" x14ac:dyDescent="0.25">
      <c r="A433" s="13"/>
      <c r="B433" s="5">
        <f>DATE(YEAR(siječanj!B433),MONTH(siječanj!B433)+5,DAY(siječanj!B433))</f>
        <v>43256</v>
      </c>
      <c r="C433" s="9">
        <v>4.4791666666666696</v>
      </c>
      <c r="D433">
        <v>0.91071797030969626</v>
      </c>
      <c r="E433" s="6">
        <v>112.9860755365078</v>
      </c>
      <c r="F433" s="11">
        <v>102.89844938586641</v>
      </c>
      <c r="G433" s="11">
        <v>189.74837595978767</v>
      </c>
      <c r="H433" s="11">
        <v>205.85228069513957</v>
      </c>
      <c r="I433" s="11">
        <v>2.1231803301497489</v>
      </c>
    </row>
    <row r="434" spans="1:9" x14ac:dyDescent="0.25">
      <c r="A434" s="13"/>
      <c r="B434" s="5">
        <f>DATE(YEAR(siječanj!B434),MONTH(siječanj!B434)+5,DAY(siječanj!B434))</f>
        <v>43256</v>
      </c>
      <c r="C434" s="9">
        <v>4.4895833333333304</v>
      </c>
      <c r="D434">
        <v>0.91071797030969626</v>
      </c>
      <c r="E434" s="6">
        <v>112.22443511447919</v>
      </c>
      <c r="F434" s="11">
        <v>102.20480976661069</v>
      </c>
      <c r="G434" s="11">
        <v>189.6391450248216</v>
      </c>
      <c r="H434" s="11">
        <v>199.39472426392837</v>
      </c>
      <c r="I434" s="11">
        <v>1.8807362127240974</v>
      </c>
    </row>
    <row r="435" spans="1:9" x14ac:dyDescent="0.25">
      <c r="A435" s="13"/>
      <c r="B435" s="5">
        <f>DATE(YEAR(siječanj!B435),MONTH(siječanj!B435)+5,DAY(siječanj!B435))</f>
        <v>43256</v>
      </c>
      <c r="C435" s="9">
        <v>4.5</v>
      </c>
      <c r="D435">
        <v>0.91071797030969626</v>
      </c>
      <c r="E435" s="6">
        <v>111.49010612457283</v>
      </c>
      <c r="F435" s="11">
        <v>101.53604315938361</v>
      </c>
      <c r="G435" s="11">
        <v>184.45275063610839</v>
      </c>
      <c r="H435" s="11">
        <v>197.31666686571998</v>
      </c>
      <c r="I435" s="11">
        <v>1.965405698363986</v>
      </c>
    </row>
    <row r="436" spans="1:9" x14ac:dyDescent="0.25">
      <c r="A436" s="13"/>
      <c r="B436" s="5">
        <f>DATE(YEAR(siječanj!B436),MONTH(siječanj!B436)+5,DAY(siječanj!B436))</f>
        <v>43256</v>
      </c>
      <c r="C436" s="9">
        <v>4.5104166666666696</v>
      </c>
      <c r="D436">
        <v>0.91071797030969626</v>
      </c>
      <c r="E436" s="6">
        <v>110.9198391370915</v>
      </c>
      <c r="F436" s="11">
        <v>101.01669076600999</v>
      </c>
      <c r="G436" s="11">
        <v>183.48814052138951</v>
      </c>
      <c r="H436" s="11">
        <v>198.33542421298017</v>
      </c>
      <c r="I436" s="11">
        <v>1.9941545423430511</v>
      </c>
    </row>
    <row r="437" spans="1:9" x14ac:dyDescent="0.25">
      <c r="A437" s="13"/>
      <c r="B437" s="5">
        <f>DATE(YEAR(siječanj!B437),MONTH(siječanj!B437)+5,DAY(siječanj!B437))</f>
        <v>43256</v>
      </c>
      <c r="C437" s="9">
        <v>4.5208333333333304</v>
      </c>
      <c r="D437">
        <v>0.91071797030969626</v>
      </c>
      <c r="E437" s="6">
        <v>111.70663174561011</v>
      </c>
      <c r="F437" s="11">
        <v>101.73323693349472</v>
      </c>
      <c r="G437" s="11">
        <v>182.93137973128057</v>
      </c>
      <c r="H437" s="11">
        <v>198.0477199262408</v>
      </c>
      <c r="I437" s="11">
        <v>2.1685246613221003</v>
      </c>
    </row>
    <row r="438" spans="1:9" x14ac:dyDescent="0.25">
      <c r="A438" s="13"/>
      <c r="B438" s="5">
        <f>DATE(YEAR(siječanj!B438),MONTH(siječanj!B438)+5,DAY(siječanj!B438))</f>
        <v>43256</v>
      </c>
      <c r="C438" s="9">
        <v>4.53125</v>
      </c>
      <c r="D438">
        <v>0.91071797030969626</v>
      </c>
      <c r="E438" s="6">
        <v>112.05036936770549</v>
      </c>
      <c r="F438" s="11">
        <v>102.0462849630085</v>
      </c>
      <c r="G438" s="11">
        <v>183.56618787044926</v>
      </c>
      <c r="H438" s="11">
        <v>198.74834488690436</v>
      </c>
      <c r="I438" s="11">
        <v>2.5155428487260054</v>
      </c>
    </row>
    <row r="439" spans="1:9" x14ac:dyDescent="0.25">
      <c r="A439" s="13"/>
      <c r="B439" s="5">
        <f>DATE(YEAR(siječanj!B439),MONTH(siječanj!B439)+5,DAY(siječanj!B439))</f>
        <v>43256</v>
      </c>
      <c r="C439" s="9">
        <v>4.5416666666666696</v>
      </c>
      <c r="D439">
        <v>0.91071797030969626</v>
      </c>
      <c r="E439" s="6">
        <v>111.07147630256868</v>
      </c>
      <c r="F439" s="11">
        <v>101.15478945757688</v>
      </c>
      <c r="G439" s="11">
        <v>186.07490374089053</v>
      </c>
      <c r="H439" s="11">
        <v>196.86852971004564</v>
      </c>
      <c r="I439" s="11">
        <v>2.2096738693383302</v>
      </c>
    </row>
    <row r="440" spans="1:9" x14ac:dyDescent="0.25">
      <c r="A440" s="13"/>
      <c r="B440" s="5">
        <f>DATE(YEAR(siječanj!B440),MONTH(siječanj!B440)+5,DAY(siječanj!B440))</f>
        <v>43256</v>
      </c>
      <c r="C440" s="9">
        <v>4.5520833333333304</v>
      </c>
      <c r="D440">
        <v>0.91071797030969626</v>
      </c>
      <c r="E440" s="6">
        <v>110.64461119508694</v>
      </c>
      <c r="F440" s="11">
        <v>100.76603573329507</v>
      </c>
      <c r="G440" s="11">
        <v>186.98172659721257</v>
      </c>
      <c r="H440" s="11">
        <v>188.7371749215873</v>
      </c>
      <c r="I440" s="11">
        <v>2.1313605702968466</v>
      </c>
    </row>
    <row r="441" spans="1:9" x14ac:dyDescent="0.25">
      <c r="A441" s="13"/>
      <c r="B441" s="5">
        <f>DATE(YEAR(siječanj!B441),MONTH(siječanj!B441)+5,DAY(siječanj!B441))</f>
        <v>43256</v>
      </c>
      <c r="C441" s="9">
        <v>4.5625</v>
      </c>
      <c r="D441">
        <v>0.91071797030969626</v>
      </c>
      <c r="E441" s="6">
        <v>110.61193785121088</v>
      </c>
      <c r="F441" s="11">
        <v>100.73627953187705</v>
      </c>
      <c r="G441" s="11">
        <v>185.49638032712087</v>
      </c>
      <c r="H441" s="11">
        <v>184.62039870935476</v>
      </c>
      <c r="I441" s="11">
        <v>2.1343216572253985</v>
      </c>
    </row>
    <row r="442" spans="1:9" x14ac:dyDescent="0.25">
      <c r="A442" s="13"/>
      <c r="B442" s="5">
        <f>DATE(YEAR(siječanj!B442),MONTH(siječanj!B442)+5,DAY(siječanj!B442))</f>
        <v>43256</v>
      </c>
      <c r="C442" s="9">
        <v>4.5729166666666696</v>
      </c>
      <c r="D442">
        <v>0.91071797030969626</v>
      </c>
      <c r="E442" s="6">
        <v>111.57773261693576</v>
      </c>
      <c r="F442" s="11">
        <v>101.61584618065373</v>
      </c>
      <c r="G442" s="11">
        <v>185.20911530178662</v>
      </c>
      <c r="H442" s="11">
        <v>186.4443708373658</v>
      </c>
      <c r="I442" s="11">
        <v>1.9982576627982518</v>
      </c>
    </row>
    <row r="443" spans="1:9" x14ac:dyDescent="0.25">
      <c r="A443" s="13"/>
      <c r="B443" s="5">
        <f>DATE(YEAR(siječanj!B443),MONTH(siječanj!B443)+5,DAY(siječanj!B443))</f>
        <v>43256</v>
      </c>
      <c r="C443" s="9">
        <v>4.5833333333333304</v>
      </c>
      <c r="D443">
        <v>0.91071797030969626</v>
      </c>
      <c r="E443" s="6">
        <v>111.82385487998813</v>
      </c>
      <c r="F443" s="11">
        <v>101.83999414850882</v>
      </c>
      <c r="G443" s="11">
        <v>184.93518425244091</v>
      </c>
      <c r="H443" s="11">
        <v>184.60356511869369</v>
      </c>
      <c r="I443" s="11">
        <v>2.0463300740587789</v>
      </c>
    </row>
    <row r="444" spans="1:9" x14ac:dyDescent="0.25">
      <c r="A444" s="13"/>
      <c r="B444" s="5">
        <f>DATE(YEAR(siječanj!B444),MONTH(siječanj!B444)+5,DAY(siječanj!B444))</f>
        <v>43256</v>
      </c>
      <c r="C444" s="9">
        <v>4.59375</v>
      </c>
      <c r="D444">
        <v>0.91071797030969626</v>
      </c>
      <c r="E444" s="6">
        <v>113.14301708675362</v>
      </c>
      <c r="F444" s="11">
        <v>103.04137887596353</v>
      </c>
      <c r="G444" s="11">
        <v>185.32479829021386</v>
      </c>
      <c r="H444" s="11">
        <v>180.11178595570701</v>
      </c>
      <c r="I444" s="11">
        <v>2.3169850196689805</v>
      </c>
    </row>
    <row r="445" spans="1:9" x14ac:dyDescent="0.25">
      <c r="A445" s="13"/>
      <c r="B445" s="5">
        <f>DATE(YEAR(siječanj!B445),MONTH(siječanj!B445)+5,DAY(siječanj!B445))</f>
        <v>43256</v>
      </c>
      <c r="C445" s="9">
        <v>4.6041666666666696</v>
      </c>
      <c r="D445">
        <v>0.91071797030969626</v>
      </c>
      <c r="E445" s="6">
        <v>114.147042501489</v>
      </c>
      <c r="F445" s="11">
        <v>103.95576286381069</v>
      </c>
      <c r="G445" s="11">
        <v>182.21814258360081</v>
      </c>
      <c r="H445" s="11">
        <v>175.11691763663097</v>
      </c>
      <c r="I445" s="11">
        <v>2.4565411166136895</v>
      </c>
    </row>
    <row r="446" spans="1:9" x14ac:dyDescent="0.25">
      <c r="A446" s="13"/>
      <c r="B446" s="5">
        <f>DATE(YEAR(siječanj!B446),MONTH(siječanj!B446)+5,DAY(siječanj!B446))</f>
        <v>43256</v>
      </c>
      <c r="C446" s="9">
        <v>4.6145833333333304</v>
      </c>
      <c r="D446">
        <v>0.91071797030969626</v>
      </c>
      <c r="E446" s="6">
        <v>114.52325410670159</v>
      </c>
      <c r="F446" s="11">
        <v>104.29838553331686</v>
      </c>
      <c r="G446" s="11">
        <v>180.45298369114525</v>
      </c>
      <c r="H446" s="11">
        <v>171.10929084367291</v>
      </c>
      <c r="I446" s="11">
        <v>2.2770368469115114</v>
      </c>
    </row>
    <row r="447" spans="1:9" x14ac:dyDescent="0.25">
      <c r="A447" s="13"/>
      <c r="B447" s="5">
        <f>DATE(YEAR(siječanj!B447),MONTH(siječanj!B447)+5,DAY(siječanj!B447))</f>
        <v>43256</v>
      </c>
      <c r="C447" s="9">
        <v>4.625</v>
      </c>
      <c r="D447">
        <v>0.91071797030969626</v>
      </c>
      <c r="E447" s="6">
        <v>114.796109556491</v>
      </c>
      <c r="F447" s="11">
        <v>104.54687989473702</v>
      </c>
      <c r="G447" s="11">
        <v>179.5844191817165</v>
      </c>
      <c r="H447" s="11">
        <v>169.58477520875687</v>
      </c>
      <c r="I447" s="11">
        <v>2.4623842881515245</v>
      </c>
    </row>
    <row r="448" spans="1:9" x14ac:dyDescent="0.25">
      <c r="A448" s="13"/>
      <c r="B448" s="5">
        <f>DATE(YEAR(siječanj!B448),MONTH(siječanj!B448)+5,DAY(siječanj!B448))</f>
        <v>43256</v>
      </c>
      <c r="C448" s="9">
        <v>4.6354166666666696</v>
      </c>
      <c r="D448">
        <v>0.91071797030969626</v>
      </c>
      <c r="E448" s="6">
        <v>115.16958962175352</v>
      </c>
      <c r="F448" s="11">
        <v>104.88701490172402</v>
      </c>
      <c r="G448" s="11">
        <v>179.44278736806785</v>
      </c>
      <c r="H448" s="11">
        <v>164.75343835947189</v>
      </c>
      <c r="I448" s="11">
        <v>2.4054656171915814</v>
      </c>
    </row>
    <row r="449" spans="1:9" x14ac:dyDescent="0.25">
      <c r="A449" s="13"/>
      <c r="B449" s="5">
        <f>DATE(YEAR(siječanj!B449),MONTH(siječanj!B449)+5,DAY(siječanj!B449))</f>
        <v>43256</v>
      </c>
      <c r="C449" s="9">
        <v>4.6458333333333304</v>
      </c>
      <c r="D449">
        <v>0.91071797030969626</v>
      </c>
      <c r="E449" s="6">
        <v>115.88623005557079</v>
      </c>
      <c r="F449" s="11">
        <v>105.53967222305195</v>
      </c>
      <c r="G449" s="11">
        <v>177.40439244821474</v>
      </c>
      <c r="H449" s="11">
        <v>164.32577926282298</v>
      </c>
      <c r="I449" s="11">
        <v>2.4134188506744501</v>
      </c>
    </row>
    <row r="450" spans="1:9" x14ac:dyDescent="0.25">
      <c r="A450" s="13"/>
      <c r="B450" s="5">
        <f>DATE(YEAR(siječanj!B450),MONTH(siječanj!B450)+5,DAY(siječanj!B450))</f>
        <v>43256</v>
      </c>
      <c r="C450" s="9">
        <v>4.65625</v>
      </c>
      <c r="D450">
        <v>0.91071797030969626</v>
      </c>
      <c r="E450" s="6">
        <v>115.79002807504224</v>
      </c>
      <c r="F450" s="11">
        <v>105.45205935060523</v>
      </c>
      <c r="G450" s="11">
        <v>175.99038837324341</v>
      </c>
      <c r="H450" s="11">
        <v>160.65300204890391</v>
      </c>
      <c r="I450" s="11">
        <v>2.1551112675454478</v>
      </c>
    </row>
    <row r="451" spans="1:9" x14ac:dyDescent="0.25">
      <c r="A451" s="13"/>
      <c r="B451" s="5">
        <f>DATE(YEAR(siječanj!B451),MONTH(siječanj!B451)+5,DAY(siječanj!B451))</f>
        <v>43256</v>
      </c>
      <c r="C451" s="9">
        <v>4.6666666666666696</v>
      </c>
      <c r="D451">
        <v>0.91071797030969626</v>
      </c>
      <c r="E451" s="6">
        <v>115.01640319505559</v>
      </c>
      <c r="F451" s="11">
        <v>104.74750527012269</v>
      </c>
      <c r="G451" s="11">
        <v>176.30909008496221</v>
      </c>
      <c r="H451" s="11">
        <v>162.46142096665943</v>
      </c>
      <c r="I451" s="11">
        <v>2.0691147429477112</v>
      </c>
    </row>
    <row r="452" spans="1:9" x14ac:dyDescent="0.25">
      <c r="A452" s="13"/>
      <c r="B452" s="5">
        <f>DATE(YEAR(siječanj!B452),MONTH(siječanj!B452)+5,DAY(siječanj!B452))</f>
        <v>43256</v>
      </c>
      <c r="C452" s="9">
        <v>4.6770833333333304</v>
      </c>
      <c r="D452">
        <v>0.91071797030969626</v>
      </c>
      <c r="E452" s="6">
        <v>113.33404833492371</v>
      </c>
      <c r="F452" s="11">
        <v>103.21535446656273</v>
      </c>
      <c r="G452" s="11">
        <v>170.43206082302282</v>
      </c>
      <c r="H452" s="11">
        <v>163.21330930832519</v>
      </c>
      <c r="I452" s="11">
        <v>2.1669526151715823</v>
      </c>
    </row>
    <row r="453" spans="1:9" x14ac:dyDescent="0.25">
      <c r="A453" s="13"/>
      <c r="B453" s="5">
        <f>DATE(YEAR(siječanj!B453),MONTH(siječanj!B453)+5,DAY(siječanj!B453))</f>
        <v>43256</v>
      </c>
      <c r="C453" s="9">
        <v>4.6875</v>
      </c>
      <c r="D453">
        <v>0.91071797030969626</v>
      </c>
      <c r="E453" s="6">
        <v>114.07611569617728</v>
      </c>
      <c r="F453" s="11">
        <v>103.89116854763665</v>
      </c>
      <c r="G453" s="11">
        <v>165.14119619881521</v>
      </c>
      <c r="H453" s="11">
        <v>160.78121267992117</v>
      </c>
      <c r="I453" s="11">
        <v>2.1320275898785228</v>
      </c>
    </row>
    <row r="454" spans="1:9" x14ac:dyDescent="0.25">
      <c r="A454" s="13"/>
      <c r="B454" s="5">
        <f>DATE(YEAR(siječanj!B454),MONTH(siječanj!B454)+5,DAY(siječanj!B454))</f>
        <v>43256</v>
      </c>
      <c r="C454" s="9">
        <v>4.6979166666666696</v>
      </c>
      <c r="D454">
        <v>0.91071797030969626</v>
      </c>
      <c r="E454" s="6">
        <v>114.10307799901038</v>
      </c>
      <c r="F454" s="11">
        <v>103.91572360134769</v>
      </c>
      <c r="G454" s="11">
        <v>164.13607795517422</v>
      </c>
      <c r="H454" s="11">
        <v>160.15763531256468</v>
      </c>
      <c r="I454" s="11">
        <v>2.1046077849160216</v>
      </c>
    </row>
    <row r="455" spans="1:9" x14ac:dyDescent="0.25">
      <c r="A455" s="13"/>
      <c r="B455" s="5">
        <f>DATE(YEAR(siječanj!B455),MONTH(siječanj!B455)+5,DAY(siječanj!B455))</f>
        <v>43256</v>
      </c>
      <c r="C455" s="9">
        <v>4.7083333333333304</v>
      </c>
      <c r="D455">
        <v>0.91071797030969626</v>
      </c>
      <c r="E455" s="6">
        <v>115.11402252147688</v>
      </c>
      <c r="F455" s="11">
        <v>104.8364089449441</v>
      </c>
      <c r="G455" s="11">
        <v>163.01648196347861</v>
      </c>
      <c r="H455" s="11">
        <v>166.35205550864268</v>
      </c>
      <c r="I455" s="11">
        <v>1.8559404847965573</v>
      </c>
    </row>
    <row r="456" spans="1:9" x14ac:dyDescent="0.25">
      <c r="A456" s="13"/>
      <c r="B456" s="5">
        <f>DATE(YEAR(siječanj!B456),MONTH(siječanj!B456)+5,DAY(siječanj!B456))</f>
        <v>43256</v>
      </c>
      <c r="C456" s="9">
        <v>4.71875</v>
      </c>
      <c r="D456">
        <v>0.91071797030969626</v>
      </c>
      <c r="E456" s="6">
        <v>115.22730604921671</v>
      </c>
      <c r="F456" s="11">
        <v>104.93957828939682</v>
      </c>
      <c r="G456" s="11">
        <v>163.01559410307081</v>
      </c>
      <c r="H456" s="11">
        <v>176.75193933212887</v>
      </c>
      <c r="I456" s="11">
        <v>1.8707409192925282</v>
      </c>
    </row>
    <row r="457" spans="1:9" x14ac:dyDescent="0.25">
      <c r="A457" s="13"/>
      <c r="B457" s="5">
        <f>DATE(YEAR(siječanj!B457),MONTH(siječanj!B457)+5,DAY(siječanj!B457))</f>
        <v>43256</v>
      </c>
      <c r="C457" s="9">
        <v>4.7291666666666696</v>
      </c>
      <c r="D457">
        <v>0.91071797030969626</v>
      </c>
      <c r="E457" s="6">
        <v>115.79486133363942</v>
      </c>
      <c r="F457" s="11">
        <v>105.45646108606482</v>
      </c>
      <c r="G457" s="11">
        <v>163.75467160433845</v>
      </c>
      <c r="H457" s="11">
        <v>168.12960080232452</v>
      </c>
      <c r="I457" s="11">
        <v>1.8850693399316001</v>
      </c>
    </row>
    <row r="458" spans="1:9" x14ac:dyDescent="0.25">
      <c r="A458" s="13"/>
      <c r="B458" s="5">
        <f>DATE(YEAR(siječanj!B458),MONTH(siječanj!B458)+5,DAY(siječanj!B458))</f>
        <v>43256</v>
      </c>
      <c r="C458" s="9">
        <v>4.7395833333333304</v>
      </c>
      <c r="D458">
        <v>0.91071797030969626</v>
      </c>
      <c r="E458" s="6">
        <v>117.09835338801895</v>
      </c>
      <c r="F458" s="11">
        <v>106.64357472414416</v>
      </c>
      <c r="G458" s="11">
        <v>163.2250046178049</v>
      </c>
      <c r="H458" s="11">
        <v>163.24492145902772</v>
      </c>
      <c r="I458" s="11">
        <v>1.840346026990465</v>
      </c>
    </row>
    <row r="459" spans="1:9" x14ac:dyDescent="0.25">
      <c r="A459" s="13"/>
      <c r="B459" s="5">
        <f>DATE(YEAR(siječanj!B459),MONTH(siječanj!B459)+5,DAY(siječanj!B459))</f>
        <v>43256</v>
      </c>
      <c r="C459" s="9">
        <v>4.75</v>
      </c>
      <c r="D459">
        <v>0.91071797030969626</v>
      </c>
      <c r="E459" s="6">
        <v>119.89076283942968</v>
      </c>
      <c r="F459" s="11">
        <v>109.18667219200655</v>
      </c>
      <c r="G459" s="11">
        <v>161.20905127368908</v>
      </c>
      <c r="H459" s="11">
        <v>161.78483825875216</v>
      </c>
      <c r="I459" s="11">
        <v>1.8779991323717007</v>
      </c>
    </row>
    <row r="460" spans="1:9" x14ac:dyDescent="0.25">
      <c r="A460" s="13"/>
      <c r="B460" s="5">
        <f>DATE(YEAR(siječanj!B460),MONTH(siječanj!B460)+5,DAY(siječanj!B460))</f>
        <v>43256</v>
      </c>
      <c r="C460" s="9">
        <v>4.7604166666666696</v>
      </c>
      <c r="D460">
        <v>0.91071797030969626</v>
      </c>
      <c r="E460" s="6">
        <v>122.0436517398396</v>
      </c>
      <c r="F460" s="11">
        <v>111.14734680169015</v>
      </c>
      <c r="G460" s="11">
        <v>160.67679302035449</v>
      </c>
      <c r="H460" s="11">
        <v>159.89467166789368</v>
      </c>
      <c r="I460" s="11">
        <v>2.5439346822243234</v>
      </c>
    </row>
    <row r="461" spans="1:9" x14ac:dyDescent="0.25">
      <c r="A461" s="13"/>
      <c r="B461" s="5">
        <f>DATE(YEAR(siječanj!B461),MONTH(siječanj!B461)+5,DAY(siječanj!B461))</f>
        <v>43256</v>
      </c>
      <c r="C461" s="9">
        <v>4.7708333333333304</v>
      </c>
      <c r="D461">
        <v>0.91071797030969626</v>
      </c>
      <c r="E461" s="6">
        <v>123.60199230581202</v>
      </c>
      <c r="F461" s="11">
        <v>112.56655555898382</v>
      </c>
      <c r="G461" s="11">
        <v>159.66376036493367</v>
      </c>
      <c r="H461" s="11">
        <v>158.99319957402088</v>
      </c>
      <c r="I461" s="11">
        <v>4.5626599458894015</v>
      </c>
    </row>
    <row r="462" spans="1:9" x14ac:dyDescent="0.25">
      <c r="A462" s="13"/>
      <c r="B462" s="5">
        <f>DATE(YEAR(siječanj!B462),MONTH(siječanj!B462)+5,DAY(siječanj!B462))</f>
        <v>43256</v>
      </c>
      <c r="C462" s="9">
        <v>4.78125</v>
      </c>
      <c r="D462">
        <v>0.91071797030969626</v>
      </c>
      <c r="E462" s="6">
        <v>125.85837919541883</v>
      </c>
      <c r="F462" s="11">
        <v>114.62148764731994</v>
      </c>
      <c r="G462" s="11">
        <v>159.06617808340576</v>
      </c>
      <c r="H462" s="11">
        <v>161.98288782098126</v>
      </c>
      <c r="I462" s="11">
        <v>11.044365229142876</v>
      </c>
    </row>
    <row r="463" spans="1:9" x14ac:dyDescent="0.25">
      <c r="A463" s="13"/>
      <c r="B463" s="5">
        <f>DATE(YEAR(siječanj!B463),MONTH(siječanj!B463)+5,DAY(siječanj!B463))</f>
        <v>43256</v>
      </c>
      <c r="C463" s="9">
        <v>4.7916666666666696</v>
      </c>
      <c r="D463">
        <v>0.91071797030969626</v>
      </c>
      <c r="E463" s="6">
        <v>129.11370036157524</v>
      </c>
      <c r="F463" s="11">
        <v>117.58616713246811</v>
      </c>
      <c r="G463" s="11">
        <v>157.69195497566508</v>
      </c>
      <c r="H463" s="11">
        <v>163.40099942909114</v>
      </c>
      <c r="I463" s="11">
        <v>26.001952338638748</v>
      </c>
    </row>
    <row r="464" spans="1:9" x14ac:dyDescent="0.25">
      <c r="A464" s="13"/>
      <c r="B464" s="5">
        <f>DATE(YEAR(siječanj!B464),MONTH(siječanj!B464)+5,DAY(siječanj!B464))</f>
        <v>43256</v>
      </c>
      <c r="C464" s="9">
        <v>4.8020833333333304</v>
      </c>
      <c r="D464">
        <v>0.91071797030969626</v>
      </c>
      <c r="E464" s="6">
        <v>133.18528580584933</v>
      </c>
      <c r="F464" s="11">
        <v>121.2942331642199</v>
      </c>
      <c r="G464" s="11">
        <v>154.26793939161468</v>
      </c>
      <c r="H464" s="11">
        <v>159.08238870565643</v>
      </c>
      <c r="I464" s="11">
        <v>42.326947591099923</v>
      </c>
    </row>
    <row r="465" spans="1:9" x14ac:dyDescent="0.25">
      <c r="A465" s="13"/>
      <c r="B465" s="5">
        <f>DATE(YEAR(siječanj!B465),MONTH(siječanj!B465)+5,DAY(siječanj!B465))</f>
        <v>43256</v>
      </c>
      <c r="C465" s="9">
        <v>4.8125</v>
      </c>
      <c r="D465">
        <v>0.91071797030969626</v>
      </c>
      <c r="E465" s="6">
        <v>138.05445016835765</v>
      </c>
      <c r="F465" s="11">
        <v>125.72866864954779</v>
      </c>
      <c r="G465" s="11">
        <v>153.54526922928559</v>
      </c>
      <c r="H465" s="11">
        <v>158.02224577105568</v>
      </c>
      <c r="I465" s="11">
        <v>63.196715264326883</v>
      </c>
    </row>
    <row r="466" spans="1:9" x14ac:dyDescent="0.25">
      <c r="A466" s="13"/>
      <c r="B466" s="5">
        <f>DATE(YEAR(siječanj!B466),MONTH(siječanj!B466)+5,DAY(siječanj!B466))</f>
        <v>43256</v>
      </c>
      <c r="C466" s="9">
        <v>4.8229166666666696</v>
      </c>
      <c r="D466">
        <v>0.91071797030969626</v>
      </c>
      <c r="E466" s="6">
        <v>141.66803947958269</v>
      </c>
      <c r="F466" s="11">
        <v>129.01962937259947</v>
      </c>
      <c r="G466" s="11">
        <v>150.21752021126031</v>
      </c>
      <c r="H466" s="11">
        <v>159.02515289191615</v>
      </c>
      <c r="I466" s="11">
        <v>86.943553399636599</v>
      </c>
    </row>
    <row r="467" spans="1:9" x14ac:dyDescent="0.25">
      <c r="A467" s="13"/>
      <c r="B467" s="5">
        <f>DATE(YEAR(siječanj!B467),MONTH(siječanj!B467)+5,DAY(siječanj!B467))</f>
        <v>43256</v>
      </c>
      <c r="C467" s="9">
        <v>4.8333333333333304</v>
      </c>
      <c r="D467">
        <v>0.91071797030969626</v>
      </c>
      <c r="E467" s="6">
        <v>147.64913500329925</v>
      </c>
      <c r="F467" s="11">
        <v>134.46672054818703</v>
      </c>
      <c r="G467" s="11">
        <v>144.52513377439871</v>
      </c>
      <c r="H467" s="11">
        <v>152.32716189194733</v>
      </c>
      <c r="I467" s="11">
        <v>129.4619186101786</v>
      </c>
    </row>
    <row r="468" spans="1:9" x14ac:dyDescent="0.25">
      <c r="A468" s="13"/>
      <c r="B468" s="5">
        <f>DATE(YEAR(siječanj!B468),MONTH(siječanj!B468)+5,DAY(siječanj!B468))</f>
        <v>43256</v>
      </c>
      <c r="C468" s="9">
        <v>4.84375</v>
      </c>
      <c r="D468">
        <v>0.91071797030969626</v>
      </c>
      <c r="E468" s="6">
        <v>152.00275938625077</v>
      </c>
      <c r="F468" s="11">
        <v>138.43164450971943</v>
      </c>
      <c r="G468" s="11">
        <v>125.53124855957184</v>
      </c>
      <c r="H468" s="11">
        <v>139.01626698986942</v>
      </c>
      <c r="I468" s="11">
        <v>197.65533456251765</v>
      </c>
    </row>
    <row r="469" spans="1:9" x14ac:dyDescent="0.25">
      <c r="A469" s="13"/>
      <c r="B469" s="5">
        <f>DATE(YEAR(siječanj!B469),MONTH(siječanj!B469)+5,DAY(siječanj!B469))</f>
        <v>43256</v>
      </c>
      <c r="C469" s="9">
        <v>4.8541666666666696</v>
      </c>
      <c r="D469">
        <v>0.91071797030969626</v>
      </c>
      <c r="E469" s="6">
        <v>155.6049226480115</v>
      </c>
      <c r="F469" s="11">
        <v>141.7121993241943</v>
      </c>
      <c r="G469" s="11">
        <v>118.40143219236406</v>
      </c>
      <c r="H469" s="11">
        <v>130.60294353724078</v>
      </c>
      <c r="I469" s="11">
        <v>228.76419082440211</v>
      </c>
    </row>
    <row r="470" spans="1:9" x14ac:dyDescent="0.25">
      <c r="A470" s="13"/>
      <c r="B470" s="5">
        <f>DATE(YEAR(siječanj!B470),MONTH(siječanj!B470)+5,DAY(siječanj!B470))</f>
        <v>43256</v>
      </c>
      <c r="C470" s="9">
        <v>4.8645833333333304</v>
      </c>
      <c r="D470">
        <v>0.91071797030969626</v>
      </c>
      <c r="E470" s="6">
        <v>156.3492077737271</v>
      </c>
      <c r="F470" s="11">
        <v>142.39003316321774</v>
      </c>
      <c r="G470" s="11">
        <v>116.50172829965057</v>
      </c>
      <c r="H470" s="11">
        <v>128.19236853809872</v>
      </c>
      <c r="I470" s="11">
        <v>229.69209506486277</v>
      </c>
    </row>
    <row r="471" spans="1:9" x14ac:dyDescent="0.25">
      <c r="A471" s="13"/>
      <c r="B471" s="5">
        <f>DATE(YEAR(siječanj!B471),MONTH(siječanj!B471)+5,DAY(siječanj!B471))</f>
        <v>43256</v>
      </c>
      <c r="C471" s="9">
        <v>4.875</v>
      </c>
      <c r="D471">
        <v>0.91071797030969626</v>
      </c>
      <c r="E471" s="6">
        <v>156.15036872508975</v>
      </c>
      <c r="F471" s="11">
        <v>142.20894686842442</v>
      </c>
      <c r="G471" s="11">
        <v>113.25711676252517</v>
      </c>
      <c r="H471" s="11">
        <v>123.26988385611891</v>
      </c>
      <c r="I471" s="11">
        <v>231.05040194064242</v>
      </c>
    </row>
    <row r="472" spans="1:9" x14ac:dyDescent="0.25">
      <c r="A472" s="13"/>
      <c r="B472" s="5">
        <f>DATE(YEAR(siječanj!B472),MONTH(siječanj!B472)+5,DAY(siječanj!B472))</f>
        <v>43256</v>
      </c>
      <c r="C472" s="9">
        <v>4.8854166666666696</v>
      </c>
      <c r="D472">
        <v>0.91071797030969626</v>
      </c>
      <c r="E472" s="6">
        <v>160.38316561049021</v>
      </c>
      <c r="F472" s="11">
        <v>146.06383105662951</v>
      </c>
      <c r="G472" s="11">
        <v>110.44117708617986</v>
      </c>
      <c r="H472" s="11">
        <v>109.66805762703184</v>
      </c>
      <c r="I472" s="11">
        <v>238.13237284587814</v>
      </c>
    </row>
    <row r="473" spans="1:9" x14ac:dyDescent="0.25">
      <c r="A473" s="13"/>
      <c r="B473" s="5">
        <f>DATE(YEAR(siječanj!B473),MONTH(siječanj!B473)+5,DAY(siječanj!B473))</f>
        <v>43256</v>
      </c>
      <c r="C473" s="9">
        <v>4.8958333333333304</v>
      </c>
      <c r="D473">
        <v>0.91071797030969626</v>
      </c>
      <c r="E473" s="6">
        <v>163.22945900193966</v>
      </c>
      <c r="F473" s="11">
        <v>148.65600159699628</v>
      </c>
      <c r="G473" s="11">
        <v>107.85098696655281</v>
      </c>
      <c r="H473" s="11">
        <v>101.32790851664016</v>
      </c>
      <c r="I473" s="11">
        <v>243.78719485434081</v>
      </c>
    </row>
    <row r="474" spans="1:9" x14ac:dyDescent="0.25">
      <c r="A474" s="13"/>
      <c r="B474" s="5">
        <f>DATE(YEAR(siječanj!B474),MONTH(siječanj!B474)+5,DAY(siječanj!B474))</f>
        <v>43256</v>
      </c>
      <c r="C474" s="9">
        <v>4.90625</v>
      </c>
      <c r="D474">
        <v>0.91071797030969626</v>
      </c>
      <c r="E474" s="6">
        <v>161.34333364196067</v>
      </c>
      <c r="F474" s="11">
        <v>146.93827333740654</v>
      </c>
      <c r="G474" s="11">
        <v>104.51030973679775</v>
      </c>
      <c r="H474" s="11">
        <v>103.58262630096111</v>
      </c>
      <c r="I474" s="11">
        <v>244.52783559731185</v>
      </c>
    </row>
    <row r="475" spans="1:9" x14ac:dyDescent="0.25">
      <c r="A475" s="13"/>
      <c r="B475" s="5">
        <f>DATE(YEAR(siječanj!B475),MONTH(siječanj!B475)+5,DAY(siječanj!B475))</f>
        <v>43256</v>
      </c>
      <c r="C475" s="9">
        <v>4.9166666666666696</v>
      </c>
      <c r="D475">
        <v>0.91071797030969626</v>
      </c>
      <c r="E475" s="6">
        <v>157.394070405007</v>
      </c>
      <c r="F475" s="11">
        <v>143.3416083380294</v>
      </c>
      <c r="G475" s="11">
        <v>102.91921165894883</v>
      </c>
      <c r="H475" s="11">
        <v>92.488077908354455</v>
      </c>
      <c r="I475" s="11">
        <v>241.5160121792901</v>
      </c>
    </row>
    <row r="476" spans="1:9" x14ac:dyDescent="0.25">
      <c r="A476" s="13"/>
      <c r="B476" s="5">
        <f>DATE(YEAR(siječanj!B476),MONTH(siječanj!B476)+5,DAY(siječanj!B476))</f>
        <v>43256</v>
      </c>
      <c r="C476" s="9">
        <v>4.9270833333333304</v>
      </c>
      <c r="D476">
        <v>0.91071797030969626</v>
      </c>
      <c r="E476" s="6">
        <v>150.81523875839994</v>
      </c>
      <c r="F476" s="11">
        <v>137.35014813382224</v>
      </c>
      <c r="G476" s="11">
        <v>100.54310838670148</v>
      </c>
      <c r="H476" s="11">
        <v>87.970538615452966</v>
      </c>
      <c r="I476" s="11">
        <v>242.28762983164944</v>
      </c>
    </row>
    <row r="477" spans="1:9" x14ac:dyDescent="0.25">
      <c r="A477" s="13"/>
      <c r="B477" s="5">
        <f>DATE(YEAR(siječanj!B477),MONTH(siječanj!B477)+5,DAY(siječanj!B477))</f>
        <v>43256</v>
      </c>
      <c r="C477" s="9">
        <v>4.9375</v>
      </c>
      <c r="D477">
        <v>0.91071797030969626</v>
      </c>
      <c r="E477" s="6">
        <v>141.63271989438971</v>
      </c>
      <c r="F477" s="11">
        <v>128.98746319166034</v>
      </c>
      <c r="G477" s="11">
        <v>97.522426493331778</v>
      </c>
      <c r="H477" s="11">
        <v>83.747619268973494</v>
      </c>
      <c r="I477" s="11">
        <v>241.47142087022419</v>
      </c>
    </row>
    <row r="478" spans="1:9" x14ac:dyDescent="0.25">
      <c r="A478" s="13"/>
      <c r="B478" s="5">
        <f>DATE(YEAR(siječanj!B478),MONTH(siječanj!B478)+5,DAY(siječanj!B478))</f>
        <v>43256</v>
      </c>
      <c r="C478" s="9">
        <v>4.9479166666666696</v>
      </c>
      <c r="D478">
        <v>0.91071797030969626</v>
      </c>
      <c r="E478" s="6">
        <v>130.44537865498916</v>
      </c>
      <c r="F478" s="11">
        <v>118.7989504849515</v>
      </c>
      <c r="G478" s="11">
        <v>93.239355746392221</v>
      </c>
      <c r="H478" s="11">
        <v>81.184454232596906</v>
      </c>
      <c r="I478" s="11">
        <v>238.78039286978512</v>
      </c>
    </row>
    <row r="479" spans="1:9" x14ac:dyDescent="0.25">
      <c r="A479" s="13"/>
      <c r="B479" s="5">
        <f>DATE(YEAR(siječanj!B479),MONTH(siječanj!B479)+5,DAY(siječanj!B479))</f>
        <v>43256</v>
      </c>
      <c r="C479" s="9">
        <v>4.9583333333333304</v>
      </c>
      <c r="D479">
        <v>0.91071797030969626</v>
      </c>
      <c r="E479" s="6">
        <v>119.10781660415957</v>
      </c>
      <c r="F479" s="11">
        <v>108.47362898575975</v>
      </c>
      <c r="G479" s="11">
        <v>89.869178249784554</v>
      </c>
      <c r="H479" s="11">
        <v>79.552286300322692</v>
      </c>
      <c r="I479" s="11">
        <v>239.01225767663425</v>
      </c>
    </row>
    <row r="480" spans="1:9" x14ac:dyDescent="0.25">
      <c r="A480" s="13"/>
      <c r="B480" s="5">
        <f>DATE(YEAR(siječanj!B480),MONTH(siječanj!B480)+5,DAY(siječanj!B480))</f>
        <v>43256</v>
      </c>
      <c r="C480" s="9">
        <v>4.96875</v>
      </c>
      <c r="D480">
        <v>0.91071797030969626</v>
      </c>
      <c r="E480" s="6">
        <v>109.01430932991471</v>
      </c>
      <c r="F480" s="11">
        <v>99.281290527653312</v>
      </c>
      <c r="G480" s="11">
        <v>86.688147159780186</v>
      </c>
      <c r="H480" s="11">
        <v>77.171565437407878</v>
      </c>
      <c r="I480" s="11">
        <v>239.87060687516933</v>
      </c>
    </row>
    <row r="481" spans="1:9" x14ac:dyDescent="0.25">
      <c r="A481" s="13"/>
      <c r="B481" s="5">
        <f>DATE(YEAR(siječanj!B481),MONTH(siječanj!B481)+5,DAY(siječanj!B481))</f>
        <v>43256</v>
      </c>
      <c r="C481" s="9">
        <v>4.9791666666666696</v>
      </c>
      <c r="D481">
        <v>0.91071797030969626</v>
      </c>
      <c r="E481" s="6">
        <v>99.255014002500019</v>
      </c>
      <c r="F481" s="11">
        <v>90.393324895417294</v>
      </c>
      <c r="G481" s="11">
        <v>84.415083904451791</v>
      </c>
      <c r="H481" s="11">
        <v>78.409099257286712</v>
      </c>
      <c r="I481" s="11">
        <v>239.329095978048</v>
      </c>
    </row>
    <row r="482" spans="1:9" ht="15.75" thickBot="1" x14ac:dyDescent="0.3">
      <c r="A482" s="13"/>
      <c r="B482" s="5">
        <f>DATE(YEAR(siječanj!B482),MONTH(siječanj!B482)+5,DAY(siječanj!B482))</f>
        <v>43256</v>
      </c>
      <c r="C482" s="9">
        <v>4.9895833333333304</v>
      </c>
      <c r="D482">
        <v>0.91071797030969626</v>
      </c>
      <c r="E482" s="6">
        <v>91.010905075594124</v>
      </c>
      <c r="F482" s="11">
        <v>82.885266746493514</v>
      </c>
      <c r="G482" s="11">
        <v>82.46327345296416</v>
      </c>
      <c r="H482" s="11">
        <v>75.441843756679404</v>
      </c>
      <c r="I482" s="11">
        <v>239.69037658415337</v>
      </c>
    </row>
    <row r="483" spans="1:9" x14ac:dyDescent="0.25">
      <c r="A483" s="12">
        <f t="shared" ref="A483" si="3">A387+1</f>
        <v>157</v>
      </c>
      <c r="B483" s="5">
        <f>DATE(YEAR(siječanj!B483),MONTH(siječanj!B483)+5,DAY(siječanj!B483))</f>
        <v>43257</v>
      </c>
      <c r="C483" s="9">
        <v>5</v>
      </c>
      <c r="D483">
        <v>0.91160027218391682</v>
      </c>
      <c r="E483" s="6">
        <v>82.257124913461283</v>
      </c>
      <c r="F483" s="11">
        <v>74.98561746017775</v>
      </c>
      <c r="G483" s="11">
        <v>77.879334534351912</v>
      </c>
      <c r="H483" s="11">
        <v>72.313758027700914</v>
      </c>
      <c r="I483" s="11">
        <v>239.76978391531233</v>
      </c>
    </row>
    <row r="484" spans="1:9" x14ac:dyDescent="0.25">
      <c r="A484" s="13"/>
      <c r="B484" s="5">
        <f>DATE(YEAR(siječanj!B484),MONTH(siječanj!B484)+5,DAY(siječanj!B484))</f>
        <v>43257</v>
      </c>
      <c r="C484" s="9">
        <v>5.0104166666666696</v>
      </c>
      <c r="D484">
        <v>0.91160027218391682</v>
      </c>
      <c r="E484" s="6">
        <v>77.360615396115293</v>
      </c>
      <c r="F484" s="11">
        <v>70.521958051414003</v>
      </c>
      <c r="G484" s="11">
        <v>76.139622283629222</v>
      </c>
      <c r="H484" s="11">
        <v>70.514514500563223</v>
      </c>
      <c r="I484" s="11">
        <v>239.51544944882201</v>
      </c>
    </row>
    <row r="485" spans="1:9" x14ac:dyDescent="0.25">
      <c r="A485" s="13"/>
      <c r="B485" s="5">
        <f>DATE(YEAR(siječanj!B485),MONTH(siječanj!B485)+5,DAY(siječanj!B485))</f>
        <v>43257</v>
      </c>
      <c r="C485" s="9">
        <v>5.0208333333333304</v>
      </c>
      <c r="D485">
        <v>0.91160027218391682</v>
      </c>
      <c r="E485" s="6">
        <v>72.53664343966517</v>
      </c>
      <c r="F485" s="11">
        <v>66.124423902906486</v>
      </c>
      <c r="G485" s="11">
        <v>74.752876728417533</v>
      </c>
      <c r="H485" s="11">
        <v>70.437539154426403</v>
      </c>
      <c r="I485" s="11">
        <v>239.74935731564918</v>
      </c>
    </row>
    <row r="486" spans="1:9" x14ac:dyDescent="0.25">
      <c r="A486" s="13"/>
      <c r="B486" s="5">
        <f>DATE(YEAR(siječanj!B486),MONTH(siječanj!B486)+5,DAY(siječanj!B486))</f>
        <v>43257</v>
      </c>
      <c r="C486" s="9">
        <v>5.03125</v>
      </c>
      <c r="D486">
        <v>0.91160027218391682</v>
      </c>
      <c r="E486" s="6">
        <v>68.736701411114055</v>
      </c>
      <c r="F486" s="11">
        <v>62.660395715396191</v>
      </c>
      <c r="G486" s="11">
        <v>72.518449461965844</v>
      </c>
      <c r="H486" s="11">
        <v>69.421980751314223</v>
      </c>
      <c r="I486" s="11">
        <v>240.02136630100989</v>
      </c>
    </row>
    <row r="487" spans="1:9" x14ac:dyDescent="0.25">
      <c r="A487" s="13"/>
      <c r="B487" s="5">
        <f>DATE(YEAR(siječanj!B487),MONTH(siječanj!B487)+5,DAY(siječanj!B487))</f>
        <v>43257</v>
      </c>
      <c r="C487" s="9">
        <v>5.0416666666666696</v>
      </c>
      <c r="D487">
        <v>0.91160027218391682</v>
      </c>
      <c r="E487" s="6">
        <v>66.124785851145248</v>
      </c>
      <c r="F487" s="11">
        <v>60.279372780007222</v>
      </c>
      <c r="G487" s="11">
        <v>71.917307703870961</v>
      </c>
      <c r="H487" s="11">
        <v>68.05981253534398</v>
      </c>
      <c r="I487" s="11">
        <v>239.87065387654914</v>
      </c>
    </row>
    <row r="488" spans="1:9" x14ac:dyDescent="0.25">
      <c r="A488" s="13"/>
      <c r="B488" s="5">
        <f>DATE(YEAR(siječanj!B488),MONTH(siječanj!B488)+5,DAY(siječanj!B488))</f>
        <v>43257</v>
      </c>
      <c r="C488" s="9">
        <v>5.0520833333333304</v>
      </c>
      <c r="D488">
        <v>0.91160027218391682</v>
      </c>
      <c r="E488" s="6">
        <v>63.872816637260122</v>
      </c>
      <c r="F488" s="11">
        <v>58.226477031679735</v>
      </c>
      <c r="G488" s="11">
        <v>70.356822731485309</v>
      </c>
      <c r="H488" s="11">
        <v>67.108542072531804</v>
      </c>
      <c r="I488" s="11">
        <v>239.51129632689893</v>
      </c>
    </row>
    <row r="489" spans="1:9" x14ac:dyDescent="0.25">
      <c r="A489" s="13"/>
      <c r="B489" s="5">
        <f>DATE(YEAR(siječanj!B489),MONTH(siječanj!B489)+5,DAY(siječanj!B489))</f>
        <v>43257</v>
      </c>
      <c r="C489" s="9">
        <v>5.0625</v>
      </c>
      <c r="D489">
        <v>0.91160027218391682</v>
      </c>
      <c r="E489" s="6">
        <v>62.219264943486124</v>
      </c>
      <c r="F489" s="11">
        <v>56.719098857565186</v>
      </c>
      <c r="G489" s="11">
        <v>69.408161964363444</v>
      </c>
      <c r="H489" s="11">
        <v>65.688242980656909</v>
      </c>
      <c r="I489" s="11">
        <v>239.73472288602662</v>
      </c>
    </row>
    <row r="490" spans="1:9" x14ac:dyDescent="0.25">
      <c r="A490" s="13"/>
      <c r="B490" s="5">
        <f>DATE(YEAR(siječanj!B490),MONTH(siječanj!B490)+5,DAY(siječanj!B490))</f>
        <v>43257</v>
      </c>
      <c r="C490" s="9">
        <v>5.0729166666666696</v>
      </c>
      <c r="D490">
        <v>0.91160027218391682</v>
      </c>
      <c r="E490" s="6">
        <v>60.804479993421864</v>
      </c>
      <c r="F490" s="11">
        <v>55.429380512004897</v>
      </c>
      <c r="G490" s="11">
        <v>69.116562091155842</v>
      </c>
      <c r="H490" s="11">
        <v>65.2949815644957</v>
      </c>
      <c r="I490" s="11">
        <v>239.31172346804371</v>
      </c>
    </row>
    <row r="491" spans="1:9" x14ac:dyDescent="0.25">
      <c r="A491" s="13"/>
      <c r="B491" s="5">
        <f>DATE(YEAR(siječanj!B491),MONTH(siječanj!B491)+5,DAY(siječanj!B491))</f>
        <v>43257</v>
      </c>
      <c r="C491" s="9">
        <v>5.0833333333333304</v>
      </c>
      <c r="D491">
        <v>0.91160027218391682</v>
      </c>
      <c r="E491" s="6">
        <v>60.510122345165769</v>
      </c>
      <c r="F491" s="11">
        <v>55.16104399973522</v>
      </c>
      <c r="G491" s="11">
        <v>69.7172699627166</v>
      </c>
      <c r="H491" s="11">
        <v>65.218363440478285</v>
      </c>
      <c r="I491" s="11">
        <v>239.49767892713325</v>
      </c>
    </row>
    <row r="492" spans="1:9" x14ac:dyDescent="0.25">
      <c r="A492" s="13"/>
      <c r="B492" s="5">
        <f>DATE(YEAR(siječanj!B492),MONTH(siječanj!B492)+5,DAY(siječanj!B492))</f>
        <v>43257</v>
      </c>
      <c r="C492" s="9">
        <v>5.09375</v>
      </c>
      <c r="D492">
        <v>0.91160027218391682</v>
      </c>
      <c r="E492" s="6">
        <v>59.990780625366213</v>
      </c>
      <c r="F492" s="11">
        <v>54.687611946609486</v>
      </c>
      <c r="G492" s="11">
        <v>70.810772500346076</v>
      </c>
      <c r="H492" s="11">
        <v>66.011436682900609</v>
      </c>
      <c r="I492" s="11">
        <v>239.60032194042154</v>
      </c>
    </row>
    <row r="493" spans="1:9" x14ac:dyDescent="0.25">
      <c r="A493" s="13"/>
      <c r="B493" s="5">
        <f>DATE(YEAR(siječanj!B493),MONTH(siječanj!B493)+5,DAY(siječanj!B493))</f>
        <v>43257</v>
      </c>
      <c r="C493" s="9">
        <v>5.1041666666666696</v>
      </c>
      <c r="D493">
        <v>0.91160027218391682</v>
      </c>
      <c r="E493" s="6">
        <v>59.210188037264395</v>
      </c>
      <c r="F493" s="11">
        <v>53.976023530831121</v>
      </c>
      <c r="G493" s="11">
        <v>70.248929613332805</v>
      </c>
      <c r="H493" s="11">
        <v>65.776244047715522</v>
      </c>
      <c r="I493" s="11">
        <v>239.74540119950959</v>
      </c>
    </row>
    <row r="494" spans="1:9" x14ac:dyDescent="0.25">
      <c r="A494" s="13"/>
      <c r="B494" s="5">
        <f>DATE(YEAR(siječanj!B494),MONTH(siječanj!B494)+5,DAY(siječanj!B494))</f>
        <v>43257</v>
      </c>
      <c r="C494" s="9">
        <v>5.1145833333333304</v>
      </c>
      <c r="D494">
        <v>0.91160027218391682</v>
      </c>
      <c r="E494" s="6">
        <v>58.896667951885902</v>
      </c>
      <c r="F494" s="11">
        <v>53.690218535664961</v>
      </c>
      <c r="G494" s="11">
        <v>68.832627546717774</v>
      </c>
      <c r="H494" s="11">
        <v>64.858528381738452</v>
      </c>
      <c r="I494" s="11">
        <v>239.72698065873826</v>
      </c>
    </row>
    <row r="495" spans="1:9" x14ac:dyDescent="0.25">
      <c r="A495" s="13"/>
      <c r="B495" s="5">
        <f>DATE(YEAR(siječanj!B495),MONTH(siječanj!B495)+5,DAY(siječanj!B495))</f>
        <v>43257</v>
      </c>
      <c r="C495" s="9">
        <v>5.125</v>
      </c>
      <c r="D495">
        <v>0.91160027218391682</v>
      </c>
      <c r="E495" s="6">
        <v>58.688792207357153</v>
      </c>
      <c r="F495" s="11">
        <v>53.500718950372118</v>
      </c>
      <c r="G495" s="11">
        <v>67.932682595455205</v>
      </c>
      <c r="H495" s="11">
        <v>63.675741861959018</v>
      </c>
      <c r="I495" s="11">
        <v>239.52484972478567</v>
      </c>
    </row>
    <row r="496" spans="1:9" x14ac:dyDescent="0.25">
      <c r="A496" s="13"/>
      <c r="B496" s="5">
        <f>DATE(YEAR(siječanj!B496),MONTH(siječanj!B496)+5,DAY(siječanj!B496))</f>
        <v>43257</v>
      </c>
      <c r="C496" s="9">
        <v>5.1354166666666696</v>
      </c>
      <c r="D496">
        <v>0.91160027218391682</v>
      </c>
      <c r="E496" s="6">
        <v>58.623040847019823</v>
      </c>
      <c r="F496" s="11">
        <v>53.440779992392144</v>
      </c>
      <c r="G496" s="11">
        <v>66.693193308964169</v>
      </c>
      <c r="H496" s="11">
        <v>63.527643190473128</v>
      </c>
      <c r="I496" s="11">
        <v>239.37863243228841</v>
      </c>
    </row>
    <row r="497" spans="1:9" x14ac:dyDescent="0.25">
      <c r="A497" s="13"/>
      <c r="B497" s="5">
        <f>DATE(YEAR(siječanj!B497),MONTH(siječanj!B497)+5,DAY(siječanj!B497))</f>
        <v>43257</v>
      </c>
      <c r="C497" s="9">
        <v>5.1458333333333304</v>
      </c>
      <c r="D497">
        <v>0.91160027218391682</v>
      </c>
      <c r="E497" s="6">
        <v>59.102456855436117</v>
      </c>
      <c r="F497" s="11">
        <v>53.877815756153765</v>
      </c>
      <c r="G497" s="11">
        <v>66.592603947469442</v>
      </c>
      <c r="H497" s="11">
        <v>63.765304270640691</v>
      </c>
      <c r="I497" s="11">
        <v>239.2045703223516</v>
      </c>
    </row>
    <row r="498" spans="1:9" x14ac:dyDescent="0.25">
      <c r="A498" s="13"/>
      <c r="B498" s="5">
        <f>DATE(YEAR(siječanj!B498),MONTH(siječanj!B498)+5,DAY(siječanj!B498))</f>
        <v>43257</v>
      </c>
      <c r="C498" s="9">
        <v>5.15625</v>
      </c>
      <c r="D498">
        <v>0.91160027218391682</v>
      </c>
      <c r="E498" s="6">
        <v>60.309585258621929</v>
      </c>
      <c r="F498" s="11">
        <v>54.978234337058886</v>
      </c>
      <c r="G498" s="11">
        <v>65.819418143658027</v>
      </c>
      <c r="H498" s="11">
        <v>62.886754598385771</v>
      </c>
      <c r="I498" s="11">
        <v>239.27211630529726</v>
      </c>
    </row>
    <row r="499" spans="1:9" x14ac:dyDescent="0.25">
      <c r="A499" s="13"/>
      <c r="B499" s="5">
        <f>DATE(YEAR(siječanj!B499),MONTH(siječanj!B499)+5,DAY(siječanj!B499))</f>
        <v>43257</v>
      </c>
      <c r="C499" s="9">
        <v>5.1666666666666696</v>
      </c>
      <c r="D499">
        <v>0.91160027218391682</v>
      </c>
      <c r="E499" s="6">
        <v>62.458875746926253</v>
      </c>
      <c r="F499" s="11">
        <v>56.937528131199414</v>
      </c>
      <c r="G499" s="11">
        <v>65.493902806366279</v>
      </c>
      <c r="H499" s="11">
        <v>63.15430995209735</v>
      </c>
      <c r="I499" s="11">
        <v>232.57959883323582</v>
      </c>
    </row>
    <row r="500" spans="1:9" x14ac:dyDescent="0.25">
      <c r="A500" s="13"/>
      <c r="B500" s="5">
        <f>DATE(YEAR(siječanj!B500),MONTH(siječanj!B500)+5,DAY(siječanj!B500))</f>
        <v>43257</v>
      </c>
      <c r="C500" s="9">
        <v>5.1770833333333304</v>
      </c>
      <c r="D500">
        <v>0.91160027218391682</v>
      </c>
      <c r="E500" s="6">
        <v>64.649881234220928</v>
      </c>
      <c r="F500" s="11">
        <v>58.934849329773691</v>
      </c>
      <c r="G500" s="11">
        <v>64.463876261692178</v>
      </c>
      <c r="H500" s="11">
        <v>60.996772639184513</v>
      </c>
      <c r="I500" s="11">
        <v>172.93615888231994</v>
      </c>
    </row>
    <row r="501" spans="1:9" x14ac:dyDescent="0.25">
      <c r="A501" s="13"/>
      <c r="B501" s="5">
        <f>DATE(YEAR(siječanj!B501),MONTH(siječanj!B501)+5,DAY(siječanj!B501))</f>
        <v>43257</v>
      </c>
      <c r="C501" s="9">
        <v>5.1875</v>
      </c>
      <c r="D501">
        <v>0.91160027218391682</v>
      </c>
      <c r="E501" s="6">
        <v>67.188704792178356</v>
      </c>
      <c r="F501" s="11">
        <v>61.249241576234624</v>
      </c>
      <c r="G501" s="11">
        <v>64.047594271942145</v>
      </c>
      <c r="H501" s="11">
        <v>59.993395911717613</v>
      </c>
      <c r="I501" s="11">
        <v>104.47761014648462</v>
      </c>
    </row>
    <row r="502" spans="1:9" x14ac:dyDescent="0.25">
      <c r="A502" s="13"/>
      <c r="B502" s="5">
        <f>DATE(YEAR(siječanj!B502),MONTH(siječanj!B502)+5,DAY(siječanj!B502))</f>
        <v>43257</v>
      </c>
      <c r="C502" s="9">
        <v>5.1979166666666696</v>
      </c>
      <c r="D502">
        <v>0.91160027218391682</v>
      </c>
      <c r="E502" s="6">
        <v>70.960329658211663</v>
      </c>
      <c r="F502" s="11">
        <v>64.687455830686218</v>
      </c>
      <c r="G502" s="11">
        <v>63.632710361024309</v>
      </c>
      <c r="H502" s="11">
        <v>59.554843547292343</v>
      </c>
      <c r="I502" s="11">
        <v>67.968774357541619</v>
      </c>
    </row>
    <row r="503" spans="1:9" x14ac:dyDescent="0.25">
      <c r="A503" s="13"/>
      <c r="B503" s="5">
        <f>DATE(YEAR(siječanj!B503),MONTH(siječanj!B503)+5,DAY(siječanj!B503))</f>
        <v>43257</v>
      </c>
      <c r="C503" s="9">
        <v>5.2083333333333304</v>
      </c>
      <c r="D503">
        <v>0.91160027218391682</v>
      </c>
      <c r="E503" s="6">
        <v>74.077862784643457</v>
      </c>
      <c r="F503" s="11">
        <v>67.529399877283822</v>
      </c>
      <c r="G503" s="11">
        <v>63.538585105394461</v>
      </c>
      <c r="H503" s="11">
        <v>62.66528892554232</v>
      </c>
      <c r="I503" s="11">
        <v>46.050311897809067</v>
      </c>
    </row>
    <row r="504" spans="1:9" x14ac:dyDescent="0.25">
      <c r="A504" s="13"/>
      <c r="B504" s="5">
        <f>DATE(YEAR(siječanj!B504),MONTH(siječanj!B504)+5,DAY(siječanj!B504))</f>
        <v>43257</v>
      </c>
      <c r="C504" s="9">
        <v>5.21875</v>
      </c>
      <c r="D504">
        <v>0.91160027218391682</v>
      </c>
      <c r="E504" s="6">
        <v>77.553113582406695</v>
      </c>
      <c r="F504" s="11">
        <v>70.697439450432157</v>
      </c>
      <c r="G504" s="11">
        <v>68.149694159472347</v>
      </c>
      <c r="H504" s="11">
        <v>68.821787384718633</v>
      </c>
      <c r="I504" s="11">
        <v>27.062349468689725</v>
      </c>
    </row>
    <row r="505" spans="1:9" x14ac:dyDescent="0.25">
      <c r="A505" s="13"/>
      <c r="B505" s="5">
        <f>DATE(YEAR(siječanj!B505),MONTH(siječanj!B505)+5,DAY(siječanj!B505))</f>
        <v>43257</v>
      </c>
      <c r="C505" s="9">
        <v>5.2291666666666696</v>
      </c>
      <c r="D505">
        <v>0.91160027218391682</v>
      </c>
      <c r="E505" s="6">
        <v>81.801869246963435</v>
      </c>
      <c r="F505" s="11">
        <v>74.570606270685047</v>
      </c>
      <c r="G505" s="11">
        <v>76.178402901350637</v>
      </c>
      <c r="H505" s="11">
        <v>73.468030997633861</v>
      </c>
      <c r="I505" s="11">
        <v>7.0050596473539342</v>
      </c>
    </row>
    <row r="506" spans="1:9" x14ac:dyDescent="0.25">
      <c r="A506" s="13"/>
      <c r="B506" s="5">
        <f>DATE(YEAR(siječanj!B506),MONTH(siječanj!B506)+5,DAY(siječanj!B506))</f>
        <v>43257</v>
      </c>
      <c r="C506" s="9">
        <v>5.2395833333333304</v>
      </c>
      <c r="D506">
        <v>0.91160027218391682</v>
      </c>
      <c r="E506" s="6">
        <v>86.421919943191583</v>
      </c>
      <c r="F506" s="11">
        <v>78.782245742870117</v>
      </c>
      <c r="G506" s="11">
        <v>77.590832128901809</v>
      </c>
      <c r="H506" s="11">
        <v>76.965885771257305</v>
      </c>
      <c r="I506" s="11">
        <v>2.8353812382132895</v>
      </c>
    </row>
    <row r="507" spans="1:9" x14ac:dyDescent="0.25">
      <c r="A507" s="13"/>
      <c r="B507" s="5">
        <f>DATE(YEAR(siječanj!B507),MONTH(siječanj!B507)+5,DAY(siječanj!B507))</f>
        <v>43257</v>
      </c>
      <c r="C507" s="9">
        <v>5.25</v>
      </c>
      <c r="D507">
        <v>0.91160027218391682</v>
      </c>
      <c r="E507" s="6">
        <v>88.836515960406672</v>
      </c>
      <c r="F507" s="11">
        <v>80.983392129377592</v>
      </c>
      <c r="G507" s="11">
        <v>77.442756296727808</v>
      </c>
      <c r="H507" s="11">
        <v>94.947323417834127</v>
      </c>
      <c r="I507" s="11">
        <v>2.9554457629444206</v>
      </c>
    </row>
    <row r="508" spans="1:9" x14ac:dyDescent="0.25">
      <c r="A508" s="13"/>
      <c r="B508" s="5">
        <f>DATE(YEAR(siječanj!B508),MONTH(siječanj!B508)+5,DAY(siječanj!B508))</f>
        <v>43257</v>
      </c>
      <c r="C508" s="9">
        <v>5.2604166666666696</v>
      </c>
      <c r="D508">
        <v>0.91160027218391682</v>
      </c>
      <c r="E508" s="6">
        <v>89.781277670147219</v>
      </c>
      <c r="F508" s="11">
        <v>81.844637161126016</v>
      </c>
      <c r="G508" s="11">
        <v>87.40375863099392</v>
      </c>
      <c r="H508" s="11">
        <v>100.37127169457338</v>
      </c>
      <c r="I508" s="11">
        <v>3.5121221052773288</v>
      </c>
    </row>
    <row r="509" spans="1:9" x14ac:dyDescent="0.25">
      <c r="A509" s="13"/>
      <c r="B509" s="5">
        <f>DATE(YEAR(siječanj!B509),MONTH(siječanj!B509)+5,DAY(siječanj!B509))</f>
        <v>43257</v>
      </c>
      <c r="C509" s="9">
        <v>5.2708333333333304</v>
      </c>
      <c r="D509">
        <v>0.91160027218391682</v>
      </c>
      <c r="E509" s="6">
        <v>92.93805511074163</v>
      </c>
      <c r="F509" s="11">
        <v>84.722356335195926</v>
      </c>
      <c r="G509" s="11">
        <v>93.80716055578182</v>
      </c>
      <c r="H509" s="11">
        <v>109.16235151788788</v>
      </c>
      <c r="I509" s="11">
        <v>3.3708119568389749</v>
      </c>
    </row>
    <row r="510" spans="1:9" x14ac:dyDescent="0.25">
      <c r="A510" s="13"/>
      <c r="B510" s="5">
        <f>DATE(YEAR(siječanj!B510),MONTH(siječanj!B510)+5,DAY(siječanj!B510))</f>
        <v>43257</v>
      </c>
      <c r="C510" s="9">
        <v>5.28125</v>
      </c>
      <c r="D510">
        <v>0.91160027218391682</v>
      </c>
      <c r="E510" s="6">
        <v>93.738585758420797</v>
      </c>
      <c r="F510" s="11">
        <v>85.452120291511832</v>
      </c>
      <c r="G510" s="11">
        <v>102.58037841554018</v>
      </c>
      <c r="H510" s="11">
        <v>119.98176261764165</v>
      </c>
      <c r="I510" s="11">
        <v>3.4918375097829859</v>
      </c>
    </row>
    <row r="511" spans="1:9" x14ac:dyDescent="0.25">
      <c r="A511" s="13"/>
      <c r="B511" s="5">
        <f>DATE(YEAR(siječanj!B511),MONTH(siječanj!B511)+5,DAY(siječanj!B511))</f>
        <v>43257</v>
      </c>
      <c r="C511" s="9">
        <v>5.2916666666666696</v>
      </c>
      <c r="D511">
        <v>0.91160027218391682</v>
      </c>
      <c r="E511" s="6">
        <v>93.497041849910701</v>
      </c>
      <c r="F511" s="11">
        <v>85.231928798769658</v>
      </c>
      <c r="G511" s="11">
        <v>111.38241357260669</v>
      </c>
      <c r="H511" s="11">
        <v>129.04072692066541</v>
      </c>
      <c r="I511" s="11">
        <v>3.1193965760441782</v>
      </c>
    </row>
    <row r="512" spans="1:9" x14ac:dyDescent="0.25">
      <c r="A512" s="13"/>
      <c r="B512" s="5">
        <f>DATE(YEAR(siječanj!B512),MONTH(siječanj!B512)+5,DAY(siječanj!B512))</f>
        <v>43257</v>
      </c>
      <c r="C512" s="9">
        <v>5.3020833333333304</v>
      </c>
      <c r="D512">
        <v>0.91160027218391682</v>
      </c>
      <c r="E512" s="6">
        <v>93.112236903330199</v>
      </c>
      <c r="F512" s="11">
        <v>84.88114050472916</v>
      </c>
      <c r="G512" s="11">
        <v>125.41547718685062</v>
      </c>
      <c r="H512" s="11">
        <v>139.80311493445785</v>
      </c>
      <c r="I512" s="11">
        <v>2.7931989998704156</v>
      </c>
    </row>
    <row r="513" spans="1:9" x14ac:dyDescent="0.25">
      <c r="A513" s="13"/>
      <c r="B513" s="5">
        <f>DATE(YEAR(siječanj!B513),MONTH(siječanj!B513)+5,DAY(siječanj!B513))</f>
        <v>43257</v>
      </c>
      <c r="C513" s="9">
        <v>5.3125</v>
      </c>
      <c r="D513">
        <v>0.91160027218391682</v>
      </c>
      <c r="E513" s="6">
        <v>94.003223775934899</v>
      </c>
      <c r="F513" s="11">
        <v>85.693364380307898</v>
      </c>
      <c r="G513" s="11">
        <v>135.12427895568845</v>
      </c>
      <c r="H513" s="11">
        <v>149.14143496232896</v>
      </c>
      <c r="I513" s="11">
        <v>2.3033246186409424</v>
      </c>
    </row>
    <row r="514" spans="1:9" x14ac:dyDescent="0.25">
      <c r="A514" s="13"/>
      <c r="B514" s="5">
        <f>DATE(YEAR(siječanj!B514),MONTH(siječanj!B514)+5,DAY(siječanj!B514))</f>
        <v>43257</v>
      </c>
      <c r="C514" s="9">
        <v>5.3229166666666696</v>
      </c>
      <c r="D514">
        <v>0.91160027218391682</v>
      </c>
      <c r="E514" s="6">
        <v>95.702157318080268</v>
      </c>
      <c r="F514" s="11">
        <v>87.242112659749992</v>
      </c>
      <c r="G514" s="11">
        <v>144.47285044703659</v>
      </c>
      <c r="H514" s="11">
        <v>163.64551997669787</v>
      </c>
      <c r="I514" s="11">
        <v>1.9560594239856519</v>
      </c>
    </row>
    <row r="515" spans="1:9" x14ac:dyDescent="0.25">
      <c r="A515" s="13"/>
      <c r="B515" s="5">
        <f>DATE(YEAR(siječanj!B515),MONTH(siječanj!B515)+5,DAY(siječanj!B515))</f>
        <v>43257</v>
      </c>
      <c r="C515" s="9">
        <v>5.3333333333333304</v>
      </c>
      <c r="D515">
        <v>0.91160027218391682</v>
      </c>
      <c r="E515" s="6">
        <v>96.550388746739088</v>
      </c>
      <c r="F515" s="11">
        <v>88.015360660990325</v>
      </c>
      <c r="G515" s="11">
        <v>166.25366520244103</v>
      </c>
      <c r="H515" s="11">
        <v>178.30974485758918</v>
      </c>
      <c r="I515" s="11">
        <v>1.8159173098372505</v>
      </c>
    </row>
    <row r="516" spans="1:9" x14ac:dyDescent="0.25">
      <c r="A516" s="13"/>
      <c r="B516" s="5">
        <f>DATE(YEAR(siječanj!B516),MONTH(siječanj!B516)+5,DAY(siječanj!B516))</f>
        <v>43257</v>
      </c>
      <c r="C516" s="9">
        <v>5.34375</v>
      </c>
      <c r="D516">
        <v>0.91160027218391682</v>
      </c>
      <c r="E516" s="6">
        <v>98.252385104921416</v>
      </c>
      <c r="F516" s="11">
        <v>89.566901004365377</v>
      </c>
      <c r="G516" s="11">
        <v>189.94905651675649</v>
      </c>
      <c r="H516" s="11">
        <v>190.3601273259269</v>
      </c>
      <c r="I516" s="11">
        <v>1.757469593989176</v>
      </c>
    </row>
    <row r="517" spans="1:9" x14ac:dyDescent="0.25">
      <c r="A517" s="13"/>
      <c r="B517" s="5">
        <f>DATE(YEAR(siječanj!B517),MONTH(siječanj!B517)+5,DAY(siječanj!B517))</f>
        <v>43257</v>
      </c>
      <c r="C517" s="9">
        <v>5.3541666666666696</v>
      </c>
      <c r="D517">
        <v>0.91160027218391682</v>
      </c>
      <c r="E517" s="6">
        <v>99.007057818834852</v>
      </c>
      <c r="F517" s="11">
        <v>90.254860855778645</v>
      </c>
      <c r="G517" s="11">
        <v>187.84157320127972</v>
      </c>
      <c r="H517" s="11">
        <v>195.02861102607454</v>
      </c>
      <c r="I517" s="11">
        <v>1.8615216486426391</v>
      </c>
    </row>
    <row r="518" spans="1:9" x14ac:dyDescent="0.25">
      <c r="A518" s="13"/>
      <c r="B518" s="5">
        <f>DATE(YEAR(siječanj!B518),MONTH(siječanj!B518)+5,DAY(siječanj!B518))</f>
        <v>43257</v>
      </c>
      <c r="C518" s="9">
        <v>5.3645833333333304</v>
      </c>
      <c r="D518">
        <v>0.91160027218391682</v>
      </c>
      <c r="E518" s="6">
        <v>100.69658768259733</v>
      </c>
      <c r="F518" s="11">
        <v>91.795036739447369</v>
      </c>
      <c r="G518" s="11">
        <v>189.18494215548262</v>
      </c>
      <c r="H518" s="11">
        <v>201.57448159541528</v>
      </c>
      <c r="I518" s="11">
        <v>2.0599944752042485</v>
      </c>
    </row>
    <row r="519" spans="1:9" x14ac:dyDescent="0.25">
      <c r="A519" s="13"/>
      <c r="B519" s="5">
        <f>DATE(YEAR(siječanj!B519),MONTH(siječanj!B519)+5,DAY(siječanj!B519))</f>
        <v>43257</v>
      </c>
      <c r="C519" s="9">
        <v>5.375</v>
      </c>
      <c r="D519">
        <v>0.91160027218391682</v>
      </c>
      <c r="E519" s="6">
        <v>102.24476977646792</v>
      </c>
      <c r="F519" s="11">
        <v>93.206359957610061</v>
      </c>
      <c r="G519" s="11">
        <v>191.99509667803957</v>
      </c>
      <c r="H519" s="11">
        <v>207.71298248174369</v>
      </c>
      <c r="I519" s="11">
        <v>1.9192053420613271</v>
      </c>
    </row>
    <row r="520" spans="1:9" x14ac:dyDescent="0.25">
      <c r="A520" s="13"/>
      <c r="B520" s="5">
        <f>DATE(YEAR(siječanj!B520),MONTH(siječanj!B520)+5,DAY(siječanj!B520))</f>
        <v>43257</v>
      </c>
      <c r="C520" s="9">
        <v>5.3854166666666696</v>
      </c>
      <c r="D520">
        <v>0.91160027218391682</v>
      </c>
      <c r="E520" s="6">
        <v>104.06683090372576</v>
      </c>
      <c r="F520" s="11">
        <v>94.867351377154051</v>
      </c>
      <c r="G520" s="11">
        <v>199.28098765602732</v>
      </c>
      <c r="H520" s="11">
        <v>209.57446694602515</v>
      </c>
      <c r="I520" s="11">
        <v>1.6665809257729063</v>
      </c>
    </row>
    <row r="521" spans="1:9" x14ac:dyDescent="0.25">
      <c r="A521" s="13"/>
      <c r="B521" s="5">
        <f>DATE(YEAR(siječanj!B521),MONTH(siječanj!B521)+5,DAY(siječanj!B521))</f>
        <v>43257</v>
      </c>
      <c r="C521" s="9">
        <v>5.3958333333333304</v>
      </c>
      <c r="D521">
        <v>0.91160027218391682</v>
      </c>
      <c r="E521" s="6">
        <v>104.73693597393496</v>
      </c>
      <c r="F521" s="11">
        <v>95.478219341548581</v>
      </c>
      <c r="G521" s="11">
        <v>196.96843269115772</v>
      </c>
      <c r="H521" s="11">
        <v>212.47146207359435</v>
      </c>
      <c r="I521" s="11">
        <v>1.6398681415663952</v>
      </c>
    </row>
    <row r="522" spans="1:9" x14ac:dyDescent="0.25">
      <c r="A522" s="13"/>
      <c r="B522" s="5">
        <f>DATE(YEAR(siječanj!B522),MONTH(siječanj!B522)+5,DAY(siječanj!B522))</f>
        <v>43257</v>
      </c>
      <c r="C522" s="9">
        <v>5.40625</v>
      </c>
      <c r="D522">
        <v>0.91160027218391682</v>
      </c>
      <c r="E522" s="6">
        <v>105.45548074932962</v>
      </c>
      <c r="F522" s="11">
        <v>96.133244954374689</v>
      </c>
      <c r="G522" s="11">
        <v>194.98587254029789</v>
      </c>
      <c r="H522" s="11">
        <v>211.05806660020707</v>
      </c>
      <c r="I522" s="11">
        <v>1.759456652323196</v>
      </c>
    </row>
    <row r="523" spans="1:9" x14ac:dyDescent="0.25">
      <c r="A523" s="13"/>
      <c r="B523" s="5">
        <f>DATE(YEAR(siječanj!B523),MONTH(siječanj!B523)+5,DAY(siječanj!B523))</f>
        <v>43257</v>
      </c>
      <c r="C523" s="9">
        <v>5.4166666666666696</v>
      </c>
      <c r="D523">
        <v>0.91160027218391682</v>
      </c>
      <c r="E523" s="6">
        <v>106.61301196471497</v>
      </c>
      <c r="F523" s="11">
        <v>97.188450725381344</v>
      </c>
      <c r="G523" s="11">
        <v>203.16961938623572</v>
      </c>
      <c r="H523" s="11">
        <v>211.7457753723281</v>
      </c>
      <c r="I523" s="11">
        <v>1.7204405069272302</v>
      </c>
    </row>
    <row r="524" spans="1:9" x14ac:dyDescent="0.25">
      <c r="A524" s="13"/>
      <c r="B524" s="5">
        <f>DATE(YEAR(siječanj!B524),MONTH(siječanj!B524)+5,DAY(siječanj!B524))</f>
        <v>43257</v>
      </c>
      <c r="C524" s="9">
        <v>5.4270833333333304</v>
      </c>
      <c r="D524">
        <v>0.91160027218391682</v>
      </c>
      <c r="E524" s="6">
        <v>107.03923634060349</v>
      </c>
      <c r="F524" s="11">
        <v>97.576996982452741</v>
      </c>
      <c r="G524" s="11">
        <v>198.97651983310857</v>
      </c>
      <c r="H524" s="11">
        <v>207.94464704678305</v>
      </c>
      <c r="I524" s="11">
        <v>1.9847582664968253</v>
      </c>
    </row>
    <row r="525" spans="1:9" x14ac:dyDescent="0.25">
      <c r="A525" s="13"/>
      <c r="B525" s="5">
        <f>DATE(YEAR(siječanj!B525),MONTH(siječanj!B525)+5,DAY(siječanj!B525))</f>
        <v>43257</v>
      </c>
      <c r="C525" s="9">
        <v>5.4375</v>
      </c>
      <c r="D525">
        <v>0.91160027218391682</v>
      </c>
      <c r="E525" s="6">
        <v>109.05613144811876</v>
      </c>
      <c r="F525" s="11">
        <v>99.415599111430069</v>
      </c>
      <c r="G525" s="11">
        <v>195.76469485158503</v>
      </c>
      <c r="H525" s="11">
        <v>209.02008631281188</v>
      </c>
      <c r="I525" s="11">
        <v>2.0276835266525715</v>
      </c>
    </row>
    <row r="526" spans="1:9" x14ac:dyDescent="0.25">
      <c r="A526" s="13"/>
      <c r="B526" s="5">
        <f>DATE(YEAR(siječanj!B526),MONTH(siječanj!B526)+5,DAY(siječanj!B526))</f>
        <v>43257</v>
      </c>
      <c r="C526" s="9">
        <v>5.4479166666666696</v>
      </c>
      <c r="D526">
        <v>0.91160027218391682</v>
      </c>
      <c r="E526" s="6">
        <v>109.95053919265077</v>
      </c>
      <c r="F526" s="11">
        <v>100.23094145478885</v>
      </c>
      <c r="G526" s="11">
        <v>193.26374876407891</v>
      </c>
      <c r="H526" s="11">
        <v>207.16453414395173</v>
      </c>
      <c r="I526" s="11">
        <v>1.9591225139087032</v>
      </c>
    </row>
    <row r="527" spans="1:9" x14ac:dyDescent="0.25">
      <c r="A527" s="13"/>
      <c r="B527" s="5">
        <f>DATE(YEAR(siječanj!B527),MONTH(siječanj!B527)+5,DAY(siječanj!B527))</f>
        <v>43257</v>
      </c>
      <c r="C527" s="9">
        <v>5.4583333333333304</v>
      </c>
      <c r="D527">
        <v>0.91160027218391682</v>
      </c>
      <c r="E527" s="6">
        <v>111.16874550785624</v>
      </c>
      <c r="F527" s="11">
        <v>101.34145866330633</v>
      </c>
      <c r="G527" s="11">
        <v>197.84367423225049</v>
      </c>
      <c r="H527" s="11">
        <v>210.47011912896363</v>
      </c>
      <c r="I527" s="11">
        <v>1.8070950508424228</v>
      </c>
    </row>
    <row r="528" spans="1:9" x14ac:dyDescent="0.25">
      <c r="A528" s="13"/>
      <c r="B528" s="5">
        <f>DATE(YEAR(siječanj!B528),MONTH(siječanj!B528)+5,DAY(siječanj!B528))</f>
        <v>43257</v>
      </c>
      <c r="C528" s="9">
        <v>5.46875</v>
      </c>
      <c r="D528">
        <v>0.91160027218391682</v>
      </c>
      <c r="E528" s="6">
        <v>112.78231991432926</v>
      </c>
      <c r="F528" s="11">
        <v>102.81239353143614</v>
      </c>
      <c r="G528" s="11">
        <v>205.69482294497379</v>
      </c>
      <c r="H528" s="11">
        <v>208.0525040444569</v>
      </c>
      <c r="I528" s="11">
        <v>1.9917064704750691</v>
      </c>
    </row>
    <row r="529" spans="1:9" x14ac:dyDescent="0.25">
      <c r="A529" s="13"/>
      <c r="B529" s="5">
        <f>DATE(YEAR(siječanj!B529),MONTH(siječanj!B529)+5,DAY(siječanj!B529))</f>
        <v>43257</v>
      </c>
      <c r="C529" s="9">
        <v>5.4791666666666696</v>
      </c>
      <c r="D529">
        <v>0.91160027218391682</v>
      </c>
      <c r="E529" s="6">
        <v>112.9860755365078</v>
      </c>
      <c r="F529" s="11">
        <v>102.99813721207309</v>
      </c>
      <c r="G529" s="11">
        <v>189.74837595978767</v>
      </c>
      <c r="H529" s="11">
        <v>205.85228069513957</v>
      </c>
      <c r="I529" s="11">
        <v>2.1231803301497489</v>
      </c>
    </row>
    <row r="530" spans="1:9" x14ac:dyDescent="0.25">
      <c r="A530" s="13"/>
      <c r="B530" s="5">
        <f>DATE(YEAR(siječanj!B530),MONTH(siječanj!B530)+5,DAY(siječanj!B530))</f>
        <v>43257</v>
      </c>
      <c r="C530" s="9">
        <v>5.4895833333333304</v>
      </c>
      <c r="D530">
        <v>0.91160027218391682</v>
      </c>
      <c r="E530" s="6">
        <v>112.22443511447919</v>
      </c>
      <c r="F530" s="11">
        <v>102.30382559604554</v>
      </c>
      <c r="G530" s="11">
        <v>189.6391450248216</v>
      </c>
      <c r="H530" s="11">
        <v>199.39472426392837</v>
      </c>
      <c r="I530" s="11">
        <v>1.8807362127240974</v>
      </c>
    </row>
    <row r="531" spans="1:9" x14ac:dyDescent="0.25">
      <c r="A531" s="13"/>
      <c r="B531" s="5">
        <f>DATE(YEAR(siječanj!B531),MONTH(siječanj!B531)+5,DAY(siječanj!B531))</f>
        <v>43257</v>
      </c>
      <c r="C531" s="9">
        <v>5.5</v>
      </c>
      <c r="D531">
        <v>0.91160027218391682</v>
      </c>
      <c r="E531" s="6">
        <v>111.49010612457283</v>
      </c>
      <c r="F531" s="11">
        <v>101.63441108897436</v>
      </c>
      <c r="G531" s="11">
        <v>184.45275063610839</v>
      </c>
      <c r="H531" s="11">
        <v>197.31666686571998</v>
      </c>
      <c r="I531" s="11">
        <v>1.965405698363986</v>
      </c>
    </row>
    <row r="532" spans="1:9" x14ac:dyDescent="0.25">
      <c r="A532" s="13"/>
      <c r="B532" s="5">
        <f>DATE(YEAR(siječanj!B532),MONTH(siječanj!B532)+5,DAY(siječanj!B532))</f>
        <v>43257</v>
      </c>
      <c r="C532" s="9">
        <v>5.5104166666666696</v>
      </c>
      <c r="D532">
        <v>0.91160027218391682</v>
      </c>
      <c r="E532" s="6">
        <v>110.9198391370915</v>
      </c>
      <c r="F532" s="11">
        <v>101.11455554796888</v>
      </c>
      <c r="G532" s="11">
        <v>183.48814052138951</v>
      </c>
      <c r="H532" s="11">
        <v>198.33542421298017</v>
      </c>
      <c r="I532" s="11">
        <v>1.9941545423430511</v>
      </c>
    </row>
    <row r="533" spans="1:9" x14ac:dyDescent="0.25">
      <c r="A533" s="13"/>
      <c r="B533" s="5">
        <f>DATE(YEAR(siječanj!B533),MONTH(siječanj!B533)+5,DAY(siječanj!B533))</f>
        <v>43257</v>
      </c>
      <c r="C533" s="9">
        <v>5.5208333333333304</v>
      </c>
      <c r="D533">
        <v>0.91160027218391682</v>
      </c>
      <c r="E533" s="6">
        <v>111.70663174561011</v>
      </c>
      <c r="F533" s="11">
        <v>101.83179590404674</v>
      </c>
      <c r="G533" s="11">
        <v>182.93137973128057</v>
      </c>
      <c r="H533" s="11">
        <v>198.0477199262408</v>
      </c>
      <c r="I533" s="11">
        <v>2.1685246613221003</v>
      </c>
    </row>
    <row r="534" spans="1:9" x14ac:dyDescent="0.25">
      <c r="A534" s="13"/>
      <c r="B534" s="5">
        <f>DATE(YEAR(siječanj!B534),MONTH(siječanj!B534)+5,DAY(siječanj!B534))</f>
        <v>43257</v>
      </c>
      <c r="C534" s="9">
        <v>5.53125</v>
      </c>
      <c r="D534">
        <v>0.91160027218391682</v>
      </c>
      <c r="E534" s="6">
        <v>112.05036936770549</v>
      </c>
      <c r="F534" s="11">
        <v>102.14514721390873</v>
      </c>
      <c r="G534" s="11">
        <v>183.56618787044926</v>
      </c>
      <c r="H534" s="11">
        <v>198.74834488690436</v>
      </c>
      <c r="I534" s="11">
        <v>2.5155428487260054</v>
      </c>
    </row>
    <row r="535" spans="1:9" x14ac:dyDescent="0.25">
      <c r="A535" s="13"/>
      <c r="B535" s="5">
        <f>DATE(YEAR(siječanj!B535),MONTH(siječanj!B535)+5,DAY(siječanj!B535))</f>
        <v>43257</v>
      </c>
      <c r="C535" s="9">
        <v>5.5416666666666696</v>
      </c>
      <c r="D535">
        <v>0.91160027218391682</v>
      </c>
      <c r="E535" s="6">
        <v>111.07147630256868</v>
      </c>
      <c r="F535" s="11">
        <v>101.25278802929108</v>
      </c>
      <c r="G535" s="11">
        <v>186.07490374089053</v>
      </c>
      <c r="H535" s="11">
        <v>196.86852971004564</v>
      </c>
      <c r="I535" s="11">
        <v>2.2096738693383302</v>
      </c>
    </row>
    <row r="536" spans="1:9" x14ac:dyDescent="0.25">
      <c r="A536" s="13"/>
      <c r="B536" s="5">
        <f>DATE(YEAR(siječanj!B536),MONTH(siječanj!B536)+5,DAY(siječanj!B536))</f>
        <v>43257</v>
      </c>
      <c r="C536" s="9">
        <v>5.5520833333333304</v>
      </c>
      <c r="D536">
        <v>0.91160027218391682</v>
      </c>
      <c r="E536" s="6">
        <v>110.64461119508694</v>
      </c>
      <c r="F536" s="11">
        <v>100.86365768112491</v>
      </c>
      <c r="G536" s="11">
        <v>186.98172659721257</v>
      </c>
      <c r="H536" s="11">
        <v>188.7371749215873</v>
      </c>
      <c r="I536" s="11">
        <v>2.1313605702968466</v>
      </c>
    </row>
    <row r="537" spans="1:9" x14ac:dyDescent="0.25">
      <c r="A537" s="13"/>
      <c r="B537" s="5">
        <f>DATE(YEAR(siječanj!B537),MONTH(siječanj!B537)+5,DAY(siječanj!B537))</f>
        <v>43257</v>
      </c>
      <c r="C537" s="9">
        <v>5.5625</v>
      </c>
      <c r="D537">
        <v>0.91160027218391682</v>
      </c>
      <c r="E537" s="6">
        <v>110.61193785121088</v>
      </c>
      <c r="F537" s="11">
        <v>100.83387265195434</v>
      </c>
      <c r="G537" s="11">
        <v>185.49638032712087</v>
      </c>
      <c r="H537" s="11">
        <v>184.62039870935476</v>
      </c>
      <c r="I537" s="11">
        <v>2.1343216572253985</v>
      </c>
    </row>
    <row r="538" spans="1:9" x14ac:dyDescent="0.25">
      <c r="A538" s="13"/>
      <c r="B538" s="5">
        <f>DATE(YEAR(siječanj!B538),MONTH(siječanj!B538)+5,DAY(siječanj!B538))</f>
        <v>43257</v>
      </c>
      <c r="C538" s="9">
        <v>5.5729166666666696</v>
      </c>
      <c r="D538">
        <v>0.91160027218391682</v>
      </c>
      <c r="E538" s="6">
        <v>111.57773261693576</v>
      </c>
      <c r="F538" s="11">
        <v>101.71429142326294</v>
      </c>
      <c r="G538" s="11">
        <v>185.20911530178662</v>
      </c>
      <c r="H538" s="11">
        <v>186.4443708373658</v>
      </c>
      <c r="I538" s="11">
        <v>1.9982576627982518</v>
      </c>
    </row>
    <row r="539" spans="1:9" x14ac:dyDescent="0.25">
      <c r="A539" s="13"/>
      <c r="B539" s="5">
        <f>DATE(YEAR(siječanj!B539),MONTH(siječanj!B539)+5,DAY(siječanj!B539))</f>
        <v>43257</v>
      </c>
      <c r="C539" s="9">
        <v>5.5833333333333304</v>
      </c>
      <c r="D539">
        <v>0.91160027218391682</v>
      </c>
      <c r="E539" s="6">
        <v>111.82385487998813</v>
      </c>
      <c r="F539" s="11">
        <v>101.938656545252</v>
      </c>
      <c r="G539" s="11">
        <v>184.93518425244091</v>
      </c>
      <c r="H539" s="11">
        <v>184.60356511869369</v>
      </c>
      <c r="I539" s="11">
        <v>2.0463300740587789</v>
      </c>
    </row>
    <row r="540" spans="1:9" x14ac:dyDescent="0.25">
      <c r="A540" s="13"/>
      <c r="B540" s="5">
        <f>DATE(YEAR(siječanj!B540),MONTH(siječanj!B540)+5,DAY(siječanj!B540))</f>
        <v>43257</v>
      </c>
      <c r="C540" s="9">
        <v>5.59375</v>
      </c>
      <c r="D540">
        <v>0.91160027218391682</v>
      </c>
      <c r="E540" s="6">
        <v>113.14301708675362</v>
      </c>
      <c r="F540" s="11">
        <v>103.14120517199414</v>
      </c>
      <c r="G540" s="11">
        <v>185.32479829021386</v>
      </c>
      <c r="H540" s="11">
        <v>180.11178595570701</v>
      </c>
      <c r="I540" s="11">
        <v>2.3169850196689805</v>
      </c>
    </row>
    <row r="541" spans="1:9" x14ac:dyDescent="0.25">
      <c r="A541" s="13"/>
      <c r="B541" s="5">
        <f>DATE(YEAR(siječanj!B541),MONTH(siječanj!B541)+5,DAY(siječanj!B541))</f>
        <v>43257</v>
      </c>
      <c r="C541" s="9">
        <v>5.6041666666666696</v>
      </c>
      <c r="D541">
        <v>0.91160027218391682</v>
      </c>
      <c r="E541" s="6">
        <v>114.147042501489</v>
      </c>
      <c r="F541" s="11">
        <v>104.05647501334649</v>
      </c>
      <c r="G541" s="11">
        <v>182.21814258360081</v>
      </c>
      <c r="H541" s="11">
        <v>175.11691763663097</v>
      </c>
      <c r="I541" s="11">
        <v>2.4565411166136895</v>
      </c>
    </row>
    <row r="542" spans="1:9" x14ac:dyDescent="0.25">
      <c r="A542" s="13"/>
      <c r="B542" s="5">
        <f>DATE(YEAR(siječanj!B542),MONTH(siječanj!B542)+5,DAY(siječanj!B542))</f>
        <v>43257</v>
      </c>
      <c r="C542" s="9">
        <v>5.6145833333333304</v>
      </c>
      <c r="D542">
        <v>0.91160027218391682</v>
      </c>
      <c r="E542" s="6">
        <v>114.52325410670159</v>
      </c>
      <c r="F542" s="11">
        <v>104.39942961505703</v>
      </c>
      <c r="G542" s="11">
        <v>180.45298369114525</v>
      </c>
      <c r="H542" s="11">
        <v>171.10929084367291</v>
      </c>
      <c r="I542" s="11">
        <v>2.2770368469115114</v>
      </c>
    </row>
    <row r="543" spans="1:9" x14ac:dyDescent="0.25">
      <c r="A543" s="13"/>
      <c r="B543" s="5">
        <f>DATE(YEAR(siječanj!B543),MONTH(siječanj!B543)+5,DAY(siječanj!B543))</f>
        <v>43257</v>
      </c>
      <c r="C543" s="9">
        <v>5.625</v>
      </c>
      <c r="D543">
        <v>0.91160027218391682</v>
      </c>
      <c r="E543" s="6">
        <v>114.796109556491</v>
      </c>
      <c r="F543" s="11">
        <v>104.64816471735193</v>
      </c>
      <c r="G543" s="11">
        <v>179.5844191817165</v>
      </c>
      <c r="H543" s="11">
        <v>169.58477520875687</v>
      </c>
      <c r="I543" s="11">
        <v>2.4623842881515245</v>
      </c>
    </row>
    <row r="544" spans="1:9" x14ac:dyDescent="0.25">
      <c r="A544" s="13"/>
      <c r="B544" s="5">
        <f>DATE(YEAR(siječanj!B544),MONTH(siječanj!B544)+5,DAY(siječanj!B544))</f>
        <v>43257</v>
      </c>
      <c r="C544" s="9">
        <v>5.6354166666666696</v>
      </c>
      <c r="D544">
        <v>0.91160027218391682</v>
      </c>
      <c r="E544" s="6">
        <v>115.16958962175352</v>
      </c>
      <c r="F544" s="11">
        <v>104.98862924650051</v>
      </c>
      <c r="G544" s="11">
        <v>179.44278736806785</v>
      </c>
      <c r="H544" s="11">
        <v>164.75343835947189</v>
      </c>
      <c r="I544" s="11">
        <v>2.4054656171915814</v>
      </c>
    </row>
    <row r="545" spans="1:9" x14ac:dyDescent="0.25">
      <c r="A545" s="13"/>
      <c r="B545" s="5">
        <f>DATE(YEAR(siječanj!B545),MONTH(siječanj!B545)+5,DAY(siječanj!B545))</f>
        <v>43257</v>
      </c>
      <c r="C545" s="9">
        <v>5.6458333333333304</v>
      </c>
      <c r="D545">
        <v>0.91160027218391682</v>
      </c>
      <c r="E545" s="6">
        <v>115.88623005557079</v>
      </c>
      <c r="F545" s="11">
        <v>105.64191886102634</v>
      </c>
      <c r="G545" s="11">
        <v>177.40439244821474</v>
      </c>
      <c r="H545" s="11">
        <v>164.32577926282298</v>
      </c>
      <c r="I545" s="11">
        <v>2.4134188506744501</v>
      </c>
    </row>
    <row r="546" spans="1:9" x14ac:dyDescent="0.25">
      <c r="A546" s="13"/>
      <c r="B546" s="5">
        <f>DATE(YEAR(siječanj!B546),MONTH(siječanj!B546)+5,DAY(siječanj!B546))</f>
        <v>43257</v>
      </c>
      <c r="C546" s="9">
        <v>5.65625</v>
      </c>
      <c r="D546">
        <v>0.91160027218391682</v>
      </c>
      <c r="E546" s="6">
        <v>115.79002807504224</v>
      </c>
      <c r="F546" s="11">
        <v>105.55422110939188</v>
      </c>
      <c r="G546" s="11">
        <v>175.99038837324341</v>
      </c>
      <c r="H546" s="11">
        <v>160.65300204890391</v>
      </c>
      <c r="I546" s="11">
        <v>2.1551112675454478</v>
      </c>
    </row>
    <row r="547" spans="1:9" x14ac:dyDescent="0.25">
      <c r="A547" s="13"/>
      <c r="B547" s="5">
        <f>DATE(YEAR(siječanj!B547),MONTH(siječanj!B547)+5,DAY(siječanj!B547))</f>
        <v>43257</v>
      </c>
      <c r="C547" s="9">
        <v>5.6666666666666696</v>
      </c>
      <c r="D547">
        <v>0.91160027218391682</v>
      </c>
      <c r="E547" s="6">
        <v>115.01640319505559</v>
      </c>
      <c r="F547" s="11">
        <v>104.84898445822779</v>
      </c>
      <c r="G547" s="11">
        <v>176.30909008496221</v>
      </c>
      <c r="H547" s="11">
        <v>162.46142096665943</v>
      </c>
      <c r="I547" s="11">
        <v>2.0691147429477112</v>
      </c>
    </row>
    <row r="548" spans="1:9" x14ac:dyDescent="0.25">
      <c r="A548" s="13"/>
      <c r="B548" s="5">
        <f>DATE(YEAR(siječanj!B548),MONTH(siječanj!B548)+5,DAY(siječanj!B548))</f>
        <v>43257</v>
      </c>
      <c r="C548" s="9">
        <v>5.6770833333333304</v>
      </c>
      <c r="D548">
        <v>0.91160027218391682</v>
      </c>
      <c r="E548" s="6">
        <v>113.33404833492371</v>
      </c>
      <c r="F548" s="11">
        <v>103.31534930982164</v>
      </c>
      <c r="G548" s="11">
        <v>170.43206082302282</v>
      </c>
      <c r="H548" s="11">
        <v>163.21330930832519</v>
      </c>
      <c r="I548" s="11">
        <v>2.1669526151715823</v>
      </c>
    </row>
    <row r="549" spans="1:9" x14ac:dyDescent="0.25">
      <c r="A549" s="13"/>
      <c r="B549" s="5">
        <f>DATE(YEAR(siječanj!B549),MONTH(siječanj!B549)+5,DAY(siječanj!B549))</f>
        <v>43257</v>
      </c>
      <c r="C549" s="9">
        <v>5.6875</v>
      </c>
      <c r="D549">
        <v>0.91160027218391682</v>
      </c>
      <c r="E549" s="6">
        <v>114.07611569617728</v>
      </c>
      <c r="F549" s="11">
        <v>103.9918181183192</v>
      </c>
      <c r="G549" s="11">
        <v>165.14119619881521</v>
      </c>
      <c r="H549" s="11">
        <v>160.78121267992117</v>
      </c>
      <c r="I549" s="11">
        <v>2.1320275898785228</v>
      </c>
    </row>
    <row r="550" spans="1:9" x14ac:dyDescent="0.25">
      <c r="A550" s="13"/>
      <c r="B550" s="5">
        <f>DATE(YEAR(siječanj!B550),MONTH(siječanj!B550)+5,DAY(siječanj!B550))</f>
        <v>43257</v>
      </c>
      <c r="C550" s="9">
        <v>5.6979166666666696</v>
      </c>
      <c r="D550">
        <v>0.91160027218391682</v>
      </c>
      <c r="E550" s="6">
        <v>114.10307799901038</v>
      </c>
      <c r="F550" s="11">
        <v>104.01639696092056</v>
      </c>
      <c r="G550" s="11">
        <v>164.13607795517422</v>
      </c>
      <c r="H550" s="11">
        <v>160.15763531256468</v>
      </c>
      <c r="I550" s="11">
        <v>2.1046077849160216</v>
      </c>
    </row>
    <row r="551" spans="1:9" x14ac:dyDescent="0.25">
      <c r="A551" s="13"/>
      <c r="B551" s="5">
        <f>DATE(YEAR(siječanj!B551),MONTH(siječanj!B551)+5,DAY(siječanj!B551))</f>
        <v>43257</v>
      </c>
      <c r="C551" s="9">
        <v>5.7083333333333304</v>
      </c>
      <c r="D551">
        <v>0.91160027218391682</v>
      </c>
      <c r="E551" s="6">
        <v>115.11402252147688</v>
      </c>
      <c r="F551" s="11">
        <v>104.93797426276386</v>
      </c>
      <c r="G551" s="11">
        <v>163.01648196347861</v>
      </c>
      <c r="H551" s="11">
        <v>166.35205550864268</v>
      </c>
      <c r="I551" s="11">
        <v>1.8559404847965573</v>
      </c>
    </row>
    <row r="552" spans="1:9" x14ac:dyDescent="0.25">
      <c r="A552" s="13"/>
      <c r="B552" s="5">
        <f>DATE(YEAR(siječanj!B552),MONTH(siječanj!B552)+5,DAY(siječanj!B552))</f>
        <v>43257</v>
      </c>
      <c r="C552" s="9">
        <v>5.71875</v>
      </c>
      <c r="D552">
        <v>0.91160027218391682</v>
      </c>
      <c r="E552" s="6">
        <v>115.22730604921671</v>
      </c>
      <c r="F552" s="11">
        <v>105.04124355748543</v>
      </c>
      <c r="G552" s="11">
        <v>163.01559410307081</v>
      </c>
      <c r="H552" s="11">
        <v>176.75193933212887</v>
      </c>
      <c r="I552" s="11">
        <v>1.8707409192925282</v>
      </c>
    </row>
    <row r="553" spans="1:9" x14ac:dyDescent="0.25">
      <c r="A553" s="13"/>
      <c r="B553" s="5">
        <f>DATE(YEAR(siječanj!B553),MONTH(siječanj!B553)+5,DAY(siječanj!B553))</f>
        <v>43257</v>
      </c>
      <c r="C553" s="9">
        <v>5.7291666666666696</v>
      </c>
      <c r="D553">
        <v>0.91160027218391682</v>
      </c>
      <c r="E553" s="6">
        <v>115.79486133363942</v>
      </c>
      <c r="F553" s="11">
        <v>105.5586271092446</v>
      </c>
      <c r="G553" s="11">
        <v>163.75467160433845</v>
      </c>
      <c r="H553" s="11">
        <v>168.12960080232452</v>
      </c>
      <c r="I553" s="11">
        <v>1.8850693399316001</v>
      </c>
    </row>
    <row r="554" spans="1:9" x14ac:dyDescent="0.25">
      <c r="A554" s="13"/>
      <c r="B554" s="5">
        <f>DATE(YEAR(siječanj!B554),MONTH(siječanj!B554)+5,DAY(siječanj!B554))</f>
        <v>43257</v>
      </c>
      <c r="C554" s="9">
        <v>5.7395833333333304</v>
      </c>
      <c r="D554">
        <v>0.91160027218391682</v>
      </c>
      <c r="E554" s="6">
        <v>117.09835338801895</v>
      </c>
      <c r="F554" s="11">
        <v>106.74689082080656</v>
      </c>
      <c r="G554" s="11">
        <v>163.2250046178049</v>
      </c>
      <c r="H554" s="11">
        <v>163.24492145902772</v>
      </c>
      <c r="I554" s="11">
        <v>1.840346026990465</v>
      </c>
    </row>
    <row r="555" spans="1:9" x14ac:dyDescent="0.25">
      <c r="A555" s="13"/>
      <c r="B555" s="5">
        <f>DATE(YEAR(siječanj!B555),MONTH(siječanj!B555)+5,DAY(siječanj!B555))</f>
        <v>43257</v>
      </c>
      <c r="C555" s="9">
        <v>5.75</v>
      </c>
      <c r="D555">
        <v>0.91160027218391682</v>
      </c>
      <c r="E555" s="6">
        <v>119.89076283942968</v>
      </c>
      <c r="F555" s="11">
        <v>109.29245203676152</v>
      </c>
      <c r="G555" s="11">
        <v>161.20905127368908</v>
      </c>
      <c r="H555" s="11">
        <v>161.78483825875216</v>
      </c>
      <c r="I555" s="11">
        <v>1.8779991323717007</v>
      </c>
    </row>
    <row r="556" spans="1:9" x14ac:dyDescent="0.25">
      <c r="A556" s="13"/>
      <c r="B556" s="5">
        <f>DATE(YEAR(siječanj!B556),MONTH(siječanj!B556)+5,DAY(siječanj!B556))</f>
        <v>43257</v>
      </c>
      <c r="C556" s="9">
        <v>5.7604166666666696</v>
      </c>
      <c r="D556">
        <v>0.91160027218391682</v>
      </c>
      <c r="E556" s="6">
        <v>122.0436517398396</v>
      </c>
      <c r="F556" s="11">
        <v>111.25502614435693</v>
      </c>
      <c r="G556" s="11">
        <v>160.67679302035449</v>
      </c>
      <c r="H556" s="11">
        <v>159.89467166789368</v>
      </c>
      <c r="I556" s="11">
        <v>2.5439346822243234</v>
      </c>
    </row>
    <row r="557" spans="1:9" x14ac:dyDescent="0.25">
      <c r="A557" s="13"/>
      <c r="B557" s="5">
        <f>DATE(YEAR(siječanj!B557),MONTH(siječanj!B557)+5,DAY(siječanj!B557))</f>
        <v>43257</v>
      </c>
      <c r="C557" s="9">
        <v>5.7708333333333304</v>
      </c>
      <c r="D557">
        <v>0.91160027218391682</v>
      </c>
      <c r="E557" s="6">
        <v>123.60199230581202</v>
      </c>
      <c r="F557" s="11">
        <v>112.67560982845262</v>
      </c>
      <c r="G557" s="11">
        <v>159.66376036493367</v>
      </c>
      <c r="H557" s="11">
        <v>158.99319957402088</v>
      </c>
      <c r="I557" s="11">
        <v>4.5626599458894015</v>
      </c>
    </row>
    <row r="558" spans="1:9" x14ac:dyDescent="0.25">
      <c r="A558" s="13"/>
      <c r="B558" s="5">
        <f>DATE(YEAR(siječanj!B558),MONTH(siječanj!B558)+5,DAY(siječanj!B558))</f>
        <v>43257</v>
      </c>
      <c r="C558" s="9">
        <v>5.78125</v>
      </c>
      <c r="D558">
        <v>0.91160027218391682</v>
      </c>
      <c r="E558" s="6">
        <v>125.85837919541883</v>
      </c>
      <c r="F558" s="11">
        <v>114.73253273117042</v>
      </c>
      <c r="G558" s="11">
        <v>159.06617808340576</v>
      </c>
      <c r="H558" s="11">
        <v>161.98288782098126</v>
      </c>
      <c r="I558" s="11">
        <v>11.044365229142876</v>
      </c>
    </row>
    <row r="559" spans="1:9" x14ac:dyDescent="0.25">
      <c r="A559" s="13"/>
      <c r="B559" s="5">
        <f>DATE(YEAR(siječanj!B559),MONTH(siječanj!B559)+5,DAY(siječanj!B559))</f>
        <v>43257</v>
      </c>
      <c r="C559" s="9">
        <v>5.7916666666666696</v>
      </c>
      <c r="D559">
        <v>0.91160027218391682</v>
      </c>
      <c r="E559" s="6">
        <v>129.11370036157524</v>
      </c>
      <c r="F559" s="11">
        <v>117.70008439228467</v>
      </c>
      <c r="G559" s="11">
        <v>157.69195497566508</v>
      </c>
      <c r="H559" s="11">
        <v>163.40099942909114</v>
      </c>
      <c r="I559" s="11">
        <v>26.001952338638748</v>
      </c>
    </row>
    <row r="560" spans="1:9" x14ac:dyDescent="0.25">
      <c r="A560" s="13"/>
      <c r="B560" s="5">
        <f>DATE(YEAR(siječanj!B560),MONTH(siječanj!B560)+5,DAY(siječanj!B560))</f>
        <v>43257</v>
      </c>
      <c r="C560" s="9">
        <v>5.8020833333333304</v>
      </c>
      <c r="D560">
        <v>0.91160027218391682</v>
      </c>
      <c r="E560" s="6">
        <v>133.18528580584933</v>
      </c>
      <c r="F560" s="11">
        <v>121.41174279150501</v>
      </c>
      <c r="G560" s="11">
        <v>154.26793939161468</v>
      </c>
      <c r="H560" s="11">
        <v>159.08238870565643</v>
      </c>
      <c r="I560" s="11">
        <v>42.326947591099923</v>
      </c>
    </row>
    <row r="561" spans="1:9" x14ac:dyDescent="0.25">
      <c r="A561" s="13"/>
      <c r="B561" s="5">
        <f>DATE(YEAR(siječanj!B561),MONTH(siječanj!B561)+5,DAY(siječanj!B561))</f>
        <v>43257</v>
      </c>
      <c r="C561" s="9">
        <v>5.8125</v>
      </c>
      <c r="D561">
        <v>0.91160027218391682</v>
      </c>
      <c r="E561" s="6">
        <v>138.05445016835765</v>
      </c>
      <c r="F561" s="11">
        <v>125.85047434967581</v>
      </c>
      <c r="G561" s="11">
        <v>153.54526922928559</v>
      </c>
      <c r="H561" s="11">
        <v>158.02224577105568</v>
      </c>
      <c r="I561" s="11">
        <v>63.196715264326883</v>
      </c>
    </row>
    <row r="562" spans="1:9" x14ac:dyDescent="0.25">
      <c r="A562" s="13"/>
      <c r="B562" s="5">
        <f>DATE(YEAR(siječanj!B562),MONTH(siječanj!B562)+5,DAY(siječanj!B562))</f>
        <v>43257</v>
      </c>
      <c r="C562" s="9">
        <v>5.8229166666666696</v>
      </c>
      <c r="D562">
        <v>0.91160027218391682</v>
      </c>
      <c r="E562" s="6">
        <v>141.66803947958269</v>
      </c>
      <c r="F562" s="11">
        <v>129.14462334934944</v>
      </c>
      <c r="G562" s="11">
        <v>150.21752021126031</v>
      </c>
      <c r="H562" s="11">
        <v>159.02515289191615</v>
      </c>
      <c r="I562" s="11">
        <v>86.943553399636599</v>
      </c>
    </row>
    <row r="563" spans="1:9" x14ac:dyDescent="0.25">
      <c r="A563" s="13"/>
      <c r="B563" s="5">
        <f>DATE(YEAR(siječanj!B563),MONTH(siječanj!B563)+5,DAY(siječanj!B563))</f>
        <v>43257</v>
      </c>
      <c r="C563" s="9">
        <v>5.8333333333333304</v>
      </c>
      <c r="D563">
        <v>0.91160027218391682</v>
      </c>
      <c r="E563" s="6">
        <v>147.64913500329925</v>
      </c>
      <c r="F563" s="11">
        <v>134.59699165672748</v>
      </c>
      <c r="G563" s="11">
        <v>144.52513377439871</v>
      </c>
      <c r="H563" s="11">
        <v>152.32716189194733</v>
      </c>
      <c r="I563" s="11">
        <v>129.4619186101786</v>
      </c>
    </row>
    <row r="564" spans="1:9" x14ac:dyDescent="0.25">
      <c r="A564" s="13"/>
      <c r="B564" s="5">
        <f>DATE(YEAR(siječanj!B564),MONTH(siječanj!B564)+5,DAY(siječanj!B564))</f>
        <v>43257</v>
      </c>
      <c r="C564" s="9">
        <v>5.84375</v>
      </c>
      <c r="D564">
        <v>0.91160027218391682</v>
      </c>
      <c r="E564" s="6">
        <v>152.00275938625077</v>
      </c>
      <c r="F564" s="11">
        <v>138.56575682921263</v>
      </c>
      <c r="G564" s="11">
        <v>125.53124855957184</v>
      </c>
      <c r="H564" s="11">
        <v>139.01626698986942</v>
      </c>
      <c r="I564" s="11">
        <v>197.65533456251765</v>
      </c>
    </row>
    <row r="565" spans="1:9" x14ac:dyDescent="0.25">
      <c r="A565" s="13"/>
      <c r="B565" s="5">
        <f>DATE(YEAR(siječanj!B565),MONTH(siječanj!B565)+5,DAY(siječanj!B565))</f>
        <v>43257</v>
      </c>
      <c r="C565" s="9">
        <v>5.8541666666666696</v>
      </c>
      <c r="D565">
        <v>0.91160027218391682</v>
      </c>
      <c r="E565" s="6">
        <v>155.6049226480115</v>
      </c>
      <c r="F565" s="11">
        <v>141.84948983908461</v>
      </c>
      <c r="G565" s="11">
        <v>118.40143219236406</v>
      </c>
      <c r="H565" s="11">
        <v>130.60294353724078</v>
      </c>
      <c r="I565" s="11">
        <v>228.76419082440211</v>
      </c>
    </row>
    <row r="566" spans="1:9" x14ac:dyDescent="0.25">
      <c r="A566" s="13"/>
      <c r="B566" s="5">
        <f>DATE(YEAR(siječanj!B566),MONTH(siječanj!B566)+5,DAY(siječanj!B566))</f>
        <v>43257</v>
      </c>
      <c r="C566" s="9">
        <v>5.8645833333333304</v>
      </c>
      <c r="D566">
        <v>0.91160027218391682</v>
      </c>
      <c r="E566" s="6">
        <v>156.3492077737271</v>
      </c>
      <c r="F566" s="11">
        <v>142.52798036226937</v>
      </c>
      <c r="G566" s="11">
        <v>116.50172829965057</v>
      </c>
      <c r="H566" s="11">
        <v>128.19236853809872</v>
      </c>
      <c r="I566" s="11">
        <v>229.69209506486277</v>
      </c>
    </row>
    <row r="567" spans="1:9" x14ac:dyDescent="0.25">
      <c r="A567" s="13"/>
      <c r="B567" s="5">
        <f>DATE(YEAR(siječanj!B567),MONTH(siječanj!B567)+5,DAY(siječanj!B567))</f>
        <v>43257</v>
      </c>
      <c r="C567" s="9">
        <v>5.875</v>
      </c>
      <c r="D567">
        <v>0.91160027218391682</v>
      </c>
      <c r="E567" s="6">
        <v>156.15036872508975</v>
      </c>
      <c r="F567" s="11">
        <v>142.34671863141079</v>
      </c>
      <c r="G567" s="11">
        <v>113.25711676252517</v>
      </c>
      <c r="H567" s="11">
        <v>123.26988385611891</v>
      </c>
      <c r="I567" s="11">
        <v>231.05040194064242</v>
      </c>
    </row>
    <row r="568" spans="1:9" x14ac:dyDescent="0.25">
      <c r="A568" s="13"/>
      <c r="B568" s="5">
        <f>DATE(YEAR(siječanj!B568),MONTH(siječanj!B568)+5,DAY(siječanj!B568))</f>
        <v>43257</v>
      </c>
      <c r="C568" s="9">
        <v>5.8854166666666696</v>
      </c>
      <c r="D568">
        <v>0.91160027218391682</v>
      </c>
      <c r="E568" s="6">
        <v>160.38316561049021</v>
      </c>
      <c r="F568" s="11">
        <v>146.20533742424109</v>
      </c>
      <c r="G568" s="11">
        <v>110.44117708617986</v>
      </c>
      <c r="H568" s="11">
        <v>109.66805762703184</v>
      </c>
      <c r="I568" s="11">
        <v>238.13237284587814</v>
      </c>
    </row>
    <row r="569" spans="1:9" x14ac:dyDescent="0.25">
      <c r="A569" s="13"/>
      <c r="B569" s="5">
        <f>DATE(YEAR(siječanj!B569),MONTH(siječanj!B569)+5,DAY(siječanj!B569))</f>
        <v>43257</v>
      </c>
      <c r="C569" s="9">
        <v>5.8958333333333304</v>
      </c>
      <c r="D569">
        <v>0.91160027218391682</v>
      </c>
      <c r="E569" s="6">
        <v>163.22945900193966</v>
      </c>
      <c r="F569" s="11">
        <v>148.80001925460169</v>
      </c>
      <c r="G569" s="11">
        <v>107.85098696655281</v>
      </c>
      <c r="H569" s="11">
        <v>101.32790851664016</v>
      </c>
      <c r="I569" s="11">
        <v>243.78719485434081</v>
      </c>
    </row>
    <row r="570" spans="1:9" x14ac:dyDescent="0.25">
      <c r="A570" s="13"/>
      <c r="B570" s="5">
        <f>DATE(YEAR(siječanj!B570),MONTH(siječanj!B570)+5,DAY(siječanj!B570))</f>
        <v>43257</v>
      </c>
      <c r="C570" s="9">
        <v>5.90625</v>
      </c>
      <c r="D570">
        <v>0.91160027218391682</v>
      </c>
      <c r="E570" s="6">
        <v>161.34333364196067</v>
      </c>
      <c r="F570" s="11">
        <v>147.08062686307184</v>
      </c>
      <c r="G570" s="11">
        <v>104.51030973679775</v>
      </c>
      <c r="H570" s="11">
        <v>103.58262630096111</v>
      </c>
      <c r="I570" s="11">
        <v>244.52783559731185</v>
      </c>
    </row>
    <row r="571" spans="1:9" x14ac:dyDescent="0.25">
      <c r="A571" s="13"/>
      <c r="B571" s="5">
        <f>DATE(YEAR(siječanj!B571),MONTH(siječanj!B571)+5,DAY(siječanj!B571))</f>
        <v>43257</v>
      </c>
      <c r="C571" s="9">
        <v>5.9166666666666696</v>
      </c>
      <c r="D571">
        <v>0.91160027218391682</v>
      </c>
      <c r="E571" s="6">
        <v>157.394070405007</v>
      </c>
      <c r="F571" s="11">
        <v>143.48047742133895</v>
      </c>
      <c r="G571" s="11">
        <v>102.91921165894883</v>
      </c>
      <c r="H571" s="11">
        <v>92.488077908354455</v>
      </c>
      <c r="I571" s="11">
        <v>241.5160121792901</v>
      </c>
    </row>
    <row r="572" spans="1:9" x14ac:dyDescent="0.25">
      <c r="A572" s="13"/>
      <c r="B572" s="5">
        <f>DATE(YEAR(siječanj!B572),MONTH(siječanj!B572)+5,DAY(siječanj!B572))</f>
        <v>43257</v>
      </c>
      <c r="C572" s="9">
        <v>5.9270833333333304</v>
      </c>
      <c r="D572">
        <v>0.91160027218391682</v>
      </c>
      <c r="E572" s="6">
        <v>150.81523875839994</v>
      </c>
      <c r="F572" s="11">
        <v>137.48321270163979</v>
      </c>
      <c r="G572" s="11">
        <v>100.54310838670148</v>
      </c>
      <c r="H572" s="11">
        <v>87.970538615452966</v>
      </c>
      <c r="I572" s="11">
        <v>242.28762983164944</v>
      </c>
    </row>
    <row r="573" spans="1:9" x14ac:dyDescent="0.25">
      <c r="A573" s="13"/>
      <c r="B573" s="5">
        <f>DATE(YEAR(siječanj!B573),MONTH(siječanj!B573)+5,DAY(siječanj!B573))</f>
        <v>43257</v>
      </c>
      <c r="C573" s="9">
        <v>5.9375</v>
      </c>
      <c r="D573">
        <v>0.91160027218391682</v>
      </c>
      <c r="E573" s="6">
        <v>141.63271989438971</v>
      </c>
      <c r="F573" s="11">
        <v>129.11242600587411</v>
      </c>
      <c r="G573" s="11">
        <v>97.522426493331778</v>
      </c>
      <c r="H573" s="11">
        <v>83.747619268973494</v>
      </c>
      <c r="I573" s="11">
        <v>241.47142087022419</v>
      </c>
    </row>
    <row r="574" spans="1:9" x14ac:dyDescent="0.25">
      <c r="A574" s="13"/>
      <c r="B574" s="5">
        <f>DATE(YEAR(siječanj!B574),MONTH(siječanj!B574)+5,DAY(siječanj!B574))</f>
        <v>43257</v>
      </c>
      <c r="C574" s="9">
        <v>5.9479166666666696</v>
      </c>
      <c r="D574">
        <v>0.91160027218391682</v>
      </c>
      <c r="E574" s="6">
        <v>130.44537865498916</v>
      </c>
      <c r="F574" s="11">
        <v>118.9140426870222</v>
      </c>
      <c r="G574" s="11">
        <v>93.239355746392221</v>
      </c>
      <c r="H574" s="11">
        <v>81.184454232596906</v>
      </c>
      <c r="I574" s="11">
        <v>238.78039286978512</v>
      </c>
    </row>
    <row r="575" spans="1:9" x14ac:dyDescent="0.25">
      <c r="A575" s="13"/>
      <c r="B575" s="5">
        <f>DATE(YEAR(siječanj!B575),MONTH(siječanj!B575)+5,DAY(siječanj!B575))</f>
        <v>43257</v>
      </c>
      <c r="C575" s="9">
        <v>5.9583333333333304</v>
      </c>
      <c r="D575">
        <v>0.91160027218391682</v>
      </c>
      <c r="E575" s="6">
        <v>119.10781660415957</v>
      </c>
      <c r="F575" s="11">
        <v>108.5787180355839</v>
      </c>
      <c r="G575" s="11">
        <v>89.869178249784554</v>
      </c>
      <c r="H575" s="11">
        <v>79.552286300322692</v>
      </c>
      <c r="I575" s="11">
        <v>239.01225767663425</v>
      </c>
    </row>
    <row r="576" spans="1:9" x14ac:dyDescent="0.25">
      <c r="A576" s="13"/>
      <c r="B576" s="5">
        <f>DATE(YEAR(siječanj!B576),MONTH(siječanj!B576)+5,DAY(siječanj!B576))</f>
        <v>43257</v>
      </c>
      <c r="C576" s="9">
        <v>5.96875</v>
      </c>
      <c r="D576">
        <v>0.91160027218391682</v>
      </c>
      <c r="E576" s="6">
        <v>109.01430932991471</v>
      </c>
      <c r="F576" s="11">
        <v>99.377474057091945</v>
      </c>
      <c r="G576" s="11">
        <v>86.688147159780186</v>
      </c>
      <c r="H576" s="11">
        <v>77.171565437407878</v>
      </c>
      <c r="I576" s="11">
        <v>239.87060687516933</v>
      </c>
    </row>
    <row r="577" spans="1:9" x14ac:dyDescent="0.25">
      <c r="A577" s="13"/>
      <c r="B577" s="5">
        <f>DATE(YEAR(siječanj!B577),MONTH(siječanj!B577)+5,DAY(siječanj!B577))</f>
        <v>43257</v>
      </c>
      <c r="C577" s="9">
        <v>5.9791666666666696</v>
      </c>
      <c r="D577">
        <v>0.91160027218391682</v>
      </c>
      <c r="E577" s="6">
        <v>99.255014002500019</v>
      </c>
      <c r="F577" s="11">
        <v>90.480897780297497</v>
      </c>
      <c r="G577" s="11">
        <v>84.415083904451791</v>
      </c>
      <c r="H577" s="11">
        <v>78.409099257286712</v>
      </c>
      <c r="I577" s="11">
        <v>239.329095978048</v>
      </c>
    </row>
    <row r="578" spans="1:9" ht="15.75" thickBot="1" x14ac:dyDescent="0.3">
      <c r="A578" s="13"/>
      <c r="B578" s="5">
        <f>DATE(YEAR(siječanj!B578),MONTH(siječanj!B578)+5,DAY(siječanj!B578))</f>
        <v>43257</v>
      </c>
      <c r="C578" s="9">
        <v>5.9895833333333304</v>
      </c>
      <c r="D578">
        <v>0.91160027218391682</v>
      </c>
      <c r="E578" s="6">
        <v>91.010905075594124</v>
      </c>
      <c r="F578" s="11">
        <v>82.965565838616214</v>
      </c>
      <c r="G578" s="11">
        <v>82.46327345296416</v>
      </c>
      <c r="H578" s="11">
        <v>75.441843756679404</v>
      </c>
      <c r="I578" s="11">
        <v>239.69037658415337</v>
      </c>
    </row>
    <row r="579" spans="1:9" x14ac:dyDescent="0.25">
      <c r="A579" s="12">
        <f t="shared" ref="A579" si="4">A483+1</f>
        <v>158</v>
      </c>
      <c r="B579" s="5">
        <f>DATE(YEAR(siječanj!B579),MONTH(siječanj!B579)+5,DAY(siječanj!B579))</f>
        <v>43258</v>
      </c>
      <c r="C579" s="9">
        <v>6</v>
      </c>
      <c r="D579">
        <v>0.91250295619802269</v>
      </c>
      <c r="E579" s="6">
        <v>82.257124913461283</v>
      </c>
      <c r="F579" s="11">
        <v>75.059869651883446</v>
      </c>
      <c r="G579" s="11">
        <v>77.879334534351912</v>
      </c>
      <c r="H579" s="11">
        <v>72.313758027700914</v>
      </c>
      <c r="I579" s="11">
        <v>239.76978391531233</v>
      </c>
    </row>
    <row r="580" spans="1:9" x14ac:dyDescent="0.25">
      <c r="A580" s="13"/>
      <c r="B580" s="5">
        <f>DATE(YEAR(siječanj!B580),MONTH(siječanj!B580)+5,DAY(siječanj!B580))</f>
        <v>43258</v>
      </c>
      <c r="C580" s="9">
        <v>6.0104166666666696</v>
      </c>
      <c r="D580">
        <v>0.91250295619802269</v>
      </c>
      <c r="E580" s="6">
        <v>77.360615396115293</v>
      </c>
      <c r="F580" s="11">
        <v>70.591790242253467</v>
      </c>
      <c r="G580" s="11">
        <v>76.139622283629222</v>
      </c>
      <c r="H580" s="11">
        <v>70.514514500563223</v>
      </c>
      <c r="I580" s="11">
        <v>239.51544944882201</v>
      </c>
    </row>
    <row r="581" spans="1:9" x14ac:dyDescent="0.25">
      <c r="A581" s="13"/>
      <c r="B581" s="5">
        <f>DATE(YEAR(siječanj!B581),MONTH(siječanj!B581)+5,DAY(siječanj!B581))</f>
        <v>43258</v>
      </c>
      <c r="C581" s="9">
        <v>6.0208333333333304</v>
      </c>
      <c r="D581">
        <v>0.91250295619802269</v>
      </c>
      <c r="E581" s="6">
        <v>72.53664343966517</v>
      </c>
      <c r="F581" s="11">
        <v>66.189901571376382</v>
      </c>
      <c r="G581" s="11">
        <v>74.752876728417533</v>
      </c>
      <c r="H581" s="11">
        <v>70.437539154426403</v>
      </c>
      <c r="I581" s="11">
        <v>239.74935731564918</v>
      </c>
    </row>
    <row r="582" spans="1:9" x14ac:dyDescent="0.25">
      <c r="A582" s="13"/>
      <c r="B582" s="5">
        <f>DATE(YEAR(siječanj!B582),MONTH(siječanj!B582)+5,DAY(siječanj!B582))</f>
        <v>43258</v>
      </c>
      <c r="C582" s="9">
        <v>6.03125</v>
      </c>
      <c r="D582">
        <v>0.91250295619802269</v>
      </c>
      <c r="E582" s="6">
        <v>68.736701411114055</v>
      </c>
      <c r="F582" s="11">
        <v>62.722443236942375</v>
      </c>
      <c r="G582" s="11">
        <v>72.518449461965844</v>
      </c>
      <c r="H582" s="11">
        <v>69.421980751314223</v>
      </c>
      <c r="I582" s="11">
        <v>240.02136630100989</v>
      </c>
    </row>
    <row r="583" spans="1:9" x14ac:dyDescent="0.25">
      <c r="A583" s="13"/>
      <c r="B583" s="5">
        <f>DATE(YEAR(siječanj!B583),MONTH(siječanj!B583)+5,DAY(siječanj!B583))</f>
        <v>43258</v>
      </c>
      <c r="C583" s="9">
        <v>6.0416666666666696</v>
      </c>
      <c r="D583">
        <v>0.91250295619802269</v>
      </c>
      <c r="E583" s="6">
        <v>66.124785851145248</v>
      </c>
      <c r="F583" s="11">
        <v>60.339062567131222</v>
      </c>
      <c r="G583" s="11">
        <v>71.917307703870961</v>
      </c>
      <c r="H583" s="11">
        <v>68.05981253534398</v>
      </c>
      <c r="I583" s="11">
        <v>239.87065387654914</v>
      </c>
    </row>
    <row r="584" spans="1:9" x14ac:dyDescent="0.25">
      <c r="A584" s="13"/>
      <c r="B584" s="5">
        <f>DATE(YEAR(siječanj!B584),MONTH(siječanj!B584)+5,DAY(siječanj!B584))</f>
        <v>43258</v>
      </c>
      <c r="C584" s="9">
        <v>6.0520833333333304</v>
      </c>
      <c r="D584">
        <v>0.91250295619802269</v>
      </c>
      <c r="E584" s="6">
        <v>63.872816637260122</v>
      </c>
      <c r="F584" s="11">
        <v>58.284134002194108</v>
      </c>
      <c r="G584" s="11">
        <v>70.356822731485309</v>
      </c>
      <c r="H584" s="11">
        <v>67.108542072531804</v>
      </c>
      <c r="I584" s="11">
        <v>239.51129632689893</v>
      </c>
    </row>
    <row r="585" spans="1:9" x14ac:dyDescent="0.25">
      <c r="A585" s="13"/>
      <c r="B585" s="5">
        <f>DATE(YEAR(siječanj!B585),MONTH(siječanj!B585)+5,DAY(siječanj!B585))</f>
        <v>43258</v>
      </c>
      <c r="C585" s="9">
        <v>6.0625</v>
      </c>
      <c r="D585">
        <v>0.91250295619802269</v>
      </c>
      <c r="E585" s="6">
        <v>62.219264943486124</v>
      </c>
      <c r="F585" s="11">
        <v>56.775263193399084</v>
      </c>
      <c r="G585" s="11">
        <v>69.408161964363444</v>
      </c>
      <c r="H585" s="11">
        <v>65.688242980656909</v>
      </c>
      <c r="I585" s="11">
        <v>239.73472288602662</v>
      </c>
    </row>
    <row r="586" spans="1:9" x14ac:dyDescent="0.25">
      <c r="A586" s="13"/>
      <c r="B586" s="5">
        <f>DATE(YEAR(siječanj!B586),MONTH(siječanj!B586)+5,DAY(siječanj!B586))</f>
        <v>43258</v>
      </c>
      <c r="C586" s="9">
        <v>6.0729166666666696</v>
      </c>
      <c r="D586">
        <v>0.91250295619802269</v>
      </c>
      <c r="E586" s="6">
        <v>60.804479993421864</v>
      </c>
      <c r="F586" s="11">
        <v>55.484267744080981</v>
      </c>
      <c r="G586" s="11">
        <v>69.116562091155842</v>
      </c>
      <c r="H586" s="11">
        <v>65.2949815644957</v>
      </c>
      <c r="I586" s="11">
        <v>239.31172346804371</v>
      </c>
    </row>
    <row r="587" spans="1:9" x14ac:dyDescent="0.25">
      <c r="A587" s="13"/>
      <c r="B587" s="5">
        <f>DATE(YEAR(siječanj!B587),MONTH(siječanj!B587)+5,DAY(siječanj!B587))</f>
        <v>43258</v>
      </c>
      <c r="C587" s="9">
        <v>6.0833333333333304</v>
      </c>
      <c r="D587">
        <v>0.91250295619802269</v>
      </c>
      <c r="E587" s="6">
        <v>60.510122345165769</v>
      </c>
      <c r="F587" s="11">
        <v>55.215665519867791</v>
      </c>
      <c r="G587" s="11">
        <v>69.7172699627166</v>
      </c>
      <c r="H587" s="11">
        <v>65.218363440478285</v>
      </c>
      <c r="I587" s="11">
        <v>239.49767892713325</v>
      </c>
    </row>
    <row r="588" spans="1:9" x14ac:dyDescent="0.25">
      <c r="A588" s="13"/>
      <c r="B588" s="5">
        <f>DATE(YEAR(siječanj!B588),MONTH(siječanj!B588)+5,DAY(siječanj!B588))</f>
        <v>43258</v>
      </c>
      <c r="C588" s="9">
        <v>6.09375</v>
      </c>
      <c r="D588">
        <v>0.91250295619802269</v>
      </c>
      <c r="E588" s="6">
        <v>59.990780625366213</v>
      </c>
      <c r="F588" s="11">
        <v>54.741764665273735</v>
      </c>
      <c r="G588" s="11">
        <v>70.810772500346076</v>
      </c>
      <c r="H588" s="11">
        <v>66.011436682900609</v>
      </c>
      <c r="I588" s="11">
        <v>239.60032194042154</v>
      </c>
    </row>
    <row r="589" spans="1:9" x14ac:dyDescent="0.25">
      <c r="A589" s="13"/>
      <c r="B589" s="5">
        <f>DATE(YEAR(siječanj!B589),MONTH(siječanj!B589)+5,DAY(siječanj!B589))</f>
        <v>43258</v>
      </c>
      <c r="C589" s="9">
        <v>6.1041666666666696</v>
      </c>
      <c r="D589">
        <v>0.91250295619802269</v>
      </c>
      <c r="E589" s="6">
        <v>59.210188037264395</v>
      </c>
      <c r="F589" s="11">
        <v>54.029471621044557</v>
      </c>
      <c r="G589" s="11">
        <v>70.248929613332805</v>
      </c>
      <c r="H589" s="11">
        <v>65.776244047715522</v>
      </c>
      <c r="I589" s="11">
        <v>239.74540119950959</v>
      </c>
    </row>
    <row r="590" spans="1:9" x14ac:dyDescent="0.25">
      <c r="A590" s="13"/>
      <c r="B590" s="5">
        <f>DATE(YEAR(siječanj!B590),MONTH(siječanj!B590)+5,DAY(siječanj!B590))</f>
        <v>43258</v>
      </c>
      <c r="C590" s="9">
        <v>6.1145833333333304</v>
      </c>
      <c r="D590">
        <v>0.91250295619802269</v>
      </c>
      <c r="E590" s="6">
        <v>58.896667951885902</v>
      </c>
      <c r="F590" s="11">
        <v>53.743383616309231</v>
      </c>
      <c r="G590" s="11">
        <v>68.832627546717774</v>
      </c>
      <c r="H590" s="11">
        <v>64.858528381738452</v>
      </c>
      <c r="I590" s="11">
        <v>239.72698065873826</v>
      </c>
    </row>
    <row r="591" spans="1:9" x14ac:dyDescent="0.25">
      <c r="A591" s="13"/>
      <c r="B591" s="5">
        <f>DATE(YEAR(siječanj!B591),MONTH(siječanj!B591)+5,DAY(siječanj!B591))</f>
        <v>43258</v>
      </c>
      <c r="C591" s="9">
        <v>6.125</v>
      </c>
      <c r="D591">
        <v>0.91250295619802269</v>
      </c>
      <c r="E591" s="6">
        <v>58.688792207357153</v>
      </c>
      <c r="F591" s="11">
        <v>53.553696384904882</v>
      </c>
      <c r="G591" s="11">
        <v>67.932682595455205</v>
      </c>
      <c r="H591" s="11">
        <v>63.675741861959018</v>
      </c>
      <c r="I591" s="11">
        <v>239.52484972478567</v>
      </c>
    </row>
    <row r="592" spans="1:9" x14ac:dyDescent="0.25">
      <c r="A592" s="13"/>
      <c r="B592" s="5">
        <f>DATE(YEAR(siječanj!B592),MONTH(siječanj!B592)+5,DAY(siječanj!B592))</f>
        <v>43258</v>
      </c>
      <c r="C592" s="9">
        <v>6.1354166666666696</v>
      </c>
      <c r="D592">
        <v>0.91250295619802269</v>
      </c>
      <c r="E592" s="6">
        <v>58.623040847019823</v>
      </c>
      <c r="F592" s="11">
        <v>53.493698074223026</v>
      </c>
      <c r="G592" s="11">
        <v>66.693193308964169</v>
      </c>
      <c r="H592" s="11">
        <v>63.527643190473128</v>
      </c>
      <c r="I592" s="11">
        <v>239.37863243228841</v>
      </c>
    </row>
    <row r="593" spans="1:9" x14ac:dyDescent="0.25">
      <c r="A593" s="13"/>
      <c r="B593" s="5">
        <f>DATE(YEAR(siječanj!B593),MONTH(siječanj!B593)+5,DAY(siječanj!B593))</f>
        <v>43258</v>
      </c>
      <c r="C593" s="9">
        <v>6.1458333333333304</v>
      </c>
      <c r="D593">
        <v>0.91250295619802269</v>
      </c>
      <c r="E593" s="6">
        <v>59.102456855436117</v>
      </c>
      <c r="F593" s="11">
        <v>53.931166599151545</v>
      </c>
      <c r="G593" s="11">
        <v>66.592603947469442</v>
      </c>
      <c r="H593" s="11">
        <v>63.765304270640691</v>
      </c>
      <c r="I593" s="11">
        <v>239.2045703223516</v>
      </c>
    </row>
    <row r="594" spans="1:9" x14ac:dyDescent="0.25">
      <c r="A594" s="13"/>
      <c r="B594" s="5">
        <f>DATE(YEAR(siječanj!B594),MONTH(siječanj!B594)+5,DAY(siječanj!B594))</f>
        <v>43258</v>
      </c>
      <c r="C594" s="9">
        <v>6.15625</v>
      </c>
      <c r="D594">
        <v>0.91250295619802269</v>
      </c>
      <c r="E594" s="6">
        <v>60.309585258621929</v>
      </c>
      <c r="F594" s="11">
        <v>55.032674835569203</v>
      </c>
      <c r="G594" s="11">
        <v>65.819418143658027</v>
      </c>
      <c r="H594" s="11">
        <v>62.886754598385771</v>
      </c>
      <c r="I594" s="11">
        <v>239.27211630529726</v>
      </c>
    </row>
    <row r="595" spans="1:9" x14ac:dyDescent="0.25">
      <c r="A595" s="13"/>
      <c r="B595" s="5">
        <f>DATE(YEAR(siječanj!B595),MONTH(siječanj!B595)+5,DAY(siječanj!B595))</f>
        <v>43258</v>
      </c>
      <c r="C595" s="9">
        <v>6.1666666666666696</v>
      </c>
      <c r="D595">
        <v>0.91250295619802269</v>
      </c>
      <c r="E595" s="6">
        <v>62.458875746926253</v>
      </c>
      <c r="F595" s="11">
        <v>56.99390875987519</v>
      </c>
      <c r="G595" s="11">
        <v>65.493902806366279</v>
      </c>
      <c r="H595" s="11">
        <v>63.15430995209735</v>
      </c>
      <c r="I595" s="11">
        <v>232.57959883323582</v>
      </c>
    </row>
    <row r="596" spans="1:9" x14ac:dyDescent="0.25">
      <c r="A596" s="13"/>
      <c r="B596" s="5">
        <f>DATE(YEAR(siječanj!B596),MONTH(siječanj!B596)+5,DAY(siječanj!B596))</f>
        <v>43258</v>
      </c>
      <c r="C596" s="9">
        <v>6.1770833333333304</v>
      </c>
      <c r="D596">
        <v>0.91250295619802269</v>
      </c>
      <c r="E596" s="6">
        <v>64.649881234220928</v>
      </c>
      <c r="F596" s="11">
        <v>58.993207744077665</v>
      </c>
      <c r="G596" s="11">
        <v>64.463876261692178</v>
      </c>
      <c r="H596" s="11">
        <v>60.996772639184513</v>
      </c>
      <c r="I596" s="11">
        <v>172.93615888231994</v>
      </c>
    </row>
    <row r="597" spans="1:9" x14ac:dyDescent="0.25">
      <c r="A597" s="13"/>
      <c r="B597" s="5">
        <f>DATE(YEAR(siječanj!B597),MONTH(siječanj!B597)+5,DAY(siječanj!B597))</f>
        <v>43258</v>
      </c>
      <c r="C597" s="9">
        <v>6.1875</v>
      </c>
      <c r="D597">
        <v>0.91250295619802269</v>
      </c>
      <c r="E597" s="6">
        <v>67.188704792178356</v>
      </c>
      <c r="F597" s="11">
        <v>61.309891745979002</v>
      </c>
      <c r="G597" s="11">
        <v>64.047594271942145</v>
      </c>
      <c r="H597" s="11">
        <v>59.993395911717613</v>
      </c>
      <c r="I597" s="11">
        <v>104.47761014648462</v>
      </c>
    </row>
    <row r="598" spans="1:9" x14ac:dyDescent="0.25">
      <c r="A598" s="13"/>
      <c r="B598" s="5">
        <f>DATE(YEAR(siječanj!B598),MONTH(siječanj!B598)+5,DAY(siječanj!B598))</f>
        <v>43258</v>
      </c>
      <c r="C598" s="9">
        <v>6.1979166666666696</v>
      </c>
      <c r="D598">
        <v>0.91250295619802269</v>
      </c>
      <c r="E598" s="6">
        <v>70.960329658211663</v>
      </c>
      <c r="F598" s="11">
        <v>64.75151058590437</v>
      </c>
      <c r="G598" s="11">
        <v>63.632710361024309</v>
      </c>
      <c r="H598" s="11">
        <v>59.554843547292343</v>
      </c>
      <c r="I598" s="11">
        <v>67.968774357541619</v>
      </c>
    </row>
    <row r="599" spans="1:9" x14ac:dyDescent="0.25">
      <c r="A599" s="13"/>
      <c r="B599" s="5">
        <f>DATE(YEAR(siječanj!B599),MONTH(siječanj!B599)+5,DAY(siječanj!B599))</f>
        <v>43258</v>
      </c>
      <c r="C599" s="9">
        <v>6.2083333333333304</v>
      </c>
      <c r="D599">
        <v>0.91250295619802269</v>
      </c>
      <c r="E599" s="6">
        <v>74.077862784643457</v>
      </c>
      <c r="F599" s="11">
        <v>67.596268779818644</v>
      </c>
      <c r="G599" s="11">
        <v>63.538585105394461</v>
      </c>
      <c r="H599" s="11">
        <v>62.66528892554232</v>
      </c>
      <c r="I599" s="11">
        <v>46.050311897809067</v>
      </c>
    </row>
    <row r="600" spans="1:9" x14ac:dyDescent="0.25">
      <c r="A600" s="13"/>
      <c r="B600" s="5">
        <f>DATE(YEAR(siječanj!B600),MONTH(siječanj!B600)+5,DAY(siječanj!B600))</f>
        <v>43258</v>
      </c>
      <c r="C600" s="9">
        <v>6.21875</v>
      </c>
      <c r="D600">
        <v>0.91250295619802269</v>
      </c>
      <c r="E600" s="6">
        <v>77.553113582406695</v>
      </c>
      <c r="F600" s="11">
        <v>70.767445406307132</v>
      </c>
      <c r="G600" s="11">
        <v>68.149694159472347</v>
      </c>
      <c r="H600" s="11">
        <v>68.821787384718633</v>
      </c>
      <c r="I600" s="11">
        <v>27.062349468689725</v>
      </c>
    </row>
    <row r="601" spans="1:9" x14ac:dyDescent="0.25">
      <c r="A601" s="13"/>
      <c r="B601" s="5">
        <f>DATE(YEAR(siječanj!B601),MONTH(siječanj!B601)+5,DAY(siječanj!B601))</f>
        <v>43258</v>
      </c>
      <c r="C601" s="9">
        <v>6.2291666666666696</v>
      </c>
      <c r="D601">
        <v>0.91250295619802269</v>
      </c>
      <c r="E601" s="6">
        <v>81.801869246963435</v>
      </c>
      <c r="F601" s="11">
        <v>74.644447510378257</v>
      </c>
      <c r="G601" s="11">
        <v>76.178402901350637</v>
      </c>
      <c r="H601" s="11">
        <v>73.468030997633861</v>
      </c>
      <c r="I601" s="11">
        <v>7.0050596473539342</v>
      </c>
    </row>
    <row r="602" spans="1:9" x14ac:dyDescent="0.25">
      <c r="A602" s="13"/>
      <c r="B602" s="5">
        <f>DATE(YEAR(siječanj!B602),MONTH(siječanj!B602)+5,DAY(siječanj!B602))</f>
        <v>43258</v>
      </c>
      <c r="C602" s="9">
        <v>6.2395833333333304</v>
      </c>
      <c r="D602">
        <v>0.91250295619802269</v>
      </c>
      <c r="E602" s="6">
        <v>86.421919943191583</v>
      </c>
      <c r="F602" s="11">
        <v>78.860257428471172</v>
      </c>
      <c r="G602" s="11">
        <v>77.590832128901809</v>
      </c>
      <c r="H602" s="11">
        <v>76.965885771257305</v>
      </c>
      <c r="I602" s="11">
        <v>2.8353812382132895</v>
      </c>
    </row>
    <row r="603" spans="1:9" x14ac:dyDescent="0.25">
      <c r="A603" s="13"/>
      <c r="B603" s="5">
        <f>DATE(YEAR(siječanj!B603),MONTH(siječanj!B603)+5,DAY(siječanj!B603))</f>
        <v>43258</v>
      </c>
      <c r="C603" s="9">
        <v>6.25</v>
      </c>
      <c r="D603">
        <v>0.91250295619802269</v>
      </c>
      <c r="E603" s="6">
        <v>88.836515960406672</v>
      </c>
      <c r="F603" s="11">
        <v>81.063583432203913</v>
      </c>
      <c r="G603" s="11">
        <v>77.442756296727808</v>
      </c>
      <c r="H603" s="11">
        <v>94.947323417834127</v>
      </c>
      <c r="I603" s="11">
        <v>2.9554457629444206</v>
      </c>
    </row>
    <row r="604" spans="1:9" x14ac:dyDescent="0.25">
      <c r="A604" s="13"/>
      <c r="B604" s="5">
        <f>DATE(YEAR(siječanj!B604),MONTH(siječanj!B604)+5,DAY(siječanj!B604))</f>
        <v>43258</v>
      </c>
      <c r="C604" s="9">
        <v>6.2604166666666696</v>
      </c>
      <c r="D604">
        <v>0.91250295619802269</v>
      </c>
      <c r="E604" s="6">
        <v>89.781277670147219</v>
      </c>
      <c r="F604" s="11">
        <v>81.925681285244863</v>
      </c>
      <c r="G604" s="11">
        <v>87.40375863099392</v>
      </c>
      <c r="H604" s="11">
        <v>100.37127169457338</v>
      </c>
      <c r="I604" s="11">
        <v>3.5121221052773288</v>
      </c>
    </row>
    <row r="605" spans="1:9" x14ac:dyDescent="0.25">
      <c r="A605" s="13"/>
      <c r="B605" s="5">
        <f>DATE(YEAR(siječanj!B605),MONTH(siječanj!B605)+5,DAY(siječanj!B605))</f>
        <v>43258</v>
      </c>
      <c r="C605" s="9">
        <v>6.2708333333333304</v>
      </c>
      <c r="D605">
        <v>0.91250295619802269</v>
      </c>
      <c r="E605" s="6">
        <v>92.93805511074163</v>
      </c>
      <c r="F605" s="11">
        <v>84.806250031846488</v>
      </c>
      <c r="G605" s="11">
        <v>93.80716055578182</v>
      </c>
      <c r="H605" s="11">
        <v>109.16235151788788</v>
      </c>
      <c r="I605" s="11">
        <v>3.3708119568389749</v>
      </c>
    </row>
    <row r="606" spans="1:9" x14ac:dyDescent="0.25">
      <c r="A606" s="13"/>
      <c r="B606" s="5">
        <f>DATE(YEAR(siječanj!B606),MONTH(siječanj!B606)+5,DAY(siječanj!B606))</f>
        <v>43258</v>
      </c>
      <c r="C606" s="9">
        <v>6.28125</v>
      </c>
      <c r="D606">
        <v>0.91250295619802269</v>
      </c>
      <c r="E606" s="6">
        <v>93.738585758420797</v>
      </c>
      <c r="F606" s="11">
        <v>85.536736614380843</v>
      </c>
      <c r="G606" s="11">
        <v>102.58037841554018</v>
      </c>
      <c r="H606" s="11">
        <v>119.98176261764165</v>
      </c>
      <c r="I606" s="11">
        <v>3.4918375097829859</v>
      </c>
    </row>
    <row r="607" spans="1:9" x14ac:dyDescent="0.25">
      <c r="A607" s="13"/>
      <c r="B607" s="5">
        <f>DATE(YEAR(siječanj!B607),MONTH(siječanj!B607)+5,DAY(siječanj!B607))</f>
        <v>43258</v>
      </c>
      <c r="C607" s="9">
        <v>6.2916666666666696</v>
      </c>
      <c r="D607">
        <v>0.91250295619802269</v>
      </c>
      <c r="E607" s="6">
        <v>93.497041849910701</v>
      </c>
      <c r="F607" s="11">
        <v>85.316327083813761</v>
      </c>
      <c r="G607" s="11">
        <v>111.38241357260669</v>
      </c>
      <c r="H607" s="11">
        <v>129.04072692066541</v>
      </c>
      <c r="I607" s="11">
        <v>3.1193965760441782</v>
      </c>
    </row>
    <row r="608" spans="1:9" x14ac:dyDescent="0.25">
      <c r="A608" s="13"/>
      <c r="B608" s="5">
        <f>DATE(YEAR(siječanj!B608),MONTH(siječanj!B608)+5,DAY(siječanj!B608))</f>
        <v>43258</v>
      </c>
      <c r="C608" s="9">
        <v>6.3020833333333304</v>
      </c>
      <c r="D608">
        <v>0.91250295619802269</v>
      </c>
      <c r="E608" s="6">
        <v>93.112236903330199</v>
      </c>
      <c r="F608" s="11">
        <v>84.965191432499424</v>
      </c>
      <c r="G608" s="11">
        <v>125.41547718685062</v>
      </c>
      <c r="H608" s="11">
        <v>139.80311493445785</v>
      </c>
      <c r="I608" s="11">
        <v>2.7931989998704156</v>
      </c>
    </row>
    <row r="609" spans="1:9" x14ac:dyDescent="0.25">
      <c r="A609" s="13"/>
      <c r="B609" s="5">
        <f>DATE(YEAR(siječanj!B609),MONTH(siječanj!B609)+5,DAY(siječanj!B609))</f>
        <v>43258</v>
      </c>
      <c r="C609" s="9">
        <v>6.3125</v>
      </c>
      <c r="D609">
        <v>0.91250295619802269</v>
      </c>
      <c r="E609" s="6">
        <v>94.003223775934899</v>
      </c>
      <c r="F609" s="11">
        <v>85.778219587684845</v>
      </c>
      <c r="G609" s="11">
        <v>135.12427895568845</v>
      </c>
      <c r="H609" s="11">
        <v>149.14143496232896</v>
      </c>
      <c r="I609" s="11">
        <v>2.3033246186409424</v>
      </c>
    </row>
    <row r="610" spans="1:9" x14ac:dyDescent="0.25">
      <c r="A610" s="13"/>
      <c r="B610" s="5">
        <f>DATE(YEAR(siječanj!B610),MONTH(siječanj!B610)+5,DAY(siječanj!B610))</f>
        <v>43258</v>
      </c>
      <c r="C610" s="9">
        <v>6.3229166666666696</v>
      </c>
      <c r="D610">
        <v>0.91250295619802269</v>
      </c>
      <c r="E610" s="6">
        <v>95.702157318080268</v>
      </c>
      <c r="F610" s="11">
        <v>87.328501467276482</v>
      </c>
      <c r="G610" s="11">
        <v>144.47285044703659</v>
      </c>
      <c r="H610" s="11">
        <v>163.64551997669787</v>
      </c>
      <c r="I610" s="11">
        <v>1.9560594239856519</v>
      </c>
    </row>
    <row r="611" spans="1:9" x14ac:dyDescent="0.25">
      <c r="A611" s="13"/>
      <c r="B611" s="5">
        <f>DATE(YEAR(siječanj!B611),MONTH(siječanj!B611)+5,DAY(siječanj!B611))</f>
        <v>43258</v>
      </c>
      <c r="C611" s="9">
        <v>6.3333333333333304</v>
      </c>
      <c r="D611">
        <v>0.91250295619802269</v>
      </c>
      <c r="E611" s="6">
        <v>96.550388746739088</v>
      </c>
      <c r="F611" s="11">
        <v>88.102515153467721</v>
      </c>
      <c r="G611" s="11">
        <v>166.25366520244103</v>
      </c>
      <c r="H611" s="11">
        <v>178.30974485758918</v>
      </c>
      <c r="I611" s="11">
        <v>1.8159173098372505</v>
      </c>
    </row>
    <row r="612" spans="1:9" x14ac:dyDescent="0.25">
      <c r="A612" s="13"/>
      <c r="B612" s="5">
        <f>DATE(YEAR(siječanj!B612),MONTH(siječanj!B612)+5,DAY(siječanj!B612))</f>
        <v>43258</v>
      </c>
      <c r="C612" s="9">
        <v>6.34375</v>
      </c>
      <c r="D612">
        <v>0.91250295619802269</v>
      </c>
      <c r="E612" s="6">
        <v>98.252385104921416</v>
      </c>
      <c r="F612" s="11">
        <v>89.655591861747368</v>
      </c>
      <c r="G612" s="11">
        <v>189.94905651675649</v>
      </c>
      <c r="H612" s="11">
        <v>190.3601273259269</v>
      </c>
      <c r="I612" s="11">
        <v>1.757469593989176</v>
      </c>
    </row>
    <row r="613" spans="1:9" x14ac:dyDescent="0.25">
      <c r="A613" s="13"/>
      <c r="B613" s="5">
        <f>DATE(YEAR(siječanj!B613),MONTH(siječanj!B613)+5,DAY(siječanj!B613))</f>
        <v>43258</v>
      </c>
      <c r="C613" s="9">
        <v>6.3541666666666696</v>
      </c>
      <c r="D613">
        <v>0.91250295619802269</v>
      </c>
      <c r="E613" s="6">
        <v>99.007057818834852</v>
      </c>
      <c r="F613" s="11">
        <v>90.344232944155365</v>
      </c>
      <c r="G613" s="11">
        <v>187.84157320127972</v>
      </c>
      <c r="H613" s="11">
        <v>195.02861102607454</v>
      </c>
      <c r="I613" s="11">
        <v>1.8615216486426391</v>
      </c>
    </row>
    <row r="614" spans="1:9" x14ac:dyDescent="0.25">
      <c r="A614" s="13"/>
      <c r="B614" s="5">
        <f>DATE(YEAR(siječanj!B614),MONTH(siječanj!B614)+5,DAY(siječanj!B614))</f>
        <v>43258</v>
      </c>
      <c r="C614" s="9">
        <v>6.3645833333333304</v>
      </c>
      <c r="D614">
        <v>0.91250295619802269</v>
      </c>
      <c r="E614" s="6">
        <v>100.69658768259733</v>
      </c>
      <c r="F614" s="11">
        <v>91.885933939423452</v>
      </c>
      <c r="G614" s="11">
        <v>189.18494215548262</v>
      </c>
      <c r="H614" s="11">
        <v>201.57448159541528</v>
      </c>
      <c r="I614" s="11">
        <v>2.0599944752042485</v>
      </c>
    </row>
    <row r="615" spans="1:9" x14ac:dyDescent="0.25">
      <c r="A615" s="13"/>
      <c r="B615" s="5">
        <f>DATE(YEAR(siječanj!B615),MONTH(siječanj!B615)+5,DAY(siječanj!B615))</f>
        <v>43258</v>
      </c>
      <c r="C615" s="9">
        <v>6.375</v>
      </c>
      <c r="D615">
        <v>0.91250295619802269</v>
      </c>
      <c r="E615" s="6">
        <v>102.24476977646792</v>
      </c>
      <c r="F615" s="11">
        <v>93.298654676813214</v>
      </c>
      <c r="G615" s="11">
        <v>191.99509667803957</v>
      </c>
      <c r="H615" s="11">
        <v>207.71298248174369</v>
      </c>
      <c r="I615" s="11">
        <v>1.9192053420613271</v>
      </c>
    </row>
    <row r="616" spans="1:9" x14ac:dyDescent="0.25">
      <c r="A616" s="13"/>
      <c r="B616" s="5">
        <f>DATE(YEAR(siječanj!B616),MONTH(siječanj!B616)+5,DAY(siječanj!B616))</f>
        <v>43258</v>
      </c>
      <c r="C616" s="9">
        <v>6.3854166666666696</v>
      </c>
      <c r="D616">
        <v>0.91250295619802269</v>
      </c>
      <c r="E616" s="6">
        <v>104.06683090372576</v>
      </c>
      <c r="F616" s="11">
        <v>94.9612908418095</v>
      </c>
      <c r="G616" s="11">
        <v>199.28098765602732</v>
      </c>
      <c r="H616" s="11">
        <v>209.57446694602515</v>
      </c>
      <c r="I616" s="11">
        <v>1.6665809257729063</v>
      </c>
    </row>
    <row r="617" spans="1:9" x14ac:dyDescent="0.25">
      <c r="A617" s="13"/>
      <c r="B617" s="5">
        <f>DATE(YEAR(siječanj!B617),MONTH(siječanj!B617)+5,DAY(siječanj!B617))</f>
        <v>43258</v>
      </c>
      <c r="C617" s="9">
        <v>6.3958333333333304</v>
      </c>
      <c r="D617">
        <v>0.91250295619802269</v>
      </c>
      <c r="E617" s="6">
        <v>104.73693597393496</v>
      </c>
      <c r="F617" s="11">
        <v>95.57276369933868</v>
      </c>
      <c r="G617" s="11">
        <v>196.96843269115772</v>
      </c>
      <c r="H617" s="11">
        <v>212.47146207359435</v>
      </c>
      <c r="I617" s="11">
        <v>1.6398681415663952</v>
      </c>
    </row>
    <row r="618" spans="1:9" x14ac:dyDescent="0.25">
      <c r="A618" s="13"/>
      <c r="B618" s="5">
        <f>DATE(YEAR(siječanj!B618),MONTH(siječanj!B618)+5,DAY(siječanj!B618))</f>
        <v>43258</v>
      </c>
      <c r="C618" s="9">
        <v>6.40625</v>
      </c>
      <c r="D618">
        <v>0.91250295619802269</v>
      </c>
      <c r="E618" s="6">
        <v>105.45548074932962</v>
      </c>
      <c r="F618" s="11">
        <v>96.228437931046955</v>
      </c>
      <c r="G618" s="11">
        <v>194.98587254029789</v>
      </c>
      <c r="H618" s="11">
        <v>211.05806660020707</v>
      </c>
      <c r="I618" s="11">
        <v>1.759456652323196</v>
      </c>
    </row>
    <row r="619" spans="1:9" x14ac:dyDescent="0.25">
      <c r="A619" s="13"/>
      <c r="B619" s="5">
        <f>DATE(YEAR(siječanj!B619),MONTH(siječanj!B619)+5,DAY(siječanj!B619))</f>
        <v>43258</v>
      </c>
      <c r="C619" s="9">
        <v>6.4166666666666696</v>
      </c>
      <c r="D619">
        <v>0.91250295619802269</v>
      </c>
      <c r="E619" s="6">
        <v>106.61301196471497</v>
      </c>
      <c r="F619" s="11">
        <v>97.28468858697758</v>
      </c>
      <c r="G619" s="11">
        <v>203.16961938623572</v>
      </c>
      <c r="H619" s="11">
        <v>211.7457753723281</v>
      </c>
      <c r="I619" s="11">
        <v>1.7204405069272302</v>
      </c>
    </row>
    <row r="620" spans="1:9" x14ac:dyDescent="0.25">
      <c r="A620" s="13"/>
      <c r="B620" s="5">
        <f>DATE(YEAR(siječanj!B620),MONTH(siječanj!B620)+5,DAY(siječanj!B620))</f>
        <v>43258</v>
      </c>
      <c r="C620" s="9">
        <v>6.4270833333333304</v>
      </c>
      <c r="D620">
        <v>0.91250295619802269</v>
      </c>
      <c r="E620" s="6">
        <v>107.03923634060349</v>
      </c>
      <c r="F620" s="11">
        <v>97.673619589979509</v>
      </c>
      <c r="G620" s="11">
        <v>198.97651983310857</v>
      </c>
      <c r="H620" s="11">
        <v>207.94464704678305</v>
      </c>
      <c r="I620" s="11">
        <v>1.9847582664968253</v>
      </c>
    </row>
    <row r="621" spans="1:9" x14ac:dyDescent="0.25">
      <c r="A621" s="13"/>
      <c r="B621" s="5">
        <f>DATE(YEAR(siječanj!B621),MONTH(siječanj!B621)+5,DAY(siječanj!B621))</f>
        <v>43258</v>
      </c>
      <c r="C621" s="9">
        <v>6.4375</v>
      </c>
      <c r="D621">
        <v>0.91250295619802269</v>
      </c>
      <c r="E621" s="6">
        <v>109.05613144811876</v>
      </c>
      <c r="F621" s="11">
        <v>99.514042337928515</v>
      </c>
      <c r="G621" s="11">
        <v>195.76469485158503</v>
      </c>
      <c r="H621" s="11">
        <v>209.02008631281188</v>
      </c>
      <c r="I621" s="11">
        <v>2.0276835266525715</v>
      </c>
    </row>
    <row r="622" spans="1:9" x14ac:dyDescent="0.25">
      <c r="A622" s="13"/>
      <c r="B622" s="5">
        <f>DATE(YEAR(siječanj!B622),MONTH(siječanj!B622)+5,DAY(siječanj!B622))</f>
        <v>43258</v>
      </c>
      <c r="C622" s="9">
        <v>6.4479166666666696</v>
      </c>
      <c r="D622">
        <v>0.91250295619802269</v>
      </c>
      <c r="E622" s="6">
        <v>109.95053919265077</v>
      </c>
      <c r="F622" s="11">
        <v>100.33019204886038</v>
      </c>
      <c r="G622" s="11">
        <v>193.26374876407891</v>
      </c>
      <c r="H622" s="11">
        <v>207.16453414395173</v>
      </c>
      <c r="I622" s="11">
        <v>1.9591225139087032</v>
      </c>
    </row>
    <row r="623" spans="1:9" x14ac:dyDescent="0.25">
      <c r="A623" s="13"/>
      <c r="B623" s="5">
        <f>DATE(YEAR(siječanj!B623),MONTH(siječanj!B623)+5,DAY(siječanj!B623))</f>
        <v>43258</v>
      </c>
      <c r="C623" s="9">
        <v>6.4583333333333304</v>
      </c>
      <c r="D623">
        <v>0.91250295619802269</v>
      </c>
      <c r="E623" s="6">
        <v>111.16874550785624</v>
      </c>
      <c r="F623" s="11">
        <v>101.44180891274448</v>
      </c>
      <c r="G623" s="11">
        <v>197.84367423225049</v>
      </c>
      <c r="H623" s="11">
        <v>210.47011912896363</v>
      </c>
      <c r="I623" s="11">
        <v>1.8070950508424228</v>
      </c>
    </row>
    <row r="624" spans="1:9" x14ac:dyDescent="0.25">
      <c r="A624" s="13"/>
      <c r="B624" s="5">
        <f>DATE(YEAR(siječanj!B624),MONTH(siječanj!B624)+5,DAY(siječanj!B624))</f>
        <v>43258</v>
      </c>
      <c r="C624" s="9">
        <v>6.46875</v>
      </c>
      <c r="D624">
        <v>0.91250295619802269</v>
      </c>
      <c r="E624" s="6">
        <v>112.78231991432926</v>
      </c>
      <c r="F624" s="11">
        <v>102.91420032869658</v>
      </c>
      <c r="G624" s="11">
        <v>205.69482294497379</v>
      </c>
      <c r="H624" s="11">
        <v>208.0525040444569</v>
      </c>
      <c r="I624" s="11">
        <v>1.9917064704750691</v>
      </c>
    </row>
    <row r="625" spans="1:9" x14ac:dyDescent="0.25">
      <c r="A625" s="13"/>
      <c r="B625" s="5">
        <f>DATE(YEAR(siječanj!B625),MONTH(siječanj!B625)+5,DAY(siječanj!B625))</f>
        <v>43258</v>
      </c>
      <c r="C625" s="9">
        <v>6.4791666666666696</v>
      </c>
      <c r="D625">
        <v>0.91250295619802269</v>
      </c>
      <c r="E625" s="6">
        <v>112.9860755365078</v>
      </c>
      <c r="F625" s="11">
        <v>103.10012793627645</v>
      </c>
      <c r="G625" s="11">
        <v>189.74837595978767</v>
      </c>
      <c r="H625" s="11">
        <v>205.85228069513957</v>
      </c>
      <c r="I625" s="11">
        <v>2.1231803301497489</v>
      </c>
    </row>
    <row r="626" spans="1:9" x14ac:dyDescent="0.25">
      <c r="A626" s="13"/>
      <c r="B626" s="5">
        <f>DATE(YEAR(siječanj!B626),MONTH(siječanj!B626)+5,DAY(siječanj!B626))</f>
        <v>43258</v>
      </c>
      <c r="C626" s="9">
        <v>6.4895833333333304</v>
      </c>
      <c r="D626">
        <v>0.91250295619802269</v>
      </c>
      <c r="E626" s="6">
        <v>112.22443511447919</v>
      </c>
      <c r="F626" s="11">
        <v>102.40512879961544</v>
      </c>
      <c r="G626" s="11">
        <v>189.6391450248216</v>
      </c>
      <c r="H626" s="11">
        <v>199.39472426392837</v>
      </c>
      <c r="I626" s="11">
        <v>1.8807362127240974</v>
      </c>
    </row>
    <row r="627" spans="1:9" x14ac:dyDescent="0.25">
      <c r="A627" s="13"/>
      <c r="B627" s="5">
        <f>DATE(YEAR(siječanj!B627),MONTH(siječanj!B627)+5,DAY(siječanj!B627))</f>
        <v>43258</v>
      </c>
      <c r="C627" s="9">
        <v>6.5</v>
      </c>
      <c r="D627">
        <v>0.91250295619802269</v>
      </c>
      <c r="E627" s="6">
        <v>111.49010612457283</v>
      </c>
      <c r="F627" s="11">
        <v>101.73505142550398</v>
      </c>
      <c r="G627" s="11">
        <v>184.45275063610839</v>
      </c>
      <c r="H627" s="11">
        <v>197.31666686571998</v>
      </c>
      <c r="I627" s="11">
        <v>1.965405698363986</v>
      </c>
    </row>
    <row r="628" spans="1:9" x14ac:dyDescent="0.25">
      <c r="A628" s="13"/>
      <c r="B628" s="5">
        <f>DATE(YEAR(siječanj!B628),MONTH(siječanj!B628)+5,DAY(siječanj!B628))</f>
        <v>43258</v>
      </c>
      <c r="C628" s="9">
        <v>6.5104166666666696</v>
      </c>
      <c r="D628">
        <v>0.91250295619802269</v>
      </c>
      <c r="E628" s="6">
        <v>110.9198391370915</v>
      </c>
      <c r="F628" s="11">
        <v>101.21468111360512</v>
      </c>
      <c r="G628" s="11">
        <v>183.48814052138951</v>
      </c>
      <c r="H628" s="11">
        <v>198.33542421298017</v>
      </c>
      <c r="I628" s="11">
        <v>1.9941545423430511</v>
      </c>
    </row>
    <row r="629" spans="1:9" x14ac:dyDescent="0.25">
      <c r="A629" s="13"/>
      <c r="B629" s="5">
        <f>DATE(YEAR(siječanj!B629),MONTH(siječanj!B629)+5,DAY(siječanj!B629))</f>
        <v>43258</v>
      </c>
      <c r="C629" s="9">
        <v>6.5208333333333304</v>
      </c>
      <c r="D629">
        <v>0.91250295619802269</v>
      </c>
      <c r="E629" s="6">
        <v>111.70663174561011</v>
      </c>
      <c r="F629" s="11">
        <v>101.93263169479312</v>
      </c>
      <c r="G629" s="11">
        <v>182.93137973128057</v>
      </c>
      <c r="H629" s="11">
        <v>198.0477199262408</v>
      </c>
      <c r="I629" s="11">
        <v>2.1685246613221003</v>
      </c>
    </row>
    <row r="630" spans="1:9" x14ac:dyDescent="0.25">
      <c r="A630" s="13"/>
      <c r="B630" s="5">
        <f>DATE(YEAR(siječanj!B630),MONTH(siječanj!B630)+5,DAY(siječanj!B630))</f>
        <v>43258</v>
      </c>
      <c r="C630" s="9">
        <v>6.53125</v>
      </c>
      <c r="D630">
        <v>0.91250295619802269</v>
      </c>
      <c r="E630" s="6">
        <v>112.05036936770549</v>
      </c>
      <c r="F630" s="11">
        <v>102.24629329111163</v>
      </c>
      <c r="G630" s="11">
        <v>183.56618787044926</v>
      </c>
      <c r="H630" s="11">
        <v>198.74834488690436</v>
      </c>
      <c r="I630" s="11">
        <v>2.5155428487260054</v>
      </c>
    </row>
    <row r="631" spans="1:9" x14ac:dyDescent="0.25">
      <c r="A631" s="13"/>
      <c r="B631" s="5">
        <f>DATE(YEAR(siječanj!B631),MONTH(siječanj!B631)+5,DAY(siječanj!B631))</f>
        <v>43258</v>
      </c>
      <c r="C631" s="9">
        <v>6.5416666666666696</v>
      </c>
      <c r="D631">
        <v>0.91250295619802269</v>
      </c>
      <c r="E631" s="6">
        <v>111.07147630256868</v>
      </c>
      <c r="F631" s="11">
        <v>101.35305047537254</v>
      </c>
      <c r="G631" s="11">
        <v>186.07490374089053</v>
      </c>
      <c r="H631" s="11">
        <v>196.86852971004564</v>
      </c>
      <c r="I631" s="11">
        <v>2.2096738693383302</v>
      </c>
    </row>
    <row r="632" spans="1:9" x14ac:dyDescent="0.25">
      <c r="A632" s="13"/>
      <c r="B632" s="5">
        <f>DATE(YEAR(siječanj!B632),MONTH(siječanj!B632)+5,DAY(siječanj!B632))</f>
        <v>43258</v>
      </c>
      <c r="C632" s="9">
        <v>6.5520833333333304</v>
      </c>
      <c r="D632">
        <v>0.91250295619802269</v>
      </c>
      <c r="E632" s="6">
        <v>110.64461119508694</v>
      </c>
      <c r="F632" s="11">
        <v>100.96353480289767</v>
      </c>
      <c r="G632" s="11">
        <v>186.98172659721257</v>
      </c>
      <c r="H632" s="11">
        <v>188.7371749215873</v>
      </c>
      <c r="I632" s="11">
        <v>2.1313605702968466</v>
      </c>
    </row>
    <row r="633" spans="1:9" x14ac:dyDescent="0.25">
      <c r="A633" s="13"/>
      <c r="B633" s="5">
        <f>DATE(YEAR(siječanj!B633),MONTH(siječanj!B633)+5,DAY(siječanj!B633))</f>
        <v>43258</v>
      </c>
      <c r="C633" s="9">
        <v>6.5625</v>
      </c>
      <c r="D633">
        <v>0.91250295619802269</v>
      </c>
      <c r="E633" s="6">
        <v>110.61193785121088</v>
      </c>
      <c r="F633" s="11">
        <v>100.93372028002189</v>
      </c>
      <c r="G633" s="11">
        <v>185.49638032712087</v>
      </c>
      <c r="H633" s="11">
        <v>184.62039870935476</v>
      </c>
      <c r="I633" s="11">
        <v>2.1343216572253985</v>
      </c>
    </row>
    <row r="634" spans="1:9" x14ac:dyDescent="0.25">
      <c r="A634" s="13"/>
      <c r="B634" s="5">
        <f>DATE(YEAR(siječanj!B634),MONTH(siječanj!B634)+5,DAY(siječanj!B634))</f>
        <v>43258</v>
      </c>
      <c r="C634" s="9">
        <v>6.5729166666666696</v>
      </c>
      <c r="D634">
        <v>0.91250295619802269</v>
      </c>
      <c r="E634" s="6">
        <v>111.57773261693576</v>
      </c>
      <c r="F634" s="11">
        <v>101.81501085882643</v>
      </c>
      <c r="G634" s="11">
        <v>185.20911530178662</v>
      </c>
      <c r="H634" s="11">
        <v>186.4443708373658</v>
      </c>
      <c r="I634" s="11">
        <v>1.9982576627982518</v>
      </c>
    </row>
    <row r="635" spans="1:9" x14ac:dyDescent="0.25">
      <c r="A635" s="13"/>
      <c r="B635" s="5">
        <f>DATE(YEAR(siječanj!B635),MONTH(siječanj!B635)+5,DAY(siječanj!B635))</f>
        <v>43258</v>
      </c>
      <c r="C635" s="9">
        <v>6.5833333333333304</v>
      </c>
      <c r="D635">
        <v>0.91250295619802269</v>
      </c>
      <c r="E635" s="6">
        <v>111.82385487998813</v>
      </c>
      <c r="F635" s="11">
        <v>102.03959815144786</v>
      </c>
      <c r="G635" s="11">
        <v>184.93518425244091</v>
      </c>
      <c r="H635" s="11">
        <v>184.60356511869369</v>
      </c>
      <c r="I635" s="11">
        <v>2.0463300740587789</v>
      </c>
    </row>
    <row r="636" spans="1:9" x14ac:dyDescent="0.25">
      <c r="A636" s="13"/>
      <c r="B636" s="5">
        <f>DATE(YEAR(siječanj!B636),MONTH(siječanj!B636)+5,DAY(siječanj!B636))</f>
        <v>43258</v>
      </c>
      <c r="C636" s="9">
        <v>6.59375</v>
      </c>
      <c r="D636">
        <v>0.91250295619802269</v>
      </c>
      <c r="E636" s="6">
        <v>113.14301708675362</v>
      </c>
      <c r="F636" s="11">
        <v>103.24333756482606</v>
      </c>
      <c r="G636" s="11">
        <v>185.32479829021386</v>
      </c>
      <c r="H636" s="11">
        <v>180.11178595570701</v>
      </c>
      <c r="I636" s="11">
        <v>2.3169850196689805</v>
      </c>
    </row>
    <row r="637" spans="1:9" x14ac:dyDescent="0.25">
      <c r="A637" s="13"/>
      <c r="B637" s="5">
        <f>DATE(YEAR(siječanj!B637),MONTH(siječanj!B637)+5,DAY(siječanj!B637))</f>
        <v>43258</v>
      </c>
      <c r="C637" s="9">
        <v>6.6041666666666696</v>
      </c>
      <c r="D637">
        <v>0.91250295619802269</v>
      </c>
      <c r="E637" s="6">
        <v>114.147042501489</v>
      </c>
      <c r="F637" s="11">
        <v>104.15951372387005</v>
      </c>
      <c r="G637" s="11">
        <v>182.21814258360081</v>
      </c>
      <c r="H637" s="11">
        <v>175.11691763663097</v>
      </c>
      <c r="I637" s="11">
        <v>2.4565411166136895</v>
      </c>
    </row>
    <row r="638" spans="1:9" x14ac:dyDescent="0.25">
      <c r="A638" s="13"/>
      <c r="B638" s="5">
        <f>DATE(YEAR(siječanj!B638),MONTH(siječanj!B638)+5,DAY(siječanj!B638))</f>
        <v>43258</v>
      </c>
      <c r="C638" s="9">
        <v>6.6145833333333304</v>
      </c>
      <c r="D638">
        <v>0.91250295619802269</v>
      </c>
      <c r="E638" s="6">
        <v>114.52325410670159</v>
      </c>
      <c r="F638" s="11">
        <v>104.50280792578253</v>
      </c>
      <c r="G638" s="11">
        <v>180.45298369114525</v>
      </c>
      <c r="H638" s="11">
        <v>171.10929084367291</v>
      </c>
      <c r="I638" s="11">
        <v>2.2770368469115114</v>
      </c>
    </row>
    <row r="639" spans="1:9" x14ac:dyDescent="0.25">
      <c r="A639" s="13"/>
      <c r="B639" s="5">
        <f>DATE(YEAR(siječanj!B639),MONTH(siječanj!B639)+5,DAY(siječanj!B639))</f>
        <v>43258</v>
      </c>
      <c r="C639" s="9">
        <v>6.625</v>
      </c>
      <c r="D639">
        <v>0.91250295619802269</v>
      </c>
      <c r="E639" s="6">
        <v>114.796109556491</v>
      </c>
      <c r="F639" s="11">
        <v>104.75178933033013</v>
      </c>
      <c r="G639" s="11">
        <v>179.5844191817165</v>
      </c>
      <c r="H639" s="11">
        <v>169.58477520875687</v>
      </c>
      <c r="I639" s="11">
        <v>2.4623842881515245</v>
      </c>
    </row>
    <row r="640" spans="1:9" x14ac:dyDescent="0.25">
      <c r="A640" s="13"/>
      <c r="B640" s="5">
        <f>DATE(YEAR(siječanj!B640),MONTH(siječanj!B640)+5,DAY(siječanj!B640))</f>
        <v>43258</v>
      </c>
      <c r="C640" s="9">
        <v>6.6354166666666696</v>
      </c>
      <c r="D640">
        <v>0.91250295619802269</v>
      </c>
      <c r="E640" s="6">
        <v>115.16958962175352</v>
      </c>
      <c r="F640" s="11">
        <v>105.0925909939632</v>
      </c>
      <c r="G640" s="11">
        <v>179.44278736806785</v>
      </c>
      <c r="H640" s="11">
        <v>164.75343835947189</v>
      </c>
      <c r="I640" s="11">
        <v>2.4054656171915814</v>
      </c>
    </row>
    <row r="641" spans="1:9" x14ac:dyDescent="0.25">
      <c r="A641" s="13"/>
      <c r="B641" s="5">
        <f>DATE(YEAR(siječanj!B641),MONTH(siječanj!B641)+5,DAY(siječanj!B641))</f>
        <v>43258</v>
      </c>
      <c r="C641" s="9">
        <v>6.6458333333333304</v>
      </c>
      <c r="D641">
        <v>0.91250295619802269</v>
      </c>
      <c r="E641" s="6">
        <v>115.88623005557079</v>
      </c>
      <c r="F641" s="11">
        <v>105.7465275083525</v>
      </c>
      <c r="G641" s="11">
        <v>177.40439244821474</v>
      </c>
      <c r="H641" s="11">
        <v>164.32577926282298</v>
      </c>
      <c r="I641" s="11">
        <v>2.4134188506744501</v>
      </c>
    </row>
    <row r="642" spans="1:9" x14ac:dyDescent="0.25">
      <c r="A642" s="13"/>
      <c r="B642" s="5">
        <f>DATE(YEAR(siječanj!B642),MONTH(siječanj!B642)+5,DAY(siječanj!B642))</f>
        <v>43258</v>
      </c>
      <c r="C642" s="9">
        <v>6.65625</v>
      </c>
      <c r="D642">
        <v>0.91250295619802269</v>
      </c>
      <c r="E642" s="6">
        <v>115.79002807504224</v>
      </c>
      <c r="F642" s="11">
        <v>105.65874291672809</v>
      </c>
      <c r="G642" s="11">
        <v>175.99038837324341</v>
      </c>
      <c r="H642" s="11">
        <v>160.65300204890391</v>
      </c>
      <c r="I642" s="11">
        <v>2.1551112675454478</v>
      </c>
    </row>
    <row r="643" spans="1:9" x14ac:dyDescent="0.25">
      <c r="A643" s="13"/>
      <c r="B643" s="5">
        <f>DATE(YEAR(siječanj!B643),MONTH(siječanj!B643)+5,DAY(siječanj!B643))</f>
        <v>43258</v>
      </c>
      <c r="C643" s="9">
        <v>6.6666666666666696</v>
      </c>
      <c r="D643">
        <v>0.91250295619802269</v>
      </c>
      <c r="E643" s="6">
        <v>115.01640319505559</v>
      </c>
      <c r="F643" s="11">
        <v>104.95280792675193</v>
      </c>
      <c r="G643" s="11">
        <v>176.30909008496221</v>
      </c>
      <c r="H643" s="11">
        <v>162.46142096665943</v>
      </c>
      <c r="I643" s="11">
        <v>2.0691147429477112</v>
      </c>
    </row>
    <row r="644" spans="1:9" x14ac:dyDescent="0.25">
      <c r="A644" s="13"/>
      <c r="B644" s="5">
        <f>DATE(YEAR(siječanj!B644),MONTH(siječanj!B644)+5,DAY(siječanj!B644))</f>
        <v>43258</v>
      </c>
      <c r="C644" s="9">
        <v>6.6770833333333304</v>
      </c>
      <c r="D644">
        <v>0.91250295619802269</v>
      </c>
      <c r="E644" s="6">
        <v>113.33404833492371</v>
      </c>
      <c r="F644" s="11">
        <v>103.41765414350748</v>
      </c>
      <c r="G644" s="11">
        <v>170.43206082302282</v>
      </c>
      <c r="H644" s="11">
        <v>163.21330930832519</v>
      </c>
      <c r="I644" s="11">
        <v>2.1669526151715823</v>
      </c>
    </row>
    <row r="645" spans="1:9" x14ac:dyDescent="0.25">
      <c r="A645" s="13"/>
      <c r="B645" s="5">
        <f>DATE(YEAR(siječanj!B645),MONTH(siječanj!B645)+5,DAY(siječanj!B645))</f>
        <v>43258</v>
      </c>
      <c r="C645" s="9">
        <v>6.6875</v>
      </c>
      <c r="D645">
        <v>0.91250295619802269</v>
      </c>
      <c r="E645" s="6">
        <v>114.07611569617728</v>
      </c>
      <c r="F645" s="11">
        <v>104.09479280434942</v>
      </c>
      <c r="G645" s="11">
        <v>165.14119619881521</v>
      </c>
      <c r="H645" s="11">
        <v>160.78121267992117</v>
      </c>
      <c r="I645" s="11">
        <v>2.1320275898785228</v>
      </c>
    </row>
    <row r="646" spans="1:9" x14ac:dyDescent="0.25">
      <c r="A646" s="13"/>
      <c r="B646" s="5">
        <f>DATE(YEAR(siječanj!B646),MONTH(siječanj!B646)+5,DAY(siječanj!B646))</f>
        <v>43258</v>
      </c>
      <c r="C646" s="9">
        <v>6.6979166666666696</v>
      </c>
      <c r="D646">
        <v>0.91250295619802269</v>
      </c>
      <c r="E646" s="6">
        <v>114.10307799901038</v>
      </c>
      <c r="F646" s="11">
        <v>104.11939598539054</v>
      </c>
      <c r="G646" s="11">
        <v>164.13607795517422</v>
      </c>
      <c r="H646" s="11">
        <v>160.15763531256468</v>
      </c>
      <c r="I646" s="11">
        <v>2.1046077849160216</v>
      </c>
    </row>
    <row r="647" spans="1:9" x14ac:dyDescent="0.25">
      <c r="A647" s="13"/>
      <c r="B647" s="5">
        <f>DATE(YEAR(siječanj!B647),MONTH(siječanj!B647)+5,DAY(siječanj!B647))</f>
        <v>43258</v>
      </c>
      <c r="C647" s="9">
        <v>6.7083333333333304</v>
      </c>
      <c r="D647">
        <v>0.91250295619802269</v>
      </c>
      <c r="E647" s="6">
        <v>115.11402252147688</v>
      </c>
      <c r="F647" s="11">
        <v>105.04188585069342</v>
      </c>
      <c r="G647" s="11">
        <v>163.01648196347861</v>
      </c>
      <c r="H647" s="11">
        <v>166.35205550864268</v>
      </c>
      <c r="I647" s="11">
        <v>1.8559404847965573</v>
      </c>
    </row>
    <row r="648" spans="1:9" x14ac:dyDescent="0.25">
      <c r="A648" s="13"/>
      <c r="B648" s="5">
        <f>DATE(YEAR(siječanj!B648),MONTH(siječanj!B648)+5,DAY(siječanj!B648))</f>
        <v>43258</v>
      </c>
      <c r="C648" s="9">
        <v>6.71875</v>
      </c>
      <c r="D648">
        <v>0.91250295619802269</v>
      </c>
      <c r="E648" s="6">
        <v>115.22730604921671</v>
      </c>
      <c r="F648" s="11">
        <v>105.14525740464455</v>
      </c>
      <c r="G648" s="11">
        <v>163.01559410307081</v>
      </c>
      <c r="H648" s="11">
        <v>176.75193933212887</v>
      </c>
      <c r="I648" s="11">
        <v>1.8707409192925282</v>
      </c>
    </row>
    <row r="649" spans="1:9" x14ac:dyDescent="0.25">
      <c r="A649" s="13"/>
      <c r="B649" s="5">
        <f>DATE(YEAR(siječanj!B649),MONTH(siječanj!B649)+5,DAY(siječanj!B649))</f>
        <v>43258</v>
      </c>
      <c r="C649" s="9">
        <v>6.7291666666666696</v>
      </c>
      <c r="D649">
        <v>0.91250295619802269</v>
      </c>
      <c r="E649" s="6">
        <v>115.79486133363942</v>
      </c>
      <c r="F649" s="11">
        <v>105.66315327948608</v>
      </c>
      <c r="G649" s="11">
        <v>163.75467160433845</v>
      </c>
      <c r="H649" s="11">
        <v>168.12960080232452</v>
      </c>
      <c r="I649" s="11">
        <v>1.8850693399316001</v>
      </c>
    </row>
    <row r="650" spans="1:9" x14ac:dyDescent="0.25">
      <c r="A650" s="13"/>
      <c r="B650" s="5">
        <f>DATE(YEAR(siječanj!B650),MONTH(siječanj!B650)+5,DAY(siječanj!B650))</f>
        <v>43258</v>
      </c>
      <c r="C650" s="9">
        <v>6.7395833333333304</v>
      </c>
      <c r="D650">
        <v>0.91250295619802269</v>
      </c>
      <c r="E650" s="6">
        <v>117.09835338801895</v>
      </c>
      <c r="F650" s="11">
        <v>106.85259363248804</v>
      </c>
      <c r="G650" s="11">
        <v>163.2250046178049</v>
      </c>
      <c r="H650" s="11">
        <v>163.24492145902772</v>
      </c>
      <c r="I650" s="11">
        <v>1.840346026990465</v>
      </c>
    </row>
    <row r="651" spans="1:9" x14ac:dyDescent="0.25">
      <c r="A651" s="13"/>
      <c r="B651" s="5">
        <f>DATE(YEAR(siječanj!B651),MONTH(siječanj!B651)+5,DAY(siječanj!B651))</f>
        <v>43258</v>
      </c>
      <c r="C651" s="9">
        <v>6.75</v>
      </c>
      <c r="D651">
        <v>0.91250295619802269</v>
      </c>
      <c r="E651" s="6">
        <v>119.89076283942968</v>
      </c>
      <c r="F651" s="11">
        <v>109.40067551181563</v>
      </c>
      <c r="G651" s="11">
        <v>161.20905127368908</v>
      </c>
      <c r="H651" s="11">
        <v>161.78483825875216</v>
      </c>
      <c r="I651" s="11">
        <v>1.8779991323717007</v>
      </c>
    </row>
    <row r="652" spans="1:9" x14ac:dyDescent="0.25">
      <c r="A652" s="13"/>
      <c r="B652" s="5">
        <f>DATE(YEAR(siječanj!B652),MONTH(siječanj!B652)+5,DAY(siječanj!B652))</f>
        <v>43258</v>
      </c>
      <c r="C652" s="9">
        <v>6.7604166666666696</v>
      </c>
      <c r="D652">
        <v>0.91250295619802269</v>
      </c>
      <c r="E652" s="6">
        <v>122.0436517398396</v>
      </c>
      <c r="F652" s="11">
        <v>111.36519299780559</v>
      </c>
      <c r="G652" s="11">
        <v>160.67679302035449</v>
      </c>
      <c r="H652" s="11">
        <v>159.89467166789368</v>
      </c>
      <c r="I652" s="11">
        <v>2.5439346822243234</v>
      </c>
    </row>
    <row r="653" spans="1:9" x14ac:dyDescent="0.25">
      <c r="A653" s="13"/>
      <c r="B653" s="5">
        <f>DATE(YEAR(siječanj!B653),MONTH(siječanj!B653)+5,DAY(siječanj!B653))</f>
        <v>43258</v>
      </c>
      <c r="C653" s="9">
        <v>6.7708333333333304</v>
      </c>
      <c r="D653">
        <v>0.91250295619802269</v>
      </c>
      <c r="E653" s="6">
        <v>123.60199230581202</v>
      </c>
      <c r="F653" s="11">
        <v>112.78718337101873</v>
      </c>
      <c r="G653" s="11">
        <v>159.66376036493367</v>
      </c>
      <c r="H653" s="11">
        <v>158.99319957402088</v>
      </c>
      <c r="I653" s="11">
        <v>4.5626599458894015</v>
      </c>
    </row>
    <row r="654" spans="1:9" x14ac:dyDescent="0.25">
      <c r="A654" s="13"/>
      <c r="B654" s="5">
        <f>DATE(YEAR(siječanj!B654),MONTH(siječanj!B654)+5,DAY(siječanj!B654))</f>
        <v>43258</v>
      </c>
      <c r="C654" s="9">
        <v>6.78125</v>
      </c>
      <c r="D654">
        <v>0.91250295619802269</v>
      </c>
      <c r="E654" s="6">
        <v>125.85837919541883</v>
      </c>
      <c r="F654" s="11">
        <v>114.8461430781114</v>
      </c>
      <c r="G654" s="11">
        <v>159.06617808340576</v>
      </c>
      <c r="H654" s="11">
        <v>161.98288782098126</v>
      </c>
      <c r="I654" s="11">
        <v>11.044365229142876</v>
      </c>
    </row>
    <row r="655" spans="1:9" x14ac:dyDescent="0.25">
      <c r="A655" s="13"/>
      <c r="B655" s="5">
        <f>DATE(YEAR(siječanj!B655),MONTH(siječanj!B655)+5,DAY(siječanj!B655))</f>
        <v>43258</v>
      </c>
      <c r="C655" s="9">
        <v>6.7916666666666696</v>
      </c>
      <c r="D655">
        <v>0.91250295619802269</v>
      </c>
      <c r="E655" s="6">
        <v>129.11370036157524</v>
      </c>
      <c r="F655" s="11">
        <v>117.81663326560312</v>
      </c>
      <c r="G655" s="11">
        <v>157.69195497566508</v>
      </c>
      <c r="H655" s="11">
        <v>163.40099942909114</v>
      </c>
      <c r="I655" s="11">
        <v>26.001952338638748</v>
      </c>
    </row>
    <row r="656" spans="1:9" x14ac:dyDescent="0.25">
      <c r="A656" s="13"/>
      <c r="B656" s="5">
        <f>DATE(YEAR(siječanj!B656),MONTH(siječanj!B656)+5,DAY(siječanj!B656))</f>
        <v>43258</v>
      </c>
      <c r="C656" s="9">
        <v>6.8020833333333304</v>
      </c>
      <c r="D656">
        <v>0.91250295619802269</v>
      </c>
      <c r="E656" s="6">
        <v>133.18528580584933</v>
      </c>
      <c r="F656" s="11">
        <v>121.53196701991607</v>
      </c>
      <c r="G656" s="11">
        <v>154.26793939161468</v>
      </c>
      <c r="H656" s="11">
        <v>159.08238870565643</v>
      </c>
      <c r="I656" s="11">
        <v>42.326947591099923</v>
      </c>
    </row>
    <row r="657" spans="1:9" x14ac:dyDescent="0.25">
      <c r="A657" s="13"/>
      <c r="B657" s="5">
        <f>DATE(YEAR(siječanj!B657),MONTH(siječanj!B657)+5,DAY(siječanj!B657))</f>
        <v>43258</v>
      </c>
      <c r="C657" s="9">
        <v>6.8125</v>
      </c>
      <c r="D657">
        <v>0.91250295619802269</v>
      </c>
      <c r="E657" s="6">
        <v>138.05445016835765</v>
      </c>
      <c r="F657" s="11">
        <v>125.97509389491897</v>
      </c>
      <c r="G657" s="11">
        <v>153.54526922928559</v>
      </c>
      <c r="H657" s="11">
        <v>158.02224577105568</v>
      </c>
      <c r="I657" s="11">
        <v>63.196715264326883</v>
      </c>
    </row>
    <row r="658" spans="1:9" x14ac:dyDescent="0.25">
      <c r="A658" s="13"/>
      <c r="B658" s="5">
        <f>DATE(YEAR(siječanj!B658),MONTH(siječanj!B658)+5,DAY(siječanj!B658))</f>
        <v>43258</v>
      </c>
      <c r="C658" s="9">
        <v>6.8229166666666696</v>
      </c>
      <c r="D658">
        <v>0.91250295619802269</v>
      </c>
      <c r="E658" s="6">
        <v>141.66803947958269</v>
      </c>
      <c r="F658" s="11">
        <v>129.27250482389738</v>
      </c>
      <c r="G658" s="11">
        <v>150.21752021126031</v>
      </c>
      <c r="H658" s="11">
        <v>159.02515289191615</v>
      </c>
      <c r="I658" s="11">
        <v>86.943553399636599</v>
      </c>
    </row>
    <row r="659" spans="1:9" x14ac:dyDescent="0.25">
      <c r="A659" s="13"/>
      <c r="B659" s="5">
        <f>DATE(YEAR(siječanj!B659),MONTH(siječanj!B659)+5,DAY(siječanj!B659))</f>
        <v>43258</v>
      </c>
      <c r="C659" s="9">
        <v>6.8333333333333304</v>
      </c>
      <c r="D659">
        <v>0.91250295619802269</v>
      </c>
      <c r="E659" s="6">
        <v>147.64913500329925</v>
      </c>
      <c r="F659" s="11">
        <v>134.73027217059152</v>
      </c>
      <c r="G659" s="11">
        <v>144.52513377439871</v>
      </c>
      <c r="H659" s="11">
        <v>152.32716189194733</v>
      </c>
      <c r="I659" s="11">
        <v>129.4619186101786</v>
      </c>
    </row>
    <row r="660" spans="1:9" x14ac:dyDescent="0.25">
      <c r="A660" s="13"/>
      <c r="B660" s="5">
        <f>DATE(YEAR(siječanj!B660),MONTH(siječanj!B660)+5,DAY(siječanj!B660))</f>
        <v>43258</v>
      </c>
      <c r="C660" s="9">
        <v>6.84375</v>
      </c>
      <c r="D660">
        <v>0.91250295619802269</v>
      </c>
      <c r="E660" s="6">
        <v>152.00275938625077</v>
      </c>
      <c r="F660" s="11">
        <v>138.70296729021058</v>
      </c>
      <c r="G660" s="11">
        <v>125.53124855957184</v>
      </c>
      <c r="H660" s="11">
        <v>139.01626698986942</v>
      </c>
      <c r="I660" s="11">
        <v>197.65533456251765</v>
      </c>
    </row>
    <row r="661" spans="1:9" x14ac:dyDescent="0.25">
      <c r="A661" s="13"/>
      <c r="B661" s="5">
        <f>DATE(YEAR(siječanj!B661),MONTH(siječanj!B661)+5,DAY(siječanj!B661))</f>
        <v>43258</v>
      </c>
      <c r="C661" s="9">
        <v>6.8541666666666696</v>
      </c>
      <c r="D661">
        <v>0.91250295619802269</v>
      </c>
      <c r="E661" s="6">
        <v>155.6049226480115</v>
      </c>
      <c r="F661" s="11">
        <v>141.98995191527513</v>
      </c>
      <c r="G661" s="11">
        <v>118.40143219236406</v>
      </c>
      <c r="H661" s="11">
        <v>130.60294353724078</v>
      </c>
      <c r="I661" s="11">
        <v>228.76419082440211</v>
      </c>
    </row>
    <row r="662" spans="1:9" x14ac:dyDescent="0.25">
      <c r="A662" s="13"/>
      <c r="B662" s="5">
        <f>DATE(YEAR(siječanj!B662),MONTH(siječanj!B662)+5,DAY(siječanj!B662))</f>
        <v>43258</v>
      </c>
      <c r="C662" s="9">
        <v>6.8645833333333304</v>
      </c>
      <c r="D662">
        <v>0.91250295619802269</v>
      </c>
      <c r="E662" s="6">
        <v>156.3492077737271</v>
      </c>
      <c r="F662" s="11">
        <v>142.66911429274484</v>
      </c>
      <c r="G662" s="11">
        <v>116.50172829965057</v>
      </c>
      <c r="H662" s="11">
        <v>128.19236853809872</v>
      </c>
      <c r="I662" s="11">
        <v>229.69209506486277</v>
      </c>
    </row>
    <row r="663" spans="1:9" x14ac:dyDescent="0.25">
      <c r="A663" s="13"/>
      <c r="B663" s="5">
        <f>DATE(YEAR(siječanj!B663),MONTH(siječanj!B663)+5,DAY(siječanj!B663))</f>
        <v>43258</v>
      </c>
      <c r="C663" s="9">
        <v>6.875</v>
      </c>
      <c r="D663">
        <v>0.91250295619802269</v>
      </c>
      <c r="E663" s="6">
        <v>156.15036872508975</v>
      </c>
      <c r="F663" s="11">
        <v>142.48767307305567</v>
      </c>
      <c r="G663" s="11">
        <v>113.25711676252517</v>
      </c>
      <c r="H663" s="11">
        <v>123.26988385611891</v>
      </c>
      <c r="I663" s="11">
        <v>231.05040194064242</v>
      </c>
    </row>
    <row r="664" spans="1:9" x14ac:dyDescent="0.25">
      <c r="A664" s="13"/>
      <c r="B664" s="5">
        <f>DATE(YEAR(siječanj!B664),MONTH(siječanj!B664)+5,DAY(siječanj!B664))</f>
        <v>43258</v>
      </c>
      <c r="C664" s="9">
        <v>6.8854166666666696</v>
      </c>
      <c r="D664">
        <v>0.91250295619802269</v>
      </c>
      <c r="E664" s="6">
        <v>160.38316561049021</v>
      </c>
      <c r="F664" s="11">
        <v>146.35011274396936</v>
      </c>
      <c r="G664" s="11">
        <v>110.44117708617986</v>
      </c>
      <c r="H664" s="11">
        <v>109.66805762703184</v>
      </c>
      <c r="I664" s="11">
        <v>238.13237284587814</v>
      </c>
    </row>
    <row r="665" spans="1:9" x14ac:dyDescent="0.25">
      <c r="A665" s="13"/>
      <c r="B665" s="5">
        <f>DATE(YEAR(siječanj!B665),MONTH(siječanj!B665)+5,DAY(siječanj!B665))</f>
        <v>43258</v>
      </c>
      <c r="C665" s="9">
        <v>6.8958333333333304</v>
      </c>
      <c r="D665">
        <v>0.91250295619802269</v>
      </c>
      <c r="E665" s="6">
        <v>163.22945900193966</v>
      </c>
      <c r="F665" s="11">
        <v>148.9473638778739</v>
      </c>
      <c r="G665" s="11">
        <v>107.85098696655281</v>
      </c>
      <c r="H665" s="11">
        <v>101.32790851664016</v>
      </c>
      <c r="I665" s="11">
        <v>243.78719485434081</v>
      </c>
    </row>
    <row r="666" spans="1:9" x14ac:dyDescent="0.25">
      <c r="A666" s="13"/>
      <c r="B666" s="5">
        <f>DATE(YEAR(siječanj!B666),MONTH(siječanj!B666)+5,DAY(siječanj!B666))</f>
        <v>43258</v>
      </c>
      <c r="C666" s="9">
        <v>6.90625</v>
      </c>
      <c r="D666">
        <v>0.91250295619802269</v>
      </c>
      <c r="E666" s="6">
        <v>161.34333364196067</v>
      </c>
      <c r="F666" s="11">
        <v>147.22626891113299</v>
      </c>
      <c r="G666" s="11">
        <v>104.51030973679775</v>
      </c>
      <c r="H666" s="11">
        <v>103.58262630096111</v>
      </c>
      <c r="I666" s="11">
        <v>244.52783559731185</v>
      </c>
    </row>
    <row r="667" spans="1:9" x14ac:dyDescent="0.25">
      <c r="A667" s="13"/>
      <c r="B667" s="5">
        <f>DATE(YEAR(siječanj!B667),MONTH(siječanj!B667)+5,DAY(siječanj!B667))</f>
        <v>43258</v>
      </c>
      <c r="C667" s="9">
        <v>6.9166666666666696</v>
      </c>
      <c r="D667">
        <v>0.91250295619802269</v>
      </c>
      <c r="E667" s="6">
        <v>157.394070405007</v>
      </c>
      <c r="F667" s="11">
        <v>143.6225545326086</v>
      </c>
      <c r="G667" s="11">
        <v>102.91921165894883</v>
      </c>
      <c r="H667" s="11">
        <v>92.488077908354455</v>
      </c>
      <c r="I667" s="11">
        <v>241.5160121792901</v>
      </c>
    </row>
    <row r="668" spans="1:9" x14ac:dyDescent="0.25">
      <c r="A668" s="13"/>
      <c r="B668" s="5">
        <f>DATE(YEAR(siječanj!B668),MONTH(siječanj!B668)+5,DAY(siječanj!B668))</f>
        <v>43258</v>
      </c>
      <c r="C668" s="9">
        <v>6.9270833333333304</v>
      </c>
      <c r="D668">
        <v>0.91250295619802269</v>
      </c>
      <c r="E668" s="6">
        <v>150.81523875839994</v>
      </c>
      <c r="F668" s="11">
        <v>137.61935120675057</v>
      </c>
      <c r="G668" s="11">
        <v>100.54310838670148</v>
      </c>
      <c r="H668" s="11">
        <v>87.970538615452966</v>
      </c>
      <c r="I668" s="11">
        <v>242.28762983164944</v>
      </c>
    </row>
    <row r="669" spans="1:9" x14ac:dyDescent="0.25">
      <c r="A669" s="13"/>
      <c r="B669" s="5">
        <f>DATE(YEAR(siječanj!B669),MONTH(siječanj!B669)+5,DAY(siječanj!B669))</f>
        <v>43258</v>
      </c>
      <c r="C669" s="9">
        <v>6.9375</v>
      </c>
      <c r="D669">
        <v>0.91250295619802269</v>
      </c>
      <c r="E669" s="6">
        <v>141.63271989438971</v>
      </c>
      <c r="F669" s="11">
        <v>129.24027559799711</v>
      </c>
      <c r="G669" s="11">
        <v>97.522426493331778</v>
      </c>
      <c r="H669" s="11">
        <v>83.747619268973494</v>
      </c>
      <c r="I669" s="11">
        <v>241.47142087022419</v>
      </c>
    </row>
    <row r="670" spans="1:9" x14ac:dyDescent="0.25">
      <c r="A670" s="13"/>
      <c r="B670" s="5">
        <f>DATE(YEAR(siječanj!B670),MONTH(siječanj!B670)+5,DAY(siječanj!B670))</f>
        <v>43258</v>
      </c>
      <c r="C670" s="9">
        <v>6.9479166666666696</v>
      </c>
      <c r="D670">
        <v>0.91250295619802269</v>
      </c>
      <c r="E670" s="6">
        <v>130.44537865498916</v>
      </c>
      <c r="F670" s="11">
        <v>119.03179364504805</v>
      </c>
      <c r="G670" s="11">
        <v>93.239355746392221</v>
      </c>
      <c r="H670" s="11">
        <v>81.184454232596906</v>
      </c>
      <c r="I670" s="11">
        <v>238.78039286978512</v>
      </c>
    </row>
    <row r="671" spans="1:9" x14ac:dyDescent="0.25">
      <c r="A671" s="13"/>
      <c r="B671" s="5">
        <f>DATE(YEAR(siječanj!B671),MONTH(siječanj!B671)+5,DAY(siječanj!B671))</f>
        <v>43258</v>
      </c>
      <c r="C671" s="9">
        <v>6.9583333333333304</v>
      </c>
      <c r="D671">
        <v>0.91250295619802269</v>
      </c>
      <c r="E671" s="6">
        <v>119.10781660415957</v>
      </c>
      <c r="F671" s="11">
        <v>108.68623475758754</v>
      </c>
      <c r="G671" s="11">
        <v>89.869178249784554</v>
      </c>
      <c r="H671" s="11">
        <v>79.552286300322692</v>
      </c>
      <c r="I671" s="11">
        <v>239.01225767663425</v>
      </c>
    </row>
    <row r="672" spans="1:9" x14ac:dyDescent="0.25">
      <c r="A672" s="13"/>
      <c r="B672" s="5">
        <f>DATE(YEAR(siječanj!B672),MONTH(siječanj!B672)+5,DAY(siječanj!B672))</f>
        <v>43258</v>
      </c>
      <c r="C672" s="9">
        <v>6.96875</v>
      </c>
      <c r="D672">
        <v>0.91250295619802269</v>
      </c>
      <c r="E672" s="6">
        <v>109.01430932991471</v>
      </c>
      <c r="F672" s="11">
        <v>99.475879531432852</v>
      </c>
      <c r="G672" s="11">
        <v>86.688147159780186</v>
      </c>
      <c r="H672" s="11">
        <v>77.171565437407878</v>
      </c>
      <c r="I672" s="11">
        <v>239.87060687516933</v>
      </c>
    </row>
    <row r="673" spans="1:9" x14ac:dyDescent="0.25">
      <c r="A673" s="13"/>
      <c r="B673" s="5">
        <f>DATE(YEAR(siječanj!B673),MONTH(siječanj!B673)+5,DAY(siječanj!B673))</f>
        <v>43258</v>
      </c>
      <c r="C673" s="9">
        <v>6.9791666666666696</v>
      </c>
      <c r="D673">
        <v>0.91250295619802269</v>
      </c>
      <c r="E673" s="6">
        <v>99.255014002500019</v>
      </c>
      <c r="F673" s="11">
        <v>90.570493694757403</v>
      </c>
      <c r="G673" s="11">
        <v>84.415083904451791</v>
      </c>
      <c r="H673" s="11">
        <v>78.409099257286712</v>
      </c>
      <c r="I673" s="11">
        <v>239.329095978048</v>
      </c>
    </row>
    <row r="674" spans="1:9" ht="15.75" thickBot="1" x14ac:dyDescent="0.3">
      <c r="A674" s="13"/>
      <c r="B674" s="5">
        <f>DATE(YEAR(siječanj!B674),MONTH(siječanj!B674)+5,DAY(siječanj!B674))</f>
        <v>43258</v>
      </c>
      <c r="C674" s="9">
        <v>6.9895833333333304</v>
      </c>
      <c r="D674">
        <v>0.91250295619802269</v>
      </c>
      <c r="E674" s="6">
        <v>91.010905075594124</v>
      </c>
      <c r="F674" s="11">
        <v>83.047719927737262</v>
      </c>
      <c r="G674" s="11">
        <v>82.46327345296416</v>
      </c>
      <c r="H674" s="11">
        <v>75.441843756679404</v>
      </c>
      <c r="I674" s="11">
        <v>239.69037658415337</v>
      </c>
    </row>
    <row r="675" spans="1:9" x14ac:dyDescent="0.25">
      <c r="A675" s="12">
        <f t="shared" ref="A675" si="5">A579+1</f>
        <v>159</v>
      </c>
      <c r="B675" s="5">
        <f>DATE(YEAR(siječanj!B675),MONTH(siječanj!B675)+5,DAY(siječanj!B675))</f>
        <v>43259</v>
      </c>
      <c r="C675" s="9">
        <v>7</v>
      </c>
      <c r="D675">
        <v>0.91342480072559673</v>
      </c>
      <c r="E675" s="6">
        <v>82.257124913461283</v>
      </c>
      <c r="F675" s="11">
        <v>75.135697932338886</v>
      </c>
      <c r="G675" s="11">
        <v>77.879334534351912</v>
      </c>
      <c r="H675" s="11">
        <v>72.313758027700914</v>
      </c>
      <c r="I675" s="11">
        <v>239.76978391531233</v>
      </c>
    </row>
    <row r="676" spans="1:9" x14ac:dyDescent="0.25">
      <c r="A676" s="13"/>
      <c r="B676" s="5">
        <f>DATE(YEAR(siječanj!B676),MONTH(siječanj!B676)+5,DAY(siječanj!B676))</f>
        <v>43259</v>
      </c>
      <c r="C676" s="9">
        <v>7.0104166666666696</v>
      </c>
      <c r="D676">
        <v>0.91342480072559673</v>
      </c>
      <c r="E676" s="6">
        <v>77.360615396115293</v>
      </c>
      <c r="F676" s="11">
        <v>70.663104702206141</v>
      </c>
      <c r="G676" s="11">
        <v>76.139622283629222</v>
      </c>
      <c r="H676" s="11">
        <v>70.514514500563223</v>
      </c>
      <c r="I676" s="11">
        <v>239.51544944882201</v>
      </c>
    </row>
    <row r="677" spans="1:9" x14ac:dyDescent="0.25">
      <c r="A677" s="13"/>
      <c r="B677" s="5">
        <f>DATE(YEAR(siječanj!B677),MONTH(siječanj!B677)+5,DAY(siječanj!B677))</f>
        <v>43259</v>
      </c>
      <c r="C677" s="9">
        <v>7.0208333333333304</v>
      </c>
      <c r="D677">
        <v>0.91342480072559673</v>
      </c>
      <c r="E677" s="6">
        <v>72.53664343966517</v>
      </c>
      <c r="F677" s="11">
        <v>66.256769079179819</v>
      </c>
      <c r="G677" s="11">
        <v>74.752876728417533</v>
      </c>
      <c r="H677" s="11">
        <v>70.437539154426403</v>
      </c>
      <c r="I677" s="11">
        <v>239.74935731564918</v>
      </c>
    </row>
    <row r="678" spans="1:9" x14ac:dyDescent="0.25">
      <c r="A678" s="13"/>
      <c r="B678" s="5">
        <f>DATE(YEAR(siječanj!B678),MONTH(siječanj!B678)+5,DAY(siječanj!B678))</f>
        <v>43259</v>
      </c>
      <c r="C678" s="9">
        <v>7.03125</v>
      </c>
      <c r="D678">
        <v>0.91342480072559673</v>
      </c>
      <c r="E678" s="6">
        <v>68.736701411114055</v>
      </c>
      <c r="F678" s="11">
        <v>62.7858077889817</v>
      </c>
      <c r="G678" s="11">
        <v>72.518449461965844</v>
      </c>
      <c r="H678" s="11">
        <v>69.421980751314223</v>
      </c>
      <c r="I678" s="11">
        <v>240.02136630100989</v>
      </c>
    </row>
    <row r="679" spans="1:9" x14ac:dyDescent="0.25">
      <c r="A679" s="13"/>
      <c r="B679" s="5">
        <f>DATE(YEAR(siječanj!B679),MONTH(siječanj!B679)+5,DAY(siječanj!B679))</f>
        <v>43259</v>
      </c>
      <c r="C679" s="9">
        <v>7.0416666666666696</v>
      </c>
      <c r="D679">
        <v>0.91342480072559673</v>
      </c>
      <c r="E679" s="6">
        <v>66.124785851145248</v>
      </c>
      <c r="F679" s="11">
        <v>60.400019339105107</v>
      </c>
      <c r="G679" s="11">
        <v>71.917307703870961</v>
      </c>
      <c r="H679" s="11">
        <v>68.05981253534398</v>
      </c>
      <c r="I679" s="11">
        <v>239.87065387654914</v>
      </c>
    </row>
    <row r="680" spans="1:9" x14ac:dyDescent="0.25">
      <c r="A680" s="13"/>
      <c r="B680" s="5">
        <f>DATE(YEAR(siječanj!B680),MONTH(siječanj!B680)+5,DAY(siječanj!B680))</f>
        <v>43259</v>
      </c>
      <c r="C680" s="9">
        <v>7.0520833333333304</v>
      </c>
      <c r="D680">
        <v>0.91342480072559673</v>
      </c>
      <c r="E680" s="6">
        <v>63.872816637260122</v>
      </c>
      <c r="F680" s="11">
        <v>58.34301480867191</v>
      </c>
      <c r="G680" s="11">
        <v>70.356822731485309</v>
      </c>
      <c r="H680" s="11">
        <v>67.108542072531804</v>
      </c>
      <c r="I680" s="11">
        <v>239.51129632689893</v>
      </c>
    </row>
    <row r="681" spans="1:9" x14ac:dyDescent="0.25">
      <c r="A681" s="13"/>
      <c r="B681" s="5">
        <f>DATE(YEAR(siječanj!B681),MONTH(siječanj!B681)+5,DAY(siječanj!B681))</f>
        <v>43259</v>
      </c>
      <c r="C681" s="9">
        <v>7.0625</v>
      </c>
      <c r="D681">
        <v>0.91342480072559673</v>
      </c>
      <c r="E681" s="6">
        <v>62.219264943486124</v>
      </c>
      <c r="F681" s="11">
        <v>56.832619682296922</v>
      </c>
      <c r="G681" s="11">
        <v>69.408161964363444</v>
      </c>
      <c r="H681" s="11">
        <v>65.688242980656909</v>
      </c>
      <c r="I681" s="11">
        <v>239.73472288602662</v>
      </c>
    </row>
    <row r="682" spans="1:9" x14ac:dyDescent="0.25">
      <c r="A682" s="13"/>
      <c r="B682" s="5">
        <f>DATE(YEAR(siječanj!B682),MONTH(siječanj!B682)+5,DAY(siječanj!B682))</f>
        <v>43259</v>
      </c>
      <c r="C682" s="9">
        <v>7.0729166666666696</v>
      </c>
      <c r="D682">
        <v>0.91342480072559673</v>
      </c>
      <c r="E682" s="6">
        <v>60.804479993421864</v>
      </c>
      <c r="F682" s="11">
        <v>55.540320021214903</v>
      </c>
      <c r="G682" s="11">
        <v>69.116562091155842</v>
      </c>
      <c r="H682" s="11">
        <v>65.2949815644957</v>
      </c>
      <c r="I682" s="11">
        <v>239.31172346804371</v>
      </c>
    </row>
    <row r="683" spans="1:9" x14ac:dyDescent="0.25">
      <c r="A683" s="13"/>
      <c r="B683" s="5">
        <f>DATE(YEAR(siječanj!B683),MONTH(siječanj!B683)+5,DAY(siječanj!B683))</f>
        <v>43259</v>
      </c>
      <c r="C683" s="9">
        <v>7.0833333333333304</v>
      </c>
      <c r="D683">
        <v>0.91342480072559673</v>
      </c>
      <c r="E683" s="6">
        <v>60.510122345165769</v>
      </c>
      <c r="F683" s="11">
        <v>55.271446445014519</v>
      </c>
      <c r="G683" s="11">
        <v>69.7172699627166</v>
      </c>
      <c r="H683" s="11">
        <v>65.218363440478285</v>
      </c>
      <c r="I683" s="11">
        <v>239.49767892713325</v>
      </c>
    </row>
    <row r="684" spans="1:9" x14ac:dyDescent="0.25">
      <c r="A684" s="13"/>
      <c r="B684" s="5">
        <f>DATE(YEAR(siječanj!B684),MONTH(siječanj!B684)+5,DAY(siječanj!B684))</f>
        <v>43259</v>
      </c>
      <c r="C684" s="9">
        <v>7.09375</v>
      </c>
      <c r="D684">
        <v>0.91342480072559673</v>
      </c>
      <c r="E684" s="6">
        <v>59.990780625366213</v>
      </c>
      <c r="F684" s="11">
        <v>54.797066838098125</v>
      </c>
      <c r="G684" s="11">
        <v>70.810772500346076</v>
      </c>
      <c r="H684" s="11">
        <v>66.011436682900609</v>
      </c>
      <c r="I684" s="11">
        <v>239.60032194042154</v>
      </c>
    </row>
    <row r="685" spans="1:9" x14ac:dyDescent="0.25">
      <c r="A685" s="13"/>
      <c r="B685" s="5">
        <f>DATE(YEAR(siječanj!B685),MONTH(siječanj!B685)+5,DAY(siječanj!B685))</f>
        <v>43259</v>
      </c>
      <c r="C685" s="9">
        <v>7.1041666666666696</v>
      </c>
      <c r="D685">
        <v>0.91342480072559673</v>
      </c>
      <c r="E685" s="6">
        <v>59.210188037264395</v>
      </c>
      <c r="F685" s="11">
        <v>54.084054208863343</v>
      </c>
      <c r="G685" s="11">
        <v>70.248929613332805</v>
      </c>
      <c r="H685" s="11">
        <v>65.776244047715522</v>
      </c>
      <c r="I685" s="11">
        <v>239.74540119950959</v>
      </c>
    </row>
    <row r="686" spans="1:9" x14ac:dyDescent="0.25">
      <c r="A686" s="13"/>
      <c r="B686" s="5">
        <f>DATE(YEAR(siječanj!B686),MONTH(siječanj!B686)+5,DAY(siječanj!B686))</f>
        <v>43259</v>
      </c>
      <c r="C686" s="9">
        <v>7.1145833333333304</v>
      </c>
      <c r="D686">
        <v>0.91342480072559673</v>
      </c>
      <c r="E686" s="6">
        <v>58.896667951885902</v>
      </c>
      <c r="F686" s="11">
        <v>53.797677187353017</v>
      </c>
      <c r="G686" s="11">
        <v>68.832627546717774</v>
      </c>
      <c r="H686" s="11">
        <v>64.858528381738452</v>
      </c>
      <c r="I686" s="11">
        <v>239.72698065873826</v>
      </c>
    </row>
    <row r="687" spans="1:9" x14ac:dyDescent="0.25">
      <c r="A687" s="13"/>
      <c r="B687" s="5">
        <f>DATE(YEAR(siječanj!B687),MONTH(siječanj!B687)+5,DAY(siječanj!B687))</f>
        <v>43259</v>
      </c>
      <c r="C687" s="9">
        <v>7.125</v>
      </c>
      <c r="D687">
        <v>0.91342480072559673</v>
      </c>
      <c r="E687" s="6">
        <v>58.688792207357153</v>
      </c>
      <c r="F687" s="11">
        <v>53.607798326831158</v>
      </c>
      <c r="G687" s="11">
        <v>67.932682595455205</v>
      </c>
      <c r="H687" s="11">
        <v>63.675741861959018</v>
      </c>
      <c r="I687" s="11">
        <v>239.52484972478567</v>
      </c>
    </row>
    <row r="688" spans="1:9" x14ac:dyDescent="0.25">
      <c r="A688" s="13"/>
      <c r="B688" s="5">
        <f>DATE(YEAR(siječanj!B688),MONTH(siječanj!B688)+5,DAY(siječanj!B688))</f>
        <v>43259</v>
      </c>
      <c r="C688" s="9">
        <v>7.1354166666666696</v>
      </c>
      <c r="D688">
        <v>0.91342480072559673</v>
      </c>
      <c r="E688" s="6">
        <v>58.623040847019823</v>
      </c>
      <c r="F688" s="11">
        <v>53.547739403617598</v>
      </c>
      <c r="G688" s="11">
        <v>66.693193308964169</v>
      </c>
      <c r="H688" s="11">
        <v>63.527643190473128</v>
      </c>
      <c r="I688" s="11">
        <v>239.37863243228841</v>
      </c>
    </row>
    <row r="689" spans="1:9" x14ac:dyDescent="0.25">
      <c r="A689" s="13"/>
      <c r="B689" s="5">
        <f>DATE(YEAR(siječanj!B689),MONTH(siječanj!B689)+5,DAY(siječanj!B689))</f>
        <v>43259</v>
      </c>
      <c r="C689" s="9">
        <v>7.1458333333333304</v>
      </c>
      <c r="D689">
        <v>0.91342480072559673</v>
      </c>
      <c r="E689" s="6">
        <v>59.102456855436117</v>
      </c>
      <c r="F689" s="11">
        <v>53.985649875569912</v>
      </c>
      <c r="G689" s="11">
        <v>66.592603947469442</v>
      </c>
      <c r="H689" s="11">
        <v>63.765304270640691</v>
      </c>
      <c r="I689" s="11">
        <v>239.2045703223516</v>
      </c>
    </row>
    <row r="690" spans="1:9" x14ac:dyDescent="0.25">
      <c r="A690" s="13"/>
      <c r="B690" s="5">
        <f>DATE(YEAR(siječanj!B690),MONTH(siječanj!B690)+5,DAY(siječanj!B690))</f>
        <v>43259</v>
      </c>
      <c r="C690" s="9">
        <v>7.15625</v>
      </c>
      <c r="D690">
        <v>0.91342480072559673</v>
      </c>
      <c r="E690" s="6">
        <v>60.309585258621929</v>
      </c>
      <c r="F690" s="11">
        <v>55.088270896700124</v>
      </c>
      <c r="G690" s="11">
        <v>65.819418143658027</v>
      </c>
      <c r="H690" s="11">
        <v>62.886754598385771</v>
      </c>
      <c r="I690" s="11">
        <v>239.27211630529726</v>
      </c>
    </row>
    <row r="691" spans="1:9" x14ac:dyDescent="0.25">
      <c r="A691" s="13"/>
      <c r="B691" s="5">
        <f>DATE(YEAR(siječanj!B691),MONTH(siječanj!B691)+5,DAY(siječanj!B691))</f>
        <v>43259</v>
      </c>
      <c r="C691" s="9">
        <v>7.1666666666666696</v>
      </c>
      <c r="D691">
        <v>0.91342480072559673</v>
      </c>
      <c r="E691" s="6">
        <v>62.458875746926253</v>
      </c>
      <c r="F691" s="11">
        <v>57.051486132680921</v>
      </c>
      <c r="G691" s="11">
        <v>65.493902806366279</v>
      </c>
      <c r="H691" s="11">
        <v>63.15430995209735</v>
      </c>
      <c r="I691" s="11">
        <v>232.57959883323582</v>
      </c>
    </row>
    <row r="692" spans="1:9" x14ac:dyDescent="0.25">
      <c r="A692" s="13"/>
      <c r="B692" s="5">
        <f>DATE(YEAR(siječanj!B692),MONTH(siječanj!B692)+5,DAY(siječanj!B692))</f>
        <v>43259</v>
      </c>
      <c r="C692" s="9">
        <v>7.1770833333333304</v>
      </c>
      <c r="D692">
        <v>0.91342480072559673</v>
      </c>
      <c r="E692" s="6">
        <v>64.649881234220928</v>
      </c>
      <c r="F692" s="11">
        <v>59.052804883301746</v>
      </c>
      <c r="G692" s="11">
        <v>64.463876261692178</v>
      </c>
      <c r="H692" s="11">
        <v>60.996772639184513</v>
      </c>
      <c r="I692" s="11">
        <v>172.93615888231994</v>
      </c>
    </row>
    <row r="693" spans="1:9" x14ac:dyDescent="0.25">
      <c r="A693" s="13"/>
      <c r="B693" s="5">
        <f>DATE(YEAR(siječanj!B693),MONTH(siječanj!B693)+5,DAY(siječanj!B693))</f>
        <v>43259</v>
      </c>
      <c r="C693" s="9">
        <v>7.1875</v>
      </c>
      <c r="D693">
        <v>0.91342480072559673</v>
      </c>
      <c r="E693" s="6">
        <v>67.188704792178356</v>
      </c>
      <c r="F693" s="11">
        <v>61.371829285806463</v>
      </c>
      <c r="G693" s="11">
        <v>64.047594271942145</v>
      </c>
      <c r="H693" s="11">
        <v>59.993395911717613</v>
      </c>
      <c r="I693" s="11">
        <v>104.47761014648462</v>
      </c>
    </row>
    <row r="694" spans="1:9" x14ac:dyDescent="0.25">
      <c r="A694" s="13"/>
      <c r="B694" s="5">
        <f>DATE(YEAR(siječanj!B694),MONTH(siječanj!B694)+5,DAY(siječanj!B694))</f>
        <v>43259</v>
      </c>
      <c r="C694" s="9">
        <v>7.1979166666666696</v>
      </c>
      <c r="D694">
        <v>0.91342480072559673</v>
      </c>
      <c r="E694" s="6">
        <v>70.960329658211663</v>
      </c>
      <c r="F694" s="11">
        <v>64.816924977474642</v>
      </c>
      <c r="G694" s="11">
        <v>63.632710361024309</v>
      </c>
      <c r="H694" s="11">
        <v>59.554843547292343</v>
      </c>
      <c r="I694" s="11">
        <v>67.968774357541619</v>
      </c>
    </row>
    <row r="695" spans="1:9" x14ac:dyDescent="0.25">
      <c r="A695" s="13"/>
      <c r="B695" s="5">
        <f>DATE(YEAR(siječanj!B695),MONTH(siječanj!B695)+5,DAY(siječanj!B695))</f>
        <v>43259</v>
      </c>
      <c r="C695" s="9">
        <v>7.2083333333333304</v>
      </c>
      <c r="D695">
        <v>0.91342480072559673</v>
      </c>
      <c r="E695" s="6">
        <v>74.077862784643457</v>
      </c>
      <c r="F695" s="11">
        <v>67.664557052241051</v>
      </c>
      <c r="G695" s="11">
        <v>63.538585105394461</v>
      </c>
      <c r="H695" s="11">
        <v>62.66528892554232</v>
      </c>
      <c r="I695" s="11">
        <v>46.050311897809067</v>
      </c>
    </row>
    <row r="696" spans="1:9" x14ac:dyDescent="0.25">
      <c r="A696" s="13"/>
      <c r="B696" s="5">
        <f>DATE(YEAR(siječanj!B696),MONTH(siječanj!B696)+5,DAY(siječanj!B696))</f>
        <v>43259</v>
      </c>
      <c r="C696" s="9">
        <v>7.21875</v>
      </c>
      <c r="D696">
        <v>0.91342480072559673</v>
      </c>
      <c r="E696" s="6">
        <v>77.553113582406695</v>
      </c>
      <c r="F696" s="11">
        <v>70.838937319659408</v>
      </c>
      <c r="G696" s="11">
        <v>68.149694159472347</v>
      </c>
      <c r="H696" s="11">
        <v>68.821787384718633</v>
      </c>
      <c r="I696" s="11">
        <v>27.062349468689725</v>
      </c>
    </row>
    <row r="697" spans="1:9" x14ac:dyDescent="0.25">
      <c r="A697" s="13"/>
      <c r="B697" s="5">
        <f>DATE(YEAR(siječanj!B697),MONTH(siječanj!B697)+5,DAY(siječanj!B697))</f>
        <v>43259</v>
      </c>
      <c r="C697" s="9">
        <v>7.2291666666666696</v>
      </c>
      <c r="D697">
        <v>0.91342480072559673</v>
      </c>
      <c r="E697" s="6">
        <v>81.801869246963435</v>
      </c>
      <c r="F697" s="11">
        <v>74.719856115888888</v>
      </c>
      <c r="G697" s="11">
        <v>76.178402901350637</v>
      </c>
      <c r="H697" s="11">
        <v>73.468030997633861</v>
      </c>
      <c r="I697" s="11">
        <v>7.0050596473539342</v>
      </c>
    </row>
    <row r="698" spans="1:9" x14ac:dyDescent="0.25">
      <c r="A698" s="13"/>
      <c r="B698" s="5">
        <f>DATE(YEAR(siječanj!B698),MONTH(siječanj!B698)+5,DAY(siječanj!B698))</f>
        <v>43259</v>
      </c>
      <c r="C698" s="9">
        <v>7.2395833333333304</v>
      </c>
      <c r="D698">
        <v>0.91342480072559673</v>
      </c>
      <c r="E698" s="6">
        <v>86.421919943191583</v>
      </c>
      <c r="F698" s="11">
        <v>78.939925002433242</v>
      </c>
      <c r="G698" s="11">
        <v>77.590832128901809</v>
      </c>
      <c r="H698" s="11">
        <v>76.965885771257305</v>
      </c>
      <c r="I698" s="11">
        <v>2.8353812382132895</v>
      </c>
    </row>
    <row r="699" spans="1:9" x14ac:dyDescent="0.25">
      <c r="A699" s="13"/>
      <c r="B699" s="5">
        <f>DATE(YEAR(siječanj!B699),MONTH(siječanj!B699)+5,DAY(siječanj!B699))</f>
        <v>43259</v>
      </c>
      <c r="C699" s="9">
        <v>7.25</v>
      </c>
      <c r="D699">
        <v>0.91342480072559673</v>
      </c>
      <c r="E699" s="6">
        <v>88.836515960406672</v>
      </c>
      <c r="F699" s="11">
        <v>81.145476888290759</v>
      </c>
      <c r="G699" s="11">
        <v>77.442756296727808</v>
      </c>
      <c r="H699" s="11">
        <v>94.947323417834127</v>
      </c>
      <c r="I699" s="11">
        <v>2.9554457629444206</v>
      </c>
    </row>
    <row r="700" spans="1:9" x14ac:dyDescent="0.25">
      <c r="A700" s="13"/>
      <c r="B700" s="5">
        <f>DATE(YEAR(siječanj!B700),MONTH(siječanj!B700)+5,DAY(siječanj!B700))</f>
        <v>43259</v>
      </c>
      <c r="C700" s="9">
        <v>7.2604166666666696</v>
      </c>
      <c r="D700">
        <v>0.91342480072559673</v>
      </c>
      <c r="E700" s="6">
        <v>89.781277670147219</v>
      </c>
      <c r="F700" s="11">
        <v>82.008445664743689</v>
      </c>
      <c r="G700" s="11">
        <v>87.40375863099392</v>
      </c>
      <c r="H700" s="11">
        <v>100.37127169457338</v>
      </c>
      <c r="I700" s="11">
        <v>3.5121221052773288</v>
      </c>
    </row>
    <row r="701" spans="1:9" x14ac:dyDescent="0.25">
      <c r="A701" s="13"/>
      <c r="B701" s="5">
        <f>DATE(YEAR(siječanj!B701),MONTH(siječanj!B701)+5,DAY(siječanj!B701))</f>
        <v>43259</v>
      </c>
      <c r="C701" s="9">
        <v>7.2708333333333304</v>
      </c>
      <c r="D701">
        <v>0.91342480072559673</v>
      </c>
      <c r="E701" s="6">
        <v>92.93805511074163</v>
      </c>
      <c r="F701" s="11">
        <v>84.891924469353697</v>
      </c>
      <c r="G701" s="11">
        <v>93.80716055578182</v>
      </c>
      <c r="H701" s="11">
        <v>109.16235151788788</v>
      </c>
      <c r="I701" s="11">
        <v>3.3708119568389749</v>
      </c>
    </row>
    <row r="702" spans="1:9" x14ac:dyDescent="0.25">
      <c r="A702" s="13"/>
      <c r="B702" s="5">
        <f>DATE(YEAR(siječanj!B702),MONTH(siječanj!B702)+5,DAY(siječanj!B702))</f>
        <v>43259</v>
      </c>
      <c r="C702" s="9">
        <v>7.28125</v>
      </c>
      <c r="D702">
        <v>0.91342480072559673</v>
      </c>
      <c r="E702" s="6">
        <v>93.738585758420797</v>
      </c>
      <c r="F702" s="11">
        <v>85.623149016684778</v>
      </c>
      <c r="G702" s="11">
        <v>102.58037841554018</v>
      </c>
      <c r="H702" s="11">
        <v>119.98176261764165</v>
      </c>
      <c r="I702" s="11">
        <v>3.4918375097829859</v>
      </c>
    </row>
    <row r="703" spans="1:9" x14ac:dyDescent="0.25">
      <c r="A703" s="13"/>
      <c r="B703" s="5">
        <f>DATE(YEAR(siječanj!B703),MONTH(siječanj!B703)+5,DAY(siječanj!B703))</f>
        <v>43259</v>
      </c>
      <c r="C703" s="9">
        <v>7.2916666666666696</v>
      </c>
      <c r="D703">
        <v>0.91342480072559673</v>
      </c>
      <c r="E703" s="6">
        <v>93.497041849910701</v>
      </c>
      <c r="F703" s="11">
        <v>85.402516820187458</v>
      </c>
      <c r="G703" s="11">
        <v>111.38241357260669</v>
      </c>
      <c r="H703" s="11">
        <v>129.04072692066541</v>
      </c>
      <c r="I703" s="11">
        <v>3.1193965760441782</v>
      </c>
    </row>
    <row r="704" spans="1:9" x14ac:dyDescent="0.25">
      <c r="A704" s="13"/>
      <c r="B704" s="5">
        <f>DATE(YEAR(siječanj!B704),MONTH(siječanj!B704)+5,DAY(siječanj!B704))</f>
        <v>43259</v>
      </c>
      <c r="C704" s="9">
        <v>7.3020833333333304</v>
      </c>
      <c r="D704">
        <v>0.91342480072559673</v>
      </c>
      <c r="E704" s="6">
        <v>93.112236903330199</v>
      </c>
      <c r="F704" s="11">
        <v>85.051026438538941</v>
      </c>
      <c r="G704" s="11">
        <v>125.41547718685062</v>
      </c>
      <c r="H704" s="11">
        <v>139.80311493445785</v>
      </c>
      <c r="I704" s="11">
        <v>2.7931989998704156</v>
      </c>
    </row>
    <row r="705" spans="1:9" x14ac:dyDescent="0.25">
      <c r="A705" s="13"/>
      <c r="B705" s="5">
        <f>DATE(YEAR(siječanj!B705),MONTH(siječanj!B705)+5,DAY(siječanj!B705))</f>
        <v>43259</v>
      </c>
      <c r="C705" s="9">
        <v>7.3125</v>
      </c>
      <c r="D705">
        <v>0.91342480072559673</v>
      </c>
      <c r="E705" s="6">
        <v>94.003223775934899</v>
      </c>
      <c r="F705" s="11">
        <v>85.864875945097012</v>
      </c>
      <c r="G705" s="11">
        <v>135.12427895568845</v>
      </c>
      <c r="H705" s="11">
        <v>149.14143496232896</v>
      </c>
      <c r="I705" s="11">
        <v>2.3033246186409424</v>
      </c>
    </row>
    <row r="706" spans="1:9" x14ac:dyDescent="0.25">
      <c r="A706" s="13"/>
      <c r="B706" s="5">
        <f>DATE(YEAR(siječanj!B706),MONTH(siječanj!B706)+5,DAY(siječanj!B706))</f>
        <v>43259</v>
      </c>
      <c r="C706" s="9">
        <v>7.3229166666666696</v>
      </c>
      <c r="D706">
        <v>0.91342480072559673</v>
      </c>
      <c r="E706" s="6">
        <v>95.702157318080268</v>
      </c>
      <c r="F706" s="11">
        <v>87.416723977277172</v>
      </c>
      <c r="G706" s="11">
        <v>144.47285044703659</v>
      </c>
      <c r="H706" s="11">
        <v>163.64551997669787</v>
      </c>
      <c r="I706" s="11">
        <v>1.9560594239856519</v>
      </c>
    </row>
    <row r="707" spans="1:9" x14ac:dyDescent="0.25">
      <c r="A707" s="13"/>
      <c r="B707" s="5">
        <f>DATE(YEAR(siječanj!B707),MONTH(siječanj!B707)+5,DAY(siječanj!B707))</f>
        <v>43259</v>
      </c>
      <c r="C707" s="9">
        <v>7.3333333333333304</v>
      </c>
      <c r="D707">
        <v>0.91342480072559673</v>
      </c>
      <c r="E707" s="6">
        <v>96.550388746739088</v>
      </c>
      <c r="F707" s="11">
        <v>88.191519600969045</v>
      </c>
      <c r="G707" s="11">
        <v>166.25366520244103</v>
      </c>
      <c r="H707" s="11">
        <v>178.30974485758918</v>
      </c>
      <c r="I707" s="11">
        <v>1.8159173098372505</v>
      </c>
    </row>
    <row r="708" spans="1:9" x14ac:dyDescent="0.25">
      <c r="A708" s="13"/>
      <c r="B708" s="5">
        <f>DATE(YEAR(siječanj!B708),MONTH(siječanj!B708)+5,DAY(siječanj!B708))</f>
        <v>43259</v>
      </c>
      <c r="C708" s="9">
        <v>7.34375</v>
      </c>
      <c r="D708">
        <v>0.91342480072559673</v>
      </c>
      <c r="E708" s="6">
        <v>98.252385104921416</v>
      </c>
      <c r="F708" s="11">
        <v>89.746165285277428</v>
      </c>
      <c r="G708" s="11">
        <v>189.94905651675649</v>
      </c>
      <c r="H708" s="11">
        <v>190.3601273259269</v>
      </c>
      <c r="I708" s="11">
        <v>1.757469593989176</v>
      </c>
    </row>
    <row r="709" spans="1:9" x14ac:dyDescent="0.25">
      <c r="A709" s="13"/>
      <c r="B709" s="5">
        <f>DATE(YEAR(siječanj!B709),MONTH(siječanj!B709)+5,DAY(siječanj!B709))</f>
        <v>43259</v>
      </c>
      <c r="C709" s="9">
        <v>7.3541666666666696</v>
      </c>
      <c r="D709">
        <v>0.91342480072559673</v>
      </c>
      <c r="E709" s="6">
        <v>99.007057818834852</v>
      </c>
      <c r="F709" s="11">
        <v>90.435502058596853</v>
      </c>
      <c r="G709" s="11">
        <v>187.84157320127972</v>
      </c>
      <c r="H709" s="11">
        <v>195.02861102607454</v>
      </c>
      <c r="I709" s="11">
        <v>1.8615216486426391</v>
      </c>
    </row>
    <row r="710" spans="1:9" x14ac:dyDescent="0.25">
      <c r="A710" s="13"/>
      <c r="B710" s="5">
        <f>DATE(YEAR(siječanj!B710),MONTH(siječanj!B710)+5,DAY(siječanj!B710))</f>
        <v>43259</v>
      </c>
      <c r="C710" s="9">
        <v>7.3645833333333304</v>
      </c>
      <c r="D710">
        <v>0.91342480072559673</v>
      </c>
      <c r="E710" s="6">
        <v>100.69658768259733</v>
      </c>
      <c r="F710" s="11">
        <v>91.978760537724042</v>
      </c>
      <c r="G710" s="11">
        <v>189.18494215548262</v>
      </c>
      <c r="H710" s="11">
        <v>201.57448159541528</v>
      </c>
      <c r="I710" s="11">
        <v>2.0599944752042485</v>
      </c>
    </row>
    <row r="711" spans="1:9" x14ac:dyDescent="0.25">
      <c r="A711" s="13"/>
      <c r="B711" s="5">
        <f>DATE(YEAR(siječanj!B711),MONTH(siječanj!B711)+5,DAY(siječanj!B711))</f>
        <v>43259</v>
      </c>
      <c r="C711" s="9">
        <v>7.375</v>
      </c>
      <c r="D711">
        <v>0.91342480072559673</v>
      </c>
      <c r="E711" s="6">
        <v>102.24476977646792</v>
      </c>
      <c r="F711" s="11">
        <v>93.392908458304731</v>
      </c>
      <c r="G711" s="11">
        <v>191.99509667803957</v>
      </c>
      <c r="H711" s="11">
        <v>207.71298248174369</v>
      </c>
      <c r="I711" s="11">
        <v>1.9192053420613271</v>
      </c>
    </row>
    <row r="712" spans="1:9" x14ac:dyDescent="0.25">
      <c r="A712" s="13"/>
      <c r="B712" s="5">
        <f>DATE(YEAR(siječanj!B712),MONTH(siječanj!B712)+5,DAY(siječanj!B712))</f>
        <v>43259</v>
      </c>
      <c r="C712" s="9">
        <v>7.3854166666666696</v>
      </c>
      <c r="D712">
        <v>0.91342480072559673</v>
      </c>
      <c r="E712" s="6">
        <v>104.06683090372576</v>
      </c>
      <c r="F712" s="11">
        <v>95.057224280380069</v>
      </c>
      <c r="G712" s="11">
        <v>199.28098765602732</v>
      </c>
      <c r="H712" s="11">
        <v>209.57446694602515</v>
      </c>
      <c r="I712" s="11">
        <v>1.6665809257729063</v>
      </c>
    </row>
    <row r="713" spans="1:9" x14ac:dyDescent="0.25">
      <c r="A713" s="13"/>
      <c r="B713" s="5">
        <f>DATE(YEAR(siječanj!B713),MONTH(siječanj!B713)+5,DAY(siječanj!B713))</f>
        <v>43259</v>
      </c>
      <c r="C713" s="9">
        <v>7.3958333333333304</v>
      </c>
      <c r="D713">
        <v>0.91342480072559673</v>
      </c>
      <c r="E713" s="6">
        <v>104.73693597393496</v>
      </c>
      <c r="F713" s="11">
        <v>95.669314870601127</v>
      </c>
      <c r="G713" s="11">
        <v>196.96843269115772</v>
      </c>
      <c r="H713" s="11">
        <v>212.47146207359435</v>
      </c>
      <c r="I713" s="11">
        <v>1.6398681415663952</v>
      </c>
    </row>
    <row r="714" spans="1:9" x14ac:dyDescent="0.25">
      <c r="A714" s="13"/>
      <c r="B714" s="5">
        <f>DATE(YEAR(siječanj!B714),MONTH(siječanj!B714)+5,DAY(siječanj!B714))</f>
        <v>43259</v>
      </c>
      <c r="C714" s="9">
        <v>7.40625</v>
      </c>
      <c r="D714">
        <v>0.91342480072559673</v>
      </c>
      <c r="E714" s="6">
        <v>105.45548074932962</v>
      </c>
      <c r="F714" s="11">
        <v>96.325651488878407</v>
      </c>
      <c r="G714" s="11">
        <v>194.98587254029789</v>
      </c>
      <c r="H714" s="11">
        <v>211.05806660020707</v>
      </c>
      <c r="I714" s="11">
        <v>1.759456652323196</v>
      </c>
    </row>
    <row r="715" spans="1:9" x14ac:dyDescent="0.25">
      <c r="A715" s="13"/>
      <c r="B715" s="5">
        <f>DATE(YEAR(siječanj!B715),MONTH(siječanj!B715)+5,DAY(siječanj!B715))</f>
        <v>43259</v>
      </c>
      <c r="C715" s="9">
        <v>7.4166666666666696</v>
      </c>
      <c r="D715">
        <v>0.91342480072559673</v>
      </c>
      <c r="E715" s="6">
        <v>106.61301196471497</v>
      </c>
      <c r="F715" s="11">
        <v>97.382969208625425</v>
      </c>
      <c r="G715" s="11">
        <v>203.16961938623572</v>
      </c>
      <c r="H715" s="11">
        <v>211.7457753723281</v>
      </c>
      <c r="I715" s="11">
        <v>1.7204405069272302</v>
      </c>
    </row>
    <row r="716" spans="1:9" x14ac:dyDescent="0.25">
      <c r="A716" s="13"/>
      <c r="B716" s="5">
        <f>DATE(YEAR(siječanj!B716),MONTH(siječanj!B716)+5,DAY(siječanj!B716))</f>
        <v>43259</v>
      </c>
      <c r="C716" s="9">
        <v>7.4270833333333304</v>
      </c>
      <c r="D716">
        <v>0.91342480072559673</v>
      </c>
      <c r="E716" s="6">
        <v>107.03923634060349</v>
      </c>
      <c r="F716" s="11">
        <v>97.772293124235802</v>
      </c>
      <c r="G716" s="11">
        <v>198.97651983310857</v>
      </c>
      <c r="H716" s="11">
        <v>207.94464704678305</v>
      </c>
      <c r="I716" s="11">
        <v>1.9847582664968253</v>
      </c>
    </row>
    <row r="717" spans="1:9" x14ac:dyDescent="0.25">
      <c r="A717" s="13"/>
      <c r="B717" s="5">
        <f>DATE(YEAR(siječanj!B717),MONTH(siječanj!B717)+5,DAY(siječanj!B717))</f>
        <v>43259</v>
      </c>
      <c r="C717" s="9">
        <v>7.4375</v>
      </c>
      <c r="D717">
        <v>0.91342480072559673</v>
      </c>
      <c r="E717" s="6">
        <v>109.05613144811876</v>
      </c>
      <c r="F717" s="11">
        <v>99.614575135902356</v>
      </c>
      <c r="G717" s="11">
        <v>195.76469485158503</v>
      </c>
      <c r="H717" s="11">
        <v>209.02008631281188</v>
      </c>
      <c r="I717" s="11">
        <v>2.0276835266525715</v>
      </c>
    </row>
    <row r="718" spans="1:9" x14ac:dyDescent="0.25">
      <c r="A718" s="13"/>
      <c r="B718" s="5">
        <f>DATE(YEAR(siječanj!B718),MONTH(siječanj!B718)+5,DAY(siječanj!B718))</f>
        <v>43259</v>
      </c>
      <c r="C718" s="9">
        <v>7.4479166666666696</v>
      </c>
      <c r="D718">
        <v>0.91342480072559673</v>
      </c>
      <c r="E718" s="6">
        <v>109.95053919265077</v>
      </c>
      <c r="F718" s="11">
        <v>100.43154935171894</v>
      </c>
      <c r="G718" s="11">
        <v>193.26374876407891</v>
      </c>
      <c r="H718" s="11">
        <v>207.16453414395173</v>
      </c>
      <c r="I718" s="11">
        <v>1.9591225139087032</v>
      </c>
    </row>
    <row r="719" spans="1:9" x14ac:dyDescent="0.25">
      <c r="A719" s="13"/>
      <c r="B719" s="5">
        <f>DATE(YEAR(siječanj!B719),MONTH(siječanj!B719)+5,DAY(siječanj!B719))</f>
        <v>43259</v>
      </c>
      <c r="C719" s="9">
        <v>7.4583333333333304</v>
      </c>
      <c r="D719">
        <v>0.91342480072559673</v>
      </c>
      <c r="E719" s="6">
        <v>111.16874550785624</v>
      </c>
      <c r="F719" s="11">
        <v>101.54428921242817</v>
      </c>
      <c r="G719" s="11">
        <v>197.84367423225049</v>
      </c>
      <c r="H719" s="11">
        <v>210.47011912896363</v>
      </c>
      <c r="I719" s="11">
        <v>1.8070950508424228</v>
      </c>
    </row>
    <row r="720" spans="1:9" x14ac:dyDescent="0.25">
      <c r="A720" s="13"/>
      <c r="B720" s="5">
        <f>DATE(YEAR(siječanj!B720),MONTH(siječanj!B720)+5,DAY(siječanj!B720))</f>
        <v>43259</v>
      </c>
      <c r="C720" s="9">
        <v>7.46875</v>
      </c>
      <c r="D720">
        <v>0.91342480072559673</v>
      </c>
      <c r="E720" s="6">
        <v>112.78231991432926</v>
      </c>
      <c r="F720" s="11">
        <v>103.01816809311671</v>
      </c>
      <c r="G720" s="11">
        <v>205.69482294497379</v>
      </c>
      <c r="H720" s="11">
        <v>208.0525040444569</v>
      </c>
      <c r="I720" s="11">
        <v>1.9917064704750691</v>
      </c>
    </row>
    <row r="721" spans="1:9" x14ac:dyDescent="0.25">
      <c r="A721" s="13"/>
      <c r="B721" s="5">
        <f>DATE(YEAR(siječanj!B721),MONTH(siječanj!B721)+5,DAY(siječanj!B721))</f>
        <v>43259</v>
      </c>
      <c r="C721" s="9">
        <v>7.4791666666666696</v>
      </c>
      <c r="D721">
        <v>0.91342480072559673</v>
      </c>
      <c r="E721" s="6">
        <v>112.9860755365078</v>
      </c>
      <c r="F721" s="11">
        <v>103.20428353170186</v>
      </c>
      <c r="G721" s="11">
        <v>189.74837595978767</v>
      </c>
      <c r="H721" s="11">
        <v>205.85228069513957</v>
      </c>
      <c r="I721" s="11">
        <v>2.1231803301497489</v>
      </c>
    </row>
    <row r="722" spans="1:9" x14ac:dyDescent="0.25">
      <c r="A722" s="13"/>
      <c r="B722" s="5">
        <f>DATE(YEAR(siječanj!B722),MONTH(siječanj!B722)+5,DAY(siječanj!B722))</f>
        <v>43259</v>
      </c>
      <c r="C722" s="9">
        <v>7.4895833333333304</v>
      </c>
      <c r="D722">
        <v>0.91342480072559673</v>
      </c>
      <c r="E722" s="6">
        <v>112.22443511447919</v>
      </c>
      <c r="F722" s="11">
        <v>102.50858228098582</v>
      </c>
      <c r="G722" s="11">
        <v>189.6391450248216</v>
      </c>
      <c r="H722" s="11">
        <v>199.39472426392837</v>
      </c>
      <c r="I722" s="11">
        <v>1.8807362127240974</v>
      </c>
    </row>
    <row r="723" spans="1:9" x14ac:dyDescent="0.25">
      <c r="A723" s="13"/>
      <c r="B723" s="5">
        <f>DATE(YEAR(siječanj!B723),MONTH(siječanj!B723)+5,DAY(siječanj!B723))</f>
        <v>43259</v>
      </c>
      <c r="C723" s="9">
        <v>7.5</v>
      </c>
      <c r="D723">
        <v>0.91342480072559673</v>
      </c>
      <c r="E723" s="6">
        <v>111.49010612457283</v>
      </c>
      <c r="F723" s="11">
        <v>101.83782796971357</v>
      </c>
      <c r="G723" s="11">
        <v>184.45275063610839</v>
      </c>
      <c r="H723" s="11">
        <v>197.31666686571998</v>
      </c>
      <c r="I723" s="11">
        <v>1.965405698363986</v>
      </c>
    </row>
    <row r="724" spans="1:9" x14ac:dyDescent="0.25">
      <c r="A724" s="13"/>
      <c r="B724" s="5">
        <f>DATE(YEAR(siječanj!B724),MONTH(siječanj!B724)+5,DAY(siječanj!B724))</f>
        <v>43259</v>
      </c>
      <c r="C724" s="9">
        <v>7.5104166666666696</v>
      </c>
      <c r="D724">
        <v>0.91342480072559673</v>
      </c>
      <c r="E724" s="6">
        <v>110.9198391370915</v>
      </c>
      <c r="F724" s="11">
        <v>101.31693196031306</v>
      </c>
      <c r="G724" s="11">
        <v>183.48814052138951</v>
      </c>
      <c r="H724" s="11">
        <v>198.33542421298017</v>
      </c>
      <c r="I724" s="11">
        <v>1.9941545423430511</v>
      </c>
    </row>
    <row r="725" spans="1:9" x14ac:dyDescent="0.25">
      <c r="A725" s="13"/>
      <c r="B725" s="5">
        <f>DATE(YEAR(siječanj!B725),MONTH(siječanj!B725)+5,DAY(siječanj!B725))</f>
        <v>43259</v>
      </c>
      <c r="C725" s="9">
        <v>7.5208333333333304</v>
      </c>
      <c r="D725">
        <v>0.91342480072559673</v>
      </c>
      <c r="E725" s="6">
        <v>111.70663174561011</v>
      </c>
      <c r="F725" s="11">
        <v>102.03560784196154</v>
      </c>
      <c r="G725" s="11">
        <v>182.93137973128057</v>
      </c>
      <c r="H725" s="11">
        <v>198.0477199262408</v>
      </c>
      <c r="I725" s="11">
        <v>2.1685246613221003</v>
      </c>
    </row>
    <row r="726" spans="1:9" x14ac:dyDescent="0.25">
      <c r="A726" s="13"/>
      <c r="B726" s="5">
        <f>DATE(YEAR(siječanj!B726),MONTH(siječanj!B726)+5,DAY(siječanj!B726))</f>
        <v>43259</v>
      </c>
      <c r="C726" s="9">
        <v>7.53125</v>
      </c>
      <c r="D726">
        <v>0.91342480072559673</v>
      </c>
      <c r="E726" s="6">
        <v>112.05036936770549</v>
      </c>
      <c r="F726" s="11">
        <v>102.34958631092589</v>
      </c>
      <c r="G726" s="11">
        <v>183.56618787044926</v>
      </c>
      <c r="H726" s="11">
        <v>198.74834488690436</v>
      </c>
      <c r="I726" s="11">
        <v>2.5155428487260054</v>
      </c>
    </row>
    <row r="727" spans="1:9" x14ac:dyDescent="0.25">
      <c r="A727" s="13"/>
      <c r="B727" s="5">
        <f>DATE(YEAR(siječanj!B727),MONTH(siječanj!B727)+5,DAY(siječanj!B727))</f>
        <v>43259</v>
      </c>
      <c r="C727" s="9">
        <v>7.5416666666666696</v>
      </c>
      <c r="D727">
        <v>0.91342480072559673</v>
      </c>
      <c r="E727" s="6">
        <v>111.07147630256868</v>
      </c>
      <c r="F727" s="11">
        <v>101.45544110797164</v>
      </c>
      <c r="G727" s="11">
        <v>186.07490374089053</v>
      </c>
      <c r="H727" s="11">
        <v>196.86852971004564</v>
      </c>
      <c r="I727" s="11">
        <v>2.2096738693383302</v>
      </c>
    </row>
    <row r="728" spans="1:9" x14ac:dyDescent="0.25">
      <c r="A728" s="13"/>
      <c r="B728" s="5">
        <f>DATE(YEAR(siječanj!B728),MONTH(siječanj!B728)+5,DAY(siječanj!B728))</f>
        <v>43259</v>
      </c>
      <c r="C728" s="9">
        <v>7.5520833333333304</v>
      </c>
      <c r="D728">
        <v>0.91342480072559673</v>
      </c>
      <c r="E728" s="6">
        <v>110.64461119508694</v>
      </c>
      <c r="F728" s="11">
        <v>101.06553193223341</v>
      </c>
      <c r="G728" s="11">
        <v>186.98172659721257</v>
      </c>
      <c r="H728" s="11">
        <v>188.7371749215873</v>
      </c>
      <c r="I728" s="11">
        <v>2.1313605702968466</v>
      </c>
    </row>
    <row r="729" spans="1:9" x14ac:dyDescent="0.25">
      <c r="A729" s="13"/>
      <c r="B729" s="5">
        <f>DATE(YEAR(siječanj!B729),MONTH(siječanj!B729)+5,DAY(siječanj!B729))</f>
        <v>43259</v>
      </c>
      <c r="C729" s="9">
        <v>7.5625</v>
      </c>
      <c r="D729">
        <v>0.91342480072559673</v>
      </c>
      <c r="E729" s="6">
        <v>110.61193785121088</v>
      </c>
      <c r="F729" s="11">
        <v>101.03568728961439</v>
      </c>
      <c r="G729" s="11">
        <v>185.49638032712087</v>
      </c>
      <c r="H729" s="11">
        <v>184.62039870935476</v>
      </c>
      <c r="I729" s="11">
        <v>2.1343216572253985</v>
      </c>
    </row>
    <row r="730" spans="1:9" x14ac:dyDescent="0.25">
      <c r="A730" s="13"/>
      <c r="B730" s="5">
        <f>DATE(YEAR(siječanj!B730),MONTH(siječanj!B730)+5,DAY(siječanj!B730))</f>
        <v>43259</v>
      </c>
      <c r="C730" s="9">
        <v>7.5729166666666696</v>
      </c>
      <c r="D730">
        <v>0.91342480072559673</v>
      </c>
      <c r="E730" s="6">
        <v>111.57773261693576</v>
      </c>
      <c r="F730" s="11">
        <v>101.91786818103846</v>
      </c>
      <c r="G730" s="11">
        <v>185.20911530178662</v>
      </c>
      <c r="H730" s="11">
        <v>186.4443708373658</v>
      </c>
      <c r="I730" s="11">
        <v>1.9982576627982518</v>
      </c>
    </row>
    <row r="731" spans="1:9" x14ac:dyDescent="0.25">
      <c r="A731" s="13"/>
      <c r="B731" s="5">
        <f>DATE(YEAR(siječanj!B731),MONTH(siječanj!B731)+5,DAY(siječanj!B731))</f>
        <v>43259</v>
      </c>
      <c r="C731" s="9">
        <v>7.5833333333333304</v>
      </c>
      <c r="D731">
        <v>0.91342480072559673</v>
      </c>
      <c r="E731" s="6">
        <v>111.82385487998813</v>
      </c>
      <c r="F731" s="11">
        <v>102.14268236012121</v>
      </c>
      <c r="G731" s="11">
        <v>184.93518425244091</v>
      </c>
      <c r="H731" s="11">
        <v>184.60356511869369</v>
      </c>
      <c r="I731" s="11">
        <v>2.0463300740587789</v>
      </c>
    </row>
    <row r="732" spans="1:9" x14ac:dyDescent="0.25">
      <c r="A732" s="13"/>
      <c r="B732" s="5">
        <f>DATE(YEAR(siječanj!B732),MONTH(siječanj!B732)+5,DAY(siječanj!B732))</f>
        <v>43259</v>
      </c>
      <c r="C732" s="9">
        <v>7.59375</v>
      </c>
      <c r="D732">
        <v>0.91342480072559673</v>
      </c>
      <c r="E732" s="6">
        <v>113.14301708675362</v>
      </c>
      <c r="F732" s="11">
        <v>103.34763783596071</v>
      </c>
      <c r="G732" s="11">
        <v>185.32479829021386</v>
      </c>
      <c r="H732" s="11">
        <v>180.11178595570701</v>
      </c>
      <c r="I732" s="11">
        <v>2.3169850196689805</v>
      </c>
    </row>
    <row r="733" spans="1:9" x14ac:dyDescent="0.25">
      <c r="A733" s="13"/>
      <c r="B733" s="5">
        <f>DATE(YEAR(siječanj!B733),MONTH(siječanj!B733)+5,DAY(siječanj!B733))</f>
        <v>43259</v>
      </c>
      <c r="C733" s="9">
        <v>7.6041666666666696</v>
      </c>
      <c r="D733">
        <v>0.91342480072559673</v>
      </c>
      <c r="E733" s="6">
        <v>114.147042501489</v>
      </c>
      <c r="F733" s="11">
        <v>104.2647395503388</v>
      </c>
      <c r="G733" s="11">
        <v>182.21814258360081</v>
      </c>
      <c r="H733" s="11">
        <v>175.11691763663097</v>
      </c>
      <c r="I733" s="11">
        <v>2.4565411166136895</v>
      </c>
    </row>
    <row r="734" spans="1:9" x14ac:dyDescent="0.25">
      <c r="A734" s="13"/>
      <c r="B734" s="5">
        <f>DATE(YEAR(siječanj!B734),MONTH(siječanj!B734)+5,DAY(siječanj!B734))</f>
        <v>43259</v>
      </c>
      <c r="C734" s="9">
        <v>7.6145833333333304</v>
      </c>
      <c r="D734">
        <v>0.91342480072559673</v>
      </c>
      <c r="E734" s="6">
        <v>114.52325410670159</v>
      </c>
      <c r="F734" s="11">
        <v>104.60838056086078</v>
      </c>
      <c r="G734" s="11">
        <v>180.45298369114525</v>
      </c>
      <c r="H734" s="11">
        <v>171.10929084367291</v>
      </c>
      <c r="I734" s="11">
        <v>2.2770368469115114</v>
      </c>
    </row>
    <row r="735" spans="1:9" x14ac:dyDescent="0.25">
      <c r="A735" s="13"/>
      <c r="B735" s="5">
        <f>DATE(YEAR(siječanj!B735),MONTH(siječanj!B735)+5,DAY(siječanj!B735))</f>
        <v>43259</v>
      </c>
      <c r="C735" s="9">
        <v>7.625</v>
      </c>
      <c r="D735">
        <v>0.91342480072559673</v>
      </c>
      <c r="E735" s="6">
        <v>114.796109556491</v>
      </c>
      <c r="F735" s="11">
        <v>104.85761349571156</v>
      </c>
      <c r="G735" s="11">
        <v>179.5844191817165</v>
      </c>
      <c r="H735" s="11">
        <v>169.58477520875687</v>
      </c>
      <c r="I735" s="11">
        <v>2.4623842881515245</v>
      </c>
    </row>
    <row r="736" spans="1:9" x14ac:dyDescent="0.25">
      <c r="A736" s="13"/>
      <c r="B736" s="5">
        <f>DATE(YEAR(siječanj!B736),MONTH(siječanj!B736)+5,DAY(siječanj!B736))</f>
        <v>43259</v>
      </c>
      <c r="C736" s="9">
        <v>7.6354166666666696</v>
      </c>
      <c r="D736">
        <v>0.91342480072559673</v>
      </c>
      <c r="E736" s="6">
        <v>115.16958962175352</v>
      </c>
      <c r="F736" s="11">
        <v>105.19875944989896</v>
      </c>
      <c r="G736" s="11">
        <v>179.44278736806785</v>
      </c>
      <c r="H736" s="11">
        <v>164.75343835947189</v>
      </c>
      <c r="I736" s="11">
        <v>2.4054656171915814</v>
      </c>
    </row>
    <row r="737" spans="1:9" x14ac:dyDescent="0.25">
      <c r="A737" s="13"/>
      <c r="B737" s="5">
        <f>DATE(YEAR(siječanj!B737),MONTH(siječanj!B737)+5,DAY(siječanj!B737))</f>
        <v>43259</v>
      </c>
      <c r="C737" s="9">
        <v>7.6458333333333304</v>
      </c>
      <c r="D737">
        <v>0.91342480072559673</v>
      </c>
      <c r="E737" s="6">
        <v>115.88623005557079</v>
      </c>
      <c r="F737" s="11">
        <v>105.85335659535041</v>
      </c>
      <c r="G737" s="11">
        <v>177.40439244821474</v>
      </c>
      <c r="H737" s="11">
        <v>164.32577926282298</v>
      </c>
      <c r="I737" s="11">
        <v>2.4134188506744501</v>
      </c>
    </row>
    <row r="738" spans="1:9" x14ac:dyDescent="0.25">
      <c r="A738" s="13"/>
      <c r="B738" s="5">
        <f>DATE(YEAR(siječanj!B738),MONTH(siječanj!B738)+5,DAY(siječanj!B738))</f>
        <v>43259</v>
      </c>
      <c r="C738" s="9">
        <v>7.65625</v>
      </c>
      <c r="D738">
        <v>0.91342480072559673</v>
      </c>
      <c r="E738" s="6">
        <v>115.79002807504224</v>
      </c>
      <c r="F738" s="11">
        <v>105.76548332045671</v>
      </c>
      <c r="G738" s="11">
        <v>175.99038837324341</v>
      </c>
      <c r="H738" s="11">
        <v>160.65300204890391</v>
      </c>
      <c r="I738" s="11">
        <v>2.1551112675454478</v>
      </c>
    </row>
    <row r="739" spans="1:9" x14ac:dyDescent="0.25">
      <c r="A739" s="13"/>
      <c r="B739" s="5">
        <f>DATE(YEAR(siječanj!B739),MONTH(siječanj!B739)+5,DAY(siječanj!B739))</f>
        <v>43259</v>
      </c>
      <c r="C739" s="9">
        <v>7.6666666666666696</v>
      </c>
      <c r="D739">
        <v>0.91342480072559673</v>
      </c>
      <c r="E739" s="6">
        <v>115.01640319505559</v>
      </c>
      <c r="F739" s="11">
        <v>105.05883516861854</v>
      </c>
      <c r="G739" s="11">
        <v>176.30909008496221</v>
      </c>
      <c r="H739" s="11">
        <v>162.46142096665943</v>
      </c>
      <c r="I739" s="11">
        <v>2.0691147429477112</v>
      </c>
    </row>
    <row r="740" spans="1:9" x14ac:dyDescent="0.25">
      <c r="A740" s="13"/>
      <c r="B740" s="5">
        <f>DATE(YEAR(siječanj!B740),MONTH(siječanj!B740)+5,DAY(siječanj!B740))</f>
        <v>43259</v>
      </c>
      <c r="C740" s="9">
        <v>7.6770833333333304</v>
      </c>
      <c r="D740">
        <v>0.91342480072559673</v>
      </c>
      <c r="E740" s="6">
        <v>113.33404833492371</v>
      </c>
      <c r="F740" s="11">
        <v>103.52213051575283</v>
      </c>
      <c r="G740" s="11">
        <v>170.43206082302282</v>
      </c>
      <c r="H740" s="11">
        <v>163.21330930832519</v>
      </c>
      <c r="I740" s="11">
        <v>2.1669526151715823</v>
      </c>
    </row>
    <row r="741" spans="1:9" x14ac:dyDescent="0.25">
      <c r="A741" s="13"/>
      <c r="B741" s="5">
        <f>DATE(YEAR(siječanj!B741),MONTH(siječanj!B741)+5,DAY(siječanj!B741))</f>
        <v>43259</v>
      </c>
      <c r="C741" s="9">
        <v>7.6875</v>
      </c>
      <c r="D741">
        <v>0.91342480072559673</v>
      </c>
      <c r="E741" s="6">
        <v>114.07611569617728</v>
      </c>
      <c r="F741" s="11">
        <v>104.19995324733085</v>
      </c>
      <c r="G741" s="11">
        <v>165.14119619881521</v>
      </c>
      <c r="H741" s="11">
        <v>160.78121267992117</v>
      </c>
      <c r="I741" s="11">
        <v>2.1320275898785228</v>
      </c>
    </row>
    <row r="742" spans="1:9" x14ac:dyDescent="0.25">
      <c r="A742" s="13"/>
      <c r="B742" s="5">
        <f>DATE(YEAR(siječanj!B742),MONTH(siječanj!B742)+5,DAY(siječanj!B742))</f>
        <v>43259</v>
      </c>
      <c r="C742" s="9">
        <v>7.6979166666666696</v>
      </c>
      <c r="D742">
        <v>0.91342480072559673</v>
      </c>
      <c r="E742" s="6">
        <v>114.10307799901038</v>
      </c>
      <c r="F742" s="11">
        <v>104.22458128342328</v>
      </c>
      <c r="G742" s="11">
        <v>164.13607795517422</v>
      </c>
      <c r="H742" s="11">
        <v>160.15763531256468</v>
      </c>
      <c r="I742" s="11">
        <v>2.1046077849160216</v>
      </c>
    </row>
    <row r="743" spans="1:9" x14ac:dyDescent="0.25">
      <c r="A743" s="13"/>
      <c r="B743" s="5">
        <f>DATE(YEAR(siječanj!B743),MONTH(siječanj!B743)+5,DAY(siječanj!B743))</f>
        <v>43259</v>
      </c>
      <c r="C743" s="9">
        <v>7.7083333333333304</v>
      </c>
      <c r="D743">
        <v>0.91342480072559673</v>
      </c>
      <c r="E743" s="6">
        <v>115.11402252147688</v>
      </c>
      <c r="F743" s="11">
        <v>105.14800308240187</v>
      </c>
      <c r="G743" s="11">
        <v>163.01648196347861</v>
      </c>
      <c r="H743" s="11">
        <v>166.35205550864268</v>
      </c>
      <c r="I743" s="11">
        <v>1.8559404847965573</v>
      </c>
    </row>
    <row r="744" spans="1:9" x14ac:dyDescent="0.25">
      <c r="A744" s="13"/>
      <c r="B744" s="5">
        <f>DATE(YEAR(siječanj!B744),MONTH(siječanj!B744)+5,DAY(siječanj!B744))</f>
        <v>43259</v>
      </c>
      <c r="C744" s="9">
        <v>7.71875</v>
      </c>
      <c r="D744">
        <v>0.91342480072559673</v>
      </c>
      <c r="E744" s="6">
        <v>115.22730604921671</v>
      </c>
      <c r="F744" s="11">
        <v>105.25147906615312</v>
      </c>
      <c r="G744" s="11">
        <v>163.01559410307081</v>
      </c>
      <c r="H744" s="11">
        <v>176.75193933212887</v>
      </c>
      <c r="I744" s="11">
        <v>1.8707409192925282</v>
      </c>
    </row>
    <row r="745" spans="1:9" x14ac:dyDescent="0.25">
      <c r="A745" s="13"/>
      <c r="B745" s="5">
        <f>DATE(YEAR(siječanj!B745),MONTH(siječanj!B745)+5,DAY(siječanj!B745))</f>
        <v>43259</v>
      </c>
      <c r="C745" s="9">
        <v>7.7291666666666696</v>
      </c>
      <c r="D745">
        <v>0.91342480072559673</v>
      </c>
      <c r="E745" s="6">
        <v>115.79486133363942</v>
      </c>
      <c r="F745" s="11">
        <v>105.7698981387277</v>
      </c>
      <c r="G745" s="11">
        <v>163.75467160433845</v>
      </c>
      <c r="H745" s="11">
        <v>168.12960080232452</v>
      </c>
      <c r="I745" s="11">
        <v>1.8850693399316001</v>
      </c>
    </row>
    <row r="746" spans="1:9" x14ac:dyDescent="0.25">
      <c r="A746" s="13"/>
      <c r="B746" s="5">
        <f>DATE(YEAR(siječanj!B746),MONTH(siječanj!B746)+5,DAY(siječanj!B746))</f>
        <v>43259</v>
      </c>
      <c r="C746" s="9">
        <v>7.7395833333333304</v>
      </c>
      <c r="D746">
        <v>0.91342480072559673</v>
      </c>
      <c r="E746" s="6">
        <v>117.09835338801895</v>
      </c>
      <c r="F746" s="11">
        <v>106.96054010874671</v>
      </c>
      <c r="G746" s="11">
        <v>163.2250046178049</v>
      </c>
      <c r="H746" s="11">
        <v>163.24492145902772</v>
      </c>
      <c r="I746" s="11">
        <v>1.840346026990465</v>
      </c>
    </row>
    <row r="747" spans="1:9" x14ac:dyDescent="0.25">
      <c r="A747" s="13"/>
      <c r="B747" s="5">
        <f>DATE(YEAR(siječanj!B747),MONTH(siječanj!B747)+5,DAY(siječanj!B747))</f>
        <v>43259</v>
      </c>
      <c r="C747" s="9">
        <v>7.75</v>
      </c>
      <c r="D747">
        <v>0.91342480072559673</v>
      </c>
      <c r="E747" s="6">
        <v>119.89076283942968</v>
      </c>
      <c r="F747" s="11">
        <v>109.51119615544583</v>
      </c>
      <c r="G747" s="11">
        <v>161.20905127368908</v>
      </c>
      <c r="H747" s="11">
        <v>161.78483825875216</v>
      </c>
      <c r="I747" s="11">
        <v>1.8779991323717007</v>
      </c>
    </row>
    <row r="748" spans="1:9" x14ac:dyDescent="0.25">
      <c r="A748" s="13"/>
      <c r="B748" s="5">
        <f>DATE(YEAR(siječanj!B748),MONTH(siječanj!B748)+5,DAY(siječanj!B748))</f>
        <v>43259</v>
      </c>
      <c r="C748" s="9">
        <v>7.7604166666666696</v>
      </c>
      <c r="D748">
        <v>0.91342480072559673</v>
      </c>
      <c r="E748" s="6">
        <v>122.0436517398396</v>
      </c>
      <c r="F748" s="11">
        <v>111.47769827028712</v>
      </c>
      <c r="G748" s="11">
        <v>160.67679302035449</v>
      </c>
      <c r="H748" s="11">
        <v>159.89467166789368</v>
      </c>
      <c r="I748" s="11">
        <v>2.5439346822243234</v>
      </c>
    </row>
    <row r="749" spans="1:9" x14ac:dyDescent="0.25">
      <c r="A749" s="13"/>
      <c r="B749" s="5">
        <f>DATE(YEAR(siječanj!B749),MONTH(siječanj!B749)+5,DAY(siječanj!B749))</f>
        <v>43259</v>
      </c>
      <c r="C749" s="9">
        <v>7.7708333333333304</v>
      </c>
      <c r="D749">
        <v>0.91342480072559673</v>
      </c>
      <c r="E749" s="6">
        <v>123.60199230581202</v>
      </c>
      <c r="F749" s="11">
        <v>112.90112519122309</v>
      </c>
      <c r="G749" s="11">
        <v>159.66376036493367</v>
      </c>
      <c r="H749" s="11">
        <v>158.99319957402088</v>
      </c>
      <c r="I749" s="11">
        <v>4.5626599458894015</v>
      </c>
    </row>
    <row r="750" spans="1:9" x14ac:dyDescent="0.25">
      <c r="A750" s="13"/>
      <c r="B750" s="5">
        <f>DATE(YEAR(siječanj!B750),MONTH(siječanj!B750)+5,DAY(siječanj!B750))</f>
        <v>43259</v>
      </c>
      <c r="C750" s="9">
        <v>7.78125</v>
      </c>
      <c r="D750">
        <v>0.91342480072559673</v>
      </c>
      <c r="E750" s="6">
        <v>125.85837919541883</v>
      </c>
      <c r="F750" s="11">
        <v>114.96216493622204</v>
      </c>
      <c r="G750" s="11">
        <v>159.06617808340576</v>
      </c>
      <c r="H750" s="11">
        <v>161.98288782098126</v>
      </c>
      <c r="I750" s="11">
        <v>11.044365229142876</v>
      </c>
    </row>
    <row r="751" spans="1:9" x14ac:dyDescent="0.25">
      <c r="A751" s="13"/>
      <c r="B751" s="5">
        <f>DATE(YEAR(siječanj!B751),MONTH(siječanj!B751)+5,DAY(siječanj!B751))</f>
        <v>43259</v>
      </c>
      <c r="C751" s="9">
        <v>7.7916666666666696</v>
      </c>
      <c r="D751">
        <v>0.91342480072559673</v>
      </c>
      <c r="E751" s="6">
        <v>129.11370036157524</v>
      </c>
      <c r="F751" s="11">
        <v>117.93565602371628</v>
      </c>
      <c r="G751" s="11">
        <v>157.69195497566508</v>
      </c>
      <c r="H751" s="11">
        <v>163.40099942909114</v>
      </c>
      <c r="I751" s="11">
        <v>26.001952338638748</v>
      </c>
    </row>
    <row r="752" spans="1:9" x14ac:dyDescent="0.25">
      <c r="A752" s="13"/>
      <c r="B752" s="5">
        <f>DATE(YEAR(siječanj!B752),MONTH(siječanj!B752)+5,DAY(siječanj!B752))</f>
        <v>43259</v>
      </c>
      <c r="C752" s="9">
        <v>7.8020833333333304</v>
      </c>
      <c r="D752">
        <v>0.91342480072559673</v>
      </c>
      <c r="E752" s="6">
        <v>133.18528580584933</v>
      </c>
      <c r="F752" s="11">
        <v>121.65474314678957</v>
      </c>
      <c r="G752" s="11">
        <v>154.26793939161468</v>
      </c>
      <c r="H752" s="11">
        <v>159.08238870565643</v>
      </c>
      <c r="I752" s="11">
        <v>42.326947591099923</v>
      </c>
    </row>
    <row r="753" spans="1:9" x14ac:dyDescent="0.25">
      <c r="A753" s="13"/>
      <c r="B753" s="5">
        <f>DATE(YEAR(siječanj!B753),MONTH(siječanj!B753)+5,DAY(siječanj!B753))</f>
        <v>43259</v>
      </c>
      <c r="C753" s="9">
        <v>7.8125</v>
      </c>
      <c r="D753">
        <v>0.91342480072559673</v>
      </c>
      <c r="E753" s="6">
        <v>138.05445016835765</v>
      </c>
      <c r="F753" s="11">
        <v>126.1023586343139</v>
      </c>
      <c r="G753" s="11">
        <v>153.54526922928559</v>
      </c>
      <c r="H753" s="11">
        <v>158.02224577105568</v>
      </c>
      <c r="I753" s="11">
        <v>63.196715264326883</v>
      </c>
    </row>
    <row r="754" spans="1:9" x14ac:dyDescent="0.25">
      <c r="A754" s="13"/>
      <c r="B754" s="5">
        <f>DATE(YEAR(siječanj!B754),MONTH(siječanj!B754)+5,DAY(siječanj!B754))</f>
        <v>43259</v>
      </c>
      <c r="C754" s="9">
        <v>7.8229166666666696</v>
      </c>
      <c r="D754">
        <v>0.91342480072559673</v>
      </c>
      <c r="E754" s="6">
        <v>141.66803947958269</v>
      </c>
      <c r="F754" s="11">
        <v>129.40310073082378</v>
      </c>
      <c r="G754" s="11">
        <v>150.21752021126031</v>
      </c>
      <c r="H754" s="11">
        <v>159.02515289191615</v>
      </c>
      <c r="I754" s="11">
        <v>86.943553399636599</v>
      </c>
    </row>
    <row r="755" spans="1:9" x14ac:dyDescent="0.25">
      <c r="A755" s="13"/>
      <c r="B755" s="5">
        <f>DATE(YEAR(siječanj!B755),MONTH(siječanj!B755)+5,DAY(siječanj!B755))</f>
        <v>43259</v>
      </c>
      <c r="C755" s="9">
        <v>7.8333333333333304</v>
      </c>
      <c r="D755">
        <v>0.91342480072559673</v>
      </c>
      <c r="E755" s="6">
        <v>147.64913500329925</v>
      </c>
      <c r="F755" s="11">
        <v>134.86638171769533</v>
      </c>
      <c r="G755" s="11">
        <v>144.52513377439871</v>
      </c>
      <c r="H755" s="11">
        <v>152.32716189194733</v>
      </c>
      <c r="I755" s="11">
        <v>129.4619186101786</v>
      </c>
    </row>
    <row r="756" spans="1:9" x14ac:dyDescent="0.25">
      <c r="A756" s="13"/>
      <c r="B756" s="5">
        <f>DATE(YEAR(siječanj!B756),MONTH(siječanj!B756)+5,DAY(siječanj!B756))</f>
        <v>43259</v>
      </c>
      <c r="C756" s="9">
        <v>7.84375</v>
      </c>
      <c r="D756">
        <v>0.91342480072559673</v>
      </c>
      <c r="E756" s="6">
        <v>152.00275938625077</v>
      </c>
      <c r="F756" s="11">
        <v>138.84309020212694</v>
      </c>
      <c r="G756" s="11">
        <v>125.53124855957184</v>
      </c>
      <c r="H756" s="11">
        <v>139.01626698986942</v>
      </c>
      <c r="I756" s="11">
        <v>197.65533456251765</v>
      </c>
    </row>
    <row r="757" spans="1:9" x14ac:dyDescent="0.25">
      <c r="A757" s="13"/>
      <c r="B757" s="5">
        <f>DATE(YEAR(siječanj!B757),MONTH(siječanj!B757)+5,DAY(siječanj!B757))</f>
        <v>43259</v>
      </c>
      <c r="C757" s="9">
        <v>7.8541666666666696</v>
      </c>
      <c r="D757">
        <v>0.91342480072559673</v>
      </c>
      <c r="E757" s="6">
        <v>155.6049226480115</v>
      </c>
      <c r="F757" s="11">
        <v>142.1333954616818</v>
      </c>
      <c r="G757" s="11">
        <v>118.40143219236406</v>
      </c>
      <c r="H757" s="11">
        <v>130.60294353724078</v>
      </c>
      <c r="I757" s="11">
        <v>228.76419082440211</v>
      </c>
    </row>
    <row r="758" spans="1:9" x14ac:dyDescent="0.25">
      <c r="A758" s="13"/>
      <c r="B758" s="5">
        <f>DATE(YEAR(siječanj!B758),MONTH(siječanj!B758)+5,DAY(siječanj!B758))</f>
        <v>43259</v>
      </c>
      <c r="C758" s="9">
        <v>7.8645833333333304</v>
      </c>
      <c r="D758">
        <v>0.91342480072559673</v>
      </c>
      <c r="E758" s="6">
        <v>156.3492077737271</v>
      </c>
      <c r="F758" s="11">
        <v>142.81324395432159</v>
      </c>
      <c r="G758" s="11">
        <v>116.50172829965057</v>
      </c>
      <c r="H758" s="11">
        <v>128.19236853809872</v>
      </c>
      <c r="I758" s="11">
        <v>229.69209506486277</v>
      </c>
    </row>
    <row r="759" spans="1:9" x14ac:dyDescent="0.25">
      <c r="A759" s="13"/>
      <c r="B759" s="5">
        <f>DATE(YEAR(siječanj!B759),MONTH(siječanj!B759)+5,DAY(siječanj!B759))</f>
        <v>43259</v>
      </c>
      <c r="C759" s="9">
        <v>7.875</v>
      </c>
      <c r="D759">
        <v>0.91342480072559673</v>
      </c>
      <c r="E759" s="6">
        <v>156.15036872508975</v>
      </c>
      <c r="F759" s="11">
        <v>142.63161943594355</v>
      </c>
      <c r="G759" s="11">
        <v>113.25711676252517</v>
      </c>
      <c r="H759" s="11">
        <v>123.26988385611891</v>
      </c>
      <c r="I759" s="11">
        <v>231.05040194064242</v>
      </c>
    </row>
    <row r="760" spans="1:9" x14ac:dyDescent="0.25">
      <c r="A760" s="13"/>
      <c r="B760" s="5">
        <f>DATE(YEAR(siječanj!B760),MONTH(siječanj!B760)+5,DAY(siječanj!B760))</f>
        <v>43259</v>
      </c>
      <c r="C760" s="9">
        <v>7.8854166666666696</v>
      </c>
      <c r="D760">
        <v>0.91342480072559673</v>
      </c>
      <c r="E760" s="6">
        <v>160.38316561049021</v>
      </c>
      <c r="F760" s="11">
        <v>146.4979610875024</v>
      </c>
      <c r="G760" s="11">
        <v>110.44117708617986</v>
      </c>
      <c r="H760" s="11">
        <v>109.66805762703184</v>
      </c>
      <c r="I760" s="11">
        <v>238.13237284587814</v>
      </c>
    </row>
    <row r="761" spans="1:9" x14ac:dyDescent="0.25">
      <c r="A761" s="13"/>
      <c r="B761" s="5">
        <f>DATE(YEAR(siječanj!B761),MONTH(siječanj!B761)+5,DAY(siječanj!B761))</f>
        <v>43259</v>
      </c>
      <c r="C761" s="9">
        <v>7.8958333333333304</v>
      </c>
      <c r="D761">
        <v>0.91342480072559673</v>
      </c>
      <c r="E761" s="6">
        <v>163.22945900193966</v>
      </c>
      <c r="F761" s="11">
        <v>149.09783606139371</v>
      </c>
      <c r="G761" s="11">
        <v>107.85098696655281</v>
      </c>
      <c r="H761" s="11">
        <v>101.32790851664016</v>
      </c>
      <c r="I761" s="11">
        <v>243.78719485434081</v>
      </c>
    </row>
    <row r="762" spans="1:9" x14ac:dyDescent="0.25">
      <c r="A762" s="13"/>
      <c r="B762" s="5">
        <f>DATE(YEAR(siječanj!B762),MONTH(siječanj!B762)+5,DAY(siječanj!B762))</f>
        <v>43259</v>
      </c>
      <c r="C762" s="9">
        <v>7.90625</v>
      </c>
      <c r="D762">
        <v>0.91342480072559673</v>
      </c>
      <c r="E762" s="6">
        <v>161.34333364196067</v>
      </c>
      <c r="F762" s="11">
        <v>147.3750023803114</v>
      </c>
      <c r="G762" s="11">
        <v>104.51030973679775</v>
      </c>
      <c r="H762" s="11">
        <v>103.58262630096111</v>
      </c>
      <c r="I762" s="11">
        <v>244.52783559731185</v>
      </c>
    </row>
    <row r="763" spans="1:9" x14ac:dyDescent="0.25">
      <c r="A763" s="13"/>
      <c r="B763" s="5">
        <f>DATE(YEAR(siječanj!B763),MONTH(siječanj!B763)+5,DAY(siječanj!B763))</f>
        <v>43259</v>
      </c>
      <c r="C763" s="9">
        <v>7.9166666666666696</v>
      </c>
      <c r="D763">
        <v>0.91342480072559673</v>
      </c>
      <c r="E763" s="6">
        <v>157.394070405007</v>
      </c>
      <c r="F763" s="11">
        <v>143.76764739508405</v>
      </c>
      <c r="G763" s="11">
        <v>102.91921165894883</v>
      </c>
      <c r="H763" s="11">
        <v>92.488077908354455</v>
      </c>
      <c r="I763" s="11">
        <v>241.5160121792901</v>
      </c>
    </row>
    <row r="764" spans="1:9" x14ac:dyDescent="0.25">
      <c r="A764" s="13"/>
      <c r="B764" s="5">
        <f>DATE(YEAR(siječanj!B764),MONTH(siječanj!B764)+5,DAY(siječanj!B764))</f>
        <v>43259</v>
      </c>
      <c r="C764" s="9">
        <v>7.9270833333333304</v>
      </c>
      <c r="D764">
        <v>0.91342480072559673</v>
      </c>
      <c r="E764" s="6">
        <v>150.81523875839994</v>
      </c>
      <c r="F764" s="11">
        <v>137.75837940927477</v>
      </c>
      <c r="G764" s="11">
        <v>100.54310838670148</v>
      </c>
      <c r="H764" s="11">
        <v>87.970538615452966</v>
      </c>
      <c r="I764" s="11">
        <v>242.28762983164944</v>
      </c>
    </row>
    <row r="765" spans="1:9" x14ac:dyDescent="0.25">
      <c r="A765" s="13"/>
      <c r="B765" s="5">
        <f>DATE(YEAR(siječanj!B765),MONTH(siječanj!B765)+5,DAY(siječanj!B765))</f>
        <v>43259</v>
      </c>
      <c r="C765" s="9">
        <v>7.9375</v>
      </c>
      <c r="D765">
        <v>0.91342480072559673</v>
      </c>
      <c r="E765" s="6">
        <v>141.63271989438971</v>
      </c>
      <c r="F765" s="11">
        <v>129.37083894575719</v>
      </c>
      <c r="G765" s="11">
        <v>97.522426493331778</v>
      </c>
      <c r="H765" s="11">
        <v>83.747619268973494</v>
      </c>
      <c r="I765" s="11">
        <v>241.47142087022419</v>
      </c>
    </row>
    <row r="766" spans="1:9" x14ac:dyDescent="0.25">
      <c r="A766" s="13"/>
      <c r="B766" s="5">
        <f>DATE(YEAR(siječanj!B766),MONTH(siječanj!B766)+5,DAY(siječanj!B766))</f>
        <v>43259</v>
      </c>
      <c r="C766" s="9">
        <v>7.9479166666666696</v>
      </c>
      <c r="D766">
        <v>0.91342480072559673</v>
      </c>
      <c r="E766" s="6">
        <v>130.44537865498916</v>
      </c>
      <c r="F766" s="11">
        <v>119.15204400350848</v>
      </c>
      <c r="G766" s="11">
        <v>93.239355746392221</v>
      </c>
      <c r="H766" s="11">
        <v>81.184454232596906</v>
      </c>
      <c r="I766" s="11">
        <v>238.78039286978512</v>
      </c>
    </row>
    <row r="767" spans="1:9" x14ac:dyDescent="0.25">
      <c r="A767" s="13"/>
      <c r="B767" s="5">
        <f>DATE(YEAR(siječanj!B767),MONTH(siječanj!B767)+5,DAY(siječanj!B767))</f>
        <v>43259</v>
      </c>
      <c r="C767" s="9">
        <v>7.9583333333333304</v>
      </c>
      <c r="D767">
        <v>0.91342480072559673</v>
      </c>
      <c r="E767" s="6">
        <v>119.10781660415957</v>
      </c>
      <c r="F767" s="11">
        <v>108.79603364651537</v>
      </c>
      <c r="G767" s="11">
        <v>89.869178249784554</v>
      </c>
      <c r="H767" s="11">
        <v>79.552286300322692</v>
      </c>
      <c r="I767" s="11">
        <v>239.01225767663425</v>
      </c>
    </row>
    <row r="768" spans="1:9" x14ac:dyDescent="0.25">
      <c r="A768" s="13"/>
      <c r="B768" s="5">
        <f>DATE(YEAR(siječanj!B768),MONTH(siječanj!B768)+5,DAY(siječanj!B768))</f>
        <v>43259</v>
      </c>
      <c r="C768" s="9">
        <v>7.96875</v>
      </c>
      <c r="D768">
        <v>0.91342480072559673</v>
      </c>
      <c r="E768" s="6">
        <v>109.01430932991471</v>
      </c>
      <c r="F768" s="11">
        <v>99.576373775915897</v>
      </c>
      <c r="G768" s="11">
        <v>86.688147159780186</v>
      </c>
      <c r="H768" s="11">
        <v>77.171565437407878</v>
      </c>
      <c r="I768" s="11">
        <v>239.87060687516933</v>
      </c>
    </row>
    <row r="769" spans="1:9" x14ac:dyDescent="0.25">
      <c r="A769" s="13"/>
      <c r="B769" s="5">
        <f>DATE(YEAR(siječanj!B769),MONTH(siječanj!B769)+5,DAY(siječanj!B769))</f>
        <v>43259</v>
      </c>
      <c r="C769" s="9">
        <v>7.9791666666666696</v>
      </c>
      <c r="D769">
        <v>0.91342480072559673</v>
      </c>
      <c r="E769" s="6">
        <v>99.255014002500019</v>
      </c>
      <c r="F769" s="11">
        <v>90.661991386249895</v>
      </c>
      <c r="G769" s="11">
        <v>84.415083904451791</v>
      </c>
      <c r="H769" s="11">
        <v>78.409099257286712</v>
      </c>
      <c r="I769" s="11">
        <v>239.329095978048</v>
      </c>
    </row>
    <row r="770" spans="1:9" ht="15.75" thickBot="1" x14ac:dyDescent="0.3">
      <c r="A770" s="13"/>
      <c r="B770" s="5">
        <f>DATE(YEAR(siječanj!B770),MONTH(siječanj!B770)+5,DAY(siječanj!B770))</f>
        <v>43259</v>
      </c>
      <c r="C770" s="9">
        <v>7.9895833333333304</v>
      </c>
      <c r="D770">
        <v>0.91342480072559673</v>
      </c>
      <c r="E770" s="6">
        <v>91.010905075594124</v>
      </c>
      <c r="F770" s="11">
        <v>83.131617832530765</v>
      </c>
      <c r="G770" s="11">
        <v>82.46327345296416</v>
      </c>
      <c r="H770" s="11">
        <v>75.441843756679404</v>
      </c>
      <c r="I770" s="11">
        <v>239.69037658415337</v>
      </c>
    </row>
    <row r="771" spans="1:9" x14ac:dyDescent="0.25">
      <c r="A771" s="16">
        <f t="shared" ref="A771" si="6">A675+1</f>
        <v>160</v>
      </c>
      <c r="B771" s="5">
        <f>DATE(YEAR(siječanj!B771),MONTH(siječanj!B771)+5,DAY(siječanj!B771))</f>
        <v>43260</v>
      </c>
      <c r="C771" s="9">
        <v>8</v>
      </c>
      <c r="D771">
        <v>0.9143645817263486</v>
      </c>
      <c r="E771" s="6">
        <v>88.235481954315802</v>
      </c>
      <c r="F771" s="11">
        <v>80.679399550580754</v>
      </c>
      <c r="G771" s="11">
        <v>78.945180822898806</v>
      </c>
      <c r="H771" s="11">
        <v>75.513099535173879</v>
      </c>
      <c r="I771" s="11">
        <v>239.49729791594791</v>
      </c>
    </row>
    <row r="772" spans="1:9" x14ac:dyDescent="0.25">
      <c r="A772" s="17"/>
      <c r="B772" s="5">
        <f>DATE(YEAR(siječanj!B772),MONTH(siječanj!B772)+5,DAY(siječanj!B772))</f>
        <v>43260</v>
      </c>
      <c r="C772" s="9">
        <v>8.0104166666666696</v>
      </c>
      <c r="D772">
        <v>0.9143645817263486</v>
      </c>
      <c r="E772" s="6">
        <v>81.726978038899247</v>
      </c>
      <c r="F772" s="11">
        <v>74.728254090296588</v>
      </c>
      <c r="G772" s="11">
        <v>78.041652290261794</v>
      </c>
      <c r="H772" s="11">
        <v>72.126100016788342</v>
      </c>
      <c r="I772" s="11">
        <v>239.91241810262045</v>
      </c>
    </row>
    <row r="773" spans="1:9" x14ac:dyDescent="0.25">
      <c r="A773" s="17"/>
      <c r="B773" s="5">
        <f>DATE(YEAR(siječanj!B773),MONTH(siječanj!B773)+5,DAY(siječanj!B773))</f>
        <v>43260</v>
      </c>
      <c r="C773" s="9">
        <v>8.0208333333333304</v>
      </c>
      <c r="D773">
        <v>0.9143645817263486</v>
      </c>
      <c r="E773" s="6">
        <v>76.355611030787799</v>
      </c>
      <c r="F773" s="11">
        <v>69.816866342626057</v>
      </c>
      <c r="G773" s="11">
        <v>75.232859689325821</v>
      </c>
      <c r="H773" s="11">
        <v>73.590546143398811</v>
      </c>
      <c r="I773" s="11">
        <v>238.42988557995176</v>
      </c>
    </row>
    <row r="774" spans="1:9" x14ac:dyDescent="0.25">
      <c r="A774" s="17"/>
      <c r="B774" s="5">
        <f>DATE(YEAR(siječanj!B774),MONTH(siječanj!B774)+5,DAY(siječanj!B774))</f>
        <v>43260</v>
      </c>
      <c r="C774" s="9">
        <v>8.03125</v>
      </c>
      <c r="D774">
        <v>0.9143645817263486</v>
      </c>
      <c r="E774" s="6">
        <v>73.034975907750095</v>
      </c>
      <c r="F774" s="11">
        <v>66.780595197283859</v>
      </c>
      <c r="G774" s="11">
        <v>73.788089845110676</v>
      </c>
      <c r="H774" s="11">
        <v>70.454573431671406</v>
      </c>
      <c r="I774" s="11">
        <v>236.58535243004002</v>
      </c>
    </row>
    <row r="775" spans="1:9" x14ac:dyDescent="0.25">
      <c r="A775" s="17"/>
      <c r="B775" s="5">
        <f>DATE(YEAR(siječanj!B775),MONTH(siječanj!B775)+5,DAY(siječanj!B775))</f>
        <v>43260</v>
      </c>
      <c r="C775" s="9">
        <v>8.0416666666666696</v>
      </c>
      <c r="D775">
        <v>0.9143645817263486</v>
      </c>
      <c r="E775" s="6">
        <v>70.007143220680334</v>
      </c>
      <c r="F775" s="11">
        <v>64.012052228833952</v>
      </c>
      <c r="G775" s="11">
        <v>73.510069013434034</v>
      </c>
      <c r="H775" s="11">
        <v>68.096606413643926</v>
      </c>
      <c r="I775" s="11">
        <v>237.89149277436815</v>
      </c>
    </row>
    <row r="776" spans="1:9" x14ac:dyDescent="0.25">
      <c r="A776" s="17"/>
      <c r="B776" s="5">
        <f>DATE(YEAR(siječanj!B776),MONTH(siječanj!B776)+5,DAY(siječanj!B776))</f>
        <v>43260</v>
      </c>
      <c r="C776" s="9">
        <v>8.0520833333333304</v>
      </c>
      <c r="D776">
        <v>0.9143645817263486</v>
      </c>
      <c r="E776" s="6">
        <v>68.721343689768162</v>
      </c>
      <c r="F776" s="11">
        <v>62.836362678567511</v>
      </c>
      <c r="G776" s="11">
        <v>70.51680633854032</v>
      </c>
      <c r="H776" s="11">
        <v>72.837184762206959</v>
      </c>
      <c r="I776" s="11">
        <v>238.38782734524924</v>
      </c>
    </row>
    <row r="777" spans="1:9" x14ac:dyDescent="0.25">
      <c r="A777" s="17"/>
      <c r="B777" s="5">
        <f>DATE(YEAR(siječanj!B777),MONTH(siječanj!B777)+5,DAY(siječanj!B777))</f>
        <v>43260</v>
      </c>
      <c r="C777" s="9">
        <v>8.0625</v>
      </c>
      <c r="D777">
        <v>0.9143645817263486</v>
      </c>
      <c r="E777" s="6">
        <v>65.750794985928366</v>
      </c>
      <c r="F777" s="11">
        <v>60.120198155483287</v>
      </c>
      <c r="G777" s="11">
        <v>70.665308022312644</v>
      </c>
      <c r="H777" s="11">
        <v>80.11766054460432</v>
      </c>
      <c r="I777" s="11">
        <v>238.41094502391431</v>
      </c>
    </row>
    <row r="778" spans="1:9" x14ac:dyDescent="0.25">
      <c r="A778" s="17"/>
      <c r="B778" s="5">
        <f>DATE(YEAR(siječanj!B778),MONTH(siječanj!B778)+5,DAY(siječanj!B778))</f>
        <v>43260</v>
      </c>
      <c r="C778" s="9">
        <v>8.0729166666666696</v>
      </c>
      <c r="D778">
        <v>0.9143645817263486</v>
      </c>
      <c r="E778" s="6">
        <v>64.776834363845879</v>
      </c>
      <c r="F778" s="11">
        <v>59.229643058654901</v>
      </c>
      <c r="G778" s="11">
        <v>69.845141948778419</v>
      </c>
      <c r="H778" s="11">
        <v>78.220514074356331</v>
      </c>
      <c r="I778" s="11">
        <v>238.5753508503719</v>
      </c>
    </row>
    <row r="779" spans="1:9" x14ac:dyDescent="0.25">
      <c r="A779" s="17"/>
      <c r="B779" s="5">
        <f>DATE(YEAR(siječanj!B779),MONTH(siječanj!B779)+5,DAY(siječanj!B779))</f>
        <v>43260</v>
      </c>
      <c r="C779" s="9">
        <v>8.0833333333333304</v>
      </c>
      <c r="D779">
        <v>0.9143645817263486</v>
      </c>
      <c r="E779" s="6">
        <v>63.558845262601579</v>
      </c>
      <c r="F779" s="11">
        <v>58.115956963548406</v>
      </c>
      <c r="G779" s="11">
        <v>70.958808157841005</v>
      </c>
      <c r="H779" s="11">
        <v>71.017443107385432</v>
      </c>
      <c r="I779" s="11">
        <v>238.43448671502716</v>
      </c>
    </row>
    <row r="780" spans="1:9" x14ac:dyDescent="0.25">
      <c r="A780" s="17"/>
      <c r="B780" s="5">
        <f>DATE(YEAR(siječanj!B780),MONTH(siječanj!B780)+5,DAY(siječanj!B780))</f>
        <v>43260</v>
      </c>
      <c r="C780" s="9">
        <v>8.09375</v>
      </c>
      <c r="D780">
        <v>0.9143645817263486</v>
      </c>
      <c r="E780" s="6">
        <v>63.169819025524532</v>
      </c>
      <c r="F780" s="11">
        <v>57.760245151002877</v>
      </c>
      <c r="G780" s="11">
        <v>71.737240774741011</v>
      </c>
      <c r="H780" s="11">
        <v>66.58088486483625</v>
      </c>
      <c r="I780" s="11">
        <v>238.73013939449515</v>
      </c>
    </row>
    <row r="781" spans="1:9" x14ac:dyDescent="0.25">
      <c r="A781" s="17"/>
      <c r="B781" s="5">
        <f>DATE(YEAR(siječanj!B781),MONTH(siječanj!B781)+5,DAY(siječanj!B781))</f>
        <v>43260</v>
      </c>
      <c r="C781" s="9">
        <v>8.1041666666666696</v>
      </c>
      <c r="D781">
        <v>0.9143645817263486</v>
      </c>
      <c r="E781" s="6">
        <v>63.369687608827149</v>
      </c>
      <c r="F781" s="11">
        <v>57.942997904574611</v>
      </c>
      <c r="G781" s="11">
        <v>71.631987133004429</v>
      </c>
      <c r="H781" s="11">
        <v>67.306828444929948</v>
      </c>
      <c r="I781" s="11">
        <v>239.1223059073173</v>
      </c>
    </row>
    <row r="782" spans="1:9" x14ac:dyDescent="0.25">
      <c r="A782" s="17"/>
      <c r="B782" s="5">
        <f>DATE(YEAR(siječanj!B782),MONTH(siječanj!B782)+5,DAY(siječanj!B782))</f>
        <v>43260</v>
      </c>
      <c r="C782" s="9">
        <v>8.1145833333333304</v>
      </c>
      <c r="D782">
        <v>0.9143645817263486</v>
      </c>
      <c r="E782" s="6">
        <v>61.340161360693173</v>
      </c>
      <c r="F782" s="11">
        <v>56.087270985596945</v>
      </c>
      <c r="G782" s="11">
        <v>69.451241272747041</v>
      </c>
      <c r="H782" s="11">
        <v>64.853571423115099</v>
      </c>
      <c r="I782" s="11">
        <v>238.72011310015353</v>
      </c>
    </row>
    <row r="783" spans="1:9" x14ac:dyDescent="0.25">
      <c r="A783" s="17"/>
      <c r="B783" s="5">
        <f>DATE(YEAR(siječanj!B783),MONTH(siječanj!B783)+5,DAY(siječanj!B783))</f>
        <v>43260</v>
      </c>
      <c r="C783" s="9">
        <v>8.125</v>
      </c>
      <c r="D783">
        <v>0.9143645817263486</v>
      </c>
      <c r="E783" s="6">
        <v>60.500544102138292</v>
      </c>
      <c r="F783" s="11">
        <v>55.319554702168183</v>
      </c>
      <c r="G783" s="11">
        <v>68.15649171517363</v>
      </c>
      <c r="H783" s="11">
        <v>65.001557710113985</v>
      </c>
      <c r="I783" s="11">
        <v>238.34878419906062</v>
      </c>
    </row>
    <row r="784" spans="1:9" x14ac:dyDescent="0.25">
      <c r="A784" s="17"/>
      <c r="B784" s="5">
        <f>DATE(YEAR(siječanj!B784),MONTH(siječanj!B784)+5,DAY(siječanj!B784))</f>
        <v>43260</v>
      </c>
      <c r="C784" s="9">
        <v>8.1354166666666696</v>
      </c>
      <c r="D784">
        <v>0.9143645817263486</v>
      </c>
      <c r="E784" s="6">
        <v>60.237663633204974</v>
      </c>
      <c r="F784" s="11">
        <v>55.079186112147944</v>
      </c>
      <c r="G784" s="11">
        <v>67.31050537539106</v>
      </c>
      <c r="H784" s="11">
        <v>61.941119414850689</v>
      </c>
      <c r="I784" s="11">
        <v>237.97282716209966</v>
      </c>
    </row>
    <row r="785" spans="1:9" x14ac:dyDescent="0.25">
      <c r="A785" s="17"/>
      <c r="B785" s="5">
        <f>DATE(YEAR(siječanj!B785),MONTH(siječanj!B785)+5,DAY(siječanj!B785))</f>
        <v>43260</v>
      </c>
      <c r="C785" s="9">
        <v>8.1458333333333304</v>
      </c>
      <c r="D785">
        <v>0.9143645817263486</v>
      </c>
      <c r="E785" s="6">
        <v>62.612288314186515</v>
      </c>
      <c r="F785" s="11">
        <v>57.250458815330695</v>
      </c>
      <c r="G785" s="11">
        <v>67.455785049900697</v>
      </c>
      <c r="H785" s="11">
        <v>62.854195207007002</v>
      </c>
      <c r="I785" s="11">
        <v>235.47340878673938</v>
      </c>
    </row>
    <row r="786" spans="1:9" x14ac:dyDescent="0.25">
      <c r="A786" s="17"/>
      <c r="B786" s="5">
        <f>DATE(YEAR(siječanj!B786),MONTH(siječanj!B786)+5,DAY(siječanj!B786))</f>
        <v>43260</v>
      </c>
      <c r="C786" s="9">
        <v>8.15625</v>
      </c>
      <c r="D786">
        <v>0.9143645817263486</v>
      </c>
      <c r="E786" s="6">
        <v>62.591951533091411</v>
      </c>
      <c r="F786" s="11">
        <v>57.231863582991011</v>
      </c>
      <c r="G786" s="11">
        <v>65.873091514916496</v>
      </c>
      <c r="H786" s="11">
        <v>61.098645162925187</v>
      </c>
      <c r="I786" s="11">
        <v>238.47997905054447</v>
      </c>
    </row>
    <row r="787" spans="1:9" x14ac:dyDescent="0.25">
      <c r="A787" s="17"/>
      <c r="B787" s="5">
        <f>DATE(YEAR(siječanj!B787),MONTH(siječanj!B787)+5,DAY(siječanj!B787))</f>
        <v>43260</v>
      </c>
      <c r="C787" s="9">
        <v>8.1666666666666696</v>
      </c>
      <c r="D787">
        <v>0.9143645817263486</v>
      </c>
      <c r="E787" s="6">
        <v>63.153509133389932</v>
      </c>
      <c r="F787" s="11">
        <v>57.745331963303222</v>
      </c>
      <c r="G787" s="11">
        <v>65.733010443880545</v>
      </c>
      <c r="H787" s="11">
        <v>60.048929903226067</v>
      </c>
      <c r="I787" s="11">
        <v>232.53667157302135</v>
      </c>
    </row>
    <row r="788" spans="1:9" x14ac:dyDescent="0.25">
      <c r="A788" s="17"/>
      <c r="B788" s="5">
        <f>DATE(YEAR(siječanj!B788),MONTH(siječanj!B788)+5,DAY(siječanj!B788))</f>
        <v>43260</v>
      </c>
      <c r="C788" s="9">
        <v>8.1770833333333304</v>
      </c>
      <c r="D788">
        <v>0.9143645817263486</v>
      </c>
      <c r="E788" s="6">
        <v>64.83717719573454</v>
      </c>
      <c r="F788" s="11">
        <v>59.284818406894964</v>
      </c>
      <c r="G788" s="11">
        <v>65.672515412113313</v>
      </c>
      <c r="H788" s="11">
        <v>61.493692689683499</v>
      </c>
      <c r="I788" s="11">
        <v>184.57598959252746</v>
      </c>
    </row>
    <row r="789" spans="1:9" x14ac:dyDescent="0.25">
      <c r="A789" s="17"/>
      <c r="B789" s="5">
        <f>DATE(YEAR(siječanj!B789),MONTH(siječanj!B789)+5,DAY(siječanj!B789))</f>
        <v>43260</v>
      </c>
      <c r="C789" s="9">
        <v>8.1875</v>
      </c>
      <c r="D789">
        <v>0.9143645817263486</v>
      </c>
      <c r="E789" s="6">
        <v>66.564264246043408</v>
      </c>
      <c r="F789" s="11">
        <v>60.864005635255623</v>
      </c>
      <c r="G789" s="11">
        <v>65.020078623761819</v>
      </c>
      <c r="H789" s="11">
        <v>58.816164396581691</v>
      </c>
      <c r="I789" s="11">
        <v>115.58487922229409</v>
      </c>
    </row>
    <row r="790" spans="1:9" x14ac:dyDescent="0.25">
      <c r="A790" s="17"/>
      <c r="B790" s="5">
        <f>DATE(YEAR(siječanj!B790),MONTH(siječanj!B790)+5,DAY(siječanj!B790))</f>
        <v>43260</v>
      </c>
      <c r="C790" s="9">
        <v>8.1979166666666696</v>
      </c>
      <c r="D790">
        <v>0.9143645817263486</v>
      </c>
      <c r="E790" s="6">
        <v>67.531173845066732</v>
      </c>
      <c r="F790" s="11">
        <v>61.748113526333775</v>
      </c>
      <c r="G790" s="11">
        <v>64.908425155646896</v>
      </c>
      <c r="H790" s="11">
        <v>61.390018000419019</v>
      </c>
      <c r="I790" s="11">
        <v>73.435014829821029</v>
      </c>
    </row>
    <row r="791" spans="1:9" x14ac:dyDescent="0.25">
      <c r="A791" s="17"/>
      <c r="B791" s="5">
        <f>DATE(YEAR(siječanj!B791),MONTH(siječanj!B791)+5,DAY(siječanj!B791))</f>
        <v>43260</v>
      </c>
      <c r="C791" s="9">
        <v>8.2083333333333304</v>
      </c>
      <c r="D791">
        <v>0.9143645817263486</v>
      </c>
      <c r="E791" s="6">
        <v>69.113243300568982</v>
      </c>
      <c r="F791" s="11">
        <v>63.194701802276121</v>
      </c>
      <c r="G791" s="11">
        <v>67.509900342629123</v>
      </c>
      <c r="H791" s="11">
        <v>60.12299930762741</v>
      </c>
      <c r="I791" s="11">
        <v>62.352911492801503</v>
      </c>
    </row>
    <row r="792" spans="1:9" x14ac:dyDescent="0.25">
      <c r="A792" s="17"/>
      <c r="B792" s="5">
        <f>DATE(YEAR(siječanj!B792),MONTH(siječanj!B792)+5,DAY(siječanj!B792))</f>
        <v>43260</v>
      </c>
      <c r="C792" s="9">
        <v>8.21875</v>
      </c>
      <c r="D792">
        <v>0.9143645817263486</v>
      </c>
      <c r="E792" s="6">
        <v>69.177968101774738</v>
      </c>
      <c r="F792" s="11">
        <v>63.253883868057947</v>
      </c>
      <c r="G792" s="11">
        <v>68.751747882782482</v>
      </c>
      <c r="H792" s="11">
        <v>67.801195762081193</v>
      </c>
      <c r="I792" s="11">
        <v>26.413338415689115</v>
      </c>
    </row>
    <row r="793" spans="1:9" x14ac:dyDescent="0.25">
      <c r="A793" s="17"/>
      <c r="B793" s="5">
        <f>DATE(YEAR(siječanj!B793),MONTH(siječanj!B793)+5,DAY(siječanj!B793))</f>
        <v>43260</v>
      </c>
      <c r="C793" s="9">
        <v>8.2291666666666696</v>
      </c>
      <c r="D793">
        <v>0.9143645817263486</v>
      </c>
      <c r="E793" s="6">
        <v>73.459975355592775</v>
      </c>
      <c r="F793" s="11">
        <v>67.169199639644461</v>
      </c>
      <c r="G793" s="11">
        <v>75.548640701875115</v>
      </c>
      <c r="H793" s="11">
        <v>67.720202670533837</v>
      </c>
      <c r="I793" s="11">
        <v>8.8272651417932568</v>
      </c>
    </row>
    <row r="794" spans="1:9" x14ac:dyDescent="0.25">
      <c r="A794" s="17"/>
      <c r="B794" s="5">
        <f>DATE(YEAR(siječanj!B794),MONTH(siječanj!B794)+5,DAY(siječanj!B794))</f>
        <v>43260</v>
      </c>
      <c r="C794" s="9">
        <v>8.2395833333333304</v>
      </c>
      <c r="D794">
        <v>0.9143645817263486</v>
      </c>
      <c r="E794" s="6">
        <v>74.855747637064951</v>
      </c>
      <c r="F794" s="11">
        <v>68.445444377978006</v>
      </c>
      <c r="G794" s="11">
        <v>75.513905674337622</v>
      </c>
      <c r="H794" s="11">
        <v>68.943981431949283</v>
      </c>
      <c r="I794" s="11">
        <v>3.3509413734987765</v>
      </c>
    </row>
    <row r="795" spans="1:9" x14ac:dyDescent="0.25">
      <c r="A795" s="17"/>
      <c r="B795" s="5">
        <f>DATE(YEAR(siječanj!B795),MONTH(siječanj!B795)+5,DAY(siječanj!B795))</f>
        <v>43260</v>
      </c>
      <c r="C795" s="9">
        <v>8.25</v>
      </c>
      <c r="D795">
        <v>0.9143645817263486</v>
      </c>
      <c r="E795" s="6">
        <v>78.78934171347727</v>
      </c>
      <c r="F795" s="11">
        <v>72.042183480337997</v>
      </c>
      <c r="G795" s="11">
        <v>74.279365908309956</v>
      </c>
      <c r="H795" s="11">
        <v>71.571482573406001</v>
      </c>
      <c r="I795" s="11">
        <v>2.501447434927309</v>
      </c>
    </row>
    <row r="796" spans="1:9" x14ac:dyDescent="0.25">
      <c r="A796" s="17"/>
      <c r="B796" s="5">
        <f>DATE(YEAR(siječanj!B796),MONTH(siječanj!B796)+5,DAY(siječanj!B796))</f>
        <v>43260</v>
      </c>
      <c r="C796" s="9">
        <v>8.2604166666666696</v>
      </c>
      <c r="D796">
        <v>0.9143645817263486</v>
      </c>
      <c r="E796" s="6">
        <v>82.342281712841029</v>
      </c>
      <c r="F796" s="11">
        <v>75.290865976755057</v>
      </c>
      <c r="G796" s="11">
        <v>79.420933390099378</v>
      </c>
      <c r="H796" s="11">
        <v>78.598025607409781</v>
      </c>
      <c r="I796" s="11">
        <v>3.2794192738263561</v>
      </c>
    </row>
    <row r="797" spans="1:9" x14ac:dyDescent="0.25">
      <c r="A797" s="17"/>
      <c r="B797" s="5">
        <f>DATE(YEAR(siječanj!B797),MONTH(siječanj!B797)+5,DAY(siječanj!B797))</f>
        <v>43260</v>
      </c>
      <c r="C797" s="9">
        <v>8.2708333333333304</v>
      </c>
      <c r="D797">
        <v>0.9143645817263486</v>
      </c>
      <c r="E797" s="6">
        <v>86.19032324388958</v>
      </c>
      <c r="F797" s="11">
        <v>78.809378861757878</v>
      </c>
      <c r="G797" s="11">
        <v>83.219867114313189</v>
      </c>
      <c r="H797" s="11">
        <v>80.591927093507934</v>
      </c>
      <c r="I797" s="11">
        <v>3.7396477847427851</v>
      </c>
    </row>
    <row r="798" spans="1:9" x14ac:dyDescent="0.25">
      <c r="A798" s="17"/>
      <c r="B798" s="5">
        <f>DATE(YEAR(siječanj!B798),MONTH(siječanj!B798)+5,DAY(siječanj!B798))</f>
        <v>43260</v>
      </c>
      <c r="C798" s="9">
        <v>8.28125</v>
      </c>
      <c r="D798">
        <v>0.9143645817263486</v>
      </c>
      <c r="E798" s="6">
        <v>89.102041678812313</v>
      </c>
      <c r="F798" s="11">
        <v>81.471751070610907</v>
      </c>
      <c r="G798" s="11">
        <v>89.424838264161082</v>
      </c>
      <c r="H798" s="11">
        <v>79.773434888363511</v>
      </c>
      <c r="I798" s="11">
        <v>2.3566321835897406</v>
      </c>
    </row>
    <row r="799" spans="1:9" x14ac:dyDescent="0.25">
      <c r="A799" s="17"/>
      <c r="B799" s="5">
        <f>DATE(YEAR(siječanj!B799),MONTH(siječanj!B799)+5,DAY(siječanj!B799))</f>
        <v>43260</v>
      </c>
      <c r="C799" s="9">
        <v>8.2916666666666696</v>
      </c>
      <c r="D799">
        <v>0.9143645817263486</v>
      </c>
      <c r="E799" s="6">
        <v>94.419702287063359</v>
      </c>
      <c r="F799" s="11">
        <v>86.334031588437043</v>
      </c>
      <c r="G799" s="11">
        <v>97.373201665335927</v>
      </c>
      <c r="H799" s="11">
        <v>83.659052265748159</v>
      </c>
      <c r="I799" s="11">
        <v>1.7023789766953565</v>
      </c>
    </row>
    <row r="800" spans="1:9" x14ac:dyDescent="0.25">
      <c r="A800" s="17"/>
      <c r="B800" s="5">
        <f>DATE(YEAR(siječanj!B800),MONTH(siječanj!B800)+5,DAY(siječanj!B800))</f>
        <v>43260</v>
      </c>
      <c r="C800" s="9">
        <v>8.3020833333333304</v>
      </c>
      <c r="D800">
        <v>0.9143645817263486</v>
      </c>
      <c r="E800" s="6">
        <v>96.29758541865273</v>
      </c>
      <c r="F800" s="11">
        <v>88.051101412583733</v>
      </c>
      <c r="G800" s="11">
        <v>108.35944172252913</v>
      </c>
      <c r="H800" s="11">
        <v>93.693228941048389</v>
      </c>
      <c r="I800" s="11">
        <v>1.5484164568216636</v>
      </c>
    </row>
    <row r="801" spans="1:9" x14ac:dyDescent="0.25">
      <c r="A801" s="17"/>
      <c r="B801" s="5">
        <f>DATE(YEAR(siječanj!B801),MONTH(siječanj!B801)+5,DAY(siječanj!B801))</f>
        <v>43260</v>
      </c>
      <c r="C801" s="9">
        <v>8.3125</v>
      </c>
      <c r="D801">
        <v>0.9143645817263486</v>
      </c>
      <c r="E801" s="6">
        <v>95.828314988358855</v>
      </c>
      <c r="F801" s="11">
        <v>87.622017151871532</v>
      </c>
      <c r="G801" s="11">
        <v>114.29437474943471</v>
      </c>
      <c r="H801" s="11">
        <v>105.41672106026618</v>
      </c>
      <c r="I801" s="11">
        <v>1.454799708517218</v>
      </c>
    </row>
    <row r="802" spans="1:9" x14ac:dyDescent="0.25">
      <c r="A802" s="17"/>
      <c r="B802" s="5">
        <f>DATE(YEAR(siječanj!B802),MONTH(siječanj!B802)+5,DAY(siječanj!B802))</f>
        <v>43260</v>
      </c>
      <c r="C802" s="9">
        <v>8.3229166666666696</v>
      </c>
      <c r="D802">
        <v>0.9143645817263486</v>
      </c>
      <c r="E802" s="6">
        <v>100.5099860122838</v>
      </c>
      <c r="F802" s="11">
        <v>91.902771319443033</v>
      </c>
      <c r="G802" s="11">
        <v>121.81048270845504</v>
      </c>
      <c r="H802" s="11">
        <v>114.63626272656535</v>
      </c>
      <c r="I802" s="11">
        <v>1.8913465242107359</v>
      </c>
    </row>
    <row r="803" spans="1:9" x14ac:dyDescent="0.25">
      <c r="A803" s="17"/>
      <c r="B803" s="5">
        <f>DATE(YEAR(siječanj!B803),MONTH(siječanj!B803)+5,DAY(siječanj!B803))</f>
        <v>43260</v>
      </c>
      <c r="C803" s="9">
        <v>8.3333333333333304</v>
      </c>
      <c r="D803">
        <v>0.9143645817263486</v>
      </c>
      <c r="E803" s="6">
        <v>104.90101087033941</v>
      </c>
      <c r="F803" s="11">
        <v>95.917768927129032</v>
      </c>
      <c r="G803" s="11">
        <v>127.5600578009951</v>
      </c>
      <c r="H803" s="11">
        <v>125.72247459847506</v>
      </c>
      <c r="I803" s="11">
        <v>1.9312516957058179</v>
      </c>
    </row>
    <row r="804" spans="1:9" x14ac:dyDescent="0.25">
      <c r="A804" s="17"/>
      <c r="B804" s="5">
        <f>DATE(YEAR(siječanj!B804),MONTH(siječanj!B804)+5,DAY(siječanj!B804))</f>
        <v>43260</v>
      </c>
      <c r="C804" s="9">
        <v>8.34375</v>
      </c>
      <c r="D804">
        <v>0.9143645817263486</v>
      </c>
      <c r="E804" s="6">
        <v>106.97012461085774</v>
      </c>
      <c r="F804" s="11">
        <v>97.809693247022324</v>
      </c>
      <c r="G804" s="11">
        <v>144.51799473392518</v>
      </c>
      <c r="H804" s="11">
        <v>147.99565504862846</v>
      </c>
      <c r="I804" s="11">
        <v>1.5035201388016231</v>
      </c>
    </row>
    <row r="805" spans="1:9" x14ac:dyDescent="0.25">
      <c r="A805" s="17"/>
      <c r="B805" s="5">
        <f>DATE(YEAR(siječanj!B805),MONTH(siječanj!B805)+5,DAY(siječanj!B805))</f>
        <v>43260</v>
      </c>
      <c r="C805" s="9">
        <v>8.3541666666666696</v>
      </c>
      <c r="D805">
        <v>0.9143645817263486</v>
      </c>
      <c r="E805" s="6">
        <v>107.01825188500317</v>
      </c>
      <c r="F805" s="11">
        <v>97.853699121915938</v>
      </c>
      <c r="G805" s="11">
        <v>151.41186922833066</v>
      </c>
      <c r="H805" s="11">
        <v>155.39590459805413</v>
      </c>
      <c r="I805" s="11">
        <v>1.5994439548345962</v>
      </c>
    </row>
    <row r="806" spans="1:9" x14ac:dyDescent="0.25">
      <c r="A806" s="17"/>
      <c r="B806" s="5">
        <f>DATE(YEAR(siječanj!B806),MONTH(siječanj!B806)+5,DAY(siječanj!B806))</f>
        <v>43260</v>
      </c>
      <c r="C806" s="9">
        <v>8.3645833333333304</v>
      </c>
      <c r="D806">
        <v>0.9143645817263486</v>
      </c>
      <c r="E806" s="6">
        <v>108.10287062224458</v>
      </c>
      <c r="F806" s="11">
        <v>98.845436079926245</v>
      </c>
      <c r="G806" s="11">
        <v>153.72532410601178</v>
      </c>
      <c r="H806" s="11">
        <v>161.66734027758577</v>
      </c>
      <c r="I806" s="11">
        <v>1.6519294956512531</v>
      </c>
    </row>
    <row r="807" spans="1:9" x14ac:dyDescent="0.25">
      <c r="A807" s="17"/>
      <c r="B807" s="5">
        <f>DATE(YEAR(siječanj!B807),MONTH(siječanj!B807)+5,DAY(siječanj!B807))</f>
        <v>43260</v>
      </c>
      <c r="C807" s="9">
        <v>8.375</v>
      </c>
      <c r="D807">
        <v>0.9143645817263486</v>
      </c>
      <c r="E807" s="6">
        <v>110.5497720089997</v>
      </c>
      <c r="F807" s="11">
        <v>101.08279604295221</v>
      </c>
      <c r="G807" s="11">
        <v>155.81959798700518</v>
      </c>
      <c r="H807" s="11">
        <v>163.76812743829146</v>
      </c>
      <c r="I807" s="11">
        <v>1.5120323886955218</v>
      </c>
    </row>
    <row r="808" spans="1:9" x14ac:dyDescent="0.25">
      <c r="A808" s="17"/>
      <c r="B808" s="5">
        <f>DATE(YEAR(siječanj!B808),MONTH(siječanj!B808)+5,DAY(siječanj!B808))</f>
        <v>43260</v>
      </c>
      <c r="C808" s="9">
        <v>8.3854166666666696</v>
      </c>
      <c r="D808">
        <v>0.9143645817263486</v>
      </c>
      <c r="E808" s="6">
        <v>113.64735616556388</v>
      </c>
      <c r="F808" s="11">
        <v>103.91511728463118</v>
      </c>
      <c r="G808" s="11">
        <v>161.23630577598081</v>
      </c>
      <c r="H808" s="11">
        <v>170.72266011224511</v>
      </c>
      <c r="I808" s="11">
        <v>1.5865205754432834</v>
      </c>
    </row>
    <row r="809" spans="1:9" x14ac:dyDescent="0.25">
      <c r="A809" s="17"/>
      <c r="B809" s="5">
        <f>DATE(YEAR(siječanj!B809),MONTH(siječanj!B809)+5,DAY(siječanj!B809))</f>
        <v>43260</v>
      </c>
      <c r="C809" s="9">
        <v>8.3958333333333304</v>
      </c>
      <c r="D809">
        <v>0.9143645817263486</v>
      </c>
      <c r="E809" s="6">
        <v>112.30733645930323</v>
      </c>
      <c r="F809" s="11">
        <v>102.68985072641109</v>
      </c>
      <c r="G809" s="11">
        <v>162.41501077301521</v>
      </c>
      <c r="H809" s="11">
        <v>168.82723553288736</v>
      </c>
      <c r="I809" s="11">
        <v>1.6872415323057952</v>
      </c>
    </row>
    <row r="810" spans="1:9" x14ac:dyDescent="0.25">
      <c r="A810" s="17"/>
      <c r="B810" s="5">
        <f>DATE(YEAR(siječanj!B810),MONTH(siječanj!B810)+5,DAY(siječanj!B810))</f>
        <v>43260</v>
      </c>
      <c r="C810" s="9">
        <v>8.40625</v>
      </c>
      <c r="D810">
        <v>0.9143645817263486</v>
      </c>
      <c r="E810" s="6">
        <v>115.3236677167213</v>
      </c>
      <c r="F810" s="11">
        <v>105.44787719494829</v>
      </c>
      <c r="G810" s="11">
        <v>161.62554618923826</v>
      </c>
      <c r="H810" s="11">
        <v>165.06729210809888</v>
      </c>
      <c r="I810" s="11">
        <v>2.1048717926664904</v>
      </c>
    </row>
    <row r="811" spans="1:9" x14ac:dyDescent="0.25">
      <c r="A811" s="17"/>
      <c r="B811" s="5">
        <f>DATE(YEAR(siječanj!B811),MONTH(siječanj!B811)+5,DAY(siječanj!B811))</f>
        <v>43260</v>
      </c>
      <c r="C811" s="9">
        <v>8.4166666666666696</v>
      </c>
      <c r="D811">
        <v>0.9143645817263486</v>
      </c>
      <c r="E811" s="6">
        <v>115.37066428805514</v>
      </c>
      <c r="F811" s="11">
        <v>105.49084919523852</v>
      </c>
      <c r="G811" s="11">
        <v>163.34137861071241</v>
      </c>
      <c r="H811" s="11">
        <v>159.05609876316004</v>
      </c>
      <c r="I811" s="11">
        <v>2.0036868221819426</v>
      </c>
    </row>
    <row r="812" spans="1:9" x14ac:dyDescent="0.25">
      <c r="A812" s="17"/>
      <c r="B812" s="5">
        <f>DATE(YEAR(siječanj!B812),MONTH(siječanj!B812)+5,DAY(siječanj!B812))</f>
        <v>43260</v>
      </c>
      <c r="C812" s="9">
        <v>8.4270833333333304</v>
      </c>
      <c r="D812">
        <v>0.9143645817263486</v>
      </c>
      <c r="E812" s="6">
        <v>117.03108351364256</v>
      </c>
      <c r="F812" s="11">
        <v>107.00907772593315</v>
      </c>
      <c r="G812" s="11">
        <v>162.39367400095279</v>
      </c>
      <c r="H812" s="11">
        <v>162.96561791269218</v>
      </c>
      <c r="I812" s="11">
        <v>2.3436338019965901</v>
      </c>
    </row>
    <row r="813" spans="1:9" x14ac:dyDescent="0.25">
      <c r="A813" s="17"/>
      <c r="B813" s="5">
        <f>DATE(YEAR(siječanj!B813),MONTH(siječanj!B813)+5,DAY(siječanj!B813))</f>
        <v>43260</v>
      </c>
      <c r="C813" s="9">
        <v>8.4375</v>
      </c>
      <c r="D813">
        <v>0.9143645817263486</v>
      </c>
      <c r="E813" s="6">
        <v>117.9380589207407</v>
      </c>
      <c r="F813" s="11">
        <v>107.83838391468053</v>
      </c>
      <c r="G813" s="11">
        <v>163.41008534688476</v>
      </c>
      <c r="H813" s="11">
        <v>159.78951992537139</v>
      </c>
      <c r="I813" s="11">
        <v>2.4271262530823061</v>
      </c>
    </row>
    <row r="814" spans="1:9" x14ac:dyDescent="0.25">
      <c r="A814" s="17"/>
      <c r="B814" s="5">
        <f>DATE(YEAR(siječanj!B814),MONTH(siječanj!B814)+5,DAY(siječanj!B814))</f>
        <v>43260</v>
      </c>
      <c r="C814" s="9">
        <v>8.4479166666666696</v>
      </c>
      <c r="D814">
        <v>0.9143645817263486</v>
      </c>
      <c r="E814" s="6">
        <v>120.13799696024675</v>
      </c>
      <c r="F814" s="11">
        <v>109.84992933999736</v>
      </c>
      <c r="G814" s="11">
        <v>163.4188273570538</v>
      </c>
      <c r="H814" s="11">
        <v>157.75857169587752</v>
      </c>
      <c r="I814" s="11">
        <v>2.6627391699645808</v>
      </c>
    </row>
    <row r="815" spans="1:9" x14ac:dyDescent="0.25">
      <c r="A815" s="17"/>
      <c r="B815" s="5">
        <f>DATE(YEAR(siječanj!B815),MONTH(siječanj!B815)+5,DAY(siječanj!B815))</f>
        <v>43260</v>
      </c>
      <c r="C815" s="9">
        <v>8.4583333333333304</v>
      </c>
      <c r="D815">
        <v>0.9143645817263486</v>
      </c>
      <c r="E815" s="6">
        <v>121.30811666693425</v>
      </c>
      <c r="F815" s="11">
        <v>110.91984535617243</v>
      </c>
      <c r="G815" s="11">
        <v>161.50423874573903</v>
      </c>
      <c r="H815" s="11">
        <v>162.80555029333996</v>
      </c>
      <c r="I815" s="11">
        <v>2.5819067969707086</v>
      </c>
    </row>
    <row r="816" spans="1:9" x14ac:dyDescent="0.25">
      <c r="A816" s="17"/>
      <c r="B816" s="5">
        <f>DATE(YEAR(siječanj!B816),MONTH(siječanj!B816)+5,DAY(siječanj!B816))</f>
        <v>43260</v>
      </c>
      <c r="C816" s="9">
        <v>8.46875</v>
      </c>
      <c r="D816">
        <v>0.9143645817263486</v>
      </c>
      <c r="E816" s="6">
        <v>123.26693034818399</v>
      </c>
      <c r="F816" s="11">
        <v>112.7109152085082</v>
      </c>
      <c r="G816" s="11">
        <v>157.97418209624198</v>
      </c>
      <c r="H816" s="11">
        <v>161.31753553431133</v>
      </c>
      <c r="I816" s="11">
        <v>2.9778804215581101</v>
      </c>
    </row>
    <row r="817" spans="1:9" x14ac:dyDescent="0.25">
      <c r="A817" s="17"/>
      <c r="B817" s="5">
        <f>DATE(YEAR(siječanj!B817),MONTH(siječanj!B817)+5,DAY(siječanj!B817))</f>
        <v>43260</v>
      </c>
      <c r="C817" s="9">
        <v>8.4791666666666696</v>
      </c>
      <c r="D817">
        <v>0.9143645817263486</v>
      </c>
      <c r="E817" s="6">
        <v>125.65241572722405</v>
      </c>
      <c r="F817" s="11">
        <v>114.89211854932849</v>
      </c>
      <c r="G817" s="11">
        <v>155.35092821572744</v>
      </c>
      <c r="H817" s="11">
        <v>163.33542709465391</v>
      </c>
      <c r="I817" s="11">
        <v>3.7971544729651359</v>
      </c>
    </row>
    <row r="818" spans="1:9" x14ac:dyDescent="0.25">
      <c r="A818" s="17"/>
      <c r="B818" s="5">
        <f>DATE(YEAR(siječanj!B818),MONTH(siječanj!B818)+5,DAY(siječanj!B818))</f>
        <v>43260</v>
      </c>
      <c r="C818" s="9">
        <v>8.4895833333333304</v>
      </c>
      <c r="D818">
        <v>0.9143645817263486</v>
      </c>
      <c r="E818" s="6">
        <v>126.46235104513065</v>
      </c>
      <c r="F818" s="11">
        <v>115.63269471751154</v>
      </c>
      <c r="G818" s="11">
        <v>153.73815188104388</v>
      </c>
      <c r="H818" s="11">
        <v>157.83778670429115</v>
      </c>
      <c r="I818" s="11">
        <v>3.9222801462762744</v>
      </c>
    </row>
    <row r="819" spans="1:9" x14ac:dyDescent="0.25">
      <c r="A819" s="17"/>
      <c r="B819" s="5">
        <f>DATE(YEAR(siječanj!B819),MONTH(siječanj!B819)+5,DAY(siječanj!B819))</f>
        <v>43260</v>
      </c>
      <c r="C819" s="9">
        <v>8.5</v>
      </c>
      <c r="D819">
        <v>0.9143645817263486</v>
      </c>
      <c r="E819" s="6">
        <v>125.75827232281208</v>
      </c>
      <c r="F819" s="11">
        <v>114.9889100710763</v>
      </c>
      <c r="G819" s="11">
        <v>144.42489393261201</v>
      </c>
      <c r="H819" s="11">
        <v>150.02306718051327</v>
      </c>
      <c r="I819" s="11">
        <v>3.7159710896666631</v>
      </c>
    </row>
    <row r="820" spans="1:9" x14ac:dyDescent="0.25">
      <c r="A820" s="17"/>
      <c r="B820" s="5">
        <f>DATE(YEAR(siječanj!B820),MONTH(siječanj!B820)+5,DAY(siječanj!B820))</f>
        <v>43260</v>
      </c>
      <c r="C820" s="9">
        <v>8.5104166666666696</v>
      </c>
      <c r="D820">
        <v>0.9143645817263486</v>
      </c>
      <c r="E820" s="6">
        <v>122.19393702116574</v>
      </c>
      <c r="F820" s="11">
        <v>111.72980811385399</v>
      </c>
      <c r="G820" s="11">
        <v>139.18834949199612</v>
      </c>
      <c r="H820" s="11">
        <v>146.14441362759138</v>
      </c>
      <c r="I820" s="11">
        <v>4.0339864256346125</v>
      </c>
    </row>
    <row r="821" spans="1:9" x14ac:dyDescent="0.25">
      <c r="A821" s="17"/>
      <c r="B821" s="5">
        <f>DATE(YEAR(siječanj!B821),MONTH(siječanj!B821)+5,DAY(siječanj!B821))</f>
        <v>43260</v>
      </c>
      <c r="C821" s="9">
        <v>8.5208333333333304</v>
      </c>
      <c r="D821">
        <v>0.9143645817263486</v>
      </c>
      <c r="E821" s="6">
        <v>123.81155616980156</v>
      </c>
      <c r="F821" s="11">
        <v>113.20890177008891</v>
      </c>
      <c r="G821" s="11">
        <v>136.36418605884199</v>
      </c>
      <c r="H821" s="11">
        <v>150.10892090112367</v>
      </c>
      <c r="I821" s="11">
        <v>5.1118120673339522</v>
      </c>
    </row>
    <row r="822" spans="1:9" x14ac:dyDescent="0.25">
      <c r="A822" s="17"/>
      <c r="B822" s="5">
        <f>DATE(YEAR(siječanj!B822),MONTH(siječanj!B822)+5,DAY(siječanj!B822))</f>
        <v>43260</v>
      </c>
      <c r="C822" s="9">
        <v>8.53125</v>
      </c>
      <c r="D822">
        <v>0.9143645817263486</v>
      </c>
      <c r="E822" s="6">
        <v>125.92862261982073</v>
      </c>
      <c r="F822" s="11">
        <v>115.14467234914758</v>
      </c>
      <c r="G822" s="11">
        <v>134.18245190147908</v>
      </c>
      <c r="H822" s="11">
        <v>147.70342728628702</v>
      </c>
      <c r="I822" s="11">
        <v>5.0328807501493262</v>
      </c>
    </row>
    <row r="823" spans="1:9" x14ac:dyDescent="0.25">
      <c r="A823" s="17"/>
      <c r="B823" s="5">
        <f>DATE(YEAR(siječanj!B823),MONTH(siječanj!B823)+5,DAY(siječanj!B823))</f>
        <v>43260</v>
      </c>
      <c r="C823" s="9">
        <v>8.5416666666666696</v>
      </c>
      <c r="D823">
        <v>0.9143645817263486</v>
      </c>
      <c r="E823" s="6">
        <v>125.71412036170945</v>
      </c>
      <c r="F823" s="11">
        <v>114.9485390816303</v>
      </c>
      <c r="G823" s="11">
        <v>132.0707904193774</v>
      </c>
      <c r="H823" s="11">
        <v>149.90116212196349</v>
      </c>
      <c r="I823" s="11">
        <v>3.3732220275913596</v>
      </c>
    </row>
    <row r="824" spans="1:9" x14ac:dyDescent="0.25">
      <c r="A824" s="17"/>
      <c r="B824" s="5">
        <f>DATE(YEAR(siječanj!B824),MONTH(siječanj!B824)+5,DAY(siječanj!B824))</f>
        <v>43260</v>
      </c>
      <c r="C824" s="9">
        <v>8.5520833333333304</v>
      </c>
      <c r="D824">
        <v>0.9143645817263486</v>
      </c>
      <c r="E824" s="6">
        <v>123.91231071691355</v>
      </c>
      <c r="F824" s="11">
        <v>113.30102815941601</v>
      </c>
      <c r="G824" s="11">
        <v>131.56869531510034</v>
      </c>
      <c r="H824" s="11">
        <v>146.11303427332621</v>
      </c>
      <c r="I824" s="11">
        <v>3.3346888963752281</v>
      </c>
    </row>
    <row r="825" spans="1:9" x14ac:dyDescent="0.25">
      <c r="A825" s="17"/>
      <c r="B825" s="5">
        <f>DATE(YEAR(siječanj!B825),MONTH(siječanj!B825)+5,DAY(siječanj!B825))</f>
        <v>43260</v>
      </c>
      <c r="C825" s="9">
        <v>8.5625</v>
      </c>
      <c r="D825">
        <v>0.9143645817263486</v>
      </c>
      <c r="E825" s="6">
        <v>124.18442823434174</v>
      </c>
      <c r="F825" s="11">
        <v>113.54984277941963</v>
      </c>
      <c r="G825" s="11">
        <v>129.55467437304856</v>
      </c>
      <c r="H825" s="11">
        <v>143.84501096848987</v>
      </c>
      <c r="I825" s="11">
        <v>3.9052956476627898</v>
      </c>
    </row>
    <row r="826" spans="1:9" x14ac:dyDescent="0.25">
      <c r="A826" s="17"/>
      <c r="B826" s="5">
        <f>DATE(YEAR(siječanj!B826),MONTH(siječanj!B826)+5,DAY(siječanj!B826))</f>
        <v>43260</v>
      </c>
      <c r="C826" s="9">
        <v>8.5729166666666696</v>
      </c>
      <c r="D826">
        <v>0.9143645817263486</v>
      </c>
      <c r="E826" s="6">
        <v>121.75711280234104</v>
      </c>
      <c r="F826" s="11">
        <v>111.33039151972041</v>
      </c>
      <c r="G826" s="11">
        <v>129.77352995483568</v>
      </c>
      <c r="H826" s="11">
        <v>137.67499024728755</v>
      </c>
      <c r="I826" s="11">
        <v>3.2981258229940336</v>
      </c>
    </row>
    <row r="827" spans="1:9" x14ac:dyDescent="0.25">
      <c r="A827" s="17"/>
      <c r="B827" s="5">
        <f>DATE(YEAR(siječanj!B827),MONTH(siječanj!B827)+5,DAY(siječanj!B827))</f>
        <v>43260</v>
      </c>
      <c r="C827" s="9">
        <v>8.5833333333333304</v>
      </c>
      <c r="D827">
        <v>0.9143645817263486</v>
      </c>
      <c r="E827" s="6">
        <v>120.923037971252</v>
      </c>
      <c r="F827" s="11">
        <v>110.5677430356632</v>
      </c>
      <c r="G827" s="11">
        <v>125.14142561346765</v>
      </c>
      <c r="H827" s="11">
        <v>141.75579138248261</v>
      </c>
      <c r="I827" s="11">
        <v>3.3559285199063043</v>
      </c>
    </row>
    <row r="828" spans="1:9" x14ac:dyDescent="0.25">
      <c r="A828" s="17"/>
      <c r="B828" s="5">
        <f>DATE(YEAR(siječanj!B828),MONTH(siječanj!B828)+5,DAY(siječanj!B828))</f>
        <v>43260</v>
      </c>
      <c r="C828" s="9">
        <v>8.59375</v>
      </c>
      <c r="D828">
        <v>0.9143645817263486</v>
      </c>
      <c r="E828" s="6">
        <v>120.52908226665434</v>
      </c>
      <c r="F828" s="11">
        <v>110.20752389261006</v>
      </c>
      <c r="G828" s="11">
        <v>125.85860389716572</v>
      </c>
      <c r="H828" s="11">
        <v>141.81345666551252</v>
      </c>
      <c r="I828" s="11">
        <v>2.6371944200480217</v>
      </c>
    </row>
    <row r="829" spans="1:9" x14ac:dyDescent="0.25">
      <c r="A829" s="17"/>
      <c r="B829" s="5">
        <f>DATE(YEAR(siječanj!B829),MONTH(siječanj!B829)+5,DAY(siječanj!B829))</f>
        <v>43260</v>
      </c>
      <c r="C829" s="9">
        <v>8.6041666666666696</v>
      </c>
      <c r="D829">
        <v>0.9143645817263486</v>
      </c>
      <c r="E829" s="6">
        <v>119.06492825304109</v>
      </c>
      <c r="F829" s="11">
        <v>108.86875332036962</v>
      </c>
      <c r="G829" s="11">
        <v>125.22150178382122</v>
      </c>
      <c r="H829" s="11">
        <v>141.13236252319822</v>
      </c>
      <c r="I829" s="11">
        <v>2.0843111890693851</v>
      </c>
    </row>
    <row r="830" spans="1:9" x14ac:dyDescent="0.25">
      <c r="A830" s="17"/>
      <c r="B830" s="5">
        <f>DATE(YEAR(siječanj!B830),MONTH(siječanj!B830)+5,DAY(siječanj!B830))</f>
        <v>43260</v>
      </c>
      <c r="C830" s="9">
        <v>8.6145833333333304</v>
      </c>
      <c r="D830">
        <v>0.9143645817263486</v>
      </c>
      <c r="E830" s="6">
        <v>120.36086046809625</v>
      </c>
      <c r="F830" s="11">
        <v>110.05370783813423</v>
      </c>
      <c r="G830" s="11">
        <v>124.98030506299452</v>
      </c>
      <c r="H830" s="11">
        <v>141.49819811079792</v>
      </c>
      <c r="I830" s="11">
        <v>2.4569801295017797</v>
      </c>
    </row>
    <row r="831" spans="1:9" x14ac:dyDescent="0.25">
      <c r="A831" s="17"/>
      <c r="B831" s="5">
        <f>DATE(YEAR(siječanj!B831),MONTH(siječanj!B831)+5,DAY(siječanj!B831))</f>
        <v>43260</v>
      </c>
      <c r="C831" s="9">
        <v>8.625</v>
      </c>
      <c r="D831">
        <v>0.9143645817263486</v>
      </c>
      <c r="E831" s="6">
        <v>118.9691249940303</v>
      </c>
      <c r="F831" s="11">
        <v>108.7811542135162</v>
      </c>
      <c r="G831" s="11">
        <v>125.05416621049353</v>
      </c>
      <c r="H831" s="11">
        <v>137.39760125096282</v>
      </c>
      <c r="I831" s="11">
        <v>2.4415746772443185</v>
      </c>
    </row>
    <row r="832" spans="1:9" x14ac:dyDescent="0.25">
      <c r="A832" s="17"/>
      <c r="B832" s="5">
        <f>DATE(YEAR(siječanj!B832),MONTH(siječanj!B832)+5,DAY(siječanj!B832))</f>
        <v>43260</v>
      </c>
      <c r="C832" s="9">
        <v>8.6354166666666696</v>
      </c>
      <c r="D832">
        <v>0.9143645817263486</v>
      </c>
      <c r="E832" s="6">
        <v>119.3682353148663</v>
      </c>
      <c r="F832" s="11">
        <v>109.14608655509008</v>
      </c>
      <c r="G832" s="11">
        <v>122.98796639524524</v>
      </c>
      <c r="H832" s="11">
        <v>137.12208265360042</v>
      </c>
      <c r="I832" s="11">
        <v>2.2845170665081236</v>
      </c>
    </row>
    <row r="833" spans="1:9" x14ac:dyDescent="0.25">
      <c r="A833" s="17"/>
      <c r="B833" s="5">
        <f>DATE(YEAR(siječanj!B833),MONTH(siječanj!B833)+5,DAY(siječanj!B833))</f>
        <v>43260</v>
      </c>
      <c r="C833" s="9">
        <v>8.6458333333333304</v>
      </c>
      <c r="D833">
        <v>0.9143645817263486</v>
      </c>
      <c r="E833" s="6">
        <v>118.78619017309778</v>
      </c>
      <c r="F833" s="11">
        <v>108.61388509249105</v>
      </c>
      <c r="G833" s="11">
        <v>122.75850068071155</v>
      </c>
      <c r="H833" s="11">
        <v>132.5356356152366</v>
      </c>
      <c r="I833" s="11">
        <v>2.2543521809583629</v>
      </c>
    </row>
    <row r="834" spans="1:9" x14ac:dyDescent="0.25">
      <c r="A834" s="17"/>
      <c r="B834" s="5">
        <f>DATE(YEAR(siječanj!B834),MONTH(siječanj!B834)+5,DAY(siječanj!B834))</f>
        <v>43260</v>
      </c>
      <c r="C834" s="9">
        <v>8.65625</v>
      </c>
      <c r="D834">
        <v>0.9143645817263486</v>
      </c>
      <c r="E834" s="6">
        <v>118.82595917303874</v>
      </c>
      <c r="F834" s="11">
        <v>108.65024845748775</v>
      </c>
      <c r="G834" s="11">
        <v>122.00435365731882</v>
      </c>
      <c r="H834" s="11">
        <v>133.21442186183555</v>
      </c>
      <c r="I834" s="11">
        <v>2.3852260230183413</v>
      </c>
    </row>
    <row r="835" spans="1:9" x14ac:dyDescent="0.25">
      <c r="A835" s="17"/>
      <c r="B835" s="5">
        <f>DATE(YEAR(siječanj!B835),MONTH(siječanj!B835)+5,DAY(siječanj!B835))</f>
        <v>43260</v>
      </c>
      <c r="C835" s="9">
        <v>8.6666666666666696</v>
      </c>
      <c r="D835">
        <v>0.9143645817263486</v>
      </c>
      <c r="E835" s="6">
        <v>116.1336803985045</v>
      </c>
      <c r="F835" s="11">
        <v>106.18852410192001</v>
      </c>
      <c r="G835" s="11">
        <v>125.05447957299042</v>
      </c>
      <c r="H835" s="11">
        <v>131.12682783715823</v>
      </c>
      <c r="I835" s="11">
        <v>2.6371194178461841</v>
      </c>
    </row>
    <row r="836" spans="1:9" x14ac:dyDescent="0.25">
      <c r="A836" s="17"/>
      <c r="B836" s="5">
        <f>DATE(YEAR(siječanj!B836),MONTH(siječanj!B836)+5,DAY(siječanj!B836))</f>
        <v>43260</v>
      </c>
      <c r="C836" s="9">
        <v>8.6770833333333304</v>
      </c>
      <c r="D836">
        <v>0.9143645817263486</v>
      </c>
      <c r="E836" s="6">
        <v>116.64377614320803</v>
      </c>
      <c r="F836" s="11">
        <v>106.65493758416625</v>
      </c>
      <c r="G836" s="11">
        <v>124.32184609024807</v>
      </c>
      <c r="H836" s="11">
        <v>135.12540366518053</v>
      </c>
      <c r="I836" s="11">
        <v>2.0620415352997381</v>
      </c>
    </row>
    <row r="837" spans="1:9" x14ac:dyDescent="0.25">
      <c r="A837" s="17"/>
      <c r="B837" s="5">
        <f>DATE(YEAR(siječanj!B837),MONTH(siječanj!B837)+5,DAY(siječanj!B837))</f>
        <v>43260</v>
      </c>
      <c r="C837" s="9">
        <v>8.6875</v>
      </c>
      <c r="D837">
        <v>0.9143645817263486</v>
      </c>
      <c r="E837" s="6">
        <v>116.29136979955727</v>
      </c>
      <c r="F837" s="11">
        <v>106.33270970515632</v>
      </c>
      <c r="G837" s="11">
        <v>119.8977742721215</v>
      </c>
      <c r="H837" s="11">
        <v>131.01152135348846</v>
      </c>
      <c r="I837" s="11">
        <v>2.2517081033362447</v>
      </c>
    </row>
    <row r="838" spans="1:9" x14ac:dyDescent="0.25">
      <c r="A838" s="17"/>
      <c r="B838" s="5">
        <f>DATE(YEAR(siječanj!B838),MONTH(siječanj!B838)+5,DAY(siječanj!B838))</f>
        <v>43260</v>
      </c>
      <c r="C838" s="9">
        <v>8.6979166666666696</v>
      </c>
      <c r="D838">
        <v>0.9143645817263486</v>
      </c>
      <c r="E838" s="6">
        <v>118.55204939246977</v>
      </c>
      <c r="F838" s="11">
        <v>108.39979505554705</v>
      </c>
      <c r="G838" s="11">
        <v>121.2360410420805</v>
      </c>
      <c r="H838" s="11">
        <v>129.87367658731702</v>
      </c>
      <c r="I838" s="11">
        <v>2.887449766787729</v>
      </c>
    </row>
    <row r="839" spans="1:9" x14ac:dyDescent="0.25">
      <c r="A839" s="17"/>
      <c r="B839" s="5">
        <f>DATE(YEAR(siječanj!B839),MONTH(siječanj!B839)+5,DAY(siječanj!B839))</f>
        <v>43260</v>
      </c>
      <c r="C839" s="9">
        <v>8.7083333333333304</v>
      </c>
      <c r="D839">
        <v>0.9143645817263486</v>
      </c>
      <c r="E839" s="6">
        <v>117.93276842179604</v>
      </c>
      <c r="F839" s="11">
        <v>107.83354646982588</v>
      </c>
      <c r="G839" s="11">
        <v>119.80345617803204</v>
      </c>
      <c r="H839" s="11">
        <v>131.70804026664453</v>
      </c>
      <c r="I839" s="11">
        <v>2.8509266945808478</v>
      </c>
    </row>
    <row r="840" spans="1:9" x14ac:dyDescent="0.25">
      <c r="A840" s="17"/>
      <c r="B840" s="5">
        <f>DATE(YEAR(siječanj!B840),MONTH(siječanj!B840)+5,DAY(siječanj!B840))</f>
        <v>43260</v>
      </c>
      <c r="C840" s="9">
        <v>8.71875</v>
      </c>
      <c r="D840">
        <v>0.9143645817263486</v>
      </c>
      <c r="E840" s="6">
        <v>117.88192250167998</v>
      </c>
      <c r="F840" s="11">
        <v>107.78705476134645</v>
      </c>
      <c r="G840" s="11">
        <v>120.93967243446541</v>
      </c>
      <c r="H840" s="11">
        <v>134.62792971970987</v>
      </c>
      <c r="I840" s="11">
        <v>2.3578822202870358</v>
      </c>
    </row>
    <row r="841" spans="1:9" x14ac:dyDescent="0.25">
      <c r="A841" s="17"/>
      <c r="B841" s="5">
        <f>DATE(YEAR(siječanj!B841),MONTH(siječanj!B841)+5,DAY(siječanj!B841))</f>
        <v>43260</v>
      </c>
      <c r="C841" s="9">
        <v>8.7291666666666696</v>
      </c>
      <c r="D841">
        <v>0.9143645817263486</v>
      </c>
      <c r="E841" s="6">
        <v>118.43679606141083</v>
      </c>
      <c r="F841" s="11">
        <v>108.29441149170077</v>
      </c>
      <c r="G841" s="11">
        <v>122.69539027733585</v>
      </c>
      <c r="H841" s="11">
        <v>132.92564189500627</v>
      </c>
      <c r="I841" s="11">
        <v>2.5702474546877001</v>
      </c>
    </row>
    <row r="842" spans="1:9" x14ac:dyDescent="0.25">
      <c r="A842" s="17"/>
      <c r="B842" s="5">
        <f>DATE(YEAR(siječanj!B842),MONTH(siječanj!B842)+5,DAY(siječanj!B842))</f>
        <v>43260</v>
      </c>
      <c r="C842" s="9">
        <v>8.7395833333333304</v>
      </c>
      <c r="D842">
        <v>0.9143645817263486</v>
      </c>
      <c r="E842" s="6">
        <v>120.06660200429731</v>
      </c>
      <c r="F842" s="11">
        <v>109.78464832096327</v>
      </c>
      <c r="G842" s="11">
        <v>126.09663485328046</v>
      </c>
      <c r="H842" s="11">
        <v>134.45229684890708</v>
      </c>
      <c r="I842" s="11">
        <v>2.5009744210410525</v>
      </c>
    </row>
    <row r="843" spans="1:9" x14ac:dyDescent="0.25">
      <c r="A843" s="17"/>
      <c r="B843" s="5">
        <f>DATE(YEAR(siječanj!B843),MONTH(siječanj!B843)+5,DAY(siječanj!B843))</f>
        <v>43260</v>
      </c>
      <c r="C843" s="9">
        <v>8.75</v>
      </c>
      <c r="D843">
        <v>0.9143645817263486</v>
      </c>
      <c r="E843" s="6">
        <v>120.1310609911579</v>
      </c>
      <c r="F843" s="11">
        <v>109.84358733552256</v>
      </c>
      <c r="G843" s="11">
        <v>123.95786349773179</v>
      </c>
      <c r="H843" s="11">
        <v>134.10504483898046</v>
      </c>
      <c r="I843" s="11">
        <v>2.5650993035535614</v>
      </c>
    </row>
    <row r="844" spans="1:9" x14ac:dyDescent="0.25">
      <c r="A844" s="17"/>
      <c r="B844" s="5">
        <f>DATE(YEAR(siječanj!B844),MONTH(siječanj!B844)+5,DAY(siječanj!B844))</f>
        <v>43260</v>
      </c>
      <c r="C844" s="9">
        <v>8.7604166666666696</v>
      </c>
      <c r="D844">
        <v>0.9143645817263486</v>
      </c>
      <c r="E844" s="6">
        <v>123.19399505761491</v>
      </c>
      <c r="F844" s="11">
        <v>112.64422576205392</v>
      </c>
      <c r="G844" s="11">
        <v>125.30801393776434</v>
      </c>
      <c r="H844" s="11">
        <v>133.76861384965994</v>
      </c>
      <c r="I844" s="11">
        <v>3.7868811713720882</v>
      </c>
    </row>
    <row r="845" spans="1:9" x14ac:dyDescent="0.25">
      <c r="A845" s="17"/>
      <c r="B845" s="5">
        <f>DATE(YEAR(siječanj!B845),MONTH(siječanj!B845)+5,DAY(siječanj!B845))</f>
        <v>43260</v>
      </c>
      <c r="C845" s="9">
        <v>8.7708333333333304</v>
      </c>
      <c r="D845">
        <v>0.9143645817263486</v>
      </c>
      <c r="E845" s="6">
        <v>127.82203307817777</v>
      </c>
      <c r="F845" s="11">
        <v>116.87593981093951</v>
      </c>
      <c r="G845" s="11">
        <v>129.57962686622864</v>
      </c>
      <c r="H845" s="11">
        <v>137.48850023229355</v>
      </c>
      <c r="I845" s="11">
        <v>6.7512611965994145</v>
      </c>
    </row>
    <row r="846" spans="1:9" x14ac:dyDescent="0.25">
      <c r="A846" s="17"/>
      <c r="B846" s="5">
        <f>DATE(YEAR(siječanj!B846),MONTH(siječanj!B846)+5,DAY(siječanj!B846))</f>
        <v>43260</v>
      </c>
      <c r="C846" s="9">
        <v>8.78125</v>
      </c>
      <c r="D846">
        <v>0.9143645817263486</v>
      </c>
      <c r="E846" s="6">
        <v>128.50467208823764</v>
      </c>
      <c r="F846" s="11">
        <v>117.500120743843</v>
      </c>
      <c r="G846" s="11">
        <v>130.50219016181646</v>
      </c>
      <c r="H846" s="11">
        <v>140.21992090064717</v>
      </c>
      <c r="I846" s="11">
        <v>16.210630895069706</v>
      </c>
    </row>
    <row r="847" spans="1:9" x14ac:dyDescent="0.25">
      <c r="A847" s="17"/>
      <c r="B847" s="5">
        <f>DATE(YEAR(siječanj!B847),MONTH(siječanj!B847)+5,DAY(siječanj!B847))</f>
        <v>43260</v>
      </c>
      <c r="C847" s="9">
        <v>8.7916666666666696</v>
      </c>
      <c r="D847">
        <v>0.9143645817263486</v>
      </c>
      <c r="E847" s="6">
        <v>132.21651550640979</v>
      </c>
      <c r="F847" s="11">
        <v>120.89409889833367</v>
      </c>
      <c r="G847" s="11">
        <v>131.90051807700854</v>
      </c>
      <c r="H847" s="11">
        <v>142.35939240727353</v>
      </c>
      <c r="I847" s="11">
        <v>28.469620781917079</v>
      </c>
    </row>
    <row r="848" spans="1:9" x14ac:dyDescent="0.25">
      <c r="A848" s="17"/>
      <c r="B848" s="5">
        <f>DATE(YEAR(siječanj!B848),MONTH(siječanj!B848)+5,DAY(siječanj!B848))</f>
        <v>43260</v>
      </c>
      <c r="C848" s="9">
        <v>8.8020833333333304</v>
      </c>
      <c r="D848">
        <v>0.9143645817263486</v>
      </c>
      <c r="E848" s="6">
        <v>136.51696214265752</v>
      </c>
      <c r="F848" s="11">
        <v>124.8262749881228</v>
      </c>
      <c r="G848" s="11">
        <v>132.83822320914376</v>
      </c>
      <c r="H848" s="11">
        <v>150.26057172514533</v>
      </c>
      <c r="I848" s="11">
        <v>43.904735910190581</v>
      </c>
    </row>
    <row r="849" spans="1:9" x14ac:dyDescent="0.25">
      <c r="A849" s="17"/>
      <c r="B849" s="5">
        <f>DATE(YEAR(siječanj!B849),MONTH(siječanj!B849)+5,DAY(siječanj!B849))</f>
        <v>43260</v>
      </c>
      <c r="C849" s="9">
        <v>8.8125</v>
      </c>
      <c r="D849">
        <v>0.9143645817263486</v>
      </c>
      <c r="E849" s="6">
        <v>139.92809713178193</v>
      </c>
      <c r="F849" s="11">
        <v>127.94529600566565</v>
      </c>
      <c r="G849" s="11">
        <v>137.3345371352022</v>
      </c>
      <c r="H849" s="11">
        <v>155.50730572080039</v>
      </c>
      <c r="I849" s="11">
        <v>62.282173416145625</v>
      </c>
    </row>
    <row r="850" spans="1:9" x14ac:dyDescent="0.25">
      <c r="A850" s="17"/>
      <c r="B850" s="5">
        <f>DATE(YEAR(siječanj!B850),MONTH(siječanj!B850)+5,DAY(siječanj!B850))</f>
        <v>43260</v>
      </c>
      <c r="C850" s="9">
        <v>8.8229166666666696</v>
      </c>
      <c r="D850">
        <v>0.9143645817263486</v>
      </c>
      <c r="E850" s="6">
        <v>142.64264281694753</v>
      </c>
      <c r="F850" s="11">
        <v>130.42738043565916</v>
      </c>
      <c r="G850" s="11">
        <v>137.90484482709886</v>
      </c>
      <c r="H850" s="11">
        <v>153.24269810162275</v>
      </c>
      <c r="I850" s="11">
        <v>87.251267433189483</v>
      </c>
    </row>
    <row r="851" spans="1:9" x14ac:dyDescent="0.25">
      <c r="A851" s="17"/>
      <c r="B851" s="5">
        <f>DATE(YEAR(siječanj!B851),MONTH(siječanj!B851)+5,DAY(siječanj!B851))</f>
        <v>43260</v>
      </c>
      <c r="C851" s="9">
        <v>8.8333333333333304</v>
      </c>
      <c r="D851">
        <v>0.9143645817263486</v>
      </c>
      <c r="E851" s="6">
        <v>147.21551146690692</v>
      </c>
      <c r="F851" s="11">
        <v>134.60864956606883</v>
      </c>
      <c r="G851" s="11">
        <v>134.28394921072115</v>
      </c>
      <c r="H851" s="11">
        <v>150.76897104824582</v>
      </c>
      <c r="I851" s="11">
        <v>132.87667685714766</v>
      </c>
    </row>
    <row r="852" spans="1:9" x14ac:dyDescent="0.25">
      <c r="A852" s="17"/>
      <c r="B852" s="5">
        <f>DATE(YEAR(siječanj!B852),MONTH(siječanj!B852)+5,DAY(siječanj!B852))</f>
        <v>43260</v>
      </c>
      <c r="C852" s="9">
        <v>8.84375</v>
      </c>
      <c r="D852">
        <v>0.9143645817263486</v>
      </c>
      <c r="E852" s="6">
        <v>150.93540866300009</v>
      </c>
      <c r="F852" s="11">
        <v>138.00999180983956</v>
      </c>
      <c r="G852" s="11">
        <v>117.6343690096453</v>
      </c>
      <c r="H852" s="11">
        <v>137.75668975561038</v>
      </c>
      <c r="I852" s="11">
        <v>202.18872564916194</v>
      </c>
    </row>
    <row r="853" spans="1:9" x14ac:dyDescent="0.25">
      <c r="A853" s="17"/>
      <c r="B853" s="5">
        <f>DATE(YEAR(siječanj!B853),MONTH(siječanj!B853)+5,DAY(siječanj!B853))</f>
        <v>43260</v>
      </c>
      <c r="C853" s="9">
        <v>8.8541666666666696</v>
      </c>
      <c r="D853">
        <v>0.9143645817263486</v>
      </c>
      <c r="E853" s="6">
        <v>155.28371477535893</v>
      </c>
      <c r="F853" s="11">
        <v>141.9859289094847</v>
      </c>
      <c r="G853" s="11">
        <v>110.66623162094996</v>
      </c>
      <c r="H853" s="11">
        <v>130.49728606452695</v>
      </c>
      <c r="I853" s="11">
        <v>231.0413346744549</v>
      </c>
    </row>
    <row r="854" spans="1:9" x14ac:dyDescent="0.25">
      <c r="A854" s="17"/>
      <c r="B854" s="5">
        <f>DATE(YEAR(siječanj!B854),MONTH(siječanj!B854)+5,DAY(siječanj!B854))</f>
        <v>43260</v>
      </c>
      <c r="C854" s="9">
        <v>8.8645833333333304</v>
      </c>
      <c r="D854">
        <v>0.9143645817263486</v>
      </c>
      <c r="E854" s="6">
        <v>152.04175871480419</v>
      </c>
      <c r="F854" s="11">
        <v>139.02159911220036</v>
      </c>
      <c r="G854" s="11">
        <v>107.05253932453232</v>
      </c>
      <c r="H854" s="11">
        <v>126.20266140160496</v>
      </c>
      <c r="I854" s="11">
        <v>232.09192151650552</v>
      </c>
    </row>
    <row r="855" spans="1:9" x14ac:dyDescent="0.25">
      <c r="A855" s="17"/>
      <c r="B855" s="5">
        <f>DATE(YEAR(siječanj!B855),MONTH(siječanj!B855)+5,DAY(siječanj!B855))</f>
        <v>43260</v>
      </c>
      <c r="C855" s="9">
        <v>8.875</v>
      </c>
      <c r="D855">
        <v>0.9143645817263486</v>
      </c>
      <c r="E855" s="6">
        <v>154.31721480814366</v>
      </c>
      <c r="F855" s="11">
        <v>141.10219557122338</v>
      </c>
      <c r="G855" s="11">
        <v>104.92560744691018</v>
      </c>
      <c r="H855" s="11">
        <v>121.68447188417151</v>
      </c>
      <c r="I855" s="11">
        <v>234.5390093555996</v>
      </c>
    </row>
    <row r="856" spans="1:9" x14ac:dyDescent="0.25">
      <c r="A856" s="17"/>
      <c r="B856" s="5">
        <f>DATE(YEAR(siječanj!B856),MONTH(siječanj!B856)+5,DAY(siječanj!B856))</f>
        <v>43260</v>
      </c>
      <c r="C856" s="9">
        <v>8.8854166666666696</v>
      </c>
      <c r="D856">
        <v>0.9143645817263486</v>
      </c>
      <c r="E856" s="6">
        <v>157.45003325126768</v>
      </c>
      <c r="F856" s="11">
        <v>143.96673379659507</v>
      </c>
      <c r="G856" s="11">
        <v>103.43910816352874</v>
      </c>
      <c r="H856" s="11">
        <v>109.72956003754675</v>
      </c>
      <c r="I856" s="11">
        <v>241.76218540619109</v>
      </c>
    </row>
    <row r="857" spans="1:9" x14ac:dyDescent="0.25">
      <c r="A857" s="17"/>
      <c r="B857" s="5">
        <f>DATE(YEAR(siječanj!B857),MONTH(siječanj!B857)+5,DAY(siječanj!B857))</f>
        <v>43260</v>
      </c>
      <c r="C857" s="9">
        <v>8.8958333333333304</v>
      </c>
      <c r="D857">
        <v>0.9143645817263486</v>
      </c>
      <c r="E857" s="6">
        <v>158.58010326600044</v>
      </c>
      <c r="F857" s="11">
        <v>145.00002979293765</v>
      </c>
      <c r="G857" s="11">
        <v>101.78885688819405</v>
      </c>
      <c r="H857" s="11">
        <v>103.6272870933516</v>
      </c>
      <c r="I857" s="11">
        <v>247.74694910074328</v>
      </c>
    </row>
    <row r="858" spans="1:9" x14ac:dyDescent="0.25">
      <c r="A858" s="17"/>
      <c r="B858" s="5">
        <f>DATE(YEAR(siječanj!B858),MONTH(siječanj!B858)+5,DAY(siječanj!B858))</f>
        <v>43260</v>
      </c>
      <c r="C858" s="9">
        <v>8.90625</v>
      </c>
      <c r="D858">
        <v>0.9143645817263486</v>
      </c>
      <c r="E858" s="6">
        <v>155.51867184406936</v>
      </c>
      <c r="F858" s="11">
        <v>142.20076533133974</v>
      </c>
      <c r="G858" s="11">
        <v>102.76647556400088</v>
      </c>
      <c r="H858" s="11">
        <v>96.902087006331882</v>
      </c>
      <c r="I858" s="11">
        <v>247.04736856317564</v>
      </c>
    </row>
    <row r="859" spans="1:9" x14ac:dyDescent="0.25">
      <c r="A859" s="17"/>
      <c r="B859" s="5">
        <f>DATE(YEAR(siječanj!B859),MONTH(siječanj!B859)+5,DAY(siječanj!B859))</f>
        <v>43260</v>
      </c>
      <c r="C859" s="9">
        <v>8.9166666666666696</v>
      </c>
      <c r="D859">
        <v>0.9143645817263486</v>
      </c>
      <c r="E859" s="6">
        <v>153.47504950088447</v>
      </c>
      <c r="F859" s="11">
        <v>140.33214944230687</v>
      </c>
      <c r="G859" s="11">
        <v>101.15224490593441</v>
      </c>
      <c r="H859" s="11">
        <v>94.190225252449281</v>
      </c>
      <c r="I859" s="11">
        <v>242.9225514710275</v>
      </c>
    </row>
    <row r="860" spans="1:9" x14ac:dyDescent="0.25">
      <c r="A860" s="17"/>
      <c r="B860" s="5">
        <f>DATE(YEAR(siječanj!B860),MONTH(siječanj!B860)+5,DAY(siječanj!B860))</f>
        <v>43260</v>
      </c>
      <c r="C860" s="9">
        <v>8.9270833333333304</v>
      </c>
      <c r="D860">
        <v>0.9143645817263486</v>
      </c>
      <c r="E860" s="6">
        <v>146.52926610998489</v>
      </c>
      <c r="F860" s="11">
        <v>133.98117111732515</v>
      </c>
      <c r="G860" s="11">
        <v>99.457459998833244</v>
      </c>
      <c r="H860" s="11">
        <v>89.911185909636231</v>
      </c>
      <c r="I860" s="11">
        <v>242.75306849552021</v>
      </c>
    </row>
    <row r="861" spans="1:9" x14ac:dyDescent="0.25">
      <c r="A861" s="17"/>
      <c r="B861" s="5">
        <f>DATE(YEAR(siječanj!B861),MONTH(siječanj!B861)+5,DAY(siječanj!B861))</f>
        <v>43260</v>
      </c>
      <c r="C861" s="9">
        <v>8.9375</v>
      </c>
      <c r="D861">
        <v>0.9143645817263486</v>
      </c>
      <c r="E861" s="6">
        <v>136.25625083780221</v>
      </c>
      <c r="F861" s="11">
        <v>124.58788980490746</v>
      </c>
      <c r="G861" s="11">
        <v>95.002473765150242</v>
      </c>
      <c r="H861" s="11">
        <v>87.850114623892679</v>
      </c>
      <c r="I861" s="11">
        <v>242.10102535350663</v>
      </c>
    </row>
    <row r="862" spans="1:9" x14ac:dyDescent="0.25">
      <c r="A862" s="17"/>
      <c r="B862" s="5">
        <f>DATE(YEAR(siječanj!B862),MONTH(siječanj!B862)+5,DAY(siječanj!B862))</f>
        <v>43260</v>
      </c>
      <c r="C862" s="9">
        <v>8.9479166666666696</v>
      </c>
      <c r="D862">
        <v>0.9143645817263486</v>
      </c>
      <c r="E862" s="6">
        <v>125.00260875617165</v>
      </c>
      <c r="F862" s="11">
        <v>114.2979580700393</v>
      </c>
      <c r="G862" s="11">
        <v>91.355070895511801</v>
      </c>
      <c r="H862" s="11">
        <v>85.192534577234724</v>
      </c>
      <c r="I862" s="11">
        <v>239.46819806166425</v>
      </c>
    </row>
    <row r="863" spans="1:9" x14ac:dyDescent="0.25">
      <c r="A863" s="17"/>
      <c r="B863" s="5">
        <f>DATE(YEAR(siječanj!B863),MONTH(siječanj!B863)+5,DAY(siječanj!B863))</f>
        <v>43260</v>
      </c>
      <c r="C863" s="9">
        <v>8.9583333333333304</v>
      </c>
      <c r="D863">
        <v>0.9143645817263486</v>
      </c>
      <c r="E863" s="6">
        <v>114.14191664874322</v>
      </c>
      <c r="F863" s="11">
        <v>104.36732587397184</v>
      </c>
      <c r="G863" s="11">
        <v>87.874597834942293</v>
      </c>
      <c r="H863" s="11">
        <v>86.996554445070231</v>
      </c>
      <c r="I863" s="11">
        <v>240.31474191363012</v>
      </c>
    </row>
    <row r="864" spans="1:9" x14ac:dyDescent="0.25">
      <c r="A864" s="17"/>
      <c r="B864" s="5">
        <f>DATE(YEAR(siječanj!B864),MONTH(siječanj!B864)+5,DAY(siječanj!B864))</f>
        <v>43260</v>
      </c>
      <c r="C864" s="9">
        <v>8.96875</v>
      </c>
      <c r="D864">
        <v>0.9143645817263486</v>
      </c>
      <c r="E864" s="6">
        <v>105.8062654271059</v>
      </c>
      <c r="F864" s="11">
        <v>96.745501631282707</v>
      </c>
      <c r="G864" s="11">
        <v>83.290823632514304</v>
      </c>
      <c r="H864" s="11">
        <v>84.071892665038774</v>
      </c>
      <c r="I864" s="11">
        <v>240.80083418382827</v>
      </c>
    </row>
    <row r="865" spans="1:9" x14ac:dyDescent="0.25">
      <c r="A865" s="17"/>
      <c r="B865" s="5">
        <f>DATE(YEAR(siječanj!B865),MONTH(siječanj!B865)+5,DAY(siječanj!B865))</f>
        <v>43260</v>
      </c>
      <c r="C865" s="9">
        <v>8.9791666666666696</v>
      </c>
      <c r="D865">
        <v>0.9143645817263486</v>
      </c>
      <c r="E865" s="6">
        <v>99.036297396804216</v>
      </c>
      <c r="F865" s="11">
        <v>90.555282644955156</v>
      </c>
      <c r="G865" s="11">
        <v>82.379207936977352</v>
      </c>
      <c r="H865" s="11">
        <v>82.611520476082333</v>
      </c>
      <c r="I865" s="11">
        <v>241.64498896565823</v>
      </c>
    </row>
    <row r="866" spans="1:9" ht="15.75" thickBot="1" x14ac:dyDescent="0.3">
      <c r="A866" s="17"/>
      <c r="B866" s="5">
        <f>DATE(YEAR(siječanj!B866),MONTH(siječanj!B866)+5,DAY(siječanj!B866))</f>
        <v>43260</v>
      </c>
      <c r="C866" s="9">
        <v>8.9895833333333304</v>
      </c>
      <c r="D866">
        <v>0.9143645817263486</v>
      </c>
      <c r="E866" s="6">
        <v>93.034019048573029</v>
      </c>
      <c r="F866" s="11">
        <v>85.067011913669631</v>
      </c>
      <c r="G866" s="11">
        <v>79.937668147435247</v>
      </c>
      <c r="H866" s="11">
        <v>78.805611796107797</v>
      </c>
      <c r="I866" s="11">
        <v>242.5316979967522</v>
      </c>
    </row>
    <row r="867" spans="1:9" x14ac:dyDescent="0.25">
      <c r="A867" s="14">
        <f t="shared" ref="A867" si="7">A771+1</f>
        <v>161</v>
      </c>
      <c r="B867" s="5">
        <f>DATE(YEAR(siječanj!B867),MONTH(siječanj!B867)+5,DAY(siječanj!B867))</f>
        <v>43261</v>
      </c>
      <c r="C867" s="9">
        <v>9</v>
      </c>
      <c r="D867">
        <v>0.91532107336351598</v>
      </c>
      <c r="E867" s="6">
        <v>87.309959053729628</v>
      </c>
      <c r="F867" s="11">
        <v>79.916645436384428</v>
      </c>
      <c r="G867" s="11">
        <v>76.822230255974063</v>
      </c>
      <c r="H867" s="11">
        <v>75.941802202059264</v>
      </c>
      <c r="I867" s="11">
        <v>241.70907284696708</v>
      </c>
    </row>
    <row r="868" spans="1:9" x14ac:dyDescent="0.25">
      <c r="A868" s="15"/>
      <c r="B868" s="5">
        <f>DATE(YEAR(siječanj!B868),MONTH(siječanj!B868)+5,DAY(siječanj!B868))</f>
        <v>43261</v>
      </c>
      <c r="C868" s="9">
        <v>9.0104166666666696</v>
      </c>
      <c r="D868">
        <v>0.91532107336351598</v>
      </c>
      <c r="E868" s="6">
        <v>81.517051159796523</v>
      </c>
      <c r="F868" s="11">
        <v>74.614274765013604</v>
      </c>
      <c r="G868" s="11">
        <v>74.316101634865902</v>
      </c>
      <c r="H868" s="11">
        <v>73.947394985769577</v>
      </c>
      <c r="I868" s="11">
        <v>241.20746312122338</v>
      </c>
    </row>
    <row r="869" spans="1:9" x14ac:dyDescent="0.25">
      <c r="A869" s="15"/>
      <c r="B869" s="5">
        <f>DATE(YEAR(siječanj!B869),MONTH(siječanj!B869)+5,DAY(siječanj!B869))</f>
        <v>43261</v>
      </c>
      <c r="C869" s="9">
        <v>9.0208333333333304</v>
      </c>
      <c r="D869">
        <v>0.91532107336351598</v>
      </c>
      <c r="E869" s="6">
        <v>76.23422413289839</v>
      </c>
      <c r="F869" s="11">
        <v>69.778791860359405</v>
      </c>
      <c r="G869" s="11">
        <v>73.106277331411732</v>
      </c>
      <c r="H869" s="11">
        <v>75.836915365827778</v>
      </c>
      <c r="I869" s="11">
        <v>241.4168582684313</v>
      </c>
    </row>
    <row r="870" spans="1:9" x14ac:dyDescent="0.25">
      <c r="A870" s="15"/>
      <c r="B870" s="5">
        <f>DATE(YEAR(siječanj!B870),MONTH(siječanj!B870)+5,DAY(siječanj!B870))</f>
        <v>43261</v>
      </c>
      <c r="C870" s="9">
        <v>9.03125</v>
      </c>
      <c r="D870">
        <v>0.91532107336351598</v>
      </c>
      <c r="E870" s="6">
        <v>72.427395727486996</v>
      </c>
      <c r="F870" s="11">
        <v>66.294321598207532</v>
      </c>
      <c r="G870" s="11">
        <v>72.60463218354046</v>
      </c>
      <c r="H870" s="11">
        <v>72.004134752263383</v>
      </c>
      <c r="I870" s="11">
        <v>240.89923307252187</v>
      </c>
    </row>
    <row r="871" spans="1:9" x14ac:dyDescent="0.25">
      <c r="A871" s="15"/>
      <c r="B871" s="5">
        <f>DATE(YEAR(siječanj!B871),MONTH(siječanj!B871)+5,DAY(siječanj!B871))</f>
        <v>43261</v>
      </c>
      <c r="C871" s="9">
        <v>9.0416666666666696</v>
      </c>
      <c r="D871">
        <v>0.91532107336351598</v>
      </c>
      <c r="E871" s="6">
        <v>70.523183089901195</v>
      </c>
      <c r="F871" s="11">
        <v>64.551355642860116</v>
      </c>
      <c r="G871" s="11">
        <v>70.643541381184008</v>
      </c>
      <c r="H871" s="11">
        <v>71.898320744014086</v>
      </c>
      <c r="I871" s="11">
        <v>241.33552388069978</v>
      </c>
    </row>
    <row r="872" spans="1:9" x14ac:dyDescent="0.25">
      <c r="A872" s="15"/>
      <c r="B872" s="5">
        <f>DATE(YEAR(siječanj!B872),MONTH(siječanj!B872)+5,DAY(siječanj!B872))</f>
        <v>43261</v>
      </c>
      <c r="C872" s="9">
        <v>9.0520833333333304</v>
      </c>
      <c r="D872">
        <v>0.91532107336351598</v>
      </c>
      <c r="E872" s="6">
        <v>68.370472721514147</v>
      </c>
      <c r="F872" s="11">
        <v>62.58093447782732</v>
      </c>
      <c r="G872" s="11">
        <v>69.778387702009653</v>
      </c>
      <c r="H872" s="11">
        <v>69.590493262118699</v>
      </c>
      <c r="I872" s="11">
        <v>241.37309798376177</v>
      </c>
    </row>
    <row r="873" spans="1:9" x14ac:dyDescent="0.25">
      <c r="A873" s="15"/>
      <c r="B873" s="5">
        <f>DATE(YEAR(siječanj!B873),MONTH(siječanj!B873)+5,DAY(siječanj!B873))</f>
        <v>43261</v>
      </c>
      <c r="C873" s="9">
        <v>9.0625</v>
      </c>
      <c r="D873">
        <v>0.91532107336351598</v>
      </c>
      <c r="E873" s="6">
        <v>66.93904461953926</v>
      </c>
      <c r="F873" s="11">
        <v>61.270718171084965</v>
      </c>
      <c r="G873" s="11">
        <v>69.505955168193822</v>
      </c>
      <c r="H873" s="11">
        <v>68.649742790036768</v>
      </c>
      <c r="I873" s="11">
        <v>240.99752595810358</v>
      </c>
    </row>
    <row r="874" spans="1:9" x14ac:dyDescent="0.25">
      <c r="A874" s="15"/>
      <c r="B874" s="5">
        <f>DATE(YEAR(siječanj!B874),MONTH(siječanj!B874)+5,DAY(siječanj!B874))</f>
        <v>43261</v>
      </c>
      <c r="C874" s="9">
        <v>9.0729166666666696</v>
      </c>
      <c r="D874">
        <v>0.91532107336351598</v>
      </c>
      <c r="E874" s="6">
        <v>63.833430489323781</v>
      </c>
      <c r="F874" s="11">
        <v>58.42808411196323</v>
      </c>
      <c r="G874" s="11">
        <v>68.992735695277943</v>
      </c>
      <c r="H874" s="11">
        <v>69.71496309521126</v>
      </c>
      <c r="I874" s="11">
        <v>240.28550005517764</v>
      </c>
    </row>
    <row r="875" spans="1:9" x14ac:dyDescent="0.25">
      <c r="A875" s="15"/>
      <c r="B875" s="5">
        <f>DATE(YEAR(siječanj!B875),MONTH(siječanj!B875)+5,DAY(siječanj!B875))</f>
        <v>43261</v>
      </c>
      <c r="C875" s="9">
        <v>9.0833333333333304</v>
      </c>
      <c r="D875">
        <v>0.91532107336351598</v>
      </c>
      <c r="E875" s="6">
        <v>63.175110516313765</v>
      </c>
      <c r="F875" s="11">
        <v>57.825509967651058</v>
      </c>
      <c r="G875" s="11">
        <v>68.74011731318717</v>
      </c>
      <c r="H875" s="11">
        <v>70.20866413290382</v>
      </c>
      <c r="I875" s="11">
        <v>239.46185687550621</v>
      </c>
    </row>
    <row r="876" spans="1:9" x14ac:dyDescent="0.25">
      <c r="A876" s="15"/>
      <c r="B876" s="5">
        <f>DATE(YEAR(siječanj!B876),MONTH(siječanj!B876)+5,DAY(siječanj!B876))</f>
        <v>43261</v>
      </c>
      <c r="C876" s="9">
        <v>9.09375</v>
      </c>
      <c r="D876">
        <v>0.91532107336351598</v>
      </c>
      <c r="E876" s="6">
        <v>62.819961722422669</v>
      </c>
      <c r="F876" s="11">
        <v>57.500434792422908</v>
      </c>
      <c r="G876" s="11">
        <v>67.606030314745325</v>
      </c>
      <c r="H876" s="11">
        <v>68.903466824383059</v>
      </c>
      <c r="I876" s="11">
        <v>239.11655673853909</v>
      </c>
    </row>
    <row r="877" spans="1:9" x14ac:dyDescent="0.25">
      <c r="A877" s="15"/>
      <c r="B877" s="5">
        <f>DATE(YEAR(siječanj!B877),MONTH(siječanj!B877)+5,DAY(siječanj!B877))</f>
        <v>43261</v>
      </c>
      <c r="C877" s="9">
        <v>9.1041666666666696</v>
      </c>
      <c r="D877">
        <v>0.91532107336351598</v>
      </c>
      <c r="E877" s="6">
        <v>61.4625202662627</v>
      </c>
      <c r="F877" s="11">
        <v>56.257940021742428</v>
      </c>
      <c r="G877" s="11">
        <v>67.296665198446036</v>
      </c>
      <c r="H877" s="11">
        <v>67.497986429866458</v>
      </c>
      <c r="I877" s="11">
        <v>239.50818923568414</v>
      </c>
    </row>
    <row r="878" spans="1:9" x14ac:dyDescent="0.25">
      <c r="A878" s="15"/>
      <c r="B878" s="5">
        <f>DATE(YEAR(siječanj!B878),MONTH(siječanj!B878)+5,DAY(siječanj!B878))</f>
        <v>43261</v>
      </c>
      <c r="C878" s="9">
        <v>9.1145833333333304</v>
      </c>
      <c r="D878">
        <v>0.91532107336351598</v>
      </c>
      <c r="E878" s="6">
        <v>60.644777147888824</v>
      </c>
      <c r="F878" s="11">
        <v>55.509442512896825</v>
      </c>
      <c r="G878" s="11">
        <v>67.453105398805675</v>
      </c>
      <c r="H878" s="11">
        <v>66.144062418764562</v>
      </c>
      <c r="I878" s="11">
        <v>239.72166450267198</v>
      </c>
    </row>
    <row r="879" spans="1:9" x14ac:dyDescent="0.25">
      <c r="A879" s="15"/>
      <c r="B879" s="5">
        <f>DATE(YEAR(siječanj!B879),MONTH(siječanj!B879)+5,DAY(siječanj!B879))</f>
        <v>43261</v>
      </c>
      <c r="C879" s="9">
        <v>9.125</v>
      </c>
      <c r="D879">
        <v>0.91532107336351598</v>
      </c>
      <c r="E879" s="6">
        <v>61.617132965454537</v>
      </c>
      <c r="F879" s="11">
        <v>56.39946028352233</v>
      </c>
      <c r="G879" s="11">
        <v>65.756456386594934</v>
      </c>
      <c r="H879" s="11">
        <v>66.904487967711177</v>
      </c>
      <c r="I879" s="11">
        <v>239.72851170368509</v>
      </c>
    </row>
    <row r="880" spans="1:9" x14ac:dyDescent="0.25">
      <c r="A880" s="15"/>
      <c r="B880" s="5">
        <f>DATE(YEAR(siječanj!B880),MONTH(siječanj!B880)+5,DAY(siječanj!B880))</f>
        <v>43261</v>
      </c>
      <c r="C880" s="9">
        <v>9.1354166666666696</v>
      </c>
      <c r="D880">
        <v>0.91532107336351598</v>
      </c>
      <c r="E880" s="6">
        <v>61.501871699639032</v>
      </c>
      <c r="F880" s="11">
        <v>56.293959217978845</v>
      </c>
      <c r="G880" s="11">
        <v>66.303643550677762</v>
      </c>
      <c r="H880" s="11">
        <v>64.778514640720744</v>
      </c>
      <c r="I880" s="11">
        <v>240.15624026050122</v>
      </c>
    </row>
    <row r="881" spans="1:9" x14ac:dyDescent="0.25">
      <c r="A881" s="15"/>
      <c r="B881" s="5">
        <f>DATE(YEAR(siječanj!B881),MONTH(siječanj!B881)+5,DAY(siječanj!B881))</f>
        <v>43261</v>
      </c>
      <c r="C881" s="9">
        <v>9.1458333333333304</v>
      </c>
      <c r="D881">
        <v>0.91532107336351598</v>
      </c>
      <c r="E881" s="6">
        <v>60.579670486523007</v>
      </c>
      <c r="F881" s="11">
        <v>55.449849013732347</v>
      </c>
      <c r="G881" s="11">
        <v>65.813146876252759</v>
      </c>
      <c r="H881" s="11">
        <v>63.850953290935493</v>
      </c>
      <c r="I881" s="11">
        <v>239.80012880614652</v>
      </c>
    </row>
    <row r="882" spans="1:9" x14ac:dyDescent="0.25">
      <c r="A882" s="15"/>
      <c r="B882" s="5">
        <f>DATE(YEAR(siječanj!B882),MONTH(siječanj!B882)+5,DAY(siječanj!B882))</f>
        <v>43261</v>
      </c>
      <c r="C882" s="9">
        <v>9.15625</v>
      </c>
      <c r="D882">
        <v>0.91532107336351598</v>
      </c>
      <c r="E882" s="6">
        <v>60.098497921370488</v>
      </c>
      <c r="F882" s="11">
        <v>55.009421624923867</v>
      </c>
      <c r="G882" s="11">
        <v>65.202226601268407</v>
      </c>
      <c r="H882" s="11">
        <v>63.002851787196263</v>
      </c>
      <c r="I882" s="11">
        <v>239.45136056736638</v>
      </c>
    </row>
    <row r="883" spans="1:9" x14ac:dyDescent="0.25">
      <c r="A883" s="15"/>
      <c r="B883" s="5">
        <f>DATE(YEAR(siječanj!B883),MONTH(siječanj!B883)+5,DAY(siječanj!B883))</f>
        <v>43261</v>
      </c>
      <c r="C883" s="9">
        <v>9.1666666666666696</v>
      </c>
      <c r="D883">
        <v>0.91532107336351598</v>
      </c>
      <c r="E883" s="6">
        <v>59.849376320333739</v>
      </c>
      <c r="F883" s="11">
        <v>54.781395373664871</v>
      </c>
      <c r="G883" s="11">
        <v>64.787587755892986</v>
      </c>
      <c r="H883" s="11">
        <v>63.937730169832051</v>
      </c>
      <c r="I883" s="11">
        <v>231.27863064074643</v>
      </c>
    </row>
    <row r="884" spans="1:9" x14ac:dyDescent="0.25">
      <c r="A884" s="15"/>
      <c r="B884" s="5">
        <f>DATE(YEAR(siječanj!B884),MONTH(siječanj!B884)+5,DAY(siječanj!B884))</f>
        <v>43261</v>
      </c>
      <c r="C884" s="9">
        <v>9.1770833333333304</v>
      </c>
      <c r="D884">
        <v>0.91532107336351598</v>
      </c>
      <c r="E884" s="6">
        <v>60.074478421381215</v>
      </c>
      <c r="F884" s="11">
        <v>54.987436070412031</v>
      </c>
      <c r="G884" s="11">
        <v>63.381582459527614</v>
      </c>
      <c r="H884" s="11">
        <v>66.255507692559277</v>
      </c>
      <c r="I884" s="11">
        <v>167.48499385260988</v>
      </c>
    </row>
    <row r="885" spans="1:9" x14ac:dyDescent="0.25">
      <c r="A885" s="15"/>
      <c r="B885" s="5">
        <f>DATE(YEAR(siječanj!B885),MONTH(siječanj!B885)+5,DAY(siječanj!B885))</f>
        <v>43261</v>
      </c>
      <c r="C885" s="9">
        <v>9.1875</v>
      </c>
      <c r="D885">
        <v>0.91532107336351598</v>
      </c>
      <c r="E885" s="6">
        <v>60.143353100274361</v>
      </c>
      <c r="F885" s="11">
        <v>55.050478515424075</v>
      </c>
      <c r="G885" s="11">
        <v>63.258330561560641</v>
      </c>
      <c r="H885" s="11">
        <v>64.24109202385057</v>
      </c>
      <c r="I885" s="11">
        <v>103.25404022617428</v>
      </c>
    </row>
    <row r="886" spans="1:9" x14ac:dyDescent="0.25">
      <c r="A886" s="15"/>
      <c r="B886" s="5">
        <f>DATE(YEAR(siječanj!B886),MONTH(siječanj!B886)+5,DAY(siječanj!B886))</f>
        <v>43261</v>
      </c>
      <c r="C886" s="9">
        <v>9.1979166666666696</v>
      </c>
      <c r="D886">
        <v>0.91532107336351598</v>
      </c>
      <c r="E886" s="6">
        <v>61.594003150045936</v>
      </c>
      <c r="F886" s="11">
        <v>56.378289076055829</v>
      </c>
      <c r="G886" s="11">
        <v>62.462550518231438</v>
      </c>
      <c r="H886" s="11">
        <v>60.777952015517428</v>
      </c>
      <c r="I886" s="11">
        <v>64.583361972078237</v>
      </c>
    </row>
    <row r="887" spans="1:9" x14ac:dyDescent="0.25">
      <c r="A887" s="15"/>
      <c r="B887" s="5">
        <f>DATE(YEAR(siječanj!B887),MONTH(siječanj!B887)+5,DAY(siječanj!B887))</f>
        <v>43261</v>
      </c>
      <c r="C887" s="9">
        <v>9.2083333333333304</v>
      </c>
      <c r="D887">
        <v>0.91532107336351598</v>
      </c>
      <c r="E887" s="6">
        <v>63.227222030103121</v>
      </c>
      <c r="F887" s="11">
        <v>57.873208734387333</v>
      </c>
      <c r="G887" s="11">
        <v>61.48876852427729</v>
      </c>
      <c r="H887" s="11">
        <v>60.462789790363104</v>
      </c>
      <c r="I887" s="11">
        <v>39.166634813879888</v>
      </c>
    </row>
    <row r="888" spans="1:9" x14ac:dyDescent="0.25">
      <c r="A888" s="15"/>
      <c r="B888" s="5">
        <f>DATE(YEAR(siječanj!B888),MONTH(siječanj!B888)+5,DAY(siječanj!B888))</f>
        <v>43261</v>
      </c>
      <c r="C888" s="9">
        <v>9.21875</v>
      </c>
      <c r="D888">
        <v>0.91532107336351598</v>
      </c>
      <c r="E888" s="6">
        <v>64.096120524099362</v>
      </c>
      <c r="F888" s="11">
        <v>58.668529836555912</v>
      </c>
      <c r="G888" s="11">
        <v>63.725546009455499</v>
      </c>
      <c r="H888" s="11">
        <v>58.167810263571695</v>
      </c>
      <c r="I888" s="11">
        <v>22.141398004445534</v>
      </c>
    </row>
    <row r="889" spans="1:9" x14ac:dyDescent="0.25">
      <c r="A889" s="15"/>
      <c r="B889" s="5">
        <f>DATE(YEAR(siječanj!B889),MONTH(siječanj!B889)+5,DAY(siječanj!B889))</f>
        <v>43261</v>
      </c>
      <c r="C889" s="9">
        <v>9.2291666666666696</v>
      </c>
      <c r="D889">
        <v>0.91532107336351598</v>
      </c>
      <c r="E889" s="6">
        <v>66.885152744743962</v>
      </c>
      <c r="F889" s="11">
        <v>61.22138980240176</v>
      </c>
      <c r="G889" s="11">
        <v>70.037397875542965</v>
      </c>
      <c r="H889" s="11">
        <v>59.34229638623929</v>
      </c>
      <c r="I889" s="11">
        <v>9.556605553020745</v>
      </c>
    </row>
    <row r="890" spans="1:9" x14ac:dyDescent="0.25">
      <c r="A890" s="15"/>
      <c r="B890" s="5">
        <f>DATE(YEAR(siječanj!B890),MONTH(siječanj!B890)+5,DAY(siječanj!B890))</f>
        <v>43261</v>
      </c>
      <c r="C890" s="9">
        <v>9.2395833333333304</v>
      </c>
      <c r="D890">
        <v>0.91532107336351598</v>
      </c>
      <c r="E890" s="6">
        <v>71.139867411486577</v>
      </c>
      <c r="F890" s="11">
        <v>65.115819798020098</v>
      </c>
      <c r="G890" s="11">
        <v>69.373643880093027</v>
      </c>
      <c r="H890" s="11">
        <v>59.976875392127504</v>
      </c>
      <c r="I890" s="11">
        <v>2.5061835739660197</v>
      </c>
    </row>
    <row r="891" spans="1:9" x14ac:dyDescent="0.25">
      <c r="A891" s="15"/>
      <c r="B891" s="5">
        <f>DATE(YEAR(siječanj!B891),MONTH(siječanj!B891)+5,DAY(siječanj!B891))</f>
        <v>43261</v>
      </c>
      <c r="C891" s="9">
        <v>9.25</v>
      </c>
      <c r="D891">
        <v>0.91532107336351598</v>
      </c>
      <c r="E891" s="6">
        <v>73.839112902291433</v>
      </c>
      <c r="F891" s="11">
        <v>67.586496077935237</v>
      </c>
      <c r="G891" s="11">
        <v>67.203765270528308</v>
      </c>
      <c r="H891" s="11">
        <v>61.840017527592352</v>
      </c>
      <c r="I891" s="11">
        <v>2.4958532706995751</v>
      </c>
    </row>
    <row r="892" spans="1:9" x14ac:dyDescent="0.25">
      <c r="A892" s="15"/>
      <c r="B892" s="5">
        <f>DATE(YEAR(siječanj!B892),MONTH(siječanj!B892)+5,DAY(siječanj!B892))</f>
        <v>43261</v>
      </c>
      <c r="C892" s="9">
        <v>9.2604166666666696</v>
      </c>
      <c r="D892">
        <v>0.91532107336351598</v>
      </c>
      <c r="E892" s="6">
        <v>77.697153218465786</v>
      </c>
      <c r="F892" s="11">
        <v>71.117841681215666</v>
      </c>
      <c r="G892" s="11">
        <v>67.740077148982621</v>
      </c>
      <c r="H892" s="11">
        <v>62.602618519108894</v>
      </c>
      <c r="I892" s="11">
        <v>2.0516992316809999</v>
      </c>
    </row>
    <row r="893" spans="1:9" x14ac:dyDescent="0.25">
      <c r="A893" s="15"/>
      <c r="B893" s="5">
        <f>DATE(YEAR(siječanj!B893),MONTH(siječanj!B893)+5,DAY(siječanj!B893))</f>
        <v>43261</v>
      </c>
      <c r="C893" s="9">
        <v>9.2708333333333304</v>
      </c>
      <c r="D893">
        <v>0.91532107336351598</v>
      </c>
      <c r="E893" s="6">
        <v>81.585559848042763</v>
      </c>
      <c r="F893" s="11">
        <v>74.676982211073877</v>
      </c>
      <c r="G893" s="11">
        <v>70.496747121272847</v>
      </c>
      <c r="H893" s="11">
        <v>62.541758305662619</v>
      </c>
      <c r="I893" s="11">
        <v>2.4986143517565598</v>
      </c>
    </row>
    <row r="894" spans="1:9" x14ac:dyDescent="0.25">
      <c r="A894" s="15"/>
      <c r="B894" s="5">
        <f>DATE(YEAR(siječanj!B894),MONTH(siječanj!B894)+5,DAY(siječanj!B894))</f>
        <v>43261</v>
      </c>
      <c r="C894" s="9">
        <v>9.28125</v>
      </c>
      <c r="D894">
        <v>0.91532107336351598</v>
      </c>
      <c r="E894" s="6">
        <v>84.644662418919879</v>
      </c>
      <c r="F894" s="11">
        <v>77.477043259778213</v>
      </c>
      <c r="G894" s="11">
        <v>73.008966223730397</v>
      </c>
      <c r="H894" s="11">
        <v>68.424419921049946</v>
      </c>
      <c r="I894" s="11">
        <v>2.8224088573834427</v>
      </c>
    </row>
    <row r="895" spans="1:9" x14ac:dyDescent="0.25">
      <c r="A895" s="15"/>
      <c r="B895" s="5">
        <f>DATE(YEAR(siječanj!B895),MONTH(siječanj!B895)+5,DAY(siječanj!B895))</f>
        <v>43261</v>
      </c>
      <c r="C895" s="9">
        <v>9.2916666666666696</v>
      </c>
      <c r="D895">
        <v>0.91532107336351598</v>
      </c>
      <c r="E895" s="6">
        <v>87.553118677046783</v>
      </c>
      <c r="F895" s="11">
        <v>80.139214563797765</v>
      </c>
      <c r="G895" s="11">
        <v>74.488418868400217</v>
      </c>
      <c r="H895" s="11">
        <v>71.190800192326279</v>
      </c>
      <c r="I895" s="11">
        <v>2.7549708776084243</v>
      </c>
    </row>
    <row r="896" spans="1:9" x14ac:dyDescent="0.25">
      <c r="A896" s="15"/>
      <c r="B896" s="5">
        <f>DATE(YEAR(siječanj!B896),MONTH(siječanj!B896)+5,DAY(siječanj!B896))</f>
        <v>43261</v>
      </c>
      <c r="C896" s="9">
        <v>9.3020833333333304</v>
      </c>
      <c r="D896">
        <v>0.91532107336351598</v>
      </c>
      <c r="E896" s="6">
        <v>94.095629967288133</v>
      </c>
      <c r="F896" s="11">
        <v>86.127713020474388</v>
      </c>
      <c r="G896" s="11">
        <v>77.25154491161949</v>
      </c>
      <c r="H896" s="11">
        <v>71.442962885049496</v>
      </c>
      <c r="I896" s="11">
        <v>2.054397310888441</v>
      </c>
    </row>
    <row r="897" spans="1:9" x14ac:dyDescent="0.25">
      <c r="A897" s="15"/>
      <c r="B897" s="5">
        <f>DATE(YEAR(siječanj!B897),MONTH(siječanj!B897)+5,DAY(siječanj!B897))</f>
        <v>43261</v>
      </c>
      <c r="C897" s="9">
        <v>9.3125</v>
      </c>
      <c r="D897">
        <v>0.91532107336351598</v>
      </c>
      <c r="E897" s="6">
        <v>98.216271052226617</v>
      </c>
      <c r="F897" s="11">
        <v>89.899422641286094</v>
      </c>
      <c r="G897" s="11">
        <v>81.111592357658438</v>
      </c>
      <c r="H897" s="11">
        <v>76.660199966596721</v>
      </c>
      <c r="I897" s="11">
        <v>1.5941397991206347</v>
      </c>
    </row>
    <row r="898" spans="1:9" x14ac:dyDescent="0.25">
      <c r="A898" s="15"/>
      <c r="B898" s="5">
        <f>DATE(YEAR(siječanj!B898),MONTH(siječanj!B898)+5,DAY(siječanj!B898))</f>
        <v>43261</v>
      </c>
      <c r="C898" s="9">
        <v>9.3229166666666696</v>
      </c>
      <c r="D898">
        <v>0.91532107336351598</v>
      </c>
      <c r="E898" s="6">
        <v>103.75044934675836</v>
      </c>
      <c r="F898" s="11">
        <v>94.964972658021949</v>
      </c>
      <c r="G898" s="11">
        <v>84.10648612452303</v>
      </c>
      <c r="H898" s="11">
        <v>83.314866746824137</v>
      </c>
      <c r="I898" s="11">
        <v>1.5635259003892057</v>
      </c>
    </row>
    <row r="899" spans="1:9" x14ac:dyDescent="0.25">
      <c r="A899" s="15"/>
      <c r="B899" s="5">
        <f>DATE(YEAR(siječanj!B899),MONTH(siječanj!B899)+5,DAY(siječanj!B899))</f>
        <v>43261</v>
      </c>
      <c r="C899" s="9">
        <v>9.3333333333333304</v>
      </c>
      <c r="D899">
        <v>0.91532107336351598</v>
      </c>
      <c r="E899" s="6">
        <v>109.4125517867506</v>
      </c>
      <c r="F899" s="11">
        <v>100.14761434088983</v>
      </c>
      <c r="G899" s="11">
        <v>84.662342984352534</v>
      </c>
      <c r="H899" s="11">
        <v>92.247888177229214</v>
      </c>
      <c r="I899" s="11">
        <v>2.3144499452468668</v>
      </c>
    </row>
    <row r="900" spans="1:9" x14ac:dyDescent="0.25">
      <c r="A900" s="15"/>
      <c r="B900" s="5">
        <f>DATE(YEAR(siječanj!B900),MONTH(siječanj!B900)+5,DAY(siječanj!B900))</f>
        <v>43261</v>
      </c>
      <c r="C900" s="9">
        <v>9.34375</v>
      </c>
      <c r="D900">
        <v>0.91532107336351598</v>
      </c>
      <c r="E900" s="6">
        <v>114.93537048540435</v>
      </c>
      <c r="F900" s="11">
        <v>105.20276668013368</v>
      </c>
      <c r="G900" s="11">
        <v>85.901398384309445</v>
      </c>
      <c r="H900" s="11">
        <v>95.930755912588864</v>
      </c>
      <c r="I900" s="11">
        <v>1.9268525665606979</v>
      </c>
    </row>
    <row r="901" spans="1:9" x14ac:dyDescent="0.25">
      <c r="A901" s="15"/>
      <c r="B901" s="5">
        <f>DATE(YEAR(siječanj!B901),MONTH(siječanj!B901)+5,DAY(siječanj!B901))</f>
        <v>43261</v>
      </c>
      <c r="C901" s="9">
        <v>9.3541666666666696</v>
      </c>
      <c r="D901">
        <v>0.91532107336351598</v>
      </c>
      <c r="E901" s="6">
        <v>120.12193007003219</v>
      </c>
      <c r="F901" s="11">
        <v>109.95013396619908</v>
      </c>
      <c r="G901" s="11">
        <v>89.380441226303503</v>
      </c>
      <c r="H901" s="11">
        <v>96.039170818966056</v>
      </c>
      <c r="I901" s="11">
        <v>2.0335376985133431</v>
      </c>
    </row>
    <row r="902" spans="1:9" x14ac:dyDescent="0.25">
      <c r="A902" s="15"/>
      <c r="B902" s="5">
        <f>DATE(YEAR(siječanj!B902),MONTH(siječanj!B902)+5,DAY(siječanj!B902))</f>
        <v>43261</v>
      </c>
      <c r="C902" s="9">
        <v>9.3645833333333304</v>
      </c>
      <c r="D902">
        <v>0.91532107336351598</v>
      </c>
      <c r="E902" s="6">
        <v>124.04008211831002</v>
      </c>
      <c r="F902" s="11">
        <v>113.53650110463019</v>
      </c>
      <c r="G902" s="11">
        <v>91.691336976926877</v>
      </c>
      <c r="H902" s="11">
        <v>97.305603506932542</v>
      </c>
      <c r="I902" s="11">
        <v>2.1515401627086161</v>
      </c>
    </row>
    <row r="903" spans="1:9" x14ac:dyDescent="0.25">
      <c r="A903" s="15"/>
      <c r="B903" s="5">
        <f>DATE(YEAR(siječanj!B903),MONTH(siječanj!B903)+5,DAY(siječanj!B903))</f>
        <v>43261</v>
      </c>
      <c r="C903" s="9">
        <v>9.375</v>
      </c>
      <c r="D903">
        <v>0.91532107336351598</v>
      </c>
      <c r="E903" s="6">
        <v>126.5451789934564</v>
      </c>
      <c r="F903" s="11">
        <v>115.82946906526877</v>
      </c>
      <c r="G903" s="11">
        <v>95.360273474555243</v>
      </c>
      <c r="H903" s="11">
        <v>101.21069952415463</v>
      </c>
      <c r="I903" s="11">
        <v>2.9435124126173653</v>
      </c>
    </row>
    <row r="904" spans="1:9" x14ac:dyDescent="0.25">
      <c r="A904" s="15"/>
      <c r="B904" s="5">
        <f>DATE(YEAR(siječanj!B904),MONTH(siječanj!B904)+5,DAY(siječanj!B904))</f>
        <v>43261</v>
      </c>
      <c r="C904" s="9">
        <v>9.3854166666666696</v>
      </c>
      <c r="D904">
        <v>0.91532107336351598</v>
      </c>
      <c r="E904" s="6">
        <v>127.88200099281836</v>
      </c>
      <c r="F904" s="11">
        <v>117.05309041262072</v>
      </c>
      <c r="G904" s="11">
        <v>103.9691085998987</v>
      </c>
      <c r="H904" s="11">
        <v>115.01250993413997</v>
      </c>
      <c r="I904" s="11">
        <v>2.7620480853738285</v>
      </c>
    </row>
    <row r="905" spans="1:9" x14ac:dyDescent="0.25">
      <c r="A905" s="15"/>
      <c r="B905" s="5">
        <f>DATE(YEAR(siječanj!B905),MONTH(siječanj!B905)+5,DAY(siječanj!B905))</f>
        <v>43261</v>
      </c>
      <c r="C905" s="9">
        <v>9.3958333333333304</v>
      </c>
      <c r="D905">
        <v>0.91532107336351598</v>
      </c>
      <c r="E905" s="6">
        <v>129.76826223550367</v>
      </c>
      <c r="F905" s="11">
        <v>118.77962507791943</v>
      </c>
      <c r="G905" s="11">
        <v>106.44968612510839</v>
      </c>
      <c r="H905" s="11">
        <v>111.99926910968817</v>
      </c>
      <c r="I905" s="11">
        <v>3.1620558283907401</v>
      </c>
    </row>
    <row r="906" spans="1:9" x14ac:dyDescent="0.25">
      <c r="A906" s="15"/>
      <c r="B906" s="5">
        <f>DATE(YEAR(siječanj!B906),MONTH(siječanj!B906)+5,DAY(siječanj!B906))</f>
        <v>43261</v>
      </c>
      <c r="C906" s="9">
        <v>9.40625</v>
      </c>
      <c r="D906">
        <v>0.91532107336351598</v>
      </c>
      <c r="E906" s="6">
        <v>134.54521183266104</v>
      </c>
      <c r="F906" s="11">
        <v>123.15206771059293</v>
      </c>
      <c r="G906" s="11">
        <v>108.29632328421761</v>
      </c>
      <c r="H906" s="11">
        <v>110.64918222607126</v>
      </c>
      <c r="I906" s="11">
        <v>3.4857673315809223</v>
      </c>
    </row>
    <row r="907" spans="1:9" x14ac:dyDescent="0.25">
      <c r="A907" s="15"/>
      <c r="B907" s="5">
        <f>DATE(YEAR(siječanj!B907),MONTH(siječanj!B907)+5,DAY(siječanj!B907))</f>
        <v>43261</v>
      </c>
      <c r="C907" s="9">
        <v>9.4166666666666696</v>
      </c>
      <c r="D907">
        <v>0.91532107336351598</v>
      </c>
      <c r="E907" s="6">
        <v>139.61745537935008</v>
      </c>
      <c r="F907" s="11">
        <v>127.79479911810951</v>
      </c>
      <c r="G907" s="11">
        <v>110.85923077927758</v>
      </c>
      <c r="H907" s="11">
        <v>113.07789929240167</v>
      </c>
      <c r="I907" s="11">
        <v>3.2407651390579271</v>
      </c>
    </row>
    <row r="908" spans="1:9" x14ac:dyDescent="0.25">
      <c r="A908" s="15"/>
      <c r="B908" s="5">
        <f>DATE(YEAR(siječanj!B908),MONTH(siječanj!B908)+5,DAY(siječanj!B908))</f>
        <v>43261</v>
      </c>
      <c r="C908" s="9">
        <v>9.4270833333333304</v>
      </c>
      <c r="D908">
        <v>0.91532107336351598</v>
      </c>
      <c r="E908" s="6">
        <v>144.10768453145232</v>
      </c>
      <c r="F908" s="11">
        <v>131.9048004852599</v>
      </c>
      <c r="G908" s="11">
        <v>110.48233604490314</v>
      </c>
      <c r="H908" s="11">
        <v>116.87533498480218</v>
      </c>
      <c r="I908" s="11">
        <v>3.494468587023452</v>
      </c>
    </row>
    <row r="909" spans="1:9" x14ac:dyDescent="0.25">
      <c r="A909" s="15"/>
      <c r="B909" s="5">
        <f>DATE(YEAR(siječanj!B909),MONTH(siječanj!B909)+5,DAY(siječanj!B909))</f>
        <v>43261</v>
      </c>
      <c r="C909" s="9">
        <v>9.4375</v>
      </c>
      <c r="D909">
        <v>0.91532107336351598</v>
      </c>
      <c r="E909" s="6">
        <v>147.40937641501793</v>
      </c>
      <c r="F909" s="11">
        <v>134.92690864404076</v>
      </c>
      <c r="G909" s="11">
        <v>111.30987818951749</v>
      </c>
      <c r="H909" s="11">
        <v>117.74531935365445</v>
      </c>
      <c r="I909" s="11">
        <v>3.3756981002813609</v>
      </c>
    </row>
    <row r="910" spans="1:9" x14ac:dyDescent="0.25">
      <c r="A910" s="15"/>
      <c r="B910" s="5">
        <f>DATE(YEAR(siječanj!B910),MONTH(siječanj!B910)+5,DAY(siječanj!B910))</f>
        <v>43261</v>
      </c>
      <c r="C910" s="9">
        <v>9.4479166666666696</v>
      </c>
      <c r="D910">
        <v>0.91532107336351598</v>
      </c>
      <c r="E910" s="6">
        <v>145.80506583684323</v>
      </c>
      <c r="F910" s="11">
        <v>133.45844936361746</v>
      </c>
      <c r="G910" s="11">
        <v>110.7802433427272</v>
      </c>
      <c r="H910" s="11">
        <v>117.52121264536633</v>
      </c>
      <c r="I910" s="11">
        <v>3.5326657083753505</v>
      </c>
    </row>
    <row r="911" spans="1:9" x14ac:dyDescent="0.25">
      <c r="A911" s="15"/>
      <c r="B911" s="5">
        <f>DATE(YEAR(siječanj!B911),MONTH(siječanj!B911)+5,DAY(siječanj!B911))</f>
        <v>43261</v>
      </c>
      <c r="C911" s="9">
        <v>9.4583333333333304</v>
      </c>
      <c r="D911">
        <v>0.91532107336351598</v>
      </c>
      <c r="E911" s="6">
        <v>148.59367553170031</v>
      </c>
      <c r="F911" s="11">
        <v>136.01092258270594</v>
      </c>
      <c r="G911" s="11">
        <v>111.35646474738525</v>
      </c>
      <c r="H911" s="11">
        <v>115.57525919790363</v>
      </c>
      <c r="I911" s="11">
        <v>3.6385058155206242</v>
      </c>
    </row>
    <row r="912" spans="1:9" x14ac:dyDescent="0.25">
      <c r="A912" s="15"/>
      <c r="B912" s="5">
        <f>DATE(YEAR(siječanj!B912),MONTH(siječanj!B912)+5,DAY(siječanj!B912))</f>
        <v>43261</v>
      </c>
      <c r="C912" s="9">
        <v>9.46875</v>
      </c>
      <c r="D912">
        <v>0.91532107336351598</v>
      </c>
      <c r="E912" s="6">
        <v>148.953323332568</v>
      </c>
      <c r="F912" s="11">
        <v>136.340115793829</v>
      </c>
      <c r="G912" s="11">
        <v>113.71691596466083</v>
      </c>
      <c r="H912" s="11">
        <v>114.22039195985721</v>
      </c>
      <c r="I912" s="11">
        <v>4.4028732550356722</v>
      </c>
    </row>
    <row r="913" spans="1:9" x14ac:dyDescent="0.25">
      <c r="A913" s="15"/>
      <c r="B913" s="5">
        <f>DATE(YEAR(siječanj!B913),MONTH(siječanj!B913)+5,DAY(siječanj!B913))</f>
        <v>43261</v>
      </c>
      <c r="C913" s="9">
        <v>9.4791666666666696</v>
      </c>
      <c r="D913">
        <v>0.91532107336351598</v>
      </c>
      <c r="E913" s="6">
        <v>147.37997814191712</v>
      </c>
      <c r="F913" s="11">
        <v>134.8999997851511</v>
      </c>
      <c r="G913" s="11">
        <v>114.14214887291114</v>
      </c>
      <c r="H913" s="11">
        <v>115.83989255495301</v>
      </c>
      <c r="I913" s="11">
        <v>4.4852396730644655</v>
      </c>
    </row>
    <row r="914" spans="1:9" x14ac:dyDescent="0.25">
      <c r="A914" s="15"/>
      <c r="B914" s="5">
        <f>DATE(YEAR(siječanj!B914),MONTH(siječanj!B914)+5,DAY(siječanj!B914))</f>
        <v>43261</v>
      </c>
      <c r="C914" s="9">
        <v>9.4895833333333304</v>
      </c>
      <c r="D914">
        <v>0.91532107336351598</v>
      </c>
      <c r="E914" s="6">
        <v>145.27040408579148</v>
      </c>
      <c r="F914" s="11">
        <v>132.96906219575837</v>
      </c>
      <c r="G914" s="11">
        <v>113.20615518210499</v>
      </c>
      <c r="H914" s="11">
        <v>114.35718394920382</v>
      </c>
      <c r="I914" s="11">
        <v>4.7564356345572554</v>
      </c>
    </row>
    <row r="915" spans="1:9" x14ac:dyDescent="0.25">
      <c r="A915" s="15"/>
      <c r="B915" s="5">
        <f>DATE(YEAR(siječanj!B915),MONTH(siječanj!B915)+5,DAY(siječanj!B915))</f>
        <v>43261</v>
      </c>
      <c r="C915" s="9">
        <v>9.5</v>
      </c>
      <c r="D915">
        <v>0.91532107336351598</v>
      </c>
      <c r="E915" s="6">
        <v>141.80698797745598</v>
      </c>
      <c r="F915" s="11">
        <v>129.7989244459722</v>
      </c>
      <c r="G915" s="11">
        <v>113.39125198105646</v>
      </c>
      <c r="H915" s="11">
        <v>115.50023051163105</v>
      </c>
      <c r="I915" s="11">
        <v>4.7518024985424017</v>
      </c>
    </row>
    <row r="916" spans="1:9" x14ac:dyDescent="0.25">
      <c r="A916" s="15"/>
      <c r="B916" s="5">
        <f>DATE(YEAR(siječanj!B916),MONTH(siječanj!B916)+5,DAY(siječanj!B916))</f>
        <v>43261</v>
      </c>
      <c r="C916" s="9">
        <v>9.5104166666666696</v>
      </c>
      <c r="D916">
        <v>0.91532107336351598</v>
      </c>
      <c r="E916" s="6">
        <v>135.89084240366296</v>
      </c>
      <c r="F916" s="11">
        <v>124.38375172919316</v>
      </c>
      <c r="G916" s="11">
        <v>114.8913503933084</v>
      </c>
      <c r="H916" s="11">
        <v>116.67878254448931</v>
      </c>
      <c r="I916" s="11">
        <v>5.5613942657068609</v>
      </c>
    </row>
    <row r="917" spans="1:9" x14ac:dyDescent="0.25">
      <c r="A917" s="15"/>
      <c r="B917" s="5">
        <f>DATE(YEAR(siječanj!B917),MONTH(siječanj!B917)+5,DAY(siječanj!B917))</f>
        <v>43261</v>
      </c>
      <c r="C917" s="9">
        <v>9.5208333333333304</v>
      </c>
      <c r="D917">
        <v>0.91532107336351598</v>
      </c>
      <c r="E917" s="6">
        <v>131.77155915394295</v>
      </c>
      <c r="F917" s="11">
        <v>120.61328496357109</v>
      </c>
      <c r="G917" s="11">
        <v>114.22778521885017</v>
      </c>
      <c r="H917" s="11">
        <v>117.78909712507559</v>
      </c>
      <c r="I917" s="11">
        <v>5.3642894793067706</v>
      </c>
    </row>
    <row r="918" spans="1:9" x14ac:dyDescent="0.25">
      <c r="A918" s="15"/>
      <c r="B918" s="5">
        <f>DATE(YEAR(siječanj!B918),MONTH(siječanj!B918)+5,DAY(siječanj!B918))</f>
        <v>43261</v>
      </c>
      <c r="C918" s="9">
        <v>9.53125</v>
      </c>
      <c r="D918">
        <v>0.91532107336351598</v>
      </c>
      <c r="E918" s="6">
        <v>127.88540797892166</v>
      </c>
      <c r="F918" s="11">
        <v>117.05620889879772</v>
      </c>
      <c r="G918" s="11">
        <v>112.99220492863419</v>
      </c>
      <c r="H918" s="11">
        <v>116.12281648726288</v>
      </c>
      <c r="I918" s="11">
        <v>4.4894437964848066</v>
      </c>
    </row>
    <row r="919" spans="1:9" x14ac:dyDescent="0.25">
      <c r="A919" s="15"/>
      <c r="B919" s="5">
        <f>DATE(YEAR(siječanj!B919),MONTH(siječanj!B919)+5,DAY(siječanj!B919))</f>
        <v>43261</v>
      </c>
      <c r="C919" s="9">
        <v>9.5416666666666696</v>
      </c>
      <c r="D919">
        <v>0.91532107336351598</v>
      </c>
      <c r="E919" s="6">
        <v>125.73431034980796</v>
      </c>
      <c r="F919" s="11">
        <v>115.08726390800766</v>
      </c>
      <c r="G919" s="11">
        <v>115.18065629234022</v>
      </c>
      <c r="H919" s="11">
        <v>117.78558912358828</v>
      </c>
      <c r="I919" s="11">
        <v>3.7962524464843681</v>
      </c>
    </row>
    <row r="920" spans="1:9" x14ac:dyDescent="0.25">
      <c r="A920" s="15"/>
      <c r="B920" s="5">
        <f>DATE(YEAR(siječanj!B920),MONTH(siječanj!B920)+5,DAY(siječanj!B920))</f>
        <v>43261</v>
      </c>
      <c r="C920" s="9">
        <v>9.5520833333333304</v>
      </c>
      <c r="D920">
        <v>0.91532107336351598</v>
      </c>
      <c r="E920" s="6">
        <v>122.93787698497044</v>
      </c>
      <c r="F920" s="11">
        <v>112.52762951891503</v>
      </c>
      <c r="G920" s="11">
        <v>115.35734051349115</v>
      </c>
      <c r="H920" s="11">
        <v>118.67158828183912</v>
      </c>
      <c r="I920" s="11">
        <v>3.5177732711784588</v>
      </c>
    </row>
    <row r="921" spans="1:9" x14ac:dyDescent="0.25">
      <c r="A921" s="15"/>
      <c r="B921" s="5">
        <f>DATE(YEAR(siječanj!B921),MONTH(siječanj!B921)+5,DAY(siječanj!B921))</f>
        <v>43261</v>
      </c>
      <c r="C921" s="9">
        <v>9.5625</v>
      </c>
      <c r="D921">
        <v>0.91532107336351598</v>
      </c>
      <c r="E921" s="6">
        <v>119.21705638158119</v>
      </c>
      <c r="F921" s="11">
        <v>109.12188401042769</v>
      </c>
      <c r="G921" s="11">
        <v>113.61038476812932</v>
      </c>
      <c r="H921" s="11">
        <v>114.14071938603222</v>
      </c>
      <c r="I921" s="11">
        <v>2.6139437374783379</v>
      </c>
    </row>
    <row r="922" spans="1:9" x14ac:dyDescent="0.25">
      <c r="A922" s="15"/>
      <c r="B922" s="5">
        <f>DATE(YEAR(siječanj!B922),MONTH(siječanj!B922)+5,DAY(siječanj!B922))</f>
        <v>43261</v>
      </c>
      <c r="C922" s="9">
        <v>9.5729166666666696</v>
      </c>
      <c r="D922">
        <v>0.91532107336351598</v>
      </c>
      <c r="E922" s="6">
        <v>117.95263407671968</v>
      </c>
      <c r="F922" s="11">
        <v>107.96453162915708</v>
      </c>
      <c r="G922" s="11">
        <v>111.93825838003248</v>
      </c>
      <c r="H922" s="11">
        <v>117.92842177911153</v>
      </c>
      <c r="I922" s="11">
        <v>2.5322213383559919</v>
      </c>
    </row>
    <row r="923" spans="1:9" x14ac:dyDescent="0.25">
      <c r="A923" s="15"/>
      <c r="B923" s="5">
        <f>DATE(YEAR(siječanj!B923),MONTH(siječanj!B923)+5,DAY(siječanj!B923))</f>
        <v>43261</v>
      </c>
      <c r="C923" s="9">
        <v>9.5833333333333304</v>
      </c>
      <c r="D923">
        <v>0.91532107336351598</v>
      </c>
      <c r="E923" s="6">
        <v>115.64435387912923</v>
      </c>
      <c r="F923" s="11">
        <v>105.85171412107485</v>
      </c>
      <c r="G923" s="11">
        <v>113.01790868831321</v>
      </c>
      <c r="H923" s="11">
        <v>117.42591060038392</v>
      </c>
      <c r="I923" s="11">
        <v>2.1849411432603341</v>
      </c>
    </row>
    <row r="924" spans="1:9" x14ac:dyDescent="0.25">
      <c r="A924" s="15"/>
      <c r="B924" s="5">
        <f>DATE(YEAR(siječanj!B924),MONTH(siječanj!B924)+5,DAY(siječanj!B924))</f>
        <v>43261</v>
      </c>
      <c r="C924" s="9">
        <v>9.59375</v>
      </c>
      <c r="D924">
        <v>0.91532107336351598</v>
      </c>
      <c r="E924" s="6">
        <v>116.35383517882906</v>
      </c>
      <c r="F924" s="11">
        <v>106.50111730584744</v>
      </c>
      <c r="G924" s="11">
        <v>114.31095483949336</v>
      </c>
      <c r="H924" s="11">
        <v>119.88733556616522</v>
      </c>
      <c r="I924" s="11">
        <v>2.1060848282775448</v>
      </c>
    </row>
    <row r="925" spans="1:9" x14ac:dyDescent="0.25">
      <c r="A925" s="15"/>
      <c r="B925" s="5">
        <f>DATE(YEAR(siječanj!B925),MONTH(siječanj!B925)+5,DAY(siječanj!B925))</f>
        <v>43261</v>
      </c>
      <c r="C925" s="9">
        <v>9.6041666666666696</v>
      </c>
      <c r="D925">
        <v>0.91532107336351598</v>
      </c>
      <c r="E925" s="6">
        <v>114.33492464314439</v>
      </c>
      <c r="F925" s="11">
        <v>104.65316594729964</v>
      </c>
      <c r="G925" s="11">
        <v>114.58382527731123</v>
      </c>
      <c r="H925" s="11">
        <v>119.1171405943123</v>
      </c>
      <c r="I925" s="11">
        <v>2.1749638503572055</v>
      </c>
    </row>
    <row r="926" spans="1:9" x14ac:dyDescent="0.25">
      <c r="A926" s="15"/>
      <c r="B926" s="5">
        <f>DATE(YEAR(siječanj!B926),MONTH(siječanj!B926)+5,DAY(siječanj!B926))</f>
        <v>43261</v>
      </c>
      <c r="C926" s="9">
        <v>9.6145833333333304</v>
      </c>
      <c r="D926">
        <v>0.91532107336351598</v>
      </c>
      <c r="E926" s="6">
        <v>112.84150526360293</v>
      </c>
      <c r="F926" s="11">
        <v>103.28620771783586</v>
      </c>
      <c r="G926" s="11">
        <v>114.95842202004195</v>
      </c>
      <c r="H926" s="11">
        <v>118.66408661733138</v>
      </c>
      <c r="I926" s="11">
        <v>2.1431109152514174</v>
      </c>
    </row>
    <row r="927" spans="1:9" x14ac:dyDescent="0.25">
      <c r="A927" s="15"/>
      <c r="B927" s="5">
        <f>DATE(YEAR(siječanj!B927),MONTH(siječanj!B927)+5,DAY(siječanj!B927))</f>
        <v>43261</v>
      </c>
      <c r="C927" s="9">
        <v>9.625</v>
      </c>
      <c r="D927">
        <v>0.91532107336351598</v>
      </c>
      <c r="E927" s="6">
        <v>110.85538312576463</v>
      </c>
      <c r="F927" s="11">
        <v>101.46826827079867</v>
      </c>
      <c r="G927" s="11">
        <v>118.35681419377151</v>
      </c>
      <c r="H927" s="11">
        <v>117.80789744425927</v>
      </c>
      <c r="I927" s="11">
        <v>2.0726788475790383</v>
      </c>
    </row>
    <row r="928" spans="1:9" x14ac:dyDescent="0.25">
      <c r="A928" s="15"/>
      <c r="B928" s="5">
        <f>DATE(YEAR(siječanj!B928),MONTH(siječanj!B928)+5,DAY(siječanj!B928))</f>
        <v>43261</v>
      </c>
      <c r="C928" s="9">
        <v>9.6354166666666696</v>
      </c>
      <c r="D928">
        <v>0.91532107336351598</v>
      </c>
      <c r="E928" s="6">
        <v>108.79069598756912</v>
      </c>
      <c r="F928" s="11">
        <v>99.578416623305728</v>
      </c>
      <c r="G928" s="11">
        <v>117.76265479490171</v>
      </c>
      <c r="H928" s="11">
        <v>118.93714078344297</v>
      </c>
      <c r="I928" s="11">
        <v>2.6047844685899193</v>
      </c>
    </row>
    <row r="929" spans="1:9" x14ac:dyDescent="0.25">
      <c r="A929" s="15"/>
      <c r="B929" s="5">
        <f>DATE(YEAR(siječanj!B929),MONTH(siječanj!B929)+5,DAY(siječanj!B929))</f>
        <v>43261</v>
      </c>
      <c r="C929" s="9">
        <v>9.6458333333333304</v>
      </c>
      <c r="D929">
        <v>0.91532107336351598</v>
      </c>
      <c r="E929" s="6">
        <v>109.29565992845947</v>
      </c>
      <c r="F929" s="11">
        <v>100.04062075969135</v>
      </c>
      <c r="G929" s="11">
        <v>116.87327578423867</v>
      </c>
      <c r="H929" s="11">
        <v>119.16058522600407</v>
      </c>
      <c r="I929" s="11">
        <v>2.3771047846033562</v>
      </c>
    </row>
    <row r="930" spans="1:9" x14ac:dyDescent="0.25">
      <c r="A930" s="15"/>
      <c r="B930" s="5">
        <f>DATE(YEAR(siječanj!B930),MONTH(siječanj!B930)+5,DAY(siječanj!B930))</f>
        <v>43261</v>
      </c>
      <c r="C930" s="9">
        <v>9.65625</v>
      </c>
      <c r="D930">
        <v>0.91532107336351598</v>
      </c>
      <c r="E930" s="6">
        <v>108.43974467990483</v>
      </c>
      <c r="F930" s="11">
        <v>99.257183495676117</v>
      </c>
      <c r="G930" s="11">
        <v>116.26655376321878</v>
      </c>
      <c r="H930" s="11">
        <v>116.98247352450549</v>
      </c>
      <c r="I930" s="11">
        <v>2.1583003611675866</v>
      </c>
    </row>
    <row r="931" spans="1:9" x14ac:dyDescent="0.25">
      <c r="A931" s="15"/>
      <c r="B931" s="5">
        <f>DATE(YEAR(siječanj!B931),MONTH(siječanj!B931)+5,DAY(siječanj!B931))</f>
        <v>43261</v>
      </c>
      <c r="C931" s="9">
        <v>9.6666666666666696</v>
      </c>
      <c r="D931">
        <v>0.91532107336351598</v>
      </c>
      <c r="E931" s="6">
        <v>105.8202811827465</v>
      </c>
      <c r="F931" s="11">
        <v>96.859533355820602</v>
      </c>
      <c r="G931" s="11">
        <v>115.91419772282988</v>
      </c>
      <c r="H931" s="11">
        <v>117.31935806550571</v>
      </c>
      <c r="I931" s="11">
        <v>2.9428123920668803</v>
      </c>
    </row>
    <row r="932" spans="1:9" x14ac:dyDescent="0.25">
      <c r="A932" s="15"/>
      <c r="B932" s="5">
        <f>DATE(YEAR(siječanj!B932),MONTH(siječanj!B932)+5,DAY(siječanj!B932))</f>
        <v>43261</v>
      </c>
      <c r="C932" s="9">
        <v>9.6770833333333304</v>
      </c>
      <c r="D932">
        <v>0.91532107336351598</v>
      </c>
      <c r="E932" s="6">
        <v>104.91231988214423</v>
      </c>
      <c r="F932" s="11">
        <v>96.028457243580803</v>
      </c>
      <c r="G932" s="11">
        <v>113.70595229473834</v>
      </c>
      <c r="H932" s="11">
        <v>118.46288226200272</v>
      </c>
      <c r="I932" s="11">
        <v>3.1539635908271322</v>
      </c>
    </row>
    <row r="933" spans="1:9" x14ac:dyDescent="0.25">
      <c r="A933" s="15"/>
      <c r="B933" s="5">
        <f>DATE(YEAR(siječanj!B933),MONTH(siječanj!B933)+5,DAY(siječanj!B933))</f>
        <v>43261</v>
      </c>
      <c r="C933" s="9">
        <v>9.6875</v>
      </c>
      <c r="D933">
        <v>0.91532107336351598</v>
      </c>
      <c r="E933" s="6">
        <v>105.48483240573557</v>
      </c>
      <c r="F933" s="11">
        <v>96.552490021188476</v>
      </c>
      <c r="G933" s="11">
        <v>115.72280153419779</v>
      </c>
      <c r="H933" s="11">
        <v>120.24830651097015</v>
      </c>
      <c r="I933" s="11">
        <v>2.7375923674279528</v>
      </c>
    </row>
    <row r="934" spans="1:9" x14ac:dyDescent="0.25">
      <c r="A934" s="15"/>
      <c r="B934" s="5">
        <f>DATE(YEAR(siječanj!B934),MONTH(siječanj!B934)+5,DAY(siječanj!B934))</f>
        <v>43261</v>
      </c>
      <c r="C934" s="9">
        <v>9.6979166666666696</v>
      </c>
      <c r="D934">
        <v>0.91532107336351598</v>
      </c>
      <c r="E934" s="6">
        <v>105.17302226039843</v>
      </c>
      <c r="F934" s="11">
        <v>96.267083624272843</v>
      </c>
      <c r="G934" s="11">
        <v>116.21799061114001</v>
      </c>
      <c r="H934" s="11">
        <v>119.35624661788425</v>
      </c>
      <c r="I934" s="11">
        <v>3.3128952565799112</v>
      </c>
    </row>
    <row r="935" spans="1:9" x14ac:dyDescent="0.25">
      <c r="A935" s="15"/>
      <c r="B935" s="5">
        <f>DATE(YEAR(siječanj!B935),MONTH(siječanj!B935)+5,DAY(siječanj!B935))</f>
        <v>43261</v>
      </c>
      <c r="C935" s="9">
        <v>9.7083333333333304</v>
      </c>
      <c r="D935">
        <v>0.91532107336351598</v>
      </c>
      <c r="E935" s="6">
        <v>107.1277981423974</v>
      </c>
      <c r="F935" s="11">
        <v>98.056331182769256</v>
      </c>
      <c r="G935" s="11">
        <v>113.68927578544988</v>
      </c>
      <c r="H935" s="11">
        <v>117.64833956883029</v>
      </c>
      <c r="I935" s="11">
        <v>3.2729530839985896</v>
      </c>
    </row>
    <row r="936" spans="1:9" x14ac:dyDescent="0.25">
      <c r="A936" s="15"/>
      <c r="B936" s="5">
        <f>DATE(YEAR(siječanj!B936),MONTH(siječanj!B936)+5,DAY(siječanj!B936))</f>
        <v>43261</v>
      </c>
      <c r="C936" s="9">
        <v>9.71875</v>
      </c>
      <c r="D936">
        <v>0.91532107336351598</v>
      </c>
      <c r="E936" s="6">
        <v>108.54240257674961</v>
      </c>
      <c r="F936" s="11">
        <v>99.351148432005317</v>
      </c>
      <c r="G936" s="11">
        <v>113.86344908915794</v>
      </c>
      <c r="H936" s="11">
        <v>118.90566509961749</v>
      </c>
      <c r="I936" s="11">
        <v>3.2023190103959269</v>
      </c>
    </row>
    <row r="937" spans="1:9" x14ac:dyDescent="0.25">
      <c r="A937" s="15"/>
      <c r="B937" s="5">
        <f>DATE(YEAR(siječanj!B937),MONTH(siječanj!B937)+5,DAY(siječanj!B937))</f>
        <v>43261</v>
      </c>
      <c r="C937" s="9">
        <v>9.7291666666666696</v>
      </c>
      <c r="D937">
        <v>0.91532107336351598</v>
      </c>
      <c r="E937" s="6">
        <v>111.12224585065273</v>
      </c>
      <c r="F937" s="11">
        <v>101.71253334658397</v>
      </c>
      <c r="G937" s="11">
        <v>116.08937539351511</v>
      </c>
      <c r="H937" s="11">
        <v>118.52585771204375</v>
      </c>
      <c r="I937" s="11">
        <v>2.8599279588307285</v>
      </c>
    </row>
    <row r="938" spans="1:9" x14ac:dyDescent="0.25">
      <c r="A938" s="15"/>
      <c r="B938" s="5">
        <f>DATE(YEAR(siječanj!B938),MONTH(siječanj!B938)+5,DAY(siječanj!B938))</f>
        <v>43261</v>
      </c>
      <c r="C938" s="9">
        <v>9.7395833333333304</v>
      </c>
      <c r="D938">
        <v>0.91532107336351598</v>
      </c>
      <c r="E938" s="6">
        <v>113.3525452443386</v>
      </c>
      <c r="F938" s="11">
        <v>103.75397338153452</v>
      </c>
      <c r="G938" s="11">
        <v>116.57894403285323</v>
      </c>
      <c r="H938" s="11">
        <v>121.55137654170112</v>
      </c>
      <c r="I938" s="11">
        <v>3.2269137324225423</v>
      </c>
    </row>
    <row r="939" spans="1:9" x14ac:dyDescent="0.25">
      <c r="A939" s="15"/>
      <c r="B939" s="5">
        <f>DATE(YEAR(siječanj!B939),MONTH(siječanj!B939)+5,DAY(siječanj!B939))</f>
        <v>43261</v>
      </c>
      <c r="C939" s="9">
        <v>9.75</v>
      </c>
      <c r="D939">
        <v>0.91532107336351598</v>
      </c>
      <c r="E939" s="6">
        <v>116.18458384560567</v>
      </c>
      <c r="F939" s="11">
        <v>106.34619799385321</v>
      </c>
      <c r="G939" s="11">
        <v>116.13288457096489</v>
      </c>
      <c r="H939" s="11">
        <v>123.70332674011702</v>
      </c>
      <c r="I939" s="11">
        <v>3.5472801374107639</v>
      </c>
    </row>
    <row r="940" spans="1:9" x14ac:dyDescent="0.25">
      <c r="A940" s="15"/>
      <c r="B940" s="5">
        <f>DATE(YEAR(siječanj!B940),MONTH(siječanj!B940)+5,DAY(siječanj!B940))</f>
        <v>43261</v>
      </c>
      <c r="C940" s="9">
        <v>9.7604166666666696</v>
      </c>
      <c r="D940">
        <v>0.91532107336351598</v>
      </c>
      <c r="E940" s="6">
        <v>117.96910762320857</v>
      </c>
      <c r="F940" s="11">
        <v>107.97961021341141</v>
      </c>
      <c r="G940" s="11">
        <v>116.82781411738532</v>
      </c>
      <c r="H940" s="11">
        <v>122.05629997316771</v>
      </c>
      <c r="I940" s="11">
        <v>4.26213112327257</v>
      </c>
    </row>
    <row r="941" spans="1:9" x14ac:dyDescent="0.25">
      <c r="A941" s="15"/>
      <c r="B941" s="5">
        <f>DATE(YEAR(siječanj!B941),MONTH(siječanj!B941)+5,DAY(siječanj!B941))</f>
        <v>43261</v>
      </c>
      <c r="C941" s="9">
        <v>9.7708333333333304</v>
      </c>
      <c r="D941">
        <v>0.91532107336351598</v>
      </c>
      <c r="E941" s="6">
        <v>119.72423610324438</v>
      </c>
      <c r="F941" s="11">
        <v>109.58611629764866</v>
      </c>
      <c r="G941" s="11">
        <v>120.27041450798075</v>
      </c>
      <c r="H941" s="11">
        <v>122.80083917212949</v>
      </c>
      <c r="I941" s="11">
        <v>8.4771468633800602</v>
      </c>
    </row>
    <row r="942" spans="1:9" x14ac:dyDescent="0.25">
      <c r="A942" s="15"/>
      <c r="B942" s="5">
        <f>DATE(YEAR(siječanj!B942),MONTH(siječanj!B942)+5,DAY(siječanj!B942))</f>
        <v>43261</v>
      </c>
      <c r="C942" s="9">
        <v>9.78125</v>
      </c>
      <c r="D942">
        <v>0.91532107336351598</v>
      </c>
      <c r="E942" s="6">
        <v>124.20183312288331</v>
      </c>
      <c r="F942" s="11">
        <v>113.68455520775385</v>
      </c>
      <c r="G942" s="11">
        <v>120.55637787371265</v>
      </c>
      <c r="H942" s="11">
        <v>125.91430689033362</v>
      </c>
      <c r="I942" s="11">
        <v>20.000992168607063</v>
      </c>
    </row>
    <row r="943" spans="1:9" x14ac:dyDescent="0.25">
      <c r="A943" s="15"/>
      <c r="B943" s="5">
        <f>DATE(YEAR(siječanj!B943),MONTH(siječanj!B943)+5,DAY(siječanj!B943))</f>
        <v>43261</v>
      </c>
      <c r="C943" s="9">
        <v>9.7916666666666696</v>
      </c>
      <c r="D943">
        <v>0.91532107336351598</v>
      </c>
      <c r="E943" s="6">
        <v>127.3735060852533</v>
      </c>
      <c r="F943" s="11">
        <v>116.58765430802838</v>
      </c>
      <c r="G943" s="11">
        <v>123.19193725843115</v>
      </c>
      <c r="H943" s="11">
        <v>127.73276013728625</v>
      </c>
      <c r="I943" s="11">
        <v>31.404870951980005</v>
      </c>
    </row>
    <row r="944" spans="1:9" x14ac:dyDescent="0.25">
      <c r="A944" s="15"/>
      <c r="B944" s="5">
        <f>DATE(YEAR(siječanj!B944),MONTH(siječanj!B944)+5,DAY(siječanj!B944))</f>
        <v>43261</v>
      </c>
      <c r="C944" s="9">
        <v>9.8020833333333304</v>
      </c>
      <c r="D944">
        <v>0.91532107336351598</v>
      </c>
      <c r="E944" s="6">
        <v>129.48155567627248</v>
      </c>
      <c r="F944" s="11">
        <v>118.51719652238359</v>
      </c>
      <c r="G944" s="11">
        <v>124.543963855977</v>
      </c>
      <c r="H944" s="11">
        <v>132.4136743644433</v>
      </c>
      <c r="I944" s="11">
        <v>44.899409110785875</v>
      </c>
    </row>
    <row r="945" spans="1:9" x14ac:dyDescent="0.25">
      <c r="A945" s="15"/>
      <c r="B945" s="5">
        <f>DATE(YEAR(siječanj!B945),MONTH(siječanj!B945)+5,DAY(siječanj!B945))</f>
        <v>43261</v>
      </c>
      <c r="C945" s="9">
        <v>9.8125</v>
      </c>
      <c r="D945">
        <v>0.91532107336351598</v>
      </c>
      <c r="E945" s="6">
        <v>133.33901873890619</v>
      </c>
      <c r="F945" s="11">
        <v>122.04801375333359</v>
      </c>
      <c r="G945" s="11">
        <v>127.77036421107283</v>
      </c>
      <c r="H945" s="11">
        <v>138.25628696513917</v>
      </c>
      <c r="I945" s="11">
        <v>59.74470792383714</v>
      </c>
    </row>
    <row r="946" spans="1:9" x14ac:dyDescent="0.25">
      <c r="A946" s="15"/>
      <c r="B946" s="5">
        <f>DATE(YEAR(siječanj!B946),MONTH(siječanj!B946)+5,DAY(siječanj!B946))</f>
        <v>43261</v>
      </c>
      <c r="C946" s="9">
        <v>9.8229166666666696</v>
      </c>
      <c r="D946">
        <v>0.91532107336351598</v>
      </c>
      <c r="E946" s="6">
        <v>136.43862030732893</v>
      </c>
      <c r="F946" s="11">
        <v>124.88514438794152</v>
      </c>
      <c r="G946" s="11">
        <v>127.90147427626896</v>
      </c>
      <c r="H946" s="11">
        <v>143.46224144693716</v>
      </c>
      <c r="I946" s="11">
        <v>85.453727662861183</v>
      </c>
    </row>
    <row r="947" spans="1:9" x14ac:dyDescent="0.25">
      <c r="A947" s="15"/>
      <c r="B947" s="5">
        <f>DATE(YEAR(siječanj!B947),MONTH(siječanj!B947)+5,DAY(siječanj!B947))</f>
        <v>43261</v>
      </c>
      <c r="C947" s="9">
        <v>9.8333333333333304</v>
      </c>
      <c r="D947">
        <v>0.91532107336351598</v>
      </c>
      <c r="E947" s="6">
        <v>140.70358667956313</v>
      </c>
      <c r="F947" s="11">
        <v>128.78895798563423</v>
      </c>
      <c r="G947" s="11">
        <v>127.28228605232879</v>
      </c>
      <c r="H947" s="11">
        <v>141.24465469437718</v>
      </c>
      <c r="I947" s="11">
        <v>126.91145673633568</v>
      </c>
    </row>
    <row r="948" spans="1:9" x14ac:dyDescent="0.25">
      <c r="A948" s="15"/>
      <c r="B948" s="5">
        <f>DATE(YEAR(siječanj!B948),MONTH(siječanj!B948)+5,DAY(siječanj!B948))</f>
        <v>43261</v>
      </c>
      <c r="C948" s="9">
        <v>9.84375</v>
      </c>
      <c r="D948">
        <v>0.91532107336351598</v>
      </c>
      <c r="E948" s="6">
        <v>143.67461841170925</v>
      </c>
      <c r="F948" s="11">
        <v>131.50840593969929</v>
      </c>
      <c r="G948" s="11">
        <v>114.3334767645888</v>
      </c>
      <c r="H948" s="11">
        <v>129.95122188335222</v>
      </c>
      <c r="I948" s="11">
        <v>190.80933958482112</v>
      </c>
    </row>
    <row r="949" spans="1:9" x14ac:dyDescent="0.25">
      <c r="A949" s="15"/>
      <c r="B949" s="5">
        <f>DATE(YEAR(siječanj!B949),MONTH(siječanj!B949)+5,DAY(siječanj!B949))</f>
        <v>43261</v>
      </c>
      <c r="C949" s="9">
        <v>9.8541666666666696</v>
      </c>
      <c r="D949">
        <v>0.91532107336351598</v>
      </c>
      <c r="E949" s="6">
        <v>147.49826254998675</v>
      </c>
      <c r="F949" s="11">
        <v>135.00826799650756</v>
      </c>
      <c r="G949" s="11">
        <v>110.11434401941412</v>
      </c>
      <c r="H949" s="11">
        <v>122.48692120379559</v>
      </c>
      <c r="I949" s="11">
        <v>229.74278855307017</v>
      </c>
    </row>
    <row r="950" spans="1:9" x14ac:dyDescent="0.25">
      <c r="A950" s="15"/>
      <c r="B950" s="5">
        <f>DATE(YEAR(siječanj!B950),MONTH(siječanj!B950)+5,DAY(siječanj!B950))</f>
        <v>43261</v>
      </c>
      <c r="C950" s="9">
        <v>9.8645833333333304</v>
      </c>
      <c r="D950">
        <v>0.91532107336351598</v>
      </c>
      <c r="E950" s="6">
        <v>146.98320262320257</v>
      </c>
      <c r="F950" s="11">
        <v>134.53682279147694</v>
      </c>
      <c r="G950" s="11">
        <v>108.02476655840584</v>
      </c>
      <c r="H950" s="11">
        <v>121.65233393461902</v>
      </c>
      <c r="I950" s="11">
        <v>231.17107148313505</v>
      </c>
    </row>
    <row r="951" spans="1:9" x14ac:dyDescent="0.25">
      <c r="A951" s="15"/>
      <c r="B951" s="5">
        <f>DATE(YEAR(siječanj!B951),MONTH(siječanj!B951)+5,DAY(siječanj!B951))</f>
        <v>43261</v>
      </c>
      <c r="C951" s="9">
        <v>9.875</v>
      </c>
      <c r="D951">
        <v>0.91532107336351598</v>
      </c>
      <c r="E951" s="6">
        <v>145.08524257379582</v>
      </c>
      <c r="F951" s="11">
        <v>132.79957996185288</v>
      </c>
      <c r="G951" s="11">
        <v>107.05144657326119</v>
      </c>
      <c r="H951" s="11">
        <v>116.96328387334896</v>
      </c>
      <c r="I951" s="11">
        <v>233.57149895242182</v>
      </c>
    </row>
    <row r="952" spans="1:9" x14ac:dyDescent="0.25">
      <c r="A952" s="15"/>
      <c r="B952" s="5">
        <f>DATE(YEAR(siječanj!B952),MONTH(siječanj!B952)+5,DAY(siječanj!B952))</f>
        <v>43261</v>
      </c>
      <c r="C952" s="9">
        <v>9.8854166666666696</v>
      </c>
      <c r="D952">
        <v>0.91532107336351598</v>
      </c>
      <c r="E952" s="6">
        <v>150.93760063950319</v>
      </c>
      <c r="F952" s="11">
        <v>138.15636662826378</v>
      </c>
      <c r="G952" s="11">
        <v>104.08913045366718</v>
      </c>
      <c r="H952" s="11">
        <v>106.59613203170372</v>
      </c>
      <c r="I952" s="11">
        <v>240.75833193609088</v>
      </c>
    </row>
    <row r="953" spans="1:9" x14ac:dyDescent="0.25">
      <c r="A953" s="15"/>
      <c r="B953" s="5">
        <f>DATE(YEAR(siječanj!B953),MONTH(siječanj!B953)+5,DAY(siječanj!B953))</f>
        <v>43261</v>
      </c>
      <c r="C953" s="9">
        <v>9.8958333333333304</v>
      </c>
      <c r="D953">
        <v>0.91532107336351598</v>
      </c>
      <c r="E953" s="6">
        <v>153.18686310955255</v>
      </c>
      <c r="F953" s="11">
        <v>140.21516396662562</v>
      </c>
      <c r="G953" s="11">
        <v>103.00602914045299</v>
      </c>
      <c r="H953" s="11">
        <v>99.382709650733077</v>
      </c>
      <c r="I953" s="11">
        <v>246.80171635157001</v>
      </c>
    </row>
    <row r="954" spans="1:9" x14ac:dyDescent="0.25">
      <c r="A954" s="15"/>
      <c r="B954" s="5">
        <f>DATE(YEAR(siječanj!B954),MONTH(siječanj!B954)+5,DAY(siječanj!B954))</f>
        <v>43261</v>
      </c>
      <c r="C954" s="9">
        <v>9.90625</v>
      </c>
      <c r="D954">
        <v>0.91532107336351598</v>
      </c>
      <c r="E954" s="6">
        <v>154.18706694715377</v>
      </c>
      <c r="F954" s="11">
        <v>141.13067161684108</v>
      </c>
      <c r="G954" s="11">
        <v>101.14756455582092</v>
      </c>
      <c r="H954" s="11">
        <v>95.084520794080291</v>
      </c>
      <c r="I954" s="11">
        <v>244.20396308939507</v>
      </c>
    </row>
    <row r="955" spans="1:9" x14ac:dyDescent="0.25">
      <c r="A955" s="15"/>
      <c r="B955" s="5">
        <f>DATE(YEAR(siječanj!B955),MONTH(siječanj!B955)+5,DAY(siječanj!B955))</f>
        <v>43261</v>
      </c>
      <c r="C955" s="9">
        <v>9.9166666666666696</v>
      </c>
      <c r="D955">
        <v>0.91532107336351598</v>
      </c>
      <c r="E955" s="6">
        <v>153.43212048413855</v>
      </c>
      <c r="F955" s="11">
        <v>140.439653209982</v>
      </c>
      <c r="G955" s="11">
        <v>100.37756862152892</v>
      </c>
      <c r="H955" s="11">
        <v>89.757728906359091</v>
      </c>
      <c r="I955" s="11">
        <v>243.43299245603023</v>
      </c>
    </row>
    <row r="956" spans="1:9" x14ac:dyDescent="0.25">
      <c r="A956" s="15"/>
      <c r="B956" s="5">
        <f>DATE(YEAR(siječanj!B956),MONTH(siječanj!B956)+5,DAY(siječanj!B956))</f>
        <v>43261</v>
      </c>
      <c r="C956" s="9">
        <v>9.9270833333333304</v>
      </c>
      <c r="D956">
        <v>0.91532107336351598</v>
      </c>
      <c r="E956" s="6">
        <v>145.5237350751899</v>
      </c>
      <c r="F956" s="11">
        <v>133.20094138889075</v>
      </c>
      <c r="G956" s="11">
        <v>98.772365213853007</v>
      </c>
      <c r="H956" s="11">
        <v>85.608602016795118</v>
      </c>
      <c r="I956" s="11">
        <v>245.72296568271472</v>
      </c>
    </row>
    <row r="957" spans="1:9" x14ac:dyDescent="0.25">
      <c r="A957" s="15"/>
      <c r="B957" s="5">
        <f>DATE(YEAR(siječanj!B957),MONTH(siječanj!B957)+5,DAY(siječanj!B957))</f>
        <v>43261</v>
      </c>
      <c r="C957" s="9">
        <v>9.9375</v>
      </c>
      <c r="D957">
        <v>0.91532107336351598</v>
      </c>
      <c r="E957" s="6">
        <v>137.92348899481905</v>
      </c>
      <c r="F957" s="11">
        <v>126.24427598877885</v>
      </c>
      <c r="G957" s="11">
        <v>95.405490075866169</v>
      </c>
      <c r="H957" s="11">
        <v>82.564234703173895</v>
      </c>
      <c r="I957" s="11">
        <v>243.30258462765102</v>
      </c>
    </row>
    <row r="958" spans="1:9" x14ac:dyDescent="0.25">
      <c r="A958" s="15"/>
      <c r="B958" s="5">
        <f>DATE(YEAR(siječanj!B958),MONTH(siječanj!B958)+5,DAY(siječanj!B958))</f>
        <v>43261</v>
      </c>
      <c r="C958" s="9">
        <v>9.9479166666666696</v>
      </c>
      <c r="D958">
        <v>0.91532107336351598</v>
      </c>
      <c r="E958" s="6">
        <v>126.27303667991391</v>
      </c>
      <c r="F958" s="11">
        <v>115.58037147072943</v>
      </c>
      <c r="G958" s="11">
        <v>91.414023219602129</v>
      </c>
      <c r="H958" s="11">
        <v>78.941641176435397</v>
      </c>
      <c r="I958" s="11">
        <v>241.45758746411724</v>
      </c>
    </row>
    <row r="959" spans="1:9" x14ac:dyDescent="0.25">
      <c r="A959" s="15"/>
      <c r="B959" s="5">
        <f>DATE(YEAR(siječanj!B959),MONTH(siječanj!B959)+5,DAY(siječanj!B959))</f>
        <v>43261</v>
      </c>
      <c r="C959" s="9">
        <v>9.9583333333333304</v>
      </c>
      <c r="D959">
        <v>0.91532107336351598</v>
      </c>
      <c r="E959" s="6">
        <v>114.59212085083816</v>
      </c>
      <c r="F959" s="11">
        <v>104.88858305619092</v>
      </c>
      <c r="G959" s="11">
        <v>87.186297110571019</v>
      </c>
      <c r="H959" s="11">
        <v>79.569673785955445</v>
      </c>
      <c r="I959" s="11">
        <v>241.50753593045306</v>
      </c>
    </row>
    <row r="960" spans="1:9" x14ac:dyDescent="0.25">
      <c r="A960" s="15"/>
      <c r="B960" s="5">
        <f>DATE(YEAR(siječanj!B960),MONTH(siječanj!B960)+5,DAY(siječanj!B960))</f>
        <v>43261</v>
      </c>
      <c r="C960" s="9">
        <v>9.96875</v>
      </c>
      <c r="D960">
        <v>0.91532107336351598</v>
      </c>
      <c r="E960" s="6">
        <v>104.91791190183865</v>
      </c>
      <c r="F960" s="11">
        <v>96.033575737049759</v>
      </c>
      <c r="G960" s="11">
        <v>86.665874317695085</v>
      </c>
      <c r="H960" s="11">
        <v>80.243868323513823</v>
      </c>
      <c r="I960" s="11">
        <v>241.36661579346426</v>
      </c>
    </row>
    <row r="961" spans="1:9" x14ac:dyDescent="0.25">
      <c r="A961" s="15"/>
      <c r="B961" s="5">
        <f>DATE(YEAR(siječanj!B961),MONTH(siječanj!B961)+5,DAY(siječanj!B961))</f>
        <v>43261</v>
      </c>
      <c r="C961" s="9">
        <v>9.9791666666666696</v>
      </c>
      <c r="D961">
        <v>0.91532107336351598</v>
      </c>
      <c r="E961" s="6">
        <v>95.193172439296873</v>
      </c>
      <c r="F961" s="11">
        <v>87.132316774015479</v>
      </c>
      <c r="G961" s="11">
        <v>84.105570141839877</v>
      </c>
      <c r="H961" s="11">
        <v>74.673876405908231</v>
      </c>
      <c r="I961" s="11">
        <v>241.49705662281229</v>
      </c>
    </row>
    <row r="962" spans="1:9" ht="15.75" thickBot="1" x14ac:dyDescent="0.3">
      <c r="A962" s="15"/>
      <c r="B962" s="5">
        <f>DATE(YEAR(siječanj!B962),MONTH(siječanj!B962)+5,DAY(siječanj!B962))</f>
        <v>43261</v>
      </c>
      <c r="C962" s="9">
        <v>9.9895833333333304</v>
      </c>
      <c r="D962">
        <v>0.91532107336351598</v>
      </c>
      <c r="E962" s="6">
        <v>87.875135894869757</v>
      </c>
      <c r="F962" s="11">
        <v>80.433963709257014</v>
      </c>
      <c r="G962" s="11">
        <v>80.411600801673231</v>
      </c>
      <c r="H962" s="11">
        <v>74.51947216195488</v>
      </c>
      <c r="I962" s="11">
        <v>241.2202094954184</v>
      </c>
    </row>
    <row r="963" spans="1:9" x14ac:dyDescent="0.25">
      <c r="A963" s="12">
        <f t="shared" ref="A963" si="8">A867+1</f>
        <v>162</v>
      </c>
      <c r="B963" s="5">
        <f>DATE(YEAR(siječanj!B963),MONTH(siječanj!B963)+5,DAY(siječanj!B963))</f>
        <v>43262</v>
      </c>
      <c r="C963" s="9">
        <v>10</v>
      </c>
      <c r="D963">
        <v>0.91629304862126637</v>
      </c>
      <c r="E963" s="6">
        <v>82.257124913461283</v>
      </c>
      <c r="F963" s="11">
        <v>75.371631757775759</v>
      </c>
      <c r="G963" s="11">
        <v>77.879334534351912</v>
      </c>
      <c r="H963" s="11">
        <v>72.313758027700914</v>
      </c>
      <c r="I963" s="11">
        <v>239.76978391531233</v>
      </c>
    </row>
    <row r="964" spans="1:9" x14ac:dyDescent="0.25">
      <c r="A964" s="13"/>
      <c r="B964" s="5">
        <f>DATE(YEAR(siječanj!B964),MONTH(siječanj!B964)+5,DAY(siječanj!B964))</f>
        <v>43262</v>
      </c>
      <c r="C964" s="9">
        <v>10.0104166666667</v>
      </c>
      <c r="D964">
        <v>0.91629304862126637</v>
      </c>
      <c r="E964" s="6">
        <v>77.360615396115293</v>
      </c>
      <c r="F964" s="11">
        <v>70.884994124523757</v>
      </c>
      <c r="G964" s="11">
        <v>76.139622283629222</v>
      </c>
      <c r="H964" s="11">
        <v>70.514514500563223</v>
      </c>
      <c r="I964" s="11">
        <v>239.51544944882201</v>
      </c>
    </row>
    <row r="965" spans="1:9" x14ac:dyDescent="0.25">
      <c r="A965" s="13"/>
      <c r="B965" s="5">
        <f>DATE(YEAR(siječanj!B965),MONTH(siječanj!B965)+5,DAY(siječanj!B965))</f>
        <v>43262</v>
      </c>
      <c r="C965" s="9">
        <v>10.0208333333333</v>
      </c>
      <c r="D965">
        <v>0.91629304862126637</v>
      </c>
      <c r="E965" s="6">
        <v>72.53664343966517</v>
      </c>
      <c r="F965" s="11">
        <v>66.464822154084587</v>
      </c>
      <c r="G965" s="11">
        <v>74.752876728417533</v>
      </c>
      <c r="H965" s="11">
        <v>70.437539154426403</v>
      </c>
      <c r="I965" s="11">
        <v>239.74935731564918</v>
      </c>
    </row>
    <row r="966" spans="1:9" x14ac:dyDescent="0.25">
      <c r="A966" s="13"/>
      <c r="B966" s="5">
        <f>DATE(YEAR(siječanj!B966),MONTH(siječanj!B966)+5,DAY(siječanj!B966))</f>
        <v>43262</v>
      </c>
      <c r="C966" s="9">
        <v>10.03125</v>
      </c>
      <c r="D966">
        <v>0.91629304862126637</v>
      </c>
      <c r="E966" s="6">
        <v>68.736701411114055</v>
      </c>
      <c r="F966" s="11">
        <v>62.982961688159399</v>
      </c>
      <c r="G966" s="11">
        <v>72.518449461965844</v>
      </c>
      <c r="H966" s="11">
        <v>69.421980751314223</v>
      </c>
      <c r="I966" s="11">
        <v>240.02136630100989</v>
      </c>
    </row>
    <row r="967" spans="1:9" x14ac:dyDescent="0.25">
      <c r="A967" s="13"/>
      <c r="B967" s="5">
        <f>DATE(YEAR(siječanj!B967),MONTH(siječanj!B967)+5,DAY(siječanj!B967))</f>
        <v>43262</v>
      </c>
      <c r="C967" s="9">
        <v>10.0416666666667</v>
      </c>
      <c r="D967">
        <v>0.91629304862126637</v>
      </c>
      <c r="E967" s="6">
        <v>66.124785851145248</v>
      </c>
      <c r="F967" s="11">
        <v>60.589681616974261</v>
      </c>
      <c r="G967" s="11">
        <v>71.917307703870961</v>
      </c>
      <c r="H967" s="11">
        <v>68.05981253534398</v>
      </c>
      <c r="I967" s="11">
        <v>239.87065387654914</v>
      </c>
    </row>
    <row r="968" spans="1:9" x14ac:dyDescent="0.25">
      <c r="A968" s="13"/>
      <c r="B968" s="5">
        <f>DATE(YEAR(siječanj!B968),MONTH(siječanj!B968)+5,DAY(siječanj!B968))</f>
        <v>43262</v>
      </c>
      <c r="C968" s="9">
        <v>10.0520833333333</v>
      </c>
      <c r="D968">
        <v>0.91629304862126637</v>
      </c>
      <c r="E968" s="6">
        <v>63.872816637260122</v>
      </c>
      <c r="F968" s="11">
        <v>58.526217880582223</v>
      </c>
      <c r="G968" s="11">
        <v>70.356822731485309</v>
      </c>
      <c r="H968" s="11">
        <v>67.108542072531804</v>
      </c>
      <c r="I968" s="11">
        <v>239.51129632689893</v>
      </c>
    </row>
    <row r="969" spans="1:9" x14ac:dyDescent="0.25">
      <c r="A969" s="13"/>
      <c r="B969" s="5">
        <f>DATE(YEAR(siječanj!B969),MONTH(siječanj!B969)+5,DAY(siječanj!B969))</f>
        <v>43262</v>
      </c>
      <c r="C969" s="9">
        <v>10.0625</v>
      </c>
      <c r="D969">
        <v>0.91629304862126637</v>
      </c>
      <c r="E969" s="6">
        <v>62.219264943486124</v>
      </c>
      <c r="F969" s="11">
        <v>57.011079958041186</v>
      </c>
      <c r="G969" s="11">
        <v>69.408161964363444</v>
      </c>
      <c r="H969" s="11">
        <v>65.688242980656909</v>
      </c>
      <c r="I969" s="11">
        <v>239.73472288602662</v>
      </c>
    </row>
    <row r="970" spans="1:9" x14ac:dyDescent="0.25">
      <c r="A970" s="13"/>
      <c r="B970" s="5">
        <f>DATE(YEAR(siječanj!B970),MONTH(siječanj!B970)+5,DAY(siječanj!B970))</f>
        <v>43262</v>
      </c>
      <c r="C970" s="9">
        <v>10.0729166666667</v>
      </c>
      <c r="D970">
        <v>0.91629304862126637</v>
      </c>
      <c r="E970" s="6">
        <v>60.804479993421864</v>
      </c>
      <c r="F970" s="11">
        <v>55.714722343003316</v>
      </c>
      <c r="G970" s="11">
        <v>69.116562091155842</v>
      </c>
      <c r="H970" s="11">
        <v>65.2949815644957</v>
      </c>
      <c r="I970" s="11">
        <v>239.31172346804371</v>
      </c>
    </row>
    <row r="971" spans="1:9" x14ac:dyDescent="0.25">
      <c r="A971" s="13"/>
      <c r="B971" s="5">
        <f>DATE(YEAR(siječanj!B971),MONTH(siječanj!B971)+5,DAY(siječanj!B971))</f>
        <v>43262</v>
      </c>
      <c r="C971" s="9">
        <v>10.0833333333333</v>
      </c>
      <c r="D971">
        <v>0.91629304862126637</v>
      </c>
      <c r="E971" s="6">
        <v>60.510122345165769</v>
      </c>
      <c r="F971" s="11">
        <v>55.445004476097758</v>
      </c>
      <c r="G971" s="11">
        <v>69.7172699627166</v>
      </c>
      <c r="H971" s="11">
        <v>65.218363440478285</v>
      </c>
      <c r="I971" s="11">
        <v>239.49767892713325</v>
      </c>
    </row>
    <row r="972" spans="1:9" x14ac:dyDescent="0.25">
      <c r="A972" s="13"/>
      <c r="B972" s="5">
        <f>DATE(YEAR(siječanj!B972),MONTH(siječanj!B972)+5,DAY(siječanj!B972))</f>
        <v>43262</v>
      </c>
      <c r="C972" s="9">
        <v>10.09375</v>
      </c>
      <c r="D972">
        <v>0.91629304862126637</v>
      </c>
      <c r="E972" s="6">
        <v>59.990780625366213</v>
      </c>
      <c r="F972" s="11">
        <v>54.96913526838641</v>
      </c>
      <c r="G972" s="11">
        <v>70.810772500346076</v>
      </c>
      <c r="H972" s="11">
        <v>66.011436682900609</v>
      </c>
      <c r="I972" s="11">
        <v>239.60032194042154</v>
      </c>
    </row>
    <row r="973" spans="1:9" x14ac:dyDescent="0.25">
      <c r="A973" s="13"/>
      <c r="B973" s="5">
        <f>DATE(YEAR(siječanj!B973),MONTH(siječanj!B973)+5,DAY(siječanj!B973))</f>
        <v>43262</v>
      </c>
      <c r="C973" s="9">
        <v>10.1041666666667</v>
      </c>
      <c r="D973">
        <v>0.91629304862126637</v>
      </c>
      <c r="E973" s="6">
        <v>59.210188037264395</v>
      </c>
      <c r="F973" s="11">
        <v>54.25388370610343</v>
      </c>
      <c r="G973" s="11">
        <v>70.248929613332805</v>
      </c>
      <c r="H973" s="11">
        <v>65.776244047715522</v>
      </c>
      <c r="I973" s="11">
        <v>239.74540119950959</v>
      </c>
    </row>
    <row r="974" spans="1:9" x14ac:dyDescent="0.25">
      <c r="A974" s="13"/>
      <c r="B974" s="5">
        <f>DATE(YEAR(siječanj!B974),MONTH(siječanj!B974)+5,DAY(siječanj!B974))</f>
        <v>43262</v>
      </c>
      <c r="C974" s="9">
        <v>10.1145833333333</v>
      </c>
      <c r="D974">
        <v>0.91629304862126637</v>
      </c>
      <c r="E974" s="6">
        <v>58.896667951885902</v>
      </c>
      <c r="F974" s="11">
        <v>53.966607431267967</v>
      </c>
      <c r="G974" s="11">
        <v>68.832627546717774</v>
      </c>
      <c r="H974" s="11">
        <v>64.858528381738452</v>
      </c>
      <c r="I974" s="11">
        <v>239.72698065873826</v>
      </c>
    </row>
    <row r="975" spans="1:9" x14ac:dyDescent="0.25">
      <c r="A975" s="13"/>
      <c r="B975" s="5">
        <f>DATE(YEAR(siječanj!B975),MONTH(siječanj!B975)+5,DAY(siječanj!B975))</f>
        <v>43262</v>
      </c>
      <c r="C975" s="9">
        <v>10.125</v>
      </c>
      <c r="D975">
        <v>0.91629304862126637</v>
      </c>
      <c r="E975" s="6">
        <v>58.688792207357153</v>
      </c>
      <c r="F975" s="11">
        <v>53.776132331579305</v>
      </c>
      <c r="G975" s="11">
        <v>67.932682595455205</v>
      </c>
      <c r="H975" s="11">
        <v>63.675741861959018</v>
      </c>
      <c r="I975" s="11">
        <v>239.52484972478567</v>
      </c>
    </row>
    <row r="976" spans="1:9" x14ac:dyDescent="0.25">
      <c r="A976" s="13"/>
      <c r="B976" s="5">
        <f>DATE(YEAR(siječanj!B976),MONTH(siječanj!B976)+5,DAY(siječanj!B976))</f>
        <v>43262</v>
      </c>
      <c r="C976" s="9">
        <v>10.1354166666667</v>
      </c>
      <c r="D976">
        <v>0.91629304862126637</v>
      </c>
      <c r="E976" s="6">
        <v>58.623040847019823</v>
      </c>
      <c r="F976" s="11">
        <v>53.71588481716482</v>
      </c>
      <c r="G976" s="11">
        <v>66.693193308964169</v>
      </c>
      <c r="H976" s="11">
        <v>63.527643190473128</v>
      </c>
      <c r="I976" s="11">
        <v>239.37863243228841</v>
      </c>
    </row>
    <row r="977" spans="1:9" x14ac:dyDescent="0.25">
      <c r="A977" s="13"/>
      <c r="B977" s="5">
        <f>DATE(YEAR(siječanj!B977),MONTH(siječanj!B977)+5,DAY(siječanj!B977))</f>
        <v>43262</v>
      </c>
      <c r="C977" s="9">
        <v>10.1458333333333</v>
      </c>
      <c r="D977">
        <v>0.91629304862126637</v>
      </c>
      <c r="E977" s="6">
        <v>59.102456855436117</v>
      </c>
      <c r="F977" s="11">
        <v>54.155170373074426</v>
      </c>
      <c r="G977" s="11">
        <v>66.592603947469442</v>
      </c>
      <c r="H977" s="11">
        <v>63.765304270640691</v>
      </c>
      <c r="I977" s="11">
        <v>239.2045703223516</v>
      </c>
    </row>
    <row r="978" spans="1:9" x14ac:dyDescent="0.25">
      <c r="A978" s="13"/>
      <c r="B978" s="5">
        <f>DATE(YEAR(siječanj!B978),MONTH(siječanj!B978)+5,DAY(siječanj!B978))</f>
        <v>43262</v>
      </c>
      <c r="C978" s="9">
        <v>10.15625</v>
      </c>
      <c r="D978">
        <v>0.91629304862126637</v>
      </c>
      <c r="E978" s="6">
        <v>60.309585258621929</v>
      </c>
      <c r="F978" s="11">
        <v>55.261253737706873</v>
      </c>
      <c r="G978" s="11">
        <v>65.819418143658027</v>
      </c>
      <c r="H978" s="11">
        <v>62.886754598385771</v>
      </c>
      <c r="I978" s="11">
        <v>239.27211630529726</v>
      </c>
    </row>
    <row r="979" spans="1:9" x14ac:dyDescent="0.25">
      <c r="A979" s="13"/>
      <c r="B979" s="5">
        <f>DATE(YEAR(siječanj!B979),MONTH(siječanj!B979)+5,DAY(siječanj!B979))</f>
        <v>43262</v>
      </c>
      <c r="C979" s="9">
        <v>10.1666666666667</v>
      </c>
      <c r="D979">
        <v>0.91629304862126637</v>
      </c>
      <c r="E979" s="6">
        <v>62.458875746926253</v>
      </c>
      <c r="F979" s="11">
        <v>57.230633671607933</v>
      </c>
      <c r="G979" s="11">
        <v>65.493902806366279</v>
      </c>
      <c r="H979" s="11">
        <v>63.15430995209735</v>
      </c>
      <c r="I979" s="11">
        <v>232.57959883323582</v>
      </c>
    </row>
    <row r="980" spans="1:9" x14ac:dyDescent="0.25">
      <c r="A980" s="13"/>
      <c r="B980" s="5">
        <f>DATE(YEAR(siječanj!B980),MONTH(siječanj!B980)+5,DAY(siječanj!B980))</f>
        <v>43262</v>
      </c>
      <c r="C980" s="9">
        <v>10.1770833333333</v>
      </c>
      <c r="D980">
        <v>0.91629304862126637</v>
      </c>
      <c r="E980" s="6">
        <v>64.649881234220928</v>
      </c>
      <c r="F980" s="11">
        <v>59.23823676910709</v>
      </c>
      <c r="G980" s="11">
        <v>64.463876261692178</v>
      </c>
      <c r="H980" s="11">
        <v>60.996772639184513</v>
      </c>
      <c r="I980" s="11">
        <v>172.93615888231994</v>
      </c>
    </row>
    <row r="981" spans="1:9" x14ac:dyDescent="0.25">
      <c r="A981" s="13"/>
      <c r="B981" s="5">
        <f>DATE(YEAR(siječanj!B981),MONTH(siječanj!B981)+5,DAY(siječanj!B981))</f>
        <v>43262</v>
      </c>
      <c r="C981" s="9">
        <v>10.1875</v>
      </c>
      <c r="D981">
        <v>0.91629304862126637</v>
      </c>
      <c r="E981" s="6">
        <v>67.188704792178356</v>
      </c>
      <c r="F981" s="11">
        <v>61.564543146939393</v>
      </c>
      <c r="G981" s="11">
        <v>64.047594271942145</v>
      </c>
      <c r="H981" s="11">
        <v>59.993395911717613</v>
      </c>
      <c r="I981" s="11">
        <v>104.47761014648462</v>
      </c>
    </row>
    <row r="982" spans="1:9" x14ac:dyDescent="0.25">
      <c r="A982" s="13"/>
      <c r="B982" s="5">
        <f>DATE(YEAR(siječanj!B982),MONTH(siječanj!B982)+5,DAY(siječanj!B982))</f>
        <v>43262</v>
      </c>
      <c r="C982" s="9">
        <v>10.1979166666667</v>
      </c>
      <c r="D982">
        <v>0.91629304862126637</v>
      </c>
      <c r="E982" s="6">
        <v>70.960329658211663</v>
      </c>
      <c r="F982" s="11">
        <v>65.02045679369283</v>
      </c>
      <c r="G982" s="11">
        <v>63.632710361024309</v>
      </c>
      <c r="H982" s="11">
        <v>59.554843547292343</v>
      </c>
      <c r="I982" s="11">
        <v>67.968774357541619</v>
      </c>
    </row>
    <row r="983" spans="1:9" x14ac:dyDescent="0.25">
      <c r="A983" s="13"/>
      <c r="B983" s="5">
        <f>DATE(YEAR(siječanj!B983),MONTH(siječanj!B983)+5,DAY(siječanj!B983))</f>
        <v>43262</v>
      </c>
      <c r="C983" s="9">
        <v>10.2083333333333</v>
      </c>
      <c r="D983">
        <v>0.91629304862126637</v>
      </c>
      <c r="E983" s="6">
        <v>74.077862784643457</v>
      </c>
      <c r="F983" s="11">
        <v>67.877030726288808</v>
      </c>
      <c r="G983" s="11">
        <v>63.538585105394461</v>
      </c>
      <c r="H983" s="11">
        <v>62.66528892554232</v>
      </c>
      <c r="I983" s="11">
        <v>46.050311897809067</v>
      </c>
    </row>
    <row r="984" spans="1:9" x14ac:dyDescent="0.25">
      <c r="A984" s="13"/>
      <c r="B984" s="5">
        <f>DATE(YEAR(siječanj!B984),MONTH(siječanj!B984)+5,DAY(siječanj!B984))</f>
        <v>43262</v>
      </c>
      <c r="C984" s="9">
        <v>10.21875</v>
      </c>
      <c r="D984">
        <v>0.91629304862126637</v>
      </c>
      <c r="E984" s="6">
        <v>77.553113582406695</v>
      </c>
      <c r="F984" s="11">
        <v>71.061378874494764</v>
      </c>
      <c r="G984" s="11">
        <v>68.149694159472347</v>
      </c>
      <c r="H984" s="11">
        <v>68.821787384718633</v>
      </c>
      <c r="I984" s="11">
        <v>27.062349468689725</v>
      </c>
    </row>
    <row r="985" spans="1:9" x14ac:dyDescent="0.25">
      <c r="A985" s="13"/>
      <c r="B985" s="5">
        <f>DATE(YEAR(siječanj!B985),MONTH(siječanj!B985)+5,DAY(siječanj!B985))</f>
        <v>43262</v>
      </c>
      <c r="C985" s="9">
        <v>10.2291666666667</v>
      </c>
      <c r="D985">
        <v>0.91629304862126637</v>
      </c>
      <c r="E985" s="6">
        <v>81.801869246963435</v>
      </c>
      <c r="F985" s="11">
        <v>74.954484155218339</v>
      </c>
      <c r="G985" s="11">
        <v>76.178402901350637</v>
      </c>
      <c r="H985" s="11">
        <v>73.468030997633861</v>
      </c>
      <c r="I985" s="11">
        <v>7.0050596473539342</v>
      </c>
    </row>
    <row r="986" spans="1:9" x14ac:dyDescent="0.25">
      <c r="A986" s="13"/>
      <c r="B986" s="5">
        <f>DATE(YEAR(siječanj!B986),MONTH(siječanj!B986)+5,DAY(siječanj!B986))</f>
        <v>43262</v>
      </c>
      <c r="C986" s="9">
        <v>10.2395833333333</v>
      </c>
      <c r="D986">
        <v>0.91629304862126637</v>
      </c>
      <c r="E986" s="6">
        <v>86.421919943191583</v>
      </c>
      <c r="F986" s="11">
        <v>79.187804492450041</v>
      </c>
      <c r="G986" s="11">
        <v>77.590832128901809</v>
      </c>
      <c r="H986" s="11">
        <v>76.965885771257305</v>
      </c>
      <c r="I986" s="11">
        <v>2.8353812382132895</v>
      </c>
    </row>
    <row r="987" spans="1:9" x14ac:dyDescent="0.25">
      <c r="A987" s="13"/>
      <c r="B987" s="5">
        <f>DATE(YEAR(siječanj!B987),MONTH(siječanj!B987)+5,DAY(siječanj!B987))</f>
        <v>43262</v>
      </c>
      <c r="C987" s="9">
        <v>10.25</v>
      </c>
      <c r="D987">
        <v>0.91629304862126637</v>
      </c>
      <c r="E987" s="6">
        <v>88.836515960406672</v>
      </c>
      <c r="F987" s="11">
        <v>81.400282038252811</v>
      </c>
      <c r="G987" s="11">
        <v>77.442756296727808</v>
      </c>
      <c r="H987" s="11">
        <v>94.947323417834127</v>
      </c>
      <c r="I987" s="11">
        <v>2.9554457629444206</v>
      </c>
    </row>
    <row r="988" spans="1:9" x14ac:dyDescent="0.25">
      <c r="A988" s="13"/>
      <c r="B988" s="5">
        <f>DATE(YEAR(siječanj!B988),MONTH(siječanj!B988)+5,DAY(siječanj!B988))</f>
        <v>43262</v>
      </c>
      <c r="C988" s="9">
        <v>10.2604166666667</v>
      </c>
      <c r="D988">
        <v>0.91629304862126637</v>
      </c>
      <c r="E988" s="6">
        <v>89.781277670147219</v>
      </c>
      <c r="F988" s="11">
        <v>82.265960625491616</v>
      </c>
      <c r="G988" s="11">
        <v>87.40375863099392</v>
      </c>
      <c r="H988" s="11">
        <v>100.37127169457338</v>
      </c>
      <c r="I988" s="11">
        <v>3.5121221052773288</v>
      </c>
    </row>
    <row r="989" spans="1:9" x14ac:dyDescent="0.25">
      <c r="A989" s="13"/>
      <c r="B989" s="5">
        <f>DATE(YEAR(siječanj!B989),MONTH(siječanj!B989)+5,DAY(siječanj!B989))</f>
        <v>43262</v>
      </c>
      <c r="C989" s="9">
        <v>10.2708333333333</v>
      </c>
      <c r="D989">
        <v>0.91629304862126637</v>
      </c>
      <c r="E989" s="6">
        <v>92.93805511074163</v>
      </c>
      <c r="F989" s="11">
        <v>85.158493850352713</v>
      </c>
      <c r="G989" s="11">
        <v>93.80716055578182</v>
      </c>
      <c r="H989" s="11">
        <v>109.16235151788788</v>
      </c>
      <c r="I989" s="11">
        <v>3.3708119568389749</v>
      </c>
    </row>
    <row r="990" spans="1:9" x14ac:dyDescent="0.25">
      <c r="A990" s="13"/>
      <c r="B990" s="5">
        <f>DATE(YEAR(siječanj!B990),MONTH(siječanj!B990)+5,DAY(siječanj!B990))</f>
        <v>43262</v>
      </c>
      <c r="C990" s="9">
        <v>10.28125</v>
      </c>
      <c r="D990">
        <v>0.91629304862126637</v>
      </c>
      <c r="E990" s="6">
        <v>93.738585758420797</v>
      </c>
      <c r="F990" s="11">
        <v>85.892014518029413</v>
      </c>
      <c r="G990" s="11">
        <v>102.58037841554018</v>
      </c>
      <c r="H990" s="11">
        <v>119.98176261764165</v>
      </c>
      <c r="I990" s="11">
        <v>3.4918375097829859</v>
      </c>
    </row>
    <row r="991" spans="1:9" x14ac:dyDescent="0.25">
      <c r="A991" s="13"/>
      <c r="B991" s="5">
        <f>DATE(YEAR(siječanj!B991),MONTH(siječanj!B991)+5,DAY(siječanj!B991))</f>
        <v>43262</v>
      </c>
      <c r="C991" s="9">
        <v>10.2916666666667</v>
      </c>
      <c r="D991">
        <v>0.91629304862126637</v>
      </c>
      <c r="E991" s="6">
        <v>93.497041849910701</v>
      </c>
      <c r="F991" s="11">
        <v>85.67068951372481</v>
      </c>
      <c r="G991" s="11">
        <v>111.38241357260669</v>
      </c>
      <c r="H991" s="11">
        <v>129.04072692066541</v>
      </c>
      <c r="I991" s="11">
        <v>3.1193965760441782</v>
      </c>
    </row>
    <row r="992" spans="1:9" x14ac:dyDescent="0.25">
      <c r="A992" s="13"/>
      <c r="B992" s="5">
        <f>DATE(YEAR(siječanj!B992),MONTH(siječanj!B992)+5,DAY(siječanj!B992))</f>
        <v>43262</v>
      </c>
      <c r="C992" s="9">
        <v>10.3020833333333</v>
      </c>
      <c r="D992">
        <v>0.91629304862126637</v>
      </c>
      <c r="E992" s="6">
        <v>93.112236903330199</v>
      </c>
      <c r="F992" s="11">
        <v>85.318095416098018</v>
      </c>
      <c r="G992" s="11">
        <v>125.41547718685062</v>
      </c>
      <c r="H992" s="11">
        <v>139.80311493445785</v>
      </c>
      <c r="I992" s="11">
        <v>2.7931989998704156</v>
      </c>
    </row>
    <row r="993" spans="1:9" x14ac:dyDescent="0.25">
      <c r="A993" s="13"/>
      <c r="B993" s="5">
        <f>DATE(YEAR(siječanj!B993),MONTH(siječanj!B993)+5,DAY(siječanj!B993))</f>
        <v>43262</v>
      </c>
      <c r="C993" s="9">
        <v>10.3125</v>
      </c>
      <c r="D993">
        <v>0.91629304862126637</v>
      </c>
      <c r="E993" s="6">
        <v>94.003223775934899</v>
      </c>
      <c r="F993" s="11">
        <v>86.134500493878505</v>
      </c>
      <c r="G993" s="11">
        <v>135.12427895568845</v>
      </c>
      <c r="H993" s="11">
        <v>149.14143496232896</v>
      </c>
      <c r="I993" s="11">
        <v>2.3033246186409424</v>
      </c>
    </row>
    <row r="994" spans="1:9" x14ac:dyDescent="0.25">
      <c r="A994" s="13"/>
      <c r="B994" s="5">
        <f>DATE(YEAR(siječanj!B994),MONTH(siječanj!B994)+5,DAY(siječanj!B994))</f>
        <v>43262</v>
      </c>
      <c r="C994" s="9">
        <v>10.3229166666667</v>
      </c>
      <c r="D994">
        <v>0.91629304862126637</v>
      </c>
      <c r="E994" s="6">
        <v>95.702157318080268</v>
      </c>
      <c r="F994" s="11">
        <v>87.69122148861581</v>
      </c>
      <c r="G994" s="11">
        <v>144.47285044703659</v>
      </c>
      <c r="H994" s="11">
        <v>163.64551997669787</v>
      </c>
      <c r="I994" s="11">
        <v>1.9560594239856519</v>
      </c>
    </row>
    <row r="995" spans="1:9" x14ac:dyDescent="0.25">
      <c r="A995" s="13"/>
      <c r="B995" s="5">
        <f>DATE(YEAR(siječanj!B995),MONTH(siječanj!B995)+5,DAY(siječanj!B995))</f>
        <v>43262</v>
      </c>
      <c r="C995" s="9">
        <v>10.3333333333333</v>
      </c>
      <c r="D995">
        <v>0.91629304862126637</v>
      </c>
      <c r="E995" s="6">
        <v>96.550388746739088</v>
      </c>
      <c r="F995" s="11">
        <v>88.468450050317969</v>
      </c>
      <c r="G995" s="11">
        <v>166.25366520244103</v>
      </c>
      <c r="H995" s="11">
        <v>178.30974485758918</v>
      </c>
      <c r="I995" s="11">
        <v>1.8159173098372505</v>
      </c>
    </row>
    <row r="996" spans="1:9" x14ac:dyDescent="0.25">
      <c r="A996" s="13"/>
      <c r="B996" s="5">
        <f>DATE(YEAR(siječanj!B996),MONTH(siječanj!B996)+5,DAY(siječanj!B996))</f>
        <v>43262</v>
      </c>
      <c r="C996" s="9">
        <v>10.34375</v>
      </c>
      <c r="D996">
        <v>0.91629304862126637</v>
      </c>
      <c r="E996" s="6">
        <v>98.252385104921416</v>
      </c>
      <c r="F996" s="11">
        <v>90.027977482099146</v>
      </c>
      <c r="G996" s="11">
        <v>189.94905651675649</v>
      </c>
      <c r="H996" s="11">
        <v>190.3601273259269</v>
      </c>
      <c r="I996" s="11">
        <v>1.757469593989176</v>
      </c>
    </row>
    <row r="997" spans="1:9" x14ac:dyDescent="0.25">
      <c r="A997" s="13"/>
      <c r="B997" s="5">
        <f>DATE(YEAR(siječanj!B997),MONTH(siječanj!B997)+5,DAY(siječanj!B997))</f>
        <v>43262</v>
      </c>
      <c r="C997" s="9">
        <v>10.3541666666667</v>
      </c>
      <c r="D997">
        <v>0.91629304862126637</v>
      </c>
      <c r="E997" s="6">
        <v>99.007057818834852</v>
      </c>
      <c r="F997" s="11">
        <v>90.719478843842168</v>
      </c>
      <c r="G997" s="11">
        <v>187.84157320127972</v>
      </c>
      <c r="H997" s="11">
        <v>195.02861102607454</v>
      </c>
      <c r="I997" s="11">
        <v>1.8615216486426391</v>
      </c>
    </row>
    <row r="998" spans="1:9" x14ac:dyDescent="0.25">
      <c r="A998" s="13"/>
      <c r="B998" s="5">
        <f>DATE(YEAR(siječanj!B998),MONTH(siječanj!B998)+5,DAY(siječanj!B998))</f>
        <v>43262</v>
      </c>
      <c r="C998" s="9">
        <v>10.3645833333333</v>
      </c>
      <c r="D998">
        <v>0.91629304862126637</v>
      </c>
      <c r="E998" s="6">
        <v>100.69658768259733</v>
      </c>
      <c r="F998" s="11">
        <v>92.267583313445769</v>
      </c>
      <c r="G998" s="11">
        <v>189.18494215548262</v>
      </c>
      <c r="H998" s="11">
        <v>201.57448159541528</v>
      </c>
      <c r="I998" s="11">
        <v>2.0599944752042485</v>
      </c>
    </row>
    <row r="999" spans="1:9" x14ac:dyDescent="0.25">
      <c r="A999" s="13"/>
      <c r="B999" s="5">
        <f>DATE(YEAR(siječanj!B999),MONTH(siječanj!B999)+5,DAY(siječanj!B999))</f>
        <v>43262</v>
      </c>
      <c r="C999" s="9">
        <v>10.375</v>
      </c>
      <c r="D999">
        <v>0.91629304862126637</v>
      </c>
      <c r="E999" s="6">
        <v>102.24476977646792</v>
      </c>
      <c r="F999" s="11">
        <v>93.686171804059299</v>
      </c>
      <c r="G999" s="11">
        <v>191.99509667803957</v>
      </c>
      <c r="H999" s="11">
        <v>207.71298248174369</v>
      </c>
      <c r="I999" s="11">
        <v>1.9192053420613271</v>
      </c>
    </row>
    <row r="1000" spans="1:9" x14ac:dyDescent="0.25">
      <c r="A1000" s="13"/>
      <c r="B1000" s="5">
        <f>DATE(YEAR(siječanj!B1000),MONTH(siječanj!B1000)+5,DAY(siječanj!B1000))</f>
        <v>43262</v>
      </c>
      <c r="C1000" s="9">
        <v>10.3854166666667</v>
      </c>
      <c r="D1000">
        <v>0.91629304862126637</v>
      </c>
      <c r="E1000" s="6">
        <v>104.06683090372576</v>
      </c>
      <c r="F1000" s="11">
        <v>95.355713749128697</v>
      </c>
      <c r="G1000" s="11">
        <v>199.28098765602732</v>
      </c>
      <c r="H1000" s="11">
        <v>209.57446694602515</v>
      </c>
      <c r="I1000" s="11">
        <v>1.6665809257729063</v>
      </c>
    </row>
    <row r="1001" spans="1:9" x14ac:dyDescent="0.25">
      <c r="A1001" s="13"/>
      <c r="B1001" s="5">
        <f>DATE(YEAR(siječanj!B1001),MONTH(siječanj!B1001)+5,DAY(siječanj!B1001))</f>
        <v>43262</v>
      </c>
      <c r="C1001" s="9">
        <v>10.3958333333333</v>
      </c>
      <c r="D1001">
        <v>0.91629304862126637</v>
      </c>
      <c r="E1001" s="6">
        <v>104.73693597393496</v>
      </c>
      <c r="F1001" s="11">
        <v>95.969726366807251</v>
      </c>
      <c r="G1001" s="11">
        <v>196.96843269115772</v>
      </c>
      <c r="H1001" s="11">
        <v>212.47146207359435</v>
      </c>
      <c r="I1001" s="11">
        <v>1.6398681415663952</v>
      </c>
    </row>
    <row r="1002" spans="1:9" x14ac:dyDescent="0.25">
      <c r="A1002" s="13"/>
      <c r="B1002" s="5">
        <f>DATE(YEAR(siječanj!B1002),MONTH(siječanj!B1002)+5,DAY(siječanj!B1002))</f>
        <v>43262</v>
      </c>
      <c r="C1002" s="9">
        <v>10.40625</v>
      </c>
      <c r="D1002">
        <v>0.91629304862126637</v>
      </c>
      <c r="E1002" s="6">
        <v>105.45548074932962</v>
      </c>
      <c r="F1002" s="11">
        <v>96.628123949624509</v>
      </c>
      <c r="G1002" s="11">
        <v>194.98587254029789</v>
      </c>
      <c r="H1002" s="11">
        <v>211.05806660020707</v>
      </c>
      <c r="I1002" s="11">
        <v>1.759456652323196</v>
      </c>
    </row>
    <row r="1003" spans="1:9" x14ac:dyDescent="0.25">
      <c r="A1003" s="13"/>
      <c r="B1003" s="5">
        <f>DATE(YEAR(siječanj!B1003),MONTH(siječanj!B1003)+5,DAY(siječanj!B1003))</f>
        <v>43262</v>
      </c>
      <c r="C1003" s="9">
        <v>10.4166666666667</v>
      </c>
      <c r="D1003">
        <v>0.91629304862126637</v>
      </c>
      <c r="E1003" s="6">
        <v>106.61301196471497</v>
      </c>
      <c r="F1003" s="11">
        <v>97.688761755844226</v>
      </c>
      <c r="G1003" s="11">
        <v>203.16961938623572</v>
      </c>
      <c r="H1003" s="11">
        <v>211.7457753723281</v>
      </c>
      <c r="I1003" s="11">
        <v>1.7204405069272302</v>
      </c>
    </row>
    <row r="1004" spans="1:9" x14ac:dyDescent="0.25">
      <c r="A1004" s="13"/>
      <c r="B1004" s="5">
        <f>DATE(YEAR(siječanj!B1004),MONTH(siječanj!B1004)+5,DAY(siječanj!B1004))</f>
        <v>43262</v>
      </c>
      <c r="C1004" s="9">
        <v>10.4270833333333</v>
      </c>
      <c r="D1004">
        <v>0.91629304862126637</v>
      </c>
      <c r="E1004" s="6">
        <v>107.03923634060349</v>
      </c>
      <c r="F1004" s="11">
        <v>98.079308188623827</v>
      </c>
      <c r="G1004" s="11">
        <v>198.97651983310857</v>
      </c>
      <c r="H1004" s="11">
        <v>207.94464704678305</v>
      </c>
      <c r="I1004" s="11">
        <v>1.9847582664968253</v>
      </c>
    </row>
    <row r="1005" spans="1:9" x14ac:dyDescent="0.25">
      <c r="A1005" s="13"/>
      <c r="B1005" s="5">
        <f>DATE(YEAR(siječanj!B1005),MONTH(siječanj!B1005)+5,DAY(siječanj!B1005))</f>
        <v>43262</v>
      </c>
      <c r="C1005" s="9">
        <v>10.4375</v>
      </c>
      <c r="D1005">
        <v>0.91629304862126637</v>
      </c>
      <c r="E1005" s="6">
        <v>109.05613144811876</v>
      </c>
      <c r="F1005" s="11">
        <v>99.927375155438298</v>
      </c>
      <c r="G1005" s="11">
        <v>195.76469485158503</v>
      </c>
      <c r="H1005" s="11">
        <v>209.02008631281188</v>
      </c>
      <c r="I1005" s="11">
        <v>2.0276835266525715</v>
      </c>
    </row>
    <row r="1006" spans="1:9" x14ac:dyDescent="0.25">
      <c r="A1006" s="13"/>
      <c r="B1006" s="5">
        <f>DATE(YEAR(siječanj!B1006),MONTH(siječanj!B1006)+5,DAY(siječanj!B1006))</f>
        <v>43262</v>
      </c>
      <c r="C1006" s="9">
        <v>10.4479166666667</v>
      </c>
      <c r="D1006">
        <v>0.91629304862126637</v>
      </c>
      <c r="E1006" s="6">
        <v>109.95053919265077</v>
      </c>
      <c r="F1006" s="11">
        <v>100.746914754386</v>
      </c>
      <c r="G1006" s="11">
        <v>193.26374876407891</v>
      </c>
      <c r="H1006" s="11">
        <v>207.16453414395173</v>
      </c>
      <c r="I1006" s="11">
        <v>1.9591225139087032</v>
      </c>
    </row>
    <row r="1007" spans="1:9" x14ac:dyDescent="0.25">
      <c r="A1007" s="13"/>
      <c r="B1007" s="5">
        <f>DATE(YEAR(siječanj!B1007),MONTH(siječanj!B1007)+5,DAY(siječanj!B1007))</f>
        <v>43262</v>
      </c>
      <c r="C1007" s="9">
        <v>10.4583333333333</v>
      </c>
      <c r="D1007">
        <v>0.91629304862126637</v>
      </c>
      <c r="E1007" s="6">
        <v>111.16874550785624</v>
      </c>
      <c r="F1007" s="11">
        <v>101.86314873279531</v>
      </c>
      <c r="G1007" s="11">
        <v>197.84367423225049</v>
      </c>
      <c r="H1007" s="11">
        <v>210.47011912896363</v>
      </c>
      <c r="I1007" s="11">
        <v>1.8070950508424228</v>
      </c>
    </row>
    <row r="1008" spans="1:9" x14ac:dyDescent="0.25">
      <c r="A1008" s="13"/>
      <c r="B1008" s="5">
        <f>DATE(YEAR(siječanj!B1008),MONTH(siječanj!B1008)+5,DAY(siječanj!B1008))</f>
        <v>43262</v>
      </c>
      <c r="C1008" s="9">
        <v>10.46875</v>
      </c>
      <c r="D1008">
        <v>0.91629304862126637</v>
      </c>
      <c r="E1008" s="6">
        <v>112.78231991432926</v>
      </c>
      <c r="F1008" s="11">
        <v>103.34165574487972</v>
      </c>
      <c r="G1008" s="11">
        <v>205.69482294497379</v>
      </c>
      <c r="H1008" s="11">
        <v>208.0525040444569</v>
      </c>
      <c r="I1008" s="11">
        <v>1.9917064704750691</v>
      </c>
    </row>
    <row r="1009" spans="1:9" x14ac:dyDescent="0.25">
      <c r="A1009" s="13"/>
      <c r="B1009" s="5">
        <f>DATE(YEAR(siječanj!B1009),MONTH(siječanj!B1009)+5,DAY(siječanj!B1009))</f>
        <v>43262</v>
      </c>
      <c r="C1009" s="9">
        <v>10.4791666666667</v>
      </c>
      <c r="D1009">
        <v>0.91629304862126637</v>
      </c>
      <c r="E1009" s="6">
        <v>112.9860755365078</v>
      </c>
      <c r="F1009" s="11">
        <v>103.52835560509942</v>
      </c>
      <c r="G1009" s="11">
        <v>189.74837595978767</v>
      </c>
      <c r="H1009" s="11">
        <v>205.85228069513957</v>
      </c>
      <c r="I1009" s="11">
        <v>2.1231803301497489</v>
      </c>
    </row>
    <row r="1010" spans="1:9" x14ac:dyDescent="0.25">
      <c r="A1010" s="13"/>
      <c r="B1010" s="5">
        <f>DATE(YEAR(siječanj!B1010),MONTH(siječanj!B1010)+5,DAY(siječanj!B1010))</f>
        <v>43262</v>
      </c>
      <c r="C1010" s="9">
        <v>10.4895833333333</v>
      </c>
      <c r="D1010">
        <v>0.91629304862126637</v>
      </c>
      <c r="E1010" s="6">
        <v>112.22443511447919</v>
      </c>
      <c r="F1010" s="11">
        <v>102.83046978084563</v>
      </c>
      <c r="G1010" s="11">
        <v>189.6391450248216</v>
      </c>
      <c r="H1010" s="11">
        <v>199.39472426392837</v>
      </c>
      <c r="I1010" s="11">
        <v>1.8807362127240974</v>
      </c>
    </row>
    <row r="1011" spans="1:9" x14ac:dyDescent="0.25">
      <c r="A1011" s="13"/>
      <c r="B1011" s="5">
        <f>DATE(YEAR(siječanj!B1011),MONTH(siječanj!B1011)+5,DAY(siječanj!B1011))</f>
        <v>43262</v>
      </c>
      <c r="C1011" s="9">
        <v>10.5</v>
      </c>
      <c r="D1011">
        <v>0.91629304862126637</v>
      </c>
      <c r="E1011" s="6">
        <v>111.49010612457283</v>
      </c>
      <c r="F1011" s="11">
        <v>102.15760923199336</v>
      </c>
      <c r="G1011" s="11">
        <v>184.45275063610839</v>
      </c>
      <c r="H1011" s="11">
        <v>197.31666686571998</v>
      </c>
      <c r="I1011" s="11">
        <v>1.965405698363986</v>
      </c>
    </row>
    <row r="1012" spans="1:9" x14ac:dyDescent="0.25">
      <c r="A1012" s="13"/>
      <c r="B1012" s="5">
        <f>DATE(YEAR(siječanj!B1012),MONTH(siječanj!B1012)+5,DAY(siječanj!B1012))</f>
        <v>43262</v>
      </c>
      <c r="C1012" s="9">
        <v>10.5104166666667</v>
      </c>
      <c r="D1012">
        <v>0.91629304862126637</v>
      </c>
      <c r="E1012" s="6">
        <v>110.9198391370915</v>
      </c>
      <c r="F1012" s="11">
        <v>101.63507755550603</v>
      </c>
      <c r="G1012" s="11">
        <v>183.48814052138951</v>
      </c>
      <c r="H1012" s="11">
        <v>198.33542421298017</v>
      </c>
      <c r="I1012" s="11">
        <v>1.9941545423430511</v>
      </c>
    </row>
    <row r="1013" spans="1:9" x14ac:dyDescent="0.25">
      <c r="A1013" s="13"/>
      <c r="B1013" s="5">
        <f>DATE(YEAR(siječanj!B1013),MONTH(siječanj!B1013)+5,DAY(siječanj!B1013))</f>
        <v>43262</v>
      </c>
      <c r="C1013" s="9">
        <v>10.5208333333333</v>
      </c>
      <c r="D1013">
        <v>0.91629304862126637</v>
      </c>
      <c r="E1013" s="6">
        <v>111.70663174561011</v>
      </c>
      <c r="F1013" s="11">
        <v>102.35601015339822</v>
      </c>
      <c r="G1013" s="11">
        <v>182.93137973128057</v>
      </c>
      <c r="H1013" s="11">
        <v>198.0477199262408</v>
      </c>
      <c r="I1013" s="11">
        <v>2.1685246613221003</v>
      </c>
    </row>
    <row r="1014" spans="1:9" x14ac:dyDescent="0.25">
      <c r="A1014" s="13"/>
      <c r="B1014" s="5">
        <f>DATE(YEAR(siječanj!B1014),MONTH(siječanj!B1014)+5,DAY(siječanj!B1014))</f>
        <v>43262</v>
      </c>
      <c r="C1014" s="9">
        <v>10.53125</v>
      </c>
      <c r="D1014">
        <v>0.91629304862126637</v>
      </c>
      <c r="E1014" s="6">
        <v>112.05036936770549</v>
      </c>
      <c r="F1014" s="11">
        <v>102.67097454707381</v>
      </c>
      <c r="G1014" s="11">
        <v>183.56618787044926</v>
      </c>
      <c r="H1014" s="11">
        <v>198.74834488690436</v>
      </c>
      <c r="I1014" s="11">
        <v>2.5155428487260054</v>
      </c>
    </row>
    <row r="1015" spans="1:9" x14ac:dyDescent="0.25">
      <c r="A1015" s="13"/>
      <c r="B1015" s="5">
        <f>DATE(YEAR(siječanj!B1015),MONTH(siječanj!B1015)+5,DAY(siječanj!B1015))</f>
        <v>43262</v>
      </c>
      <c r="C1015" s="9">
        <v>10.5416666666667</v>
      </c>
      <c r="D1015">
        <v>0.91629304862126637</v>
      </c>
      <c r="E1015" s="6">
        <v>111.07147630256868</v>
      </c>
      <c r="F1015" s="11">
        <v>101.77402163614541</v>
      </c>
      <c r="G1015" s="11">
        <v>186.07490374089053</v>
      </c>
      <c r="H1015" s="11">
        <v>196.86852971004564</v>
      </c>
      <c r="I1015" s="11">
        <v>2.2096738693383302</v>
      </c>
    </row>
    <row r="1016" spans="1:9" x14ac:dyDescent="0.25">
      <c r="A1016" s="13"/>
      <c r="B1016" s="5">
        <f>DATE(YEAR(siječanj!B1016),MONTH(siječanj!B1016)+5,DAY(siječanj!B1016))</f>
        <v>43262</v>
      </c>
      <c r="C1016" s="9">
        <v>10.5520833333333</v>
      </c>
      <c r="D1016">
        <v>0.91629304862126637</v>
      </c>
      <c r="E1016" s="6">
        <v>110.64461119508694</v>
      </c>
      <c r="F1016" s="11">
        <v>101.38288810546091</v>
      </c>
      <c r="G1016" s="11">
        <v>186.98172659721257</v>
      </c>
      <c r="H1016" s="11">
        <v>188.7371749215873</v>
      </c>
      <c r="I1016" s="11">
        <v>2.1313605702968466</v>
      </c>
    </row>
    <row r="1017" spans="1:9" x14ac:dyDescent="0.25">
      <c r="A1017" s="13"/>
      <c r="B1017" s="5">
        <f>DATE(YEAR(siječanj!B1017),MONTH(siječanj!B1017)+5,DAY(siječanj!B1017))</f>
        <v>43262</v>
      </c>
      <c r="C1017" s="9">
        <v>10.5625</v>
      </c>
      <c r="D1017">
        <v>0.91629304862126637</v>
      </c>
      <c r="E1017" s="6">
        <v>110.61193785121088</v>
      </c>
      <c r="F1017" s="11">
        <v>101.35294974759206</v>
      </c>
      <c r="G1017" s="11">
        <v>185.49638032712087</v>
      </c>
      <c r="H1017" s="11">
        <v>184.62039870935476</v>
      </c>
      <c r="I1017" s="11">
        <v>2.1343216572253985</v>
      </c>
    </row>
    <row r="1018" spans="1:9" x14ac:dyDescent="0.25">
      <c r="A1018" s="13"/>
      <c r="B1018" s="5">
        <f>DATE(YEAR(siječanj!B1018),MONTH(siječanj!B1018)+5,DAY(siječanj!B1018))</f>
        <v>43262</v>
      </c>
      <c r="C1018" s="9">
        <v>10.5729166666667</v>
      </c>
      <c r="D1018">
        <v>0.91629304862126637</v>
      </c>
      <c r="E1018" s="6">
        <v>111.57773261693576</v>
      </c>
      <c r="F1018" s="11">
        <v>102.23790077782058</v>
      </c>
      <c r="G1018" s="11">
        <v>185.20911530178662</v>
      </c>
      <c r="H1018" s="11">
        <v>186.4443708373658</v>
      </c>
      <c r="I1018" s="11">
        <v>1.9982576627982518</v>
      </c>
    </row>
    <row r="1019" spans="1:9" x14ac:dyDescent="0.25">
      <c r="A1019" s="13"/>
      <c r="B1019" s="5">
        <f>DATE(YEAR(siječanj!B1019),MONTH(siječanj!B1019)+5,DAY(siječanj!B1019))</f>
        <v>43262</v>
      </c>
      <c r="C1019" s="9">
        <v>10.5833333333333</v>
      </c>
      <c r="D1019">
        <v>0.91629304862126637</v>
      </c>
      <c r="E1019" s="6">
        <v>111.82385487998813</v>
      </c>
      <c r="F1019" s="11">
        <v>102.4634208965664</v>
      </c>
      <c r="G1019" s="11">
        <v>184.93518425244091</v>
      </c>
      <c r="H1019" s="11">
        <v>184.60356511869369</v>
      </c>
      <c r="I1019" s="11">
        <v>2.0463300740587789</v>
      </c>
    </row>
    <row r="1020" spans="1:9" x14ac:dyDescent="0.25">
      <c r="A1020" s="13"/>
      <c r="B1020" s="5">
        <f>DATE(YEAR(siječanj!B1020),MONTH(siječanj!B1020)+5,DAY(siječanj!B1020))</f>
        <v>43262</v>
      </c>
      <c r="C1020" s="9">
        <v>10.59375</v>
      </c>
      <c r="D1020">
        <v>0.91629304862126637</v>
      </c>
      <c r="E1020" s="6">
        <v>113.14301708675362</v>
      </c>
      <c r="F1020" s="11">
        <v>103.67216005662951</v>
      </c>
      <c r="G1020" s="11">
        <v>185.32479829021386</v>
      </c>
      <c r="H1020" s="11">
        <v>180.11178595570701</v>
      </c>
      <c r="I1020" s="11">
        <v>2.3169850196689805</v>
      </c>
    </row>
    <row r="1021" spans="1:9" x14ac:dyDescent="0.25">
      <c r="A1021" s="13"/>
      <c r="B1021" s="5">
        <f>DATE(YEAR(siječanj!B1021),MONTH(siječanj!B1021)+5,DAY(siječanj!B1021))</f>
        <v>43262</v>
      </c>
      <c r="C1021" s="9">
        <v>10.6041666666667</v>
      </c>
      <c r="D1021">
        <v>0.91629304862126637</v>
      </c>
      <c r="E1021" s="6">
        <v>114.147042501489</v>
      </c>
      <c r="F1021" s="11">
        <v>104.59214156479062</v>
      </c>
      <c r="G1021" s="11">
        <v>182.21814258360081</v>
      </c>
      <c r="H1021" s="11">
        <v>175.11691763663097</v>
      </c>
      <c r="I1021" s="11">
        <v>2.4565411166136895</v>
      </c>
    </row>
    <row r="1022" spans="1:9" x14ac:dyDescent="0.25">
      <c r="A1022" s="13"/>
      <c r="B1022" s="5">
        <f>DATE(YEAR(siječanj!B1022),MONTH(siječanj!B1022)+5,DAY(siječanj!B1022))</f>
        <v>43262</v>
      </c>
      <c r="C1022" s="9">
        <v>10.6145833333333</v>
      </c>
      <c r="D1022">
        <v>0.91629304862126637</v>
      </c>
      <c r="E1022" s="6">
        <v>114.52325410670159</v>
      </c>
      <c r="F1022" s="11">
        <v>104.93686164345756</v>
      </c>
      <c r="G1022" s="11">
        <v>180.45298369114525</v>
      </c>
      <c r="H1022" s="11">
        <v>171.10929084367291</v>
      </c>
      <c r="I1022" s="11">
        <v>2.2770368469115114</v>
      </c>
    </row>
    <row r="1023" spans="1:9" x14ac:dyDescent="0.25">
      <c r="A1023" s="13"/>
      <c r="B1023" s="5">
        <f>DATE(YEAR(siječanj!B1023),MONTH(siječanj!B1023)+5,DAY(siječanj!B1023))</f>
        <v>43262</v>
      </c>
      <c r="C1023" s="9">
        <v>10.625</v>
      </c>
      <c r="D1023">
        <v>0.91629304862126637</v>
      </c>
      <c r="E1023" s="6">
        <v>114.796109556491</v>
      </c>
      <c r="F1023" s="11">
        <v>105.18687719537803</v>
      </c>
      <c r="G1023" s="11">
        <v>179.5844191817165</v>
      </c>
      <c r="H1023" s="11">
        <v>169.58477520875687</v>
      </c>
      <c r="I1023" s="11">
        <v>2.4623842881515245</v>
      </c>
    </row>
    <row r="1024" spans="1:9" x14ac:dyDescent="0.25">
      <c r="A1024" s="13"/>
      <c r="B1024" s="5">
        <f>DATE(YEAR(siječanj!B1024),MONTH(siječanj!B1024)+5,DAY(siječanj!B1024))</f>
        <v>43262</v>
      </c>
      <c r="C1024" s="9">
        <v>10.6354166666667</v>
      </c>
      <c r="D1024">
        <v>0.91629304862126637</v>
      </c>
      <c r="E1024" s="6">
        <v>115.16958962175352</v>
      </c>
      <c r="F1024" s="11">
        <v>105.52909438297669</v>
      </c>
      <c r="G1024" s="11">
        <v>179.44278736806785</v>
      </c>
      <c r="H1024" s="11">
        <v>164.75343835947189</v>
      </c>
      <c r="I1024" s="11">
        <v>2.4054656171915814</v>
      </c>
    </row>
    <row r="1025" spans="1:9" x14ac:dyDescent="0.25">
      <c r="A1025" s="13"/>
      <c r="B1025" s="5">
        <f>DATE(YEAR(siječanj!B1025),MONTH(siječanj!B1025)+5,DAY(siječanj!B1025))</f>
        <v>43262</v>
      </c>
      <c r="C1025" s="9">
        <v>10.6458333333333</v>
      </c>
      <c r="D1025">
        <v>0.91629304862126637</v>
      </c>
      <c r="E1025" s="6">
        <v>115.88623005557079</v>
      </c>
      <c r="F1025" s="11">
        <v>106.18574703084438</v>
      </c>
      <c r="G1025" s="11">
        <v>177.40439244821474</v>
      </c>
      <c r="H1025" s="11">
        <v>164.32577926282298</v>
      </c>
      <c r="I1025" s="11">
        <v>2.4134188506744501</v>
      </c>
    </row>
    <row r="1026" spans="1:9" x14ac:dyDescent="0.25">
      <c r="A1026" s="13"/>
      <c r="B1026" s="5">
        <f>DATE(YEAR(siječanj!B1026),MONTH(siječanj!B1026)+5,DAY(siječanj!B1026))</f>
        <v>43262</v>
      </c>
      <c r="C1026" s="9">
        <v>10.65625</v>
      </c>
      <c r="D1026">
        <v>0.91629304862126637</v>
      </c>
      <c r="E1026" s="6">
        <v>115.79002807504224</v>
      </c>
      <c r="F1026" s="11">
        <v>106.09759782482249</v>
      </c>
      <c r="G1026" s="11">
        <v>175.99038837324341</v>
      </c>
      <c r="H1026" s="11">
        <v>160.65300204890391</v>
      </c>
      <c r="I1026" s="11">
        <v>2.1551112675454478</v>
      </c>
    </row>
    <row r="1027" spans="1:9" x14ac:dyDescent="0.25">
      <c r="A1027" s="13"/>
      <c r="B1027" s="5">
        <f>DATE(YEAR(siječanj!B1027),MONTH(siječanj!B1027)+5,DAY(siječanj!B1027))</f>
        <v>43262</v>
      </c>
      <c r="C1027" s="9">
        <v>10.6666666666667</v>
      </c>
      <c r="D1027">
        <v>0.91629304862126637</v>
      </c>
      <c r="E1027" s="6">
        <v>115.01640319505559</v>
      </c>
      <c r="F1027" s="11">
        <v>105.38873072505025</v>
      </c>
      <c r="G1027" s="11">
        <v>176.30909008496221</v>
      </c>
      <c r="H1027" s="11">
        <v>162.46142096665943</v>
      </c>
      <c r="I1027" s="11">
        <v>2.0691147429477112</v>
      </c>
    </row>
    <row r="1028" spans="1:9" x14ac:dyDescent="0.25">
      <c r="A1028" s="13"/>
      <c r="B1028" s="5">
        <f>DATE(YEAR(siječanj!B1028),MONTH(siječanj!B1028)+5,DAY(siječanj!B1028))</f>
        <v>43262</v>
      </c>
      <c r="C1028" s="9">
        <v>10.6770833333333</v>
      </c>
      <c r="D1028">
        <v>0.91629304862126637</v>
      </c>
      <c r="E1028" s="6">
        <v>113.33404833492371</v>
      </c>
      <c r="F1028" s="11">
        <v>103.8472006613972</v>
      </c>
      <c r="G1028" s="11">
        <v>170.43206082302282</v>
      </c>
      <c r="H1028" s="11">
        <v>163.21330930832519</v>
      </c>
      <c r="I1028" s="11">
        <v>2.1669526151715823</v>
      </c>
    </row>
    <row r="1029" spans="1:9" x14ac:dyDescent="0.25">
      <c r="A1029" s="13"/>
      <c r="B1029" s="5">
        <f>DATE(YEAR(siječanj!B1029),MONTH(siječanj!B1029)+5,DAY(siječanj!B1029))</f>
        <v>43262</v>
      </c>
      <c r="C1029" s="9">
        <v>10.6875</v>
      </c>
      <c r="D1029">
        <v>0.91629304862126637</v>
      </c>
      <c r="E1029" s="6">
        <v>114.07611569617728</v>
      </c>
      <c r="F1029" s="11">
        <v>104.52715182612258</v>
      </c>
      <c r="G1029" s="11">
        <v>165.14119619881521</v>
      </c>
      <c r="H1029" s="11">
        <v>160.78121267992117</v>
      </c>
      <c r="I1029" s="11">
        <v>2.1320275898785228</v>
      </c>
    </row>
    <row r="1030" spans="1:9" x14ac:dyDescent="0.25">
      <c r="A1030" s="13"/>
      <c r="B1030" s="5">
        <f>DATE(YEAR(siječanj!B1030),MONTH(siječanj!B1030)+5,DAY(siječanj!B1030))</f>
        <v>43262</v>
      </c>
      <c r="C1030" s="9">
        <v>10.6979166666667</v>
      </c>
      <c r="D1030">
        <v>0.91629304862126637</v>
      </c>
      <c r="E1030" s="6">
        <v>114.10307799901038</v>
      </c>
      <c r="F1030" s="11">
        <v>104.55185719678337</v>
      </c>
      <c r="G1030" s="11">
        <v>164.13607795517422</v>
      </c>
      <c r="H1030" s="11">
        <v>160.15763531256468</v>
      </c>
      <c r="I1030" s="11">
        <v>2.1046077849160216</v>
      </c>
    </row>
    <row r="1031" spans="1:9" x14ac:dyDescent="0.25">
      <c r="A1031" s="13"/>
      <c r="B1031" s="5">
        <f>DATE(YEAR(siječanj!B1031),MONTH(siječanj!B1031)+5,DAY(siječanj!B1031))</f>
        <v>43262</v>
      </c>
      <c r="C1031" s="9">
        <v>10.7083333333333</v>
      </c>
      <c r="D1031">
        <v>0.91629304862126637</v>
      </c>
      <c r="E1031" s="6">
        <v>115.11402252147688</v>
      </c>
      <c r="F1031" s="11">
        <v>105.47817863526117</v>
      </c>
      <c r="G1031" s="11">
        <v>163.01648196347861</v>
      </c>
      <c r="H1031" s="11">
        <v>166.35205550864268</v>
      </c>
      <c r="I1031" s="11">
        <v>1.8559404847965573</v>
      </c>
    </row>
    <row r="1032" spans="1:9" x14ac:dyDescent="0.25">
      <c r="A1032" s="13"/>
      <c r="B1032" s="5">
        <f>DATE(YEAR(siječanj!B1032),MONTH(siječanj!B1032)+5,DAY(siječanj!B1032))</f>
        <v>43262</v>
      </c>
      <c r="C1032" s="9">
        <v>10.71875</v>
      </c>
      <c r="D1032">
        <v>0.91629304862126637</v>
      </c>
      <c r="E1032" s="6">
        <v>115.22730604921671</v>
      </c>
      <c r="F1032" s="11">
        <v>105.58197954425246</v>
      </c>
      <c r="G1032" s="11">
        <v>163.01559410307081</v>
      </c>
      <c r="H1032" s="11">
        <v>176.75193933212887</v>
      </c>
      <c r="I1032" s="11">
        <v>1.8707409192925282</v>
      </c>
    </row>
    <row r="1033" spans="1:9" x14ac:dyDescent="0.25">
      <c r="A1033" s="13"/>
      <c r="B1033" s="5">
        <f>DATE(YEAR(siječanj!B1033),MONTH(siječanj!B1033)+5,DAY(siječanj!B1033))</f>
        <v>43262</v>
      </c>
      <c r="C1033" s="9">
        <v>10.7291666666667</v>
      </c>
      <c r="D1033">
        <v>0.91629304862126637</v>
      </c>
      <c r="E1033" s="6">
        <v>115.79486133363942</v>
      </c>
      <c r="F1033" s="11">
        <v>106.10202650607727</v>
      </c>
      <c r="G1033" s="11">
        <v>163.75467160433845</v>
      </c>
      <c r="H1033" s="11">
        <v>168.12960080232452</v>
      </c>
      <c r="I1033" s="11">
        <v>1.8850693399316001</v>
      </c>
    </row>
    <row r="1034" spans="1:9" x14ac:dyDescent="0.25">
      <c r="A1034" s="13"/>
      <c r="B1034" s="5">
        <f>DATE(YEAR(siječanj!B1034),MONTH(siječanj!B1034)+5,DAY(siječanj!B1034))</f>
        <v>43262</v>
      </c>
      <c r="C1034" s="9">
        <v>10.7395833333333</v>
      </c>
      <c r="D1034">
        <v>0.91629304862126637</v>
      </c>
      <c r="E1034" s="6">
        <v>117.09835338801895</v>
      </c>
      <c r="F1034" s="11">
        <v>107.29640721443828</v>
      </c>
      <c r="G1034" s="11">
        <v>163.2250046178049</v>
      </c>
      <c r="H1034" s="11">
        <v>163.24492145902772</v>
      </c>
      <c r="I1034" s="11">
        <v>1.840346026990465</v>
      </c>
    </row>
    <row r="1035" spans="1:9" x14ac:dyDescent="0.25">
      <c r="A1035" s="13"/>
      <c r="B1035" s="5">
        <f>DATE(YEAR(siječanj!B1035),MONTH(siječanj!B1035)+5,DAY(siječanj!B1035))</f>
        <v>43262</v>
      </c>
      <c r="C1035" s="9">
        <v>10.75</v>
      </c>
      <c r="D1035">
        <v>0.91629304862126637</v>
      </c>
      <c r="E1035" s="6">
        <v>119.89076283942968</v>
      </c>
      <c r="F1035" s="11">
        <v>109.85507258367026</v>
      </c>
      <c r="G1035" s="11">
        <v>161.20905127368908</v>
      </c>
      <c r="H1035" s="11">
        <v>161.78483825875216</v>
      </c>
      <c r="I1035" s="11">
        <v>1.8779991323717007</v>
      </c>
    </row>
    <row r="1036" spans="1:9" x14ac:dyDescent="0.25">
      <c r="A1036" s="13"/>
      <c r="B1036" s="5">
        <f>DATE(YEAR(siječanj!B1036),MONTH(siječanj!B1036)+5,DAY(siječanj!B1036))</f>
        <v>43262</v>
      </c>
      <c r="C1036" s="9">
        <v>10.7604166666667</v>
      </c>
      <c r="D1036">
        <v>0.91629304862126637</v>
      </c>
      <c r="E1036" s="6">
        <v>122.0436517398396</v>
      </c>
      <c r="F1036" s="11">
        <v>111.82774971756974</v>
      </c>
      <c r="G1036" s="11">
        <v>160.67679302035449</v>
      </c>
      <c r="H1036" s="11">
        <v>159.89467166789368</v>
      </c>
      <c r="I1036" s="11">
        <v>2.5439346822243234</v>
      </c>
    </row>
    <row r="1037" spans="1:9" x14ac:dyDescent="0.25">
      <c r="A1037" s="13"/>
      <c r="B1037" s="5">
        <f>DATE(YEAR(siječanj!B1037),MONTH(siječanj!B1037)+5,DAY(siječanj!B1037))</f>
        <v>43262</v>
      </c>
      <c r="C1037" s="9">
        <v>10.7708333333333</v>
      </c>
      <c r="D1037">
        <v>0.91629304862126637</v>
      </c>
      <c r="E1037" s="6">
        <v>123.60199230581202</v>
      </c>
      <c r="F1037" s="11">
        <v>113.25564634555481</v>
      </c>
      <c r="G1037" s="11">
        <v>159.66376036493367</v>
      </c>
      <c r="H1037" s="11">
        <v>158.99319957402088</v>
      </c>
      <c r="I1037" s="11">
        <v>4.5626599458894015</v>
      </c>
    </row>
    <row r="1038" spans="1:9" x14ac:dyDescent="0.25">
      <c r="A1038" s="13"/>
      <c r="B1038" s="5">
        <f>DATE(YEAR(siječanj!B1038),MONTH(siječanj!B1038)+5,DAY(siječanj!B1038))</f>
        <v>43262</v>
      </c>
      <c r="C1038" s="9">
        <v>10.78125</v>
      </c>
      <c r="D1038">
        <v>0.91629304862126637</v>
      </c>
      <c r="E1038" s="6">
        <v>125.85837919541883</v>
      </c>
      <c r="F1038" s="11">
        <v>115.32315796750169</v>
      </c>
      <c r="G1038" s="11">
        <v>159.06617808340576</v>
      </c>
      <c r="H1038" s="11">
        <v>161.98288782098126</v>
      </c>
      <c r="I1038" s="11">
        <v>11.044365229142876</v>
      </c>
    </row>
    <row r="1039" spans="1:9" x14ac:dyDescent="0.25">
      <c r="A1039" s="13"/>
      <c r="B1039" s="5">
        <f>DATE(YEAR(siječanj!B1039),MONTH(siječanj!B1039)+5,DAY(siječanj!B1039))</f>
        <v>43262</v>
      </c>
      <c r="C1039" s="9">
        <v>10.7916666666667</v>
      </c>
      <c r="D1039">
        <v>0.91629304862126637</v>
      </c>
      <c r="E1039" s="6">
        <v>129.11370036157524</v>
      </c>
      <c r="F1039" s="11">
        <v>118.30598612308047</v>
      </c>
      <c r="G1039" s="11">
        <v>157.69195497566508</v>
      </c>
      <c r="H1039" s="11">
        <v>163.40099942909114</v>
      </c>
      <c r="I1039" s="11">
        <v>26.001952338638748</v>
      </c>
    </row>
    <row r="1040" spans="1:9" x14ac:dyDescent="0.25">
      <c r="A1040" s="13"/>
      <c r="B1040" s="5">
        <f>DATE(YEAR(siječanj!B1040),MONTH(siječanj!B1040)+5,DAY(siječanj!B1040))</f>
        <v>43262</v>
      </c>
      <c r="C1040" s="9">
        <v>10.8020833333333</v>
      </c>
      <c r="D1040">
        <v>0.91629304862126637</v>
      </c>
      <c r="E1040" s="6">
        <v>133.18528580584933</v>
      </c>
      <c r="F1040" s="11">
        <v>122.03675156253637</v>
      </c>
      <c r="G1040" s="11">
        <v>154.26793939161468</v>
      </c>
      <c r="H1040" s="11">
        <v>159.08238870565643</v>
      </c>
      <c r="I1040" s="11">
        <v>42.326947591099923</v>
      </c>
    </row>
    <row r="1041" spans="1:9" x14ac:dyDescent="0.25">
      <c r="A1041" s="13"/>
      <c r="B1041" s="5">
        <f>DATE(YEAR(siječanj!B1041),MONTH(siječanj!B1041)+5,DAY(siječanj!B1041))</f>
        <v>43262</v>
      </c>
      <c r="C1041" s="9">
        <v>10.8125</v>
      </c>
      <c r="D1041">
        <v>0.91629304862126637</v>
      </c>
      <c r="E1041" s="6">
        <v>138.05445016835765</v>
      </c>
      <c r="F1041" s="11">
        <v>126.49833302049713</v>
      </c>
      <c r="G1041" s="11">
        <v>153.54526922928559</v>
      </c>
      <c r="H1041" s="11">
        <v>158.02224577105568</v>
      </c>
      <c r="I1041" s="11">
        <v>63.196715264326883</v>
      </c>
    </row>
    <row r="1042" spans="1:9" x14ac:dyDescent="0.25">
      <c r="A1042" s="13"/>
      <c r="B1042" s="5">
        <f>DATE(YEAR(siječanj!B1042),MONTH(siječanj!B1042)+5,DAY(siječanj!B1042))</f>
        <v>43262</v>
      </c>
      <c r="C1042" s="9">
        <v>10.8229166666667</v>
      </c>
      <c r="D1042">
        <v>0.91629304862126637</v>
      </c>
      <c r="E1042" s="6">
        <v>141.66803947958269</v>
      </c>
      <c r="F1042" s="11">
        <v>129.80943978694475</v>
      </c>
      <c r="G1042" s="11">
        <v>150.21752021126031</v>
      </c>
      <c r="H1042" s="11">
        <v>159.02515289191615</v>
      </c>
      <c r="I1042" s="11">
        <v>86.943553399636599</v>
      </c>
    </row>
    <row r="1043" spans="1:9" x14ac:dyDescent="0.25">
      <c r="A1043" s="13"/>
      <c r="B1043" s="5">
        <f>DATE(YEAR(siječanj!B1043),MONTH(siječanj!B1043)+5,DAY(siječanj!B1043))</f>
        <v>43262</v>
      </c>
      <c r="C1043" s="9">
        <v>10.8333333333333</v>
      </c>
      <c r="D1043">
        <v>0.91629304862126637</v>
      </c>
      <c r="E1043" s="6">
        <v>147.64913500329925</v>
      </c>
      <c r="F1043" s="11">
        <v>135.28987603846599</v>
      </c>
      <c r="G1043" s="11">
        <v>144.52513377439871</v>
      </c>
      <c r="H1043" s="11">
        <v>152.32716189194733</v>
      </c>
      <c r="I1043" s="11">
        <v>129.4619186101786</v>
      </c>
    </row>
    <row r="1044" spans="1:9" x14ac:dyDescent="0.25">
      <c r="A1044" s="13"/>
      <c r="B1044" s="5">
        <f>DATE(YEAR(siječanj!B1044),MONTH(siječanj!B1044)+5,DAY(siječanj!B1044))</f>
        <v>43262</v>
      </c>
      <c r="C1044" s="9">
        <v>10.84375</v>
      </c>
      <c r="D1044">
        <v>0.91629304862126637</v>
      </c>
      <c r="E1044" s="6">
        <v>152.00275938625077</v>
      </c>
      <c r="F1044" s="11">
        <v>139.27907179687253</v>
      </c>
      <c r="G1044" s="11">
        <v>125.53124855957184</v>
      </c>
      <c r="H1044" s="11">
        <v>139.01626698986942</v>
      </c>
      <c r="I1044" s="11">
        <v>197.65533456251765</v>
      </c>
    </row>
    <row r="1045" spans="1:9" x14ac:dyDescent="0.25">
      <c r="A1045" s="13"/>
      <c r="B1045" s="5">
        <f>DATE(YEAR(siječanj!B1045),MONTH(siječanj!B1045)+5,DAY(siječanj!B1045))</f>
        <v>43262</v>
      </c>
      <c r="C1045" s="9">
        <v>10.8541666666667</v>
      </c>
      <c r="D1045">
        <v>0.91629304862126637</v>
      </c>
      <c r="E1045" s="6">
        <v>155.6049226480115</v>
      </c>
      <c r="F1045" s="11">
        <v>142.5797089536228</v>
      </c>
      <c r="G1045" s="11">
        <v>118.40143219236406</v>
      </c>
      <c r="H1045" s="11">
        <v>130.60294353724078</v>
      </c>
      <c r="I1045" s="11">
        <v>228.76419082440211</v>
      </c>
    </row>
    <row r="1046" spans="1:9" x14ac:dyDescent="0.25">
      <c r="A1046" s="13"/>
      <c r="B1046" s="5">
        <f>DATE(YEAR(siječanj!B1046),MONTH(siječanj!B1046)+5,DAY(siječanj!B1046))</f>
        <v>43262</v>
      </c>
      <c r="C1046" s="9">
        <v>10.8645833333333</v>
      </c>
      <c r="D1046">
        <v>0.91629304862126637</v>
      </c>
      <c r="E1046" s="6">
        <v>156.3492077737271</v>
      </c>
      <c r="F1046" s="11">
        <v>143.26169224050821</v>
      </c>
      <c r="G1046" s="11">
        <v>116.50172829965057</v>
      </c>
      <c r="H1046" s="11">
        <v>128.19236853809872</v>
      </c>
      <c r="I1046" s="11">
        <v>229.69209506486277</v>
      </c>
    </row>
    <row r="1047" spans="1:9" x14ac:dyDescent="0.25">
      <c r="A1047" s="13"/>
      <c r="B1047" s="5">
        <f>DATE(YEAR(siječanj!B1047),MONTH(siječanj!B1047)+5,DAY(siječanj!B1047))</f>
        <v>43262</v>
      </c>
      <c r="C1047" s="9">
        <v>10.875</v>
      </c>
      <c r="D1047">
        <v>0.91629304862126637</v>
      </c>
      <c r="E1047" s="6">
        <v>156.15036872508975</v>
      </c>
      <c r="F1047" s="11">
        <v>143.07949740244734</v>
      </c>
      <c r="G1047" s="11">
        <v>113.25711676252517</v>
      </c>
      <c r="H1047" s="11">
        <v>123.26988385611891</v>
      </c>
      <c r="I1047" s="11">
        <v>231.05040194064242</v>
      </c>
    </row>
    <row r="1048" spans="1:9" x14ac:dyDescent="0.25">
      <c r="A1048" s="13"/>
      <c r="B1048" s="5">
        <f>DATE(YEAR(siječanj!B1048),MONTH(siječanj!B1048)+5,DAY(siječanj!B1048))</f>
        <v>43262</v>
      </c>
      <c r="C1048" s="9">
        <v>10.8854166666667</v>
      </c>
      <c r="D1048">
        <v>0.91629304862126637</v>
      </c>
      <c r="E1048" s="6">
        <v>160.38316561049021</v>
      </c>
      <c r="F1048" s="11">
        <v>146.95797976476553</v>
      </c>
      <c r="G1048" s="11">
        <v>110.44117708617986</v>
      </c>
      <c r="H1048" s="11">
        <v>109.66805762703184</v>
      </c>
      <c r="I1048" s="11">
        <v>238.13237284587814</v>
      </c>
    </row>
    <row r="1049" spans="1:9" x14ac:dyDescent="0.25">
      <c r="A1049" s="13"/>
      <c r="B1049" s="5">
        <f>DATE(YEAR(siječanj!B1049),MONTH(siječanj!B1049)+5,DAY(siječanj!B1049))</f>
        <v>43262</v>
      </c>
      <c r="C1049" s="9">
        <v>10.8958333333333</v>
      </c>
      <c r="D1049">
        <v>0.91629304862126637</v>
      </c>
      <c r="E1049" s="6">
        <v>163.22945900193966</v>
      </c>
      <c r="F1049" s="11">
        <v>149.56601861368731</v>
      </c>
      <c r="G1049" s="11">
        <v>107.85098696655281</v>
      </c>
      <c r="H1049" s="11">
        <v>101.32790851664016</v>
      </c>
      <c r="I1049" s="11">
        <v>243.78719485434081</v>
      </c>
    </row>
    <row r="1050" spans="1:9" x14ac:dyDescent="0.25">
      <c r="A1050" s="13"/>
      <c r="B1050" s="5">
        <f>DATE(YEAR(siječanj!B1050),MONTH(siječanj!B1050)+5,DAY(siječanj!B1050))</f>
        <v>43262</v>
      </c>
      <c r="C1050" s="9">
        <v>10.90625</v>
      </c>
      <c r="D1050">
        <v>0.91629304862126637</v>
      </c>
      <c r="E1050" s="6">
        <v>161.34333364196067</v>
      </c>
      <c r="F1050" s="11">
        <v>147.83777505751027</v>
      </c>
      <c r="G1050" s="11">
        <v>104.51030973679775</v>
      </c>
      <c r="H1050" s="11">
        <v>103.58262630096111</v>
      </c>
      <c r="I1050" s="11">
        <v>244.52783559731185</v>
      </c>
    </row>
    <row r="1051" spans="1:9" x14ac:dyDescent="0.25">
      <c r="A1051" s="13"/>
      <c r="B1051" s="5">
        <f>DATE(YEAR(siječanj!B1051),MONTH(siječanj!B1051)+5,DAY(siječanj!B1051))</f>
        <v>43262</v>
      </c>
      <c r="C1051" s="9">
        <v>10.9166666666667</v>
      </c>
      <c r="D1051">
        <v>0.91629304862126637</v>
      </c>
      <c r="E1051" s="6">
        <v>157.394070405007</v>
      </c>
      <c r="F1051" s="11">
        <v>144.21909260631409</v>
      </c>
      <c r="G1051" s="11">
        <v>102.91921165894883</v>
      </c>
      <c r="H1051" s="11">
        <v>92.488077908354455</v>
      </c>
      <c r="I1051" s="11">
        <v>241.5160121792901</v>
      </c>
    </row>
    <row r="1052" spans="1:9" x14ac:dyDescent="0.25">
      <c r="A1052" s="13"/>
      <c r="B1052" s="5">
        <f>DATE(YEAR(siječanj!B1052),MONTH(siječanj!B1052)+5,DAY(siječanj!B1052))</f>
        <v>43262</v>
      </c>
      <c r="C1052" s="9">
        <v>10.9270833333333</v>
      </c>
      <c r="D1052">
        <v>0.91629304862126637</v>
      </c>
      <c r="E1052" s="6">
        <v>150.81523875839994</v>
      </c>
      <c r="F1052" s="11">
        <v>138.19095490047846</v>
      </c>
      <c r="G1052" s="11">
        <v>100.54310838670148</v>
      </c>
      <c r="H1052" s="11">
        <v>87.970538615452966</v>
      </c>
      <c r="I1052" s="11">
        <v>242.28762983164944</v>
      </c>
    </row>
    <row r="1053" spans="1:9" x14ac:dyDescent="0.25">
      <c r="A1053" s="13"/>
      <c r="B1053" s="5">
        <f>DATE(YEAR(siječanj!B1053),MONTH(siječanj!B1053)+5,DAY(siječanj!B1053))</f>
        <v>43262</v>
      </c>
      <c r="C1053" s="9">
        <v>10.9375</v>
      </c>
      <c r="D1053">
        <v>0.91629304862126637</v>
      </c>
      <c r="E1053" s="6">
        <v>141.63271989438971</v>
      </c>
      <c r="F1053" s="11">
        <v>129.77707669655223</v>
      </c>
      <c r="G1053" s="11">
        <v>97.522426493331778</v>
      </c>
      <c r="H1053" s="11">
        <v>83.747619268973494</v>
      </c>
      <c r="I1053" s="11">
        <v>241.47142087022419</v>
      </c>
    </row>
    <row r="1054" spans="1:9" x14ac:dyDescent="0.25">
      <c r="A1054" s="13"/>
      <c r="B1054" s="5">
        <f>DATE(YEAR(siječanj!B1054),MONTH(siječanj!B1054)+5,DAY(siječanj!B1054))</f>
        <v>43262</v>
      </c>
      <c r="C1054" s="9">
        <v>10.9479166666667</v>
      </c>
      <c r="D1054">
        <v>0.91629304862126637</v>
      </c>
      <c r="E1054" s="6">
        <v>130.44537865498916</v>
      </c>
      <c r="F1054" s="11">
        <v>119.52619368633547</v>
      </c>
      <c r="G1054" s="11">
        <v>93.239355746392221</v>
      </c>
      <c r="H1054" s="11">
        <v>81.184454232596906</v>
      </c>
      <c r="I1054" s="11">
        <v>238.78039286978512</v>
      </c>
    </row>
    <row r="1055" spans="1:9" x14ac:dyDescent="0.25">
      <c r="A1055" s="13"/>
      <c r="B1055" s="5">
        <f>DATE(YEAR(siječanj!B1055),MONTH(siječanj!B1055)+5,DAY(siječanj!B1055))</f>
        <v>43262</v>
      </c>
      <c r="C1055" s="9">
        <v>10.9583333333333</v>
      </c>
      <c r="D1055">
        <v>0.91629304862126637</v>
      </c>
      <c r="E1055" s="6">
        <v>119.10781660415957</v>
      </c>
      <c r="F1055" s="11">
        <v>109.13766439084806</v>
      </c>
      <c r="G1055" s="11">
        <v>89.869178249784554</v>
      </c>
      <c r="H1055" s="11">
        <v>79.552286300322692</v>
      </c>
      <c r="I1055" s="11">
        <v>239.01225767663425</v>
      </c>
    </row>
    <row r="1056" spans="1:9" x14ac:dyDescent="0.25">
      <c r="A1056" s="13"/>
      <c r="B1056" s="5">
        <f>DATE(YEAR(siječanj!B1056),MONTH(siječanj!B1056)+5,DAY(siječanj!B1056))</f>
        <v>43262</v>
      </c>
      <c r="C1056" s="9">
        <v>10.96875</v>
      </c>
      <c r="D1056">
        <v>0.91629304862126637</v>
      </c>
      <c r="E1056" s="6">
        <v>109.01430932991471</v>
      </c>
      <c r="F1056" s="11">
        <v>99.889053839249314</v>
      </c>
      <c r="G1056" s="11">
        <v>86.688147159780186</v>
      </c>
      <c r="H1056" s="11">
        <v>77.171565437407878</v>
      </c>
      <c r="I1056" s="11">
        <v>239.87060687516933</v>
      </c>
    </row>
    <row r="1057" spans="1:9" x14ac:dyDescent="0.25">
      <c r="A1057" s="13"/>
      <c r="B1057" s="5">
        <f>DATE(YEAR(siječanj!B1057),MONTH(siječanj!B1057)+5,DAY(siječanj!B1057))</f>
        <v>43262</v>
      </c>
      <c r="C1057" s="9">
        <v>10.9791666666667</v>
      </c>
      <c r="D1057">
        <v>0.91629304862126637</v>
      </c>
      <c r="E1057" s="6">
        <v>99.255014002500019</v>
      </c>
      <c r="F1057" s="11">
        <v>90.946679371297222</v>
      </c>
      <c r="G1057" s="11">
        <v>84.415083904451791</v>
      </c>
      <c r="H1057" s="11">
        <v>78.409099257286712</v>
      </c>
      <c r="I1057" s="11">
        <v>239.329095978048</v>
      </c>
    </row>
    <row r="1058" spans="1:9" ht="15.75" thickBot="1" x14ac:dyDescent="0.3">
      <c r="A1058" s="13"/>
      <c r="B1058" s="5">
        <f>DATE(YEAR(siječanj!B1058),MONTH(siječanj!B1058)+5,DAY(siječanj!B1058))</f>
        <v>43262</v>
      </c>
      <c r="C1058" s="9">
        <v>10.9895833333333</v>
      </c>
      <c r="D1058">
        <v>0.91629304862126637</v>
      </c>
      <c r="E1058" s="6">
        <v>91.010905075594124</v>
      </c>
      <c r="F1058" s="11">
        <v>83.392659669496823</v>
      </c>
      <c r="G1058" s="11">
        <v>82.46327345296416</v>
      </c>
      <c r="H1058" s="11">
        <v>75.441843756679404</v>
      </c>
      <c r="I1058" s="11">
        <v>239.69037658415337</v>
      </c>
    </row>
    <row r="1059" spans="1:9" x14ac:dyDescent="0.25">
      <c r="A1059" s="12">
        <f t="shared" ref="A1059" si="9">A963+1</f>
        <v>163</v>
      </c>
      <c r="B1059" s="5">
        <f>DATE(YEAR(siječanj!B1059),MONTH(siječanj!B1059)+5,DAY(siječanj!B1059))</f>
        <v>43263</v>
      </c>
      <c r="C1059" s="9">
        <v>11</v>
      </c>
      <c r="D1059">
        <v>0.91727927992209257</v>
      </c>
      <c r="E1059" s="6">
        <v>82.257124913461283</v>
      </c>
      <c r="F1059" s="11">
        <v>75.45275630908138</v>
      </c>
      <c r="G1059" s="11">
        <v>77.879334534351912</v>
      </c>
      <c r="H1059" s="11">
        <v>72.313758027700914</v>
      </c>
      <c r="I1059" s="11">
        <v>239.76978391531233</v>
      </c>
    </row>
    <row r="1060" spans="1:9" x14ac:dyDescent="0.25">
      <c r="A1060" s="13"/>
      <c r="B1060" s="5">
        <f>DATE(YEAR(siječanj!B1060),MONTH(siječanj!B1060)+5,DAY(siječanj!B1060))</f>
        <v>43263</v>
      </c>
      <c r="C1060" s="9">
        <v>11.0104166666667</v>
      </c>
      <c r="D1060">
        <v>0.91727927992209257</v>
      </c>
      <c r="E1060" s="6">
        <v>77.360615396115293</v>
      </c>
      <c r="F1060" s="11">
        <v>70.961289584878585</v>
      </c>
      <c r="G1060" s="11">
        <v>76.139622283629222</v>
      </c>
      <c r="H1060" s="11">
        <v>70.514514500563223</v>
      </c>
      <c r="I1060" s="11">
        <v>239.51544944882201</v>
      </c>
    </row>
    <row r="1061" spans="1:9" x14ac:dyDescent="0.25">
      <c r="A1061" s="13"/>
      <c r="B1061" s="5">
        <f>DATE(YEAR(siječanj!B1061),MONTH(siječanj!B1061)+5,DAY(siječanj!B1061))</f>
        <v>43263</v>
      </c>
      <c r="C1061" s="9">
        <v>11.0208333333333</v>
      </c>
      <c r="D1061">
        <v>0.91727927992209257</v>
      </c>
      <c r="E1061" s="6">
        <v>72.53664343966517</v>
      </c>
      <c r="F1061" s="11">
        <v>66.536360062301654</v>
      </c>
      <c r="G1061" s="11">
        <v>74.752876728417533</v>
      </c>
      <c r="H1061" s="11">
        <v>70.437539154426403</v>
      </c>
      <c r="I1061" s="11">
        <v>239.74935731564918</v>
      </c>
    </row>
    <row r="1062" spans="1:9" x14ac:dyDescent="0.25">
      <c r="A1062" s="13"/>
      <c r="B1062" s="5">
        <f>DATE(YEAR(siječanj!B1062),MONTH(siječanj!B1062)+5,DAY(siječanj!B1062))</f>
        <v>43263</v>
      </c>
      <c r="C1062" s="9">
        <v>11.03125</v>
      </c>
      <c r="D1062">
        <v>0.91727927992209257</v>
      </c>
      <c r="E1062" s="6">
        <v>68.736701411114055</v>
      </c>
      <c r="F1062" s="11">
        <v>63.050751974606584</v>
      </c>
      <c r="G1062" s="11">
        <v>72.518449461965844</v>
      </c>
      <c r="H1062" s="11">
        <v>69.421980751314223</v>
      </c>
      <c r="I1062" s="11">
        <v>240.02136630100989</v>
      </c>
    </row>
    <row r="1063" spans="1:9" x14ac:dyDescent="0.25">
      <c r="A1063" s="13"/>
      <c r="B1063" s="5">
        <f>DATE(YEAR(siječanj!B1063),MONTH(siječanj!B1063)+5,DAY(siječanj!B1063))</f>
        <v>43263</v>
      </c>
      <c r="C1063" s="9">
        <v>11.0416666666667</v>
      </c>
      <c r="D1063">
        <v>0.91727927992209257</v>
      </c>
      <c r="E1063" s="6">
        <v>66.124785851145248</v>
      </c>
      <c r="F1063" s="11">
        <v>60.654895950541089</v>
      </c>
      <c r="G1063" s="11">
        <v>71.917307703870961</v>
      </c>
      <c r="H1063" s="11">
        <v>68.05981253534398</v>
      </c>
      <c r="I1063" s="11">
        <v>239.87065387654914</v>
      </c>
    </row>
    <row r="1064" spans="1:9" x14ac:dyDescent="0.25">
      <c r="A1064" s="13"/>
      <c r="B1064" s="5">
        <f>DATE(YEAR(siječanj!B1064),MONTH(siječanj!B1064)+5,DAY(siječanj!B1064))</f>
        <v>43263</v>
      </c>
      <c r="C1064" s="9">
        <v>11.0520833333333</v>
      </c>
      <c r="D1064">
        <v>0.91727927992209257</v>
      </c>
      <c r="E1064" s="6">
        <v>63.872816637260122</v>
      </c>
      <c r="F1064" s="11">
        <v>58.589211251621819</v>
      </c>
      <c r="G1064" s="11">
        <v>70.356822731485309</v>
      </c>
      <c r="H1064" s="11">
        <v>67.108542072531804</v>
      </c>
      <c r="I1064" s="11">
        <v>239.51129632689893</v>
      </c>
    </row>
    <row r="1065" spans="1:9" x14ac:dyDescent="0.25">
      <c r="A1065" s="13"/>
      <c r="B1065" s="5">
        <f>DATE(YEAR(siječanj!B1065),MONTH(siječanj!B1065)+5,DAY(siječanj!B1065))</f>
        <v>43263</v>
      </c>
      <c r="C1065" s="9">
        <v>11.0625</v>
      </c>
      <c r="D1065">
        <v>0.91727927992209257</v>
      </c>
      <c r="E1065" s="6">
        <v>62.219264943486124</v>
      </c>
      <c r="F1065" s="11">
        <v>57.072442544642847</v>
      </c>
      <c r="G1065" s="11">
        <v>69.408161964363444</v>
      </c>
      <c r="H1065" s="11">
        <v>65.688242980656909</v>
      </c>
      <c r="I1065" s="11">
        <v>239.73472288602662</v>
      </c>
    </row>
    <row r="1066" spans="1:9" x14ac:dyDescent="0.25">
      <c r="A1066" s="13"/>
      <c r="B1066" s="5">
        <f>DATE(YEAR(siječanj!B1066),MONTH(siječanj!B1066)+5,DAY(siječanj!B1066))</f>
        <v>43263</v>
      </c>
      <c r="C1066" s="9">
        <v>11.0729166666667</v>
      </c>
      <c r="D1066">
        <v>0.91727927992209257</v>
      </c>
      <c r="E1066" s="6">
        <v>60.804479993421864</v>
      </c>
      <c r="F1066" s="11">
        <v>55.774689624403294</v>
      </c>
      <c r="G1066" s="11">
        <v>69.116562091155842</v>
      </c>
      <c r="H1066" s="11">
        <v>65.2949815644957</v>
      </c>
      <c r="I1066" s="11">
        <v>239.31172346804371</v>
      </c>
    </row>
    <row r="1067" spans="1:9" x14ac:dyDescent="0.25">
      <c r="A1067" s="13"/>
      <c r="B1067" s="5">
        <f>DATE(YEAR(siječanj!B1067),MONTH(siječanj!B1067)+5,DAY(siječanj!B1067))</f>
        <v>43263</v>
      </c>
      <c r="C1067" s="9">
        <v>11.0833333333333</v>
      </c>
      <c r="D1067">
        <v>0.91727927992209257</v>
      </c>
      <c r="E1067" s="6">
        <v>60.510122345165769</v>
      </c>
      <c r="F1067" s="11">
        <v>55.504681452771379</v>
      </c>
      <c r="G1067" s="11">
        <v>69.7172699627166</v>
      </c>
      <c r="H1067" s="11">
        <v>65.218363440478285</v>
      </c>
      <c r="I1067" s="11">
        <v>239.49767892713325</v>
      </c>
    </row>
    <row r="1068" spans="1:9" x14ac:dyDescent="0.25">
      <c r="A1068" s="13"/>
      <c r="B1068" s="5">
        <f>DATE(YEAR(siječanj!B1068),MONTH(siječanj!B1068)+5,DAY(siječanj!B1068))</f>
        <v>43263</v>
      </c>
      <c r="C1068" s="9">
        <v>11.09375</v>
      </c>
      <c r="D1068">
        <v>0.91727927992209257</v>
      </c>
      <c r="E1068" s="6">
        <v>59.990780625366213</v>
      </c>
      <c r="F1068" s="11">
        <v>55.028300054000141</v>
      </c>
      <c r="G1068" s="11">
        <v>70.810772500346076</v>
      </c>
      <c r="H1068" s="11">
        <v>66.011436682900609</v>
      </c>
      <c r="I1068" s="11">
        <v>239.60032194042154</v>
      </c>
    </row>
    <row r="1069" spans="1:9" x14ac:dyDescent="0.25">
      <c r="A1069" s="13"/>
      <c r="B1069" s="5">
        <f>DATE(YEAR(siječanj!B1069),MONTH(siječanj!B1069)+5,DAY(siječanj!B1069))</f>
        <v>43263</v>
      </c>
      <c r="C1069" s="9">
        <v>11.1041666666667</v>
      </c>
      <c r="D1069">
        <v>0.91727927992209257</v>
      </c>
      <c r="E1069" s="6">
        <v>59.210188037264395</v>
      </c>
      <c r="F1069" s="11">
        <v>54.312278646873587</v>
      </c>
      <c r="G1069" s="11">
        <v>70.248929613332805</v>
      </c>
      <c r="H1069" s="11">
        <v>65.776244047715522</v>
      </c>
      <c r="I1069" s="11">
        <v>239.74540119950959</v>
      </c>
    </row>
    <row r="1070" spans="1:9" x14ac:dyDescent="0.25">
      <c r="A1070" s="13"/>
      <c r="B1070" s="5">
        <f>DATE(YEAR(siječanj!B1070),MONTH(siječanj!B1070)+5,DAY(siječanj!B1070))</f>
        <v>43263</v>
      </c>
      <c r="C1070" s="9">
        <v>11.1145833333333</v>
      </c>
      <c r="D1070">
        <v>0.91727927992209257</v>
      </c>
      <c r="E1070" s="6">
        <v>58.896667951885902</v>
      </c>
      <c r="F1070" s="11">
        <v>54.024693168716489</v>
      </c>
      <c r="G1070" s="11">
        <v>68.832627546717774</v>
      </c>
      <c r="H1070" s="11">
        <v>64.858528381738452</v>
      </c>
      <c r="I1070" s="11">
        <v>239.72698065873826</v>
      </c>
    </row>
    <row r="1071" spans="1:9" x14ac:dyDescent="0.25">
      <c r="A1071" s="13"/>
      <c r="B1071" s="5">
        <f>DATE(YEAR(siječanj!B1071),MONTH(siječanj!B1071)+5,DAY(siječanj!B1071))</f>
        <v>43263</v>
      </c>
      <c r="C1071" s="9">
        <v>11.125</v>
      </c>
      <c r="D1071">
        <v>0.91727927992209257</v>
      </c>
      <c r="E1071" s="6">
        <v>58.688792207357153</v>
      </c>
      <c r="F1071" s="11">
        <v>53.834013055461888</v>
      </c>
      <c r="G1071" s="11">
        <v>67.932682595455205</v>
      </c>
      <c r="H1071" s="11">
        <v>63.675741861959018</v>
      </c>
      <c r="I1071" s="11">
        <v>239.52484972478567</v>
      </c>
    </row>
    <row r="1072" spans="1:9" x14ac:dyDescent="0.25">
      <c r="A1072" s="13"/>
      <c r="B1072" s="5">
        <f>DATE(YEAR(siječanj!B1072),MONTH(siječanj!B1072)+5,DAY(siječanj!B1072))</f>
        <v>43263</v>
      </c>
      <c r="C1072" s="9">
        <v>11.1354166666667</v>
      </c>
      <c r="D1072">
        <v>0.91727927992209257</v>
      </c>
      <c r="E1072" s="6">
        <v>58.623040847019823</v>
      </c>
      <c r="F1072" s="11">
        <v>53.773700694997764</v>
      </c>
      <c r="G1072" s="11">
        <v>66.693193308964169</v>
      </c>
      <c r="H1072" s="11">
        <v>63.527643190473128</v>
      </c>
      <c r="I1072" s="11">
        <v>239.37863243228841</v>
      </c>
    </row>
    <row r="1073" spans="1:9" x14ac:dyDescent="0.25">
      <c r="A1073" s="13"/>
      <c r="B1073" s="5">
        <f>DATE(YEAR(siječanj!B1073),MONTH(siječanj!B1073)+5,DAY(siječanj!B1073))</f>
        <v>43263</v>
      </c>
      <c r="C1073" s="9">
        <v>11.1458333333333</v>
      </c>
      <c r="D1073">
        <v>0.91727927992209257</v>
      </c>
      <c r="E1073" s="6">
        <v>59.102456855436117</v>
      </c>
      <c r="F1073" s="11">
        <v>54.213459065980985</v>
      </c>
      <c r="G1073" s="11">
        <v>66.592603947469442</v>
      </c>
      <c r="H1073" s="11">
        <v>63.765304270640691</v>
      </c>
      <c r="I1073" s="11">
        <v>239.2045703223516</v>
      </c>
    </row>
    <row r="1074" spans="1:9" x14ac:dyDescent="0.25">
      <c r="A1074" s="13"/>
      <c r="B1074" s="5">
        <f>DATE(YEAR(siječanj!B1074),MONTH(siječanj!B1074)+5,DAY(siječanj!B1074))</f>
        <v>43263</v>
      </c>
      <c r="C1074" s="9">
        <v>11.15625</v>
      </c>
      <c r="D1074">
        <v>0.91727927992209257</v>
      </c>
      <c r="E1074" s="6">
        <v>60.309585258621929</v>
      </c>
      <c r="F1074" s="11">
        <v>55.320732938428776</v>
      </c>
      <c r="G1074" s="11">
        <v>65.819418143658027</v>
      </c>
      <c r="H1074" s="11">
        <v>62.886754598385771</v>
      </c>
      <c r="I1074" s="11">
        <v>239.27211630529726</v>
      </c>
    </row>
    <row r="1075" spans="1:9" x14ac:dyDescent="0.25">
      <c r="A1075" s="13"/>
      <c r="B1075" s="5">
        <f>DATE(YEAR(siječanj!B1075),MONTH(siječanj!B1075)+5,DAY(siječanj!B1075))</f>
        <v>43263</v>
      </c>
      <c r="C1075" s="9">
        <v>11.1666666666667</v>
      </c>
      <c r="D1075">
        <v>0.91727927992209257</v>
      </c>
      <c r="E1075" s="6">
        <v>62.458875746926253</v>
      </c>
      <c r="F1075" s="11">
        <v>57.292232569883964</v>
      </c>
      <c r="G1075" s="11">
        <v>65.493902806366279</v>
      </c>
      <c r="H1075" s="11">
        <v>63.15430995209735</v>
      </c>
      <c r="I1075" s="11">
        <v>232.57959883323582</v>
      </c>
    </row>
    <row r="1076" spans="1:9" x14ac:dyDescent="0.25">
      <c r="A1076" s="13"/>
      <c r="B1076" s="5">
        <f>DATE(YEAR(siječanj!B1076),MONTH(siječanj!B1076)+5,DAY(siječanj!B1076))</f>
        <v>43263</v>
      </c>
      <c r="C1076" s="9">
        <v>11.1770833333333</v>
      </c>
      <c r="D1076">
        <v>0.91727927992209257</v>
      </c>
      <c r="E1076" s="6">
        <v>64.649881234220928</v>
      </c>
      <c r="F1076" s="11">
        <v>59.301996505574976</v>
      </c>
      <c r="G1076" s="11">
        <v>64.463876261692178</v>
      </c>
      <c r="H1076" s="11">
        <v>60.996772639184513</v>
      </c>
      <c r="I1076" s="11">
        <v>172.93615888231994</v>
      </c>
    </row>
    <row r="1077" spans="1:9" x14ac:dyDescent="0.25">
      <c r="A1077" s="13"/>
      <c r="B1077" s="5">
        <f>DATE(YEAR(siječanj!B1077),MONTH(siječanj!B1077)+5,DAY(siječanj!B1077))</f>
        <v>43263</v>
      </c>
      <c r="C1077" s="9">
        <v>11.1875</v>
      </c>
      <c r="D1077">
        <v>0.91727927992209257</v>
      </c>
      <c r="E1077" s="6">
        <v>67.188704792178356</v>
      </c>
      <c r="F1077" s="11">
        <v>61.630806750667411</v>
      </c>
      <c r="G1077" s="11">
        <v>64.047594271942145</v>
      </c>
      <c r="H1077" s="11">
        <v>59.993395911717613</v>
      </c>
      <c r="I1077" s="11">
        <v>104.47761014648462</v>
      </c>
    </row>
    <row r="1078" spans="1:9" x14ac:dyDescent="0.25">
      <c r="A1078" s="13"/>
      <c r="B1078" s="5">
        <f>DATE(YEAR(siječanj!B1078),MONTH(siječanj!B1078)+5,DAY(siječanj!B1078))</f>
        <v>43263</v>
      </c>
      <c r="C1078" s="9">
        <v>11.1979166666667</v>
      </c>
      <c r="D1078">
        <v>0.91727927992209257</v>
      </c>
      <c r="E1078" s="6">
        <v>70.960329658211663</v>
      </c>
      <c r="F1078" s="11">
        <v>65.090440091918708</v>
      </c>
      <c r="G1078" s="11">
        <v>63.632710361024309</v>
      </c>
      <c r="H1078" s="11">
        <v>59.554843547292343</v>
      </c>
      <c r="I1078" s="11">
        <v>67.968774357541619</v>
      </c>
    </row>
    <row r="1079" spans="1:9" x14ac:dyDescent="0.25">
      <c r="A1079" s="13"/>
      <c r="B1079" s="5">
        <f>DATE(YEAR(siječanj!B1079),MONTH(siječanj!B1079)+5,DAY(siječanj!B1079))</f>
        <v>43263</v>
      </c>
      <c r="C1079" s="9">
        <v>11.2083333333333</v>
      </c>
      <c r="D1079">
        <v>0.91727927992209257</v>
      </c>
      <c r="E1079" s="6">
        <v>74.077862784643457</v>
      </c>
      <c r="F1079" s="11">
        <v>67.950088633265324</v>
      </c>
      <c r="G1079" s="11">
        <v>63.538585105394461</v>
      </c>
      <c r="H1079" s="11">
        <v>62.66528892554232</v>
      </c>
      <c r="I1079" s="11">
        <v>46.050311897809067</v>
      </c>
    </row>
    <row r="1080" spans="1:9" x14ac:dyDescent="0.25">
      <c r="A1080" s="13"/>
      <c r="B1080" s="5">
        <f>DATE(YEAR(siječanj!B1080),MONTH(siječanj!B1080)+5,DAY(siječanj!B1080))</f>
        <v>43263</v>
      </c>
      <c r="C1080" s="9">
        <v>11.21875</v>
      </c>
      <c r="D1080">
        <v>0.91727927992209257</v>
      </c>
      <c r="E1080" s="6">
        <v>77.553113582406695</v>
      </c>
      <c r="F1080" s="11">
        <v>71.13786418258627</v>
      </c>
      <c r="G1080" s="11">
        <v>68.149694159472347</v>
      </c>
      <c r="H1080" s="11">
        <v>68.821787384718633</v>
      </c>
      <c r="I1080" s="11">
        <v>27.062349468689725</v>
      </c>
    </row>
    <row r="1081" spans="1:9" x14ac:dyDescent="0.25">
      <c r="A1081" s="13"/>
      <c r="B1081" s="5">
        <f>DATE(YEAR(siječanj!B1081),MONTH(siječanj!B1081)+5,DAY(siječanj!B1081))</f>
        <v>43263</v>
      </c>
      <c r="C1081" s="9">
        <v>11.2291666666667</v>
      </c>
      <c r="D1081">
        <v>0.91727927992209257</v>
      </c>
      <c r="E1081" s="6">
        <v>81.801869246963435</v>
      </c>
      <c r="F1081" s="11">
        <v>75.035159719135791</v>
      </c>
      <c r="G1081" s="11">
        <v>76.178402901350637</v>
      </c>
      <c r="H1081" s="11">
        <v>73.468030997633861</v>
      </c>
      <c r="I1081" s="11">
        <v>7.0050596473539342</v>
      </c>
    </row>
    <row r="1082" spans="1:9" x14ac:dyDescent="0.25">
      <c r="A1082" s="13"/>
      <c r="B1082" s="5">
        <f>DATE(YEAR(siječanj!B1082),MONTH(siječanj!B1082)+5,DAY(siječanj!B1082))</f>
        <v>43263</v>
      </c>
      <c r="C1082" s="9">
        <v>11.2395833333333</v>
      </c>
      <c r="D1082">
        <v>0.91727927992209257</v>
      </c>
      <c r="E1082" s="6">
        <v>86.421919943191583</v>
      </c>
      <c r="F1082" s="11">
        <v>79.2730364949755</v>
      </c>
      <c r="G1082" s="11">
        <v>77.590832128901809</v>
      </c>
      <c r="H1082" s="11">
        <v>76.965885771257305</v>
      </c>
      <c r="I1082" s="11">
        <v>2.8353812382132895</v>
      </c>
    </row>
    <row r="1083" spans="1:9" x14ac:dyDescent="0.25">
      <c r="A1083" s="13"/>
      <c r="B1083" s="5">
        <f>DATE(YEAR(siječanj!B1083),MONTH(siječanj!B1083)+5,DAY(siječanj!B1083))</f>
        <v>43263</v>
      </c>
      <c r="C1083" s="9">
        <v>11.25</v>
      </c>
      <c r="D1083">
        <v>0.91727927992209257</v>
      </c>
      <c r="E1083" s="6">
        <v>88.836515960406672</v>
      </c>
      <c r="F1083" s="11">
        <v>81.487895390949319</v>
      </c>
      <c r="G1083" s="11">
        <v>77.442756296727808</v>
      </c>
      <c r="H1083" s="11">
        <v>94.947323417834127</v>
      </c>
      <c r="I1083" s="11">
        <v>2.9554457629444206</v>
      </c>
    </row>
    <row r="1084" spans="1:9" x14ac:dyDescent="0.25">
      <c r="A1084" s="13"/>
      <c r="B1084" s="5">
        <f>DATE(YEAR(siječanj!B1084),MONTH(siječanj!B1084)+5,DAY(siječanj!B1084))</f>
        <v>43263</v>
      </c>
      <c r="C1084" s="9">
        <v>11.2604166666667</v>
      </c>
      <c r="D1084">
        <v>0.91727927992209257</v>
      </c>
      <c r="E1084" s="6">
        <v>89.781277670147219</v>
      </c>
      <c r="F1084" s="11">
        <v>82.354505731758096</v>
      </c>
      <c r="G1084" s="11">
        <v>87.40375863099392</v>
      </c>
      <c r="H1084" s="11">
        <v>100.37127169457338</v>
      </c>
      <c r="I1084" s="11">
        <v>3.5121221052773288</v>
      </c>
    </row>
    <row r="1085" spans="1:9" x14ac:dyDescent="0.25">
      <c r="A1085" s="13"/>
      <c r="B1085" s="5">
        <f>DATE(YEAR(siječanj!B1085),MONTH(siječanj!B1085)+5,DAY(siječanj!B1085))</f>
        <v>43263</v>
      </c>
      <c r="C1085" s="9">
        <v>11.2708333333333</v>
      </c>
      <c r="D1085">
        <v>0.91727927992209257</v>
      </c>
      <c r="E1085" s="6">
        <v>92.93805511074163</v>
      </c>
      <c r="F1085" s="11">
        <v>85.25015226934083</v>
      </c>
      <c r="G1085" s="11">
        <v>93.80716055578182</v>
      </c>
      <c r="H1085" s="11">
        <v>109.16235151788788</v>
      </c>
      <c r="I1085" s="11">
        <v>3.3708119568389749</v>
      </c>
    </row>
    <row r="1086" spans="1:9" x14ac:dyDescent="0.25">
      <c r="A1086" s="13"/>
      <c r="B1086" s="5">
        <f>DATE(YEAR(siječanj!B1086),MONTH(siječanj!B1086)+5,DAY(siječanj!B1086))</f>
        <v>43263</v>
      </c>
      <c r="C1086" s="9">
        <v>11.28125</v>
      </c>
      <c r="D1086">
        <v>0.91727927992209257</v>
      </c>
      <c r="E1086" s="6">
        <v>93.738585758420797</v>
      </c>
      <c r="F1086" s="11">
        <v>85.984462445399544</v>
      </c>
      <c r="G1086" s="11">
        <v>102.58037841554018</v>
      </c>
      <c r="H1086" s="11">
        <v>119.98176261764165</v>
      </c>
      <c r="I1086" s="11">
        <v>3.4918375097829859</v>
      </c>
    </row>
    <row r="1087" spans="1:9" x14ac:dyDescent="0.25">
      <c r="A1087" s="13"/>
      <c r="B1087" s="5">
        <f>DATE(YEAR(siječanj!B1087),MONTH(siječanj!B1087)+5,DAY(siječanj!B1087))</f>
        <v>43263</v>
      </c>
      <c r="C1087" s="9">
        <v>11.2916666666667</v>
      </c>
      <c r="D1087">
        <v>0.91727927992209257</v>
      </c>
      <c r="E1087" s="6">
        <v>93.497041849910701</v>
      </c>
      <c r="F1087" s="11">
        <v>85.762899222931836</v>
      </c>
      <c r="G1087" s="11">
        <v>111.38241357260669</v>
      </c>
      <c r="H1087" s="11">
        <v>129.04072692066541</v>
      </c>
      <c r="I1087" s="11">
        <v>3.1193965760441782</v>
      </c>
    </row>
    <row r="1088" spans="1:9" x14ac:dyDescent="0.25">
      <c r="A1088" s="13"/>
      <c r="B1088" s="5">
        <f>DATE(YEAR(siječanj!B1088),MONTH(siječanj!B1088)+5,DAY(siječanj!B1088))</f>
        <v>43263</v>
      </c>
      <c r="C1088" s="9">
        <v>11.3020833333333</v>
      </c>
      <c r="D1088">
        <v>0.91727927992209257</v>
      </c>
      <c r="E1088" s="6">
        <v>93.112236903330199</v>
      </c>
      <c r="F1088" s="11">
        <v>85.409925618622026</v>
      </c>
      <c r="G1088" s="11">
        <v>125.41547718685062</v>
      </c>
      <c r="H1088" s="11">
        <v>139.80311493445785</v>
      </c>
      <c r="I1088" s="11">
        <v>2.7931989998704156</v>
      </c>
    </row>
    <row r="1089" spans="1:9" x14ac:dyDescent="0.25">
      <c r="A1089" s="13"/>
      <c r="B1089" s="5">
        <f>DATE(YEAR(siječanj!B1089),MONTH(siječanj!B1089)+5,DAY(siječanj!B1089))</f>
        <v>43263</v>
      </c>
      <c r="C1089" s="9">
        <v>11.3125</v>
      </c>
      <c r="D1089">
        <v>0.91727927992209257</v>
      </c>
      <c r="E1089" s="6">
        <v>94.003223775934899</v>
      </c>
      <c r="F1089" s="11">
        <v>86.227209415544891</v>
      </c>
      <c r="G1089" s="11">
        <v>135.12427895568845</v>
      </c>
      <c r="H1089" s="11">
        <v>149.14143496232896</v>
      </c>
      <c r="I1089" s="11">
        <v>2.3033246186409424</v>
      </c>
    </row>
    <row r="1090" spans="1:9" x14ac:dyDescent="0.25">
      <c r="A1090" s="13"/>
      <c r="B1090" s="5">
        <f>DATE(YEAR(siječanj!B1090),MONTH(siječanj!B1090)+5,DAY(siječanj!B1090))</f>
        <v>43263</v>
      </c>
      <c r="C1090" s="9">
        <v>11.3229166666667</v>
      </c>
      <c r="D1090">
        <v>0.91727927992209257</v>
      </c>
      <c r="E1090" s="6">
        <v>95.702157318080268</v>
      </c>
      <c r="F1090" s="11">
        <v>87.785605951719489</v>
      </c>
      <c r="G1090" s="11">
        <v>144.47285044703659</v>
      </c>
      <c r="H1090" s="11">
        <v>163.64551997669787</v>
      </c>
      <c r="I1090" s="11">
        <v>1.9560594239856519</v>
      </c>
    </row>
    <row r="1091" spans="1:9" x14ac:dyDescent="0.25">
      <c r="A1091" s="13"/>
      <c r="B1091" s="5">
        <f>DATE(YEAR(siječanj!B1091),MONTH(siječanj!B1091)+5,DAY(siječanj!B1091))</f>
        <v>43263</v>
      </c>
      <c r="C1091" s="9">
        <v>11.3333333333333</v>
      </c>
      <c r="D1091">
        <v>0.91727927992209257</v>
      </c>
      <c r="E1091" s="6">
        <v>96.550388746739088</v>
      </c>
      <c r="F1091" s="11">
        <v>88.563671065806943</v>
      </c>
      <c r="G1091" s="11">
        <v>166.25366520244103</v>
      </c>
      <c r="H1091" s="11">
        <v>178.30974485758918</v>
      </c>
      <c r="I1091" s="11">
        <v>1.8159173098372505</v>
      </c>
    </row>
    <row r="1092" spans="1:9" x14ac:dyDescent="0.25">
      <c r="A1092" s="13"/>
      <c r="B1092" s="5">
        <f>DATE(YEAR(siječanj!B1092),MONTH(siječanj!B1092)+5,DAY(siječanj!B1092))</f>
        <v>43263</v>
      </c>
      <c r="C1092" s="9">
        <v>11.34375</v>
      </c>
      <c r="D1092">
        <v>0.91727927992209257</v>
      </c>
      <c r="E1092" s="6">
        <v>98.252385104921416</v>
      </c>
      <c r="F1092" s="11">
        <v>90.124877059670453</v>
      </c>
      <c r="G1092" s="11">
        <v>189.94905651675649</v>
      </c>
      <c r="H1092" s="11">
        <v>190.3601273259269</v>
      </c>
      <c r="I1092" s="11">
        <v>1.757469593989176</v>
      </c>
    </row>
    <row r="1093" spans="1:9" x14ac:dyDescent="0.25">
      <c r="A1093" s="13"/>
      <c r="B1093" s="5">
        <f>DATE(YEAR(siječanj!B1093),MONTH(siječanj!B1093)+5,DAY(siječanj!B1093))</f>
        <v>43263</v>
      </c>
      <c r="C1093" s="9">
        <v>11.3541666666667</v>
      </c>
      <c r="D1093">
        <v>0.91727927992209257</v>
      </c>
      <c r="E1093" s="6">
        <v>99.007057818834852</v>
      </c>
      <c r="F1093" s="11">
        <v>90.817122703265824</v>
      </c>
      <c r="G1093" s="11">
        <v>187.84157320127972</v>
      </c>
      <c r="H1093" s="11">
        <v>195.02861102607454</v>
      </c>
      <c r="I1093" s="11">
        <v>1.8615216486426391</v>
      </c>
    </row>
    <row r="1094" spans="1:9" x14ac:dyDescent="0.25">
      <c r="A1094" s="13"/>
      <c r="B1094" s="5">
        <f>DATE(YEAR(siječanj!B1094),MONTH(siječanj!B1094)+5,DAY(siječanj!B1094))</f>
        <v>43263</v>
      </c>
      <c r="C1094" s="9">
        <v>11.3645833333333</v>
      </c>
      <c r="D1094">
        <v>0.91727927992209257</v>
      </c>
      <c r="E1094" s="6">
        <v>100.69658768259733</v>
      </c>
      <c r="F1094" s="11">
        <v>92.366893440104732</v>
      </c>
      <c r="G1094" s="11">
        <v>189.18494215548262</v>
      </c>
      <c r="H1094" s="11">
        <v>201.57448159541528</v>
      </c>
      <c r="I1094" s="11">
        <v>2.0599944752042485</v>
      </c>
    </row>
    <row r="1095" spans="1:9" x14ac:dyDescent="0.25">
      <c r="A1095" s="13"/>
      <c r="B1095" s="5">
        <f>DATE(YEAR(siječanj!B1095),MONTH(siječanj!B1095)+5,DAY(siječanj!B1095))</f>
        <v>43263</v>
      </c>
      <c r="C1095" s="9">
        <v>11.375</v>
      </c>
      <c r="D1095">
        <v>0.91727927992209257</v>
      </c>
      <c r="E1095" s="6">
        <v>102.24476977646792</v>
      </c>
      <c r="F1095" s="11">
        <v>93.78700879635862</v>
      </c>
      <c r="G1095" s="11">
        <v>191.99509667803957</v>
      </c>
      <c r="H1095" s="11">
        <v>207.71298248174369</v>
      </c>
      <c r="I1095" s="11">
        <v>1.9192053420613271</v>
      </c>
    </row>
    <row r="1096" spans="1:9" x14ac:dyDescent="0.25">
      <c r="A1096" s="13"/>
      <c r="B1096" s="5">
        <f>DATE(YEAR(siječanj!B1096),MONTH(siječanj!B1096)+5,DAY(siječanj!B1096))</f>
        <v>43263</v>
      </c>
      <c r="C1096" s="9">
        <v>11.3854166666667</v>
      </c>
      <c r="D1096">
        <v>0.91727927992209257</v>
      </c>
      <c r="E1096" s="6">
        <v>104.06683090372576</v>
      </c>
      <c r="F1096" s="11">
        <v>95.458347715143731</v>
      </c>
      <c r="G1096" s="11">
        <v>199.28098765602732</v>
      </c>
      <c r="H1096" s="11">
        <v>209.57446694602515</v>
      </c>
      <c r="I1096" s="11">
        <v>1.6665809257729063</v>
      </c>
    </row>
    <row r="1097" spans="1:9" x14ac:dyDescent="0.25">
      <c r="A1097" s="13"/>
      <c r="B1097" s="5">
        <f>DATE(YEAR(siječanj!B1097),MONTH(siječanj!B1097)+5,DAY(siječanj!B1097))</f>
        <v>43263</v>
      </c>
      <c r="C1097" s="9">
        <v>11.3958333333333</v>
      </c>
      <c r="D1097">
        <v>0.91727927992209257</v>
      </c>
      <c r="E1097" s="6">
        <v>104.73693597393496</v>
      </c>
      <c r="F1097" s="11">
        <v>96.07302121141737</v>
      </c>
      <c r="G1097" s="11">
        <v>196.96843269115772</v>
      </c>
      <c r="H1097" s="11">
        <v>212.47146207359435</v>
      </c>
      <c r="I1097" s="11">
        <v>1.6398681415663952</v>
      </c>
    </row>
    <row r="1098" spans="1:9" x14ac:dyDescent="0.25">
      <c r="A1098" s="13"/>
      <c r="B1098" s="5">
        <f>DATE(YEAR(siječanj!B1098),MONTH(siječanj!B1098)+5,DAY(siječanj!B1098))</f>
        <v>43263</v>
      </c>
      <c r="C1098" s="9">
        <v>11.40625</v>
      </c>
      <c r="D1098">
        <v>0.91727927992209257</v>
      </c>
      <c r="E1098" s="6">
        <v>105.45548074932962</v>
      </c>
      <c r="F1098" s="11">
        <v>96.732127445583174</v>
      </c>
      <c r="G1098" s="11">
        <v>194.98587254029789</v>
      </c>
      <c r="H1098" s="11">
        <v>211.05806660020707</v>
      </c>
      <c r="I1098" s="11">
        <v>1.759456652323196</v>
      </c>
    </row>
    <row r="1099" spans="1:9" x14ac:dyDescent="0.25">
      <c r="A1099" s="13"/>
      <c r="B1099" s="5">
        <f>DATE(YEAR(siječanj!B1099),MONTH(siječanj!B1099)+5,DAY(siječanj!B1099))</f>
        <v>43263</v>
      </c>
      <c r="C1099" s="9">
        <v>11.4166666666667</v>
      </c>
      <c r="D1099">
        <v>0.91727927992209257</v>
      </c>
      <c r="E1099" s="6">
        <v>106.61301196471497</v>
      </c>
      <c r="F1099" s="11">
        <v>97.793906845319185</v>
      </c>
      <c r="G1099" s="11">
        <v>203.16961938623572</v>
      </c>
      <c r="H1099" s="11">
        <v>211.7457753723281</v>
      </c>
      <c r="I1099" s="11">
        <v>1.7204405069272302</v>
      </c>
    </row>
    <row r="1100" spans="1:9" x14ac:dyDescent="0.25">
      <c r="A1100" s="13"/>
      <c r="B1100" s="5">
        <f>DATE(YEAR(siječanj!B1100),MONTH(siječanj!B1100)+5,DAY(siječanj!B1100))</f>
        <v>43263</v>
      </c>
      <c r="C1100" s="9">
        <v>11.4270833333333</v>
      </c>
      <c r="D1100">
        <v>0.91727927992209257</v>
      </c>
      <c r="E1100" s="6">
        <v>107.03923634060349</v>
      </c>
      <c r="F1100" s="11">
        <v>98.184873633919452</v>
      </c>
      <c r="G1100" s="11">
        <v>198.97651983310857</v>
      </c>
      <c r="H1100" s="11">
        <v>207.94464704678305</v>
      </c>
      <c r="I1100" s="11">
        <v>1.9847582664968253</v>
      </c>
    </row>
    <row r="1101" spans="1:9" x14ac:dyDescent="0.25">
      <c r="A1101" s="13"/>
      <c r="B1101" s="5">
        <f>DATE(YEAR(siječanj!B1101),MONTH(siječanj!B1101)+5,DAY(siječanj!B1101))</f>
        <v>43263</v>
      </c>
      <c r="C1101" s="9">
        <v>11.4375</v>
      </c>
      <c r="D1101">
        <v>0.91727927992209257</v>
      </c>
      <c r="E1101" s="6">
        <v>109.05613144811876</v>
      </c>
      <c r="F1101" s="11">
        <v>100.03492972581945</v>
      </c>
      <c r="G1101" s="11">
        <v>195.76469485158503</v>
      </c>
      <c r="H1101" s="11">
        <v>209.02008631281188</v>
      </c>
      <c r="I1101" s="11">
        <v>2.0276835266525715</v>
      </c>
    </row>
    <row r="1102" spans="1:9" x14ac:dyDescent="0.25">
      <c r="A1102" s="13"/>
      <c r="B1102" s="5">
        <f>DATE(YEAR(siječanj!B1102),MONTH(siječanj!B1102)+5,DAY(siječanj!B1102))</f>
        <v>43263</v>
      </c>
      <c r="C1102" s="9">
        <v>11.4479166666667</v>
      </c>
      <c r="D1102">
        <v>0.91727927992209257</v>
      </c>
      <c r="E1102" s="6">
        <v>109.95053919265077</v>
      </c>
      <c r="F1102" s="11">
        <v>100.85535141768051</v>
      </c>
      <c r="G1102" s="11">
        <v>193.26374876407891</v>
      </c>
      <c r="H1102" s="11">
        <v>207.16453414395173</v>
      </c>
      <c r="I1102" s="11">
        <v>1.9591225139087032</v>
      </c>
    </row>
    <row r="1103" spans="1:9" x14ac:dyDescent="0.25">
      <c r="A1103" s="13"/>
      <c r="B1103" s="5">
        <f>DATE(YEAR(siječanj!B1103),MONTH(siječanj!B1103)+5,DAY(siječanj!B1103))</f>
        <v>43263</v>
      </c>
      <c r="C1103" s="9">
        <v>11.4583333333333</v>
      </c>
      <c r="D1103">
        <v>0.91727927992209257</v>
      </c>
      <c r="E1103" s="6">
        <v>111.16874550785624</v>
      </c>
      <c r="F1103" s="11">
        <v>101.97278682928874</v>
      </c>
      <c r="G1103" s="11">
        <v>197.84367423225049</v>
      </c>
      <c r="H1103" s="11">
        <v>210.47011912896363</v>
      </c>
      <c r="I1103" s="11">
        <v>1.8070950508424228</v>
      </c>
    </row>
    <row r="1104" spans="1:9" x14ac:dyDescent="0.25">
      <c r="A1104" s="13"/>
      <c r="B1104" s="5">
        <f>DATE(YEAR(siječanj!B1104),MONTH(siječanj!B1104)+5,DAY(siječanj!B1104))</f>
        <v>43263</v>
      </c>
      <c r="C1104" s="9">
        <v>11.46875</v>
      </c>
      <c r="D1104">
        <v>0.91727927992209257</v>
      </c>
      <c r="E1104" s="6">
        <v>112.78231991432926</v>
      </c>
      <c r="F1104" s="11">
        <v>103.45288519895902</v>
      </c>
      <c r="G1104" s="11">
        <v>205.69482294497379</v>
      </c>
      <c r="H1104" s="11">
        <v>208.0525040444569</v>
      </c>
      <c r="I1104" s="11">
        <v>1.9917064704750691</v>
      </c>
    </row>
    <row r="1105" spans="1:9" x14ac:dyDescent="0.25">
      <c r="A1105" s="13"/>
      <c r="B1105" s="5">
        <f>DATE(YEAR(siječanj!B1105),MONTH(siječanj!B1105)+5,DAY(siječanj!B1105))</f>
        <v>43263</v>
      </c>
      <c r="C1105" s="9">
        <v>11.4791666666667</v>
      </c>
      <c r="D1105">
        <v>0.91727927992209257</v>
      </c>
      <c r="E1105" s="6">
        <v>112.9860755365078</v>
      </c>
      <c r="F1105" s="11">
        <v>103.63978600935103</v>
      </c>
      <c r="G1105" s="11">
        <v>189.74837595978767</v>
      </c>
      <c r="H1105" s="11">
        <v>205.85228069513957</v>
      </c>
      <c r="I1105" s="11">
        <v>2.1231803301497489</v>
      </c>
    </row>
    <row r="1106" spans="1:9" x14ac:dyDescent="0.25">
      <c r="A1106" s="13"/>
      <c r="B1106" s="5">
        <f>DATE(YEAR(siječanj!B1106),MONTH(siječanj!B1106)+5,DAY(siječanj!B1106))</f>
        <v>43263</v>
      </c>
      <c r="C1106" s="9">
        <v>11.4895833333333</v>
      </c>
      <c r="D1106">
        <v>0.91727927992209257</v>
      </c>
      <c r="E1106" s="6">
        <v>112.22443511447919</v>
      </c>
      <c r="F1106" s="11">
        <v>102.94114903147307</v>
      </c>
      <c r="G1106" s="11">
        <v>189.6391450248216</v>
      </c>
      <c r="H1106" s="11">
        <v>199.39472426392837</v>
      </c>
      <c r="I1106" s="11">
        <v>1.8807362127240974</v>
      </c>
    </row>
    <row r="1107" spans="1:9" x14ac:dyDescent="0.25">
      <c r="A1107" s="13"/>
      <c r="B1107" s="5">
        <f>DATE(YEAR(siječanj!B1107),MONTH(siječanj!B1107)+5,DAY(siječanj!B1107))</f>
        <v>43263</v>
      </c>
      <c r="C1107" s="9">
        <v>11.5</v>
      </c>
      <c r="D1107">
        <v>0.91727927992209257</v>
      </c>
      <c r="E1107" s="6">
        <v>111.49010612457283</v>
      </c>
      <c r="F1107" s="11">
        <v>102.26756426438585</v>
      </c>
      <c r="G1107" s="11">
        <v>184.45275063610839</v>
      </c>
      <c r="H1107" s="11">
        <v>197.31666686571998</v>
      </c>
      <c r="I1107" s="11">
        <v>1.965405698363986</v>
      </c>
    </row>
    <row r="1108" spans="1:9" x14ac:dyDescent="0.25">
      <c r="A1108" s="13"/>
      <c r="B1108" s="5">
        <f>DATE(YEAR(siječanj!B1108),MONTH(siječanj!B1108)+5,DAY(siječanj!B1108))</f>
        <v>43263</v>
      </c>
      <c r="C1108" s="9">
        <v>11.5104166666667</v>
      </c>
      <c r="D1108">
        <v>0.91727927992209257</v>
      </c>
      <c r="E1108" s="6">
        <v>110.9198391370915</v>
      </c>
      <c r="F1108" s="11">
        <v>101.74447017274564</v>
      </c>
      <c r="G1108" s="11">
        <v>183.48814052138951</v>
      </c>
      <c r="H1108" s="11">
        <v>198.33542421298017</v>
      </c>
      <c r="I1108" s="11">
        <v>1.9941545423430511</v>
      </c>
    </row>
    <row r="1109" spans="1:9" x14ac:dyDescent="0.25">
      <c r="A1109" s="13"/>
      <c r="B1109" s="5">
        <f>DATE(YEAR(siječanj!B1109),MONTH(siječanj!B1109)+5,DAY(siječanj!B1109))</f>
        <v>43263</v>
      </c>
      <c r="C1109" s="9">
        <v>11.5208333333333</v>
      </c>
      <c r="D1109">
        <v>0.91727927992209257</v>
      </c>
      <c r="E1109" s="6">
        <v>111.70663174561011</v>
      </c>
      <c r="F1109" s="11">
        <v>102.46617873013561</v>
      </c>
      <c r="G1109" s="11">
        <v>182.93137973128057</v>
      </c>
      <c r="H1109" s="11">
        <v>198.0477199262408</v>
      </c>
      <c r="I1109" s="11">
        <v>2.1685246613221003</v>
      </c>
    </row>
    <row r="1110" spans="1:9" x14ac:dyDescent="0.25">
      <c r="A1110" s="13"/>
      <c r="B1110" s="5">
        <f>DATE(YEAR(siječanj!B1110),MONTH(siječanj!B1110)+5,DAY(siječanj!B1110))</f>
        <v>43263</v>
      </c>
      <c r="C1110" s="9">
        <v>11.53125</v>
      </c>
      <c r="D1110">
        <v>0.91727927992209257</v>
      </c>
      <c r="E1110" s="6">
        <v>112.05036936770549</v>
      </c>
      <c r="F1110" s="11">
        <v>102.78148212861339</v>
      </c>
      <c r="G1110" s="11">
        <v>183.56618787044926</v>
      </c>
      <c r="H1110" s="11">
        <v>198.74834488690436</v>
      </c>
      <c r="I1110" s="11">
        <v>2.5155428487260054</v>
      </c>
    </row>
    <row r="1111" spans="1:9" x14ac:dyDescent="0.25">
      <c r="A1111" s="13"/>
      <c r="B1111" s="5">
        <f>DATE(YEAR(siječanj!B1111),MONTH(siječanj!B1111)+5,DAY(siječanj!B1111))</f>
        <v>43263</v>
      </c>
      <c r="C1111" s="9">
        <v>11.5416666666667</v>
      </c>
      <c r="D1111">
        <v>0.91727927992209257</v>
      </c>
      <c r="E1111" s="6">
        <v>111.07147630256868</v>
      </c>
      <c r="F1111" s="11">
        <v>101.88356380270397</v>
      </c>
      <c r="G1111" s="11">
        <v>186.07490374089053</v>
      </c>
      <c r="H1111" s="11">
        <v>196.86852971004564</v>
      </c>
      <c r="I1111" s="11">
        <v>2.2096738693383302</v>
      </c>
    </row>
    <row r="1112" spans="1:9" x14ac:dyDescent="0.25">
      <c r="A1112" s="13"/>
      <c r="B1112" s="5">
        <f>DATE(YEAR(siječanj!B1112),MONTH(siječanj!B1112)+5,DAY(siječanj!B1112))</f>
        <v>43263</v>
      </c>
      <c r="C1112" s="9">
        <v>11.5520833333333</v>
      </c>
      <c r="D1112">
        <v>0.91727927992209257</v>
      </c>
      <c r="E1112" s="6">
        <v>110.64461119508694</v>
      </c>
      <c r="F1112" s="11">
        <v>101.49200928428925</v>
      </c>
      <c r="G1112" s="11">
        <v>186.98172659721257</v>
      </c>
      <c r="H1112" s="11">
        <v>188.7371749215873</v>
      </c>
      <c r="I1112" s="11">
        <v>2.1313605702968466</v>
      </c>
    </row>
    <row r="1113" spans="1:9" x14ac:dyDescent="0.25">
      <c r="A1113" s="13"/>
      <c r="B1113" s="5">
        <f>DATE(YEAR(siječanj!B1113),MONTH(siječanj!B1113)+5,DAY(siječanj!B1113))</f>
        <v>43263</v>
      </c>
      <c r="C1113" s="9">
        <v>11.5625</v>
      </c>
      <c r="D1113">
        <v>0.91727927992209257</v>
      </c>
      <c r="E1113" s="6">
        <v>110.61193785121088</v>
      </c>
      <c r="F1113" s="11">
        <v>101.46203870294597</v>
      </c>
      <c r="G1113" s="11">
        <v>185.49638032712087</v>
      </c>
      <c r="H1113" s="11">
        <v>184.62039870935476</v>
      </c>
      <c r="I1113" s="11">
        <v>2.1343216572253985</v>
      </c>
    </row>
    <row r="1114" spans="1:9" x14ac:dyDescent="0.25">
      <c r="A1114" s="13"/>
      <c r="B1114" s="5">
        <f>DATE(YEAR(siječanj!B1114),MONTH(siječanj!B1114)+5,DAY(siječanj!B1114))</f>
        <v>43263</v>
      </c>
      <c r="C1114" s="9">
        <v>11.5729166666667</v>
      </c>
      <c r="D1114">
        <v>0.91727927992209257</v>
      </c>
      <c r="E1114" s="6">
        <v>111.57773261693576</v>
      </c>
      <c r="F1114" s="11">
        <v>102.34794223020262</v>
      </c>
      <c r="G1114" s="11">
        <v>185.20911530178662</v>
      </c>
      <c r="H1114" s="11">
        <v>186.4443708373658</v>
      </c>
      <c r="I1114" s="11">
        <v>1.9982576627982518</v>
      </c>
    </row>
    <row r="1115" spans="1:9" x14ac:dyDescent="0.25">
      <c r="A1115" s="13"/>
      <c r="B1115" s="5">
        <f>DATE(YEAR(siječanj!B1115),MONTH(siječanj!B1115)+5,DAY(siječanj!B1115))</f>
        <v>43263</v>
      </c>
      <c r="C1115" s="9">
        <v>11.5833333333333</v>
      </c>
      <c r="D1115">
        <v>0.91727927992209257</v>
      </c>
      <c r="E1115" s="6">
        <v>111.82385487998813</v>
      </c>
      <c r="F1115" s="11">
        <v>102.57370508242809</v>
      </c>
      <c r="G1115" s="11">
        <v>184.93518425244091</v>
      </c>
      <c r="H1115" s="11">
        <v>184.60356511869369</v>
      </c>
      <c r="I1115" s="11">
        <v>2.0463300740587789</v>
      </c>
    </row>
    <row r="1116" spans="1:9" x14ac:dyDescent="0.25">
      <c r="A1116" s="13"/>
      <c r="B1116" s="5">
        <f>DATE(YEAR(siječanj!B1116),MONTH(siječanj!B1116)+5,DAY(siječanj!B1116))</f>
        <v>43263</v>
      </c>
      <c r="C1116" s="9">
        <v>11.59375</v>
      </c>
      <c r="D1116">
        <v>0.91727927992209257</v>
      </c>
      <c r="E1116" s="6">
        <v>113.14301708675362</v>
      </c>
      <c r="F1116" s="11">
        <v>103.78374524155038</v>
      </c>
      <c r="G1116" s="11">
        <v>185.32479829021386</v>
      </c>
      <c r="H1116" s="11">
        <v>180.11178595570701</v>
      </c>
      <c r="I1116" s="11">
        <v>2.3169850196689805</v>
      </c>
    </row>
    <row r="1117" spans="1:9" x14ac:dyDescent="0.25">
      <c r="A1117" s="13"/>
      <c r="B1117" s="5">
        <f>DATE(YEAR(siječanj!B1117),MONTH(siječanj!B1117)+5,DAY(siječanj!B1117))</f>
        <v>43263</v>
      </c>
      <c r="C1117" s="9">
        <v>11.6041666666667</v>
      </c>
      <c r="D1117">
        <v>0.91727927992209257</v>
      </c>
      <c r="E1117" s="6">
        <v>114.147042501489</v>
      </c>
      <c r="F1117" s="11">
        <v>104.70471695100233</v>
      </c>
      <c r="G1117" s="11">
        <v>182.21814258360081</v>
      </c>
      <c r="H1117" s="11">
        <v>175.11691763663097</v>
      </c>
      <c r="I1117" s="11">
        <v>2.4565411166136895</v>
      </c>
    </row>
    <row r="1118" spans="1:9" x14ac:dyDescent="0.25">
      <c r="A1118" s="13"/>
      <c r="B1118" s="5">
        <f>DATE(YEAR(siječanj!B1118),MONTH(siječanj!B1118)+5,DAY(siječanj!B1118))</f>
        <v>43263</v>
      </c>
      <c r="C1118" s="9">
        <v>11.6145833333333</v>
      </c>
      <c r="D1118">
        <v>0.91727927992209257</v>
      </c>
      <c r="E1118" s="6">
        <v>114.52325410670159</v>
      </c>
      <c r="F1118" s="11">
        <v>105.04980806133007</v>
      </c>
      <c r="G1118" s="11">
        <v>180.45298369114525</v>
      </c>
      <c r="H1118" s="11">
        <v>171.10929084367291</v>
      </c>
      <c r="I1118" s="11">
        <v>2.2770368469115114</v>
      </c>
    </row>
    <row r="1119" spans="1:9" x14ac:dyDescent="0.25">
      <c r="A1119" s="13"/>
      <c r="B1119" s="5">
        <f>DATE(YEAR(siječanj!B1119),MONTH(siječanj!B1119)+5,DAY(siječanj!B1119))</f>
        <v>43263</v>
      </c>
      <c r="C1119" s="9">
        <v>11.625</v>
      </c>
      <c r="D1119">
        <v>0.91727927992209257</v>
      </c>
      <c r="E1119" s="6">
        <v>114.796109556491</v>
      </c>
      <c r="F1119" s="11">
        <v>105.30009271183572</v>
      </c>
      <c r="G1119" s="11">
        <v>179.5844191817165</v>
      </c>
      <c r="H1119" s="11">
        <v>169.58477520875687</v>
      </c>
      <c r="I1119" s="11">
        <v>2.4623842881515245</v>
      </c>
    </row>
    <row r="1120" spans="1:9" x14ac:dyDescent="0.25">
      <c r="A1120" s="13"/>
      <c r="B1120" s="5">
        <f>DATE(YEAR(siječanj!B1120),MONTH(siječanj!B1120)+5,DAY(siječanj!B1120))</f>
        <v>43263</v>
      </c>
      <c r="C1120" s="9">
        <v>11.6354166666667</v>
      </c>
      <c r="D1120">
        <v>0.91727927992209257</v>
      </c>
      <c r="E1120" s="6">
        <v>115.16958962175352</v>
      </c>
      <c r="F1120" s="11">
        <v>105.64267823716497</v>
      </c>
      <c r="G1120" s="11">
        <v>179.44278736806785</v>
      </c>
      <c r="H1120" s="11">
        <v>164.75343835947189</v>
      </c>
      <c r="I1120" s="11">
        <v>2.4054656171915814</v>
      </c>
    </row>
    <row r="1121" spans="1:9" x14ac:dyDescent="0.25">
      <c r="A1121" s="13"/>
      <c r="B1121" s="5">
        <f>DATE(YEAR(siječanj!B1121),MONTH(siječanj!B1121)+5,DAY(siječanj!B1121))</f>
        <v>43263</v>
      </c>
      <c r="C1121" s="9">
        <v>11.6458333333333</v>
      </c>
      <c r="D1121">
        <v>0.91727927992209257</v>
      </c>
      <c r="E1121" s="6">
        <v>115.88623005557079</v>
      </c>
      <c r="F1121" s="11">
        <v>106.30003765825994</v>
      </c>
      <c r="G1121" s="11">
        <v>177.40439244821474</v>
      </c>
      <c r="H1121" s="11">
        <v>164.32577926282298</v>
      </c>
      <c r="I1121" s="11">
        <v>2.4134188506744501</v>
      </c>
    </row>
    <row r="1122" spans="1:9" x14ac:dyDescent="0.25">
      <c r="A1122" s="13"/>
      <c r="B1122" s="5">
        <f>DATE(YEAR(siječanj!B1122),MONTH(siječanj!B1122)+5,DAY(siječanj!B1122))</f>
        <v>43263</v>
      </c>
      <c r="C1122" s="9">
        <v>11.65625</v>
      </c>
      <c r="D1122">
        <v>0.91727927992209257</v>
      </c>
      <c r="E1122" s="6">
        <v>115.79002807504224</v>
      </c>
      <c r="F1122" s="11">
        <v>106.21179357483364</v>
      </c>
      <c r="G1122" s="11">
        <v>175.99038837324341</v>
      </c>
      <c r="H1122" s="11">
        <v>160.65300204890391</v>
      </c>
      <c r="I1122" s="11">
        <v>2.1551112675454478</v>
      </c>
    </row>
    <row r="1123" spans="1:9" x14ac:dyDescent="0.25">
      <c r="A1123" s="13"/>
      <c r="B1123" s="5">
        <f>DATE(YEAR(siječanj!B1123),MONTH(siječanj!B1123)+5,DAY(siječanj!B1123))</f>
        <v>43263</v>
      </c>
      <c r="C1123" s="9">
        <v>11.6666666666667</v>
      </c>
      <c r="D1123">
        <v>0.91727927992209257</v>
      </c>
      <c r="E1123" s="6">
        <v>115.01640319505559</v>
      </c>
      <c r="F1123" s="11">
        <v>105.50216350198966</v>
      </c>
      <c r="G1123" s="11">
        <v>176.30909008496221</v>
      </c>
      <c r="H1123" s="11">
        <v>162.46142096665943</v>
      </c>
      <c r="I1123" s="11">
        <v>2.0691147429477112</v>
      </c>
    </row>
    <row r="1124" spans="1:9" x14ac:dyDescent="0.25">
      <c r="A1124" s="13"/>
      <c r="B1124" s="5">
        <f>DATE(YEAR(siječanj!B1124),MONTH(siječanj!B1124)+5,DAY(siječanj!B1124))</f>
        <v>43263</v>
      </c>
      <c r="C1124" s="9">
        <v>11.6770833333333</v>
      </c>
      <c r="D1124">
        <v>0.91727927992209257</v>
      </c>
      <c r="E1124" s="6">
        <v>113.33404833492371</v>
      </c>
      <c r="F1124" s="11">
        <v>103.95897424731446</v>
      </c>
      <c r="G1124" s="11">
        <v>170.43206082302282</v>
      </c>
      <c r="H1124" s="11">
        <v>163.21330930832519</v>
      </c>
      <c r="I1124" s="11">
        <v>2.1669526151715823</v>
      </c>
    </row>
    <row r="1125" spans="1:9" x14ac:dyDescent="0.25">
      <c r="A1125" s="13"/>
      <c r="B1125" s="5">
        <f>DATE(YEAR(siječanj!B1125),MONTH(siječanj!B1125)+5,DAY(siječanj!B1125))</f>
        <v>43263</v>
      </c>
      <c r="C1125" s="9">
        <v>11.6875</v>
      </c>
      <c r="D1125">
        <v>0.91727927992209257</v>
      </c>
      <c r="E1125" s="6">
        <v>114.07611569617728</v>
      </c>
      <c r="F1125" s="11">
        <v>104.63965726209882</v>
      </c>
      <c r="G1125" s="11">
        <v>165.14119619881521</v>
      </c>
      <c r="H1125" s="11">
        <v>160.78121267992117</v>
      </c>
      <c r="I1125" s="11">
        <v>2.1320275898785228</v>
      </c>
    </row>
    <row r="1126" spans="1:9" x14ac:dyDescent="0.25">
      <c r="A1126" s="13"/>
      <c r="B1126" s="5">
        <f>DATE(YEAR(siječanj!B1126),MONTH(siječanj!B1126)+5,DAY(siječanj!B1126))</f>
        <v>43263</v>
      </c>
      <c r="C1126" s="9">
        <v>11.6979166666667</v>
      </c>
      <c r="D1126">
        <v>0.91727927992209257</v>
      </c>
      <c r="E1126" s="6">
        <v>114.10307799901038</v>
      </c>
      <c r="F1126" s="11">
        <v>104.6643892238266</v>
      </c>
      <c r="G1126" s="11">
        <v>164.13607795517422</v>
      </c>
      <c r="H1126" s="11">
        <v>160.15763531256468</v>
      </c>
      <c r="I1126" s="11">
        <v>2.1046077849160216</v>
      </c>
    </row>
    <row r="1127" spans="1:9" x14ac:dyDescent="0.25">
      <c r="A1127" s="13"/>
      <c r="B1127" s="5">
        <f>DATE(YEAR(siječanj!B1127),MONTH(siječanj!B1127)+5,DAY(siječanj!B1127))</f>
        <v>43263</v>
      </c>
      <c r="C1127" s="9">
        <v>11.7083333333333</v>
      </c>
      <c r="D1127">
        <v>0.91727927992209257</v>
      </c>
      <c r="E1127" s="6">
        <v>115.11402252147688</v>
      </c>
      <c r="F1127" s="11">
        <v>105.59170768743586</v>
      </c>
      <c r="G1127" s="11">
        <v>163.01648196347861</v>
      </c>
      <c r="H1127" s="11">
        <v>166.35205550864268</v>
      </c>
      <c r="I1127" s="11">
        <v>1.8559404847965573</v>
      </c>
    </row>
    <row r="1128" spans="1:9" x14ac:dyDescent="0.25">
      <c r="A1128" s="13"/>
      <c r="B1128" s="5">
        <f>DATE(YEAR(siječanj!B1128),MONTH(siječanj!B1128)+5,DAY(siječanj!B1128))</f>
        <v>43263</v>
      </c>
      <c r="C1128" s="9">
        <v>11.71875</v>
      </c>
      <c r="D1128">
        <v>0.91727927992209257</v>
      </c>
      <c r="E1128" s="6">
        <v>115.22730604921671</v>
      </c>
      <c r="F1128" s="11">
        <v>105.69562032018808</v>
      </c>
      <c r="G1128" s="11">
        <v>163.01559410307081</v>
      </c>
      <c r="H1128" s="11">
        <v>176.75193933212887</v>
      </c>
      <c r="I1128" s="11">
        <v>1.8707409192925282</v>
      </c>
    </row>
    <row r="1129" spans="1:9" x14ac:dyDescent="0.25">
      <c r="A1129" s="13"/>
      <c r="B1129" s="5">
        <f>DATE(YEAR(siječanj!B1129),MONTH(siječanj!B1129)+5,DAY(siječanj!B1129))</f>
        <v>43263</v>
      </c>
      <c r="C1129" s="9">
        <v>11.7291666666667</v>
      </c>
      <c r="D1129">
        <v>0.91727927992209257</v>
      </c>
      <c r="E1129" s="6">
        <v>115.79486133363942</v>
      </c>
      <c r="F1129" s="11">
        <v>106.21622702279933</v>
      </c>
      <c r="G1129" s="11">
        <v>163.75467160433845</v>
      </c>
      <c r="H1129" s="11">
        <v>168.12960080232452</v>
      </c>
      <c r="I1129" s="11">
        <v>1.8850693399316001</v>
      </c>
    </row>
    <row r="1130" spans="1:9" x14ac:dyDescent="0.25">
      <c r="A1130" s="13"/>
      <c r="B1130" s="5">
        <f>DATE(YEAR(siječanj!B1130),MONTH(siječanj!B1130)+5,DAY(siječanj!B1130))</f>
        <v>43263</v>
      </c>
      <c r="C1130" s="9">
        <v>11.7395833333333</v>
      </c>
      <c r="D1130">
        <v>0.91727927992209257</v>
      </c>
      <c r="E1130" s="6">
        <v>117.09835338801895</v>
      </c>
      <c r="F1130" s="11">
        <v>107.41189327582475</v>
      </c>
      <c r="G1130" s="11">
        <v>163.2250046178049</v>
      </c>
      <c r="H1130" s="11">
        <v>163.24492145902772</v>
      </c>
      <c r="I1130" s="11">
        <v>1.840346026990465</v>
      </c>
    </row>
    <row r="1131" spans="1:9" x14ac:dyDescent="0.25">
      <c r="A1131" s="13"/>
      <c r="B1131" s="5">
        <f>DATE(YEAR(siječanj!B1131),MONTH(siječanj!B1131)+5,DAY(siječanj!B1131))</f>
        <v>43263</v>
      </c>
      <c r="C1131" s="9">
        <v>11.75</v>
      </c>
      <c r="D1131">
        <v>0.91727927992209257</v>
      </c>
      <c r="E1131" s="6">
        <v>119.89076283942968</v>
      </c>
      <c r="F1131" s="11">
        <v>109.97331260666243</v>
      </c>
      <c r="G1131" s="11">
        <v>161.20905127368908</v>
      </c>
      <c r="H1131" s="11">
        <v>161.78483825875216</v>
      </c>
      <c r="I1131" s="11">
        <v>1.8779991323717007</v>
      </c>
    </row>
    <row r="1132" spans="1:9" x14ac:dyDescent="0.25">
      <c r="A1132" s="13"/>
      <c r="B1132" s="5">
        <f>DATE(YEAR(siječanj!B1132),MONTH(siječanj!B1132)+5,DAY(siječanj!B1132))</f>
        <v>43263</v>
      </c>
      <c r="C1132" s="9">
        <v>11.7604166666667</v>
      </c>
      <c r="D1132">
        <v>0.91727927992209257</v>
      </c>
      <c r="E1132" s="6">
        <v>122.0436517398396</v>
      </c>
      <c r="F1132" s="11">
        <v>111.94811298698271</v>
      </c>
      <c r="G1132" s="11">
        <v>160.67679302035449</v>
      </c>
      <c r="H1132" s="11">
        <v>159.89467166789368</v>
      </c>
      <c r="I1132" s="11">
        <v>2.5439346822243234</v>
      </c>
    </row>
    <row r="1133" spans="1:9" x14ac:dyDescent="0.25">
      <c r="A1133" s="13"/>
      <c r="B1133" s="5">
        <f>DATE(YEAR(siječanj!B1133),MONTH(siječanj!B1133)+5,DAY(siječanj!B1133))</f>
        <v>43263</v>
      </c>
      <c r="C1133" s="9">
        <v>11.7708333333333</v>
      </c>
      <c r="D1133">
        <v>0.91727927992209257</v>
      </c>
      <c r="E1133" s="6">
        <v>123.60199230581202</v>
      </c>
      <c r="F1133" s="11">
        <v>113.37754649921128</v>
      </c>
      <c r="G1133" s="11">
        <v>159.66376036493367</v>
      </c>
      <c r="H1133" s="11">
        <v>158.99319957402088</v>
      </c>
      <c r="I1133" s="11">
        <v>4.5626599458894015</v>
      </c>
    </row>
    <row r="1134" spans="1:9" x14ac:dyDescent="0.25">
      <c r="A1134" s="13"/>
      <c r="B1134" s="5">
        <f>DATE(YEAR(siječanj!B1134),MONTH(siječanj!B1134)+5,DAY(siječanj!B1134))</f>
        <v>43263</v>
      </c>
      <c r="C1134" s="9">
        <v>11.78125</v>
      </c>
      <c r="D1134">
        <v>0.91727927992209257</v>
      </c>
      <c r="E1134" s="6">
        <v>125.85837919541883</v>
      </c>
      <c r="F1134" s="11">
        <v>115.44728344053547</v>
      </c>
      <c r="G1134" s="11">
        <v>159.06617808340576</v>
      </c>
      <c r="H1134" s="11">
        <v>161.98288782098126</v>
      </c>
      <c r="I1134" s="11">
        <v>11.044365229142876</v>
      </c>
    </row>
    <row r="1135" spans="1:9" x14ac:dyDescent="0.25">
      <c r="A1135" s="13"/>
      <c r="B1135" s="5">
        <f>DATE(YEAR(siječanj!B1135),MONTH(siječanj!B1135)+5,DAY(siječanj!B1135))</f>
        <v>43263</v>
      </c>
      <c r="C1135" s="9">
        <v>11.7916666666667</v>
      </c>
      <c r="D1135">
        <v>0.91727927992209257</v>
      </c>
      <c r="E1135" s="6">
        <v>129.11370036157524</v>
      </c>
      <c r="F1135" s="11">
        <v>118.43332209574255</v>
      </c>
      <c r="G1135" s="11">
        <v>157.69195497566508</v>
      </c>
      <c r="H1135" s="11">
        <v>163.40099942909114</v>
      </c>
      <c r="I1135" s="11">
        <v>26.001952338638748</v>
      </c>
    </row>
    <row r="1136" spans="1:9" x14ac:dyDescent="0.25">
      <c r="A1136" s="13"/>
      <c r="B1136" s="5">
        <f>DATE(YEAR(siječanj!B1136),MONTH(siječanj!B1136)+5,DAY(siječanj!B1136))</f>
        <v>43263</v>
      </c>
      <c r="C1136" s="9">
        <v>11.8020833333333</v>
      </c>
      <c r="D1136">
        <v>0.91727927992209257</v>
      </c>
      <c r="E1136" s="6">
        <v>133.18528580584933</v>
      </c>
      <c r="F1136" s="11">
        <v>122.16810306020757</v>
      </c>
      <c r="G1136" s="11">
        <v>154.26793939161468</v>
      </c>
      <c r="H1136" s="11">
        <v>159.08238870565643</v>
      </c>
      <c r="I1136" s="11">
        <v>42.326947591099923</v>
      </c>
    </row>
    <row r="1137" spans="1:9" x14ac:dyDescent="0.25">
      <c r="A1137" s="13"/>
      <c r="B1137" s="5">
        <f>DATE(YEAR(siječanj!B1137),MONTH(siječanj!B1137)+5,DAY(siječanj!B1137))</f>
        <v>43263</v>
      </c>
      <c r="C1137" s="9">
        <v>11.8125</v>
      </c>
      <c r="D1137">
        <v>0.91727927992209257</v>
      </c>
      <c r="E1137" s="6">
        <v>138.05445016835765</v>
      </c>
      <c r="F1137" s="11">
        <v>126.63448664047151</v>
      </c>
      <c r="G1137" s="11">
        <v>153.54526922928559</v>
      </c>
      <c r="H1137" s="11">
        <v>158.02224577105568</v>
      </c>
      <c r="I1137" s="11">
        <v>63.196715264326883</v>
      </c>
    </row>
    <row r="1138" spans="1:9" x14ac:dyDescent="0.25">
      <c r="A1138" s="13"/>
      <c r="B1138" s="5">
        <f>DATE(YEAR(siječanj!B1138),MONTH(siječanj!B1138)+5,DAY(siječanj!B1138))</f>
        <v>43263</v>
      </c>
      <c r="C1138" s="9">
        <v>11.8229166666667</v>
      </c>
      <c r="D1138">
        <v>0.91727927992209257</v>
      </c>
      <c r="E1138" s="6">
        <v>141.66803947958269</v>
      </c>
      <c r="F1138" s="11">
        <v>129.94915724180618</v>
      </c>
      <c r="G1138" s="11">
        <v>150.21752021126031</v>
      </c>
      <c r="H1138" s="11">
        <v>159.02515289191615</v>
      </c>
      <c r="I1138" s="11">
        <v>86.943553399636599</v>
      </c>
    </row>
    <row r="1139" spans="1:9" x14ac:dyDescent="0.25">
      <c r="A1139" s="13"/>
      <c r="B1139" s="5">
        <f>DATE(YEAR(siječanj!B1139),MONTH(siječanj!B1139)+5,DAY(siječanj!B1139))</f>
        <v>43263</v>
      </c>
      <c r="C1139" s="9">
        <v>11.8333333333333</v>
      </c>
      <c r="D1139">
        <v>0.91727927992209257</v>
      </c>
      <c r="E1139" s="6">
        <v>147.64913500329925</v>
      </c>
      <c r="F1139" s="11">
        <v>135.43549223694617</v>
      </c>
      <c r="G1139" s="11">
        <v>144.52513377439871</v>
      </c>
      <c r="H1139" s="11">
        <v>152.32716189194733</v>
      </c>
      <c r="I1139" s="11">
        <v>129.4619186101786</v>
      </c>
    </row>
    <row r="1140" spans="1:9" x14ac:dyDescent="0.25">
      <c r="A1140" s="13"/>
      <c r="B1140" s="5">
        <f>DATE(YEAR(siječanj!B1140),MONTH(siječanj!B1140)+5,DAY(siječanj!B1140))</f>
        <v>43263</v>
      </c>
      <c r="C1140" s="9">
        <v>11.84375</v>
      </c>
      <c r="D1140">
        <v>0.91727927992209257</v>
      </c>
      <c r="E1140" s="6">
        <v>152.00275938625077</v>
      </c>
      <c r="F1140" s="11">
        <v>139.4289816759912</v>
      </c>
      <c r="G1140" s="11">
        <v>125.53124855957184</v>
      </c>
      <c r="H1140" s="11">
        <v>139.01626698986942</v>
      </c>
      <c r="I1140" s="11">
        <v>197.65533456251765</v>
      </c>
    </row>
    <row r="1141" spans="1:9" x14ac:dyDescent="0.25">
      <c r="A1141" s="13"/>
      <c r="B1141" s="5">
        <f>DATE(YEAR(siječanj!B1141),MONTH(siječanj!B1141)+5,DAY(siječanj!B1141))</f>
        <v>43263</v>
      </c>
      <c r="C1141" s="9">
        <v>11.8541666666667</v>
      </c>
      <c r="D1141">
        <v>0.91727927992209257</v>
      </c>
      <c r="E1141" s="6">
        <v>155.6049226480115</v>
      </c>
      <c r="F1141" s="11">
        <v>142.73317139890091</v>
      </c>
      <c r="G1141" s="11">
        <v>118.40143219236406</v>
      </c>
      <c r="H1141" s="11">
        <v>130.60294353724078</v>
      </c>
      <c r="I1141" s="11">
        <v>228.76419082440211</v>
      </c>
    </row>
    <row r="1142" spans="1:9" x14ac:dyDescent="0.25">
      <c r="A1142" s="13"/>
      <c r="B1142" s="5">
        <f>DATE(YEAR(siječanj!B1142),MONTH(siječanj!B1142)+5,DAY(siječanj!B1142))</f>
        <v>43263</v>
      </c>
      <c r="C1142" s="9">
        <v>11.8645833333333</v>
      </c>
      <c r="D1142">
        <v>0.91727927992209257</v>
      </c>
      <c r="E1142" s="6">
        <v>156.3492077737271</v>
      </c>
      <c r="F1142" s="11">
        <v>143.41588872307403</v>
      </c>
      <c r="G1142" s="11">
        <v>116.50172829965057</v>
      </c>
      <c r="H1142" s="11">
        <v>128.19236853809872</v>
      </c>
      <c r="I1142" s="11">
        <v>229.69209506486277</v>
      </c>
    </row>
    <row r="1143" spans="1:9" x14ac:dyDescent="0.25">
      <c r="A1143" s="13"/>
      <c r="B1143" s="5">
        <f>DATE(YEAR(siječanj!B1143),MONTH(siječanj!B1143)+5,DAY(siječanj!B1143))</f>
        <v>43263</v>
      </c>
      <c r="C1143" s="9">
        <v>11.875</v>
      </c>
      <c r="D1143">
        <v>0.91727927992209257</v>
      </c>
      <c r="E1143" s="6">
        <v>156.15036872508975</v>
      </c>
      <c r="F1143" s="11">
        <v>143.23349778371957</v>
      </c>
      <c r="G1143" s="11">
        <v>113.25711676252517</v>
      </c>
      <c r="H1143" s="11">
        <v>123.26988385611891</v>
      </c>
      <c r="I1143" s="11">
        <v>231.05040194064242</v>
      </c>
    </row>
    <row r="1144" spans="1:9" x14ac:dyDescent="0.25">
      <c r="A1144" s="13"/>
      <c r="B1144" s="5">
        <f>DATE(YEAR(siječanj!B1144),MONTH(siječanj!B1144)+5,DAY(siječanj!B1144))</f>
        <v>43263</v>
      </c>
      <c r="C1144" s="9">
        <v>11.8854166666667</v>
      </c>
      <c r="D1144">
        <v>0.91727927992209257</v>
      </c>
      <c r="E1144" s="6">
        <v>160.38316561049021</v>
      </c>
      <c r="F1144" s="11">
        <v>147.11615466281617</v>
      </c>
      <c r="G1144" s="11">
        <v>110.44117708617986</v>
      </c>
      <c r="H1144" s="11">
        <v>109.66805762703184</v>
      </c>
      <c r="I1144" s="11">
        <v>238.13237284587814</v>
      </c>
    </row>
    <row r="1145" spans="1:9" x14ac:dyDescent="0.25">
      <c r="A1145" s="13"/>
      <c r="B1145" s="5">
        <f>DATE(YEAR(siječanj!B1145),MONTH(siječanj!B1145)+5,DAY(siječanj!B1145))</f>
        <v>43263</v>
      </c>
      <c r="C1145" s="9">
        <v>11.8958333333333</v>
      </c>
      <c r="D1145">
        <v>0.91727927992209257</v>
      </c>
      <c r="E1145" s="6">
        <v>163.22945900193966</v>
      </c>
      <c r="F1145" s="11">
        <v>149.72700061537194</v>
      </c>
      <c r="G1145" s="11">
        <v>107.85098696655281</v>
      </c>
      <c r="H1145" s="11">
        <v>101.32790851664016</v>
      </c>
      <c r="I1145" s="11">
        <v>243.78719485434081</v>
      </c>
    </row>
    <row r="1146" spans="1:9" x14ac:dyDescent="0.25">
      <c r="A1146" s="13"/>
      <c r="B1146" s="5">
        <f>DATE(YEAR(siječanj!B1146),MONTH(siječanj!B1146)+5,DAY(siječanj!B1146))</f>
        <v>43263</v>
      </c>
      <c r="C1146" s="9">
        <v>11.90625</v>
      </c>
      <c r="D1146">
        <v>0.91727927992209257</v>
      </c>
      <c r="E1146" s="6">
        <v>161.34333364196067</v>
      </c>
      <c r="F1146" s="11">
        <v>147.99689690332761</v>
      </c>
      <c r="G1146" s="11">
        <v>104.51030973679775</v>
      </c>
      <c r="H1146" s="11">
        <v>103.58262630096111</v>
      </c>
      <c r="I1146" s="11">
        <v>244.52783559731185</v>
      </c>
    </row>
    <row r="1147" spans="1:9" x14ac:dyDescent="0.25">
      <c r="A1147" s="13"/>
      <c r="B1147" s="5">
        <f>DATE(YEAR(siječanj!B1147),MONTH(siječanj!B1147)+5,DAY(siječanj!B1147))</f>
        <v>43263</v>
      </c>
      <c r="C1147" s="9">
        <v>11.9166666666667</v>
      </c>
      <c r="D1147">
        <v>0.91727927992209257</v>
      </c>
      <c r="E1147" s="6">
        <v>157.394070405007</v>
      </c>
      <c r="F1147" s="11">
        <v>144.37431956511196</v>
      </c>
      <c r="G1147" s="11">
        <v>102.91921165894883</v>
      </c>
      <c r="H1147" s="11">
        <v>92.488077908354455</v>
      </c>
      <c r="I1147" s="11">
        <v>241.5160121792901</v>
      </c>
    </row>
    <row r="1148" spans="1:9" x14ac:dyDescent="0.25">
      <c r="A1148" s="13"/>
      <c r="B1148" s="5">
        <f>DATE(YEAR(siječanj!B1148),MONTH(siječanj!B1148)+5,DAY(siječanj!B1148))</f>
        <v>43263</v>
      </c>
      <c r="C1148" s="9">
        <v>11.9270833333333</v>
      </c>
      <c r="D1148">
        <v>0.91727927992209257</v>
      </c>
      <c r="E1148" s="6">
        <v>150.81523875839994</v>
      </c>
      <c r="F1148" s="11">
        <v>138.33969360958358</v>
      </c>
      <c r="G1148" s="11">
        <v>100.54310838670148</v>
      </c>
      <c r="H1148" s="11">
        <v>87.970538615452966</v>
      </c>
      <c r="I1148" s="11">
        <v>242.28762983164944</v>
      </c>
    </row>
    <row r="1149" spans="1:9" x14ac:dyDescent="0.25">
      <c r="A1149" s="13"/>
      <c r="B1149" s="5">
        <f>DATE(YEAR(siječanj!B1149),MONTH(siječanj!B1149)+5,DAY(siječanj!B1149))</f>
        <v>43263</v>
      </c>
      <c r="C1149" s="9">
        <v>11.9375</v>
      </c>
      <c r="D1149">
        <v>0.91727927992209257</v>
      </c>
      <c r="E1149" s="6">
        <v>141.63271989438971</v>
      </c>
      <c r="F1149" s="11">
        <v>129.91675931813322</v>
      </c>
      <c r="G1149" s="11">
        <v>97.522426493331778</v>
      </c>
      <c r="H1149" s="11">
        <v>83.747619268973494</v>
      </c>
      <c r="I1149" s="11">
        <v>241.47142087022419</v>
      </c>
    </row>
    <row r="1150" spans="1:9" x14ac:dyDescent="0.25">
      <c r="A1150" s="13"/>
      <c r="B1150" s="5">
        <f>DATE(YEAR(siječanj!B1150),MONTH(siječanj!B1150)+5,DAY(siječanj!B1150))</f>
        <v>43263</v>
      </c>
      <c r="C1150" s="9">
        <v>11.9479166666667</v>
      </c>
      <c r="D1150">
        <v>0.91727927992209257</v>
      </c>
      <c r="E1150" s="6">
        <v>130.44537865498916</v>
      </c>
      <c r="F1150" s="11">
        <v>119.65484300181316</v>
      </c>
      <c r="G1150" s="11">
        <v>93.239355746392221</v>
      </c>
      <c r="H1150" s="11">
        <v>81.184454232596906</v>
      </c>
      <c r="I1150" s="11">
        <v>238.78039286978512</v>
      </c>
    </row>
    <row r="1151" spans="1:9" x14ac:dyDescent="0.25">
      <c r="A1151" s="13"/>
      <c r="B1151" s="5">
        <f>DATE(YEAR(siječanj!B1151),MONTH(siječanj!B1151)+5,DAY(siječanj!B1151))</f>
        <v>43263</v>
      </c>
      <c r="C1151" s="9">
        <v>11.9583333333333</v>
      </c>
      <c r="D1151">
        <v>0.91727927992209257</v>
      </c>
      <c r="E1151" s="6">
        <v>119.10781660415957</v>
      </c>
      <c r="F1151" s="11">
        <v>109.25513224775615</v>
      </c>
      <c r="G1151" s="11">
        <v>89.869178249784554</v>
      </c>
      <c r="H1151" s="11">
        <v>79.552286300322692</v>
      </c>
      <c r="I1151" s="11">
        <v>239.01225767663425</v>
      </c>
    </row>
    <row r="1152" spans="1:9" x14ac:dyDescent="0.25">
      <c r="A1152" s="13"/>
      <c r="B1152" s="5">
        <f>DATE(YEAR(siječanj!B1152),MONTH(siječanj!B1152)+5,DAY(siječanj!B1152))</f>
        <v>43263</v>
      </c>
      <c r="C1152" s="9">
        <v>11.96875</v>
      </c>
      <c r="D1152">
        <v>0.91727927992209257</v>
      </c>
      <c r="E1152" s="6">
        <v>109.01430932991471</v>
      </c>
      <c r="F1152" s="11">
        <v>99.996567163348416</v>
      </c>
      <c r="G1152" s="11">
        <v>86.688147159780186</v>
      </c>
      <c r="H1152" s="11">
        <v>77.171565437407878</v>
      </c>
      <c r="I1152" s="11">
        <v>239.87060687516933</v>
      </c>
    </row>
    <row r="1153" spans="1:9" x14ac:dyDescent="0.25">
      <c r="A1153" s="13"/>
      <c r="B1153" s="5">
        <f>DATE(YEAR(siječanj!B1153),MONTH(siječanj!B1153)+5,DAY(siječanj!B1153))</f>
        <v>43263</v>
      </c>
      <c r="C1153" s="9">
        <v>11.9791666666667</v>
      </c>
      <c r="D1153">
        <v>0.91727927992209257</v>
      </c>
      <c r="E1153" s="6">
        <v>99.255014002500019</v>
      </c>
      <c r="F1153" s="11">
        <v>91.044567772870437</v>
      </c>
      <c r="G1153" s="11">
        <v>84.415083904451791</v>
      </c>
      <c r="H1153" s="11">
        <v>78.409099257286712</v>
      </c>
      <c r="I1153" s="11">
        <v>239.329095978048</v>
      </c>
    </row>
    <row r="1154" spans="1:9" ht="15.75" thickBot="1" x14ac:dyDescent="0.3">
      <c r="A1154" s="13"/>
      <c r="B1154" s="5">
        <f>DATE(YEAR(siječanj!B1154),MONTH(siječanj!B1154)+5,DAY(siječanj!B1154))</f>
        <v>43263</v>
      </c>
      <c r="C1154" s="9">
        <v>11.9895833333333</v>
      </c>
      <c r="D1154">
        <v>0.91727927992209257</v>
      </c>
      <c r="E1154" s="6">
        <v>91.010905075594124</v>
      </c>
      <c r="F1154" s="11">
        <v>83.4824174727989</v>
      </c>
      <c r="G1154" s="11">
        <v>82.46327345296416</v>
      </c>
      <c r="H1154" s="11">
        <v>75.441843756679404</v>
      </c>
      <c r="I1154" s="11">
        <v>239.69037658415337</v>
      </c>
    </row>
    <row r="1155" spans="1:9" x14ac:dyDescent="0.25">
      <c r="A1155" s="12">
        <f t="shared" ref="A1155" si="10">A1059+1</f>
        <v>164</v>
      </c>
      <c r="B1155" s="5">
        <f>DATE(YEAR(siječanj!B1155),MONTH(siječanj!B1155)+5,DAY(siječanj!B1155))</f>
        <v>43264</v>
      </c>
      <c r="C1155" s="9">
        <v>12</v>
      </c>
      <c r="D1155">
        <v>0.91827853974421614</v>
      </c>
      <c r="E1155" s="6">
        <v>82.257124913461283</v>
      </c>
      <c r="F1155" s="11">
        <v>75.534952549090804</v>
      </c>
      <c r="G1155" s="11">
        <v>77.879334534351912</v>
      </c>
      <c r="H1155" s="11">
        <v>72.313758027700914</v>
      </c>
      <c r="I1155" s="11">
        <v>239.76978391531233</v>
      </c>
    </row>
    <row r="1156" spans="1:9" x14ac:dyDescent="0.25">
      <c r="A1156" s="13"/>
      <c r="B1156" s="5">
        <f>DATE(YEAR(siječanj!B1156),MONTH(siječanj!B1156)+5,DAY(siječanj!B1156))</f>
        <v>43264</v>
      </c>
      <c r="C1156" s="9">
        <v>12.0104166666667</v>
      </c>
      <c r="D1156">
        <v>0.91827853974421614</v>
      </c>
      <c r="E1156" s="6">
        <v>77.360615396115293</v>
      </c>
      <c r="F1156" s="11">
        <v>71.03859293965867</v>
      </c>
      <c r="G1156" s="11">
        <v>76.139622283629222</v>
      </c>
      <c r="H1156" s="11">
        <v>70.514514500563223</v>
      </c>
      <c r="I1156" s="11">
        <v>239.51544944882201</v>
      </c>
    </row>
    <row r="1157" spans="1:9" x14ac:dyDescent="0.25">
      <c r="A1157" s="13"/>
      <c r="B1157" s="5">
        <f>DATE(YEAR(siječanj!B1157),MONTH(siječanj!B1157)+5,DAY(siječanj!B1157))</f>
        <v>43264</v>
      </c>
      <c r="C1157" s="9">
        <v>12.0208333333333</v>
      </c>
      <c r="D1157">
        <v>0.91827853974421614</v>
      </c>
      <c r="E1157" s="6">
        <v>72.53664343966517</v>
      </c>
      <c r="F1157" s="11">
        <v>66.608843015722613</v>
      </c>
      <c r="G1157" s="11">
        <v>74.752876728417533</v>
      </c>
      <c r="H1157" s="11">
        <v>70.437539154426403</v>
      </c>
      <c r="I1157" s="11">
        <v>239.74935731564918</v>
      </c>
    </row>
    <row r="1158" spans="1:9" x14ac:dyDescent="0.25">
      <c r="A1158" s="13"/>
      <c r="B1158" s="5">
        <f>DATE(YEAR(siječanj!B1158),MONTH(siječanj!B1158)+5,DAY(siječanj!B1158))</f>
        <v>43264</v>
      </c>
      <c r="C1158" s="9">
        <v>12.03125</v>
      </c>
      <c r="D1158">
        <v>0.91827853974421614</v>
      </c>
      <c r="E1158" s="6">
        <v>68.736701411114055</v>
      </c>
      <c r="F1158" s="11">
        <v>63.119437798632013</v>
      </c>
      <c r="G1158" s="11">
        <v>72.518449461965844</v>
      </c>
      <c r="H1158" s="11">
        <v>69.421980751314223</v>
      </c>
      <c r="I1158" s="11">
        <v>240.02136630100989</v>
      </c>
    </row>
    <row r="1159" spans="1:9" x14ac:dyDescent="0.25">
      <c r="A1159" s="13"/>
      <c r="B1159" s="5">
        <f>DATE(YEAR(siječanj!B1159),MONTH(siječanj!B1159)+5,DAY(siječanj!B1159))</f>
        <v>43264</v>
      </c>
      <c r="C1159" s="9">
        <v>12.0416666666667</v>
      </c>
      <c r="D1159">
        <v>0.91827853974421614</v>
      </c>
      <c r="E1159" s="6">
        <v>66.124785851145248</v>
      </c>
      <c r="F1159" s="11">
        <v>60.720971792288665</v>
      </c>
      <c r="G1159" s="11">
        <v>71.917307703870961</v>
      </c>
      <c r="H1159" s="11">
        <v>68.05981253534398</v>
      </c>
      <c r="I1159" s="11">
        <v>239.87065387654914</v>
      </c>
    </row>
    <row r="1160" spans="1:9" x14ac:dyDescent="0.25">
      <c r="A1160" s="13"/>
      <c r="B1160" s="5">
        <f>DATE(YEAR(siječanj!B1160),MONTH(siječanj!B1160)+5,DAY(siječanj!B1160))</f>
        <v>43264</v>
      </c>
      <c r="C1160" s="9">
        <v>12.0520833333333</v>
      </c>
      <c r="D1160">
        <v>0.91827853974421614</v>
      </c>
      <c r="E1160" s="6">
        <v>63.872816637260122</v>
      </c>
      <c r="F1160" s="11">
        <v>58.653036791013299</v>
      </c>
      <c r="G1160" s="11">
        <v>70.356822731485309</v>
      </c>
      <c r="H1160" s="11">
        <v>67.108542072531804</v>
      </c>
      <c r="I1160" s="11">
        <v>239.51129632689893</v>
      </c>
    </row>
    <row r="1161" spans="1:9" x14ac:dyDescent="0.25">
      <c r="A1161" s="13"/>
      <c r="B1161" s="5">
        <f>DATE(YEAR(siječanj!B1161),MONTH(siječanj!B1161)+5,DAY(siječanj!B1161))</f>
        <v>43264</v>
      </c>
      <c r="C1161" s="9">
        <v>12.0625</v>
      </c>
      <c r="D1161">
        <v>0.91827853974421614</v>
      </c>
      <c r="E1161" s="6">
        <v>62.219264943486124</v>
      </c>
      <c r="F1161" s="11">
        <v>57.134615756262939</v>
      </c>
      <c r="G1161" s="11">
        <v>69.408161964363444</v>
      </c>
      <c r="H1161" s="11">
        <v>65.688242980656909</v>
      </c>
      <c r="I1161" s="11">
        <v>239.73472288602662</v>
      </c>
    </row>
    <row r="1162" spans="1:9" x14ac:dyDescent="0.25">
      <c r="A1162" s="13"/>
      <c r="B1162" s="5">
        <f>DATE(YEAR(siječanj!B1162),MONTH(siječanj!B1162)+5,DAY(siječanj!B1162))</f>
        <v>43264</v>
      </c>
      <c r="C1162" s="9">
        <v>12.0729166666667</v>
      </c>
      <c r="D1162">
        <v>0.91827853974421614</v>
      </c>
      <c r="E1162" s="6">
        <v>60.804479993421864</v>
      </c>
      <c r="F1162" s="11">
        <v>55.835449098265833</v>
      </c>
      <c r="G1162" s="11">
        <v>69.116562091155842</v>
      </c>
      <c r="H1162" s="11">
        <v>65.2949815644957</v>
      </c>
      <c r="I1162" s="11">
        <v>239.31172346804371</v>
      </c>
    </row>
    <row r="1163" spans="1:9" x14ac:dyDescent="0.25">
      <c r="A1163" s="13"/>
      <c r="B1163" s="5">
        <f>DATE(YEAR(siječanj!B1163),MONTH(siječanj!B1163)+5,DAY(siječanj!B1163))</f>
        <v>43264</v>
      </c>
      <c r="C1163" s="9">
        <v>12.0833333333333</v>
      </c>
      <c r="D1163">
        <v>0.91827853974421614</v>
      </c>
      <c r="E1163" s="6">
        <v>60.510122345165769</v>
      </c>
      <c r="F1163" s="11">
        <v>55.565146786862684</v>
      </c>
      <c r="G1163" s="11">
        <v>69.7172699627166</v>
      </c>
      <c r="H1163" s="11">
        <v>65.218363440478285</v>
      </c>
      <c r="I1163" s="11">
        <v>239.49767892713325</v>
      </c>
    </row>
    <row r="1164" spans="1:9" x14ac:dyDescent="0.25">
      <c r="A1164" s="13"/>
      <c r="B1164" s="5">
        <f>DATE(YEAR(siječanj!B1164),MONTH(siječanj!B1164)+5,DAY(siječanj!B1164))</f>
        <v>43264</v>
      </c>
      <c r="C1164" s="9">
        <v>12.09375</v>
      </c>
      <c r="D1164">
        <v>0.91827853974421614</v>
      </c>
      <c r="E1164" s="6">
        <v>59.990780625366213</v>
      </c>
      <c r="F1164" s="11">
        <v>55.088246430776898</v>
      </c>
      <c r="G1164" s="11">
        <v>70.810772500346076</v>
      </c>
      <c r="H1164" s="11">
        <v>66.011436682900609</v>
      </c>
      <c r="I1164" s="11">
        <v>239.60032194042154</v>
      </c>
    </row>
    <row r="1165" spans="1:9" x14ac:dyDescent="0.25">
      <c r="A1165" s="13"/>
      <c r="B1165" s="5">
        <f>DATE(YEAR(siječanj!B1165),MONTH(siječanj!B1165)+5,DAY(siječanj!B1165))</f>
        <v>43264</v>
      </c>
      <c r="C1165" s="9">
        <v>12.1041666666667</v>
      </c>
      <c r="D1165">
        <v>0.91827853974421614</v>
      </c>
      <c r="E1165" s="6">
        <v>59.210188037264395</v>
      </c>
      <c r="F1165" s="11">
        <v>54.371445008839601</v>
      </c>
      <c r="G1165" s="11">
        <v>70.248929613332805</v>
      </c>
      <c r="H1165" s="11">
        <v>65.776244047715522</v>
      </c>
      <c r="I1165" s="11">
        <v>239.74540119950959</v>
      </c>
    </row>
    <row r="1166" spans="1:9" x14ac:dyDescent="0.25">
      <c r="A1166" s="13"/>
      <c r="B1166" s="5">
        <f>DATE(YEAR(siječanj!B1166),MONTH(siječanj!B1166)+5,DAY(siječanj!B1166))</f>
        <v>43264</v>
      </c>
      <c r="C1166" s="9">
        <v>12.1145833333333</v>
      </c>
      <c r="D1166">
        <v>0.91827853974421614</v>
      </c>
      <c r="E1166" s="6">
        <v>58.896667951885902</v>
      </c>
      <c r="F1166" s="11">
        <v>54.083546242657761</v>
      </c>
      <c r="G1166" s="11">
        <v>68.832627546717774</v>
      </c>
      <c r="H1166" s="11">
        <v>64.858528381738452</v>
      </c>
      <c r="I1166" s="11">
        <v>239.72698065873826</v>
      </c>
    </row>
    <row r="1167" spans="1:9" x14ac:dyDescent="0.25">
      <c r="A1167" s="13"/>
      <c r="B1167" s="5">
        <f>DATE(YEAR(siječanj!B1167),MONTH(siječanj!B1167)+5,DAY(siječanj!B1167))</f>
        <v>43264</v>
      </c>
      <c r="C1167" s="9">
        <v>12.125</v>
      </c>
      <c r="D1167">
        <v>0.91827853974421614</v>
      </c>
      <c r="E1167" s="6">
        <v>58.688792207357153</v>
      </c>
      <c r="F1167" s="11">
        <v>53.892658407523655</v>
      </c>
      <c r="G1167" s="11">
        <v>67.932682595455205</v>
      </c>
      <c r="H1167" s="11">
        <v>63.675741861959018</v>
      </c>
      <c r="I1167" s="11">
        <v>239.52484972478567</v>
      </c>
    </row>
    <row r="1168" spans="1:9" x14ac:dyDescent="0.25">
      <c r="A1168" s="13"/>
      <c r="B1168" s="5">
        <f>DATE(YEAR(siječanj!B1168),MONTH(siječanj!B1168)+5,DAY(siječanj!B1168))</f>
        <v>43264</v>
      </c>
      <c r="C1168" s="9">
        <v>12.1354166666667</v>
      </c>
      <c r="D1168">
        <v>0.91827853974421614</v>
      </c>
      <c r="E1168" s="6">
        <v>58.623040847019823</v>
      </c>
      <c r="F1168" s="11">
        <v>53.8322803443669</v>
      </c>
      <c r="G1168" s="11">
        <v>66.693193308964169</v>
      </c>
      <c r="H1168" s="11">
        <v>63.527643190473128</v>
      </c>
      <c r="I1168" s="11">
        <v>239.37863243228841</v>
      </c>
    </row>
    <row r="1169" spans="1:9" x14ac:dyDescent="0.25">
      <c r="A1169" s="13"/>
      <c r="B1169" s="5">
        <f>DATE(YEAR(siječanj!B1169),MONTH(siječanj!B1169)+5,DAY(siječanj!B1169))</f>
        <v>43264</v>
      </c>
      <c r="C1169" s="9">
        <v>12.1458333333333</v>
      </c>
      <c r="D1169">
        <v>0.91827853974421614</v>
      </c>
      <c r="E1169" s="6">
        <v>59.102456855436117</v>
      </c>
      <c r="F1169" s="11">
        <v>54.272517776505417</v>
      </c>
      <c r="G1169" s="11">
        <v>66.592603947469442</v>
      </c>
      <c r="H1169" s="11">
        <v>63.765304270640691</v>
      </c>
      <c r="I1169" s="11">
        <v>239.2045703223516</v>
      </c>
    </row>
    <row r="1170" spans="1:9" x14ac:dyDescent="0.25">
      <c r="A1170" s="13"/>
      <c r="B1170" s="5">
        <f>DATE(YEAR(siječanj!B1170),MONTH(siječanj!B1170)+5,DAY(siječanj!B1170))</f>
        <v>43264</v>
      </c>
      <c r="C1170" s="9">
        <v>12.15625</v>
      </c>
      <c r="D1170">
        <v>0.91827853974421614</v>
      </c>
      <c r="E1170" s="6">
        <v>60.309585258621929</v>
      </c>
      <c r="F1170" s="11">
        <v>55.380997883866648</v>
      </c>
      <c r="G1170" s="11">
        <v>65.819418143658027</v>
      </c>
      <c r="H1170" s="11">
        <v>62.886754598385771</v>
      </c>
      <c r="I1170" s="11">
        <v>239.27211630529726</v>
      </c>
    </row>
    <row r="1171" spans="1:9" x14ac:dyDescent="0.25">
      <c r="A1171" s="13"/>
      <c r="B1171" s="5">
        <f>DATE(YEAR(siječanj!B1171),MONTH(siječanj!B1171)+5,DAY(siječanj!B1171))</f>
        <v>43264</v>
      </c>
      <c r="C1171" s="9">
        <v>12.1666666666667</v>
      </c>
      <c r="D1171">
        <v>0.91827853974421614</v>
      </c>
      <c r="E1171" s="6">
        <v>62.458875746926253</v>
      </c>
      <c r="F1171" s="11">
        <v>57.354645214952875</v>
      </c>
      <c r="G1171" s="11">
        <v>65.493902806366279</v>
      </c>
      <c r="H1171" s="11">
        <v>63.15430995209735</v>
      </c>
      <c r="I1171" s="11">
        <v>232.57959883323582</v>
      </c>
    </row>
    <row r="1172" spans="1:9" x14ac:dyDescent="0.25">
      <c r="A1172" s="13"/>
      <c r="B1172" s="5">
        <f>DATE(YEAR(siječanj!B1172),MONTH(siječanj!B1172)+5,DAY(siječanj!B1172))</f>
        <v>43264</v>
      </c>
      <c r="C1172" s="9">
        <v>12.1770833333333</v>
      </c>
      <c r="D1172">
        <v>0.91827853974421614</v>
      </c>
      <c r="E1172" s="6">
        <v>64.649881234220928</v>
      </c>
      <c r="F1172" s="11">
        <v>59.366598534397397</v>
      </c>
      <c r="G1172" s="11">
        <v>64.463876261692178</v>
      </c>
      <c r="H1172" s="11">
        <v>60.996772639184513</v>
      </c>
      <c r="I1172" s="11">
        <v>172.93615888231994</v>
      </c>
    </row>
    <row r="1173" spans="1:9" x14ac:dyDescent="0.25">
      <c r="A1173" s="13"/>
      <c r="B1173" s="5">
        <f>DATE(YEAR(siječanj!B1173),MONTH(siječanj!B1173)+5,DAY(siječanj!B1173))</f>
        <v>43264</v>
      </c>
      <c r="C1173" s="9">
        <v>12.1875</v>
      </c>
      <c r="D1173">
        <v>0.91827853974421614</v>
      </c>
      <c r="E1173" s="6">
        <v>67.188704792178356</v>
      </c>
      <c r="F1173" s="11">
        <v>61.697945723866759</v>
      </c>
      <c r="G1173" s="11">
        <v>64.047594271942145</v>
      </c>
      <c r="H1173" s="11">
        <v>59.993395911717613</v>
      </c>
      <c r="I1173" s="11">
        <v>104.47761014648462</v>
      </c>
    </row>
    <row r="1174" spans="1:9" x14ac:dyDescent="0.25">
      <c r="A1174" s="13"/>
      <c r="B1174" s="5">
        <f>DATE(YEAR(siječanj!B1174),MONTH(siječanj!B1174)+5,DAY(siječanj!B1174))</f>
        <v>43264</v>
      </c>
      <c r="C1174" s="9">
        <v>12.1979166666667</v>
      </c>
      <c r="D1174">
        <v>0.91827853974421614</v>
      </c>
      <c r="E1174" s="6">
        <v>70.960329658211663</v>
      </c>
      <c r="F1174" s="11">
        <v>65.161347898310794</v>
      </c>
      <c r="G1174" s="11">
        <v>63.632710361024309</v>
      </c>
      <c r="H1174" s="11">
        <v>59.554843547292343</v>
      </c>
      <c r="I1174" s="11">
        <v>67.968774357541619</v>
      </c>
    </row>
    <row r="1175" spans="1:9" x14ac:dyDescent="0.25">
      <c r="A1175" s="13"/>
      <c r="B1175" s="5">
        <f>DATE(YEAR(siječanj!B1175),MONTH(siječanj!B1175)+5,DAY(siječanj!B1175))</f>
        <v>43264</v>
      </c>
      <c r="C1175" s="9">
        <v>12.2083333333333</v>
      </c>
      <c r="D1175">
        <v>0.91827853974421614</v>
      </c>
      <c r="E1175" s="6">
        <v>74.077862784643457</v>
      </c>
      <c r="F1175" s="11">
        <v>68.024111665254807</v>
      </c>
      <c r="G1175" s="11">
        <v>63.538585105394461</v>
      </c>
      <c r="H1175" s="11">
        <v>62.66528892554232</v>
      </c>
      <c r="I1175" s="11">
        <v>46.050311897809067</v>
      </c>
    </row>
    <row r="1176" spans="1:9" x14ac:dyDescent="0.25">
      <c r="A1176" s="13"/>
      <c r="B1176" s="5">
        <f>DATE(YEAR(siječanj!B1176),MONTH(siječanj!B1176)+5,DAY(siječanj!B1176))</f>
        <v>43264</v>
      </c>
      <c r="C1176" s="9">
        <v>12.21875</v>
      </c>
      <c r="D1176">
        <v>0.91827853974421614</v>
      </c>
      <c r="E1176" s="6">
        <v>77.553113582406695</v>
      </c>
      <c r="F1176" s="11">
        <v>71.21535989306976</v>
      </c>
      <c r="G1176" s="11">
        <v>68.149694159472347</v>
      </c>
      <c r="H1176" s="11">
        <v>68.821787384718633</v>
      </c>
      <c r="I1176" s="11">
        <v>27.062349468689725</v>
      </c>
    </row>
    <row r="1177" spans="1:9" x14ac:dyDescent="0.25">
      <c r="A1177" s="13"/>
      <c r="B1177" s="5">
        <f>DATE(YEAR(siječanj!B1177),MONTH(siječanj!B1177)+5,DAY(siječanj!B1177))</f>
        <v>43264</v>
      </c>
      <c r="C1177" s="9">
        <v>12.2291666666667</v>
      </c>
      <c r="D1177">
        <v>0.91827853974421614</v>
      </c>
      <c r="E1177" s="6">
        <v>81.801869246963435</v>
      </c>
      <c r="F1177" s="11">
        <v>75.11690104044888</v>
      </c>
      <c r="G1177" s="11">
        <v>76.178402901350637</v>
      </c>
      <c r="H1177" s="11">
        <v>73.468030997633861</v>
      </c>
      <c r="I1177" s="11">
        <v>7.0050596473539342</v>
      </c>
    </row>
    <row r="1178" spans="1:9" x14ac:dyDescent="0.25">
      <c r="A1178" s="13"/>
      <c r="B1178" s="5">
        <f>DATE(YEAR(siječanj!B1178),MONTH(siječanj!B1178)+5,DAY(siječanj!B1178))</f>
        <v>43264</v>
      </c>
      <c r="C1178" s="9">
        <v>12.2395833333333</v>
      </c>
      <c r="D1178">
        <v>0.91827853974421614</v>
      </c>
      <c r="E1178" s="6">
        <v>86.421919943191583</v>
      </c>
      <c r="F1178" s="11">
        <v>79.359394447325514</v>
      </c>
      <c r="G1178" s="11">
        <v>77.590832128901809</v>
      </c>
      <c r="H1178" s="11">
        <v>76.965885771257305</v>
      </c>
      <c r="I1178" s="11">
        <v>2.8353812382132895</v>
      </c>
    </row>
    <row r="1179" spans="1:9" x14ac:dyDescent="0.25">
      <c r="A1179" s="13"/>
      <c r="B1179" s="5">
        <f>DATE(YEAR(siječanj!B1179),MONTH(siječanj!B1179)+5,DAY(siječanj!B1179))</f>
        <v>43264</v>
      </c>
      <c r="C1179" s="9">
        <v>12.25</v>
      </c>
      <c r="D1179">
        <v>0.91827853974421614</v>
      </c>
      <c r="E1179" s="6">
        <v>88.836515960406672</v>
      </c>
      <c r="F1179" s="11">
        <v>81.576666152085991</v>
      </c>
      <c r="G1179" s="11">
        <v>77.442756296727808</v>
      </c>
      <c r="H1179" s="11">
        <v>94.947323417834127</v>
      </c>
      <c r="I1179" s="11">
        <v>2.9554457629444206</v>
      </c>
    </row>
    <row r="1180" spans="1:9" x14ac:dyDescent="0.25">
      <c r="A1180" s="13"/>
      <c r="B1180" s="5">
        <f>DATE(YEAR(siječanj!B1180),MONTH(siječanj!B1180)+5,DAY(siječanj!B1180))</f>
        <v>43264</v>
      </c>
      <c r="C1180" s="9">
        <v>12.2604166666667</v>
      </c>
      <c r="D1180">
        <v>0.91827853974421614</v>
      </c>
      <c r="E1180" s="6">
        <v>89.781277670147219</v>
      </c>
      <c r="F1180" s="11">
        <v>82.444220555312782</v>
      </c>
      <c r="G1180" s="11">
        <v>87.40375863099392</v>
      </c>
      <c r="H1180" s="11">
        <v>100.37127169457338</v>
      </c>
      <c r="I1180" s="11">
        <v>3.5121221052773288</v>
      </c>
    </row>
    <row r="1181" spans="1:9" x14ac:dyDescent="0.25">
      <c r="A1181" s="13"/>
      <c r="B1181" s="5">
        <f>DATE(YEAR(siječanj!B1181),MONTH(siječanj!B1181)+5,DAY(siječanj!B1181))</f>
        <v>43264</v>
      </c>
      <c r="C1181" s="9">
        <v>12.2708333333333</v>
      </c>
      <c r="D1181">
        <v>0.91827853974421614</v>
      </c>
      <c r="E1181" s="6">
        <v>92.93805511074163</v>
      </c>
      <c r="F1181" s="11">
        <v>85.343021533759313</v>
      </c>
      <c r="G1181" s="11">
        <v>93.80716055578182</v>
      </c>
      <c r="H1181" s="11">
        <v>109.16235151788788</v>
      </c>
      <c r="I1181" s="11">
        <v>3.3708119568389749</v>
      </c>
    </row>
    <row r="1182" spans="1:9" x14ac:dyDescent="0.25">
      <c r="A1182" s="13"/>
      <c r="B1182" s="5">
        <f>DATE(YEAR(siječanj!B1182),MONTH(siječanj!B1182)+5,DAY(siječanj!B1182))</f>
        <v>43264</v>
      </c>
      <c r="C1182" s="9">
        <v>12.28125</v>
      </c>
      <c r="D1182">
        <v>0.91827853974421614</v>
      </c>
      <c r="E1182" s="6">
        <v>93.738585758420797</v>
      </c>
      <c r="F1182" s="11">
        <v>86.078131647930618</v>
      </c>
      <c r="G1182" s="11">
        <v>102.58037841554018</v>
      </c>
      <c r="H1182" s="11">
        <v>119.98176261764165</v>
      </c>
      <c r="I1182" s="11">
        <v>3.4918375097829859</v>
      </c>
    </row>
    <row r="1183" spans="1:9" x14ac:dyDescent="0.25">
      <c r="A1183" s="13"/>
      <c r="B1183" s="5">
        <f>DATE(YEAR(siječanj!B1183),MONTH(siječanj!B1183)+5,DAY(siječanj!B1183))</f>
        <v>43264</v>
      </c>
      <c r="C1183" s="9">
        <v>12.2916666666667</v>
      </c>
      <c r="D1183">
        <v>0.91827853974421614</v>
      </c>
      <c r="E1183" s="6">
        <v>93.497041849910701</v>
      </c>
      <c r="F1183" s="11">
        <v>85.856327060339865</v>
      </c>
      <c r="G1183" s="11">
        <v>111.38241357260669</v>
      </c>
      <c r="H1183" s="11">
        <v>129.04072692066541</v>
      </c>
      <c r="I1183" s="11">
        <v>3.1193965760441782</v>
      </c>
    </row>
    <row r="1184" spans="1:9" x14ac:dyDescent="0.25">
      <c r="A1184" s="13"/>
      <c r="B1184" s="5">
        <f>DATE(YEAR(siječanj!B1184),MONTH(siječanj!B1184)+5,DAY(siječanj!B1184))</f>
        <v>43264</v>
      </c>
      <c r="C1184" s="9">
        <v>12.3020833333333</v>
      </c>
      <c r="D1184">
        <v>0.91827853974421614</v>
      </c>
      <c r="E1184" s="6">
        <v>93.112236903330199</v>
      </c>
      <c r="F1184" s="11">
        <v>85.502968935907575</v>
      </c>
      <c r="G1184" s="11">
        <v>125.41547718685062</v>
      </c>
      <c r="H1184" s="11">
        <v>139.80311493445785</v>
      </c>
      <c r="I1184" s="11">
        <v>2.7931989998704156</v>
      </c>
    </row>
    <row r="1185" spans="1:9" x14ac:dyDescent="0.25">
      <c r="A1185" s="13"/>
      <c r="B1185" s="5">
        <f>DATE(YEAR(siječanj!B1185),MONTH(siječanj!B1185)+5,DAY(siječanj!B1185))</f>
        <v>43264</v>
      </c>
      <c r="C1185" s="9">
        <v>12.3125</v>
      </c>
      <c r="D1185">
        <v>0.91827853974421614</v>
      </c>
      <c r="E1185" s="6">
        <v>94.003223775934899</v>
      </c>
      <c r="F1185" s="11">
        <v>86.321143060214283</v>
      </c>
      <c r="G1185" s="11">
        <v>135.12427895568845</v>
      </c>
      <c r="H1185" s="11">
        <v>149.14143496232896</v>
      </c>
      <c r="I1185" s="11">
        <v>2.3033246186409424</v>
      </c>
    </row>
    <row r="1186" spans="1:9" x14ac:dyDescent="0.25">
      <c r="A1186" s="13"/>
      <c r="B1186" s="5">
        <f>DATE(YEAR(siječanj!B1186),MONTH(siječanj!B1186)+5,DAY(siječanj!B1186))</f>
        <v>43264</v>
      </c>
      <c r="C1186" s="9">
        <v>12.3229166666667</v>
      </c>
      <c r="D1186">
        <v>0.91827853974421614</v>
      </c>
      <c r="E1186" s="6">
        <v>95.702157318080268</v>
      </c>
      <c r="F1186" s="11">
        <v>87.881237272417991</v>
      </c>
      <c r="G1186" s="11">
        <v>144.47285044703659</v>
      </c>
      <c r="H1186" s="11">
        <v>163.64551997669787</v>
      </c>
      <c r="I1186" s="11">
        <v>1.9560594239856519</v>
      </c>
    </row>
    <row r="1187" spans="1:9" x14ac:dyDescent="0.25">
      <c r="A1187" s="13"/>
      <c r="B1187" s="5">
        <f>DATE(YEAR(siječanj!B1187),MONTH(siječanj!B1187)+5,DAY(siječanj!B1187))</f>
        <v>43264</v>
      </c>
      <c r="C1187" s="9">
        <v>12.3333333333333</v>
      </c>
      <c r="D1187">
        <v>0.91827853974421614</v>
      </c>
      <c r="E1187" s="6">
        <v>96.550388746739088</v>
      </c>
      <c r="F1187" s="11">
        <v>88.660149990091966</v>
      </c>
      <c r="G1187" s="11">
        <v>166.25366520244103</v>
      </c>
      <c r="H1187" s="11">
        <v>178.30974485758918</v>
      </c>
      <c r="I1187" s="11">
        <v>1.8159173098372505</v>
      </c>
    </row>
    <row r="1188" spans="1:9" x14ac:dyDescent="0.25">
      <c r="A1188" s="13"/>
      <c r="B1188" s="5">
        <f>DATE(YEAR(siječanj!B1188),MONTH(siječanj!B1188)+5,DAY(siječanj!B1188))</f>
        <v>43264</v>
      </c>
      <c r="C1188" s="9">
        <v>12.34375</v>
      </c>
      <c r="D1188">
        <v>0.91827853974421614</v>
      </c>
      <c r="E1188" s="6">
        <v>98.252385104921416</v>
      </c>
      <c r="F1188" s="11">
        <v>90.223056720533606</v>
      </c>
      <c r="G1188" s="11">
        <v>189.94905651675649</v>
      </c>
      <c r="H1188" s="11">
        <v>190.3601273259269</v>
      </c>
      <c r="I1188" s="11">
        <v>1.757469593989176</v>
      </c>
    </row>
    <row r="1189" spans="1:9" x14ac:dyDescent="0.25">
      <c r="A1189" s="13"/>
      <c r="B1189" s="5">
        <f>DATE(YEAR(siječanj!B1189),MONTH(siječanj!B1189)+5,DAY(siječanj!B1189))</f>
        <v>43264</v>
      </c>
      <c r="C1189" s="9">
        <v>12.3541666666667</v>
      </c>
      <c r="D1189">
        <v>0.91827853974421614</v>
      </c>
      <c r="E1189" s="6">
        <v>99.007057818834852</v>
      </c>
      <c r="F1189" s="11">
        <v>90.916056478250852</v>
      </c>
      <c r="G1189" s="11">
        <v>187.84157320127972</v>
      </c>
      <c r="H1189" s="11">
        <v>195.02861102607454</v>
      </c>
      <c r="I1189" s="11">
        <v>1.8615216486426391</v>
      </c>
    </row>
    <row r="1190" spans="1:9" x14ac:dyDescent="0.25">
      <c r="A1190" s="13"/>
      <c r="B1190" s="5">
        <f>DATE(YEAR(siječanj!B1190),MONTH(siječanj!B1190)+5,DAY(siječanj!B1190))</f>
        <v>43264</v>
      </c>
      <c r="C1190" s="9">
        <v>12.3645833333333</v>
      </c>
      <c r="D1190">
        <v>0.91827853974421614</v>
      </c>
      <c r="E1190" s="6">
        <v>100.69658768259733</v>
      </c>
      <c r="F1190" s="11">
        <v>92.467515494400899</v>
      </c>
      <c r="G1190" s="11">
        <v>189.18494215548262</v>
      </c>
      <c r="H1190" s="11">
        <v>201.57448159541528</v>
      </c>
      <c r="I1190" s="11">
        <v>2.0599944752042485</v>
      </c>
    </row>
    <row r="1191" spans="1:9" x14ac:dyDescent="0.25">
      <c r="A1191" s="13"/>
      <c r="B1191" s="5">
        <f>DATE(YEAR(siječanj!B1191),MONTH(siječanj!B1191)+5,DAY(siječanj!B1191))</f>
        <v>43264</v>
      </c>
      <c r="C1191" s="9">
        <v>12.375</v>
      </c>
      <c r="D1191">
        <v>0.91827853974421614</v>
      </c>
      <c r="E1191" s="6">
        <v>102.24476977646792</v>
      </c>
      <c r="F1191" s="11">
        <v>93.88917788681853</v>
      </c>
      <c r="G1191" s="11">
        <v>191.99509667803957</v>
      </c>
      <c r="H1191" s="11">
        <v>207.71298248174369</v>
      </c>
      <c r="I1191" s="11">
        <v>1.9192053420613271</v>
      </c>
    </row>
    <row r="1192" spans="1:9" x14ac:dyDescent="0.25">
      <c r="A1192" s="13"/>
      <c r="B1192" s="5">
        <f>DATE(YEAR(siječanj!B1192),MONTH(siječanj!B1192)+5,DAY(siječanj!B1192))</f>
        <v>43264</v>
      </c>
      <c r="C1192" s="9">
        <v>12.3854166666667</v>
      </c>
      <c r="D1192">
        <v>0.91827853974421614</v>
      </c>
      <c r="E1192" s="6">
        <v>104.06683090372576</v>
      </c>
      <c r="F1192" s="11">
        <v>95.562337518081549</v>
      </c>
      <c r="G1192" s="11">
        <v>199.28098765602732</v>
      </c>
      <c r="H1192" s="11">
        <v>209.57446694602515</v>
      </c>
      <c r="I1192" s="11">
        <v>1.6665809257729063</v>
      </c>
    </row>
    <row r="1193" spans="1:9" x14ac:dyDescent="0.25">
      <c r="A1193" s="13"/>
      <c r="B1193" s="5">
        <f>DATE(YEAR(siječanj!B1193),MONTH(siječanj!B1193)+5,DAY(siječanj!B1193))</f>
        <v>43264</v>
      </c>
      <c r="C1193" s="9">
        <v>12.3958333333333</v>
      </c>
      <c r="D1193">
        <v>0.91827853974421614</v>
      </c>
      <c r="E1193" s="6">
        <v>104.73693597393496</v>
      </c>
      <c r="F1193" s="11">
        <v>96.177680623428458</v>
      </c>
      <c r="G1193" s="11">
        <v>196.96843269115772</v>
      </c>
      <c r="H1193" s="11">
        <v>212.47146207359435</v>
      </c>
      <c r="I1193" s="11">
        <v>1.6398681415663952</v>
      </c>
    </row>
    <row r="1194" spans="1:9" x14ac:dyDescent="0.25">
      <c r="A1194" s="13"/>
      <c r="B1194" s="5">
        <f>DATE(YEAR(siječanj!B1194),MONTH(siječanj!B1194)+5,DAY(siječanj!B1194))</f>
        <v>43264</v>
      </c>
      <c r="C1194" s="9">
        <v>12.40625</v>
      </c>
      <c r="D1194">
        <v>0.91827853974421614</v>
      </c>
      <c r="E1194" s="6">
        <v>105.45548074932962</v>
      </c>
      <c r="F1194" s="11">
        <v>96.8375048705187</v>
      </c>
      <c r="G1194" s="11">
        <v>194.98587254029789</v>
      </c>
      <c r="H1194" s="11">
        <v>211.05806660020707</v>
      </c>
      <c r="I1194" s="11">
        <v>1.759456652323196</v>
      </c>
    </row>
    <row r="1195" spans="1:9" x14ac:dyDescent="0.25">
      <c r="A1195" s="13"/>
      <c r="B1195" s="5">
        <f>DATE(YEAR(siječanj!B1195),MONTH(siječanj!B1195)+5,DAY(siječanj!B1195))</f>
        <v>43264</v>
      </c>
      <c r="C1195" s="9">
        <v>12.4166666666667</v>
      </c>
      <c r="D1195">
        <v>0.91827853974421614</v>
      </c>
      <c r="E1195" s="6">
        <v>106.61301196471497</v>
      </c>
      <c r="F1195" s="11">
        <v>97.900440944691113</v>
      </c>
      <c r="G1195" s="11">
        <v>203.16961938623572</v>
      </c>
      <c r="H1195" s="11">
        <v>211.7457753723281</v>
      </c>
      <c r="I1195" s="11">
        <v>1.7204405069272302</v>
      </c>
    </row>
    <row r="1196" spans="1:9" x14ac:dyDescent="0.25">
      <c r="A1196" s="13"/>
      <c r="B1196" s="5">
        <f>DATE(YEAR(siječanj!B1196),MONTH(siječanj!B1196)+5,DAY(siječanj!B1196))</f>
        <v>43264</v>
      </c>
      <c r="C1196" s="9">
        <v>12.4270833333333</v>
      </c>
      <c r="D1196">
        <v>0.91827853974421614</v>
      </c>
      <c r="E1196" s="6">
        <v>107.03923634060349</v>
      </c>
      <c r="F1196" s="11">
        <v>98.291833642185409</v>
      </c>
      <c r="G1196" s="11">
        <v>198.97651983310857</v>
      </c>
      <c r="H1196" s="11">
        <v>207.94464704678305</v>
      </c>
      <c r="I1196" s="11">
        <v>1.9847582664968253</v>
      </c>
    </row>
    <row r="1197" spans="1:9" x14ac:dyDescent="0.25">
      <c r="A1197" s="13"/>
      <c r="B1197" s="5">
        <f>DATE(YEAR(siječanj!B1197),MONTH(siječanj!B1197)+5,DAY(siječanj!B1197))</f>
        <v>43264</v>
      </c>
      <c r="C1197" s="9">
        <v>12.4375</v>
      </c>
      <c r="D1197">
        <v>0.91827853974421614</v>
      </c>
      <c r="E1197" s="6">
        <v>109.05613144811876</v>
      </c>
      <c r="F1197" s="11">
        <v>100.14390513633178</v>
      </c>
      <c r="G1197" s="11">
        <v>195.76469485158503</v>
      </c>
      <c r="H1197" s="11">
        <v>209.02008631281188</v>
      </c>
      <c r="I1197" s="11">
        <v>2.0276835266525715</v>
      </c>
    </row>
    <row r="1198" spans="1:9" x14ac:dyDescent="0.25">
      <c r="A1198" s="13"/>
      <c r="B1198" s="5">
        <f>DATE(YEAR(siječanj!B1198),MONTH(siječanj!B1198)+5,DAY(siječanj!B1198))</f>
        <v>43264</v>
      </c>
      <c r="C1198" s="9">
        <v>12.4479166666667</v>
      </c>
      <c r="D1198">
        <v>0.91827853974421614</v>
      </c>
      <c r="E1198" s="6">
        <v>109.95053919265077</v>
      </c>
      <c r="F1198" s="11">
        <v>100.96522057391655</v>
      </c>
      <c r="G1198" s="11">
        <v>193.26374876407891</v>
      </c>
      <c r="H1198" s="11">
        <v>207.16453414395173</v>
      </c>
      <c r="I1198" s="11">
        <v>1.9591225139087032</v>
      </c>
    </row>
    <row r="1199" spans="1:9" x14ac:dyDescent="0.25">
      <c r="A1199" s="13"/>
      <c r="B1199" s="5">
        <f>DATE(YEAR(siječanj!B1199),MONTH(siječanj!B1199)+5,DAY(siječanj!B1199))</f>
        <v>43264</v>
      </c>
      <c r="C1199" s="9">
        <v>12.4583333333333</v>
      </c>
      <c r="D1199">
        <v>0.91827853974421614</v>
      </c>
      <c r="E1199" s="6">
        <v>111.16874550785624</v>
      </c>
      <c r="F1199" s="11">
        <v>102.08387329015062</v>
      </c>
      <c r="G1199" s="11">
        <v>197.84367423225049</v>
      </c>
      <c r="H1199" s="11">
        <v>210.47011912896363</v>
      </c>
      <c r="I1199" s="11">
        <v>1.8070950508424228</v>
      </c>
    </row>
    <row r="1200" spans="1:9" x14ac:dyDescent="0.25">
      <c r="A1200" s="13"/>
      <c r="B1200" s="5">
        <f>DATE(YEAR(siječanj!B1200),MONTH(siječanj!B1200)+5,DAY(siječanj!B1200))</f>
        <v>43264</v>
      </c>
      <c r="C1200" s="9">
        <v>12.46875</v>
      </c>
      <c r="D1200">
        <v>0.91827853974421614</v>
      </c>
      <c r="E1200" s="6">
        <v>112.78231991432926</v>
      </c>
      <c r="F1200" s="11">
        <v>103.5655840398953</v>
      </c>
      <c r="G1200" s="11">
        <v>205.69482294497379</v>
      </c>
      <c r="H1200" s="11">
        <v>208.0525040444569</v>
      </c>
      <c r="I1200" s="11">
        <v>1.9917064704750691</v>
      </c>
    </row>
    <row r="1201" spans="1:9" x14ac:dyDescent="0.25">
      <c r="A1201" s="13"/>
      <c r="B1201" s="5">
        <f>DATE(YEAR(siječanj!B1201),MONTH(siječanj!B1201)+5,DAY(siječanj!B1201))</f>
        <v>43264</v>
      </c>
      <c r="C1201" s="9">
        <v>12.4791666666667</v>
      </c>
      <c r="D1201">
        <v>0.91827853974421614</v>
      </c>
      <c r="E1201" s="6">
        <v>112.9860755365078</v>
      </c>
      <c r="F1201" s="11">
        <v>103.75268845509409</v>
      </c>
      <c r="G1201" s="11">
        <v>189.74837595978767</v>
      </c>
      <c r="H1201" s="11">
        <v>205.85228069513957</v>
      </c>
      <c r="I1201" s="11">
        <v>2.1231803301497489</v>
      </c>
    </row>
    <row r="1202" spans="1:9" x14ac:dyDescent="0.25">
      <c r="A1202" s="13"/>
      <c r="B1202" s="5">
        <f>DATE(YEAR(siječanj!B1202),MONTH(siječanj!B1202)+5,DAY(siječanj!B1202))</f>
        <v>43264</v>
      </c>
      <c r="C1202" s="9">
        <v>12.4895833333333</v>
      </c>
      <c r="D1202">
        <v>0.91827853974421614</v>
      </c>
      <c r="E1202" s="6">
        <v>112.22443511447919</v>
      </c>
      <c r="F1202" s="11">
        <v>103.05329040054349</v>
      </c>
      <c r="G1202" s="11">
        <v>189.6391450248216</v>
      </c>
      <c r="H1202" s="11">
        <v>199.39472426392837</v>
      </c>
      <c r="I1202" s="11">
        <v>1.8807362127240974</v>
      </c>
    </row>
    <row r="1203" spans="1:9" x14ac:dyDescent="0.25">
      <c r="A1203" s="13"/>
      <c r="B1203" s="5">
        <f>DATE(YEAR(siječanj!B1203),MONTH(siječanj!B1203)+5,DAY(siječanj!B1203))</f>
        <v>43264</v>
      </c>
      <c r="C1203" s="9">
        <v>12.5</v>
      </c>
      <c r="D1203">
        <v>0.91827853974421614</v>
      </c>
      <c r="E1203" s="6">
        <v>111.49010612457283</v>
      </c>
      <c r="F1203" s="11">
        <v>102.37897184800043</v>
      </c>
      <c r="G1203" s="11">
        <v>184.45275063610839</v>
      </c>
      <c r="H1203" s="11">
        <v>197.31666686571998</v>
      </c>
      <c r="I1203" s="11">
        <v>1.965405698363986</v>
      </c>
    </row>
    <row r="1204" spans="1:9" x14ac:dyDescent="0.25">
      <c r="A1204" s="13"/>
      <c r="B1204" s="5">
        <f>DATE(YEAR(siječanj!B1204),MONTH(siječanj!B1204)+5,DAY(siječanj!B1204))</f>
        <v>43264</v>
      </c>
      <c r="C1204" s="9">
        <v>12.5104166666667</v>
      </c>
      <c r="D1204">
        <v>0.91827853974421614</v>
      </c>
      <c r="E1204" s="6">
        <v>110.9198391370915</v>
      </c>
      <c r="F1204" s="11">
        <v>101.85530791147174</v>
      </c>
      <c r="G1204" s="11">
        <v>183.48814052138951</v>
      </c>
      <c r="H1204" s="11">
        <v>198.33542421298017</v>
      </c>
      <c r="I1204" s="11">
        <v>1.9941545423430511</v>
      </c>
    </row>
    <row r="1205" spans="1:9" x14ac:dyDescent="0.25">
      <c r="A1205" s="13"/>
      <c r="B1205" s="5">
        <f>DATE(YEAR(siječanj!B1205),MONTH(siječanj!B1205)+5,DAY(siječanj!B1205))</f>
        <v>43264</v>
      </c>
      <c r="C1205" s="9">
        <v>12.5208333333333</v>
      </c>
      <c r="D1205">
        <v>0.91827853974421614</v>
      </c>
      <c r="E1205" s="6">
        <v>111.70663174561011</v>
      </c>
      <c r="F1205" s="11">
        <v>102.57780267910375</v>
      </c>
      <c r="G1205" s="11">
        <v>182.93137973128057</v>
      </c>
      <c r="H1205" s="11">
        <v>198.0477199262408</v>
      </c>
      <c r="I1205" s="11">
        <v>2.1685246613221003</v>
      </c>
    </row>
    <row r="1206" spans="1:9" x14ac:dyDescent="0.25">
      <c r="A1206" s="13"/>
      <c r="B1206" s="5">
        <f>DATE(YEAR(siječanj!B1206),MONTH(siječanj!B1206)+5,DAY(siječanj!B1206))</f>
        <v>43264</v>
      </c>
      <c r="C1206" s="9">
        <v>12.53125</v>
      </c>
      <c r="D1206">
        <v>0.91827853974421614</v>
      </c>
      <c r="E1206" s="6">
        <v>112.05036936770549</v>
      </c>
      <c r="F1206" s="11">
        <v>102.89344956077665</v>
      </c>
      <c r="G1206" s="11">
        <v>183.56618787044926</v>
      </c>
      <c r="H1206" s="11">
        <v>198.74834488690436</v>
      </c>
      <c r="I1206" s="11">
        <v>2.5155428487260054</v>
      </c>
    </row>
    <row r="1207" spans="1:9" x14ac:dyDescent="0.25">
      <c r="A1207" s="13"/>
      <c r="B1207" s="5">
        <f>DATE(YEAR(siječanj!B1207),MONTH(siječanj!B1207)+5,DAY(siječanj!B1207))</f>
        <v>43264</v>
      </c>
      <c r="C1207" s="9">
        <v>12.5416666666667</v>
      </c>
      <c r="D1207">
        <v>0.91827853974421614</v>
      </c>
      <c r="E1207" s="6">
        <v>111.07147630256868</v>
      </c>
      <c r="F1207" s="11">
        <v>101.99455306635707</v>
      </c>
      <c r="G1207" s="11">
        <v>186.07490374089053</v>
      </c>
      <c r="H1207" s="11">
        <v>196.86852971004564</v>
      </c>
      <c r="I1207" s="11">
        <v>2.2096738693383302</v>
      </c>
    </row>
    <row r="1208" spans="1:9" x14ac:dyDescent="0.25">
      <c r="A1208" s="13"/>
      <c r="B1208" s="5">
        <f>DATE(YEAR(siječanj!B1208),MONTH(siječanj!B1208)+5,DAY(siječanj!B1208))</f>
        <v>43264</v>
      </c>
      <c r="C1208" s="9">
        <v>12.5520833333333</v>
      </c>
      <c r="D1208">
        <v>0.91827853974421614</v>
      </c>
      <c r="E1208" s="6">
        <v>110.64461119508694</v>
      </c>
      <c r="F1208" s="11">
        <v>101.60257199879098</v>
      </c>
      <c r="G1208" s="11">
        <v>186.98172659721257</v>
      </c>
      <c r="H1208" s="11">
        <v>188.7371749215873</v>
      </c>
      <c r="I1208" s="11">
        <v>2.1313605702968466</v>
      </c>
    </row>
    <row r="1209" spans="1:9" x14ac:dyDescent="0.25">
      <c r="A1209" s="13"/>
      <c r="B1209" s="5">
        <f>DATE(YEAR(siječanj!B1209),MONTH(siječanj!B1209)+5,DAY(siječanj!B1209))</f>
        <v>43264</v>
      </c>
      <c r="C1209" s="9">
        <v>12.5625</v>
      </c>
      <c r="D1209">
        <v>0.91827853974421614</v>
      </c>
      <c r="E1209" s="6">
        <v>110.61193785121088</v>
      </c>
      <c r="F1209" s="11">
        <v>101.57256876828792</v>
      </c>
      <c r="G1209" s="11">
        <v>185.49638032712087</v>
      </c>
      <c r="H1209" s="11">
        <v>184.62039870935476</v>
      </c>
      <c r="I1209" s="11">
        <v>2.1343216572253985</v>
      </c>
    </row>
    <row r="1210" spans="1:9" x14ac:dyDescent="0.25">
      <c r="A1210" s="13"/>
      <c r="B1210" s="5">
        <f>DATE(YEAR(siječanj!B1210),MONTH(siječanj!B1210)+5,DAY(siječanj!B1210))</f>
        <v>43264</v>
      </c>
      <c r="C1210" s="9">
        <v>12.5729166666667</v>
      </c>
      <c r="D1210">
        <v>0.91827853974421614</v>
      </c>
      <c r="E1210" s="6">
        <v>111.57773261693576</v>
      </c>
      <c r="F1210" s="11">
        <v>102.45943737545036</v>
      </c>
      <c r="G1210" s="11">
        <v>185.20911530178662</v>
      </c>
      <c r="H1210" s="11">
        <v>186.4443708373658</v>
      </c>
      <c r="I1210" s="11">
        <v>1.9982576627982518</v>
      </c>
    </row>
    <row r="1211" spans="1:9" x14ac:dyDescent="0.25">
      <c r="A1211" s="13"/>
      <c r="B1211" s="5">
        <f>DATE(YEAR(siječanj!B1211),MONTH(siječanj!B1211)+5,DAY(siječanj!B1211))</f>
        <v>43264</v>
      </c>
      <c r="C1211" s="9">
        <v>12.5833333333333</v>
      </c>
      <c r="D1211">
        <v>0.91827853974421614</v>
      </c>
      <c r="E1211" s="6">
        <v>111.82385487998813</v>
      </c>
      <c r="F1211" s="11">
        <v>102.68544616776464</v>
      </c>
      <c r="G1211" s="11">
        <v>184.93518425244091</v>
      </c>
      <c r="H1211" s="11">
        <v>184.60356511869369</v>
      </c>
      <c r="I1211" s="11">
        <v>2.0463300740587789</v>
      </c>
    </row>
    <row r="1212" spans="1:9" x14ac:dyDescent="0.25">
      <c r="A1212" s="13"/>
      <c r="B1212" s="5">
        <f>DATE(YEAR(siječanj!B1212),MONTH(siječanj!B1212)+5,DAY(siječanj!B1212))</f>
        <v>43264</v>
      </c>
      <c r="C1212" s="9">
        <v>12.59375</v>
      </c>
      <c r="D1212">
        <v>0.91827853974421614</v>
      </c>
      <c r="E1212" s="6">
        <v>113.14301708675362</v>
      </c>
      <c r="F1212" s="11">
        <v>103.89680451267901</v>
      </c>
      <c r="G1212" s="11">
        <v>185.32479829021386</v>
      </c>
      <c r="H1212" s="11">
        <v>180.11178595570701</v>
      </c>
      <c r="I1212" s="11">
        <v>2.3169850196689805</v>
      </c>
    </row>
    <row r="1213" spans="1:9" x14ac:dyDescent="0.25">
      <c r="A1213" s="13"/>
      <c r="B1213" s="5">
        <f>DATE(YEAR(siječanj!B1213),MONTH(siječanj!B1213)+5,DAY(siječanj!B1213))</f>
        <v>43264</v>
      </c>
      <c r="C1213" s="9">
        <v>12.6041666666667</v>
      </c>
      <c r="D1213">
        <v>0.91827853974421614</v>
      </c>
      <c r="E1213" s="6">
        <v>114.147042501489</v>
      </c>
      <c r="F1213" s="11">
        <v>104.81877950438829</v>
      </c>
      <c r="G1213" s="11">
        <v>182.21814258360081</v>
      </c>
      <c r="H1213" s="11">
        <v>175.11691763663097</v>
      </c>
      <c r="I1213" s="11">
        <v>2.4565411166136895</v>
      </c>
    </row>
    <row r="1214" spans="1:9" x14ac:dyDescent="0.25">
      <c r="A1214" s="13"/>
      <c r="B1214" s="5">
        <f>DATE(YEAR(siječanj!B1214),MONTH(siječanj!B1214)+5,DAY(siječanj!B1214))</f>
        <v>43264</v>
      </c>
      <c r="C1214" s="9">
        <v>12.6145833333333</v>
      </c>
      <c r="D1214">
        <v>0.91827853974421614</v>
      </c>
      <c r="E1214" s="6">
        <v>114.52325410670159</v>
      </c>
      <c r="F1214" s="11">
        <v>105.16424654785773</v>
      </c>
      <c r="G1214" s="11">
        <v>180.45298369114525</v>
      </c>
      <c r="H1214" s="11">
        <v>171.10929084367291</v>
      </c>
      <c r="I1214" s="11">
        <v>2.2770368469115114</v>
      </c>
    </row>
    <row r="1215" spans="1:9" x14ac:dyDescent="0.25">
      <c r="A1215" s="13"/>
      <c r="B1215" s="5">
        <f>DATE(YEAR(siječanj!B1215),MONTH(siječanj!B1215)+5,DAY(siječanj!B1215))</f>
        <v>43264</v>
      </c>
      <c r="C1215" s="9">
        <v>12.625</v>
      </c>
      <c r="D1215">
        <v>0.91827853974421614</v>
      </c>
      <c r="E1215" s="6">
        <v>114.796109556491</v>
      </c>
      <c r="F1215" s="11">
        <v>105.41480385185162</v>
      </c>
      <c r="G1215" s="11">
        <v>179.5844191817165</v>
      </c>
      <c r="H1215" s="11">
        <v>169.58477520875687</v>
      </c>
      <c r="I1215" s="11">
        <v>2.4623842881515245</v>
      </c>
    </row>
    <row r="1216" spans="1:9" x14ac:dyDescent="0.25">
      <c r="A1216" s="13"/>
      <c r="B1216" s="5">
        <f>DATE(YEAR(siječanj!B1216),MONTH(siječanj!B1216)+5,DAY(siječanj!B1216))</f>
        <v>43264</v>
      </c>
      <c r="C1216" s="9">
        <v>12.6354166666667</v>
      </c>
      <c r="D1216">
        <v>0.91827853974421614</v>
      </c>
      <c r="E1216" s="6">
        <v>115.16958962175352</v>
      </c>
      <c r="F1216" s="11">
        <v>105.75776258080445</v>
      </c>
      <c r="G1216" s="11">
        <v>179.44278736806785</v>
      </c>
      <c r="H1216" s="11">
        <v>164.75343835947189</v>
      </c>
      <c r="I1216" s="11">
        <v>2.4054656171915814</v>
      </c>
    </row>
    <row r="1217" spans="1:9" x14ac:dyDescent="0.25">
      <c r="A1217" s="13"/>
      <c r="B1217" s="5">
        <f>DATE(YEAR(siječanj!B1217),MONTH(siječanj!B1217)+5,DAY(siječanj!B1217))</f>
        <v>43264</v>
      </c>
      <c r="C1217" s="9">
        <v>12.6458333333333</v>
      </c>
      <c r="D1217">
        <v>0.91827853974421614</v>
      </c>
      <c r="E1217" s="6">
        <v>115.88623005557079</v>
      </c>
      <c r="F1217" s="11">
        <v>106.41583811189184</v>
      </c>
      <c r="G1217" s="11">
        <v>177.40439244821474</v>
      </c>
      <c r="H1217" s="11">
        <v>164.32577926282298</v>
      </c>
      <c r="I1217" s="11">
        <v>2.4134188506744501</v>
      </c>
    </row>
    <row r="1218" spans="1:9" x14ac:dyDescent="0.25">
      <c r="A1218" s="13"/>
      <c r="B1218" s="5">
        <f>DATE(YEAR(siječanj!B1218),MONTH(siječanj!B1218)+5,DAY(siječanj!B1218))</f>
        <v>43264</v>
      </c>
      <c r="C1218" s="9">
        <v>12.65625</v>
      </c>
      <c r="D1218">
        <v>0.91827853974421614</v>
      </c>
      <c r="E1218" s="6">
        <v>115.79002807504224</v>
      </c>
      <c r="F1218" s="11">
        <v>106.32749789769159</v>
      </c>
      <c r="G1218" s="11">
        <v>175.99038837324341</v>
      </c>
      <c r="H1218" s="11">
        <v>160.65300204890391</v>
      </c>
      <c r="I1218" s="11">
        <v>2.1551112675454478</v>
      </c>
    </row>
    <row r="1219" spans="1:9" x14ac:dyDescent="0.25">
      <c r="A1219" s="13"/>
      <c r="B1219" s="5">
        <f>DATE(YEAR(siječanj!B1219),MONTH(siječanj!B1219)+5,DAY(siječanj!B1219))</f>
        <v>43264</v>
      </c>
      <c r="C1219" s="9">
        <v>12.6666666666667</v>
      </c>
      <c r="D1219">
        <v>0.91827853974421614</v>
      </c>
      <c r="E1219" s="6">
        <v>115.01640319505559</v>
      </c>
      <c r="F1219" s="11">
        <v>105.61709477258763</v>
      </c>
      <c r="G1219" s="11">
        <v>176.30909008496221</v>
      </c>
      <c r="H1219" s="11">
        <v>162.46142096665943</v>
      </c>
      <c r="I1219" s="11">
        <v>2.0691147429477112</v>
      </c>
    </row>
    <row r="1220" spans="1:9" x14ac:dyDescent="0.25">
      <c r="A1220" s="13"/>
      <c r="B1220" s="5">
        <f>DATE(YEAR(siječanj!B1220),MONTH(siječanj!B1220)+5,DAY(siječanj!B1220))</f>
        <v>43264</v>
      </c>
      <c r="C1220" s="9">
        <v>12.6770833333333</v>
      </c>
      <c r="D1220">
        <v>0.91827853974421614</v>
      </c>
      <c r="E1220" s="6">
        <v>113.33404833492371</v>
      </c>
      <c r="F1220" s="11">
        <v>104.07222440829415</v>
      </c>
      <c r="G1220" s="11">
        <v>170.43206082302282</v>
      </c>
      <c r="H1220" s="11">
        <v>163.21330930832519</v>
      </c>
      <c r="I1220" s="11">
        <v>2.1669526151715823</v>
      </c>
    </row>
    <row r="1221" spans="1:9" x14ac:dyDescent="0.25">
      <c r="A1221" s="13"/>
      <c r="B1221" s="5">
        <f>DATE(YEAR(siječanj!B1221),MONTH(siječanj!B1221)+5,DAY(siječanj!B1221))</f>
        <v>43264</v>
      </c>
      <c r="C1221" s="9">
        <v>12.6875</v>
      </c>
      <c r="D1221">
        <v>0.91827853974421614</v>
      </c>
      <c r="E1221" s="6">
        <v>114.07611569617728</v>
      </c>
      <c r="F1221" s="11">
        <v>104.75364894117793</v>
      </c>
      <c r="G1221" s="11">
        <v>165.14119619881521</v>
      </c>
      <c r="H1221" s="11">
        <v>160.78121267992117</v>
      </c>
      <c r="I1221" s="11">
        <v>2.1320275898785228</v>
      </c>
    </row>
    <row r="1222" spans="1:9" x14ac:dyDescent="0.25">
      <c r="A1222" s="13"/>
      <c r="B1222" s="5">
        <f>DATE(YEAR(siječanj!B1222),MONTH(siječanj!B1222)+5,DAY(siječanj!B1222))</f>
        <v>43264</v>
      </c>
      <c r="C1222" s="9">
        <v>12.6979166666667</v>
      </c>
      <c r="D1222">
        <v>0.91827853974421614</v>
      </c>
      <c r="E1222" s="6">
        <v>114.10307799901038</v>
      </c>
      <c r="F1222" s="11">
        <v>104.77840784525165</v>
      </c>
      <c r="G1222" s="11">
        <v>164.13607795517422</v>
      </c>
      <c r="H1222" s="11">
        <v>160.15763531256468</v>
      </c>
      <c r="I1222" s="11">
        <v>2.1046077849160216</v>
      </c>
    </row>
    <row r="1223" spans="1:9" x14ac:dyDescent="0.25">
      <c r="A1223" s="13"/>
      <c r="B1223" s="5">
        <f>DATE(YEAR(siječanj!B1223),MONTH(siječanj!B1223)+5,DAY(siječanj!B1223))</f>
        <v>43264</v>
      </c>
      <c r="C1223" s="9">
        <v>12.7083333333333</v>
      </c>
      <c r="D1223">
        <v>0.91827853974421614</v>
      </c>
      <c r="E1223" s="6">
        <v>115.11402252147688</v>
      </c>
      <c r="F1223" s="11">
        <v>105.7067365051046</v>
      </c>
      <c r="G1223" s="11">
        <v>163.01648196347861</v>
      </c>
      <c r="H1223" s="11">
        <v>166.35205550864268</v>
      </c>
      <c r="I1223" s="11">
        <v>1.8559404847965573</v>
      </c>
    </row>
    <row r="1224" spans="1:9" x14ac:dyDescent="0.25">
      <c r="A1224" s="13"/>
      <c r="B1224" s="5">
        <f>DATE(YEAR(siječanj!B1224),MONTH(siječanj!B1224)+5,DAY(siječanj!B1224))</f>
        <v>43264</v>
      </c>
      <c r="C1224" s="9">
        <v>12.71875</v>
      </c>
      <c r="D1224">
        <v>0.91827853974421614</v>
      </c>
      <c r="E1224" s="6">
        <v>115.22730604921671</v>
      </c>
      <c r="F1224" s="11">
        <v>105.8107623375346</v>
      </c>
      <c r="G1224" s="11">
        <v>163.01559410307081</v>
      </c>
      <c r="H1224" s="11">
        <v>176.75193933212887</v>
      </c>
      <c r="I1224" s="11">
        <v>1.8707409192925282</v>
      </c>
    </row>
    <row r="1225" spans="1:9" x14ac:dyDescent="0.25">
      <c r="A1225" s="13"/>
      <c r="B1225" s="5">
        <f>DATE(YEAR(siječanj!B1225),MONTH(siječanj!B1225)+5,DAY(siječanj!B1225))</f>
        <v>43264</v>
      </c>
      <c r="C1225" s="9">
        <v>12.7291666666667</v>
      </c>
      <c r="D1225">
        <v>0.91827853974421614</v>
      </c>
      <c r="E1225" s="6">
        <v>115.79486133363942</v>
      </c>
      <c r="F1225" s="11">
        <v>106.3319361753384</v>
      </c>
      <c r="G1225" s="11">
        <v>163.75467160433845</v>
      </c>
      <c r="H1225" s="11">
        <v>168.12960080232452</v>
      </c>
      <c r="I1225" s="11">
        <v>1.8850693399316001</v>
      </c>
    </row>
    <row r="1226" spans="1:9" x14ac:dyDescent="0.25">
      <c r="A1226" s="13"/>
      <c r="B1226" s="5">
        <f>DATE(YEAR(siječanj!B1226),MONTH(siječanj!B1226)+5,DAY(siječanj!B1226))</f>
        <v>43264</v>
      </c>
      <c r="C1226" s="9">
        <v>12.7395833333333</v>
      </c>
      <c r="D1226">
        <v>0.91827853974421614</v>
      </c>
      <c r="E1226" s="6">
        <v>117.09835338801895</v>
      </c>
      <c r="F1226" s="11">
        <v>107.52890495560223</v>
      </c>
      <c r="G1226" s="11">
        <v>163.2250046178049</v>
      </c>
      <c r="H1226" s="11">
        <v>163.24492145902772</v>
      </c>
      <c r="I1226" s="11">
        <v>1.840346026990465</v>
      </c>
    </row>
    <row r="1227" spans="1:9" x14ac:dyDescent="0.25">
      <c r="A1227" s="13"/>
      <c r="B1227" s="5">
        <f>DATE(YEAR(siječanj!B1227),MONTH(siječanj!B1227)+5,DAY(siječanj!B1227))</f>
        <v>43264</v>
      </c>
      <c r="C1227" s="9">
        <v>12.75</v>
      </c>
      <c r="D1227">
        <v>0.91827853974421614</v>
      </c>
      <c r="E1227" s="6">
        <v>119.89076283942968</v>
      </c>
      <c r="F1227" s="11">
        <v>110.09311462901162</v>
      </c>
      <c r="G1227" s="11">
        <v>161.20905127368908</v>
      </c>
      <c r="H1227" s="11">
        <v>161.78483825875216</v>
      </c>
      <c r="I1227" s="11">
        <v>1.8779991323717007</v>
      </c>
    </row>
    <row r="1228" spans="1:9" x14ac:dyDescent="0.25">
      <c r="A1228" s="13"/>
      <c r="B1228" s="5">
        <f>DATE(YEAR(siječanj!B1228),MONTH(siječanj!B1228)+5,DAY(siječanj!B1228))</f>
        <v>43264</v>
      </c>
      <c r="C1228" s="9">
        <v>12.7604166666667</v>
      </c>
      <c r="D1228">
        <v>0.91827853974421614</v>
      </c>
      <c r="E1228" s="6">
        <v>122.0436517398396</v>
      </c>
      <c r="F1228" s="11">
        <v>112.07006630471157</v>
      </c>
      <c r="G1228" s="11">
        <v>160.67679302035449</v>
      </c>
      <c r="H1228" s="11">
        <v>159.89467166789368</v>
      </c>
      <c r="I1228" s="11">
        <v>2.5439346822243234</v>
      </c>
    </row>
    <row r="1229" spans="1:9" x14ac:dyDescent="0.25">
      <c r="A1229" s="13"/>
      <c r="B1229" s="5">
        <f>DATE(YEAR(siječanj!B1229),MONTH(siječanj!B1229)+5,DAY(siječanj!B1229))</f>
        <v>43264</v>
      </c>
      <c r="C1229" s="9">
        <v>12.7708333333333</v>
      </c>
      <c r="D1229">
        <v>0.91827853974421614</v>
      </c>
      <c r="E1229" s="6">
        <v>123.60199230581202</v>
      </c>
      <c r="F1229" s="11">
        <v>113.5010570040569</v>
      </c>
      <c r="G1229" s="11">
        <v>159.66376036493367</v>
      </c>
      <c r="H1229" s="11">
        <v>158.99319957402088</v>
      </c>
      <c r="I1229" s="11">
        <v>4.5626599458894015</v>
      </c>
    </row>
    <row r="1230" spans="1:9" x14ac:dyDescent="0.25">
      <c r="A1230" s="13"/>
      <c r="B1230" s="5">
        <f>DATE(YEAR(siječanj!B1230),MONTH(siječanj!B1230)+5,DAY(siječanj!B1230))</f>
        <v>43264</v>
      </c>
      <c r="C1230" s="9">
        <v>12.78125</v>
      </c>
      <c r="D1230">
        <v>0.91827853974421614</v>
      </c>
      <c r="E1230" s="6">
        <v>125.85837919541883</v>
      </c>
      <c r="F1230" s="11">
        <v>115.57304866214304</v>
      </c>
      <c r="G1230" s="11">
        <v>159.06617808340576</v>
      </c>
      <c r="H1230" s="11">
        <v>161.98288782098126</v>
      </c>
      <c r="I1230" s="11">
        <v>11.044365229142876</v>
      </c>
    </row>
    <row r="1231" spans="1:9" x14ac:dyDescent="0.25">
      <c r="A1231" s="13"/>
      <c r="B1231" s="5">
        <f>DATE(YEAR(siječanj!B1231),MONTH(siječanj!B1231)+5,DAY(siječanj!B1231))</f>
        <v>43264</v>
      </c>
      <c r="C1231" s="9">
        <v>12.7916666666667</v>
      </c>
      <c r="D1231">
        <v>0.91827853974421614</v>
      </c>
      <c r="E1231" s="6">
        <v>129.11370036157524</v>
      </c>
      <c r="F1231" s="11">
        <v>118.56234022899959</v>
      </c>
      <c r="G1231" s="11">
        <v>157.69195497566508</v>
      </c>
      <c r="H1231" s="11">
        <v>163.40099942909114</v>
      </c>
      <c r="I1231" s="11">
        <v>26.001952338638748</v>
      </c>
    </row>
    <row r="1232" spans="1:9" x14ac:dyDescent="0.25">
      <c r="A1232" s="13"/>
      <c r="B1232" s="5">
        <f>DATE(YEAR(siječanj!B1232),MONTH(siječanj!B1232)+5,DAY(siječanj!B1232))</f>
        <v>43264</v>
      </c>
      <c r="C1232" s="9">
        <v>12.8020833333333</v>
      </c>
      <c r="D1232">
        <v>0.91827853974421614</v>
      </c>
      <c r="E1232" s="6">
        <v>133.18528580584933</v>
      </c>
      <c r="F1232" s="11">
        <v>122.3011897652114</v>
      </c>
      <c r="G1232" s="11">
        <v>154.26793939161468</v>
      </c>
      <c r="H1232" s="11">
        <v>159.08238870565643</v>
      </c>
      <c r="I1232" s="11">
        <v>42.326947591099923</v>
      </c>
    </row>
    <row r="1233" spans="1:9" x14ac:dyDescent="0.25">
      <c r="A1233" s="13"/>
      <c r="B1233" s="5">
        <f>DATE(YEAR(siječanj!B1233),MONTH(siječanj!B1233)+5,DAY(siječanj!B1233))</f>
        <v>43264</v>
      </c>
      <c r="C1233" s="9">
        <v>12.8125</v>
      </c>
      <c r="D1233">
        <v>0.91827853974421614</v>
      </c>
      <c r="E1233" s="6">
        <v>138.05445016835765</v>
      </c>
      <c r="F1233" s="11">
        <v>126.77243890579011</v>
      </c>
      <c r="G1233" s="11">
        <v>153.54526922928559</v>
      </c>
      <c r="H1233" s="11">
        <v>158.02224577105568</v>
      </c>
      <c r="I1233" s="11">
        <v>63.196715264326883</v>
      </c>
    </row>
    <row r="1234" spans="1:9" x14ac:dyDescent="0.25">
      <c r="A1234" s="13"/>
      <c r="B1234" s="5">
        <f>DATE(YEAR(siječanj!B1234),MONTH(siječanj!B1234)+5,DAY(siječanj!B1234))</f>
        <v>43264</v>
      </c>
      <c r="C1234" s="9">
        <v>12.8229166666667</v>
      </c>
      <c r="D1234">
        <v>0.91827853974421614</v>
      </c>
      <c r="E1234" s="6">
        <v>141.66803947958269</v>
      </c>
      <c r="F1234" s="11">
        <v>130.09072042173716</v>
      </c>
      <c r="G1234" s="11">
        <v>150.21752021126031</v>
      </c>
      <c r="H1234" s="11">
        <v>159.02515289191615</v>
      </c>
      <c r="I1234" s="11">
        <v>86.943553399636599</v>
      </c>
    </row>
    <row r="1235" spans="1:9" x14ac:dyDescent="0.25">
      <c r="A1235" s="13"/>
      <c r="B1235" s="5">
        <f>DATE(YEAR(siječanj!B1235),MONTH(siječanj!B1235)+5,DAY(siječanj!B1235))</f>
        <v>43264</v>
      </c>
      <c r="C1235" s="9">
        <v>12.8333333333333</v>
      </c>
      <c r="D1235">
        <v>0.91827853974421614</v>
      </c>
      <c r="E1235" s="6">
        <v>147.64913500329925</v>
      </c>
      <c r="F1235" s="11">
        <v>135.58303208532627</v>
      </c>
      <c r="G1235" s="11">
        <v>144.52513377439871</v>
      </c>
      <c r="H1235" s="11">
        <v>152.32716189194733</v>
      </c>
      <c r="I1235" s="11">
        <v>129.4619186101786</v>
      </c>
    </row>
    <row r="1236" spans="1:9" x14ac:dyDescent="0.25">
      <c r="A1236" s="13"/>
      <c r="B1236" s="5">
        <f>DATE(YEAR(siječanj!B1236),MONTH(siječanj!B1236)+5,DAY(siječanj!B1236))</f>
        <v>43264</v>
      </c>
      <c r="C1236" s="9">
        <v>12.84375</v>
      </c>
      <c r="D1236">
        <v>0.91827853974421614</v>
      </c>
      <c r="E1236" s="6">
        <v>152.00275938625077</v>
      </c>
      <c r="F1236" s="11">
        <v>139.58087192629779</v>
      </c>
      <c r="G1236" s="11">
        <v>125.53124855957184</v>
      </c>
      <c r="H1236" s="11">
        <v>139.01626698986942</v>
      </c>
      <c r="I1236" s="11">
        <v>197.65533456251765</v>
      </c>
    </row>
    <row r="1237" spans="1:9" x14ac:dyDescent="0.25">
      <c r="A1237" s="13"/>
      <c r="B1237" s="5">
        <f>DATE(YEAR(siječanj!B1237),MONTH(siječanj!B1237)+5,DAY(siječanj!B1237))</f>
        <v>43264</v>
      </c>
      <c r="C1237" s="9">
        <v>12.8541666666667</v>
      </c>
      <c r="D1237">
        <v>0.91827853974421614</v>
      </c>
      <c r="E1237" s="6">
        <v>155.6049226480115</v>
      </c>
      <c r="F1237" s="11">
        <v>142.88866114622769</v>
      </c>
      <c r="G1237" s="11">
        <v>118.40143219236406</v>
      </c>
      <c r="H1237" s="11">
        <v>130.60294353724078</v>
      </c>
      <c r="I1237" s="11">
        <v>228.76419082440211</v>
      </c>
    </row>
    <row r="1238" spans="1:9" x14ac:dyDescent="0.25">
      <c r="A1238" s="13"/>
      <c r="B1238" s="5">
        <f>DATE(YEAR(siječanj!B1238),MONTH(siječanj!B1238)+5,DAY(siječanj!B1238))</f>
        <v>43264</v>
      </c>
      <c r="C1238" s="9">
        <v>12.8645833333333</v>
      </c>
      <c r="D1238">
        <v>0.91827853974421614</v>
      </c>
      <c r="E1238" s="6">
        <v>156.3492077737271</v>
      </c>
      <c r="F1238" s="11">
        <v>143.57212220462316</v>
      </c>
      <c r="G1238" s="11">
        <v>116.50172829965057</v>
      </c>
      <c r="H1238" s="11">
        <v>128.19236853809872</v>
      </c>
      <c r="I1238" s="11">
        <v>229.69209506486277</v>
      </c>
    </row>
    <row r="1239" spans="1:9" x14ac:dyDescent="0.25">
      <c r="A1239" s="13"/>
      <c r="B1239" s="5">
        <f>DATE(YEAR(siječanj!B1239),MONTH(siječanj!B1239)+5,DAY(siječanj!B1239))</f>
        <v>43264</v>
      </c>
      <c r="C1239" s="9">
        <v>12.875</v>
      </c>
      <c r="D1239">
        <v>0.91827853974421614</v>
      </c>
      <c r="E1239" s="6">
        <v>156.15036872508975</v>
      </c>
      <c r="F1239" s="11">
        <v>143.38953257339634</v>
      </c>
      <c r="G1239" s="11">
        <v>113.25711676252517</v>
      </c>
      <c r="H1239" s="11">
        <v>123.26988385611891</v>
      </c>
      <c r="I1239" s="11">
        <v>231.05040194064242</v>
      </c>
    </row>
    <row r="1240" spans="1:9" x14ac:dyDescent="0.25">
      <c r="A1240" s="13"/>
      <c r="B1240" s="5">
        <f>DATE(YEAR(siječanj!B1240),MONTH(siječanj!B1240)+5,DAY(siječanj!B1240))</f>
        <v>43264</v>
      </c>
      <c r="C1240" s="9">
        <v>12.8854166666667</v>
      </c>
      <c r="D1240">
        <v>0.91827853974421614</v>
      </c>
      <c r="E1240" s="6">
        <v>160.38316561049021</v>
      </c>
      <c r="F1240" s="11">
        <v>147.27641911635573</v>
      </c>
      <c r="G1240" s="11">
        <v>110.44117708617986</v>
      </c>
      <c r="H1240" s="11">
        <v>109.66805762703184</v>
      </c>
      <c r="I1240" s="11">
        <v>238.13237284587814</v>
      </c>
    </row>
    <row r="1241" spans="1:9" x14ac:dyDescent="0.25">
      <c r="A1241" s="13"/>
      <c r="B1241" s="5">
        <f>DATE(YEAR(siječanj!B1241),MONTH(siječanj!B1241)+5,DAY(siječanj!B1241))</f>
        <v>43264</v>
      </c>
      <c r="C1241" s="9">
        <v>12.8958333333333</v>
      </c>
      <c r="D1241">
        <v>0.91827853974421614</v>
      </c>
      <c r="E1241" s="6">
        <v>163.22945900193966</v>
      </c>
      <c r="F1241" s="11">
        <v>149.89010925553956</v>
      </c>
      <c r="G1241" s="11">
        <v>107.85098696655281</v>
      </c>
      <c r="H1241" s="11">
        <v>101.32790851664016</v>
      </c>
      <c r="I1241" s="11">
        <v>243.78719485434081</v>
      </c>
    </row>
    <row r="1242" spans="1:9" x14ac:dyDescent="0.25">
      <c r="A1242" s="13"/>
      <c r="B1242" s="5">
        <f>DATE(YEAR(siječanj!B1242),MONTH(siječanj!B1242)+5,DAY(siječanj!B1242))</f>
        <v>43264</v>
      </c>
      <c r="C1242" s="9">
        <v>12.90625</v>
      </c>
      <c r="D1242">
        <v>0.91827853974421614</v>
      </c>
      <c r="E1242" s="6">
        <v>161.34333364196067</v>
      </c>
      <c r="F1242" s="11">
        <v>148.1581208142035</v>
      </c>
      <c r="G1242" s="11">
        <v>104.51030973679775</v>
      </c>
      <c r="H1242" s="11">
        <v>103.58262630096111</v>
      </c>
      <c r="I1242" s="11">
        <v>244.52783559731185</v>
      </c>
    </row>
    <row r="1243" spans="1:9" x14ac:dyDescent="0.25">
      <c r="A1243" s="13"/>
      <c r="B1243" s="5">
        <f>DATE(YEAR(siječanj!B1243),MONTH(siječanj!B1243)+5,DAY(siječanj!B1243))</f>
        <v>43264</v>
      </c>
      <c r="C1243" s="9">
        <v>12.9166666666667</v>
      </c>
      <c r="D1243">
        <v>0.91827853974421614</v>
      </c>
      <c r="E1243" s="6">
        <v>157.394070405007</v>
      </c>
      <c r="F1243" s="11">
        <v>144.53159713590819</v>
      </c>
      <c r="G1243" s="11">
        <v>102.91921165894883</v>
      </c>
      <c r="H1243" s="11">
        <v>92.488077908354455</v>
      </c>
      <c r="I1243" s="11">
        <v>241.5160121792901</v>
      </c>
    </row>
    <row r="1244" spans="1:9" x14ac:dyDescent="0.25">
      <c r="A1244" s="13"/>
      <c r="B1244" s="5">
        <f>DATE(YEAR(siječanj!B1244),MONTH(siječanj!B1244)+5,DAY(siječanj!B1244))</f>
        <v>43264</v>
      </c>
      <c r="C1244" s="9">
        <v>12.9270833333333</v>
      </c>
      <c r="D1244">
        <v>0.91827853974421614</v>
      </c>
      <c r="E1244" s="6">
        <v>150.81523875839994</v>
      </c>
      <c r="F1244" s="11">
        <v>138.4903972182388</v>
      </c>
      <c r="G1244" s="11">
        <v>100.54310838670148</v>
      </c>
      <c r="H1244" s="11">
        <v>87.970538615452966</v>
      </c>
      <c r="I1244" s="11">
        <v>242.28762983164944</v>
      </c>
    </row>
    <row r="1245" spans="1:9" x14ac:dyDescent="0.25">
      <c r="A1245" s="13"/>
      <c r="B1245" s="5">
        <f>DATE(YEAR(siječanj!B1245),MONTH(siječanj!B1245)+5,DAY(siječanj!B1245))</f>
        <v>43264</v>
      </c>
      <c r="C1245" s="9">
        <v>12.9375</v>
      </c>
      <c r="D1245">
        <v>0.91827853974421614</v>
      </c>
      <c r="E1245" s="6">
        <v>141.63271989438971</v>
      </c>
      <c r="F1245" s="11">
        <v>130.05828720462176</v>
      </c>
      <c r="G1245" s="11">
        <v>97.522426493331778</v>
      </c>
      <c r="H1245" s="11">
        <v>83.747619268973494</v>
      </c>
      <c r="I1245" s="11">
        <v>241.47142087022419</v>
      </c>
    </row>
    <row r="1246" spans="1:9" x14ac:dyDescent="0.25">
      <c r="A1246" s="13"/>
      <c r="B1246" s="5">
        <f>DATE(YEAR(siječanj!B1246),MONTH(siječanj!B1246)+5,DAY(siječanj!B1246))</f>
        <v>43264</v>
      </c>
      <c r="C1246" s="9">
        <v>12.9479166666667</v>
      </c>
      <c r="D1246">
        <v>0.91827853974421614</v>
      </c>
      <c r="E1246" s="6">
        <v>130.44537865498916</v>
      </c>
      <c r="F1246" s="11">
        <v>119.78519182768478</v>
      </c>
      <c r="G1246" s="11">
        <v>93.239355746392221</v>
      </c>
      <c r="H1246" s="11">
        <v>81.184454232596906</v>
      </c>
      <c r="I1246" s="11">
        <v>238.78039286978512</v>
      </c>
    </row>
    <row r="1247" spans="1:9" x14ac:dyDescent="0.25">
      <c r="A1247" s="13"/>
      <c r="B1247" s="5">
        <f>DATE(YEAR(siječanj!B1247),MONTH(siječanj!B1247)+5,DAY(siječanj!B1247))</f>
        <v>43264</v>
      </c>
      <c r="C1247" s="9">
        <v>12.9583333333333</v>
      </c>
      <c r="D1247">
        <v>0.91827853974421614</v>
      </c>
      <c r="E1247" s="6">
        <v>119.10781660415957</v>
      </c>
      <c r="F1247" s="11">
        <v>109.37415190338955</v>
      </c>
      <c r="G1247" s="11">
        <v>89.869178249784554</v>
      </c>
      <c r="H1247" s="11">
        <v>79.552286300322692</v>
      </c>
      <c r="I1247" s="11">
        <v>239.01225767663425</v>
      </c>
    </row>
    <row r="1248" spans="1:9" x14ac:dyDescent="0.25">
      <c r="A1248" s="13"/>
      <c r="B1248" s="5">
        <f>DATE(YEAR(siječanj!B1248),MONTH(siječanj!B1248)+5,DAY(siječanj!B1248))</f>
        <v>43264</v>
      </c>
      <c r="C1248" s="9">
        <v>12.96875</v>
      </c>
      <c r="D1248">
        <v>0.91827853974421614</v>
      </c>
      <c r="E1248" s="6">
        <v>109.01430932991471</v>
      </c>
      <c r="F1248" s="11">
        <v>100.10550078269836</v>
      </c>
      <c r="G1248" s="11">
        <v>86.688147159780186</v>
      </c>
      <c r="H1248" s="11">
        <v>77.171565437407878</v>
      </c>
      <c r="I1248" s="11">
        <v>239.87060687516933</v>
      </c>
    </row>
    <row r="1249" spans="1:9" x14ac:dyDescent="0.25">
      <c r="A1249" s="13"/>
      <c r="B1249" s="5">
        <f>DATE(YEAR(siječanj!B1249),MONTH(siječanj!B1249)+5,DAY(siječanj!B1249))</f>
        <v>43264</v>
      </c>
      <c r="C1249" s="9">
        <v>12.9791666666667</v>
      </c>
      <c r="D1249">
        <v>0.91827853974421614</v>
      </c>
      <c r="E1249" s="6">
        <v>99.255014002500019</v>
      </c>
      <c r="F1249" s="11">
        <v>91.143749320507439</v>
      </c>
      <c r="G1249" s="11">
        <v>84.415083904451791</v>
      </c>
      <c r="H1249" s="11">
        <v>78.409099257286712</v>
      </c>
      <c r="I1249" s="11">
        <v>239.329095978048</v>
      </c>
    </row>
    <row r="1250" spans="1:9" ht="15.75" thickBot="1" x14ac:dyDescent="0.3">
      <c r="A1250" s="13"/>
      <c r="B1250" s="5">
        <f>DATE(YEAR(siječanj!B1250),MONTH(siječanj!B1250)+5,DAY(siječanj!B1250))</f>
        <v>43264</v>
      </c>
      <c r="C1250" s="9">
        <v>12.9895833333333</v>
      </c>
      <c r="D1250">
        <v>0.91827853974421614</v>
      </c>
      <c r="E1250" s="6">
        <v>91.010905075594124</v>
      </c>
      <c r="F1250" s="11">
        <v>83.573361013616037</v>
      </c>
      <c r="G1250" s="11">
        <v>82.46327345296416</v>
      </c>
      <c r="H1250" s="11">
        <v>75.441843756679404</v>
      </c>
      <c r="I1250" s="11">
        <v>239.69037658415337</v>
      </c>
    </row>
    <row r="1251" spans="1:9" x14ac:dyDescent="0.25">
      <c r="A1251" s="12">
        <f t="shared" ref="A1251" si="11">A1155+1</f>
        <v>165</v>
      </c>
      <c r="B1251" s="5">
        <f>DATE(YEAR(siječanj!B1251),MONTH(siječanj!B1251)+5,DAY(siječanj!B1251))</f>
        <v>43265</v>
      </c>
      <c r="C1251" s="9">
        <v>13</v>
      </c>
      <c r="D1251">
        <v>0.91928960123898829</v>
      </c>
      <c r="E1251" s="6">
        <v>82.257124913461283</v>
      </c>
      <c r="F1251" s="11">
        <v>75.618119560761471</v>
      </c>
      <c r="G1251" s="11">
        <v>77.879334534351912</v>
      </c>
      <c r="H1251" s="11">
        <v>72.313758027700914</v>
      </c>
      <c r="I1251" s="11">
        <v>239.76978391531233</v>
      </c>
    </row>
    <row r="1252" spans="1:9" x14ac:dyDescent="0.25">
      <c r="A1252" s="13"/>
      <c r="B1252" s="5">
        <f>DATE(YEAR(siječanj!B1252),MONTH(siječanj!B1252)+5,DAY(siječanj!B1252))</f>
        <v>43265</v>
      </c>
      <c r="C1252" s="9">
        <v>13.0104166666667</v>
      </c>
      <c r="D1252">
        <v>0.91928960123898829</v>
      </c>
      <c r="E1252" s="6">
        <v>77.360615396115293</v>
      </c>
      <c r="F1252" s="11">
        <v>71.116809279097566</v>
      </c>
      <c r="G1252" s="11">
        <v>76.139622283629222</v>
      </c>
      <c r="H1252" s="11">
        <v>70.514514500563223</v>
      </c>
      <c r="I1252" s="11">
        <v>239.51544944882201</v>
      </c>
    </row>
    <row r="1253" spans="1:9" x14ac:dyDescent="0.25">
      <c r="A1253" s="13"/>
      <c r="B1253" s="5">
        <f>DATE(YEAR(siječanj!B1253),MONTH(siječanj!B1253)+5,DAY(siječanj!B1253))</f>
        <v>43265</v>
      </c>
      <c r="C1253" s="9">
        <v>13.0208333333333</v>
      </c>
      <c r="D1253">
        <v>0.91928960123898829</v>
      </c>
      <c r="E1253" s="6">
        <v>72.53664343966517</v>
      </c>
      <c r="F1253" s="11">
        <v>66.682182022864467</v>
      </c>
      <c r="G1253" s="11">
        <v>74.752876728417533</v>
      </c>
      <c r="H1253" s="11">
        <v>70.437539154426403</v>
      </c>
      <c r="I1253" s="11">
        <v>239.74935731564918</v>
      </c>
    </row>
    <row r="1254" spans="1:9" x14ac:dyDescent="0.25">
      <c r="A1254" s="13"/>
      <c r="B1254" s="5">
        <f>DATE(YEAR(siječanj!B1254),MONTH(siječanj!B1254)+5,DAY(siječanj!B1254))</f>
        <v>43265</v>
      </c>
      <c r="C1254" s="9">
        <v>13.03125</v>
      </c>
      <c r="D1254">
        <v>0.91928960123898829</v>
      </c>
      <c r="E1254" s="6">
        <v>68.736701411114055</v>
      </c>
      <c r="F1254" s="11">
        <v>63.188934830706444</v>
      </c>
      <c r="G1254" s="11">
        <v>72.518449461965844</v>
      </c>
      <c r="H1254" s="11">
        <v>69.421980751314223</v>
      </c>
      <c r="I1254" s="11">
        <v>240.02136630100989</v>
      </c>
    </row>
    <row r="1255" spans="1:9" x14ac:dyDescent="0.25">
      <c r="A1255" s="13"/>
      <c r="B1255" s="5">
        <f>DATE(YEAR(siječanj!B1255),MONTH(siječanj!B1255)+5,DAY(siječanj!B1255))</f>
        <v>43265</v>
      </c>
      <c r="C1255" s="9">
        <v>13.0416666666667</v>
      </c>
      <c r="D1255">
        <v>0.91928960123898829</v>
      </c>
      <c r="E1255" s="6">
        <v>66.124785851145248</v>
      </c>
      <c r="F1255" s="11">
        <v>60.787828017112808</v>
      </c>
      <c r="G1255" s="11">
        <v>71.917307703870961</v>
      </c>
      <c r="H1255" s="11">
        <v>68.05981253534398</v>
      </c>
      <c r="I1255" s="11">
        <v>239.87065387654914</v>
      </c>
    </row>
    <row r="1256" spans="1:9" x14ac:dyDescent="0.25">
      <c r="A1256" s="13"/>
      <c r="B1256" s="5">
        <f>DATE(YEAR(siječanj!B1256),MONTH(siječanj!B1256)+5,DAY(siječanj!B1256))</f>
        <v>43265</v>
      </c>
      <c r="C1256" s="9">
        <v>13.0520833333333</v>
      </c>
      <c r="D1256">
        <v>0.91928960123898829</v>
      </c>
      <c r="E1256" s="6">
        <v>63.872816637260122</v>
      </c>
      <c r="F1256" s="11">
        <v>58.717616136477872</v>
      </c>
      <c r="G1256" s="11">
        <v>70.356822731485309</v>
      </c>
      <c r="H1256" s="11">
        <v>67.108542072531804</v>
      </c>
      <c r="I1256" s="11">
        <v>239.51129632689893</v>
      </c>
    </row>
    <row r="1257" spans="1:9" x14ac:dyDescent="0.25">
      <c r="A1257" s="13"/>
      <c r="B1257" s="5">
        <f>DATE(YEAR(siječanj!B1257),MONTH(siječanj!B1257)+5,DAY(siječanj!B1257))</f>
        <v>43265</v>
      </c>
      <c r="C1257" s="9">
        <v>13.0625</v>
      </c>
      <c r="D1257">
        <v>0.91928960123898829</v>
      </c>
      <c r="E1257" s="6">
        <v>62.219264943486124</v>
      </c>
      <c r="F1257" s="11">
        <v>57.197523259280324</v>
      </c>
      <c r="G1257" s="11">
        <v>69.408161964363444</v>
      </c>
      <c r="H1257" s="11">
        <v>65.688242980656909</v>
      </c>
      <c r="I1257" s="11">
        <v>239.73472288602662</v>
      </c>
    </row>
    <row r="1258" spans="1:9" x14ac:dyDescent="0.25">
      <c r="A1258" s="13"/>
      <c r="B1258" s="5">
        <f>DATE(YEAR(siječanj!B1258),MONTH(siječanj!B1258)+5,DAY(siječanj!B1258))</f>
        <v>43265</v>
      </c>
      <c r="C1258" s="9">
        <v>13.0729166666667</v>
      </c>
      <c r="D1258">
        <v>0.91928960123898829</v>
      </c>
      <c r="E1258" s="6">
        <v>60.804479993421864</v>
      </c>
      <c r="F1258" s="11">
        <v>55.896926166696829</v>
      </c>
      <c r="G1258" s="11">
        <v>69.116562091155842</v>
      </c>
      <c r="H1258" s="11">
        <v>65.2949815644957</v>
      </c>
      <c r="I1258" s="11">
        <v>239.31172346804371</v>
      </c>
    </row>
    <row r="1259" spans="1:9" x14ac:dyDescent="0.25">
      <c r="A1259" s="13"/>
      <c r="B1259" s="5">
        <f>DATE(YEAR(siječanj!B1259),MONTH(siječanj!B1259)+5,DAY(siječanj!B1259))</f>
        <v>43265</v>
      </c>
      <c r="C1259" s="9">
        <v>13.0833333333333</v>
      </c>
      <c r="D1259">
        <v>0.91928960123898829</v>
      </c>
      <c r="E1259" s="6">
        <v>60.510122345165769</v>
      </c>
      <c r="F1259" s="11">
        <v>55.626326241609831</v>
      </c>
      <c r="G1259" s="11">
        <v>69.7172699627166</v>
      </c>
      <c r="H1259" s="11">
        <v>65.218363440478285</v>
      </c>
      <c r="I1259" s="11">
        <v>239.49767892713325</v>
      </c>
    </row>
    <row r="1260" spans="1:9" x14ac:dyDescent="0.25">
      <c r="A1260" s="13"/>
      <c r="B1260" s="5">
        <f>DATE(YEAR(siječanj!B1260),MONTH(siječanj!B1260)+5,DAY(siječanj!B1260))</f>
        <v>43265</v>
      </c>
      <c r="C1260" s="9">
        <v>13.09375</v>
      </c>
      <c r="D1260">
        <v>0.91928960123898829</v>
      </c>
      <c r="E1260" s="6">
        <v>59.990780625366213</v>
      </c>
      <c r="F1260" s="11">
        <v>55.148900799108532</v>
      </c>
      <c r="G1260" s="11">
        <v>70.810772500346076</v>
      </c>
      <c r="H1260" s="11">
        <v>66.011436682900609</v>
      </c>
      <c r="I1260" s="11">
        <v>239.60032194042154</v>
      </c>
    </row>
    <row r="1261" spans="1:9" x14ac:dyDescent="0.25">
      <c r="A1261" s="13"/>
      <c r="B1261" s="5">
        <f>DATE(YEAR(siječanj!B1261),MONTH(siječanj!B1261)+5,DAY(siječanj!B1261))</f>
        <v>43265</v>
      </c>
      <c r="C1261" s="9">
        <v>13.1041666666667</v>
      </c>
      <c r="D1261">
        <v>0.91928960123898829</v>
      </c>
      <c r="E1261" s="6">
        <v>59.210188037264395</v>
      </c>
      <c r="F1261" s="11">
        <v>54.431310150062302</v>
      </c>
      <c r="G1261" s="11">
        <v>70.248929613332805</v>
      </c>
      <c r="H1261" s="11">
        <v>65.776244047715522</v>
      </c>
      <c r="I1261" s="11">
        <v>239.74540119950959</v>
      </c>
    </row>
    <row r="1262" spans="1:9" x14ac:dyDescent="0.25">
      <c r="A1262" s="13"/>
      <c r="B1262" s="5">
        <f>DATE(YEAR(siječanj!B1262),MONTH(siječanj!B1262)+5,DAY(siječanj!B1262))</f>
        <v>43265</v>
      </c>
      <c r="C1262" s="9">
        <v>13.1145833333333</v>
      </c>
      <c r="D1262">
        <v>0.91928960123898829</v>
      </c>
      <c r="E1262" s="6">
        <v>58.896667951885902</v>
      </c>
      <c r="F1262" s="11">
        <v>54.143094395794293</v>
      </c>
      <c r="G1262" s="11">
        <v>68.832627546717774</v>
      </c>
      <c r="H1262" s="11">
        <v>64.858528381738452</v>
      </c>
      <c r="I1262" s="11">
        <v>239.72698065873826</v>
      </c>
    </row>
    <row r="1263" spans="1:9" x14ac:dyDescent="0.25">
      <c r="A1263" s="13"/>
      <c r="B1263" s="5">
        <f>DATE(YEAR(siječanj!B1263),MONTH(siječanj!B1263)+5,DAY(siječanj!B1263))</f>
        <v>43265</v>
      </c>
      <c r="C1263" s="9">
        <v>13.125</v>
      </c>
      <c r="D1263">
        <v>0.91928960123898829</v>
      </c>
      <c r="E1263" s="6">
        <v>58.688792207357153</v>
      </c>
      <c r="F1263" s="11">
        <v>53.9519963854992</v>
      </c>
      <c r="G1263" s="11">
        <v>67.932682595455205</v>
      </c>
      <c r="H1263" s="11">
        <v>63.675741861959018</v>
      </c>
      <c r="I1263" s="11">
        <v>239.52484972478567</v>
      </c>
    </row>
    <row r="1264" spans="1:9" x14ac:dyDescent="0.25">
      <c r="A1264" s="13"/>
      <c r="B1264" s="5">
        <f>DATE(YEAR(siječanj!B1264),MONTH(siječanj!B1264)+5,DAY(siječanj!B1264))</f>
        <v>43265</v>
      </c>
      <c r="C1264" s="9">
        <v>13.1354166666667</v>
      </c>
      <c r="D1264">
        <v>0.91928960123898829</v>
      </c>
      <c r="E1264" s="6">
        <v>58.623040847019823</v>
      </c>
      <c r="F1264" s="11">
        <v>53.891551843673774</v>
      </c>
      <c r="G1264" s="11">
        <v>66.693193308964169</v>
      </c>
      <c r="H1264" s="11">
        <v>63.527643190473128</v>
      </c>
      <c r="I1264" s="11">
        <v>239.37863243228841</v>
      </c>
    </row>
    <row r="1265" spans="1:9" x14ac:dyDescent="0.25">
      <c r="A1265" s="13"/>
      <c r="B1265" s="5">
        <f>DATE(YEAR(siječanj!B1265),MONTH(siječanj!B1265)+5,DAY(siječanj!B1265))</f>
        <v>43265</v>
      </c>
      <c r="C1265" s="9">
        <v>13.1458333333333</v>
      </c>
      <c r="D1265">
        <v>0.91928960123898829</v>
      </c>
      <c r="E1265" s="6">
        <v>59.102456855436117</v>
      </c>
      <c r="F1265" s="11">
        <v>54.332273994878378</v>
      </c>
      <c r="G1265" s="11">
        <v>66.592603947469442</v>
      </c>
      <c r="H1265" s="11">
        <v>63.765304270640691</v>
      </c>
      <c r="I1265" s="11">
        <v>239.2045703223516</v>
      </c>
    </row>
    <row r="1266" spans="1:9" x14ac:dyDescent="0.25">
      <c r="A1266" s="13"/>
      <c r="B1266" s="5">
        <f>DATE(YEAR(siječanj!B1266),MONTH(siječanj!B1266)+5,DAY(siječanj!B1266))</f>
        <v>43265</v>
      </c>
      <c r="C1266" s="9">
        <v>13.15625</v>
      </c>
      <c r="D1266">
        <v>0.91928960123898829</v>
      </c>
      <c r="E1266" s="6">
        <v>60.309585258621929</v>
      </c>
      <c r="F1266" s="11">
        <v>55.441974583287319</v>
      </c>
      <c r="G1266" s="11">
        <v>65.819418143658027</v>
      </c>
      <c r="H1266" s="11">
        <v>62.886754598385771</v>
      </c>
      <c r="I1266" s="11">
        <v>239.27211630529726</v>
      </c>
    </row>
    <row r="1267" spans="1:9" x14ac:dyDescent="0.25">
      <c r="A1267" s="13"/>
      <c r="B1267" s="5">
        <f>DATE(YEAR(siječanj!B1267),MONTH(siječanj!B1267)+5,DAY(siječanj!B1267))</f>
        <v>43265</v>
      </c>
      <c r="C1267" s="9">
        <v>13.1666666666667</v>
      </c>
      <c r="D1267">
        <v>0.91928960123898829</v>
      </c>
      <c r="E1267" s="6">
        <v>62.458875746926253</v>
      </c>
      <c r="F1267" s="11">
        <v>57.417794979227352</v>
      </c>
      <c r="G1267" s="11">
        <v>65.493902806366279</v>
      </c>
      <c r="H1267" s="11">
        <v>63.15430995209735</v>
      </c>
      <c r="I1267" s="11">
        <v>232.57959883323582</v>
      </c>
    </row>
    <row r="1268" spans="1:9" x14ac:dyDescent="0.25">
      <c r="A1268" s="13"/>
      <c r="B1268" s="5">
        <f>DATE(YEAR(siječanj!B1268),MONTH(siječanj!B1268)+5,DAY(siječanj!B1268))</f>
        <v>43265</v>
      </c>
      <c r="C1268" s="9">
        <v>13.1770833333333</v>
      </c>
      <c r="D1268">
        <v>0.91928960123898829</v>
      </c>
      <c r="E1268" s="6">
        <v>64.649881234220928</v>
      </c>
      <c r="F1268" s="11">
        <v>59.431963539954907</v>
      </c>
      <c r="G1268" s="11">
        <v>64.463876261692178</v>
      </c>
      <c r="H1268" s="11">
        <v>60.996772639184513</v>
      </c>
      <c r="I1268" s="11">
        <v>172.93615888231994</v>
      </c>
    </row>
    <row r="1269" spans="1:9" x14ac:dyDescent="0.25">
      <c r="A1269" s="13"/>
      <c r="B1269" s="5">
        <f>DATE(YEAR(siječanj!B1269),MONTH(siječanj!B1269)+5,DAY(siječanj!B1269))</f>
        <v>43265</v>
      </c>
      <c r="C1269" s="9">
        <v>13.1875</v>
      </c>
      <c r="D1269">
        <v>0.91928960123898829</v>
      </c>
      <c r="E1269" s="6">
        <v>67.188704792178356</v>
      </c>
      <c r="F1269" s="11">
        <v>61.76587763616574</v>
      </c>
      <c r="G1269" s="11">
        <v>64.047594271942145</v>
      </c>
      <c r="H1269" s="11">
        <v>59.993395911717613</v>
      </c>
      <c r="I1269" s="11">
        <v>104.47761014648462</v>
      </c>
    </row>
    <row r="1270" spans="1:9" x14ac:dyDescent="0.25">
      <c r="A1270" s="13"/>
      <c r="B1270" s="5">
        <f>DATE(YEAR(siječanj!B1270),MONTH(siječanj!B1270)+5,DAY(siječanj!B1270))</f>
        <v>43265</v>
      </c>
      <c r="C1270" s="9">
        <v>13.1979166666667</v>
      </c>
      <c r="D1270">
        <v>0.91928960123898829</v>
      </c>
      <c r="E1270" s="6">
        <v>70.960329658211663</v>
      </c>
      <c r="F1270" s="11">
        <v>65.23309315528455</v>
      </c>
      <c r="G1270" s="11">
        <v>63.632710361024309</v>
      </c>
      <c r="H1270" s="11">
        <v>59.554843547292343</v>
      </c>
      <c r="I1270" s="11">
        <v>67.968774357541619</v>
      </c>
    </row>
    <row r="1271" spans="1:9" x14ac:dyDescent="0.25">
      <c r="A1271" s="13"/>
      <c r="B1271" s="5">
        <f>DATE(YEAR(siječanj!B1271),MONTH(siječanj!B1271)+5,DAY(siječanj!B1271))</f>
        <v>43265</v>
      </c>
      <c r="C1271" s="9">
        <v>13.2083333333333</v>
      </c>
      <c r="D1271">
        <v>0.91928960123898829</v>
      </c>
      <c r="E1271" s="6">
        <v>74.077862784643457</v>
      </c>
      <c r="F1271" s="11">
        <v>68.09900893993138</v>
      </c>
      <c r="G1271" s="11">
        <v>63.538585105394461</v>
      </c>
      <c r="H1271" s="11">
        <v>62.66528892554232</v>
      </c>
      <c r="I1271" s="11">
        <v>46.050311897809067</v>
      </c>
    </row>
    <row r="1272" spans="1:9" x14ac:dyDescent="0.25">
      <c r="A1272" s="13"/>
      <c r="B1272" s="5">
        <f>DATE(YEAR(siječanj!B1272),MONTH(siječanj!B1272)+5,DAY(siječanj!B1272))</f>
        <v>43265</v>
      </c>
      <c r="C1272" s="9">
        <v>13.21875</v>
      </c>
      <c r="D1272">
        <v>0.91928960123898829</v>
      </c>
      <c r="E1272" s="6">
        <v>77.553113582406695</v>
      </c>
      <c r="F1272" s="11">
        <v>71.293770860012614</v>
      </c>
      <c r="G1272" s="11">
        <v>68.149694159472347</v>
      </c>
      <c r="H1272" s="11">
        <v>68.821787384718633</v>
      </c>
      <c r="I1272" s="11">
        <v>27.062349468689725</v>
      </c>
    </row>
    <row r="1273" spans="1:9" x14ac:dyDescent="0.25">
      <c r="A1273" s="13"/>
      <c r="B1273" s="5">
        <f>DATE(YEAR(siječanj!B1273),MONTH(siječanj!B1273)+5,DAY(siječanj!B1273))</f>
        <v>43265</v>
      </c>
      <c r="C1273" s="9">
        <v>13.2291666666667</v>
      </c>
      <c r="D1273">
        <v>0.91928960123898829</v>
      </c>
      <c r="E1273" s="6">
        <v>81.801869246963435</v>
      </c>
      <c r="F1273" s="11">
        <v>75.199607760644881</v>
      </c>
      <c r="G1273" s="11">
        <v>76.178402901350637</v>
      </c>
      <c r="H1273" s="11">
        <v>73.468030997633861</v>
      </c>
      <c r="I1273" s="11">
        <v>7.0050596473539342</v>
      </c>
    </row>
    <row r="1274" spans="1:9" x14ac:dyDescent="0.25">
      <c r="A1274" s="13"/>
      <c r="B1274" s="5">
        <f>DATE(YEAR(siječanj!B1274),MONTH(siječanj!B1274)+5,DAY(siječanj!B1274))</f>
        <v>43265</v>
      </c>
      <c r="C1274" s="9">
        <v>13.2395833333333</v>
      </c>
      <c r="D1274">
        <v>0.91928960123898829</v>
      </c>
      <c r="E1274" s="6">
        <v>86.421919943191583</v>
      </c>
      <c r="F1274" s="11">
        <v>79.446772322884357</v>
      </c>
      <c r="G1274" s="11">
        <v>77.590832128901809</v>
      </c>
      <c r="H1274" s="11">
        <v>76.965885771257305</v>
      </c>
      <c r="I1274" s="11">
        <v>2.8353812382132895</v>
      </c>
    </row>
    <row r="1275" spans="1:9" x14ac:dyDescent="0.25">
      <c r="A1275" s="13"/>
      <c r="B1275" s="5">
        <f>DATE(YEAR(siječanj!B1275),MONTH(siječanj!B1275)+5,DAY(siječanj!B1275))</f>
        <v>43265</v>
      </c>
      <c r="C1275" s="9">
        <v>13.25</v>
      </c>
      <c r="D1275">
        <v>0.91928960123898829</v>
      </c>
      <c r="E1275" s="6">
        <v>88.836515960406672</v>
      </c>
      <c r="F1275" s="11">
        <v>81.666485332703274</v>
      </c>
      <c r="G1275" s="11">
        <v>77.442756296727808</v>
      </c>
      <c r="H1275" s="11">
        <v>94.947323417834127</v>
      </c>
      <c r="I1275" s="11">
        <v>2.9554457629444206</v>
      </c>
    </row>
    <row r="1276" spans="1:9" x14ac:dyDescent="0.25">
      <c r="A1276" s="13"/>
      <c r="B1276" s="5">
        <f>DATE(YEAR(siječanj!B1276),MONTH(siječanj!B1276)+5,DAY(siječanj!B1276))</f>
        <v>43265</v>
      </c>
      <c r="C1276" s="9">
        <v>13.2604166666667</v>
      </c>
      <c r="D1276">
        <v>0.91928960123898829</v>
      </c>
      <c r="E1276" s="6">
        <v>89.781277670147219</v>
      </c>
      <c r="F1276" s="11">
        <v>82.53499494811652</v>
      </c>
      <c r="G1276" s="11">
        <v>87.40375863099392</v>
      </c>
      <c r="H1276" s="11">
        <v>100.37127169457338</v>
      </c>
      <c r="I1276" s="11">
        <v>3.5121221052773288</v>
      </c>
    </row>
    <row r="1277" spans="1:9" x14ac:dyDescent="0.25">
      <c r="A1277" s="13"/>
      <c r="B1277" s="5">
        <f>DATE(YEAR(siječanj!B1277),MONTH(siječanj!B1277)+5,DAY(siječanj!B1277))</f>
        <v>43265</v>
      </c>
      <c r="C1277" s="9">
        <v>13.2708333333333</v>
      </c>
      <c r="D1277">
        <v>0.91928960123898829</v>
      </c>
      <c r="E1277" s="6">
        <v>92.93805511074163</v>
      </c>
      <c r="F1277" s="11">
        <v>85.436987622680789</v>
      </c>
      <c r="G1277" s="11">
        <v>93.80716055578182</v>
      </c>
      <c r="H1277" s="11">
        <v>109.16235151788788</v>
      </c>
      <c r="I1277" s="11">
        <v>3.3708119568389749</v>
      </c>
    </row>
    <row r="1278" spans="1:9" x14ac:dyDescent="0.25">
      <c r="A1278" s="13"/>
      <c r="B1278" s="5">
        <f>DATE(YEAR(siječanj!B1278),MONTH(siječanj!B1278)+5,DAY(siječanj!B1278))</f>
        <v>43265</v>
      </c>
      <c r="C1278" s="9">
        <v>13.28125</v>
      </c>
      <c r="D1278">
        <v>0.91928960123898829</v>
      </c>
      <c r="E1278" s="6">
        <v>93.738585758420797</v>
      </c>
      <c r="F1278" s="11">
        <v>86.172907122565363</v>
      </c>
      <c r="G1278" s="11">
        <v>102.58037841554018</v>
      </c>
      <c r="H1278" s="11">
        <v>119.98176261764165</v>
      </c>
      <c r="I1278" s="11">
        <v>3.4918375097829859</v>
      </c>
    </row>
    <row r="1279" spans="1:9" x14ac:dyDescent="0.25">
      <c r="A1279" s="13"/>
      <c r="B1279" s="5">
        <f>DATE(YEAR(siječanj!B1279),MONTH(siječanj!B1279)+5,DAY(siječanj!B1279))</f>
        <v>43265</v>
      </c>
      <c r="C1279" s="9">
        <v>13.2916666666667</v>
      </c>
      <c r="D1279">
        <v>0.91928960123898829</v>
      </c>
      <c r="E1279" s="6">
        <v>93.497041849910701</v>
      </c>
      <c r="F1279" s="11">
        <v>85.950858319229411</v>
      </c>
      <c r="G1279" s="11">
        <v>111.38241357260669</v>
      </c>
      <c r="H1279" s="11">
        <v>129.04072692066541</v>
      </c>
      <c r="I1279" s="11">
        <v>3.1193965760441782</v>
      </c>
    </row>
    <row r="1280" spans="1:9" x14ac:dyDescent="0.25">
      <c r="A1280" s="13"/>
      <c r="B1280" s="5">
        <f>DATE(YEAR(siječanj!B1280),MONTH(siječanj!B1280)+5,DAY(siječanj!B1280))</f>
        <v>43265</v>
      </c>
      <c r="C1280" s="9">
        <v>13.3020833333333</v>
      </c>
      <c r="D1280">
        <v>0.91928960123898829</v>
      </c>
      <c r="E1280" s="6">
        <v>93.112236903330199</v>
      </c>
      <c r="F1280" s="11">
        <v>85.597111133332632</v>
      </c>
      <c r="G1280" s="11">
        <v>125.41547718685062</v>
      </c>
      <c r="H1280" s="11">
        <v>139.80311493445785</v>
      </c>
      <c r="I1280" s="11">
        <v>2.7931989998704156</v>
      </c>
    </row>
    <row r="1281" spans="1:9" x14ac:dyDescent="0.25">
      <c r="A1281" s="13"/>
      <c r="B1281" s="5">
        <f>DATE(YEAR(siječanj!B1281),MONTH(siječanj!B1281)+5,DAY(siječanj!B1281))</f>
        <v>43265</v>
      </c>
      <c r="C1281" s="9">
        <v>13.3125</v>
      </c>
      <c r="D1281">
        <v>0.91928960123898829</v>
      </c>
      <c r="E1281" s="6">
        <v>94.003223775934899</v>
      </c>
      <c r="F1281" s="11">
        <v>86.416186100158569</v>
      </c>
      <c r="G1281" s="11">
        <v>135.12427895568845</v>
      </c>
      <c r="H1281" s="11">
        <v>149.14143496232896</v>
      </c>
      <c r="I1281" s="11">
        <v>2.3033246186409424</v>
      </c>
    </row>
    <row r="1282" spans="1:9" x14ac:dyDescent="0.25">
      <c r="A1282" s="13"/>
      <c r="B1282" s="5">
        <f>DATE(YEAR(siječanj!B1282),MONTH(siječanj!B1282)+5,DAY(siječanj!B1282))</f>
        <v>43265</v>
      </c>
      <c r="C1282" s="9">
        <v>13.3229166666667</v>
      </c>
      <c r="D1282">
        <v>0.91928960123898829</v>
      </c>
      <c r="E1282" s="6">
        <v>95.702157318080268</v>
      </c>
      <c r="F1282" s="11">
        <v>87.977998038648934</v>
      </c>
      <c r="G1282" s="11">
        <v>144.47285044703659</v>
      </c>
      <c r="H1282" s="11">
        <v>163.64551997669787</v>
      </c>
      <c r="I1282" s="11">
        <v>1.9560594239856519</v>
      </c>
    </row>
    <row r="1283" spans="1:9" x14ac:dyDescent="0.25">
      <c r="A1283" s="13"/>
      <c r="B1283" s="5">
        <f>DATE(YEAR(siječanj!B1283),MONTH(siječanj!B1283)+5,DAY(siječanj!B1283))</f>
        <v>43265</v>
      </c>
      <c r="C1283" s="9">
        <v>13.3333333333333</v>
      </c>
      <c r="D1283">
        <v>0.91928960123898829</v>
      </c>
      <c r="E1283" s="6">
        <v>96.550388746739088</v>
      </c>
      <c r="F1283" s="11">
        <v>88.757768370459075</v>
      </c>
      <c r="G1283" s="11">
        <v>166.25366520244103</v>
      </c>
      <c r="H1283" s="11">
        <v>178.30974485758918</v>
      </c>
      <c r="I1283" s="11">
        <v>1.8159173098372505</v>
      </c>
    </row>
    <row r="1284" spans="1:9" x14ac:dyDescent="0.25">
      <c r="A1284" s="13"/>
      <c r="B1284" s="5">
        <f>DATE(YEAR(siječanj!B1284),MONTH(siječanj!B1284)+5,DAY(siječanj!B1284))</f>
        <v>43265</v>
      </c>
      <c r="C1284" s="9">
        <v>13.34375</v>
      </c>
      <c r="D1284">
        <v>0.91928960123898829</v>
      </c>
      <c r="E1284" s="6">
        <v>98.252385104921416</v>
      </c>
      <c r="F1284" s="11">
        <v>90.322395923882723</v>
      </c>
      <c r="G1284" s="11">
        <v>189.94905651675649</v>
      </c>
      <c r="H1284" s="11">
        <v>190.3601273259269</v>
      </c>
      <c r="I1284" s="11">
        <v>1.757469593989176</v>
      </c>
    </row>
    <row r="1285" spans="1:9" x14ac:dyDescent="0.25">
      <c r="A1285" s="13"/>
      <c r="B1285" s="5">
        <f>DATE(YEAR(siječanj!B1285),MONTH(siječanj!B1285)+5,DAY(siječanj!B1285))</f>
        <v>43265</v>
      </c>
      <c r="C1285" s="9">
        <v>13.3541666666667</v>
      </c>
      <c r="D1285">
        <v>0.91928960123898829</v>
      </c>
      <c r="E1285" s="6">
        <v>99.007057818834852</v>
      </c>
      <c r="F1285" s="11">
        <v>91.016158702122155</v>
      </c>
      <c r="G1285" s="11">
        <v>187.84157320127972</v>
      </c>
      <c r="H1285" s="11">
        <v>195.02861102607454</v>
      </c>
      <c r="I1285" s="11">
        <v>1.8615216486426391</v>
      </c>
    </row>
    <row r="1286" spans="1:9" x14ac:dyDescent="0.25">
      <c r="A1286" s="13"/>
      <c r="B1286" s="5">
        <f>DATE(YEAR(siječanj!B1286),MONTH(siječanj!B1286)+5,DAY(siječanj!B1286))</f>
        <v>43265</v>
      </c>
      <c r="C1286" s="9">
        <v>13.3645833333333</v>
      </c>
      <c r="D1286">
        <v>0.91928960123898829</v>
      </c>
      <c r="E1286" s="6">
        <v>100.69658768259733</v>
      </c>
      <c r="F1286" s="11">
        <v>92.569325936861716</v>
      </c>
      <c r="G1286" s="11">
        <v>189.18494215548262</v>
      </c>
      <c r="H1286" s="11">
        <v>201.57448159541528</v>
      </c>
      <c r="I1286" s="11">
        <v>2.0599944752042485</v>
      </c>
    </row>
    <row r="1287" spans="1:9" x14ac:dyDescent="0.25">
      <c r="A1287" s="13"/>
      <c r="B1287" s="5">
        <f>DATE(YEAR(siječanj!B1287),MONTH(siječanj!B1287)+5,DAY(siječanj!B1287))</f>
        <v>43265</v>
      </c>
      <c r="C1287" s="9">
        <v>13.375</v>
      </c>
      <c r="D1287">
        <v>0.91928960123898829</v>
      </c>
      <c r="E1287" s="6">
        <v>102.24476977646792</v>
      </c>
      <c r="F1287" s="11">
        <v>93.992553636581349</v>
      </c>
      <c r="G1287" s="11">
        <v>191.99509667803957</v>
      </c>
      <c r="H1287" s="11">
        <v>207.71298248174369</v>
      </c>
      <c r="I1287" s="11">
        <v>1.9192053420613271</v>
      </c>
    </row>
    <row r="1288" spans="1:9" x14ac:dyDescent="0.25">
      <c r="A1288" s="13"/>
      <c r="B1288" s="5">
        <f>DATE(YEAR(siječanj!B1288),MONTH(siječanj!B1288)+5,DAY(siječanj!B1288))</f>
        <v>43265</v>
      </c>
      <c r="C1288" s="9">
        <v>13.3854166666667</v>
      </c>
      <c r="D1288">
        <v>0.91928960123898829</v>
      </c>
      <c r="E1288" s="6">
        <v>104.06683090372576</v>
      </c>
      <c r="F1288" s="11">
        <v>95.667555483691274</v>
      </c>
      <c r="G1288" s="11">
        <v>199.28098765602732</v>
      </c>
      <c r="H1288" s="11">
        <v>209.57446694602515</v>
      </c>
      <c r="I1288" s="11">
        <v>1.6665809257729063</v>
      </c>
    </row>
    <row r="1289" spans="1:9" x14ac:dyDescent="0.25">
      <c r="A1289" s="13"/>
      <c r="B1289" s="5">
        <f>DATE(YEAR(siječanj!B1289),MONTH(siječanj!B1289)+5,DAY(siječanj!B1289))</f>
        <v>43265</v>
      </c>
      <c r="C1289" s="9">
        <v>13.3958333333333</v>
      </c>
      <c r="D1289">
        <v>0.91928960123898829</v>
      </c>
      <c r="E1289" s="6">
        <v>104.73693597393496</v>
      </c>
      <c r="F1289" s="11">
        <v>96.283576106472111</v>
      </c>
      <c r="G1289" s="11">
        <v>196.96843269115772</v>
      </c>
      <c r="H1289" s="11">
        <v>212.47146207359435</v>
      </c>
      <c r="I1289" s="11">
        <v>1.6398681415663952</v>
      </c>
    </row>
    <row r="1290" spans="1:9" x14ac:dyDescent="0.25">
      <c r="A1290" s="13"/>
      <c r="B1290" s="5">
        <f>DATE(YEAR(siječanj!B1290),MONTH(siječanj!B1290)+5,DAY(siječanj!B1290))</f>
        <v>43265</v>
      </c>
      <c r="C1290" s="9">
        <v>13.40625</v>
      </c>
      <c r="D1290">
        <v>0.91928960123898829</v>
      </c>
      <c r="E1290" s="6">
        <v>105.45548074932962</v>
      </c>
      <c r="F1290" s="11">
        <v>96.944126846517037</v>
      </c>
      <c r="G1290" s="11">
        <v>194.98587254029789</v>
      </c>
      <c r="H1290" s="11">
        <v>211.05806660020707</v>
      </c>
      <c r="I1290" s="11">
        <v>1.759456652323196</v>
      </c>
    </row>
    <row r="1291" spans="1:9" x14ac:dyDescent="0.25">
      <c r="A1291" s="13"/>
      <c r="B1291" s="5">
        <f>DATE(YEAR(siječanj!B1291),MONTH(siječanj!B1291)+5,DAY(siječanj!B1291))</f>
        <v>43265</v>
      </c>
      <c r="C1291" s="9">
        <v>13.4166666666667</v>
      </c>
      <c r="D1291">
        <v>0.91928960123898829</v>
      </c>
      <c r="E1291" s="6">
        <v>106.61301196471497</v>
      </c>
      <c r="F1291" s="11">
        <v>98.008233255930307</v>
      </c>
      <c r="G1291" s="11">
        <v>203.16961938623572</v>
      </c>
      <c r="H1291" s="11">
        <v>211.7457753723281</v>
      </c>
      <c r="I1291" s="11">
        <v>1.7204405069272302</v>
      </c>
    </row>
    <row r="1292" spans="1:9" x14ac:dyDescent="0.25">
      <c r="A1292" s="13"/>
      <c r="B1292" s="5">
        <f>DATE(YEAR(siječanj!B1292),MONTH(siječanj!B1292)+5,DAY(siječanj!B1292))</f>
        <v>43265</v>
      </c>
      <c r="C1292" s="9">
        <v>13.4270833333333</v>
      </c>
      <c r="D1292">
        <v>0.91928960123898829</v>
      </c>
      <c r="E1292" s="6">
        <v>107.03923634060349</v>
      </c>
      <c r="F1292" s="11">
        <v>98.400056892479213</v>
      </c>
      <c r="G1292" s="11">
        <v>198.97651983310857</v>
      </c>
      <c r="H1292" s="11">
        <v>207.94464704678305</v>
      </c>
      <c r="I1292" s="11">
        <v>1.9847582664968253</v>
      </c>
    </row>
    <row r="1293" spans="1:9" x14ac:dyDescent="0.25">
      <c r="A1293" s="13"/>
      <c r="B1293" s="5">
        <f>DATE(YEAR(siječanj!B1293),MONTH(siječanj!B1293)+5,DAY(siječanj!B1293))</f>
        <v>43265</v>
      </c>
      <c r="C1293" s="9">
        <v>13.4375</v>
      </c>
      <c r="D1293">
        <v>0.91928960123898829</v>
      </c>
      <c r="E1293" s="6">
        <v>109.05613144811876</v>
      </c>
      <c r="F1293" s="11">
        <v>100.25416759160778</v>
      </c>
      <c r="G1293" s="11">
        <v>195.76469485158503</v>
      </c>
      <c r="H1293" s="11">
        <v>209.02008631281188</v>
      </c>
      <c r="I1293" s="11">
        <v>2.0276835266525715</v>
      </c>
    </row>
    <row r="1294" spans="1:9" x14ac:dyDescent="0.25">
      <c r="A1294" s="13"/>
      <c r="B1294" s="5">
        <f>DATE(YEAR(siječanj!B1294),MONTH(siječanj!B1294)+5,DAY(siječanj!B1294))</f>
        <v>43265</v>
      </c>
      <c r="C1294" s="9">
        <v>13.4479166666667</v>
      </c>
      <c r="D1294">
        <v>0.91928960123898829</v>
      </c>
      <c r="E1294" s="6">
        <v>109.95053919265077</v>
      </c>
      <c r="F1294" s="11">
        <v>101.07638733042367</v>
      </c>
      <c r="G1294" s="11">
        <v>193.26374876407891</v>
      </c>
      <c r="H1294" s="11">
        <v>207.16453414395173</v>
      </c>
      <c r="I1294" s="11">
        <v>1.9591225139087032</v>
      </c>
    </row>
    <row r="1295" spans="1:9" x14ac:dyDescent="0.25">
      <c r="A1295" s="13"/>
      <c r="B1295" s="5">
        <f>DATE(YEAR(siječanj!B1295),MONTH(siječanj!B1295)+5,DAY(siječanj!B1295))</f>
        <v>43265</v>
      </c>
      <c r="C1295" s="9">
        <v>13.4583333333333</v>
      </c>
      <c r="D1295">
        <v>0.91928960123898829</v>
      </c>
      <c r="E1295" s="6">
        <v>111.16874550785624</v>
      </c>
      <c r="F1295" s="11">
        <v>102.19627172815574</v>
      </c>
      <c r="G1295" s="11">
        <v>197.84367423225049</v>
      </c>
      <c r="H1295" s="11">
        <v>210.47011912896363</v>
      </c>
      <c r="I1295" s="11">
        <v>1.8070950508424228</v>
      </c>
    </row>
    <row r="1296" spans="1:9" x14ac:dyDescent="0.25">
      <c r="A1296" s="13"/>
      <c r="B1296" s="5">
        <f>DATE(YEAR(siječanj!B1296),MONTH(siječanj!B1296)+5,DAY(siječanj!B1296))</f>
        <v>43265</v>
      </c>
      <c r="C1296" s="9">
        <v>13.46875</v>
      </c>
      <c r="D1296">
        <v>0.91928960123898829</v>
      </c>
      <c r="E1296" s="6">
        <v>112.78231991432926</v>
      </c>
      <c r="F1296" s="11">
        <v>103.67961390085176</v>
      </c>
      <c r="G1296" s="11">
        <v>205.69482294497379</v>
      </c>
      <c r="H1296" s="11">
        <v>208.0525040444569</v>
      </c>
      <c r="I1296" s="11">
        <v>1.9917064704750691</v>
      </c>
    </row>
    <row r="1297" spans="1:9" x14ac:dyDescent="0.25">
      <c r="A1297" s="13"/>
      <c r="B1297" s="5">
        <f>DATE(YEAR(siječanj!B1297),MONTH(siječanj!B1297)+5,DAY(siječanj!B1297))</f>
        <v>43265</v>
      </c>
      <c r="C1297" s="9">
        <v>13.4791666666667</v>
      </c>
      <c r="D1297">
        <v>0.91928960123898829</v>
      </c>
      <c r="E1297" s="6">
        <v>112.9860755365078</v>
      </c>
      <c r="F1297" s="11">
        <v>103.86692432551446</v>
      </c>
      <c r="G1297" s="11">
        <v>189.74837595978767</v>
      </c>
      <c r="H1297" s="11">
        <v>205.85228069513957</v>
      </c>
      <c r="I1297" s="11">
        <v>2.1231803301497489</v>
      </c>
    </row>
    <row r="1298" spans="1:9" x14ac:dyDescent="0.25">
      <c r="A1298" s="13"/>
      <c r="B1298" s="5">
        <f>DATE(YEAR(siječanj!B1298),MONTH(siječanj!B1298)+5,DAY(siječanj!B1298))</f>
        <v>43265</v>
      </c>
      <c r="C1298" s="9">
        <v>13.4895833333333</v>
      </c>
      <c r="D1298">
        <v>0.91928960123898829</v>
      </c>
      <c r="E1298" s="6">
        <v>112.22443511447919</v>
      </c>
      <c r="F1298" s="11">
        <v>103.16675620566029</v>
      </c>
      <c r="G1298" s="11">
        <v>189.6391450248216</v>
      </c>
      <c r="H1298" s="11">
        <v>199.39472426392837</v>
      </c>
      <c r="I1298" s="11">
        <v>1.8807362127240974</v>
      </c>
    </row>
    <row r="1299" spans="1:9" x14ac:dyDescent="0.25">
      <c r="A1299" s="13"/>
      <c r="B1299" s="5">
        <f>DATE(YEAR(siječanj!B1299),MONTH(siječanj!B1299)+5,DAY(siječanj!B1299))</f>
        <v>43265</v>
      </c>
      <c r="C1299" s="9">
        <v>13.5</v>
      </c>
      <c r="D1299">
        <v>0.91928960123898829</v>
      </c>
      <c r="E1299" s="6">
        <v>111.49010612457283</v>
      </c>
      <c r="F1299" s="11">
        <v>102.49169520135105</v>
      </c>
      <c r="G1299" s="11">
        <v>184.45275063610839</v>
      </c>
      <c r="H1299" s="11">
        <v>197.31666686571998</v>
      </c>
      <c r="I1299" s="11">
        <v>1.965405698363986</v>
      </c>
    </row>
    <row r="1300" spans="1:9" x14ac:dyDescent="0.25">
      <c r="A1300" s="13"/>
      <c r="B1300" s="5">
        <f>DATE(YEAR(siječanj!B1300),MONTH(siječanj!B1300)+5,DAY(siječanj!B1300))</f>
        <v>43265</v>
      </c>
      <c r="C1300" s="9">
        <v>13.5104166666667</v>
      </c>
      <c r="D1300">
        <v>0.91928960123898829</v>
      </c>
      <c r="E1300" s="6">
        <v>110.9198391370915</v>
      </c>
      <c r="F1300" s="11">
        <v>101.96745468982957</v>
      </c>
      <c r="G1300" s="11">
        <v>183.48814052138951</v>
      </c>
      <c r="H1300" s="11">
        <v>198.33542421298017</v>
      </c>
      <c r="I1300" s="11">
        <v>1.9941545423430511</v>
      </c>
    </row>
    <row r="1301" spans="1:9" x14ac:dyDescent="0.25">
      <c r="A1301" s="13"/>
      <c r="B1301" s="5">
        <f>DATE(YEAR(siječanj!B1301),MONTH(siječanj!B1301)+5,DAY(siječanj!B1301))</f>
        <v>43265</v>
      </c>
      <c r="C1301" s="9">
        <v>13.5208333333333</v>
      </c>
      <c r="D1301">
        <v>0.91928960123898829</v>
      </c>
      <c r="E1301" s="6">
        <v>111.70663174561011</v>
      </c>
      <c r="F1301" s="11">
        <v>102.69074495317243</v>
      </c>
      <c r="G1301" s="11">
        <v>182.93137973128057</v>
      </c>
      <c r="H1301" s="11">
        <v>198.0477199262408</v>
      </c>
      <c r="I1301" s="11">
        <v>2.1685246613221003</v>
      </c>
    </row>
    <row r="1302" spans="1:9" x14ac:dyDescent="0.25">
      <c r="A1302" s="13"/>
      <c r="B1302" s="5">
        <f>DATE(YEAR(siječanj!B1302),MONTH(siječanj!B1302)+5,DAY(siječanj!B1302))</f>
        <v>43265</v>
      </c>
      <c r="C1302" s="9">
        <v>13.53125</v>
      </c>
      <c r="D1302">
        <v>0.91928960123898829</v>
      </c>
      <c r="E1302" s="6">
        <v>112.05036936770549</v>
      </c>
      <c r="F1302" s="11">
        <v>103.00673937471933</v>
      </c>
      <c r="G1302" s="11">
        <v>183.56618787044926</v>
      </c>
      <c r="H1302" s="11">
        <v>198.74834488690436</v>
      </c>
      <c r="I1302" s="11">
        <v>2.5155428487260054</v>
      </c>
    </row>
    <row r="1303" spans="1:9" x14ac:dyDescent="0.25">
      <c r="A1303" s="13"/>
      <c r="B1303" s="5">
        <f>DATE(YEAR(siječanj!B1303),MONTH(siječanj!B1303)+5,DAY(siječanj!B1303))</f>
        <v>43265</v>
      </c>
      <c r="C1303" s="9">
        <v>13.5416666666667</v>
      </c>
      <c r="D1303">
        <v>0.91928960123898829</v>
      </c>
      <c r="E1303" s="6">
        <v>111.07147630256868</v>
      </c>
      <c r="F1303" s="11">
        <v>102.1068531592141</v>
      </c>
      <c r="G1303" s="11">
        <v>186.07490374089053</v>
      </c>
      <c r="H1303" s="11">
        <v>196.86852971004564</v>
      </c>
      <c r="I1303" s="11">
        <v>2.2096738693383302</v>
      </c>
    </row>
    <row r="1304" spans="1:9" x14ac:dyDescent="0.25">
      <c r="A1304" s="13"/>
      <c r="B1304" s="5">
        <f>DATE(YEAR(siječanj!B1304),MONTH(siječanj!B1304)+5,DAY(siječanj!B1304))</f>
        <v>43265</v>
      </c>
      <c r="C1304" s="9">
        <v>13.5520833333333</v>
      </c>
      <c r="D1304">
        <v>0.91928960123898829</v>
      </c>
      <c r="E1304" s="6">
        <v>110.64461119508694</v>
      </c>
      <c r="F1304" s="11">
        <v>101.71444050477437</v>
      </c>
      <c r="G1304" s="11">
        <v>186.98172659721257</v>
      </c>
      <c r="H1304" s="11">
        <v>188.7371749215873</v>
      </c>
      <c r="I1304" s="11">
        <v>2.1313605702968466</v>
      </c>
    </row>
    <row r="1305" spans="1:9" x14ac:dyDescent="0.25">
      <c r="A1305" s="13"/>
      <c r="B1305" s="5">
        <f>DATE(YEAR(siječanj!B1305),MONTH(siječanj!B1305)+5,DAY(siječanj!B1305))</f>
        <v>43265</v>
      </c>
      <c r="C1305" s="9">
        <v>13.5625</v>
      </c>
      <c r="D1305">
        <v>0.91928960123898829</v>
      </c>
      <c r="E1305" s="6">
        <v>110.61193785121088</v>
      </c>
      <c r="F1305" s="11">
        <v>101.68440423951141</v>
      </c>
      <c r="G1305" s="11">
        <v>185.49638032712087</v>
      </c>
      <c r="H1305" s="11">
        <v>184.62039870935476</v>
      </c>
      <c r="I1305" s="11">
        <v>2.1343216572253985</v>
      </c>
    </row>
    <row r="1306" spans="1:9" x14ac:dyDescent="0.25">
      <c r="A1306" s="13"/>
      <c r="B1306" s="5">
        <f>DATE(YEAR(siječanj!B1306),MONTH(siječanj!B1306)+5,DAY(siječanj!B1306))</f>
        <v>43265</v>
      </c>
      <c r="C1306" s="9">
        <v>13.5729166666667</v>
      </c>
      <c r="D1306">
        <v>0.91928960123898829</v>
      </c>
      <c r="E1306" s="6">
        <v>111.57773261693576</v>
      </c>
      <c r="F1306" s="11">
        <v>102.57224932457333</v>
      </c>
      <c r="G1306" s="11">
        <v>185.20911530178662</v>
      </c>
      <c r="H1306" s="11">
        <v>186.4443708373658</v>
      </c>
      <c r="I1306" s="11">
        <v>1.9982576627982518</v>
      </c>
    </row>
    <row r="1307" spans="1:9" x14ac:dyDescent="0.25">
      <c r="A1307" s="13"/>
      <c r="B1307" s="5">
        <f>DATE(YEAR(siječanj!B1307),MONTH(siječanj!B1307)+5,DAY(siječanj!B1307))</f>
        <v>43265</v>
      </c>
      <c r="C1307" s="9">
        <v>13.5833333333333</v>
      </c>
      <c r="D1307">
        <v>0.91928960123898829</v>
      </c>
      <c r="E1307" s="6">
        <v>111.82385487998813</v>
      </c>
      <c r="F1307" s="11">
        <v>102.79850696163078</v>
      </c>
      <c r="G1307" s="11">
        <v>184.93518425244091</v>
      </c>
      <c r="H1307" s="11">
        <v>184.60356511869369</v>
      </c>
      <c r="I1307" s="11">
        <v>2.0463300740587789</v>
      </c>
    </row>
    <row r="1308" spans="1:9" x14ac:dyDescent="0.25">
      <c r="A1308" s="13"/>
      <c r="B1308" s="5">
        <f>DATE(YEAR(siječanj!B1308),MONTH(siječanj!B1308)+5,DAY(siječanj!B1308))</f>
        <v>43265</v>
      </c>
      <c r="C1308" s="9">
        <v>13.59375</v>
      </c>
      <c r="D1308">
        <v>0.91928960123898829</v>
      </c>
      <c r="E1308" s="6">
        <v>113.14301708675362</v>
      </c>
      <c r="F1308" s="11">
        <v>104.01119906065777</v>
      </c>
      <c r="G1308" s="11">
        <v>185.32479829021386</v>
      </c>
      <c r="H1308" s="11">
        <v>180.11178595570701</v>
      </c>
      <c r="I1308" s="11">
        <v>2.3169850196689805</v>
      </c>
    </row>
    <row r="1309" spans="1:9" x14ac:dyDescent="0.25">
      <c r="A1309" s="13"/>
      <c r="B1309" s="5">
        <f>DATE(YEAR(siječanj!B1309),MONTH(siječanj!B1309)+5,DAY(siječanj!B1309))</f>
        <v>43265</v>
      </c>
      <c r="C1309" s="9">
        <v>13.6041666666667</v>
      </c>
      <c r="D1309">
        <v>0.91928960123898829</v>
      </c>
      <c r="E1309" s="6">
        <v>114.147042501489</v>
      </c>
      <c r="F1309" s="11">
        <v>104.93418918380367</v>
      </c>
      <c r="G1309" s="11">
        <v>182.21814258360081</v>
      </c>
      <c r="H1309" s="11">
        <v>175.11691763663097</v>
      </c>
      <c r="I1309" s="11">
        <v>2.4565411166136895</v>
      </c>
    </row>
    <row r="1310" spans="1:9" x14ac:dyDescent="0.25">
      <c r="A1310" s="13"/>
      <c r="B1310" s="5">
        <f>DATE(YEAR(siječanj!B1310),MONTH(siječanj!B1310)+5,DAY(siječanj!B1310))</f>
        <v>43265</v>
      </c>
      <c r="C1310" s="9">
        <v>13.6145833333333</v>
      </c>
      <c r="D1310">
        <v>0.91928960123898829</v>
      </c>
      <c r="E1310" s="6">
        <v>114.52325410670159</v>
      </c>
      <c r="F1310" s="11">
        <v>105.28003660034103</v>
      </c>
      <c r="G1310" s="11">
        <v>180.45298369114525</v>
      </c>
      <c r="H1310" s="11">
        <v>171.10929084367291</v>
      </c>
      <c r="I1310" s="11">
        <v>2.2770368469115114</v>
      </c>
    </row>
    <row r="1311" spans="1:9" x14ac:dyDescent="0.25">
      <c r="A1311" s="13"/>
      <c r="B1311" s="5">
        <f>DATE(YEAR(siječanj!B1311),MONTH(siječanj!B1311)+5,DAY(siječanj!B1311))</f>
        <v>43265</v>
      </c>
      <c r="C1311" s="9">
        <v>13.625</v>
      </c>
      <c r="D1311">
        <v>0.91928960123898829</v>
      </c>
      <c r="E1311" s="6">
        <v>114.796109556491</v>
      </c>
      <c r="F1311" s="11">
        <v>105.53086977797383</v>
      </c>
      <c r="G1311" s="11">
        <v>179.5844191817165</v>
      </c>
      <c r="H1311" s="11">
        <v>169.58477520875687</v>
      </c>
      <c r="I1311" s="11">
        <v>2.4623842881515245</v>
      </c>
    </row>
    <row r="1312" spans="1:9" x14ac:dyDescent="0.25">
      <c r="A1312" s="13"/>
      <c r="B1312" s="5">
        <f>DATE(YEAR(siječanj!B1312),MONTH(siječanj!B1312)+5,DAY(siječanj!B1312))</f>
        <v>43265</v>
      </c>
      <c r="C1312" s="9">
        <v>13.6354166666667</v>
      </c>
      <c r="D1312">
        <v>0.91928960123898829</v>
      </c>
      <c r="E1312" s="6">
        <v>115.16958962175352</v>
      </c>
      <c r="F1312" s="11">
        <v>105.87420611823971</v>
      </c>
      <c r="G1312" s="11">
        <v>179.44278736806785</v>
      </c>
      <c r="H1312" s="11">
        <v>164.75343835947189</v>
      </c>
      <c r="I1312" s="11">
        <v>2.4054656171915814</v>
      </c>
    </row>
    <row r="1313" spans="1:9" x14ac:dyDescent="0.25">
      <c r="A1313" s="13"/>
      <c r="B1313" s="5">
        <f>DATE(YEAR(siječanj!B1313),MONTH(siječanj!B1313)+5,DAY(siječanj!B1313))</f>
        <v>43265</v>
      </c>
      <c r="C1313" s="9">
        <v>13.6458333333333</v>
      </c>
      <c r="D1313">
        <v>0.91928960123898829</v>
      </c>
      <c r="E1313" s="6">
        <v>115.88623005557079</v>
      </c>
      <c r="F1313" s="11">
        <v>106.53300621687534</v>
      </c>
      <c r="G1313" s="11">
        <v>177.40439244821474</v>
      </c>
      <c r="H1313" s="11">
        <v>164.32577926282298</v>
      </c>
      <c r="I1313" s="11">
        <v>2.4134188506744501</v>
      </c>
    </row>
    <row r="1314" spans="1:9" x14ac:dyDescent="0.25">
      <c r="A1314" s="13"/>
      <c r="B1314" s="5">
        <f>DATE(YEAR(siječanj!B1314),MONTH(siječanj!B1314)+5,DAY(siječanj!B1314))</f>
        <v>43265</v>
      </c>
      <c r="C1314" s="9">
        <v>13.65625</v>
      </c>
      <c r="D1314">
        <v>0.91928960123898829</v>
      </c>
      <c r="E1314" s="6">
        <v>115.79002807504224</v>
      </c>
      <c r="F1314" s="11">
        <v>106.44456873655685</v>
      </c>
      <c r="G1314" s="11">
        <v>175.99038837324341</v>
      </c>
      <c r="H1314" s="11">
        <v>160.65300204890391</v>
      </c>
      <c r="I1314" s="11">
        <v>2.1551112675454478</v>
      </c>
    </row>
    <row r="1315" spans="1:9" x14ac:dyDescent="0.25">
      <c r="A1315" s="13"/>
      <c r="B1315" s="5">
        <f>DATE(YEAR(siječanj!B1315),MONTH(siječanj!B1315)+5,DAY(siječanj!B1315))</f>
        <v>43265</v>
      </c>
      <c r="C1315" s="9">
        <v>13.6666666666667</v>
      </c>
      <c r="D1315">
        <v>0.91928960123898829</v>
      </c>
      <c r="E1315" s="6">
        <v>115.01640319505559</v>
      </c>
      <c r="F1315" s="11">
        <v>105.73338342912535</v>
      </c>
      <c r="G1315" s="11">
        <v>176.30909008496221</v>
      </c>
      <c r="H1315" s="11">
        <v>162.46142096665943</v>
      </c>
      <c r="I1315" s="11">
        <v>2.0691147429477112</v>
      </c>
    </row>
    <row r="1316" spans="1:9" x14ac:dyDescent="0.25">
      <c r="A1316" s="13"/>
      <c r="B1316" s="5">
        <f>DATE(YEAR(siječanj!B1316),MONTH(siječanj!B1316)+5,DAY(siječanj!B1316))</f>
        <v>43265</v>
      </c>
      <c r="C1316" s="9">
        <v>13.6770833333333</v>
      </c>
      <c r="D1316">
        <v>0.91928960123898829</v>
      </c>
      <c r="E1316" s="6">
        <v>113.33404833492371</v>
      </c>
      <c r="F1316" s="11">
        <v>104.18681210061224</v>
      </c>
      <c r="G1316" s="11">
        <v>170.43206082302282</v>
      </c>
      <c r="H1316" s="11">
        <v>163.21330930832519</v>
      </c>
      <c r="I1316" s="11">
        <v>2.1669526151715823</v>
      </c>
    </row>
    <row r="1317" spans="1:9" x14ac:dyDescent="0.25">
      <c r="A1317" s="13"/>
      <c r="B1317" s="5">
        <f>DATE(YEAR(siječanj!B1317),MONTH(siječanj!B1317)+5,DAY(siječanj!B1317))</f>
        <v>43265</v>
      </c>
      <c r="C1317" s="9">
        <v>13.6875</v>
      </c>
      <c r="D1317">
        <v>0.91928960123898829</v>
      </c>
      <c r="E1317" s="6">
        <v>114.07611569617728</v>
      </c>
      <c r="F1317" s="11">
        <v>104.86898690923151</v>
      </c>
      <c r="G1317" s="11">
        <v>165.14119619881521</v>
      </c>
      <c r="H1317" s="11">
        <v>160.78121267992117</v>
      </c>
      <c r="I1317" s="11">
        <v>2.1320275898785228</v>
      </c>
    </row>
    <row r="1318" spans="1:9" x14ac:dyDescent="0.25">
      <c r="A1318" s="13"/>
      <c r="B1318" s="5">
        <f>DATE(YEAR(siječanj!B1318),MONTH(siječanj!B1318)+5,DAY(siječanj!B1318))</f>
        <v>43265</v>
      </c>
      <c r="C1318" s="9">
        <v>13.6979166666667</v>
      </c>
      <c r="D1318">
        <v>0.91928960123898829</v>
      </c>
      <c r="E1318" s="6">
        <v>114.10307799901038</v>
      </c>
      <c r="F1318" s="11">
        <v>104.89377307385143</v>
      </c>
      <c r="G1318" s="11">
        <v>164.13607795517422</v>
      </c>
      <c r="H1318" s="11">
        <v>160.15763531256468</v>
      </c>
      <c r="I1318" s="11">
        <v>2.1046077849160216</v>
      </c>
    </row>
    <row r="1319" spans="1:9" x14ac:dyDescent="0.25">
      <c r="A1319" s="13"/>
      <c r="B1319" s="5">
        <f>DATE(YEAR(siječanj!B1319),MONTH(siječanj!B1319)+5,DAY(siječanj!B1319))</f>
        <v>43265</v>
      </c>
      <c r="C1319" s="9">
        <v>13.7083333333333</v>
      </c>
      <c r="D1319">
        <v>0.91928960123898829</v>
      </c>
      <c r="E1319" s="6">
        <v>115.11402252147688</v>
      </c>
      <c r="F1319" s="11">
        <v>105.82312386078441</v>
      </c>
      <c r="G1319" s="11">
        <v>163.01648196347861</v>
      </c>
      <c r="H1319" s="11">
        <v>166.35205550864268</v>
      </c>
      <c r="I1319" s="11">
        <v>1.8559404847965573</v>
      </c>
    </row>
    <row r="1320" spans="1:9" x14ac:dyDescent="0.25">
      <c r="A1320" s="13"/>
      <c r="B1320" s="5">
        <f>DATE(YEAR(siječanj!B1320),MONTH(siječanj!B1320)+5,DAY(siječanj!B1320))</f>
        <v>43265</v>
      </c>
      <c r="C1320" s="9">
        <v>13.71875</v>
      </c>
      <c r="D1320">
        <v>0.91928960123898829</v>
      </c>
      <c r="E1320" s="6">
        <v>115.22730604921671</v>
      </c>
      <c r="F1320" s="11">
        <v>105.92726422982729</v>
      </c>
      <c r="G1320" s="11">
        <v>163.01559410307081</v>
      </c>
      <c r="H1320" s="11">
        <v>176.75193933212887</v>
      </c>
      <c r="I1320" s="11">
        <v>1.8707409192925282</v>
      </c>
    </row>
    <row r="1321" spans="1:9" x14ac:dyDescent="0.25">
      <c r="A1321" s="13"/>
      <c r="B1321" s="5">
        <f>DATE(YEAR(siječanj!B1321),MONTH(siječanj!B1321)+5,DAY(siječanj!B1321))</f>
        <v>43265</v>
      </c>
      <c r="C1321" s="9">
        <v>13.7291666666667</v>
      </c>
      <c r="D1321">
        <v>0.91928960123898829</v>
      </c>
      <c r="E1321" s="6">
        <v>115.79486133363942</v>
      </c>
      <c r="F1321" s="11">
        <v>106.44901190092533</v>
      </c>
      <c r="G1321" s="11">
        <v>163.75467160433845</v>
      </c>
      <c r="H1321" s="11">
        <v>168.12960080232452</v>
      </c>
      <c r="I1321" s="11">
        <v>1.8850693399316001</v>
      </c>
    </row>
    <row r="1322" spans="1:9" x14ac:dyDescent="0.25">
      <c r="A1322" s="13"/>
      <c r="B1322" s="5">
        <f>DATE(YEAR(siječanj!B1322),MONTH(siječanj!B1322)+5,DAY(siječanj!B1322))</f>
        <v>43265</v>
      </c>
      <c r="C1322" s="9">
        <v>13.7395833333333</v>
      </c>
      <c r="D1322">
        <v>0.91928960123898829</v>
      </c>
      <c r="E1322" s="6">
        <v>117.09835338801895</v>
      </c>
      <c r="F1322" s="11">
        <v>107.64729859181408</v>
      </c>
      <c r="G1322" s="11">
        <v>163.2250046178049</v>
      </c>
      <c r="H1322" s="11">
        <v>163.24492145902772</v>
      </c>
      <c r="I1322" s="11">
        <v>1.840346026990465</v>
      </c>
    </row>
    <row r="1323" spans="1:9" x14ac:dyDescent="0.25">
      <c r="A1323" s="13"/>
      <c r="B1323" s="5">
        <f>DATE(YEAR(siječanj!B1323),MONTH(siječanj!B1323)+5,DAY(siječanj!B1323))</f>
        <v>43265</v>
      </c>
      <c r="C1323" s="9">
        <v>13.75</v>
      </c>
      <c r="D1323">
        <v>0.91928960123898829</v>
      </c>
      <c r="E1323" s="6">
        <v>119.89076283942968</v>
      </c>
      <c r="F1323" s="11">
        <v>110.21433156289743</v>
      </c>
      <c r="G1323" s="11">
        <v>161.20905127368908</v>
      </c>
      <c r="H1323" s="11">
        <v>161.78483825875216</v>
      </c>
      <c r="I1323" s="11">
        <v>1.8779991323717007</v>
      </c>
    </row>
    <row r="1324" spans="1:9" x14ac:dyDescent="0.25">
      <c r="A1324" s="13"/>
      <c r="B1324" s="5">
        <f>DATE(YEAR(siječanj!B1324),MONTH(siječanj!B1324)+5,DAY(siječanj!B1324))</f>
        <v>43265</v>
      </c>
      <c r="C1324" s="9">
        <v>13.7604166666667</v>
      </c>
      <c r="D1324">
        <v>0.91928960123898829</v>
      </c>
      <c r="E1324" s="6">
        <v>122.0436517398396</v>
      </c>
      <c r="F1324" s="11">
        <v>112.19345994166711</v>
      </c>
      <c r="G1324" s="11">
        <v>160.67679302035449</v>
      </c>
      <c r="H1324" s="11">
        <v>159.89467166789368</v>
      </c>
      <c r="I1324" s="11">
        <v>2.5439346822243234</v>
      </c>
    </row>
    <row r="1325" spans="1:9" x14ac:dyDescent="0.25">
      <c r="A1325" s="13"/>
      <c r="B1325" s="5">
        <f>DATE(YEAR(siječanj!B1325),MONTH(siječanj!B1325)+5,DAY(siječanj!B1325))</f>
        <v>43265</v>
      </c>
      <c r="C1325" s="9">
        <v>13.7708333333333</v>
      </c>
      <c r="D1325">
        <v>0.91928960123898829</v>
      </c>
      <c r="E1325" s="6">
        <v>123.60199230581202</v>
      </c>
      <c r="F1325" s="11">
        <v>113.62602621915443</v>
      </c>
      <c r="G1325" s="11">
        <v>159.66376036493367</v>
      </c>
      <c r="H1325" s="11">
        <v>158.99319957402088</v>
      </c>
      <c r="I1325" s="11">
        <v>4.5626599458894015</v>
      </c>
    </row>
    <row r="1326" spans="1:9" x14ac:dyDescent="0.25">
      <c r="A1326" s="13"/>
      <c r="B1326" s="5">
        <f>DATE(YEAR(siječanj!B1326),MONTH(siječanj!B1326)+5,DAY(siječanj!B1326))</f>
        <v>43265</v>
      </c>
      <c r="C1326" s="9">
        <v>13.78125</v>
      </c>
      <c r="D1326">
        <v>0.91928960123898829</v>
      </c>
      <c r="E1326" s="6">
        <v>125.85837919541883</v>
      </c>
      <c r="F1326" s="11">
        <v>115.70029922314195</v>
      </c>
      <c r="G1326" s="11">
        <v>159.06617808340576</v>
      </c>
      <c r="H1326" s="11">
        <v>161.98288782098126</v>
      </c>
      <c r="I1326" s="11">
        <v>11.044365229142876</v>
      </c>
    </row>
    <row r="1327" spans="1:9" x14ac:dyDescent="0.25">
      <c r="A1327" s="13"/>
      <c r="B1327" s="5">
        <f>DATE(YEAR(siječanj!B1327),MONTH(siječanj!B1327)+5,DAY(siječanj!B1327))</f>
        <v>43265</v>
      </c>
      <c r="C1327" s="9">
        <v>13.7916666666667</v>
      </c>
      <c r="D1327">
        <v>0.91928960123898829</v>
      </c>
      <c r="E1327" s="6">
        <v>129.11370036157524</v>
      </c>
      <c r="F1327" s="11">
        <v>118.69288211988273</v>
      </c>
      <c r="G1327" s="11">
        <v>157.69195497566508</v>
      </c>
      <c r="H1327" s="11">
        <v>163.40099942909114</v>
      </c>
      <c r="I1327" s="11">
        <v>26.001952338638748</v>
      </c>
    </row>
    <row r="1328" spans="1:9" x14ac:dyDescent="0.25">
      <c r="A1328" s="13"/>
      <c r="B1328" s="5">
        <f>DATE(YEAR(siječanj!B1328),MONTH(siječanj!B1328)+5,DAY(siječanj!B1328))</f>
        <v>43265</v>
      </c>
      <c r="C1328" s="9">
        <v>13.8020833333333</v>
      </c>
      <c r="D1328">
        <v>0.91928960123898829</v>
      </c>
      <c r="E1328" s="6">
        <v>133.18528580584933</v>
      </c>
      <c r="F1328" s="11">
        <v>122.43584827935992</v>
      </c>
      <c r="G1328" s="11">
        <v>154.26793939161468</v>
      </c>
      <c r="H1328" s="11">
        <v>159.08238870565643</v>
      </c>
      <c r="I1328" s="11">
        <v>42.326947591099923</v>
      </c>
    </row>
    <row r="1329" spans="1:9" x14ac:dyDescent="0.25">
      <c r="A1329" s="13"/>
      <c r="B1329" s="5">
        <f>DATE(YEAR(siječanj!B1329),MONTH(siječanj!B1329)+5,DAY(siječanj!B1329))</f>
        <v>43265</v>
      </c>
      <c r="C1329" s="9">
        <v>13.8125</v>
      </c>
      <c r="D1329">
        <v>0.91928960123898829</v>
      </c>
      <c r="E1329" s="6">
        <v>138.05445016835765</v>
      </c>
      <c r="F1329" s="11">
        <v>126.91202044453728</v>
      </c>
      <c r="G1329" s="11">
        <v>153.54526922928559</v>
      </c>
      <c r="H1329" s="11">
        <v>158.02224577105568</v>
      </c>
      <c r="I1329" s="11">
        <v>63.196715264326883</v>
      </c>
    </row>
    <row r="1330" spans="1:9" x14ac:dyDescent="0.25">
      <c r="A1330" s="13"/>
      <c r="B1330" s="5">
        <f>DATE(YEAR(siječanj!B1330),MONTH(siječanj!B1330)+5,DAY(siječanj!B1330))</f>
        <v>43265</v>
      </c>
      <c r="C1330" s="9">
        <v>13.8229166666667</v>
      </c>
      <c r="D1330">
        <v>0.91928960123898829</v>
      </c>
      <c r="E1330" s="6">
        <v>141.66803947958269</v>
      </c>
      <c r="F1330" s="11">
        <v>130.23395552149481</v>
      </c>
      <c r="G1330" s="11">
        <v>150.21752021126031</v>
      </c>
      <c r="H1330" s="11">
        <v>159.02515289191615</v>
      </c>
      <c r="I1330" s="11">
        <v>86.943553399636599</v>
      </c>
    </row>
    <row r="1331" spans="1:9" x14ac:dyDescent="0.25">
      <c r="A1331" s="13"/>
      <c r="B1331" s="5">
        <f>DATE(YEAR(siječanj!B1331),MONTH(siječanj!B1331)+5,DAY(siječanj!B1331))</f>
        <v>43265</v>
      </c>
      <c r="C1331" s="9">
        <v>13.8333333333333</v>
      </c>
      <c r="D1331">
        <v>0.91928960123898829</v>
      </c>
      <c r="E1331" s="6">
        <v>147.64913500329925</v>
      </c>
      <c r="F1331" s="11">
        <v>135.73231444046451</v>
      </c>
      <c r="G1331" s="11">
        <v>144.52513377439871</v>
      </c>
      <c r="H1331" s="11">
        <v>152.32716189194733</v>
      </c>
      <c r="I1331" s="11">
        <v>129.4619186101786</v>
      </c>
    </row>
    <row r="1332" spans="1:9" x14ac:dyDescent="0.25">
      <c r="A1332" s="13"/>
      <c r="B1332" s="5">
        <f>DATE(YEAR(siječanj!B1332),MONTH(siječanj!B1332)+5,DAY(siječanj!B1332))</f>
        <v>43265</v>
      </c>
      <c r="C1332" s="9">
        <v>13.84375</v>
      </c>
      <c r="D1332">
        <v>0.91928960123898829</v>
      </c>
      <c r="E1332" s="6">
        <v>152.00275938625077</v>
      </c>
      <c r="F1332" s="11">
        <v>139.73455606341236</v>
      </c>
      <c r="G1332" s="11">
        <v>125.53124855957184</v>
      </c>
      <c r="H1332" s="11">
        <v>139.01626698986942</v>
      </c>
      <c r="I1332" s="11">
        <v>197.65533456251765</v>
      </c>
    </row>
    <row r="1333" spans="1:9" x14ac:dyDescent="0.25">
      <c r="A1333" s="13"/>
      <c r="B1333" s="5">
        <f>DATE(YEAR(siječanj!B1333),MONTH(siječanj!B1333)+5,DAY(siječanj!B1333))</f>
        <v>43265</v>
      </c>
      <c r="C1333" s="9">
        <v>13.8541666666667</v>
      </c>
      <c r="D1333">
        <v>0.91928960123898829</v>
      </c>
      <c r="E1333" s="6">
        <v>155.6049226480115</v>
      </c>
      <c r="F1333" s="11">
        <v>143.04598729191412</v>
      </c>
      <c r="G1333" s="11">
        <v>118.40143219236406</v>
      </c>
      <c r="H1333" s="11">
        <v>130.60294353724078</v>
      </c>
      <c r="I1333" s="11">
        <v>228.76419082440211</v>
      </c>
    </row>
    <row r="1334" spans="1:9" x14ac:dyDescent="0.25">
      <c r="A1334" s="13"/>
      <c r="B1334" s="5">
        <f>DATE(YEAR(siječanj!B1334),MONTH(siječanj!B1334)+5,DAY(siječanj!B1334))</f>
        <v>43265</v>
      </c>
      <c r="C1334" s="9">
        <v>13.8645833333333</v>
      </c>
      <c r="D1334">
        <v>0.91928960123898829</v>
      </c>
      <c r="E1334" s="6">
        <v>156.3492077737271</v>
      </c>
      <c r="F1334" s="11">
        <v>143.73020086834131</v>
      </c>
      <c r="G1334" s="11">
        <v>116.50172829965057</v>
      </c>
      <c r="H1334" s="11">
        <v>128.19236853809872</v>
      </c>
      <c r="I1334" s="11">
        <v>229.69209506486277</v>
      </c>
    </row>
    <row r="1335" spans="1:9" x14ac:dyDescent="0.25">
      <c r="A1335" s="13"/>
      <c r="B1335" s="5">
        <f>DATE(YEAR(siječanj!B1335),MONTH(siječanj!B1335)+5,DAY(siječanj!B1335))</f>
        <v>43265</v>
      </c>
      <c r="C1335" s="9">
        <v>13.875</v>
      </c>
      <c r="D1335">
        <v>0.91928960123898829</v>
      </c>
      <c r="E1335" s="6">
        <v>156.15036872508975</v>
      </c>
      <c r="F1335" s="11">
        <v>143.54741019860873</v>
      </c>
      <c r="G1335" s="11">
        <v>113.25711676252517</v>
      </c>
      <c r="H1335" s="11">
        <v>123.26988385611891</v>
      </c>
      <c r="I1335" s="11">
        <v>231.05040194064242</v>
      </c>
    </row>
    <row r="1336" spans="1:9" x14ac:dyDescent="0.25">
      <c r="A1336" s="13"/>
      <c r="B1336" s="5">
        <f>DATE(YEAR(siječanj!B1336),MONTH(siječanj!B1336)+5,DAY(siječanj!B1336))</f>
        <v>43265</v>
      </c>
      <c r="C1336" s="9">
        <v>13.8854166666667</v>
      </c>
      <c r="D1336">
        <v>0.91928960123898829</v>
      </c>
      <c r="E1336" s="6">
        <v>160.38316561049021</v>
      </c>
      <c r="F1336" s="11">
        <v>147.43857635951417</v>
      </c>
      <c r="G1336" s="11">
        <v>110.44117708617986</v>
      </c>
      <c r="H1336" s="11">
        <v>109.66805762703184</v>
      </c>
      <c r="I1336" s="11">
        <v>238.13237284587814</v>
      </c>
    </row>
    <row r="1337" spans="1:9" x14ac:dyDescent="0.25">
      <c r="A1337" s="13"/>
      <c r="B1337" s="5">
        <f>DATE(YEAR(siječanj!B1337),MONTH(siječanj!B1337)+5,DAY(siječanj!B1337))</f>
        <v>43265</v>
      </c>
      <c r="C1337" s="9">
        <v>13.8958333333333</v>
      </c>
      <c r="D1337">
        <v>0.91928960123898829</v>
      </c>
      <c r="E1337" s="6">
        <v>163.22945900193966</v>
      </c>
      <c r="F1337" s="11">
        <v>150.0551442763489</v>
      </c>
      <c r="G1337" s="11">
        <v>107.85098696655281</v>
      </c>
      <c r="H1337" s="11">
        <v>101.32790851664016</v>
      </c>
      <c r="I1337" s="11">
        <v>243.78719485434081</v>
      </c>
    </row>
    <row r="1338" spans="1:9" x14ac:dyDescent="0.25">
      <c r="A1338" s="13"/>
      <c r="B1338" s="5">
        <f>DATE(YEAR(siječanj!B1338),MONTH(siječanj!B1338)+5,DAY(siječanj!B1338))</f>
        <v>43265</v>
      </c>
      <c r="C1338" s="9">
        <v>13.90625</v>
      </c>
      <c r="D1338">
        <v>0.91928960123898829</v>
      </c>
      <c r="E1338" s="6">
        <v>161.34333364196067</v>
      </c>
      <c r="F1338" s="11">
        <v>148.32124884628706</v>
      </c>
      <c r="G1338" s="11">
        <v>104.51030973679775</v>
      </c>
      <c r="H1338" s="11">
        <v>103.58262630096111</v>
      </c>
      <c r="I1338" s="11">
        <v>244.52783559731185</v>
      </c>
    </row>
    <row r="1339" spans="1:9" x14ac:dyDescent="0.25">
      <c r="A1339" s="13"/>
      <c r="B1339" s="5">
        <f>DATE(YEAR(siječanj!B1339),MONTH(siječanj!B1339)+5,DAY(siječanj!B1339))</f>
        <v>43265</v>
      </c>
      <c r="C1339" s="9">
        <v>13.9166666666667</v>
      </c>
      <c r="D1339">
        <v>0.91928960123898829</v>
      </c>
      <c r="E1339" s="6">
        <v>157.394070405007</v>
      </c>
      <c r="F1339" s="11">
        <v>144.69073222000014</v>
      </c>
      <c r="G1339" s="11">
        <v>102.91921165894883</v>
      </c>
      <c r="H1339" s="11">
        <v>92.488077908354455</v>
      </c>
      <c r="I1339" s="11">
        <v>241.5160121792901</v>
      </c>
    </row>
    <row r="1340" spans="1:9" x14ac:dyDescent="0.25">
      <c r="A1340" s="13"/>
      <c r="B1340" s="5">
        <f>DATE(YEAR(siječanj!B1340),MONTH(siječanj!B1340)+5,DAY(siječanj!B1340))</f>
        <v>43265</v>
      </c>
      <c r="C1340" s="9">
        <v>13.9270833333333</v>
      </c>
      <c r="D1340">
        <v>0.91928960123898829</v>
      </c>
      <c r="E1340" s="6">
        <v>150.81523875839994</v>
      </c>
      <c r="F1340" s="11">
        <v>138.64288069897231</v>
      </c>
      <c r="G1340" s="11">
        <v>100.54310838670148</v>
      </c>
      <c r="H1340" s="11">
        <v>87.970538615452966</v>
      </c>
      <c r="I1340" s="11">
        <v>242.28762983164944</v>
      </c>
    </row>
    <row r="1341" spans="1:9" x14ac:dyDescent="0.25">
      <c r="A1341" s="13"/>
      <c r="B1341" s="5">
        <f>DATE(YEAR(siječanj!B1341),MONTH(siječanj!B1341)+5,DAY(siječanj!B1341))</f>
        <v>43265</v>
      </c>
      <c r="C1341" s="9">
        <v>13.9375</v>
      </c>
      <c r="D1341">
        <v>0.91928960123898829</v>
      </c>
      <c r="E1341" s="6">
        <v>141.63271989438971</v>
      </c>
      <c r="F1341" s="11">
        <v>130.20148659410683</v>
      </c>
      <c r="G1341" s="11">
        <v>97.522426493331778</v>
      </c>
      <c r="H1341" s="11">
        <v>83.747619268973494</v>
      </c>
      <c r="I1341" s="11">
        <v>241.47142087022419</v>
      </c>
    </row>
    <row r="1342" spans="1:9" x14ac:dyDescent="0.25">
      <c r="A1342" s="13"/>
      <c r="B1342" s="5">
        <f>DATE(YEAR(siječanj!B1342),MONTH(siječanj!B1342)+5,DAY(siječanj!B1342))</f>
        <v>43265</v>
      </c>
      <c r="C1342" s="9">
        <v>13.9479166666667</v>
      </c>
      <c r="D1342">
        <v>0.91928960123898829</v>
      </c>
      <c r="E1342" s="6">
        <v>130.44537865498916</v>
      </c>
      <c r="F1342" s="11">
        <v>119.91708012721382</v>
      </c>
      <c r="G1342" s="11">
        <v>93.239355746392221</v>
      </c>
      <c r="H1342" s="11">
        <v>81.184454232596906</v>
      </c>
      <c r="I1342" s="11">
        <v>238.78039286978512</v>
      </c>
    </row>
    <row r="1343" spans="1:9" x14ac:dyDescent="0.25">
      <c r="A1343" s="13"/>
      <c r="B1343" s="5">
        <f>DATE(YEAR(siječanj!B1343),MONTH(siječanj!B1343)+5,DAY(siječanj!B1343))</f>
        <v>43265</v>
      </c>
      <c r="C1343" s="9">
        <v>13.9583333333333</v>
      </c>
      <c r="D1343">
        <v>0.91928960123898829</v>
      </c>
      <c r="E1343" s="6">
        <v>119.10781660415957</v>
      </c>
      <c r="F1343" s="11">
        <v>109.4945772304844</v>
      </c>
      <c r="G1343" s="11">
        <v>89.869178249784554</v>
      </c>
      <c r="H1343" s="11">
        <v>79.552286300322692</v>
      </c>
      <c r="I1343" s="11">
        <v>239.01225767663425</v>
      </c>
    </row>
    <row r="1344" spans="1:9" x14ac:dyDescent="0.25">
      <c r="A1344" s="13"/>
      <c r="B1344" s="5">
        <f>DATE(YEAR(siječanj!B1344),MONTH(siječanj!B1344)+5,DAY(siječanj!B1344))</f>
        <v>43265</v>
      </c>
      <c r="C1344" s="9">
        <v>13.96875</v>
      </c>
      <c r="D1344">
        <v>0.91928960123898829</v>
      </c>
      <c r="E1344" s="6">
        <v>109.01430932991471</v>
      </c>
      <c r="F1344" s="11">
        <v>100.21572095324102</v>
      </c>
      <c r="G1344" s="11">
        <v>86.688147159780186</v>
      </c>
      <c r="H1344" s="11">
        <v>77.171565437407878</v>
      </c>
      <c r="I1344" s="11">
        <v>239.87060687516933</v>
      </c>
    </row>
    <row r="1345" spans="1:9" x14ac:dyDescent="0.25">
      <c r="A1345" s="13"/>
      <c r="B1345" s="5">
        <f>DATE(YEAR(siječanj!B1345),MONTH(siječanj!B1345)+5,DAY(siječanj!B1345))</f>
        <v>43265</v>
      </c>
      <c r="C1345" s="9">
        <v>13.9791666666667</v>
      </c>
      <c r="D1345">
        <v>0.91928960123898829</v>
      </c>
      <c r="E1345" s="6">
        <v>99.255014002500019</v>
      </c>
      <c r="F1345" s="11">
        <v>91.244102243328442</v>
      </c>
      <c r="G1345" s="11">
        <v>84.415083904451791</v>
      </c>
      <c r="H1345" s="11">
        <v>78.409099257286712</v>
      </c>
      <c r="I1345" s="11">
        <v>239.329095978048</v>
      </c>
    </row>
    <row r="1346" spans="1:9" ht="15.75" thickBot="1" x14ac:dyDescent="0.3">
      <c r="A1346" s="13"/>
      <c r="B1346" s="5">
        <f>DATE(YEAR(siječanj!B1346),MONTH(siječanj!B1346)+5,DAY(siječanj!B1346))</f>
        <v>43265</v>
      </c>
      <c r="C1346" s="9">
        <v>13.9895833333333</v>
      </c>
      <c r="D1346">
        <v>0.91928960123898829</v>
      </c>
      <c r="E1346" s="6">
        <v>91.010905075594124</v>
      </c>
      <c r="F1346" s="11">
        <v>83.665378635342336</v>
      </c>
      <c r="G1346" s="11">
        <v>82.46327345296416</v>
      </c>
      <c r="H1346" s="11">
        <v>75.441843756679404</v>
      </c>
      <c r="I1346" s="11">
        <v>239.69037658415337</v>
      </c>
    </row>
    <row r="1347" spans="1:9" x14ac:dyDescent="0.25">
      <c r="A1347" s="12">
        <f t="shared" ref="A1347" si="12">A1251+1</f>
        <v>166</v>
      </c>
      <c r="B1347" s="5">
        <f>DATE(YEAR(siječanj!B1347),MONTH(siječanj!B1347)+5,DAY(siječanj!B1347))</f>
        <v>43266</v>
      </c>
      <c r="C1347" s="9">
        <v>14</v>
      </c>
      <c r="D1347">
        <v>0.92031123884828625</v>
      </c>
      <c r="E1347" s="6">
        <v>82.257124913461283</v>
      </c>
      <c r="F1347" s="11">
        <v>75.70215653320578</v>
      </c>
      <c r="G1347" s="11">
        <v>77.879334534351912</v>
      </c>
      <c r="H1347" s="11">
        <v>72.313758027700914</v>
      </c>
      <c r="I1347" s="11">
        <v>239.76978391531233</v>
      </c>
    </row>
    <row r="1348" spans="1:9" x14ac:dyDescent="0.25">
      <c r="A1348" s="13"/>
      <c r="B1348" s="5">
        <f>DATE(YEAR(siječanj!B1348),MONTH(siječanj!B1348)+5,DAY(siječanj!B1348))</f>
        <v>43266</v>
      </c>
      <c r="C1348" s="9">
        <v>14.0104166666667</v>
      </c>
      <c r="D1348">
        <v>0.92031123884828625</v>
      </c>
      <c r="E1348" s="6">
        <v>77.360615396115293</v>
      </c>
      <c r="F1348" s="11">
        <v>71.195843793264672</v>
      </c>
      <c r="G1348" s="11">
        <v>76.139622283629222</v>
      </c>
      <c r="H1348" s="11">
        <v>70.514514500563223</v>
      </c>
      <c r="I1348" s="11">
        <v>239.51544944882201</v>
      </c>
    </row>
    <row r="1349" spans="1:9" x14ac:dyDescent="0.25">
      <c r="A1349" s="13"/>
      <c r="B1349" s="5">
        <f>DATE(YEAR(siječanj!B1349),MONTH(siječanj!B1349)+5,DAY(siječanj!B1349))</f>
        <v>43266</v>
      </c>
      <c r="C1349" s="9">
        <v>14.0208333333333</v>
      </c>
      <c r="D1349">
        <v>0.92031123884828625</v>
      </c>
      <c r="E1349" s="6">
        <v>72.53664343966517</v>
      </c>
      <c r="F1349" s="11">
        <v>66.756288185854672</v>
      </c>
      <c r="G1349" s="11">
        <v>74.752876728417533</v>
      </c>
      <c r="H1349" s="11">
        <v>70.437539154426403</v>
      </c>
      <c r="I1349" s="11">
        <v>239.74935731564918</v>
      </c>
    </row>
    <row r="1350" spans="1:9" x14ac:dyDescent="0.25">
      <c r="A1350" s="13"/>
      <c r="B1350" s="5">
        <f>DATE(YEAR(siječanj!B1350),MONTH(siječanj!B1350)+5,DAY(siječanj!B1350))</f>
        <v>43266</v>
      </c>
      <c r="C1350" s="9">
        <v>14.03125</v>
      </c>
      <c r="D1350">
        <v>0.92031123884828625</v>
      </c>
      <c r="E1350" s="6">
        <v>68.736701411114055</v>
      </c>
      <c r="F1350" s="11">
        <v>63.259158830007124</v>
      </c>
      <c r="G1350" s="11">
        <v>72.518449461965844</v>
      </c>
      <c r="H1350" s="11">
        <v>69.421980751314223</v>
      </c>
      <c r="I1350" s="11">
        <v>240.02136630100989</v>
      </c>
    </row>
    <row r="1351" spans="1:9" x14ac:dyDescent="0.25">
      <c r="A1351" s="13"/>
      <c r="B1351" s="5">
        <f>DATE(YEAR(siječanj!B1351),MONTH(siječanj!B1351)+5,DAY(siječanj!B1351))</f>
        <v>43266</v>
      </c>
      <c r="C1351" s="9">
        <v>14.0416666666667</v>
      </c>
      <c r="D1351">
        <v>0.92031123884828625</v>
      </c>
      <c r="E1351" s="6">
        <v>66.124785851145248</v>
      </c>
      <c r="F1351" s="11">
        <v>60.855383585245114</v>
      </c>
      <c r="G1351" s="11">
        <v>71.917307703870961</v>
      </c>
      <c r="H1351" s="11">
        <v>68.05981253534398</v>
      </c>
      <c r="I1351" s="11">
        <v>239.87065387654914</v>
      </c>
    </row>
    <row r="1352" spans="1:9" x14ac:dyDescent="0.25">
      <c r="A1352" s="13"/>
      <c r="B1352" s="5">
        <f>DATE(YEAR(siječanj!B1352),MONTH(siječanj!B1352)+5,DAY(siječanj!B1352))</f>
        <v>43266</v>
      </c>
      <c r="C1352" s="9">
        <v>14.0520833333333</v>
      </c>
      <c r="D1352">
        <v>0.92031123884828625</v>
      </c>
      <c r="E1352" s="6">
        <v>63.872816637260122</v>
      </c>
      <c r="F1352" s="11">
        <v>58.782871008166289</v>
      </c>
      <c r="G1352" s="11">
        <v>70.356822731485309</v>
      </c>
      <c r="H1352" s="11">
        <v>67.108542072531804</v>
      </c>
      <c r="I1352" s="11">
        <v>239.51129632689893</v>
      </c>
    </row>
    <row r="1353" spans="1:9" x14ac:dyDescent="0.25">
      <c r="A1353" s="13"/>
      <c r="B1353" s="5">
        <f>DATE(YEAR(siječanj!B1353),MONTH(siječanj!B1353)+5,DAY(siječanj!B1353))</f>
        <v>43266</v>
      </c>
      <c r="C1353" s="9">
        <v>14.0625</v>
      </c>
      <c r="D1353">
        <v>0.92031123884828625</v>
      </c>
      <c r="E1353" s="6">
        <v>62.219264943486124</v>
      </c>
      <c r="F1353" s="11">
        <v>57.261088800369464</v>
      </c>
      <c r="G1353" s="11">
        <v>69.408161964363444</v>
      </c>
      <c r="H1353" s="11">
        <v>65.688242980656909</v>
      </c>
      <c r="I1353" s="11">
        <v>239.73472288602662</v>
      </c>
    </row>
    <row r="1354" spans="1:9" x14ac:dyDescent="0.25">
      <c r="A1354" s="13"/>
      <c r="B1354" s="5">
        <f>DATE(YEAR(siječanj!B1354),MONTH(siječanj!B1354)+5,DAY(siječanj!B1354))</f>
        <v>43266</v>
      </c>
      <c r="C1354" s="9">
        <v>14.0729166666667</v>
      </c>
      <c r="D1354">
        <v>0.92031123884828625</v>
      </c>
      <c r="E1354" s="6">
        <v>60.804479993421864</v>
      </c>
      <c r="F1354" s="11">
        <v>55.959046310271916</v>
      </c>
      <c r="G1354" s="11">
        <v>69.116562091155842</v>
      </c>
      <c r="H1354" s="11">
        <v>65.2949815644957</v>
      </c>
      <c r="I1354" s="11">
        <v>239.31172346804371</v>
      </c>
    </row>
    <row r="1355" spans="1:9" x14ac:dyDescent="0.25">
      <c r="A1355" s="13"/>
      <c r="B1355" s="5">
        <f>DATE(YEAR(siječanj!B1355),MONTH(siječanj!B1355)+5,DAY(siječanj!B1355))</f>
        <v>43266</v>
      </c>
      <c r="C1355" s="9">
        <v>14.0833333333333</v>
      </c>
      <c r="D1355">
        <v>0.92031123884828625</v>
      </c>
      <c r="E1355" s="6">
        <v>60.510122345165769</v>
      </c>
      <c r="F1355" s="11">
        <v>55.688145658340879</v>
      </c>
      <c r="G1355" s="11">
        <v>69.7172699627166</v>
      </c>
      <c r="H1355" s="11">
        <v>65.218363440478285</v>
      </c>
      <c r="I1355" s="11">
        <v>239.49767892713325</v>
      </c>
    </row>
    <row r="1356" spans="1:9" x14ac:dyDescent="0.25">
      <c r="A1356" s="13"/>
      <c r="B1356" s="5">
        <f>DATE(YEAR(siječanj!B1356),MONTH(siječanj!B1356)+5,DAY(siječanj!B1356))</f>
        <v>43266</v>
      </c>
      <c r="C1356" s="9">
        <v>14.09375</v>
      </c>
      <c r="D1356">
        <v>0.92031123884828625</v>
      </c>
      <c r="E1356" s="6">
        <v>59.990780625366213</v>
      </c>
      <c r="F1356" s="11">
        <v>55.210189636806547</v>
      </c>
      <c r="G1356" s="11">
        <v>70.810772500346076</v>
      </c>
      <c r="H1356" s="11">
        <v>66.011436682900609</v>
      </c>
      <c r="I1356" s="11">
        <v>239.60032194042154</v>
      </c>
    </row>
    <row r="1357" spans="1:9" x14ac:dyDescent="0.25">
      <c r="A1357" s="13"/>
      <c r="B1357" s="5">
        <f>DATE(YEAR(siječanj!B1357),MONTH(siječanj!B1357)+5,DAY(siječanj!B1357))</f>
        <v>43266</v>
      </c>
      <c r="C1357" s="9">
        <v>14.1041666666667</v>
      </c>
      <c r="D1357">
        <v>0.92031123884828625</v>
      </c>
      <c r="E1357" s="6">
        <v>59.210188037264395</v>
      </c>
      <c r="F1357" s="11">
        <v>54.49180150501477</v>
      </c>
      <c r="G1357" s="11">
        <v>70.248929613332805</v>
      </c>
      <c r="H1357" s="11">
        <v>65.776244047715522</v>
      </c>
      <c r="I1357" s="11">
        <v>239.74540119950959</v>
      </c>
    </row>
    <row r="1358" spans="1:9" x14ac:dyDescent="0.25">
      <c r="A1358" s="13"/>
      <c r="B1358" s="5">
        <f>DATE(YEAR(siječanj!B1358),MONTH(siječanj!B1358)+5,DAY(siječanj!B1358))</f>
        <v>43266</v>
      </c>
      <c r="C1358" s="9">
        <v>14.1145833333333</v>
      </c>
      <c r="D1358">
        <v>0.92031123884828625</v>
      </c>
      <c r="E1358" s="6">
        <v>58.896667951885902</v>
      </c>
      <c r="F1358" s="11">
        <v>54.203265446836276</v>
      </c>
      <c r="G1358" s="11">
        <v>68.832627546717774</v>
      </c>
      <c r="H1358" s="11">
        <v>64.858528381738452</v>
      </c>
      <c r="I1358" s="11">
        <v>239.72698065873826</v>
      </c>
    </row>
    <row r="1359" spans="1:9" x14ac:dyDescent="0.25">
      <c r="A1359" s="13"/>
      <c r="B1359" s="5">
        <f>DATE(YEAR(siječanj!B1359),MONTH(siječanj!B1359)+5,DAY(siječanj!B1359))</f>
        <v>43266</v>
      </c>
      <c r="C1359" s="9">
        <v>14.125</v>
      </c>
      <c r="D1359">
        <v>0.92031123884828625</v>
      </c>
      <c r="E1359" s="6">
        <v>58.688792207357153</v>
      </c>
      <c r="F1359" s="11">
        <v>54.011955062862512</v>
      </c>
      <c r="G1359" s="11">
        <v>67.932682595455205</v>
      </c>
      <c r="H1359" s="11">
        <v>63.675741861959018</v>
      </c>
      <c r="I1359" s="11">
        <v>239.52484972478567</v>
      </c>
    </row>
    <row r="1360" spans="1:9" x14ac:dyDescent="0.25">
      <c r="A1360" s="13"/>
      <c r="B1360" s="5">
        <f>DATE(YEAR(siječanj!B1360),MONTH(siječanj!B1360)+5,DAY(siječanj!B1360))</f>
        <v>43266</v>
      </c>
      <c r="C1360" s="9">
        <v>14.1354166666667</v>
      </c>
      <c r="D1360">
        <v>0.92031123884828625</v>
      </c>
      <c r="E1360" s="6">
        <v>58.623040847019823</v>
      </c>
      <c r="F1360" s="11">
        <v>53.9514433469745</v>
      </c>
      <c r="G1360" s="11">
        <v>66.693193308964169</v>
      </c>
      <c r="H1360" s="11">
        <v>63.527643190473128</v>
      </c>
      <c r="I1360" s="11">
        <v>239.37863243228841</v>
      </c>
    </row>
    <row r="1361" spans="1:9" x14ac:dyDescent="0.25">
      <c r="A1361" s="13"/>
      <c r="B1361" s="5">
        <f>DATE(YEAR(siječanj!B1361),MONTH(siječanj!B1361)+5,DAY(siječanj!B1361))</f>
        <v>43266</v>
      </c>
      <c r="C1361" s="9">
        <v>14.1458333333333</v>
      </c>
      <c r="D1361">
        <v>0.92031123884828625</v>
      </c>
      <c r="E1361" s="6">
        <v>59.102456855436117</v>
      </c>
      <c r="F1361" s="11">
        <v>54.392655287603802</v>
      </c>
      <c r="G1361" s="11">
        <v>66.592603947469442</v>
      </c>
      <c r="H1361" s="11">
        <v>63.765304270640691</v>
      </c>
      <c r="I1361" s="11">
        <v>239.2045703223516</v>
      </c>
    </row>
    <row r="1362" spans="1:9" x14ac:dyDescent="0.25">
      <c r="A1362" s="13"/>
      <c r="B1362" s="5">
        <f>DATE(YEAR(siječanj!B1362),MONTH(siječanj!B1362)+5,DAY(siječanj!B1362))</f>
        <v>43266</v>
      </c>
      <c r="C1362" s="9">
        <v>14.15625</v>
      </c>
      <c r="D1362">
        <v>0.92031123884828625</v>
      </c>
      <c r="E1362" s="6">
        <v>60.309585258621929</v>
      </c>
      <c r="F1362" s="11">
        <v>55.503589123788693</v>
      </c>
      <c r="G1362" s="11">
        <v>65.819418143658027</v>
      </c>
      <c r="H1362" s="11">
        <v>62.886754598385771</v>
      </c>
      <c r="I1362" s="11">
        <v>239.27211630529726</v>
      </c>
    </row>
    <row r="1363" spans="1:9" x14ac:dyDescent="0.25">
      <c r="A1363" s="13"/>
      <c r="B1363" s="5">
        <f>DATE(YEAR(siječanj!B1363),MONTH(siječanj!B1363)+5,DAY(siječanj!B1363))</f>
        <v>43266</v>
      </c>
      <c r="C1363" s="9">
        <v>14.1666666666667</v>
      </c>
      <c r="D1363">
        <v>0.92031123884828625</v>
      </c>
      <c r="E1363" s="6">
        <v>62.458875746926253</v>
      </c>
      <c r="F1363" s="11">
        <v>57.481605315724877</v>
      </c>
      <c r="G1363" s="11">
        <v>65.493902806366279</v>
      </c>
      <c r="H1363" s="11">
        <v>63.15430995209735</v>
      </c>
      <c r="I1363" s="11">
        <v>232.57959883323582</v>
      </c>
    </row>
    <row r="1364" spans="1:9" x14ac:dyDescent="0.25">
      <c r="A1364" s="13"/>
      <c r="B1364" s="5">
        <f>DATE(YEAR(siječanj!B1364),MONTH(siječanj!B1364)+5,DAY(siječanj!B1364))</f>
        <v>43266</v>
      </c>
      <c r="C1364" s="9">
        <v>14.1770833333333</v>
      </c>
      <c r="D1364">
        <v>0.92031123884828625</v>
      </c>
      <c r="E1364" s="6">
        <v>64.649881234220928</v>
      </c>
      <c r="F1364" s="11">
        <v>59.498012290060437</v>
      </c>
      <c r="G1364" s="11">
        <v>64.463876261692178</v>
      </c>
      <c r="H1364" s="11">
        <v>60.996772639184513</v>
      </c>
      <c r="I1364" s="11">
        <v>172.93615888231994</v>
      </c>
    </row>
    <row r="1365" spans="1:9" x14ac:dyDescent="0.25">
      <c r="A1365" s="13"/>
      <c r="B1365" s="5">
        <f>DATE(YEAR(siječanj!B1365),MONTH(siječanj!B1365)+5,DAY(siječanj!B1365))</f>
        <v>43266</v>
      </c>
      <c r="C1365" s="9">
        <v>14.1875</v>
      </c>
      <c r="D1365">
        <v>0.92031123884828625</v>
      </c>
      <c r="E1365" s="6">
        <v>67.188704792178356</v>
      </c>
      <c r="F1365" s="11">
        <v>61.83452014390145</v>
      </c>
      <c r="G1365" s="11">
        <v>64.047594271942145</v>
      </c>
      <c r="H1365" s="11">
        <v>59.993395911717613</v>
      </c>
      <c r="I1365" s="11">
        <v>104.47761014648462</v>
      </c>
    </row>
    <row r="1366" spans="1:9" x14ac:dyDescent="0.25">
      <c r="A1366" s="13"/>
      <c r="B1366" s="5">
        <f>DATE(YEAR(siječanj!B1366),MONTH(siječanj!B1366)+5,DAY(siječanj!B1366))</f>
        <v>43266</v>
      </c>
      <c r="C1366" s="9">
        <v>14.1979166666667</v>
      </c>
      <c r="D1366">
        <v>0.92031123884828625</v>
      </c>
      <c r="E1366" s="6">
        <v>70.960329658211663</v>
      </c>
      <c r="F1366" s="11">
        <v>65.305588896831566</v>
      </c>
      <c r="G1366" s="11">
        <v>63.632710361024309</v>
      </c>
      <c r="H1366" s="11">
        <v>59.554843547292343</v>
      </c>
      <c r="I1366" s="11">
        <v>67.968774357541619</v>
      </c>
    </row>
    <row r="1367" spans="1:9" x14ac:dyDescent="0.25">
      <c r="A1367" s="13"/>
      <c r="B1367" s="5">
        <f>DATE(YEAR(siječanj!B1367),MONTH(siječanj!B1367)+5,DAY(siječanj!B1367))</f>
        <v>43266</v>
      </c>
      <c r="C1367" s="9">
        <v>14.2083333333333</v>
      </c>
      <c r="D1367">
        <v>0.92031123884828625</v>
      </c>
      <c r="E1367" s="6">
        <v>74.077862784643457</v>
      </c>
      <c r="F1367" s="11">
        <v>68.174689670568583</v>
      </c>
      <c r="G1367" s="11">
        <v>63.538585105394461</v>
      </c>
      <c r="H1367" s="11">
        <v>62.66528892554232</v>
      </c>
      <c r="I1367" s="11">
        <v>46.050311897809067</v>
      </c>
    </row>
    <row r="1368" spans="1:9" x14ac:dyDescent="0.25">
      <c r="A1368" s="13"/>
      <c r="B1368" s="5">
        <f>DATE(YEAR(siječanj!B1368),MONTH(siječanj!B1368)+5,DAY(siječanj!B1368))</f>
        <v>43266</v>
      </c>
      <c r="C1368" s="9">
        <v>14.21875</v>
      </c>
      <c r="D1368">
        <v>0.92031123884828625</v>
      </c>
      <c r="E1368" s="6">
        <v>77.553113582406695</v>
      </c>
      <c r="F1368" s="11">
        <v>71.373002037566565</v>
      </c>
      <c r="G1368" s="11">
        <v>68.149694159472347</v>
      </c>
      <c r="H1368" s="11">
        <v>68.821787384718633</v>
      </c>
      <c r="I1368" s="11">
        <v>27.062349468689725</v>
      </c>
    </row>
    <row r="1369" spans="1:9" x14ac:dyDescent="0.25">
      <c r="A1369" s="13"/>
      <c r="B1369" s="5">
        <f>DATE(YEAR(siječanj!B1369),MONTH(siječanj!B1369)+5,DAY(siječanj!B1369))</f>
        <v>43266</v>
      </c>
      <c r="C1369" s="9">
        <v>14.2291666666667</v>
      </c>
      <c r="D1369">
        <v>0.92031123884828625</v>
      </c>
      <c r="E1369" s="6">
        <v>81.801869246963435</v>
      </c>
      <c r="F1369" s="11">
        <v>75.283179626778448</v>
      </c>
      <c r="G1369" s="11">
        <v>76.178402901350637</v>
      </c>
      <c r="H1369" s="11">
        <v>73.468030997633861</v>
      </c>
      <c r="I1369" s="11">
        <v>7.0050596473539342</v>
      </c>
    </row>
    <row r="1370" spans="1:9" x14ac:dyDescent="0.25">
      <c r="A1370" s="13"/>
      <c r="B1370" s="5">
        <f>DATE(YEAR(siječanj!B1370),MONTH(siječanj!B1370)+5,DAY(siječanj!B1370))</f>
        <v>43266</v>
      </c>
      <c r="C1370" s="9">
        <v>14.2395833333333</v>
      </c>
      <c r="D1370">
        <v>0.92031123884828625</v>
      </c>
      <c r="E1370" s="6">
        <v>86.421919943191583</v>
      </c>
      <c r="F1370" s="11">
        <v>79.535064206566062</v>
      </c>
      <c r="G1370" s="11">
        <v>77.590832128901809</v>
      </c>
      <c r="H1370" s="11">
        <v>76.965885771257305</v>
      </c>
      <c r="I1370" s="11">
        <v>2.8353812382132895</v>
      </c>
    </row>
    <row r="1371" spans="1:9" x14ac:dyDescent="0.25">
      <c r="A1371" s="13"/>
      <c r="B1371" s="5">
        <f>DATE(YEAR(siječanj!B1371),MONTH(siječanj!B1371)+5,DAY(siječanj!B1371))</f>
        <v>43266</v>
      </c>
      <c r="C1371" s="9">
        <v>14.25</v>
      </c>
      <c r="D1371">
        <v>0.92031123884828625</v>
      </c>
      <c r="E1371" s="6">
        <v>88.836515960406672</v>
      </c>
      <c r="F1371" s="11">
        <v>81.757244058487416</v>
      </c>
      <c r="G1371" s="11">
        <v>77.442756296727808</v>
      </c>
      <c r="H1371" s="11">
        <v>94.947323417834127</v>
      </c>
      <c r="I1371" s="11">
        <v>2.9554457629444206</v>
      </c>
    </row>
    <row r="1372" spans="1:9" x14ac:dyDescent="0.25">
      <c r="A1372" s="13"/>
      <c r="B1372" s="5">
        <f>DATE(YEAR(siječanj!B1372),MONTH(siječanj!B1372)+5,DAY(siječanj!B1372))</f>
        <v>43266</v>
      </c>
      <c r="C1372" s="9">
        <v>14.2604166666667</v>
      </c>
      <c r="D1372">
        <v>0.92031123884828625</v>
      </c>
      <c r="E1372" s="6">
        <v>89.781277670147219</v>
      </c>
      <c r="F1372" s="11">
        <v>82.62671887799516</v>
      </c>
      <c r="G1372" s="11">
        <v>87.40375863099392</v>
      </c>
      <c r="H1372" s="11">
        <v>100.37127169457338</v>
      </c>
      <c r="I1372" s="11">
        <v>3.5121221052773288</v>
      </c>
    </row>
    <row r="1373" spans="1:9" x14ac:dyDescent="0.25">
      <c r="A1373" s="13"/>
      <c r="B1373" s="5">
        <f>DATE(YEAR(siječanj!B1373),MONTH(siječanj!B1373)+5,DAY(siječanj!B1373))</f>
        <v>43266</v>
      </c>
      <c r="C1373" s="9">
        <v>14.2708333333333</v>
      </c>
      <c r="D1373">
        <v>0.92031123884828625</v>
      </c>
      <c r="E1373" s="6">
        <v>92.93805511074163</v>
      </c>
      <c r="F1373" s="11">
        <v>85.531936635116935</v>
      </c>
      <c r="G1373" s="11">
        <v>93.80716055578182</v>
      </c>
      <c r="H1373" s="11">
        <v>109.16235151788788</v>
      </c>
      <c r="I1373" s="11">
        <v>3.3708119568389749</v>
      </c>
    </row>
    <row r="1374" spans="1:9" x14ac:dyDescent="0.25">
      <c r="A1374" s="13"/>
      <c r="B1374" s="5">
        <f>DATE(YEAR(siječanj!B1374),MONTH(siječanj!B1374)+5,DAY(siječanj!B1374))</f>
        <v>43266</v>
      </c>
      <c r="C1374" s="9">
        <v>14.28125</v>
      </c>
      <c r="D1374">
        <v>0.92031123884828625</v>
      </c>
      <c r="E1374" s="6">
        <v>93.738585758420797</v>
      </c>
      <c r="F1374" s="11">
        <v>86.268673987218563</v>
      </c>
      <c r="G1374" s="11">
        <v>102.58037841554018</v>
      </c>
      <c r="H1374" s="11">
        <v>119.98176261764165</v>
      </c>
      <c r="I1374" s="11">
        <v>3.4918375097829859</v>
      </c>
    </row>
    <row r="1375" spans="1:9" x14ac:dyDescent="0.25">
      <c r="A1375" s="13"/>
      <c r="B1375" s="5">
        <f>DATE(YEAR(siječanj!B1375),MONTH(siječanj!B1375)+5,DAY(siječanj!B1375))</f>
        <v>43266</v>
      </c>
      <c r="C1375" s="9">
        <v>14.2916666666667</v>
      </c>
      <c r="D1375">
        <v>0.92031123884828625</v>
      </c>
      <c r="E1375" s="6">
        <v>93.497041849910701</v>
      </c>
      <c r="F1375" s="11">
        <v>86.046378413541376</v>
      </c>
      <c r="G1375" s="11">
        <v>111.38241357260669</v>
      </c>
      <c r="H1375" s="11">
        <v>129.04072692066541</v>
      </c>
      <c r="I1375" s="11">
        <v>3.1193965760441782</v>
      </c>
    </row>
    <row r="1376" spans="1:9" x14ac:dyDescent="0.25">
      <c r="A1376" s="13"/>
      <c r="B1376" s="5">
        <f>DATE(YEAR(siječanj!B1376),MONTH(siječanj!B1376)+5,DAY(siječanj!B1376))</f>
        <v>43266</v>
      </c>
      <c r="C1376" s="9">
        <v>14.3020833333333</v>
      </c>
      <c r="D1376">
        <v>0.92031123884828625</v>
      </c>
      <c r="E1376" s="6">
        <v>93.112236903330199</v>
      </c>
      <c r="F1376" s="11">
        <v>85.692238096438928</v>
      </c>
      <c r="G1376" s="11">
        <v>125.41547718685062</v>
      </c>
      <c r="H1376" s="11">
        <v>139.80311493445785</v>
      </c>
      <c r="I1376" s="11">
        <v>2.7931989998704156</v>
      </c>
    </row>
    <row r="1377" spans="1:9" x14ac:dyDescent="0.25">
      <c r="A1377" s="13"/>
      <c r="B1377" s="5">
        <f>DATE(YEAR(siječanj!B1377),MONTH(siječanj!B1377)+5,DAY(siječanj!B1377))</f>
        <v>43266</v>
      </c>
      <c r="C1377" s="9">
        <v>14.3125</v>
      </c>
      <c r="D1377">
        <v>0.92031123884828625</v>
      </c>
      <c r="E1377" s="6">
        <v>94.003223775934899</v>
      </c>
      <c r="F1377" s="11">
        <v>86.51222332896333</v>
      </c>
      <c r="G1377" s="11">
        <v>135.12427895568845</v>
      </c>
      <c r="H1377" s="11">
        <v>149.14143496232896</v>
      </c>
      <c r="I1377" s="11">
        <v>2.3033246186409424</v>
      </c>
    </row>
    <row r="1378" spans="1:9" x14ac:dyDescent="0.25">
      <c r="A1378" s="13"/>
      <c r="B1378" s="5">
        <f>DATE(YEAR(siječanj!B1378),MONTH(siječanj!B1378)+5,DAY(siječanj!B1378))</f>
        <v>43266</v>
      </c>
      <c r="C1378" s="9">
        <v>14.3229166666667</v>
      </c>
      <c r="D1378">
        <v>0.92031123884828625</v>
      </c>
      <c r="E1378" s="6">
        <v>95.702157318080268</v>
      </c>
      <c r="F1378" s="11">
        <v>88.075770961856037</v>
      </c>
      <c r="G1378" s="11">
        <v>144.47285044703659</v>
      </c>
      <c r="H1378" s="11">
        <v>163.64551997669787</v>
      </c>
      <c r="I1378" s="11">
        <v>1.9560594239856519</v>
      </c>
    </row>
    <row r="1379" spans="1:9" x14ac:dyDescent="0.25">
      <c r="A1379" s="13"/>
      <c r="B1379" s="5">
        <f>DATE(YEAR(siječanj!B1379),MONTH(siječanj!B1379)+5,DAY(siječanj!B1379))</f>
        <v>43266</v>
      </c>
      <c r="C1379" s="9">
        <v>14.3333333333333</v>
      </c>
      <c r="D1379">
        <v>0.92031123884828625</v>
      </c>
      <c r="E1379" s="6">
        <v>96.550388746739088</v>
      </c>
      <c r="F1379" s="11">
        <v>88.856407878795082</v>
      </c>
      <c r="G1379" s="11">
        <v>166.25366520244103</v>
      </c>
      <c r="H1379" s="11">
        <v>178.30974485758918</v>
      </c>
      <c r="I1379" s="11">
        <v>1.8159173098372505</v>
      </c>
    </row>
    <row r="1380" spans="1:9" x14ac:dyDescent="0.25">
      <c r="A1380" s="13"/>
      <c r="B1380" s="5">
        <f>DATE(YEAR(siječanj!B1380),MONTH(siječanj!B1380)+5,DAY(siječanj!B1380))</f>
        <v>43266</v>
      </c>
      <c r="C1380" s="9">
        <v>14.34375</v>
      </c>
      <c r="D1380">
        <v>0.92031123884828625</v>
      </c>
      <c r="E1380" s="6">
        <v>98.252385104921416</v>
      </c>
      <c r="F1380" s="11">
        <v>90.422774255709129</v>
      </c>
      <c r="G1380" s="11">
        <v>189.94905651675649</v>
      </c>
      <c r="H1380" s="11">
        <v>190.3601273259269</v>
      </c>
      <c r="I1380" s="11">
        <v>1.757469593989176</v>
      </c>
    </row>
    <row r="1381" spans="1:9" x14ac:dyDescent="0.25">
      <c r="A1381" s="13"/>
      <c r="B1381" s="5">
        <f>DATE(YEAR(siječanj!B1381),MONTH(siječanj!B1381)+5,DAY(siječanj!B1381))</f>
        <v>43266</v>
      </c>
      <c r="C1381" s="9">
        <v>14.3541666666667</v>
      </c>
      <c r="D1381">
        <v>0.92031123884828625</v>
      </c>
      <c r="E1381" s="6">
        <v>99.007057818834852</v>
      </c>
      <c r="F1381" s="11">
        <v>91.11730803597581</v>
      </c>
      <c r="G1381" s="11">
        <v>187.84157320127972</v>
      </c>
      <c r="H1381" s="11">
        <v>195.02861102607454</v>
      </c>
      <c r="I1381" s="11">
        <v>1.8615216486426391</v>
      </c>
    </row>
    <row r="1382" spans="1:9" x14ac:dyDescent="0.25">
      <c r="A1382" s="13"/>
      <c r="B1382" s="5">
        <f>DATE(YEAR(siječanj!B1382),MONTH(siječanj!B1382)+5,DAY(siječanj!B1382))</f>
        <v>43266</v>
      </c>
      <c r="C1382" s="9">
        <v>14.3645833333333</v>
      </c>
      <c r="D1382">
        <v>0.92031123884828625</v>
      </c>
      <c r="E1382" s="6">
        <v>100.69658768259733</v>
      </c>
      <c r="F1382" s="11">
        <v>92.67220135796623</v>
      </c>
      <c r="G1382" s="11">
        <v>189.18494215548262</v>
      </c>
      <c r="H1382" s="11">
        <v>201.57448159541528</v>
      </c>
      <c r="I1382" s="11">
        <v>2.0599944752042485</v>
      </c>
    </row>
    <row r="1383" spans="1:9" x14ac:dyDescent="0.25">
      <c r="A1383" s="13"/>
      <c r="B1383" s="5">
        <f>DATE(YEAR(siječanj!B1383),MONTH(siječanj!B1383)+5,DAY(siječanj!B1383))</f>
        <v>43266</v>
      </c>
      <c r="C1383" s="9">
        <v>14.375</v>
      </c>
      <c r="D1383">
        <v>0.92031123884828625</v>
      </c>
      <c r="E1383" s="6">
        <v>102.24476977646792</v>
      </c>
      <c r="F1383" s="11">
        <v>94.097010738739002</v>
      </c>
      <c r="G1383" s="11">
        <v>191.99509667803957</v>
      </c>
      <c r="H1383" s="11">
        <v>207.71298248174369</v>
      </c>
      <c r="I1383" s="11">
        <v>1.9192053420613271</v>
      </c>
    </row>
    <row r="1384" spans="1:9" x14ac:dyDescent="0.25">
      <c r="A1384" s="13"/>
      <c r="B1384" s="5">
        <f>DATE(YEAR(siječanj!B1384),MONTH(siječanj!B1384)+5,DAY(siječanj!B1384))</f>
        <v>43266</v>
      </c>
      <c r="C1384" s="9">
        <v>14.3854166666667</v>
      </c>
      <c r="D1384">
        <v>0.92031123884828625</v>
      </c>
      <c r="E1384" s="6">
        <v>104.06683090372576</v>
      </c>
      <c r="F1384" s="11">
        <v>95.773874072022977</v>
      </c>
      <c r="G1384" s="11">
        <v>199.28098765602732</v>
      </c>
      <c r="H1384" s="11">
        <v>209.57446694602515</v>
      </c>
      <c r="I1384" s="11">
        <v>1.6665809257729063</v>
      </c>
    </row>
    <row r="1385" spans="1:9" x14ac:dyDescent="0.25">
      <c r="A1385" s="13"/>
      <c r="B1385" s="5">
        <f>DATE(YEAR(siječanj!B1385),MONTH(siječanj!B1385)+5,DAY(siječanj!B1385))</f>
        <v>43266</v>
      </c>
      <c r="C1385" s="9">
        <v>14.3958333333333</v>
      </c>
      <c r="D1385">
        <v>0.92031123884828625</v>
      </c>
      <c r="E1385" s="6">
        <v>104.73693597393496</v>
      </c>
      <c r="F1385" s="11">
        <v>96.390579299345717</v>
      </c>
      <c r="G1385" s="11">
        <v>196.96843269115772</v>
      </c>
      <c r="H1385" s="11">
        <v>212.47146207359435</v>
      </c>
      <c r="I1385" s="11">
        <v>1.6398681415663952</v>
      </c>
    </row>
    <row r="1386" spans="1:9" x14ac:dyDescent="0.25">
      <c r="A1386" s="13"/>
      <c r="B1386" s="5">
        <f>DATE(YEAR(siječanj!B1386),MONTH(siječanj!B1386)+5,DAY(siječanj!B1386))</f>
        <v>43266</v>
      </c>
      <c r="C1386" s="9">
        <v>14.40625</v>
      </c>
      <c r="D1386">
        <v>0.92031123884828625</v>
      </c>
      <c r="E1386" s="6">
        <v>105.45548074932962</v>
      </c>
      <c r="F1386" s="11">
        <v>97.051864131757142</v>
      </c>
      <c r="G1386" s="11">
        <v>194.98587254029789</v>
      </c>
      <c r="H1386" s="11">
        <v>211.05806660020707</v>
      </c>
      <c r="I1386" s="11">
        <v>1.759456652323196</v>
      </c>
    </row>
    <row r="1387" spans="1:9" x14ac:dyDescent="0.25">
      <c r="A1387" s="13"/>
      <c r="B1387" s="5">
        <f>DATE(YEAR(siječanj!B1387),MONTH(siječanj!B1387)+5,DAY(siječanj!B1387))</f>
        <v>43266</v>
      </c>
      <c r="C1387" s="9">
        <v>14.4166666666667</v>
      </c>
      <c r="D1387">
        <v>0.92031123884828625</v>
      </c>
      <c r="E1387" s="6">
        <v>106.61301196471497</v>
      </c>
      <c r="F1387" s="11">
        <v>98.117153118594004</v>
      </c>
      <c r="G1387" s="11">
        <v>203.16961938623572</v>
      </c>
      <c r="H1387" s="11">
        <v>211.7457753723281</v>
      </c>
      <c r="I1387" s="11">
        <v>1.7204405069272302</v>
      </c>
    </row>
    <row r="1388" spans="1:9" x14ac:dyDescent="0.25">
      <c r="A1388" s="13"/>
      <c r="B1388" s="5">
        <f>DATE(YEAR(siječanj!B1388),MONTH(siječanj!B1388)+5,DAY(siječanj!B1388))</f>
        <v>43266</v>
      </c>
      <c r="C1388" s="9">
        <v>14.4270833333333</v>
      </c>
      <c r="D1388">
        <v>0.92031123884828625</v>
      </c>
      <c r="E1388" s="6">
        <v>107.03923634060349</v>
      </c>
      <c r="F1388" s="11">
        <v>98.509412201995303</v>
      </c>
      <c r="G1388" s="11">
        <v>198.97651983310857</v>
      </c>
      <c r="H1388" s="11">
        <v>207.94464704678305</v>
      </c>
      <c r="I1388" s="11">
        <v>1.9847582664968253</v>
      </c>
    </row>
    <row r="1389" spans="1:9" x14ac:dyDescent="0.25">
      <c r="A1389" s="13"/>
      <c r="B1389" s="5">
        <f>DATE(YEAR(siječanj!B1389),MONTH(siječanj!B1389)+5,DAY(siječanj!B1389))</f>
        <v>43266</v>
      </c>
      <c r="C1389" s="9">
        <v>14.4375</v>
      </c>
      <c r="D1389">
        <v>0.92031123884828625</v>
      </c>
      <c r="E1389" s="6">
        <v>109.05613144811876</v>
      </c>
      <c r="F1389" s="11">
        <v>100.36558343701972</v>
      </c>
      <c r="G1389" s="11">
        <v>195.76469485158503</v>
      </c>
      <c r="H1389" s="11">
        <v>209.02008631281188</v>
      </c>
      <c r="I1389" s="11">
        <v>2.0276835266525715</v>
      </c>
    </row>
    <row r="1390" spans="1:9" x14ac:dyDescent="0.25">
      <c r="A1390" s="13"/>
      <c r="B1390" s="5">
        <f>DATE(YEAR(siječanj!B1390),MONTH(siječanj!B1390)+5,DAY(siječanj!B1390))</f>
        <v>43266</v>
      </c>
      <c r="C1390" s="9">
        <v>14.4479166666667</v>
      </c>
      <c r="D1390">
        <v>0.92031123884828625</v>
      </c>
      <c r="E1390" s="6">
        <v>109.95053919265077</v>
      </c>
      <c r="F1390" s="11">
        <v>101.18871693642548</v>
      </c>
      <c r="G1390" s="11">
        <v>193.26374876407891</v>
      </c>
      <c r="H1390" s="11">
        <v>207.16453414395173</v>
      </c>
      <c r="I1390" s="11">
        <v>1.9591225139087032</v>
      </c>
    </row>
    <row r="1391" spans="1:9" x14ac:dyDescent="0.25">
      <c r="A1391" s="13"/>
      <c r="B1391" s="5">
        <f>DATE(YEAR(siječanj!B1391),MONTH(siječanj!B1391)+5,DAY(siječanj!B1391))</f>
        <v>43266</v>
      </c>
      <c r="C1391" s="9">
        <v>14.4583333333333</v>
      </c>
      <c r="D1391">
        <v>0.92031123884828625</v>
      </c>
      <c r="E1391" s="6">
        <v>111.16874550785624</v>
      </c>
      <c r="F1391" s="11">
        <v>102.30984589954504</v>
      </c>
      <c r="G1391" s="11">
        <v>197.84367423225049</v>
      </c>
      <c r="H1391" s="11">
        <v>210.47011912896363</v>
      </c>
      <c r="I1391" s="11">
        <v>1.8070950508424228</v>
      </c>
    </row>
    <row r="1392" spans="1:9" x14ac:dyDescent="0.25">
      <c r="A1392" s="13"/>
      <c r="B1392" s="5">
        <f>DATE(YEAR(siječanj!B1392),MONTH(siječanj!B1392)+5,DAY(siječanj!B1392))</f>
        <v>43266</v>
      </c>
      <c r="C1392" s="9">
        <v>14.46875</v>
      </c>
      <c r="D1392">
        <v>0.92031123884828625</v>
      </c>
      <c r="E1392" s="6">
        <v>112.78231991432926</v>
      </c>
      <c r="F1392" s="11">
        <v>103.79483656054011</v>
      </c>
      <c r="G1392" s="11">
        <v>205.69482294497379</v>
      </c>
      <c r="H1392" s="11">
        <v>208.0525040444569</v>
      </c>
      <c r="I1392" s="11">
        <v>1.9917064704750691</v>
      </c>
    </row>
    <row r="1393" spans="1:9" x14ac:dyDescent="0.25">
      <c r="A1393" s="13"/>
      <c r="B1393" s="5">
        <f>DATE(YEAR(siječanj!B1393),MONTH(siječanj!B1393)+5,DAY(siječanj!B1393))</f>
        <v>43266</v>
      </c>
      <c r="C1393" s="9">
        <v>14.4791666666667</v>
      </c>
      <c r="D1393">
        <v>0.92031123884828625</v>
      </c>
      <c r="E1393" s="6">
        <v>112.9860755365078</v>
      </c>
      <c r="F1393" s="11">
        <v>103.98235514960955</v>
      </c>
      <c r="G1393" s="11">
        <v>189.74837595978767</v>
      </c>
      <c r="H1393" s="11">
        <v>205.85228069513957</v>
      </c>
      <c r="I1393" s="11">
        <v>2.1231803301497489</v>
      </c>
    </row>
    <row r="1394" spans="1:9" x14ac:dyDescent="0.25">
      <c r="A1394" s="13"/>
      <c r="B1394" s="5">
        <f>DATE(YEAR(siječanj!B1394),MONTH(siječanj!B1394)+5,DAY(siječanj!B1394))</f>
        <v>43266</v>
      </c>
      <c r="C1394" s="9">
        <v>14.4895833333333</v>
      </c>
      <c r="D1394">
        <v>0.92031123884828625</v>
      </c>
      <c r="E1394" s="6">
        <v>112.22443511447919</v>
      </c>
      <c r="F1394" s="11">
        <v>103.28140890925546</v>
      </c>
      <c r="G1394" s="11">
        <v>189.6391450248216</v>
      </c>
      <c r="H1394" s="11">
        <v>199.39472426392837</v>
      </c>
      <c r="I1394" s="11">
        <v>1.8807362127240974</v>
      </c>
    </row>
    <row r="1395" spans="1:9" x14ac:dyDescent="0.25">
      <c r="A1395" s="13"/>
      <c r="B1395" s="5">
        <f>DATE(YEAR(siječanj!B1395),MONTH(siječanj!B1395)+5,DAY(siječanj!B1395))</f>
        <v>43266</v>
      </c>
      <c r="C1395" s="9">
        <v>14.5</v>
      </c>
      <c r="D1395">
        <v>0.92031123884828625</v>
      </c>
      <c r="E1395" s="6">
        <v>111.49010612457283</v>
      </c>
      <c r="F1395" s="11">
        <v>102.60559768683252</v>
      </c>
      <c r="G1395" s="11">
        <v>184.45275063610839</v>
      </c>
      <c r="H1395" s="11">
        <v>197.31666686571998</v>
      </c>
      <c r="I1395" s="11">
        <v>1.965405698363986</v>
      </c>
    </row>
    <row r="1396" spans="1:9" x14ac:dyDescent="0.25">
      <c r="A1396" s="13"/>
      <c r="B1396" s="5">
        <f>DATE(YEAR(siječanj!B1396),MONTH(siječanj!B1396)+5,DAY(siječanj!B1396))</f>
        <v>43266</v>
      </c>
      <c r="C1396" s="9">
        <v>14.5104166666667</v>
      </c>
      <c r="D1396">
        <v>0.92031123884828625</v>
      </c>
      <c r="E1396" s="6">
        <v>110.9198391370915</v>
      </c>
      <c r="F1396" s="11">
        <v>102.08077456910931</v>
      </c>
      <c r="G1396" s="11">
        <v>183.48814052138951</v>
      </c>
      <c r="H1396" s="11">
        <v>198.33542421298017</v>
      </c>
      <c r="I1396" s="11">
        <v>1.9941545423430511</v>
      </c>
    </row>
    <row r="1397" spans="1:9" x14ac:dyDescent="0.25">
      <c r="A1397" s="13"/>
      <c r="B1397" s="5">
        <f>DATE(YEAR(siječanj!B1397),MONTH(siječanj!B1397)+5,DAY(siječanj!B1397))</f>
        <v>43266</v>
      </c>
      <c r="C1397" s="9">
        <v>14.5208333333333</v>
      </c>
      <c r="D1397">
        <v>0.92031123884828625</v>
      </c>
      <c r="E1397" s="6">
        <v>111.70663174561011</v>
      </c>
      <c r="F1397" s="11">
        <v>102.80486864937174</v>
      </c>
      <c r="G1397" s="11">
        <v>182.93137973128057</v>
      </c>
      <c r="H1397" s="11">
        <v>198.0477199262408</v>
      </c>
      <c r="I1397" s="11">
        <v>2.1685246613221003</v>
      </c>
    </row>
    <row r="1398" spans="1:9" x14ac:dyDescent="0.25">
      <c r="A1398" s="13"/>
      <c r="B1398" s="5">
        <f>DATE(YEAR(siječanj!B1398),MONTH(siječanj!B1398)+5,DAY(siječanj!B1398))</f>
        <v>43266</v>
      </c>
      <c r="C1398" s="9">
        <v>14.53125</v>
      </c>
      <c r="D1398">
        <v>0.92031123884828625</v>
      </c>
      <c r="E1398" s="6">
        <v>112.05036936770549</v>
      </c>
      <c r="F1398" s="11">
        <v>103.12121424620111</v>
      </c>
      <c r="G1398" s="11">
        <v>183.56618787044926</v>
      </c>
      <c r="H1398" s="11">
        <v>198.74834488690436</v>
      </c>
      <c r="I1398" s="11">
        <v>2.5155428487260054</v>
      </c>
    </row>
    <row r="1399" spans="1:9" x14ac:dyDescent="0.25">
      <c r="A1399" s="13"/>
      <c r="B1399" s="5">
        <f>DATE(YEAR(siječanj!B1399),MONTH(siječanj!B1399)+5,DAY(siječanj!B1399))</f>
        <v>43266</v>
      </c>
      <c r="C1399" s="9">
        <v>14.5416666666667</v>
      </c>
      <c r="D1399">
        <v>0.92031123884828625</v>
      </c>
      <c r="E1399" s="6">
        <v>111.07147630256868</v>
      </c>
      <c r="F1399" s="11">
        <v>102.22032795672506</v>
      </c>
      <c r="G1399" s="11">
        <v>186.07490374089053</v>
      </c>
      <c r="H1399" s="11">
        <v>196.86852971004564</v>
      </c>
      <c r="I1399" s="11">
        <v>2.2096738693383302</v>
      </c>
    </row>
    <row r="1400" spans="1:9" x14ac:dyDescent="0.25">
      <c r="A1400" s="13"/>
      <c r="B1400" s="5">
        <f>DATE(YEAR(siječanj!B1400),MONTH(siječanj!B1400)+5,DAY(siječanj!B1400))</f>
        <v>43266</v>
      </c>
      <c r="C1400" s="9">
        <v>14.5520833333333</v>
      </c>
      <c r="D1400">
        <v>0.92031123884828625</v>
      </c>
      <c r="E1400" s="6">
        <v>110.64461119508694</v>
      </c>
      <c r="F1400" s="11">
        <v>101.82747920083742</v>
      </c>
      <c r="G1400" s="11">
        <v>186.98172659721257</v>
      </c>
      <c r="H1400" s="11">
        <v>188.7371749215873</v>
      </c>
      <c r="I1400" s="11">
        <v>2.1313605702968466</v>
      </c>
    </row>
    <row r="1401" spans="1:9" x14ac:dyDescent="0.25">
      <c r="A1401" s="13"/>
      <c r="B1401" s="5">
        <f>DATE(YEAR(siječanj!B1401),MONTH(siječanj!B1401)+5,DAY(siječanj!B1401))</f>
        <v>43266</v>
      </c>
      <c r="C1401" s="9">
        <v>14.5625</v>
      </c>
      <c r="D1401">
        <v>0.92031123884828625</v>
      </c>
      <c r="E1401" s="6">
        <v>110.61193785121088</v>
      </c>
      <c r="F1401" s="11">
        <v>101.79740955525753</v>
      </c>
      <c r="G1401" s="11">
        <v>185.49638032712087</v>
      </c>
      <c r="H1401" s="11">
        <v>184.62039870935476</v>
      </c>
      <c r="I1401" s="11">
        <v>2.1343216572253985</v>
      </c>
    </row>
    <row r="1402" spans="1:9" x14ac:dyDescent="0.25">
      <c r="A1402" s="13"/>
      <c r="B1402" s="5">
        <f>DATE(YEAR(siječanj!B1402),MONTH(siječanj!B1402)+5,DAY(siječanj!B1402))</f>
        <v>43266</v>
      </c>
      <c r="C1402" s="9">
        <v>14.5729166666667</v>
      </c>
      <c r="D1402">
        <v>0.92031123884828625</v>
      </c>
      <c r="E1402" s="6">
        <v>111.57773261693576</v>
      </c>
      <c r="F1402" s="11">
        <v>102.68624133257499</v>
      </c>
      <c r="G1402" s="11">
        <v>185.20911530178662</v>
      </c>
      <c r="H1402" s="11">
        <v>186.4443708373658</v>
      </c>
      <c r="I1402" s="11">
        <v>1.9982576627982518</v>
      </c>
    </row>
    <row r="1403" spans="1:9" x14ac:dyDescent="0.25">
      <c r="A1403" s="13"/>
      <c r="B1403" s="5">
        <f>DATE(YEAR(siječanj!B1403),MONTH(siječanj!B1403)+5,DAY(siječanj!B1403))</f>
        <v>43266</v>
      </c>
      <c r="C1403" s="9">
        <v>14.5833333333333</v>
      </c>
      <c r="D1403">
        <v>0.92031123884828625</v>
      </c>
      <c r="E1403" s="6">
        <v>111.82385487998813</v>
      </c>
      <c r="F1403" s="11">
        <v>102.91275041739286</v>
      </c>
      <c r="G1403" s="11">
        <v>184.93518425244091</v>
      </c>
      <c r="H1403" s="11">
        <v>184.60356511869369</v>
      </c>
      <c r="I1403" s="11">
        <v>2.0463300740587789</v>
      </c>
    </row>
    <row r="1404" spans="1:9" x14ac:dyDescent="0.25">
      <c r="A1404" s="13"/>
      <c r="B1404" s="5">
        <f>DATE(YEAR(siječanj!B1404),MONTH(siječanj!B1404)+5,DAY(siječanj!B1404))</f>
        <v>43266</v>
      </c>
      <c r="C1404" s="9">
        <v>14.59375</v>
      </c>
      <c r="D1404">
        <v>0.92031123884828625</v>
      </c>
      <c r="E1404" s="6">
        <v>113.14301708675362</v>
      </c>
      <c r="F1404" s="11">
        <v>104.12679022214304</v>
      </c>
      <c r="G1404" s="11">
        <v>185.32479829021386</v>
      </c>
      <c r="H1404" s="11">
        <v>180.11178595570701</v>
      </c>
      <c r="I1404" s="11">
        <v>2.3169850196689805</v>
      </c>
    </row>
    <row r="1405" spans="1:9" x14ac:dyDescent="0.25">
      <c r="A1405" s="13"/>
      <c r="B1405" s="5">
        <f>DATE(YEAR(siječanj!B1405),MONTH(siječanj!B1405)+5,DAY(siječanj!B1405))</f>
        <v>43266</v>
      </c>
      <c r="C1405" s="9">
        <v>14.6041666666667</v>
      </c>
      <c r="D1405">
        <v>0.92031123884828625</v>
      </c>
      <c r="E1405" s="6">
        <v>114.147042501489</v>
      </c>
      <c r="F1405" s="11">
        <v>105.05080609541332</v>
      </c>
      <c r="G1405" s="11">
        <v>182.21814258360081</v>
      </c>
      <c r="H1405" s="11">
        <v>175.11691763663097</v>
      </c>
      <c r="I1405" s="11">
        <v>2.4565411166136895</v>
      </c>
    </row>
    <row r="1406" spans="1:9" x14ac:dyDescent="0.25">
      <c r="A1406" s="13"/>
      <c r="B1406" s="5">
        <f>DATE(YEAR(siječanj!B1406),MONTH(siječanj!B1406)+5,DAY(siječanj!B1406))</f>
        <v>43266</v>
      </c>
      <c r="C1406" s="9">
        <v>14.6145833333333</v>
      </c>
      <c r="D1406">
        <v>0.92031123884828625</v>
      </c>
      <c r="E1406" s="6">
        <v>114.52325410670159</v>
      </c>
      <c r="F1406" s="11">
        <v>105.39703786387562</v>
      </c>
      <c r="G1406" s="11">
        <v>180.45298369114525</v>
      </c>
      <c r="H1406" s="11">
        <v>171.10929084367291</v>
      </c>
      <c r="I1406" s="11">
        <v>2.2770368469115114</v>
      </c>
    </row>
    <row r="1407" spans="1:9" x14ac:dyDescent="0.25">
      <c r="A1407" s="13"/>
      <c r="B1407" s="5">
        <f>DATE(YEAR(siječanj!B1407),MONTH(siječanj!B1407)+5,DAY(siječanj!B1407))</f>
        <v>43266</v>
      </c>
      <c r="C1407" s="9">
        <v>14.625</v>
      </c>
      <c r="D1407">
        <v>0.92031123884828625</v>
      </c>
      <c r="E1407" s="6">
        <v>114.796109556491</v>
      </c>
      <c r="F1407" s="11">
        <v>105.64814980089783</v>
      </c>
      <c r="G1407" s="11">
        <v>179.5844191817165</v>
      </c>
      <c r="H1407" s="11">
        <v>169.58477520875687</v>
      </c>
      <c r="I1407" s="11">
        <v>2.4623842881515245</v>
      </c>
    </row>
    <row r="1408" spans="1:9" x14ac:dyDescent="0.25">
      <c r="A1408" s="13"/>
      <c r="B1408" s="5">
        <f>DATE(YEAR(siječanj!B1408),MONTH(siječanj!B1408)+5,DAY(siječanj!B1408))</f>
        <v>43266</v>
      </c>
      <c r="C1408" s="9">
        <v>14.6354166666667</v>
      </c>
      <c r="D1408">
        <v>0.92031123884828625</v>
      </c>
      <c r="E1408" s="6">
        <v>115.16958962175352</v>
      </c>
      <c r="F1408" s="11">
        <v>105.99186770244471</v>
      </c>
      <c r="G1408" s="11">
        <v>179.44278736806785</v>
      </c>
      <c r="H1408" s="11">
        <v>164.75343835947189</v>
      </c>
      <c r="I1408" s="11">
        <v>2.4054656171915814</v>
      </c>
    </row>
    <row r="1409" spans="1:9" x14ac:dyDescent="0.25">
      <c r="A1409" s="13"/>
      <c r="B1409" s="5">
        <f>DATE(YEAR(siječanj!B1409),MONTH(siječanj!B1409)+5,DAY(siječanj!B1409))</f>
        <v>43266</v>
      </c>
      <c r="C1409" s="9">
        <v>14.6458333333333</v>
      </c>
      <c r="D1409">
        <v>0.92031123884828625</v>
      </c>
      <c r="E1409" s="6">
        <v>115.88623005557079</v>
      </c>
      <c r="F1409" s="11">
        <v>106.65139994789986</v>
      </c>
      <c r="G1409" s="11">
        <v>177.40439244821474</v>
      </c>
      <c r="H1409" s="11">
        <v>164.32577926282298</v>
      </c>
      <c r="I1409" s="11">
        <v>2.4134188506744501</v>
      </c>
    </row>
    <row r="1410" spans="1:9" x14ac:dyDescent="0.25">
      <c r="A1410" s="13"/>
      <c r="B1410" s="5">
        <f>DATE(YEAR(siječanj!B1410),MONTH(siječanj!B1410)+5,DAY(siječanj!B1410))</f>
        <v>43266</v>
      </c>
      <c r="C1410" s="9">
        <v>14.65625</v>
      </c>
      <c r="D1410">
        <v>0.92031123884828625</v>
      </c>
      <c r="E1410" s="6">
        <v>115.79002807504224</v>
      </c>
      <c r="F1410" s="11">
        <v>106.56286418401997</v>
      </c>
      <c r="G1410" s="11">
        <v>175.99038837324341</v>
      </c>
      <c r="H1410" s="11">
        <v>160.65300204890391</v>
      </c>
      <c r="I1410" s="11">
        <v>2.1551112675454478</v>
      </c>
    </row>
    <row r="1411" spans="1:9" x14ac:dyDescent="0.25">
      <c r="A1411" s="13"/>
      <c r="B1411" s="5">
        <f>DATE(YEAR(siječanj!B1411),MONTH(siječanj!B1411)+5,DAY(siječanj!B1411))</f>
        <v>43266</v>
      </c>
      <c r="C1411" s="9">
        <v>14.6666666666667</v>
      </c>
      <c r="D1411">
        <v>0.92031123884828625</v>
      </c>
      <c r="E1411" s="6">
        <v>115.01640319505559</v>
      </c>
      <c r="F1411" s="11">
        <v>105.85088851231559</v>
      </c>
      <c r="G1411" s="11">
        <v>176.30909008496221</v>
      </c>
      <c r="H1411" s="11">
        <v>162.46142096665943</v>
      </c>
      <c r="I1411" s="11">
        <v>2.0691147429477112</v>
      </c>
    </row>
    <row r="1412" spans="1:9" x14ac:dyDescent="0.25">
      <c r="A1412" s="13"/>
      <c r="B1412" s="5">
        <f>DATE(YEAR(siječanj!B1412),MONTH(siječanj!B1412)+5,DAY(siječanj!B1412))</f>
        <v>43266</v>
      </c>
      <c r="C1412" s="9">
        <v>14.6770833333333</v>
      </c>
      <c r="D1412">
        <v>0.92031123884828625</v>
      </c>
      <c r="E1412" s="6">
        <v>113.33404833492371</v>
      </c>
      <c r="F1412" s="11">
        <v>104.30259842680519</v>
      </c>
      <c r="G1412" s="11">
        <v>170.43206082302282</v>
      </c>
      <c r="H1412" s="11">
        <v>163.21330930832519</v>
      </c>
      <c r="I1412" s="11">
        <v>2.1669526151715823</v>
      </c>
    </row>
    <row r="1413" spans="1:9" x14ac:dyDescent="0.25">
      <c r="A1413" s="13"/>
      <c r="B1413" s="5">
        <f>DATE(YEAR(siječanj!B1413),MONTH(siječanj!B1413)+5,DAY(siječanj!B1413))</f>
        <v>43266</v>
      </c>
      <c r="C1413" s="9">
        <v>14.6875</v>
      </c>
      <c r="D1413">
        <v>0.92031123884828625</v>
      </c>
      <c r="E1413" s="6">
        <v>114.07611569617728</v>
      </c>
      <c r="F1413" s="11">
        <v>104.98553135934935</v>
      </c>
      <c r="G1413" s="11">
        <v>165.14119619881521</v>
      </c>
      <c r="H1413" s="11">
        <v>160.78121267992117</v>
      </c>
      <c r="I1413" s="11">
        <v>2.1320275898785228</v>
      </c>
    </row>
    <row r="1414" spans="1:9" x14ac:dyDescent="0.25">
      <c r="A1414" s="13"/>
      <c r="B1414" s="5">
        <f>DATE(YEAR(siječanj!B1414),MONTH(siječanj!B1414)+5,DAY(siječanj!B1414))</f>
        <v>43266</v>
      </c>
      <c r="C1414" s="9">
        <v>14.6979166666667</v>
      </c>
      <c r="D1414">
        <v>0.92031123884828625</v>
      </c>
      <c r="E1414" s="6">
        <v>114.10307799901038</v>
      </c>
      <c r="F1414" s="11">
        <v>105.01034506967189</v>
      </c>
      <c r="G1414" s="11">
        <v>164.13607795517422</v>
      </c>
      <c r="H1414" s="11">
        <v>160.15763531256468</v>
      </c>
      <c r="I1414" s="11">
        <v>2.1046077849160216</v>
      </c>
    </row>
    <row r="1415" spans="1:9" x14ac:dyDescent="0.25">
      <c r="A1415" s="13"/>
      <c r="B1415" s="5">
        <f>DATE(YEAR(siječanj!B1415),MONTH(siječanj!B1415)+5,DAY(siječanj!B1415))</f>
        <v>43266</v>
      </c>
      <c r="C1415" s="9">
        <v>14.7083333333333</v>
      </c>
      <c r="D1415">
        <v>0.92031123884828625</v>
      </c>
      <c r="E1415" s="6">
        <v>115.11402252147688</v>
      </c>
      <c r="F1415" s="11">
        <v>105.94072867554992</v>
      </c>
      <c r="G1415" s="11">
        <v>163.01648196347861</v>
      </c>
      <c r="H1415" s="11">
        <v>166.35205550864268</v>
      </c>
      <c r="I1415" s="11">
        <v>1.8559404847965573</v>
      </c>
    </row>
    <row r="1416" spans="1:9" x14ac:dyDescent="0.25">
      <c r="A1416" s="13"/>
      <c r="B1416" s="5">
        <f>DATE(YEAR(siječanj!B1416),MONTH(siječanj!B1416)+5,DAY(siječanj!B1416))</f>
        <v>43266</v>
      </c>
      <c r="C1416" s="9">
        <v>14.71875</v>
      </c>
      <c r="D1416">
        <v>0.92031123884828625</v>
      </c>
      <c r="E1416" s="6">
        <v>115.22730604921671</v>
      </c>
      <c r="F1416" s="11">
        <v>106.04498477930525</v>
      </c>
      <c r="G1416" s="11">
        <v>163.01559410307081</v>
      </c>
      <c r="H1416" s="11">
        <v>176.75193933212887</v>
      </c>
      <c r="I1416" s="11">
        <v>1.8707409192925282</v>
      </c>
    </row>
    <row r="1417" spans="1:9" x14ac:dyDescent="0.25">
      <c r="A1417" s="13"/>
      <c r="B1417" s="5">
        <f>DATE(YEAR(siječanj!B1417),MONTH(siječanj!B1417)+5,DAY(siječanj!B1417))</f>
        <v>43266</v>
      </c>
      <c r="C1417" s="9">
        <v>14.7291666666667</v>
      </c>
      <c r="D1417">
        <v>0.92031123884828625</v>
      </c>
      <c r="E1417" s="6">
        <v>115.79486133363942</v>
      </c>
      <c r="F1417" s="11">
        <v>106.56731228622721</v>
      </c>
      <c r="G1417" s="11">
        <v>163.75467160433845</v>
      </c>
      <c r="H1417" s="11">
        <v>168.12960080232452</v>
      </c>
      <c r="I1417" s="11">
        <v>1.8850693399316001</v>
      </c>
    </row>
    <row r="1418" spans="1:9" x14ac:dyDescent="0.25">
      <c r="A1418" s="13"/>
      <c r="B1418" s="5">
        <f>DATE(YEAR(siječanj!B1418),MONTH(siječanj!B1418)+5,DAY(siječanj!B1418))</f>
        <v>43266</v>
      </c>
      <c r="C1418" s="9">
        <v>14.7395833333333</v>
      </c>
      <c r="D1418">
        <v>0.92031123884828625</v>
      </c>
      <c r="E1418" s="6">
        <v>117.09835338801895</v>
      </c>
      <c r="F1418" s="11">
        <v>107.76693067362214</v>
      </c>
      <c r="G1418" s="11">
        <v>163.2250046178049</v>
      </c>
      <c r="H1418" s="11">
        <v>163.24492145902772</v>
      </c>
      <c r="I1418" s="11">
        <v>1.840346026990465</v>
      </c>
    </row>
    <row r="1419" spans="1:9" x14ac:dyDescent="0.25">
      <c r="A1419" s="13"/>
      <c r="B1419" s="5">
        <f>DATE(YEAR(siječanj!B1419),MONTH(siječanj!B1419)+5,DAY(siječanj!B1419))</f>
        <v>43266</v>
      </c>
      <c r="C1419" s="9">
        <v>14.75</v>
      </c>
      <c r="D1419">
        <v>0.92031123884828625</v>
      </c>
      <c r="E1419" s="6">
        <v>119.89076283942968</v>
      </c>
      <c r="F1419" s="11">
        <v>110.33681647522161</v>
      </c>
      <c r="G1419" s="11">
        <v>161.20905127368908</v>
      </c>
      <c r="H1419" s="11">
        <v>161.78483825875216</v>
      </c>
      <c r="I1419" s="11">
        <v>1.8779991323717007</v>
      </c>
    </row>
    <row r="1420" spans="1:9" x14ac:dyDescent="0.25">
      <c r="A1420" s="13"/>
      <c r="B1420" s="5">
        <f>DATE(YEAR(siječanj!B1420),MONTH(siječanj!B1420)+5,DAY(siječanj!B1420))</f>
        <v>43266</v>
      </c>
      <c r="C1420" s="9">
        <v>14.7604166666667</v>
      </c>
      <c r="D1420">
        <v>0.92031123884828625</v>
      </c>
      <c r="E1420" s="6">
        <v>122.0436517398396</v>
      </c>
      <c r="F1420" s="11">
        <v>112.31814432626059</v>
      </c>
      <c r="G1420" s="11">
        <v>160.67679302035449</v>
      </c>
      <c r="H1420" s="11">
        <v>159.89467166789368</v>
      </c>
      <c r="I1420" s="11">
        <v>2.5439346822243234</v>
      </c>
    </row>
    <row r="1421" spans="1:9" x14ac:dyDescent="0.25">
      <c r="A1421" s="13"/>
      <c r="B1421" s="5">
        <f>DATE(YEAR(siječanj!B1421),MONTH(siječanj!B1421)+5,DAY(siječanj!B1421))</f>
        <v>43266</v>
      </c>
      <c r="C1421" s="9">
        <v>14.7708333333333</v>
      </c>
      <c r="D1421">
        <v>0.92031123884828625</v>
      </c>
      <c r="E1421" s="6">
        <v>123.60199230581202</v>
      </c>
      <c r="F1421" s="11">
        <v>113.7523026630782</v>
      </c>
      <c r="G1421" s="11">
        <v>159.66376036493367</v>
      </c>
      <c r="H1421" s="11">
        <v>158.99319957402088</v>
      </c>
      <c r="I1421" s="11">
        <v>4.5626599458894015</v>
      </c>
    </row>
    <row r="1422" spans="1:9" x14ac:dyDescent="0.25">
      <c r="A1422" s="13"/>
      <c r="B1422" s="5">
        <f>DATE(YEAR(siječanj!B1422),MONTH(siječanj!B1422)+5,DAY(siječanj!B1422))</f>
        <v>43266</v>
      </c>
      <c r="C1422" s="9">
        <v>14.78125</v>
      </c>
      <c r="D1422">
        <v>0.92031123884828625</v>
      </c>
      <c r="E1422" s="6">
        <v>125.85837919541883</v>
      </c>
      <c r="F1422" s="11">
        <v>115.82888087677328</v>
      </c>
      <c r="G1422" s="11">
        <v>159.06617808340576</v>
      </c>
      <c r="H1422" s="11">
        <v>161.98288782098126</v>
      </c>
      <c r="I1422" s="11">
        <v>11.044365229142876</v>
      </c>
    </row>
    <row r="1423" spans="1:9" x14ac:dyDescent="0.25">
      <c r="A1423" s="13"/>
      <c r="B1423" s="5">
        <f>DATE(YEAR(siječanj!B1423),MONTH(siječanj!B1423)+5,DAY(siječanj!B1423))</f>
        <v>43266</v>
      </c>
      <c r="C1423" s="9">
        <v>14.7916666666667</v>
      </c>
      <c r="D1423">
        <v>0.92031123884828625</v>
      </c>
      <c r="E1423" s="6">
        <v>129.11370036157524</v>
      </c>
      <c r="F1423" s="11">
        <v>118.82478953204773</v>
      </c>
      <c r="G1423" s="11">
        <v>157.69195497566508</v>
      </c>
      <c r="H1423" s="11">
        <v>163.40099942909114</v>
      </c>
      <c r="I1423" s="11">
        <v>26.001952338638748</v>
      </c>
    </row>
    <row r="1424" spans="1:9" x14ac:dyDescent="0.25">
      <c r="A1424" s="13"/>
      <c r="B1424" s="5">
        <f>DATE(YEAR(siječanj!B1424),MONTH(siječanj!B1424)+5,DAY(siječanj!B1424))</f>
        <v>43266</v>
      </c>
      <c r="C1424" s="9">
        <v>14.8020833333333</v>
      </c>
      <c r="D1424">
        <v>0.92031123884828625</v>
      </c>
      <c r="E1424" s="6">
        <v>133.18528580584933</v>
      </c>
      <c r="F1424" s="11">
        <v>122.57191537634428</v>
      </c>
      <c r="G1424" s="11">
        <v>154.26793939161468</v>
      </c>
      <c r="H1424" s="11">
        <v>159.08238870565643</v>
      </c>
      <c r="I1424" s="11">
        <v>42.326947591099923</v>
      </c>
    </row>
    <row r="1425" spans="1:9" x14ac:dyDescent="0.25">
      <c r="A1425" s="13"/>
      <c r="B1425" s="5">
        <f>DATE(YEAR(siječanj!B1425),MONTH(siječanj!B1425)+5,DAY(siječanj!B1425))</f>
        <v>43266</v>
      </c>
      <c r="C1425" s="9">
        <v>14.8125</v>
      </c>
      <c r="D1425">
        <v>0.92031123884828625</v>
      </c>
      <c r="E1425" s="6">
        <v>138.05445016835765</v>
      </c>
      <c r="F1425" s="11">
        <v>127.05306206296022</v>
      </c>
      <c r="G1425" s="11">
        <v>153.54526922928559</v>
      </c>
      <c r="H1425" s="11">
        <v>158.02224577105568</v>
      </c>
      <c r="I1425" s="11">
        <v>63.196715264326883</v>
      </c>
    </row>
    <row r="1426" spans="1:9" x14ac:dyDescent="0.25">
      <c r="A1426" s="13"/>
      <c r="B1426" s="5">
        <f>DATE(YEAR(siječanj!B1426),MONTH(siječanj!B1426)+5,DAY(siječanj!B1426))</f>
        <v>43266</v>
      </c>
      <c r="C1426" s="9">
        <v>14.8229166666667</v>
      </c>
      <c r="D1426">
        <v>0.92031123884828625</v>
      </c>
      <c r="E1426" s="6">
        <v>141.66803947958269</v>
      </c>
      <c r="F1426" s="11">
        <v>130.37868891866268</v>
      </c>
      <c r="G1426" s="11">
        <v>150.21752021126031</v>
      </c>
      <c r="H1426" s="11">
        <v>159.02515289191615</v>
      </c>
      <c r="I1426" s="11">
        <v>86.943553399636599</v>
      </c>
    </row>
    <row r="1427" spans="1:9" x14ac:dyDescent="0.25">
      <c r="A1427" s="13"/>
      <c r="B1427" s="5">
        <f>DATE(YEAR(siječanj!B1427),MONTH(siječanj!B1427)+5,DAY(siječanj!B1427))</f>
        <v>43266</v>
      </c>
      <c r="C1427" s="9">
        <v>14.8333333333333</v>
      </c>
      <c r="D1427">
        <v>0.92031123884828625</v>
      </c>
      <c r="E1427" s="6">
        <v>147.64913500329925</v>
      </c>
      <c r="F1427" s="11">
        <v>135.88315834976419</v>
      </c>
      <c r="G1427" s="11">
        <v>144.52513377439871</v>
      </c>
      <c r="H1427" s="11">
        <v>152.32716189194733</v>
      </c>
      <c r="I1427" s="11">
        <v>129.4619186101786</v>
      </c>
    </row>
    <row r="1428" spans="1:9" x14ac:dyDescent="0.25">
      <c r="A1428" s="13"/>
      <c r="B1428" s="5">
        <f>DATE(YEAR(siječanj!B1428),MONTH(siječanj!B1428)+5,DAY(siječanj!B1428))</f>
        <v>43266</v>
      </c>
      <c r="C1428" s="9">
        <v>14.84375</v>
      </c>
      <c r="D1428">
        <v>0.92031123884828625</v>
      </c>
      <c r="E1428" s="6">
        <v>152.00275938625077</v>
      </c>
      <c r="F1428" s="11">
        <v>139.88984779911843</v>
      </c>
      <c r="G1428" s="11">
        <v>125.53124855957184</v>
      </c>
      <c r="H1428" s="11">
        <v>139.01626698986942</v>
      </c>
      <c r="I1428" s="11">
        <v>197.65533456251765</v>
      </c>
    </row>
    <row r="1429" spans="1:9" x14ac:dyDescent="0.25">
      <c r="A1429" s="13"/>
      <c r="B1429" s="5">
        <f>DATE(YEAR(siječanj!B1429),MONTH(siječanj!B1429)+5,DAY(siječanj!B1429))</f>
        <v>43266</v>
      </c>
      <c r="C1429" s="9">
        <v>14.8541666666667</v>
      </c>
      <c r="D1429">
        <v>0.92031123884828625</v>
      </c>
      <c r="E1429" s="6">
        <v>155.6049226480115</v>
      </c>
      <c r="F1429" s="11">
        <v>143.20495913308321</v>
      </c>
      <c r="G1429" s="11">
        <v>118.40143219236406</v>
      </c>
      <c r="H1429" s="11">
        <v>130.60294353724078</v>
      </c>
      <c r="I1429" s="11">
        <v>228.76419082440211</v>
      </c>
    </row>
    <row r="1430" spans="1:9" x14ac:dyDescent="0.25">
      <c r="A1430" s="13"/>
      <c r="B1430" s="5">
        <f>DATE(YEAR(siječanj!B1430),MONTH(siječanj!B1430)+5,DAY(siječanj!B1430))</f>
        <v>43266</v>
      </c>
      <c r="C1430" s="9">
        <v>14.8645833333333</v>
      </c>
      <c r="D1430">
        <v>0.92031123884828625</v>
      </c>
      <c r="E1430" s="6">
        <v>156.3492077737271</v>
      </c>
      <c r="F1430" s="11">
        <v>143.88993309918689</v>
      </c>
      <c r="G1430" s="11">
        <v>116.50172829965057</v>
      </c>
      <c r="H1430" s="11">
        <v>128.19236853809872</v>
      </c>
      <c r="I1430" s="11">
        <v>229.69209506486277</v>
      </c>
    </row>
    <row r="1431" spans="1:9" x14ac:dyDescent="0.25">
      <c r="A1431" s="13"/>
      <c r="B1431" s="5">
        <f>DATE(YEAR(siječanj!B1431),MONTH(siječanj!B1431)+5,DAY(siječanj!B1431))</f>
        <v>43266</v>
      </c>
      <c r="C1431" s="9">
        <v>14.875</v>
      </c>
      <c r="D1431">
        <v>0.92031123884828625</v>
      </c>
      <c r="E1431" s="6">
        <v>156.15036872508975</v>
      </c>
      <c r="F1431" s="11">
        <v>143.70693928800404</v>
      </c>
      <c r="G1431" s="11">
        <v>113.25711676252517</v>
      </c>
      <c r="H1431" s="11">
        <v>123.26988385611891</v>
      </c>
      <c r="I1431" s="11">
        <v>231.05040194064242</v>
      </c>
    </row>
    <row r="1432" spans="1:9" x14ac:dyDescent="0.25">
      <c r="A1432" s="13"/>
      <c r="B1432" s="5">
        <f>DATE(YEAR(siječanj!B1432),MONTH(siječanj!B1432)+5,DAY(siječanj!B1432))</f>
        <v>43266</v>
      </c>
      <c r="C1432" s="9">
        <v>14.8854166666667</v>
      </c>
      <c r="D1432">
        <v>0.92031123884828625</v>
      </c>
      <c r="E1432" s="6">
        <v>160.38316561049021</v>
      </c>
      <c r="F1432" s="11">
        <v>147.60242983340009</v>
      </c>
      <c r="G1432" s="11">
        <v>110.44117708617986</v>
      </c>
      <c r="H1432" s="11">
        <v>109.66805762703184</v>
      </c>
      <c r="I1432" s="11">
        <v>238.13237284587814</v>
      </c>
    </row>
    <row r="1433" spans="1:9" x14ac:dyDescent="0.25">
      <c r="A1433" s="13"/>
      <c r="B1433" s="5">
        <f>DATE(YEAR(siječanj!B1433),MONTH(siječanj!B1433)+5,DAY(siječanj!B1433))</f>
        <v>43266</v>
      </c>
      <c r="C1433" s="9">
        <v>14.8958333333333</v>
      </c>
      <c r="D1433">
        <v>0.92031123884828625</v>
      </c>
      <c r="E1433" s="6">
        <v>163.22945900193966</v>
      </c>
      <c r="F1433" s="11">
        <v>150.22190563061065</v>
      </c>
      <c r="G1433" s="11">
        <v>107.85098696655281</v>
      </c>
      <c r="H1433" s="11">
        <v>101.32790851664016</v>
      </c>
      <c r="I1433" s="11">
        <v>243.78719485434081</v>
      </c>
    </row>
    <row r="1434" spans="1:9" x14ac:dyDescent="0.25">
      <c r="A1434" s="13"/>
      <c r="B1434" s="5">
        <f>DATE(YEAR(siječanj!B1434),MONTH(siječanj!B1434)+5,DAY(siječanj!B1434))</f>
        <v>43266</v>
      </c>
      <c r="C1434" s="9">
        <v>14.90625</v>
      </c>
      <c r="D1434">
        <v>0.92031123884828625</v>
      </c>
      <c r="E1434" s="6">
        <v>161.34333364196067</v>
      </c>
      <c r="F1434" s="11">
        <v>148.4860832639452</v>
      </c>
      <c r="G1434" s="11">
        <v>104.51030973679775</v>
      </c>
      <c r="H1434" s="11">
        <v>103.58262630096111</v>
      </c>
      <c r="I1434" s="11">
        <v>244.52783559731185</v>
      </c>
    </row>
    <row r="1435" spans="1:9" x14ac:dyDescent="0.25">
      <c r="A1435" s="13"/>
      <c r="B1435" s="5">
        <f>DATE(YEAR(siječanj!B1435),MONTH(siječanj!B1435)+5,DAY(siječanj!B1435))</f>
        <v>43266</v>
      </c>
      <c r="C1435" s="9">
        <v>14.9166666666667</v>
      </c>
      <c r="D1435">
        <v>0.92031123884828625</v>
      </c>
      <c r="E1435" s="6">
        <v>157.394070405007</v>
      </c>
      <c r="F1435" s="11">
        <v>144.85153192180638</v>
      </c>
      <c r="G1435" s="11">
        <v>102.91921165894883</v>
      </c>
      <c r="H1435" s="11">
        <v>92.488077908354455</v>
      </c>
      <c r="I1435" s="11">
        <v>241.5160121792901</v>
      </c>
    </row>
    <row r="1436" spans="1:9" x14ac:dyDescent="0.25">
      <c r="A1436" s="13"/>
      <c r="B1436" s="5">
        <f>DATE(YEAR(siječanj!B1436),MONTH(siječanj!B1436)+5,DAY(siječanj!B1436))</f>
        <v>43266</v>
      </c>
      <c r="C1436" s="9">
        <v>14.9270833333333</v>
      </c>
      <c r="D1436">
        <v>0.92031123884828625</v>
      </c>
      <c r="E1436" s="6">
        <v>150.81523875839994</v>
      </c>
      <c r="F1436" s="11">
        <v>138.79695921894313</v>
      </c>
      <c r="G1436" s="11">
        <v>100.54310838670148</v>
      </c>
      <c r="H1436" s="11">
        <v>87.970538615452966</v>
      </c>
      <c r="I1436" s="11">
        <v>242.28762983164944</v>
      </c>
    </row>
    <row r="1437" spans="1:9" x14ac:dyDescent="0.25">
      <c r="A1437" s="13"/>
      <c r="B1437" s="5">
        <f>DATE(YEAR(siječanj!B1437),MONTH(siječanj!B1437)+5,DAY(siječanj!B1437))</f>
        <v>43266</v>
      </c>
      <c r="C1437" s="9">
        <v>14.9375</v>
      </c>
      <c r="D1437">
        <v>0.92031123884828625</v>
      </c>
      <c r="E1437" s="6">
        <v>141.63271989438971</v>
      </c>
      <c r="F1437" s="11">
        <v>130.34618390745811</v>
      </c>
      <c r="G1437" s="11">
        <v>97.522426493331778</v>
      </c>
      <c r="H1437" s="11">
        <v>83.747619268973494</v>
      </c>
      <c r="I1437" s="11">
        <v>241.47142087022419</v>
      </c>
    </row>
    <row r="1438" spans="1:9" x14ac:dyDescent="0.25">
      <c r="A1438" s="13"/>
      <c r="B1438" s="5">
        <f>DATE(YEAR(siječanj!B1438),MONTH(siječanj!B1438)+5,DAY(siječanj!B1438))</f>
        <v>43266</v>
      </c>
      <c r="C1438" s="9">
        <v>14.9479166666667</v>
      </c>
      <c r="D1438">
        <v>0.92031123884828625</v>
      </c>
      <c r="E1438" s="6">
        <v>130.44537865498916</v>
      </c>
      <c r="F1438" s="11">
        <v>120.05034803200687</v>
      </c>
      <c r="G1438" s="11">
        <v>93.239355746392221</v>
      </c>
      <c r="H1438" s="11">
        <v>81.184454232596906</v>
      </c>
      <c r="I1438" s="11">
        <v>238.78039286978512</v>
      </c>
    </row>
    <row r="1439" spans="1:9" x14ac:dyDescent="0.25">
      <c r="A1439" s="13"/>
      <c r="B1439" s="5">
        <f>DATE(YEAR(siječanj!B1439),MONTH(siječanj!B1439)+5,DAY(siječanj!B1439))</f>
        <v>43266</v>
      </c>
      <c r="C1439" s="9">
        <v>14.9583333333333</v>
      </c>
      <c r="D1439">
        <v>0.92031123884828625</v>
      </c>
      <c r="E1439" s="6">
        <v>119.10781660415957</v>
      </c>
      <c r="F1439" s="11">
        <v>109.61626225548856</v>
      </c>
      <c r="G1439" s="11">
        <v>89.869178249784554</v>
      </c>
      <c r="H1439" s="11">
        <v>79.552286300322692</v>
      </c>
      <c r="I1439" s="11">
        <v>239.01225767663425</v>
      </c>
    </row>
    <row r="1440" spans="1:9" x14ac:dyDescent="0.25">
      <c r="A1440" s="13"/>
      <c r="B1440" s="5">
        <f>DATE(YEAR(siječanj!B1440),MONTH(siječanj!B1440)+5,DAY(siječanj!B1440))</f>
        <v>43266</v>
      </c>
      <c r="C1440" s="9">
        <v>14.96875</v>
      </c>
      <c r="D1440">
        <v>0.92031123884828625</v>
      </c>
      <c r="E1440" s="6">
        <v>109.01430932991471</v>
      </c>
      <c r="F1440" s="11">
        <v>100.32709407160409</v>
      </c>
      <c r="G1440" s="11">
        <v>86.688147159780186</v>
      </c>
      <c r="H1440" s="11">
        <v>77.171565437407878</v>
      </c>
      <c r="I1440" s="11">
        <v>239.87060687516933</v>
      </c>
    </row>
    <row r="1441" spans="1:9" x14ac:dyDescent="0.25">
      <c r="A1441" s="13"/>
      <c r="B1441" s="5">
        <f>DATE(YEAR(siječanj!B1441),MONTH(siječanj!B1441)+5,DAY(siječanj!B1441))</f>
        <v>43266</v>
      </c>
      <c r="C1441" s="9">
        <v>14.9791666666667</v>
      </c>
      <c r="D1441">
        <v>0.92031123884828625</v>
      </c>
      <c r="E1441" s="6">
        <v>99.255014002500019</v>
      </c>
      <c r="F1441" s="11">
        <v>91.345504898544789</v>
      </c>
      <c r="G1441" s="11">
        <v>84.415083904451791</v>
      </c>
      <c r="H1441" s="11">
        <v>78.409099257286712</v>
      </c>
      <c r="I1441" s="11">
        <v>239.329095978048</v>
      </c>
    </row>
    <row r="1442" spans="1:9" ht="15.75" thickBot="1" x14ac:dyDescent="0.3">
      <c r="A1442" s="13"/>
      <c r="B1442" s="5">
        <f>DATE(YEAR(siječanj!B1442),MONTH(siječanj!B1442)+5,DAY(siječanj!B1442))</f>
        <v>43266</v>
      </c>
      <c r="C1442" s="9">
        <v>14.9895833333333</v>
      </c>
      <c r="D1442">
        <v>0.92031123884828625</v>
      </c>
      <c r="E1442" s="6">
        <v>91.010905075594124</v>
      </c>
      <c r="F1442" s="11">
        <v>83.758358798823807</v>
      </c>
      <c r="G1442" s="11">
        <v>82.46327345296416</v>
      </c>
      <c r="H1442" s="11">
        <v>75.441843756679404</v>
      </c>
      <c r="I1442" s="11">
        <v>239.69037658415337</v>
      </c>
    </row>
    <row r="1443" spans="1:9" x14ac:dyDescent="0.25">
      <c r="A1443" s="16">
        <f t="shared" ref="A1443" si="13">A1347+1</f>
        <v>167</v>
      </c>
      <c r="B1443" s="5">
        <f>DATE(YEAR(siječanj!B1443),MONTH(siječanj!B1443)+5,DAY(siječanj!B1443))</f>
        <v>43267</v>
      </c>
      <c r="C1443" s="9">
        <v>15</v>
      </c>
      <c r="D1443">
        <v>0.92134222892191575</v>
      </c>
      <c r="E1443" s="6">
        <v>88.235481954315802</v>
      </c>
      <c r="F1443" s="11">
        <v>81.295075613788796</v>
      </c>
      <c r="G1443" s="11">
        <v>78.945180822898806</v>
      </c>
      <c r="H1443" s="11">
        <v>75.513099535173879</v>
      </c>
      <c r="I1443" s="11">
        <v>239.49729791594791</v>
      </c>
    </row>
    <row r="1444" spans="1:9" x14ac:dyDescent="0.25">
      <c r="A1444" s="17"/>
      <c r="B1444" s="5">
        <f>DATE(YEAR(siječanj!B1444),MONTH(siječanj!B1444)+5,DAY(siječanj!B1444))</f>
        <v>43267</v>
      </c>
      <c r="C1444" s="9">
        <v>15.0104166666667</v>
      </c>
      <c r="D1444">
        <v>0.92134222892191575</v>
      </c>
      <c r="E1444" s="6">
        <v>81.726978038899247</v>
      </c>
      <c r="F1444" s="11">
        <v>75.298516109411892</v>
      </c>
      <c r="G1444" s="11">
        <v>78.041652290261794</v>
      </c>
      <c r="H1444" s="11">
        <v>72.126100016788342</v>
      </c>
      <c r="I1444" s="11">
        <v>239.91241810262045</v>
      </c>
    </row>
    <row r="1445" spans="1:9" x14ac:dyDescent="0.25">
      <c r="A1445" s="17"/>
      <c r="B1445" s="5">
        <f>DATE(YEAR(siječanj!B1445),MONTH(siječanj!B1445)+5,DAY(siječanj!B1445))</f>
        <v>43267</v>
      </c>
      <c r="C1445" s="9">
        <v>15.0208333333333</v>
      </c>
      <c r="D1445">
        <v>0.92134222892191575</v>
      </c>
      <c r="E1445" s="6">
        <v>76.355611030787799</v>
      </c>
      <c r="F1445" s="11">
        <v>70.349648857800844</v>
      </c>
      <c r="G1445" s="11">
        <v>75.232859689325821</v>
      </c>
      <c r="H1445" s="11">
        <v>73.590546143398811</v>
      </c>
      <c r="I1445" s="11">
        <v>238.42988557995176</v>
      </c>
    </row>
    <row r="1446" spans="1:9" x14ac:dyDescent="0.25">
      <c r="A1446" s="17"/>
      <c r="B1446" s="5">
        <f>DATE(YEAR(siječanj!B1446),MONTH(siječanj!B1446)+5,DAY(siječanj!B1446))</f>
        <v>43267</v>
      </c>
      <c r="C1446" s="9">
        <v>15.03125</v>
      </c>
      <c r="D1446">
        <v>0.92134222892191575</v>
      </c>
      <c r="E1446" s="6">
        <v>73.034975907750095</v>
      </c>
      <c r="F1446" s="11">
        <v>67.290207492104884</v>
      </c>
      <c r="G1446" s="11">
        <v>73.788089845110676</v>
      </c>
      <c r="H1446" s="11">
        <v>70.454573431671406</v>
      </c>
      <c r="I1446" s="11">
        <v>236.58535243004002</v>
      </c>
    </row>
    <row r="1447" spans="1:9" x14ac:dyDescent="0.25">
      <c r="A1447" s="17"/>
      <c r="B1447" s="5">
        <f>DATE(YEAR(siječanj!B1447),MONTH(siječanj!B1447)+5,DAY(siječanj!B1447))</f>
        <v>43267</v>
      </c>
      <c r="C1447" s="9">
        <v>15.0416666666667</v>
      </c>
      <c r="D1447">
        <v>0.92134222892191575</v>
      </c>
      <c r="E1447" s="6">
        <v>70.007143220680334</v>
      </c>
      <c r="F1447" s="11">
        <v>64.5005373753974</v>
      </c>
      <c r="G1447" s="11">
        <v>73.510069013434034</v>
      </c>
      <c r="H1447" s="11">
        <v>68.096606413643926</v>
      </c>
      <c r="I1447" s="11">
        <v>237.89149277436815</v>
      </c>
    </row>
    <row r="1448" spans="1:9" x14ac:dyDescent="0.25">
      <c r="A1448" s="17"/>
      <c r="B1448" s="5">
        <f>DATE(YEAR(siječanj!B1448),MONTH(siječanj!B1448)+5,DAY(siječanj!B1448))</f>
        <v>43267</v>
      </c>
      <c r="C1448" s="9">
        <v>15.0520833333333</v>
      </c>
      <c r="D1448">
        <v>0.92134222892191575</v>
      </c>
      <c r="E1448" s="6">
        <v>68.721343689768162</v>
      </c>
      <c r="F1448" s="11">
        <v>63.315875969640025</v>
      </c>
      <c r="G1448" s="11">
        <v>70.51680633854032</v>
      </c>
      <c r="H1448" s="11">
        <v>72.837184762206959</v>
      </c>
      <c r="I1448" s="11">
        <v>238.38782734524924</v>
      </c>
    </row>
    <row r="1449" spans="1:9" x14ac:dyDescent="0.25">
      <c r="A1449" s="17"/>
      <c r="B1449" s="5">
        <f>DATE(YEAR(siječanj!B1449),MONTH(siječanj!B1449)+5,DAY(siječanj!B1449))</f>
        <v>43267</v>
      </c>
      <c r="C1449" s="9">
        <v>15.0625</v>
      </c>
      <c r="D1449">
        <v>0.92134222892191575</v>
      </c>
      <c r="E1449" s="6">
        <v>65.750794985928366</v>
      </c>
      <c r="F1449" s="11">
        <v>60.578984005723164</v>
      </c>
      <c r="G1449" s="11">
        <v>70.665308022312644</v>
      </c>
      <c r="H1449" s="11">
        <v>80.11766054460432</v>
      </c>
      <c r="I1449" s="11">
        <v>238.41094502391431</v>
      </c>
    </row>
    <row r="1450" spans="1:9" x14ac:dyDescent="0.25">
      <c r="A1450" s="17"/>
      <c r="B1450" s="5">
        <f>DATE(YEAR(siječanj!B1450),MONTH(siječanj!B1450)+5,DAY(siječanj!B1450))</f>
        <v>43267</v>
      </c>
      <c r="C1450" s="9">
        <v>15.0729166666667</v>
      </c>
      <c r="D1450">
        <v>0.92134222892191575</v>
      </c>
      <c r="E1450" s="6">
        <v>64.776834363845879</v>
      </c>
      <c r="F1450" s="11">
        <v>59.681632955291505</v>
      </c>
      <c r="G1450" s="11">
        <v>69.845141948778419</v>
      </c>
      <c r="H1450" s="11">
        <v>78.220514074356331</v>
      </c>
      <c r="I1450" s="11">
        <v>238.5753508503719</v>
      </c>
    </row>
    <row r="1451" spans="1:9" x14ac:dyDescent="0.25">
      <c r="A1451" s="17"/>
      <c r="B1451" s="5">
        <f>DATE(YEAR(siječanj!B1451),MONTH(siječanj!B1451)+5,DAY(siječanj!B1451))</f>
        <v>43267</v>
      </c>
      <c r="C1451" s="9">
        <v>15.0833333333333</v>
      </c>
      <c r="D1451">
        <v>0.92134222892191575</v>
      </c>
      <c r="E1451" s="6">
        <v>63.558845262601579</v>
      </c>
      <c r="F1451" s="11">
        <v>58.559448161948488</v>
      </c>
      <c r="G1451" s="11">
        <v>70.958808157841005</v>
      </c>
      <c r="H1451" s="11">
        <v>71.017443107385432</v>
      </c>
      <c r="I1451" s="11">
        <v>238.43448671502716</v>
      </c>
    </row>
    <row r="1452" spans="1:9" x14ac:dyDescent="0.25">
      <c r="A1452" s="17"/>
      <c r="B1452" s="5">
        <f>DATE(YEAR(siječanj!B1452),MONTH(siječanj!B1452)+5,DAY(siječanj!B1452))</f>
        <v>43267</v>
      </c>
      <c r="C1452" s="9">
        <v>15.09375</v>
      </c>
      <c r="D1452">
        <v>0.92134222892191575</v>
      </c>
      <c r="E1452" s="6">
        <v>63.169819025524532</v>
      </c>
      <c r="F1452" s="11">
        <v>58.201021861570815</v>
      </c>
      <c r="G1452" s="11">
        <v>71.737240774741011</v>
      </c>
      <c r="H1452" s="11">
        <v>66.58088486483625</v>
      </c>
      <c r="I1452" s="11">
        <v>238.73013939449515</v>
      </c>
    </row>
    <row r="1453" spans="1:9" x14ac:dyDescent="0.25">
      <c r="A1453" s="17"/>
      <c r="B1453" s="5">
        <f>DATE(YEAR(siječanj!B1453),MONTH(siječanj!B1453)+5,DAY(siječanj!B1453))</f>
        <v>43267</v>
      </c>
      <c r="C1453" s="9">
        <v>15.1041666666667</v>
      </c>
      <c r="D1453">
        <v>0.92134222892191575</v>
      </c>
      <c r="E1453" s="6">
        <v>63.369687608827149</v>
      </c>
      <c r="F1453" s="11">
        <v>58.385169227602312</v>
      </c>
      <c r="G1453" s="11">
        <v>71.631987133004429</v>
      </c>
      <c r="H1453" s="11">
        <v>67.306828444929948</v>
      </c>
      <c r="I1453" s="11">
        <v>239.1223059073173</v>
      </c>
    </row>
    <row r="1454" spans="1:9" x14ac:dyDescent="0.25">
      <c r="A1454" s="17"/>
      <c r="B1454" s="5">
        <f>DATE(YEAR(siječanj!B1454),MONTH(siječanj!B1454)+5,DAY(siječanj!B1454))</f>
        <v>43267</v>
      </c>
      <c r="C1454" s="9">
        <v>15.1145833333333</v>
      </c>
      <c r="D1454">
        <v>0.92134222892191575</v>
      </c>
      <c r="E1454" s="6">
        <v>61.340161360693173</v>
      </c>
      <c r="F1454" s="11">
        <v>56.515280990491021</v>
      </c>
      <c r="G1454" s="11">
        <v>69.451241272747041</v>
      </c>
      <c r="H1454" s="11">
        <v>64.853571423115099</v>
      </c>
      <c r="I1454" s="11">
        <v>238.72011310015353</v>
      </c>
    </row>
    <row r="1455" spans="1:9" x14ac:dyDescent="0.25">
      <c r="A1455" s="17"/>
      <c r="B1455" s="5">
        <f>DATE(YEAR(siječanj!B1455),MONTH(siječanj!B1455)+5,DAY(siječanj!B1455))</f>
        <v>43267</v>
      </c>
      <c r="C1455" s="9">
        <v>15.125</v>
      </c>
      <c r="D1455">
        <v>0.92134222892191575</v>
      </c>
      <c r="E1455" s="6">
        <v>60.500544102138292</v>
      </c>
      <c r="F1455" s="11">
        <v>55.741706154052757</v>
      </c>
      <c r="G1455" s="11">
        <v>68.15649171517363</v>
      </c>
      <c r="H1455" s="11">
        <v>65.001557710113985</v>
      </c>
      <c r="I1455" s="11">
        <v>238.34878419906062</v>
      </c>
    </row>
    <row r="1456" spans="1:9" x14ac:dyDescent="0.25">
      <c r="A1456" s="17"/>
      <c r="B1456" s="5">
        <f>DATE(YEAR(siječanj!B1456),MONTH(siječanj!B1456)+5,DAY(siječanj!B1456))</f>
        <v>43267</v>
      </c>
      <c r="C1456" s="9">
        <v>15.1354166666667</v>
      </c>
      <c r="D1456">
        <v>0.92134222892191575</v>
      </c>
      <c r="E1456" s="6">
        <v>60.237663633204974</v>
      </c>
      <c r="F1456" s="11">
        <v>55.499503276865696</v>
      </c>
      <c r="G1456" s="11">
        <v>67.31050537539106</v>
      </c>
      <c r="H1456" s="11">
        <v>61.941119414850689</v>
      </c>
      <c r="I1456" s="11">
        <v>237.97282716209966</v>
      </c>
    </row>
    <row r="1457" spans="1:9" x14ac:dyDescent="0.25">
      <c r="A1457" s="17"/>
      <c r="B1457" s="5">
        <f>DATE(YEAR(siječanj!B1457),MONTH(siječanj!B1457)+5,DAY(siječanj!B1457))</f>
        <v>43267</v>
      </c>
      <c r="C1457" s="9">
        <v>15.1458333333333</v>
      </c>
      <c r="D1457">
        <v>0.92134222892191575</v>
      </c>
      <c r="E1457" s="6">
        <v>62.612288314186515</v>
      </c>
      <c r="F1457" s="11">
        <v>57.68734527329422</v>
      </c>
      <c r="G1457" s="11">
        <v>67.455785049900697</v>
      </c>
      <c r="H1457" s="11">
        <v>62.854195207007002</v>
      </c>
      <c r="I1457" s="11">
        <v>235.47340878673938</v>
      </c>
    </row>
    <row r="1458" spans="1:9" x14ac:dyDescent="0.25">
      <c r="A1458" s="17"/>
      <c r="B1458" s="5">
        <f>DATE(YEAR(siječanj!B1458),MONTH(siječanj!B1458)+5,DAY(siječanj!B1458))</f>
        <v>43267</v>
      </c>
      <c r="C1458" s="9">
        <v>15.15625</v>
      </c>
      <c r="D1458">
        <v>0.92134222892191575</v>
      </c>
      <c r="E1458" s="6">
        <v>62.591951533091411</v>
      </c>
      <c r="F1458" s="11">
        <v>57.668608138070965</v>
      </c>
      <c r="G1458" s="11">
        <v>65.873091514916496</v>
      </c>
      <c r="H1458" s="11">
        <v>61.098645162925187</v>
      </c>
      <c r="I1458" s="11">
        <v>238.47997905054447</v>
      </c>
    </row>
    <row r="1459" spans="1:9" x14ac:dyDescent="0.25">
      <c r="A1459" s="17"/>
      <c r="B1459" s="5">
        <f>DATE(YEAR(siječanj!B1459),MONTH(siječanj!B1459)+5,DAY(siječanj!B1459))</f>
        <v>43267</v>
      </c>
      <c r="C1459" s="9">
        <v>15.1666666666667</v>
      </c>
      <c r="D1459">
        <v>0.92134222892191575</v>
      </c>
      <c r="E1459" s="6">
        <v>63.153509133389932</v>
      </c>
      <c r="F1459" s="11">
        <v>58.185994869198041</v>
      </c>
      <c r="G1459" s="11">
        <v>65.733010443880545</v>
      </c>
      <c r="H1459" s="11">
        <v>60.048929903226067</v>
      </c>
      <c r="I1459" s="11">
        <v>232.53667157302135</v>
      </c>
    </row>
    <row r="1460" spans="1:9" x14ac:dyDescent="0.25">
      <c r="A1460" s="17"/>
      <c r="B1460" s="5">
        <f>DATE(YEAR(siječanj!B1460),MONTH(siječanj!B1460)+5,DAY(siječanj!B1460))</f>
        <v>43267</v>
      </c>
      <c r="C1460" s="9">
        <v>15.1770833333333</v>
      </c>
      <c r="D1460">
        <v>0.92134222892191575</v>
      </c>
      <c r="E1460" s="6">
        <v>64.83717719573454</v>
      </c>
      <c r="F1460" s="11">
        <v>59.737229354523265</v>
      </c>
      <c r="G1460" s="11">
        <v>65.672515412113313</v>
      </c>
      <c r="H1460" s="11">
        <v>61.493692689683499</v>
      </c>
      <c r="I1460" s="11">
        <v>184.57598959252746</v>
      </c>
    </row>
    <row r="1461" spans="1:9" x14ac:dyDescent="0.25">
      <c r="A1461" s="17"/>
      <c r="B1461" s="5">
        <f>DATE(YEAR(siječanj!B1461),MONTH(siječanj!B1461)+5,DAY(siječanj!B1461))</f>
        <v>43267</v>
      </c>
      <c r="C1461" s="9">
        <v>15.1875</v>
      </c>
      <c r="D1461">
        <v>0.92134222892191575</v>
      </c>
      <c r="E1461" s="6">
        <v>66.564264246043408</v>
      </c>
      <c r="F1461" s="11">
        <v>61.328467586997014</v>
      </c>
      <c r="G1461" s="11">
        <v>65.020078623761819</v>
      </c>
      <c r="H1461" s="11">
        <v>58.816164396581691</v>
      </c>
      <c r="I1461" s="11">
        <v>115.58487922229409</v>
      </c>
    </row>
    <row r="1462" spans="1:9" x14ac:dyDescent="0.25">
      <c r="A1462" s="17"/>
      <c r="B1462" s="5">
        <f>DATE(YEAR(siječanj!B1462),MONTH(siječanj!B1462)+5,DAY(siječanj!B1462))</f>
        <v>43267</v>
      </c>
      <c r="C1462" s="9">
        <v>15.1979166666667</v>
      </c>
      <c r="D1462">
        <v>0.92134222892191575</v>
      </c>
      <c r="E1462" s="6">
        <v>67.531173845066732</v>
      </c>
      <c r="F1462" s="11">
        <v>62.219322232127162</v>
      </c>
      <c r="G1462" s="11">
        <v>64.908425155646896</v>
      </c>
      <c r="H1462" s="11">
        <v>61.390018000419019</v>
      </c>
      <c r="I1462" s="11">
        <v>73.435014829821029</v>
      </c>
    </row>
    <row r="1463" spans="1:9" x14ac:dyDescent="0.25">
      <c r="A1463" s="17"/>
      <c r="B1463" s="5">
        <f>DATE(YEAR(siječanj!B1463),MONTH(siječanj!B1463)+5,DAY(siječanj!B1463))</f>
        <v>43267</v>
      </c>
      <c r="C1463" s="9">
        <v>15.2083333333333</v>
      </c>
      <c r="D1463">
        <v>0.92134222892191575</v>
      </c>
      <c r="E1463" s="6">
        <v>69.113243300568982</v>
      </c>
      <c r="F1463" s="11">
        <v>63.676949630568885</v>
      </c>
      <c r="G1463" s="11">
        <v>67.509900342629123</v>
      </c>
      <c r="H1463" s="11">
        <v>60.12299930762741</v>
      </c>
      <c r="I1463" s="11">
        <v>62.352911492801503</v>
      </c>
    </row>
    <row r="1464" spans="1:9" x14ac:dyDescent="0.25">
      <c r="A1464" s="17"/>
      <c r="B1464" s="5">
        <f>DATE(YEAR(siječanj!B1464),MONTH(siječanj!B1464)+5,DAY(siječanj!B1464))</f>
        <v>43267</v>
      </c>
      <c r="C1464" s="9">
        <v>15.21875</v>
      </c>
      <c r="D1464">
        <v>0.92134222892191575</v>
      </c>
      <c r="E1464" s="6">
        <v>69.177968101774738</v>
      </c>
      <c r="F1464" s="11">
        <v>63.736583323178323</v>
      </c>
      <c r="G1464" s="11">
        <v>68.751747882782482</v>
      </c>
      <c r="H1464" s="11">
        <v>67.801195762081193</v>
      </c>
      <c r="I1464" s="11">
        <v>26.413338415689115</v>
      </c>
    </row>
    <row r="1465" spans="1:9" x14ac:dyDescent="0.25">
      <c r="A1465" s="17"/>
      <c r="B1465" s="5">
        <f>DATE(YEAR(siječanj!B1465),MONTH(siječanj!B1465)+5,DAY(siječanj!B1465))</f>
        <v>43267</v>
      </c>
      <c r="C1465" s="9">
        <v>15.2291666666667</v>
      </c>
      <c r="D1465">
        <v>0.92134222892191575</v>
      </c>
      <c r="E1465" s="6">
        <v>73.459975355592775</v>
      </c>
      <c r="F1465" s="11">
        <v>67.681777430670849</v>
      </c>
      <c r="G1465" s="11">
        <v>75.548640701875115</v>
      </c>
      <c r="H1465" s="11">
        <v>67.720202670533837</v>
      </c>
      <c r="I1465" s="11">
        <v>8.8272651417932568</v>
      </c>
    </row>
    <row r="1466" spans="1:9" x14ac:dyDescent="0.25">
      <c r="A1466" s="17"/>
      <c r="B1466" s="5">
        <f>DATE(YEAR(siječanj!B1466),MONTH(siječanj!B1466)+5,DAY(siječanj!B1466))</f>
        <v>43267</v>
      </c>
      <c r="C1466" s="9">
        <v>15.2395833333333</v>
      </c>
      <c r="D1466">
        <v>0.92134222892191575</v>
      </c>
      <c r="E1466" s="6">
        <v>74.855747637064951</v>
      </c>
      <c r="F1466" s="11">
        <v>68.967761375549856</v>
      </c>
      <c r="G1466" s="11">
        <v>75.513905674337622</v>
      </c>
      <c r="H1466" s="11">
        <v>68.943981431949283</v>
      </c>
      <c r="I1466" s="11">
        <v>3.3509413734987765</v>
      </c>
    </row>
    <row r="1467" spans="1:9" x14ac:dyDescent="0.25">
      <c r="A1467" s="17"/>
      <c r="B1467" s="5">
        <f>DATE(YEAR(siječanj!B1467),MONTH(siječanj!B1467)+5,DAY(siječanj!B1467))</f>
        <v>43267</v>
      </c>
      <c r="C1467" s="9">
        <v>15.25</v>
      </c>
      <c r="D1467">
        <v>0.92134222892191575</v>
      </c>
      <c r="E1467" s="6">
        <v>78.78934171347727</v>
      </c>
      <c r="F1467" s="11">
        <v>72.591947709585625</v>
      </c>
      <c r="G1467" s="11">
        <v>74.279365908309956</v>
      </c>
      <c r="H1467" s="11">
        <v>71.571482573406001</v>
      </c>
      <c r="I1467" s="11">
        <v>2.501447434927309</v>
      </c>
    </row>
    <row r="1468" spans="1:9" x14ac:dyDescent="0.25">
      <c r="A1468" s="17"/>
      <c r="B1468" s="5">
        <f>DATE(YEAR(siječanj!B1468),MONTH(siječanj!B1468)+5,DAY(siječanj!B1468))</f>
        <v>43267</v>
      </c>
      <c r="C1468" s="9">
        <v>15.2604166666667</v>
      </c>
      <c r="D1468">
        <v>0.92134222892191575</v>
      </c>
      <c r="E1468" s="6">
        <v>82.342281712841029</v>
      </c>
      <c r="F1468" s="11">
        <v>75.865421367825263</v>
      </c>
      <c r="G1468" s="11">
        <v>79.420933390099378</v>
      </c>
      <c r="H1468" s="11">
        <v>78.598025607409781</v>
      </c>
      <c r="I1468" s="11">
        <v>3.2794192738263561</v>
      </c>
    </row>
    <row r="1469" spans="1:9" x14ac:dyDescent="0.25">
      <c r="A1469" s="17"/>
      <c r="B1469" s="5">
        <f>DATE(YEAR(siječanj!B1469),MONTH(siječanj!B1469)+5,DAY(siječanj!B1469))</f>
        <v>43267</v>
      </c>
      <c r="C1469" s="9">
        <v>15.2708333333333</v>
      </c>
      <c r="D1469">
        <v>0.92134222892191575</v>
      </c>
      <c r="E1469" s="6">
        <v>86.19032324388958</v>
      </c>
      <c r="F1469" s="11">
        <v>79.410784529025634</v>
      </c>
      <c r="G1469" s="11">
        <v>83.219867114313189</v>
      </c>
      <c r="H1469" s="11">
        <v>80.591927093507934</v>
      </c>
      <c r="I1469" s="11">
        <v>3.7396477847427851</v>
      </c>
    </row>
    <row r="1470" spans="1:9" x14ac:dyDescent="0.25">
      <c r="A1470" s="17"/>
      <c r="B1470" s="5">
        <f>DATE(YEAR(siječanj!B1470),MONTH(siječanj!B1470)+5,DAY(siječanj!B1470))</f>
        <v>43267</v>
      </c>
      <c r="C1470" s="9">
        <v>15.28125</v>
      </c>
      <c r="D1470">
        <v>0.92134222892191575</v>
      </c>
      <c r="E1470" s="6">
        <v>89.102041678812313</v>
      </c>
      <c r="F1470" s="11">
        <v>82.093473681850369</v>
      </c>
      <c r="G1470" s="11">
        <v>89.424838264161082</v>
      </c>
      <c r="H1470" s="11">
        <v>79.773434888363511</v>
      </c>
      <c r="I1470" s="11">
        <v>2.3566321835897406</v>
      </c>
    </row>
    <row r="1471" spans="1:9" x14ac:dyDescent="0.25">
      <c r="A1471" s="17"/>
      <c r="B1471" s="5">
        <f>DATE(YEAR(siječanj!B1471),MONTH(siječanj!B1471)+5,DAY(siječanj!B1471))</f>
        <v>43267</v>
      </c>
      <c r="C1471" s="9">
        <v>15.2916666666667</v>
      </c>
      <c r="D1471">
        <v>0.92134222892191575</v>
      </c>
      <c r="E1471" s="6">
        <v>94.419702287063359</v>
      </c>
      <c r="F1471" s="11">
        <v>86.992858959306659</v>
      </c>
      <c r="G1471" s="11">
        <v>97.373201665335927</v>
      </c>
      <c r="H1471" s="11">
        <v>83.659052265748159</v>
      </c>
      <c r="I1471" s="11">
        <v>1.7023789766953565</v>
      </c>
    </row>
    <row r="1472" spans="1:9" x14ac:dyDescent="0.25">
      <c r="A1472" s="17"/>
      <c r="B1472" s="5">
        <f>DATE(YEAR(siječanj!B1472),MONTH(siječanj!B1472)+5,DAY(siječanj!B1472))</f>
        <v>43267</v>
      </c>
      <c r="C1472" s="9">
        <v>15.3020833333333</v>
      </c>
      <c r="D1472">
        <v>0.92134222892191575</v>
      </c>
      <c r="E1472" s="6">
        <v>96.29758541865273</v>
      </c>
      <c r="F1472" s="11">
        <v>88.723031989420079</v>
      </c>
      <c r="G1472" s="11">
        <v>108.35944172252913</v>
      </c>
      <c r="H1472" s="11">
        <v>93.693228941048389</v>
      </c>
      <c r="I1472" s="11">
        <v>1.5484164568216636</v>
      </c>
    </row>
    <row r="1473" spans="1:9" x14ac:dyDescent="0.25">
      <c r="A1473" s="17"/>
      <c r="B1473" s="5">
        <f>DATE(YEAR(siječanj!B1473),MONTH(siječanj!B1473)+5,DAY(siječanj!B1473))</f>
        <v>43267</v>
      </c>
      <c r="C1473" s="9">
        <v>15.3125</v>
      </c>
      <c r="D1473">
        <v>0.92134222892191575</v>
      </c>
      <c r="E1473" s="6">
        <v>95.828314988358855</v>
      </c>
      <c r="F1473" s="11">
        <v>88.290673325205972</v>
      </c>
      <c r="G1473" s="11">
        <v>114.29437474943471</v>
      </c>
      <c r="H1473" s="11">
        <v>105.41672106026618</v>
      </c>
      <c r="I1473" s="11">
        <v>1.454799708517218</v>
      </c>
    </row>
    <row r="1474" spans="1:9" x14ac:dyDescent="0.25">
      <c r="A1474" s="17"/>
      <c r="B1474" s="5">
        <f>DATE(YEAR(siječanj!B1474),MONTH(siječanj!B1474)+5,DAY(siječanj!B1474))</f>
        <v>43267</v>
      </c>
      <c r="C1474" s="9">
        <v>15.3229166666667</v>
      </c>
      <c r="D1474">
        <v>0.92134222892191575</v>
      </c>
      <c r="E1474" s="6">
        <v>100.5099860122838</v>
      </c>
      <c r="F1474" s="11">
        <v>92.604094541468129</v>
      </c>
      <c r="G1474" s="11">
        <v>121.81048270845504</v>
      </c>
      <c r="H1474" s="11">
        <v>114.63626272656535</v>
      </c>
      <c r="I1474" s="11">
        <v>1.8913465242107359</v>
      </c>
    </row>
    <row r="1475" spans="1:9" x14ac:dyDescent="0.25">
      <c r="A1475" s="17"/>
      <c r="B1475" s="5">
        <f>DATE(YEAR(siječanj!B1475),MONTH(siječanj!B1475)+5,DAY(siječanj!B1475))</f>
        <v>43267</v>
      </c>
      <c r="C1475" s="9">
        <v>15.3333333333333</v>
      </c>
      <c r="D1475">
        <v>0.92134222892191575</v>
      </c>
      <c r="E1475" s="6">
        <v>104.90101087033941</v>
      </c>
      <c r="F1475" s="11">
        <v>96.649731171440621</v>
      </c>
      <c r="G1475" s="11">
        <v>127.5600578009951</v>
      </c>
      <c r="H1475" s="11">
        <v>125.72247459847506</v>
      </c>
      <c r="I1475" s="11">
        <v>1.9312516957058179</v>
      </c>
    </row>
    <row r="1476" spans="1:9" x14ac:dyDescent="0.25">
      <c r="A1476" s="17"/>
      <c r="B1476" s="5">
        <f>DATE(YEAR(siječanj!B1476),MONTH(siječanj!B1476)+5,DAY(siječanj!B1476))</f>
        <v>43267</v>
      </c>
      <c r="C1476" s="9">
        <v>15.34375</v>
      </c>
      <c r="D1476">
        <v>0.92134222892191575</v>
      </c>
      <c r="E1476" s="6">
        <v>106.97012461085774</v>
      </c>
      <c r="F1476" s="11">
        <v>98.556093037022748</v>
      </c>
      <c r="G1476" s="11">
        <v>144.51799473392518</v>
      </c>
      <c r="H1476" s="11">
        <v>147.99565504862846</v>
      </c>
      <c r="I1476" s="11">
        <v>1.5035201388016231</v>
      </c>
    </row>
    <row r="1477" spans="1:9" x14ac:dyDescent="0.25">
      <c r="A1477" s="17"/>
      <c r="B1477" s="5">
        <f>DATE(YEAR(siječanj!B1477),MONTH(siječanj!B1477)+5,DAY(siječanj!B1477))</f>
        <v>43267</v>
      </c>
      <c r="C1477" s="9">
        <v>15.3541666666667</v>
      </c>
      <c r="D1477">
        <v>0.92134222892191575</v>
      </c>
      <c r="E1477" s="6">
        <v>107.01825188500317</v>
      </c>
      <c r="F1477" s="11">
        <v>98.600434727055827</v>
      </c>
      <c r="G1477" s="11">
        <v>151.41186922833066</v>
      </c>
      <c r="H1477" s="11">
        <v>155.39590459805413</v>
      </c>
      <c r="I1477" s="11">
        <v>1.5994439548345962</v>
      </c>
    </row>
    <row r="1478" spans="1:9" x14ac:dyDescent="0.25">
      <c r="A1478" s="17"/>
      <c r="B1478" s="5">
        <f>DATE(YEAR(siječanj!B1478),MONTH(siječanj!B1478)+5,DAY(siječanj!B1478))</f>
        <v>43267</v>
      </c>
      <c r="C1478" s="9">
        <v>15.3645833333333</v>
      </c>
      <c r="D1478">
        <v>0.92134222892191575</v>
      </c>
      <c r="E1478" s="6">
        <v>108.10287062224458</v>
      </c>
      <c r="F1478" s="11">
        <v>99.599739771956308</v>
      </c>
      <c r="G1478" s="11">
        <v>153.72532410601178</v>
      </c>
      <c r="H1478" s="11">
        <v>161.66734027758577</v>
      </c>
      <c r="I1478" s="11">
        <v>1.6519294956512531</v>
      </c>
    </row>
    <row r="1479" spans="1:9" x14ac:dyDescent="0.25">
      <c r="A1479" s="17"/>
      <c r="B1479" s="5">
        <f>DATE(YEAR(siječanj!B1479),MONTH(siječanj!B1479)+5,DAY(siječanj!B1479))</f>
        <v>43267</v>
      </c>
      <c r="C1479" s="9">
        <v>15.375</v>
      </c>
      <c r="D1479">
        <v>0.92134222892191575</v>
      </c>
      <c r="E1479" s="6">
        <v>110.5497720089997</v>
      </c>
      <c r="F1479" s="11">
        <v>101.85417334958139</v>
      </c>
      <c r="G1479" s="11">
        <v>155.81959798700518</v>
      </c>
      <c r="H1479" s="11">
        <v>163.76812743829146</v>
      </c>
      <c r="I1479" s="11">
        <v>1.5120323886955218</v>
      </c>
    </row>
    <row r="1480" spans="1:9" x14ac:dyDescent="0.25">
      <c r="A1480" s="17"/>
      <c r="B1480" s="5">
        <f>DATE(YEAR(siječanj!B1480),MONTH(siječanj!B1480)+5,DAY(siječanj!B1480))</f>
        <v>43267</v>
      </c>
      <c r="C1480" s="9">
        <v>15.3854166666667</v>
      </c>
      <c r="D1480">
        <v>0.92134222892191575</v>
      </c>
      <c r="E1480" s="6">
        <v>113.64735616556388</v>
      </c>
      <c r="F1480" s="11">
        <v>104.70810844066345</v>
      </c>
      <c r="G1480" s="11">
        <v>161.23630577598081</v>
      </c>
      <c r="H1480" s="11">
        <v>170.72266011224511</v>
      </c>
      <c r="I1480" s="11">
        <v>1.5865205754432834</v>
      </c>
    </row>
    <row r="1481" spans="1:9" x14ac:dyDescent="0.25">
      <c r="A1481" s="17"/>
      <c r="B1481" s="5">
        <f>DATE(YEAR(siječanj!B1481),MONTH(siječanj!B1481)+5,DAY(siječanj!B1481))</f>
        <v>43267</v>
      </c>
      <c r="C1481" s="9">
        <v>15.3958333333333</v>
      </c>
      <c r="D1481">
        <v>0.92134222892191575</v>
      </c>
      <c r="E1481" s="6">
        <v>112.30733645930323</v>
      </c>
      <c r="F1481" s="11">
        <v>103.47349169769797</v>
      </c>
      <c r="G1481" s="11">
        <v>162.41501077301521</v>
      </c>
      <c r="H1481" s="11">
        <v>168.82723553288736</v>
      </c>
      <c r="I1481" s="11">
        <v>1.6872415323057952</v>
      </c>
    </row>
    <row r="1482" spans="1:9" x14ac:dyDescent="0.25">
      <c r="A1482" s="17"/>
      <c r="B1482" s="5">
        <f>DATE(YEAR(siječanj!B1482),MONTH(siječanj!B1482)+5,DAY(siječanj!B1482))</f>
        <v>43267</v>
      </c>
      <c r="C1482" s="9">
        <v>15.40625</v>
      </c>
      <c r="D1482">
        <v>0.92134222892191575</v>
      </c>
      <c r="E1482" s="6">
        <v>115.3236677167213</v>
      </c>
      <c r="F1482" s="11">
        <v>106.25256506157439</v>
      </c>
      <c r="G1482" s="11">
        <v>161.62554618923826</v>
      </c>
      <c r="H1482" s="11">
        <v>165.06729210809888</v>
      </c>
      <c r="I1482" s="11">
        <v>2.1048717926664904</v>
      </c>
    </row>
    <row r="1483" spans="1:9" x14ac:dyDescent="0.25">
      <c r="A1483" s="17"/>
      <c r="B1483" s="5">
        <f>DATE(YEAR(siječanj!B1483),MONTH(siječanj!B1483)+5,DAY(siječanj!B1483))</f>
        <v>43267</v>
      </c>
      <c r="C1483" s="9">
        <v>15.4166666666667</v>
      </c>
      <c r="D1483">
        <v>0.92134222892191575</v>
      </c>
      <c r="E1483" s="6">
        <v>115.37066428805514</v>
      </c>
      <c r="F1483" s="11">
        <v>106.29586498735878</v>
      </c>
      <c r="G1483" s="11">
        <v>163.34137861071241</v>
      </c>
      <c r="H1483" s="11">
        <v>159.05609876316004</v>
      </c>
      <c r="I1483" s="11">
        <v>2.0036868221819426</v>
      </c>
    </row>
    <row r="1484" spans="1:9" x14ac:dyDescent="0.25">
      <c r="A1484" s="17"/>
      <c r="B1484" s="5">
        <f>DATE(YEAR(siječanj!B1484),MONTH(siječanj!B1484)+5,DAY(siječanj!B1484))</f>
        <v>43267</v>
      </c>
      <c r="C1484" s="9">
        <v>15.4270833333333</v>
      </c>
      <c r="D1484">
        <v>0.92134222892191575</v>
      </c>
      <c r="E1484" s="6">
        <v>117.03108351364256</v>
      </c>
      <c r="F1484" s="11">
        <v>107.8256793376063</v>
      </c>
      <c r="G1484" s="11">
        <v>162.39367400095279</v>
      </c>
      <c r="H1484" s="11">
        <v>162.96561791269218</v>
      </c>
      <c r="I1484" s="11">
        <v>2.3436338019965901</v>
      </c>
    </row>
    <row r="1485" spans="1:9" x14ac:dyDescent="0.25">
      <c r="A1485" s="17"/>
      <c r="B1485" s="5">
        <f>DATE(YEAR(siječanj!B1485),MONTH(siječanj!B1485)+5,DAY(siječanj!B1485))</f>
        <v>43267</v>
      </c>
      <c r="C1485" s="9">
        <v>15.4375</v>
      </c>
      <c r="D1485">
        <v>0.92134222892191575</v>
      </c>
      <c r="E1485" s="6">
        <v>117.9380589207407</v>
      </c>
      <c r="F1485" s="11">
        <v>108.66131408075947</v>
      </c>
      <c r="G1485" s="11">
        <v>163.41008534688476</v>
      </c>
      <c r="H1485" s="11">
        <v>159.78951992537139</v>
      </c>
      <c r="I1485" s="11">
        <v>2.4271262530823061</v>
      </c>
    </row>
    <row r="1486" spans="1:9" x14ac:dyDescent="0.25">
      <c r="A1486" s="17"/>
      <c r="B1486" s="5">
        <f>DATE(YEAR(siječanj!B1486),MONTH(siječanj!B1486)+5,DAY(siječanj!B1486))</f>
        <v>43267</v>
      </c>
      <c r="C1486" s="9">
        <v>15.4479166666667</v>
      </c>
      <c r="D1486">
        <v>0.92134222892191575</v>
      </c>
      <c r="E1486" s="6">
        <v>120.13799696024675</v>
      </c>
      <c r="F1486" s="11">
        <v>110.68820989756809</v>
      </c>
      <c r="G1486" s="11">
        <v>163.4188273570538</v>
      </c>
      <c r="H1486" s="11">
        <v>157.75857169587752</v>
      </c>
      <c r="I1486" s="11">
        <v>2.6627391699645808</v>
      </c>
    </row>
    <row r="1487" spans="1:9" x14ac:dyDescent="0.25">
      <c r="A1487" s="17"/>
      <c r="B1487" s="5">
        <f>DATE(YEAR(siječanj!B1487),MONTH(siječanj!B1487)+5,DAY(siječanj!B1487))</f>
        <v>43267</v>
      </c>
      <c r="C1487" s="9">
        <v>15.4583333333333</v>
      </c>
      <c r="D1487">
        <v>0.92134222892191575</v>
      </c>
      <c r="E1487" s="6">
        <v>121.30811666693425</v>
      </c>
      <c r="F1487" s="11">
        <v>111.76629059623301</v>
      </c>
      <c r="G1487" s="11">
        <v>161.50423874573903</v>
      </c>
      <c r="H1487" s="11">
        <v>162.80555029333996</v>
      </c>
      <c r="I1487" s="11">
        <v>2.5819067969707086</v>
      </c>
    </row>
    <row r="1488" spans="1:9" x14ac:dyDescent="0.25">
      <c r="A1488" s="17"/>
      <c r="B1488" s="5">
        <f>DATE(YEAR(siječanj!B1488),MONTH(siječanj!B1488)+5,DAY(siječanj!B1488))</f>
        <v>43267</v>
      </c>
      <c r="C1488" s="9">
        <v>15.46875</v>
      </c>
      <c r="D1488">
        <v>0.92134222892191575</v>
      </c>
      <c r="E1488" s="6">
        <v>123.26693034818399</v>
      </c>
      <c r="F1488" s="11">
        <v>113.57102835935838</v>
      </c>
      <c r="G1488" s="11">
        <v>157.97418209624198</v>
      </c>
      <c r="H1488" s="11">
        <v>161.31753553431133</v>
      </c>
      <c r="I1488" s="11">
        <v>2.9778804215581101</v>
      </c>
    </row>
    <row r="1489" spans="1:9" x14ac:dyDescent="0.25">
      <c r="A1489" s="17"/>
      <c r="B1489" s="5">
        <f>DATE(YEAR(siječanj!B1489),MONTH(siječanj!B1489)+5,DAY(siječanj!B1489))</f>
        <v>43267</v>
      </c>
      <c r="C1489" s="9">
        <v>15.4791666666667</v>
      </c>
      <c r="D1489">
        <v>0.92134222892191575</v>
      </c>
      <c r="E1489" s="6">
        <v>125.65241572722405</v>
      </c>
      <c r="F1489" s="11">
        <v>115.76887677554379</v>
      </c>
      <c r="G1489" s="11">
        <v>155.35092821572744</v>
      </c>
      <c r="H1489" s="11">
        <v>163.33542709465391</v>
      </c>
      <c r="I1489" s="11">
        <v>3.7971544729651359</v>
      </c>
    </row>
    <row r="1490" spans="1:9" x14ac:dyDescent="0.25">
      <c r="A1490" s="17"/>
      <c r="B1490" s="5">
        <f>DATE(YEAR(siječanj!B1490),MONTH(siječanj!B1490)+5,DAY(siječanj!B1490))</f>
        <v>43267</v>
      </c>
      <c r="C1490" s="9">
        <v>15.4895833333333</v>
      </c>
      <c r="D1490">
        <v>0.92134222892191575</v>
      </c>
      <c r="E1490" s="6">
        <v>126.46235104513065</v>
      </c>
      <c r="F1490" s="11">
        <v>116.51510438662643</v>
      </c>
      <c r="G1490" s="11">
        <v>153.73815188104388</v>
      </c>
      <c r="H1490" s="11">
        <v>157.83778670429115</v>
      </c>
      <c r="I1490" s="11">
        <v>3.9222801462762744</v>
      </c>
    </row>
    <row r="1491" spans="1:9" x14ac:dyDescent="0.25">
      <c r="A1491" s="17"/>
      <c r="B1491" s="5">
        <f>DATE(YEAR(siječanj!B1491),MONTH(siječanj!B1491)+5,DAY(siječanj!B1491))</f>
        <v>43267</v>
      </c>
      <c r="C1491" s="9">
        <v>15.5</v>
      </c>
      <c r="D1491">
        <v>0.92134222892191575</v>
      </c>
      <c r="E1491" s="6">
        <v>125.75827232281208</v>
      </c>
      <c r="F1491" s="11">
        <v>115.86640692726894</v>
      </c>
      <c r="G1491" s="11">
        <v>144.42489393261201</v>
      </c>
      <c r="H1491" s="11">
        <v>150.02306718051327</v>
      </c>
      <c r="I1491" s="11">
        <v>3.7159710896666631</v>
      </c>
    </row>
    <row r="1492" spans="1:9" x14ac:dyDescent="0.25">
      <c r="A1492" s="17"/>
      <c r="B1492" s="5">
        <f>DATE(YEAR(siječanj!B1492),MONTH(siječanj!B1492)+5,DAY(siječanj!B1492))</f>
        <v>43267</v>
      </c>
      <c r="C1492" s="9">
        <v>15.5104166666667</v>
      </c>
      <c r="D1492">
        <v>0.92134222892191575</v>
      </c>
      <c r="E1492" s="6">
        <v>122.19393702116574</v>
      </c>
      <c r="F1492" s="11">
        <v>112.58243429582504</v>
      </c>
      <c r="G1492" s="11">
        <v>139.18834949199612</v>
      </c>
      <c r="H1492" s="11">
        <v>146.14441362759138</v>
      </c>
      <c r="I1492" s="11">
        <v>4.0339864256346125</v>
      </c>
    </row>
    <row r="1493" spans="1:9" x14ac:dyDescent="0.25">
      <c r="A1493" s="17"/>
      <c r="B1493" s="5">
        <f>DATE(YEAR(siječanj!B1493),MONTH(siječanj!B1493)+5,DAY(siječanj!B1493))</f>
        <v>43267</v>
      </c>
      <c r="C1493" s="9">
        <v>15.5208333333333</v>
      </c>
      <c r="D1493">
        <v>0.92134222892191575</v>
      </c>
      <c r="E1493" s="6">
        <v>123.81155616980156</v>
      </c>
      <c r="F1493" s="11">
        <v>114.07281512777594</v>
      </c>
      <c r="G1493" s="11">
        <v>136.36418605884199</v>
      </c>
      <c r="H1493" s="11">
        <v>150.10892090112367</v>
      </c>
      <c r="I1493" s="11">
        <v>5.1118120673339522</v>
      </c>
    </row>
    <row r="1494" spans="1:9" x14ac:dyDescent="0.25">
      <c r="A1494" s="17"/>
      <c r="B1494" s="5">
        <f>DATE(YEAR(siječanj!B1494),MONTH(siječanj!B1494)+5,DAY(siječanj!B1494))</f>
        <v>43267</v>
      </c>
      <c r="C1494" s="9">
        <v>15.53125</v>
      </c>
      <c r="D1494">
        <v>0.92134222892191575</v>
      </c>
      <c r="E1494" s="6">
        <v>125.92862261982073</v>
      </c>
      <c r="F1494" s="11">
        <v>116.02335784961241</v>
      </c>
      <c r="G1494" s="11">
        <v>134.18245190147908</v>
      </c>
      <c r="H1494" s="11">
        <v>147.70342728628702</v>
      </c>
      <c r="I1494" s="11">
        <v>5.0328807501493262</v>
      </c>
    </row>
    <row r="1495" spans="1:9" x14ac:dyDescent="0.25">
      <c r="A1495" s="17"/>
      <c r="B1495" s="5">
        <f>DATE(YEAR(siječanj!B1495),MONTH(siječanj!B1495)+5,DAY(siječanj!B1495))</f>
        <v>43267</v>
      </c>
      <c r="C1495" s="9">
        <v>15.5416666666667</v>
      </c>
      <c r="D1495">
        <v>0.92134222892191575</v>
      </c>
      <c r="E1495" s="6">
        <v>125.71412036170945</v>
      </c>
      <c r="F1495" s="11">
        <v>115.82572786101538</v>
      </c>
      <c r="G1495" s="11">
        <v>132.0707904193774</v>
      </c>
      <c r="H1495" s="11">
        <v>149.90116212196349</v>
      </c>
      <c r="I1495" s="11">
        <v>3.3732220275913596</v>
      </c>
    </row>
    <row r="1496" spans="1:9" x14ac:dyDescent="0.25">
      <c r="A1496" s="17"/>
      <c r="B1496" s="5">
        <f>DATE(YEAR(siječanj!B1496),MONTH(siječanj!B1496)+5,DAY(siječanj!B1496))</f>
        <v>43267</v>
      </c>
      <c r="C1496" s="9">
        <v>15.5520833333333</v>
      </c>
      <c r="D1496">
        <v>0.92134222892191575</v>
      </c>
      <c r="E1496" s="6">
        <v>123.91231071691355</v>
      </c>
      <c r="F1496" s="11">
        <v>114.16564454678613</v>
      </c>
      <c r="G1496" s="11">
        <v>131.56869531510034</v>
      </c>
      <c r="H1496" s="11">
        <v>146.11303427332621</v>
      </c>
      <c r="I1496" s="11">
        <v>3.3346888963752281</v>
      </c>
    </row>
    <row r="1497" spans="1:9" x14ac:dyDescent="0.25">
      <c r="A1497" s="17"/>
      <c r="B1497" s="5">
        <f>DATE(YEAR(siječanj!B1497),MONTH(siječanj!B1497)+5,DAY(siječanj!B1497))</f>
        <v>43267</v>
      </c>
      <c r="C1497" s="9">
        <v>15.5625</v>
      </c>
      <c r="D1497">
        <v>0.92134222892191575</v>
      </c>
      <c r="E1497" s="6">
        <v>124.18442823434174</v>
      </c>
      <c r="F1497" s="11">
        <v>114.4163579068221</v>
      </c>
      <c r="G1497" s="11">
        <v>129.55467437304856</v>
      </c>
      <c r="H1497" s="11">
        <v>143.84501096848987</v>
      </c>
      <c r="I1497" s="11">
        <v>3.9052956476627898</v>
      </c>
    </row>
    <row r="1498" spans="1:9" x14ac:dyDescent="0.25">
      <c r="A1498" s="17"/>
      <c r="B1498" s="5">
        <f>DATE(YEAR(siječanj!B1498),MONTH(siječanj!B1498)+5,DAY(siječanj!B1498))</f>
        <v>43267</v>
      </c>
      <c r="C1498" s="9">
        <v>15.5729166666667</v>
      </c>
      <c r="D1498">
        <v>0.92134222892191575</v>
      </c>
      <c r="E1498" s="6">
        <v>121.75711280234104</v>
      </c>
      <c r="F1498" s="11">
        <v>112.17996969640602</v>
      </c>
      <c r="G1498" s="11">
        <v>129.77352995483568</v>
      </c>
      <c r="H1498" s="11">
        <v>137.67499024728755</v>
      </c>
      <c r="I1498" s="11">
        <v>3.2981258229940336</v>
      </c>
    </row>
    <row r="1499" spans="1:9" x14ac:dyDescent="0.25">
      <c r="A1499" s="17"/>
      <c r="B1499" s="5">
        <f>DATE(YEAR(siječanj!B1499),MONTH(siječanj!B1499)+5,DAY(siječanj!B1499))</f>
        <v>43267</v>
      </c>
      <c r="C1499" s="9">
        <v>15.5833333333333</v>
      </c>
      <c r="D1499">
        <v>0.92134222892191575</v>
      </c>
      <c r="E1499" s="6">
        <v>120.923037971252</v>
      </c>
      <c r="F1499" s="11">
        <v>111.41150133244277</v>
      </c>
      <c r="G1499" s="11">
        <v>125.14142561346765</v>
      </c>
      <c r="H1499" s="11">
        <v>141.75579138248261</v>
      </c>
      <c r="I1499" s="11">
        <v>3.3559285199063043</v>
      </c>
    </row>
    <row r="1500" spans="1:9" x14ac:dyDescent="0.25">
      <c r="A1500" s="17"/>
      <c r="B1500" s="5">
        <f>DATE(YEAR(siječanj!B1500),MONTH(siječanj!B1500)+5,DAY(siječanj!B1500))</f>
        <v>43267</v>
      </c>
      <c r="C1500" s="9">
        <v>15.59375</v>
      </c>
      <c r="D1500">
        <v>0.92134222892191575</v>
      </c>
      <c r="E1500" s="6">
        <v>120.52908226665434</v>
      </c>
      <c r="F1500" s="11">
        <v>111.04853330547226</v>
      </c>
      <c r="G1500" s="11">
        <v>125.85860389716572</v>
      </c>
      <c r="H1500" s="11">
        <v>141.81345666551252</v>
      </c>
      <c r="I1500" s="11">
        <v>2.6371944200480217</v>
      </c>
    </row>
    <row r="1501" spans="1:9" x14ac:dyDescent="0.25">
      <c r="A1501" s="17"/>
      <c r="B1501" s="5">
        <f>DATE(YEAR(siječanj!B1501),MONTH(siječanj!B1501)+5,DAY(siječanj!B1501))</f>
        <v>43267</v>
      </c>
      <c r="C1501" s="9">
        <v>15.6041666666667</v>
      </c>
      <c r="D1501">
        <v>0.92134222892191575</v>
      </c>
      <c r="E1501" s="6">
        <v>119.06492825304109</v>
      </c>
      <c r="F1501" s="11">
        <v>109.69954638308485</v>
      </c>
      <c r="G1501" s="11">
        <v>125.22150178382122</v>
      </c>
      <c r="H1501" s="11">
        <v>141.13236252319822</v>
      </c>
      <c r="I1501" s="11">
        <v>2.0843111890693851</v>
      </c>
    </row>
    <row r="1502" spans="1:9" x14ac:dyDescent="0.25">
      <c r="A1502" s="17"/>
      <c r="B1502" s="5">
        <f>DATE(YEAR(siječanj!B1502),MONTH(siječanj!B1502)+5,DAY(siječanj!B1502))</f>
        <v>43267</v>
      </c>
      <c r="C1502" s="9">
        <v>15.6145833333333</v>
      </c>
      <c r="D1502">
        <v>0.92134222892191575</v>
      </c>
      <c r="E1502" s="6">
        <v>120.36086046809625</v>
      </c>
      <c r="F1502" s="11">
        <v>110.89354345863549</v>
      </c>
      <c r="G1502" s="11">
        <v>124.98030506299452</v>
      </c>
      <c r="H1502" s="11">
        <v>141.49819811079792</v>
      </c>
      <c r="I1502" s="11">
        <v>2.4569801295017797</v>
      </c>
    </row>
    <row r="1503" spans="1:9" x14ac:dyDescent="0.25">
      <c r="A1503" s="17"/>
      <c r="B1503" s="5">
        <f>DATE(YEAR(siječanj!B1503),MONTH(siječanj!B1503)+5,DAY(siječanj!B1503))</f>
        <v>43267</v>
      </c>
      <c r="C1503" s="9">
        <v>15.625</v>
      </c>
      <c r="D1503">
        <v>0.92134222892191575</v>
      </c>
      <c r="E1503" s="6">
        <v>118.9691249940303</v>
      </c>
      <c r="F1503" s="11">
        <v>109.61127879488987</v>
      </c>
      <c r="G1503" s="11">
        <v>125.05416621049353</v>
      </c>
      <c r="H1503" s="11">
        <v>137.39760125096282</v>
      </c>
      <c r="I1503" s="11">
        <v>2.4415746772443185</v>
      </c>
    </row>
    <row r="1504" spans="1:9" x14ac:dyDescent="0.25">
      <c r="A1504" s="17"/>
      <c r="B1504" s="5">
        <f>DATE(YEAR(siječanj!B1504),MONTH(siječanj!B1504)+5,DAY(siječanj!B1504))</f>
        <v>43267</v>
      </c>
      <c r="C1504" s="9">
        <v>15.6354166666667</v>
      </c>
      <c r="D1504">
        <v>0.92134222892191575</v>
      </c>
      <c r="E1504" s="6">
        <v>119.3682353148663</v>
      </c>
      <c r="F1504" s="11">
        <v>109.97899598747465</v>
      </c>
      <c r="G1504" s="11">
        <v>122.98796639524524</v>
      </c>
      <c r="H1504" s="11">
        <v>137.12208265360042</v>
      </c>
      <c r="I1504" s="11">
        <v>2.2845170665081236</v>
      </c>
    </row>
    <row r="1505" spans="1:9" x14ac:dyDescent="0.25">
      <c r="A1505" s="17"/>
      <c r="B1505" s="5">
        <f>DATE(YEAR(siječanj!B1505),MONTH(siječanj!B1505)+5,DAY(siječanj!B1505))</f>
        <v>43267</v>
      </c>
      <c r="C1505" s="9">
        <v>15.6458333333333</v>
      </c>
      <c r="D1505">
        <v>0.92134222892191575</v>
      </c>
      <c r="E1505" s="6">
        <v>118.78619017309778</v>
      </c>
      <c r="F1505" s="11">
        <v>109.44273321922448</v>
      </c>
      <c r="G1505" s="11">
        <v>122.75850068071155</v>
      </c>
      <c r="H1505" s="11">
        <v>132.5356356152366</v>
      </c>
      <c r="I1505" s="11">
        <v>2.2543521809583629</v>
      </c>
    </row>
    <row r="1506" spans="1:9" x14ac:dyDescent="0.25">
      <c r="A1506" s="17"/>
      <c r="B1506" s="5">
        <f>DATE(YEAR(siječanj!B1506),MONTH(siječanj!B1506)+5,DAY(siječanj!B1506))</f>
        <v>43267</v>
      </c>
      <c r="C1506" s="9">
        <v>15.65625</v>
      </c>
      <c r="D1506">
        <v>0.92134222892191575</v>
      </c>
      <c r="E1506" s="6">
        <v>118.82595917303874</v>
      </c>
      <c r="F1506" s="11">
        <v>109.47937407827207</v>
      </c>
      <c r="G1506" s="11">
        <v>122.00435365731882</v>
      </c>
      <c r="H1506" s="11">
        <v>133.21442186183555</v>
      </c>
      <c r="I1506" s="11">
        <v>2.3852260230183413</v>
      </c>
    </row>
    <row r="1507" spans="1:9" x14ac:dyDescent="0.25">
      <c r="A1507" s="17"/>
      <c r="B1507" s="5">
        <f>DATE(YEAR(siječanj!B1507),MONTH(siječanj!B1507)+5,DAY(siječanj!B1507))</f>
        <v>43267</v>
      </c>
      <c r="C1507" s="9">
        <v>15.6666666666667</v>
      </c>
      <c r="D1507">
        <v>0.92134222892191575</v>
      </c>
      <c r="E1507" s="6">
        <v>116.1336803985045</v>
      </c>
      <c r="F1507" s="11">
        <v>106.99886395126353</v>
      </c>
      <c r="G1507" s="11">
        <v>125.05447957299042</v>
      </c>
      <c r="H1507" s="11">
        <v>131.12682783715823</v>
      </c>
      <c r="I1507" s="11">
        <v>2.6371194178461841</v>
      </c>
    </row>
    <row r="1508" spans="1:9" x14ac:dyDescent="0.25">
      <c r="A1508" s="17"/>
      <c r="B1508" s="5">
        <f>DATE(YEAR(siječanj!B1508),MONTH(siječanj!B1508)+5,DAY(siječanj!B1508))</f>
        <v>43267</v>
      </c>
      <c r="C1508" s="9">
        <v>15.6770833333333</v>
      </c>
      <c r="D1508">
        <v>0.92134222892191575</v>
      </c>
      <c r="E1508" s="6">
        <v>116.64377614320803</v>
      </c>
      <c r="F1508" s="11">
        <v>107.46883670165226</v>
      </c>
      <c r="G1508" s="11">
        <v>124.32184609024807</v>
      </c>
      <c r="H1508" s="11">
        <v>135.12540366518053</v>
      </c>
      <c r="I1508" s="11">
        <v>2.0620415352997381</v>
      </c>
    </row>
    <row r="1509" spans="1:9" x14ac:dyDescent="0.25">
      <c r="A1509" s="17"/>
      <c r="B1509" s="5">
        <f>DATE(YEAR(siječanj!B1509),MONTH(siječanj!B1509)+5,DAY(siječanj!B1509))</f>
        <v>43267</v>
      </c>
      <c r="C1509" s="9">
        <v>15.6875</v>
      </c>
      <c r="D1509">
        <v>0.92134222892191575</v>
      </c>
      <c r="E1509" s="6">
        <v>116.29136979955727</v>
      </c>
      <c r="F1509" s="11">
        <v>107.14414985550685</v>
      </c>
      <c r="G1509" s="11">
        <v>119.8977742721215</v>
      </c>
      <c r="H1509" s="11">
        <v>131.01152135348846</v>
      </c>
      <c r="I1509" s="11">
        <v>2.2517081033362447</v>
      </c>
    </row>
    <row r="1510" spans="1:9" x14ac:dyDescent="0.25">
      <c r="A1510" s="17"/>
      <c r="B1510" s="5">
        <f>DATE(YEAR(siječanj!B1510),MONTH(siječanj!B1510)+5,DAY(siječanj!B1510))</f>
        <v>43267</v>
      </c>
      <c r="C1510" s="9">
        <v>15.6979166666667</v>
      </c>
      <c r="D1510">
        <v>0.92134222892191575</v>
      </c>
      <c r="E1510" s="6">
        <v>118.55204939246977</v>
      </c>
      <c r="F1510" s="11">
        <v>109.22700943051915</v>
      </c>
      <c r="G1510" s="11">
        <v>121.2360410420805</v>
      </c>
      <c r="H1510" s="11">
        <v>129.87367658731702</v>
      </c>
      <c r="I1510" s="11">
        <v>2.887449766787729</v>
      </c>
    </row>
    <row r="1511" spans="1:9" x14ac:dyDescent="0.25">
      <c r="A1511" s="17"/>
      <c r="B1511" s="5">
        <f>DATE(YEAR(siječanj!B1511),MONTH(siječanj!B1511)+5,DAY(siječanj!B1511))</f>
        <v>43267</v>
      </c>
      <c r="C1511" s="9">
        <v>15.7083333333333</v>
      </c>
      <c r="D1511">
        <v>0.92134222892191575</v>
      </c>
      <c r="E1511" s="6">
        <v>117.93276842179604</v>
      </c>
      <c r="F1511" s="11">
        <v>108.65643972066968</v>
      </c>
      <c r="G1511" s="11">
        <v>119.80345617803204</v>
      </c>
      <c r="H1511" s="11">
        <v>131.70804026664453</v>
      </c>
      <c r="I1511" s="11">
        <v>2.8509266945808478</v>
      </c>
    </row>
    <row r="1512" spans="1:9" x14ac:dyDescent="0.25">
      <c r="A1512" s="17"/>
      <c r="B1512" s="5">
        <f>DATE(YEAR(siječanj!B1512),MONTH(siječanj!B1512)+5,DAY(siječanj!B1512))</f>
        <v>43267</v>
      </c>
      <c r="C1512" s="9">
        <v>15.71875</v>
      </c>
      <c r="D1512">
        <v>0.92134222892191575</v>
      </c>
      <c r="E1512" s="6">
        <v>117.88192250167998</v>
      </c>
      <c r="F1512" s="11">
        <v>108.60959322729836</v>
      </c>
      <c r="G1512" s="11">
        <v>120.93967243446541</v>
      </c>
      <c r="H1512" s="11">
        <v>134.62792971970987</v>
      </c>
      <c r="I1512" s="11">
        <v>2.3578822202870358</v>
      </c>
    </row>
    <row r="1513" spans="1:9" x14ac:dyDescent="0.25">
      <c r="A1513" s="17"/>
      <c r="B1513" s="5">
        <f>DATE(YEAR(siječanj!B1513),MONTH(siječanj!B1513)+5,DAY(siječanj!B1513))</f>
        <v>43267</v>
      </c>
      <c r="C1513" s="9">
        <v>15.7291666666667</v>
      </c>
      <c r="D1513">
        <v>0.92134222892191575</v>
      </c>
      <c r="E1513" s="6">
        <v>118.43679606141083</v>
      </c>
      <c r="F1513" s="11">
        <v>109.12082166959063</v>
      </c>
      <c r="G1513" s="11">
        <v>122.69539027733585</v>
      </c>
      <c r="H1513" s="11">
        <v>132.92564189500627</v>
      </c>
      <c r="I1513" s="11">
        <v>2.5702474546877001</v>
      </c>
    </row>
    <row r="1514" spans="1:9" x14ac:dyDescent="0.25">
      <c r="A1514" s="17"/>
      <c r="B1514" s="5">
        <f>DATE(YEAR(siječanj!B1514),MONTH(siječanj!B1514)+5,DAY(siječanj!B1514))</f>
        <v>43267</v>
      </c>
      <c r="C1514" s="9">
        <v>15.7395833333333</v>
      </c>
      <c r="D1514">
        <v>0.92134222892191575</v>
      </c>
      <c r="E1514" s="6">
        <v>120.06660200429731</v>
      </c>
      <c r="F1514" s="11">
        <v>110.62243070971984</v>
      </c>
      <c r="G1514" s="11">
        <v>126.09663485328046</v>
      </c>
      <c r="H1514" s="11">
        <v>134.45229684890708</v>
      </c>
      <c r="I1514" s="11">
        <v>2.5009744210410525</v>
      </c>
    </row>
    <row r="1515" spans="1:9" x14ac:dyDescent="0.25">
      <c r="A1515" s="17"/>
      <c r="B1515" s="5">
        <f>DATE(YEAR(siječanj!B1515),MONTH(siječanj!B1515)+5,DAY(siječanj!B1515))</f>
        <v>43267</v>
      </c>
      <c r="C1515" s="9">
        <v>15.75</v>
      </c>
      <c r="D1515">
        <v>0.92134222892191575</v>
      </c>
      <c r="E1515" s="6">
        <v>120.1310609911579</v>
      </c>
      <c r="F1515" s="11">
        <v>110.68181949634803</v>
      </c>
      <c r="G1515" s="11">
        <v>123.95786349773179</v>
      </c>
      <c r="H1515" s="11">
        <v>134.10504483898046</v>
      </c>
      <c r="I1515" s="11">
        <v>2.5650993035535614</v>
      </c>
    </row>
    <row r="1516" spans="1:9" x14ac:dyDescent="0.25">
      <c r="A1516" s="17"/>
      <c r="B1516" s="5">
        <f>DATE(YEAR(siječanj!B1516),MONTH(siječanj!B1516)+5,DAY(siječanj!B1516))</f>
        <v>43267</v>
      </c>
      <c r="C1516" s="9">
        <v>15.7604166666667</v>
      </c>
      <c r="D1516">
        <v>0.92134222892191575</v>
      </c>
      <c r="E1516" s="6">
        <v>123.19399505761491</v>
      </c>
      <c r="F1516" s="11">
        <v>113.5038299961784</v>
      </c>
      <c r="G1516" s="11">
        <v>125.30801393776434</v>
      </c>
      <c r="H1516" s="11">
        <v>133.76861384965994</v>
      </c>
      <c r="I1516" s="11">
        <v>3.7868811713720882</v>
      </c>
    </row>
    <row r="1517" spans="1:9" x14ac:dyDescent="0.25">
      <c r="A1517" s="17"/>
      <c r="B1517" s="5">
        <f>DATE(YEAR(siječanj!B1517),MONTH(siječanj!B1517)+5,DAY(siječanj!B1517))</f>
        <v>43267</v>
      </c>
      <c r="C1517" s="9">
        <v>15.7708333333333</v>
      </c>
      <c r="D1517">
        <v>0.92134222892191575</v>
      </c>
      <c r="E1517" s="6">
        <v>127.82203307817777</v>
      </c>
      <c r="F1517" s="11">
        <v>117.76783686157914</v>
      </c>
      <c r="G1517" s="11">
        <v>129.57962686622864</v>
      </c>
      <c r="H1517" s="11">
        <v>137.48850023229355</v>
      </c>
      <c r="I1517" s="11">
        <v>6.7512611965994145</v>
      </c>
    </row>
    <row r="1518" spans="1:9" x14ac:dyDescent="0.25">
      <c r="A1518" s="17"/>
      <c r="B1518" s="5">
        <f>DATE(YEAR(siječanj!B1518),MONTH(siječanj!B1518)+5,DAY(siječanj!B1518))</f>
        <v>43267</v>
      </c>
      <c r="C1518" s="9">
        <v>15.78125</v>
      </c>
      <c r="D1518">
        <v>0.92134222892191575</v>
      </c>
      <c r="E1518" s="6">
        <v>128.50467208823764</v>
      </c>
      <c r="F1518" s="11">
        <v>118.39678100865676</v>
      </c>
      <c r="G1518" s="11">
        <v>130.50219016181646</v>
      </c>
      <c r="H1518" s="11">
        <v>140.21992090064717</v>
      </c>
      <c r="I1518" s="11">
        <v>16.210630895069706</v>
      </c>
    </row>
    <row r="1519" spans="1:9" x14ac:dyDescent="0.25">
      <c r="A1519" s="17"/>
      <c r="B1519" s="5">
        <f>DATE(YEAR(siječanj!B1519),MONTH(siječanj!B1519)+5,DAY(siječanj!B1519))</f>
        <v>43267</v>
      </c>
      <c r="C1519" s="9">
        <v>15.7916666666667</v>
      </c>
      <c r="D1519">
        <v>0.92134222892191575</v>
      </c>
      <c r="E1519" s="6">
        <v>132.21651550640979</v>
      </c>
      <c r="F1519" s="11">
        <v>121.81665909696463</v>
      </c>
      <c r="G1519" s="11">
        <v>131.90051807700854</v>
      </c>
      <c r="H1519" s="11">
        <v>142.35939240727353</v>
      </c>
      <c r="I1519" s="11">
        <v>28.469620781917079</v>
      </c>
    </row>
    <row r="1520" spans="1:9" x14ac:dyDescent="0.25">
      <c r="A1520" s="17"/>
      <c r="B1520" s="5">
        <f>DATE(YEAR(siječanj!B1520),MONTH(siječanj!B1520)+5,DAY(siječanj!B1520))</f>
        <v>43267</v>
      </c>
      <c r="C1520" s="9">
        <v>15.8020833333333</v>
      </c>
      <c r="D1520">
        <v>0.92134222892191575</v>
      </c>
      <c r="E1520" s="6">
        <v>136.51696214265752</v>
      </c>
      <c r="F1520" s="11">
        <v>125.77884218616487</v>
      </c>
      <c r="G1520" s="11">
        <v>132.83822320914376</v>
      </c>
      <c r="H1520" s="11">
        <v>150.26057172514533</v>
      </c>
      <c r="I1520" s="11">
        <v>43.904735910190581</v>
      </c>
    </row>
    <row r="1521" spans="1:9" x14ac:dyDescent="0.25">
      <c r="A1521" s="17"/>
      <c r="B1521" s="5">
        <f>DATE(YEAR(siječanj!B1521),MONTH(siječanj!B1521)+5,DAY(siječanj!B1521))</f>
        <v>43267</v>
      </c>
      <c r="C1521" s="9">
        <v>15.8125</v>
      </c>
      <c r="D1521">
        <v>0.92134222892191575</v>
      </c>
      <c r="E1521" s="6">
        <v>139.92809713178193</v>
      </c>
      <c r="F1521" s="11">
        <v>128.92166490019829</v>
      </c>
      <c r="G1521" s="11">
        <v>137.3345371352022</v>
      </c>
      <c r="H1521" s="11">
        <v>155.50730572080039</v>
      </c>
      <c r="I1521" s="11">
        <v>62.282173416145625</v>
      </c>
    </row>
    <row r="1522" spans="1:9" x14ac:dyDescent="0.25">
      <c r="A1522" s="17"/>
      <c r="B1522" s="5">
        <f>DATE(YEAR(siječanj!B1522),MONTH(siječanj!B1522)+5,DAY(siječanj!B1522))</f>
        <v>43267</v>
      </c>
      <c r="C1522" s="9">
        <v>15.8229166666667</v>
      </c>
      <c r="D1522">
        <v>0.92134222892191575</v>
      </c>
      <c r="E1522" s="6">
        <v>142.64264281694753</v>
      </c>
      <c r="F1522" s="11">
        <v>131.42269047227913</v>
      </c>
      <c r="G1522" s="11">
        <v>137.90484482709886</v>
      </c>
      <c r="H1522" s="11">
        <v>153.24269810162275</v>
      </c>
      <c r="I1522" s="11">
        <v>87.251267433189483</v>
      </c>
    </row>
    <row r="1523" spans="1:9" x14ac:dyDescent="0.25">
      <c r="A1523" s="17"/>
      <c r="B1523" s="5">
        <f>DATE(YEAR(siječanj!B1523),MONTH(siječanj!B1523)+5,DAY(siječanj!B1523))</f>
        <v>43267</v>
      </c>
      <c r="C1523" s="9">
        <v>15.8333333333333</v>
      </c>
      <c r="D1523">
        <v>0.92134222892191575</v>
      </c>
      <c r="E1523" s="6">
        <v>147.21551146690692</v>
      </c>
      <c r="F1523" s="11">
        <v>135.63586746679988</v>
      </c>
      <c r="G1523" s="11">
        <v>134.28394921072115</v>
      </c>
      <c r="H1523" s="11">
        <v>150.76897104824582</v>
      </c>
      <c r="I1523" s="11">
        <v>132.87667685714766</v>
      </c>
    </row>
    <row r="1524" spans="1:9" x14ac:dyDescent="0.25">
      <c r="A1524" s="17"/>
      <c r="B1524" s="5">
        <f>DATE(YEAR(siječanj!B1524),MONTH(siječanj!B1524)+5,DAY(siječanj!B1524))</f>
        <v>43267</v>
      </c>
      <c r="C1524" s="9">
        <v>15.84375</v>
      </c>
      <c r="D1524">
        <v>0.92134222892191575</v>
      </c>
      <c r="E1524" s="6">
        <v>150.93540866300009</v>
      </c>
      <c r="F1524" s="11">
        <v>139.06316584080872</v>
      </c>
      <c r="G1524" s="11">
        <v>117.6343690096453</v>
      </c>
      <c r="H1524" s="11">
        <v>137.75668975561038</v>
      </c>
      <c r="I1524" s="11">
        <v>202.18872564916194</v>
      </c>
    </row>
    <row r="1525" spans="1:9" x14ac:dyDescent="0.25">
      <c r="A1525" s="17"/>
      <c r="B1525" s="5">
        <f>DATE(YEAR(siječanj!B1525),MONTH(siječanj!B1525)+5,DAY(siječanj!B1525))</f>
        <v>43267</v>
      </c>
      <c r="C1525" s="9">
        <v>15.8541666666667</v>
      </c>
      <c r="D1525">
        <v>0.92134222892191575</v>
      </c>
      <c r="E1525" s="6">
        <v>155.28371477535893</v>
      </c>
      <c r="F1525" s="11">
        <v>143.06944388640423</v>
      </c>
      <c r="G1525" s="11">
        <v>110.66623162094996</v>
      </c>
      <c r="H1525" s="11">
        <v>130.49728606452695</v>
      </c>
      <c r="I1525" s="11">
        <v>231.0413346744549</v>
      </c>
    </row>
    <row r="1526" spans="1:9" x14ac:dyDescent="0.25">
      <c r="A1526" s="17"/>
      <c r="B1526" s="5">
        <f>DATE(YEAR(siječanj!B1526),MONTH(siječanj!B1526)+5,DAY(siječanj!B1526))</f>
        <v>43267</v>
      </c>
      <c r="C1526" s="9">
        <v>15.8645833333333</v>
      </c>
      <c r="D1526">
        <v>0.92134222892191575</v>
      </c>
      <c r="E1526" s="6">
        <v>152.04175871480419</v>
      </c>
      <c r="F1526" s="11">
        <v>140.08249286350579</v>
      </c>
      <c r="G1526" s="11">
        <v>107.05253932453232</v>
      </c>
      <c r="H1526" s="11">
        <v>126.20266140160496</v>
      </c>
      <c r="I1526" s="11">
        <v>232.09192151650552</v>
      </c>
    </row>
    <row r="1527" spans="1:9" x14ac:dyDescent="0.25">
      <c r="A1527" s="17"/>
      <c r="B1527" s="5">
        <f>DATE(YEAR(siječanj!B1527),MONTH(siječanj!B1527)+5,DAY(siječanj!B1527))</f>
        <v>43267</v>
      </c>
      <c r="C1527" s="9">
        <v>15.875</v>
      </c>
      <c r="D1527">
        <v>0.92134222892191575</v>
      </c>
      <c r="E1527" s="6">
        <v>154.31721480814366</v>
      </c>
      <c r="F1527" s="11">
        <v>142.17896665235713</v>
      </c>
      <c r="G1527" s="11">
        <v>104.92560744691018</v>
      </c>
      <c r="H1527" s="11">
        <v>121.68447188417151</v>
      </c>
      <c r="I1527" s="11">
        <v>234.5390093555996</v>
      </c>
    </row>
    <row r="1528" spans="1:9" x14ac:dyDescent="0.25">
      <c r="A1528" s="17"/>
      <c r="B1528" s="5">
        <f>DATE(YEAR(siječanj!B1528),MONTH(siječanj!B1528)+5,DAY(siječanj!B1528))</f>
        <v>43267</v>
      </c>
      <c r="C1528" s="9">
        <v>15.8854166666667</v>
      </c>
      <c r="D1528">
        <v>0.92134222892191575</v>
      </c>
      <c r="E1528" s="6">
        <v>157.45003325126768</v>
      </c>
      <c r="F1528" s="11">
        <v>145.06536457955272</v>
      </c>
      <c r="G1528" s="11">
        <v>103.43910816352874</v>
      </c>
      <c r="H1528" s="11">
        <v>109.72956003754675</v>
      </c>
      <c r="I1528" s="11">
        <v>241.76218540619109</v>
      </c>
    </row>
    <row r="1529" spans="1:9" x14ac:dyDescent="0.25">
      <c r="A1529" s="17"/>
      <c r="B1529" s="5">
        <f>DATE(YEAR(siječanj!B1529),MONTH(siječanj!B1529)+5,DAY(siječanj!B1529))</f>
        <v>43267</v>
      </c>
      <c r="C1529" s="9">
        <v>15.8958333333333</v>
      </c>
      <c r="D1529">
        <v>0.92134222892191575</v>
      </c>
      <c r="E1529" s="6">
        <v>158.58010326600044</v>
      </c>
      <c r="F1529" s="11">
        <v>146.10654580576443</v>
      </c>
      <c r="G1529" s="11">
        <v>101.78885688819405</v>
      </c>
      <c r="H1529" s="11">
        <v>103.6272870933516</v>
      </c>
      <c r="I1529" s="11">
        <v>247.74694910074328</v>
      </c>
    </row>
    <row r="1530" spans="1:9" x14ac:dyDescent="0.25">
      <c r="A1530" s="17"/>
      <c r="B1530" s="5">
        <f>DATE(YEAR(siječanj!B1530),MONTH(siječanj!B1530)+5,DAY(siječanj!B1530))</f>
        <v>43267</v>
      </c>
      <c r="C1530" s="9">
        <v>15.90625</v>
      </c>
      <c r="D1530">
        <v>0.92134222892191575</v>
      </c>
      <c r="E1530" s="6">
        <v>155.51867184406936</v>
      </c>
      <c r="F1530" s="11">
        <v>143.28591975579084</v>
      </c>
      <c r="G1530" s="11">
        <v>102.76647556400088</v>
      </c>
      <c r="H1530" s="11">
        <v>96.902087006331882</v>
      </c>
      <c r="I1530" s="11">
        <v>247.04736856317564</v>
      </c>
    </row>
    <row r="1531" spans="1:9" x14ac:dyDescent="0.25">
      <c r="A1531" s="17"/>
      <c r="B1531" s="5">
        <f>DATE(YEAR(siječanj!B1531),MONTH(siječanj!B1531)+5,DAY(siječanj!B1531))</f>
        <v>43267</v>
      </c>
      <c r="C1531" s="9">
        <v>15.9166666666667</v>
      </c>
      <c r="D1531">
        <v>0.92134222892191575</v>
      </c>
      <c r="E1531" s="6">
        <v>153.47504950088447</v>
      </c>
      <c r="F1531" s="11">
        <v>141.40304419104623</v>
      </c>
      <c r="G1531" s="11">
        <v>101.15224490593441</v>
      </c>
      <c r="H1531" s="11">
        <v>94.190225252449281</v>
      </c>
      <c r="I1531" s="11">
        <v>242.9225514710275</v>
      </c>
    </row>
    <row r="1532" spans="1:9" x14ac:dyDescent="0.25">
      <c r="A1532" s="17"/>
      <c r="B1532" s="5">
        <f>DATE(YEAR(siječanj!B1532),MONTH(siječanj!B1532)+5,DAY(siječanj!B1532))</f>
        <v>43267</v>
      </c>
      <c r="C1532" s="9">
        <v>15.9270833333333</v>
      </c>
      <c r="D1532">
        <v>0.92134222892191575</v>
      </c>
      <c r="E1532" s="6">
        <v>146.52926610998489</v>
      </c>
      <c r="F1532" s="11">
        <v>135.003600640066</v>
      </c>
      <c r="G1532" s="11">
        <v>99.457459998833244</v>
      </c>
      <c r="H1532" s="11">
        <v>89.911185909636231</v>
      </c>
      <c r="I1532" s="11">
        <v>242.75306849552021</v>
      </c>
    </row>
    <row r="1533" spans="1:9" x14ac:dyDescent="0.25">
      <c r="A1533" s="17"/>
      <c r="B1533" s="5">
        <f>DATE(YEAR(siječanj!B1533),MONTH(siječanj!B1533)+5,DAY(siječanj!B1533))</f>
        <v>43267</v>
      </c>
      <c r="C1533" s="9">
        <v>15.9375</v>
      </c>
      <c r="D1533">
        <v>0.92134222892191575</v>
      </c>
      <c r="E1533" s="6">
        <v>136.25625083780221</v>
      </c>
      <c r="F1533" s="11">
        <v>125.53863785144434</v>
      </c>
      <c r="G1533" s="11">
        <v>95.002473765150242</v>
      </c>
      <c r="H1533" s="11">
        <v>87.850114623892679</v>
      </c>
      <c r="I1533" s="11">
        <v>242.10102535350663</v>
      </c>
    </row>
    <row r="1534" spans="1:9" x14ac:dyDescent="0.25">
      <c r="A1534" s="17"/>
      <c r="B1534" s="5">
        <f>DATE(YEAR(siječanj!B1534),MONTH(siječanj!B1534)+5,DAY(siječanj!B1534))</f>
        <v>43267</v>
      </c>
      <c r="C1534" s="9">
        <v>15.9479166666667</v>
      </c>
      <c r="D1534">
        <v>0.92134222892191575</v>
      </c>
      <c r="E1534" s="6">
        <v>125.00260875617165</v>
      </c>
      <c r="F1534" s="11">
        <v>115.17018217246537</v>
      </c>
      <c r="G1534" s="11">
        <v>91.355070895511801</v>
      </c>
      <c r="H1534" s="11">
        <v>85.192534577234724</v>
      </c>
      <c r="I1534" s="11">
        <v>239.46819806166425</v>
      </c>
    </row>
    <row r="1535" spans="1:9" x14ac:dyDescent="0.25">
      <c r="A1535" s="17"/>
      <c r="B1535" s="5">
        <f>DATE(YEAR(siječanj!B1535),MONTH(siječanj!B1535)+5,DAY(siječanj!B1535))</f>
        <v>43267</v>
      </c>
      <c r="C1535" s="9">
        <v>15.9583333333333</v>
      </c>
      <c r="D1535">
        <v>0.92134222892191575</v>
      </c>
      <c r="E1535" s="6">
        <v>114.14191664874322</v>
      </c>
      <c r="F1535" s="11">
        <v>105.1637678985726</v>
      </c>
      <c r="G1535" s="11">
        <v>87.874597834942293</v>
      </c>
      <c r="H1535" s="11">
        <v>86.996554445070231</v>
      </c>
      <c r="I1535" s="11">
        <v>240.31474191363012</v>
      </c>
    </row>
    <row r="1536" spans="1:9" x14ac:dyDescent="0.25">
      <c r="A1536" s="17"/>
      <c r="B1536" s="5">
        <f>DATE(YEAR(siječanj!B1536),MONTH(siječanj!B1536)+5,DAY(siječanj!B1536))</f>
        <v>43267</v>
      </c>
      <c r="C1536" s="9">
        <v>15.96875</v>
      </c>
      <c r="D1536">
        <v>0.92134222892191575</v>
      </c>
      <c r="E1536" s="6">
        <v>105.8062654271059</v>
      </c>
      <c r="F1536" s="11">
        <v>97.48378042251359</v>
      </c>
      <c r="G1536" s="11">
        <v>83.290823632514304</v>
      </c>
      <c r="H1536" s="11">
        <v>84.071892665038774</v>
      </c>
      <c r="I1536" s="11">
        <v>240.80083418382827</v>
      </c>
    </row>
    <row r="1537" spans="1:9" x14ac:dyDescent="0.25">
      <c r="A1537" s="17"/>
      <c r="B1537" s="5">
        <f>DATE(YEAR(siječanj!B1537),MONTH(siječanj!B1537)+5,DAY(siječanj!B1537))</f>
        <v>43267</v>
      </c>
      <c r="C1537" s="9">
        <v>15.9791666666667</v>
      </c>
      <c r="D1537">
        <v>0.92134222892191575</v>
      </c>
      <c r="E1537" s="6">
        <v>99.036297396804216</v>
      </c>
      <c r="F1537" s="11">
        <v>91.246322987745316</v>
      </c>
      <c r="G1537" s="11">
        <v>82.379207936977352</v>
      </c>
      <c r="H1537" s="11">
        <v>82.611520476082333</v>
      </c>
      <c r="I1537" s="11">
        <v>241.64498896565823</v>
      </c>
    </row>
    <row r="1538" spans="1:9" ht="15.75" thickBot="1" x14ac:dyDescent="0.3">
      <c r="A1538" s="17"/>
      <c r="B1538" s="5">
        <f>DATE(YEAR(siječanj!B1538),MONTH(siječanj!B1538)+5,DAY(siječanj!B1538))</f>
        <v>43267</v>
      </c>
      <c r="C1538" s="9">
        <v>15.9895833333333</v>
      </c>
      <c r="D1538">
        <v>0.92134222892191575</v>
      </c>
      <c r="E1538" s="6">
        <v>93.034019048573029</v>
      </c>
      <c r="F1538" s="11">
        <v>85.716170475776238</v>
      </c>
      <c r="G1538" s="11">
        <v>79.937668147435247</v>
      </c>
      <c r="H1538" s="11">
        <v>78.805611796107797</v>
      </c>
      <c r="I1538" s="11">
        <v>242.5316979967522</v>
      </c>
    </row>
    <row r="1539" spans="1:9" x14ac:dyDescent="0.25">
      <c r="A1539" s="14">
        <f t="shared" ref="A1539" si="14">A1443+1</f>
        <v>168</v>
      </c>
      <c r="B1539" s="5">
        <f>DATE(YEAR(siječanj!B1539),MONTH(siječanj!B1539)+5,DAY(siječanj!B1539))</f>
        <v>43268</v>
      </c>
      <c r="C1539" s="9">
        <v>16</v>
      </c>
      <c r="D1539">
        <v>0.92238135033501178</v>
      </c>
      <c r="E1539" s="6">
        <v>87.309959053729628</v>
      </c>
      <c r="F1539" s="11">
        <v>80.533077929673723</v>
      </c>
      <c r="G1539" s="11">
        <v>76.822230255974063</v>
      </c>
      <c r="H1539" s="11">
        <v>75.941802202059264</v>
      </c>
      <c r="I1539" s="11">
        <v>241.70907284696708</v>
      </c>
    </row>
    <row r="1540" spans="1:9" x14ac:dyDescent="0.25">
      <c r="A1540" s="15"/>
      <c r="B1540" s="5">
        <f>DATE(YEAR(siječanj!B1540),MONTH(siječanj!B1540)+5,DAY(siječanj!B1540))</f>
        <v>43268</v>
      </c>
      <c r="C1540" s="9">
        <v>16.0104166666667</v>
      </c>
      <c r="D1540">
        <v>0.92238135033501178</v>
      </c>
      <c r="E1540" s="6">
        <v>81.517051159796523</v>
      </c>
      <c r="F1540" s="11">
        <v>75.189807724101357</v>
      </c>
      <c r="G1540" s="11">
        <v>74.316101634865902</v>
      </c>
      <c r="H1540" s="11">
        <v>73.947394985769577</v>
      </c>
      <c r="I1540" s="11">
        <v>241.20746312122338</v>
      </c>
    </row>
    <row r="1541" spans="1:9" x14ac:dyDescent="0.25">
      <c r="A1541" s="15"/>
      <c r="B1541" s="5">
        <f>DATE(YEAR(siječanj!B1541),MONTH(siječanj!B1541)+5,DAY(siječanj!B1541))</f>
        <v>43268</v>
      </c>
      <c r="C1541" s="9">
        <v>16.0208333333333</v>
      </c>
      <c r="D1541">
        <v>0.92238135033501178</v>
      </c>
      <c r="E1541" s="6">
        <v>76.23422413289839</v>
      </c>
      <c r="F1541" s="11">
        <v>70.317026597444766</v>
      </c>
      <c r="G1541" s="11">
        <v>73.106277331411732</v>
      </c>
      <c r="H1541" s="11">
        <v>75.836915365827778</v>
      </c>
      <c r="I1541" s="11">
        <v>241.4168582684313</v>
      </c>
    </row>
    <row r="1542" spans="1:9" x14ac:dyDescent="0.25">
      <c r="A1542" s="15"/>
      <c r="B1542" s="5">
        <f>DATE(YEAR(siječanj!B1542),MONTH(siječanj!B1542)+5,DAY(siječanj!B1542))</f>
        <v>43268</v>
      </c>
      <c r="C1542" s="9">
        <v>16.03125</v>
      </c>
      <c r="D1542">
        <v>0.92238135033501178</v>
      </c>
      <c r="E1542" s="6">
        <v>72.427395727486996</v>
      </c>
      <c r="F1542" s="11">
        <v>66.805679072367724</v>
      </c>
      <c r="G1542" s="11">
        <v>72.60463218354046</v>
      </c>
      <c r="H1542" s="11">
        <v>72.004134752263383</v>
      </c>
      <c r="I1542" s="11">
        <v>240.89923307252187</v>
      </c>
    </row>
    <row r="1543" spans="1:9" x14ac:dyDescent="0.25">
      <c r="A1543" s="15"/>
      <c r="B1543" s="5">
        <f>DATE(YEAR(siječanj!B1543),MONTH(siječanj!B1543)+5,DAY(siječanj!B1543))</f>
        <v>43268</v>
      </c>
      <c r="C1543" s="9">
        <v>16.0416666666667</v>
      </c>
      <c r="D1543">
        <v>0.92238135033501178</v>
      </c>
      <c r="E1543" s="6">
        <v>70.523183089901195</v>
      </c>
      <c r="F1543" s="11">
        <v>65.049268848386333</v>
      </c>
      <c r="G1543" s="11">
        <v>70.643541381184008</v>
      </c>
      <c r="H1543" s="11">
        <v>71.898320744014086</v>
      </c>
      <c r="I1543" s="11">
        <v>241.33552388069978</v>
      </c>
    </row>
    <row r="1544" spans="1:9" x14ac:dyDescent="0.25">
      <c r="A1544" s="15"/>
      <c r="B1544" s="5">
        <f>DATE(YEAR(siječanj!B1544),MONTH(siječanj!B1544)+5,DAY(siječanj!B1544))</f>
        <v>43268</v>
      </c>
      <c r="C1544" s="9">
        <v>16.0520833333333</v>
      </c>
      <c r="D1544">
        <v>0.92238135033501178</v>
      </c>
      <c r="E1544" s="6">
        <v>68.370472721514147</v>
      </c>
      <c r="F1544" s="11">
        <v>63.063648951913308</v>
      </c>
      <c r="G1544" s="11">
        <v>69.778387702009653</v>
      </c>
      <c r="H1544" s="11">
        <v>69.590493262118699</v>
      </c>
      <c r="I1544" s="11">
        <v>241.37309798376177</v>
      </c>
    </row>
    <row r="1545" spans="1:9" x14ac:dyDescent="0.25">
      <c r="A1545" s="15"/>
      <c r="B1545" s="5">
        <f>DATE(YEAR(siječanj!B1545),MONTH(siječanj!B1545)+5,DAY(siječanj!B1545))</f>
        <v>43268</v>
      </c>
      <c r="C1545" s="9">
        <v>16.0625</v>
      </c>
      <c r="D1545">
        <v>0.92238135033501178</v>
      </c>
      <c r="E1545" s="6">
        <v>66.93904461953926</v>
      </c>
      <c r="F1545" s="11">
        <v>61.743326366306228</v>
      </c>
      <c r="G1545" s="11">
        <v>69.505955168193822</v>
      </c>
      <c r="H1545" s="11">
        <v>68.649742790036768</v>
      </c>
      <c r="I1545" s="11">
        <v>240.99752595810358</v>
      </c>
    </row>
    <row r="1546" spans="1:9" x14ac:dyDescent="0.25">
      <c r="A1546" s="15"/>
      <c r="B1546" s="5">
        <f>DATE(YEAR(siječanj!B1546),MONTH(siječanj!B1546)+5,DAY(siječanj!B1546))</f>
        <v>43268</v>
      </c>
      <c r="C1546" s="9">
        <v>16.0729166666667</v>
      </c>
      <c r="D1546">
        <v>0.92238135033501178</v>
      </c>
      <c r="E1546" s="6">
        <v>63.833430489323781</v>
      </c>
      <c r="F1546" s="11">
        <v>58.878765811258582</v>
      </c>
      <c r="G1546" s="11">
        <v>68.992735695277943</v>
      </c>
      <c r="H1546" s="11">
        <v>69.71496309521126</v>
      </c>
      <c r="I1546" s="11">
        <v>240.28550005517764</v>
      </c>
    </row>
    <row r="1547" spans="1:9" x14ac:dyDescent="0.25">
      <c r="A1547" s="15"/>
      <c r="B1547" s="5">
        <f>DATE(YEAR(siječanj!B1547),MONTH(siječanj!B1547)+5,DAY(siječanj!B1547))</f>
        <v>43268</v>
      </c>
      <c r="C1547" s="9">
        <v>16.0833333333333</v>
      </c>
      <c r="D1547">
        <v>0.92238135033501178</v>
      </c>
      <c r="E1547" s="6">
        <v>63.175110516313765</v>
      </c>
      <c r="F1547" s="11">
        <v>58.271543745601093</v>
      </c>
      <c r="G1547" s="11">
        <v>68.74011731318717</v>
      </c>
      <c r="H1547" s="11">
        <v>70.20866413290382</v>
      </c>
      <c r="I1547" s="11">
        <v>239.46185687550621</v>
      </c>
    </row>
    <row r="1548" spans="1:9" x14ac:dyDescent="0.25">
      <c r="A1548" s="15"/>
      <c r="B1548" s="5">
        <f>DATE(YEAR(siječanj!B1548),MONTH(siječanj!B1548)+5,DAY(siječanj!B1548))</f>
        <v>43268</v>
      </c>
      <c r="C1548" s="9">
        <v>16.09375</v>
      </c>
      <c r="D1548">
        <v>0.92238135033501178</v>
      </c>
      <c r="E1548" s="6">
        <v>62.819961722422669</v>
      </c>
      <c r="F1548" s="11">
        <v>57.943961121521973</v>
      </c>
      <c r="G1548" s="11">
        <v>67.606030314745325</v>
      </c>
      <c r="H1548" s="11">
        <v>68.903466824383059</v>
      </c>
      <c r="I1548" s="11">
        <v>239.11655673853909</v>
      </c>
    </row>
    <row r="1549" spans="1:9" x14ac:dyDescent="0.25">
      <c r="A1549" s="15"/>
      <c r="B1549" s="5">
        <f>DATE(YEAR(siječanj!B1549),MONTH(siječanj!B1549)+5,DAY(siječanj!B1549))</f>
        <v>43268</v>
      </c>
      <c r="C1549" s="9">
        <v>16.1041666666667</v>
      </c>
      <c r="D1549">
        <v>0.92238135033501178</v>
      </c>
      <c r="E1549" s="6">
        <v>61.4625202662627</v>
      </c>
      <c r="F1549" s="11">
        <v>56.691882438188415</v>
      </c>
      <c r="G1549" s="11">
        <v>67.296665198446036</v>
      </c>
      <c r="H1549" s="11">
        <v>67.497986429866458</v>
      </c>
      <c r="I1549" s="11">
        <v>239.50818923568414</v>
      </c>
    </row>
    <row r="1550" spans="1:9" x14ac:dyDescent="0.25">
      <c r="A1550" s="15"/>
      <c r="B1550" s="5">
        <f>DATE(YEAR(siječanj!B1550),MONTH(siječanj!B1550)+5,DAY(siječanj!B1550))</f>
        <v>43268</v>
      </c>
      <c r="C1550" s="9">
        <v>16.1145833333333</v>
      </c>
      <c r="D1550">
        <v>0.92238135033501178</v>
      </c>
      <c r="E1550" s="6">
        <v>60.644777147888824</v>
      </c>
      <c r="F1550" s="11">
        <v>55.93761143643556</v>
      </c>
      <c r="G1550" s="11">
        <v>67.453105398805675</v>
      </c>
      <c r="H1550" s="11">
        <v>66.144062418764562</v>
      </c>
      <c r="I1550" s="11">
        <v>239.72166450267198</v>
      </c>
    </row>
    <row r="1551" spans="1:9" x14ac:dyDescent="0.25">
      <c r="A1551" s="15"/>
      <c r="B1551" s="5">
        <f>DATE(YEAR(siječanj!B1551),MONTH(siječanj!B1551)+5,DAY(siječanj!B1551))</f>
        <v>43268</v>
      </c>
      <c r="C1551" s="9">
        <v>16.125</v>
      </c>
      <c r="D1551">
        <v>0.92238135033501178</v>
      </c>
      <c r="E1551" s="6">
        <v>61.617132965454537</v>
      </c>
      <c r="F1551" s="11">
        <v>56.834494308447923</v>
      </c>
      <c r="G1551" s="11">
        <v>65.756456386594934</v>
      </c>
      <c r="H1551" s="11">
        <v>66.904487967711177</v>
      </c>
      <c r="I1551" s="11">
        <v>239.72851170368509</v>
      </c>
    </row>
    <row r="1552" spans="1:9" x14ac:dyDescent="0.25">
      <c r="A1552" s="15"/>
      <c r="B1552" s="5">
        <f>DATE(YEAR(siječanj!B1552),MONTH(siječanj!B1552)+5,DAY(siječanj!B1552))</f>
        <v>43268</v>
      </c>
      <c r="C1552" s="9">
        <v>16.1354166666667</v>
      </c>
      <c r="D1552">
        <v>0.92238135033501178</v>
      </c>
      <c r="E1552" s="6">
        <v>61.501871699639032</v>
      </c>
      <c r="F1552" s="11">
        <v>56.728179466443699</v>
      </c>
      <c r="G1552" s="11">
        <v>66.303643550677762</v>
      </c>
      <c r="H1552" s="11">
        <v>64.778514640720744</v>
      </c>
      <c r="I1552" s="11">
        <v>240.15624026050122</v>
      </c>
    </row>
    <row r="1553" spans="1:9" x14ac:dyDescent="0.25">
      <c r="A1553" s="15"/>
      <c r="B1553" s="5">
        <f>DATE(YEAR(siječanj!B1553),MONTH(siječanj!B1553)+5,DAY(siječanj!B1553))</f>
        <v>43268</v>
      </c>
      <c r="C1553" s="9">
        <v>16.1458333333333</v>
      </c>
      <c r="D1553">
        <v>0.92238135033501178</v>
      </c>
      <c r="E1553" s="6">
        <v>60.579670486523007</v>
      </c>
      <c r="F1553" s="11">
        <v>55.877558266209149</v>
      </c>
      <c r="G1553" s="11">
        <v>65.813146876252759</v>
      </c>
      <c r="H1553" s="11">
        <v>63.850953290935493</v>
      </c>
      <c r="I1553" s="11">
        <v>239.80012880614652</v>
      </c>
    </row>
    <row r="1554" spans="1:9" x14ac:dyDescent="0.25">
      <c r="A1554" s="15"/>
      <c r="B1554" s="5">
        <f>DATE(YEAR(siječanj!B1554),MONTH(siječanj!B1554)+5,DAY(siječanj!B1554))</f>
        <v>43268</v>
      </c>
      <c r="C1554" s="9">
        <v>16.15625</v>
      </c>
      <c r="D1554">
        <v>0.92238135033501178</v>
      </c>
      <c r="E1554" s="6">
        <v>60.098497921370488</v>
      </c>
      <c r="F1554" s="11">
        <v>55.433733665819609</v>
      </c>
      <c r="G1554" s="11">
        <v>65.202226601268407</v>
      </c>
      <c r="H1554" s="11">
        <v>63.002851787196263</v>
      </c>
      <c r="I1554" s="11">
        <v>239.45136056736638</v>
      </c>
    </row>
    <row r="1555" spans="1:9" x14ac:dyDescent="0.25">
      <c r="A1555" s="15"/>
      <c r="B1555" s="5">
        <f>DATE(YEAR(siječanj!B1555),MONTH(siječanj!B1555)+5,DAY(siječanj!B1555))</f>
        <v>43268</v>
      </c>
      <c r="C1555" s="9">
        <v>16.1666666666667</v>
      </c>
      <c r="D1555">
        <v>0.92238135033501178</v>
      </c>
      <c r="E1555" s="6">
        <v>59.849376320333739</v>
      </c>
      <c r="F1555" s="11">
        <v>55.203948547057713</v>
      </c>
      <c r="G1555" s="11">
        <v>64.787587755892986</v>
      </c>
      <c r="H1555" s="11">
        <v>63.937730169832051</v>
      </c>
      <c r="I1555" s="11">
        <v>231.27863064074643</v>
      </c>
    </row>
    <row r="1556" spans="1:9" x14ac:dyDescent="0.25">
      <c r="A1556" s="15"/>
      <c r="B1556" s="5">
        <f>DATE(YEAR(siječanj!B1556),MONTH(siječanj!B1556)+5,DAY(siječanj!B1556))</f>
        <v>43268</v>
      </c>
      <c r="C1556" s="9">
        <v>16.1770833333333</v>
      </c>
      <c r="D1556">
        <v>0.92238135033501178</v>
      </c>
      <c r="E1556" s="6">
        <v>60.074478421381215</v>
      </c>
      <c r="F1556" s="11">
        <v>55.411578526985132</v>
      </c>
      <c r="G1556" s="11">
        <v>63.381582459527614</v>
      </c>
      <c r="H1556" s="11">
        <v>66.255507692559277</v>
      </c>
      <c r="I1556" s="11">
        <v>167.48499385260988</v>
      </c>
    </row>
    <row r="1557" spans="1:9" x14ac:dyDescent="0.25">
      <c r="A1557" s="15"/>
      <c r="B1557" s="5">
        <f>DATE(YEAR(siječanj!B1557),MONTH(siječanj!B1557)+5,DAY(siječanj!B1557))</f>
        <v>43268</v>
      </c>
      <c r="C1557" s="9">
        <v>16.1875</v>
      </c>
      <c r="D1557">
        <v>0.92238135033501178</v>
      </c>
      <c r="E1557" s="6">
        <v>60.143353100274361</v>
      </c>
      <c r="F1557" s="11">
        <v>55.475107246306479</v>
      </c>
      <c r="G1557" s="11">
        <v>63.258330561560641</v>
      </c>
      <c r="H1557" s="11">
        <v>64.24109202385057</v>
      </c>
      <c r="I1557" s="11">
        <v>103.25404022617428</v>
      </c>
    </row>
    <row r="1558" spans="1:9" x14ac:dyDescent="0.25">
      <c r="A1558" s="15"/>
      <c r="B1558" s="5">
        <f>DATE(YEAR(siječanj!B1558),MONTH(siječanj!B1558)+5,DAY(siječanj!B1558))</f>
        <v>43268</v>
      </c>
      <c r="C1558" s="9">
        <v>16.1979166666667</v>
      </c>
      <c r="D1558">
        <v>0.92238135033501178</v>
      </c>
      <c r="E1558" s="6">
        <v>61.594003150045936</v>
      </c>
      <c r="F1558" s="11">
        <v>56.813159798078338</v>
      </c>
      <c r="G1558" s="11">
        <v>62.462550518231438</v>
      </c>
      <c r="H1558" s="11">
        <v>60.777952015517428</v>
      </c>
      <c r="I1558" s="11">
        <v>64.583361972078237</v>
      </c>
    </row>
    <row r="1559" spans="1:9" x14ac:dyDescent="0.25">
      <c r="A1559" s="15"/>
      <c r="B1559" s="5">
        <f>DATE(YEAR(siječanj!B1559),MONTH(siječanj!B1559)+5,DAY(siječanj!B1559))</f>
        <v>43268</v>
      </c>
      <c r="C1559" s="9">
        <v>16.2083333333333</v>
      </c>
      <c r="D1559">
        <v>0.92238135033501178</v>
      </c>
      <c r="E1559" s="6">
        <v>63.227222030103121</v>
      </c>
      <c r="F1559" s="11">
        <v>58.31961043405812</v>
      </c>
      <c r="G1559" s="11">
        <v>61.48876852427729</v>
      </c>
      <c r="H1559" s="11">
        <v>60.462789790363104</v>
      </c>
      <c r="I1559" s="11">
        <v>39.166634813879888</v>
      </c>
    </row>
    <row r="1560" spans="1:9" x14ac:dyDescent="0.25">
      <c r="A1560" s="15"/>
      <c r="B1560" s="5">
        <f>DATE(YEAR(siječanj!B1560),MONTH(siječanj!B1560)+5,DAY(siječanj!B1560))</f>
        <v>43268</v>
      </c>
      <c r="C1560" s="9">
        <v>16.21875</v>
      </c>
      <c r="D1560">
        <v>0.92238135033501178</v>
      </c>
      <c r="E1560" s="6">
        <v>64.096120524099362</v>
      </c>
      <c r="F1560" s="11">
        <v>59.121066200254432</v>
      </c>
      <c r="G1560" s="11">
        <v>63.725546009455499</v>
      </c>
      <c r="H1560" s="11">
        <v>58.167810263571695</v>
      </c>
      <c r="I1560" s="11">
        <v>22.141398004445534</v>
      </c>
    </row>
    <row r="1561" spans="1:9" x14ac:dyDescent="0.25">
      <c r="A1561" s="15"/>
      <c r="B1561" s="5">
        <f>DATE(YEAR(siječanj!B1561),MONTH(siječanj!B1561)+5,DAY(siječanj!B1561))</f>
        <v>43268</v>
      </c>
      <c r="C1561" s="9">
        <v>16.2291666666667</v>
      </c>
      <c r="D1561">
        <v>0.92238135033501178</v>
      </c>
      <c r="E1561" s="6">
        <v>66.885152744743962</v>
      </c>
      <c r="F1561" s="11">
        <v>61.693617506060455</v>
      </c>
      <c r="G1561" s="11">
        <v>70.037397875542965</v>
      </c>
      <c r="H1561" s="11">
        <v>59.34229638623929</v>
      </c>
      <c r="I1561" s="11">
        <v>9.556605553020745</v>
      </c>
    </row>
    <row r="1562" spans="1:9" x14ac:dyDescent="0.25">
      <c r="A1562" s="15"/>
      <c r="B1562" s="5">
        <f>DATE(YEAR(siječanj!B1562),MONTH(siječanj!B1562)+5,DAY(siječanj!B1562))</f>
        <v>43268</v>
      </c>
      <c r="C1562" s="9">
        <v>16.2395833333333</v>
      </c>
      <c r="D1562">
        <v>0.92238135033501178</v>
      </c>
      <c r="E1562" s="6">
        <v>71.139867411486577</v>
      </c>
      <c r="F1562" s="11">
        <v>65.618086965660694</v>
      </c>
      <c r="G1562" s="11">
        <v>69.373643880093027</v>
      </c>
      <c r="H1562" s="11">
        <v>59.976875392127504</v>
      </c>
      <c r="I1562" s="11">
        <v>2.5061835739660197</v>
      </c>
    </row>
    <row r="1563" spans="1:9" x14ac:dyDescent="0.25">
      <c r="A1563" s="15"/>
      <c r="B1563" s="5">
        <f>DATE(YEAR(siječanj!B1563),MONTH(siječanj!B1563)+5,DAY(siječanj!B1563))</f>
        <v>43268</v>
      </c>
      <c r="C1563" s="9">
        <v>16.25</v>
      </c>
      <c r="D1563">
        <v>0.92238135033501178</v>
      </c>
      <c r="E1563" s="6">
        <v>73.839112902291433</v>
      </c>
      <c r="F1563" s="11">
        <v>68.107820666354968</v>
      </c>
      <c r="G1563" s="11">
        <v>67.203765270528308</v>
      </c>
      <c r="H1563" s="11">
        <v>61.840017527592352</v>
      </c>
      <c r="I1563" s="11">
        <v>2.4958532706995751</v>
      </c>
    </row>
    <row r="1564" spans="1:9" x14ac:dyDescent="0.25">
      <c r="A1564" s="15"/>
      <c r="B1564" s="5">
        <f>DATE(YEAR(siječanj!B1564),MONTH(siječanj!B1564)+5,DAY(siječanj!B1564))</f>
        <v>43268</v>
      </c>
      <c r="C1564" s="9">
        <v>16.2604166666667</v>
      </c>
      <c r="D1564">
        <v>0.92238135033501178</v>
      </c>
      <c r="E1564" s="6">
        <v>77.697153218465786</v>
      </c>
      <c r="F1564" s="11">
        <v>71.666405102834773</v>
      </c>
      <c r="G1564" s="11">
        <v>67.740077148982621</v>
      </c>
      <c r="H1564" s="11">
        <v>62.602618519108894</v>
      </c>
      <c r="I1564" s="11">
        <v>2.0516992316809999</v>
      </c>
    </row>
    <row r="1565" spans="1:9" x14ac:dyDescent="0.25">
      <c r="A1565" s="15"/>
      <c r="B1565" s="5">
        <f>DATE(YEAR(siječanj!B1565),MONTH(siječanj!B1565)+5,DAY(siječanj!B1565))</f>
        <v>43268</v>
      </c>
      <c r="C1565" s="9">
        <v>16.2708333333333</v>
      </c>
      <c r="D1565">
        <v>0.92238135033501178</v>
      </c>
      <c r="E1565" s="6">
        <v>81.585559848042763</v>
      </c>
      <c r="F1565" s="11">
        <v>75.2529988604756</v>
      </c>
      <c r="G1565" s="11">
        <v>70.496747121272847</v>
      </c>
      <c r="H1565" s="11">
        <v>62.541758305662619</v>
      </c>
      <c r="I1565" s="11">
        <v>2.4986143517565598</v>
      </c>
    </row>
    <row r="1566" spans="1:9" x14ac:dyDescent="0.25">
      <c r="A1566" s="15"/>
      <c r="B1566" s="5">
        <f>DATE(YEAR(siječanj!B1566),MONTH(siječanj!B1566)+5,DAY(siječanj!B1566))</f>
        <v>43268</v>
      </c>
      <c r="C1566" s="9">
        <v>16.28125</v>
      </c>
      <c r="D1566">
        <v>0.92238135033501178</v>
      </c>
      <c r="E1566" s="6">
        <v>84.644662418919879</v>
      </c>
      <c r="F1566" s="11">
        <v>78.07465802061455</v>
      </c>
      <c r="G1566" s="11">
        <v>73.008966223730397</v>
      </c>
      <c r="H1566" s="11">
        <v>68.424419921049946</v>
      </c>
      <c r="I1566" s="11">
        <v>2.8224088573834427</v>
      </c>
    </row>
    <row r="1567" spans="1:9" x14ac:dyDescent="0.25">
      <c r="A1567" s="15"/>
      <c r="B1567" s="5">
        <f>DATE(YEAR(siječanj!B1567),MONTH(siječanj!B1567)+5,DAY(siječanj!B1567))</f>
        <v>43268</v>
      </c>
      <c r="C1567" s="9">
        <v>16.2916666666667</v>
      </c>
      <c r="D1567">
        <v>0.92238135033501178</v>
      </c>
      <c r="E1567" s="6">
        <v>87.553118677046783</v>
      </c>
      <c r="F1567" s="11">
        <v>80.757363831375955</v>
      </c>
      <c r="G1567" s="11">
        <v>74.488418868400217</v>
      </c>
      <c r="H1567" s="11">
        <v>71.190800192326279</v>
      </c>
      <c r="I1567" s="11">
        <v>2.7549708776084243</v>
      </c>
    </row>
    <row r="1568" spans="1:9" x14ac:dyDescent="0.25">
      <c r="A1568" s="15"/>
      <c r="B1568" s="5">
        <f>DATE(YEAR(siječanj!B1568),MONTH(siječanj!B1568)+5,DAY(siječanj!B1568))</f>
        <v>43268</v>
      </c>
      <c r="C1568" s="9">
        <v>16.3020833333333</v>
      </c>
      <c r="D1568">
        <v>0.92238135033501178</v>
      </c>
      <c r="E1568" s="6">
        <v>94.095629967288133</v>
      </c>
      <c r="F1568" s="11">
        <v>86.792054229850834</v>
      </c>
      <c r="G1568" s="11">
        <v>77.25154491161949</v>
      </c>
      <c r="H1568" s="11">
        <v>71.442962885049496</v>
      </c>
      <c r="I1568" s="11">
        <v>2.054397310888441</v>
      </c>
    </row>
    <row r="1569" spans="1:9" x14ac:dyDescent="0.25">
      <c r="A1569" s="15"/>
      <c r="B1569" s="5">
        <f>DATE(YEAR(siječanj!B1569),MONTH(siječanj!B1569)+5,DAY(siječanj!B1569))</f>
        <v>43268</v>
      </c>
      <c r="C1569" s="9">
        <v>16.3125</v>
      </c>
      <c r="D1569">
        <v>0.92238135033501178</v>
      </c>
      <c r="E1569" s="6">
        <v>98.216271052226617</v>
      </c>
      <c r="F1569" s="11">
        <v>90.592856718022318</v>
      </c>
      <c r="G1569" s="11">
        <v>81.111592357658438</v>
      </c>
      <c r="H1569" s="11">
        <v>76.660199966596721</v>
      </c>
      <c r="I1569" s="11">
        <v>1.5941397991206347</v>
      </c>
    </row>
    <row r="1570" spans="1:9" x14ac:dyDescent="0.25">
      <c r="A1570" s="15"/>
      <c r="B1570" s="5">
        <f>DATE(YEAR(siječanj!B1570),MONTH(siječanj!B1570)+5,DAY(siječanj!B1570))</f>
        <v>43268</v>
      </c>
      <c r="C1570" s="9">
        <v>16.3229166666667</v>
      </c>
      <c r="D1570">
        <v>0.92238135033501178</v>
      </c>
      <c r="E1570" s="6">
        <v>103.75044934675836</v>
      </c>
      <c r="F1570" s="11">
        <v>95.697479566327218</v>
      </c>
      <c r="G1570" s="11">
        <v>84.10648612452303</v>
      </c>
      <c r="H1570" s="11">
        <v>83.314866746824137</v>
      </c>
      <c r="I1570" s="11">
        <v>1.5635259003892057</v>
      </c>
    </row>
    <row r="1571" spans="1:9" x14ac:dyDescent="0.25">
      <c r="A1571" s="15"/>
      <c r="B1571" s="5">
        <f>DATE(YEAR(siječanj!B1571),MONTH(siječanj!B1571)+5,DAY(siječanj!B1571))</f>
        <v>43268</v>
      </c>
      <c r="C1571" s="9">
        <v>16.3333333333333</v>
      </c>
      <c r="D1571">
        <v>0.92238135033501178</v>
      </c>
      <c r="E1571" s="6">
        <v>109.4125517867506</v>
      </c>
      <c r="F1571" s="11">
        <v>100.92009726066242</v>
      </c>
      <c r="G1571" s="11">
        <v>84.662342984352534</v>
      </c>
      <c r="H1571" s="11">
        <v>92.247888177229214</v>
      </c>
      <c r="I1571" s="11">
        <v>2.3144499452468668</v>
      </c>
    </row>
    <row r="1572" spans="1:9" x14ac:dyDescent="0.25">
      <c r="A1572" s="15"/>
      <c r="B1572" s="5">
        <f>DATE(YEAR(siječanj!B1572),MONTH(siječanj!B1572)+5,DAY(siječanj!B1572))</f>
        <v>43268</v>
      </c>
      <c r="C1572" s="9">
        <v>16.34375</v>
      </c>
      <c r="D1572">
        <v>0.92238135033501178</v>
      </c>
      <c r="E1572" s="6">
        <v>114.93537048540435</v>
      </c>
      <c r="F1572" s="11">
        <v>106.01424222958212</v>
      </c>
      <c r="G1572" s="11">
        <v>85.901398384309445</v>
      </c>
      <c r="H1572" s="11">
        <v>95.930755912588864</v>
      </c>
      <c r="I1572" s="11">
        <v>1.9268525665606979</v>
      </c>
    </row>
    <row r="1573" spans="1:9" x14ac:dyDescent="0.25">
      <c r="A1573" s="15"/>
      <c r="B1573" s="5">
        <f>DATE(YEAR(siječanj!B1573),MONTH(siječanj!B1573)+5,DAY(siječanj!B1573))</f>
        <v>43268</v>
      </c>
      <c r="C1573" s="9">
        <v>16.3541666666667</v>
      </c>
      <c r="D1573">
        <v>0.92238135033501178</v>
      </c>
      <c r="E1573" s="6">
        <v>120.12193007003219</v>
      </c>
      <c r="F1573" s="11">
        <v>110.79822806284415</v>
      </c>
      <c r="G1573" s="11">
        <v>89.380441226303503</v>
      </c>
      <c r="H1573" s="11">
        <v>96.039170818966056</v>
      </c>
      <c r="I1573" s="11">
        <v>2.0335376985133431</v>
      </c>
    </row>
    <row r="1574" spans="1:9" x14ac:dyDescent="0.25">
      <c r="A1574" s="15"/>
      <c r="B1574" s="5">
        <f>DATE(YEAR(siječanj!B1574),MONTH(siječanj!B1574)+5,DAY(siječanj!B1574))</f>
        <v>43268</v>
      </c>
      <c r="C1574" s="9">
        <v>16.3645833333333</v>
      </c>
      <c r="D1574">
        <v>0.92238135033501178</v>
      </c>
      <c r="E1574" s="6">
        <v>124.04008211831002</v>
      </c>
      <c r="F1574" s="11">
        <v>114.41225843995255</v>
      </c>
      <c r="G1574" s="11">
        <v>91.691336976926877</v>
      </c>
      <c r="H1574" s="11">
        <v>97.305603506932542</v>
      </c>
      <c r="I1574" s="11">
        <v>2.1515401627086161</v>
      </c>
    </row>
    <row r="1575" spans="1:9" x14ac:dyDescent="0.25">
      <c r="A1575" s="15"/>
      <c r="B1575" s="5">
        <f>DATE(YEAR(siječanj!B1575),MONTH(siječanj!B1575)+5,DAY(siječanj!B1575))</f>
        <v>43268</v>
      </c>
      <c r="C1575" s="9">
        <v>16.375</v>
      </c>
      <c r="D1575">
        <v>0.92238135033501178</v>
      </c>
      <c r="E1575" s="6">
        <v>126.5451789934564</v>
      </c>
      <c r="F1575" s="11">
        <v>116.72291307837008</v>
      </c>
      <c r="G1575" s="11">
        <v>95.360273474555243</v>
      </c>
      <c r="H1575" s="11">
        <v>101.21069952415463</v>
      </c>
      <c r="I1575" s="11">
        <v>2.9435124126173653</v>
      </c>
    </row>
    <row r="1576" spans="1:9" x14ac:dyDescent="0.25">
      <c r="A1576" s="15"/>
      <c r="B1576" s="5">
        <f>DATE(YEAR(siječanj!B1576),MONTH(siječanj!B1576)+5,DAY(siječanj!B1576))</f>
        <v>43268</v>
      </c>
      <c r="C1576" s="9">
        <v>16.3854166666667</v>
      </c>
      <c r="D1576">
        <v>0.92238135033501178</v>
      </c>
      <c r="E1576" s="6">
        <v>127.88200099281836</v>
      </c>
      <c r="F1576" s="11">
        <v>117.95597275929912</v>
      </c>
      <c r="G1576" s="11">
        <v>103.9691085998987</v>
      </c>
      <c r="H1576" s="11">
        <v>115.01250993413997</v>
      </c>
      <c r="I1576" s="11">
        <v>2.7620480853738285</v>
      </c>
    </row>
    <row r="1577" spans="1:9" x14ac:dyDescent="0.25">
      <c r="A1577" s="15"/>
      <c r="B1577" s="5">
        <f>DATE(YEAR(siječanj!B1577),MONTH(siječanj!B1577)+5,DAY(siječanj!B1577))</f>
        <v>43268</v>
      </c>
      <c r="C1577" s="9">
        <v>16.3958333333333</v>
      </c>
      <c r="D1577">
        <v>0.92238135033501178</v>
      </c>
      <c r="E1577" s="6">
        <v>129.76826223550367</v>
      </c>
      <c r="F1577" s="11">
        <v>119.69582495141179</v>
      </c>
      <c r="G1577" s="11">
        <v>106.44968612510839</v>
      </c>
      <c r="H1577" s="11">
        <v>111.99926910968817</v>
      </c>
      <c r="I1577" s="11">
        <v>3.1620558283907401</v>
      </c>
    </row>
    <row r="1578" spans="1:9" x14ac:dyDescent="0.25">
      <c r="A1578" s="15"/>
      <c r="B1578" s="5">
        <f>DATE(YEAR(siječanj!B1578),MONTH(siječanj!B1578)+5,DAY(siječanj!B1578))</f>
        <v>43268</v>
      </c>
      <c r="C1578" s="9">
        <v>16.40625</v>
      </c>
      <c r="D1578">
        <v>0.92238135033501178</v>
      </c>
      <c r="E1578" s="6">
        <v>134.54521183266104</v>
      </c>
      <c r="F1578" s="11">
        <v>124.1019941713201</v>
      </c>
      <c r="G1578" s="11">
        <v>108.29632328421761</v>
      </c>
      <c r="H1578" s="11">
        <v>110.64918222607126</v>
      </c>
      <c r="I1578" s="11">
        <v>3.4857673315809223</v>
      </c>
    </row>
    <row r="1579" spans="1:9" x14ac:dyDescent="0.25">
      <c r="A1579" s="15"/>
      <c r="B1579" s="5">
        <f>DATE(YEAR(siječanj!B1579),MONTH(siječanj!B1579)+5,DAY(siječanj!B1579))</f>
        <v>43268</v>
      </c>
      <c r="C1579" s="9">
        <v>16.4166666666667</v>
      </c>
      <c r="D1579">
        <v>0.92238135033501178</v>
      </c>
      <c r="E1579" s="6">
        <v>139.61745537935008</v>
      </c>
      <c r="F1579" s="11">
        <v>128.78053702314318</v>
      </c>
      <c r="G1579" s="11">
        <v>110.85923077927758</v>
      </c>
      <c r="H1579" s="11">
        <v>113.07789929240167</v>
      </c>
      <c r="I1579" s="11">
        <v>3.2407651390579271</v>
      </c>
    </row>
    <row r="1580" spans="1:9" x14ac:dyDescent="0.25">
      <c r="A1580" s="15"/>
      <c r="B1580" s="5">
        <f>DATE(YEAR(siječanj!B1580),MONTH(siječanj!B1580)+5,DAY(siječanj!B1580))</f>
        <v>43268</v>
      </c>
      <c r="C1580" s="9">
        <v>16.4270833333333</v>
      </c>
      <c r="D1580">
        <v>0.92238135033501178</v>
      </c>
      <c r="E1580" s="6">
        <v>144.10768453145232</v>
      </c>
      <c r="F1580" s="11">
        <v>132.92224065177288</v>
      </c>
      <c r="G1580" s="11">
        <v>110.48233604490314</v>
      </c>
      <c r="H1580" s="11">
        <v>116.87533498480218</v>
      </c>
      <c r="I1580" s="11">
        <v>3.494468587023452</v>
      </c>
    </row>
    <row r="1581" spans="1:9" x14ac:dyDescent="0.25">
      <c r="A1581" s="15"/>
      <c r="B1581" s="5">
        <f>DATE(YEAR(siječanj!B1581),MONTH(siječanj!B1581)+5,DAY(siječanj!B1581))</f>
        <v>43268</v>
      </c>
      <c r="C1581" s="9">
        <v>16.4375</v>
      </c>
      <c r="D1581">
        <v>0.92238135033501178</v>
      </c>
      <c r="E1581" s="6">
        <v>147.40937641501793</v>
      </c>
      <c r="F1581" s="11">
        <v>135.96765966972629</v>
      </c>
      <c r="G1581" s="11">
        <v>111.30987818951749</v>
      </c>
      <c r="H1581" s="11">
        <v>117.74531935365445</v>
      </c>
      <c r="I1581" s="11">
        <v>3.3756981002813609</v>
      </c>
    </row>
    <row r="1582" spans="1:9" x14ac:dyDescent="0.25">
      <c r="A1582" s="15"/>
      <c r="B1582" s="5">
        <f>DATE(YEAR(siječanj!B1582),MONTH(siječanj!B1582)+5,DAY(siječanj!B1582))</f>
        <v>43268</v>
      </c>
      <c r="C1582" s="9">
        <v>16.4479166666667</v>
      </c>
      <c r="D1582">
        <v>0.92238135033501178</v>
      </c>
      <c r="E1582" s="6">
        <v>145.80506583684323</v>
      </c>
      <c r="F1582" s="11">
        <v>134.48787351227276</v>
      </c>
      <c r="G1582" s="11">
        <v>110.7802433427272</v>
      </c>
      <c r="H1582" s="11">
        <v>117.52121264536633</v>
      </c>
      <c r="I1582" s="11">
        <v>3.5326657083753505</v>
      </c>
    </row>
    <row r="1583" spans="1:9" x14ac:dyDescent="0.25">
      <c r="A1583" s="15"/>
      <c r="B1583" s="5">
        <f>DATE(YEAR(siječanj!B1583),MONTH(siječanj!B1583)+5,DAY(siječanj!B1583))</f>
        <v>43268</v>
      </c>
      <c r="C1583" s="9">
        <v>16.4583333333333</v>
      </c>
      <c r="D1583">
        <v>0.92238135033501178</v>
      </c>
      <c r="E1583" s="6">
        <v>148.59367553170031</v>
      </c>
      <c r="F1583" s="11">
        <v>137.06003508817233</v>
      </c>
      <c r="G1583" s="11">
        <v>111.35646474738525</v>
      </c>
      <c r="H1583" s="11">
        <v>115.57525919790363</v>
      </c>
      <c r="I1583" s="11">
        <v>3.6385058155206242</v>
      </c>
    </row>
    <row r="1584" spans="1:9" x14ac:dyDescent="0.25">
      <c r="A1584" s="15"/>
      <c r="B1584" s="5">
        <f>DATE(YEAR(siječanj!B1584),MONTH(siječanj!B1584)+5,DAY(siječanj!B1584))</f>
        <v>43268</v>
      </c>
      <c r="C1584" s="9">
        <v>16.46875</v>
      </c>
      <c r="D1584">
        <v>0.92238135033501178</v>
      </c>
      <c r="E1584" s="6">
        <v>148.953323332568</v>
      </c>
      <c r="F1584" s="11">
        <v>137.3917675123817</v>
      </c>
      <c r="G1584" s="11">
        <v>113.71691596466083</v>
      </c>
      <c r="H1584" s="11">
        <v>114.22039195985721</v>
      </c>
      <c r="I1584" s="11">
        <v>4.4028732550356722</v>
      </c>
    </row>
    <row r="1585" spans="1:9" x14ac:dyDescent="0.25">
      <c r="A1585" s="15"/>
      <c r="B1585" s="5">
        <f>DATE(YEAR(siječanj!B1585),MONTH(siječanj!B1585)+5,DAY(siječanj!B1585))</f>
        <v>43268</v>
      </c>
      <c r="C1585" s="9">
        <v>16.4791666666667</v>
      </c>
      <c r="D1585">
        <v>0.92238135033501178</v>
      </c>
      <c r="E1585" s="6">
        <v>147.37997814191712</v>
      </c>
      <c r="F1585" s="11">
        <v>135.94054325088604</v>
      </c>
      <c r="G1585" s="11">
        <v>114.14214887291114</v>
      </c>
      <c r="H1585" s="11">
        <v>115.83989255495301</v>
      </c>
      <c r="I1585" s="11">
        <v>4.4852396730644655</v>
      </c>
    </row>
    <row r="1586" spans="1:9" x14ac:dyDescent="0.25">
      <c r="A1586" s="15"/>
      <c r="B1586" s="5">
        <f>DATE(YEAR(siječanj!B1586),MONTH(siječanj!B1586)+5,DAY(siječanj!B1586))</f>
        <v>43268</v>
      </c>
      <c r="C1586" s="9">
        <v>16.4895833333333</v>
      </c>
      <c r="D1586">
        <v>0.92238135033501178</v>
      </c>
      <c r="E1586" s="6">
        <v>145.27040408579148</v>
      </c>
      <c r="F1586" s="11">
        <v>133.99471148436515</v>
      </c>
      <c r="G1586" s="11">
        <v>113.20615518210499</v>
      </c>
      <c r="H1586" s="11">
        <v>114.35718394920382</v>
      </c>
      <c r="I1586" s="11">
        <v>4.7564356345572554</v>
      </c>
    </row>
    <row r="1587" spans="1:9" x14ac:dyDescent="0.25">
      <c r="A1587" s="15"/>
      <c r="B1587" s="5">
        <f>DATE(YEAR(siječanj!B1587),MONTH(siječanj!B1587)+5,DAY(siječanj!B1587))</f>
        <v>43268</v>
      </c>
      <c r="C1587" s="9">
        <v>16.5</v>
      </c>
      <c r="D1587">
        <v>0.92238135033501178</v>
      </c>
      <c r="E1587" s="6">
        <v>141.80698797745598</v>
      </c>
      <c r="F1587" s="11">
        <v>130.80012105758664</v>
      </c>
      <c r="G1587" s="11">
        <v>113.39125198105646</v>
      </c>
      <c r="H1587" s="11">
        <v>115.50023051163105</v>
      </c>
      <c r="I1587" s="11">
        <v>4.7518024985424017</v>
      </c>
    </row>
    <row r="1588" spans="1:9" x14ac:dyDescent="0.25">
      <c r="A1588" s="15"/>
      <c r="B1588" s="5">
        <f>DATE(YEAR(siječanj!B1588),MONTH(siječanj!B1588)+5,DAY(siječanj!B1588))</f>
        <v>43268</v>
      </c>
      <c r="C1588" s="9">
        <v>16.5104166666667</v>
      </c>
      <c r="D1588">
        <v>0.92238135033501178</v>
      </c>
      <c r="E1588" s="6">
        <v>135.89084240366296</v>
      </c>
      <c r="F1588" s="11">
        <v>125.34317871445292</v>
      </c>
      <c r="G1588" s="11">
        <v>114.8913503933084</v>
      </c>
      <c r="H1588" s="11">
        <v>116.67878254448931</v>
      </c>
      <c r="I1588" s="11">
        <v>5.5613942657068609</v>
      </c>
    </row>
    <row r="1589" spans="1:9" x14ac:dyDescent="0.25">
      <c r="A1589" s="15"/>
      <c r="B1589" s="5">
        <f>DATE(YEAR(siječanj!B1589),MONTH(siječanj!B1589)+5,DAY(siječanj!B1589))</f>
        <v>43268</v>
      </c>
      <c r="C1589" s="9">
        <v>16.5208333333333</v>
      </c>
      <c r="D1589">
        <v>0.92238135033501178</v>
      </c>
      <c r="E1589" s="6">
        <v>131.77155915394295</v>
      </c>
      <c r="F1589" s="11">
        <v>121.54362866816378</v>
      </c>
      <c r="G1589" s="11">
        <v>114.22778521885017</v>
      </c>
      <c r="H1589" s="11">
        <v>117.78909712507559</v>
      </c>
      <c r="I1589" s="11">
        <v>5.3642894793067706</v>
      </c>
    </row>
    <row r="1590" spans="1:9" x14ac:dyDescent="0.25">
      <c r="A1590" s="15"/>
      <c r="B1590" s="5">
        <f>DATE(YEAR(siječanj!B1590),MONTH(siječanj!B1590)+5,DAY(siječanj!B1590))</f>
        <v>43268</v>
      </c>
      <c r="C1590" s="9">
        <v>16.53125</v>
      </c>
      <c r="D1590">
        <v>0.92238135033501178</v>
      </c>
      <c r="E1590" s="6">
        <v>127.88540797892166</v>
      </c>
      <c r="F1590" s="11">
        <v>117.95911529974165</v>
      </c>
      <c r="G1590" s="11">
        <v>112.99220492863419</v>
      </c>
      <c r="H1590" s="11">
        <v>116.12281648726288</v>
      </c>
      <c r="I1590" s="11">
        <v>4.4894437964848066</v>
      </c>
    </row>
    <row r="1591" spans="1:9" x14ac:dyDescent="0.25">
      <c r="A1591" s="15"/>
      <c r="B1591" s="5">
        <f>DATE(YEAR(siječanj!B1591),MONTH(siječanj!B1591)+5,DAY(siječanj!B1591))</f>
        <v>43268</v>
      </c>
      <c r="C1591" s="9">
        <v>16.5416666666667</v>
      </c>
      <c r="D1591">
        <v>0.92238135033501178</v>
      </c>
      <c r="E1591" s="6">
        <v>125.73431034980796</v>
      </c>
      <c r="F1591" s="11">
        <v>115.9749829638973</v>
      </c>
      <c r="G1591" s="11">
        <v>115.18065629234022</v>
      </c>
      <c r="H1591" s="11">
        <v>117.78558912358828</v>
      </c>
      <c r="I1591" s="11">
        <v>3.7962524464843681</v>
      </c>
    </row>
    <row r="1592" spans="1:9" x14ac:dyDescent="0.25">
      <c r="A1592" s="15"/>
      <c r="B1592" s="5">
        <f>DATE(YEAR(siječanj!B1592),MONTH(siječanj!B1592)+5,DAY(siječanj!B1592))</f>
        <v>43268</v>
      </c>
      <c r="C1592" s="9">
        <v>16.5520833333333</v>
      </c>
      <c r="D1592">
        <v>0.92238135033501178</v>
      </c>
      <c r="E1592" s="6">
        <v>122.93787698497044</v>
      </c>
      <c r="F1592" s="11">
        <v>113.39560498071661</v>
      </c>
      <c r="G1592" s="11">
        <v>115.35734051349115</v>
      </c>
      <c r="H1592" s="11">
        <v>118.67158828183912</v>
      </c>
      <c r="I1592" s="11">
        <v>3.5177732711784588</v>
      </c>
    </row>
    <row r="1593" spans="1:9" x14ac:dyDescent="0.25">
      <c r="A1593" s="15"/>
      <c r="B1593" s="5">
        <f>DATE(YEAR(siječanj!B1593),MONTH(siječanj!B1593)+5,DAY(siječanj!B1593))</f>
        <v>43268</v>
      </c>
      <c r="C1593" s="9">
        <v>16.5625</v>
      </c>
      <c r="D1593">
        <v>0.92238135033501178</v>
      </c>
      <c r="E1593" s="6">
        <v>119.21705638158119</v>
      </c>
      <c r="F1593" s="11">
        <v>109.96358944820808</v>
      </c>
      <c r="G1593" s="11">
        <v>113.61038476812932</v>
      </c>
      <c r="H1593" s="11">
        <v>114.14071938603222</v>
      </c>
      <c r="I1593" s="11">
        <v>2.6139437374783379</v>
      </c>
    </row>
    <row r="1594" spans="1:9" x14ac:dyDescent="0.25">
      <c r="A1594" s="15"/>
      <c r="B1594" s="5">
        <f>DATE(YEAR(siječanj!B1594),MONTH(siječanj!B1594)+5,DAY(siječanj!B1594))</f>
        <v>43268</v>
      </c>
      <c r="C1594" s="9">
        <v>16.5729166666667</v>
      </c>
      <c r="D1594">
        <v>0.92238135033501178</v>
      </c>
      <c r="E1594" s="6">
        <v>117.95263407671968</v>
      </c>
      <c r="F1594" s="11">
        <v>108.79730989525622</v>
      </c>
      <c r="G1594" s="11">
        <v>111.93825838003248</v>
      </c>
      <c r="H1594" s="11">
        <v>117.92842177911153</v>
      </c>
      <c r="I1594" s="11">
        <v>2.5322213383559919</v>
      </c>
    </row>
    <row r="1595" spans="1:9" x14ac:dyDescent="0.25">
      <c r="A1595" s="15"/>
      <c r="B1595" s="5">
        <f>DATE(YEAR(siječanj!B1595),MONTH(siječanj!B1595)+5,DAY(siječanj!B1595))</f>
        <v>43268</v>
      </c>
      <c r="C1595" s="9">
        <v>16.5833333333333</v>
      </c>
      <c r="D1595">
        <v>0.92238135033501178</v>
      </c>
      <c r="E1595" s="6">
        <v>115.64435387912923</v>
      </c>
      <c r="F1595" s="11">
        <v>106.66819528965118</v>
      </c>
      <c r="G1595" s="11">
        <v>113.01790868831321</v>
      </c>
      <c r="H1595" s="11">
        <v>117.42591060038392</v>
      </c>
      <c r="I1595" s="11">
        <v>2.1849411432603341</v>
      </c>
    </row>
    <row r="1596" spans="1:9" x14ac:dyDescent="0.25">
      <c r="A1596" s="15"/>
      <c r="B1596" s="5">
        <f>DATE(YEAR(siječanj!B1596),MONTH(siječanj!B1596)+5,DAY(siječanj!B1596))</f>
        <v>43268</v>
      </c>
      <c r="C1596" s="9">
        <v>16.59375</v>
      </c>
      <c r="D1596">
        <v>0.92238135033501178</v>
      </c>
      <c r="E1596" s="6">
        <v>116.35383517882906</v>
      </c>
      <c r="F1596" s="11">
        <v>107.32260760890574</v>
      </c>
      <c r="G1596" s="11">
        <v>114.31095483949336</v>
      </c>
      <c r="H1596" s="11">
        <v>119.88733556616522</v>
      </c>
      <c r="I1596" s="11">
        <v>2.1060848282775448</v>
      </c>
    </row>
    <row r="1597" spans="1:9" x14ac:dyDescent="0.25">
      <c r="A1597" s="15"/>
      <c r="B1597" s="5">
        <f>DATE(YEAR(siječanj!B1597),MONTH(siječanj!B1597)+5,DAY(siječanj!B1597))</f>
        <v>43268</v>
      </c>
      <c r="C1597" s="9">
        <v>16.6041666666667</v>
      </c>
      <c r="D1597">
        <v>0.92238135033501178</v>
      </c>
      <c r="E1597" s="6">
        <v>114.33492464314439</v>
      </c>
      <c r="F1597" s="11">
        <v>105.46040218279533</v>
      </c>
      <c r="G1597" s="11">
        <v>114.58382527731123</v>
      </c>
      <c r="H1597" s="11">
        <v>119.1171405943123</v>
      </c>
      <c r="I1597" s="11">
        <v>2.1749638503572055</v>
      </c>
    </row>
    <row r="1598" spans="1:9" x14ac:dyDescent="0.25">
      <c r="A1598" s="15"/>
      <c r="B1598" s="5">
        <f>DATE(YEAR(siječanj!B1598),MONTH(siječanj!B1598)+5,DAY(siječanj!B1598))</f>
        <v>43268</v>
      </c>
      <c r="C1598" s="9">
        <v>16.6145833333333</v>
      </c>
      <c r="D1598">
        <v>0.92238135033501178</v>
      </c>
      <c r="E1598" s="6">
        <v>112.84150526360293</v>
      </c>
      <c r="F1598" s="11">
        <v>104.08289999887741</v>
      </c>
      <c r="G1598" s="11">
        <v>114.95842202004195</v>
      </c>
      <c r="H1598" s="11">
        <v>118.66408661733138</v>
      </c>
      <c r="I1598" s="11">
        <v>2.1431109152514174</v>
      </c>
    </row>
    <row r="1599" spans="1:9" x14ac:dyDescent="0.25">
      <c r="A1599" s="15"/>
      <c r="B1599" s="5">
        <f>DATE(YEAR(siječanj!B1599),MONTH(siječanj!B1599)+5,DAY(siječanj!B1599))</f>
        <v>43268</v>
      </c>
      <c r="C1599" s="9">
        <v>16.625</v>
      </c>
      <c r="D1599">
        <v>0.92238135033501178</v>
      </c>
      <c r="E1599" s="6">
        <v>110.85538312576463</v>
      </c>
      <c r="F1599" s="11">
        <v>102.25093797944785</v>
      </c>
      <c r="G1599" s="11">
        <v>118.35681419377151</v>
      </c>
      <c r="H1599" s="11">
        <v>117.80789744425927</v>
      </c>
      <c r="I1599" s="11">
        <v>2.0726788475790383</v>
      </c>
    </row>
    <row r="1600" spans="1:9" x14ac:dyDescent="0.25">
      <c r="A1600" s="15"/>
      <c r="B1600" s="5">
        <f>DATE(YEAR(siječanj!B1600),MONTH(siječanj!B1600)+5,DAY(siječanj!B1600))</f>
        <v>43268</v>
      </c>
      <c r="C1600" s="9">
        <v>16.6354166666667</v>
      </c>
      <c r="D1600">
        <v>0.92238135033501178</v>
      </c>
      <c r="E1600" s="6">
        <v>108.79069598756912</v>
      </c>
      <c r="F1600" s="11">
        <v>100.34650906889975</v>
      </c>
      <c r="G1600" s="11">
        <v>117.76265479490171</v>
      </c>
      <c r="H1600" s="11">
        <v>118.93714078344297</v>
      </c>
      <c r="I1600" s="11">
        <v>2.6047844685899193</v>
      </c>
    </row>
    <row r="1601" spans="1:9" x14ac:dyDescent="0.25">
      <c r="A1601" s="15"/>
      <c r="B1601" s="5">
        <f>DATE(YEAR(siječanj!B1601),MONTH(siječanj!B1601)+5,DAY(siječanj!B1601))</f>
        <v>43268</v>
      </c>
      <c r="C1601" s="9">
        <v>16.6458333333333</v>
      </c>
      <c r="D1601">
        <v>0.92238135033501178</v>
      </c>
      <c r="E1601" s="6">
        <v>109.29565992845947</v>
      </c>
      <c r="F1601" s="11">
        <v>100.81227839056868</v>
      </c>
      <c r="G1601" s="11">
        <v>116.87327578423867</v>
      </c>
      <c r="H1601" s="11">
        <v>119.16058522600407</v>
      </c>
      <c r="I1601" s="11">
        <v>2.3771047846033562</v>
      </c>
    </row>
    <row r="1602" spans="1:9" x14ac:dyDescent="0.25">
      <c r="A1602" s="15"/>
      <c r="B1602" s="5">
        <f>DATE(YEAR(siječanj!B1602),MONTH(siječanj!B1602)+5,DAY(siječanj!B1602))</f>
        <v>43268</v>
      </c>
      <c r="C1602" s="9">
        <v>16.65625</v>
      </c>
      <c r="D1602">
        <v>0.92238135033501178</v>
      </c>
      <c r="E1602" s="6">
        <v>108.43974467990483</v>
      </c>
      <c r="F1602" s="11">
        <v>100.02279812783453</v>
      </c>
      <c r="G1602" s="11">
        <v>116.26655376321878</v>
      </c>
      <c r="H1602" s="11">
        <v>116.98247352450549</v>
      </c>
      <c r="I1602" s="11">
        <v>2.1583003611675866</v>
      </c>
    </row>
    <row r="1603" spans="1:9" x14ac:dyDescent="0.25">
      <c r="A1603" s="15"/>
      <c r="B1603" s="5">
        <f>DATE(YEAR(siječanj!B1603),MONTH(siječanj!B1603)+5,DAY(siječanj!B1603))</f>
        <v>43268</v>
      </c>
      <c r="C1603" s="9">
        <v>16.6666666666667</v>
      </c>
      <c r="D1603">
        <v>0.92238135033501178</v>
      </c>
      <c r="E1603" s="6">
        <v>105.8202811827465</v>
      </c>
      <c r="F1603" s="11">
        <v>97.60665385017235</v>
      </c>
      <c r="G1603" s="11">
        <v>115.91419772282988</v>
      </c>
      <c r="H1603" s="11">
        <v>117.31935806550571</v>
      </c>
      <c r="I1603" s="11">
        <v>2.9428123920668803</v>
      </c>
    </row>
    <row r="1604" spans="1:9" x14ac:dyDescent="0.25">
      <c r="A1604" s="15"/>
      <c r="B1604" s="5">
        <f>DATE(YEAR(siječanj!B1604),MONTH(siječanj!B1604)+5,DAY(siječanj!B1604))</f>
        <v>43268</v>
      </c>
      <c r="C1604" s="9">
        <v>16.6770833333333</v>
      </c>
      <c r="D1604">
        <v>0.92238135033501178</v>
      </c>
      <c r="E1604" s="6">
        <v>104.91231988214423</v>
      </c>
      <c r="F1604" s="11">
        <v>96.769167279670896</v>
      </c>
      <c r="G1604" s="11">
        <v>113.70595229473834</v>
      </c>
      <c r="H1604" s="11">
        <v>118.46288226200272</v>
      </c>
      <c r="I1604" s="11">
        <v>3.1539635908271322</v>
      </c>
    </row>
    <row r="1605" spans="1:9" x14ac:dyDescent="0.25">
      <c r="A1605" s="15"/>
      <c r="B1605" s="5">
        <f>DATE(YEAR(siječanj!B1605),MONTH(siječanj!B1605)+5,DAY(siječanj!B1605))</f>
        <v>43268</v>
      </c>
      <c r="C1605" s="9">
        <v>16.6875</v>
      </c>
      <c r="D1605">
        <v>0.92238135033501178</v>
      </c>
      <c r="E1605" s="6">
        <v>105.48483240573557</v>
      </c>
      <c r="F1605" s="11">
        <v>97.297242154264794</v>
      </c>
      <c r="G1605" s="11">
        <v>115.72280153419779</v>
      </c>
      <c r="H1605" s="11">
        <v>120.24830651097015</v>
      </c>
      <c r="I1605" s="11">
        <v>2.7375923674279528</v>
      </c>
    </row>
    <row r="1606" spans="1:9" x14ac:dyDescent="0.25">
      <c r="A1606" s="15"/>
      <c r="B1606" s="5">
        <f>DATE(YEAR(siječanj!B1606),MONTH(siječanj!B1606)+5,DAY(siječanj!B1606))</f>
        <v>43268</v>
      </c>
      <c r="C1606" s="9">
        <v>16.6979166666667</v>
      </c>
      <c r="D1606">
        <v>0.92238135033501178</v>
      </c>
      <c r="E1606" s="6">
        <v>105.17302226039843</v>
      </c>
      <c r="F1606" s="11">
        <v>97.009634291360555</v>
      </c>
      <c r="G1606" s="11">
        <v>116.21799061114001</v>
      </c>
      <c r="H1606" s="11">
        <v>119.35624661788425</v>
      </c>
      <c r="I1606" s="11">
        <v>3.3128952565799112</v>
      </c>
    </row>
    <row r="1607" spans="1:9" x14ac:dyDescent="0.25">
      <c r="A1607" s="15"/>
      <c r="B1607" s="5">
        <f>DATE(YEAR(siječanj!B1607),MONTH(siječanj!B1607)+5,DAY(siječanj!B1607))</f>
        <v>43268</v>
      </c>
      <c r="C1607" s="9">
        <v>16.7083333333333</v>
      </c>
      <c r="D1607">
        <v>0.92238135033501178</v>
      </c>
      <c r="E1607" s="6">
        <v>107.1277981423974</v>
      </c>
      <c r="F1607" s="11">
        <v>98.812683109001071</v>
      </c>
      <c r="G1607" s="11">
        <v>113.68927578544988</v>
      </c>
      <c r="H1607" s="11">
        <v>117.64833956883029</v>
      </c>
      <c r="I1607" s="11">
        <v>3.2729530839985896</v>
      </c>
    </row>
    <row r="1608" spans="1:9" x14ac:dyDescent="0.25">
      <c r="A1608" s="15"/>
      <c r="B1608" s="5">
        <f>DATE(YEAR(siječanj!B1608),MONTH(siječanj!B1608)+5,DAY(siječanj!B1608))</f>
        <v>43268</v>
      </c>
      <c r="C1608" s="9">
        <v>16.71875</v>
      </c>
      <c r="D1608">
        <v>0.92238135033501178</v>
      </c>
      <c r="E1608" s="6">
        <v>108.54240257674961</v>
      </c>
      <c r="F1608" s="11">
        <v>100.11748785734876</v>
      </c>
      <c r="G1608" s="11">
        <v>113.86344908915794</v>
      </c>
      <c r="H1608" s="11">
        <v>118.90566509961749</v>
      </c>
      <c r="I1608" s="11">
        <v>3.2023190103959269</v>
      </c>
    </row>
    <row r="1609" spans="1:9" x14ac:dyDescent="0.25">
      <c r="A1609" s="15"/>
      <c r="B1609" s="5">
        <f>DATE(YEAR(siječanj!B1609),MONTH(siječanj!B1609)+5,DAY(siječanj!B1609))</f>
        <v>43268</v>
      </c>
      <c r="C1609" s="9">
        <v>16.7291666666667</v>
      </c>
      <c r="D1609">
        <v>0.92238135033501178</v>
      </c>
      <c r="E1609" s="6">
        <v>111.12224585065273</v>
      </c>
      <c r="F1609" s="11">
        <v>102.49708717998422</v>
      </c>
      <c r="G1609" s="11">
        <v>116.08937539351511</v>
      </c>
      <c r="H1609" s="11">
        <v>118.52585771204375</v>
      </c>
      <c r="I1609" s="11">
        <v>2.8599279588307285</v>
      </c>
    </row>
    <row r="1610" spans="1:9" x14ac:dyDescent="0.25">
      <c r="A1610" s="15"/>
      <c r="B1610" s="5">
        <f>DATE(YEAR(siječanj!B1610),MONTH(siječanj!B1610)+5,DAY(siječanj!B1610))</f>
        <v>43268</v>
      </c>
      <c r="C1610" s="9">
        <v>16.7395833333333</v>
      </c>
      <c r="D1610">
        <v>0.92238135033501178</v>
      </c>
      <c r="E1610" s="6">
        <v>113.3525452443386</v>
      </c>
      <c r="F1610" s="11">
        <v>104.55427374638356</v>
      </c>
      <c r="G1610" s="11">
        <v>116.57894403285323</v>
      </c>
      <c r="H1610" s="11">
        <v>121.55137654170112</v>
      </c>
      <c r="I1610" s="11">
        <v>3.2269137324225423</v>
      </c>
    </row>
    <row r="1611" spans="1:9" x14ac:dyDescent="0.25">
      <c r="A1611" s="15"/>
      <c r="B1611" s="5">
        <f>DATE(YEAR(siječanj!B1611),MONTH(siječanj!B1611)+5,DAY(siječanj!B1611))</f>
        <v>43268</v>
      </c>
      <c r="C1611" s="9">
        <v>16.75</v>
      </c>
      <c r="D1611">
        <v>0.92238135033501178</v>
      </c>
      <c r="E1611" s="6">
        <v>116.18458384560567</v>
      </c>
      <c r="F1611" s="11">
        <v>107.16649333562115</v>
      </c>
      <c r="G1611" s="11">
        <v>116.13288457096489</v>
      </c>
      <c r="H1611" s="11">
        <v>123.70332674011702</v>
      </c>
      <c r="I1611" s="11">
        <v>3.5472801374107639</v>
      </c>
    </row>
    <row r="1612" spans="1:9" x14ac:dyDescent="0.25">
      <c r="A1612" s="15"/>
      <c r="B1612" s="5">
        <f>DATE(YEAR(siječanj!B1612),MONTH(siječanj!B1612)+5,DAY(siječanj!B1612))</f>
        <v>43268</v>
      </c>
      <c r="C1612" s="9">
        <v>16.7604166666667</v>
      </c>
      <c r="D1612">
        <v>0.92238135033501178</v>
      </c>
      <c r="E1612" s="6">
        <v>117.96910762320857</v>
      </c>
      <c r="F1612" s="11">
        <v>108.81250478731145</v>
      </c>
      <c r="G1612" s="11">
        <v>116.82781411738532</v>
      </c>
      <c r="H1612" s="11">
        <v>122.05629997316771</v>
      </c>
      <c r="I1612" s="11">
        <v>4.26213112327257</v>
      </c>
    </row>
    <row r="1613" spans="1:9" x14ac:dyDescent="0.25">
      <c r="A1613" s="15"/>
      <c r="B1613" s="5">
        <f>DATE(YEAR(siječanj!B1613),MONTH(siječanj!B1613)+5,DAY(siječanj!B1613))</f>
        <v>43268</v>
      </c>
      <c r="C1613" s="9">
        <v>16.7708333333333</v>
      </c>
      <c r="D1613">
        <v>0.92238135033501178</v>
      </c>
      <c r="E1613" s="6">
        <v>119.72423610324438</v>
      </c>
      <c r="F1613" s="11">
        <v>110.43140256473832</v>
      </c>
      <c r="G1613" s="11">
        <v>120.27041450798075</v>
      </c>
      <c r="H1613" s="11">
        <v>122.80083917212949</v>
      </c>
      <c r="I1613" s="11">
        <v>8.4771468633800602</v>
      </c>
    </row>
    <row r="1614" spans="1:9" x14ac:dyDescent="0.25">
      <c r="A1614" s="15"/>
      <c r="B1614" s="5">
        <f>DATE(YEAR(siječanj!B1614),MONTH(siječanj!B1614)+5,DAY(siječanj!B1614))</f>
        <v>43268</v>
      </c>
      <c r="C1614" s="9">
        <v>16.78125</v>
      </c>
      <c r="D1614">
        <v>0.92238135033501178</v>
      </c>
      <c r="E1614" s="6">
        <v>124.20183312288331</v>
      </c>
      <c r="F1614" s="11">
        <v>114.5614545499689</v>
      </c>
      <c r="G1614" s="11">
        <v>120.55637787371265</v>
      </c>
      <c r="H1614" s="11">
        <v>125.91430689033362</v>
      </c>
      <c r="I1614" s="11">
        <v>20.000992168607063</v>
      </c>
    </row>
    <row r="1615" spans="1:9" x14ac:dyDescent="0.25">
      <c r="A1615" s="15"/>
      <c r="B1615" s="5">
        <f>DATE(YEAR(siječanj!B1615),MONTH(siječanj!B1615)+5,DAY(siječanj!B1615))</f>
        <v>43268</v>
      </c>
      <c r="C1615" s="9">
        <v>16.7916666666667</v>
      </c>
      <c r="D1615">
        <v>0.92238135033501178</v>
      </c>
      <c r="E1615" s="6">
        <v>127.3735060852533</v>
      </c>
      <c r="F1615" s="11">
        <v>117.48694653982078</v>
      </c>
      <c r="G1615" s="11">
        <v>123.19193725843115</v>
      </c>
      <c r="H1615" s="11">
        <v>127.73276013728625</v>
      </c>
      <c r="I1615" s="11">
        <v>31.404870951980005</v>
      </c>
    </row>
    <row r="1616" spans="1:9" x14ac:dyDescent="0.25">
      <c r="A1616" s="15"/>
      <c r="B1616" s="5">
        <f>DATE(YEAR(siječanj!B1616),MONTH(siječanj!B1616)+5,DAY(siječanj!B1616))</f>
        <v>43268</v>
      </c>
      <c r="C1616" s="9">
        <v>16.8020833333333</v>
      </c>
      <c r="D1616">
        <v>0.92238135033501178</v>
      </c>
      <c r="E1616" s="6">
        <v>129.48155567627248</v>
      </c>
      <c r="F1616" s="11">
        <v>119.43137216815822</v>
      </c>
      <c r="G1616" s="11">
        <v>124.543963855977</v>
      </c>
      <c r="H1616" s="11">
        <v>132.4136743644433</v>
      </c>
      <c r="I1616" s="11">
        <v>44.899409110785875</v>
      </c>
    </row>
    <row r="1617" spans="1:9" x14ac:dyDescent="0.25">
      <c r="A1617" s="15"/>
      <c r="B1617" s="5">
        <f>DATE(YEAR(siječanj!B1617),MONTH(siječanj!B1617)+5,DAY(siječanj!B1617))</f>
        <v>43268</v>
      </c>
      <c r="C1617" s="9">
        <v>16.8125</v>
      </c>
      <c r="D1617">
        <v>0.92238135033501178</v>
      </c>
      <c r="E1617" s="6">
        <v>133.33901873890619</v>
      </c>
      <c r="F1617" s="11">
        <v>122.98942415673773</v>
      </c>
      <c r="G1617" s="11">
        <v>127.77036421107283</v>
      </c>
      <c r="H1617" s="11">
        <v>138.25628696513917</v>
      </c>
      <c r="I1617" s="11">
        <v>59.74470792383714</v>
      </c>
    </row>
    <row r="1618" spans="1:9" x14ac:dyDescent="0.25">
      <c r="A1618" s="15"/>
      <c r="B1618" s="5">
        <f>DATE(YEAR(siječanj!B1618),MONTH(siječanj!B1618)+5,DAY(siječanj!B1618))</f>
        <v>43268</v>
      </c>
      <c r="C1618" s="9">
        <v>16.8229166666667</v>
      </c>
      <c r="D1618">
        <v>0.92238135033501178</v>
      </c>
      <c r="E1618" s="6">
        <v>136.43862030732893</v>
      </c>
      <c r="F1618" s="11">
        <v>125.84843883692002</v>
      </c>
      <c r="G1618" s="11">
        <v>127.90147427626896</v>
      </c>
      <c r="H1618" s="11">
        <v>143.46224144693716</v>
      </c>
      <c r="I1618" s="11">
        <v>85.453727662861183</v>
      </c>
    </row>
    <row r="1619" spans="1:9" x14ac:dyDescent="0.25">
      <c r="A1619" s="15"/>
      <c r="B1619" s="5">
        <f>DATE(YEAR(siječanj!B1619),MONTH(siječanj!B1619)+5,DAY(siječanj!B1619))</f>
        <v>43268</v>
      </c>
      <c r="C1619" s="9">
        <v>16.8333333333333</v>
      </c>
      <c r="D1619">
        <v>0.92238135033501178</v>
      </c>
      <c r="E1619" s="6">
        <v>140.70358667956313</v>
      </c>
      <c r="F1619" s="11">
        <v>129.78236427847483</v>
      </c>
      <c r="G1619" s="11">
        <v>127.28228605232879</v>
      </c>
      <c r="H1619" s="11">
        <v>141.24465469437718</v>
      </c>
      <c r="I1619" s="11">
        <v>126.91145673633568</v>
      </c>
    </row>
    <row r="1620" spans="1:9" x14ac:dyDescent="0.25">
      <c r="A1620" s="15"/>
      <c r="B1620" s="5">
        <f>DATE(YEAR(siječanj!B1620),MONTH(siječanj!B1620)+5,DAY(siječanj!B1620))</f>
        <v>43268</v>
      </c>
      <c r="C1620" s="9">
        <v>16.84375</v>
      </c>
      <c r="D1620">
        <v>0.92238135033501178</v>
      </c>
      <c r="E1620" s="6">
        <v>143.67461841170925</v>
      </c>
      <c r="F1620" s="11">
        <v>132.52278853945992</v>
      </c>
      <c r="G1620" s="11">
        <v>114.3334767645888</v>
      </c>
      <c r="H1620" s="11">
        <v>129.95122188335222</v>
      </c>
      <c r="I1620" s="11">
        <v>190.80933958482112</v>
      </c>
    </row>
    <row r="1621" spans="1:9" x14ac:dyDescent="0.25">
      <c r="A1621" s="15"/>
      <c r="B1621" s="5">
        <f>DATE(YEAR(siječanj!B1621),MONTH(siječanj!B1621)+5,DAY(siječanj!B1621))</f>
        <v>43268</v>
      </c>
      <c r="C1621" s="9">
        <v>16.8541666666667</v>
      </c>
      <c r="D1621">
        <v>0.92238135033501178</v>
      </c>
      <c r="E1621" s="6">
        <v>147.49826254998675</v>
      </c>
      <c r="F1621" s="11">
        <v>136.04964658292488</v>
      </c>
      <c r="G1621" s="11">
        <v>110.11434401941412</v>
      </c>
      <c r="H1621" s="11">
        <v>122.48692120379559</v>
      </c>
      <c r="I1621" s="11">
        <v>229.74278855307017</v>
      </c>
    </row>
    <row r="1622" spans="1:9" x14ac:dyDescent="0.25">
      <c r="A1622" s="15"/>
      <c r="B1622" s="5">
        <f>DATE(YEAR(siječanj!B1622),MONTH(siječanj!B1622)+5,DAY(siječanj!B1622))</f>
        <v>43268</v>
      </c>
      <c r="C1622" s="9">
        <v>16.8645833333333</v>
      </c>
      <c r="D1622">
        <v>0.92238135033501178</v>
      </c>
      <c r="E1622" s="6">
        <v>146.98320262320257</v>
      </c>
      <c r="F1622" s="11">
        <v>135.57456491215424</v>
      </c>
      <c r="G1622" s="11">
        <v>108.02476655840584</v>
      </c>
      <c r="H1622" s="11">
        <v>121.65233393461902</v>
      </c>
      <c r="I1622" s="11">
        <v>231.17107148313505</v>
      </c>
    </row>
    <row r="1623" spans="1:9" x14ac:dyDescent="0.25">
      <c r="A1623" s="15"/>
      <c r="B1623" s="5">
        <f>DATE(YEAR(siječanj!B1623),MONTH(siječanj!B1623)+5,DAY(siječanj!B1623))</f>
        <v>43268</v>
      </c>
      <c r="C1623" s="9">
        <v>16.875</v>
      </c>
      <c r="D1623">
        <v>0.92238135033501178</v>
      </c>
      <c r="E1623" s="6">
        <v>145.08524257379582</v>
      </c>
      <c r="F1623" s="11">
        <v>133.82392195890054</v>
      </c>
      <c r="G1623" s="11">
        <v>107.05144657326119</v>
      </c>
      <c r="H1623" s="11">
        <v>116.96328387334896</v>
      </c>
      <c r="I1623" s="11">
        <v>233.57149895242182</v>
      </c>
    </row>
    <row r="1624" spans="1:9" x14ac:dyDescent="0.25">
      <c r="A1624" s="15"/>
      <c r="B1624" s="5">
        <f>DATE(YEAR(siječanj!B1624),MONTH(siječanj!B1624)+5,DAY(siječanj!B1624))</f>
        <v>43268</v>
      </c>
      <c r="C1624" s="9">
        <v>16.8854166666667</v>
      </c>
      <c r="D1624">
        <v>0.92238135033501178</v>
      </c>
      <c r="E1624" s="6">
        <v>150.93760063950319</v>
      </c>
      <c r="F1624" s="11">
        <v>139.22202789419168</v>
      </c>
      <c r="G1624" s="11">
        <v>104.08913045366718</v>
      </c>
      <c r="H1624" s="11">
        <v>106.59613203170372</v>
      </c>
      <c r="I1624" s="11">
        <v>240.75833193609088</v>
      </c>
    </row>
    <row r="1625" spans="1:9" x14ac:dyDescent="0.25">
      <c r="A1625" s="15"/>
      <c r="B1625" s="5">
        <f>DATE(YEAR(siječanj!B1625),MONTH(siječanj!B1625)+5,DAY(siječanj!B1625))</f>
        <v>43268</v>
      </c>
      <c r="C1625" s="9">
        <v>16.8958333333333</v>
      </c>
      <c r="D1625">
        <v>0.92238135033501178</v>
      </c>
      <c r="E1625" s="6">
        <v>153.18686310955255</v>
      </c>
      <c r="F1625" s="11">
        <v>141.29670564857369</v>
      </c>
      <c r="G1625" s="11">
        <v>103.00602914045299</v>
      </c>
      <c r="H1625" s="11">
        <v>99.382709650733077</v>
      </c>
      <c r="I1625" s="11">
        <v>246.80171635157001</v>
      </c>
    </row>
    <row r="1626" spans="1:9" x14ac:dyDescent="0.25">
      <c r="A1626" s="15"/>
      <c r="B1626" s="5">
        <f>DATE(YEAR(siječanj!B1626),MONTH(siječanj!B1626)+5,DAY(siječanj!B1626))</f>
        <v>43268</v>
      </c>
      <c r="C1626" s="9">
        <v>16.90625</v>
      </c>
      <c r="D1626">
        <v>0.92238135033501178</v>
      </c>
      <c r="E1626" s="6">
        <v>154.18706694715377</v>
      </c>
      <c r="F1626" s="11">
        <v>142.21927501491055</v>
      </c>
      <c r="G1626" s="11">
        <v>101.14756455582092</v>
      </c>
      <c r="H1626" s="11">
        <v>95.084520794080291</v>
      </c>
      <c r="I1626" s="11">
        <v>244.20396308939507</v>
      </c>
    </row>
    <row r="1627" spans="1:9" x14ac:dyDescent="0.25">
      <c r="A1627" s="15"/>
      <c r="B1627" s="5">
        <f>DATE(YEAR(siječanj!B1627),MONTH(siječanj!B1627)+5,DAY(siječanj!B1627))</f>
        <v>43268</v>
      </c>
      <c r="C1627" s="9">
        <v>16.9166666666667</v>
      </c>
      <c r="D1627">
        <v>0.92238135033501178</v>
      </c>
      <c r="E1627" s="6">
        <v>153.43212048413855</v>
      </c>
      <c r="F1627" s="11">
        <v>141.52292647692394</v>
      </c>
      <c r="G1627" s="11">
        <v>100.37756862152892</v>
      </c>
      <c r="H1627" s="11">
        <v>89.757728906359091</v>
      </c>
      <c r="I1627" s="11">
        <v>243.43299245603023</v>
      </c>
    </row>
    <row r="1628" spans="1:9" x14ac:dyDescent="0.25">
      <c r="A1628" s="15"/>
      <c r="B1628" s="5">
        <f>DATE(YEAR(siječanj!B1628),MONTH(siječanj!B1628)+5,DAY(siječanj!B1628))</f>
        <v>43268</v>
      </c>
      <c r="C1628" s="9">
        <v>16.9270833333333</v>
      </c>
      <c r="D1628">
        <v>0.92238135033501178</v>
      </c>
      <c r="E1628" s="6">
        <v>145.5237350751899</v>
      </c>
      <c r="F1628" s="11">
        <v>134.22837926444819</v>
      </c>
      <c r="G1628" s="11">
        <v>98.772365213853007</v>
      </c>
      <c r="H1628" s="11">
        <v>85.608602016795118</v>
      </c>
      <c r="I1628" s="11">
        <v>245.72296568271472</v>
      </c>
    </row>
    <row r="1629" spans="1:9" x14ac:dyDescent="0.25">
      <c r="A1629" s="15"/>
      <c r="B1629" s="5">
        <f>DATE(YEAR(siječanj!B1629),MONTH(siječanj!B1629)+5,DAY(siječanj!B1629))</f>
        <v>43268</v>
      </c>
      <c r="C1629" s="9">
        <v>16.9375</v>
      </c>
      <c r="D1629">
        <v>0.92238135033501178</v>
      </c>
      <c r="E1629" s="6">
        <v>137.92348899481905</v>
      </c>
      <c r="F1629" s="11">
        <v>127.21805402195733</v>
      </c>
      <c r="G1629" s="11">
        <v>95.405490075866169</v>
      </c>
      <c r="H1629" s="11">
        <v>82.564234703173895</v>
      </c>
      <c r="I1629" s="11">
        <v>243.30258462765102</v>
      </c>
    </row>
    <row r="1630" spans="1:9" x14ac:dyDescent="0.25">
      <c r="A1630" s="15"/>
      <c r="B1630" s="5">
        <f>DATE(YEAR(siječanj!B1630),MONTH(siječanj!B1630)+5,DAY(siječanj!B1630))</f>
        <v>43268</v>
      </c>
      <c r="C1630" s="9">
        <v>16.9479166666667</v>
      </c>
      <c r="D1630">
        <v>0.92238135033501178</v>
      </c>
      <c r="E1630" s="6">
        <v>126.27303667991391</v>
      </c>
      <c r="F1630" s="11">
        <v>116.47189408372147</v>
      </c>
      <c r="G1630" s="11">
        <v>91.414023219602129</v>
      </c>
      <c r="H1630" s="11">
        <v>78.941641176435397</v>
      </c>
      <c r="I1630" s="11">
        <v>241.45758746411724</v>
      </c>
    </row>
    <row r="1631" spans="1:9" x14ac:dyDescent="0.25">
      <c r="A1631" s="15"/>
      <c r="B1631" s="5">
        <f>DATE(YEAR(siječanj!B1631),MONTH(siječanj!B1631)+5,DAY(siječanj!B1631))</f>
        <v>43268</v>
      </c>
      <c r="C1631" s="9">
        <v>16.9583333333333</v>
      </c>
      <c r="D1631">
        <v>0.92238135033501178</v>
      </c>
      <c r="E1631" s="6">
        <v>114.59212085083816</v>
      </c>
      <c r="F1631" s="11">
        <v>105.69763516814896</v>
      </c>
      <c r="G1631" s="11">
        <v>87.186297110571019</v>
      </c>
      <c r="H1631" s="11">
        <v>79.569673785955445</v>
      </c>
      <c r="I1631" s="11">
        <v>241.50753593045306</v>
      </c>
    </row>
    <row r="1632" spans="1:9" x14ac:dyDescent="0.25">
      <c r="A1632" s="15"/>
      <c r="B1632" s="5">
        <f>DATE(YEAR(siječanj!B1632),MONTH(siječanj!B1632)+5,DAY(siječanj!B1632))</f>
        <v>43268</v>
      </c>
      <c r="C1632" s="9">
        <v>16.96875</v>
      </c>
      <c r="D1632">
        <v>0.92238135033501178</v>
      </c>
      <c r="E1632" s="6">
        <v>104.91791190183865</v>
      </c>
      <c r="F1632" s="11">
        <v>96.774325254347744</v>
      </c>
      <c r="G1632" s="11">
        <v>86.665874317695085</v>
      </c>
      <c r="H1632" s="11">
        <v>80.243868323513823</v>
      </c>
      <c r="I1632" s="11">
        <v>241.36661579346426</v>
      </c>
    </row>
    <row r="1633" spans="1:9" x14ac:dyDescent="0.25">
      <c r="A1633" s="15"/>
      <c r="B1633" s="5">
        <f>DATE(YEAR(siječanj!B1633),MONTH(siječanj!B1633)+5,DAY(siječanj!B1633))</f>
        <v>43268</v>
      </c>
      <c r="C1633" s="9">
        <v>16.9791666666667</v>
      </c>
      <c r="D1633">
        <v>0.92238135033501178</v>
      </c>
      <c r="E1633" s="6">
        <v>95.193172439296873</v>
      </c>
      <c r="F1633" s="11">
        <v>87.804406937232272</v>
      </c>
      <c r="G1633" s="11">
        <v>84.105570141839877</v>
      </c>
      <c r="H1633" s="11">
        <v>74.673876405908231</v>
      </c>
      <c r="I1633" s="11">
        <v>241.49705662281229</v>
      </c>
    </row>
    <row r="1634" spans="1:9" ht="15.75" thickBot="1" x14ac:dyDescent="0.3">
      <c r="A1634" s="15"/>
      <c r="B1634" s="5">
        <f>DATE(YEAR(siječanj!B1634),MONTH(siječanj!B1634)+5,DAY(siječanj!B1634))</f>
        <v>43268</v>
      </c>
      <c r="C1634" s="9">
        <v>16.9895833333333</v>
      </c>
      <c r="D1634">
        <v>0.92238135033501178</v>
      </c>
      <c r="E1634" s="6">
        <v>87.875135894869757</v>
      </c>
      <c r="F1634" s="11">
        <v>81.054386507582635</v>
      </c>
      <c r="G1634" s="11">
        <v>80.411600801673231</v>
      </c>
      <c r="H1634" s="11">
        <v>74.51947216195488</v>
      </c>
      <c r="I1634" s="11">
        <v>241.2202094954184</v>
      </c>
    </row>
    <row r="1635" spans="1:9" x14ac:dyDescent="0.25">
      <c r="A1635" s="12">
        <f t="shared" ref="A1635" si="15">A1539+1</f>
        <v>169</v>
      </c>
      <c r="B1635" s="5">
        <f>DATE(YEAR(siječanj!B1635),MONTH(siječanj!B1635)+5,DAY(siječanj!B1635))</f>
        <v>43269</v>
      </c>
      <c r="C1635" s="9">
        <v>17</v>
      </c>
      <c r="D1635">
        <v>0.92342738510543576</v>
      </c>
      <c r="E1635" s="6">
        <v>82.257124913461283</v>
      </c>
      <c r="F1635" s="11">
        <v>75.958481765128752</v>
      </c>
      <c r="G1635" s="11">
        <v>77.879334534351912</v>
      </c>
      <c r="H1635" s="11">
        <v>72.313758027700914</v>
      </c>
      <c r="I1635" s="11">
        <v>239.76978391531233</v>
      </c>
    </row>
    <row r="1636" spans="1:9" x14ac:dyDescent="0.25">
      <c r="A1636" s="13"/>
      <c r="B1636" s="5">
        <f>DATE(YEAR(siječanj!B1636),MONTH(siječanj!B1636)+5,DAY(siječanj!B1636))</f>
        <v>43269</v>
      </c>
      <c r="C1636" s="9">
        <v>17.0104166666667</v>
      </c>
      <c r="D1636">
        <v>0.92342738510543576</v>
      </c>
      <c r="E1636" s="6">
        <v>77.360615396115293</v>
      </c>
      <c r="F1636" s="11">
        <v>71.436910785382054</v>
      </c>
      <c r="G1636" s="11">
        <v>76.139622283629222</v>
      </c>
      <c r="H1636" s="11">
        <v>70.514514500563223</v>
      </c>
      <c r="I1636" s="11">
        <v>239.51544944882201</v>
      </c>
    </row>
    <row r="1637" spans="1:9" x14ac:dyDescent="0.25">
      <c r="A1637" s="13"/>
      <c r="B1637" s="5">
        <f>DATE(YEAR(siječanj!B1637),MONTH(siječanj!B1637)+5,DAY(siječanj!B1637))</f>
        <v>43269</v>
      </c>
      <c r="C1637" s="9">
        <v>17.0208333333333</v>
      </c>
      <c r="D1637">
        <v>0.92342738510543576</v>
      </c>
      <c r="E1637" s="6">
        <v>72.53664343966517</v>
      </c>
      <c r="F1637" s="11">
        <v>66.982322975815364</v>
      </c>
      <c r="G1637" s="11">
        <v>74.752876728417533</v>
      </c>
      <c r="H1637" s="11">
        <v>70.437539154426403</v>
      </c>
      <c r="I1637" s="11">
        <v>239.74935731564918</v>
      </c>
    </row>
    <row r="1638" spans="1:9" x14ac:dyDescent="0.25">
      <c r="A1638" s="13"/>
      <c r="B1638" s="5">
        <f>DATE(YEAR(siječanj!B1638),MONTH(siječanj!B1638)+5,DAY(siječanj!B1638))</f>
        <v>43269</v>
      </c>
      <c r="C1638" s="9">
        <v>17.03125</v>
      </c>
      <c r="D1638">
        <v>0.92342738510543576</v>
      </c>
      <c r="E1638" s="6">
        <v>68.736701411114055</v>
      </c>
      <c r="F1638" s="11">
        <v>63.47335244483817</v>
      </c>
      <c r="G1638" s="11">
        <v>72.518449461965844</v>
      </c>
      <c r="H1638" s="11">
        <v>69.421980751314223</v>
      </c>
      <c r="I1638" s="11">
        <v>240.02136630100989</v>
      </c>
    </row>
    <row r="1639" spans="1:9" x14ac:dyDescent="0.25">
      <c r="A1639" s="13"/>
      <c r="B1639" s="5">
        <f>DATE(YEAR(siječanj!B1639),MONTH(siječanj!B1639)+5,DAY(siječanj!B1639))</f>
        <v>43269</v>
      </c>
      <c r="C1639" s="9">
        <v>17.0416666666667</v>
      </c>
      <c r="D1639">
        <v>0.92342738510543576</v>
      </c>
      <c r="E1639" s="6">
        <v>66.124785851145248</v>
      </c>
      <c r="F1639" s="11">
        <v>61.061438089179973</v>
      </c>
      <c r="G1639" s="11">
        <v>71.917307703870961</v>
      </c>
      <c r="H1639" s="11">
        <v>68.05981253534398</v>
      </c>
      <c r="I1639" s="11">
        <v>239.87065387654914</v>
      </c>
    </row>
    <row r="1640" spans="1:9" x14ac:dyDescent="0.25">
      <c r="A1640" s="13"/>
      <c r="B1640" s="5">
        <f>DATE(YEAR(siječanj!B1640),MONTH(siječanj!B1640)+5,DAY(siječanj!B1640))</f>
        <v>43269</v>
      </c>
      <c r="C1640" s="9">
        <v>17.0520833333333</v>
      </c>
      <c r="D1640">
        <v>0.92342738510543576</v>
      </c>
      <c r="E1640" s="6">
        <v>63.872816637260122</v>
      </c>
      <c r="F1640" s="11">
        <v>58.981908046664088</v>
      </c>
      <c r="G1640" s="11">
        <v>70.356822731485309</v>
      </c>
      <c r="H1640" s="11">
        <v>67.108542072531804</v>
      </c>
      <c r="I1640" s="11">
        <v>239.51129632689893</v>
      </c>
    </row>
    <row r="1641" spans="1:9" x14ac:dyDescent="0.25">
      <c r="A1641" s="13"/>
      <c r="B1641" s="5">
        <f>DATE(YEAR(siječanj!B1641),MONTH(siječanj!B1641)+5,DAY(siječanj!B1641))</f>
        <v>43269</v>
      </c>
      <c r="C1641" s="9">
        <v>17.0625</v>
      </c>
      <c r="D1641">
        <v>0.92342738510543576</v>
      </c>
      <c r="E1641" s="6">
        <v>62.219264943486124</v>
      </c>
      <c r="F1641" s="11">
        <v>57.454973129945699</v>
      </c>
      <c r="G1641" s="11">
        <v>69.408161964363444</v>
      </c>
      <c r="H1641" s="11">
        <v>65.688242980656909</v>
      </c>
      <c r="I1641" s="11">
        <v>239.73472288602662</v>
      </c>
    </row>
    <row r="1642" spans="1:9" x14ac:dyDescent="0.25">
      <c r="A1642" s="13"/>
      <c r="B1642" s="5">
        <f>DATE(YEAR(siječanj!B1642),MONTH(siječanj!B1642)+5,DAY(siječanj!B1642))</f>
        <v>43269</v>
      </c>
      <c r="C1642" s="9">
        <v>17.0729166666667</v>
      </c>
      <c r="D1642">
        <v>0.92342738510543576</v>
      </c>
      <c r="E1642" s="6">
        <v>60.804479993421864</v>
      </c>
      <c r="F1642" s="11">
        <v>56.148521963021338</v>
      </c>
      <c r="G1642" s="11">
        <v>69.116562091155842</v>
      </c>
      <c r="H1642" s="11">
        <v>65.2949815644957</v>
      </c>
      <c r="I1642" s="11">
        <v>239.31172346804371</v>
      </c>
    </row>
    <row r="1643" spans="1:9" x14ac:dyDescent="0.25">
      <c r="A1643" s="13"/>
      <c r="B1643" s="5">
        <f>DATE(YEAR(siječanj!B1643),MONTH(siječanj!B1643)+5,DAY(siječanj!B1643))</f>
        <v>43269</v>
      </c>
      <c r="C1643" s="9">
        <v>17.0833333333333</v>
      </c>
      <c r="D1643">
        <v>0.92342738510543576</v>
      </c>
      <c r="E1643" s="6">
        <v>60.510122345165769</v>
      </c>
      <c r="F1643" s="11">
        <v>55.876704049606424</v>
      </c>
      <c r="G1643" s="11">
        <v>69.7172699627166</v>
      </c>
      <c r="H1643" s="11">
        <v>65.218363440478285</v>
      </c>
      <c r="I1643" s="11">
        <v>239.49767892713325</v>
      </c>
    </row>
    <row r="1644" spans="1:9" x14ac:dyDescent="0.25">
      <c r="A1644" s="13"/>
      <c r="B1644" s="5">
        <f>DATE(YEAR(siječanj!B1644),MONTH(siječanj!B1644)+5,DAY(siječanj!B1644))</f>
        <v>43269</v>
      </c>
      <c r="C1644" s="9">
        <v>17.09375</v>
      </c>
      <c r="D1644">
        <v>0.92342738510543576</v>
      </c>
      <c r="E1644" s="6">
        <v>59.990780625366213</v>
      </c>
      <c r="F1644" s="11">
        <v>55.397129683315761</v>
      </c>
      <c r="G1644" s="11">
        <v>70.810772500346076</v>
      </c>
      <c r="H1644" s="11">
        <v>66.011436682900609</v>
      </c>
      <c r="I1644" s="11">
        <v>239.60032194042154</v>
      </c>
    </row>
    <row r="1645" spans="1:9" x14ac:dyDescent="0.25">
      <c r="A1645" s="13"/>
      <c r="B1645" s="5">
        <f>DATE(YEAR(siječanj!B1645),MONTH(siječanj!B1645)+5,DAY(siječanj!B1645))</f>
        <v>43269</v>
      </c>
      <c r="C1645" s="9">
        <v>17.1041666666667</v>
      </c>
      <c r="D1645">
        <v>0.92342738510543576</v>
      </c>
      <c r="E1645" s="6">
        <v>59.210188037264395</v>
      </c>
      <c r="F1645" s="11">
        <v>54.676309110852216</v>
      </c>
      <c r="G1645" s="11">
        <v>70.248929613332805</v>
      </c>
      <c r="H1645" s="11">
        <v>65.776244047715522</v>
      </c>
      <c r="I1645" s="11">
        <v>239.74540119950959</v>
      </c>
    </row>
    <row r="1646" spans="1:9" x14ac:dyDescent="0.25">
      <c r="A1646" s="13"/>
      <c r="B1646" s="5">
        <f>DATE(YEAR(siječanj!B1646),MONTH(siječanj!B1646)+5,DAY(siječanj!B1646))</f>
        <v>43269</v>
      </c>
      <c r="C1646" s="9">
        <v>17.1145833333333</v>
      </c>
      <c r="D1646">
        <v>0.92342738510543576</v>
      </c>
      <c r="E1646" s="6">
        <v>58.896667951885902</v>
      </c>
      <c r="F1646" s="11">
        <v>54.386796078233118</v>
      </c>
      <c r="G1646" s="11">
        <v>68.832627546717774</v>
      </c>
      <c r="H1646" s="11">
        <v>64.858528381738452</v>
      </c>
      <c r="I1646" s="11">
        <v>239.72698065873826</v>
      </c>
    </row>
    <row r="1647" spans="1:9" x14ac:dyDescent="0.25">
      <c r="A1647" s="13"/>
      <c r="B1647" s="5">
        <f>DATE(YEAR(siječanj!B1647),MONTH(siječanj!B1647)+5,DAY(siječanj!B1647))</f>
        <v>43269</v>
      </c>
      <c r="C1647" s="9">
        <v>17.125</v>
      </c>
      <c r="D1647">
        <v>0.92342738510543576</v>
      </c>
      <c r="E1647" s="6">
        <v>58.688792207357153</v>
      </c>
      <c r="F1647" s="11">
        <v>54.19483792303609</v>
      </c>
      <c r="G1647" s="11">
        <v>67.932682595455205</v>
      </c>
      <c r="H1647" s="11">
        <v>63.675741861959018</v>
      </c>
      <c r="I1647" s="11">
        <v>239.52484972478567</v>
      </c>
    </row>
    <row r="1648" spans="1:9" x14ac:dyDescent="0.25">
      <c r="A1648" s="13"/>
      <c r="B1648" s="5">
        <f>DATE(YEAR(siječanj!B1648),MONTH(siječanj!B1648)+5,DAY(siječanj!B1648))</f>
        <v>43269</v>
      </c>
      <c r="C1648" s="9">
        <v>17.1354166666667</v>
      </c>
      <c r="D1648">
        <v>0.92342738510543576</v>
      </c>
      <c r="E1648" s="6">
        <v>58.623040847019823</v>
      </c>
      <c r="F1648" s="11">
        <v>54.134121316292664</v>
      </c>
      <c r="G1648" s="11">
        <v>66.693193308964169</v>
      </c>
      <c r="H1648" s="11">
        <v>63.527643190473128</v>
      </c>
      <c r="I1648" s="11">
        <v>239.37863243228841</v>
      </c>
    </row>
    <row r="1649" spans="1:9" x14ac:dyDescent="0.25">
      <c r="A1649" s="13"/>
      <c r="B1649" s="5">
        <f>DATE(YEAR(siječanj!B1649),MONTH(siječanj!B1649)+5,DAY(siječanj!B1649))</f>
        <v>43269</v>
      </c>
      <c r="C1649" s="9">
        <v>17.1458333333333</v>
      </c>
      <c r="D1649">
        <v>0.92342738510543576</v>
      </c>
      <c r="E1649" s="6">
        <v>59.102456855436117</v>
      </c>
      <c r="F1649" s="11">
        <v>54.576827187322209</v>
      </c>
      <c r="G1649" s="11">
        <v>66.592603947469442</v>
      </c>
      <c r="H1649" s="11">
        <v>63.765304270640691</v>
      </c>
      <c r="I1649" s="11">
        <v>239.2045703223516</v>
      </c>
    </row>
    <row r="1650" spans="1:9" x14ac:dyDescent="0.25">
      <c r="A1650" s="13"/>
      <c r="B1650" s="5">
        <f>DATE(YEAR(siječanj!B1650),MONTH(siječanj!B1650)+5,DAY(siječanj!B1650))</f>
        <v>43269</v>
      </c>
      <c r="C1650" s="9">
        <v>17.15625</v>
      </c>
      <c r="D1650">
        <v>0.92342738510543576</v>
      </c>
      <c r="E1650" s="6">
        <v>60.309585258621929</v>
      </c>
      <c r="F1650" s="11">
        <v>55.691522612162586</v>
      </c>
      <c r="G1650" s="11">
        <v>65.819418143658027</v>
      </c>
      <c r="H1650" s="11">
        <v>62.886754598385771</v>
      </c>
      <c r="I1650" s="11">
        <v>239.27211630529726</v>
      </c>
    </row>
    <row r="1651" spans="1:9" x14ac:dyDescent="0.25">
      <c r="A1651" s="13"/>
      <c r="B1651" s="5">
        <f>DATE(YEAR(siječanj!B1651),MONTH(siječanj!B1651)+5,DAY(siječanj!B1651))</f>
        <v>43269</v>
      </c>
      <c r="C1651" s="9">
        <v>17.1666666666667</v>
      </c>
      <c r="D1651">
        <v>0.92342738510543576</v>
      </c>
      <c r="E1651" s="6">
        <v>62.458875746926253</v>
      </c>
      <c r="F1651" s="11">
        <v>57.676236307609429</v>
      </c>
      <c r="G1651" s="11">
        <v>65.493902806366279</v>
      </c>
      <c r="H1651" s="11">
        <v>63.15430995209735</v>
      </c>
      <c r="I1651" s="11">
        <v>232.57959883323582</v>
      </c>
    </row>
    <row r="1652" spans="1:9" x14ac:dyDescent="0.25">
      <c r="A1652" s="13"/>
      <c r="B1652" s="5">
        <f>DATE(YEAR(siječanj!B1652),MONTH(siječanj!B1652)+5,DAY(siječanj!B1652))</f>
        <v>43269</v>
      </c>
      <c r="C1652" s="9">
        <v>17.1770833333333</v>
      </c>
      <c r="D1652">
        <v>0.92342738510543576</v>
      </c>
      <c r="E1652" s="6">
        <v>64.649881234220928</v>
      </c>
      <c r="F1652" s="11">
        <v>59.699470775493616</v>
      </c>
      <c r="G1652" s="11">
        <v>64.463876261692178</v>
      </c>
      <c r="H1652" s="11">
        <v>60.996772639184513</v>
      </c>
      <c r="I1652" s="11">
        <v>172.93615888231994</v>
      </c>
    </row>
    <row r="1653" spans="1:9" x14ac:dyDescent="0.25">
      <c r="A1653" s="13"/>
      <c r="B1653" s="5">
        <f>DATE(YEAR(siječanj!B1653),MONTH(siječanj!B1653)+5,DAY(siječanj!B1653))</f>
        <v>43269</v>
      </c>
      <c r="C1653" s="9">
        <v>17.1875</v>
      </c>
      <c r="D1653">
        <v>0.92342738510543576</v>
      </c>
      <c r="E1653" s="6">
        <v>67.188704792178356</v>
      </c>
      <c r="F1653" s="11">
        <v>62.043889974862317</v>
      </c>
      <c r="G1653" s="11">
        <v>64.047594271942145</v>
      </c>
      <c r="H1653" s="11">
        <v>59.993395911717613</v>
      </c>
      <c r="I1653" s="11">
        <v>104.47761014648462</v>
      </c>
    </row>
    <row r="1654" spans="1:9" x14ac:dyDescent="0.25">
      <c r="A1654" s="13"/>
      <c r="B1654" s="5">
        <f>DATE(YEAR(siječanj!B1654),MONTH(siječanj!B1654)+5,DAY(siječanj!B1654))</f>
        <v>43269</v>
      </c>
      <c r="C1654" s="9">
        <v>17.1979166666667</v>
      </c>
      <c r="D1654">
        <v>0.92342738510543576</v>
      </c>
      <c r="E1654" s="6">
        <v>70.960329658211663</v>
      </c>
      <c r="F1654" s="11">
        <v>65.526711662502095</v>
      </c>
      <c r="G1654" s="11">
        <v>63.632710361024309</v>
      </c>
      <c r="H1654" s="11">
        <v>59.554843547292343</v>
      </c>
      <c r="I1654" s="11">
        <v>67.968774357541619</v>
      </c>
    </row>
    <row r="1655" spans="1:9" x14ac:dyDescent="0.25">
      <c r="A1655" s="13"/>
      <c r="B1655" s="5">
        <f>DATE(YEAR(siječanj!B1655),MONTH(siječanj!B1655)+5,DAY(siječanj!B1655))</f>
        <v>43269</v>
      </c>
      <c r="C1655" s="9">
        <v>17.2083333333333</v>
      </c>
      <c r="D1655">
        <v>0.92342738510543576</v>
      </c>
      <c r="E1655" s="6">
        <v>74.077862784643457</v>
      </c>
      <c r="F1655" s="11">
        <v>68.40552712542258</v>
      </c>
      <c r="G1655" s="11">
        <v>63.538585105394461</v>
      </c>
      <c r="H1655" s="11">
        <v>62.66528892554232</v>
      </c>
      <c r="I1655" s="11">
        <v>46.050311897809067</v>
      </c>
    </row>
    <row r="1656" spans="1:9" x14ac:dyDescent="0.25">
      <c r="A1656" s="13"/>
      <c r="B1656" s="5">
        <f>DATE(YEAR(siječanj!B1656),MONTH(siječanj!B1656)+5,DAY(siječanj!B1656))</f>
        <v>43269</v>
      </c>
      <c r="C1656" s="9">
        <v>17.21875</v>
      </c>
      <c r="D1656">
        <v>0.92342738510543576</v>
      </c>
      <c r="E1656" s="6">
        <v>77.553113582406695</v>
      </c>
      <c r="F1656" s="11">
        <v>71.614668882186663</v>
      </c>
      <c r="G1656" s="11">
        <v>68.149694159472347</v>
      </c>
      <c r="H1656" s="11">
        <v>68.821787384718633</v>
      </c>
      <c r="I1656" s="11">
        <v>27.062349468689725</v>
      </c>
    </row>
    <row r="1657" spans="1:9" x14ac:dyDescent="0.25">
      <c r="A1657" s="13"/>
      <c r="B1657" s="5">
        <f>DATE(YEAR(siječanj!B1657),MONTH(siječanj!B1657)+5,DAY(siječanj!B1657))</f>
        <v>43269</v>
      </c>
      <c r="C1657" s="9">
        <v>17.2291666666667</v>
      </c>
      <c r="D1657">
        <v>0.92342738510543576</v>
      </c>
      <c r="E1657" s="6">
        <v>81.801869246963435</v>
      </c>
      <c r="F1657" s="11">
        <v>75.538086215460211</v>
      </c>
      <c r="G1657" s="11">
        <v>76.178402901350637</v>
      </c>
      <c r="H1657" s="11">
        <v>73.468030997633861</v>
      </c>
      <c r="I1657" s="11">
        <v>7.0050596473539342</v>
      </c>
    </row>
    <row r="1658" spans="1:9" x14ac:dyDescent="0.25">
      <c r="A1658" s="13"/>
      <c r="B1658" s="5">
        <f>DATE(YEAR(siječanj!B1658),MONTH(siječanj!B1658)+5,DAY(siječanj!B1658))</f>
        <v>43269</v>
      </c>
      <c r="C1658" s="9">
        <v>17.2395833333333</v>
      </c>
      <c r="D1658">
        <v>0.92342738510543576</v>
      </c>
      <c r="E1658" s="6">
        <v>86.421919943191583</v>
      </c>
      <c r="F1658" s="11">
        <v>79.804367548932717</v>
      </c>
      <c r="G1658" s="11">
        <v>77.590832128901809</v>
      </c>
      <c r="H1658" s="11">
        <v>76.965885771257305</v>
      </c>
      <c r="I1658" s="11">
        <v>2.8353812382132895</v>
      </c>
    </row>
    <row r="1659" spans="1:9" x14ac:dyDescent="0.25">
      <c r="A1659" s="13"/>
      <c r="B1659" s="5">
        <f>DATE(YEAR(siječanj!B1659),MONTH(siječanj!B1659)+5,DAY(siječanj!B1659))</f>
        <v>43269</v>
      </c>
      <c r="C1659" s="9">
        <v>17.25</v>
      </c>
      <c r="D1659">
        <v>0.92342738510543576</v>
      </c>
      <c r="E1659" s="6">
        <v>88.836515960406672</v>
      </c>
      <c r="F1659" s="11">
        <v>82.034071635195644</v>
      </c>
      <c r="G1659" s="11">
        <v>77.442756296727808</v>
      </c>
      <c r="H1659" s="11">
        <v>94.947323417834127</v>
      </c>
      <c r="I1659" s="11">
        <v>2.9554457629444206</v>
      </c>
    </row>
    <row r="1660" spans="1:9" x14ac:dyDescent="0.25">
      <c r="A1660" s="13"/>
      <c r="B1660" s="5">
        <f>DATE(YEAR(siječanj!B1660),MONTH(siječanj!B1660)+5,DAY(siječanj!B1660))</f>
        <v>43269</v>
      </c>
      <c r="C1660" s="9">
        <v>17.2604166666667</v>
      </c>
      <c r="D1660">
        <v>0.92342738510543576</v>
      </c>
      <c r="E1660" s="6">
        <v>89.781277670147219</v>
      </c>
      <c r="F1660" s="11">
        <v>82.906490470369093</v>
      </c>
      <c r="G1660" s="11">
        <v>87.40375863099392</v>
      </c>
      <c r="H1660" s="11">
        <v>100.37127169457338</v>
      </c>
      <c r="I1660" s="11">
        <v>3.5121221052773288</v>
      </c>
    </row>
    <row r="1661" spans="1:9" x14ac:dyDescent="0.25">
      <c r="A1661" s="13"/>
      <c r="B1661" s="5">
        <f>DATE(YEAR(siječanj!B1661),MONTH(siječanj!B1661)+5,DAY(siječanj!B1661))</f>
        <v>43269</v>
      </c>
      <c r="C1661" s="9">
        <v>17.2708333333333</v>
      </c>
      <c r="D1661">
        <v>0.92342738510543576</v>
      </c>
      <c r="E1661" s="6">
        <v>92.93805511074163</v>
      </c>
      <c r="F1661" s="11">
        <v>85.821545207697028</v>
      </c>
      <c r="G1661" s="11">
        <v>93.80716055578182</v>
      </c>
      <c r="H1661" s="11">
        <v>109.16235151788788</v>
      </c>
      <c r="I1661" s="11">
        <v>3.3708119568389749</v>
      </c>
    </row>
    <row r="1662" spans="1:9" x14ac:dyDescent="0.25">
      <c r="A1662" s="13"/>
      <c r="B1662" s="5">
        <f>DATE(YEAR(siječanj!B1662),MONTH(siječanj!B1662)+5,DAY(siječanj!B1662))</f>
        <v>43269</v>
      </c>
      <c r="C1662" s="9">
        <v>17.28125</v>
      </c>
      <c r="D1662">
        <v>0.92342738510543576</v>
      </c>
      <c r="E1662" s="6">
        <v>93.738585758420797</v>
      </c>
      <c r="F1662" s="11">
        <v>86.56077713038016</v>
      </c>
      <c r="G1662" s="11">
        <v>102.58037841554018</v>
      </c>
      <c r="H1662" s="11">
        <v>119.98176261764165</v>
      </c>
      <c r="I1662" s="11">
        <v>3.4918375097829859</v>
      </c>
    </row>
    <row r="1663" spans="1:9" x14ac:dyDescent="0.25">
      <c r="A1663" s="13"/>
      <c r="B1663" s="5">
        <f>DATE(YEAR(siječanj!B1663),MONTH(siječanj!B1663)+5,DAY(siječanj!B1663))</f>
        <v>43269</v>
      </c>
      <c r="C1663" s="9">
        <v>17.2916666666667</v>
      </c>
      <c r="D1663">
        <v>0.92342738510543576</v>
      </c>
      <c r="E1663" s="6">
        <v>93.497041849910701</v>
      </c>
      <c r="F1663" s="11">
        <v>86.337728870556532</v>
      </c>
      <c r="G1663" s="11">
        <v>111.38241357260669</v>
      </c>
      <c r="H1663" s="11">
        <v>129.04072692066541</v>
      </c>
      <c r="I1663" s="11">
        <v>3.1193965760441782</v>
      </c>
    </row>
    <row r="1664" spans="1:9" x14ac:dyDescent="0.25">
      <c r="A1664" s="13"/>
      <c r="B1664" s="5">
        <f>DATE(YEAR(siječanj!B1664),MONTH(siječanj!B1664)+5,DAY(siječanj!B1664))</f>
        <v>43269</v>
      </c>
      <c r="C1664" s="9">
        <v>17.3020833333333</v>
      </c>
      <c r="D1664">
        <v>0.92342738510543576</v>
      </c>
      <c r="E1664" s="6">
        <v>93.112236903330199</v>
      </c>
      <c r="F1664" s="11">
        <v>85.982389444960063</v>
      </c>
      <c r="G1664" s="11">
        <v>125.41547718685062</v>
      </c>
      <c r="H1664" s="11">
        <v>139.80311493445785</v>
      </c>
      <c r="I1664" s="11">
        <v>2.7931989998704156</v>
      </c>
    </row>
    <row r="1665" spans="1:9" x14ac:dyDescent="0.25">
      <c r="A1665" s="13"/>
      <c r="B1665" s="5">
        <f>DATE(YEAR(siječanj!B1665),MONTH(siječanj!B1665)+5,DAY(siječanj!B1665))</f>
        <v>43269</v>
      </c>
      <c r="C1665" s="9">
        <v>17.3125</v>
      </c>
      <c r="D1665">
        <v>0.92342738510543576</v>
      </c>
      <c r="E1665" s="6">
        <v>94.003223775934899</v>
      </c>
      <c r="F1665" s="11">
        <v>86.805151122892696</v>
      </c>
      <c r="G1665" s="11">
        <v>135.12427895568845</v>
      </c>
      <c r="H1665" s="11">
        <v>149.14143496232896</v>
      </c>
      <c r="I1665" s="11">
        <v>2.3033246186409424</v>
      </c>
    </row>
    <row r="1666" spans="1:9" x14ac:dyDescent="0.25">
      <c r="A1666" s="13"/>
      <c r="B1666" s="5">
        <f>DATE(YEAR(siječanj!B1666),MONTH(siječanj!B1666)+5,DAY(siječanj!B1666))</f>
        <v>43269</v>
      </c>
      <c r="C1666" s="9">
        <v>17.3229166666667</v>
      </c>
      <c r="D1666">
        <v>0.92342738510543576</v>
      </c>
      <c r="E1666" s="6">
        <v>95.702157318080268</v>
      </c>
      <c r="F1666" s="11">
        <v>88.373992881183909</v>
      </c>
      <c r="G1666" s="11">
        <v>144.47285044703659</v>
      </c>
      <c r="H1666" s="11">
        <v>163.64551997669787</v>
      </c>
      <c r="I1666" s="11">
        <v>1.9560594239856519</v>
      </c>
    </row>
    <row r="1667" spans="1:9" x14ac:dyDescent="0.25">
      <c r="A1667" s="13"/>
      <c r="B1667" s="5">
        <f>DATE(YEAR(siječanj!B1667),MONTH(siječanj!B1667)+5,DAY(siječanj!B1667))</f>
        <v>43269</v>
      </c>
      <c r="C1667" s="9">
        <v>17.3333333333333</v>
      </c>
      <c r="D1667">
        <v>0.92342738510543576</v>
      </c>
      <c r="E1667" s="6">
        <v>96.550388746739088</v>
      </c>
      <c r="F1667" s="11">
        <v>89.157273011314572</v>
      </c>
      <c r="G1667" s="11">
        <v>166.25366520244103</v>
      </c>
      <c r="H1667" s="11">
        <v>178.30974485758918</v>
      </c>
      <c r="I1667" s="11">
        <v>1.8159173098372505</v>
      </c>
    </row>
    <row r="1668" spans="1:9" x14ac:dyDescent="0.25">
      <c r="A1668" s="13"/>
      <c r="B1668" s="5">
        <f>DATE(YEAR(siječanj!B1668),MONTH(siječanj!B1668)+5,DAY(siječanj!B1668))</f>
        <v>43269</v>
      </c>
      <c r="C1668" s="9">
        <v>17.34375</v>
      </c>
      <c r="D1668">
        <v>0.92342738510543576</v>
      </c>
      <c r="E1668" s="6">
        <v>98.252385104921416</v>
      </c>
      <c r="F1668" s="11">
        <v>90.728943057809843</v>
      </c>
      <c r="G1668" s="11">
        <v>189.94905651675649</v>
      </c>
      <c r="H1668" s="11">
        <v>190.3601273259269</v>
      </c>
      <c r="I1668" s="11">
        <v>1.757469593989176</v>
      </c>
    </row>
    <row r="1669" spans="1:9" x14ac:dyDescent="0.25">
      <c r="A1669" s="13"/>
      <c r="B1669" s="5">
        <f>DATE(YEAR(siječanj!B1669),MONTH(siječanj!B1669)+5,DAY(siječanj!B1669))</f>
        <v>43269</v>
      </c>
      <c r="C1669" s="9">
        <v>17.3541666666667</v>
      </c>
      <c r="D1669">
        <v>0.92342738510543576</v>
      </c>
      <c r="E1669" s="6">
        <v>99.007057818834852</v>
      </c>
      <c r="F1669" s="11">
        <v>91.425828508629351</v>
      </c>
      <c r="G1669" s="11">
        <v>187.84157320127972</v>
      </c>
      <c r="H1669" s="11">
        <v>195.02861102607454</v>
      </c>
      <c r="I1669" s="11">
        <v>1.8615216486426391</v>
      </c>
    </row>
    <row r="1670" spans="1:9" x14ac:dyDescent="0.25">
      <c r="A1670" s="13"/>
      <c r="B1670" s="5">
        <f>DATE(YEAR(siječanj!B1670),MONTH(siječanj!B1670)+5,DAY(siječanj!B1670))</f>
        <v>43269</v>
      </c>
      <c r="C1670" s="9">
        <v>17.3645833333333</v>
      </c>
      <c r="D1670">
        <v>0.92342738510543576</v>
      </c>
      <c r="E1670" s="6">
        <v>100.69658768259733</v>
      </c>
      <c r="F1670" s="11">
        <v>92.985986652781079</v>
      </c>
      <c r="G1670" s="11">
        <v>189.18494215548262</v>
      </c>
      <c r="H1670" s="11">
        <v>201.57448159541528</v>
      </c>
      <c r="I1670" s="11">
        <v>2.0599944752042485</v>
      </c>
    </row>
    <row r="1671" spans="1:9" x14ac:dyDescent="0.25">
      <c r="A1671" s="13"/>
      <c r="B1671" s="5">
        <f>DATE(YEAR(siječanj!B1671),MONTH(siječanj!B1671)+5,DAY(siječanj!B1671))</f>
        <v>43269</v>
      </c>
      <c r="C1671" s="9">
        <v>17.375</v>
      </c>
      <c r="D1671">
        <v>0.92342738510543576</v>
      </c>
      <c r="E1671" s="6">
        <v>102.24476977646792</v>
      </c>
      <c r="F1671" s="11">
        <v>94.415620395391059</v>
      </c>
      <c r="G1671" s="11">
        <v>191.99509667803957</v>
      </c>
      <c r="H1671" s="11">
        <v>207.71298248174369</v>
      </c>
      <c r="I1671" s="11">
        <v>1.9192053420613271</v>
      </c>
    </row>
    <row r="1672" spans="1:9" x14ac:dyDescent="0.25">
      <c r="A1672" s="13"/>
      <c r="B1672" s="5">
        <f>DATE(YEAR(siječanj!B1672),MONTH(siječanj!B1672)+5,DAY(siječanj!B1672))</f>
        <v>43269</v>
      </c>
      <c r="C1672" s="9">
        <v>17.3854166666667</v>
      </c>
      <c r="D1672">
        <v>0.92342738510543576</v>
      </c>
      <c r="E1672" s="6">
        <v>104.06683090372576</v>
      </c>
      <c r="F1672" s="11">
        <v>96.098161537637026</v>
      </c>
      <c r="G1672" s="11">
        <v>199.28098765602732</v>
      </c>
      <c r="H1672" s="11">
        <v>209.57446694602515</v>
      </c>
      <c r="I1672" s="11">
        <v>1.6665809257729063</v>
      </c>
    </row>
    <row r="1673" spans="1:9" x14ac:dyDescent="0.25">
      <c r="A1673" s="13"/>
      <c r="B1673" s="5">
        <f>DATE(YEAR(siječanj!B1673),MONTH(siječanj!B1673)+5,DAY(siječanj!B1673))</f>
        <v>43269</v>
      </c>
      <c r="C1673" s="9">
        <v>17.3958333333333</v>
      </c>
      <c r="D1673">
        <v>0.92342738510543576</v>
      </c>
      <c r="E1673" s="6">
        <v>104.73693597393496</v>
      </c>
      <c r="F1673" s="11">
        <v>96.716954910366212</v>
      </c>
      <c r="G1673" s="11">
        <v>196.96843269115772</v>
      </c>
      <c r="H1673" s="11">
        <v>212.47146207359435</v>
      </c>
      <c r="I1673" s="11">
        <v>1.6398681415663952</v>
      </c>
    </row>
    <row r="1674" spans="1:9" x14ac:dyDescent="0.25">
      <c r="A1674" s="13"/>
      <c r="B1674" s="5">
        <f>DATE(YEAR(siječanj!B1674),MONTH(siječanj!B1674)+5,DAY(siječanj!B1674))</f>
        <v>43269</v>
      </c>
      <c r="C1674" s="9">
        <v>17.40625</v>
      </c>
      <c r="D1674">
        <v>0.92342738510543576</v>
      </c>
      <c r="E1674" s="6">
        <v>105.45548074932962</v>
      </c>
      <c r="F1674" s="11">
        <v>97.380478833390072</v>
      </c>
      <c r="G1674" s="11">
        <v>194.98587254029789</v>
      </c>
      <c r="H1674" s="11">
        <v>211.05806660020707</v>
      </c>
      <c r="I1674" s="11">
        <v>1.759456652323196</v>
      </c>
    </row>
    <row r="1675" spans="1:9" x14ac:dyDescent="0.25">
      <c r="A1675" s="13"/>
      <c r="B1675" s="5">
        <f>DATE(YEAR(siječanj!B1675),MONTH(siječanj!B1675)+5,DAY(siječanj!B1675))</f>
        <v>43269</v>
      </c>
      <c r="C1675" s="9">
        <v>17.4166666666667</v>
      </c>
      <c r="D1675">
        <v>0.92342738510543576</v>
      </c>
      <c r="E1675" s="6">
        <v>106.61301196471497</v>
      </c>
      <c r="F1675" s="11">
        <v>98.44937485679128</v>
      </c>
      <c r="G1675" s="11">
        <v>203.16961938623572</v>
      </c>
      <c r="H1675" s="11">
        <v>211.7457753723281</v>
      </c>
      <c r="I1675" s="11">
        <v>1.7204405069272302</v>
      </c>
    </row>
    <row r="1676" spans="1:9" x14ac:dyDescent="0.25">
      <c r="A1676" s="13"/>
      <c r="B1676" s="5">
        <f>DATE(YEAR(siječanj!B1676),MONTH(siječanj!B1676)+5,DAY(siječanj!B1676))</f>
        <v>43269</v>
      </c>
      <c r="C1676" s="9">
        <v>17.4270833333333</v>
      </c>
      <c r="D1676">
        <v>0.92342738510543576</v>
      </c>
      <c r="E1676" s="6">
        <v>107.03923634060349</v>
      </c>
      <c r="F1676" s="11">
        <v>98.842962117686213</v>
      </c>
      <c r="G1676" s="11">
        <v>198.97651983310857</v>
      </c>
      <c r="H1676" s="11">
        <v>207.94464704678305</v>
      </c>
      <c r="I1676" s="11">
        <v>1.9847582664968253</v>
      </c>
    </row>
    <row r="1677" spans="1:9" x14ac:dyDescent="0.25">
      <c r="A1677" s="13"/>
      <c r="B1677" s="5">
        <f>DATE(YEAR(siječanj!B1677),MONTH(siječanj!B1677)+5,DAY(siječanj!B1677))</f>
        <v>43269</v>
      </c>
      <c r="C1677" s="9">
        <v>17.4375</v>
      </c>
      <c r="D1677">
        <v>0.92342738510543576</v>
      </c>
      <c r="E1677" s="6">
        <v>109.05613144811876</v>
      </c>
      <c r="F1677" s="11">
        <v>100.70541829285099</v>
      </c>
      <c r="G1677" s="11">
        <v>195.76469485158503</v>
      </c>
      <c r="H1677" s="11">
        <v>209.02008631281188</v>
      </c>
      <c r="I1677" s="11">
        <v>2.0276835266525715</v>
      </c>
    </row>
    <row r="1678" spans="1:9" x14ac:dyDescent="0.25">
      <c r="A1678" s="13"/>
      <c r="B1678" s="5">
        <f>DATE(YEAR(siječanj!B1678),MONTH(siječanj!B1678)+5,DAY(siječanj!B1678))</f>
        <v>43269</v>
      </c>
      <c r="C1678" s="9">
        <v>17.4479166666667</v>
      </c>
      <c r="D1678">
        <v>0.92342738510543576</v>
      </c>
      <c r="E1678" s="6">
        <v>109.95053919265077</v>
      </c>
      <c r="F1678" s="11">
        <v>101.53133889760223</v>
      </c>
      <c r="G1678" s="11">
        <v>193.26374876407891</v>
      </c>
      <c r="H1678" s="11">
        <v>207.16453414395173</v>
      </c>
      <c r="I1678" s="11">
        <v>1.9591225139087032</v>
      </c>
    </row>
    <row r="1679" spans="1:9" x14ac:dyDescent="0.25">
      <c r="A1679" s="13"/>
      <c r="B1679" s="5">
        <f>DATE(YEAR(siječanj!B1679),MONTH(siječanj!B1679)+5,DAY(siječanj!B1679))</f>
        <v>43269</v>
      </c>
      <c r="C1679" s="9">
        <v>17.4583333333333</v>
      </c>
      <c r="D1679">
        <v>0.92342738510543576</v>
      </c>
      <c r="E1679" s="6">
        <v>111.16874550785624</v>
      </c>
      <c r="F1679" s="11">
        <v>102.65626396977135</v>
      </c>
      <c r="G1679" s="11">
        <v>197.84367423225049</v>
      </c>
      <c r="H1679" s="11">
        <v>210.47011912896363</v>
      </c>
      <c r="I1679" s="11">
        <v>1.8070950508424228</v>
      </c>
    </row>
    <row r="1680" spans="1:9" x14ac:dyDescent="0.25">
      <c r="A1680" s="13"/>
      <c r="B1680" s="5">
        <f>DATE(YEAR(siječanj!B1680),MONTH(siječanj!B1680)+5,DAY(siječanj!B1680))</f>
        <v>43269</v>
      </c>
      <c r="C1680" s="9">
        <v>17.46875</v>
      </c>
      <c r="D1680">
        <v>0.92342738510543576</v>
      </c>
      <c r="E1680" s="6">
        <v>112.78231991432926</v>
      </c>
      <c r="F1680" s="11">
        <v>104.14628276461379</v>
      </c>
      <c r="G1680" s="11">
        <v>205.69482294497379</v>
      </c>
      <c r="H1680" s="11">
        <v>208.0525040444569</v>
      </c>
      <c r="I1680" s="11">
        <v>1.9917064704750691</v>
      </c>
    </row>
    <row r="1681" spans="1:9" x14ac:dyDescent="0.25">
      <c r="A1681" s="13"/>
      <c r="B1681" s="5">
        <f>DATE(YEAR(siječanj!B1681),MONTH(siječanj!B1681)+5,DAY(siječanj!B1681))</f>
        <v>43269</v>
      </c>
      <c r="C1681" s="9">
        <v>17.4791666666667</v>
      </c>
      <c r="D1681">
        <v>0.92342738510543576</v>
      </c>
      <c r="E1681" s="6">
        <v>112.9860755365078</v>
      </c>
      <c r="F1681" s="11">
        <v>104.33443628600264</v>
      </c>
      <c r="G1681" s="11">
        <v>189.74837595978767</v>
      </c>
      <c r="H1681" s="11">
        <v>205.85228069513957</v>
      </c>
      <c r="I1681" s="11">
        <v>2.1231803301497489</v>
      </c>
    </row>
    <row r="1682" spans="1:9" x14ac:dyDescent="0.25">
      <c r="A1682" s="13"/>
      <c r="B1682" s="5">
        <f>DATE(YEAR(siječanj!B1682),MONTH(siječanj!B1682)+5,DAY(siječanj!B1682))</f>
        <v>43269</v>
      </c>
      <c r="C1682" s="9">
        <v>17.4895833333333</v>
      </c>
      <c r="D1682">
        <v>0.92342738510543576</v>
      </c>
      <c r="E1682" s="6">
        <v>112.22443511447919</v>
      </c>
      <c r="F1682" s="11">
        <v>103.63111666269816</v>
      </c>
      <c r="G1682" s="11">
        <v>189.6391450248216</v>
      </c>
      <c r="H1682" s="11">
        <v>199.39472426392837</v>
      </c>
      <c r="I1682" s="11">
        <v>1.8807362127240974</v>
      </c>
    </row>
    <row r="1683" spans="1:9" x14ac:dyDescent="0.25">
      <c r="A1683" s="13"/>
      <c r="B1683" s="5">
        <f>DATE(YEAR(siječanj!B1683),MONTH(siječanj!B1683)+5,DAY(siječanj!B1683))</f>
        <v>43269</v>
      </c>
      <c r="C1683" s="9">
        <v>17.5</v>
      </c>
      <c r="D1683">
        <v>0.92342738510543576</v>
      </c>
      <c r="E1683" s="6">
        <v>111.49010612457283</v>
      </c>
      <c r="F1683" s="11">
        <v>102.95301716374182</v>
      </c>
      <c r="G1683" s="11">
        <v>184.45275063610839</v>
      </c>
      <c r="H1683" s="11">
        <v>197.31666686571998</v>
      </c>
      <c r="I1683" s="11">
        <v>1.965405698363986</v>
      </c>
    </row>
    <row r="1684" spans="1:9" x14ac:dyDescent="0.25">
      <c r="A1684" s="13"/>
      <c r="B1684" s="5">
        <f>DATE(YEAR(siječanj!B1684),MONTH(siječanj!B1684)+5,DAY(siječanj!B1684))</f>
        <v>43269</v>
      </c>
      <c r="C1684" s="9">
        <v>17.5104166666667</v>
      </c>
      <c r="D1684">
        <v>0.92342738510543576</v>
      </c>
      <c r="E1684" s="6">
        <v>110.9198391370915</v>
      </c>
      <c r="F1684" s="11">
        <v>102.42641701067998</v>
      </c>
      <c r="G1684" s="11">
        <v>183.48814052138951</v>
      </c>
      <c r="H1684" s="11">
        <v>198.33542421298017</v>
      </c>
      <c r="I1684" s="11">
        <v>1.9941545423430511</v>
      </c>
    </row>
    <row r="1685" spans="1:9" x14ac:dyDescent="0.25">
      <c r="A1685" s="13"/>
      <c r="B1685" s="5">
        <f>DATE(YEAR(siječanj!B1685),MONTH(siječanj!B1685)+5,DAY(siječanj!B1685))</f>
        <v>43269</v>
      </c>
      <c r="C1685" s="9">
        <v>17.5208333333333</v>
      </c>
      <c r="D1685">
        <v>0.92342738510543576</v>
      </c>
      <c r="E1685" s="6">
        <v>111.70663174561011</v>
      </c>
      <c r="F1685" s="11">
        <v>103.15296285178461</v>
      </c>
      <c r="G1685" s="11">
        <v>182.93137973128057</v>
      </c>
      <c r="H1685" s="11">
        <v>198.0477199262408</v>
      </c>
      <c r="I1685" s="11">
        <v>2.1685246613221003</v>
      </c>
    </row>
    <row r="1686" spans="1:9" x14ac:dyDescent="0.25">
      <c r="A1686" s="13"/>
      <c r="B1686" s="5">
        <f>DATE(YEAR(siječanj!B1686),MONTH(siječanj!B1686)+5,DAY(siječanj!B1686))</f>
        <v>43269</v>
      </c>
      <c r="C1686" s="9">
        <v>17.53125</v>
      </c>
      <c r="D1686">
        <v>0.92342738510543576</v>
      </c>
      <c r="E1686" s="6">
        <v>112.05036936770549</v>
      </c>
      <c r="F1686" s="11">
        <v>103.4703795853185</v>
      </c>
      <c r="G1686" s="11">
        <v>183.56618787044926</v>
      </c>
      <c r="H1686" s="11">
        <v>198.74834488690436</v>
      </c>
      <c r="I1686" s="11">
        <v>2.5155428487260054</v>
      </c>
    </row>
    <row r="1687" spans="1:9" x14ac:dyDescent="0.25">
      <c r="A1687" s="13"/>
      <c r="B1687" s="5">
        <f>DATE(YEAR(siječanj!B1687),MONTH(siječanj!B1687)+5,DAY(siječanj!B1687))</f>
        <v>43269</v>
      </c>
      <c r="C1687" s="9">
        <v>17.5416666666667</v>
      </c>
      <c r="D1687">
        <v>0.92342738510543576</v>
      </c>
      <c r="E1687" s="6">
        <v>111.07147630256868</v>
      </c>
      <c r="F1687" s="11">
        <v>102.56644292188138</v>
      </c>
      <c r="G1687" s="11">
        <v>186.07490374089053</v>
      </c>
      <c r="H1687" s="11">
        <v>196.86852971004564</v>
      </c>
      <c r="I1687" s="11">
        <v>2.2096738693383302</v>
      </c>
    </row>
    <row r="1688" spans="1:9" x14ac:dyDescent="0.25">
      <c r="A1688" s="13"/>
      <c r="B1688" s="5">
        <f>DATE(YEAR(siječanj!B1688),MONTH(siječanj!B1688)+5,DAY(siječanj!B1688))</f>
        <v>43269</v>
      </c>
      <c r="C1688" s="9">
        <v>17.5520833333333</v>
      </c>
      <c r="D1688">
        <v>0.92342738510543576</v>
      </c>
      <c r="E1688" s="6">
        <v>110.64461119508694</v>
      </c>
      <c r="F1688" s="11">
        <v>102.17226399188675</v>
      </c>
      <c r="G1688" s="11">
        <v>186.98172659721257</v>
      </c>
      <c r="H1688" s="11">
        <v>188.7371749215873</v>
      </c>
      <c r="I1688" s="11">
        <v>2.1313605702968466</v>
      </c>
    </row>
    <row r="1689" spans="1:9" x14ac:dyDescent="0.25">
      <c r="A1689" s="13"/>
      <c r="B1689" s="5">
        <f>DATE(YEAR(siječanj!B1689),MONTH(siječanj!B1689)+5,DAY(siječanj!B1689))</f>
        <v>43269</v>
      </c>
      <c r="C1689" s="9">
        <v>17.5625</v>
      </c>
      <c r="D1689">
        <v>0.92342738510543576</v>
      </c>
      <c r="E1689" s="6">
        <v>110.61193785121088</v>
      </c>
      <c r="F1689" s="11">
        <v>102.14209253138864</v>
      </c>
      <c r="G1689" s="11">
        <v>185.49638032712087</v>
      </c>
      <c r="H1689" s="11">
        <v>184.62039870935476</v>
      </c>
      <c r="I1689" s="11">
        <v>2.1343216572253985</v>
      </c>
    </row>
    <row r="1690" spans="1:9" x14ac:dyDescent="0.25">
      <c r="A1690" s="13"/>
      <c r="B1690" s="5">
        <f>DATE(YEAR(siječanj!B1690),MONTH(siječanj!B1690)+5,DAY(siječanj!B1690))</f>
        <v>43269</v>
      </c>
      <c r="C1690" s="9">
        <v>17.5729166666667</v>
      </c>
      <c r="D1690">
        <v>0.92342738510543576</v>
      </c>
      <c r="E1690" s="6">
        <v>111.57773261693576</v>
      </c>
      <c r="F1690" s="11">
        <v>103.03393386645048</v>
      </c>
      <c r="G1690" s="11">
        <v>185.20911530178662</v>
      </c>
      <c r="H1690" s="11">
        <v>186.4443708373658</v>
      </c>
      <c r="I1690" s="11">
        <v>1.9982576627982518</v>
      </c>
    </row>
    <row r="1691" spans="1:9" x14ac:dyDescent="0.25">
      <c r="A1691" s="13"/>
      <c r="B1691" s="5">
        <f>DATE(YEAR(siječanj!B1691),MONTH(siječanj!B1691)+5,DAY(siječanj!B1691))</f>
        <v>43269</v>
      </c>
      <c r="C1691" s="9">
        <v>17.5833333333333</v>
      </c>
      <c r="D1691">
        <v>0.92342738510543576</v>
      </c>
      <c r="E1691" s="6">
        <v>111.82385487998813</v>
      </c>
      <c r="F1691" s="11">
        <v>103.26120990423716</v>
      </c>
      <c r="G1691" s="11">
        <v>184.93518425244091</v>
      </c>
      <c r="H1691" s="11">
        <v>184.60356511869369</v>
      </c>
      <c r="I1691" s="11">
        <v>2.0463300740587789</v>
      </c>
    </row>
    <row r="1692" spans="1:9" x14ac:dyDescent="0.25">
      <c r="A1692" s="13"/>
      <c r="B1692" s="5">
        <f>DATE(YEAR(siječanj!B1692),MONTH(siječanj!B1692)+5,DAY(siječanj!B1692))</f>
        <v>43269</v>
      </c>
      <c r="C1692" s="9">
        <v>17.59375</v>
      </c>
      <c r="D1692">
        <v>0.92342738510543576</v>
      </c>
      <c r="E1692" s="6">
        <v>113.14301708675362</v>
      </c>
      <c r="F1692" s="11">
        <v>104.47936041136053</v>
      </c>
      <c r="G1692" s="11">
        <v>185.32479829021386</v>
      </c>
      <c r="H1692" s="11">
        <v>180.11178595570701</v>
      </c>
      <c r="I1692" s="11">
        <v>2.3169850196689805</v>
      </c>
    </row>
    <row r="1693" spans="1:9" x14ac:dyDescent="0.25">
      <c r="A1693" s="13"/>
      <c r="B1693" s="5">
        <f>DATE(YEAR(siječanj!B1693),MONTH(siječanj!B1693)+5,DAY(siječanj!B1693))</f>
        <v>43269</v>
      </c>
      <c r="C1693" s="9">
        <v>17.6041666666667</v>
      </c>
      <c r="D1693">
        <v>0.92342738510543576</v>
      </c>
      <c r="E1693" s="6">
        <v>114.147042501489</v>
      </c>
      <c r="F1693" s="11">
        <v>105.40650497466902</v>
      </c>
      <c r="G1693" s="11">
        <v>182.21814258360081</v>
      </c>
      <c r="H1693" s="11">
        <v>175.11691763663097</v>
      </c>
      <c r="I1693" s="11">
        <v>2.4565411166136895</v>
      </c>
    </row>
    <row r="1694" spans="1:9" x14ac:dyDescent="0.25">
      <c r="A1694" s="13"/>
      <c r="B1694" s="5">
        <f>DATE(YEAR(siječanj!B1694),MONTH(siječanj!B1694)+5,DAY(siječanj!B1694))</f>
        <v>43269</v>
      </c>
      <c r="C1694" s="9">
        <v>17.6145833333333</v>
      </c>
      <c r="D1694">
        <v>0.92342738510543576</v>
      </c>
      <c r="E1694" s="6">
        <v>114.52325410670159</v>
      </c>
      <c r="F1694" s="11">
        <v>105.75390907351681</v>
      </c>
      <c r="G1694" s="11">
        <v>180.45298369114525</v>
      </c>
      <c r="H1694" s="11">
        <v>171.10929084367291</v>
      </c>
      <c r="I1694" s="11">
        <v>2.2770368469115114</v>
      </c>
    </row>
    <row r="1695" spans="1:9" x14ac:dyDescent="0.25">
      <c r="A1695" s="13"/>
      <c r="B1695" s="5">
        <f>DATE(YEAR(siječanj!B1695),MONTH(siječanj!B1695)+5,DAY(siječanj!B1695))</f>
        <v>43269</v>
      </c>
      <c r="C1695" s="9">
        <v>17.625</v>
      </c>
      <c r="D1695">
        <v>0.92342738510543576</v>
      </c>
      <c r="E1695" s="6">
        <v>114.796109556491</v>
      </c>
      <c r="F1695" s="11">
        <v>106.00587126802762</v>
      </c>
      <c r="G1695" s="11">
        <v>179.5844191817165</v>
      </c>
      <c r="H1695" s="11">
        <v>169.58477520875687</v>
      </c>
      <c r="I1695" s="11">
        <v>2.4623842881515245</v>
      </c>
    </row>
    <row r="1696" spans="1:9" x14ac:dyDescent="0.25">
      <c r="A1696" s="13"/>
      <c r="B1696" s="5">
        <f>DATE(YEAR(siječanj!B1696),MONTH(siječanj!B1696)+5,DAY(siječanj!B1696))</f>
        <v>43269</v>
      </c>
      <c r="C1696" s="9">
        <v>17.6354166666667</v>
      </c>
      <c r="D1696">
        <v>0.92342738510543576</v>
      </c>
      <c r="E1696" s="6">
        <v>115.16958962175352</v>
      </c>
      <c r="F1696" s="11">
        <v>106.35075298808198</v>
      </c>
      <c r="G1696" s="11">
        <v>179.44278736806785</v>
      </c>
      <c r="H1696" s="11">
        <v>164.75343835947189</v>
      </c>
      <c r="I1696" s="11">
        <v>2.4054656171915814</v>
      </c>
    </row>
    <row r="1697" spans="1:9" x14ac:dyDescent="0.25">
      <c r="A1697" s="13"/>
      <c r="B1697" s="5">
        <f>DATE(YEAR(siječanj!B1697),MONTH(siječanj!B1697)+5,DAY(siječanj!B1697))</f>
        <v>43269</v>
      </c>
      <c r="C1697" s="9">
        <v>17.6458333333333</v>
      </c>
      <c r="D1697">
        <v>0.92342738510543576</v>
      </c>
      <c r="E1697" s="6">
        <v>115.88623005557079</v>
      </c>
      <c r="F1697" s="11">
        <v>107.0125183899427</v>
      </c>
      <c r="G1697" s="11">
        <v>177.40439244821474</v>
      </c>
      <c r="H1697" s="11">
        <v>164.32577926282298</v>
      </c>
      <c r="I1697" s="11">
        <v>2.4134188506744501</v>
      </c>
    </row>
    <row r="1698" spans="1:9" x14ac:dyDescent="0.25">
      <c r="A1698" s="13"/>
      <c r="B1698" s="5">
        <f>DATE(YEAR(siječanj!B1698),MONTH(siječanj!B1698)+5,DAY(siječanj!B1698))</f>
        <v>43269</v>
      </c>
      <c r="C1698" s="9">
        <v>17.65625</v>
      </c>
      <c r="D1698">
        <v>0.92342738510543576</v>
      </c>
      <c r="E1698" s="6">
        <v>115.79002807504224</v>
      </c>
      <c r="F1698" s="11">
        <v>106.92368284662125</v>
      </c>
      <c r="G1698" s="11">
        <v>175.99038837324341</v>
      </c>
      <c r="H1698" s="11">
        <v>160.65300204890391</v>
      </c>
      <c r="I1698" s="11">
        <v>2.1551112675454478</v>
      </c>
    </row>
    <row r="1699" spans="1:9" x14ac:dyDescent="0.25">
      <c r="A1699" s="13"/>
      <c r="B1699" s="5">
        <f>DATE(YEAR(siječanj!B1699),MONTH(siječanj!B1699)+5,DAY(siječanj!B1699))</f>
        <v>43269</v>
      </c>
      <c r="C1699" s="9">
        <v>17.6666666666667</v>
      </c>
      <c r="D1699">
        <v>0.92342738510543576</v>
      </c>
      <c r="E1699" s="6">
        <v>115.01640319505559</v>
      </c>
      <c r="F1699" s="11">
        <v>106.20929644664267</v>
      </c>
      <c r="G1699" s="11">
        <v>176.30909008496221</v>
      </c>
      <c r="H1699" s="11">
        <v>162.46142096665943</v>
      </c>
      <c r="I1699" s="11">
        <v>2.0691147429477112</v>
      </c>
    </row>
    <row r="1700" spans="1:9" x14ac:dyDescent="0.25">
      <c r="A1700" s="13"/>
      <c r="B1700" s="5">
        <f>DATE(YEAR(siječanj!B1700),MONTH(siječanj!B1700)+5,DAY(siječanj!B1700))</f>
        <v>43269</v>
      </c>
      <c r="C1700" s="9">
        <v>17.6770833333333</v>
      </c>
      <c r="D1700">
        <v>0.92342738510543576</v>
      </c>
      <c r="E1700" s="6">
        <v>113.33404833492371</v>
      </c>
      <c r="F1700" s="11">
        <v>104.65576389733167</v>
      </c>
      <c r="G1700" s="11">
        <v>170.43206082302282</v>
      </c>
      <c r="H1700" s="11">
        <v>163.21330930832519</v>
      </c>
      <c r="I1700" s="11">
        <v>2.1669526151715823</v>
      </c>
    </row>
    <row r="1701" spans="1:9" x14ac:dyDescent="0.25">
      <c r="A1701" s="13"/>
      <c r="B1701" s="5">
        <f>DATE(YEAR(siječanj!B1701),MONTH(siječanj!B1701)+5,DAY(siječanj!B1701))</f>
        <v>43269</v>
      </c>
      <c r="C1701" s="9">
        <v>17.6875</v>
      </c>
      <c r="D1701">
        <v>0.92342738510543576</v>
      </c>
      <c r="E1701" s="6">
        <v>114.07611569617728</v>
      </c>
      <c r="F1701" s="11">
        <v>105.34100922030615</v>
      </c>
      <c r="G1701" s="11">
        <v>165.14119619881521</v>
      </c>
      <c r="H1701" s="11">
        <v>160.78121267992117</v>
      </c>
      <c r="I1701" s="11">
        <v>2.1320275898785228</v>
      </c>
    </row>
    <row r="1702" spans="1:9" x14ac:dyDescent="0.25">
      <c r="A1702" s="13"/>
      <c r="B1702" s="5">
        <f>DATE(YEAR(siječanj!B1702),MONTH(siječanj!B1702)+5,DAY(siječanj!B1702))</f>
        <v>43269</v>
      </c>
      <c r="C1702" s="9">
        <v>17.6979166666667</v>
      </c>
      <c r="D1702">
        <v>0.92342738510543576</v>
      </c>
      <c r="E1702" s="6">
        <v>114.10307799901038</v>
      </c>
      <c r="F1702" s="11">
        <v>105.36590694910774</v>
      </c>
      <c r="G1702" s="11">
        <v>164.13607795517422</v>
      </c>
      <c r="H1702" s="11">
        <v>160.15763531256468</v>
      </c>
      <c r="I1702" s="11">
        <v>2.1046077849160216</v>
      </c>
    </row>
    <row r="1703" spans="1:9" x14ac:dyDescent="0.25">
      <c r="A1703" s="13"/>
      <c r="B1703" s="5">
        <f>DATE(YEAR(siječanj!B1703),MONTH(siječanj!B1703)+5,DAY(siječanj!B1703))</f>
        <v>43269</v>
      </c>
      <c r="C1703" s="9">
        <v>17.7083333333333</v>
      </c>
      <c r="D1703">
        <v>0.92342738510543576</v>
      </c>
      <c r="E1703" s="6">
        <v>115.11402252147688</v>
      </c>
      <c r="F1703" s="11">
        <v>106.29944080597564</v>
      </c>
      <c r="G1703" s="11">
        <v>163.01648196347861</v>
      </c>
      <c r="H1703" s="11">
        <v>166.35205550864268</v>
      </c>
      <c r="I1703" s="11">
        <v>1.8559404847965573</v>
      </c>
    </row>
    <row r="1704" spans="1:9" x14ac:dyDescent="0.25">
      <c r="A1704" s="13"/>
      <c r="B1704" s="5">
        <f>DATE(YEAR(siječanj!B1704),MONTH(siječanj!B1704)+5,DAY(siječanj!B1704))</f>
        <v>43269</v>
      </c>
      <c r="C1704" s="9">
        <v>17.71875</v>
      </c>
      <c r="D1704">
        <v>0.92342738510543576</v>
      </c>
      <c r="E1704" s="6">
        <v>115.22730604921671</v>
      </c>
      <c r="F1704" s="11">
        <v>106.40404991777194</v>
      </c>
      <c r="G1704" s="11">
        <v>163.01559410307081</v>
      </c>
      <c r="H1704" s="11">
        <v>176.75193933212887</v>
      </c>
      <c r="I1704" s="11">
        <v>1.8707409192925282</v>
      </c>
    </row>
    <row r="1705" spans="1:9" x14ac:dyDescent="0.25">
      <c r="A1705" s="13"/>
      <c r="B1705" s="5">
        <f>DATE(YEAR(siječanj!B1705),MONTH(siječanj!B1705)+5,DAY(siječanj!B1705))</f>
        <v>43269</v>
      </c>
      <c r="C1705" s="9">
        <v>17.7291666666667</v>
      </c>
      <c r="D1705">
        <v>0.92342738510543576</v>
      </c>
      <c r="E1705" s="6">
        <v>115.79486133363942</v>
      </c>
      <c r="F1705" s="11">
        <v>106.92814600996918</v>
      </c>
      <c r="G1705" s="11">
        <v>163.75467160433845</v>
      </c>
      <c r="H1705" s="11">
        <v>168.12960080232452</v>
      </c>
      <c r="I1705" s="11">
        <v>1.8850693399316001</v>
      </c>
    </row>
    <row r="1706" spans="1:9" x14ac:dyDescent="0.25">
      <c r="A1706" s="13"/>
      <c r="B1706" s="5">
        <f>DATE(YEAR(siječanj!B1706),MONTH(siječanj!B1706)+5,DAY(siječanj!B1706))</f>
        <v>43269</v>
      </c>
      <c r="C1706" s="9">
        <v>17.7395833333333</v>
      </c>
      <c r="D1706">
        <v>0.92342738510543576</v>
      </c>
      <c r="E1706" s="6">
        <v>117.09835338801895</v>
      </c>
      <c r="F1706" s="11">
        <v>108.13182626925058</v>
      </c>
      <c r="G1706" s="11">
        <v>163.2250046178049</v>
      </c>
      <c r="H1706" s="11">
        <v>163.24492145902772</v>
      </c>
      <c r="I1706" s="11">
        <v>1.840346026990465</v>
      </c>
    </row>
    <row r="1707" spans="1:9" x14ac:dyDescent="0.25">
      <c r="A1707" s="13"/>
      <c r="B1707" s="5">
        <f>DATE(YEAR(siječanj!B1707),MONTH(siječanj!B1707)+5,DAY(siječanj!B1707))</f>
        <v>43269</v>
      </c>
      <c r="C1707" s="9">
        <v>17.75</v>
      </c>
      <c r="D1707">
        <v>0.92342738510543576</v>
      </c>
      <c r="E1707" s="6">
        <v>119.89076283942968</v>
      </c>
      <c r="F1707" s="11">
        <v>110.7104136271105</v>
      </c>
      <c r="G1707" s="11">
        <v>161.20905127368908</v>
      </c>
      <c r="H1707" s="11">
        <v>161.78483825875216</v>
      </c>
      <c r="I1707" s="11">
        <v>1.8779991323717007</v>
      </c>
    </row>
    <row r="1708" spans="1:9" x14ac:dyDescent="0.25">
      <c r="A1708" s="13"/>
      <c r="B1708" s="5">
        <f>DATE(YEAR(siječanj!B1708),MONTH(siječanj!B1708)+5,DAY(siječanj!B1708))</f>
        <v>43269</v>
      </c>
      <c r="C1708" s="9">
        <v>17.7604166666667</v>
      </c>
      <c r="D1708">
        <v>0.92342738510543576</v>
      </c>
      <c r="E1708" s="6">
        <v>122.0436517398396</v>
      </c>
      <c r="F1708" s="11">
        <v>112.69845019483856</v>
      </c>
      <c r="G1708" s="11">
        <v>160.67679302035449</v>
      </c>
      <c r="H1708" s="11">
        <v>159.89467166789368</v>
      </c>
      <c r="I1708" s="11">
        <v>2.5439346822243234</v>
      </c>
    </row>
    <row r="1709" spans="1:9" x14ac:dyDescent="0.25">
      <c r="A1709" s="13"/>
      <c r="B1709" s="5">
        <f>DATE(YEAR(siječanj!B1709),MONTH(siječanj!B1709)+5,DAY(siječanj!B1709))</f>
        <v>43269</v>
      </c>
      <c r="C1709" s="9">
        <v>17.7708333333333</v>
      </c>
      <c r="D1709">
        <v>0.92342738510543576</v>
      </c>
      <c r="E1709" s="6">
        <v>123.60199230581202</v>
      </c>
      <c r="F1709" s="11">
        <v>114.13746454877818</v>
      </c>
      <c r="G1709" s="11">
        <v>159.66376036493367</v>
      </c>
      <c r="H1709" s="11">
        <v>158.99319957402088</v>
      </c>
      <c r="I1709" s="11">
        <v>4.5626599458894015</v>
      </c>
    </row>
    <row r="1710" spans="1:9" x14ac:dyDescent="0.25">
      <c r="A1710" s="13"/>
      <c r="B1710" s="5">
        <f>DATE(YEAR(siječanj!B1710),MONTH(siječanj!B1710)+5,DAY(siječanj!B1710))</f>
        <v>43269</v>
      </c>
      <c r="C1710" s="9">
        <v>17.78125</v>
      </c>
      <c r="D1710">
        <v>0.92342738510543576</v>
      </c>
      <c r="E1710" s="6">
        <v>125.85837919541883</v>
      </c>
      <c r="F1710" s="11">
        <v>116.22107399403399</v>
      </c>
      <c r="G1710" s="11">
        <v>159.06617808340576</v>
      </c>
      <c r="H1710" s="11">
        <v>161.98288782098126</v>
      </c>
      <c r="I1710" s="11">
        <v>11.044365229142876</v>
      </c>
    </row>
    <row r="1711" spans="1:9" x14ac:dyDescent="0.25">
      <c r="A1711" s="13"/>
      <c r="B1711" s="5">
        <f>DATE(YEAR(siječanj!B1711),MONTH(siječanj!B1711)+5,DAY(siječanj!B1711))</f>
        <v>43269</v>
      </c>
      <c r="C1711" s="9">
        <v>17.7916666666667</v>
      </c>
      <c r="D1711">
        <v>0.92342738510543576</v>
      </c>
      <c r="E1711" s="6">
        <v>129.11370036157524</v>
      </c>
      <c r="F1711" s="11">
        <v>119.22712670617618</v>
      </c>
      <c r="G1711" s="11">
        <v>157.69195497566508</v>
      </c>
      <c r="H1711" s="11">
        <v>163.40099942909114</v>
      </c>
      <c r="I1711" s="11">
        <v>26.001952338638748</v>
      </c>
    </row>
    <row r="1712" spans="1:9" x14ac:dyDescent="0.25">
      <c r="A1712" s="13"/>
      <c r="B1712" s="5">
        <f>DATE(YEAR(siječanj!B1712),MONTH(siječanj!B1712)+5,DAY(siječanj!B1712))</f>
        <v>43269</v>
      </c>
      <c r="C1712" s="9">
        <v>17.8020833333333</v>
      </c>
      <c r="D1712">
        <v>0.92342738510543576</v>
      </c>
      <c r="E1712" s="6">
        <v>133.18528580584933</v>
      </c>
      <c r="F1712" s="11">
        <v>122.98694020621556</v>
      </c>
      <c r="G1712" s="11">
        <v>154.26793939161468</v>
      </c>
      <c r="H1712" s="11">
        <v>159.08238870565643</v>
      </c>
      <c r="I1712" s="11">
        <v>42.326947591099923</v>
      </c>
    </row>
    <row r="1713" spans="1:9" x14ac:dyDescent="0.25">
      <c r="A1713" s="13"/>
      <c r="B1713" s="5">
        <f>DATE(YEAR(siječanj!B1713),MONTH(siječanj!B1713)+5,DAY(siječanj!B1713))</f>
        <v>43269</v>
      </c>
      <c r="C1713" s="9">
        <v>17.8125</v>
      </c>
      <c r="D1713">
        <v>0.92342738510543576</v>
      </c>
      <c r="E1713" s="6">
        <v>138.05445016835765</v>
      </c>
      <c r="F1713" s="11">
        <v>127.48325992113519</v>
      </c>
      <c r="G1713" s="11">
        <v>153.54526922928559</v>
      </c>
      <c r="H1713" s="11">
        <v>158.02224577105568</v>
      </c>
      <c r="I1713" s="11">
        <v>63.196715264326883</v>
      </c>
    </row>
    <row r="1714" spans="1:9" x14ac:dyDescent="0.25">
      <c r="A1714" s="13"/>
      <c r="B1714" s="5">
        <f>DATE(YEAR(siječanj!B1714),MONTH(siječanj!B1714)+5,DAY(siječanj!B1714))</f>
        <v>43269</v>
      </c>
      <c r="C1714" s="9">
        <v>17.8229166666667</v>
      </c>
      <c r="D1714">
        <v>0.92342738510543576</v>
      </c>
      <c r="E1714" s="6">
        <v>141.66803947958269</v>
      </c>
      <c r="F1714" s="11">
        <v>130.82014724964469</v>
      </c>
      <c r="G1714" s="11">
        <v>150.21752021126031</v>
      </c>
      <c r="H1714" s="11">
        <v>159.02515289191615</v>
      </c>
      <c r="I1714" s="11">
        <v>86.943553399636599</v>
      </c>
    </row>
    <row r="1715" spans="1:9" x14ac:dyDescent="0.25">
      <c r="A1715" s="13"/>
      <c r="B1715" s="5">
        <f>DATE(YEAR(siječanj!B1715),MONTH(siječanj!B1715)+5,DAY(siječanj!B1715))</f>
        <v>43269</v>
      </c>
      <c r="C1715" s="9">
        <v>17.8333333333333</v>
      </c>
      <c r="D1715">
        <v>0.92342738510543576</v>
      </c>
      <c r="E1715" s="6">
        <v>147.64913500329925</v>
      </c>
      <c r="F1715" s="11">
        <v>136.34325464917609</v>
      </c>
      <c r="G1715" s="11">
        <v>144.52513377439871</v>
      </c>
      <c r="H1715" s="11">
        <v>152.32716189194733</v>
      </c>
      <c r="I1715" s="11">
        <v>129.4619186101786</v>
      </c>
    </row>
    <row r="1716" spans="1:9" x14ac:dyDescent="0.25">
      <c r="A1716" s="13"/>
      <c r="B1716" s="5">
        <f>DATE(YEAR(siječanj!B1716),MONTH(siječanj!B1716)+5,DAY(siječanj!B1716))</f>
        <v>43269</v>
      </c>
      <c r="C1716" s="9">
        <v>17.84375</v>
      </c>
      <c r="D1716">
        <v>0.92342738510543576</v>
      </c>
      <c r="E1716" s="6">
        <v>152.00275938625077</v>
      </c>
      <c r="F1716" s="11">
        <v>140.36351062885629</v>
      </c>
      <c r="G1716" s="11">
        <v>125.53124855957184</v>
      </c>
      <c r="H1716" s="11">
        <v>139.01626698986942</v>
      </c>
      <c r="I1716" s="11">
        <v>197.65533456251765</v>
      </c>
    </row>
    <row r="1717" spans="1:9" x14ac:dyDescent="0.25">
      <c r="A1717" s="13"/>
      <c r="B1717" s="5">
        <f>DATE(YEAR(siječanj!B1717),MONTH(siječanj!B1717)+5,DAY(siječanj!B1717))</f>
        <v>43269</v>
      </c>
      <c r="C1717" s="9">
        <v>17.8541666666667</v>
      </c>
      <c r="D1717">
        <v>0.92342738510543576</v>
      </c>
      <c r="E1717" s="6">
        <v>155.6049226480115</v>
      </c>
      <c r="F1717" s="11">
        <v>143.68984683038684</v>
      </c>
      <c r="G1717" s="11">
        <v>118.40143219236406</v>
      </c>
      <c r="H1717" s="11">
        <v>130.60294353724078</v>
      </c>
      <c r="I1717" s="11">
        <v>228.76419082440211</v>
      </c>
    </row>
    <row r="1718" spans="1:9" x14ac:dyDescent="0.25">
      <c r="A1718" s="13"/>
      <c r="B1718" s="5">
        <f>DATE(YEAR(siječanj!B1718),MONTH(siječanj!B1718)+5,DAY(siječanj!B1718))</f>
        <v>43269</v>
      </c>
      <c r="C1718" s="9">
        <v>17.8645833333333</v>
      </c>
      <c r="D1718">
        <v>0.92342738510543576</v>
      </c>
      <c r="E1718" s="6">
        <v>156.3492077737271</v>
      </c>
      <c r="F1718" s="11">
        <v>144.3771400977993</v>
      </c>
      <c r="G1718" s="11">
        <v>116.50172829965057</v>
      </c>
      <c r="H1718" s="11">
        <v>128.19236853809872</v>
      </c>
      <c r="I1718" s="11">
        <v>229.69209506486277</v>
      </c>
    </row>
    <row r="1719" spans="1:9" x14ac:dyDescent="0.25">
      <c r="A1719" s="13"/>
      <c r="B1719" s="5">
        <f>DATE(YEAR(siječanj!B1719),MONTH(siječanj!B1719)+5,DAY(siječanj!B1719))</f>
        <v>43269</v>
      </c>
      <c r="C1719" s="9">
        <v>17.875</v>
      </c>
      <c r="D1719">
        <v>0.92342738510543576</v>
      </c>
      <c r="E1719" s="6">
        <v>156.15036872508975</v>
      </c>
      <c r="F1719" s="11">
        <v>144.19352667505925</v>
      </c>
      <c r="G1719" s="11">
        <v>113.25711676252517</v>
      </c>
      <c r="H1719" s="11">
        <v>123.26988385611891</v>
      </c>
      <c r="I1719" s="11">
        <v>231.05040194064242</v>
      </c>
    </row>
    <row r="1720" spans="1:9" x14ac:dyDescent="0.25">
      <c r="A1720" s="13"/>
      <c r="B1720" s="5">
        <f>DATE(YEAR(siječanj!B1720),MONTH(siječanj!B1720)+5,DAY(siječanj!B1720))</f>
        <v>43269</v>
      </c>
      <c r="C1720" s="9">
        <v>17.8854166666667</v>
      </c>
      <c r="D1720">
        <v>0.92342738510543576</v>
      </c>
      <c r="E1720" s="6">
        <v>160.38316561049021</v>
      </c>
      <c r="F1720" s="11">
        <v>148.10220723462703</v>
      </c>
      <c r="G1720" s="11">
        <v>110.44117708617986</v>
      </c>
      <c r="H1720" s="11">
        <v>109.66805762703184</v>
      </c>
      <c r="I1720" s="11">
        <v>238.13237284587814</v>
      </c>
    </row>
    <row r="1721" spans="1:9" x14ac:dyDescent="0.25">
      <c r="A1721" s="13"/>
      <c r="B1721" s="5">
        <f>DATE(YEAR(siječanj!B1721),MONTH(siječanj!B1721)+5,DAY(siječanj!B1721))</f>
        <v>43269</v>
      </c>
      <c r="C1721" s="9">
        <v>17.8958333333333</v>
      </c>
      <c r="D1721">
        <v>0.92342738510543576</v>
      </c>
      <c r="E1721" s="6">
        <v>163.22945900193966</v>
      </c>
      <c r="F1721" s="11">
        <v>150.73055249833607</v>
      </c>
      <c r="G1721" s="11">
        <v>107.85098696655281</v>
      </c>
      <c r="H1721" s="11">
        <v>101.32790851664016</v>
      </c>
      <c r="I1721" s="11">
        <v>243.78719485434081</v>
      </c>
    </row>
    <row r="1722" spans="1:9" x14ac:dyDescent="0.25">
      <c r="A1722" s="13"/>
      <c r="B1722" s="5">
        <f>DATE(YEAR(siječanj!B1722),MONTH(siječanj!B1722)+5,DAY(siječanj!B1722))</f>
        <v>43269</v>
      </c>
      <c r="C1722" s="9">
        <v>17.90625</v>
      </c>
      <c r="D1722">
        <v>0.92342738510543576</v>
      </c>
      <c r="E1722" s="6">
        <v>161.34333364196067</v>
      </c>
      <c r="F1722" s="11">
        <v>148.98885268918963</v>
      </c>
      <c r="G1722" s="11">
        <v>104.51030973679775</v>
      </c>
      <c r="H1722" s="11">
        <v>103.58262630096111</v>
      </c>
      <c r="I1722" s="11">
        <v>244.52783559731185</v>
      </c>
    </row>
    <row r="1723" spans="1:9" x14ac:dyDescent="0.25">
      <c r="A1723" s="13"/>
      <c r="B1723" s="5">
        <f>DATE(YEAR(siječanj!B1723),MONTH(siječanj!B1723)+5,DAY(siječanj!B1723))</f>
        <v>43269</v>
      </c>
      <c r="C1723" s="9">
        <v>17.9166666666667</v>
      </c>
      <c r="D1723">
        <v>0.92342738510543576</v>
      </c>
      <c r="E1723" s="6">
        <v>157.394070405007</v>
      </c>
      <c r="F1723" s="11">
        <v>145.34199486519645</v>
      </c>
      <c r="G1723" s="11">
        <v>102.91921165894883</v>
      </c>
      <c r="H1723" s="11">
        <v>92.488077908354455</v>
      </c>
      <c r="I1723" s="11">
        <v>241.5160121792901</v>
      </c>
    </row>
    <row r="1724" spans="1:9" x14ac:dyDescent="0.25">
      <c r="A1724" s="13"/>
      <c r="B1724" s="5">
        <f>DATE(YEAR(siječanj!B1724),MONTH(siječanj!B1724)+5,DAY(siječanj!B1724))</f>
        <v>43269</v>
      </c>
      <c r="C1724" s="9">
        <v>17.9270833333333</v>
      </c>
      <c r="D1724">
        <v>0.92342738510543576</v>
      </c>
      <c r="E1724" s="6">
        <v>150.81523875839994</v>
      </c>
      <c r="F1724" s="11">
        <v>139.26692156072122</v>
      </c>
      <c r="G1724" s="11">
        <v>100.54310838670148</v>
      </c>
      <c r="H1724" s="11">
        <v>87.970538615452966</v>
      </c>
      <c r="I1724" s="11">
        <v>242.28762983164944</v>
      </c>
    </row>
    <row r="1725" spans="1:9" x14ac:dyDescent="0.25">
      <c r="A1725" s="13"/>
      <c r="B1725" s="5">
        <f>DATE(YEAR(siječanj!B1725),MONTH(siječanj!B1725)+5,DAY(siječanj!B1725))</f>
        <v>43269</v>
      </c>
      <c r="C1725" s="9">
        <v>17.9375</v>
      </c>
      <c r="D1725">
        <v>0.92342738510543576</v>
      </c>
      <c r="E1725" s="6">
        <v>141.63271989438971</v>
      </c>
      <c r="F1725" s="11">
        <v>130.78753217744691</v>
      </c>
      <c r="G1725" s="11">
        <v>97.522426493331778</v>
      </c>
      <c r="H1725" s="11">
        <v>83.747619268973494</v>
      </c>
      <c r="I1725" s="11">
        <v>241.47142087022419</v>
      </c>
    </row>
    <row r="1726" spans="1:9" x14ac:dyDescent="0.25">
      <c r="A1726" s="13"/>
      <c r="B1726" s="5">
        <f>DATE(YEAR(siječanj!B1726),MONTH(siječanj!B1726)+5,DAY(siječanj!B1726))</f>
        <v>43269</v>
      </c>
      <c r="C1726" s="9">
        <v>17.9479166666667</v>
      </c>
      <c r="D1726">
        <v>0.92342738510543576</v>
      </c>
      <c r="E1726" s="6">
        <v>130.44537865498916</v>
      </c>
      <c r="F1726" s="11">
        <v>120.45683491046506</v>
      </c>
      <c r="G1726" s="11">
        <v>93.239355746392221</v>
      </c>
      <c r="H1726" s="11">
        <v>81.184454232596906</v>
      </c>
      <c r="I1726" s="11">
        <v>238.78039286978512</v>
      </c>
    </row>
    <row r="1727" spans="1:9" x14ac:dyDescent="0.25">
      <c r="A1727" s="13"/>
      <c r="B1727" s="5">
        <f>DATE(YEAR(siječanj!B1727),MONTH(siječanj!B1727)+5,DAY(siječanj!B1727))</f>
        <v>43269</v>
      </c>
      <c r="C1727" s="9">
        <v>17.9583333333333</v>
      </c>
      <c r="D1727">
        <v>0.92342738510543576</v>
      </c>
      <c r="E1727" s="6">
        <v>119.10781660415957</v>
      </c>
      <c r="F1727" s="11">
        <v>109.98741963239688</v>
      </c>
      <c r="G1727" s="11">
        <v>89.869178249784554</v>
      </c>
      <c r="H1727" s="11">
        <v>79.552286300322692</v>
      </c>
      <c r="I1727" s="11">
        <v>239.01225767663425</v>
      </c>
    </row>
    <row r="1728" spans="1:9" x14ac:dyDescent="0.25">
      <c r="A1728" s="13"/>
      <c r="B1728" s="5">
        <f>DATE(YEAR(siječanj!B1728),MONTH(siječanj!B1728)+5,DAY(siječanj!B1728))</f>
        <v>43269</v>
      </c>
      <c r="C1728" s="9">
        <v>17.96875</v>
      </c>
      <c r="D1728">
        <v>0.92342738510543576</v>
      </c>
      <c r="E1728" s="6">
        <v>109.01430932991471</v>
      </c>
      <c r="F1728" s="11">
        <v>100.66679860359825</v>
      </c>
      <c r="G1728" s="11">
        <v>86.688147159780186</v>
      </c>
      <c r="H1728" s="11">
        <v>77.171565437407878</v>
      </c>
      <c r="I1728" s="11">
        <v>239.87060687516933</v>
      </c>
    </row>
    <row r="1729" spans="1:9" x14ac:dyDescent="0.25">
      <c r="A1729" s="13"/>
      <c r="B1729" s="5">
        <f>DATE(YEAR(siječanj!B1729),MONTH(siječanj!B1729)+5,DAY(siječanj!B1729))</f>
        <v>43269</v>
      </c>
      <c r="C1729" s="9">
        <v>17.9791666666667</v>
      </c>
      <c r="D1729">
        <v>0.92342738510543576</v>
      </c>
      <c r="E1729" s="6">
        <v>99.255014002500019</v>
      </c>
      <c r="F1729" s="11">
        <v>91.654798038932</v>
      </c>
      <c r="G1729" s="11">
        <v>84.415083904451791</v>
      </c>
      <c r="H1729" s="11">
        <v>78.409099257286712</v>
      </c>
      <c r="I1729" s="11">
        <v>239.329095978048</v>
      </c>
    </row>
    <row r="1730" spans="1:9" ht="15.75" thickBot="1" x14ac:dyDescent="0.3">
      <c r="A1730" s="13"/>
      <c r="B1730" s="5">
        <f>DATE(YEAR(siječanj!B1730),MONTH(siječanj!B1730)+5,DAY(siječanj!B1730))</f>
        <v>43269</v>
      </c>
      <c r="C1730" s="9">
        <v>17.9895833333333</v>
      </c>
      <c r="D1730">
        <v>0.92342738510543576</v>
      </c>
      <c r="E1730" s="6">
        <v>91.010905075594124</v>
      </c>
      <c r="F1730" s="11">
        <v>84.041962090034914</v>
      </c>
      <c r="G1730" s="11">
        <v>82.46327345296416</v>
      </c>
      <c r="H1730" s="11">
        <v>75.441843756679404</v>
      </c>
      <c r="I1730" s="11">
        <v>239.69037658415337</v>
      </c>
    </row>
    <row r="1731" spans="1:9" x14ac:dyDescent="0.25">
      <c r="A1731" s="12">
        <f t="shared" ref="A1731" si="16">A1635+1</f>
        <v>170</v>
      </c>
      <c r="B1731" s="5">
        <f>DATE(YEAR(siječanj!B1731),MONTH(siječanj!B1731)+5,DAY(siječanj!B1731))</f>
        <v>43270</v>
      </c>
      <c r="C1731" s="9">
        <v>18</v>
      </c>
      <c r="D1731">
        <v>0.92447911901117807</v>
      </c>
      <c r="E1731" s="6">
        <v>82.257124913461283</v>
      </c>
      <c r="F1731" s="11">
        <v>76.044994372389112</v>
      </c>
      <c r="G1731" s="11">
        <v>77.879334534351912</v>
      </c>
      <c r="H1731" s="11">
        <v>72.313758027700914</v>
      </c>
      <c r="I1731" s="11">
        <v>239.76978391531233</v>
      </c>
    </row>
    <row r="1732" spans="1:9" x14ac:dyDescent="0.25">
      <c r="A1732" s="13"/>
      <c r="B1732" s="5">
        <f>DATE(YEAR(siječanj!B1732),MONTH(siječanj!B1732)+5,DAY(siječanj!B1732))</f>
        <v>43270</v>
      </c>
      <c r="C1732" s="9">
        <v>18.0104166666667</v>
      </c>
      <c r="D1732">
        <v>0.92447911901117807</v>
      </c>
      <c r="E1732" s="6">
        <v>77.360615396115293</v>
      </c>
      <c r="F1732" s="11">
        <v>71.518273567563241</v>
      </c>
      <c r="G1732" s="11">
        <v>76.139622283629222</v>
      </c>
      <c r="H1732" s="11">
        <v>70.514514500563223</v>
      </c>
      <c r="I1732" s="11">
        <v>239.51544944882201</v>
      </c>
    </row>
    <row r="1733" spans="1:9" x14ac:dyDescent="0.25">
      <c r="A1733" s="13"/>
      <c r="B1733" s="5">
        <f>DATE(YEAR(siječanj!B1733),MONTH(siječanj!B1733)+5,DAY(siječanj!B1733))</f>
        <v>43270</v>
      </c>
      <c r="C1733" s="9">
        <v>18.0208333333333</v>
      </c>
      <c r="D1733">
        <v>0.92447911901117807</v>
      </c>
      <c r="E1733" s="6">
        <v>72.53664343966517</v>
      </c>
      <c r="F1733" s="11">
        <v>67.0586122231296</v>
      </c>
      <c r="G1733" s="11">
        <v>74.752876728417533</v>
      </c>
      <c r="H1733" s="11">
        <v>70.437539154426403</v>
      </c>
      <c r="I1733" s="11">
        <v>239.74935731564918</v>
      </c>
    </row>
    <row r="1734" spans="1:9" x14ac:dyDescent="0.25">
      <c r="A1734" s="13"/>
      <c r="B1734" s="5">
        <f>DATE(YEAR(siječanj!B1734),MONTH(siječanj!B1734)+5,DAY(siječanj!B1734))</f>
        <v>43270</v>
      </c>
      <c r="C1734" s="9">
        <v>18.03125</v>
      </c>
      <c r="D1734">
        <v>0.92447911901117807</v>
      </c>
      <c r="E1734" s="6">
        <v>68.736701411114055</v>
      </c>
      <c r="F1734" s="11">
        <v>63.545645164281119</v>
      </c>
      <c r="G1734" s="11">
        <v>72.518449461965844</v>
      </c>
      <c r="H1734" s="11">
        <v>69.421980751314223</v>
      </c>
      <c r="I1734" s="11">
        <v>240.02136630100989</v>
      </c>
    </row>
    <row r="1735" spans="1:9" x14ac:dyDescent="0.25">
      <c r="A1735" s="13"/>
      <c r="B1735" s="5">
        <f>DATE(YEAR(siječanj!B1735),MONTH(siječanj!B1735)+5,DAY(siječanj!B1735))</f>
        <v>43270</v>
      </c>
      <c r="C1735" s="9">
        <v>18.0416666666667</v>
      </c>
      <c r="D1735">
        <v>0.92447911901117807</v>
      </c>
      <c r="E1735" s="6">
        <v>66.124785851145248</v>
      </c>
      <c r="F1735" s="11">
        <v>61.130983768469569</v>
      </c>
      <c r="G1735" s="11">
        <v>71.917307703870961</v>
      </c>
      <c r="H1735" s="11">
        <v>68.05981253534398</v>
      </c>
      <c r="I1735" s="11">
        <v>239.87065387654914</v>
      </c>
    </row>
    <row r="1736" spans="1:9" x14ac:dyDescent="0.25">
      <c r="A1736" s="13"/>
      <c r="B1736" s="5">
        <f>DATE(YEAR(siječanj!B1736),MONTH(siječanj!B1736)+5,DAY(siječanj!B1736))</f>
        <v>43270</v>
      </c>
      <c r="C1736" s="9">
        <v>18.0520833333333</v>
      </c>
      <c r="D1736">
        <v>0.92447911901117807</v>
      </c>
      <c r="E1736" s="6">
        <v>63.872816637260122</v>
      </c>
      <c r="F1736" s="11">
        <v>59.049085253576756</v>
      </c>
      <c r="G1736" s="11">
        <v>70.356822731485309</v>
      </c>
      <c r="H1736" s="11">
        <v>67.108542072531804</v>
      </c>
      <c r="I1736" s="11">
        <v>239.51129632689893</v>
      </c>
    </row>
    <row r="1737" spans="1:9" x14ac:dyDescent="0.25">
      <c r="A1737" s="13"/>
      <c r="B1737" s="5">
        <f>DATE(YEAR(siječanj!B1737),MONTH(siječanj!B1737)+5,DAY(siječanj!B1737))</f>
        <v>43270</v>
      </c>
      <c r="C1737" s="9">
        <v>18.0625</v>
      </c>
      <c r="D1737">
        <v>0.92447911901117807</v>
      </c>
      <c r="E1737" s="6">
        <v>62.219264943486124</v>
      </c>
      <c r="F1737" s="11">
        <v>57.520411240477131</v>
      </c>
      <c r="G1737" s="11">
        <v>69.408161964363444</v>
      </c>
      <c r="H1737" s="11">
        <v>65.688242980656909</v>
      </c>
      <c r="I1737" s="11">
        <v>239.73472288602662</v>
      </c>
    </row>
    <row r="1738" spans="1:9" x14ac:dyDescent="0.25">
      <c r="A1738" s="13"/>
      <c r="B1738" s="5">
        <f>DATE(YEAR(siječanj!B1738),MONTH(siječanj!B1738)+5,DAY(siječanj!B1738))</f>
        <v>43270</v>
      </c>
      <c r="C1738" s="9">
        <v>18.0729166666667</v>
      </c>
      <c r="D1738">
        <v>0.92447911901117807</v>
      </c>
      <c r="E1738" s="6">
        <v>60.804479993421864</v>
      </c>
      <c r="F1738" s="11">
        <v>56.212472096251446</v>
      </c>
      <c r="G1738" s="11">
        <v>69.116562091155842</v>
      </c>
      <c r="H1738" s="11">
        <v>65.2949815644957</v>
      </c>
      <c r="I1738" s="11">
        <v>239.31172346804371</v>
      </c>
    </row>
    <row r="1739" spans="1:9" x14ac:dyDescent="0.25">
      <c r="A1739" s="13"/>
      <c r="B1739" s="5">
        <f>DATE(YEAR(siječanj!B1739),MONTH(siječanj!B1739)+5,DAY(siječanj!B1739))</f>
        <v>43270</v>
      </c>
      <c r="C1739" s="9">
        <v>18.0833333333333</v>
      </c>
      <c r="D1739">
        <v>0.92447911901117807</v>
      </c>
      <c r="E1739" s="6">
        <v>60.510122345165769</v>
      </c>
      <c r="F1739" s="11">
        <v>55.940344596917448</v>
      </c>
      <c r="G1739" s="11">
        <v>69.7172699627166</v>
      </c>
      <c r="H1739" s="11">
        <v>65.218363440478285</v>
      </c>
      <c r="I1739" s="11">
        <v>239.49767892713325</v>
      </c>
    </row>
    <row r="1740" spans="1:9" x14ac:dyDescent="0.25">
      <c r="A1740" s="13"/>
      <c r="B1740" s="5">
        <f>DATE(YEAR(siječanj!B1740),MONTH(siječanj!B1740)+5,DAY(siječanj!B1740))</f>
        <v>43270</v>
      </c>
      <c r="C1740" s="9">
        <v>18.09375</v>
      </c>
      <c r="D1740">
        <v>0.92447911901117807</v>
      </c>
      <c r="E1740" s="6">
        <v>59.990780625366213</v>
      </c>
      <c r="F1740" s="11">
        <v>55.460224021331406</v>
      </c>
      <c r="G1740" s="11">
        <v>70.810772500346076</v>
      </c>
      <c r="H1740" s="11">
        <v>66.011436682900609</v>
      </c>
      <c r="I1740" s="11">
        <v>239.60032194042154</v>
      </c>
    </row>
    <row r="1741" spans="1:9" x14ac:dyDescent="0.25">
      <c r="A1741" s="13"/>
      <c r="B1741" s="5">
        <f>DATE(YEAR(siječanj!B1741),MONTH(siječanj!B1741)+5,DAY(siječanj!B1741))</f>
        <v>43270</v>
      </c>
      <c r="C1741" s="9">
        <v>18.1041666666667</v>
      </c>
      <c r="D1741">
        <v>0.92447911901117807</v>
      </c>
      <c r="E1741" s="6">
        <v>59.210188037264395</v>
      </c>
      <c r="F1741" s="11">
        <v>54.738582473176386</v>
      </c>
      <c r="G1741" s="11">
        <v>70.248929613332805</v>
      </c>
      <c r="H1741" s="11">
        <v>65.776244047715522</v>
      </c>
      <c r="I1741" s="11">
        <v>239.74540119950959</v>
      </c>
    </row>
    <row r="1742" spans="1:9" x14ac:dyDescent="0.25">
      <c r="A1742" s="13"/>
      <c r="B1742" s="5">
        <f>DATE(YEAR(siječanj!B1742),MONTH(siječanj!B1742)+5,DAY(siječanj!B1742))</f>
        <v>43270</v>
      </c>
      <c r="C1742" s="9">
        <v>18.1145833333333</v>
      </c>
      <c r="D1742">
        <v>0.92447911901117807</v>
      </c>
      <c r="E1742" s="6">
        <v>58.896667951885902</v>
      </c>
      <c r="F1742" s="11">
        <v>54.448739700853366</v>
      </c>
      <c r="G1742" s="11">
        <v>68.832627546717774</v>
      </c>
      <c r="H1742" s="11">
        <v>64.858528381738452</v>
      </c>
      <c r="I1742" s="11">
        <v>239.72698065873826</v>
      </c>
    </row>
    <row r="1743" spans="1:9" x14ac:dyDescent="0.25">
      <c r="A1743" s="13"/>
      <c r="B1743" s="5">
        <f>DATE(YEAR(siječanj!B1743),MONTH(siječanj!B1743)+5,DAY(siječanj!B1743))</f>
        <v>43270</v>
      </c>
      <c r="C1743" s="9">
        <v>18.125</v>
      </c>
      <c r="D1743">
        <v>0.92447911901117807</v>
      </c>
      <c r="E1743" s="6">
        <v>58.688792207357153</v>
      </c>
      <c r="F1743" s="11">
        <v>54.256562915687631</v>
      </c>
      <c r="G1743" s="11">
        <v>67.932682595455205</v>
      </c>
      <c r="H1743" s="11">
        <v>63.675741861959018</v>
      </c>
      <c r="I1743" s="11">
        <v>239.52484972478567</v>
      </c>
    </row>
    <row r="1744" spans="1:9" x14ac:dyDescent="0.25">
      <c r="A1744" s="13"/>
      <c r="B1744" s="5">
        <f>DATE(YEAR(siječanj!B1744),MONTH(siječanj!B1744)+5,DAY(siječanj!B1744))</f>
        <v>43270</v>
      </c>
      <c r="C1744" s="9">
        <v>18.1354166666667</v>
      </c>
      <c r="D1744">
        <v>0.92447911901117807</v>
      </c>
      <c r="E1744" s="6">
        <v>58.623040847019823</v>
      </c>
      <c r="F1744" s="11">
        <v>54.195777156009193</v>
      </c>
      <c r="G1744" s="11">
        <v>66.693193308964169</v>
      </c>
      <c r="H1744" s="11">
        <v>63.527643190473128</v>
      </c>
      <c r="I1744" s="11">
        <v>239.37863243228841</v>
      </c>
    </row>
    <row r="1745" spans="1:9" x14ac:dyDescent="0.25">
      <c r="A1745" s="13"/>
      <c r="B1745" s="5">
        <f>DATE(YEAR(siječanj!B1745),MONTH(siječanj!B1745)+5,DAY(siječanj!B1745))</f>
        <v>43270</v>
      </c>
      <c r="C1745" s="9">
        <v>18.1458333333333</v>
      </c>
      <c r="D1745">
        <v>0.92447911901117807</v>
      </c>
      <c r="E1745" s="6">
        <v>59.102456855436117</v>
      </c>
      <c r="F1745" s="11">
        <v>54.638987245109746</v>
      </c>
      <c r="G1745" s="11">
        <v>66.592603947469442</v>
      </c>
      <c r="H1745" s="11">
        <v>63.765304270640691</v>
      </c>
      <c r="I1745" s="11">
        <v>239.2045703223516</v>
      </c>
    </row>
    <row r="1746" spans="1:9" x14ac:dyDescent="0.25">
      <c r="A1746" s="13"/>
      <c r="B1746" s="5">
        <f>DATE(YEAR(siječanj!B1746),MONTH(siječanj!B1746)+5,DAY(siječanj!B1746))</f>
        <v>43270</v>
      </c>
      <c r="C1746" s="9">
        <v>18.15625</v>
      </c>
      <c r="D1746">
        <v>0.92447911901117807</v>
      </c>
      <c r="E1746" s="6">
        <v>60.309585258621929</v>
      </c>
      <c r="F1746" s="11">
        <v>55.754952247820334</v>
      </c>
      <c r="G1746" s="11">
        <v>65.819418143658027</v>
      </c>
      <c r="H1746" s="11">
        <v>62.886754598385771</v>
      </c>
      <c r="I1746" s="11">
        <v>239.27211630529726</v>
      </c>
    </row>
    <row r="1747" spans="1:9" x14ac:dyDescent="0.25">
      <c r="A1747" s="13"/>
      <c r="B1747" s="5">
        <f>DATE(YEAR(siječanj!B1747),MONTH(siječanj!B1747)+5,DAY(siječanj!B1747))</f>
        <v>43270</v>
      </c>
      <c r="C1747" s="9">
        <v>18.1666666666667</v>
      </c>
      <c r="D1747">
        <v>0.92447911901117807</v>
      </c>
      <c r="E1747" s="6">
        <v>62.458875746926253</v>
      </c>
      <c r="F1747" s="11">
        <v>57.741926424947017</v>
      </c>
      <c r="G1747" s="11">
        <v>65.493902806366279</v>
      </c>
      <c r="H1747" s="11">
        <v>63.15430995209735</v>
      </c>
      <c r="I1747" s="11">
        <v>232.57959883323582</v>
      </c>
    </row>
    <row r="1748" spans="1:9" x14ac:dyDescent="0.25">
      <c r="A1748" s="13"/>
      <c r="B1748" s="5">
        <f>DATE(YEAR(siječanj!B1748),MONTH(siječanj!B1748)+5,DAY(siječanj!B1748))</f>
        <v>43270</v>
      </c>
      <c r="C1748" s="9">
        <v>18.1770833333333</v>
      </c>
      <c r="D1748">
        <v>0.92447911901117807</v>
      </c>
      <c r="E1748" s="6">
        <v>64.649881234220928</v>
      </c>
      <c r="F1748" s="11">
        <v>59.767465247589854</v>
      </c>
      <c r="G1748" s="11">
        <v>64.463876261692178</v>
      </c>
      <c r="H1748" s="11">
        <v>60.996772639184513</v>
      </c>
      <c r="I1748" s="11">
        <v>172.93615888231994</v>
      </c>
    </row>
    <row r="1749" spans="1:9" x14ac:dyDescent="0.25">
      <c r="A1749" s="13"/>
      <c r="B1749" s="5">
        <f>DATE(YEAR(siječanj!B1749),MONTH(siječanj!B1749)+5,DAY(siječanj!B1749))</f>
        <v>43270</v>
      </c>
      <c r="C1749" s="9">
        <v>18.1875</v>
      </c>
      <c r="D1749">
        <v>0.92447911901117807</v>
      </c>
      <c r="E1749" s="6">
        <v>67.188704792178356</v>
      </c>
      <c r="F1749" s="11">
        <v>62.114554613775162</v>
      </c>
      <c r="G1749" s="11">
        <v>64.047594271942145</v>
      </c>
      <c r="H1749" s="11">
        <v>59.993395911717613</v>
      </c>
      <c r="I1749" s="11">
        <v>104.47761014648462</v>
      </c>
    </row>
    <row r="1750" spans="1:9" x14ac:dyDescent="0.25">
      <c r="A1750" s="13"/>
      <c r="B1750" s="5">
        <f>DATE(YEAR(siječanj!B1750),MONTH(siječanj!B1750)+5,DAY(siječanj!B1750))</f>
        <v>43270</v>
      </c>
      <c r="C1750" s="9">
        <v>18.1979166666667</v>
      </c>
      <c r="D1750">
        <v>0.92447911901117807</v>
      </c>
      <c r="E1750" s="6">
        <v>70.960329658211663</v>
      </c>
      <c r="F1750" s="11">
        <v>65.601343047166296</v>
      </c>
      <c r="G1750" s="11">
        <v>63.632710361024309</v>
      </c>
      <c r="H1750" s="11">
        <v>59.554843547292343</v>
      </c>
      <c r="I1750" s="11">
        <v>67.968774357541619</v>
      </c>
    </row>
    <row r="1751" spans="1:9" x14ac:dyDescent="0.25">
      <c r="A1751" s="13"/>
      <c r="B1751" s="5">
        <f>DATE(YEAR(siječanj!B1751),MONTH(siječanj!B1751)+5,DAY(siječanj!B1751))</f>
        <v>43270</v>
      </c>
      <c r="C1751" s="9">
        <v>18.2083333333333</v>
      </c>
      <c r="D1751">
        <v>0.92447911901117807</v>
      </c>
      <c r="E1751" s="6">
        <v>74.077862784643457</v>
      </c>
      <c r="F1751" s="11">
        <v>68.483437325378119</v>
      </c>
      <c r="G1751" s="11">
        <v>63.538585105394461</v>
      </c>
      <c r="H1751" s="11">
        <v>62.66528892554232</v>
      </c>
      <c r="I1751" s="11">
        <v>46.050311897809067</v>
      </c>
    </row>
    <row r="1752" spans="1:9" x14ac:dyDescent="0.25">
      <c r="A1752" s="13"/>
      <c r="B1752" s="5">
        <f>DATE(YEAR(siječanj!B1752),MONTH(siječanj!B1752)+5,DAY(siječanj!B1752))</f>
        <v>43270</v>
      </c>
      <c r="C1752" s="9">
        <v>18.21875</v>
      </c>
      <c r="D1752">
        <v>0.92447911901117807</v>
      </c>
      <c r="E1752" s="6">
        <v>77.553113582406695</v>
      </c>
      <c r="F1752" s="11">
        <v>71.696234121237168</v>
      </c>
      <c r="G1752" s="11">
        <v>68.149694159472347</v>
      </c>
      <c r="H1752" s="11">
        <v>68.821787384718633</v>
      </c>
      <c r="I1752" s="11">
        <v>27.062349468689725</v>
      </c>
    </row>
    <row r="1753" spans="1:9" x14ac:dyDescent="0.25">
      <c r="A1753" s="13"/>
      <c r="B1753" s="5">
        <f>DATE(YEAR(siječanj!B1753),MONTH(siječanj!B1753)+5,DAY(siječanj!B1753))</f>
        <v>43270</v>
      </c>
      <c r="C1753" s="9">
        <v>18.2291666666667</v>
      </c>
      <c r="D1753">
        <v>0.92447911901117807</v>
      </c>
      <c r="E1753" s="6">
        <v>81.801869246963435</v>
      </c>
      <c r="F1753" s="11">
        <v>75.624120014900342</v>
      </c>
      <c r="G1753" s="11">
        <v>76.178402901350637</v>
      </c>
      <c r="H1753" s="11">
        <v>73.468030997633861</v>
      </c>
      <c r="I1753" s="11">
        <v>7.0050596473539342</v>
      </c>
    </row>
    <row r="1754" spans="1:9" x14ac:dyDescent="0.25">
      <c r="A1754" s="13"/>
      <c r="B1754" s="5">
        <f>DATE(YEAR(siječanj!B1754),MONTH(siječanj!B1754)+5,DAY(siječanj!B1754))</f>
        <v>43270</v>
      </c>
      <c r="C1754" s="9">
        <v>18.2395833333333</v>
      </c>
      <c r="D1754">
        <v>0.92447911901117807</v>
      </c>
      <c r="E1754" s="6">
        <v>86.421919943191583</v>
      </c>
      <c r="F1754" s="11">
        <v>79.895260412336313</v>
      </c>
      <c r="G1754" s="11">
        <v>77.590832128901809</v>
      </c>
      <c r="H1754" s="11">
        <v>76.965885771257305</v>
      </c>
      <c r="I1754" s="11">
        <v>2.8353812382132895</v>
      </c>
    </row>
    <row r="1755" spans="1:9" x14ac:dyDescent="0.25">
      <c r="A1755" s="13"/>
      <c r="B1755" s="5">
        <f>DATE(YEAR(siječanj!B1755),MONTH(siječanj!B1755)+5,DAY(siječanj!B1755))</f>
        <v>43270</v>
      </c>
      <c r="C1755" s="9">
        <v>18.25</v>
      </c>
      <c r="D1755">
        <v>0.92447911901117807</v>
      </c>
      <c r="E1755" s="6">
        <v>88.836515960406672</v>
      </c>
      <c r="F1755" s="11">
        <v>82.127504011099219</v>
      </c>
      <c r="G1755" s="11">
        <v>77.442756296727808</v>
      </c>
      <c r="H1755" s="11">
        <v>94.947323417834127</v>
      </c>
      <c r="I1755" s="11">
        <v>2.9554457629444206</v>
      </c>
    </row>
    <row r="1756" spans="1:9" x14ac:dyDescent="0.25">
      <c r="A1756" s="13"/>
      <c r="B1756" s="5">
        <f>DATE(YEAR(siječanj!B1756),MONTH(siječanj!B1756)+5,DAY(siječanj!B1756))</f>
        <v>43270</v>
      </c>
      <c r="C1756" s="9">
        <v>18.2604166666667</v>
      </c>
      <c r="D1756">
        <v>0.92447911901117807</v>
      </c>
      <c r="E1756" s="6">
        <v>89.781277670147219</v>
      </c>
      <c r="F1756" s="11">
        <v>83.000916484195656</v>
      </c>
      <c r="G1756" s="11">
        <v>87.40375863099392</v>
      </c>
      <c r="H1756" s="11">
        <v>100.37127169457338</v>
      </c>
      <c r="I1756" s="11">
        <v>3.5121221052773288</v>
      </c>
    </row>
    <row r="1757" spans="1:9" x14ac:dyDescent="0.25">
      <c r="A1757" s="13"/>
      <c r="B1757" s="5">
        <f>DATE(YEAR(siječanj!B1757),MONTH(siječanj!B1757)+5,DAY(siječanj!B1757))</f>
        <v>43270</v>
      </c>
      <c r="C1757" s="9">
        <v>18.2708333333333</v>
      </c>
      <c r="D1757">
        <v>0.92447911901117807</v>
      </c>
      <c r="E1757" s="6">
        <v>92.93805511074163</v>
      </c>
      <c r="F1757" s="11">
        <v>85.919291311390737</v>
      </c>
      <c r="G1757" s="11">
        <v>93.80716055578182</v>
      </c>
      <c r="H1757" s="11">
        <v>109.16235151788788</v>
      </c>
      <c r="I1757" s="11">
        <v>3.3708119568389749</v>
      </c>
    </row>
    <row r="1758" spans="1:9" x14ac:dyDescent="0.25">
      <c r="A1758" s="13"/>
      <c r="B1758" s="5">
        <f>DATE(YEAR(siječanj!B1758),MONTH(siječanj!B1758)+5,DAY(siječanj!B1758))</f>
        <v>43270</v>
      </c>
      <c r="C1758" s="9">
        <v>18.28125</v>
      </c>
      <c r="D1758">
        <v>0.92447911901117807</v>
      </c>
      <c r="E1758" s="6">
        <v>93.738585758420797</v>
      </c>
      <c r="F1758" s="11">
        <v>86.659365179298618</v>
      </c>
      <c r="G1758" s="11">
        <v>102.58037841554018</v>
      </c>
      <c r="H1758" s="11">
        <v>119.98176261764165</v>
      </c>
      <c r="I1758" s="11">
        <v>3.4918375097829859</v>
      </c>
    </row>
    <row r="1759" spans="1:9" x14ac:dyDescent="0.25">
      <c r="A1759" s="13"/>
      <c r="B1759" s="5">
        <f>DATE(YEAR(siječanj!B1759),MONTH(siječanj!B1759)+5,DAY(siječanj!B1759))</f>
        <v>43270</v>
      </c>
      <c r="C1759" s="9">
        <v>18.2916666666667</v>
      </c>
      <c r="D1759">
        <v>0.92447911901117807</v>
      </c>
      <c r="E1759" s="6">
        <v>93.497041849910701</v>
      </c>
      <c r="F1759" s="11">
        <v>86.436062879556687</v>
      </c>
      <c r="G1759" s="11">
        <v>111.38241357260669</v>
      </c>
      <c r="H1759" s="11">
        <v>129.04072692066541</v>
      </c>
      <c r="I1759" s="11">
        <v>3.1193965760441782</v>
      </c>
    </row>
    <row r="1760" spans="1:9" x14ac:dyDescent="0.25">
      <c r="A1760" s="13"/>
      <c r="B1760" s="5">
        <f>DATE(YEAR(siječanj!B1760),MONTH(siječanj!B1760)+5,DAY(siječanj!B1760))</f>
        <v>43270</v>
      </c>
      <c r="C1760" s="9">
        <v>18.3020833333333</v>
      </c>
      <c r="D1760">
        <v>0.92447911901117807</v>
      </c>
      <c r="E1760" s="6">
        <v>93.112236903330199</v>
      </c>
      <c r="F1760" s="11">
        <v>86.080318741550812</v>
      </c>
      <c r="G1760" s="11">
        <v>125.41547718685062</v>
      </c>
      <c r="H1760" s="11">
        <v>139.80311493445785</v>
      </c>
      <c r="I1760" s="11">
        <v>2.7931989998704156</v>
      </c>
    </row>
    <row r="1761" spans="1:9" x14ac:dyDescent="0.25">
      <c r="A1761" s="13"/>
      <c r="B1761" s="5">
        <f>DATE(YEAR(siječanj!B1761),MONTH(siječanj!B1761)+5,DAY(siječanj!B1761))</f>
        <v>43270</v>
      </c>
      <c r="C1761" s="9">
        <v>18.3125</v>
      </c>
      <c r="D1761">
        <v>0.92447911901117807</v>
      </c>
      <c r="E1761" s="6">
        <v>94.003223775934899</v>
      </c>
      <c r="F1761" s="11">
        <v>86.904017500586917</v>
      </c>
      <c r="G1761" s="11">
        <v>135.12427895568845</v>
      </c>
      <c r="H1761" s="11">
        <v>149.14143496232896</v>
      </c>
      <c r="I1761" s="11">
        <v>2.3033246186409424</v>
      </c>
    </row>
    <row r="1762" spans="1:9" x14ac:dyDescent="0.25">
      <c r="A1762" s="13"/>
      <c r="B1762" s="5">
        <f>DATE(YEAR(siječanj!B1762),MONTH(siječanj!B1762)+5,DAY(siječanj!B1762))</f>
        <v>43270</v>
      </c>
      <c r="C1762" s="9">
        <v>18.3229166666667</v>
      </c>
      <c r="D1762">
        <v>0.92447911901117807</v>
      </c>
      <c r="E1762" s="6">
        <v>95.702157318080268</v>
      </c>
      <c r="F1762" s="11">
        <v>88.474646084888008</v>
      </c>
      <c r="G1762" s="11">
        <v>144.47285044703659</v>
      </c>
      <c r="H1762" s="11">
        <v>163.64551997669787</v>
      </c>
      <c r="I1762" s="11">
        <v>1.9560594239856519</v>
      </c>
    </row>
    <row r="1763" spans="1:9" x14ac:dyDescent="0.25">
      <c r="A1763" s="13"/>
      <c r="B1763" s="5">
        <f>DATE(YEAR(siječanj!B1763),MONTH(siječanj!B1763)+5,DAY(siječanj!B1763))</f>
        <v>43270</v>
      </c>
      <c r="C1763" s="9">
        <v>18.3333333333333</v>
      </c>
      <c r="D1763">
        <v>0.92447911901117807</v>
      </c>
      <c r="E1763" s="6">
        <v>96.550388746739088</v>
      </c>
      <c r="F1763" s="11">
        <v>89.258818328772108</v>
      </c>
      <c r="G1763" s="11">
        <v>166.25366520244103</v>
      </c>
      <c r="H1763" s="11">
        <v>178.30974485758918</v>
      </c>
      <c r="I1763" s="11">
        <v>1.8159173098372505</v>
      </c>
    </row>
    <row r="1764" spans="1:9" x14ac:dyDescent="0.25">
      <c r="A1764" s="13"/>
      <c r="B1764" s="5">
        <f>DATE(YEAR(siječanj!B1764),MONTH(siječanj!B1764)+5,DAY(siječanj!B1764))</f>
        <v>43270</v>
      </c>
      <c r="C1764" s="9">
        <v>18.34375</v>
      </c>
      <c r="D1764">
        <v>0.92447911901117807</v>
      </c>
      <c r="E1764" s="6">
        <v>98.252385104921416</v>
      </c>
      <c r="F1764" s="11">
        <v>90.832278422544746</v>
      </c>
      <c r="G1764" s="11">
        <v>189.94905651675649</v>
      </c>
      <c r="H1764" s="11">
        <v>190.3601273259269</v>
      </c>
      <c r="I1764" s="11">
        <v>1.757469593989176</v>
      </c>
    </row>
    <row r="1765" spans="1:9" x14ac:dyDescent="0.25">
      <c r="A1765" s="13"/>
      <c r="B1765" s="5">
        <f>DATE(YEAR(siječanj!B1765),MONTH(siječanj!B1765)+5,DAY(siječanj!B1765))</f>
        <v>43270</v>
      </c>
      <c r="C1765" s="9">
        <v>18.3541666666667</v>
      </c>
      <c r="D1765">
        <v>0.92447911901117807</v>
      </c>
      <c r="E1765" s="6">
        <v>99.007057818834852</v>
      </c>
      <c r="F1765" s="11">
        <v>91.52995758824521</v>
      </c>
      <c r="G1765" s="11">
        <v>187.84157320127972</v>
      </c>
      <c r="H1765" s="11">
        <v>195.02861102607454</v>
      </c>
      <c r="I1765" s="11">
        <v>1.8615216486426391</v>
      </c>
    </row>
    <row r="1766" spans="1:9" x14ac:dyDescent="0.25">
      <c r="A1766" s="13"/>
      <c r="B1766" s="5">
        <f>DATE(YEAR(siječanj!B1766),MONTH(siječanj!B1766)+5,DAY(siječanj!B1766))</f>
        <v>43270</v>
      </c>
      <c r="C1766" s="9">
        <v>18.3645833333333</v>
      </c>
      <c r="D1766">
        <v>0.92447911901117807</v>
      </c>
      <c r="E1766" s="6">
        <v>100.69658768259733</v>
      </c>
      <c r="F1766" s="11">
        <v>93.091892668239424</v>
      </c>
      <c r="G1766" s="11">
        <v>189.18494215548262</v>
      </c>
      <c r="H1766" s="11">
        <v>201.57448159541528</v>
      </c>
      <c r="I1766" s="11">
        <v>2.0599944752042485</v>
      </c>
    </row>
    <row r="1767" spans="1:9" x14ac:dyDescent="0.25">
      <c r="A1767" s="13"/>
      <c r="B1767" s="5">
        <f>DATE(YEAR(siječanj!B1767),MONTH(siječanj!B1767)+5,DAY(siječanj!B1767))</f>
        <v>43270</v>
      </c>
      <c r="C1767" s="9">
        <v>18.375</v>
      </c>
      <c r="D1767">
        <v>0.92447911901117807</v>
      </c>
      <c r="E1767" s="6">
        <v>102.24476977646792</v>
      </c>
      <c r="F1767" s="11">
        <v>94.523154686449786</v>
      </c>
      <c r="G1767" s="11">
        <v>191.99509667803957</v>
      </c>
      <c r="H1767" s="11">
        <v>207.71298248174369</v>
      </c>
      <c r="I1767" s="11">
        <v>1.9192053420613271</v>
      </c>
    </row>
    <row r="1768" spans="1:9" x14ac:dyDescent="0.25">
      <c r="A1768" s="13"/>
      <c r="B1768" s="5">
        <f>DATE(YEAR(siječanj!B1768),MONTH(siječanj!B1768)+5,DAY(siječanj!B1768))</f>
        <v>43270</v>
      </c>
      <c r="C1768" s="9">
        <v>18.3854166666667</v>
      </c>
      <c r="D1768">
        <v>0.92447911901117807</v>
      </c>
      <c r="E1768" s="6">
        <v>104.06683090372576</v>
      </c>
      <c r="F1768" s="11">
        <v>96.20761215216163</v>
      </c>
      <c r="G1768" s="11">
        <v>199.28098765602732</v>
      </c>
      <c r="H1768" s="11">
        <v>209.57446694602515</v>
      </c>
      <c r="I1768" s="11">
        <v>1.6665809257729063</v>
      </c>
    </row>
    <row r="1769" spans="1:9" x14ac:dyDescent="0.25">
      <c r="A1769" s="13"/>
      <c r="B1769" s="5">
        <f>DATE(YEAR(siječanj!B1769),MONTH(siječanj!B1769)+5,DAY(siječanj!B1769))</f>
        <v>43270</v>
      </c>
      <c r="C1769" s="9">
        <v>18.3958333333333</v>
      </c>
      <c r="D1769">
        <v>0.92447911901117807</v>
      </c>
      <c r="E1769" s="6">
        <v>104.73693597393496</v>
      </c>
      <c r="F1769" s="11">
        <v>96.827110297113563</v>
      </c>
      <c r="G1769" s="11">
        <v>196.96843269115772</v>
      </c>
      <c r="H1769" s="11">
        <v>212.47146207359435</v>
      </c>
      <c r="I1769" s="11">
        <v>1.6398681415663952</v>
      </c>
    </row>
    <row r="1770" spans="1:9" x14ac:dyDescent="0.25">
      <c r="A1770" s="13"/>
      <c r="B1770" s="5">
        <f>DATE(YEAR(siječanj!B1770),MONTH(siječanj!B1770)+5,DAY(siječanj!B1770))</f>
        <v>43270</v>
      </c>
      <c r="C1770" s="9">
        <v>18.40625</v>
      </c>
      <c r="D1770">
        <v>0.92447911901117807</v>
      </c>
      <c r="E1770" s="6">
        <v>105.45548074932962</v>
      </c>
      <c r="F1770" s="11">
        <v>97.491389938040498</v>
      </c>
      <c r="G1770" s="11">
        <v>194.98587254029789</v>
      </c>
      <c r="H1770" s="11">
        <v>211.05806660020707</v>
      </c>
      <c r="I1770" s="11">
        <v>1.759456652323196</v>
      </c>
    </row>
    <row r="1771" spans="1:9" x14ac:dyDescent="0.25">
      <c r="A1771" s="13"/>
      <c r="B1771" s="5">
        <f>DATE(YEAR(siječanj!B1771),MONTH(siječanj!B1771)+5,DAY(siječanj!B1771))</f>
        <v>43270</v>
      </c>
      <c r="C1771" s="9">
        <v>18.4166666666667</v>
      </c>
      <c r="D1771">
        <v>0.92447911901117807</v>
      </c>
      <c r="E1771" s="6">
        <v>106.61301196471497</v>
      </c>
      <c r="F1771" s="11">
        <v>98.561503376267879</v>
      </c>
      <c r="G1771" s="11">
        <v>203.16961938623572</v>
      </c>
      <c r="H1771" s="11">
        <v>211.7457753723281</v>
      </c>
      <c r="I1771" s="11">
        <v>1.7204405069272302</v>
      </c>
    </row>
    <row r="1772" spans="1:9" x14ac:dyDescent="0.25">
      <c r="A1772" s="13"/>
      <c r="B1772" s="5">
        <f>DATE(YEAR(siječanj!B1772),MONTH(siječanj!B1772)+5,DAY(siječanj!B1772))</f>
        <v>43270</v>
      </c>
      <c r="C1772" s="9">
        <v>18.4270833333333</v>
      </c>
      <c r="D1772">
        <v>0.92447911901117807</v>
      </c>
      <c r="E1772" s="6">
        <v>107.03923634060349</v>
      </c>
      <c r="F1772" s="11">
        <v>98.955538911790399</v>
      </c>
      <c r="G1772" s="11">
        <v>198.97651983310857</v>
      </c>
      <c r="H1772" s="11">
        <v>207.94464704678305</v>
      </c>
      <c r="I1772" s="11">
        <v>1.9847582664968253</v>
      </c>
    </row>
    <row r="1773" spans="1:9" x14ac:dyDescent="0.25">
      <c r="A1773" s="13"/>
      <c r="B1773" s="5">
        <f>DATE(YEAR(siječanj!B1773),MONTH(siječanj!B1773)+5,DAY(siječanj!B1773))</f>
        <v>43270</v>
      </c>
      <c r="C1773" s="9">
        <v>18.4375</v>
      </c>
      <c r="D1773">
        <v>0.92447911901117807</v>
      </c>
      <c r="E1773" s="6">
        <v>109.05613144811876</v>
      </c>
      <c r="F1773" s="11">
        <v>100.82011632392407</v>
      </c>
      <c r="G1773" s="11">
        <v>195.76469485158503</v>
      </c>
      <c r="H1773" s="11">
        <v>209.02008631281188</v>
      </c>
      <c r="I1773" s="11">
        <v>2.0276835266525715</v>
      </c>
    </row>
    <row r="1774" spans="1:9" x14ac:dyDescent="0.25">
      <c r="A1774" s="13"/>
      <c r="B1774" s="5">
        <f>DATE(YEAR(siječanj!B1774),MONTH(siječanj!B1774)+5,DAY(siječanj!B1774))</f>
        <v>43270</v>
      </c>
      <c r="C1774" s="9">
        <v>18.4479166666667</v>
      </c>
      <c r="D1774">
        <v>0.92447911901117807</v>
      </c>
      <c r="E1774" s="6">
        <v>109.95053919265077</v>
      </c>
      <c r="F1774" s="11">
        <v>101.64697760762579</v>
      </c>
      <c r="G1774" s="11">
        <v>193.26374876407891</v>
      </c>
      <c r="H1774" s="11">
        <v>207.16453414395173</v>
      </c>
      <c r="I1774" s="11">
        <v>1.9591225139087032</v>
      </c>
    </row>
    <row r="1775" spans="1:9" x14ac:dyDescent="0.25">
      <c r="A1775" s="13"/>
      <c r="B1775" s="5">
        <f>DATE(YEAR(siječanj!B1775),MONTH(siječanj!B1775)+5,DAY(siječanj!B1775))</f>
        <v>43270</v>
      </c>
      <c r="C1775" s="9">
        <v>18.4583333333333</v>
      </c>
      <c r="D1775">
        <v>0.92447911901117807</v>
      </c>
      <c r="E1775" s="6">
        <v>111.16874550785624</v>
      </c>
      <c r="F1775" s="11">
        <v>102.77318390868081</v>
      </c>
      <c r="G1775" s="11">
        <v>197.84367423225049</v>
      </c>
      <c r="H1775" s="11">
        <v>210.47011912896363</v>
      </c>
      <c r="I1775" s="11">
        <v>1.8070950508424228</v>
      </c>
    </row>
    <row r="1776" spans="1:9" x14ac:dyDescent="0.25">
      <c r="A1776" s="13"/>
      <c r="B1776" s="5">
        <f>DATE(YEAR(siječanj!B1776),MONTH(siječanj!B1776)+5,DAY(siječanj!B1776))</f>
        <v>43270</v>
      </c>
      <c r="C1776" s="9">
        <v>18.46875</v>
      </c>
      <c r="D1776">
        <v>0.92447911901117807</v>
      </c>
      <c r="E1776" s="6">
        <v>112.78231991432926</v>
      </c>
      <c r="F1776" s="11">
        <v>104.26489975443596</v>
      </c>
      <c r="G1776" s="11">
        <v>205.69482294497379</v>
      </c>
      <c r="H1776" s="11">
        <v>208.0525040444569</v>
      </c>
      <c r="I1776" s="11">
        <v>1.9917064704750691</v>
      </c>
    </row>
    <row r="1777" spans="1:9" x14ac:dyDescent="0.25">
      <c r="A1777" s="13"/>
      <c r="B1777" s="5">
        <f>DATE(YEAR(siječanj!B1777),MONTH(siječanj!B1777)+5,DAY(siječanj!B1777))</f>
        <v>43270</v>
      </c>
      <c r="C1777" s="9">
        <v>18.4791666666667</v>
      </c>
      <c r="D1777">
        <v>0.92447911901117807</v>
      </c>
      <c r="E1777" s="6">
        <v>112.9860755365078</v>
      </c>
      <c r="F1777" s="11">
        <v>104.45326757252114</v>
      </c>
      <c r="G1777" s="11">
        <v>189.74837595978767</v>
      </c>
      <c r="H1777" s="11">
        <v>205.85228069513957</v>
      </c>
      <c r="I1777" s="11">
        <v>2.1231803301497489</v>
      </c>
    </row>
    <row r="1778" spans="1:9" x14ac:dyDescent="0.25">
      <c r="A1778" s="13"/>
      <c r="B1778" s="5">
        <f>DATE(YEAR(siječanj!B1778),MONTH(siječanj!B1778)+5,DAY(siječanj!B1778))</f>
        <v>43270</v>
      </c>
      <c r="C1778" s="9">
        <v>18.4895833333333</v>
      </c>
      <c r="D1778">
        <v>0.92447911901117807</v>
      </c>
      <c r="E1778" s="6">
        <v>112.22443511447919</v>
      </c>
      <c r="F1778" s="11">
        <v>103.74914690616085</v>
      </c>
      <c r="G1778" s="11">
        <v>189.6391450248216</v>
      </c>
      <c r="H1778" s="11">
        <v>199.39472426392837</v>
      </c>
      <c r="I1778" s="11">
        <v>1.8807362127240974</v>
      </c>
    </row>
    <row r="1779" spans="1:9" x14ac:dyDescent="0.25">
      <c r="A1779" s="13"/>
      <c r="B1779" s="5">
        <f>DATE(YEAR(siječanj!B1779),MONTH(siječanj!B1779)+5,DAY(siječanj!B1779))</f>
        <v>43270</v>
      </c>
      <c r="C1779" s="9">
        <v>18.5</v>
      </c>
      <c r="D1779">
        <v>0.92447911901117807</v>
      </c>
      <c r="E1779" s="6">
        <v>111.49010612457283</v>
      </c>
      <c r="F1779" s="11">
        <v>103.07027508850784</v>
      </c>
      <c r="G1779" s="11">
        <v>184.45275063610839</v>
      </c>
      <c r="H1779" s="11">
        <v>197.31666686571998</v>
      </c>
      <c r="I1779" s="11">
        <v>1.965405698363986</v>
      </c>
    </row>
    <row r="1780" spans="1:9" x14ac:dyDescent="0.25">
      <c r="A1780" s="13"/>
      <c r="B1780" s="5">
        <f>DATE(YEAR(siječanj!B1780),MONTH(siječanj!B1780)+5,DAY(siječanj!B1780))</f>
        <v>43270</v>
      </c>
      <c r="C1780" s="9">
        <v>18.5104166666667</v>
      </c>
      <c r="D1780">
        <v>0.92447911901117807</v>
      </c>
      <c r="E1780" s="6">
        <v>110.9198391370915</v>
      </c>
      <c r="F1780" s="11">
        <v>102.54307516631994</v>
      </c>
      <c r="G1780" s="11">
        <v>183.48814052138951</v>
      </c>
      <c r="H1780" s="11">
        <v>198.33542421298017</v>
      </c>
      <c r="I1780" s="11">
        <v>1.9941545423430511</v>
      </c>
    </row>
    <row r="1781" spans="1:9" x14ac:dyDescent="0.25">
      <c r="A1781" s="13"/>
      <c r="B1781" s="5">
        <f>DATE(YEAR(siječanj!B1781),MONTH(siječanj!B1781)+5,DAY(siječanj!B1781))</f>
        <v>43270</v>
      </c>
      <c r="C1781" s="9">
        <v>18.5208333333333</v>
      </c>
      <c r="D1781">
        <v>0.92447911901117807</v>
      </c>
      <c r="E1781" s="6">
        <v>111.70663174561011</v>
      </c>
      <c r="F1781" s="11">
        <v>103.27044850388774</v>
      </c>
      <c r="G1781" s="11">
        <v>182.93137973128057</v>
      </c>
      <c r="H1781" s="11">
        <v>198.0477199262408</v>
      </c>
      <c r="I1781" s="11">
        <v>2.1685246613221003</v>
      </c>
    </row>
    <row r="1782" spans="1:9" x14ac:dyDescent="0.25">
      <c r="A1782" s="13"/>
      <c r="B1782" s="5">
        <f>DATE(YEAR(siječanj!B1782),MONTH(siječanj!B1782)+5,DAY(siječanj!B1782))</f>
        <v>43270</v>
      </c>
      <c r="C1782" s="9">
        <v>18.53125</v>
      </c>
      <c r="D1782">
        <v>0.92447911901117807</v>
      </c>
      <c r="E1782" s="6">
        <v>112.05036936770549</v>
      </c>
      <c r="F1782" s="11">
        <v>103.58822675793346</v>
      </c>
      <c r="G1782" s="11">
        <v>183.56618787044926</v>
      </c>
      <c r="H1782" s="11">
        <v>198.74834488690436</v>
      </c>
      <c r="I1782" s="11">
        <v>2.5155428487260054</v>
      </c>
    </row>
    <row r="1783" spans="1:9" x14ac:dyDescent="0.25">
      <c r="A1783" s="13"/>
      <c r="B1783" s="5">
        <f>DATE(YEAR(siječanj!B1783),MONTH(siječanj!B1783)+5,DAY(siječanj!B1783))</f>
        <v>43270</v>
      </c>
      <c r="C1783" s="9">
        <v>18.5416666666667</v>
      </c>
      <c r="D1783">
        <v>0.92447911901117807</v>
      </c>
      <c r="E1783" s="6">
        <v>111.07147630256868</v>
      </c>
      <c r="F1783" s="11">
        <v>102.68326055946964</v>
      </c>
      <c r="G1783" s="11">
        <v>186.07490374089053</v>
      </c>
      <c r="H1783" s="11">
        <v>196.86852971004564</v>
      </c>
      <c r="I1783" s="11">
        <v>2.2096738693383302</v>
      </c>
    </row>
    <row r="1784" spans="1:9" x14ac:dyDescent="0.25">
      <c r="A1784" s="13"/>
      <c r="B1784" s="5">
        <f>DATE(YEAR(siječanj!B1784),MONTH(siječanj!B1784)+5,DAY(siječanj!B1784))</f>
        <v>43270</v>
      </c>
      <c r="C1784" s="9">
        <v>18.5520833333333</v>
      </c>
      <c r="D1784">
        <v>0.92447911901117807</v>
      </c>
      <c r="E1784" s="6">
        <v>110.64461119508694</v>
      </c>
      <c r="F1784" s="11">
        <v>102.28863268096831</v>
      </c>
      <c r="G1784" s="11">
        <v>186.98172659721257</v>
      </c>
      <c r="H1784" s="11">
        <v>188.7371749215873</v>
      </c>
      <c r="I1784" s="11">
        <v>2.1313605702968466</v>
      </c>
    </row>
    <row r="1785" spans="1:9" x14ac:dyDescent="0.25">
      <c r="A1785" s="13"/>
      <c r="B1785" s="5">
        <f>DATE(YEAR(siječanj!B1785),MONTH(siječanj!B1785)+5,DAY(siječanj!B1785))</f>
        <v>43270</v>
      </c>
      <c r="C1785" s="9">
        <v>18.5625</v>
      </c>
      <c r="D1785">
        <v>0.92447911901117807</v>
      </c>
      <c r="E1785" s="6">
        <v>110.61193785121088</v>
      </c>
      <c r="F1785" s="11">
        <v>102.25842685680662</v>
      </c>
      <c r="G1785" s="11">
        <v>185.49638032712087</v>
      </c>
      <c r="H1785" s="11">
        <v>184.62039870935476</v>
      </c>
      <c r="I1785" s="11">
        <v>2.1343216572253985</v>
      </c>
    </row>
    <row r="1786" spans="1:9" x14ac:dyDescent="0.25">
      <c r="A1786" s="13"/>
      <c r="B1786" s="5">
        <f>DATE(YEAR(siječanj!B1786),MONTH(siječanj!B1786)+5,DAY(siječanj!B1786))</f>
        <v>43270</v>
      </c>
      <c r="C1786" s="9">
        <v>18.5729166666667</v>
      </c>
      <c r="D1786">
        <v>0.92447911901117807</v>
      </c>
      <c r="E1786" s="6">
        <v>111.57773261693576</v>
      </c>
      <c r="F1786" s="11">
        <v>103.15128395096956</v>
      </c>
      <c r="G1786" s="11">
        <v>185.20911530178662</v>
      </c>
      <c r="H1786" s="11">
        <v>186.4443708373658</v>
      </c>
      <c r="I1786" s="11">
        <v>1.9982576627982518</v>
      </c>
    </row>
    <row r="1787" spans="1:9" x14ac:dyDescent="0.25">
      <c r="A1787" s="13"/>
      <c r="B1787" s="5">
        <f>DATE(YEAR(siječanj!B1787),MONTH(siječanj!B1787)+5,DAY(siječanj!B1787))</f>
        <v>43270</v>
      </c>
      <c r="C1787" s="9">
        <v>18.5833333333333</v>
      </c>
      <c r="D1787">
        <v>0.92447911901117807</v>
      </c>
      <c r="E1787" s="6">
        <v>111.82385487998813</v>
      </c>
      <c r="F1787" s="11">
        <v>103.37881884388526</v>
      </c>
      <c r="G1787" s="11">
        <v>184.93518425244091</v>
      </c>
      <c r="H1787" s="11">
        <v>184.60356511869369</v>
      </c>
      <c r="I1787" s="11">
        <v>2.0463300740587789</v>
      </c>
    </row>
    <row r="1788" spans="1:9" x14ac:dyDescent="0.25">
      <c r="A1788" s="13"/>
      <c r="B1788" s="5">
        <f>DATE(YEAR(siječanj!B1788),MONTH(siječanj!B1788)+5,DAY(siječanj!B1788))</f>
        <v>43270</v>
      </c>
      <c r="C1788" s="9">
        <v>18.59375</v>
      </c>
      <c r="D1788">
        <v>0.92447911901117807</v>
      </c>
      <c r="E1788" s="6">
        <v>113.14301708675362</v>
      </c>
      <c r="F1788" s="11">
        <v>104.59835675862865</v>
      </c>
      <c r="G1788" s="11">
        <v>185.32479829021386</v>
      </c>
      <c r="H1788" s="11">
        <v>180.11178595570701</v>
      </c>
      <c r="I1788" s="11">
        <v>2.3169850196689805</v>
      </c>
    </row>
    <row r="1789" spans="1:9" x14ac:dyDescent="0.25">
      <c r="A1789" s="13"/>
      <c r="B1789" s="5">
        <f>DATE(YEAR(siječanj!B1789),MONTH(siječanj!B1789)+5,DAY(siječanj!B1789))</f>
        <v>43270</v>
      </c>
      <c r="C1789" s="9">
        <v>18.6041666666667</v>
      </c>
      <c r="D1789">
        <v>0.92447911901117807</v>
      </c>
      <c r="E1789" s="6">
        <v>114.147042501489</v>
      </c>
      <c r="F1789" s="11">
        <v>105.52655728950805</v>
      </c>
      <c r="G1789" s="11">
        <v>182.21814258360081</v>
      </c>
      <c r="H1789" s="11">
        <v>175.11691763663097</v>
      </c>
      <c r="I1789" s="11">
        <v>2.4565411166136895</v>
      </c>
    </row>
    <row r="1790" spans="1:9" x14ac:dyDescent="0.25">
      <c r="A1790" s="13"/>
      <c r="B1790" s="5">
        <f>DATE(YEAR(siječanj!B1790),MONTH(siječanj!B1790)+5,DAY(siječanj!B1790))</f>
        <v>43270</v>
      </c>
      <c r="C1790" s="9">
        <v>18.6145833333333</v>
      </c>
      <c r="D1790">
        <v>0.92447911901117807</v>
      </c>
      <c r="E1790" s="6">
        <v>114.52325410670159</v>
      </c>
      <c r="F1790" s="11">
        <v>105.87435706285676</v>
      </c>
      <c r="G1790" s="11">
        <v>180.45298369114525</v>
      </c>
      <c r="H1790" s="11">
        <v>171.10929084367291</v>
      </c>
      <c r="I1790" s="11">
        <v>2.2770368469115114</v>
      </c>
    </row>
    <row r="1791" spans="1:9" x14ac:dyDescent="0.25">
      <c r="A1791" s="13"/>
      <c r="B1791" s="5">
        <f>DATE(YEAR(siječanj!B1791),MONTH(siječanj!B1791)+5,DAY(siječanj!B1791))</f>
        <v>43270</v>
      </c>
      <c r="C1791" s="9">
        <v>18.625</v>
      </c>
      <c r="D1791">
        <v>0.92447911901117807</v>
      </c>
      <c r="E1791" s="6">
        <v>114.796109556491</v>
      </c>
      <c r="F1791" s="11">
        <v>106.12660622869548</v>
      </c>
      <c r="G1791" s="11">
        <v>179.5844191817165</v>
      </c>
      <c r="H1791" s="11">
        <v>169.58477520875687</v>
      </c>
      <c r="I1791" s="11">
        <v>2.4623842881515245</v>
      </c>
    </row>
    <row r="1792" spans="1:9" x14ac:dyDescent="0.25">
      <c r="A1792" s="13"/>
      <c r="B1792" s="5">
        <f>DATE(YEAR(siječanj!B1792),MONTH(siječanj!B1792)+5,DAY(siječanj!B1792))</f>
        <v>43270</v>
      </c>
      <c r="C1792" s="9">
        <v>18.6354166666667</v>
      </c>
      <c r="D1792">
        <v>0.92447911901117807</v>
      </c>
      <c r="E1792" s="6">
        <v>115.16958962175352</v>
      </c>
      <c r="F1792" s="11">
        <v>106.4718807503976</v>
      </c>
      <c r="G1792" s="11">
        <v>179.44278736806785</v>
      </c>
      <c r="H1792" s="11">
        <v>164.75343835947189</v>
      </c>
      <c r="I1792" s="11">
        <v>2.4054656171915814</v>
      </c>
    </row>
    <row r="1793" spans="1:9" x14ac:dyDescent="0.25">
      <c r="A1793" s="13"/>
      <c r="B1793" s="5">
        <f>DATE(YEAR(siječanj!B1793),MONTH(siječanj!B1793)+5,DAY(siječanj!B1793))</f>
        <v>43270</v>
      </c>
      <c r="C1793" s="9">
        <v>18.6458333333333</v>
      </c>
      <c r="D1793">
        <v>0.92447911901117807</v>
      </c>
      <c r="E1793" s="6">
        <v>115.88623005557079</v>
      </c>
      <c r="F1793" s="11">
        <v>107.13439986730079</v>
      </c>
      <c r="G1793" s="11">
        <v>177.40439244821474</v>
      </c>
      <c r="H1793" s="11">
        <v>164.32577926282298</v>
      </c>
      <c r="I1793" s="11">
        <v>2.4134188506744501</v>
      </c>
    </row>
    <row r="1794" spans="1:9" x14ac:dyDescent="0.25">
      <c r="A1794" s="13"/>
      <c r="B1794" s="5">
        <f>DATE(YEAR(siječanj!B1794),MONTH(siječanj!B1794)+5,DAY(siječanj!B1794))</f>
        <v>43270</v>
      </c>
      <c r="C1794" s="9">
        <v>18.65625</v>
      </c>
      <c r="D1794">
        <v>0.92447911901117807</v>
      </c>
      <c r="E1794" s="6">
        <v>115.79002807504224</v>
      </c>
      <c r="F1794" s="11">
        <v>107.04546314509463</v>
      </c>
      <c r="G1794" s="11">
        <v>175.99038837324341</v>
      </c>
      <c r="H1794" s="11">
        <v>160.65300204890391</v>
      </c>
      <c r="I1794" s="11">
        <v>2.1551112675454478</v>
      </c>
    </row>
    <row r="1795" spans="1:9" x14ac:dyDescent="0.25">
      <c r="A1795" s="13"/>
      <c r="B1795" s="5">
        <f>DATE(YEAR(siječanj!B1795),MONTH(siječanj!B1795)+5,DAY(siječanj!B1795))</f>
        <v>43270</v>
      </c>
      <c r="C1795" s="9">
        <v>18.6666666666667</v>
      </c>
      <c r="D1795">
        <v>0.92447911901117807</v>
      </c>
      <c r="E1795" s="6">
        <v>115.01640319505559</v>
      </c>
      <c r="F1795" s="11">
        <v>106.33026309759944</v>
      </c>
      <c r="G1795" s="11">
        <v>176.30909008496221</v>
      </c>
      <c r="H1795" s="11">
        <v>162.46142096665943</v>
      </c>
      <c r="I1795" s="11">
        <v>2.0691147429477112</v>
      </c>
    </row>
    <row r="1796" spans="1:9" x14ac:dyDescent="0.25">
      <c r="A1796" s="13"/>
      <c r="B1796" s="5">
        <f>DATE(YEAR(siječanj!B1796),MONTH(siječanj!B1796)+5,DAY(siječanj!B1796))</f>
        <v>43270</v>
      </c>
      <c r="C1796" s="9">
        <v>18.6770833333333</v>
      </c>
      <c r="D1796">
        <v>0.92447911901117807</v>
      </c>
      <c r="E1796" s="6">
        <v>113.33404833492371</v>
      </c>
      <c r="F1796" s="11">
        <v>104.77496115864054</v>
      </c>
      <c r="G1796" s="11">
        <v>170.43206082302282</v>
      </c>
      <c r="H1796" s="11">
        <v>163.21330930832519</v>
      </c>
      <c r="I1796" s="11">
        <v>2.1669526151715823</v>
      </c>
    </row>
    <row r="1797" spans="1:9" x14ac:dyDescent="0.25">
      <c r="A1797" s="13"/>
      <c r="B1797" s="5">
        <f>DATE(YEAR(siječanj!B1797),MONTH(siječanj!B1797)+5,DAY(siječanj!B1797))</f>
        <v>43270</v>
      </c>
      <c r="C1797" s="9">
        <v>18.6875</v>
      </c>
      <c r="D1797">
        <v>0.92447911901117807</v>
      </c>
      <c r="E1797" s="6">
        <v>114.07611569617728</v>
      </c>
      <c r="F1797" s="11">
        <v>105.46098693901919</v>
      </c>
      <c r="G1797" s="11">
        <v>165.14119619881521</v>
      </c>
      <c r="H1797" s="11">
        <v>160.78121267992117</v>
      </c>
      <c r="I1797" s="11">
        <v>2.1320275898785228</v>
      </c>
    </row>
    <row r="1798" spans="1:9" x14ac:dyDescent="0.25">
      <c r="A1798" s="13"/>
      <c r="B1798" s="5">
        <f>DATE(YEAR(siječanj!B1798),MONTH(siječanj!B1798)+5,DAY(siječanj!B1798))</f>
        <v>43270</v>
      </c>
      <c r="C1798" s="9">
        <v>18.6979166666667</v>
      </c>
      <c r="D1798">
        <v>0.92447911901117807</v>
      </c>
      <c r="E1798" s="6">
        <v>114.10307799901038</v>
      </c>
      <c r="F1798" s="11">
        <v>105.48591302498885</v>
      </c>
      <c r="G1798" s="11">
        <v>164.13607795517422</v>
      </c>
      <c r="H1798" s="11">
        <v>160.15763531256468</v>
      </c>
      <c r="I1798" s="11">
        <v>2.1046077849160216</v>
      </c>
    </row>
    <row r="1799" spans="1:9" x14ac:dyDescent="0.25">
      <c r="A1799" s="13"/>
      <c r="B1799" s="5">
        <f>DATE(YEAR(siječanj!B1799),MONTH(siječanj!B1799)+5,DAY(siječanj!B1799))</f>
        <v>43270</v>
      </c>
      <c r="C1799" s="9">
        <v>18.7083333333333</v>
      </c>
      <c r="D1799">
        <v>0.92447911901117807</v>
      </c>
      <c r="E1799" s="6">
        <v>115.11402252147688</v>
      </c>
      <c r="F1799" s="11">
        <v>106.42051012648786</v>
      </c>
      <c r="G1799" s="11">
        <v>163.01648196347861</v>
      </c>
      <c r="H1799" s="11">
        <v>166.35205550864268</v>
      </c>
      <c r="I1799" s="11">
        <v>1.8559404847965573</v>
      </c>
    </row>
    <row r="1800" spans="1:9" x14ac:dyDescent="0.25">
      <c r="A1800" s="13"/>
      <c r="B1800" s="5">
        <f>DATE(YEAR(siječanj!B1800),MONTH(siječanj!B1800)+5,DAY(siječanj!B1800))</f>
        <v>43270</v>
      </c>
      <c r="C1800" s="9">
        <v>18.71875</v>
      </c>
      <c r="D1800">
        <v>0.92447911901117807</v>
      </c>
      <c r="E1800" s="6">
        <v>115.22730604921671</v>
      </c>
      <c r="F1800" s="11">
        <v>106.52523838241125</v>
      </c>
      <c r="G1800" s="11">
        <v>163.01559410307081</v>
      </c>
      <c r="H1800" s="11">
        <v>176.75193933212887</v>
      </c>
      <c r="I1800" s="11">
        <v>1.8707409192925282</v>
      </c>
    </row>
    <row r="1801" spans="1:9" x14ac:dyDescent="0.25">
      <c r="A1801" s="13"/>
      <c r="B1801" s="5">
        <f>DATE(YEAR(siječanj!B1801),MONTH(siječanj!B1801)+5,DAY(siječanj!B1801))</f>
        <v>43270</v>
      </c>
      <c r="C1801" s="9">
        <v>18.7291666666667</v>
      </c>
      <c r="D1801">
        <v>0.92447911901117807</v>
      </c>
      <c r="E1801" s="6">
        <v>115.79486133363942</v>
      </c>
      <c r="F1801" s="11">
        <v>107.04993139174449</v>
      </c>
      <c r="G1801" s="11">
        <v>163.75467160433845</v>
      </c>
      <c r="H1801" s="11">
        <v>168.12960080232452</v>
      </c>
      <c r="I1801" s="11">
        <v>1.8850693399316001</v>
      </c>
    </row>
    <row r="1802" spans="1:9" x14ac:dyDescent="0.25">
      <c r="A1802" s="13"/>
      <c r="B1802" s="5">
        <f>DATE(YEAR(siječanj!B1802),MONTH(siječanj!B1802)+5,DAY(siječanj!B1802))</f>
        <v>43270</v>
      </c>
      <c r="C1802" s="9">
        <v>18.7395833333333</v>
      </c>
      <c r="D1802">
        <v>0.92447911901117807</v>
      </c>
      <c r="E1802" s="6">
        <v>117.09835338801895</v>
      </c>
      <c r="F1802" s="11">
        <v>108.25498257781535</v>
      </c>
      <c r="G1802" s="11">
        <v>163.2250046178049</v>
      </c>
      <c r="H1802" s="11">
        <v>163.24492145902772</v>
      </c>
      <c r="I1802" s="11">
        <v>1.840346026990465</v>
      </c>
    </row>
    <row r="1803" spans="1:9" x14ac:dyDescent="0.25">
      <c r="A1803" s="13"/>
      <c r="B1803" s="5">
        <f>DATE(YEAR(siječanj!B1803),MONTH(siječanj!B1803)+5,DAY(siječanj!B1803))</f>
        <v>43270</v>
      </c>
      <c r="C1803" s="9">
        <v>18.75</v>
      </c>
      <c r="D1803">
        <v>0.92447911901117807</v>
      </c>
      <c r="E1803" s="6">
        <v>119.89076283942968</v>
      </c>
      <c r="F1803" s="11">
        <v>110.83650680737404</v>
      </c>
      <c r="G1803" s="11">
        <v>161.20905127368908</v>
      </c>
      <c r="H1803" s="11">
        <v>161.78483825875216</v>
      </c>
      <c r="I1803" s="11">
        <v>1.8779991323717007</v>
      </c>
    </row>
    <row r="1804" spans="1:9" x14ac:dyDescent="0.25">
      <c r="A1804" s="13"/>
      <c r="B1804" s="5">
        <f>DATE(YEAR(siječanj!B1804),MONTH(siječanj!B1804)+5,DAY(siječanj!B1804))</f>
        <v>43270</v>
      </c>
      <c r="C1804" s="9">
        <v>18.7604166666667</v>
      </c>
      <c r="D1804">
        <v>0.92447911901117807</v>
      </c>
      <c r="E1804" s="6">
        <v>122.0436517398396</v>
      </c>
      <c r="F1804" s="11">
        <v>112.82680764135395</v>
      </c>
      <c r="G1804" s="11">
        <v>160.67679302035449</v>
      </c>
      <c r="H1804" s="11">
        <v>159.89467166789368</v>
      </c>
      <c r="I1804" s="11">
        <v>2.5439346822243234</v>
      </c>
    </row>
    <row r="1805" spans="1:9" x14ac:dyDescent="0.25">
      <c r="A1805" s="13"/>
      <c r="B1805" s="5">
        <f>DATE(YEAR(siječanj!B1805),MONTH(siječanj!B1805)+5,DAY(siječanj!B1805))</f>
        <v>43270</v>
      </c>
      <c r="C1805" s="9">
        <v>18.7708333333333</v>
      </c>
      <c r="D1805">
        <v>0.92447911901117807</v>
      </c>
      <c r="E1805" s="6">
        <v>123.60199230581202</v>
      </c>
      <c r="F1805" s="11">
        <v>114.26746095490351</v>
      </c>
      <c r="G1805" s="11">
        <v>159.66376036493367</v>
      </c>
      <c r="H1805" s="11">
        <v>158.99319957402088</v>
      </c>
      <c r="I1805" s="11">
        <v>4.5626599458894015</v>
      </c>
    </row>
    <row r="1806" spans="1:9" x14ac:dyDescent="0.25">
      <c r="A1806" s="13"/>
      <c r="B1806" s="5">
        <f>DATE(YEAR(siječanj!B1806),MONTH(siječanj!B1806)+5,DAY(siječanj!B1806))</f>
        <v>43270</v>
      </c>
      <c r="C1806" s="9">
        <v>18.78125</v>
      </c>
      <c r="D1806">
        <v>0.92447911901117807</v>
      </c>
      <c r="E1806" s="6">
        <v>125.85837919541883</v>
      </c>
      <c r="F1806" s="11">
        <v>116.35344351875558</v>
      </c>
      <c r="G1806" s="11">
        <v>159.06617808340576</v>
      </c>
      <c r="H1806" s="11">
        <v>161.98288782098126</v>
      </c>
      <c r="I1806" s="11">
        <v>11.044365229142876</v>
      </c>
    </row>
    <row r="1807" spans="1:9" x14ac:dyDescent="0.25">
      <c r="A1807" s="13"/>
      <c r="B1807" s="5">
        <f>DATE(YEAR(siječanj!B1807),MONTH(siječanj!B1807)+5,DAY(siječanj!B1807))</f>
        <v>43270</v>
      </c>
      <c r="C1807" s="9">
        <v>18.7916666666667</v>
      </c>
      <c r="D1807">
        <v>0.92447911901117807</v>
      </c>
      <c r="E1807" s="6">
        <v>129.11370036157524</v>
      </c>
      <c r="F1807" s="11">
        <v>119.36291996254231</v>
      </c>
      <c r="G1807" s="11">
        <v>157.69195497566508</v>
      </c>
      <c r="H1807" s="11">
        <v>163.40099942909114</v>
      </c>
      <c r="I1807" s="11">
        <v>26.001952338638748</v>
      </c>
    </row>
    <row r="1808" spans="1:9" x14ac:dyDescent="0.25">
      <c r="A1808" s="13"/>
      <c r="B1808" s="5">
        <f>DATE(YEAR(siječanj!B1808),MONTH(siječanj!B1808)+5,DAY(siječanj!B1808))</f>
        <v>43270</v>
      </c>
      <c r="C1808" s="9">
        <v>18.8020833333333</v>
      </c>
      <c r="D1808">
        <v>0.92447911901117807</v>
      </c>
      <c r="E1808" s="6">
        <v>133.18528580584933</v>
      </c>
      <c r="F1808" s="11">
        <v>123.12701568704355</v>
      </c>
      <c r="G1808" s="11">
        <v>154.26793939161468</v>
      </c>
      <c r="H1808" s="11">
        <v>159.08238870565643</v>
      </c>
      <c r="I1808" s="11">
        <v>42.326947591099923</v>
      </c>
    </row>
    <row r="1809" spans="1:9" x14ac:dyDescent="0.25">
      <c r="A1809" s="13"/>
      <c r="B1809" s="5">
        <f>DATE(YEAR(siječanj!B1809),MONTH(siječanj!B1809)+5,DAY(siječanj!B1809))</f>
        <v>43270</v>
      </c>
      <c r="C1809" s="9">
        <v>18.8125</v>
      </c>
      <c r="D1809">
        <v>0.92447911901117807</v>
      </c>
      <c r="E1809" s="6">
        <v>138.05445016835765</v>
      </c>
      <c r="F1809" s="11">
        <v>127.62845646721586</v>
      </c>
      <c r="G1809" s="11">
        <v>153.54526922928559</v>
      </c>
      <c r="H1809" s="11">
        <v>158.02224577105568</v>
      </c>
      <c r="I1809" s="11">
        <v>63.196715264326883</v>
      </c>
    </row>
    <row r="1810" spans="1:9" x14ac:dyDescent="0.25">
      <c r="A1810" s="13"/>
      <c r="B1810" s="5">
        <f>DATE(YEAR(siječanj!B1810),MONTH(siječanj!B1810)+5,DAY(siječanj!B1810))</f>
        <v>43270</v>
      </c>
      <c r="C1810" s="9">
        <v>18.8229166666667</v>
      </c>
      <c r="D1810">
        <v>0.92447911901117807</v>
      </c>
      <c r="E1810" s="6">
        <v>141.66803947958269</v>
      </c>
      <c r="F1810" s="11">
        <v>130.9691443301254</v>
      </c>
      <c r="G1810" s="11">
        <v>150.21752021126031</v>
      </c>
      <c r="H1810" s="11">
        <v>159.02515289191615</v>
      </c>
      <c r="I1810" s="11">
        <v>86.943553399636599</v>
      </c>
    </row>
    <row r="1811" spans="1:9" x14ac:dyDescent="0.25">
      <c r="A1811" s="13"/>
      <c r="B1811" s="5">
        <f>DATE(YEAR(siječanj!B1811),MONTH(siječanj!B1811)+5,DAY(siječanj!B1811))</f>
        <v>43270</v>
      </c>
      <c r="C1811" s="9">
        <v>18.8333333333333</v>
      </c>
      <c r="D1811">
        <v>0.92447911901117807</v>
      </c>
      <c r="E1811" s="6">
        <v>147.64913500329925</v>
      </c>
      <c r="F1811" s="11">
        <v>136.49854225061259</v>
      </c>
      <c r="G1811" s="11">
        <v>144.52513377439871</v>
      </c>
      <c r="H1811" s="11">
        <v>152.32716189194733</v>
      </c>
      <c r="I1811" s="11">
        <v>129.4619186101786</v>
      </c>
    </row>
    <row r="1812" spans="1:9" x14ac:dyDescent="0.25">
      <c r="A1812" s="13"/>
      <c r="B1812" s="5">
        <f>DATE(YEAR(siječanj!B1812),MONTH(siječanj!B1812)+5,DAY(siječanj!B1812))</f>
        <v>43270</v>
      </c>
      <c r="C1812" s="9">
        <v>18.84375</v>
      </c>
      <c r="D1812">
        <v>0.92447911901117807</v>
      </c>
      <c r="E1812" s="6">
        <v>152.00275938625077</v>
      </c>
      <c r="F1812" s="11">
        <v>140.52337708466919</v>
      </c>
      <c r="G1812" s="11">
        <v>125.53124855957184</v>
      </c>
      <c r="H1812" s="11">
        <v>139.01626698986942</v>
      </c>
      <c r="I1812" s="11">
        <v>197.65533456251765</v>
      </c>
    </row>
    <row r="1813" spans="1:9" x14ac:dyDescent="0.25">
      <c r="A1813" s="13"/>
      <c r="B1813" s="5">
        <f>DATE(YEAR(siječanj!B1813),MONTH(siječanj!B1813)+5,DAY(siječanj!B1813))</f>
        <v>43270</v>
      </c>
      <c r="C1813" s="9">
        <v>18.8541666666667</v>
      </c>
      <c r="D1813">
        <v>0.92447911901117807</v>
      </c>
      <c r="E1813" s="6">
        <v>155.6049226480115</v>
      </c>
      <c r="F1813" s="11">
        <v>143.85350180343619</v>
      </c>
      <c r="G1813" s="11">
        <v>118.40143219236406</v>
      </c>
      <c r="H1813" s="11">
        <v>130.60294353724078</v>
      </c>
      <c r="I1813" s="11">
        <v>228.76419082440211</v>
      </c>
    </row>
    <row r="1814" spans="1:9" x14ac:dyDescent="0.25">
      <c r="A1814" s="13"/>
      <c r="B1814" s="5">
        <f>DATE(YEAR(siječanj!B1814),MONTH(siječanj!B1814)+5,DAY(siječanj!B1814))</f>
        <v>43270</v>
      </c>
      <c r="C1814" s="9">
        <v>18.8645833333333</v>
      </c>
      <c r="D1814">
        <v>0.92447911901117807</v>
      </c>
      <c r="E1814" s="6">
        <v>156.3492077737271</v>
      </c>
      <c r="F1814" s="11">
        <v>144.54157786075086</v>
      </c>
      <c r="G1814" s="11">
        <v>116.50172829965057</v>
      </c>
      <c r="H1814" s="11">
        <v>128.19236853809872</v>
      </c>
      <c r="I1814" s="11">
        <v>229.69209506486277</v>
      </c>
    </row>
    <row r="1815" spans="1:9" x14ac:dyDescent="0.25">
      <c r="A1815" s="13"/>
      <c r="B1815" s="5">
        <f>DATE(YEAR(siječanj!B1815),MONTH(siječanj!B1815)+5,DAY(siječanj!B1815))</f>
        <v>43270</v>
      </c>
      <c r="C1815" s="9">
        <v>18.875</v>
      </c>
      <c r="D1815">
        <v>0.92447911901117807</v>
      </c>
      <c r="E1815" s="6">
        <v>156.15036872508975</v>
      </c>
      <c r="F1815" s="11">
        <v>144.35775531224158</v>
      </c>
      <c r="G1815" s="11">
        <v>113.25711676252517</v>
      </c>
      <c r="H1815" s="11">
        <v>123.26988385611891</v>
      </c>
      <c r="I1815" s="11">
        <v>231.05040194064242</v>
      </c>
    </row>
    <row r="1816" spans="1:9" x14ac:dyDescent="0.25">
      <c r="A1816" s="13"/>
      <c r="B1816" s="5">
        <f>DATE(YEAR(siječanj!B1816),MONTH(siječanj!B1816)+5,DAY(siječanj!B1816))</f>
        <v>43270</v>
      </c>
      <c r="C1816" s="9">
        <v>18.8854166666667</v>
      </c>
      <c r="D1816">
        <v>0.92447911901117807</v>
      </c>
      <c r="E1816" s="6">
        <v>160.38316561049021</v>
      </c>
      <c r="F1816" s="11">
        <v>148.27088764780987</v>
      </c>
      <c r="G1816" s="11">
        <v>110.44117708617986</v>
      </c>
      <c r="H1816" s="11">
        <v>109.66805762703184</v>
      </c>
      <c r="I1816" s="11">
        <v>238.13237284587814</v>
      </c>
    </row>
    <row r="1817" spans="1:9" x14ac:dyDescent="0.25">
      <c r="A1817" s="13"/>
      <c r="B1817" s="5">
        <f>DATE(YEAR(siječanj!B1817),MONTH(siječanj!B1817)+5,DAY(siječanj!B1817))</f>
        <v>43270</v>
      </c>
      <c r="C1817" s="9">
        <v>18.8958333333333</v>
      </c>
      <c r="D1817">
        <v>0.92447911901117807</v>
      </c>
      <c r="E1817" s="6">
        <v>163.22945900193966</v>
      </c>
      <c r="F1817" s="11">
        <v>150.9022264547844</v>
      </c>
      <c r="G1817" s="11">
        <v>107.85098696655281</v>
      </c>
      <c r="H1817" s="11">
        <v>101.32790851664016</v>
      </c>
      <c r="I1817" s="11">
        <v>243.78719485434081</v>
      </c>
    </row>
    <row r="1818" spans="1:9" x14ac:dyDescent="0.25">
      <c r="A1818" s="13"/>
      <c r="B1818" s="5">
        <f>DATE(YEAR(siječanj!B1818),MONTH(siječanj!B1818)+5,DAY(siječanj!B1818))</f>
        <v>43270</v>
      </c>
      <c r="C1818" s="9">
        <v>18.90625</v>
      </c>
      <c r="D1818">
        <v>0.92447911901117807</v>
      </c>
      <c r="E1818" s="6">
        <v>161.34333364196067</v>
      </c>
      <c r="F1818" s="11">
        <v>149.15854294364638</v>
      </c>
      <c r="G1818" s="11">
        <v>104.51030973679775</v>
      </c>
      <c r="H1818" s="11">
        <v>103.58262630096111</v>
      </c>
      <c r="I1818" s="11">
        <v>244.52783559731185</v>
      </c>
    </row>
    <row r="1819" spans="1:9" x14ac:dyDescent="0.25">
      <c r="A1819" s="13"/>
      <c r="B1819" s="5">
        <f>DATE(YEAR(siječanj!B1819),MONTH(siječanj!B1819)+5,DAY(siječanj!B1819))</f>
        <v>43270</v>
      </c>
      <c r="C1819" s="9">
        <v>18.9166666666667</v>
      </c>
      <c r="D1819">
        <v>0.92447911901117807</v>
      </c>
      <c r="E1819" s="6">
        <v>157.394070405007</v>
      </c>
      <c r="F1819" s="11">
        <v>145.50753154560419</v>
      </c>
      <c r="G1819" s="11">
        <v>102.91921165894883</v>
      </c>
      <c r="H1819" s="11">
        <v>92.488077908354455</v>
      </c>
      <c r="I1819" s="11">
        <v>241.5160121792901</v>
      </c>
    </row>
    <row r="1820" spans="1:9" x14ac:dyDescent="0.25">
      <c r="A1820" s="13"/>
      <c r="B1820" s="5">
        <f>DATE(YEAR(siječanj!B1820),MONTH(siječanj!B1820)+5,DAY(siječanj!B1820))</f>
        <v>43270</v>
      </c>
      <c r="C1820" s="9">
        <v>18.9270833333333</v>
      </c>
      <c r="D1820">
        <v>0.92447911901117807</v>
      </c>
      <c r="E1820" s="6">
        <v>150.81523875839994</v>
      </c>
      <c r="F1820" s="11">
        <v>139.42553906082605</v>
      </c>
      <c r="G1820" s="11">
        <v>100.54310838670148</v>
      </c>
      <c r="H1820" s="11">
        <v>87.970538615452966</v>
      </c>
      <c r="I1820" s="11">
        <v>242.28762983164944</v>
      </c>
    </row>
    <row r="1821" spans="1:9" x14ac:dyDescent="0.25">
      <c r="A1821" s="13"/>
      <c r="B1821" s="5">
        <f>DATE(YEAR(siječanj!B1821),MONTH(siječanj!B1821)+5,DAY(siječanj!B1821))</f>
        <v>43270</v>
      </c>
      <c r="C1821" s="9">
        <v>18.9375</v>
      </c>
      <c r="D1821">
        <v>0.92447911901117807</v>
      </c>
      <c r="E1821" s="6">
        <v>141.63271989438971</v>
      </c>
      <c r="F1821" s="11">
        <v>130.93649211112236</v>
      </c>
      <c r="G1821" s="11">
        <v>97.522426493331778</v>
      </c>
      <c r="H1821" s="11">
        <v>83.747619268973494</v>
      </c>
      <c r="I1821" s="11">
        <v>241.47142087022419</v>
      </c>
    </row>
    <row r="1822" spans="1:9" x14ac:dyDescent="0.25">
      <c r="A1822" s="13"/>
      <c r="B1822" s="5">
        <f>DATE(YEAR(siječanj!B1822),MONTH(siječanj!B1822)+5,DAY(siječanj!B1822))</f>
        <v>43270</v>
      </c>
      <c r="C1822" s="9">
        <v>18.9479166666667</v>
      </c>
      <c r="D1822">
        <v>0.92447911901117807</v>
      </c>
      <c r="E1822" s="6">
        <v>130.44537865498916</v>
      </c>
      <c r="F1822" s="11">
        <v>120.5940287380439</v>
      </c>
      <c r="G1822" s="11">
        <v>93.239355746392221</v>
      </c>
      <c r="H1822" s="11">
        <v>81.184454232596906</v>
      </c>
      <c r="I1822" s="11">
        <v>238.78039286978512</v>
      </c>
    </row>
    <row r="1823" spans="1:9" x14ac:dyDescent="0.25">
      <c r="A1823" s="13"/>
      <c r="B1823" s="5">
        <f>DATE(YEAR(siječanj!B1823),MONTH(siječanj!B1823)+5,DAY(siječanj!B1823))</f>
        <v>43270</v>
      </c>
      <c r="C1823" s="9">
        <v>18.9583333333333</v>
      </c>
      <c r="D1823">
        <v>0.92447911901117807</v>
      </c>
      <c r="E1823" s="6">
        <v>119.10781660415957</v>
      </c>
      <c r="F1823" s="11">
        <v>110.11268936155841</v>
      </c>
      <c r="G1823" s="11">
        <v>89.869178249784554</v>
      </c>
      <c r="H1823" s="11">
        <v>79.552286300322692</v>
      </c>
      <c r="I1823" s="11">
        <v>239.01225767663425</v>
      </c>
    </row>
    <row r="1824" spans="1:9" x14ac:dyDescent="0.25">
      <c r="A1824" s="13"/>
      <c r="B1824" s="5">
        <f>DATE(YEAR(siječanj!B1824),MONTH(siječanj!B1824)+5,DAY(siječanj!B1824))</f>
        <v>43270</v>
      </c>
      <c r="C1824" s="9">
        <v>18.96875</v>
      </c>
      <c r="D1824">
        <v>0.92447911901117807</v>
      </c>
      <c r="E1824" s="6">
        <v>109.01430932991471</v>
      </c>
      <c r="F1824" s="11">
        <v>100.78145264893161</v>
      </c>
      <c r="G1824" s="11">
        <v>86.688147159780186</v>
      </c>
      <c r="H1824" s="11">
        <v>77.171565437407878</v>
      </c>
      <c r="I1824" s="11">
        <v>239.87060687516933</v>
      </c>
    </row>
    <row r="1825" spans="1:9" x14ac:dyDescent="0.25">
      <c r="A1825" s="13"/>
      <c r="B1825" s="5">
        <f>DATE(YEAR(siječanj!B1825),MONTH(siječanj!B1825)+5,DAY(siječanj!B1825))</f>
        <v>43270</v>
      </c>
      <c r="C1825" s="9">
        <v>18.9791666666667</v>
      </c>
      <c r="D1825">
        <v>0.92447911901117807</v>
      </c>
      <c r="E1825" s="6">
        <v>99.255014002500019</v>
      </c>
      <c r="F1825" s="11">
        <v>91.759187902473357</v>
      </c>
      <c r="G1825" s="11">
        <v>84.415083904451791</v>
      </c>
      <c r="H1825" s="11">
        <v>78.409099257286712</v>
      </c>
      <c r="I1825" s="11">
        <v>239.329095978048</v>
      </c>
    </row>
    <row r="1826" spans="1:9" ht="15.75" thickBot="1" x14ac:dyDescent="0.3">
      <c r="A1826" s="13"/>
      <c r="B1826" s="5">
        <f>DATE(YEAR(siječanj!B1826),MONTH(siječanj!B1826)+5,DAY(siječanj!B1826))</f>
        <v>43270</v>
      </c>
      <c r="C1826" s="9">
        <v>18.9895833333333</v>
      </c>
      <c r="D1826">
        <v>0.92447911901117807</v>
      </c>
      <c r="E1826" s="6">
        <v>91.010905075594124</v>
      </c>
      <c r="F1826" s="11">
        <v>84.13768134469521</v>
      </c>
      <c r="G1826" s="11">
        <v>82.46327345296416</v>
      </c>
      <c r="H1826" s="11">
        <v>75.441843756679404</v>
      </c>
      <c r="I1826" s="11">
        <v>239.69037658415337</v>
      </c>
    </row>
    <row r="1827" spans="1:9" x14ac:dyDescent="0.25">
      <c r="A1827" s="12">
        <f t="shared" ref="A1827" si="17">A1731+1</f>
        <v>171</v>
      </c>
      <c r="B1827" s="5">
        <f>DATE(YEAR(siječanj!B1827),MONTH(siječanj!B1827)+5,DAY(siječanj!B1827))</f>
        <v>43271</v>
      </c>
      <c r="C1827" s="9">
        <v>19</v>
      </c>
      <c r="D1827">
        <v>0.92553534220775546</v>
      </c>
      <c r="E1827" s="6">
        <v>82.257124913461283</v>
      </c>
      <c r="F1827" s="11">
        <v>76.131876255806475</v>
      </c>
      <c r="G1827" s="11">
        <v>77.879334534351912</v>
      </c>
      <c r="H1827" s="11">
        <v>72.313758027700914</v>
      </c>
      <c r="I1827" s="11">
        <v>239.76978391531233</v>
      </c>
    </row>
    <row r="1828" spans="1:9" x14ac:dyDescent="0.25">
      <c r="A1828" s="13"/>
      <c r="B1828" s="5">
        <f>DATE(YEAR(siječanj!B1828),MONTH(siječanj!B1828)+5,DAY(siječanj!B1828))</f>
        <v>43271</v>
      </c>
      <c r="C1828" s="9">
        <v>19.0104166666667</v>
      </c>
      <c r="D1828">
        <v>0.92553534220775546</v>
      </c>
      <c r="E1828" s="6">
        <v>77.360615396115293</v>
      </c>
      <c r="F1828" s="11">
        <v>71.599983644046119</v>
      </c>
      <c r="G1828" s="11">
        <v>76.139622283629222</v>
      </c>
      <c r="H1828" s="11">
        <v>70.514514500563223</v>
      </c>
      <c r="I1828" s="11">
        <v>239.51544944882201</v>
      </c>
    </row>
    <row r="1829" spans="1:9" x14ac:dyDescent="0.25">
      <c r="A1829" s="13"/>
      <c r="B1829" s="5">
        <f>DATE(YEAR(siječanj!B1829),MONTH(siječanj!B1829)+5,DAY(siječanj!B1829))</f>
        <v>43271</v>
      </c>
      <c r="C1829" s="9">
        <v>19.0208333333333</v>
      </c>
      <c r="D1829">
        <v>0.92553534220775546</v>
      </c>
      <c r="E1829" s="6">
        <v>72.53664343966517</v>
      </c>
      <c r="F1829" s="11">
        <v>67.135227108532447</v>
      </c>
      <c r="G1829" s="11">
        <v>74.752876728417533</v>
      </c>
      <c r="H1829" s="11">
        <v>70.437539154426403</v>
      </c>
      <c r="I1829" s="11">
        <v>239.74935731564918</v>
      </c>
    </row>
    <row r="1830" spans="1:9" x14ac:dyDescent="0.25">
      <c r="A1830" s="13"/>
      <c r="B1830" s="5">
        <f>DATE(YEAR(siječanj!B1830),MONTH(siječanj!B1830)+5,DAY(siječanj!B1830))</f>
        <v>43271</v>
      </c>
      <c r="C1830" s="9">
        <v>19.03125</v>
      </c>
      <c r="D1830">
        <v>0.92553534220775546</v>
      </c>
      <c r="E1830" s="6">
        <v>68.736701411114055</v>
      </c>
      <c r="F1830" s="11">
        <v>63.618246462767758</v>
      </c>
      <c r="G1830" s="11">
        <v>72.518449461965844</v>
      </c>
      <c r="H1830" s="11">
        <v>69.421980751314223</v>
      </c>
      <c r="I1830" s="11">
        <v>240.02136630100989</v>
      </c>
    </row>
    <row r="1831" spans="1:9" x14ac:dyDescent="0.25">
      <c r="A1831" s="13"/>
      <c r="B1831" s="5">
        <f>DATE(YEAR(siječanj!B1831),MONTH(siječanj!B1831)+5,DAY(siječanj!B1831))</f>
        <v>43271</v>
      </c>
      <c r="C1831" s="9">
        <v>19.0416666666667</v>
      </c>
      <c r="D1831">
        <v>0.92553534220775546</v>
      </c>
      <c r="E1831" s="6">
        <v>66.124785851145248</v>
      </c>
      <c r="F1831" s="11">
        <v>61.200826301154265</v>
      </c>
      <c r="G1831" s="11">
        <v>71.917307703870961</v>
      </c>
      <c r="H1831" s="11">
        <v>68.05981253534398</v>
      </c>
      <c r="I1831" s="11">
        <v>239.87065387654914</v>
      </c>
    </row>
    <row r="1832" spans="1:9" x14ac:dyDescent="0.25">
      <c r="A1832" s="13"/>
      <c r="B1832" s="5">
        <f>DATE(YEAR(siječanj!B1832),MONTH(siječanj!B1832)+5,DAY(siječanj!B1832))</f>
        <v>43271</v>
      </c>
      <c r="C1832" s="9">
        <v>19.0520833333333</v>
      </c>
      <c r="D1832">
        <v>0.92553534220775546</v>
      </c>
      <c r="E1832" s="6">
        <v>63.872816637260122</v>
      </c>
      <c r="F1832" s="11">
        <v>59.116549204139766</v>
      </c>
      <c r="G1832" s="11">
        <v>70.356822731485309</v>
      </c>
      <c r="H1832" s="11">
        <v>67.108542072531804</v>
      </c>
      <c r="I1832" s="11">
        <v>239.51129632689893</v>
      </c>
    </row>
    <row r="1833" spans="1:9" x14ac:dyDescent="0.25">
      <c r="A1833" s="13"/>
      <c r="B1833" s="5">
        <f>DATE(YEAR(siječanj!B1833),MONTH(siječanj!B1833)+5,DAY(siječanj!B1833))</f>
        <v>43271</v>
      </c>
      <c r="C1833" s="9">
        <v>19.0625</v>
      </c>
      <c r="D1833">
        <v>0.92553534220775546</v>
      </c>
      <c r="E1833" s="6">
        <v>62.219264943486124</v>
      </c>
      <c r="F1833" s="11">
        <v>57.586128671384429</v>
      </c>
      <c r="G1833" s="11">
        <v>69.408161964363444</v>
      </c>
      <c r="H1833" s="11">
        <v>65.688242980656909</v>
      </c>
      <c r="I1833" s="11">
        <v>239.73472288602662</v>
      </c>
    </row>
    <row r="1834" spans="1:9" x14ac:dyDescent="0.25">
      <c r="A1834" s="13"/>
      <c r="B1834" s="5">
        <f>DATE(YEAR(siječanj!B1834),MONTH(siječanj!B1834)+5,DAY(siječanj!B1834))</f>
        <v>43271</v>
      </c>
      <c r="C1834" s="9">
        <v>19.0729166666667</v>
      </c>
      <c r="D1834">
        <v>0.92553534220775546</v>
      </c>
      <c r="E1834" s="6">
        <v>60.804479993421864</v>
      </c>
      <c r="F1834" s="11">
        <v>56.276695198476325</v>
      </c>
      <c r="G1834" s="11">
        <v>69.116562091155842</v>
      </c>
      <c r="H1834" s="11">
        <v>65.2949815644957</v>
      </c>
      <c r="I1834" s="11">
        <v>239.31172346804371</v>
      </c>
    </row>
    <row r="1835" spans="1:9" x14ac:dyDescent="0.25">
      <c r="A1835" s="13"/>
      <c r="B1835" s="5">
        <f>DATE(YEAR(siječanj!B1835),MONTH(siječanj!B1835)+5,DAY(siječanj!B1835))</f>
        <v>43271</v>
      </c>
      <c r="C1835" s="9">
        <v>19.0833333333333</v>
      </c>
      <c r="D1835">
        <v>0.92553534220775546</v>
      </c>
      <c r="E1835" s="6">
        <v>60.510122345165769</v>
      </c>
      <c r="F1835" s="11">
        <v>56.004256791766153</v>
      </c>
      <c r="G1835" s="11">
        <v>69.7172699627166</v>
      </c>
      <c r="H1835" s="11">
        <v>65.218363440478285</v>
      </c>
      <c r="I1835" s="11">
        <v>239.49767892713325</v>
      </c>
    </row>
    <row r="1836" spans="1:9" x14ac:dyDescent="0.25">
      <c r="A1836" s="13"/>
      <c r="B1836" s="5">
        <f>DATE(YEAR(siječanj!B1836),MONTH(siječanj!B1836)+5,DAY(siječanj!B1836))</f>
        <v>43271</v>
      </c>
      <c r="C1836" s="9">
        <v>19.09375</v>
      </c>
      <c r="D1836">
        <v>0.92553534220775546</v>
      </c>
      <c r="E1836" s="6">
        <v>59.990780625366213</v>
      </c>
      <c r="F1836" s="11">
        <v>55.523587675408706</v>
      </c>
      <c r="G1836" s="11">
        <v>70.810772500346076</v>
      </c>
      <c r="H1836" s="11">
        <v>66.011436682900609</v>
      </c>
      <c r="I1836" s="11">
        <v>239.60032194042154</v>
      </c>
    </row>
    <row r="1837" spans="1:9" x14ac:dyDescent="0.25">
      <c r="A1837" s="13"/>
      <c r="B1837" s="5">
        <f>DATE(YEAR(siječanj!B1837),MONTH(siječanj!B1837)+5,DAY(siječanj!B1837))</f>
        <v>43271</v>
      </c>
      <c r="C1837" s="9">
        <v>19.1041666666667</v>
      </c>
      <c r="D1837">
        <v>0.92553534220775546</v>
      </c>
      <c r="E1837" s="6">
        <v>59.210188037264395</v>
      </c>
      <c r="F1837" s="11">
        <v>54.801121647255052</v>
      </c>
      <c r="G1837" s="11">
        <v>70.248929613332805</v>
      </c>
      <c r="H1837" s="11">
        <v>65.776244047715522</v>
      </c>
      <c r="I1837" s="11">
        <v>239.74540119950959</v>
      </c>
    </row>
    <row r="1838" spans="1:9" x14ac:dyDescent="0.25">
      <c r="A1838" s="13"/>
      <c r="B1838" s="5">
        <f>DATE(YEAR(siječanj!B1838),MONTH(siječanj!B1838)+5,DAY(siječanj!B1838))</f>
        <v>43271</v>
      </c>
      <c r="C1838" s="9">
        <v>19.1145833333333</v>
      </c>
      <c r="D1838">
        <v>0.92553534220775546</v>
      </c>
      <c r="E1838" s="6">
        <v>58.896667951885902</v>
      </c>
      <c r="F1838" s="11">
        <v>54.510947727745261</v>
      </c>
      <c r="G1838" s="11">
        <v>68.832627546717774</v>
      </c>
      <c r="H1838" s="11">
        <v>64.858528381738452</v>
      </c>
      <c r="I1838" s="11">
        <v>239.72698065873826</v>
      </c>
    </row>
    <row r="1839" spans="1:9" x14ac:dyDescent="0.25">
      <c r="A1839" s="13"/>
      <c r="B1839" s="5">
        <f>DATE(YEAR(siječanj!B1839),MONTH(siječanj!B1839)+5,DAY(siječanj!B1839))</f>
        <v>43271</v>
      </c>
      <c r="C1839" s="9">
        <v>19.125</v>
      </c>
      <c r="D1839">
        <v>0.92553534220775546</v>
      </c>
      <c r="E1839" s="6">
        <v>58.688792207357153</v>
      </c>
      <c r="F1839" s="11">
        <v>54.318551379396155</v>
      </c>
      <c r="G1839" s="11">
        <v>67.932682595455205</v>
      </c>
      <c r="H1839" s="11">
        <v>63.675741861959018</v>
      </c>
      <c r="I1839" s="11">
        <v>239.52484972478567</v>
      </c>
    </row>
    <row r="1840" spans="1:9" x14ac:dyDescent="0.25">
      <c r="A1840" s="13"/>
      <c r="B1840" s="5">
        <f>DATE(YEAR(siječanj!B1840),MONTH(siječanj!B1840)+5,DAY(siječanj!B1840))</f>
        <v>43271</v>
      </c>
      <c r="C1840" s="9">
        <v>19.1354166666667</v>
      </c>
      <c r="D1840">
        <v>0.92553534220775546</v>
      </c>
      <c r="E1840" s="6">
        <v>58.623040847019823</v>
      </c>
      <c r="F1840" s="11">
        <v>54.257696171605716</v>
      </c>
      <c r="G1840" s="11">
        <v>66.693193308964169</v>
      </c>
      <c r="H1840" s="11">
        <v>63.527643190473128</v>
      </c>
      <c r="I1840" s="11">
        <v>239.37863243228841</v>
      </c>
    </row>
    <row r="1841" spans="1:9" x14ac:dyDescent="0.25">
      <c r="A1841" s="13"/>
      <c r="B1841" s="5">
        <f>DATE(YEAR(siječanj!B1841),MONTH(siječanj!B1841)+5,DAY(siječanj!B1841))</f>
        <v>43271</v>
      </c>
      <c r="C1841" s="9">
        <v>19.1458333333333</v>
      </c>
      <c r="D1841">
        <v>0.92553534220775546</v>
      </c>
      <c r="E1841" s="6">
        <v>59.102456855436117</v>
      </c>
      <c r="F1841" s="11">
        <v>54.701412631015167</v>
      </c>
      <c r="G1841" s="11">
        <v>66.592603947469442</v>
      </c>
      <c r="H1841" s="11">
        <v>63.765304270640691</v>
      </c>
      <c r="I1841" s="11">
        <v>239.2045703223516</v>
      </c>
    </row>
    <row r="1842" spans="1:9" x14ac:dyDescent="0.25">
      <c r="A1842" s="13"/>
      <c r="B1842" s="5">
        <f>DATE(YEAR(siječanj!B1842),MONTH(siječanj!B1842)+5,DAY(siječanj!B1842))</f>
        <v>43271</v>
      </c>
      <c r="C1842" s="9">
        <v>19.15625</v>
      </c>
      <c r="D1842">
        <v>0.92553534220775546</v>
      </c>
      <c r="E1842" s="6">
        <v>60.309585258621929</v>
      </c>
      <c r="F1842" s="11">
        <v>55.818652630746449</v>
      </c>
      <c r="G1842" s="11">
        <v>65.819418143658027</v>
      </c>
      <c r="H1842" s="11">
        <v>62.886754598385771</v>
      </c>
      <c r="I1842" s="11">
        <v>239.27211630529726</v>
      </c>
    </row>
    <row r="1843" spans="1:9" x14ac:dyDescent="0.25">
      <c r="A1843" s="13"/>
      <c r="B1843" s="5">
        <f>DATE(YEAR(siječanj!B1843),MONTH(siječanj!B1843)+5,DAY(siječanj!B1843))</f>
        <v>43271</v>
      </c>
      <c r="C1843" s="9">
        <v>19.1666666666667</v>
      </c>
      <c r="D1843">
        <v>0.92553534220775546</v>
      </c>
      <c r="E1843" s="6">
        <v>62.458875746926253</v>
      </c>
      <c r="F1843" s="11">
        <v>57.80789693834307</v>
      </c>
      <c r="G1843" s="11">
        <v>65.493902806366279</v>
      </c>
      <c r="H1843" s="11">
        <v>63.15430995209735</v>
      </c>
      <c r="I1843" s="11">
        <v>232.57959883323582</v>
      </c>
    </row>
    <row r="1844" spans="1:9" x14ac:dyDescent="0.25">
      <c r="A1844" s="13"/>
      <c r="B1844" s="5">
        <f>DATE(YEAR(siječanj!B1844),MONTH(siječanj!B1844)+5,DAY(siječanj!B1844))</f>
        <v>43271</v>
      </c>
      <c r="C1844" s="9">
        <v>19.1770833333333</v>
      </c>
      <c r="D1844">
        <v>0.92553534220775546</v>
      </c>
      <c r="E1844" s="6">
        <v>64.649881234220928</v>
      </c>
      <c r="F1844" s="11">
        <v>59.835749951805411</v>
      </c>
      <c r="G1844" s="11">
        <v>64.463876261692178</v>
      </c>
      <c r="H1844" s="11">
        <v>60.996772639184513</v>
      </c>
      <c r="I1844" s="11">
        <v>172.93615888231994</v>
      </c>
    </row>
    <row r="1845" spans="1:9" x14ac:dyDescent="0.25">
      <c r="A1845" s="13"/>
      <c r="B1845" s="5">
        <f>DATE(YEAR(siječanj!B1845),MONTH(siječanj!B1845)+5,DAY(siječanj!B1845))</f>
        <v>43271</v>
      </c>
      <c r="C1845" s="9">
        <v>19.1875</v>
      </c>
      <c r="D1845">
        <v>0.92553534220775546</v>
      </c>
      <c r="E1845" s="6">
        <v>67.188704792178356</v>
      </c>
      <c r="F1845" s="11">
        <v>62.185520882324653</v>
      </c>
      <c r="G1845" s="11">
        <v>64.047594271942145</v>
      </c>
      <c r="H1845" s="11">
        <v>59.993395911717613</v>
      </c>
      <c r="I1845" s="11">
        <v>104.47761014648462</v>
      </c>
    </row>
    <row r="1846" spans="1:9" x14ac:dyDescent="0.25">
      <c r="A1846" s="13"/>
      <c r="B1846" s="5">
        <f>DATE(YEAR(siječanj!B1846),MONTH(siječanj!B1846)+5,DAY(siječanj!B1846))</f>
        <v>43271</v>
      </c>
      <c r="C1846" s="9">
        <v>19.1979166666667</v>
      </c>
      <c r="D1846">
        <v>0.92553534220775546</v>
      </c>
      <c r="E1846" s="6">
        <v>70.960329658211663</v>
      </c>
      <c r="F1846" s="11">
        <v>65.676292993388074</v>
      </c>
      <c r="G1846" s="11">
        <v>63.632710361024309</v>
      </c>
      <c r="H1846" s="11">
        <v>59.554843547292343</v>
      </c>
      <c r="I1846" s="11">
        <v>67.968774357541619</v>
      </c>
    </row>
    <row r="1847" spans="1:9" x14ac:dyDescent="0.25">
      <c r="A1847" s="13"/>
      <c r="B1847" s="5">
        <f>DATE(YEAR(siječanj!B1847),MONTH(siječanj!B1847)+5,DAY(siječanj!B1847))</f>
        <v>43271</v>
      </c>
      <c r="C1847" s="9">
        <v>19.2083333333333</v>
      </c>
      <c r="D1847">
        <v>0.92553534220775546</v>
      </c>
      <c r="E1847" s="6">
        <v>74.077862784643457</v>
      </c>
      <c r="F1847" s="11">
        <v>68.561680082404138</v>
      </c>
      <c r="G1847" s="11">
        <v>63.538585105394461</v>
      </c>
      <c r="H1847" s="11">
        <v>62.66528892554232</v>
      </c>
      <c r="I1847" s="11">
        <v>46.050311897809067</v>
      </c>
    </row>
    <row r="1848" spans="1:9" x14ac:dyDescent="0.25">
      <c r="A1848" s="13"/>
      <c r="B1848" s="5">
        <f>DATE(YEAR(siječanj!B1848),MONTH(siječanj!B1848)+5,DAY(siječanj!B1848))</f>
        <v>43271</v>
      </c>
      <c r="C1848" s="9">
        <v>19.21875</v>
      </c>
      <c r="D1848">
        <v>0.92553534220775546</v>
      </c>
      <c r="E1848" s="6">
        <v>77.553113582406695</v>
      </c>
      <c r="F1848" s="11">
        <v>71.778147518769714</v>
      </c>
      <c r="G1848" s="11">
        <v>68.149694159472347</v>
      </c>
      <c r="H1848" s="11">
        <v>68.821787384718633</v>
      </c>
      <c r="I1848" s="11">
        <v>27.062349468689725</v>
      </c>
    </row>
    <row r="1849" spans="1:9" x14ac:dyDescent="0.25">
      <c r="A1849" s="13"/>
      <c r="B1849" s="5">
        <f>DATE(YEAR(siječanj!B1849),MONTH(siječanj!B1849)+5,DAY(siječanj!B1849))</f>
        <v>43271</v>
      </c>
      <c r="C1849" s="9">
        <v>19.2291666666667</v>
      </c>
      <c r="D1849">
        <v>0.92553534220775546</v>
      </c>
      <c r="E1849" s="6">
        <v>81.801869246963435</v>
      </c>
      <c r="F1849" s="11">
        <v>75.710521046722377</v>
      </c>
      <c r="G1849" s="11">
        <v>76.178402901350637</v>
      </c>
      <c r="H1849" s="11">
        <v>73.468030997633861</v>
      </c>
      <c r="I1849" s="11">
        <v>7.0050596473539342</v>
      </c>
    </row>
    <row r="1850" spans="1:9" x14ac:dyDescent="0.25">
      <c r="A1850" s="13"/>
      <c r="B1850" s="5">
        <f>DATE(YEAR(siječanj!B1850),MONTH(siječanj!B1850)+5,DAY(siječanj!B1850))</f>
        <v>43271</v>
      </c>
      <c r="C1850" s="9">
        <v>19.2395833333333</v>
      </c>
      <c r="D1850">
        <v>0.92553534220775546</v>
      </c>
      <c r="E1850" s="6">
        <v>86.421919943191583</v>
      </c>
      <c r="F1850" s="11">
        <v>79.986541248873067</v>
      </c>
      <c r="G1850" s="11">
        <v>77.590832128901809</v>
      </c>
      <c r="H1850" s="11">
        <v>76.965885771257305</v>
      </c>
      <c r="I1850" s="11">
        <v>2.8353812382132895</v>
      </c>
    </row>
    <row r="1851" spans="1:9" x14ac:dyDescent="0.25">
      <c r="A1851" s="13"/>
      <c r="B1851" s="5">
        <f>DATE(YEAR(siječanj!B1851),MONTH(siječanj!B1851)+5,DAY(siječanj!B1851))</f>
        <v>43271</v>
      </c>
      <c r="C1851" s="9">
        <v>19.25</v>
      </c>
      <c r="D1851">
        <v>0.92553534220775546</v>
      </c>
      <c r="E1851" s="6">
        <v>88.836515960406672</v>
      </c>
      <c r="F1851" s="11">
        <v>82.221335199959725</v>
      </c>
      <c r="G1851" s="11">
        <v>77.442756296727808</v>
      </c>
      <c r="H1851" s="11">
        <v>94.947323417834127</v>
      </c>
      <c r="I1851" s="11">
        <v>2.9554457629444206</v>
      </c>
    </row>
    <row r="1852" spans="1:9" x14ac:dyDescent="0.25">
      <c r="A1852" s="13"/>
      <c r="B1852" s="5">
        <f>DATE(YEAR(siječanj!B1852),MONTH(siječanj!B1852)+5,DAY(siječanj!B1852))</f>
        <v>43271</v>
      </c>
      <c r="C1852" s="9">
        <v>19.2604166666667</v>
      </c>
      <c r="D1852">
        <v>0.92553534220775546</v>
      </c>
      <c r="E1852" s="6">
        <v>89.781277670147219</v>
      </c>
      <c r="F1852" s="11">
        <v>83.095745552289216</v>
      </c>
      <c r="G1852" s="11">
        <v>87.40375863099392</v>
      </c>
      <c r="H1852" s="11">
        <v>100.37127169457338</v>
      </c>
      <c r="I1852" s="11">
        <v>3.5121221052773288</v>
      </c>
    </row>
    <row r="1853" spans="1:9" x14ac:dyDescent="0.25">
      <c r="A1853" s="13"/>
      <c r="B1853" s="5">
        <f>DATE(YEAR(siječanj!B1853),MONTH(siječanj!B1853)+5,DAY(siječanj!B1853))</f>
        <v>43271</v>
      </c>
      <c r="C1853" s="9">
        <v>19.2708333333333</v>
      </c>
      <c r="D1853">
        <v>0.92553534220775546</v>
      </c>
      <c r="E1853" s="6">
        <v>92.93805511074163</v>
      </c>
      <c r="F1853" s="11">
        <v>86.017454641043486</v>
      </c>
      <c r="G1853" s="11">
        <v>93.80716055578182</v>
      </c>
      <c r="H1853" s="11">
        <v>109.16235151788788</v>
      </c>
      <c r="I1853" s="11">
        <v>3.3708119568389749</v>
      </c>
    </row>
    <row r="1854" spans="1:9" x14ac:dyDescent="0.25">
      <c r="A1854" s="13"/>
      <c r="B1854" s="5">
        <f>DATE(YEAR(siječanj!B1854),MONTH(siječanj!B1854)+5,DAY(siječanj!B1854))</f>
        <v>43271</v>
      </c>
      <c r="C1854" s="9">
        <v>19.28125</v>
      </c>
      <c r="D1854">
        <v>0.92553534220775546</v>
      </c>
      <c r="E1854" s="6">
        <v>93.738585758420797</v>
      </c>
      <c r="F1854" s="11">
        <v>86.758374047991026</v>
      </c>
      <c r="G1854" s="11">
        <v>102.58037841554018</v>
      </c>
      <c r="H1854" s="11">
        <v>119.98176261764165</v>
      </c>
      <c r="I1854" s="11">
        <v>3.4918375097829859</v>
      </c>
    </row>
    <row r="1855" spans="1:9" x14ac:dyDescent="0.25">
      <c r="A1855" s="13"/>
      <c r="B1855" s="5">
        <f>DATE(YEAR(siječanj!B1855),MONTH(siječanj!B1855)+5,DAY(siječanj!B1855))</f>
        <v>43271</v>
      </c>
      <c r="C1855" s="9">
        <v>19.2916666666667</v>
      </c>
      <c r="D1855">
        <v>0.92553534220775546</v>
      </c>
      <c r="E1855" s="6">
        <v>93.497041849910701</v>
      </c>
      <c r="F1855" s="11">
        <v>86.534816623969931</v>
      </c>
      <c r="G1855" s="11">
        <v>111.38241357260669</v>
      </c>
      <c r="H1855" s="11">
        <v>129.04072692066541</v>
      </c>
      <c r="I1855" s="11">
        <v>3.1193965760441782</v>
      </c>
    </row>
    <row r="1856" spans="1:9" x14ac:dyDescent="0.25">
      <c r="A1856" s="13"/>
      <c r="B1856" s="5">
        <f>DATE(YEAR(siječanj!B1856),MONTH(siječanj!B1856)+5,DAY(siječanj!B1856))</f>
        <v>43271</v>
      </c>
      <c r="C1856" s="9">
        <v>19.3020833333333</v>
      </c>
      <c r="D1856">
        <v>0.92553534220775546</v>
      </c>
      <c r="E1856" s="6">
        <v>93.112236903330199</v>
      </c>
      <c r="F1856" s="11">
        <v>86.178666046053308</v>
      </c>
      <c r="G1856" s="11">
        <v>125.41547718685062</v>
      </c>
      <c r="H1856" s="11">
        <v>139.80311493445785</v>
      </c>
      <c r="I1856" s="11">
        <v>2.7931989998704156</v>
      </c>
    </row>
    <row r="1857" spans="1:9" x14ac:dyDescent="0.25">
      <c r="A1857" s="13"/>
      <c r="B1857" s="5">
        <f>DATE(YEAR(siječanj!B1857),MONTH(siječanj!B1857)+5,DAY(siječanj!B1857))</f>
        <v>43271</v>
      </c>
      <c r="C1857" s="9">
        <v>19.3125</v>
      </c>
      <c r="D1857">
        <v>0.92553534220775546</v>
      </c>
      <c r="E1857" s="6">
        <v>94.003223775934899</v>
      </c>
      <c r="F1857" s="11">
        <v>87.003305886092122</v>
      </c>
      <c r="G1857" s="11">
        <v>135.12427895568845</v>
      </c>
      <c r="H1857" s="11">
        <v>149.14143496232896</v>
      </c>
      <c r="I1857" s="11">
        <v>2.3033246186409424</v>
      </c>
    </row>
    <row r="1858" spans="1:9" x14ac:dyDescent="0.25">
      <c r="A1858" s="13"/>
      <c r="B1858" s="5">
        <f>DATE(YEAR(siječanj!B1858),MONTH(siječanj!B1858)+5,DAY(siječanj!B1858))</f>
        <v>43271</v>
      </c>
      <c r="C1858" s="9">
        <v>19.3229166666667</v>
      </c>
      <c r="D1858">
        <v>0.92553534220775546</v>
      </c>
      <c r="E1858" s="6">
        <v>95.702157318080268</v>
      </c>
      <c r="F1858" s="11">
        <v>88.575728923409869</v>
      </c>
      <c r="G1858" s="11">
        <v>144.47285044703659</v>
      </c>
      <c r="H1858" s="11">
        <v>163.64551997669787</v>
      </c>
      <c r="I1858" s="11">
        <v>1.9560594239856519</v>
      </c>
    </row>
    <row r="1859" spans="1:9" x14ac:dyDescent="0.25">
      <c r="A1859" s="13"/>
      <c r="B1859" s="5">
        <f>DATE(YEAR(siječanj!B1859),MONTH(siječanj!B1859)+5,DAY(siječanj!B1859))</f>
        <v>43271</v>
      </c>
      <c r="C1859" s="9">
        <v>19.3333333333333</v>
      </c>
      <c r="D1859">
        <v>0.92553534220775546</v>
      </c>
      <c r="E1859" s="6">
        <v>96.550388746739088</v>
      </c>
      <c r="F1859" s="11">
        <v>89.36079708900499</v>
      </c>
      <c r="G1859" s="11">
        <v>166.25366520244103</v>
      </c>
      <c r="H1859" s="11">
        <v>178.30974485758918</v>
      </c>
      <c r="I1859" s="11">
        <v>1.8159173098372505</v>
      </c>
    </row>
    <row r="1860" spans="1:9" x14ac:dyDescent="0.25">
      <c r="A1860" s="13"/>
      <c r="B1860" s="5">
        <f>DATE(YEAR(siječanj!B1860),MONTH(siječanj!B1860)+5,DAY(siječanj!B1860))</f>
        <v>43271</v>
      </c>
      <c r="C1860" s="9">
        <v>19.34375</v>
      </c>
      <c r="D1860">
        <v>0.92553534220775546</v>
      </c>
      <c r="E1860" s="6">
        <v>98.252385104921416</v>
      </c>
      <c r="F1860" s="11">
        <v>90.936054870811617</v>
      </c>
      <c r="G1860" s="11">
        <v>189.94905651675649</v>
      </c>
      <c r="H1860" s="11">
        <v>190.3601273259269</v>
      </c>
      <c r="I1860" s="11">
        <v>1.757469593989176</v>
      </c>
    </row>
    <row r="1861" spans="1:9" x14ac:dyDescent="0.25">
      <c r="A1861" s="13"/>
      <c r="B1861" s="5">
        <f>DATE(YEAR(siječanj!B1861),MONTH(siječanj!B1861)+5,DAY(siječanj!B1861))</f>
        <v>43271</v>
      </c>
      <c r="C1861" s="9">
        <v>19.3541666666667</v>
      </c>
      <c r="D1861">
        <v>0.92553534220775546</v>
      </c>
      <c r="E1861" s="6">
        <v>99.007057818834852</v>
      </c>
      <c r="F1861" s="11">
        <v>91.63453113933835</v>
      </c>
      <c r="G1861" s="11">
        <v>187.84157320127972</v>
      </c>
      <c r="H1861" s="11">
        <v>195.02861102607454</v>
      </c>
      <c r="I1861" s="11">
        <v>1.8615216486426391</v>
      </c>
    </row>
    <row r="1862" spans="1:9" x14ac:dyDescent="0.25">
      <c r="A1862" s="13"/>
      <c r="B1862" s="5">
        <f>DATE(YEAR(siječanj!B1862),MONTH(siječanj!B1862)+5,DAY(siječanj!B1862))</f>
        <v>43271</v>
      </c>
      <c r="C1862" s="9">
        <v>19.3645833333333</v>
      </c>
      <c r="D1862">
        <v>0.92553534220775546</v>
      </c>
      <c r="E1862" s="6">
        <v>100.69658768259733</v>
      </c>
      <c r="F1862" s="11">
        <v>93.198250739965971</v>
      </c>
      <c r="G1862" s="11">
        <v>189.18494215548262</v>
      </c>
      <c r="H1862" s="11">
        <v>201.57448159541528</v>
      </c>
      <c r="I1862" s="11">
        <v>2.0599944752042485</v>
      </c>
    </row>
    <row r="1863" spans="1:9" x14ac:dyDescent="0.25">
      <c r="A1863" s="13"/>
      <c r="B1863" s="5">
        <f>DATE(YEAR(siječanj!B1863),MONTH(siječanj!B1863)+5,DAY(siječanj!B1863))</f>
        <v>43271</v>
      </c>
      <c r="C1863" s="9">
        <v>19.375</v>
      </c>
      <c r="D1863">
        <v>0.92553534220775546</v>
      </c>
      <c r="E1863" s="6">
        <v>102.24476977646792</v>
      </c>
      <c r="F1863" s="11">
        <v>94.631147984016408</v>
      </c>
      <c r="G1863" s="11">
        <v>191.99509667803957</v>
      </c>
      <c r="H1863" s="11">
        <v>207.71298248174369</v>
      </c>
      <c r="I1863" s="11">
        <v>1.9192053420613271</v>
      </c>
    </row>
    <row r="1864" spans="1:9" x14ac:dyDescent="0.25">
      <c r="A1864" s="13"/>
      <c r="B1864" s="5">
        <f>DATE(YEAR(siječanj!B1864),MONTH(siječanj!B1864)+5,DAY(siječanj!B1864))</f>
        <v>43271</v>
      </c>
      <c r="C1864" s="9">
        <v>19.3854166666667</v>
      </c>
      <c r="D1864">
        <v>0.92553534220775546</v>
      </c>
      <c r="E1864" s="6">
        <v>104.06683090372576</v>
      </c>
      <c r="F1864" s="11">
        <v>96.317529952956448</v>
      </c>
      <c r="G1864" s="11">
        <v>199.28098765602732</v>
      </c>
      <c r="H1864" s="11">
        <v>209.57446694602515</v>
      </c>
      <c r="I1864" s="11">
        <v>1.6665809257729063</v>
      </c>
    </row>
    <row r="1865" spans="1:9" x14ac:dyDescent="0.25">
      <c r="A1865" s="13"/>
      <c r="B1865" s="5">
        <f>DATE(YEAR(siječanj!B1865),MONTH(siječanj!B1865)+5,DAY(siječanj!B1865))</f>
        <v>43271</v>
      </c>
      <c r="C1865" s="9">
        <v>19.3958333333333</v>
      </c>
      <c r="D1865">
        <v>0.92553534220775546</v>
      </c>
      <c r="E1865" s="6">
        <v>104.73693597393496</v>
      </c>
      <c r="F1865" s="11">
        <v>96.937735878427674</v>
      </c>
      <c r="G1865" s="11">
        <v>196.96843269115772</v>
      </c>
      <c r="H1865" s="11">
        <v>212.47146207359435</v>
      </c>
      <c r="I1865" s="11">
        <v>1.6398681415663952</v>
      </c>
    </row>
    <row r="1866" spans="1:9" x14ac:dyDescent="0.25">
      <c r="A1866" s="13"/>
      <c r="B1866" s="5">
        <f>DATE(YEAR(siječanj!B1866),MONTH(siječanj!B1866)+5,DAY(siječanj!B1866))</f>
        <v>43271</v>
      </c>
      <c r="C1866" s="9">
        <v>19.40625</v>
      </c>
      <c r="D1866">
        <v>0.92553534220775546</v>
      </c>
      <c r="E1866" s="6">
        <v>105.45548074932962</v>
      </c>
      <c r="F1866" s="11">
        <v>97.602774463014157</v>
      </c>
      <c r="G1866" s="11">
        <v>194.98587254029789</v>
      </c>
      <c r="H1866" s="11">
        <v>211.05806660020707</v>
      </c>
      <c r="I1866" s="11">
        <v>1.759456652323196</v>
      </c>
    </row>
    <row r="1867" spans="1:9" x14ac:dyDescent="0.25">
      <c r="A1867" s="13"/>
      <c r="B1867" s="5">
        <f>DATE(YEAR(siječanj!B1867),MONTH(siječanj!B1867)+5,DAY(siječanj!B1867))</f>
        <v>43271</v>
      </c>
      <c r="C1867" s="9">
        <v>19.4166666666667</v>
      </c>
      <c r="D1867">
        <v>0.92553534220775546</v>
      </c>
      <c r="E1867" s="6">
        <v>106.61301196471497</v>
      </c>
      <c r="F1867" s="11">
        <v>98.674110512561995</v>
      </c>
      <c r="G1867" s="11">
        <v>203.16961938623572</v>
      </c>
      <c r="H1867" s="11">
        <v>211.7457753723281</v>
      </c>
      <c r="I1867" s="11">
        <v>1.7204405069272302</v>
      </c>
    </row>
    <row r="1868" spans="1:9" x14ac:dyDescent="0.25">
      <c r="A1868" s="13"/>
      <c r="B1868" s="5">
        <f>DATE(YEAR(siječanj!B1868),MONTH(siječanj!B1868)+5,DAY(siječanj!B1868))</f>
        <v>43271</v>
      </c>
      <c r="C1868" s="9">
        <v>19.4270833333333</v>
      </c>
      <c r="D1868">
        <v>0.92553534220775546</v>
      </c>
      <c r="E1868" s="6">
        <v>107.03923634060349</v>
      </c>
      <c r="F1868" s="11">
        <v>99.068596236157276</v>
      </c>
      <c r="G1868" s="11">
        <v>198.97651983310857</v>
      </c>
      <c r="H1868" s="11">
        <v>207.94464704678305</v>
      </c>
      <c r="I1868" s="11">
        <v>1.9847582664968253</v>
      </c>
    </row>
    <row r="1869" spans="1:9" x14ac:dyDescent="0.25">
      <c r="A1869" s="13"/>
      <c r="B1869" s="5">
        <f>DATE(YEAR(siječanj!B1869),MONTH(siječanj!B1869)+5,DAY(siječanj!B1869))</f>
        <v>43271</v>
      </c>
      <c r="C1869" s="9">
        <v>19.4375</v>
      </c>
      <c r="D1869">
        <v>0.92553534220775546</v>
      </c>
      <c r="E1869" s="6">
        <v>109.05613144811876</v>
      </c>
      <c r="F1869" s="11">
        <v>100.93530393968857</v>
      </c>
      <c r="G1869" s="11">
        <v>195.76469485158503</v>
      </c>
      <c r="H1869" s="11">
        <v>209.02008631281188</v>
      </c>
      <c r="I1869" s="11">
        <v>2.0276835266525715</v>
      </c>
    </row>
    <row r="1870" spans="1:9" x14ac:dyDescent="0.25">
      <c r="A1870" s="13"/>
      <c r="B1870" s="5">
        <f>DATE(YEAR(siječanj!B1870),MONTH(siječanj!B1870)+5,DAY(siječanj!B1870))</f>
        <v>43271</v>
      </c>
      <c r="C1870" s="9">
        <v>19.4479166666667</v>
      </c>
      <c r="D1870">
        <v>0.92553534220775546</v>
      </c>
      <c r="E1870" s="6">
        <v>109.95053919265077</v>
      </c>
      <c r="F1870" s="11">
        <v>101.76310991759726</v>
      </c>
      <c r="G1870" s="11">
        <v>193.26374876407891</v>
      </c>
      <c r="H1870" s="11">
        <v>207.16453414395173</v>
      </c>
      <c r="I1870" s="11">
        <v>1.9591225139087032</v>
      </c>
    </row>
    <row r="1871" spans="1:9" x14ac:dyDescent="0.25">
      <c r="A1871" s="13"/>
      <c r="B1871" s="5">
        <f>DATE(YEAR(siječanj!B1871),MONTH(siječanj!B1871)+5,DAY(siječanj!B1871))</f>
        <v>43271</v>
      </c>
      <c r="C1871" s="9">
        <v>19.4583333333333</v>
      </c>
      <c r="D1871">
        <v>0.92553534220775546</v>
      </c>
      <c r="E1871" s="6">
        <v>111.16874550785624</v>
      </c>
      <c r="F1871" s="11">
        <v>102.8906029164206</v>
      </c>
      <c r="G1871" s="11">
        <v>197.84367423225049</v>
      </c>
      <c r="H1871" s="11">
        <v>210.47011912896363</v>
      </c>
      <c r="I1871" s="11">
        <v>1.8070950508424228</v>
      </c>
    </row>
    <row r="1872" spans="1:9" x14ac:dyDescent="0.25">
      <c r="A1872" s="13"/>
      <c r="B1872" s="5">
        <f>DATE(YEAR(siječanj!B1872),MONTH(siječanj!B1872)+5,DAY(siječanj!B1872))</f>
        <v>43271</v>
      </c>
      <c r="C1872" s="9">
        <v>19.46875</v>
      </c>
      <c r="D1872">
        <v>0.92553534220775546</v>
      </c>
      <c r="E1872" s="6">
        <v>112.78231991432926</v>
      </c>
      <c r="F1872" s="11">
        <v>104.38402305689328</v>
      </c>
      <c r="G1872" s="11">
        <v>205.69482294497379</v>
      </c>
      <c r="H1872" s="11">
        <v>208.0525040444569</v>
      </c>
      <c r="I1872" s="11">
        <v>1.9917064704750691</v>
      </c>
    </row>
    <row r="1873" spans="1:9" x14ac:dyDescent="0.25">
      <c r="A1873" s="13"/>
      <c r="B1873" s="5">
        <f>DATE(YEAR(siječanj!B1873),MONTH(siječanj!B1873)+5,DAY(siječanj!B1873))</f>
        <v>43271</v>
      </c>
      <c r="C1873" s="9">
        <v>19.4791666666667</v>
      </c>
      <c r="D1873">
        <v>0.92553534220775546</v>
      </c>
      <c r="E1873" s="6">
        <v>112.9860755365078</v>
      </c>
      <c r="F1873" s="11">
        <v>104.57260608639305</v>
      </c>
      <c r="G1873" s="11">
        <v>189.74837595978767</v>
      </c>
      <c r="H1873" s="11">
        <v>205.85228069513957</v>
      </c>
      <c r="I1873" s="11">
        <v>2.1231803301497489</v>
      </c>
    </row>
    <row r="1874" spans="1:9" x14ac:dyDescent="0.25">
      <c r="A1874" s="13"/>
      <c r="B1874" s="5">
        <f>DATE(YEAR(siječanj!B1874),MONTH(siječanj!B1874)+5,DAY(siječanj!B1874))</f>
        <v>43271</v>
      </c>
      <c r="C1874" s="9">
        <v>19.4895833333333</v>
      </c>
      <c r="D1874">
        <v>0.92553534220775546</v>
      </c>
      <c r="E1874" s="6">
        <v>112.22443511447919</v>
      </c>
      <c r="F1874" s="11">
        <v>103.86768095775155</v>
      </c>
      <c r="G1874" s="11">
        <v>189.6391450248216</v>
      </c>
      <c r="H1874" s="11">
        <v>199.39472426392837</v>
      </c>
      <c r="I1874" s="11">
        <v>1.8807362127240974</v>
      </c>
    </row>
    <row r="1875" spans="1:9" x14ac:dyDescent="0.25">
      <c r="A1875" s="13"/>
      <c r="B1875" s="5">
        <f>DATE(YEAR(siječanj!B1875),MONTH(siječanj!B1875)+5,DAY(siječanj!B1875))</f>
        <v>43271</v>
      </c>
      <c r="C1875" s="9">
        <v>19.5</v>
      </c>
      <c r="D1875">
        <v>0.92553534220775546</v>
      </c>
      <c r="E1875" s="6">
        <v>111.49010612457283</v>
      </c>
      <c r="F1875" s="11">
        <v>103.1880335247855</v>
      </c>
      <c r="G1875" s="11">
        <v>184.45275063610839</v>
      </c>
      <c r="H1875" s="11">
        <v>197.31666686571998</v>
      </c>
      <c r="I1875" s="11">
        <v>1.965405698363986</v>
      </c>
    </row>
    <row r="1876" spans="1:9" x14ac:dyDescent="0.25">
      <c r="A1876" s="13"/>
      <c r="B1876" s="5">
        <f>DATE(YEAR(siječanj!B1876),MONTH(siječanj!B1876)+5,DAY(siječanj!B1876))</f>
        <v>43271</v>
      </c>
      <c r="C1876" s="9">
        <v>19.5104166666667</v>
      </c>
      <c r="D1876">
        <v>0.92553534220775546</v>
      </c>
      <c r="E1876" s="6">
        <v>110.9198391370915</v>
      </c>
      <c r="F1876" s="11">
        <v>102.66023127337716</v>
      </c>
      <c r="G1876" s="11">
        <v>183.48814052138951</v>
      </c>
      <c r="H1876" s="11">
        <v>198.33542421298017</v>
      </c>
      <c r="I1876" s="11">
        <v>1.9941545423430511</v>
      </c>
    </row>
    <row r="1877" spans="1:9" x14ac:dyDescent="0.25">
      <c r="A1877" s="13"/>
      <c r="B1877" s="5">
        <f>DATE(YEAR(siječanj!B1877),MONTH(siječanj!B1877)+5,DAY(siječanj!B1877))</f>
        <v>43271</v>
      </c>
      <c r="C1877" s="9">
        <v>19.5208333333333</v>
      </c>
      <c r="D1877">
        <v>0.92553534220775546</v>
      </c>
      <c r="E1877" s="6">
        <v>111.70663174561011</v>
      </c>
      <c r="F1877" s="11">
        <v>103.38843563954897</v>
      </c>
      <c r="G1877" s="11">
        <v>182.93137973128057</v>
      </c>
      <c r="H1877" s="11">
        <v>198.0477199262408</v>
      </c>
      <c r="I1877" s="11">
        <v>2.1685246613221003</v>
      </c>
    </row>
    <row r="1878" spans="1:9" x14ac:dyDescent="0.25">
      <c r="A1878" s="13"/>
      <c r="B1878" s="5">
        <f>DATE(YEAR(siječanj!B1878),MONTH(siječanj!B1878)+5,DAY(siječanj!B1878))</f>
        <v>43271</v>
      </c>
      <c r="C1878" s="9">
        <v>19.53125</v>
      </c>
      <c r="D1878">
        <v>0.92553534220775546</v>
      </c>
      <c r="E1878" s="6">
        <v>112.05036936770549</v>
      </c>
      <c r="F1878" s="11">
        <v>103.70657695724469</v>
      </c>
      <c r="G1878" s="11">
        <v>183.56618787044926</v>
      </c>
      <c r="H1878" s="11">
        <v>198.74834488690436</v>
      </c>
      <c r="I1878" s="11">
        <v>2.5155428487260054</v>
      </c>
    </row>
    <row r="1879" spans="1:9" x14ac:dyDescent="0.25">
      <c r="A1879" s="13"/>
      <c r="B1879" s="5">
        <f>DATE(YEAR(siječanj!B1879),MONTH(siječanj!B1879)+5,DAY(siječanj!B1879))</f>
        <v>43271</v>
      </c>
      <c r="C1879" s="9">
        <v>19.5416666666667</v>
      </c>
      <c r="D1879">
        <v>0.92553534220775546</v>
      </c>
      <c r="E1879" s="6">
        <v>111.07147630256868</v>
      </c>
      <c r="F1879" s="11">
        <v>102.80057682921851</v>
      </c>
      <c r="G1879" s="11">
        <v>186.07490374089053</v>
      </c>
      <c r="H1879" s="11">
        <v>196.86852971004564</v>
      </c>
      <c r="I1879" s="11">
        <v>2.2096738693383302</v>
      </c>
    </row>
    <row r="1880" spans="1:9" x14ac:dyDescent="0.25">
      <c r="A1880" s="13"/>
      <c r="B1880" s="5">
        <f>DATE(YEAR(siječanj!B1880),MONTH(siječanj!B1880)+5,DAY(siječanj!B1880))</f>
        <v>43271</v>
      </c>
      <c r="C1880" s="9">
        <v>19.5520833333333</v>
      </c>
      <c r="D1880">
        <v>0.92553534220775546</v>
      </c>
      <c r="E1880" s="6">
        <v>110.64461119508694</v>
      </c>
      <c r="F1880" s="11">
        <v>102.40549808588884</v>
      </c>
      <c r="G1880" s="11">
        <v>186.98172659721257</v>
      </c>
      <c r="H1880" s="11">
        <v>188.7371749215873</v>
      </c>
      <c r="I1880" s="11">
        <v>2.1313605702968466</v>
      </c>
    </row>
    <row r="1881" spans="1:9" x14ac:dyDescent="0.25">
      <c r="A1881" s="13"/>
      <c r="B1881" s="5">
        <f>DATE(YEAR(siječanj!B1881),MONTH(siječanj!B1881)+5,DAY(siječanj!B1881))</f>
        <v>43271</v>
      </c>
      <c r="C1881" s="9">
        <v>19.5625</v>
      </c>
      <c r="D1881">
        <v>0.92553534220775546</v>
      </c>
      <c r="E1881" s="6">
        <v>110.61193785121088</v>
      </c>
      <c r="F1881" s="11">
        <v>102.37525775138344</v>
      </c>
      <c r="G1881" s="11">
        <v>185.49638032712087</v>
      </c>
      <c r="H1881" s="11">
        <v>184.62039870935476</v>
      </c>
      <c r="I1881" s="11">
        <v>2.1343216572253985</v>
      </c>
    </row>
    <row r="1882" spans="1:9" x14ac:dyDescent="0.25">
      <c r="A1882" s="13"/>
      <c r="B1882" s="5">
        <f>DATE(YEAR(siječanj!B1882),MONTH(siječanj!B1882)+5,DAY(siječanj!B1882))</f>
        <v>43271</v>
      </c>
      <c r="C1882" s="9">
        <v>19.5729166666667</v>
      </c>
      <c r="D1882">
        <v>0.92553534220775546</v>
      </c>
      <c r="E1882" s="6">
        <v>111.57773261693576</v>
      </c>
      <c r="F1882" s="11">
        <v>103.26913494038108</v>
      </c>
      <c r="G1882" s="11">
        <v>185.20911530178662</v>
      </c>
      <c r="H1882" s="11">
        <v>186.4443708373658</v>
      </c>
      <c r="I1882" s="11">
        <v>1.9982576627982518</v>
      </c>
    </row>
    <row r="1883" spans="1:9" x14ac:dyDescent="0.25">
      <c r="A1883" s="13"/>
      <c r="B1883" s="5">
        <f>DATE(YEAR(siječanj!B1883),MONTH(siječanj!B1883)+5,DAY(siječanj!B1883))</f>
        <v>43271</v>
      </c>
      <c r="C1883" s="9">
        <v>19.5833333333333</v>
      </c>
      <c r="D1883">
        <v>0.92553534220775546</v>
      </c>
      <c r="E1883" s="6">
        <v>111.82385487998813</v>
      </c>
      <c r="F1883" s="11">
        <v>103.4969297933402</v>
      </c>
      <c r="G1883" s="11">
        <v>184.93518425244091</v>
      </c>
      <c r="H1883" s="11">
        <v>184.60356511869369</v>
      </c>
      <c r="I1883" s="11">
        <v>2.0463300740587789</v>
      </c>
    </row>
    <row r="1884" spans="1:9" x14ac:dyDescent="0.25">
      <c r="A1884" s="13"/>
      <c r="B1884" s="5">
        <f>DATE(YEAR(siječanj!B1884),MONTH(siječanj!B1884)+5,DAY(siječanj!B1884))</f>
        <v>43271</v>
      </c>
      <c r="C1884" s="9">
        <v>19.59375</v>
      </c>
      <c r="D1884">
        <v>0.92553534220775546</v>
      </c>
      <c r="E1884" s="6">
        <v>113.14301708675362</v>
      </c>
      <c r="F1884" s="11">
        <v>104.71786103780643</v>
      </c>
      <c r="G1884" s="11">
        <v>185.32479829021386</v>
      </c>
      <c r="H1884" s="11">
        <v>180.11178595570701</v>
      </c>
      <c r="I1884" s="11">
        <v>2.3169850196689805</v>
      </c>
    </row>
    <row r="1885" spans="1:9" x14ac:dyDescent="0.25">
      <c r="A1885" s="13"/>
      <c r="B1885" s="5">
        <f>DATE(YEAR(siječanj!B1885),MONTH(siječanj!B1885)+5,DAY(siječanj!B1885))</f>
        <v>43271</v>
      </c>
      <c r="C1885" s="9">
        <v>19.6041666666667</v>
      </c>
      <c r="D1885">
        <v>0.92553534220775546</v>
      </c>
      <c r="E1885" s="6">
        <v>114.147042501489</v>
      </c>
      <c r="F1885" s="11">
        <v>105.64712204361882</v>
      </c>
      <c r="G1885" s="11">
        <v>182.21814258360081</v>
      </c>
      <c r="H1885" s="11">
        <v>175.11691763663097</v>
      </c>
      <c r="I1885" s="11">
        <v>2.4565411166136895</v>
      </c>
    </row>
    <row r="1886" spans="1:9" x14ac:dyDescent="0.25">
      <c r="A1886" s="13"/>
      <c r="B1886" s="5">
        <f>DATE(YEAR(siječanj!B1886),MONTH(siječanj!B1886)+5,DAY(siječanj!B1886))</f>
        <v>43271</v>
      </c>
      <c r="C1886" s="9">
        <v>19.6145833333333</v>
      </c>
      <c r="D1886">
        <v>0.92553534220775546</v>
      </c>
      <c r="E1886" s="6">
        <v>114.52325410670159</v>
      </c>
      <c r="F1886" s="11">
        <v>105.99531918039179</v>
      </c>
      <c r="G1886" s="11">
        <v>180.45298369114525</v>
      </c>
      <c r="H1886" s="11">
        <v>171.10929084367291</v>
      </c>
      <c r="I1886" s="11">
        <v>2.2770368469115114</v>
      </c>
    </row>
    <row r="1887" spans="1:9" x14ac:dyDescent="0.25">
      <c r="A1887" s="13"/>
      <c r="B1887" s="5">
        <f>DATE(YEAR(siječanj!B1887),MONTH(siječanj!B1887)+5,DAY(siječanj!B1887))</f>
        <v>43271</v>
      </c>
      <c r="C1887" s="9">
        <v>19.625</v>
      </c>
      <c r="D1887">
        <v>0.92553534220775546</v>
      </c>
      <c r="E1887" s="6">
        <v>114.796109556491</v>
      </c>
      <c r="F1887" s="11">
        <v>106.24785654248589</v>
      </c>
      <c r="G1887" s="11">
        <v>179.5844191817165</v>
      </c>
      <c r="H1887" s="11">
        <v>169.58477520875687</v>
      </c>
      <c r="I1887" s="11">
        <v>2.4623842881515245</v>
      </c>
    </row>
    <row r="1888" spans="1:9" x14ac:dyDescent="0.25">
      <c r="A1888" s="13"/>
      <c r="B1888" s="5">
        <f>DATE(YEAR(siječanj!B1888),MONTH(siječanj!B1888)+5,DAY(siječanj!B1888))</f>
        <v>43271</v>
      </c>
      <c r="C1888" s="9">
        <v>19.6354166666667</v>
      </c>
      <c r="D1888">
        <v>0.92553534220775546</v>
      </c>
      <c r="E1888" s="6">
        <v>115.16958962175352</v>
      </c>
      <c r="F1888" s="11">
        <v>106.59352554249641</v>
      </c>
      <c r="G1888" s="11">
        <v>179.44278736806785</v>
      </c>
      <c r="H1888" s="11">
        <v>164.75343835947189</v>
      </c>
      <c r="I1888" s="11">
        <v>2.4054656171915814</v>
      </c>
    </row>
    <row r="1889" spans="1:9" x14ac:dyDescent="0.25">
      <c r="A1889" s="13"/>
      <c r="B1889" s="5">
        <f>DATE(YEAR(siječanj!B1889),MONTH(siječanj!B1889)+5,DAY(siječanj!B1889))</f>
        <v>43271</v>
      </c>
      <c r="C1889" s="9">
        <v>19.6458333333333</v>
      </c>
      <c r="D1889">
        <v>0.92553534220775546</v>
      </c>
      <c r="E1889" s="6">
        <v>115.88623005557079</v>
      </c>
      <c r="F1889" s="11">
        <v>107.25680159164939</v>
      </c>
      <c r="G1889" s="11">
        <v>177.40439244821474</v>
      </c>
      <c r="H1889" s="11">
        <v>164.32577926282298</v>
      </c>
      <c r="I1889" s="11">
        <v>2.4134188506744501</v>
      </c>
    </row>
    <row r="1890" spans="1:9" x14ac:dyDescent="0.25">
      <c r="A1890" s="13"/>
      <c r="B1890" s="5">
        <f>DATE(YEAR(siječanj!B1890),MONTH(siječanj!B1890)+5,DAY(siječanj!B1890))</f>
        <v>43271</v>
      </c>
      <c r="C1890" s="9">
        <v>19.65625</v>
      </c>
      <c r="D1890">
        <v>0.92553534220775546</v>
      </c>
      <c r="E1890" s="6">
        <v>115.79002807504224</v>
      </c>
      <c r="F1890" s="11">
        <v>107.16776325867984</v>
      </c>
      <c r="G1890" s="11">
        <v>175.99038837324341</v>
      </c>
      <c r="H1890" s="11">
        <v>160.65300204890391</v>
      </c>
      <c r="I1890" s="11">
        <v>2.1551112675454478</v>
      </c>
    </row>
    <row r="1891" spans="1:9" x14ac:dyDescent="0.25">
      <c r="A1891" s="13"/>
      <c r="B1891" s="5">
        <f>DATE(YEAR(siječanj!B1891),MONTH(siječanj!B1891)+5,DAY(siječanj!B1891))</f>
        <v>43271</v>
      </c>
      <c r="C1891" s="9">
        <v>19.6666666666667</v>
      </c>
      <c r="D1891">
        <v>0.92553534220775546</v>
      </c>
      <c r="E1891" s="6">
        <v>115.01640319505559</v>
      </c>
      <c r="F1891" s="11">
        <v>106.45174609064095</v>
      </c>
      <c r="G1891" s="11">
        <v>176.30909008496221</v>
      </c>
      <c r="H1891" s="11">
        <v>162.46142096665943</v>
      </c>
      <c r="I1891" s="11">
        <v>2.0691147429477112</v>
      </c>
    </row>
    <row r="1892" spans="1:9" x14ac:dyDescent="0.25">
      <c r="A1892" s="13"/>
      <c r="B1892" s="5">
        <f>DATE(YEAR(siječanj!B1892),MONTH(siječanj!B1892)+5,DAY(siječanj!B1892))</f>
        <v>43271</v>
      </c>
      <c r="C1892" s="9">
        <v>19.6770833333333</v>
      </c>
      <c r="D1892">
        <v>0.92553534220775546</v>
      </c>
      <c r="E1892" s="6">
        <v>113.33404833492371</v>
      </c>
      <c r="F1892" s="11">
        <v>104.89466720945391</v>
      </c>
      <c r="G1892" s="11">
        <v>170.43206082302282</v>
      </c>
      <c r="H1892" s="11">
        <v>163.21330930832519</v>
      </c>
      <c r="I1892" s="11">
        <v>2.1669526151715823</v>
      </c>
    </row>
    <row r="1893" spans="1:9" x14ac:dyDescent="0.25">
      <c r="A1893" s="13"/>
      <c r="B1893" s="5">
        <f>DATE(YEAR(siječanj!B1893),MONTH(siječanj!B1893)+5,DAY(siječanj!B1893))</f>
        <v>43271</v>
      </c>
      <c r="C1893" s="9">
        <v>19.6875</v>
      </c>
      <c r="D1893">
        <v>0.92553534220775546</v>
      </c>
      <c r="E1893" s="6">
        <v>114.07611569617728</v>
      </c>
      <c r="F1893" s="11">
        <v>105.58147677859294</v>
      </c>
      <c r="G1893" s="11">
        <v>165.14119619881521</v>
      </c>
      <c r="H1893" s="11">
        <v>160.78121267992117</v>
      </c>
      <c r="I1893" s="11">
        <v>2.1320275898785228</v>
      </c>
    </row>
    <row r="1894" spans="1:9" x14ac:dyDescent="0.25">
      <c r="A1894" s="13"/>
      <c r="B1894" s="5">
        <f>DATE(YEAR(siječanj!B1894),MONTH(siječanj!B1894)+5,DAY(siječanj!B1894))</f>
        <v>43271</v>
      </c>
      <c r="C1894" s="9">
        <v>19.6979166666667</v>
      </c>
      <c r="D1894">
        <v>0.92553534220775546</v>
      </c>
      <c r="E1894" s="6">
        <v>114.10307799901038</v>
      </c>
      <c r="F1894" s="11">
        <v>105.60643134277228</v>
      </c>
      <c r="G1894" s="11">
        <v>164.13607795517422</v>
      </c>
      <c r="H1894" s="11">
        <v>160.15763531256468</v>
      </c>
      <c r="I1894" s="11">
        <v>2.1046077849160216</v>
      </c>
    </row>
    <row r="1895" spans="1:9" x14ac:dyDescent="0.25">
      <c r="A1895" s="13"/>
      <c r="B1895" s="5">
        <f>DATE(YEAR(siječanj!B1895),MONTH(siječanj!B1895)+5,DAY(siječanj!B1895))</f>
        <v>43271</v>
      </c>
      <c r="C1895" s="9">
        <v>19.7083333333333</v>
      </c>
      <c r="D1895">
        <v>0.92553534220775546</v>
      </c>
      <c r="E1895" s="6">
        <v>115.11402252147688</v>
      </c>
      <c r="F1895" s="11">
        <v>106.54209622732638</v>
      </c>
      <c r="G1895" s="11">
        <v>163.01648196347861</v>
      </c>
      <c r="H1895" s="11">
        <v>166.35205550864268</v>
      </c>
      <c r="I1895" s="11">
        <v>1.8559404847965573</v>
      </c>
    </row>
    <row r="1896" spans="1:9" x14ac:dyDescent="0.25">
      <c r="A1896" s="13"/>
      <c r="B1896" s="5">
        <f>DATE(YEAR(siječanj!B1896),MONTH(siječanj!B1896)+5,DAY(siječanj!B1896))</f>
        <v>43271</v>
      </c>
      <c r="C1896" s="9">
        <v>19.71875</v>
      </c>
      <c r="D1896">
        <v>0.92553534220775546</v>
      </c>
      <c r="E1896" s="6">
        <v>115.22730604921671</v>
      </c>
      <c r="F1896" s="11">
        <v>106.64694413593956</v>
      </c>
      <c r="G1896" s="11">
        <v>163.01559410307081</v>
      </c>
      <c r="H1896" s="11">
        <v>176.75193933212887</v>
      </c>
      <c r="I1896" s="11">
        <v>1.8707409192925282</v>
      </c>
    </row>
    <row r="1897" spans="1:9" x14ac:dyDescent="0.25">
      <c r="A1897" s="13"/>
      <c r="B1897" s="5">
        <f>DATE(YEAR(siječanj!B1897),MONTH(siječanj!B1897)+5,DAY(siječanj!B1897))</f>
        <v>43271</v>
      </c>
      <c r="C1897" s="9">
        <v>19.7291666666667</v>
      </c>
      <c r="D1897">
        <v>0.92553534220775546</v>
      </c>
      <c r="E1897" s="6">
        <v>115.79486133363942</v>
      </c>
      <c r="F1897" s="11">
        <v>107.17223661032955</v>
      </c>
      <c r="G1897" s="11">
        <v>163.75467160433845</v>
      </c>
      <c r="H1897" s="11">
        <v>168.12960080232452</v>
      </c>
      <c r="I1897" s="11">
        <v>1.8850693399316001</v>
      </c>
    </row>
    <row r="1898" spans="1:9" x14ac:dyDescent="0.25">
      <c r="A1898" s="13"/>
      <c r="B1898" s="5">
        <f>DATE(YEAR(siječanj!B1898),MONTH(siječanj!B1898)+5,DAY(siječanj!B1898))</f>
        <v>43271</v>
      </c>
      <c r="C1898" s="9">
        <v>19.7395833333333</v>
      </c>
      <c r="D1898">
        <v>0.92553534220775546</v>
      </c>
      <c r="E1898" s="6">
        <v>117.09835338801895</v>
      </c>
      <c r="F1898" s="11">
        <v>108.37866457494481</v>
      </c>
      <c r="G1898" s="11">
        <v>163.2250046178049</v>
      </c>
      <c r="H1898" s="11">
        <v>163.24492145902772</v>
      </c>
      <c r="I1898" s="11">
        <v>1.840346026990465</v>
      </c>
    </row>
    <row r="1899" spans="1:9" x14ac:dyDescent="0.25">
      <c r="A1899" s="13"/>
      <c r="B1899" s="5">
        <f>DATE(YEAR(siječanj!B1899),MONTH(siječanj!B1899)+5,DAY(siječanj!B1899))</f>
        <v>43271</v>
      </c>
      <c r="C1899" s="9">
        <v>19.75</v>
      </c>
      <c r="D1899">
        <v>0.92553534220775546</v>
      </c>
      <c r="E1899" s="6">
        <v>119.89076283942968</v>
      </c>
      <c r="F1899" s="11">
        <v>110.96313821214041</v>
      </c>
      <c r="G1899" s="11">
        <v>161.20905127368908</v>
      </c>
      <c r="H1899" s="11">
        <v>161.78483825875216</v>
      </c>
      <c r="I1899" s="11">
        <v>1.8779991323717007</v>
      </c>
    </row>
    <row r="1900" spans="1:9" x14ac:dyDescent="0.25">
      <c r="A1900" s="13"/>
      <c r="B1900" s="5">
        <f>DATE(YEAR(siječanj!B1900),MONTH(siječanj!B1900)+5,DAY(siječanj!B1900))</f>
        <v>43271</v>
      </c>
      <c r="C1900" s="9">
        <v>19.7604166666667</v>
      </c>
      <c r="D1900">
        <v>0.92553534220775546</v>
      </c>
      <c r="E1900" s="6">
        <v>122.0436517398396</v>
      </c>
      <c r="F1900" s="11">
        <v>112.95571297731658</v>
      </c>
      <c r="G1900" s="11">
        <v>160.67679302035449</v>
      </c>
      <c r="H1900" s="11">
        <v>159.89467166789368</v>
      </c>
      <c r="I1900" s="11">
        <v>2.5439346822243234</v>
      </c>
    </row>
    <row r="1901" spans="1:9" x14ac:dyDescent="0.25">
      <c r="A1901" s="13"/>
      <c r="B1901" s="5">
        <f>DATE(YEAR(siječanj!B1901),MONTH(siječanj!B1901)+5,DAY(siječanj!B1901))</f>
        <v>43271</v>
      </c>
      <c r="C1901" s="9">
        <v>19.7708333333333</v>
      </c>
      <c r="D1901">
        <v>0.92553534220775546</v>
      </c>
      <c r="E1901" s="6">
        <v>123.60199230581202</v>
      </c>
      <c r="F1901" s="11">
        <v>114.39801224632008</v>
      </c>
      <c r="G1901" s="11">
        <v>159.66376036493367</v>
      </c>
      <c r="H1901" s="11">
        <v>158.99319957402088</v>
      </c>
      <c r="I1901" s="11">
        <v>4.5626599458894015</v>
      </c>
    </row>
    <row r="1902" spans="1:9" x14ac:dyDescent="0.25">
      <c r="A1902" s="13"/>
      <c r="B1902" s="5">
        <f>DATE(YEAR(siječanj!B1902),MONTH(siječanj!B1902)+5,DAY(siječanj!B1902))</f>
        <v>43271</v>
      </c>
      <c r="C1902" s="9">
        <v>19.78125</v>
      </c>
      <c r="D1902">
        <v>0.92553534220775546</v>
      </c>
      <c r="E1902" s="6">
        <v>125.85837919541883</v>
      </c>
      <c r="F1902" s="11">
        <v>116.48637805834542</v>
      </c>
      <c r="G1902" s="11">
        <v>159.06617808340576</v>
      </c>
      <c r="H1902" s="11">
        <v>161.98288782098126</v>
      </c>
      <c r="I1902" s="11">
        <v>11.044365229142876</v>
      </c>
    </row>
    <row r="1903" spans="1:9" x14ac:dyDescent="0.25">
      <c r="A1903" s="13"/>
      <c r="B1903" s="5">
        <f>DATE(YEAR(siječanj!B1903),MONTH(siječanj!B1903)+5,DAY(siječanj!B1903))</f>
        <v>43271</v>
      </c>
      <c r="C1903" s="9">
        <v>19.7916666666667</v>
      </c>
      <c r="D1903">
        <v>0.92553534220775546</v>
      </c>
      <c r="E1903" s="6">
        <v>129.11370036157524</v>
      </c>
      <c r="F1903" s="11">
        <v>119.49929284786015</v>
      </c>
      <c r="G1903" s="11">
        <v>157.69195497566508</v>
      </c>
      <c r="H1903" s="11">
        <v>163.40099942909114</v>
      </c>
      <c r="I1903" s="11">
        <v>26.001952338638748</v>
      </c>
    </row>
    <row r="1904" spans="1:9" x14ac:dyDescent="0.25">
      <c r="A1904" s="13"/>
      <c r="B1904" s="5">
        <f>DATE(YEAR(siječanj!B1904),MONTH(siječanj!B1904)+5,DAY(siječanj!B1904))</f>
        <v>43271</v>
      </c>
      <c r="C1904" s="9">
        <v>19.8020833333333</v>
      </c>
      <c r="D1904">
        <v>0.92553534220775546</v>
      </c>
      <c r="E1904" s="6">
        <v>133.18528580584933</v>
      </c>
      <c r="F1904" s="11">
        <v>123.26768907535448</v>
      </c>
      <c r="G1904" s="11">
        <v>154.26793939161468</v>
      </c>
      <c r="H1904" s="11">
        <v>159.08238870565643</v>
      </c>
      <c r="I1904" s="11">
        <v>42.326947591099923</v>
      </c>
    </row>
    <row r="1905" spans="1:9" x14ac:dyDescent="0.25">
      <c r="A1905" s="13"/>
      <c r="B1905" s="5">
        <f>DATE(YEAR(siječanj!B1905),MONTH(siječanj!B1905)+5,DAY(siječanj!B1905))</f>
        <v>43271</v>
      </c>
      <c r="C1905" s="9">
        <v>19.8125</v>
      </c>
      <c r="D1905">
        <v>0.92553534220775546</v>
      </c>
      <c r="E1905" s="6">
        <v>138.05445016835765</v>
      </c>
      <c r="F1905" s="11">
        <v>127.77427277987442</v>
      </c>
      <c r="G1905" s="11">
        <v>153.54526922928559</v>
      </c>
      <c r="H1905" s="11">
        <v>158.02224577105568</v>
      </c>
      <c r="I1905" s="11">
        <v>63.196715264326883</v>
      </c>
    </row>
    <row r="1906" spans="1:9" x14ac:dyDescent="0.25">
      <c r="A1906" s="13"/>
      <c r="B1906" s="5">
        <f>DATE(YEAR(siječanj!B1906),MONTH(siječanj!B1906)+5,DAY(siječanj!B1906))</f>
        <v>43271</v>
      </c>
      <c r="C1906" s="9">
        <v>19.8229166666667</v>
      </c>
      <c r="D1906">
        <v>0.92553534220775546</v>
      </c>
      <c r="E1906" s="6">
        <v>141.66803947958269</v>
      </c>
      <c r="F1906" s="11">
        <v>131.11877739963737</v>
      </c>
      <c r="G1906" s="11">
        <v>150.21752021126031</v>
      </c>
      <c r="H1906" s="11">
        <v>159.02515289191615</v>
      </c>
      <c r="I1906" s="11">
        <v>86.943553399636599</v>
      </c>
    </row>
    <row r="1907" spans="1:9" x14ac:dyDescent="0.25">
      <c r="A1907" s="13"/>
      <c r="B1907" s="5">
        <f>DATE(YEAR(siječanj!B1907),MONTH(siječanj!B1907)+5,DAY(siječanj!B1907))</f>
        <v>43271</v>
      </c>
      <c r="C1907" s="9">
        <v>19.8333333333333</v>
      </c>
      <c r="D1907">
        <v>0.92553534220775546</v>
      </c>
      <c r="E1907" s="6">
        <v>147.64913500329925</v>
      </c>
      <c r="F1907" s="11">
        <v>136.65449269195767</v>
      </c>
      <c r="G1907" s="11">
        <v>144.52513377439871</v>
      </c>
      <c r="H1907" s="11">
        <v>152.32716189194733</v>
      </c>
      <c r="I1907" s="11">
        <v>129.4619186101786</v>
      </c>
    </row>
    <row r="1908" spans="1:9" x14ac:dyDescent="0.25">
      <c r="A1908" s="13"/>
      <c r="B1908" s="5">
        <f>DATE(YEAR(siječanj!B1908),MONTH(siječanj!B1908)+5,DAY(siječanj!B1908))</f>
        <v>43271</v>
      </c>
      <c r="C1908" s="9">
        <v>19.84375</v>
      </c>
      <c r="D1908">
        <v>0.92553534220775546</v>
      </c>
      <c r="E1908" s="6">
        <v>152.00275938625077</v>
      </c>
      <c r="F1908" s="11">
        <v>140.68392592507672</v>
      </c>
      <c r="G1908" s="11">
        <v>125.53124855957184</v>
      </c>
      <c r="H1908" s="11">
        <v>139.01626698986942</v>
      </c>
      <c r="I1908" s="11">
        <v>197.65533456251765</v>
      </c>
    </row>
    <row r="1909" spans="1:9" x14ac:dyDescent="0.25">
      <c r="A1909" s="13"/>
      <c r="B1909" s="5">
        <f>DATE(YEAR(siječanj!B1909),MONTH(siječanj!B1909)+5,DAY(siječanj!B1909))</f>
        <v>43271</v>
      </c>
      <c r="C1909" s="9">
        <v>19.8541666666667</v>
      </c>
      <c r="D1909">
        <v>0.92553534220775546</v>
      </c>
      <c r="E1909" s="6">
        <v>155.6049226480115</v>
      </c>
      <c r="F1909" s="11">
        <v>144.01785533223864</v>
      </c>
      <c r="G1909" s="11">
        <v>118.40143219236406</v>
      </c>
      <c r="H1909" s="11">
        <v>130.60294353724078</v>
      </c>
      <c r="I1909" s="11">
        <v>228.76419082440211</v>
      </c>
    </row>
    <row r="1910" spans="1:9" x14ac:dyDescent="0.25">
      <c r="A1910" s="13"/>
      <c r="B1910" s="5">
        <f>DATE(YEAR(siječanj!B1910),MONTH(siječanj!B1910)+5,DAY(siječanj!B1910))</f>
        <v>43271</v>
      </c>
      <c r="C1910" s="9">
        <v>19.8645833333333</v>
      </c>
      <c r="D1910">
        <v>0.92553534220775546</v>
      </c>
      <c r="E1910" s="6">
        <v>156.3492077737271</v>
      </c>
      <c r="F1910" s="11">
        <v>144.70671752076797</v>
      </c>
      <c r="G1910" s="11">
        <v>116.50172829965057</v>
      </c>
      <c r="H1910" s="11">
        <v>128.19236853809872</v>
      </c>
      <c r="I1910" s="11">
        <v>229.69209506486277</v>
      </c>
    </row>
    <row r="1911" spans="1:9" x14ac:dyDescent="0.25">
      <c r="A1911" s="13"/>
      <c r="B1911" s="5">
        <f>DATE(YEAR(siječanj!B1911),MONTH(siječanj!B1911)+5,DAY(siječanj!B1911))</f>
        <v>43271</v>
      </c>
      <c r="C1911" s="9">
        <v>19.875</v>
      </c>
      <c r="D1911">
        <v>0.92553534220775546</v>
      </c>
      <c r="E1911" s="6">
        <v>156.15036872508975</v>
      </c>
      <c r="F1911" s="11">
        <v>144.52268495384314</v>
      </c>
      <c r="G1911" s="11">
        <v>113.25711676252517</v>
      </c>
      <c r="H1911" s="11">
        <v>123.26988385611891</v>
      </c>
      <c r="I1911" s="11">
        <v>231.05040194064242</v>
      </c>
    </row>
    <row r="1912" spans="1:9" x14ac:dyDescent="0.25">
      <c r="A1912" s="13"/>
      <c r="B1912" s="5">
        <f>DATE(YEAR(siječanj!B1912),MONTH(siječanj!B1912)+5,DAY(siječanj!B1912))</f>
        <v>43271</v>
      </c>
      <c r="C1912" s="9">
        <v>19.8854166666667</v>
      </c>
      <c r="D1912">
        <v>0.92553534220775546</v>
      </c>
      <c r="E1912" s="6">
        <v>160.38316561049021</v>
      </c>
      <c r="F1912" s="11">
        <v>148.44028806766818</v>
      </c>
      <c r="G1912" s="11">
        <v>110.44117708617986</v>
      </c>
      <c r="H1912" s="11">
        <v>109.66805762703184</v>
      </c>
      <c r="I1912" s="11">
        <v>238.13237284587814</v>
      </c>
    </row>
    <row r="1913" spans="1:9" x14ac:dyDescent="0.25">
      <c r="A1913" s="13"/>
      <c r="B1913" s="5">
        <f>DATE(YEAR(siječanj!B1913),MONTH(siječanj!B1913)+5,DAY(siječanj!B1913))</f>
        <v>43271</v>
      </c>
      <c r="C1913" s="9">
        <v>19.8958333333333</v>
      </c>
      <c r="D1913">
        <v>0.92553534220775546</v>
      </c>
      <c r="E1913" s="6">
        <v>163.22945900193966</v>
      </c>
      <c r="F1913" s="11">
        <v>151.07463319574703</v>
      </c>
      <c r="G1913" s="11">
        <v>107.85098696655281</v>
      </c>
      <c r="H1913" s="11">
        <v>101.32790851664016</v>
      </c>
      <c r="I1913" s="11">
        <v>243.78719485434081</v>
      </c>
    </row>
    <row r="1914" spans="1:9" x14ac:dyDescent="0.25">
      <c r="A1914" s="13"/>
      <c r="B1914" s="5">
        <f>DATE(YEAR(siječanj!B1914),MONTH(siječanj!B1914)+5,DAY(siječanj!B1914))</f>
        <v>43271</v>
      </c>
      <c r="C1914" s="9">
        <v>19.90625</v>
      </c>
      <c r="D1914">
        <v>0.92553534220775546</v>
      </c>
      <c r="E1914" s="6">
        <v>161.34333364196067</v>
      </c>
      <c r="F1914" s="11">
        <v>149.32895751525214</v>
      </c>
      <c r="G1914" s="11">
        <v>104.51030973679775</v>
      </c>
      <c r="H1914" s="11">
        <v>103.58262630096111</v>
      </c>
      <c r="I1914" s="11">
        <v>244.52783559731185</v>
      </c>
    </row>
    <row r="1915" spans="1:9" x14ac:dyDescent="0.25">
      <c r="A1915" s="13"/>
      <c r="B1915" s="5">
        <f>DATE(YEAR(siječanj!B1915),MONTH(siječanj!B1915)+5,DAY(siječanj!B1915))</f>
        <v>43271</v>
      </c>
      <c r="C1915" s="9">
        <v>19.9166666666667</v>
      </c>
      <c r="D1915">
        <v>0.92553534220775546</v>
      </c>
      <c r="E1915" s="6">
        <v>157.394070405007</v>
      </c>
      <c r="F1915" s="11">
        <v>145.67377481376971</v>
      </c>
      <c r="G1915" s="11">
        <v>102.91921165894883</v>
      </c>
      <c r="H1915" s="11">
        <v>92.488077908354455</v>
      </c>
      <c r="I1915" s="11">
        <v>241.5160121792901</v>
      </c>
    </row>
    <row r="1916" spans="1:9" x14ac:dyDescent="0.25">
      <c r="A1916" s="13"/>
      <c r="B1916" s="5">
        <f>DATE(YEAR(siječanj!B1916),MONTH(siječanj!B1916)+5,DAY(siječanj!B1916))</f>
        <v>43271</v>
      </c>
      <c r="C1916" s="9">
        <v>19.9270833333333</v>
      </c>
      <c r="D1916">
        <v>0.92553534220775546</v>
      </c>
      <c r="E1916" s="6">
        <v>150.81523875839994</v>
      </c>
      <c r="F1916" s="11">
        <v>139.58483361440003</v>
      </c>
      <c r="G1916" s="11">
        <v>100.54310838670148</v>
      </c>
      <c r="H1916" s="11">
        <v>87.970538615452966</v>
      </c>
      <c r="I1916" s="11">
        <v>242.28762983164944</v>
      </c>
    </row>
    <row r="1917" spans="1:9" x14ac:dyDescent="0.25">
      <c r="A1917" s="13"/>
      <c r="B1917" s="5">
        <f>DATE(YEAR(siječanj!B1917),MONTH(siječanj!B1917)+5,DAY(siječanj!B1917))</f>
        <v>43271</v>
      </c>
      <c r="C1917" s="9">
        <v>19.9375</v>
      </c>
      <c r="D1917">
        <v>0.92553534220775546</v>
      </c>
      <c r="E1917" s="6">
        <v>141.63271989438971</v>
      </c>
      <c r="F1917" s="11">
        <v>131.08608787526916</v>
      </c>
      <c r="G1917" s="11">
        <v>97.522426493331778</v>
      </c>
      <c r="H1917" s="11">
        <v>83.747619268973494</v>
      </c>
      <c r="I1917" s="11">
        <v>241.47142087022419</v>
      </c>
    </row>
    <row r="1918" spans="1:9" x14ac:dyDescent="0.25">
      <c r="A1918" s="13"/>
      <c r="B1918" s="5">
        <f>DATE(YEAR(siječanj!B1918),MONTH(siječanj!B1918)+5,DAY(siječanj!B1918))</f>
        <v>43271</v>
      </c>
      <c r="C1918" s="9">
        <v>19.9479166666667</v>
      </c>
      <c r="D1918">
        <v>0.92553534220775546</v>
      </c>
      <c r="E1918" s="6">
        <v>130.44537865498916</v>
      </c>
      <c r="F1918" s="11">
        <v>120.73180817286563</v>
      </c>
      <c r="G1918" s="11">
        <v>93.239355746392221</v>
      </c>
      <c r="H1918" s="11">
        <v>81.184454232596906</v>
      </c>
      <c r="I1918" s="11">
        <v>238.78039286978512</v>
      </c>
    </row>
    <row r="1919" spans="1:9" x14ac:dyDescent="0.25">
      <c r="A1919" s="13"/>
      <c r="B1919" s="5">
        <f>DATE(YEAR(siječanj!B1919),MONTH(siječanj!B1919)+5,DAY(siječanj!B1919))</f>
        <v>43271</v>
      </c>
      <c r="C1919" s="9">
        <v>19.9583333333333</v>
      </c>
      <c r="D1919">
        <v>0.92553534220775546</v>
      </c>
      <c r="E1919" s="6">
        <v>119.10781660415957</v>
      </c>
      <c r="F1919" s="11">
        <v>110.2384938003494</v>
      </c>
      <c r="G1919" s="11">
        <v>89.869178249784554</v>
      </c>
      <c r="H1919" s="11">
        <v>79.552286300322692</v>
      </c>
      <c r="I1919" s="11">
        <v>239.01225767663425</v>
      </c>
    </row>
    <row r="1920" spans="1:9" x14ac:dyDescent="0.25">
      <c r="A1920" s="13"/>
      <c r="B1920" s="5">
        <f>DATE(YEAR(siječanj!B1920),MONTH(siječanj!B1920)+5,DAY(siječanj!B1920))</f>
        <v>43271</v>
      </c>
      <c r="C1920" s="9">
        <v>19.96875</v>
      </c>
      <c r="D1920">
        <v>0.92553534220775546</v>
      </c>
      <c r="E1920" s="6">
        <v>109.01430932991471</v>
      </c>
      <c r="F1920" s="11">
        <v>100.89659609120471</v>
      </c>
      <c r="G1920" s="11">
        <v>86.688147159780186</v>
      </c>
      <c r="H1920" s="11">
        <v>77.171565437407878</v>
      </c>
      <c r="I1920" s="11">
        <v>239.87060687516933</v>
      </c>
    </row>
    <row r="1921" spans="1:9" x14ac:dyDescent="0.25">
      <c r="A1921" s="13"/>
      <c r="B1921" s="5">
        <f>DATE(YEAR(siječanj!B1921),MONTH(siječanj!B1921)+5,DAY(siječanj!B1921))</f>
        <v>43271</v>
      </c>
      <c r="C1921" s="9">
        <v>19.9791666666667</v>
      </c>
      <c r="D1921">
        <v>0.92553534220775546</v>
      </c>
      <c r="E1921" s="6">
        <v>99.255014002500019</v>
      </c>
      <c r="F1921" s="11">
        <v>91.864023350639414</v>
      </c>
      <c r="G1921" s="11">
        <v>84.415083904451791</v>
      </c>
      <c r="H1921" s="11">
        <v>78.409099257286712</v>
      </c>
      <c r="I1921" s="11">
        <v>239.329095978048</v>
      </c>
    </row>
    <row r="1922" spans="1:9" ht="15.75" thickBot="1" x14ac:dyDescent="0.3">
      <c r="A1922" s="13"/>
      <c r="B1922" s="5">
        <f>DATE(YEAR(siječanj!B1922),MONTH(siječanj!B1922)+5,DAY(siječanj!B1922))</f>
        <v>43271</v>
      </c>
      <c r="C1922" s="9">
        <v>19.9895833333333</v>
      </c>
      <c r="D1922">
        <v>0.92553534220775546</v>
      </c>
      <c r="E1922" s="6">
        <v>91.010905075594124</v>
      </c>
      <c r="F1922" s="11">
        <v>84.233809173777558</v>
      </c>
      <c r="G1922" s="11">
        <v>82.46327345296416</v>
      </c>
      <c r="H1922" s="11">
        <v>75.441843756679404</v>
      </c>
      <c r="I1922" s="11">
        <v>239.69037658415337</v>
      </c>
    </row>
    <row r="1923" spans="1:9" x14ac:dyDescent="0.25">
      <c r="A1923" s="12">
        <f t="shared" ref="A1923" si="18">A1827+1</f>
        <v>172</v>
      </c>
      <c r="B1923" s="5">
        <f>DATE(YEAR(siječanj!B1923),MONTH(siječanj!B1923)+5,DAY(siječanj!B1923))</f>
        <v>43272</v>
      </c>
      <c r="C1923" s="9">
        <v>20</v>
      </c>
      <c r="D1923">
        <v>0.9265948498456158</v>
      </c>
      <c r="E1923" s="6">
        <v>82.257124913461283</v>
      </c>
      <c r="F1923" s="11">
        <v>76.219028307920723</v>
      </c>
      <c r="G1923" s="11">
        <v>77.879334534351912</v>
      </c>
      <c r="H1923" s="11">
        <v>72.313758027700914</v>
      </c>
      <c r="I1923" s="11">
        <v>239.76978391531233</v>
      </c>
    </row>
    <row r="1924" spans="1:9" x14ac:dyDescent="0.25">
      <c r="A1924" s="13"/>
      <c r="B1924" s="5">
        <f>DATE(YEAR(siječanj!B1924),MONTH(siječanj!B1924)+5,DAY(siječanj!B1924))</f>
        <v>43272</v>
      </c>
      <c r="C1924" s="9">
        <v>20.0104166666667</v>
      </c>
      <c r="D1924">
        <v>0.9265948498456158</v>
      </c>
      <c r="E1924" s="6">
        <v>77.360615396115293</v>
      </c>
      <c r="F1924" s="11">
        <v>71.68194780692788</v>
      </c>
      <c r="G1924" s="11">
        <v>76.139622283629222</v>
      </c>
      <c r="H1924" s="11">
        <v>70.514514500563223</v>
      </c>
      <c r="I1924" s="11">
        <v>239.51544944882201</v>
      </c>
    </row>
    <row r="1925" spans="1:9" x14ac:dyDescent="0.25">
      <c r="A1925" s="13"/>
      <c r="B1925" s="5">
        <f>DATE(YEAR(siječanj!B1925),MONTH(siječanj!B1925)+5,DAY(siječanj!B1925))</f>
        <v>43272</v>
      </c>
      <c r="C1925" s="9">
        <v>20.0208333333333</v>
      </c>
      <c r="D1925">
        <v>0.9265948498456158</v>
      </c>
      <c r="E1925" s="6">
        <v>72.53664343966517</v>
      </c>
      <c r="F1925" s="11">
        <v>67.212080236281523</v>
      </c>
      <c r="G1925" s="11">
        <v>74.752876728417533</v>
      </c>
      <c r="H1925" s="11">
        <v>70.437539154426403</v>
      </c>
      <c r="I1925" s="11">
        <v>239.74935731564918</v>
      </c>
    </row>
    <row r="1926" spans="1:9" x14ac:dyDescent="0.25">
      <c r="A1926" s="13"/>
      <c r="B1926" s="5">
        <f>DATE(YEAR(siječanj!B1926),MONTH(siječanj!B1926)+5,DAY(siječanj!B1926))</f>
        <v>43272</v>
      </c>
      <c r="C1926" s="9">
        <v>20.03125</v>
      </c>
      <c r="D1926">
        <v>0.9265948498456158</v>
      </c>
      <c r="E1926" s="6">
        <v>68.736701411114055</v>
      </c>
      <c r="F1926" s="11">
        <v>63.691073522914152</v>
      </c>
      <c r="G1926" s="11">
        <v>72.518449461965844</v>
      </c>
      <c r="H1926" s="11">
        <v>69.421980751314223</v>
      </c>
      <c r="I1926" s="11">
        <v>240.02136630100989</v>
      </c>
    </row>
    <row r="1927" spans="1:9" x14ac:dyDescent="0.25">
      <c r="A1927" s="13"/>
      <c r="B1927" s="5">
        <f>DATE(YEAR(siječanj!B1927),MONTH(siječanj!B1927)+5,DAY(siječanj!B1927))</f>
        <v>43272</v>
      </c>
      <c r="C1927" s="9">
        <v>20.0416666666667</v>
      </c>
      <c r="D1927">
        <v>0.9265948498456158</v>
      </c>
      <c r="E1927" s="6">
        <v>66.124785851145248</v>
      </c>
      <c r="F1927" s="11">
        <v>61.270886016815432</v>
      </c>
      <c r="G1927" s="11">
        <v>71.917307703870961</v>
      </c>
      <c r="H1927" s="11">
        <v>68.05981253534398</v>
      </c>
      <c r="I1927" s="11">
        <v>239.87065387654914</v>
      </c>
    </row>
    <row r="1928" spans="1:9" x14ac:dyDescent="0.25">
      <c r="A1928" s="13"/>
      <c r="B1928" s="5">
        <f>DATE(YEAR(siječanj!B1928),MONTH(siječanj!B1928)+5,DAY(siječanj!B1928))</f>
        <v>43272</v>
      </c>
      <c r="C1928" s="9">
        <v>20.0520833333333</v>
      </c>
      <c r="D1928">
        <v>0.9265948498456158</v>
      </c>
      <c r="E1928" s="6">
        <v>63.872816637260122</v>
      </c>
      <c r="F1928" s="11">
        <v>59.184222941218593</v>
      </c>
      <c r="G1928" s="11">
        <v>70.356822731485309</v>
      </c>
      <c r="H1928" s="11">
        <v>67.108542072531804</v>
      </c>
      <c r="I1928" s="11">
        <v>239.51129632689893</v>
      </c>
    </row>
    <row r="1929" spans="1:9" x14ac:dyDescent="0.25">
      <c r="A1929" s="13"/>
      <c r="B1929" s="5">
        <f>DATE(YEAR(siječanj!B1929),MONTH(siječanj!B1929)+5,DAY(siječanj!B1929))</f>
        <v>43272</v>
      </c>
      <c r="C1929" s="9">
        <v>20.0625</v>
      </c>
      <c r="D1929">
        <v>0.9265948498456158</v>
      </c>
      <c r="E1929" s="6">
        <v>62.219264943486124</v>
      </c>
      <c r="F1929" s="11">
        <v>57.652050457814113</v>
      </c>
      <c r="G1929" s="11">
        <v>69.408161964363444</v>
      </c>
      <c r="H1929" s="11">
        <v>65.688242980656909</v>
      </c>
      <c r="I1929" s="11">
        <v>239.73472288602662</v>
      </c>
    </row>
    <row r="1930" spans="1:9" x14ac:dyDescent="0.25">
      <c r="A1930" s="13"/>
      <c r="B1930" s="5">
        <f>DATE(YEAR(siječanj!B1930),MONTH(siječanj!B1930)+5,DAY(siječanj!B1930))</f>
        <v>43272</v>
      </c>
      <c r="C1930" s="9">
        <v>20.0729166666667</v>
      </c>
      <c r="D1930">
        <v>0.9265948498456158</v>
      </c>
      <c r="E1930" s="6">
        <v>60.804479993421864</v>
      </c>
      <c r="F1930" s="11">
        <v>56.341118009445481</v>
      </c>
      <c r="G1930" s="11">
        <v>69.116562091155842</v>
      </c>
      <c r="H1930" s="11">
        <v>65.2949815644957</v>
      </c>
      <c r="I1930" s="11">
        <v>239.31172346804371</v>
      </c>
    </row>
    <row r="1931" spans="1:9" x14ac:dyDescent="0.25">
      <c r="A1931" s="13"/>
      <c r="B1931" s="5">
        <f>DATE(YEAR(siječanj!B1931),MONTH(siječanj!B1931)+5,DAY(siječanj!B1931))</f>
        <v>43272</v>
      </c>
      <c r="C1931" s="9">
        <v>20.0833333333333</v>
      </c>
      <c r="D1931">
        <v>0.9265948498456158</v>
      </c>
      <c r="E1931" s="6">
        <v>60.510122345165769</v>
      </c>
      <c r="F1931" s="11">
        <v>56.068367728558719</v>
      </c>
      <c r="G1931" s="11">
        <v>69.7172699627166</v>
      </c>
      <c r="H1931" s="11">
        <v>65.218363440478285</v>
      </c>
      <c r="I1931" s="11">
        <v>239.49767892713325</v>
      </c>
    </row>
    <row r="1932" spans="1:9" x14ac:dyDescent="0.25">
      <c r="A1932" s="13"/>
      <c r="B1932" s="5">
        <f>DATE(YEAR(siječanj!B1932),MONTH(siječanj!B1932)+5,DAY(siječanj!B1932))</f>
        <v>43272</v>
      </c>
      <c r="C1932" s="9">
        <v>20.09375</v>
      </c>
      <c r="D1932">
        <v>0.9265948498456158</v>
      </c>
      <c r="E1932" s="6">
        <v>59.990780625366213</v>
      </c>
      <c r="F1932" s="11">
        <v>55.587148365682481</v>
      </c>
      <c r="G1932" s="11">
        <v>70.810772500346076</v>
      </c>
      <c r="H1932" s="11">
        <v>66.011436682900609</v>
      </c>
      <c r="I1932" s="11">
        <v>239.60032194042154</v>
      </c>
    </row>
    <row r="1933" spans="1:9" x14ac:dyDescent="0.25">
      <c r="A1933" s="13"/>
      <c r="B1933" s="5">
        <f>DATE(YEAR(siječanj!B1933),MONTH(siječanj!B1933)+5,DAY(siječanj!B1933))</f>
        <v>43272</v>
      </c>
      <c r="C1933" s="9">
        <v>20.1041666666667</v>
      </c>
      <c r="D1933">
        <v>0.9265948498456158</v>
      </c>
      <c r="E1933" s="6">
        <v>59.210188037264395</v>
      </c>
      <c r="F1933" s="11">
        <v>54.863855293719681</v>
      </c>
      <c r="G1933" s="11">
        <v>70.248929613332805</v>
      </c>
      <c r="H1933" s="11">
        <v>65.776244047715522</v>
      </c>
      <c r="I1933" s="11">
        <v>239.74540119950959</v>
      </c>
    </row>
    <row r="1934" spans="1:9" x14ac:dyDescent="0.25">
      <c r="A1934" s="13"/>
      <c r="B1934" s="5">
        <f>DATE(YEAR(siječanj!B1934),MONTH(siječanj!B1934)+5,DAY(siječanj!B1934))</f>
        <v>43272</v>
      </c>
      <c r="C1934" s="9">
        <v>20.1145833333333</v>
      </c>
      <c r="D1934">
        <v>0.9265948498456158</v>
      </c>
      <c r="E1934" s="6">
        <v>58.896667951885902</v>
      </c>
      <c r="F1934" s="11">
        <v>54.573349197284813</v>
      </c>
      <c r="G1934" s="11">
        <v>68.832627546717774</v>
      </c>
      <c r="H1934" s="11">
        <v>64.858528381738452</v>
      </c>
      <c r="I1934" s="11">
        <v>239.72698065873826</v>
      </c>
    </row>
    <row r="1935" spans="1:9" x14ac:dyDescent="0.25">
      <c r="A1935" s="13"/>
      <c r="B1935" s="5">
        <f>DATE(YEAR(siječanj!B1935),MONTH(siječanj!B1935)+5,DAY(siječanj!B1935))</f>
        <v>43272</v>
      </c>
      <c r="C1935" s="9">
        <v>20.125</v>
      </c>
      <c r="D1935">
        <v>0.9265948498456158</v>
      </c>
      <c r="E1935" s="6">
        <v>58.688792207357153</v>
      </c>
      <c r="F1935" s="11">
        <v>54.380732602996645</v>
      </c>
      <c r="G1935" s="11">
        <v>67.932682595455205</v>
      </c>
      <c r="H1935" s="11">
        <v>63.675741861959018</v>
      </c>
      <c r="I1935" s="11">
        <v>239.52484972478567</v>
      </c>
    </row>
    <row r="1936" spans="1:9" x14ac:dyDescent="0.25">
      <c r="A1936" s="13"/>
      <c r="B1936" s="5">
        <f>DATE(YEAR(siječanj!B1936),MONTH(siječanj!B1936)+5,DAY(siječanj!B1936))</f>
        <v>43272</v>
      </c>
      <c r="C1936" s="9">
        <v>20.1354166666667</v>
      </c>
      <c r="D1936">
        <v>0.9265948498456158</v>
      </c>
      <c r="E1936" s="6">
        <v>58.623040847019823</v>
      </c>
      <c r="F1936" s="11">
        <v>54.319807731137736</v>
      </c>
      <c r="G1936" s="11">
        <v>66.693193308964169</v>
      </c>
      <c r="H1936" s="11">
        <v>63.527643190473128</v>
      </c>
      <c r="I1936" s="11">
        <v>239.37863243228841</v>
      </c>
    </row>
    <row r="1937" spans="1:9" x14ac:dyDescent="0.25">
      <c r="A1937" s="13"/>
      <c r="B1937" s="5">
        <f>DATE(YEAR(siječanj!B1937),MONTH(siječanj!B1937)+5,DAY(siječanj!B1937))</f>
        <v>43272</v>
      </c>
      <c r="C1937" s="9">
        <v>20.1458333333333</v>
      </c>
      <c r="D1937">
        <v>0.9265948498456158</v>
      </c>
      <c r="E1937" s="6">
        <v>59.102456855436117</v>
      </c>
      <c r="F1937" s="11">
        <v>54.764032135469812</v>
      </c>
      <c r="G1937" s="11">
        <v>66.592603947469442</v>
      </c>
      <c r="H1937" s="11">
        <v>63.765304270640691</v>
      </c>
      <c r="I1937" s="11">
        <v>239.2045703223516</v>
      </c>
    </row>
    <row r="1938" spans="1:9" x14ac:dyDescent="0.25">
      <c r="A1938" s="13"/>
      <c r="B1938" s="5">
        <f>DATE(YEAR(siječanj!B1938),MONTH(siječanj!B1938)+5,DAY(siječanj!B1938))</f>
        <v>43272</v>
      </c>
      <c r="C1938" s="9">
        <v>20.15625</v>
      </c>
      <c r="D1938">
        <v>0.9265948498456158</v>
      </c>
      <c r="E1938" s="6">
        <v>60.309585258621929</v>
      </c>
      <c r="F1938" s="11">
        <v>55.88255109696415</v>
      </c>
      <c r="G1938" s="11">
        <v>65.819418143658027</v>
      </c>
      <c r="H1938" s="11">
        <v>62.886754598385771</v>
      </c>
      <c r="I1938" s="11">
        <v>239.27211630529726</v>
      </c>
    </row>
    <row r="1939" spans="1:9" x14ac:dyDescent="0.25">
      <c r="A1939" s="13"/>
      <c r="B1939" s="5">
        <f>DATE(YEAR(siječanj!B1939),MONTH(siječanj!B1939)+5,DAY(siječanj!B1939))</f>
        <v>43272</v>
      </c>
      <c r="C1939" s="9">
        <v>20.1666666666667</v>
      </c>
      <c r="D1939">
        <v>0.9265948498456158</v>
      </c>
      <c r="E1939" s="6">
        <v>62.458875746926253</v>
      </c>
      <c r="F1939" s="11">
        <v>57.874072594249107</v>
      </c>
      <c r="G1939" s="11">
        <v>65.493902806366279</v>
      </c>
      <c r="H1939" s="11">
        <v>63.15430995209735</v>
      </c>
      <c r="I1939" s="11">
        <v>232.57959883323582</v>
      </c>
    </row>
    <row r="1940" spans="1:9" x14ac:dyDescent="0.25">
      <c r="A1940" s="13"/>
      <c r="B1940" s="5">
        <f>DATE(YEAR(siječanj!B1940),MONTH(siječanj!B1940)+5,DAY(siječanj!B1940))</f>
        <v>43272</v>
      </c>
      <c r="C1940" s="9">
        <v>20.1770833333333</v>
      </c>
      <c r="D1940">
        <v>0.9265948498456158</v>
      </c>
      <c r="E1940" s="6">
        <v>64.649881234220928</v>
      </c>
      <c r="F1940" s="11">
        <v>59.904246994759838</v>
      </c>
      <c r="G1940" s="11">
        <v>64.463876261692178</v>
      </c>
      <c r="H1940" s="11">
        <v>60.996772639184513</v>
      </c>
      <c r="I1940" s="11">
        <v>172.93615888231994</v>
      </c>
    </row>
    <row r="1941" spans="1:9" x14ac:dyDescent="0.25">
      <c r="A1941" s="13"/>
      <c r="B1941" s="5">
        <f>DATE(YEAR(siječanj!B1941),MONTH(siječanj!B1941)+5,DAY(siječanj!B1941))</f>
        <v>43272</v>
      </c>
      <c r="C1941" s="9">
        <v>20.1875</v>
      </c>
      <c r="D1941">
        <v>0.9265948498456158</v>
      </c>
      <c r="E1941" s="6">
        <v>67.188704792178356</v>
      </c>
      <c r="F1941" s="11">
        <v>62.256707828229914</v>
      </c>
      <c r="G1941" s="11">
        <v>64.047594271942145</v>
      </c>
      <c r="H1941" s="11">
        <v>59.993395911717613</v>
      </c>
      <c r="I1941" s="11">
        <v>104.47761014648462</v>
      </c>
    </row>
    <row r="1942" spans="1:9" x14ac:dyDescent="0.25">
      <c r="A1942" s="13"/>
      <c r="B1942" s="5">
        <f>DATE(YEAR(siječanj!B1942),MONTH(siječanj!B1942)+5,DAY(siječanj!B1942))</f>
        <v>43272</v>
      </c>
      <c r="C1942" s="9">
        <v>20.1979166666667</v>
      </c>
      <c r="D1942">
        <v>0.9265948498456158</v>
      </c>
      <c r="E1942" s="6">
        <v>70.960329658211663</v>
      </c>
      <c r="F1942" s="11">
        <v>65.751476004646037</v>
      </c>
      <c r="G1942" s="11">
        <v>63.632710361024309</v>
      </c>
      <c r="H1942" s="11">
        <v>59.554843547292343</v>
      </c>
      <c r="I1942" s="11">
        <v>67.968774357541619</v>
      </c>
    </row>
    <row r="1943" spans="1:9" x14ac:dyDescent="0.25">
      <c r="A1943" s="13"/>
      <c r="B1943" s="5">
        <f>DATE(YEAR(siječanj!B1943),MONTH(siječanj!B1943)+5,DAY(siječanj!B1943))</f>
        <v>43272</v>
      </c>
      <c r="C1943" s="9">
        <v>20.2083333333333</v>
      </c>
      <c r="D1943">
        <v>0.9265948498456158</v>
      </c>
      <c r="E1943" s="6">
        <v>74.077862784643457</v>
      </c>
      <c r="F1943" s="11">
        <v>68.640166143820835</v>
      </c>
      <c r="G1943" s="11">
        <v>63.538585105394461</v>
      </c>
      <c r="H1943" s="11">
        <v>62.66528892554232</v>
      </c>
      <c r="I1943" s="11">
        <v>46.050311897809067</v>
      </c>
    </row>
    <row r="1944" spans="1:9" x14ac:dyDescent="0.25">
      <c r="A1944" s="13"/>
      <c r="B1944" s="5">
        <f>DATE(YEAR(siječanj!B1944),MONTH(siječanj!B1944)+5,DAY(siječanj!B1944))</f>
        <v>43272</v>
      </c>
      <c r="C1944" s="9">
        <v>20.21875</v>
      </c>
      <c r="D1944">
        <v>0.9265948498456158</v>
      </c>
      <c r="E1944" s="6">
        <v>77.553113582406695</v>
      </c>
      <c r="F1944" s="11">
        <v>71.860315634950112</v>
      </c>
      <c r="G1944" s="11">
        <v>68.149694159472347</v>
      </c>
      <c r="H1944" s="11">
        <v>68.821787384718633</v>
      </c>
      <c r="I1944" s="11">
        <v>27.062349468689725</v>
      </c>
    </row>
    <row r="1945" spans="1:9" x14ac:dyDescent="0.25">
      <c r="A1945" s="13"/>
      <c r="B1945" s="5">
        <f>DATE(YEAR(siječanj!B1945),MONTH(siječanj!B1945)+5,DAY(siječanj!B1945))</f>
        <v>43272</v>
      </c>
      <c r="C1945" s="9">
        <v>20.2291666666667</v>
      </c>
      <c r="D1945">
        <v>0.9265948498456158</v>
      </c>
      <c r="E1945" s="6">
        <v>81.801869246963435</v>
      </c>
      <c r="F1945" s="11">
        <v>75.797190751980779</v>
      </c>
      <c r="G1945" s="11">
        <v>76.178402901350637</v>
      </c>
      <c r="H1945" s="11">
        <v>73.468030997633861</v>
      </c>
      <c r="I1945" s="11">
        <v>7.0050596473539342</v>
      </c>
    </row>
    <row r="1946" spans="1:9" x14ac:dyDescent="0.25">
      <c r="A1946" s="13"/>
      <c r="B1946" s="5">
        <f>DATE(YEAR(siječanj!B1946),MONTH(siječanj!B1946)+5,DAY(siječanj!B1946))</f>
        <v>43272</v>
      </c>
      <c r="C1946" s="9">
        <v>20.2395833333333</v>
      </c>
      <c r="D1946">
        <v>0.9265948498456158</v>
      </c>
      <c r="E1946" s="6">
        <v>86.421919943191583</v>
      </c>
      <c r="F1946" s="11">
        <v>80.07810593313144</v>
      </c>
      <c r="G1946" s="11">
        <v>77.590832128901809</v>
      </c>
      <c r="H1946" s="11">
        <v>76.965885771257305</v>
      </c>
      <c r="I1946" s="11">
        <v>2.8353812382132895</v>
      </c>
    </row>
    <row r="1947" spans="1:9" x14ac:dyDescent="0.25">
      <c r="A1947" s="13"/>
      <c r="B1947" s="5">
        <f>DATE(YEAR(siječanj!B1947),MONTH(siječanj!B1947)+5,DAY(siječanj!B1947))</f>
        <v>43272</v>
      </c>
      <c r="C1947" s="9">
        <v>20.25</v>
      </c>
      <c r="D1947">
        <v>0.9265948498456158</v>
      </c>
      <c r="E1947" s="6">
        <v>88.836515960406672</v>
      </c>
      <c r="F1947" s="11">
        <v>82.315458167140676</v>
      </c>
      <c r="G1947" s="11">
        <v>77.442756296727808</v>
      </c>
      <c r="H1947" s="11">
        <v>94.947323417834127</v>
      </c>
      <c r="I1947" s="11">
        <v>2.9554457629444206</v>
      </c>
    </row>
    <row r="1948" spans="1:9" x14ac:dyDescent="0.25">
      <c r="A1948" s="13"/>
      <c r="B1948" s="5">
        <f>DATE(YEAR(siječanj!B1948),MONTH(siječanj!B1948)+5,DAY(siječanj!B1948))</f>
        <v>43272</v>
      </c>
      <c r="C1948" s="9">
        <v>20.2604166666667</v>
      </c>
      <c r="D1948">
        <v>0.9265948498456158</v>
      </c>
      <c r="E1948" s="6">
        <v>89.781277670147219</v>
      </c>
      <c r="F1948" s="11">
        <v>83.1908695017176</v>
      </c>
      <c r="G1948" s="11">
        <v>87.40375863099392</v>
      </c>
      <c r="H1948" s="11">
        <v>100.37127169457338</v>
      </c>
      <c r="I1948" s="11">
        <v>3.5121221052773288</v>
      </c>
    </row>
    <row r="1949" spans="1:9" x14ac:dyDescent="0.25">
      <c r="A1949" s="13"/>
      <c r="B1949" s="5">
        <f>DATE(YEAR(siječanj!B1949),MONTH(siječanj!B1949)+5,DAY(siječanj!B1949))</f>
        <v>43272</v>
      </c>
      <c r="C1949" s="9">
        <v>20.2708333333333</v>
      </c>
      <c r="D1949">
        <v>0.9265948498456158</v>
      </c>
      <c r="E1949" s="6">
        <v>92.93805511074163</v>
      </c>
      <c r="F1949" s="11">
        <v>86.115923220281203</v>
      </c>
      <c r="G1949" s="11">
        <v>93.80716055578182</v>
      </c>
      <c r="H1949" s="11">
        <v>109.16235151788788</v>
      </c>
      <c r="I1949" s="11">
        <v>3.3708119568389749</v>
      </c>
    </row>
    <row r="1950" spans="1:9" x14ac:dyDescent="0.25">
      <c r="A1950" s="13"/>
      <c r="B1950" s="5">
        <f>DATE(YEAR(siječanj!B1950),MONTH(siječanj!B1950)+5,DAY(siječanj!B1950))</f>
        <v>43272</v>
      </c>
      <c r="C1950" s="9">
        <v>20.28125</v>
      </c>
      <c r="D1950">
        <v>0.9265948498456158</v>
      </c>
      <c r="E1950" s="6">
        <v>93.738585758420797</v>
      </c>
      <c r="F1950" s="11">
        <v>86.857690795564295</v>
      </c>
      <c r="G1950" s="11">
        <v>102.58037841554018</v>
      </c>
      <c r="H1950" s="11">
        <v>119.98176261764165</v>
      </c>
      <c r="I1950" s="11">
        <v>3.4918375097829859</v>
      </c>
    </row>
    <row r="1951" spans="1:9" x14ac:dyDescent="0.25">
      <c r="A1951" s="13"/>
      <c r="B1951" s="5">
        <f>DATE(YEAR(siječanj!B1951),MONTH(siječanj!B1951)+5,DAY(siječanj!B1951))</f>
        <v>43272</v>
      </c>
      <c r="C1951" s="9">
        <v>20.2916666666667</v>
      </c>
      <c r="D1951">
        <v>0.9265948498456158</v>
      </c>
      <c r="E1951" s="6">
        <v>93.497041849910701</v>
      </c>
      <c r="F1951" s="11">
        <v>86.633877453927269</v>
      </c>
      <c r="G1951" s="11">
        <v>111.38241357260669</v>
      </c>
      <c r="H1951" s="11">
        <v>129.04072692066541</v>
      </c>
      <c r="I1951" s="11">
        <v>3.1193965760441782</v>
      </c>
    </row>
    <row r="1952" spans="1:9" x14ac:dyDescent="0.25">
      <c r="A1952" s="13"/>
      <c r="B1952" s="5">
        <f>DATE(YEAR(siječanj!B1952),MONTH(siječanj!B1952)+5,DAY(siječanj!B1952))</f>
        <v>43272</v>
      </c>
      <c r="C1952" s="9">
        <v>20.3020833333333</v>
      </c>
      <c r="D1952">
        <v>0.9265948498456158</v>
      </c>
      <c r="E1952" s="6">
        <v>93.112236903330199</v>
      </c>
      <c r="F1952" s="11">
        <v>86.277319172230648</v>
      </c>
      <c r="G1952" s="11">
        <v>125.41547718685062</v>
      </c>
      <c r="H1952" s="11">
        <v>139.80311493445785</v>
      </c>
      <c r="I1952" s="11">
        <v>2.7931989998704156</v>
      </c>
    </row>
    <row r="1953" spans="1:9" x14ac:dyDescent="0.25">
      <c r="A1953" s="13"/>
      <c r="B1953" s="5">
        <f>DATE(YEAR(siječanj!B1953),MONTH(siječanj!B1953)+5,DAY(siječanj!B1953))</f>
        <v>43272</v>
      </c>
      <c r="C1953" s="9">
        <v>20.3125</v>
      </c>
      <c r="D1953">
        <v>0.9265948498456158</v>
      </c>
      <c r="E1953" s="6">
        <v>94.003223775934899</v>
      </c>
      <c r="F1953" s="11">
        <v>87.102903019666215</v>
      </c>
      <c r="G1953" s="11">
        <v>135.12427895568845</v>
      </c>
      <c r="H1953" s="11">
        <v>149.14143496232896</v>
      </c>
      <c r="I1953" s="11">
        <v>2.3033246186409424</v>
      </c>
    </row>
    <row r="1954" spans="1:9" x14ac:dyDescent="0.25">
      <c r="A1954" s="13"/>
      <c r="B1954" s="5">
        <f>DATE(YEAR(siječanj!B1954),MONTH(siječanj!B1954)+5,DAY(siječanj!B1954))</f>
        <v>43272</v>
      </c>
      <c r="C1954" s="9">
        <v>20.3229166666667</v>
      </c>
      <c r="D1954">
        <v>0.9265948498456158</v>
      </c>
      <c r="E1954" s="6">
        <v>95.702157318080268</v>
      </c>
      <c r="F1954" s="11">
        <v>88.677126090048091</v>
      </c>
      <c r="G1954" s="11">
        <v>144.47285044703659</v>
      </c>
      <c r="H1954" s="11">
        <v>163.64551997669787</v>
      </c>
      <c r="I1954" s="11">
        <v>1.9560594239856519</v>
      </c>
    </row>
    <row r="1955" spans="1:9" x14ac:dyDescent="0.25">
      <c r="A1955" s="13"/>
      <c r="B1955" s="5">
        <f>DATE(YEAR(siječanj!B1955),MONTH(siječanj!B1955)+5,DAY(siječanj!B1955))</f>
        <v>43272</v>
      </c>
      <c r="C1955" s="9">
        <v>20.3333333333333</v>
      </c>
      <c r="D1955">
        <v>0.9265948498456158</v>
      </c>
      <c r="E1955" s="6">
        <v>96.550388746739088</v>
      </c>
      <c r="F1955" s="11">
        <v>89.463092963320534</v>
      </c>
      <c r="G1955" s="11">
        <v>166.25366520244103</v>
      </c>
      <c r="H1955" s="11">
        <v>178.30974485758918</v>
      </c>
      <c r="I1955" s="11">
        <v>1.8159173098372505</v>
      </c>
    </row>
    <row r="1956" spans="1:9" x14ac:dyDescent="0.25">
      <c r="A1956" s="13"/>
      <c r="B1956" s="5">
        <f>DATE(YEAR(siječanj!B1956),MONTH(siječanj!B1956)+5,DAY(siječanj!B1956))</f>
        <v>43272</v>
      </c>
      <c r="C1956" s="9">
        <v>20.34375</v>
      </c>
      <c r="D1956">
        <v>0.9265948498456158</v>
      </c>
      <c r="E1956" s="6">
        <v>98.252385104921416</v>
      </c>
      <c r="F1956" s="11">
        <v>91.040154023268272</v>
      </c>
      <c r="G1956" s="11">
        <v>189.94905651675649</v>
      </c>
      <c r="H1956" s="11">
        <v>190.3601273259269</v>
      </c>
      <c r="I1956" s="11">
        <v>1.757469593989176</v>
      </c>
    </row>
    <row r="1957" spans="1:9" x14ac:dyDescent="0.25">
      <c r="A1957" s="13"/>
      <c r="B1957" s="5">
        <f>DATE(YEAR(siječanj!B1957),MONTH(siječanj!B1957)+5,DAY(siječanj!B1957))</f>
        <v>43272</v>
      </c>
      <c r="C1957" s="9">
        <v>20.3541666666667</v>
      </c>
      <c r="D1957">
        <v>0.9265948498456158</v>
      </c>
      <c r="E1957" s="6">
        <v>99.007057818834852</v>
      </c>
      <c r="F1957" s="11">
        <v>91.739429873299486</v>
      </c>
      <c r="G1957" s="11">
        <v>187.84157320127972</v>
      </c>
      <c r="H1957" s="11">
        <v>195.02861102607454</v>
      </c>
      <c r="I1957" s="11">
        <v>1.8615216486426391</v>
      </c>
    </row>
    <row r="1958" spans="1:9" x14ac:dyDescent="0.25">
      <c r="A1958" s="13"/>
      <c r="B1958" s="5">
        <f>DATE(YEAR(siječanj!B1958),MONTH(siječanj!B1958)+5,DAY(siječanj!B1958))</f>
        <v>43272</v>
      </c>
      <c r="C1958" s="9">
        <v>20.3645833333333</v>
      </c>
      <c r="D1958">
        <v>0.9265948498456158</v>
      </c>
      <c r="E1958" s="6">
        <v>100.69658768259733</v>
      </c>
      <c r="F1958" s="11">
        <v>93.304939543722156</v>
      </c>
      <c r="G1958" s="11">
        <v>189.18494215548262</v>
      </c>
      <c r="H1958" s="11">
        <v>201.57448159541528</v>
      </c>
      <c r="I1958" s="11">
        <v>2.0599944752042485</v>
      </c>
    </row>
    <row r="1959" spans="1:9" x14ac:dyDescent="0.25">
      <c r="A1959" s="13"/>
      <c r="B1959" s="5">
        <f>DATE(YEAR(siječanj!B1959),MONTH(siječanj!B1959)+5,DAY(siječanj!B1959))</f>
        <v>43272</v>
      </c>
      <c r="C1959" s="9">
        <v>20.375</v>
      </c>
      <c r="D1959">
        <v>0.9265948498456158</v>
      </c>
      <c r="E1959" s="6">
        <v>102.24476977646792</v>
      </c>
      <c r="F1959" s="11">
        <v>94.739477098525853</v>
      </c>
      <c r="G1959" s="11">
        <v>191.99509667803957</v>
      </c>
      <c r="H1959" s="11">
        <v>207.71298248174369</v>
      </c>
      <c r="I1959" s="11">
        <v>1.9192053420613271</v>
      </c>
    </row>
    <row r="1960" spans="1:9" x14ac:dyDescent="0.25">
      <c r="A1960" s="13"/>
      <c r="B1960" s="5">
        <f>DATE(YEAR(siječanj!B1960),MONTH(siječanj!B1960)+5,DAY(siječanj!B1960))</f>
        <v>43272</v>
      </c>
      <c r="C1960" s="9">
        <v>20.3854166666667</v>
      </c>
      <c r="D1960">
        <v>0.9265948498456158</v>
      </c>
      <c r="E1960" s="6">
        <v>104.06683090372576</v>
      </c>
      <c r="F1960" s="11">
        <v>96.427789555146859</v>
      </c>
      <c r="G1960" s="11">
        <v>199.28098765602732</v>
      </c>
      <c r="H1960" s="11">
        <v>209.57446694602515</v>
      </c>
      <c r="I1960" s="11">
        <v>1.6665809257729063</v>
      </c>
    </row>
    <row r="1961" spans="1:9" x14ac:dyDescent="0.25">
      <c r="A1961" s="13"/>
      <c r="B1961" s="5">
        <f>DATE(YEAR(siječanj!B1961),MONTH(siječanj!B1961)+5,DAY(siječanj!B1961))</f>
        <v>43272</v>
      </c>
      <c r="C1961" s="9">
        <v>20.3958333333333</v>
      </c>
      <c r="D1961">
        <v>0.9265948498456158</v>
      </c>
      <c r="E1961" s="6">
        <v>104.73693597393496</v>
      </c>
      <c r="F1961" s="11">
        <v>97.048705462058138</v>
      </c>
      <c r="G1961" s="11">
        <v>196.96843269115772</v>
      </c>
      <c r="H1961" s="11">
        <v>212.47146207359435</v>
      </c>
      <c r="I1961" s="11">
        <v>1.6398681415663952</v>
      </c>
    </row>
    <row r="1962" spans="1:9" x14ac:dyDescent="0.25">
      <c r="A1962" s="13"/>
      <c r="B1962" s="5">
        <f>DATE(YEAR(siječanj!B1962),MONTH(siječanj!B1962)+5,DAY(siječanj!B1962))</f>
        <v>43272</v>
      </c>
      <c r="C1962" s="9">
        <v>20.40625</v>
      </c>
      <c r="D1962">
        <v>0.9265948498456158</v>
      </c>
      <c r="E1962" s="6">
        <v>105.45548074932962</v>
      </c>
      <c r="F1962" s="11">
        <v>97.714505350322312</v>
      </c>
      <c r="G1962" s="11">
        <v>194.98587254029789</v>
      </c>
      <c r="H1962" s="11">
        <v>211.05806660020707</v>
      </c>
      <c r="I1962" s="11">
        <v>1.759456652323196</v>
      </c>
    </row>
    <row r="1963" spans="1:9" x14ac:dyDescent="0.25">
      <c r="A1963" s="13"/>
      <c r="B1963" s="5">
        <f>DATE(YEAR(siječanj!B1963),MONTH(siječanj!B1963)+5,DAY(siječanj!B1963))</f>
        <v>43272</v>
      </c>
      <c r="C1963" s="9">
        <v>20.4166666666667</v>
      </c>
      <c r="D1963">
        <v>0.9265948498456158</v>
      </c>
      <c r="E1963" s="6">
        <v>106.61301196471497</v>
      </c>
      <c r="F1963" s="11">
        <v>98.787067813033914</v>
      </c>
      <c r="G1963" s="11">
        <v>203.16961938623572</v>
      </c>
      <c r="H1963" s="11">
        <v>211.7457753723281</v>
      </c>
      <c r="I1963" s="11">
        <v>1.7204405069272302</v>
      </c>
    </row>
    <row r="1964" spans="1:9" x14ac:dyDescent="0.25">
      <c r="A1964" s="13"/>
      <c r="B1964" s="5">
        <f>DATE(YEAR(siječanj!B1964),MONTH(siječanj!B1964)+5,DAY(siječanj!B1964))</f>
        <v>43272</v>
      </c>
      <c r="C1964" s="9">
        <v>20.4270833333333</v>
      </c>
      <c r="D1964">
        <v>0.9265948498456158</v>
      </c>
      <c r="E1964" s="6">
        <v>107.03923634060349</v>
      </c>
      <c r="F1964" s="11">
        <v>99.182005124610882</v>
      </c>
      <c r="G1964" s="11">
        <v>198.97651983310857</v>
      </c>
      <c r="H1964" s="11">
        <v>207.94464704678305</v>
      </c>
      <c r="I1964" s="11">
        <v>1.9847582664968253</v>
      </c>
    </row>
    <row r="1965" spans="1:9" x14ac:dyDescent="0.25">
      <c r="A1965" s="13"/>
      <c r="B1965" s="5">
        <f>DATE(YEAR(siječanj!B1965),MONTH(siječanj!B1965)+5,DAY(siječanj!B1965))</f>
        <v>43272</v>
      </c>
      <c r="C1965" s="9">
        <v>20.4375</v>
      </c>
      <c r="D1965">
        <v>0.9265948498456158</v>
      </c>
      <c r="E1965" s="6">
        <v>109.05613144811876</v>
      </c>
      <c r="F1965" s="11">
        <v>101.05084974391335</v>
      </c>
      <c r="G1965" s="11">
        <v>195.76469485158503</v>
      </c>
      <c r="H1965" s="11">
        <v>209.02008631281188</v>
      </c>
      <c r="I1965" s="11">
        <v>2.0276835266525715</v>
      </c>
    </row>
    <row r="1966" spans="1:9" x14ac:dyDescent="0.25">
      <c r="A1966" s="13"/>
      <c r="B1966" s="5">
        <f>DATE(YEAR(siječanj!B1966),MONTH(siječanj!B1966)+5,DAY(siječanj!B1966))</f>
        <v>43272</v>
      </c>
      <c r="C1966" s="9">
        <v>20.4479166666667</v>
      </c>
      <c r="D1966">
        <v>0.9265948498456158</v>
      </c>
      <c r="E1966" s="6">
        <v>109.95053919265077</v>
      </c>
      <c r="F1966" s="11">
        <v>101.87960335365874</v>
      </c>
      <c r="G1966" s="11">
        <v>193.26374876407891</v>
      </c>
      <c r="H1966" s="11">
        <v>207.16453414395173</v>
      </c>
      <c r="I1966" s="11">
        <v>1.9591225139087032</v>
      </c>
    </row>
    <row r="1967" spans="1:9" x14ac:dyDescent="0.25">
      <c r="A1967" s="13"/>
      <c r="B1967" s="5">
        <f>DATE(YEAR(siječanj!B1967),MONTH(siječanj!B1967)+5,DAY(siječanj!B1967))</f>
        <v>43272</v>
      </c>
      <c r="C1967" s="9">
        <v>20.4583333333333</v>
      </c>
      <c r="D1967">
        <v>0.9265948498456158</v>
      </c>
      <c r="E1967" s="6">
        <v>111.16874550785624</v>
      </c>
      <c r="F1967" s="11">
        <v>103.00838705137753</v>
      </c>
      <c r="G1967" s="11">
        <v>197.84367423225049</v>
      </c>
      <c r="H1967" s="11">
        <v>210.47011912896363</v>
      </c>
      <c r="I1967" s="11">
        <v>1.8070950508424228</v>
      </c>
    </row>
    <row r="1968" spans="1:9" x14ac:dyDescent="0.25">
      <c r="A1968" s="13"/>
      <c r="B1968" s="5">
        <f>DATE(YEAR(siječanj!B1968),MONTH(siječanj!B1968)+5,DAY(siječanj!B1968))</f>
        <v>43272</v>
      </c>
      <c r="C1968" s="9">
        <v>20.46875</v>
      </c>
      <c r="D1968">
        <v>0.9265948498456158</v>
      </c>
      <c r="E1968" s="6">
        <v>112.78231991432926</v>
      </c>
      <c r="F1968" s="11">
        <v>104.50351678625813</v>
      </c>
      <c r="G1968" s="11">
        <v>205.69482294497379</v>
      </c>
      <c r="H1968" s="11">
        <v>208.0525040444569</v>
      </c>
      <c r="I1968" s="11">
        <v>1.9917064704750691</v>
      </c>
    </row>
    <row r="1969" spans="1:9" x14ac:dyDescent="0.25">
      <c r="A1969" s="13"/>
      <c r="B1969" s="5">
        <f>DATE(YEAR(siječanj!B1969),MONTH(siječanj!B1969)+5,DAY(siječanj!B1969))</f>
        <v>43272</v>
      </c>
      <c r="C1969" s="9">
        <v>20.4791666666667</v>
      </c>
      <c r="D1969">
        <v>0.9265948498456158</v>
      </c>
      <c r="E1969" s="6">
        <v>112.9860755365078</v>
      </c>
      <c r="F1969" s="11">
        <v>104.69231569639585</v>
      </c>
      <c r="G1969" s="11">
        <v>189.74837595978767</v>
      </c>
      <c r="H1969" s="11">
        <v>205.85228069513957</v>
      </c>
      <c r="I1969" s="11">
        <v>2.1231803301497489</v>
      </c>
    </row>
    <row r="1970" spans="1:9" x14ac:dyDescent="0.25">
      <c r="A1970" s="13"/>
      <c r="B1970" s="5">
        <f>DATE(YEAR(siječanj!B1970),MONTH(siječanj!B1970)+5,DAY(siječanj!B1970))</f>
        <v>43272</v>
      </c>
      <c r="C1970" s="9">
        <v>20.4895833333333</v>
      </c>
      <c r="D1970">
        <v>0.9265948498456158</v>
      </c>
      <c r="E1970" s="6">
        <v>112.22443511447919</v>
      </c>
      <c r="F1970" s="11">
        <v>103.98658360390991</v>
      </c>
      <c r="G1970" s="11">
        <v>189.6391450248216</v>
      </c>
      <c r="H1970" s="11">
        <v>199.39472426392837</v>
      </c>
      <c r="I1970" s="11">
        <v>1.8807362127240974</v>
      </c>
    </row>
    <row r="1971" spans="1:9" x14ac:dyDescent="0.25">
      <c r="A1971" s="13"/>
      <c r="B1971" s="5">
        <f>DATE(YEAR(siječanj!B1971),MONTH(siječanj!B1971)+5,DAY(siječanj!B1971))</f>
        <v>43272</v>
      </c>
      <c r="C1971" s="9">
        <v>20.5</v>
      </c>
      <c r="D1971">
        <v>0.9265948498456158</v>
      </c>
      <c r="E1971" s="6">
        <v>111.49010612457283</v>
      </c>
      <c r="F1971" s="11">
        <v>103.30615814377033</v>
      </c>
      <c r="G1971" s="11">
        <v>184.45275063610839</v>
      </c>
      <c r="H1971" s="11">
        <v>197.31666686571998</v>
      </c>
      <c r="I1971" s="11">
        <v>1.965405698363986</v>
      </c>
    </row>
    <row r="1972" spans="1:9" x14ac:dyDescent="0.25">
      <c r="A1972" s="13"/>
      <c r="B1972" s="5">
        <f>DATE(YEAR(siječanj!B1972),MONTH(siječanj!B1972)+5,DAY(siječanj!B1972))</f>
        <v>43272</v>
      </c>
      <c r="C1972" s="9">
        <v>20.5104166666667</v>
      </c>
      <c r="D1972">
        <v>0.9265948498456158</v>
      </c>
      <c r="E1972" s="6">
        <v>110.9198391370915</v>
      </c>
      <c r="F1972" s="11">
        <v>102.77775169013316</v>
      </c>
      <c r="G1972" s="11">
        <v>183.48814052138951</v>
      </c>
      <c r="H1972" s="11">
        <v>198.33542421298017</v>
      </c>
      <c r="I1972" s="11">
        <v>1.9941545423430511</v>
      </c>
    </row>
    <row r="1973" spans="1:9" x14ac:dyDescent="0.25">
      <c r="A1973" s="13"/>
      <c r="B1973" s="5">
        <f>DATE(YEAR(siječanj!B1973),MONTH(siječanj!B1973)+5,DAY(siječanj!B1973))</f>
        <v>43272</v>
      </c>
      <c r="C1973" s="9">
        <v>20.5208333333333</v>
      </c>
      <c r="D1973">
        <v>0.9265948498456158</v>
      </c>
      <c r="E1973" s="6">
        <v>111.70663174561011</v>
      </c>
      <c r="F1973" s="11">
        <v>103.5067896690831</v>
      </c>
      <c r="G1973" s="11">
        <v>182.93137973128057</v>
      </c>
      <c r="H1973" s="11">
        <v>198.0477199262408</v>
      </c>
      <c r="I1973" s="11">
        <v>2.1685246613221003</v>
      </c>
    </row>
    <row r="1974" spans="1:9" x14ac:dyDescent="0.25">
      <c r="A1974" s="13"/>
      <c r="B1974" s="5">
        <f>DATE(YEAR(siječanj!B1974),MONTH(siječanj!B1974)+5,DAY(siječanj!B1974))</f>
        <v>43272</v>
      </c>
      <c r="C1974" s="9">
        <v>20.53125</v>
      </c>
      <c r="D1974">
        <v>0.9265948498456158</v>
      </c>
      <c r="E1974" s="6">
        <v>112.05036936770549</v>
      </c>
      <c r="F1974" s="11">
        <v>103.82529517941485</v>
      </c>
      <c r="G1974" s="11">
        <v>183.56618787044926</v>
      </c>
      <c r="H1974" s="11">
        <v>198.74834488690436</v>
      </c>
      <c r="I1974" s="11">
        <v>2.5155428487260054</v>
      </c>
    </row>
    <row r="1975" spans="1:9" x14ac:dyDescent="0.25">
      <c r="A1975" s="13"/>
      <c r="B1975" s="5">
        <f>DATE(YEAR(siječanj!B1975),MONTH(siječanj!B1975)+5,DAY(siječanj!B1975))</f>
        <v>43272</v>
      </c>
      <c r="C1975" s="9">
        <v>20.5416666666667</v>
      </c>
      <c r="D1975">
        <v>0.9265948498456158</v>
      </c>
      <c r="E1975" s="6">
        <v>111.07147630256868</v>
      </c>
      <c r="F1975" s="11">
        <v>102.9182579067095</v>
      </c>
      <c r="G1975" s="11">
        <v>186.07490374089053</v>
      </c>
      <c r="H1975" s="11">
        <v>196.86852971004564</v>
      </c>
      <c r="I1975" s="11">
        <v>2.2096738693383302</v>
      </c>
    </row>
    <row r="1976" spans="1:9" x14ac:dyDescent="0.25">
      <c r="A1976" s="13"/>
      <c r="B1976" s="5">
        <f>DATE(YEAR(siječanj!B1976),MONTH(siječanj!B1976)+5,DAY(siječanj!B1976))</f>
        <v>43272</v>
      </c>
      <c r="C1976" s="9">
        <v>20.5520833333333</v>
      </c>
      <c r="D1976">
        <v>0.9265948498456158</v>
      </c>
      <c r="E1976" s="6">
        <v>110.64461119508694</v>
      </c>
      <c r="F1976" s="11">
        <v>102.52272689653812</v>
      </c>
      <c r="G1976" s="11">
        <v>186.98172659721257</v>
      </c>
      <c r="H1976" s="11">
        <v>188.7371749215873</v>
      </c>
      <c r="I1976" s="11">
        <v>2.1313605702968466</v>
      </c>
    </row>
    <row r="1977" spans="1:9" x14ac:dyDescent="0.25">
      <c r="A1977" s="13"/>
      <c r="B1977" s="5">
        <f>DATE(YEAR(siječanj!B1977),MONTH(siječanj!B1977)+5,DAY(siječanj!B1977))</f>
        <v>43272</v>
      </c>
      <c r="C1977" s="9">
        <v>20.5625</v>
      </c>
      <c r="D1977">
        <v>0.9265948498456158</v>
      </c>
      <c r="E1977" s="6">
        <v>110.61193785121088</v>
      </c>
      <c r="F1977" s="11">
        <v>102.49245194437533</v>
      </c>
      <c r="G1977" s="11">
        <v>185.49638032712087</v>
      </c>
      <c r="H1977" s="11">
        <v>184.62039870935476</v>
      </c>
      <c r="I1977" s="11">
        <v>2.1343216572253985</v>
      </c>
    </row>
    <row r="1978" spans="1:9" x14ac:dyDescent="0.25">
      <c r="A1978" s="13"/>
      <c r="B1978" s="5">
        <f>DATE(YEAR(siječanj!B1978),MONTH(siječanj!B1978)+5,DAY(siječanj!B1978))</f>
        <v>43272</v>
      </c>
      <c r="C1978" s="9">
        <v>20.5729166666667</v>
      </c>
      <c r="D1978">
        <v>0.9265948498456158</v>
      </c>
      <c r="E1978" s="6">
        <v>111.57773261693576</v>
      </c>
      <c r="F1978" s="11">
        <v>103.38735240030385</v>
      </c>
      <c r="G1978" s="11">
        <v>185.20911530178662</v>
      </c>
      <c r="H1978" s="11">
        <v>186.4443708373658</v>
      </c>
      <c r="I1978" s="11">
        <v>1.9982576627982518</v>
      </c>
    </row>
    <row r="1979" spans="1:9" x14ac:dyDescent="0.25">
      <c r="A1979" s="13"/>
      <c r="B1979" s="5">
        <f>DATE(YEAR(siječanj!B1979),MONTH(siječanj!B1979)+5,DAY(siječanj!B1979))</f>
        <v>43272</v>
      </c>
      <c r="C1979" s="9">
        <v>20.5833333333333</v>
      </c>
      <c r="D1979">
        <v>0.9265948498456158</v>
      </c>
      <c r="E1979" s="6">
        <v>111.82385487998813</v>
      </c>
      <c r="F1979" s="11">
        <v>103.61540802168054</v>
      </c>
      <c r="G1979" s="11">
        <v>184.93518425244091</v>
      </c>
      <c r="H1979" s="11">
        <v>184.60356511869369</v>
      </c>
      <c r="I1979" s="11">
        <v>2.0463300740587789</v>
      </c>
    </row>
    <row r="1980" spans="1:9" x14ac:dyDescent="0.25">
      <c r="A1980" s="13"/>
      <c r="B1980" s="5">
        <f>DATE(YEAR(siječanj!B1980),MONTH(siječanj!B1980)+5,DAY(siječanj!B1980))</f>
        <v>43272</v>
      </c>
      <c r="C1980" s="9">
        <v>20.59375</v>
      </c>
      <c r="D1980">
        <v>0.9265948498456158</v>
      </c>
      <c r="E1980" s="6">
        <v>113.14301708675362</v>
      </c>
      <c r="F1980" s="11">
        <v>104.83773692858041</v>
      </c>
      <c r="G1980" s="11">
        <v>185.32479829021386</v>
      </c>
      <c r="H1980" s="11">
        <v>180.11178595570701</v>
      </c>
      <c r="I1980" s="11">
        <v>2.3169850196689805</v>
      </c>
    </row>
    <row r="1981" spans="1:9" x14ac:dyDescent="0.25">
      <c r="A1981" s="13"/>
      <c r="B1981" s="5">
        <f>DATE(YEAR(siječanj!B1981),MONTH(siječanj!B1981)+5,DAY(siječanj!B1981))</f>
        <v>43272</v>
      </c>
      <c r="C1981" s="9">
        <v>20.6041666666667</v>
      </c>
      <c r="D1981">
        <v>0.9265948498456158</v>
      </c>
      <c r="E1981" s="6">
        <v>114.147042501489</v>
      </c>
      <c r="F1981" s="11">
        <v>105.76806170698832</v>
      </c>
      <c r="G1981" s="11">
        <v>182.21814258360081</v>
      </c>
      <c r="H1981" s="11">
        <v>175.11691763663097</v>
      </c>
      <c r="I1981" s="11">
        <v>2.4565411166136895</v>
      </c>
    </row>
    <row r="1982" spans="1:9" x14ac:dyDescent="0.25">
      <c r="A1982" s="13"/>
      <c r="B1982" s="5">
        <f>DATE(YEAR(siječanj!B1982),MONTH(siječanj!B1982)+5,DAY(siječanj!B1982))</f>
        <v>43272</v>
      </c>
      <c r="C1982" s="9">
        <v>20.6145833333333</v>
      </c>
      <c r="D1982">
        <v>0.9265948498456158</v>
      </c>
      <c r="E1982" s="6">
        <v>114.52325410670159</v>
      </c>
      <c r="F1982" s="11">
        <v>106.11665744283046</v>
      </c>
      <c r="G1982" s="11">
        <v>180.45298369114525</v>
      </c>
      <c r="H1982" s="11">
        <v>171.10929084367291</v>
      </c>
      <c r="I1982" s="11">
        <v>2.2770368469115114</v>
      </c>
    </row>
    <row r="1983" spans="1:9" x14ac:dyDescent="0.25">
      <c r="A1983" s="13"/>
      <c r="B1983" s="5">
        <f>DATE(YEAR(siječanj!B1983),MONTH(siječanj!B1983)+5,DAY(siječanj!B1983))</f>
        <v>43272</v>
      </c>
      <c r="C1983" s="9">
        <v>20.625</v>
      </c>
      <c r="D1983">
        <v>0.9265948498456158</v>
      </c>
      <c r="E1983" s="6">
        <v>114.796109556491</v>
      </c>
      <c r="F1983" s="11">
        <v>106.36948389735764</v>
      </c>
      <c r="G1983" s="11">
        <v>179.5844191817165</v>
      </c>
      <c r="H1983" s="11">
        <v>169.58477520875687</v>
      </c>
      <c r="I1983" s="11">
        <v>2.4623842881515245</v>
      </c>
    </row>
    <row r="1984" spans="1:9" x14ac:dyDescent="0.25">
      <c r="A1984" s="13"/>
      <c r="B1984" s="5">
        <f>DATE(YEAR(siječanj!B1984),MONTH(siječanj!B1984)+5,DAY(siječanj!B1984))</f>
        <v>43272</v>
      </c>
      <c r="C1984" s="9">
        <v>20.6354166666667</v>
      </c>
      <c r="D1984">
        <v>0.9265948498456158</v>
      </c>
      <c r="E1984" s="6">
        <v>115.16958962175352</v>
      </c>
      <c r="F1984" s="11">
        <v>106.7155486023499</v>
      </c>
      <c r="G1984" s="11">
        <v>179.44278736806785</v>
      </c>
      <c r="H1984" s="11">
        <v>164.75343835947189</v>
      </c>
      <c r="I1984" s="11">
        <v>2.4054656171915814</v>
      </c>
    </row>
    <row r="1985" spans="1:9" x14ac:dyDescent="0.25">
      <c r="A1985" s="13"/>
      <c r="B1985" s="5">
        <f>DATE(YEAR(siječanj!B1985),MONTH(siječanj!B1985)+5,DAY(siječanj!B1985))</f>
        <v>43272</v>
      </c>
      <c r="C1985" s="9">
        <v>20.6458333333333</v>
      </c>
      <c r="D1985">
        <v>0.9265948498456158</v>
      </c>
      <c r="E1985" s="6">
        <v>115.88623005557079</v>
      </c>
      <c r="F1985" s="11">
        <v>107.3795839375161</v>
      </c>
      <c r="G1985" s="11">
        <v>177.40439244821474</v>
      </c>
      <c r="H1985" s="11">
        <v>164.32577926282298</v>
      </c>
      <c r="I1985" s="11">
        <v>2.4134188506744501</v>
      </c>
    </row>
    <row r="1986" spans="1:9" x14ac:dyDescent="0.25">
      <c r="A1986" s="13"/>
      <c r="B1986" s="5">
        <f>DATE(YEAR(siječanj!B1986),MONTH(siječanj!B1986)+5,DAY(siječanj!B1986))</f>
        <v>43272</v>
      </c>
      <c r="C1986" s="9">
        <v>20.65625</v>
      </c>
      <c r="D1986">
        <v>0.9265948498456158</v>
      </c>
      <c r="E1986" s="6">
        <v>115.79002807504224</v>
      </c>
      <c r="F1986" s="11">
        <v>107.2904436778134</v>
      </c>
      <c r="G1986" s="11">
        <v>175.99038837324341</v>
      </c>
      <c r="H1986" s="11">
        <v>160.65300204890391</v>
      </c>
      <c r="I1986" s="11">
        <v>2.1551112675454478</v>
      </c>
    </row>
    <row r="1987" spans="1:9" x14ac:dyDescent="0.25">
      <c r="A1987" s="13"/>
      <c r="B1987" s="5">
        <f>DATE(YEAR(siječanj!B1987),MONTH(siječanj!B1987)+5,DAY(siječanj!B1987))</f>
        <v>43272</v>
      </c>
      <c r="C1987" s="9">
        <v>20.6666666666667</v>
      </c>
      <c r="D1987">
        <v>0.9265948498456158</v>
      </c>
      <c r="E1987" s="6">
        <v>115.01640319505559</v>
      </c>
      <c r="F1987" s="11">
        <v>106.57360684830533</v>
      </c>
      <c r="G1987" s="11">
        <v>176.30909008496221</v>
      </c>
      <c r="H1987" s="11">
        <v>162.46142096665943</v>
      </c>
      <c r="I1987" s="11">
        <v>2.0691147429477112</v>
      </c>
    </row>
    <row r="1988" spans="1:9" x14ac:dyDescent="0.25">
      <c r="A1988" s="13"/>
      <c r="B1988" s="5">
        <f>DATE(YEAR(siječanj!B1988),MONTH(siječanj!B1988)+5,DAY(siječanj!B1988))</f>
        <v>43272</v>
      </c>
      <c r="C1988" s="9">
        <v>20.6770833333333</v>
      </c>
      <c r="D1988">
        <v>0.9265948498456158</v>
      </c>
      <c r="E1988" s="6">
        <v>113.33404833492371</v>
      </c>
      <c r="F1988" s="11">
        <v>105.01474549929439</v>
      </c>
      <c r="G1988" s="11">
        <v>170.43206082302282</v>
      </c>
      <c r="H1988" s="11">
        <v>163.21330930832519</v>
      </c>
      <c r="I1988" s="11">
        <v>2.1669526151715823</v>
      </c>
    </row>
    <row r="1989" spans="1:9" x14ac:dyDescent="0.25">
      <c r="A1989" s="13"/>
      <c r="B1989" s="5">
        <f>DATE(YEAR(siječanj!B1989),MONTH(siječanj!B1989)+5,DAY(siječanj!B1989))</f>
        <v>43272</v>
      </c>
      <c r="C1989" s="9">
        <v>20.6875</v>
      </c>
      <c r="D1989">
        <v>0.9265948498456158</v>
      </c>
      <c r="E1989" s="6">
        <v>114.07611569617728</v>
      </c>
      <c r="F1989" s="11">
        <v>105.70234129447049</v>
      </c>
      <c r="G1989" s="11">
        <v>165.14119619881521</v>
      </c>
      <c r="H1989" s="11">
        <v>160.78121267992117</v>
      </c>
      <c r="I1989" s="11">
        <v>2.1320275898785228</v>
      </c>
    </row>
    <row r="1990" spans="1:9" x14ac:dyDescent="0.25">
      <c r="A1990" s="13"/>
      <c r="B1990" s="5">
        <f>DATE(YEAR(siječanj!B1990),MONTH(siječanj!B1990)+5,DAY(siječanj!B1990))</f>
        <v>43272</v>
      </c>
      <c r="C1990" s="9">
        <v>20.6979166666667</v>
      </c>
      <c r="D1990">
        <v>0.9265948498456158</v>
      </c>
      <c r="E1990" s="6">
        <v>114.10307799901038</v>
      </c>
      <c r="F1990" s="11">
        <v>105.72732442541562</v>
      </c>
      <c r="G1990" s="11">
        <v>164.13607795517422</v>
      </c>
      <c r="H1990" s="11">
        <v>160.15763531256468</v>
      </c>
      <c r="I1990" s="11">
        <v>2.1046077849160216</v>
      </c>
    </row>
    <row r="1991" spans="1:9" x14ac:dyDescent="0.25">
      <c r="A1991" s="13"/>
      <c r="B1991" s="5">
        <f>DATE(YEAR(siječanj!B1991),MONTH(siječanj!B1991)+5,DAY(siječanj!B1991))</f>
        <v>43272</v>
      </c>
      <c r="C1991" s="9">
        <v>20.7083333333333</v>
      </c>
      <c r="D1991">
        <v>0.9265948498456158</v>
      </c>
      <c r="E1991" s="6">
        <v>115.11402252147688</v>
      </c>
      <c r="F1991" s="11">
        <v>106.66406041341271</v>
      </c>
      <c r="G1991" s="11">
        <v>163.01648196347861</v>
      </c>
      <c r="H1991" s="11">
        <v>166.35205550864268</v>
      </c>
      <c r="I1991" s="11">
        <v>1.8559404847965573</v>
      </c>
    </row>
    <row r="1992" spans="1:9" x14ac:dyDescent="0.25">
      <c r="A1992" s="13"/>
      <c r="B1992" s="5">
        <f>DATE(YEAR(siječanj!B1992),MONTH(siječanj!B1992)+5,DAY(siječanj!B1992))</f>
        <v>43272</v>
      </c>
      <c r="C1992" s="9">
        <v>20.71875</v>
      </c>
      <c r="D1992">
        <v>0.9265948498456158</v>
      </c>
      <c r="E1992" s="6">
        <v>115.22730604921671</v>
      </c>
      <c r="F1992" s="11">
        <v>106.76902834678877</v>
      </c>
      <c r="G1992" s="11">
        <v>163.01559410307081</v>
      </c>
      <c r="H1992" s="11">
        <v>176.75193933212887</v>
      </c>
      <c r="I1992" s="11">
        <v>1.8707409192925282</v>
      </c>
    </row>
    <row r="1993" spans="1:9" x14ac:dyDescent="0.25">
      <c r="A1993" s="13"/>
      <c r="B1993" s="5">
        <f>DATE(YEAR(siječanj!B1993),MONTH(siječanj!B1993)+5,DAY(siječanj!B1993))</f>
        <v>43272</v>
      </c>
      <c r="C1993" s="9">
        <v>20.7291666666667</v>
      </c>
      <c r="D1993">
        <v>0.9265948498456158</v>
      </c>
      <c r="E1993" s="6">
        <v>115.79486133363942</v>
      </c>
      <c r="F1993" s="11">
        <v>107.29492215033751</v>
      </c>
      <c r="G1993" s="11">
        <v>163.75467160433845</v>
      </c>
      <c r="H1993" s="11">
        <v>168.12960080232452</v>
      </c>
      <c r="I1993" s="11">
        <v>1.8850693399316001</v>
      </c>
    </row>
    <row r="1994" spans="1:9" x14ac:dyDescent="0.25">
      <c r="A1994" s="13"/>
      <c r="B1994" s="5">
        <f>DATE(YEAR(siječanj!B1994),MONTH(siječanj!B1994)+5,DAY(siječanj!B1994))</f>
        <v>43272</v>
      </c>
      <c r="C1994" s="9">
        <v>20.7395833333333</v>
      </c>
      <c r="D1994">
        <v>0.9265948498456158</v>
      </c>
      <c r="E1994" s="6">
        <v>117.09835338801895</v>
      </c>
      <c r="F1994" s="11">
        <v>108.50273117474028</v>
      </c>
      <c r="G1994" s="11">
        <v>163.2250046178049</v>
      </c>
      <c r="H1994" s="11">
        <v>163.24492145902772</v>
      </c>
      <c r="I1994" s="11">
        <v>1.840346026990465</v>
      </c>
    </row>
    <row r="1995" spans="1:9" x14ac:dyDescent="0.25">
      <c r="A1995" s="13"/>
      <c r="B1995" s="5">
        <f>DATE(YEAR(siječanj!B1995),MONTH(siječanj!B1995)+5,DAY(siječanj!B1995))</f>
        <v>43272</v>
      </c>
      <c r="C1995" s="9">
        <v>20.75</v>
      </c>
      <c r="D1995">
        <v>0.9265948498456158</v>
      </c>
      <c r="E1995" s="6">
        <v>119.89076283942968</v>
      </c>
      <c r="F1995" s="11">
        <v>111.09016339107768</v>
      </c>
      <c r="G1995" s="11">
        <v>161.20905127368908</v>
      </c>
      <c r="H1995" s="11">
        <v>161.78483825875216</v>
      </c>
      <c r="I1995" s="11">
        <v>1.8779991323717007</v>
      </c>
    </row>
    <row r="1996" spans="1:9" x14ac:dyDescent="0.25">
      <c r="A1996" s="13"/>
      <c r="B1996" s="5">
        <f>DATE(YEAR(siječanj!B1996),MONTH(siječanj!B1996)+5,DAY(siječanj!B1996))</f>
        <v>43272</v>
      </c>
      <c r="C1996" s="9">
        <v>20.7604166666667</v>
      </c>
      <c r="D1996">
        <v>0.9265948498456158</v>
      </c>
      <c r="E1996" s="6">
        <v>122.0436517398396</v>
      </c>
      <c r="F1996" s="11">
        <v>113.0850191584873</v>
      </c>
      <c r="G1996" s="11">
        <v>160.67679302035449</v>
      </c>
      <c r="H1996" s="11">
        <v>159.89467166789368</v>
      </c>
      <c r="I1996" s="11">
        <v>2.5439346822243234</v>
      </c>
    </row>
    <row r="1997" spans="1:9" x14ac:dyDescent="0.25">
      <c r="A1997" s="13"/>
      <c r="B1997" s="5">
        <f>DATE(YEAR(siječanj!B1997),MONTH(siječanj!B1997)+5,DAY(siječanj!B1997))</f>
        <v>43272</v>
      </c>
      <c r="C1997" s="9">
        <v>20.7708333333333</v>
      </c>
      <c r="D1997">
        <v>0.9265948498456158</v>
      </c>
      <c r="E1997" s="6">
        <v>123.60199230581202</v>
      </c>
      <c r="F1997" s="11">
        <v>114.52896950122285</v>
      </c>
      <c r="G1997" s="11">
        <v>159.66376036493367</v>
      </c>
      <c r="H1997" s="11">
        <v>158.99319957402088</v>
      </c>
      <c r="I1997" s="11">
        <v>4.5626599458894015</v>
      </c>
    </row>
    <row r="1998" spans="1:9" x14ac:dyDescent="0.25">
      <c r="A1998" s="13"/>
      <c r="B1998" s="5">
        <f>DATE(YEAR(siječanj!B1998),MONTH(siječanj!B1998)+5,DAY(siječanj!B1998))</f>
        <v>43272</v>
      </c>
      <c r="C1998" s="9">
        <v>20.78125</v>
      </c>
      <c r="D1998">
        <v>0.9265948498456158</v>
      </c>
      <c r="E1998" s="6">
        <v>125.85837919541883</v>
      </c>
      <c r="F1998" s="11">
        <v>116.61972597239169</v>
      </c>
      <c r="G1998" s="11">
        <v>159.06617808340576</v>
      </c>
      <c r="H1998" s="11">
        <v>161.98288782098126</v>
      </c>
      <c r="I1998" s="11">
        <v>11.044365229142876</v>
      </c>
    </row>
    <row r="1999" spans="1:9" x14ac:dyDescent="0.25">
      <c r="A1999" s="13"/>
      <c r="B1999" s="5">
        <f>DATE(YEAR(siječanj!B1999),MONTH(siječanj!B1999)+5,DAY(siječanj!B1999))</f>
        <v>43272</v>
      </c>
      <c r="C1999" s="9">
        <v>20.7916666666667</v>
      </c>
      <c r="D1999">
        <v>0.9265948498456158</v>
      </c>
      <c r="E1999" s="6">
        <v>129.11370036157524</v>
      </c>
      <c r="F1999" s="11">
        <v>119.63608979954564</v>
      </c>
      <c r="G1999" s="11">
        <v>157.69195497566508</v>
      </c>
      <c r="H1999" s="11">
        <v>163.40099942909114</v>
      </c>
      <c r="I1999" s="11">
        <v>26.001952338638748</v>
      </c>
    </row>
    <row r="2000" spans="1:9" x14ac:dyDescent="0.25">
      <c r="A2000" s="13"/>
      <c r="B2000" s="5">
        <f>DATE(YEAR(siječanj!B2000),MONTH(siječanj!B2000)+5,DAY(siječanj!B2000))</f>
        <v>43272</v>
      </c>
      <c r="C2000" s="9">
        <v>20.8020833333333</v>
      </c>
      <c r="D2000">
        <v>0.9265948498456158</v>
      </c>
      <c r="E2000" s="6">
        <v>133.18528580584933</v>
      </c>
      <c r="F2000" s="11">
        <v>123.40879990291639</v>
      </c>
      <c r="G2000" s="11">
        <v>154.26793939161468</v>
      </c>
      <c r="H2000" s="11">
        <v>159.08238870565643</v>
      </c>
      <c r="I2000" s="11">
        <v>42.326947591099923</v>
      </c>
    </row>
    <row r="2001" spans="1:9" x14ac:dyDescent="0.25">
      <c r="A2001" s="13"/>
      <c r="B2001" s="5">
        <f>DATE(YEAR(siječanj!B2001),MONTH(siječanj!B2001)+5,DAY(siječanj!B2001))</f>
        <v>43272</v>
      </c>
      <c r="C2001" s="9">
        <v>20.8125</v>
      </c>
      <c r="D2001">
        <v>0.9265948498456158</v>
      </c>
      <c r="E2001" s="6">
        <v>138.05445016835765</v>
      </c>
      <c r="F2001" s="11">
        <v>127.9205425242684</v>
      </c>
      <c r="G2001" s="11">
        <v>153.54526922928559</v>
      </c>
      <c r="H2001" s="11">
        <v>158.02224577105568</v>
      </c>
      <c r="I2001" s="11">
        <v>63.196715264326883</v>
      </c>
    </row>
    <row r="2002" spans="1:9" x14ac:dyDescent="0.25">
      <c r="A2002" s="13"/>
      <c r="B2002" s="5">
        <f>DATE(YEAR(siječanj!B2002),MONTH(siječanj!B2002)+5,DAY(siječanj!B2002))</f>
        <v>43272</v>
      </c>
      <c r="C2002" s="9">
        <v>20.8229166666667</v>
      </c>
      <c r="D2002">
        <v>0.9265948498456158</v>
      </c>
      <c r="E2002" s="6">
        <v>141.66803947958269</v>
      </c>
      <c r="F2002" s="11">
        <v>131.26887576950668</v>
      </c>
      <c r="G2002" s="11">
        <v>150.21752021126031</v>
      </c>
      <c r="H2002" s="11">
        <v>159.02515289191615</v>
      </c>
      <c r="I2002" s="11">
        <v>86.943553399636599</v>
      </c>
    </row>
    <row r="2003" spans="1:9" x14ac:dyDescent="0.25">
      <c r="A2003" s="13"/>
      <c r="B2003" s="5">
        <f>DATE(YEAR(siječanj!B2003),MONTH(siječanj!B2003)+5,DAY(siječanj!B2003))</f>
        <v>43272</v>
      </c>
      <c r="C2003" s="9">
        <v>20.8333333333333</v>
      </c>
      <c r="D2003">
        <v>0.9265948498456158</v>
      </c>
      <c r="E2003" s="6">
        <v>147.64913500329925</v>
      </c>
      <c r="F2003" s="11">
        <v>136.81092807821713</v>
      </c>
      <c r="G2003" s="11">
        <v>144.52513377439871</v>
      </c>
      <c r="H2003" s="11">
        <v>152.32716189194733</v>
      </c>
      <c r="I2003" s="11">
        <v>129.4619186101786</v>
      </c>
    </row>
    <row r="2004" spans="1:9" x14ac:dyDescent="0.25">
      <c r="A2004" s="13"/>
      <c r="B2004" s="5">
        <f>DATE(YEAR(siječanj!B2004),MONTH(siječanj!B2004)+5,DAY(siječanj!B2004))</f>
        <v>43272</v>
      </c>
      <c r="C2004" s="9">
        <v>20.84375</v>
      </c>
      <c r="D2004">
        <v>0.9265948498456158</v>
      </c>
      <c r="E2004" s="6">
        <v>152.00275938625077</v>
      </c>
      <c r="F2004" s="11">
        <v>140.84497400962229</v>
      </c>
      <c r="G2004" s="11">
        <v>125.53124855957184</v>
      </c>
      <c r="H2004" s="11">
        <v>139.01626698986942</v>
      </c>
      <c r="I2004" s="11">
        <v>197.65533456251765</v>
      </c>
    </row>
    <row r="2005" spans="1:9" x14ac:dyDescent="0.25">
      <c r="A2005" s="13"/>
      <c r="B2005" s="5">
        <f>DATE(YEAR(siječanj!B2005),MONTH(siječanj!B2005)+5,DAY(siječanj!B2005))</f>
        <v>43272</v>
      </c>
      <c r="C2005" s="9">
        <v>20.8541666666667</v>
      </c>
      <c r="D2005">
        <v>0.9265948498456158</v>
      </c>
      <c r="E2005" s="6">
        <v>155.6049226480115</v>
      </c>
      <c r="F2005" s="11">
        <v>144.18271993627286</v>
      </c>
      <c r="G2005" s="11">
        <v>118.40143219236406</v>
      </c>
      <c r="H2005" s="11">
        <v>130.60294353724078</v>
      </c>
      <c r="I2005" s="11">
        <v>228.76419082440211</v>
      </c>
    </row>
    <row r="2006" spans="1:9" x14ac:dyDescent="0.25">
      <c r="A2006" s="13"/>
      <c r="B2006" s="5">
        <f>DATE(YEAR(siječanj!B2006),MONTH(siječanj!B2006)+5,DAY(siječanj!B2006))</f>
        <v>43272</v>
      </c>
      <c r="C2006" s="9">
        <v>20.8645833333333</v>
      </c>
      <c r="D2006">
        <v>0.9265948498456158</v>
      </c>
      <c r="E2006" s="6">
        <v>156.3492077737271</v>
      </c>
      <c r="F2006" s="11">
        <v>144.87237070057765</v>
      </c>
      <c r="G2006" s="11">
        <v>116.50172829965057</v>
      </c>
      <c r="H2006" s="11">
        <v>128.19236853809872</v>
      </c>
      <c r="I2006" s="11">
        <v>229.69209506486277</v>
      </c>
    </row>
    <row r="2007" spans="1:9" x14ac:dyDescent="0.25">
      <c r="A2007" s="13"/>
      <c r="B2007" s="5">
        <f>DATE(YEAR(siječanj!B2007),MONTH(siječanj!B2007)+5,DAY(siječanj!B2007))</f>
        <v>43272</v>
      </c>
      <c r="C2007" s="9">
        <v>20.875</v>
      </c>
      <c r="D2007">
        <v>0.9265948498456158</v>
      </c>
      <c r="E2007" s="6">
        <v>156.15036872508975</v>
      </c>
      <c r="F2007" s="11">
        <v>144.68812746216207</v>
      </c>
      <c r="G2007" s="11">
        <v>113.25711676252517</v>
      </c>
      <c r="H2007" s="11">
        <v>123.26988385611891</v>
      </c>
      <c r="I2007" s="11">
        <v>231.05040194064242</v>
      </c>
    </row>
    <row r="2008" spans="1:9" x14ac:dyDescent="0.25">
      <c r="A2008" s="13"/>
      <c r="B2008" s="5">
        <f>DATE(YEAR(siječanj!B2008),MONTH(siječanj!B2008)+5,DAY(siječanj!B2008))</f>
        <v>43272</v>
      </c>
      <c r="C2008" s="9">
        <v>20.8854166666667</v>
      </c>
      <c r="D2008">
        <v>0.9265948498456158</v>
      </c>
      <c r="E2008" s="6">
        <v>160.38316561049021</v>
      </c>
      <c r="F2008" s="11">
        <v>148.6102152566167</v>
      </c>
      <c r="G2008" s="11">
        <v>110.44117708617986</v>
      </c>
      <c r="H2008" s="11">
        <v>109.66805762703184</v>
      </c>
      <c r="I2008" s="11">
        <v>238.13237284587814</v>
      </c>
    </row>
    <row r="2009" spans="1:9" x14ac:dyDescent="0.25">
      <c r="A2009" s="13"/>
      <c r="B2009" s="5">
        <f>DATE(YEAR(siječanj!B2009),MONTH(siječanj!B2009)+5,DAY(siječanj!B2009))</f>
        <v>43272</v>
      </c>
      <c r="C2009" s="9">
        <v>20.8958333333333</v>
      </c>
      <c r="D2009">
        <v>0.9265948498456158</v>
      </c>
      <c r="E2009" s="6">
        <v>163.22945900193966</v>
      </c>
      <c r="F2009" s="11">
        <v>151.24757605428337</v>
      </c>
      <c r="G2009" s="11">
        <v>107.85098696655281</v>
      </c>
      <c r="H2009" s="11">
        <v>101.32790851664016</v>
      </c>
      <c r="I2009" s="11">
        <v>243.78719485434081</v>
      </c>
    </row>
    <row r="2010" spans="1:9" x14ac:dyDescent="0.25">
      <c r="A2010" s="13"/>
      <c r="B2010" s="5">
        <f>DATE(YEAR(siječanj!B2010),MONTH(siječanj!B2010)+5,DAY(siječanj!B2010))</f>
        <v>43272</v>
      </c>
      <c r="C2010" s="9">
        <v>20.90625</v>
      </c>
      <c r="D2010">
        <v>0.9265948498456158</v>
      </c>
      <c r="E2010" s="6">
        <v>161.34333364196067</v>
      </c>
      <c r="F2010" s="11">
        <v>149.49990200956364</v>
      </c>
      <c r="G2010" s="11">
        <v>104.51030973679775</v>
      </c>
      <c r="H2010" s="11">
        <v>103.58262630096111</v>
      </c>
      <c r="I2010" s="11">
        <v>244.52783559731185</v>
      </c>
    </row>
    <row r="2011" spans="1:9" x14ac:dyDescent="0.25">
      <c r="A2011" s="13"/>
      <c r="B2011" s="5">
        <f>DATE(YEAR(siječanj!B2011),MONTH(siječanj!B2011)+5,DAY(siječanj!B2011))</f>
        <v>43272</v>
      </c>
      <c r="C2011" s="9">
        <v>20.9166666666667</v>
      </c>
      <c r="D2011">
        <v>0.9265948498456158</v>
      </c>
      <c r="E2011" s="6">
        <v>157.394070405007</v>
      </c>
      <c r="F2011" s="11">
        <v>145.84053503351774</v>
      </c>
      <c r="G2011" s="11">
        <v>102.91921165894883</v>
      </c>
      <c r="H2011" s="11">
        <v>92.488077908354455</v>
      </c>
      <c r="I2011" s="11">
        <v>241.5160121792901</v>
      </c>
    </row>
    <row r="2012" spans="1:9" x14ac:dyDescent="0.25">
      <c r="A2012" s="13"/>
      <c r="B2012" s="5">
        <f>DATE(YEAR(siječanj!B2012),MONTH(siječanj!B2012)+5,DAY(siječanj!B2012))</f>
        <v>43272</v>
      </c>
      <c r="C2012" s="9">
        <v>20.9270833333333</v>
      </c>
      <c r="D2012">
        <v>0.9265948498456158</v>
      </c>
      <c r="E2012" s="6">
        <v>150.81523875839994</v>
      </c>
      <c r="F2012" s="11">
        <v>139.7446235117703</v>
      </c>
      <c r="G2012" s="11">
        <v>100.54310838670148</v>
      </c>
      <c r="H2012" s="11">
        <v>87.970538615452966</v>
      </c>
      <c r="I2012" s="11">
        <v>242.28762983164944</v>
      </c>
    </row>
    <row r="2013" spans="1:9" x14ac:dyDescent="0.25">
      <c r="A2013" s="13"/>
      <c r="B2013" s="5">
        <f>DATE(YEAR(siječanj!B2013),MONTH(siječanj!B2013)+5,DAY(siječanj!B2013))</f>
        <v>43272</v>
      </c>
      <c r="C2013" s="9">
        <v>20.9375</v>
      </c>
      <c r="D2013">
        <v>0.9265948498456158</v>
      </c>
      <c r="E2013" s="6">
        <v>141.63271989438971</v>
      </c>
      <c r="F2013" s="11">
        <v>131.23614882376819</v>
      </c>
      <c r="G2013" s="11">
        <v>97.522426493331778</v>
      </c>
      <c r="H2013" s="11">
        <v>83.747619268973494</v>
      </c>
      <c r="I2013" s="11">
        <v>241.47142087022419</v>
      </c>
    </row>
    <row r="2014" spans="1:9" x14ac:dyDescent="0.25">
      <c r="A2014" s="13"/>
      <c r="B2014" s="5">
        <f>DATE(YEAR(siječanj!B2014),MONTH(siječanj!B2014)+5,DAY(siječanj!B2014))</f>
        <v>43272</v>
      </c>
      <c r="C2014" s="9">
        <v>20.9479166666667</v>
      </c>
      <c r="D2014">
        <v>0.9265948498456158</v>
      </c>
      <c r="E2014" s="6">
        <v>130.44537865498916</v>
      </c>
      <c r="F2014" s="11">
        <v>120.87001604787417</v>
      </c>
      <c r="G2014" s="11">
        <v>93.239355746392221</v>
      </c>
      <c r="H2014" s="11">
        <v>81.184454232596906</v>
      </c>
      <c r="I2014" s="11">
        <v>238.78039286978512</v>
      </c>
    </row>
    <row r="2015" spans="1:9" x14ac:dyDescent="0.25">
      <c r="A2015" s="13"/>
      <c r="B2015" s="5">
        <f>DATE(YEAR(siječanj!B2015),MONTH(siječanj!B2015)+5,DAY(siječanj!B2015))</f>
        <v>43272</v>
      </c>
      <c r="C2015" s="9">
        <v>20.9583333333333</v>
      </c>
      <c r="D2015">
        <v>0.9265948498456158</v>
      </c>
      <c r="E2015" s="6">
        <v>119.10781660415957</v>
      </c>
      <c r="F2015" s="11">
        <v>110.36468944177038</v>
      </c>
      <c r="G2015" s="11">
        <v>89.869178249784554</v>
      </c>
      <c r="H2015" s="11">
        <v>79.552286300322692</v>
      </c>
      <c r="I2015" s="11">
        <v>239.01225767663425</v>
      </c>
    </row>
    <row r="2016" spans="1:9" x14ac:dyDescent="0.25">
      <c r="A2016" s="13"/>
      <c r="B2016" s="5">
        <f>DATE(YEAR(siječanj!B2016),MONTH(siječanj!B2016)+5,DAY(siječanj!B2016))</f>
        <v>43272</v>
      </c>
      <c r="C2016" s="9">
        <v>20.96875</v>
      </c>
      <c r="D2016">
        <v>0.9265948498456158</v>
      </c>
      <c r="E2016" s="6">
        <v>109.01430932991471</v>
      </c>
      <c r="F2016" s="11">
        <v>101.01209758457583</v>
      </c>
      <c r="G2016" s="11">
        <v>86.688147159780186</v>
      </c>
      <c r="H2016" s="11">
        <v>77.171565437407878</v>
      </c>
      <c r="I2016" s="11">
        <v>239.87060687516933</v>
      </c>
    </row>
    <row r="2017" spans="1:9" x14ac:dyDescent="0.25">
      <c r="A2017" s="13"/>
      <c r="B2017" s="5">
        <f>DATE(YEAR(siječanj!B2017),MONTH(siječanj!B2017)+5,DAY(siječanj!B2017))</f>
        <v>43272</v>
      </c>
      <c r="C2017" s="9">
        <v>20.9791666666667</v>
      </c>
      <c r="D2017">
        <v>0.9265948498456158</v>
      </c>
      <c r="E2017" s="6">
        <v>99.255014002500019</v>
      </c>
      <c r="F2017" s="11">
        <v>91.969184796071005</v>
      </c>
      <c r="G2017" s="11">
        <v>84.415083904451791</v>
      </c>
      <c r="H2017" s="11">
        <v>78.409099257286712</v>
      </c>
      <c r="I2017" s="11">
        <v>239.329095978048</v>
      </c>
    </row>
    <row r="2018" spans="1:9" ht="15.75" thickBot="1" x14ac:dyDescent="0.3">
      <c r="A2018" s="13"/>
      <c r="B2018" s="5">
        <f>DATE(YEAR(siječanj!B2018),MONTH(siječanj!B2018)+5,DAY(siječanj!B2018))</f>
        <v>43272</v>
      </c>
      <c r="C2018" s="9">
        <v>20.9895833333333</v>
      </c>
      <c r="D2018">
        <v>0.9265948498456158</v>
      </c>
      <c r="E2018" s="6">
        <v>91.010905075594124</v>
      </c>
      <c r="F2018" s="11">
        <v>84.330235922833737</v>
      </c>
      <c r="G2018" s="11">
        <v>82.46327345296416</v>
      </c>
      <c r="H2018" s="11">
        <v>75.441843756679404</v>
      </c>
      <c r="I2018" s="11">
        <v>239.69037658415337</v>
      </c>
    </row>
    <row r="2019" spans="1:9" x14ac:dyDescent="0.25">
      <c r="A2019" s="14">
        <f t="shared" ref="A2019" si="19">A1923+1</f>
        <v>173</v>
      </c>
      <c r="B2019" s="5">
        <f>DATE(YEAR(siječanj!B2019),MONTH(siječanj!B2019)+5,DAY(siječanj!B2019))</f>
        <v>43273</v>
      </c>
      <c r="C2019" s="9">
        <v>21</v>
      </c>
      <c r="D2019">
        <v>0.92765644268753178</v>
      </c>
      <c r="E2019" s="6">
        <v>87.309959053729628</v>
      </c>
      <c r="F2019" s="11">
        <v>80.99364602697689</v>
      </c>
      <c r="G2019" s="11">
        <v>76.822230255974063</v>
      </c>
      <c r="H2019" s="11">
        <v>75.941802202059264</v>
      </c>
      <c r="I2019" s="11">
        <v>241.70907284696708</v>
      </c>
    </row>
    <row r="2020" spans="1:9" x14ac:dyDescent="0.25">
      <c r="A2020" s="15"/>
      <c r="B2020" s="5">
        <f>DATE(YEAR(siječanj!B2020),MONTH(siječanj!B2020)+5,DAY(siječanj!B2020))</f>
        <v>43273</v>
      </c>
      <c r="C2020" s="9">
        <v>21.0104166666667</v>
      </c>
      <c r="D2020">
        <v>0.92765644268753178</v>
      </c>
      <c r="E2020" s="6">
        <v>81.517051159796523</v>
      </c>
      <c r="F2020" s="11">
        <v>75.619817697274385</v>
      </c>
      <c r="G2020" s="11">
        <v>74.316101634865902</v>
      </c>
      <c r="H2020" s="11">
        <v>73.947394985769577</v>
      </c>
      <c r="I2020" s="11">
        <v>241.20746312122338</v>
      </c>
    </row>
    <row r="2021" spans="1:9" x14ac:dyDescent="0.25">
      <c r="A2021" s="15"/>
      <c r="B2021" s="5">
        <f>DATE(YEAR(siječanj!B2021),MONTH(siječanj!B2021)+5,DAY(siječanj!B2021))</f>
        <v>43273</v>
      </c>
      <c r="C2021" s="9">
        <v>21.0208333333333</v>
      </c>
      <c r="D2021">
        <v>0.92765644268753178</v>
      </c>
      <c r="E2021" s="6">
        <v>76.23422413289839</v>
      </c>
      <c r="F2021" s="11">
        <v>70.719169170168513</v>
      </c>
      <c r="G2021" s="11">
        <v>73.106277331411732</v>
      </c>
      <c r="H2021" s="11">
        <v>75.836915365827778</v>
      </c>
      <c r="I2021" s="11">
        <v>241.4168582684313</v>
      </c>
    </row>
    <row r="2022" spans="1:9" x14ac:dyDescent="0.25">
      <c r="A2022" s="15"/>
      <c r="B2022" s="5">
        <f>DATE(YEAR(siječanj!B2022),MONTH(siječanj!B2022)+5,DAY(siječanj!B2022))</f>
        <v>43273</v>
      </c>
      <c r="C2022" s="9">
        <v>21.03125</v>
      </c>
      <c r="D2022">
        <v>0.92765644268753178</v>
      </c>
      <c r="E2022" s="6">
        <v>72.427395727486996</v>
      </c>
      <c r="F2022" s="11">
        <v>67.187740273682721</v>
      </c>
      <c r="G2022" s="11">
        <v>72.60463218354046</v>
      </c>
      <c r="H2022" s="11">
        <v>72.004134752263383</v>
      </c>
      <c r="I2022" s="11">
        <v>240.89923307252187</v>
      </c>
    </row>
    <row r="2023" spans="1:9" x14ac:dyDescent="0.25">
      <c r="A2023" s="15"/>
      <c r="B2023" s="5">
        <f>DATE(YEAR(siječanj!B2023),MONTH(siječanj!B2023)+5,DAY(siječanj!B2023))</f>
        <v>43273</v>
      </c>
      <c r="C2023" s="9">
        <v>21.0416666666667</v>
      </c>
      <c r="D2023">
        <v>0.92765644268753178</v>
      </c>
      <c r="E2023" s="6">
        <v>70.523183089901195</v>
      </c>
      <c r="F2023" s="11">
        <v>65.421285152179237</v>
      </c>
      <c r="G2023" s="11">
        <v>70.643541381184008</v>
      </c>
      <c r="H2023" s="11">
        <v>71.898320744014086</v>
      </c>
      <c r="I2023" s="11">
        <v>241.33552388069978</v>
      </c>
    </row>
    <row r="2024" spans="1:9" x14ac:dyDescent="0.25">
      <c r="A2024" s="15"/>
      <c r="B2024" s="5">
        <f>DATE(YEAR(siječanj!B2024),MONTH(siječanj!B2024)+5,DAY(siječanj!B2024))</f>
        <v>43273</v>
      </c>
      <c r="C2024" s="9">
        <v>21.0520833333333</v>
      </c>
      <c r="D2024">
        <v>0.92765644268753178</v>
      </c>
      <c r="E2024" s="6">
        <v>68.370472721514147</v>
      </c>
      <c r="F2024" s="11">
        <v>63.424309509704742</v>
      </c>
      <c r="G2024" s="11">
        <v>69.778387702009653</v>
      </c>
      <c r="H2024" s="11">
        <v>69.590493262118699</v>
      </c>
      <c r="I2024" s="11">
        <v>241.37309798376177</v>
      </c>
    </row>
    <row r="2025" spans="1:9" x14ac:dyDescent="0.25">
      <c r="A2025" s="15"/>
      <c r="B2025" s="5">
        <f>DATE(YEAR(siječanj!B2025),MONTH(siječanj!B2025)+5,DAY(siječanj!B2025))</f>
        <v>43273</v>
      </c>
      <c r="C2025" s="9">
        <v>21.0625</v>
      </c>
      <c r="D2025">
        <v>0.92765644268753178</v>
      </c>
      <c r="E2025" s="6">
        <v>66.93904461953926</v>
      </c>
      <c r="F2025" s="11">
        <v>62.096436008663751</v>
      </c>
      <c r="G2025" s="11">
        <v>69.505955168193822</v>
      </c>
      <c r="H2025" s="11">
        <v>68.649742790036768</v>
      </c>
      <c r="I2025" s="11">
        <v>240.99752595810358</v>
      </c>
    </row>
    <row r="2026" spans="1:9" x14ac:dyDescent="0.25">
      <c r="A2026" s="15"/>
      <c r="B2026" s="5">
        <f>DATE(YEAR(siječanj!B2026),MONTH(siječanj!B2026)+5,DAY(siječanj!B2026))</f>
        <v>43273</v>
      </c>
      <c r="C2026" s="9">
        <v>21.0729166666667</v>
      </c>
      <c r="D2026">
        <v>0.92765644268753178</v>
      </c>
      <c r="E2026" s="6">
        <v>63.833430489323781</v>
      </c>
      <c r="F2026" s="11">
        <v>59.215493052267931</v>
      </c>
      <c r="G2026" s="11">
        <v>68.992735695277943</v>
      </c>
      <c r="H2026" s="11">
        <v>69.71496309521126</v>
      </c>
      <c r="I2026" s="11">
        <v>240.28550005517764</v>
      </c>
    </row>
    <row r="2027" spans="1:9" x14ac:dyDescent="0.25">
      <c r="A2027" s="15"/>
      <c r="B2027" s="5">
        <f>DATE(YEAR(siječanj!B2027),MONTH(siječanj!B2027)+5,DAY(siječanj!B2027))</f>
        <v>43273</v>
      </c>
      <c r="C2027" s="9">
        <v>21.0833333333333</v>
      </c>
      <c r="D2027">
        <v>0.92765644268753178</v>
      </c>
      <c r="E2027" s="6">
        <v>63.175110516313765</v>
      </c>
      <c r="F2027" s="11">
        <v>58.604798287955305</v>
      </c>
      <c r="G2027" s="11">
        <v>68.74011731318717</v>
      </c>
      <c r="H2027" s="11">
        <v>70.20866413290382</v>
      </c>
      <c r="I2027" s="11">
        <v>239.46185687550621</v>
      </c>
    </row>
    <row r="2028" spans="1:9" x14ac:dyDescent="0.25">
      <c r="A2028" s="15"/>
      <c r="B2028" s="5">
        <f>DATE(YEAR(siječanj!B2028),MONTH(siječanj!B2028)+5,DAY(siječanj!B2028))</f>
        <v>43273</v>
      </c>
      <c r="C2028" s="9">
        <v>21.09375</v>
      </c>
      <c r="D2028">
        <v>0.92765644268753178</v>
      </c>
      <c r="E2028" s="6">
        <v>62.819961722422669</v>
      </c>
      <c r="F2028" s="11">
        <v>58.275342221189526</v>
      </c>
      <c r="G2028" s="11">
        <v>67.606030314745325</v>
      </c>
      <c r="H2028" s="11">
        <v>68.903466824383059</v>
      </c>
      <c r="I2028" s="11">
        <v>239.11655673853909</v>
      </c>
    </row>
    <row r="2029" spans="1:9" x14ac:dyDescent="0.25">
      <c r="A2029" s="15"/>
      <c r="B2029" s="5">
        <f>DATE(YEAR(siječanj!B2029),MONTH(siječanj!B2029)+5,DAY(siječanj!B2029))</f>
        <v>43273</v>
      </c>
      <c r="C2029" s="9">
        <v>21.1041666666667</v>
      </c>
      <c r="D2029">
        <v>0.92765644268753178</v>
      </c>
      <c r="E2029" s="6">
        <v>61.4625202662627</v>
      </c>
      <c r="F2029" s="11">
        <v>57.016102908811582</v>
      </c>
      <c r="G2029" s="11">
        <v>67.296665198446036</v>
      </c>
      <c r="H2029" s="11">
        <v>67.497986429866458</v>
      </c>
      <c r="I2029" s="11">
        <v>239.50818923568414</v>
      </c>
    </row>
    <row r="2030" spans="1:9" x14ac:dyDescent="0.25">
      <c r="A2030" s="15"/>
      <c r="B2030" s="5">
        <f>DATE(YEAR(siječanj!B2030),MONTH(siječanj!B2030)+5,DAY(siječanj!B2030))</f>
        <v>43273</v>
      </c>
      <c r="C2030" s="9">
        <v>21.1145833333333</v>
      </c>
      <c r="D2030">
        <v>0.92765644268753178</v>
      </c>
      <c r="E2030" s="6">
        <v>60.644777147888824</v>
      </c>
      <c r="F2030" s="11">
        <v>56.257518236588666</v>
      </c>
      <c r="G2030" s="11">
        <v>67.453105398805675</v>
      </c>
      <c r="H2030" s="11">
        <v>66.144062418764562</v>
      </c>
      <c r="I2030" s="11">
        <v>239.72166450267198</v>
      </c>
    </row>
    <row r="2031" spans="1:9" x14ac:dyDescent="0.25">
      <c r="A2031" s="15"/>
      <c r="B2031" s="5">
        <f>DATE(YEAR(siječanj!B2031),MONTH(siječanj!B2031)+5,DAY(siječanj!B2031))</f>
        <v>43273</v>
      </c>
      <c r="C2031" s="9">
        <v>21.125</v>
      </c>
      <c r="D2031">
        <v>0.92765644268753178</v>
      </c>
      <c r="E2031" s="6">
        <v>61.617132965454537</v>
      </c>
      <c r="F2031" s="11">
        <v>57.1595303753382</v>
      </c>
      <c r="G2031" s="11">
        <v>65.756456386594934</v>
      </c>
      <c r="H2031" s="11">
        <v>66.904487967711177</v>
      </c>
      <c r="I2031" s="11">
        <v>239.72851170368509</v>
      </c>
    </row>
    <row r="2032" spans="1:9" x14ac:dyDescent="0.25">
      <c r="A2032" s="15"/>
      <c r="B2032" s="5">
        <f>DATE(YEAR(siječanj!B2032),MONTH(siječanj!B2032)+5,DAY(siječanj!B2032))</f>
        <v>43273</v>
      </c>
      <c r="C2032" s="9">
        <v>21.1354166666667</v>
      </c>
      <c r="D2032">
        <v>0.92765644268753178</v>
      </c>
      <c r="E2032" s="6">
        <v>61.501871699639032</v>
      </c>
      <c r="F2032" s="11">
        <v>57.052607519512129</v>
      </c>
      <c r="G2032" s="11">
        <v>66.303643550677762</v>
      </c>
      <c r="H2032" s="11">
        <v>64.778514640720744</v>
      </c>
      <c r="I2032" s="11">
        <v>240.15624026050122</v>
      </c>
    </row>
    <row r="2033" spans="1:9" x14ac:dyDescent="0.25">
      <c r="A2033" s="15"/>
      <c r="B2033" s="5">
        <f>DATE(YEAR(siječanj!B2033),MONTH(siječanj!B2033)+5,DAY(siječanj!B2033))</f>
        <v>43273</v>
      </c>
      <c r="C2033" s="9">
        <v>21.1458333333333</v>
      </c>
      <c r="D2033">
        <v>0.92765644268753178</v>
      </c>
      <c r="E2033" s="6">
        <v>60.579670486523007</v>
      </c>
      <c r="F2033" s="11">
        <v>56.197121622710789</v>
      </c>
      <c r="G2033" s="11">
        <v>65.813146876252759</v>
      </c>
      <c r="H2033" s="11">
        <v>63.850953290935493</v>
      </c>
      <c r="I2033" s="11">
        <v>239.80012880614652</v>
      </c>
    </row>
    <row r="2034" spans="1:9" x14ac:dyDescent="0.25">
      <c r="A2034" s="15"/>
      <c r="B2034" s="5">
        <f>DATE(YEAR(siječanj!B2034),MONTH(siječanj!B2034)+5,DAY(siječanj!B2034))</f>
        <v>43273</v>
      </c>
      <c r="C2034" s="9">
        <v>21.15625</v>
      </c>
      <c r="D2034">
        <v>0.92765644268753178</v>
      </c>
      <c r="E2034" s="6">
        <v>60.098497921370488</v>
      </c>
      <c r="F2034" s="11">
        <v>55.750758792602568</v>
      </c>
      <c r="G2034" s="11">
        <v>65.202226601268407</v>
      </c>
      <c r="H2034" s="11">
        <v>63.002851787196263</v>
      </c>
      <c r="I2034" s="11">
        <v>239.45136056736638</v>
      </c>
    </row>
    <row r="2035" spans="1:9" x14ac:dyDescent="0.25">
      <c r="A2035" s="15"/>
      <c r="B2035" s="5">
        <f>DATE(YEAR(siječanj!B2035),MONTH(siječanj!B2035)+5,DAY(siječanj!B2035))</f>
        <v>43273</v>
      </c>
      <c r="C2035" s="9">
        <v>21.1666666666667</v>
      </c>
      <c r="D2035">
        <v>0.92765644268753178</v>
      </c>
      <c r="E2035" s="6">
        <v>59.849376320333739</v>
      </c>
      <c r="F2035" s="11">
        <v>55.519659534388197</v>
      </c>
      <c r="G2035" s="11">
        <v>64.787587755892986</v>
      </c>
      <c r="H2035" s="11">
        <v>63.937730169832051</v>
      </c>
      <c r="I2035" s="11">
        <v>231.27863064074643</v>
      </c>
    </row>
    <row r="2036" spans="1:9" x14ac:dyDescent="0.25">
      <c r="A2036" s="15"/>
      <c r="B2036" s="5">
        <f>DATE(YEAR(siječanj!B2036),MONTH(siječanj!B2036)+5,DAY(siječanj!B2036))</f>
        <v>43273</v>
      </c>
      <c r="C2036" s="9">
        <v>21.1770833333333</v>
      </c>
      <c r="D2036">
        <v>0.92765644268753178</v>
      </c>
      <c r="E2036" s="6">
        <v>60.074478421381215</v>
      </c>
      <c r="F2036" s="11">
        <v>55.728476948687387</v>
      </c>
      <c r="G2036" s="11">
        <v>63.381582459527614</v>
      </c>
      <c r="H2036" s="11">
        <v>66.255507692559277</v>
      </c>
      <c r="I2036" s="11">
        <v>167.48499385260988</v>
      </c>
    </row>
    <row r="2037" spans="1:9" x14ac:dyDescent="0.25">
      <c r="A2037" s="15"/>
      <c r="B2037" s="5">
        <f>DATE(YEAR(siječanj!B2037),MONTH(siječanj!B2037)+5,DAY(siječanj!B2037))</f>
        <v>43273</v>
      </c>
      <c r="C2037" s="9">
        <v>21.1875</v>
      </c>
      <c r="D2037">
        <v>0.92765644268753178</v>
      </c>
      <c r="E2037" s="6">
        <v>60.143353100274361</v>
      </c>
      <c r="F2037" s="11">
        <v>55.792368988300652</v>
      </c>
      <c r="G2037" s="11">
        <v>63.258330561560641</v>
      </c>
      <c r="H2037" s="11">
        <v>64.24109202385057</v>
      </c>
      <c r="I2037" s="11">
        <v>103.25404022617428</v>
      </c>
    </row>
    <row r="2038" spans="1:9" x14ac:dyDescent="0.25">
      <c r="A2038" s="15"/>
      <c r="B2038" s="5">
        <f>DATE(YEAR(siječanj!B2038),MONTH(siječanj!B2038)+5,DAY(siječanj!B2038))</f>
        <v>43273</v>
      </c>
      <c r="C2038" s="9">
        <v>21.1979166666667</v>
      </c>
      <c r="D2038">
        <v>0.92765644268753178</v>
      </c>
      <c r="E2038" s="6">
        <v>61.594003150045936</v>
      </c>
      <c r="F2038" s="11">
        <v>57.138073853056241</v>
      </c>
      <c r="G2038" s="11">
        <v>62.462550518231438</v>
      </c>
      <c r="H2038" s="11">
        <v>60.777952015517428</v>
      </c>
      <c r="I2038" s="11">
        <v>64.583361972078237</v>
      </c>
    </row>
    <row r="2039" spans="1:9" x14ac:dyDescent="0.25">
      <c r="A2039" s="15"/>
      <c r="B2039" s="5">
        <f>DATE(YEAR(siječanj!B2039),MONTH(siječanj!B2039)+5,DAY(siječanj!B2039))</f>
        <v>43273</v>
      </c>
      <c r="C2039" s="9">
        <v>21.2083333333333</v>
      </c>
      <c r="D2039">
        <v>0.92765644268753178</v>
      </c>
      <c r="E2039" s="6">
        <v>63.227222030103121</v>
      </c>
      <c r="F2039" s="11">
        <v>58.653139869460205</v>
      </c>
      <c r="G2039" s="11">
        <v>61.48876852427729</v>
      </c>
      <c r="H2039" s="11">
        <v>60.462789790363104</v>
      </c>
      <c r="I2039" s="11">
        <v>39.166634813879888</v>
      </c>
    </row>
    <row r="2040" spans="1:9" x14ac:dyDescent="0.25">
      <c r="A2040" s="15"/>
      <c r="B2040" s="5">
        <f>DATE(YEAR(siječanj!B2040),MONTH(siječanj!B2040)+5,DAY(siječanj!B2040))</f>
        <v>43273</v>
      </c>
      <c r="C2040" s="9">
        <v>21.21875</v>
      </c>
      <c r="D2040">
        <v>0.92765644268753178</v>
      </c>
      <c r="E2040" s="6">
        <v>64.096120524099362</v>
      </c>
      <c r="F2040" s="11">
        <v>59.459179155457306</v>
      </c>
      <c r="G2040" s="11">
        <v>63.725546009455499</v>
      </c>
      <c r="H2040" s="11">
        <v>58.167810263571695</v>
      </c>
      <c r="I2040" s="11">
        <v>22.141398004445534</v>
      </c>
    </row>
    <row r="2041" spans="1:9" x14ac:dyDescent="0.25">
      <c r="A2041" s="15"/>
      <c r="B2041" s="5">
        <f>DATE(YEAR(siječanj!B2041),MONTH(siječanj!B2041)+5,DAY(siječanj!B2041))</f>
        <v>43273</v>
      </c>
      <c r="C2041" s="9">
        <v>21.2291666666667</v>
      </c>
      <c r="D2041">
        <v>0.92765644268753178</v>
      </c>
      <c r="E2041" s="6">
        <v>66.885152744743962</v>
      </c>
      <c r="F2041" s="11">
        <v>62.046442863801389</v>
      </c>
      <c r="G2041" s="11">
        <v>70.037397875542965</v>
      </c>
      <c r="H2041" s="11">
        <v>59.34229638623929</v>
      </c>
      <c r="I2041" s="11">
        <v>9.556605553020745</v>
      </c>
    </row>
    <row r="2042" spans="1:9" x14ac:dyDescent="0.25">
      <c r="A2042" s="15"/>
      <c r="B2042" s="5">
        <f>DATE(YEAR(siječanj!B2042),MONTH(siječanj!B2042)+5,DAY(siječanj!B2042))</f>
        <v>43273</v>
      </c>
      <c r="C2042" s="9">
        <v>21.2395833333333</v>
      </c>
      <c r="D2042">
        <v>0.92765644268753178</v>
      </c>
      <c r="E2042" s="6">
        <v>71.139867411486577</v>
      </c>
      <c r="F2042" s="11">
        <v>65.993356336202311</v>
      </c>
      <c r="G2042" s="11">
        <v>69.373643880093027</v>
      </c>
      <c r="H2042" s="11">
        <v>59.976875392127504</v>
      </c>
      <c r="I2042" s="11">
        <v>2.5061835739660197</v>
      </c>
    </row>
    <row r="2043" spans="1:9" x14ac:dyDescent="0.25">
      <c r="A2043" s="15"/>
      <c r="B2043" s="5">
        <f>DATE(YEAR(siječanj!B2043),MONTH(siječanj!B2043)+5,DAY(siječanj!B2043))</f>
        <v>43273</v>
      </c>
      <c r="C2043" s="9">
        <v>21.25</v>
      </c>
      <c r="D2043">
        <v>0.92765644268753178</v>
      </c>
      <c r="E2043" s="6">
        <v>73.839112902291433</v>
      </c>
      <c r="F2043" s="11">
        <v>68.497328806142704</v>
      </c>
      <c r="G2043" s="11">
        <v>67.203765270528308</v>
      </c>
      <c r="H2043" s="11">
        <v>61.840017527592352</v>
      </c>
      <c r="I2043" s="11">
        <v>2.4958532706995751</v>
      </c>
    </row>
    <row r="2044" spans="1:9" x14ac:dyDescent="0.25">
      <c r="A2044" s="15"/>
      <c r="B2044" s="5">
        <f>DATE(YEAR(siječanj!B2044),MONTH(siječanj!B2044)+5,DAY(siječanj!B2044))</f>
        <v>43273</v>
      </c>
      <c r="C2044" s="9">
        <v>21.2604166666667</v>
      </c>
      <c r="D2044">
        <v>0.92765644268753178</v>
      </c>
      <c r="E2044" s="6">
        <v>77.697153218465786</v>
      </c>
      <c r="F2044" s="11">
        <v>72.076264761590082</v>
      </c>
      <c r="G2044" s="11">
        <v>67.740077148982621</v>
      </c>
      <c r="H2044" s="11">
        <v>62.602618519108894</v>
      </c>
      <c r="I2044" s="11">
        <v>2.0516992316809999</v>
      </c>
    </row>
    <row r="2045" spans="1:9" x14ac:dyDescent="0.25">
      <c r="A2045" s="15"/>
      <c r="B2045" s="5">
        <f>DATE(YEAR(siječanj!B2045),MONTH(siječanj!B2045)+5,DAY(siječanj!B2045))</f>
        <v>43273</v>
      </c>
      <c r="C2045" s="9">
        <v>21.2708333333333</v>
      </c>
      <c r="D2045">
        <v>0.92765644268753178</v>
      </c>
      <c r="E2045" s="6">
        <v>81.585559848042763</v>
      </c>
      <c r="F2045" s="11">
        <v>75.683370223306071</v>
      </c>
      <c r="G2045" s="11">
        <v>70.496747121272847</v>
      </c>
      <c r="H2045" s="11">
        <v>62.541758305662619</v>
      </c>
      <c r="I2045" s="11">
        <v>2.4986143517565598</v>
      </c>
    </row>
    <row r="2046" spans="1:9" x14ac:dyDescent="0.25">
      <c r="A2046" s="15"/>
      <c r="B2046" s="5">
        <f>DATE(YEAR(siječanj!B2046),MONTH(siječanj!B2046)+5,DAY(siječanj!B2046))</f>
        <v>43273</v>
      </c>
      <c r="C2046" s="9">
        <v>21.28125</v>
      </c>
      <c r="D2046">
        <v>0.92765644268753178</v>
      </c>
      <c r="E2046" s="6">
        <v>84.644662418919879</v>
      </c>
      <c r="F2046" s="11">
        <v>78.521166432022227</v>
      </c>
      <c r="G2046" s="11">
        <v>73.008966223730397</v>
      </c>
      <c r="H2046" s="11">
        <v>68.424419921049946</v>
      </c>
      <c r="I2046" s="11">
        <v>2.8224088573834427</v>
      </c>
    </row>
    <row r="2047" spans="1:9" x14ac:dyDescent="0.25">
      <c r="A2047" s="15"/>
      <c r="B2047" s="5">
        <f>DATE(YEAR(siječanj!B2047),MONTH(siječanj!B2047)+5,DAY(siječanj!B2047))</f>
        <v>43273</v>
      </c>
      <c r="C2047" s="9">
        <v>21.2916666666667</v>
      </c>
      <c r="D2047">
        <v>0.92765644268753178</v>
      </c>
      <c r="E2047" s="6">
        <v>87.553118677046783</v>
      </c>
      <c r="F2047" s="11">
        <v>81.219214618148513</v>
      </c>
      <c r="G2047" s="11">
        <v>74.488418868400217</v>
      </c>
      <c r="H2047" s="11">
        <v>71.190800192326279</v>
      </c>
      <c r="I2047" s="11">
        <v>2.7549708776084243</v>
      </c>
    </row>
    <row r="2048" spans="1:9" x14ac:dyDescent="0.25">
      <c r="A2048" s="15"/>
      <c r="B2048" s="5">
        <f>DATE(YEAR(siječanj!B2048),MONTH(siječanj!B2048)+5,DAY(siječanj!B2048))</f>
        <v>43273</v>
      </c>
      <c r="C2048" s="9">
        <v>21.3020833333333</v>
      </c>
      <c r="D2048">
        <v>0.92765644268753178</v>
      </c>
      <c r="E2048" s="6">
        <v>94.095629967288133</v>
      </c>
      <c r="F2048" s="11">
        <v>87.288417367896827</v>
      </c>
      <c r="G2048" s="11">
        <v>77.25154491161949</v>
      </c>
      <c r="H2048" s="11">
        <v>71.442962885049496</v>
      </c>
      <c r="I2048" s="11">
        <v>2.054397310888441</v>
      </c>
    </row>
    <row r="2049" spans="1:9" x14ac:dyDescent="0.25">
      <c r="A2049" s="15"/>
      <c r="B2049" s="5">
        <f>DATE(YEAR(siječanj!B2049),MONTH(siječanj!B2049)+5,DAY(siječanj!B2049))</f>
        <v>43273</v>
      </c>
      <c r="C2049" s="9">
        <v>21.3125</v>
      </c>
      <c r="D2049">
        <v>0.92765644268753178</v>
      </c>
      <c r="E2049" s="6">
        <v>98.216271052226617</v>
      </c>
      <c r="F2049" s="11">
        <v>91.110956618342954</v>
      </c>
      <c r="G2049" s="11">
        <v>81.111592357658438</v>
      </c>
      <c r="H2049" s="11">
        <v>76.660199966596721</v>
      </c>
      <c r="I2049" s="11">
        <v>1.5941397991206347</v>
      </c>
    </row>
    <row r="2050" spans="1:9" x14ac:dyDescent="0.25">
      <c r="A2050" s="15"/>
      <c r="B2050" s="5">
        <f>DATE(YEAR(siječanj!B2050),MONTH(siječanj!B2050)+5,DAY(siječanj!B2050))</f>
        <v>43273</v>
      </c>
      <c r="C2050" s="9">
        <v>21.3229166666667</v>
      </c>
      <c r="D2050">
        <v>0.92765644268753178</v>
      </c>
      <c r="E2050" s="6">
        <v>103.75044934675836</v>
      </c>
      <c r="F2050" s="11">
        <v>96.244772768246818</v>
      </c>
      <c r="G2050" s="11">
        <v>84.10648612452303</v>
      </c>
      <c r="H2050" s="11">
        <v>83.314866746824137</v>
      </c>
      <c r="I2050" s="11">
        <v>1.5635259003892057</v>
      </c>
    </row>
    <row r="2051" spans="1:9" x14ac:dyDescent="0.25">
      <c r="A2051" s="15"/>
      <c r="B2051" s="5">
        <f>DATE(YEAR(siječanj!B2051),MONTH(siječanj!B2051)+5,DAY(siječanj!B2051))</f>
        <v>43273</v>
      </c>
      <c r="C2051" s="9">
        <v>21.3333333333333</v>
      </c>
      <c r="D2051">
        <v>0.92765644268753178</v>
      </c>
      <c r="E2051" s="6">
        <v>109.4125517867506</v>
      </c>
      <c r="F2051" s="11">
        <v>101.4972585758624</v>
      </c>
      <c r="G2051" s="11">
        <v>84.662342984352534</v>
      </c>
      <c r="H2051" s="11">
        <v>92.247888177229214</v>
      </c>
      <c r="I2051" s="11">
        <v>2.3144499452468668</v>
      </c>
    </row>
    <row r="2052" spans="1:9" x14ac:dyDescent="0.25">
      <c r="A2052" s="15"/>
      <c r="B2052" s="5">
        <f>DATE(YEAR(siječanj!B2052),MONTH(siječanj!B2052)+5,DAY(siječanj!B2052))</f>
        <v>43273</v>
      </c>
      <c r="C2052" s="9">
        <v>21.34375</v>
      </c>
      <c r="D2052">
        <v>0.92765644268753178</v>
      </c>
      <c r="E2052" s="6">
        <v>114.93537048540435</v>
      </c>
      <c r="F2052" s="11">
        <v>106.62053692346373</v>
      </c>
      <c r="G2052" s="11">
        <v>85.901398384309445</v>
      </c>
      <c r="H2052" s="11">
        <v>95.930755912588864</v>
      </c>
      <c r="I2052" s="11">
        <v>1.9268525665606979</v>
      </c>
    </row>
    <row r="2053" spans="1:9" x14ac:dyDescent="0.25">
      <c r="A2053" s="15"/>
      <c r="B2053" s="5">
        <f>DATE(YEAR(siječanj!B2053),MONTH(siječanj!B2053)+5,DAY(siječanj!B2053))</f>
        <v>43273</v>
      </c>
      <c r="C2053" s="9">
        <v>21.3541666666667</v>
      </c>
      <c r="D2053">
        <v>0.92765644268753178</v>
      </c>
      <c r="E2053" s="6">
        <v>120.12193007003219</v>
      </c>
      <c r="F2053" s="11">
        <v>111.43188233752652</v>
      </c>
      <c r="G2053" s="11">
        <v>89.380441226303503</v>
      </c>
      <c r="H2053" s="11">
        <v>96.039170818966056</v>
      </c>
      <c r="I2053" s="11">
        <v>2.0335376985133431</v>
      </c>
    </row>
    <row r="2054" spans="1:9" x14ac:dyDescent="0.25">
      <c r="A2054" s="15"/>
      <c r="B2054" s="5">
        <f>DATE(YEAR(siječanj!B2054),MONTH(siječanj!B2054)+5,DAY(siječanj!B2054))</f>
        <v>43273</v>
      </c>
      <c r="C2054" s="9">
        <v>21.3645833333333</v>
      </c>
      <c r="D2054">
        <v>0.92765644268753178</v>
      </c>
      <c r="E2054" s="6">
        <v>124.04008211831002</v>
      </c>
      <c r="F2054" s="11">
        <v>115.06658132854079</v>
      </c>
      <c r="G2054" s="11">
        <v>91.691336976926877</v>
      </c>
      <c r="H2054" s="11">
        <v>97.305603506932542</v>
      </c>
      <c r="I2054" s="11">
        <v>2.1515401627086161</v>
      </c>
    </row>
    <row r="2055" spans="1:9" x14ac:dyDescent="0.25">
      <c r="A2055" s="15"/>
      <c r="B2055" s="5">
        <f>DATE(YEAR(siječanj!B2055),MONTH(siječanj!B2055)+5,DAY(siječanj!B2055))</f>
        <v>43273</v>
      </c>
      <c r="C2055" s="9">
        <v>21.375</v>
      </c>
      <c r="D2055">
        <v>0.92765644268753178</v>
      </c>
      <c r="E2055" s="6">
        <v>126.5451789934564</v>
      </c>
      <c r="F2055" s="11">
        <v>117.39045058432674</v>
      </c>
      <c r="G2055" s="11">
        <v>95.360273474555243</v>
      </c>
      <c r="H2055" s="11">
        <v>101.21069952415463</v>
      </c>
      <c r="I2055" s="11">
        <v>2.9435124126173653</v>
      </c>
    </row>
    <row r="2056" spans="1:9" x14ac:dyDescent="0.25">
      <c r="A2056" s="15"/>
      <c r="B2056" s="5">
        <f>DATE(YEAR(siječanj!B2056),MONTH(siječanj!B2056)+5,DAY(siječanj!B2056))</f>
        <v>43273</v>
      </c>
      <c r="C2056" s="9">
        <v>21.3854166666667</v>
      </c>
      <c r="D2056">
        <v>0.92765644268753178</v>
      </c>
      <c r="E2056" s="6">
        <v>127.88200099281836</v>
      </c>
      <c r="F2056" s="11">
        <v>118.63056212476128</v>
      </c>
      <c r="G2056" s="11">
        <v>103.9691085998987</v>
      </c>
      <c r="H2056" s="11">
        <v>115.01250993413997</v>
      </c>
      <c r="I2056" s="11">
        <v>2.7620480853738285</v>
      </c>
    </row>
    <row r="2057" spans="1:9" x14ac:dyDescent="0.25">
      <c r="A2057" s="15"/>
      <c r="B2057" s="5">
        <f>DATE(YEAR(siječanj!B2057),MONTH(siječanj!B2057)+5,DAY(siječanj!B2057))</f>
        <v>43273</v>
      </c>
      <c r="C2057" s="9">
        <v>21.3958333333333</v>
      </c>
      <c r="D2057">
        <v>0.92765644268753178</v>
      </c>
      <c r="E2057" s="6">
        <v>129.76826223550367</v>
      </c>
      <c r="F2057" s="11">
        <v>120.38036451913011</v>
      </c>
      <c r="G2057" s="11">
        <v>106.44968612510839</v>
      </c>
      <c r="H2057" s="11">
        <v>111.99926910968817</v>
      </c>
      <c r="I2057" s="11">
        <v>3.1620558283907401</v>
      </c>
    </row>
    <row r="2058" spans="1:9" x14ac:dyDescent="0.25">
      <c r="A2058" s="15"/>
      <c r="B2058" s="5">
        <f>DATE(YEAR(siječanj!B2058),MONTH(siječanj!B2058)+5,DAY(siječanj!B2058))</f>
        <v>43273</v>
      </c>
      <c r="C2058" s="9">
        <v>21.40625</v>
      </c>
      <c r="D2058">
        <v>0.92765644268753178</v>
      </c>
      <c r="E2058" s="6">
        <v>134.54521183266104</v>
      </c>
      <c r="F2058" s="11">
        <v>124.81173258932675</v>
      </c>
      <c r="G2058" s="11">
        <v>108.29632328421761</v>
      </c>
      <c r="H2058" s="11">
        <v>110.64918222607126</v>
      </c>
      <c r="I2058" s="11">
        <v>3.4857673315809223</v>
      </c>
    </row>
    <row r="2059" spans="1:9" x14ac:dyDescent="0.25">
      <c r="A2059" s="15"/>
      <c r="B2059" s="5">
        <f>DATE(YEAR(siječanj!B2059),MONTH(siječanj!B2059)+5,DAY(siječanj!B2059))</f>
        <v>43273</v>
      </c>
      <c r="C2059" s="9">
        <v>21.4166666666667</v>
      </c>
      <c r="D2059">
        <v>0.92765644268753178</v>
      </c>
      <c r="E2059" s="6">
        <v>139.61745537935008</v>
      </c>
      <c r="F2059" s="11">
        <v>129.51703199429309</v>
      </c>
      <c r="G2059" s="11">
        <v>110.85923077927758</v>
      </c>
      <c r="H2059" s="11">
        <v>113.07789929240167</v>
      </c>
      <c r="I2059" s="11">
        <v>3.2407651390579271</v>
      </c>
    </row>
    <row r="2060" spans="1:9" x14ac:dyDescent="0.25">
      <c r="A2060" s="15"/>
      <c r="B2060" s="5">
        <f>DATE(YEAR(siječanj!B2060),MONTH(siječanj!B2060)+5,DAY(siječanj!B2060))</f>
        <v>43273</v>
      </c>
      <c r="C2060" s="9">
        <v>21.4270833333333</v>
      </c>
      <c r="D2060">
        <v>0.92765644268753178</v>
      </c>
      <c r="E2060" s="6">
        <v>144.10768453145232</v>
      </c>
      <c r="F2060" s="11">
        <v>133.68242199638411</v>
      </c>
      <c r="G2060" s="11">
        <v>110.48233604490314</v>
      </c>
      <c r="H2060" s="11">
        <v>116.87533498480218</v>
      </c>
      <c r="I2060" s="11">
        <v>3.494468587023452</v>
      </c>
    </row>
    <row r="2061" spans="1:9" x14ac:dyDescent="0.25">
      <c r="A2061" s="15"/>
      <c r="B2061" s="5">
        <f>DATE(YEAR(siječanj!B2061),MONTH(siječanj!B2061)+5,DAY(siječanj!B2061))</f>
        <v>43273</v>
      </c>
      <c r="C2061" s="9">
        <v>21.4375</v>
      </c>
      <c r="D2061">
        <v>0.92765644268753178</v>
      </c>
      <c r="E2061" s="6">
        <v>147.40937641501793</v>
      </c>
      <c r="F2061" s="11">
        <v>136.74525774394289</v>
      </c>
      <c r="G2061" s="11">
        <v>111.30987818951749</v>
      </c>
      <c r="H2061" s="11">
        <v>117.74531935365445</v>
      </c>
      <c r="I2061" s="11">
        <v>3.3756981002813609</v>
      </c>
    </row>
    <row r="2062" spans="1:9" x14ac:dyDescent="0.25">
      <c r="A2062" s="15"/>
      <c r="B2062" s="5">
        <f>DATE(YEAR(siječanj!B2062),MONTH(siječanj!B2062)+5,DAY(siječanj!B2062))</f>
        <v>43273</v>
      </c>
      <c r="C2062" s="9">
        <v>21.4479166666667</v>
      </c>
      <c r="D2062">
        <v>0.92765644268753178</v>
      </c>
      <c r="E2062" s="6">
        <v>145.80506583684323</v>
      </c>
      <c r="F2062" s="11">
        <v>135.25700870002737</v>
      </c>
      <c r="G2062" s="11">
        <v>110.7802433427272</v>
      </c>
      <c r="H2062" s="11">
        <v>117.52121264536633</v>
      </c>
      <c r="I2062" s="11">
        <v>3.5326657083753505</v>
      </c>
    </row>
    <row r="2063" spans="1:9" x14ac:dyDescent="0.25">
      <c r="A2063" s="15"/>
      <c r="B2063" s="5">
        <f>DATE(YEAR(siječanj!B2063),MONTH(siječanj!B2063)+5,DAY(siječanj!B2063))</f>
        <v>43273</v>
      </c>
      <c r="C2063" s="9">
        <v>21.4583333333333</v>
      </c>
      <c r="D2063">
        <v>0.92765644268753178</v>
      </c>
      <c r="E2063" s="6">
        <v>148.59367553170031</v>
      </c>
      <c r="F2063" s="11">
        <v>137.84388044960244</v>
      </c>
      <c r="G2063" s="11">
        <v>111.35646474738525</v>
      </c>
      <c r="H2063" s="11">
        <v>115.57525919790363</v>
      </c>
      <c r="I2063" s="11">
        <v>3.6385058155206242</v>
      </c>
    </row>
    <row r="2064" spans="1:9" x14ac:dyDescent="0.25">
      <c r="A2064" s="15"/>
      <c r="B2064" s="5">
        <f>DATE(YEAR(siječanj!B2064),MONTH(siječanj!B2064)+5,DAY(siječanj!B2064))</f>
        <v>43273</v>
      </c>
      <c r="C2064" s="9">
        <v>21.46875</v>
      </c>
      <c r="D2064">
        <v>0.92765644268753178</v>
      </c>
      <c r="E2064" s="6">
        <v>148.953323332568</v>
      </c>
      <c r="F2064" s="11">
        <v>138.17751004917577</v>
      </c>
      <c r="G2064" s="11">
        <v>113.71691596466083</v>
      </c>
      <c r="H2064" s="11">
        <v>114.22039195985721</v>
      </c>
      <c r="I2064" s="11">
        <v>4.4028732550356722</v>
      </c>
    </row>
    <row r="2065" spans="1:9" x14ac:dyDescent="0.25">
      <c r="A2065" s="15"/>
      <c r="B2065" s="5">
        <f>DATE(YEAR(siječanj!B2065),MONTH(siječanj!B2065)+5,DAY(siječanj!B2065))</f>
        <v>43273</v>
      </c>
      <c r="C2065" s="9">
        <v>21.4791666666667</v>
      </c>
      <c r="D2065">
        <v>0.92765644268753178</v>
      </c>
      <c r="E2065" s="6">
        <v>147.37997814191712</v>
      </c>
      <c r="F2065" s="11">
        <v>136.71798624649702</v>
      </c>
      <c r="G2065" s="11">
        <v>114.14214887291114</v>
      </c>
      <c r="H2065" s="11">
        <v>115.83989255495301</v>
      </c>
      <c r="I2065" s="11">
        <v>4.4852396730644655</v>
      </c>
    </row>
    <row r="2066" spans="1:9" x14ac:dyDescent="0.25">
      <c r="A2066" s="15"/>
      <c r="B2066" s="5">
        <f>DATE(YEAR(siječanj!B2066),MONTH(siječanj!B2066)+5,DAY(siječanj!B2066))</f>
        <v>43273</v>
      </c>
      <c r="C2066" s="9">
        <v>21.4895833333333</v>
      </c>
      <c r="D2066">
        <v>0.92765644268753178</v>
      </c>
      <c r="E2066" s="6">
        <v>145.27040408579148</v>
      </c>
      <c r="F2066" s="11">
        <v>134.76102628200562</v>
      </c>
      <c r="G2066" s="11">
        <v>113.20615518210499</v>
      </c>
      <c r="H2066" s="11">
        <v>114.35718394920382</v>
      </c>
      <c r="I2066" s="11">
        <v>4.7564356345572554</v>
      </c>
    </row>
    <row r="2067" spans="1:9" x14ac:dyDescent="0.25">
      <c r="A2067" s="15"/>
      <c r="B2067" s="5">
        <f>DATE(YEAR(siječanj!B2067),MONTH(siječanj!B2067)+5,DAY(siječanj!B2067))</f>
        <v>43273</v>
      </c>
      <c r="C2067" s="9">
        <v>21.5</v>
      </c>
      <c r="D2067">
        <v>0.92765644268753178</v>
      </c>
      <c r="E2067" s="6">
        <v>141.80698797745598</v>
      </c>
      <c r="F2067" s="11">
        <v>131.5481660154004</v>
      </c>
      <c r="G2067" s="11">
        <v>113.39125198105646</v>
      </c>
      <c r="H2067" s="11">
        <v>115.50023051163105</v>
      </c>
      <c r="I2067" s="11">
        <v>4.7518024985424017</v>
      </c>
    </row>
    <row r="2068" spans="1:9" x14ac:dyDescent="0.25">
      <c r="A2068" s="15"/>
      <c r="B2068" s="5">
        <f>DATE(YEAR(siječanj!B2068),MONTH(siječanj!B2068)+5,DAY(siječanj!B2068))</f>
        <v>43273</v>
      </c>
      <c r="C2068" s="9">
        <v>21.5104166666667</v>
      </c>
      <c r="D2068">
        <v>0.92765644268753178</v>
      </c>
      <c r="E2068" s="6">
        <v>135.89084240366296</v>
      </c>
      <c r="F2068" s="11">
        <v>126.06001545799398</v>
      </c>
      <c r="G2068" s="11">
        <v>114.8913503933084</v>
      </c>
      <c r="H2068" s="11">
        <v>116.67878254448931</v>
      </c>
      <c r="I2068" s="11">
        <v>5.5613942657068609</v>
      </c>
    </row>
    <row r="2069" spans="1:9" x14ac:dyDescent="0.25">
      <c r="A2069" s="15"/>
      <c r="B2069" s="5">
        <f>DATE(YEAR(siječanj!B2069),MONTH(siječanj!B2069)+5,DAY(siječanj!B2069))</f>
        <v>43273</v>
      </c>
      <c r="C2069" s="9">
        <v>21.5208333333333</v>
      </c>
      <c r="D2069">
        <v>0.92765644268753178</v>
      </c>
      <c r="E2069" s="6">
        <v>131.77155915394295</v>
      </c>
      <c r="F2069" s="11">
        <v>122.23873581213638</v>
      </c>
      <c r="G2069" s="11">
        <v>114.22778521885017</v>
      </c>
      <c r="H2069" s="11">
        <v>117.78909712507559</v>
      </c>
      <c r="I2069" s="11">
        <v>5.3642894793067706</v>
      </c>
    </row>
    <row r="2070" spans="1:9" x14ac:dyDescent="0.25">
      <c r="A2070" s="15"/>
      <c r="B2070" s="5">
        <f>DATE(YEAR(siječanj!B2070),MONTH(siječanj!B2070)+5,DAY(siječanj!B2070))</f>
        <v>43273</v>
      </c>
      <c r="C2070" s="9">
        <v>21.53125</v>
      </c>
      <c r="D2070">
        <v>0.92765644268753178</v>
      </c>
      <c r="E2070" s="6">
        <v>127.88540797892166</v>
      </c>
      <c r="F2070" s="11">
        <v>118.63372263737017</v>
      </c>
      <c r="G2070" s="11">
        <v>112.99220492863419</v>
      </c>
      <c r="H2070" s="11">
        <v>116.12281648726288</v>
      </c>
      <c r="I2070" s="11">
        <v>4.4894437964848066</v>
      </c>
    </row>
    <row r="2071" spans="1:9" x14ac:dyDescent="0.25">
      <c r="A2071" s="15"/>
      <c r="B2071" s="5">
        <f>DATE(YEAR(siječanj!B2071),MONTH(siječanj!B2071)+5,DAY(siječanj!B2071))</f>
        <v>43273</v>
      </c>
      <c r="C2071" s="9">
        <v>21.5416666666667</v>
      </c>
      <c r="D2071">
        <v>0.92765644268753178</v>
      </c>
      <c r="E2071" s="6">
        <v>125.73431034980796</v>
      </c>
      <c r="F2071" s="11">
        <v>116.63824306287296</v>
      </c>
      <c r="G2071" s="11">
        <v>115.18065629234022</v>
      </c>
      <c r="H2071" s="11">
        <v>117.78558912358828</v>
      </c>
      <c r="I2071" s="11">
        <v>3.7962524464843681</v>
      </c>
    </row>
    <row r="2072" spans="1:9" x14ac:dyDescent="0.25">
      <c r="A2072" s="15"/>
      <c r="B2072" s="5">
        <f>DATE(YEAR(siječanj!B2072),MONTH(siječanj!B2072)+5,DAY(siječanj!B2072))</f>
        <v>43273</v>
      </c>
      <c r="C2072" s="9">
        <v>21.5520833333333</v>
      </c>
      <c r="D2072">
        <v>0.92765644268753178</v>
      </c>
      <c r="E2072" s="6">
        <v>122.93787698497044</v>
      </c>
      <c r="F2072" s="11">
        <v>114.04411363543507</v>
      </c>
      <c r="G2072" s="11">
        <v>115.35734051349115</v>
      </c>
      <c r="H2072" s="11">
        <v>118.67158828183912</v>
      </c>
      <c r="I2072" s="11">
        <v>3.5177732711784588</v>
      </c>
    </row>
    <row r="2073" spans="1:9" x14ac:dyDescent="0.25">
      <c r="A2073" s="15"/>
      <c r="B2073" s="5">
        <f>DATE(YEAR(siječanj!B2073),MONTH(siječanj!B2073)+5,DAY(siječanj!B2073))</f>
        <v>43273</v>
      </c>
      <c r="C2073" s="9">
        <v>21.5625</v>
      </c>
      <c r="D2073">
        <v>0.92765644268753178</v>
      </c>
      <c r="E2073" s="6">
        <v>119.21705638158119</v>
      </c>
      <c r="F2073" s="11">
        <v>110.59247043061652</v>
      </c>
      <c r="G2073" s="11">
        <v>113.61038476812932</v>
      </c>
      <c r="H2073" s="11">
        <v>114.14071938603222</v>
      </c>
      <c r="I2073" s="11">
        <v>2.6139437374783379</v>
      </c>
    </row>
    <row r="2074" spans="1:9" x14ac:dyDescent="0.25">
      <c r="A2074" s="15"/>
      <c r="B2074" s="5">
        <f>DATE(YEAR(siječanj!B2074),MONTH(siječanj!B2074)+5,DAY(siječanj!B2074))</f>
        <v>43273</v>
      </c>
      <c r="C2074" s="9">
        <v>21.5729166666667</v>
      </c>
      <c r="D2074">
        <v>0.92765644268753178</v>
      </c>
      <c r="E2074" s="6">
        <v>117.95263407671968</v>
      </c>
      <c r="F2074" s="11">
        <v>109.41952093323391</v>
      </c>
      <c r="G2074" s="11">
        <v>111.93825838003248</v>
      </c>
      <c r="H2074" s="11">
        <v>117.92842177911153</v>
      </c>
      <c r="I2074" s="11">
        <v>2.5322213383559919</v>
      </c>
    </row>
    <row r="2075" spans="1:9" x14ac:dyDescent="0.25">
      <c r="A2075" s="15"/>
      <c r="B2075" s="5">
        <f>DATE(YEAR(siječanj!B2075),MONTH(siječanj!B2075)+5,DAY(siječanj!B2075))</f>
        <v>43273</v>
      </c>
      <c r="C2075" s="9">
        <v>21.5833333333333</v>
      </c>
      <c r="D2075">
        <v>0.92765644268753178</v>
      </c>
      <c r="E2075" s="6">
        <v>115.64435387912923</v>
      </c>
      <c r="F2075" s="11">
        <v>107.27822993641108</v>
      </c>
      <c r="G2075" s="11">
        <v>113.01790868831321</v>
      </c>
      <c r="H2075" s="11">
        <v>117.42591060038392</v>
      </c>
      <c r="I2075" s="11">
        <v>2.1849411432603341</v>
      </c>
    </row>
    <row r="2076" spans="1:9" x14ac:dyDescent="0.25">
      <c r="A2076" s="15"/>
      <c r="B2076" s="5">
        <f>DATE(YEAR(siječanj!B2076),MONTH(siječanj!B2076)+5,DAY(siječanj!B2076))</f>
        <v>43273</v>
      </c>
      <c r="C2076" s="9">
        <v>21.59375</v>
      </c>
      <c r="D2076">
        <v>0.92765644268753178</v>
      </c>
      <c r="E2076" s="6">
        <v>116.35383517882906</v>
      </c>
      <c r="F2076" s="11">
        <v>107.93638483504395</v>
      </c>
      <c r="G2076" s="11">
        <v>114.31095483949336</v>
      </c>
      <c r="H2076" s="11">
        <v>119.88733556616522</v>
      </c>
      <c r="I2076" s="11">
        <v>2.1060848282775448</v>
      </c>
    </row>
    <row r="2077" spans="1:9" x14ac:dyDescent="0.25">
      <c r="A2077" s="15"/>
      <c r="B2077" s="5">
        <f>DATE(YEAR(siječanj!B2077),MONTH(siječanj!B2077)+5,DAY(siječanj!B2077))</f>
        <v>43273</v>
      </c>
      <c r="C2077" s="9">
        <v>21.6041666666667</v>
      </c>
      <c r="D2077">
        <v>0.92765644268753178</v>
      </c>
      <c r="E2077" s="6">
        <v>114.33492464314439</v>
      </c>
      <c r="F2077" s="11">
        <v>106.06352946940633</v>
      </c>
      <c r="G2077" s="11">
        <v>114.58382527731123</v>
      </c>
      <c r="H2077" s="11">
        <v>119.1171405943123</v>
      </c>
      <c r="I2077" s="11">
        <v>2.1749638503572055</v>
      </c>
    </row>
    <row r="2078" spans="1:9" x14ac:dyDescent="0.25">
      <c r="A2078" s="15"/>
      <c r="B2078" s="5">
        <f>DATE(YEAR(siječanj!B2078),MONTH(siječanj!B2078)+5,DAY(siječanj!B2078))</f>
        <v>43273</v>
      </c>
      <c r="C2078" s="9">
        <v>21.6145833333333</v>
      </c>
      <c r="D2078">
        <v>0.92765644268753178</v>
      </c>
      <c r="E2078" s="6">
        <v>112.84150526360293</v>
      </c>
      <c r="F2078" s="11">
        <v>104.67814936034029</v>
      </c>
      <c r="G2078" s="11">
        <v>114.95842202004195</v>
      </c>
      <c r="H2078" s="11">
        <v>118.66408661733138</v>
      </c>
      <c r="I2078" s="11">
        <v>2.1431109152514174</v>
      </c>
    </row>
    <row r="2079" spans="1:9" x14ac:dyDescent="0.25">
      <c r="A2079" s="15"/>
      <c r="B2079" s="5">
        <f>DATE(YEAR(siječanj!B2079),MONTH(siječanj!B2079)+5,DAY(siječanj!B2079))</f>
        <v>43273</v>
      </c>
      <c r="C2079" s="9">
        <v>21.625</v>
      </c>
      <c r="D2079">
        <v>0.92765644268753178</v>
      </c>
      <c r="E2079" s="6">
        <v>110.85538312576463</v>
      </c>
      <c r="F2079" s="11">
        <v>102.83571036321025</v>
      </c>
      <c r="G2079" s="11">
        <v>118.35681419377151</v>
      </c>
      <c r="H2079" s="11">
        <v>117.80789744425927</v>
      </c>
      <c r="I2079" s="11">
        <v>2.0726788475790383</v>
      </c>
    </row>
    <row r="2080" spans="1:9" x14ac:dyDescent="0.25">
      <c r="A2080" s="15"/>
      <c r="B2080" s="5">
        <f>DATE(YEAR(siječanj!B2080),MONTH(siječanj!B2080)+5,DAY(siječanj!B2080))</f>
        <v>43273</v>
      </c>
      <c r="C2080" s="9">
        <v>21.6354166666667</v>
      </c>
      <c r="D2080">
        <v>0.92765644268753178</v>
      </c>
      <c r="E2080" s="6">
        <v>108.79069598756912</v>
      </c>
      <c r="F2080" s="11">
        <v>100.92039003732911</v>
      </c>
      <c r="G2080" s="11">
        <v>117.76265479490171</v>
      </c>
      <c r="H2080" s="11">
        <v>118.93714078344297</v>
      </c>
      <c r="I2080" s="11">
        <v>2.6047844685899193</v>
      </c>
    </row>
    <row r="2081" spans="1:9" x14ac:dyDescent="0.25">
      <c r="A2081" s="15"/>
      <c r="B2081" s="5">
        <f>DATE(YEAR(siječanj!B2081),MONTH(siječanj!B2081)+5,DAY(siječanj!B2081))</f>
        <v>43273</v>
      </c>
      <c r="C2081" s="9">
        <v>21.6458333333333</v>
      </c>
      <c r="D2081">
        <v>0.92765644268753178</v>
      </c>
      <c r="E2081" s="6">
        <v>109.29565992845947</v>
      </c>
      <c r="F2081" s="11">
        <v>101.38882309042093</v>
      </c>
      <c r="G2081" s="11">
        <v>116.87327578423867</v>
      </c>
      <c r="H2081" s="11">
        <v>119.16058522600407</v>
      </c>
      <c r="I2081" s="11">
        <v>2.3771047846033562</v>
      </c>
    </row>
    <row r="2082" spans="1:9" x14ac:dyDescent="0.25">
      <c r="A2082" s="15"/>
      <c r="B2082" s="5">
        <f>DATE(YEAR(siječanj!B2082),MONTH(siječanj!B2082)+5,DAY(siječanj!B2082))</f>
        <v>43273</v>
      </c>
      <c r="C2082" s="9">
        <v>21.65625</v>
      </c>
      <c r="D2082">
        <v>0.92765644268753178</v>
      </c>
      <c r="E2082" s="6">
        <v>108.43974467990483</v>
      </c>
      <c r="F2082" s="11">
        <v>100.59482779570472</v>
      </c>
      <c r="G2082" s="11">
        <v>116.26655376321878</v>
      </c>
      <c r="H2082" s="11">
        <v>116.98247352450549</v>
      </c>
      <c r="I2082" s="11">
        <v>2.1583003611675866</v>
      </c>
    </row>
    <row r="2083" spans="1:9" x14ac:dyDescent="0.25">
      <c r="A2083" s="15"/>
      <c r="B2083" s="5">
        <f>DATE(YEAR(siječanj!B2083),MONTH(siječanj!B2083)+5,DAY(siječanj!B2083))</f>
        <v>43273</v>
      </c>
      <c r="C2083" s="9">
        <v>21.6666666666667</v>
      </c>
      <c r="D2083">
        <v>0.92765644268753178</v>
      </c>
      <c r="E2083" s="6">
        <v>105.8202811827465</v>
      </c>
      <c r="F2083" s="11">
        <v>98.164865606180982</v>
      </c>
      <c r="G2083" s="11">
        <v>115.91419772282988</v>
      </c>
      <c r="H2083" s="11">
        <v>117.31935806550571</v>
      </c>
      <c r="I2083" s="11">
        <v>2.9428123920668803</v>
      </c>
    </row>
    <row r="2084" spans="1:9" x14ac:dyDescent="0.25">
      <c r="A2084" s="15"/>
      <c r="B2084" s="5">
        <f>DATE(YEAR(siječanj!B2084),MONTH(siječanj!B2084)+5,DAY(siječanj!B2084))</f>
        <v>43273</v>
      </c>
      <c r="C2084" s="9">
        <v>21.6770833333333</v>
      </c>
      <c r="D2084">
        <v>0.92765644268753178</v>
      </c>
      <c r="E2084" s="6">
        <v>104.91231988214423</v>
      </c>
      <c r="F2084" s="11">
        <v>97.322589455966337</v>
      </c>
      <c r="G2084" s="11">
        <v>113.70595229473834</v>
      </c>
      <c r="H2084" s="11">
        <v>118.46288226200272</v>
      </c>
      <c r="I2084" s="11">
        <v>3.1539635908271322</v>
      </c>
    </row>
    <row r="2085" spans="1:9" x14ac:dyDescent="0.25">
      <c r="A2085" s="15"/>
      <c r="B2085" s="5">
        <f>DATE(YEAR(siječanj!B2085),MONTH(siječanj!B2085)+5,DAY(siječanj!B2085))</f>
        <v>43273</v>
      </c>
      <c r="C2085" s="9">
        <v>21.6875</v>
      </c>
      <c r="D2085">
        <v>0.92765644268753178</v>
      </c>
      <c r="E2085" s="6">
        <v>105.48483240573557</v>
      </c>
      <c r="F2085" s="11">
        <v>97.853684386995141</v>
      </c>
      <c r="G2085" s="11">
        <v>115.72280153419779</v>
      </c>
      <c r="H2085" s="11">
        <v>120.24830651097015</v>
      </c>
      <c r="I2085" s="11">
        <v>2.7375923674279528</v>
      </c>
    </row>
    <row r="2086" spans="1:9" x14ac:dyDescent="0.25">
      <c r="A2086" s="15"/>
      <c r="B2086" s="5">
        <f>DATE(YEAR(siječanj!B2086),MONTH(siječanj!B2086)+5,DAY(siječanj!B2086))</f>
        <v>43273</v>
      </c>
      <c r="C2086" s="9">
        <v>21.6979166666667</v>
      </c>
      <c r="D2086">
        <v>0.92765644268753178</v>
      </c>
      <c r="E2086" s="6">
        <v>105.17302226039843</v>
      </c>
      <c r="F2086" s="11">
        <v>97.564431696777802</v>
      </c>
      <c r="G2086" s="11">
        <v>116.21799061114001</v>
      </c>
      <c r="H2086" s="11">
        <v>119.35624661788425</v>
      </c>
      <c r="I2086" s="11">
        <v>3.3128952565799112</v>
      </c>
    </row>
    <row r="2087" spans="1:9" x14ac:dyDescent="0.25">
      <c r="A2087" s="15"/>
      <c r="B2087" s="5">
        <f>DATE(YEAR(siječanj!B2087),MONTH(siječanj!B2087)+5,DAY(siječanj!B2087))</f>
        <v>43273</v>
      </c>
      <c r="C2087" s="9">
        <v>21.7083333333333</v>
      </c>
      <c r="D2087">
        <v>0.92765644268753178</v>
      </c>
      <c r="E2087" s="6">
        <v>107.1277981423974</v>
      </c>
      <c r="F2087" s="11">
        <v>99.377792137724342</v>
      </c>
      <c r="G2087" s="11">
        <v>113.68927578544988</v>
      </c>
      <c r="H2087" s="11">
        <v>117.64833956883029</v>
      </c>
      <c r="I2087" s="11">
        <v>3.2729530839985896</v>
      </c>
    </row>
    <row r="2088" spans="1:9" x14ac:dyDescent="0.25">
      <c r="A2088" s="15"/>
      <c r="B2088" s="5">
        <f>DATE(YEAR(siječanj!B2088),MONTH(siječanj!B2088)+5,DAY(siječanj!B2088))</f>
        <v>43273</v>
      </c>
      <c r="C2088" s="9">
        <v>21.71875</v>
      </c>
      <c r="D2088">
        <v>0.92765644268753178</v>
      </c>
      <c r="E2088" s="6">
        <v>108.54240257674961</v>
      </c>
      <c r="F2088" s="11">
        <v>100.69005905510552</v>
      </c>
      <c r="G2088" s="11">
        <v>113.86344908915794</v>
      </c>
      <c r="H2088" s="11">
        <v>118.90566509961749</v>
      </c>
      <c r="I2088" s="11">
        <v>3.2023190103959269</v>
      </c>
    </row>
    <row r="2089" spans="1:9" x14ac:dyDescent="0.25">
      <c r="A2089" s="15"/>
      <c r="B2089" s="5">
        <f>DATE(YEAR(siječanj!B2089),MONTH(siječanj!B2089)+5,DAY(siječanj!B2089))</f>
        <v>43273</v>
      </c>
      <c r="C2089" s="9">
        <v>21.7291666666667</v>
      </c>
      <c r="D2089">
        <v>0.92765644268753178</v>
      </c>
      <c r="E2089" s="6">
        <v>111.12224585065273</v>
      </c>
      <c r="F2089" s="11">
        <v>103.08326728926585</v>
      </c>
      <c r="G2089" s="11">
        <v>116.08937539351511</v>
      </c>
      <c r="H2089" s="11">
        <v>118.52585771204375</v>
      </c>
      <c r="I2089" s="11">
        <v>2.8599279588307285</v>
      </c>
    </row>
    <row r="2090" spans="1:9" x14ac:dyDescent="0.25">
      <c r="A2090" s="15"/>
      <c r="B2090" s="5">
        <f>DATE(YEAR(siječanj!B2090),MONTH(siječanj!B2090)+5,DAY(siječanj!B2090))</f>
        <v>43273</v>
      </c>
      <c r="C2090" s="9">
        <v>21.7395833333333</v>
      </c>
      <c r="D2090">
        <v>0.92765644268753178</v>
      </c>
      <c r="E2090" s="6">
        <v>113.3525452443386</v>
      </c>
      <c r="F2090" s="11">
        <v>105.15221889094065</v>
      </c>
      <c r="G2090" s="11">
        <v>116.57894403285323</v>
      </c>
      <c r="H2090" s="11">
        <v>121.55137654170112</v>
      </c>
      <c r="I2090" s="11">
        <v>3.2269137324225423</v>
      </c>
    </row>
    <row r="2091" spans="1:9" x14ac:dyDescent="0.25">
      <c r="A2091" s="15"/>
      <c r="B2091" s="5">
        <f>DATE(YEAR(siječanj!B2091),MONTH(siječanj!B2091)+5,DAY(siječanj!B2091))</f>
        <v>43273</v>
      </c>
      <c r="C2091" s="9">
        <v>21.75</v>
      </c>
      <c r="D2091">
        <v>0.92765644268753178</v>
      </c>
      <c r="E2091" s="6">
        <v>116.18458384560567</v>
      </c>
      <c r="F2091" s="11">
        <v>107.77937774534583</v>
      </c>
      <c r="G2091" s="11">
        <v>116.13288457096489</v>
      </c>
      <c r="H2091" s="11">
        <v>123.70332674011702</v>
      </c>
      <c r="I2091" s="11">
        <v>3.5472801374107639</v>
      </c>
    </row>
    <row r="2092" spans="1:9" x14ac:dyDescent="0.25">
      <c r="A2092" s="15"/>
      <c r="B2092" s="5">
        <f>DATE(YEAR(siječanj!B2092),MONTH(siječanj!B2092)+5,DAY(siječanj!B2092))</f>
        <v>43273</v>
      </c>
      <c r="C2092" s="9">
        <v>21.7604166666667</v>
      </c>
      <c r="D2092">
        <v>0.92765644268753178</v>
      </c>
      <c r="E2092" s="6">
        <v>117.96910762320857</v>
      </c>
      <c r="F2092" s="11">
        <v>109.43480272476825</v>
      </c>
      <c r="G2092" s="11">
        <v>116.82781411738532</v>
      </c>
      <c r="H2092" s="11">
        <v>122.05629997316771</v>
      </c>
      <c r="I2092" s="11">
        <v>4.26213112327257</v>
      </c>
    </row>
    <row r="2093" spans="1:9" x14ac:dyDescent="0.25">
      <c r="A2093" s="15"/>
      <c r="B2093" s="5">
        <f>DATE(YEAR(siječanj!B2093),MONTH(siječanj!B2093)+5,DAY(siječanj!B2093))</f>
        <v>43273</v>
      </c>
      <c r="C2093" s="9">
        <v>21.7708333333333</v>
      </c>
      <c r="D2093">
        <v>0.92765644268753178</v>
      </c>
      <c r="E2093" s="6">
        <v>119.72423610324438</v>
      </c>
      <c r="F2093" s="11">
        <v>111.06295896701785</v>
      </c>
      <c r="G2093" s="11">
        <v>120.27041450798075</v>
      </c>
      <c r="H2093" s="11">
        <v>122.80083917212949</v>
      </c>
      <c r="I2093" s="11">
        <v>8.4771468633800602</v>
      </c>
    </row>
    <row r="2094" spans="1:9" x14ac:dyDescent="0.25">
      <c r="A2094" s="15"/>
      <c r="B2094" s="5">
        <f>DATE(YEAR(siječanj!B2094),MONTH(siječanj!B2094)+5,DAY(siječanj!B2094))</f>
        <v>43273</v>
      </c>
      <c r="C2094" s="9">
        <v>21.78125</v>
      </c>
      <c r="D2094">
        <v>0.92765644268753178</v>
      </c>
      <c r="E2094" s="6">
        <v>124.20183312288331</v>
      </c>
      <c r="F2094" s="11">
        <v>115.2166306900444</v>
      </c>
      <c r="G2094" s="11">
        <v>120.55637787371265</v>
      </c>
      <c r="H2094" s="11">
        <v>125.91430689033362</v>
      </c>
      <c r="I2094" s="11">
        <v>20.000992168607063</v>
      </c>
    </row>
    <row r="2095" spans="1:9" x14ac:dyDescent="0.25">
      <c r="A2095" s="15"/>
      <c r="B2095" s="5">
        <f>DATE(YEAR(siječanj!B2095),MONTH(siječanj!B2095)+5,DAY(siječanj!B2095))</f>
        <v>43273</v>
      </c>
      <c r="C2095" s="9">
        <v>21.7916666666667</v>
      </c>
      <c r="D2095">
        <v>0.92765644268753178</v>
      </c>
      <c r="E2095" s="6">
        <v>127.3735060852533</v>
      </c>
      <c r="F2095" s="11">
        <v>118.15885354768476</v>
      </c>
      <c r="G2095" s="11">
        <v>123.19193725843115</v>
      </c>
      <c r="H2095" s="11">
        <v>127.73276013728625</v>
      </c>
      <c r="I2095" s="11">
        <v>31.404870951980005</v>
      </c>
    </row>
    <row r="2096" spans="1:9" x14ac:dyDescent="0.25">
      <c r="A2096" s="15"/>
      <c r="B2096" s="5">
        <f>DATE(YEAR(siječanj!B2096),MONTH(siječanj!B2096)+5,DAY(siječanj!B2096))</f>
        <v>43273</v>
      </c>
      <c r="C2096" s="9">
        <v>21.8020833333333</v>
      </c>
      <c r="D2096">
        <v>0.92765644268753178</v>
      </c>
      <c r="E2096" s="6">
        <v>129.48155567627248</v>
      </c>
      <c r="F2096" s="11">
        <v>120.11439933229852</v>
      </c>
      <c r="G2096" s="11">
        <v>124.543963855977</v>
      </c>
      <c r="H2096" s="11">
        <v>132.4136743644433</v>
      </c>
      <c r="I2096" s="11">
        <v>44.899409110785875</v>
      </c>
    </row>
    <row r="2097" spans="1:9" x14ac:dyDescent="0.25">
      <c r="A2097" s="15"/>
      <c r="B2097" s="5">
        <f>DATE(YEAR(siječanj!B2097),MONTH(siječanj!B2097)+5,DAY(siječanj!B2097))</f>
        <v>43273</v>
      </c>
      <c r="C2097" s="9">
        <v>21.8125</v>
      </c>
      <c r="D2097">
        <v>0.92765644268753178</v>
      </c>
      <c r="E2097" s="6">
        <v>133.33901873890619</v>
      </c>
      <c r="F2097" s="11">
        <v>123.69279979477986</v>
      </c>
      <c r="G2097" s="11">
        <v>127.77036421107283</v>
      </c>
      <c r="H2097" s="11">
        <v>138.25628696513917</v>
      </c>
      <c r="I2097" s="11">
        <v>59.74470792383714</v>
      </c>
    </row>
    <row r="2098" spans="1:9" x14ac:dyDescent="0.25">
      <c r="A2098" s="15"/>
      <c r="B2098" s="5">
        <f>DATE(YEAR(siječanj!B2098),MONTH(siječanj!B2098)+5,DAY(siječanj!B2098))</f>
        <v>43273</v>
      </c>
      <c r="C2098" s="9">
        <v>21.8229166666667</v>
      </c>
      <c r="D2098">
        <v>0.92765644268753178</v>
      </c>
      <c r="E2098" s="6">
        <v>136.43862030732893</v>
      </c>
      <c r="F2098" s="11">
        <v>126.56816515949158</v>
      </c>
      <c r="G2098" s="11">
        <v>127.90147427626896</v>
      </c>
      <c r="H2098" s="11">
        <v>143.46224144693716</v>
      </c>
      <c r="I2098" s="11">
        <v>85.453727662861183</v>
      </c>
    </row>
    <row r="2099" spans="1:9" x14ac:dyDescent="0.25">
      <c r="A2099" s="15"/>
      <c r="B2099" s="5">
        <f>DATE(YEAR(siječanj!B2099),MONTH(siječanj!B2099)+5,DAY(siječanj!B2099))</f>
        <v>43273</v>
      </c>
      <c r="C2099" s="9">
        <v>21.8333333333333</v>
      </c>
      <c r="D2099">
        <v>0.92765644268753178</v>
      </c>
      <c r="E2099" s="6">
        <v>140.70358667956313</v>
      </c>
      <c r="F2099" s="11">
        <v>130.52458869254031</v>
      </c>
      <c r="G2099" s="11">
        <v>127.28228605232879</v>
      </c>
      <c r="H2099" s="11">
        <v>141.24465469437718</v>
      </c>
      <c r="I2099" s="11">
        <v>126.91145673633568</v>
      </c>
    </row>
    <row r="2100" spans="1:9" x14ac:dyDescent="0.25">
      <c r="A2100" s="15"/>
      <c r="B2100" s="5">
        <f>DATE(YEAR(siječanj!B2100),MONTH(siječanj!B2100)+5,DAY(siječanj!B2100))</f>
        <v>43273</v>
      </c>
      <c r="C2100" s="9">
        <v>21.84375</v>
      </c>
      <c r="D2100">
        <v>0.92765644268753178</v>
      </c>
      <c r="E2100" s="6">
        <v>143.67461841170925</v>
      </c>
      <c r="F2100" s="11">
        <v>133.28068542029476</v>
      </c>
      <c r="G2100" s="11">
        <v>114.3334767645888</v>
      </c>
      <c r="H2100" s="11">
        <v>129.95122188335222</v>
      </c>
      <c r="I2100" s="11">
        <v>190.80933958482112</v>
      </c>
    </row>
    <row r="2101" spans="1:9" x14ac:dyDescent="0.25">
      <c r="A2101" s="15"/>
      <c r="B2101" s="5">
        <f>DATE(YEAR(siječanj!B2101),MONTH(siječanj!B2101)+5,DAY(siječanj!B2101))</f>
        <v>43273</v>
      </c>
      <c r="C2101" s="9">
        <v>21.8541666666667</v>
      </c>
      <c r="D2101">
        <v>0.92765644268753178</v>
      </c>
      <c r="E2101" s="6">
        <v>147.49826254998675</v>
      </c>
      <c r="F2101" s="11">
        <v>136.82771353971231</v>
      </c>
      <c r="G2101" s="11">
        <v>110.11434401941412</v>
      </c>
      <c r="H2101" s="11">
        <v>122.48692120379559</v>
      </c>
      <c r="I2101" s="11">
        <v>229.74278855307017</v>
      </c>
    </row>
    <row r="2102" spans="1:9" x14ac:dyDescent="0.25">
      <c r="A2102" s="15"/>
      <c r="B2102" s="5">
        <f>DATE(YEAR(siječanj!B2102),MONTH(siječanj!B2102)+5,DAY(siječanj!B2102))</f>
        <v>43273</v>
      </c>
      <c r="C2102" s="9">
        <v>21.8645833333333</v>
      </c>
      <c r="D2102">
        <v>0.92765644268753178</v>
      </c>
      <c r="E2102" s="6">
        <v>146.98320262320257</v>
      </c>
      <c r="F2102" s="11">
        <v>136.3499148802608</v>
      </c>
      <c r="G2102" s="11">
        <v>108.02476655840584</v>
      </c>
      <c r="H2102" s="11">
        <v>121.65233393461902</v>
      </c>
      <c r="I2102" s="11">
        <v>231.17107148313505</v>
      </c>
    </row>
    <row r="2103" spans="1:9" x14ac:dyDescent="0.25">
      <c r="A2103" s="15"/>
      <c r="B2103" s="5">
        <f>DATE(YEAR(siječanj!B2103),MONTH(siječanj!B2103)+5,DAY(siječanj!B2103))</f>
        <v>43273</v>
      </c>
      <c r="C2103" s="9">
        <v>21.875</v>
      </c>
      <c r="D2103">
        <v>0.92765644268753178</v>
      </c>
      <c r="E2103" s="6">
        <v>145.08524257379582</v>
      </c>
      <c r="F2103" s="11">
        <v>134.58926001246508</v>
      </c>
      <c r="G2103" s="11">
        <v>107.05144657326119</v>
      </c>
      <c r="H2103" s="11">
        <v>116.96328387334896</v>
      </c>
      <c r="I2103" s="11">
        <v>233.57149895242182</v>
      </c>
    </row>
    <row r="2104" spans="1:9" x14ac:dyDescent="0.25">
      <c r="A2104" s="15"/>
      <c r="B2104" s="5">
        <f>DATE(YEAR(siječanj!B2104),MONTH(siječanj!B2104)+5,DAY(siječanj!B2104))</f>
        <v>43273</v>
      </c>
      <c r="C2104" s="9">
        <v>21.8854166666667</v>
      </c>
      <c r="D2104">
        <v>0.92765644268753178</v>
      </c>
      <c r="E2104" s="6">
        <v>150.93760063950319</v>
      </c>
      <c r="F2104" s="11">
        <v>140.01823767703286</v>
      </c>
      <c r="G2104" s="11">
        <v>104.08913045366718</v>
      </c>
      <c r="H2104" s="11">
        <v>106.59613203170372</v>
      </c>
      <c r="I2104" s="11">
        <v>240.75833193609088</v>
      </c>
    </row>
    <row r="2105" spans="1:9" x14ac:dyDescent="0.25">
      <c r="A2105" s="15"/>
      <c r="B2105" s="5">
        <f>DATE(YEAR(siječanj!B2105),MONTH(siječanj!B2105)+5,DAY(siječanj!B2105))</f>
        <v>43273</v>
      </c>
      <c r="C2105" s="9">
        <v>21.8958333333333</v>
      </c>
      <c r="D2105">
        <v>0.92765644268753178</v>
      </c>
      <c r="E2105" s="6">
        <v>153.18686310955255</v>
      </c>
      <c r="F2105" s="11">
        <v>142.10478049866941</v>
      </c>
      <c r="G2105" s="11">
        <v>103.00602914045299</v>
      </c>
      <c r="H2105" s="11">
        <v>99.382709650733077</v>
      </c>
      <c r="I2105" s="11">
        <v>246.80171635157001</v>
      </c>
    </row>
    <row r="2106" spans="1:9" x14ac:dyDescent="0.25">
      <c r="A2106" s="15"/>
      <c r="B2106" s="5">
        <f>DATE(YEAR(siječanj!B2106),MONTH(siječanj!B2106)+5,DAY(siječanj!B2106))</f>
        <v>43273</v>
      </c>
      <c r="C2106" s="9">
        <v>21.90625</v>
      </c>
      <c r="D2106">
        <v>0.92765644268753178</v>
      </c>
      <c r="E2106" s="6">
        <v>154.18706694715377</v>
      </c>
      <c r="F2106" s="11">
        <v>143.03262603262098</v>
      </c>
      <c r="G2106" s="11">
        <v>101.14756455582092</v>
      </c>
      <c r="H2106" s="11">
        <v>95.084520794080291</v>
      </c>
      <c r="I2106" s="11">
        <v>244.20396308939507</v>
      </c>
    </row>
    <row r="2107" spans="1:9" x14ac:dyDescent="0.25">
      <c r="A2107" s="15"/>
      <c r="B2107" s="5">
        <f>DATE(YEAR(siječanj!B2107),MONTH(siječanj!B2107)+5,DAY(siječanj!B2107))</f>
        <v>43273</v>
      </c>
      <c r="C2107" s="9">
        <v>21.9166666666667</v>
      </c>
      <c r="D2107">
        <v>0.92765644268753178</v>
      </c>
      <c r="E2107" s="6">
        <v>153.43212048413855</v>
      </c>
      <c r="F2107" s="11">
        <v>142.33229508232074</v>
      </c>
      <c r="G2107" s="11">
        <v>100.37756862152892</v>
      </c>
      <c r="H2107" s="11">
        <v>89.757728906359091</v>
      </c>
      <c r="I2107" s="11">
        <v>243.43299245603023</v>
      </c>
    </row>
    <row r="2108" spans="1:9" x14ac:dyDescent="0.25">
      <c r="A2108" s="15"/>
      <c r="B2108" s="5">
        <f>DATE(YEAR(siječanj!B2108),MONTH(siječanj!B2108)+5,DAY(siječanj!B2108))</f>
        <v>43273</v>
      </c>
      <c r="C2108" s="9">
        <v>21.9270833333333</v>
      </c>
      <c r="D2108">
        <v>0.92765644268753178</v>
      </c>
      <c r="E2108" s="6">
        <v>145.5237350751899</v>
      </c>
      <c r="F2108" s="11">
        <v>134.99603040645346</v>
      </c>
      <c r="G2108" s="11">
        <v>98.772365213853007</v>
      </c>
      <c r="H2108" s="11">
        <v>85.608602016795118</v>
      </c>
      <c r="I2108" s="11">
        <v>245.72296568271472</v>
      </c>
    </row>
    <row r="2109" spans="1:9" x14ac:dyDescent="0.25">
      <c r="A2109" s="15"/>
      <c r="B2109" s="5">
        <f>DATE(YEAR(siječanj!B2109),MONTH(siječanj!B2109)+5,DAY(siječanj!B2109))</f>
        <v>43273</v>
      </c>
      <c r="C2109" s="9">
        <v>21.9375</v>
      </c>
      <c r="D2109">
        <v>0.92765644268753178</v>
      </c>
      <c r="E2109" s="6">
        <v>137.92348899481905</v>
      </c>
      <c r="F2109" s="11">
        <v>127.94561316398678</v>
      </c>
      <c r="G2109" s="11">
        <v>95.405490075866169</v>
      </c>
      <c r="H2109" s="11">
        <v>82.564234703173895</v>
      </c>
      <c r="I2109" s="11">
        <v>243.30258462765102</v>
      </c>
    </row>
    <row r="2110" spans="1:9" x14ac:dyDescent="0.25">
      <c r="A2110" s="15"/>
      <c r="B2110" s="5">
        <f>DATE(YEAR(siječanj!B2110),MONTH(siječanj!B2110)+5,DAY(siječanj!B2110))</f>
        <v>43273</v>
      </c>
      <c r="C2110" s="9">
        <v>21.9479166666667</v>
      </c>
      <c r="D2110">
        <v>0.92765644268753178</v>
      </c>
      <c r="E2110" s="6">
        <v>126.27303667991391</v>
      </c>
      <c r="F2110" s="11">
        <v>117.13799601384116</v>
      </c>
      <c r="G2110" s="11">
        <v>91.414023219602129</v>
      </c>
      <c r="H2110" s="11">
        <v>78.941641176435397</v>
      </c>
      <c r="I2110" s="11">
        <v>241.45758746411724</v>
      </c>
    </row>
    <row r="2111" spans="1:9" x14ac:dyDescent="0.25">
      <c r="A2111" s="15"/>
      <c r="B2111" s="5">
        <f>DATE(YEAR(siječanj!B2111),MONTH(siječanj!B2111)+5,DAY(siječanj!B2111))</f>
        <v>43273</v>
      </c>
      <c r="C2111" s="9">
        <v>21.9583333333333</v>
      </c>
      <c r="D2111">
        <v>0.92765644268753178</v>
      </c>
      <c r="E2111" s="6">
        <v>114.59212085083816</v>
      </c>
      <c r="F2111" s="11">
        <v>106.30211918850826</v>
      </c>
      <c r="G2111" s="11">
        <v>87.186297110571019</v>
      </c>
      <c r="H2111" s="11">
        <v>79.569673785955445</v>
      </c>
      <c r="I2111" s="11">
        <v>241.50753593045306</v>
      </c>
    </row>
    <row r="2112" spans="1:9" x14ac:dyDescent="0.25">
      <c r="A2112" s="15"/>
      <c r="B2112" s="5">
        <f>DATE(YEAR(siječanj!B2112),MONTH(siječanj!B2112)+5,DAY(siječanj!B2112))</f>
        <v>43273</v>
      </c>
      <c r="C2112" s="9">
        <v>21.96875</v>
      </c>
      <c r="D2112">
        <v>0.92765644268753178</v>
      </c>
      <c r="E2112" s="6">
        <v>104.91791190183865</v>
      </c>
      <c r="F2112" s="11">
        <v>97.327776929063489</v>
      </c>
      <c r="G2112" s="11">
        <v>86.665874317695085</v>
      </c>
      <c r="H2112" s="11">
        <v>80.243868323513823</v>
      </c>
      <c r="I2112" s="11">
        <v>241.36661579346426</v>
      </c>
    </row>
    <row r="2113" spans="1:9" x14ac:dyDescent="0.25">
      <c r="A2113" s="15"/>
      <c r="B2113" s="5">
        <f>DATE(YEAR(siječanj!B2113),MONTH(siječanj!B2113)+5,DAY(siječanj!B2113))</f>
        <v>43273</v>
      </c>
      <c r="C2113" s="9">
        <v>21.9791666666667</v>
      </c>
      <c r="D2113">
        <v>0.92765644268753178</v>
      </c>
      <c r="E2113" s="6">
        <v>95.193172439296873</v>
      </c>
      <c r="F2113" s="11">
        <v>88.306559713178927</v>
      </c>
      <c r="G2113" s="11">
        <v>84.105570141839877</v>
      </c>
      <c r="H2113" s="11">
        <v>74.673876405908231</v>
      </c>
      <c r="I2113" s="11">
        <v>241.49705662281229</v>
      </c>
    </row>
    <row r="2114" spans="1:9" ht="15.75" thickBot="1" x14ac:dyDescent="0.3">
      <c r="A2114" s="15"/>
      <c r="B2114" s="5">
        <f>DATE(YEAR(siječanj!B2114),MONTH(siječanj!B2114)+5,DAY(siječanj!B2114))</f>
        <v>43273</v>
      </c>
      <c r="C2114" s="9">
        <v>21.9895833333333</v>
      </c>
      <c r="D2114">
        <v>0.92765644268753178</v>
      </c>
      <c r="E2114" s="6">
        <v>87.875135894869757</v>
      </c>
      <c r="F2114" s="11">
        <v>81.517935964918308</v>
      </c>
      <c r="G2114" s="11">
        <v>80.411600801673231</v>
      </c>
      <c r="H2114" s="11">
        <v>74.51947216195488</v>
      </c>
      <c r="I2114" s="11">
        <v>241.2202094954184</v>
      </c>
    </row>
    <row r="2115" spans="1:9" x14ac:dyDescent="0.25">
      <c r="A2115" s="16">
        <f t="shared" ref="A2115" si="20">A2019+1</f>
        <v>174</v>
      </c>
      <c r="B2115" s="5">
        <f>DATE(YEAR(siječanj!B2115),MONTH(siječanj!B2115)+5,DAY(siječanj!B2115))</f>
        <v>43274</v>
      </c>
      <c r="C2115" s="9">
        <v>22</v>
      </c>
      <c r="D2115">
        <v>0.92871892772600539</v>
      </c>
      <c r="E2115" s="6">
        <v>88.235481954315802</v>
      </c>
      <c r="F2115" s="11">
        <v>81.94596218799947</v>
      </c>
      <c r="G2115" s="11">
        <v>78.945180822898806</v>
      </c>
      <c r="H2115" s="11">
        <v>75.513099535173879</v>
      </c>
      <c r="I2115" s="11">
        <v>239.49729791594791</v>
      </c>
    </row>
    <row r="2116" spans="1:9" x14ac:dyDescent="0.25">
      <c r="A2116" s="17"/>
      <c r="B2116" s="5">
        <f>DATE(YEAR(siječanj!B2116),MONTH(siječanj!B2116)+5,DAY(siječanj!B2116))</f>
        <v>43274</v>
      </c>
      <c r="C2116" s="9">
        <v>22.0104166666667</v>
      </c>
      <c r="D2116">
        <v>0.92871892772600539</v>
      </c>
      <c r="E2116" s="6">
        <v>81.726978038899247</v>
      </c>
      <c r="F2116" s="11">
        <v>75.901391410573297</v>
      </c>
      <c r="G2116" s="11">
        <v>78.041652290261794</v>
      </c>
      <c r="H2116" s="11">
        <v>72.126100016788342</v>
      </c>
      <c r="I2116" s="11">
        <v>239.91241810262045</v>
      </c>
    </row>
    <row r="2117" spans="1:9" x14ac:dyDescent="0.25">
      <c r="A2117" s="17"/>
      <c r="B2117" s="5">
        <f>DATE(YEAR(siječanj!B2117),MONTH(siječanj!B2117)+5,DAY(siječanj!B2117))</f>
        <v>43274</v>
      </c>
      <c r="C2117" s="9">
        <v>22.0208333333333</v>
      </c>
      <c r="D2117">
        <v>0.92871892772600539</v>
      </c>
      <c r="E2117" s="6">
        <v>76.355611030787799</v>
      </c>
      <c r="F2117" s="11">
        <v>70.912901202377199</v>
      </c>
      <c r="G2117" s="11">
        <v>75.232859689325821</v>
      </c>
      <c r="H2117" s="11">
        <v>73.590546143398811</v>
      </c>
      <c r="I2117" s="11">
        <v>238.42988557995176</v>
      </c>
    </row>
    <row r="2118" spans="1:9" x14ac:dyDescent="0.25">
      <c r="A2118" s="17"/>
      <c r="B2118" s="5">
        <f>DATE(YEAR(siječanj!B2118),MONTH(siječanj!B2118)+5,DAY(siječanj!B2118))</f>
        <v>43274</v>
      </c>
      <c r="C2118" s="9">
        <v>22.03125</v>
      </c>
      <c r="D2118">
        <v>0.92871892772600539</v>
      </c>
      <c r="E2118" s="6">
        <v>73.034975907750095</v>
      </c>
      <c r="F2118" s="11">
        <v>67.828964511540306</v>
      </c>
      <c r="G2118" s="11">
        <v>73.788089845110676</v>
      </c>
      <c r="H2118" s="11">
        <v>70.454573431671406</v>
      </c>
      <c r="I2118" s="11">
        <v>236.58535243004002</v>
      </c>
    </row>
    <row r="2119" spans="1:9" x14ac:dyDescent="0.25">
      <c r="A2119" s="17"/>
      <c r="B2119" s="5">
        <f>DATE(YEAR(siječanj!B2119),MONTH(siječanj!B2119)+5,DAY(siječanj!B2119))</f>
        <v>43274</v>
      </c>
      <c r="C2119" s="9">
        <v>22.0416666666667</v>
      </c>
      <c r="D2119">
        <v>0.92871892772600539</v>
      </c>
      <c r="E2119" s="6">
        <v>70.007143220680334</v>
      </c>
      <c r="F2119" s="11">
        <v>65.016958985071128</v>
      </c>
      <c r="G2119" s="11">
        <v>73.510069013434034</v>
      </c>
      <c r="H2119" s="11">
        <v>68.096606413643926</v>
      </c>
      <c r="I2119" s="11">
        <v>237.89149277436815</v>
      </c>
    </row>
    <row r="2120" spans="1:9" x14ac:dyDescent="0.25">
      <c r="A2120" s="17"/>
      <c r="B2120" s="5">
        <f>DATE(YEAR(siječanj!B2120),MONTH(siječanj!B2120)+5,DAY(siječanj!B2120))</f>
        <v>43274</v>
      </c>
      <c r="C2120" s="9">
        <v>22.0520833333333</v>
      </c>
      <c r="D2120">
        <v>0.92871892772600539</v>
      </c>
      <c r="E2120" s="6">
        <v>68.721343689768162</v>
      </c>
      <c r="F2120" s="11">
        <v>63.822812623451775</v>
      </c>
      <c r="G2120" s="11">
        <v>70.51680633854032</v>
      </c>
      <c r="H2120" s="11">
        <v>72.837184762206959</v>
      </c>
      <c r="I2120" s="11">
        <v>238.38782734524924</v>
      </c>
    </row>
    <row r="2121" spans="1:9" x14ac:dyDescent="0.25">
      <c r="A2121" s="17"/>
      <c r="B2121" s="5">
        <f>DATE(YEAR(siječanj!B2121),MONTH(siječanj!B2121)+5,DAY(siječanj!B2121))</f>
        <v>43274</v>
      </c>
      <c r="C2121" s="9">
        <v>22.0625</v>
      </c>
      <c r="D2121">
        <v>0.92871892772600539</v>
      </c>
      <c r="E2121" s="6">
        <v>65.750794985928366</v>
      </c>
      <c r="F2121" s="11">
        <v>61.064007816463807</v>
      </c>
      <c r="G2121" s="11">
        <v>70.665308022312644</v>
      </c>
      <c r="H2121" s="11">
        <v>80.11766054460432</v>
      </c>
      <c r="I2121" s="11">
        <v>238.41094502391431</v>
      </c>
    </row>
    <row r="2122" spans="1:9" x14ac:dyDescent="0.25">
      <c r="A2122" s="17"/>
      <c r="B2122" s="5">
        <f>DATE(YEAR(siječanj!B2122),MONTH(siječanj!B2122)+5,DAY(siječanj!B2122))</f>
        <v>43274</v>
      </c>
      <c r="C2122" s="9">
        <v>22.0729166666667</v>
      </c>
      <c r="D2122">
        <v>0.92871892772600539</v>
      </c>
      <c r="E2122" s="6">
        <v>64.776834363845879</v>
      </c>
      <c r="F2122" s="11">
        <v>60.159472151876002</v>
      </c>
      <c r="G2122" s="11">
        <v>69.845141948778419</v>
      </c>
      <c r="H2122" s="11">
        <v>78.220514074356331</v>
      </c>
      <c r="I2122" s="11">
        <v>238.5753508503719</v>
      </c>
    </row>
    <row r="2123" spans="1:9" x14ac:dyDescent="0.25">
      <c r="A2123" s="17"/>
      <c r="B2123" s="5">
        <f>DATE(YEAR(siječanj!B2123),MONTH(siječanj!B2123)+5,DAY(siječanj!B2123))</f>
        <v>43274</v>
      </c>
      <c r="C2123" s="9">
        <v>22.0833333333333</v>
      </c>
      <c r="D2123">
        <v>0.92871892772600539</v>
      </c>
      <c r="E2123" s="6">
        <v>63.558845262601579</v>
      </c>
      <c r="F2123" s="11">
        <v>59.028302619786437</v>
      </c>
      <c r="G2123" s="11">
        <v>70.958808157841005</v>
      </c>
      <c r="H2123" s="11">
        <v>71.017443107385432</v>
      </c>
      <c r="I2123" s="11">
        <v>238.43448671502716</v>
      </c>
    </row>
    <row r="2124" spans="1:9" x14ac:dyDescent="0.25">
      <c r="A2124" s="17"/>
      <c r="B2124" s="5">
        <f>DATE(YEAR(siječanj!B2124),MONTH(siječanj!B2124)+5,DAY(siječanj!B2124))</f>
        <v>43274</v>
      </c>
      <c r="C2124" s="9">
        <v>22.09375</v>
      </c>
      <c r="D2124">
        <v>0.92871892772600539</v>
      </c>
      <c r="E2124" s="6">
        <v>63.169819025524532</v>
      </c>
      <c r="F2124" s="11">
        <v>58.667006590030958</v>
      </c>
      <c r="G2124" s="11">
        <v>71.737240774741011</v>
      </c>
      <c r="H2124" s="11">
        <v>66.58088486483625</v>
      </c>
      <c r="I2124" s="11">
        <v>238.73013939449515</v>
      </c>
    </row>
    <row r="2125" spans="1:9" x14ac:dyDescent="0.25">
      <c r="A2125" s="17"/>
      <c r="B2125" s="5">
        <f>DATE(YEAR(siječanj!B2125),MONTH(siječanj!B2125)+5,DAY(siječanj!B2125))</f>
        <v>43274</v>
      </c>
      <c r="C2125" s="9">
        <v>22.1041666666667</v>
      </c>
      <c r="D2125">
        <v>0.92871892772600539</v>
      </c>
      <c r="E2125" s="6">
        <v>63.369687608827149</v>
      </c>
      <c r="F2125" s="11">
        <v>58.852628326401884</v>
      </c>
      <c r="G2125" s="11">
        <v>71.631987133004429</v>
      </c>
      <c r="H2125" s="11">
        <v>67.306828444929948</v>
      </c>
      <c r="I2125" s="11">
        <v>239.1223059073173</v>
      </c>
    </row>
    <row r="2126" spans="1:9" x14ac:dyDescent="0.25">
      <c r="A2126" s="17"/>
      <c r="B2126" s="5">
        <f>DATE(YEAR(siječanj!B2126),MONTH(siječanj!B2126)+5,DAY(siječanj!B2126))</f>
        <v>43274</v>
      </c>
      <c r="C2126" s="9">
        <v>22.1145833333333</v>
      </c>
      <c r="D2126">
        <v>0.92871892772600539</v>
      </c>
      <c r="E2126" s="6">
        <v>61.340161360693173</v>
      </c>
      <c r="F2126" s="11">
        <v>56.967768885443114</v>
      </c>
      <c r="G2126" s="11">
        <v>69.451241272747041</v>
      </c>
      <c r="H2126" s="11">
        <v>64.853571423115099</v>
      </c>
      <c r="I2126" s="11">
        <v>238.72011310015353</v>
      </c>
    </row>
    <row r="2127" spans="1:9" x14ac:dyDescent="0.25">
      <c r="A2127" s="17"/>
      <c r="B2127" s="5">
        <f>DATE(YEAR(siječanj!B2127),MONTH(siječanj!B2127)+5,DAY(siječanj!B2127))</f>
        <v>43274</v>
      </c>
      <c r="C2127" s="9">
        <v>22.125</v>
      </c>
      <c r="D2127">
        <v>0.92871892772600539</v>
      </c>
      <c r="E2127" s="6">
        <v>60.500544102138292</v>
      </c>
      <c r="F2127" s="11">
        <v>56.188000445377774</v>
      </c>
      <c r="G2127" s="11">
        <v>68.15649171517363</v>
      </c>
      <c r="H2127" s="11">
        <v>65.001557710113985</v>
      </c>
      <c r="I2127" s="11">
        <v>238.34878419906062</v>
      </c>
    </row>
    <row r="2128" spans="1:9" x14ac:dyDescent="0.25">
      <c r="A2128" s="17"/>
      <c r="B2128" s="5">
        <f>DATE(YEAR(siječanj!B2128),MONTH(siječanj!B2128)+5,DAY(siječanj!B2128))</f>
        <v>43274</v>
      </c>
      <c r="C2128" s="9">
        <v>22.1354166666667</v>
      </c>
      <c r="D2128">
        <v>0.92871892772600539</v>
      </c>
      <c r="E2128" s="6">
        <v>60.237663633204974</v>
      </c>
      <c r="F2128" s="11">
        <v>55.943858378149912</v>
      </c>
      <c r="G2128" s="11">
        <v>67.31050537539106</v>
      </c>
      <c r="H2128" s="11">
        <v>61.941119414850689</v>
      </c>
      <c r="I2128" s="11">
        <v>237.97282716209966</v>
      </c>
    </row>
    <row r="2129" spans="1:9" x14ac:dyDescent="0.25">
      <c r="A2129" s="17"/>
      <c r="B2129" s="5">
        <f>DATE(YEAR(siječanj!B2129),MONTH(siječanj!B2129)+5,DAY(siječanj!B2129))</f>
        <v>43274</v>
      </c>
      <c r="C2129" s="9">
        <v>22.1458333333333</v>
      </c>
      <c r="D2129">
        <v>0.92871892772600539</v>
      </c>
      <c r="E2129" s="6">
        <v>62.612288314186515</v>
      </c>
      <c r="F2129" s="11">
        <v>58.149217265622795</v>
      </c>
      <c r="G2129" s="11">
        <v>67.455785049900697</v>
      </c>
      <c r="H2129" s="11">
        <v>62.854195207007002</v>
      </c>
      <c r="I2129" s="11">
        <v>235.47340878673938</v>
      </c>
    </row>
    <row r="2130" spans="1:9" x14ac:dyDescent="0.25">
      <c r="A2130" s="17"/>
      <c r="B2130" s="5">
        <f>DATE(YEAR(siječanj!B2130),MONTH(siječanj!B2130)+5,DAY(siječanj!B2130))</f>
        <v>43274</v>
      </c>
      <c r="C2130" s="9">
        <v>22.15625</v>
      </c>
      <c r="D2130">
        <v>0.92871892772600539</v>
      </c>
      <c r="E2130" s="6">
        <v>62.591951533091411</v>
      </c>
      <c r="F2130" s="11">
        <v>58.130330112090753</v>
      </c>
      <c r="G2130" s="11">
        <v>65.873091514916496</v>
      </c>
      <c r="H2130" s="11">
        <v>61.098645162925187</v>
      </c>
      <c r="I2130" s="11">
        <v>238.47997905054447</v>
      </c>
    </row>
    <row r="2131" spans="1:9" x14ac:dyDescent="0.25">
      <c r="A2131" s="17"/>
      <c r="B2131" s="5">
        <f>DATE(YEAR(siječanj!B2131),MONTH(siječanj!B2131)+5,DAY(siječanj!B2131))</f>
        <v>43274</v>
      </c>
      <c r="C2131" s="9">
        <v>22.1666666666667</v>
      </c>
      <c r="D2131">
        <v>0.92871892772600539</v>
      </c>
      <c r="E2131" s="6">
        <v>63.153509133389932</v>
      </c>
      <c r="F2131" s="11">
        <v>58.651859284496382</v>
      </c>
      <c r="G2131" s="11">
        <v>65.733010443880545</v>
      </c>
      <c r="H2131" s="11">
        <v>60.048929903226067</v>
      </c>
      <c r="I2131" s="11">
        <v>232.53667157302135</v>
      </c>
    </row>
    <row r="2132" spans="1:9" x14ac:dyDescent="0.25">
      <c r="A2132" s="17"/>
      <c r="B2132" s="5">
        <f>DATE(YEAR(siječanj!B2132),MONTH(siječanj!B2132)+5,DAY(siječanj!B2132))</f>
        <v>43274</v>
      </c>
      <c r="C2132" s="9">
        <v>22.1770833333333</v>
      </c>
      <c r="D2132">
        <v>0.92871892772600539</v>
      </c>
      <c r="E2132" s="6">
        <v>64.83717719573454</v>
      </c>
      <c r="F2132" s="11">
        <v>60.215513682003589</v>
      </c>
      <c r="G2132" s="11">
        <v>65.672515412113313</v>
      </c>
      <c r="H2132" s="11">
        <v>61.493692689683499</v>
      </c>
      <c r="I2132" s="11">
        <v>184.57598959252746</v>
      </c>
    </row>
    <row r="2133" spans="1:9" x14ac:dyDescent="0.25">
      <c r="A2133" s="17"/>
      <c r="B2133" s="5">
        <f>DATE(YEAR(siječanj!B2133),MONTH(siječanj!B2133)+5,DAY(siječanj!B2133))</f>
        <v>43274</v>
      </c>
      <c r="C2133" s="9">
        <v>22.1875</v>
      </c>
      <c r="D2133">
        <v>0.92871892772600539</v>
      </c>
      <c r="E2133" s="6">
        <v>66.564264246043408</v>
      </c>
      <c r="F2133" s="11">
        <v>61.819492115455915</v>
      </c>
      <c r="G2133" s="11">
        <v>65.020078623761819</v>
      </c>
      <c r="H2133" s="11">
        <v>58.816164396581691</v>
      </c>
      <c r="I2133" s="11">
        <v>115.58487922229409</v>
      </c>
    </row>
    <row r="2134" spans="1:9" x14ac:dyDescent="0.25">
      <c r="A2134" s="17"/>
      <c r="B2134" s="5">
        <f>DATE(YEAR(siječanj!B2134),MONTH(siječanj!B2134)+5,DAY(siječanj!B2134))</f>
        <v>43274</v>
      </c>
      <c r="C2134" s="9">
        <v>22.1979166666667</v>
      </c>
      <c r="D2134">
        <v>0.92871892772600539</v>
      </c>
      <c r="E2134" s="6">
        <v>67.531173845066732</v>
      </c>
      <c r="F2134" s="11">
        <v>62.717479361468833</v>
      </c>
      <c r="G2134" s="11">
        <v>64.908425155646896</v>
      </c>
      <c r="H2134" s="11">
        <v>61.390018000419019</v>
      </c>
      <c r="I2134" s="11">
        <v>73.435014829821029</v>
      </c>
    </row>
    <row r="2135" spans="1:9" x14ac:dyDescent="0.25">
      <c r="A2135" s="17"/>
      <c r="B2135" s="5">
        <f>DATE(YEAR(siječanj!B2135),MONTH(siječanj!B2135)+5,DAY(siječanj!B2135))</f>
        <v>43274</v>
      </c>
      <c r="C2135" s="9">
        <v>22.2083333333333</v>
      </c>
      <c r="D2135">
        <v>0.92871892772600539</v>
      </c>
      <c r="E2135" s="6">
        <v>69.113243300568982</v>
      </c>
      <c r="F2135" s="11">
        <v>64.186777209770952</v>
      </c>
      <c r="G2135" s="11">
        <v>67.509900342629123</v>
      </c>
      <c r="H2135" s="11">
        <v>60.12299930762741</v>
      </c>
      <c r="I2135" s="11">
        <v>62.352911492801503</v>
      </c>
    </row>
    <row r="2136" spans="1:9" x14ac:dyDescent="0.25">
      <c r="A2136" s="17"/>
      <c r="B2136" s="5">
        <f>DATE(YEAR(siječanj!B2136),MONTH(siječanj!B2136)+5,DAY(siječanj!B2136))</f>
        <v>43274</v>
      </c>
      <c r="C2136" s="9">
        <v>22.21875</v>
      </c>
      <c r="D2136">
        <v>0.92871892772600539</v>
      </c>
      <c r="E2136" s="6">
        <v>69.177968101774738</v>
      </c>
      <c r="F2136" s="11">
        <v>64.246888357744041</v>
      </c>
      <c r="G2136" s="11">
        <v>68.751747882782482</v>
      </c>
      <c r="H2136" s="11">
        <v>67.801195762081193</v>
      </c>
      <c r="I2136" s="11">
        <v>26.413338415689115</v>
      </c>
    </row>
    <row r="2137" spans="1:9" x14ac:dyDescent="0.25">
      <c r="A2137" s="17"/>
      <c r="B2137" s="5">
        <f>DATE(YEAR(siječanj!B2137),MONTH(siječanj!B2137)+5,DAY(siječanj!B2137))</f>
        <v>43274</v>
      </c>
      <c r="C2137" s="9">
        <v>22.2291666666667</v>
      </c>
      <c r="D2137">
        <v>0.92871892772600539</v>
      </c>
      <c r="E2137" s="6">
        <v>73.459975355592775</v>
      </c>
      <c r="F2137" s="11">
        <v>68.223669543024897</v>
      </c>
      <c r="G2137" s="11">
        <v>75.548640701875115</v>
      </c>
      <c r="H2137" s="11">
        <v>67.720202670533837</v>
      </c>
      <c r="I2137" s="11">
        <v>8.8272651417932568</v>
      </c>
    </row>
    <row r="2138" spans="1:9" x14ac:dyDescent="0.25">
      <c r="A2138" s="17"/>
      <c r="B2138" s="5">
        <f>DATE(YEAR(siječanj!B2138),MONTH(siječanj!B2138)+5,DAY(siječanj!B2138))</f>
        <v>43274</v>
      </c>
      <c r="C2138" s="9">
        <v>22.2395833333333</v>
      </c>
      <c r="D2138">
        <v>0.92871892772600539</v>
      </c>
      <c r="E2138" s="6">
        <v>74.855747637064951</v>
      </c>
      <c r="F2138" s="11">
        <v>69.519949679623423</v>
      </c>
      <c r="G2138" s="11">
        <v>75.513905674337622</v>
      </c>
      <c r="H2138" s="11">
        <v>68.943981431949283</v>
      </c>
      <c r="I2138" s="11">
        <v>3.3509413734987765</v>
      </c>
    </row>
    <row r="2139" spans="1:9" x14ac:dyDescent="0.25">
      <c r="A2139" s="17"/>
      <c r="B2139" s="5">
        <f>DATE(YEAR(siječanj!B2139),MONTH(siječanj!B2139)+5,DAY(siječanj!B2139))</f>
        <v>43274</v>
      </c>
      <c r="C2139" s="9">
        <v>22.25</v>
      </c>
      <c r="D2139">
        <v>0.92871892772600539</v>
      </c>
      <c r="E2139" s="6">
        <v>78.78934171347727</v>
      </c>
      <c r="F2139" s="11">
        <v>73.173152952378445</v>
      </c>
      <c r="G2139" s="11">
        <v>74.279365908309956</v>
      </c>
      <c r="H2139" s="11">
        <v>71.571482573406001</v>
      </c>
      <c r="I2139" s="11">
        <v>2.501447434927309</v>
      </c>
    </row>
    <row r="2140" spans="1:9" x14ac:dyDescent="0.25">
      <c r="A2140" s="17"/>
      <c r="B2140" s="5">
        <f>DATE(YEAR(siječanj!B2140),MONTH(siječanj!B2140)+5,DAY(siječanj!B2140))</f>
        <v>43274</v>
      </c>
      <c r="C2140" s="9">
        <v>22.2604166666667</v>
      </c>
      <c r="D2140">
        <v>0.92871892772600539</v>
      </c>
      <c r="E2140" s="6">
        <v>82.342281712841029</v>
      </c>
      <c r="F2140" s="11">
        <v>76.472835578862387</v>
      </c>
      <c r="G2140" s="11">
        <v>79.420933390099378</v>
      </c>
      <c r="H2140" s="11">
        <v>78.598025607409781</v>
      </c>
      <c r="I2140" s="11">
        <v>3.2794192738263561</v>
      </c>
    </row>
    <row r="2141" spans="1:9" x14ac:dyDescent="0.25">
      <c r="A2141" s="17"/>
      <c r="B2141" s="5">
        <f>DATE(YEAR(siječanj!B2141),MONTH(siječanj!B2141)+5,DAY(siječanj!B2141))</f>
        <v>43274</v>
      </c>
      <c r="C2141" s="9">
        <v>22.2708333333333</v>
      </c>
      <c r="D2141">
        <v>0.92871892772600539</v>
      </c>
      <c r="E2141" s="6">
        <v>86.19032324388958</v>
      </c>
      <c r="F2141" s="11">
        <v>80.046584583422927</v>
      </c>
      <c r="G2141" s="11">
        <v>83.219867114313189</v>
      </c>
      <c r="H2141" s="11">
        <v>80.591927093507934</v>
      </c>
      <c r="I2141" s="11">
        <v>3.7396477847427851</v>
      </c>
    </row>
    <row r="2142" spans="1:9" x14ac:dyDescent="0.25">
      <c r="A2142" s="17"/>
      <c r="B2142" s="5">
        <f>DATE(YEAR(siječanj!B2142),MONTH(siječanj!B2142)+5,DAY(siječanj!B2142))</f>
        <v>43274</v>
      </c>
      <c r="C2142" s="9">
        <v>22.28125</v>
      </c>
      <c r="D2142">
        <v>0.92871892772600539</v>
      </c>
      <c r="E2142" s="6">
        <v>89.102041678812313</v>
      </c>
      <c r="F2142" s="11">
        <v>82.750752606144417</v>
      </c>
      <c r="G2142" s="11">
        <v>89.424838264161082</v>
      </c>
      <c r="H2142" s="11">
        <v>79.773434888363511</v>
      </c>
      <c r="I2142" s="11">
        <v>2.3566321835897406</v>
      </c>
    </row>
    <row r="2143" spans="1:9" x14ac:dyDescent="0.25">
      <c r="A2143" s="17"/>
      <c r="B2143" s="5">
        <f>DATE(YEAR(siječanj!B2143),MONTH(siječanj!B2143)+5,DAY(siječanj!B2143))</f>
        <v>43274</v>
      </c>
      <c r="C2143" s="9">
        <v>22.2916666666667</v>
      </c>
      <c r="D2143">
        <v>0.92871892772600539</v>
      </c>
      <c r="E2143" s="6">
        <v>94.419702287063359</v>
      </c>
      <c r="F2143" s="11">
        <v>87.689364664250135</v>
      </c>
      <c r="G2143" s="11">
        <v>97.373201665335927</v>
      </c>
      <c r="H2143" s="11">
        <v>83.659052265748159</v>
      </c>
      <c r="I2143" s="11">
        <v>1.7023789766953565</v>
      </c>
    </row>
    <row r="2144" spans="1:9" x14ac:dyDescent="0.25">
      <c r="A2144" s="17"/>
      <c r="B2144" s="5">
        <f>DATE(YEAR(siječanj!B2144),MONTH(siječanj!B2144)+5,DAY(siječanj!B2144))</f>
        <v>43274</v>
      </c>
      <c r="C2144" s="9">
        <v>22.3020833333333</v>
      </c>
      <c r="D2144">
        <v>0.92871892772600539</v>
      </c>
      <c r="E2144" s="6">
        <v>96.29758541865273</v>
      </c>
      <c r="F2144" s="11">
        <v>89.433390272614574</v>
      </c>
      <c r="G2144" s="11">
        <v>108.35944172252913</v>
      </c>
      <c r="H2144" s="11">
        <v>93.693228941048389</v>
      </c>
      <c r="I2144" s="11">
        <v>1.5484164568216636</v>
      </c>
    </row>
    <row r="2145" spans="1:9" x14ac:dyDescent="0.25">
      <c r="A2145" s="17"/>
      <c r="B2145" s="5">
        <f>DATE(YEAR(siječanj!B2145),MONTH(siječanj!B2145)+5,DAY(siječanj!B2145))</f>
        <v>43274</v>
      </c>
      <c r="C2145" s="9">
        <v>22.3125</v>
      </c>
      <c r="D2145">
        <v>0.92871892772600539</v>
      </c>
      <c r="E2145" s="6">
        <v>95.828314988358855</v>
      </c>
      <c r="F2145" s="11">
        <v>88.997569941778522</v>
      </c>
      <c r="G2145" s="11">
        <v>114.29437474943471</v>
      </c>
      <c r="H2145" s="11">
        <v>105.41672106026618</v>
      </c>
      <c r="I2145" s="11">
        <v>1.454799708517218</v>
      </c>
    </row>
    <row r="2146" spans="1:9" x14ac:dyDescent="0.25">
      <c r="A2146" s="17"/>
      <c r="B2146" s="5">
        <f>DATE(YEAR(siječanj!B2146),MONTH(siječanj!B2146)+5,DAY(siječanj!B2146))</f>
        <v>43274</v>
      </c>
      <c r="C2146" s="9">
        <v>22.3229166666667</v>
      </c>
      <c r="D2146">
        <v>0.92871892772600539</v>
      </c>
      <c r="E2146" s="6">
        <v>100.5099860122838</v>
      </c>
      <c r="F2146" s="11">
        <v>93.345526435084011</v>
      </c>
      <c r="G2146" s="11">
        <v>121.81048270845504</v>
      </c>
      <c r="H2146" s="11">
        <v>114.63626272656535</v>
      </c>
      <c r="I2146" s="11">
        <v>1.8913465242107359</v>
      </c>
    </row>
    <row r="2147" spans="1:9" x14ac:dyDescent="0.25">
      <c r="A2147" s="17"/>
      <c r="B2147" s="5">
        <f>DATE(YEAR(siječanj!B2147),MONTH(siječanj!B2147)+5,DAY(siječanj!B2147))</f>
        <v>43274</v>
      </c>
      <c r="C2147" s="9">
        <v>22.3333333333333</v>
      </c>
      <c r="D2147">
        <v>0.92871892772600539</v>
      </c>
      <c r="E2147" s="6">
        <v>104.90101087033941</v>
      </c>
      <c r="F2147" s="11">
        <v>97.423554332875653</v>
      </c>
      <c r="G2147" s="11">
        <v>127.5600578009951</v>
      </c>
      <c r="H2147" s="11">
        <v>125.72247459847506</v>
      </c>
      <c r="I2147" s="11">
        <v>1.9312516957058179</v>
      </c>
    </row>
    <row r="2148" spans="1:9" x14ac:dyDescent="0.25">
      <c r="A2148" s="17"/>
      <c r="B2148" s="5">
        <f>DATE(YEAR(siječanj!B2148),MONTH(siječanj!B2148)+5,DAY(siječanj!B2148))</f>
        <v>43274</v>
      </c>
      <c r="C2148" s="9">
        <v>22.34375</v>
      </c>
      <c r="D2148">
        <v>0.92871892772600539</v>
      </c>
      <c r="E2148" s="6">
        <v>106.97012461085774</v>
      </c>
      <c r="F2148" s="11">
        <v>99.345179427312985</v>
      </c>
      <c r="G2148" s="11">
        <v>144.51799473392518</v>
      </c>
      <c r="H2148" s="11">
        <v>147.99565504862846</v>
      </c>
      <c r="I2148" s="11">
        <v>1.5035201388016231</v>
      </c>
    </row>
    <row r="2149" spans="1:9" x14ac:dyDescent="0.25">
      <c r="A2149" s="17"/>
      <c r="B2149" s="5">
        <f>DATE(YEAR(siječanj!B2149),MONTH(siječanj!B2149)+5,DAY(siječanj!B2149))</f>
        <v>43274</v>
      </c>
      <c r="C2149" s="9">
        <v>22.3541666666667</v>
      </c>
      <c r="D2149">
        <v>0.92871892772600539</v>
      </c>
      <c r="E2149" s="6">
        <v>107.01825188500317</v>
      </c>
      <c r="F2149" s="11">
        <v>99.389876137751699</v>
      </c>
      <c r="G2149" s="11">
        <v>151.41186922833066</v>
      </c>
      <c r="H2149" s="11">
        <v>155.39590459805413</v>
      </c>
      <c r="I2149" s="11">
        <v>1.5994439548345962</v>
      </c>
    </row>
    <row r="2150" spans="1:9" x14ac:dyDescent="0.25">
      <c r="A2150" s="17"/>
      <c r="B2150" s="5">
        <f>DATE(YEAR(siječanj!B2150),MONTH(siječanj!B2150)+5,DAY(siječanj!B2150))</f>
        <v>43274</v>
      </c>
      <c r="C2150" s="9">
        <v>22.3645833333333</v>
      </c>
      <c r="D2150">
        <v>0.92871892772600539</v>
      </c>
      <c r="E2150" s="6">
        <v>108.10287062224458</v>
      </c>
      <c r="F2150" s="11">
        <v>100.39718208839408</v>
      </c>
      <c r="G2150" s="11">
        <v>153.72532410601178</v>
      </c>
      <c r="H2150" s="11">
        <v>161.66734027758577</v>
      </c>
      <c r="I2150" s="11">
        <v>1.6519294956512531</v>
      </c>
    </row>
    <row r="2151" spans="1:9" x14ac:dyDescent="0.25">
      <c r="A2151" s="17"/>
      <c r="B2151" s="5">
        <f>DATE(YEAR(siječanj!B2151),MONTH(siječanj!B2151)+5,DAY(siječanj!B2151))</f>
        <v>43274</v>
      </c>
      <c r="C2151" s="9">
        <v>22.375</v>
      </c>
      <c r="D2151">
        <v>0.92871892772600539</v>
      </c>
      <c r="E2151" s="6">
        <v>110.5497720089997</v>
      </c>
      <c r="F2151" s="11">
        <v>102.66966572055256</v>
      </c>
      <c r="G2151" s="11">
        <v>155.81959798700518</v>
      </c>
      <c r="H2151" s="11">
        <v>163.76812743829146</v>
      </c>
      <c r="I2151" s="11">
        <v>1.5120323886955218</v>
      </c>
    </row>
    <row r="2152" spans="1:9" x14ac:dyDescent="0.25">
      <c r="A2152" s="17"/>
      <c r="B2152" s="5">
        <f>DATE(YEAR(siječanj!B2152),MONTH(siječanj!B2152)+5,DAY(siječanj!B2152))</f>
        <v>43274</v>
      </c>
      <c r="C2152" s="9">
        <v>22.3854166666667</v>
      </c>
      <c r="D2152">
        <v>0.92871892772600539</v>
      </c>
      <c r="E2152" s="6">
        <v>113.64735616556388</v>
      </c>
      <c r="F2152" s="11">
        <v>105.54645075697792</v>
      </c>
      <c r="G2152" s="11">
        <v>161.23630577598081</v>
      </c>
      <c r="H2152" s="11">
        <v>170.72266011224511</v>
      </c>
      <c r="I2152" s="11">
        <v>1.5865205754432834</v>
      </c>
    </row>
    <row r="2153" spans="1:9" x14ac:dyDescent="0.25">
      <c r="A2153" s="17"/>
      <c r="B2153" s="5">
        <f>DATE(YEAR(siječanj!B2153),MONTH(siječanj!B2153)+5,DAY(siječanj!B2153))</f>
        <v>43274</v>
      </c>
      <c r="C2153" s="9">
        <v>22.3958333333333</v>
      </c>
      <c r="D2153">
        <v>0.92871892772600539</v>
      </c>
      <c r="E2153" s="6">
        <v>112.30733645930323</v>
      </c>
      <c r="F2153" s="11">
        <v>104.30194909224781</v>
      </c>
      <c r="G2153" s="11">
        <v>162.41501077301521</v>
      </c>
      <c r="H2153" s="11">
        <v>168.82723553288736</v>
      </c>
      <c r="I2153" s="11">
        <v>1.6872415323057952</v>
      </c>
    </row>
    <row r="2154" spans="1:9" x14ac:dyDescent="0.25">
      <c r="A2154" s="17"/>
      <c r="B2154" s="5">
        <f>DATE(YEAR(siječanj!B2154),MONTH(siječanj!B2154)+5,DAY(siječanj!B2154))</f>
        <v>43274</v>
      </c>
      <c r="C2154" s="9">
        <v>22.40625</v>
      </c>
      <c r="D2154">
        <v>0.92871892772600539</v>
      </c>
      <c r="E2154" s="6">
        <v>115.3236677167213</v>
      </c>
      <c r="F2154" s="11">
        <v>107.10327302330356</v>
      </c>
      <c r="G2154" s="11">
        <v>161.62554618923826</v>
      </c>
      <c r="H2154" s="11">
        <v>165.06729210809888</v>
      </c>
      <c r="I2154" s="11">
        <v>2.1048717926664904</v>
      </c>
    </row>
    <row r="2155" spans="1:9" x14ac:dyDescent="0.25">
      <c r="A2155" s="17"/>
      <c r="B2155" s="5">
        <f>DATE(YEAR(siječanj!B2155),MONTH(siječanj!B2155)+5,DAY(siječanj!B2155))</f>
        <v>43274</v>
      </c>
      <c r="C2155" s="9">
        <v>22.4166666666667</v>
      </c>
      <c r="D2155">
        <v>0.92871892772600539</v>
      </c>
      <c r="E2155" s="6">
        <v>115.37066428805514</v>
      </c>
      <c r="F2155" s="11">
        <v>107.14691962863951</v>
      </c>
      <c r="G2155" s="11">
        <v>163.34137861071241</v>
      </c>
      <c r="H2155" s="11">
        <v>159.05609876316004</v>
      </c>
      <c r="I2155" s="11">
        <v>2.0036868221819426</v>
      </c>
    </row>
    <row r="2156" spans="1:9" x14ac:dyDescent="0.25">
      <c r="A2156" s="17"/>
      <c r="B2156" s="5">
        <f>DATE(YEAR(siječanj!B2156),MONTH(siječanj!B2156)+5,DAY(siječanj!B2156))</f>
        <v>43274</v>
      </c>
      <c r="C2156" s="9">
        <v>22.4270833333333</v>
      </c>
      <c r="D2156">
        <v>0.92871892772600539</v>
      </c>
      <c r="E2156" s="6">
        <v>117.03108351364256</v>
      </c>
      <c r="F2156" s="11">
        <v>108.6889823914027</v>
      </c>
      <c r="G2156" s="11">
        <v>162.39367400095279</v>
      </c>
      <c r="H2156" s="11">
        <v>162.96561791269218</v>
      </c>
      <c r="I2156" s="11">
        <v>2.3436338019965901</v>
      </c>
    </row>
    <row r="2157" spans="1:9" x14ac:dyDescent="0.25">
      <c r="A2157" s="17"/>
      <c r="B2157" s="5">
        <f>DATE(YEAR(siječanj!B2157),MONTH(siječanj!B2157)+5,DAY(siječanj!B2157))</f>
        <v>43274</v>
      </c>
      <c r="C2157" s="9">
        <v>22.4375</v>
      </c>
      <c r="D2157">
        <v>0.92871892772600539</v>
      </c>
      <c r="E2157" s="6">
        <v>117.9380589207407</v>
      </c>
      <c r="F2157" s="11">
        <v>109.53130761895675</v>
      </c>
      <c r="G2157" s="11">
        <v>163.41008534688476</v>
      </c>
      <c r="H2157" s="11">
        <v>159.78951992537139</v>
      </c>
      <c r="I2157" s="11">
        <v>2.4271262530823061</v>
      </c>
    </row>
    <row r="2158" spans="1:9" x14ac:dyDescent="0.25">
      <c r="A2158" s="17"/>
      <c r="B2158" s="5">
        <f>DATE(YEAR(siječanj!B2158),MONTH(siječanj!B2158)+5,DAY(siječanj!B2158))</f>
        <v>43274</v>
      </c>
      <c r="C2158" s="9">
        <v>22.4479166666667</v>
      </c>
      <c r="D2158">
        <v>0.92871892772600539</v>
      </c>
      <c r="E2158" s="6">
        <v>120.13799696024675</v>
      </c>
      <c r="F2158" s="11">
        <v>111.57443171607046</v>
      </c>
      <c r="G2158" s="11">
        <v>163.4188273570538</v>
      </c>
      <c r="H2158" s="11">
        <v>157.75857169587752</v>
      </c>
      <c r="I2158" s="11">
        <v>2.6627391699645808</v>
      </c>
    </row>
    <row r="2159" spans="1:9" x14ac:dyDescent="0.25">
      <c r="A2159" s="17"/>
      <c r="B2159" s="5">
        <f>DATE(YEAR(siječanj!B2159),MONTH(siječanj!B2159)+5,DAY(siječanj!B2159))</f>
        <v>43274</v>
      </c>
      <c r="C2159" s="9">
        <v>22.4583333333333</v>
      </c>
      <c r="D2159">
        <v>0.92871892772600539</v>
      </c>
      <c r="E2159" s="6">
        <v>121.30811666693425</v>
      </c>
      <c r="F2159" s="11">
        <v>112.66114403537634</v>
      </c>
      <c r="G2159" s="11">
        <v>161.50423874573903</v>
      </c>
      <c r="H2159" s="11">
        <v>162.80555029333996</v>
      </c>
      <c r="I2159" s="11">
        <v>2.5819067969707086</v>
      </c>
    </row>
    <row r="2160" spans="1:9" x14ac:dyDescent="0.25">
      <c r="A2160" s="17"/>
      <c r="B2160" s="5">
        <f>DATE(YEAR(siječanj!B2160),MONTH(siječanj!B2160)+5,DAY(siječanj!B2160))</f>
        <v>43274</v>
      </c>
      <c r="C2160" s="9">
        <v>22.46875</v>
      </c>
      <c r="D2160">
        <v>0.92871892772600539</v>
      </c>
      <c r="E2160" s="6">
        <v>123.26693034818399</v>
      </c>
      <c r="F2160" s="11">
        <v>114.48033137704162</v>
      </c>
      <c r="G2160" s="11">
        <v>157.97418209624198</v>
      </c>
      <c r="H2160" s="11">
        <v>161.31753553431133</v>
      </c>
      <c r="I2160" s="11">
        <v>2.9778804215581101</v>
      </c>
    </row>
    <row r="2161" spans="1:9" x14ac:dyDescent="0.25">
      <c r="A2161" s="17"/>
      <c r="B2161" s="5">
        <f>DATE(YEAR(siječanj!B2161),MONTH(siječanj!B2161)+5,DAY(siječanj!B2161))</f>
        <v>43274</v>
      </c>
      <c r="C2161" s="9">
        <v>22.4791666666667</v>
      </c>
      <c r="D2161">
        <v>0.92871892772600539</v>
      </c>
      <c r="E2161" s="6">
        <v>125.65241572722405</v>
      </c>
      <c r="F2161" s="11">
        <v>116.69577680036979</v>
      </c>
      <c r="G2161" s="11">
        <v>155.35092821572744</v>
      </c>
      <c r="H2161" s="11">
        <v>163.33542709465391</v>
      </c>
      <c r="I2161" s="11">
        <v>3.7971544729651359</v>
      </c>
    </row>
    <row r="2162" spans="1:9" x14ac:dyDescent="0.25">
      <c r="A2162" s="17"/>
      <c r="B2162" s="5">
        <f>DATE(YEAR(siječanj!B2162),MONTH(siječanj!B2162)+5,DAY(siječanj!B2162))</f>
        <v>43274</v>
      </c>
      <c r="C2162" s="9">
        <v>22.4895833333333</v>
      </c>
      <c r="D2162">
        <v>0.92871892772600539</v>
      </c>
      <c r="E2162" s="6">
        <v>126.46235104513065</v>
      </c>
      <c r="F2162" s="11">
        <v>117.44797906034341</v>
      </c>
      <c r="G2162" s="11">
        <v>153.73815188104388</v>
      </c>
      <c r="H2162" s="11">
        <v>157.83778670429115</v>
      </c>
      <c r="I2162" s="11">
        <v>3.9222801462762744</v>
      </c>
    </row>
    <row r="2163" spans="1:9" x14ac:dyDescent="0.25">
      <c r="A2163" s="17"/>
      <c r="B2163" s="5">
        <f>DATE(YEAR(siječanj!B2163),MONTH(siječanj!B2163)+5,DAY(siječanj!B2163))</f>
        <v>43274</v>
      </c>
      <c r="C2163" s="9">
        <v>22.5</v>
      </c>
      <c r="D2163">
        <v>0.92871892772600539</v>
      </c>
      <c r="E2163" s="6">
        <v>125.75827232281208</v>
      </c>
      <c r="F2163" s="11">
        <v>116.79408782431702</v>
      </c>
      <c r="G2163" s="11">
        <v>144.42489393261201</v>
      </c>
      <c r="H2163" s="11">
        <v>150.02306718051327</v>
      </c>
      <c r="I2163" s="11">
        <v>3.7159710896666631</v>
      </c>
    </row>
    <row r="2164" spans="1:9" x14ac:dyDescent="0.25">
      <c r="A2164" s="17"/>
      <c r="B2164" s="5">
        <f>DATE(YEAR(siječanj!B2164),MONTH(siječanj!B2164)+5,DAY(siječanj!B2164))</f>
        <v>43274</v>
      </c>
      <c r="C2164" s="9">
        <v>22.5104166666667</v>
      </c>
      <c r="D2164">
        <v>0.92871892772600539</v>
      </c>
      <c r="E2164" s="6">
        <v>122.19393702116574</v>
      </c>
      <c r="F2164" s="11">
        <v>113.48382216491608</v>
      </c>
      <c r="G2164" s="11">
        <v>139.18834949199612</v>
      </c>
      <c r="H2164" s="11">
        <v>146.14441362759138</v>
      </c>
      <c r="I2164" s="11">
        <v>4.0339864256346125</v>
      </c>
    </row>
    <row r="2165" spans="1:9" x14ac:dyDescent="0.25">
      <c r="A2165" s="17"/>
      <c r="B2165" s="5">
        <f>DATE(YEAR(siječanj!B2165),MONTH(siječanj!B2165)+5,DAY(siječanj!B2165))</f>
        <v>43274</v>
      </c>
      <c r="C2165" s="9">
        <v>22.5208333333333</v>
      </c>
      <c r="D2165">
        <v>0.92871892772600539</v>
      </c>
      <c r="E2165" s="6">
        <v>123.81155616980156</v>
      </c>
      <c r="F2165" s="11">
        <v>114.98613568610619</v>
      </c>
      <c r="G2165" s="11">
        <v>136.36418605884199</v>
      </c>
      <c r="H2165" s="11">
        <v>150.10892090112367</v>
      </c>
      <c r="I2165" s="11">
        <v>5.1118120673339522</v>
      </c>
    </row>
    <row r="2166" spans="1:9" x14ac:dyDescent="0.25">
      <c r="A2166" s="17"/>
      <c r="B2166" s="5">
        <f>DATE(YEAR(siječanj!B2166),MONTH(siječanj!B2166)+5,DAY(siječanj!B2166))</f>
        <v>43274</v>
      </c>
      <c r="C2166" s="9">
        <v>22.53125</v>
      </c>
      <c r="D2166">
        <v>0.92871892772600539</v>
      </c>
      <c r="E2166" s="6">
        <v>125.92862261982073</v>
      </c>
      <c r="F2166" s="11">
        <v>116.9522953694927</v>
      </c>
      <c r="G2166" s="11">
        <v>134.18245190147908</v>
      </c>
      <c r="H2166" s="11">
        <v>147.70342728628702</v>
      </c>
      <c r="I2166" s="11">
        <v>5.0328807501493262</v>
      </c>
    </row>
    <row r="2167" spans="1:9" x14ac:dyDescent="0.25">
      <c r="A2167" s="17"/>
      <c r="B2167" s="5">
        <f>DATE(YEAR(siječanj!B2167),MONTH(siječanj!B2167)+5,DAY(siječanj!B2167))</f>
        <v>43274</v>
      </c>
      <c r="C2167" s="9">
        <v>22.5416666666667</v>
      </c>
      <c r="D2167">
        <v>0.92871892772600539</v>
      </c>
      <c r="E2167" s="6">
        <v>125.71412036170945</v>
      </c>
      <c r="F2167" s="11">
        <v>116.75308306234479</v>
      </c>
      <c r="G2167" s="11">
        <v>132.0707904193774</v>
      </c>
      <c r="H2167" s="11">
        <v>149.90116212196349</v>
      </c>
      <c r="I2167" s="11">
        <v>3.3732220275913596</v>
      </c>
    </row>
    <row r="2168" spans="1:9" x14ac:dyDescent="0.25">
      <c r="A2168" s="17"/>
      <c r="B2168" s="5">
        <f>DATE(YEAR(siječanj!B2168),MONTH(siječanj!B2168)+5,DAY(siječanj!B2168))</f>
        <v>43274</v>
      </c>
      <c r="C2168" s="9">
        <v>22.5520833333333</v>
      </c>
      <c r="D2168">
        <v>0.92871892772600539</v>
      </c>
      <c r="E2168" s="6">
        <v>123.91231071691355</v>
      </c>
      <c r="F2168" s="11">
        <v>115.07970834106357</v>
      </c>
      <c r="G2168" s="11">
        <v>131.56869531510034</v>
      </c>
      <c r="H2168" s="11">
        <v>146.11303427332621</v>
      </c>
      <c r="I2168" s="11">
        <v>3.3346888963752281</v>
      </c>
    </row>
    <row r="2169" spans="1:9" x14ac:dyDescent="0.25">
      <c r="A2169" s="17"/>
      <c r="B2169" s="5">
        <f>DATE(YEAR(siječanj!B2169),MONTH(siječanj!B2169)+5,DAY(siječanj!B2169))</f>
        <v>43274</v>
      </c>
      <c r="C2169" s="9">
        <v>22.5625</v>
      </c>
      <c r="D2169">
        <v>0.92871892772600539</v>
      </c>
      <c r="E2169" s="6">
        <v>124.18442823434174</v>
      </c>
      <c r="F2169" s="11">
        <v>115.33242903006493</v>
      </c>
      <c r="G2169" s="11">
        <v>129.55467437304856</v>
      </c>
      <c r="H2169" s="11">
        <v>143.84501096848987</v>
      </c>
      <c r="I2169" s="11">
        <v>3.9052956476627898</v>
      </c>
    </row>
    <row r="2170" spans="1:9" x14ac:dyDescent="0.25">
      <c r="A2170" s="17"/>
      <c r="B2170" s="5">
        <f>DATE(YEAR(siječanj!B2170),MONTH(siječanj!B2170)+5,DAY(siječanj!B2170))</f>
        <v>43274</v>
      </c>
      <c r="C2170" s="9">
        <v>22.5729166666667</v>
      </c>
      <c r="D2170">
        <v>0.92871892772600539</v>
      </c>
      <c r="E2170" s="6">
        <v>121.75711280234104</v>
      </c>
      <c r="F2170" s="11">
        <v>113.07813524480446</v>
      </c>
      <c r="G2170" s="11">
        <v>129.77352995483568</v>
      </c>
      <c r="H2170" s="11">
        <v>137.67499024728755</v>
      </c>
      <c r="I2170" s="11">
        <v>3.2981258229940336</v>
      </c>
    </row>
    <row r="2171" spans="1:9" x14ac:dyDescent="0.25">
      <c r="A2171" s="17"/>
      <c r="B2171" s="5">
        <f>DATE(YEAR(siječanj!B2171),MONTH(siječanj!B2171)+5,DAY(siječanj!B2171))</f>
        <v>43274</v>
      </c>
      <c r="C2171" s="9">
        <v>22.5833333333333</v>
      </c>
      <c r="D2171">
        <v>0.92871892772600539</v>
      </c>
      <c r="E2171" s="6">
        <v>120.923037971252</v>
      </c>
      <c r="F2171" s="11">
        <v>112.30351416203219</v>
      </c>
      <c r="G2171" s="11">
        <v>125.14142561346765</v>
      </c>
      <c r="H2171" s="11">
        <v>141.75579138248261</v>
      </c>
      <c r="I2171" s="11">
        <v>3.3559285199063043</v>
      </c>
    </row>
    <row r="2172" spans="1:9" x14ac:dyDescent="0.25">
      <c r="A2172" s="17"/>
      <c r="B2172" s="5">
        <f>DATE(YEAR(siječanj!B2172),MONTH(siječanj!B2172)+5,DAY(siječanj!B2172))</f>
        <v>43274</v>
      </c>
      <c r="C2172" s="9">
        <v>22.59375</v>
      </c>
      <c r="D2172">
        <v>0.92871892772600539</v>
      </c>
      <c r="E2172" s="6">
        <v>120.52908226665434</v>
      </c>
      <c r="F2172" s="11">
        <v>111.93764004248671</v>
      </c>
      <c r="G2172" s="11">
        <v>125.85860389716572</v>
      </c>
      <c r="H2172" s="11">
        <v>141.81345666551252</v>
      </c>
      <c r="I2172" s="11">
        <v>2.6371944200480217</v>
      </c>
    </row>
    <row r="2173" spans="1:9" x14ac:dyDescent="0.25">
      <c r="A2173" s="17"/>
      <c r="B2173" s="5">
        <f>DATE(YEAR(siječanj!B2173),MONTH(siječanj!B2173)+5,DAY(siječanj!B2173))</f>
        <v>43274</v>
      </c>
      <c r="C2173" s="9">
        <v>22.6041666666667</v>
      </c>
      <c r="D2173">
        <v>0.92871892772600539</v>
      </c>
      <c r="E2173" s="6">
        <v>119.06492825304109</v>
      </c>
      <c r="F2173" s="11">
        <v>110.57785249693808</v>
      </c>
      <c r="G2173" s="11">
        <v>125.22150178382122</v>
      </c>
      <c r="H2173" s="11">
        <v>141.13236252319822</v>
      </c>
      <c r="I2173" s="11">
        <v>2.0843111890693851</v>
      </c>
    </row>
    <row r="2174" spans="1:9" x14ac:dyDescent="0.25">
      <c r="A2174" s="17"/>
      <c r="B2174" s="5">
        <f>DATE(YEAR(siječanj!B2174),MONTH(siječanj!B2174)+5,DAY(siječanj!B2174))</f>
        <v>43274</v>
      </c>
      <c r="C2174" s="9">
        <v>22.6145833333333</v>
      </c>
      <c r="D2174">
        <v>0.92871892772600539</v>
      </c>
      <c r="E2174" s="6">
        <v>120.36086046809625</v>
      </c>
      <c r="F2174" s="11">
        <v>111.78140927410971</v>
      </c>
      <c r="G2174" s="11">
        <v>124.98030506299452</v>
      </c>
      <c r="H2174" s="11">
        <v>141.49819811079792</v>
      </c>
      <c r="I2174" s="11">
        <v>2.4569801295017797</v>
      </c>
    </row>
    <row r="2175" spans="1:9" x14ac:dyDescent="0.25">
      <c r="A2175" s="17"/>
      <c r="B2175" s="5">
        <f>DATE(YEAR(siječanj!B2175),MONTH(siječanj!B2175)+5,DAY(siječanj!B2175))</f>
        <v>43274</v>
      </c>
      <c r="C2175" s="9">
        <v>22.625</v>
      </c>
      <c r="D2175">
        <v>0.92871892772600539</v>
      </c>
      <c r="E2175" s="6">
        <v>118.9691249940303</v>
      </c>
      <c r="F2175" s="11">
        <v>110.48887819695692</v>
      </c>
      <c r="G2175" s="11">
        <v>125.05416621049353</v>
      </c>
      <c r="H2175" s="11">
        <v>137.39760125096282</v>
      </c>
      <c r="I2175" s="11">
        <v>2.4415746772443185</v>
      </c>
    </row>
    <row r="2176" spans="1:9" x14ac:dyDescent="0.25">
      <c r="A2176" s="17"/>
      <c r="B2176" s="5">
        <f>DATE(YEAR(siječanj!B2176),MONTH(siječanj!B2176)+5,DAY(siječanj!B2176))</f>
        <v>43274</v>
      </c>
      <c r="C2176" s="9">
        <v>22.6354166666667</v>
      </c>
      <c r="D2176">
        <v>0.92871892772600539</v>
      </c>
      <c r="E2176" s="6">
        <v>119.3682353148663</v>
      </c>
      <c r="F2176" s="11">
        <v>110.85953950616812</v>
      </c>
      <c r="G2176" s="11">
        <v>122.98796639524524</v>
      </c>
      <c r="H2176" s="11">
        <v>137.12208265360042</v>
      </c>
      <c r="I2176" s="11">
        <v>2.2845170665081236</v>
      </c>
    </row>
    <row r="2177" spans="1:9" x14ac:dyDescent="0.25">
      <c r="A2177" s="17"/>
      <c r="B2177" s="5">
        <f>DATE(YEAR(siječanj!B2177),MONTH(siječanj!B2177)+5,DAY(siječanj!B2177))</f>
        <v>43274</v>
      </c>
      <c r="C2177" s="9">
        <v>22.6458333333333</v>
      </c>
      <c r="D2177">
        <v>0.92871892772600539</v>
      </c>
      <c r="E2177" s="6">
        <v>118.78619017309778</v>
      </c>
      <c r="F2177" s="11">
        <v>110.31898316621673</v>
      </c>
      <c r="G2177" s="11">
        <v>122.75850068071155</v>
      </c>
      <c r="H2177" s="11">
        <v>132.5356356152366</v>
      </c>
      <c r="I2177" s="11">
        <v>2.2543521809583629</v>
      </c>
    </row>
    <row r="2178" spans="1:9" x14ac:dyDescent="0.25">
      <c r="A2178" s="17"/>
      <c r="B2178" s="5">
        <f>DATE(YEAR(siječanj!B2178),MONTH(siječanj!B2178)+5,DAY(siječanj!B2178))</f>
        <v>43274</v>
      </c>
      <c r="C2178" s="9">
        <v>22.65625</v>
      </c>
      <c r="D2178">
        <v>0.92871892772600539</v>
      </c>
      <c r="E2178" s="6">
        <v>118.82595917303874</v>
      </c>
      <c r="F2178" s="11">
        <v>110.35591738919864</v>
      </c>
      <c r="G2178" s="11">
        <v>122.00435365731882</v>
      </c>
      <c r="H2178" s="11">
        <v>133.21442186183555</v>
      </c>
      <c r="I2178" s="11">
        <v>2.3852260230183413</v>
      </c>
    </row>
    <row r="2179" spans="1:9" x14ac:dyDescent="0.25">
      <c r="A2179" s="17"/>
      <c r="B2179" s="5">
        <f>DATE(YEAR(siječanj!B2179),MONTH(siječanj!B2179)+5,DAY(siječanj!B2179))</f>
        <v>43274</v>
      </c>
      <c r="C2179" s="9">
        <v>22.6666666666667</v>
      </c>
      <c r="D2179">
        <v>0.92871892772600539</v>
      </c>
      <c r="E2179" s="6">
        <v>116.1336803985045</v>
      </c>
      <c r="F2179" s="11">
        <v>107.8555471325737</v>
      </c>
      <c r="G2179" s="11">
        <v>125.05447957299042</v>
      </c>
      <c r="H2179" s="11">
        <v>131.12682783715823</v>
      </c>
      <c r="I2179" s="11">
        <v>2.6371194178461841</v>
      </c>
    </row>
    <row r="2180" spans="1:9" x14ac:dyDescent="0.25">
      <c r="A2180" s="17"/>
      <c r="B2180" s="5">
        <f>DATE(YEAR(siječanj!B2180),MONTH(siječanj!B2180)+5,DAY(siječanj!B2180))</f>
        <v>43274</v>
      </c>
      <c r="C2180" s="9">
        <v>22.6770833333333</v>
      </c>
      <c r="D2180">
        <v>0.92871892772600539</v>
      </c>
      <c r="E2180" s="6">
        <v>116.64377614320803</v>
      </c>
      <c r="F2180" s="11">
        <v>108.32928270563237</v>
      </c>
      <c r="G2180" s="11">
        <v>124.32184609024807</v>
      </c>
      <c r="H2180" s="11">
        <v>135.12540366518053</v>
      </c>
      <c r="I2180" s="11">
        <v>2.0620415352997381</v>
      </c>
    </row>
    <row r="2181" spans="1:9" x14ac:dyDescent="0.25">
      <c r="A2181" s="17"/>
      <c r="B2181" s="5">
        <f>DATE(YEAR(siječanj!B2181),MONTH(siječanj!B2181)+5,DAY(siječanj!B2181))</f>
        <v>43274</v>
      </c>
      <c r="C2181" s="9">
        <v>22.6875</v>
      </c>
      <c r="D2181">
        <v>0.92871892772600539</v>
      </c>
      <c r="E2181" s="6">
        <v>116.29136979955727</v>
      </c>
      <c r="F2181" s="11">
        <v>108.0019962640332</v>
      </c>
      <c r="G2181" s="11">
        <v>119.8977742721215</v>
      </c>
      <c r="H2181" s="11">
        <v>131.01152135348846</v>
      </c>
      <c r="I2181" s="11">
        <v>2.2517081033362447</v>
      </c>
    </row>
    <row r="2182" spans="1:9" x14ac:dyDescent="0.25">
      <c r="A2182" s="17"/>
      <c r="B2182" s="5">
        <f>DATE(YEAR(siječanj!B2182),MONTH(siječanj!B2182)+5,DAY(siječanj!B2182))</f>
        <v>43274</v>
      </c>
      <c r="C2182" s="9">
        <v>22.6979166666667</v>
      </c>
      <c r="D2182">
        <v>0.92871892772600539</v>
      </c>
      <c r="E2182" s="6">
        <v>118.55204939246977</v>
      </c>
      <c r="F2182" s="11">
        <v>110.10153219149495</v>
      </c>
      <c r="G2182" s="11">
        <v>121.2360410420805</v>
      </c>
      <c r="H2182" s="11">
        <v>129.87367658731702</v>
      </c>
      <c r="I2182" s="11">
        <v>2.887449766787729</v>
      </c>
    </row>
    <row r="2183" spans="1:9" x14ac:dyDescent="0.25">
      <c r="A2183" s="17"/>
      <c r="B2183" s="5">
        <f>DATE(YEAR(siječanj!B2183),MONTH(siječanj!B2183)+5,DAY(siječanj!B2183))</f>
        <v>43274</v>
      </c>
      <c r="C2183" s="9">
        <v>22.7083333333333</v>
      </c>
      <c r="D2183">
        <v>0.92871892772600539</v>
      </c>
      <c r="E2183" s="6">
        <v>117.93276842179604</v>
      </c>
      <c r="F2183" s="11">
        <v>109.52639423244973</v>
      </c>
      <c r="G2183" s="11">
        <v>119.80345617803204</v>
      </c>
      <c r="H2183" s="11">
        <v>131.70804026664453</v>
      </c>
      <c r="I2183" s="11">
        <v>2.8509266945808478</v>
      </c>
    </row>
    <row r="2184" spans="1:9" x14ac:dyDescent="0.25">
      <c r="A2184" s="17"/>
      <c r="B2184" s="5">
        <f>DATE(YEAR(siječanj!B2184),MONTH(siječanj!B2184)+5,DAY(siječanj!B2184))</f>
        <v>43274</v>
      </c>
      <c r="C2184" s="9">
        <v>22.71875</v>
      </c>
      <c r="D2184">
        <v>0.92871892772600539</v>
      </c>
      <c r="E2184" s="6">
        <v>117.88192250167998</v>
      </c>
      <c r="F2184" s="11">
        <v>109.47917266404031</v>
      </c>
      <c r="G2184" s="11">
        <v>120.93967243446541</v>
      </c>
      <c r="H2184" s="11">
        <v>134.62792971970987</v>
      </c>
      <c r="I2184" s="11">
        <v>2.3578822202870358</v>
      </c>
    </row>
    <row r="2185" spans="1:9" x14ac:dyDescent="0.25">
      <c r="A2185" s="17"/>
      <c r="B2185" s="5">
        <f>DATE(YEAR(siječanj!B2185),MONTH(siječanj!B2185)+5,DAY(siječanj!B2185))</f>
        <v>43274</v>
      </c>
      <c r="C2185" s="9">
        <v>22.7291666666667</v>
      </c>
      <c r="D2185">
        <v>0.92871892772600539</v>
      </c>
      <c r="E2185" s="6">
        <v>118.43679606141083</v>
      </c>
      <c r="F2185" s="11">
        <v>109.99449424145705</v>
      </c>
      <c r="G2185" s="11">
        <v>122.69539027733585</v>
      </c>
      <c r="H2185" s="11">
        <v>132.92564189500627</v>
      </c>
      <c r="I2185" s="11">
        <v>2.5702474546877001</v>
      </c>
    </row>
    <row r="2186" spans="1:9" x14ac:dyDescent="0.25">
      <c r="A2186" s="17"/>
      <c r="B2186" s="5">
        <f>DATE(YEAR(siječanj!B2186),MONTH(siječanj!B2186)+5,DAY(siječanj!B2186))</f>
        <v>43274</v>
      </c>
      <c r="C2186" s="9">
        <v>22.7395833333333</v>
      </c>
      <c r="D2186">
        <v>0.92871892772600539</v>
      </c>
      <c r="E2186" s="6">
        <v>120.06660200429731</v>
      </c>
      <c r="F2186" s="11">
        <v>111.50812586913605</v>
      </c>
      <c r="G2186" s="11">
        <v>126.09663485328046</v>
      </c>
      <c r="H2186" s="11">
        <v>134.45229684890708</v>
      </c>
      <c r="I2186" s="11">
        <v>2.5009744210410525</v>
      </c>
    </row>
    <row r="2187" spans="1:9" x14ac:dyDescent="0.25">
      <c r="A2187" s="17"/>
      <c r="B2187" s="5">
        <f>DATE(YEAR(siječanj!B2187),MONTH(siječanj!B2187)+5,DAY(siječanj!B2187))</f>
        <v>43274</v>
      </c>
      <c r="C2187" s="9">
        <v>22.75</v>
      </c>
      <c r="D2187">
        <v>0.92871892772600539</v>
      </c>
      <c r="E2187" s="6">
        <v>120.1310609911579</v>
      </c>
      <c r="F2187" s="11">
        <v>111.56799015029551</v>
      </c>
      <c r="G2187" s="11">
        <v>123.95786349773179</v>
      </c>
      <c r="H2187" s="11">
        <v>134.10504483898046</v>
      </c>
      <c r="I2187" s="11">
        <v>2.5650993035535614</v>
      </c>
    </row>
    <row r="2188" spans="1:9" x14ac:dyDescent="0.25">
      <c r="A2188" s="17"/>
      <c r="B2188" s="5">
        <f>DATE(YEAR(siječanj!B2188),MONTH(siječanj!B2188)+5,DAY(siječanj!B2188))</f>
        <v>43274</v>
      </c>
      <c r="C2188" s="9">
        <v>22.7604166666667</v>
      </c>
      <c r="D2188">
        <v>0.92871892772600539</v>
      </c>
      <c r="E2188" s="6">
        <v>123.19399505761491</v>
      </c>
      <c r="F2188" s="11">
        <v>114.41259499219093</v>
      </c>
      <c r="G2188" s="11">
        <v>125.30801393776434</v>
      </c>
      <c r="H2188" s="11">
        <v>133.76861384965994</v>
      </c>
      <c r="I2188" s="11">
        <v>3.7868811713720882</v>
      </c>
    </row>
    <row r="2189" spans="1:9" x14ac:dyDescent="0.25">
      <c r="A2189" s="17"/>
      <c r="B2189" s="5">
        <f>DATE(YEAR(siječanj!B2189),MONTH(siječanj!B2189)+5,DAY(siječanj!B2189))</f>
        <v>43274</v>
      </c>
      <c r="C2189" s="9">
        <v>22.7708333333333</v>
      </c>
      <c r="D2189">
        <v>0.92871892772600539</v>
      </c>
      <c r="E2189" s="6">
        <v>127.82203307817777</v>
      </c>
      <c r="F2189" s="11">
        <v>118.71074150012325</v>
      </c>
      <c r="G2189" s="11">
        <v>129.57962686622864</v>
      </c>
      <c r="H2189" s="11">
        <v>137.48850023229355</v>
      </c>
      <c r="I2189" s="11">
        <v>6.7512611965994145</v>
      </c>
    </row>
    <row r="2190" spans="1:9" x14ac:dyDescent="0.25">
      <c r="A2190" s="17"/>
      <c r="B2190" s="5">
        <f>DATE(YEAR(siječanj!B2190),MONTH(siječanj!B2190)+5,DAY(siječanj!B2190))</f>
        <v>43274</v>
      </c>
      <c r="C2190" s="9">
        <v>22.78125</v>
      </c>
      <c r="D2190">
        <v>0.92871892772600539</v>
      </c>
      <c r="E2190" s="6">
        <v>128.50467208823764</v>
      </c>
      <c r="F2190" s="11">
        <v>119.34472126957</v>
      </c>
      <c r="G2190" s="11">
        <v>130.50219016181646</v>
      </c>
      <c r="H2190" s="11">
        <v>140.21992090064717</v>
      </c>
      <c r="I2190" s="11">
        <v>16.210630895069706</v>
      </c>
    </row>
    <row r="2191" spans="1:9" x14ac:dyDescent="0.25">
      <c r="A2191" s="17"/>
      <c r="B2191" s="5">
        <f>DATE(YEAR(siječanj!B2191),MONTH(siječanj!B2191)+5,DAY(siječanj!B2191))</f>
        <v>43274</v>
      </c>
      <c r="C2191" s="9">
        <v>22.7916666666667</v>
      </c>
      <c r="D2191">
        <v>0.92871892772600539</v>
      </c>
      <c r="E2191" s="6">
        <v>132.21651550640979</v>
      </c>
      <c r="F2191" s="11">
        <v>122.79198050878166</v>
      </c>
      <c r="G2191" s="11">
        <v>131.90051807700854</v>
      </c>
      <c r="H2191" s="11">
        <v>142.35939240727353</v>
      </c>
      <c r="I2191" s="11">
        <v>28.469620781917079</v>
      </c>
    </row>
    <row r="2192" spans="1:9" x14ac:dyDescent="0.25">
      <c r="A2192" s="17"/>
      <c r="B2192" s="5">
        <f>DATE(YEAR(siječanj!B2192),MONTH(siječanj!B2192)+5,DAY(siječanj!B2192))</f>
        <v>43274</v>
      </c>
      <c r="C2192" s="9">
        <v>22.8020833333333</v>
      </c>
      <c r="D2192">
        <v>0.92871892772600539</v>
      </c>
      <c r="E2192" s="6">
        <v>136.51696214265752</v>
      </c>
      <c r="F2192" s="11">
        <v>126.78588669754056</v>
      </c>
      <c r="G2192" s="11">
        <v>132.83822320914376</v>
      </c>
      <c r="H2192" s="11">
        <v>150.26057172514533</v>
      </c>
      <c r="I2192" s="11">
        <v>43.904735910190581</v>
      </c>
    </row>
    <row r="2193" spans="1:9" x14ac:dyDescent="0.25">
      <c r="A2193" s="17"/>
      <c r="B2193" s="5">
        <f>DATE(YEAR(siječanj!B2193),MONTH(siječanj!B2193)+5,DAY(siječanj!B2193))</f>
        <v>43274</v>
      </c>
      <c r="C2193" s="9">
        <v>22.8125</v>
      </c>
      <c r="D2193">
        <v>0.92871892772600539</v>
      </c>
      <c r="E2193" s="6">
        <v>139.92809713178193</v>
      </c>
      <c r="F2193" s="11">
        <v>129.95387232696885</v>
      </c>
      <c r="G2193" s="11">
        <v>137.3345371352022</v>
      </c>
      <c r="H2193" s="11">
        <v>155.50730572080039</v>
      </c>
      <c r="I2193" s="11">
        <v>62.282173416145625</v>
      </c>
    </row>
    <row r="2194" spans="1:9" x14ac:dyDescent="0.25">
      <c r="A2194" s="17"/>
      <c r="B2194" s="5">
        <f>DATE(YEAR(siječanj!B2194),MONTH(siječanj!B2194)+5,DAY(siječanj!B2194))</f>
        <v>43274</v>
      </c>
      <c r="C2194" s="9">
        <v>22.8229166666667</v>
      </c>
      <c r="D2194">
        <v>0.92871892772600539</v>
      </c>
      <c r="E2194" s="6">
        <v>142.64264281694753</v>
      </c>
      <c r="F2194" s="11">
        <v>132.47492228495909</v>
      </c>
      <c r="G2194" s="11">
        <v>137.90484482709886</v>
      </c>
      <c r="H2194" s="11">
        <v>153.24269810162275</v>
      </c>
      <c r="I2194" s="11">
        <v>87.251267433189483</v>
      </c>
    </row>
    <row r="2195" spans="1:9" x14ac:dyDescent="0.25">
      <c r="A2195" s="17"/>
      <c r="B2195" s="5">
        <f>DATE(YEAR(siječanj!B2195),MONTH(siječanj!B2195)+5,DAY(siječanj!B2195))</f>
        <v>43274</v>
      </c>
      <c r="C2195" s="9">
        <v>22.8333333333333</v>
      </c>
      <c r="D2195">
        <v>0.92871892772600539</v>
      </c>
      <c r="E2195" s="6">
        <v>147.21551146690692</v>
      </c>
      <c r="F2195" s="11">
        <v>136.72183195418125</v>
      </c>
      <c r="G2195" s="11">
        <v>134.28394921072115</v>
      </c>
      <c r="H2195" s="11">
        <v>150.76897104824582</v>
      </c>
      <c r="I2195" s="11">
        <v>132.87667685714766</v>
      </c>
    </row>
    <row r="2196" spans="1:9" x14ac:dyDescent="0.25">
      <c r="A2196" s="17"/>
      <c r="B2196" s="5">
        <f>DATE(YEAR(siječanj!B2196),MONTH(siječanj!B2196)+5,DAY(siječanj!B2196))</f>
        <v>43274</v>
      </c>
      <c r="C2196" s="9">
        <v>22.84375</v>
      </c>
      <c r="D2196">
        <v>0.92871892772600539</v>
      </c>
      <c r="E2196" s="6">
        <v>150.93540866300009</v>
      </c>
      <c r="F2196" s="11">
        <v>140.17657088938788</v>
      </c>
      <c r="G2196" s="11">
        <v>117.6343690096453</v>
      </c>
      <c r="H2196" s="11">
        <v>137.75668975561038</v>
      </c>
      <c r="I2196" s="11">
        <v>202.18872564916194</v>
      </c>
    </row>
    <row r="2197" spans="1:9" x14ac:dyDescent="0.25">
      <c r="A2197" s="17"/>
      <c r="B2197" s="5">
        <f>DATE(YEAR(siječanj!B2197),MONTH(siječanj!B2197)+5,DAY(siječanj!B2197))</f>
        <v>43274</v>
      </c>
      <c r="C2197" s="9">
        <v>22.8541666666667</v>
      </c>
      <c r="D2197">
        <v>0.92871892772600539</v>
      </c>
      <c r="E2197" s="6">
        <v>155.28371477535893</v>
      </c>
      <c r="F2197" s="11">
        <v>144.21492507948221</v>
      </c>
      <c r="G2197" s="11">
        <v>110.66623162094996</v>
      </c>
      <c r="H2197" s="11">
        <v>130.49728606452695</v>
      </c>
      <c r="I2197" s="11">
        <v>231.0413346744549</v>
      </c>
    </row>
    <row r="2198" spans="1:9" x14ac:dyDescent="0.25">
      <c r="A2198" s="17"/>
      <c r="B2198" s="5">
        <f>DATE(YEAR(siječanj!B2198),MONTH(siječanj!B2198)+5,DAY(siječanj!B2198))</f>
        <v>43274</v>
      </c>
      <c r="C2198" s="9">
        <v>22.8645833333333</v>
      </c>
      <c r="D2198">
        <v>0.92871892772600539</v>
      </c>
      <c r="E2198" s="6">
        <v>152.04175871480419</v>
      </c>
      <c r="F2198" s="11">
        <v>141.20405912318898</v>
      </c>
      <c r="G2198" s="11">
        <v>107.05253932453232</v>
      </c>
      <c r="H2198" s="11">
        <v>126.20266140160496</v>
      </c>
      <c r="I2198" s="11">
        <v>232.09192151650552</v>
      </c>
    </row>
    <row r="2199" spans="1:9" x14ac:dyDescent="0.25">
      <c r="A2199" s="17"/>
      <c r="B2199" s="5">
        <f>DATE(YEAR(siječanj!B2199),MONTH(siječanj!B2199)+5,DAY(siječanj!B2199))</f>
        <v>43274</v>
      </c>
      <c r="C2199" s="9">
        <v>22.875</v>
      </c>
      <c r="D2199">
        <v>0.92871892772600539</v>
      </c>
      <c r="E2199" s="6">
        <v>154.31721480814366</v>
      </c>
      <c r="F2199" s="11">
        <v>143.31731826628283</v>
      </c>
      <c r="G2199" s="11">
        <v>104.92560744691018</v>
      </c>
      <c r="H2199" s="11">
        <v>121.68447188417151</v>
      </c>
      <c r="I2199" s="11">
        <v>234.5390093555996</v>
      </c>
    </row>
    <row r="2200" spans="1:9" x14ac:dyDescent="0.25">
      <c r="A2200" s="17"/>
      <c r="B2200" s="5">
        <f>DATE(YEAR(siječanj!B2200),MONTH(siječanj!B2200)+5,DAY(siječanj!B2200))</f>
        <v>43274</v>
      </c>
      <c r="C2200" s="9">
        <v>22.8854166666667</v>
      </c>
      <c r="D2200">
        <v>0.92871892772600539</v>
      </c>
      <c r="E2200" s="6">
        <v>157.45003325126768</v>
      </c>
      <c r="F2200" s="11">
        <v>146.22682605154122</v>
      </c>
      <c r="G2200" s="11">
        <v>103.43910816352874</v>
      </c>
      <c r="H2200" s="11">
        <v>109.72956003754675</v>
      </c>
      <c r="I2200" s="11">
        <v>241.76218540619109</v>
      </c>
    </row>
    <row r="2201" spans="1:9" x14ac:dyDescent="0.25">
      <c r="A2201" s="17"/>
      <c r="B2201" s="5">
        <f>DATE(YEAR(siječanj!B2201),MONTH(siječanj!B2201)+5,DAY(siječanj!B2201))</f>
        <v>43274</v>
      </c>
      <c r="C2201" s="9">
        <v>22.8958333333333</v>
      </c>
      <c r="D2201">
        <v>0.92871892772600539</v>
      </c>
      <c r="E2201" s="6">
        <v>158.58010326600044</v>
      </c>
      <c r="F2201" s="11">
        <v>147.27634346387913</v>
      </c>
      <c r="G2201" s="11">
        <v>101.78885688819405</v>
      </c>
      <c r="H2201" s="11">
        <v>103.6272870933516</v>
      </c>
      <c r="I2201" s="11">
        <v>247.74694910074328</v>
      </c>
    </row>
    <row r="2202" spans="1:9" x14ac:dyDescent="0.25">
      <c r="A2202" s="17"/>
      <c r="B2202" s="5">
        <f>DATE(YEAR(siječanj!B2202),MONTH(siječanj!B2202)+5,DAY(siječanj!B2202))</f>
        <v>43274</v>
      </c>
      <c r="C2202" s="9">
        <v>22.90625</v>
      </c>
      <c r="D2202">
        <v>0.92871892772600539</v>
      </c>
      <c r="E2202" s="6">
        <v>155.51867184406936</v>
      </c>
      <c r="F2202" s="11">
        <v>144.43313415639659</v>
      </c>
      <c r="G2202" s="11">
        <v>102.76647556400088</v>
      </c>
      <c r="H2202" s="11">
        <v>96.902087006331882</v>
      </c>
      <c r="I2202" s="11">
        <v>247.04736856317564</v>
      </c>
    </row>
    <row r="2203" spans="1:9" x14ac:dyDescent="0.25">
      <c r="A2203" s="17"/>
      <c r="B2203" s="5">
        <f>DATE(YEAR(siječanj!B2203),MONTH(siječanj!B2203)+5,DAY(siječanj!B2203))</f>
        <v>43274</v>
      </c>
      <c r="C2203" s="9">
        <v>22.9166666666667</v>
      </c>
      <c r="D2203">
        <v>0.92871892772600539</v>
      </c>
      <c r="E2203" s="6">
        <v>153.47504950088447</v>
      </c>
      <c r="F2203" s="11">
        <v>142.53518340515703</v>
      </c>
      <c r="G2203" s="11">
        <v>101.15224490593441</v>
      </c>
      <c r="H2203" s="11">
        <v>94.190225252449281</v>
      </c>
      <c r="I2203" s="11">
        <v>242.9225514710275</v>
      </c>
    </row>
    <row r="2204" spans="1:9" x14ac:dyDescent="0.25">
      <c r="A2204" s="17"/>
      <c r="B2204" s="5">
        <f>DATE(YEAR(siječanj!B2204),MONTH(siječanj!B2204)+5,DAY(siječanj!B2204))</f>
        <v>43274</v>
      </c>
      <c r="C2204" s="9">
        <v>22.9270833333333</v>
      </c>
      <c r="D2204">
        <v>0.92871892772600539</v>
      </c>
      <c r="E2204" s="6">
        <v>146.52926610998489</v>
      </c>
      <c r="F2204" s="11">
        <v>136.08450290214367</v>
      </c>
      <c r="G2204" s="11">
        <v>99.457459998833244</v>
      </c>
      <c r="H2204" s="11">
        <v>89.911185909636231</v>
      </c>
      <c r="I2204" s="11">
        <v>242.75306849552021</v>
      </c>
    </row>
    <row r="2205" spans="1:9" x14ac:dyDescent="0.25">
      <c r="A2205" s="17"/>
      <c r="B2205" s="5">
        <f>DATE(YEAR(siječanj!B2205),MONTH(siječanj!B2205)+5,DAY(siječanj!B2205))</f>
        <v>43274</v>
      </c>
      <c r="C2205" s="9">
        <v>22.9375</v>
      </c>
      <c r="D2205">
        <v>0.92871892772600539</v>
      </c>
      <c r="E2205" s="6">
        <v>136.25625083780221</v>
      </c>
      <c r="F2205" s="11">
        <v>126.5437591740493</v>
      </c>
      <c r="G2205" s="11">
        <v>95.002473765150242</v>
      </c>
      <c r="H2205" s="11">
        <v>87.850114623892679</v>
      </c>
      <c r="I2205" s="11">
        <v>242.10102535350663</v>
      </c>
    </row>
    <row r="2206" spans="1:9" x14ac:dyDescent="0.25">
      <c r="A2206" s="17"/>
      <c r="B2206" s="5">
        <f>DATE(YEAR(siječanj!B2206),MONTH(siječanj!B2206)+5,DAY(siječanj!B2206))</f>
        <v>43274</v>
      </c>
      <c r="C2206" s="9">
        <v>22.9479166666667</v>
      </c>
      <c r="D2206">
        <v>0.92871892772600539</v>
      </c>
      <c r="E2206" s="6">
        <v>125.00260875617165</v>
      </c>
      <c r="F2206" s="11">
        <v>116.09228876698511</v>
      </c>
      <c r="G2206" s="11">
        <v>91.355070895511801</v>
      </c>
      <c r="H2206" s="11">
        <v>85.192534577234724</v>
      </c>
      <c r="I2206" s="11">
        <v>239.46819806166425</v>
      </c>
    </row>
    <row r="2207" spans="1:9" x14ac:dyDescent="0.25">
      <c r="A2207" s="17"/>
      <c r="B2207" s="5">
        <f>DATE(YEAR(siječanj!B2207),MONTH(siječanj!B2207)+5,DAY(siječanj!B2207))</f>
        <v>43274</v>
      </c>
      <c r="C2207" s="9">
        <v>22.9583333333333</v>
      </c>
      <c r="D2207">
        <v>0.92871892772600539</v>
      </c>
      <c r="E2207" s="6">
        <v>114.14191664874322</v>
      </c>
      <c r="F2207" s="11">
        <v>106.00575843861189</v>
      </c>
      <c r="G2207" s="11">
        <v>87.874597834942293</v>
      </c>
      <c r="H2207" s="11">
        <v>86.996554445070231</v>
      </c>
      <c r="I2207" s="11">
        <v>240.31474191363012</v>
      </c>
    </row>
    <row r="2208" spans="1:9" x14ac:dyDescent="0.25">
      <c r="A2208" s="17"/>
      <c r="B2208" s="5">
        <f>DATE(YEAR(siječanj!B2208),MONTH(siječanj!B2208)+5,DAY(siječanj!B2208))</f>
        <v>43274</v>
      </c>
      <c r="C2208" s="9">
        <v>22.96875</v>
      </c>
      <c r="D2208">
        <v>0.92871892772600539</v>
      </c>
      <c r="E2208" s="6">
        <v>105.8062654271059</v>
      </c>
      <c r="F2208" s="11">
        <v>98.264281374154905</v>
      </c>
      <c r="G2208" s="11">
        <v>83.290823632514304</v>
      </c>
      <c r="H2208" s="11">
        <v>84.071892665038774</v>
      </c>
      <c r="I2208" s="11">
        <v>240.80083418382827</v>
      </c>
    </row>
    <row r="2209" spans="1:9" x14ac:dyDescent="0.25">
      <c r="A2209" s="17"/>
      <c r="B2209" s="5">
        <f>DATE(YEAR(siječanj!B2209),MONTH(siječanj!B2209)+5,DAY(siječanj!B2209))</f>
        <v>43274</v>
      </c>
      <c r="C2209" s="9">
        <v>22.9791666666667</v>
      </c>
      <c r="D2209">
        <v>0.92871892772600539</v>
      </c>
      <c r="E2209" s="6">
        <v>99.036297396804216</v>
      </c>
      <c r="F2209" s="11">
        <v>91.976883924313796</v>
      </c>
      <c r="G2209" s="11">
        <v>82.379207936977352</v>
      </c>
      <c r="H2209" s="11">
        <v>82.611520476082333</v>
      </c>
      <c r="I2209" s="11">
        <v>241.64498896565823</v>
      </c>
    </row>
    <row r="2210" spans="1:9" ht="15.75" thickBot="1" x14ac:dyDescent="0.3">
      <c r="A2210" s="17"/>
      <c r="B2210" s="5">
        <f>DATE(YEAR(siječanj!B2210),MONTH(siječanj!B2210)+5,DAY(siječanj!B2210))</f>
        <v>43274</v>
      </c>
      <c r="C2210" s="9">
        <v>22.9895833333333</v>
      </c>
      <c r="D2210">
        <v>0.92871892772600539</v>
      </c>
      <c r="E2210" s="6">
        <v>93.034019048573029</v>
      </c>
      <c r="F2210" s="11">
        <v>86.402454412831503</v>
      </c>
      <c r="G2210" s="11">
        <v>79.937668147435247</v>
      </c>
      <c r="H2210" s="11">
        <v>78.805611796107797</v>
      </c>
      <c r="I2210" s="11">
        <v>242.5316979967522</v>
      </c>
    </row>
    <row r="2211" spans="1:9" x14ac:dyDescent="0.25">
      <c r="A2211" s="14">
        <v>175</v>
      </c>
      <c r="B2211" s="5">
        <f>DATE(YEAR(siječanj!B2211),MONTH(siječanj!B2211)+5,DAY(siječanj!B2211))</f>
        <v>43275</v>
      </c>
      <c r="C2211" s="9">
        <v>23</v>
      </c>
      <c r="D2211">
        <v>0.92978111880066738</v>
      </c>
      <c r="E2211" s="6">
        <v>87.309959053729628</v>
      </c>
      <c r="F2211" s="11">
        <v>81.179151411417195</v>
      </c>
      <c r="G2211" s="11">
        <v>76.822230255974063</v>
      </c>
      <c r="H2211" s="11">
        <v>75.941802202059264</v>
      </c>
      <c r="I2211" s="11">
        <v>241.70907284696708</v>
      </c>
    </row>
    <row r="2212" spans="1:9" x14ac:dyDescent="0.25">
      <c r="A2212" s="15"/>
      <c r="B2212" s="5">
        <f>DATE(YEAR(siječanj!B2212),MONTH(siječanj!B2212)+5,DAY(siječanj!B2212))</f>
        <v>43275</v>
      </c>
      <c r="C2212" s="9">
        <v>23.0104166666667</v>
      </c>
      <c r="D2212">
        <v>0.92978111880066738</v>
      </c>
      <c r="E2212" s="6">
        <v>81.517051159796523</v>
      </c>
      <c r="F2212" s="11">
        <v>75.793015028686852</v>
      </c>
      <c r="G2212" s="11">
        <v>74.316101634865902</v>
      </c>
      <c r="H2212" s="11">
        <v>73.947394985769577</v>
      </c>
      <c r="I2212" s="11">
        <v>241.20746312122338</v>
      </c>
    </row>
    <row r="2213" spans="1:9" x14ac:dyDescent="0.25">
      <c r="A2213" s="15"/>
      <c r="B2213" s="5">
        <f>DATE(YEAR(siječanj!B2213),MONTH(siječanj!B2213)+5,DAY(siječanj!B2213))</f>
        <v>43275</v>
      </c>
      <c r="C2213" s="9">
        <v>23.0208333333333</v>
      </c>
      <c r="D2213">
        <v>0.92978111880066738</v>
      </c>
      <c r="E2213" s="6">
        <v>76.23422413289839</v>
      </c>
      <c r="F2213" s="11">
        <v>70.881142205187103</v>
      </c>
      <c r="G2213" s="11">
        <v>73.106277331411732</v>
      </c>
      <c r="H2213" s="11">
        <v>75.836915365827778</v>
      </c>
      <c r="I2213" s="11">
        <v>241.4168582684313</v>
      </c>
    </row>
    <row r="2214" spans="1:9" x14ac:dyDescent="0.25">
      <c r="A2214" s="15"/>
      <c r="B2214" s="5">
        <f>DATE(YEAR(siječanj!B2214),MONTH(siječanj!B2214)+5,DAY(siječanj!B2214))</f>
        <v>43275</v>
      </c>
      <c r="C2214" s="9">
        <v>23.03125</v>
      </c>
      <c r="D2214">
        <v>0.92978111880066738</v>
      </c>
      <c r="E2214" s="6">
        <v>72.427395727486996</v>
      </c>
      <c r="F2214" s="11">
        <v>67.341625031321541</v>
      </c>
      <c r="G2214" s="11">
        <v>72.60463218354046</v>
      </c>
      <c r="H2214" s="11">
        <v>72.004134752263383</v>
      </c>
      <c r="I2214" s="11">
        <v>240.89923307252187</v>
      </c>
    </row>
    <row r="2215" spans="1:9" x14ac:dyDescent="0.25">
      <c r="A2215" s="15"/>
      <c r="B2215" s="5">
        <f>DATE(YEAR(siječanj!B2215),MONTH(siječanj!B2215)+5,DAY(siječanj!B2215))</f>
        <v>43275</v>
      </c>
      <c r="C2215" s="9">
        <v>23.0416666666667</v>
      </c>
      <c r="D2215">
        <v>0.92978111880066738</v>
      </c>
      <c r="E2215" s="6">
        <v>70.523183089901195</v>
      </c>
      <c r="F2215" s="11">
        <v>65.571124074712642</v>
      </c>
      <c r="G2215" s="11">
        <v>70.643541381184008</v>
      </c>
      <c r="H2215" s="11">
        <v>71.898320744014086</v>
      </c>
      <c r="I2215" s="11">
        <v>241.33552388069978</v>
      </c>
    </row>
    <row r="2216" spans="1:9" x14ac:dyDescent="0.25">
      <c r="A2216" s="15"/>
      <c r="B2216" s="5">
        <f>DATE(YEAR(siječanj!B2216),MONTH(siječanj!B2216)+5,DAY(siječanj!B2216))</f>
        <v>43275</v>
      </c>
      <c r="C2216" s="9">
        <v>23.0520833333333</v>
      </c>
      <c r="D2216">
        <v>0.92978111880066738</v>
      </c>
      <c r="E2216" s="6">
        <v>68.370472721514147</v>
      </c>
      <c r="F2216" s="11">
        <v>63.569574619939935</v>
      </c>
      <c r="G2216" s="11">
        <v>69.778387702009653</v>
      </c>
      <c r="H2216" s="11">
        <v>69.590493262118699</v>
      </c>
      <c r="I2216" s="11">
        <v>241.37309798376177</v>
      </c>
    </row>
    <row r="2217" spans="1:9" x14ac:dyDescent="0.25">
      <c r="A2217" s="15"/>
      <c r="B2217" s="5">
        <f>DATE(YEAR(siječanj!B2217),MONTH(siječanj!B2217)+5,DAY(siječanj!B2217))</f>
        <v>43275</v>
      </c>
      <c r="C2217" s="9">
        <v>23.0625</v>
      </c>
      <c r="D2217">
        <v>0.92978111880066738</v>
      </c>
      <c r="E2217" s="6">
        <v>66.93904461953926</v>
      </c>
      <c r="F2217" s="11">
        <v>62.23865979780301</v>
      </c>
      <c r="G2217" s="11">
        <v>69.505955168193822</v>
      </c>
      <c r="H2217" s="11">
        <v>68.649742790036768</v>
      </c>
      <c r="I2217" s="11">
        <v>240.99752595810358</v>
      </c>
    </row>
    <row r="2218" spans="1:9" x14ac:dyDescent="0.25">
      <c r="A2218" s="15"/>
      <c r="B2218" s="5">
        <f>DATE(YEAR(siječanj!B2218),MONTH(siječanj!B2218)+5,DAY(siječanj!B2218))</f>
        <v>43275</v>
      </c>
      <c r="C2218" s="9">
        <v>23.0729166666667</v>
      </c>
      <c r="D2218">
        <v>0.92978111880066738</v>
      </c>
      <c r="E2218" s="6">
        <v>63.833430489323781</v>
      </c>
      <c r="F2218" s="11">
        <v>59.351118417248095</v>
      </c>
      <c r="G2218" s="11">
        <v>68.992735695277943</v>
      </c>
      <c r="H2218" s="11">
        <v>69.71496309521126</v>
      </c>
      <c r="I2218" s="11">
        <v>240.28550005517764</v>
      </c>
    </row>
    <row r="2219" spans="1:9" x14ac:dyDescent="0.25">
      <c r="A2219" s="15"/>
      <c r="B2219" s="5">
        <f>DATE(YEAR(siječanj!B2219),MONTH(siječanj!B2219)+5,DAY(siječanj!B2219))</f>
        <v>43275</v>
      </c>
      <c r="C2219" s="9">
        <v>23.0833333333333</v>
      </c>
      <c r="D2219">
        <v>0.92978111880066738</v>
      </c>
      <c r="E2219" s="6">
        <v>63.175110516313765</v>
      </c>
      <c r="F2219" s="11">
        <v>58.739024936214022</v>
      </c>
      <c r="G2219" s="11">
        <v>68.74011731318717</v>
      </c>
      <c r="H2219" s="11">
        <v>70.20866413290382</v>
      </c>
      <c r="I2219" s="11">
        <v>239.46185687550621</v>
      </c>
    </row>
    <row r="2220" spans="1:9" x14ac:dyDescent="0.25">
      <c r="A2220" s="15"/>
      <c r="B2220" s="5">
        <f>DATE(YEAR(siječanj!B2220),MONTH(siječanj!B2220)+5,DAY(siječanj!B2220))</f>
        <v>43275</v>
      </c>
      <c r="C2220" s="9">
        <v>23.09375</v>
      </c>
      <c r="D2220">
        <v>0.92978111880066738</v>
      </c>
      <c r="E2220" s="6">
        <v>62.819961722422669</v>
      </c>
      <c r="F2220" s="11">
        <v>58.408814293289247</v>
      </c>
      <c r="G2220" s="11">
        <v>67.606030314745325</v>
      </c>
      <c r="H2220" s="11">
        <v>68.903466824383059</v>
      </c>
      <c r="I2220" s="11">
        <v>239.11655673853909</v>
      </c>
    </row>
    <row r="2221" spans="1:9" x14ac:dyDescent="0.25">
      <c r="A2221" s="15"/>
      <c r="B2221" s="5">
        <f>DATE(YEAR(siječanj!B2221),MONTH(siječanj!B2221)+5,DAY(siječanj!B2221))</f>
        <v>43275</v>
      </c>
      <c r="C2221" s="9">
        <v>23.1041666666667</v>
      </c>
      <c r="D2221">
        <v>0.92978111880066738</v>
      </c>
      <c r="E2221" s="6">
        <v>61.4625202662627</v>
      </c>
      <c r="F2221" s="11">
        <v>57.146690857474425</v>
      </c>
      <c r="G2221" s="11">
        <v>67.296665198446036</v>
      </c>
      <c r="H2221" s="11">
        <v>67.497986429866458</v>
      </c>
      <c r="I2221" s="11">
        <v>239.50818923568414</v>
      </c>
    </row>
    <row r="2222" spans="1:9" x14ac:dyDescent="0.25">
      <c r="A2222" s="15"/>
      <c r="B2222" s="5">
        <f>DATE(YEAR(siječanj!B2222),MONTH(siječanj!B2222)+5,DAY(siječanj!B2222))</f>
        <v>43275</v>
      </c>
      <c r="C2222" s="9">
        <v>23.1145833333333</v>
      </c>
      <c r="D2222">
        <v>0.92978111880066738</v>
      </c>
      <c r="E2222" s="6">
        <v>60.644777147888824</v>
      </c>
      <c r="F2222" s="11">
        <v>56.386368745981216</v>
      </c>
      <c r="G2222" s="11">
        <v>67.453105398805675</v>
      </c>
      <c r="H2222" s="11">
        <v>66.144062418764562</v>
      </c>
      <c r="I2222" s="11">
        <v>239.72166450267198</v>
      </c>
    </row>
    <row r="2223" spans="1:9" x14ac:dyDescent="0.25">
      <c r="A2223" s="15"/>
      <c r="B2223" s="5">
        <f>DATE(YEAR(siječanj!B2223),MONTH(siječanj!B2223)+5,DAY(siječanj!B2223))</f>
        <v>43275</v>
      </c>
      <c r="C2223" s="9">
        <v>23.125</v>
      </c>
      <c r="D2223">
        <v>0.92978111880066738</v>
      </c>
      <c r="E2223" s="6">
        <v>61.617132965454537</v>
      </c>
      <c r="F2223" s="11">
        <v>57.290446825909804</v>
      </c>
      <c r="G2223" s="11">
        <v>65.756456386594934</v>
      </c>
      <c r="H2223" s="11">
        <v>66.904487967711177</v>
      </c>
      <c r="I2223" s="11">
        <v>239.72851170368509</v>
      </c>
    </row>
    <row r="2224" spans="1:9" x14ac:dyDescent="0.25">
      <c r="A2224" s="15"/>
      <c r="B2224" s="5">
        <f>DATE(YEAR(siječanj!B2224),MONTH(siječanj!B2224)+5,DAY(siječanj!B2224))</f>
        <v>43275</v>
      </c>
      <c r="C2224" s="9">
        <v>23.1354166666667</v>
      </c>
      <c r="D2224">
        <v>0.92978111880066738</v>
      </c>
      <c r="E2224" s="6">
        <v>61.501871699639032</v>
      </c>
      <c r="F2224" s="11">
        <v>57.183279077225485</v>
      </c>
      <c r="G2224" s="11">
        <v>66.303643550677762</v>
      </c>
      <c r="H2224" s="11">
        <v>64.778514640720744</v>
      </c>
      <c r="I2224" s="11">
        <v>240.15624026050122</v>
      </c>
    </row>
    <row r="2225" spans="1:9" x14ac:dyDescent="0.25">
      <c r="A2225" s="15"/>
      <c r="B2225" s="5">
        <f>DATE(YEAR(siječanj!B2225),MONTH(siječanj!B2225)+5,DAY(siječanj!B2225))</f>
        <v>43275</v>
      </c>
      <c r="C2225" s="9">
        <v>23.1458333333333</v>
      </c>
      <c r="D2225">
        <v>0.92978111880066738</v>
      </c>
      <c r="E2225" s="6">
        <v>60.579670486523007</v>
      </c>
      <c r="F2225" s="11">
        <v>56.325833801535133</v>
      </c>
      <c r="G2225" s="11">
        <v>65.813146876252759</v>
      </c>
      <c r="H2225" s="11">
        <v>63.850953290935493</v>
      </c>
      <c r="I2225" s="11">
        <v>239.80012880614652</v>
      </c>
    </row>
    <row r="2226" spans="1:9" x14ac:dyDescent="0.25">
      <c r="A2226" s="15"/>
      <c r="B2226" s="5">
        <f>DATE(YEAR(siječanj!B2226),MONTH(siječanj!B2226)+5,DAY(siječanj!B2226))</f>
        <v>43275</v>
      </c>
      <c r="C2226" s="9">
        <v>23.15625</v>
      </c>
      <c r="D2226">
        <v>0.92978111880066738</v>
      </c>
      <c r="E2226" s="6">
        <v>60.098497921370488</v>
      </c>
      <c r="F2226" s="11">
        <v>55.878448635571438</v>
      </c>
      <c r="G2226" s="11">
        <v>65.202226601268407</v>
      </c>
      <c r="H2226" s="11">
        <v>63.002851787196263</v>
      </c>
      <c r="I2226" s="11">
        <v>239.45136056736638</v>
      </c>
    </row>
    <row r="2227" spans="1:9" x14ac:dyDescent="0.25">
      <c r="A2227" s="15"/>
      <c r="B2227" s="5">
        <f>DATE(YEAR(siječanj!B2227),MONTH(siječanj!B2227)+5,DAY(siječanj!B2227))</f>
        <v>43275</v>
      </c>
      <c r="C2227" s="9">
        <v>23.1666666666667</v>
      </c>
      <c r="D2227">
        <v>0.92978111880066738</v>
      </c>
      <c r="E2227" s="6">
        <v>59.849376320333739</v>
      </c>
      <c r="F2227" s="11">
        <v>55.646820074642072</v>
      </c>
      <c r="G2227" s="11">
        <v>64.787587755892986</v>
      </c>
      <c r="H2227" s="11">
        <v>63.937730169832051</v>
      </c>
      <c r="I2227" s="11">
        <v>231.27863064074643</v>
      </c>
    </row>
    <row r="2228" spans="1:9" x14ac:dyDescent="0.25">
      <c r="A2228" s="15"/>
      <c r="B2228" s="5">
        <f>DATE(YEAR(siječanj!B2228),MONTH(siječanj!B2228)+5,DAY(siječanj!B2228))</f>
        <v>43275</v>
      </c>
      <c r="C2228" s="9">
        <v>23.1770833333333</v>
      </c>
      <c r="D2228">
        <v>0.92978111880066738</v>
      </c>
      <c r="E2228" s="6">
        <v>60.074478421381215</v>
      </c>
      <c r="F2228" s="11">
        <v>55.856115757998374</v>
      </c>
      <c r="G2228" s="11">
        <v>63.381582459527614</v>
      </c>
      <c r="H2228" s="11">
        <v>66.255507692559277</v>
      </c>
      <c r="I2228" s="11">
        <v>167.48499385260988</v>
      </c>
    </row>
    <row r="2229" spans="1:9" x14ac:dyDescent="0.25">
      <c r="A2229" s="15"/>
      <c r="B2229" s="5">
        <f>DATE(YEAR(siječanj!B2229),MONTH(siječanj!B2229)+5,DAY(siječanj!B2229))</f>
        <v>43275</v>
      </c>
      <c r="C2229" s="9">
        <v>23.1875</v>
      </c>
      <c r="D2229">
        <v>0.92978111880066738</v>
      </c>
      <c r="E2229" s="6">
        <v>60.143353100274361</v>
      </c>
      <c r="F2229" s="11">
        <v>55.920154133996682</v>
      </c>
      <c r="G2229" s="11">
        <v>63.258330561560641</v>
      </c>
      <c r="H2229" s="11">
        <v>64.24109202385057</v>
      </c>
      <c r="I2229" s="11">
        <v>103.25404022617428</v>
      </c>
    </row>
    <row r="2230" spans="1:9" x14ac:dyDescent="0.25">
      <c r="A2230" s="15"/>
      <c r="B2230" s="5">
        <f>DATE(YEAR(siječanj!B2230),MONTH(siječanj!B2230)+5,DAY(siječanj!B2230))</f>
        <v>43275</v>
      </c>
      <c r="C2230" s="9">
        <v>23.1979166666667</v>
      </c>
      <c r="D2230">
        <v>0.92978111880066738</v>
      </c>
      <c r="E2230" s="6">
        <v>61.594003150045936</v>
      </c>
      <c r="F2230" s="11">
        <v>57.268941160261541</v>
      </c>
      <c r="G2230" s="11">
        <v>62.462550518231438</v>
      </c>
      <c r="H2230" s="11">
        <v>60.777952015517428</v>
      </c>
      <c r="I2230" s="11">
        <v>64.583361972078237</v>
      </c>
    </row>
    <row r="2231" spans="1:9" x14ac:dyDescent="0.25">
      <c r="A2231" s="15"/>
      <c r="B2231" s="5">
        <f>DATE(YEAR(siječanj!B2231),MONTH(siječanj!B2231)+5,DAY(siječanj!B2231))</f>
        <v>43275</v>
      </c>
      <c r="C2231" s="9">
        <v>23.2083333333333</v>
      </c>
      <c r="D2231">
        <v>0.92978111880066738</v>
      </c>
      <c r="E2231" s="6">
        <v>63.227222030103121</v>
      </c>
      <c r="F2231" s="11">
        <v>58.787477237807487</v>
      </c>
      <c r="G2231" s="11">
        <v>61.48876852427729</v>
      </c>
      <c r="H2231" s="11">
        <v>60.462789790363104</v>
      </c>
      <c r="I2231" s="11">
        <v>39.166634813879888</v>
      </c>
    </row>
    <row r="2232" spans="1:9" x14ac:dyDescent="0.25">
      <c r="A2232" s="15"/>
      <c r="B2232" s="5">
        <f>DATE(YEAR(siječanj!B2232),MONTH(siječanj!B2232)+5,DAY(siječanj!B2232))</f>
        <v>43275</v>
      </c>
      <c r="C2232" s="9">
        <v>23.21875</v>
      </c>
      <c r="D2232">
        <v>0.92978111880066738</v>
      </c>
      <c r="E2232" s="6">
        <v>64.096120524099362</v>
      </c>
      <c r="F2232" s="11">
        <v>59.595362651679523</v>
      </c>
      <c r="G2232" s="11">
        <v>63.725546009455499</v>
      </c>
      <c r="H2232" s="11">
        <v>58.167810263571695</v>
      </c>
      <c r="I2232" s="11">
        <v>22.141398004445534</v>
      </c>
    </row>
    <row r="2233" spans="1:9" x14ac:dyDescent="0.25">
      <c r="A2233" s="15"/>
      <c r="B2233" s="5">
        <f>DATE(YEAR(siječanj!B2233),MONTH(siječanj!B2233)+5,DAY(siječanj!B2233))</f>
        <v>43275</v>
      </c>
      <c r="C2233" s="9">
        <v>23.2291666666667</v>
      </c>
      <c r="D2233">
        <v>0.92978111880066738</v>
      </c>
      <c r="E2233" s="6">
        <v>66.885152744743962</v>
      </c>
      <c r="F2233" s="11">
        <v>62.18855215016157</v>
      </c>
      <c r="G2233" s="11">
        <v>70.037397875542965</v>
      </c>
      <c r="H2233" s="11">
        <v>59.34229638623929</v>
      </c>
      <c r="I2233" s="11">
        <v>9.556605553020745</v>
      </c>
    </row>
    <row r="2234" spans="1:9" x14ac:dyDescent="0.25">
      <c r="A2234" s="15"/>
      <c r="B2234" s="5">
        <f>DATE(YEAR(siječanj!B2234),MONTH(siječanj!B2234)+5,DAY(siječanj!B2234))</f>
        <v>43275</v>
      </c>
      <c r="C2234" s="9">
        <v>23.2395833333333</v>
      </c>
      <c r="D2234">
        <v>0.92978111880066738</v>
      </c>
      <c r="E2234" s="6">
        <v>71.139867411486577</v>
      </c>
      <c r="F2234" s="11">
        <v>66.144505513183134</v>
      </c>
      <c r="G2234" s="11">
        <v>69.373643880093027</v>
      </c>
      <c r="H2234" s="11">
        <v>59.976875392127504</v>
      </c>
      <c r="I2234" s="11">
        <v>2.5061835739660197</v>
      </c>
    </row>
    <row r="2235" spans="1:9" x14ac:dyDescent="0.25">
      <c r="A2235" s="15"/>
      <c r="B2235" s="5">
        <f>DATE(YEAR(siječanj!B2235),MONTH(siječanj!B2235)+5,DAY(siječanj!B2235))</f>
        <v>43275</v>
      </c>
      <c r="C2235" s="9">
        <v>23.25</v>
      </c>
      <c r="D2235">
        <v>0.92978111880066738</v>
      </c>
      <c r="E2235" s="6">
        <v>73.839112902291433</v>
      </c>
      <c r="F2235" s="11">
        <v>68.654213005541322</v>
      </c>
      <c r="G2235" s="11">
        <v>67.203765270528308</v>
      </c>
      <c r="H2235" s="11">
        <v>61.840017527592352</v>
      </c>
      <c r="I2235" s="11">
        <v>2.4958532706995751</v>
      </c>
    </row>
    <row r="2236" spans="1:9" x14ac:dyDescent="0.25">
      <c r="A2236" s="15"/>
      <c r="B2236" s="5">
        <f>DATE(YEAR(siječanj!B2236),MONTH(siječanj!B2236)+5,DAY(siječanj!B2236))</f>
        <v>43275</v>
      </c>
      <c r="C2236" s="9">
        <v>23.2604166666667</v>
      </c>
      <c r="D2236">
        <v>0.92978111880066738</v>
      </c>
      <c r="E2236" s="6">
        <v>77.697153218465786</v>
      </c>
      <c r="F2236" s="11">
        <v>72.241346047091994</v>
      </c>
      <c r="G2236" s="11">
        <v>67.740077148982621</v>
      </c>
      <c r="H2236" s="11">
        <v>62.602618519108894</v>
      </c>
      <c r="I2236" s="11">
        <v>2.0516992316809999</v>
      </c>
    </row>
    <row r="2237" spans="1:9" x14ac:dyDescent="0.25">
      <c r="A2237" s="15"/>
      <c r="B2237" s="5">
        <f>DATE(YEAR(siječanj!B2237),MONTH(siječanj!B2237)+5,DAY(siječanj!B2237))</f>
        <v>43275</v>
      </c>
      <c r="C2237" s="9">
        <v>23.2708333333333</v>
      </c>
      <c r="D2237">
        <v>0.92978111880066738</v>
      </c>
      <c r="E2237" s="6">
        <v>81.585559848042763</v>
      </c>
      <c r="F2237" s="11">
        <v>75.856713113492006</v>
      </c>
      <c r="G2237" s="11">
        <v>70.496747121272847</v>
      </c>
      <c r="H2237" s="11">
        <v>62.541758305662619</v>
      </c>
      <c r="I2237" s="11">
        <v>2.4986143517565598</v>
      </c>
    </row>
    <row r="2238" spans="1:9" x14ac:dyDescent="0.25">
      <c r="A2238" s="15"/>
      <c r="B2238" s="5">
        <f>DATE(YEAR(siječanj!B2238),MONTH(siječanj!B2238)+5,DAY(siječanj!B2238))</f>
        <v>43275</v>
      </c>
      <c r="C2238" s="9">
        <v>23.28125</v>
      </c>
      <c r="D2238">
        <v>0.92978111880066738</v>
      </c>
      <c r="E2238" s="6">
        <v>84.644662418919879</v>
      </c>
      <c r="F2238" s="11">
        <v>78.701008924368125</v>
      </c>
      <c r="G2238" s="11">
        <v>73.008966223730397</v>
      </c>
      <c r="H2238" s="11">
        <v>68.424419921049946</v>
      </c>
      <c r="I2238" s="11">
        <v>2.8224088573834427</v>
      </c>
    </row>
    <row r="2239" spans="1:9" x14ac:dyDescent="0.25">
      <c r="A2239" s="15"/>
      <c r="B2239" s="5">
        <f>DATE(YEAR(siječanj!B2239),MONTH(siječanj!B2239)+5,DAY(siječanj!B2239))</f>
        <v>43275</v>
      </c>
      <c r="C2239" s="9">
        <v>23.2916666666667</v>
      </c>
      <c r="D2239">
        <v>0.92978111880066738</v>
      </c>
      <c r="E2239" s="6">
        <v>87.553118677046783</v>
      </c>
      <c r="F2239" s="11">
        <v>81.405236638032164</v>
      </c>
      <c r="G2239" s="11">
        <v>74.488418868400217</v>
      </c>
      <c r="H2239" s="11">
        <v>71.190800192326279</v>
      </c>
      <c r="I2239" s="11">
        <v>2.7549708776084243</v>
      </c>
    </row>
    <row r="2240" spans="1:9" x14ac:dyDescent="0.25">
      <c r="A2240" s="15"/>
      <c r="B2240" s="5">
        <f>DATE(YEAR(siječanj!B2240),MONTH(siječanj!B2240)+5,DAY(siječanj!B2240))</f>
        <v>43275</v>
      </c>
      <c r="C2240" s="9">
        <v>23.3020833333333</v>
      </c>
      <c r="D2240">
        <v>0.92978111880066738</v>
      </c>
      <c r="E2240" s="6">
        <v>94.095629967288133</v>
      </c>
      <c r="F2240" s="11">
        <v>87.488340105238763</v>
      </c>
      <c r="G2240" s="11">
        <v>77.25154491161949</v>
      </c>
      <c r="H2240" s="11">
        <v>71.442962885049496</v>
      </c>
      <c r="I2240" s="11">
        <v>2.054397310888441</v>
      </c>
    </row>
    <row r="2241" spans="1:9" x14ac:dyDescent="0.25">
      <c r="A2241" s="15"/>
      <c r="B2241" s="5">
        <f>DATE(YEAR(siječanj!B2241),MONTH(siječanj!B2241)+5,DAY(siječanj!B2241))</f>
        <v>43275</v>
      </c>
      <c r="C2241" s="9">
        <v>23.3125</v>
      </c>
      <c r="D2241">
        <v>0.92978111880066738</v>
      </c>
      <c r="E2241" s="6">
        <v>98.216271052226617</v>
      </c>
      <c r="F2241" s="11">
        <v>91.319634383368864</v>
      </c>
      <c r="G2241" s="11">
        <v>81.111592357658438</v>
      </c>
      <c r="H2241" s="11">
        <v>76.660199966596721</v>
      </c>
      <c r="I2241" s="11">
        <v>1.5941397991206347</v>
      </c>
    </row>
    <row r="2242" spans="1:9" x14ac:dyDescent="0.25">
      <c r="A2242" s="15"/>
      <c r="B2242" s="5">
        <f>DATE(YEAR(siječanj!B2242),MONTH(siječanj!B2242)+5,DAY(siječanj!B2242))</f>
        <v>43275</v>
      </c>
      <c r="C2242" s="9">
        <v>23.3229166666667</v>
      </c>
      <c r="D2242">
        <v>0.92978111880066738</v>
      </c>
      <c r="E2242" s="6">
        <v>103.75044934675836</v>
      </c>
      <c r="F2242" s="11">
        <v>96.465208869700959</v>
      </c>
      <c r="G2242" s="11">
        <v>84.10648612452303</v>
      </c>
      <c r="H2242" s="11">
        <v>83.314866746824137</v>
      </c>
      <c r="I2242" s="11">
        <v>1.5635259003892057</v>
      </c>
    </row>
    <row r="2243" spans="1:9" x14ac:dyDescent="0.25">
      <c r="A2243" s="15"/>
      <c r="B2243" s="5">
        <f>DATE(YEAR(siječanj!B2243),MONTH(siječanj!B2243)+5,DAY(siječanj!B2243))</f>
        <v>43275</v>
      </c>
      <c r="C2243" s="9">
        <v>23.3333333333333</v>
      </c>
      <c r="D2243">
        <v>0.92978111880066738</v>
      </c>
      <c r="E2243" s="6">
        <v>109.4125517867506</v>
      </c>
      <c r="F2243" s="11">
        <v>101.72972481112093</v>
      </c>
      <c r="G2243" s="11">
        <v>84.662342984352534</v>
      </c>
      <c r="H2243" s="11">
        <v>92.247888177229214</v>
      </c>
      <c r="I2243" s="11">
        <v>2.3144499452468668</v>
      </c>
    </row>
    <row r="2244" spans="1:9" x14ac:dyDescent="0.25">
      <c r="A2244" s="15"/>
      <c r="B2244" s="5">
        <f>DATE(YEAR(siječanj!B2244),MONTH(siječanj!B2244)+5,DAY(siječanj!B2244))</f>
        <v>43275</v>
      </c>
      <c r="C2244" s="9">
        <v>23.34375</v>
      </c>
      <c r="D2244">
        <v>0.92978111880066738</v>
      </c>
      <c r="E2244" s="6">
        <v>114.93537048540435</v>
      </c>
      <c r="F2244" s="11">
        <v>106.86473735968846</v>
      </c>
      <c r="G2244" s="11">
        <v>85.901398384309445</v>
      </c>
      <c r="H2244" s="11">
        <v>95.930755912588864</v>
      </c>
      <c r="I2244" s="11">
        <v>1.9268525665606979</v>
      </c>
    </row>
    <row r="2245" spans="1:9" x14ac:dyDescent="0.25">
      <c r="A2245" s="15"/>
      <c r="B2245" s="5">
        <f>DATE(YEAR(siječanj!B2245),MONTH(siječanj!B2245)+5,DAY(siječanj!B2245))</f>
        <v>43275</v>
      </c>
      <c r="C2245" s="9">
        <v>23.3541666666667</v>
      </c>
      <c r="D2245">
        <v>0.92978111880066738</v>
      </c>
      <c r="E2245" s="6">
        <v>120.12193007003219</v>
      </c>
      <c r="F2245" s="11">
        <v>111.68710253301006</v>
      </c>
      <c r="G2245" s="11">
        <v>89.380441226303503</v>
      </c>
      <c r="H2245" s="11">
        <v>96.039170818966056</v>
      </c>
      <c r="I2245" s="11">
        <v>2.0335376985133431</v>
      </c>
    </row>
    <row r="2246" spans="1:9" x14ac:dyDescent="0.25">
      <c r="A2246" s="15"/>
      <c r="B2246" s="5">
        <f>DATE(YEAR(siječanj!B2246),MONTH(siječanj!B2246)+5,DAY(siječanj!B2246))</f>
        <v>43275</v>
      </c>
      <c r="C2246" s="9">
        <v>23.3645833333333</v>
      </c>
      <c r="D2246">
        <v>0.92978111880066738</v>
      </c>
      <c r="E2246" s="6">
        <v>124.04008211831002</v>
      </c>
      <c r="F2246" s="11">
        <v>115.33012632808895</v>
      </c>
      <c r="G2246" s="11">
        <v>91.691336976926877</v>
      </c>
      <c r="H2246" s="11">
        <v>97.305603506932542</v>
      </c>
      <c r="I2246" s="11">
        <v>2.1515401627086161</v>
      </c>
    </row>
    <row r="2247" spans="1:9" x14ac:dyDescent="0.25">
      <c r="A2247" s="15"/>
      <c r="B2247" s="5">
        <f>DATE(YEAR(siječanj!B2247),MONTH(siječanj!B2247)+5,DAY(siječanj!B2247))</f>
        <v>43275</v>
      </c>
      <c r="C2247" s="9">
        <v>23.375</v>
      </c>
      <c r="D2247">
        <v>0.92978111880066738</v>
      </c>
      <c r="E2247" s="6">
        <v>126.5451789934564</v>
      </c>
      <c r="F2247" s="11">
        <v>117.6593181033666</v>
      </c>
      <c r="G2247" s="11">
        <v>95.360273474555243</v>
      </c>
      <c r="H2247" s="11">
        <v>101.21069952415463</v>
      </c>
      <c r="I2247" s="11">
        <v>2.9435124126173653</v>
      </c>
    </row>
    <row r="2248" spans="1:9" x14ac:dyDescent="0.25">
      <c r="A2248" s="15"/>
      <c r="B2248" s="5">
        <f>DATE(YEAR(siječanj!B2248),MONTH(siječanj!B2248)+5,DAY(siječanj!B2248))</f>
        <v>43275</v>
      </c>
      <c r="C2248" s="9">
        <v>23.3854166666667</v>
      </c>
      <c r="D2248">
        <v>0.92978111880066738</v>
      </c>
      <c r="E2248" s="6">
        <v>127.88200099281836</v>
      </c>
      <c r="F2248" s="11">
        <v>118.90226995757071</v>
      </c>
      <c r="G2248" s="11">
        <v>103.9691085998987</v>
      </c>
      <c r="H2248" s="11">
        <v>115.01250993413997</v>
      </c>
      <c r="I2248" s="11">
        <v>2.7620480853738285</v>
      </c>
    </row>
    <row r="2249" spans="1:9" x14ac:dyDescent="0.25">
      <c r="A2249" s="15"/>
      <c r="B2249" s="5">
        <f>DATE(YEAR(siječanj!B2249),MONTH(siječanj!B2249)+5,DAY(siječanj!B2249))</f>
        <v>43275</v>
      </c>
      <c r="C2249" s="9">
        <v>23.3958333333333</v>
      </c>
      <c r="D2249">
        <v>0.92978111880066738</v>
      </c>
      <c r="E2249" s="6">
        <v>129.76826223550367</v>
      </c>
      <c r="F2249" s="11">
        <v>120.65608004614499</v>
      </c>
      <c r="G2249" s="11">
        <v>106.44968612510839</v>
      </c>
      <c r="H2249" s="11">
        <v>111.99926910968817</v>
      </c>
      <c r="I2249" s="11">
        <v>3.1620558283907401</v>
      </c>
    </row>
    <row r="2250" spans="1:9" x14ac:dyDescent="0.25">
      <c r="A2250" s="15"/>
      <c r="B2250" s="5">
        <f>DATE(YEAR(siječanj!B2250),MONTH(siječanj!B2250)+5,DAY(siječanj!B2250))</f>
        <v>43275</v>
      </c>
      <c r="C2250" s="9">
        <v>23.40625</v>
      </c>
      <c r="D2250">
        <v>0.92978111880066738</v>
      </c>
      <c r="E2250" s="6">
        <v>134.54521183266104</v>
      </c>
      <c r="F2250" s="11">
        <v>125.09759758704438</v>
      </c>
      <c r="G2250" s="11">
        <v>108.29632328421761</v>
      </c>
      <c r="H2250" s="11">
        <v>110.64918222607126</v>
      </c>
      <c r="I2250" s="11">
        <v>3.4857673315809223</v>
      </c>
    </row>
    <row r="2251" spans="1:9" x14ac:dyDescent="0.25">
      <c r="A2251" s="15"/>
      <c r="B2251" s="5">
        <f>DATE(YEAR(siječanj!B2251),MONTH(siječanj!B2251)+5,DAY(siječanj!B2251))</f>
        <v>43275</v>
      </c>
      <c r="C2251" s="9">
        <v>23.4166666666667</v>
      </c>
      <c r="D2251">
        <v>0.92978111880066738</v>
      </c>
      <c r="E2251" s="6">
        <v>139.61745537935008</v>
      </c>
      <c r="F2251" s="11">
        <v>129.81367386671437</v>
      </c>
      <c r="G2251" s="11">
        <v>110.85923077927758</v>
      </c>
      <c r="H2251" s="11">
        <v>113.07789929240167</v>
      </c>
      <c r="I2251" s="11">
        <v>3.2407651390579271</v>
      </c>
    </row>
    <row r="2252" spans="1:9" x14ac:dyDescent="0.25">
      <c r="A2252" s="15"/>
      <c r="B2252" s="5">
        <f>DATE(YEAR(siječanj!B2252),MONTH(siječanj!B2252)+5,DAY(siječanj!B2252))</f>
        <v>43275</v>
      </c>
      <c r="C2252" s="9">
        <v>23.4270833333333</v>
      </c>
      <c r="D2252">
        <v>0.92978111880066738</v>
      </c>
      <c r="E2252" s="6">
        <v>144.10768453145232</v>
      </c>
      <c r="F2252" s="11">
        <v>133.98860415142738</v>
      </c>
      <c r="G2252" s="11">
        <v>110.48233604490314</v>
      </c>
      <c r="H2252" s="11">
        <v>116.87533498480218</v>
      </c>
      <c r="I2252" s="11">
        <v>3.494468587023452</v>
      </c>
    </row>
    <row r="2253" spans="1:9" x14ac:dyDescent="0.25">
      <c r="A2253" s="15"/>
      <c r="B2253" s="5">
        <f>DATE(YEAR(siječanj!B2253),MONTH(siječanj!B2253)+5,DAY(siječanj!B2253))</f>
        <v>43275</v>
      </c>
      <c r="C2253" s="9">
        <v>23.4375</v>
      </c>
      <c r="D2253">
        <v>0.92978111880066738</v>
      </c>
      <c r="E2253" s="6">
        <v>147.40937641501793</v>
      </c>
      <c r="F2253" s="11">
        <v>137.05845492486409</v>
      </c>
      <c r="G2253" s="11">
        <v>111.30987818951749</v>
      </c>
      <c r="H2253" s="11">
        <v>117.74531935365445</v>
      </c>
      <c r="I2253" s="11">
        <v>3.3756981002813609</v>
      </c>
    </row>
    <row r="2254" spans="1:9" x14ac:dyDescent="0.25">
      <c r="A2254" s="15"/>
      <c r="B2254" s="5">
        <f>DATE(YEAR(siječanj!B2254),MONTH(siječanj!B2254)+5,DAY(siječanj!B2254))</f>
        <v>43275</v>
      </c>
      <c r="C2254" s="9">
        <v>23.4479166666667</v>
      </c>
      <c r="D2254">
        <v>0.92978111880066738</v>
      </c>
      <c r="E2254" s="6">
        <v>145.80506583684323</v>
      </c>
      <c r="F2254" s="11">
        <v>135.56679724058506</v>
      </c>
      <c r="G2254" s="11">
        <v>110.7802433427272</v>
      </c>
      <c r="H2254" s="11">
        <v>117.52121264536633</v>
      </c>
      <c r="I2254" s="11">
        <v>3.5326657083753505</v>
      </c>
    </row>
    <row r="2255" spans="1:9" x14ac:dyDescent="0.25">
      <c r="A2255" s="15"/>
      <c r="B2255" s="5">
        <f>DATE(YEAR(siječanj!B2255),MONTH(siječanj!B2255)+5,DAY(siječanj!B2255))</f>
        <v>43275</v>
      </c>
      <c r="C2255" s="9">
        <v>23.4583333333333</v>
      </c>
      <c r="D2255">
        <v>0.92978111880066738</v>
      </c>
      <c r="E2255" s="6">
        <v>148.59367553170031</v>
      </c>
      <c r="F2255" s="11">
        <v>138.15959388256766</v>
      </c>
      <c r="G2255" s="11">
        <v>111.35646474738525</v>
      </c>
      <c r="H2255" s="11">
        <v>115.57525919790363</v>
      </c>
      <c r="I2255" s="11">
        <v>3.6385058155206242</v>
      </c>
    </row>
    <row r="2256" spans="1:9" x14ac:dyDescent="0.25">
      <c r="A2256" s="15"/>
      <c r="B2256" s="5">
        <f>DATE(YEAR(siječanj!B2256),MONTH(siječanj!B2256)+5,DAY(siječanj!B2256))</f>
        <v>43275</v>
      </c>
      <c r="C2256" s="9">
        <v>23.46875</v>
      </c>
      <c r="D2256">
        <v>0.92978111880066738</v>
      </c>
      <c r="E2256" s="6">
        <v>148.953323332568</v>
      </c>
      <c r="F2256" s="11">
        <v>138.49398761723262</v>
      </c>
      <c r="G2256" s="11">
        <v>113.71691596466083</v>
      </c>
      <c r="H2256" s="11">
        <v>114.22039195985721</v>
      </c>
      <c r="I2256" s="11">
        <v>4.4028732550356722</v>
      </c>
    </row>
    <row r="2257" spans="1:9" x14ac:dyDescent="0.25">
      <c r="A2257" s="15"/>
      <c r="B2257" s="5">
        <f>DATE(YEAR(siječanj!B2257),MONTH(siječanj!B2257)+5,DAY(siječanj!B2257))</f>
        <v>43275</v>
      </c>
      <c r="C2257" s="9">
        <v>23.4791666666667</v>
      </c>
      <c r="D2257">
        <v>0.92978111880066738</v>
      </c>
      <c r="E2257" s="6">
        <v>147.37997814191712</v>
      </c>
      <c r="F2257" s="11">
        <v>137.0311209656096</v>
      </c>
      <c r="G2257" s="11">
        <v>114.14214887291114</v>
      </c>
      <c r="H2257" s="11">
        <v>115.83989255495301</v>
      </c>
      <c r="I2257" s="11">
        <v>4.4852396730644655</v>
      </c>
    </row>
    <row r="2258" spans="1:9" x14ac:dyDescent="0.25">
      <c r="A2258" s="15"/>
      <c r="B2258" s="5">
        <f>DATE(YEAR(siječanj!B2258),MONTH(siječanj!B2258)+5,DAY(siječanj!B2258))</f>
        <v>43275</v>
      </c>
      <c r="C2258" s="9">
        <v>23.4895833333333</v>
      </c>
      <c r="D2258">
        <v>0.92978111880066738</v>
      </c>
      <c r="E2258" s="6">
        <v>145.27040408579148</v>
      </c>
      <c r="F2258" s="11">
        <v>135.06967883951225</v>
      </c>
      <c r="G2258" s="11">
        <v>113.20615518210499</v>
      </c>
      <c r="H2258" s="11">
        <v>114.35718394920382</v>
      </c>
      <c r="I2258" s="11">
        <v>4.7564356345572554</v>
      </c>
    </row>
    <row r="2259" spans="1:9" x14ac:dyDescent="0.25">
      <c r="A2259" s="15"/>
      <c r="B2259" s="5">
        <f>DATE(YEAR(siječanj!B2259),MONTH(siječanj!B2259)+5,DAY(siječanj!B2259))</f>
        <v>43275</v>
      </c>
      <c r="C2259" s="9">
        <v>23.5</v>
      </c>
      <c r="D2259">
        <v>0.92978111880066738</v>
      </c>
      <c r="E2259" s="6">
        <v>141.80698797745598</v>
      </c>
      <c r="F2259" s="11">
        <v>131.84945993543181</v>
      </c>
      <c r="G2259" s="11">
        <v>113.39125198105646</v>
      </c>
      <c r="H2259" s="11">
        <v>115.50023051163105</v>
      </c>
      <c r="I2259" s="11">
        <v>4.7518024985424017</v>
      </c>
    </row>
    <row r="2260" spans="1:9" x14ac:dyDescent="0.25">
      <c r="A2260" s="15"/>
      <c r="B2260" s="5">
        <f>DATE(YEAR(siječanj!B2260),MONTH(siječanj!B2260)+5,DAY(siječanj!B2260))</f>
        <v>43275</v>
      </c>
      <c r="C2260" s="9">
        <v>23.5104166666667</v>
      </c>
      <c r="D2260">
        <v>0.92978111880066738</v>
      </c>
      <c r="E2260" s="6">
        <v>135.89084240366296</v>
      </c>
      <c r="F2260" s="11">
        <v>126.34873948484292</v>
      </c>
      <c r="G2260" s="11">
        <v>114.8913503933084</v>
      </c>
      <c r="H2260" s="11">
        <v>116.67878254448931</v>
      </c>
      <c r="I2260" s="11">
        <v>5.5613942657068609</v>
      </c>
    </row>
    <row r="2261" spans="1:9" x14ac:dyDescent="0.25">
      <c r="A2261" s="15"/>
      <c r="B2261" s="5">
        <f>DATE(YEAR(siječanj!B2261),MONTH(siječanj!B2261)+5,DAY(siječanj!B2261))</f>
        <v>43275</v>
      </c>
      <c r="C2261" s="9">
        <v>23.5208333333333</v>
      </c>
      <c r="D2261">
        <v>0.92978111880066738</v>
      </c>
      <c r="E2261" s="6">
        <v>131.77155915394295</v>
      </c>
      <c r="F2261" s="11">
        <v>122.5187076962614</v>
      </c>
      <c r="G2261" s="11">
        <v>114.22778521885017</v>
      </c>
      <c r="H2261" s="11">
        <v>117.78909712507559</v>
      </c>
      <c r="I2261" s="11">
        <v>5.3642894793067706</v>
      </c>
    </row>
    <row r="2262" spans="1:9" x14ac:dyDescent="0.25">
      <c r="A2262" s="15"/>
      <c r="B2262" s="5">
        <f>DATE(YEAR(siječanj!B2262),MONTH(siječanj!B2262)+5,DAY(siječanj!B2262))</f>
        <v>43275</v>
      </c>
      <c r="C2262" s="9">
        <v>23.53125</v>
      </c>
      <c r="D2262">
        <v>0.92978111880066738</v>
      </c>
      <c r="E2262" s="6">
        <v>127.88540797892166</v>
      </c>
      <c r="F2262" s="11">
        <v>118.90543770892158</v>
      </c>
      <c r="G2262" s="11">
        <v>112.99220492863419</v>
      </c>
      <c r="H2262" s="11">
        <v>116.12281648726288</v>
      </c>
      <c r="I2262" s="11">
        <v>4.4894437964848066</v>
      </c>
    </row>
    <row r="2263" spans="1:9" x14ac:dyDescent="0.25">
      <c r="A2263" s="15"/>
      <c r="B2263" s="5">
        <f>DATE(YEAR(siječanj!B2263),MONTH(siječanj!B2263)+5,DAY(siječanj!B2263))</f>
        <v>43275</v>
      </c>
      <c r="C2263" s="9">
        <v>23.5416666666667</v>
      </c>
      <c r="D2263">
        <v>0.92978111880066738</v>
      </c>
      <c r="E2263" s="6">
        <v>125.73431034980796</v>
      </c>
      <c r="F2263" s="11">
        <v>116.90538774867477</v>
      </c>
      <c r="G2263" s="11">
        <v>115.18065629234022</v>
      </c>
      <c r="H2263" s="11">
        <v>117.78558912358828</v>
      </c>
      <c r="I2263" s="11">
        <v>3.7962524464843681</v>
      </c>
    </row>
    <row r="2264" spans="1:9" x14ac:dyDescent="0.25">
      <c r="A2264" s="15"/>
      <c r="B2264" s="5">
        <f>DATE(YEAR(siječanj!B2264),MONTH(siječanj!B2264)+5,DAY(siječanj!B2264))</f>
        <v>43275</v>
      </c>
      <c r="C2264" s="9">
        <v>23.5520833333333</v>
      </c>
      <c r="D2264">
        <v>0.92978111880066738</v>
      </c>
      <c r="E2264" s="6">
        <v>122.93787698497044</v>
      </c>
      <c r="F2264" s="11">
        <v>114.30531680606464</v>
      </c>
      <c r="G2264" s="11">
        <v>115.35734051349115</v>
      </c>
      <c r="H2264" s="11">
        <v>118.67158828183912</v>
      </c>
      <c r="I2264" s="11">
        <v>3.5177732711784588</v>
      </c>
    </row>
    <row r="2265" spans="1:9" x14ac:dyDescent="0.25">
      <c r="A2265" s="15"/>
      <c r="B2265" s="5">
        <f>DATE(YEAR(siječanj!B2265),MONTH(siječanj!B2265)+5,DAY(siječanj!B2265))</f>
        <v>43275</v>
      </c>
      <c r="C2265" s="9">
        <v>23.5625</v>
      </c>
      <c r="D2265">
        <v>0.92978111880066738</v>
      </c>
      <c r="E2265" s="6">
        <v>119.21705638158119</v>
      </c>
      <c r="F2265" s="11">
        <v>110.8457680625888</v>
      </c>
      <c r="G2265" s="11">
        <v>113.61038476812932</v>
      </c>
      <c r="H2265" s="11">
        <v>114.14071938603222</v>
      </c>
      <c r="I2265" s="11">
        <v>2.6139437374783379</v>
      </c>
    </row>
    <row r="2266" spans="1:9" x14ac:dyDescent="0.25">
      <c r="A2266" s="15"/>
      <c r="B2266" s="5">
        <f>DATE(YEAR(siječanj!B2266),MONTH(siječanj!B2266)+5,DAY(siječanj!B2266))</f>
        <v>43275</v>
      </c>
      <c r="C2266" s="9">
        <v>23.5729166666667</v>
      </c>
      <c r="D2266">
        <v>0.92978111880066738</v>
      </c>
      <c r="E2266" s="6">
        <v>117.95263407671968</v>
      </c>
      <c r="F2266" s="11">
        <v>109.67013207733814</v>
      </c>
      <c r="G2266" s="11">
        <v>111.93825838003248</v>
      </c>
      <c r="H2266" s="11">
        <v>117.92842177911153</v>
      </c>
      <c r="I2266" s="11">
        <v>2.5322213383559919</v>
      </c>
    </row>
    <row r="2267" spans="1:9" x14ac:dyDescent="0.25">
      <c r="A2267" s="15"/>
      <c r="B2267" s="5">
        <f>DATE(YEAR(siječanj!B2267),MONTH(siječanj!B2267)+5,DAY(siječanj!B2267))</f>
        <v>43275</v>
      </c>
      <c r="C2267" s="9">
        <v>23.5833333333333</v>
      </c>
      <c r="D2267">
        <v>0.92978111880066738</v>
      </c>
      <c r="E2267" s="6">
        <v>115.64435387912923</v>
      </c>
      <c r="F2267" s="11">
        <v>107.52393673271708</v>
      </c>
      <c r="G2267" s="11">
        <v>113.01790868831321</v>
      </c>
      <c r="H2267" s="11">
        <v>117.42591060038392</v>
      </c>
      <c r="I2267" s="11">
        <v>2.1849411432603341</v>
      </c>
    </row>
    <row r="2268" spans="1:9" x14ac:dyDescent="0.25">
      <c r="A2268" s="15"/>
      <c r="B2268" s="5">
        <f>DATE(YEAR(siječanj!B2268),MONTH(siječanj!B2268)+5,DAY(siječanj!B2268))</f>
        <v>43275</v>
      </c>
      <c r="C2268" s="9">
        <v>23.59375</v>
      </c>
      <c r="D2268">
        <v>0.92978111880066738</v>
      </c>
      <c r="E2268" s="6">
        <v>116.35383517882906</v>
      </c>
      <c r="F2268" s="11">
        <v>108.18359904932014</v>
      </c>
      <c r="G2268" s="11">
        <v>114.31095483949336</v>
      </c>
      <c r="H2268" s="11">
        <v>119.88733556616522</v>
      </c>
      <c r="I2268" s="11">
        <v>2.1060848282775448</v>
      </c>
    </row>
    <row r="2269" spans="1:9" x14ac:dyDescent="0.25">
      <c r="A2269" s="15"/>
      <c r="B2269" s="5">
        <f>DATE(YEAR(siječanj!B2269),MONTH(siječanj!B2269)+5,DAY(siječanj!B2269))</f>
        <v>43275</v>
      </c>
      <c r="C2269" s="9">
        <v>23.6041666666667</v>
      </c>
      <c r="D2269">
        <v>0.92978111880066738</v>
      </c>
      <c r="E2269" s="6">
        <v>114.33492464314439</v>
      </c>
      <c r="F2269" s="11">
        <v>106.30645415269279</v>
      </c>
      <c r="G2269" s="11">
        <v>114.58382527731123</v>
      </c>
      <c r="H2269" s="11">
        <v>119.1171405943123</v>
      </c>
      <c r="I2269" s="11">
        <v>2.1749638503572055</v>
      </c>
    </row>
    <row r="2270" spans="1:9" x14ac:dyDescent="0.25">
      <c r="A2270" s="15"/>
      <c r="B2270" s="5">
        <f>DATE(YEAR(siječanj!B2270),MONTH(siječanj!B2270)+5,DAY(siječanj!B2270))</f>
        <v>43275</v>
      </c>
      <c r="C2270" s="9">
        <v>23.6145833333333</v>
      </c>
      <c r="D2270">
        <v>0.92978111880066738</v>
      </c>
      <c r="E2270" s="6">
        <v>112.84150526360293</v>
      </c>
      <c r="F2270" s="11">
        <v>104.91790101114412</v>
      </c>
      <c r="G2270" s="11">
        <v>114.95842202004195</v>
      </c>
      <c r="H2270" s="11">
        <v>118.66408661733138</v>
      </c>
      <c r="I2270" s="11">
        <v>2.1431109152514174</v>
      </c>
    </row>
    <row r="2271" spans="1:9" x14ac:dyDescent="0.25">
      <c r="A2271" s="15"/>
      <c r="B2271" s="5">
        <f>DATE(YEAR(siječanj!B2271),MONTH(siječanj!B2271)+5,DAY(siječanj!B2271))</f>
        <v>43275</v>
      </c>
      <c r="C2271" s="9">
        <v>23.625</v>
      </c>
      <c r="D2271">
        <v>0.92978111880066738</v>
      </c>
      <c r="E2271" s="6">
        <v>110.85538312576463</v>
      </c>
      <c r="F2271" s="11">
        <v>103.07124214775007</v>
      </c>
      <c r="G2271" s="11">
        <v>118.35681419377151</v>
      </c>
      <c r="H2271" s="11">
        <v>117.80789744425927</v>
      </c>
      <c r="I2271" s="11">
        <v>2.0726788475790383</v>
      </c>
    </row>
    <row r="2272" spans="1:9" x14ac:dyDescent="0.25">
      <c r="A2272" s="15"/>
      <c r="B2272" s="5">
        <f>DATE(YEAR(siječanj!B2272),MONTH(siječanj!B2272)+5,DAY(siječanj!B2272))</f>
        <v>43275</v>
      </c>
      <c r="C2272" s="9">
        <v>23.6354166666667</v>
      </c>
      <c r="D2272">
        <v>0.92978111880066738</v>
      </c>
      <c r="E2272" s="6">
        <v>108.79069598756912</v>
      </c>
      <c r="F2272" s="11">
        <v>101.15153503042529</v>
      </c>
      <c r="G2272" s="11">
        <v>117.76265479490171</v>
      </c>
      <c r="H2272" s="11">
        <v>118.93714078344297</v>
      </c>
      <c r="I2272" s="11">
        <v>2.6047844685899193</v>
      </c>
    </row>
    <row r="2273" spans="1:9" x14ac:dyDescent="0.25">
      <c r="A2273" s="15"/>
      <c r="B2273" s="5">
        <f>DATE(YEAR(siječanj!B2273),MONTH(siječanj!B2273)+5,DAY(siječanj!B2273))</f>
        <v>43275</v>
      </c>
      <c r="C2273" s="9">
        <v>23.6458333333333</v>
      </c>
      <c r="D2273">
        <v>0.92978111880066738</v>
      </c>
      <c r="E2273" s="6">
        <v>109.29565992845947</v>
      </c>
      <c r="F2273" s="11">
        <v>101.62104096834032</v>
      </c>
      <c r="G2273" s="11">
        <v>116.87327578423867</v>
      </c>
      <c r="H2273" s="11">
        <v>119.16058522600407</v>
      </c>
      <c r="I2273" s="11">
        <v>2.3771047846033562</v>
      </c>
    </row>
    <row r="2274" spans="1:9" x14ac:dyDescent="0.25">
      <c r="A2274" s="15"/>
      <c r="B2274" s="5">
        <f>DATE(YEAR(siječanj!B2274),MONTH(siječanj!B2274)+5,DAY(siječanj!B2274))</f>
        <v>43275</v>
      </c>
      <c r="C2274" s="9">
        <v>23.65625</v>
      </c>
      <c r="D2274">
        <v>0.92978111880066738</v>
      </c>
      <c r="E2274" s="6">
        <v>108.43974467990483</v>
      </c>
      <c r="F2274" s="11">
        <v>100.82522713094063</v>
      </c>
      <c r="G2274" s="11">
        <v>116.26655376321878</v>
      </c>
      <c r="H2274" s="11">
        <v>116.98247352450549</v>
      </c>
      <c r="I2274" s="11">
        <v>2.1583003611675866</v>
      </c>
    </row>
    <row r="2275" spans="1:9" x14ac:dyDescent="0.25">
      <c r="A2275" s="15"/>
      <c r="B2275" s="5">
        <f>DATE(YEAR(siječanj!B2275),MONTH(siječanj!B2275)+5,DAY(siječanj!B2275))</f>
        <v>43275</v>
      </c>
      <c r="C2275" s="9">
        <v>23.6666666666667</v>
      </c>
      <c r="D2275">
        <v>0.92978111880066738</v>
      </c>
      <c r="E2275" s="6">
        <v>105.8202811827465</v>
      </c>
      <c r="F2275" s="11">
        <v>98.389699429895245</v>
      </c>
      <c r="G2275" s="11">
        <v>115.91419772282988</v>
      </c>
      <c r="H2275" s="11">
        <v>117.31935806550571</v>
      </c>
      <c r="I2275" s="11">
        <v>2.9428123920668803</v>
      </c>
    </row>
    <row r="2276" spans="1:9" x14ac:dyDescent="0.25">
      <c r="A2276" s="15"/>
      <c r="B2276" s="5">
        <f>DATE(YEAR(siječanj!B2276),MONTH(siječanj!B2276)+5,DAY(siječanj!B2276))</f>
        <v>43275</v>
      </c>
      <c r="C2276" s="9">
        <v>23.6770833333333</v>
      </c>
      <c r="D2276">
        <v>0.92978111880066738</v>
      </c>
      <c r="E2276" s="6">
        <v>104.91231988214423</v>
      </c>
      <c r="F2276" s="11">
        <v>97.545494155993566</v>
      </c>
      <c r="G2276" s="11">
        <v>113.70595229473834</v>
      </c>
      <c r="H2276" s="11">
        <v>118.46288226200272</v>
      </c>
      <c r="I2276" s="11">
        <v>3.1539635908271322</v>
      </c>
    </row>
    <row r="2277" spans="1:9" x14ac:dyDescent="0.25">
      <c r="A2277" s="15"/>
      <c r="B2277" s="5">
        <f>DATE(YEAR(siječanj!B2277),MONTH(siječanj!B2277)+5,DAY(siječanj!B2277))</f>
        <v>43275</v>
      </c>
      <c r="C2277" s="9">
        <v>23.6875</v>
      </c>
      <c r="D2277">
        <v>0.92978111880066738</v>
      </c>
      <c r="E2277" s="6">
        <v>105.48483240573557</v>
      </c>
      <c r="F2277" s="11">
        <v>98.077805490705714</v>
      </c>
      <c r="G2277" s="11">
        <v>115.72280153419779</v>
      </c>
      <c r="H2277" s="11">
        <v>120.24830651097015</v>
      </c>
      <c r="I2277" s="11">
        <v>2.7375923674279528</v>
      </c>
    </row>
    <row r="2278" spans="1:9" x14ac:dyDescent="0.25">
      <c r="A2278" s="15"/>
      <c r="B2278" s="5">
        <f>DATE(YEAR(siječanj!B2278),MONTH(siječanj!B2278)+5,DAY(siječanj!B2278))</f>
        <v>43275</v>
      </c>
      <c r="C2278" s="9">
        <v>23.6979166666667</v>
      </c>
      <c r="D2278">
        <v>0.92978111880066738</v>
      </c>
      <c r="E2278" s="6">
        <v>105.17302226039843</v>
      </c>
      <c r="F2278" s="11">
        <v>97.787890304920751</v>
      </c>
      <c r="G2278" s="11">
        <v>116.21799061114001</v>
      </c>
      <c r="H2278" s="11">
        <v>119.35624661788425</v>
      </c>
      <c r="I2278" s="11">
        <v>3.3128952565799112</v>
      </c>
    </row>
    <row r="2279" spans="1:9" x14ac:dyDescent="0.25">
      <c r="A2279" s="15"/>
      <c r="B2279" s="5">
        <f>DATE(YEAR(siječanj!B2279),MONTH(siječanj!B2279)+5,DAY(siječanj!B2279))</f>
        <v>43275</v>
      </c>
      <c r="C2279" s="9">
        <v>23.7083333333333</v>
      </c>
      <c r="D2279">
        <v>0.92978111880066738</v>
      </c>
      <c r="E2279" s="6">
        <v>107.1277981423974</v>
      </c>
      <c r="F2279" s="11">
        <v>99.605404011490307</v>
      </c>
      <c r="G2279" s="11">
        <v>113.68927578544988</v>
      </c>
      <c r="H2279" s="11">
        <v>117.64833956883029</v>
      </c>
      <c r="I2279" s="11">
        <v>3.2729530839985896</v>
      </c>
    </row>
    <row r="2280" spans="1:9" x14ac:dyDescent="0.25">
      <c r="A2280" s="15"/>
      <c r="B2280" s="5">
        <f>DATE(YEAR(siječanj!B2280),MONTH(siječanj!B2280)+5,DAY(siječanj!B2280))</f>
        <v>43275</v>
      </c>
      <c r="C2280" s="9">
        <v>23.71875</v>
      </c>
      <c r="D2280">
        <v>0.92978111880066738</v>
      </c>
      <c r="E2280" s="6">
        <v>108.54240257674961</v>
      </c>
      <c r="F2280" s="11">
        <v>100.9206765051227</v>
      </c>
      <c r="G2280" s="11">
        <v>113.86344908915794</v>
      </c>
      <c r="H2280" s="11">
        <v>118.90566509961749</v>
      </c>
      <c r="I2280" s="11">
        <v>3.2023190103959269</v>
      </c>
    </row>
    <row r="2281" spans="1:9" x14ac:dyDescent="0.25">
      <c r="A2281" s="15"/>
      <c r="B2281" s="5">
        <f>DATE(YEAR(siječanj!B2281),MONTH(siječanj!B2281)+5,DAY(siječanj!B2281))</f>
        <v>43275</v>
      </c>
      <c r="C2281" s="9">
        <v>23.7291666666667</v>
      </c>
      <c r="D2281">
        <v>0.92978111880066738</v>
      </c>
      <c r="E2281" s="6">
        <v>111.12224585065273</v>
      </c>
      <c r="F2281" s="11">
        <v>103.31936607066271</v>
      </c>
      <c r="G2281" s="11">
        <v>116.08937539351511</v>
      </c>
      <c r="H2281" s="11">
        <v>118.52585771204375</v>
      </c>
      <c r="I2281" s="11">
        <v>2.8599279588307285</v>
      </c>
    </row>
    <row r="2282" spans="1:9" x14ac:dyDescent="0.25">
      <c r="A2282" s="15"/>
      <c r="B2282" s="5">
        <f>DATE(YEAR(siječanj!B2282),MONTH(siječanj!B2282)+5,DAY(siječanj!B2282))</f>
        <v>43275</v>
      </c>
      <c r="C2282" s="9">
        <v>23.7395833333333</v>
      </c>
      <c r="D2282">
        <v>0.92978111880066738</v>
      </c>
      <c r="E2282" s="6">
        <v>113.3525452443386</v>
      </c>
      <c r="F2282" s="11">
        <v>105.39305633618442</v>
      </c>
      <c r="G2282" s="11">
        <v>116.57894403285323</v>
      </c>
      <c r="H2282" s="11">
        <v>121.55137654170112</v>
      </c>
      <c r="I2282" s="11">
        <v>3.2269137324225423</v>
      </c>
    </row>
    <row r="2283" spans="1:9" x14ac:dyDescent="0.25">
      <c r="A2283" s="15"/>
      <c r="B2283" s="5">
        <f>DATE(YEAR(siječanj!B2283),MONTH(siječanj!B2283)+5,DAY(siječanj!B2283))</f>
        <v>43275</v>
      </c>
      <c r="C2283" s="9">
        <v>23.75</v>
      </c>
      <c r="D2283">
        <v>0.92978111880066738</v>
      </c>
      <c r="E2283" s="6">
        <v>116.18458384560567</v>
      </c>
      <c r="F2283" s="11">
        <v>108.02623235535719</v>
      </c>
      <c r="G2283" s="11">
        <v>116.13288457096489</v>
      </c>
      <c r="H2283" s="11">
        <v>123.70332674011702</v>
      </c>
      <c r="I2283" s="11">
        <v>3.5472801374107639</v>
      </c>
    </row>
    <row r="2284" spans="1:9" x14ac:dyDescent="0.25">
      <c r="A2284" s="15"/>
      <c r="B2284" s="5">
        <f>DATE(YEAR(siječanj!B2284),MONTH(siječanj!B2284)+5,DAY(siječanj!B2284))</f>
        <v>43275</v>
      </c>
      <c r="C2284" s="9">
        <v>23.7604166666667</v>
      </c>
      <c r="D2284">
        <v>0.92978111880066738</v>
      </c>
      <c r="E2284" s="6">
        <v>117.96910762320857</v>
      </c>
      <c r="F2284" s="11">
        <v>109.6854488698232</v>
      </c>
      <c r="G2284" s="11">
        <v>116.82781411738532</v>
      </c>
      <c r="H2284" s="11">
        <v>122.05629997316771</v>
      </c>
      <c r="I2284" s="11">
        <v>4.26213112327257</v>
      </c>
    </row>
    <row r="2285" spans="1:9" x14ac:dyDescent="0.25">
      <c r="A2285" s="15"/>
      <c r="B2285" s="5">
        <f>DATE(YEAR(siječanj!B2285),MONTH(siječanj!B2285)+5,DAY(siječanj!B2285))</f>
        <v>43275</v>
      </c>
      <c r="C2285" s="9">
        <v>23.7708333333333</v>
      </c>
      <c r="D2285">
        <v>0.92978111880066738</v>
      </c>
      <c r="E2285" s="6">
        <v>119.72423610324438</v>
      </c>
      <c r="F2285" s="11">
        <v>111.31733419162981</v>
      </c>
      <c r="G2285" s="11">
        <v>120.27041450798075</v>
      </c>
      <c r="H2285" s="11">
        <v>122.80083917212949</v>
      </c>
      <c r="I2285" s="11">
        <v>8.4771468633800602</v>
      </c>
    </row>
    <row r="2286" spans="1:9" x14ac:dyDescent="0.25">
      <c r="A2286" s="15"/>
      <c r="B2286" s="5">
        <f>DATE(YEAR(siječanj!B2286),MONTH(siječanj!B2286)+5,DAY(siječanj!B2286))</f>
        <v>43275</v>
      </c>
      <c r="C2286" s="9">
        <v>23.78125</v>
      </c>
      <c r="D2286">
        <v>0.92978111880066738</v>
      </c>
      <c r="E2286" s="6">
        <v>124.20183312288331</v>
      </c>
      <c r="F2286" s="11">
        <v>115.48051935808823</v>
      </c>
      <c r="G2286" s="11">
        <v>120.55637787371265</v>
      </c>
      <c r="H2286" s="11">
        <v>125.91430689033362</v>
      </c>
      <c r="I2286" s="11">
        <v>20.000992168607063</v>
      </c>
    </row>
    <row r="2287" spans="1:9" x14ac:dyDescent="0.25">
      <c r="A2287" s="15"/>
      <c r="B2287" s="5">
        <f>DATE(YEAR(siječanj!B2287),MONTH(siječanj!B2287)+5,DAY(siječanj!B2287))</f>
        <v>43275</v>
      </c>
      <c r="C2287" s="9">
        <v>23.7916666666667</v>
      </c>
      <c r="D2287">
        <v>0.92978111880066738</v>
      </c>
      <c r="E2287" s="6">
        <v>127.3735060852533</v>
      </c>
      <c r="F2287" s="11">
        <v>118.42948099351042</v>
      </c>
      <c r="G2287" s="11">
        <v>123.19193725843115</v>
      </c>
      <c r="H2287" s="11">
        <v>127.73276013728625</v>
      </c>
      <c r="I2287" s="11">
        <v>31.404870951980005</v>
      </c>
    </row>
    <row r="2288" spans="1:9" x14ac:dyDescent="0.25">
      <c r="A2288" s="15"/>
      <c r="B2288" s="5">
        <f>DATE(YEAR(siječanj!B2288),MONTH(siječanj!B2288)+5,DAY(siječanj!B2288))</f>
        <v>43275</v>
      </c>
      <c r="C2288" s="9">
        <v>23.8020833333333</v>
      </c>
      <c r="D2288">
        <v>0.92978111880066738</v>
      </c>
      <c r="E2288" s="6">
        <v>129.48155567627248</v>
      </c>
      <c r="F2288" s="11">
        <v>120.38950570073553</v>
      </c>
      <c r="G2288" s="11">
        <v>124.543963855977</v>
      </c>
      <c r="H2288" s="11">
        <v>132.4136743644433</v>
      </c>
      <c r="I2288" s="11">
        <v>44.899409110785875</v>
      </c>
    </row>
    <row r="2289" spans="1:9" x14ac:dyDescent="0.25">
      <c r="A2289" s="15"/>
      <c r="B2289" s="5">
        <f>DATE(YEAR(siječanj!B2289),MONTH(siječanj!B2289)+5,DAY(siječanj!B2289))</f>
        <v>43275</v>
      </c>
      <c r="C2289" s="9">
        <v>23.8125</v>
      </c>
      <c r="D2289">
        <v>0.92978111880066738</v>
      </c>
      <c r="E2289" s="6">
        <v>133.33901873890619</v>
      </c>
      <c r="F2289" s="11">
        <v>123.97610202284335</v>
      </c>
      <c r="G2289" s="11">
        <v>127.77036421107283</v>
      </c>
      <c r="H2289" s="11">
        <v>138.25628696513917</v>
      </c>
      <c r="I2289" s="11">
        <v>59.74470792383714</v>
      </c>
    </row>
    <row r="2290" spans="1:9" x14ac:dyDescent="0.25">
      <c r="A2290" s="15"/>
      <c r="B2290" s="5">
        <f>DATE(YEAR(siječanj!B2290),MONTH(siječanj!B2290)+5,DAY(siječanj!B2290))</f>
        <v>43275</v>
      </c>
      <c r="C2290" s="9">
        <v>23.8229166666667</v>
      </c>
      <c r="D2290">
        <v>0.92978111880066738</v>
      </c>
      <c r="E2290" s="6">
        <v>136.43862030732893</v>
      </c>
      <c r="F2290" s="11">
        <v>126.85805303696775</v>
      </c>
      <c r="G2290" s="11">
        <v>127.90147427626896</v>
      </c>
      <c r="H2290" s="11">
        <v>143.46224144693716</v>
      </c>
      <c r="I2290" s="11">
        <v>85.453727662861183</v>
      </c>
    </row>
    <row r="2291" spans="1:9" x14ac:dyDescent="0.25">
      <c r="A2291" s="15"/>
      <c r="B2291" s="5">
        <f>DATE(YEAR(siječanj!B2291),MONTH(siječanj!B2291)+5,DAY(siječanj!B2291))</f>
        <v>43275</v>
      </c>
      <c r="C2291" s="9">
        <v>23.8333333333333</v>
      </c>
      <c r="D2291">
        <v>0.92978111880066738</v>
      </c>
      <c r="E2291" s="6">
        <v>140.70358667956313</v>
      </c>
      <c r="F2291" s="11">
        <v>130.82353824219089</v>
      </c>
      <c r="G2291" s="11">
        <v>127.28228605232879</v>
      </c>
      <c r="H2291" s="11">
        <v>141.24465469437718</v>
      </c>
      <c r="I2291" s="11">
        <v>126.91145673633568</v>
      </c>
    </row>
    <row r="2292" spans="1:9" x14ac:dyDescent="0.25">
      <c r="A2292" s="15"/>
      <c r="B2292" s="5">
        <f>DATE(YEAR(siječanj!B2292),MONTH(siječanj!B2292)+5,DAY(siječanj!B2292))</f>
        <v>43275</v>
      </c>
      <c r="C2292" s="9">
        <v>23.84375</v>
      </c>
      <c r="D2292">
        <v>0.92978111880066738</v>
      </c>
      <c r="E2292" s="6">
        <v>143.67461841170925</v>
      </c>
      <c r="F2292" s="11">
        <v>133.58594745009799</v>
      </c>
      <c r="G2292" s="11">
        <v>114.3334767645888</v>
      </c>
      <c r="H2292" s="11">
        <v>129.95122188335222</v>
      </c>
      <c r="I2292" s="11">
        <v>190.80933958482112</v>
      </c>
    </row>
    <row r="2293" spans="1:9" x14ac:dyDescent="0.25">
      <c r="A2293" s="15"/>
      <c r="B2293" s="5">
        <f>DATE(YEAR(siječanj!B2293),MONTH(siječanj!B2293)+5,DAY(siječanj!B2293))</f>
        <v>43275</v>
      </c>
      <c r="C2293" s="9">
        <v>23.8541666666667</v>
      </c>
      <c r="D2293">
        <v>0.92978111880066738</v>
      </c>
      <c r="E2293" s="6">
        <v>147.49826254998675</v>
      </c>
      <c r="F2293" s="11">
        <v>137.14109957488125</v>
      </c>
      <c r="G2293" s="11">
        <v>110.11434401941412</v>
      </c>
      <c r="H2293" s="11">
        <v>122.48692120379559</v>
      </c>
      <c r="I2293" s="11">
        <v>229.74278855307017</v>
      </c>
    </row>
    <row r="2294" spans="1:9" x14ac:dyDescent="0.25">
      <c r="A2294" s="15"/>
      <c r="B2294" s="5">
        <f>DATE(YEAR(siječanj!B2294),MONTH(siječanj!B2294)+5,DAY(siječanj!B2294))</f>
        <v>43275</v>
      </c>
      <c r="C2294" s="9">
        <v>23.8645833333333</v>
      </c>
      <c r="D2294">
        <v>0.92978111880066738</v>
      </c>
      <c r="E2294" s="6">
        <v>146.98320262320257</v>
      </c>
      <c r="F2294" s="11">
        <v>136.66220657990647</v>
      </c>
      <c r="G2294" s="11">
        <v>108.02476655840584</v>
      </c>
      <c r="H2294" s="11">
        <v>121.65233393461902</v>
      </c>
      <c r="I2294" s="11">
        <v>231.17107148313505</v>
      </c>
    </row>
    <row r="2295" spans="1:9" x14ac:dyDescent="0.25">
      <c r="A2295" s="15"/>
      <c r="B2295" s="5">
        <f>DATE(YEAR(siječanj!B2295),MONTH(siječanj!B2295)+5,DAY(siječanj!B2295))</f>
        <v>43275</v>
      </c>
      <c r="C2295" s="9">
        <v>23.875</v>
      </c>
      <c r="D2295">
        <v>0.92978111880066738</v>
      </c>
      <c r="E2295" s="6">
        <v>145.08524257379582</v>
      </c>
      <c r="F2295" s="11">
        <v>134.89751916173009</v>
      </c>
      <c r="G2295" s="11">
        <v>107.05144657326119</v>
      </c>
      <c r="H2295" s="11">
        <v>116.96328387334896</v>
      </c>
      <c r="I2295" s="11">
        <v>233.57149895242182</v>
      </c>
    </row>
    <row r="2296" spans="1:9" x14ac:dyDescent="0.25">
      <c r="A2296" s="15"/>
      <c r="B2296" s="5">
        <f>DATE(YEAR(siječanj!B2296),MONTH(siječanj!B2296)+5,DAY(siječanj!B2296))</f>
        <v>43275</v>
      </c>
      <c r="C2296" s="9">
        <v>23.8854166666667</v>
      </c>
      <c r="D2296">
        <v>0.92978111880066738</v>
      </c>
      <c r="E2296" s="6">
        <v>150.93760063950319</v>
      </c>
      <c r="F2296" s="11">
        <v>140.33893119168559</v>
      </c>
      <c r="G2296" s="11">
        <v>104.08913045366718</v>
      </c>
      <c r="H2296" s="11">
        <v>106.59613203170372</v>
      </c>
      <c r="I2296" s="11">
        <v>240.75833193609088</v>
      </c>
    </row>
    <row r="2297" spans="1:9" x14ac:dyDescent="0.25">
      <c r="A2297" s="15"/>
      <c r="B2297" s="5">
        <f>DATE(YEAR(siječanj!B2297),MONTH(siječanj!B2297)+5,DAY(siječanj!B2297))</f>
        <v>43275</v>
      </c>
      <c r="C2297" s="9">
        <v>23.8958333333333</v>
      </c>
      <c r="D2297">
        <v>0.92978111880066738</v>
      </c>
      <c r="E2297" s="6">
        <v>153.18686310955255</v>
      </c>
      <c r="F2297" s="11">
        <v>142.43025296756446</v>
      </c>
      <c r="G2297" s="11">
        <v>103.00602914045299</v>
      </c>
      <c r="H2297" s="11">
        <v>99.382709650733077</v>
      </c>
      <c r="I2297" s="11">
        <v>246.80171635157001</v>
      </c>
    </row>
    <row r="2298" spans="1:9" x14ac:dyDescent="0.25">
      <c r="A2298" s="15"/>
      <c r="B2298" s="5">
        <f>DATE(YEAR(siječanj!B2298),MONTH(siječanj!B2298)+5,DAY(siječanj!B2298))</f>
        <v>43275</v>
      </c>
      <c r="C2298" s="9">
        <v>23.90625</v>
      </c>
      <c r="D2298">
        <v>0.92978111880066738</v>
      </c>
      <c r="E2298" s="6">
        <v>154.18706694715377</v>
      </c>
      <c r="F2298" s="11">
        <v>143.36022361071804</v>
      </c>
      <c r="G2298" s="11">
        <v>101.14756455582092</v>
      </c>
      <c r="H2298" s="11">
        <v>95.084520794080291</v>
      </c>
      <c r="I2298" s="11">
        <v>244.20396308939507</v>
      </c>
    </row>
    <row r="2299" spans="1:9" x14ac:dyDescent="0.25">
      <c r="A2299" s="15"/>
      <c r="B2299" s="5">
        <f>DATE(YEAR(siječanj!B2299),MONTH(siječanj!B2299)+5,DAY(siječanj!B2299))</f>
        <v>43275</v>
      </c>
      <c r="C2299" s="9">
        <v>23.9166666666667</v>
      </c>
      <c r="D2299">
        <v>0.92978111880066738</v>
      </c>
      <c r="E2299" s="6">
        <v>153.43212048413855</v>
      </c>
      <c r="F2299" s="11">
        <v>142.65828864370113</v>
      </c>
      <c r="G2299" s="11">
        <v>100.37756862152892</v>
      </c>
      <c r="H2299" s="11">
        <v>89.757728906359091</v>
      </c>
      <c r="I2299" s="11">
        <v>243.43299245603023</v>
      </c>
    </row>
    <row r="2300" spans="1:9" x14ac:dyDescent="0.25">
      <c r="A2300" s="15"/>
      <c r="B2300" s="5">
        <f>DATE(YEAR(siječanj!B2300),MONTH(siječanj!B2300)+5,DAY(siječanj!B2300))</f>
        <v>43275</v>
      </c>
      <c r="C2300" s="9">
        <v>23.9270833333333</v>
      </c>
      <c r="D2300">
        <v>0.92978111880066738</v>
      </c>
      <c r="E2300" s="6">
        <v>145.5237350751899</v>
      </c>
      <c r="F2300" s="11">
        <v>135.305221210262</v>
      </c>
      <c r="G2300" s="11">
        <v>98.772365213853007</v>
      </c>
      <c r="H2300" s="11">
        <v>85.608602016795118</v>
      </c>
      <c r="I2300" s="11">
        <v>245.72296568271472</v>
      </c>
    </row>
    <row r="2301" spans="1:9" x14ac:dyDescent="0.25">
      <c r="A2301" s="15"/>
      <c r="B2301" s="5">
        <f>DATE(YEAR(siječanj!B2301),MONTH(siječanj!B2301)+5,DAY(siječanj!B2301))</f>
        <v>43275</v>
      </c>
      <c r="C2301" s="9">
        <v>23.9375</v>
      </c>
      <c r="D2301">
        <v>0.92978111880066738</v>
      </c>
      <c r="E2301" s="6">
        <v>137.92348899481905</v>
      </c>
      <c r="F2301" s="11">
        <v>128.23865590649439</v>
      </c>
      <c r="G2301" s="11">
        <v>95.405490075866169</v>
      </c>
      <c r="H2301" s="11">
        <v>82.564234703173895</v>
      </c>
      <c r="I2301" s="11">
        <v>243.30258462765102</v>
      </c>
    </row>
    <row r="2302" spans="1:9" x14ac:dyDescent="0.25">
      <c r="A2302" s="15"/>
      <c r="B2302" s="5">
        <f>DATE(YEAR(siječanj!B2302),MONTH(siječanj!B2302)+5,DAY(siječanj!B2302))</f>
        <v>43275</v>
      </c>
      <c r="C2302" s="9">
        <v>23.9479166666667</v>
      </c>
      <c r="D2302">
        <v>0.92978111880066738</v>
      </c>
      <c r="E2302" s="6">
        <v>126.27303667991391</v>
      </c>
      <c r="F2302" s="11">
        <v>117.40628531860807</v>
      </c>
      <c r="G2302" s="11">
        <v>91.414023219602129</v>
      </c>
      <c r="H2302" s="11">
        <v>78.941641176435397</v>
      </c>
      <c r="I2302" s="11">
        <v>241.45758746411724</v>
      </c>
    </row>
    <row r="2303" spans="1:9" x14ac:dyDescent="0.25">
      <c r="A2303" s="15"/>
      <c r="B2303" s="5">
        <f>DATE(YEAR(siječanj!B2303),MONTH(siječanj!B2303)+5,DAY(siječanj!B2303))</f>
        <v>43275</v>
      </c>
      <c r="C2303" s="9">
        <v>23.9583333333333</v>
      </c>
      <c r="D2303">
        <v>0.92978111880066738</v>
      </c>
      <c r="E2303" s="6">
        <v>114.59212085083816</v>
      </c>
      <c r="F2303" s="11">
        <v>106.54559033043358</v>
      </c>
      <c r="G2303" s="11">
        <v>87.186297110571019</v>
      </c>
      <c r="H2303" s="11">
        <v>79.569673785955445</v>
      </c>
      <c r="I2303" s="11">
        <v>241.50753593045306</v>
      </c>
    </row>
    <row r="2304" spans="1:9" x14ac:dyDescent="0.25">
      <c r="A2304" s="15"/>
      <c r="B2304" s="5">
        <f>DATE(YEAR(siječanj!B2304),MONTH(siječanj!B2304)+5,DAY(siječanj!B2304))</f>
        <v>43275</v>
      </c>
      <c r="C2304" s="9">
        <v>23.96875</v>
      </c>
      <c r="D2304">
        <v>0.92978111880066738</v>
      </c>
      <c r="E2304" s="6">
        <v>104.91791190183865</v>
      </c>
      <c r="F2304" s="11">
        <v>97.550693510321395</v>
      </c>
      <c r="G2304" s="11">
        <v>86.665874317695085</v>
      </c>
      <c r="H2304" s="11">
        <v>80.243868323513823</v>
      </c>
      <c r="I2304" s="11">
        <v>241.36661579346426</v>
      </c>
    </row>
    <row r="2305" spans="1:9" x14ac:dyDescent="0.25">
      <c r="A2305" s="15"/>
      <c r="B2305" s="5">
        <f>DATE(YEAR(siječanj!B2305),MONTH(siječanj!B2305)+5,DAY(siječanj!B2305))</f>
        <v>43275</v>
      </c>
      <c r="C2305" s="9">
        <v>23.9791666666667</v>
      </c>
      <c r="D2305">
        <v>0.92978111880066738</v>
      </c>
      <c r="E2305" s="6">
        <v>95.193172439296873</v>
      </c>
      <c r="F2305" s="11">
        <v>88.508814372794305</v>
      </c>
      <c r="G2305" s="11">
        <v>84.105570141839877</v>
      </c>
      <c r="H2305" s="11">
        <v>74.673876405908231</v>
      </c>
      <c r="I2305" s="11">
        <v>241.49705662281229</v>
      </c>
    </row>
    <row r="2306" spans="1:9" ht="15.75" thickBot="1" x14ac:dyDescent="0.3">
      <c r="A2306" s="15"/>
      <c r="B2306" s="5">
        <f>DATE(YEAR(siječanj!B2306),MONTH(siječanj!B2306)+5,DAY(siječanj!B2306))</f>
        <v>43275</v>
      </c>
      <c r="C2306" s="9">
        <v>23.9895833333333</v>
      </c>
      <c r="D2306">
        <v>0.92978111880066738</v>
      </c>
      <c r="E2306" s="6">
        <v>87.875135894869757</v>
      </c>
      <c r="F2306" s="11">
        <v>81.704642167092686</v>
      </c>
      <c r="G2306" s="11">
        <v>80.411600801673231</v>
      </c>
      <c r="H2306" s="11">
        <v>74.51947216195488</v>
      </c>
      <c r="I2306" s="11">
        <v>241.2202094954184</v>
      </c>
    </row>
    <row r="2307" spans="1:9" x14ac:dyDescent="0.25">
      <c r="A2307" s="14">
        <f t="shared" ref="A2307" si="21">A2211+1</f>
        <v>176</v>
      </c>
      <c r="B2307" s="5">
        <f>DATE(YEAR(siječanj!B2307),MONTH(siječanj!B2307)+5,DAY(siječanj!B2307))</f>
        <v>43276</v>
      </c>
      <c r="C2307" s="9">
        <v>24</v>
      </c>
      <c r="D2307">
        <v>0.9308418372156757</v>
      </c>
      <c r="E2307" s="6">
        <v>87.309959053729628</v>
      </c>
      <c r="F2307" s="11">
        <v>81.271762692799101</v>
      </c>
      <c r="G2307" s="11">
        <v>76.822230255974063</v>
      </c>
      <c r="H2307" s="11">
        <v>75.941802202059264</v>
      </c>
      <c r="I2307" s="11">
        <v>241.70907284696708</v>
      </c>
    </row>
    <row r="2308" spans="1:9" x14ac:dyDescent="0.25">
      <c r="A2308" s="15"/>
      <c r="B2308" s="5">
        <f>DATE(YEAR(siječanj!B2308),MONTH(siječanj!B2308)+5,DAY(siječanj!B2308))</f>
        <v>43276</v>
      </c>
      <c r="C2308" s="9">
        <v>24.0104166666667</v>
      </c>
      <c r="D2308">
        <v>0.9308418372156757</v>
      </c>
      <c r="E2308" s="6">
        <v>81.517051159796523</v>
      </c>
      <c r="F2308" s="11">
        <v>75.879481665989218</v>
      </c>
      <c r="G2308" s="11">
        <v>74.316101634865902</v>
      </c>
      <c r="H2308" s="11">
        <v>73.947394985769577</v>
      </c>
      <c r="I2308" s="11">
        <v>241.20746312122338</v>
      </c>
    </row>
    <row r="2309" spans="1:9" x14ac:dyDescent="0.25">
      <c r="A2309" s="15"/>
      <c r="B2309" s="5">
        <f>DATE(YEAR(siječanj!B2309),MONTH(siječanj!B2309)+5,DAY(siječanj!B2309))</f>
        <v>43276</v>
      </c>
      <c r="C2309" s="9">
        <v>24.0208333333333</v>
      </c>
      <c r="D2309">
        <v>0.9308418372156757</v>
      </c>
      <c r="E2309" s="6">
        <v>76.23422413289839</v>
      </c>
      <c r="F2309" s="11">
        <v>70.962005250578741</v>
      </c>
      <c r="G2309" s="11">
        <v>73.106277331411732</v>
      </c>
      <c r="H2309" s="11">
        <v>75.836915365827778</v>
      </c>
      <c r="I2309" s="11">
        <v>241.4168582684313</v>
      </c>
    </row>
    <row r="2310" spans="1:9" x14ac:dyDescent="0.25">
      <c r="A2310" s="15"/>
      <c r="B2310" s="5">
        <f>DATE(YEAR(siječanj!B2310),MONTH(siječanj!B2310)+5,DAY(siječanj!B2310))</f>
        <v>43276</v>
      </c>
      <c r="C2310" s="9">
        <v>24.03125</v>
      </c>
      <c r="D2310">
        <v>0.9308418372156757</v>
      </c>
      <c r="E2310" s="6">
        <v>72.427395727486996</v>
      </c>
      <c r="F2310" s="11">
        <v>67.418450103720772</v>
      </c>
      <c r="G2310" s="11">
        <v>72.60463218354046</v>
      </c>
      <c r="H2310" s="11">
        <v>72.004134752263383</v>
      </c>
      <c r="I2310" s="11">
        <v>240.89923307252187</v>
      </c>
    </row>
    <row r="2311" spans="1:9" x14ac:dyDescent="0.25">
      <c r="A2311" s="15"/>
      <c r="B2311" s="5">
        <f>DATE(YEAR(siječanj!B2311),MONTH(siječanj!B2311)+5,DAY(siječanj!B2311))</f>
        <v>43276</v>
      </c>
      <c r="C2311" s="9">
        <v>24.0416666666667</v>
      </c>
      <c r="D2311">
        <v>0.9308418372156757</v>
      </c>
      <c r="E2311" s="6">
        <v>70.523183089901195</v>
      </c>
      <c r="F2311" s="11">
        <v>65.645929313701103</v>
      </c>
      <c r="G2311" s="11">
        <v>70.643541381184008</v>
      </c>
      <c r="H2311" s="11">
        <v>71.898320744014086</v>
      </c>
      <c r="I2311" s="11">
        <v>241.33552388069978</v>
      </c>
    </row>
    <row r="2312" spans="1:9" x14ac:dyDescent="0.25">
      <c r="A2312" s="15"/>
      <c r="B2312" s="5">
        <f>DATE(YEAR(siječanj!B2312),MONTH(siječanj!B2312)+5,DAY(siječanj!B2312))</f>
        <v>43276</v>
      </c>
      <c r="C2312" s="9">
        <v>24.0520833333333</v>
      </c>
      <c r="D2312">
        <v>0.9308418372156757</v>
      </c>
      <c r="E2312" s="6">
        <v>68.370472721514147</v>
      </c>
      <c r="F2312" s="11">
        <v>63.642096439398472</v>
      </c>
      <c r="G2312" s="11">
        <v>69.778387702009653</v>
      </c>
      <c r="H2312" s="11">
        <v>69.590493262118699</v>
      </c>
      <c r="I2312" s="11">
        <v>241.37309798376177</v>
      </c>
    </row>
    <row r="2313" spans="1:9" x14ac:dyDescent="0.25">
      <c r="A2313" s="15"/>
      <c r="B2313" s="5">
        <f>DATE(YEAR(siječanj!B2313),MONTH(siječanj!B2313)+5,DAY(siječanj!B2313))</f>
        <v>43276</v>
      </c>
      <c r="C2313" s="9">
        <v>24.0625</v>
      </c>
      <c r="D2313">
        <v>0.9308418372156757</v>
      </c>
      <c r="E2313" s="6">
        <v>66.93904461953926</v>
      </c>
      <c r="F2313" s="11">
        <v>62.309663275114019</v>
      </c>
      <c r="G2313" s="11">
        <v>69.505955168193822</v>
      </c>
      <c r="H2313" s="11">
        <v>68.649742790036768</v>
      </c>
      <c r="I2313" s="11">
        <v>240.99752595810358</v>
      </c>
    </row>
    <row r="2314" spans="1:9" x14ac:dyDescent="0.25">
      <c r="A2314" s="15"/>
      <c r="B2314" s="5">
        <f>DATE(YEAR(siječanj!B2314),MONTH(siječanj!B2314)+5,DAY(siječanj!B2314))</f>
        <v>43276</v>
      </c>
      <c r="C2314" s="9">
        <v>24.0729166666667</v>
      </c>
      <c r="D2314">
        <v>0.9308418372156757</v>
      </c>
      <c r="E2314" s="6">
        <v>63.833430489323781</v>
      </c>
      <c r="F2314" s="11">
        <v>59.41882771246128</v>
      </c>
      <c r="G2314" s="11">
        <v>68.992735695277943</v>
      </c>
      <c r="H2314" s="11">
        <v>69.71496309521126</v>
      </c>
      <c r="I2314" s="11">
        <v>240.28550005517764</v>
      </c>
    </row>
    <row r="2315" spans="1:9" x14ac:dyDescent="0.25">
      <c r="A2315" s="15"/>
      <c r="B2315" s="5">
        <f>DATE(YEAR(siječanj!B2315),MONTH(siječanj!B2315)+5,DAY(siječanj!B2315))</f>
        <v>43276</v>
      </c>
      <c r="C2315" s="9">
        <v>24.0833333333333</v>
      </c>
      <c r="D2315">
        <v>0.9308418372156757</v>
      </c>
      <c r="E2315" s="6">
        <v>63.175110516313765</v>
      </c>
      <c r="F2315" s="11">
        <v>58.806035939308863</v>
      </c>
      <c r="G2315" s="11">
        <v>68.74011731318717</v>
      </c>
      <c r="H2315" s="11">
        <v>70.20866413290382</v>
      </c>
      <c r="I2315" s="11">
        <v>239.46185687550621</v>
      </c>
    </row>
    <row r="2316" spans="1:9" x14ac:dyDescent="0.25">
      <c r="A2316" s="15"/>
      <c r="B2316" s="5">
        <f>DATE(YEAR(siječanj!B2316),MONTH(siječanj!B2316)+5,DAY(siječanj!B2316))</f>
        <v>43276</v>
      </c>
      <c r="C2316" s="9">
        <v>24.09375</v>
      </c>
      <c r="D2316">
        <v>0.9308418372156757</v>
      </c>
      <c r="E2316" s="6">
        <v>62.819961722422669</v>
      </c>
      <c r="F2316" s="11">
        <v>58.475448583518343</v>
      </c>
      <c r="G2316" s="11">
        <v>67.606030314745325</v>
      </c>
      <c r="H2316" s="11">
        <v>68.903466824383059</v>
      </c>
      <c r="I2316" s="11">
        <v>239.11655673853909</v>
      </c>
    </row>
    <row r="2317" spans="1:9" x14ac:dyDescent="0.25">
      <c r="A2317" s="15"/>
      <c r="B2317" s="5">
        <f>DATE(YEAR(siječanj!B2317),MONTH(siječanj!B2317)+5,DAY(siječanj!B2317))</f>
        <v>43276</v>
      </c>
      <c r="C2317" s="9">
        <v>24.1041666666667</v>
      </c>
      <c r="D2317">
        <v>0.9308418372156757</v>
      </c>
      <c r="E2317" s="6">
        <v>61.4625202662627</v>
      </c>
      <c r="F2317" s="11">
        <v>57.211885284553674</v>
      </c>
      <c r="G2317" s="11">
        <v>67.296665198446036</v>
      </c>
      <c r="H2317" s="11">
        <v>67.497986429866458</v>
      </c>
      <c r="I2317" s="11">
        <v>239.50818923568414</v>
      </c>
    </row>
    <row r="2318" spans="1:9" x14ac:dyDescent="0.25">
      <c r="A2318" s="15"/>
      <c r="B2318" s="5">
        <f>DATE(YEAR(siječanj!B2318),MONTH(siječanj!B2318)+5,DAY(siječanj!B2318))</f>
        <v>43276</v>
      </c>
      <c r="C2318" s="9">
        <v>24.1145833333333</v>
      </c>
      <c r="D2318">
        <v>0.9308418372156757</v>
      </c>
      <c r="E2318" s="6">
        <v>60.644777147888824</v>
      </c>
      <c r="F2318" s="11">
        <v>56.450695777876057</v>
      </c>
      <c r="G2318" s="11">
        <v>67.453105398805675</v>
      </c>
      <c r="H2318" s="11">
        <v>66.144062418764562</v>
      </c>
      <c r="I2318" s="11">
        <v>239.72166450267198</v>
      </c>
    </row>
    <row r="2319" spans="1:9" x14ac:dyDescent="0.25">
      <c r="A2319" s="15"/>
      <c r="B2319" s="5">
        <f>DATE(YEAR(siječanj!B2319),MONTH(siječanj!B2319)+5,DAY(siječanj!B2319))</f>
        <v>43276</v>
      </c>
      <c r="C2319" s="9">
        <v>24.125</v>
      </c>
      <c r="D2319">
        <v>0.9308418372156757</v>
      </c>
      <c r="E2319" s="6">
        <v>61.617132965454537</v>
      </c>
      <c r="F2319" s="11">
        <v>57.355805253526277</v>
      </c>
      <c r="G2319" s="11">
        <v>65.756456386594934</v>
      </c>
      <c r="H2319" s="11">
        <v>66.904487967711177</v>
      </c>
      <c r="I2319" s="11">
        <v>239.72851170368509</v>
      </c>
    </row>
    <row r="2320" spans="1:9" x14ac:dyDescent="0.25">
      <c r="A2320" s="15"/>
      <c r="B2320" s="5">
        <f>DATE(YEAR(siječanj!B2320),MONTH(siječanj!B2320)+5,DAY(siječanj!B2320))</f>
        <v>43276</v>
      </c>
      <c r="C2320" s="9">
        <v>24.1354166666667</v>
      </c>
      <c r="D2320">
        <v>0.9308418372156757</v>
      </c>
      <c r="E2320" s="6">
        <v>61.501871699639032</v>
      </c>
      <c r="F2320" s="11">
        <v>57.248515245094765</v>
      </c>
      <c r="G2320" s="11">
        <v>66.303643550677762</v>
      </c>
      <c r="H2320" s="11">
        <v>64.778514640720744</v>
      </c>
      <c r="I2320" s="11">
        <v>240.15624026050122</v>
      </c>
    </row>
    <row r="2321" spans="1:9" x14ac:dyDescent="0.25">
      <c r="A2321" s="15"/>
      <c r="B2321" s="5">
        <f>DATE(YEAR(siječanj!B2321),MONTH(siječanj!B2321)+5,DAY(siječanj!B2321))</f>
        <v>43276</v>
      </c>
      <c r="C2321" s="9">
        <v>24.1458333333333</v>
      </c>
      <c r="D2321">
        <v>0.9308418372156757</v>
      </c>
      <c r="E2321" s="6">
        <v>60.579670486523007</v>
      </c>
      <c r="F2321" s="11">
        <v>56.390091773595323</v>
      </c>
      <c r="G2321" s="11">
        <v>65.813146876252759</v>
      </c>
      <c r="H2321" s="11">
        <v>63.850953290935493</v>
      </c>
      <c r="I2321" s="11">
        <v>239.80012880614652</v>
      </c>
    </row>
    <row r="2322" spans="1:9" x14ac:dyDescent="0.25">
      <c r="A2322" s="15"/>
      <c r="B2322" s="5">
        <f>DATE(YEAR(siječanj!B2322),MONTH(siječanj!B2322)+5,DAY(siječanj!B2322))</f>
        <v>43276</v>
      </c>
      <c r="C2322" s="9">
        <v>24.15625</v>
      </c>
      <c r="D2322">
        <v>0.9308418372156757</v>
      </c>
      <c r="E2322" s="6">
        <v>60.098497921370488</v>
      </c>
      <c r="F2322" s="11">
        <v>55.942196219030969</v>
      </c>
      <c r="G2322" s="11">
        <v>65.202226601268407</v>
      </c>
      <c r="H2322" s="11">
        <v>63.002851787196263</v>
      </c>
      <c r="I2322" s="11">
        <v>239.45136056736638</v>
      </c>
    </row>
    <row r="2323" spans="1:9" x14ac:dyDescent="0.25">
      <c r="A2323" s="15"/>
      <c r="B2323" s="5">
        <f>DATE(YEAR(siječanj!B2323),MONTH(siječanj!B2323)+5,DAY(siječanj!B2323))</f>
        <v>43276</v>
      </c>
      <c r="C2323" s="9">
        <v>24.1666666666667</v>
      </c>
      <c r="D2323">
        <v>0.9308418372156757</v>
      </c>
      <c r="E2323" s="6">
        <v>59.849376320333739</v>
      </c>
      <c r="F2323" s="11">
        <v>55.710303410231816</v>
      </c>
      <c r="G2323" s="11">
        <v>64.787587755892986</v>
      </c>
      <c r="H2323" s="11">
        <v>63.937730169832051</v>
      </c>
      <c r="I2323" s="11">
        <v>231.27863064074643</v>
      </c>
    </row>
    <row r="2324" spans="1:9" x14ac:dyDescent="0.25">
      <c r="A2324" s="15"/>
      <c r="B2324" s="5">
        <f>DATE(YEAR(siječanj!B2324),MONTH(siječanj!B2324)+5,DAY(siječanj!B2324))</f>
        <v>43276</v>
      </c>
      <c r="C2324" s="9">
        <v>24.1770833333333</v>
      </c>
      <c r="D2324">
        <v>0.9308418372156757</v>
      </c>
      <c r="E2324" s="6">
        <v>60.074478421381215</v>
      </c>
      <c r="F2324" s="11">
        <v>55.919837863531953</v>
      </c>
      <c r="G2324" s="11">
        <v>63.381582459527614</v>
      </c>
      <c r="H2324" s="11">
        <v>66.255507692559277</v>
      </c>
      <c r="I2324" s="11">
        <v>167.48499385260988</v>
      </c>
    </row>
    <row r="2325" spans="1:9" x14ac:dyDescent="0.25">
      <c r="A2325" s="15"/>
      <c r="B2325" s="5">
        <f>DATE(YEAR(siječanj!B2325),MONTH(siječanj!B2325)+5,DAY(siječanj!B2325))</f>
        <v>43276</v>
      </c>
      <c r="C2325" s="9">
        <v>24.1875</v>
      </c>
      <c r="D2325">
        <v>0.9308418372156757</v>
      </c>
      <c r="E2325" s="6">
        <v>60.143353100274361</v>
      </c>
      <c r="F2325" s="11">
        <v>55.983949296170493</v>
      </c>
      <c r="G2325" s="11">
        <v>63.258330561560641</v>
      </c>
      <c r="H2325" s="11">
        <v>64.24109202385057</v>
      </c>
      <c r="I2325" s="11">
        <v>103.25404022617428</v>
      </c>
    </row>
    <row r="2326" spans="1:9" x14ac:dyDescent="0.25">
      <c r="A2326" s="15"/>
      <c r="B2326" s="5">
        <f>DATE(YEAR(siječanj!B2326),MONTH(siječanj!B2326)+5,DAY(siječanj!B2326))</f>
        <v>43276</v>
      </c>
      <c r="C2326" s="9">
        <v>24.1979166666667</v>
      </c>
      <c r="D2326">
        <v>0.9308418372156757</v>
      </c>
      <c r="E2326" s="6">
        <v>61.594003150045936</v>
      </c>
      <c r="F2326" s="11">
        <v>57.334275053656874</v>
      </c>
      <c r="G2326" s="11">
        <v>62.462550518231438</v>
      </c>
      <c r="H2326" s="11">
        <v>60.777952015517428</v>
      </c>
      <c r="I2326" s="11">
        <v>64.583361972078237</v>
      </c>
    </row>
    <row r="2327" spans="1:9" x14ac:dyDescent="0.25">
      <c r="A2327" s="15"/>
      <c r="B2327" s="5">
        <f>DATE(YEAR(siječanj!B2327),MONTH(siječanj!B2327)+5,DAY(siječanj!B2327))</f>
        <v>43276</v>
      </c>
      <c r="C2327" s="9">
        <v>24.2083333333333</v>
      </c>
      <c r="D2327">
        <v>0.9308418372156757</v>
      </c>
      <c r="E2327" s="6">
        <v>63.227222030103121</v>
      </c>
      <c r="F2327" s="11">
        <v>58.854543516544638</v>
      </c>
      <c r="G2327" s="11">
        <v>61.48876852427729</v>
      </c>
      <c r="H2327" s="11">
        <v>60.462789790363104</v>
      </c>
      <c r="I2327" s="11">
        <v>39.166634813879888</v>
      </c>
    </row>
    <row r="2328" spans="1:9" x14ac:dyDescent="0.25">
      <c r="A2328" s="15"/>
      <c r="B2328" s="5">
        <f>DATE(YEAR(siječanj!B2328),MONTH(siječanj!B2328)+5,DAY(siječanj!B2328))</f>
        <v>43276</v>
      </c>
      <c r="C2328" s="9">
        <v>24.21875</v>
      </c>
      <c r="D2328">
        <v>0.9308418372156757</v>
      </c>
      <c r="E2328" s="6">
        <v>64.096120524099362</v>
      </c>
      <c r="F2328" s="11">
        <v>59.663350587050026</v>
      </c>
      <c r="G2328" s="11">
        <v>63.725546009455499</v>
      </c>
      <c r="H2328" s="11">
        <v>58.167810263571695</v>
      </c>
      <c r="I2328" s="11">
        <v>22.141398004445534</v>
      </c>
    </row>
    <row r="2329" spans="1:9" x14ac:dyDescent="0.25">
      <c r="A2329" s="15"/>
      <c r="B2329" s="5">
        <f>DATE(YEAR(siječanj!B2329),MONTH(siječanj!B2329)+5,DAY(siječanj!B2329))</f>
        <v>43276</v>
      </c>
      <c r="C2329" s="9">
        <v>24.2291666666667</v>
      </c>
      <c r="D2329">
        <v>0.9308418372156757</v>
      </c>
      <c r="E2329" s="6">
        <v>66.885152744743962</v>
      </c>
      <c r="F2329" s="11">
        <v>62.259498463368566</v>
      </c>
      <c r="G2329" s="11">
        <v>70.037397875542965</v>
      </c>
      <c r="H2329" s="11">
        <v>59.34229638623929</v>
      </c>
      <c r="I2329" s="11">
        <v>9.556605553020745</v>
      </c>
    </row>
    <row r="2330" spans="1:9" x14ac:dyDescent="0.25">
      <c r="A2330" s="15"/>
      <c r="B2330" s="5">
        <f>DATE(YEAR(siječanj!B2330),MONTH(siječanj!B2330)+5,DAY(siječanj!B2330))</f>
        <v>43276</v>
      </c>
      <c r="C2330" s="9">
        <v>24.2395833333333</v>
      </c>
      <c r="D2330">
        <v>0.9308418372156757</v>
      </c>
      <c r="E2330" s="6">
        <v>71.139867411486577</v>
      </c>
      <c r="F2330" s="11">
        <v>66.219964880587739</v>
      </c>
      <c r="G2330" s="11">
        <v>69.373643880093027</v>
      </c>
      <c r="H2330" s="11">
        <v>59.976875392127504</v>
      </c>
      <c r="I2330" s="11">
        <v>2.5061835739660197</v>
      </c>
    </row>
    <row r="2331" spans="1:9" x14ac:dyDescent="0.25">
      <c r="A2331" s="15"/>
      <c r="B2331" s="5">
        <f>DATE(YEAR(siječanj!B2331),MONTH(siječanj!B2331)+5,DAY(siječanj!B2331))</f>
        <v>43276</v>
      </c>
      <c r="C2331" s="9">
        <v>24.25</v>
      </c>
      <c r="D2331">
        <v>0.9308418372156757</v>
      </c>
      <c r="E2331" s="6">
        <v>73.839112902291433</v>
      </c>
      <c r="F2331" s="11">
        <v>68.732535512344668</v>
      </c>
      <c r="G2331" s="11">
        <v>67.203765270528308</v>
      </c>
      <c r="H2331" s="11">
        <v>61.840017527592352</v>
      </c>
      <c r="I2331" s="11">
        <v>2.4958532706995751</v>
      </c>
    </row>
    <row r="2332" spans="1:9" x14ac:dyDescent="0.25">
      <c r="A2332" s="15"/>
      <c r="B2332" s="5">
        <f>DATE(YEAR(siječanj!B2332),MONTH(siječanj!B2332)+5,DAY(siječanj!B2332))</f>
        <v>43276</v>
      </c>
      <c r="C2332" s="9">
        <v>24.2604166666667</v>
      </c>
      <c r="D2332">
        <v>0.9308418372156757</v>
      </c>
      <c r="E2332" s="6">
        <v>77.697153218465786</v>
      </c>
      <c r="F2332" s="11">
        <v>72.323760848304545</v>
      </c>
      <c r="G2332" s="11">
        <v>67.740077148982621</v>
      </c>
      <c r="H2332" s="11">
        <v>62.602618519108894</v>
      </c>
      <c r="I2332" s="11">
        <v>2.0516992316809999</v>
      </c>
    </row>
    <row r="2333" spans="1:9" x14ac:dyDescent="0.25">
      <c r="A2333" s="15"/>
      <c r="B2333" s="5">
        <f>DATE(YEAR(siječanj!B2333),MONTH(siječanj!B2333)+5,DAY(siječanj!B2333))</f>
        <v>43276</v>
      </c>
      <c r="C2333" s="9">
        <v>24.2708333333333</v>
      </c>
      <c r="D2333">
        <v>0.9308418372156757</v>
      </c>
      <c r="E2333" s="6">
        <v>81.585559848042763</v>
      </c>
      <c r="F2333" s="11">
        <v>75.943252419221594</v>
      </c>
      <c r="G2333" s="11">
        <v>70.496747121272847</v>
      </c>
      <c r="H2333" s="11">
        <v>62.541758305662619</v>
      </c>
      <c r="I2333" s="11">
        <v>2.4986143517565598</v>
      </c>
    </row>
    <row r="2334" spans="1:9" x14ac:dyDescent="0.25">
      <c r="A2334" s="15"/>
      <c r="B2334" s="5">
        <f>DATE(YEAR(siječanj!B2334),MONTH(siječanj!B2334)+5,DAY(siječanj!B2334))</f>
        <v>43276</v>
      </c>
      <c r="C2334" s="9">
        <v>24.28125</v>
      </c>
      <c r="D2334">
        <v>0.9308418372156757</v>
      </c>
      <c r="E2334" s="6">
        <v>84.644662418919879</v>
      </c>
      <c r="F2334" s="11">
        <v>78.790793076528047</v>
      </c>
      <c r="G2334" s="11">
        <v>73.008966223730397</v>
      </c>
      <c r="H2334" s="11">
        <v>68.424419921049946</v>
      </c>
      <c r="I2334" s="11">
        <v>2.8224088573834427</v>
      </c>
    </row>
    <row r="2335" spans="1:9" x14ac:dyDescent="0.25">
      <c r="A2335" s="15"/>
      <c r="B2335" s="5">
        <f>DATE(YEAR(siječanj!B2335),MONTH(siječanj!B2335)+5,DAY(siječanj!B2335))</f>
        <v>43276</v>
      </c>
      <c r="C2335" s="9">
        <v>24.2916666666667</v>
      </c>
      <c r="D2335">
        <v>0.9308418372156757</v>
      </c>
      <c r="E2335" s="6">
        <v>87.553118677046783</v>
      </c>
      <c r="F2335" s="11">
        <v>81.498105843304316</v>
      </c>
      <c r="G2335" s="11">
        <v>74.488418868400217</v>
      </c>
      <c r="H2335" s="11">
        <v>71.190800192326279</v>
      </c>
      <c r="I2335" s="11">
        <v>2.7549708776084243</v>
      </c>
    </row>
    <row r="2336" spans="1:9" x14ac:dyDescent="0.25">
      <c r="A2336" s="15"/>
      <c r="B2336" s="5">
        <f>DATE(YEAR(siječanj!B2336),MONTH(siječanj!B2336)+5,DAY(siječanj!B2336))</f>
        <v>43276</v>
      </c>
      <c r="C2336" s="9">
        <v>24.3020833333333</v>
      </c>
      <c r="D2336">
        <v>0.9308418372156757</v>
      </c>
      <c r="E2336" s="6">
        <v>94.095629967288133</v>
      </c>
      <c r="F2336" s="11">
        <v>87.588149072716874</v>
      </c>
      <c r="G2336" s="11">
        <v>77.25154491161949</v>
      </c>
      <c r="H2336" s="11">
        <v>71.442962885049496</v>
      </c>
      <c r="I2336" s="11">
        <v>2.054397310888441</v>
      </c>
    </row>
    <row r="2337" spans="1:9" x14ac:dyDescent="0.25">
      <c r="A2337" s="15"/>
      <c r="B2337" s="5">
        <f>DATE(YEAR(siječanj!B2337),MONTH(siječanj!B2337)+5,DAY(siječanj!B2337))</f>
        <v>43276</v>
      </c>
      <c r="C2337" s="9">
        <v>24.3125</v>
      </c>
      <c r="D2337">
        <v>0.9308418372156757</v>
      </c>
      <c r="E2337" s="6">
        <v>98.216271052226617</v>
      </c>
      <c r="F2337" s="11">
        <v>91.423814190727413</v>
      </c>
      <c r="G2337" s="11">
        <v>81.111592357658438</v>
      </c>
      <c r="H2337" s="11">
        <v>76.660199966596721</v>
      </c>
      <c r="I2337" s="11">
        <v>1.5941397991206347</v>
      </c>
    </row>
    <row r="2338" spans="1:9" x14ac:dyDescent="0.25">
      <c r="A2338" s="15"/>
      <c r="B2338" s="5">
        <f>DATE(YEAR(siječanj!B2338),MONTH(siječanj!B2338)+5,DAY(siječanj!B2338))</f>
        <v>43276</v>
      </c>
      <c r="C2338" s="9">
        <v>24.3229166666667</v>
      </c>
      <c r="D2338">
        <v>0.9308418372156757</v>
      </c>
      <c r="E2338" s="6">
        <v>103.75044934675836</v>
      </c>
      <c r="F2338" s="11">
        <v>96.575258881888445</v>
      </c>
      <c r="G2338" s="11">
        <v>84.10648612452303</v>
      </c>
      <c r="H2338" s="11">
        <v>83.314866746824137</v>
      </c>
      <c r="I2338" s="11">
        <v>1.5635259003892057</v>
      </c>
    </row>
    <row r="2339" spans="1:9" x14ac:dyDescent="0.25">
      <c r="A2339" s="15"/>
      <c r="B2339" s="5">
        <f>DATE(YEAR(siječanj!B2339),MONTH(siječanj!B2339)+5,DAY(siječanj!B2339))</f>
        <v>43276</v>
      </c>
      <c r="C2339" s="9">
        <v>24.3333333333333</v>
      </c>
      <c r="D2339">
        <v>0.9308418372156757</v>
      </c>
      <c r="E2339" s="6">
        <v>109.4125517867506</v>
      </c>
      <c r="F2339" s="11">
        <v>101.84578071963419</v>
      </c>
      <c r="G2339" s="11">
        <v>84.662342984352534</v>
      </c>
      <c r="H2339" s="11">
        <v>92.247888177229214</v>
      </c>
      <c r="I2339" s="11">
        <v>2.3144499452468668</v>
      </c>
    </row>
    <row r="2340" spans="1:9" x14ac:dyDescent="0.25">
      <c r="A2340" s="15"/>
      <c r="B2340" s="5">
        <f>DATE(YEAR(siječanj!B2340),MONTH(siječanj!B2340)+5,DAY(siječanj!B2340))</f>
        <v>43276</v>
      </c>
      <c r="C2340" s="9">
        <v>24.34375</v>
      </c>
      <c r="D2340">
        <v>0.9308418372156757</v>
      </c>
      <c r="E2340" s="6">
        <v>114.93537048540435</v>
      </c>
      <c r="F2340" s="11">
        <v>106.98665142369813</v>
      </c>
      <c r="G2340" s="11">
        <v>85.901398384309445</v>
      </c>
      <c r="H2340" s="11">
        <v>95.930755912588864</v>
      </c>
      <c r="I2340" s="11">
        <v>1.9268525665606979</v>
      </c>
    </row>
    <row r="2341" spans="1:9" x14ac:dyDescent="0.25">
      <c r="A2341" s="15"/>
      <c r="B2341" s="5">
        <f>DATE(YEAR(siječanj!B2341),MONTH(siječanj!B2341)+5,DAY(siječanj!B2341))</f>
        <v>43276</v>
      </c>
      <c r="C2341" s="9">
        <v>24.3541666666667</v>
      </c>
      <c r="D2341">
        <v>0.9308418372156757</v>
      </c>
      <c r="E2341" s="6">
        <v>120.12193007003219</v>
      </c>
      <c r="F2341" s="11">
        <v>111.81451807628169</v>
      </c>
      <c r="G2341" s="11">
        <v>89.380441226303503</v>
      </c>
      <c r="H2341" s="11">
        <v>96.039170818966056</v>
      </c>
      <c r="I2341" s="11">
        <v>2.0335376985133431</v>
      </c>
    </row>
    <row r="2342" spans="1:9" x14ac:dyDescent="0.25">
      <c r="A2342" s="15"/>
      <c r="B2342" s="5">
        <f>DATE(YEAR(siječanj!B2342),MONTH(siječanj!B2342)+5,DAY(siječanj!B2342))</f>
        <v>43276</v>
      </c>
      <c r="C2342" s="9">
        <v>24.3645833333333</v>
      </c>
      <c r="D2342">
        <v>0.9308418372156757</v>
      </c>
      <c r="E2342" s="6">
        <v>124.04008211831002</v>
      </c>
      <c r="F2342" s="11">
        <v>115.46169792739099</v>
      </c>
      <c r="G2342" s="11">
        <v>91.691336976926877</v>
      </c>
      <c r="H2342" s="11">
        <v>97.305603506932542</v>
      </c>
      <c r="I2342" s="11">
        <v>2.1515401627086161</v>
      </c>
    </row>
    <row r="2343" spans="1:9" x14ac:dyDescent="0.25">
      <c r="A2343" s="15"/>
      <c r="B2343" s="5">
        <f>DATE(YEAR(siječanj!B2343),MONTH(siječanj!B2343)+5,DAY(siječanj!B2343))</f>
        <v>43276</v>
      </c>
      <c r="C2343" s="9">
        <v>24.375</v>
      </c>
      <c r="D2343">
        <v>0.9308418372156757</v>
      </c>
      <c r="E2343" s="6">
        <v>126.5451789934564</v>
      </c>
      <c r="F2343" s="11">
        <v>117.79354690505549</v>
      </c>
      <c r="G2343" s="11">
        <v>95.360273474555243</v>
      </c>
      <c r="H2343" s="11">
        <v>101.21069952415463</v>
      </c>
      <c r="I2343" s="11">
        <v>2.9435124126173653</v>
      </c>
    </row>
    <row r="2344" spans="1:9" x14ac:dyDescent="0.25">
      <c r="A2344" s="15"/>
      <c r="B2344" s="5">
        <f>DATE(YEAR(siječanj!B2344),MONTH(siječanj!B2344)+5,DAY(siječanj!B2344))</f>
        <v>43276</v>
      </c>
      <c r="C2344" s="9">
        <v>24.3854166666667</v>
      </c>
      <c r="D2344">
        <v>0.9308418372156757</v>
      </c>
      <c r="E2344" s="6">
        <v>127.88200099281836</v>
      </c>
      <c r="F2344" s="11">
        <v>119.0379167509719</v>
      </c>
      <c r="G2344" s="11">
        <v>103.9691085998987</v>
      </c>
      <c r="H2344" s="11">
        <v>115.01250993413997</v>
      </c>
      <c r="I2344" s="11">
        <v>2.7620480853738285</v>
      </c>
    </row>
    <row r="2345" spans="1:9" x14ac:dyDescent="0.25">
      <c r="A2345" s="15"/>
      <c r="B2345" s="5">
        <f>DATE(YEAR(siječanj!B2345),MONTH(siječanj!B2345)+5,DAY(siječanj!B2345))</f>
        <v>43276</v>
      </c>
      <c r="C2345" s="9">
        <v>24.3958333333333</v>
      </c>
      <c r="D2345">
        <v>0.9308418372156757</v>
      </c>
      <c r="E2345" s="6">
        <v>129.76826223550367</v>
      </c>
      <c r="F2345" s="11">
        <v>120.79372763158183</v>
      </c>
      <c r="G2345" s="11">
        <v>106.44968612510839</v>
      </c>
      <c r="H2345" s="11">
        <v>111.99926910968817</v>
      </c>
      <c r="I2345" s="11">
        <v>3.1620558283907401</v>
      </c>
    </row>
    <row r="2346" spans="1:9" x14ac:dyDescent="0.25">
      <c r="A2346" s="15"/>
      <c r="B2346" s="5">
        <f>DATE(YEAR(siječanj!B2346),MONTH(siječanj!B2346)+5,DAY(siječanj!B2346))</f>
        <v>43276</v>
      </c>
      <c r="C2346" s="9">
        <v>24.40625</v>
      </c>
      <c r="D2346">
        <v>0.9308418372156757</v>
      </c>
      <c r="E2346" s="6">
        <v>134.54521183266104</v>
      </c>
      <c r="F2346" s="11">
        <v>125.24031217088647</v>
      </c>
      <c r="G2346" s="11">
        <v>108.29632328421761</v>
      </c>
      <c r="H2346" s="11">
        <v>110.64918222607126</v>
      </c>
      <c r="I2346" s="11">
        <v>3.4857673315809223</v>
      </c>
    </row>
    <row r="2347" spans="1:9" x14ac:dyDescent="0.25">
      <c r="A2347" s="15"/>
      <c r="B2347" s="5">
        <f>DATE(YEAR(siječanj!B2347),MONTH(siječanj!B2347)+5,DAY(siječanj!B2347))</f>
        <v>43276</v>
      </c>
      <c r="C2347" s="9">
        <v>24.4166666666667</v>
      </c>
      <c r="D2347">
        <v>0.9308418372156757</v>
      </c>
      <c r="E2347" s="6">
        <v>139.61745537935008</v>
      </c>
      <c r="F2347" s="11">
        <v>129.96176867269185</v>
      </c>
      <c r="G2347" s="11">
        <v>110.85923077927758</v>
      </c>
      <c r="H2347" s="11">
        <v>113.07789929240167</v>
      </c>
      <c r="I2347" s="11">
        <v>3.2407651390579271</v>
      </c>
    </row>
    <row r="2348" spans="1:9" x14ac:dyDescent="0.25">
      <c r="A2348" s="15"/>
      <c r="B2348" s="5">
        <f>DATE(YEAR(siječanj!B2348),MONTH(siječanj!B2348)+5,DAY(siječanj!B2348))</f>
        <v>43276</v>
      </c>
      <c r="C2348" s="9">
        <v>24.4270833333333</v>
      </c>
      <c r="D2348">
        <v>0.9308418372156757</v>
      </c>
      <c r="E2348" s="6">
        <v>144.10768453145232</v>
      </c>
      <c r="F2348" s="11">
        <v>134.14146182615409</v>
      </c>
      <c r="G2348" s="11">
        <v>110.48233604490314</v>
      </c>
      <c r="H2348" s="11">
        <v>116.87533498480218</v>
      </c>
      <c r="I2348" s="11">
        <v>3.494468587023452</v>
      </c>
    </row>
    <row r="2349" spans="1:9" x14ac:dyDescent="0.25">
      <c r="A2349" s="15"/>
      <c r="B2349" s="5">
        <f>DATE(YEAR(siječanj!B2349),MONTH(siječanj!B2349)+5,DAY(siječanj!B2349))</f>
        <v>43276</v>
      </c>
      <c r="C2349" s="9">
        <v>24.4375</v>
      </c>
      <c r="D2349">
        <v>0.9308418372156757</v>
      </c>
      <c r="E2349" s="6">
        <v>147.40937641501793</v>
      </c>
      <c r="F2349" s="11">
        <v>137.21481476497237</v>
      </c>
      <c r="G2349" s="11">
        <v>111.30987818951749</v>
      </c>
      <c r="H2349" s="11">
        <v>117.74531935365445</v>
      </c>
      <c r="I2349" s="11">
        <v>3.3756981002813609</v>
      </c>
    </row>
    <row r="2350" spans="1:9" x14ac:dyDescent="0.25">
      <c r="A2350" s="15"/>
      <c r="B2350" s="5">
        <f>DATE(YEAR(siječanj!B2350),MONTH(siječanj!B2350)+5,DAY(siječanj!B2350))</f>
        <v>43276</v>
      </c>
      <c r="C2350" s="9">
        <v>24.4479166666667</v>
      </c>
      <c r="D2350">
        <v>0.9308418372156757</v>
      </c>
      <c r="E2350" s="6">
        <v>145.80506583684323</v>
      </c>
      <c r="F2350" s="11">
        <v>135.72145535891971</v>
      </c>
      <c r="G2350" s="11">
        <v>110.7802433427272</v>
      </c>
      <c r="H2350" s="11">
        <v>117.52121264536633</v>
      </c>
      <c r="I2350" s="11">
        <v>3.5326657083753505</v>
      </c>
    </row>
    <row r="2351" spans="1:9" x14ac:dyDescent="0.25">
      <c r="A2351" s="15"/>
      <c r="B2351" s="5">
        <f>DATE(YEAR(siječanj!B2351),MONTH(siječanj!B2351)+5,DAY(siječanj!B2351))</f>
        <v>43276</v>
      </c>
      <c r="C2351" s="9">
        <v>24.4583333333333</v>
      </c>
      <c r="D2351">
        <v>0.9308418372156757</v>
      </c>
      <c r="E2351" s="6">
        <v>148.59367553170031</v>
      </c>
      <c r="F2351" s="11">
        <v>138.31720993055791</v>
      </c>
      <c r="G2351" s="11">
        <v>111.35646474738525</v>
      </c>
      <c r="H2351" s="11">
        <v>115.57525919790363</v>
      </c>
      <c r="I2351" s="11">
        <v>3.6385058155206242</v>
      </c>
    </row>
    <row r="2352" spans="1:9" x14ac:dyDescent="0.25">
      <c r="A2352" s="15"/>
      <c r="B2352" s="5">
        <f>DATE(YEAR(siječanj!B2352),MONTH(siječanj!B2352)+5,DAY(siječanj!B2352))</f>
        <v>43276</v>
      </c>
      <c r="C2352" s="9">
        <v>24.46875</v>
      </c>
      <c r="D2352">
        <v>0.9308418372156757</v>
      </c>
      <c r="E2352" s="6">
        <v>148.953323332568</v>
      </c>
      <c r="F2352" s="11">
        <v>138.65198515026819</v>
      </c>
      <c r="G2352" s="11">
        <v>113.71691596466083</v>
      </c>
      <c r="H2352" s="11">
        <v>114.22039195985721</v>
      </c>
      <c r="I2352" s="11">
        <v>4.4028732550356722</v>
      </c>
    </row>
    <row r="2353" spans="1:9" x14ac:dyDescent="0.25">
      <c r="A2353" s="15"/>
      <c r="B2353" s="5">
        <f>DATE(YEAR(siječanj!B2353),MONTH(siječanj!B2353)+5,DAY(siječanj!B2353))</f>
        <v>43276</v>
      </c>
      <c r="C2353" s="9">
        <v>24.4791666666667</v>
      </c>
      <c r="D2353">
        <v>0.9308418372156757</v>
      </c>
      <c r="E2353" s="6">
        <v>147.37997814191712</v>
      </c>
      <c r="F2353" s="11">
        <v>137.18744962242826</v>
      </c>
      <c r="G2353" s="11">
        <v>114.14214887291114</v>
      </c>
      <c r="H2353" s="11">
        <v>115.83989255495301</v>
      </c>
      <c r="I2353" s="11">
        <v>4.4852396730644655</v>
      </c>
    </row>
    <row r="2354" spans="1:9" x14ac:dyDescent="0.25">
      <c r="A2354" s="15"/>
      <c r="B2354" s="5">
        <f>DATE(YEAR(siječanj!B2354),MONTH(siječanj!B2354)+5,DAY(siječanj!B2354))</f>
        <v>43276</v>
      </c>
      <c r="C2354" s="9">
        <v>24.4895833333333</v>
      </c>
      <c r="D2354">
        <v>0.9308418372156757</v>
      </c>
      <c r="E2354" s="6">
        <v>145.27040408579148</v>
      </c>
      <c r="F2354" s="11">
        <v>135.22376983228176</v>
      </c>
      <c r="G2354" s="11">
        <v>113.20615518210499</v>
      </c>
      <c r="H2354" s="11">
        <v>114.35718394920382</v>
      </c>
      <c r="I2354" s="11">
        <v>4.7564356345572554</v>
      </c>
    </row>
    <row r="2355" spans="1:9" x14ac:dyDescent="0.25">
      <c r="A2355" s="15"/>
      <c r="B2355" s="5">
        <f>DATE(YEAR(siječanj!B2355),MONTH(siječanj!B2355)+5,DAY(siječanj!B2355))</f>
        <v>43276</v>
      </c>
      <c r="C2355" s="9">
        <v>24.5</v>
      </c>
      <c r="D2355">
        <v>0.9308418372156757</v>
      </c>
      <c r="E2355" s="6">
        <v>141.80698797745598</v>
      </c>
      <c r="F2355" s="11">
        <v>131.99987721895636</v>
      </c>
      <c r="G2355" s="11">
        <v>113.39125198105646</v>
      </c>
      <c r="H2355" s="11">
        <v>115.50023051163105</v>
      </c>
      <c r="I2355" s="11">
        <v>4.7518024985424017</v>
      </c>
    </row>
    <row r="2356" spans="1:9" x14ac:dyDescent="0.25">
      <c r="A2356" s="15"/>
      <c r="B2356" s="5">
        <f>DATE(YEAR(siječanj!B2356),MONTH(siječanj!B2356)+5,DAY(siječanj!B2356))</f>
        <v>43276</v>
      </c>
      <c r="C2356" s="9">
        <v>24.5104166666667</v>
      </c>
      <c r="D2356">
        <v>0.9308418372156757</v>
      </c>
      <c r="E2356" s="6">
        <v>135.89084240366296</v>
      </c>
      <c r="F2356" s="11">
        <v>126.49288140381148</v>
      </c>
      <c r="G2356" s="11">
        <v>114.8913503933084</v>
      </c>
      <c r="H2356" s="11">
        <v>116.67878254448931</v>
      </c>
      <c r="I2356" s="11">
        <v>5.5613942657068609</v>
      </c>
    </row>
    <row r="2357" spans="1:9" x14ac:dyDescent="0.25">
      <c r="A2357" s="15"/>
      <c r="B2357" s="5">
        <f>DATE(YEAR(siječanj!B2357),MONTH(siječanj!B2357)+5,DAY(siječanj!B2357))</f>
        <v>43276</v>
      </c>
      <c r="C2357" s="9">
        <v>24.5208333333333</v>
      </c>
      <c r="D2357">
        <v>0.9308418372156757</v>
      </c>
      <c r="E2357" s="6">
        <v>131.77155915394295</v>
      </c>
      <c r="F2357" s="11">
        <v>122.65848021563033</v>
      </c>
      <c r="G2357" s="11">
        <v>114.22778521885017</v>
      </c>
      <c r="H2357" s="11">
        <v>117.78909712507559</v>
      </c>
      <c r="I2357" s="11">
        <v>5.3642894793067706</v>
      </c>
    </row>
    <row r="2358" spans="1:9" x14ac:dyDescent="0.25">
      <c r="A2358" s="15"/>
      <c r="B2358" s="5">
        <f>DATE(YEAR(siječanj!B2358),MONTH(siječanj!B2358)+5,DAY(siječanj!B2358))</f>
        <v>43276</v>
      </c>
      <c r="C2358" s="9">
        <v>24.53125</v>
      </c>
      <c r="D2358">
        <v>0.9308418372156757</v>
      </c>
      <c r="E2358" s="6">
        <v>127.88540797892166</v>
      </c>
      <c r="F2358" s="11">
        <v>119.04108811617567</v>
      </c>
      <c r="G2358" s="11">
        <v>112.99220492863419</v>
      </c>
      <c r="H2358" s="11">
        <v>116.12281648726288</v>
      </c>
      <c r="I2358" s="11">
        <v>4.4894437964848066</v>
      </c>
    </row>
    <row r="2359" spans="1:9" x14ac:dyDescent="0.25">
      <c r="A2359" s="15"/>
      <c r="B2359" s="5">
        <f>DATE(YEAR(siječanj!B2359),MONTH(siječanj!B2359)+5,DAY(siječanj!B2359))</f>
        <v>43276</v>
      </c>
      <c r="C2359" s="9">
        <v>24.5416666666667</v>
      </c>
      <c r="D2359">
        <v>0.9308418372156757</v>
      </c>
      <c r="E2359" s="6">
        <v>125.73431034980796</v>
      </c>
      <c r="F2359" s="11">
        <v>117.03875644706119</v>
      </c>
      <c r="G2359" s="11">
        <v>115.18065629234022</v>
      </c>
      <c r="H2359" s="11">
        <v>117.78558912358828</v>
      </c>
      <c r="I2359" s="11">
        <v>3.7962524464843681</v>
      </c>
    </row>
    <row r="2360" spans="1:9" x14ac:dyDescent="0.25">
      <c r="A2360" s="15"/>
      <c r="B2360" s="5">
        <f>DATE(YEAR(siječanj!B2360),MONTH(siječanj!B2360)+5,DAY(siječanj!B2360))</f>
        <v>43276</v>
      </c>
      <c r="C2360" s="9">
        <v>24.5520833333333</v>
      </c>
      <c r="D2360">
        <v>0.9308418372156757</v>
      </c>
      <c r="E2360" s="6">
        <v>122.93787698497044</v>
      </c>
      <c r="F2360" s="11">
        <v>114.43571927608463</v>
      </c>
      <c r="G2360" s="11">
        <v>115.35734051349115</v>
      </c>
      <c r="H2360" s="11">
        <v>118.67158828183912</v>
      </c>
      <c r="I2360" s="11">
        <v>3.5177732711784588</v>
      </c>
    </row>
    <row r="2361" spans="1:9" x14ac:dyDescent="0.25">
      <c r="A2361" s="15"/>
      <c r="B2361" s="5">
        <f>DATE(YEAR(siječanj!B2361),MONTH(siječanj!B2361)+5,DAY(siječanj!B2361))</f>
        <v>43276</v>
      </c>
      <c r="C2361" s="9">
        <v>24.5625</v>
      </c>
      <c r="D2361">
        <v>0.9308418372156757</v>
      </c>
      <c r="E2361" s="6">
        <v>119.21705638158119</v>
      </c>
      <c r="F2361" s="11">
        <v>110.97222378967582</v>
      </c>
      <c r="G2361" s="11">
        <v>113.61038476812932</v>
      </c>
      <c r="H2361" s="11">
        <v>114.14071938603222</v>
      </c>
      <c r="I2361" s="11">
        <v>2.6139437374783379</v>
      </c>
    </row>
    <row r="2362" spans="1:9" x14ac:dyDescent="0.25">
      <c r="A2362" s="15"/>
      <c r="B2362" s="5">
        <f>DATE(YEAR(siječanj!B2362),MONTH(siječanj!B2362)+5,DAY(siječanj!B2362))</f>
        <v>43276</v>
      </c>
      <c r="C2362" s="9">
        <v>24.5729166666667</v>
      </c>
      <c r="D2362">
        <v>0.9308418372156757</v>
      </c>
      <c r="E2362" s="6">
        <v>117.95263407671968</v>
      </c>
      <c r="F2362" s="11">
        <v>109.79524660840205</v>
      </c>
      <c r="G2362" s="11">
        <v>111.93825838003248</v>
      </c>
      <c r="H2362" s="11">
        <v>117.92842177911153</v>
      </c>
      <c r="I2362" s="11">
        <v>2.5322213383559919</v>
      </c>
    </row>
    <row r="2363" spans="1:9" x14ac:dyDescent="0.25">
      <c r="A2363" s="15"/>
      <c r="B2363" s="5">
        <f>DATE(YEAR(siječanj!B2363),MONTH(siječanj!B2363)+5,DAY(siječanj!B2363))</f>
        <v>43276</v>
      </c>
      <c r="C2363" s="9">
        <v>24.5833333333333</v>
      </c>
      <c r="D2363">
        <v>0.9308418372156757</v>
      </c>
      <c r="E2363" s="6">
        <v>115.64435387912923</v>
      </c>
      <c r="F2363" s="11">
        <v>107.6466028284684</v>
      </c>
      <c r="G2363" s="11">
        <v>113.01790868831321</v>
      </c>
      <c r="H2363" s="11">
        <v>117.42591060038392</v>
      </c>
      <c r="I2363" s="11">
        <v>2.1849411432603341</v>
      </c>
    </row>
    <row r="2364" spans="1:9" x14ac:dyDescent="0.25">
      <c r="A2364" s="15"/>
      <c r="B2364" s="5">
        <f>DATE(YEAR(siječanj!B2364),MONTH(siječanj!B2364)+5,DAY(siječanj!B2364))</f>
        <v>43276</v>
      </c>
      <c r="C2364" s="9">
        <v>24.59375</v>
      </c>
      <c r="D2364">
        <v>0.9308418372156757</v>
      </c>
      <c r="E2364" s="6">
        <v>116.35383517882906</v>
      </c>
      <c r="F2364" s="11">
        <v>108.30701770495116</v>
      </c>
      <c r="G2364" s="11">
        <v>114.31095483949336</v>
      </c>
      <c r="H2364" s="11">
        <v>119.88733556616522</v>
      </c>
      <c r="I2364" s="11">
        <v>2.1060848282775448</v>
      </c>
    </row>
    <row r="2365" spans="1:9" x14ac:dyDescent="0.25">
      <c r="A2365" s="15"/>
      <c r="B2365" s="5">
        <f>DATE(YEAR(siječanj!B2365),MONTH(siječanj!B2365)+5,DAY(siječanj!B2365))</f>
        <v>43276</v>
      </c>
      <c r="C2365" s="9">
        <v>24.6041666666667</v>
      </c>
      <c r="D2365">
        <v>0.9308418372156757</v>
      </c>
      <c r="E2365" s="6">
        <v>114.33492464314439</v>
      </c>
      <c r="F2365" s="11">
        <v>106.42773131274036</v>
      </c>
      <c r="G2365" s="11">
        <v>114.58382527731123</v>
      </c>
      <c r="H2365" s="11">
        <v>119.1171405943123</v>
      </c>
      <c r="I2365" s="11">
        <v>2.1749638503572055</v>
      </c>
    </row>
    <row r="2366" spans="1:9" x14ac:dyDescent="0.25">
      <c r="A2366" s="15"/>
      <c r="B2366" s="5">
        <f>DATE(YEAR(siječanj!B2366),MONTH(siječanj!B2366)+5,DAY(siječanj!B2366))</f>
        <v>43276</v>
      </c>
      <c r="C2366" s="9">
        <v>24.6145833333333</v>
      </c>
      <c r="D2366">
        <v>0.9308418372156757</v>
      </c>
      <c r="E2366" s="6">
        <v>112.84150526360293</v>
      </c>
      <c r="F2366" s="11">
        <v>105.03759407375449</v>
      </c>
      <c r="G2366" s="11">
        <v>114.95842202004195</v>
      </c>
      <c r="H2366" s="11">
        <v>118.66408661733138</v>
      </c>
      <c r="I2366" s="11">
        <v>2.1431109152514174</v>
      </c>
    </row>
    <row r="2367" spans="1:9" x14ac:dyDescent="0.25">
      <c r="A2367" s="15"/>
      <c r="B2367" s="5">
        <f>DATE(YEAR(siječanj!B2367),MONTH(siječanj!B2367)+5,DAY(siječanj!B2367))</f>
        <v>43276</v>
      </c>
      <c r="C2367" s="9">
        <v>24.625</v>
      </c>
      <c r="D2367">
        <v>0.9308418372156757</v>
      </c>
      <c r="E2367" s="6">
        <v>110.85538312576463</v>
      </c>
      <c r="F2367" s="11">
        <v>103.18882849403437</v>
      </c>
      <c r="G2367" s="11">
        <v>118.35681419377151</v>
      </c>
      <c r="H2367" s="11">
        <v>117.80789744425927</v>
      </c>
      <c r="I2367" s="11">
        <v>2.0726788475790383</v>
      </c>
    </row>
    <row r="2368" spans="1:9" x14ac:dyDescent="0.25">
      <c r="A2368" s="15"/>
      <c r="B2368" s="5">
        <f>DATE(YEAR(siječanj!B2368),MONTH(siječanj!B2368)+5,DAY(siječanj!B2368))</f>
        <v>43276</v>
      </c>
      <c r="C2368" s="9">
        <v>24.6354166666667</v>
      </c>
      <c r="D2368">
        <v>0.9308418372156757</v>
      </c>
      <c r="E2368" s="6">
        <v>108.79069598756912</v>
      </c>
      <c r="F2368" s="11">
        <v>101.26693132504089</v>
      </c>
      <c r="G2368" s="11">
        <v>117.76265479490171</v>
      </c>
      <c r="H2368" s="11">
        <v>118.93714078344297</v>
      </c>
      <c r="I2368" s="11">
        <v>2.6047844685899193</v>
      </c>
    </row>
    <row r="2369" spans="1:9" x14ac:dyDescent="0.25">
      <c r="A2369" s="15"/>
      <c r="B2369" s="5">
        <f>DATE(YEAR(siječanj!B2369),MONTH(siječanj!B2369)+5,DAY(siječanj!B2369))</f>
        <v>43276</v>
      </c>
      <c r="C2369" s="9">
        <v>24.6458333333333</v>
      </c>
      <c r="D2369">
        <v>0.9308418372156757</v>
      </c>
      <c r="E2369" s="6">
        <v>109.29565992845947</v>
      </c>
      <c r="F2369" s="11">
        <v>101.73697288750692</v>
      </c>
      <c r="G2369" s="11">
        <v>116.87327578423867</v>
      </c>
      <c r="H2369" s="11">
        <v>119.16058522600407</v>
      </c>
      <c r="I2369" s="11">
        <v>2.3771047846033562</v>
      </c>
    </row>
    <row r="2370" spans="1:9" x14ac:dyDescent="0.25">
      <c r="A2370" s="15"/>
      <c r="B2370" s="5">
        <f>DATE(YEAR(siječanj!B2370),MONTH(siječanj!B2370)+5,DAY(siječanj!B2370))</f>
        <v>43276</v>
      </c>
      <c r="C2370" s="9">
        <v>24.65625</v>
      </c>
      <c r="D2370">
        <v>0.9308418372156757</v>
      </c>
      <c r="E2370" s="6">
        <v>108.43974467990483</v>
      </c>
      <c r="F2370" s="11">
        <v>100.94025116504142</v>
      </c>
      <c r="G2370" s="11">
        <v>116.26655376321878</v>
      </c>
      <c r="H2370" s="11">
        <v>116.98247352450549</v>
      </c>
      <c r="I2370" s="11">
        <v>2.1583003611675866</v>
      </c>
    </row>
    <row r="2371" spans="1:9" x14ac:dyDescent="0.25">
      <c r="A2371" s="15"/>
      <c r="B2371" s="5">
        <f>DATE(YEAR(siječanj!B2371),MONTH(siječanj!B2371)+5,DAY(siječanj!B2371))</f>
        <v>43276</v>
      </c>
      <c r="C2371" s="9">
        <v>24.6666666666667</v>
      </c>
      <c r="D2371">
        <v>0.9308418372156757</v>
      </c>
      <c r="E2371" s="6">
        <v>105.8202811827465</v>
      </c>
      <c r="F2371" s="11">
        <v>98.501944950827152</v>
      </c>
      <c r="G2371" s="11">
        <v>115.91419772282988</v>
      </c>
      <c r="H2371" s="11">
        <v>117.31935806550571</v>
      </c>
      <c r="I2371" s="11">
        <v>2.9428123920668803</v>
      </c>
    </row>
    <row r="2372" spans="1:9" x14ac:dyDescent="0.25">
      <c r="A2372" s="15"/>
      <c r="B2372" s="5">
        <f>DATE(YEAR(siječanj!B2372),MONTH(siječanj!B2372)+5,DAY(siječanj!B2372))</f>
        <v>43276</v>
      </c>
      <c r="C2372" s="9">
        <v>24.6770833333333</v>
      </c>
      <c r="D2372">
        <v>0.9308418372156757</v>
      </c>
      <c r="E2372" s="6">
        <v>104.91231988214423</v>
      </c>
      <c r="F2372" s="11">
        <v>97.656776585653802</v>
      </c>
      <c r="G2372" s="11">
        <v>113.70595229473834</v>
      </c>
      <c r="H2372" s="11">
        <v>118.46288226200272</v>
      </c>
      <c r="I2372" s="11">
        <v>3.1539635908271322</v>
      </c>
    </row>
    <row r="2373" spans="1:9" x14ac:dyDescent="0.25">
      <c r="A2373" s="15"/>
      <c r="B2373" s="5">
        <f>DATE(YEAR(siječanj!B2373),MONTH(siječanj!B2373)+5,DAY(siječanj!B2373))</f>
        <v>43276</v>
      </c>
      <c r="C2373" s="9">
        <v>24.6875</v>
      </c>
      <c r="D2373">
        <v>0.9308418372156757</v>
      </c>
      <c r="E2373" s="6">
        <v>105.48483240573557</v>
      </c>
      <c r="F2373" s="11">
        <v>98.189695194942544</v>
      </c>
      <c r="G2373" s="11">
        <v>115.72280153419779</v>
      </c>
      <c r="H2373" s="11">
        <v>120.24830651097015</v>
      </c>
      <c r="I2373" s="11">
        <v>2.7375923674279528</v>
      </c>
    </row>
    <row r="2374" spans="1:9" x14ac:dyDescent="0.25">
      <c r="A2374" s="15"/>
      <c r="B2374" s="5">
        <f>DATE(YEAR(siječanj!B2374),MONTH(siječanj!B2374)+5,DAY(siječanj!B2374))</f>
        <v>43276</v>
      </c>
      <c r="C2374" s="9">
        <v>24.6979166666667</v>
      </c>
      <c r="D2374">
        <v>0.9308418372156757</v>
      </c>
      <c r="E2374" s="6">
        <v>105.17302226039843</v>
      </c>
      <c r="F2374" s="11">
        <v>97.899449266394427</v>
      </c>
      <c r="G2374" s="11">
        <v>116.21799061114001</v>
      </c>
      <c r="H2374" s="11">
        <v>119.35624661788425</v>
      </c>
      <c r="I2374" s="11">
        <v>3.3128952565799112</v>
      </c>
    </row>
    <row r="2375" spans="1:9" x14ac:dyDescent="0.25">
      <c r="A2375" s="15"/>
      <c r="B2375" s="5">
        <f>DATE(YEAR(siječanj!B2375),MONTH(siječanj!B2375)+5,DAY(siječanj!B2375))</f>
        <v>43276</v>
      </c>
      <c r="C2375" s="9">
        <v>24.7083333333333</v>
      </c>
      <c r="D2375">
        <v>0.9308418372156757</v>
      </c>
      <c r="E2375" s="6">
        <v>107.1277981423974</v>
      </c>
      <c r="F2375" s="11">
        <v>99.719036439739241</v>
      </c>
      <c r="G2375" s="11">
        <v>113.68927578544988</v>
      </c>
      <c r="H2375" s="11">
        <v>117.64833956883029</v>
      </c>
      <c r="I2375" s="11">
        <v>3.2729530839985896</v>
      </c>
    </row>
    <row r="2376" spans="1:9" x14ac:dyDescent="0.25">
      <c r="A2376" s="15"/>
      <c r="B2376" s="5">
        <f>DATE(YEAR(siječanj!B2376),MONTH(siječanj!B2376)+5,DAY(siječanj!B2376))</f>
        <v>43276</v>
      </c>
      <c r="C2376" s="9">
        <v>24.71875</v>
      </c>
      <c r="D2376">
        <v>0.9308418372156757</v>
      </c>
      <c r="E2376" s="6">
        <v>108.54240257674961</v>
      </c>
      <c r="F2376" s="11">
        <v>101.0358094303451</v>
      </c>
      <c r="G2376" s="11">
        <v>113.86344908915794</v>
      </c>
      <c r="H2376" s="11">
        <v>118.90566509961749</v>
      </c>
      <c r="I2376" s="11">
        <v>3.2023190103959269</v>
      </c>
    </row>
    <row r="2377" spans="1:9" x14ac:dyDescent="0.25">
      <c r="A2377" s="15"/>
      <c r="B2377" s="5">
        <f>DATE(YEAR(siječanj!B2377),MONTH(siječanj!B2377)+5,DAY(siječanj!B2377))</f>
        <v>43276</v>
      </c>
      <c r="C2377" s="9">
        <v>24.7291666666667</v>
      </c>
      <c r="D2377">
        <v>0.9308418372156757</v>
      </c>
      <c r="E2377" s="6">
        <v>111.12224585065273</v>
      </c>
      <c r="F2377" s="11">
        <v>103.43723548315359</v>
      </c>
      <c r="G2377" s="11">
        <v>116.08937539351511</v>
      </c>
      <c r="H2377" s="11">
        <v>118.52585771204375</v>
      </c>
      <c r="I2377" s="11">
        <v>2.8599279588307285</v>
      </c>
    </row>
    <row r="2378" spans="1:9" x14ac:dyDescent="0.25">
      <c r="A2378" s="15"/>
      <c r="B2378" s="5">
        <f>DATE(YEAR(siječanj!B2378),MONTH(siječanj!B2378)+5,DAY(siječanj!B2378))</f>
        <v>43276</v>
      </c>
      <c r="C2378" s="9">
        <v>24.7395833333333</v>
      </c>
      <c r="D2378">
        <v>0.9308418372156757</v>
      </c>
      <c r="E2378" s="6">
        <v>113.3525452443386</v>
      </c>
      <c r="F2378" s="11">
        <v>105.51329146831314</v>
      </c>
      <c r="G2378" s="11">
        <v>116.57894403285323</v>
      </c>
      <c r="H2378" s="11">
        <v>121.55137654170112</v>
      </c>
      <c r="I2378" s="11">
        <v>3.2269137324225423</v>
      </c>
    </row>
    <row r="2379" spans="1:9" x14ac:dyDescent="0.25">
      <c r="A2379" s="15"/>
      <c r="B2379" s="5">
        <f>DATE(YEAR(siječanj!B2379),MONTH(siječanj!B2379)+5,DAY(siječanj!B2379))</f>
        <v>43276</v>
      </c>
      <c r="C2379" s="9">
        <v>24.75</v>
      </c>
      <c r="D2379">
        <v>0.9308418372156757</v>
      </c>
      <c r="E2379" s="6">
        <v>116.18458384560567</v>
      </c>
      <c r="F2379" s="11">
        <v>108.14947148298231</v>
      </c>
      <c r="G2379" s="11">
        <v>116.13288457096489</v>
      </c>
      <c r="H2379" s="11">
        <v>123.70332674011702</v>
      </c>
      <c r="I2379" s="11">
        <v>3.5472801374107639</v>
      </c>
    </row>
    <row r="2380" spans="1:9" x14ac:dyDescent="0.25">
      <c r="A2380" s="15"/>
      <c r="B2380" s="5">
        <f>DATE(YEAR(siječanj!B2380),MONTH(siječanj!B2380)+5,DAY(siječanj!B2380))</f>
        <v>43276</v>
      </c>
      <c r="C2380" s="9">
        <v>24.7604166666667</v>
      </c>
      <c r="D2380">
        <v>0.9308418372156757</v>
      </c>
      <c r="E2380" s="6">
        <v>117.96910762320857</v>
      </c>
      <c r="F2380" s="11">
        <v>109.81058087468124</v>
      </c>
      <c r="G2380" s="11">
        <v>116.82781411738532</v>
      </c>
      <c r="H2380" s="11">
        <v>122.05629997316771</v>
      </c>
      <c r="I2380" s="11">
        <v>4.26213112327257</v>
      </c>
    </row>
    <row r="2381" spans="1:9" x14ac:dyDescent="0.25">
      <c r="A2381" s="15"/>
      <c r="B2381" s="5">
        <f>DATE(YEAR(siječanj!B2381),MONTH(siječanj!B2381)+5,DAY(siječanj!B2381))</f>
        <v>43276</v>
      </c>
      <c r="C2381" s="9">
        <v>24.7708333333333</v>
      </c>
      <c r="D2381">
        <v>0.9308418372156757</v>
      </c>
      <c r="E2381" s="6">
        <v>119.72423610324438</v>
      </c>
      <c r="F2381" s="11">
        <v>111.44432789358733</v>
      </c>
      <c r="G2381" s="11">
        <v>120.27041450798075</v>
      </c>
      <c r="H2381" s="11">
        <v>122.80083917212949</v>
      </c>
      <c r="I2381" s="11">
        <v>8.4771468633800602</v>
      </c>
    </row>
    <row r="2382" spans="1:9" x14ac:dyDescent="0.25">
      <c r="A2382" s="15"/>
      <c r="B2382" s="5">
        <f>DATE(YEAR(siječanj!B2382),MONTH(siječanj!B2382)+5,DAY(siječanj!B2382))</f>
        <v>43276</v>
      </c>
      <c r="C2382" s="9">
        <v>24.78125</v>
      </c>
      <c r="D2382">
        <v>0.9308418372156757</v>
      </c>
      <c r="E2382" s="6">
        <v>124.20183312288331</v>
      </c>
      <c r="F2382" s="11">
        <v>115.61226252965947</v>
      </c>
      <c r="G2382" s="11">
        <v>120.55637787371265</v>
      </c>
      <c r="H2382" s="11">
        <v>125.91430689033362</v>
      </c>
      <c r="I2382" s="11">
        <v>20.000992168607063</v>
      </c>
    </row>
    <row r="2383" spans="1:9" x14ac:dyDescent="0.25">
      <c r="A2383" s="15"/>
      <c r="B2383" s="5">
        <f>DATE(YEAR(siječanj!B2383),MONTH(siječanj!B2383)+5,DAY(siječanj!B2383))</f>
        <v>43276</v>
      </c>
      <c r="C2383" s="9">
        <v>24.7916666666667</v>
      </c>
      <c r="D2383">
        <v>0.9308418372156757</v>
      </c>
      <c r="E2383" s="6">
        <v>127.3735060852533</v>
      </c>
      <c r="F2383" s="11">
        <v>118.56458841699923</v>
      </c>
      <c r="G2383" s="11">
        <v>123.19193725843115</v>
      </c>
      <c r="H2383" s="11">
        <v>127.73276013728625</v>
      </c>
      <c r="I2383" s="11">
        <v>31.404870951980005</v>
      </c>
    </row>
    <row r="2384" spans="1:9" x14ac:dyDescent="0.25">
      <c r="A2384" s="15"/>
      <c r="B2384" s="5">
        <f>DATE(YEAR(siječanj!B2384),MONTH(siječanj!B2384)+5,DAY(siječanj!B2384))</f>
        <v>43276</v>
      </c>
      <c r="C2384" s="9">
        <v>24.8020833333333</v>
      </c>
      <c r="D2384">
        <v>0.9308418372156757</v>
      </c>
      <c r="E2384" s="6">
        <v>129.48155567627248</v>
      </c>
      <c r="F2384" s="11">
        <v>120.52684917124527</v>
      </c>
      <c r="G2384" s="11">
        <v>124.543963855977</v>
      </c>
      <c r="H2384" s="11">
        <v>132.4136743644433</v>
      </c>
      <c r="I2384" s="11">
        <v>44.899409110785875</v>
      </c>
    </row>
    <row r="2385" spans="1:9" x14ac:dyDescent="0.25">
      <c r="A2385" s="15"/>
      <c r="B2385" s="5">
        <f>DATE(YEAR(siječanj!B2385),MONTH(siječanj!B2385)+5,DAY(siječanj!B2385))</f>
        <v>43276</v>
      </c>
      <c r="C2385" s="9">
        <v>24.8125</v>
      </c>
      <c r="D2385">
        <v>0.9308418372156757</v>
      </c>
      <c r="E2385" s="6">
        <v>133.33901873890619</v>
      </c>
      <c r="F2385" s="11">
        <v>124.11753717545885</v>
      </c>
      <c r="G2385" s="11">
        <v>127.77036421107283</v>
      </c>
      <c r="H2385" s="11">
        <v>138.25628696513917</v>
      </c>
      <c r="I2385" s="11">
        <v>59.74470792383714</v>
      </c>
    </row>
    <row r="2386" spans="1:9" x14ac:dyDescent="0.25">
      <c r="A2386" s="15"/>
      <c r="B2386" s="5">
        <f>DATE(YEAR(siječanj!B2386),MONTH(siječanj!B2386)+5,DAY(siječanj!B2386))</f>
        <v>43276</v>
      </c>
      <c r="C2386" s="9">
        <v>24.8229166666667</v>
      </c>
      <c r="D2386">
        <v>0.9308418372156757</v>
      </c>
      <c r="E2386" s="6">
        <v>136.43862030732893</v>
      </c>
      <c r="F2386" s="11">
        <v>127.00277599404606</v>
      </c>
      <c r="G2386" s="11">
        <v>127.90147427626896</v>
      </c>
      <c r="H2386" s="11">
        <v>143.46224144693716</v>
      </c>
      <c r="I2386" s="11">
        <v>85.453727662861183</v>
      </c>
    </row>
    <row r="2387" spans="1:9" x14ac:dyDescent="0.25">
      <c r="A2387" s="15"/>
      <c r="B2387" s="5">
        <f>DATE(YEAR(siječanj!B2387),MONTH(siječanj!B2387)+5,DAY(siječanj!B2387))</f>
        <v>43276</v>
      </c>
      <c r="C2387" s="9">
        <v>24.8333333333333</v>
      </c>
      <c r="D2387">
        <v>0.9308418372156757</v>
      </c>
      <c r="E2387" s="6">
        <v>140.70358667956313</v>
      </c>
      <c r="F2387" s="11">
        <v>130.97278512763961</v>
      </c>
      <c r="G2387" s="11">
        <v>127.28228605232879</v>
      </c>
      <c r="H2387" s="11">
        <v>141.24465469437718</v>
      </c>
      <c r="I2387" s="11">
        <v>126.91145673633568</v>
      </c>
    </row>
    <row r="2388" spans="1:9" x14ac:dyDescent="0.25">
      <c r="A2388" s="15"/>
      <c r="B2388" s="5">
        <f>DATE(YEAR(siječanj!B2388),MONTH(siječanj!B2388)+5,DAY(siječanj!B2388))</f>
        <v>43276</v>
      </c>
      <c r="C2388" s="9">
        <v>24.84375</v>
      </c>
      <c r="D2388">
        <v>0.9308418372156757</v>
      </c>
      <c r="E2388" s="6">
        <v>143.67461841170925</v>
      </c>
      <c r="F2388" s="11">
        <v>133.73834576361659</v>
      </c>
      <c r="G2388" s="11">
        <v>114.3334767645888</v>
      </c>
      <c r="H2388" s="11">
        <v>129.95122188335222</v>
      </c>
      <c r="I2388" s="11">
        <v>190.80933958482112</v>
      </c>
    </row>
    <row r="2389" spans="1:9" x14ac:dyDescent="0.25">
      <c r="A2389" s="15"/>
      <c r="B2389" s="5">
        <f>DATE(YEAR(siječanj!B2389),MONTH(siječanj!B2389)+5,DAY(siječanj!B2389))</f>
        <v>43276</v>
      </c>
      <c r="C2389" s="9">
        <v>24.8541666666667</v>
      </c>
      <c r="D2389">
        <v>0.9308418372156757</v>
      </c>
      <c r="E2389" s="6">
        <v>147.49826254998675</v>
      </c>
      <c r="F2389" s="11">
        <v>137.29755369814976</v>
      </c>
      <c r="G2389" s="11">
        <v>110.11434401941412</v>
      </c>
      <c r="H2389" s="11">
        <v>122.48692120379559</v>
      </c>
      <c r="I2389" s="11">
        <v>229.74278855307017</v>
      </c>
    </row>
    <row r="2390" spans="1:9" x14ac:dyDescent="0.25">
      <c r="A2390" s="15"/>
      <c r="B2390" s="5">
        <f>DATE(YEAR(siječanj!B2390),MONTH(siječanj!B2390)+5,DAY(siječanj!B2390))</f>
        <v>43276</v>
      </c>
      <c r="C2390" s="9">
        <v>24.8645833333333</v>
      </c>
      <c r="D2390">
        <v>0.9308418372156757</v>
      </c>
      <c r="E2390" s="6">
        <v>146.98320262320257</v>
      </c>
      <c r="F2390" s="11">
        <v>136.81811436962582</v>
      </c>
      <c r="G2390" s="11">
        <v>108.02476655840584</v>
      </c>
      <c r="H2390" s="11">
        <v>121.65233393461902</v>
      </c>
      <c r="I2390" s="11">
        <v>231.17107148313505</v>
      </c>
    </row>
    <row r="2391" spans="1:9" x14ac:dyDescent="0.25">
      <c r="A2391" s="15"/>
      <c r="B2391" s="5">
        <f>DATE(YEAR(siječanj!B2391),MONTH(siječanj!B2391)+5,DAY(siječanj!B2391))</f>
        <v>43276</v>
      </c>
      <c r="C2391" s="9">
        <v>24.875</v>
      </c>
      <c r="D2391">
        <v>0.9308418372156757</v>
      </c>
      <c r="E2391" s="6">
        <v>145.08524257379582</v>
      </c>
      <c r="F2391" s="11">
        <v>135.05141375027407</v>
      </c>
      <c r="G2391" s="11">
        <v>107.05144657326119</v>
      </c>
      <c r="H2391" s="11">
        <v>116.96328387334896</v>
      </c>
      <c r="I2391" s="11">
        <v>233.57149895242182</v>
      </c>
    </row>
    <row r="2392" spans="1:9" x14ac:dyDescent="0.25">
      <c r="A2392" s="15"/>
      <c r="B2392" s="5">
        <f>DATE(YEAR(siječanj!B2392),MONTH(siječanj!B2392)+5,DAY(siječanj!B2392))</f>
        <v>43276</v>
      </c>
      <c r="C2392" s="9">
        <v>24.8854166666667</v>
      </c>
      <c r="D2392">
        <v>0.9308418372156757</v>
      </c>
      <c r="E2392" s="6">
        <v>150.93760063950319</v>
      </c>
      <c r="F2392" s="11">
        <v>140.49903348420111</v>
      </c>
      <c r="G2392" s="11">
        <v>104.08913045366718</v>
      </c>
      <c r="H2392" s="11">
        <v>106.59613203170372</v>
      </c>
      <c r="I2392" s="11">
        <v>240.75833193609088</v>
      </c>
    </row>
    <row r="2393" spans="1:9" x14ac:dyDescent="0.25">
      <c r="A2393" s="15"/>
      <c r="B2393" s="5">
        <f>DATE(YEAR(siječanj!B2393),MONTH(siječanj!B2393)+5,DAY(siječanj!B2393))</f>
        <v>43276</v>
      </c>
      <c r="C2393" s="9">
        <v>24.8958333333333</v>
      </c>
      <c r="D2393">
        <v>0.9308418372156757</v>
      </c>
      <c r="E2393" s="6">
        <v>153.18686310955255</v>
      </c>
      <c r="F2393" s="11">
        <v>142.5927410942021</v>
      </c>
      <c r="G2393" s="11">
        <v>103.00602914045299</v>
      </c>
      <c r="H2393" s="11">
        <v>99.382709650733077</v>
      </c>
      <c r="I2393" s="11">
        <v>246.80171635157001</v>
      </c>
    </row>
    <row r="2394" spans="1:9" x14ac:dyDescent="0.25">
      <c r="A2394" s="15"/>
      <c r="B2394" s="5">
        <f>DATE(YEAR(siječanj!B2394),MONTH(siječanj!B2394)+5,DAY(siječanj!B2394))</f>
        <v>43276</v>
      </c>
      <c r="C2394" s="9">
        <v>24.90625</v>
      </c>
      <c r="D2394">
        <v>0.9308418372156757</v>
      </c>
      <c r="E2394" s="6">
        <v>154.18706694715377</v>
      </c>
      <c r="F2394" s="11">
        <v>143.523772671985</v>
      </c>
      <c r="G2394" s="11">
        <v>101.14756455582092</v>
      </c>
      <c r="H2394" s="11">
        <v>95.084520794080291</v>
      </c>
      <c r="I2394" s="11">
        <v>244.20396308939507</v>
      </c>
    </row>
    <row r="2395" spans="1:9" x14ac:dyDescent="0.25">
      <c r="A2395" s="15"/>
      <c r="B2395" s="5">
        <f>DATE(YEAR(siječanj!B2395),MONTH(siječanj!B2395)+5,DAY(siječanj!B2395))</f>
        <v>43276</v>
      </c>
      <c r="C2395" s="9">
        <v>24.9166666666667</v>
      </c>
      <c r="D2395">
        <v>0.9308418372156757</v>
      </c>
      <c r="E2395" s="6">
        <v>153.43212048413855</v>
      </c>
      <c r="F2395" s="11">
        <v>142.82103691935245</v>
      </c>
      <c r="G2395" s="11">
        <v>100.37756862152892</v>
      </c>
      <c r="H2395" s="11">
        <v>89.757728906359091</v>
      </c>
      <c r="I2395" s="11">
        <v>243.43299245603023</v>
      </c>
    </row>
    <row r="2396" spans="1:9" x14ac:dyDescent="0.25">
      <c r="A2396" s="15"/>
      <c r="B2396" s="5">
        <f>DATE(YEAR(siječanj!B2396),MONTH(siječanj!B2396)+5,DAY(siječanj!B2396))</f>
        <v>43276</v>
      </c>
      <c r="C2396" s="9">
        <v>24.9270833333333</v>
      </c>
      <c r="D2396">
        <v>0.9308418372156757</v>
      </c>
      <c r="E2396" s="6">
        <v>145.5237350751899</v>
      </c>
      <c r="F2396" s="11">
        <v>135.45958091587704</v>
      </c>
      <c r="G2396" s="11">
        <v>98.772365213853007</v>
      </c>
      <c r="H2396" s="11">
        <v>85.608602016795118</v>
      </c>
      <c r="I2396" s="11">
        <v>245.72296568271472</v>
      </c>
    </row>
    <row r="2397" spans="1:9" x14ac:dyDescent="0.25">
      <c r="A2397" s="15"/>
      <c r="B2397" s="5">
        <f>DATE(YEAR(siječanj!B2397),MONTH(siječanj!B2397)+5,DAY(siječanj!B2397))</f>
        <v>43276</v>
      </c>
      <c r="C2397" s="9">
        <v>24.9375</v>
      </c>
      <c r="D2397">
        <v>0.9308418372156757</v>
      </c>
      <c r="E2397" s="6">
        <v>137.92348899481905</v>
      </c>
      <c r="F2397" s="11">
        <v>128.38495389113339</v>
      </c>
      <c r="G2397" s="11">
        <v>95.405490075866169</v>
      </c>
      <c r="H2397" s="11">
        <v>82.564234703173895</v>
      </c>
      <c r="I2397" s="11">
        <v>243.30258462765102</v>
      </c>
    </row>
    <row r="2398" spans="1:9" x14ac:dyDescent="0.25">
      <c r="A2398" s="15"/>
      <c r="B2398" s="5">
        <f>DATE(YEAR(siječanj!B2398),MONTH(siječanj!B2398)+5,DAY(siječanj!B2398))</f>
        <v>43276</v>
      </c>
      <c r="C2398" s="9">
        <v>24.9479166666667</v>
      </c>
      <c r="D2398">
        <v>0.9308418372156757</v>
      </c>
      <c r="E2398" s="6">
        <v>126.27303667991391</v>
      </c>
      <c r="F2398" s="11">
        <v>117.54022545393347</v>
      </c>
      <c r="G2398" s="11">
        <v>91.414023219602129</v>
      </c>
      <c r="H2398" s="11">
        <v>78.941641176435397</v>
      </c>
      <c r="I2398" s="11">
        <v>241.45758746411724</v>
      </c>
    </row>
    <row r="2399" spans="1:9" x14ac:dyDescent="0.25">
      <c r="A2399" s="15"/>
      <c r="B2399" s="5">
        <f>DATE(YEAR(siječanj!B2399),MONTH(siječanj!B2399)+5,DAY(siječanj!B2399))</f>
        <v>43276</v>
      </c>
      <c r="C2399" s="9">
        <v>24.9583333333333</v>
      </c>
      <c r="D2399">
        <v>0.9308418372156757</v>
      </c>
      <c r="E2399" s="6">
        <v>114.59212085083816</v>
      </c>
      <c r="F2399" s="11">
        <v>106.66714030323493</v>
      </c>
      <c r="G2399" s="11">
        <v>87.186297110571019</v>
      </c>
      <c r="H2399" s="11">
        <v>79.569673785955445</v>
      </c>
      <c r="I2399" s="11">
        <v>241.50753593045306</v>
      </c>
    </row>
    <row r="2400" spans="1:9" x14ac:dyDescent="0.25">
      <c r="A2400" s="15"/>
      <c r="B2400" s="5">
        <f>DATE(YEAR(siječanj!B2400),MONTH(siječanj!B2400)+5,DAY(siječanj!B2400))</f>
        <v>43276</v>
      </c>
      <c r="C2400" s="9">
        <v>24.96875</v>
      </c>
      <c r="D2400">
        <v>0.9308418372156757</v>
      </c>
      <c r="E2400" s="6">
        <v>104.91791190183865</v>
      </c>
      <c r="F2400" s="11">
        <v>97.661981871539894</v>
      </c>
      <c r="G2400" s="11">
        <v>86.665874317695085</v>
      </c>
      <c r="H2400" s="11">
        <v>80.243868323513823</v>
      </c>
      <c r="I2400" s="11">
        <v>241.36661579346426</v>
      </c>
    </row>
    <row r="2401" spans="1:9" x14ac:dyDescent="0.25">
      <c r="A2401" s="15"/>
      <c r="B2401" s="5">
        <f>DATE(YEAR(siječanj!B2401),MONTH(siječanj!B2401)+5,DAY(siječanj!B2401))</f>
        <v>43276</v>
      </c>
      <c r="C2401" s="9">
        <v>24.9791666666667</v>
      </c>
      <c r="D2401">
        <v>0.9308418372156757</v>
      </c>
      <c r="E2401" s="6">
        <v>95.193172439296873</v>
      </c>
      <c r="F2401" s="11">
        <v>88.609787523783723</v>
      </c>
      <c r="G2401" s="11">
        <v>84.105570141839877</v>
      </c>
      <c r="H2401" s="11">
        <v>74.673876405908231</v>
      </c>
      <c r="I2401" s="11">
        <v>241.49705662281229</v>
      </c>
    </row>
    <row r="2402" spans="1:9" ht="15.75" thickBot="1" x14ac:dyDescent="0.3">
      <c r="A2402" s="15"/>
      <c r="B2402" s="5">
        <f>DATE(YEAR(siječanj!B2402),MONTH(siječanj!B2402)+5,DAY(siječanj!B2402))</f>
        <v>43276</v>
      </c>
      <c r="C2402" s="9">
        <v>24.9895833333333</v>
      </c>
      <c r="D2402">
        <v>0.9308418372156757</v>
      </c>
      <c r="E2402" s="6">
        <v>87.875135894869757</v>
      </c>
      <c r="F2402" s="11">
        <v>81.797852941957728</v>
      </c>
      <c r="G2402" s="11">
        <v>80.411600801673231</v>
      </c>
      <c r="H2402" s="11">
        <v>74.51947216195488</v>
      </c>
      <c r="I2402" s="11">
        <v>241.2202094954184</v>
      </c>
    </row>
    <row r="2403" spans="1:9" x14ac:dyDescent="0.25">
      <c r="A2403" s="12">
        <f t="shared" ref="A2403" si="22">A2307+1</f>
        <v>177</v>
      </c>
      <c r="B2403" s="5">
        <f>DATE(YEAR(siječanj!B2403),MONTH(siječanj!B2403)+5,DAY(siječanj!B2403))</f>
        <v>43277</v>
      </c>
      <c r="C2403" s="9">
        <v>25</v>
      </c>
      <c r="D2403">
        <v>0.93189991235711545</v>
      </c>
      <c r="E2403" s="6">
        <v>82.257124913461283</v>
      </c>
      <c r="F2403" s="11">
        <v>76.655407497602866</v>
      </c>
      <c r="G2403" s="11">
        <v>77.879334534351912</v>
      </c>
      <c r="H2403" s="11">
        <v>72.313758027700914</v>
      </c>
      <c r="I2403" s="11">
        <v>239.76978391531233</v>
      </c>
    </row>
    <row r="2404" spans="1:9" x14ac:dyDescent="0.25">
      <c r="A2404" s="13"/>
      <c r="B2404" s="5">
        <f>DATE(YEAR(siječanj!B2404),MONTH(siječanj!B2404)+5,DAY(siječanj!B2404))</f>
        <v>43277</v>
      </c>
      <c r="C2404" s="9">
        <v>25.0104166666667</v>
      </c>
      <c r="D2404">
        <v>0.93189991235711545</v>
      </c>
      <c r="E2404" s="6">
        <v>77.360615396115293</v>
      </c>
      <c r="F2404" s="11">
        <v>72.092350707532361</v>
      </c>
      <c r="G2404" s="11">
        <v>76.139622283629222</v>
      </c>
      <c r="H2404" s="11">
        <v>70.514514500563223</v>
      </c>
      <c r="I2404" s="11">
        <v>239.51544944882201</v>
      </c>
    </row>
    <row r="2405" spans="1:9" x14ac:dyDescent="0.25">
      <c r="A2405" s="13"/>
      <c r="B2405" s="5">
        <f>DATE(YEAR(siječanj!B2405),MONTH(siječanj!B2405)+5,DAY(siječanj!B2405))</f>
        <v>43277</v>
      </c>
      <c r="C2405" s="9">
        <v>25.0208333333333</v>
      </c>
      <c r="D2405">
        <v>0.93189991235711545</v>
      </c>
      <c r="E2405" s="6">
        <v>72.53664343966517</v>
      </c>
      <c r="F2405" s="11">
        <v>67.59689166410331</v>
      </c>
      <c r="G2405" s="11">
        <v>74.752876728417533</v>
      </c>
      <c r="H2405" s="11">
        <v>70.437539154426403</v>
      </c>
      <c r="I2405" s="11">
        <v>239.74935731564918</v>
      </c>
    </row>
    <row r="2406" spans="1:9" x14ac:dyDescent="0.25">
      <c r="A2406" s="13"/>
      <c r="B2406" s="5">
        <f>DATE(YEAR(siječanj!B2406),MONTH(siječanj!B2406)+5,DAY(siječanj!B2406))</f>
        <v>43277</v>
      </c>
      <c r="C2406" s="9">
        <v>25.03125</v>
      </c>
      <c r="D2406">
        <v>0.93189991235711545</v>
      </c>
      <c r="E2406" s="6">
        <v>68.736701411114055</v>
      </c>
      <c r="F2406" s="11">
        <v>64.055726020734397</v>
      </c>
      <c r="G2406" s="11">
        <v>72.518449461965844</v>
      </c>
      <c r="H2406" s="11">
        <v>69.421980751314223</v>
      </c>
      <c r="I2406" s="11">
        <v>240.02136630100989</v>
      </c>
    </row>
    <row r="2407" spans="1:9" x14ac:dyDescent="0.25">
      <c r="A2407" s="13"/>
      <c r="B2407" s="5">
        <f>DATE(YEAR(siječanj!B2407),MONTH(siječanj!B2407)+5,DAY(siječanj!B2407))</f>
        <v>43277</v>
      </c>
      <c r="C2407" s="9">
        <v>25.0416666666667</v>
      </c>
      <c r="D2407">
        <v>0.93189991235711545</v>
      </c>
      <c r="E2407" s="6">
        <v>66.124785851145248</v>
      </c>
      <c r="F2407" s="11">
        <v>61.621682139315283</v>
      </c>
      <c r="G2407" s="11">
        <v>71.917307703870961</v>
      </c>
      <c r="H2407" s="11">
        <v>68.05981253534398</v>
      </c>
      <c r="I2407" s="11">
        <v>239.87065387654914</v>
      </c>
    </row>
    <row r="2408" spans="1:9" x14ac:dyDescent="0.25">
      <c r="A2408" s="13"/>
      <c r="B2408" s="5">
        <f>DATE(YEAR(siječanj!B2408),MONTH(siječanj!B2408)+5,DAY(siječanj!B2408))</f>
        <v>43277</v>
      </c>
      <c r="C2408" s="9">
        <v>25.0520833333333</v>
      </c>
      <c r="D2408">
        <v>0.93189991235711545</v>
      </c>
      <c r="E2408" s="6">
        <v>63.872816637260122</v>
      </c>
      <c r="F2408" s="11">
        <v>59.523072226264816</v>
      </c>
      <c r="G2408" s="11">
        <v>70.356822731485309</v>
      </c>
      <c r="H2408" s="11">
        <v>67.108542072531804</v>
      </c>
      <c r="I2408" s="11">
        <v>239.51129632689893</v>
      </c>
    </row>
    <row r="2409" spans="1:9" x14ac:dyDescent="0.25">
      <c r="A2409" s="13"/>
      <c r="B2409" s="5">
        <f>DATE(YEAR(siječanj!B2409),MONTH(siječanj!B2409)+5,DAY(siječanj!B2409))</f>
        <v>43277</v>
      </c>
      <c r="C2409" s="9">
        <v>25.0625</v>
      </c>
      <c r="D2409">
        <v>0.93189991235711545</v>
      </c>
      <c r="E2409" s="6">
        <v>62.219264943486124</v>
      </c>
      <c r="F2409" s="11">
        <v>57.982127547758864</v>
      </c>
      <c r="G2409" s="11">
        <v>69.408161964363444</v>
      </c>
      <c r="H2409" s="11">
        <v>65.688242980656909</v>
      </c>
      <c r="I2409" s="11">
        <v>239.73472288602662</v>
      </c>
    </row>
    <row r="2410" spans="1:9" x14ac:dyDescent="0.25">
      <c r="A2410" s="13"/>
      <c r="B2410" s="5">
        <f>DATE(YEAR(siječanj!B2410),MONTH(siječanj!B2410)+5,DAY(siječanj!B2410))</f>
        <v>43277</v>
      </c>
      <c r="C2410" s="9">
        <v>25.0729166666667</v>
      </c>
      <c r="D2410">
        <v>0.93189991235711545</v>
      </c>
      <c r="E2410" s="6">
        <v>60.804479993421864</v>
      </c>
      <c r="F2410" s="11">
        <v>56.663689576789814</v>
      </c>
      <c r="G2410" s="11">
        <v>69.116562091155842</v>
      </c>
      <c r="H2410" s="11">
        <v>65.2949815644957</v>
      </c>
      <c r="I2410" s="11">
        <v>239.31172346804371</v>
      </c>
    </row>
    <row r="2411" spans="1:9" x14ac:dyDescent="0.25">
      <c r="A2411" s="13"/>
      <c r="B2411" s="5">
        <f>DATE(YEAR(siječanj!B2411),MONTH(siječanj!B2411)+5,DAY(siječanj!B2411))</f>
        <v>43277</v>
      </c>
      <c r="C2411" s="9">
        <v>25.0833333333333</v>
      </c>
      <c r="D2411">
        <v>0.93189991235711545</v>
      </c>
      <c r="E2411" s="6">
        <v>60.510122345165769</v>
      </c>
      <c r="F2411" s="11">
        <v>56.389377710178316</v>
      </c>
      <c r="G2411" s="11">
        <v>69.7172699627166</v>
      </c>
      <c r="H2411" s="11">
        <v>65.218363440478285</v>
      </c>
      <c r="I2411" s="11">
        <v>239.49767892713325</v>
      </c>
    </row>
    <row r="2412" spans="1:9" x14ac:dyDescent="0.25">
      <c r="A2412" s="13"/>
      <c r="B2412" s="5">
        <f>DATE(YEAR(siječanj!B2412),MONTH(siječanj!B2412)+5,DAY(siječanj!B2412))</f>
        <v>43277</v>
      </c>
      <c r="C2412" s="9">
        <v>25.09375</v>
      </c>
      <c r="D2412">
        <v>0.93189991235711545</v>
      </c>
      <c r="E2412" s="6">
        <v>59.990780625366213</v>
      </c>
      <c r="F2412" s="11">
        <v>55.905403207013713</v>
      </c>
      <c r="G2412" s="11">
        <v>70.810772500346076</v>
      </c>
      <c r="H2412" s="11">
        <v>66.011436682900609</v>
      </c>
      <c r="I2412" s="11">
        <v>239.60032194042154</v>
      </c>
    </row>
    <row r="2413" spans="1:9" x14ac:dyDescent="0.25">
      <c r="A2413" s="13"/>
      <c r="B2413" s="5">
        <f>DATE(YEAR(siječanj!B2413),MONTH(siječanj!B2413)+5,DAY(siječanj!B2413))</f>
        <v>43277</v>
      </c>
      <c r="C2413" s="9">
        <v>25.1041666666667</v>
      </c>
      <c r="D2413">
        <v>0.93189991235711545</v>
      </c>
      <c r="E2413" s="6">
        <v>59.210188037264395</v>
      </c>
      <c r="F2413" s="11">
        <v>55.177969042575015</v>
      </c>
      <c r="G2413" s="11">
        <v>70.248929613332805</v>
      </c>
      <c r="H2413" s="11">
        <v>65.776244047715522</v>
      </c>
      <c r="I2413" s="11">
        <v>239.74540119950959</v>
      </c>
    </row>
    <row r="2414" spans="1:9" x14ac:dyDescent="0.25">
      <c r="A2414" s="13"/>
      <c r="B2414" s="5">
        <f>DATE(YEAR(siječanj!B2414),MONTH(siječanj!B2414)+5,DAY(siječanj!B2414))</f>
        <v>43277</v>
      </c>
      <c r="C2414" s="9">
        <v>25.1145833333333</v>
      </c>
      <c r="D2414">
        <v>0.93189991235711545</v>
      </c>
      <c r="E2414" s="6">
        <v>58.896667951885902</v>
      </c>
      <c r="F2414" s="11">
        <v>54.885799702488605</v>
      </c>
      <c r="G2414" s="11">
        <v>68.832627546717774</v>
      </c>
      <c r="H2414" s="11">
        <v>64.858528381738452</v>
      </c>
      <c r="I2414" s="11">
        <v>239.72698065873826</v>
      </c>
    </row>
    <row r="2415" spans="1:9" x14ac:dyDescent="0.25">
      <c r="A2415" s="13"/>
      <c r="B2415" s="5">
        <f>DATE(YEAR(siječanj!B2415),MONTH(siječanj!B2415)+5,DAY(siječanj!B2415))</f>
        <v>43277</v>
      </c>
      <c r="C2415" s="9">
        <v>25.125</v>
      </c>
      <c r="D2415">
        <v>0.93189991235711545</v>
      </c>
      <c r="E2415" s="6">
        <v>58.688792207357153</v>
      </c>
      <c r="F2415" s="11">
        <v>54.692080314381094</v>
      </c>
      <c r="G2415" s="11">
        <v>67.932682595455205</v>
      </c>
      <c r="H2415" s="11">
        <v>63.675741861959018</v>
      </c>
      <c r="I2415" s="11">
        <v>239.52484972478567</v>
      </c>
    </row>
    <row r="2416" spans="1:9" x14ac:dyDescent="0.25">
      <c r="A2416" s="13"/>
      <c r="B2416" s="5">
        <f>DATE(YEAR(siječanj!B2416),MONTH(siječanj!B2416)+5,DAY(siječanj!B2416))</f>
        <v>43277</v>
      </c>
      <c r="C2416" s="9">
        <v>25.1354166666667</v>
      </c>
      <c r="D2416">
        <v>0.93189991235711545</v>
      </c>
      <c r="E2416" s="6">
        <v>58.623040847019823</v>
      </c>
      <c r="F2416" s="11">
        <v>54.630806627445374</v>
      </c>
      <c r="G2416" s="11">
        <v>66.693193308964169</v>
      </c>
      <c r="H2416" s="11">
        <v>63.527643190473128</v>
      </c>
      <c r="I2416" s="11">
        <v>239.37863243228841</v>
      </c>
    </row>
    <row r="2417" spans="1:9" x14ac:dyDescent="0.25">
      <c r="A2417" s="13"/>
      <c r="B2417" s="5">
        <f>DATE(YEAR(siječanj!B2417),MONTH(siječanj!B2417)+5,DAY(siječanj!B2417))</f>
        <v>43277</v>
      </c>
      <c r="C2417" s="9">
        <v>25.1458333333333</v>
      </c>
      <c r="D2417">
        <v>0.93189991235711545</v>
      </c>
      <c r="E2417" s="6">
        <v>59.102456855436117</v>
      </c>
      <c r="F2417" s="11">
        <v>55.077574363671111</v>
      </c>
      <c r="G2417" s="11">
        <v>66.592603947469442</v>
      </c>
      <c r="H2417" s="11">
        <v>63.765304270640691</v>
      </c>
      <c r="I2417" s="11">
        <v>239.2045703223516</v>
      </c>
    </row>
    <row r="2418" spans="1:9" x14ac:dyDescent="0.25">
      <c r="A2418" s="13"/>
      <c r="B2418" s="5">
        <f>DATE(YEAR(siječanj!B2418),MONTH(siječanj!B2418)+5,DAY(siječanj!B2418))</f>
        <v>43277</v>
      </c>
      <c r="C2418" s="9">
        <v>25.15625</v>
      </c>
      <c r="D2418">
        <v>0.93189991235711545</v>
      </c>
      <c r="E2418" s="6">
        <v>60.309585258621929</v>
      </c>
      <c r="F2418" s="11">
        <v>56.202497216803756</v>
      </c>
      <c r="G2418" s="11">
        <v>65.819418143658027</v>
      </c>
      <c r="H2418" s="11">
        <v>62.886754598385771</v>
      </c>
      <c r="I2418" s="11">
        <v>239.27211630529726</v>
      </c>
    </row>
    <row r="2419" spans="1:9" x14ac:dyDescent="0.25">
      <c r="A2419" s="13"/>
      <c r="B2419" s="5">
        <f>DATE(YEAR(siječanj!B2419),MONTH(siječanj!B2419)+5,DAY(siječanj!B2419))</f>
        <v>43277</v>
      </c>
      <c r="C2419" s="9">
        <v>25.1666666666667</v>
      </c>
      <c r="D2419">
        <v>0.93189991235711545</v>
      </c>
      <c r="E2419" s="6">
        <v>62.458875746926253</v>
      </c>
      <c r="F2419" s="11">
        <v>58.205420834484542</v>
      </c>
      <c r="G2419" s="11">
        <v>65.493902806366279</v>
      </c>
      <c r="H2419" s="11">
        <v>63.15430995209735</v>
      </c>
      <c r="I2419" s="11">
        <v>232.57959883323582</v>
      </c>
    </row>
    <row r="2420" spans="1:9" x14ac:dyDescent="0.25">
      <c r="A2420" s="13"/>
      <c r="B2420" s="5">
        <f>DATE(YEAR(siječanj!B2420),MONTH(siječanj!B2420)+5,DAY(siječanj!B2420))</f>
        <v>43277</v>
      </c>
      <c r="C2420" s="9">
        <v>25.1770833333333</v>
      </c>
      <c r="D2420">
        <v>0.93189991235711545</v>
      </c>
      <c r="E2420" s="6">
        <v>64.649881234220928</v>
      </c>
      <c r="F2420" s="11">
        <v>60.247218656068405</v>
      </c>
      <c r="G2420" s="11">
        <v>64.463876261692178</v>
      </c>
      <c r="H2420" s="11">
        <v>60.996772639184513</v>
      </c>
      <c r="I2420" s="11">
        <v>172.93615888231994</v>
      </c>
    </row>
    <row r="2421" spans="1:9" x14ac:dyDescent="0.25">
      <c r="A2421" s="13"/>
      <c r="B2421" s="5">
        <f>DATE(YEAR(siječanj!B2421),MONTH(siječanj!B2421)+5,DAY(siječanj!B2421))</f>
        <v>43277</v>
      </c>
      <c r="C2421" s="9">
        <v>25.1875</v>
      </c>
      <c r="D2421">
        <v>0.93189991235711545</v>
      </c>
      <c r="E2421" s="6">
        <v>67.188704792178356</v>
      </c>
      <c r="F2421" s="11">
        <v>62.613148107219111</v>
      </c>
      <c r="G2421" s="11">
        <v>64.047594271942145</v>
      </c>
      <c r="H2421" s="11">
        <v>59.993395911717613</v>
      </c>
      <c r="I2421" s="11">
        <v>104.47761014648462</v>
      </c>
    </row>
    <row r="2422" spans="1:9" x14ac:dyDescent="0.25">
      <c r="A2422" s="13"/>
      <c r="B2422" s="5">
        <f>DATE(YEAR(siječanj!B2422),MONTH(siječanj!B2422)+5,DAY(siječanj!B2422))</f>
        <v>43277</v>
      </c>
      <c r="C2422" s="9">
        <v>25.1979166666667</v>
      </c>
      <c r="D2422">
        <v>0.93189991235711545</v>
      </c>
      <c r="E2422" s="6">
        <v>70.960329658211663</v>
      </c>
      <c r="F2422" s="11">
        <v>66.127924989319467</v>
      </c>
      <c r="G2422" s="11">
        <v>63.632710361024309</v>
      </c>
      <c r="H2422" s="11">
        <v>59.554843547292343</v>
      </c>
      <c r="I2422" s="11">
        <v>67.968774357541619</v>
      </c>
    </row>
    <row r="2423" spans="1:9" x14ac:dyDescent="0.25">
      <c r="A2423" s="13"/>
      <c r="B2423" s="5">
        <f>DATE(YEAR(siječanj!B2423),MONTH(siječanj!B2423)+5,DAY(siječanj!B2423))</f>
        <v>43277</v>
      </c>
      <c r="C2423" s="9">
        <v>25.2083333333333</v>
      </c>
      <c r="D2423">
        <v>0.93189991235711545</v>
      </c>
      <c r="E2423" s="6">
        <v>74.077862784643457</v>
      </c>
      <c r="F2423" s="11">
        <v>69.03315383661166</v>
      </c>
      <c r="G2423" s="11">
        <v>63.538585105394461</v>
      </c>
      <c r="H2423" s="11">
        <v>62.66528892554232</v>
      </c>
      <c r="I2423" s="11">
        <v>46.050311897809067</v>
      </c>
    </row>
    <row r="2424" spans="1:9" x14ac:dyDescent="0.25">
      <c r="A2424" s="13"/>
      <c r="B2424" s="5">
        <f>DATE(YEAR(siječanj!B2424),MONTH(siječanj!B2424)+5,DAY(siječanj!B2424))</f>
        <v>43277</v>
      </c>
      <c r="C2424" s="9">
        <v>25.21875</v>
      </c>
      <c r="D2424">
        <v>0.93189991235711545</v>
      </c>
      <c r="E2424" s="6">
        <v>77.553113582406695</v>
      </c>
      <c r="F2424" s="11">
        <v>72.271739750466224</v>
      </c>
      <c r="G2424" s="11">
        <v>68.149694159472347</v>
      </c>
      <c r="H2424" s="11">
        <v>68.821787384718633</v>
      </c>
      <c r="I2424" s="11">
        <v>27.062349468689725</v>
      </c>
    </row>
    <row r="2425" spans="1:9" x14ac:dyDescent="0.25">
      <c r="A2425" s="13"/>
      <c r="B2425" s="5">
        <f>DATE(YEAR(siječanj!B2425),MONTH(siječanj!B2425)+5,DAY(siječanj!B2425))</f>
        <v>43277</v>
      </c>
      <c r="C2425" s="9">
        <v>25.2291666666667</v>
      </c>
      <c r="D2425">
        <v>0.93189991235711545</v>
      </c>
      <c r="E2425" s="6">
        <v>81.801869246963435</v>
      </c>
      <c r="F2425" s="11">
        <v>76.231154781893437</v>
      </c>
      <c r="G2425" s="11">
        <v>76.178402901350637</v>
      </c>
      <c r="H2425" s="11">
        <v>73.468030997633861</v>
      </c>
      <c r="I2425" s="11">
        <v>7.0050596473539342</v>
      </c>
    </row>
    <row r="2426" spans="1:9" x14ac:dyDescent="0.25">
      <c r="A2426" s="13"/>
      <c r="B2426" s="5">
        <f>DATE(YEAR(siječanj!B2426),MONTH(siječanj!B2426)+5,DAY(siječanj!B2426))</f>
        <v>43277</v>
      </c>
      <c r="C2426" s="9">
        <v>25.2395833333333</v>
      </c>
      <c r="D2426">
        <v>0.93189991235711545</v>
      </c>
      <c r="E2426" s="6">
        <v>86.421919943191583</v>
      </c>
      <c r="F2426" s="11">
        <v>80.536579620793887</v>
      </c>
      <c r="G2426" s="11">
        <v>77.590832128901809</v>
      </c>
      <c r="H2426" s="11">
        <v>76.965885771257305</v>
      </c>
      <c r="I2426" s="11">
        <v>2.8353812382132895</v>
      </c>
    </row>
    <row r="2427" spans="1:9" x14ac:dyDescent="0.25">
      <c r="A2427" s="13"/>
      <c r="B2427" s="5">
        <f>DATE(YEAR(siječanj!B2427),MONTH(siječanj!B2427)+5,DAY(siječanj!B2427))</f>
        <v>43277</v>
      </c>
      <c r="C2427" s="9">
        <v>25.25</v>
      </c>
      <c r="D2427">
        <v>0.93189991235711545</v>
      </c>
      <c r="E2427" s="6">
        <v>88.836515960406672</v>
      </c>
      <c r="F2427" s="11">
        <v>82.786741437614467</v>
      </c>
      <c r="G2427" s="11">
        <v>77.442756296727808</v>
      </c>
      <c r="H2427" s="11">
        <v>94.947323417834127</v>
      </c>
      <c r="I2427" s="11">
        <v>2.9554457629444206</v>
      </c>
    </row>
    <row r="2428" spans="1:9" x14ac:dyDescent="0.25">
      <c r="A2428" s="13"/>
      <c r="B2428" s="5">
        <f>DATE(YEAR(siječanj!B2428),MONTH(siječanj!B2428)+5,DAY(siječanj!B2428))</f>
        <v>43277</v>
      </c>
      <c r="C2428" s="9">
        <v>25.2604166666667</v>
      </c>
      <c r="D2428">
        <v>0.93189991235711545</v>
      </c>
      <c r="E2428" s="6">
        <v>89.781277670147219</v>
      </c>
      <c r="F2428" s="11">
        <v>83.667164792120033</v>
      </c>
      <c r="G2428" s="11">
        <v>87.40375863099392</v>
      </c>
      <c r="H2428" s="11">
        <v>100.37127169457338</v>
      </c>
      <c r="I2428" s="11">
        <v>3.5121221052773288</v>
      </c>
    </row>
    <row r="2429" spans="1:9" x14ac:dyDescent="0.25">
      <c r="A2429" s="13"/>
      <c r="B2429" s="5">
        <f>DATE(YEAR(siječanj!B2429),MONTH(siječanj!B2429)+5,DAY(siječanj!B2429))</f>
        <v>43277</v>
      </c>
      <c r="C2429" s="9">
        <v>25.2708333333333</v>
      </c>
      <c r="D2429">
        <v>0.93189991235711545</v>
      </c>
      <c r="E2429" s="6">
        <v>92.93805511074163</v>
      </c>
      <c r="F2429" s="11">
        <v>86.608965412340893</v>
      </c>
      <c r="G2429" s="11">
        <v>93.80716055578182</v>
      </c>
      <c r="H2429" s="11">
        <v>109.16235151788788</v>
      </c>
      <c r="I2429" s="11">
        <v>3.3708119568389749</v>
      </c>
    </row>
    <row r="2430" spans="1:9" x14ac:dyDescent="0.25">
      <c r="A2430" s="13"/>
      <c r="B2430" s="5">
        <f>DATE(YEAR(siječanj!B2430),MONTH(siječanj!B2430)+5,DAY(siječanj!B2430))</f>
        <v>43277</v>
      </c>
      <c r="C2430" s="9">
        <v>25.28125</v>
      </c>
      <c r="D2430">
        <v>0.93189991235711545</v>
      </c>
      <c r="E2430" s="6">
        <v>93.738585758420797</v>
      </c>
      <c r="F2430" s="11">
        <v>87.354979852752294</v>
      </c>
      <c r="G2430" s="11">
        <v>102.58037841554018</v>
      </c>
      <c r="H2430" s="11">
        <v>119.98176261764165</v>
      </c>
      <c r="I2430" s="11">
        <v>3.4918375097829859</v>
      </c>
    </row>
    <row r="2431" spans="1:9" x14ac:dyDescent="0.25">
      <c r="A2431" s="13"/>
      <c r="B2431" s="5">
        <f>DATE(YEAR(siječanj!B2431),MONTH(siječanj!B2431)+5,DAY(siječanj!B2431))</f>
        <v>43277</v>
      </c>
      <c r="C2431" s="9">
        <v>25.2916666666667</v>
      </c>
      <c r="D2431">
        <v>0.93189991235711545</v>
      </c>
      <c r="E2431" s="6">
        <v>93.497041849910701</v>
      </c>
      <c r="F2431" s="11">
        <v>87.129885105581337</v>
      </c>
      <c r="G2431" s="11">
        <v>111.38241357260669</v>
      </c>
      <c r="H2431" s="11">
        <v>129.04072692066541</v>
      </c>
      <c r="I2431" s="11">
        <v>3.1193965760441782</v>
      </c>
    </row>
    <row r="2432" spans="1:9" x14ac:dyDescent="0.25">
      <c r="A2432" s="13"/>
      <c r="B2432" s="5">
        <f>DATE(YEAR(siječanj!B2432),MONTH(siječanj!B2432)+5,DAY(siječanj!B2432))</f>
        <v>43277</v>
      </c>
      <c r="C2432" s="9">
        <v>25.3020833333333</v>
      </c>
      <c r="D2432">
        <v>0.93189991235711545</v>
      </c>
      <c r="E2432" s="6">
        <v>93.112236903330199</v>
      </c>
      <c r="F2432" s="11">
        <v>86.771285409588387</v>
      </c>
      <c r="G2432" s="11">
        <v>125.41547718685062</v>
      </c>
      <c r="H2432" s="11">
        <v>139.80311493445785</v>
      </c>
      <c r="I2432" s="11">
        <v>2.7931989998704156</v>
      </c>
    </row>
    <row r="2433" spans="1:9" x14ac:dyDescent="0.25">
      <c r="A2433" s="13"/>
      <c r="B2433" s="5">
        <f>DATE(YEAR(siječanj!B2433),MONTH(siječanj!B2433)+5,DAY(siječanj!B2433))</f>
        <v>43277</v>
      </c>
      <c r="C2433" s="9">
        <v>25.3125</v>
      </c>
      <c r="D2433">
        <v>0.93189991235711545</v>
      </c>
      <c r="E2433" s="6">
        <v>94.003223775934899</v>
      </c>
      <c r="F2433" s="11">
        <v>87.601595998080043</v>
      </c>
      <c r="G2433" s="11">
        <v>135.12427895568845</v>
      </c>
      <c r="H2433" s="11">
        <v>149.14143496232896</v>
      </c>
      <c r="I2433" s="11">
        <v>2.3033246186409424</v>
      </c>
    </row>
    <row r="2434" spans="1:9" x14ac:dyDescent="0.25">
      <c r="A2434" s="13"/>
      <c r="B2434" s="5">
        <f>DATE(YEAR(siječanj!B2434),MONTH(siječanj!B2434)+5,DAY(siječanj!B2434))</f>
        <v>43277</v>
      </c>
      <c r="C2434" s="9">
        <v>25.3229166666667</v>
      </c>
      <c r="D2434">
        <v>0.93189991235711545</v>
      </c>
      <c r="E2434" s="6">
        <v>95.702157318080268</v>
      </c>
      <c r="F2434" s="11">
        <v>89.184832017105876</v>
      </c>
      <c r="G2434" s="11">
        <v>144.47285044703659</v>
      </c>
      <c r="H2434" s="11">
        <v>163.64551997669787</v>
      </c>
      <c r="I2434" s="11">
        <v>1.9560594239856519</v>
      </c>
    </row>
    <row r="2435" spans="1:9" x14ac:dyDescent="0.25">
      <c r="A2435" s="13"/>
      <c r="B2435" s="5">
        <f>DATE(YEAR(siječanj!B2435),MONTH(siječanj!B2435)+5,DAY(siječanj!B2435))</f>
        <v>43277</v>
      </c>
      <c r="C2435" s="9">
        <v>25.3333333333333</v>
      </c>
      <c r="D2435">
        <v>0.93189991235711545</v>
      </c>
      <c r="E2435" s="6">
        <v>96.550388746739088</v>
      </c>
      <c r="F2435" s="11">
        <v>89.97529881113158</v>
      </c>
      <c r="G2435" s="11">
        <v>166.25366520244103</v>
      </c>
      <c r="H2435" s="11">
        <v>178.30974485758918</v>
      </c>
      <c r="I2435" s="11">
        <v>1.8159173098372505</v>
      </c>
    </row>
    <row r="2436" spans="1:9" x14ac:dyDescent="0.25">
      <c r="A2436" s="13"/>
      <c r="B2436" s="5">
        <f>DATE(YEAR(siječanj!B2436),MONTH(siječanj!B2436)+5,DAY(siječanj!B2436))</f>
        <v>43277</v>
      </c>
      <c r="C2436" s="9">
        <v>25.34375</v>
      </c>
      <c r="D2436">
        <v>0.93189991235711545</v>
      </c>
      <c r="E2436" s="6">
        <v>98.252385104921416</v>
      </c>
      <c r="F2436" s="11">
        <v>91.561389068153829</v>
      </c>
      <c r="G2436" s="11">
        <v>189.94905651675649</v>
      </c>
      <c r="H2436" s="11">
        <v>190.3601273259269</v>
      </c>
      <c r="I2436" s="11">
        <v>1.757469593989176</v>
      </c>
    </row>
    <row r="2437" spans="1:9" x14ac:dyDescent="0.25">
      <c r="A2437" s="13"/>
      <c r="B2437" s="5">
        <f>DATE(YEAR(siječanj!B2437),MONTH(siječanj!B2437)+5,DAY(siječanj!B2437))</f>
        <v>43277</v>
      </c>
      <c r="C2437" s="9">
        <v>25.3541666666667</v>
      </c>
      <c r="D2437">
        <v>0.93189991235711545</v>
      </c>
      <c r="E2437" s="6">
        <v>99.007057818834852</v>
      </c>
      <c r="F2437" s="11">
        <v>92.264668504108059</v>
      </c>
      <c r="G2437" s="11">
        <v>187.84157320127972</v>
      </c>
      <c r="H2437" s="11">
        <v>195.02861102607454</v>
      </c>
      <c r="I2437" s="11">
        <v>1.8615216486426391</v>
      </c>
    </row>
    <row r="2438" spans="1:9" x14ac:dyDescent="0.25">
      <c r="A2438" s="13"/>
      <c r="B2438" s="5">
        <f>DATE(YEAR(siječanj!B2438),MONTH(siječanj!B2438)+5,DAY(siječanj!B2438))</f>
        <v>43277</v>
      </c>
      <c r="C2438" s="9">
        <v>25.3645833333333</v>
      </c>
      <c r="D2438">
        <v>0.93189991235711545</v>
      </c>
      <c r="E2438" s="6">
        <v>100.69658768259733</v>
      </c>
      <c r="F2438" s="11">
        <v>93.839141236073033</v>
      </c>
      <c r="G2438" s="11">
        <v>189.18494215548262</v>
      </c>
      <c r="H2438" s="11">
        <v>201.57448159541528</v>
      </c>
      <c r="I2438" s="11">
        <v>2.0599944752042485</v>
      </c>
    </row>
    <row r="2439" spans="1:9" x14ac:dyDescent="0.25">
      <c r="A2439" s="13"/>
      <c r="B2439" s="5">
        <f>DATE(YEAR(siječanj!B2439),MONTH(siječanj!B2439)+5,DAY(siječanj!B2439))</f>
        <v>43277</v>
      </c>
      <c r="C2439" s="9">
        <v>25.375</v>
      </c>
      <c r="D2439">
        <v>0.93189991235711545</v>
      </c>
      <c r="E2439" s="6">
        <v>102.24476977646792</v>
      </c>
      <c r="F2439" s="11">
        <v>95.281891993663905</v>
      </c>
      <c r="G2439" s="11">
        <v>191.99509667803957</v>
      </c>
      <c r="H2439" s="11">
        <v>207.71298248174369</v>
      </c>
      <c r="I2439" s="11">
        <v>1.9192053420613271</v>
      </c>
    </row>
    <row r="2440" spans="1:9" x14ac:dyDescent="0.25">
      <c r="A2440" s="13"/>
      <c r="B2440" s="5">
        <f>DATE(YEAR(siječanj!B2440),MONTH(siječanj!B2440)+5,DAY(siječanj!B2440))</f>
        <v>43277</v>
      </c>
      <c r="C2440" s="9">
        <v>25.3854166666667</v>
      </c>
      <c r="D2440">
        <v>0.93189991235711545</v>
      </c>
      <c r="E2440" s="6">
        <v>104.06683090372576</v>
      </c>
      <c r="F2440" s="11">
        <v>96.979870598464785</v>
      </c>
      <c r="G2440" s="11">
        <v>199.28098765602732</v>
      </c>
      <c r="H2440" s="11">
        <v>209.57446694602515</v>
      </c>
      <c r="I2440" s="11">
        <v>1.6665809257729063</v>
      </c>
    </row>
    <row r="2441" spans="1:9" x14ac:dyDescent="0.25">
      <c r="A2441" s="13"/>
      <c r="B2441" s="5">
        <f>DATE(YEAR(siječanj!B2441),MONTH(siječanj!B2441)+5,DAY(siječanj!B2441))</f>
        <v>43277</v>
      </c>
      <c r="C2441" s="9">
        <v>25.3958333333333</v>
      </c>
      <c r="D2441">
        <v>0.93189991235711545</v>
      </c>
      <c r="E2441" s="6">
        <v>104.73693597393496</v>
      </c>
      <c r="F2441" s="11">
        <v>97.604341454662801</v>
      </c>
      <c r="G2441" s="11">
        <v>196.96843269115772</v>
      </c>
      <c r="H2441" s="11">
        <v>212.47146207359435</v>
      </c>
      <c r="I2441" s="11">
        <v>1.6398681415663952</v>
      </c>
    </row>
    <row r="2442" spans="1:9" x14ac:dyDescent="0.25">
      <c r="A2442" s="13"/>
      <c r="B2442" s="5">
        <f>DATE(YEAR(siječanj!B2442),MONTH(siječanj!B2442)+5,DAY(siječanj!B2442))</f>
        <v>43277</v>
      </c>
      <c r="C2442" s="9">
        <v>25.40625</v>
      </c>
      <c r="D2442">
        <v>0.93189991235711545</v>
      </c>
      <c r="E2442" s="6">
        <v>105.45548074932962</v>
      </c>
      <c r="F2442" s="11">
        <v>98.273953267877758</v>
      </c>
      <c r="G2442" s="11">
        <v>194.98587254029789</v>
      </c>
      <c r="H2442" s="11">
        <v>211.05806660020707</v>
      </c>
      <c r="I2442" s="11">
        <v>1.759456652323196</v>
      </c>
    </row>
    <row r="2443" spans="1:9" x14ac:dyDescent="0.25">
      <c r="A2443" s="13"/>
      <c r="B2443" s="5">
        <f>DATE(YEAR(siječanj!B2443),MONTH(siječanj!B2443)+5,DAY(siječanj!B2443))</f>
        <v>43277</v>
      </c>
      <c r="C2443" s="9">
        <v>25.4166666666667</v>
      </c>
      <c r="D2443">
        <v>0.93189991235711545</v>
      </c>
      <c r="E2443" s="6">
        <v>106.61301196471497</v>
      </c>
      <c r="F2443" s="11">
        <v>99.352656506045989</v>
      </c>
      <c r="G2443" s="11">
        <v>203.16961938623572</v>
      </c>
      <c r="H2443" s="11">
        <v>211.7457753723281</v>
      </c>
      <c r="I2443" s="11">
        <v>1.7204405069272302</v>
      </c>
    </row>
    <row r="2444" spans="1:9" x14ac:dyDescent="0.25">
      <c r="A2444" s="13"/>
      <c r="B2444" s="5">
        <f>DATE(YEAR(siječanj!B2444),MONTH(siječanj!B2444)+5,DAY(siječanj!B2444))</f>
        <v>43277</v>
      </c>
      <c r="C2444" s="9">
        <v>25.4270833333333</v>
      </c>
      <c r="D2444">
        <v>0.93189991235711545</v>
      </c>
      <c r="E2444" s="6">
        <v>107.03923634060349</v>
      </c>
      <c r="F2444" s="11">
        <v>99.749854964580962</v>
      </c>
      <c r="G2444" s="11">
        <v>198.97651983310857</v>
      </c>
      <c r="H2444" s="11">
        <v>207.94464704678305</v>
      </c>
      <c r="I2444" s="11">
        <v>1.9847582664968253</v>
      </c>
    </row>
    <row r="2445" spans="1:9" x14ac:dyDescent="0.25">
      <c r="A2445" s="13"/>
      <c r="B2445" s="5">
        <f>DATE(YEAR(siječanj!B2445),MONTH(siječanj!B2445)+5,DAY(siječanj!B2445))</f>
        <v>43277</v>
      </c>
      <c r="C2445" s="9">
        <v>25.4375</v>
      </c>
      <c r="D2445">
        <v>0.93189991235711545</v>
      </c>
      <c r="E2445" s="6">
        <v>109.05613144811876</v>
      </c>
      <c r="F2445" s="11">
        <v>101.62939933850794</v>
      </c>
      <c r="G2445" s="11">
        <v>195.76469485158503</v>
      </c>
      <c r="H2445" s="11">
        <v>209.02008631281188</v>
      </c>
      <c r="I2445" s="11">
        <v>2.0276835266525715</v>
      </c>
    </row>
    <row r="2446" spans="1:9" x14ac:dyDescent="0.25">
      <c r="A2446" s="13"/>
      <c r="B2446" s="5">
        <f>DATE(YEAR(siječanj!B2446),MONTH(siječanj!B2446)+5,DAY(siječanj!B2446))</f>
        <v>43277</v>
      </c>
      <c r="C2446" s="9">
        <v>25.4479166666667</v>
      </c>
      <c r="D2446">
        <v>0.93189991235711545</v>
      </c>
      <c r="E2446" s="6">
        <v>109.95053919265077</v>
      </c>
      <c r="F2446" s="11">
        <v>102.46289783724883</v>
      </c>
      <c r="G2446" s="11">
        <v>193.26374876407891</v>
      </c>
      <c r="H2446" s="11">
        <v>207.16453414395173</v>
      </c>
      <c r="I2446" s="11">
        <v>1.9591225139087032</v>
      </c>
    </row>
    <row r="2447" spans="1:9" x14ac:dyDescent="0.25">
      <c r="A2447" s="13"/>
      <c r="B2447" s="5">
        <f>DATE(YEAR(siječanj!B2447),MONTH(siječanj!B2447)+5,DAY(siječanj!B2447))</f>
        <v>43277</v>
      </c>
      <c r="C2447" s="9">
        <v>25.4583333333333</v>
      </c>
      <c r="D2447">
        <v>0.93189991235711545</v>
      </c>
      <c r="E2447" s="6">
        <v>111.16874550785624</v>
      </c>
      <c r="F2447" s="11">
        <v>103.5981441956217</v>
      </c>
      <c r="G2447" s="11">
        <v>197.84367423225049</v>
      </c>
      <c r="H2447" s="11">
        <v>210.47011912896363</v>
      </c>
      <c r="I2447" s="11">
        <v>1.8070950508424228</v>
      </c>
    </row>
    <row r="2448" spans="1:9" x14ac:dyDescent="0.25">
      <c r="A2448" s="13"/>
      <c r="B2448" s="5">
        <f>DATE(YEAR(siječanj!B2448),MONTH(siječanj!B2448)+5,DAY(siječanj!B2448))</f>
        <v>43277</v>
      </c>
      <c r="C2448" s="9">
        <v>25.46875</v>
      </c>
      <c r="D2448">
        <v>0.93189991235711545</v>
      </c>
      <c r="E2448" s="6">
        <v>112.78231991432926</v>
      </c>
      <c r="F2448" s="11">
        <v>105.1018340435956</v>
      </c>
      <c r="G2448" s="11">
        <v>205.69482294497379</v>
      </c>
      <c r="H2448" s="11">
        <v>208.0525040444569</v>
      </c>
      <c r="I2448" s="11">
        <v>1.9917064704750691</v>
      </c>
    </row>
    <row r="2449" spans="1:9" x14ac:dyDescent="0.25">
      <c r="A2449" s="13"/>
      <c r="B2449" s="5">
        <f>DATE(YEAR(siječanj!B2449),MONTH(siječanj!B2449)+5,DAY(siječanj!B2449))</f>
        <v>43277</v>
      </c>
      <c r="C2449" s="9">
        <v>25.4791666666667</v>
      </c>
      <c r="D2449">
        <v>0.93189991235711545</v>
      </c>
      <c r="E2449" s="6">
        <v>112.9860755365078</v>
      </c>
      <c r="F2449" s="11">
        <v>105.29171389004604</v>
      </c>
      <c r="G2449" s="11">
        <v>189.74837595978767</v>
      </c>
      <c r="H2449" s="11">
        <v>205.85228069513957</v>
      </c>
      <c r="I2449" s="11">
        <v>2.1231803301497489</v>
      </c>
    </row>
    <row r="2450" spans="1:9" x14ac:dyDescent="0.25">
      <c r="A2450" s="13"/>
      <c r="B2450" s="5">
        <f>DATE(YEAR(siječanj!B2450),MONTH(siječanj!B2450)+5,DAY(siječanj!B2450))</f>
        <v>43277</v>
      </c>
      <c r="C2450" s="9">
        <v>25.4895833333333</v>
      </c>
      <c r="D2450">
        <v>0.93189991235711545</v>
      </c>
      <c r="E2450" s="6">
        <v>112.22443511447919</v>
      </c>
      <c r="F2450" s="11">
        <v>104.58194124750995</v>
      </c>
      <c r="G2450" s="11">
        <v>189.6391450248216</v>
      </c>
      <c r="H2450" s="11">
        <v>199.39472426392837</v>
      </c>
      <c r="I2450" s="11">
        <v>1.8807362127240974</v>
      </c>
    </row>
    <row r="2451" spans="1:9" x14ac:dyDescent="0.25">
      <c r="A2451" s="13"/>
      <c r="B2451" s="5">
        <f>DATE(YEAR(siječanj!B2451),MONTH(siječanj!B2451)+5,DAY(siječanj!B2451))</f>
        <v>43277</v>
      </c>
      <c r="C2451" s="9">
        <v>25.5</v>
      </c>
      <c r="D2451">
        <v>0.93189991235711545</v>
      </c>
      <c r="E2451" s="6">
        <v>111.49010612457283</v>
      </c>
      <c r="F2451" s="11">
        <v>103.89762012617493</v>
      </c>
      <c r="G2451" s="11">
        <v>184.45275063610839</v>
      </c>
      <c r="H2451" s="11">
        <v>197.31666686571998</v>
      </c>
      <c r="I2451" s="11">
        <v>1.965405698363986</v>
      </c>
    </row>
    <row r="2452" spans="1:9" x14ac:dyDescent="0.25">
      <c r="A2452" s="13"/>
      <c r="B2452" s="5">
        <f>DATE(YEAR(siječanj!B2452),MONTH(siječanj!B2452)+5,DAY(siječanj!B2452))</f>
        <v>43277</v>
      </c>
      <c r="C2452" s="9">
        <v>25.5104166666667</v>
      </c>
      <c r="D2452">
        <v>0.93189991235711545</v>
      </c>
      <c r="E2452" s="6">
        <v>110.9198391370915</v>
      </c>
      <c r="F2452" s="11">
        <v>103.36618837052092</v>
      </c>
      <c r="G2452" s="11">
        <v>183.48814052138951</v>
      </c>
      <c r="H2452" s="11">
        <v>198.33542421298017</v>
      </c>
      <c r="I2452" s="11">
        <v>1.9941545423430511</v>
      </c>
    </row>
    <row r="2453" spans="1:9" x14ac:dyDescent="0.25">
      <c r="A2453" s="13"/>
      <c r="B2453" s="5">
        <f>DATE(YEAR(siječanj!B2453),MONTH(siječanj!B2453)+5,DAY(siječanj!B2453))</f>
        <v>43277</v>
      </c>
      <c r="C2453" s="9">
        <v>25.5208333333333</v>
      </c>
      <c r="D2453">
        <v>0.93189991235711545</v>
      </c>
      <c r="E2453" s="6">
        <v>111.70663174561011</v>
      </c>
      <c r="F2453" s="11">
        <v>104.09940033344263</v>
      </c>
      <c r="G2453" s="11">
        <v>182.93137973128057</v>
      </c>
      <c r="H2453" s="11">
        <v>198.0477199262408</v>
      </c>
      <c r="I2453" s="11">
        <v>2.1685246613221003</v>
      </c>
    </row>
    <row r="2454" spans="1:9" x14ac:dyDescent="0.25">
      <c r="A2454" s="13"/>
      <c r="B2454" s="5">
        <f>DATE(YEAR(siječanj!B2454),MONTH(siječanj!B2454)+5,DAY(siječanj!B2454))</f>
        <v>43277</v>
      </c>
      <c r="C2454" s="9">
        <v>25.53125</v>
      </c>
      <c r="D2454">
        <v>0.93189991235711545</v>
      </c>
      <c r="E2454" s="6">
        <v>112.05036936770549</v>
      </c>
      <c r="F2454" s="11">
        <v>104.41972939334715</v>
      </c>
      <c r="G2454" s="11">
        <v>183.56618787044926</v>
      </c>
      <c r="H2454" s="11">
        <v>198.74834488690436</v>
      </c>
      <c r="I2454" s="11">
        <v>2.5155428487260054</v>
      </c>
    </row>
    <row r="2455" spans="1:9" x14ac:dyDescent="0.25">
      <c r="A2455" s="13"/>
      <c r="B2455" s="5">
        <f>DATE(YEAR(siječanj!B2455),MONTH(siječanj!B2455)+5,DAY(siječanj!B2455))</f>
        <v>43277</v>
      </c>
      <c r="C2455" s="9">
        <v>25.5416666666667</v>
      </c>
      <c r="D2455">
        <v>0.93189991235711545</v>
      </c>
      <c r="E2455" s="6">
        <v>111.07147630256868</v>
      </c>
      <c r="F2455" s="11">
        <v>103.50749903173919</v>
      </c>
      <c r="G2455" s="11">
        <v>186.07490374089053</v>
      </c>
      <c r="H2455" s="11">
        <v>196.86852971004564</v>
      </c>
      <c r="I2455" s="11">
        <v>2.2096738693383302</v>
      </c>
    </row>
    <row r="2456" spans="1:9" x14ac:dyDescent="0.25">
      <c r="A2456" s="13"/>
      <c r="B2456" s="5">
        <f>DATE(YEAR(siječanj!B2456),MONTH(siječanj!B2456)+5,DAY(siječanj!B2456))</f>
        <v>43277</v>
      </c>
      <c r="C2456" s="9">
        <v>25.5520833333333</v>
      </c>
      <c r="D2456">
        <v>0.93189991235711545</v>
      </c>
      <c r="E2456" s="6">
        <v>110.64461119508694</v>
      </c>
      <c r="F2456" s="11">
        <v>103.10970347548863</v>
      </c>
      <c r="G2456" s="11">
        <v>186.98172659721257</v>
      </c>
      <c r="H2456" s="11">
        <v>188.7371749215873</v>
      </c>
      <c r="I2456" s="11">
        <v>2.1313605702968466</v>
      </c>
    </row>
    <row r="2457" spans="1:9" x14ac:dyDescent="0.25">
      <c r="A2457" s="13"/>
      <c r="B2457" s="5">
        <f>DATE(YEAR(siječanj!B2457),MONTH(siječanj!B2457)+5,DAY(siječanj!B2457))</f>
        <v>43277</v>
      </c>
      <c r="C2457" s="9">
        <v>25.5625</v>
      </c>
      <c r="D2457">
        <v>0.93189991235711545</v>
      </c>
      <c r="E2457" s="6">
        <v>110.61193785121088</v>
      </c>
      <c r="F2457" s="11">
        <v>103.07925518919413</v>
      </c>
      <c r="G2457" s="11">
        <v>185.49638032712087</v>
      </c>
      <c r="H2457" s="11">
        <v>184.62039870935476</v>
      </c>
      <c r="I2457" s="11">
        <v>2.1343216572253985</v>
      </c>
    </row>
    <row r="2458" spans="1:9" x14ac:dyDescent="0.25">
      <c r="A2458" s="13"/>
      <c r="B2458" s="5">
        <f>DATE(YEAR(siječanj!B2458),MONTH(siječanj!B2458)+5,DAY(siječanj!B2458))</f>
        <v>43277</v>
      </c>
      <c r="C2458" s="9">
        <v>25.5729166666667</v>
      </c>
      <c r="D2458">
        <v>0.93189991235711545</v>
      </c>
      <c r="E2458" s="6">
        <v>111.57773261693576</v>
      </c>
      <c r="F2458" s="11">
        <v>103.9792792467281</v>
      </c>
      <c r="G2458" s="11">
        <v>185.20911530178662</v>
      </c>
      <c r="H2458" s="11">
        <v>186.4443708373658</v>
      </c>
      <c r="I2458" s="11">
        <v>1.9982576627982518</v>
      </c>
    </row>
    <row r="2459" spans="1:9" x14ac:dyDescent="0.25">
      <c r="A2459" s="13"/>
      <c r="B2459" s="5">
        <f>DATE(YEAR(siječanj!B2459),MONTH(siječanj!B2459)+5,DAY(siječanj!B2459))</f>
        <v>43277</v>
      </c>
      <c r="C2459" s="9">
        <v>25.5833333333333</v>
      </c>
      <c r="D2459">
        <v>0.93189991235711545</v>
      </c>
      <c r="E2459" s="6">
        <v>111.82385487998813</v>
      </c>
      <c r="F2459" s="11">
        <v>104.20864056209574</v>
      </c>
      <c r="G2459" s="11">
        <v>184.93518425244091</v>
      </c>
      <c r="H2459" s="11">
        <v>184.60356511869369</v>
      </c>
      <c r="I2459" s="11">
        <v>2.0463300740587789</v>
      </c>
    </row>
    <row r="2460" spans="1:9" x14ac:dyDescent="0.25">
      <c r="A2460" s="13"/>
      <c r="B2460" s="5">
        <f>DATE(YEAR(siječanj!B2460),MONTH(siječanj!B2460)+5,DAY(siječanj!B2460))</f>
        <v>43277</v>
      </c>
      <c r="C2460" s="9">
        <v>25.59375</v>
      </c>
      <c r="D2460">
        <v>0.93189991235711545</v>
      </c>
      <c r="E2460" s="6">
        <v>113.14301708675362</v>
      </c>
      <c r="F2460" s="11">
        <v>105.43796770696531</v>
      </c>
      <c r="G2460" s="11">
        <v>185.32479829021386</v>
      </c>
      <c r="H2460" s="11">
        <v>180.11178595570701</v>
      </c>
      <c r="I2460" s="11">
        <v>2.3169850196689805</v>
      </c>
    </row>
    <row r="2461" spans="1:9" x14ac:dyDescent="0.25">
      <c r="A2461" s="13"/>
      <c r="B2461" s="5">
        <f>DATE(YEAR(siječanj!B2461),MONTH(siječanj!B2461)+5,DAY(siječanj!B2461))</f>
        <v>43277</v>
      </c>
      <c r="C2461" s="9">
        <v>25.6041666666667</v>
      </c>
      <c r="D2461">
        <v>0.93189991235711545</v>
      </c>
      <c r="E2461" s="6">
        <v>114.147042501489</v>
      </c>
      <c r="F2461" s="11">
        <v>106.37361890296152</v>
      </c>
      <c r="G2461" s="11">
        <v>182.21814258360081</v>
      </c>
      <c r="H2461" s="11">
        <v>175.11691763663097</v>
      </c>
      <c r="I2461" s="11">
        <v>2.4565411166136895</v>
      </c>
    </row>
    <row r="2462" spans="1:9" x14ac:dyDescent="0.25">
      <c r="A2462" s="13"/>
      <c r="B2462" s="5">
        <f>DATE(YEAR(siječanj!B2462),MONTH(siječanj!B2462)+5,DAY(siječanj!B2462))</f>
        <v>43277</v>
      </c>
      <c r="C2462" s="9">
        <v>25.6145833333333</v>
      </c>
      <c r="D2462">
        <v>0.93189991235711545</v>
      </c>
      <c r="E2462" s="6">
        <v>114.52325410670159</v>
      </c>
      <c r="F2462" s="11">
        <v>106.72421046488687</v>
      </c>
      <c r="G2462" s="11">
        <v>180.45298369114525</v>
      </c>
      <c r="H2462" s="11">
        <v>171.10929084367291</v>
      </c>
      <c r="I2462" s="11">
        <v>2.2770368469115114</v>
      </c>
    </row>
    <row r="2463" spans="1:9" x14ac:dyDescent="0.25">
      <c r="A2463" s="13"/>
      <c r="B2463" s="5">
        <f>DATE(YEAR(siječanj!B2463),MONTH(siječanj!B2463)+5,DAY(siječanj!B2463))</f>
        <v>43277</v>
      </c>
      <c r="C2463" s="9">
        <v>25.625</v>
      </c>
      <c r="D2463">
        <v>0.93189991235711545</v>
      </c>
      <c r="E2463" s="6">
        <v>114.796109556491</v>
      </c>
      <c r="F2463" s="11">
        <v>106.9784844346318</v>
      </c>
      <c r="G2463" s="11">
        <v>179.5844191817165</v>
      </c>
      <c r="H2463" s="11">
        <v>169.58477520875687</v>
      </c>
      <c r="I2463" s="11">
        <v>2.4623842881515245</v>
      </c>
    </row>
    <row r="2464" spans="1:9" x14ac:dyDescent="0.25">
      <c r="A2464" s="13"/>
      <c r="B2464" s="5">
        <f>DATE(YEAR(siječanj!B2464),MONTH(siječanj!B2464)+5,DAY(siječanj!B2464))</f>
        <v>43277</v>
      </c>
      <c r="C2464" s="9">
        <v>25.6354166666667</v>
      </c>
      <c r="D2464">
        <v>0.93189991235711545</v>
      </c>
      <c r="E2464" s="6">
        <v>115.16958962175352</v>
      </c>
      <c r="F2464" s="11">
        <v>107.32653047471706</v>
      </c>
      <c r="G2464" s="11">
        <v>179.44278736806785</v>
      </c>
      <c r="H2464" s="11">
        <v>164.75343835947189</v>
      </c>
      <c r="I2464" s="11">
        <v>2.4054656171915814</v>
      </c>
    </row>
    <row r="2465" spans="1:9" x14ac:dyDescent="0.25">
      <c r="A2465" s="13"/>
      <c r="B2465" s="5">
        <f>DATE(YEAR(siječanj!B2465),MONTH(siječanj!B2465)+5,DAY(siječanj!B2465))</f>
        <v>43277</v>
      </c>
      <c r="C2465" s="9">
        <v>25.6458333333333</v>
      </c>
      <c r="D2465">
        <v>0.93189991235711545</v>
      </c>
      <c r="E2465" s="6">
        <v>115.88623005557079</v>
      </c>
      <c r="F2465" s="11">
        <v>107.99436763218294</v>
      </c>
      <c r="G2465" s="11">
        <v>177.40439244821474</v>
      </c>
      <c r="H2465" s="11">
        <v>164.32577926282298</v>
      </c>
      <c r="I2465" s="11">
        <v>2.4134188506744501</v>
      </c>
    </row>
    <row r="2466" spans="1:9" x14ac:dyDescent="0.25">
      <c r="A2466" s="13"/>
      <c r="B2466" s="5">
        <f>DATE(YEAR(siječanj!B2466),MONTH(siječanj!B2466)+5,DAY(siječanj!B2466))</f>
        <v>43277</v>
      </c>
      <c r="C2466" s="9">
        <v>25.65625</v>
      </c>
      <c r="D2466">
        <v>0.93189991235711545</v>
      </c>
      <c r="E2466" s="6">
        <v>115.79002807504224</v>
      </c>
      <c r="F2466" s="11">
        <v>107.9047170149598</v>
      </c>
      <c r="G2466" s="11">
        <v>175.99038837324341</v>
      </c>
      <c r="H2466" s="11">
        <v>160.65300204890391</v>
      </c>
      <c r="I2466" s="11">
        <v>2.1551112675454478</v>
      </c>
    </row>
    <row r="2467" spans="1:9" x14ac:dyDescent="0.25">
      <c r="A2467" s="13"/>
      <c r="B2467" s="5">
        <f>DATE(YEAR(siječanj!B2467),MONTH(siječanj!B2467)+5,DAY(siječanj!B2467))</f>
        <v>43277</v>
      </c>
      <c r="C2467" s="9">
        <v>25.6666666666667</v>
      </c>
      <c r="D2467">
        <v>0.93189991235711545</v>
      </c>
      <c r="E2467" s="6">
        <v>115.01640319505559</v>
      </c>
      <c r="F2467" s="11">
        <v>107.18377605710296</v>
      </c>
      <c r="G2467" s="11">
        <v>176.30909008496221</v>
      </c>
      <c r="H2467" s="11">
        <v>162.46142096665943</v>
      </c>
      <c r="I2467" s="11">
        <v>2.0691147429477112</v>
      </c>
    </row>
    <row r="2468" spans="1:9" x14ac:dyDescent="0.25">
      <c r="A2468" s="13"/>
      <c r="B2468" s="5">
        <f>DATE(YEAR(siječanj!B2468),MONTH(siječanj!B2468)+5,DAY(siječanj!B2468))</f>
        <v>43277</v>
      </c>
      <c r="C2468" s="9">
        <v>25.6770833333333</v>
      </c>
      <c r="D2468">
        <v>0.93189991235711545</v>
      </c>
      <c r="E2468" s="6">
        <v>113.33404833492371</v>
      </c>
      <c r="F2468" s="11">
        <v>105.61598971039248</v>
      </c>
      <c r="G2468" s="11">
        <v>170.43206082302282</v>
      </c>
      <c r="H2468" s="11">
        <v>163.21330930832519</v>
      </c>
      <c r="I2468" s="11">
        <v>2.1669526151715823</v>
      </c>
    </row>
    <row r="2469" spans="1:9" x14ac:dyDescent="0.25">
      <c r="A2469" s="13"/>
      <c r="B2469" s="5">
        <f>DATE(YEAR(siječanj!B2469),MONTH(siječanj!B2469)+5,DAY(siječanj!B2469))</f>
        <v>43277</v>
      </c>
      <c r="C2469" s="9">
        <v>25.6875</v>
      </c>
      <c r="D2469">
        <v>0.93189991235711545</v>
      </c>
      <c r="E2469" s="6">
        <v>114.07611569617728</v>
      </c>
      <c r="F2469" s="11">
        <v>106.30752221930777</v>
      </c>
      <c r="G2469" s="11">
        <v>165.14119619881521</v>
      </c>
      <c r="H2469" s="11">
        <v>160.78121267992117</v>
      </c>
      <c r="I2469" s="11">
        <v>2.1320275898785228</v>
      </c>
    </row>
    <row r="2470" spans="1:9" x14ac:dyDescent="0.25">
      <c r="A2470" s="13"/>
      <c r="B2470" s="5">
        <f>DATE(YEAR(siječanj!B2470),MONTH(siječanj!B2470)+5,DAY(siječanj!B2470))</f>
        <v>43277</v>
      </c>
      <c r="C2470" s="9">
        <v>25.6979166666667</v>
      </c>
      <c r="D2470">
        <v>0.93189991235711545</v>
      </c>
      <c r="E2470" s="6">
        <v>114.10307799901038</v>
      </c>
      <c r="F2470" s="11">
        <v>106.33264838695489</v>
      </c>
      <c r="G2470" s="11">
        <v>164.13607795517422</v>
      </c>
      <c r="H2470" s="11">
        <v>160.15763531256468</v>
      </c>
      <c r="I2470" s="11">
        <v>2.1046077849160216</v>
      </c>
    </row>
    <row r="2471" spans="1:9" x14ac:dyDescent="0.25">
      <c r="A2471" s="13"/>
      <c r="B2471" s="5">
        <f>DATE(YEAR(siječanj!B2471),MONTH(siječanj!B2471)+5,DAY(siječanj!B2471))</f>
        <v>43277</v>
      </c>
      <c r="C2471" s="9">
        <v>25.7083333333333</v>
      </c>
      <c r="D2471">
        <v>0.93189991235711545</v>
      </c>
      <c r="E2471" s="6">
        <v>115.11402252147688</v>
      </c>
      <c r="F2471" s="11">
        <v>107.27474749883932</v>
      </c>
      <c r="G2471" s="11">
        <v>163.01648196347861</v>
      </c>
      <c r="H2471" s="11">
        <v>166.35205550864268</v>
      </c>
      <c r="I2471" s="11">
        <v>1.8559404847965573</v>
      </c>
    </row>
    <row r="2472" spans="1:9" x14ac:dyDescent="0.25">
      <c r="A2472" s="13"/>
      <c r="B2472" s="5">
        <f>DATE(YEAR(siječanj!B2472),MONTH(siječanj!B2472)+5,DAY(siječanj!B2472))</f>
        <v>43277</v>
      </c>
      <c r="C2472" s="9">
        <v>25.71875</v>
      </c>
      <c r="D2472">
        <v>0.93189991235711545</v>
      </c>
      <c r="E2472" s="6">
        <v>115.22730604921671</v>
      </c>
      <c r="F2472" s="11">
        <v>107.38031640841157</v>
      </c>
      <c r="G2472" s="11">
        <v>163.01559410307081</v>
      </c>
      <c r="H2472" s="11">
        <v>176.75193933212887</v>
      </c>
      <c r="I2472" s="11">
        <v>1.8707409192925282</v>
      </c>
    </row>
    <row r="2473" spans="1:9" x14ac:dyDescent="0.25">
      <c r="A2473" s="13"/>
      <c r="B2473" s="5">
        <f>DATE(YEAR(siječanj!B2473),MONTH(siječanj!B2473)+5,DAY(siječanj!B2473))</f>
        <v>43277</v>
      </c>
      <c r="C2473" s="9">
        <v>25.7291666666667</v>
      </c>
      <c r="D2473">
        <v>0.93189991235711545</v>
      </c>
      <c r="E2473" s="6">
        <v>115.79486133363942</v>
      </c>
      <c r="F2473" s="11">
        <v>107.90922112822291</v>
      </c>
      <c r="G2473" s="11">
        <v>163.75467160433845</v>
      </c>
      <c r="H2473" s="11">
        <v>168.12960080232452</v>
      </c>
      <c r="I2473" s="11">
        <v>1.8850693399316001</v>
      </c>
    </row>
    <row r="2474" spans="1:9" x14ac:dyDescent="0.25">
      <c r="A2474" s="13"/>
      <c r="B2474" s="5">
        <f>DATE(YEAR(siječanj!B2474),MONTH(siječanj!B2474)+5,DAY(siječanj!B2474))</f>
        <v>43277</v>
      </c>
      <c r="C2474" s="9">
        <v>25.7395833333333</v>
      </c>
      <c r="D2474">
        <v>0.93189991235711545</v>
      </c>
      <c r="E2474" s="6">
        <v>117.09835338801895</v>
      </c>
      <c r="F2474" s="11">
        <v>109.12394525945739</v>
      </c>
      <c r="G2474" s="11">
        <v>163.2250046178049</v>
      </c>
      <c r="H2474" s="11">
        <v>163.24492145902772</v>
      </c>
      <c r="I2474" s="11">
        <v>1.840346026990465</v>
      </c>
    </row>
    <row r="2475" spans="1:9" x14ac:dyDescent="0.25">
      <c r="A2475" s="13"/>
      <c r="B2475" s="5">
        <f>DATE(YEAR(siječanj!B2475),MONTH(siječanj!B2475)+5,DAY(siječanj!B2475))</f>
        <v>43277</v>
      </c>
      <c r="C2475" s="9">
        <v>25.75</v>
      </c>
      <c r="D2475">
        <v>0.93189991235711545</v>
      </c>
      <c r="E2475" s="6">
        <v>119.89076283942968</v>
      </c>
      <c r="F2475" s="11">
        <v>111.72619138249223</v>
      </c>
      <c r="G2475" s="11">
        <v>161.20905127368908</v>
      </c>
      <c r="H2475" s="11">
        <v>161.78483825875216</v>
      </c>
      <c r="I2475" s="11">
        <v>1.8779991323717007</v>
      </c>
    </row>
    <row r="2476" spans="1:9" x14ac:dyDescent="0.25">
      <c r="A2476" s="13"/>
      <c r="B2476" s="5">
        <f>DATE(YEAR(siječanj!B2476),MONTH(siječanj!B2476)+5,DAY(siječanj!B2476))</f>
        <v>43277</v>
      </c>
      <c r="C2476" s="9">
        <v>25.7604166666667</v>
      </c>
      <c r="D2476">
        <v>0.93189991235711545</v>
      </c>
      <c r="E2476" s="6">
        <v>122.0436517398396</v>
      </c>
      <c r="F2476" s="11">
        <v>113.73246836009885</v>
      </c>
      <c r="G2476" s="11">
        <v>160.67679302035449</v>
      </c>
      <c r="H2476" s="11">
        <v>159.89467166789368</v>
      </c>
      <c r="I2476" s="11">
        <v>2.5439346822243234</v>
      </c>
    </row>
    <row r="2477" spans="1:9" x14ac:dyDescent="0.25">
      <c r="A2477" s="13"/>
      <c r="B2477" s="5">
        <f>DATE(YEAR(siječanj!B2477),MONTH(siječanj!B2477)+5,DAY(siječanj!B2477))</f>
        <v>43277</v>
      </c>
      <c r="C2477" s="9">
        <v>25.7708333333333</v>
      </c>
      <c r="D2477">
        <v>0.93189991235711545</v>
      </c>
      <c r="E2477" s="6">
        <v>123.60199230581202</v>
      </c>
      <c r="F2477" s="11">
        <v>115.18468579695107</v>
      </c>
      <c r="G2477" s="11">
        <v>159.66376036493367</v>
      </c>
      <c r="H2477" s="11">
        <v>158.99319957402088</v>
      </c>
      <c r="I2477" s="11">
        <v>4.5626599458894015</v>
      </c>
    </row>
    <row r="2478" spans="1:9" x14ac:dyDescent="0.25">
      <c r="A2478" s="13"/>
      <c r="B2478" s="5">
        <f>DATE(YEAR(siječanj!B2478),MONTH(siječanj!B2478)+5,DAY(siječanj!B2478))</f>
        <v>43277</v>
      </c>
      <c r="C2478" s="9">
        <v>25.78125</v>
      </c>
      <c r="D2478">
        <v>0.93189991235711545</v>
      </c>
      <c r="E2478" s="6">
        <v>125.85837919541883</v>
      </c>
      <c r="F2478" s="11">
        <v>117.28741254161942</v>
      </c>
      <c r="G2478" s="11">
        <v>159.06617808340576</v>
      </c>
      <c r="H2478" s="11">
        <v>161.98288782098126</v>
      </c>
      <c r="I2478" s="11">
        <v>11.044365229142876</v>
      </c>
    </row>
    <row r="2479" spans="1:9" x14ac:dyDescent="0.25">
      <c r="A2479" s="13"/>
      <c r="B2479" s="5">
        <f>DATE(YEAR(siječanj!B2479),MONTH(siječanj!B2479)+5,DAY(siječanj!B2479))</f>
        <v>43277</v>
      </c>
      <c r="C2479" s="9">
        <v>25.7916666666667</v>
      </c>
      <c r="D2479">
        <v>0.93189991235711545</v>
      </c>
      <c r="E2479" s="6">
        <v>129.11370036157524</v>
      </c>
      <c r="F2479" s="11">
        <v>120.32104605105484</v>
      </c>
      <c r="G2479" s="11">
        <v>157.69195497566508</v>
      </c>
      <c r="H2479" s="11">
        <v>163.40099942909114</v>
      </c>
      <c r="I2479" s="11">
        <v>26.001952338638748</v>
      </c>
    </row>
    <row r="2480" spans="1:9" x14ac:dyDescent="0.25">
      <c r="A2480" s="13"/>
      <c r="B2480" s="5">
        <f>DATE(YEAR(siječanj!B2480),MONTH(siječanj!B2480)+5,DAY(siječanj!B2480))</f>
        <v>43277</v>
      </c>
      <c r="C2480" s="9">
        <v>25.8020833333333</v>
      </c>
      <c r="D2480">
        <v>0.93189991235711545</v>
      </c>
      <c r="E2480" s="6">
        <v>133.18528580584933</v>
      </c>
      <c r="F2480" s="11">
        <v>124.11535616972836</v>
      </c>
      <c r="G2480" s="11">
        <v>154.26793939161468</v>
      </c>
      <c r="H2480" s="11">
        <v>159.08238870565643</v>
      </c>
      <c r="I2480" s="11">
        <v>42.326947591099923</v>
      </c>
    </row>
    <row r="2481" spans="1:9" x14ac:dyDescent="0.25">
      <c r="A2481" s="13"/>
      <c r="B2481" s="5">
        <f>DATE(YEAR(siječanj!B2481),MONTH(siječanj!B2481)+5,DAY(siječanj!B2481))</f>
        <v>43277</v>
      </c>
      <c r="C2481" s="9">
        <v>25.8125</v>
      </c>
      <c r="D2481">
        <v>0.93189991235711545</v>
      </c>
      <c r="E2481" s="6">
        <v>138.05445016835765</v>
      </c>
      <c r="F2481" s="11">
        <v>128.65293001240227</v>
      </c>
      <c r="G2481" s="11">
        <v>153.54526922928559</v>
      </c>
      <c r="H2481" s="11">
        <v>158.02224577105568</v>
      </c>
      <c r="I2481" s="11">
        <v>63.196715264326883</v>
      </c>
    </row>
    <row r="2482" spans="1:9" x14ac:dyDescent="0.25">
      <c r="A2482" s="13"/>
      <c r="B2482" s="5">
        <f>DATE(YEAR(siječanj!B2482),MONTH(siječanj!B2482)+5,DAY(siječanj!B2482))</f>
        <v>43277</v>
      </c>
      <c r="C2482" s="9">
        <v>25.8229166666667</v>
      </c>
      <c r="D2482">
        <v>0.93189991235711545</v>
      </c>
      <c r="E2482" s="6">
        <v>141.66803947958269</v>
      </c>
      <c r="F2482" s="11">
        <v>132.02043357482748</v>
      </c>
      <c r="G2482" s="11">
        <v>150.21752021126031</v>
      </c>
      <c r="H2482" s="11">
        <v>159.02515289191615</v>
      </c>
      <c r="I2482" s="11">
        <v>86.943553399636599</v>
      </c>
    </row>
    <row r="2483" spans="1:9" x14ac:dyDescent="0.25">
      <c r="A2483" s="13"/>
      <c r="B2483" s="5">
        <f>DATE(YEAR(siječanj!B2483),MONTH(siječanj!B2483)+5,DAY(siječanj!B2483))</f>
        <v>43277</v>
      </c>
      <c r="C2483" s="9">
        <v>25.8333333333333</v>
      </c>
      <c r="D2483">
        <v>0.93189991235711545</v>
      </c>
      <c r="E2483" s="6">
        <v>147.64913500329925</v>
      </c>
      <c r="F2483" s="11">
        <v>137.59421596917846</v>
      </c>
      <c r="G2483" s="11">
        <v>144.52513377439871</v>
      </c>
      <c r="H2483" s="11">
        <v>152.32716189194733</v>
      </c>
      <c r="I2483" s="11">
        <v>129.4619186101786</v>
      </c>
    </row>
    <row r="2484" spans="1:9" x14ac:dyDescent="0.25">
      <c r="A2484" s="13"/>
      <c r="B2484" s="5">
        <f>DATE(YEAR(siječanj!B2484),MONTH(siječanj!B2484)+5,DAY(siječanj!B2484))</f>
        <v>43277</v>
      </c>
      <c r="C2484" s="9">
        <v>25.84375</v>
      </c>
      <c r="D2484">
        <v>0.93189991235711545</v>
      </c>
      <c r="E2484" s="6">
        <v>152.00275938625077</v>
      </c>
      <c r="F2484" s="11">
        <v>141.65135815008679</v>
      </c>
      <c r="G2484" s="11">
        <v>125.53124855957184</v>
      </c>
      <c r="H2484" s="11">
        <v>139.01626698986942</v>
      </c>
      <c r="I2484" s="11">
        <v>197.65533456251765</v>
      </c>
    </row>
    <row r="2485" spans="1:9" x14ac:dyDescent="0.25">
      <c r="A2485" s="13"/>
      <c r="B2485" s="5">
        <f>DATE(YEAR(siječanj!B2485),MONTH(siječanj!B2485)+5,DAY(siječanj!B2485))</f>
        <v>43277</v>
      </c>
      <c r="C2485" s="9">
        <v>25.8541666666667</v>
      </c>
      <c r="D2485">
        <v>0.93189991235711545</v>
      </c>
      <c r="E2485" s="6">
        <v>155.6049226480115</v>
      </c>
      <c r="F2485" s="11">
        <v>145.00821377801765</v>
      </c>
      <c r="G2485" s="11">
        <v>118.40143219236406</v>
      </c>
      <c r="H2485" s="11">
        <v>130.60294353724078</v>
      </c>
      <c r="I2485" s="11">
        <v>228.76419082440211</v>
      </c>
    </row>
    <row r="2486" spans="1:9" x14ac:dyDescent="0.25">
      <c r="A2486" s="13"/>
      <c r="B2486" s="5">
        <f>DATE(YEAR(siječanj!B2486),MONTH(siječanj!B2486)+5,DAY(siječanj!B2486))</f>
        <v>43277</v>
      </c>
      <c r="C2486" s="9">
        <v>25.8645833333333</v>
      </c>
      <c r="D2486">
        <v>0.93189991235711545</v>
      </c>
      <c r="E2486" s="6">
        <v>156.3492077737271</v>
      </c>
      <c r="F2486" s="11">
        <v>145.70181302144073</v>
      </c>
      <c r="G2486" s="11">
        <v>116.50172829965057</v>
      </c>
      <c r="H2486" s="11">
        <v>128.19236853809872</v>
      </c>
      <c r="I2486" s="11">
        <v>229.69209506486277</v>
      </c>
    </row>
    <row r="2487" spans="1:9" x14ac:dyDescent="0.25">
      <c r="A2487" s="13"/>
      <c r="B2487" s="5">
        <f>DATE(YEAR(siječanj!B2487),MONTH(siječanj!B2487)+5,DAY(siječanj!B2487))</f>
        <v>43277</v>
      </c>
      <c r="C2487" s="9">
        <v>25.875</v>
      </c>
      <c r="D2487">
        <v>0.93189991235711545</v>
      </c>
      <c r="E2487" s="6">
        <v>156.15036872508975</v>
      </c>
      <c r="F2487" s="11">
        <v>145.51651492944239</v>
      </c>
      <c r="G2487" s="11">
        <v>113.25711676252517</v>
      </c>
      <c r="H2487" s="11">
        <v>123.26988385611891</v>
      </c>
      <c r="I2487" s="11">
        <v>231.05040194064242</v>
      </c>
    </row>
    <row r="2488" spans="1:9" x14ac:dyDescent="0.25">
      <c r="A2488" s="13"/>
      <c r="B2488" s="5">
        <f>DATE(YEAR(siječanj!B2488),MONTH(siječanj!B2488)+5,DAY(siječanj!B2488))</f>
        <v>43277</v>
      </c>
      <c r="C2488" s="9">
        <v>25.8854166666667</v>
      </c>
      <c r="D2488">
        <v>0.93189991235711545</v>
      </c>
      <c r="E2488" s="6">
        <v>160.38316561049021</v>
      </c>
      <c r="F2488" s="11">
        <v>149.46105797597255</v>
      </c>
      <c r="G2488" s="11">
        <v>110.44117708617986</v>
      </c>
      <c r="H2488" s="11">
        <v>109.66805762703184</v>
      </c>
      <c r="I2488" s="11">
        <v>238.13237284587814</v>
      </c>
    </row>
    <row r="2489" spans="1:9" x14ac:dyDescent="0.25">
      <c r="A2489" s="13"/>
      <c r="B2489" s="5">
        <f>DATE(YEAR(siječanj!B2489),MONTH(siječanj!B2489)+5,DAY(siječanj!B2489))</f>
        <v>43277</v>
      </c>
      <c r="C2489" s="9">
        <v>25.8958333333333</v>
      </c>
      <c r="D2489">
        <v>0.93189991235711545</v>
      </c>
      <c r="E2489" s="6">
        <v>163.22945900193966</v>
      </c>
      <c r="F2489" s="11">
        <v>152.11351853800693</v>
      </c>
      <c r="G2489" s="11">
        <v>107.85098696655281</v>
      </c>
      <c r="H2489" s="11">
        <v>101.32790851664016</v>
      </c>
      <c r="I2489" s="11">
        <v>243.78719485434081</v>
      </c>
    </row>
    <row r="2490" spans="1:9" x14ac:dyDescent="0.25">
      <c r="A2490" s="13"/>
      <c r="B2490" s="5">
        <f>DATE(YEAR(siječanj!B2490),MONTH(siječanj!B2490)+5,DAY(siječanj!B2490))</f>
        <v>43277</v>
      </c>
      <c r="C2490" s="9">
        <v>25.90625</v>
      </c>
      <c r="D2490">
        <v>0.93189991235711545</v>
      </c>
      <c r="E2490" s="6">
        <v>161.34333364196067</v>
      </c>
      <c r="F2490" s="11">
        <v>150.35583848034798</v>
      </c>
      <c r="G2490" s="11">
        <v>104.51030973679775</v>
      </c>
      <c r="H2490" s="11">
        <v>103.58262630096111</v>
      </c>
      <c r="I2490" s="11">
        <v>244.52783559731185</v>
      </c>
    </row>
    <row r="2491" spans="1:9" x14ac:dyDescent="0.25">
      <c r="A2491" s="13"/>
      <c r="B2491" s="5">
        <f>DATE(YEAR(siječanj!B2491),MONTH(siječanj!B2491)+5,DAY(siječanj!B2491))</f>
        <v>43277</v>
      </c>
      <c r="C2491" s="9">
        <v>25.9166666666667</v>
      </c>
      <c r="D2491">
        <v>0.93189991235711545</v>
      </c>
      <c r="E2491" s="6">
        <v>157.394070405007</v>
      </c>
      <c r="F2491" s="11">
        <v>146.67552041595567</v>
      </c>
      <c r="G2491" s="11">
        <v>102.91921165894883</v>
      </c>
      <c r="H2491" s="11">
        <v>92.488077908354455</v>
      </c>
      <c r="I2491" s="11">
        <v>241.5160121792901</v>
      </c>
    </row>
    <row r="2492" spans="1:9" x14ac:dyDescent="0.25">
      <c r="A2492" s="13"/>
      <c r="B2492" s="5">
        <f>DATE(YEAR(siječanj!B2492),MONTH(siječanj!B2492)+5,DAY(siječanj!B2492))</f>
        <v>43277</v>
      </c>
      <c r="C2492" s="9">
        <v>25.9270833333333</v>
      </c>
      <c r="D2492">
        <v>0.93189991235711545</v>
      </c>
      <c r="E2492" s="6">
        <v>150.81523875839994</v>
      </c>
      <c r="F2492" s="11">
        <v>140.54470778107034</v>
      </c>
      <c r="G2492" s="11">
        <v>100.54310838670148</v>
      </c>
      <c r="H2492" s="11">
        <v>87.970538615452966</v>
      </c>
      <c r="I2492" s="11">
        <v>242.28762983164944</v>
      </c>
    </row>
    <row r="2493" spans="1:9" x14ac:dyDescent="0.25">
      <c r="A2493" s="13"/>
      <c r="B2493" s="5">
        <f>DATE(YEAR(siječanj!B2493),MONTH(siječanj!B2493)+5,DAY(siječanj!B2493))</f>
        <v>43277</v>
      </c>
      <c r="C2493" s="9">
        <v>25.9375</v>
      </c>
      <c r="D2493">
        <v>0.93189991235711545</v>
      </c>
      <c r="E2493" s="6">
        <v>141.63271989438971</v>
      </c>
      <c r="F2493" s="11">
        <v>131.98751925648165</v>
      </c>
      <c r="G2493" s="11">
        <v>97.522426493331778</v>
      </c>
      <c r="H2493" s="11">
        <v>83.747619268973494</v>
      </c>
      <c r="I2493" s="11">
        <v>241.47142087022419</v>
      </c>
    </row>
    <row r="2494" spans="1:9" x14ac:dyDescent="0.25">
      <c r="A2494" s="13"/>
      <c r="B2494" s="5">
        <f>DATE(YEAR(siječanj!B2494),MONTH(siječanj!B2494)+5,DAY(siječanj!B2494))</f>
        <v>43277</v>
      </c>
      <c r="C2494" s="9">
        <v>25.9479166666667</v>
      </c>
      <c r="D2494">
        <v>0.93189991235711545</v>
      </c>
      <c r="E2494" s="6">
        <v>130.44537865498916</v>
      </c>
      <c r="F2494" s="11">
        <v>121.56203693597513</v>
      </c>
      <c r="G2494" s="11">
        <v>93.239355746392221</v>
      </c>
      <c r="H2494" s="11">
        <v>81.184454232596906</v>
      </c>
      <c r="I2494" s="11">
        <v>238.78039286978512</v>
      </c>
    </row>
    <row r="2495" spans="1:9" x14ac:dyDescent="0.25">
      <c r="A2495" s="13"/>
      <c r="B2495" s="5">
        <f>DATE(YEAR(siječanj!B2495),MONTH(siječanj!B2495)+5,DAY(siječanj!B2495))</f>
        <v>43277</v>
      </c>
      <c r="C2495" s="9">
        <v>25.9583333333333</v>
      </c>
      <c r="D2495">
        <v>0.93189991235711545</v>
      </c>
      <c r="E2495" s="6">
        <v>119.10781660415957</v>
      </c>
      <c r="F2495" s="11">
        <v>110.99656385446367</v>
      </c>
      <c r="G2495" s="11">
        <v>89.869178249784554</v>
      </c>
      <c r="H2495" s="11">
        <v>79.552286300322692</v>
      </c>
      <c r="I2495" s="11">
        <v>239.01225767663425</v>
      </c>
    </row>
    <row r="2496" spans="1:9" x14ac:dyDescent="0.25">
      <c r="A2496" s="13"/>
      <c r="B2496" s="5">
        <f>DATE(YEAR(siječanj!B2496),MONTH(siječanj!B2496)+5,DAY(siječanj!B2496))</f>
        <v>43277</v>
      </c>
      <c r="C2496" s="9">
        <v>25.96875</v>
      </c>
      <c r="D2496">
        <v>0.93189991235711545</v>
      </c>
      <c r="E2496" s="6">
        <v>109.01430932991471</v>
      </c>
      <c r="F2496" s="11">
        <v>101.59042531021899</v>
      </c>
      <c r="G2496" s="11">
        <v>86.688147159780186</v>
      </c>
      <c r="H2496" s="11">
        <v>77.171565437407878</v>
      </c>
      <c r="I2496" s="11">
        <v>239.87060687516933</v>
      </c>
    </row>
    <row r="2497" spans="1:9" x14ac:dyDescent="0.25">
      <c r="A2497" s="13"/>
      <c r="B2497" s="5">
        <f>DATE(YEAR(siječanj!B2497),MONTH(siječanj!B2497)+5,DAY(siječanj!B2497))</f>
        <v>43277</v>
      </c>
      <c r="C2497" s="9">
        <v>25.9791666666667</v>
      </c>
      <c r="D2497">
        <v>0.93189991235711545</v>
      </c>
      <c r="E2497" s="6">
        <v>99.255014002500019</v>
      </c>
      <c r="F2497" s="11">
        <v>92.495738849934028</v>
      </c>
      <c r="G2497" s="11">
        <v>84.415083904451791</v>
      </c>
      <c r="H2497" s="11">
        <v>78.409099257286712</v>
      </c>
      <c r="I2497" s="11">
        <v>239.329095978048</v>
      </c>
    </row>
    <row r="2498" spans="1:9" ht="15.75" thickBot="1" x14ac:dyDescent="0.3">
      <c r="A2498" s="13"/>
      <c r="B2498" s="5">
        <f>DATE(YEAR(siječanj!B2498),MONTH(siječanj!B2498)+5,DAY(siječanj!B2498))</f>
        <v>43277</v>
      </c>
      <c r="C2498" s="9">
        <v>25.9895833333333</v>
      </c>
      <c r="D2498">
        <v>0.93189991235711545</v>
      </c>
      <c r="E2498" s="6">
        <v>91.010905075594124</v>
      </c>
      <c r="F2498" s="11">
        <v>84.813054463487916</v>
      </c>
      <c r="G2498" s="11">
        <v>82.46327345296416</v>
      </c>
      <c r="H2498" s="11">
        <v>75.441843756679404</v>
      </c>
      <c r="I2498" s="11">
        <v>239.69037658415337</v>
      </c>
    </row>
    <row r="2499" spans="1:9" x14ac:dyDescent="0.25">
      <c r="A2499" s="12">
        <f t="shared" ref="A2499" si="23">A2403+1</f>
        <v>178</v>
      </c>
      <c r="B2499" s="5">
        <f>DATE(YEAR(siječanj!B2499),MONTH(siječanj!B2499)+5,DAY(siječanj!B2499))</f>
        <v>43278</v>
      </c>
      <c r="C2499" s="9">
        <v>26</v>
      </c>
      <c r="D2499">
        <v>0.93295418231040173</v>
      </c>
      <c r="E2499" s="6">
        <v>82.257124913461283</v>
      </c>
      <c r="F2499" s="11">
        <v>76.742128712842842</v>
      </c>
      <c r="G2499" s="11">
        <v>77.879334534351912</v>
      </c>
      <c r="H2499" s="11">
        <v>72.313758027700914</v>
      </c>
      <c r="I2499" s="11">
        <v>239.76978391531233</v>
      </c>
    </row>
    <row r="2500" spans="1:9" x14ac:dyDescent="0.25">
      <c r="A2500" s="13"/>
      <c r="B2500" s="5">
        <f>DATE(YEAR(siječanj!B2500),MONTH(siječanj!B2500)+5,DAY(siječanj!B2500))</f>
        <v>43278</v>
      </c>
      <c r="C2500" s="9">
        <v>26.0104166666667</v>
      </c>
      <c r="D2500">
        <v>0.93295418231040173</v>
      </c>
      <c r="E2500" s="6">
        <v>77.360615396115293</v>
      </c>
      <c r="F2500" s="11">
        <v>72.173909679912214</v>
      </c>
      <c r="G2500" s="11">
        <v>76.139622283629222</v>
      </c>
      <c r="H2500" s="11">
        <v>70.514514500563223</v>
      </c>
      <c r="I2500" s="11">
        <v>239.51544944882201</v>
      </c>
    </row>
    <row r="2501" spans="1:9" x14ac:dyDescent="0.25">
      <c r="A2501" s="13"/>
      <c r="B2501" s="5">
        <f>DATE(YEAR(siječanj!B2501),MONTH(siječanj!B2501)+5,DAY(siječanj!B2501))</f>
        <v>43278</v>
      </c>
      <c r="C2501" s="9">
        <v>26.0208333333333</v>
      </c>
      <c r="D2501">
        <v>0.93295418231040173</v>
      </c>
      <c r="E2501" s="6">
        <v>72.53664343966517</v>
      </c>
      <c r="F2501" s="11">
        <v>67.673364867793978</v>
      </c>
      <c r="G2501" s="11">
        <v>74.752876728417533</v>
      </c>
      <c r="H2501" s="11">
        <v>70.437539154426403</v>
      </c>
      <c r="I2501" s="11">
        <v>239.74935731564918</v>
      </c>
    </row>
    <row r="2502" spans="1:9" x14ac:dyDescent="0.25">
      <c r="A2502" s="13"/>
      <c r="B2502" s="5">
        <f>DATE(YEAR(siječanj!B2502),MONTH(siječanj!B2502)+5,DAY(siječanj!B2502))</f>
        <v>43278</v>
      </c>
      <c r="C2502" s="9">
        <v>26.03125</v>
      </c>
      <c r="D2502">
        <v>0.93295418231040173</v>
      </c>
      <c r="E2502" s="6">
        <v>68.736701411114055</v>
      </c>
      <c r="F2502" s="11">
        <v>64.128193059720147</v>
      </c>
      <c r="G2502" s="11">
        <v>72.518449461965844</v>
      </c>
      <c r="H2502" s="11">
        <v>69.421980751314223</v>
      </c>
      <c r="I2502" s="11">
        <v>240.02136630100989</v>
      </c>
    </row>
    <row r="2503" spans="1:9" x14ac:dyDescent="0.25">
      <c r="A2503" s="13"/>
      <c r="B2503" s="5">
        <f>DATE(YEAR(siječanj!B2503),MONTH(siječanj!B2503)+5,DAY(siječanj!B2503))</f>
        <v>43278</v>
      </c>
      <c r="C2503" s="9">
        <v>26.0416666666667</v>
      </c>
      <c r="D2503">
        <v>0.93295418231040173</v>
      </c>
      <c r="E2503" s="6">
        <v>66.124785851145248</v>
      </c>
      <c r="F2503" s="11">
        <v>61.691395514205638</v>
      </c>
      <c r="G2503" s="11">
        <v>71.917307703870961</v>
      </c>
      <c r="H2503" s="11">
        <v>68.05981253534398</v>
      </c>
      <c r="I2503" s="11">
        <v>239.87065387654914</v>
      </c>
    </row>
    <row r="2504" spans="1:9" x14ac:dyDescent="0.25">
      <c r="A2504" s="13"/>
      <c r="B2504" s="5">
        <f>DATE(YEAR(siječanj!B2504),MONTH(siječanj!B2504)+5,DAY(siječanj!B2504))</f>
        <v>43278</v>
      </c>
      <c r="C2504" s="9">
        <v>26.0520833333333</v>
      </c>
      <c r="D2504">
        <v>0.93295418231040173</v>
      </c>
      <c r="E2504" s="6">
        <v>63.872816637260122</v>
      </c>
      <c r="F2504" s="11">
        <v>59.590411417677238</v>
      </c>
      <c r="G2504" s="11">
        <v>70.356822731485309</v>
      </c>
      <c r="H2504" s="11">
        <v>67.108542072531804</v>
      </c>
      <c r="I2504" s="11">
        <v>239.51129632689893</v>
      </c>
    </row>
    <row r="2505" spans="1:9" x14ac:dyDescent="0.25">
      <c r="A2505" s="13"/>
      <c r="B2505" s="5">
        <f>DATE(YEAR(siječanj!B2505),MONTH(siječanj!B2505)+5,DAY(siječanj!B2505))</f>
        <v>43278</v>
      </c>
      <c r="C2505" s="9">
        <v>26.0625</v>
      </c>
      <c r="D2505">
        <v>0.93295418231040173</v>
      </c>
      <c r="E2505" s="6">
        <v>62.219264943486124</v>
      </c>
      <c r="F2505" s="11">
        <v>58.047723449304343</v>
      </c>
      <c r="G2505" s="11">
        <v>69.408161964363444</v>
      </c>
      <c r="H2505" s="11">
        <v>65.688242980656909</v>
      </c>
      <c r="I2505" s="11">
        <v>239.73472288602662</v>
      </c>
    </row>
    <row r="2506" spans="1:9" x14ac:dyDescent="0.25">
      <c r="A2506" s="13"/>
      <c r="B2506" s="5">
        <f>DATE(YEAR(siječanj!B2506),MONTH(siječanj!B2506)+5,DAY(siječanj!B2506))</f>
        <v>43278</v>
      </c>
      <c r="C2506" s="9">
        <v>26.0729166666667</v>
      </c>
      <c r="D2506">
        <v>0.93295418231040173</v>
      </c>
      <c r="E2506" s="6">
        <v>60.804479993421864</v>
      </c>
      <c r="F2506" s="11">
        <v>56.727793913072077</v>
      </c>
      <c r="G2506" s="11">
        <v>69.116562091155842</v>
      </c>
      <c r="H2506" s="11">
        <v>65.2949815644957</v>
      </c>
      <c r="I2506" s="11">
        <v>239.31172346804371</v>
      </c>
    </row>
    <row r="2507" spans="1:9" x14ac:dyDescent="0.25">
      <c r="A2507" s="13"/>
      <c r="B2507" s="5">
        <f>DATE(YEAR(siječanj!B2507),MONTH(siječanj!B2507)+5,DAY(siječanj!B2507))</f>
        <v>43278</v>
      </c>
      <c r="C2507" s="9">
        <v>26.0833333333333</v>
      </c>
      <c r="D2507">
        <v>0.93295418231040173</v>
      </c>
      <c r="E2507" s="6">
        <v>60.510122345165769</v>
      </c>
      <c r="F2507" s="11">
        <v>56.4531717140365</v>
      </c>
      <c r="G2507" s="11">
        <v>69.7172699627166</v>
      </c>
      <c r="H2507" s="11">
        <v>65.218363440478285</v>
      </c>
      <c r="I2507" s="11">
        <v>239.49767892713325</v>
      </c>
    </row>
    <row r="2508" spans="1:9" x14ac:dyDescent="0.25">
      <c r="A2508" s="13"/>
      <c r="B2508" s="5">
        <f>DATE(YEAR(siječanj!B2508),MONTH(siječanj!B2508)+5,DAY(siječanj!B2508))</f>
        <v>43278</v>
      </c>
      <c r="C2508" s="9">
        <v>26.09375</v>
      </c>
      <c r="D2508">
        <v>0.93295418231040173</v>
      </c>
      <c r="E2508" s="6">
        <v>59.990780625366213</v>
      </c>
      <c r="F2508" s="11">
        <v>55.968649684501223</v>
      </c>
      <c r="G2508" s="11">
        <v>70.810772500346076</v>
      </c>
      <c r="H2508" s="11">
        <v>66.011436682900609</v>
      </c>
      <c r="I2508" s="11">
        <v>239.60032194042154</v>
      </c>
    </row>
    <row r="2509" spans="1:9" x14ac:dyDescent="0.25">
      <c r="A2509" s="13"/>
      <c r="B2509" s="5">
        <f>DATE(YEAR(siječanj!B2509),MONTH(siječanj!B2509)+5,DAY(siječanj!B2509))</f>
        <v>43278</v>
      </c>
      <c r="C2509" s="9">
        <v>26.1041666666667</v>
      </c>
      <c r="D2509">
        <v>0.93295418231040173</v>
      </c>
      <c r="E2509" s="6">
        <v>59.210188037264395</v>
      </c>
      <c r="F2509" s="11">
        <v>55.240392564751133</v>
      </c>
      <c r="G2509" s="11">
        <v>70.248929613332805</v>
      </c>
      <c r="H2509" s="11">
        <v>65.776244047715522</v>
      </c>
      <c r="I2509" s="11">
        <v>239.74540119950959</v>
      </c>
    </row>
    <row r="2510" spans="1:9" x14ac:dyDescent="0.25">
      <c r="A2510" s="13"/>
      <c r="B2510" s="5">
        <f>DATE(YEAR(siječanj!B2510),MONTH(siječanj!B2510)+5,DAY(siječanj!B2510))</f>
        <v>43278</v>
      </c>
      <c r="C2510" s="9">
        <v>26.1145833333333</v>
      </c>
      <c r="D2510">
        <v>0.93295418231040173</v>
      </c>
      <c r="E2510" s="6">
        <v>58.896667951885902</v>
      </c>
      <c r="F2510" s="11">
        <v>54.947892689858953</v>
      </c>
      <c r="G2510" s="11">
        <v>68.832627546717774</v>
      </c>
      <c r="H2510" s="11">
        <v>64.858528381738452</v>
      </c>
      <c r="I2510" s="11">
        <v>239.72698065873826</v>
      </c>
    </row>
    <row r="2511" spans="1:9" x14ac:dyDescent="0.25">
      <c r="A2511" s="13"/>
      <c r="B2511" s="5">
        <f>DATE(YEAR(siječanj!B2511),MONTH(siječanj!B2511)+5,DAY(siječanj!B2511))</f>
        <v>43278</v>
      </c>
      <c r="C2511" s="9">
        <v>26.125</v>
      </c>
      <c r="D2511">
        <v>0.93295418231040173</v>
      </c>
      <c r="E2511" s="6">
        <v>58.688792207357153</v>
      </c>
      <c r="F2511" s="11">
        <v>54.753954144599966</v>
      </c>
      <c r="G2511" s="11">
        <v>67.932682595455205</v>
      </c>
      <c r="H2511" s="11">
        <v>63.675741861959018</v>
      </c>
      <c r="I2511" s="11">
        <v>239.52484972478567</v>
      </c>
    </row>
    <row r="2512" spans="1:9" x14ac:dyDescent="0.25">
      <c r="A2512" s="13"/>
      <c r="B2512" s="5">
        <f>DATE(YEAR(siječanj!B2512),MONTH(siječanj!B2512)+5,DAY(siječanj!B2512))</f>
        <v>43278</v>
      </c>
      <c r="C2512" s="9">
        <v>26.1354166666667</v>
      </c>
      <c r="D2512">
        <v>0.93295418231040173</v>
      </c>
      <c r="E2512" s="6">
        <v>58.623040847019823</v>
      </c>
      <c r="F2512" s="11">
        <v>54.692611137980656</v>
      </c>
      <c r="G2512" s="11">
        <v>66.693193308964169</v>
      </c>
      <c r="H2512" s="11">
        <v>63.527643190473128</v>
      </c>
      <c r="I2512" s="11">
        <v>239.37863243228841</v>
      </c>
    </row>
    <row r="2513" spans="1:9" x14ac:dyDescent="0.25">
      <c r="A2513" s="13"/>
      <c r="B2513" s="5">
        <f>DATE(YEAR(siječanj!B2513),MONTH(siječanj!B2513)+5,DAY(siječanj!B2513))</f>
        <v>43278</v>
      </c>
      <c r="C2513" s="9">
        <v>26.1458333333333</v>
      </c>
      <c r="D2513">
        <v>0.93295418231040173</v>
      </c>
      <c r="E2513" s="6">
        <v>59.102456855436117</v>
      </c>
      <c r="F2513" s="11">
        <v>55.139884308099198</v>
      </c>
      <c r="G2513" s="11">
        <v>66.592603947469442</v>
      </c>
      <c r="H2513" s="11">
        <v>63.765304270640691</v>
      </c>
      <c r="I2513" s="11">
        <v>239.2045703223516</v>
      </c>
    </row>
    <row r="2514" spans="1:9" x14ac:dyDescent="0.25">
      <c r="A2514" s="13"/>
      <c r="B2514" s="5">
        <f>DATE(YEAR(siječanj!B2514),MONTH(siječanj!B2514)+5,DAY(siječanj!B2514))</f>
        <v>43278</v>
      </c>
      <c r="C2514" s="9">
        <v>26.15625</v>
      </c>
      <c r="D2514">
        <v>0.93295418231040173</v>
      </c>
      <c r="E2514" s="6">
        <v>60.309585258621929</v>
      </c>
      <c r="F2514" s="11">
        <v>56.266079800437083</v>
      </c>
      <c r="G2514" s="11">
        <v>65.819418143658027</v>
      </c>
      <c r="H2514" s="11">
        <v>62.886754598385771</v>
      </c>
      <c r="I2514" s="11">
        <v>239.27211630529726</v>
      </c>
    </row>
    <row r="2515" spans="1:9" x14ac:dyDescent="0.25">
      <c r="A2515" s="13"/>
      <c r="B2515" s="5">
        <f>DATE(YEAR(siječanj!B2515),MONTH(siječanj!B2515)+5,DAY(siječanj!B2515))</f>
        <v>43278</v>
      </c>
      <c r="C2515" s="9">
        <v>26.1666666666667</v>
      </c>
      <c r="D2515">
        <v>0.93295418231040173</v>
      </c>
      <c r="E2515" s="6">
        <v>62.458875746926253</v>
      </c>
      <c r="F2515" s="11">
        <v>58.271269350500567</v>
      </c>
      <c r="G2515" s="11">
        <v>65.493902806366279</v>
      </c>
      <c r="H2515" s="11">
        <v>63.15430995209735</v>
      </c>
      <c r="I2515" s="11">
        <v>232.57959883323582</v>
      </c>
    </row>
    <row r="2516" spans="1:9" x14ac:dyDescent="0.25">
      <c r="A2516" s="13"/>
      <c r="B2516" s="5">
        <f>DATE(YEAR(siječanj!B2516),MONTH(siječanj!B2516)+5,DAY(siječanj!B2516))</f>
        <v>43278</v>
      </c>
      <c r="C2516" s="9">
        <v>26.1770833333333</v>
      </c>
      <c r="D2516">
        <v>0.93295418231040173</v>
      </c>
      <c r="E2516" s="6">
        <v>64.649881234220928</v>
      </c>
      <c r="F2516" s="11">
        <v>60.315377083337168</v>
      </c>
      <c r="G2516" s="11">
        <v>64.463876261692178</v>
      </c>
      <c r="H2516" s="11">
        <v>60.996772639184513</v>
      </c>
      <c r="I2516" s="11">
        <v>172.93615888231994</v>
      </c>
    </row>
    <row r="2517" spans="1:9" x14ac:dyDescent="0.25">
      <c r="A2517" s="13"/>
      <c r="B2517" s="5">
        <f>DATE(YEAR(siječanj!B2517),MONTH(siječanj!B2517)+5,DAY(siječanj!B2517))</f>
        <v>43278</v>
      </c>
      <c r="C2517" s="9">
        <v>26.1875</v>
      </c>
      <c r="D2517">
        <v>0.93295418231040173</v>
      </c>
      <c r="E2517" s="6">
        <v>67.188704792178356</v>
      </c>
      <c r="F2517" s="11">
        <v>62.683983139881725</v>
      </c>
      <c r="G2517" s="11">
        <v>64.047594271942145</v>
      </c>
      <c r="H2517" s="11">
        <v>59.993395911717613</v>
      </c>
      <c r="I2517" s="11">
        <v>104.47761014648462</v>
      </c>
    </row>
    <row r="2518" spans="1:9" x14ac:dyDescent="0.25">
      <c r="A2518" s="13"/>
      <c r="B2518" s="5">
        <f>DATE(YEAR(siječanj!B2518),MONTH(siječanj!B2518)+5,DAY(siječanj!B2518))</f>
        <v>43278</v>
      </c>
      <c r="C2518" s="9">
        <v>26.1979166666667</v>
      </c>
      <c r="D2518">
        <v>0.93295418231040173</v>
      </c>
      <c r="E2518" s="6">
        <v>70.960329658211663</v>
      </c>
      <c r="F2518" s="11">
        <v>66.202736332753403</v>
      </c>
      <c r="G2518" s="11">
        <v>63.632710361024309</v>
      </c>
      <c r="H2518" s="11">
        <v>59.554843547292343</v>
      </c>
      <c r="I2518" s="11">
        <v>67.968774357541619</v>
      </c>
    </row>
    <row r="2519" spans="1:9" x14ac:dyDescent="0.25">
      <c r="A2519" s="13"/>
      <c r="B2519" s="5">
        <f>DATE(YEAR(siječanj!B2519),MONTH(siječanj!B2519)+5,DAY(siječanj!B2519))</f>
        <v>43278</v>
      </c>
      <c r="C2519" s="9">
        <v>26.2083333333333</v>
      </c>
      <c r="D2519">
        <v>0.93295418231040173</v>
      </c>
      <c r="E2519" s="6">
        <v>74.077862784643457</v>
      </c>
      <c r="F2519" s="11">
        <v>69.111251901549181</v>
      </c>
      <c r="G2519" s="11">
        <v>63.538585105394461</v>
      </c>
      <c r="H2519" s="11">
        <v>62.66528892554232</v>
      </c>
      <c r="I2519" s="11">
        <v>46.050311897809067</v>
      </c>
    </row>
    <row r="2520" spans="1:9" x14ac:dyDescent="0.25">
      <c r="A2520" s="13"/>
      <c r="B2520" s="5">
        <f>DATE(YEAR(siječanj!B2520),MONTH(siječanj!B2520)+5,DAY(siječanj!B2520))</f>
        <v>43278</v>
      </c>
      <c r="C2520" s="9">
        <v>26.21875</v>
      </c>
      <c r="D2520">
        <v>0.93295418231040173</v>
      </c>
      <c r="E2520" s="6">
        <v>77.553113582406695</v>
      </c>
      <c r="F2520" s="11">
        <v>72.353501667899948</v>
      </c>
      <c r="G2520" s="11">
        <v>68.149694159472347</v>
      </c>
      <c r="H2520" s="11">
        <v>68.821787384718633</v>
      </c>
      <c r="I2520" s="11">
        <v>27.062349468689725</v>
      </c>
    </row>
    <row r="2521" spans="1:9" x14ac:dyDescent="0.25">
      <c r="A2521" s="13"/>
      <c r="B2521" s="5">
        <f>DATE(YEAR(siječanj!B2521),MONTH(siječanj!B2521)+5,DAY(siječanj!B2521))</f>
        <v>43278</v>
      </c>
      <c r="C2521" s="9">
        <v>26.2291666666667</v>
      </c>
      <c r="D2521">
        <v>0.93295418231040173</v>
      </c>
      <c r="E2521" s="6">
        <v>81.801869246963435</v>
      </c>
      <c r="F2521" s="11">
        <v>76.317396034763163</v>
      </c>
      <c r="G2521" s="11">
        <v>76.178402901350637</v>
      </c>
      <c r="H2521" s="11">
        <v>73.468030997633861</v>
      </c>
      <c r="I2521" s="11">
        <v>7.0050596473539342</v>
      </c>
    </row>
    <row r="2522" spans="1:9" x14ac:dyDescent="0.25">
      <c r="A2522" s="13"/>
      <c r="B2522" s="5">
        <f>DATE(YEAR(siječanj!B2522),MONTH(siječanj!B2522)+5,DAY(siječanj!B2522))</f>
        <v>43278</v>
      </c>
      <c r="C2522" s="9">
        <v>26.2395833333333</v>
      </c>
      <c r="D2522">
        <v>0.93295418231040173</v>
      </c>
      <c r="E2522" s="6">
        <v>86.421919943191583</v>
      </c>
      <c r="F2522" s="11">
        <v>80.627691654295305</v>
      </c>
      <c r="G2522" s="11">
        <v>77.590832128901809</v>
      </c>
      <c r="H2522" s="11">
        <v>76.965885771257305</v>
      </c>
      <c r="I2522" s="11">
        <v>2.8353812382132895</v>
      </c>
    </row>
    <row r="2523" spans="1:9" x14ac:dyDescent="0.25">
      <c r="A2523" s="13"/>
      <c r="B2523" s="5">
        <f>DATE(YEAR(siječanj!B2523),MONTH(siječanj!B2523)+5,DAY(siječanj!B2523))</f>
        <v>43278</v>
      </c>
      <c r="C2523" s="9">
        <v>26.25</v>
      </c>
      <c r="D2523">
        <v>0.93295418231040173</v>
      </c>
      <c r="E2523" s="6">
        <v>88.836515960406672</v>
      </c>
      <c r="F2523" s="11">
        <v>82.880399107146161</v>
      </c>
      <c r="G2523" s="11">
        <v>77.442756296727808</v>
      </c>
      <c r="H2523" s="11">
        <v>94.947323417834127</v>
      </c>
      <c r="I2523" s="11">
        <v>2.9554457629444206</v>
      </c>
    </row>
    <row r="2524" spans="1:9" x14ac:dyDescent="0.25">
      <c r="A2524" s="13"/>
      <c r="B2524" s="5">
        <f>DATE(YEAR(siječanj!B2524),MONTH(siječanj!B2524)+5,DAY(siječanj!B2524))</f>
        <v>43278</v>
      </c>
      <c r="C2524" s="9">
        <v>26.2604166666667</v>
      </c>
      <c r="D2524">
        <v>0.93295418231040173</v>
      </c>
      <c r="E2524" s="6">
        <v>89.781277670147219</v>
      </c>
      <c r="F2524" s="11">
        <v>83.761818495535323</v>
      </c>
      <c r="G2524" s="11">
        <v>87.40375863099392</v>
      </c>
      <c r="H2524" s="11">
        <v>100.37127169457338</v>
      </c>
      <c r="I2524" s="11">
        <v>3.5121221052773288</v>
      </c>
    </row>
    <row r="2525" spans="1:9" x14ac:dyDescent="0.25">
      <c r="A2525" s="13"/>
      <c r="B2525" s="5">
        <f>DATE(YEAR(siječanj!B2525),MONTH(siječanj!B2525)+5,DAY(siječanj!B2525))</f>
        <v>43278</v>
      </c>
      <c r="C2525" s="9">
        <v>26.2708333333333</v>
      </c>
      <c r="D2525">
        <v>0.93295418231040173</v>
      </c>
      <c r="E2525" s="6">
        <v>92.93805511074163</v>
      </c>
      <c r="F2525" s="11">
        <v>86.706947211361012</v>
      </c>
      <c r="G2525" s="11">
        <v>93.80716055578182</v>
      </c>
      <c r="H2525" s="11">
        <v>109.16235151788788</v>
      </c>
      <c r="I2525" s="11">
        <v>3.3708119568389749</v>
      </c>
    </row>
    <row r="2526" spans="1:9" x14ac:dyDescent="0.25">
      <c r="A2526" s="13"/>
      <c r="B2526" s="5">
        <f>DATE(YEAR(siječanj!B2526),MONTH(siječanj!B2526)+5,DAY(siječanj!B2526))</f>
        <v>43278</v>
      </c>
      <c r="C2526" s="9">
        <v>26.28125</v>
      </c>
      <c r="D2526">
        <v>0.93295418231040173</v>
      </c>
      <c r="E2526" s="6">
        <v>93.738585758420797</v>
      </c>
      <c r="F2526" s="11">
        <v>87.453805627180941</v>
      </c>
      <c r="G2526" s="11">
        <v>102.58037841554018</v>
      </c>
      <c r="H2526" s="11">
        <v>119.98176261764165</v>
      </c>
      <c r="I2526" s="11">
        <v>3.4918375097829859</v>
      </c>
    </row>
    <row r="2527" spans="1:9" x14ac:dyDescent="0.25">
      <c r="A2527" s="13"/>
      <c r="B2527" s="5">
        <f>DATE(YEAR(siječanj!B2527),MONTH(siječanj!B2527)+5,DAY(siječanj!B2527))</f>
        <v>43278</v>
      </c>
      <c r="C2527" s="9">
        <v>26.2916666666667</v>
      </c>
      <c r="D2527">
        <v>0.93295418231040173</v>
      </c>
      <c r="E2527" s="6">
        <v>93.497041849910701</v>
      </c>
      <c r="F2527" s="11">
        <v>87.228456227524845</v>
      </c>
      <c r="G2527" s="11">
        <v>111.38241357260669</v>
      </c>
      <c r="H2527" s="11">
        <v>129.04072692066541</v>
      </c>
      <c r="I2527" s="11">
        <v>3.1193965760441782</v>
      </c>
    </row>
    <row r="2528" spans="1:9" x14ac:dyDescent="0.25">
      <c r="A2528" s="13"/>
      <c r="B2528" s="5">
        <f>DATE(YEAR(siječanj!B2528),MONTH(siječanj!B2528)+5,DAY(siječanj!B2528))</f>
        <v>43278</v>
      </c>
      <c r="C2528" s="9">
        <v>26.3020833333333</v>
      </c>
      <c r="D2528">
        <v>0.93295418231040173</v>
      </c>
      <c r="E2528" s="6">
        <v>93.112236903330199</v>
      </c>
      <c r="F2528" s="11">
        <v>86.869450843238837</v>
      </c>
      <c r="G2528" s="11">
        <v>125.41547718685062</v>
      </c>
      <c r="H2528" s="11">
        <v>139.80311493445785</v>
      </c>
      <c r="I2528" s="11">
        <v>2.7931989998704156</v>
      </c>
    </row>
    <row r="2529" spans="1:9" x14ac:dyDescent="0.25">
      <c r="A2529" s="13"/>
      <c r="B2529" s="5">
        <f>DATE(YEAR(siječanj!B2529),MONTH(siječanj!B2529)+5,DAY(siječanj!B2529))</f>
        <v>43278</v>
      </c>
      <c r="C2529" s="9">
        <v>26.3125</v>
      </c>
      <c r="D2529">
        <v>0.93295418231040173</v>
      </c>
      <c r="E2529" s="6">
        <v>94.003223775934899</v>
      </c>
      <c r="F2529" s="11">
        <v>87.700700772419054</v>
      </c>
      <c r="G2529" s="11">
        <v>135.12427895568845</v>
      </c>
      <c r="H2529" s="11">
        <v>149.14143496232896</v>
      </c>
      <c r="I2529" s="11">
        <v>2.3033246186409424</v>
      </c>
    </row>
    <row r="2530" spans="1:9" x14ac:dyDescent="0.25">
      <c r="A2530" s="13"/>
      <c r="B2530" s="5">
        <f>DATE(YEAR(siječanj!B2530),MONTH(siječanj!B2530)+5,DAY(siječanj!B2530))</f>
        <v>43278</v>
      </c>
      <c r="C2530" s="9">
        <v>26.3229166666667</v>
      </c>
      <c r="D2530">
        <v>0.93295418231040173</v>
      </c>
      <c r="E2530" s="6">
        <v>95.702157318080268</v>
      </c>
      <c r="F2530" s="11">
        <v>89.285727926031001</v>
      </c>
      <c r="G2530" s="11">
        <v>144.47285044703659</v>
      </c>
      <c r="H2530" s="11">
        <v>163.64551997669787</v>
      </c>
      <c r="I2530" s="11">
        <v>1.9560594239856519</v>
      </c>
    </row>
    <row r="2531" spans="1:9" x14ac:dyDescent="0.25">
      <c r="A2531" s="13"/>
      <c r="B2531" s="5">
        <f>DATE(YEAR(siječanj!B2531),MONTH(siječanj!B2531)+5,DAY(siječanj!B2531))</f>
        <v>43278</v>
      </c>
      <c r="C2531" s="9">
        <v>26.3333333333333</v>
      </c>
      <c r="D2531">
        <v>0.93295418231040173</v>
      </c>
      <c r="E2531" s="6">
        <v>96.550388746739088</v>
      </c>
      <c r="F2531" s="11">
        <v>90.077088984965386</v>
      </c>
      <c r="G2531" s="11">
        <v>166.25366520244103</v>
      </c>
      <c r="H2531" s="11">
        <v>178.30974485758918</v>
      </c>
      <c r="I2531" s="11">
        <v>1.8159173098372505</v>
      </c>
    </row>
    <row r="2532" spans="1:9" x14ac:dyDescent="0.25">
      <c r="A2532" s="13"/>
      <c r="B2532" s="5">
        <f>DATE(YEAR(siječanj!B2532),MONTH(siječanj!B2532)+5,DAY(siječanj!B2532))</f>
        <v>43278</v>
      </c>
      <c r="C2532" s="9">
        <v>26.34375</v>
      </c>
      <c r="D2532">
        <v>0.93295418231040173</v>
      </c>
      <c r="E2532" s="6">
        <v>98.252385104921416</v>
      </c>
      <c r="F2532" s="11">
        <v>91.664973605608651</v>
      </c>
      <c r="G2532" s="11">
        <v>189.94905651675649</v>
      </c>
      <c r="H2532" s="11">
        <v>190.3601273259269</v>
      </c>
      <c r="I2532" s="11">
        <v>1.757469593989176</v>
      </c>
    </row>
    <row r="2533" spans="1:9" x14ac:dyDescent="0.25">
      <c r="A2533" s="13"/>
      <c r="B2533" s="5">
        <f>DATE(YEAR(siječanj!B2533),MONTH(siječanj!B2533)+5,DAY(siječanj!B2533))</f>
        <v>43278</v>
      </c>
      <c r="C2533" s="9">
        <v>26.3541666666667</v>
      </c>
      <c r="D2533">
        <v>0.93295418231040173</v>
      </c>
      <c r="E2533" s="6">
        <v>99.007057818834852</v>
      </c>
      <c r="F2533" s="11">
        <v>92.369048670329732</v>
      </c>
      <c r="G2533" s="11">
        <v>187.84157320127972</v>
      </c>
      <c r="H2533" s="11">
        <v>195.02861102607454</v>
      </c>
      <c r="I2533" s="11">
        <v>1.8615216486426391</v>
      </c>
    </row>
    <row r="2534" spans="1:9" x14ac:dyDescent="0.25">
      <c r="A2534" s="13"/>
      <c r="B2534" s="5">
        <f>DATE(YEAR(siječanj!B2534),MONTH(siječanj!B2534)+5,DAY(siječanj!B2534))</f>
        <v>43278</v>
      </c>
      <c r="C2534" s="9">
        <v>26.3645833333333</v>
      </c>
      <c r="D2534">
        <v>0.93295418231040173</v>
      </c>
      <c r="E2534" s="6">
        <v>100.69658768259733</v>
      </c>
      <c r="F2534" s="11">
        <v>93.945302622865256</v>
      </c>
      <c r="G2534" s="11">
        <v>189.18494215548262</v>
      </c>
      <c r="H2534" s="11">
        <v>201.57448159541528</v>
      </c>
      <c r="I2534" s="11">
        <v>2.0599944752042485</v>
      </c>
    </row>
    <row r="2535" spans="1:9" x14ac:dyDescent="0.25">
      <c r="A2535" s="13"/>
      <c r="B2535" s="5">
        <f>DATE(YEAR(siječanj!B2535),MONTH(siječanj!B2535)+5,DAY(siječanj!B2535))</f>
        <v>43278</v>
      </c>
      <c r="C2535" s="9">
        <v>26.375</v>
      </c>
      <c r="D2535">
        <v>0.93295418231040173</v>
      </c>
      <c r="E2535" s="6">
        <v>102.24476977646792</v>
      </c>
      <c r="F2535" s="11">
        <v>95.389685582319899</v>
      </c>
      <c r="G2535" s="11">
        <v>191.99509667803957</v>
      </c>
      <c r="H2535" s="11">
        <v>207.71298248174369</v>
      </c>
      <c r="I2535" s="11">
        <v>1.9192053420613271</v>
      </c>
    </row>
    <row r="2536" spans="1:9" x14ac:dyDescent="0.25">
      <c r="A2536" s="13"/>
      <c r="B2536" s="5">
        <f>DATE(YEAR(siječanj!B2536),MONTH(siječanj!B2536)+5,DAY(siječanj!B2536))</f>
        <v>43278</v>
      </c>
      <c r="C2536" s="9">
        <v>26.3854166666667</v>
      </c>
      <c r="D2536">
        <v>0.93295418231040173</v>
      </c>
      <c r="E2536" s="6">
        <v>104.06683090372576</v>
      </c>
      <c r="F2536" s="11">
        <v>97.089585131420307</v>
      </c>
      <c r="G2536" s="11">
        <v>199.28098765602732</v>
      </c>
      <c r="H2536" s="11">
        <v>209.57446694602515</v>
      </c>
      <c r="I2536" s="11">
        <v>1.6665809257729063</v>
      </c>
    </row>
    <row r="2537" spans="1:9" x14ac:dyDescent="0.25">
      <c r="A2537" s="13"/>
      <c r="B2537" s="5">
        <f>DATE(YEAR(siječanj!B2537),MONTH(siječanj!B2537)+5,DAY(siječanj!B2537))</f>
        <v>43278</v>
      </c>
      <c r="C2537" s="9">
        <v>26.3958333333333</v>
      </c>
      <c r="D2537">
        <v>0.93295418231040173</v>
      </c>
      <c r="E2537" s="6">
        <v>104.73693597393496</v>
      </c>
      <c r="F2537" s="11">
        <v>97.71476245925939</v>
      </c>
      <c r="G2537" s="11">
        <v>196.96843269115772</v>
      </c>
      <c r="H2537" s="11">
        <v>212.47146207359435</v>
      </c>
      <c r="I2537" s="11">
        <v>1.6398681415663952</v>
      </c>
    </row>
    <row r="2538" spans="1:9" x14ac:dyDescent="0.25">
      <c r="A2538" s="13"/>
      <c r="B2538" s="5">
        <f>DATE(YEAR(siječanj!B2538),MONTH(siječanj!B2538)+5,DAY(siječanj!B2538))</f>
        <v>43278</v>
      </c>
      <c r="C2538" s="9">
        <v>26.40625</v>
      </c>
      <c r="D2538">
        <v>0.93295418231040173</v>
      </c>
      <c r="E2538" s="6">
        <v>105.45548074932962</v>
      </c>
      <c r="F2538" s="11">
        <v>98.385131812641134</v>
      </c>
      <c r="G2538" s="11">
        <v>194.98587254029789</v>
      </c>
      <c r="H2538" s="11">
        <v>211.05806660020707</v>
      </c>
      <c r="I2538" s="11">
        <v>1.759456652323196</v>
      </c>
    </row>
    <row r="2539" spans="1:9" x14ac:dyDescent="0.25">
      <c r="A2539" s="13"/>
      <c r="B2539" s="5">
        <f>DATE(YEAR(siječanj!B2539),MONTH(siječanj!B2539)+5,DAY(siječanj!B2539))</f>
        <v>43278</v>
      </c>
      <c r="C2539" s="9">
        <v>26.4166666666667</v>
      </c>
      <c r="D2539">
        <v>0.93295418231040173</v>
      </c>
      <c r="E2539" s="6">
        <v>106.61301196471497</v>
      </c>
      <c r="F2539" s="11">
        <v>99.46505540118973</v>
      </c>
      <c r="G2539" s="11">
        <v>203.16961938623572</v>
      </c>
      <c r="H2539" s="11">
        <v>211.7457753723281</v>
      </c>
      <c r="I2539" s="11">
        <v>1.7204405069272302</v>
      </c>
    </row>
    <row r="2540" spans="1:9" x14ac:dyDescent="0.25">
      <c r="A2540" s="13"/>
      <c r="B2540" s="5">
        <f>DATE(YEAR(siječanj!B2540),MONTH(siječanj!B2540)+5,DAY(siječanj!B2540))</f>
        <v>43278</v>
      </c>
      <c r="C2540" s="9">
        <v>26.4270833333333</v>
      </c>
      <c r="D2540">
        <v>0.93295418231040173</v>
      </c>
      <c r="E2540" s="6">
        <v>107.03923634060349</v>
      </c>
      <c r="F2540" s="11">
        <v>99.862703215277577</v>
      </c>
      <c r="G2540" s="11">
        <v>198.97651983310857</v>
      </c>
      <c r="H2540" s="11">
        <v>207.94464704678305</v>
      </c>
      <c r="I2540" s="11">
        <v>1.9847582664968253</v>
      </c>
    </row>
    <row r="2541" spans="1:9" x14ac:dyDescent="0.25">
      <c r="A2541" s="13"/>
      <c r="B2541" s="5">
        <f>DATE(YEAR(siječanj!B2541),MONTH(siječanj!B2541)+5,DAY(siječanj!B2541))</f>
        <v>43278</v>
      </c>
      <c r="C2541" s="9">
        <v>26.4375</v>
      </c>
      <c r="D2541">
        <v>0.93295418231040173</v>
      </c>
      <c r="E2541" s="6">
        <v>109.05613144811876</v>
      </c>
      <c r="F2541" s="11">
        <v>101.74437394111533</v>
      </c>
      <c r="G2541" s="11">
        <v>195.76469485158503</v>
      </c>
      <c r="H2541" s="11">
        <v>209.02008631281188</v>
      </c>
      <c r="I2541" s="11">
        <v>2.0276835266525715</v>
      </c>
    </row>
    <row r="2542" spans="1:9" x14ac:dyDescent="0.25">
      <c r="A2542" s="13"/>
      <c r="B2542" s="5">
        <f>DATE(YEAR(siječanj!B2542),MONTH(siječanj!B2542)+5,DAY(siječanj!B2542))</f>
        <v>43278</v>
      </c>
      <c r="C2542" s="9">
        <v>26.4479166666667</v>
      </c>
      <c r="D2542">
        <v>0.93295418231040173</v>
      </c>
      <c r="E2542" s="6">
        <v>109.95053919265077</v>
      </c>
      <c r="F2542" s="11">
        <v>102.57881538706727</v>
      </c>
      <c r="G2542" s="11">
        <v>193.26374876407891</v>
      </c>
      <c r="H2542" s="11">
        <v>207.16453414395173</v>
      </c>
      <c r="I2542" s="11">
        <v>1.9591225139087032</v>
      </c>
    </row>
    <row r="2543" spans="1:9" x14ac:dyDescent="0.25">
      <c r="A2543" s="13"/>
      <c r="B2543" s="5">
        <f>DATE(YEAR(siječanj!B2543),MONTH(siječanj!B2543)+5,DAY(siječanj!B2543))</f>
        <v>43278</v>
      </c>
      <c r="C2543" s="9">
        <v>26.4583333333333</v>
      </c>
      <c r="D2543">
        <v>0.93295418231040173</v>
      </c>
      <c r="E2543" s="6">
        <v>111.16874550785624</v>
      </c>
      <c r="F2543" s="11">
        <v>103.71534606375516</v>
      </c>
      <c r="G2543" s="11">
        <v>197.84367423225049</v>
      </c>
      <c r="H2543" s="11">
        <v>210.47011912896363</v>
      </c>
      <c r="I2543" s="11">
        <v>1.8070950508424228</v>
      </c>
    </row>
    <row r="2544" spans="1:9" x14ac:dyDescent="0.25">
      <c r="A2544" s="13"/>
      <c r="B2544" s="5">
        <f>DATE(YEAR(siječanj!B2544),MONTH(siječanj!B2544)+5,DAY(siječanj!B2544))</f>
        <v>43278</v>
      </c>
      <c r="C2544" s="9">
        <v>26.46875</v>
      </c>
      <c r="D2544">
        <v>0.93295418231040173</v>
      </c>
      <c r="E2544" s="6">
        <v>112.78231991432926</v>
      </c>
      <c r="F2544" s="11">
        <v>105.2207370547432</v>
      </c>
      <c r="G2544" s="11">
        <v>205.69482294497379</v>
      </c>
      <c r="H2544" s="11">
        <v>208.0525040444569</v>
      </c>
      <c r="I2544" s="11">
        <v>1.9917064704750691</v>
      </c>
    </row>
    <row r="2545" spans="1:9" x14ac:dyDescent="0.25">
      <c r="A2545" s="13"/>
      <c r="B2545" s="5">
        <f>DATE(YEAR(siječanj!B2545),MONTH(siječanj!B2545)+5,DAY(siječanj!B2545))</f>
        <v>43278</v>
      </c>
      <c r="C2545" s="9">
        <v>26.4791666666667</v>
      </c>
      <c r="D2545">
        <v>0.93295418231040173</v>
      </c>
      <c r="E2545" s="6">
        <v>112.9860755365078</v>
      </c>
      <c r="F2545" s="11">
        <v>105.41083171462391</v>
      </c>
      <c r="G2545" s="11">
        <v>189.74837595978767</v>
      </c>
      <c r="H2545" s="11">
        <v>205.85228069513957</v>
      </c>
      <c r="I2545" s="11">
        <v>2.1231803301497489</v>
      </c>
    </row>
    <row r="2546" spans="1:9" x14ac:dyDescent="0.25">
      <c r="A2546" s="13"/>
      <c r="B2546" s="5">
        <f>DATE(YEAR(siječanj!B2546),MONTH(siječanj!B2546)+5,DAY(siječanj!B2546))</f>
        <v>43278</v>
      </c>
      <c r="C2546" s="9">
        <v>26.4895833333333</v>
      </c>
      <c r="D2546">
        <v>0.93295418231040173</v>
      </c>
      <c r="E2546" s="6">
        <v>112.22443511447919</v>
      </c>
      <c r="F2546" s="11">
        <v>104.70025609747567</v>
      </c>
      <c r="G2546" s="11">
        <v>189.6391450248216</v>
      </c>
      <c r="H2546" s="11">
        <v>199.39472426392837</v>
      </c>
      <c r="I2546" s="11">
        <v>1.8807362127240974</v>
      </c>
    </row>
    <row r="2547" spans="1:9" x14ac:dyDescent="0.25">
      <c r="A2547" s="13"/>
      <c r="B2547" s="5">
        <f>DATE(YEAR(siječanj!B2547),MONTH(siječanj!B2547)+5,DAY(siječanj!B2547))</f>
        <v>43278</v>
      </c>
      <c r="C2547" s="9">
        <v>26.5</v>
      </c>
      <c r="D2547">
        <v>0.93295418231040173</v>
      </c>
      <c r="E2547" s="6">
        <v>111.49010612457283</v>
      </c>
      <c r="F2547" s="11">
        <v>104.01516079515076</v>
      </c>
      <c r="G2547" s="11">
        <v>184.45275063610839</v>
      </c>
      <c r="H2547" s="11">
        <v>197.31666686571998</v>
      </c>
      <c r="I2547" s="11">
        <v>1.965405698363986</v>
      </c>
    </row>
    <row r="2548" spans="1:9" x14ac:dyDescent="0.25">
      <c r="A2548" s="13"/>
      <c r="B2548" s="5">
        <f>DATE(YEAR(siječanj!B2548),MONTH(siječanj!B2548)+5,DAY(siječanj!B2548))</f>
        <v>43278</v>
      </c>
      <c r="C2548" s="9">
        <v>26.5104166666667</v>
      </c>
      <c r="D2548">
        <v>0.93295418231040173</v>
      </c>
      <c r="E2548" s="6">
        <v>110.9198391370915</v>
      </c>
      <c r="F2548" s="11">
        <v>103.48312782414649</v>
      </c>
      <c r="G2548" s="11">
        <v>183.48814052138951</v>
      </c>
      <c r="H2548" s="11">
        <v>198.33542421298017</v>
      </c>
      <c r="I2548" s="11">
        <v>1.9941545423430511</v>
      </c>
    </row>
    <row r="2549" spans="1:9" x14ac:dyDescent="0.25">
      <c r="A2549" s="13"/>
      <c r="B2549" s="5">
        <f>DATE(YEAR(siječanj!B2549),MONTH(siječanj!B2549)+5,DAY(siječanj!B2549))</f>
        <v>43278</v>
      </c>
      <c r="C2549" s="9">
        <v>26.5208333333333</v>
      </c>
      <c r="D2549">
        <v>0.93295418231040173</v>
      </c>
      <c r="E2549" s="6">
        <v>111.70663174561011</v>
      </c>
      <c r="F2549" s="11">
        <v>104.21716927887485</v>
      </c>
      <c r="G2549" s="11">
        <v>182.93137973128057</v>
      </c>
      <c r="H2549" s="11">
        <v>198.0477199262408</v>
      </c>
      <c r="I2549" s="11">
        <v>2.1685246613221003</v>
      </c>
    </row>
    <row r="2550" spans="1:9" x14ac:dyDescent="0.25">
      <c r="A2550" s="13"/>
      <c r="B2550" s="5">
        <f>DATE(YEAR(siječanj!B2550),MONTH(siječanj!B2550)+5,DAY(siječanj!B2550))</f>
        <v>43278</v>
      </c>
      <c r="C2550" s="9">
        <v>26.53125</v>
      </c>
      <c r="D2550">
        <v>0.93295418231040173</v>
      </c>
      <c r="E2550" s="6">
        <v>112.05036936770549</v>
      </c>
      <c r="F2550" s="11">
        <v>104.53786073102616</v>
      </c>
      <c r="G2550" s="11">
        <v>183.56618787044926</v>
      </c>
      <c r="H2550" s="11">
        <v>198.74834488690436</v>
      </c>
      <c r="I2550" s="11">
        <v>2.5155428487260054</v>
      </c>
    </row>
    <row r="2551" spans="1:9" x14ac:dyDescent="0.25">
      <c r="A2551" s="13"/>
      <c r="B2551" s="5">
        <f>DATE(YEAR(siječanj!B2551),MONTH(siječanj!B2551)+5,DAY(siječanj!B2551))</f>
        <v>43278</v>
      </c>
      <c r="C2551" s="9">
        <v>26.5416666666667</v>
      </c>
      <c r="D2551">
        <v>0.93295418231040173</v>
      </c>
      <c r="E2551" s="6">
        <v>111.07147630256868</v>
      </c>
      <c r="F2551" s="11">
        <v>103.62459835187212</v>
      </c>
      <c r="G2551" s="11">
        <v>186.07490374089053</v>
      </c>
      <c r="H2551" s="11">
        <v>196.86852971004564</v>
      </c>
      <c r="I2551" s="11">
        <v>2.2096738693383302</v>
      </c>
    </row>
    <row r="2552" spans="1:9" x14ac:dyDescent="0.25">
      <c r="A2552" s="13"/>
      <c r="B2552" s="5">
        <f>DATE(YEAR(siječanj!B2552),MONTH(siječanj!B2552)+5,DAY(siječanj!B2552))</f>
        <v>43278</v>
      </c>
      <c r="C2552" s="9">
        <v>26.5520833333333</v>
      </c>
      <c r="D2552">
        <v>0.93295418231040173</v>
      </c>
      <c r="E2552" s="6">
        <v>110.64461119508694</v>
      </c>
      <c r="F2552" s="11">
        <v>103.22635276456465</v>
      </c>
      <c r="G2552" s="11">
        <v>186.98172659721257</v>
      </c>
      <c r="H2552" s="11">
        <v>188.7371749215873</v>
      </c>
      <c r="I2552" s="11">
        <v>2.1313605702968466</v>
      </c>
    </row>
    <row r="2553" spans="1:9" x14ac:dyDescent="0.25">
      <c r="A2553" s="13"/>
      <c r="B2553" s="5">
        <f>DATE(YEAR(siječanj!B2553),MONTH(siječanj!B2553)+5,DAY(siječanj!B2553))</f>
        <v>43278</v>
      </c>
      <c r="C2553" s="9">
        <v>26.5625</v>
      </c>
      <c r="D2553">
        <v>0.93295418231040173</v>
      </c>
      <c r="E2553" s="6">
        <v>110.61193785121088</v>
      </c>
      <c r="F2553" s="11">
        <v>103.19587003174543</v>
      </c>
      <c r="G2553" s="11">
        <v>185.49638032712087</v>
      </c>
      <c r="H2553" s="11">
        <v>184.62039870935476</v>
      </c>
      <c r="I2553" s="11">
        <v>2.1343216572253985</v>
      </c>
    </row>
    <row r="2554" spans="1:9" x14ac:dyDescent="0.25">
      <c r="A2554" s="13"/>
      <c r="B2554" s="5">
        <f>DATE(YEAR(siječanj!B2554),MONTH(siječanj!B2554)+5,DAY(siječanj!B2554))</f>
        <v>43278</v>
      </c>
      <c r="C2554" s="9">
        <v>26.5729166666667</v>
      </c>
      <c r="D2554">
        <v>0.93295418231040173</v>
      </c>
      <c r="E2554" s="6">
        <v>111.57773261693576</v>
      </c>
      <c r="F2554" s="11">
        <v>104.09691229768194</v>
      </c>
      <c r="G2554" s="11">
        <v>185.20911530178662</v>
      </c>
      <c r="H2554" s="11">
        <v>186.4443708373658</v>
      </c>
      <c r="I2554" s="11">
        <v>1.9982576627982518</v>
      </c>
    </row>
    <row r="2555" spans="1:9" x14ac:dyDescent="0.25">
      <c r="A2555" s="13"/>
      <c r="B2555" s="5">
        <f>DATE(YEAR(siječanj!B2555),MONTH(siječanj!B2555)+5,DAY(siječanj!B2555))</f>
        <v>43278</v>
      </c>
      <c r="C2555" s="9">
        <v>26.5833333333333</v>
      </c>
      <c r="D2555">
        <v>0.93295418231040173</v>
      </c>
      <c r="E2555" s="6">
        <v>111.82385487998813</v>
      </c>
      <c r="F2555" s="11">
        <v>104.32653309235636</v>
      </c>
      <c r="G2555" s="11">
        <v>184.93518425244091</v>
      </c>
      <c r="H2555" s="11">
        <v>184.60356511869369</v>
      </c>
      <c r="I2555" s="11">
        <v>2.0463300740587789</v>
      </c>
    </row>
    <row r="2556" spans="1:9" x14ac:dyDescent="0.25">
      <c r="A2556" s="13"/>
      <c r="B2556" s="5">
        <f>DATE(YEAR(siječanj!B2556),MONTH(siječanj!B2556)+5,DAY(siječanj!B2556))</f>
        <v>43278</v>
      </c>
      <c r="C2556" s="9">
        <v>26.59375</v>
      </c>
      <c r="D2556">
        <v>0.93295418231040173</v>
      </c>
      <c r="E2556" s="6">
        <v>113.14301708675362</v>
      </c>
      <c r="F2556" s="11">
        <v>105.55725099030403</v>
      </c>
      <c r="G2556" s="11">
        <v>185.32479829021386</v>
      </c>
      <c r="H2556" s="11">
        <v>180.11178595570701</v>
      </c>
      <c r="I2556" s="11">
        <v>2.3169850196689805</v>
      </c>
    </row>
    <row r="2557" spans="1:9" x14ac:dyDescent="0.25">
      <c r="A2557" s="13"/>
      <c r="B2557" s="5">
        <f>DATE(YEAR(siječanj!B2557),MONTH(siječanj!B2557)+5,DAY(siječanj!B2557))</f>
        <v>43278</v>
      </c>
      <c r="C2557" s="9">
        <v>26.6041666666667</v>
      </c>
      <c r="D2557">
        <v>0.93295418231040173</v>
      </c>
      <c r="E2557" s="6">
        <v>114.147042501489</v>
      </c>
      <c r="F2557" s="11">
        <v>106.49396070012735</v>
      </c>
      <c r="G2557" s="11">
        <v>182.21814258360081</v>
      </c>
      <c r="H2557" s="11">
        <v>175.11691763663097</v>
      </c>
      <c r="I2557" s="11">
        <v>2.4565411166136895</v>
      </c>
    </row>
    <row r="2558" spans="1:9" x14ac:dyDescent="0.25">
      <c r="A2558" s="13"/>
      <c r="B2558" s="5">
        <f>DATE(YEAR(siječanj!B2558),MONTH(siječanj!B2558)+5,DAY(siječanj!B2558))</f>
        <v>43278</v>
      </c>
      <c r="C2558" s="9">
        <v>26.6145833333333</v>
      </c>
      <c r="D2558">
        <v>0.93295418231040173</v>
      </c>
      <c r="E2558" s="6">
        <v>114.52325410670159</v>
      </c>
      <c r="F2558" s="11">
        <v>106.84494889064413</v>
      </c>
      <c r="G2558" s="11">
        <v>180.45298369114525</v>
      </c>
      <c r="H2558" s="11">
        <v>171.10929084367291</v>
      </c>
      <c r="I2558" s="11">
        <v>2.2770368469115114</v>
      </c>
    </row>
    <row r="2559" spans="1:9" x14ac:dyDescent="0.25">
      <c r="A2559" s="13"/>
      <c r="B2559" s="5">
        <f>DATE(YEAR(siječanj!B2559),MONTH(siječanj!B2559)+5,DAY(siječanj!B2559))</f>
        <v>43278</v>
      </c>
      <c r="C2559" s="9">
        <v>26.625</v>
      </c>
      <c r="D2559">
        <v>0.93295418231040173</v>
      </c>
      <c r="E2559" s="6">
        <v>114.796109556491</v>
      </c>
      <c r="F2559" s="11">
        <v>107.09951052369136</v>
      </c>
      <c r="G2559" s="11">
        <v>179.5844191817165</v>
      </c>
      <c r="H2559" s="11">
        <v>169.58477520875687</v>
      </c>
      <c r="I2559" s="11">
        <v>2.4623842881515245</v>
      </c>
    </row>
    <row r="2560" spans="1:9" x14ac:dyDescent="0.25">
      <c r="A2560" s="13"/>
      <c r="B2560" s="5">
        <f>DATE(YEAR(siječanj!B2560),MONTH(siječanj!B2560)+5,DAY(siječanj!B2560))</f>
        <v>43278</v>
      </c>
      <c r="C2560" s="9">
        <v>26.6354166666667</v>
      </c>
      <c r="D2560">
        <v>0.93295418231040173</v>
      </c>
      <c r="E2560" s="6">
        <v>115.16958962175352</v>
      </c>
      <c r="F2560" s="11">
        <v>107.44795031258758</v>
      </c>
      <c r="G2560" s="11">
        <v>179.44278736806785</v>
      </c>
      <c r="H2560" s="11">
        <v>164.75343835947189</v>
      </c>
      <c r="I2560" s="11">
        <v>2.4054656171915814</v>
      </c>
    </row>
    <row r="2561" spans="1:9" x14ac:dyDescent="0.25">
      <c r="A2561" s="13"/>
      <c r="B2561" s="5">
        <f>DATE(YEAR(siječanj!B2561),MONTH(siječanj!B2561)+5,DAY(siječanj!B2561))</f>
        <v>43278</v>
      </c>
      <c r="C2561" s="9">
        <v>26.6458333333333</v>
      </c>
      <c r="D2561">
        <v>0.93295418231040173</v>
      </c>
      <c r="E2561" s="6">
        <v>115.88623005557079</v>
      </c>
      <c r="F2561" s="11">
        <v>108.11654300253015</v>
      </c>
      <c r="G2561" s="11">
        <v>177.40439244821474</v>
      </c>
      <c r="H2561" s="11">
        <v>164.32577926282298</v>
      </c>
      <c r="I2561" s="11">
        <v>2.4134188506744501</v>
      </c>
    </row>
    <row r="2562" spans="1:9" x14ac:dyDescent="0.25">
      <c r="A2562" s="13"/>
      <c r="B2562" s="5">
        <f>DATE(YEAR(siječanj!B2562),MONTH(siječanj!B2562)+5,DAY(siječanj!B2562))</f>
        <v>43278</v>
      </c>
      <c r="C2562" s="9">
        <v>26.65625</v>
      </c>
      <c r="D2562">
        <v>0.93295418231040173</v>
      </c>
      <c r="E2562" s="6">
        <v>115.79002807504224</v>
      </c>
      <c r="F2562" s="11">
        <v>108.0267909624495</v>
      </c>
      <c r="G2562" s="11">
        <v>175.99038837324341</v>
      </c>
      <c r="H2562" s="11">
        <v>160.65300204890391</v>
      </c>
      <c r="I2562" s="11">
        <v>2.1551112675454478</v>
      </c>
    </row>
    <row r="2563" spans="1:9" x14ac:dyDescent="0.25">
      <c r="A2563" s="13"/>
      <c r="B2563" s="5">
        <f>DATE(YEAR(siječanj!B2563),MONTH(siječanj!B2563)+5,DAY(siječanj!B2563))</f>
        <v>43278</v>
      </c>
      <c r="C2563" s="9">
        <v>26.6666666666667</v>
      </c>
      <c r="D2563">
        <v>0.93295418231040173</v>
      </c>
      <c r="E2563" s="6">
        <v>115.01640319505559</v>
      </c>
      <c r="F2563" s="11">
        <v>107.30503439512657</v>
      </c>
      <c r="G2563" s="11">
        <v>176.30909008496221</v>
      </c>
      <c r="H2563" s="11">
        <v>162.46142096665943</v>
      </c>
      <c r="I2563" s="11">
        <v>2.0691147429477112</v>
      </c>
    </row>
    <row r="2564" spans="1:9" x14ac:dyDescent="0.25">
      <c r="A2564" s="13"/>
      <c r="B2564" s="5">
        <f>DATE(YEAR(siječanj!B2564),MONTH(siječanj!B2564)+5,DAY(siječanj!B2564))</f>
        <v>43278</v>
      </c>
      <c r="C2564" s="9">
        <v>26.6770833333333</v>
      </c>
      <c r="D2564">
        <v>0.93295418231040173</v>
      </c>
      <c r="E2564" s="6">
        <v>113.33404833492371</v>
      </c>
      <c r="F2564" s="11">
        <v>105.7354743922363</v>
      </c>
      <c r="G2564" s="11">
        <v>170.43206082302282</v>
      </c>
      <c r="H2564" s="11">
        <v>163.21330930832519</v>
      </c>
      <c r="I2564" s="11">
        <v>2.1669526151715823</v>
      </c>
    </row>
    <row r="2565" spans="1:9" x14ac:dyDescent="0.25">
      <c r="A2565" s="13"/>
      <c r="B2565" s="5">
        <f>DATE(YEAR(siječanj!B2565),MONTH(siječanj!B2565)+5,DAY(siječanj!B2565))</f>
        <v>43278</v>
      </c>
      <c r="C2565" s="9">
        <v>26.6875</v>
      </c>
      <c r="D2565">
        <v>0.93295418231040173</v>
      </c>
      <c r="E2565" s="6">
        <v>114.07611569617728</v>
      </c>
      <c r="F2565" s="11">
        <v>106.42778924047386</v>
      </c>
      <c r="G2565" s="11">
        <v>165.14119619881521</v>
      </c>
      <c r="H2565" s="11">
        <v>160.78121267992117</v>
      </c>
      <c r="I2565" s="11">
        <v>2.1320275898785228</v>
      </c>
    </row>
    <row r="2566" spans="1:9" x14ac:dyDescent="0.25">
      <c r="A2566" s="13"/>
      <c r="B2566" s="5">
        <f>DATE(YEAR(siječanj!B2566),MONTH(siječanj!B2566)+5,DAY(siječanj!B2566))</f>
        <v>43278</v>
      </c>
      <c r="C2566" s="9">
        <v>26.6979166666667</v>
      </c>
      <c r="D2566">
        <v>0.93295418231040173</v>
      </c>
      <c r="E2566" s="6">
        <v>114.10307799901038</v>
      </c>
      <c r="F2566" s="11">
        <v>106.45294383366672</v>
      </c>
      <c r="G2566" s="11">
        <v>164.13607795517422</v>
      </c>
      <c r="H2566" s="11">
        <v>160.15763531256468</v>
      </c>
      <c r="I2566" s="11">
        <v>2.1046077849160216</v>
      </c>
    </row>
    <row r="2567" spans="1:9" x14ac:dyDescent="0.25">
      <c r="A2567" s="13"/>
      <c r="B2567" s="5">
        <f>DATE(YEAR(siječanj!B2567),MONTH(siječanj!B2567)+5,DAY(siječanj!B2567))</f>
        <v>43278</v>
      </c>
      <c r="C2567" s="9">
        <v>26.7083333333333</v>
      </c>
      <c r="D2567">
        <v>0.93295418231040173</v>
      </c>
      <c r="E2567" s="6">
        <v>115.11402252147688</v>
      </c>
      <c r="F2567" s="11">
        <v>107.39610875398563</v>
      </c>
      <c r="G2567" s="11">
        <v>163.01648196347861</v>
      </c>
      <c r="H2567" s="11">
        <v>166.35205550864268</v>
      </c>
      <c r="I2567" s="11">
        <v>1.8559404847965573</v>
      </c>
    </row>
    <row r="2568" spans="1:9" x14ac:dyDescent="0.25">
      <c r="A2568" s="13"/>
      <c r="B2568" s="5">
        <f>DATE(YEAR(siječanj!B2568),MONTH(siječanj!B2568)+5,DAY(siječanj!B2568))</f>
        <v>43278</v>
      </c>
      <c r="C2568" s="9">
        <v>26.71875</v>
      </c>
      <c r="D2568">
        <v>0.93295418231040173</v>
      </c>
      <c r="E2568" s="6">
        <v>115.22730604921671</v>
      </c>
      <c r="F2568" s="11">
        <v>107.50179709497738</v>
      </c>
      <c r="G2568" s="11">
        <v>163.01559410307081</v>
      </c>
      <c r="H2568" s="11">
        <v>176.75193933212887</v>
      </c>
      <c r="I2568" s="11">
        <v>1.8707409192925282</v>
      </c>
    </row>
    <row r="2569" spans="1:9" x14ac:dyDescent="0.25">
      <c r="A2569" s="13"/>
      <c r="B2569" s="5">
        <f>DATE(YEAR(siječanj!B2569),MONTH(siječanj!B2569)+5,DAY(siječanj!B2569))</f>
        <v>43278</v>
      </c>
      <c r="C2569" s="9">
        <v>26.7291666666667</v>
      </c>
      <c r="D2569">
        <v>0.93295418231040173</v>
      </c>
      <c r="E2569" s="6">
        <v>115.79486133363942</v>
      </c>
      <c r="F2569" s="11">
        <v>108.03130017127192</v>
      </c>
      <c r="G2569" s="11">
        <v>163.75467160433845</v>
      </c>
      <c r="H2569" s="11">
        <v>168.12960080232452</v>
      </c>
      <c r="I2569" s="11">
        <v>1.8850693399316001</v>
      </c>
    </row>
    <row r="2570" spans="1:9" x14ac:dyDescent="0.25">
      <c r="A2570" s="13"/>
      <c r="B2570" s="5">
        <f>DATE(YEAR(siječanj!B2570),MONTH(siječanj!B2570)+5,DAY(siječanj!B2570))</f>
        <v>43278</v>
      </c>
      <c r="C2570" s="9">
        <v>26.7395833333333</v>
      </c>
      <c r="D2570">
        <v>0.93295418231040173</v>
      </c>
      <c r="E2570" s="6">
        <v>117.09835338801895</v>
      </c>
      <c r="F2570" s="11">
        <v>109.24739853501367</v>
      </c>
      <c r="G2570" s="11">
        <v>163.2250046178049</v>
      </c>
      <c r="H2570" s="11">
        <v>163.24492145902772</v>
      </c>
      <c r="I2570" s="11">
        <v>1.840346026990465</v>
      </c>
    </row>
    <row r="2571" spans="1:9" x14ac:dyDescent="0.25">
      <c r="A2571" s="13"/>
      <c r="B2571" s="5">
        <f>DATE(YEAR(siječanj!B2571),MONTH(siječanj!B2571)+5,DAY(siječanj!B2571))</f>
        <v>43278</v>
      </c>
      <c r="C2571" s="9">
        <v>26.75</v>
      </c>
      <c r="D2571">
        <v>0.93295418231040173</v>
      </c>
      <c r="E2571" s="6">
        <v>119.89076283942968</v>
      </c>
      <c r="F2571" s="11">
        <v>111.85258861143042</v>
      </c>
      <c r="G2571" s="11">
        <v>161.20905127368908</v>
      </c>
      <c r="H2571" s="11">
        <v>161.78483825875216</v>
      </c>
      <c r="I2571" s="11">
        <v>1.8779991323717007</v>
      </c>
    </row>
    <row r="2572" spans="1:9" x14ac:dyDescent="0.25">
      <c r="A2572" s="13"/>
      <c r="B2572" s="5">
        <f>DATE(YEAR(siječanj!B2572),MONTH(siječanj!B2572)+5,DAY(siječanj!B2572))</f>
        <v>43278</v>
      </c>
      <c r="C2572" s="9">
        <v>26.7604166666667</v>
      </c>
      <c r="D2572">
        <v>0.93295418231040173</v>
      </c>
      <c r="E2572" s="6">
        <v>122.0436517398396</v>
      </c>
      <c r="F2572" s="11">
        <v>113.86113531511749</v>
      </c>
      <c r="G2572" s="11">
        <v>160.67679302035449</v>
      </c>
      <c r="H2572" s="11">
        <v>159.89467166789368</v>
      </c>
      <c r="I2572" s="11">
        <v>2.5439346822243234</v>
      </c>
    </row>
    <row r="2573" spans="1:9" x14ac:dyDescent="0.25">
      <c r="A2573" s="13"/>
      <c r="B2573" s="5">
        <f>DATE(YEAR(siječanj!B2573),MONTH(siječanj!B2573)+5,DAY(siječanj!B2573))</f>
        <v>43278</v>
      </c>
      <c r="C2573" s="9">
        <v>26.7708333333333</v>
      </c>
      <c r="D2573">
        <v>0.93295418231040173</v>
      </c>
      <c r="E2573" s="6">
        <v>123.60199230581202</v>
      </c>
      <c r="F2573" s="11">
        <v>115.31499566360542</v>
      </c>
      <c r="G2573" s="11">
        <v>159.66376036493367</v>
      </c>
      <c r="H2573" s="11">
        <v>158.99319957402088</v>
      </c>
      <c r="I2573" s="11">
        <v>4.5626599458894015</v>
      </c>
    </row>
    <row r="2574" spans="1:9" x14ac:dyDescent="0.25">
      <c r="A2574" s="13"/>
      <c r="B2574" s="5">
        <f>DATE(YEAR(siječanj!B2574),MONTH(siječanj!B2574)+5,DAY(siječanj!B2574))</f>
        <v>43278</v>
      </c>
      <c r="C2574" s="9">
        <v>26.78125</v>
      </c>
      <c r="D2574">
        <v>0.93295418231040173</v>
      </c>
      <c r="E2574" s="6">
        <v>125.85837919541883</v>
      </c>
      <c r="F2574" s="11">
        <v>117.42010124917445</v>
      </c>
      <c r="G2574" s="11">
        <v>159.06617808340576</v>
      </c>
      <c r="H2574" s="11">
        <v>161.98288782098126</v>
      </c>
      <c r="I2574" s="11">
        <v>11.044365229142876</v>
      </c>
    </row>
    <row r="2575" spans="1:9" x14ac:dyDescent="0.25">
      <c r="A2575" s="13"/>
      <c r="B2575" s="5">
        <f>DATE(YEAR(siječanj!B2575),MONTH(siječanj!B2575)+5,DAY(siječanj!B2575))</f>
        <v>43278</v>
      </c>
      <c r="C2575" s="9">
        <v>26.7916666666667</v>
      </c>
      <c r="D2575">
        <v>0.93295418231040173</v>
      </c>
      <c r="E2575" s="6">
        <v>129.11370036157524</v>
      </c>
      <c r="F2575" s="11">
        <v>120.45716674590365</v>
      </c>
      <c r="G2575" s="11">
        <v>157.69195497566508</v>
      </c>
      <c r="H2575" s="11">
        <v>163.40099942909114</v>
      </c>
      <c r="I2575" s="11">
        <v>26.001952338638748</v>
      </c>
    </row>
    <row r="2576" spans="1:9" x14ac:dyDescent="0.25">
      <c r="A2576" s="13"/>
      <c r="B2576" s="5">
        <f>DATE(YEAR(siječanj!B2576),MONTH(siječanj!B2576)+5,DAY(siječanj!B2576))</f>
        <v>43278</v>
      </c>
      <c r="C2576" s="9">
        <v>26.8020833333333</v>
      </c>
      <c r="D2576">
        <v>0.93295418231040173</v>
      </c>
      <c r="E2576" s="6">
        <v>133.18528580584933</v>
      </c>
      <c r="F2576" s="11">
        <v>124.25576941477331</v>
      </c>
      <c r="G2576" s="11">
        <v>154.26793939161468</v>
      </c>
      <c r="H2576" s="11">
        <v>159.08238870565643</v>
      </c>
      <c r="I2576" s="11">
        <v>42.326947591099923</v>
      </c>
    </row>
    <row r="2577" spans="1:9" x14ac:dyDescent="0.25">
      <c r="A2577" s="13"/>
      <c r="B2577" s="5">
        <f>DATE(YEAR(siječanj!B2577),MONTH(siječanj!B2577)+5,DAY(siječanj!B2577))</f>
        <v>43278</v>
      </c>
      <c r="C2577" s="9">
        <v>26.8125</v>
      </c>
      <c r="D2577">
        <v>0.93295418231040173</v>
      </c>
      <c r="E2577" s="6">
        <v>138.05445016835765</v>
      </c>
      <c r="F2577" s="11">
        <v>128.79847667113222</v>
      </c>
      <c r="G2577" s="11">
        <v>153.54526922928559</v>
      </c>
      <c r="H2577" s="11">
        <v>158.02224577105568</v>
      </c>
      <c r="I2577" s="11">
        <v>63.196715264326883</v>
      </c>
    </row>
    <row r="2578" spans="1:9" x14ac:dyDescent="0.25">
      <c r="A2578" s="13"/>
      <c r="B2578" s="5">
        <f>DATE(YEAR(siječanj!B2578),MONTH(siječanj!B2578)+5,DAY(siječanj!B2578))</f>
        <v>43278</v>
      </c>
      <c r="C2578" s="9">
        <v>26.8229166666667</v>
      </c>
      <c r="D2578">
        <v>0.93295418231040173</v>
      </c>
      <c r="E2578" s="6">
        <v>141.66803947958269</v>
      </c>
      <c r="F2578" s="11">
        <v>132.16978993219178</v>
      </c>
      <c r="G2578" s="11">
        <v>150.21752021126031</v>
      </c>
      <c r="H2578" s="11">
        <v>159.02515289191615</v>
      </c>
      <c r="I2578" s="11">
        <v>86.943553399636599</v>
      </c>
    </row>
    <row r="2579" spans="1:9" x14ac:dyDescent="0.25">
      <c r="A2579" s="13"/>
      <c r="B2579" s="5">
        <f>DATE(YEAR(siječanj!B2579),MONTH(siječanj!B2579)+5,DAY(siječanj!B2579))</f>
        <v>43278</v>
      </c>
      <c r="C2579" s="9">
        <v>26.8333333333333</v>
      </c>
      <c r="D2579">
        <v>0.93295418231040173</v>
      </c>
      <c r="E2579" s="6">
        <v>147.64913500329925</v>
      </c>
      <c r="F2579" s="11">
        <v>137.74987801584118</v>
      </c>
      <c r="G2579" s="11">
        <v>144.52513377439871</v>
      </c>
      <c r="H2579" s="11">
        <v>152.32716189194733</v>
      </c>
      <c r="I2579" s="11">
        <v>129.4619186101786</v>
      </c>
    </row>
    <row r="2580" spans="1:9" x14ac:dyDescent="0.25">
      <c r="A2580" s="13"/>
      <c r="B2580" s="5">
        <f>DATE(YEAR(siječanj!B2580),MONTH(siječanj!B2580)+5,DAY(siječanj!B2580))</f>
        <v>43278</v>
      </c>
      <c r="C2580" s="9">
        <v>26.84375</v>
      </c>
      <c r="D2580">
        <v>0.93295418231040173</v>
      </c>
      <c r="E2580" s="6">
        <v>152.00275938625077</v>
      </c>
      <c r="F2580" s="11">
        <v>141.81161009212434</v>
      </c>
      <c r="G2580" s="11">
        <v>125.53124855957184</v>
      </c>
      <c r="H2580" s="11">
        <v>139.01626698986942</v>
      </c>
      <c r="I2580" s="11">
        <v>197.65533456251765</v>
      </c>
    </row>
    <row r="2581" spans="1:9" x14ac:dyDescent="0.25">
      <c r="A2581" s="13"/>
      <c r="B2581" s="5">
        <f>DATE(YEAR(siječanj!B2581),MONTH(siječanj!B2581)+5,DAY(siječanj!B2581))</f>
        <v>43278</v>
      </c>
      <c r="C2581" s="9">
        <v>26.8541666666667</v>
      </c>
      <c r="D2581">
        <v>0.93295418231040173</v>
      </c>
      <c r="E2581" s="6">
        <v>155.6049226480115</v>
      </c>
      <c r="F2581" s="11">
        <v>145.17226337254888</v>
      </c>
      <c r="G2581" s="11">
        <v>118.40143219236406</v>
      </c>
      <c r="H2581" s="11">
        <v>130.60294353724078</v>
      </c>
      <c r="I2581" s="11">
        <v>228.76419082440211</v>
      </c>
    </row>
    <row r="2582" spans="1:9" x14ac:dyDescent="0.25">
      <c r="A2582" s="13"/>
      <c r="B2582" s="5">
        <f>DATE(YEAR(siječanj!B2582),MONTH(siječanj!B2582)+5,DAY(siječanj!B2582))</f>
        <v>43278</v>
      </c>
      <c r="C2582" s="9">
        <v>26.8645833333333</v>
      </c>
      <c r="D2582">
        <v>0.93295418231040173</v>
      </c>
      <c r="E2582" s="6">
        <v>156.3492077737271</v>
      </c>
      <c r="F2582" s="11">
        <v>145.86664729341666</v>
      </c>
      <c r="G2582" s="11">
        <v>116.50172829965057</v>
      </c>
      <c r="H2582" s="11">
        <v>128.19236853809872</v>
      </c>
      <c r="I2582" s="11">
        <v>229.69209506486277</v>
      </c>
    </row>
    <row r="2583" spans="1:9" x14ac:dyDescent="0.25">
      <c r="A2583" s="13"/>
      <c r="B2583" s="5">
        <f>DATE(YEAR(siječanj!B2583),MONTH(siječanj!B2583)+5,DAY(siječanj!B2583))</f>
        <v>43278</v>
      </c>
      <c r="C2583" s="9">
        <v>26.875</v>
      </c>
      <c r="D2583">
        <v>0.93295418231040173</v>
      </c>
      <c r="E2583" s="6">
        <v>156.15036872508975</v>
      </c>
      <c r="F2583" s="11">
        <v>145.68113957138382</v>
      </c>
      <c r="G2583" s="11">
        <v>113.25711676252517</v>
      </c>
      <c r="H2583" s="11">
        <v>123.26988385611891</v>
      </c>
      <c r="I2583" s="11">
        <v>231.05040194064242</v>
      </c>
    </row>
    <row r="2584" spans="1:9" x14ac:dyDescent="0.25">
      <c r="A2584" s="13"/>
      <c r="B2584" s="5">
        <f>DATE(YEAR(siječanj!B2584),MONTH(siječanj!B2584)+5,DAY(siječanj!B2584))</f>
        <v>43278</v>
      </c>
      <c r="C2584" s="9">
        <v>26.8854166666667</v>
      </c>
      <c r="D2584">
        <v>0.93295418231040173</v>
      </c>
      <c r="E2584" s="6">
        <v>160.38316561049021</v>
      </c>
      <c r="F2584" s="11">
        <v>149.63014512848864</v>
      </c>
      <c r="G2584" s="11">
        <v>110.44117708617986</v>
      </c>
      <c r="H2584" s="11">
        <v>109.66805762703184</v>
      </c>
      <c r="I2584" s="11">
        <v>238.13237284587814</v>
      </c>
    </row>
    <row r="2585" spans="1:9" x14ac:dyDescent="0.25">
      <c r="A2585" s="13"/>
      <c r="B2585" s="5">
        <f>DATE(YEAR(siječanj!B2585),MONTH(siječanj!B2585)+5,DAY(siječanj!B2585))</f>
        <v>43278</v>
      </c>
      <c r="C2585" s="9">
        <v>26.8958333333333</v>
      </c>
      <c r="D2585">
        <v>0.93295418231040173</v>
      </c>
      <c r="E2585" s="6">
        <v>163.22945900193966</v>
      </c>
      <c r="F2585" s="11">
        <v>152.28560645212386</v>
      </c>
      <c r="G2585" s="11">
        <v>107.85098696655281</v>
      </c>
      <c r="H2585" s="11">
        <v>101.32790851664016</v>
      </c>
      <c r="I2585" s="11">
        <v>243.78719485434081</v>
      </c>
    </row>
    <row r="2586" spans="1:9" x14ac:dyDescent="0.25">
      <c r="A2586" s="13"/>
      <c r="B2586" s="5">
        <f>DATE(YEAR(siječanj!B2586),MONTH(siječanj!B2586)+5,DAY(siječanj!B2586))</f>
        <v>43278</v>
      </c>
      <c r="C2586" s="9">
        <v>26.90625</v>
      </c>
      <c r="D2586">
        <v>0.93295418231040173</v>
      </c>
      <c r="E2586" s="6">
        <v>161.34333364196067</v>
      </c>
      <c r="F2586" s="11">
        <v>150.52593790916976</v>
      </c>
      <c r="G2586" s="11">
        <v>104.51030973679775</v>
      </c>
      <c r="H2586" s="11">
        <v>103.58262630096111</v>
      </c>
      <c r="I2586" s="11">
        <v>244.52783559731185</v>
      </c>
    </row>
    <row r="2587" spans="1:9" x14ac:dyDescent="0.25">
      <c r="A2587" s="13"/>
      <c r="B2587" s="5">
        <f>DATE(YEAR(siječanj!B2587),MONTH(siječanj!B2587)+5,DAY(siječanj!B2587))</f>
        <v>43278</v>
      </c>
      <c r="C2587" s="9">
        <v>26.9166666666667</v>
      </c>
      <c r="D2587">
        <v>0.93295418231040173</v>
      </c>
      <c r="E2587" s="6">
        <v>157.394070405007</v>
      </c>
      <c r="F2587" s="11">
        <v>146.8414562552091</v>
      </c>
      <c r="G2587" s="11">
        <v>102.91921165894883</v>
      </c>
      <c r="H2587" s="11">
        <v>92.488077908354455</v>
      </c>
      <c r="I2587" s="11">
        <v>241.5160121792901</v>
      </c>
    </row>
    <row r="2588" spans="1:9" x14ac:dyDescent="0.25">
      <c r="A2588" s="13"/>
      <c r="B2588" s="5">
        <f>DATE(YEAR(siječanj!B2588),MONTH(siječanj!B2588)+5,DAY(siječanj!B2588))</f>
        <v>43278</v>
      </c>
      <c r="C2588" s="9">
        <v>26.9270833333333</v>
      </c>
      <c r="D2588">
        <v>0.93295418231040173</v>
      </c>
      <c r="E2588" s="6">
        <v>150.81523875839994</v>
      </c>
      <c r="F2588" s="11">
        <v>140.70370775579102</v>
      </c>
      <c r="G2588" s="11">
        <v>100.54310838670148</v>
      </c>
      <c r="H2588" s="11">
        <v>87.970538615452966</v>
      </c>
      <c r="I2588" s="11">
        <v>242.28762983164944</v>
      </c>
    </row>
    <row r="2589" spans="1:9" x14ac:dyDescent="0.25">
      <c r="A2589" s="13"/>
      <c r="B2589" s="5">
        <f>DATE(YEAR(siječanj!B2589),MONTH(siječanj!B2589)+5,DAY(siječanj!B2589))</f>
        <v>43278</v>
      </c>
      <c r="C2589" s="9">
        <v>26.9375</v>
      </c>
      <c r="D2589">
        <v>0.93295418231040173</v>
      </c>
      <c r="E2589" s="6">
        <v>141.63271989438971</v>
      </c>
      <c r="F2589" s="11">
        <v>132.13683837746851</v>
      </c>
      <c r="G2589" s="11">
        <v>97.522426493331778</v>
      </c>
      <c r="H2589" s="11">
        <v>83.747619268973494</v>
      </c>
      <c r="I2589" s="11">
        <v>241.47142087022419</v>
      </c>
    </row>
    <row r="2590" spans="1:9" x14ac:dyDescent="0.25">
      <c r="A2590" s="13"/>
      <c r="B2590" s="5">
        <f>DATE(YEAR(siječanj!B2590),MONTH(siječanj!B2590)+5,DAY(siječanj!B2590))</f>
        <v>43278</v>
      </c>
      <c r="C2590" s="9">
        <v>26.9479166666667</v>
      </c>
      <c r="D2590">
        <v>0.93295418231040173</v>
      </c>
      <c r="E2590" s="6">
        <v>130.44537865498916</v>
      </c>
      <c r="F2590" s="11">
        <v>121.69956157923613</v>
      </c>
      <c r="G2590" s="11">
        <v>93.239355746392221</v>
      </c>
      <c r="H2590" s="11">
        <v>81.184454232596906</v>
      </c>
      <c r="I2590" s="11">
        <v>238.78039286978512</v>
      </c>
    </row>
    <row r="2591" spans="1:9" x14ac:dyDescent="0.25">
      <c r="A2591" s="13"/>
      <c r="B2591" s="5">
        <f>DATE(YEAR(siječanj!B2591),MONTH(siječanj!B2591)+5,DAY(siječanj!B2591))</f>
        <v>43278</v>
      </c>
      <c r="C2591" s="9">
        <v>26.9583333333333</v>
      </c>
      <c r="D2591">
        <v>0.93295418231040173</v>
      </c>
      <c r="E2591" s="6">
        <v>119.10781660415957</v>
      </c>
      <c r="F2591" s="11">
        <v>111.12213564671097</v>
      </c>
      <c r="G2591" s="11">
        <v>89.869178249784554</v>
      </c>
      <c r="H2591" s="11">
        <v>79.552286300322692</v>
      </c>
      <c r="I2591" s="11">
        <v>239.01225767663425</v>
      </c>
    </row>
    <row r="2592" spans="1:9" x14ac:dyDescent="0.25">
      <c r="A2592" s="13"/>
      <c r="B2592" s="5">
        <f>DATE(YEAR(siječanj!B2592),MONTH(siječanj!B2592)+5,DAY(siječanj!B2592))</f>
        <v>43278</v>
      </c>
      <c r="C2592" s="9">
        <v>26.96875</v>
      </c>
      <c r="D2592">
        <v>0.93295418231040173</v>
      </c>
      <c r="E2592" s="6">
        <v>109.01430932991471</v>
      </c>
      <c r="F2592" s="11">
        <v>101.70535582102377</v>
      </c>
      <c r="G2592" s="11">
        <v>86.688147159780186</v>
      </c>
      <c r="H2592" s="11">
        <v>77.171565437407878</v>
      </c>
      <c r="I2592" s="11">
        <v>239.87060687516933</v>
      </c>
    </row>
    <row r="2593" spans="1:9" x14ac:dyDescent="0.25">
      <c r="A2593" s="13"/>
      <c r="B2593" s="5">
        <f>DATE(YEAR(siječanj!B2593),MONTH(siječanj!B2593)+5,DAY(siječanj!B2593))</f>
        <v>43278</v>
      </c>
      <c r="C2593" s="9">
        <v>26.9791666666667</v>
      </c>
      <c r="D2593">
        <v>0.93295418231040173</v>
      </c>
      <c r="E2593" s="6">
        <v>99.255014002500019</v>
      </c>
      <c r="F2593" s="11">
        <v>92.600380428909872</v>
      </c>
      <c r="G2593" s="11">
        <v>84.415083904451791</v>
      </c>
      <c r="H2593" s="11">
        <v>78.409099257286712</v>
      </c>
      <c r="I2593" s="11">
        <v>239.329095978048</v>
      </c>
    </row>
    <row r="2594" spans="1:9" ht="15.75" thickBot="1" x14ac:dyDescent="0.3">
      <c r="A2594" s="13"/>
      <c r="B2594" s="5">
        <f>DATE(YEAR(siječanj!B2594),MONTH(siječanj!B2594)+5,DAY(siječanj!B2594))</f>
        <v>43278</v>
      </c>
      <c r="C2594" s="9">
        <v>26.9895833333333</v>
      </c>
      <c r="D2594">
        <v>0.93295418231040173</v>
      </c>
      <c r="E2594" s="6">
        <v>91.010905075594124</v>
      </c>
      <c r="F2594" s="11">
        <v>84.909004526130502</v>
      </c>
      <c r="G2594" s="11">
        <v>82.46327345296416</v>
      </c>
      <c r="H2594" s="11">
        <v>75.441843756679404</v>
      </c>
      <c r="I2594" s="11">
        <v>239.69037658415337</v>
      </c>
    </row>
    <row r="2595" spans="1:9" x14ac:dyDescent="0.25">
      <c r="A2595" s="12">
        <f t="shared" ref="A2595" si="24">A2499+1</f>
        <v>179</v>
      </c>
      <c r="B2595" s="5">
        <f>DATE(YEAR(siječanj!B2595),MONTH(siječanj!B2595)+5,DAY(siječanj!B2595))</f>
        <v>43279</v>
      </c>
      <c r="C2595" s="9">
        <v>27</v>
      </c>
      <c r="D2595">
        <v>0.93400349447767561</v>
      </c>
      <c r="E2595" s="6">
        <v>82.257124913461283</v>
      </c>
      <c r="F2595" s="11">
        <v>76.828442114859513</v>
      </c>
      <c r="G2595" s="11">
        <v>77.879334534351912</v>
      </c>
      <c r="H2595" s="11">
        <v>72.313758027700914</v>
      </c>
      <c r="I2595" s="11">
        <v>239.76978391531233</v>
      </c>
    </row>
    <row r="2596" spans="1:9" x14ac:dyDescent="0.25">
      <c r="A2596" s="13"/>
      <c r="B2596" s="5">
        <f>DATE(YEAR(siječanj!B2596),MONTH(siječanj!B2596)+5,DAY(siječanj!B2596))</f>
        <v>43279</v>
      </c>
      <c r="C2596" s="9">
        <v>27.0104166666667</v>
      </c>
      <c r="D2596">
        <v>0.93400349447767561</v>
      </c>
      <c r="E2596" s="6">
        <v>77.360615396115293</v>
      </c>
      <c r="F2596" s="11">
        <v>72.255085114915161</v>
      </c>
      <c r="G2596" s="11">
        <v>76.139622283629222</v>
      </c>
      <c r="H2596" s="11">
        <v>70.514514500563223</v>
      </c>
      <c r="I2596" s="11">
        <v>239.51544944882201</v>
      </c>
    </row>
    <row r="2597" spans="1:9" x14ac:dyDescent="0.25">
      <c r="A2597" s="13"/>
      <c r="B2597" s="5">
        <f>DATE(YEAR(siječanj!B2597),MONTH(siječanj!B2597)+5,DAY(siječanj!B2597))</f>
        <v>43279</v>
      </c>
      <c r="C2597" s="9">
        <v>27.0208333333333</v>
      </c>
      <c r="D2597">
        <v>0.93400349447767561</v>
      </c>
      <c r="E2597" s="6">
        <v>72.53664343966517</v>
      </c>
      <c r="F2597" s="11">
        <v>67.749478450328439</v>
      </c>
      <c r="G2597" s="11">
        <v>74.752876728417533</v>
      </c>
      <c r="H2597" s="11">
        <v>70.437539154426403</v>
      </c>
      <c r="I2597" s="11">
        <v>239.74935731564918</v>
      </c>
    </row>
    <row r="2598" spans="1:9" x14ac:dyDescent="0.25">
      <c r="A2598" s="13"/>
      <c r="B2598" s="5">
        <f>DATE(YEAR(siječanj!B2598),MONTH(siječanj!B2598)+5,DAY(siječanj!B2598))</f>
        <v>43279</v>
      </c>
      <c r="C2598" s="9">
        <v>27.03125</v>
      </c>
      <c r="D2598">
        <v>0.93400349447767561</v>
      </c>
      <c r="E2598" s="6">
        <v>68.736701411114055</v>
      </c>
      <c r="F2598" s="11">
        <v>64.200319316849104</v>
      </c>
      <c r="G2598" s="11">
        <v>72.518449461965844</v>
      </c>
      <c r="H2598" s="11">
        <v>69.421980751314223</v>
      </c>
      <c r="I2598" s="11">
        <v>240.02136630100989</v>
      </c>
    </row>
    <row r="2599" spans="1:9" x14ac:dyDescent="0.25">
      <c r="A2599" s="13"/>
      <c r="B2599" s="5">
        <f>DATE(YEAR(siječanj!B2599),MONTH(siječanj!B2599)+5,DAY(siječanj!B2599))</f>
        <v>43279</v>
      </c>
      <c r="C2599" s="9">
        <v>27.0416666666667</v>
      </c>
      <c r="D2599">
        <v>0.93400349447767561</v>
      </c>
      <c r="E2599" s="6">
        <v>66.124785851145248</v>
      </c>
      <c r="F2599" s="11">
        <v>61.760781056557626</v>
      </c>
      <c r="G2599" s="11">
        <v>71.917307703870961</v>
      </c>
      <c r="H2599" s="11">
        <v>68.05981253534398</v>
      </c>
      <c r="I2599" s="11">
        <v>239.87065387654914</v>
      </c>
    </row>
    <row r="2600" spans="1:9" x14ac:dyDescent="0.25">
      <c r="A2600" s="13"/>
      <c r="B2600" s="5">
        <f>DATE(YEAR(siječanj!B2600),MONTH(siječanj!B2600)+5,DAY(siječanj!B2600))</f>
        <v>43279</v>
      </c>
      <c r="C2600" s="9">
        <v>27.0520833333333</v>
      </c>
      <c r="D2600">
        <v>0.93400349447767561</v>
      </c>
      <c r="E2600" s="6">
        <v>63.872816637260122</v>
      </c>
      <c r="F2600" s="11">
        <v>59.657433941332769</v>
      </c>
      <c r="G2600" s="11">
        <v>70.356822731485309</v>
      </c>
      <c r="H2600" s="11">
        <v>67.108542072531804</v>
      </c>
      <c r="I2600" s="11">
        <v>239.51129632689893</v>
      </c>
    </row>
    <row r="2601" spans="1:9" x14ac:dyDescent="0.25">
      <c r="A2601" s="13"/>
      <c r="B2601" s="5">
        <f>DATE(YEAR(siječanj!B2601),MONTH(siječanj!B2601)+5,DAY(siječanj!B2601))</f>
        <v>43279</v>
      </c>
      <c r="C2601" s="9">
        <v>27.0625</v>
      </c>
      <c r="D2601">
        <v>0.93400349447767561</v>
      </c>
      <c r="E2601" s="6">
        <v>62.219264943486124</v>
      </c>
      <c r="F2601" s="11">
        <v>58.113010881048375</v>
      </c>
      <c r="G2601" s="11">
        <v>69.408161964363444</v>
      </c>
      <c r="H2601" s="11">
        <v>65.688242980656909</v>
      </c>
      <c r="I2601" s="11">
        <v>239.73472288602662</v>
      </c>
    </row>
    <row r="2602" spans="1:9" x14ac:dyDescent="0.25">
      <c r="A2602" s="13"/>
      <c r="B2602" s="5">
        <f>DATE(YEAR(siječanj!B2602),MONTH(siječanj!B2602)+5,DAY(siječanj!B2602))</f>
        <v>43279</v>
      </c>
      <c r="C2602" s="9">
        <v>27.0729166666667</v>
      </c>
      <c r="D2602">
        <v>0.93400349447767561</v>
      </c>
      <c r="E2602" s="6">
        <v>60.804479993421864</v>
      </c>
      <c r="F2602" s="11">
        <v>56.791596793753932</v>
      </c>
      <c r="G2602" s="11">
        <v>69.116562091155842</v>
      </c>
      <c r="H2602" s="11">
        <v>65.2949815644957</v>
      </c>
      <c r="I2602" s="11">
        <v>239.31172346804371</v>
      </c>
    </row>
    <row r="2603" spans="1:9" x14ac:dyDescent="0.25">
      <c r="A2603" s="13"/>
      <c r="B2603" s="5">
        <f>DATE(YEAR(siječanj!B2603),MONTH(siječanj!B2603)+5,DAY(siječanj!B2603))</f>
        <v>43279</v>
      </c>
      <c r="C2603" s="9">
        <v>27.0833333333333</v>
      </c>
      <c r="D2603">
        <v>0.93400349447767561</v>
      </c>
      <c r="E2603" s="6">
        <v>60.510122345165769</v>
      </c>
      <c r="F2603" s="11">
        <v>56.516665721656508</v>
      </c>
      <c r="G2603" s="11">
        <v>69.7172699627166</v>
      </c>
      <c r="H2603" s="11">
        <v>65.218363440478285</v>
      </c>
      <c r="I2603" s="11">
        <v>239.49767892713325</v>
      </c>
    </row>
    <row r="2604" spans="1:9" x14ac:dyDescent="0.25">
      <c r="A2604" s="13"/>
      <c r="B2604" s="5">
        <f>DATE(YEAR(siječanj!B2604),MONTH(siječanj!B2604)+5,DAY(siječanj!B2604))</f>
        <v>43279</v>
      </c>
      <c r="C2604" s="9">
        <v>27.09375</v>
      </c>
      <c r="D2604">
        <v>0.93400349447767561</v>
      </c>
      <c r="E2604" s="6">
        <v>59.990780625366213</v>
      </c>
      <c r="F2604" s="11">
        <v>56.031598740535678</v>
      </c>
      <c r="G2604" s="11">
        <v>70.810772500346076</v>
      </c>
      <c r="H2604" s="11">
        <v>66.011436682900609</v>
      </c>
      <c r="I2604" s="11">
        <v>239.60032194042154</v>
      </c>
    </row>
    <row r="2605" spans="1:9" x14ac:dyDescent="0.25">
      <c r="A2605" s="13"/>
      <c r="B2605" s="5">
        <f>DATE(YEAR(siječanj!B2605),MONTH(siječanj!B2605)+5,DAY(siječanj!B2605))</f>
        <v>43279</v>
      </c>
      <c r="C2605" s="9">
        <v>27.1041666666667</v>
      </c>
      <c r="D2605">
        <v>0.93400349447767561</v>
      </c>
      <c r="E2605" s="6">
        <v>59.210188037264395</v>
      </c>
      <c r="F2605" s="11">
        <v>55.30252253548521</v>
      </c>
      <c r="G2605" s="11">
        <v>70.248929613332805</v>
      </c>
      <c r="H2605" s="11">
        <v>65.776244047715522</v>
      </c>
      <c r="I2605" s="11">
        <v>239.74540119950959</v>
      </c>
    </row>
    <row r="2606" spans="1:9" x14ac:dyDescent="0.25">
      <c r="A2606" s="13"/>
      <c r="B2606" s="5">
        <f>DATE(YEAR(siječanj!B2606),MONTH(siječanj!B2606)+5,DAY(siječanj!B2606))</f>
        <v>43279</v>
      </c>
      <c r="C2606" s="9">
        <v>27.1145833333333</v>
      </c>
      <c r="D2606">
        <v>0.93400349447767561</v>
      </c>
      <c r="E2606" s="6">
        <v>58.896667951885902</v>
      </c>
      <c r="F2606" s="11">
        <v>55.009693680152758</v>
      </c>
      <c r="G2606" s="11">
        <v>68.832627546717774</v>
      </c>
      <c r="H2606" s="11">
        <v>64.858528381738452</v>
      </c>
      <c r="I2606" s="11">
        <v>239.72698065873826</v>
      </c>
    </row>
    <row r="2607" spans="1:9" x14ac:dyDescent="0.25">
      <c r="A2607" s="13"/>
      <c r="B2607" s="5">
        <f>DATE(YEAR(siječanj!B2607),MONTH(siječanj!B2607)+5,DAY(siječanj!B2607))</f>
        <v>43279</v>
      </c>
      <c r="C2607" s="9">
        <v>27.125</v>
      </c>
      <c r="D2607">
        <v>0.93400349447767561</v>
      </c>
      <c r="E2607" s="6">
        <v>58.688792207357153</v>
      </c>
      <c r="F2607" s="11">
        <v>54.815537008345757</v>
      </c>
      <c r="G2607" s="11">
        <v>67.932682595455205</v>
      </c>
      <c r="H2607" s="11">
        <v>63.675741861959018</v>
      </c>
      <c r="I2607" s="11">
        <v>239.52484972478567</v>
      </c>
    </row>
    <row r="2608" spans="1:9" x14ac:dyDescent="0.25">
      <c r="A2608" s="13"/>
      <c r="B2608" s="5">
        <f>DATE(YEAR(siječanj!B2608),MONTH(siječanj!B2608)+5,DAY(siječanj!B2608))</f>
        <v>43279</v>
      </c>
      <c r="C2608" s="9">
        <v>27.1354166666667</v>
      </c>
      <c r="D2608">
        <v>0.93400349447767561</v>
      </c>
      <c r="E2608" s="6">
        <v>58.623040847019823</v>
      </c>
      <c r="F2608" s="11">
        <v>54.754125008024033</v>
      </c>
      <c r="G2608" s="11">
        <v>66.693193308964169</v>
      </c>
      <c r="H2608" s="11">
        <v>63.527643190473128</v>
      </c>
      <c r="I2608" s="11">
        <v>239.37863243228841</v>
      </c>
    </row>
    <row r="2609" spans="1:9" x14ac:dyDescent="0.25">
      <c r="A2609" s="13"/>
      <c r="B2609" s="5">
        <f>DATE(YEAR(siječanj!B2609),MONTH(siječanj!B2609)+5,DAY(siječanj!B2609))</f>
        <v>43279</v>
      </c>
      <c r="C2609" s="9">
        <v>27.1458333333333</v>
      </c>
      <c r="D2609">
        <v>0.93400349447767561</v>
      </c>
      <c r="E2609" s="6">
        <v>59.102456855436117</v>
      </c>
      <c r="F2609" s="11">
        <v>55.20190123519339</v>
      </c>
      <c r="G2609" s="11">
        <v>66.592603947469442</v>
      </c>
      <c r="H2609" s="11">
        <v>63.765304270640691</v>
      </c>
      <c r="I2609" s="11">
        <v>239.2045703223516</v>
      </c>
    </row>
    <row r="2610" spans="1:9" x14ac:dyDescent="0.25">
      <c r="A2610" s="13"/>
      <c r="B2610" s="5">
        <f>DATE(YEAR(siječanj!B2610),MONTH(siječanj!B2610)+5,DAY(siječanj!B2610))</f>
        <v>43279</v>
      </c>
      <c r="C2610" s="9">
        <v>27.15625</v>
      </c>
      <c r="D2610">
        <v>0.93400349447767561</v>
      </c>
      <c r="E2610" s="6">
        <v>60.309585258621929</v>
      </c>
      <c r="F2610" s="11">
        <v>56.329363382052193</v>
      </c>
      <c r="G2610" s="11">
        <v>65.819418143658027</v>
      </c>
      <c r="H2610" s="11">
        <v>62.886754598385771</v>
      </c>
      <c r="I2610" s="11">
        <v>239.27211630529726</v>
      </c>
    </row>
    <row r="2611" spans="1:9" x14ac:dyDescent="0.25">
      <c r="A2611" s="13"/>
      <c r="B2611" s="5">
        <f>DATE(YEAR(siječanj!B2611),MONTH(siječanj!B2611)+5,DAY(siječanj!B2611))</f>
        <v>43279</v>
      </c>
      <c r="C2611" s="9">
        <v>27.1666666666667</v>
      </c>
      <c r="D2611">
        <v>0.93400349447767561</v>
      </c>
      <c r="E2611" s="6">
        <v>62.458875746926253</v>
      </c>
      <c r="F2611" s="11">
        <v>58.336808208776063</v>
      </c>
      <c r="G2611" s="11">
        <v>65.493902806366279</v>
      </c>
      <c r="H2611" s="11">
        <v>63.15430995209735</v>
      </c>
      <c r="I2611" s="11">
        <v>232.57959883323582</v>
      </c>
    </row>
    <row r="2612" spans="1:9" x14ac:dyDescent="0.25">
      <c r="A2612" s="13"/>
      <c r="B2612" s="5">
        <f>DATE(YEAR(siječanj!B2612),MONTH(siječanj!B2612)+5,DAY(siječanj!B2612))</f>
        <v>43279</v>
      </c>
      <c r="C2612" s="9">
        <v>27.1770833333333</v>
      </c>
      <c r="D2612">
        <v>0.93400349447767561</v>
      </c>
      <c r="E2612" s="6">
        <v>64.649881234220928</v>
      </c>
      <c r="F2612" s="11">
        <v>60.383214990329051</v>
      </c>
      <c r="G2612" s="11">
        <v>64.463876261692178</v>
      </c>
      <c r="H2612" s="11">
        <v>60.996772639184513</v>
      </c>
      <c r="I2612" s="11">
        <v>172.93615888231994</v>
      </c>
    </row>
    <row r="2613" spans="1:9" x14ac:dyDescent="0.25">
      <c r="A2613" s="13"/>
      <c r="B2613" s="5">
        <f>DATE(YEAR(siječanj!B2613),MONTH(siječanj!B2613)+5,DAY(siječanj!B2613))</f>
        <v>43279</v>
      </c>
      <c r="C2613" s="9">
        <v>27.1875</v>
      </c>
      <c r="D2613">
        <v>0.93400349447767561</v>
      </c>
      <c r="E2613" s="6">
        <v>67.188704792178356</v>
      </c>
      <c r="F2613" s="11">
        <v>62.754485065323536</v>
      </c>
      <c r="G2613" s="11">
        <v>64.047594271942145</v>
      </c>
      <c r="H2613" s="11">
        <v>59.993395911717613</v>
      </c>
      <c r="I2613" s="11">
        <v>104.47761014648462</v>
      </c>
    </row>
    <row r="2614" spans="1:9" x14ac:dyDescent="0.25">
      <c r="A2614" s="13"/>
      <c r="B2614" s="5">
        <f>DATE(YEAR(siječanj!B2614),MONTH(siječanj!B2614)+5,DAY(siječanj!B2614))</f>
        <v>43279</v>
      </c>
      <c r="C2614" s="9">
        <v>27.1979166666667</v>
      </c>
      <c r="D2614">
        <v>0.93400349447767561</v>
      </c>
      <c r="E2614" s="6">
        <v>70.960329658211663</v>
      </c>
      <c r="F2614" s="11">
        <v>66.27719587005754</v>
      </c>
      <c r="G2614" s="11">
        <v>63.632710361024309</v>
      </c>
      <c r="H2614" s="11">
        <v>59.554843547292343</v>
      </c>
      <c r="I2614" s="11">
        <v>67.968774357541619</v>
      </c>
    </row>
    <row r="2615" spans="1:9" x14ac:dyDescent="0.25">
      <c r="A2615" s="13"/>
      <c r="B2615" s="5">
        <f>DATE(YEAR(siječanj!B2615),MONTH(siječanj!B2615)+5,DAY(siječanj!B2615))</f>
        <v>43279</v>
      </c>
      <c r="C2615" s="9">
        <v>27.2083333333333</v>
      </c>
      <c r="D2615">
        <v>0.93400349447767561</v>
      </c>
      <c r="E2615" s="6">
        <v>74.077862784643457</v>
      </c>
      <c r="F2615" s="11">
        <v>69.188982704294745</v>
      </c>
      <c r="G2615" s="11">
        <v>63.538585105394461</v>
      </c>
      <c r="H2615" s="11">
        <v>62.66528892554232</v>
      </c>
      <c r="I2615" s="11">
        <v>46.050311897809067</v>
      </c>
    </row>
    <row r="2616" spans="1:9" x14ac:dyDescent="0.25">
      <c r="A2616" s="13"/>
      <c r="B2616" s="5">
        <f>DATE(YEAR(siječanj!B2616),MONTH(siječanj!B2616)+5,DAY(siječanj!B2616))</f>
        <v>43279</v>
      </c>
      <c r="C2616" s="9">
        <v>27.21875</v>
      </c>
      <c r="D2616">
        <v>0.93400349447767561</v>
      </c>
      <c r="E2616" s="6">
        <v>77.553113582406695</v>
      </c>
      <c r="F2616" s="11">
        <v>72.434879093591945</v>
      </c>
      <c r="G2616" s="11">
        <v>68.149694159472347</v>
      </c>
      <c r="H2616" s="11">
        <v>68.821787384718633</v>
      </c>
      <c r="I2616" s="11">
        <v>27.062349468689725</v>
      </c>
    </row>
    <row r="2617" spans="1:9" x14ac:dyDescent="0.25">
      <c r="A2617" s="13"/>
      <c r="B2617" s="5">
        <f>DATE(YEAR(siječanj!B2617),MONTH(siječanj!B2617)+5,DAY(siječanj!B2617))</f>
        <v>43279</v>
      </c>
      <c r="C2617" s="9">
        <v>27.2291666666667</v>
      </c>
      <c r="D2617">
        <v>0.93400349447767561</v>
      </c>
      <c r="E2617" s="6">
        <v>81.801869246963435</v>
      </c>
      <c r="F2617" s="11">
        <v>76.403231731469759</v>
      </c>
      <c r="G2617" s="11">
        <v>76.178402901350637</v>
      </c>
      <c r="H2617" s="11">
        <v>73.468030997633861</v>
      </c>
      <c r="I2617" s="11">
        <v>7.0050596473539342</v>
      </c>
    </row>
    <row r="2618" spans="1:9" x14ac:dyDescent="0.25">
      <c r="A2618" s="13"/>
      <c r="B2618" s="5">
        <f>DATE(YEAR(siječanj!B2618),MONTH(siječanj!B2618)+5,DAY(siječanj!B2618))</f>
        <v>43279</v>
      </c>
      <c r="C2618" s="9">
        <v>27.2395833333333</v>
      </c>
      <c r="D2618">
        <v>0.93400349447767561</v>
      </c>
      <c r="E2618" s="6">
        <v>86.421919943191583</v>
      </c>
      <c r="F2618" s="11">
        <v>80.718375226410856</v>
      </c>
      <c r="G2618" s="11">
        <v>77.590832128901809</v>
      </c>
      <c r="H2618" s="11">
        <v>76.965885771257305</v>
      </c>
      <c r="I2618" s="11">
        <v>2.8353812382132895</v>
      </c>
    </row>
    <row r="2619" spans="1:9" x14ac:dyDescent="0.25">
      <c r="A2619" s="13"/>
      <c r="B2619" s="5">
        <f>DATE(YEAR(siječanj!B2619),MONTH(siječanj!B2619)+5,DAY(siječanj!B2619))</f>
        <v>43279</v>
      </c>
      <c r="C2619" s="9">
        <v>27.25</v>
      </c>
      <c r="D2619">
        <v>0.93400349447767561</v>
      </c>
      <c r="E2619" s="6">
        <v>88.836515960406672</v>
      </c>
      <c r="F2619" s="11">
        <v>82.973616344241634</v>
      </c>
      <c r="G2619" s="11">
        <v>77.442756296727808</v>
      </c>
      <c r="H2619" s="11">
        <v>94.947323417834127</v>
      </c>
      <c r="I2619" s="11">
        <v>2.9554457629444206</v>
      </c>
    </row>
    <row r="2620" spans="1:9" x14ac:dyDescent="0.25">
      <c r="A2620" s="13"/>
      <c r="B2620" s="5">
        <f>DATE(YEAR(siječanj!B2620),MONTH(siječanj!B2620)+5,DAY(siječanj!B2620))</f>
        <v>43279</v>
      </c>
      <c r="C2620" s="9">
        <v>27.2604166666667</v>
      </c>
      <c r="D2620">
        <v>0.93400349447767561</v>
      </c>
      <c r="E2620" s="6">
        <v>89.781277670147219</v>
      </c>
      <c r="F2620" s="11">
        <v>83.856027082588014</v>
      </c>
      <c r="G2620" s="11">
        <v>87.40375863099392</v>
      </c>
      <c r="H2620" s="11">
        <v>100.37127169457338</v>
      </c>
      <c r="I2620" s="11">
        <v>3.5121221052773288</v>
      </c>
    </row>
    <row r="2621" spans="1:9" x14ac:dyDescent="0.25">
      <c r="A2621" s="13"/>
      <c r="B2621" s="5">
        <f>DATE(YEAR(siječanj!B2621),MONTH(siječanj!B2621)+5,DAY(siječanj!B2621))</f>
        <v>43279</v>
      </c>
      <c r="C2621" s="9">
        <v>27.2708333333333</v>
      </c>
      <c r="D2621">
        <v>0.93400349447767561</v>
      </c>
      <c r="E2621" s="6">
        <v>92.93805511074163</v>
      </c>
      <c r="F2621" s="11">
        <v>86.804468243391483</v>
      </c>
      <c r="G2621" s="11">
        <v>93.80716055578182</v>
      </c>
      <c r="H2621" s="11">
        <v>109.16235151788788</v>
      </c>
      <c r="I2621" s="11">
        <v>3.3708119568389749</v>
      </c>
    </row>
    <row r="2622" spans="1:9" x14ac:dyDescent="0.25">
      <c r="A2622" s="13"/>
      <c r="B2622" s="5">
        <f>DATE(YEAR(siječanj!B2622),MONTH(siječanj!B2622)+5,DAY(siječanj!B2622))</f>
        <v>43279</v>
      </c>
      <c r="C2622" s="9">
        <v>27.28125</v>
      </c>
      <c r="D2622">
        <v>0.93400349447767561</v>
      </c>
      <c r="E2622" s="6">
        <v>93.738585758420797</v>
      </c>
      <c r="F2622" s="11">
        <v>87.552166665760296</v>
      </c>
      <c r="G2622" s="11">
        <v>102.58037841554018</v>
      </c>
      <c r="H2622" s="11">
        <v>119.98176261764165</v>
      </c>
      <c r="I2622" s="11">
        <v>3.4918375097829859</v>
      </c>
    </row>
    <row r="2623" spans="1:9" x14ac:dyDescent="0.25">
      <c r="A2623" s="13"/>
      <c r="B2623" s="5">
        <f>DATE(YEAR(siječanj!B2623),MONTH(siječanj!B2623)+5,DAY(siječanj!B2623))</f>
        <v>43279</v>
      </c>
      <c r="C2623" s="9">
        <v>27.2916666666667</v>
      </c>
      <c r="D2623">
        <v>0.93400349447767561</v>
      </c>
      <c r="E2623" s="6">
        <v>93.497041849910701</v>
      </c>
      <c r="F2623" s="11">
        <v>87.32656381114208</v>
      </c>
      <c r="G2623" s="11">
        <v>111.38241357260669</v>
      </c>
      <c r="H2623" s="11">
        <v>129.04072692066541</v>
      </c>
      <c r="I2623" s="11">
        <v>3.1193965760441782</v>
      </c>
    </row>
    <row r="2624" spans="1:9" x14ac:dyDescent="0.25">
      <c r="A2624" s="13"/>
      <c r="B2624" s="5">
        <f>DATE(YEAR(siječanj!B2624),MONTH(siječanj!B2624)+5,DAY(siječanj!B2624))</f>
        <v>43279</v>
      </c>
      <c r="C2624" s="9">
        <v>27.3020833333333</v>
      </c>
      <c r="D2624">
        <v>0.93400349447767561</v>
      </c>
      <c r="E2624" s="6">
        <v>93.112236903330199</v>
      </c>
      <c r="F2624" s="11">
        <v>86.967154646343587</v>
      </c>
      <c r="G2624" s="11">
        <v>125.41547718685062</v>
      </c>
      <c r="H2624" s="11">
        <v>139.80311493445785</v>
      </c>
      <c r="I2624" s="11">
        <v>2.7931989998704156</v>
      </c>
    </row>
    <row r="2625" spans="1:9" x14ac:dyDescent="0.25">
      <c r="A2625" s="13"/>
      <c r="B2625" s="5">
        <f>DATE(YEAR(siječanj!B2625),MONTH(siječanj!B2625)+5,DAY(siječanj!B2625))</f>
        <v>43279</v>
      </c>
      <c r="C2625" s="9">
        <v>27.3125</v>
      </c>
      <c r="D2625">
        <v>0.93400349447767561</v>
      </c>
      <c r="E2625" s="6">
        <v>94.003223775934899</v>
      </c>
      <c r="F2625" s="11">
        <v>87.79933949889012</v>
      </c>
      <c r="G2625" s="11">
        <v>135.12427895568845</v>
      </c>
      <c r="H2625" s="11">
        <v>149.14143496232896</v>
      </c>
      <c r="I2625" s="11">
        <v>2.3033246186409424</v>
      </c>
    </row>
    <row r="2626" spans="1:9" x14ac:dyDescent="0.25">
      <c r="A2626" s="13"/>
      <c r="B2626" s="5">
        <f>DATE(YEAR(siječanj!B2626),MONTH(siječanj!B2626)+5,DAY(siječanj!B2626))</f>
        <v>43279</v>
      </c>
      <c r="C2626" s="9">
        <v>27.3229166666667</v>
      </c>
      <c r="D2626">
        <v>0.93400349447767561</v>
      </c>
      <c r="E2626" s="6">
        <v>95.702157318080268</v>
      </c>
      <c r="F2626" s="11">
        <v>89.386149364139229</v>
      </c>
      <c r="G2626" s="11">
        <v>144.47285044703659</v>
      </c>
      <c r="H2626" s="11">
        <v>163.64551997669787</v>
      </c>
      <c r="I2626" s="11">
        <v>1.9560594239856519</v>
      </c>
    </row>
    <row r="2627" spans="1:9" x14ac:dyDescent="0.25">
      <c r="A2627" s="13"/>
      <c r="B2627" s="5">
        <f>DATE(YEAR(siječanj!B2627),MONTH(siječanj!B2627)+5,DAY(siječanj!B2627))</f>
        <v>43279</v>
      </c>
      <c r="C2627" s="9">
        <v>27.3333333333333</v>
      </c>
      <c r="D2627">
        <v>0.93400349447767561</v>
      </c>
      <c r="E2627" s="6">
        <v>96.550388746739088</v>
      </c>
      <c r="F2627" s="11">
        <v>90.178400482632355</v>
      </c>
      <c r="G2627" s="11">
        <v>166.25366520244103</v>
      </c>
      <c r="H2627" s="11">
        <v>178.30974485758918</v>
      </c>
      <c r="I2627" s="11">
        <v>1.8159173098372505</v>
      </c>
    </row>
    <row r="2628" spans="1:9" x14ac:dyDescent="0.25">
      <c r="A2628" s="13"/>
      <c r="B2628" s="5">
        <f>DATE(YEAR(siječanj!B2628),MONTH(siječanj!B2628)+5,DAY(siječanj!B2628))</f>
        <v>43279</v>
      </c>
      <c r="C2628" s="9">
        <v>27.34375</v>
      </c>
      <c r="D2628">
        <v>0.93400349447767561</v>
      </c>
      <c r="E2628" s="6">
        <v>98.252385104921416</v>
      </c>
      <c r="F2628" s="11">
        <v>91.768071028762932</v>
      </c>
      <c r="G2628" s="11">
        <v>189.94905651675649</v>
      </c>
      <c r="H2628" s="11">
        <v>190.3601273259269</v>
      </c>
      <c r="I2628" s="11">
        <v>1.757469593989176</v>
      </c>
    </row>
    <row r="2629" spans="1:9" x14ac:dyDescent="0.25">
      <c r="A2629" s="13"/>
      <c r="B2629" s="5">
        <f>DATE(YEAR(siječanj!B2629),MONTH(siječanj!B2629)+5,DAY(siječanj!B2629))</f>
        <v>43279</v>
      </c>
      <c r="C2629" s="9">
        <v>27.3541666666667</v>
      </c>
      <c r="D2629">
        <v>0.93400349447767561</v>
      </c>
      <c r="E2629" s="6">
        <v>99.007057818834852</v>
      </c>
      <c r="F2629" s="11">
        <v>92.47293798074503</v>
      </c>
      <c r="G2629" s="11">
        <v>187.84157320127972</v>
      </c>
      <c r="H2629" s="11">
        <v>195.02861102607454</v>
      </c>
      <c r="I2629" s="11">
        <v>1.8615216486426391</v>
      </c>
    </row>
    <row r="2630" spans="1:9" x14ac:dyDescent="0.25">
      <c r="A2630" s="13"/>
      <c r="B2630" s="5">
        <f>DATE(YEAR(siječanj!B2630),MONTH(siječanj!B2630)+5,DAY(siječanj!B2630))</f>
        <v>43279</v>
      </c>
      <c r="C2630" s="9">
        <v>27.3645833333333</v>
      </c>
      <c r="D2630">
        <v>0.93400349447767561</v>
      </c>
      <c r="E2630" s="6">
        <v>100.69658768259733</v>
      </c>
      <c r="F2630" s="11">
        <v>94.050964777523575</v>
      </c>
      <c r="G2630" s="11">
        <v>189.18494215548262</v>
      </c>
      <c r="H2630" s="11">
        <v>201.57448159541528</v>
      </c>
      <c r="I2630" s="11">
        <v>2.0599944752042485</v>
      </c>
    </row>
    <row r="2631" spans="1:9" x14ac:dyDescent="0.25">
      <c r="A2631" s="13"/>
      <c r="B2631" s="5">
        <f>DATE(YEAR(siječanj!B2631),MONTH(siječanj!B2631)+5,DAY(siječanj!B2631))</f>
        <v>43279</v>
      </c>
      <c r="C2631" s="9">
        <v>27.375</v>
      </c>
      <c r="D2631">
        <v>0.93400349447767561</v>
      </c>
      <c r="E2631" s="6">
        <v>102.24476977646792</v>
      </c>
      <c r="F2631" s="11">
        <v>95.496972263286466</v>
      </c>
      <c r="G2631" s="11">
        <v>191.99509667803957</v>
      </c>
      <c r="H2631" s="11">
        <v>207.71298248174369</v>
      </c>
      <c r="I2631" s="11">
        <v>1.9192053420613271</v>
      </c>
    </row>
    <row r="2632" spans="1:9" x14ac:dyDescent="0.25">
      <c r="A2632" s="13"/>
      <c r="B2632" s="5">
        <f>DATE(YEAR(siječanj!B2632),MONTH(siječanj!B2632)+5,DAY(siječanj!B2632))</f>
        <v>43279</v>
      </c>
      <c r="C2632" s="9">
        <v>27.3854166666667</v>
      </c>
      <c r="D2632">
        <v>0.93400349447767561</v>
      </c>
      <c r="E2632" s="6">
        <v>104.06683090372576</v>
      </c>
      <c r="F2632" s="11">
        <v>97.198783723297225</v>
      </c>
      <c r="G2632" s="11">
        <v>199.28098765602732</v>
      </c>
      <c r="H2632" s="11">
        <v>209.57446694602515</v>
      </c>
      <c r="I2632" s="11">
        <v>1.6665809257729063</v>
      </c>
    </row>
    <row r="2633" spans="1:9" x14ac:dyDescent="0.25">
      <c r="A2633" s="13"/>
      <c r="B2633" s="5">
        <f>DATE(YEAR(siječanj!B2633),MONTH(siječanj!B2633)+5,DAY(siječanj!B2633))</f>
        <v>43279</v>
      </c>
      <c r="C2633" s="9">
        <v>27.3958333333333</v>
      </c>
      <c r="D2633">
        <v>0.93400349447767561</v>
      </c>
      <c r="E2633" s="6">
        <v>104.73693597393496</v>
      </c>
      <c r="F2633" s="11">
        <v>97.824664200539829</v>
      </c>
      <c r="G2633" s="11">
        <v>196.96843269115772</v>
      </c>
      <c r="H2633" s="11">
        <v>212.47146207359435</v>
      </c>
      <c r="I2633" s="11">
        <v>1.6398681415663952</v>
      </c>
    </row>
    <row r="2634" spans="1:9" x14ac:dyDescent="0.25">
      <c r="A2634" s="13"/>
      <c r="B2634" s="5">
        <f>DATE(YEAR(siječanj!B2634),MONTH(siječanj!B2634)+5,DAY(siječanj!B2634))</f>
        <v>43279</v>
      </c>
      <c r="C2634" s="9">
        <v>27.40625</v>
      </c>
      <c r="D2634">
        <v>0.93400349447767561</v>
      </c>
      <c r="E2634" s="6">
        <v>105.45548074932962</v>
      </c>
      <c r="F2634" s="11">
        <v>98.495787531697118</v>
      </c>
      <c r="G2634" s="11">
        <v>194.98587254029789</v>
      </c>
      <c r="H2634" s="11">
        <v>211.05806660020707</v>
      </c>
      <c r="I2634" s="11">
        <v>1.759456652323196</v>
      </c>
    </row>
    <row r="2635" spans="1:9" x14ac:dyDescent="0.25">
      <c r="A2635" s="13"/>
      <c r="B2635" s="5">
        <f>DATE(YEAR(siječanj!B2635),MONTH(siječanj!B2635)+5,DAY(siječanj!B2635))</f>
        <v>43279</v>
      </c>
      <c r="C2635" s="9">
        <v>27.4166666666667</v>
      </c>
      <c r="D2635">
        <v>0.93400349447767561</v>
      </c>
      <c r="E2635" s="6">
        <v>106.61301196471497</v>
      </c>
      <c r="F2635" s="11">
        <v>99.576925731834024</v>
      </c>
      <c r="G2635" s="11">
        <v>203.16961938623572</v>
      </c>
      <c r="H2635" s="11">
        <v>211.7457753723281</v>
      </c>
      <c r="I2635" s="11">
        <v>1.7204405069272302</v>
      </c>
    </row>
    <row r="2636" spans="1:9" x14ac:dyDescent="0.25">
      <c r="A2636" s="13"/>
      <c r="B2636" s="5">
        <f>DATE(YEAR(siječanj!B2636),MONTH(siječanj!B2636)+5,DAY(siječanj!B2636))</f>
        <v>43279</v>
      </c>
      <c r="C2636" s="9">
        <v>27.4270833333333</v>
      </c>
      <c r="D2636">
        <v>0.93400349447767561</v>
      </c>
      <c r="E2636" s="6">
        <v>107.03923634060349</v>
      </c>
      <c r="F2636" s="11">
        <v>99.975020788345475</v>
      </c>
      <c r="G2636" s="11">
        <v>198.97651983310857</v>
      </c>
      <c r="H2636" s="11">
        <v>207.94464704678305</v>
      </c>
      <c r="I2636" s="11">
        <v>1.9847582664968253</v>
      </c>
    </row>
    <row r="2637" spans="1:9" x14ac:dyDescent="0.25">
      <c r="A2637" s="13"/>
      <c r="B2637" s="5">
        <f>DATE(YEAR(siječanj!B2637),MONTH(siječanj!B2637)+5,DAY(siječanj!B2637))</f>
        <v>43279</v>
      </c>
      <c r="C2637" s="9">
        <v>27.4375</v>
      </c>
      <c r="D2637">
        <v>0.93400349447767561</v>
      </c>
      <c r="E2637" s="6">
        <v>109.05613144811876</v>
      </c>
      <c r="F2637" s="11">
        <v>101.85880786675966</v>
      </c>
      <c r="G2637" s="11">
        <v>195.76469485158503</v>
      </c>
      <c r="H2637" s="11">
        <v>209.02008631281188</v>
      </c>
      <c r="I2637" s="11">
        <v>2.0276835266525715</v>
      </c>
    </row>
    <row r="2638" spans="1:9" x14ac:dyDescent="0.25">
      <c r="A2638" s="13"/>
      <c r="B2638" s="5">
        <f>DATE(YEAR(siječanj!B2638),MONTH(siječanj!B2638)+5,DAY(siječanj!B2638))</f>
        <v>43279</v>
      </c>
      <c r="C2638" s="9">
        <v>27.4479166666667</v>
      </c>
      <c r="D2638">
        <v>0.93400349447767561</v>
      </c>
      <c r="E2638" s="6">
        <v>109.95053919265077</v>
      </c>
      <c r="F2638" s="11">
        <v>102.69418782564044</v>
      </c>
      <c r="G2638" s="11">
        <v>193.26374876407891</v>
      </c>
      <c r="H2638" s="11">
        <v>207.16453414395173</v>
      </c>
      <c r="I2638" s="11">
        <v>1.9591225139087032</v>
      </c>
    </row>
    <row r="2639" spans="1:9" x14ac:dyDescent="0.25">
      <c r="A2639" s="13"/>
      <c r="B2639" s="5">
        <f>DATE(YEAR(siječanj!B2639),MONTH(siječanj!B2639)+5,DAY(siječanj!B2639))</f>
        <v>43279</v>
      </c>
      <c r="C2639" s="9">
        <v>27.4583333333333</v>
      </c>
      <c r="D2639">
        <v>0.93400349447767561</v>
      </c>
      <c r="E2639" s="6">
        <v>111.16874550785624</v>
      </c>
      <c r="F2639" s="11">
        <v>103.83199678103713</v>
      </c>
      <c r="G2639" s="11">
        <v>197.84367423225049</v>
      </c>
      <c r="H2639" s="11">
        <v>210.47011912896363</v>
      </c>
      <c r="I2639" s="11">
        <v>1.8070950508424228</v>
      </c>
    </row>
    <row r="2640" spans="1:9" x14ac:dyDescent="0.25">
      <c r="A2640" s="13"/>
      <c r="B2640" s="5">
        <f>DATE(YEAR(siječanj!B2640),MONTH(siječanj!B2640)+5,DAY(siječanj!B2640))</f>
        <v>43279</v>
      </c>
      <c r="C2640" s="9">
        <v>27.46875</v>
      </c>
      <c r="D2640">
        <v>0.93400349447767561</v>
      </c>
      <c r="E2640" s="6">
        <v>112.78231991432926</v>
      </c>
      <c r="F2640" s="11">
        <v>105.33908091528268</v>
      </c>
      <c r="G2640" s="11">
        <v>205.69482294497379</v>
      </c>
      <c r="H2640" s="11">
        <v>208.0525040444569</v>
      </c>
      <c r="I2640" s="11">
        <v>1.9917064704750691</v>
      </c>
    </row>
    <row r="2641" spans="1:9" x14ac:dyDescent="0.25">
      <c r="A2641" s="13"/>
      <c r="B2641" s="5">
        <f>DATE(YEAR(siječanj!B2641),MONTH(siječanj!B2641)+5,DAY(siječanj!B2641))</f>
        <v>43279</v>
      </c>
      <c r="C2641" s="9">
        <v>27.4791666666667</v>
      </c>
      <c r="D2641">
        <v>0.93400349447767561</v>
      </c>
      <c r="E2641" s="6">
        <v>112.9860755365078</v>
      </c>
      <c r="F2641" s="11">
        <v>105.52938937841689</v>
      </c>
      <c r="G2641" s="11">
        <v>189.74837595978767</v>
      </c>
      <c r="H2641" s="11">
        <v>205.85228069513957</v>
      </c>
      <c r="I2641" s="11">
        <v>2.1231803301497489</v>
      </c>
    </row>
    <row r="2642" spans="1:9" x14ac:dyDescent="0.25">
      <c r="A2642" s="13"/>
      <c r="B2642" s="5">
        <f>DATE(YEAR(siječanj!B2642),MONTH(siječanj!B2642)+5,DAY(siječanj!B2642))</f>
        <v>43279</v>
      </c>
      <c r="C2642" s="9">
        <v>27.4895833333333</v>
      </c>
      <c r="D2642">
        <v>0.93400349447767561</v>
      </c>
      <c r="E2642" s="6">
        <v>112.22443511447919</v>
      </c>
      <c r="F2642" s="11">
        <v>104.81801456270674</v>
      </c>
      <c r="G2642" s="11">
        <v>189.6391450248216</v>
      </c>
      <c r="H2642" s="11">
        <v>199.39472426392837</v>
      </c>
      <c r="I2642" s="11">
        <v>1.8807362127240974</v>
      </c>
    </row>
    <row r="2643" spans="1:9" x14ac:dyDescent="0.25">
      <c r="A2643" s="13"/>
      <c r="B2643" s="5">
        <f>DATE(YEAR(siječanj!B2643),MONTH(siječanj!B2643)+5,DAY(siječanj!B2643))</f>
        <v>43279</v>
      </c>
      <c r="C2643" s="9">
        <v>27.5</v>
      </c>
      <c r="D2643">
        <v>0.93400349447767561</v>
      </c>
      <c r="E2643" s="6">
        <v>111.49010612457283</v>
      </c>
      <c r="F2643" s="11">
        <v>104.13214872003793</v>
      </c>
      <c r="G2643" s="11">
        <v>184.45275063610839</v>
      </c>
      <c r="H2643" s="11">
        <v>197.31666686571998</v>
      </c>
      <c r="I2643" s="11">
        <v>1.965405698363986</v>
      </c>
    </row>
    <row r="2644" spans="1:9" x14ac:dyDescent="0.25">
      <c r="A2644" s="13"/>
      <c r="B2644" s="5">
        <f>DATE(YEAR(siječanj!B2644),MONTH(siječanj!B2644)+5,DAY(siječanj!B2644))</f>
        <v>43279</v>
      </c>
      <c r="C2644" s="9">
        <v>27.5104166666667</v>
      </c>
      <c r="D2644">
        <v>0.93400349447767561</v>
      </c>
      <c r="E2644" s="6">
        <v>110.9198391370915</v>
      </c>
      <c r="F2644" s="11">
        <v>103.59951736094511</v>
      </c>
      <c r="G2644" s="11">
        <v>183.48814052138951</v>
      </c>
      <c r="H2644" s="11">
        <v>198.33542421298017</v>
      </c>
      <c r="I2644" s="11">
        <v>1.9941545423430511</v>
      </c>
    </row>
    <row r="2645" spans="1:9" x14ac:dyDescent="0.25">
      <c r="A2645" s="13"/>
      <c r="B2645" s="5">
        <f>DATE(YEAR(siječanj!B2645),MONTH(siječanj!B2645)+5,DAY(siječanj!B2645))</f>
        <v>43279</v>
      </c>
      <c r="C2645" s="9">
        <v>27.5208333333333</v>
      </c>
      <c r="D2645">
        <v>0.93400349447767561</v>
      </c>
      <c r="E2645" s="6">
        <v>111.70663174561011</v>
      </c>
      <c r="F2645" s="11">
        <v>104.33438440673069</v>
      </c>
      <c r="G2645" s="11">
        <v>182.93137973128057</v>
      </c>
      <c r="H2645" s="11">
        <v>198.0477199262408</v>
      </c>
      <c r="I2645" s="11">
        <v>2.1685246613221003</v>
      </c>
    </row>
    <row r="2646" spans="1:9" x14ac:dyDescent="0.25">
      <c r="A2646" s="13"/>
      <c r="B2646" s="5">
        <f>DATE(YEAR(siječanj!B2646),MONTH(siječanj!B2646)+5,DAY(siječanj!B2646))</f>
        <v>43279</v>
      </c>
      <c r="C2646" s="9">
        <v>27.53125</v>
      </c>
      <c r="D2646">
        <v>0.93400349447767561</v>
      </c>
      <c r="E2646" s="6">
        <v>112.05036936770549</v>
      </c>
      <c r="F2646" s="11">
        <v>104.65543654695122</v>
      </c>
      <c r="G2646" s="11">
        <v>183.56618787044926</v>
      </c>
      <c r="H2646" s="11">
        <v>198.74834488690436</v>
      </c>
      <c r="I2646" s="11">
        <v>2.5155428487260054</v>
      </c>
    </row>
    <row r="2647" spans="1:9" x14ac:dyDescent="0.25">
      <c r="A2647" s="13"/>
      <c r="B2647" s="5">
        <f>DATE(YEAR(siječanj!B2647),MONTH(siječanj!B2647)+5,DAY(siječanj!B2647))</f>
        <v>43279</v>
      </c>
      <c r="C2647" s="9">
        <v>27.5416666666667</v>
      </c>
      <c r="D2647">
        <v>0.93400349447767561</v>
      </c>
      <c r="E2647" s="6">
        <v>111.07147630256868</v>
      </c>
      <c r="F2647" s="11">
        <v>103.74114700339349</v>
      </c>
      <c r="G2647" s="11">
        <v>186.07490374089053</v>
      </c>
      <c r="H2647" s="11">
        <v>196.86852971004564</v>
      </c>
      <c r="I2647" s="11">
        <v>2.2096738693383302</v>
      </c>
    </row>
    <row r="2648" spans="1:9" x14ac:dyDescent="0.25">
      <c r="A2648" s="13"/>
      <c r="B2648" s="5">
        <f>DATE(YEAR(siječanj!B2648),MONTH(siječanj!B2648)+5,DAY(siječanj!B2648))</f>
        <v>43279</v>
      </c>
      <c r="C2648" s="9">
        <v>27.5520833333333</v>
      </c>
      <c r="D2648">
        <v>0.93400349447767561</v>
      </c>
      <c r="E2648" s="6">
        <v>110.64461119508694</v>
      </c>
      <c r="F2648" s="11">
        <v>103.34245350133494</v>
      </c>
      <c r="G2648" s="11">
        <v>186.98172659721257</v>
      </c>
      <c r="H2648" s="11">
        <v>188.7371749215873</v>
      </c>
      <c r="I2648" s="11">
        <v>2.1313605702968466</v>
      </c>
    </row>
    <row r="2649" spans="1:9" x14ac:dyDescent="0.25">
      <c r="A2649" s="13"/>
      <c r="B2649" s="5">
        <f>DATE(YEAR(siječanj!B2649),MONTH(siječanj!B2649)+5,DAY(siječanj!B2649))</f>
        <v>43279</v>
      </c>
      <c r="C2649" s="9">
        <v>27.5625</v>
      </c>
      <c r="D2649">
        <v>0.93400349447767561</v>
      </c>
      <c r="E2649" s="6">
        <v>110.61193785121088</v>
      </c>
      <c r="F2649" s="11">
        <v>103.31193648397844</v>
      </c>
      <c r="G2649" s="11">
        <v>185.49638032712087</v>
      </c>
      <c r="H2649" s="11">
        <v>184.62039870935476</v>
      </c>
      <c r="I2649" s="11">
        <v>2.1343216572253985</v>
      </c>
    </row>
    <row r="2650" spans="1:9" x14ac:dyDescent="0.25">
      <c r="A2650" s="13"/>
      <c r="B2650" s="5">
        <f>DATE(YEAR(siječanj!B2650),MONTH(siječanj!B2650)+5,DAY(siječanj!B2650))</f>
        <v>43279</v>
      </c>
      <c r="C2650" s="9">
        <v>27.5729166666667</v>
      </c>
      <c r="D2650">
        <v>0.93400349447767561</v>
      </c>
      <c r="E2650" s="6">
        <v>111.57773261693576</v>
      </c>
      <c r="F2650" s="11">
        <v>104.21399217011373</v>
      </c>
      <c r="G2650" s="11">
        <v>185.20911530178662</v>
      </c>
      <c r="H2650" s="11">
        <v>186.4443708373658</v>
      </c>
      <c r="I2650" s="11">
        <v>1.9982576627982518</v>
      </c>
    </row>
    <row r="2651" spans="1:9" x14ac:dyDescent="0.25">
      <c r="A2651" s="13"/>
      <c r="B2651" s="5">
        <f>DATE(YEAR(siječanj!B2651),MONTH(siječanj!B2651)+5,DAY(siječanj!B2651))</f>
        <v>43279</v>
      </c>
      <c r="C2651" s="9">
        <v>27.5833333333333</v>
      </c>
      <c r="D2651">
        <v>0.93400349447767561</v>
      </c>
      <c r="E2651" s="6">
        <v>111.82385487998813</v>
      </c>
      <c r="F2651" s="11">
        <v>104.4438712238734</v>
      </c>
      <c r="G2651" s="11">
        <v>184.93518425244091</v>
      </c>
      <c r="H2651" s="11">
        <v>184.60356511869369</v>
      </c>
      <c r="I2651" s="11">
        <v>2.0463300740587789</v>
      </c>
    </row>
    <row r="2652" spans="1:9" x14ac:dyDescent="0.25">
      <c r="A2652" s="13"/>
      <c r="B2652" s="5">
        <f>DATE(YEAR(siječanj!B2652),MONTH(siječanj!B2652)+5,DAY(siječanj!B2652))</f>
        <v>43279</v>
      </c>
      <c r="C2652" s="9">
        <v>27.59375</v>
      </c>
      <c r="D2652">
        <v>0.93400349447767561</v>
      </c>
      <c r="E2652" s="6">
        <v>113.14301708675362</v>
      </c>
      <c r="F2652" s="11">
        <v>105.67597333477524</v>
      </c>
      <c r="G2652" s="11">
        <v>185.32479829021386</v>
      </c>
      <c r="H2652" s="11">
        <v>180.11178595570701</v>
      </c>
      <c r="I2652" s="11">
        <v>2.3169850196689805</v>
      </c>
    </row>
    <row r="2653" spans="1:9" x14ac:dyDescent="0.25">
      <c r="A2653" s="13"/>
      <c r="B2653" s="5">
        <f>DATE(YEAR(siječanj!B2653),MONTH(siječanj!B2653)+5,DAY(siječanj!B2653))</f>
        <v>43279</v>
      </c>
      <c r="C2653" s="9">
        <v>27.6041666666667</v>
      </c>
      <c r="D2653">
        <v>0.93400349447767561</v>
      </c>
      <c r="E2653" s="6">
        <v>114.147042501489</v>
      </c>
      <c r="F2653" s="11">
        <v>106.61373658068248</v>
      </c>
      <c r="G2653" s="11">
        <v>182.21814258360081</v>
      </c>
      <c r="H2653" s="11">
        <v>175.11691763663097</v>
      </c>
      <c r="I2653" s="11">
        <v>2.4565411166136895</v>
      </c>
    </row>
    <row r="2654" spans="1:9" x14ac:dyDescent="0.25">
      <c r="A2654" s="13"/>
      <c r="B2654" s="5">
        <f>DATE(YEAR(siječanj!B2654),MONTH(siječanj!B2654)+5,DAY(siječanj!B2654))</f>
        <v>43279</v>
      </c>
      <c r="C2654" s="9">
        <v>27.6145833333333</v>
      </c>
      <c r="D2654">
        <v>0.93400349447767561</v>
      </c>
      <c r="E2654" s="6">
        <v>114.52325410670159</v>
      </c>
      <c r="F2654" s="11">
        <v>106.96511953461409</v>
      </c>
      <c r="G2654" s="11">
        <v>180.45298369114525</v>
      </c>
      <c r="H2654" s="11">
        <v>171.10929084367291</v>
      </c>
      <c r="I2654" s="11">
        <v>2.2770368469115114</v>
      </c>
    </row>
    <row r="2655" spans="1:9" x14ac:dyDescent="0.25">
      <c r="A2655" s="13"/>
      <c r="B2655" s="5">
        <f>DATE(YEAR(siječanj!B2655),MONTH(siječanj!B2655)+5,DAY(siječanj!B2655))</f>
        <v>43279</v>
      </c>
      <c r="C2655" s="9">
        <v>27.625</v>
      </c>
      <c r="D2655">
        <v>0.93400349447767561</v>
      </c>
      <c r="E2655" s="6">
        <v>114.796109556491</v>
      </c>
      <c r="F2655" s="11">
        <v>107.21996747820469</v>
      </c>
      <c r="G2655" s="11">
        <v>179.5844191817165</v>
      </c>
      <c r="H2655" s="11">
        <v>169.58477520875687</v>
      </c>
      <c r="I2655" s="11">
        <v>2.4623842881515245</v>
      </c>
    </row>
    <row r="2656" spans="1:9" x14ac:dyDescent="0.25">
      <c r="A2656" s="13"/>
      <c r="B2656" s="5">
        <f>DATE(YEAR(siječanj!B2656),MONTH(siječanj!B2656)+5,DAY(siječanj!B2656))</f>
        <v>43279</v>
      </c>
      <c r="C2656" s="9">
        <v>27.6354166666667</v>
      </c>
      <c r="D2656">
        <v>0.93400349447767561</v>
      </c>
      <c r="E2656" s="6">
        <v>115.16958962175352</v>
      </c>
      <c r="F2656" s="11">
        <v>107.56879916427762</v>
      </c>
      <c r="G2656" s="11">
        <v>179.44278736806785</v>
      </c>
      <c r="H2656" s="11">
        <v>164.75343835947189</v>
      </c>
      <c r="I2656" s="11">
        <v>2.4054656171915814</v>
      </c>
    </row>
    <row r="2657" spans="1:9" x14ac:dyDescent="0.25">
      <c r="A2657" s="13"/>
      <c r="B2657" s="5">
        <f>DATE(YEAR(siječanj!B2657),MONTH(siječanj!B2657)+5,DAY(siječanj!B2657))</f>
        <v>43279</v>
      </c>
      <c r="C2657" s="9">
        <v>27.6458333333333</v>
      </c>
      <c r="D2657">
        <v>0.93400349447767561</v>
      </c>
      <c r="E2657" s="6">
        <v>115.88623005557079</v>
      </c>
      <c r="F2657" s="11">
        <v>108.23814383374696</v>
      </c>
      <c r="G2657" s="11">
        <v>177.40439244821474</v>
      </c>
      <c r="H2657" s="11">
        <v>164.32577926282298</v>
      </c>
      <c r="I2657" s="11">
        <v>2.4134188506744501</v>
      </c>
    </row>
    <row r="2658" spans="1:9" x14ac:dyDescent="0.25">
      <c r="A2658" s="13"/>
      <c r="B2658" s="5">
        <f>DATE(YEAR(siječanj!B2658),MONTH(siječanj!B2658)+5,DAY(siječanj!B2658))</f>
        <v>43279</v>
      </c>
      <c r="C2658" s="9">
        <v>27.65625</v>
      </c>
      <c r="D2658">
        <v>0.93400349447767561</v>
      </c>
      <c r="E2658" s="6">
        <v>115.79002807504224</v>
      </c>
      <c r="F2658" s="11">
        <v>108.14829084775762</v>
      </c>
      <c r="G2658" s="11">
        <v>175.99038837324341</v>
      </c>
      <c r="H2658" s="11">
        <v>160.65300204890391</v>
      </c>
      <c r="I2658" s="11">
        <v>2.1551112675454478</v>
      </c>
    </row>
    <row r="2659" spans="1:9" x14ac:dyDescent="0.25">
      <c r="A2659" s="13"/>
      <c r="B2659" s="5">
        <f>DATE(YEAR(siječanj!B2659),MONTH(siječanj!B2659)+5,DAY(siječanj!B2659))</f>
        <v>43279</v>
      </c>
      <c r="C2659" s="9">
        <v>27.6666666666667</v>
      </c>
      <c r="D2659">
        <v>0.93400349447767561</v>
      </c>
      <c r="E2659" s="6">
        <v>115.01640319505559</v>
      </c>
      <c r="F2659" s="11">
        <v>107.42572250643521</v>
      </c>
      <c r="G2659" s="11">
        <v>176.30909008496221</v>
      </c>
      <c r="H2659" s="11">
        <v>162.46142096665943</v>
      </c>
      <c r="I2659" s="11">
        <v>2.0691147429477112</v>
      </c>
    </row>
    <row r="2660" spans="1:9" x14ac:dyDescent="0.25">
      <c r="A2660" s="13"/>
      <c r="B2660" s="5">
        <f>DATE(YEAR(siječanj!B2660),MONTH(siječanj!B2660)+5,DAY(siječanj!B2660))</f>
        <v>43279</v>
      </c>
      <c r="C2660" s="9">
        <v>27.6770833333333</v>
      </c>
      <c r="D2660">
        <v>0.93400349447767561</v>
      </c>
      <c r="E2660" s="6">
        <v>113.33404833492371</v>
      </c>
      <c r="F2660" s="11">
        <v>105.85439718812053</v>
      </c>
      <c r="G2660" s="11">
        <v>170.43206082302282</v>
      </c>
      <c r="H2660" s="11">
        <v>163.21330930832519</v>
      </c>
      <c r="I2660" s="11">
        <v>2.1669526151715823</v>
      </c>
    </row>
    <row r="2661" spans="1:9" x14ac:dyDescent="0.25">
      <c r="A2661" s="13"/>
      <c r="B2661" s="5">
        <f>DATE(YEAR(siječanj!B2661),MONTH(siječanj!B2661)+5,DAY(siječanj!B2661))</f>
        <v>43279</v>
      </c>
      <c r="C2661" s="9">
        <v>27.6875</v>
      </c>
      <c r="D2661">
        <v>0.93400349447767561</v>
      </c>
      <c r="E2661" s="6">
        <v>114.07611569617728</v>
      </c>
      <c r="F2661" s="11">
        <v>106.5474906966692</v>
      </c>
      <c r="G2661" s="11">
        <v>165.14119619881521</v>
      </c>
      <c r="H2661" s="11">
        <v>160.78121267992117</v>
      </c>
      <c r="I2661" s="11">
        <v>2.1320275898785228</v>
      </c>
    </row>
    <row r="2662" spans="1:9" x14ac:dyDescent="0.25">
      <c r="A2662" s="13"/>
      <c r="B2662" s="5">
        <f>DATE(YEAR(siječanj!B2662),MONTH(siječanj!B2662)+5,DAY(siječanj!B2662))</f>
        <v>43279</v>
      </c>
      <c r="C2662" s="9">
        <v>27.6979166666667</v>
      </c>
      <c r="D2662">
        <v>0.93400349447767561</v>
      </c>
      <c r="E2662" s="6">
        <v>114.10307799901038</v>
      </c>
      <c r="F2662" s="11">
        <v>106.57267358173448</v>
      </c>
      <c r="G2662" s="11">
        <v>164.13607795517422</v>
      </c>
      <c r="H2662" s="11">
        <v>160.15763531256468</v>
      </c>
      <c r="I2662" s="11">
        <v>2.1046077849160216</v>
      </c>
    </row>
    <row r="2663" spans="1:9" x14ac:dyDescent="0.25">
      <c r="A2663" s="13"/>
      <c r="B2663" s="5">
        <f>DATE(YEAR(siječanj!B2663),MONTH(siječanj!B2663)+5,DAY(siječanj!B2663))</f>
        <v>43279</v>
      </c>
      <c r="C2663" s="9">
        <v>27.7083333333333</v>
      </c>
      <c r="D2663">
        <v>0.93400349447767561</v>
      </c>
      <c r="E2663" s="6">
        <v>115.11402252147688</v>
      </c>
      <c r="F2663" s="11">
        <v>107.51689929844126</v>
      </c>
      <c r="G2663" s="11">
        <v>163.01648196347861</v>
      </c>
      <c r="H2663" s="11">
        <v>166.35205550864268</v>
      </c>
      <c r="I2663" s="11">
        <v>1.8559404847965573</v>
      </c>
    </row>
    <row r="2664" spans="1:9" x14ac:dyDescent="0.25">
      <c r="A2664" s="13"/>
      <c r="B2664" s="5">
        <f>DATE(YEAR(siječanj!B2664),MONTH(siječanj!B2664)+5,DAY(siječanj!B2664))</f>
        <v>43279</v>
      </c>
      <c r="C2664" s="9">
        <v>27.71875</v>
      </c>
      <c r="D2664">
        <v>0.93400349447767561</v>
      </c>
      <c r="E2664" s="6">
        <v>115.22730604921671</v>
      </c>
      <c r="F2664" s="11">
        <v>107.62270650921701</v>
      </c>
      <c r="G2664" s="11">
        <v>163.01559410307081</v>
      </c>
      <c r="H2664" s="11">
        <v>176.75193933212887</v>
      </c>
      <c r="I2664" s="11">
        <v>1.8707409192925282</v>
      </c>
    </row>
    <row r="2665" spans="1:9" x14ac:dyDescent="0.25">
      <c r="A2665" s="13"/>
      <c r="B2665" s="5">
        <f>DATE(YEAR(siječanj!B2665),MONTH(siječanj!B2665)+5,DAY(siječanj!B2665))</f>
        <v>43279</v>
      </c>
      <c r="C2665" s="9">
        <v>27.7291666666667</v>
      </c>
      <c r="D2665">
        <v>0.93400349447767561</v>
      </c>
      <c r="E2665" s="6">
        <v>115.79486133363942</v>
      </c>
      <c r="F2665" s="11">
        <v>108.15280512817709</v>
      </c>
      <c r="G2665" s="11">
        <v>163.75467160433845</v>
      </c>
      <c r="H2665" s="11">
        <v>168.12960080232452</v>
      </c>
      <c r="I2665" s="11">
        <v>1.8850693399316001</v>
      </c>
    </row>
    <row r="2666" spans="1:9" x14ac:dyDescent="0.25">
      <c r="A2666" s="13"/>
      <c r="B2666" s="5">
        <f>DATE(YEAR(siječanj!B2666),MONTH(siječanj!B2666)+5,DAY(siječanj!B2666))</f>
        <v>43279</v>
      </c>
      <c r="C2666" s="9">
        <v>27.7395833333333</v>
      </c>
      <c r="D2666">
        <v>0.93400349447767561</v>
      </c>
      <c r="E2666" s="6">
        <v>117.09835338801895</v>
      </c>
      <c r="F2666" s="11">
        <v>109.37027126199146</v>
      </c>
      <c r="G2666" s="11">
        <v>163.2250046178049</v>
      </c>
      <c r="H2666" s="11">
        <v>163.24492145902772</v>
      </c>
      <c r="I2666" s="11">
        <v>1.840346026990465</v>
      </c>
    </row>
    <row r="2667" spans="1:9" x14ac:dyDescent="0.25">
      <c r="A2667" s="13"/>
      <c r="B2667" s="5">
        <f>DATE(YEAR(siječanj!B2667),MONTH(siječanj!B2667)+5,DAY(siječanj!B2667))</f>
        <v>43279</v>
      </c>
      <c r="C2667" s="9">
        <v>27.75</v>
      </c>
      <c r="D2667">
        <v>0.93400349447767561</v>
      </c>
      <c r="E2667" s="6">
        <v>119.89076283942968</v>
      </c>
      <c r="F2667" s="11">
        <v>111.97839144762158</v>
      </c>
      <c r="G2667" s="11">
        <v>161.20905127368908</v>
      </c>
      <c r="H2667" s="11">
        <v>161.78483825875216</v>
      </c>
      <c r="I2667" s="11">
        <v>1.8779991323717007</v>
      </c>
    </row>
    <row r="2668" spans="1:9" x14ac:dyDescent="0.25">
      <c r="A2668" s="13"/>
      <c r="B2668" s="5">
        <f>DATE(YEAR(siječanj!B2668),MONTH(siječanj!B2668)+5,DAY(siječanj!B2668))</f>
        <v>43279</v>
      </c>
      <c r="C2668" s="9">
        <v>27.7604166666667</v>
      </c>
      <c r="D2668">
        <v>0.93400349447767561</v>
      </c>
      <c r="E2668" s="6">
        <v>122.0436517398396</v>
      </c>
      <c r="F2668" s="11">
        <v>113.98919720382665</v>
      </c>
      <c r="G2668" s="11">
        <v>160.67679302035449</v>
      </c>
      <c r="H2668" s="11">
        <v>159.89467166789368</v>
      </c>
      <c r="I2668" s="11">
        <v>2.5439346822243234</v>
      </c>
    </row>
    <row r="2669" spans="1:9" x14ac:dyDescent="0.25">
      <c r="A2669" s="13"/>
      <c r="B2669" s="5">
        <f>DATE(YEAR(siječanj!B2669),MONTH(siječanj!B2669)+5,DAY(siječanj!B2669))</f>
        <v>43279</v>
      </c>
      <c r="C2669" s="9">
        <v>27.7708333333333</v>
      </c>
      <c r="D2669">
        <v>0.93400349447767561</v>
      </c>
      <c r="E2669" s="6">
        <v>123.60199230581202</v>
      </c>
      <c r="F2669" s="11">
        <v>115.44469273803119</v>
      </c>
      <c r="G2669" s="11">
        <v>159.66376036493367</v>
      </c>
      <c r="H2669" s="11">
        <v>158.99319957402088</v>
      </c>
      <c r="I2669" s="11">
        <v>4.5626599458894015</v>
      </c>
    </row>
    <row r="2670" spans="1:9" x14ac:dyDescent="0.25">
      <c r="A2670" s="13"/>
      <c r="B2670" s="5">
        <f>DATE(YEAR(siječanj!B2670),MONTH(siječanj!B2670)+5,DAY(siječanj!B2670))</f>
        <v>43279</v>
      </c>
      <c r="C2670" s="9">
        <v>27.78125</v>
      </c>
      <c r="D2670">
        <v>0.93400349447767561</v>
      </c>
      <c r="E2670" s="6">
        <v>125.85837919541883</v>
      </c>
      <c r="F2670" s="11">
        <v>117.55216597781758</v>
      </c>
      <c r="G2670" s="11">
        <v>159.06617808340576</v>
      </c>
      <c r="H2670" s="11">
        <v>161.98288782098126</v>
      </c>
      <c r="I2670" s="11">
        <v>11.044365229142876</v>
      </c>
    </row>
    <row r="2671" spans="1:9" x14ac:dyDescent="0.25">
      <c r="A2671" s="13"/>
      <c r="B2671" s="5">
        <f>DATE(YEAR(siječanj!B2671),MONTH(siječanj!B2671)+5,DAY(siječanj!B2671))</f>
        <v>43279</v>
      </c>
      <c r="C2671" s="9">
        <v>27.7916666666667</v>
      </c>
      <c r="D2671">
        <v>0.93400349447767561</v>
      </c>
      <c r="E2671" s="6">
        <v>129.11370036157524</v>
      </c>
      <c r="F2671" s="11">
        <v>120.5926473226548</v>
      </c>
      <c r="G2671" s="11">
        <v>157.69195497566508</v>
      </c>
      <c r="H2671" s="11">
        <v>163.40099942909114</v>
      </c>
      <c r="I2671" s="11">
        <v>26.001952338638748</v>
      </c>
    </row>
    <row r="2672" spans="1:9" x14ac:dyDescent="0.25">
      <c r="A2672" s="13"/>
      <c r="B2672" s="5">
        <f>DATE(YEAR(siječanj!B2672),MONTH(siječanj!B2672)+5,DAY(siječanj!B2672))</f>
        <v>43279</v>
      </c>
      <c r="C2672" s="9">
        <v>27.8020833333333</v>
      </c>
      <c r="D2672">
        <v>0.93400349447767561</v>
      </c>
      <c r="E2672" s="6">
        <v>133.18528580584933</v>
      </c>
      <c r="F2672" s="11">
        <v>124.39552235567125</v>
      </c>
      <c r="G2672" s="11">
        <v>154.26793939161468</v>
      </c>
      <c r="H2672" s="11">
        <v>159.08238870565643</v>
      </c>
      <c r="I2672" s="11">
        <v>42.326947591099923</v>
      </c>
    </row>
    <row r="2673" spans="1:9" x14ac:dyDescent="0.25">
      <c r="A2673" s="13"/>
      <c r="B2673" s="5">
        <f>DATE(YEAR(siječanj!B2673),MONTH(siječanj!B2673)+5,DAY(siječanj!B2673))</f>
        <v>43279</v>
      </c>
      <c r="C2673" s="9">
        <v>27.8125</v>
      </c>
      <c r="D2673">
        <v>0.93400349447767561</v>
      </c>
      <c r="E2673" s="6">
        <v>138.05445016835765</v>
      </c>
      <c r="F2673" s="11">
        <v>128.94333888544017</v>
      </c>
      <c r="G2673" s="11">
        <v>153.54526922928559</v>
      </c>
      <c r="H2673" s="11">
        <v>158.02224577105568</v>
      </c>
      <c r="I2673" s="11">
        <v>63.196715264326883</v>
      </c>
    </row>
    <row r="2674" spans="1:9" x14ac:dyDescent="0.25">
      <c r="A2674" s="13"/>
      <c r="B2674" s="5">
        <f>DATE(YEAR(siječanj!B2674),MONTH(siječanj!B2674)+5,DAY(siječanj!B2674))</f>
        <v>43279</v>
      </c>
      <c r="C2674" s="9">
        <v>27.8229166666667</v>
      </c>
      <c r="D2674">
        <v>0.93400349447767561</v>
      </c>
      <c r="E2674" s="6">
        <v>141.66803947958269</v>
      </c>
      <c r="F2674" s="11">
        <v>132.31844392973153</v>
      </c>
      <c r="G2674" s="11">
        <v>150.21752021126031</v>
      </c>
      <c r="H2674" s="11">
        <v>159.02515289191615</v>
      </c>
      <c r="I2674" s="11">
        <v>86.943553399636599</v>
      </c>
    </row>
    <row r="2675" spans="1:9" x14ac:dyDescent="0.25">
      <c r="A2675" s="13"/>
      <c r="B2675" s="5">
        <f>DATE(YEAR(siječanj!B2675),MONTH(siječanj!B2675)+5,DAY(siječanj!B2675))</f>
        <v>43279</v>
      </c>
      <c r="C2675" s="9">
        <v>27.8333333333333</v>
      </c>
      <c r="D2675">
        <v>0.93400349447767561</v>
      </c>
      <c r="E2675" s="6">
        <v>147.64913500329925</v>
      </c>
      <c r="F2675" s="11">
        <v>137.9048080496876</v>
      </c>
      <c r="G2675" s="11">
        <v>144.52513377439871</v>
      </c>
      <c r="H2675" s="11">
        <v>152.32716189194733</v>
      </c>
      <c r="I2675" s="11">
        <v>129.4619186101786</v>
      </c>
    </row>
    <row r="2676" spans="1:9" x14ac:dyDescent="0.25">
      <c r="A2676" s="13"/>
      <c r="B2676" s="5">
        <f>DATE(YEAR(siječanj!B2676),MONTH(siječanj!B2676)+5,DAY(siječanj!B2676))</f>
        <v>43279</v>
      </c>
      <c r="C2676" s="9">
        <v>27.84375</v>
      </c>
      <c r="D2676">
        <v>0.93400349447767561</v>
      </c>
      <c r="E2676" s="6">
        <v>152.00275938625077</v>
      </c>
      <c r="F2676" s="11">
        <v>141.97110843700753</v>
      </c>
      <c r="G2676" s="11">
        <v>125.53124855957184</v>
      </c>
      <c r="H2676" s="11">
        <v>139.01626698986942</v>
      </c>
      <c r="I2676" s="11">
        <v>197.65533456251765</v>
      </c>
    </row>
    <row r="2677" spans="1:9" x14ac:dyDescent="0.25">
      <c r="A2677" s="13"/>
      <c r="B2677" s="5">
        <f>DATE(YEAR(siječanj!B2677),MONTH(siječanj!B2677)+5,DAY(siječanj!B2677))</f>
        <v>43279</v>
      </c>
      <c r="C2677" s="9">
        <v>27.8541666666667</v>
      </c>
      <c r="D2677">
        <v>0.93400349447767561</v>
      </c>
      <c r="E2677" s="6">
        <v>155.6049226480115</v>
      </c>
      <c r="F2677" s="11">
        <v>145.33554151117116</v>
      </c>
      <c r="G2677" s="11">
        <v>118.40143219236406</v>
      </c>
      <c r="H2677" s="11">
        <v>130.60294353724078</v>
      </c>
      <c r="I2677" s="11">
        <v>228.76419082440211</v>
      </c>
    </row>
    <row r="2678" spans="1:9" x14ac:dyDescent="0.25">
      <c r="A2678" s="13"/>
      <c r="B2678" s="5">
        <f>DATE(YEAR(siječanj!B2678),MONTH(siječanj!B2678)+5,DAY(siječanj!B2678))</f>
        <v>43279</v>
      </c>
      <c r="C2678" s="9">
        <v>27.8645833333333</v>
      </c>
      <c r="D2678">
        <v>0.93400349447767561</v>
      </c>
      <c r="E2678" s="6">
        <v>156.3492077737271</v>
      </c>
      <c r="F2678" s="11">
        <v>146.03070641947727</v>
      </c>
      <c r="G2678" s="11">
        <v>116.50172829965057</v>
      </c>
      <c r="H2678" s="11">
        <v>128.19236853809872</v>
      </c>
      <c r="I2678" s="11">
        <v>229.69209506486277</v>
      </c>
    </row>
    <row r="2679" spans="1:9" x14ac:dyDescent="0.25">
      <c r="A2679" s="13"/>
      <c r="B2679" s="5">
        <f>DATE(YEAR(siječanj!B2679),MONTH(siječanj!B2679)+5,DAY(siječanj!B2679))</f>
        <v>43279</v>
      </c>
      <c r="C2679" s="9">
        <v>27.875</v>
      </c>
      <c r="D2679">
        <v>0.93400349447767561</v>
      </c>
      <c r="E2679" s="6">
        <v>156.15036872508975</v>
      </c>
      <c r="F2679" s="11">
        <v>145.84499005321138</v>
      </c>
      <c r="G2679" s="11">
        <v>113.25711676252517</v>
      </c>
      <c r="H2679" s="11">
        <v>123.26988385611891</v>
      </c>
      <c r="I2679" s="11">
        <v>231.05040194064242</v>
      </c>
    </row>
    <row r="2680" spans="1:9" x14ac:dyDescent="0.25">
      <c r="A2680" s="13"/>
      <c r="B2680" s="5">
        <f>DATE(YEAR(siječanj!B2680),MONTH(siječanj!B2680)+5,DAY(siječanj!B2680))</f>
        <v>43279</v>
      </c>
      <c r="C2680" s="9">
        <v>27.8854166666667</v>
      </c>
      <c r="D2680">
        <v>0.93400349447767561</v>
      </c>
      <c r="E2680" s="6">
        <v>160.38316561049021</v>
      </c>
      <c r="F2680" s="11">
        <v>149.79843713558964</v>
      </c>
      <c r="G2680" s="11">
        <v>110.44117708617986</v>
      </c>
      <c r="H2680" s="11">
        <v>109.66805762703184</v>
      </c>
      <c r="I2680" s="11">
        <v>238.13237284587814</v>
      </c>
    </row>
    <row r="2681" spans="1:9" x14ac:dyDescent="0.25">
      <c r="A2681" s="13"/>
      <c r="B2681" s="5">
        <f>DATE(YEAR(siječanj!B2681),MONTH(siječanj!B2681)+5,DAY(siječanj!B2681))</f>
        <v>43279</v>
      </c>
      <c r="C2681" s="9">
        <v>27.8958333333333</v>
      </c>
      <c r="D2681">
        <v>0.93400349447767561</v>
      </c>
      <c r="E2681" s="6">
        <v>163.22945900193966</v>
      </c>
      <c r="F2681" s="11">
        <v>152.45688510951211</v>
      </c>
      <c r="G2681" s="11">
        <v>107.85098696655281</v>
      </c>
      <c r="H2681" s="11">
        <v>101.32790851664016</v>
      </c>
      <c r="I2681" s="11">
        <v>243.78719485434081</v>
      </c>
    </row>
    <row r="2682" spans="1:9" x14ac:dyDescent="0.25">
      <c r="A2682" s="13"/>
      <c r="B2682" s="5">
        <f>DATE(YEAR(siječanj!B2682),MONTH(siječanj!B2682)+5,DAY(siječanj!B2682))</f>
        <v>43279</v>
      </c>
      <c r="C2682" s="9">
        <v>27.90625</v>
      </c>
      <c r="D2682">
        <v>0.93400349447767561</v>
      </c>
      <c r="E2682" s="6">
        <v>161.34333364196067</v>
      </c>
      <c r="F2682" s="11">
        <v>150.69523743226878</v>
      </c>
      <c r="G2682" s="11">
        <v>104.51030973679775</v>
      </c>
      <c r="H2682" s="11">
        <v>103.58262630096111</v>
      </c>
      <c r="I2682" s="11">
        <v>244.52783559731185</v>
      </c>
    </row>
    <row r="2683" spans="1:9" x14ac:dyDescent="0.25">
      <c r="A2683" s="13"/>
      <c r="B2683" s="5">
        <f>DATE(YEAR(siječanj!B2683),MONTH(siječanj!B2683)+5,DAY(siječanj!B2683))</f>
        <v>43279</v>
      </c>
      <c r="C2683" s="9">
        <v>27.9166666666667</v>
      </c>
      <c r="D2683">
        <v>0.93400349447767561</v>
      </c>
      <c r="E2683" s="6">
        <v>157.394070405007</v>
      </c>
      <c r="F2683" s="11">
        <v>147.00661176834186</v>
      </c>
      <c r="G2683" s="11">
        <v>102.91921165894883</v>
      </c>
      <c r="H2683" s="11">
        <v>92.488077908354455</v>
      </c>
      <c r="I2683" s="11">
        <v>241.5160121792901</v>
      </c>
    </row>
    <row r="2684" spans="1:9" x14ac:dyDescent="0.25">
      <c r="A2684" s="13"/>
      <c r="B2684" s="5">
        <f>DATE(YEAR(siječanj!B2684),MONTH(siječanj!B2684)+5,DAY(siječanj!B2684))</f>
        <v>43279</v>
      </c>
      <c r="C2684" s="9">
        <v>27.9270833333333</v>
      </c>
      <c r="D2684">
        <v>0.93400349447767561</v>
      </c>
      <c r="E2684" s="6">
        <v>150.81523875839994</v>
      </c>
      <c r="F2684" s="11">
        <v>140.86196002083054</v>
      </c>
      <c r="G2684" s="11">
        <v>100.54310838670148</v>
      </c>
      <c r="H2684" s="11">
        <v>87.970538615452966</v>
      </c>
      <c r="I2684" s="11">
        <v>242.28762983164944</v>
      </c>
    </row>
    <row r="2685" spans="1:9" x14ac:dyDescent="0.25">
      <c r="A2685" s="13"/>
      <c r="B2685" s="5">
        <f>DATE(YEAR(siječanj!B2685),MONTH(siječanj!B2685)+5,DAY(siječanj!B2685))</f>
        <v>43279</v>
      </c>
      <c r="C2685" s="9">
        <v>27.9375</v>
      </c>
      <c r="D2685">
        <v>0.93400349447767561</v>
      </c>
      <c r="E2685" s="6">
        <v>141.63271989438971</v>
      </c>
      <c r="F2685" s="11">
        <v>132.2854553137378</v>
      </c>
      <c r="G2685" s="11">
        <v>97.522426493331778</v>
      </c>
      <c r="H2685" s="11">
        <v>83.747619268973494</v>
      </c>
      <c r="I2685" s="11">
        <v>241.47142087022419</v>
      </c>
    </row>
    <row r="2686" spans="1:9" x14ac:dyDescent="0.25">
      <c r="A2686" s="13"/>
      <c r="B2686" s="5">
        <f>DATE(YEAR(siječanj!B2686),MONTH(siječanj!B2686)+5,DAY(siječanj!B2686))</f>
        <v>43279</v>
      </c>
      <c r="C2686" s="9">
        <v>27.9479166666667</v>
      </c>
      <c r="D2686">
        <v>0.93400349447767561</v>
      </c>
      <c r="E2686" s="6">
        <v>130.44537865498916</v>
      </c>
      <c r="F2686" s="11">
        <v>121.83643950222347</v>
      </c>
      <c r="G2686" s="11">
        <v>93.239355746392221</v>
      </c>
      <c r="H2686" s="11">
        <v>81.184454232596906</v>
      </c>
      <c r="I2686" s="11">
        <v>238.78039286978512</v>
      </c>
    </row>
    <row r="2687" spans="1:9" x14ac:dyDescent="0.25">
      <c r="A2687" s="13"/>
      <c r="B2687" s="5">
        <f>DATE(YEAR(siječanj!B2687),MONTH(siječanj!B2687)+5,DAY(siječanj!B2687))</f>
        <v>43279</v>
      </c>
      <c r="C2687" s="9">
        <v>27.9583333333333</v>
      </c>
      <c r="D2687">
        <v>0.93400349447767561</v>
      </c>
      <c r="E2687" s="6">
        <v>119.10781660415957</v>
      </c>
      <c r="F2687" s="11">
        <v>111.24711692789116</v>
      </c>
      <c r="G2687" s="11">
        <v>89.869178249784554</v>
      </c>
      <c r="H2687" s="11">
        <v>79.552286300322692</v>
      </c>
      <c r="I2687" s="11">
        <v>239.01225767663425</v>
      </c>
    </row>
    <row r="2688" spans="1:9" x14ac:dyDescent="0.25">
      <c r="A2688" s="13"/>
      <c r="B2688" s="5">
        <f>DATE(YEAR(siječanj!B2688),MONTH(siječanj!B2688)+5,DAY(siječanj!B2688))</f>
        <v>43279</v>
      </c>
      <c r="C2688" s="9">
        <v>27.96875</v>
      </c>
      <c r="D2688">
        <v>0.93400349447767561</v>
      </c>
      <c r="E2688" s="6">
        <v>109.01430932991471</v>
      </c>
      <c r="F2688" s="11">
        <v>101.81974586221061</v>
      </c>
      <c r="G2688" s="11">
        <v>86.688147159780186</v>
      </c>
      <c r="H2688" s="11">
        <v>77.171565437407878</v>
      </c>
      <c r="I2688" s="11">
        <v>239.87060687516933</v>
      </c>
    </row>
    <row r="2689" spans="1:9" x14ac:dyDescent="0.25">
      <c r="A2689" s="13"/>
      <c r="B2689" s="5">
        <f>DATE(YEAR(siječanj!B2689),MONTH(siječanj!B2689)+5,DAY(siječanj!B2689))</f>
        <v>43279</v>
      </c>
      <c r="C2689" s="9">
        <v>27.9791666666667</v>
      </c>
      <c r="D2689">
        <v>0.93400349447767561</v>
      </c>
      <c r="E2689" s="6">
        <v>99.255014002500019</v>
      </c>
      <c r="F2689" s="11">
        <v>92.704529922765644</v>
      </c>
      <c r="G2689" s="11">
        <v>84.415083904451791</v>
      </c>
      <c r="H2689" s="11">
        <v>78.409099257286712</v>
      </c>
      <c r="I2689" s="11">
        <v>239.329095978048</v>
      </c>
    </row>
    <row r="2690" spans="1:9" ht="15.75" thickBot="1" x14ac:dyDescent="0.3">
      <c r="A2690" s="13"/>
      <c r="B2690" s="5">
        <f>DATE(YEAR(siječanj!B2690),MONTH(siječanj!B2690)+5,DAY(siječanj!B2690))</f>
        <v>43279</v>
      </c>
      <c r="C2690" s="9">
        <v>27.9895833333333</v>
      </c>
      <c r="D2690">
        <v>0.93400349447767561</v>
      </c>
      <c r="E2690" s="6">
        <v>91.010905075594124</v>
      </c>
      <c r="F2690" s="11">
        <v>85.004503376180935</v>
      </c>
      <c r="G2690" s="11">
        <v>82.46327345296416</v>
      </c>
      <c r="H2690" s="11">
        <v>75.441843756679404</v>
      </c>
      <c r="I2690" s="11">
        <v>239.69037658415337</v>
      </c>
    </row>
    <row r="2691" spans="1:9" x14ac:dyDescent="0.25">
      <c r="A2691" s="12">
        <f t="shared" ref="A2691" si="25">A2595+1</f>
        <v>180</v>
      </c>
      <c r="B2691" s="5">
        <f>DATE(YEAR(siječanj!B2691),MONTH(siječanj!B2691)+5,DAY(siječanj!B2691))</f>
        <v>43280</v>
      </c>
      <c r="C2691" s="9">
        <v>28</v>
      </c>
      <c r="D2691">
        <v>0.93504670619520724</v>
      </c>
      <c r="E2691" s="6">
        <v>82.257124913461283</v>
      </c>
      <c r="F2691" s="11">
        <v>76.91425371141969</v>
      </c>
      <c r="G2691" s="11">
        <v>77.879334534351912</v>
      </c>
      <c r="H2691" s="11">
        <v>72.313758027700914</v>
      </c>
      <c r="I2691" s="11">
        <v>239.76978391531233</v>
      </c>
    </row>
    <row r="2692" spans="1:9" x14ac:dyDescent="0.25">
      <c r="A2692" s="13"/>
      <c r="B2692" s="5">
        <f>DATE(YEAR(siječanj!B2692),MONTH(siječanj!B2692)+5,DAY(siječanj!B2692))</f>
        <v>43280</v>
      </c>
      <c r="C2692" s="9">
        <v>28.0104166666667</v>
      </c>
      <c r="D2692">
        <v>0.93504670619520724</v>
      </c>
      <c r="E2692" s="6">
        <v>77.360615396115293</v>
      </c>
      <c r="F2692" s="11">
        <v>72.33578861537184</v>
      </c>
      <c r="G2692" s="11">
        <v>76.139622283629222</v>
      </c>
      <c r="H2692" s="11">
        <v>70.514514500563223</v>
      </c>
      <c r="I2692" s="11">
        <v>239.51544944882201</v>
      </c>
    </row>
    <row r="2693" spans="1:9" x14ac:dyDescent="0.25">
      <c r="A2693" s="13"/>
      <c r="B2693" s="5">
        <f>DATE(YEAR(siječanj!B2693),MONTH(siječanj!B2693)+5,DAY(siječanj!B2693))</f>
        <v>43280</v>
      </c>
      <c r="C2693" s="9">
        <v>28.0208333333333</v>
      </c>
      <c r="D2693">
        <v>0.93504670619520724</v>
      </c>
      <c r="E2693" s="6">
        <v>72.53664343966517</v>
      </c>
      <c r="F2693" s="11">
        <v>67.825149526715109</v>
      </c>
      <c r="G2693" s="11">
        <v>74.752876728417533</v>
      </c>
      <c r="H2693" s="11">
        <v>70.437539154426403</v>
      </c>
      <c r="I2693" s="11">
        <v>239.74935731564918</v>
      </c>
    </row>
    <row r="2694" spans="1:9" x14ac:dyDescent="0.25">
      <c r="A2694" s="13"/>
      <c r="B2694" s="5">
        <f>DATE(YEAR(siječanj!B2694),MONTH(siječanj!B2694)+5,DAY(siječanj!B2694))</f>
        <v>43280</v>
      </c>
      <c r="C2694" s="9">
        <v>28.03125</v>
      </c>
      <c r="D2694">
        <v>0.93504670619520724</v>
      </c>
      <c r="E2694" s="6">
        <v>68.736701411114055</v>
      </c>
      <c r="F2694" s="11">
        <v>64.272026249185657</v>
      </c>
      <c r="G2694" s="11">
        <v>72.518449461965844</v>
      </c>
      <c r="H2694" s="11">
        <v>69.421980751314223</v>
      </c>
      <c r="I2694" s="11">
        <v>240.02136630100989</v>
      </c>
    </row>
    <row r="2695" spans="1:9" x14ac:dyDescent="0.25">
      <c r="A2695" s="13"/>
      <c r="B2695" s="5">
        <f>DATE(YEAR(siječanj!B2695),MONTH(siječanj!B2695)+5,DAY(siječanj!B2695))</f>
        <v>43280</v>
      </c>
      <c r="C2695" s="9">
        <v>28.0416666666667</v>
      </c>
      <c r="D2695">
        <v>0.93504670619520724</v>
      </c>
      <c r="E2695" s="6">
        <v>66.124785851145248</v>
      </c>
      <c r="F2695" s="11">
        <v>61.829763207976811</v>
      </c>
      <c r="G2695" s="11">
        <v>71.917307703870961</v>
      </c>
      <c r="H2695" s="11">
        <v>68.05981253534398</v>
      </c>
      <c r="I2695" s="11">
        <v>239.87065387654914</v>
      </c>
    </row>
    <row r="2696" spans="1:9" x14ac:dyDescent="0.25">
      <c r="A2696" s="13"/>
      <c r="B2696" s="5">
        <f>DATE(YEAR(siječanj!B2696),MONTH(siječanj!B2696)+5,DAY(siječanj!B2696))</f>
        <v>43280</v>
      </c>
      <c r="C2696" s="9">
        <v>28.0520833333333</v>
      </c>
      <c r="D2696">
        <v>0.93504670619520724</v>
      </c>
      <c r="E2696" s="6">
        <v>63.872816637260122</v>
      </c>
      <c r="F2696" s="11">
        <v>59.724066812080508</v>
      </c>
      <c r="G2696" s="11">
        <v>70.356822731485309</v>
      </c>
      <c r="H2696" s="11">
        <v>67.108542072531804</v>
      </c>
      <c r="I2696" s="11">
        <v>239.51129632689893</v>
      </c>
    </row>
    <row r="2697" spans="1:9" x14ac:dyDescent="0.25">
      <c r="A2697" s="13"/>
      <c r="B2697" s="5">
        <f>DATE(YEAR(siječanj!B2697),MONTH(siječanj!B2697)+5,DAY(siječanj!B2697))</f>
        <v>43280</v>
      </c>
      <c r="C2697" s="9">
        <v>28.0625</v>
      </c>
      <c r="D2697">
        <v>0.93504670619520724</v>
      </c>
      <c r="E2697" s="6">
        <v>62.219264943486124</v>
      </c>
      <c r="F2697" s="11">
        <v>58.177918747293624</v>
      </c>
      <c r="G2697" s="11">
        <v>69.408161964363444</v>
      </c>
      <c r="H2697" s="11">
        <v>65.688242980656909</v>
      </c>
      <c r="I2697" s="11">
        <v>239.73472288602662</v>
      </c>
    </row>
    <row r="2698" spans="1:9" x14ac:dyDescent="0.25">
      <c r="A2698" s="13"/>
      <c r="B2698" s="5">
        <f>DATE(YEAR(siječanj!B2698),MONTH(siječanj!B2698)+5,DAY(siječanj!B2698))</f>
        <v>43280</v>
      </c>
      <c r="C2698" s="9">
        <v>28.0729166666667</v>
      </c>
      <c r="D2698">
        <v>0.93504670619520724</v>
      </c>
      <c r="E2698" s="6">
        <v>60.804479993421864</v>
      </c>
      <c r="F2698" s="11">
        <v>56.855028739761494</v>
      </c>
      <c r="G2698" s="11">
        <v>69.116562091155842</v>
      </c>
      <c r="H2698" s="11">
        <v>65.2949815644957</v>
      </c>
      <c r="I2698" s="11">
        <v>239.31172346804371</v>
      </c>
    </row>
    <row r="2699" spans="1:9" x14ac:dyDescent="0.25">
      <c r="A2699" s="13"/>
      <c r="B2699" s="5">
        <f>DATE(YEAR(siječanj!B2699),MONTH(siječanj!B2699)+5,DAY(siječanj!B2699))</f>
        <v>43280</v>
      </c>
      <c r="C2699" s="9">
        <v>28.0833333333333</v>
      </c>
      <c r="D2699">
        <v>0.93504670619520724</v>
      </c>
      <c r="E2699" s="6">
        <v>60.510122345165769</v>
      </c>
      <c r="F2699" s="11">
        <v>56.579790590316264</v>
      </c>
      <c r="G2699" s="11">
        <v>69.7172699627166</v>
      </c>
      <c r="H2699" s="11">
        <v>65.218363440478285</v>
      </c>
      <c r="I2699" s="11">
        <v>239.49767892713325</v>
      </c>
    </row>
    <row r="2700" spans="1:9" x14ac:dyDescent="0.25">
      <c r="A2700" s="13"/>
      <c r="B2700" s="5">
        <f>DATE(YEAR(siječanj!B2700),MONTH(siječanj!B2700)+5,DAY(siječanj!B2700))</f>
        <v>43280</v>
      </c>
      <c r="C2700" s="9">
        <v>28.09375</v>
      </c>
      <c r="D2700">
        <v>0.93504670619520724</v>
      </c>
      <c r="E2700" s="6">
        <v>59.990780625366213</v>
      </c>
      <c r="F2700" s="11">
        <v>56.094181825827931</v>
      </c>
      <c r="G2700" s="11">
        <v>70.810772500346076</v>
      </c>
      <c r="H2700" s="11">
        <v>66.011436682900609</v>
      </c>
      <c r="I2700" s="11">
        <v>239.60032194042154</v>
      </c>
    </row>
    <row r="2701" spans="1:9" x14ac:dyDescent="0.25">
      <c r="A2701" s="13"/>
      <c r="B2701" s="5">
        <f>DATE(YEAR(siječanj!B2701),MONTH(siječanj!B2701)+5,DAY(siječanj!B2701))</f>
        <v>43280</v>
      </c>
      <c r="C2701" s="9">
        <v>28.1041666666667</v>
      </c>
      <c r="D2701">
        <v>0.93504670619520724</v>
      </c>
      <c r="E2701" s="6">
        <v>59.210188037264395</v>
      </c>
      <c r="F2701" s="11">
        <v>55.364291297442932</v>
      </c>
      <c r="G2701" s="11">
        <v>70.248929613332805</v>
      </c>
      <c r="H2701" s="11">
        <v>65.776244047715522</v>
      </c>
      <c r="I2701" s="11">
        <v>239.74540119950959</v>
      </c>
    </row>
    <row r="2702" spans="1:9" x14ac:dyDescent="0.25">
      <c r="A2702" s="13"/>
      <c r="B2702" s="5">
        <f>DATE(YEAR(siječanj!B2702),MONTH(siječanj!B2702)+5,DAY(siječanj!B2702))</f>
        <v>43280</v>
      </c>
      <c r="C2702" s="9">
        <v>28.1145833333333</v>
      </c>
      <c r="D2702">
        <v>0.93504670619520724</v>
      </c>
      <c r="E2702" s="6">
        <v>58.896667951885902</v>
      </c>
      <c r="F2702" s="11">
        <v>55.071135374283735</v>
      </c>
      <c r="G2702" s="11">
        <v>68.832627546717774</v>
      </c>
      <c r="H2702" s="11">
        <v>64.858528381738452</v>
      </c>
      <c r="I2702" s="11">
        <v>239.72698065873826</v>
      </c>
    </row>
    <row r="2703" spans="1:9" x14ac:dyDescent="0.25">
      <c r="A2703" s="13"/>
      <c r="B2703" s="5">
        <f>DATE(YEAR(siječanj!B2703),MONTH(siječanj!B2703)+5,DAY(siječanj!B2703))</f>
        <v>43280</v>
      </c>
      <c r="C2703" s="9">
        <v>28.125</v>
      </c>
      <c r="D2703">
        <v>0.93504670619520724</v>
      </c>
      <c r="E2703" s="6">
        <v>58.688792207357153</v>
      </c>
      <c r="F2703" s="11">
        <v>54.876761844064255</v>
      </c>
      <c r="G2703" s="11">
        <v>67.932682595455205</v>
      </c>
      <c r="H2703" s="11">
        <v>63.675741861959018</v>
      </c>
      <c r="I2703" s="11">
        <v>239.52484972478567</v>
      </c>
    </row>
    <row r="2704" spans="1:9" x14ac:dyDescent="0.25">
      <c r="A2704" s="13"/>
      <c r="B2704" s="5">
        <f>DATE(YEAR(siječanj!B2704),MONTH(siječanj!B2704)+5,DAY(siječanj!B2704))</f>
        <v>43280</v>
      </c>
      <c r="C2704" s="9">
        <v>28.1354166666667</v>
      </c>
      <c r="D2704">
        <v>0.93504670619520724</v>
      </c>
      <c r="E2704" s="6">
        <v>58.623040847019823</v>
      </c>
      <c r="F2704" s="11">
        <v>54.815281251152975</v>
      </c>
      <c r="G2704" s="11">
        <v>66.693193308964169</v>
      </c>
      <c r="H2704" s="11">
        <v>63.527643190473128</v>
      </c>
      <c r="I2704" s="11">
        <v>239.37863243228841</v>
      </c>
    </row>
    <row r="2705" spans="1:9" x14ac:dyDescent="0.25">
      <c r="A2705" s="13"/>
      <c r="B2705" s="5">
        <f>DATE(YEAR(siječanj!B2705),MONTH(siječanj!B2705)+5,DAY(siječanj!B2705))</f>
        <v>43280</v>
      </c>
      <c r="C2705" s="9">
        <v>28.1458333333333</v>
      </c>
      <c r="D2705">
        <v>0.93504670619520724</v>
      </c>
      <c r="E2705" s="6">
        <v>59.102456855436117</v>
      </c>
      <c r="F2705" s="11">
        <v>55.263557610719886</v>
      </c>
      <c r="G2705" s="11">
        <v>66.592603947469442</v>
      </c>
      <c r="H2705" s="11">
        <v>63.765304270640691</v>
      </c>
      <c r="I2705" s="11">
        <v>239.2045703223516</v>
      </c>
    </row>
    <row r="2706" spans="1:9" x14ac:dyDescent="0.25">
      <c r="A2706" s="13"/>
      <c r="B2706" s="5">
        <f>DATE(YEAR(siječanj!B2706),MONTH(siječanj!B2706)+5,DAY(siječanj!B2706))</f>
        <v>43280</v>
      </c>
      <c r="C2706" s="9">
        <v>28.15625</v>
      </c>
      <c r="D2706">
        <v>0.93504670619520724</v>
      </c>
      <c r="E2706" s="6">
        <v>60.309585258621929</v>
      </c>
      <c r="F2706" s="11">
        <v>56.392279048073462</v>
      </c>
      <c r="G2706" s="11">
        <v>65.819418143658027</v>
      </c>
      <c r="H2706" s="11">
        <v>62.886754598385771</v>
      </c>
      <c r="I2706" s="11">
        <v>239.27211630529726</v>
      </c>
    </row>
    <row r="2707" spans="1:9" x14ac:dyDescent="0.25">
      <c r="A2707" s="13"/>
      <c r="B2707" s="5">
        <f>DATE(YEAR(siječanj!B2707),MONTH(siječanj!B2707)+5,DAY(siječanj!B2707))</f>
        <v>43280</v>
      </c>
      <c r="C2707" s="9">
        <v>28.1666666666667</v>
      </c>
      <c r="D2707">
        <v>0.93504670619520724</v>
      </c>
      <c r="E2707" s="6">
        <v>62.458875746926253</v>
      </c>
      <c r="F2707" s="11">
        <v>58.401966039819108</v>
      </c>
      <c r="G2707" s="11">
        <v>65.493902806366279</v>
      </c>
      <c r="H2707" s="11">
        <v>63.15430995209735</v>
      </c>
      <c r="I2707" s="11">
        <v>232.57959883323582</v>
      </c>
    </row>
    <row r="2708" spans="1:9" x14ac:dyDescent="0.25">
      <c r="A2708" s="13"/>
      <c r="B2708" s="5">
        <f>DATE(YEAR(siječanj!B2708),MONTH(siječanj!B2708)+5,DAY(siječanj!B2708))</f>
        <v>43280</v>
      </c>
      <c r="C2708" s="9">
        <v>28.1770833333333</v>
      </c>
      <c r="D2708">
        <v>0.93504670619520724</v>
      </c>
      <c r="E2708" s="6">
        <v>64.649881234220928</v>
      </c>
      <c r="F2708" s="11">
        <v>60.45065850396962</v>
      </c>
      <c r="G2708" s="11">
        <v>64.463876261692178</v>
      </c>
      <c r="H2708" s="11">
        <v>60.996772639184513</v>
      </c>
      <c r="I2708" s="11">
        <v>172.93615888231994</v>
      </c>
    </row>
    <row r="2709" spans="1:9" x14ac:dyDescent="0.25">
      <c r="A2709" s="13"/>
      <c r="B2709" s="5">
        <f>DATE(YEAR(siječanj!B2709),MONTH(siječanj!B2709)+5,DAY(siječanj!B2709))</f>
        <v>43280</v>
      </c>
      <c r="C2709" s="9">
        <v>28.1875</v>
      </c>
      <c r="D2709">
        <v>0.93504670619520724</v>
      </c>
      <c r="E2709" s="6">
        <v>67.188704792178356</v>
      </c>
      <c r="F2709" s="11">
        <v>62.824577109448505</v>
      </c>
      <c r="G2709" s="11">
        <v>64.047594271942145</v>
      </c>
      <c r="H2709" s="11">
        <v>59.993395911717613</v>
      </c>
      <c r="I2709" s="11">
        <v>104.47761014648462</v>
      </c>
    </row>
    <row r="2710" spans="1:9" x14ac:dyDescent="0.25">
      <c r="A2710" s="13"/>
      <c r="B2710" s="5">
        <f>DATE(YEAR(siječanj!B2710),MONTH(siječanj!B2710)+5,DAY(siječanj!B2710))</f>
        <v>43280</v>
      </c>
      <c r="C2710" s="9">
        <v>28.1979166666667</v>
      </c>
      <c r="D2710">
        <v>0.93504670619520724</v>
      </c>
      <c r="E2710" s="6">
        <v>70.960329658211663</v>
      </c>
      <c r="F2710" s="11">
        <v>66.351222517436895</v>
      </c>
      <c r="G2710" s="11">
        <v>63.632710361024309</v>
      </c>
      <c r="H2710" s="11">
        <v>59.554843547292343</v>
      </c>
      <c r="I2710" s="11">
        <v>67.968774357541619</v>
      </c>
    </row>
    <row r="2711" spans="1:9" x14ac:dyDescent="0.25">
      <c r="A2711" s="13"/>
      <c r="B2711" s="5">
        <f>DATE(YEAR(siječanj!B2711),MONTH(siječanj!B2711)+5,DAY(siječanj!B2711))</f>
        <v>43280</v>
      </c>
      <c r="C2711" s="9">
        <v>28.2083333333333</v>
      </c>
      <c r="D2711">
        <v>0.93504670619520724</v>
      </c>
      <c r="E2711" s="6">
        <v>74.077862784643457</v>
      </c>
      <c r="F2711" s="11">
        <v>69.266261598761389</v>
      </c>
      <c r="G2711" s="11">
        <v>63.538585105394461</v>
      </c>
      <c r="H2711" s="11">
        <v>62.66528892554232</v>
      </c>
      <c r="I2711" s="11">
        <v>46.050311897809067</v>
      </c>
    </row>
    <row r="2712" spans="1:9" x14ac:dyDescent="0.25">
      <c r="A2712" s="13"/>
      <c r="B2712" s="5">
        <f>DATE(YEAR(siječanj!B2712),MONTH(siječanj!B2712)+5,DAY(siječanj!B2712))</f>
        <v>43280</v>
      </c>
      <c r="C2712" s="9">
        <v>28.21875</v>
      </c>
      <c r="D2712">
        <v>0.93504670619520724</v>
      </c>
      <c r="E2712" s="6">
        <v>77.553113582406695</v>
      </c>
      <c r="F2712" s="11">
        <v>72.515783410412169</v>
      </c>
      <c r="G2712" s="11">
        <v>68.149694159472347</v>
      </c>
      <c r="H2712" s="11">
        <v>68.821787384718633</v>
      </c>
      <c r="I2712" s="11">
        <v>27.062349468689725</v>
      </c>
    </row>
    <row r="2713" spans="1:9" x14ac:dyDescent="0.25">
      <c r="A2713" s="13"/>
      <c r="B2713" s="5">
        <f>DATE(YEAR(siječanj!B2713),MONTH(siječanj!B2713)+5,DAY(siječanj!B2713))</f>
        <v>43280</v>
      </c>
      <c r="C2713" s="9">
        <v>28.2291666666667</v>
      </c>
      <c r="D2713">
        <v>0.93504670619520724</v>
      </c>
      <c r="E2713" s="6">
        <v>81.801869246963435</v>
      </c>
      <c r="F2713" s="11">
        <v>76.488568399984175</v>
      </c>
      <c r="G2713" s="11">
        <v>76.178402901350637</v>
      </c>
      <c r="H2713" s="11">
        <v>73.468030997633861</v>
      </c>
      <c r="I2713" s="11">
        <v>7.0050596473539342</v>
      </c>
    </row>
    <row r="2714" spans="1:9" x14ac:dyDescent="0.25">
      <c r="A2714" s="13"/>
      <c r="B2714" s="5">
        <f>DATE(YEAR(siječanj!B2714),MONTH(siječanj!B2714)+5,DAY(siječanj!B2714))</f>
        <v>43280</v>
      </c>
      <c r="C2714" s="9">
        <v>28.2395833333333</v>
      </c>
      <c r="D2714">
        <v>0.93504670619520724</v>
      </c>
      <c r="E2714" s="6">
        <v>86.421919943191583</v>
      </c>
      <c r="F2714" s="11">
        <v>80.808531585947179</v>
      </c>
      <c r="G2714" s="11">
        <v>77.590832128901809</v>
      </c>
      <c r="H2714" s="11">
        <v>76.965885771257305</v>
      </c>
      <c r="I2714" s="11">
        <v>2.8353812382132895</v>
      </c>
    </row>
    <row r="2715" spans="1:9" x14ac:dyDescent="0.25">
      <c r="A2715" s="13"/>
      <c r="B2715" s="5">
        <f>DATE(YEAR(siječanj!B2715),MONTH(siječanj!B2715)+5,DAY(siječanj!B2715))</f>
        <v>43280</v>
      </c>
      <c r="C2715" s="9">
        <v>28.25</v>
      </c>
      <c r="D2715">
        <v>0.93504670619520724</v>
      </c>
      <c r="E2715" s="6">
        <v>88.836515960406672</v>
      </c>
      <c r="F2715" s="11">
        <v>83.066291638636216</v>
      </c>
      <c r="G2715" s="11">
        <v>77.442756296727808</v>
      </c>
      <c r="H2715" s="11">
        <v>94.947323417834127</v>
      </c>
      <c r="I2715" s="11">
        <v>2.9554457629444206</v>
      </c>
    </row>
    <row r="2716" spans="1:9" x14ac:dyDescent="0.25">
      <c r="A2716" s="13"/>
      <c r="B2716" s="5">
        <f>DATE(YEAR(siječanj!B2716),MONTH(siječanj!B2716)+5,DAY(siječanj!B2716))</f>
        <v>43280</v>
      </c>
      <c r="C2716" s="9">
        <v>28.2604166666667</v>
      </c>
      <c r="D2716">
        <v>0.93504670619520724</v>
      </c>
      <c r="E2716" s="6">
        <v>89.781277670147219</v>
      </c>
      <c r="F2716" s="11">
        <v>83.949687963468463</v>
      </c>
      <c r="G2716" s="11">
        <v>87.40375863099392</v>
      </c>
      <c r="H2716" s="11">
        <v>100.37127169457338</v>
      </c>
      <c r="I2716" s="11">
        <v>3.5121221052773288</v>
      </c>
    </row>
    <row r="2717" spans="1:9" x14ac:dyDescent="0.25">
      <c r="A2717" s="13"/>
      <c r="B2717" s="5">
        <f>DATE(YEAR(siječanj!B2717),MONTH(siječanj!B2717)+5,DAY(siječanj!B2717))</f>
        <v>43280</v>
      </c>
      <c r="C2717" s="9">
        <v>28.2708333333333</v>
      </c>
      <c r="D2717">
        <v>0.93504670619520724</v>
      </c>
      <c r="E2717" s="6">
        <v>92.93805511074163</v>
      </c>
      <c r="F2717" s="11">
        <v>86.901422311487607</v>
      </c>
      <c r="G2717" s="11">
        <v>93.80716055578182</v>
      </c>
      <c r="H2717" s="11">
        <v>109.16235151788788</v>
      </c>
      <c r="I2717" s="11">
        <v>3.3708119568389749</v>
      </c>
    </row>
    <row r="2718" spans="1:9" x14ac:dyDescent="0.25">
      <c r="A2718" s="13"/>
      <c r="B2718" s="5">
        <f>DATE(YEAR(siječanj!B2718),MONTH(siječanj!B2718)+5,DAY(siječanj!B2718))</f>
        <v>43280</v>
      </c>
      <c r="C2718" s="9">
        <v>28.28125</v>
      </c>
      <c r="D2718">
        <v>0.93504670619520724</v>
      </c>
      <c r="E2718" s="6">
        <v>93.738585758420797</v>
      </c>
      <c r="F2718" s="11">
        <v>87.649955856808333</v>
      </c>
      <c r="G2718" s="11">
        <v>102.58037841554018</v>
      </c>
      <c r="H2718" s="11">
        <v>119.98176261764165</v>
      </c>
      <c r="I2718" s="11">
        <v>3.4918375097829859</v>
      </c>
    </row>
    <row r="2719" spans="1:9" x14ac:dyDescent="0.25">
      <c r="A2719" s="13"/>
      <c r="B2719" s="5">
        <f>DATE(YEAR(siječanj!B2719),MONTH(siječanj!B2719)+5,DAY(siječanj!B2719))</f>
        <v>43280</v>
      </c>
      <c r="C2719" s="9">
        <v>28.2916666666667</v>
      </c>
      <c r="D2719">
        <v>0.93504670619520724</v>
      </c>
      <c r="E2719" s="6">
        <v>93.497041849910701</v>
      </c>
      <c r="F2719" s="11">
        <v>87.424101020754449</v>
      </c>
      <c r="G2719" s="11">
        <v>111.38241357260669</v>
      </c>
      <c r="H2719" s="11">
        <v>129.04072692066541</v>
      </c>
      <c r="I2719" s="11">
        <v>3.1193965760441782</v>
      </c>
    </row>
    <row r="2720" spans="1:9" x14ac:dyDescent="0.25">
      <c r="A2720" s="13"/>
      <c r="B2720" s="5">
        <f>DATE(YEAR(siječanj!B2720),MONTH(siječanj!B2720)+5,DAY(siječanj!B2720))</f>
        <v>43280</v>
      </c>
      <c r="C2720" s="9">
        <v>28.3020833333333</v>
      </c>
      <c r="D2720">
        <v>0.93504670619520724</v>
      </c>
      <c r="E2720" s="6">
        <v>93.112236903330199</v>
      </c>
      <c r="F2720" s="11">
        <v>87.064290422926732</v>
      </c>
      <c r="G2720" s="11">
        <v>125.41547718685062</v>
      </c>
      <c r="H2720" s="11">
        <v>139.80311493445785</v>
      </c>
      <c r="I2720" s="11">
        <v>2.7931989998704156</v>
      </c>
    </row>
    <row r="2721" spans="1:9" x14ac:dyDescent="0.25">
      <c r="A2721" s="13"/>
      <c r="B2721" s="5">
        <f>DATE(YEAR(siječanj!B2721),MONTH(siječanj!B2721)+5,DAY(siječanj!B2721))</f>
        <v>43280</v>
      </c>
      <c r="C2721" s="9">
        <v>28.3125</v>
      </c>
      <c r="D2721">
        <v>0.93504670619520724</v>
      </c>
      <c r="E2721" s="6">
        <v>94.003223775934899</v>
      </c>
      <c r="F2721" s="11">
        <v>87.897404763418919</v>
      </c>
      <c r="G2721" s="11">
        <v>135.12427895568845</v>
      </c>
      <c r="H2721" s="11">
        <v>149.14143496232896</v>
      </c>
      <c r="I2721" s="11">
        <v>2.3033246186409424</v>
      </c>
    </row>
    <row r="2722" spans="1:9" x14ac:dyDescent="0.25">
      <c r="A2722" s="13"/>
      <c r="B2722" s="5">
        <f>DATE(YEAR(siječanj!B2722),MONTH(siječanj!B2722)+5,DAY(siječanj!B2722))</f>
        <v>43280</v>
      </c>
      <c r="C2722" s="9">
        <v>28.3229166666667</v>
      </c>
      <c r="D2722">
        <v>0.93504670619520724</v>
      </c>
      <c r="E2722" s="6">
        <v>95.702157318080268</v>
      </c>
      <c r="F2722" s="11">
        <v>89.485986976046505</v>
      </c>
      <c r="G2722" s="11">
        <v>144.47285044703659</v>
      </c>
      <c r="H2722" s="11">
        <v>163.64551997669787</v>
      </c>
      <c r="I2722" s="11">
        <v>1.9560594239856519</v>
      </c>
    </row>
    <row r="2723" spans="1:9" x14ac:dyDescent="0.25">
      <c r="A2723" s="13"/>
      <c r="B2723" s="5">
        <f>DATE(YEAR(siječanj!B2723),MONTH(siječanj!B2723)+5,DAY(siječanj!B2723))</f>
        <v>43280</v>
      </c>
      <c r="C2723" s="9">
        <v>28.3333333333333</v>
      </c>
      <c r="D2723">
        <v>0.93504670619520724</v>
      </c>
      <c r="E2723" s="6">
        <v>96.550388746739088</v>
      </c>
      <c r="F2723" s="11">
        <v>90.279122979505189</v>
      </c>
      <c r="G2723" s="11">
        <v>166.25366520244103</v>
      </c>
      <c r="H2723" s="11">
        <v>178.30974485758918</v>
      </c>
      <c r="I2723" s="11">
        <v>1.8159173098372505</v>
      </c>
    </row>
    <row r="2724" spans="1:9" x14ac:dyDescent="0.25">
      <c r="A2724" s="13"/>
      <c r="B2724" s="5">
        <f>DATE(YEAR(siječanj!B2724),MONTH(siječanj!B2724)+5,DAY(siječanj!B2724))</f>
        <v>43280</v>
      </c>
      <c r="C2724" s="9">
        <v>28.34375</v>
      </c>
      <c r="D2724">
        <v>0.93504670619520724</v>
      </c>
      <c r="E2724" s="6">
        <v>98.252385104921416</v>
      </c>
      <c r="F2724" s="11">
        <v>91.870569068179805</v>
      </c>
      <c r="G2724" s="11">
        <v>189.94905651675649</v>
      </c>
      <c r="H2724" s="11">
        <v>190.3601273259269</v>
      </c>
      <c r="I2724" s="11">
        <v>1.757469593989176</v>
      </c>
    </row>
    <row r="2725" spans="1:9" x14ac:dyDescent="0.25">
      <c r="A2725" s="13"/>
      <c r="B2725" s="5">
        <f>DATE(YEAR(siječanj!B2725),MONTH(siječanj!B2725)+5,DAY(siječanj!B2725))</f>
        <v>43280</v>
      </c>
      <c r="C2725" s="9">
        <v>28.3541666666667</v>
      </c>
      <c r="D2725">
        <v>0.93504670619520724</v>
      </c>
      <c r="E2725" s="6">
        <v>99.007057818834852</v>
      </c>
      <c r="F2725" s="11">
        <v>92.576223303579965</v>
      </c>
      <c r="G2725" s="11">
        <v>187.84157320127972</v>
      </c>
      <c r="H2725" s="11">
        <v>195.02861102607454</v>
      </c>
      <c r="I2725" s="11">
        <v>1.8615216486426391</v>
      </c>
    </row>
    <row r="2726" spans="1:9" x14ac:dyDescent="0.25">
      <c r="A2726" s="13"/>
      <c r="B2726" s="5">
        <f>DATE(YEAR(siječanj!B2726),MONTH(siječanj!B2726)+5,DAY(siječanj!B2726))</f>
        <v>43280</v>
      </c>
      <c r="C2726" s="9">
        <v>28.3645833333333</v>
      </c>
      <c r="D2726">
        <v>0.93504670619520724</v>
      </c>
      <c r="E2726" s="6">
        <v>100.69658768259733</v>
      </c>
      <c r="F2726" s="11">
        <v>94.156012637709509</v>
      </c>
      <c r="G2726" s="11">
        <v>189.18494215548262</v>
      </c>
      <c r="H2726" s="11">
        <v>201.57448159541528</v>
      </c>
      <c r="I2726" s="11">
        <v>2.0599944752042485</v>
      </c>
    </row>
    <row r="2727" spans="1:9" x14ac:dyDescent="0.25">
      <c r="A2727" s="13"/>
      <c r="B2727" s="5">
        <f>DATE(YEAR(siječanj!B2727),MONTH(siječanj!B2727)+5,DAY(siječanj!B2727))</f>
        <v>43280</v>
      </c>
      <c r="C2727" s="9">
        <v>28.375</v>
      </c>
      <c r="D2727">
        <v>0.93504670619520724</v>
      </c>
      <c r="E2727" s="6">
        <v>102.24476977646792</v>
      </c>
      <c r="F2727" s="11">
        <v>95.603635205173603</v>
      </c>
      <c r="G2727" s="11">
        <v>191.99509667803957</v>
      </c>
      <c r="H2727" s="11">
        <v>207.71298248174369</v>
      </c>
      <c r="I2727" s="11">
        <v>1.9192053420613271</v>
      </c>
    </row>
    <row r="2728" spans="1:9" x14ac:dyDescent="0.25">
      <c r="A2728" s="13"/>
      <c r="B2728" s="5">
        <f>DATE(YEAR(siječanj!B2728),MONTH(siječanj!B2728)+5,DAY(siječanj!B2728))</f>
        <v>43280</v>
      </c>
      <c r="C2728" s="9">
        <v>28.3854166666667</v>
      </c>
      <c r="D2728">
        <v>0.93504670619520724</v>
      </c>
      <c r="E2728" s="6">
        <v>104.06683090372576</v>
      </c>
      <c r="F2728" s="11">
        <v>97.307347460702374</v>
      </c>
      <c r="G2728" s="11">
        <v>199.28098765602732</v>
      </c>
      <c r="H2728" s="11">
        <v>209.57446694602515</v>
      </c>
      <c r="I2728" s="11">
        <v>1.6665809257729063</v>
      </c>
    </row>
    <row r="2729" spans="1:9" x14ac:dyDescent="0.25">
      <c r="A2729" s="13"/>
      <c r="B2729" s="5">
        <f>DATE(YEAR(siječanj!B2729),MONTH(siječanj!B2729)+5,DAY(siječanj!B2729))</f>
        <v>43280</v>
      </c>
      <c r="C2729" s="9">
        <v>28.3958333333333</v>
      </c>
      <c r="D2729">
        <v>0.93504670619520724</v>
      </c>
      <c r="E2729" s="6">
        <v>104.73693597393496</v>
      </c>
      <c r="F2729" s="11">
        <v>97.933926999406197</v>
      </c>
      <c r="G2729" s="11">
        <v>196.96843269115772</v>
      </c>
      <c r="H2729" s="11">
        <v>212.47146207359435</v>
      </c>
      <c r="I2729" s="11">
        <v>1.6398681415663952</v>
      </c>
    </row>
    <row r="2730" spans="1:9" x14ac:dyDescent="0.25">
      <c r="A2730" s="13"/>
      <c r="B2730" s="5">
        <f>DATE(YEAR(siječanj!B2730),MONTH(siječanj!B2730)+5,DAY(siječanj!B2730))</f>
        <v>43280</v>
      </c>
      <c r="C2730" s="9">
        <v>28.40625</v>
      </c>
      <c r="D2730">
        <v>0.93504670619520724</v>
      </c>
      <c r="E2730" s="6">
        <v>105.45548074932962</v>
      </c>
      <c r="F2730" s="11">
        <v>98.60579992489275</v>
      </c>
      <c r="G2730" s="11">
        <v>194.98587254029789</v>
      </c>
      <c r="H2730" s="11">
        <v>211.05806660020707</v>
      </c>
      <c r="I2730" s="11">
        <v>1.759456652323196</v>
      </c>
    </row>
    <row r="2731" spans="1:9" x14ac:dyDescent="0.25">
      <c r="A2731" s="13"/>
      <c r="B2731" s="5">
        <f>DATE(YEAR(siječanj!B2731),MONTH(siječanj!B2731)+5,DAY(siječanj!B2731))</f>
        <v>43280</v>
      </c>
      <c r="C2731" s="9">
        <v>28.4166666666667</v>
      </c>
      <c r="D2731">
        <v>0.93504670619520724</v>
      </c>
      <c r="E2731" s="6">
        <v>106.61301196471497</v>
      </c>
      <c r="F2731" s="11">
        <v>99.68814567515696</v>
      </c>
      <c r="G2731" s="11">
        <v>203.16961938623572</v>
      </c>
      <c r="H2731" s="11">
        <v>211.7457753723281</v>
      </c>
      <c r="I2731" s="11">
        <v>1.7204405069272302</v>
      </c>
    </row>
    <row r="2732" spans="1:9" x14ac:dyDescent="0.25">
      <c r="A2732" s="13"/>
      <c r="B2732" s="5">
        <f>DATE(YEAR(siječanj!B2732),MONTH(siječanj!B2732)+5,DAY(siječanj!B2732))</f>
        <v>43280</v>
      </c>
      <c r="C2732" s="9">
        <v>28.4270833333333</v>
      </c>
      <c r="D2732">
        <v>0.93504670619520724</v>
      </c>
      <c r="E2732" s="6">
        <v>107.03923634060349</v>
      </c>
      <c r="F2732" s="11">
        <v>100.08668537393163</v>
      </c>
      <c r="G2732" s="11">
        <v>198.97651983310857</v>
      </c>
      <c r="H2732" s="11">
        <v>207.94464704678305</v>
      </c>
      <c r="I2732" s="11">
        <v>1.9847582664968253</v>
      </c>
    </row>
    <row r="2733" spans="1:9" x14ac:dyDescent="0.25">
      <c r="A2733" s="13"/>
      <c r="B2733" s="5">
        <f>DATE(YEAR(siječanj!B2733),MONTH(siječanj!B2733)+5,DAY(siječanj!B2733))</f>
        <v>43280</v>
      </c>
      <c r="C2733" s="9">
        <v>28.4375</v>
      </c>
      <c r="D2733">
        <v>0.93504670619520724</v>
      </c>
      <c r="E2733" s="6">
        <v>109.05613144811876</v>
      </c>
      <c r="F2733" s="11">
        <v>101.972576500955</v>
      </c>
      <c r="G2733" s="11">
        <v>195.76469485158503</v>
      </c>
      <c r="H2733" s="11">
        <v>209.02008631281188</v>
      </c>
      <c r="I2733" s="11">
        <v>2.0276835266525715</v>
      </c>
    </row>
    <row r="2734" spans="1:9" x14ac:dyDescent="0.25">
      <c r="A2734" s="13"/>
      <c r="B2734" s="5">
        <f>DATE(YEAR(siječanj!B2734),MONTH(siječanj!B2734)+5,DAY(siječanj!B2734))</f>
        <v>43280</v>
      </c>
      <c r="C2734" s="9">
        <v>28.4479166666667</v>
      </c>
      <c r="D2734">
        <v>0.93504670619520724</v>
      </c>
      <c r="E2734" s="6">
        <v>109.95053919265077</v>
      </c>
      <c r="F2734" s="11">
        <v>102.80888951647513</v>
      </c>
      <c r="G2734" s="11">
        <v>193.26374876407891</v>
      </c>
      <c r="H2734" s="11">
        <v>207.16453414395173</v>
      </c>
      <c r="I2734" s="11">
        <v>1.9591225139087032</v>
      </c>
    </row>
    <row r="2735" spans="1:9" x14ac:dyDescent="0.25">
      <c r="A2735" s="13"/>
      <c r="B2735" s="5">
        <f>DATE(YEAR(siječanj!B2735),MONTH(siječanj!B2735)+5,DAY(siječanj!B2735))</f>
        <v>43280</v>
      </c>
      <c r="C2735" s="9">
        <v>28.4583333333333</v>
      </c>
      <c r="D2735">
        <v>0.93504670619520724</v>
      </c>
      <c r="E2735" s="6">
        <v>111.16874550785624</v>
      </c>
      <c r="F2735" s="11">
        <v>103.94796931897422</v>
      </c>
      <c r="G2735" s="11">
        <v>197.84367423225049</v>
      </c>
      <c r="H2735" s="11">
        <v>210.47011912896363</v>
      </c>
      <c r="I2735" s="11">
        <v>1.8070950508424228</v>
      </c>
    </row>
    <row r="2736" spans="1:9" x14ac:dyDescent="0.25">
      <c r="A2736" s="13"/>
      <c r="B2736" s="5">
        <f>DATE(YEAR(siječanj!B2736),MONTH(siječanj!B2736)+5,DAY(siječanj!B2736))</f>
        <v>43280</v>
      </c>
      <c r="C2736" s="9">
        <v>28.46875</v>
      </c>
      <c r="D2736">
        <v>0.93504670619520724</v>
      </c>
      <c r="E2736" s="6">
        <v>112.78231991432926</v>
      </c>
      <c r="F2736" s="11">
        <v>105.45673675294771</v>
      </c>
      <c r="G2736" s="11">
        <v>205.69482294497379</v>
      </c>
      <c r="H2736" s="11">
        <v>208.0525040444569</v>
      </c>
      <c r="I2736" s="11">
        <v>1.9917064704750691</v>
      </c>
    </row>
    <row r="2737" spans="1:9" x14ac:dyDescent="0.25">
      <c r="A2737" s="13"/>
      <c r="B2737" s="5">
        <f>DATE(YEAR(siječanj!B2737),MONTH(siječanj!B2737)+5,DAY(siječanj!B2737))</f>
        <v>43280</v>
      </c>
      <c r="C2737" s="9">
        <v>28.4791666666667</v>
      </c>
      <c r="D2737">
        <v>0.93504670619520724</v>
      </c>
      <c r="E2737" s="6">
        <v>112.9860755365078</v>
      </c>
      <c r="F2737" s="11">
        <v>105.6472577763345</v>
      </c>
      <c r="G2737" s="11">
        <v>189.74837595978767</v>
      </c>
      <c r="H2737" s="11">
        <v>205.85228069513957</v>
      </c>
      <c r="I2737" s="11">
        <v>2.1231803301497489</v>
      </c>
    </row>
    <row r="2738" spans="1:9" x14ac:dyDescent="0.25">
      <c r="A2738" s="13"/>
      <c r="B2738" s="5">
        <f>DATE(YEAR(siječanj!B2738),MONTH(siječanj!B2738)+5,DAY(siječanj!B2738))</f>
        <v>43280</v>
      </c>
      <c r="C2738" s="9">
        <v>28.4895833333333</v>
      </c>
      <c r="D2738">
        <v>0.93504670619520724</v>
      </c>
      <c r="E2738" s="6">
        <v>112.22443511447919</v>
      </c>
      <c r="F2738" s="11">
        <v>104.93508840841153</v>
      </c>
      <c r="G2738" s="11">
        <v>189.6391450248216</v>
      </c>
      <c r="H2738" s="11">
        <v>199.39472426392837</v>
      </c>
      <c r="I2738" s="11">
        <v>1.8807362127240974</v>
      </c>
    </row>
    <row r="2739" spans="1:9" x14ac:dyDescent="0.25">
      <c r="A2739" s="13"/>
      <c r="B2739" s="5">
        <f>DATE(YEAR(siječanj!B2739),MONTH(siječanj!B2739)+5,DAY(siječanj!B2739))</f>
        <v>43280</v>
      </c>
      <c r="C2739" s="9">
        <v>28.5</v>
      </c>
      <c r="D2739">
        <v>0.93504670619520724</v>
      </c>
      <c r="E2739" s="6">
        <v>111.49010612457283</v>
      </c>
      <c r="F2739" s="11">
        <v>104.24845650513593</v>
      </c>
      <c r="G2739" s="11">
        <v>184.45275063610839</v>
      </c>
      <c r="H2739" s="11">
        <v>197.31666686571998</v>
      </c>
      <c r="I2739" s="11">
        <v>1.965405698363986</v>
      </c>
    </row>
    <row r="2740" spans="1:9" x14ac:dyDescent="0.25">
      <c r="A2740" s="13"/>
      <c r="B2740" s="5">
        <f>DATE(YEAR(siječanj!B2740),MONTH(siječanj!B2740)+5,DAY(siječanj!B2740))</f>
        <v>43280</v>
      </c>
      <c r="C2740" s="9">
        <v>28.5104166666667</v>
      </c>
      <c r="D2740">
        <v>0.93504670619520724</v>
      </c>
      <c r="E2740" s="6">
        <v>110.9198391370915</v>
      </c>
      <c r="F2740" s="11">
        <v>103.71523023683964</v>
      </c>
      <c r="G2740" s="11">
        <v>183.48814052138951</v>
      </c>
      <c r="H2740" s="11">
        <v>198.33542421298017</v>
      </c>
      <c r="I2740" s="11">
        <v>1.9941545423430511</v>
      </c>
    </row>
    <row r="2741" spans="1:9" x14ac:dyDescent="0.25">
      <c r="A2741" s="13"/>
      <c r="B2741" s="5">
        <f>DATE(YEAR(siječanj!B2741),MONTH(siječanj!B2741)+5,DAY(siječanj!B2741))</f>
        <v>43280</v>
      </c>
      <c r="C2741" s="9">
        <v>28.5208333333333</v>
      </c>
      <c r="D2741">
        <v>0.93504670619520724</v>
      </c>
      <c r="E2741" s="6">
        <v>111.70663174561011</v>
      </c>
      <c r="F2741" s="11">
        <v>104.4509180738937</v>
      </c>
      <c r="G2741" s="11">
        <v>182.93137973128057</v>
      </c>
      <c r="H2741" s="11">
        <v>198.0477199262408</v>
      </c>
      <c r="I2741" s="11">
        <v>2.1685246613221003</v>
      </c>
    </row>
    <row r="2742" spans="1:9" x14ac:dyDescent="0.25">
      <c r="A2742" s="13"/>
      <c r="B2742" s="5">
        <f>DATE(YEAR(siječanj!B2742),MONTH(siječanj!B2742)+5,DAY(siječanj!B2742))</f>
        <v>43280</v>
      </c>
      <c r="C2742" s="9">
        <v>28.53125</v>
      </c>
      <c r="D2742">
        <v>0.93504670619520724</v>
      </c>
      <c r="E2742" s="6">
        <v>112.05036936770549</v>
      </c>
      <c r="F2742" s="11">
        <v>104.77232880522936</v>
      </c>
      <c r="G2742" s="11">
        <v>183.56618787044926</v>
      </c>
      <c r="H2742" s="11">
        <v>198.74834488690436</v>
      </c>
      <c r="I2742" s="11">
        <v>2.5155428487260054</v>
      </c>
    </row>
    <row r="2743" spans="1:9" x14ac:dyDescent="0.25">
      <c r="A2743" s="13"/>
      <c r="B2743" s="5">
        <f>DATE(YEAR(siječanj!B2743),MONTH(siječanj!B2743)+5,DAY(siječanj!B2743))</f>
        <v>43280</v>
      </c>
      <c r="C2743" s="9">
        <v>28.5416666666667</v>
      </c>
      <c r="D2743">
        <v>0.93504670619520724</v>
      </c>
      <c r="E2743" s="6">
        <v>111.07147630256868</v>
      </c>
      <c r="F2743" s="11">
        <v>103.85701806895587</v>
      </c>
      <c r="G2743" s="11">
        <v>186.07490374089053</v>
      </c>
      <c r="H2743" s="11">
        <v>196.86852971004564</v>
      </c>
      <c r="I2743" s="11">
        <v>2.2096738693383302</v>
      </c>
    </row>
    <row r="2744" spans="1:9" x14ac:dyDescent="0.25">
      <c r="A2744" s="13"/>
      <c r="B2744" s="5">
        <f>DATE(YEAR(siječanj!B2744),MONTH(siječanj!B2744)+5,DAY(siječanj!B2744))</f>
        <v>43280</v>
      </c>
      <c r="C2744" s="9">
        <v>28.5520833333333</v>
      </c>
      <c r="D2744">
        <v>0.93504670619520724</v>
      </c>
      <c r="E2744" s="6">
        <v>110.64461119508694</v>
      </c>
      <c r="F2744" s="11">
        <v>103.45787925621539</v>
      </c>
      <c r="G2744" s="11">
        <v>186.98172659721257</v>
      </c>
      <c r="H2744" s="11">
        <v>188.7371749215873</v>
      </c>
      <c r="I2744" s="11">
        <v>2.1313605702968466</v>
      </c>
    </row>
    <row r="2745" spans="1:9" x14ac:dyDescent="0.25">
      <c r="A2745" s="13"/>
      <c r="B2745" s="5">
        <f>DATE(YEAR(siječanj!B2745),MONTH(siječanj!B2745)+5,DAY(siječanj!B2745))</f>
        <v>43280</v>
      </c>
      <c r="C2745" s="9">
        <v>28.5625</v>
      </c>
      <c r="D2745">
        <v>0.93504670619520724</v>
      </c>
      <c r="E2745" s="6">
        <v>110.61193785121088</v>
      </c>
      <c r="F2745" s="11">
        <v>103.4273281536437</v>
      </c>
      <c r="G2745" s="11">
        <v>185.49638032712087</v>
      </c>
      <c r="H2745" s="11">
        <v>184.62039870935476</v>
      </c>
      <c r="I2745" s="11">
        <v>2.1343216572253985</v>
      </c>
    </row>
    <row r="2746" spans="1:9" x14ac:dyDescent="0.25">
      <c r="A2746" s="13"/>
      <c r="B2746" s="5">
        <f>DATE(YEAR(siječanj!B2746),MONTH(siječanj!B2746)+5,DAY(siječanj!B2746))</f>
        <v>43280</v>
      </c>
      <c r="C2746" s="9">
        <v>28.5729166666667</v>
      </c>
      <c r="D2746">
        <v>0.93504670619520724</v>
      </c>
      <c r="E2746" s="6">
        <v>111.57773261693576</v>
      </c>
      <c r="F2746" s="11">
        <v>104.33039136819532</v>
      </c>
      <c r="G2746" s="11">
        <v>185.20911530178662</v>
      </c>
      <c r="H2746" s="11">
        <v>186.4443708373658</v>
      </c>
      <c r="I2746" s="11">
        <v>1.9982576627982518</v>
      </c>
    </row>
    <row r="2747" spans="1:9" x14ac:dyDescent="0.25">
      <c r="A2747" s="13"/>
      <c r="B2747" s="5">
        <f>DATE(YEAR(siječanj!B2747),MONTH(siječanj!B2747)+5,DAY(siječanj!B2747))</f>
        <v>43280</v>
      </c>
      <c r="C2747" s="9">
        <v>28.5833333333333</v>
      </c>
      <c r="D2747">
        <v>0.93504670619520724</v>
      </c>
      <c r="E2747" s="6">
        <v>111.82385487998813</v>
      </c>
      <c r="F2747" s="11">
        <v>104.56052717958376</v>
      </c>
      <c r="G2747" s="11">
        <v>184.93518425244091</v>
      </c>
      <c r="H2747" s="11">
        <v>184.60356511869369</v>
      </c>
      <c r="I2747" s="11">
        <v>2.0463300740587789</v>
      </c>
    </row>
    <row r="2748" spans="1:9" x14ac:dyDescent="0.25">
      <c r="A2748" s="13"/>
      <c r="B2748" s="5">
        <f>DATE(YEAR(siječanj!B2748),MONTH(siječanj!B2748)+5,DAY(siječanj!B2748))</f>
        <v>43280</v>
      </c>
      <c r="C2748" s="9">
        <v>28.59375</v>
      </c>
      <c r="D2748">
        <v>0.93504670619520724</v>
      </c>
      <c r="E2748" s="6">
        <v>113.14301708675362</v>
      </c>
      <c r="F2748" s="11">
        <v>105.79400545595702</v>
      </c>
      <c r="G2748" s="11">
        <v>185.32479829021386</v>
      </c>
      <c r="H2748" s="11">
        <v>180.11178595570701</v>
      </c>
      <c r="I2748" s="11">
        <v>2.3169850196689805</v>
      </c>
    </row>
    <row r="2749" spans="1:9" x14ac:dyDescent="0.25">
      <c r="A2749" s="13"/>
      <c r="B2749" s="5">
        <f>DATE(YEAR(siječanj!B2749),MONTH(siječanj!B2749)+5,DAY(siječanj!B2749))</f>
        <v>43280</v>
      </c>
      <c r="C2749" s="9">
        <v>28.6041666666667</v>
      </c>
      <c r="D2749">
        <v>0.93504670619520724</v>
      </c>
      <c r="E2749" s="6">
        <v>114.147042501489</v>
      </c>
      <c r="F2749" s="11">
        <v>106.73281611294162</v>
      </c>
      <c r="G2749" s="11">
        <v>182.21814258360081</v>
      </c>
      <c r="H2749" s="11">
        <v>175.11691763663097</v>
      </c>
      <c r="I2749" s="11">
        <v>2.4565411166136895</v>
      </c>
    </row>
    <row r="2750" spans="1:9" x14ac:dyDescent="0.25">
      <c r="A2750" s="13"/>
      <c r="B2750" s="5">
        <f>DATE(YEAR(siječanj!B2750),MONTH(siječanj!B2750)+5,DAY(siječanj!B2750))</f>
        <v>43280</v>
      </c>
      <c r="C2750" s="9">
        <v>28.6145833333333</v>
      </c>
      <c r="D2750">
        <v>0.93504670619520724</v>
      </c>
      <c r="E2750" s="6">
        <v>114.52325410670159</v>
      </c>
      <c r="F2750" s="11">
        <v>107.08459153522806</v>
      </c>
      <c r="G2750" s="11">
        <v>180.45298369114525</v>
      </c>
      <c r="H2750" s="11">
        <v>171.10929084367291</v>
      </c>
      <c r="I2750" s="11">
        <v>2.2770368469115114</v>
      </c>
    </row>
    <row r="2751" spans="1:9" x14ac:dyDescent="0.25">
      <c r="A2751" s="13"/>
      <c r="B2751" s="5">
        <f>DATE(YEAR(siječanj!B2751),MONTH(siječanj!B2751)+5,DAY(siječanj!B2751))</f>
        <v>43280</v>
      </c>
      <c r="C2751" s="9">
        <v>28.625</v>
      </c>
      <c r="D2751">
        <v>0.93504670619520724</v>
      </c>
      <c r="E2751" s="6">
        <v>114.796109556491</v>
      </c>
      <c r="F2751" s="11">
        <v>107.33972412482106</v>
      </c>
      <c r="G2751" s="11">
        <v>179.5844191817165</v>
      </c>
      <c r="H2751" s="11">
        <v>169.58477520875687</v>
      </c>
      <c r="I2751" s="11">
        <v>2.4623842881515245</v>
      </c>
    </row>
    <row r="2752" spans="1:9" x14ac:dyDescent="0.25">
      <c r="A2752" s="13"/>
      <c r="B2752" s="5">
        <f>DATE(YEAR(siječanj!B2752),MONTH(siječanj!B2752)+5,DAY(siječanj!B2752))</f>
        <v>43280</v>
      </c>
      <c r="C2752" s="9">
        <v>28.6354166666667</v>
      </c>
      <c r="D2752">
        <v>0.93504670619520724</v>
      </c>
      <c r="E2752" s="6">
        <v>115.16958962175352</v>
      </c>
      <c r="F2752" s="11">
        <v>107.68894542967435</v>
      </c>
      <c r="G2752" s="11">
        <v>179.44278736806785</v>
      </c>
      <c r="H2752" s="11">
        <v>164.75343835947189</v>
      </c>
      <c r="I2752" s="11">
        <v>2.4054656171915814</v>
      </c>
    </row>
    <row r="2753" spans="1:9" x14ac:dyDescent="0.25">
      <c r="A2753" s="13"/>
      <c r="B2753" s="5">
        <f>DATE(YEAR(siječanj!B2753),MONTH(siječanj!B2753)+5,DAY(siječanj!B2753))</f>
        <v>43280</v>
      </c>
      <c r="C2753" s="9">
        <v>28.6458333333333</v>
      </c>
      <c r="D2753">
        <v>0.93504670619520724</v>
      </c>
      <c r="E2753" s="6">
        <v>115.88623005557079</v>
      </c>
      <c r="F2753" s="11">
        <v>108.35903770684149</v>
      </c>
      <c r="G2753" s="11">
        <v>177.40439244821474</v>
      </c>
      <c r="H2753" s="11">
        <v>164.32577926282298</v>
      </c>
      <c r="I2753" s="11">
        <v>2.4134188506744501</v>
      </c>
    </row>
    <row r="2754" spans="1:9" x14ac:dyDescent="0.25">
      <c r="A2754" s="13"/>
      <c r="B2754" s="5">
        <f>DATE(YEAR(siječanj!B2754),MONTH(siječanj!B2754)+5,DAY(siječanj!B2754))</f>
        <v>43280</v>
      </c>
      <c r="C2754" s="9">
        <v>28.65625</v>
      </c>
      <c r="D2754">
        <v>0.93504670619520724</v>
      </c>
      <c r="E2754" s="6">
        <v>115.79002807504224</v>
      </c>
      <c r="F2754" s="11">
        <v>108.26908436181883</v>
      </c>
      <c r="G2754" s="11">
        <v>175.99038837324341</v>
      </c>
      <c r="H2754" s="11">
        <v>160.65300204890391</v>
      </c>
      <c r="I2754" s="11">
        <v>2.1551112675454478</v>
      </c>
    </row>
    <row r="2755" spans="1:9" x14ac:dyDescent="0.25">
      <c r="A2755" s="13"/>
      <c r="B2755" s="5">
        <f>DATE(YEAR(siječanj!B2755),MONTH(siječanj!B2755)+5,DAY(siječanj!B2755))</f>
        <v>43280</v>
      </c>
      <c r="C2755" s="9">
        <v>28.6666666666667</v>
      </c>
      <c r="D2755">
        <v>0.93504670619520724</v>
      </c>
      <c r="E2755" s="6">
        <v>115.01640319505559</v>
      </c>
      <c r="F2755" s="11">
        <v>107.54570896595663</v>
      </c>
      <c r="G2755" s="11">
        <v>176.30909008496221</v>
      </c>
      <c r="H2755" s="11">
        <v>162.46142096665943</v>
      </c>
      <c r="I2755" s="11">
        <v>2.0691147429477112</v>
      </c>
    </row>
    <row r="2756" spans="1:9" x14ac:dyDescent="0.25">
      <c r="A2756" s="13"/>
      <c r="B2756" s="5">
        <f>DATE(YEAR(siječanj!B2756),MONTH(siječanj!B2756)+5,DAY(siječanj!B2756))</f>
        <v>43280</v>
      </c>
      <c r="C2756" s="9">
        <v>28.6770833333333</v>
      </c>
      <c r="D2756">
        <v>0.93504670619520724</v>
      </c>
      <c r="E2756" s="6">
        <v>113.33404833492371</v>
      </c>
      <c r="F2756" s="11">
        <v>105.97262859533882</v>
      </c>
      <c r="G2756" s="11">
        <v>170.43206082302282</v>
      </c>
      <c r="H2756" s="11">
        <v>163.21330930832519</v>
      </c>
      <c r="I2756" s="11">
        <v>2.1669526151715823</v>
      </c>
    </row>
    <row r="2757" spans="1:9" x14ac:dyDescent="0.25">
      <c r="A2757" s="13"/>
      <c r="B2757" s="5">
        <f>DATE(YEAR(siječanj!B2757),MONTH(siječanj!B2757)+5,DAY(siječanj!B2757))</f>
        <v>43280</v>
      </c>
      <c r="C2757" s="9">
        <v>28.6875</v>
      </c>
      <c r="D2757">
        <v>0.93504670619520724</v>
      </c>
      <c r="E2757" s="6">
        <v>114.07611569617728</v>
      </c>
      <c r="F2757" s="11">
        <v>106.66649623725395</v>
      </c>
      <c r="G2757" s="11">
        <v>165.14119619881521</v>
      </c>
      <c r="H2757" s="11">
        <v>160.78121267992117</v>
      </c>
      <c r="I2757" s="11">
        <v>2.1320275898785228</v>
      </c>
    </row>
    <row r="2758" spans="1:9" x14ac:dyDescent="0.25">
      <c r="A2758" s="13"/>
      <c r="B2758" s="5">
        <f>DATE(YEAR(siječanj!B2758),MONTH(siječanj!B2758)+5,DAY(siječanj!B2758))</f>
        <v>43280</v>
      </c>
      <c r="C2758" s="9">
        <v>28.6979166666667</v>
      </c>
      <c r="D2758">
        <v>0.93504670619520724</v>
      </c>
      <c r="E2758" s="6">
        <v>114.10307799901038</v>
      </c>
      <c r="F2758" s="11">
        <v>106.69170724970948</v>
      </c>
      <c r="G2758" s="11">
        <v>164.13607795517422</v>
      </c>
      <c r="H2758" s="11">
        <v>160.15763531256468</v>
      </c>
      <c r="I2758" s="11">
        <v>2.1046077849160216</v>
      </c>
    </row>
    <row r="2759" spans="1:9" x14ac:dyDescent="0.25">
      <c r="A2759" s="13"/>
      <c r="B2759" s="5">
        <f>DATE(YEAR(siječanj!B2759),MONTH(siječanj!B2759)+5,DAY(siječanj!B2759))</f>
        <v>43280</v>
      </c>
      <c r="C2759" s="9">
        <v>28.7083333333333</v>
      </c>
      <c r="D2759">
        <v>0.93504670619520724</v>
      </c>
      <c r="E2759" s="6">
        <v>115.11402252147688</v>
      </c>
      <c r="F2759" s="11">
        <v>107.63698759558787</v>
      </c>
      <c r="G2759" s="11">
        <v>163.01648196347861</v>
      </c>
      <c r="H2759" s="11">
        <v>166.35205550864268</v>
      </c>
      <c r="I2759" s="11">
        <v>1.8559404847965573</v>
      </c>
    </row>
    <row r="2760" spans="1:9" x14ac:dyDescent="0.25">
      <c r="A2760" s="13"/>
      <c r="B2760" s="5">
        <f>DATE(YEAR(siječanj!B2760),MONTH(siječanj!B2760)+5,DAY(siječanj!B2760))</f>
        <v>43280</v>
      </c>
      <c r="C2760" s="9">
        <v>28.71875</v>
      </c>
      <c r="D2760">
        <v>0.93504670619520724</v>
      </c>
      <c r="E2760" s="6">
        <v>115.22730604921671</v>
      </c>
      <c r="F2760" s="11">
        <v>107.74291298506716</v>
      </c>
      <c r="G2760" s="11">
        <v>163.01559410307081</v>
      </c>
      <c r="H2760" s="11">
        <v>176.75193933212887</v>
      </c>
      <c r="I2760" s="11">
        <v>1.8707409192925282</v>
      </c>
    </row>
    <row r="2761" spans="1:9" x14ac:dyDescent="0.25">
      <c r="A2761" s="13"/>
      <c r="B2761" s="5">
        <f>DATE(YEAR(siječanj!B2761),MONTH(siječanj!B2761)+5,DAY(siječanj!B2761))</f>
        <v>43280</v>
      </c>
      <c r="C2761" s="9">
        <v>28.7291666666667</v>
      </c>
      <c r="D2761">
        <v>0.93504670619520724</v>
      </c>
      <c r="E2761" s="6">
        <v>115.79486133363942</v>
      </c>
      <c r="F2761" s="11">
        <v>108.27360368435031</v>
      </c>
      <c r="G2761" s="11">
        <v>163.75467160433845</v>
      </c>
      <c r="H2761" s="11">
        <v>168.12960080232452</v>
      </c>
      <c r="I2761" s="11">
        <v>1.8850693399316001</v>
      </c>
    </row>
    <row r="2762" spans="1:9" x14ac:dyDescent="0.25">
      <c r="A2762" s="13"/>
      <c r="B2762" s="5">
        <f>DATE(YEAR(siječanj!B2762),MONTH(siječanj!B2762)+5,DAY(siječanj!B2762))</f>
        <v>43280</v>
      </c>
      <c r="C2762" s="9">
        <v>28.7395833333333</v>
      </c>
      <c r="D2762">
        <v>0.93504670619520724</v>
      </c>
      <c r="E2762" s="6">
        <v>117.09835338801895</v>
      </c>
      <c r="F2762" s="11">
        <v>109.4924296363495</v>
      </c>
      <c r="G2762" s="11">
        <v>163.2250046178049</v>
      </c>
      <c r="H2762" s="11">
        <v>163.24492145902772</v>
      </c>
      <c r="I2762" s="11">
        <v>1.840346026990465</v>
      </c>
    </row>
    <row r="2763" spans="1:9" x14ac:dyDescent="0.25">
      <c r="A2763" s="13"/>
      <c r="B2763" s="5">
        <f>DATE(YEAR(siječanj!B2763),MONTH(siječanj!B2763)+5,DAY(siječanj!B2763))</f>
        <v>43280</v>
      </c>
      <c r="C2763" s="9">
        <v>28.75</v>
      </c>
      <c r="D2763">
        <v>0.93504670619520724</v>
      </c>
      <c r="E2763" s="6">
        <v>119.89076283942968</v>
      </c>
      <c r="F2763" s="11">
        <v>112.10346289623948</v>
      </c>
      <c r="G2763" s="11">
        <v>161.20905127368908</v>
      </c>
      <c r="H2763" s="11">
        <v>161.78483825875216</v>
      </c>
      <c r="I2763" s="11">
        <v>1.8779991323717007</v>
      </c>
    </row>
    <row r="2764" spans="1:9" x14ac:dyDescent="0.25">
      <c r="A2764" s="13"/>
      <c r="B2764" s="5">
        <f>DATE(YEAR(siječanj!B2764),MONTH(siječanj!B2764)+5,DAY(siječanj!B2764))</f>
        <v>43280</v>
      </c>
      <c r="C2764" s="9">
        <v>28.7604166666667</v>
      </c>
      <c r="D2764">
        <v>0.93504670619520724</v>
      </c>
      <c r="E2764" s="6">
        <v>122.0436517398396</v>
      </c>
      <c r="F2764" s="11">
        <v>114.11651457137199</v>
      </c>
      <c r="G2764" s="11">
        <v>160.67679302035449</v>
      </c>
      <c r="H2764" s="11">
        <v>159.89467166789368</v>
      </c>
      <c r="I2764" s="11">
        <v>2.5439346822243234</v>
      </c>
    </row>
    <row r="2765" spans="1:9" x14ac:dyDescent="0.25">
      <c r="A2765" s="13"/>
      <c r="B2765" s="5">
        <f>DATE(YEAR(siječanj!B2765),MONTH(siječanj!B2765)+5,DAY(siječanj!B2765))</f>
        <v>43280</v>
      </c>
      <c r="C2765" s="9">
        <v>28.7708333333333</v>
      </c>
      <c r="D2765">
        <v>0.93504670619520724</v>
      </c>
      <c r="E2765" s="6">
        <v>123.60199230581202</v>
      </c>
      <c r="F2765" s="11">
        <v>115.57363578471488</v>
      </c>
      <c r="G2765" s="11">
        <v>159.66376036493367</v>
      </c>
      <c r="H2765" s="11">
        <v>158.99319957402088</v>
      </c>
      <c r="I2765" s="11">
        <v>4.5626599458894015</v>
      </c>
    </row>
    <row r="2766" spans="1:9" x14ac:dyDescent="0.25">
      <c r="A2766" s="13"/>
      <c r="B2766" s="5">
        <f>DATE(YEAR(siječanj!B2766),MONTH(siječanj!B2766)+5,DAY(siječanj!B2766))</f>
        <v>43280</v>
      </c>
      <c r="C2766" s="9">
        <v>28.78125</v>
      </c>
      <c r="D2766">
        <v>0.93504670619520724</v>
      </c>
      <c r="E2766" s="6">
        <v>125.85837919541883</v>
      </c>
      <c r="F2766" s="11">
        <v>117.68346291374378</v>
      </c>
      <c r="G2766" s="11">
        <v>159.06617808340576</v>
      </c>
      <c r="H2766" s="11">
        <v>161.98288782098126</v>
      </c>
      <c r="I2766" s="11">
        <v>11.044365229142876</v>
      </c>
    </row>
    <row r="2767" spans="1:9" x14ac:dyDescent="0.25">
      <c r="A2767" s="13"/>
      <c r="B2767" s="5">
        <f>DATE(YEAR(siječanj!B2767),MONTH(siječanj!B2767)+5,DAY(siječanj!B2767))</f>
        <v>43280</v>
      </c>
      <c r="C2767" s="9">
        <v>28.7916666666667</v>
      </c>
      <c r="D2767">
        <v>0.93504670619520724</v>
      </c>
      <c r="E2767" s="6">
        <v>129.11370036157524</v>
      </c>
      <c r="F2767" s="11">
        <v>120.72734024776587</v>
      </c>
      <c r="G2767" s="11">
        <v>157.69195497566508</v>
      </c>
      <c r="H2767" s="11">
        <v>163.40099942909114</v>
      </c>
      <c r="I2767" s="11">
        <v>26.001952338638748</v>
      </c>
    </row>
    <row r="2768" spans="1:9" x14ac:dyDescent="0.25">
      <c r="A2768" s="13"/>
      <c r="B2768" s="5">
        <f>DATE(YEAR(siječanj!B2768),MONTH(siječanj!B2768)+5,DAY(siječanj!B2768))</f>
        <v>43280</v>
      </c>
      <c r="C2768" s="9">
        <v>28.8020833333333</v>
      </c>
      <c r="D2768">
        <v>0.93504670619520724</v>
      </c>
      <c r="E2768" s="6">
        <v>133.18528580584933</v>
      </c>
      <c r="F2768" s="11">
        <v>124.5344628064267</v>
      </c>
      <c r="G2768" s="11">
        <v>154.26793939161468</v>
      </c>
      <c r="H2768" s="11">
        <v>159.08238870565643</v>
      </c>
      <c r="I2768" s="11">
        <v>42.326947591099923</v>
      </c>
    </row>
    <row r="2769" spans="1:9" x14ac:dyDescent="0.25">
      <c r="A2769" s="13"/>
      <c r="B2769" s="5">
        <f>DATE(YEAR(siječanj!B2769),MONTH(siječanj!B2769)+5,DAY(siječanj!B2769))</f>
        <v>43280</v>
      </c>
      <c r="C2769" s="9">
        <v>28.8125</v>
      </c>
      <c r="D2769">
        <v>0.93504670619520724</v>
      </c>
      <c r="E2769" s="6">
        <v>138.05445016835765</v>
      </c>
      <c r="F2769" s="11">
        <v>129.08735890551318</v>
      </c>
      <c r="G2769" s="11">
        <v>153.54526922928559</v>
      </c>
      <c r="H2769" s="11">
        <v>158.02224577105568</v>
      </c>
      <c r="I2769" s="11">
        <v>63.196715264326883</v>
      </c>
    </row>
    <row r="2770" spans="1:9" x14ac:dyDescent="0.25">
      <c r="A2770" s="13"/>
      <c r="B2770" s="5">
        <f>DATE(YEAR(siječanj!B2770),MONTH(siječanj!B2770)+5,DAY(siječanj!B2770))</f>
        <v>43280</v>
      </c>
      <c r="C2770" s="9">
        <v>28.8229166666667</v>
      </c>
      <c r="D2770">
        <v>0.93504670619520724</v>
      </c>
      <c r="E2770" s="6">
        <v>141.66803947958269</v>
      </c>
      <c r="F2770" s="11">
        <v>132.46623368851638</v>
      </c>
      <c r="G2770" s="11">
        <v>150.21752021126031</v>
      </c>
      <c r="H2770" s="11">
        <v>159.02515289191615</v>
      </c>
      <c r="I2770" s="11">
        <v>86.943553399636599</v>
      </c>
    </row>
    <row r="2771" spans="1:9" x14ac:dyDescent="0.25">
      <c r="A2771" s="13"/>
      <c r="B2771" s="5">
        <f>DATE(YEAR(siječanj!B2771),MONTH(siječanj!B2771)+5,DAY(siječanj!B2771))</f>
        <v>43280</v>
      </c>
      <c r="C2771" s="9">
        <v>28.8333333333333</v>
      </c>
      <c r="D2771">
        <v>0.93504670619520724</v>
      </c>
      <c r="E2771" s="6">
        <v>147.64913500329925</v>
      </c>
      <c r="F2771" s="11">
        <v>138.05883735740645</v>
      </c>
      <c r="G2771" s="11">
        <v>144.52513377439871</v>
      </c>
      <c r="H2771" s="11">
        <v>152.32716189194733</v>
      </c>
      <c r="I2771" s="11">
        <v>129.4619186101786</v>
      </c>
    </row>
    <row r="2772" spans="1:9" x14ac:dyDescent="0.25">
      <c r="A2772" s="13"/>
      <c r="B2772" s="5">
        <f>DATE(YEAR(siječanj!B2772),MONTH(siječanj!B2772)+5,DAY(siječanj!B2772))</f>
        <v>43280</v>
      </c>
      <c r="C2772" s="9">
        <v>28.84375</v>
      </c>
      <c r="D2772">
        <v>0.93504670619520724</v>
      </c>
      <c r="E2772" s="6">
        <v>152.00275938625077</v>
      </c>
      <c r="F2772" s="11">
        <v>142.12967949669641</v>
      </c>
      <c r="G2772" s="11">
        <v>125.53124855957184</v>
      </c>
      <c r="H2772" s="11">
        <v>139.01626698986942</v>
      </c>
      <c r="I2772" s="11">
        <v>197.65533456251765</v>
      </c>
    </row>
    <row r="2773" spans="1:9" x14ac:dyDescent="0.25">
      <c r="A2773" s="13"/>
      <c r="B2773" s="5">
        <f>DATE(YEAR(siječanj!B2773),MONTH(siječanj!B2773)+5,DAY(siječanj!B2773))</f>
        <v>43280</v>
      </c>
      <c r="C2773" s="9">
        <v>28.8541666666667</v>
      </c>
      <c r="D2773">
        <v>0.93504670619520724</v>
      </c>
      <c r="E2773" s="6">
        <v>155.6049226480115</v>
      </c>
      <c r="F2773" s="11">
        <v>145.49787038978315</v>
      </c>
      <c r="G2773" s="11">
        <v>118.40143219236406</v>
      </c>
      <c r="H2773" s="11">
        <v>130.60294353724078</v>
      </c>
      <c r="I2773" s="11">
        <v>228.76419082440211</v>
      </c>
    </row>
    <row r="2774" spans="1:9" x14ac:dyDescent="0.25">
      <c r="A2774" s="13"/>
      <c r="B2774" s="5">
        <f>DATE(YEAR(siječanj!B2774),MONTH(siječanj!B2774)+5,DAY(siječanj!B2774))</f>
        <v>43280</v>
      </c>
      <c r="C2774" s="9">
        <v>28.8645833333333</v>
      </c>
      <c r="D2774">
        <v>0.93504670619520724</v>
      </c>
      <c r="E2774" s="6">
        <v>156.3492077737271</v>
      </c>
      <c r="F2774" s="11">
        <v>146.19381174505361</v>
      </c>
      <c r="G2774" s="11">
        <v>116.50172829965057</v>
      </c>
      <c r="H2774" s="11">
        <v>128.19236853809872</v>
      </c>
      <c r="I2774" s="11">
        <v>229.69209506486277</v>
      </c>
    </row>
    <row r="2775" spans="1:9" x14ac:dyDescent="0.25">
      <c r="A2775" s="13"/>
      <c r="B2775" s="5">
        <f>DATE(YEAR(siječanj!B2775),MONTH(siječanj!B2775)+5,DAY(siječanj!B2775))</f>
        <v>43280</v>
      </c>
      <c r="C2775" s="9">
        <v>28.875</v>
      </c>
      <c r="D2775">
        <v>0.93504670619520724</v>
      </c>
      <c r="E2775" s="6">
        <v>156.15036872508975</v>
      </c>
      <c r="F2775" s="11">
        <v>146.00788794756227</v>
      </c>
      <c r="G2775" s="11">
        <v>113.25711676252517</v>
      </c>
      <c r="H2775" s="11">
        <v>123.26988385611891</v>
      </c>
      <c r="I2775" s="11">
        <v>231.05040194064242</v>
      </c>
    </row>
    <row r="2776" spans="1:9" x14ac:dyDescent="0.25">
      <c r="A2776" s="13"/>
      <c r="B2776" s="5">
        <f>DATE(YEAR(siječanj!B2776),MONTH(siječanj!B2776)+5,DAY(siječanj!B2776))</f>
        <v>43280</v>
      </c>
      <c r="C2776" s="9">
        <v>28.8854166666667</v>
      </c>
      <c r="D2776">
        <v>0.93504670619520724</v>
      </c>
      <c r="E2776" s="6">
        <v>160.38316561049021</v>
      </c>
      <c r="F2776" s="11">
        <v>149.96575073324931</v>
      </c>
      <c r="G2776" s="11">
        <v>110.44117708617986</v>
      </c>
      <c r="H2776" s="11">
        <v>109.66805762703184</v>
      </c>
      <c r="I2776" s="11">
        <v>238.13237284587814</v>
      </c>
    </row>
    <row r="2777" spans="1:9" x14ac:dyDescent="0.25">
      <c r="A2777" s="13"/>
      <c r="B2777" s="5">
        <f>DATE(YEAR(siječanj!B2777),MONTH(siječanj!B2777)+5,DAY(siječanj!B2777))</f>
        <v>43280</v>
      </c>
      <c r="C2777" s="9">
        <v>28.8958333333333</v>
      </c>
      <c r="D2777">
        <v>0.93504670619520724</v>
      </c>
      <c r="E2777" s="6">
        <v>163.22945900193966</v>
      </c>
      <c r="F2777" s="11">
        <v>152.6271679937893</v>
      </c>
      <c r="G2777" s="11">
        <v>107.85098696655281</v>
      </c>
      <c r="H2777" s="11">
        <v>101.32790851664016</v>
      </c>
      <c r="I2777" s="11">
        <v>243.78719485434081</v>
      </c>
    </row>
    <row r="2778" spans="1:9" x14ac:dyDescent="0.25">
      <c r="A2778" s="13"/>
      <c r="B2778" s="5">
        <f>DATE(YEAR(siječanj!B2778),MONTH(siječanj!B2778)+5,DAY(siječanj!B2778))</f>
        <v>43280</v>
      </c>
      <c r="C2778" s="9">
        <v>28.90625</v>
      </c>
      <c r="D2778">
        <v>0.93504670619520724</v>
      </c>
      <c r="E2778" s="6">
        <v>161.34333364196067</v>
      </c>
      <c r="F2778" s="11">
        <v>150.8635526884697</v>
      </c>
      <c r="G2778" s="11">
        <v>104.51030973679775</v>
      </c>
      <c r="H2778" s="11">
        <v>103.58262630096111</v>
      </c>
      <c r="I2778" s="11">
        <v>244.52783559731185</v>
      </c>
    </row>
    <row r="2779" spans="1:9" x14ac:dyDescent="0.25">
      <c r="A2779" s="13"/>
      <c r="B2779" s="5">
        <f>DATE(YEAR(siječanj!B2779),MONTH(siječanj!B2779)+5,DAY(siječanj!B2779))</f>
        <v>43280</v>
      </c>
      <c r="C2779" s="9">
        <v>28.9166666666667</v>
      </c>
      <c r="D2779">
        <v>0.93504670619520724</v>
      </c>
      <c r="E2779" s="6">
        <v>157.394070405007</v>
      </c>
      <c r="F2779" s="11">
        <v>147.17080710685835</v>
      </c>
      <c r="G2779" s="11">
        <v>102.91921165894883</v>
      </c>
      <c r="H2779" s="11">
        <v>92.488077908354455</v>
      </c>
      <c r="I2779" s="11">
        <v>241.5160121792901</v>
      </c>
    </row>
    <row r="2780" spans="1:9" x14ac:dyDescent="0.25">
      <c r="A2780" s="13"/>
      <c r="B2780" s="5">
        <f>DATE(YEAR(siječanj!B2780),MONTH(siječanj!B2780)+5,DAY(siječanj!B2780))</f>
        <v>43280</v>
      </c>
      <c r="C2780" s="9">
        <v>28.9270833333333</v>
      </c>
      <c r="D2780">
        <v>0.93504670619520724</v>
      </c>
      <c r="E2780" s="6">
        <v>150.81523875839994</v>
      </c>
      <c r="F2780" s="11">
        <v>141.01929224508564</v>
      </c>
      <c r="G2780" s="11">
        <v>100.54310838670148</v>
      </c>
      <c r="H2780" s="11">
        <v>87.970538615452966</v>
      </c>
      <c r="I2780" s="11">
        <v>242.28762983164944</v>
      </c>
    </row>
    <row r="2781" spans="1:9" x14ac:dyDescent="0.25">
      <c r="A2781" s="13"/>
      <c r="B2781" s="5">
        <f>DATE(YEAR(siječanj!B2781),MONTH(siječanj!B2781)+5,DAY(siječanj!B2781))</f>
        <v>43280</v>
      </c>
      <c r="C2781" s="9">
        <v>28.9375</v>
      </c>
      <c r="D2781">
        <v>0.93504670619520724</v>
      </c>
      <c r="E2781" s="6">
        <v>141.63271989438971</v>
      </c>
      <c r="F2781" s="11">
        <v>132.43320822671751</v>
      </c>
      <c r="G2781" s="11">
        <v>97.522426493331778</v>
      </c>
      <c r="H2781" s="11">
        <v>83.747619268973494</v>
      </c>
      <c r="I2781" s="11">
        <v>241.47142087022419</v>
      </c>
    </row>
    <row r="2782" spans="1:9" x14ac:dyDescent="0.25">
      <c r="A2782" s="13"/>
      <c r="B2782" s="5">
        <f>DATE(YEAR(siječanj!B2782),MONTH(siječanj!B2782)+5,DAY(siječanj!B2782))</f>
        <v>43280</v>
      </c>
      <c r="C2782" s="9">
        <v>28.9479166666667</v>
      </c>
      <c r="D2782">
        <v>0.93504670619520724</v>
      </c>
      <c r="E2782" s="6">
        <v>130.44537865498916</v>
      </c>
      <c r="F2782" s="11">
        <v>121.9725216497342</v>
      </c>
      <c r="G2782" s="11">
        <v>93.239355746392221</v>
      </c>
      <c r="H2782" s="11">
        <v>81.184454232596906</v>
      </c>
      <c r="I2782" s="11">
        <v>238.78039286978512</v>
      </c>
    </row>
    <row r="2783" spans="1:9" x14ac:dyDescent="0.25">
      <c r="A2783" s="13"/>
      <c r="B2783" s="5">
        <f>DATE(YEAR(siječanj!B2783),MONTH(siječanj!B2783)+5,DAY(siječanj!B2783))</f>
        <v>43280</v>
      </c>
      <c r="C2783" s="9">
        <v>28.9583333333333</v>
      </c>
      <c r="D2783">
        <v>0.93504670619520724</v>
      </c>
      <c r="E2783" s="6">
        <v>119.10781660415957</v>
      </c>
      <c r="F2783" s="11">
        <v>111.37137159782222</v>
      </c>
      <c r="G2783" s="11">
        <v>89.869178249784554</v>
      </c>
      <c r="H2783" s="11">
        <v>79.552286300322692</v>
      </c>
      <c r="I2783" s="11">
        <v>239.01225767663425</v>
      </c>
    </row>
    <row r="2784" spans="1:9" x14ac:dyDescent="0.25">
      <c r="A2784" s="13"/>
      <c r="B2784" s="5">
        <f>DATE(YEAR(siječanj!B2784),MONTH(siječanj!B2784)+5,DAY(siječanj!B2784))</f>
        <v>43280</v>
      </c>
      <c r="C2784" s="9">
        <v>28.96875</v>
      </c>
      <c r="D2784">
        <v>0.93504670619520724</v>
      </c>
      <c r="E2784" s="6">
        <v>109.01430932991471</v>
      </c>
      <c r="F2784" s="11">
        <v>101.93347086708219</v>
      </c>
      <c r="G2784" s="11">
        <v>86.688147159780186</v>
      </c>
      <c r="H2784" s="11">
        <v>77.171565437407878</v>
      </c>
      <c r="I2784" s="11">
        <v>239.87060687516933</v>
      </c>
    </row>
    <row r="2785" spans="1:9" x14ac:dyDescent="0.25">
      <c r="A2785" s="13"/>
      <c r="B2785" s="5">
        <f>DATE(YEAR(siječanj!B2785),MONTH(siječanj!B2785)+5,DAY(siječanj!B2785))</f>
        <v>43280</v>
      </c>
      <c r="C2785" s="9">
        <v>28.9791666666667</v>
      </c>
      <c r="D2785">
        <v>0.93504670619520724</v>
      </c>
      <c r="E2785" s="6">
        <v>99.255014002500019</v>
      </c>
      <c r="F2785" s="11">
        <v>92.808073916396822</v>
      </c>
      <c r="G2785" s="11">
        <v>84.415083904451791</v>
      </c>
      <c r="H2785" s="11">
        <v>78.409099257286712</v>
      </c>
      <c r="I2785" s="11">
        <v>239.329095978048</v>
      </c>
    </row>
    <row r="2786" spans="1:9" ht="15.75" thickBot="1" x14ac:dyDescent="0.3">
      <c r="A2786" s="13"/>
      <c r="B2786" s="5">
        <f>DATE(YEAR(siječanj!B2786),MONTH(siječanj!B2786)+5,DAY(siječanj!B2786))</f>
        <v>43280</v>
      </c>
      <c r="C2786" s="9">
        <v>28.9895833333333</v>
      </c>
      <c r="D2786">
        <v>0.93504670619520724</v>
      </c>
      <c r="E2786" s="6">
        <v>91.010905075594124</v>
      </c>
      <c r="F2786" s="11">
        <v>85.09944701877896</v>
      </c>
      <c r="G2786" s="11">
        <v>82.46327345296416</v>
      </c>
      <c r="H2786" s="11">
        <v>75.441843756679404</v>
      </c>
      <c r="I2786" s="11">
        <v>239.69037658415337</v>
      </c>
    </row>
    <row r="2787" spans="1:9" x14ac:dyDescent="0.25">
      <c r="A2787" s="16">
        <f t="shared" ref="A2787" si="26">A2691+1</f>
        <v>181</v>
      </c>
      <c r="B2787" s="5">
        <f>DATE(YEAR(siječanj!B2787),MONTH(siječanj!B2787)+5,DAY(siječanj!B2787))</f>
        <v>43281</v>
      </c>
      <c r="C2787" s="9">
        <v>29</v>
      </c>
      <c r="D2787">
        <v>0.9360826853507962</v>
      </c>
      <c r="E2787" s="6">
        <v>88.235481954315802</v>
      </c>
      <c r="F2787" s="11">
        <v>82.595706891017656</v>
      </c>
      <c r="G2787" s="11">
        <v>78.945180822898806</v>
      </c>
      <c r="H2787" s="11">
        <v>75.513099535173879</v>
      </c>
      <c r="I2787" s="11">
        <v>239.49729791594791</v>
      </c>
    </row>
    <row r="2788" spans="1:9" x14ac:dyDescent="0.25">
      <c r="A2788" s="17"/>
      <c r="B2788" s="5">
        <f>DATE(YEAR(siječanj!B2788),MONTH(siječanj!B2788)+5,DAY(siječanj!B2788))</f>
        <v>43281</v>
      </c>
      <c r="C2788" s="9">
        <v>29.0104166666667</v>
      </c>
      <c r="D2788">
        <v>0.9360826853507962</v>
      </c>
      <c r="E2788" s="6">
        <v>81.726978038899247</v>
      </c>
      <c r="F2788" s="11">
        <v>76.503209068258357</v>
      </c>
      <c r="G2788" s="11">
        <v>78.041652290261794</v>
      </c>
      <c r="H2788" s="11">
        <v>72.126100016788342</v>
      </c>
      <c r="I2788" s="11">
        <v>239.91241810262045</v>
      </c>
    </row>
    <row r="2789" spans="1:9" x14ac:dyDescent="0.25">
      <c r="A2789" s="17"/>
      <c r="B2789" s="5">
        <f>DATE(YEAR(siječanj!B2789),MONTH(siječanj!B2789)+5,DAY(siječanj!B2789))</f>
        <v>43281</v>
      </c>
      <c r="C2789" s="9">
        <v>29.0208333333333</v>
      </c>
      <c r="D2789">
        <v>0.9360826853507962</v>
      </c>
      <c r="E2789" s="6">
        <v>76.355611030787799</v>
      </c>
      <c r="F2789" s="11">
        <v>71.475165415300722</v>
      </c>
      <c r="G2789" s="11">
        <v>75.232859689325821</v>
      </c>
      <c r="H2789" s="11">
        <v>73.590546143398811</v>
      </c>
      <c r="I2789" s="11">
        <v>238.42988557995176</v>
      </c>
    </row>
    <row r="2790" spans="1:9" x14ac:dyDescent="0.25">
      <c r="A2790" s="17"/>
      <c r="B2790" s="5">
        <f>DATE(YEAR(siječanj!B2790),MONTH(siječanj!B2790)+5,DAY(siječanj!B2790))</f>
        <v>43281</v>
      </c>
      <c r="C2790" s="9">
        <v>29.03125</v>
      </c>
      <c r="D2790">
        <v>0.9360826853507962</v>
      </c>
      <c r="E2790" s="6">
        <v>73.034975907750095</v>
      </c>
      <c r="F2790" s="11">
        <v>68.366776372257419</v>
      </c>
      <c r="G2790" s="11">
        <v>73.788089845110676</v>
      </c>
      <c r="H2790" s="11">
        <v>70.454573431671406</v>
      </c>
      <c r="I2790" s="11">
        <v>236.58535243004002</v>
      </c>
    </row>
    <row r="2791" spans="1:9" x14ac:dyDescent="0.25">
      <c r="A2791" s="17"/>
      <c r="B2791" s="5">
        <f>DATE(YEAR(siječanj!B2791),MONTH(siječanj!B2791)+5,DAY(siječanj!B2791))</f>
        <v>43281</v>
      </c>
      <c r="C2791" s="9">
        <v>29.0416666666667</v>
      </c>
      <c r="D2791">
        <v>0.9360826853507962</v>
      </c>
      <c r="E2791" s="6">
        <v>70.007143220680334</v>
      </c>
      <c r="F2791" s="11">
        <v>65.532474619752236</v>
      </c>
      <c r="G2791" s="11">
        <v>73.510069013434034</v>
      </c>
      <c r="H2791" s="11">
        <v>68.096606413643926</v>
      </c>
      <c r="I2791" s="11">
        <v>237.89149277436815</v>
      </c>
    </row>
    <row r="2792" spans="1:9" x14ac:dyDescent="0.25">
      <c r="A2792" s="17"/>
      <c r="B2792" s="5">
        <f>DATE(YEAR(siječanj!B2792),MONTH(siječanj!B2792)+5,DAY(siječanj!B2792))</f>
        <v>43281</v>
      </c>
      <c r="C2792" s="9">
        <v>29.0520833333333</v>
      </c>
      <c r="D2792">
        <v>0.9360826853507962</v>
      </c>
      <c r="E2792" s="6">
        <v>68.721343689768162</v>
      </c>
      <c r="F2792" s="11">
        <v>64.328859942033176</v>
      </c>
      <c r="G2792" s="11">
        <v>70.51680633854032</v>
      </c>
      <c r="H2792" s="11">
        <v>72.837184762206959</v>
      </c>
      <c r="I2792" s="11">
        <v>238.38782734524924</v>
      </c>
    </row>
    <row r="2793" spans="1:9" x14ac:dyDescent="0.25">
      <c r="A2793" s="17"/>
      <c r="B2793" s="5">
        <f>DATE(YEAR(siječanj!B2793),MONTH(siječanj!B2793)+5,DAY(siječanj!B2793))</f>
        <v>43281</v>
      </c>
      <c r="C2793" s="9">
        <v>29.0625</v>
      </c>
      <c r="D2793">
        <v>0.9360826853507962</v>
      </c>
      <c r="E2793" s="6">
        <v>65.750794985928366</v>
      </c>
      <c r="F2793" s="11">
        <v>61.548180734377489</v>
      </c>
      <c r="G2793" s="11">
        <v>70.665308022312644</v>
      </c>
      <c r="H2793" s="11">
        <v>80.11766054460432</v>
      </c>
      <c r="I2793" s="11">
        <v>238.41094502391431</v>
      </c>
    </row>
    <row r="2794" spans="1:9" x14ac:dyDescent="0.25">
      <c r="A2794" s="17"/>
      <c r="B2794" s="5">
        <f>DATE(YEAR(siječanj!B2794),MONTH(siječanj!B2794)+5,DAY(siječanj!B2794))</f>
        <v>43281</v>
      </c>
      <c r="C2794" s="9">
        <v>29.0729166666667</v>
      </c>
      <c r="D2794">
        <v>0.9360826853507962</v>
      </c>
      <c r="E2794" s="6">
        <v>64.776834363845879</v>
      </c>
      <c r="F2794" s="11">
        <v>60.636473059832582</v>
      </c>
      <c r="G2794" s="11">
        <v>69.845141948778419</v>
      </c>
      <c r="H2794" s="11">
        <v>78.220514074356331</v>
      </c>
      <c r="I2794" s="11">
        <v>238.5753508503719</v>
      </c>
    </row>
    <row r="2795" spans="1:9" x14ac:dyDescent="0.25">
      <c r="A2795" s="17"/>
      <c r="B2795" s="5">
        <f>DATE(YEAR(siječanj!B2795),MONTH(siječanj!B2795)+5,DAY(siječanj!B2795))</f>
        <v>43281</v>
      </c>
      <c r="C2795" s="9">
        <v>29.0833333333333</v>
      </c>
      <c r="D2795">
        <v>0.9360826853507962</v>
      </c>
      <c r="E2795" s="6">
        <v>63.558845262601579</v>
      </c>
      <c r="F2795" s="11">
        <v>59.496334551211817</v>
      </c>
      <c r="G2795" s="11">
        <v>70.958808157841005</v>
      </c>
      <c r="H2795" s="11">
        <v>71.017443107385432</v>
      </c>
      <c r="I2795" s="11">
        <v>238.43448671502716</v>
      </c>
    </row>
    <row r="2796" spans="1:9" x14ac:dyDescent="0.25">
      <c r="A2796" s="17"/>
      <c r="B2796" s="5">
        <f>DATE(YEAR(siječanj!B2796),MONTH(siječanj!B2796)+5,DAY(siječanj!B2796))</f>
        <v>43281</v>
      </c>
      <c r="C2796" s="9">
        <v>29.09375</v>
      </c>
      <c r="D2796">
        <v>0.9360826853507962</v>
      </c>
      <c r="E2796" s="6">
        <v>63.169819025524532</v>
      </c>
      <c r="F2796" s="11">
        <v>59.132173826536821</v>
      </c>
      <c r="G2796" s="11">
        <v>71.737240774741011</v>
      </c>
      <c r="H2796" s="11">
        <v>66.58088486483625</v>
      </c>
      <c r="I2796" s="11">
        <v>238.73013939449515</v>
      </c>
    </row>
    <row r="2797" spans="1:9" x14ac:dyDescent="0.25">
      <c r="A2797" s="17"/>
      <c r="B2797" s="5">
        <f>DATE(YEAR(siječanj!B2797),MONTH(siječanj!B2797)+5,DAY(siječanj!B2797))</f>
        <v>43281</v>
      </c>
      <c r="C2797" s="9">
        <v>29.1041666666667</v>
      </c>
      <c r="D2797">
        <v>0.9360826853507962</v>
      </c>
      <c r="E2797" s="6">
        <v>63.369687608827149</v>
      </c>
      <c r="F2797" s="11">
        <v>59.319267346711996</v>
      </c>
      <c r="G2797" s="11">
        <v>71.631987133004429</v>
      </c>
      <c r="H2797" s="11">
        <v>67.306828444929948</v>
      </c>
      <c r="I2797" s="11">
        <v>239.1223059073173</v>
      </c>
    </row>
    <row r="2798" spans="1:9" x14ac:dyDescent="0.25">
      <c r="A2798" s="17"/>
      <c r="B2798" s="5">
        <f>DATE(YEAR(siječanj!B2798),MONTH(siječanj!B2798)+5,DAY(siječanj!B2798))</f>
        <v>43281</v>
      </c>
      <c r="C2798" s="9">
        <v>29.1145833333333</v>
      </c>
      <c r="D2798">
        <v>0.9360826853507962</v>
      </c>
      <c r="E2798" s="6">
        <v>61.340161360693173</v>
      </c>
      <c r="F2798" s="11">
        <v>57.419462966368812</v>
      </c>
      <c r="G2798" s="11">
        <v>69.451241272747041</v>
      </c>
      <c r="H2798" s="11">
        <v>64.853571423115099</v>
      </c>
      <c r="I2798" s="11">
        <v>238.72011310015353</v>
      </c>
    </row>
    <row r="2799" spans="1:9" x14ac:dyDescent="0.25">
      <c r="A2799" s="17"/>
      <c r="B2799" s="5">
        <f>DATE(YEAR(siječanj!B2799),MONTH(siječanj!B2799)+5,DAY(siječanj!B2799))</f>
        <v>43281</v>
      </c>
      <c r="C2799" s="9">
        <v>29.125</v>
      </c>
      <c r="D2799">
        <v>0.9360826853507962</v>
      </c>
      <c r="E2799" s="6">
        <v>60.500544102138292</v>
      </c>
      <c r="F2799" s="11">
        <v>56.633511788313889</v>
      </c>
      <c r="G2799" s="11">
        <v>68.15649171517363</v>
      </c>
      <c r="H2799" s="11">
        <v>65.001557710113985</v>
      </c>
      <c r="I2799" s="11">
        <v>238.34878419906062</v>
      </c>
    </row>
    <row r="2800" spans="1:9" x14ac:dyDescent="0.25">
      <c r="A2800" s="17"/>
      <c r="B2800" s="5">
        <f>DATE(YEAR(siječanj!B2800),MONTH(siječanj!B2800)+5,DAY(siječanj!B2800))</f>
        <v>43281</v>
      </c>
      <c r="C2800" s="9">
        <v>29.1354166666667</v>
      </c>
      <c r="D2800">
        <v>0.9360826853507962</v>
      </c>
      <c r="E2800" s="6">
        <v>60.237663633204974</v>
      </c>
      <c r="F2800" s="11">
        <v>56.387433933028511</v>
      </c>
      <c r="G2800" s="11">
        <v>67.31050537539106</v>
      </c>
      <c r="H2800" s="11">
        <v>61.941119414850689</v>
      </c>
      <c r="I2800" s="11">
        <v>237.97282716209966</v>
      </c>
    </row>
    <row r="2801" spans="1:9" x14ac:dyDescent="0.25">
      <c r="A2801" s="17"/>
      <c r="B2801" s="5">
        <f>DATE(YEAR(siječanj!B2801),MONTH(siječanj!B2801)+5,DAY(siječanj!B2801))</f>
        <v>43281</v>
      </c>
      <c r="C2801" s="9">
        <v>29.1458333333333</v>
      </c>
      <c r="D2801">
        <v>0.9360826853507962</v>
      </c>
      <c r="E2801" s="6">
        <v>62.612288314186515</v>
      </c>
      <c r="F2801" s="11">
        <v>58.610278981101992</v>
      </c>
      <c r="G2801" s="11">
        <v>67.455785049900697</v>
      </c>
      <c r="H2801" s="11">
        <v>62.854195207007002</v>
      </c>
      <c r="I2801" s="11">
        <v>235.47340878673938</v>
      </c>
    </row>
    <row r="2802" spans="1:9" x14ac:dyDescent="0.25">
      <c r="A2802" s="17"/>
      <c r="B2802" s="5">
        <f>DATE(YEAR(siječanj!B2802),MONTH(siječanj!B2802)+5,DAY(siječanj!B2802))</f>
        <v>43281</v>
      </c>
      <c r="C2802" s="9">
        <v>29.15625</v>
      </c>
      <c r="D2802">
        <v>0.9360826853507962</v>
      </c>
      <c r="E2802" s="6">
        <v>62.591951533091411</v>
      </c>
      <c r="F2802" s="11">
        <v>58.591242072443094</v>
      </c>
      <c r="G2802" s="11">
        <v>65.873091514916496</v>
      </c>
      <c r="H2802" s="11">
        <v>61.098645162925187</v>
      </c>
      <c r="I2802" s="11">
        <v>238.47997905054447</v>
      </c>
    </row>
    <row r="2803" spans="1:9" x14ac:dyDescent="0.25">
      <c r="A2803" s="17"/>
      <c r="B2803" s="5">
        <f>DATE(YEAR(siječanj!B2803),MONTH(siječanj!B2803)+5,DAY(siječanj!B2803))</f>
        <v>43281</v>
      </c>
      <c r="C2803" s="9">
        <v>29.1666666666667</v>
      </c>
      <c r="D2803">
        <v>0.9360826853507962</v>
      </c>
      <c r="E2803" s="6">
        <v>63.153509133389932</v>
      </c>
      <c r="F2803" s="11">
        <v>59.116906418909679</v>
      </c>
      <c r="G2803" s="11">
        <v>65.733010443880545</v>
      </c>
      <c r="H2803" s="11">
        <v>60.048929903226067</v>
      </c>
      <c r="I2803" s="11">
        <v>232.53667157302135</v>
      </c>
    </row>
    <row r="2804" spans="1:9" x14ac:dyDescent="0.25">
      <c r="A2804" s="17"/>
      <c r="B2804" s="5">
        <f>DATE(YEAR(siječanj!B2804),MONTH(siječanj!B2804)+5,DAY(siječanj!B2804))</f>
        <v>43281</v>
      </c>
      <c r="C2804" s="9">
        <v>29.1770833333333</v>
      </c>
      <c r="D2804">
        <v>0.9360826853507962</v>
      </c>
      <c r="E2804" s="6">
        <v>64.83717719573454</v>
      </c>
      <c r="F2804" s="11">
        <v>60.692958939948596</v>
      </c>
      <c r="G2804" s="11">
        <v>65.672515412113313</v>
      </c>
      <c r="H2804" s="11">
        <v>61.493692689683499</v>
      </c>
      <c r="I2804" s="11">
        <v>184.57598959252746</v>
      </c>
    </row>
    <row r="2805" spans="1:9" x14ac:dyDescent="0.25">
      <c r="A2805" s="17"/>
      <c r="B2805" s="5">
        <f>DATE(YEAR(siječanj!B2805),MONTH(siječanj!B2805)+5,DAY(siječanj!B2805))</f>
        <v>43281</v>
      </c>
      <c r="C2805" s="9">
        <v>29.1875</v>
      </c>
      <c r="D2805">
        <v>0.9360826853507962</v>
      </c>
      <c r="E2805" s="6">
        <v>66.564264246043408</v>
      </c>
      <c r="F2805" s="11">
        <v>62.309655223836302</v>
      </c>
      <c r="G2805" s="11">
        <v>65.020078623761819</v>
      </c>
      <c r="H2805" s="11">
        <v>58.816164396581691</v>
      </c>
      <c r="I2805" s="11">
        <v>115.58487922229409</v>
      </c>
    </row>
    <row r="2806" spans="1:9" x14ac:dyDescent="0.25">
      <c r="A2806" s="17"/>
      <c r="B2806" s="5">
        <f>DATE(YEAR(siječanj!B2806),MONTH(siječanj!B2806)+5,DAY(siječanj!B2806))</f>
        <v>43281</v>
      </c>
      <c r="C2806" s="9">
        <v>29.1979166666667</v>
      </c>
      <c r="D2806">
        <v>0.9360826853507962</v>
      </c>
      <c r="E2806" s="6">
        <v>67.531173845066732</v>
      </c>
      <c r="F2806" s="11">
        <v>63.214762557781519</v>
      </c>
      <c r="G2806" s="11">
        <v>64.908425155646896</v>
      </c>
      <c r="H2806" s="11">
        <v>61.390018000419019</v>
      </c>
      <c r="I2806" s="11">
        <v>73.435014829821029</v>
      </c>
    </row>
    <row r="2807" spans="1:9" x14ac:dyDescent="0.25">
      <c r="A2807" s="17"/>
      <c r="B2807" s="5">
        <f>DATE(YEAR(siječanj!B2807),MONTH(siječanj!B2807)+5,DAY(siječanj!B2807))</f>
        <v>43281</v>
      </c>
      <c r="C2807" s="9">
        <v>29.2083333333333</v>
      </c>
      <c r="D2807">
        <v>0.9360826853507962</v>
      </c>
      <c r="E2807" s="6">
        <v>69.113243300568982</v>
      </c>
      <c r="F2807" s="11">
        <v>64.695710382099534</v>
      </c>
      <c r="G2807" s="11">
        <v>67.509900342629123</v>
      </c>
      <c r="H2807" s="11">
        <v>60.12299930762741</v>
      </c>
      <c r="I2807" s="11">
        <v>62.352911492801503</v>
      </c>
    </row>
    <row r="2808" spans="1:9" x14ac:dyDescent="0.25">
      <c r="A2808" s="17"/>
      <c r="B2808" s="5">
        <f>DATE(YEAR(siječanj!B2808),MONTH(siječanj!B2808)+5,DAY(siječanj!B2808))</f>
        <v>43281</v>
      </c>
      <c r="C2808" s="9">
        <v>29.21875</v>
      </c>
      <c r="D2808">
        <v>0.9360826853507962</v>
      </c>
      <c r="E2808" s="6">
        <v>69.177968101774738</v>
      </c>
      <c r="F2808" s="11">
        <v>64.756298147821013</v>
      </c>
      <c r="G2808" s="11">
        <v>68.751747882782482</v>
      </c>
      <c r="H2808" s="11">
        <v>67.801195762081193</v>
      </c>
      <c r="I2808" s="11">
        <v>26.413338415689115</v>
      </c>
    </row>
    <row r="2809" spans="1:9" x14ac:dyDescent="0.25">
      <c r="A2809" s="17"/>
      <c r="B2809" s="5">
        <f>DATE(YEAR(siječanj!B2809),MONTH(siječanj!B2809)+5,DAY(siječanj!B2809))</f>
        <v>43281</v>
      </c>
      <c r="C2809" s="9">
        <v>29.2291666666667</v>
      </c>
      <c r="D2809">
        <v>0.9360826853507962</v>
      </c>
      <c r="E2809" s="6">
        <v>73.459975355592775</v>
      </c>
      <c r="F2809" s="11">
        <v>68.76461099666659</v>
      </c>
      <c r="G2809" s="11">
        <v>75.548640701875115</v>
      </c>
      <c r="H2809" s="11">
        <v>67.720202670533837</v>
      </c>
      <c r="I2809" s="11">
        <v>8.8272651417932568</v>
      </c>
    </row>
    <row r="2810" spans="1:9" x14ac:dyDescent="0.25">
      <c r="A2810" s="17"/>
      <c r="B2810" s="5">
        <f>DATE(YEAR(siječanj!B2810),MONTH(siječanj!B2810)+5,DAY(siječanj!B2810))</f>
        <v>43281</v>
      </c>
      <c r="C2810" s="9">
        <v>29.2395833333333</v>
      </c>
      <c r="D2810">
        <v>0.9360826853507962</v>
      </c>
      <c r="E2810" s="6">
        <v>74.855747637064951</v>
      </c>
      <c r="F2810" s="11">
        <v>70.071169262045274</v>
      </c>
      <c r="G2810" s="11">
        <v>75.513905674337622</v>
      </c>
      <c r="H2810" s="11">
        <v>68.943981431949283</v>
      </c>
      <c r="I2810" s="11">
        <v>3.3509413734987765</v>
      </c>
    </row>
    <row r="2811" spans="1:9" x14ac:dyDescent="0.25">
      <c r="A2811" s="17"/>
      <c r="B2811" s="5">
        <f>DATE(YEAR(siječanj!B2811),MONTH(siječanj!B2811)+5,DAY(siječanj!B2811))</f>
        <v>43281</v>
      </c>
      <c r="C2811" s="9">
        <v>29.25</v>
      </c>
      <c r="D2811">
        <v>0.9360826853507962</v>
      </c>
      <c r="E2811" s="6">
        <v>78.78934171347727</v>
      </c>
      <c r="F2811" s="11">
        <v>73.753338568173305</v>
      </c>
      <c r="G2811" s="11">
        <v>74.279365908309956</v>
      </c>
      <c r="H2811" s="11">
        <v>71.571482573406001</v>
      </c>
      <c r="I2811" s="11">
        <v>2.501447434927309</v>
      </c>
    </row>
    <row r="2812" spans="1:9" x14ac:dyDescent="0.25">
      <c r="A2812" s="17"/>
      <c r="B2812" s="5">
        <f>DATE(YEAR(siječanj!B2812),MONTH(siječanj!B2812)+5,DAY(siječanj!B2812))</f>
        <v>43281</v>
      </c>
      <c r="C2812" s="9">
        <v>29.2604166666667</v>
      </c>
      <c r="D2812">
        <v>0.9360826853507962</v>
      </c>
      <c r="E2812" s="6">
        <v>82.342281712841029</v>
      </c>
      <c r="F2812" s="11">
        <v>77.079184183667991</v>
      </c>
      <c r="G2812" s="11">
        <v>79.420933390099378</v>
      </c>
      <c r="H2812" s="11">
        <v>78.598025607409781</v>
      </c>
      <c r="I2812" s="11">
        <v>3.2794192738263561</v>
      </c>
    </row>
    <row r="2813" spans="1:9" x14ac:dyDescent="0.25">
      <c r="A2813" s="17"/>
      <c r="B2813" s="5">
        <f>DATE(YEAR(siječanj!B2813),MONTH(siječanj!B2813)+5,DAY(siječanj!B2813))</f>
        <v>43281</v>
      </c>
      <c r="C2813" s="9">
        <v>29.2708333333333</v>
      </c>
      <c r="D2813">
        <v>0.9360826853507962</v>
      </c>
      <c r="E2813" s="6">
        <v>86.19032324388958</v>
      </c>
      <c r="F2813" s="11">
        <v>80.681269233393309</v>
      </c>
      <c r="G2813" s="11">
        <v>83.219867114313189</v>
      </c>
      <c r="H2813" s="11">
        <v>80.591927093507934</v>
      </c>
      <c r="I2813" s="11">
        <v>3.7396477847427851</v>
      </c>
    </row>
    <row r="2814" spans="1:9" x14ac:dyDescent="0.25">
      <c r="A2814" s="17"/>
      <c r="B2814" s="5">
        <f>DATE(YEAR(siječanj!B2814),MONTH(siječanj!B2814)+5,DAY(siječanj!B2814))</f>
        <v>43281</v>
      </c>
      <c r="C2814" s="9">
        <v>29.28125</v>
      </c>
      <c r="D2814">
        <v>0.9360826853507962</v>
      </c>
      <c r="E2814" s="6">
        <v>89.102041678812313</v>
      </c>
      <c r="F2814" s="11">
        <v>83.406878444941199</v>
      </c>
      <c r="G2814" s="11">
        <v>89.424838264161082</v>
      </c>
      <c r="H2814" s="11">
        <v>79.773434888363511</v>
      </c>
      <c r="I2814" s="11">
        <v>2.3566321835897406</v>
      </c>
    </row>
    <row r="2815" spans="1:9" x14ac:dyDescent="0.25">
      <c r="A2815" s="17"/>
      <c r="B2815" s="5">
        <f>DATE(YEAR(siječanj!B2815),MONTH(siječanj!B2815)+5,DAY(siječanj!B2815))</f>
        <v>43281</v>
      </c>
      <c r="C2815" s="9">
        <v>29.2916666666667</v>
      </c>
      <c r="D2815">
        <v>0.9360826853507962</v>
      </c>
      <c r="E2815" s="6">
        <v>94.419702287063359</v>
      </c>
      <c r="F2815" s="11">
        <v>88.384648466896977</v>
      </c>
      <c r="G2815" s="11">
        <v>97.373201665335927</v>
      </c>
      <c r="H2815" s="11">
        <v>83.659052265748159</v>
      </c>
      <c r="I2815" s="11">
        <v>1.7023789766953565</v>
      </c>
    </row>
    <row r="2816" spans="1:9" x14ac:dyDescent="0.25">
      <c r="A2816" s="17"/>
      <c r="B2816" s="5">
        <f>DATE(YEAR(siječanj!B2816),MONTH(siječanj!B2816)+5,DAY(siječanj!B2816))</f>
        <v>43281</v>
      </c>
      <c r="C2816" s="9">
        <v>29.3020833333333</v>
      </c>
      <c r="D2816">
        <v>0.9360826853507962</v>
      </c>
      <c r="E2816" s="6">
        <v>96.29758541865273</v>
      </c>
      <c r="F2816" s="11">
        <v>90.142502351490123</v>
      </c>
      <c r="G2816" s="11">
        <v>108.35944172252913</v>
      </c>
      <c r="H2816" s="11">
        <v>93.693228941048389</v>
      </c>
      <c r="I2816" s="11">
        <v>1.5484164568216636</v>
      </c>
    </row>
    <row r="2817" spans="1:9" x14ac:dyDescent="0.25">
      <c r="A2817" s="17"/>
      <c r="B2817" s="5">
        <f>DATE(YEAR(siječanj!B2817),MONTH(siječanj!B2817)+5,DAY(siječanj!B2817))</f>
        <v>43281</v>
      </c>
      <c r="C2817" s="9">
        <v>29.3125</v>
      </c>
      <c r="D2817">
        <v>0.9360826853507962</v>
      </c>
      <c r="E2817" s="6">
        <v>95.828314988358855</v>
      </c>
      <c r="F2817" s="11">
        <v>89.703226426944909</v>
      </c>
      <c r="G2817" s="11">
        <v>114.29437474943471</v>
      </c>
      <c r="H2817" s="11">
        <v>105.41672106026618</v>
      </c>
      <c r="I2817" s="11">
        <v>1.454799708517218</v>
      </c>
    </row>
    <row r="2818" spans="1:9" x14ac:dyDescent="0.25">
      <c r="A2818" s="17"/>
      <c r="B2818" s="5">
        <f>DATE(YEAR(siječanj!B2818),MONTH(siječanj!B2818)+5,DAY(siječanj!B2818))</f>
        <v>43281</v>
      </c>
      <c r="C2818" s="9">
        <v>29.3229166666667</v>
      </c>
      <c r="D2818">
        <v>0.9360826853507962</v>
      </c>
      <c r="E2818" s="6">
        <v>100.5099860122838</v>
      </c>
      <c r="F2818" s="11">
        <v>94.085657610949582</v>
      </c>
      <c r="G2818" s="11">
        <v>121.81048270845504</v>
      </c>
      <c r="H2818" s="11">
        <v>114.63626272656535</v>
      </c>
      <c r="I2818" s="11">
        <v>1.8913465242107359</v>
      </c>
    </row>
    <row r="2819" spans="1:9" x14ac:dyDescent="0.25">
      <c r="A2819" s="17"/>
      <c r="B2819" s="5">
        <f>DATE(YEAR(siječanj!B2819),MONTH(siječanj!B2819)+5,DAY(siječanj!B2819))</f>
        <v>43281</v>
      </c>
      <c r="C2819" s="9">
        <v>29.3333333333333</v>
      </c>
      <c r="D2819">
        <v>0.9360826853507962</v>
      </c>
      <c r="E2819" s="6">
        <v>104.90101087033941</v>
      </c>
      <c r="F2819" s="11">
        <v>98.19601995152037</v>
      </c>
      <c r="G2819" s="11">
        <v>127.5600578009951</v>
      </c>
      <c r="H2819" s="11">
        <v>125.72247459847506</v>
      </c>
      <c r="I2819" s="11">
        <v>1.9312516957058179</v>
      </c>
    </row>
    <row r="2820" spans="1:9" x14ac:dyDescent="0.25">
      <c r="A2820" s="17"/>
      <c r="B2820" s="5">
        <f>DATE(YEAR(siječanj!B2820),MONTH(siječanj!B2820)+5,DAY(siječanj!B2820))</f>
        <v>43281</v>
      </c>
      <c r="C2820" s="9">
        <v>29.34375</v>
      </c>
      <c r="D2820">
        <v>0.9360826853507962</v>
      </c>
      <c r="E2820" s="6">
        <v>106.97012461085774</v>
      </c>
      <c r="F2820" s="11">
        <v>100.132881498041</v>
      </c>
      <c r="G2820" s="11">
        <v>144.51799473392518</v>
      </c>
      <c r="H2820" s="11">
        <v>147.99565504862846</v>
      </c>
      <c r="I2820" s="11">
        <v>1.5035201388016231</v>
      </c>
    </row>
    <row r="2821" spans="1:9" x14ac:dyDescent="0.25">
      <c r="A2821" s="17"/>
      <c r="B2821" s="5">
        <f>DATE(YEAR(siječanj!B2821),MONTH(siječanj!B2821)+5,DAY(siječanj!B2821))</f>
        <v>43281</v>
      </c>
      <c r="C2821" s="9">
        <v>29.3541666666667</v>
      </c>
      <c r="D2821">
        <v>0.9360826853507962</v>
      </c>
      <c r="E2821" s="6">
        <v>107.01825188500317</v>
      </c>
      <c r="F2821" s="11">
        <v>100.17793260606167</v>
      </c>
      <c r="G2821" s="11">
        <v>151.41186922833066</v>
      </c>
      <c r="H2821" s="11">
        <v>155.39590459805413</v>
      </c>
      <c r="I2821" s="11">
        <v>1.5994439548345962</v>
      </c>
    </row>
    <row r="2822" spans="1:9" x14ac:dyDescent="0.25">
      <c r="A2822" s="17"/>
      <c r="B2822" s="5">
        <f>DATE(YEAR(siječanj!B2822),MONTH(siječanj!B2822)+5,DAY(siječanj!B2822))</f>
        <v>43281</v>
      </c>
      <c r="C2822" s="9">
        <v>29.3645833333333</v>
      </c>
      <c r="D2822">
        <v>0.9360826853507962</v>
      </c>
      <c r="E2822" s="6">
        <v>108.10287062224458</v>
      </c>
      <c r="F2822" s="11">
        <v>101.1932254262004</v>
      </c>
      <c r="G2822" s="11">
        <v>153.72532410601178</v>
      </c>
      <c r="H2822" s="11">
        <v>161.66734027758577</v>
      </c>
      <c r="I2822" s="11">
        <v>1.6519294956512531</v>
      </c>
    </row>
    <row r="2823" spans="1:9" x14ac:dyDescent="0.25">
      <c r="A2823" s="17"/>
      <c r="B2823" s="5">
        <f>DATE(YEAR(siječanj!B2823),MONTH(siječanj!B2823)+5,DAY(siječanj!B2823))</f>
        <v>43281</v>
      </c>
      <c r="C2823" s="9">
        <v>29.375</v>
      </c>
      <c r="D2823">
        <v>0.9360826853507962</v>
      </c>
      <c r="E2823" s="6">
        <v>110.5497720089997</v>
      </c>
      <c r="F2823" s="11">
        <v>103.48372744710272</v>
      </c>
      <c r="G2823" s="11">
        <v>155.81959798700518</v>
      </c>
      <c r="H2823" s="11">
        <v>163.76812743829146</v>
      </c>
      <c r="I2823" s="11">
        <v>1.5120323886955218</v>
      </c>
    </row>
    <row r="2824" spans="1:9" x14ac:dyDescent="0.25">
      <c r="A2824" s="17"/>
      <c r="B2824" s="5">
        <f>DATE(YEAR(siječanj!B2824),MONTH(siječanj!B2824)+5,DAY(siječanj!B2824))</f>
        <v>43281</v>
      </c>
      <c r="C2824" s="9">
        <v>29.3854166666667</v>
      </c>
      <c r="D2824">
        <v>0.9360826853507962</v>
      </c>
      <c r="E2824" s="6">
        <v>113.64735616556388</v>
      </c>
      <c r="F2824" s="11">
        <v>106.3833223424794</v>
      </c>
      <c r="G2824" s="11">
        <v>161.23630577598081</v>
      </c>
      <c r="H2824" s="11">
        <v>170.72266011224511</v>
      </c>
      <c r="I2824" s="11">
        <v>1.5865205754432834</v>
      </c>
    </row>
    <row r="2825" spans="1:9" x14ac:dyDescent="0.25">
      <c r="A2825" s="17"/>
      <c r="B2825" s="5">
        <f>DATE(YEAR(siječanj!B2825),MONTH(siječanj!B2825)+5,DAY(siječanj!B2825))</f>
        <v>43281</v>
      </c>
      <c r="C2825" s="9">
        <v>29.3958333333333</v>
      </c>
      <c r="D2825">
        <v>0.9360826853507962</v>
      </c>
      <c r="E2825" s="6">
        <v>112.30733645930323</v>
      </c>
      <c r="F2825" s="11">
        <v>105.12895309741995</v>
      </c>
      <c r="G2825" s="11">
        <v>162.41501077301521</v>
      </c>
      <c r="H2825" s="11">
        <v>168.82723553288736</v>
      </c>
      <c r="I2825" s="11">
        <v>1.6872415323057952</v>
      </c>
    </row>
    <row r="2826" spans="1:9" x14ac:dyDescent="0.25">
      <c r="A2826" s="17"/>
      <c r="B2826" s="5">
        <f>DATE(YEAR(siječanj!B2826),MONTH(siječanj!B2826)+5,DAY(siječanj!B2826))</f>
        <v>43281</v>
      </c>
      <c r="C2826" s="9">
        <v>29.40625</v>
      </c>
      <c r="D2826">
        <v>0.9360826853507962</v>
      </c>
      <c r="E2826" s="6">
        <v>115.3236677167213</v>
      </c>
      <c r="F2826" s="11">
        <v>107.9524885607714</v>
      </c>
      <c r="G2826" s="11">
        <v>161.62554618923826</v>
      </c>
      <c r="H2826" s="11">
        <v>165.06729210809888</v>
      </c>
      <c r="I2826" s="11">
        <v>2.1048717926664904</v>
      </c>
    </row>
    <row r="2827" spans="1:9" x14ac:dyDescent="0.25">
      <c r="A2827" s="17"/>
      <c r="B2827" s="5">
        <f>DATE(YEAR(siječanj!B2827),MONTH(siječanj!B2827)+5,DAY(siječanj!B2827))</f>
        <v>43281</v>
      </c>
      <c r="C2827" s="9">
        <v>29.4166666666667</v>
      </c>
      <c r="D2827">
        <v>0.9360826853507962</v>
      </c>
      <c r="E2827" s="6">
        <v>115.37066428805514</v>
      </c>
      <c r="F2827" s="11">
        <v>107.99648123746786</v>
      </c>
      <c r="G2827" s="11">
        <v>163.34137861071241</v>
      </c>
      <c r="H2827" s="11">
        <v>159.05609876316004</v>
      </c>
      <c r="I2827" s="11">
        <v>2.0036868221819426</v>
      </c>
    </row>
    <row r="2828" spans="1:9" x14ac:dyDescent="0.25">
      <c r="A2828" s="17"/>
      <c r="B2828" s="5">
        <f>DATE(YEAR(siječanj!B2828),MONTH(siječanj!B2828)+5,DAY(siječanj!B2828))</f>
        <v>43281</v>
      </c>
      <c r="C2828" s="9">
        <v>29.4270833333333</v>
      </c>
      <c r="D2828">
        <v>0.9360826853507962</v>
      </c>
      <c r="E2828" s="6">
        <v>117.03108351364256</v>
      </c>
      <c r="F2828" s="11">
        <v>109.55077092496381</v>
      </c>
      <c r="G2828" s="11">
        <v>162.39367400095279</v>
      </c>
      <c r="H2828" s="11">
        <v>162.96561791269218</v>
      </c>
      <c r="I2828" s="11">
        <v>2.3436338019965901</v>
      </c>
    </row>
    <row r="2829" spans="1:9" x14ac:dyDescent="0.25">
      <c r="A2829" s="17"/>
      <c r="B2829" s="5">
        <f>DATE(YEAR(siječanj!B2829),MONTH(siječanj!B2829)+5,DAY(siječanj!B2829))</f>
        <v>43281</v>
      </c>
      <c r="C2829" s="9">
        <v>29.4375</v>
      </c>
      <c r="D2829">
        <v>0.9360826853507962</v>
      </c>
      <c r="E2829" s="6">
        <v>117.9380589207407</v>
      </c>
      <c r="F2829" s="11">
        <v>110.39977489958738</v>
      </c>
      <c r="G2829" s="11">
        <v>163.41008534688476</v>
      </c>
      <c r="H2829" s="11">
        <v>159.78951992537139</v>
      </c>
      <c r="I2829" s="11">
        <v>2.4271262530823061</v>
      </c>
    </row>
    <row r="2830" spans="1:9" x14ac:dyDescent="0.25">
      <c r="A2830" s="17"/>
      <c r="B2830" s="5">
        <f>DATE(YEAR(siječanj!B2830),MONTH(siječanj!B2830)+5,DAY(siječanj!B2830))</f>
        <v>43281</v>
      </c>
      <c r="C2830" s="9">
        <v>29.4479166666667</v>
      </c>
      <c r="D2830">
        <v>0.9360826853507962</v>
      </c>
      <c r="E2830" s="6">
        <v>120.13799696024675</v>
      </c>
      <c r="F2830" s="11">
        <v>112.45909880721356</v>
      </c>
      <c r="G2830" s="11">
        <v>163.4188273570538</v>
      </c>
      <c r="H2830" s="11">
        <v>157.75857169587752</v>
      </c>
      <c r="I2830" s="11">
        <v>2.6627391699645808</v>
      </c>
    </row>
    <row r="2831" spans="1:9" x14ac:dyDescent="0.25">
      <c r="A2831" s="17"/>
      <c r="B2831" s="5">
        <f>DATE(YEAR(siječanj!B2831),MONTH(siječanj!B2831)+5,DAY(siječanj!B2831))</f>
        <v>43281</v>
      </c>
      <c r="C2831" s="9">
        <v>29.4583333333333</v>
      </c>
      <c r="D2831">
        <v>0.9360826853507962</v>
      </c>
      <c r="E2831" s="6">
        <v>121.30811666693425</v>
      </c>
      <c r="F2831" s="11">
        <v>113.5544276044315</v>
      </c>
      <c r="G2831" s="11">
        <v>161.50423874573903</v>
      </c>
      <c r="H2831" s="11">
        <v>162.80555029333996</v>
      </c>
      <c r="I2831" s="11">
        <v>2.5819067969707086</v>
      </c>
    </row>
    <row r="2832" spans="1:9" x14ac:dyDescent="0.25">
      <c r="A2832" s="17"/>
      <c r="B2832" s="5">
        <f>DATE(YEAR(siječanj!B2832),MONTH(siječanj!B2832)+5,DAY(siječanj!B2832))</f>
        <v>43281</v>
      </c>
      <c r="C2832" s="9">
        <v>29.46875</v>
      </c>
      <c r="D2832">
        <v>0.9360826853507962</v>
      </c>
      <c r="E2832" s="6">
        <v>123.26693034818399</v>
      </c>
      <c r="F2832" s="11">
        <v>115.38803917527763</v>
      </c>
      <c r="G2832" s="11">
        <v>157.97418209624198</v>
      </c>
      <c r="H2832" s="11">
        <v>161.31753553431133</v>
      </c>
      <c r="I2832" s="11">
        <v>2.9778804215581101</v>
      </c>
    </row>
    <row r="2833" spans="1:9" x14ac:dyDescent="0.25">
      <c r="A2833" s="17"/>
      <c r="B2833" s="5">
        <f>DATE(YEAR(siječanj!B2833),MONTH(siječanj!B2833)+5,DAY(siječanj!B2833))</f>
        <v>43281</v>
      </c>
      <c r="C2833" s="9">
        <v>29.4791666666667</v>
      </c>
      <c r="D2833">
        <v>0.9360826853507962</v>
      </c>
      <c r="E2833" s="6">
        <v>125.65241572722405</v>
      </c>
      <c r="F2833" s="11">
        <v>117.6210507347545</v>
      </c>
      <c r="G2833" s="11">
        <v>155.35092821572744</v>
      </c>
      <c r="H2833" s="11">
        <v>163.33542709465391</v>
      </c>
      <c r="I2833" s="11">
        <v>3.7971544729651359</v>
      </c>
    </row>
    <row r="2834" spans="1:9" x14ac:dyDescent="0.25">
      <c r="A2834" s="17"/>
      <c r="B2834" s="5">
        <f>DATE(YEAR(siječanj!B2834),MONTH(siječanj!B2834)+5,DAY(siječanj!B2834))</f>
        <v>43281</v>
      </c>
      <c r="C2834" s="9">
        <v>29.4895833333333</v>
      </c>
      <c r="D2834">
        <v>0.9360826853507962</v>
      </c>
      <c r="E2834" s="6">
        <v>126.46235104513065</v>
      </c>
      <c r="F2834" s="11">
        <v>118.37921716210096</v>
      </c>
      <c r="G2834" s="11">
        <v>153.73815188104388</v>
      </c>
      <c r="H2834" s="11">
        <v>157.83778670429115</v>
      </c>
      <c r="I2834" s="11">
        <v>3.9222801462762744</v>
      </c>
    </row>
    <row r="2835" spans="1:9" x14ac:dyDescent="0.25">
      <c r="A2835" s="17"/>
      <c r="B2835" s="5">
        <f>DATE(YEAR(siječanj!B2835),MONTH(siječanj!B2835)+5,DAY(siječanj!B2835))</f>
        <v>43281</v>
      </c>
      <c r="C2835" s="9">
        <v>29.5</v>
      </c>
      <c r="D2835">
        <v>0.9360826853507962</v>
      </c>
      <c r="E2835" s="6">
        <v>125.75827232281208</v>
      </c>
      <c r="F2835" s="11">
        <v>117.72014126101463</v>
      </c>
      <c r="G2835" s="11">
        <v>144.42489393261201</v>
      </c>
      <c r="H2835" s="11">
        <v>150.02306718051327</v>
      </c>
      <c r="I2835" s="11">
        <v>3.7159710896666631</v>
      </c>
    </row>
    <row r="2836" spans="1:9" x14ac:dyDescent="0.25">
      <c r="A2836" s="17"/>
      <c r="B2836" s="5">
        <f>DATE(YEAR(siječanj!B2836),MONTH(siječanj!B2836)+5,DAY(siječanj!B2836))</f>
        <v>43281</v>
      </c>
      <c r="C2836" s="9">
        <v>29.5104166666667</v>
      </c>
      <c r="D2836">
        <v>0.9360826853507962</v>
      </c>
      <c r="E2836" s="6">
        <v>122.19393702116574</v>
      </c>
      <c r="F2836" s="11">
        <v>114.3836287003589</v>
      </c>
      <c r="G2836" s="11">
        <v>139.18834949199612</v>
      </c>
      <c r="H2836" s="11">
        <v>146.14441362759138</v>
      </c>
      <c r="I2836" s="11">
        <v>4.0339864256346125</v>
      </c>
    </row>
    <row r="2837" spans="1:9" x14ac:dyDescent="0.25">
      <c r="A2837" s="17"/>
      <c r="B2837" s="5">
        <f>DATE(YEAR(siječanj!B2837),MONTH(siječanj!B2837)+5,DAY(siječanj!B2837))</f>
        <v>43281</v>
      </c>
      <c r="C2837" s="9">
        <v>29.5208333333333</v>
      </c>
      <c r="D2837">
        <v>0.9360826853507962</v>
      </c>
      <c r="E2837" s="6">
        <v>123.81155616980156</v>
      </c>
      <c r="F2837" s="11">
        <v>115.89785397688878</v>
      </c>
      <c r="G2837" s="11">
        <v>136.36418605884199</v>
      </c>
      <c r="H2837" s="11">
        <v>150.10892090112367</v>
      </c>
      <c r="I2837" s="11">
        <v>5.1118120673339522</v>
      </c>
    </row>
    <row r="2838" spans="1:9" x14ac:dyDescent="0.25">
      <c r="A2838" s="17"/>
      <c r="B2838" s="5">
        <f>DATE(YEAR(siječanj!B2838),MONTH(siječanj!B2838)+5,DAY(siječanj!B2838))</f>
        <v>43281</v>
      </c>
      <c r="C2838" s="9">
        <v>29.53125</v>
      </c>
      <c r="D2838">
        <v>0.9360826853507962</v>
      </c>
      <c r="E2838" s="6">
        <v>125.92862261982073</v>
      </c>
      <c r="F2838" s="11">
        <v>117.8796032244888</v>
      </c>
      <c r="G2838" s="11">
        <v>134.18245190147908</v>
      </c>
      <c r="H2838" s="11">
        <v>147.70342728628702</v>
      </c>
      <c r="I2838" s="11">
        <v>5.0328807501493262</v>
      </c>
    </row>
    <row r="2839" spans="1:9" x14ac:dyDescent="0.25">
      <c r="A2839" s="17"/>
      <c r="B2839" s="5">
        <f>DATE(YEAR(siječanj!B2839),MONTH(siječanj!B2839)+5,DAY(siječanj!B2839))</f>
        <v>43281</v>
      </c>
      <c r="C2839" s="9">
        <v>29.5416666666667</v>
      </c>
      <c r="D2839">
        <v>0.9360826853507962</v>
      </c>
      <c r="E2839" s="6">
        <v>125.71412036170945</v>
      </c>
      <c r="F2839" s="11">
        <v>117.67881137470219</v>
      </c>
      <c r="G2839" s="11">
        <v>132.0707904193774</v>
      </c>
      <c r="H2839" s="11">
        <v>149.90116212196349</v>
      </c>
      <c r="I2839" s="11">
        <v>3.3732220275913596</v>
      </c>
    </row>
    <row r="2840" spans="1:9" x14ac:dyDescent="0.25">
      <c r="A2840" s="17"/>
      <c r="B2840" s="5">
        <f>DATE(YEAR(siječanj!B2840),MONTH(siječanj!B2840)+5,DAY(siječanj!B2840))</f>
        <v>43281</v>
      </c>
      <c r="C2840" s="9">
        <v>29.5520833333333</v>
      </c>
      <c r="D2840">
        <v>0.9360826853507962</v>
      </c>
      <c r="E2840" s="6">
        <v>123.91231071691355</v>
      </c>
      <c r="F2840" s="11">
        <v>115.99216856391068</v>
      </c>
      <c r="G2840" s="11">
        <v>131.56869531510034</v>
      </c>
      <c r="H2840" s="11">
        <v>146.11303427332621</v>
      </c>
      <c r="I2840" s="11">
        <v>3.3346888963752281</v>
      </c>
    </row>
    <row r="2841" spans="1:9" x14ac:dyDescent="0.25">
      <c r="A2841" s="17"/>
      <c r="B2841" s="5">
        <f>DATE(YEAR(siječanj!B2841),MONTH(siječanj!B2841)+5,DAY(siječanj!B2841))</f>
        <v>43281</v>
      </c>
      <c r="C2841" s="9">
        <v>29.5625</v>
      </c>
      <c r="D2841">
        <v>0.9360826853507962</v>
      </c>
      <c r="E2841" s="6">
        <v>124.18442823434174</v>
      </c>
      <c r="F2841" s="11">
        <v>116.24689306035584</v>
      </c>
      <c r="G2841" s="11">
        <v>129.55467437304856</v>
      </c>
      <c r="H2841" s="11">
        <v>143.84501096848987</v>
      </c>
      <c r="I2841" s="11">
        <v>3.9052956476627898</v>
      </c>
    </row>
    <row r="2842" spans="1:9" x14ac:dyDescent="0.25">
      <c r="A2842" s="17"/>
      <c r="B2842" s="5">
        <f>DATE(YEAR(siječanj!B2842),MONTH(siječanj!B2842)+5,DAY(siječanj!B2842))</f>
        <v>43281</v>
      </c>
      <c r="C2842" s="9">
        <v>29.5729166666667</v>
      </c>
      <c r="D2842">
        <v>0.9360826853507962</v>
      </c>
      <c r="E2842" s="6">
        <v>121.75711280234104</v>
      </c>
      <c r="F2842" s="11">
        <v>113.97472511257521</v>
      </c>
      <c r="G2842" s="11">
        <v>129.77352995483568</v>
      </c>
      <c r="H2842" s="11">
        <v>137.67499024728755</v>
      </c>
      <c r="I2842" s="11">
        <v>3.2981258229940336</v>
      </c>
    </row>
    <row r="2843" spans="1:9" x14ac:dyDescent="0.25">
      <c r="A2843" s="17"/>
      <c r="B2843" s="5">
        <f>DATE(YEAR(siječanj!B2843),MONTH(siječanj!B2843)+5,DAY(siječanj!B2843))</f>
        <v>43281</v>
      </c>
      <c r="C2843" s="9">
        <v>29.5833333333333</v>
      </c>
      <c r="D2843">
        <v>0.9360826853507962</v>
      </c>
      <c r="E2843" s="6">
        <v>120.923037971252</v>
      </c>
      <c r="F2843" s="11">
        <v>113.19396210490586</v>
      </c>
      <c r="G2843" s="11">
        <v>125.14142561346765</v>
      </c>
      <c r="H2843" s="11">
        <v>141.75579138248261</v>
      </c>
      <c r="I2843" s="11">
        <v>3.3559285199063043</v>
      </c>
    </row>
    <row r="2844" spans="1:9" x14ac:dyDescent="0.25">
      <c r="A2844" s="17"/>
      <c r="B2844" s="5">
        <f>DATE(YEAR(siječanj!B2844),MONTH(siječanj!B2844)+5,DAY(siječanj!B2844))</f>
        <v>43281</v>
      </c>
      <c r="C2844" s="9">
        <v>29.59375</v>
      </c>
      <c r="D2844">
        <v>0.9360826853507962</v>
      </c>
      <c r="E2844" s="6">
        <v>120.52908226665434</v>
      </c>
      <c r="F2844" s="11">
        <v>112.82518699103683</v>
      </c>
      <c r="G2844" s="11">
        <v>125.85860389716572</v>
      </c>
      <c r="H2844" s="11">
        <v>141.81345666551252</v>
      </c>
      <c r="I2844" s="11">
        <v>2.6371944200480217</v>
      </c>
    </row>
    <row r="2845" spans="1:9" x14ac:dyDescent="0.25">
      <c r="A2845" s="17"/>
      <c r="B2845" s="5">
        <f>DATE(YEAR(siječanj!B2845),MONTH(siječanj!B2845)+5,DAY(siječanj!B2845))</f>
        <v>43281</v>
      </c>
      <c r="C2845" s="9">
        <v>29.6041666666667</v>
      </c>
      <c r="D2845">
        <v>0.9360826853507962</v>
      </c>
      <c r="E2845" s="6">
        <v>119.06492825304109</v>
      </c>
      <c r="F2845" s="11">
        <v>111.45461777020658</v>
      </c>
      <c r="G2845" s="11">
        <v>125.22150178382122</v>
      </c>
      <c r="H2845" s="11">
        <v>141.13236252319822</v>
      </c>
      <c r="I2845" s="11">
        <v>2.0843111890693851</v>
      </c>
    </row>
    <row r="2846" spans="1:9" x14ac:dyDescent="0.25">
      <c r="A2846" s="17"/>
      <c r="B2846" s="5">
        <f>DATE(YEAR(siječanj!B2846),MONTH(siječanj!B2846)+5,DAY(siječanj!B2846))</f>
        <v>43281</v>
      </c>
      <c r="C2846" s="9">
        <v>29.6145833333333</v>
      </c>
      <c r="D2846">
        <v>0.9360826853507962</v>
      </c>
      <c r="E2846" s="6">
        <v>120.36086046809625</v>
      </c>
      <c r="F2846" s="11">
        <v>112.66771747810803</v>
      </c>
      <c r="G2846" s="11">
        <v>124.98030506299452</v>
      </c>
      <c r="H2846" s="11">
        <v>141.49819811079792</v>
      </c>
      <c r="I2846" s="11">
        <v>2.4569801295017797</v>
      </c>
    </row>
    <row r="2847" spans="1:9" x14ac:dyDescent="0.25">
      <c r="A2847" s="17"/>
      <c r="B2847" s="5">
        <f>DATE(YEAR(siječanj!B2847),MONTH(siječanj!B2847)+5,DAY(siječanj!B2847))</f>
        <v>43281</v>
      </c>
      <c r="C2847" s="9">
        <v>29.625</v>
      </c>
      <c r="D2847">
        <v>0.9360826853507962</v>
      </c>
      <c r="E2847" s="6">
        <v>118.9691249940303</v>
      </c>
      <c r="F2847" s="11">
        <v>111.3649379982464</v>
      </c>
      <c r="G2847" s="11">
        <v>125.05416621049353</v>
      </c>
      <c r="H2847" s="11">
        <v>137.39760125096282</v>
      </c>
      <c r="I2847" s="11">
        <v>2.4415746772443185</v>
      </c>
    </row>
    <row r="2848" spans="1:9" x14ac:dyDescent="0.25">
      <c r="A2848" s="17"/>
      <c r="B2848" s="5">
        <f>DATE(YEAR(siječanj!B2848),MONTH(siječanj!B2848)+5,DAY(siječanj!B2848))</f>
        <v>43281</v>
      </c>
      <c r="C2848" s="9">
        <v>29.6354166666667</v>
      </c>
      <c r="D2848">
        <v>0.9360826853507962</v>
      </c>
      <c r="E2848" s="6">
        <v>119.3682353148663</v>
      </c>
      <c r="F2848" s="11">
        <v>111.73853825912579</v>
      </c>
      <c r="G2848" s="11">
        <v>122.98796639524524</v>
      </c>
      <c r="H2848" s="11">
        <v>137.12208265360042</v>
      </c>
      <c r="I2848" s="11">
        <v>2.2845170665081236</v>
      </c>
    </row>
    <row r="2849" spans="1:9" x14ac:dyDescent="0.25">
      <c r="A2849" s="17"/>
      <c r="B2849" s="5">
        <f>DATE(YEAR(siječanj!B2849),MONTH(siječanj!B2849)+5,DAY(siječanj!B2849))</f>
        <v>43281</v>
      </c>
      <c r="C2849" s="9">
        <v>29.6458333333333</v>
      </c>
      <c r="D2849">
        <v>0.9360826853507962</v>
      </c>
      <c r="E2849" s="6">
        <v>118.78619017309778</v>
      </c>
      <c r="F2849" s="11">
        <v>111.19369587982372</v>
      </c>
      <c r="G2849" s="11">
        <v>122.75850068071155</v>
      </c>
      <c r="H2849" s="11">
        <v>132.5356356152366</v>
      </c>
      <c r="I2849" s="11">
        <v>2.2543521809583629</v>
      </c>
    </row>
    <row r="2850" spans="1:9" x14ac:dyDescent="0.25">
      <c r="A2850" s="17"/>
      <c r="B2850" s="5">
        <f>DATE(YEAR(siječanj!B2850),MONTH(siječanj!B2850)+5,DAY(siječanj!B2850))</f>
        <v>43281</v>
      </c>
      <c r="C2850" s="9">
        <v>29.65625</v>
      </c>
      <c r="D2850">
        <v>0.9360826853507962</v>
      </c>
      <c r="E2850" s="6">
        <v>118.82595917303874</v>
      </c>
      <c r="F2850" s="11">
        <v>111.23092295208218</v>
      </c>
      <c r="G2850" s="11">
        <v>122.00435365731882</v>
      </c>
      <c r="H2850" s="11">
        <v>133.21442186183555</v>
      </c>
      <c r="I2850" s="11">
        <v>2.3852260230183413</v>
      </c>
    </row>
    <row r="2851" spans="1:9" x14ac:dyDescent="0.25">
      <c r="A2851" s="17"/>
      <c r="B2851" s="5">
        <f>DATE(YEAR(siječanj!B2851),MONTH(siječanj!B2851)+5,DAY(siječanj!B2851))</f>
        <v>43281</v>
      </c>
      <c r="C2851" s="9">
        <v>29.6666666666667</v>
      </c>
      <c r="D2851">
        <v>0.9360826853507962</v>
      </c>
      <c r="E2851" s="6">
        <v>116.1336803985045</v>
      </c>
      <c r="F2851" s="11">
        <v>108.71072740710321</v>
      </c>
      <c r="G2851" s="11">
        <v>125.05447957299042</v>
      </c>
      <c r="H2851" s="11">
        <v>131.12682783715823</v>
      </c>
      <c r="I2851" s="11">
        <v>2.6371194178461841</v>
      </c>
    </row>
    <row r="2852" spans="1:9" x14ac:dyDescent="0.25">
      <c r="A2852" s="17"/>
      <c r="B2852" s="5">
        <f>DATE(YEAR(siječanj!B2852),MONTH(siječanj!B2852)+5,DAY(siječanj!B2852))</f>
        <v>43281</v>
      </c>
      <c r="C2852" s="9">
        <v>29.6770833333333</v>
      </c>
      <c r="D2852">
        <v>0.9360826853507962</v>
      </c>
      <c r="E2852" s="6">
        <v>116.64377614320803</v>
      </c>
      <c r="F2852" s="11">
        <v>109.18821920159131</v>
      </c>
      <c r="G2852" s="11">
        <v>124.32184609024807</v>
      </c>
      <c r="H2852" s="11">
        <v>135.12540366518053</v>
      </c>
      <c r="I2852" s="11">
        <v>2.0620415352997381</v>
      </c>
    </row>
    <row r="2853" spans="1:9" x14ac:dyDescent="0.25">
      <c r="A2853" s="17"/>
      <c r="B2853" s="5">
        <f>DATE(YEAR(siječanj!B2853),MONTH(siječanj!B2853)+5,DAY(siječanj!B2853))</f>
        <v>43281</v>
      </c>
      <c r="C2853" s="9">
        <v>29.6875</v>
      </c>
      <c r="D2853">
        <v>0.9360826853507962</v>
      </c>
      <c r="E2853" s="6">
        <v>116.29136979955727</v>
      </c>
      <c r="F2853" s="11">
        <v>108.85833772509206</v>
      </c>
      <c r="G2853" s="11">
        <v>119.8977742721215</v>
      </c>
      <c r="H2853" s="11">
        <v>131.01152135348846</v>
      </c>
      <c r="I2853" s="11">
        <v>2.2517081033362447</v>
      </c>
    </row>
    <row r="2854" spans="1:9" x14ac:dyDescent="0.25">
      <c r="A2854" s="17"/>
      <c r="B2854" s="5">
        <f>DATE(YEAR(siječanj!B2854),MONTH(siječanj!B2854)+5,DAY(siječanj!B2854))</f>
        <v>43281</v>
      </c>
      <c r="C2854" s="9">
        <v>29.6979166666667</v>
      </c>
      <c r="D2854">
        <v>0.9360826853507962</v>
      </c>
      <c r="E2854" s="6">
        <v>118.55204939246977</v>
      </c>
      <c r="F2854" s="11">
        <v>110.97452074914332</v>
      </c>
      <c r="G2854" s="11">
        <v>121.2360410420805</v>
      </c>
      <c r="H2854" s="11">
        <v>129.87367658731702</v>
      </c>
      <c r="I2854" s="11">
        <v>2.887449766787729</v>
      </c>
    </row>
    <row r="2855" spans="1:9" x14ac:dyDescent="0.25">
      <c r="A2855" s="17"/>
      <c r="B2855" s="5">
        <f>DATE(YEAR(siječanj!B2855),MONTH(siječanj!B2855)+5,DAY(siječanj!B2855))</f>
        <v>43281</v>
      </c>
      <c r="C2855" s="9">
        <v>29.7083333333333</v>
      </c>
      <c r="D2855">
        <v>0.9360826853507962</v>
      </c>
      <c r="E2855" s="6">
        <v>117.93276842179604</v>
      </c>
      <c r="F2855" s="11">
        <v>110.39482255512841</v>
      </c>
      <c r="G2855" s="11">
        <v>119.80345617803204</v>
      </c>
      <c r="H2855" s="11">
        <v>131.70804026664453</v>
      </c>
      <c r="I2855" s="11">
        <v>2.8509266945808478</v>
      </c>
    </row>
    <row r="2856" spans="1:9" x14ac:dyDescent="0.25">
      <c r="A2856" s="17"/>
      <c r="B2856" s="5">
        <f>DATE(YEAR(siječanj!B2856),MONTH(siječanj!B2856)+5,DAY(siječanj!B2856))</f>
        <v>43281</v>
      </c>
      <c r="C2856" s="9">
        <v>29.71875</v>
      </c>
      <c r="D2856">
        <v>0.9360826853507962</v>
      </c>
      <c r="E2856" s="6">
        <v>117.88192250167998</v>
      </c>
      <c r="F2856" s="11">
        <v>110.34722656968704</v>
      </c>
      <c r="G2856" s="11">
        <v>120.93967243446541</v>
      </c>
      <c r="H2856" s="11">
        <v>134.62792971970987</v>
      </c>
      <c r="I2856" s="11">
        <v>2.3578822202870358</v>
      </c>
    </row>
    <row r="2857" spans="1:9" x14ac:dyDescent="0.25">
      <c r="A2857" s="17"/>
      <c r="B2857" s="5">
        <f>DATE(YEAR(siječanj!B2857),MONTH(siječanj!B2857)+5,DAY(siječanj!B2857))</f>
        <v>43281</v>
      </c>
      <c r="C2857" s="9">
        <v>29.7291666666667</v>
      </c>
      <c r="D2857">
        <v>0.9360826853507962</v>
      </c>
      <c r="E2857" s="6">
        <v>118.43679606141083</v>
      </c>
      <c r="F2857" s="11">
        <v>110.86663410151006</v>
      </c>
      <c r="G2857" s="11">
        <v>122.69539027733585</v>
      </c>
      <c r="H2857" s="11">
        <v>132.92564189500627</v>
      </c>
      <c r="I2857" s="11">
        <v>2.5702474546877001</v>
      </c>
    </row>
    <row r="2858" spans="1:9" x14ac:dyDescent="0.25">
      <c r="A2858" s="17"/>
      <c r="B2858" s="5">
        <f>DATE(YEAR(siječanj!B2858),MONTH(siječanj!B2858)+5,DAY(siječanj!B2858))</f>
        <v>43281</v>
      </c>
      <c r="C2858" s="9">
        <v>29.7395833333333</v>
      </c>
      <c r="D2858">
        <v>0.9360826853507962</v>
      </c>
      <c r="E2858" s="6">
        <v>120.06660200429731</v>
      </c>
      <c r="F2858" s="11">
        <v>112.39226722512791</v>
      </c>
      <c r="G2858" s="11">
        <v>126.09663485328046</v>
      </c>
      <c r="H2858" s="11">
        <v>134.45229684890708</v>
      </c>
      <c r="I2858" s="11">
        <v>2.5009744210410525</v>
      </c>
    </row>
    <row r="2859" spans="1:9" x14ac:dyDescent="0.25">
      <c r="A2859" s="17"/>
      <c r="B2859" s="5">
        <f>DATE(YEAR(siječanj!B2859),MONTH(siječanj!B2859)+5,DAY(siječanj!B2859))</f>
        <v>43281</v>
      </c>
      <c r="C2859" s="9">
        <v>29.75</v>
      </c>
      <c r="D2859">
        <v>0.9360826853507962</v>
      </c>
      <c r="E2859" s="6">
        <v>120.1310609911579</v>
      </c>
      <c r="F2859" s="11">
        <v>112.45260616664336</v>
      </c>
      <c r="G2859" s="11">
        <v>123.95786349773179</v>
      </c>
      <c r="H2859" s="11">
        <v>134.10504483898046</v>
      </c>
      <c r="I2859" s="11">
        <v>2.5650993035535614</v>
      </c>
    </row>
    <row r="2860" spans="1:9" x14ac:dyDescent="0.25">
      <c r="A2860" s="17"/>
      <c r="B2860" s="5">
        <f>DATE(YEAR(siječanj!B2860),MONTH(siječanj!B2860)+5,DAY(siječanj!B2860))</f>
        <v>43281</v>
      </c>
      <c r="C2860" s="9">
        <v>29.7604166666667</v>
      </c>
      <c r="D2860">
        <v>0.9360826853507962</v>
      </c>
      <c r="E2860" s="6">
        <v>123.19399505761491</v>
      </c>
      <c r="F2860" s="11">
        <v>115.31976571262489</v>
      </c>
      <c r="G2860" s="11">
        <v>125.30801393776434</v>
      </c>
      <c r="H2860" s="11">
        <v>133.76861384965994</v>
      </c>
      <c r="I2860" s="11">
        <v>3.7868811713720882</v>
      </c>
    </row>
    <row r="2861" spans="1:9" x14ac:dyDescent="0.25">
      <c r="A2861" s="17"/>
      <c r="B2861" s="5">
        <f>DATE(YEAR(siječanj!B2861),MONTH(siječanj!B2861)+5,DAY(siječanj!B2861))</f>
        <v>43281</v>
      </c>
      <c r="C2861" s="9">
        <v>29.7708333333333</v>
      </c>
      <c r="D2861">
        <v>0.9360826853507962</v>
      </c>
      <c r="E2861" s="6">
        <v>127.82203307817777</v>
      </c>
      <c r="F2861" s="11">
        <v>119.65199197081894</v>
      </c>
      <c r="G2861" s="11">
        <v>129.57962686622864</v>
      </c>
      <c r="H2861" s="11">
        <v>137.48850023229355</v>
      </c>
      <c r="I2861" s="11">
        <v>6.7512611965994145</v>
      </c>
    </row>
    <row r="2862" spans="1:9" x14ac:dyDescent="0.25">
      <c r="A2862" s="17"/>
      <c r="B2862" s="5">
        <f>DATE(YEAR(siječanj!B2862),MONTH(siječanj!B2862)+5,DAY(siječanj!B2862))</f>
        <v>43281</v>
      </c>
      <c r="C2862" s="9">
        <v>29.78125</v>
      </c>
      <c r="D2862">
        <v>0.9360826853507962</v>
      </c>
      <c r="E2862" s="6">
        <v>128.50467208823764</v>
      </c>
      <c r="F2862" s="11">
        <v>120.290998528481</v>
      </c>
      <c r="G2862" s="11">
        <v>130.50219016181646</v>
      </c>
      <c r="H2862" s="11">
        <v>140.21992090064717</v>
      </c>
      <c r="I2862" s="11">
        <v>16.210630895069706</v>
      </c>
    </row>
    <row r="2863" spans="1:9" x14ac:dyDescent="0.25">
      <c r="A2863" s="17"/>
      <c r="B2863" s="5">
        <f>DATE(YEAR(siječanj!B2863),MONTH(siječanj!B2863)+5,DAY(siječanj!B2863))</f>
        <v>43281</v>
      </c>
      <c r="C2863" s="9">
        <v>29.7916666666667</v>
      </c>
      <c r="D2863">
        <v>0.9360826853507962</v>
      </c>
      <c r="E2863" s="6">
        <v>132.21651550640979</v>
      </c>
      <c r="F2863" s="11">
        <v>123.76559088296526</v>
      </c>
      <c r="G2863" s="11">
        <v>131.90051807700854</v>
      </c>
      <c r="H2863" s="11">
        <v>142.35939240727353</v>
      </c>
      <c r="I2863" s="11">
        <v>28.469620781917079</v>
      </c>
    </row>
    <row r="2864" spans="1:9" x14ac:dyDescent="0.25">
      <c r="A2864" s="17"/>
      <c r="B2864" s="5">
        <f>DATE(YEAR(siječanj!B2864),MONTH(siječanj!B2864)+5,DAY(siječanj!B2864))</f>
        <v>43281</v>
      </c>
      <c r="C2864" s="9">
        <v>29.8020833333333</v>
      </c>
      <c r="D2864">
        <v>0.9360826853507962</v>
      </c>
      <c r="E2864" s="6">
        <v>136.51696214265752</v>
      </c>
      <c r="F2864" s="11">
        <v>127.79116451843183</v>
      </c>
      <c r="G2864" s="11">
        <v>132.83822320914376</v>
      </c>
      <c r="H2864" s="11">
        <v>150.26057172514533</v>
      </c>
      <c r="I2864" s="11">
        <v>43.904735910190581</v>
      </c>
    </row>
    <row r="2865" spans="1:9" x14ac:dyDescent="0.25">
      <c r="A2865" s="17"/>
      <c r="B2865" s="5">
        <f>DATE(YEAR(siječanj!B2865),MONTH(siječanj!B2865)+5,DAY(siječanj!B2865))</f>
        <v>43281</v>
      </c>
      <c r="C2865" s="9">
        <v>29.8125</v>
      </c>
      <c r="D2865">
        <v>0.9360826853507962</v>
      </c>
      <c r="E2865" s="6">
        <v>139.92809713178193</v>
      </c>
      <c r="F2865" s="11">
        <v>130.98426891914548</v>
      </c>
      <c r="G2865" s="11">
        <v>137.3345371352022</v>
      </c>
      <c r="H2865" s="11">
        <v>155.50730572080039</v>
      </c>
      <c r="I2865" s="11">
        <v>62.282173416145625</v>
      </c>
    </row>
    <row r="2866" spans="1:9" x14ac:dyDescent="0.25">
      <c r="A2866" s="17"/>
      <c r="B2866" s="5">
        <f>DATE(YEAR(siječanj!B2866),MONTH(siječanj!B2866)+5,DAY(siječanj!B2866))</f>
        <v>43281</v>
      </c>
      <c r="C2866" s="9">
        <v>29.8229166666667</v>
      </c>
      <c r="D2866">
        <v>0.9360826853507962</v>
      </c>
      <c r="E2866" s="6">
        <v>142.64264281694753</v>
      </c>
      <c r="F2866" s="11">
        <v>133.5253081336227</v>
      </c>
      <c r="G2866" s="11">
        <v>137.90484482709886</v>
      </c>
      <c r="H2866" s="11">
        <v>153.24269810162275</v>
      </c>
      <c r="I2866" s="11">
        <v>87.251267433189483</v>
      </c>
    </row>
    <row r="2867" spans="1:9" x14ac:dyDescent="0.25">
      <c r="A2867" s="17"/>
      <c r="B2867" s="5">
        <f>DATE(YEAR(siječanj!B2867),MONTH(siječanj!B2867)+5,DAY(siječanj!B2867))</f>
        <v>43281</v>
      </c>
      <c r="C2867" s="9">
        <v>29.8333333333333</v>
      </c>
      <c r="D2867">
        <v>0.9360826853507962</v>
      </c>
      <c r="E2867" s="6">
        <v>147.21551146690692</v>
      </c>
      <c r="F2867" s="11">
        <v>137.80589129923317</v>
      </c>
      <c r="G2867" s="11">
        <v>134.28394921072115</v>
      </c>
      <c r="H2867" s="11">
        <v>150.76897104824582</v>
      </c>
      <c r="I2867" s="11">
        <v>132.87667685714766</v>
      </c>
    </row>
    <row r="2868" spans="1:9" x14ac:dyDescent="0.25">
      <c r="A2868" s="17"/>
      <c r="B2868" s="5">
        <f>DATE(YEAR(siječanj!B2868),MONTH(siječanj!B2868)+5,DAY(siječanj!B2868))</f>
        <v>43281</v>
      </c>
      <c r="C2868" s="9">
        <v>29.84375</v>
      </c>
      <c r="D2868">
        <v>0.9360826853507962</v>
      </c>
      <c r="E2868" s="6">
        <v>150.93540866300009</v>
      </c>
      <c r="F2868" s="11">
        <v>141.28802265578096</v>
      </c>
      <c r="G2868" s="11">
        <v>117.6343690096453</v>
      </c>
      <c r="H2868" s="11">
        <v>137.75668975561038</v>
      </c>
      <c r="I2868" s="11">
        <v>202.18872564916194</v>
      </c>
    </row>
    <row r="2869" spans="1:9" x14ac:dyDescent="0.25">
      <c r="A2869" s="17"/>
      <c r="B2869" s="5">
        <f>DATE(YEAR(siječanj!B2869),MONTH(siječanj!B2869)+5,DAY(siječanj!B2869))</f>
        <v>43281</v>
      </c>
      <c r="C2869" s="9">
        <v>29.8541666666667</v>
      </c>
      <c r="D2869">
        <v>0.9360826853507962</v>
      </c>
      <c r="E2869" s="6">
        <v>155.28371477535893</v>
      </c>
      <c r="F2869" s="11">
        <v>145.3583967181651</v>
      </c>
      <c r="G2869" s="11">
        <v>110.66623162094996</v>
      </c>
      <c r="H2869" s="11">
        <v>130.49728606452695</v>
      </c>
      <c r="I2869" s="11">
        <v>231.0413346744549</v>
      </c>
    </row>
    <row r="2870" spans="1:9" x14ac:dyDescent="0.25">
      <c r="A2870" s="17"/>
      <c r="B2870" s="5">
        <f>DATE(YEAR(siječanj!B2870),MONTH(siječanj!B2870)+5,DAY(siječanj!B2870))</f>
        <v>43281</v>
      </c>
      <c r="C2870" s="9">
        <v>29.8645833333333</v>
      </c>
      <c r="D2870">
        <v>0.9360826853507962</v>
      </c>
      <c r="E2870" s="6">
        <v>152.04175871480419</v>
      </c>
      <c r="F2870" s="11">
        <v>142.32365778321173</v>
      </c>
      <c r="G2870" s="11">
        <v>107.05253932453232</v>
      </c>
      <c r="H2870" s="11">
        <v>126.20266140160496</v>
      </c>
      <c r="I2870" s="11">
        <v>232.09192151650552</v>
      </c>
    </row>
    <row r="2871" spans="1:9" x14ac:dyDescent="0.25">
      <c r="A2871" s="17"/>
      <c r="B2871" s="5">
        <f>DATE(YEAR(siječanj!B2871),MONTH(siječanj!B2871)+5,DAY(siječanj!B2871))</f>
        <v>43281</v>
      </c>
      <c r="C2871" s="9">
        <v>29.875</v>
      </c>
      <c r="D2871">
        <v>0.9360826853507962</v>
      </c>
      <c r="E2871" s="6">
        <v>154.31721480814366</v>
      </c>
      <c r="F2871" s="11">
        <v>144.45367283346278</v>
      </c>
      <c r="G2871" s="11">
        <v>104.92560744691018</v>
      </c>
      <c r="H2871" s="11">
        <v>121.68447188417151</v>
      </c>
      <c r="I2871" s="11">
        <v>234.5390093555996</v>
      </c>
    </row>
    <row r="2872" spans="1:9" x14ac:dyDescent="0.25">
      <c r="A2872" s="17"/>
      <c r="B2872" s="5">
        <f>DATE(YEAR(siječanj!B2872),MONTH(siječanj!B2872)+5,DAY(siječanj!B2872))</f>
        <v>43281</v>
      </c>
      <c r="C2872" s="9">
        <v>29.8854166666667</v>
      </c>
      <c r="D2872">
        <v>0.9360826853507962</v>
      </c>
      <c r="E2872" s="6">
        <v>157.45003325126768</v>
      </c>
      <c r="F2872" s="11">
        <v>147.3862499344188</v>
      </c>
      <c r="G2872" s="11">
        <v>103.43910816352874</v>
      </c>
      <c r="H2872" s="11">
        <v>109.72956003754675</v>
      </c>
      <c r="I2872" s="11">
        <v>241.76218540619109</v>
      </c>
    </row>
    <row r="2873" spans="1:9" x14ac:dyDescent="0.25">
      <c r="A2873" s="17"/>
      <c r="B2873" s="5">
        <f>DATE(YEAR(siječanj!B2873),MONTH(siječanj!B2873)+5,DAY(siječanj!B2873))</f>
        <v>43281</v>
      </c>
      <c r="C2873" s="9">
        <v>29.8958333333333</v>
      </c>
      <c r="D2873">
        <v>0.9360826853507962</v>
      </c>
      <c r="E2873" s="6">
        <v>158.58010326600044</v>
      </c>
      <c r="F2873" s="11">
        <v>148.44408890844426</v>
      </c>
      <c r="G2873" s="11">
        <v>101.78885688819405</v>
      </c>
      <c r="H2873" s="11">
        <v>103.6272870933516</v>
      </c>
      <c r="I2873" s="11">
        <v>247.74694910074328</v>
      </c>
    </row>
    <row r="2874" spans="1:9" x14ac:dyDescent="0.25">
      <c r="A2874" s="17"/>
      <c r="B2874" s="5">
        <f>DATE(YEAR(siječanj!B2874),MONTH(siječanj!B2874)+5,DAY(siječanj!B2874))</f>
        <v>43281</v>
      </c>
      <c r="C2874" s="9">
        <v>29.90625</v>
      </c>
      <c r="D2874">
        <v>0.9360826853507962</v>
      </c>
      <c r="E2874" s="6">
        <v>155.51867184406936</v>
      </c>
      <c r="F2874" s="11">
        <v>145.57833596198572</v>
      </c>
      <c r="G2874" s="11">
        <v>102.76647556400088</v>
      </c>
      <c r="H2874" s="11">
        <v>96.902087006331882</v>
      </c>
      <c r="I2874" s="11">
        <v>247.04736856317564</v>
      </c>
    </row>
    <row r="2875" spans="1:9" x14ac:dyDescent="0.25">
      <c r="A2875" s="17"/>
      <c r="B2875" s="5">
        <f>DATE(YEAR(siječanj!B2875),MONTH(siječanj!B2875)+5,DAY(siječanj!B2875))</f>
        <v>43281</v>
      </c>
      <c r="C2875" s="9">
        <v>29.9166666666667</v>
      </c>
      <c r="D2875">
        <v>0.9360826853507962</v>
      </c>
      <c r="E2875" s="6">
        <v>153.47504950088447</v>
      </c>
      <c r="F2875" s="11">
        <v>143.66533647113431</v>
      </c>
      <c r="G2875" s="11">
        <v>101.15224490593441</v>
      </c>
      <c r="H2875" s="11">
        <v>94.190225252449281</v>
      </c>
      <c r="I2875" s="11">
        <v>242.9225514710275</v>
      </c>
    </row>
    <row r="2876" spans="1:9" x14ac:dyDescent="0.25">
      <c r="A2876" s="17"/>
      <c r="B2876" s="5">
        <f>DATE(YEAR(siječanj!B2876),MONTH(siječanj!B2876)+5,DAY(siječanj!B2876))</f>
        <v>43281</v>
      </c>
      <c r="C2876" s="9">
        <v>29.9270833333333</v>
      </c>
      <c r="D2876">
        <v>0.9360826853507962</v>
      </c>
      <c r="E2876" s="6">
        <v>146.52926610998489</v>
      </c>
      <c r="F2876" s="11">
        <v>137.16350890271607</v>
      </c>
      <c r="G2876" s="11">
        <v>99.457459998833244</v>
      </c>
      <c r="H2876" s="11">
        <v>89.911185909636231</v>
      </c>
      <c r="I2876" s="11">
        <v>242.75306849552021</v>
      </c>
    </row>
    <row r="2877" spans="1:9" x14ac:dyDescent="0.25">
      <c r="A2877" s="17"/>
      <c r="B2877" s="5">
        <f>DATE(YEAR(siječanj!B2877),MONTH(siječanj!B2877)+5,DAY(siječanj!B2877))</f>
        <v>43281</v>
      </c>
      <c r="C2877" s="9">
        <v>29.9375</v>
      </c>
      <c r="D2877">
        <v>0.9360826853507962</v>
      </c>
      <c r="E2877" s="6">
        <v>136.25625083780221</v>
      </c>
      <c r="F2877" s="11">
        <v>127.54711718008157</v>
      </c>
      <c r="G2877" s="11">
        <v>95.002473765150242</v>
      </c>
      <c r="H2877" s="11">
        <v>87.850114623892679</v>
      </c>
      <c r="I2877" s="11">
        <v>242.10102535350663</v>
      </c>
    </row>
    <row r="2878" spans="1:9" x14ac:dyDescent="0.25">
      <c r="A2878" s="17"/>
      <c r="B2878" s="5">
        <f>DATE(YEAR(siječanj!B2878),MONTH(siječanj!B2878)+5,DAY(siječanj!B2878))</f>
        <v>43281</v>
      </c>
      <c r="C2878" s="9">
        <v>29.9479166666667</v>
      </c>
      <c r="D2878">
        <v>0.9360826853507962</v>
      </c>
      <c r="E2878" s="6">
        <v>125.00260875617165</v>
      </c>
      <c r="F2878" s="11">
        <v>117.01277768033211</v>
      </c>
      <c r="G2878" s="11">
        <v>91.355070895511801</v>
      </c>
      <c r="H2878" s="11">
        <v>85.192534577234724</v>
      </c>
      <c r="I2878" s="11">
        <v>239.46819806166425</v>
      </c>
    </row>
    <row r="2879" spans="1:9" x14ac:dyDescent="0.25">
      <c r="A2879" s="17"/>
      <c r="B2879" s="5">
        <f>DATE(YEAR(siječanj!B2879),MONTH(siječanj!B2879)+5,DAY(siječanj!B2879))</f>
        <v>43281</v>
      </c>
      <c r="C2879" s="9">
        <v>29.9583333333333</v>
      </c>
      <c r="D2879">
        <v>0.9360826853507962</v>
      </c>
      <c r="E2879" s="6">
        <v>114.14191664874322</v>
      </c>
      <c r="F2879" s="11">
        <v>106.8462718476423</v>
      </c>
      <c r="G2879" s="11">
        <v>87.874597834942293</v>
      </c>
      <c r="H2879" s="11">
        <v>86.996554445070231</v>
      </c>
      <c r="I2879" s="11">
        <v>240.31474191363012</v>
      </c>
    </row>
    <row r="2880" spans="1:9" x14ac:dyDescent="0.25">
      <c r="A2880" s="17"/>
      <c r="B2880" s="5">
        <f>DATE(YEAR(siječanj!B2880),MONTH(siječanj!B2880)+5,DAY(siječanj!B2880))</f>
        <v>43281</v>
      </c>
      <c r="C2880" s="9">
        <v>29.96875</v>
      </c>
      <c r="D2880">
        <v>0.9360826853507962</v>
      </c>
      <c r="E2880" s="6">
        <v>105.8062654271059</v>
      </c>
      <c r="F2880" s="11">
        <v>99.0434130679444</v>
      </c>
      <c r="G2880" s="11">
        <v>83.290823632514304</v>
      </c>
      <c r="H2880" s="11">
        <v>84.071892665038774</v>
      </c>
      <c r="I2880" s="11">
        <v>240.80083418382827</v>
      </c>
    </row>
    <row r="2881" spans="1:9" x14ac:dyDescent="0.25">
      <c r="A2881" s="17"/>
      <c r="B2881" s="5">
        <f>DATE(YEAR(siječanj!B2881),MONTH(siječanj!B2881)+5,DAY(siječanj!B2881))</f>
        <v>43281</v>
      </c>
      <c r="C2881" s="9">
        <v>29.9791666666667</v>
      </c>
      <c r="D2881">
        <v>0.9360826853507962</v>
      </c>
      <c r="E2881" s="6">
        <v>99.036297396804216</v>
      </c>
      <c r="F2881" s="11">
        <v>92.706163214400561</v>
      </c>
      <c r="G2881" s="11">
        <v>82.379207936977352</v>
      </c>
      <c r="H2881" s="11">
        <v>82.611520476082333</v>
      </c>
      <c r="I2881" s="11">
        <v>241.64498896565823</v>
      </c>
    </row>
    <row r="2882" spans="1:9" x14ac:dyDescent="0.25">
      <c r="A2882" s="17"/>
      <c r="B2882" s="5">
        <f>DATE(YEAR(siječanj!B2882),MONTH(siječanj!B2882)+5,DAY(siječanj!B2882))</f>
        <v>43281</v>
      </c>
      <c r="C2882" s="9">
        <v>29.9895833333333</v>
      </c>
      <c r="D2882">
        <v>0.9360826853507962</v>
      </c>
      <c r="E2882" s="6">
        <v>93.034019048573029</v>
      </c>
      <c r="F2882" s="11">
        <v>87.087534379965362</v>
      </c>
      <c r="G2882" s="11">
        <v>79.937668147435247</v>
      </c>
      <c r="H2882" s="11">
        <v>78.805611796107797</v>
      </c>
      <c r="I2882" s="11">
        <v>242.5316979967522</v>
      </c>
    </row>
    <row r="2883" spans="1:9" x14ac:dyDescent="0.25">
      <c r="B2883" s="5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  <row r="2893" spans="1:9" x14ac:dyDescent="0.25">
      <c r="B2893" s="5"/>
    </row>
    <row r="2894" spans="1:9" x14ac:dyDescent="0.25">
      <c r="B2894" s="5"/>
    </row>
    <row r="2895" spans="1:9" x14ac:dyDescent="0.25">
      <c r="B2895" s="5"/>
    </row>
    <row r="2896" spans="1:9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6"/>
  <sheetViews>
    <sheetView workbookViewId="0">
      <selection activeCell="A2" sqref="A2:I2"/>
    </sheetView>
  </sheetViews>
  <sheetFormatPr defaultRowHeight="15" x14ac:dyDescent="0.25"/>
  <cols>
    <col min="1" max="1" width="8.85546875" bestFit="1" customWidth="1"/>
    <col min="4" max="4" width="13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4">
        <f>lipanj!A2787+1</f>
        <v>182</v>
      </c>
      <c r="B3" s="3">
        <f>DATE(YEAR(siječanj!B3),MONTH(siječanj!B3)+6,DAY(siječanj!B3))</f>
        <v>43282</v>
      </c>
      <c r="C3" s="9">
        <v>0</v>
      </c>
      <c r="D3">
        <v>0.9371103110011656</v>
      </c>
      <c r="E3" s="6">
        <v>87.309959053729628</v>
      </c>
      <c r="F3" s="11">
        <v>81.819062882339608</v>
      </c>
      <c r="G3" s="11">
        <v>76.822230255974063</v>
      </c>
      <c r="H3" s="11">
        <v>75.941802202059264</v>
      </c>
      <c r="I3" s="11">
        <v>241.70907284696708</v>
      </c>
    </row>
    <row r="4" spans="1:9" x14ac:dyDescent="0.25">
      <c r="A4" s="15"/>
      <c r="B4" s="3">
        <f>DATE(YEAR(siječanj!B4),MONTH(siječanj!B4)+6,DAY(siječanj!B4))</f>
        <v>43282</v>
      </c>
      <c r="C4" s="9">
        <v>1.0416666666666666E-2</v>
      </c>
      <c r="D4">
        <v>0.9371103110011656</v>
      </c>
      <c r="E4" s="6">
        <v>81.517051159796523</v>
      </c>
      <c r="F4" s="11">
        <v>76.390469164254853</v>
      </c>
      <c r="G4" s="11">
        <v>74.316101634865902</v>
      </c>
      <c r="H4" s="11">
        <v>73.947394985769577</v>
      </c>
      <c r="I4" s="11">
        <v>241.20746312122338</v>
      </c>
    </row>
    <row r="5" spans="1:9" x14ac:dyDescent="0.25">
      <c r="A5" s="15"/>
      <c r="B5" s="3">
        <f>DATE(YEAR(siječanj!B5),MONTH(siječanj!B5)+6,DAY(siječanj!B5))</f>
        <v>43282</v>
      </c>
      <c r="C5" s="9">
        <v>2.0833333333333332E-2</v>
      </c>
      <c r="D5">
        <v>0.9371103110011656</v>
      </c>
      <c r="E5" s="6">
        <v>76.23422413289839</v>
      </c>
      <c r="F5" s="11">
        <v>71.439877486112977</v>
      </c>
      <c r="G5" s="11">
        <v>73.106277331411732</v>
      </c>
      <c r="H5" s="11">
        <v>75.836915365827778</v>
      </c>
      <c r="I5" s="11">
        <v>241.4168582684313</v>
      </c>
    </row>
    <row r="6" spans="1:9" x14ac:dyDescent="0.25">
      <c r="A6" s="15"/>
      <c r="B6" s="3">
        <f>DATE(YEAR(siječanj!B6),MONTH(siječanj!B6)+6,DAY(siječanj!B6))</f>
        <v>43282</v>
      </c>
      <c r="C6" s="9">
        <v>3.125E-2</v>
      </c>
      <c r="D6">
        <v>0.9371103110011656</v>
      </c>
      <c r="E6" s="6">
        <v>72.427395727486996</v>
      </c>
      <c r="F6" s="11">
        <v>67.872459335189831</v>
      </c>
      <c r="G6" s="11">
        <v>72.60463218354046</v>
      </c>
      <c r="H6" s="11">
        <v>72.004134752263383</v>
      </c>
      <c r="I6" s="11">
        <v>240.89923307252187</v>
      </c>
    </row>
    <row r="7" spans="1:9" x14ac:dyDescent="0.25">
      <c r="A7" s="15"/>
      <c r="B7" s="3">
        <f>DATE(YEAR(siječanj!B7),MONTH(siječanj!B7)+6,DAY(siječanj!B7))</f>
        <v>43282</v>
      </c>
      <c r="C7" s="9">
        <v>4.1666666666666664E-2</v>
      </c>
      <c r="D7">
        <v>0.9371103110011656</v>
      </c>
      <c r="E7" s="6">
        <v>70.523183089901195</v>
      </c>
      <c r="F7" s="11">
        <v>66.088002038169449</v>
      </c>
      <c r="G7" s="11">
        <v>70.643541381184008</v>
      </c>
      <c r="H7" s="11">
        <v>71.898320744014086</v>
      </c>
      <c r="I7" s="11">
        <v>241.33552388069978</v>
      </c>
    </row>
    <row r="8" spans="1:9" x14ac:dyDescent="0.25">
      <c r="A8" s="15"/>
      <c r="B8" s="3">
        <f>DATE(YEAR(siječanj!B8),MONTH(siječanj!B8)+6,DAY(siječanj!B8))</f>
        <v>43282</v>
      </c>
      <c r="C8" s="9">
        <v>5.2083333333333336E-2</v>
      </c>
      <c r="D8">
        <v>0.9371103110011656</v>
      </c>
      <c r="E8" s="6">
        <v>68.370472721514147</v>
      </c>
      <c r="F8" s="11">
        <v>64.070674955354832</v>
      </c>
      <c r="G8" s="11">
        <v>69.778387702009653</v>
      </c>
      <c r="H8" s="11">
        <v>69.590493262118699</v>
      </c>
      <c r="I8" s="11">
        <v>241.37309798376177</v>
      </c>
    </row>
    <row r="9" spans="1:9" x14ac:dyDescent="0.25">
      <c r="A9" s="15"/>
      <c r="B9" s="3">
        <f>DATE(YEAR(siječanj!B9),MONTH(siječanj!B9)+6,DAY(siječanj!B9))</f>
        <v>43282</v>
      </c>
      <c r="C9" s="9">
        <v>6.25E-2</v>
      </c>
      <c r="D9">
        <v>0.9371103110011656</v>
      </c>
      <c r="E9" s="6">
        <v>66.93904461953926</v>
      </c>
      <c r="F9" s="11">
        <v>62.729268921537333</v>
      </c>
      <c r="G9" s="11">
        <v>69.505955168193822</v>
      </c>
      <c r="H9" s="11">
        <v>68.649742790036768</v>
      </c>
      <c r="I9" s="11">
        <v>240.99752595810358</v>
      </c>
    </row>
    <row r="10" spans="1:9" x14ac:dyDescent="0.25">
      <c r="A10" s="15"/>
      <c r="B10" s="3">
        <f>DATE(YEAR(siječanj!B10),MONTH(siječanj!B10)+6,DAY(siječanj!B10))</f>
        <v>43282</v>
      </c>
      <c r="C10" s="9">
        <v>7.2916666666666671E-2</v>
      </c>
      <c r="D10">
        <v>0.9371103110011656</v>
      </c>
      <c r="E10" s="6">
        <v>63.833430489323781</v>
      </c>
      <c r="F10" s="11">
        <v>59.818965898121498</v>
      </c>
      <c r="G10" s="11">
        <v>68.992735695277943</v>
      </c>
      <c r="H10" s="11">
        <v>69.71496309521126</v>
      </c>
      <c r="I10" s="11">
        <v>240.28550005517764</v>
      </c>
    </row>
    <row r="11" spans="1:9" x14ac:dyDescent="0.25">
      <c r="A11" s="15"/>
      <c r="B11" s="3">
        <f>DATE(YEAR(siječanj!B11),MONTH(siječanj!B11)+6,DAY(siječanj!B11))</f>
        <v>43282</v>
      </c>
      <c r="C11" s="9">
        <v>8.3333333333333329E-2</v>
      </c>
      <c r="D11">
        <v>0.9371103110011656</v>
      </c>
      <c r="E11" s="6">
        <v>63.175110516313765</v>
      </c>
      <c r="F11" s="11">
        <v>59.2020474634758</v>
      </c>
      <c r="G11" s="11">
        <v>68.74011731318717</v>
      </c>
      <c r="H11" s="11">
        <v>70.20866413290382</v>
      </c>
      <c r="I11" s="11">
        <v>239.46185687550621</v>
      </c>
    </row>
    <row r="12" spans="1:9" x14ac:dyDescent="0.25">
      <c r="A12" s="15"/>
      <c r="B12" s="3">
        <f>DATE(YEAR(siječanj!B12),MONTH(siječanj!B12)+6,DAY(siječanj!B12))</f>
        <v>43282</v>
      </c>
      <c r="C12" s="9">
        <v>9.375E-2</v>
      </c>
      <c r="D12">
        <v>0.9371103110011656</v>
      </c>
      <c r="E12" s="6">
        <v>62.819961722422669</v>
      </c>
      <c r="F12" s="11">
        <v>58.869233866780824</v>
      </c>
      <c r="G12" s="11">
        <v>67.606030314745325</v>
      </c>
      <c r="H12" s="11">
        <v>68.903466824383059</v>
      </c>
      <c r="I12" s="11">
        <v>239.11655673853909</v>
      </c>
    </row>
    <row r="13" spans="1:9" x14ac:dyDescent="0.25">
      <c r="A13" s="15"/>
      <c r="B13" s="3">
        <f>DATE(YEAR(siječanj!B13),MONTH(siječanj!B13)+6,DAY(siječanj!B13))</f>
        <v>43282</v>
      </c>
      <c r="C13" s="9">
        <v>0.10416666666666667</v>
      </c>
      <c r="D13">
        <v>0.9371103110011656</v>
      </c>
      <c r="E13" s="6">
        <v>61.4625202662627</v>
      </c>
      <c r="F13" s="11">
        <v>57.597161481632881</v>
      </c>
      <c r="G13" s="11">
        <v>67.296665198446036</v>
      </c>
      <c r="H13" s="11">
        <v>67.497986429866458</v>
      </c>
      <c r="I13" s="11">
        <v>239.50818923568414</v>
      </c>
    </row>
    <row r="14" spans="1:9" x14ac:dyDescent="0.25">
      <c r="A14" s="15"/>
      <c r="B14" s="3">
        <f>DATE(YEAR(siječanj!B14),MONTH(siječanj!B14)+6,DAY(siječanj!B14))</f>
        <v>43282</v>
      </c>
      <c r="C14" s="9">
        <v>0.11458333333333333</v>
      </c>
      <c r="D14">
        <v>0.9371103110011656</v>
      </c>
      <c r="E14" s="6">
        <v>60.644777147888824</v>
      </c>
      <c r="F14" s="11">
        <v>56.830845973654476</v>
      </c>
      <c r="G14" s="11">
        <v>67.453105398805675</v>
      </c>
      <c r="H14" s="11">
        <v>66.144062418764562</v>
      </c>
      <c r="I14" s="11">
        <v>239.72166450267198</v>
      </c>
    </row>
    <row r="15" spans="1:9" x14ac:dyDescent="0.25">
      <c r="A15" s="15"/>
      <c r="B15" s="3">
        <f>DATE(YEAR(siječanj!B15),MONTH(siječanj!B15)+6,DAY(siječanj!B15))</f>
        <v>43282</v>
      </c>
      <c r="C15" s="9">
        <v>0.125</v>
      </c>
      <c r="D15">
        <v>0.9371103110011656</v>
      </c>
      <c r="E15" s="6">
        <v>61.617132965454537</v>
      </c>
      <c r="F15" s="11">
        <v>57.742050636257275</v>
      </c>
      <c r="G15" s="11">
        <v>65.756456386594934</v>
      </c>
      <c r="H15" s="11">
        <v>66.904487967711177</v>
      </c>
      <c r="I15" s="11">
        <v>239.72851170368509</v>
      </c>
    </row>
    <row r="16" spans="1:9" x14ac:dyDescent="0.25">
      <c r="A16" s="15"/>
      <c r="B16" s="3">
        <f>DATE(YEAR(siječanj!B16),MONTH(siječanj!B16)+6,DAY(siječanj!B16))</f>
        <v>43282</v>
      </c>
      <c r="C16" s="9">
        <v>0.13541666666666666</v>
      </c>
      <c r="D16">
        <v>0.9371103110011656</v>
      </c>
      <c r="E16" s="6">
        <v>61.501871699639032</v>
      </c>
      <c r="F16" s="11">
        <v>57.634038115602522</v>
      </c>
      <c r="G16" s="11">
        <v>66.303643550677762</v>
      </c>
      <c r="H16" s="11">
        <v>64.778514640720744</v>
      </c>
      <c r="I16" s="11">
        <v>240.15624026050122</v>
      </c>
    </row>
    <row r="17" spans="1:9" x14ac:dyDescent="0.25">
      <c r="A17" s="15"/>
      <c r="B17" s="3">
        <f>DATE(YEAR(siječanj!B17),MONTH(siječanj!B17)+6,DAY(siječanj!B17))</f>
        <v>43282</v>
      </c>
      <c r="C17" s="9">
        <v>0.14583333333333334</v>
      </c>
      <c r="D17">
        <v>0.9371103110011656</v>
      </c>
      <c r="E17" s="6">
        <v>60.579670486523007</v>
      </c>
      <c r="F17" s="11">
        <v>56.769833849973708</v>
      </c>
      <c r="G17" s="11">
        <v>65.813146876252759</v>
      </c>
      <c r="H17" s="11">
        <v>63.850953290935493</v>
      </c>
      <c r="I17" s="11">
        <v>239.80012880614652</v>
      </c>
    </row>
    <row r="18" spans="1:9" x14ac:dyDescent="0.25">
      <c r="A18" s="15"/>
      <c r="B18" s="3">
        <f>DATE(YEAR(siječanj!B18),MONTH(siječanj!B18)+6,DAY(siječanj!B18))</f>
        <v>43282</v>
      </c>
      <c r="C18" s="9">
        <v>0.15625</v>
      </c>
      <c r="D18">
        <v>0.9371103110011656</v>
      </c>
      <c r="E18" s="6">
        <v>60.098497921370488</v>
      </c>
      <c r="F18" s="11">
        <v>56.318922077798405</v>
      </c>
      <c r="G18" s="11">
        <v>65.202226601268407</v>
      </c>
      <c r="H18" s="11">
        <v>63.002851787196263</v>
      </c>
      <c r="I18" s="11">
        <v>239.45136056736638</v>
      </c>
    </row>
    <row r="19" spans="1:9" x14ac:dyDescent="0.25">
      <c r="A19" s="15"/>
      <c r="B19" s="3">
        <f>DATE(YEAR(siječanj!B19),MONTH(siječanj!B19)+6,DAY(siječanj!B19))</f>
        <v>43282</v>
      </c>
      <c r="C19" s="9">
        <v>0.16666666666666666</v>
      </c>
      <c r="D19">
        <v>0.9371103110011656</v>
      </c>
      <c r="E19" s="6">
        <v>59.849376320333739</v>
      </c>
      <c r="F19" s="11">
        <v>56.085467656773744</v>
      </c>
      <c r="G19" s="11">
        <v>64.787587755892986</v>
      </c>
      <c r="H19" s="11">
        <v>63.937730169832051</v>
      </c>
      <c r="I19" s="11">
        <v>231.27863064074643</v>
      </c>
    </row>
    <row r="20" spans="1:9" x14ac:dyDescent="0.25">
      <c r="A20" s="15"/>
      <c r="B20" s="3">
        <f>DATE(YEAR(siječanj!B20),MONTH(siječanj!B20)+6,DAY(siječanj!B20))</f>
        <v>43282</v>
      </c>
      <c r="C20" s="9">
        <v>0.17708333333333334</v>
      </c>
      <c r="D20">
        <v>0.9371103110011656</v>
      </c>
      <c r="E20" s="6">
        <v>60.074478421381215</v>
      </c>
      <c r="F20" s="11">
        <v>56.296413156693362</v>
      </c>
      <c r="G20" s="11">
        <v>63.381582459527614</v>
      </c>
      <c r="H20" s="11">
        <v>66.255507692559277</v>
      </c>
      <c r="I20" s="11">
        <v>167.48499385260988</v>
      </c>
    </row>
    <row r="21" spans="1:9" x14ac:dyDescent="0.25">
      <c r="A21" s="15"/>
      <c r="B21" s="3">
        <f>DATE(YEAR(siječanj!B21),MONTH(siječanj!B21)+6,DAY(siječanj!B21))</f>
        <v>43282</v>
      </c>
      <c r="C21" s="9">
        <v>0.1875</v>
      </c>
      <c r="D21">
        <v>0.9371103110011656</v>
      </c>
      <c r="E21" s="6">
        <v>60.143353100274361</v>
      </c>
      <c r="F21" s="11">
        <v>56.360956328451024</v>
      </c>
      <c r="G21" s="11">
        <v>63.258330561560641</v>
      </c>
      <c r="H21" s="11">
        <v>64.24109202385057</v>
      </c>
      <c r="I21" s="11">
        <v>103.25404022617428</v>
      </c>
    </row>
    <row r="22" spans="1:9" x14ac:dyDescent="0.25">
      <c r="A22" s="15"/>
      <c r="B22" s="3">
        <f>DATE(YEAR(siječanj!B22),MONTH(siječanj!B22)+6,DAY(siječanj!B22))</f>
        <v>43282</v>
      </c>
      <c r="C22" s="9">
        <v>0.19791666666666666</v>
      </c>
      <c r="D22">
        <v>0.9371103110011656</v>
      </c>
      <c r="E22" s="6">
        <v>61.594003150045936</v>
      </c>
      <c r="F22" s="11">
        <v>57.720375447746321</v>
      </c>
      <c r="G22" s="11">
        <v>62.462550518231438</v>
      </c>
      <c r="H22" s="11">
        <v>60.777952015517428</v>
      </c>
      <c r="I22" s="11">
        <v>64.583361972078237</v>
      </c>
    </row>
    <row r="23" spans="1:9" x14ac:dyDescent="0.25">
      <c r="A23" s="15"/>
      <c r="B23" s="3">
        <f>DATE(YEAR(siječanj!B23),MONTH(siječanj!B23)+6,DAY(siječanj!B23))</f>
        <v>43282</v>
      </c>
      <c r="C23" s="9">
        <v>0.20833333333333334</v>
      </c>
      <c r="D23">
        <v>0.9371103110011656</v>
      </c>
      <c r="E23" s="6">
        <v>63.227222030103121</v>
      </c>
      <c r="F23" s="11">
        <v>59.250881700369682</v>
      </c>
      <c r="G23" s="11">
        <v>61.48876852427729</v>
      </c>
      <c r="H23" s="11">
        <v>60.462789790363104</v>
      </c>
      <c r="I23" s="11">
        <v>39.166634813879888</v>
      </c>
    </row>
    <row r="24" spans="1:9" x14ac:dyDescent="0.25">
      <c r="A24" s="15"/>
      <c r="B24" s="3">
        <f>DATE(YEAR(siječanj!B24),MONTH(siječanj!B24)+6,DAY(siječanj!B24))</f>
        <v>43282</v>
      </c>
      <c r="C24" s="9">
        <v>0.21875</v>
      </c>
      <c r="D24">
        <v>0.9371103110011656</v>
      </c>
      <c r="E24" s="6">
        <v>64.096120524099362</v>
      </c>
      <c r="F24" s="11">
        <v>60.065135438306946</v>
      </c>
      <c r="G24" s="11">
        <v>63.725546009455499</v>
      </c>
      <c r="H24" s="11">
        <v>58.167810263571695</v>
      </c>
      <c r="I24" s="11">
        <v>22.141398004445534</v>
      </c>
    </row>
    <row r="25" spans="1:9" x14ac:dyDescent="0.25">
      <c r="A25" s="15"/>
      <c r="B25" s="3">
        <f>DATE(YEAR(siječanj!B25),MONTH(siječanj!B25)+6,DAY(siječanj!B25))</f>
        <v>43282</v>
      </c>
      <c r="C25" s="9">
        <v>0.22916666666666666</v>
      </c>
      <c r="D25">
        <v>0.9371103110011656</v>
      </c>
      <c r="E25" s="6">
        <v>66.885152744743962</v>
      </c>
      <c r="F25" s="11">
        <v>62.678766289987479</v>
      </c>
      <c r="G25" s="11">
        <v>70.037397875542965</v>
      </c>
      <c r="H25" s="11">
        <v>59.34229638623929</v>
      </c>
      <c r="I25" s="11">
        <v>9.556605553020745</v>
      </c>
    </row>
    <row r="26" spans="1:9" x14ac:dyDescent="0.25">
      <c r="A26" s="15"/>
      <c r="B26" s="3">
        <f>DATE(YEAR(siječanj!B26),MONTH(siječanj!B26)+6,DAY(siječanj!B26))</f>
        <v>43282</v>
      </c>
      <c r="C26" s="9">
        <v>0.23958333333333334</v>
      </c>
      <c r="D26">
        <v>0.9371103110011656</v>
      </c>
      <c r="E26" s="6">
        <v>71.139867411486577</v>
      </c>
      <c r="F26" s="11">
        <v>66.665903274559867</v>
      </c>
      <c r="G26" s="11">
        <v>69.373643880093027</v>
      </c>
      <c r="H26" s="11">
        <v>59.976875392127504</v>
      </c>
      <c r="I26" s="11">
        <v>2.5061835739660197</v>
      </c>
    </row>
    <row r="27" spans="1:9" x14ac:dyDescent="0.25">
      <c r="A27" s="15"/>
      <c r="B27" s="3">
        <f>DATE(YEAR(siječanj!B27),MONTH(siječanj!B27)+6,DAY(siječanj!B27))</f>
        <v>43282</v>
      </c>
      <c r="C27" s="9">
        <v>0.25</v>
      </c>
      <c r="D27">
        <v>0.9371103110011656</v>
      </c>
      <c r="E27" s="6">
        <v>73.839112902291433</v>
      </c>
      <c r="F27" s="11">
        <v>69.195394055916509</v>
      </c>
      <c r="G27" s="11">
        <v>67.203765270528308</v>
      </c>
      <c r="H27" s="11">
        <v>61.840017527592352</v>
      </c>
      <c r="I27" s="11">
        <v>2.4958532706995751</v>
      </c>
    </row>
    <row r="28" spans="1:9" x14ac:dyDescent="0.25">
      <c r="A28" s="15"/>
      <c r="B28" s="3">
        <f>DATE(YEAR(siječanj!B28),MONTH(siječanj!B28)+6,DAY(siječanj!B28))</f>
        <v>43282</v>
      </c>
      <c r="C28" s="9">
        <v>0.26041666666666669</v>
      </c>
      <c r="D28">
        <v>0.9371103110011656</v>
      </c>
      <c r="E28" s="6">
        <v>77.697153218465786</v>
      </c>
      <c r="F28" s="11">
        <v>72.810803416461681</v>
      </c>
      <c r="G28" s="11">
        <v>67.740077148982621</v>
      </c>
      <c r="H28" s="11">
        <v>62.602618519108894</v>
      </c>
      <c r="I28" s="11">
        <v>2.0516992316809999</v>
      </c>
    </row>
    <row r="29" spans="1:9" x14ac:dyDescent="0.25">
      <c r="A29" s="15"/>
      <c r="B29" s="3">
        <f>DATE(YEAR(siječanj!B29),MONTH(siječanj!B29)+6,DAY(siječanj!B29))</f>
        <v>43282</v>
      </c>
      <c r="C29" s="9">
        <v>0.27083333333333331</v>
      </c>
      <c r="D29">
        <v>0.9371103110011656</v>
      </c>
      <c r="E29" s="6">
        <v>81.585559848042763</v>
      </c>
      <c r="F29" s="11">
        <v>76.454669362403564</v>
      </c>
      <c r="G29" s="11">
        <v>70.496747121272847</v>
      </c>
      <c r="H29" s="11">
        <v>62.541758305662619</v>
      </c>
      <c r="I29" s="11">
        <v>2.4986143517565598</v>
      </c>
    </row>
    <row r="30" spans="1:9" x14ac:dyDescent="0.25">
      <c r="A30" s="15"/>
      <c r="B30" s="3">
        <f>DATE(YEAR(siječanj!B30),MONTH(siječanj!B30)+6,DAY(siječanj!B30))</f>
        <v>43282</v>
      </c>
      <c r="C30" s="9">
        <v>0.28125</v>
      </c>
      <c r="D30">
        <v>0.9371103110011656</v>
      </c>
      <c r="E30" s="6">
        <v>84.644662418919879</v>
      </c>
      <c r="F30" s="11">
        <v>79.321385923982675</v>
      </c>
      <c r="G30" s="11">
        <v>73.008966223730397</v>
      </c>
      <c r="H30" s="11">
        <v>68.424419921049946</v>
      </c>
      <c r="I30" s="11">
        <v>2.8224088573834427</v>
      </c>
    </row>
    <row r="31" spans="1:9" x14ac:dyDescent="0.25">
      <c r="A31" s="15"/>
      <c r="B31" s="3">
        <f>DATE(YEAR(siječanj!B31),MONTH(siječanj!B31)+6,DAY(siječanj!B31))</f>
        <v>43282</v>
      </c>
      <c r="C31" s="9">
        <v>0.29166666666666669</v>
      </c>
      <c r="D31">
        <v>0.9371103110011656</v>
      </c>
      <c r="E31" s="6">
        <v>87.553118677046783</v>
      </c>
      <c r="F31" s="11">
        <v>82.04693027256927</v>
      </c>
      <c r="G31" s="11">
        <v>74.488418868400217</v>
      </c>
      <c r="H31" s="11">
        <v>71.190800192326279</v>
      </c>
      <c r="I31" s="11">
        <v>2.7549708776084243</v>
      </c>
    </row>
    <row r="32" spans="1:9" x14ac:dyDescent="0.25">
      <c r="A32" s="15"/>
      <c r="B32" s="3">
        <f>DATE(YEAR(siječanj!B32),MONTH(siječanj!B32)+6,DAY(siječanj!B32))</f>
        <v>43282</v>
      </c>
      <c r="C32" s="9">
        <v>0.30208333333333331</v>
      </c>
      <c r="D32">
        <v>0.9371103110011656</v>
      </c>
      <c r="E32" s="6">
        <v>94.095629967288133</v>
      </c>
      <c r="F32" s="11">
        <v>88.177985062495978</v>
      </c>
      <c r="G32" s="11">
        <v>77.25154491161949</v>
      </c>
      <c r="H32" s="11">
        <v>71.442962885049496</v>
      </c>
      <c r="I32" s="11">
        <v>2.054397310888441</v>
      </c>
    </row>
    <row r="33" spans="1:9" x14ac:dyDescent="0.25">
      <c r="A33" s="15"/>
      <c r="B33" s="3">
        <f>DATE(YEAR(siječanj!B33),MONTH(siječanj!B33)+6,DAY(siječanj!B33))</f>
        <v>43282</v>
      </c>
      <c r="C33" s="9">
        <v>0.3125</v>
      </c>
      <c r="D33">
        <v>0.9371103110011656</v>
      </c>
      <c r="E33" s="6">
        <v>98.216271052226617</v>
      </c>
      <c r="F33" s="11">
        <v>92.039480311126866</v>
      </c>
      <c r="G33" s="11">
        <v>81.111592357658438</v>
      </c>
      <c r="H33" s="11">
        <v>76.660199966596721</v>
      </c>
      <c r="I33" s="11">
        <v>1.5941397991206347</v>
      </c>
    </row>
    <row r="34" spans="1:9" x14ac:dyDescent="0.25">
      <c r="A34" s="15"/>
      <c r="B34" s="3">
        <f>DATE(YEAR(siječanj!B34),MONTH(siječanj!B34)+6,DAY(siječanj!B34))</f>
        <v>43282</v>
      </c>
      <c r="C34" s="9">
        <v>0.32291666666666669</v>
      </c>
      <c r="D34">
        <v>0.9371103110011656</v>
      </c>
      <c r="E34" s="6">
        <v>103.75044934675836</v>
      </c>
      <c r="F34" s="11">
        <v>97.225615853851409</v>
      </c>
      <c r="G34" s="11">
        <v>84.10648612452303</v>
      </c>
      <c r="H34" s="11">
        <v>83.314866746824137</v>
      </c>
      <c r="I34" s="11">
        <v>1.5635259003892057</v>
      </c>
    </row>
    <row r="35" spans="1:9" x14ac:dyDescent="0.25">
      <c r="A35" s="15"/>
      <c r="B35" s="3">
        <f>DATE(YEAR(siječanj!B35),MONTH(siječanj!B35)+6,DAY(siječanj!B35))</f>
        <v>43282</v>
      </c>
      <c r="C35" s="9">
        <v>0.33333333333333331</v>
      </c>
      <c r="D35">
        <v>0.9371103110011656</v>
      </c>
      <c r="E35" s="6">
        <v>109.4125517867506</v>
      </c>
      <c r="F35" s="11">
        <v>102.53163043231299</v>
      </c>
      <c r="G35" s="11">
        <v>84.662342984352534</v>
      </c>
      <c r="H35" s="11">
        <v>92.247888177229214</v>
      </c>
      <c r="I35" s="11">
        <v>2.3144499452468668</v>
      </c>
    </row>
    <row r="36" spans="1:9" x14ac:dyDescent="0.25">
      <c r="A36" s="15"/>
      <c r="B36" s="3">
        <f>DATE(YEAR(siječanj!B36),MONTH(siječanj!B36)+6,DAY(siječanj!B36))</f>
        <v>43282</v>
      </c>
      <c r="C36" s="9">
        <v>0.34375</v>
      </c>
      <c r="D36">
        <v>0.9371103110011656</v>
      </c>
      <c r="E36" s="6">
        <v>114.93537048540435</v>
      </c>
      <c r="F36" s="11">
        <v>107.70712078061146</v>
      </c>
      <c r="G36" s="11">
        <v>85.901398384309445</v>
      </c>
      <c r="H36" s="11">
        <v>95.930755912588864</v>
      </c>
      <c r="I36" s="11">
        <v>1.9268525665606979</v>
      </c>
    </row>
    <row r="37" spans="1:9" x14ac:dyDescent="0.25">
      <c r="A37" s="15"/>
      <c r="B37" s="3">
        <f>DATE(YEAR(siječanj!B37),MONTH(siječanj!B37)+6,DAY(siječanj!B37))</f>
        <v>43282</v>
      </c>
      <c r="C37" s="9">
        <v>0.35416666666666669</v>
      </c>
      <c r="D37">
        <v>0.9371103110011656</v>
      </c>
      <c r="E37" s="6">
        <v>120.12193007003219</v>
      </c>
      <c r="F37" s="11">
        <v>112.56749924598813</v>
      </c>
      <c r="G37" s="11">
        <v>89.380441226303503</v>
      </c>
      <c r="H37" s="11">
        <v>96.039170818966056</v>
      </c>
      <c r="I37" s="11">
        <v>2.0335376985133431</v>
      </c>
    </row>
    <row r="38" spans="1:9" x14ac:dyDescent="0.25">
      <c r="A38" s="15"/>
      <c r="B38" s="3">
        <f>DATE(YEAR(siječanj!B38),MONTH(siječanj!B38)+6,DAY(siječanj!B38))</f>
        <v>43282</v>
      </c>
      <c r="C38" s="9">
        <v>0.36458333333333331</v>
      </c>
      <c r="D38">
        <v>0.9371103110011656</v>
      </c>
      <c r="E38" s="6">
        <v>124.04008211831002</v>
      </c>
      <c r="F38" s="11">
        <v>116.23923993049962</v>
      </c>
      <c r="G38" s="11">
        <v>91.691336976926877</v>
      </c>
      <c r="H38" s="11">
        <v>97.305603506932542</v>
      </c>
      <c r="I38" s="11">
        <v>2.1515401627086161</v>
      </c>
    </row>
    <row r="39" spans="1:9" x14ac:dyDescent="0.25">
      <c r="A39" s="15"/>
      <c r="B39" s="3">
        <f>DATE(YEAR(siječanj!B39),MONTH(siječanj!B39)+6,DAY(siječanj!B39))</f>
        <v>43282</v>
      </c>
      <c r="C39" s="9">
        <v>0.375</v>
      </c>
      <c r="D39">
        <v>0.9371103110011656</v>
      </c>
      <c r="E39" s="6">
        <v>126.5451789934564</v>
      </c>
      <c r="F39" s="11">
        <v>118.58679204225609</v>
      </c>
      <c r="G39" s="11">
        <v>95.360273474555243</v>
      </c>
      <c r="H39" s="11">
        <v>101.21069952415463</v>
      </c>
      <c r="I39" s="11">
        <v>2.9435124126173653</v>
      </c>
    </row>
    <row r="40" spans="1:9" x14ac:dyDescent="0.25">
      <c r="A40" s="15"/>
      <c r="B40" s="3">
        <f>DATE(YEAR(siječanj!B40),MONTH(siječanj!B40)+6,DAY(siječanj!B40))</f>
        <v>43282</v>
      </c>
      <c r="C40" s="9">
        <v>0.38541666666666669</v>
      </c>
      <c r="D40">
        <v>0.9371103110011656</v>
      </c>
      <c r="E40" s="6">
        <v>127.88200099281836</v>
      </c>
      <c r="F40" s="11">
        <v>119.83954172183138</v>
      </c>
      <c r="G40" s="11">
        <v>103.9691085998987</v>
      </c>
      <c r="H40" s="11">
        <v>115.01250993413997</v>
      </c>
      <c r="I40" s="11">
        <v>2.7620480853738285</v>
      </c>
    </row>
    <row r="41" spans="1:9" x14ac:dyDescent="0.25">
      <c r="A41" s="15"/>
      <c r="B41" s="3">
        <f>DATE(YEAR(siječanj!B41),MONTH(siječanj!B41)+6,DAY(siječanj!B41))</f>
        <v>43282</v>
      </c>
      <c r="C41" s="9">
        <v>0.39583333333333331</v>
      </c>
      <c r="D41">
        <v>0.9371103110011656</v>
      </c>
      <c r="E41" s="6">
        <v>129.76826223550367</v>
      </c>
      <c r="F41" s="11">
        <v>121.60717658159366</v>
      </c>
      <c r="G41" s="11">
        <v>106.44968612510839</v>
      </c>
      <c r="H41" s="11">
        <v>111.99926910968817</v>
      </c>
      <c r="I41" s="11">
        <v>3.1620558283907401</v>
      </c>
    </row>
    <row r="42" spans="1:9" x14ac:dyDescent="0.25">
      <c r="A42" s="15"/>
      <c r="B42" s="3">
        <f>DATE(YEAR(siječanj!B42),MONTH(siječanj!B42)+6,DAY(siječanj!B42))</f>
        <v>43282</v>
      </c>
      <c r="C42" s="9">
        <v>0.40625</v>
      </c>
      <c r="D42">
        <v>0.9371103110011656</v>
      </c>
      <c r="E42" s="6">
        <v>134.54521183266104</v>
      </c>
      <c r="F42" s="11">
        <v>126.08370530422269</v>
      </c>
      <c r="G42" s="11">
        <v>108.29632328421761</v>
      </c>
      <c r="H42" s="11">
        <v>110.64918222607126</v>
      </c>
      <c r="I42" s="11">
        <v>3.4857673315809223</v>
      </c>
    </row>
    <row r="43" spans="1:9" x14ac:dyDescent="0.25">
      <c r="A43" s="15"/>
      <c r="B43" s="3">
        <f>DATE(YEAR(siječanj!B43),MONTH(siječanj!B43)+6,DAY(siječanj!B43))</f>
        <v>43282</v>
      </c>
      <c r="C43" s="9">
        <v>0.41666666666666669</v>
      </c>
      <c r="D43">
        <v>0.9371103110011656</v>
      </c>
      <c r="E43" s="6">
        <v>139.61745537935008</v>
      </c>
      <c r="F43" s="11">
        <v>130.8369570317341</v>
      </c>
      <c r="G43" s="11">
        <v>110.85923077927758</v>
      </c>
      <c r="H43" s="11">
        <v>113.07789929240167</v>
      </c>
      <c r="I43" s="11">
        <v>3.2407651390579271</v>
      </c>
    </row>
    <row r="44" spans="1:9" x14ac:dyDescent="0.25">
      <c r="A44" s="15"/>
      <c r="B44" s="3">
        <f>DATE(YEAR(siječanj!B44),MONTH(siječanj!B44)+6,DAY(siječanj!B44))</f>
        <v>43282</v>
      </c>
      <c r="C44" s="9">
        <v>0.42708333333333331</v>
      </c>
      <c r="D44">
        <v>0.9371103110011656</v>
      </c>
      <c r="E44" s="6">
        <v>144.10768453145232</v>
      </c>
      <c r="F44" s="11">
        <v>135.04479706892715</v>
      </c>
      <c r="G44" s="11">
        <v>110.48233604490314</v>
      </c>
      <c r="H44" s="11">
        <v>116.87533498480218</v>
      </c>
      <c r="I44" s="11">
        <v>3.494468587023452</v>
      </c>
    </row>
    <row r="45" spans="1:9" x14ac:dyDescent="0.25">
      <c r="A45" s="15"/>
      <c r="B45" s="3">
        <f>DATE(YEAR(siječanj!B45),MONTH(siječanj!B45)+6,DAY(siječanj!B45))</f>
        <v>43282</v>
      </c>
      <c r="C45" s="9">
        <v>0.4375</v>
      </c>
      <c r="D45">
        <v>0.9371103110011656</v>
      </c>
      <c r="E45" s="6">
        <v>147.40937641501793</v>
      </c>
      <c r="F45" s="11">
        <v>138.13884657676533</v>
      </c>
      <c r="G45" s="11">
        <v>111.30987818951749</v>
      </c>
      <c r="H45" s="11">
        <v>117.74531935365445</v>
      </c>
      <c r="I45" s="11">
        <v>3.3756981002813609</v>
      </c>
    </row>
    <row r="46" spans="1:9" x14ac:dyDescent="0.25">
      <c r="A46" s="15"/>
      <c r="B46" s="3">
        <f>DATE(YEAR(siječanj!B46),MONTH(siječanj!B46)+6,DAY(siječanj!B46))</f>
        <v>43282</v>
      </c>
      <c r="C46" s="9">
        <v>0.44791666666666669</v>
      </c>
      <c r="D46">
        <v>0.9371103110011656</v>
      </c>
      <c r="E46" s="6">
        <v>145.80506583684323</v>
      </c>
      <c r="F46" s="11">
        <v>136.63543059190957</v>
      </c>
      <c r="G46" s="11">
        <v>110.7802433427272</v>
      </c>
      <c r="H46" s="11">
        <v>117.52121264536633</v>
      </c>
      <c r="I46" s="11">
        <v>3.5326657083753505</v>
      </c>
    </row>
    <row r="47" spans="1:9" x14ac:dyDescent="0.25">
      <c r="A47" s="15"/>
      <c r="B47" s="3">
        <f>DATE(YEAR(siječanj!B47),MONTH(siječanj!B47)+6,DAY(siječanj!B47))</f>
        <v>43282</v>
      </c>
      <c r="C47" s="9">
        <v>0.45833333333333331</v>
      </c>
      <c r="D47">
        <v>0.9371103110011656</v>
      </c>
      <c r="E47" s="6">
        <v>148.59367553170031</v>
      </c>
      <c r="F47" s="11">
        <v>139.24866549031796</v>
      </c>
      <c r="G47" s="11">
        <v>111.35646474738525</v>
      </c>
      <c r="H47" s="11">
        <v>115.57525919790363</v>
      </c>
      <c r="I47" s="11">
        <v>3.6385058155206242</v>
      </c>
    </row>
    <row r="48" spans="1:9" x14ac:dyDescent="0.25">
      <c r="A48" s="15"/>
      <c r="B48" s="3">
        <f>DATE(YEAR(siječanj!B48),MONTH(siječanj!B48)+6,DAY(siječanj!B48))</f>
        <v>43282</v>
      </c>
      <c r="C48" s="9">
        <v>0.46875</v>
      </c>
      <c r="D48">
        <v>0.9371103110011656</v>
      </c>
      <c r="E48" s="6">
        <v>148.953323332568</v>
      </c>
      <c r="F48" s="11">
        <v>139.58569515283997</v>
      </c>
      <c r="G48" s="11">
        <v>113.71691596466083</v>
      </c>
      <c r="H48" s="11">
        <v>114.22039195985721</v>
      </c>
      <c r="I48" s="11">
        <v>4.4028732550356722</v>
      </c>
    </row>
    <row r="49" spans="1:9" x14ac:dyDescent="0.25">
      <c r="A49" s="15"/>
      <c r="B49" s="3">
        <f>DATE(YEAR(siječanj!B49),MONTH(siječanj!B49)+6,DAY(siječanj!B49))</f>
        <v>43282</v>
      </c>
      <c r="C49" s="9">
        <v>0.47916666666666669</v>
      </c>
      <c r="D49">
        <v>0.9371103110011656</v>
      </c>
      <c r="E49" s="6">
        <v>147.37997814191712</v>
      </c>
      <c r="F49" s="11">
        <v>138.11129715191694</v>
      </c>
      <c r="G49" s="11">
        <v>114.14214887291114</v>
      </c>
      <c r="H49" s="11">
        <v>115.83989255495301</v>
      </c>
      <c r="I49" s="11">
        <v>4.4852396730644655</v>
      </c>
    </row>
    <row r="50" spans="1:9" x14ac:dyDescent="0.25">
      <c r="A50" s="15"/>
      <c r="B50" s="3">
        <f>DATE(YEAR(siječanj!B50),MONTH(siječanj!B50)+6,DAY(siječanj!B50))</f>
        <v>43282</v>
      </c>
      <c r="C50" s="9">
        <v>0.48958333333333331</v>
      </c>
      <c r="D50">
        <v>0.9371103110011656</v>
      </c>
      <c r="E50" s="6">
        <v>145.27040408579148</v>
      </c>
      <c r="F50" s="11">
        <v>136.13439355210105</v>
      </c>
      <c r="G50" s="11">
        <v>113.20615518210499</v>
      </c>
      <c r="H50" s="11">
        <v>114.35718394920382</v>
      </c>
      <c r="I50" s="11">
        <v>4.7564356345572554</v>
      </c>
    </row>
    <row r="51" spans="1:9" x14ac:dyDescent="0.25">
      <c r="A51" s="15"/>
      <c r="B51" s="3">
        <f>DATE(YEAR(siječanj!B51),MONTH(siječanj!B51)+6,DAY(siječanj!B51))</f>
        <v>43282</v>
      </c>
      <c r="C51" s="9">
        <v>0.5</v>
      </c>
      <c r="D51">
        <v>0.9371103110011656</v>
      </c>
      <c r="E51" s="6">
        <v>141.80698797745598</v>
      </c>
      <c r="F51" s="11">
        <v>132.88879060569232</v>
      </c>
      <c r="G51" s="11">
        <v>113.39125198105646</v>
      </c>
      <c r="H51" s="11">
        <v>115.50023051163105</v>
      </c>
      <c r="I51" s="11">
        <v>4.7518024985424017</v>
      </c>
    </row>
    <row r="52" spans="1:9" x14ac:dyDescent="0.25">
      <c r="A52" s="15"/>
      <c r="B52" s="3">
        <f>DATE(YEAR(siječanj!B52),MONTH(siječanj!B52)+6,DAY(siječanj!B52))</f>
        <v>43282</v>
      </c>
      <c r="C52" s="9">
        <v>0.51041666666666663</v>
      </c>
      <c r="D52">
        <v>0.9371103110011656</v>
      </c>
      <c r="E52" s="6">
        <v>135.89084240366296</v>
      </c>
      <c r="F52" s="11">
        <v>127.34470958710698</v>
      </c>
      <c r="G52" s="11">
        <v>114.8913503933084</v>
      </c>
      <c r="H52" s="11">
        <v>116.67878254448931</v>
      </c>
      <c r="I52" s="11">
        <v>5.5613942657068609</v>
      </c>
    </row>
    <row r="53" spans="1:9" x14ac:dyDescent="0.25">
      <c r="A53" s="15"/>
      <c r="B53" s="3">
        <f>DATE(YEAR(siječanj!B53),MONTH(siječanj!B53)+6,DAY(siječanj!B53))</f>
        <v>43282</v>
      </c>
      <c r="C53" s="9">
        <v>0.52083333333333337</v>
      </c>
      <c r="D53">
        <v>0.9371103110011656</v>
      </c>
      <c r="E53" s="6">
        <v>131.77155915394295</v>
      </c>
      <c r="F53" s="11">
        <v>123.48448677985996</v>
      </c>
      <c r="G53" s="11">
        <v>114.22778521885017</v>
      </c>
      <c r="H53" s="11">
        <v>117.78909712507559</v>
      </c>
      <c r="I53" s="11">
        <v>5.3642894793067706</v>
      </c>
    </row>
    <row r="54" spans="1:9" x14ac:dyDescent="0.25">
      <c r="A54" s="15"/>
      <c r="B54" s="3">
        <f>DATE(YEAR(siječanj!B54),MONTH(siječanj!B54)+6,DAY(siječanj!B54))</f>
        <v>43282</v>
      </c>
      <c r="C54" s="9">
        <v>0.53125</v>
      </c>
      <c r="D54">
        <v>0.9371103110011656</v>
      </c>
      <c r="E54" s="6">
        <v>127.88540797892166</v>
      </c>
      <c r="F54" s="11">
        <v>119.84273444363822</v>
      </c>
      <c r="G54" s="11">
        <v>112.99220492863419</v>
      </c>
      <c r="H54" s="11">
        <v>116.12281648726288</v>
      </c>
      <c r="I54" s="11">
        <v>4.4894437964848066</v>
      </c>
    </row>
    <row r="55" spans="1:9" x14ac:dyDescent="0.25">
      <c r="A55" s="15"/>
      <c r="B55" s="3">
        <f>DATE(YEAR(siječanj!B55),MONTH(siječanj!B55)+6,DAY(siječanj!B55))</f>
        <v>43282</v>
      </c>
      <c r="C55" s="9">
        <v>0.54166666666666663</v>
      </c>
      <c r="D55">
        <v>0.9371103110011656</v>
      </c>
      <c r="E55" s="6">
        <v>125.73431034980796</v>
      </c>
      <c r="F55" s="11">
        <v>117.8269186754256</v>
      </c>
      <c r="G55" s="11">
        <v>115.18065629234022</v>
      </c>
      <c r="H55" s="11">
        <v>117.78558912358828</v>
      </c>
      <c r="I55" s="11">
        <v>3.7962524464843681</v>
      </c>
    </row>
    <row r="56" spans="1:9" x14ac:dyDescent="0.25">
      <c r="A56" s="15"/>
      <c r="B56" s="3">
        <f>DATE(YEAR(siječanj!B56),MONTH(siječanj!B56)+6,DAY(siječanj!B56))</f>
        <v>43282</v>
      </c>
      <c r="C56" s="9">
        <v>0.55208333333333337</v>
      </c>
      <c r="D56">
        <v>0.9371103110011656</v>
      </c>
      <c r="E56" s="6">
        <v>122.93787698497044</v>
      </c>
      <c r="F56" s="11">
        <v>115.20635213520869</v>
      </c>
      <c r="G56" s="11">
        <v>115.35734051349115</v>
      </c>
      <c r="H56" s="11">
        <v>118.67158828183912</v>
      </c>
      <c r="I56" s="11">
        <v>3.5177732711784588</v>
      </c>
    </row>
    <row r="57" spans="1:9" x14ac:dyDescent="0.25">
      <c r="A57" s="15"/>
      <c r="B57" s="3">
        <f>DATE(YEAR(siječanj!B57),MONTH(siječanj!B57)+6,DAY(siječanj!B57))</f>
        <v>43282</v>
      </c>
      <c r="C57" s="9">
        <v>0.5625</v>
      </c>
      <c r="D57">
        <v>0.9371103110011656</v>
      </c>
      <c r="E57" s="6">
        <v>119.21705638158119</v>
      </c>
      <c r="F57" s="11">
        <v>111.71953278238703</v>
      </c>
      <c r="G57" s="11">
        <v>113.61038476812932</v>
      </c>
      <c r="H57" s="11">
        <v>114.14071938603222</v>
      </c>
      <c r="I57" s="11">
        <v>2.6139437374783379</v>
      </c>
    </row>
    <row r="58" spans="1:9" x14ac:dyDescent="0.25">
      <c r="A58" s="15"/>
      <c r="B58" s="3">
        <f>DATE(YEAR(siječanj!B58),MONTH(siječanj!B58)+6,DAY(siječanj!B58))</f>
        <v>43282</v>
      </c>
      <c r="C58" s="9">
        <v>0.57291666666666663</v>
      </c>
      <c r="D58">
        <v>0.9371103110011656</v>
      </c>
      <c r="E58" s="6">
        <v>117.95263407671968</v>
      </c>
      <c r="F58" s="11">
        <v>110.53462960304145</v>
      </c>
      <c r="G58" s="11">
        <v>111.93825838003248</v>
      </c>
      <c r="H58" s="11">
        <v>117.92842177911153</v>
      </c>
      <c r="I58" s="11">
        <v>2.5322213383559919</v>
      </c>
    </row>
    <row r="59" spans="1:9" x14ac:dyDescent="0.25">
      <c r="A59" s="15"/>
      <c r="B59" s="3">
        <f>DATE(YEAR(siječanj!B59),MONTH(siječanj!B59)+6,DAY(siječanj!B59))</f>
        <v>43282</v>
      </c>
      <c r="C59" s="9">
        <v>0.58333333333333337</v>
      </c>
      <c r="D59">
        <v>0.9371103110011656</v>
      </c>
      <c r="E59" s="6">
        <v>115.64435387912923</v>
      </c>
      <c r="F59" s="11">
        <v>108.37151642919964</v>
      </c>
      <c r="G59" s="11">
        <v>113.01790868831321</v>
      </c>
      <c r="H59" s="11">
        <v>117.42591060038392</v>
      </c>
      <c r="I59" s="11">
        <v>2.1849411432603341</v>
      </c>
    </row>
    <row r="60" spans="1:9" x14ac:dyDescent="0.25">
      <c r="A60" s="15"/>
      <c r="B60" s="3">
        <f>DATE(YEAR(siječanj!B60),MONTH(siječanj!B60)+6,DAY(siječanj!B60))</f>
        <v>43282</v>
      </c>
      <c r="C60" s="9">
        <v>0.59375</v>
      </c>
      <c r="D60">
        <v>0.9371103110011656</v>
      </c>
      <c r="E60" s="6">
        <v>116.35383517882906</v>
      </c>
      <c r="F60" s="11">
        <v>109.03637867061086</v>
      </c>
      <c r="G60" s="11">
        <v>114.31095483949336</v>
      </c>
      <c r="H60" s="11">
        <v>119.88733556616522</v>
      </c>
      <c r="I60" s="11">
        <v>2.1060848282775448</v>
      </c>
    </row>
    <row r="61" spans="1:9" x14ac:dyDescent="0.25">
      <c r="A61" s="15"/>
      <c r="B61" s="3">
        <f>DATE(YEAR(siječanj!B61),MONTH(siječanj!B61)+6,DAY(siječanj!B61))</f>
        <v>43282</v>
      </c>
      <c r="C61" s="9">
        <v>0.60416666666666663</v>
      </c>
      <c r="D61">
        <v>0.9371103110011656</v>
      </c>
      <c r="E61" s="6">
        <v>114.33492464314439</v>
      </c>
      <c r="F61" s="11">
        <v>107.14443679063187</v>
      </c>
      <c r="G61" s="11">
        <v>114.58382527731123</v>
      </c>
      <c r="H61" s="11">
        <v>119.1171405943123</v>
      </c>
      <c r="I61" s="11">
        <v>2.1749638503572055</v>
      </c>
    </row>
    <row r="62" spans="1:9" x14ac:dyDescent="0.25">
      <c r="A62" s="15"/>
      <c r="B62" s="3">
        <f>DATE(YEAR(siječanj!B62),MONTH(siječanj!B62)+6,DAY(siječanj!B62))</f>
        <v>43282</v>
      </c>
      <c r="C62" s="9">
        <v>0.61458333333333337</v>
      </c>
      <c r="D62">
        <v>0.9371103110011656</v>
      </c>
      <c r="E62" s="6">
        <v>112.84150526360293</v>
      </c>
      <c r="F62" s="11">
        <v>105.7449380914146</v>
      </c>
      <c r="G62" s="11">
        <v>114.95842202004195</v>
      </c>
      <c r="H62" s="11">
        <v>118.66408661733138</v>
      </c>
      <c r="I62" s="11">
        <v>2.1431109152514174</v>
      </c>
    </row>
    <row r="63" spans="1:9" x14ac:dyDescent="0.25">
      <c r="A63" s="15"/>
      <c r="B63" s="3">
        <f>DATE(YEAR(siječanj!B63),MONTH(siječanj!B63)+6,DAY(siječanj!B63))</f>
        <v>43282</v>
      </c>
      <c r="C63" s="9">
        <v>0.625</v>
      </c>
      <c r="D63">
        <v>0.9371103110011656</v>
      </c>
      <c r="E63" s="6">
        <v>110.85538312576463</v>
      </c>
      <c r="F63" s="11">
        <v>103.88372255713865</v>
      </c>
      <c r="G63" s="11">
        <v>118.35681419377151</v>
      </c>
      <c r="H63" s="11">
        <v>117.80789744425927</v>
      </c>
      <c r="I63" s="11">
        <v>2.0726788475790383</v>
      </c>
    </row>
    <row r="64" spans="1:9" x14ac:dyDescent="0.25">
      <c r="A64" s="15"/>
      <c r="B64" s="3">
        <f>DATE(YEAR(siječanj!B64),MONTH(siječanj!B64)+6,DAY(siječanj!B64))</f>
        <v>43282</v>
      </c>
      <c r="C64" s="9">
        <v>0.63541666666666663</v>
      </c>
      <c r="D64">
        <v>0.9371103110011656</v>
      </c>
      <c r="E64" s="6">
        <v>108.79069598756912</v>
      </c>
      <c r="F64" s="11">
        <v>101.94888295094415</v>
      </c>
      <c r="G64" s="11">
        <v>117.76265479490171</v>
      </c>
      <c r="H64" s="11">
        <v>118.93714078344297</v>
      </c>
      <c r="I64" s="11">
        <v>2.6047844685899193</v>
      </c>
    </row>
    <row r="65" spans="1:9" x14ac:dyDescent="0.25">
      <c r="A65" s="15"/>
      <c r="B65" s="3">
        <f>DATE(YEAR(siječanj!B65),MONTH(siječanj!B65)+6,DAY(siječanj!B65))</f>
        <v>43282</v>
      </c>
      <c r="C65" s="9">
        <v>0.64583333333333337</v>
      </c>
      <c r="D65">
        <v>0.9371103110011656</v>
      </c>
      <c r="E65" s="6">
        <v>109.29565992845947</v>
      </c>
      <c r="F65" s="11">
        <v>102.42208986663628</v>
      </c>
      <c r="G65" s="11">
        <v>116.87327578423867</v>
      </c>
      <c r="H65" s="11">
        <v>119.16058522600407</v>
      </c>
      <c r="I65" s="11">
        <v>2.3771047846033562</v>
      </c>
    </row>
    <row r="66" spans="1:9" x14ac:dyDescent="0.25">
      <c r="A66" s="15"/>
      <c r="B66" s="3">
        <f>DATE(YEAR(siječanj!B66),MONTH(siječanj!B66)+6,DAY(siječanj!B66))</f>
        <v>43282</v>
      </c>
      <c r="C66" s="9">
        <v>0.65625</v>
      </c>
      <c r="D66">
        <v>0.9371103110011656</v>
      </c>
      <c r="E66" s="6">
        <v>108.43974467990483</v>
      </c>
      <c r="F66" s="11">
        <v>101.62000286187261</v>
      </c>
      <c r="G66" s="11">
        <v>116.26655376321878</v>
      </c>
      <c r="H66" s="11">
        <v>116.98247352450549</v>
      </c>
      <c r="I66" s="11">
        <v>2.1583003611675866</v>
      </c>
    </row>
    <row r="67" spans="1:9" x14ac:dyDescent="0.25">
      <c r="A67" s="15"/>
      <c r="B67" s="3">
        <f>DATE(YEAR(siječanj!B67),MONTH(siječanj!B67)+6,DAY(siječanj!B67))</f>
        <v>43282</v>
      </c>
      <c r="C67" s="9">
        <v>0.66666666666666663</v>
      </c>
      <c r="D67">
        <v>0.9371103110011656</v>
      </c>
      <c r="E67" s="6">
        <v>105.8202811827465</v>
      </c>
      <c r="F67" s="11">
        <v>99.165276609394368</v>
      </c>
      <c r="G67" s="11">
        <v>115.91419772282988</v>
      </c>
      <c r="H67" s="11">
        <v>117.31935806550571</v>
      </c>
      <c r="I67" s="11">
        <v>2.9428123920668803</v>
      </c>
    </row>
    <row r="68" spans="1:9" x14ac:dyDescent="0.25">
      <c r="A68" s="15"/>
      <c r="B68" s="3">
        <f>DATE(YEAR(siječanj!B68),MONTH(siječanj!B68)+6,DAY(siječanj!B68))</f>
        <v>43282</v>
      </c>
      <c r="C68" s="9">
        <v>0.67708333333333337</v>
      </c>
      <c r="D68">
        <v>0.9371103110011656</v>
      </c>
      <c r="E68" s="6">
        <v>104.91231988214423</v>
      </c>
      <c r="F68" s="11">
        <v>98.314416712609955</v>
      </c>
      <c r="G68" s="11">
        <v>113.70595229473834</v>
      </c>
      <c r="H68" s="11">
        <v>118.46288226200272</v>
      </c>
      <c r="I68" s="11">
        <v>3.1539635908271322</v>
      </c>
    </row>
    <row r="69" spans="1:9" x14ac:dyDescent="0.25">
      <c r="A69" s="15"/>
      <c r="B69" s="3">
        <f>DATE(YEAR(siječanj!B69),MONTH(siječanj!B69)+6,DAY(siječanj!B69))</f>
        <v>43282</v>
      </c>
      <c r="C69" s="9">
        <v>0.6875</v>
      </c>
      <c r="D69">
        <v>0.9371103110011656</v>
      </c>
      <c r="E69" s="6">
        <v>105.48483240573557</v>
      </c>
      <c r="F69" s="11">
        <v>98.850924101644694</v>
      </c>
      <c r="G69" s="11">
        <v>115.72280153419779</v>
      </c>
      <c r="H69" s="11">
        <v>120.24830651097015</v>
      </c>
      <c r="I69" s="11">
        <v>2.7375923674279528</v>
      </c>
    </row>
    <row r="70" spans="1:9" x14ac:dyDescent="0.25">
      <c r="A70" s="15"/>
      <c r="B70" s="3">
        <f>DATE(YEAR(siječanj!B70),MONTH(siječanj!B70)+6,DAY(siječanj!B70))</f>
        <v>43282</v>
      </c>
      <c r="C70" s="9">
        <v>0.69791666666666663</v>
      </c>
      <c r="D70">
        <v>0.9371103110011656</v>
      </c>
      <c r="E70" s="6">
        <v>105.17302226039843</v>
      </c>
      <c r="F70" s="11">
        <v>98.558723599374488</v>
      </c>
      <c r="G70" s="11">
        <v>116.21799061114001</v>
      </c>
      <c r="H70" s="11">
        <v>119.35624661788425</v>
      </c>
      <c r="I70" s="11">
        <v>3.3128952565799112</v>
      </c>
    </row>
    <row r="71" spans="1:9" x14ac:dyDescent="0.25">
      <c r="A71" s="15"/>
      <c r="B71" s="3">
        <f>DATE(YEAR(siječanj!B71),MONTH(siječanj!B71)+6,DAY(siječanj!B71))</f>
        <v>43282</v>
      </c>
      <c r="C71" s="9">
        <v>0.70833333333333337</v>
      </c>
      <c r="D71">
        <v>0.9371103110011656</v>
      </c>
      <c r="E71" s="6">
        <v>107.1277981423974</v>
      </c>
      <c r="F71" s="11">
        <v>100.39056423409211</v>
      </c>
      <c r="G71" s="11">
        <v>113.68927578544988</v>
      </c>
      <c r="H71" s="11">
        <v>117.64833956883029</v>
      </c>
      <c r="I71" s="11">
        <v>3.2729530839985896</v>
      </c>
    </row>
    <row r="72" spans="1:9" x14ac:dyDescent="0.25">
      <c r="A72" s="15"/>
      <c r="B72" s="3">
        <f>DATE(YEAR(siječanj!B72),MONTH(siječanj!B72)+6,DAY(siječanj!B72))</f>
        <v>43282</v>
      </c>
      <c r="C72" s="9">
        <v>0.71875</v>
      </c>
      <c r="D72">
        <v>0.9371103110011656</v>
      </c>
      <c r="E72" s="6">
        <v>108.54240257674961</v>
      </c>
      <c r="F72" s="11">
        <v>101.71620463551155</v>
      </c>
      <c r="G72" s="11">
        <v>113.86344908915794</v>
      </c>
      <c r="H72" s="11">
        <v>118.90566509961749</v>
      </c>
      <c r="I72" s="11">
        <v>3.2023190103959269</v>
      </c>
    </row>
    <row r="73" spans="1:9" x14ac:dyDescent="0.25">
      <c r="A73" s="15"/>
      <c r="B73" s="3">
        <f>DATE(YEAR(siječanj!B73),MONTH(siječanj!B73)+6,DAY(siječanj!B73))</f>
        <v>43282</v>
      </c>
      <c r="C73" s="9">
        <v>0.72916666666666663</v>
      </c>
      <c r="D73">
        <v>0.9371103110011656</v>
      </c>
      <c r="E73" s="6">
        <v>111.12224585065273</v>
      </c>
      <c r="F73" s="11">
        <v>104.13380236825317</v>
      </c>
      <c r="G73" s="11">
        <v>116.08937539351511</v>
      </c>
      <c r="H73" s="11">
        <v>118.52585771204375</v>
      </c>
      <c r="I73" s="11">
        <v>2.8599279588307285</v>
      </c>
    </row>
    <row r="74" spans="1:9" x14ac:dyDescent="0.25">
      <c r="A74" s="15"/>
      <c r="B74" s="3">
        <f>DATE(YEAR(siječanj!B74),MONTH(siječanj!B74)+6,DAY(siječanj!B74))</f>
        <v>43282</v>
      </c>
      <c r="C74" s="9">
        <v>0.73958333333333337</v>
      </c>
      <c r="D74">
        <v>0.9371103110011656</v>
      </c>
      <c r="E74" s="6">
        <v>113.3525452443386</v>
      </c>
      <c r="F74" s="11">
        <v>106.22383892669583</v>
      </c>
      <c r="G74" s="11">
        <v>116.57894403285323</v>
      </c>
      <c r="H74" s="11">
        <v>121.55137654170112</v>
      </c>
      <c r="I74" s="11">
        <v>3.2269137324225423</v>
      </c>
    </row>
    <row r="75" spans="1:9" x14ac:dyDescent="0.25">
      <c r="A75" s="15"/>
      <c r="B75" s="3">
        <f>DATE(YEAR(siječanj!B75),MONTH(siječanj!B75)+6,DAY(siječanj!B75))</f>
        <v>43282</v>
      </c>
      <c r="C75" s="9">
        <v>0.75</v>
      </c>
      <c r="D75">
        <v>0.9371103110011656</v>
      </c>
      <c r="E75" s="6">
        <v>116.18458384560567</v>
      </c>
      <c r="F75" s="11">
        <v>108.87777150109653</v>
      </c>
      <c r="G75" s="11">
        <v>116.13288457096489</v>
      </c>
      <c r="H75" s="11">
        <v>123.70332674011702</v>
      </c>
      <c r="I75" s="11">
        <v>3.5472801374107639</v>
      </c>
    </row>
    <row r="76" spans="1:9" x14ac:dyDescent="0.25">
      <c r="A76" s="15"/>
      <c r="B76" s="3">
        <f>DATE(YEAR(siječanj!B76),MONTH(siječanj!B76)+6,DAY(siječanj!B76))</f>
        <v>43282</v>
      </c>
      <c r="C76" s="9">
        <v>0.76041666666666663</v>
      </c>
      <c r="D76">
        <v>0.9371103110011656</v>
      </c>
      <c r="E76" s="6">
        <v>117.96910762320857</v>
      </c>
      <c r="F76" s="11">
        <v>110.55006713331495</v>
      </c>
      <c r="G76" s="11">
        <v>116.82781411738532</v>
      </c>
      <c r="H76" s="11">
        <v>122.05629997316771</v>
      </c>
      <c r="I76" s="11">
        <v>4.26213112327257</v>
      </c>
    </row>
    <row r="77" spans="1:9" x14ac:dyDescent="0.25">
      <c r="A77" s="15"/>
      <c r="B77" s="3">
        <f>DATE(YEAR(siječanj!B77),MONTH(siječanj!B77)+6,DAY(siječanj!B77))</f>
        <v>43282</v>
      </c>
      <c r="C77" s="9">
        <v>0.77083333333333337</v>
      </c>
      <c r="D77">
        <v>0.9371103110011656</v>
      </c>
      <c r="E77" s="6">
        <v>119.72423610324438</v>
      </c>
      <c r="F77" s="11">
        <v>112.19481612908832</v>
      </c>
      <c r="G77" s="11">
        <v>120.27041450798075</v>
      </c>
      <c r="H77" s="11">
        <v>122.80083917212949</v>
      </c>
      <c r="I77" s="11">
        <v>8.4771468633800602</v>
      </c>
    </row>
    <row r="78" spans="1:9" x14ac:dyDescent="0.25">
      <c r="A78" s="15"/>
      <c r="B78" s="3">
        <f>DATE(YEAR(siječanj!B78),MONTH(siječanj!B78)+6,DAY(siječanj!B78))</f>
        <v>43282</v>
      </c>
      <c r="C78" s="9">
        <v>0.78125</v>
      </c>
      <c r="D78">
        <v>0.9371103110011656</v>
      </c>
      <c r="E78" s="6">
        <v>124.20183312288331</v>
      </c>
      <c r="F78" s="11">
        <v>116.39081846470005</v>
      </c>
      <c r="G78" s="11">
        <v>120.55637787371265</v>
      </c>
      <c r="H78" s="11">
        <v>125.91430689033362</v>
      </c>
      <c r="I78" s="11">
        <v>20.000992168607063</v>
      </c>
    </row>
    <row r="79" spans="1:9" x14ac:dyDescent="0.25">
      <c r="A79" s="15"/>
      <c r="B79" s="3">
        <f>DATE(YEAR(siječanj!B79),MONTH(siječanj!B79)+6,DAY(siječanj!B79))</f>
        <v>43282</v>
      </c>
      <c r="C79" s="9">
        <v>0.79166666666666663</v>
      </c>
      <c r="D79">
        <v>0.9371103110011656</v>
      </c>
      <c r="E79" s="6">
        <v>127.3735060852533</v>
      </c>
      <c r="F79" s="11">
        <v>119.36302590086058</v>
      </c>
      <c r="G79" s="11">
        <v>123.19193725843115</v>
      </c>
      <c r="H79" s="11">
        <v>127.73276013728625</v>
      </c>
      <c r="I79" s="11">
        <v>31.404870951980005</v>
      </c>
    </row>
    <row r="80" spans="1:9" x14ac:dyDescent="0.25">
      <c r="A80" s="15"/>
      <c r="B80" s="3">
        <f>DATE(YEAR(siječanj!B80),MONTH(siječanj!B80)+6,DAY(siječanj!B80))</f>
        <v>43282</v>
      </c>
      <c r="C80" s="9">
        <v>0.80208333333333337</v>
      </c>
      <c r="D80">
        <v>0.9371103110011656</v>
      </c>
      <c r="E80" s="6">
        <v>129.48155567627248</v>
      </c>
      <c r="F80" s="11">
        <v>121.33850090870644</v>
      </c>
      <c r="G80" s="11">
        <v>124.543963855977</v>
      </c>
      <c r="H80" s="11">
        <v>132.4136743644433</v>
      </c>
      <c r="I80" s="11">
        <v>44.899409110785875</v>
      </c>
    </row>
    <row r="81" spans="1:9" x14ac:dyDescent="0.25">
      <c r="A81" s="15"/>
      <c r="B81" s="3">
        <f>DATE(YEAR(siječanj!B81),MONTH(siječanj!B81)+6,DAY(siječanj!B81))</f>
        <v>43282</v>
      </c>
      <c r="C81" s="9">
        <v>0.8125</v>
      </c>
      <c r="D81">
        <v>0.9371103110011656</v>
      </c>
      <c r="E81" s="6">
        <v>133.33901873890619</v>
      </c>
      <c r="F81" s="11">
        <v>124.95336931900663</v>
      </c>
      <c r="G81" s="11">
        <v>127.77036421107283</v>
      </c>
      <c r="H81" s="11">
        <v>138.25628696513917</v>
      </c>
      <c r="I81" s="11">
        <v>59.74470792383714</v>
      </c>
    </row>
    <row r="82" spans="1:9" x14ac:dyDescent="0.25">
      <c r="A82" s="15"/>
      <c r="B82" s="3">
        <f>DATE(YEAR(siječanj!B82),MONTH(siječanj!B82)+6,DAY(siječanj!B82))</f>
        <v>43282</v>
      </c>
      <c r="C82" s="9">
        <v>0.82291666666666663</v>
      </c>
      <c r="D82">
        <v>0.9371103110011656</v>
      </c>
      <c r="E82" s="6">
        <v>136.43862030732893</v>
      </c>
      <c r="F82" s="11">
        <v>127.85803790877097</v>
      </c>
      <c r="G82" s="11">
        <v>127.90147427626896</v>
      </c>
      <c r="H82" s="11">
        <v>143.46224144693716</v>
      </c>
      <c r="I82" s="11">
        <v>85.453727662861183</v>
      </c>
    </row>
    <row r="83" spans="1:9" x14ac:dyDescent="0.25">
      <c r="A83" s="15"/>
      <c r="B83" s="3">
        <f>DATE(YEAR(siječanj!B83),MONTH(siječanj!B83)+6,DAY(siječanj!B83))</f>
        <v>43282</v>
      </c>
      <c r="C83" s="9">
        <v>0.83333333333333337</v>
      </c>
      <c r="D83">
        <v>0.9371103110011656</v>
      </c>
      <c r="E83" s="6">
        <v>140.70358667956313</v>
      </c>
      <c r="F83" s="11">
        <v>131.85478187226488</v>
      </c>
      <c r="G83" s="11">
        <v>127.28228605232879</v>
      </c>
      <c r="H83" s="11">
        <v>141.24465469437718</v>
      </c>
      <c r="I83" s="11">
        <v>126.91145673633568</v>
      </c>
    </row>
    <row r="84" spans="1:9" x14ac:dyDescent="0.25">
      <c r="A84" s="15"/>
      <c r="B84" s="3">
        <f>DATE(YEAR(siječanj!B84),MONTH(siječanj!B84)+6,DAY(siječanj!B84))</f>
        <v>43282</v>
      </c>
      <c r="C84" s="9">
        <v>0.84375</v>
      </c>
      <c r="D84">
        <v>0.9371103110011656</v>
      </c>
      <c r="E84" s="6">
        <v>143.67461841170925</v>
      </c>
      <c r="F84" s="11">
        <v>134.63896634277066</v>
      </c>
      <c r="G84" s="11">
        <v>114.3334767645888</v>
      </c>
      <c r="H84" s="11">
        <v>129.95122188335222</v>
      </c>
      <c r="I84" s="11">
        <v>190.80933958482112</v>
      </c>
    </row>
    <row r="85" spans="1:9" x14ac:dyDescent="0.25">
      <c r="A85" s="15"/>
      <c r="B85" s="3">
        <f>DATE(YEAR(siječanj!B85),MONTH(siječanj!B85)+6,DAY(siječanj!B85))</f>
        <v>43282</v>
      </c>
      <c r="C85" s="9">
        <v>0.85416666666666663</v>
      </c>
      <c r="D85">
        <v>0.9371103110011656</v>
      </c>
      <c r="E85" s="6">
        <v>147.49826254998675</v>
      </c>
      <c r="F85" s="11">
        <v>138.22214269034967</v>
      </c>
      <c r="G85" s="11">
        <v>110.11434401941412</v>
      </c>
      <c r="H85" s="11">
        <v>122.48692120379559</v>
      </c>
      <c r="I85" s="11">
        <v>229.74278855307017</v>
      </c>
    </row>
    <row r="86" spans="1:9" x14ac:dyDescent="0.25">
      <c r="A86" s="15"/>
      <c r="B86" s="3">
        <f>DATE(YEAR(siječanj!B86),MONTH(siječanj!B86)+6,DAY(siječanj!B86))</f>
        <v>43282</v>
      </c>
      <c r="C86" s="9">
        <v>0.86458333333333337</v>
      </c>
      <c r="D86">
        <v>0.9371103110011656</v>
      </c>
      <c r="E86" s="6">
        <v>146.98320262320257</v>
      </c>
      <c r="F86" s="11">
        <v>137.73947472217671</v>
      </c>
      <c r="G86" s="11">
        <v>108.02476655840584</v>
      </c>
      <c r="H86" s="11">
        <v>121.65233393461902</v>
      </c>
      <c r="I86" s="11">
        <v>231.17107148313505</v>
      </c>
    </row>
    <row r="87" spans="1:9" x14ac:dyDescent="0.25">
      <c r="A87" s="15"/>
      <c r="B87" s="3">
        <f>DATE(YEAR(siječanj!B87),MONTH(siječanj!B87)+6,DAY(siječanj!B87))</f>
        <v>43282</v>
      </c>
      <c r="C87" s="9">
        <v>0.875</v>
      </c>
      <c r="D87">
        <v>0.9371103110011656</v>
      </c>
      <c r="E87" s="6">
        <v>145.08524257379582</v>
      </c>
      <c r="F87" s="11">
        <v>135.96087679000937</v>
      </c>
      <c r="G87" s="11">
        <v>107.05144657326119</v>
      </c>
      <c r="H87" s="11">
        <v>116.96328387334896</v>
      </c>
      <c r="I87" s="11">
        <v>233.57149895242182</v>
      </c>
    </row>
    <row r="88" spans="1:9" x14ac:dyDescent="0.25">
      <c r="A88" s="15"/>
      <c r="B88" s="3">
        <f>DATE(YEAR(siječanj!B88),MONTH(siječanj!B88)+6,DAY(siječanj!B88))</f>
        <v>43282</v>
      </c>
      <c r="C88" s="9">
        <v>0.88541666666666663</v>
      </c>
      <c r="D88">
        <v>0.9371103110011656</v>
      </c>
      <c r="E88" s="6">
        <v>150.93760063950319</v>
      </c>
      <c r="F88" s="11">
        <v>141.44518187705455</v>
      </c>
      <c r="G88" s="11">
        <v>104.08913045366718</v>
      </c>
      <c r="H88" s="11">
        <v>106.59613203170372</v>
      </c>
      <c r="I88" s="11">
        <v>240.75833193609088</v>
      </c>
    </row>
    <row r="89" spans="1:9" x14ac:dyDescent="0.25">
      <c r="A89" s="15"/>
      <c r="B89" s="3">
        <f>DATE(YEAR(siječanj!B89),MONTH(siječanj!B89)+6,DAY(siječanj!B89))</f>
        <v>43282</v>
      </c>
      <c r="C89" s="9">
        <v>0.89583333333333337</v>
      </c>
      <c r="D89">
        <v>0.9371103110011656</v>
      </c>
      <c r="E89" s="6">
        <v>153.18686310955255</v>
      </c>
      <c r="F89" s="11">
        <v>143.55298892988577</v>
      </c>
      <c r="G89" s="11">
        <v>103.00602914045299</v>
      </c>
      <c r="H89" s="11">
        <v>99.382709650733077</v>
      </c>
      <c r="I89" s="11">
        <v>246.80171635157001</v>
      </c>
    </row>
    <row r="90" spans="1:9" x14ac:dyDescent="0.25">
      <c r="A90" s="15"/>
      <c r="B90" s="3">
        <f>DATE(YEAR(siječanj!B90),MONTH(siječanj!B90)+6,DAY(siječanj!B90))</f>
        <v>43282</v>
      </c>
      <c r="C90" s="9">
        <v>0.90625</v>
      </c>
      <c r="D90">
        <v>0.9371103110011656</v>
      </c>
      <c r="E90" s="6">
        <v>154.18706694715377</v>
      </c>
      <c r="F90" s="11">
        <v>144.49029025920481</v>
      </c>
      <c r="G90" s="11">
        <v>101.14756455582092</v>
      </c>
      <c r="H90" s="11">
        <v>95.084520794080291</v>
      </c>
      <c r="I90" s="11">
        <v>244.20396308939507</v>
      </c>
    </row>
    <row r="91" spans="1:9" x14ac:dyDescent="0.25">
      <c r="A91" s="15"/>
      <c r="B91" s="3">
        <f>DATE(YEAR(siječanj!B91),MONTH(siječanj!B91)+6,DAY(siječanj!B91))</f>
        <v>43282</v>
      </c>
      <c r="C91" s="9">
        <v>0.91666666666666663</v>
      </c>
      <c r="D91">
        <v>0.9371103110011656</v>
      </c>
      <c r="E91" s="6">
        <v>153.43212048413855</v>
      </c>
      <c r="F91" s="11">
        <v>143.7828221444594</v>
      </c>
      <c r="G91" s="11">
        <v>100.37756862152892</v>
      </c>
      <c r="H91" s="11">
        <v>89.757728906359091</v>
      </c>
      <c r="I91" s="11">
        <v>243.43299245603023</v>
      </c>
    </row>
    <row r="92" spans="1:9" x14ac:dyDescent="0.25">
      <c r="A92" s="15"/>
      <c r="B92" s="3">
        <f>DATE(YEAR(siječanj!B92),MONTH(siječanj!B92)+6,DAY(siječanj!B92))</f>
        <v>43282</v>
      </c>
      <c r="C92" s="9">
        <v>0.92708333333333337</v>
      </c>
      <c r="D92">
        <v>0.9371103110011656</v>
      </c>
      <c r="E92" s="6">
        <v>145.5237350751899</v>
      </c>
      <c r="F92" s="11">
        <v>136.37179263436244</v>
      </c>
      <c r="G92" s="11">
        <v>98.772365213853007</v>
      </c>
      <c r="H92" s="11">
        <v>85.608602016795118</v>
      </c>
      <c r="I92" s="11">
        <v>245.72296568271472</v>
      </c>
    </row>
    <row r="93" spans="1:9" x14ac:dyDescent="0.25">
      <c r="A93" s="15"/>
      <c r="B93" s="3">
        <f>DATE(YEAR(siječanj!B93),MONTH(siječanj!B93)+6,DAY(siječanj!B93))</f>
        <v>43282</v>
      </c>
      <c r="C93" s="9">
        <v>0.9375</v>
      </c>
      <c r="D93">
        <v>0.9371103110011656</v>
      </c>
      <c r="E93" s="6">
        <v>137.92348899481905</v>
      </c>
      <c r="F93" s="11">
        <v>129.24952366630072</v>
      </c>
      <c r="G93" s="11">
        <v>95.405490075866169</v>
      </c>
      <c r="H93" s="11">
        <v>82.564234703173895</v>
      </c>
      <c r="I93" s="11">
        <v>243.30258462765102</v>
      </c>
    </row>
    <row r="94" spans="1:9" x14ac:dyDescent="0.25">
      <c r="A94" s="15"/>
      <c r="B94" s="3">
        <f>DATE(YEAR(siječanj!B94),MONTH(siječanj!B94)+6,DAY(siječanj!B94))</f>
        <v>43282</v>
      </c>
      <c r="C94" s="9">
        <v>0.94791666666666663</v>
      </c>
      <c r="D94">
        <v>0.9371103110011656</v>
      </c>
      <c r="E94" s="6">
        <v>126.27303667991391</v>
      </c>
      <c r="F94" s="11">
        <v>118.33176467417572</v>
      </c>
      <c r="G94" s="11">
        <v>91.414023219602129</v>
      </c>
      <c r="H94" s="11">
        <v>78.941641176435397</v>
      </c>
      <c r="I94" s="11">
        <v>241.45758746411724</v>
      </c>
    </row>
    <row r="95" spans="1:9" x14ac:dyDescent="0.25">
      <c r="A95" s="15"/>
      <c r="B95" s="3">
        <f>DATE(YEAR(siječanj!B95),MONTH(siječanj!B95)+6,DAY(siječanj!B95))</f>
        <v>43282</v>
      </c>
      <c r="C95" s="9">
        <v>0.95833333333333337</v>
      </c>
      <c r="D95">
        <v>0.9371103110011656</v>
      </c>
      <c r="E95" s="6">
        <v>114.59212085083816</v>
      </c>
      <c r="F95" s="11">
        <v>107.38545800881209</v>
      </c>
      <c r="G95" s="11">
        <v>87.186297110571019</v>
      </c>
      <c r="H95" s="11">
        <v>79.569673785955445</v>
      </c>
      <c r="I95" s="11">
        <v>241.50753593045306</v>
      </c>
    </row>
    <row r="96" spans="1:9" x14ac:dyDescent="0.25">
      <c r="A96" s="15"/>
      <c r="B96" s="3">
        <f>DATE(YEAR(siječanj!B96),MONTH(siječanj!B96)+6,DAY(siječanj!B96))</f>
        <v>43282</v>
      </c>
      <c r="C96" s="9">
        <v>0.96875</v>
      </c>
      <c r="D96">
        <v>0.9371103110011656</v>
      </c>
      <c r="E96" s="6">
        <v>104.91791190183865</v>
      </c>
      <c r="F96" s="11">
        <v>98.319657051924906</v>
      </c>
      <c r="G96" s="11">
        <v>86.665874317695085</v>
      </c>
      <c r="H96" s="11">
        <v>80.243868323513823</v>
      </c>
      <c r="I96" s="11">
        <v>241.36661579346426</v>
      </c>
    </row>
    <row r="97" spans="1:9" x14ac:dyDescent="0.25">
      <c r="A97" s="15"/>
      <c r="B97" s="3">
        <f>DATE(YEAR(siječanj!B97),MONTH(siječanj!B97)+6,DAY(siječanj!B97))</f>
        <v>43282</v>
      </c>
      <c r="C97" s="9">
        <v>0.97916666666666663</v>
      </c>
      <c r="D97">
        <v>0.9371103110011656</v>
      </c>
      <c r="E97" s="6">
        <v>95.193172439296873</v>
      </c>
      <c r="F97" s="11">
        <v>89.206503429777072</v>
      </c>
      <c r="G97" s="11">
        <v>84.105570141839877</v>
      </c>
      <c r="H97" s="11">
        <v>74.673876405908231</v>
      </c>
      <c r="I97" s="11">
        <v>241.49705662281229</v>
      </c>
    </row>
    <row r="98" spans="1:9" ht="15.75" thickBot="1" x14ac:dyDescent="0.3">
      <c r="A98" s="15"/>
      <c r="B98" s="3">
        <f>DATE(YEAR(siječanj!B98),MONTH(siječanj!B98)+6,DAY(siječanj!B98))</f>
        <v>43282</v>
      </c>
      <c r="C98" s="9">
        <v>0.98958333333333337</v>
      </c>
      <c r="D98">
        <v>0.9371103110011656</v>
      </c>
      <c r="E98" s="6">
        <v>87.875135894869757</v>
      </c>
      <c r="F98" s="11">
        <v>82.348695927711091</v>
      </c>
      <c r="G98" s="11">
        <v>80.411600801673231</v>
      </c>
      <c r="H98" s="11">
        <v>74.51947216195488</v>
      </c>
      <c r="I98" s="11">
        <v>241.2202094954184</v>
      </c>
    </row>
    <row r="99" spans="1:9" x14ac:dyDescent="0.25">
      <c r="A99" s="19">
        <f>A3+1</f>
        <v>183</v>
      </c>
      <c r="B99" s="3">
        <f>DATE(YEAR(siječanj!B99),MONTH(siječanj!B99)+6,DAY(siječanj!B99))</f>
        <v>43283</v>
      </c>
      <c r="C99" s="9">
        <v>1</v>
      </c>
      <c r="D99">
        <v>0.93812847398937105</v>
      </c>
      <c r="E99" s="6">
        <v>82.257124913461283</v>
      </c>
      <c r="F99" s="11">
        <v>77.167751069818507</v>
      </c>
      <c r="G99" s="11">
        <v>77.879334534351912</v>
      </c>
      <c r="H99" s="11">
        <v>72.313758027700914</v>
      </c>
      <c r="I99" s="11">
        <v>239.76978391531233</v>
      </c>
    </row>
    <row r="100" spans="1:9" x14ac:dyDescent="0.25">
      <c r="A100" s="20"/>
      <c r="B100" s="3">
        <f>DATE(YEAR(siječanj!B100),MONTH(siječanj!B100)+6,DAY(siječanj!B100))</f>
        <v>43283</v>
      </c>
      <c r="C100" s="9">
        <v>1.0104166666666701</v>
      </c>
      <c r="D100">
        <v>0.93812847398937105</v>
      </c>
      <c r="E100" s="6">
        <v>77.360615396115293</v>
      </c>
      <c r="F100" s="11">
        <v>72.574196068436279</v>
      </c>
      <c r="G100" s="11">
        <v>76.139622283629222</v>
      </c>
      <c r="H100" s="11">
        <v>70.514514500563223</v>
      </c>
      <c r="I100" s="11">
        <v>239.51544944882201</v>
      </c>
    </row>
    <row r="101" spans="1:9" x14ac:dyDescent="0.25">
      <c r="A101" s="20"/>
      <c r="B101" s="3">
        <f>DATE(YEAR(siječanj!B101),MONTH(siječanj!B101)+6,DAY(siječanj!B101))</f>
        <v>43283</v>
      </c>
      <c r="C101" s="9">
        <v>1.0208333333333299</v>
      </c>
      <c r="D101">
        <v>0.93812847398937105</v>
      </c>
      <c r="E101" s="6">
        <v>72.53664343966517</v>
      </c>
      <c r="F101" s="11">
        <v>68.048690618364205</v>
      </c>
      <c r="G101" s="11">
        <v>74.752876728417533</v>
      </c>
      <c r="H101" s="11">
        <v>70.437539154426403</v>
      </c>
      <c r="I101" s="11">
        <v>239.74935731564918</v>
      </c>
    </row>
    <row r="102" spans="1:9" x14ac:dyDescent="0.25">
      <c r="A102" s="20"/>
      <c r="B102" s="3">
        <f>DATE(YEAR(siječanj!B102),MONTH(siječanj!B102)+6,DAY(siječanj!B102))</f>
        <v>43283</v>
      </c>
      <c r="C102" s="9">
        <v>1.03125</v>
      </c>
      <c r="D102">
        <v>0.93812847398937105</v>
      </c>
      <c r="E102" s="6">
        <v>68.736701411114055</v>
      </c>
      <c r="F102" s="11">
        <v>64.483856801871482</v>
      </c>
      <c r="G102" s="11">
        <v>72.518449461965844</v>
      </c>
      <c r="H102" s="11">
        <v>69.421980751314223</v>
      </c>
      <c r="I102" s="11">
        <v>240.02136630100989</v>
      </c>
    </row>
    <row r="103" spans="1:9" x14ac:dyDescent="0.25">
      <c r="A103" s="20"/>
      <c r="B103" s="3">
        <f>DATE(YEAR(siječanj!B103),MONTH(siječanj!B103)+6,DAY(siječanj!B103))</f>
        <v>43283</v>
      </c>
      <c r="C103" s="9">
        <v>1.0416666666666701</v>
      </c>
      <c r="D103">
        <v>0.93812847398937105</v>
      </c>
      <c r="E103" s="6">
        <v>66.124785851145248</v>
      </c>
      <c r="F103" s="11">
        <v>62.033544443408843</v>
      </c>
      <c r="G103" s="11">
        <v>71.917307703870961</v>
      </c>
      <c r="H103" s="11">
        <v>68.05981253534398</v>
      </c>
      <c r="I103" s="11">
        <v>239.87065387654914</v>
      </c>
    </row>
    <row r="104" spans="1:9" x14ac:dyDescent="0.25">
      <c r="A104" s="20"/>
      <c r="B104" s="3">
        <f>DATE(YEAR(siječanj!B104),MONTH(siječanj!B104)+6,DAY(siječanj!B104))</f>
        <v>43283</v>
      </c>
      <c r="C104" s="9">
        <v>1.0520833333333299</v>
      </c>
      <c r="D104">
        <v>0.93812847398937105</v>
      </c>
      <c r="E104" s="6">
        <v>63.872816637260122</v>
      </c>
      <c r="F104" s="11">
        <v>59.920908001315752</v>
      </c>
      <c r="G104" s="11">
        <v>70.356822731485309</v>
      </c>
      <c r="H104" s="11">
        <v>67.108542072531804</v>
      </c>
      <c r="I104" s="11">
        <v>239.51129632689893</v>
      </c>
    </row>
    <row r="105" spans="1:9" x14ac:dyDescent="0.25">
      <c r="A105" s="20"/>
      <c r="B105" s="3">
        <f>DATE(YEAR(siječanj!B105),MONTH(siječanj!B105)+6,DAY(siječanj!B105))</f>
        <v>43283</v>
      </c>
      <c r="C105" s="9">
        <v>1.0625</v>
      </c>
      <c r="D105">
        <v>0.93812847398937105</v>
      </c>
      <c r="E105" s="6">
        <v>62.219264943486124</v>
      </c>
      <c r="F105" s="11">
        <v>58.369664074173009</v>
      </c>
      <c r="G105" s="11">
        <v>69.408161964363444</v>
      </c>
      <c r="H105" s="11">
        <v>65.688242980656909</v>
      </c>
      <c r="I105" s="11">
        <v>239.73472288602662</v>
      </c>
    </row>
    <row r="106" spans="1:9" x14ac:dyDescent="0.25">
      <c r="A106" s="20"/>
      <c r="B106" s="3">
        <f>DATE(YEAR(siječanj!B106),MONTH(siječanj!B106)+6,DAY(siječanj!B106))</f>
        <v>43283</v>
      </c>
      <c r="C106" s="9">
        <v>1.0729166666666701</v>
      </c>
      <c r="D106">
        <v>0.93812847398937105</v>
      </c>
      <c r="E106" s="6">
        <v>60.804479993421864</v>
      </c>
      <c r="F106" s="11">
        <v>57.042414027946094</v>
      </c>
      <c r="G106" s="11">
        <v>69.116562091155842</v>
      </c>
      <c r="H106" s="11">
        <v>65.2949815644957</v>
      </c>
      <c r="I106" s="11">
        <v>239.31172346804371</v>
      </c>
    </row>
    <row r="107" spans="1:9" x14ac:dyDescent="0.25">
      <c r="A107" s="20"/>
      <c r="B107" s="3">
        <f>DATE(YEAR(siječanj!B107),MONTH(siječanj!B107)+6,DAY(siječanj!B107))</f>
        <v>43283</v>
      </c>
      <c r="C107" s="9">
        <v>1.0833333333333299</v>
      </c>
      <c r="D107">
        <v>0.93812847398937105</v>
      </c>
      <c r="E107" s="6">
        <v>60.510122345165769</v>
      </c>
      <c r="F107" s="11">
        <v>56.766268736580507</v>
      </c>
      <c r="G107" s="11">
        <v>69.7172699627166</v>
      </c>
      <c r="H107" s="11">
        <v>65.218363440478285</v>
      </c>
      <c r="I107" s="11">
        <v>239.49767892713325</v>
      </c>
    </row>
    <row r="108" spans="1:9" x14ac:dyDescent="0.25">
      <c r="A108" s="20"/>
      <c r="B108" s="3">
        <f>DATE(YEAR(siječanj!B108),MONTH(siječanj!B108)+6,DAY(siječanj!B108))</f>
        <v>43283</v>
      </c>
      <c r="C108" s="9">
        <v>1.09375</v>
      </c>
      <c r="D108">
        <v>0.93812847398937105</v>
      </c>
      <c r="E108" s="6">
        <v>59.990780625366213</v>
      </c>
      <c r="F108" s="11">
        <v>56.279059481505932</v>
      </c>
      <c r="G108" s="11">
        <v>70.810772500346076</v>
      </c>
      <c r="H108" s="11">
        <v>66.011436682900609</v>
      </c>
      <c r="I108" s="11">
        <v>239.60032194042154</v>
      </c>
    </row>
    <row r="109" spans="1:9" x14ac:dyDescent="0.25">
      <c r="A109" s="20"/>
      <c r="B109" s="3">
        <f>DATE(YEAR(siječanj!B109),MONTH(siječanj!B109)+6,DAY(siječanj!B109))</f>
        <v>43283</v>
      </c>
      <c r="C109" s="9">
        <v>1.1041666666666701</v>
      </c>
      <c r="D109">
        <v>0.93812847398937105</v>
      </c>
      <c r="E109" s="6">
        <v>59.210188037264395</v>
      </c>
      <c r="F109" s="11">
        <v>55.546763348022559</v>
      </c>
      <c r="G109" s="11">
        <v>70.248929613332805</v>
      </c>
      <c r="H109" s="11">
        <v>65.776244047715522</v>
      </c>
      <c r="I109" s="11">
        <v>239.74540119950959</v>
      </c>
    </row>
    <row r="110" spans="1:9" x14ac:dyDescent="0.25">
      <c r="A110" s="20"/>
      <c r="B110" s="3">
        <f>DATE(YEAR(siječanj!B110),MONTH(siječanj!B110)+6,DAY(siječanj!B110))</f>
        <v>43283</v>
      </c>
      <c r="C110" s="9">
        <v>1.1145833333333299</v>
      </c>
      <c r="D110">
        <v>0.93812847398937105</v>
      </c>
      <c r="E110" s="6">
        <v>58.896667951885902</v>
      </c>
      <c r="F110" s="11">
        <v>55.252641228761419</v>
      </c>
      <c r="G110" s="11">
        <v>68.832627546717774</v>
      </c>
      <c r="H110" s="11">
        <v>64.858528381738452</v>
      </c>
      <c r="I110" s="11">
        <v>239.72698065873826</v>
      </c>
    </row>
    <row r="111" spans="1:9" x14ac:dyDescent="0.25">
      <c r="A111" s="20"/>
      <c r="B111" s="3">
        <f>DATE(YEAR(siječanj!B111),MONTH(siječanj!B111)+6,DAY(siječanj!B111))</f>
        <v>43283</v>
      </c>
      <c r="C111" s="9">
        <v>1.125</v>
      </c>
      <c r="D111">
        <v>0.93812847398937105</v>
      </c>
      <c r="E111" s="6">
        <v>58.688792207357153</v>
      </c>
      <c r="F111" s="11">
        <v>55.057627073767257</v>
      </c>
      <c r="G111" s="11">
        <v>67.932682595455205</v>
      </c>
      <c r="H111" s="11">
        <v>63.675741861959018</v>
      </c>
      <c r="I111" s="11">
        <v>239.52484972478567</v>
      </c>
    </row>
    <row r="112" spans="1:9" x14ac:dyDescent="0.25">
      <c r="A112" s="20"/>
      <c r="B112" s="3">
        <f>DATE(YEAR(siječanj!B112),MONTH(siječanj!B112)+6,DAY(siječanj!B112))</f>
        <v>43283</v>
      </c>
      <c r="C112" s="9">
        <v>1.1354166666666701</v>
      </c>
      <c r="D112">
        <v>0.93812847398937105</v>
      </c>
      <c r="E112" s="6">
        <v>58.623040847019823</v>
      </c>
      <c r="F112" s="11">
        <v>54.995943850431274</v>
      </c>
      <c r="G112" s="11">
        <v>66.693193308964169</v>
      </c>
      <c r="H112" s="11">
        <v>63.527643190473128</v>
      </c>
      <c r="I112" s="11">
        <v>239.37863243228841</v>
      </c>
    </row>
    <row r="113" spans="1:9" x14ac:dyDescent="0.25">
      <c r="A113" s="20"/>
      <c r="B113" s="3">
        <f>DATE(YEAR(siječanj!B113),MONTH(siječanj!B113)+6,DAY(siječanj!B113))</f>
        <v>43283</v>
      </c>
      <c r="C113" s="9">
        <v>1.1458333333333299</v>
      </c>
      <c r="D113">
        <v>0.93812847398937105</v>
      </c>
      <c r="E113" s="6">
        <v>59.102456855436117</v>
      </c>
      <c r="F113" s="11">
        <v>55.445697658812925</v>
      </c>
      <c r="G113" s="11">
        <v>66.592603947469442</v>
      </c>
      <c r="H113" s="11">
        <v>63.765304270640691</v>
      </c>
      <c r="I113" s="11">
        <v>239.2045703223516</v>
      </c>
    </row>
    <row r="114" spans="1:9" x14ac:dyDescent="0.25">
      <c r="A114" s="20"/>
      <c r="B114" s="3">
        <f>DATE(YEAR(siječanj!B114),MONTH(siječanj!B114)+6,DAY(siječanj!B114))</f>
        <v>43283</v>
      </c>
      <c r="C114" s="9">
        <v>1.15625</v>
      </c>
      <c r="D114">
        <v>0.93812847398937105</v>
      </c>
      <c r="E114" s="6">
        <v>60.309585258621929</v>
      </c>
      <c r="F114" s="11">
        <v>56.578139185602858</v>
      </c>
      <c r="G114" s="11">
        <v>65.819418143658027</v>
      </c>
      <c r="H114" s="11">
        <v>62.886754598385771</v>
      </c>
      <c r="I114" s="11">
        <v>239.27211630529726</v>
      </c>
    </row>
    <row r="115" spans="1:9" x14ac:dyDescent="0.25">
      <c r="A115" s="20"/>
      <c r="B115" s="3">
        <f>DATE(YEAR(siječanj!B115),MONTH(siječanj!B115)+6,DAY(siječanj!B115))</f>
        <v>43283</v>
      </c>
      <c r="C115" s="9">
        <v>1.1666666666666701</v>
      </c>
      <c r="D115">
        <v>0.93812847398937105</v>
      </c>
      <c r="E115" s="6">
        <v>62.458875746926253</v>
      </c>
      <c r="F115" s="11">
        <v>58.594449791555661</v>
      </c>
      <c r="G115" s="11">
        <v>65.493902806366279</v>
      </c>
      <c r="H115" s="11">
        <v>63.15430995209735</v>
      </c>
      <c r="I115" s="11">
        <v>232.57959883323582</v>
      </c>
    </row>
    <row r="116" spans="1:9" x14ac:dyDescent="0.25">
      <c r="A116" s="20"/>
      <c r="B116" s="3">
        <f>DATE(YEAR(siječanj!B116),MONTH(siječanj!B116)+6,DAY(siječanj!B116))</f>
        <v>43283</v>
      </c>
      <c r="C116" s="9">
        <v>1.1770833333333299</v>
      </c>
      <c r="D116">
        <v>0.93812847398937105</v>
      </c>
      <c r="E116" s="6">
        <v>64.649881234220928</v>
      </c>
      <c r="F116" s="11">
        <v>60.649894425853752</v>
      </c>
      <c r="G116" s="11">
        <v>64.463876261692178</v>
      </c>
      <c r="H116" s="11">
        <v>60.996772639184513</v>
      </c>
      <c r="I116" s="11">
        <v>172.93615888231994</v>
      </c>
    </row>
    <row r="117" spans="1:9" x14ac:dyDescent="0.25">
      <c r="A117" s="20"/>
      <c r="B117" s="3">
        <f>DATE(YEAR(siječanj!B117),MONTH(siječanj!B117)+6,DAY(siječanj!B117))</f>
        <v>43283</v>
      </c>
      <c r="C117" s="9">
        <v>1.1875</v>
      </c>
      <c r="D117">
        <v>0.93812847398937105</v>
      </c>
      <c r="E117" s="6">
        <v>67.188704792178356</v>
      </c>
      <c r="F117" s="11">
        <v>63.031637096008623</v>
      </c>
      <c r="G117" s="11">
        <v>64.047594271942145</v>
      </c>
      <c r="H117" s="11">
        <v>59.993395911717613</v>
      </c>
      <c r="I117" s="11">
        <v>104.47761014648462</v>
      </c>
    </row>
    <row r="118" spans="1:9" x14ac:dyDescent="0.25">
      <c r="A118" s="20"/>
      <c r="B118" s="3">
        <f>DATE(YEAR(siječanj!B118),MONTH(siječanj!B118)+6,DAY(siječanj!B118))</f>
        <v>43283</v>
      </c>
      <c r="C118" s="9">
        <v>1.1979166666666701</v>
      </c>
      <c r="D118">
        <v>0.93812847398937105</v>
      </c>
      <c r="E118" s="6">
        <v>70.960329658211663</v>
      </c>
      <c r="F118" s="11">
        <v>66.569905776040812</v>
      </c>
      <c r="G118" s="11">
        <v>63.632710361024309</v>
      </c>
      <c r="H118" s="11">
        <v>59.554843547292343</v>
      </c>
      <c r="I118" s="11">
        <v>67.968774357541619</v>
      </c>
    </row>
    <row r="119" spans="1:9" x14ac:dyDescent="0.25">
      <c r="A119" s="20"/>
      <c r="B119" s="3">
        <f>DATE(YEAR(siječanj!B119),MONTH(siječanj!B119)+6,DAY(siječanj!B119))</f>
        <v>43283</v>
      </c>
      <c r="C119" s="9">
        <v>1.2083333333333299</v>
      </c>
      <c r="D119">
        <v>0.93812847398937105</v>
      </c>
      <c r="E119" s="6">
        <v>74.077862784643457</v>
      </c>
      <c r="F119" s="11">
        <v>69.494552370551588</v>
      </c>
      <c r="G119" s="11">
        <v>63.538585105394461</v>
      </c>
      <c r="H119" s="11">
        <v>62.66528892554232</v>
      </c>
      <c r="I119" s="11">
        <v>46.050311897809067</v>
      </c>
    </row>
    <row r="120" spans="1:9" x14ac:dyDescent="0.25">
      <c r="A120" s="20"/>
      <c r="B120" s="3">
        <f>DATE(YEAR(siječanj!B120),MONTH(siječanj!B120)+6,DAY(siječanj!B120))</f>
        <v>43283</v>
      </c>
      <c r="C120" s="9">
        <v>1.21875</v>
      </c>
      <c r="D120">
        <v>0.93812847398937105</v>
      </c>
      <c r="E120" s="6">
        <v>77.553113582406695</v>
      </c>
      <c r="F120" s="11">
        <v>72.754784098187557</v>
      </c>
      <c r="G120" s="11">
        <v>68.149694159472347</v>
      </c>
      <c r="H120" s="11">
        <v>68.821787384718633</v>
      </c>
      <c r="I120" s="11">
        <v>27.062349468689725</v>
      </c>
    </row>
    <row r="121" spans="1:9" x14ac:dyDescent="0.25">
      <c r="A121" s="20"/>
      <c r="B121" s="3">
        <f>DATE(YEAR(siječanj!B121),MONTH(siječanj!B121)+6,DAY(siječanj!B121))</f>
        <v>43283</v>
      </c>
      <c r="C121" s="9">
        <v>1.2291666666666701</v>
      </c>
      <c r="D121">
        <v>0.93812847398937105</v>
      </c>
      <c r="E121" s="6">
        <v>81.801869246963435</v>
      </c>
      <c r="F121" s="11">
        <v>76.740662766131862</v>
      </c>
      <c r="G121" s="11">
        <v>76.178402901350637</v>
      </c>
      <c r="H121" s="11">
        <v>73.468030997633861</v>
      </c>
      <c r="I121" s="11">
        <v>7.0050596473539342</v>
      </c>
    </row>
    <row r="122" spans="1:9" x14ac:dyDescent="0.25">
      <c r="A122" s="20"/>
      <c r="B122" s="3">
        <f>DATE(YEAR(siječanj!B122),MONTH(siječanj!B122)+6,DAY(siječanj!B122))</f>
        <v>43283</v>
      </c>
      <c r="C122" s="9">
        <v>1.2395833333333299</v>
      </c>
      <c r="D122">
        <v>0.93812847398937105</v>
      </c>
      <c r="E122" s="6">
        <v>86.421919943191583</v>
      </c>
      <c r="F122" s="11">
        <v>81.074863875537915</v>
      </c>
      <c r="G122" s="11">
        <v>77.590832128901809</v>
      </c>
      <c r="H122" s="11">
        <v>76.965885771257305</v>
      </c>
      <c r="I122" s="11">
        <v>2.8353812382132895</v>
      </c>
    </row>
    <row r="123" spans="1:9" x14ac:dyDescent="0.25">
      <c r="A123" s="20"/>
      <c r="B123" s="3">
        <f>DATE(YEAR(siječanj!B123),MONTH(siječanj!B123)+6,DAY(siječanj!B123))</f>
        <v>43283</v>
      </c>
      <c r="C123" s="9">
        <v>1.25</v>
      </c>
      <c r="D123">
        <v>0.93812847398937105</v>
      </c>
      <c r="E123" s="6">
        <v>88.836515960406672</v>
      </c>
      <c r="F123" s="11">
        <v>83.340065152468711</v>
      </c>
      <c r="G123" s="11">
        <v>77.442756296727808</v>
      </c>
      <c r="H123" s="11">
        <v>94.947323417834127</v>
      </c>
      <c r="I123" s="11">
        <v>2.9554457629444206</v>
      </c>
    </row>
    <row r="124" spans="1:9" x14ac:dyDescent="0.25">
      <c r="A124" s="20"/>
      <c r="B124" s="3">
        <f>DATE(YEAR(siječanj!B124),MONTH(siječanj!B124)+6,DAY(siječanj!B124))</f>
        <v>43283</v>
      </c>
      <c r="C124" s="9">
        <v>1.2604166666666701</v>
      </c>
      <c r="D124">
        <v>0.93812847398937105</v>
      </c>
      <c r="E124" s="6">
        <v>89.781277670147219</v>
      </c>
      <c r="F124" s="11">
        <v>84.226373013511207</v>
      </c>
      <c r="G124" s="11">
        <v>87.40375863099392</v>
      </c>
      <c r="H124" s="11">
        <v>100.37127169457338</v>
      </c>
      <c r="I124" s="11">
        <v>3.5121221052773288</v>
      </c>
    </row>
    <row r="125" spans="1:9" x14ac:dyDescent="0.25">
      <c r="A125" s="20"/>
      <c r="B125" s="3">
        <f>DATE(YEAR(siječanj!B125),MONTH(siječanj!B125)+6,DAY(siječanj!B125))</f>
        <v>43283</v>
      </c>
      <c r="C125" s="9">
        <v>1.2708333333333299</v>
      </c>
      <c r="D125">
        <v>0.93812847398937105</v>
      </c>
      <c r="E125" s="6">
        <v>92.93805511074163</v>
      </c>
      <c r="F125" s="11">
        <v>87.187835816580119</v>
      </c>
      <c r="G125" s="11">
        <v>93.80716055578182</v>
      </c>
      <c r="H125" s="11">
        <v>109.16235151788788</v>
      </c>
      <c r="I125" s="11">
        <v>3.3708119568389749</v>
      </c>
    </row>
    <row r="126" spans="1:9" x14ac:dyDescent="0.25">
      <c r="A126" s="20"/>
      <c r="B126" s="3">
        <f>DATE(YEAR(siječanj!B126),MONTH(siječanj!B126)+6,DAY(siječanj!B126))</f>
        <v>43283</v>
      </c>
      <c r="C126" s="9">
        <v>1.28125</v>
      </c>
      <c r="D126">
        <v>0.93812847398937105</v>
      </c>
      <c r="E126" s="6">
        <v>93.738585758420797</v>
      </c>
      <c r="F126" s="11">
        <v>87.938836411469097</v>
      </c>
      <c r="G126" s="11">
        <v>102.58037841554018</v>
      </c>
      <c r="H126" s="11">
        <v>119.98176261764165</v>
      </c>
      <c r="I126" s="11">
        <v>3.4918375097829859</v>
      </c>
    </row>
    <row r="127" spans="1:9" x14ac:dyDescent="0.25">
      <c r="A127" s="20"/>
      <c r="B127" s="3">
        <f>DATE(YEAR(siječanj!B127),MONTH(siječanj!B127)+6,DAY(siječanj!B127))</f>
        <v>43283</v>
      </c>
      <c r="C127" s="9">
        <v>1.2916666666666701</v>
      </c>
      <c r="D127">
        <v>0.93812847398937105</v>
      </c>
      <c r="E127" s="6">
        <v>93.497041849910701</v>
      </c>
      <c r="F127" s="11">
        <v>87.712237193177089</v>
      </c>
      <c r="G127" s="11">
        <v>111.38241357260669</v>
      </c>
      <c r="H127" s="11">
        <v>129.04072692066541</v>
      </c>
      <c r="I127" s="11">
        <v>3.1193965760441782</v>
      </c>
    </row>
    <row r="128" spans="1:9" x14ac:dyDescent="0.25">
      <c r="A128" s="20"/>
      <c r="B128" s="3">
        <f>DATE(YEAR(siječanj!B128),MONTH(siječanj!B128)+6,DAY(siječanj!B128))</f>
        <v>43283</v>
      </c>
      <c r="C128" s="9">
        <v>1.3020833333333299</v>
      </c>
      <c r="D128">
        <v>0.93812847398937105</v>
      </c>
      <c r="E128" s="6">
        <v>93.112236903330199</v>
      </c>
      <c r="F128" s="11">
        <v>87.351240715857955</v>
      </c>
      <c r="G128" s="11">
        <v>125.41547718685062</v>
      </c>
      <c r="H128" s="11">
        <v>139.80311493445785</v>
      </c>
      <c r="I128" s="11">
        <v>2.7931989998704156</v>
      </c>
    </row>
    <row r="129" spans="1:9" x14ac:dyDescent="0.25">
      <c r="A129" s="20"/>
      <c r="B129" s="3">
        <f>DATE(YEAR(siječanj!B129),MONTH(siječanj!B129)+6,DAY(siječanj!B129))</f>
        <v>43283</v>
      </c>
      <c r="C129" s="9">
        <v>1.3125</v>
      </c>
      <c r="D129">
        <v>0.93812847398937105</v>
      </c>
      <c r="E129" s="6">
        <v>94.003223775934899</v>
      </c>
      <c r="F129" s="11">
        <v>88.187100870999174</v>
      </c>
      <c r="G129" s="11">
        <v>135.12427895568845</v>
      </c>
      <c r="H129" s="11">
        <v>149.14143496232896</v>
      </c>
      <c r="I129" s="11">
        <v>2.3033246186409424</v>
      </c>
    </row>
    <row r="130" spans="1:9" x14ac:dyDescent="0.25">
      <c r="A130" s="20"/>
      <c r="B130" s="3">
        <f>DATE(YEAR(siječanj!B130),MONTH(siječanj!B130)+6,DAY(siječanj!B130))</f>
        <v>43283</v>
      </c>
      <c r="C130" s="9">
        <v>1.3229166666666701</v>
      </c>
      <c r="D130">
        <v>0.93812847398937105</v>
      </c>
      <c r="E130" s="6">
        <v>95.702157318080268</v>
      </c>
      <c r="F130" s="11">
        <v>89.780918802301358</v>
      </c>
      <c r="G130" s="11">
        <v>144.47285044703659</v>
      </c>
      <c r="H130" s="11">
        <v>163.64551997669787</v>
      </c>
      <c r="I130" s="11">
        <v>1.9560594239856519</v>
      </c>
    </row>
    <row r="131" spans="1:9" x14ac:dyDescent="0.25">
      <c r="A131" s="20"/>
      <c r="B131" s="3">
        <f>DATE(YEAR(siječanj!B131),MONTH(siječanj!B131)+6,DAY(siječanj!B131))</f>
        <v>43283</v>
      </c>
      <c r="C131" s="9">
        <v>1.3333333333333299</v>
      </c>
      <c r="D131">
        <v>0.93812847398937105</v>
      </c>
      <c r="E131" s="6">
        <v>96.550388746739088</v>
      </c>
      <c r="F131" s="11">
        <v>90.576668858058881</v>
      </c>
      <c r="G131" s="11">
        <v>166.25366520244103</v>
      </c>
      <c r="H131" s="11">
        <v>178.30974485758918</v>
      </c>
      <c r="I131" s="11">
        <v>1.8159173098372505</v>
      </c>
    </row>
    <row r="132" spans="1:9" x14ac:dyDescent="0.25">
      <c r="A132" s="20"/>
      <c r="B132" s="3">
        <f>DATE(YEAR(siječanj!B132),MONTH(siječanj!B132)+6,DAY(siječanj!B132))</f>
        <v>43283</v>
      </c>
      <c r="C132" s="9">
        <v>1.34375</v>
      </c>
      <c r="D132">
        <v>0.93812847398937105</v>
      </c>
      <c r="E132" s="6">
        <v>98.252385104921416</v>
      </c>
      <c r="F132" s="11">
        <v>92.173360104295938</v>
      </c>
      <c r="G132" s="11">
        <v>189.94905651675649</v>
      </c>
      <c r="H132" s="11">
        <v>190.3601273259269</v>
      </c>
      <c r="I132" s="11">
        <v>1.757469593989176</v>
      </c>
    </row>
    <row r="133" spans="1:9" x14ac:dyDescent="0.25">
      <c r="A133" s="20"/>
      <c r="B133" s="3">
        <f>DATE(YEAR(siječanj!B133),MONTH(siječanj!B133)+6,DAY(siječanj!B133))</f>
        <v>43283</v>
      </c>
      <c r="C133" s="9">
        <v>1.3541666666666701</v>
      </c>
      <c r="D133">
        <v>0.93812847398937105</v>
      </c>
      <c r="E133" s="6">
        <v>99.007057818834852</v>
      </c>
      <c r="F133" s="11">
        <v>92.881340065760966</v>
      </c>
      <c r="G133" s="11">
        <v>187.84157320127972</v>
      </c>
      <c r="H133" s="11">
        <v>195.02861102607454</v>
      </c>
      <c r="I133" s="11">
        <v>1.8615216486426391</v>
      </c>
    </row>
    <row r="134" spans="1:9" x14ac:dyDescent="0.25">
      <c r="A134" s="20"/>
      <c r="B134" s="3">
        <f>DATE(YEAR(siječanj!B134),MONTH(siječanj!B134)+6,DAY(siječanj!B134))</f>
        <v>43283</v>
      </c>
      <c r="C134" s="9">
        <v>1.3645833333333299</v>
      </c>
      <c r="D134">
        <v>0.93812847398937105</v>
      </c>
      <c r="E134" s="6">
        <v>100.69658768259733</v>
      </c>
      <c r="F134" s="11">
        <v>94.466336138611922</v>
      </c>
      <c r="G134" s="11">
        <v>189.18494215548262</v>
      </c>
      <c r="H134" s="11">
        <v>201.57448159541528</v>
      </c>
      <c r="I134" s="11">
        <v>2.0599944752042485</v>
      </c>
    </row>
    <row r="135" spans="1:9" x14ac:dyDescent="0.25">
      <c r="A135" s="20"/>
      <c r="B135" s="3">
        <f>DATE(YEAR(siječanj!B135),MONTH(siječanj!B135)+6,DAY(siječanj!B135))</f>
        <v>43283</v>
      </c>
      <c r="C135" s="9">
        <v>1.375</v>
      </c>
      <c r="D135">
        <v>0.93812847398937105</v>
      </c>
      <c r="E135" s="6">
        <v>102.24476977646792</v>
      </c>
      <c r="F135" s="11">
        <v>95.91872984379242</v>
      </c>
      <c r="G135" s="11">
        <v>191.99509667803957</v>
      </c>
      <c r="H135" s="11">
        <v>207.71298248174369</v>
      </c>
      <c r="I135" s="11">
        <v>1.9192053420613271</v>
      </c>
    </row>
    <row r="136" spans="1:9" x14ac:dyDescent="0.25">
      <c r="A136" s="20"/>
      <c r="B136" s="3">
        <f>DATE(YEAR(siječanj!B136),MONTH(siječanj!B136)+6,DAY(siječanj!B136))</f>
        <v>43283</v>
      </c>
      <c r="C136" s="9">
        <v>1.3854166666666701</v>
      </c>
      <c r="D136">
        <v>0.93812847398937105</v>
      </c>
      <c r="E136" s="6">
        <v>104.06683090372576</v>
      </c>
      <c r="F136" s="11">
        <v>97.628057268622172</v>
      </c>
      <c r="G136" s="11">
        <v>199.28098765602732</v>
      </c>
      <c r="H136" s="11">
        <v>209.57446694602515</v>
      </c>
      <c r="I136" s="11">
        <v>1.6665809257729063</v>
      </c>
    </row>
    <row r="137" spans="1:9" x14ac:dyDescent="0.25">
      <c r="A137" s="20"/>
      <c r="B137" s="3">
        <f>DATE(YEAR(siječanj!B137),MONTH(siječanj!B137)+6,DAY(siječanj!B137))</f>
        <v>43283</v>
      </c>
      <c r="C137" s="9">
        <v>1.3958333333333299</v>
      </c>
      <c r="D137">
        <v>0.93812847398937105</v>
      </c>
      <c r="E137" s="6">
        <v>104.73693597393496</v>
      </c>
      <c r="F137" s="11">
        <v>98.256701915550067</v>
      </c>
      <c r="G137" s="11">
        <v>196.96843269115772</v>
      </c>
      <c r="H137" s="11">
        <v>212.47146207359435</v>
      </c>
      <c r="I137" s="11">
        <v>1.6398681415663952</v>
      </c>
    </row>
    <row r="138" spans="1:9" x14ac:dyDescent="0.25">
      <c r="A138" s="20"/>
      <c r="B138" s="3">
        <f>DATE(YEAR(siječanj!B138),MONTH(siječanj!B138)+6,DAY(siječanj!B138))</f>
        <v>43283</v>
      </c>
      <c r="C138" s="9">
        <v>1.40625</v>
      </c>
      <c r="D138">
        <v>0.93812847398937105</v>
      </c>
      <c r="E138" s="6">
        <v>105.45548074932962</v>
      </c>
      <c r="F138" s="11">
        <v>98.9307892291841</v>
      </c>
      <c r="G138" s="11">
        <v>194.98587254029789</v>
      </c>
      <c r="H138" s="11">
        <v>211.05806660020707</v>
      </c>
      <c r="I138" s="11">
        <v>1.759456652323196</v>
      </c>
    </row>
    <row r="139" spans="1:9" x14ac:dyDescent="0.25">
      <c r="A139" s="20"/>
      <c r="B139" s="3">
        <f>DATE(YEAR(siječanj!B139),MONTH(siječanj!B139)+6,DAY(siječanj!B139))</f>
        <v>43283</v>
      </c>
      <c r="C139" s="9">
        <v>1.4166666666666701</v>
      </c>
      <c r="D139">
        <v>0.93812847398937105</v>
      </c>
      <c r="E139" s="6">
        <v>106.61301196471497</v>
      </c>
      <c r="F139" s="11">
        <v>100.01670222186861</v>
      </c>
      <c r="G139" s="11">
        <v>203.16961938623572</v>
      </c>
      <c r="H139" s="11">
        <v>211.7457753723281</v>
      </c>
      <c r="I139" s="11">
        <v>1.7204405069272302</v>
      </c>
    </row>
    <row r="140" spans="1:9" x14ac:dyDescent="0.25">
      <c r="A140" s="20"/>
      <c r="B140" s="3">
        <f>DATE(YEAR(siječanj!B140),MONTH(siječanj!B140)+6,DAY(siječanj!B140))</f>
        <v>43283</v>
      </c>
      <c r="C140" s="9">
        <v>1.4270833333333299</v>
      </c>
      <c r="D140">
        <v>0.93812847398937105</v>
      </c>
      <c r="E140" s="6">
        <v>107.03923634060349</v>
      </c>
      <c r="F140" s="11">
        <v>100.41655544519799</v>
      </c>
      <c r="G140" s="11">
        <v>198.97651983310857</v>
      </c>
      <c r="H140" s="11">
        <v>207.94464704678305</v>
      </c>
      <c r="I140" s="11">
        <v>1.9847582664968253</v>
      </c>
    </row>
    <row r="141" spans="1:9" x14ac:dyDescent="0.25">
      <c r="A141" s="20"/>
      <c r="B141" s="3">
        <f>DATE(YEAR(siječanj!B141),MONTH(siječanj!B141)+6,DAY(siječanj!B141))</f>
        <v>43283</v>
      </c>
      <c r="C141" s="9">
        <v>1.4375</v>
      </c>
      <c r="D141">
        <v>0.93812847398937105</v>
      </c>
      <c r="E141" s="6">
        <v>109.05613144811876</v>
      </c>
      <c r="F141" s="11">
        <v>102.30866217460792</v>
      </c>
      <c r="G141" s="11">
        <v>195.76469485158503</v>
      </c>
      <c r="H141" s="11">
        <v>209.02008631281188</v>
      </c>
      <c r="I141" s="11">
        <v>2.0276835266525715</v>
      </c>
    </row>
    <row r="142" spans="1:9" x14ac:dyDescent="0.25">
      <c r="A142" s="20"/>
      <c r="B142" s="3">
        <f>DATE(YEAR(siječanj!B142),MONTH(siječanj!B142)+6,DAY(siječanj!B142))</f>
        <v>43283</v>
      </c>
      <c r="C142" s="9">
        <v>1.4479166666666701</v>
      </c>
      <c r="D142">
        <v>0.93812847398937105</v>
      </c>
      <c r="E142" s="6">
        <v>109.95053919265077</v>
      </c>
      <c r="F142" s="11">
        <v>103.14773154711</v>
      </c>
      <c r="G142" s="11">
        <v>193.26374876407891</v>
      </c>
      <c r="H142" s="11">
        <v>207.16453414395173</v>
      </c>
      <c r="I142" s="11">
        <v>1.9591225139087032</v>
      </c>
    </row>
    <row r="143" spans="1:9" x14ac:dyDescent="0.25">
      <c r="A143" s="20"/>
      <c r="B143" s="3">
        <f>DATE(YEAR(siječanj!B143),MONTH(siječanj!B143)+6,DAY(siječanj!B143))</f>
        <v>43283</v>
      </c>
      <c r="C143" s="9">
        <v>1.4583333333333299</v>
      </c>
      <c r="D143">
        <v>0.93812847398937105</v>
      </c>
      <c r="E143" s="6">
        <v>111.16874550785624</v>
      </c>
      <c r="F143" s="11">
        <v>104.29056557859792</v>
      </c>
      <c r="G143" s="11">
        <v>197.84367423225049</v>
      </c>
      <c r="H143" s="11">
        <v>210.47011912896363</v>
      </c>
      <c r="I143" s="11">
        <v>1.8070950508424228</v>
      </c>
    </row>
    <row r="144" spans="1:9" x14ac:dyDescent="0.25">
      <c r="A144" s="20"/>
      <c r="B144" s="3">
        <f>DATE(YEAR(siječanj!B144),MONTH(siječanj!B144)+6,DAY(siječanj!B144))</f>
        <v>43283</v>
      </c>
      <c r="C144" s="9">
        <v>1.46875</v>
      </c>
      <c r="D144">
        <v>0.93812847398937105</v>
      </c>
      <c r="E144" s="6">
        <v>112.78231991432926</v>
      </c>
      <c r="F144" s="11">
        <v>105.80430567421077</v>
      </c>
      <c r="G144" s="11">
        <v>205.69482294497379</v>
      </c>
      <c r="H144" s="11">
        <v>208.0525040444569</v>
      </c>
      <c r="I144" s="11">
        <v>1.9917064704750691</v>
      </c>
    </row>
    <row r="145" spans="1:9" x14ac:dyDescent="0.25">
      <c r="A145" s="20"/>
      <c r="B145" s="3">
        <f>DATE(YEAR(siječanj!B145),MONTH(siječanj!B145)+6,DAY(siječanj!B145))</f>
        <v>43283</v>
      </c>
      <c r="C145" s="9">
        <v>1.4791666666666701</v>
      </c>
      <c r="D145">
        <v>0.93812847398937105</v>
      </c>
      <c r="E145" s="6">
        <v>112.9860755365078</v>
      </c>
      <c r="F145" s="11">
        <v>105.99545462511186</v>
      </c>
      <c r="G145" s="11">
        <v>189.74837595978767</v>
      </c>
      <c r="H145" s="11">
        <v>205.85228069513957</v>
      </c>
      <c r="I145" s="11">
        <v>2.1231803301497489</v>
      </c>
    </row>
    <row r="146" spans="1:9" x14ac:dyDescent="0.25">
      <c r="A146" s="20"/>
      <c r="B146" s="3">
        <f>DATE(YEAR(siječanj!B146),MONTH(siječanj!B146)+6,DAY(siječanj!B146))</f>
        <v>43283</v>
      </c>
      <c r="C146" s="9">
        <v>1.4895833333333299</v>
      </c>
      <c r="D146">
        <v>0.93812847398937105</v>
      </c>
      <c r="E146" s="6">
        <v>112.22443511447919</v>
      </c>
      <c r="F146" s="11">
        <v>105.28093805826555</v>
      </c>
      <c r="G146" s="11">
        <v>189.6391450248216</v>
      </c>
      <c r="H146" s="11">
        <v>199.39472426392837</v>
      </c>
      <c r="I146" s="11">
        <v>1.8807362127240974</v>
      </c>
    </row>
    <row r="147" spans="1:9" x14ac:dyDescent="0.25">
      <c r="A147" s="20"/>
      <c r="B147" s="3">
        <f>DATE(YEAR(siječanj!B147),MONTH(siječanj!B147)+6,DAY(siječanj!B147))</f>
        <v>43283</v>
      </c>
      <c r="C147" s="9">
        <v>1.5</v>
      </c>
      <c r="D147">
        <v>0.93812847398937105</v>
      </c>
      <c r="E147" s="6">
        <v>111.49010612457283</v>
      </c>
      <c r="F147" s="11">
        <v>104.59204312355854</v>
      </c>
      <c r="G147" s="11">
        <v>184.45275063610839</v>
      </c>
      <c r="H147" s="11">
        <v>197.31666686571998</v>
      </c>
      <c r="I147" s="11">
        <v>1.965405698363986</v>
      </c>
    </row>
    <row r="148" spans="1:9" x14ac:dyDescent="0.25">
      <c r="A148" s="20"/>
      <c r="B148" s="3">
        <f>DATE(YEAR(siječanj!B148),MONTH(siječanj!B148)+6,DAY(siječanj!B148))</f>
        <v>43283</v>
      </c>
      <c r="C148" s="9">
        <v>1.5104166666666701</v>
      </c>
      <c r="D148">
        <v>0.93812847398937105</v>
      </c>
      <c r="E148" s="6">
        <v>110.9198391370915</v>
      </c>
      <c r="F148" s="11">
        <v>104.05705942482616</v>
      </c>
      <c r="G148" s="11">
        <v>183.48814052138951</v>
      </c>
      <c r="H148" s="11">
        <v>198.33542421298017</v>
      </c>
      <c r="I148" s="11">
        <v>1.9941545423430511</v>
      </c>
    </row>
    <row r="149" spans="1:9" x14ac:dyDescent="0.25">
      <c r="A149" s="20"/>
      <c r="B149" s="3">
        <f>DATE(YEAR(siječanj!B149),MONTH(siječanj!B149)+6,DAY(siječanj!B149))</f>
        <v>43283</v>
      </c>
      <c r="C149" s="9">
        <v>1.5208333333333299</v>
      </c>
      <c r="D149">
        <v>0.93812847398937105</v>
      </c>
      <c r="E149" s="6">
        <v>111.70663174561011</v>
      </c>
      <c r="F149" s="11">
        <v>104.79517197400185</v>
      </c>
      <c r="G149" s="11">
        <v>182.93137973128057</v>
      </c>
      <c r="H149" s="11">
        <v>198.0477199262408</v>
      </c>
      <c r="I149" s="11">
        <v>2.1685246613221003</v>
      </c>
    </row>
    <row r="150" spans="1:9" x14ac:dyDescent="0.25">
      <c r="A150" s="20"/>
      <c r="B150" s="3">
        <f>DATE(YEAR(siječanj!B150),MONTH(siječanj!B150)+6,DAY(siječanj!B150))</f>
        <v>43283</v>
      </c>
      <c r="C150" s="9">
        <v>1.53125</v>
      </c>
      <c r="D150">
        <v>0.93812847398937105</v>
      </c>
      <c r="E150" s="6">
        <v>112.05036936770549</v>
      </c>
      <c r="F150" s="11">
        <v>105.11764202487092</v>
      </c>
      <c r="G150" s="11">
        <v>183.56618787044926</v>
      </c>
      <c r="H150" s="11">
        <v>198.74834488690436</v>
      </c>
      <c r="I150" s="11">
        <v>2.5155428487260054</v>
      </c>
    </row>
    <row r="151" spans="1:9" x14ac:dyDescent="0.25">
      <c r="A151" s="20"/>
      <c r="B151" s="3">
        <f>DATE(YEAR(siječanj!B151),MONTH(siječanj!B151)+6,DAY(siječanj!B151))</f>
        <v>43283</v>
      </c>
      <c r="C151" s="9">
        <v>1.5416666666666701</v>
      </c>
      <c r="D151">
        <v>0.93812847398937105</v>
      </c>
      <c r="E151" s="6">
        <v>111.07147630256868</v>
      </c>
      <c r="F151" s="11">
        <v>104.19931456747535</v>
      </c>
      <c r="G151" s="11">
        <v>186.07490374089053</v>
      </c>
      <c r="H151" s="11">
        <v>196.86852971004564</v>
      </c>
      <c r="I151" s="11">
        <v>2.2096738693383302</v>
      </c>
    </row>
    <row r="152" spans="1:9" x14ac:dyDescent="0.25">
      <c r="A152" s="20"/>
      <c r="B152" s="3">
        <f>DATE(YEAR(siječanj!B152),MONTH(siječanj!B152)+6,DAY(siječanj!B152))</f>
        <v>43283</v>
      </c>
      <c r="C152" s="9">
        <v>1.5520833333333299</v>
      </c>
      <c r="D152">
        <v>0.93812847398937105</v>
      </c>
      <c r="E152" s="6">
        <v>110.64461119508694</v>
      </c>
      <c r="F152" s="11">
        <v>103.79886025559419</v>
      </c>
      <c r="G152" s="11">
        <v>186.98172659721257</v>
      </c>
      <c r="H152" s="11">
        <v>188.7371749215873</v>
      </c>
      <c r="I152" s="11">
        <v>2.1313605702968466</v>
      </c>
    </row>
    <row r="153" spans="1:9" x14ac:dyDescent="0.25">
      <c r="A153" s="20"/>
      <c r="B153" s="3">
        <f>DATE(YEAR(siječanj!B153),MONTH(siječanj!B153)+6,DAY(siječanj!B153))</f>
        <v>43283</v>
      </c>
      <c r="C153" s="9">
        <v>1.5625</v>
      </c>
      <c r="D153">
        <v>0.93812847398937105</v>
      </c>
      <c r="E153" s="6">
        <v>110.61193785121088</v>
      </c>
      <c r="F153" s="11">
        <v>103.76820846136361</v>
      </c>
      <c r="G153" s="11">
        <v>185.49638032712087</v>
      </c>
      <c r="H153" s="11">
        <v>184.62039870935476</v>
      </c>
      <c r="I153" s="11">
        <v>2.1343216572253985</v>
      </c>
    </row>
    <row r="154" spans="1:9" x14ac:dyDescent="0.25">
      <c r="A154" s="20"/>
      <c r="B154" s="3">
        <f>DATE(YEAR(siječanj!B154),MONTH(siječanj!B154)+6,DAY(siječanj!B154))</f>
        <v>43283</v>
      </c>
      <c r="C154" s="9">
        <v>1.5729166666666701</v>
      </c>
      <c r="D154">
        <v>0.93812847398937105</v>
      </c>
      <c r="E154" s="6">
        <v>111.57773261693576</v>
      </c>
      <c r="F154" s="11">
        <v>104.67424803112002</v>
      </c>
      <c r="G154" s="11">
        <v>185.20911530178662</v>
      </c>
      <c r="H154" s="11">
        <v>186.4443708373658</v>
      </c>
      <c r="I154" s="11">
        <v>1.9982576627982518</v>
      </c>
    </row>
    <row r="155" spans="1:9" x14ac:dyDescent="0.25">
      <c r="A155" s="20"/>
      <c r="B155" s="3">
        <f>DATE(YEAR(siječanj!B155),MONTH(siječanj!B155)+6,DAY(siječanj!B155))</f>
        <v>43283</v>
      </c>
      <c r="C155" s="9">
        <v>1.5833333333333299</v>
      </c>
      <c r="D155">
        <v>0.93812847398937105</v>
      </c>
      <c r="E155" s="6">
        <v>111.82385487998813</v>
      </c>
      <c r="F155" s="11">
        <v>104.90514233417215</v>
      </c>
      <c r="G155" s="11">
        <v>184.93518425244091</v>
      </c>
      <c r="H155" s="11">
        <v>184.60356511869369</v>
      </c>
      <c r="I155" s="11">
        <v>2.0463300740587789</v>
      </c>
    </row>
    <row r="156" spans="1:9" x14ac:dyDescent="0.25">
      <c r="A156" s="20"/>
      <c r="B156" s="3">
        <f>DATE(YEAR(siječanj!B156),MONTH(siječanj!B156)+6,DAY(siječanj!B156))</f>
        <v>43283</v>
      </c>
      <c r="C156" s="9">
        <v>1.59375</v>
      </c>
      <c r="D156">
        <v>0.93812847398937105</v>
      </c>
      <c r="E156" s="6">
        <v>113.14301708675362</v>
      </c>
      <c r="F156" s="11">
        <v>106.1426859621495</v>
      </c>
      <c r="G156" s="11">
        <v>185.32479829021386</v>
      </c>
      <c r="H156" s="11">
        <v>180.11178595570701</v>
      </c>
      <c r="I156" s="11">
        <v>2.3169850196689805</v>
      </c>
    </row>
    <row r="157" spans="1:9" x14ac:dyDescent="0.25">
      <c r="A157" s="20"/>
      <c r="B157" s="3">
        <f>DATE(YEAR(siječanj!B157),MONTH(siječanj!B157)+6,DAY(siječanj!B157))</f>
        <v>43283</v>
      </c>
      <c r="C157" s="9">
        <v>1.6041666666666701</v>
      </c>
      <c r="D157">
        <v>0.93812847398937105</v>
      </c>
      <c r="E157" s="6">
        <v>114.147042501489</v>
      </c>
      <c r="F157" s="11">
        <v>107.08459079232175</v>
      </c>
      <c r="G157" s="11">
        <v>182.21814258360081</v>
      </c>
      <c r="H157" s="11">
        <v>175.11691763663097</v>
      </c>
      <c r="I157" s="11">
        <v>2.4565411166136895</v>
      </c>
    </row>
    <row r="158" spans="1:9" x14ac:dyDescent="0.25">
      <c r="A158" s="20"/>
      <c r="B158" s="3">
        <f>DATE(YEAR(siječanj!B158),MONTH(siječanj!B158)+6,DAY(siječanj!B158))</f>
        <v>43283</v>
      </c>
      <c r="C158" s="9">
        <v>1.6145833333333299</v>
      </c>
      <c r="D158">
        <v>0.93812847398937105</v>
      </c>
      <c r="E158" s="6">
        <v>114.52325410670159</v>
      </c>
      <c r="F158" s="11">
        <v>107.43752561141693</v>
      </c>
      <c r="G158" s="11">
        <v>180.45298369114525</v>
      </c>
      <c r="H158" s="11">
        <v>171.10929084367291</v>
      </c>
      <c r="I158" s="11">
        <v>2.2770368469115114</v>
      </c>
    </row>
    <row r="159" spans="1:9" x14ac:dyDescent="0.25">
      <c r="A159" s="20"/>
      <c r="B159" s="3">
        <f>DATE(YEAR(siječanj!B159),MONTH(siječanj!B159)+6,DAY(siječanj!B159))</f>
        <v>43283</v>
      </c>
      <c r="C159" s="9">
        <v>1.625</v>
      </c>
      <c r="D159">
        <v>0.93812847398937105</v>
      </c>
      <c r="E159" s="6">
        <v>114.796109556491</v>
      </c>
      <c r="F159" s="11">
        <v>107.69349907814755</v>
      </c>
      <c r="G159" s="11">
        <v>179.5844191817165</v>
      </c>
      <c r="H159" s="11">
        <v>169.58477520875687</v>
      </c>
      <c r="I159" s="11">
        <v>2.4623842881515245</v>
      </c>
    </row>
    <row r="160" spans="1:9" x14ac:dyDescent="0.25">
      <c r="A160" s="20"/>
      <c r="B160" s="3">
        <f>DATE(YEAR(siječanj!B160),MONTH(siječanj!B160)+6,DAY(siječanj!B160))</f>
        <v>43283</v>
      </c>
      <c r="C160" s="9">
        <v>1.6354166666666701</v>
      </c>
      <c r="D160">
        <v>0.93812847398937105</v>
      </c>
      <c r="E160" s="6">
        <v>115.16958962175352</v>
      </c>
      <c r="F160" s="11">
        <v>108.04387136183773</v>
      </c>
      <c r="G160" s="11">
        <v>179.44278736806785</v>
      </c>
      <c r="H160" s="11">
        <v>164.75343835947189</v>
      </c>
      <c r="I160" s="11">
        <v>2.4054656171915814</v>
      </c>
    </row>
    <row r="161" spans="1:9" x14ac:dyDescent="0.25">
      <c r="A161" s="20"/>
      <c r="B161" s="3">
        <f>DATE(YEAR(siječanj!B161),MONTH(siječanj!B161)+6,DAY(siječanj!B161))</f>
        <v>43283</v>
      </c>
      <c r="C161" s="9">
        <v>1.6458333333333299</v>
      </c>
      <c r="D161">
        <v>0.93812847398937105</v>
      </c>
      <c r="E161" s="6">
        <v>115.88623005557079</v>
      </c>
      <c r="F161" s="11">
        <v>108.71617215841381</v>
      </c>
      <c r="G161" s="11">
        <v>177.40439244821474</v>
      </c>
      <c r="H161" s="11">
        <v>164.32577926282298</v>
      </c>
      <c r="I161" s="11">
        <v>2.4134188506744501</v>
      </c>
    </row>
    <row r="162" spans="1:9" x14ac:dyDescent="0.25">
      <c r="A162" s="20"/>
      <c r="B162" s="3">
        <f>DATE(YEAR(siječanj!B162),MONTH(siječanj!B162)+6,DAY(siječanj!B162))</f>
        <v>43283</v>
      </c>
      <c r="C162" s="9">
        <v>1.65625</v>
      </c>
      <c r="D162">
        <v>0.93812847398937105</v>
      </c>
      <c r="E162" s="6">
        <v>115.79002807504224</v>
      </c>
      <c r="F162" s="11">
        <v>108.62592234122582</v>
      </c>
      <c r="G162" s="11">
        <v>175.99038837324341</v>
      </c>
      <c r="H162" s="11">
        <v>160.65300204890391</v>
      </c>
      <c r="I162" s="11">
        <v>2.1551112675454478</v>
      </c>
    </row>
    <row r="163" spans="1:9" x14ac:dyDescent="0.25">
      <c r="A163" s="20"/>
      <c r="B163" s="3">
        <f>DATE(YEAR(siječanj!B163),MONTH(siječanj!B163)+6,DAY(siječanj!B163))</f>
        <v>43283</v>
      </c>
      <c r="C163" s="9">
        <v>1.6666666666666701</v>
      </c>
      <c r="D163">
        <v>0.93812847398937105</v>
      </c>
      <c r="E163" s="6">
        <v>115.01640319505559</v>
      </c>
      <c r="F163" s="11">
        <v>107.90016281312371</v>
      </c>
      <c r="G163" s="11">
        <v>176.30909008496221</v>
      </c>
      <c r="H163" s="11">
        <v>162.46142096665943</v>
      </c>
      <c r="I163" s="11">
        <v>2.0691147429477112</v>
      </c>
    </row>
    <row r="164" spans="1:9" x14ac:dyDescent="0.25">
      <c r="A164" s="20"/>
      <c r="B164" s="3">
        <f>DATE(YEAR(siječanj!B164),MONTH(siječanj!B164)+6,DAY(siječanj!B164))</f>
        <v>43283</v>
      </c>
      <c r="C164" s="9">
        <v>1.6770833333333299</v>
      </c>
      <c r="D164">
        <v>0.93812847398937105</v>
      </c>
      <c r="E164" s="6">
        <v>113.33404833492371</v>
      </c>
      <c r="F164" s="11">
        <v>106.3218978154796</v>
      </c>
      <c r="G164" s="11">
        <v>170.43206082302282</v>
      </c>
      <c r="H164" s="11">
        <v>163.21330930832519</v>
      </c>
      <c r="I164" s="11">
        <v>2.1669526151715823</v>
      </c>
    </row>
    <row r="165" spans="1:9" x14ac:dyDescent="0.25">
      <c r="A165" s="20"/>
      <c r="B165" s="3">
        <f>DATE(YEAR(siječanj!B165),MONTH(siječanj!B165)+6,DAY(siječanj!B165))</f>
        <v>43283</v>
      </c>
      <c r="C165" s="9">
        <v>1.6875</v>
      </c>
      <c r="D165">
        <v>0.93812847398937105</v>
      </c>
      <c r="E165" s="6">
        <v>114.07611569617728</v>
      </c>
      <c r="F165" s="11">
        <v>107.01805233668973</v>
      </c>
      <c r="G165" s="11">
        <v>165.14119619881521</v>
      </c>
      <c r="H165" s="11">
        <v>160.78121267992117</v>
      </c>
      <c r="I165" s="11">
        <v>2.1320275898785228</v>
      </c>
    </row>
    <row r="166" spans="1:9" x14ac:dyDescent="0.25">
      <c r="A166" s="20"/>
      <c r="B166" s="3">
        <f>DATE(YEAR(siječanj!B166),MONTH(siječanj!B166)+6,DAY(siječanj!B166))</f>
        <v>43283</v>
      </c>
      <c r="C166" s="9">
        <v>1.6979166666666701</v>
      </c>
      <c r="D166">
        <v>0.93812847398937105</v>
      </c>
      <c r="E166" s="6">
        <v>114.10307799901038</v>
      </c>
      <c r="F166" s="11">
        <v>107.04334644070178</v>
      </c>
      <c r="G166" s="11">
        <v>164.13607795517422</v>
      </c>
      <c r="H166" s="11">
        <v>160.15763531256468</v>
      </c>
      <c r="I166" s="11">
        <v>2.1046077849160216</v>
      </c>
    </row>
    <row r="167" spans="1:9" x14ac:dyDescent="0.25">
      <c r="A167" s="20"/>
      <c r="B167" s="3">
        <f>DATE(YEAR(siječanj!B167),MONTH(siječanj!B167)+6,DAY(siječanj!B167))</f>
        <v>43283</v>
      </c>
      <c r="C167" s="9">
        <v>1.7083333333333299</v>
      </c>
      <c r="D167">
        <v>0.93812847398937105</v>
      </c>
      <c r="E167" s="6">
        <v>115.11402252147688</v>
      </c>
      <c r="F167" s="11">
        <v>107.99174228285121</v>
      </c>
      <c r="G167" s="11">
        <v>163.01648196347861</v>
      </c>
      <c r="H167" s="11">
        <v>166.35205550864268</v>
      </c>
      <c r="I167" s="11">
        <v>1.8559404847965573</v>
      </c>
    </row>
    <row r="168" spans="1:9" x14ac:dyDescent="0.25">
      <c r="A168" s="20"/>
      <c r="B168" s="3">
        <f>DATE(YEAR(siječanj!B168),MONTH(siječanj!B168)+6,DAY(siječanj!B168))</f>
        <v>43283</v>
      </c>
      <c r="C168" s="9">
        <v>1.71875</v>
      </c>
      <c r="D168">
        <v>0.93812847398937105</v>
      </c>
      <c r="E168" s="6">
        <v>115.22730604921671</v>
      </c>
      <c r="F168" s="11">
        <v>108.09801678585789</v>
      </c>
      <c r="G168" s="11">
        <v>163.01559410307081</v>
      </c>
      <c r="H168" s="11">
        <v>176.75193933212887</v>
      </c>
      <c r="I168" s="11">
        <v>1.8707409192925282</v>
      </c>
    </row>
    <row r="169" spans="1:9" x14ac:dyDescent="0.25">
      <c r="A169" s="20"/>
      <c r="B169" s="3">
        <f>DATE(YEAR(siječanj!B169),MONTH(siječanj!B169)+6,DAY(siječanj!B169))</f>
        <v>43283</v>
      </c>
      <c r="C169" s="9">
        <v>1.7291666666666701</v>
      </c>
      <c r="D169">
        <v>0.93812847398937105</v>
      </c>
      <c r="E169" s="6">
        <v>115.79486133363942</v>
      </c>
      <c r="F169" s="11">
        <v>108.63045655873798</v>
      </c>
      <c r="G169" s="11">
        <v>163.75467160433845</v>
      </c>
      <c r="H169" s="11">
        <v>168.12960080232452</v>
      </c>
      <c r="I169" s="11">
        <v>1.8850693399316001</v>
      </c>
    </row>
    <row r="170" spans="1:9" x14ac:dyDescent="0.25">
      <c r="A170" s="20"/>
      <c r="B170" s="3">
        <f>DATE(YEAR(siječanj!B170),MONTH(siječanj!B170)+6,DAY(siječanj!B170))</f>
        <v>43283</v>
      </c>
      <c r="C170" s="9">
        <v>1.7395833333333299</v>
      </c>
      <c r="D170">
        <v>0.93812847398937105</v>
      </c>
      <c r="E170" s="6">
        <v>117.09835338801895</v>
      </c>
      <c r="F170" s="11">
        <v>109.85329957057031</v>
      </c>
      <c r="G170" s="11">
        <v>163.2250046178049</v>
      </c>
      <c r="H170" s="11">
        <v>163.24492145902772</v>
      </c>
      <c r="I170" s="11">
        <v>1.840346026990465</v>
      </c>
    </row>
    <row r="171" spans="1:9" x14ac:dyDescent="0.25">
      <c r="A171" s="20"/>
      <c r="B171" s="3">
        <f>DATE(YEAR(siječanj!B171),MONTH(siječanj!B171)+6,DAY(siječanj!B171))</f>
        <v>43283</v>
      </c>
      <c r="C171" s="9">
        <v>1.75</v>
      </c>
      <c r="D171">
        <v>0.93812847398937105</v>
      </c>
      <c r="E171" s="6">
        <v>119.89076283942968</v>
      </c>
      <c r="F171" s="11">
        <v>112.47293838797576</v>
      </c>
      <c r="G171" s="11">
        <v>161.20905127368908</v>
      </c>
      <c r="H171" s="11">
        <v>161.78483825875216</v>
      </c>
      <c r="I171" s="11">
        <v>1.8779991323717007</v>
      </c>
    </row>
    <row r="172" spans="1:9" x14ac:dyDescent="0.25">
      <c r="A172" s="20"/>
      <c r="B172" s="3">
        <f>DATE(YEAR(siječanj!B172),MONTH(siječanj!B172)+6,DAY(siječanj!B172))</f>
        <v>43283</v>
      </c>
      <c r="C172" s="9">
        <v>1.7604166666666701</v>
      </c>
      <c r="D172">
        <v>0.93812847398937105</v>
      </c>
      <c r="E172" s="6">
        <v>122.0436517398396</v>
      </c>
      <c r="F172" s="11">
        <v>114.49262476678598</v>
      </c>
      <c r="G172" s="11">
        <v>160.67679302035449</v>
      </c>
      <c r="H172" s="11">
        <v>159.89467166789368</v>
      </c>
      <c r="I172" s="11">
        <v>2.5439346822243234</v>
      </c>
    </row>
    <row r="173" spans="1:9" x14ac:dyDescent="0.25">
      <c r="A173" s="20"/>
      <c r="B173" s="3">
        <f>DATE(YEAR(siječanj!B173),MONTH(siječanj!B173)+6,DAY(siječanj!B173))</f>
        <v>43283</v>
      </c>
      <c r="C173" s="9">
        <v>1.7708333333333299</v>
      </c>
      <c r="D173">
        <v>0.93812847398937105</v>
      </c>
      <c r="E173" s="6">
        <v>123.60199230581202</v>
      </c>
      <c r="F173" s="11">
        <v>115.95454842389741</v>
      </c>
      <c r="G173" s="11">
        <v>159.66376036493367</v>
      </c>
      <c r="H173" s="11">
        <v>158.99319957402088</v>
      </c>
      <c r="I173" s="11">
        <v>4.5626599458894015</v>
      </c>
    </row>
    <row r="174" spans="1:9" x14ac:dyDescent="0.25">
      <c r="A174" s="20"/>
      <c r="B174" s="3">
        <f>DATE(YEAR(siječanj!B174),MONTH(siječanj!B174)+6,DAY(siječanj!B174))</f>
        <v>43283</v>
      </c>
      <c r="C174" s="9">
        <v>1.78125</v>
      </c>
      <c r="D174">
        <v>0.93812847398937105</v>
      </c>
      <c r="E174" s="6">
        <v>125.85837919541883</v>
      </c>
      <c r="F174" s="11">
        <v>118.07132921337387</v>
      </c>
      <c r="G174" s="11">
        <v>159.06617808340576</v>
      </c>
      <c r="H174" s="11">
        <v>161.98288782098126</v>
      </c>
      <c r="I174" s="11">
        <v>11.044365229142876</v>
      </c>
    </row>
    <row r="175" spans="1:9" x14ac:dyDescent="0.25">
      <c r="A175" s="20"/>
      <c r="B175" s="3">
        <f>DATE(YEAR(siječanj!B175),MONTH(siječanj!B175)+6,DAY(siječanj!B175))</f>
        <v>43283</v>
      </c>
      <c r="C175" s="9">
        <v>1.7916666666666701</v>
      </c>
      <c r="D175">
        <v>0.93812847398937105</v>
      </c>
      <c r="E175" s="6">
        <v>129.11370036157524</v>
      </c>
      <c r="F175" s="11">
        <v>121.12523869132549</v>
      </c>
      <c r="G175" s="11">
        <v>157.69195497566508</v>
      </c>
      <c r="H175" s="11">
        <v>163.40099942909114</v>
      </c>
      <c r="I175" s="11">
        <v>26.001952338638748</v>
      </c>
    </row>
    <row r="176" spans="1:9" x14ac:dyDescent="0.25">
      <c r="A176" s="20"/>
      <c r="B176" s="3">
        <f>DATE(YEAR(siječanj!B176),MONTH(siječanj!B176)+6,DAY(siječanj!B176))</f>
        <v>43283</v>
      </c>
      <c r="C176" s="9">
        <v>1.8020833333333299</v>
      </c>
      <c r="D176">
        <v>0.93812847398937105</v>
      </c>
      <c r="E176" s="6">
        <v>133.18528580584933</v>
      </c>
      <c r="F176" s="11">
        <v>124.94490893087968</v>
      </c>
      <c r="G176" s="11">
        <v>154.26793939161468</v>
      </c>
      <c r="H176" s="11">
        <v>159.08238870565643</v>
      </c>
      <c r="I176" s="11">
        <v>42.326947591099923</v>
      </c>
    </row>
    <row r="177" spans="1:9" x14ac:dyDescent="0.25">
      <c r="A177" s="20"/>
      <c r="B177" s="3">
        <f>DATE(YEAR(siječanj!B177),MONTH(siječanj!B177)+6,DAY(siječanj!B177))</f>
        <v>43283</v>
      </c>
      <c r="C177" s="9">
        <v>1.8125</v>
      </c>
      <c r="D177">
        <v>0.93812847398937105</v>
      </c>
      <c r="E177" s="6">
        <v>138.05445016835765</v>
      </c>
      <c r="F177" s="11">
        <v>129.51281066388302</v>
      </c>
      <c r="G177" s="11">
        <v>153.54526922928559</v>
      </c>
      <c r="H177" s="11">
        <v>158.02224577105568</v>
      </c>
      <c r="I177" s="11">
        <v>63.196715264326883</v>
      </c>
    </row>
    <row r="178" spans="1:9" x14ac:dyDescent="0.25">
      <c r="A178" s="20"/>
      <c r="B178" s="3">
        <f>DATE(YEAR(siječanj!B178),MONTH(siječanj!B178)+6,DAY(siječanj!B178))</f>
        <v>43283</v>
      </c>
      <c r="C178" s="9">
        <v>1.8229166666666701</v>
      </c>
      <c r="D178">
        <v>0.93812847398937105</v>
      </c>
      <c r="E178" s="6">
        <v>141.66803947958269</v>
      </c>
      <c r="F178" s="11">
        <v>132.90282169004689</v>
      </c>
      <c r="G178" s="11">
        <v>150.21752021126031</v>
      </c>
      <c r="H178" s="11">
        <v>159.02515289191615</v>
      </c>
      <c r="I178" s="11">
        <v>86.943553399636599</v>
      </c>
    </row>
    <row r="179" spans="1:9" x14ac:dyDescent="0.25">
      <c r="A179" s="20"/>
      <c r="B179" s="3">
        <f>DATE(YEAR(siječanj!B179),MONTH(siječanj!B179)+6,DAY(siječanj!B179))</f>
        <v>43283</v>
      </c>
      <c r="C179" s="9">
        <v>1.8333333333333299</v>
      </c>
      <c r="D179">
        <v>0.93812847398937105</v>
      </c>
      <c r="E179" s="6">
        <v>147.64913500329925</v>
      </c>
      <c r="F179" s="11">
        <v>138.51385770649574</v>
      </c>
      <c r="G179" s="11">
        <v>144.52513377439871</v>
      </c>
      <c r="H179" s="11">
        <v>152.32716189194733</v>
      </c>
      <c r="I179" s="11">
        <v>129.4619186101786</v>
      </c>
    </row>
    <row r="180" spans="1:9" x14ac:dyDescent="0.25">
      <c r="A180" s="20"/>
      <c r="B180" s="3">
        <f>DATE(YEAR(siječanj!B180),MONTH(siječanj!B180)+6,DAY(siječanj!B180))</f>
        <v>43283</v>
      </c>
      <c r="C180" s="9">
        <v>1.84375</v>
      </c>
      <c r="D180">
        <v>0.93812847398937105</v>
      </c>
      <c r="E180" s="6">
        <v>152.00275938625077</v>
      </c>
      <c r="F180" s="11">
        <v>142.59811670519699</v>
      </c>
      <c r="G180" s="11">
        <v>125.53124855957184</v>
      </c>
      <c r="H180" s="11">
        <v>139.01626698986942</v>
      </c>
      <c r="I180" s="11">
        <v>197.65533456251765</v>
      </c>
    </row>
    <row r="181" spans="1:9" x14ac:dyDescent="0.25">
      <c r="A181" s="20"/>
      <c r="B181" s="3">
        <f>DATE(YEAR(siječanj!B181),MONTH(siječanj!B181)+6,DAY(siječanj!B181))</f>
        <v>43283</v>
      </c>
      <c r="C181" s="9">
        <v>1.8541666666666701</v>
      </c>
      <c r="D181">
        <v>0.93812847398937105</v>
      </c>
      <c r="E181" s="6">
        <v>155.6049226480115</v>
      </c>
      <c r="F181" s="11">
        <v>145.97740862901315</v>
      </c>
      <c r="G181" s="11">
        <v>118.40143219236406</v>
      </c>
      <c r="H181" s="11">
        <v>130.60294353724078</v>
      </c>
      <c r="I181" s="11">
        <v>228.76419082440211</v>
      </c>
    </row>
    <row r="182" spans="1:9" x14ac:dyDescent="0.25">
      <c r="A182" s="20"/>
      <c r="B182" s="3">
        <f>DATE(YEAR(siječanj!B182),MONTH(siječanj!B182)+6,DAY(siječanj!B182))</f>
        <v>43283</v>
      </c>
      <c r="C182" s="9">
        <v>1.8645833333333299</v>
      </c>
      <c r="D182">
        <v>0.93812847398937105</v>
      </c>
      <c r="E182" s="6">
        <v>156.3492077737271</v>
      </c>
      <c r="F182" s="11">
        <v>146.67564369821372</v>
      </c>
      <c r="G182" s="11">
        <v>116.50172829965057</v>
      </c>
      <c r="H182" s="11">
        <v>128.19236853809872</v>
      </c>
      <c r="I182" s="11">
        <v>229.69209506486277</v>
      </c>
    </row>
    <row r="183" spans="1:9" x14ac:dyDescent="0.25">
      <c r="A183" s="20"/>
      <c r="B183" s="3">
        <f>DATE(YEAR(siječanj!B183),MONTH(siječanj!B183)+6,DAY(siječanj!B183))</f>
        <v>43283</v>
      </c>
      <c r="C183" s="9">
        <v>1.875</v>
      </c>
      <c r="D183">
        <v>0.93812847398937105</v>
      </c>
      <c r="E183" s="6">
        <v>156.15036872508975</v>
      </c>
      <c r="F183" s="11">
        <v>146.48910712494606</v>
      </c>
      <c r="G183" s="11">
        <v>113.25711676252517</v>
      </c>
      <c r="H183" s="11">
        <v>123.26988385611891</v>
      </c>
      <c r="I183" s="11">
        <v>231.05040194064242</v>
      </c>
    </row>
    <row r="184" spans="1:9" x14ac:dyDescent="0.25">
      <c r="A184" s="20"/>
      <c r="B184" s="3">
        <f>DATE(YEAR(siječanj!B184),MONTH(siječanj!B184)+6,DAY(siječanj!B184))</f>
        <v>43283</v>
      </c>
      <c r="C184" s="9">
        <v>1.8854166666666701</v>
      </c>
      <c r="D184">
        <v>0.93812847398937105</v>
      </c>
      <c r="E184" s="6">
        <v>160.38316561049021</v>
      </c>
      <c r="F184" s="11">
        <v>150.46001440775376</v>
      </c>
      <c r="G184" s="11">
        <v>110.44117708617986</v>
      </c>
      <c r="H184" s="11">
        <v>109.66805762703184</v>
      </c>
      <c r="I184" s="11">
        <v>238.13237284587814</v>
      </c>
    </row>
    <row r="185" spans="1:9" x14ac:dyDescent="0.25">
      <c r="A185" s="20"/>
      <c r="B185" s="3">
        <f>DATE(YEAR(siječanj!B185),MONTH(siječanj!B185)+6,DAY(siječanj!B185))</f>
        <v>43283</v>
      </c>
      <c r="C185" s="9">
        <v>1.8958333333333299</v>
      </c>
      <c r="D185">
        <v>0.93812847398937105</v>
      </c>
      <c r="E185" s="6">
        <v>163.22945900193966</v>
      </c>
      <c r="F185" s="11">
        <v>153.13020328360025</v>
      </c>
      <c r="G185" s="11">
        <v>107.85098696655281</v>
      </c>
      <c r="H185" s="11">
        <v>101.32790851664016</v>
      </c>
      <c r="I185" s="11">
        <v>243.78719485434081</v>
      </c>
    </row>
    <row r="186" spans="1:9" x14ac:dyDescent="0.25">
      <c r="A186" s="20"/>
      <c r="B186" s="3">
        <f>DATE(YEAR(siječanj!B186),MONTH(siječanj!B186)+6,DAY(siječanj!B186))</f>
        <v>43283</v>
      </c>
      <c r="C186" s="9">
        <v>1.90625</v>
      </c>
      <c r="D186">
        <v>0.93812847398937105</v>
      </c>
      <c r="E186" s="6">
        <v>161.34333364196067</v>
      </c>
      <c r="F186" s="11">
        <v>151.36077537789052</v>
      </c>
      <c r="G186" s="11">
        <v>104.51030973679775</v>
      </c>
      <c r="H186" s="11">
        <v>103.58262630096111</v>
      </c>
      <c r="I186" s="11">
        <v>244.52783559731185</v>
      </c>
    </row>
    <row r="187" spans="1:9" x14ac:dyDescent="0.25">
      <c r="A187" s="20"/>
      <c r="B187" s="3">
        <f>DATE(YEAR(siječanj!B187),MONTH(siječanj!B187)+6,DAY(siječanj!B187))</f>
        <v>43283</v>
      </c>
      <c r="C187" s="9">
        <v>1.9166666666666701</v>
      </c>
      <c r="D187">
        <v>0.93812847398937105</v>
      </c>
      <c r="E187" s="6">
        <v>157.394070405007</v>
      </c>
      <c r="F187" s="11">
        <v>147.65585908402485</v>
      </c>
      <c r="G187" s="11">
        <v>102.91921165894883</v>
      </c>
      <c r="H187" s="11">
        <v>92.488077908354455</v>
      </c>
      <c r="I187" s="11">
        <v>241.5160121792901</v>
      </c>
    </row>
    <row r="188" spans="1:9" x14ac:dyDescent="0.25">
      <c r="A188" s="20"/>
      <c r="B188" s="3">
        <f>DATE(YEAR(siječanj!B188),MONTH(siječanj!B188)+6,DAY(siječanj!B188))</f>
        <v>43283</v>
      </c>
      <c r="C188" s="9">
        <v>1.9270833333333299</v>
      </c>
      <c r="D188">
        <v>0.93812847398937105</v>
      </c>
      <c r="E188" s="6">
        <v>150.81523875839994</v>
      </c>
      <c r="F188" s="11">
        <v>141.48406979076037</v>
      </c>
      <c r="G188" s="11">
        <v>100.54310838670148</v>
      </c>
      <c r="H188" s="11">
        <v>87.970538615452966</v>
      </c>
      <c r="I188" s="11">
        <v>242.28762983164944</v>
      </c>
    </row>
    <row r="189" spans="1:9" x14ac:dyDescent="0.25">
      <c r="A189" s="20"/>
      <c r="B189" s="3">
        <f>DATE(YEAR(siječanj!B189),MONTH(siječanj!B189)+6,DAY(siječanj!B189))</f>
        <v>43283</v>
      </c>
      <c r="C189" s="9">
        <v>1.9375</v>
      </c>
      <c r="D189">
        <v>0.93812847398937105</v>
      </c>
      <c r="E189" s="6">
        <v>141.63271989438971</v>
      </c>
      <c r="F189" s="11">
        <v>132.86968738148786</v>
      </c>
      <c r="G189" s="11">
        <v>97.522426493331778</v>
      </c>
      <c r="H189" s="11">
        <v>83.747619268973494</v>
      </c>
      <c r="I189" s="11">
        <v>241.47142087022419</v>
      </c>
    </row>
    <row r="190" spans="1:9" x14ac:dyDescent="0.25">
      <c r="A190" s="20"/>
      <c r="B190" s="3">
        <f>DATE(YEAR(siječanj!B190),MONTH(siječanj!B190)+6,DAY(siječanj!B190))</f>
        <v>43283</v>
      </c>
      <c r="C190" s="9">
        <v>1.9479166666666701</v>
      </c>
      <c r="D190">
        <v>0.93812847398937105</v>
      </c>
      <c r="E190" s="6">
        <v>130.44537865498916</v>
      </c>
      <c r="F190" s="11">
        <v>122.37452401657065</v>
      </c>
      <c r="G190" s="11">
        <v>93.239355746392221</v>
      </c>
      <c r="H190" s="11">
        <v>81.184454232596906</v>
      </c>
      <c r="I190" s="11">
        <v>238.78039286978512</v>
      </c>
    </row>
    <row r="191" spans="1:9" x14ac:dyDescent="0.25">
      <c r="A191" s="20"/>
      <c r="B191" s="3">
        <f>DATE(YEAR(siječanj!B191),MONTH(siječanj!B191)+6,DAY(siječanj!B191))</f>
        <v>43283</v>
      </c>
      <c r="C191" s="9">
        <v>1.9583333333333299</v>
      </c>
      <c r="D191">
        <v>0.93812847398937105</v>
      </c>
      <c r="E191" s="6">
        <v>119.10781660415957</v>
      </c>
      <c r="F191" s="11">
        <v>111.73843423106608</v>
      </c>
      <c r="G191" s="11">
        <v>89.869178249784554</v>
      </c>
      <c r="H191" s="11">
        <v>79.552286300322692</v>
      </c>
      <c r="I191" s="11">
        <v>239.01225767663425</v>
      </c>
    </row>
    <row r="192" spans="1:9" x14ac:dyDescent="0.25">
      <c r="A192" s="20"/>
      <c r="B192" s="3">
        <f>DATE(YEAR(siječanj!B192),MONTH(siječanj!B192)+6,DAY(siječanj!B192))</f>
        <v>43283</v>
      </c>
      <c r="C192" s="9">
        <v>1.96875</v>
      </c>
      <c r="D192">
        <v>0.93812847398937105</v>
      </c>
      <c r="E192" s="6">
        <v>109.01430932991471</v>
      </c>
      <c r="F192" s="11">
        <v>102.26942765467814</v>
      </c>
      <c r="G192" s="11">
        <v>86.688147159780186</v>
      </c>
      <c r="H192" s="11">
        <v>77.171565437407878</v>
      </c>
      <c r="I192" s="11">
        <v>239.87060687516933</v>
      </c>
    </row>
    <row r="193" spans="1:9" x14ac:dyDescent="0.25">
      <c r="A193" s="20"/>
      <c r="B193" s="3">
        <f>DATE(YEAR(siječanj!B193),MONTH(siječanj!B193)+6,DAY(siječanj!B193))</f>
        <v>43283</v>
      </c>
      <c r="C193" s="9">
        <v>1.9791666666666701</v>
      </c>
      <c r="D193">
        <v>0.93812847398937105</v>
      </c>
      <c r="E193" s="6">
        <v>99.255014002500019</v>
      </c>
      <c r="F193" s="11">
        <v>93.113954821958998</v>
      </c>
      <c r="G193" s="11">
        <v>84.415083904451791</v>
      </c>
      <c r="H193" s="11">
        <v>78.409099257286712</v>
      </c>
      <c r="I193" s="11">
        <v>239.329095978048</v>
      </c>
    </row>
    <row r="194" spans="1:9" ht="15.75" thickBot="1" x14ac:dyDescent="0.3">
      <c r="A194" s="20"/>
      <c r="B194" s="3">
        <f>DATE(YEAR(siječanj!B194),MONTH(siječanj!B194)+6,DAY(siječanj!B194))</f>
        <v>43283</v>
      </c>
      <c r="C194" s="9">
        <v>1.9895833333333299</v>
      </c>
      <c r="D194">
        <v>0.93812847398937105</v>
      </c>
      <c r="E194" s="6">
        <v>91.010905075594124</v>
      </c>
      <c r="F194" s="11">
        <v>85.379921494958623</v>
      </c>
      <c r="G194" s="11">
        <v>82.46327345296416</v>
      </c>
      <c r="H194" s="11">
        <v>75.441843756679404</v>
      </c>
      <c r="I194" s="11">
        <v>239.69037658415337</v>
      </c>
    </row>
    <row r="195" spans="1:9" x14ac:dyDescent="0.25">
      <c r="A195" s="12">
        <f t="shared" ref="A195" si="0">A99+1</f>
        <v>184</v>
      </c>
      <c r="B195" s="3">
        <f>DATE(YEAR(siječanj!B195),MONTH(siječanj!B195)+6,DAY(siječanj!B195))</f>
        <v>43284</v>
      </c>
      <c r="C195" s="9">
        <v>2</v>
      </c>
      <c r="D195">
        <v>0.93913607756219564</v>
      </c>
      <c r="E195" s="6">
        <v>82.257124913461283</v>
      </c>
      <c r="F195" s="11">
        <v>77.250633642771589</v>
      </c>
      <c r="G195" s="11">
        <v>77.879334534351912</v>
      </c>
      <c r="H195" s="11">
        <v>72.313758027700914</v>
      </c>
      <c r="I195" s="11">
        <v>239.76978391531233</v>
      </c>
    </row>
    <row r="196" spans="1:9" x14ac:dyDescent="0.25">
      <c r="A196" s="13"/>
      <c r="B196" s="3">
        <f>DATE(YEAR(siječanj!B196),MONTH(siječanj!B196)+6,DAY(siječanj!B196))</f>
        <v>43284</v>
      </c>
      <c r="C196" s="9">
        <v>2.0104166666666701</v>
      </c>
      <c r="D196">
        <v>0.93913607756219564</v>
      </c>
      <c r="E196" s="6">
        <v>77.360615396115293</v>
      </c>
      <c r="F196" s="11">
        <v>72.652144900905313</v>
      </c>
      <c r="G196" s="11">
        <v>76.139622283629222</v>
      </c>
      <c r="H196" s="11">
        <v>70.514514500563223</v>
      </c>
      <c r="I196" s="11">
        <v>239.51544944882201</v>
      </c>
    </row>
    <row r="197" spans="1:9" x14ac:dyDescent="0.25">
      <c r="A197" s="13"/>
      <c r="B197" s="3">
        <f>DATE(YEAR(siječanj!B197),MONTH(siječanj!B197)+6,DAY(siječanj!B197))</f>
        <v>43284</v>
      </c>
      <c r="C197" s="9">
        <v>2.0208333333333299</v>
      </c>
      <c r="D197">
        <v>0.93913607756219564</v>
      </c>
      <c r="E197" s="6">
        <v>72.53664343966517</v>
      </c>
      <c r="F197" s="11">
        <v>68.121778799454717</v>
      </c>
      <c r="G197" s="11">
        <v>74.752876728417533</v>
      </c>
      <c r="H197" s="11">
        <v>70.437539154426403</v>
      </c>
      <c r="I197" s="11">
        <v>239.74935731564918</v>
      </c>
    </row>
    <row r="198" spans="1:9" x14ac:dyDescent="0.25">
      <c r="A198" s="13"/>
      <c r="B198" s="3">
        <f>DATE(YEAR(siječanj!B198),MONTH(siječanj!B198)+6,DAY(siječanj!B198))</f>
        <v>43284</v>
      </c>
      <c r="C198" s="9">
        <v>2.03125</v>
      </c>
      <c r="D198">
        <v>0.93913607756219564</v>
      </c>
      <c r="E198" s="6">
        <v>68.736701411114055</v>
      </c>
      <c r="F198" s="11">
        <v>64.553116147797496</v>
      </c>
      <c r="G198" s="11">
        <v>72.518449461965844</v>
      </c>
      <c r="H198" s="11">
        <v>69.421980751314223</v>
      </c>
      <c r="I198" s="11">
        <v>240.02136630100989</v>
      </c>
    </row>
    <row r="199" spans="1:9" x14ac:dyDescent="0.25">
      <c r="A199" s="13"/>
      <c r="B199" s="3">
        <f>DATE(YEAR(siječanj!B199),MONTH(siječanj!B199)+6,DAY(siječanj!B199))</f>
        <v>43284</v>
      </c>
      <c r="C199" s="9">
        <v>2.0416666666666701</v>
      </c>
      <c r="D199">
        <v>0.93913607756219564</v>
      </c>
      <c r="E199" s="6">
        <v>66.124785851145248</v>
      </c>
      <c r="F199" s="11">
        <v>62.100172013884723</v>
      </c>
      <c r="G199" s="11">
        <v>71.917307703870961</v>
      </c>
      <c r="H199" s="11">
        <v>68.05981253534398</v>
      </c>
      <c r="I199" s="11">
        <v>239.87065387654914</v>
      </c>
    </row>
    <row r="200" spans="1:9" x14ac:dyDescent="0.25">
      <c r="A200" s="13"/>
      <c r="B200" s="3">
        <f>DATE(YEAR(siječanj!B200),MONTH(siječanj!B200)+6,DAY(siječanj!B200))</f>
        <v>43284</v>
      </c>
      <c r="C200" s="9">
        <v>2.0520833333333299</v>
      </c>
      <c r="D200">
        <v>0.93913607756219564</v>
      </c>
      <c r="E200" s="6">
        <v>63.872816637260122</v>
      </c>
      <c r="F200" s="11">
        <v>59.985266479565823</v>
      </c>
      <c r="G200" s="11">
        <v>70.356822731485309</v>
      </c>
      <c r="H200" s="11">
        <v>67.108542072531804</v>
      </c>
      <c r="I200" s="11">
        <v>239.51129632689893</v>
      </c>
    </row>
    <row r="201" spans="1:9" x14ac:dyDescent="0.25">
      <c r="A201" s="13"/>
      <c r="B201" s="3">
        <f>DATE(YEAR(siječanj!B201),MONTH(siječanj!B201)+6,DAY(siječanj!B201))</f>
        <v>43284</v>
      </c>
      <c r="C201" s="9">
        <v>2.0625</v>
      </c>
      <c r="D201">
        <v>0.93913607756219564</v>
      </c>
      <c r="E201" s="6">
        <v>62.219264943486124</v>
      </c>
      <c r="F201" s="11">
        <v>58.432356427828587</v>
      </c>
      <c r="G201" s="11">
        <v>69.408161964363444</v>
      </c>
      <c r="H201" s="11">
        <v>65.688242980656909</v>
      </c>
      <c r="I201" s="11">
        <v>239.73472288602662</v>
      </c>
    </row>
    <row r="202" spans="1:9" x14ac:dyDescent="0.25">
      <c r="A202" s="13"/>
      <c r="B202" s="3">
        <f>DATE(YEAR(siječanj!B202),MONTH(siječanj!B202)+6,DAY(siječanj!B202))</f>
        <v>43284</v>
      </c>
      <c r="C202" s="9">
        <v>2.0729166666666701</v>
      </c>
      <c r="D202">
        <v>0.93913607756219564</v>
      </c>
      <c r="E202" s="6">
        <v>60.804479993421864</v>
      </c>
      <c r="F202" s="11">
        <v>57.10368083923121</v>
      </c>
      <c r="G202" s="11">
        <v>69.116562091155842</v>
      </c>
      <c r="H202" s="11">
        <v>65.2949815644957</v>
      </c>
      <c r="I202" s="11">
        <v>239.31172346804371</v>
      </c>
    </row>
    <row r="203" spans="1:9" x14ac:dyDescent="0.25">
      <c r="A203" s="13"/>
      <c r="B203" s="3">
        <f>DATE(YEAR(siječanj!B203),MONTH(siječanj!B203)+6,DAY(siječanj!B203))</f>
        <v>43284</v>
      </c>
      <c r="C203" s="9">
        <v>2.0833333333333299</v>
      </c>
      <c r="D203">
        <v>0.93913607756219564</v>
      </c>
      <c r="E203" s="6">
        <v>60.510122345165769</v>
      </c>
      <c r="F203" s="11">
        <v>56.827238952047544</v>
      </c>
      <c r="G203" s="11">
        <v>69.7172699627166</v>
      </c>
      <c r="H203" s="11">
        <v>65.218363440478285</v>
      </c>
      <c r="I203" s="11">
        <v>239.49767892713325</v>
      </c>
    </row>
    <row r="204" spans="1:9" x14ac:dyDescent="0.25">
      <c r="A204" s="13"/>
      <c r="B204" s="3">
        <f>DATE(YEAR(siječanj!B204),MONTH(siječanj!B204)+6,DAY(siječanj!B204))</f>
        <v>43284</v>
      </c>
      <c r="C204" s="9">
        <v>2.09375</v>
      </c>
      <c r="D204">
        <v>0.93913607756219564</v>
      </c>
      <c r="E204" s="6">
        <v>59.990780625366213</v>
      </c>
      <c r="F204" s="11">
        <v>56.339506406400588</v>
      </c>
      <c r="G204" s="11">
        <v>70.810772500346076</v>
      </c>
      <c r="H204" s="11">
        <v>66.011436682900609</v>
      </c>
      <c r="I204" s="11">
        <v>239.60032194042154</v>
      </c>
    </row>
    <row r="205" spans="1:9" x14ac:dyDescent="0.25">
      <c r="A205" s="13"/>
      <c r="B205" s="3">
        <f>DATE(YEAR(siječanj!B205),MONTH(siječanj!B205)+6,DAY(siječanj!B205))</f>
        <v>43284</v>
      </c>
      <c r="C205" s="9">
        <v>2.1041666666666701</v>
      </c>
      <c r="D205">
        <v>0.93913607756219564</v>
      </c>
      <c r="E205" s="6">
        <v>59.210188037264395</v>
      </c>
      <c r="F205" s="11">
        <v>55.606423745036523</v>
      </c>
      <c r="G205" s="11">
        <v>70.248929613332805</v>
      </c>
      <c r="H205" s="11">
        <v>65.776244047715522</v>
      </c>
      <c r="I205" s="11">
        <v>239.74540119950959</v>
      </c>
    </row>
    <row r="206" spans="1:9" x14ac:dyDescent="0.25">
      <c r="A206" s="13"/>
      <c r="B206" s="3">
        <f>DATE(YEAR(siječanj!B206),MONTH(siječanj!B206)+6,DAY(siječanj!B206))</f>
        <v>43284</v>
      </c>
      <c r="C206" s="9">
        <v>2.1145833333333299</v>
      </c>
      <c r="D206">
        <v>0.93913607756219564</v>
      </c>
      <c r="E206" s="6">
        <v>58.896667951885902</v>
      </c>
      <c r="F206" s="11">
        <v>55.311985721817202</v>
      </c>
      <c r="G206" s="11">
        <v>68.832627546717774</v>
      </c>
      <c r="H206" s="11">
        <v>64.858528381738452</v>
      </c>
      <c r="I206" s="11">
        <v>239.72698065873826</v>
      </c>
    </row>
    <row r="207" spans="1:9" x14ac:dyDescent="0.25">
      <c r="A207" s="13"/>
      <c r="B207" s="3">
        <f>DATE(YEAR(siječanj!B207),MONTH(siječanj!B207)+6,DAY(siječanj!B207))</f>
        <v>43284</v>
      </c>
      <c r="C207" s="9">
        <v>2.125</v>
      </c>
      <c r="D207">
        <v>0.93913607756219564</v>
      </c>
      <c r="E207" s="6">
        <v>58.688792207357153</v>
      </c>
      <c r="F207" s="11">
        <v>55.116762110480153</v>
      </c>
      <c r="G207" s="11">
        <v>67.932682595455205</v>
      </c>
      <c r="H207" s="11">
        <v>63.675741861959018</v>
      </c>
      <c r="I207" s="11">
        <v>239.52484972478567</v>
      </c>
    </row>
    <row r="208" spans="1:9" x14ac:dyDescent="0.25">
      <c r="A208" s="13"/>
      <c r="B208" s="3">
        <f>DATE(YEAR(siječanj!B208),MONTH(siječanj!B208)+6,DAY(siječanj!B208))</f>
        <v>43284</v>
      </c>
      <c r="C208" s="9">
        <v>2.1354166666666701</v>
      </c>
      <c r="D208">
        <v>0.93913607756219564</v>
      </c>
      <c r="E208" s="6">
        <v>58.623040847019823</v>
      </c>
      <c r="F208" s="11">
        <v>55.055012635838573</v>
      </c>
      <c r="G208" s="11">
        <v>66.693193308964169</v>
      </c>
      <c r="H208" s="11">
        <v>63.527643190473128</v>
      </c>
      <c r="I208" s="11">
        <v>239.37863243228841</v>
      </c>
    </row>
    <row r="209" spans="1:9" x14ac:dyDescent="0.25">
      <c r="A209" s="13"/>
      <c r="B209" s="3">
        <f>DATE(YEAR(siječanj!B209),MONTH(siječanj!B209)+6,DAY(siječanj!B209))</f>
        <v>43284</v>
      </c>
      <c r="C209" s="9">
        <v>2.1458333333333299</v>
      </c>
      <c r="D209">
        <v>0.93913607756219564</v>
      </c>
      <c r="E209" s="6">
        <v>59.102456855436117</v>
      </c>
      <c r="F209" s="11">
        <v>55.505249505503173</v>
      </c>
      <c r="G209" s="11">
        <v>66.592603947469442</v>
      </c>
      <c r="H209" s="11">
        <v>63.765304270640691</v>
      </c>
      <c r="I209" s="11">
        <v>239.2045703223516</v>
      </c>
    </row>
    <row r="210" spans="1:9" x14ac:dyDescent="0.25">
      <c r="A210" s="13"/>
      <c r="B210" s="3">
        <f>DATE(YEAR(siječanj!B210),MONTH(siječanj!B210)+6,DAY(siječanj!B210))</f>
        <v>43284</v>
      </c>
      <c r="C210" s="9">
        <v>2.15625</v>
      </c>
      <c r="D210">
        <v>0.93913607756219564</v>
      </c>
      <c r="E210" s="6">
        <v>60.309585258621929</v>
      </c>
      <c r="F210" s="11">
        <v>56.638907339185018</v>
      </c>
      <c r="G210" s="11">
        <v>65.819418143658027</v>
      </c>
      <c r="H210" s="11">
        <v>62.886754598385771</v>
      </c>
      <c r="I210" s="11">
        <v>239.27211630529726</v>
      </c>
    </row>
    <row r="211" spans="1:9" x14ac:dyDescent="0.25">
      <c r="A211" s="13"/>
      <c r="B211" s="3">
        <f>DATE(YEAR(siječanj!B211),MONTH(siječanj!B211)+6,DAY(siječanj!B211))</f>
        <v>43284</v>
      </c>
      <c r="C211" s="9">
        <v>2.1666666666666701</v>
      </c>
      <c r="D211">
        <v>0.93913607756219564</v>
      </c>
      <c r="E211" s="6">
        <v>62.458875746926253</v>
      </c>
      <c r="F211" s="11">
        <v>58.657383577912874</v>
      </c>
      <c r="G211" s="11">
        <v>65.493902806366279</v>
      </c>
      <c r="H211" s="11">
        <v>63.15430995209735</v>
      </c>
      <c r="I211" s="11">
        <v>232.57959883323582</v>
      </c>
    </row>
    <row r="212" spans="1:9" x14ac:dyDescent="0.25">
      <c r="A212" s="13"/>
      <c r="B212" s="3">
        <f>DATE(YEAR(siječanj!B212),MONTH(siječanj!B212)+6,DAY(siječanj!B212))</f>
        <v>43284</v>
      </c>
      <c r="C212" s="9">
        <v>2.1770833333333299</v>
      </c>
      <c r="D212">
        <v>0.93913607756219564</v>
      </c>
      <c r="E212" s="6">
        <v>64.649881234220928</v>
      </c>
      <c r="F212" s="11">
        <v>60.715035877168042</v>
      </c>
      <c r="G212" s="11">
        <v>64.463876261692178</v>
      </c>
      <c r="H212" s="11">
        <v>60.996772639184513</v>
      </c>
      <c r="I212" s="11">
        <v>172.93615888231994</v>
      </c>
    </row>
    <row r="213" spans="1:9" x14ac:dyDescent="0.25">
      <c r="A213" s="13"/>
      <c r="B213" s="3">
        <f>DATE(YEAR(siječanj!B213),MONTH(siječanj!B213)+6,DAY(siječanj!B213))</f>
        <v>43284</v>
      </c>
      <c r="C213" s="9">
        <v>2.1875</v>
      </c>
      <c r="D213">
        <v>0.93913607756219564</v>
      </c>
      <c r="E213" s="6">
        <v>67.188704792178356</v>
      </c>
      <c r="F213" s="11">
        <v>63.099336675010676</v>
      </c>
      <c r="G213" s="11">
        <v>64.047594271942145</v>
      </c>
      <c r="H213" s="11">
        <v>59.993395911717613</v>
      </c>
      <c r="I213" s="11">
        <v>104.47761014648462</v>
      </c>
    </row>
    <row r="214" spans="1:9" x14ac:dyDescent="0.25">
      <c r="A214" s="13"/>
      <c r="B214" s="3">
        <f>DATE(YEAR(siječanj!B214),MONTH(siječanj!B214)+6,DAY(siječanj!B214))</f>
        <v>43284</v>
      </c>
      <c r="C214" s="9">
        <v>2.1979166666666701</v>
      </c>
      <c r="D214">
        <v>0.93913607756219564</v>
      </c>
      <c r="E214" s="6">
        <v>70.960329658211663</v>
      </c>
      <c r="F214" s="11">
        <v>66.641405657733245</v>
      </c>
      <c r="G214" s="11">
        <v>63.632710361024309</v>
      </c>
      <c r="H214" s="11">
        <v>59.554843547292343</v>
      </c>
      <c r="I214" s="11">
        <v>67.968774357541619</v>
      </c>
    </row>
    <row r="215" spans="1:9" x14ac:dyDescent="0.25">
      <c r="A215" s="13"/>
      <c r="B215" s="3">
        <f>DATE(YEAR(siječanj!B215),MONTH(siječanj!B215)+6,DAY(siječanj!B215))</f>
        <v>43284</v>
      </c>
      <c r="C215" s="9">
        <v>2.2083333333333299</v>
      </c>
      <c r="D215">
        <v>0.93913607756219564</v>
      </c>
      <c r="E215" s="6">
        <v>74.077862784643457</v>
      </c>
      <c r="F215" s="11">
        <v>69.569193489760607</v>
      </c>
      <c r="G215" s="11">
        <v>63.538585105394461</v>
      </c>
      <c r="H215" s="11">
        <v>62.66528892554232</v>
      </c>
      <c r="I215" s="11">
        <v>46.050311897809067</v>
      </c>
    </row>
    <row r="216" spans="1:9" x14ac:dyDescent="0.25">
      <c r="A216" s="13"/>
      <c r="B216" s="3">
        <f>DATE(YEAR(siječanj!B216),MONTH(siječanj!B216)+6,DAY(siječanj!B216))</f>
        <v>43284</v>
      </c>
      <c r="C216" s="9">
        <v>2.21875</v>
      </c>
      <c r="D216">
        <v>0.93913607756219564</v>
      </c>
      <c r="E216" s="6">
        <v>77.553113582406695</v>
      </c>
      <c r="F216" s="11">
        <v>72.832926892516866</v>
      </c>
      <c r="G216" s="11">
        <v>68.149694159472347</v>
      </c>
      <c r="H216" s="11">
        <v>68.821787384718633</v>
      </c>
      <c r="I216" s="11">
        <v>27.062349468689725</v>
      </c>
    </row>
    <row r="217" spans="1:9" x14ac:dyDescent="0.25">
      <c r="A217" s="13"/>
      <c r="B217" s="3">
        <f>DATE(YEAR(siječanj!B217),MONTH(siječanj!B217)+6,DAY(siječanj!B217))</f>
        <v>43284</v>
      </c>
      <c r="C217" s="9">
        <v>2.2291666666666701</v>
      </c>
      <c r="D217">
        <v>0.93913607756219564</v>
      </c>
      <c r="E217" s="6">
        <v>81.801869246963435</v>
      </c>
      <c r="F217" s="11">
        <v>76.823086621848844</v>
      </c>
      <c r="G217" s="11">
        <v>76.178402901350637</v>
      </c>
      <c r="H217" s="11">
        <v>73.468030997633861</v>
      </c>
      <c r="I217" s="11">
        <v>7.0050596473539342</v>
      </c>
    </row>
    <row r="218" spans="1:9" x14ac:dyDescent="0.25">
      <c r="A218" s="13"/>
      <c r="B218" s="3">
        <f>DATE(YEAR(siječanj!B218),MONTH(siječanj!B218)+6,DAY(siječanj!B218))</f>
        <v>43284</v>
      </c>
      <c r="C218" s="9">
        <v>2.2395833333333299</v>
      </c>
      <c r="D218">
        <v>0.93913607756219564</v>
      </c>
      <c r="E218" s="6">
        <v>86.421919943191583</v>
      </c>
      <c r="F218" s="11">
        <v>81.161942910843038</v>
      </c>
      <c r="G218" s="11">
        <v>77.590832128901809</v>
      </c>
      <c r="H218" s="11">
        <v>76.965885771257305</v>
      </c>
      <c r="I218" s="11">
        <v>2.8353812382132895</v>
      </c>
    </row>
    <row r="219" spans="1:9" x14ac:dyDescent="0.25">
      <c r="A219" s="13"/>
      <c r="B219" s="3">
        <f>DATE(YEAR(siječanj!B219),MONTH(siječanj!B219)+6,DAY(siječanj!B219))</f>
        <v>43284</v>
      </c>
      <c r="C219" s="9">
        <v>2.25</v>
      </c>
      <c r="D219">
        <v>0.93913607756219564</v>
      </c>
      <c r="E219" s="6">
        <v>88.836515960406672</v>
      </c>
      <c r="F219" s="11">
        <v>83.429577143347714</v>
      </c>
      <c r="G219" s="11">
        <v>77.442756296727808</v>
      </c>
      <c r="H219" s="11">
        <v>94.947323417834127</v>
      </c>
      <c r="I219" s="11">
        <v>2.9554457629444206</v>
      </c>
    </row>
    <row r="220" spans="1:9" x14ac:dyDescent="0.25">
      <c r="A220" s="13"/>
      <c r="B220" s="3">
        <f>DATE(YEAR(siječanj!B220),MONTH(siječanj!B220)+6,DAY(siječanj!B220))</f>
        <v>43284</v>
      </c>
      <c r="C220" s="9">
        <v>2.2604166666666701</v>
      </c>
      <c r="D220">
        <v>0.93913607756219564</v>
      </c>
      <c r="E220" s="6">
        <v>89.781277670147219</v>
      </c>
      <c r="F220" s="11">
        <v>84.316836949664406</v>
      </c>
      <c r="G220" s="11">
        <v>87.40375863099392</v>
      </c>
      <c r="H220" s="11">
        <v>100.37127169457338</v>
      </c>
      <c r="I220" s="11">
        <v>3.5121221052773288</v>
      </c>
    </row>
    <row r="221" spans="1:9" x14ac:dyDescent="0.25">
      <c r="A221" s="13"/>
      <c r="B221" s="3">
        <f>DATE(YEAR(siječanj!B221),MONTH(siječanj!B221)+6,DAY(siječanj!B221))</f>
        <v>43284</v>
      </c>
      <c r="C221" s="9">
        <v>2.2708333333333299</v>
      </c>
      <c r="D221">
        <v>0.93913607756219564</v>
      </c>
      <c r="E221" s="6">
        <v>92.93805511074163</v>
      </c>
      <c r="F221" s="11">
        <v>87.281480532961069</v>
      </c>
      <c r="G221" s="11">
        <v>93.80716055578182</v>
      </c>
      <c r="H221" s="11">
        <v>109.16235151788788</v>
      </c>
      <c r="I221" s="11">
        <v>3.3708119568389749</v>
      </c>
    </row>
    <row r="222" spans="1:9" x14ac:dyDescent="0.25">
      <c r="A222" s="13"/>
      <c r="B222" s="3">
        <f>DATE(YEAR(siječanj!B222),MONTH(siječanj!B222)+6,DAY(siječanj!B222))</f>
        <v>43284</v>
      </c>
      <c r="C222" s="9">
        <v>2.28125</v>
      </c>
      <c r="D222">
        <v>0.93913607756219564</v>
      </c>
      <c r="E222" s="6">
        <v>93.738585758420797</v>
      </c>
      <c r="F222" s="11">
        <v>88.033287745390794</v>
      </c>
      <c r="G222" s="11">
        <v>102.58037841554018</v>
      </c>
      <c r="H222" s="11">
        <v>119.98176261764165</v>
      </c>
      <c r="I222" s="11">
        <v>3.4918375097829859</v>
      </c>
    </row>
    <row r="223" spans="1:9" x14ac:dyDescent="0.25">
      <c r="A223" s="13"/>
      <c r="B223" s="3">
        <f>DATE(YEAR(siječanj!B223),MONTH(siječanj!B223)+6,DAY(siječanj!B223))</f>
        <v>43284</v>
      </c>
      <c r="C223" s="9">
        <v>2.2916666666666701</v>
      </c>
      <c r="D223">
        <v>0.93913607756219564</v>
      </c>
      <c r="E223" s="6">
        <v>93.497041849910701</v>
      </c>
      <c r="F223" s="11">
        <v>87.806445146593589</v>
      </c>
      <c r="G223" s="11">
        <v>111.38241357260669</v>
      </c>
      <c r="H223" s="11">
        <v>129.04072692066541</v>
      </c>
      <c r="I223" s="11">
        <v>3.1193965760441782</v>
      </c>
    </row>
    <row r="224" spans="1:9" x14ac:dyDescent="0.25">
      <c r="A224" s="13"/>
      <c r="B224" s="3">
        <f>DATE(YEAR(siječanj!B224),MONTH(siječanj!B224)+6,DAY(siječanj!B224))</f>
        <v>43284</v>
      </c>
      <c r="C224" s="9">
        <v>2.3020833333333299</v>
      </c>
      <c r="D224">
        <v>0.93913607756219564</v>
      </c>
      <c r="E224" s="6">
        <v>93.112236903330199</v>
      </c>
      <c r="F224" s="11">
        <v>87.445060938435446</v>
      </c>
      <c r="G224" s="11">
        <v>125.41547718685062</v>
      </c>
      <c r="H224" s="11">
        <v>139.80311493445785</v>
      </c>
      <c r="I224" s="11">
        <v>2.7931989998704156</v>
      </c>
    </row>
    <row r="225" spans="1:9" x14ac:dyDescent="0.25">
      <c r="A225" s="13"/>
      <c r="B225" s="3">
        <f>DATE(YEAR(siječanj!B225),MONTH(siječanj!B225)+6,DAY(siječanj!B225))</f>
        <v>43284</v>
      </c>
      <c r="C225" s="9">
        <v>2.3125</v>
      </c>
      <c r="D225">
        <v>0.93913607756219564</v>
      </c>
      <c r="E225" s="6">
        <v>94.003223775934899</v>
      </c>
      <c r="F225" s="11">
        <v>88.281818855132826</v>
      </c>
      <c r="G225" s="11">
        <v>135.12427895568845</v>
      </c>
      <c r="H225" s="11">
        <v>149.14143496232896</v>
      </c>
      <c r="I225" s="11">
        <v>2.3033246186409424</v>
      </c>
    </row>
    <row r="226" spans="1:9" x14ac:dyDescent="0.25">
      <c r="A226" s="13"/>
      <c r="B226" s="3">
        <f>DATE(YEAR(siječanj!B226),MONTH(siječanj!B226)+6,DAY(siječanj!B226))</f>
        <v>43284</v>
      </c>
      <c r="C226" s="9">
        <v>2.3229166666666701</v>
      </c>
      <c r="D226">
        <v>0.93913607756219564</v>
      </c>
      <c r="E226" s="6">
        <v>95.702157318080268</v>
      </c>
      <c r="F226" s="11">
        <v>89.877348637942077</v>
      </c>
      <c r="G226" s="11">
        <v>144.47285044703659</v>
      </c>
      <c r="H226" s="11">
        <v>163.64551997669787</v>
      </c>
      <c r="I226" s="11">
        <v>1.9560594239856519</v>
      </c>
    </row>
    <row r="227" spans="1:9" x14ac:dyDescent="0.25">
      <c r="A227" s="13"/>
      <c r="B227" s="3">
        <f>DATE(YEAR(siječanj!B227),MONTH(siječanj!B227)+6,DAY(siječanj!B227))</f>
        <v>43284</v>
      </c>
      <c r="C227" s="9">
        <v>2.3333333333333299</v>
      </c>
      <c r="D227">
        <v>0.93913607756219564</v>
      </c>
      <c r="E227" s="6">
        <v>96.550388746739088</v>
      </c>
      <c r="F227" s="11">
        <v>90.673953374717698</v>
      </c>
      <c r="G227" s="11">
        <v>166.25366520244103</v>
      </c>
      <c r="H227" s="11">
        <v>178.30974485758918</v>
      </c>
      <c r="I227" s="11">
        <v>1.8159173098372505</v>
      </c>
    </row>
    <row r="228" spans="1:9" x14ac:dyDescent="0.25">
      <c r="A228" s="13"/>
      <c r="B228" s="3">
        <f>DATE(YEAR(siječanj!B228),MONTH(siječanj!B228)+6,DAY(siječanj!B228))</f>
        <v>43284</v>
      </c>
      <c r="C228" s="9">
        <v>2.34375</v>
      </c>
      <c r="D228">
        <v>0.93913607756219564</v>
      </c>
      <c r="E228" s="6">
        <v>98.252385104921416</v>
      </c>
      <c r="F228" s="11">
        <v>92.272359558566194</v>
      </c>
      <c r="G228" s="11">
        <v>189.94905651675649</v>
      </c>
      <c r="H228" s="11">
        <v>190.3601273259269</v>
      </c>
      <c r="I228" s="11">
        <v>1.757469593989176</v>
      </c>
    </row>
    <row r="229" spans="1:9" x14ac:dyDescent="0.25">
      <c r="A229" s="13"/>
      <c r="B229" s="3">
        <f>DATE(YEAR(siječanj!B229),MONTH(siječanj!B229)+6,DAY(siječanj!B229))</f>
        <v>43284</v>
      </c>
      <c r="C229" s="9">
        <v>2.3541666666666701</v>
      </c>
      <c r="D229">
        <v>0.93913607756219564</v>
      </c>
      <c r="E229" s="6">
        <v>99.007057818834852</v>
      </c>
      <c r="F229" s="11">
        <v>92.981099930954073</v>
      </c>
      <c r="G229" s="11">
        <v>187.84157320127972</v>
      </c>
      <c r="H229" s="11">
        <v>195.02861102607454</v>
      </c>
      <c r="I229" s="11">
        <v>1.8615216486426391</v>
      </c>
    </row>
    <row r="230" spans="1:9" x14ac:dyDescent="0.25">
      <c r="A230" s="13"/>
      <c r="B230" s="3">
        <f>DATE(YEAR(siječanj!B230),MONTH(siječanj!B230)+6,DAY(siječanj!B230))</f>
        <v>43284</v>
      </c>
      <c r="C230" s="9">
        <v>2.3645833333333299</v>
      </c>
      <c r="D230">
        <v>0.93913607756219564</v>
      </c>
      <c r="E230" s="6">
        <v>100.69658768259733</v>
      </c>
      <c r="F230" s="11">
        <v>94.56779838013216</v>
      </c>
      <c r="G230" s="11">
        <v>189.18494215548262</v>
      </c>
      <c r="H230" s="11">
        <v>201.57448159541528</v>
      </c>
      <c r="I230" s="11">
        <v>2.0599944752042485</v>
      </c>
    </row>
    <row r="231" spans="1:9" x14ac:dyDescent="0.25">
      <c r="A231" s="13"/>
      <c r="B231" s="3">
        <f>DATE(YEAR(siječanj!B231),MONTH(siječanj!B231)+6,DAY(siječanj!B231))</f>
        <v>43284</v>
      </c>
      <c r="C231" s="9">
        <v>2.375</v>
      </c>
      <c r="D231">
        <v>0.93913607756219564</v>
      </c>
      <c r="E231" s="6">
        <v>102.24476977646792</v>
      </c>
      <c r="F231" s="11">
        <v>96.021752039121807</v>
      </c>
      <c r="G231" s="11">
        <v>191.99509667803957</v>
      </c>
      <c r="H231" s="11">
        <v>207.71298248174369</v>
      </c>
      <c r="I231" s="11">
        <v>1.9192053420613271</v>
      </c>
    </row>
    <row r="232" spans="1:9" x14ac:dyDescent="0.25">
      <c r="A232" s="13"/>
      <c r="B232" s="3">
        <f>DATE(YEAR(siječanj!B232),MONTH(siječanj!B232)+6,DAY(siječanj!B232))</f>
        <v>43284</v>
      </c>
      <c r="C232" s="9">
        <v>2.3854166666666701</v>
      </c>
      <c r="D232">
        <v>0.93913607756219564</v>
      </c>
      <c r="E232" s="6">
        <v>104.06683090372576</v>
      </c>
      <c r="F232" s="11">
        <v>97.732915379253285</v>
      </c>
      <c r="G232" s="11">
        <v>199.28098765602732</v>
      </c>
      <c r="H232" s="11">
        <v>209.57446694602515</v>
      </c>
      <c r="I232" s="11">
        <v>1.6665809257729063</v>
      </c>
    </row>
    <row r="233" spans="1:9" x14ac:dyDescent="0.25">
      <c r="A233" s="13"/>
      <c r="B233" s="3">
        <f>DATE(YEAR(siječanj!B233),MONTH(siječanj!B233)+6,DAY(siječanj!B233))</f>
        <v>43284</v>
      </c>
      <c r="C233" s="9">
        <v>2.3958333333333299</v>
      </c>
      <c r="D233">
        <v>0.93913607756219564</v>
      </c>
      <c r="E233" s="6">
        <v>104.73693597393496</v>
      </c>
      <c r="F233" s="11">
        <v>98.362235226444099</v>
      </c>
      <c r="G233" s="11">
        <v>196.96843269115772</v>
      </c>
      <c r="H233" s="11">
        <v>212.47146207359435</v>
      </c>
      <c r="I233" s="11">
        <v>1.6398681415663952</v>
      </c>
    </row>
    <row r="234" spans="1:9" x14ac:dyDescent="0.25">
      <c r="A234" s="13"/>
      <c r="B234" s="3">
        <f>DATE(YEAR(siječanj!B234),MONTH(siječanj!B234)+6,DAY(siječanj!B234))</f>
        <v>43284</v>
      </c>
      <c r="C234" s="9">
        <v>2.40625</v>
      </c>
      <c r="D234">
        <v>0.93913607756219564</v>
      </c>
      <c r="E234" s="6">
        <v>105.45548074932962</v>
      </c>
      <c r="F234" s="11">
        <v>99.037046548361047</v>
      </c>
      <c r="G234" s="11">
        <v>194.98587254029789</v>
      </c>
      <c r="H234" s="11">
        <v>211.05806660020707</v>
      </c>
      <c r="I234" s="11">
        <v>1.759456652323196</v>
      </c>
    </row>
    <row r="235" spans="1:9" x14ac:dyDescent="0.25">
      <c r="A235" s="13"/>
      <c r="B235" s="3">
        <f>DATE(YEAR(siječanj!B235),MONTH(siječanj!B235)+6,DAY(siječanj!B235))</f>
        <v>43284</v>
      </c>
      <c r="C235" s="9">
        <v>2.4166666666666701</v>
      </c>
      <c r="D235">
        <v>0.93913607756219564</v>
      </c>
      <c r="E235" s="6">
        <v>106.61301196471497</v>
      </c>
      <c r="F235" s="11">
        <v>100.12412587363384</v>
      </c>
      <c r="G235" s="11">
        <v>203.16961938623572</v>
      </c>
      <c r="H235" s="11">
        <v>211.7457753723281</v>
      </c>
      <c r="I235" s="11">
        <v>1.7204405069272302</v>
      </c>
    </row>
    <row r="236" spans="1:9" x14ac:dyDescent="0.25">
      <c r="A236" s="13"/>
      <c r="B236" s="3">
        <f>DATE(YEAR(siječanj!B236),MONTH(siječanj!B236)+6,DAY(siječanj!B236))</f>
        <v>43284</v>
      </c>
      <c r="C236" s="9">
        <v>2.4270833333333299</v>
      </c>
      <c r="D236">
        <v>0.93913607756219564</v>
      </c>
      <c r="E236" s="6">
        <v>107.03923634060349</v>
      </c>
      <c r="F236" s="11">
        <v>100.5244085621672</v>
      </c>
      <c r="G236" s="11">
        <v>198.97651983310857</v>
      </c>
      <c r="H236" s="11">
        <v>207.94464704678305</v>
      </c>
      <c r="I236" s="11">
        <v>1.9847582664968253</v>
      </c>
    </row>
    <row r="237" spans="1:9" x14ac:dyDescent="0.25">
      <c r="A237" s="13"/>
      <c r="B237" s="3">
        <f>DATE(YEAR(siječanj!B237),MONTH(siječanj!B237)+6,DAY(siječanj!B237))</f>
        <v>43284</v>
      </c>
      <c r="C237" s="9">
        <v>2.4375</v>
      </c>
      <c r="D237">
        <v>0.93913607756219564</v>
      </c>
      <c r="E237" s="6">
        <v>109.05613144811876</v>
      </c>
      <c r="F237" s="11">
        <v>102.41854752229347</v>
      </c>
      <c r="G237" s="11">
        <v>195.76469485158503</v>
      </c>
      <c r="H237" s="11">
        <v>209.02008631281188</v>
      </c>
      <c r="I237" s="11">
        <v>2.0276835266525715</v>
      </c>
    </row>
    <row r="238" spans="1:9" x14ac:dyDescent="0.25">
      <c r="A238" s="13"/>
      <c r="B238" s="3">
        <f>DATE(YEAR(siječanj!B238),MONTH(siječanj!B238)+6,DAY(siječanj!B238))</f>
        <v>43284</v>
      </c>
      <c r="C238" s="9">
        <v>2.4479166666666701</v>
      </c>
      <c r="D238">
        <v>0.93913607756219564</v>
      </c>
      <c r="E238" s="6">
        <v>109.95053919265077</v>
      </c>
      <c r="F238" s="11">
        <v>103.25851810323451</v>
      </c>
      <c r="G238" s="11">
        <v>193.26374876407891</v>
      </c>
      <c r="H238" s="11">
        <v>207.16453414395173</v>
      </c>
      <c r="I238" s="11">
        <v>1.9591225139087032</v>
      </c>
    </row>
    <row r="239" spans="1:9" x14ac:dyDescent="0.25">
      <c r="A239" s="13"/>
      <c r="B239" s="3">
        <f>DATE(YEAR(siječanj!B239),MONTH(siječanj!B239)+6,DAY(siječanj!B239))</f>
        <v>43284</v>
      </c>
      <c r="C239" s="9">
        <v>2.4583333333333299</v>
      </c>
      <c r="D239">
        <v>0.93913607756219564</v>
      </c>
      <c r="E239" s="6">
        <v>111.16874550785624</v>
      </c>
      <c r="F239" s="11">
        <v>104.40257960375807</v>
      </c>
      <c r="G239" s="11">
        <v>197.84367423225049</v>
      </c>
      <c r="H239" s="11">
        <v>210.47011912896363</v>
      </c>
      <c r="I239" s="11">
        <v>1.8070950508424228</v>
      </c>
    </row>
    <row r="240" spans="1:9" x14ac:dyDescent="0.25">
      <c r="A240" s="13"/>
      <c r="B240" s="3">
        <f>DATE(YEAR(siječanj!B240),MONTH(siječanj!B240)+6,DAY(siječanj!B240))</f>
        <v>43284</v>
      </c>
      <c r="C240" s="9">
        <v>2.46875</v>
      </c>
      <c r="D240">
        <v>0.93913607756219564</v>
      </c>
      <c r="E240" s="6">
        <v>112.78231991432926</v>
      </c>
      <c r="F240" s="11">
        <v>105.91794554270788</v>
      </c>
      <c r="G240" s="11">
        <v>205.69482294497379</v>
      </c>
      <c r="H240" s="11">
        <v>208.0525040444569</v>
      </c>
      <c r="I240" s="11">
        <v>1.9917064704750691</v>
      </c>
    </row>
    <row r="241" spans="1:9" x14ac:dyDescent="0.25">
      <c r="A241" s="13"/>
      <c r="B241" s="3">
        <f>DATE(YEAR(siječanj!B241),MONTH(siječanj!B241)+6,DAY(siječanj!B241))</f>
        <v>43284</v>
      </c>
      <c r="C241" s="9">
        <v>2.4791666666666701</v>
      </c>
      <c r="D241">
        <v>0.93913607756219564</v>
      </c>
      <c r="E241" s="6">
        <v>112.9860755365078</v>
      </c>
      <c r="F241" s="11">
        <v>106.10929979850188</v>
      </c>
      <c r="G241" s="11">
        <v>189.74837595978767</v>
      </c>
      <c r="H241" s="11">
        <v>205.85228069513957</v>
      </c>
      <c r="I241" s="11">
        <v>2.1231803301497489</v>
      </c>
    </row>
    <row r="242" spans="1:9" x14ac:dyDescent="0.25">
      <c r="A242" s="13"/>
      <c r="B242" s="3">
        <f>DATE(YEAR(siječanj!B242),MONTH(siječanj!B242)+6,DAY(siječanj!B242))</f>
        <v>43284</v>
      </c>
      <c r="C242" s="9">
        <v>2.4895833333333299</v>
      </c>
      <c r="D242">
        <v>0.93913607756219564</v>
      </c>
      <c r="E242" s="6">
        <v>112.22443511447919</v>
      </c>
      <c r="F242" s="11">
        <v>105.39401580004512</v>
      </c>
      <c r="G242" s="11">
        <v>189.6391450248216</v>
      </c>
      <c r="H242" s="11">
        <v>199.39472426392837</v>
      </c>
      <c r="I242" s="11">
        <v>1.8807362127240974</v>
      </c>
    </row>
    <row r="243" spans="1:9" x14ac:dyDescent="0.25">
      <c r="A243" s="13"/>
      <c r="B243" s="3">
        <f>DATE(YEAR(siječanj!B243),MONTH(siječanj!B243)+6,DAY(siječanj!B243))</f>
        <v>43284</v>
      </c>
      <c r="C243" s="9">
        <v>2.5</v>
      </c>
      <c r="D243">
        <v>0.93913607756219564</v>
      </c>
      <c r="E243" s="6">
        <v>111.49010612457283</v>
      </c>
      <c r="F243" s="11">
        <v>104.70438095282425</v>
      </c>
      <c r="G243" s="11">
        <v>184.45275063610839</v>
      </c>
      <c r="H243" s="11">
        <v>197.31666686571998</v>
      </c>
      <c r="I243" s="11">
        <v>1.965405698363986</v>
      </c>
    </row>
    <row r="244" spans="1:9" x14ac:dyDescent="0.25">
      <c r="A244" s="13"/>
      <c r="B244" s="3">
        <f>DATE(YEAR(siječanj!B244),MONTH(siječanj!B244)+6,DAY(siječanj!B244))</f>
        <v>43284</v>
      </c>
      <c r="C244" s="9">
        <v>2.5104166666666701</v>
      </c>
      <c r="D244">
        <v>0.93913607756219564</v>
      </c>
      <c r="E244" s="6">
        <v>110.9198391370915</v>
      </c>
      <c r="F244" s="11">
        <v>104.16882265103783</v>
      </c>
      <c r="G244" s="11">
        <v>183.48814052138951</v>
      </c>
      <c r="H244" s="11">
        <v>198.33542421298017</v>
      </c>
      <c r="I244" s="11">
        <v>1.9941545423430511</v>
      </c>
    </row>
    <row r="245" spans="1:9" x14ac:dyDescent="0.25">
      <c r="A245" s="13"/>
      <c r="B245" s="3">
        <f>DATE(YEAR(siječanj!B245),MONTH(siječanj!B245)+6,DAY(siječanj!B245))</f>
        <v>43284</v>
      </c>
      <c r="C245" s="9">
        <v>2.5208333333333299</v>
      </c>
      <c r="D245">
        <v>0.93913607756219564</v>
      </c>
      <c r="E245" s="6">
        <v>111.70663174561011</v>
      </c>
      <c r="F245" s="11">
        <v>104.90772797525692</v>
      </c>
      <c r="G245" s="11">
        <v>182.93137973128057</v>
      </c>
      <c r="H245" s="11">
        <v>198.0477199262408</v>
      </c>
      <c r="I245" s="11">
        <v>2.1685246613221003</v>
      </c>
    </row>
    <row r="246" spans="1:9" x14ac:dyDescent="0.25">
      <c r="A246" s="13"/>
      <c r="B246" s="3">
        <f>DATE(YEAR(siječanj!B246),MONTH(siječanj!B246)+6,DAY(siječanj!B246))</f>
        <v>43284</v>
      </c>
      <c r="C246" s="9">
        <v>2.53125</v>
      </c>
      <c r="D246">
        <v>0.93913607756219564</v>
      </c>
      <c r="E246" s="6">
        <v>112.05036936770549</v>
      </c>
      <c r="F246" s="11">
        <v>105.23054437738213</v>
      </c>
      <c r="G246" s="11">
        <v>183.56618787044926</v>
      </c>
      <c r="H246" s="11">
        <v>198.74834488690436</v>
      </c>
      <c r="I246" s="11">
        <v>2.5155428487260054</v>
      </c>
    </row>
    <row r="247" spans="1:9" x14ac:dyDescent="0.25">
      <c r="A247" s="13"/>
      <c r="B247" s="3">
        <f>DATE(YEAR(siječanj!B247),MONTH(siječanj!B247)+6,DAY(siječanj!B247))</f>
        <v>43284</v>
      </c>
      <c r="C247" s="9">
        <v>2.5416666666666701</v>
      </c>
      <c r="D247">
        <v>0.93913607756219564</v>
      </c>
      <c r="E247" s="6">
        <v>111.07147630256868</v>
      </c>
      <c r="F247" s="11">
        <v>104.31123058383672</v>
      </c>
      <c r="G247" s="11">
        <v>186.07490374089053</v>
      </c>
      <c r="H247" s="11">
        <v>196.86852971004564</v>
      </c>
      <c r="I247" s="11">
        <v>2.2096738693383302</v>
      </c>
    </row>
    <row r="248" spans="1:9" x14ac:dyDescent="0.25">
      <c r="A248" s="13"/>
      <c r="B248" s="3">
        <f>DATE(YEAR(siječanj!B248),MONTH(siječanj!B248)+6,DAY(siječanj!B248))</f>
        <v>43284</v>
      </c>
      <c r="C248" s="9">
        <v>2.5520833333333299</v>
      </c>
      <c r="D248">
        <v>0.93913607756219564</v>
      </c>
      <c r="E248" s="6">
        <v>110.64461119508694</v>
      </c>
      <c r="F248" s="11">
        <v>103.91034616114814</v>
      </c>
      <c r="G248" s="11">
        <v>186.98172659721257</v>
      </c>
      <c r="H248" s="11">
        <v>188.7371749215873</v>
      </c>
      <c r="I248" s="11">
        <v>2.1313605702968466</v>
      </c>
    </row>
    <row r="249" spans="1:9" x14ac:dyDescent="0.25">
      <c r="A249" s="13"/>
      <c r="B249" s="3">
        <f>DATE(YEAR(siječanj!B249),MONTH(siječanj!B249)+6,DAY(siječanj!B249))</f>
        <v>43284</v>
      </c>
      <c r="C249" s="9">
        <v>2.5625</v>
      </c>
      <c r="D249">
        <v>0.93913607756219564</v>
      </c>
      <c r="E249" s="6">
        <v>110.61193785121088</v>
      </c>
      <c r="F249" s="11">
        <v>103.87966144513955</v>
      </c>
      <c r="G249" s="11">
        <v>185.49638032712087</v>
      </c>
      <c r="H249" s="11">
        <v>184.62039870935476</v>
      </c>
      <c r="I249" s="11">
        <v>2.1343216572253985</v>
      </c>
    </row>
    <row r="250" spans="1:9" x14ac:dyDescent="0.25">
      <c r="A250" s="13"/>
      <c r="B250" s="3">
        <f>DATE(YEAR(siječanj!B250),MONTH(siječanj!B250)+6,DAY(siječanj!B250))</f>
        <v>43284</v>
      </c>
      <c r="C250" s="9">
        <v>2.5729166666666701</v>
      </c>
      <c r="D250">
        <v>0.93913607756219564</v>
      </c>
      <c r="E250" s="6">
        <v>111.57773261693576</v>
      </c>
      <c r="F250" s="11">
        <v>104.7866741531525</v>
      </c>
      <c r="G250" s="11">
        <v>185.20911530178662</v>
      </c>
      <c r="H250" s="11">
        <v>186.4443708373658</v>
      </c>
      <c r="I250" s="11">
        <v>1.9982576627982518</v>
      </c>
    </row>
    <row r="251" spans="1:9" x14ac:dyDescent="0.25">
      <c r="A251" s="13"/>
      <c r="B251" s="3">
        <f>DATE(YEAR(siječanj!B251),MONTH(siječanj!B251)+6,DAY(siječanj!B251))</f>
        <v>43284</v>
      </c>
      <c r="C251" s="9">
        <v>2.5833333333333299</v>
      </c>
      <c r="D251">
        <v>0.93913607756219564</v>
      </c>
      <c r="E251" s="6">
        <v>111.82385487998813</v>
      </c>
      <c r="F251" s="11">
        <v>105.01781644987625</v>
      </c>
      <c r="G251" s="11">
        <v>184.93518425244091</v>
      </c>
      <c r="H251" s="11">
        <v>184.60356511869369</v>
      </c>
      <c r="I251" s="11">
        <v>2.0463300740587789</v>
      </c>
    </row>
    <row r="252" spans="1:9" x14ac:dyDescent="0.25">
      <c r="A252" s="13"/>
      <c r="B252" s="3">
        <f>DATE(YEAR(siječanj!B252),MONTH(siječanj!B252)+6,DAY(siječanj!B252))</f>
        <v>43284</v>
      </c>
      <c r="C252" s="9">
        <v>2.59375</v>
      </c>
      <c r="D252">
        <v>0.93913607756219564</v>
      </c>
      <c r="E252" s="6">
        <v>113.14301708675362</v>
      </c>
      <c r="F252" s="11">
        <v>106.25668927040627</v>
      </c>
      <c r="G252" s="11">
        <v>185.32479829021386</v>
      </c>
      <c r="H252" s="11">
        <v>180.11178595570701</v>
      </c>
      <c r="I252" s="11">
        <v>2.3169850196689805</v>
      </c>
    </row>
    <row r="253" spans="1:9" x14ac:dyDescent="0.25">
      <c r="A253" s="13"/>
      <c r="B253" s="3">
        <f>DATE(YEAR(siječanj!B253),MONTH(siječanj!B253)+6,DAY(siječanj!B253))</f>
        <v>43284</v>
      </c>
      <c r="C253" s="9">
        <v>2.6041666666666701</v>
      </c>
      <c r="D253">
        <v>0.93913607756219564</v>
      </c>
      <c r="E253" s="6">
        <v>114.147042501489</v>
      </c>
      <c r="F253" s="11">
        <v>107.19960576017361</v>
      </c>
      <c r="G253" s="11">
        <v>182.21814258360081</v>
      </c>
      <c r="H253" s="11">
        <v>175.11691763663097</v>
      </c>
      <c r="I253" s="11">
        <v>2.4565411166136895</v>
      </c>
    </row>
    <row r="254" spans="1:9" x14ac:dyDescent="0.25">
      <c r="A254" s="13"/>
      <c r="B254" s="3">
        <f>DATE(YEAR(siječanj!B254),MONTH(siječanj!B254)+6,DAY(siječanj!B254))</f>
        <v>43284</v>
      </c>
      <c r="C254" s="9">
        <v>2.6145833333333299</v>
      </c>
      <c r="D254">
        <v>0.93913607756219564</v>
      </c>
      <c r="E254" s="6">
        <v>114.52325410670159</v>
      </c>
      <c r="F254" s="11">
        <v>107.55291965142634</v>
      </c>
      <c r="G254" s="11">
        <v>180.45298369114525</v>
      </c>
      <c r="H254" s="11">
        <v>171.10929084367291</v>
      </c>
      <c r="I254" s="11">
        <v>2.2770368469115114</v>
      </c>
    </row>
    <row r="255" spans="1:9" x14ac:dyDescent="0.25">
      <c r="A255" s="13"/>
      <c r="B255" s="3">
        <f>DATE(YEAR(siječanj!B255),MONTH(siječanj!B255)+6,DAY(siječanj!B255))</f>
        <v>43284</v>
      </c>
      <c r="C255" s="9">
        <v>2.625</v>
      </c>
      <c r="D255">
        <v>0.93913607756219564</v>
      </c>
      <c r="E255" s="6">
        <v>114.796109556491</v>
      </c>
      <c r="F255" s="11">
        <v>107.80916804828304</v>
      </c>
      <c r="G255" s="11">
        <v>179.5844191817165</v>
      </c>
      <c r="H255" s="11">
        <v>169.58477520875687</v>
      </c>
      <c r="I255" s="11">
        <v>2.4623842881515245</v>
      </c>
    </row>
    <row r="256" spans="1:9" x14ac:dyDescent="0.25">
      <c r="A256" s="13"/>
      <c r="B256" s="3">
        <f>DATE(YEAR(siječanj!B256),MONTH(siječanj!B256)+6,DAY(siječanj!B256))</f>
        <v>43284</v>
      </c>
      <c r="C256" s="9">
        <v>2.6354166666666701</v>
      </c>
      <c r="D256">
        <v>0.93913607756219564</v>
      </c>
      <c r="E256" s="6">
        <v>115.16958962175352</v>
      </c>
      <c r="F256" s="11">
        <v>108.15991665182135</v>
      </c>
      <c r="G256" s="11">
        <v>179.44278736806785</v>
      </c>
      <c r="H256" s="11">
        <v>164.75343835947189</v>
      </c>
      <c r="I256" s="11">
        <v>2.4054656171915814</v>
      </c>
    </row>
    <row r="257" spans="1:9" x14ac:dyDescent="0.25">
      <c r="A257" s="13"/>
      <c r="B257" s="3">
        <f>DATE(YEAR(siječanj!B257),MONTH(siječanj!B257)+6,DAY(siječanj!B257))</f>
        <v>43284</v>
      </c>
      <c r="C257" s="9">
        <v>2.6458333333333299</v>
      </c>
      <c r="D257">
        <v>0.93913607756219564</v>
      </c>
      <c r="E257" s="6">
        <v>115.88623005557079</v>
      </c>
      <c r="F257" s="11">
        <v>108.83293953785898</v>
      </c>
      <c r="G257" s="11">
        <v>177.40439244821474</v>
      </c>
      <c r="H257" s="11">
        <v>164.32577926282298</v>
      </c>
      <c r="I257" s="11">
        <v>2.4134188506744501</v>
      </c>
    </row>
    <row r="258" spans="1:9" x14ac:dyDescent="0.25">
      <c r="A258" s="13"/>
      <c r="B258" s="3">
        <f>DATE(YEAR(siječanj!B258),MONTH(siječanj!B258)+6,DAY(siječanj!B258))</f>
        <v>43284</v>
      </c>
      <c r="C258" s="9">
        <v>2.65625</v>
      </c>
      <c r="D258">
        <v>0.93913607756219564</v>
      </c>
      <c r="E258" s="6">
        <v>115.79002807504224</v>
      </c>
      <c r="F258" s="11">
        <v>108.74259278721168</v>
      </c>
      <c r="G258" s="11">
        <v>175.99038837324341</v>
      </c>
      <c r="H258" s="11">
        <v>160.65300204890391</v>
      </c>
      <c r="I258" s="11">
        <v>2.1551112675454478</v>
      </c>
    </row>
    <row r="259" spans="1:9" x14ac:dyDescent="0.25">
      <c r="A259" s="13"/>
      <c r="B259" s="3">
        <f>DATE(YEAR(siječanj!B259),MONTH(siječanj!B259)+6,DAY(siječanj!B259))</f>
        <v>43284</v>
      </c>
      <c r="C259" s="9">
        <v>2.6666666666666701</v>
      </c>
      <c r="D259">
        <v>0.93913607756219564</v>
      </c>
      <c r="E259" s="6">
        <v>115.01640319505559</v>
      </c>
      <c r="F259" s="11">
        <v>108.01605375191649</v>
      </c>
      <c r="G259" s="11">
        <v>176.30909008496221</v>
      </c>
      <c r="H259" s="11">
        <v>162.46142096665943</v>
      </c>
      <c r="I259" s="11">
        <v>2.0691147429477112</v>
      </c>
    </row>
    <row r="260" spans="1:9" x14ac:dyDescent="0.25">
      <c r="A260" s="13"/>
      <c r="B260" s="3">
        <f>DATE(YEAR(siječanj!B260),MONTH(siječanj!B260)+6,DAY(siječanj!B260))</f>
        <v>43284</v>
      </c>
      <c r="C260" s="9">
        <v>2.6770833333333299</v>
      </c>
      <c r="D260">
        <v>0.93913607756219564</v>
      </c>
      <c r="E260" s="6">
        <v>113.33404833492371</v>
      </c>
      <c r="F260" s="11">
        <v>106.43609360750455</v>
      </c>
      <c r="G260" s="11">
        <v>170.43206082302282</v>
      </c>
      <c r="H260" s="11">
        <v>163.21330930832519</v>
      </c>
      <c r="I260" s="11">
        <v>2.1669526151715823</v>
      </c>
    </row>
    <row r="261" spans="1:9" x14ac:dyDescent="0.25">
      <c r="A261" s="13"/>
      <c r="B261" s="3">
        <f>DATE(YEAR(siječanj!B261),MONTH(siječanj!B261)+6,DAY(siječanj!B261))</f>
        <v>43284</v>
      </c>
      <c r="C261" s="9">
        <v>2.6875</v>
      </c>
      <c r="D261">
        <v>0.93913607756219564</v>
      </c>
      <c r="E261" s="6">
        <v>114.07611569617728</v>
      </c>
      <c r="F261" s="11">
        <v>107.13299583843916</v>
      </c>
      <c r="G261" s="11">
        <v>165.14119619881521</v>
      </c>
      <c r="H261" s="11">
        <v>160.78121267992117</v>
      </c>
      <c r="I261" s="11">
        <v>2.1320275898785228</v>
      </c>
    </row>
    <row r="262" spans="1:9" x14ac:dyDescent="0.25">
      <c r="A262" s="13"/>
      <c r="B262" s="3">
        <f>DATE(YEAR(siječanj!B262),MONTH(siječanj!B262)+6,DAY(siječanj!B262))</f>
        <v>43284</v>
      </c>
      <c r="C262" s="9">
        <v>2.6979166666666701</v>
      </c>
      <c r="D262">
        <v>0.93913607756219564</v>
      </c>
      <c r="E262" s="6">
        <v>114.10307799901038</v>
      </c>
      <c r="F262" s="11">
        <v>107.15831710976387</v>
      </c>
      <c r="G262" s="11">
        <v>164.13607795517422</v>
      </c>
      <c r="H262" s="11">
        <v>160.15763531256468</v>
      </c>
      <c r="I262" s="11">
        <v>2.1046077849160216</v>
      </c>
    </row>
    <row r="263" spans="1:9" x14ac:dyDescent="0.25">
      <c r="A263" s="13"/>
      <c r="B263" s="3">
        <f>DATE(YEAR(siječanj!B263),MONTH(siječanj!B263)+6,DAY(siječanj!B263))</f>
        <v>43284</v>
      </c>
      <c r="C263" s="9">
        <v>2.7083333333333299</v>
      </c>
      <c r="D263">
        <v>0.93913607756219564</v>
      </c>
      <c r="E263" s="6">
        <v>115.11402252147688</v>
      </c>
      <c r="F263" s="11">
        <v>108.10773158322606</v>
      </c>
      <c r="G263" s="11">
        <v>163.01648196347861</v>
      </c>
      <c r="H263" s="11">
        <v>166.35205550864268</v>
      </c>
      <c r="I263" s="11">
        <v>1.8559404847965573</v>
      </c>
    </row>
    <row r="264" spans="1:9" x14ac:dyDescent="0.25">
      <c r="A264" s="13"/>
      <c r="B264" s="3">
        <f>DATE(YEAR(siječanj!B264),MONTH(siječanj!B264)+6,DAY(siječanj!B264))</f>
        <v>43284</v>
      </c>
      <c r="C264" s="9">
        <v>2.71875</v>
      </c>
      <c r="D264">
        <v>0.93913607756219564</v>
      </c>
      <c r="E264" s="6">
        <v>115.22730604921671</v>
      </c>
      <c r="F264" s="11">
        <v>108.21412023112003</v>
      </c>
      <c r="G264" s="11">
        <v>163.01559410307081</v>
      </c>
      <c r="H264" s="11">
        <v>176.75193933212887</v>
      </c>
      <c r="I264" s="11">
        <v>1.8707409192925282</v>
      </c>
    </row>
    <row r="265" spans="1:9" x14ac:dyDescent="0.25">
      <c r="A265" s="13"/>
      <c r="B265" s="3">
        <f>DATE(YEAR(siječanj!B265),MONTH(siječanj!B265)+6,DAY(siječanj!B265))</f>
        <v>43284</v>
      </c>
      <c r="C265" s="9">
        <v>2.7291666666666701</v>
      </c>
      <c r="D265">
        <v>0.93913607756219564</v>
      </c>
      <c r="E265" s="6">
        <v>115.79486133363942</v>
      </c>
      <c r="F265" s="11">
        <v>108.74713187473247</v>
      </c>
      <c r="G265" s="11">
        <v>163.75467160433845</v>
      </c>
      <c r="H265" s="11">
        <v>168.12960080232452</v>
      </c>
      <c r="I265" s="11">
        <v>1.8850693399316001</v>
      </c>
    </row>
    <row r="266" spans="1:9" x14ac:dyDescent="0.25">
      <c r="A266" s="13"/>
      <c r="B266" s="3">
        <f>DATE(YEAR(siječanj!B266),MONTH(siječanj!B266)+6,DAY(siječanj!B266))</f>
        <v>43284</v>
      </c>
      <c r="C266" s="9">
        <v>2.7395833333333299</v>
      </c>
      <c r="D266">
        <v>0.93913607756219564</v>
      </c>
      <c r="E266" s="6">
        <v>117.09835338801895</v>
      </c>
      <c r="F266" s="11">
        <v>109.97128828981596</v>
      </c>
      <c r="G266" s="11">
        <v>163.2250046178049</v>
      </c>
      <c r="H266" s="11">
        <v>163.24492145902772</v>
      </c>
      <c r="I266" s="11">
        <v>1.840346026990465</v>
      </c>
    </row>
    <row r="267" spans="1:9" x14ac:dyDescent="0.25">
      <c r="A267" s="13"/>
      <c r="B267" s="3">
        <f>DATE(YEAR(siječanj!B267),MONTH(siječanj!B267)+6,DAY(siječanj!B267))</f>
        <v>43284</v>
      </c>
      <c r="C267" s="9">
        <v>2.75</v>
      </c>
      <c r="D267">
        <v>0.93913607756219564</v>
      </c>
      <c r="E267" s="6">
        <v>119.89076283942968</v>
      </c>
      <c r="F267" s="11">
        <v>112.59374074896144</v>
      </c>
      <c r="G267" s="11">
        <v>161.20905127368908</v>
      </c>
      <c r="H267" s="11">
        <v>161.78483825875216</v>
      </c>
      <c r="I267" s="11">
        <v>1.8779991323717007</v>
      </c>
    </row>
    <row r="268" spans="1:9" x14ac:dyDescent="0.25">
      <c r="A268" s="13"/>
      <c r="B268" s="3">
        <f>DATE(YEAR(siječanj!B268),MONTH(siječanj!B268)+6,DAY(siječanj!B268))</f>
        <v>43284</v>
      </c>
      <c r="C268" s="9">
        <v>2.7604166666666701</v>
      </c>
      <c r="D268">
        <v>0.93913607756219564</v>
      </c>
      <c r="E268" s="6">
        <v>122.0436517398396</v>
      </c>
      <c r="F268" s="11">
        <v>114.6155963863196</v>
      </c>
      <c r="G268" s="11">
        <v>160.67679302035449</v>
      </c>
      <c r="H268" s="11">
        <v>159.89467166789368</v>
      </c>
      <c r="I268" s="11">
        <v>2.5439346822243234</v>
      </c>
    </row>
    <row r="269" spans="1:9" x14ac:dyDescent="0.25">
      <c r="A269" s="13"/>
      <c r="B269" s="3">
        <f>DATE(YEAR(siječanj!B269),MONTH(siječanj!B269)+6,DAY(siječanj!B269))</f>
        <v>43284</v>
      </c>
      <c r="C269" s="9">
        <v>2.7708333333333299</v>
      </c>
      <c r="D269">
        <v>0.93913607756219564</v>
      </c>
      <c r="E269" s="6">
        <v>123.60199230581202</v>
      </c>
      <c r="F269" s="11">
        <v>116.07909023295298</v>
      </c>
      <c r="G269" s="11">
        <v>159.66376036493367</v>
      </c>
      <c r="H269" s="11">
        <v>158.99319957402088</v>
      </c>
      <c r="I269" s="11">
        <v>4.5626599458894015</v>
      </c>
    </row>
    <row r="270" spans="1:9" x14ac:dyDescent="0.25">
      <c r="A270" s="13"/>
      <c r="B270" s="3">
        <f>DATE(YEAR(siječanj!B270),MONTH(siječanj!B270)+6,DAY(siječanj!B270))</f>
        <v>43284</v>
      </c>
      <c r="C270" s="9">
        <v>2.78125</v>
      </c>
      <c r="D270">
        <v>0.93913607756219564</v>
      </c>
      <c r="E270" s="6">
        <v>125.85837919541883</v>
      </c>
      <c r="F270" s="11">
        <v>118.1981445659211</v>
      </c>
      <c r="G270" s="11">
        <v>159.06617808340576</v>
      </c>
      <c r="H270" s="11">
        <v>161.98288782098126</v>
      </c>
      <c r="I270" s="11">
        <v>11.044365229142876</v>
      </c>
    </row>
    <row r="271" spans="1:9" x14ac:dyDescent="0.25">
      <c r="A271" s="13"/>
      <c r="B271" s="3">
        <f>DATE(YEAR(siječanj!B271),MONTH(siječanj!B271)+6,DAY(siječanj!B271))</f>
        <v>43284</v>
      </c>
      <c r="C271" s="9">
        <v>2.7916666666666701</v>
      </c>
      <c r="D271">
        <v>0.93913607756219564</v>
      </c>
      <c r="E271" s="6">
        <v>129.11370036157524</v>
      </c>
      <c r="F271" s="11">
        <v>121.25533411711041</v>
      </c>
      <c r="G271" s="11">
        <v>157.69195497566508</v>
      </c>
      <c r="H271" s="11">
        <v>163.40099942909114</v>
      </c>
      <c r="I271" s="11">
        <v>26.001952338638748</v>
      </c>
    </row>
    <row r="272" spans="1:9" x14ac:dyDescent="0.25">
      <c r="A272" s="13"/>
      <c r="B272" s="3">
        <f>DATE(YEAR(siječanj!B272),MONTH(siječanj!B272)+6,DAY(siječanj!B272))</f>
        <v>43284</v>
      </c>
      <c r="C272" s="9">
        <v>2.8020833333333299</v>
      </c>
      <c r="D272">
        <v>0.93913607756219564</v>
      </c>
      <c r="E272" s="6">
        <v>133.18528580584933</v>
      </c>
      <c r="F272" s="11">
        <v>125.07910690070531</v>
      </c>
      <c r="G272" s="11">
        <v>154.26793939161468</v>
      </c>
      <c r="H272" s="11">
        <v>159.08238870565643</v>
      </c>
      <c r="I272" s="11">
        <v>42.326947591099923</v>
      </c>
    </row>
    <row r="273" spans="1:9" x14ac:dyDescent="0.25">
      <c r="A273" s="13"/>
      <c r="B273" s="3">
        <f>DATE(YEAR(siječanj!B273),MONTH(siječanj!B273)+6,DAY(siječanj!B273))</f>
        <v>43284</v>
      </c>
      <c r="C273" s="9">
        <v>2.8125</v>
      </c>
      <c r="D273">
        <v>0.93913607756219564</v>
      </c>
      <c r="E273" s="6">
        <v>138.05445016835765</v>
      </c>
      <c r="F273" s="11">
        <v>129.651914821117</v>
      </c>
      <c r="G273" s="11">
        <v>153.54526922928559</v>
      </c>
      <c r="H273" s="11">
        <v>158.02224577105568</v>
      </c>
      <c r="I273" s="11">
        <v>63.196715264326883</v>
      </c>
    </row>
    <row r="274" spans="1:9" x14ac:dyDescent="0.25">
      <c r="A274" s="13"/>
      <c r="B274" s="3">
        <f>DATE(YEAR(siječanj!B274),MONTH(siječanj!B274)+6,DAY(siječanj!B274))</f>
        <v>43284</v>
      </c>
      <c r="C274" s="9">
        <v>2.8229166666666701</v>
      </c>
      <c r="D274">
        <v>0.93913607756219564</v>
      </c>
      <c r="E274" s="6">
        <v>141.66803947958269</v>
      </c>
      <c r="F274" s="11">
        <v>133.04556691278157</v>
      </c>
      <c r="G274" s="11">
        <v>150.21752021126031</v>
      </c>
      <c r="H274" s="11">
        <v>159.02515289191615</v>
      </c>
      <c r="I274" s="11">
        <v>86.943553399636599</v>
      </c>
    </row>
    <row r="275" spans="1:9" x14ac:dyDescent="0.25">
      <c r="A275" s="13"/>
      <c r="B275" s="3">
        <f>DATE(YEAR(siječanj!B275),MONTH(siječanj!B275)+6,DAY(siječanj!B275))</f>
        <v>43284</v>
      </c>
      <c r="C275" s="9">
        <v>2.8333333333333299</v>
      </c>
      <c r="D275">
        <v>0.93913607756219564</v>
      </c>
      <c r="E275" s="6">
        <v>147.64913500329925</v>
      </c>
      <c r="F275" s="11">
        <v>138.66262950244953</v>
      </c>
      <c r="G275" s="11">
        <v>144.52513377439871</v>
      </c>
      <c r="H275" s="11">
        <v>152.32716189194733</v>
      </c>
      <c r="I275" s="11">
        <v>129.4619186101786</v>
      </c>
    </row>
    <row r="276" spans="1:9" x14ac:dyDescent="0.25">
      <c r="A276" s="13"/>
      <c r="B276" s="3">
        <f>DATE(YEAR(siječanj!B276),MONTH(siječanj!B276)+6,DAY(siječanj!B276))</f>
        <v>43284</v>
      </c>
      <c r="C276" s="9">
        <v>2.84375</v>
      </c>
      <c r="D276">
        <v>0.93913607756219564</v>
      </c>
      <c r="E276" s="6">
        <v>152.00275938625077</v>
      </c>
      <c r="F276" s="11">
        <v>142.75127522863377</v>
      </c>
      <c r="G276" s="11">
        <v>125.53124855957184</v>
      </c>
      <c r="H276" s="11">
        <v>139.01626698986942</v>
      </c>
      <c r="I276" s="11">
        <v>197.65533456251765</v>
      </c>
    </row>
    <row r="277" spans="1:9" x14ac:dyDescent="0.25">
      <c r="A277" s="13"/>
      <c r="B277" s="3">
        <f>DATE(YEAR(siječanj!B277),MONTH(siječanj!B277)+6,DAY(siječanj!B277))</f>
        <v>43284</v>
      </c>
      <c r="C277" s="9">
        <v>2.8541666666666701</v>
      </c>
      <c r="D277">
        <v>0.93913607756219564</v>
      </c>
      <c r="E277" s="6">
        <v>155.6049226480115</v>
      </c>
      <c r="F277" s="11">
        <v>146.13419670502239</v>
      </c>
      <c r="G277" s="11">
        <v>118.40143219236406</v>
      </c>
      <c r="H277" s="11">
        <v>130.60294353724078</v>
      </c>
      <c r="I277" s="11">
        <v>228.76419082440211</v>
      </c>
    </row>
    <row r="278" spans="1:9" x14ac:dyDescent="0.25">
      <c r="A278" s="13"/>
      <c r="B278" s="3">
        <f>DATE(YEAR(siječanj!B278),MONTH(siječanj!B278)+6,DAY(siječanj!B278))</f>
        <v>43284</v>
      </c>
      <c r="C278" s="9">
        <v>2.8645833333333299</v>
      </c>
      <c r="D278">
        <v>0.93913607756219564</v>
      </c>
      <c r="E278" s="6">
        <v>156.3492077737271</v>
      </c>
      <c r="F278" s="11">
        <v>146.83318171857482</v>
      </c>
      <c r="G278" s="11">
        <v>116.50172829965057</v>
      </c>
      <c r="H278" s="11">
        <v>128.19236853809872</v>
      </c>
      <c r="I278" s="11">
        <v>229.69209506486277</v>
      </c>
    </row>
    <row r="279" spans="1:9" x14ac:dyDescent="0.25">
      <c r="A279" s="13"/>
      <c r="B279" s="3">
        <f>DATE(YEAR(siječanj!B279),MONTH(siječanj!B279)+6,DAY(siječanj!B279))</f>
        <v>43284</v>
      </c>
      <c r="C279" s="9">
        <v>2.875</v>
      </c>
      <c r="D279">
        <v>0.93913607756219564</v>
      </c>
      <c r="E279" s="6">
        <v>156.15036872508975</v>
      </c>
      <c r="F279" s="11">
        <v>146.64644479437135</v>
      </c>
      <c r="G279" s="11">
        <v>113.25711676252517</v>
      </c>
      <c r="H279" s="11">
        <v>123.26988385611891</v>
      </c>
      <c r="I279" s="11">
        <v>231.05040194064242</v>
      </c>
    </row>
    <row r="280" spans="1:9" x14ac:dyDescent="0.25">
      <c r="A280" s="13"/>
      <c r="B280" s="3">
        <f>DATE(YEAR(siječanj!B280),MONTH(siječanj!B280)+6,DAY(siječanj!B280))</f>
        <v>43284</v>
      </c>
      <c r="C280" s="9">
        <v>2.8854166666666701</v>
      </c>
      <c r="D280">
        <v>0.93913607756219564</v>
      </c>
      <c r="E280" s="6">
        <v>160.38316561049021</v>
      </c>
      <c r="F280" s="11">
        <v>150.6216170584438</v>
      </c>
      <c r="G280" s="11">
        <v>110.44117708617986</v>
      </c>
      <c r="H280" s="11">
        <v>109.66805762703184</v>
      </c>
      <c r="I280" s="11">
        <v>238.13237284587814</v>
      </c>
    </row>
    <row r="281" spans="1:9" x14ac:dyDescent="0.25">
      <c r="A281" s="13"/>
      <c r="B281" s="3">
        <f>DATE(YEAR(siječanj!B281),MONTH(siječanj!B281)+6,DAY(siječanj!B281))</f>
        <v>43284</v>
      </c>
      <c r="C281" s="9">
        <v>2.8958333333333299</v>
      </c>
      <c r="D281">
        <v>0.93913607756219564</v>
      </c>
      <c r="E281" s="6">
        <v>163.22945900193966</v>
      </c>
      <c r="F281" s="11">
        <v>153.29467386968085</v>
      </c>
      <c r="G281" s="11">
        <v>107.85098696655281</v>
      </c>
      <c r="H281" s="11">
        <v>101.32790851664016</v>
      </c>
      <c r="I281" s="11">
        <v>243.78719485434081</v>
      </c>
    </row>
    <row r="282" spans="1:9" x14ac:dyDescent="0.25">
      <c r="A282" s="13"/>
      <c r="B282" s="3">
        <f>DATE(YEAR(siječanj!B282),MONTH(siječanj!B282)+6,DAY(siječanj!B282))</f>
        <v>43284</v>
      </c>
      <c r="C282" s="9">
        <v>2.90625</v>
      </c>
      <c r="D282">
        <v>0.93913607756219564</v>
      </c>
      <c r="E282" s="6">
        <v>161.34333364196067</v>
      </c>
      <c r="F282" s="11">
        <v>151.52334549731958</v>
      </c>
      <c r="G282" s="11">
        <v>104.51030973679775</v>
      </c>
      <c r="H282" s="11">
        <v>103.58262630096111</v>
      </c>
      <c r="I282" s="11">
        <v>244.52783559731185</v>
      </c>
    </row>
    <row r="283" spans="1:9" x14ac:dyDescent="0.25">
      <c r="A283" s="13"/>
      <c r="B283" s="3">
        <f>DATE(YEAR(siječanj!B283),MONTH(siječanj!B283)+6,DAY(siječanj!B283))</f>
        <v>43284</v>
      </c>
      <c r="C283" s="9">
        <v>2.9166666666666701</v>
      </c>
      <c r="D283">
        <v>0.93913607756219564</v>
      </c>
      <c r="E283" s="6">
        <v>157.394070405007</v>
      </c>
      <c r="F283" s="11">
        <v>147.81444991170633</v>
      </c>
      <c r="G283" s="11">
        <v>102.91921165894883</v>
      </c>
      <c r="H283" s="11">
        <v>92.488077908354455</v>
      </c>
      <c r="I283" s="11">
        <v>241.5160121792901</v>
      </c>
    </row>
    <row r="284" spans="1:9" x14ac:dyDescent="0.25">
      <c r="A284" s="13"/>
      <c r="B284" s="3">
        <f>DATE(YEAR(siječanj!B284),MONTH(siječanj!B284)+6,DAY(siječanj!B284))</f>
        <v>43284</v>
      </c>
      <c r="C284" s="9">
        <v>2.9270833333333299</v>
      </c>
      <c r="D284">
        <v>0.93913607756219564</v>
      </c>
      <c r="E284" s="6">
        <v>150.81523875839994</v>
      </c>
      <c r="F284" s="11">
        <v>141.63603176416973</v>
      </c>
      <c r="G284" s="11">
        <v>100.54310838670148</v>
      </c>
      <c r="H284" s="11">
        <v>87.970538615452966</v>
      </c>
      <c r="I284" s="11">
        <v>242.28762983164944</v>
      </c>
    </row>
    <row r="285" spans="1:9" x14ac:dyDescent="0.25">
      <c r="A285" s="13"/>
      <c r="B285" s="3">
        <f>DATE(YEAR(siječanj!B285),MONTH(siječanj!B285)+6,DAY(siječanj!B285))</f>
        <v>43284</v>
      </c>
      <c r="C285" s="9">
        <v>2.9375</v>
      </c>
      <c r="D285">
        <v>0.93913607756219564</v>
      </c>
      <c r="E285" s="6">
        <v>141.63271989438971</v>
      </c>
      <c r="F285" s="11">
        <v>133.0123970160823</v>
      </c>
      <c r="G285" s="11">
        <v>97.522426493331778</v>
      </c>
      <c r="H285" s="11">
        <v>83.747619268973494</v>
      </c>
      <c r="I285" s="11">
        <v>241.47142087022419</v>
      </c>
    </row>
    <row r="286" spans="1:9" x14ac:dyDescent="0.25">
      <c r="A286" s="13"/>
      <c r="B286" s="3">
        <f>DATE(YEAR(siječanj!B286),MONTH(siječanj!B286)+6,DAY(siječanj!B286))</f>
        <v>43284</v>
      </c>
      <c r="C286" s="9">
        <v>2.9479166666666701</v>
      </c>
      <c r="D286">
        <v>0.93913607756219564</v>
      </c>
      <c r="E286" s="6">
        <v>130.44537865498916</v>
      </c>
      <c r="F286" s="11">
        <v>122.50596124616187</v>
      </c>
      <c r="G286" s="11">
        <v>93.239355746392221</v>
      </c>
      <c r="H286" s="11">
        <v>81.184454232596906</v>
      </c>
      <c r="I286" s="11">
        <v>238.78039286978512</v>
      </c>
    </row>
    <row r="287" spans="1:9" x14ac:dyDescent="0.25">
      <c r="A287" s="13"/>
      <c r="B287" s="3">
        <f>DATE(YEAR(siječanj!B287),MONTH(siječanj!B287)+6,DAY(siječanj!B287))</f>
        <v>43284</v>
      </c>
      <c r="C287" s="9">
        <v>2.9583333333333299</v>
      </c>
      <c r="D287">
        <v>0.93913607756219564</v>
      </c>
      <c r="E287" s="6">
        <v>119.10781660415957</v>
      </c>
      <c r="F287" s="11">
        <v>111.85844769262778</v>
      </c>
      <c r="G287" s="11">
        <v>89.869178249784554</v>
      </c>
      <c r="H287" s="11">
        <v>79.552286300322692</v>
      </c>
      <c r="I287" s="11">
        <v>239.01225767663425</v>
      </c>
    </row>
    <row r="288" spans="1:9" x14ac:dyDescent="0.25">
      <c r="A288" s="13"/>
      <c r="B288" s="3">
        <f>DATE(YEAR(siječanj!B288),MONTH(siječanj!B288)+6,DAY(siječanj!B288))</f>
        <v>43284</v>
      </c>
      <c r="C288" s="9">
        <v>2.96875</v>
      </c>
      <c r="D288">
        <v>0.93913607756219564</v>
      </c>
      <c r="E288" s="6">
        <v>109.01430932991471</v>
      </c>
      <c r="F288" s="11">
        <v>102.37927086224796</v>
      </c>
      <c r="G288" s="11">
        <v>86.688147159780186</v>
      </c>
      <c r="H288" s="11">
        <v>77.171565437407878</v>
      </c>
      <c r="I288" s="11">
        <v>239.87060687516933</v>
      </c>
    </row>
    <row r="289" spans="1:9" x14ac:dyDescent="0.25">
      <c r="A289" s="13"/>
      <c r="B289" s="3">
        <f>DATE(YEAR(siječanj!B289),MONTH(siječanj!B289)+6,DAY(siječanj!B289))</f>
        <v>43284</v>
      </c>
      <c r="C289" s="9">
        <v>2.9791666666666701</v>
      </c>
      <c r="D289">
        <v>0.93913607756219564</v>
      </c>
      <c r="E289" s="6">
        <v>99.255014002500019</v>
      </c>
      <c r="F289" s="11">
        <v>93.213964528688678</v>
      </c>
      <c r="G289" s="11">
        <v>84.415083904451791</v>
      </c>
      <c r="H289" s="11">
        <v>78.409099257286712</v>
      </c>
      <c r="I289" s="11">
        <v>239.329095978048</v>
      </c>
    </row>
    <row r="290" spans="1:9" ht="15.75" thickBot="1" x14ac:dyDescent="0.3">
      <c r="A290" s="13"/>
      <c r="B290" s="3">
        <f>DATE(YEAR(siječanj!B290),MONTH(siječanj!B290)+6,DAY(siječanj!B290))</f>
        <v>43284</v>
      </c>
      <c r="C290" s="9">
        <v>2.9895833333333299</v>
      </c>
      <c r="D290">
        <v>0.93913607756219564</v>
      </c>
      <c r="E290" s="6">
        <v>91.010905075594124</v>
      </c>
      <c r="F290" s="11">
        <v>85.471624408078782</v>
      </c>
      <c r="G290" s="11">
        <v>82.46327345296416</v>
      </c>
      <c r="H290" s="11">
        <v>75.441843756679404</v>
      </c>
      <c r="I290" s="11">
        <v>239.69037658415337</v>
      </c>
    </row>
    <row r="291" spans="1:9" x14ac:dyDescent="0.25">
      <c r="A291" s="12">
        <f t="shared" ref="A291" si="1">A195+1</f>
        <v>185</v>
      </c>
      <c r="B291" s="3">
        <f>DATE(YEAR(siječanj!B291),MONTH(siječanj!B291)+6,DAY(siječanj!B291))</f>
        <v>43285</v>
      </c>
      <c r="C291" s="9">
        <v>3</v>
      </c>
      <c r="D291">
        <v>0.94013203798754708</v>
      </c>
      <c r="E291" s="6">
        <v>82.257124913461283</v>
      </c>
      <c r="F291" s="11">
        <v>77.33255848388859</v>
      </c>
      <c r="G291" s="11">
        <v>77.879334534351912</v>
      </c>
      <c r="H291" s="11">
        <v>72.313758027700914</v>
      </c>
      <c r="I291" s="11">
        <v>239.76978391531233</v>
      </c>
    </row>
    <row r="292" spans="1:9" x14ac:dyDescent="0.25">
      <c r="A292" s="13"/>
      <c r="B292" s="3">
        <f>DATE(YEAR(siječanj!B292),MONTH(siječanj!B292)+6,DAY(siječanj!B292))</f>
        <v>43285</v>
      </c>
      <c r="C292" s="9">
        <v>3.0104166666666701</v>
      </c>
      <c r="D292">
        <v>0.94013203798754708</v>
      </c>
      <c r="E292" s="6">
        <v>77.360615396115293</v>
      </c>
      <c r="F292" s="11">
        <v>72.729193012320678</v>
      </c>
      <c r="G292" s="11">
        <v>76.139622283629222</v>
      </c>
      <c r="H292" s="11">
        <v>70.514514500563223</v>
      </c>
      <c r="I292" s="11">
        <v>239.51544944882201</v>
      </c>
    </row>
    <row r="293" spans="1:9" x14ac:dyDescent="0.25">
      <c r="A293" s="13"/>
      <c r="B293" s="3">
        <f>DATE(YEAR(siječanj!B293),MONTH(siječanj!B293)+6,DAY(siječanj!B293))</f>
        <v>43285</v>
      </c>
      <c r="C293" s="9">
        <v>3.0208333333333299</v>
      </c>
      <c r="D293">
        <v>0.94013203798754708</v>
      </c>
      <c r="E293" s="6">
        <v>72.53664343966517</v>
      </c>
      <c r="F293" s="11">
        <v>68.194022425708454</v>
      </c>
      <c r="G293" s="11">
        <v>74.752876728417533</v>
      </c>
      <c r="H293" s="11">
        <v>70.437539154426403</v>
      </c>
      <c r="I293" s="11">
        <v>239.74935731564918</v>
      </c>
    </row>
    <row r="294" spans="1:9" x14ac:dyDescent="0.25">
      <c r="A294" s="13"/>
      <c r="B294" s="3">
        <f>DATE(YEAR(siječanj!B294),MONTH(siječanj!B294)+6,DAY(siječanj!B294))</f>
        <v>43285</v>
      </c>
      <c r="C294" s="9">
        <v>3.03125</v>
      </c>
      <c r="D294">
        <v>0.94013203798754708</v>
      </c>
      <c r="E294" s="6">
        <v>68.736701411114055</v>
      </c>
      <c r="F294" s="11">
        <v>64.621575182172165</v>
      </c>
      <c r="G294" s="11">
        <v>72.518449461965844</v>
      </c>
      <c r="H294" s="11">
        <v>69.421980751314223</v>
      </c>
      <c r="I294" s="11">
        <v>240.02136630100989</v>
      </c>
    </row>
    <row r="295" spans="1:9" x14ac:dyDescent="0.25">
      <c r="A295" s="13"/>
      <c r="B295" s="3">
        <f>DATE(YEAR(siječanj!B295),MONTH(siječanj!B295)+6,DAY(siječanj!B295))</f>
        <v>43285</v>
      </c>
      <c r="C295" s="9">
        <v>3.0416666666666701</v>
      </c>
      <c r="D295">
        <v>0.94013203798754708</v>
      </c>
      <c r="E295" s="6">
        <v>66.124785851145248</v>
      </c>
      <c r="F295" s="11">
        <v>62.166029683727302</v>
      </c>
      <c r="G295" s="11">
        <v>71.917307703870961</v>
      </c>
      <c r="H295" s="11">
        <v>68.05981253534398</v>
      </c>
      <c r="I295" s="11">
        <v>239.87065387654914</v>
      </c>
    </row>
    <row r="296" spans="1:9" x14ac:dyDescent="0.25">
      <c r="A296" s="13"/>
      <c r="B296" s="3">
        <f>DATE(YEAR(siječanj!B296),MONTH(siječanj!B296)+6,DAY(siječanj!B296))</f>
        <v>43285</v>
      </c>
      <c r="C296" s="9">
        <v>3.0520833333333299</v>
      </c>
      <c r="D296">
        <v>0.94013203798754708</v>
      </c>
      <c r="E296" s="6">
        <v>63.872816637260122</v>
      </c>
      <c r="F296" s="11">
        <v>60.048881277192265</v>
      </c>
      <c r="G296" s="11">
        <v>70.356822731485309</v>
      </c>
      <c r="H296" s="11">
        <v>67.108542072531804</v>
      </c>
      <c r="I296" s="11">
        <v>239.51129632689893</v>
      </c>
    </row>
    <row r="297" spans="1:9" x14ac:dyDescent="0.25">
      <c r="A297" s="13"/>
      <c r="B297" s="3">
        <f>DATE(YEAR(siječanj!B297),MONTH(siječanj!B297)+6,DAY(siječanj!B297))</f>
        <v>43285</v>
      </c>
      <c r="C297" s="9">
        <v>3.0625</v>
      </c>
      <c r="D297">
        <v>0.94013203798754708</v>
      </c>
      <c r="E297" s="6">
        <v>62.219264943486124</v>
      </c>
      <c r="F297" s="11">
        <v>58.494324353406753</v>
      </c>
      <c r="G297" s="11">
        <v>69.408161964363444</v>
      </c>
      <c r="H297" s="11">
        <v>65.688242980656909</v>
      </c>
      <c r="I297" s="11">
        <v>239.73472288602662</v>
      </c>
    </row>
    <row r="298" spans="1:9" x14ac:dyDescent="0.25">
      <c r="A298" s="13"/>
      <c r="B298" s="3">
        <f>DATE(YEAR(siječanj!B298),MONTH(siječanj!B298)+6,DAY(siječanj!B298))</f>
        <v>43285</v>
      </c>
      <c r="C298" s="9">
        <v>3.0729166666666701</v>
      </c>
      <c r="D298">
        <v>0.94013203798754708</v>
      </c>
      <c r="E298" s="6">
        <v>60.804479993421864</v>
      </c>
      <c r="F298" s="11">
        <v>57.16423969498873</v>
      </c>
      <c r="G298" s="11">
        <v>69.116562091155842</v>
      </c>
      <c r="H298" s="11">
        <v>65.2949815644957</v>
      </c>
      <c r="I298" s="11">
        <v>239.31172346804371</v>
      </c>
    </row>
    <row r="299" spans="1:9" x14ac:dyDescent="0.25">
      <c r="A299" s="13"/>
      <c r="B299" s="3">
        <f>DATE(YEAR(siječanj!B299),MONTH(siječanj!B299)+6,DAY(siječanj!B299))</f>
        <v>43285</v>
      </c>
      <c r="C299" s="9">
        <v>3.0833333333333299</v>
      </c>
      <c r="D299">
        <v>0.94013203798754708</v>
      </c>
      <c r="E299" s="6">
        <v>60.510122345165769</v>
      </c>
      <c r="F299" s="11">
        <v>56.887504639236504</v>
      </c>
      <c r="G299" s="11">
        <v>69.7172699627166</v>
      </c>
      <c r="H299" s="11">
        <v>65.218363440478285</v>
      </c>
      <c r="I299" s="11">
        <v>239.49767892713325</v>
      </c>
    </row>
    <row r="300" spans="1:9" x14ac:dyDescent="0.25">
      <c r="A300" s="13"/>
      <c r="B300" s="3">
        <f>DATE(YEAR(siječanj!B300),MONTH(siječanj!B300)+6,DAY(siječanj!B300))</f>
        <v>43285</v>
      </c>
      <c r="C300" s="9">
        <v>3.09375</v>
      </c>
      <c r="D300">
        <v>0.94013203798754708</v>
      </c>
      <c r="E300" s="6">
        <v>59.990780625366213</v>
      </c>
      <c r="F300" s="11">
        <v>56.399254849789394</v>
      </c>
      <c r="G300" s="11">
        <v>70.810772500346076</v>
      </c>
      <c r="H300" s="11">
        <v>66.011436682900609</v>
      </c>
      <c r="I300" s="11">
        <v>239.60032194042154</v>
      </c>
    </row>
    <row r="301" spans="1:9" x14ac:dyDescent="0.25">
      <c r="A301" s="13"/>
      <c r="B301" s="3">
        <f>DATE(YEAR(siječanj!B301),MONTH(siječanj!B301)+6,DAY(siječanj!B301))</f>
        <v>43285</v>
      </c>
      <c r="C301" s="9">
        <v>3.1041666666666701</v>
      </c>
      <c r="D301">
        <v>0.94013203798754708</v>
      </c>
      <c r="E301" s="6">
        <v>59.210188037264395</v>
      </c>
      <c r="F301" s="11">
        <v>55.665394749099256</v>
      </c>
      <c r="G301" s="11">
        <v>70.248929613332805</v>
      </c>
      <c r="H301" s="11">
        <v>65.776244047715522</v>
      </c>
      <c r="I301" s="11">
        <v>239.74540119950959</v>
      </c>
    </row>
    <row r="302" spans="1:9" x14ac:dyDescent="0.25">
      <c r="A302" s="13"/>
      <c r="B302" s="3">
        <f>DATE(YEAR(siječanj!B302),MONTH(siječanj!B302)+6,DAY(siječanj!B302))</f>
        <v>43285</v>
      </c>
      <c r="C302" s="9">
        <v>3.1145833333333299</v>
      </c>
      <c r="D302">
        <v>0.94013203798754708</v>
      </c>
      <c r="E302" s="6">
        <v>58.896667951885902</v>
      </c>
      <c r="F302" s="11">
        <v>55.370644472282343</v>
      </c>
      <c r="G302" s="11">
        <v>68.832627546717774</v>
      </c>
      <c r="H302" s="11">
        <v>64.858528381738452</v>
      </c>
      <c r="I302" s="11">
        <v>239.72698065873826</v>
      </c>
    </row>
    <row r="303" spans="1:9" x14ac:dyDescent="0.25">
      <c r="A303" s="13"/>
      <c r="B303" s="3">
        <f>DATE(YEAR(siječanj!B303),MONTH(siječanj!B303)+6,DAY(siječanj!B303))</f>
        <v>43285</v>
      </c>
      <c r="C303" s="9">
        <v>3.125</v>
      </c>
      <c r="D303">
        <v>0.94013203798754708</v>
      </c>
      <c r="E303" s="6">
        <v>58.688792207357153</v>
      </c>
      <c r="F303" s="11">
        <v>55.175213824930353</v>
      </c>
      <c r="G303" s="11">
        <v>67.932682595455205</v>
      </c>
      <c r="H303" s="11">
        <v>63.675741861959018</v>
      </c>
      <c r="I303" s="11">
        <v>239.52484972478567</v>
      </c>
    </row>
    <row r="304" spans="1:9" x14ac:dyDescent="0.25">
      <c r="A304" s="13"/>
      <c r="B304" s="3">
        <f>DATE(YEAR(siječanj!B304),MONTH(siječanj!B304)+6,DAY(siječanj!B304))</f>
        <v>43285</v>
      </c>
      <c r="C304" s="9">
        <v>3.1354166666666701</v>
      </c>
      <c r="D304">
        <v>0.94013203798754708</v>
      </c>
      <c r="E304" s="6">
        <v>58.623040847019823</v>
      </c>
      <c r="F304" s="11">
        <v>55.113398864535966</v>
      </c>
      <c r="G304" s="11">
        <v>66.693193308964169</v>
      </c>
      <c r="H304" s="11">
        <v>63.527643190473128</v>
      </c>
      <c r="I304" s="11">
        <v>239.37863243228841</v>
      </c>
    </row>
    <row r="305" spans="1:9" x14ac:dyDescent="0.25">
      <c r="A305" s="13"/>
      <c r="B305" s="3">
        <f>DATE(YEAR(siječanj!B305),MONTH(siječanj!B305)+6,DAY(siječanj!B305))</f>
        <v>43285</v>
      </c>
      <c r="C305" s="9">
        <v>3.1458333333333299</v>
      </c>
      <c r="D305">
        <v>0.94013203798754708</v>
      </c>
      <c r="E305" s="6">
        <v>59.102456855436117</v>
      </c>
      <c r="F305" s="11">
        <v>55.564113213572227</v>
      </c>
      <c r="G305" s="11">
        <v>66.592603947469442</v>
      </c>
      <c r="H305" s="11">
        <v>63.765304270640691</v>
      </c>
      <c r="I305" s="11">
        <v>239.2045703223516</v>
      </c>
    </row>
    <row r="306" spans="1:9" x14ac:dyDescent="0.25">
      <c r="A306" s="13"/>
      <c r="B306" s="3">
        <f>DATE(YEAR(siječanj!B306),MONTH(siječanj!B306)+6,DAY(siječanj!B306))</f>
        <v>43285</v>
      </c>
      <c r="C306" s="9">
        <v>3.15625</v>
      </c>
      <c r="D306">
        <v>0.94013203798754708</v>
      </c>
      <c r="E306" s="6">
        <v>60.309585258621929</v>
      </c>
      <c r="F306" s="11">
        <v>56.698973299371964</v>
      </c>
      <c r="G306" s="11">
        <v>65.819418143658027</v>
      </c>
      <c r="H306" s="11">
        <v>62.886754598385771</v>
      </c>
      <c r="I306" s="11">
        <v>239.27211630529726</v>
      </c>
    </row>
    <row r="307" spans="1:9" x14ac:dyDescent="0.25">
      <c r="A307" s="13"/>
      <c r="B307" s="3">
        <f>DATE(YEAR(siječanj!B307),MONTH(siječanj!B307)+6,DAY(siječanj!B307))</f>
        <v>43285</v>
      </c>
      <c r="C307" s="9">
        <v>3.1666666666666701</v>
      </c>
      <c r="D307">
        <v>0.94013203798754708</v>
      </c>
      <c r="E307" s="6">
        <v>62.458875746926253</v>
      </c>
      <c r="F307" s="11">
        <v>58.719590146368752</v>
      </c>
      <c r="G307" s="11">
        <v>65.493902806366279</v>
      </c>
      <c r="H307" s="11">
        <v>63.15430995209735</v>
      </c>
      <c r="I307" s="11">
        <v>232.57959883323582</v>
      </c>
    </row>
    <row r="308" spans="1:9" x14ac:dyDescent="0.25">
      <c r="A308" s="13"/>
      <c r="B308" s="3">
        <f>DATE(YEAR(siječanj!B308),MONTH(siječanj!B308)+6,DAY(siječanj!B308))</f>
        <v>43285</v>
      </c>
      <c r="C308" s="9">
        <v>3.1770833333333299</v>
      </c>
      <c r="D308">
        <v>0.94013203798754708</v>
      </c>
      <c r="E308" s="6">
        <v>64.649881234220928</v>
      </c>
      <c r="F308" s="11">
        <v>60.779424600380999</v>
      </c>
      <c r="G308" s="11">
        <v>64.463876261692178</v>
      </c>
      <c r="H308" s="11">
        <v>60.996772639184513</v>
      </c>
      <c r="I308" s="11">
        <v>172.93615888231994</v>
      </c>
    </row>
    <row r="309" spans="1:9" x14ac:dyDescent="0.25">
      <c r="A309" s="13"/>
      <c r="B309" s="3">
        <f>DATE(YEAR(siječanj!B309),MONTH(siječanj!B309)+6,DAY(siječanj!B309))</f>
        <v>43285</v>
      </c>
      <c r="C309" s="9">
        <v>3.1875</v>
      </c>
      <c r="D309">
        <v>0.94013203798754708</v>
      </c>
      <c r="E309" s="6">
        <v>67.188704792178356</v>
      </c>
      <c r="F309" s="11">
        <v>63.16625396601431</v>
      </c>
      <c r="G309" s="11">
        <v>64.047594271942145</v>
      </c>
      <c r="H309" s="11">
        <v>59.993395911717613</v>
      </c>
      <c r="I309" s="11">
        <v>104.47761014648462</v>
      </c>
    </row>
    <row r="310" spans="1:9" x14ac:dyDescent="0.25">
      <c r="A310" s="13"/>
      <c r="B310" s="3">
        <f>DATE(YEAR(siječanj!B310),MONTH(siječanj!B310)+6,DAY(siječanj!B310))</f>
        <v>43285</v>
      </c>
      <c r="C310" s="9">
        <v>3.1979166666666701</v>
      </c>
      <c r="D310">
        <v>0.94013203798754708</v>
      </c>
      <c r="E310" s="6">
        <v>70.960329658211663</v>
      </c>
      <c r="F310" s="11">
        <v>66.712079337842709</v>
      </c>
      <c r="G310" s="11">
        <v>63.632710361024309</v>
      </c>
      <c r="H310" s="11">
        <v>59.554843547292343</v>
      </c>
      <c r="I310" s="11">
        <v>67.968774357541619</v>
      </c>
    </row>
    <row r="311" spans="1:9" x14ac:dyDescent="0.25">
      <c r="A311" s="13"/>
      <c r="B311" s="3">
        <f>DATE(YEAR(siječanj!B311),MONTH(siječanj!B311)+6,DAY(siječanj!B311))</f>
        <v>43285</v>
      </c>
      <c r="C311" s="9">
        <v>3.2083333333333299</v>
      </c>
      <c r="D311">
        <v>0.94013203798754708</v>
      </c>
      <c r="E311" s="6">
        <v>74.077862784643457</v>
      </c>
      <c r="F311" s="11">
        <v>69.642972109488724</v>
      </c>
      <c r="G311" s="11">
        <v>63.538585105394461</v>
      </c>
      <c r="H311" s="11">
        <v>62.66528892554232</v>
      </c>
      <c r="I311" s="11">
        <v>46.050311897809067</v>
      </c>
    </row>
    <row r="312" spans="1:9" x14ac:dyDescent="0.25">
      <c r="A312" s="13"/>
      <c r="B312" s="3">
        <f>DATE(YEAR(siječanj!B312),MONTH(siječanj!B312)+6,DAY(siječanj!B312))</f>
        <v>43285</v>
      </c>
      <c r="C312" s="9">
        <v>3.21875</v>
      </c>
      <c r="D312">
        <v>0.94013203798754708</v>
      </c>
      <c r="E312" s="6">
        <v>77.553113582406695</v>
      </c>
      <c r="F312" s="11">
        <v>72.910166724507718</v>
      </c>
      <c r="G312" s="11">
        <v>68.149694159472347</v>
      </c>
      <c r="H312" s="11">
        <v>68.821787384718633</v>
      </c>
      <c r="I312" s="11">
        <v>27.062349468689725</v>
      </c>
    </row>
    <row r="313" spans="1:9" x14ac:dyDescent="0.25">
      <c r="A313" s="13"/>
      <c r="B313" s="3">
        <f>DATE(YEAR(siječanj!B313),MONTH(siječanj!B313)+6,DAY(siječanj!B313))</f>
        <v>43285</v>
      </c>
      <c r="C313" s="9">
        <v>3.2291666666666701</v>
      </c>
      <c r="D313">
        <v>0.94013203798754708</v>
      </c>
      <c r="E313" s="6">
        <v>81.801869246963435</v>
      </c>
      <c r="F313" s="11">
        <v>76.904558046338593</v>
      </c>
      <c r="G313" s="11">
        <v>76.178402901350637</v>
      </c>
      <c r="H313" s="11">
        <v>73.468030997633861</v>
      </c>
      <c r="I313" s="11">
        <v>7.0050596473539342</v>
      </c>
    </row>
    <row r="314" spans="1:9" x14ac:dyDescent="0.25">
      <c r="A314" s="13"/>
      <c r="B314" s="3">
        <f>DATE(YEAR(siječanj!B314),MONTH(siječanj!B314)+6,DAY(siječanj!B314))</f>
        <v>43285</v>
      </c>
      <c r="C314" s="9">
        <v>3.2395833333333299</v>
      </c>
      <c r="D314">
        <v>0.94013203798754708</v>
      </c>
      <c r="E314" s="6">
        <v>86.421919943191583</v>
      </c>
      <c r="F314" s="11">
        <v>81.248015722989336</v>
      </c>
      <c r="G314" s="11">
        <v>77.590832128901809</v>
      </c>
      <c r="H314" s="11">
        <v>76.965885771257305</v>
      </c>
      <c r="I314" s="11">
        <v>2.8353812382132895</v>
      </c>
    </row>
    <row r="315" spans="1:9" x14ac:dyDescent="0.25">
      <c r="A315" s="13"/>
      <c r="B315" s="3">
        <f>DATE(YEAR(siječanj!B315),MONTH(siječanj!B315)+6,DAY(siječanj!B315))</f>
        <v>43285</v>
      </c>
      <c r="C315" s="9">
        <v>3.25</v>
      </c>
      <c r="D315">
        <v>0.94013203798754708</v>
      </c>
      <c r="E315" s="6">
        <v>88.836515960406672</v>
      </c>
      <c r="F315" s="11">
        <v>83.518054797570372</v>
      </c>
      <c r="G315" s="11">
        <v>77.442756296727808</v>
      </c>
      <c r="H315" s="11">
        <v>94.947323417834127</v>
      </c>
      <c r="I315" s="11">
        <v>2.9554457629444206</v>
      </c>
    </row>
    <row r="316" spans="1:9" x14ac:dyDescent="0.25">
      <c r="A316" s="13"/>
      <c r="B316" s="3">
        <f>DATE(YEAR(siječanj!B316),MONTH(siječanj!B316)+6,DAY(siječanj!B316))</f>
        <v>43285</v>
      </c>
      <c r="C316" s="9">
        <v>3.2604166666666701</v>
      </c>
      <c r="D316">
        <v>0.94013203798754708</v>
      </c>
      <c r="E316" s="6">
        <v>89.781277670147219</v>
      </c>
      <c r="F316" s="11">
        <v>84.406255549161358</v>
      </c>
      <c r="G316" s="11">
        <v>87.40375863099392</v>
      </c>
      <c r="H316" s="11">
        <v>100.37127169457338</v>
      </c>
      <c r="I316" s="11">
        <v>3.5121221052773288</v>
      </c>
    </row>
    <row r="317" spans="1:9" x14ac:dyDescent="0.25">
      <c r="A317" s="13"/>
      <c r="B317" s="3">
        <f>DATE(YEAR(siječanj!B317),MONTH(siječanj!B317)+6,DAY(siječanj!B317))</f>
        <v>43285</v>
      </c>
      <c r="C317" s="9">
        <v>3.2708333333333299</v>
      </c>
      <c r="D317">
        <v>0.94013203798754708</v>
      </c>
      <c r="E317" s="6">
        <v>92.93805511074163</v>
      </c>
      <c r="F317" s="11">
        <v>87.374043157860498</v>
      </c>
      <c r="G317" s="11">
        <v>93.80716055578182</v>
      </c>
      <c r="H317" s="11">
        <v>109.16235151788788</v>
      </c>
      <c r="I317" s="11">
        <v>3.3708119568389749</v>
      </c>
    </row>
    <row r="318" spans="1:9" x14ac:dyDescent="0.25">
      <c r="A318" s="13"/>
      <c r="B318" s="3">
        <f>DATE(YEAR(siječanj!B318),MONTH(siječanj!B318)+6,DAY(siječanj!B318))</f>
        <v>43285</v>
      </c>
      <c r="C318" s="9">
        <v>3.28125</v>
      </c>
      <c r="D318">
        <v>0.94013203798754708</v>
      </c>
      <c r="E318" s="6">
        <v>93.738585758420797</v>
      </c>
      <c r="F318" s="11">
        <v>88.126647667134606</v>
      </c>
      <c r="G318" s="11">
        <v>102.58037841554018</v>
      </c>
      <c r="H318" s="11">
        <v>119.98176261764165</v>
      </c>
      <c r="I318" s="11">
        <v>3.4918375097829859</v>
      </c>
    </row>
    <row r="319" spans="1:9" x14ac:dyDescent="0.25">
      <c r="A319" s="13"/>
      <c r="B319" s="3">
        <f>DATE(YEAR(siječanj!B319),MONTH(siječanj!B319)+6,DAY(siječanj!B319))</f>
        <v>43285</v>
      </c>
      <c r="C319" s="9">
        <v>3.2916666666666701</v>
      </c>
      <c r="D319">
        <v>0.94013203798754708</v>
      </c>
      <c r="E319" s="6">
        <v>93.497041849910701</v>
      </c>
      <c r="F319" s="11">
        <v>87.899564500163521</v>
      </c>
      <c r="G319" s="11">
        <v>111.38241357260669</v>
      </c>
      <c r="H319" s="11">
        <v>129.04072692066541</v>
      </c>
      <c r="I319" s="11">
        <v>3.1193965760441782</v>
      </c>
    </row>
    <row r="320" spans="1:9" x14ac:dyDescent="0.25">
      <c r="A320" s="13"/>
      <c r="B320" s="3">
        <f>DATE(YEAR(siječanj!B320),MONTH(siječanj!B320)+6,DAY(siječanj!B320))</f>
        <v>43285</v>
      </c>
      <c r="C320" s="9">
        <v>3.3020833333333299</v>
      </c>
      <c r="D320">
        <v>0.94013203798754708</v>
      </c>
      <c r="E320" s="6">
        <v>93.112236903330199</v>
      </c>
      <c r="F320" s="11">
        <v>87.537797041507105</v>
      </c>
      <c r="G320" s="11">
        <v>125.41547718685062</v>
      </c>
      <c r="H320" s="11">
        <v>139.80311493445785</v>
      </c>
      <c r="I320" s="11">
        <v>2.7931989998704156</v>
      </c>
    </row>
    <row r="321" spans="1:9" x14ac:dyDescent="0.25">
      <c r="A321" s="13"/>
      <c r="B321" s="3">
        <f>DATE(YEAR(siječanj!B321),MONTH(siječanj!B321)+6,DAY(siječanj!B321))</f>
        <v>43285</v>
      </c>
      <c r="C321" s="9">
        <v>3.3125</v>
      </c>
      <c r="D321">
        <v>0.94013203798754708</v>
      </c>
      <c r="E321" s="6">
        <v>94.003223775934899</v>
      </c>
      <c r="F321" s="11">
        <v>88.375442345869118</v>
      </c>
      <c r="G321" s="11">
        <v>135.12427895568845</v>
      </c>
      <c r="H321" s="11">
        <v>149.14143496232896</v>
      </c>
      <c r="I321" s="11">
        <v>2.3033246186409424</v>
      </c>
    </row>
    <row r="322" spans="1:9" x14ac:dyDescent="0.25">
      <c r="A322" s="13"/>
      <c r="B322" s="3">
        <f>DATE(YEAR(siječanj!B322),MONTH(siječanj!B322)+6,DAY(siječanj!B322))</f>
        <v>43285</v>
      </c>
      <c r="C322" s="9">
        <v>3.3229166666666701</v>
      </c>
      <c r="D322">
        <v>0.94013203798754708</v>
      </c>
      <c r="E322" s="6">
        <v>95.702157318080268</v>
      </c>
      <c r="F322" s="11">
        <v>89.972664199251639</v>
      </c>
      <c r="G322" s="11">
        <v>144.47285044703659</v>
      </c>
      <c r="H322" s="11">
        <v>163.64551997669787</v>
      </c>
      <c r="I322" s="11">
        <v>1.9560594239856519</v>
      </c>
    </row>
    <row r="323" spans="1:9" x14ac:dyDescent="0.25">
      <c r="A323" s="13"/>
      <c r="B323" s="3">
        <f>DATE(YEAR(siječanj!B323),MONTH(siječanj!B323)+6,DAY(siječanj!B323))</f>
        <v>43285</v>
      </c>
      <c r="C323" s="9">
        <v>3.3333333333333299</v>
      </c>
      <c r="D323">
        <v>0.94013203798754708</v>
      </c>
      <c r="E323" s="6">
        <v>96.550388746739088</v>
      </c>
      <c r="F323" s="11">
        <v>90.770113740961747</v>
      </c>
      <c r="G323" s="11">
        <v>166.25366520244103</v>
      </c>
      <c r="H323" s="11">
        <v>178.30974485758918</v>
      </c>
      <c r="I323" s="11">
        <v>1.8159173098372505</v>
      </c>
    </row>
    <row r="324" spans="1:9" x14ac:dyDescent="0.25">
      <c r="A324" s="13"/>
      <c r="B324" s="3">
        <f>DATE(YEAR(siječanj!B324),MONTH(siječanj!B324)+6,DAY(siječanj!B324))</f>
        <v>43285</v>
      </c>
      <c r="C324" s="9">
        <v>3.34375</v>
      </c>
      <c r="D324">
        <v>0.94013203798754708</v>
      </c>
      <c r="E324" s="6">
        <v>98.252385104921416</v>
      </c>
      <c r="F324" s="11">
        <v>92.370215045827081</v>
      </c>
      <c r="G324" s="11">
        <v>189.94905651675649</v>
      </c>
      <c r="H324" s="11">
        <v>190.3601273259269</v>
      </c>
      <c r="I324" s="11">
        <v>1.757469593989176</v>
      </c>
    </row>
    <row r="325" spans="1:9" x14ac:dyDescent="0.25">
      <c r="A325" s="13"/>
      <c r="B325" s="3">
        <f>DATE(YEAR(siječanj!B325),MONTH(siječanj!B325)+6,DAY(siječanj!B325))</f>
        <v>43285</v>
      </c>
      <c r="C325" s="9">
        <v>3.3541666666666701</v>
      </c>
      <c r="D325">
        <v>0.94013203798754708</v>
      </c>
      <c r="E325" s="6">
        <v>99.007057818834852</v>
      </c>
      <c r="F325" s="11">
        <v>93.079707042372121</v>
      </c>
      <c r="G325" s="11">
        <v>187.84157320127972</v>
      </c>
      <c r="H325" s="11">
        <v>195.02861102607454</v>
      </c>
      <c r="I325" s="11">
        <v>1.8615216486426391</v>
      </c>
    </row>
    <row r="326" spans="1:9" x14ac:dyDescent="0.25">
      <c r="A326" s="13"/>
      <c r="B326" s="3">
        <f>DATE(YEAR(siječanj!B326),MONTH(siječanj!B326)+6,DAY(siječanj!B326))</f>
        <v>43285</v>
      </c>
      <c r="C326" s="9">
        <v>3.3645833333333299</v>
      </c>
      <c r="D326">
        <v>0.94013203798754708</v>
      </c>
      <c r="E326" s="6">
        <v>100.69658768259733</v>
      </c>
      <c r="F326" s="11">
        <v>94.668088196431952</v>
      </c>
      <c r="G326" s="11">
        <v>189.18494215548262</v>
      </c>
      <c r="H326" s="11">
        <v>201.57448159541528</v>
      </c>
      <c r="I326" s="11">
        <v>2.0599944752042485</v>
      </c>
    </row>
    <row r="327" spans="1:9" x14ac:dyDescent="0.25">
      <c r="A327" s="13"/>
      <c r="B327" s="3">
        <f>DATE(YEAR(siječanj!B327),MONTH(siječanj!B327)+6,DAY(siječanj!B327))</f>
        <v>43285</v>
      </c>
      <c r="C327" s="9">
        <v>3.375</v>
      </c>
      <c r="D327">
        <v>0.94013203798754708</v>
      </c>
      <c r="E327" s="6">
        <v>102.24476977646792</v>
      </c>
      <c r="F327" s="11">
        <v>96.123583783518342</v>
      </c>
      <c r="G327" s="11">
        <v>191.99509667803957</v>
      </c>
      <c r="H327" s="11">
        <v>207.71298248174369</v>
      </c>
      <c r="I327" s="11">
        <v>1.9192053420613271</v>
      </c>
    </row>
    <row r="328" spans="1:9" x14ac:dyDescent="0.25">
      <c r="A328" s="13"/>
      <c r="B328" s="3">
        <f>DATE(YEAR(siječanj!B328),MONTH(siječanj!B328)+6,DAY(siječanj!B328))</f>
        <v>43285</v>
      </c>
      <c r="C328" s="9">
        <v>3.3854166666666701</v>
      </c>
      <c r="D328">
        <v>0.94013203798754708</v>
      </c>
      <c r="E328" s="6">
        <v>104.06683090372576</v>
      </c>
      <c r="F328" s="11">
        <v>97.836561824425146</v>
      </c>
      <c r="G328" s="11">
        <v>199.28098765602732</v>
      </c>
      <c r="H328" s="11">
        <v>209.57446694602515</v>
      </c>
      <c r="I328" s="11">
        <v>1.6665809257729063</v>
      </c>
    </row>
    <row r="329" spans="1:9" x14ac:dyDescent="0.25">
      <c r="A329" s="13"/>
      <c r="B329" s="3">
        <f>DATE(YEAR(siječanj!B329),MONTH(siječanj!B329)+6,DAY(siječanj!B329))</f>
        <v>43285</v>
      </c>
      <c r="C329" s="9">
        <v>3.3958333333333299</v>
      </c>
      <c r="D329">
        <v>0.94013203798754708</v>
      </c>
      <c r="E329" s="6">
        <v>104.73693597393496</v>
      </c>
      <c r="F329" s="11">
        <v>98.466549069746705</v>
      </c>
      <c r="G329" s="11">
        <v>196.96843269115772</v>
      </c>
      <c r="H329" s="11">
        <v>212.47146207359435</v>
      </c>
      <c r="I329" s="11">
        <v>1.6398681415663952</v>
      </c>
    </row>
    <row r="330" spans="1:9" x14ac:dyDescent="0.25">
      <c r="A330" s="13"/>
      <c r="B330" s="3">
        <f>DATE(YEAR(siječanj!B330),MONTH(siječanj!B330)+6,DAY(siječanj!B330))</f>
        <v>43285</v>
      </c>
      <c r="C330" s="9">
        <v>3.40625</v>
      </c>
      <c r="D330">
        <v>0.94013203798754708</v>
      </c>
      <c r="E330" s="6">
        <v>105.45548074932962</v>
      </c>
      <c r="F330" s="11">
        <v>99.142076033823798</v>
      </c>
      <c r="G330" s="11">
        <v>194.98587254029789</v>
      </c>
      <c r="H330" s="11">
        <v>211.05806660020707</v>
      </c>
      <c r="I330" s="11">
        <v>1.759456652323196</v>
      </c>
    </row>
    <row r="331" spans="1:9" x14ac:dyDescent="0.25">
      <c r="A331" s="13"/>
      <c r="B331" s="3">
        <f>DATE(YEAR(siječanj!B331),MONTH(siječanj!B331)+6,DAY(siječanj!B331))</f>
        <v>43285</v>
      </c>
      <c r="C331" s="9">
        <v>3.4166666666666701</v>
      </c>
      <c r="D331">
        <v>0.94013203798754708</v>
      </c>
      <c r="E331" s="6">
        <v>106.61301196471497</v>
      </c>
      <c r="F331" s="11">
        <v>100.23030821437823</v>
      </c>
      <c r="G331" s="11">
        <v>203.16961938623572</v>
      </c>
      <c r="H331" s="11">
        <v>211.7457753723281</v>
      </c>
      <c r="I331" s="11">
        <v>1.7204405069272302</v>
      </c>
    </row>
    <row r="332" spans="1:9" x14ac:dyDescent="0.25">
      <c r="A332" s="13"/>
      <c r="B332" s="3">
        <f>DATE(YEAR(siječanj!B332),MONTH(siječanj!B332)+6,DAY(siječanj!B332))</f>
        <v>43285</v>
      </c>
      <c r="C332" s="9">
        <v>3.4270833333333299</v>
      </c>
      <c r="D332">
        <v>0.94013203798754708</v>
      </c>
      <c r="E332" s="6">
        <v>107.03923634060349</v>
      </c>
      <c r="F332" s="11">
        <v>100.63101540552228</v>
      </c>
      <c r="G332" s="11">
        <v>198.97651983310857</v>
      </c>
      <c r="H332" s="11">
        <v>207.94464704678305</v>
      </c>
      <c r="I332" s="11">
        <v>1.9847582664968253</v>
      </c>
    </row>
    <row r="333" spans="1:9" x14ac:dyDescent="0.25">
      <c r="A333" s="13"/>
      <c r="B333" s="3">
        <f>DATE(YEAR(siječanj!B333),MONTH(siječanj!B333)+6,DAY(siječanj!B333))</f>
        <v>43285</v>
      </c>
      <c r="C333" s="9">
        <v>3.4375</v>
      </c>
      <c r="D333">
        <v>0.94013203798754708</v>
      </c>
      <c r="E333" s="6">
        <v>109.05613144811876</v>
      </c>
      <c r="F333" s="11">
        <v>102.52716311335772</v>
      </c>
      <c r="G333" s="11">
        <v>195.76469485158503</v>
      </c>
      <c r="H333" s="11">
        <v>209.02008631281188</v>
      </c>
      <c r="I333" s="11">
        <v>2.0276835266525715</v>
      </c>
    </row>
    <row r="334" spans="1:9" x14ac:dyDescent="0.25">
      <c r="A334" s="13"/>
      <c r="B334" s="3">
        <f>DATE(YEAR(siječanj!B334),MONTH(siječanj!B334)+6,DAY(siječanj!B334))</f>
        <v>43285</v>
      </c>
      <c r="C334" s="9">
        <v>3.4479166666666701</v>
      </c>
      <c r="D334">
        <v>0.94013203798754708</v>
      </c>
      <c r="E334" s="6">
        <v>109.95053919265077</v>
      </c>
      <c r="F334" s="11">
        <v>103.36802448901643</v>
      </c>
      <c r="G334" s="11">
        <v>193.26374876407891</v>
      </c>
      <c r="H334" s="11">
        <v>207.16453414395173</v>
      </c>
      <c r="I334" s="11">
        <v>1.9591225139087032</v>
      </c>
    </row>
    <row r="335" spans="1:9" x14ac:dyDescent="0.25">
      <c r="A335" s="13"/>
      <c r="B335" s="3">
        <f>DATE(YEAR(siječanj!B335),MONTH(siječanj!B335)+6,DAY(siječanj!B335))</f>
        <v>43285</v>
      </c>
      <c r="C335" s="9">
        <v>3.4583333333333299</v>
      </c>
      <c r="D335">
        <v>0.94013203798754708</v>
      </c>
      <c r="E335" s="6">
        <v>111.16874550785624</v>
      </c>
      <c r="F335" s="11">
        <v>104.51329927481986</v>
      </c>
      <c r="G335" s="11">
        <v>197.84367423225049</v>
      </c>
      <c r="H335" s="11">
        <v>210.47011912896363</v>
      </c>
      <c r="I335" s="11">
        <v>1.8070950508424228</v>
      </c>
    </row>
    <row r="336" spans="1:9" x14ac:dyDescent="0.25">
      <c r="A336" s="13"/>
      <c r="B336" s="3">
        <f>DATE(YEAR(siječanj!B336),MONTH(siječanj!B336)+6,DAY(siječanj!B336))</f>
        <v>43285</v>
      </c>
      <c r="C336" s="9">
        <v>3.46875</v>
      </c>
      <c r="D336">
        <v>0.94013203798754708</v>
      </c>
      <c r="E336" s="6">
        <v>112.78231991432926</v>
      </c>
      <c r="F336" s="11">
        <v>106.03027227002188</v>
      </c>
      <c r="G336" s="11">
        <v>205.69482294497379</v>
      </c>
      <c r="H336" s="11">
        <v>208.0525040444569</v>
      </c>
      <c r="I336" s="11">
        <v>1.9917064704750691</v>
      </c>
    </row>
    <row r="337" spans="1:9" x14ac:dyDescent="0.25">
      <c r="A337" s="13"/>
      <c r="B337" s="3">
        <f>DATE(YEAR(siječanj!B337),MONTH(siječanj!B337)+6,DAY(siječanj!B337))</f>
        <v>43285</v>
      </c>
      <c r="C337" s="9">
        <v>3.4791666666666701</v>
      </c>
      <c r="D337">
        <v>0.94013203798754708</v>
      </c>
      <c r="E337" s="6">
        <v>112.9860755365078</v>
      </c>
      <c r="F337" s="11">
        <v>106.22182945835202</v>
      </c>
      <c r="G337" s="11">
        <v>189.74837595978767</v>
      </c>
      <c r="H337" s="11">
        <v>205.85228069513957</v>
      </c>
      <c r="I337" s="11">
        <v>2.1231803301497489</v>
      </c>
    </row>
    <row r="338" spans="1:9" x14ac:dyDescent="0.25">
      <c r="A338" s="13"/>
      <c r="B338" s="3">
        <f>DATE(YEAR(siječanj!B338),MONTH(siječanj!B338)+6,DAY(siječanj!B338))</f>
        <v>43285</v>
      </c>
      <c r="C338" s="9">
        <v>3.4895833333333299</v>
      </c>
      <c r="D338">
        <v>0.94013203798754708</v>
      </c>
      <c r="E338" s="6">
        <v>112.22443511447919</v>
      </c>
      <c r="F338" s="11">
        <v>105.50578689617656</v>
      </c>
      <c r="G338" s="11">
        <v>189.6391450248216</v>
      </c>
      <c r="H338" s="11">
        <v>199.39472426392837</v>
      </c>
      <c r="I338" s="11">
        <v>1.8807362127240974</v>
      </c>
    </row>
    <row r="339" spans="1:9" x14ac:dyDescent="0.25">
      <c r="A339" s="13"/>
      <c r="B339" s="3">
        <f>DATE(YEAR(siječanj!B339),MONTH(siječanj!B339)+6,DAY(siječanj!B339))</f>
        <v>43285</v>
      </c>
      <c r="C339" s="9">
        <v>3.5</v>
      </c>
      <c r="D339">
        <v>0.94013203798754708</v>
      </c>
      <c r="E339" s="6">
        <v>111.49010612457283</v>
      </c>
      <c r="F339" s="11">
        <v>104.81542068634256</v>
      </c>
      <c r="G339" s="11">
        <v>184.45275063610839</v>
      </c>
      <c r="H339" s="11">
        <v>197.31666686571998</v>
      </c>
      <c r="I339" s="11">
        <v>1.965405698363986</v>
      </c>
    </row>
    <row r="340" spans="1:9" x14ac:dyDescent="0.25">
      <c r="A340" s="13"/>
      <c r="B340" s="3">
        <f>DATE(YEAR(siječanj!B340),MONTH(siječanj!B340)+6,DAY(siječanj!B340))</f>
        <v>43285</v>
      </c>
      <c r="C340" s="9">
        <v>3.5104166666666701</v>
      </c>
      <c r="D340">
        <v>0.94013203798754708</v>
      </c>
      <c r="E340" s="6">
        <v>110.9198391370915</v>
      </c>
      <c r="F340" s="11">
        <v>104.27929442120471</v>
      </c>
      <c r="G340" s="11">
        <v>183.48814052138951</v>
      </c>
      <c r="H340" s="11">
        <v>198.33542421298017</v>
      </c>
      <c r="I340" s="11">
        <v>1.9941545423430511</v>
      </c>
    </row>
    <row r="341" spans="1:9" x14ac:dyDescent="0.25">
      <c r="A341" s="13"/>
      <c r="B341" s="3">
        <f>DATE(YEAR(siječanj!B341),MONTH(siječanj!B341)+6,DAY(siječanj!B341))</f>
        <v>43285</v>
      </c>
      <c r="C341" s="9">
        <v>3.5208333333333299</v>
      </c>
      <c r="D341">
        <v>0.94013203798754708</v>
      </c>
      <c r="E341" s="6">
        <v>111.70663174561011</v>
      </c>
      <c r="F341" s="11">
        <v>105.01898335972486</v>
      </c>
      <c r="G341" s="11">
        <v>182.93137973128057</v>
      </c>
      <c r="H341" s="11">
        <v>198.0477199262408</v>
      </c>
      <c r="I341" s="11">
        <v>2.1685246613221003</v>
      </c>
    </row>
    <row r="342" spans="1:9" x14ac:dyDescent="0.25">
      <c r="A342" s="13"/>
      <c r="B342" s="3">
        <f>DATE(YEAR(siječanj!B342),MONTH(siječanj!B342)+6,DAY(siječanj!B342))</f>
        <v>43285</v>
      </c>
      <c r="C342" s="9">
        <v>3.53125</v>
      </c>
      <c r="D342">
        <v>0.94013203798754708</v>
      </c>
      <c r="E342" s="6">
        <v>112.05036936770549</v>
      </c>
      <c r="F342" s="11">
        <v>105.34214211091837</v>
      </c>
      <c r="G342" s="11">
        <v>183.56618787044926</v>
      </c>
      <c r="H342" s="11">
        <v>198.74834488690436</v>
      </c>
      <c r="I342" s="11">
        <v>2.5155428487260054</v>
      </c>
    </row>
    <row r="343" spans="1:9" x14ac:dyDescent="0.25">
      <c r="A343" s="13"/>
      <c r="B343" s="3">
        <f>DATE(YEAR(siječanj!B343),MONTH(siječanj!B343)+6,DAY(siječanj!B343))</f>
        <v>43285</v>
      </c>
      <c r="C343" s="9">
        <v>3.5416666666666701</v>
      </c>
      <c r="D343">
        <v>0.94013203798754708</v>
      </c>
      <c r="E343" s="6">
        <v>111.07147630256868</v>
      </c>
      <c r="F343" s="11">
        <v>104.42185337861943</v>
      </c>
      <c r="G343" s="11">
        <v>186.07490374089053</v>
      </c>
      <c r="H343" s="11">
        <v>196.86852971004564</v>
      </c>
      <c r="I343" s="11">
        <v>2.2096738693383302</v>
      </c>
    </row>
    <row r="344" spans="1:9" x14ac:dyDescent="0.25">
      <c r="A344" s="13"/>
      <c r="B344" s="3">
        <f>DATE(YEAR(siječanj!B344),MONTH(siječanj!B344)+6,DAY(siječanj!B344))</f>
        <v>43285</v>
      </c>
      <c r="C344" s="9">
        <v>3.5520833333333299</v>
      </c>
      <c r="D344">
        <v>0.94013203798754708</v>
      </c>
      <c r="E344" s="6">
        <v>110.64461119508694</v>
      </c>
      <c r="F344" s="11">
        <v>104.02054381517685</v>
      </c>
      <c r="G344" s="11">
        <v>186.98172659721257</v>
      </c>
      <c r="H344" s="11">
        <v>188.7371749215873</v>
      </c>
      <c r="I344" s="11">
        <v>2.1313605702968466</v>
      </c>
    </row>
    <row r="345" spans="1:9" x14ac:dyDescent="0.25">
      <c r="A345" s="13"/>
      <c r="B345" s="3">
        <f>DATE(YEAR(siječanj!B345),MONTH(siječanj!B345)+6,DAY(siječanj!B345))</f>
        <v>43285</v>
      </c>
      <c r="C345" s="9">
        <v>3.5625</v>
      </c>
      <c r="D345">
        <v>0.94013203798754708</v>
      </c>
      <c r="E345" s="6">
        <v>110.61193785121088</v>
      </c>
      <c r="F345" s="11">
        <v>103.98982655781079</v>
      </c>
      <c r="G345" s="11">
        <v>185.49638032712087</v>
      </c>
      <c r="H345" s="11">
        <v>184.62039870935476</v>
      </c>
      <c r="I345" s="11">
        <v>2.1343216572253985</v>
      </c>
    </row>
    <row r="346" spans="1:9" x14ac:dyDescent="0.25">
      <c r="A346" s="13"/>
      <c r="B346" s="3">
        <f>DATE(YEAR(siječanj!B346),MONTH(siječanj!B346)+6,DAY(siječanj!B346))</f>
        <v>43285</v>
      </c>
      <c r="C346" s="9">
        <v>3.5729166666666701</v>
      </c>
      <c r="D346">
        <v>0.94013203798754708</v>
      </c>
      <c r="E346" s="6">
        <v>111.57773261693576</v>
      </c>
      <c r="F346" s="11">
        <v>104.89780115918943</v>
      </c>
      <c r="G346" s="11">
        <v>185.20911530178662</v>
      </c>
      <c r="H346" s="11">
        <v>186.4443708373658</v>
      </c>
      <c r="I346" s="11">
        <v>1.9982576627982518</v>
      </c>
    </row>
    <row r="347" spans="1:9" x14ac:dyDescent="0.25">
      <c r="A347" s="13"/>
      <c r="B347" s="3">
        <f>DATE(YEAR(siječanj!B347),MONTH(siječanj!B347)+6,DAY(siječanj!B347))</f>
        <v>43285</v>
      </c>
      <c r="C347" s="9">
        <v>3.5833333333333299</v>
      </c>
      <c r="D347">
        <v>0.94013203798754708</v>
      </c>
      <c r="E347" s="6">
        <v>111.82385487998813</v>
      </c>
      <c r="F347" s="11">
        <v>105.12918858394696</v>
      </c>
      <c r="G347" s="11">
        <v>184.93518425244091</v>
      </c>
      <c r="H347" s="11">
        <v>184.60356511869369</v>
      </c>
      <c r="I347" s="11">
        <v>2.0463300740587789</v>
      </c>
    </row>
    <row r="348" spans="1:9" x14ac:dyDescent="0.25">
      <c r="A348" s="13"/>
      <c r="B348" s="3">
        <f>DATE(YEAR(siječanj!B348),MONTH(siječanj!B348)+6,DAY(siječanj!B348))</f>
        <v>43285</v>
      </c>
      <c r="C348" s="9">
        <v>3.59375</v>
      </c>
      <c r="D348">
        <v>0.94013203798754708</v>
      </c>
      <c r="E348" s="6">
        <v>113.14301708675362</v>
      </c>
      <c r="F348" s="11">
        <v>106.36937523782954</v>
      </c>
      <c r="G348" s="11">
        <v>185.32479829021386</v>
      </c>
      <c r="H348" s="11">
        <v>180.11178595570701</v>
      </c>
      <c r="I348" s="11">
        <v>2.3169850196689805</v>
      </c>
    </row>
    <row r="349" spans="1:9" x14ac:dyDescent="0.25">
      <c r="A349" s="13"/>
      <c r="B349" s="3">
        <f>DATE(YEAR(siječanj!B349),MONTH(siječanj!B349)+6,DAY(siječanj!B349))</f>
        <v>43285</v>
      </c>
      <c r="C349" s="9">
        <v>3.6041666666666701</v>
      </c>
      <c r="D349">
        <v>0.94013203798754708</v>
      </c>
      <c r="E349" s="6">
        <v>114.147042501489</v>
      </c>
      <c r="F349" s="11">
        <v>107.313291697176</v>
      </c>
      <c r="G349" s="11">
        <v>182.21814258360081</v>
      </c>
      <c r="H349" s="11">
        <v>175.11691763663097</v>
      </c>
      <c r="I349" s="11">
        <v>2.4565411166136895</v>
      </c>
    </row>
    <row r="350" spans="1:9" x14ac:dyDescent="0.25">
      <c r="A350" s="13"/>
      <c r="B350" s="3">
        <f>DATE(YEAR(siječanj!B350),MONTH(siječanj!B350)+6,DAY(siječanj!B350))</f>
        <v>43285</v>
      </c>
      <c r="C350" s="9">
        <v>3.6145833333333299</v>
      </c>
      <c r="D350">
        <v>0.94013203798754708</v>
      </c>
      <c r="E350" s="6">
        <v>114.52325410670159</v>
      </c>
      <c r="F350" s="11">
        <v>107.66698028029909</v>
      </c>
      <c r="G350" s="11">
        <v>180.45298369114525</v>
      </c>
      <c r="H350" s="11">
        <v>171.10929084367291</v>
      </c>
      <c r="I350" s="11">
        <v>2.2770368469115114</v>
      </c>
    </row>
    <row r="351" spans="1:9" x14ac:dyDescent="0.25">
      <c r="A351" s="13"/>
      <c r="B351" s="3">
        <f>DATE(YEAR(siječanj!B351),MONTH(siječanj!B351)+6,DAY(siječanj!B351))</f>
        <v>43285</v>
      </c>
      <c r="C351" s="9">
        <v>3.625</v>
      </c>
      <c r="D351">
        <v>0.94013203798754708</v>
      </c>
      <c r="E351" s="6">
        <v>114.796109556491</v>
      </c>
      <c r="F351" s="11">
        <v>107.92350043038562</v>
      </c>
      <c r="G351" s="11">
        <v>179.5844191817165</v>
      </c>
      <c r="H351" s="11">
        <v>169.58477520875687</v>
      </c>
      <c r="I351" s="11">
        <v>2.4623842881515245</v>
      </c>
    </row>
    <row r="352" spans="1:9" x14ac:dyDescent="0.25">
      <c r="A352" s="13"/>
      <c r="B352" s="3">
        <f>DATE(YEAR(siječanj!B352),MONTH(siječanj!B352)+6,DAY(siječanj!B352))</f>
        <v>43285</v>
      </c>
      <c r="C352" s="9">
        <v>3.6354166666666701</v>
      </c>
      <c r="D352">
        <v>0.94013203798754708</v>
      </c>
      <c r="E352" s="6">
        <v>115.16958962175352</v>
      </c>
      <c r="F352" s="11">
        <v>108.27462100528858</v>
      </c>
      <c r="G352" s="11">
        <v>179.44278736806785</v>
      </c>
      <c r="H352" s="11">
        <v>164.75343835947189</v>
      </c>
      <c r="I352" s="11">
        <v>2.4054656171915814</v>
      </c>
    </row>
    <row r="353" spans="1:9" x14ac:dyDescent="0.25">
      <c r="A353" s="13"/>
      <c r="B353" s="3">
        <f>DATE(YEAR(siječanj!B353),MONTH(siječanj!B353)+6,DAY(siječanj!B353))</f>
        <v>43285</v>
      </c>
      <c r="C353" s="9">
        <v>3.6458333333333299</v>
      </c>
      <c r="D353">
        <v>0.94013203798754708</v>
      </c>
      <c r="E353" s="6">
        <v>115.88623005557079</v>
      </c>
      <c r="F353" s="11">
        <v>108.9483576368375</v>
      </c>
      <c r="G353" s="11">
        <v>177.40439244821474</v>
      </c>
      <c r="H353" s="11">
        <v>164.32577926282298</v>
      </c>
      <c r="I353" s="11">
        <v>2.4134188506744501</v>
      </c>
    </row>
    <row r="354" spans="1:9" x14ac:dyDescent="0.25">
      <c r="A354" s="13"/>
      <c r="B354" s="3">
        <f>DATE(YEAR(siječanj!B354),MONTH(siječanj!B354)+6,DAY(siječanj!B354))</f>
        <v>43285</v>
      </c>
      <c r="C354" s="9">
        <v>3.65625</v>
      </c>
      <c r="D354">
        <v>0.94013203798754708</v>
      </c>
      <c r="E354" s="6">
        <v>115.79002807504224</v>
      </c>
      <c r="F354" s="11">
        <v>108.85791507282475</v>
      </c>
      <c r="G354" s="11">
        <v>175.99038837324341</v>
      </c>
      <c r="H354" s="11">
        <v>160.65300204890391</v>
      </c>
      <c r="I354" s="11">
        <v>2.1551112675454478</v>
      </c>
    </row>
    <row r="355" spans="1:9" x14ac:dyDescent="0.25">
      <c r="A355" s="13"/>
      <c r="B355" s="3">
        <f>DATE(YEAR(siječanj!B355),MONTH(siječanj!B355)+6,DAY(siječanj!B355))</f>
        <v>43285</v>
      </c>
      <c r="C355" s="9">
        <v>3.6666666666666701</v>
      </c>
      <c r="D355">
        <v>0.94013203798754708</v>
      </c>
      <c r="E355" s="6">
        <v>115.01640319505559</v>
      </c>
      <c r="F355" s="11">
        <v>108.13060553776504</v>
      </c>
      <c r="G355" s="11">
        <v>176.30909008496221</v>
      </c>
      <c r="H355" s="11">
        <v>162.46142096665943</v>
      </c>
      <c r="I355" s="11">
        <v>2.0691147429477112</v>
      </c>
    </row>
    <row r="356" spans="1:9" x14ac:dyDescent="0.25">
      <c r="A356" s="13"/>
      <c r="B356" s="3">
        <f>DATE(YEAR(siječanj!B356),MONTH(siječanj!B356)+6,DAY(siječanj!B356))</f>
        <v>43285</v>
      </c>
      <c r="C356" s="9">
        <v>3.6770833333333299</v>
      </c>
      <c r="D356">
        <v>0.94013203798754708</v>
      </c>
      <c r="E356" s="6">
        <v>113.33404833492371</v>
      </c>
      <c r="F356" s="11">
        <v>106.54896983449099</v>
      </c>
      <c r="G356" s="11">
        <v>170.43206082302282</v>
      </c>
      <c r="H356" s="11">
        <v>163.21330930832519</v>
      </c>
      <c r="I356" s="11">
        <v>2.1669526151715823</v>
      </c>
    </row>
    <row r="357" spans="1:9" x14ac:dyDescent="0.25">
      <c r="A357" s="13"/>
      <c r="B357" s="3">
        <f>DATE(YEAR(siječanj!B357),MONTH(siječanj!B357)+6,DAY(siječanj!B357))</f>
        <v>43285</v>
      </c>
      <c r="C357" s="9">
        <v>3.6875</v>
      </c>
      <c r="D357">
        <v>0.94013203798754708</v>
      </c>
      <c r="E357" s="6">
        <v>114.07611569617728</v>
      </c>
      <c r="F357" s="11">
        <v>107.24661113515036</v>
      </c>
      <c r="G357" s="11">
        <v>165.14119619881521</v>
      </c>
      <c r="H357" s="11">
        <v>160.78121267992117</v>
      </c>
      <c r="I357" s="11">
        <v>2.1320275898785228</v>
      </c>
    </row>
    <row r="358" spans="1:9" x14ac:dyDescent="0.25">
      <c r="A358" s="13"/>
      <c r="B358" s="3">
        <f>DATE(YEAR(siječanj!B358),MONTH(siječanj!B358)+6,DAY(siječanj!B358))</f>
        <v>43285</v>
      </c>
      <c r="C358" s="9">
        <v>3.6979166666666701</v>
      </c>
      <c r="D358">
        <v>0.94013203798754708</v>
      </c>
      <c r="E358" s="6">
        <v>114.10307799901038</v>
      </c>
      <c r="F358" s="11">
        <v>107.27195925986167</v>
      </c>
      <c r="G358" s="11">
        <v>164.13607795517422</v>
      </c>
      <c r="H358" s="11">
        <v>160.15763531256468</v>
      </c>
      <c r="I358" s="11">
        <v>2.1046077849160216</v>
      </c>
    </row>
    <row r="359" spans="1:9" x14ac:dyDescent="0.25">
      <c r="A359" s="13"/>
      <c r="B359" s="3">
        <f>DATE(YEAR(siječanj!B359),MONTH(siječanj!B359)+6,DAY(siječanj!B359))</f>
        <v>43285</v>
      </c>
      <c r="C359" s="9">
        <v>3.7083333333333299</v>
      </c>
      <c r="D359">
        <v>0.94013203798754708</v>
      </c>
      <c r="E359" s="6">
        <v>115.11402252147688</v>
      </c>
      <c r="F359" s="11">
        <v>108.22238059406045</v>
      </c>
      <c r="G359" s="11">
        <v>163.01648196347861</v>
      </c>
      <c r="H359" s="11">
        <v>166.35205550864268</v>
      </c>
      <c r="I359" s="11">
        <v>1.8559404847965573</v>
      </c>
    </row>
    <row r="360" spans="1:9" x14ac:dyDescent="0.25">
      <c r="A360" s="13"/>
      <c r="B360" s="3">
        <f>DATE(YEAR(siječanj!B360),MONTH(siječanj!B360)+6,DAY(siječanj!B360))</f>
        <v>43285</v>
      </c>
      <c r="C360" s="9">
        <v>3.71875</v>
      </c>
      <c r="D360">
        <v>0.94013203798754708</v>
      </c>
      <c r="E360" s="6">
        <v>115.22730604921671</v>
      </c>
      <c r="F360" s="11">
        <v>108.32888206786491</v>
      </c>
      <c r="G360" s="11">
        <v>163.01559410307081</v>
      </c>
      <c r="H360" s="11">
        <v>176.75193933212887</v>
      </c>
      <c r="I360" s="11">
        <v>1.8707409192925282</v>
      </c>
    </row>
    <row r="361" spans="1:9" x14ac:dyDescent="0.25">
      <c r="A361" s="13"/>
      <c r="B361" s="3">
        <f>DATE(YEAR(siječanj!B361),MONTH(siječanj!B361)+6,DAY(siječanj!B361))</f>
        <v>43285</v>
      </c>
      <c r="C361" s="9">
        <v>3.7291666666666701</v>
      </c>
      <c r="D361">
        <v>0.94013203798754708</v>
      </c>
      <c r="E361" s="6">
        <v>115.79486133363942</v>
      </c>
      <c r="F361" s="11">
        <v>108.86245897407984</v>
      </c>
      <c r="G361" s="11">
        <v>163.75467160433845</v>
      </c>
      <c r="H361" s="11">
        <v>168.12960080232452</v>
      </c>
      <c r="I361" s="11">
        <v>1.8850693399316001</v>
      </c>
    </row>
    <row r="362" spans="1:9" x14ac:dyDescent="0.25">
      <c r="A362" s="13"/>
      <c r="B362" s="3">
        <f>DATE(YEAR(siječanj!B362),MONTH(siječanj!B362)+6,DAY(siječanj!B362))</f>
        <v>43285</v>
      </c>
      <c r="C362" s="9">
        <v>3.7395833333333299</v>
      </c>
      <c r="D362">
        <v>0.94013203798754708</v>
      </c>
      <c r="E362" s="6">
        <v>117.09835338801895</v>
      </c>
      <c r="F362" s="11">
        <v>110.08791361566425</v>
      </c>
      <c r="G362" s="11">
        <v>163.2250046178049</v>
      </c>
      <c r="H362" s="11">
        <v>163.24492145902772</v>
      </c>
      <c r="I362" s="11">
        <v>1.840346026990465</v>
      </c>
    </row>
    <row r="363" spans="1:9" x14ac:dyDescent="0.25">
      <c r="A363" s="13"/>
      <c r="B363" s="3">
        <f>DATE(YEAR(siječanj!B363),MONTH(siječanj!B363)+6,DAY(siječanj!B363))</f>
        <v>43285</v>
      </c>
      <c r="C363" s="9">
        <v>3.75</v>
      </c>
      <c r="D363">
        <v>0.94013203798754708</v>
      </c>
      <c r="E363" s="6">
        <v>119.89076283942968</v>
      </c>
      <c r="F363" s="11">
        <v>112.7131472041147</v>
      </c>
      <c r="G363" s="11">
        <v>161.20905127368908</v>
      </c>
      <c r="H363" s="11">
        <v>161.78483825875216</v>
      </c>
      <c r="I363" s="11">
        <v>1.8779991323717007</v>
      </c>
    </row>
    <row r="364" spans="1:9" x14ac:dyDescent="0.25">
      <c r="A364" s="13"/>
      <c r="B364" s="3">
        <f>DATE(YEAR(siječanj!B364),MONTH(siječanj!B364)+6,DAY(siječanj!B364))</f>
        <v>43285</v>
      </c>
      <c r="C364" s="9">
        <v>3.7604166666666701</v>
      </c>
      <c r="D364">
        <v>0.94013203798754708</v>
      </c>
      <c r="E364" s="6">
        <v>122.0436517398396</v>
      </c>
      <c r="F364" s="11">
        <v>114.73714703361784</v>
      </c>
      <c r="G364" s="11">
        <v>160.67679302035449</v>
      </c>
      <c r="H364" s="11">
        <v>159.89467166789368</v>
      </c>
      <c r="I364" s="11">
        <v>2.5439346822243234</v>
      </c>
    </row>
    <row r="365" spans="1:9" x14ac:dyDescent="0.25">
      <c r="A365" s="13"/>
      <c r="B365" s="3">
        <f>DATE(YEAR(siječanj!B365),MONTH(siječanj!B365)+6,DAY(siječanj!B365))</f>
        <v>43285</v>
      </c>
      <c r="C365" s="9">
        <v>3.7708333333333299</v>
      </c>
      <c r="D365">
        <v>0.94013203798754708</v>
      </c>
      <c r="E365" s="6">
        <v>123.60199230581202</v>
      </c>
      <c r="F365" s="11">
        <v>116.20219292578416</v>
      </c>
      <c r="G365" s="11">
        <v>159.66376036493367</v>
      </c>
      <c r="H365" s="11">
        <v>158.99319957402088</v>
      </c>
      <c r="I365" s="11">
        <v>4.5626599458894015</v>
      </c>
    </row>
    <row r="366" spans="1:9" x14ac:dyDescent="0.25">
      <c r="A366" s="13"/>
      <c r="B366" s="3">
        <f>DATE(YEAR(siječanj!B366),MONTH(siječanj!B366)+6,DAY(siječanj!B366))</f>
        <v>43285</v>
      </c>
      <c r="C366" s="9">
        <v>3.78125</v>
      </c>
      <c r="D366">
        <v>0.94013203798754708</v>
      </c>
      <c r="E366" s="6">
        <v>125.85837919541883</v>
      </c>
      <c r="F366" s="11">
        <v>118.3234945307986</v>
      </c>
      <c r="G366" s="11">
        <v>159.06617808340576</v>
      </c>
      <c r="H366" s="11">
        <v>161.98288782098126</v>
      </c>
      <c r="I366" s="11">
        <v>11.044365229142876</v>
      </c>
    </row>
    <row r="367" spans="1:9" x14ac:dyDescent="0.25">
      <c r="A367" s="13"/>
      <c r="B367" s="3">
        <f>DATE(YEAR(siječanj!B367),MONTH(siječanj!B367)+6,DAY(siječanj!B367))</f>
        <v>43285</v>
      </c>
      <c r="C367" s="9">
        <v>3.7916666666666701</v>
      </c>
      <c r="D367">
        <v>0.94013203798754708</v>
      </c>
      <c r="E367" s="6">
        <v>129.11370036157524</v>
      </c>
      <c r="F367" s="11">
        <v>121.38392625304122</v>
      </c>
      <c r="G367" s="11">
        <v>157.69195497566508</v>
      </c>
      <c r="H367" s="11">
        <v>163.40099942909114</v>
      </c>
      <c r="I367" s="11">
        <v>26.001952338638748</v>
      </c>
    </row>
    <row r="368" spans="1:9" x14ac:dyDescent="0.25">
      <c r="A368" s="13"/>
      <c r="B368" s="3">
        <f>DATE(YEAR(siječanj!B368),MONTH(siječanj!B368)+6,DAY(siječanj!B368))</f>
        <v>43285</v>
      </c>
      <c r="C368" s="9">
        <v>3.8020833333333299</v>
      </c>
      <c r="D368">
        <v>0.94013203798754708</v>
      </c>
      <c r="E368" s="6">
        <v>133.18528580584933</v>
      </c>
      <c r="F368" s="11">
        <v>125.21175417460707</v>
      </c>
      <c r="G368" s="11">
        <v>154.26793939161468</v>
      </c>
      <c r="H368" s="11">
        <v>159.08238870565643</v>
      </c>
      <c r="I368" s="11">
        <v>42.326947591099923</v>
      </c>
    </row>
    <row r="369" spans="1:9" x14ac:dyDescent="0.25">
      <c r="A369" s="13"/>
      <c r="B369" s="3">
        <f>DATE(YEAR(siječanj!B369),MONTH(siječanj!B369)+6,DAY(siječanj!B369))</f>
        <v>43285</v>
      </c>
      <c r="C369" s="9">
        <v>3.8125</v>
      </c>
      <c r="D369">
        <v>0.94013203798754708</v>
      </c>
      <c r="E369" s="6">
        <v>138.05445016835765</v>
      </c>
      <c r="F369" s="11">
        <v>129.78941159002832</v>
      </c>
      <c r="G369" s="11">
        <v>153.54526922928559</v>
      </c>
      <c r="H369" s="11">
        <v>158.02224577105568</v>
      </c>
      <c r="I369" s="11">
        <v>63.196715264326883</v>
      </c>
    </row>
    <row r="370" spans="1:9" x14ac:dyDescent="0.25">
      <c r="A370" s="13"/>
      <c r="B370" s="3">
        <f>DATE(YEAR(siječanj!B370),MONTH(siječanj!B370)+6,DAY(siječanj!B370))</f>
        <v>43285</v>
      </c>
      <c r="C370" s="9">
        <v>3.8229166666666701</v>
      </c>
      <c r="D370">
        <v>0.94013203798754708</v>
      </c>
      <c r="E370" s="6">
        <v>141.66803947958269</v>
      </c>
      <c r="F370" s="11">
        <v>133.18666267364034</v>
      </c>
      <c r="G370" s="11">
        <v>150.21752021126031</v>
      </c>
      <c r="H370" s="11">
        <v>159.02515289191615</v>
      </c>
      <c r="I370" s="11">
        <v>86.943553399636599</v>
      </c>
    </row>
    <row r="371" spans="1:9" x14ac:dyDescent="0.25">
      <c r="A371" s="13"/>
      <c r="B371" s="3">
        <f>DATE(YEAR(siječanj!B371),MONTH(siječanj!B371)+6,DAY(siječanj!B371))</f>
        <v>43285</v>
      </c>
      <c r="C371" s="9">
        <v>3.8333333333333299</v>
      </c>
      <c r="D371">
        <v>0.94013203798754708</v>
      </c>
      <c r="E371" s="6">
        <v>147.64913500329925</v>
      </c>
      <c r="F371" s="11">
        <v>138.80968219775019</v>
      </c>
      <c r="G371" s="11">
        <v>144.52513377439871</v>
      </c>
      <c r="H371" s="11">
        <v>152.32716189194733</v>
      </c>
      <c r="I371" s="11">
        <v>129.4619186101786</v>
      </c>
    </row>
    <row r="372" spans="1:9" x14ac:dyDescent="0.25">
      <c r="A372" s="13"/>
      <c r="B372" s="3">
        <f>DATE(YEAR(siječanj!B372),MONTH(siječanj!B372)+6,DAY(siječanj!B372))</f>
        <v>43285</v>
      </c>
      <c r="C372" s="9">
        <v>3.84375</v>
      </c>
      <c r="D372">
        <v>0.94013203798754708</v>
      </c>
      <c r="E372" s="6">
        <v>152.00275938625077</v>
      </c>
      <c r="F372" s="11">
        <v>142.90266396152668</v>
      </c>
      <c r="G372" s="11">
        <v>125.53124855957184</v>
      </c>
      <c r="H372" s="11">
        <v>139.01626698986942</v>
      </c>
      <c r="I372" s="11">
        <v>197.65533456251765</v>
      </c>
    </row>
    <row r="373" spans="1:9" x14ac:dyDescent="0.25">
      <c r="A373" s="13"/>
      <c r="B373" s="3">
        <f>DATE(YEAR(siječanj!B373),MONTH(siječanj!B373)+6,DAY(siječanj!B373))</f>
        <v>43285</v>
      </c>
      <c r="C373" s="9">
        <v>3.8541666666666701</v>
      </c>
      <c r="D373">
        <v>0.94013203798754708</v>
      </c>
      <c r="E373" s="6">
        <v>155.6049226480115</v>
      </c>
      <c r="F373" s="11">
        <v>146.28917304996966</v>
      </c>
      <c r="G373" s="11">
        <v>118.40143219236406</v>
      </c>
      <c r="H373" s="11">
        <v>130.60294353724078</v>
      </c>
      <c r="I373" s="11">
        <v>228.76419082440211</v>
      </c>
    </row>
    <row r="374" spans="1:9" x14ac:dyDescent="0.25">
      <c r="A374" s="13"/>
      <c r="B374" s="3">
        <f>DATE(YEAR(siječanj!B374),MONTH(siječanj!B374)+6,DAY(siječanj!B374))</f>
        <v>43285</v>
      </c>
      <c r="C374" s="9">
        <v>3.8645833333333299</v>
      </c>
      <c r="D374">
        <v>0.94013203798754708</v>
      </c>
      <c r="E374" s="6">
        <v>156.3492077737271</v>
      </c>
      <c r="F374" s="11">
        <v>146.98889934205249</v>
      </c>
      <c r="G374" s="11">
        <v>116.50172829965057</v>
      </c>
      <c r="H374" s="11">
        <v>128.19236853809872</v>
      </c>
      <c r="I374" s="11">
        <v>229.69209506486277</v>
      </c>
    </row>
    <row r="375" spans="1:9" x14ac:dyDescent="0.25">
      <c r="A375" s="13"/>
      <c r="B375" s="3">
        <f>DATE(YEAR(siječanj!B375),MONTH(siječanj!B375)+6,DAY(siječanj!B375))</f>
        <v>43285</v>
      </c>
      <c r="C375" s="9">
        <v>3.875</v>
      </c>
      <c r="D375">
        <v>0.94013203798754708</v>
      </c>
      <c r="E375" s="6">
        <v>156.15036872508975</v>
      </c>
      <c r="F375" s="11">
        <v>146.80196438202555</v>
      </c>
      <c r="G375" s="11">
        <v>113.25711676252517</v>
      </c>
      <c r="H375" s="11">
        <v>123.26988385611891</v>
      </c>
      <c r="I375" s="11">
        <v>231.05040194064242</v>
      </c>
    </row>
    <row r="376" spans="1:9" x14ac:dyDescent="0.25">
      <c r="A376" s="13"/>
      <c r="B376" s="3">
        <f>DATE(YEAR(siječanj!B376),MONTH(siječanj!B376)+6,DAY(siječanj!B376))</f>
        <v>43285</v>
      </c>
      <c r="C376" s="9">
        <v>3.8854166666666701</v>
      </c>
      <c r="D376">
        <v>0.94013203798754708</v>
      </c>
      <c r="E376" s="6">
        <v>160.38316561049021</v>
      </c>
      <c r="F376" s="11">
        <v>150.78135234428444</v>
      </c>
      <c r="G376" s="11">
        <v>110.44117708617986</v>
      </c>
      <c r="H376" s="11">
        <v>109.66805762703184</v>
      </c>
      <c r="I376" s="11">
        <v>238.13237284587814</v>
      </c>
    </row>
    <row r="377" spans="1:9" x14ac:dyDescent="0.25">
      <c r="A377" s="13"/>
      <c r="B377" s="3">
        <f>DATE(YEAR(siječanj!B377),MONTH(siječanj!B377)+6,DAY(siječanj!B377))</f>
        <v>43285</v>
      </c>
      <c r="C377" s="9">
        <v>3.8958333333333299</v>
      </c>
      <c r="D377">
        <v>0.94013203798754708</v>
      </c>
      <c r="E377" s="6">
        <v>163.22945900193966</v>
      </c>
      <c r="F377" s="11">
        <v>153.45724395109829</v>
      </c>
      <c r="G377" s="11">
        <v>107.85098696655281</v>
      </c>
      <c r="H377" s="11">
        <v>101.32790851664016</v>
      </c>
      <c r="I377" s="11">
        <v>243.78719485434081</v>
      </c>
    </row>
    <row r="378" spans="1:9" x14ac:dyDescent="0.25">
      <c r="A378" s="13"/>
      <c r="B378" s="3">
        <f>DATE(YEAR(siječanj!B378),MONTH(siječanj!B378)+6,DAY(siječanj!B378))</f>
        <v>43285</v>
      </c>
      <c r="C378" s="9">
        <v>3.90625</v>
      </c>
      <c r="D378">
        <v>0.94013203798754708</v>
      </c>
      <c r="E378" s="6">
        <v>161.34333364196067</v>
      </c>
      <c r="F378" s="11">
        <v>151.68403707252125</v>
      </c>
      <c r="G378" s="11">
        <v>104.51030973679775</v>
      </c>
      <c r="H378" s="11">
        <v>103.58262630096111</v>
      </c>
      <c r="I378" s="11">
        <v>244.52783559731185</v>
      </c>
    </row>
    <row r="379" spans="1:9" x14ac:dyDescent="0.25">
      <c r="A379" s="13"/>
      <c r="B379" s="3">
        <f>DATE(YEAR(siječanj!B379),MONTH(siječanj!B379)+6,DAY(siječanj!B379))</f>
        <v>43285</v>
      </c>
      <c r="C379" s="9">
        <v>3.9166666666666701</v>
      </c>
      <c r="D379">
        <v>0.94013203798754708</v>
      </c>
      <c r="E379" s="6">
        <v>157.394070405007</v>
      </c>
      <c r="F379" s="11">
        <v>147.97120817701469</v>
      </c>
      <c r="G379" s="11">
        <v>102.91921165894883</v>
      </c>
      <c r="H379" s="11">
        <v>92.488077908354455</v>
      </c>
      <c r="I379" s="11">
        <v>241.5160121792901</v>
      </c>
    </row>
    <row r="380" spans="1:9" x14ac:dyDescent="0.25">
      <c r="A380" s="13"/>
      <c r="B380" s="3">
        <f>DATE(YEAR(siječanj!B380),MONTH(siječanj!B380)+6,DAY(siječanj!B380))</f>
        <v>43285</v>
      </c>
      <c r="C380" s="9">
        <v>3.9270833333333299</v>
      </c>
      <c r="D380">
        <v>0.94013203798754708</v>
      </c>
      <c r="E380" s="6">
        <v>150.81523875839994</v>
      </c>
      <c r="F380" s="11">
        <v>141.78623777351305</v>
      </c>
      <c r="G380" s="11">
        <v>100.54310838670148</v>
      </c>
      <c r="H380" s="11">
        <v>87.970538615452966</v>
      </c>
      <c r="I380" s="11">
        <v>242.28762983164944</v>
      </c>
    </row>
    <row r="381" spans="1:9" x14ac:dyDescent="0.25">
      <c r="A381" s="13"/>
      <c r="B381" s="3">
        <f>DATE(YEAR(siječanj!B381),MONTH(siječanj!B381)+6,DAY(siječanj!B381))</f>
        <v>43285</v>
      </c>
      <c r="C381" s="9">
        <v>3.9375</v>
      </c>
      <c r="D381">
        <v>0.94013203798754708</v>
      </c>
      <c r="E381" s="6">
        <v>141.63271989438971</v>
      </c>
      <c r="F381" s="11">
        <v>133.153457600032</v>
      </c>
      <c r="G381" s="11">
        <v>97.522426493331778</v>
      </c>
      <c r="H381" s="11">
        <v>83.747619268973494</v>
      </c>
      <c r="I381" s="11">
        <v>241.47142087022419</v>
      </c>
    </row>
    <row r="382" spans="1:9" x14ac:dyDescent="0.25">
      <c r="A382" s="13"/>
      <c r="B382" s="3">
        <f>DATE(YEAR(siječanj!B382),MONTH(siječanj!B382)+6,DAY(siječanj!B382))</f>
        <v>43285</v>
      </c>
      <c r="C382" s="9">
        <v>3.9479166666666701</v>
      </c>
      <c r="D382">
        <v>0.94013203798754708</v>
      </c>
      <c r="E382" s="6">
        <v>130.44537865498916</v>
      </c>
      <c r="F382" s="11">
        <v>122.63587968097222</v>
      </c>
      <c r="G382" s="11">
        <v>93.239355746392221</v>
      </c>
      <c r="H382" s="11">
        <v>81.184454232596906</v>
      </c>
      <c r="I382" s="11">
        <v>238.78039286978512</v>
      </c>
    </row>
    <row r="383" spans="1:9" x14ac:dyDescent="0.25">
      <c r="A383" s="13"/>
      <c r="B383" s="3">
        <f>DATE(YEAR(siječanj!B383),MONTH(siječanj!B383)+6,DAY(siječanj!B383))</f>
        <v>43285</v>
      </c>
      <c r="C383" s="9">
        <v>3.9583333333333299</v>
      </c>
      <c r="D383">
        <v>0.94013203798754708</v>
      </c>
      <c r="E383" s="6">
        <v>119.10781660415957</v>
      </c>
      <c r="F383" s="11">
        <v>111.97707436431553</v>
      </c>
      <c r="G383" s="11">
        <v>89.869178249784554</v>
      </c>
      <c r="H383" s="11">
        <v>79.552286300322692</v>
      </c>
      <c r="I383" s="11">
        <v>239.01225767663425</v>
      </c>
    </row>
    <row r="384" spans="1:9" x14ac:dyDescent="0.25">
      <c r="A384" s="13"/>
      <c r="B384" s="3">
        <f>DATE(YEAR(siječanj!B384),MONTH(siječanj!B384)+6,DAY(siječanj!B384))</f>
        <v>43285</v>
      </c>
      <c r="C384" s="9">
        <v>3.96875</v>
      </c>
      <c r="D384">
        <v>0.94013203798754708</v>
      </c>
      <c r="E384" s="6">
        <v>109.01430932991471</v>
      </c>
      <c r="F384" s="11">
        <v>102.48784480013758</v>
      </c>
      <c r="G384" s="11">
        <v>86.688147159780186</v>
      </c>
      <c r="H384" s="11">
        <v>77.171565437407878</v>
      </c>
      <c r="I384" s="11">
        <v>239.87060687516933</v>
      </c>
    </row>
    <row r="385" spans="1:9" x14ac:dyDescent="0.25">
      <c r="A385" s="13"/>
      <c r="B385" s="3">
        <f>DATE(YEAR(siječanj!B385),MONTH(siječanj!B385)+6,DAY(siječanj!B385))</f>
        <v>43285</v>
      </c>
      <c r="C385" s="9">
        <v>3.9791666666666701</v>
      </c>
      <c r="D385">
        <v>0.94013203798754708</v>
      </c>
      <c r="E385" s="6">
        <v>99.255014002500019</v>
      </c>
      <c r="F385" s="11">
        <v>93.312818594652867</v>
      </c>
      <c r="G385" s="11">
        <v>84.415083904451791</v>
      </c>
      <c r="H385" s="11">
        <v>78.409099257286712</v>
      </c>
      <c r="I385" s="11">
        <v>239.329095978048</v>
      </c>
    </row>
    <row r="386" spans="1:9" ht="15.75" thickBot="1" x14ac:dyDescent="0.3">
      <c r="A386" s="13"/>
      <c r="B386" s="3">
        <f>DATE(YEAR(siječanj!B386),MONTH(siječanj!B386)+6,DAY(siječanj!B386))</f>
        <v>43285</v>
      </c>
      <c r="C386" s="9">
        <v>3.9895833333333299</v>
      </c>
      <c r="D386">
        <v>0.94013203798754708</v>
      </c>
      <c r="E386" s="6">
        <v>91.010905075594124</v>
      </c>
      <c r="F386" s="11">
        <v>85.562267667809493</v>
      </c>
      <c r="G386" s="11">
        <v>82.46327345296416</v>
      </c>
      <c r="H386" s="11">
        <v>75.441843756679404</v>
      </c>
      <c r="I386" s="11">
        <v>239.69037658415337</v>
      </c>
    </row>
    <row r="387" spans="1:9" x14ac:dyDescent="0.25">
      <c r="A387" s="12">
        <f t="shared" ref="A387" si="2">A291+1</f>
        <v>186</v>
      </c>
      <c r="B387" s="3">
        <f>DATE(YEAR(siječanj!B387),MONTH(siječanj!B387)+6,DAY(siječanj!B387))</f>
        <v>43286</v>
      </c>
      <c r="C387" s="9">
        <v>4</v>
      </c>
      <c r="D387">
        <v>0.94111528517186516</v>
      </c>
      <c r="E387" s="6">
        <v>82.257124913461283</v>
      </c>
      <c r="F387" s="11">
        <v>77.413437570349842</v>
      </c>
      <c r="G387" s="11">
        <v>77.879334534351912</v>
      </c>
      <c r="H387" s="11">
        <v>72.313758027700914</v>
      </c>
      <c r="I387" s="11">
        <v>239.76978391531233</v>
      </c>
    </row>
    <row r="388" spans="1:9" x14ac:dyDescent="0.25">
      <c r="A388" s="13"/>
      <c r="B388" s="3">
        <f>DATE(YEAR(siječanj!B388),MONTH(siječanj!B388)+6,DAY(siječanj!B388))</f>
        <v>43286</v>
      </c>
      <c r="C388" s="9">
        <v>4.0104166666666696</v>
      </c>
      <c r="D388">
        <v>0.94111528517186516</v>
      </c>
      <c r="E388" s="6">
        <v>77.360615396115293</v>
      </c>
      <c r="F388" s="11">
        <v>72.80525761958603</v>
      </c>
      <c r="G388" s="11">
        <v>76.139622283629222</v>
      </c>
      <c r="H388" s="11">
        <v>70.514514500563223</v>
      </c>
      <c r="I388" s="11">
        <v>239.51544944882201</v>
      </c>
    </row>
    <row r="389" spans="1:9" x14ac:dyDescent="0.25">
      <c r="A389" s="13"/>
      <c r="B389" s="3">
        <f>DATE(YEAR(siječanj!B389),MONTH(siječanj!B389)+6,DAY(siječanj!B389))</f>
        <v>43286</v>
      </c>
      <c r="C389" s="9">
        <v>4.0208333333333304</v>
      </c>
      <c r="D389">
        <v>0.94111528517186516</v>
      </c>
      <c r="E389" s="6">
        <v>72.53664343966517</v>
      </c>
      <c r="F389" s="11">
        <v>68.265343876130387</v>
      </c>
      <c r="G389" s="11">
        <v>74.752876728417533</v>
      </c>
      <c r="H389" s="11">
        <v>70.437539154426403</v>
      </c>
      <c r="I389" s="11">
        <v>239.74935731564918</v>
      </c>
    </row>
    <row r="390" spans="1:9" x14ac:dyDescent="0.25">
      <c r="A390" s="13"/>
      <c r="B390" s="3">
        <f>DATE(YEAR(siječanj!B390),MONTH(siječanj!B390)+6,DAY(siječanj!B390))</f>
        <v>43286</v>
      </c>
      <c r="C390" s="9">
        <v>4.03125</v>
      </c>
      <c r="D390">
        <v>0.94111528517186516</v>
      </c>
      <c r="E390" s="6">
        <v>68.736701411114055</v>
      </c>
      <c r="F390" s="11">
        <v>64.689160350293946</v>
      </c>
      <c r="G390" s="11">
        <v>72.518449461965844</v>
      </c>
      <c r="H390" s="11">
        <v>69.421980751314223</v>
      </c>
      <c r="I390" s="11">
        <v>240.02136630100989</v>
      </c>
    </row>
    <row r="391" spans="1:9" x14ac:dyDescent="0.25">
      <c r="A391" s="13"/>
      <c r="B391" s="3">
        <f>DATE(YEAR(siječanj!B391),MONTH(siječanj!B391)+6,DAY(siječanj!B391))</f>
        <v>43286</v>
      </c>
      <c r="C391" s="9">
        <v>4.0416666666666696</v>
      </c>
      <c r="D391">
        <v>0.94111528517186516</v>
      </c>
      <c r="E391" s="6">
        <v>66.124785851145248</v>
      </c>
      <c r="F391" s="11">
        <v>62.231046693229075</v>
      </c>
      <c r="G391" s="11">
        <v>71.917307703870961</v>
      </c>
      <c r="H391" s="11">
        <v>68.05981253534398</v>
      </c>
      <c r="I391" s="11">
        <v>239.87065387654914</v>
      </c>
    </row>
    <row r="392" spans="1:9" x14ac:dyDescent="0.25">
      <c r="A392" s="13"/>
      <c r="B392" s="3">
        <f>DATE(YEAR(siječanj!B392),MONTH(siječanj!B392)+6,DAY(siječanj!B392))</f>
        <v>43286</v>
      </c>
      <c r="C392" s="9">
        <v>4.0520833333333304</v>
      </c>
      <c r="D392">
        <v>0.94111528517186516</v>
      </c>
      <c r="E392" s="6">
        <v>63.872816637260122</v>
      </c>
      <c r="F392" s="11">
        <v>60.111684044305314</v>
      </c>
      <c r="G392" s="11">
        <v>70.356822731485309</v>
      </c>
      <c r="H392" s="11">
        <v>67.108542072531804</v>
      </c>
      <c r="I392" s="11">
        <v>239.51129632689893</v>
      </c>
    </row>
    <row r="393" spans="1:9" x14ac:dyDescent="0.25">
      <c r="A393" s="13"/>
      <c r="B393" s="3">
        <f>DATE(YEAR(siječanj!B393),MONTH(siječanj!B393)+6,DAY(siječanj!B393))</f>
        <v>43286</v>
      </c>
      <c r="C393" s="9">
        <v>4.0625</v>
      </c>
      <c r="D393">
        <v>0.94111528517186516</v>
      </c>
      <c r="E393" s="6">
        <v>62.219264943486124</v>
      </c>
      <c r="F393" s="11">
        <v>58.555501270472774</v>
      </c>
      <c r="G393" s="11">
        <v>69.408161964363444</v>
      </c>
      <c r="H393" s="11">
        <v>65.688242980656909</v>
      </c>
      <c r="I393" s="11">
        <v>239.73472288602662</v>
      </c>
    </row>
    <row r="394" spans="1:9" x14ac:dyDescent="0.25">
      <c r="A394" s="13"/>
      <c r="B394" s="3">
        <f>DATE(YEAR(siječanj!B394),MONTH(siječanj!B394)+6,DAY(siječanj!B394))</f>
        <v>43286</v>
      </c>
      <c r="C394" s="9">
        <v>4.0729166666666696</v>
      </c>
      <c r="D394">
        <v>0.94111528517186516</v>
      </c>
      <c r="E394" s="6">
        <v>60.804479993421864</v>
      </c>
      <c r="F394" s="11">
        <v>57.224025528736185</v>
      </c>
      <c r="G394" s="11">
        <v>69.116562091155842</v>
      </c>
      <c r="H394" s="11">
        <v>65.2949815644957</v>
      </c>
      <c r="I394" s="11">
        <v>239.31172346804371</v>
      </c>
    </row>
    <row r="395" spans="1:9" x14ac:dyDescent="0.25">
      <c r="A395" s="13"/>
      <c r="B395" s="3">
        <f>DATE(YEAR(siječanj!B395),MONTH(siječanj!B395)+6,DAY(siječanj!B395))</f>
        <v>43286</v>
      </c>
      <c r="C395" s="9">
        <v>4.0833333333333304</v>
      </c>
      <c r="D395">
        <v>0.94111528517186516</v>
      </c>
      <c r="E395" s="6">
        <v>60.510122345165769</v>
      </c>
      <c r="F395" s="11">
        <v>56.947001046655132</v>
      </c>
      <c r="G395" s="11">
        <v>69.7172699627166</v>
      </c>
      <c r="H395" s="11">
        <v>65.218363440478285</v>
      </c>
      <c r="I395" s="11">
        <v>239.49767892713325</v>
      </c>
    </row>
    <row r="396" spans="1:9" x14ac:dyDescent="0.25">
      <c r="A396" s="13"/>
      <c r="B396" s="3">
        <f>DATE(YEAR(siječanj!B396),MONTH(siječanj!B396)+6,DAY(siječanj!B396))</f>
        <v>43286</v>
      </c>
      <c r="C396" s="9">
        <v>4.09375</v>
      </c>
      <c r="D396">
        <v>0.94111528517186516</v>
      </c>
      <c r="E396" s="6">
        <v>59.990780625366213</v>
      </c>
      <c r="F396" s="11">
        <v>56.458240615924325</v>
      </c>
      <c r="G396" s="11">
        <v>70.810772500346076</v>
      </c>
      <c r="H396" s="11">
        <v>66.011436682900609</v>
      </c>
      <c r="I396" s="11">
        <v>239.60032194042154</v>
      </c>
    </row>
    <row r="397" spans="1:9" x14ac:dyDescent="0.25">
      <c r="A397" s="13"/>
      <c r="B397" s="3">
        <f>DATE(YEAR(siječanj!B397),MONTH(siječanj!B397)+6,DAY(siječanj!B397))</f>
        <v>43286</v>
      </c>
      <c r="C397" s="9">
        <v>4.1041666666666696</v>
      </c>
      <c r="D397">
        <v>0.94111528517186516</v>
      </c>
      <c r="E397" s="6">
        <v>59.210188037264395</v>
      </c>
      <c r="F397" s="11">
        <v>55.723612999769841</v>
      </c>
      <c r="G397" s="11">
        <v>70.248929613332805</v>
      </c>
      <c r="H397" s="11">
        <v>65.776244047715522</v>
      </c>
      <c r="I397" s="11">
        <v>239.74540119950959</v>
      </c>
    </row>
    <row r="398" spans="1:9" x14ac:dyDescent="0.25">
      <c r="A398" s="13"/>
      <c r="B398" s="3">
        <f>DATE(YEAR(siječanj!B398),MONTH(siječanj!B398)+6,DAY(siječanj!B398))</f>
        <v>43286</v>
      </c>
      <c r="C398" s="9">
        <v>4.1145833333333304</v>
      </c>
      <c r="D398">
        <v>0.94111528517186516</v>
      </c>
      <c r="E398" s="6">
        <v>58.896667951885902</v>
      </c>
      <c r="F398" s="11">
        <v>55.428554455211753</v>
      </c>
      <c r="G398" s="11">
        <v>68.832627546717774</v>
      </c>
      <c r="H398" s="11">
        <v>64.858528381738452</v>
      </c>
      <c r="I398" s="11">
        <v>239.72698065873826</v>
      </c>
    </row>
    <row r="399" spans="1:9" x14ac:dyDescent="0.25">
      <c r="A399" s="13"/>
      <c r="B399" s="3">
        <f>DATE(YEAR(siječanj!B399),MONTH(siječanj!B399)+6,DAY(siječanj!B399))</f>
        <v>43286</v>
      </c>
      <c r="C399" s="9">
        <v>4.125</v>
      </c>
      <c r="D399">
        <v>0.94111528517186516</v>
      </c>
      <c r="E399" s="6">
        <v>58.688792207357153</v>
      </c>
      <c r="F399" s="11">
        <v>55.232919414619268</v>
      </c>
      <c r="G399" s="11">
        <v>67.932682595455205</v>
      </c>
      <c r="H399" s="11">
        <v>63.675741861959018</v>
      </c>
      <c r="I399" s="11">
        <v>239.52484972478567</v>
      </c>
    </row>
    <row r="400" spans="1:9" x14ac:dyDescent="0.25">
      <c r="A400" s="13"/>
      <c r="B400" s="3">
        <f>DATE(YEAR(siječanj!B400),MONTH(siječanj!B400)+6,DAY(siječanj!B400))</f>
        <v>43286</v>
      </c>
      <c r="C400" s="9">
        <v>4.1354166666666696</v>
      </c>
      <c r="D400">
        <v>0.94111528517186516</v>
      </c>
      <c r="E400" s="6">
        <v>58.623040847019823</v>
      </c>
      <c r="F400" s="11">
        <v>55.171039804384961</v>
      </c>
      <c r="G400" s="11">
        <v>66.693193308964169</v>
      </c>
      <c r="H400" s="11">
        <v>63.527643190473128</v>
      </c>
      <c r="I400" s="11">
        <v>239.37863243228841</v>
      </c>
    </row>
    <row r="401" spans="1:9" x14ac:dyDescent="0.25">
      <c r="A401" s="13"/>
      <c r="B401" s="3">
        <f>DATE(YEAR(siječanj!B401),MONTH(siječanj!B401)+6,DAY(siječanj!B401))</f>
        <v>43286</v>
      </c>
      <c r="C401" s="9">
        <v>4.1458333333333304</v>
      </c>
      <c r="D401">
        <v>0.94111528517186516</v>
      </c>
      <c r="E401" s="6">
        <v>59.102456855436117</v>
      </c>
      <c r="F401" s="11">
        <v>55.622225537861617</v>
      </c>
      <c r="G401" s="11">
        <v>66.592603947469442</v>
      </c>
      <c r="H401" s="11">
        <v>63.765304270640691</v>
      </c>
      <c r="I401" s="11">
        <v>239.2045703223516</v>
      </c>
    </row>
    <row r="402" spans="1:9" x14ac:dyDescent="0.25">
      <c r="A402" s="13"/>
      <c r="B402" s="3">
        <f>DATE(YEAR(siječanj!B402),MONTH(siječanj!B402)+6,DAY(siječanj!B402))</f>
        <v>43286</v>
      </c>
      <c r="C402" s="9">
        <v>4.15625</v>
      </c>
      <c r="D402">
        <v>0.94111528517186516</v>
      </c>
      <c r="E402" s="6">
        <v>60.309585258621929</v>
      </c>
      <c r="F402" s="11">
        <v>56.758272529264893</v>
      </c>
      <c r="G402" s="11">
        <v>65.819418143658027</v>
      </c>
      <c r="H402" s="11">
        <v>62.886754598385771</v>
      </c>
      <c r="I402" s="11">
        <v>239.27211630529726</v>
      </c>
    </row>
    <row r="403" spans="1:9" x14ac:dyDescent="0.25">
      <c r="A403" s="13"/>
      <c r="B403" s="3">
        <f>DATE(YEAR(siječanj!B403),MONTH(siječanj!B403)+6,DAY(siječanj!B403))</f>
        <v>43286</v>
      </c>
      <c r="C403" s="9">
        <v>4.1666666666666696</v>
      </c>
      <c r="D403">
        <v>0.94111528517186516</v>
      </c>
      <c r="E403" s="6">
        <v>62.458875746926253</v>
      </c>
      <c r="F403" s="11">
        <v>58.781002660082592</v>
      </c>
      <c r="G403" s="11">
        <v>65.493902806366279</v>
      </c>
      <c r="H403" s="11">
        <v>63.15430995209735</v>
      </c>
      <c r="I403" s="11">
        <v>232.57959883323582</v>
      </c>
    </row>
    <row r="404" spans="1:9" x14ac:dyDescent="0.25">
      <c r="A404" s="13"/>
      <c r="B404" s="3">
        <f>DATE(YEAR(siječanj!B404),MONTH(siječanj!B404)+6,DAY(siječanj!B404))</f>
        <v>43286</v>
      </c>
      <c r="C404" s="9">
        <v>4.1770833333333304</v>
      </c>
      <c r="D404">
        <v>0.94111528517186516</v>
      </c>
      <c r="E404" s="6">
        <v>64.649881234220928</v>
      </c>
      <c r="F404" s="11">
        <v>60.842991414071044</v>
      </c>
      <c r="G404" s="11">
        <v>64.463876261692178</v>
      </c>
      <c r="H404" s="11">
        <v>60.996772639184513</v>
      </c>
      <c r="I404" s="11">
        <v>172.93615888231994</v>
      </c>
    </row>
    <row r="405" spans="1:9" x14ac:dyDescent="0.25">
      <c r="A405" s="13"/>
      <c r="B405" s="3">
        <f>DATE(YEAR(siječanj!B405),MONTH(siječanj!B405)+6,DAY(siječanj!B405))</f>
        <v>43286</v>
      </c>
      <c r="C405" s="9">
        <v>4.1875</v>
      </c>
      <c r="D405">
        <v>0.94111528517186516</v>
      </c>
      <c r="E405" s="6">
        <v>67.188704792178356</v>
      </c>
      <c r="F405" s="11">
        <v>63.2323170708192</v>
      </c>
      <c r="G405" s="11">
        <v>64.047594271942145</v>
      </c>
      <c r="H405" s="11">
        <v>59.993395911717613</v>
      </c>
      <c r="I405" s="11">
        <v>104.47761014648462</v>
      </c>
    </row>
    <row r="406" spans="1:9" x14ac:dyDescent="0.25">
      <c r="A406" s="13"/>
      <c r="B406" s="3">
        <f>DATE(YEAR(siječanj!B406),MONTH(siječanj!B406)+6,DAY(siječanj!B406))</f>
        <v>43286</v>
      </c>
      <c r="C406" s="9">
        <v>4.1979166666666696</v>
      </c>
      <c r="D406">
        <v>0.94111528517186516</v>
      </c>
      <c r="E406" s="6">
        <v>70.960329658211663</v>
      </c>
      <c r="F406" s="11">
        <v>66.781850882177423</v>
      </c>
      <c r="G406" s="11">
        <v>63.632710361024309</v>
      </c>
      <c r="H406" s="11">
        <v>59.554843547292343</v>
      </c>
      <c r="I406" s="11">
        <v>67.968774357541619</v>
      </c>
    </row>
    <row r="407" spans="1:9" x14ac:dyDescent="0.25">
      <c r="A407" s="13"/>
      <c r="B407" s="3">
        <f>DATE(YEAR(siječanj!B407),MONTH(siječanj!B407)+6,DAY(siječanj!B407))</f>
        <v>43286</v>
      </c>
      <c r="C407" s="9">
        <v>4.2083333333333304</v>
      </c>
      <c r="D407">
        <v>0.94111528517186516</v>
      </c>
      <c r="E407" s="6">
        <v>74.077862784643457</v>
      </c>
      <c r="F407" s="11">
        <v>69.715808959492023</v>
      </c>
      <c r="G407" s="11">
        <v>63.538585105394461</v>
      </c>
      <c r="H407" s="11">
        <v>62.66528892554232</v>
      </c>
      <c r="I407" s="11">
        <v>46.050311897809067</v>
      </c>
    </row>
    <row r="408" spans="1:9" x14ac:dyDescent="0.25">
      <c r="A408" s="13"/>
      <c r="B408" s="3">
        <f>DATE(YEAR(siječanj!B408),MONTH(siječanj!B408)+6,DAY(siječanj!B408))</f>
        <v>43286</v>
      </c>
      <c r="C408" s="9">
        <v>4.21875</v>
      </c>
      <c r="D408">
        <v>0.94111528517186516</v>
      </c>
      <c r="E408" s="6">
        <v>77.553113582406695</v>
      </c>
      <c r="F408" s="11">
        <v>72.986420605072723</v>
      </c>
      <c r="G408" s="11">
        <v>68.149694159472347</v>
      </c>
      <c r="H408" s="11">
        <v>68.821787384718633</v>
      </c>
      <c r="I408" s="11">
        <v>27.062349468689725</v>
      </c>
    </row>
    <row r="409" spans="1:9" x14ac:dyDescent="0.25">
      <c r="A409" s="13"/>
      <c r="B409" s="3">
        <f>DATE(YEAR(siječanj!B409),MONTH(siječanj!B409)+6,DAY(siječanj!B409))</f>
        <v>43286</v>
      </c>
      <c r="C409" s="9">
        <v>4.2291666666666696</v>
      </c>
      <c r="D409">
        <v>0.94111528517186516</v>
      </c>
      <c r="E409" s="6">
        <v>81.801869246963435</v>
      </c>
      <c r="F409" s="11">
        <v>76.984989503947617</v>
      </c>
      <c r="G409" s="11">
        <v>76.178402901350637</v>
      </c>
      <c r="H409" s="11">
        <v>73.468030997633861</v>
      </c>
      <c r="I409" s="11">
        <v>7.0050596473539342</v>
      </c>
    </row>
    <row r="410" spans="1:9" x14ac:dyDescent="0.25">
      <c r="A410" s="13"/>
      <c r="B410" s="3">
        <f>DATE(YEAR(siječanj!B410),MONTH(siječanj!B410)+6,DAY(siječanj!B410))</f>
        <v>43286</v>
      </c>
      <c r="C410" s="9">
        <v>4.2395833333333304</v>
      </c>
      <c r="D410">
        <v>0.94111528517186516</v>
      </c>
      <c r="E410" s="6">
        <v>86.421919943191583</v>
      </c>
      <c r="F410" s="11">
        <v>81.332989832436851</v>
      </c>
      <c r="G410" s="11">
        <v>77.590832128901809</v>
      </c>
      <c r="H410" s="11">
        <v>76.965885771257305</v>
      </c>
      <c r="I410" s="11">
        <v>2.8353812382132895</v>
      </c>
    </row>
    <row r="411" spans="1:9" x14ac:dyDescent="0.25">
      <c r="A411" s="13"/>
      <c r="B411" s="3">
        <f>DATE(YEAR(siječanj!B411),MONTH(siječanj!B411)+6,DAY(siječanj!B411))</f>
        <v>43286</v>
      </c>
      <c r="C411" s="9">
        <v>4.25</v>
      </c>
      <c r="D411">
        <v>0.94111528517186516</v>
      </c>
      <c r="E411" s="6">
        <v>88.836515960406672</v>
      </c>
      <c r="F411" s="11">
        <v>83.605403051753072</v>
      </c>
      <c r="G411" s="11">
        <v>77.442756296727808</v>
      </c>
      <c r="H411" s="11">
        <v>94.947323417834127</v>
      </c>
      <c r="I411" s="11">
        <v>2.9554457629444206</v>
      </c>
    </row>
    <row r="412" spans="1:9" x14ac:dyDescent="0.25">
      <c r="A412" s="13"/>
      <c r="B412" s="3">
        <f>DATE(YEAR(siječanj!B412),MONTH(siječanj!B412)+6,DAY(siječanj!B412))</f>
        <v>43286</v>
      </c>
      <c r="C412" s="9">
        <v>4.2604166666666696</v>
      </c>
      <c r="D412">
        <v>0.94111528517186516</v>
      </c>
      <c r="E412" s="6">
        <v>89.781277670147219</v>
      </c>
      <c r="F412" s="11">
        <v>84.494532737635012</v>
      </c>
      <c r="G412" s="11">
        <v>87.40375863099392</v>
      </c>
      <c r="H412" s="11">
        <v>100.37127169457338</v>
      </c>
      <c r="I412" s="11">
        <v>3.5121221052773288</v>
      </c>
    </row>
    <row r="413" spans="1:9" x14ac:dyDescent="0.25">
      <c r="A413" s="13"/>
      <c r="B413" s="3">
        <f>DATE(YEAR(siječanj!B413),MONTH(siječanj!B413)+6,DAY(siječanj!B413))</f>
        <v>43286</v>
      </c>
      <c r="C413" s="9">
        <v>4.2708333333333304</v>
      </c>
      <c r="D413">
        <v>0.94111528517186516</v>
      </c>
      <c r="E413" s="6">
        <v>92.93805511074163</v>
      </c>
      <c r="F413" s="11">
        <v>87.465424238864131</v>
      </c>
      <c r="G413" s="11">
        <v>93.80716055578182</v>
      </c>
      <c r="H413" s="11">
        <v>109.16235151788788</v>
      </c>
      <c r="I413" s="11">
        <v>3.3708119568389749</v>
      </c>
    </row>
    <row r="414" spans="1:9" x14ac:dyDescent="0.25">
      <c r="A414" s="13"/>
      <c r="B414" s="3">
        <f>DATE(YEAR(siječanj!B414),MONTH(siječanj!B414)+6,DAY(siječanj!B414))</f>
        <v>43286</v>
      </c>
      <c r="C414" s="9">
        <v>4.28125</v>
      </c>
      <c r="D414">
        <v>0.94111528517186516</v>
      </c>
      <c r="E414" s="6">
        <v>93.738585758420797</v>
      </c>
      <c r="F414" s="11">
        <v>88.218815867643528</v>
      </c>
      <c r="G414" s="11">
        <v>102.58037841554018</v>
      </c>
      <c r="H414" s="11">
        <v>119.98176261764165</v>
      </c>
      <c r="I414" s="11">
        <v>3.4918375097829859</v>
      </c>
    </row>
    <row r="415" spans="1:9" x14ac:dyDescent="0.25">
      <c r="A415" s="13"/>
      <c r="B415" s="3">
        <f>DATE(YEAR(siječanj!B415),MONTH(siječanj!B415)+6,DAY(siječanj!B415))</f>
        <v>43286</v>
      </c>
      <c r="C415" s="9">
        <v>4.2916666666666696</v>
      </c>
      <c r="D415">
        <v>0.94111528517186516</v>
      </c>
      <c r="E415" s="6">
        <v>93.497041849910701</v>
      </c>
      <c r="F415" s="11">
        <v>87.991495203304524</v>
      </c>
      <c r="G415" s="11">
        <v>111.38241357260669</v>
      </c>
      <c r="H415" s="11">
        <v>129.04072692066541</v>
      </c>
      <c r="I415" s="11">
        <v>3.1193965760441782</v>
      </c>
    </row>
    <row r="416" spans="1:9" x14ac:dyDescent="0.25">
      <c r="A416" s="13"/>
      <c r="B416" s="3">
        <f>DATE(YEAR(siječanj!B416),MONTH(siječanj!B416)+6,DAY(siječanj!B416))</f>
        <v>43286</v>
      </c>
      <c r="C416" s="9">
        <v>4.3020833333333304</v>
      </c>
      <c r="D416">
        <v>0.94111528517186516</v>
      </c>
      <c r="E416" s="6">
        <v>93.112236903330199</v>
      </c>
      <c r="F416" s="11">
        <v>87.629349386267862</v>
      </c>
      <c r="G416" s="11">
        <v>125.41547718685062</v>
      </c>
      <c r="H416" s="11">
        <v>139.80311493445785</v>
      </c>
      <c r="I416" s="11">
        <v>2.7931989998704156</v>
      </c>
    </row>
    <row r="417" spans="1:9" x14ac:dyDescent="0.25">
      <c r="A417" s="13"/>
      <c r="B417" s="3">
        <f>DATE(YEAR(siječanj!B417),MONTH(siječanj!B417)+6,DAY(siječanj!B417))</f>
        <v>43286</v>
      </c>
      <c r="C417" s="9">
        <v>4.3125</v>
      </c>
      <c r="D417">
        <v>0.94111528517186516</v>
      </c>
      <c r="E417" s="6">
        <v>94.003223775934899</v>
      </c>
      <c r="F417" s="11">
        <v>88.467870750963627</v>
      </c>
      <c r="G417" s="11">
        <v>135.12427895568845</v>
      </c>
      <c r="H417" s="11">
        <v>149.14143496232896</v>
      </c>
      <c r="I417" s="11">
        <v>2.3033246186409424</v>
      </c>
    </row>
    <row r="418" spans="1:9" x14ac:dyDescent="0.25">
      <c r="A418" s="13"/>
      <c r="B418" s="3">
        <f>DATE(YEAR(siječanj!B418),MONTH(siječanj!B418)+6,DAY(siječanj!B418))</f>
        <v>43286</v>
      </c>
      <c r="C418" s="9">
        <v>4.3229166666666696</v>
      </c>
      <c r="D418">
        <v>0.94111528517186516</v>
      </c>
      <c r="E418" s="6">
        <v>95.702157318080268</v>
      </c>
      <c r="F418" s="11">
        <v>90.066763075967813</v>
      </c>
      <c r="G418" s="11">
        <v>144.47285044703659</v>
      </c>
      <c r="H418" s="11">
        <v>163.64551997669787</v>
      </c>
      <c r="I418" s="11">
        <v>1.9560594239856519</v>
      </c>
    </row>
    <row r="419" spans="1:9" x14ac:dyDescent="0.25">
      <c r="A419" s="13"/>
      <c r="B419" s="3">
        <f>DATE(YEAR(siječanj!B419),MONTH(siječanj!B419)+6,DAY(siječanj!B419))</f>
        <v>43286</v>
      </c>
      <c r="C419" s="9">
        <v>4.3333333333333304</v>
      </c>
      <c r="D419">
        <v>0.94111528517186516</v>
      </c>
      <c r="E419" s="6">
        <v>96.550388746739088</v>
      </c>
      <c r="F419" s="11">
        <v>90.865046638841804</v>
      </c>
      <c r="G419" s="11">
        <v>166.25366520244103</v>
      </c>
      <c r="H419" s="11">
        <v>178.30974485758918</v>
      </c>
      <c r="I419" s="11">
        <v>1.8159173098372505</v>
      </c>
    </row>
    <row r="420" spans="1:9" x14ac:dyDescent="0.25">
      <c r="A420" s="13"/>
      <c r="B420" s="3">
        <f>DATE(YEAR(siječanj!B420),MONTH(siječanj!B420)+6,DAY(siječanj!B420))</f>
        <v>43286</v>
      </c>
      <c r="C420" s="9">
        <v>4.34375</v>
      </c>
      <c r="D420">
        <v>0.94111528517186516</v>
      </c>
      <c r="E420" s="6">
        <v>98.252385104921416</v>
      </c>
      <c r="F420" s="11">
        <v>92.466821426834031</v>
      </c>
      <c r="G420" s="11">
        <v>189.94905651675649</v>
      </c>
      <c r="H420" s="11">
        <v>190.3601273259269</v>
      </c>
      <c r="I420" s="11">
        <v>1.757469593989176</v>
      </c>
    </row>
    <row r="421" spans="1:9" x14ac:dyDescent="0.25">
      <c r="A421" s="13"/>
      <c r="B421" s="3">
        <f>DATE(YEAR(siječanj!B421),MONTH(siječanj!B421)+6,DAY(siječanj!B421))</f>
        <v>43286</v>
      </c>
      <c r="C421" s="9">
        <v>4.3541666666666696</v>
      </c>
      <c r="D421">
        <v>0.94111528517186516</v>
      </c>
      <c r="E421" s="6">
        <v>99.007057818834852</v>
      </c>
      <c r="F421" s="11">
        <v>93.177055453200097</v>
      </c>
      <c r="G421" s="11">
        <v>187.84157320127972</v>
      </c>
      <c r="H421" s="11">
        <v>195.02861102607454</v>
      </c>
      <c r="I421" s="11">
        <v>1.8615216486426391</v>
      </c>
    </row>
    <row r="422" spans="1:9" x14ac:dyDescent="0.25">
      <c r="A422" s="13"/>
      <c r="B422" s="3">
        <f>DATE(YEAR(siječanj!B422),MONTH(siječanj!B422)+6,DAY(siječanj!B422))</f>
        <v>43286</v>
      </c>
      <c r="C422" s="9">
        <v>4.3645833333333304</v>
      </c>
      <c r="D422">
        <v>0.94111528517186516</v>
      </c>
      <c r="E422" s="6">
        <v>100.69658768259733</v>
      </c>
      <c r="F422" s="11">
        <v>94.7670978327413</v>
      </c>
      <c r="G422" s="11">
        <v>189.18494215548262</v>
      </c>
      <c r="H422" s="11">
        <v>201.57448159541528</v>
      </c>
      <c r="I422" s="11">
        <v>2.0599944752042485</v>
      </c>
    </row>
    <row r="423" spans="1:9" x14ac:dyDescent="0.25">
      <c r="A423" s="13"/>
      <c r="B423" s="3">
        <f>DATE(YEAR(siječanj!B423),MONTH(siječanj!B423)+6,DAY(siječanj!B423))</f>
        <v>43286</v>
      </c>
      <c r="C423" s="9">
        <v>4.375</v>
      </c>
      <c r="D423">
        <v>0.94111528517186516</v>
      </c>
      <c r="E423" s="6">
        <v>102.24476977646792</v>
      </c>
      <c r="F423" s="11">
        <v>96.224115665512301</v>
      </c>
      <c r="G423" s="11">
        <v>191.99509667803957</v>
      </c>
      <c r="H423" s="11">
        <v>207.71298248174369</v>
      </c>
      <c r="I423" s="11">
        <v>1.9192053420613271</v>
      </c>
    </row>
    <row r="424" spans="1:9" x14ac:dyDescent="0.25">
      <c r="A424" s="13"/>
      <c r="B424" s="3">
        <f>DATE(YEAR(siječanj!B424),MONTH(siječanj!B424)+6,DAY(siječanj!B424))</f>
        <v>43286</v>
      </c>
      <c r="C424" s="9">
        <v>4.3854166666666696</v>
      </c>
      <c r="D424">
        <v>0.94111528517186516</v>
      </c>
      <c r="E424" s="6">
        <v>104.06683090372576</v>
      </c>
      <c r="F424" s="11">
        <v>97.938885242892141</v>
      </c>
      <c r="G424" s="11">
        <v>199.28098765602732</v>
      </c>
      <c r="H424" s="11">
        <v>209.57446694602515</v>
      </c>
      <c r="I424" s="11">
        <v>1.6665809257729063</v>
      </c>
    </row>
    <row r="425" spans="1:9" x14ac:dyDescent="0.25">
      <c r="A425" s="13"/>
      <c r="B425" s="3">
        <f>DATE(YEAR(siječanj!B425),MONTH(siječanj!B425)+6,DAY(siječanj!B425))</f>
        <v>43286</v>
      </c>
      <c r="C425" s="9">
        <v>4.3958333333333304</v>
      </c>
      <c r="D425">
        <v>0.94111528517186516</v>
      </c>
      <c r="E425" s="6">
        <v>104.73693597393496</v>
      </c>
      <c r="F425" s="11">
        <v>98.569531367137188</v>
      </c>
      <c r="G425" s="11">
        <v>196.96843269115772</v>
      </c>
      <c r="H425" s="11">
        <v>212.47146207359435</v>
      </c>
      <c r="I425" s="11">
        <v>1.6398681415663952</v>
      </c>
    </row>
    <row r="426" spans="1:9" x14ac:dyDescent="0.25">
      <c r="A426" s="13"/>
      <c r="B426" s="3">
        <f>DATE(YEAR(siječanj!B426),MONTH(siječanj!B426)+6,DAY(siječanj!B426))</f>
        <v>43286</v>
      </c>
      <c r="C426" s="9">
        <v>4.40625</v>
      </c>
      <c r="D426">
        <v>0.94111528517186516</v>
      </c>
      <c r="E426" s="6">
        <v>105.45548074932962</v>
      </c>
      <c r="F426" s="11">
        <v>99.245764838341486</v>
      </c>
      <c r="G426" s="11">
        <v>194.98587254029789</v>
      </c>
      <c r="H426" s="11">
        <v>211.05806660020707</v>
      </c>
      <c r="I426" s="11">
        <v>1.759456652323196</v>
      </c>
    </row>
    <row r="427" spans="1:9" x14ac:dyDescent="0.25">
      <c r="A427" s="13"/>
      <c r="B427" s="3">
        <f>DATE(YEAR(siječanj!B427),MONTH(siječanj!B427)+6,DAY(siječanj!B427))</f>
        <v>43286</v>
      </c>
      <c r="C427" s="9">
        <v>4.4166666666666696</v>
      </c>
      <c r="D427">
        <v>0.94111528517186516</v>
      </c>
      <c r="E427" s="6">
        <v>106.61301196471497</v>
      </c>
      <c r="F427" s="11">
        <v>100.3351351582042</v>
      </c>
      <c r="G427" s="11">
        <v>203.16961938623572</v>
      </c>
      <c r="H427" s="11">
        <v>211.7457753723281</v>
      </c>
      <c r="I427" s="11">
        <v>1.7204405069272302</v>
      </c>
    </row>
    <row r="428" spans="1:9" x14ac:dyDescent="0.25">
      <c r="A428" s="13"/>
      <c r="B428" s="3">
        <f>DATE(YEAR(siječanj!B428),MONTH(siječanj!B428)+6,DAY(siječanj!B428))</f>
        <v>43286</v>
      </c>
      <c r="C428" s="9">
        <v>4.4270833333333304</v>
      </c>
      <c r="D428">
        <v>0.94111528517186516</v>
      </c>
      <c r="E428" s="6">
        <v>107.03923634060349</v>
      </c>
      <c r="F428" s="11">
        <v>100.73626143326572</v>
      </c>
      <c r="G428" s="11">
        <v>198.97651983310857</v>
      </c>
      <c r="H428" s="11">
        <v>207.94464704678305</v>
      </c>
      <c r="I428" s="11">
        <v>1.9847582664968253</v>
      </c>
    </row>
    <row r="429" spans="1:9" x14ac:dyDescent="0.25">
      <c r="A429" s="13"/>
      <c r="B429" s="3">
        <f>DATE(YEAR(siječanj!B429),MONTH(siječanj!B429)+6,DAY(siječanj!B429))</f>
        <v>43286</v>
      </c>
      <c r="C429" s="9">
        <v>4.4375</v>
      </c>
      <c r="D429">
        <v>0.94111528517186516</v>
      </c>
      <c r="E429" s="6">
        <v>109.05613144811876</v>
      </c>
      <c r="F429" s="11">
        <v>102.6343922475367</v>
      </c>
      <c r="G429" s="11">
        <v>195.76469485158503</v>
      </c>
      <c r="H429" s="11">
        <v>209.02008631281188</v>
      </c>
      <c r="I429" s="11">
        <v>2.0276835266525715</v>
      </c>
    </row>
    <row r="430" spans="1:9" x14ac:dyDescent="0.25">
      <c r="A430" s="13"/>
      <c r="B430" s="3">
        <f>DATE(YEAR(siječanj!B430),MONTH(siječanj!B430)+6,DAY(siječanj!B430))</f>
        <v>43286</v>
      </c>
      <c r="C430" s="9">
        <v>4.4479166666666696</v>
      </c>
      <c r="D430">
        <v>0.94111528517186516</v>
      </c>
      <c r="E430" s="6">
        <v>109.95053919265077</v>
      </c>
      <c r="F430" s="11">
        <v>103.47613304709186</v>
      </c>
      <c r="G430" s="11">
        <v>193.26374876407891</v>
      </c>
      <c r="H430" s="11">
        <v>207.16453414395173</v>
      </c>
      <c r="I430" s="11">
        <v>1.9591225139087032</v>
      </c>
    </row>
    <row r="431" spans="1:9" x14ac:dyDescent="0.25">
      <c r="A431" s="13"/>
      <c r="B431" s="3">
        <f>DATE(YEAR(siječanj!B431),MONTH(siječanj!B431)+6,DAY(siječanj!B431))</f>
        <v>43286</v>
      </c>
      <c r="C431" s="9">
        <v>4.4583333333333304</v>
      </c>
      <c r="D431">
        <v>0.94111528517186516</v>
      </c>
      <c r="E431" s="6">
        <v>111.16874550785624</v>
      </c>
      <c r="F431" s="11">
        <v>104.62260563082464</v>
      </c>
      <c r="G431" s="11">
        <v>197.84367423225049</v>
      </c>
      <c r="H431" s="11">
        <v>210.47011912896363</v>
      </c>
      <c r="I431" s="11">
        <v>1.8070950508424228</v>
      </c>
    </row>
    <row r="432" spans="1:9" x14ac:dyDescent="0.25">
      <c r="A432" s="13"/>
      <c r="B432" s="3">
        <f>DATE(YEAR(siječanj!B432),MONTH(siječanj!B432)+6,DAY(siječanj!B432))</f>
        <v>43286</v>
      </c>
      <c r="C432" s="9">
        <v>4.46875</v>
      </c>
      <c r="D432">
        <v>0.94111528517186516</v>
      </c>
      <c r="E432" s="6">
        <v>112.78231991432926</v>
      </c>
      <c r="F432" s="11">
        <v>106.14116516851851</v>
      </c>
      <c r="G432" s="11">
        <v>205.69482294497379</v>
      </c>
      <c r="H432" s="11">
        <v>208.0525040444569</v>
      </c>
      <c r="I432" s="11">
        <v>1.9917064704750691</v>
      </c>
    </row>
    <row r="433" spans="1:9" x14ac:dyDescent="0.25">
      <c r="A433" s="13"/>
      <c r="B433" s="3">
        <f>DATE(YEAR(siječanj!B433),MONTH(siječanj!B433)+6,DAY(siječanj!B433))</f>
        <v>43286</v>
      </c>
      <c r="C433" s="9">
        <v>4.4791666666666696</v>
      </c>
      <c r="D433">
        <v>0.94111528517186516</v>
      </c>
      <c r="E433" s="6">
        <v>112.9860755365078</v>
      </c>
      <c r="F433" s="11">
        <v>106.33292269899043</v>
      </c>
      <c r="G433" s="11">
        <v>189.74837595978767</v>
      </c>
      <c r="H433" s="11">
        <v>205.85228069513957</v>
      </c>
      <c r="I433" s="11">
        <v>2.1231803301497489</v>
      </c>
    </row>
    <row r="434" spans="1:9" x14ac:dyDescent="0.25">
      <c r="A434" s="13"/>
      <c r="B434" s="3">
        <f>DATE(YEAR(siječanj!B434),MONTH(siječanj!B434)+6,DAY(siječanj!B434))</f>
        <v>43286</v>
      </c>
      <c r="C434" s="9">
        <v>4.4895833333333304</v>
      </c>
      <c r="D434">
        <v>0.94111528517186516</v>
      </c>
      <c r="E434" s="6">
        <v>112.22443511447919</v>
      </c>
      <c r="F434" s="11">
        <v>105.61613125601457</v>
      </c>
      <c r="G434" s="11">
        <v>189.6391450248216</v>
      </c>
      <c r="H434" s="11">
        <v>199.39472426392837</v>
      </c>
      <c r="I434" s="11">
        <v>1.8807362127240974</v>
      </c>
    </row>
    <row r="435" spans="1:9" x14ac:dyDescent="0.25">
      <c r="A435" s="13"/>
      <c r="B435" s="3">
        <f>DATE(YEAR(siječanj!B435),MONTH(siječanj!B435)+6,DAY(siječanj!B435))</f>
        <v>43286</v>
      </c>
      <c r="C435" s="9">
        <v>4.5</v>
      </c>
      <c r="D435">
        <v>0.94111528517186516</v>
      </c>
      <c r="E435" s="6">
        <v>111.49010612457283</v>
      </c>
      <c r="F435" s="11">
        <v>104.92504301926887</v>
      </c>
      <c r="G435" s="11">
        <v>184.45275063610839</v>
      </c>
      <c r="H435" s="11">
        <v>197.31666686571998</v>
      </c>
      <c r="I435" s="11">
        <v>1.965405698363986</v>
      </c>
    </row>
    <row r="436" spans="1:9" x14ac:dyDescent="0.25">
      <c r="A436" s="13"/>
      <c r="B436" s="3">
        <f>DATE(YEAR(siječanj!B436),MONTH(siječanj!B436)+6,DAY(siječanj!B436))</f>
        <v>43286</v>
      </c>
      <c r="C436" s="9">
        <v>4.5104166666666696</v>
      </c>
      <c r="D436">
        <v>0.94111528517186516</v>
      </c>
      <c r="E436" s="6">
        <v>110.9198391370915</v>
      </c>
      <c r="F436" s="11">
        <v>104.38835604072128</v>
      </c>
      <c r="G436" s="11">
        <v>183.48814052138951</v>
      </c>
      <c r="H436" s="11">
        <v>198.33542421298017</v>
      </c>
      <c r="I436" s="11">
        <v>1.9941545423430511</v>
      </c>
    </row>
    <row r="437" spans="1:9" x14ac:dyDescent="0.25">
      <c r="A437" s="13"/>
      <c r="B437" s="3">
        <f>DATE(YEAR(siječanj!B437),MONTH(siječanj!B437)+6,DAY(siječanj!B437))</f>
        <v>43286</v>
      </c>
      <c r="C437" s="9">
        <v>4.5208333333333304</v>
      </c>
      <c r="D437">
        <v>0.94111528517186516</v>
      </c>
      <c r="E437" s="6">
        <v>111.70663174561011</v>
      </c>
      <c r="F437" s="11">
        <v>105.12881859085839</v>
      </c>
      <c r="G437" s="11">
        <v>182.93137973128057</v>
      </c>
      <c r="H437" s="11">
        <v>198.0477199262408</v>
      </c>
      <c r="I437" s="11">
        <v>2.1685246613221003</v>
      </c>
    </row>
    <row r="438" spans="1:9" x14ac:dyDescent="0.25">
      <c r="A438" s="13"/>
      <c r="B438" s="3">
        <f>DATE(YEAR(siječanj!B438),MONTH(siječanj!B438)+6,DAY(siječanj!B438))</f>
        <v>43286</v>
      </c>
      <c r="C438" s="9">
        <v>4.53125</v>
      </c>
      <c r="D438">
        <v>0.94111528517186516</v>
      </c>
      <c r="E438" s="6">
        <v>112.05036936770549</v>
      </c>
      <c r="F438" s="11">
        <v>105.45231532110097</v>
      </c>
      <c r="G438" s="11">
        <v>183.56618787044926</v>
      </c>
      <c r="H438" s="11">
        <v>198.74834488690436</v>
      </c>
      <c r="I438" s="11">
        <v>2.5155428487260054</v>
      </c>
    </row>
    <row r="439" spans="1:9" x14ac:dyDescent="0.25">
      <c r="A439" s="13"/>
      <c r="B439" s="3">
        <f>DATE(YEAR(siječanj!B439),MONTH(siječanj!B439)+6,DAY(siječanj!B439))</f>
        <v>43286</v>
      </c>
      <c r="C439" s="9">
        <v>4.5416666666666696</v>
      </c>
      <c r="D439">
        <v>0.94111528517186516</v>
      </c>
      <c r="E439" s="6">
        <v>111.07147630256868</v>
      </c>
      <c r="F439" s="11">
        <v>104.53106409495199</v>
      </c>
      <c r="G439" s="11">
        <v>186.07490374089053</v>
      </c>
      <c r="H439" s="11">
        <v>196.86852971004564</v>
      </c>
      <c r="I439" s="11">
        <v>2.2096738693383302</v>
      </c>
    </row>
    <row r="440" spans="1:9" x14ac:dyDescent="0.25">
      <c r="A440" s="13"/>
      <c r="B440" s="3">
        <f>DATE(YEAR(siječanj!B440),MONTH(siječanj!B440)+6,DAY(siječanj!B440))</f>
        <v>43286</v>
      </c>
      <c r="C440" s="9">
        <v>4.5520833333333304</v>
      </c>
      <c r="D440">
        <v>0.94111528517186516</v>
      </c>
      <c r="E440" s="6">
        <v>110.64461119508694</v>
      </c>
      <c r="F440" s="11">
        <v>104.12933481759438</v>
      </c>
      <c r="G440" s="11">
        <v>186.98172659721257</v>
      </c>
      <c r="H440" s="11">
        <v>188.7371749215873</v>
      </c>
      <c r="I440" s="11">
        <v>2.1313605702968466</v>
      </c>
    </row>
    <row r="441" spans="1:9" x14ac:dyDescent="0.25">
      <c r="A441" s="13"/>
      <c r="B441" s="3">
        <f>DATE(YEAR(siječanj!B441),MONTH(siječanj!B441)+6,DAY(siječanj!B441))</f>
        <v>43286</v>
      </c>
      <c r="C441" s="9">
        <v>4.5625</v>
      </c>
      <c r="D441">
        <v>0.94111528517186516</v>
      </c>
      <c r="E441" s="6">
        <v>110.61193785121088</v>
      </c>
      <c r="F441" s="11">
        <v>104.09858543425496</v>
      </c>
      <c r="G441" s="11">
        <v>185.49638032712087</v>
      </c>
      <c r="H441" s="11">
        <v>184.62039870935476</v>
      </c>
      <c r="I441" s="11">
        <v>2.1343216572253985</v>
      </c>
    </row>
    <row r="442" spans="1:9" x14ac:dyDescent="0.25">
      <c r="A442" s="13"/>
      <c r="B442" s="3">
        <f>DATE(YEAR(siječanj!B442),MONTH(siječanj!B442)+6,DAY(siječanj!B442))</f>
        <v>43286</v>
      </c>
      <c r="C442" s="9">
        <v>4.5729166666666696</v>
      </c>
      <c r="D442">
        <v>0.94111528517186516</v>
      </c>
      <c r="E442" s="6">
        <v>111.57773261693576</v>
      </c>
      <c r="F442" s="11">
        <v>105.00750965061762</v>
      </c>
      <c r="G442" s="11">
        <v>185.20911530178662</v>
      </c>
      <c r="H442" s="11">
        <v>186.4443708373658</v>
      </c>
      <c r="I442" s="11">
        <v>1.9982576627982518</v>
      </c>
    </row>
    <row r="443" spans="1:9" x14ac:dyDescent="0.25">
      <c r="A443" s="13"/>
      <c r="B443" s="3">
        <f>DATE(YEAR(siječanj!B443),MONTH(siječanj!B443)+6,DAY(siječanj!B443))</f>
        <v>43286</v>
      </c>
      <c r="C443" s="9">
        <v>4.5833333333333304</v>
      </c>
      <c r="D443">
        <v>0.94111528517186516</v>
      </c>
      <c r="E443" s="6">
        <v>111.82385487998813</v>
      </c>
      <c r="F443" s="11">
        <v>105.2391390743973</v>
      </c>
      <c r="G443" s="11">
        <v>184.93518425244091</v>
      </c>
      <c r="H443" s="11">
        <v>184.60356511869369</v>
      </c>
      <c r="I443" s="11">
        <v>2.0463300740587789</v>
      </c>
    </row>
    <row r="444" spans="1:9" x14ac:dyDescent="0.25">
      <c r="A444" s="13"/>
      <c r="B444" s="3">
        <f>DATE(YEAR(siječanj!B444),MONTH(siječanj!B444)+6,DAY(siječanj!B444))</f>
        <v>43286</v>
      </c>
      <c r="C444" s="9">
        <v>4.59375</v>
      </c>
      <c r="D444">
        <v>0.94111528517186516</v>
      </c>
      <c r="E444" s="6">
        <v>113.14301708675362</v>
      </c>
      <c r="F444" s="11">
        <v>106.48062279080534</v>
      </c>
      <c r="G444" s="11">
        <v>185.32479829021386</v>
      </c>
      <c r="H444" s="11">
        <v>180.11178595570701</v>
      </c>
      <c r="I444" s="11">
        <v>2.3169850196689805</v>
      </c>
    </row>
    <row r="445" spans="1:9" x14ac:dyDescent="0.25">
      <c r="A445" s="13"/>
      <c r="B445" s="3">
        <f>DATE(YEAR(siječanj!B445),MONTH(siječanj!B445)+6,DAY(siječanj!B445))</f>
        <v>43286</v>
      </c>
      <c r="C445" s="9">
        <v>4.6041666666666696</v>
      </c>
      <c r="D445">
        <v>0.94111528517186516</v>
      </c>
      <c r="E445" s="6">
        <v>114.147042501489</v>
      </c>
      <c r="F445" s="11">
        <v>107.42552645531383</v>
      </c>
      <c r="G445" s="11">
        <v>182.21814258360081</v>
      </c>
      <c r="H445" s="11">
        <v>175.11691763663097</v>
      </c>
      <c r="I445" s="11">
        <v>2.4565411166136895</v>
      </c>
    </row>
    <row r="446" spans="1:9" x14ac:dyDescent="0.25">
      <c r="A446" s="13"/>
      <c r="B446" s="3">
        <f>DATE(YEAR(siječanj!B446),MONTH(siječanj!B446)+6,DAY(siječanj!B446))</f>
        <v>43286</v>
      </c>
      <c r="C446" s="9">
        <v>4.6145833333333304</v>
      </c>
      <c r="D446">
        <v>0.94111528517186516</v>
      </c>
      <c r="E446" s="6">
        <v>114.52325410670159</v>
      </c>
      <c r="F446" s="11">
        <v>107.77958494743844</v>
      </c>
      <c r="G446" s="11">
        <v>180.45298369114525</v>
      </c>
      <c r="H446" s="11">
        <v>171.10929084367291</v>
      </c>
      <c r="I446" s="11">
        <v>2.2770368469115114</v>
      </c>
    </row>
    <row r="447" spans="1:9" x14ac:dyDescent="0.25">
      <c r="A447" s="13"/>
      <c r="B447" s="3">
        <f>DATE(YEAR(siječanj!B447),MONTH(siječanj!B447)+6,DAY(siječanj!B447))</f>
        <v>43286</v>
      </c>
      <c r="C447" s="9">
        <v>4.625</v>
      </c>
      <c r="D447">
        <v>0.94111528517186516</v>
      </c>
      <c r="E447" s="6">
        <v>114.796109556491</v>
      </c>
      <c r="F447" s="11">
        <v>108.03637338187771</v>
      </c>
      <c r="G447" s="11">
        <v>179.5844191817165</v>
      </c>
      <c r="H447" s="11">
        <v>169.58477520875687</v>
      </c>
      <c r="I447" s="11">
        <v>2.4623842881515245</v>
      </c>
    </row>
    <row r="448" spans="1:9" x14ac:dyDescent="0.25">
      <c r="A448" s="13"/>
      <c r="B448" s="3">
        <f>DATE(YEAR(siječanj!B448),MONTH(siječanj!B448)+6,DAY(siječanj!B448))</f>
        <v>43286</v>
      </c>
      <c r="C448" s="9">
        <v>4.6354166666666696</v>
      </c>
      <c r="D448">
        <v>0.94111528517186516</v>
      </c>
      <c r="E448" s="6">
        <v>115.16958962175352</v>
      </c>
      <c r="F448" s="11">
        <v>108.38786118000324</v>
      </c>
      <c r="G448" s="11">
        <v>179.44278736806785</v>
      </c>
      <c r="H448" s="11">
        <v>164.75343835947189</v>
      </c>
      <c r="I448" s="11">
        <v>2.4054656171915814</v>
      </c>
    </row>
    <row r="449" spans="1:9" x14ac:dyDescent="0.25">
      <c r="A449" s="13"/>
      <c r="B449" s="3">
        <f>DATE(YEAR(siječanj!B449),MONTH(siječanj!B449)+6,DAY(siječanj!B449))</f>
        <v>43286</v>
      </c>
      <c r="C449" s="9">
        <v>4.6458333333333304</v>
      </c>
      <c r="D449">
        <v>0.94111528517186516</v>
      </c>
      <c r="E449" s="6">
        <v>115.88623005557079</v>
      </c>
      <c r="F449" s="11">
        <v>109.06230244624088</v>
      </c>
      <c r="G449" s="11">
        <v>177.40439244821474</v>
      </c>
      <c r="H449" s="11">
        <v>164.32577926282298</v>
      </c>
      <c r="I449" s="11">
        <v>2.4134188506744501</v>
      </c>
    </row>
    <row r="450" spans="1:9" x14ac:dyDescent="0.25">
      <c r="A450" s="13"/>
      <c r="B450" s="3">
        <f>DATE(YEAR(siječanj!B450),MONTH(siječanj!B450)+6,DAY(siječanj!B450))</f>
        <v>43286</v>
      </c>
      <c r="C450" s="9">
        <v>4.65625</v>
      </c>
      <c r="D450">
        <v>0.94111528517186516</v>
      </c>
      <c r="E450" s="6">
        <v>115.79002807504224</v>
      </c>
      <c r="F450" s="11">
        <v>108.97176529190165</v>
      </c>
      <c r="G450" s="11">
        <v>175.99038837324341</v>
      </c>
      <c r="H450" s="11">
        <v>160.65300204890391</v>
      </c>
      <c r="I450" s="11">
        <v>2.1551112675454478</v>
      </c>
    </row>
    <row r="451" spans="1:9" x14ac:dyDescent="0.25">
      <c r="A451" s="13"/>
      <c r="B451" s="3">
        <f>DATE(YEAR(siječanj!B451),MONTH(siječanj!B451)+6,DAY(siječanj!B451))</f>
        <v>43286</v>
      </c>
      <c r="C451" s="9">
        <v>4.6666666666666696</v>
      </c>
      <c r="D451">
        <v>0.94111528517186516</v>
      </c>
      <c r="E451" s="6">
        <v>115.01640319505559</v>
      </c>
      <c r="F451" s="11">
        <v>108.24369509235696</v>
      </c>
      <c r="G451" s="11">
        <v>176.30909008496221</v>
      </c>
      <c r="H451" s="11">
        <v>162.46142096665943</v>
      </c>
      <c r="I451" s="11">
        <v>2.0691147429477112</v>
      </c>
    </row>
    <row r="452" spans="1:9" x14ac:dyDescent="0.25">
      <c r="A452" s="13"/>
      <c r="B452" s="3">
        <f>DATE(YEAR(siječanj!B452),MONTH(siječanj!B452)+6,DAY(siječanj!B452))</f>
        <v>43286</v>
      </c>
      <c r="C452" s="9">
        <v>4.6770833333333304</v>
      </c>
      <c r="D452">
        <v>0.94111528517186516</v>
      </c>
      <c r="E452" s="6">
        <v>113.33404833492371</v>
      </c>
      <c r="F452" s="11">
        <v>106.66040521840367</v>
      </c>
      <c r="G452" s="11">
        <v>170.43206082302282</v>
      </c>
      <c r="H452" s="11">
        <v>163.21330930832519</v>
      </c>
      <c r="I452" s="11">
        <v>2.1669526151715823</v>
      </c>
    </row>
    <row r="453" spans="1:9" x14ac:dyDescent="0.25">
      <c r="A453" s="13"/>
      <c r="B453" s="3">
        <f>DATE(YEAR(siječanj!B453),MONTH(siječanj!B453)+6,DAY(siječanj!B453))</f>
        <v>43286</v>
      </c>
      <c r="C453" s="9">
        <v>4.6875</v>
      </c>
      <c r="D453">
        <v>0.94111528517186516</v>
      </c>
      <c r="E453" s="6">
        <v>114.07611569617728</v>
      </c>
      <c r="F453" s="11">
        <v>107.35877615470656</v>
      </c>
      <c r="G453" s="11">
        <v>165.14119619881521</v>
      </c>
      <c r="H453" s="11">
        <v>160.78121267992117</v>
      </c>
      <c r="I453" s="11">
        <v>2.1320275898785228</v>
      </c>
    </row>
    <row r="454" spans="1:9" x14ac:dyDescent="0.25">
      <c r="A454" s="13"/>
      <c r="B454" s="3">
        <f>DATE(YEAR(siječanj!B454),MONTH(siječanj!B454)+6,DAY(siječanj!B454))</f>
        <v>43286</v>
      </c>
      <c r="C454" s="9">
        <v>4.6979166666666696</v>
      </c>
      <c r="D454">
        <v>0.94111528517186516</v>
      </c>
      <c r="E454" s="6">
        <v>114.10307799901038</v>
      </c>
      <c r="F454" s="11">
        <v>107.38415079002623</v>
      </c>
      <c r="G454" s="11">
        <v>164.13607795517422</v>
      </c>
      <c r="H454" s="11">
        <v>160.15763531256468</v>
      </c>
      <c r="I454" s="11">
        <v>2.1046077849160216</v>
      </c>
    </row>
    <row r="455" spans="1:9" x14ac:dyDescent="0.25">
      <c r="A455" s="13"/>
      <c r="B455" s="3">
        <f>DATE(YEAR(siječanj!B455),MONTH(siječanj!B455)+6,DAY(siječanj!B455))</f>
        <v>43286</v>
      </c>
      <c r="C455" s="9">
        <v>4.7083333333333304</v>
      </c>
      <c r="D455">
        <v>0.94111528517186516</v>
      </c>
      <c r="E455" s="6">
        <v>115.11402252147688</v>
      </c>
      <c r="F455" s="11">
        <v>108.33556613258023</v>
      </c>
      <c r="G455" s="11">
        <v>163.01648196347861</v>
      </c>
      <c r="H455" s="11">
        <v>166.35205550864268</v>
      </c>
      <c r="I455" s="11">
        <v>1.8559404847965573</v>
      </c>
    </row>
    <row r="456" spans="1:9" x14ac:dyDescent="0.25">
      <c r="A456" s="13"/>
      <c r="B456" s="3">
        <f>DATE(YEAR(siječanj!B456),MONTH(siječanj!B456)+6,DAY(siječanj!B456))</f>
        <v>43286</v>
      </c>
      <c r="C456" s="9">
        <v>4.71875</v>
      </c>
      <c r="D456">
        <v>0.94111528517186516</v>
      </c>
      <c r="E456" s="6">
        <v>115.22730604921671</v>
      </c>
      <c r="F456" s="11">
        <v>108.44217899209437</v>
      </c>
      <c r="G456" s="11">
        <v>163.01559410307081</v>
      </c>
      <c r="H456" s="11">
        <v>176.75193933212887</v>
      </c>
      <c r="I456" s="11">
        <v>1.8707409192925282</v>
      </c>
    </row>
    <row r="457" spans="1:9" x14ac:dyDescent="0.25">
      <c r="A457" s="13"/>
      <c r="B457" s="3">
        <f>DATE(YEAR(siječanj!B457),MONTH(siječanj!B457)+6,DAY(siječanj!B457))</f>
        <v>43286</v>
      </c>
      <c r="C457" s="9">
        <v>4.7291666666666696</v>
      </c>
      <c r="D457">
        <v>0.94111528517186516</v>
      </c>
      <c r="E457" s="6">
        <v>115.79486133363942</v>
      </c>
      <c r="F457" s="11">
        <v>108.97631394544464</v>
      </c>
      <c r="G457" s="11">
        <v>163.75467160433845</v>
      </c>
      <c r="H457" s="11">
        <v>168.12960080232452</v>
      </c>
      <c r="I457" s="11">
        <v>1.8850693399316001</v>
      </c>
    </row>
    <row r="458" spans="1:9" x14ac:dyDescent="0.25">
      <c r="A458" s="13"/>
      <c r="B458" s="3">
        <f>DATE(YEAR(siječanj!B458),MONTH(siječanj!B458)+6,DAY(siječanj!B458))</f>
        <v>43286</v>
      </c>
      <c r="C458" s="9">
        <v>4.7395833333333304</v>
      </c>
      <c r="D458">
        <v>0.94111528517186516</v>
      </c>
      <c r="E458" s="6">
        <v>117.09835338801895</v>
      </c>
      <c r="F458" s="11">
        <v>110.20305024192129</v>
      </c>
      <c r="G458" s="11">
        <v>163.2250046178049</v>
      </c>
      <c r="H458" s="11">
        <v>163.24492145902772</v>
      </c>
      <c r="I458" s="11">
        <v>1.840346026990465</v>
      </c>
    </row>
    <row r="459" spans="1:9" x14ac:dyDescent="0.25">
      <c r="A459" s="13"/>
      <c r="B459" s="3">
        <f>DATE(YEAR(siječanj!B459),MONTH(siječanj!B459)+6,DAY(siječanj!B459))</f>
        <v>43286</v>
      </c>
      <c r="C459" s="9">
        <v>4.75</v>
      </c>
      <c r="D459">
        <v>0.94111528517186516</v>
      </c>
      <c r="E459" s="6">
        <v>119.89076283942968</v>
      </c>
      <c r="F459" s="11">
        <v>112.83102945910233</v>
      </c>
      <c r="G459" s="11">
        <v>161.20905127368908</v>
      </c>
      <c r="H459" s="11">
        <v>161.78483825875216</v>
      </c>
      <c r="I459" s="11">
        <v>1.8779991323717007</v>
      </c>
    </row>
    <row r="460" spans="1:9" x14ac:dyDescent="0.25">
      <c r="A460" s="13"/>
      <c r="B460" s="3">
        <f>DATE(YEAR(siječanj!B460),MONTH(siječanj!B460)+6,DAY(siječanj!B460))</f>
        <v>43286</v>
      </c>
      <c r="C460" s="9">
        <v>4.7604166666666696</v>
      </c>
      <c r="D460">
        <v>0.94111528517186516</v>
      </c>
      <c r="E460" s="6">
        <v>122.0436517398396</v>
      </c>
      <c r="F460" s="11">
        <v>114.85714611055495</v>
      </c>
      <c r="G460" s="11">
        <v>160.67679302035449</v>
      </c>
      <c r="H460" s="11">
        <v>159.89467166789368</v>
      </c>
      <c r="I460" s="11">
        <v>2.5439346822243234</v>
      </c>
    </row>
    <row r="461" spans="1:9" x14ac:dyDescent="0.25">
      <c r="A461" s="13"/>
      <c r="B461" s="3">
        <f>DATE(YEAR(siječanj!B461),MONTH(siječanj!B461)+6,DAY(siječanj!B461))</f>
        <v>43286</v>
      </c>
      <c r="C461" s="9">
        <v>4.7708333333333304</v>
      </c>
      <c r="D461">
        <v>0.94111528517186516</v>
      </c>
      <c r="E461" s="6">
        <v>123.60199230581202</v>
      </c>
      <c r="F461" s="11">
        <v>116.32372423669496</v>
      </c>
      <c r="G461" s="11">
        <v>159.66376036493367</v>
      </c>
      <c r="H461" s="11">
        <v>158.99319957402088</v>
      </c>
      <c r="I461" s="11">
        <v>4.5626599458894015</v>
      </c>
    </row>
    <row r="462" spans="1:9" x14ac:dyDescent="0.25">
      <c r="A462" s="13"/>
      <c r="B462" s="3">
        <f>DATE(YEAR(siječanj!B462),MONTH(siječanj!B462)+6,DAY(siječanj!B462))</f>
        <v>43286</v>
      </c>
      <c r="C462" s="9">
        <v>4.78125</v>
      </c>
      <c r="D462">
        <v>0.94111528517186516</v>
      </c>
      <c r="E462" s="6">
        <v>125.85837919541883</v>
      </c>
      <c r="F462" s="11">
        <v>118.44724442776534</v>
      </c>
      <c r="G462" s="11">
        <v>159.06617808340576</v>
      </c>
      <c r="H462" s="11">
        <v>161.98288782098126</v>
      </c>
      <c r="I462" s="11">
        <v>11.044365229142876</v>
      </c>
    </row>
    <row r="463" spans="1:9" x14ac:dyDescent="0.25">
      <c r="A463" s="13"/>
      <c r="B463" s="3">
        <f>DATE(YEAR(siječanj!B463),MONTH(siječanj!B463)+6,DAY(siječanj!B463))</f>
        <v>43286</v>
      </c>
      <c r="C463" s="9">
        <v>4.7916666666666696</v>
      </c>
      <c r="D463">
        <v>0.94111528517186516</v>
      </c>
      <c r="E463" s="6">
        <v>129.11370036157524</v>
      </c>
      <c r="F463" s="11">
        <v>121.51087693537863</v>
      </c>
      <c r="G463" s="11">
        <v>157.69195497566508</v>
      </c>
      <c r="H463" s="11">
        <v>163.40099942909114</v>
      </c>
      <c r="I463" s="11">
        <v>26.001952338638748</v>
      </c>
    </row>
    <row r="464" spans="1:9" x14ac:dyDescent="0.25">
      <c r="A464" s="13"/>
      <c r="B464" s="3">
        <f>DATE(YEAR(siječanj!B464),MONTH(siječanj!B464)+6,DAY(siječanj!B464))</f>
        <v>43286</v>
      </c>
      <c r="C464" s="9">
        <v>4.8020833333333304</v>
      </c>
      <c r="D464">
        <v>0.94111528517186516</v>
      </c>
      <c r="E464" s="6">
        <v>133.18528580584933</v>
      </c>
      <c r="F464" s="11">
        <v>125.34270823186826</v>
      </c>
      <c r="G464" s="11">
        <v>154.26793939161468</v>
      </c>
      <c r="H464" s="11">
        <v>159.08238870565643</v>
      </c>
      <c r="I464" s="11">
        <v>42.326947591099923</v>
      </c>
    </row>
    <row r="465" spans="1:9" x14ac:dyDescent="0.25">
      <c r="A465" s="13"/>
      <c r="B465" s="3">
        <f>DATE(YEAR(siječanj!B465),MONTH(siječanj!B465)+6,DAY(siječanj!B465))</f>
        <v>43286</v>
      </c>
      <c r="C465" s="9">
        <v>4.8125</v>
      </c>
      <c r="D465">
        <v>0.94111528517186516</v>
      </c>
      <c r="E465" s="6">
        <v>138.05445016835765</v>
      </c>
      <c r="F465" s="11">
        <v>129.92515323943894</v>
      </c>
      <c r="G465" s="11">
        <v>153.54526922928559</v>
      </c>
      <c r="H465" s="11">
        <v>158.02224577105568</v>
      </c>
      <c r="I465" s="11">
        <v>63.196715264326883</v>
      </c>
    </row>
    <row r="466" spans="1:9" x14ac:dyDescent="0.25">
      <c r="A466" s="13"/>
      <c r="B466" s="3">
        <f>DATE(YEAR(siječanj!B466),MONTH(siječanj!B466)+6,DAY(siječanj!B466))</f>
        <v>43286</v>
      </c>
      <c r="C466" s="9">
        <v>4.8229166666666696</v>
      </c>
      <c r="D466">
        <v>0.94111528517186516</v>
      </c>
      <c r="E466" s="6">
        <v>141.66803947958269</v>
      </c>
      <c r="F466" s="11">
        <v>133.32595737456651</v>
      </c>
      <c r="G466" s="11">
        <v>150.21752021126031</v>
      </c>
      <c r="H466" s="11">
        <v>159.02515289191615</v>
      </c>
      <c r="I466" s="11">
        <v>86.943553399636599</v>
      </c>
    </row>
    <row r="467" spans="1:9" x14ac:dyDescent="0.25">
      <c r="A467" s="13"/>
      <c r="B467" s="3">
        <f>DATE(YEAR(siječanj!B467),MONTH(siječanj!B467)+6,DAY(siječanj!B467))</f>
        <v>43286</v>
      </c>
      <c r="C467" s="9">
        <v>4.8333333333333304</v>
      </c>
      <c r="D467">
        <v>0.94111528517186516</v>
      </c>
      <c r="E467" s="6">
        <v>147.64913500329925</v>
      </c>
      <c r="F467" s="11">
        <v>138.9548577940092</v>
      </c>
      <c r="G467" s="11">
        <v>144.52513377439871</v>
      </c>
      <c r="H467" s="11">
        <v>152.32716189194733</v>
      </c>
      <c r="I467" s="11">
        <v>129.4619186101786</v>
      </c>
    </row>
    <row r="468" spans="1:9" x14ac:dyDescent="0.25">
      <c r="A468" s="13"/>
      <c r="B468" s="3">
        <f>DATE(YEAR(siječanj!B468),MONTH(siječanj!B468)+6,DAY(siječanj!B468))</f>
        <v>43286</v>
      </c>
      <c r="C468" s="9">
        <v>4.84375</v>
      </c>
      <c r="D468">
        <v>0.94111528517186516</v>
      </c>
      <c r="E468" s="6">
        <v>152.00275938625077</v>
      </c>
      <c r="F468" s="11">
        <v>143.0521202467018</v>
      </c>
      <c r="G468" s="11">
        <v>125.53124855957184</v>
      </c>
      <c r="H468" s="11">
        <v>139.01626698986942</v>
      </c>
      <c r="I468" s="11">
        <v>197.65533456251765</v>
      </c>
    </row>
    <row r="469" spans="1:9" x14ac:dyDescent="0.25">
      <c r="A469" s="13"/>
      <c r="B469" s="3">
        <f>DATE(YEAR(siječanj!B469),MONTH(siječanj!B469)+6,DAY(siječanj!B469))</f>
        <v>43286</v>
      </c>
      <c r="C469" s="9">
        <v>4.8541666666666696</v>
      </c>
      <c r="D469">
        <v>0.94111528517186516</v>
      </c>
      <c r="E469" s="6">
        <v>155.6049226480115</v>
      </c>
      <c r="F469" s="11">
        <v>146.44217115202935</v>
      </c>
      <c r="G469" s="11">
        <v>118.40143219236406</v>
      </c>
      <c r="H469" s="11">
        <v>130.60294353724078</v>
      </c>
      <c r="I469" s="11">
        <v>228.76419082440211</v>
      </c>
    </row>
    <row r="470" spans="1:9" x14ac:dyDescent="0.25">
      <c r="A470" s="13"/>
      <c r="B470" s="3">
        <f>DATE(YEAR(siječanj!B470),MONTH(siječanj!B470)+6,DAY(siječanj!B470))</f>
        <v>43286</v>
      </c>
      <c r="C470" s="9">
        <v>4.8645833333333304</v>
      </c>
      <c r="D470">
        <v>0.94111528517186516</v>
      </c>
      <c r="E470" s="6">
        <v>156.3492077737271</v>
      </c>
      <c r="F470" s="11">
        <v>147.14262926036639</v>
      </c>
      <c r="G470" s="11">
        <v>116.50172829965057</v>
      </c>
      <c r="H470" s="11">
        <v>128.19236853809872</v>
      </c>
      <c r="I470" s="11">
        <v>229.69209506486277</v>
      </c>
    </row>
    <row r="471" spans="1:9" x14ac:dyDescent="0.25">
      <c r="A471" s="13"/>
      <c r="B471" s="3">
        <f>DATE(YEAR(siječanj!B471),MONTH(siječanj!B471)+6,DAY(siječanj!B471))</f>
        <v>43286</v>
      </c>
      <c r="C471" s="9">
        <v>4.875</v>
      </c>
      <c r="D471">
        <v>0.94111528517186516</v>
      </c>
      <c r="E471" s="6">
        <v>156.15036872508975</v>
      </c>
      <c r="F471" s="11">
        <v>146.95549879240474</v>
      </c>
      <c r="G471" s="11">
        <v>113.25711676252517</v>
      </c>
      <c r="H471" s="11">
        <v>123.26988385611891</v>
      </c>
      <c r="I471" s="11">
        <v>231.05040194064242</v>
      </c>
    </row>
    <row r="472" spans="1:9" x14ac:dyDescent="0.25">
      <c r="A472" s="13"/>
      <c r="B472" s="3">
        <f>DATE(YEAR(siječanj!B472),MONTH(siječanj!B472)+6,DAY(siječanj!B472))</f>
        <v>43286</v>
      </c>
      <c r="C472" s="9">
        <v>4.8854166666666696</v>
      </c>
      <c r="D472">
        <v>0.94111528517186516</v>
      </c>
      <c r="E472" s="6">
        <v>160.38316561049021</v>
      </c>
      <c r="F472" s="11">
        <v>150.93904864028298</v>
      </c>
      <c r="G472" s="11">
        <v>110.44117708617986</v>
      </c>
      <c r="H472" s="11">
        <v>109.66805762703184</v>
      </c>
      <c r="I472" s="11">
        <v>238.13237284587814</v>
      </c>
    </row>
    <row r="473" spans="1:9" x14ac:dyDescent="0.25">
      <c r="A473" s="13"/>
      <c r="B473" s="3">
        <f>DATE(YEAR(siječanj!B473),MONTH(siječanj!B473)+6,DAY(siječanj!B473))</f>
        <v>43286</v>
      </c>
      <c r="C473" s="9">
        <v>4.8958333333333304</v>
      </c>
      <c r="D473">
        <v>0.94111528517186516</v>
      </c>
      <c r="E473" s="6">
        <v>163.22945900193966</v>
      </c>
      <c r="F473" s="11">
        <v>153.61773885705972</v>
      </c>
      <c r="G473" s="11">
        <v>107.85098696655281</v>
      </c>
      <c r="H473" s="11">
        <v>101.32790851664016</v>
      </c>
      <c r="I473" s="11">
        <v>243.78719485434081</v>
      </c>
    </row>
    <row r="474" spans="1:9" x14ac:dyDescent="0.25">
      <c r="A474" s="13"/>
      <c r="B474" s="3">
        <f>DATE(YEAR(siječanj!B474),MONTH(siječanj!B474)+6,DAY(siječanj!B474))</f>
        <v>43286</v>
      </c>
      <c r="C474" s="9">
        <v>4.90625</v>
      </c>
      <c r="D474">
        <v>0.94111528517186516</v>
      </c>
      <c r="E474" s="6">
        <v>161.34333364196067</v>
      </c>
      <c r="F474" s="11">
        <v>151.84267745103321</v>
      </c>
      <c r="G474" s="11">
        <v>104.51030973679775</v>
      </c>
      <c r="H474" s="11">
        <v>103.58262630096111</v>
      </c>
      <c r="I474" s="11">
        <v>244.52783559731185</v>
      </c>
    </row>
    <row r="475" spans="1:9" x14ac:dyDescent="0.25">
      <c r="A475" s="13"/>
      <c r="B475" s="3">
        <f>DATE(YEAR(siječanj!B475),MONTH(siječanj!B475)+6,DAY(siječanj!B475))</f>
        <v>43286</v>
      </c>
      <c r="C475" s="9">
        <v>4.9166666666666696</v>
      </c>
      <c r="D475">
        <v>0.94111528517186516</v>
      </c>
      <c r="E475" s="6">
        <v>157.394070405007</v>
      </c>
      <c r="F475" s="11">
        <v>148.1259654535688</v>
      </c>
      <c r="G475" s="11">
        <v>102.91921165894883</v>
      </c>
      <c r="H475" s="11">
        <v>92.488077908354455</v>
      </c>
      <c r="I475" s="11">
        <v>241.5160121792901</v>
      </c>
    </row>
    <row r="476" spans="1:9" x14ac:dyDescent="0.25">
      <c r="A476" s="13"/>
      <c r="B476" s="3">
        <f>DATE(YEAR(siječanj!B476),MONTH(siječanj!B476)+6,DAY(siječanj!B476))</f>
        <v>43286</v>
      </c>
      <c r="C476" s="9">
        <v>4.9270833333333304</v>
      </c>
      <c r="D476">
        <v>0.94111528517186516</v>
      </c>
      <c r="E476" s="6">
        <v>150.81523875839994</v>
      </c>
      <c r="F476" s="11">
        <v>141.9345264323745</v>
      </c>
      <c r="G476" s="11">
        <v>100.54310838670148</v>
      </c>
      <c r="H476" s="11">
        <v>87.970538615452966</v>
      </c>
      <c r="I476" s="11">
        <v>242.28762983164944</v>
      </c>
    </row>
    <row r="477" spans="1:9" x14ac:dyDescent="0.25">
      <c r="A477" s="13"/>
      <c r="B477" s="3">
        <f>DATE(YEAR(siječanj!B477),MONTH(siječanj!B477)+6,DAY(siječanj!B477))</f>
        <v>43286</v>
      </c>
      <c r="C477" s="9">
        <v>4.9375</v>
      </c>
      <c r="D477">
        <v>0.94111528517186516</v>
      </c>
      <c r="E477" s="6">
        <v>141.63271989438971</v>
      </c>
      <c r="F477" s="11">
        <v>133.29271757307546</v>
      </c>
      <c r="G477" s="11">
        <v>97.522426493331778</v>
      </c>
      <c r="H477" s="11">
        <v>83.747619268973494</v>
      </c>
      <c r="I477" s="11">
        <v>241.47142087022419</v>
      </c>
    </row>
    <row r="478" spans="1:9" x14ac:dyDescent="0.25">
      <c r="A478" s="13"/>
      <c r="B478" s="3">
        <f>DATE(YEAR(siječanj!B478),MONTH(siječanj!B478)+6,DAY(siječanj!B478))</f>
        <v>43286</v>
      </c>
      <c r="C478" s="9">
        <v>4.9479166666666696</v>
      </c>
      <c r="D478">
        <v>0.94111528517186516</v>
      </c>
      <c r="E478" s="6">
        <v>130.44537865498916</v>
      </c>
      <c r="F478" s="11">
        <v>122.76413973224206</v>
      </c>
      <c r="G478" s="11">
        <v>93.239355746392221</v>
      </c>
      <c r="H478" s="11">
        <v>81.184454232596906</v>
      </c>
      <c r="I478" s="11">
        <v>238.78039286978512</v>
      </c>
    </row>
    <row r="479" spans="1:9" x14ac:dyDescent="0.25">
      <c r="A479" s="13"/>
      <c r="B479" s="3">
        <f>DATE(YEAR(siječanj!B479),MONTH(siječanj!B479)+6,DAY(siječanj!B479))</f>
        <v>43286</v>
      </c>
      <c r="C479" s="9">
        <v>4.9583333333333304</v>
      </c>
      <c r="D479">
        <v>0.94111528517186516</v>
      </c>
      <c r="E479" s="6">
        <v>119.10781660415957</v>
      </c>
      <c r="F479" s="11">
        <v>112.09418678962184</v>
      </c>
      <c r="G479" s="11">
        <v>89.869178249784554</v>
      </c>
      <c r="H479" s="11">
        <v>79.552286300322692</v>
      </c>
      <c r="I479" s="11">
        <v>239.01225767663425</v>
      </c>
    </row>
    <row r="480" spans="1:9" x14ac:dyDescent="0.25">
      <c r="A480" s="13"/>
      <c r="B480" s="3">
        <f>DATE(YEAR(siječanj!B480),MONTH(siječanj!B480)+6,DAY(siječanj!B480))</f>
        <v>43286</v>
      </c>
      <c r="C480" s="9">
        <v>4.96875</v>
      </c>
      <c r="D480">
        <v>0.94111528517186516</v>
      </c>
      <c r="E480" s="6">
        <v>109.01430932991471</v>
      </c>
      <c r="F480" s="11">
        <v>102.59503281283661</v>
      </c>
      <c r="G480" s="11">
        <v>86.688147159780186</v>
      </c>
      <c r="H480" s="11">
        <v>77.171565437407878</v>
      </c>
      <c r="I480" s="11">
        <v>239.87060687516933</v>
      </c>
    </row>
    <row r="481" spans="1:9" x14ac:dyDescent="0.25">
      <c r="A481" s="13"/>
      <c r="B481" s="3">
        <f>DATE(YEAR(siječanj!B481),MONTH(siječanj!B481)+6,DAY(siječanj!B481))</f>
        <v>43286</v>
      </c>
      <c r="C481" s="9">
        <v>4.9791666666666696</v>
      </c>
      <c r="D481">
        <v>0.94111528517186516</v>
      </c>
      <c r="E481" s="6">
        <v>99.255014002500019</v>
      </c>
      <c r="F481" s="11">
        <v>93.410410807700273</v>
      </c>
      <c r="G481" s="11">
        <v>84.415083904451791</v>
      </c>
      <c r="H481" s="11">
        <v>78.409099257286712</v>
      </c>
      <c r="I481" s="11">
        <v>239.329095978048</v>
      </c>
    </row>
    <row r="482" spans="1:9" ht="15.75" thickBot="1" x14ac:dyDescent="0.3">
      <c r="A482" s="13"/>
      <c r="B482" s="3">
        <f>DATE(YEAR(siječanj!B482),MONTH(siječanj!B482)+6,DAY(siječanj!B482))</f>
        <v>43286</v>
      </c>
      <c r="C482" s="9">
        <v>4.9895833333333304</v>
      </c>
      <c r="D482">
        <v>0.94111528517186516</v>
      </c>
      <c r="E482" s="6">
        <v>91.010905075594124</v>
      </c>
      <c r="F482" s="11">
        <v>85.651753883967316</v>
      </c>
      <c r="G482" s="11">
        <v>82.46327345296416</v>
      </c>
      <c r="H482" s="11">
        <v>75.441843756679404</v>
      </c>
      <c r="I482" s="11">
        <v>239.69037658415337</v>
      </c>
    </row>
    <row r="483" spans="1:9" x14ac:dyDescent="0.25">
      <c r="A483" s="12">
        <f t="shared" ref="A483" si="3">A387+1</f>
        <v>187</v>
      </c>
      <c r="B483" s="3">
        <f>DATE(YEAR(siječanj!B483),MONTH(siječanj!B483)+6,DAY(siječanj!B483))</f>
        <v>43287</v>
      </c>
      <c r="C483" s="9">
        <v>5</v>
      </c>
      <c r="D483">
        <v>0.94208476327751534</v>
      </c>
      <c r="E483" s="6">
        <v>82.257124913461283</v>
      </c>
      <c r="F483" s="11">
        <v>77.493184051987186</v>
      </c>
      <c r="G483" s="11">
        <v>77.879334534351912</v>
      </c>
      <c r="H483" s="11">
        <v>72.313758027700914</v>
      </c>
      <c r="I483" s="11">
        <v>239.76978391531233</v>
      </c>
    </row>
    <row r="484" spans="1:9" x14ac:dyDescent="0.25">
      <c r="A484" s="13"/>
      <c r="B484" s="3">
        <f>DATE(YEAR(siječanj!B484),MONTH(siječanj!B484)+6,DAY(siječanj!B484))</f>
        <v>43287</v>
      </c>
      <c r="C484" s="9">
        <v>5.0104166666666696</v>
      </c>
      <c r="D484">
        <v>0.94208476327751534</v>
      </c>
      <c r="E484" s="6">
        <v>77.360615396115293</v>
      </c>
      <c r="F484" s="11">
        <v>72.880257042452186</v>
      </c>
      <c r="G484" s="11">
        <v>76.139622283629222</v>
      </c>
      <c r="H484" s="11">
        <v>70.514514500563223</v>
      </c>
      <c r="I484" s="11">
        <v>239.51544944882201</v>
      </c>
    </row>
    <row r="485" spans="1:9" x14ac:dyDescent="0.25">
      <c r="A485" s="13"/>
      <c r="B485" s="3">
        <f>DATE(YEAR(siječanj!B485),MONTH(siječanj!B485)+6,DAY(siječanj!B485))</f>
        <v>43287</v>
      </c>
      <c r="C485" s="9">
        <v>5.0208333333333304</v>
      </c>
      <c r="D485">
        <v>0.94208476327751534</v>
      </c>
      <c r="E485" s="6">
        <v>72.53664343966517</v>
      </c>
      <c r="F485" s="11">
        <v>68.335666563802491</v>
      </c>
      <c r="G485" s="11">
        <v>74.752876728417533</v>
      </c>
      <c r="H485" s="11">
        <v>70.437539154426403</v>
      </c>
      <c r="I485" s="11">
        <v>239.74935731564918</v>
      </c>
    </row>
    <row r="486" spans="1:9" x14ac:dyDescent="0.25">
      <c r="A486" s="13"/>
      <c r="B486" s="3">
        <f>DATE(YEAR(siječanj!B486),MONTH(siječanj!B486)+6,DAY(siječanj!B486))</f>
        <v>43287</v>
      </c>
      <c r="C486" s="9">
        <v>5.03125</v>
      </c>
      <c r="D486">
        <v>0.94208476327751534</v>
      </c>
      <c r="E486" s="6">
        <v>68.736701411114055</v>
      </c>
      <c r="F486" s="11">
        <v>64.755799077366632</v>
      </c>
      <c r="G486" s="11">
        <v>72.518449461965844</v>
      </c>
      <c r="H486" s="11">
        <v>69.421980751314223</v>
      </c>
      <c r="I486" s="11">
        <v>240.02136630100989</v>
      </c>
    </row>
    <row r="487" spans="1:9" x14ac:dyDescent="0.25">
      <c r="A487" s="13"/>
      <c r="B487" s="3">
        <f>DATE(YEAR(siječanj!B487),MONTH(siječanj!B487)+6,DAY(siječanj!B487))</f>
        <v>43287</v>
      </c>
      <c r="C487" s="9">
        <v>5.0416666666666696</v>
      </c>
      <c r="D487">
        <v>0.94208476327751534</v>
      </c>
      <c r="E487" s="6">
        <v>66.124785851145248</v>
      </c>
      <c r="F487" s="11">
        <v>62.295153225352564</v>
      </c>
      <c r="G487" s="11">
        <v>71.917307703870961</v>
      </c>
      <c r="H487" s="11">
        <v>68.05981253534398</v>
      </c>
      <c r="I487" s="11">
        <v>239.87065387654914</v>
      </c>
    </row>
    <row r="488" spans="1:9" x14ac:dyDescent="0.25">
      <c r="A488" s="13"/>
      <c r="B488" s="3">
        <f>DATE(YEAR(siječanj!B488),MONTH(siječanj!B488)+6,DAY(siječanj!B488))</f>
        <v>43287</v>
      </c>
      <c r="C488" s="9">
        <v>5.0520833333333304</v>
      </c>
      <c r="D488">
        <v>0.94208476327751534</v>
      </c>
      <c r="E488" s="6">
        <v>63.872816637260122</v>
      </c>
      <c r="F488" s="11">
        <v>60.173607341581345</v>
      </c>
      <c r="G488" s="11">
        <v>70.356822731485309</v>
      </c>
      <c r="H488" s="11">
        <v>67.108542072531804</v>
      </c>
      <c r="I488" s="11">
        <v>239.51129632689893</v>
      </c>
    </row>
    <row r="489" spans="1:9" x14ac:dyDescent="0.25">
      <c r="A489" s="13"/>
      <c r="B489" s="3">
        <f>DATE(YEAR(siječanj!B489),MONTH(siječanj!B489)+6,DAY(siječanj!B489))</f>
        <v>43287</v>
      </c>
      <c r="C489" s="9">
        <v>5.0625</v>
      </c>
      <c r="D489">
        <v>0.94208476327751534</v>
      </c>
      <c r="E489" s="6">
        <v>62.219264943486124</v>
      </c>
      <c r="F489" s="11">
        <v>58.615821485585137</v>
      </c>
      <c r="G489" s="11">
        <v>69.408161964363444</v>
      </c>
      <c r="H489" s="11">
        <v>65.688242980656909</v>
      </c>
      <c r="I489" s="11">
        <v>239.73472288602662</v>
      </c>
    </row>
    <row r="490" spans="1:9" x14ac:dyDescent="0.25">
      <c r="A490" s="13"/>
      <c r="B490" s="3">
        <f>DATE(YEAR(siječanj!B490),MONTH(siječanj!B490)+6,DAY(siječanj!B490))</f>
        <v>43287</v>
      </c>
      <c r="C490" s="9">
        <v>5.0729166666666696</v>
      </c>
      <c r="D490">
        <v>0.94208476327751534</v>
      </c>
      <c r="E490" s="6">
        <v>60.804479993421864</v>
      </c>
      <c r="F490" s="11">
        <v>57.282974140815256</v>
      </c>
      <c r="G490" s="11">
        <v>69.116562091155842</v>
      </c>
      <c r="H490" s="11">
        <v>65.2949815644957</v>
      </c>
      <c r="I490" s="11">
        <v>239.31172346804371</v>
      </c>
    </row>
    <row r="491" spans="1:9" x14ac:dyDescent="0.25">
      <c r="A491" s="13"/>
      <c r="B491" s="3">
        <f>DATE(YEAR(siječanj!B491),MONTH(siječanj!B491)+6,DAY(siječanj!B491))</f>
        <v>43287</v>
      </c>
      <c r="C491" s="9">
        <v>5.0833333333333304</v>
      </c>
      <c r="D491">
        <v>0.94208476327751534</v>
      </c>
      <c r="E491" s="6">
        <v>60.510122345165769</v>
      </c>
      <c r="F491" s="11">
        <v>57.005664285438982</v>
      </c>
      <c r="G491" s="11">
        <v>69.7172699627166</v>
      </c>
      <c r="H491" s="11">
        <v>65.218363440478285</v>
      </c>
      <c r="I491" s="11">
        <v>239.49767892713325</v>
      </c>
    </row>
    <row r="492" spans="1:9" x14ac:dyDescent="0.25">
      <c r="A492" s="13"/>
      <c r="B492" s="3">
        <f>DATE(YEAR(siječanj!B492),MONTH(siječanj!B492)+6,DAY(siječanj!B492))</f>
        <v>43287</v>
      </c>
      <c r="C492" s="9">
        <v>5.09375</v>
      </c>
      <c r="D492">
        <v>0.94208476327751534</v>
      </c>
      <c r="E492" s="6">
        <v>59.990780625366213</v>
      </c>
      <c r="F492" s="11">
        <v>56.516400364281481</v>
      </c>
      <c r="G492" s="11">
        <v>70.810772500346076</v>
      </c>
      <c r="H492" s="11">
        <v>66.011436682900609</v>
      </c>
      <c r="I492" s="11">
        <v>239.60032194042154</v>
      </c>
    </row>
    <row r="493" spans="1:9" x14ac:dyDescent="0.25">
      <c r="A493" s="13"/>
      <c r="B493" s="3">
        <f>DATE(YEAR(siječanj!B493),MONTH(siječanj!B493)+6,DAY(siječanj!B493))</f>
        <v>43287</v>
      </c>
      <c r="C493" s="9">
        <v>5.1041666666666696</v>
      </c>
      <c r="D493">
        <v>0.94208476327751534</v>
      </c>
      <c r="E493" s="6">
        <v>59.210188037264395</v>
      </c>
      <c r="F493" s="11">
        <v>55.781015980703401</v>
      </c>
      <c r="G493" s="11">
        <v>70.248929613332805</v>
      </c>
      <c r="H493" s="11">
        <v>65.776244047715522</v>
      </c>
      <c r="I493" s="11">
        <v>239.74540119950959</v>
      </c>
    </row>
    <row r="494" spans="1:9" x14ac:dyDescent="0.25">
      <c r="A494" s="13"/>
      <c r="B494" s="3">
        <f>DATE(YEAR(siječanj!B494),MONTH(siječanj!B494)+6,DAY(siječanj!B494))</f>
        <v>43287</v>
      </c>
      <c r="C494" s="9">
        <v>5.1145833333333304</v>
      </c>
      <c r="D494">
        <v>0.94208476327751534</v>
      </c>
      <c r="E494" s="6">
        <v>58.896667951885902</v>
      </c>
      <c r="F494" s="11">
        <v>55.485653485286853</v>
      </c>
      <c r="G494" s="11">
        <v>68.832627546717774</v>
      </c>
      <c r="H494" s="11">
        <v>64.858528381738452</v>
      </c>
      <c r="I494" s="11">
        <v>239.72698065873826</v>
      </c>
    </row>
    <row r="495" spans="1:9" x14ac:dyDescent="0.25">
      <c r="A495" s="13"/>
      <c r="B495" s="3">
        <f>DATE(YEAR(siječanj!B495),MONTH(siječanj!B495)+6,DAY(siječanj!B495))</f>
        <v>43287</v>
      </c>
      <c r="C495" s="9">
        <v>5.125</v>
      </c>
      <c r="D495">
        <v>0.94208476327751534</v>
      </c>
      <c r="E495" s="6">
        <v>58.688792207357153</v>
      </c>
      <c r="F495" s="11">
        <v>55.289816913711348</v>
      </c>
      <c r="G495" s="11">
        <v>67.932682595455205</v>
      </c>
      <c r="H495" s="11">
        <v>63.675741861959018</v>
      </c>
      <c r="I495" s="11">
        <v>239.52484972478567</v>
      </c>
    </row>
    <row r="496" spans="1:9" x14ac:dyDescent="0.25">
      <c r="A496" s="13"/>
      <c r="B496" s="3">
        <f>DATE(YEAR(siječanj!B496),MONTH(siječanj!B496)+6,DAY(siječanj!B496))</f>
        <v>43287</v>
      </c>
      <c r="C496" s="9">
        <v>5.1354166666666696</v>
      </c>
      <c r="D496">
        <v>0.94208476327751534</v>
      </c>
      <c r="E496" s="6">
        <v>58.623040847019823</v>
      </c>
      <c r="F496" s="11">
        <v>55.227873558972782</v>
      </c>
      <c r="G496" s="11">
        <v>66.693193308964169</v>
      </c>
      <c r="H496" s="11">
        <v>63.527643190473128</v>
      </c>
      <c r="I496" s="11">
        <v>239.37863243228841</v>
      </c>
    </row>
    <row r="497" spans="1:9" x14ac:dyDescent="0.25">
      <c r="A497" s="13"/>
      <c r="B497" s="3">
        <f>DATE(YEAR(siječanj!B497),MONTH(siječanj!B497)+6,DAY(siječanj!B497))</f>
        <v>43287</v>
      </c>
      <c r="C497" s="9">
        <v>5.1458333333333304</v>
      </c>
      <c r="D497">
        <v>0.94208476327751534</v>
      </c>
      <c r="E497" s="6">
        <v>59.102456855436117</v>
      </c>
      <c r="F497" s="11">
        <v>55.679524075773095</v>
      </c>
      <c r="G497" s="11">
        <v>66.592603947469442</v>
      </c>
      <c r="H497" s="11">
        <v>63.765304270640691</v>
      </c>
      <c r="I497" s="11">
        <v>239.2045703223516</v>
      </c>
    </row>
    <row r="498" spans="1:9" x14ac:dyDescent="0.25">
      <c r="A498" s="13"/>
      <c r="B498" s="3">
        <f>DATE(YEAR(siječanj!B498),MONTH(siječanj!B498)+6,DAY(siječanj!B498))</f>
        <v>43287</v>
      </c>
      <c r="C498" s="9">
        <v>5.15625</v>
      </c>
      <c r="D498">
        <v>0.94208476327751534</v>
      </c>
      <c r="E498" s="6">
        <v>60.309585258621929</v>
      </c>
      <c r="F498" s="11">
        <v>56.816741351733967</v>
      </c>
      <c r="G498" s="11">
        <v>65.819418143658027</v>
      </c>
      <c r="H498" s="11">
        <v>62.886754598385771</v>
      </c>
      <c r="I498" s="11">
        <v>239.27211630529726</v>
      </c>
    </row>
    <row r="499" spans="1:9" x14ac:dyDescent="0.25">
      <c r="A499" s="13"/>
      <c r="B499" s="3">
        <f>DATE(YEAR(siječanj!B499),MONTH(siječanj!B499)+6,DAY(siječanj!B499))</f>
        <v>43287</v>
      </c>
      <c r="C499" s="9">
        <v>5.1666666666666696</v>
      </c>
      <c r="D499">
        <v>0.94208476327751534</v>
      </c>
      <c r="E499" s="6">
        <v>62.458875746926253</v>
      </c>
      <c r="F499" s="11">
        <v>58.841555172622762</v>
      </c>
      <c r="G499" s="11">
        <v>65.493902806366279</v>
      </c>
      <c r="H499" s="11">
        <v>63.15430995209735</v>
      </c>
      <c r="I499" s="11">
        <v>232.57959883323582</v>
      </c>
    </row>
    <row r="500" spans="1:9" x14ac:dyDescent="0.25">
      <c r="A500" s="13"/>
      <c r="B500" s="3">
        <f>DATE(YEAR(siječanj!B500),MONTH(siječanj!B500)+6,DAY(siječanj!B500))</f>
        <v>43287</v>
      </c>
      <c r="C500" s="9">
        <v>5.1770833333333304</v>
      </c>
      <c r="D500">
        <v>0.94208476327751534</v>
      </c>
      <c r="E500" s="6">
        <v>64.649881234220928</v>
      </c>
      <c r="F500" s="11">
        <v>60.905668058460506</v>
      </c>
      <c r="G500" s="11">
        <v>64.463876261692178</v>
      </c>
      <c r="H500" s="11">
        <v>60.996772639184513</v>
      </c>
      <c r="I500" s="11">
        <v>172.93615888231994</v>
      </c>
    </row>
    <row r="501" spans="1:9" x14ac:dyDescent="0.25">
      <c r="A501" s="13"/>
      <c r="B501" s="3">
        <f>DATE(YEAR(siječanj!B501),MONTH(siječanj!B501)+6,DAY(siječanj!B501))</f>
        <v>43287</v>
      </c>
      <c r="C501" s="9">
        <v>5.1875</v>
      </c>
      <c r="D501">
        <v>0.94208476327751534</v>
      </c>
      <c r="E501" s="6">
        <v>67.188704792178356</v>
      </c>
      <c r="F501" s="11">
        <v>63.297455049062208</v>
      </c>
      <c r="G501" s="11">
        <v>64.047594271942145</v>
      </c>
      <c r="H501" s="11">
        <v>59.993395911717613</v>
      </c>
      <c r="I501" s="11">
        <v>104.47761014648462</v>
      </c>
    </row>
    <row r="502" spans="1:9" x14ac:dyDescent="0.25">
      <c r="A502" s="13"/>
      <c r="B502" s="3">
        <f>DATE(YEAR(siječanj!B502),MONTH(siječanj!B502)+6,DAY(siječanj!B502))</f>
        <v>43287</v>
      </c>
      <c r="C502" s="9">
        <v>5.1979166666666696</v>
      </c>
      <c r="D502">
        <v>0.94208476327751534</v>
      </c>
      <c r="E502" s="6">
        <v>70.960329658211663</v>
      </c>
      <c r="F502" s="11">
        <v>66.850645368150779</v>
      </c>
      <c r="G502" s="11">
        <v>63.632710361024309</v>
      </c>
      <c r="H502" s="11">
        <v>59.554843547292343</v>
      </c>
      <c r="I502" s="11">
        <v>67.968774357541619</v>
      </c>
    </row>
    <row r="503" spans="1:9" x14ac:dyDescent="0.25">
      <c r="A503" s="13"/>
      <c r="B503" s="3">
        <f>DATE(YEAR(siječanj!B503),MONTH(siječanj!B503)+6,DAY(siječanj!B503))</f>
        <v>43287</v>
      </c>
      <c r="C503" s="9">
        <v>5.2083333333333304</v>
      </c>
      <c r="D503">
        <v>0.94208476327751534</v>
      </c>
      <c r="E503" s="6">
        <v>74.077862784643457</v>
      </c>
      <c r="F503" s="11">
        <v>69.787625825575091</v>
      </c>
      <c r="G503" s="11">
        <v>63.538585105394461</v>
      </c>
      <c r="H503" s="11">
        <v>62.66528892554232</v>
      </c>
      <c r="I503" s="11">
        <v>46.050311897809067</v>
      </c>
    </row>
    <row r="504" spans="1:9" x14ac:dyDescent="0.25">
      <c r="A504" s="13"/>
      <c r="B504" s="3">
        <f>DATE(YEAR(siječanj!B504),MONTH(siječanj!B504)+6,DAY(siječanj!B504))</f>
        <v>43287</v>
      </c>
      <c r="C504" s="9">
        <v>5.21875</v>
      </c>
      <c r="D504">
        <v>0.94208476327751534</v>
      </c>
      <c r="E504" s="6">
        <v>77.553113582406695</v>
      </c>
      <c r="F504" s="11">
        <v>73.061606650715873</v>
      </c>
      <c r="G504" s="11">
        <v>68.149694159472347</v>
      </c>
      <c r="H504" s="11">
        <v>68.821787384718633</v>
      </c>
      <c r="I504" s="11">
        <v>27.062349468689725</v>
      </c>
    </row>
    <row r="505" spans="1:9" x14ac:dyDescent="0.25">
      <c r="A505" s="13"/>
      <c r="B505" s="3">
        <f>DATE(YEAR(siječanj!B505),MONTH(siječanj!B505)+6,DAY(siječanj!B505))</f>
        <v>43287</v>
      </c>
      <c r="C505" s="9">
        <v>5.2291666666666696</v>
      </c>
      <c r="D505">
        <v>0.94208476327751534</v>
      </c>
      <c r="E505" s="6">
        <v>81.801869246963435</v>
      </c>
      <c r="F505" s="11">
        <v>77.064294625183805</v>
      </c>
      <c r="G505" s="11">
        <v>76.178402901350637</v>
      </c>
      <c r="H505" s="11">
        <v>73.468030997633861</v>
      </c>
      <c r="I505" s="11">
        <v>7.0050596473539342</v>
      </c>
    </row>
    <row r="506" spans="1:9" x14ac:dyDescent="0.25">
      <c r="A506" s="13"/>
      <c r="B506" s="3">
        <f>DATE(YEAR(siječanj!B506),MONTH(siječanj!B506)+6,DAY(siječanj!B506))</f>
        <v>43287</v>
      </c>
      <c r="C506" s="9">
        <v>5.2395833333333304</v>
      </c>
      <c r="D506">
        <v>0.94208476327751534</v>
      </c>
      <c r="E506" s="6">
        <v>86.421919943191583</v>
      </c>
      <c r="F506" s="11">
        <v>81.416773991670027</v>
      </c>
      <c r="G506" s="11">
        <v>77.590832128901809</v>
      </c>
      <c r="H506" s="11">
        <v>76.965885771257305</v>
      </c>
      <c r="I506" s="11">
        <v>2.8353812382132895</v>
      </c>
    </row>
    <row r="507" spans="1:9" x14ac:dyDescent="0.25">
      <c r="A507" s="13"/>
      <c r="B507" s="3">
        <f>DATE(YEAR(siječanj!B507),MONTH(siječanj!B507)+6,DAY(siječanj!B507))</f>
        <v>43287</v>
      </c>
      <c r="C507" s="9">
        <v>5.25</v>
      </c>
      <c r="D507">
        <v>0.94208476327751534</v>
      </c>
      <c r="E507" s="6">
        <v>88.836515960406672</v>
      </c>
      <c r="F507" s="11">
        <v>83.691528108958934</v>
      </c>
      <c r="G507" s="11">
        <v>77.442756296727808</v>
      </c>
      <c r="H507" s="11">
        <v>94.947323417834127</v>
      </c>
      <c r="I507" s="11">
        <v>2.9554457629444206</v>
      </c>
    </row>
    <row r="508" spans="1:9" x14ac:dyDescent="0.25">
      <c r="A508" s="13"/>
      <c r="B508" s="3">
        <f>DATE(YEAR(siječanj!B508),MONTH(siječanj!B508)+6,DAY(siječanj!B508))</f>
        <v>43287</v>
      </c>
      <c r="C508" s="9">
        <v>5.2604166666666696</v>
      </c>
      <c r="D508">
        <v>0.94208476327751534</v>
      </c>
      <c r="E508" s="6">
        <v>89.781277670147219</v>
      </c>
      <c r="F508" s="11">
        <v>84.581573720633514</v>
      </c>
      <c r="G508" s="11">
        <v>87.40375863099392</v>
      </c>
      <c r="H508" s="11">
        <v>100.37127169457338</v>
      </c>
      <c r="I508" s="11">
        <v>3.5121221052773288</v>
      </c>
    </row>
    <row r="509" spans="1:9" x14ac:dyDescent="0.25">
      <c r="A509" s="13"/>
      <c r="B509" s="3">
        <f>DATE(YEAR(siječanj!B509),MONTH(siječanj!B509)+6,DAY(siječanj!B509))</f>
        <v>43287</v>
      </c>
      <c r="C509" s="9">
        <v>5.2708333333333304</v>
      </c>
      <c r="D509">
        <v>0.94208476327751534</v>
      </c>
      <c r="E509" s="6">
        <v>92.93805511074163</v>
      </c>
      <c r="F509" s="11">
        <v>87.555525648475708</v>
      </c>
      <c r="G509" s="11">
        <v>93.80716055578182</v>
      </c>
      <c r="H509" s="11">
        <v>109.16235151788788</v>
      </c>
      <c r="I509" s="11">
        <v>3.3708119568389749</v>
      </c>
    </row>
    <row r="510" spans="1:9" x14ac:dyDescent="0.25">
      <c r="A510" s="13"/>
      <c r="B510" s="3">
        <f>DATE(YEAR(siječanj!B510),MONTH(siječanj!B510)+6,DAY(siječanj!B510))</f>
        <v>43287</v>
      </c>
      <c r="C510" s="9">
        <v>5.28125</v>
      </c>
      <c r="D510">
        <v>0.94208476327751534</v>
      </c>
      <c r="E510" s="6">
        <v>93.738585758420797</v>
      </c>
      <c r="F510" s="11">
        <v>88.309693374190928</v>
      </c>
      <c r="G510" s="11">
        <v>102.58037841554018</v>
      </c>
      <c r="H510" s="11">
        <v>119.98176261764165</v>
      </c>
      <c r="I510" s="11">
        <v>3.4918375097829859</v>
      </c>
    </row>
    <row r="511" spans="1:9" x14ac:dyDescent="0.25">
      <c r="A511" s="13"/>
      <c r="B511" s="3">
        <f>DATE(YEAR(siječanj!B511),MONTH(siječanj!B511)+6,DAY(siječanj!B511))</f>
        <v>43287</v>
      </c>
      <c r="C511" s="9">
        <v>5.2916666666666696</v>
      </c>
      <c r="D511">
        <v>0.94208476327751534</v>
      </c>
      <c r="E511" s="6">
        <v>93.497041849910701</v>
      </c>
      <c r="F511" s="11">
        <v>88.082138538321061</v>
      </c>
      <c r="G511" s="11">
        <v>111.38241357260669</v>
      </c>
      <c r="H511" s="11">
        <v>129.04072692066541</v>
      </c>
      <c r="I511" s="11">
        <v>3.1193965760441782</v>
      </c>
    </row>
    <row r="512" spans="1:9" x14ac:dyDescent="0.25">
      <c r="A512" s="13"/>
      <c r="B512" s="3">
        <f>DATE(YEAR(siječanj!B512),MONTH(siječanj!B512)+6,DAY(siječanj!B512))</f>
        <v>43287</v>
      </c>
      <c r="C512" s="9">
        <v>5.3020833333333304</v>
      </c>
      <c r="D512">
        <v>0.94208476327751534</v>
      </c>
      <c r="E512" s="6">
        <v>93.112236903330199</v>
      </c>
      <c r="F512" s="11">
        <v>87.719619661313757</v>
      </c>
      <c r="G512" s="11">
        <v>125.41547718685062</v>
      </c>
      <c r="H512" s="11">
        <v>139.80311493445785</v>
      </c>
      <c r="I512" s="11">
        <v>2.7931989998704156</v>
      </c>
    </row>
    <row r="513" spans="1:9" x14ac:dyDescent="0.25">
      <c r="A513" s="13"/>
      <c r="B513" s="3">
        <f>DATE(YEAR(siječanj!B513),MONTH(siječanj!B513)+6,DAY(siječanj!B513))</f>
        <v>43287</v>
      </c>
      <c r="C513" s="9">
        <v>5.3125</v>
      </c>
      <c r="D513">
        <v>0.94208476327751534</v>
      </c>
      <c r="E513" s="6">
        <v>94.003223775934899</v>
      </c>
      <c r="F513" s="11">
        <v>88.559004818274929</v>
      </c>
      <c r="G513" s="11">
        <v>135.12427895568845</v>
      </c>
      <c r="H513" s="11">
        <v>149.14143496232896</v>
      </c>
      <c r="I513" s="11">
        <v>2.3033246186409424</v>
      </c>
    </row>
    <row r="514" spans="1:9" x14ac:dyDescent="0.25">
      <c r="A514" s="13"/>
      <c r="B514" s="3">
        <f>DATE(YEAR(siječanj!B514),MONTH(siječanj!B514)+6,DAY(siječanj!B514))</f>
        <v>43287</v>
      </c>
      <c r="C514" s="9">
        <v>5.3229166666666696</v>
      </c>
      <c r="D514">
        <v>0.94208476327751534</v>
      </c>
      <c r="E514" s="6">
        <v>95.702157318080268</v>
      </c>
      <c r="F514" s="11">
        <v>90.159544222151183</v>
      </c>
      <c r="G514" s="11">
        <v>144.47285044703659</v>
      </c>
      <c r="H514" s="11">
        <v>163.64551997669787</v>
      </c>
      <c r="I514" s="11">
        <v>1.9560594239856519</v>
      </c>
    </row>
    <row r="515" spans="1:9" x14ac:dyDescent="0.25">
      <c r="A515" s="13"/>
      <c r="B515" s="3">
        <f>DATE(YEAR(siječanj!B515),MONTH(siječanj!B515)+6,DAY(siječanj!B515))</f>
        <v>43287</v>
      </c>
      <c r="C515" s="9">
        <v>5.3333333333333304</v>
      </c>
      <c r="D515">
        <v>0.94208476327751534</v>
      </c>
      <c r="E515" s="6">
        <v>96.550388746739088</v>
      </c>
      <c r="F515" s="11">
        <v>90.95865012682377</v>
      </c>
      <c r="G515" s="11">
        <v>166.25366520244103</v>
      </c>
      <c r="H515" s="11">
        <v>178.30974485758918</v>
      </c>
      <c r="I515" s="11">
        <v>1.8159173098372505</v>
      </c>
    </row>
    <row r="516" spans="1:9" x14ac:dyDescent="0.25">
      <c r="A516" s="13"/>
      <c r="B516" s="3">
        <f>DATE(YEAR(siječanj!B516),MONTH(siječanj!B516)+6,DAY(siječanj!B516))</f>
        <v>43287</v>
      </c>
      <c r="C516" s="9">
        <v>5.34375</v>
      </c>
      <c r="D516">
        <v>0.94208476327751534</v>
      </c>
      <c r="E516" s="6">
        <v>98.252385104921416</v>
      </c>
      <c r="F516" s="11">
        <v>92.562074963021161</v>
      </c>
      <c r="G516" s="11">
        <v>189.94905651675649</v>
      </c>
      <c r="H516" s="11">
        <v>190.3601273259269</v>
      </c>
      <c r="I516" s="11">
        <v>1.757469593989176</v>
      </c>
    </row>
    <row r="517" spans="1:9" x14ac:dyDescent="0.25">
      <c r="A517" s="13"/>
      <c r="B517" s="3">
        <f>DATE(YEAR(siječanj!B517),MONTH(siječanj!B517)+6,DAY(siječanj!B517))</f>
        <v>43287</v>
      </c>
      <c r="C517" s="9">
        <v>5.3541666666666696</v>
      </c>
      <c r="D517">
        <v>0.94208476327751534</v>
      </c>
      <c r="E517" s="6">
        <v>99.007057818834852</v>
      </c>
      <c r="F517" s="11">
        <v>93.273040628060301</v>
      </c>
      <c r="G517" s="11">
        <v>187.84157320127972</v>
      </c>
      <c r="H517" s="11">
        <v>195.02861102607454</v>
      </c>
      <c r="I517" s="11">
        <v>1.8615216486426391</v>
      </c>
    </row>
    <row r="518" spans="1:9" x14ac:dyDescent="0.25">
      <c r="A518" s="13"/>
      <c r="B518" s="3">
        <f>DATE(YEAR(siječanj!B518),MONTH(siječanj!B518)+6,DAY(siječanj!B518))</f>
        <v>43287</v>
      </c>
      <c r="C518" s="9">
        <v>5.3645833333333304</v>
      </c>
      <c r="D518">
        <v>0.94208476327751534</v>
      </c>
      <c r="E518" s="6">
        <v>100.69658768259733</v>
      </c>
      <c r="F518" s="11">
        <v>94.864720969813263</v>
      </c>
      <c r="G518" s="11">
        <v>189.18494215548262</v>
      </c>
      <c r="H518" s="11">
        <v>201.57448159541528</v>
      </c>
      <c r="I518" s="11">
        <v>2.0599944752042485</v>
      </c>
    </row>
    <row r="519" spans="1:9" x14ac:dyDescent="0.25">
      <c r="A519" s="13"/>
      <c r="B519" s="3">
        <f>DATE(YEAR(siječanj!B519),MONTH(siječanj!B519)+6,DAY(siječanj!B519))</f>
        <v>43287</v>
      </c>
      <c r="C519" s="9">
        <v>5.375</v>
      </c>
      <c r="D519">
        <v>0.94208476327751534</v>
      </c>
      <c r="E519" s="6">
        <v>102.24476977646792</v>
      </c>
      <c r="F519" s="11">
        <v>96.323239731227829</v>
      </c>
      <c r="G519" s="11">
        <v>191.99509667803957</v>
      </c>
      <c r="H519" s="11">
        <v>207.71298248174369</v>
      </c>
      <c r="I519" s="11">
        <v>1.9192053420613271</v>
      </c>
    </row>
    <row r="520" spans="1:9" x14ac:dyDescent="0.25">
      <c r="A520" s="13"/>
      <c r="B520" s="3">
        <f>DATE(YEAR(siječanj!B520),MONTH(siječanj!B520)+6,DAY(siječanj!B520))</f>
        <v>43287</v>
      </c>
      <c r="C520" s="9">
        <v>5.3854166666666696</v>
      </c>
      <c r="D520">
        <v>0.94208476327751534</v>
      </c>
      <c r="E520" s="6">
        <v>104.06683090372576</v>
      </c>
      <c r="F520" s="11">
        <v>98.039775756977704</v>
      </c>
      <c r="G520" s="11">
        <v>199.28098765602732</v>
      </c>
      <c r="H520" s="11">
        <v>209.57446694602515</v>
      </c>
      <c r="I520" s="11">
        <v>1.6665809257729063</v>
      </c>
    </row>
    <row r="521" spans="1:9" x14ac:dyDescent="0.25">
      <c r="A521" s="13"/>
      <c r="B521" s="3">
        <f>DATE(YEAR(siječanj!B521),MONTH(siječanj!B521)+6,DAY(siječanj!B521))</f>
        <v>43287</v>
      </c>
      <c r="C521" s="9">
        <v>5.3958333333333304</v>
      </c>
      <c r="D521">
        <v>0.94208476327751534</v>
      </c>
      <c r="E521" s="6">
        <v>104.73693597393496</v>
      </c>
      <c r="F521" s="11">
        <v>98.671071533416793</v>
      </c>
      <c r="G521" s="11">
        <v>196.96843269115772</v>
      </c>
      <c r="H521" s="11">
        <v>212.47146207359435</v>
      </c>
      <c r="I521" s="11">
        <v>1.6398681415663952</v>
      </c>
    </row>
    <row r="522" spans="1:9" x14ac:dyDescent="0.25">
      <c r="A522" s="13"/>
      <c r="B522" s="3">
        <f>DATE(YEAR(siječanj!B522),MONTH(siječanj!B522)+6,DAY(siječanj!B522))</f>
        <v>43287</v>
      </c>
      <c r="C522" s="9">
        <v>5.40625</v>
      </c>
      <c r="D522">
        <v>0.94208476327751534</v>
      </c>
      <c r="E522" s="6">
        <v>105.45548074932962</v>
      </c>
      <c r="F522" s="11">
        <v>99.34800161804877</v>
      </c>
      <c r="G522" s="11">
        <v>194.98587254029789</v>
      </c>
      <c r="H522" s="11">
        <v>211.05806660020707</v>
      </c>
      <c r="I522" s="11">
        <v>1.759456652323196</v>
      </c>
    </row>
    <row r="523" spans="1:9" x14ac:dyDescent="0.25">
      <c r="A523" s="13"/>
      <c r="B523" s="3">
        <f>DATE(YEAR(siječanj!B523),MONTH(siječanj!B523)+6,DAY(siječanj!B523))</f>
        <v>43287</v>
      </c>
      <c r="C523" s="9">
        <v>5.4166666666666696</v>
      </c>
      <c r="D523">
        <v>0.94208476327751534</v>
      </c>
      <c r="E523" s="6">
        <v>106.61301196471497</v>
      </c>
      <c r="F523" s="11">
        <v>100.43849413908141</v>
      </c>
      <c r="G523" s="11">
        <v>203.16961938623572</v>
      </c>
      <c r="H523" s="11">
        <v>211.7457753723281</v>
      </c>
      <c r="I523" s="11">
        <v>1.7204405069272302</v>
      </c>
    </row>
    <row r="524" spans="1:9" x14ac:dyDescent="0.25">
      <c r="A524" s="13"/>
      <c r="B524" s="3">
        <f>DATE(YEAR(siječanj!B524),MONTH(siječanj!B524)+6,DAY(siječanj!B524))</f>
        <v>43287</v>
      </c>
      <c r="C524" s="9">
        <v>5.4270833333333304</v>
      </c>
      <c r="D524">
        <v>0.94208476327751534</v>
      </c>
      <c r="E524" s="6">
        <v>107.03923634060349</v>
      </c>
      <c r="F524" s="11">
        <v>100.84003362934347</v>
      </c>
      <c r="G524" s="11">
        <v>198.97651983310857</v>
      </c>
      <c r="H524" s="11">
        <v>207.94464704678305</v>
      </c>
      <c r="I524" s="11">
        <v>1.9847582664968253</v>
      </c>
    </row>
    <row r="525" spans="1:9" x14ac:dyDescent="0.25">
      <c r="A525" s="13"/>
      <c r="B525" s="3">
        <f>DATE(YEAR(siječanj!B525),MONTH(siječanj!B525)+6,DAY(siječanj!B525))</f>
        <v>43287</v>
      </c>
      <c r="C525" s="9">
        <v>5.4375</v>
      </c>
      <c r="D525">
        <v>0.94208476327751534</v>
      </c>
      <c r="E525" s="6">
        <v>109.05613144811876</v>
      </c>
      <c r="F525" s="11">
        <v>102.74011977926256</v>
      </c>
      <c r="G525" s="11">
        <v>195.76469485158503</v>
      </c>
      <c r="H525" s="11">
        <v>209.02008631281188</v>
      </c>
      <c r="I525" s="11">
        <v>2.0276835266525715</v>
      </c>
    </row>
    <row r="526" spans="1:9" x14ac:dyDescent="0.25">
      <c r="A526" s="13"/>
      <c r="B526" s="3">
        <f>DATE(YEAR(siječanj!B526),MONTH(siječanj!B526)+6,DAY(siječanj!B526))</f>
        <v>43287</v>
      </c>
      <c r="C526" s="9">
        <v>5.4479166666666696</v>
      </c>
      <c r="D526">
        <v>0.94208476327751534</v>
      </c>
      <c r="E526" s="6">
        <v>109.95053919265077</v>
      </c>
      <c r="F526" s="11">
        <v>103.58272768754357</v>
      </c>
      <c r="G526" s="11">
        <v>193.26374876407891</v>
      </c>
      <c r="H526" s="11">
        <v>207.16453414395173</v>
      </c>
      <c r="I526" s="11">
        <v>1.9591225139087032</v>
      </c>
    </row>
    <row r="527" spans="1:9" x14ac:dyDescent="0.25">
      <c r="A527" s="13"/>
      <c r="B527" s="3">
        <f>DATE(YEAR(siječanj!B527),MONTH(siječanj!B527)+6,DAY(siječanj!B527))</f>
        <v>43287</v>
      </c>
      <c r="C527" s="9">
        <v>5.4583333333333304</v>
      </c>
      <c r="D527">
        <v>0.94208476327751534</v>
      </c>
      <c r="E527" s="6">
        <v>111.16874550785624</v>
      </c>
      <c r="F527" s="11">
        <v>104.7303812956271</v>
      </c>
      <c r="G527" s="11">
        <v>197.84367423225049</v>
      </c>
      <c r="H527" s="11">
        <v>210.47011912896363</v>
      </c>
      <c r="I527" s="11">
        <v>1.8070950508424228</v>
      </c>
    </row>
    <row r="528" spans="1:9" x14ac:dyDescent="0.25">
      <c r="A528" s="13"/>
      <c r="B528" s="3">
        <f>DATE(YEAR(siječanj!B528),MONTH(siječanj!B528)+6,DAY(siječanj!B528))</f>
        <v>43287</v>
      </c>
      <c r="C528" s="9">
        <v>5.46875</v>
      </c>
      <c r="D528">
        <v>0.94208476327751534</v>
      </c>
      <c r="E528" s="6">
        <v>112.78231991432926</v>
      </c>
      <c r="F528" s="11">
        <v>106.25050515837989</v>
      </c>
      <c r="G528" s="11">
        <v>205.69482294497379</v>
      </c>
      <c r="H528" s="11">
        <v>208.0525040444569</v>
      </c>
      <c r="I528" s="11">
        <v>1.9917064704750691</v>
      </c>
    </row>
    <row r="529" spans="1:9" x14ac:dyDescent="0.25">
      <c r="A529" s="13"/>
      <c r="B529" s="3">
        <f>DATE(YEAR(siječanj!B529),MONTH(siječanj!B529)+6,DAY(siječanj!B529))</f>
        <v>43287</v>
      </c>
      <c r="C529" s="9">
        <v>5.4791666666666696</v>
      </c>
      <c r="D529">
        <v>0.94208476327751534</v>
      </c>
      <c r="E529" s="6">
        <v>112.9860755365078</v>
      </c>
      <c r="F529" s="11">
        <v>106.44246022546642</v>
      </c>
      <c r="G529" s="11">
        <v>189.74837595978767</v>
      </c>
      <c r="H529" s="11">
        <v>205.85228069513957</v>
      </c>
      <c r="I529" s="11">
        <v>2.1231803301497489</v>
      </c>
    </row>
    <row r="530" spans="1:9" x14ac:dyDescent="0.25">
      <c r="A530" s="13"/>
      <c r="B530" s="3">
        <f>DATE(YEAR(siječanj!B530),MONTH(siječanj!B530)+6,DAY(siječanj!B530))</f>
        <v>43287</v>
      </c>
      <c r="C530" s="9">
        <v>5.4895833333333304</v>
      </c>
      <c r="D530">
        <v>0.94208476327751534</v>
      </c>
      <c r="E530" s="6">
        <v>112.22443511447919</v>
      </c>
      <c r="F530" s="11">
        <v>105.72493038877701</v>
      </c>
      <c r="G530" s="11">
        <v>189.6391450248216</v>
      </c>
      <c r="H530" s="11">
        <v>199.39472426392837</v>
      </c>
      <c r="I530" s="11">
        <v>1.8807362127240974</v>
      </c>
    </row>
    <row r="531" spans="1:9" x14ac:dyDescent="0.25">
      <c r="A531" s="13"/>
      <c r="B531" s="3">
        <f>DATE(YEAR(siječanj!B531),MONTH(siječanj!B531)+6,DAY(siječanj!B531))</f>
        <v>43287</v>
      </c>
      <c r="C531" s="9">
        <v>5.5</v>
      </c>
      <c r="D531">
        <v>0.94208476327751534</v>
      </c>
      <c r="E531" s="6">
        <v>111.49010612457283</v>
      </c>
      <c r="F531" s="11">
        <v>105.03313023615326</v>
      </c>
      <c r="G531" s="11">
        <v>184.45275063610839</v>
      </c>
      <c r="H531" s="11">
        <v>197.31666686571998</v>
      </c>
      <c r="I531" s="11">
        <v>1.965405698363986</v>
      </c>
    </row>
    <row r="532" spans="1:9" x14ac:dyDescent="0.25">
      <c r="A532" s="13"/>
      <c r="B532" s="3">
        <f>DATE(YEAR(siječanj!B532),MONTH(siječanj!B532)+6,DAY(siječanj!B532))</f>
        <v>43287</v>
      </c>
      <c r="C532" s="9">
        <v>5.5104166666666696</v>
      </c>
      <c r="D532">
        <v>0.94208476327751534</v>
      </c>
      <c r="E532" s="6">
        <v>110.9198391370915</v>
      </c>
      <c r="F532" s="11">
        <v>104.49589039624692</v>
      </c>
      <c r="G532" s="11">
        <v>183.48814052138951</v>
      </c>
      <c r="H532" s="11">
        <v>198.33542421298017</v>
      </c>
      <c r="I532" s="11">
        <v>1.9941545423430511</v>
      </c>
    </row>
    <row r="533" spans="1:9" x14ac:dyDescent="0.25">
      <c r="A533" s="13"/>
      <c r="B533" s="3">
        <f>DATE(YEAR(siječanj!B533),MONTH(siječanj!B533)+6,DAY(siječanj!B533))</f>
        <v>43287</v>
      </c>
      <c r="C533" s="9">
        <v>5.5208333333333304</v>
      </c>
      <c r="D533">
        <v>0.94208476327751534</v>
      </c>
      <c r="E533" s="6">
        <v>111.70663174561011</v>
      </c>
      <c r="F533" s="11">
        <v>105.23711572459167</v>
      </c>
      <c r="G533" s="11">
        <v>182.93137973128057</v>
      </c>
      <c r="H533" s="11">
        <v>198.0477199262408</v>
      </c>
      <c r="I533" s="11">
        <v>2.1685246613221003</v>
      </c>
    </row>
    <row r="534" spans="1:9" x14ac:dyDescent="0.25">
      <c r="A534" s="13"/>
      <c r="B534" s="3">
        <f>DATE(YEAR(siječanj!B534),MONTH(siječanj!B534)+6,DAY(siječanj!B534))</f>
        <v>43287</v>
      </c>
      <c r="C534" s="9">
        <v>5.53125</v>
      </c>
      <c r="D534">
        <v>0.94208476327751534</v>
      </c>
      <c r="E534" s="6">
        <v>112.05036936770549</v>
      </c>
      <c r="F534" s="11">
        <v>105.56094570093298</v>
      </c>
      <c r="G534" s="11">
        <v>183.56618787044926</v>
      </c>
      <c r="H534" s="11">
        <v>198.74834488690436</v>
      </c>
      <c r="I534" s="11">
        <v>2.5155428487260054</v>
      </c>
    </row>
    <row r="535" spans="1:9" x14ac:dyDescent="0.25">
      <c r="A535" s="13"/>
      <c r="B535" s="3">
        <f>DATE(YEAR(siječanj!B535),MONTH(siječanj!B535)+6,DAY(siječanj!B535))</f>
        <v>43287</v>
      </c>
      <c r="C535" s="9">
        <v>5.5416666666666696</v>
      </c>
      <c r="D535">
        <v>0.94208476327751534</v>
      </c>
      <c r="E535" s="6">
        <v>111.07147630256868</v>
      </c>
      <c r="F535" s="11">
        <v>104.63874545938957</v>
      </c>
      <c r="G535" s="11">
        <v>186.07490374089053</v>
      </c>
      <c r="H535" s="11">
        <v>196.86852971004564</v>
      </c>
      <c r="I535" s="11">
        <v>2.2096738693383302</v>
      </c>
    </row>
    <row r="536" spans="1:9" x14ac:dyDescent="0.25">
      <c r="A536" s="13"/>
      <c r="B536" s="3">
        <f>DATE(YEAR(siječanj!B536),MONTH(siječanj!B536)+6,DAY(siječanj!B536))</f>
        <v>43287</v>
      </c>
      <c r="C536" s="9">
        <v>5.5520833333333304</v>
      </c>
      <c r="D536">
        <v>0.94208476327751534</v>
      </c>
      <c r="E536" s="6">
        <v>110.64461119508694</v>
      </c>
      <c r="F536" s="11">
        <v>104.23660234565619</v>
      </c>
      <c r="G536" s="11">
        <v>186.98172659721257</v>
      </c>
      <c r="H536" s="11">
        <v>188.7371749215873</v>
      </c>
      <c r="I536" s="11">
        <v>2.1313605702968466</v>
      </c>
    </row>
    <row r="537" spans="1:9" x14ac:dyDescent="0.25">
      <c r="A537" s="13"/>
      <c r="B537" s="3">
        <f>DATE(YEAR(siječanj!B537),MONTH(siječanj!B537)+6,DAY(siječanj!B537))</f>
        <v>43287</v>
      </c>
      <c r="C537" s="9">
        <v>5.5625</v>
      </c>
      <c r="D537">
        <v>0.94208476327751534</v>
      </c>
      <c r="E537" s="6">
        <v>110.61193785121088</v>
      </c>
      <c r="F537" s="11">
        <v>104.20582128622524</v>
      </c>
      <c r="G537" s="11">
        <v>185.49638032712087</v>
      </c>
      <c r="H537" s="11">
        <v>184.62039870935476</v>
      </c>
      <c r="I537" s="11">
        <v>2.1343216572253985</v>
      </c>
    </row>
    <row r="538" spans="1:9" x14ac:dyDescent="0.25">
      <c r="A538" s="13"/>
      <c r="B538" s="3">
        <f>DATE(YEAR(siječanj!B538),MONTH(siječanj!B538)+6,DAY(siječanj!B538))</f>
        <v>43287</v>
      </c>
      <c r="C538" s="9">
        <v>5.5729166666666696</v>
      </c>
      <c r="D538">
        <v>0.94208476327751534</v>
      </c>
      <c r="E538" s="6">
        <v>111.57773261693576</v>
      </c>
      <c r="F538" s="11">
        <v>105.11568181946782</v>
      </c>
      <c r="G538" s="11">
        <v>185.20911530178662</v>
      </c>
      <c r="H538" s="11">
        <v>186.4443708373658</v>
      </c>
      <c r="I538" s="11">
        <v>1.9982576627982518</v>
      </c>
    </row>
    <row r="539" spans="1:9" x14ac:dyDescent="0.25">
      <c r="A539" s="13"/>
      <c r="B539" s="3">
        <f>DATE(YEAR(siječanj!B539),MONTH(siječanj!B539)+6,DAY(siječanj!B539))</f>
        <v>43287</v>
      </c>
      <c r="C539" s="9">
        <v>5.5833333333333304</v>
      </c>
      <c r="D539">
        <v>0.94208476327751534</v>
      </c>
      <c r="E539" s="6">
        <v>111.82385487998813</v>
      </c>
      <c r="F539" s="11">
        <v>105.34754985339285</v>
      </c>
      <c r="G539" s="11">
        <v>184.93518425244091</v>
      </c>
      <c r="H539" s="11">
        <v>184.60356511869369</v>
      </c>
      <c r="I539" s="11">
        <v>2.0463300740587789</v>
      </c>
    </row>
    <row r="540" spans="1:9" x14ac:dyDescent="0.25">
      <c r="A540" s="13"/>
      <c r="B540" s="3">
        <f>DATE(YEAR(siječanj!B540),MONTH(siječanj!B540)+6,DAY(siječanj!B540))</f>
        <v>43287</v>
      </c>
      <c r="C540" s="9">
        <v>5.59375</v>
      </c>
      <c r="D540">
        <v>0.94208476327751534</v>
      </c>
      <c r="E540" s="6">
        <v>113.14301708675362</v>
      </c>
      <c r="F540" s="11">
        <v>106.59031246867815</v>
      </c>
      <c r="G540" s="11">
        <v>185.32479829021386</v>
      </c>
      <c r="H540" s="11">
        <v>180.11178595570701</v>
      </c>
      <c r="I540" s="11">
        <v>2.3169850196689805</v>
      </c>
    </row>
    <row r="541" spans="1:9" x14ac:dyDescent="0.25">
      <c r="A541" s="13"/>
      <c r="B541" s="3">
        <f>DATE(YEAR(siječanj!B541),MONTH(siječanj!B541)+6,DAY(siječanj!B541))</f>
        <v>43287</v>
      </c>
      <c r="C541" s="9">
        <v>5.6041666666666696</v>
      </c>
      <c r="D541">
        <v>0.94208476327751534</v>
      </c>
      <c r="E541" s="6">
        <v>114.147042501489</v>
      </c>
      <c r="F541" s="11">
        <v>107.53618951384374</v>
      </c>
      <c r="G541" s="11">
        <v>182.21814258360081</v>
      </c>
      <c r="H541" s="11">
        <v>175.11691763663097</v>
      </c>
      <c r="I541" s="11">
        <v>2.4565411166136895</v>
      </c>
    </row>
    <row r="542" spans="1:9" x14ac:dyDescent="0.25">
      <c r="A542" s="13"/>
      <c r="B542" s="3">
        <f>DATE(YEAR(siječanj!B542),MONTH(siječanj!B542)+6,DAY(siječanj!B542))</f>
        <v>43287</v>
      </c>
      <c r="C542" s="9">
        <v>5.6145833333333304</v>
      </c>
      <c r="D542">
        <v>0.94208476327751534</v>
      </c>
      <c r="E542" s="6">
        <v>114.52325410670159</v>
      </c>
      <c r="F542" s="11">
        <v>107.89061273488269</v>
      </c>
      <c r="G542" s="11">
        <v>180.45298369114525</v>
      </c>
      <c r="H542" s="11">
        <v>171.10929084367291</v>
      </c>
      <c r="I542" s="11">
        <v>2.2770368469115114</v>
      </c>
    </row>
    <row r="543" spans="1:9" x14ac:dyDescent="0.25">
      <c r="A543" s="13"/>
      <c r="B543" s="3">
        <f>DATE(YEAR(siječanj!B543),MONTH(siječanj!B543)+6,DAY(siječanj!B543))</f>
        <v>43287</v>
      </c>
      <c r="C543" s="9">
        <v>5.625</v>
      </c>
      <c r="D543">
        <v>0.94208476327751534</v>
      </c>
      <c r="E543" s="6">
        <v>114.796109556491</v>
      </c>
      <c r="F543" s="11">
        <v>108.14766569670654</v>
      </c>
      <c r="G543" s="11">
        <v>179.5844191817165</v>
      </c>
      <c r="H543" s="11">
        <v>169.58477520875687</v>
      </c>
      <c r="I543" s="11">
        <v>2.4623842881515245</v>
      </c>
    </row>
    <row r="544" spans="1:9" x14ac:dyDescent="0.25">
      <c r="A544" s="13"/>
      <c r="B544" s="3">
        <f>DATE(YEAR(siječanj!B544),MONTH(siječanj!B544)+6,DAY(siječanj!B544))</f>
        <v>43287</v>
      </c>
      <c r="C544" s="9">
        <v>5.6354166666666696</v>
      </c>
      <c r="D544">
        <v>0.94208476327751534</v>
      </c>
      <c r="E544" s="6">
        <v>115.16958962175352</v>
      </c>
      <c r="F544" s="11">
        <v>108.49951557557824</v>
      </c>
      <c r="G544" s="11">
        <v>179.44278736806785</v>
      </c>
      <c r="H544" s="11">
        <v>164.75343835947189</v>
      </c>
      <c r="I544" s="11">
        <v>2.4054656171915814</v>
      </c>
    </row>
    <row r="545" spans="1:9" x14ac:dyDescent="0.25">
      <c r="A545" s="13"/>
      <c r="B545" s="3">
        <f>DATE(YEAR(siječanj!B545),MONTH(siječanj!B545)+6,DAY(siječanj!B545))</f>
        <v>43287</v>
      </c>
      <c r="C545" s="9">
        <v>5.6458333333333304</v>
      </c>
      <c r="D545">
        <v>0.94208476327751534</v>
      </c>
      <c r="E545" s="6">
        <v>115.88623005557079</v>
      </c>
      <c r="F545" s="11">
        <v>109.17465160902609</v>
      </c>
      <c r="G545" s="11">
        <v>177.40439244821474</v>
      </c>
      <c r="H545" s="11">
        <v>164.32577926282298</v>
      </c>
      <c r="I545" s="11">
        <v>2.4134188506744501</v>
      </c>
    </row>
    <row r="546" spans="1:9" x14ac:dyDescent="0.25">
      <c r="A546" s="13"/>
      <c r="B546" s="3">
        <f>DATE(YEAR(siječanj!B546),MONTH(siječanj!B546)+6,DAY(siječanj!B546))</f>
        <v>43287</v>
      </c>
      <c r="C546" s="9">
        <v>5.65625</v>
      </c>
      <c r="D546">
        <v>0.94208476327751534</v>
      </c>
      <c r="E546" s="6">
        <v>115.79002807504224</v>
      </c>
      <c r="F546" s="11">
        <v>109.08402118897303</v>
      </c>
      <c r="G546" s="11">
        <v>175.99038837324341</v>
      </c>
      <c r="H546" s="11">
        <v>160.65300204890391</v>
      </c>
      <c r="I546" s="11">
        <v>2.1551112675454478</v>
      </c>
    </row>
    <row r="547" spans="1:9" x14ac:dyDescent="0.25">
      <c r="A547" s="13"/>
      <c r="B547" s="3">
        <f>DATE(YEAR(siječanj!B547),MONTH(siječanj!B547)+6,DAY(siječanj!B547))</f>
        <v>43287</v>
      </c>
      <c r="C547" s="9">
        <v>5.6666666666666696</v>
      </c>
      <c r="D547">
        <v>0.94208476327751534</v>
      </c>
      <c r="E547" s="6">
        <v>115.01640319505559</v>
      </c>
      <c r="F547" s="11">
        <v>108.3552009770452</v>
      </c>
      <c r="G547" s="11">
        <v>176.30909008496221</v>
      </c>
      <c r="H547" s="11">
        <v>162.46142096665943</v>
      </c>
      <c r="I547" s="11">
        <v>2.0691147429477112</v>
      </c>
    </row>
    <row r="548" spans="1:9" x14ac:dyDescent="0.25">
      <c r="A548" s="13"/>
      <c r="B548" s="3">
        <f>DATE(YEAR(siječanj!B548),MONTH(siječanj!B548)+6,DAY(siječanj!B548))</f>
        <v>43287</v>
      </c>
      <c r="C548" s="9">
        <v>5.6770833333333304</v>
      </c>
      <c r="D548">
        <v>0.94208476327751534</v>
      </c>
      <c r="E548" s="6">
        <v>113.33404833492371</v>
      </c>
      <c r="F548" s="11">
        <v>106.77028009688908</v>
      </c>
      <c r="G548" s="11">
        <v>170.43206082302282</v>
      </c>
      <c r="H548" s="11">
        <v>163.21330930832519</v>
      </c>
      <c r="I548" s="11">
        <v>2.1669526151715823</v>
      </c>
    </row>
    <row r="549" spans="1:9" x14ac:dyDescent="0.25">
      <c r="A549" s="13"/>
      <c r="B549" s="3">
        <f>DATE(YEAR(siječanj!B549),MONTH(siječanj!B549)+6,DAY(siječanj!B549))</f>
        <v>43287</v>
      </c>
      <c r="C549" s="9">
        <v>5.6875</v>
      </c>
      <c r="D549">
        <v>0.94208476327751534</v>
      </c>
      <c r="E549" s="6">
        <v>114.07611569617728</v>
      </c>
      <c r="F549" s="11">
        <v>107.46937045125162</v>
      </c>
      <c r="G549" s="11">
        <v>165.14119619881521</v>
      </c>
      <c r="H549" s="11">
        <v>160.78121267992117</v>
      </c>
      <c r="I549" s="11">
        <v>2.1320275898785228</v>
      </c>
    </row>
    <row r="550" spans="1:9" x14ac:dyDescent="0.25">
      <c r="A550" s="13"/>
      <c r="B550" s="3">
        <f>DATE(YEAR(siječanj!B550),MONTH(siječanj!B550)+6,DAY(siječanj!B550))</f>
        <v>43287</v>
      </c>
      <c r="C550" s="9">
        <v>5.6979166666666696</v>
      </c>
      <c r="D550">
        <v>0.94208476327751534</v>
      </c>
      <c r="E550" s="6">
        <v>114.10307799901038</v>
      </c>
      <c r="F550" s="11">
        <v>107.49477122593356</v>
      </c>
      <c r="G550" s="11">
        <v>164.13607795517422</v>
      </c>
      <c r="H550" s="11">
        <v>160.15763531256468</v>
      </c>
      <c r="I550" s="11">
        <v>2.1046077849160216</v>
      </c>
    </row>
    <row r="551" spans="1:9" x14ac:dyDescent="0.25">
      <c r="A551" s="13"/>
      <c r="B551" s="3">
        <f>DATE(YEAR(siječanj!B551),MONTH(siječanj!B551)+6,DAY(siječanj!B551))</f>
        <v>43287</v>
      </c>
      <c r="C551" s="9">
        <v>5.7083333333333304</v>
      </c>
      <c r="D551">
        <v>0.94208476327751534</v>
      </c>
      <c r="E551" s="6">
        <v>115.11402252147688</v>
      </c>
      <c r="F551" s="11">
        <v>108.44716665706812</v>
      </c>
      <c r="G551" s="11">
        <v>163.01648196347861</v>
      </c>
      <c r="H551" s="11">
        <v>166.35205550864268</v>
      </c>
      <c r="I551" s="11">
        <v>1.8559404847965573</v>
      </c>
    </row>
    <row r="552" spans="1:9" x14ac:dyDescent="0.25">
      <c r="A552" s="13"/>
      <c r="B552" s="3">
        <f>DATE(YEAR(siječanj!B552),MONTH(siječanj!B552)+6,DAY(siječanj!B552))</f>
        <v>43287</v>
      </c>
      <c r="C552" s="9">
        <v>5.71875</v>
      </c>
      <c r="D552">
        <v>0.94208476327751534</v>
      </c>
      <c r="E552" s="6">
        <v>115.22730604921671</v>
      </c>
      <c r="F552" s="11">
        <v>108.55388934248214</v>
      </c>
      <c r="G552" s="11">
        <v>163.01559410307081</v>
      </c>
      <c r="H552" s="11">
        <v>176.75193933212887</v>
      </c>
      <c r="I552" s="11">
        <v>1.8707409192925282</v>
      </c>
    </row>
    <row r="553" spans="1:9" x14ac:dyDescent="0.25">
      <c r="A553" s="13"/>
      <c r="B553" s="3">
        <f>DATE(YEAR(siječanj!B553),MONTH(siječanj!B553)+6,DAY(siječanj!B553))</f>
        <v>43287</v>
      </c>
      <c r="C553" s="9">
        <v>5.7291666666666696</v>
      </c>
      <c r="D553">
        <v>0.94208476327751534</v>
      </c>
      <c r="E553" s="6">
        <v>115.79486133363942</v>
      </c>
      <c r="F553" s="11">
        <v>109.0885745282544</v>
      </c>
      <c r="G553" s="11">
        <v>163.75467160433845</v>
      </c>
      <c r="H553" s="11">
        <v>168.12960080232452</v>
      </c>
      <c r="I553" s="11">
        <v>1.8850693399316001</v>
      </c>
    </row>
    <row r="554" spans="1:9" x14ac:dyDescent="0.25">
      <c r="A554" s="13"/>
      <c r="B554" s="3">
        <f>DATE(YEAR(siječanj!B554),MONTH(siječanj!B554)+6,DAY(siječanj!B554))</f>
        <v>43287</v>
      </c>
      <c r="C554" s="9">
        <v>5.7395833333333304</v>
      </c>
      <c r="D554">
        <v>0.94208476327751534</v>
      </c>
      <c r="E554" s="6">
        <v>117.09835338801895</v>
      </c>
      <c r="F554" s="11">
        <v>110.31657453173867</v>
      </c>
      <c r="G554" s="11">
        <v>163.2250046178049</v>
      </c>
      <c r="H554" s="11">
        <v>163.24492145902772</v>
      </c>
      <c r="I554" s="11">
        <v>1.840346026990465</v>
      </c>
    </row>
    <row r="555" spans="1:9" x14ac:dyDescent="0.25">
      <c r="A555" s="13"/>
      <c r="B555" s="3">
        <f>DATE(YEAR(siječanj!B555),MONTH(siječanj!B555)+6,DAY(siječanj!B555))</f>
        <v>43287</v>
      </c>
      <c r="C555" s="9">
        <v>5.75</v>
      </c>
      <c r="D555">
        <v>0.94208476327751534</v>
      </c>
      <c r="E555" s="6">
        <v>119.89076283942968</v>
      </c>
      <c r="F555" s="11">
        <v>112.94726092874484</v>
      </c>
      <c r="G555" s="11">
        <v>161.20905127368908</v>
      </c>
      <c r="H555" s="11">
        <v>161.78483825875216</v>
      </c>
      <c r="I555" s="11">
        <v>1.8779991323717007</v>
      </c>
    </row>
    <row r="556" spans="1:9" x14ac:dyDescent="0.25">
      <c r="A556" s="13"/>
      <c r="B556" s="3">
        <f>DATE(YEAR(siječanj!B556),MONTH(siječanj!B556)+6,DAY(siječanj!B556))</f>
        <v>43287</v>
      </c>
      <c r="C556" s="9">
        <v>5.7604166666666696</v>
      </c>
      <c r="D556">
        <v>0.94208476327751534</v>
      </c>
      <c r="E556" s="6">
        <v>122.0436517398396</v>
      </c>
      <c r="F556" s="11">
        <v>114.97546475885032</v>
      </c>
      <c r="G556" s="11">
        <v>160.67679302035449</v>
      </c>
      <c r="H556" s="11">
        <v>159.89467166789368</v>
      </c>
      <c r="I556" s="11">
        <v>2.5439346822243234</v>
      </c>
    </row>
    <row r="557" spans="1:9" x14ac:dyDescent="0.25">
      <c r="A557" s="13"/>
      <c r="B557" s="3">
        <f>DATE(YEAR(siječanj!B557),MONTH(siječanj!B557)+6,DAY(siječanj!B557))</f>
        <v>43287</v>
      </c>
      <c r="C557" s="9">
        <v>5.7708333333333304</v>
      </c>
      <c r="D557">
        <v>0.94208476327751534</v>
      </c>
      <c r="E557" s="6">
        <v>123.60199230581202</v>
      </c>
      <c r="F557" s="11">
        <v>116.44355366205019</v>
      </c>
      <c r="G557" s="11">
        <v>159.66376036493367</v>
      </c>
      <c r="H557" s="11">
        <v>158.99319957402088</v>
      </c>
      <c r="I557" s="11">
        <v>4.5626599458894015</v>
      </c>
    </row>
    <row r="558" spans="1:9" x14ac:dyDescent="0.25">
      <c r="A558" s="13"/>
      <c r="B558" s="3">
        <f>DATE(YEAR(siječanj!B558),MONTH(siječanj!B558)+6,DAY(siječanj!B558))</f>
        <v>43287</v>
      </c>
      <c r="C558" s="9">
        <v>5.78125</v>
      </c>
      <c r="D558">
        <v>0.94208476327751534</v>
      </c>
      <c r="E558" s="6">
        <v>125.85837919541883</v>
      </c>
      <c r="F558" s="11">
        <v>118.56926137080791</v>
      </c>
      <c r="G558" s="11">
        <v>159.06617808340576</v>
      </c>
      <c r="H558" s="11">
        <v>161.98288782098126</v>
      </c>
      <c r="I558" s="11">
        <v>11.044365229142876</v>
      </c>
    </row>
    <row r="559" spans="1:9" x14ac:dyDescent="0.25">
      <c r="A559" s="13"/>
      <c r="B559" s="3">
        <f>DATE(YEAR(siječanj!B559),MONTH(siječanj!B559)+6,DAY(siječanj!B559))</f>
        <v>43287</v>
      </c>
      <c r="C559" s="9">
        <v>5.7916666666666696</v>
      </c>
      <c r="D559">
        <v>0.94208476327751534</v>
      </c>
      <c r="E559" s="6">
        <v>129.11370036157524</v>
      </c>
      <c r="F559" s="11">
        <v>121.63604984101866</v>
      </c>
      <c r="G559" s="11">
        <v>157.69195497566508</v>
      </c>
      <c r="H559" s="11">
        <v>163.40099942909114</v>
      </c>
      <c r="I559" s="11">
        <v>26.001952338638748</v>
      </c>
    </row>
    <row r="560" spans="1:9" x14ac:dyDescent="0.25">
      <c r="A560" s="13"/>
      <c r="B560" s="3">
        <f>DATE(YEAR(siječanj!B560),MONTH(siječanj!B560)+6,DAY(siječanj!B560))</f>
        <v>43287</v>
      </c>
      <c r="C560" s="9">
        <v>5.8020833333333304</v>
      </c>
      <c r="D560">
        <v>0.94208476327751534</v>
      </c>
      <c r="E560" s="6">
        <v>133.18528580584933</v>
      </c>
      <c r="F560" s="11">
        <v>125.4718284504518</v>
      </c>
      <c r="G560" s="11">
        <v>154.26793939161468</v>
      </c>
      <c r="H560" s="11">
        <v>159.08238870565643</v>
      </c>
      <c r="I560" s="11">
        <v>42.326947591099923</v>
      </c>
    </row>
    <row r="561" spans="1:9" x14ac:dyDescent="0.25">
      <c r="A561" s="13"/>
      <c r="B561" s="3">
        <f>DATE(YEAR(siječanj!B561),MONTH(siječanj!B561)+6,DAY(siječanj!B561))</f>
        <v>43287</v>
      </c>
      <c r="C561" s="9">
        <v>5.8125</v>
      </c>
      <c r="D561">
        <v>0.94208476327751534</v>
      </c>
      <c r="E561" s="6">
        <v>138.05445016835765</v>
      </c>
      <c r="F561" s="11">
        <v>130.05899400626475</v>
      </c>
      <c r="G561" s="11">
        <v>153.54526922928559</v>
      </c>
      <c r="H561" s="11">
        <v>158.02224577105568</v>
      </c>
      <c r="I561" s="11">
        <v>63.196715264326883</v>
      </c>
    </row>
    <row r="562" spans="1:9" x14ac:dyDescent="0.25">
      <c r="A562" s="13"/>
      <c r="B562" s="3">
        <f>DATE(YEAR(siječanj!B562),MONTH(siječanj!B562)+6,DAY(siječanj!B562))</f>
        <v>43287</v>
      </c>
      <c r="C562" s="9">
        <v>5.8229166666666696</v>
      </c>
      <c r="D562">
        <v>0.94208476327751534</v>
      </c>
      <c r="E562" s="6">
        <v>141.66803947958269</v>
      </c>
      <c r="F562" s="11">
        <v>133.46330143711236</v>
      </c>
      <c r="G562" s="11">
        <v>150.21752021126031</v>
      </c>
      <c r="H562" s="11">
        <v>159.02515289191615</v>
      </c>
      <c r="I562" s="11">
        <v>86.943553399636599</v>
      </c>
    </row>
    <row r="563" spans="1:9" x14ac:dyDescent="0.25">
      <c r="A563" s="13"/>
      <c r="B563" s="3">
        <f>DATE(YEAR(siječanj!B563),MONTH(siječanj!B563)+6,DAY(siječanj!B563))</f>
        <v>43287</v>
      </c>
      <c r="C563" s="9">
        <v>5.8333333333333304</v>
      </c>
      <c r="D563">
        <v>0.94208476327751534</v>
      </c>
      <c r="E563" s="6">
        <v>147.64913500329925</v>
      </c>
      <c r="F563" s="11">
        <v>139.09800039771307</v>
      </c>
      <c r="G563" s="11">
        <v>144.52513377439871</v>
      </c>
      <c r="H563" s="11">
        <v>152.32716189194733</v>
      </c>
      <c r="I563" s="11">
        <v>129.4619186101786</v>
      </c>
    </row>
    <row r="564" spans="1:9" x14ac:dyDescent="0.25">
      <c r="A564" s="13"/>
      <c r="B564" s="3">
        <f>DATE(YEAR(siječanj!B564),MONTH(siječanj!B564)+6,DAY(siječanj!B564))</f>
        <v>43287</v>
      </c>
      <c r="C564" s="9">
        <v>5.84375</v>
      </c>
      <c r="D564">
        <v>0.94208476327751534</v>
      </c>
      <c r="E564" s="6">
        <v>152.00275938625077</v>
      </c>
      <c r="F564" s="11">
        <v>143.19948359392518</v>
      </c>
      <c r="G564" s="11">
        <v>125.53124855957184</v>
      </c>
      <c r="H564" s="11">
        <v>139.01626698986942</v>
      </c>
      <c r="I564" s="11">
        <v>197.65533456251765</v>
      </c>
    </row>
    <row r="565" spans="1:9" x14ac:dyDescent="0.25">
      <c r="A565" s="13"/>
      <c r="B565" s="3">
        <f>DATE(YEAR(siječanj!B565),MONTH(siječanj!B565)+6,DAY(siječanj!B565))</f>
        <v>43287</v>
      </c>
      <c r="C565" s="9">
        <v>5.8541666666666696</v>
      </c>
      <c r="D565">
        <v>0.94208476327751534</v>
      </c>
      <c r="E565" s="6">
        <v>155.6049226480115</v>
      </c>
      <c r="F565" s="11">
        <v>146.59302671766798</v>
      </c>
      <c r="G565" s="11">
        <v>118.40143219236406</v>
      </c>
      <c r="H565" s="11">
        <v>130.60294353724078</v>
      </c>
      <c r="I565" s="11">
        <v>228.76419082440211</v>
      </c>
    </row>
    <row r="566" spans="1:9" x14ac:dyDescent="0.25">
      <c r="A566" s="13"/>
      <c r="B566" s="3">
        <f>DATE(YEAR(siječanj!B566),MONTH(siječanj!B566)+6,DAY(siječanj!B566))</f>
        <v>43287</v>
      </c>
      <c r="C566" s="9">
        <v>5.8645833333333304</v>
      </c>
      <c r="D566">
        <v>0.94208476327751534</v>
      </c>
      <c r="E566" s="6">
        <v>156.3492077737271</v>
      </c>
      <c r="F566" s="11">
        <v>147.29420639413877</v>
      </c>
      <c r="G566" s="11">
        <v>116.50172829965057</v>
      </c>
      <c r="H566" s="11">
        <v>128.19236853809872</v>
      </c>
      <c r="I566" s="11">
        <v>229.69209506486277</v>
      </c>
    </row>
    <row r="567" spans="1:9" x14ac:dyDescent="0.25">
      <c r="A567" s="13"/>
      <c r="B567" s="3">
        <f>DATE(YEAR(siječanj!B567),MONTH(siječanj!B567)+6,DAY(siječanj!B567))</f>
        <v>43287</v>
      </c>
      <c r="C567" s="9">
        <v>5.875</v>
      </c>
      <c r="D567">
        <v>0.94208476327751534</v>
      </c>
      <c r="E567" s="6">
        <v>156.15036872508975</v>
      </c>
      <c r="F567" s="11">
        <v>147.10688315607291</v>
      </c>
      <c r="G567" s="11">
        <v>113.25711676252517</v>
      </c>
      <c r="H567" s="11">
        <v>123.26988385611891</v>
      </c>
      <c r="I567" s="11">
        <v>231.05040194064242</v>
      </c>
    </row>
    <row r="568" spans="1:9" x14ac:dyDescent="0.25">
      <c r="A568" s="13"/>
      <c r="B568" s="3">
        <f>DATE(YEAR(siječanj!B568),MONTH(siječanj!B568)+6,DAY(siječanj!B568))</f>
        <v>43287</v>
      </c>
      <c r="C568" s="9">
        <v>5.8854166666666696</v>
      </c>
      <c r="D568">
        <v>0.94208476327751534</v>
      </c>
      <c r="E568" s="6">
        <v>160.38316561049021</v>
      </c>
      <c r="F568" s="11">
        <v>151.09453660785721</v>
      </c>
      <c r="G568" s="11">
        <v>110.44117708617986</v>
      </c>
      <c r="H568" s="11">
        <v>109.66805762703184</v>
      </c>
      <c r="I568" s="11">
        <v>238.13237284587814</v>
      </c>
    </row>
    <row r="569" spans="1:9" x14ac:dyDescent="0.25">
      <c r="A569" s="13"/>
      <c r="B569" s="3">
        <f>DATE(YEAR(siječanj!B569),MONTH(siječanj!B569)+6,DAY(siječanj!B569))</f>
        <v>43287</v>
      </c>
      <c r="C569" s="9">
        <v>5.8958333333333304</v>
      </c>
      <c r="D569">
        <v>0.94208476327751534</v>
      </c>
      <c r="E569" s="6">
        <v>163.22945900193966</v>
      </c>
      <c r="F569" s="11">
        <v>153.77598624375921</v>
      </c>
      <c r="G569" s="11">
        <v>107.85098696655281</v>
      </c>
      <c r="H569" s="11">
        <v>101.32790851664016</v>
      </c>
      <c r="I569" s="11">
        <v>243.78719485434081</v>
      </c>
    </row>
    <row r="570" spans="1:9" x14ac:dyDescent="0.25">
      <c r="A570" s="13"/>
      <c r="B570" s="3">
        <f>DATE(YEAR(siječanj!B570),MONTH(siječanj!B570)+6,DAY(siječanj!B570))</f>
        <v>43287</v>
      </c>
      <c r="C570" s="9">
        <v>5.90625</v>
      </c>
      <c r="D570">
        <v>0.94208476327751534</v>
      </c>
      <c r="E570" s="6">
        <v>161.34333364196067</v>
      </c>
      <c r="F570" s="11">
        <v>151.9990962804917</v>
      </c>
      <c r="G570" s="11">
        <v>104.51030973679775</v>
      </c>
      <c r="H570" s="11">
        <v>103.58262630096111</v>
      </c>
      <c r="I570" s="11">
        <v>244.52783559731185</v>
      </c>
    </row>
    <row r="571" spans="1:9" x14ac:dyDescent="0.25">
      <c r="A571" s="13"/>
      <c r="B571" s="3">
        <f>DATE(YEAR(siječanj!B571),MONTH(siječanj!B571)+6,DAY(siječanj!B571))</f>
        <v>43287</v>
      </c>
      <c r="C571" s="9">
        <v>5.9166666666666696</v>
      </c>
      <c r="D571">
        <v>0.94208476327751534</v>
      </c>
      <c r="E571" s="6">
        <v>157.394070405007</v>
      </c>
      <c r="F571" s="11">
        <v>148.2785555587856</v>
      </c>
      <c r="G571" s="11">
        <v>102.91921165894883</v>
      </c>
      <c r="H571" s="11">
        <v>92.488077908354455</v>
      </c>
      <c r="I571" s="11">
        <v>241.5160121792901</v>
      </c>
    </row>
    <row r="572" spans="1:9" x14ac:dyDescent="0.25">
      <c r="A572" s="13"/>
      <c r="B572" s="3">
        <f>DATE(YEAR(siječanj!B572),MONTH(siječanj!B572)+6,DAY(siječanj!B572))</f>
        <v>43287</v>
      </c>
      <c r="C572" s="9">
        <v>5.9270833333333304</v>
      </c>
      <c r="D572">
        <v>0.94208476327751534</v>
      </c>
      <c r="E572" s="6">
        <v>150.81523875839994</v>
      </c>
      <c r="F572" s="11">
        <v>142.08073850434917</v>
      </c>
      <c r="G572" s="11">
        <v>100.54310838670148</v>
      </c>
      <c r="H572" s="11">
        <v>87.970538615452966</v>
      </c>
      <c r="I572" s="11">
        <v>242.28762983164944</v>
      </c>
    </row>
    <row r="573" spans="1:9" x14ac:dyDescent="0.25">
      <c r="A573" s="13"/>
      <c r="B573" s="3">
        <f>DATE(YEAR(siječanj!B573),MONTH(siječanj!B573)+6,DAY(siječanj!B573))</f>
        <v>43287</v>
      </c>
      <c r="C573" s="9">
        <v>5.9375</v>
      </c>
      <c r="D573">
        <v>0.94208476327751534</v>
      </c>
      <c r="E573" s="6">
        <v>141.63271989438971</v>
      </c>
      <c r="F573" s="11">
        <v>133.43002739405676</v>
      </c>
      <c r="G573" s="11">
        <v>97.522426493331778</v>
      </c>
      <c r="H573" s="11">
        <v>83.747619268973494</v>
      </c>
      <c r="I573" s="11">
        <v>241.47142087022419</v>
      </c>
    </row>
    <row r="574" spans="1:9" x14ac:dyDescent="0.25">
      <c r="A574" s="13"/>
      <c r="B574" s="3">
        <f>DATE(YEAR(siječanj!B574),MONTH(siječanj!B574)+6,DAY(siječanj!B574))</f>
        <v>43287</v>
      </c>
      <c r="C574" s="9">
        <v>5.9479166666666696</v>
      </c>
      <c r="D574">
        <v>0.94208476327751534</v>
      </c>
      <c r="E574" s="6">
        <v>130.44537865498916</v>
      </c>
      <c r="F574" s="11">
        <v>122.89060367083131</v>
      </c>
      <c r="G574" s="11">
        <v>93.239355746392221</v>
      </c>
      <c r="H574" s="11">
        <v>81.184454232596906</v>
      </c>
      <c r="I574" s="11">
        <v>238.78039286978512</v>
      </c>
    </row>
    <row r="575" spans="1:9" x14ac:dyDescent="0.25">
      <c r="A575" s="13"/>
      <c r="B575" s="3">
        <f>DATE(YEAR(siječanj!B575),MONTH(siječanj!B575)+6,DAY(siječanj!B575))</f>
        <v>43287</v>
      </c>
      <c r="C575" s="9">
        <v>5.9583333333333304</v>
      </c>
      <c r="D575">
        <v>0.94208476327751534</v>
      </c>
      <c r="E575" s="6">
        <v>119.10781660415957</v>
      </c>
      <c r="F575" s="11">
        <v>112.20965921003138</v>
      </c>
      <c r="G575" s="11">
        <v>89.869178249784554</v>
      </c>
      <c r="H575" s="11">
        <v>79.552286300322692</v>
      </c>
      <c r="I575" s="11">
        <v>239.01225767663425</v>
      </c>
    </row>
    <row r="576" spans="1:9" x14ac:dyDescent="0.25">
      <c r="A576" s="13"/>
      <c r="B576" s="3">
        <f>DATE(YEAR(siječanj!B576),MONTH(siječanj!B576)+6,DAY(siječanj!B576))</f>
        <v>43287</v>
      </c>
      <c r="C576" s="9">
        <v>5.96875</v>
      </c>
      <c r="D576">
        <v>0.94208476327751534</v>
      </c>
      <c r="E576" s="6">
        <v>109.01430932991471</v>
      </c>
      <c r="F576" s="11">
        <v>102.70071979893453</v>
      </c>
      <c r="G576" s="11">
        <v>86.688147159780186</v>
      </c>
      <c r="H576" s="11">
        <v>77.171565437407878</v>
      </c>
      <c r="I576" s="11">
        <v>239.87060687516933</v>
      </c>
    </row>
    <row r="577" spans="1:9" x14ac:dyDescent="0.25">
      <c r="A577" s="13"/>
      <c r="B577" s="3">
        <f>DATE(YEAR(siječanj!B577),MONTH(siječanj!B577)+6,DAY(siječanj!B577))</f>
        <v>43287</v>
      </c>
      <c r="C577" s="9">
        <v>5.9791666666666696</v>
      </c>
      <c r="D577">
        <v>0.94208476327751534</v>
      </c>
      <c r="E577" s="6">
        <v>99.255014002500019</v>
      </c>
      <c r="F577" s="11">
        <v>93.506636370651705</v>
      </c>
      <c r="G577" s="11">
        <v>84.415083904451791</v>
      </c>
      <c r="H577" s="11">
        <v>78.409099257286712</v>
      </c>
      <c r="I577" s="11">
        <v>239.329095978048</v>
      </c>
    </row>
    <row r="578" spans="1:9" ht="15.75" thickBot="1" x14ac:dyDescent="0.3">
      <c r="A578" s="13"/>
      <c r="B578" s="3">
        <f>DATE(YEAR(siječanj!B578),MONTH(siječanj!B578)+6,DAY(siječanj!B578))</f>
        <v>43287</v>
      </c>
      <c r="C578" s="9">
        <v>5.9895833333333304</v>
      </c>
      <c r="D578">
        <v>0.94208476327751534</v>
      </c>
      <c r="E578" s="6">
        <v>91.010905075594124</v>
      </c>
      <c r="F578" s="11">
        <v>85.739986963813507</v>
      </c>
      <c r="G578" s="11">
        <v>82.46327345296416</v>
      </c>
      <c r="H578" s="11">
        <v>75.441843756679404</v>
      </c>
      <c r="I578" s="11">
        <v>239.69037658415337</v>
      </c>
    </row>
    <row r="579" spans="1:9" x14ac:dyDescent="0.25">
      <c r="A579" s="16">
        <f t="shared" ref="A579" si="4">A483+1</f>
        <v>188</v>
      </c>
      <c r="B579" s="3">
        <f>DATE(YEAR(siječanj!B579),MONTH(siječanj!B579)+6,DAY(siječanj!B579))</f>
        <v>43288</v>
      </c>
      <c r="C579" s="9">
        <v>6</v>
      </c>
      <c r="D579">
        <v>0.9430394313401913</v>
      </c>
      <c r="E579" s="6">
        <v>88.235481954315802</v>
      </c>
      <c r="F579" s="11">
        <v>83.209538726225688</v>
      </c>
      <c r="G579" s="11">
        <v>78.945180822898806</v>
      </c>
      <c r="H579" s="11">
        <v>75.513099535173879</v>
      </c>
      <c r="I579" s="11">
        <v>239.49729791594791</v>
      </c>
    </row>
    <row r="580" spans="1:9" x14ac:dyDescent="0.25">
      <c r="A580" s="17"/>
      <c r="B580" s="3">
        <f>DATE(YEAR(siječanj!B580),MONTH(siječanj!B580)+6,DAY(siječanj!B580))</f>
        <v>43288</v>
      </c>
      <c r="C580" s="9">
        <v>6.0104166666666696</v>
      </c>
      <c r="D580">
        <v>0.9430394313401913</v>
      </c>
      <c r="E580" s="6">
        <v>81.726978038899247</v>
      </c>
      <c r="F580" s="11">
        <v>77.071762894955853</v>
      </c>
      <c r="G580" s="11">
        <v>78.041652290261794</v>
      </c>
      <c r="H580" s="11">
        <v>72.126100016788342</v>
      </c>
      <c r="I580" s="11">
        <v>239.91241810262045</v>
      </c>
    </row>
    <row r="581" spans="1:9" x14ac:dyDescent="0.25">
      <c r="A581" s="17"/>
      <c r="B581" s="3">
        <f>DATE(YEAR(siječanj!B581),MONTH(siječanj!B581)+6,DAY(siječanj!B581))</f>
        <v>43288</v>
      </c>
      <c r="C581" s="9">
        <v>6.0208333333333304</v>
      </c>
      <c r="D581">
        <v>0.9430394313401913</v>
      </c>
      <c r="E581" s="6">
        <v>76.355611030787799</v>
      </c>
      <c r="F581" s="11">
        <v>72.006352006106965</v>
      </c>
      <c r="G581" s="11">
        <v>75.232859689325821</v>
      </c>
      <c r="H581" s="11">
        <v>73.590546143398811</v>
      </c>
      <c r="I581" s="11">
        <v>238.42988557995176</v>
      </c>
    </row>
    <row r="582" spans="1:9" x14ac:dyDescent="0.25">
      <c r="A582" s="17"/>
      <c r="B582" s="3">
        <f>DATE(YEAR(siječanj!B582),MONTH(siječanj!B582)+6,DAY(siječanj!B582))</f>
        <v>43288</v>
      </c>
      <c r="C582" s="9">
        <v>6.03125</v>
      </c>
      <c r="D582">
        <v>0.9430394313401913</v>
      </c>
      <c r="E582" s="6">
        <v>73.034975907750095</v>
      </c>
      <c r="F582" s="11">
        <v>68.874862147989219</v>
      </c>
      <c r="G582" s="11">
        <v>73.788089845110676</v>
      </c>
      <c r="H582" s="11">
        <v>70.454573431671406</v>
      </c>
      <c r="I582" s="11">
        <v>236.58535243004002</v>
      </c>
    </row>
    <row r="583" spans="1:9" x14ac:dyDescent="0.25">
      <c r="A583" s="17"/>
      <c r="B583" s="3">
        <f>DATE(YEAR(siječanj!B583),MONTH(siječanj!B583)+6,DAY(siječanj!B583))</f>
        <v>43288</v>
      </c>
      <c r="C583" s="9">
        <v>6.0416666666666696</v>
      </c>
      <c r="D583">
        <v>0.9430394313401913</v>
      </c>
      <c r="E583" s="6">
        <v>70.007143220680334</v>
      </c>
      <c r="F583" s="11">
        <v>66.019496532581712</v>
      </c>
      <c r="G583" s="11">
        <v>73.510069013434034</v>
      </c>
      <c r="H583" s="11">
        <v>68.096606413643926</v>
      </c>
      <c r="I583" s="11">
        <v>237.89149277436815</v>
      </c>
    </row>
    <row r="584" spans="1:9" x14ac:dyDescent="0.25">
      <c r="A584" s="17"/>
      <c r="B584" s="3">
        <f>DATE(YEAR(siječanj!B584),MONTH(siječanj!B584)+6,DAY(siječanj!B584))</f>
        <v>43288</v>
      </c>
      <c r="C584" s="9">
        <v>6.0520833333333304</v>
      </c>
      <c r="D584">
        <v>0.9430394313401913</v>
      </c>
      <c r="E584" s="6">
        <v>68.721343689768162</v>
      </c>
      <c r="F584" s="11">
        <v>64.806936874132816</v>
      </c>
      <c r="G584" s="11">
        <v>70.51680633854032</v>
      </c>
      <c r="H584" s="11">
        <v>72.837184762206959</v>
      </c>
      <c r="I584" s="11">
        <v>238.38782734524924</v>
      </c>
    </row>
    <row r="585" spans="1:9" x14ac:dyDescent="0.25">
      <c r="A585" s="17"/>
      <c r="B585" s="3">
        <f>DATE(YEAR(siječanj!B585),MONTH(siječanj!B585)+6,DAY(siječanj!B585))</f>
        <v>43288</v>
      </c>
      <c r="C585" s="9">
        <v>6.0625</v>
      </c>
      <c r="D585">
        <v>0.9430394313401913</v>
      </c>
      <c r="E585" s="6">
        <v>65.750794985928366</v>
      </c>
      <c r="F585" s="11">
        <v>62.005592313695388</v>
      </c>
      <c r="G585" s="11">
        <v>70.665308022312644</v>
      </c>
      <c r="H585" s="11">
        <v>80.11766054460432</v>
      </c>
      <c r="I585" s="11">
        <v>238.41094502391431</v>
      </c>
    </row>
    <row r="586" spans="1:9" x14ac:dyDescent="0.25">
      <c r="A586" s="17"/>
      <c r="B586" s="3">
        <f>DATE(YEAR(siječanj!B586),MONTH(siječanj!B586)+6,DAY(siječanj!B586))</f>
        <v>43288</v>
      </c>
      <c r="C586" s="9">
        <v>6.0729166666666696</v>
      </c>
      <c r="D586">
        <v>0.9430394313401913</v>
      </c>
      <c r="E586" s="6">
        <v>64.776834363845879</v>
      </c>
      <c r="F586" s="11">
        <v>61.08710904249898</v>
      </c>
      <c r="G586" s="11">
        <v>69.845141948778419</v>
      </c>
      <c r="H586" s="11">
        <v>78.220514074356331</v>
      </c>
      <c r="I586" s="11">
        <v>238.5753508503719</v>
      </c>
    </row>
    <row r="587" spans="1:9" x14ac:dyDescent="0.25">
      <c r="A587" s="17"/>
      <c r="B587" s="3">
        <f>DATE(YEAR(siječanj!B587),MONTH(siječanj!B587)+6,DAY(siječanj!B587))</f>
        <v>43288</v>
      </c>
      <c r="C587" s="9">
        <v>6.0833333333333304</v>
      </c>
      <c r="D587">
        <v>0.9430394313401913</v>
      </c>
      <c r="E587" s="6">
        <v>63.558845262601579</v>
      </c>
      <c r="F587" s="11">
        <v>59.938497293083003</v>
      </c>
      <c r="G587" s="11">
        <v>70.958808157841005</v>
      </c>
      <c r="H587" s="11">
        <v>71.017443107385432</v>
      </c>
      <c r="I587" s="11">
        <v>238.43448671502716</v>
      </c>
    </row>
    <row r="588" spans="1:9" x14ac:dyDescent="0.25">
      <c r="A588" s="17"/>
      <c r="B588" s="3">
        <f>DATE(YEAR(siječanj!B588),MONTH(siječanj!B588)+6,DAY(siječanj!B588))</f>
        <v>43288</v>
      </c>
      <c r="C588" s="9">
        <v>6.09375</v>
      </c>
      <c r="D588">
        <v>0.9430394313401913</v>
      </c>
      <c r="E588" s="6">
        <v>63.169819025524532</v>
      </c>
      <c r="F588" s="11">
        <v>59.571630211693453</v>
      </c>
      <c r="G588" s="11">
        <v>71.737240774741011</v>
      </c>
      <c r="H588" s="11">
        <v>66.58088486483625</v>
      </c>
      <c r="I588" s="11">
        <v>238.73013939449515</v>
      </c>
    </row>
    <row r="589" spans="1:9" x14ac:dyDescent="0.25">
      <c r="A589" s="17"/>
      <c r="B589" s="3">
        <f>DATE(YEAR(siječanj!B589),MONTH(siječanj!B589)+6,DAY(siječanj!B589))</f>
        <v>43288</v>
      </c>
      <c r="C589" s="9">
        <v>6.1041666666666696</v>
      </c>
      <c r="D589">
        <v>0.9430394313401913</v>
      </c>
      <c r="E589" s="6">
        <v>63.369687608827149</v>
      </c>
      <c r="F589" s="11">
        <v>59.760114166833922</v>
      </c>
      <c r="G589" s="11">
        <v>71.631987133004429</v>
      </c>
      <c r="H589" s="11">
        <v>67.306828444929948</v>
      </c>
      <c r="I589" s="11">
        <v>239.1223059073173</v>
      </c>
    </row>
    <row r="590" spans="1:9" x14ac:dyDescent="0.25">
      <c r="A590" s="17"/>
      <c r="B590" s="3">
        <f>DATE(YEAR(siječanj!B590),MONTH(siječanj!B590)+6,DAY(siječanj!B590))</f>
        <v>43288</v>
      </c>
      <c r="C590" s="9">
        <v>6.1145833333333304</v>
      </c>
      <c r="D590">
        <v>0.9430394313401913</v>
      </c>
      <c r="E590" s="6">
        <v>61.340161360693173</v>
      </c>
      <c r="F590" s="11">
        <v>57.846190887903667</v>
      </c>
      <c r="G590" s="11">
        <v>69.451241272747041</v>
      </c>
      <c r="H590" s="11">
        <v>64.853571423115099</v>
      </c>
      <c r="I590" s="11">
        <v>238.72011310015353</v>
      </c>
    </row>
    <row r="591" spans="1:9" x14ac:dyDescent="0.25">
      <c r="A591" s="17"/>
      <c r="B591" s="3">
        <f>DATE(YEAR(siječanj!B591),MONTH(siječanj!B591)+6,DAY(siječanj!B591))</f>
        <v>43288</v>
      </c>
      <c r="C591" s="9">
        <v>6.125</v>
      </c>
      <c r="D591">
        <v>0.9430394313401913</v>
      </c>
      <c r="E591" s="6">
        <v>60.500544102138292</v>
      </c>
      <c r="F591" s="11">
        <v>57.054398705852662</v>
      </c>
      <c r="G591" s="11">
        <v>68.15649171517363</v>
      </c>
      <c r="H591" s="11">
        <v>65.001557710113985</v>
      </c>
      <c r="I591" s="11">
        <v>238.34878419906062</v>
      </c>
    </row>
    <row r="592" spans="1:9" x14ac:dyDescent="0.25">
      <c r="A592" s="17"/>
      <c r="B592" s="3">
        <f>DATE(YEAR(siječanj!B592),MONTH(siječanj!B592)+6,DAY(siječanj!B592))</f>
        <v>43288</v>
      </c>
      <c r="C592" s="9">
        <v>6.1354166666666696</v>
      </c>
      <c r="D592">
        <v>0.9430394313401913</v>
      </c>
      <c r="E592" s="6">
        <v>60.237663633204974</v>
      </c>
      <c r="F592" s="11">
        <v>56.806492057919343</v>
      </c>
      <c r="G592" s="11">
        <v>67.31050537539106</v>
      </c>
      <c r="H592" s="11">
        <v>61.941119414850689</v>
      </c>
      <c r="I592" s="11">
        <v>237.97282716209966</v>
      </c>
    </row>
    <row r="593" spans="1:9" x14ac:dyDescent="0.25">
      <c r="A593" s="17"/>
      <c r="B593" s="3">
        <f>DATE(YEAR(siječanj!B593),MONTH(siječanj!B593)+6,DAY(siječanj!B593))</f>
        <v>43288</v>
      </c>
      <c r="C593" s="9">
        <v>6.1458333333333304</v>
      </c>
      <c r="D593">
        <v>0.9430394313401913</v>
      </c>
      <c r="E593" s="6">
        <v>62.612288314186515</v>
      </c>
      <c r="F593" s="11">
        <v>59.045856766718558</v>
      </c>
      <c r="G593" s="11">
        <v>67.455785049900697</v>
      </c>
      <c r="H593" s="11">
        <v>62.854195207007002</v>
      </c>
      <c r="I593" s="11">
        <v>235.47340878673938</v>
      </c>
    </row>
    <row r="594" spans="1:9" x14ac:dyDescent="0.25">
      <c r="A594" s="17"/>
      <c r="B594" s="3">
        <f>DATE(YEAR(siječanj!B594),MONTH(siječanj!B594)+6,DAY(siječanj!B594))</f>
        <v>43288</v>
      </c>
      <c r="C594" s="9">
        <v>6.15625</v>
      </c>
      <c r="D594">
        <v>0.9430394313401913</v>
      </c>
      <c r="E594" s="6">
        <v>62.591951533091411</v>
      </c>
      <c r="F594" s="11">
        <v>59.026678380239339</v>
      </c>
      <c r="G594" s="11">
        <v>65.873091514916496</v>
      </c>
      <c r="H594" s="11">
        <v>61.098645162925187</v>
      </c>
      <c r="I594" s="11">
        <v>238.47997905054447</v>
      </c>
    </row>
    <row r="595" spans="1:9" x14ac:dyDescent="0.25">
      <c r="A595" s="17"/>
      <c r="B595" s="3">
        <f>DATE(YEAR(siječanj!B595),MONTH(siječanj!B595)+6,DAY(siječanj!B595))</f>
        <v>43288</v>
      </c>
      <c r="C595" s="9">
        <v>6.1666666666666696</v>
      </c>
      <c r="D595">
        <v>0.9430394313401913</v>
      </c>
      <c r="E595" s="6">
        <v>63.153509133389932</v>
      </c>
      <c r="F595" s="11">
        <v>59.556249340289618</v>
      </c>
      <c r="G595" s="11">
        <v>65.733010443880545</v>
      </c>
      <c r="H595" s="11">
        <v>60.048929903226067</v>
      </c>
      <c r="I595" s="11">
        <v>232.53667157302135</v>
      </c>
    </row>
    <row r="596" spans="1:9" x14ac:dyDescent="0.25">
      <c r="A596" s="17"/>
      <c r="B596" s="3">
        <f>DATE(YEAR(siječanj!B596),MONTH(siječanj!B596)+6,DAY(siječanj!B596))</f>
        <v>43288</v>
      </c>
      <c r="C596" s="9">
        <v>6.1770833333333304</v>
      </c>
      <c r="D596">
        <v>0.9430394313401913</v>
      </c>
      <c r="E596" s="6">
        <v>64.83717719573454</v>
      </c>
      <c r="F596" s="11">
        <v>61.144014712368723</v>
      </c>
      <c r="G596" s="11">
        <v>65.672515412113313</v>
      </c>
      <c r="H596" s="11">
        <v>61.493692689683499</v>
      </c>
      <c r="I596" s="11">
        <v>184.57598959252746</v>
      </c>
    </row>
    <row r="597" spans="1:9" x14ac:dyDescent="0.25">
      <c r="A597" s="17"/>
      <c r="B597" s="3">
        <f>DATE(YEAR(siječanj!B597),MONTH(siječanj!B597)+6,DAY(siječanj!B597))</f>
        <v>43288</v>
      </c>
      <c r="C597" s="9">
        <v>6.1875</v>
      </c>
      <c r="D597">
        <v>0.9430394313401913</v>
      </c>
      <c r="E597" s="6">
        <v>66.564264246043408</v>
      </c>
      <c r="F597" s="11">
        <v>62.772725902167004</v>
      </c>
      <c r="G597" s="11">
        <v>65.020078623761819</v>
      </c>
      <c r="H597" s="11">
        <v>58.816164396581691</v>
      </c>
      <c r="I597" s="11">
        <v>115.58487922229409</v>
      </c>
    </row>
    <row r="598" spans="1:9" x14ac:dyDescent="0.25">
      <c r="A598" s="17"/>
      <c r="B598" s="3">
        <f>DATE(YEAR(siječanj!B598),MONTH(siječanj!B598)+6,DAY(siječanj!B598))</f>
        <v>43288</v>
      </c>
      <c r="C598" s="9">
        <v>6.1979166666666696</v>
      </c>
      <c r="D598">
        <v>0.9430394313401913</v>
      </c>
      <c r="E598" s="6">
        <v>67.531173845066732</v>
      </c>
      <c r="F598" s="11">
        <v>63.684559780587328</v>
      </c>
      <c r="G598" s="11">
        <v>64.908425155646896</v>
      </c>
      <c r="H598" s="11">
        <v>61.390018000419019</v>
      </c>
      <c r="I598" s="11">
        <v>73.435014829821029</v>
      </c>
    </row>
    <row r="599" spans="1:9" x14ac:dyDescent="0.25">
      <c r="A599" s="17"/>
      <c r="B599" s="3">
        <f>DATE(YEAR(siječanj!B599),MONTH(siječanj!B599)+6,DAY(siječanj!B599))</f>
        <v>43288</v>
      </c>
      <c r="C599" s="9">
        <v>6.2083333333333304</v>
      </c>
      <c r="D599">
        <v>0.9430394313401913</v>
      </c>
      <c r="E599" s="6">
        <v>69.113243300568982</v>
      </c>
      <c r="F599" s="11">
        <v>65.176513660244865</v>
      </c>
      <c r="G599" s="11">
        <v>67.509900342629123</v>
      </c>
      <c r="H599" s="11">
        <v>60.12299930762741</v>
      </c>
      <c r="I599" s="11">
        <v>62.352911492801503</v>
      </c>
    </row>
    <row r="600" spans="1:9" x14ac:dyDescent="0.25">
      <c r="A600" s="17"/>
      <c r="B600" s="3">
        <f>DATE(YEAR(siječanj!B600),MONTH(siječanj!B600)+6,DAY(siječanj!B600))</f>
        <v>43288</v>
      </c>
      <c r="C600" s="9">
        <v>6.21875</v>
      </c>
      <c r="D600">
        <v>0.9430394313401913</v>
      </c>
      <c r="E600" s="6">
        <v>69.177968101774738</v>
      </c>
      <c r="F600" s="11">
        <v>65.23755169996754</v>
      </c>
      <c r="G600" s="11">
        <v>68.751747882782482</v>
      </c>
      <c r="H600" s="11">
        <v>67.801195762081193</v>
      </c>
      <c r="I600" s="11">
        <v>26.413338415689115</v>
      </c>
    </row>
    <row r="601" spans="1:9" x14ac:dyDescent="0.25">
      <c r="A601" s="17"/>
      <c r="B601" s="3">
        <f>DATE(YEAR(siječanj!B601),MONTH(siječanj!B601)+6,DAY(siječanj!B601))</f>
        <v>43288</v>
      </c>
      <c r="C601" s="9">
        <v>6.2291666666666696</v>
      </c>
      <c r="D601">
        <v>0.9430394313401913</v>
      </c>
      <c r="E601" s="6">
        <v>73.459975355592775</v>
      </c>
      <c r="F601" s="11">
        <v>69.275653385602681</v>
      </c>
      <c r="G601" s="11">
        <v>75.548640701875115</v>
      </c>
      <c r="H601" s="11">
        <v>67.720202670533837</v>
      </c>
      <c r="I601" s="11">
        <v>8.8272651417932568</v>
      </c>
    </row>
    <row r="602" spans="1:9" x14ac:dyDescent="0.25">
      <c r="A602" s="17"/>
      <c r="B602" s="3">
        <f>DATE(YEAR(siječanj!B602),MONTH(siječanj!B602)+6,DAY(siječanj!B602))</f>
        <v>43288</v>
      </c>
      <c r="C602" s="9">
        <v>6.2395833333333304</v>
      </c>
      <c r="D602">
        <v>0.9430394313401913</v>
      </c>
      <c r="E602" s="6">
        <v>74.855747637064951</v>
      </c>
      <c r="F602" s="11">
        <v>70.591921684202603</v>
      </c>
      <c r="G602" s="11">
        <v>75.513905674337622</v>
      </c>
      <c r="H602" s="11">
        <v>68.943981431949283</v>
      </c>
      <c r="I602" s="11">
        <v>3.3509413734987765</v>
      </c>
    </row>
    <row r="603" spans="1:9" x14ac:dyDescent="0.25">
      <c r="A603" s="17"/>
      <c r="B603" s="3">
        <f>DATE(YEAR(siječanj!B603),MONTH(siječanj!B603)+6,DAY(siječanj!B603))</f>
        <v>43288</v>
      </c>
      <c r="C603" s="9">
        <v>6.25</v>
      </c>
      <c r="D603">
        <v>0.9430394313401913</v>
      </c>
      <c r="E603" s="6">
        <v>78.78934171347727</v>
      </c>
      <c r="F603" s="11">
        <v>74.301456005145624</v>
      </c>
      <c r="G603" s="11">
        <v>74.279365908309956</v>
      </c>
      <c r="H603" s="11">
        <v>71.571482573406001</v>
      </c>
      <c r="I603" s="11">
        <v>2.501447434927309</v>
      </c>
    </row>
    <row r="604" spans="1:9" x14ac:dyDescent="0.25">
      <c r="A604" s="17"/>
      <c r="B604" s="3">
        <f>DATE(YEAR(siječanj!B604),MONTH(siječanj!B604)+6,DAY(siječanj!B604))</f>
        <v>43288</v>
      </c>
      <c r="C604" s="9">
        <v>6.2604166666666696</v>
      </c>
      <c r="D604">
        <v>0.9430394313401913</v>
      </c>
      <c r="E604" s="6">
        <v>82.342281712841029</v>
      </c>
      <c r="F604" s="11">
        <v>77.652018521731435</v>
      </c>
      <c r="G604" s="11">
        <v>79.420933390099378</v>
      </c>
      <c r="H604" s="11">
        <v>78.598025607409781</v>
      </c>
      <c r="I604" s="11">
        <v>3.2794192738263561</v>
      </c>
    </row>
    <row r="605" spans="1:9" x14ac:dyDescent="0.25">
      <c r="A605" s="17"/>
      <c r="B605" s="3">
        <f>DATE(YEAR(siječanj!B605),MONTH(siječanj!B605)+6,DAY(siječanj!B605))</f>
        <v>43288</v>
      </c>
      <c r="C605" s="9">
        <v>6.2708333333333304</v>
      </c>
      <c r="D605">
        <v>0.9430394313401913</v>
      </c>
      <c r="E605" s="6">
        <v>86.19032324388958</v>
      </c>
      <c r="F605" s="11">
        <v>81.280873418944907</v>
      </c>
      <c r="G605" s="11">
        <v>83.219867114313189</v>
      </c>
      <c r="H605" s="11">
        <v>80.591927093507934</v>
      </c>
      <c r="I605" s="11">
        <v>3.7396477847427851</v>
      </c>
    </row>
    <row r="606" spans="1:9" x14ac:dyDescent="0.25">
      <c r="A606" s="17"/>
      <c r="B606" s="3">
        <f>DATE(YEAR(siječanj!B606),MONTH(siječanj!B606)+6,DAY(siječanj!B606))</f>
        <v>43288</v>
      </c>
      <c r="C606" s="9">
        <v>6.28125</v>
      </c>
      <c r="D606">
        <v>0.9430394313401913</v>
      </c>
      <c r="E606" s="6">
        <v>89.102041678812313</v>
      </c>
      <c r="F606" s="11">
        <v>84.026738716037187</v>
      </c>
      <c r="G606" s="11">
        <v>89.424838264161082</v>
      </c>
      <c r="H606" s="11">
        <v>79.773434888363511</v>
      </c>
      <c r="I606" s="11">
        <v>2.3566321835897406</v>
      </c>
    </row>
    <row r="607" spans="1:9" x14ac:dyDescent="0.25">
      <c r="A607" s="17"/>
      <c r="B607" s="3">
        <f>DATE(YEAR(siječanj!B607),MONTH(siječanj!B607)+6,DAY(siječanj!B607))</f>
        <v>43288</v>
      </c>
      <c r="C607" s="9">
        <v>6.2916666666666696</v>
      </c>
      <c r="D607">
        <v>0.9430394313401913</v>
      </c>
      <c r="E607" s="6">
        <v>94.419702287063359</v>
      </c>
      <c r="F607" s="11">
        <v>89.041502352102384</v>
      </c>
      <c r="G607" s="11">
        <v>97.373201665335927</v>
      </c>
      <c r="H607" s="11">
        <v>83.659052265748159</v>
      </c>
      <c r="I607" s="11">
        <v>1.7023789766953565</v>
      </c>
    </row>
    <row r="608" spans="1:9" x14ac:dyDescent="0.25">
      <c r="A608" s="17"/>
      <c r="B608" s="3">
        <f>DATE(YEAR(siječanj!B608),MONTH(siječanj!B608)+6,DAY(siječanj!B608))</f>
        <v>43288</v>
      </c>
      <c r="C608" s="9">
        <v>6.3020833333333304</v>
      </c>
      <c r="D608">
        <v>0.9430394313401913</v>
      </c>
      <c r="E608" s="6">
        <v>96.29758541865273</v>
      </c>
      <c r="F608" s="11">
        <v>90.812420192639763</v>
      </c>
      <c r="G608" s="11">
        <v>108.35944172252913</v>
      </c>
      <c r="H608" s="11">
        <v>93.693228941048389</v>
      </c>
      <c r="I608" s="11">
        <v>1.5484164568216636</v>
      </c>
    </row>
    <row r="609" spans="1:9" x14ac:dyDescent="0.25">
      <c r="A609" s="17"/>
      <c r="B609" s="3">
        <f>DATE(YEAR(siječanj!B609),MONTH(siječanj!B609)+6,DAY(siječanj!B609))</f>
        <v>43288</v>
      </c>
      <c r="C609" s="9">
        <v>6.3125</v>
      </c>
      <c r="D609">
        <v>0.9430394313401913</v>
      </c>
      <c r="E609" s="6">
        <v>95.828314988358855</v>
      </c>
      <c r="F609" s="11">
        <v>90.36987967291067</v>
      </c>
      <c r="G609" s="11">
        <v>114.29437474943471</v>
      </c>
      <c r="H609" s="11">
        <v>105.41672106026618</v>
      </c>
      <c r="I609" s="11">
        <v>1.454799708517218</v>
      </c>
    </row>
    <row r="610" spans="1:9" x14ac:dyDescent="0.25">
      <c r="A610" s="17"/>
      <c r="B610" s="3">
        <f>DATE(YEAR(siječanj!B610),MONTH(siječanj!B610)+6,DAY(siječanj!B610))</f>
        <v>43288</v>
      </c>
      <c r="C610" s="9">
        <v>6.3229166666666696</v>
      </c>
      <c r="D610">
        <v>0.9430394313401913</v>
      </c>
      <c r="E610" s="6">
        <v>100.5099860122838</v>
      </c>
      <c r="F610" s="11">
        <v>94.784880053034698</v>
      </c>
      <c r="G610" s="11">
        <v>121.81048270845504</v>
      </c>
      <c r="H610" s="11">
        <v>114.63626272656535</v>
      </c>
      <c r="I610" s="11">
        <v>1.8913465242107359</v>
      </c>
    </row>
    <row r="611" spans="1:9" x14ac:dyDescent="0.25">
      <c r="A611" s="17"/>
      <c r="B611" s="3">
        <f>DATE(YEAR(siječanj!B611),MONTH(siječanj!B611)+6,DAY(siječanj!B611))</f>
        <v>43288</v>
      </c>
      <c r="C611" s="9">
        <v>6.3333333333333304</v>
      </c>
      <c r="D611">
        <v>0.9430394313401913</v>
      </c>
      <c r="E611" s="6">
        <v>104.90101087033941</v>
      </c>
      <c r="F611" s="11">
        <v>98.925789638176099</v>
      </c>
      <c r="G611" s="11">
        <v>127.5600578009951</v>
      </c>
      <c r="H611" s="11">
        <v>125.72247459847506</v>
      </c>
      <c r="I611" s="11">
        <v>1.9312516957058179</v>
      </c>
    </row>
    <row r="612" spans="1:9" x14ac:dyDescent="0.25">
      <c r="A612" s="17"/>
      <c r="B612" s="3">
        <f>DATE(YEAR(siječanj!B612),MONTH(siječanj!B612)+6,DAY(siječanj!B612))</f>
        <v>43288</v>
      </c>
      <c r="C612" s="9">
        <v>6.34375</v>
      </c>
      <c r="D612">
        <v>0.9430394313401913</v>
      </c>
      <c r="E612" s="6">
        <v>106.97012461085774</v>
      </c>
      <c r="F612" s="11">
        <v>100.87704548341269</v>
      </c>
      <c r="G612" s="11">
        <v>144.51799473392518</v>
      </c>
      <c r="H612" s="11">
        <v>147.99565504862846</v>
      </c>
      <c r="I612" s="11">
        <v>1.5035201388016231</v>
      </c>
    </row>
    <row r="613" spans="1:9" x14ac:dyDescent="0.25">
      <c r="A613" s="17"/>
      <c r="B613" s="3">
        <f>DATE(YEAR(siječanj!B613),MONTH(siječanj!B613)+6,DAY(siječanj!B613))</f>
        <v>43288</v>
      </c>
      <c r="C613" s="9">
        <v>6.3541666666666696</v>
      </c>
      <c r="D613">
        <v>0.9430394313401913</v>
      </c>
      <c r="E613" s="6">
        <v>107.01825188500317</v>
      </c>
      <c r="F613" s="11">
        <v>100.92243140065474</v>
      </c>
      <c r="G613" s="11">
        <v>151.41186922833066</v>
      </c>
      <c r="H613" s="11">
        <v>155.39590459805413</v>
      </c>
      <c r="I613" s="11">
        <v>1.5994439548345962</v>
      </c>
    </row>
    <row r="614" spans="1:9" x14ac:dyDescent="0.25">
      <c r="A614" s="17"/>
      <c r="B614" s="3">
        <f>DATE(YEAR(siječanj!B614),MONTH(siječanj!B614)+6,DAY(siječanj!B614))</f>
        <v>43288</v>
      </c>
      <c r="C614" s="9">
        <v>6.3645833333333304</v>
      </c>
      <c r="D614">
        <v>0.9430394313401913</v>
      </c>
      <c r="E614" s="6">
        <v>108.10287062224458</v>
      </c>
      <c r="F614" s="11">
        <v>101.94526963784381</v>
      </c>
      <c r="G614" s="11">
        <v>153.72532410601178</v>
      </c>
      <c r="H614" s="11">
        <v>161.66734027758577</v>
      </c>
      <c r="I614" s="11">
        <v>1.6519294956512531</v>
      </c>
    </row>
    <row r="615" spans="1:9" x14ac:dyDescent="0.25">
      <c r="A615" s="17"/>
      <c r="B615" s="3">
        <f>DATE(YEAR(siječanj!B615),MONTH(siječanj!B615)+6,DAY(siječanj!B615))</f>
        <v>43288</v>
      </c>
      <c r="C615" s="9">
        <v>6.375</v>
      </c>
      <c r="D615">
        <v>0.9430394313401913</v>
      </c>
      <c r="E615" s="6">
        <v>110.5497720089997</v>
      </c>
      <c r="F615" s="11">
        <v>104.25279413015487</v>
      </c>
      <c r="G615" s="11">
        <v>155.81959798700518</v>
      </c>
      <c r="H615" s="11">
        <v>163.76812743829146</v>
      </c>
      <c r="I615" s="11">
        <v>1.5120323886955218</v>
      </c>
    </row>
    <row r="616" spans="1:9" x14ac:dyDescent="0.25">
      <c r="A616" s="17"/>
      <c r="B616" s="3">
        <f>DATE(YEAR(siječanj!B616),MONTH(siječanj!B616)+6,DAY(siječanj!B616))</f>
        <v>43288</v>
      </c>
      <c r="C616" s="9">
        <v>6.3854166666666696</v>
      </c>
      <c r="D616">
        <v>0.9430394313401913</v>
      </c>
      <c r="E616" s="6">
        <v>113.64735616556388</v>
      </c>
      <c r="F616" s="11">
        <v>107.17393813168954</v>
      </c>
      <c r="G616" s="11">
        <v>161.23630577598081</v>
      </c>
      <c r="H616" s="11">
        <v>170.72266011224511</v>
      </c>
      <c r="I616" s="11">
        <v>1.5865205754432834</v>
      </c>
    </row>
    <row r="617" spans="1:9" x14ac:dyDescent="0.25">
      <c r="A617" s="17"/>
      <c r="B617" s="3">
        <f>DATE(YEAR(siječanj!B617),MONTH(siječanj!B617)+6,DAY(siječanj!B617))</f>
        <v>43288</v>
      </c>
      <c r="C617" s="9">
        <v>6.3958333333333304</v>
      </c>
      <c r="D617">
        <v>0.9430394313401913</v>
      </c>
      <c r="E617" s="6">
        <v>112.30733645930323</v>
      </c>
      <c r="F617" s="11">
        <v>105.91024670991285</v>
      </c>
      <c r="G617" s="11">
        <v>162.41501077301521</v>
      </c>
      <c r="H617" s="11">
        <v>168.82723553288736</v>
      </c>
      <c r="I617" s="11">
        <v>1.6872415323057952</v>
      </c>
    </row>
    <row r="618" spans="1:9" x14ac:dyDescent="0.25">
      <c r="A618" s="17"/>
      <c r="B618" s="3">
        <f>DATE(YEAR(siječanj!B618),MONTH(siječanj!B618)+6,DAY(siječanj!B618))</f>
        <v>43288</v>
      </c>
      <c r="C618" s="9">
        <v>6.40625</v>
      </c>
      <c r="D618">
        <v>0.9430394313401913</v>
      </c>
      <c r="E618" s="6">
        <v>115.3236677167213</v>
      </c>
      <c r="F618" s="11">
        <v>108.75476602364203</v>
      </c>
      <c r="G618" s="11">
        <v>161.62554618923826</v>
      </c>
      <c r="H618" s="11">
        <v>165.06729210809888</v>
      </c>
      <c r="I618" s="11">
        <v>2.1048717926664904</v>
      </c>
    </row>
    <row r="619" spans="1:9" x14ac:dyDescent="0.25">
      <c r="A619" s="17"/>
      <c r="B619" s="3">
        <f>DATE(YEAR(siječanj!B619),MONTH(siječanj!B619)+6,DAY(siječanj!B619))</f>
        <v>43288</v>
      </c>
      <c r="C619" s="9">
        <v>6.4166666666666696</v>
      </c>
      <c r="D619">
        <v>0.9430394313401913</v>
      </c>
      <c r="E619" s="6">
        <v>115.37066428805514</v>
      </c>
      <c r="F619" s="11">
        <v>108.79908564354763</v>
      </c>
      <c r="G619" s="11">
        <v>163.34137861071241</v>
      </c>
      <c r="H619" s="11">
        <v>159.05609876316004</v>
      </c>
      <c r="I619" s="11">
        <v>2.0036868221819426</v>
      </c>
    </row>
    <row r="620" spans="1:9" x14ac:dyDescent="0.25">
      <c r="A620" s="17"/>
      <c r="B620" s="3">
        <f>DATE(YEAR(siječanj!B620),MONTH(siječanj!B620)+6,DAY(siječanj!B620))</f>
        <v>43288</v>
      </c>
      <c r="C620" s="9">
        <v>6.4270833333333304</v>
      </c>
      <c r="D620">
        <v>0.9430394313401913</v>
      </c>
      <c r="E620" s="6">
        <v>117.03108351364256</v>
      </c>
      <c r="F620" s="11">
        <v>110.36492644583191</v>
      </c>
      <c r="G620" s="11">
        <v>162.39367400095279</v>
      </c>
      <c r="H620" s="11">
        <v>162.96561791269218</v>
      </c>
      <c r="I620" s="11">
        <v>2.3436338019965901</v>
      </c>
    </row>
    <row r="621" spans="1:9" x14ac:dyDescent="0.25">
      <c r="A621" s="17"/>
      <c r="B621" s="3">
        <f>DATE(YEAR(siječanj!B621),MONTH(siječanj!B621)+6,DAY(siječanj!B621))</f>
        <v>43288</v>
      </c>
      <c r="C621" s="9">
        <v>6.4375</v>
      </c>
      <c r="D621">
        <v>0.9430394313401913</v>
      </c>
      <c r="E621" s="6">
        <v>117.9380589207407</v>
      </c>
      <c r="F621" s="11">
        <v>111.22024001798128</v>
      </c>
      <c r="G621" s="11">
        <v>163.41008534688476</v>
      </c>
      <c r="H621" s="11">
        <v>159.78951992537139</v>
      </c>
      <c r="I621" s="11">
        <v>2.4271262530823061</v>
      </c>
    </row>
    <row r="622" spans="1:9" x14ac:dyDescent="0.25">
      <c r="A622" s="17"/>
      <c r="B622" s="3">
        <f>DATE(YEAR(siječanj!B622),MONTH(siječanj!B622)+6,DAY(siječanj!B622))</f>
        <v>43288</v>
      </c>
      <c r="C622" s="9">
        <v>6.4479166666666696</v>
      </c>
      <c r="D622">
        <v>0.9430394313401913</v>
      </c>
      <c r="E622" s="6">
        <v>120.13799696024675</v>
      </c>
      <c r="F622" s="11">
        <v>113.29486833574073</v>
      </c>
      <c r="G622" s="11">
        <v>163.4188273570538</v>
      </c>
      <c r="H622" s="11">
        <v>157.75857169587752</v>
      </c>
      <c r="I622" s="11">
        <v>2.6627391699645808</v>
      </c>
    </row>
    <row r="623" spans="1:9" x14ac:dyDescent="0.25">
      <c r="A623" s="17"/>
      <c r="B623" s="3">
        <f>DATE(YEAR(siječanj!B623),MONTH(siječanj!B623)+6,DAY(siječanj!B623))</f>
        <v>43288</v>
      </c>
      <c r="C623" s="9">
        <v>6.4583333333333304</v>
      </c>
      <c r="D623">
        <v>0.9430394313401913</v>
      </c>
      <c r="E623" s="6">
        <v>121.30811666693425</v>
      </c>
      <c r="F623" s="11">
        <v>114.39833735853526</v>
      </c>
      <c r="G623" s="11">
        <v>161.50423874573903</v>
      </c>
      <c r="H623" s="11">
        <v>162.80555029333996</v>
      </c>
      <c r="I623" s="11">
        <v>2.5819067969707086</v>
      </c>
    </row>
    <row r="624" spans="1:9" x14ac:dyDescent="0.25">
      <c r="A624" s="17"/>
      <c r="B624" s="3">
        <f>DATE(YEAR(siječanj!B624),MONTH(siječanj!B624)+6,DAY(siječanj!B624))</f>
        <v>43288</v>
      </c>
      <c r="C624" s="9">
        <v>6.46875</v>
      </c>
      <c r="D624">
        <v>0.9430394313401913</v>
      </c>
      <c r="E624" s="6">
        <v>123.26693034818399</v>
      </c>
      <c r="F624" s="11">
        <v>116.2455758986024</v>
      </c>
      <c r="G624" s="11">
        <v>157.97418209624198</v>
      </c>
      <c r="H624" s="11">
        <v>161.31753553431133</v>
      </c>
      <c r="I624" s="11">
        <v>2.9778804215581101</v>
      </c>
    </row>
    <row r="625" spans="1:9" x14ac:dyDescent="0.25">
      <c r="A625" s="17"/>
      <c r="B625" s="3">
        <f>DATE(YEAR(siječanj!B625),MONTH(siječanj!B625)+6,DAY(siječanj!B625))</f>
        <v>43288</v>
      </c>
      <c r="C625" s="9">
        <v>6.4791666666666696</v>
      </c>
      <c r="D625">
        <v>0.9430394313401913</v>
      </c>
      <c r="E625" s="6">
        <v>125.65241572722405</v>
      </c>
      <c r="F625" s="11">
        <v>118.49518267392268</v>
      </c>
      <c r="G625" s="11">
        <v>155.35092821572744</v>
      </c>
      <c r="H625" s="11">
        <v>163.33542709465391</v>
      </c>
      <c r="I625" s="11">
        <v>3.7971544729651359</v>
      </c>
    </row>
    <row r="626" spans="1:9" x14ac:dyDescent="0.25">
      <c r="A626" s="17"/>
      <c r="B626" s="3">
        <f>DATE(YEAR(siječanj!B626),MONTH(siječanj!B626)+6,DAY(siječanj!B626))</f>
        <v>43288</v>
      </c>
      <c r="C626" s="9">
        <v>6.4895833333333304</v>
      </c>
      <c r="D626">
        <v>0.9430394313401913</v>
      </c>
      <c r="E626" s="6">
        <v>126.46235104513065</v>
      </c>
      <c r="F626" s="11">
        <v>119.25898361554366</v>
      </c>
      <c r="G626" s="11">
        <v>153.73815188104388</v>
      </c>
      <c r="H626" s="11">
        <v>157.83778670429115</v>
      </c>
      <c r="I626" s="11">
        <v>3.9222801462762744</v>
      </c>
    </row>
    <row r="627" spans="1:9" x14ac:dyDescent="0.25">
      <c r="A627" s="17"/>
      <c r="B627" s="3">
        <f>DATE(YEAR(siječanj!B627),MONTH(siječanj!B627)+6,DAY(siječanj!B627))</f>
        <v>43288</v>
      </c>
      <c r="C627" s="9">
        <v>6.5</v>
      </c>
      <c r="D627">
        <v>0.9430394313401913</v>
      </c>
      <c r="E627" s="6">
        <v>125.75827232281208</v>
      </c>
      <c r="F627" s="11">
        <v>118.59500961762961</v>
      </c>
      <c r="G627" s="11">
        <v>144.42489393261201</v>
      </c>
      <c r="H627" s="11">
        <v>150.02306718051327</v>
      </c>
      <c r="I627" s="11">
        <v>3.7159710896666631</v>
      </c>
    </row>
    <row r="628" spans="1:9" x14ac:dyDescent="0.25">
      <c r="A628" s="17"/>
      <c r="B628" s="3">
        <f>DATE(YEAR(siječanj!B628),MONTH(siječanj!B628)+6,DAY(siječanj!B628))</f>
        <v>43288</v>
      </c>
      <c r="C628" s="9">
        <v>6.5104166666666696</v>
      </c>
      <c r="D628">
        <v>0.9430394313401913</v>
      </c>
      <c r="E628" s="6">
        <v>122.19393702116574</v>
      </c>
      <c r="F628" s="11">
        <v>115.23370088165929</v>
      </c>
      <c r="G628" s="11">
        <v>139.18834949199612</v>
      </c>
      <c r="H628" s="11">
        <v>146.14441362759138</v>
      </c>
      <c r="I628" s="11">
        <v>4.0339864256346125</v>
      </c>
    </row>
    <row r="629" spans="1:9" x14ac:dyDescent="0.25">
      <c r="A629" s="17"/>
      <c r="B629" s="3">
        <f>DATE(YEAR(siječanj!B629),MONTH(siječanj!B629)+6,DAY(siječanj!B629))</f>
        <v>43288</v>
      </c>
      <c r="C629" s="9">
        <v>6.5208333333333304</v>
      </c>
      <c r="D629">
        <v>0.9430394313401913</v>
      </c>
      <c r="E629" s="6">
        <v>123.81155616980156</v>
      </c>
      <c r="F629" s="11">
        <v>116.75917952371383</v>
      </c>
      <c r="G629" s="11">
        <v>136.36418605884199</v>
      </c>
      <c r="H629" s="11">
        <v>150.10892090112367</v>
      </c>
      <c r="I629" s="11">
        <v>5.1118120673339522</v>
      </c>
    </row>
    <row r="630" spans="1:9" x14ac:dyDescent="0.25">
      <c r="A630" s="17"/>
      <c r="B630" s="3">
        <f>DATE(YEAR(siječanj!B630),MONTH(siječanj!B630)+6,DAY(siječanj!B630))</f>
        <v>43288</v>
      </c>
      <c r="C630" s="9">
        <v>6.53125</v>
      </c>
      <c r="D630">
        <v>0.9430394313401913</v>
      </c>
      <c r="E630" s="6">
        <v>125.92862261982073</v>
      </c>
      <c r="F630" s="11">
        <v>118.7556566648493</v>
      </c>
      <c r="G630" s="11">
        <v>134.18245190147908</v>
      </c>
      <c r="H630" s="11">
        <v>147.70342728628702</v>
      </c>
      <c r="I630" s="11">
        <v>5.0328807501493262</v>
      </c>
    </row>
    <row r="631" spans="1:9" x14ac:dyDescent="0.25">
      <c r="A631" s="17"/>
      <c r="B631" s="3">
        <f>DATE(YEAR(siječanj!B631),MONTH(siječanj!B631)+6,DAY(siječanj!B631))</f>
        <v>43288</v>
      </c>
      <c r="C631" s="9">
        <v>6.5416666666666696</v>
      </c>
      <c r="D631">
        <v>0.9430394313401913</v>
      </c>
      <c r="E631" s="6">
        <v>125.71412036170945</v>
      </c>
      <c r="F631" s="11">
        <v>118.55337257733885</v>
      </c>
      <c r="G631" s="11">
        <v>132.0707904193774</v>
      </c>
      <c r="H631" s="11">
        <v>149.90116212196349</v>
      </c>
      <c r="I631" s="11">
        <v>3.3732220275913596</v>
      </c>
    </row>
    <row r="632" spans="1:9" x14ac:dyDescent="0.25">
      <c r="A632" s="17"/>
      <c r="B632" s="3">
        <f>DATE(YEAR(siječanj!B632),MONTH(siječanj!B632)+6,DAY(siječanj!B632))</f>
        <v>43288</v>
      </c>
      <c r="C632" s="9">
        <v>6.5520833333333304</v>
      </c>
      <c r="D632">
        <v>0.9430394313401913</v>
      </c>
      <c r="E632" s="6">
        <v>123.91231071691355</v>
      </c>
      <c r="F632" s="11">
        <v>116.85419503452725</v>
      </c>
      <c r="G632" s="11">
        <v>131.56869531510034</v>
      </c>
      <c r="H632" s="11">
        <v>146.11303427332621</v>
      </c>
      <c r="I632" s="11">
        <v>3.3346888963752281</v>
      </c>
    </row>
    <row r="633" spans="1:9" x14ac:dyDescent="0.25">
      <c r="A633" s="17"/>
      <c r="B633" s="3">
        <f>DATE(YEAR(siječanj!B633),MONTH(siječanj!B633)+6,DAY(siječanj!B633))</f>
        <v>43288</v>
      </c>
      <c r="C633" s="9">
        <v>6.5625</v>
      </c>
      <c r="D633">
        <v>0.9430394313401913</v>
      </c>
      <c r="E633" s="6">
        <v>124.18442823434174</v>
      </c>
      <c r="F633" s="11">
        <v>117.11081258342043</v>
      </c>
      <c r="G633" s="11">
        <v>129.55467437304856</v>
      </c>
      <c r="H633" s="11">
        <v>143.84501096848987</v>
      </c>
      <c r="I633" s="11">
        <v>3.9052956476627898</v>
      </c>
    </row>
    <row r="634" spans="1:9" x14ac:dyDescent="0.25">
      <c r="A634" s="17"/>
      <c r="B634" s="3">
        <f>DATE(YEAR(siječanj!B634),MONTH(siječanj!B634)+6,DAY(siječanj!B634))</f>
        <v>43288</v>
      </c>
      <c r="C634" s="9">
        <v>6.5729166666666696</v>
      </c>
      <c r="D634">
        <v>0.9430394313401913</v>
      </c>
      <c r="E634" s="6">
        <v>121.75711280234104</v>
      </c>
      <c r="F634" s="11">
        <v>114.82175841874322</v>
      </c>
      <c r="G634" s="11">
        <v>129.77352995483568</v>
      </c>
      <c r="H634" s="11">
        <v>137.67499024728755</v>
      </c>
      <c r="I634" s="11">
        <v>3.2981258229940336</v>
      </c>
    </row>
    <row r="635" spans="1:9" x14ac:dyDescent="0.25">
      <c r="A635" s="17"/>
      <c r="B635" s="3">
        <f>DATE(YEAR(siječanj!B635),MONTH(siječanj!B635)+6,DAY(siječanj!B635))</f>
        <v>43288</v>
      </c>
      <c r="C635" s="9">
        <v>6.5833333333333304</v>
      </c>
      <c r="D635">
        <v>0.9430394313401913</v>
      </c>
      <c r="E635" s="6">
        <v>120.923037971252</v>
      </c>
      <c r="F635" s="11">
        <v>114.03519296433785</v>
      </c>
      <c r="G635" s="11">
        <v>125.14142561346765</v>
      </c>
      <c r="H635" s="11">
        <v>141.75579138248261</v>
      </c>
      <c r="I635" s="11">
        <v>3.3559285199063043</v>
      </c>
    </row>
    <row r="636" spans="1:9" x14ac:dyDescent="0.25">
      <c r="A636" s="17"/>
      <c r="B636" s="3">
        <f>DATE(YEAR(siječanj!B636),MONTH(siječanj!B636)+6,DAY(siječanj!B636))</f>
        <v>43288</v>
      </c>
      <c r="C636" s="9">
        <v>6.59375</v>
      </c>
      <c r="D636">
        <v>0.9430394313401913</v>
      </c>
      <c r="E636" s="6">
        <v>120.52908226665434</v>
      </c>
      <c r="F636" s="11">
        <v>113.66367720070085</v>
      </c>
      <c r="G636" s="11">
        <v>125.85860389716572</v>
      </c>
      <c r="H636" s="11">
        <v>141.81345666551252</v>
      </c>
      <c r="I636" s="11">
        <v>2.6371944200480217</v>
      </c>
    </row>
    <row r="637" spans="1:9" x14ac:dyDescent="0.25">
      <c r="A637" s="17"/>
      <c r="B637" s="3">
        <f>DATE(YEAR(siječanj!B637),MONTH(siječanj!B637)+6,DAY(siječanj!B637))</f>
        <v>43288</v>
      </c>
      <c r="C637" s="9">
        <v>6.6041666666666696</v>
      </c>
      <c r="D637">
        <v>0.9430394313401913</v>
      </c>
      <c r="E637" s="6">
        <v>119.06492825304109</v>
      </c>
      <c r="F637" s="11">
        <v>112.28292223230855</v>
      </c>
      <c r="G637" s="11">
        <v>125.22150178382122</v>
      </c>
      <c r="H637" s="11">
        <v>141.13236252319822</v>
      </c>
      <c r="I637" s="11">
        <v>2.0843111890693851</v>
      </c>
    </row>
    <row r="638" spans="1:9" x14ac:dyDescent="0.25">
      <c r="A638" s="17"/>
      <c r="B638" s="3">
        <f>DATE(YEAR(siječanj!B638),MONTH(siječanj!B638)+6,DAY(siječanj!B638))</f>
        <v>43288</v>
      </c>
      <c r="C638" s="9">
        <v>6.6145833333333304</v>
      </c>
      <c r="D638">
        <v>0.9430394313401913</v>
      </c>
      <c r="E638" s="6">
        <v>120.36086046809625</v>
      </c>
      <c r="F638" s="11">
        <v>113.50503741144959</v>
      </c>
      <c r="G638" s="11">
        <v>124.98030506299452</v>
      </c>
      <c r="H638" s="11">
        <v>141.49819811079792</v>
      </c>
      <c r="I638" s="11">
        <v>2.4569801295017797</v>
      </c>
    </row>
    <row r="639" spans="1:9" x14ac:dyDescent="0.25">
      <c r="A639" s="17"/>
      <c r="B639" s="3">
        <f>DATE(YEAR(siječanj!B639),MONTH(siječanj!B639)+6,DAY(siječanj!B639))</f>
        <v>43288</v>
      </c>
      <c r="C639" s="9">
        <v>6.625</v>
      </c>
      <c r="D639">
        <v>0.9430394313401913</v>
      </c>
      <c r="E639" s="6">
        <v>118.9691249940303</v>
      </c>
      <c r="F639" s="11">
        <v>112.19257598141047</v>
      </c>
      <c r="G639" s="11">
        <v>125.05416621049353</v>
      </c>
      <c r="H639" s="11">
        <v>137.39760125096282</v>
      </c>
      <c r="I639" s="11">
        <v>2.4415746772443185</v>
      </c>
    </row>
    <row r="640" spans="1:9" x14ac:dyDescent="0.25">
      <c r="A640" s="17"/>
      <c r="B640" s="3">
        <f>DATE(YEAR(siječanj!B640),MONTH(siječanj!B640)+6,DAY(siječanj!B640))</f>
        <v>43288</v>
      </c>
      <c r="C640" s="9">
        <v>6.6354166666666696</v>
      </c>
      <c r="D640">
        <v>0.9430394313401913</v>
      </c>
      <c r="E640" s="6">
        <v>119.3682353148663</v>
      </c>
      <c r="F640" s="11">
        <v>112.56895275141365</v>
      </c>
      <c r="G640" s="11">
        <v>122.98796639524524</v>
      </c>
      <c r="H640" s="11">
        <v>137.12208265360042</v>
      </c>
      <c r="I640" s="11">
        <v>2.2845170665081236</v>
      </c>
    </row>
    <row r="641" spans="1:9" x14ac:dyDescent="0.25">
      <c r="A641" s="17"/>
      <c r="B641" s="3">
        <f>DATE(YEAR(siječanj!B641),MONTH(siječanj!B641)+6,DAY(siječanj!B641))</f>
        <v>43288</v>
      </c>
      <c r="C641" s="9">
        <v>6.6458333333333304</v>
      </c>
      <c r="D641">
        <v>0.9430394313401913</v>
      </c>
      <c r="E641" s="6">
        <v>118.78619017309778</v>
      </c>
      <c r="F641" s="11">
        <v>112.02006123190596</v>
      </c>
      <c r="G641" s="11">
        <v>122.75850068071155</v>
      </c>
      <c r="H641" s="11">
        <v>132.5356356152366</v>
      </c>
      <c r="I641" s="11">
        <v>2.2543521809583629</v>
      </c>
    </row>
    <row r="642" spans="1:9" x14ac:dyDescent="0.25">
      <c r="A642" s="17"/>
      <c r="B642" s="3">
        <f>DATE(YEAR(siječanj!B642),MONTH(siječanj!B642)+6,DAY(siječanj!B642))</f>
        <v>43288</v>
      </c>
      <c r="C642" s="9">
        <v>6.65625</v>
      </c>
      <c r="D642">
        <v>0.9430394313401913</v>
      </c>
      <c r="E642" s="6">
        <v>118.82595917303874</v>
      </c>
      <c r="F642" s="11">
        <v>112.05756496699524</v>
      </c>
      <c r="G642" s="11">
        <v>122.00435365731882</v>
      </c>
      <c r="H642" s="11">
        <v>133.21442186183555</v>
      </c>
      <c r="I642" s="11">
        <v>2.3852260230183413</v>
      </c>
    </row>
    <row r="643" spans="1:9" x14ac:dyDescent="0.25">
      <c r="A643" s="17"/>
      <c r="B643" s="3">
        <f>DATE(YEAR(siječanj!B643),MONTH(siječanj!B643)+6,DAY(siječanj!B643))</f>
        <v>43288</v>
      </c>
      <c r="C643" s="9">
        <v>6.6666666666666696</v>
      </c>
      <c r="D643">
        <v>0.9430394313401913</v>
      </c>
      <c r="E643" s="6">
        <v>116.1336803985045</v>
      </c>
      <c r="F643" s="11">
        <v>109.5186399224492</v>
      </c>
      <c r="G643" s="11">
        <v>125.05447957299042</v>
      </c>
      <c r="H643" s="11">
        <v>131.12682783715823</v>
      </c>
      <c r="I643" s="11">
        <v>2.6371194178461841</v>
      </c>
    </row>
    <row r="644" spans="1:9" x14ac:dyDescent="0.25">
      <c r="A644" s="17"/>
      <c r="B644" s="3">
        <f>DATE(YEAR(siječanj!B644),MONTH(siječanj!B644)+6,DAY(siječanj!B644))</f>
        <v>43288</v>
      </c>
      <c r="C644" s="9">
        <v>6.6770833333333304</v>
      </c>
      <c r="D644">
        <v>0.9430394313401913</v>
      </c>
      <c r="E644" s="6">
        <v>116.64377614320803</v>
      </c>
      <c r="F644" s="11">
        <v>109.99968032346348</v>
      </c>
      <c r="G644" s="11">
        <v>124.32184609024807</v>
      </c>
      <c r="H644" s="11">
        <v>135.12540366518053</v>
      </c>
      <c r="I644" s="11">
        <v>2.0620415352997381</v>
      </c>
    </row>
    <row r="645" spans="1:9" x14ac:dyDescent="0.25">
      <c r="A645" s="17"/>
      <c r="B645" s="3">
        <f>DATE(YEAR(siječanj!B645),MONTH(siječanj!B645)+6,DAY(siječanj!B645))</f>
        <v>43288</v>
      </c>
      <c r="C645" s="9">
        <v>6.6875</v>
      </c>
      <c r="D645">
        <v>0.9430394313401913</v>
      </c>
      <c r="E645" s="6">
        <v>116.29136979955727</v>
      </c>
      <c r="F645" s="11">
        <v>109.66734724554638</v>
      </c>
      <c r="G645" s="11">
        <v>119.8977742721215</v>
      </c>
      <c r="H645" s="11">
        <v>131.01152135348846</v>
      </c>
      <c r="I645" s="11">
        <v>2.2517081033362447</v>
      </c>
    </row>
    <row r="646" spans="1:9" x14ac:dyDescent="0.25">
      <c r="A646" s="17"/>
      <c r="B646" s="3">
        <f>DATE(YEAR(siječanj!B646),MONTH(siječanj!B646)+6,DAY(siječanj!B646))</f>
        <v>43288</v>
      </c>
      <c r="C646" s="9">
        <v>6.6979166666666696</v>
      </c>
      <c r="D646">
        <v>0.9430394313401913</v>
      </c>
      <c r="E646" s="6">
        <v>118.55204939246977</v>
      </c>
      <c r="F646" s="11">
        <v>111.79925724328896</v>
      </c>
      <c r="G646" s="11">
        <v>121.2360410420805</v>
      </c>
      <c r="H646" s="11">
        <v>129.87367658731702</v>
      </c>
      <c r="I646" s="11">
        <v>2.887449766787729</v>
      </c>
    </row>
    <row r="647" spans="1:9" x14ac:dyDescent="0.25">
      <c r="A647" s="17"/>
      <c r="B647" s="3">
        <f>DATE(YEAR(siječanj!B647),MONTH(siječanj!B647)+6,DAY(siječanj!B647))</f>
        <v>43288</v>
      </c>
      <c r="C647" s="9">
        <v>6.7083333333333304</v>
      </c>
      <c r="D647">
        <v>0.9430394313401913</v>
      </c>
      <c r="E647" s="6">
        <v>117.93276842179604</v>
      </c>
      <c r="F647" s="11">
        <v>111.21525086886501</v>
      </c>
      <c r="G647" s="11">
        <v>119.80345617803204</v>
      </c>
      <c r="H647" s="11">
        <v>131.70804026664453</v>
      </c>
      <c r="I647" s="11">
        <v>2.8509266945808478</v>
      </c>
    </row>
    <row r="648" spans="1:9" x14ac:dyDescent="0.25">
      <c r="A648" s="17"/>
      <c r="B648" s="3">
        <f>DATE(YEAR(siječanj!B648),MONTH(siječanj!B648)+6,DAY(siječanj!B648))</f>
        <v>43288</v>
      </c>
      <c r="C648" s="9">
        <v>6.71875</v>
      </c>
      <c r="D648">
        <v>0.9430394313401913</v>
      </c>
      <c r="E648" s="6">
        <v>117.88192250167998</v>
      </c>
      <c r="F648" s="11">
        <v>111.16730116127279</v>
      </c>
      <c r="G648" s="11">
        <v>120.93967243446541</v>
      </c>
      <c r="H648" s="11">
        <v>134.62792971970987</v>
      </c>
      <c r="I648" s="11">
        <v>2.3578822202870358</v>
      </c>
    </row>
    <row r="649" spans="1:9" x14ac:dyDescent="0.25">
      <c r="A649" s="17"/>
      <c r="B649" s="3">
        <f>DATE(YEAR(siječanj!B649),MONTH(siječanj!B649)+6,DAY(siječanj!B649))</f>
        <v>43288</v>
      </c>
      <c r="C649" s="9">
        <v>6.7291666666666696</v>
      </c>
      <c r="D649">
        <v>0.9430394313401913</v>
      </c>
      <c r="E649" s="6">
        <v>118.43679606141083</v>
      </c>
      <c r="F649" s="11">
        <v>111.69056880750708</v>
      </c>
      <c r="G649" s="11">
        <v>122.69539027733585</v>
      </c>
      <c r="H649" s="11">
        <v>132.92564189500627</v>
      </c>
      <c r="I649" s="11">
        <v>2.5702474546877001</v>
      </c>
    </row>
    <row r="650" spans="1:9" x14ac:dyDescent="0.25">
      <c r="A650" s="17"/>
      <c r="B650" s="3">
        <f>DATE(YEAR(siječanj!B650),MONTH(siječanj!B650)+6,DAY(siječanj!B650))</f>
        <v>43288</v>
      </c>
      <c r="C650" s="9">
        <v>6.7395833333333304</v>
      </c>
      <c r="D650">
        <v>0.9430394313401913</v>
      </c>
      <c r="E650" s="6">
        <v>120.06660200429731</v>
      </c>
      <c r="F650" s="11">
        <v>113.22754007708161</v>
      </c>
      <c r="G650" s="11">
        <v>126.09663485328046</v>
      </c>
      <c r="H650" s="11">
        <v>134.45229684890708</v>
      </c>
      <c r="I650" s="11">
        <v>2.5009744210410525</v>
      </c>
    </row>
    <row r="651" spans="1:9" x14ac:dyDescent="0.25">
      <c r="A651" s="17"/>
      <c r="B651" s="3">
        <f>DATE(YEAR(siječanj!B651),MONTH(siječanj!B651)+6,DAY(siječanj!B651))</f>
        <v>43288</v>
      </c>
      <c r="C651" s="9">
        <v>6.75</v>
      </c>
      <c r="D651">
        <v>0.9430394313401913</v>
      </c>
      <c r="E651" s="6">
        <v>120.1310609911579</v>
      </c>
      <c r="F651" s="11">
        <v>113.28832744339537</v>
      </c>
      <c r="G651" s="11">
        <v>123.95786349773179</v>
      </c>
      <c r="H651" s="11">
        <v>134.10504483898046</v>
      </c>
      <c r="I651" s="11">
        <v>2.5650993035535614</v>
      </c>
    </row>
    <row r="652" spans="1:9" x14ac:dyDescent="0.25">
      <c r="A652" s="17"/>
      <c r="B652" s="3">
        <f>DATE(YEAR(siječanj!B652),MONTH(siječanj!B652)+6,DAY(siječanj!B652))</f>
        <v>43288</v>
      </c>
      <c r="C652" s="9">
        <v>6.7604166666666696</v>
      </c>
      <c r="D652">
        <v>0.9430394313401913</v>
      </c>
      <c r="E652" s="6">
        <v>123.19399505761491</v>
      </c>
      <c r="F652" s="11">
        <v>116.17679504365951</v>
      </c>
      <c r="G652" s="11">
        <v>125.30801393776434</v>
      </c>
      <c r="H652" s="11">
        <v>133.76861384965994</v>
      </c>
      <c r="I652" s="11">
        <v>3.7868811713720882</v>
      </c>
    </row>
    <row r="653" spans="1:9" x14ac:dyDescent="0.25">
      <c r="A653" s="17"/>
      <c r="B653" s="3">
        <f>DATE(YEAR(siječanj!B653),MONTH(siječanj!B653)+6,DAY(siječanj!B653))</f>
        <v>43288</v>
      </c>
      <c r="C653" s="9">
        <v>6.7708333333333304</v>
      </c>
      <c r="D653">
        <v>0.9430394313401913</v>
      </c>
      <c r="E653" s="6">
        <v>127.82203307817777</v>
      </c>
      <c r="F653" s="11">
        <v>120.54121738679189</v>
      </c>
      <c r="G653" s="11">
        <v>129.57962686622864</v>
      </c>
      <c r="H653" s="11">
        <v>137.48850023229355</v>
      </c>
      <c r="I653" s="11">
        <v>6.7512611965994145</v>
      </c>
    </row>
    <row r="654" spans="1:9" x14ac:dyDescent="0.25">
      <c r="A654" s="17"/>
      <c r="B654" s="3">
        <f>DATE(YEAR(siječanj!B654),MONTH(siječanj!B654)+6,DAY(siječanj!B654))</f>
        <v>43288</v>
      </c>
      <c r="C654" s="9">
        <v>6.78125</v>
      </c>
      <c r="D654">
        <v>0.9430394313401913</v>
      </c>
      <c r="E654" s="6">
        <v>128.50467208823764</v>
      </c>
      <c r="F654" s="11">
        <v>121.18497289064938</v>
      </c>
      <c r="G654" s="11">
        <v>130.50219016181646</v>
      </c>
      <c r="H654" s="11">
        <v>140.21992090064717</v>
      </c>
      <c r="I654" s="11">
        <v>16.210630895069706</v>
      </c>
    </row>
    <row r="655" spans="1:9" x14ac:dyDescent="0.25">
      <c r="A655" s="17"/>
      <c r="B655" s="3">
        <f>DATE(YEAR(siječanj!B655),MONTH(siječanj!B655)+6,DAY(siječanj!B655))</f>
        <v>43288</v>
      </c>
      <c r="C655" s="9">
        <v>6.7916666666666696</v>
      </c>
      <c r="D655">
        <v>0.9430394313401913</v>
      </c>
      <c r="E655" s="6">
        <v>132.21651550640979</v>
      </c>
      <c r="F655" s="11">
        <v>124.68538759694627</v>
      </c>
      <c r="G655" s="11">
        <v>131.90051807700854</v>
      </c>
      <c r="H655" s="11">
        <v>142.35939240727353</v>
      </c>
      <c r="I655" s="11">
        <v>28.469620781917079</v>
      </c>
    </row>
    <row r="656" spans="1:9" x14ac:dyDescent="0.25">
      <c r="A656" s="17"/>
      <c r="B656" s="3">
        <f>DATE(YEAR(siječanj!B656),MONTH(siječanj!B656)+6,DAY(siječanj!B656))</f>
        <v>43288</v>
      </c>
      <c r="C656" s="9">
        <v>6.8020833333333304</v>
      </c>
      <c r="D656">
        <v>0.9430394313401913</v>
      </c>
      <c r="E656" s="6">
        <v>136.51696214265752</v>
      </c>
      <c r="F656" s="11">
        <v>128.74087834730216</v>
      </c>
      <c r="G656" s="11">
        <v>132.83822320914376</v>
      </c>
      <c r="H656" s="11">
        <v>150.26057172514533</v>
      </c>
      <c r="I656" s="11">
        <v>43.904735910190581</v>
      </c>
    </row>
    <row r="657" spans="1:9" x14ac:dyDescent="0.25">
      <c r="A657" s="17"/>
      <c r="B657" s="3">
        <f>DATE(YEAR(siječanj!B657),MONTH(siječanj!B657)+6,DAY(siječanj!B657))</f>
        <v>43288</v>
      </c>
      <c r="C657" s="9">
        <v>6.8125</v>
      </c>
      <c r="D657">
        <v>0.9430394313401913</v>
      </c>
      <c r="E657" s="6">
        <v>139.92809713178193</v>
      </c>
      <c r="F657" s="11">
        <v>131.95771314767069</v>
      </c>
      <c r="G657" s="11">
        <v>137.3345371352022</v>
      </c>
      <c r="H657" s="11">
        <v>155.50730572080039</v>
      </c>
      <c r="I657" s="11">
        <v>62.282173416145625</v>
      </c>
    </row>
    <row r="658" spans="1:9" x14ac:dyDescent="0.25">
      <c r="A658" s="17"/>
      <c r="B658" s="3">
        <f>DATE(YEAR(siječanj!B658),MONTH(siječanj!B658)+6,DAY(siječanj!B658))</f>
        <v>43288</v>
      </c>
      <c r="C658" s="9">
        <v>6.8229166666666696</v>
      </c>
      <c r="D658">
        <v>0.9430394313401913</v>
      </c>
      <c r="E658" s="6">
        <v>142.64264281694753</v>
      </c>
      <c r="F658" s="11">
        <v>134.51763676695623</v>
      </c>
      <c r="G658" s="11">
        <v>137.90484482709886</v>
      </c>
      <c r="H658" s="11">
        <v>153.24269810162275</v>
      </c>
      <c r="I658" s="11">
        <v>87.251267433189483</v>
      </c>
    </row>
    <row r="659" spans="1:9" x14ac:dyDescent="0.25">
      <c r="A659" s="17"/>
      <c r="B659" s="3">
        <f>DATE(YEAR(siječanj!B659),MONTH(siječanj!B659)+6,DAY(siječanj!B659))</f>
        <v>43288</v>
      </c>
      <c r="C659" s="9">
        <v>6.8333333333333304</v>
      </c>
      <c r="D659">
        <v>0.9430394313401913</v>
      </c>
      <c r="E659" s="6">
        <v>147.21551146690692</v>
      </c>
      <c r="F659" s="11">
        <v>138.83003221820732</v>
      </c>
      <c r="G659" s="11">
        <v>134.28394921072115</v>
      </c>
      <c r="H659" s="11">
        <v>150.76897104824582</v>
      </c>
      <c r="I659" s="11">
        <v>132.87667685714766</v>
      </c>
    </row>
    <row r="660" spans="1:9" x14ac:dyDescent="0.25">
      <c r="A660" s="17"/>
      <c r="B660" s="3">
        <f>DATE(YEAR(siječanj!B660),MONTH(siječanj!B660)+6,DAY(siječanj!B660))</f>
        <v>43288</v>
      </c>
      <c r="C660" s="9">
        <v>6.84375</v>
      </c>
      <c r="D660">
        <v>0.9430394313401913</v>
      </c>
      <c r="E660" s="6">
        <v>150.93540866300009</v>
      </c>
      <c r="F660" s="11">
        <v>142.33804195465498</v>
      </c>
      <c r="G660" s="11">
        <v>117.6343690096453</v>
      </c>
      <c r="H660" s="11">
        <v>137.75668975561038</v>
      </c>
      <c r="I660" s="11">
        <v>202.18872564916194</v>
      </c>
    </row>
    <row r="661" spans="1:9" x14ac:dyDescent="0.25">
      <c r="A661" s="17"/>
      <c r="B661" s="3">
        <f>DATE(YEAR(siječanj!B661),MONTH(siječanj!B661)+6,DAY(siječanj!B661))</f>
        <v>43288</v>
      </c>
      <c r="C661" s="9">
        <v>6.8541666666666696</v>
      </c>
      <c r="D661">
        <v>0.9430394313401913</v>
      </c>
      <c r="E661" s="6">
        <v>155.28371477535893</v>
      </c>
      <c r="F661" s="11">
        <v>146.43866607814695</v>
      </c>
      <c r="G661" s="11">
        <v>110.66623162094996</v>
      </c>
      <c r="H661" s="11">
        <v>130.49728606452695</v>
      </c>
      <c r="I661" s="11">
        <v>231.0413346744549</v>
      </c>
    </row>
    <row r="662" spans="1:9" x14ac:dyDescent="0.25">
      <c r="A662" s="17"/>
      <c r="B662" s="3">
        <f>DATE(YEAR(siječanj!B662),MONTH(siječanj!B662)+6,DAY(siječanj!B662))</f>
        <v>43288</v>
      </c>
      <c r="C662" s="9">
        <v>6.8645833333333304</v>
      </c>
      <c r="D662">
        <v>0.9430394313401913</v>
      </c>
      <c r="E662" s="6">
        <v>152.04175871480419</v>
      </c>
      <c r="F662" s="11">
        <v>143.38137367837152</v>
      </c>
      <c r="G662" s="11">
        <v>107.05253932453232</v>
      </c>
      <c r="H662" s="11">
        <v>126.20266140160496</v>
      </c>
      <c r="I662" s="11">
        <v>232.09192151650552</v>
      </c>
    </row>
    <row r="663" spans="1:9" x14ac:dyDescent="0.25">
      <c r="A663" s="17"/>
      <c r="B663" s="3">
        <f>DATE(YEAR(siječanj!B663),MONTH(siječanj!B663)+6,DAY(siječanj!B663))</f>
        <v>43288</v>
      </c>
      <c r="C663" s="9">
        <v>6.875</v>
      </c>
      <c r="D663">
        <v>0.9430394313401913</v>
      </c>
      <c r="E663" s="6">
        <v>154.31721480814366</v>
      </c>
      <c r="F663" s="11">
        <v>145.52721849867393</v>
      </c>
      <c r="G663" s="11">
        <v>104.92560744691018</v>
      </c>
      <c r="H663" s="11">
        <v>121.68447188417151</v>
      </c>
      <c r="I663" s="11">
        <v>234.5390093555996</v>
      </c>
    </row>
    <row r="664" spans="1:9" x14ac:dyDescent="0.25">
      <c r="A664" s="17"/>
      <c r="B664" s="3">
        <f>DATE(YEAR(siječanj!B664),MONTH(siječanj!B664)+6,DAY(siječanj!B664))</f>
        <v>43288</v>
      </c>
      <c r="C664" s="9">
        <v>6.8854166666666696</v>
      </c>
      <c r="D664">
        <v>0.9430394313401913</v>
      </c>
      <c r="E664" s="6">
        <v>157.45003325126768</v>
      </c>
      <c r="F664" s="11">
        <v>148.48158982176969</v>
      </c>
      <c r="G664" s="11">
        <v>103.43910816352874</v>
      </c>
      <c r="H664" s="11">
        <v>109.72956003754675</v>
      </c>
      <c r="I664" s="11">
        <v>241.76218540619109</v>
      </c>
    </row>
    <row r="665" spans="1:9" x14ac:dyDescent="0.25">
      <c r="A665" s="17"/>
      <c r="B665" s="3">
        <f>DATE(YEAR(siječanj!B665),MONTH(siječanj!B665)+6,DAY(siječanj!B665))</f>
        <v>43288</v>
      </c>
      <c r="C665" s="9">
        <v>6.8958333333333304</v>
      </c>
      <c r="D665">
        <v>0.9430394313401913</v>
      </c>
      <c r="E665" s="6">
        <v>158.58010326600044</v>
      </c>
      <c r="F665" s="11">
        <v>149.54729040583786</v>
      </c>
      <c r="G665" s="11">
        <v>101.78885688819405</v>
      </c>
      <c r="H665" s="11">
        <v>103.6272870933516</v>
      </c>
      <c r="I665" s="11">
        <v>247.74694910074328</v>
      </c>
    </row>
    <row r="666" spans="1:9" x14ac:dyDescent="0.25">
      <c r="A666" s="17"/>
      <c r="B666" s="3">
        <f>DATE(YEAR(siječanj!B666),MONTH(siječanj!B666)+6,DAY(siječanj!B666))</f>
        <v>43288</v>
      </c>
      <c r="C666" s="9">
        <v>6.90625</v>
      </c>
      <c r="D666">
        <v>0.9430394313401913</v>
      </c>
      <c r="E666" s="6">
        <v>155.51867184406936</v>
      </c>
      <c r="F666" s="11">
        <v>146.66023985861298</v>
      </c>
      <c r="G666" s="11">
        <v>102.76647556400088</v>
      </c>
      <c r="H666" s="11">
        <v>96.902087006331882</v>
      </c>
      <c r="I666" s="11">
        <v>247.04736856317564</v>
      </c>
    </row>
    <row r="667" spans="1:9" x14ac:dyDescent="0.25">
      <c r="A667" s="17"/>
      <c r="B667" s="3">
        <f>DATE(YEAR(siječanj!B667),MONTH(siječanj!B667)+6,DAY(siječanj!B667))</f>
        <v>43288</v>
      </c>
      <c r="C667" s="9">
        <v>6.9166666666666696</v>
      </c>
      <c r="D667">
        <v>0.9430394313401913</v>
      </c>
      <c r="E667" s="6">
        <v>153.47504950088447</v>
      </c>
      <c r="F667" s="11">
        <v>144.7330234062218</v>
      </c>
      <c r="G667" s="11">
        <v>101.15224490593441</v>
      </c>
      <c r="H667" s="11">
        <v>94.190225252449281</v>
      </c>
      <c r="I667" s="11">
        <v>242.9225514710275</v>
      </c>
    </row>
    <row r="668" spans="1:9" x14ac:dyDescent="0.25">
      <c r="A668" s="17"/>
      <c r="B668" s="3">
        <f>DATE(YEAR(siječanj!B668),MONTH(siječanj!B668)+6,DAY(siječanj!B668))</f>
        <v>43288</v>
      </c>
      <c r="C668" s="9">
        <v>6.9270833333333304</v>
      </c>
      <c r="D668">
        <v>0.9430394313401913</v>
      </c>
      <c r="E668" s="6">
        <v>146.52926610998489</v>
      </c>
      <c r="F668" s="11">
        <v>138.18287578705571</v>
      </c>
      <c r="G668" s="11">
        <v>99.457459998833244</v>
      </c>
      <c r="H668" s="11">
        <v>89.911185909636231</v>
      </c>
      <c r="I668" s="11">
        <v>242.75306849552021</v>
      </c>
    </row>
    <row r="669" spans="1:9" x14ac:dyDescent="0.25">
      <c r="A669" s="17"/>
      <c r="B669" s="3">
        <f>DATE(YEAR(siječanj!B669),MONTH(siječanj!B669)+6,DAY(siječanj!B669))</f>
        <v>43288</v>
      </c>
      <c r="C669" s="9">
        <v>6.9375</v>
      </c>
      <c r="D669">
        <v>0.9430394313401913</v>
      </c>
      <c r="E669" s="6">
        <v>136.25625083780221</v>
      </c>
      <c r="F669" s="11">
        <v>128.49501730662746</v>
      </c>
      <c r="G669" s="11">
        <v>95.002473765150242</v>
      </c>
      <c r="H669" s="11">
        <v>87.850114623892679</v>
      </c>
      <c r="I669" s="11">
        <v>242.10102535350663</v>
      </c>
    </row>
    <row r="670" spans="1:9" x14ac:dyDescent="0.25">
      <c r="A670" s="17"/>
      <c r="B670" s="3">
        <f>DATE(YEAR(siječanj!B670),MONTH(siječanj!B670)+6,DAY(siječanj!B670))</f>
        <v>43288</v>
      </c>
      <c r="C670" s="9">
        <v>6.9479166666666696</v>
      </c>
      <c r="D670">
        <v>0.9430394313401913</v>
      </c>
      <c r="E670" s="6">
        <v>125.00260875617165</v>
      </c>
      <c r="F670" s="11">
        <v>117.88238907746053</v>
      </c>
      <c r="G670" s="11">
        <v>91.355070895511801</v>
      </c>
      <c r="H670" s="11">
        <v>85.192534577234724</v>
      </c>
      <c r="I670" s="11">
        <v>239.46819806166425</v>
      </c>
    </row>
    <row r="671" spans="1:9" x14ac:dyDescent="0.25">
      <c r="A671" s="17"/>
      <c r="B671" s="3">
        <f>DATE(YEAR(siječanj!B671),MONTH(siječanj!B671)+6,DAY(siječanj!B671))</f>
        <v>43288</v>
      </c>
      <c r="C671" s="9">
        <v>6.9583333333333304</v>
      </c>
      <c r="D671">
        <v>0.9430394313401913</v>
      </c>
      <c r="E671" s="6">
        <v>114.14191664874322</v>
      </c>
      <c r="F671" s="11">
        <v>107.64032816851032</v>
      </c>
      <c r="G671" s="11">
        <v>87.874597834942293</v>
      </c>
      <c r="H671" s="11">
        <v>86.996554445070231</v>
      </c>
      <c r="I671" s="11">
        <v>240.31474191363012</v>
      </c>
    </row>
    <row r="672" spans="1:9" x14ac:dyDescent="0.25">
      <c r="A672" s="17"/>
      <c r="B672" s="3">
        <f>DATE(YEAR(siječanj!B672),MONTH(siječanj!B672)+6,DAY(siječanj!B672))</f>
        <v>43288</v>
      </c>
      <c r="C672" s="9">
        <v>6.96875</v>
      </c>
      <c r="D672">
        <v>0.9430394313401913</v>
      </c>
      <c r="E672" s="6">
        <v>105.8062654271059</v>
      </c>
      <c r="F672" s="11">
        <v>99.779480380607296</v>
      </c>
      <c r="G672" s="11">
        <v>83.290823632514304</v>
      </c>
      <c r="H672" s="11">
        <v>84.071892665038774</v>
      </c>
      <c r="I672" s="11">
        <v>240.80083418382827</v>
      </c>
    </row>
    <row r="673" spans="1:9" x14ac:dyDescent="0.25">
      <c r="A673" s="17"/>
      <c r="B673" s="3">
        <f>DATE(YEAR(siječanj!B673),MONTH(siječanj!B673)+6,DAY(siječanj!B673))</f>
        <v>43288</v>
      </c>
      <c r="C673" s="9">
        <v>6.9791666666666696</v>
      </c>
      <c r="D673">
        <v>0.9430394313401913</v>
      </c>
      <c r="E673" s="6">
        <v>99.036297396804216</v>
      </c>
      <c r="F673" s="11">
        <v>93.395133579120312</v>
      </c>
      <c r="G673" s="11">
        <v>82.379207936977352</v>
      </c>
      <c r="H673" s="11">
        <v>82.611520476082333</v>
      </c>
      <c r="I673" s="11">
        <v>241.64498896565823</v>
      </c>
    </row>
    <row r="674" spans="1:9" ht="15.75" thickBot="1" x14ac:dyDescent="0.3">
      <c r="A674" s="17"/>
      <c r="B674" s="3">
        <f>DATE(YEAR(siječanj!B674),MONTH(siječanj!B674)+6,DAY(siječanj!B674))</f>
        <v>43288</v>
      </c>
      <c r="C674" s="9">
        <v>6.9895833333333304</v>
      </c>
      <c r="D674">
        <v>0.9430394313401913</v>
      </c>
      <c r="E674" s="6">
        <v>93.034019048573029</v>
      </c>
      <c r="F674" s="11">
        <v>87.734748418858828</v>
      </c>
      <c r="G674" s="11">
        <v>79.937668147435247</v>
      </c>
      <c r="H674" s="11">
        <v>78.805611796107797</v>
      </c>
      <c r="I674" s="11">
        <v>242.5316979967522</v>
      </c>
    </row>
    <row r="675" spans="1:9" x14ac:dyDescent="0.25">
      <c r="A675" s="14">
        <f t="shared" ref="A675" si="5">A579+1</f>
        <v>189</v>
      </c>
      <c r="B675" s="3">
        <f>DATE(YEAR(siječanj!B675),MONTH(siječanj!B675)+6,DAY(siječanj!B675))</f>
        <v>43289</v>
      </c>
      <c r="C675" s="9">
        <v>7</v>
      </c>
      <c r="D675">
        <v>0.94397826388631501</v>
      </c>
      <c r="E675" s="6">
        <v>87.309959053729628</v>
      </c>
      <c r="F675" s="11">
        <v>82.418703567524943</v>
      </c>
      <c r="G675" s="11">
        <v>76.822230255974063</v>
      </c>
      <c r="H675" s="11">
        <v>75.941802202059264</v>
      </c>
      <c r="I675" s="11">
        <v>241.70907284696708</v>
      </c>
    </row>
    <row r="676" spans="1:9" x14ac:dyDescent="0.25">
      <c r="A676" s="15"/>
      <c r="B676" s="3">
        <f>DATE(YEAR(siječanj!B676),MONTH(siječanj!B676)+6,DAY(siječanj!B676))</f>
        <v>43289</v>
      </c>
      <c r="C676" s="9">
        <v>7.0104166666666696</v>
      </c>
      <c r="D676">
        <v>0.94397826388631501</v>
      </c>
      <c r="E676" s="6">
        <v>81.517051159796523</v>
      </c>
      <c r="F676" s="11">
        <v>76.950324430956641</v>
      </c>
      <c r="G676" s="11">
        <v>74.316101634865902</v>
      </c>
      <c r="H676" s="11">
        <v>73.947394985769577</v>
      </c>
      <c r="I676" s="11">
        <v>241.20746312122338</v>
      </c>
    </row>
    <row r="677" spans="1:9" x14ac:dyDescent="0.25">
      <c r="A677" s="15"/>
      <c r="B677" s="3">
        <f>DATE(YEAR(siječanj!B677),MONTH(siječanj!B677)+6,DAY(siječanj!B677))</f>
        <v>43289</v>
      </c>
      <c r="C677" s="9">
        <v>7.0208333333333304</v>
      </c>
      <c r="D677">
        <v>0.94397826388631501</v>
      </c>
      <c r="E677" s="6">
        <v>76.23422413289839</v>
      </c>
      <c r="F677" s="11">
        <v>71.963450545693647</v>
      </c>
      <c r="G677" s="11">
        <v>73.106277331411732</v>
      </c>
      <c r="H677" s="11">
        <v>75.836915365827778</v>
      </c>
      <c r="I677" s="11">
        <v>241.4168582684313</v>
      </c>
    </row>
    <row r="678" spans="1:9" x14ac:dyDescent="0.25">
      <c r="A678" s="15"/>
      <c r="B678" s="3">
        <f>DATE(YEAR(siječanj!B678),MONTH(siječanj!B678)+6,DAY(siječanj!B678))</f>
        <v>43289</v>
      </c>
      <c r="C678" s="9">
        <v>7.03125</v>
      </c>
      <c r="D678">
        <v>0.94397826388631501</v>
      </c>
      <c r="E678" s="6">
        <v>72.427395727486996</v>
      </c>
      <c r="F678" s="11">
        <v>68.369887276640284</v>
      </c>
      <c r="G678" s="11">
        <v>72.60463218354046</v>
      </c>
      <c r="H678" s="11">
        <v>72.004134752263383</v>
      </c>
      <c r="I678" s="11">
        <v>240.89923307252187</v>
      </c>
    </row>
    <row r="679" spans="1:9" x14ac:dyDescent="0.25">
      <c r="A679" s="15"/>
      <c r="B679" s="3">
        <f>DATE(YEAR(siječanj!B679),MONTH(siječanj!B679)+6,DAY(siječanj!B679))</f>
        <v>43289</v>
      </c>
      <c r="C679" s="9">
        <v>7.0416666666666696</v>
      </c>
      <c r="D679">
        <v>0.94397826388631501</v>
      </c>
      <c r="E679" s="6">
        <v>70.523183089901195</v>
      </c>
      <c r="F679" s="11">
        <v>66.572351936941658</v>
      </c>
      <c r="G679" s="11">
        <v>70.643541381184008</v>
      </c>
      <c r="H679" s="11">
        <v>71.898320744014086</v>
      </c>
      <c r="I679" s="11">
        <v>241.33552388069978</v>
      </c>
    </row>
    <row r="680" spans="1:9" x14ac:dyDescent="0.25">
      <c r="A680" s="15"/>
      <c r="B680" s="3">
        <f>DATE(YEAR(siječanj!B680),MONTH(siječanj!B680)+6,DAY(siječanj!B680))</f>
        <v>43289</v>
      </c>
      <c r="C680" s="9">
        <v>7.0520833333333304</v>
      </c>
      <c r="D680">
        <v>0.94397826388631501</v>
      </c>
      <c r="E680" s="6">
        <v>68.370472721514147</v>
      </c>
      <c r="F680" s="11">
        <v>64.540240140741588</v>
      </c>
      <c r="G680" s="11">
        <v>69.778387702009653</v>
      </c>
      <c r="H680" s="11">
        <v>69.590493262118699</v>
      </c>
      <c r="I680" s="11">
        <v>241.37309798376177</v>
      </c>
    </row>
    <row r="681" spans="1:9" x14ac:dyDescent="0.25">
      <c r="A681" s="15"/>
      <c r="B681" s="3">
        <f>DATE(YEAR(siječanj!B681),MONTH(siječanj!B681)+6,DAY(siječanj!B681))</f>
        <v>43289</v>
      </c>
      <c r="C681" s="9">
        <v>7.0625</v>
      </c>
      <c r="D681">
        <v>0.94397826388631501</v>
      </c>
      <c r="E681" s="6">
        <v>66.93904461953926</v>
      </c>
      <c r="F681" s="11">
        <v>63.189003126161246</v>
      </c>
      <c r="G681" s="11">
        <v>69.505955168193822</v>
      </c>
      <c r="H681" s="11">
        <v>68.649742790036768</v>
      </c>
      <c r="I681" s="11">
        <v>240.99752595810358</v>
      </c>
    </row>
    <row r="682" spans="1:9" x14ac:dyDescent="0.25">
      <c r="A682" s="15"/>
      <c r="B682" s="3">
        <f>DATE(YEAR(siječanj!B682),MONTH(siječanj!B682)+6,DAY(siječanj!B682))</f>
        <v>43289</v>
      </c>
      <c r="C682" s="9">
        <v>7.0729166666666696</v>
      </c>
      <c r="D682">
        <v>0.94397826388631501</v>
      </c>
      <c r="E682" s="6">
        <v>63.833430489323781</v>
      </c>
      <c r="F682" s="11">
        <v>60.25737089121963</v>
      </c>
      <c r="G682" s="11">
        <v>68.992735695277943</v>
      </c>
      <c r="H682" s="11">
        <v>69.71496309521126</v>
      </c>
      <c r="I682" s="11">
        <v>240.28550005517764</v>
      </c>
    </row>
    <row r="683" spans="1:9" x14ac:dyDescent="0.25">
      <c r="A683" s="15"/>
      <c r="B683" s="3">
        <f>DATE(YEAR(siječanj!B683),MONTH(siječanj!B683)+6,DAY(siječanj!B683))</f>
        <v>43289</v>
      </c>
      <c r="C683" s="9">
        <v>7.0833333333333304</v>
      </c>
      <c r="D683">
        <v>0.94397826388631501</v>
      </c>
      <c r="E683" s="6">
        <v>63.175110516313765</v>
      </c>
      <c r="F683" s="11">
        <v>59.635931146015949</v>
      </c>
      <c r="G683" s="11">
        <v>68.74011731318717</v>
      </c>
      <c r="H683" s="11">
        <v>70.20866413290382</v>
      </c>
      <c r="I683" s="11">
        <v>239.46185687550621</v>
      </c>
    </row>
    <row r="684" spans="1:9" x14ac:dyDescent="0.25">
      <c r="A684" s="15"/>
      <c r="B684" s="3">
        <f>DATE(YEAR(siječanj!B684),MONTH(siječanj!B684)+6,DAY(siječanj!B684))</f>
        <v>43289</v>
      </c>
      <c r="C684" s="9">
        <v>7.09375</v>
      </c>
      <c r="D684">
        <v>0.94397826388631501</v>
      </c>
      <c r="E684" s="6">
        <v>62.819961722422669</v>
      </c>
      <c r="F684" s="11">
        <v>59.300678404137315</v>
      </c>
      <c r="G684" s="11">
        <v>67.606030314745325</v>
      </c>
      <c r="H684" s="11">
        <v>68.903466824383059</v>
      </c>
      <c r="I684" s="11">
        <v>239.11655673853909</v>
      </c>
    </row>
    <row r="685" spans="1:9" x14ac:dyDescent="0.25">
      <c r="A685" s="15"/>
      <c r="B685" s="3">
        <f>DATE(YEAR(siječanj!B685),MONTH(siječanj!B685)+6,DAY(siječanj!B685))</f>
        <v>43289</v>
      </c>
      <c r="C685" s="9">
        <v>7.1041666666666696</v>
      </c>
      <c r="D685">
        <v>0.94397826388631501</v>
      </c>
      <c r="E685" s="6">
        <v>61.4625202662627</v>
      </c>
      <c r="F685" s="11">
        <v>58.019283175024114</v>
      </c>
      <c r="G685" s="11">
        <v>67.296665198446036</v>
      </c>
      <c r="H685" s="11">
        <v>67.497986429866458</v>
      </c>
      <c r="I685" s="11">
        <v>239.50818923568414</v>
      </c>
    </row>
    <row r="686" spans="1:9" x14ac:dyDescent="0.25">
      <c r="A686" s="15"/>
      <c r="B686" s="3">
        <f>DATE(YEAR(siječanj!B686),MONTH(siječanj!B686)+6,DAY(siječanj!B686))</f>
        <v>43289</v>
      </c>
      <c r="C686" s="9">
        <v>7.1145833333333304</v>
      </c>
      <c r="D686">
        <v>0.94397826388631501</v>
      </c>
      <c r="E686" s="6">
        <v>60.644777147888824</v>
      </c>
      <c r="F686" s="11">
        <v>57.247351445836564</v>
      </c>
      <c r="G686" s="11">
        <v>67.453105398805675</v>
      </c>
      <c r="H686" s="11">
        <v>66.144062418764562</v>
      </c>
      <c r="I686" s="11">
        <v>239.72166450267198</v>
      </c>
    </row>
    <row r="687" spans="1:9" x14ac:dyDescent="0.25">
      <c r="A687" s="15"/>
      <c r="B687" s="3">
        <f>DATE(YEAR(siječanj!B687),MONTH(siječanj!B687)+6,DAY(siječanj!B687))</f>
        <v>43289</v>
      </c>
      <c r="C687" s="9">
        <v>7.125</v>
      </c>
      <c r="D687">
        <v>0.94397826388631501</v>
      </c>
      <c r="E687" s="6">
        <v>61.617132965454537</v>
      </c>
      <c r="F687" s="11">
        <v>58.165234202382003</v>
      </c>
      <c r="G687" s="11">
        <v>65.756456386594934</v>
      </c>
      <c r="H687" s="11">
        <v>66.904487967711177</v>
      </c>
      <c r="I687" s="11">
        <v>239.72851170368509</v>
      </c>
    </row>
    <row r="688" spans="1:9" x14ac:dyDescent="0.25">
      <c r="A688" s="15"/>
      <c r="B688" s="3">
        <f>DATE(YEAR(siječanj!B688),MONTH(siječanj!B688)+6,DAY(siječanj!B688))</f>
        <v>43289</v>
      </c>
      <c r="C688" s="9">
        <v>7.1354166666666696</v>
      </c>
      <c r="D688">
        <v>0.94397826388631501</v>
      </c>
      <c r="E688" s="6">
        <v>61.501871699639032</v>
      </c>
      <c r="F688" s="11">
        <v>58.056430072784146</v>
      </c>
      <c r="G688" s="11">
        <v>66.303643550677762</v>
      </c>
      <c r="H688" s="11">
        <v>64.778514640720744</v>
      </c>
      <c r="I688" s="11">
        <v>240.15624026050122</v>
      </c>
    </row>
    <row r="689" spans="1:9" x14ac:dyDescent="0.25">
      <c r="A689" s="15"/>
      <c r="B689" s="3">
        <f>DATE(YEAR(siječanj!B689),MONTH(siječanj!B689)+6,DAY(siječanj!B689))</f>
        <v>43289</v>
      </c>
      <c r="C689" s="9">
        <v>7.1458333333333304</v>
      </c>
      <c r="D689">
        <v>0.94397826388631501</v>
      </c>
      <c r="E689" s="6">
        <v>60.579670486523007</v>
      </c>
      <c r="F689" s="11">
        <v>57.185892172673022</v>
      </c>
      <c r="G689" s="11">
        <v>65.813146876252759</v>
      </c>
      <c r="H689" s="11">
        <v>63.850953290935493</v>
      </c>
      <c r="I689" s="11">
        <v>239.80012880614652</v>
      </c>
    </row>
    <row r="690" spans="1:9" x14ac:dyDescent="0.25">
      <c r="A690" s="15"/>
      <c r="B690" s="3">
        <f>DATE(YEAR(siječanj!B690),MONTH(siječanj!B690)+6,DAY(siječanj!B690))</f>
        <v>43289</v>
      </c>
      <c r="C690" s="9">
        <v>7.15625</v>
      </c>
      <c r="D690">
        <v>0.94397826388631501</v>
      </c>
      <c r="E690" s="6">
        <v>60.098497921370488</v>
      </c>
      <c r="F690" s="11">
        <v>56.731675729990627</v>
      </c>
      <c r="G690" s="11">
        <v>65.202226601268407</v>
      </c>
      <c r="H690" s="11">
        <v>63.002851787196263</v>
      </c>
      <c r="I690" s="11">
        <v>239.45136056736638</v>
      </c>
    </row>
    <row r="691" spans="1:9" x14ac:dyDescent="0.25">
      <c r="A691" s="15"/>
      <c r="B691" s="3">
        <f>DATE(YEAR(siječanj!B691),MONTH(siječanj!B691)+6,DAY(siječanj!B691))</f>
        <v>43289</v>
      </c>
      <c r="C691" s="9">
        <v>7.1666666666666696</v>
      </c>
      <c r="D691">
        <v>0.94397826388631501</v>
      </c>
      <c r="E691" s="6">
        <v>59.849376320333739</v>
      </c>
      <c r="F691" s="11">
        <v>56.496510353547379</v>
      </c>
      <c r="G691" s="11">
        <v>64.787587755892986</v>
      </c>
      <c r="H691" s="11">
        <v>63.937730169832051</v>
      </c>
      <c r="I691" s="11">
        <v>231.27863064074643</v>
      </c>
    </row>
    <row r="692" spans="1:9" x14ac:dyDescent="0.25">
      <c r="A692" s="15"/>
      <c r="B692" s="3">
        <f>DATE(YEAR(siječanj!B692),MONTH(siječanj!B692)+6,DAY(siječanj!B692))</f>
        <v>43289</v>
      </c>
      <c r="C692" s="9">
        <v>7.1770833333333304</v>
      </c>
      <c r="D692">
        <v>0.94397826388631501</v>
      </c>
      <c r="E692" s="6">
        <v>60.074478421381215</v>
      </c>
      <c r="F692" s="11">
        <v>56.709001844091333</v>
      </c>
      <c r="G692" s="11">
        <v>63.381582459527614</v>
      </c>
      <c r="H692" s="11">
        <v>66.255507692559277</v>
      </c>
      <c r="I692" s="11">
        <v>167.48499385260988</v>
      </c>
    </row>
    <row r="693" spans="1:9" x14ac:dyDescent="0.25">
      <c r="A693" s="15"/>
      <c r="B693" s="3">
        <f>DATE(YEAR(siječanj!B693),MONTH(siječanj!B693)+6,DAY(siječanj!B693))</f>
        <v>43289</v>
      </c>
      <c r="C693" s="9">
        <v>7.1875</v>
      </c>
      <c r="D693">
        <v>0.94397826388631501</v>
      </c>
      <c r="E693" s="6">
        <v>60.143353100274361</v>
      </c>
      <c r="F693" s="11">
        <v>56.774018043898614</v>
      </c>
      <c r="G693" s="11">
        <v>63.258330561560641</v>
      </c>
      <c r="H693" s="11">
        <v>64.24109202385057</v>
      </c>
      <c r="I693" s="11">
        <v>103.25404022617428</v>
      </c>
    </row>
    <row r="694" spans="1:9" x14ac:dyDescent="0.25">
      <c r="A694" s="15"/>
      <c r="B694" s="3">
        <f>DATE(YEAR(siječanj!B694),MONTH(siječanj!B694)+6,DAY(siječanj!B694))</f>
        <v>43289</v>
      </c>
      <c r="C694" s="9">
        <v>7.1979166666666696</v>
      </c>
      <c r="D694">
        <v>0.94397826388631501</v>
      </c>
      <c r="E694" s="6">
        <v>61.594003150045936</v>
      </c>
      <c r="F694" s="11">
        <v>58.143400159388577</v>
      </c>
      <c r="G694" s="11">
        <v>62.462550518231438</v>
      </c>
      <c r="H694" s="11">
        <v>60.777952015517428</v>
      </c>
      <c r="I694" s="11">
        <v>64.583361972078237</v>
      </c>
    </row>
    <row r="695" spans="1:9" x14ac:dyDescent="0.25">
      <c r="A695" s="15"/>
      <c r="B695" s="3">
        <f>DATE(YEAR(siječanj!B695),MONTH(siječanj!B695)+6,DAY(siječanj!B695))</f>
        <v>43289</v>
      </c>
      <c r="C695" s="9">
        <v>7.2083333333333304</v>
      </c>
      <c r="D695">
        <v>0.94397826388631501</v>
      </c>
      <c r="E695" s="6">
        <v>63.227222030103121</v>
      </c>
      <c r="F695" s="11">
        <v>59.685123282331311</v>
      </c>
      <c r="G695" s="11">
        <v>61.48876852427729</v>
      </c>
      <c r="H695" s="11">
        <v>60.462789790363104</v>
      </c>
      <c r="I695" s="11">
        <v>39.166634813879888</v>
      </c>
    </row>
    <row r="696" spans="1:9" x14ac:dyDescent="0.25">
      <c r="A696" s="15"/>
      <c r="B696" s="3">
        <f>DATE(YEAR(siječanj!B696),MONTH(siječanj!B696)+6,DAY(siječanj!B696))</f>
        <v>43289</v>
      </c>
      <c r="C696" s="9">
        <v>7.21875</v>
      </c>
      <c r="D696">
        <v>0.94397826388631501</v>
      </c>
      <c r="E696" s="6">
        <v>64.096120524099362</v>
      </c>
      <c r="F696" s="11">
        <v>60.505344574187319</v>
      </c>
      <c r="G696" s="11">
        <v>63.725546009455499</v>
      </c>
      <c r="H696" s="11">
        <v>58.167810263571695</v>
      </c>
      <c r="I696" s="11">
        <v>22.141398004445534</v>
      </c>
    </row>
    <row r="697" spans="1:9" x14ac:dyDescent="0.25">
      <c r="A697" s="15"/>
      <c r="B697" s="3">
        <f>DATE(YEAR(siječanj!B697),MONTH(siječanj!B697)+6,DAY(siječanj!B697))</f>
        <v>43289</v>
      </c>
      <c r="C697" s="9">
        <v>7.2291666666666696</v>
      </c>
      <c r="D697">
        <v>0.94397826388631501</v>
      </c>
      <c r="E697" s="6">
        <v>66.885152744743962</v>
      </c>
      <c r="F697" s="11">
        <v>63.1381303677544</v>
      </c>
      <c r="G697" s="11">
        <v>70.037397875542965</v>
      </c>
      <c r="H697" s="11">
        <v>59.34229638623929</v>
      </c>
      <c r="I697" s="11">
        <v>9.556605553020745</v>
      </c>
    </row>
    <row r="698" spans="1:9" x14ac:dyDescent="0.25">
      <c r="A698" s="15"/>
      <c r="B698" s="3">
        <f>DATE(YEAR(siječanj!B698),MONTH(siječanj!B698)+6,DAY(siječanj!B698))</f>
        <v>43289</v>
      </c>
      <c r="C698" s="9">
        <v>7.2395833333333304</v>
      </c>
      <c r="D698">
        <v>0.94397826388631501</v>
      </c>
      <c r="E698" s="6">
        <v>71.139867411486577</v>
      </c>
      <c r="F698" s="11">
        <v>67.154488532197732</v>
      </c>
      <c r="G698" s="11">
        <v>69.373643880093027</v>
      </c>
      <c r="H698" s="11">
        <v>59.976875392127504</v>
      </c>
      <c r="I698" s="11">
        <v>2.5061835739660197</v>
      </c>
    </row>
    <row r="699" spans="1:9" x14ac:dyDescent="0.25">
      <c r="A699" s="15"/>
      <c r="B699" s="3">
        <f>DATE(YEAR(siječanj!B699),MONTH(siječanj!B699)+6,DAY(siječanj!B699))</f>
        <v>43289</v>
      </c>
      <c r="C699" s="9">
        <v>7.25</v>
      </c>
      <c r="D699">
        <v>0.94397826388631501</v>
      </c>
      <c r="E699" s="6">
        <v>73.839112902291433</v>
      </c>
      <c r="F699" s="11">
        <v>69.702517604410673</v>
      </c>
      <c r="G699" s="11">
        <v>67.203765270528308</v>
      </c>
      <c r="H699" s="11">
        <v>61.840017527592352</v>
      </c>
      <c r="I699" s="11">
        <v>2.4958532706995751</v>
      </c>
    </row>
    <row r="700" spans="1:9" x14ac:dyDescent="0.25">
      <c r="A700" s="15"/>
      <c r="B700" s="3">
        <f>DATE(YEAR(siječanj!B700),MONTH(siječanj!B700)+6,DAY(siječanj!B700))</f>
        <v>43289</v>
      </c>
      <c r="C700" s="9">
        <v>7.2604166666666696</v>
      </c>
      <c r="D700">
        <v>0.94397826388631501</v>
      </c>
      <c r="E700" s="6">
        <v>77.697153218465786</v>
      </c>
      <c r="F700" s="11">
        <v>73.344423804076342</v>
      </c>
      <c r="G700" s="11">
        <v>67.740077148982621</v>
      </c>
      <c r="H700" s="11">
        <v>62.602618519108894</v>
      </c>
      <c r="I700" s="11">
        <v>2.0516992316809999</v>
      </c>
    </row>
    <row r="701" spans="1:9" x14ac:dyDescent="0.25">
      <c r="A701" s="15"/>
      <c r="B701" s="3">
        <f>DATE(YEAR(siječanj!B701),MONTH(siječanj!B701)+6,DAY(siječanj!B701))</f>
        <v>43289</v>
      </c>
      <c r="C701" s="9">
        <v>7.2708333333333304</v>
      </c>
      <c r="D701">
        <v>0.94397826388631501</v>
      </c>
      <c r="E701" s="6">
        <v>81.585559848042763</v>
      </c>
      <c r="F701" s="11">
        <v>77.014995143548461</v>
      </c>
      <c r="G701" s="11">
        <v>70.496747121272847</v>
      </c>
      <c r="H701" s="11">
        <v>62.541758305662619</v>
      </c>
      <c r="I701" s="11">
        <v>2.4986143517565598</v>
      </c>
    </row>
    <row r="702" spans="1:9" x14ac:dyDescent="0.25">
      <c r="A702" s="15"/>
      <c r="B702" s="3">
        <f>DATE(YEAR(siječanj!B702),MONTH(siječanj!B702)+6,DAY(siječanj!B702))</f>
        <v>43289</v>
      </c>
      <c r="C702" s="9">
        <v>7.28125</v>
      </c>
      <c r="D702">
        <v>0.94397826388631501</v>
      </c>
      <c r="E702" s="6">
        <v>84.644662418919879</v>
      </c>
      <c r="F702" s="11">
        <v>79.902721477455202</v>
      </c>
      <c r="G702" s="11">
        <v>73.008966223730397</v>
      </c>
      <c r="H702" s="11">
        <v>68.424419921049946</v>
      </c>
      <c r="I702" s="11">
        <v>2.8224088573834427</v>
      </c>
    </row>
    <row r="703" spans="1:9" x14ac:dyDescent="0.25">
      <c r="A703" s="15"/>
      <c r="B703" s="3">
        <f>DATE(YEAR(siječanj!B703),MONTH(siječanj!B703)+6,DAY(siječanj!B703))</f>
        <v>43289</v>
      </c>
      <c r="C703" s="9">
        <v>7.2916666666666696</v>
      </c>
      <c r="D703">
        <v>0.94397826388631501</v>
      </c>
      <c r="E703" s="6">
        <v>87.553118677046783</v>
      </c>
      <c r="F703" s="11">
        <v>82.648240966591118</v>
      </c>
      <c r="G703" s="11">
        <v>74.488418868400217</v>
      </c>
      <c r="H703" s="11">
        <v>71.190800192326279</v>
      </c>
      <c r="I703" s="11">
        <v>2.7549708776084243</v>
      </c>
    </row>
    <row r="704" spans="1:9" x14ac:dyDescent="0.25">
      <c r="A704" s="15"/>
      <c r="B704" s="3">
        <f>DATE(YEAR(siječanj!B704),MONTH(siječanj!B704)+6,DAY(siječanj!B704))</f>
        <v>43289</v>
      </c>
      <c r="C704" s="9">
        <v>7.3020833333333304</v>
      </c>
      <c r="D704">
        <v>0.94397826388631501</v>
      </c>
      <c r="E704" s="6">
        <v>94.095629967288133</v>
      </c>
      <c r="F704" s="11">
        <v>88.824229415809768</v>
      </c>
      <c r="G704" s="11">
        <v>77.25154491161949</v>
      </c>
      <c r="H704" s="11">
        <v>71.442962885049496</v>
      </c>
      <c r="I704" s="11">
        <v>2.054397310888441</v>
      </c>
    </row>
    <row r="705" spans="1:9" x14ac:dyDescent="0.25">
      <c r="A705" s="15"/>
      <c r="B705" s="3">
        <f>DATE(YEAR(siječanj!B705),MONTH(siječanj!B705)+6,DAY(siječanj!B705))</f>
        <v>43289</v>
      </c>
      <c r="C705" s="9">
        <v>7.3125</v>
      </c>
      <c r="D705">
        <v>0.94397826388631501</v>
      </c>
      <c r="E705" s="6">
        <v>98.216271052226617</v>
      </c>
      <c r="F705" s="11">
        <v>92.714025033268612</v>
      </c>
      <c r="G705" s="11">
        <v>81.111592357658438</v>
      </c>
      <c r="H705" s="11">
        <v>76.660199966596721</v>
      </c>
      <c r="I705" s="11">
        <v>1.5941397991206347</v>
      </c>
    </row>
    <row r="706" spans="1:9" x14ac:dyDescent="0.25">
      <c r="A706" s="15"/>
      <c r="B706" s="3">
        <f>DATE(YEAR(siječanj!B706),MONTH(siječanj!B706)+6,DAY(siječanj!B706))</f>
        <v>43289</v>
      </c>
      <c r="C706" s="9">
        <v>7.3229166666666696</v>
      </c>
      <c r="D706">
        <v>0.94397826388631501</v>
      </c>
      <c r="E706" s="6">
        <v>103.75044934675836</v>
      </c>
      <c r="F706" s="11">
        <v>97.938169051778019</v>
      </c>
      <c r="G706" s="11">
        <v>84.10648612452303</v>
      </c>
      <c r="H706" s="11">
        <v>83.314866746824137</v>
      </c>
      <c r="I706" s="11">
        <v>1.5635259003892057</v>
      </c>
    </row>
    <row r="707" spans="1:9" x14ac:dyDescent="0.25">
      <c r="A707" s="15"/>
      <c r="B707" s="3">
        <f>DATE(YEAR(siječanj!B707),MONTH(siječanj!B707)+6,DAY(siječanj!B707))</f>
        <v>43289</v>
      </c>
      <c r="C707" s="9">
        <v>7.3333333333333304</v>
      </c>
      <c r="D707">
        <v>0.94397826388631501</v>
      </c>
      <c r="E707" s="6">
        <v>109.4125517867506</v>
      </c>
      <c r="F707" s="11">
        <v>103.28307068302836</v>
      </c>
      <c r="G707" s="11">
        <v>84.662342984352534</v>
      </c>
      <c r="H707" s="11">
        <v>92.247888177229214</v>
      </c>
      <c r="I707" s="11">
        <v>2.3144499452468668</v>
      </c>
    </row>
    <row r="708" spans="1:9" x14ac:dyDescent="0.25">
      <c r="A708" s="15"/>
      <c r="B708" s="3">
        <f>DATE(YEAR(siječanj!B708),MONTH(siječanj!B708)+6,DAY(siječanj!B708))</f>
        <v>43289</v>
      </c>
      <c r="C708" s="9">
        <v>7.34375</v>
      </c>
      <c r="D708">
        <v>0.94397826388631501</v>
      </c>
      <c r="E708" s="6">
        <v>114.93537048540435</v>
      </c>
      <c r="F708" s="11">
        <v>108.4964914899424</v>
      </c>
      <c r="G708" s="11">
        <v>85.901398384309445</v>
      </c>
      <c r="H708" s="11">
        <v>95.930755912588864</v>
      </c>
      <c r="I708" s="11">
        <v>1.9268525665606979</v>
      </c>
    </row>
    <row r="709" spans="1:9" x14ac:dyDescent="0.25">
      <c r="A709" s="15"/>
      <c r="B709" s="3">
        <f>DATE(YEAR(siječanj!B709),MONTH(siječanj!B709)+6,DAY(siječanj!B709))</f>
        <v>43289</v>
      </c>
      <c r="C709" s="9">
        <v>7.3541666666666696</v>
      </c>
      <c r="D709">
        <v>0.94397826388631501</v>
      </c>
      <c r="E709" s="6">
        <v>120.12193007003219</v>
      </c>
      <c r="F709" s="11">
        <v>113.39249100218233</v>
      </c>
      <c r="G709" s="11">
        <v>89.380441226303503</v>
      </c>
      <c r="H709" s="11">
        <v>96.039170818966056</v>
      </c>
      <c r="I709" s="11">
        <v>2.0335376985133431</v>
      </c>
    </row>
    <row r="710" spans="1:9" x14ac:dyDescent="0.25">
      <c r="A710" s="15"/>
      <c r="B710" s="3">
        <f>DATE(YEAR(siječanj!B710),MONTH(siječanj!B710)+6,DAY(siječanj!B710))</f>
        <v>43289</v>
      </c>
      <c r="C710" s="9">
        <v>7.3645833333333304</v>
      </c>
      <c r="D710">
        <v>0.94397826388631501</v>
      </c>
      <c r="E710" s="6">
        <v>124.04008211831002</v>
      </c>
      <c r="F710" s="11">
        <v>117.09114137035824</v>
      </c>
      <c r="G710" s="11">
        <v>91.691336976926877</v>
      </c>
      <c r="H710" s="11">
        <v>97.305603506932542</v>
      </c>
      <c r="I710" s="11">
        <v>2.1515401627086161</v>
      </c>
    </row>
    <row r="711" spans="1:9" x14ac:dyDescent="0.25">
      <c r="A711" s="15"/>
      <c r="B711" s="3">
        <f>DATE(YEAR(siječanj!B711),MONTH(siječanj!B711)+6,DAY(siječanj!B711))</f>
        <v>43289</v>
      </c>
      <c r="C711" s="9">
        <v>7.375</v>
      </c>
      <c r="D711">
        <v>0.94397826388631501</v>
      </c>
      <c r="E711" s="6">
        <v>126.5451789934564</v>
      </c>
      <c r="F711" s="11">
        <v>119.45589836942595</v>
      </c>
      <c r="G711" s="11">
        <v>95.360273474555243</v>
      </c>
      <c r="H711" s="11">
        <v>101.21069952415463</v>
      </c>
      <c r="I711" s="11">
        <v>2.9435124126173653</v>
      </c>
    </row>
    <row r="712" spans="1:9" x14ac:dyDescent="0.25">
      <c r="A712" s="15"/>
      <c r="B712" s="3">
        <f>DATE(YEAR(siječanj!B712),MONTH(siječanj!B712)+6,DAY(siječanj!B712))</f>
        <v>43289</v>
      </c>
      <c r="C712" s="9">
        <v>7.3854166666666696</v>
      </c>
      <c r="D712">
        <v>0.94397826388631501</v>
      </c>
      <c r="E712" s="6">
        <v>127.88200099281836</v>
      </c>
      <c r="F712" s="11">
        <v>120.71782927950869</v>
      </c>
      <c r="G712" s="11">
        <v>103.9691085998987</v>
      </c>
      <c r="H712" s="11">
        <v>115.01250993413997</v>
      </c>
      <c r="I712" s="11">
        <v>2.7620480853738285</v>
      </c>
    </row>
    <row r="713" spans="1:9" x14ac:dyDescent="0.25">
      <c r="A713" s="15"/>
      <c r="B713" s="3">
        <f>DATE(YEAR(siječanj!B713),MONTH(siječanj!B713)+6,DAY(siječanj!B713))</f>
        <v>43289</v>
      </c>
      <c r="C713" s="9">
        <v>7.3958333333333304</v>
      </c>
      <c r="D713">
        <v>0.94397826388631501</v>
      </c>
      <c r="E713" s="6">
        <v>129.76826223550367</v>
      </c>
      <c r="F713" s="11">
        <v>122.49841889261481</v>
      </c>
      <c r="G713" s="11">
        <v>106.44968612510839</v>
      </c>
      <c r="H713" s="11">
        <v>111.99926910968817</v>
      </c>
      <c r="I713" s="11">
        <v>3.1620558283907401</v>
      </c>
    </row>
    <row r="714" spans="1:9" x14ac:dyDescent="0.25">
      <c r="A714" s="15"/>
      <c r="B714" s="3">
        <f>DATE(YEAR(siječanj!B714),MONTH(siječanj!B714)+6,DAY(siječanj!B714))</f>
        <v>43289</v>
      </c>
      <c r="C714" s="9">
        <v>7.40625</v>
      </c>
      <c r="D714">
        <v>0.94397826388631501</v>
      </c>
      <c r="E714" s="6">
        <v>134.54521183266104</v>
      </c>
      <c r="F714" s="11">
        <v>127.00775548001185</v>
      </c>
      <c r="G714" s="11">
        <v>108.29632328421761</v>
      </c>
      <c r="H714" s="11">
        <v>110.64918222607126</v>
      </c>
      <c r="I714" s="11">
        <v>3.4857673315809223</v>
      </c>
    </row>
    <row r="715" spans="1:9" x14ac:dyDescent="0.25">
      <c r="A715" s="15"/>
      <c r="B715" s="3">
        <f>DATE(YEAR(siječanj!B715),MONTH(siječanj!B715)+6,DAY(siječanj!B715))</f>
        <v>43289</v>
      </c>
      <c r="C715" s="9">
        <v>7.4166666666666696</v>
      </c>
      <c r="D715">
        <v>0.94397826388631501</v>
      </c>
      <c r="E715" s="6">
        <v>139.61745537935008</v>
      </c>
      <c r="F715" s="11">
        <v>131.79584313722393</v>
      </c>
      <c r="G715" s="11">
        <v>110.85923077927758</v>
      </c>
      <c r="H715" s="11">
        <v>113.07789929240167</v>
      </c>
      <c r="I715" s="11">
        <v>3.2407651390579271</v>
      </c>
    </row>
    <row r="716" spans="1:9" x14ac:dyDescent="0.25">
      <c r="A716" s="15"/>
      <c r="B716" s="3">
        <f>DATE(YEAR(siječanj!B716),MONTH(siječanj!B716)+6,DAY(siječanj!B716))</f>
        <v>43289</v>
      </c>
      <c r="C716" s="9">
        <v>7.4270833333333304</v>
      </c>
      <c r="D716">
        <v>0.94397826388631501</v>
      </c>
      <c r="E716" s="6">
        <v>144.10768453145232</v>
      </c>
      <c r="F716" s="11">
        <v>136.03452185667715</v>
      </c>
      <c r="G716" s="11">
        <v>110.48233604490314</v>
      </c>
      <c r="H716" s="11">
        <v>116.87533498480218</v>
      </c>
      <c r="I716" s="11">
        <v>3.494468587023452</v>
      </c>
    </row>
    <row r="717" spans="1:9" x14ac:dyDescent="0.25">
      <c r="A717" s="15"/>
      <c r="B717" s="3">
        <f>DATE(YEAR(siječanj!B717),MONTH(siječanj!B717)+6,DAY(siječanj!B717))</f>
        <v>43289</v>
      </c>
      <c r="C717" s="9">
        <v>7.4375</v>
      </c>
      <c r="D717">
        <v>0.94397826388631501</v>
      </c>
      <c r="E717" s="6">
        <v>147.40937641501793</v>
      </c>
      <c r="F717" s="11">
        <v>139.15124722881293</v>
      </c>
      <c r="G717" s="11">
        <v>111.30987818951749</v>
      </c>
      <c r="H717" s="11">
        <v>117.74531935365445</v>
      </c>
      <c r="I717" s="11">
        <v>3.3756981002813609</v>
      </c>
    </row>
    <row r="718" spans="1:9" x14ac:dyDescent="0.25">
      <c r="A718" s="15"/>
      <c r="B718" s="3">
        <f>DATE(YEAR(siječanj!B718),MONTH(siječanj!B718)+6,DAY(siječanj!B718))</f>
        <v>43289</v>
      </c>
      <c r="C718" s="9">
        <v>7.4479166666666696</v>
      </c>
      <c r="D718">
        <v>0.94397826388631501</v>
      </c>
      <c r="E718" s="6">
        <v>145.80506583684323</v>
      </c>
      <c r="F718" s="11">
        <v>137.63681291449313</v>
      </c>
      <c r="G718" s="11">
        <v>110.7802433427272</v>
      </c>
      <c r="H718" s="11">
        <v>117.52121264536633</v>
      </c>
      <c r="I718" s="11">
        <v>3.5326657083753505</v>
      </c>
    </row>
    <row r="719" spans="1:9" x14ac:dyDescent="0.25">
      <c r="A719" s="15"/>
      <c r="B719" s="3">
        <f>DATE(YEAR(siječanj!B719),MONTH(siječanj!B719)+6,DAY(siječanj!B719))</f>
        <v>43289</v>
      </c>
      <c r="C719" s="9">
        <v>7.4583333333333304</v>
      </c>
      <c r="D719">
        <v>0.94397826388631501</v>
      </c>
      <c r="E719" s="6">
        <v>148.59367553170031</v>
      </c>
      <c r="F719" s="11">
        <v>140.26919985290087</v>
      </c>
      <c r="G719" s="11">
        <v>111.35646474738525</v>
      </c>
      <c r="H719" s="11">
        <v>115.57525919790363</v>
      </c>
      <c r="I719" s="11">
        <v>3.6385058155206242</v>
      </c>
    </row>
    <row r="720" spans="1:9" x14ac:dyDescent="0.25">
      <c r="A720" s="15"/>
      <c r="B720" s="3">
        <f>DATE(YEAR(siječanj!B720),MONTH(siječanj!B720)+6,DAY(siječanj!B720))</f>
        <v>43289</v>
      </c>
      <c r="C720" s="9">
        <v>7.46875</v>
      </c>
      <c r="D720">
        <v>0.94397826388631501</v>
      </c>
      <c r="E720" s="6">
        <v>148.953323332568</v>
      </c>
      <c r="F720" s="11">
        <v>140.60869955957449</v>
      </c>
      <c r="G720" s="11">
        <v>113.71691596466083</v>
      </c>
      <c r="H720" s="11">
        <v>114.22039195985721</v>
      </c>
      <c r="I720" s="11">
        <v>4.4028732550356722</v>
      </c>
    </row>
    <row r="721" spans="1:9" x14ac:dyDescent="0.25">
      <c r="A721" s="15"/>
      <c r="B721" s="3">
        <f>DATE(YEAR(siječanj!B721),MONTH(siječanj!B721)+6,DAY(siječanj!B721))</f>
        <v>43289</v>
      </c>
      <c r="C721" s="9">
        <v>7.4791666666666696</v>
      </c>
      <c r="D721">
        <v>0.94397826388631501</v>
      </c>
      <c r="E721" s="6">
        <v>147.37997814191712</v>
      </c>
      <c r="F721" s="11">
        <v>139.12349589800996</v>
      </c>
      <c r="G721" s="11">
        <v>114.14214887291114</v>
      </c>
      <c r="H721" s="11">
        <v>115.83989255495301</v>
      </c>
      <c r="I721" s="11">
        <v>4.4852396730644655</v>
      </c>
    </row>
    <row r="722" spans="1:9" x14ac:dyDescent="0.25">
      <c r="A722" s="15"/>
      <c r="B722" s="3">
        <f>DATE(YEAR(siječanj!B722),MONTH(siječanj!B722)+6,DAY(siječanj!B722))</f>
        <v>43289</v>
      </c>
      <c r="C722" s="9">
        <v>7.4895833333333304</v>
      </c>
      <c r="D722">
        <v>0.94397826388631501</v>
      </c>
      <c r="E722" s="6">
        <v>145.27040408579148</v>
      </c>
      <c r="F722" s="11">
        <v>137.13210384296889</v>
      </c>
      <c r="G722" s="11">
        <v>113.20615518210499</v>
      </c>
      <c r="H722" s="11">
        <v>114.35718394920382</v>
      </c>
      <c r="I722" s="11">
        <v>4.7564356345572554</v>
      </c>
    </row>
    <row r="723" spans="1:9" x14ac:dyDescent="0.25">
      <c r="A723" s="15"/>
      <c r="B723" s="3">
        <f>DATE(YEAR(siječanj!B723),MONTH(siječanj!B723)+6,DAY(siječanj!B723))</f>
        <v>43289</v>
      </c>
      <c r="C723" s="9">
        <v>7.5</v>
      </c>
      <c r="D723">
        <v>0.94397826388631501</v>
      </c>
      <c r="E723" s="6">
        <v>141.80698797745598</v>
      </c>
      <c r="F723" s="11">
        <v>133.86271431790644</v>
      </c>
      <c r="G723" s="11">
        <v>113.39125198105646</v>
      </c>
      <c r="H723" s="11">
        <v>115.50023051163105</v>
      </c>
      <c r="I723" s="11">
        <v>4.7518024985424017</v>
      </c>
    </row>
    <row r="724" spans="1:9" x14ac:dyDescent="0.25">
      <c r="A724" s="15"/>
      <c r="B724" s="3">
        <f>DATE(YEAR(siječanj!B724),MONTH(siječanj!B724)+6,DAY(siječanj!B724))</f>
        <v>43289</v>
      </c>
      <c r="C724" s="9">
        <v>7.5104166666666696</v>
      </c>
      <c r="D724">
        <v>0.94397826388631501</v>
      </c>
      <c r="E724" s="6">
        <v>135.89084240366296</v>
      </c>
      <c r="F724" s="11">
        <v>128.27800149025859</v>
      </c>
      <c r="G724" s="11">
        <v>114.8913503933084</v>
      </c>
      <c r="H724" s="11">
        <v>116.67878254448931</v>
      </c>
      <c r="I724" s="11">
        <v>5.5613942657068609</v>
      </c>
    </row>
    <row r="725" spans="1:9" x14ac:dyDescent="0.25">
      <c r="A725" s="15"/>
      <c r="B725" s="3">
        <f>DATE(YEAR(siječanj!B725),MONTH(siječanj!B725)+6,DAY(siječanj!B725))</f>
        <v>43289</v>
      </c>
      <c r="C725" s="9">
        <v>7.5208333333333304</v>
      </c>
      <c r="D725">
        <v>0.94397826388631501</v>
      </c>
      <c r="E725" s="6">
        <v>131.77155915394295</v>
      </c>
      <c r="F725" s="11">
        <v>124.38948763973193</v>
      </c>
      <c r="G725" s="11">
        <v>114.22778521885017</v>
      </c>
      <c r="H725" s="11">
        <v>117.78909712507559</v>
      </c>
      <c r="I725" s="11">
        <v>5.3642894793067706</v>
      </c>
    </row>
    <row r="726" spans="1:9" x14ac:dyDescent="0.25">
      <c r="A726" s="15"/>
      <c r="B726" s="3">
        <f>DATE(YEAR(siječanj!B726),MONTH(siječanj!B726)+6,DAY(siječanj!B726))</f>
        <v>43289</v>
      </c>
      <c r="C726" s="9">
        <v>7.53125</v>
      </c>
      <c r="D726">
        <v>0.94397826388631501</v>
      </c>
      <c r="E726" s="6">
        <v>127.88540797892166</v>
      </c>
      <c r="F726" s="11">
        <v>120.72104540033557</v>
      </c>
      <c r="G726" s="11">
        <v>112.99220492863419</v>
      </c>
      <c r="H726" s="11">
        <v>116.12281648726288</v>
      </c>
      <c r="I726" s="11">
        <v>4.4894437964848066</v>
      </c>
    </row>
    <row r="727" spans="1:9" x14ac:dyDescent="0.25">
      <c r="A727" s="15"/>
      <c r="B727" s="3">
        <f>DATE(YEAR(siječanj!B727),MONTH(siječanj!B727)+6,DAY(siječanj!B727))</f>
        <v>43289</v>
      </c>
      <c r="C727" s="9">
        <v>7.5416666666666696</v>
      </c>
      <c r="D727">
        <v>0.94397826388631501</v>
      </c>
      <c r="E727" s="6">
        <v>125.73431034980796</v>
      </c>
      <c r="F727" s="11">
        <v>118.69045599495485</v>
      </c>
      <c r="G727" s="11">
        <v>115.18065629234022</v>
      </c>
      <c r="H727" s="11">
        <v>117.78558912358828</v>
      </c>
      <c r="I727" s="11">
        <v>3.7962524464843681</v>
      </c>
    </row>
    <row r="728" spans="1:9" x14ac:dyDescent="0.25">
      <c r="A728" s="15"/>
      <c r="B728" s="3">
        <f>DATE(YEAR(siječanj!B728),MONTH(siječanj!B728)+6,DAY(siječanj!B728))</f>
        <v>43289</v>
      </c>
      <c r="C728" s="9">
        <v>7.5520833333333304</v>
      </c>
      <c r="D728">
        <v>0.94397826388631501</v>
      </c>
      <c r="E728" s="6">
        <v>122.93787698497044</v>
      </c>
      <c r="F728" s="11">
        <v>116.05068368214177</v>
      </c>
      <c r="G728" s="11">
        <v>115.35734051349115</v>
      </c>
      <c r="H728" s="11">
        <v>118.67158828183912</v>
      </c>
      <c r="I728" s="11">
        <v>3.5177732711784588</v>
      </c>
    </row>
    <row r="729" spans="1:9" x14ac:dyDescent="0.25">
      <c r="A729" s="15"/>
      <c r="B729" s="3">
        <f>DATE(YEAR(siječanj!B729),MONTH(siječanj!B729)+6,DAY(siječanj!B729))</f>
        <v>43289</v>
      </c>
      <c r="C729" s="9">
        <v>7.5625</v>
      </c>
      <c r="D729">
        <v>0.94397826388631501</v>
      </c>
      <c r="E729" s="6">
        <v>119.21705638158119</v>
      </c>
      <c r="F729" s="11">
        <v>112.53830990872194</v>
      </c>
      <c r="G729" s="11">
        <v>113.61038476812932</v>
      </c>
      <c r="H729" s="11">
        <v>114.14071938603222</v>
      </c>
      <c r="I729" s="11">
        <v>2.6139437374783379</v>
      </c>
    </row>
    <row r="730" spans="1:9" x14ac:dyDescent="0.25">
      <c r="A730" s="15"/>
      <c r="B730" s="3">
        <f>DATE(YEAR(siječanj!B730),MONTH(siječanj!B730)+6,DAY(siječanj!B730))</f>
        <v>43289</v>
      </c>
      <c r="C730" s="9">
        <v>7.5729166666666696</v>
      </c>
      <c r="D730">
        <v>0.94397826388631501</v>
      </c>
      <c r="E730" s="6">
        <v>117.95263407671968</v>
      </c>
      <c r="F730" s="11">
        <v>111.34472273655963</v>
      </c>
      <c r="G730" s="11">
        <v>111.93825838003248</v>
      </c>
      <c r="H730" s="11">
        <v>117.92842177911153</v>
      </c>
      <c r="I730" s="11">
        <v>2.5322213383559919</v>
      </c>
    </row>
    <row r="731" spans="1:9" x14ac:dyDescent="0.25">
      <c r="A731" s="15"/>
      <c r="B731" s="3">
        <f>DATE(YEAR(siječanj!B731),MONTH(siječanj!B731)+6,DAY(siječanj!B731))</f>
        <v>43289</v>
      </c>
      <c r="C731" s="9">
        <v>7.5833333333333304</v>
      </c>
      <c r="D731">
        <v>0.94397826388631501</v>
      </c>
      <c r="E731" s="6">
        <v>115.64435387912923</v>
      </c>
      <c r="F731" s="11">
        <v>109.16575640307505</v>
      </c>
      <c r="G731" s="11">
        <v>113.01790868831321</v>
      </c>
      <c r="H731" s="11">
        <v>117.42591060038392</v>
      </c>
      <c r="I731" s="11">
        <v>2.1849411432603341</v>
      </c>
    </row>
    <row r="732" spans="1:9" x14ac:dyDescent="0.25">
      <c r="A732" s="15"/>
      <c r="B732" s="3">
        <f>DATE(YEAR(siječanj!B732),MONTH(siječanj!B732)+6,DAY(siječanj!B732))</f>
        <v>43289</v>
      </c>
      <c r="C732" s="9">
        <v>7.59375</v>
      </c>
      <c r="D732">
        <v>0.94397826388631501</v>
      </c>
      <c r="E732" s="6">
        <v>116.35383517882906</v>
      </c>
      <c r="F732" s="11">
        <v>109.83549132862549</v>
      </c>
      <c r="G732" s="11">
        <v>114.31095483949336</v>
      </c>
      <c r="H732" s="11">
        <v>119.88733556616522</v>
      </c>
      <c r="I732" s="11">
        <v>2.1060848282775448</v>
      </c>
    </row>
    <row r="733" spans="1:9" x14ac:dyDescent="0.25">
      <c r="A733" s="15"/>
      <c r="B733" s="3">
        <f>DATE(YEAR(siječanj!B733),MONTH(siječanj!B733)+6,DAY(siječanj!B733))</f>
        <v>43289</v>
      </c>
      <c r="C733" s="9">
        <v>7.6041666666666696</v>
      </c>
      <c r="D733">
        <v>0.94397826388631501</v>
      </c>
      <c r="E733" s="6">
        <v>114.33492464314439</v>
      </c>
      <c r="F733" s="11">
        <v>107.92968366620809</v>
      </c>
      <c r="G733" s="11">
        <v>114.58382527731123</v>
      </c>
      <c r="H733" s="11">
        <v>119.1171405943123</v>
      </c>
      <c r="I733" s="11">
        <v>2.1749638503572055</v>
      </c>
    </row>
    <row r="734" spans="1:9" x14ac:dyDescent="0.25">
      <c r="A734" s="15"/>
      <c r="B734" s="3">
        <f>DATE(YEAR(siječanj!B734),MONTH(siječanj!B734)+6,DAY(siječanj!B734))</f>
        <v>43289</v>
      </c>
      <c r="C734" s="9">
        <v>7.6145833333333304</v>
      </c>
      <c r="D734">
        <v>0.94397826388631501</v>
      </c>
      <c r="E734" s="6">
        <v>112.84150526360293</v>
      </c>
      <c r="F734" s="11">
        <v>106.51992823305437</v>
      </c>
      <c r="G734" s="11">
        <v>114.95842202004195</v>
      </c>
      <c r="H734" s="11">
        <v>118.66408661733138</v>
      </c>
      <c r="I734" s="11">
        <v>2.1431109152514174</v>
      </c>
    </row>
    <row r="735" spans="1:9" x14ac:dyDescent="0.25">
      <c r="A735" s="15"/>
      <c r="B735" s="3">
        <f>DATE(YEAR(siječanj!B735),MONTH(siječanj!B735)+6,DAY(siječanj!B735))</f>
        <v>43289</v>
      </c>
      <c r="C735" s="9">
        <v>7.625</v>
      </c>
      <c r="D735">
        <v>0.94397826388631501</v>
      </c>
      <c r="E735" s="6">
        <v>110.85538312576463</v>
      </c>
      <c r="F735" s="11">
        <v>104.6450721055116</v>
      </c>
      <c r="G735" s="11">
        <v>118.35681419377151</v>
      </c>
      <c r="H735" s="11">
        <v>117.80789744425927</v>
      </c>
      <c r="I735" s="11">
        <v>2.0726788475790383</v>
      </c>
    </row>
    <row r="736" spans="1:9" x14ac:dyDescent="0.25">
      <c r="A736" s="15"/>
      <c r="B736" s="3">
        <f>DATE(YEAR(siječanj!B736),MONTH(siječanj!B736)+6,DAY(siječanj!B736))</f>
        <v>43289</v>
      </c>
      <c r="C736" s="9">
        <v>7.6354166666666696</v>
      </c>
      <c r="D736">
        <v>0.94397826388631501</v>
      </c>
      <c r="E736" s="6">
        <v>108.79069598756912</v>
      </c>
      <c r="F736" s="11">
        <v>102.69605232532939</v>
      </c>
      <c r="G736" s="11">
        <v>117.76265479490171</v>
      </c>
      <c r="H736" s="11">
        <v>118.93714078344297</v>
      </c>
      <c r="I736" s="11">
        <v>2.6047844685899193</v>
      </c>
    </row>
    <row r="737" spans="1:9" x14ac:dyDescent="0.25">
      <c r="A737" s="15"/>
      <c r="B737" s="3">
        <f>DATE(YEAR(siječanj!B737),MONTH(siječanj!B737)+6,DAY(siječanj!B737))</f>
        <v>43289</v>
      </c>
      <c r="C737" s="9">
        <v>7.6458333333333304</v>
      </c>
      <c r="D737">
        <v>0.94397826388631501</v>
      </c>
      <c r="E737" s="6">
        <v>109.29565992845947</v>
      </c>
      <c r="F737" s="11">
        <v>103.17272730957626</v>
      </c>
      <c r="G737" s="11">
        <v>116.87327578423867</v>
      </c>
      <c r="H737" s="11">
        <v>119.16058522600407</v>
      </c>
      <c r="I737" s="11">
        <v>2.3771047846033562</v>
      </c>
    </row>
    <row r="738" spans="1:9" x14ac:dyDescent="0.25">
      <c r="A738" s="15"/>
      <c r="B738" s="3">
        <f>DATE(YEAR(siječanj!B738),MONTH(siječanj!B738)+6,DAY(siječanj!B738))</f>
        <v>43289</v>
      </c>
      <c r="C738" s="9">
        <v>7.65625</v>
      </c>
      <c r="D738">
        <v>0.94397826388631501</v>
      </c>
      <c r="E738" s="6">
        <v>108.43974467990483</v>
      </c>
      <c r="F738" s="11">
        <v>102.36476191921183</v>
      </c>
      <c r="G738" s="11">
        <v>116.26655376321878</v>
      </c>
      <c r="H738" s="11">
        <v>116.98247352450549</v>
      </c>
      <c r="I738" s="11">
        <v>2.1583003611675866</v>
      </c>
    </row>
    <row r="739" spans="1:9" x14ac:dyDescent="0.25">
      <c r="A739" s="15"/>
      <c r="B739" s="3">
        <f>DATE(YEAR(siječanj!B739),MONTH(siječanj!B739)+6,DAY(siječanj!B739))</f>
        <v>43289</v>
      </c>
      <c r="C739" s="9">
        <v>7.6666666666666696</v>
      </c>
      <c r="D739">
        <v>0.94397826388631501</v>
      </c>
      <c r="E739" s="6">
        <v>105.8202811827465</v>
      </c>
      <c r="F739" s="11">
        <v>99.892045314850733</v>
      </c>
      <c r="G739" s="11">
        <v>115.91419772282988</v>
      </c>
      <c r="H739" s="11">
        <v>117.31935806550571</v>
      </c>
      <c r="I739" s="11">
        <v>2.9428123920668803</v>
      </c>
    </row>
    <row r="740" spans="1:9" x14ac:dyDescent="0.25">
      <c r="A740" s="15"/>
      <c r="B740" s="3">
        <f>DATE(YEAR(siječanj!B740),MONTH(siječanj!B740)+6,DAY(siječanj!B740))</f>
        <v>43289</v>
      </c>
      <c r="C740" s="9">
        <v>7.6770833333333304</v>
      </c>
      <c r="D740">
        <v>0.94397826388631501</v>
      </c>
      <c r="E740" s="6">
        <v>104.91231988214423</v>
      </c>
      <c r="F740" s="11">
        <v>99.034949582632237</v>
      </c>
      <c r="G740" s="11">
        <v>113.70595229473834</v>
      </c>
      <c r="H740" s="11">
        <v>118.46288226200272</v>
      </c>
      <c r="I740" s="11">
        <v>3.1539635908271322</v>
      </c>
    </row>
    <row r="741" spans="1:9" x14ac:dyDescent="0.25">
      <c r="A741" s="15"/>
      <c r="B741" s="3">
        <f>DATE(YEAR(siječanj!B741),MONTH(siječanj!B741)+6,DAY(siječanj!B741))</f>
        <v>43289</v>
      </c>
      <c r="C741" s="9">
        <v>7.6875</v>
      </c>
      <c r="D741">
        <v>0.94397826388631501</v>
      </c>
      <c r="E741" s="6">
        <v>105.48483240573557</v>
      </c>
      <c r="F741" s="11">
        <v>99.575388960705169</v>
      </c>
      <c r="G741" s="11">
        <v>115.72280153419779</v>
      </c>
      <c r="H741" s="11">
        <v>120.24830651097015</v>
      </c>
      <c r="I741" s="11">
        <v>2.7375923674279528</v>
      </c>
    </row>
    <row r="742" spans="1:9" x14ac:dyDescent="0.25">
      <c r="A742" s="15"/>
      <c r="B742" s="3">
        <f>DATE(YEAR(siječanj!B742),MONTH(siječanj!B742)+6,DAY(siječanj!B742))</f>
        <v>43289</v>
      </c>
      <c r="C742" s="9">
        <v>7.6979166666666696</v>
      </c>
      <c r="D742">
        <v>0.94397826388631501</v>
      </c>
      <c r="E742" s="6">
        <v>105.17302226039843</v>
      </c>
      <c r="F742" s="11">
        <v>99.281046961047664</v>
      </c>
      <c r="G742" s="11">
        <v>116.21799061114001</v>
      </c>
      <c r="H742" s="11">
        <v>119.35624661788425</v>
      </c>
      <c r="I742" s="11">
        <v>3.3128952565799112</v>
      </c>
    </row>
    <row r="743" spans="1:9" x14ac:dyDescent="0.25">
      <c r="A743" s="15"/>
      <c r="B743" s="3">
        <f>DATE(YEAR(siječanj!B743),MONTH(siječanj!B743)+6,DAY(siječanj!B743))</f>
        <v>43289</v>
      </c>
      <c r="C743" s="9">
        <v>7.7083333333333304</v>
      </c>
      <c r="D743">
        <v>0.94397826388631501</v>
      </c>
      <c r="E743" s="6">
        <v>107.1277981423974</v>
      </c>
      <c r="F743" s="11">
        <v>101.1263129044239</v>
      </c>
      <c r="G743" s="11">
        <v>113.68927578544988</v>
      </c>
      <c r="H743" s="11">
        <v>117.64833956883029</v>
      </c>
      <c r="I743" s="11">
        <v>3.2729530839985896</v>
      </c>
    </row>
    <row r="744" spans="1:9" x14ac:dyDescent="0.25">
      <c r="A744" s="15"/>
      <c r="B744" s="3">
        <f>DATE(YEAR(siječanj!B744),MONTH(siječanj!B744)+6,DAY(siječanj!B744))</f>
        <v>43289</v>
      </c>
      <c r="C744" s="9">
        <v>7.71875</v>
      </c>
      <c r="D744">
        <v>0.94397826388631501</v>
      </c>
      <c r="E744" s="6">
        <v>108.54240257674961</v>
      </c>
      <c r="F744" s="11">
        <v>102.46166874244958</v>
      </c>
      <c r="G744" s="11">
        <v>113.86344908915794</v>
      </c>
      <c r="H744" s="11">
        <v>118.90566509961749</v>
      </c>
      <c r="I744" s="11">
        <v>3.2023190103959269</v>
      </c>
    </row>
    <row r="745" spans="1:9" x14ac:dyDescent="0.25">
      <c r="A745" s="15"/>
      <c r="B745" s="3">
        <f>DATE(YEAR(siječanj!B745),MONTH(siječanj!B745)+6,DAY(siječanj!B745))</f>
        <v>43289</v>
      </c>
      <c r="C745" s="9">
        <v>7.7291666666666696</v>
      </c>
      <c r="D745">
        <v>0.94397826388631501</v>
      </c>
      <c r="E745" s="6">
        <v>111.12224585065273</v>
      </c>
      <c r="F745" s="11">
        <v>104.89698471724743</v>
      </c>
      <c r="G745" s="11">
        <v>116.08937539351511</v>
      </c>
      <c r="H745" s="11">
        <v>118.52585771204375</v>
      </c>
      <c r="I745" s="11">
        <v>2.8599279588307285</v>
      </c>
    </row>
    <row r="746" spans="1:9" x14ac:dyDescent="0.25">
      <c r="A746" s="15"/>
      <c r="B746" s="3">
        <f>DATE(YEAR(siječanj!B746),MONTH(siječanj!B746)+6,DAY(siječanj!B746))</f>
        <v>43289</v>
      </c>
      <c r="C746" s="9">
        <v>7.7395833333333304</v>
      </c>
      <c r="D746">
        <v>0.94397826388631501</v>
      </c>
      <c r="E746" s="6">
        <v>113.3525452443386</v>
      </c>
      <c r="F746" s="11">
        <v>107.00233886684572</v>
      </c>
      <c r="G746" s="11">
        <v>116.57894403285323</v>
      </c>
      <c r="H746" s="11">
        <v>121.55137654170112</v>
      </c>
      <c r="I746" s="11">
        <v>3.2269137324225423</v>
      </c>
    </row>
    <row r="747" spans="1:9" x14ac:dyDescent="0.25">
      <c r="A747" s="15"/>
      <c r="B747" s="3">
        <f>DATE(YEAR(siječanj!B747),MONTH(siječanj!B747)+6,DAY(siječanj!B747))</f>
        <v>43289</v>
      </c>
      <c r="C747" s="9">
        <v>7.75</v>
      </c>
      <c r="D747">
        <v>0.94397826388631501</v>
      </c>
      <c r="E747" s="6">
        <v>116.18458384560567</v>
      </c>
      <c r="F747" s="11">
        <v>109.67572174892884</v>
      </c>
      <c r="G747" s="11">
        <v>116.13288457096489</v>
      </c>
      <c r="H747" s="11">
        <v>123.70332674011702</v>
      </c>
      <c r="I747" s="11">
        <v>3.5472801374107639</v>
      </c>
    </row>
    <row r="748" spans="1:9" x14ac:dyDescent="0.25">
      <c r="A748" s="15"/>
      <c r="B748" s="3">
        <f>DATE(YEAR(siječanj!B748),MONTH(siječanj!B748)+6,DAY(siječanj!B748))</f>
        <v>43289</v>
      </c>
      <c r="C748" s="9">
        <v>7.7604166666666696</v>
      </c>
      <c r="D748">
        <v>0.94397826388631501</v>
      </c>
      <c r="E748" s="6">
        <v>117.96910762320857</v>
      </c>
      <c r="F748" s="11">
        <v>111.36027340637428</v>
      </c>
      <c r="G748" s="11">
        <v>116.82781411738532</v>
      </c>
      <c r="H748" s="11">
        <v>122.05629997316771</v>
      </c>
      <c r="I748" s="11">
        <v>4.26213112327257</v>
      </c>
    </row>
    <row r="749" spans="1:9" x14ac:dyDescent="0.25">
      <c r="A749" s="15"/>
      <c r="B749" s="3">
        <f>DATE(YEAR(siječanj!B749),MONTH(siječanj!B749)+6,DAY(siječanj!B749))</f>
        <v>43289</v>
      </c>
      <c r="C749" s="9">
        <v>7.7708333333333304</v>
      </c>
      <c r="D749">
        <v>0.94397826388631501</v>
      </c>
      <c r="E749" s="6">
        <v>119.72423610324438</v>
      </c>
      <c r="F749" s="11">
        <v>113.0170765418559</v>
      </c>
      <c r="G749" s="11">
        <v>120.27041450798075</v>
      </c>
      <c r="H749" s="11">
        <v>122.80083917212949</v>
      </c>
      <c r="I749" s="11">
        <v>8.4771468633800602</v>
      </c>
    </row>
    <row r="750" spans="1:9" x14ac:dyDescent="0.25">
      <c r="A750" s="15"/>
      <c r="B750" s="3">
        <f>DATE(YEAR(siječanj!B750),MONTH(siječanj!B750)+6,DAY(siječanj!B750))</f>
        <v>43289</v>
      </c>
      <c r="C750" s="9">
        <v>7.78125</v>
      </c>
      <c r="D750">
        <v>0.94397826388631501</v>
      </c>
      <c r="E750" s="6">
        <v>124.20183312288331</v>
      </c>
      <c r="F750" s="11">
        <v>117.24383080283721</v>
      </c>
      <c r="G750" s="11">
        <v>120.55637787371265</v>
      </c>
      <c r="H750" s="11">
        <v>125.91430689033362</v>
      </c>
      <c r="I750" s="11">
        <v>20.000992168607063</v>
      </c>
    </row>
    <row r="751" spans="1:9" x14ac:dyDescent="0.25">
      <c r="A751" s="15"/>
      <c r="B751" s="3">
        <f>DATE(YEAR(siječanj!B751),MONTH(siječanj!B751)+6,DAY(siječanj!B751))</f>
        <v>43289</v>
      </c>
      <c r="C751" s="9">
        <v>7.7916666666666696</v>
      </c>
      <c r="D751">
        <v>0.94397826388631501</v>
      </c>
      <c r="E751" s="6">
        <v>127.3735060852533</v>
      </c>
      <c r="F751" s="11">
        <v>120.23782113947038</v>
      </c>
      <c r="G751" s="11">
        <v>123.19193725843115</v>
      </c>
      <c r="H751" s="11">
        <v>127.73276013728625</v>
      </c>
      <c r="I751" s="11">
        <v>31.404870951980005</v>
      </c>
    </row>
    <row r="752" spans="1:9" x14ac:dyDescent="0.25">
      <c r="A752" s="15"/>
      <c r="B752" s="3">
        <f>DATE(YEAR(siječanj!B752),MONTH(siječanj!B752)+6,DAY(siječanj!B752))</f>
        <v>43289</v>
      </c>
      <c r="C752" s="9">
        <v>7.8020833333333304</v>
      </c>
      <c r="D752">
        <v>0.94397826388631501</v>
      </c>
      <c r="E752" s="6">
        <v>129.48155567627248</v>
      </c>
      <c r="F752" s="11">
        <v>122.22777413258693</v>
      </c>
      <c r="G752" s="11">
        <v>124.543963855977</v>
      </c>
      <c r="H752" s="11">
        <v>132.4136743644433</v>
      </c>
      <c r="I752" s="11">
        <v>44.899409110785875</v>
      </c>
    </row>
    <row r="753" spans="1:9" x14ac:dyDescent="0.25">
      <c r="A753" s="15"/>
      <c r="B753" s="3">
        <f>DATE(YEAR(siječanj!B753),MONTH(siječanj!B753)+6,DAY(siječanj!B753))</f>
        <v>43289</v>
      </c>
      <c r="C753" s="9">
        <v>7.8125</v>
      </c>
      <c r="D753">
        <v>0.94397826388631501</v>
      </c>
      <c r="E753" s="6">
        <v>133.33901873890619</v>
      </c>
      <c r="F753" s="11">
        <v>125.86913541745749</v>
      </c>
      <c r="G753" s="11">
        <v>127.77036421107283</v>
      </c>
      <c r="H753" s="11">
        <v>138.25628696513917</v>
      </c>
      <c r="I753" s="11">
        <v>59.74470792383714</v>
      </c>
    </row>
    <row r="754" spans="1:9" x14ac:dyDescent="0.25">
      <c r="A754" s="15"/>
      <c r="B754" s="3">
        <f>DATE(YEAR(siječanj!B754),MONTH(siječanj!B754)+6,DAY(siječanj!B754))</f>
        <v>43289</v>
      </c>
      <c r="C754" s="9">
        <v>7.8229166666666696</v>
      </c>
      <c r="D754">
        <v>0.94397826388631501</v>
      </c>
      <c r="E754" s="6">
        <v>136.43862030732893</v>
      </c>
      <c r="F754" s="11">
        <v>128.79509192475649</v>
      </c>
      <c r="G754" s="11">
        <v>127.90147427626896</v>
      </c>
      <c r="H754" s="11">
        <v>143.46224144693716</v>
      </c>
      <c r="I754" s="11">
        <v>85.453727662861183</v>
      </c>
    </row>
    <row r="755" spans="1:9" x14ac:dyDescent="0.25">
      <c r="A755" s="15"/>
      <c r="B755" s="3">
        <f>DATE(YEAR(siječanj!B755),MONTH(siječanj!B755)+6,DAY(siječanj!B755))</f>
        <v>43289</v>
      </c>
      <c r="C755" s="9">
        <v>7.8333333333333304</v>
      </c>
      <c r="D755">
        <v>0.94397826388631501</v>
      </c>
      <c r="E755" s="6">
        <v>140.70358667956313</v>
      </c>
      <c r="F755" s="11">
        <v>132.82112747635165</v>
      </c>
      <c r="G755" s="11">
        <v>127.28228605232879</v>
      </c>
      <c r="H755" s="11">
        <v>141.24465469437718</v>
      </c>
      <c r="I755" s="11">
        <v>126.91145673633568</v>
      </c>
    </row>
    <row r="756" spans="1:9" x14ac:dyDescent="0.25">
      <c r="A756" s="15"/>
      <c r="B756" s="3">
        <f>DATE(YEAR(siječanj!B756),MONTH(siječanj!B756)+6,DAY(siječanj!B756))</f>
        <v>43289</v>
      </c>
      <c r="C756" s="9">
        <v>7.84375</v>
      </c>
      <c r="D756">
        <v>0.94397826388631501</v>
      </c>
      <c r="E756" s="6">
        <v>143.67461841170925</v>
      </c>
      <c r="F756" s="11">
        <v>135.62571685281409</v>
      </c>
      <c r="G756" s="11">
        <v>114.3334767645888</v>
      </c>
      <c r="H756" s="11">
        <v>129.95122188335222</v>
      </c>
      <c r="I756" s="11">
        <v>190.80933958482112</v>
      </c>
    </row>
    <row r="757" spans="1:9" x14ac:dyDescent="0.25">
      <c r="A757" s="15"/>
      <c r="B757" s="3">
        <f>DATE(YEAR(siječanj!B757),MONTH(siječanj!B757)+6,DAY(siječanj!B757))</f>
        <v>43289</v>
      </c>
      <c r="C757" s="9">
        <v>7.8541666666666696</v>
      </c>
      <c r="D757">
        <v>0.94397826388631501</v>
      </c>
      <c r="E757" s="6">
        <v>147.49826254998675</v>
      </c>
      <c r="F757" s="11">
        <v>139.23515380818438</v>
      </c>
      <c r="G757" s="11">
        <v>110.11434401941412</v>
      </c>
      <c r="H757" s="11">
        <v>122.48692120379559</v>
      </c>
      <c r="I757" s="11">
        <v>229.74278855307017</v>
      </c>
    </row>
    <row r="758" spans="1:9" x14ac:dyDescent="0.25">
      <c r="A758" s="15"/>
      <c r="B758" s="3">
        <f>DATE(YEAR(siječanj!B758),MONTH(siječanj!B758)+6,DAY(siječanj!B758))</f>
        <v>43289</v>
      </c>
      <c r="C758" s="9">
        <v>7.8645833333333304</v>
      </c>
      <c r="D758">
        <v>0.94397826388631501</v>
      </c>
      <c r="E758" s="6">
        <v>146.98320262320257</v>
      </c>
      <c r="F758" s="11">
        <v>138.74894843270121</v>
      </c>
      <c r="G758" s="11">
        <v>108.02476655840584</v>
      </c>
      <c r="H758" s="11">
        <v>121.65233393461902</v>
      </c>
      <c r="I758" s="11">
        <v>231.17107148313505</v>
      </c>
    </row>
    <row r="759" spans="1:9" x14ac:dyDescent="0.25">
      <c r="A759" s="15"/>
      <c r="B759" s="3">
        <f>DATE(YEAR(siječanj!B759),MONTH(siječanj!B759)+6,DAY(siječanj!B759))</f>
        <v>43289</v>
      </c>
      <c r="C759" s="9">
        <v>7.875</v>
      </c>
      <c r="D759">
        <v>0.94397826388631501</v>
      </c>
      <c r="E759" s="6">
        <v>145.08524257379582</v>
      </c>
      <c r="F759" s="11">
        <v>136.95731540033665</v>
      </c>
      <c r="G759" s="11">
        <v>107.05144657326119</v>
      </c>
      <c r="H759" s="11">
        <v>116.96328387334896</v>
      </c>
      <c r="I759" s="11">
        <v>233.57149895242182</v>
      </c>
    </row>
    <row r="760" spans="1:9" x14ac:dyDescent="0.25">
      <c r="A760" s="15"/>
      <c r="B760" s="3">
        <f>DATE(YEAR(siječanj!B760),MONTH(siječanj!B760)+6,DAY(siječanj!B760))</f>
        <v>43289</v>
      </c>
      <c r="C760" s="9">
        <v>7.8854166666666696</v>
      </c>
      <c r="D760">
        <v>0.94397826388631501</v>
      </c>
      <c r="E760" s="6">
        <v>150.93760063950319</v>
      </c>
      <c r="F760" s="11">
        <v>142.48181420684418</v>
      </c>
      <c r="G760" s="11">
        <v>104.08913045366718</v>
      </c>
      <c r="H760" s="11">
        <v>106.59613203170372</v>
      </c>
      <c r="I760" s="11">
        <v>240.75833193609088</v>
      </c>
    </row>
    <row r="761" spans="1:9" x14ac:dyDescent="0.25">
      <c r="A761" s="15"/>
      <c r="B761" s="3">
        <f>DATE(YEAR(siječanj!B761),MONTH(siječanj!B761)+6,DAY(siječanj!B761))</f>
        <v>43289</v>
      </c>
      <c r="C761" s="9">
        <v>7.8958333333333304</v>
      </c>
      <c r="D761">
        <v>0.94397826388631501</v>
      </c>
      <c r="E761" s="6">
        <v>153.18686310955255</v>
      </c>
      <c r="F761" s="11">
        <v>144.605069088346</v>
      </c>
      <c r="G761" s="11">
        <v>103.00602914045299</v>
      </c>
      <c r="H761" s="11">
        <v>99.382709650733077</v>
      </c>
      <c r="I761" s="11">
        <v>246.80171635157001</v>
      </c>
    </row>
    <row r="762" spans="1:9" x14ac:dyDescent="0.25">
      <c r="A762" s="15"/>
      <c r="B762" s="3">
        <f>DATE(YEAR(siječanj!B762),MONTH(siječanj!B762)+6,DAY(siječanj!B762))</f>
        <v>43289</v>
      </c>
      <c r="C762" s="9">
        <v>7.90625</v>
      </c>
      <c r="D762">
        <v>0.94397826388631501</v>
      </c>
      <c r="E762" s="6">
        <v>154.18706694715377</v>
      </c>
      <c r="F762" s="11">
        <v>145.54923977049722</v>
      </c>
      <c r="G762" s="11">
        <v>101.14756455582092</v>
      </c>
      <c r="H762" s="11">
        <v>95.084520794080291</v>
      </c>
      <c r="I762" s="11">
        <v>244.20396308939507</v>
      </c>
    </row>
    <row r="763" spans="1:9" x14ac:dyDescent="0.25">
      <c r="A763" s="15"/>
      <c r="B763" s="3">
        <f>DATE(YEAR(siječanj!B763),MONTH(siječanj!B763)+6,DAY(siječanj!B763))</f>
        <v>43289</v>
      </c>
      <c r="C763" s="9">
        <v>7.9166666666666696</v>
      </c>
      <c r="D763">
        <v>0.94397826388631501</v>
      </c>
      <c r="E763" s="6">
        <v>153.43212048413855</v>
      </c>
      <c r="F763" s="11">
        <v>144.83658671901301</v>
      </c>
      <c r="G763" s="11">
        <v>100.37756862152892</v>
      </c>
      <c r="H763" s="11">
        <v>89.757728906359091</v>
      </c>
      <c r="I763" s="11">
        <v>243.43299245603023</v>
      </c>
    </row>
    <row r="764" spans="1:9" x14ac:dyDescent="0.25">
      <c r="A764" s="15"/>
      <c r="B764" s="3">
        <f>DATE(YEAR(siječanj!B764),MONTH(siječanj!B764)+6,DAY(siječanj!B764))</f>
        <v>43289</v>
      </c>
      <c r="C764" s="9">
        <v>7.9270833333333304</v>
      </c>
      <c r="D764">
        <v>0.94397826388631501</v>
      </c>
      <c r="E764" s="6">
        <v>145.5237350751899</v>
      </c>
      <c r="F764" s="11">
        <v>137.37124279052981</v>
      </c>
      <c r="G764" s="11">
        <v>98.772365213853007</v>
      </c>
      <c r="H764" s="11">
        <v>85.608602016795118</v>
      </c>
      <c r="I764" s="11">
        <v>245.72296568271472</v>
      </c>
    </row>
    <row r="765" spans="1:9" x14ac:dyDescent="0.25">
      <c r="A765" s="15"/>
      <c r="B765" s="3">
        <f>DATE(YEAR(siječanj!B765),MONTH(siječanj!B765)+6,DAY(siječanj!B765))</f>
        <v>43289</v>
      </c>
      <c r="C765" s="9">
        <v>7.9375</v>
      </c>
      <c r="D765">
        <v>0.94397826388631501</v>
      </c>
      <c r="E765" s="6">
        <v>137.92348899481905</v>
      </c>
      <c r="F765" s="11">
        <v>130.19677569047258</v>
      </c>
      <c r="G765" s="11">
        <v>95.405490075866169</v>
      </c>
      <c r="H765" s="11">
        <v>82.564234703173895</v>
      </c>
      <c r="I765" s="11">
        <v>243.30258462765102</v>
      </c>
    </row>
    <row r="766" spans="1:9" x14ac:dyDescent="0.25">
      <c r="A766" s="15"/>
      <c r="B766" s="3">
        <f>DATE(YEAR(siječanj!B766),MONTH(siječanj!B766)+6,DAY(siječanj!B766))</f>
        <v>43289</v>
      </c>
      <c r="C766" s="9">
        <v>7.9479166666666696</v>
      </c>
      <c r="D766">
        <v>0.94397826388631501</v>
      </c>
      <c r="E766" s="6">
        <v>126.27303667991391</v>
      </c>
      <c r="F766" s="11">
        <v>119.19900194075811</v>
      </c>
      <c r="G766" s="11">
        <v>91.414023219602129</v>
      </c>
      <c r="H766" s="11">
        <v>78.941641176435397</v>
      </c>
      <c r="I766" s="11">
        <v>241.45758746411724</v>
      </c>
    </row>
    <row r="767" spans="1:9" x14ac:dyDescent="0.25">
      <c r="A767" s="15"/>
      <c r="B767" s="3">
        <f>DATE(YEAR(siječanj!B767),MONTH(siječanj!B767)+6,DAY(siječanj!B767))</f>
        <v>43289</v>
      </c>
      <c r="C767" s="9">
        <v>7.9583333333333304</v>
      </c>
      <c r="D767">
        <v>0.94397826388631501</v>
      </c>
      <c r="E767" s="6">
        <v>114.59212085083816</v>
      </c>
      <c r="F767" s="11">
        <v>108.17247129582501</v>
      </c>
      <c r="G767" s="11">
        <v>87.186297110571019</v>
      </c>
      <c r="H767" s="11">
        <v>79.569673785955445</v>
      </c>
      <c r="I767" s="11">
        <v>241.50753593045306</v>
      </c>
    </row>
    <row r="768" spans="1:9" x14ac:dyDescent="0.25">
      <c r="A768" s="15"/>
      <c r="B768" s="3">
        <f>DATE(YEAR(siječanj!B768),MONTH(siječanj!B768)+6,DAY(siječanj!B768))</f>
        <v>43289</v>
      </c>
      <c r="C768" s="9">
        <v>7.96875</v>
      </c>
      <c r="D768">
        <v>0.94397826388631501</v>
      </c>
      <c r="E768" s="6">
        <v>104.91791190183865</v>
      </c>
      <c r="F768" s="11">
        <v>99.040228327674996</v>
      </c>
      <c r="G768" s="11">
        <v>86.665874317695085</v>
      </c>
      <c r="H768" s="11">
        <v>80.243868323513823</v>
      </c>
      <c r="I768" s="11">
        <v>241.36661579346426</v>
      </c>
    </row>
    <row r="769" spans="1:9" x14ac:dyDescent="0.25">
      <c r="A769" s="15"/>
      <c r="B769" s="3">
        <f>DATE(YEAR(siječanj!B769),MONTH(siječanj!B769)+6,DAY(siječanj!B769))</f>
        <v>43289</v>
      </c>
      <c r="C769" s="9">
        <v>7.9791666666666696</v>
      </c>
      <c r="D769">
        <v>0.94397826388631501</v>
      </c>
      <c r="E769" s="6">
        <v>95.193172439296873</v>
      </c>
      <c r="F769" s="11">
        <v>89.860285653078066</v>
      </c>
      <c r="G769" s="11">
        <v>84.105570141839877</v>
      </c>
      <c r="H769" s="11">
        <v>74.673876405908231</v>
      </c>
      <c r="I769" s="11">
        <v>241.49705662281229</v>
      </c>
    </row>
    <row r="770" spans="1:9" ht="15.75" thickBot="1" x14ac:dyDescent="0.3">
      <c r="A770" s="15"/>
      <c r="B770" s="3">
        <f>DATE(YEAR(siječanj!B770),MONTH(siječanj!B770)+6,DAY(siječanj!B770))</f>
        <v>43289</v>
      </c>
      <c r="C770" s="9">
        <v>7.9895833333333304</v>
      </c>
      <c r="D770">
        <v>0.94397826388631501</v>
      </c>
      <c r="E770" s="6">
        <v>87.875135894869757</v>
      </c>
      <c r="F770" s="11">
        <v>82.952218220813151</v>
      </c>
      <c r="G770" s="11">
        <v>80.411600801673231</v>
      </c>
      <c r="H770" s="11">
        <v>74.51947216195488</v>
      </c>
      <c r="I770" s="11">
        <v>241.2202094954184</v>
      </c>
    </row>
    <row r="771" spans="1:9" x14ac:dyDescent="0.25">
      <c r="A771" s="12">
        <f t="shared" ref="A771" si="6">A675+1</f>
        <v>190</v>
      </c>
      <c r="B771" s="3">
        <f>DATE(YEAR(siječanj!B771),MONTH(siječanj!B771)+6,DAY(siječanj!B771))</f>
        <v>43290</v>
      </c>
      <c r="C771" s="9">
        <v>8</v>
      </c>
      <c r="D771">
        <v>0.94490025155043655</v>
      </c>
      <c r="E771" s="6">
        <v>82.257124913461283</v>
      </c>
      <c r="F771" s="11">
        <v>77.724778022545252</v>
      </c>
      <c r="G771" s="11">
        <v>77.879334534351912</v>
      </c>
      <c r="H771" s="11">
        <v>72.313758027700914</v>
      </c>
      <c r="I771" s="11">
        <v>239.76978391531233</v>
      </c>
    </row>
    <row r="772" spans="1:9" x14ac:dyDescent="0.25">
      <c r="A772" s="13"/>
      <c r="B772" s="3">
        <f>DATE(YEAR(siječanj!B772),MONTH(siječanj!B772)+6,DAY(siječanj!B772))</f>
        <v>43290</v>
      </c>
      <c r="C772" s="9">
        <v>8.0104166666666696</v>
      </c>
      <c r="D772">
        <v>0.94490025155043655</v>
      </c>
      <c r="E772" s="6">
        <v>77.360615396115293</v>
      </c>
      <c r="F772" s="11">
        <v>73.098064947885916</v>
      </c>
      <c r="G772" s="11">
        <v>76.139622283629222</v>
      </c>
      <c r="H772" s="11">
        <v>70.514514500563223</v>
      </c>
      <c r="I772" s="11">
        <v>239.51544944882201</v>
      </c>
    </row>
    <row r="773" spans="1:9" x14ac:dyDescent="0.25">
      <c r="A773" s="13"/>
      <c r="B773" s="3">
        <f>DATE(YEAR(siječanj!B773),MONTH(siječanj!B773)+6,DAY(siječanj!B773))</f>
        <v>43290</v>
      </c>
      <c r="C773" s="9">
        <v>8.0208333333333304</v>
      </c>
      <c r="D773">
        <v>0.94490025155043655</v>
      </c>
      <c r="E773" s="6">
        <v>72.53664343966517</v>
      </c>
      <c r="F773" s="11">
        <v>68.539892632763937</v>
      </c>
      <c r="G773" s="11">
        <v>74.752876728417533</v>
      </c>
      <c r="H773" s="11">
        <v>70.437539154426403</v>
      </c>
      <c r="I773" s="11">
        <v>239.74935731564918</v>
      </c>
    </row>
    <row r="774" spans="1:9" x14ac:dyDescent="0.25">
      <c r="A774" s="13"/>
      <c r="B774" s="3">
        <f>DATE(YEAR(siječanj!B774),MONTH(siječanj!B774)+6,DAY(siječanj!B774))</f>
        <v>43290</v>
      </c>
      <c r="C774" s="9">
        <v>8.03125</v>
      </c>
      <c r="D774">
        <v>0.94490025155043655</v>
      </c>
      <c r="E774" s="6">
        <v>68.736701411114055</v>
      </c>
      <c r="F774" s="11">
        <v>64.949326454108913</v>
      </c>
      <c r="G774" s="11">
        <v>72.518449461965844</v>
      </c>
      <c r="H774" s="11">
        <v>69.421980751314223</v>
      </c>
      <c r="I774" s="11">
        <v>240.02136630100989</v>
      </c>
    </row>
    <row r="775" spans="1:9" x14ac:dyDescent="0.25">
      <c r="A775" s="13"/>
      <c r="B775" s="3">
        <f>DATE(YEAR(siječanj!B775),MONTH(siječanj!B775)+6,DAY(siječanj!B775))</f>
        <v>43290</v>
      </c>
      <c r="C775" s="9">
        <v>8.0416666666666696</v>
      </c>
      <c r="D775">
        <v>0.94490025155043655</v>
      </c>
      <c r="E775" s="6">
        <v>66.124785851145248</v>
      </c>
      <c r="F775" s="11">
        <v>62.481326784465892</v>
      </c>
      <c r="G775" s="11">
        <v>71.917307703870961</v>
      </c>
      <c r="H775" s="11">
        <v>68.05981253534398</v>
      </c>
      <c r="I775" s="11">
        <v>239.87065387654914</v>
      </c>
    </row>
    <row r="776" spans="1:9" x14ac:dyDescent="0.25">
      <c r="A776" s="13"/>
      <c r="B776" s="3">
        <f>DATE(YEAR(siječanj!B776),MONTH(siječanj!B776)+6,DAY(siječanj!B776))</f>
        <v>43290</v>
      </c>
      <c r="C776" s="9">
        <v>8.0520833333333304</v>
      </c>
      <c r="D776">
        <v>0.94490025155043655</v>
      </c>
      <c r="E776" s="6">
        <v>63.872816637260122</v>
      </c>
      <c r="F776" s="11">
        <v>60.353440507781997</v>
      </c>
      <c r="G776" s="11">
        <v>70.356822731485309</v>
      </c>
      <c r="H776" s="11">
        <v>67.108542072531804</v>
      </c>
      <c r="I776" s="11">
        <v>239.51129632689893</v>
      </c>
    </row>
    <row r="777" spans="1:9" x14ac:dyDescent="0.25">
      <c r="A777" s="13"/>
      <c r="B777" s="3">
        <f>DATE(YEAR(siječanj!B777),MONTH(siječanj!B777)+6,DAY(siječanj!B777))</f>
        <v>43290</v>
      </c>
      <c r="C777" s="9">
        <v>8.0625</v>
      </c>
      <c r="D777">
        <v>0.94490025155043655</v>
      </c>
      <c r="E777" s="6">
        <v>62.219264943486124</v>
      </c>
      <c r="F777" s="11">
        <v>58.790999096383295</v>
      </c>
      <c r="G777" s="11">
        <v>69.408161964363444</v>
      </c>
      <c r="H777" s="11">
        <v>65.688242980656909</v>
      </c>
      <c r="I777" s="11">
        <v>239.73472288602662</v>
      </c>
    </row>
    <row r="778" spans="1:9" x14ac:dyDescent="0.25">
      <c r="A778" s="13"/>
      <c r="B778" s="3">
        <f>DATE(YEAR(siječanj!B778),MONTH(siječanj!B778)+6,DAY(siječanj!B778))</f>
        <v>43290</v>
      </c>
      <c r="C778" s="9">
        <v>8.0729166666666696</v>
      </c>
      <c r="D778">
        <v>0.94490025155043655</v>
      </c>
      <c r="E778" s="6">
        <v>60.804479993421864</v>
      </c>
      <c r="F778" s="11">
        <v>57.454168441177806</v>
      </c>
      <c r="G778" s="11">
        <v>69.116562091155842</v>
      </c>
      <c r="H778" s="11">
        <v>65.2949815644957</v>
      </c>
      <c r="I778" s="11">
        <v>239.31172346804371</v>
      </c>
    </row>
    <row r="779" spans="1:9" x14ac:dyDescent="0.25">
      <c r="A779" s="13"/>
      <c r="B779" s="3">
        <f>DATE(YEAR(siječanj!B779),MONTH(siječanj!B779)+6,DAY(siječanj!B779))</f>
        <v>43290</v>
      </c>
      <c r="C779" s="9">
        <v>8.0833333333333304</v>
      </c>
      <c r="D779">
        <v>0.94490025155043655</v>
      </c>
      <c r="E779" s="6">
        <v>60.510122345165769</v>
      </c>
      <c r="F779" s="11">
        <v>57.176029825294826</v>
      </c>
      <c r="G779" s="11">
        <v>69.7172699627166</v>
      </c>
      <c r="H779" s="11">
        <v>65.218363440478285</v>
      </c>
      <c r="I779" s="11">
        <v>239.49767892713325</v>
      </c>
    </row>
    <row r="780" spans="1:9" x14ac:dyDescent="0.25">
      <c r="A780" s="13"/>
      <c r="B780" s="3">
        <f>DATE(YEAR(siječanj!B780),MONTH(siječanj!B780)+6,DAY(siječanj!B780))</f>
        <v>43290</v>
      </c>
      <c r="C780" s="9">
        <v>8.09375</v>
      </c>
      <c r="D780">
        <v>0.94490025155043655</v>
      </c>
      <c r="E780" s="6">
        <v>59.990780625366213</v>
      </c>
      <c r="F780" s="11">
        <v>56.685303703615588</v>
      </c>
      <c r="G780" s="11">
        <v>70.810772500346076</v>
      </c>
      <c r="H780" s="11">
        <v>66.011436682900609</v>
      </c>
      <c r="I780" s="11">
        <v>239.60032194042154</v>
      </c>
    </row>
    <row r="781" spans="1:9" x14ac:dyDescent="0.25">
      <c r="A781" s="13"/>
      <c r="B781" s="3">
        <f>DATE(YEAR(siječanj!B781),MONTH(siječanj!B781)+6,DAY(siječanj!B781))</f>
        <v>43290</v>
      </c>
      <c r="C781" s="9">
        <v>8.1041666666666696</v>
      </c>
      <c r="D781">
        <v>0.94490025155043655</v>
      </c>
      <c r="E781" s="6">
        <v>59.210188037264395</v>
      </c>
      <c r="F781" s="11">
        <v>55.947721570759775</v>
      </c>
      <c r="G781" s="11">
        <v>70.248929613332805</v>
      </c>
      <c r="H781" s="11">
        <v>65.776244047715522</v>
      </c>
      <c r="I781" s="11">
        <v>239.74540119950959</v>
      </c>
    </row>
    <row r="782" spans="1:9" x14ac:dyDescent="0.25">
      <c r="A782" s="13"/>
      <c r="B782" s="3">
        <f>DATE(YEAR(siječanj!B782),MONTH(siječanj!B782)+6,DAY(siječanj!B782))</f>
        <v>43290</v>
      </c>
      <c r="C782" s="9">
        <v>8.1145833333333304</v>
      </c>
      <c r="D782">
        <v>0.94490025155043655</v>
      </c>
      <c r="E782" s="6">
        <v>58.896667951885902</v>
      </c>
      <c r="F782" s="11">
        <v>55.651476363219523</v>
      </c>
      <c r="G782" s="11">
        <v>68.832627546717774</v>
      </c>
      <c r="H782" s="11">
        <v>64.858528381738452</v>
      </c>
      <c r="I782" s="11">
        <v>239.72698065873826</v>
      </c>
    </row>
    <row r="783" spans="1:9" x14ac:dyDescent="0.25">
      <c r="A783" s="13"/>
      <c r="B783" s="3">
        <f>DATE(YEAR(siječanj!B783),MONTH(siječanj!B783)+6,DAY(siječanj!B783))</f>
        <v>43290</v>
      </c>
      <c r="C783" s="9">
        <v>8.125</v>
      </c>
      <c r="D783">
        <v>0.94490025155043655</v>
      </c>
      <c r="E783" s="6">
        <v>58.688792207357153</v>
      </c>
      <c r="F783" s="11">
        <v>55.455054519923074</v>
      </c>
      <c r="G783" s="11">
        <v>67.932682595455205</v>
      </c>
      <c r="H783" s="11">
        <v>63.675741861959018</v>
      </c>
      <c r="I783" s="11">
        <v>239.52484972478567</v>
      </c>
    </row>
    <row r="784" spans="1:9" x14ac:dyDescent="0.25">
      <c r="A784" s="13"/>
      <c r="B784" s="3">
        <f>DATE(YEAR(siječanj!B784),MONTH(siječanj!B784)+6,DAY(siječanj!B784))</f>
        <v>43290</v>
      </c>
      <c r="C784" s="9">
        <v>8.1354166666666696</v>
      </c>
      <c r="D784">
        <v>0.94490025155043655</v>
      </c>
      <c r="E784" s="6">
        <v>58.623040847019823</v>
      </c>
      <c r="F784" s="11">
        <v>55.39292604300055</v>
      </c>
      <c r="G784" s="11">
        <v>66.693193308964169</v>
      </c>
      <c r="H784" s="11">
        <v>63.527643190473128</v>
      </c>
      <c r="I784" s="11">
        <v>239.37863243228841</v>
      </c>
    </row>
    <row r="785" spans="1:9" x14ac:dyDescent="0.25">
      <c r="A785" s="13"/>
      <c r="B785" s="3">
        <f>DATE(YEAR(siječanj!B785),MONTH(siječanj!B785)+6,DAY(siječanj!B785))</f>
        <v>43290</v>
      </c>
      <c r="C785" s="9">
        <v>8.1458333333333304</v>
      </c>
      <c r="D785">
        <v>0.94490025155043655</v>
      </c>
      <c r="E785" s="6">
        <v>59.102456855436117</v>
      </c>
      <c r="F785" s="11">
        <v>55.84592634995041</v>
      </c>
      <c r="G785" s="11">
        <v>66.592603947469442</v>
      </c>
      <c r="H785" s="11">
        <v>63.765304270640691</v>
      </c>
      <c r="I785" s="11">
        <v>239.2045703223516</v>
      </c>
    </row>
    <row r="786" spans="1:9" x14ac:dyDescent="0.25">
      <c r="A786" s="13"/>
      <c r="B786" s="3">
        <f>DATE(YEAR(siječanj!B786),MONTH(siječanj!B786)+6,DAY(siječanj!B786))</f>
        <v>43290</v>
      </c>
      <c r="C786" s="9">
        <v>8.15625</v>
      </c>
      <c r="D786">
        <v>0.94490025155043655</v>
      </c>
      <c r="E786" s="6">
        <v>60.309585258621929</v>
      </c>
      <c r="F786" s="11">
        <v>56.986542281774362</v>
      </c>
      <c r="G786" s="11">
        <v>65.819418143658027</v>
      </c>
      <c r="H786" s="11">
        <v>62.886754598385771</v>
      </c>
      <c r="I786" s="11">
        <v>239.27211630529726</v>
      </c>
    </row>
    <row r="787" spans="1:9" x14ac:dyDescent="0.25">
      <c r="A787" s="13"/>
      <c r="B787" s="3">
        <f>DATE(YEAR(siječanj!B787),MONTH(siječanj!B787)+6,DAY(siječanj!B787))</f>
        <v>43290</v>
      </c>
      <c r="C787" s="9">
        <v>8.1666666666666696</v>
      </c>
      <c r="D787">
        <v>0.94490025155043655</v>
      </c>
      <c r="E787" s="6">
        <v>62.458875746926253</v>
      </c>
      <c r="F787" s="11">
        <v>59.017407404828077</v>
      </c>
      <c r="G787" s="11">
        <v>65.493902806366279</v>
      </c>
      <c r="H787" s="11">
        <v>63.15430995209735</v>
      </c>
      <c r="I787" s="11">
        <v>232.57959883323582</v>
      </c>
    </row>
    <row r="788" spans="1:9" x14ac:dyDescent="0.25">
      <c r="A788" s="13"/>
      <c r="B788" s="3">
        <f>DATE(YEAR(siječanj!B788),MONTH(siječanj!B788)+6,DAY(siječanj!B788))</f>
        <v>43290</v>
      </c>
      <c r="C788" s="9">
        <v>8.1770833333333304</v>
      </c>
      <c r="D788">
        <v>0.94490025155043655</v>
      </c>
      <c r="E788" s="6">
        <v>64.649881234220928</v>
      </c>
      <c r="F788" s="11">
        <v>61.087689040921205</v>
      </c>
      <c r="G788" s="11">
        <v>64.463876261692178</v>
      </c>
      <c r="H788" s="11">
        <v>60.996772639184513</v>
      </c>
      <c r="I788" s="11">
        <v>172.93615888231994</v>
      </c>
    </row>
    <row r="789" spans="1:9" x14ac:dyDescent="0.25">
      <c r="A789" s="13"/>
      <c r="B789" s="3">
        <f>DATE(YEAR(siječanj!B789),MONTH(siječanj!B789)+6,DAY(siječanj!B789))</f>
        <v>43290</v>
      </c>
      <c r="C789" s="9">
        <v>8.1875</v>
      </c>
      <c r="D789">
        <v>0.94490025155043655</v>
      </c>
      <c r="E789" s="6">
        <v>67.188704792178356</v>
      </c>
      <c r="F789" s="11">
        <v>63.48662405947735</v>
      </c>
      <c r="G789" s="11">
        <v>64.047594271942145</v>
      </c>
      <c r="H789" s="11">
        <v>59.993395911717613</v>
      </c>
      <c r="I789" s="11">
        <v>104.47761014648462</v>
      </c>
    </row>
    <row r="790" spans="1:9" x14ac:dyDescent="0.25">
      <c r="A790" s="13"/>
      <c r="B790" s="3">
        <f>DATE(YEAR(siječanj!B790),MONTH(siječanj!B790)+6,DAY(siječanj!B790))</f>
        <v>43290</v>
      </c>
      <c r="C790" s="9">
        <v>8.1979166666666696</v>
      </c>
      <c r="D790">
        <v>0.94490025155043655</v>
      </c>
      <c r="E790" s="6">
        <v>70.960329658211663</v>
      </c>
      <c r="F790" s="11">
        <v>67.0504333441461</v>
      </c>
      <c r="G790" s="11">
        <v>63.632710361024309</v>
      </c>
      <c r="H790" s="11">
        <v>59.554843547292343</v>
      </c>
      <c r="I790" s="11">
        <v>67.968774357541619</v>
      </c>
    </row>
    <row r="791" spans="1:9" x14ac:dyDescent="0.25">
      <c r="A791" s="13"/>
      <c r="B791" s="3">
        <f>DATE(YEAR(siječanj!B791),MONTH(siječanj!B791)+6,DAY(siječanj!B791))</f>
        <v>43290</v>
      </c>
      <c r="C791" s="9">
        <v>8.2083333333333304</v>
      </c>
      <c r="D791">
        <v>0.94490025155043655</v>
      </c>
      <c r="E791" s="6">
        <v>74.077862784643457</v>
      </c>
      <c r="F791" s="11">
        <v>69.996191179528324</v>
      </c>
      <c r="G791" s="11">
        <v>63.538585105394461</v>
      </c>
      <c r="H791" s="11">
        <v>62.66528892554232</v>
      </c>
      <c r="I791" s="11">
        <v>46.050311897809067</v>
      </c>
    </row>
    <row r="792" spans="1:9" x14ac:dyDescent="0.25">
      <c r="A792" s="13"/>
      <c r="B792" s="3">
        <f>DATE(YEAR(siječanj!B792),MONTH(siječanj!B792)+6,DAY(siječanj!B792))</f>
        <v>43290</v>
      </c>
      <c r="C792" s="9">
        <v>8.21875</v>
      </c>
      <c r="D792">
        <v>0.94490025155043655</v>
      </c>
      <c r="E792" s="6">
        <v>77.553113582406695</v>
      </c>
      <c r="F792" s="11">
        <v>73.279956532535664</v>
      </c>
      <c r="G792" s="11">
        <v>68.149694159472347</v>
      </c>
      <c r="H792" s="11">
        <v>68.821787384718633</v>
      </c>
      <c r="I792" s="11">
        <v>27.062349468689725</v>
      </c>
    </row>
    <row r="793" spans="1:9" x14ac:dyDescent="0.25">
      <c r="A793" s="13"/>
      <c r="B793" s="3">
        <f>DATE(YEAR(siječanj!B793),MONTH(siječanj!B793)+6,DAY(siječanj!B793))</f>
        <v>43290</v>
      </c>
      <c r="C793" s="9">
        <v>8.2291666666666696</v>
      </c>
      <c r="D793">
        <v>0.94490025155043655</v>
      </c>
      <c r="E793" s="6">
        <v>81.801869246963435</v>
      </c>
      <c r="F793" s="11">
        <v>77.294606828751668</v>
      </c>
      <c r="G793" s="11">
        <v>76.178402901350637</v>
      </c>
      <c r="H793" s="11">
        <v>73.468030997633861</v>
      </c>
      <c r="I793" s="11">
        <v>7.0050596473539342</v>
      </c>
    </row>
    <row r="794" spans="1:9" x14ac:dyDescent="0.25">
      <c r="A794" s="13"/>
      <c r="B794" s="3">
        <f>DATE(YEAR(siječanj!B794),MONTH(siječanj!B794)+6,DAY(siječanj!B794))</f>
        <v>43290</v>
      </c>
      <c r="C794" s="9">
        <v>8.2395833333333304</v>
      </c>
      <c r="D794">
        <v>0.94490025155043655</v>
      </c>
      <c r="E794" s="6">
        <v>86.421919943191583</v>
      </c>
      <c r="F794" s="11">
        <v>81.660093893793416</v>
      </c>
      <c r="G794" s="11">
        <v>77.590832128901809</v>
      </c>
      <c r="H794" s="11">
        <v>76.965885771257305</v>
      </c>
      <c r="I794" s="11">
        <v>2.8353812382132895</v>
      </c>
    </row>
    <row r="795" spans="1:9" x14ac:dyDescent="0.25">
      <c r="A795" s="13"/>
      <c r="B795" s="3">
        <f>DATE(YEAR(siječanj!B795),MONTH(siječanj!B795)+6,DAY(siječanj!B795))</f>
        <v>43290</v>
      </c>
      <c r="C795" s="9">
        <v>8.25</v>
      </c>
      <c r="D795">
        <v>0.94490025155043655</v>
      </c>
      <c r="E795" s="6">
        <v>88.836515960406672</v>
      </c>
      <c r="F795" s="11">
        <v>83.941646277852641</v>
      </c>
      <c r="G795" s="11">
        <v>77.442756296727808</v>
      </c>
      <c r="H795" s="11">
        <v>94.947323417834127</v>
      </c>
      <c r="I795" s="11">
        <v>2.9554457629444206</v>
      </c>
    </row>
    <row r="796" spans="1:9" x14ac:dyDescent="0.25">
      <c r="A796" s="13"/>
      <c r="B796" s="3">
        <f>DATE(YEAR(siječanj!B796),MONTH(siječanj!B796)+6,DAY(siječanj!B796))</f>
        <v>43290</v>
      </c>
      <c r="C796" s="9">
        <v>8.2604166666666696</v>
      </c>
      <c r="D796">
        <v>0.94490025155043655</v>
      </c>
      <c r="E796" s="6">
        <v>89.781277670147219</v>
      </c>
      <c r="F796" s="11">
        <v>84.834351855041703</v>
      </c>
      <c r="G796" s="11">
        <v>87.40375863099392</v>
      </c>
      <c r="H796" s="11">
        <v>100.37127169457338</v>
      </c>
      <c r="I796" s="11">
        <v>3.5121221052773288</v>
      </c>
    </row>
    <row r="797" spans="1:9" x14ac:dyDescent="0.25">
      <c r="A797" s="13"/>
      <c r="B797" s="3">
        <f>DATE(YEAR(siječanj!B797),MONTH(siječanj!B797)+6,DAY(siječanj!B797))</f>
        <v>43290</v>
      </c>
      <c r="C797" s="9">
        <v>8.2708333333333304</v>
      </c>
      <c r="D797">
        <v>0.94490025155043655</v>
      </c>
      <c r="E797" s="6">
        <v>92.93805511074163</v>
      </c>
      <c r="F797" s="11">
        <v>87.817191652748107</v>
      </c>
      <c r="G797" s="11">
        <v>93.80716055578182</v>
      </c>
      <c r="H797" s="11">
        <v>109.16235151788788</v>
      </c>
      <c r="I797" s="11">
        <v>3.3708119568389749</v>
      </c>
    </row>
    <row r="798" spans="1:9" x14ac:dyDescent="0.25">
      <c r="A798" s="13"/>
      <c r="B798" s="3">
        <f>DATE(YEAR(siječanj!B798),MONTH(siječanj!B798)+6,DAY(siječanj!B798))</f>
        <v>43290</v>
      </c>
      <c r="C798" s="9">
        <v>8.28125</v>
      </c>
      <c r="D798">
        <v>0.94490025155043655</v>
      </c>
      <c r="E798" s="6">
        <v>93.738585758420797</v>
      </c>
      <c r="F798" s="11">
        <v>88.573613263113984</v>
      </c>
      <c r="G798" s="11">
        <v>102.58037841554018</v>
      </c>
      <c r="H798" s="11">
        <v>119.98176261764165</v>
      </c>
      <c r="I798" s="11">
        <v>3.4918375097829859</v>
      </c>
    </row>
    <row r="799" spans="1:9" x14ac:dyDescent="0.25">
      <c r="A799" s="13"/>
      <c r="B799" s="3">
        <f>DATE(YEAR(siječanj!B799),MONTH(siječanj!B799)+6,DAY(siječanj!B799))</f>
        <v>43290</v>
      </c>
      <c r="C799" s="9">
        <v>8.2916666666666696</v>
      </c>
      <c r="D799">
        <v>0.94490025155043655</v>
      </c>
      <c r="E799" s="6">
        <v>93.497041849910701</v>
      </c>
      <c r="F799" s="11">
        <v>88.345378363202315</v>
      </c>
      <c r="G799" s="11">
        <v>111.38241357260669</v>
      </c>
      <c r="H799" s="11">
        <v>129.04072692066541</v>
      </c>
      <c r="I799" s="11">
        <v>3.1193965760441782</v>
      </c>
    </row>
    <row r="800" spans="1:9" x14ac:dyDescent="0.25">
      <c r="A800" s="13"/>
      <c r="B800" s="3">
        <f>DATE(YEAR(siječanj!B800),MONTH(siječanj!B800)+6,DAY(siječanj!B800))</f>
        <v>43290</v>
      </c>
      <c r="C800" s="9">
        <v>8.3020833333333304</v>
      </c>
      <c r="D800">
        <v>0.94490025155043655</v>
      </c>
      <c r="E800" s="6">
        <v>93.112236903330199</v>
      </c>
      <c r="F800" s="11">
        <v>87.981776072380541</v>
      </c>
      <c r="G800" s="11">
        <v>125.41547718685062</v>
      </c>
      <c r="H800" s="11">
        <v>139.80311493445785</v>
      </c>
      <c r="I800" s="11">
        <v>2.7931989998704156</v>
      </c>
    </row>
    <row r="801" spans="1:9" x14ac:dyDescent="0.25">
      <c r="A801" s="13"/>
      <c r="B801" s="3">
        <f>DATE(YEAR(siječanj!B801),MONTH(siječanj!B801)+6,DAY(siječanj!B801))</f>
        <v>43290</v>
      </c>
      <c r="C801" s="9">
        <v>8.3125</v>
      </c>
      <c r="D801">
        <v>0.94490025155043655</v>
      </c>
      <c r="E801" s="6">
        <v>94.003223775934899</v>
      </c>
      <c r="F801" s="11">
        <v>88.823669792432867</v>
      </c>
      <c r="G801" s="11">
        <v>135.12427895568845</v>
      </c>
      <c r="H801" s="11">
        <v>149.14143496232896</v>
      </c>
      <c r="I801" s="11">
        <v>2.3033246186409424</v>
      </c>
    </row>
    <row r="802" spans="1:9" x14ac:dyDescent="0.25">
      <c r="A802" s="13"/>
      <c r="B802" s="3">
        <f>DATE(YEAR(siječanj!B802),MONTH(siječanj!B802)+6,DAY(siječanj!B802))</f>
        <v>43290</v>
      </c>
      <c r="C802" s="9">
        <v>8.3229166666666696</v>
      </c>
      <c r="D802">
        <v>0.94490025155043655</v>
      </c>
      <c r="E802" s="6">
        <v>95.702157318080268</v>
      </c>
      <c r="F802" s="11">
        <v>90.428992523773502</v>
      </c>
      <c r="G802" s="11">
        <v>144.47285044703659</v>
      </c>
      <c r="H802" s="11">
        <v>163.64551997669787</v>
      </c>
      <c r="I802" s="11">
        <v>1.9560594239856519</v>
      </c>
    </row>
    <row r="803" spans="1:9" x14ac:dyDescent="0.25">
      <c r="A803" s="13"/>
      <c r="B803" s="3">
        <f>DATE(YEAR(siječanj!B803),MONTH(siječanj!B803)+6,DAY(siječanj!B803))</f>
        <v>43290</v>
      </c>
      <c r="C803" s="9">
        <v>8.3333333333333304</v>
      </c>
      <c r="D803">
        <v>0.94490025155043655</v>
      </c>
      <c r="E803" s="6">
        <v>96.550388746739088</v>
      </c>
      <c r="F803" s="11">
        <v>91.230486614086203</v>
      </c>
      <c r="G803" s="11">
        <v>166.25366520244103</v>
      </c>
      <c r="H803" s="11">
        <v>178.30974485758918</v>
      </c>
      <c r="I803" s="11">
        <v>1.8159173098372505</v>
      </c>
    </row>
    <row r="804" spans="1:9" x14ac:dyDescent="0.25">
      <c r="A804" s="13"/>
      <c r="B804" s="3">
        <f>DATE(YEAR(siječanj!B804),MONTH(siječanj!B804)+6,DAY(siječanj!B804))</f>
        <v>43290</v>
      </c>
      <c r="C804" s="9">
        <v>8.34375</v>
      </c>
      <c r="D804">
        <v>0.94490025155043655</v>
      </c>
      <c r="E804" s="6">
        <v>98.252385104921416</v>
      </c>
      <c r="F804" s="11">
        <v>92.838703401070617</v>
      </c>
      <c r="G804" s="11">
        <v>189.94905651675649</v>
      </c>
      <c r="H804" s="11">
        <v>190.3601273259269</v>
      </c>
      <c r="I804" s="11">
        <v>1.757469593989176</v>
      </c>
    </row>
    <row r="805" spans="1:9" x14ac:dyDescent="0.25">
      <c r="A805" s="13"/>
      <c r="B805" s="3">
        <f>DATE(YEAR(siječanj!B805),MONTH(siječanj!B805)+6,DAY(siječanj!B805))</f>
        <v>43290</v>
      </c>
      <c r="C805" s="9">
        <v>8.3541666666666696</v>
      </c>
      <c r="D805">
        <v>0.94490025155043655</v>
      </c>
      <c r="E805" s="6">
        <v>99.007057818834852</v>
      </c>
      <c r="F805" s="11">
        <v>93.551793838285661</v>
      </c>
      <c r="G805" s="11">
        <v>187.84157320127972</v>
      </c>
      <c r="H805" s="11">
        <v>195.02861102607454</v>
      </c>
      <c r="I805" s="11">
        <v>1.8615216486426391</v>
      </c>
    </row>
    <row r="806" spans="1:9" x14ac:dyDescent="0.25">
      <c r="A806" s="13"/>
      <c r="B806" s="3">
        <f>DATE(YEAR(siječanj!B806),MONTH(siječanj!B806)+6,DAY(siječanj!B806))</f>
        <v>43290</v>
      </c>
      <c r="C806" s="9">
        <v>8.3645833333333304</v>
      </c>
      <c r="D806">
        <v>0.94490025155043655</v>
      </c>
      <c r="E806" s="6">
        <v>100.69658768259733</v>
      </c>
      <c r="F806" s="11">
        <v>95.148231031556804</v>
      </c>
      <c r="G806" s="11">
        <v>189.18494215548262</v>
      </c>
      <c r="H806" s="11">
        <v>201.57448159541528</v>
      </c>
      <c r="I806" s="11">
        <v>2.0599944752042485</v>
      </c>
    </row>
    <row r="807" spans="1:9" x14ac:dyDescent="0.25">
      <c r="A807" s="13"/>
      <c r="B807" s="3">
        <f>DATE(YEAR(siječanj!B807),MONTH(siječanj!B807)+6,DAY(siječanj!B807))</f>
        <v>43290</v>
      </c>
      <c r="C807" s="9">
        <v>8.375</v>
      </c>
      <c r="D807">
        <v>0.94490025155043655</v>
      </c>
      <c r="E807" s="6">
        <v>102.24476977646792</v>
      </c>
      <c r="F807" s="11">
        <v>96.611108681501008</v>
      </c>
      <c r="G807" s="11">
        <v>191.99509667803957</v>
      </c>
      <c r="H807" s="11">
        <v>207.71298248174369</v>
      </c>
      <c r="I807" s="11">
        <v>1.9192053420613271</v>
      </c>
    </row>
    <row r="808" spans="1:9" x14ac:dyDescent="0.25">
      <c r="A808" s="13"/>
      <c r="B808" s="3">
        <f>DATE(YEAR(siječanj!B808),MONTH(siječanj!B808)+6,DAY(siječanj!B808))</f>
        <v>43290</v>
      </c>
      <c r="C808" s="9">
        <v>8.3854166666666696</v>
      </c>
      <c r="D808">
        <v>0.94490025155043655</v>
      </c>
      <c r="E808" s="6">
        <v>104.06683090372576</v>
      </c>
      <c r="F808" s="11">
        <v>98.332774698987208</v>
      </c>
      <c r="G808" s="11">
        <v>199.28098765602732</v>
      </c>
      <c r="H808" s="11">
        <v>209.57446694602515</v>
      </c>
      <c r="I808" s="11">
        <v>1.6665809257729063</v>
      </c>
    </row>
    <row r="809" spans="1:9" x14ac:dyDescent="0.25">
      <c r="A809" s="13"/>
      <c r="B809" s="3">
        <f>DATE(YEAR(siječanj!B809),MONTH(siječanj!B809)+6,DAY(siječanj!B809))</f>
        <v>43290</v>
      </c>
      <c r="C809" s="9">
        <v>8.3958333333333304</v>
      </c>
      <c r="D809">
        <v>0.94490025155043655</v>
      </c>
      <c r="E809" s="6">
        <v>104.73693597393496</v>
      </c>
      <c r="F809" s="11">
        <v>98.965957148393116</v>
      </c>
      <c r="G809" s="11">
        <v>196.96843269115772</v>
      </c>
      <c r="H809" s="11">
        <v>212.47146207359435</v>
      </c>
      <c r="I809" s="11">
        <v>1.6398681415663952</v>
      </c>
    </row>
    <row r="810" spans="1:9" x14ac:dyDescent="0.25">
      <c r="A810" s="13"/>
      <c r="B810" s="3">
        <f>DATE(YEAR(siječanj!B810),MONTH(siječanj!B810)+6,DAY(siječanj!B810))</f>
        <v>43290</v>
      </c>
      <c r="C810" s="9">
        <v>8.40625</v>
      </c>
      <c r="D810">
        <v>0.94490025155043655</v>
      </c>
      <c r="E810" s="6">
        <v>105.45548074932962</v>
      </c>
      <c r="F810" s="11">
        <v>99.644910287413779</v>
      </c>
      <c r="G810" s="11">
        <v>194.98587254029789</v>
      </c>
      <c r="H810" s="11">
        <v>211.05806660020707</v>
      </c>
      <c r="I810" s="11">
        <v>1.759456652323196</v>
      </c>
    </row>
    <row r="811" spans="1:9" x14ac:dyDescent="0.25">
      <c r="A811" s="13"/>
      <c r="B811" s="3">
        <f>DATE(YEAR(siječanj!B811),MONTH(siječanj!B811)+6,DAY(siječanj!B811))</f>
        <v>43290</v>
      </c>
      <c r="C811" s="9">
        <v>8.4166666666666696</v>
      </c>
      <c r="D811">
        <v>0.94490025155043655</v>
      </c>
      <c r="E811" s="6">
        <v>106.61301196471497</v>
      </c>
      <c r="F811" s="11">
        <v>100.73866182400887</v>
      </c>
      <c r="G811" s="11">
        <v>203.16961938623572</v>
      </c>
      <c r="H811" s="11">
        <v>211.7457753723281</v>
      </c>
      <c r="I811" s="11">
        <v>1.7204405069272302</v>
      </c>
    </row>
    <row r="812" spans="1:9" x14ac:dyDescent="0.25">
      <c r="A812" s="13"/>
      <c r="B812" s="3">
        <f>DATE(YEAR(siječanj!B812),MONTH(siječanj!B812)+6,DAY(siječanj!B812))</f>
        <v>43290</v>
      </c>
      <c r="C812" s="9">
        <v>8.4270833333333304</v>
      </c>
      <c r="D812">
        <v>0.94490025155043655</v>
      </c>
      <c r="E812" s="6">
        <v>107.03923634060349</v>
      </c>
      <c r="F812" s="11">
        <v>101.14140134400287</v>
      </c>
      <c r="G812" s="11">
        <v>198.97651983310857</v>
      </c>
      <c r="H812" s="11">
        <v>207.94464704678305</v>
      </c>
      <c r="I812" s="11">
        <v>1.9847582664968253</v>
      </c>
    </row>
    <row r="813" spans="1:9" x14ac:dyDescent="0.25">
      <c r="A813" s="13"/>
      <c r="B813" s="3">
        <f>DATE(YEAR(siječanj!B813),MONTH(siječanj!B813)+6,DAY(siječanj!B813))</f>
        <v>43290</v>
      </c>
      <c r="C813" s="9">
        <v>8.4375</v>
      </c>
      <c r="D813">
        <v>0.94490025155043655</v>
      </c>
      <c r="E813" s="6">
        <v>109.05613144811876</v>
      </c>
      <c r="F813" s="11">
        <v>103.0471660384449</v>
      </c>
      <c r="G813" s="11">
        <v>195.76469485158503</v>
      </c>
      <c r="H813" s="11">
        <v>209.02008631281188</v>
      </c>
      <c r="I813" s="11">
        <v>2.0276835266525715</v>
      </c>
    </row>
    <row r="814" spans="1:9" x14ac:dyDescent="0.25">
      <c r="A814" s="13"/>
      <c r="B814" s="3">
        <f>DATE(YEAR(siječanj!B814),MONTH(siječanj!B814)+6,DAY(siječanj!B814))</f>
        <v>43290</v>
      </c>
      <c r="C814" s="9">
        <v>8.4479166666666696</v>
      </c>
      <c r="D814">
        <v>0.94490025155043655</v>
      </c>
      <c r="E814" s="6">
        <v>109.95053919265077</v>
      </c>
      <c r="F814" s="11">
        <v>103.89229214124184</v>
      </c>
      <c r="G814" s="11">
        <v>193.26374876407891</v>
      </c>
      <c r="H814" s="11">
        <v>207.16453414395173</v>
      </c>
      <c r="I814" s="11">
        <v>1.9591225139087032</v>
      </c>
    </row>
    <row r="815" spans="1:9" x14ac:dyDescent="0.25">
      <c r="A815" s="13"/>
      <c r="B815" s="3">
        <f>DATE(YEAR(siječanj!B815),MONTH(siječanj!B815)+6,DAY(siječanj!B815))</f>
        <v>43290</v>
      </c>
      <c r="C815" s="9">
        <v>8.4583333333333304</v>
      </c>
      <c r="D815">
        <v>0.94490025155043655</v>
      </c>
      <c r="E815" s="6">
        <v>111.16874550785624</v>
      </c>
      <c r="F815" s="11">
        <v>105.04337559491982</v>
      </c>
      <c r="G815" s="11">
        <v>197.84367423225049</v>
      </c>
      <c r="H815" s="11">
        <v>210.47011912896363</v>
      </c>
      <c r="I815" s="11">
        <v>1.8070950508424228</v>
      </c>
    </row>
    <row r="816" spans="1:9" x14ac:dyDescent="0.25">
      <c r="A816" s="13"/>
      <c r="B816" s="3">
        <f>DATE(YEAR(siječanj!B816),MONTH(siječanj!B816)+6,DAY(siječanj!B816))</f>
        <v>43290</v>
      </c>
      <c r="C816" s="9">
        <v>8.46875</v>
      </c>
      <c r="D816">
        <v>0.94490025155043655</v>
      </c>
      <c r="E816" s="6">
        <v>112.78231991432926</v>
      </c>
      <c r="F816" s="11">
        <v>106.56804245749153</v>
      </c>
      <c r="G816" s="11">
        <v>205.69482294497379</v>
      </c>
      <c r="H816" s="11">
        <v>208.0525040444569</v>
      </c>
      <c r="I816" s="11">
        <v>1.9917064704750691</v>
      </c>
    </row>
    <row r="817" spans="1:9" x14ac:dyDescent="0.25">
      <c r="A817" s="13"/>
      <c r="B817" s="3">
        <f>DATE(YEAR(siječanj!B817),MONTH(siječanj!B817)+6,DAY(siječanj!B817))</f>
        <v>43290</v>
      </c>
      <c r="C817" s="9">
        <v>8.4791666666666696</v>
      </c>
      <c r="D817">
        <v>0.94490025155043655</v>
      </c>
      <c r="E817" s="6">
        <v>112.9860755365078</v>
      </c>
      <c r="F817" s="11">
        <v>106.76057119614285</v>
      </c>
      <c r="G817" s="11">
        <v>189.74837595978767</v>
      </c>
      <c r="H817" s="11">
        <v>205.85228069513957</v>
      </c>
      <c r="I817" s="11">
        <v>2.1231803301497489</v>
      </c>
    </row>
    <row r="818" spans="1:9" x14ac:dyDescent="0.25">
      <c r="A818" s="13"/>
      <c r="B818" s="3">
        <f>DATE(YEAR(siječanj!B818),MONTH(siječanj!B818)+6,DAY(siječanj!B818))</f>
        <v>43290</v>
      </c>
      <c r="C818" s="9">
        <v>8.4895833333333304</v>
      </c>
      <c r="D818">
        <v>0.94490025155043655</v>
      </c>
      <c r="E818" s="6">
        <v>112.22443511447919</v>
      </c>
      <c r="F818" s="11">
        <v>106.04089696977704</v>
      </c>
      <c r="G818" s="11">
        <v>189.6391450248216</v>
      </c>
      <c r="H818" s="11">
        <v>199.39472426392837</v>
      </c>
      <c r="I818" s="11">
        <v>1.8807362127240974</v>
      </c>
    </row>
    <row r="819" spans="1:9" x14ac:dyDescent="0.25">
      <c r="A819" s="13"/>
      <c r="B819" s="3">
        <f>DATE(YEAR(siječanj!B819),MONTH(siječanj!B819)+6,DAY(siječanj!B819))</f>
        <v>43290</v>
      </c>
      <c r="C819" s="9">
        <v>8.5</v>
      </c>
      <c r="D819">
        <v>0.94490025155043655</v>
      </c>
      <c r="E819" s="6">
        <v>111.49010612457283</v>
      </c>
      <c r="F819" s="11">
        <v>105.34702932249374</v>
      </c>
      <c r="G819" s="11">
        <v>184.45275063610839</v>
      </c>
      <c r="H819" s="11">
        <v>197.31666686571998</v>
      </c>
      <c r="I819" s="11">
        <v>1.965405698363986</v>
      </c>
    </row>
    <row r="820" spans="1:9" x14ac:dyDescent="0.25">
      <c r="A820" s="13"/>
      <c r="B820" s="3">
        <f>DATE(YEAR(siječanj!B820),MONTH(siječanj!B820)+6,DAY(siječanj!B820))</f>
        <v>43290</v>
      </c>
      <c r="C820" s="9">
        <v>8.5104166666666696</v>
      </c>
      <c r="D820">
        <v>0.94490025155043655</v>
      </c>
      <c r="E820" s="6">
        <v>110.9198391370915</v>
      </c>
      <c r="F820" s="11">
        <v>104.80818390257171</v>
      </c>
      <c r="G820" s="11">
        <v>183.48814052138951</v>
      </c>
      <c r="H820" s="11">
        <v>198.33542421298017</v>
      </c>
      <c r="I820" s="11">
        <v>1.9941545423430511</v>
      </c>
    </row>
    <row r="821" spans="1:9" x14ac:dyDescent="0.25">
      <c r="A821" s="13"/>
      <c r="B821" s="3">
        <f>DATE(YEAR(siječanj!B821),MONTH(siječanj!B821)+6,DAY(siječanj!B821))</f>
        <v>43290</v>
      </c>
      <c r="C821" s="9">
        <v>8.5208333333333304</v>
      </c>
      <c r="D821">
        <v>0.94490025155043655</v>
      </c>
      <c r="E821" s="6">
        <v>111.70663174561011</v>
      </c>
      <c r="F821" s="11">
        <v>105.55162443627897</v>
      </c>
      <c r="G821" s="11">
        <v>182.93137973128057</v>
      </c>
      <c r="H821" s="11">
        <v>198.0477199262408</v>
      </c>
      <c r="I821" s="11">
        <v>2.1685246613221003</v>
      </c>
    </row>
    <row r="822" spans="1:9" x14ac:dyDescent="0.25">
      <c r="A822" s="13"/>
      <c r="B822" s="3">
        <f>DATE(YEAR(siječanj!B822),MONTH(siječanj!B822)+6,DAY(siječanj!B822))</f>
        <v>43290</v>
      </c>
      <c r="C822" s="9">
        <v>8.53125</v>
      </c>
      <c r="D822">
        <v>0.94490025155043655</v>
      </c>
      <c r="E822" s="6">
        <v>112.05036936770549</v>
      </c>
      <c r="F822" s="11">
        <v>105.87642220186424</v>
      </c>
      <c r="G822" s="11">
        <v>183.56618787044926</v>
      </c>
      <c r="H822" s="11">
        <v>198.74834488690436</v>
      </c>
      <c r="I822" s="11">
        <v>2.5155428487260054</v>
      </c>
    </row>
    <row r="823" spans="1:9" x14ac:dyDescent="0.25">
      <c r="A823" s="13"/>
      <c r="B823" s="3">
        <f>DATE(YEAR(siječanj!B823),MONTH(siječanj!B823)+6,DAY(siječanj!B823))</f>
        <v>43290</v>
      </c>
      <c r="C823" s="9">
        <v>8.5416666666666696</v>
      </c>
      <c r="D823">
        <v>0.94490025155043655</v>
      </c>
      <c r="E823" s="6">
        <v>111.07147630256868</v>
      </c>
      <c r="F823" s="11">
        <v>104.9514658983755</v>
      </c>
      <c r="G823" s="11">
        <v>186.07490374089053</v>
      </c>
      <c r="H823" s="11">
        <v>196.86852971004564</v>
      </c>
      <c r="I823" s="11">
        <v>2.2096738693383302</v>
      </c>
    </row>
    <row r="824" spans="1:9" x14ac:dyDescent="0.25">
      <c r="A824" s="13"/>
      <c r="B824" s="3">
        <f>DATE(YEAR(siječanj!B824),MONTH(siječanj!B824)+6,DAY(siječanj!B824))</f>
        <v>43290</v>
      </c>
      <c r="C824" s="9">
        <v>8.5520833333333304</v>
      </c>
      <c r="D824">
        <v>0.94490025155043655</v>
      </c>
      <c r="E824" s="6">
        <v>110.64461119508694</v>
      </c>
      <c r="F824" s="11">
        <v>104.5481209509379</v>
      </c>
      <c r="G824" s="11">
        <v>186.98172659721257</v>
      </c>
      <c r="H824" s="11">
        <v>188.7371749215873</v>
      </c>
      <c r="I824" s="11">
        <v>2.1313605702968466</v>
      </c>
    </row>
    <row r="825" spans="1:9" x14ac:dyDescent="0.25">
      <c r="A825" s="13"/>
      <c r="B825" s="3">
        <f>DATE(YEAR(siječanj!B825),MONTH(siječanj!B825)+6,DAY(siječanj!B825))</f>
        <v>43290</v>
      </c>
      <c r="C825" s="9">
        <v>8.5625</v>
      </c>
      <c r="D825">
        <v>0.94490025155043655</v>
      </c>
      <c r="E825" s="6">
        <v>110.61193785121088</v>
      </c>
      <c r="F825" s="11">
        <v>104.51724790009041</v>
      </c>
      <c r="G825" s="11">
        <v>185.49638032712087</v>
      </c>
      <c r="H825" s="11">
        <v>184.62039870935476</v>
      </c>
      <c r="I825" s="11">
        <v>2.1343216572253985</v>
      </c>
    </row>
    <row r="826" spans="1:9" x14ac:dyDescent="0.25">
      <c r="A826" s="13"/>
      <c r="B826" s="3">
        <f>DATE(YEAR(siječanj!B826),MONTH(siječanj!B826)+6,DAY(siječanj!B826))</f>
        <v>43290</v>
      </c>
      <c r="C826" s="9">
        <v>8.5729166666666696</v>
      </c>
      <c r="D826">
        <v>0.94490025155043655</v>
      </c>
      <c r="E826" s="6">
        <v>111.57773261693576</v>
      </c>
      <c r="F826" s="11">
        <v>105.42982761716995</v>
      </c>
      <c r="G826" s="11">
        <v>185.20911530178662</v>
      </c>
      <c r="H826" s="11">
        <v>186.4443708373658</v>
      </c>
      <c r="I826" s="11">
        <v>1.9982576627982518</v>
      </c>
    </row>
    <row r="827" spans="1:9" x14ac:dyDescent="0.25">
      <c r="A827" s="13"/>
      <c r="B827" s="3">
        <f>DATE(YEAR(siječanj!B827),MONTH(siječanj!B827)+6,DAY(siječanj!B827))</f>
        <v>43290</v>
      </c>
      <c r="C827" s="9">
        <v>8.5833333333333304</v>
      </c>
      <c r="D827">
        <v>0.94490025155043655</v>
      </c>
      <c r="E827" s="6">
        <v>111.82385487998813</v>
      </c>
      <c r="F827" s="11">
        <v>105.6623886054403</v>
      </c>
      <c r="G827" s="11">
        <v>184.93518425244091</v>
      </c>
      <c r="H827" s="11">
        <v>184.60356511869369</v>
      </c>
      <c r="I827" s="11">
        <v>2.0463300740587789</v>
      </c>
    </row>
    <row r="828" spans="1:9" x14ac:dyDescent="0.25">
      <c r="A828" s="13"/>
      <c r="B828" s="3">
        <f>DATE(YEAR(siječanj!B828),MONTH(siječanj!B828)+6,DAY(siječanj!B828))</f>
        <v>43290</v>
      </c>
      <c r="C828" s="9">
        <v>8.59375</v>
      </c>
      <c r="D828">
        <v>0.94490025155043655</v>
      </c>
      <c r="E828" s="6">
        <v>113.14301708675362</v>
      </c>
      <c r="F828" s="11">
        <v>106.90886530644883</v>
      </c>
      <c r="G828" s="11">
        <v>185.32479829021386</v>
      </c>
      <c r="H828" s="11">
        <v>180.11178595570701</v>
      </c>
      <c r="I828" s="11">
        <v>2.3169850196689805</v>
      </c>
    </row>
    <row r="829" spans="1:9" x14ac:dyDescent="0.25">
      <c r="A829" s="13"/>
      <c r="B829" s="3">
        <f>DATE(YEAR(siječanj!B829),MONTH(siječanj!B829)+6,DAY(siječanj!B829))</f>
        <v>43290</v>
      </c>
      <c r="C829" s="9">
        <v>8.6041666666666696</v>
      </c>
      <c r="D829">
        <v>0.94490025155043655</v>
      </c>
      <c r="E829" s="6">
        <v>114.147042501489</v>
      </c>
      <c r="F829" s="11">
        <v>107.85756917339532</v>
      </c>
      <c r="G829" s="11">
        <v>182.21814258360081</v>
      </c>
      <c r="H829" s="11">
        <v>175.11691763663097</v>
      </c>
      <c r="I829" s="11">
        <v>2.4565411166136895</v>
      </c>
    </row>
    <row r="830" spans="1:9" x14ac:dyDescent="0.25">
      <c r="A830" s="13"/>
      <c r="B830" s="3">
        <f>DATE(YEAR(siječanj!B830),MONTH(siječanj!B830)+6,DAY(siječanj!B830))</f>
        <v>43290</v>
      </c>
      <c r="C830" s="9">
        <v>8.6145833333333304</v>
      </c>
      <c r="D830">
        <v>0.94490025155043655</v>
      </c>
      <c r="E830" s="6">
        <v>114.52325410670159</v>
      </c>
      <c r="F830" s="11">
        <v>108.21305161379689</v>
      </c>
      <c r="G830" s="11">
        <v>180.45298369114525</v>
      </c>
      <c r="H830" s="11">
        <v>171.10929084367291</v>
      </c>
      <c r="I830" s="11">
        <v>2.2770368469115114</v>
      </c>
    </row>
    <row r="831" spans="1:9" x14ac:dyDescent="0.25">
      <c r="A831" s="13"/>
      <c r="B831" s="3">
        <f>DATE(YEAR(siječanj!B831),MONTH(siječanj!B831)+6,DAY(siječanj!B831))</f>
        <v>43290</v>
      </c>
      <c r="C831" s="9">
        <v>8.625</v>
      </c>
      <c r="D831">
        <v>0.94490025155043655</v>
      </c>
      <c r="E831" s="6">
        <v>114.796109556491</v>
      </c>
      <c r="F831" s="11">
        <v>108.47087279693983</v>
      </c>
      <c r="G831" s="11">
        <v>179.5844191817165</v>
      </c>
      <c r="H831" s="11">
        <v>169.58477520875687</v>
      </c>
      <c r="I831" s="11">
        <v>2.4623842881515245</v>
      </c>
    </row>
    <row r="832" spans="1:9" x14ac:dyDescent="0.25">
      <c r="A832" s="13"/>
      <c r="B832" s="3">
        <f>DATE(YEAR(siječanj!B832),MONTH(siječanj!B832)+6,DAY(siječanj!B832))</f>
        <v>43290</v>
      </c>
      <c r="C832" s="9">
        <v>8.6354166666666696</v>
      </c>
      <c r="D832">
        <v>0.94490025155043655</v>
      </c>
      <c r="E832" s="6">
        <v>115.16958962175352</v>
      </c>
      <c r="F832" s="11">
        <v>108.82377420455545</v>
      </c>
      <c r="G832" s="11">
        <v>179.44278736806785</v>
      </c>
      <c r="H832" s="11">
        <v>164.75343835947189</v>
      </c>
      <c r="I832" s="11">
        <v>2.4054656171915814</v>
      </c>
    </row>
    <row r="833" spans="1:9" x14ac:dyDescent="0.25">
      <c r="A833" s="13"/>
      <c r="B833" s="3">
        <f>DATE(YEAR(siječanj!B833),MONTH(siječanj!B833)+6,DAY(siječanj!B833))</f>
        <v>43290</v>
      </c>
      <c r="C833" s="9">
        <v>8.6458333333333304</v>
      </c>
      <c r="D833">
        <v>0.94490025155043655</v>
      </c>
      <c r="E833" s="6">
        <v>115.88623005557079</v>
      </c>
      <c r="F833" s="11">
        <v>109.5009279307406</v>
      </c>
      <c r="G833" s="11">
        <v>177.40439244821474</v>
      </c>
      <c r="H833" s="11">
        <v>164.32577926282298</v>
      </c>
      <c r="I833" s="11">
        <v>2.4134188506744501</v>
      </c>
    </row>
    <row r="834" spans="1:9" x14ac:dyDescent="0.25">
      <c r="A834" s="13"/>
      <c r="B834" s="3">
        <f>DATE(YEAR(siječanj!B834),MONTH(siječanj!B834)+6,DAY(siječanj!B834))</f>
        <v>43290</v>
      </c>
      <c r="C834" s="9">
        <v>8.65625</v>
      </c>
      <c r="D834">
        <v>0.94490025155043655</v>
      </c>
      <c r="E834" s="6">
        <v>115.79002807504224</v>
      </c>
      <c r="F834" s="11">
        <v>109.41002665513953</v>
      </c>
      <c r="G834" s="11">
        <v>175.99038837324341</v>
      </c>
      <c r="H834" s="11">
        <v>160.65300204890391</v>
      </c>
      <c r="I834" s="11">
        <v>2.1551112675454478</v>
      </c>
    </row>
    <row r="835" spans="1:9" x14ac:dyDescent="0.25">
      <c r="A835" s="13"/>
      <c r="B835" s="3">
        <f>DATE(YEAR(siječanj!B835),MONTH(siječanj!B835)+6,DAY(siječanj!B835))</f>
        <v>43290</v>
      </c>
      <c r="C835" s="9">
        <v>8.6666666666666696</v>
      </c>
      <c r="D835">
        <v>0.94490025155043655</v>
      </c>
      <c r="E835" s="6">
        <v>115.01640319505559</v>
      </c>
      <c r="F835" s="11">
        <v>108.67902831143446</v>
      </c>
      <c r="G835" s="11">
        <v>176.30909008496221</v>
      </c>
      <c r="H835" s="11">
        <v>162.46142096665943</v>
      </c>
      <c r="I835" s="11">
        <v>2.0691147429477112</v>
      </c>
    </row>
    <row r="836" spans="1:9" x14ac:dyDescent="0.25">
      <c r="A836" s="13"/>
      <c r="B836" s="3">
        <f>DATE(YEAR(siječanj!B836),MONTH(siječanj!B836)+6,DAY(siječanj!B836))</f>
        <v>43290</v>
      </c>
      <c r="C836" s="9">
        <v>8.6770833333333304</v>
      </c>
      <c r="D836">
        <v>0.94490025155043655</v>
      </c>
      <c r="E836" s="6">
        <v>113.33404833492371</v>
      </c>
      <c r="F836" s="11">
        <v>107.08937078089875</v>
      </c>
      <c r="G836" s="11">
        <v>170.43206082302282</v>
      </c>
      <c r="H836" s="11">
        <v>163.21330930832519</v>
      </c>
      <c r="I836" s="11">
        <v>2.1669526151715823</v>
      </c>
    </row>
    <row r="837" spans="1:9" x14ac:dyDescent="0.25">
      <c r="A837" s="13"/>
      <c r="B837" s="3">
        <f>DATE(YEAR(siječanj!B837),MONTH(siječanj!B837)+6,DAY(siječanj!B837))</f>
        <v>43290</v>
      </c>
      <c r="C837" s="9">
        <v>8.6875</v>
      </c>
      <c r="D837">
        <v>0.94490025155043655</v>
      </c>
      <c r="E837" s="6">
        <v>114.07611569617728</v>
      </c>
      <c r="F837" s="11">
        <v>107.79055041721462</v>
      </c>
      <c r="G837" s="11">
        <v>165.14119619881521</v>
      </c>
      <c r="H837" s="11">
        <v>160.78121267992117</v>
      </c>
      <c r="I837" s="11">
        <v>2.1320275898785228</v>
      </c>
    </row>
    <row r="838" spans="1:9" x14ac:dyDescent="0.25">
      <c r="A838" s="13"/>
      <c r="B838" s="3">
        <f>DATE(YEAR(siječanj!B838),MONTH(siječanj!B838)+6,DAY(siječanj!B838))</f>
        <v>43290</v>
      </c>
      <c r="C838" s="9">
        <v>8.6979166666666696</v>
      </c>
      <c r="D838">
        <v>0.94490025155043655</v>
      </c>
      <c r="E838" s="6">
        <v>114.10307799901038</v>
      </c>
      <c r="F838" s="11">
        <v>107.81602710394399</v>
      </c>
      <c r="G838" s="11">
        <v>164.13607795517422</v>
      </c>
      <c r="H838" s="11">
        <v>160.15763531256468</v>
      </c>
      <c r="I838" s="11">
        <v>2.1046077849160216</v>
      </c>
    </row>
    <row r="839" spans="1:9" x14ac:dyDescent="0.25">
      <c r="A839" s="13"/>
      <c r="B839" s="3">
        <f>DATE(YEAR(siječanj!B839),MONTH(siječanj!B839)+6,DAY(siječanj!B839))</f>
        <v>43290</v>
      </c>
      <c r="C839" s="9">
        <v>8.7083333333333304</v>
      </c>
      <c r="D839">
        <v>0.94490025155043655</v>
      </c>
      <c r="E839" s="6">
        <v>115.11402252147688</v>
      </c>
      <c r="F839" s="11">
        <v>108.77126883752612</v>
      </c>
      <c r="G839" s="11">
        <v>163.01648196347861</v>
      </c>
      <c r="H839" s="11">
        <v>166.35205550864268</v>
      </c>
      <c r="I839" s="11">
        <v>1.8559404847965573</v>
      </c>
    </row>
    <row r="840" spans="1:9" x14ac:dyDescent="0.25">
      <c r="A840" s="13"/>
      <c r="B840" s="3">
        <f>DATE(YEAR(siječanj!B840),MONTH(siječanj!B840)+6,DAY(siječanj!B840))</f>
        <v>43290</v>
      </c>
      <c r="C840" s="9">
        <v>8.71875</v>
      </c>
      <c r="D840">
        <v>0.94490025155043655</v>
      </c>
      <c r="E840" s="6">
        <v>115.22730604921671</v>
      </c>
      <c r="F840" s="11">
        <v>108.87831047138401</v>
      </c>
      <c r="G840" s="11">
        <v>163.01559410307081</v>
      </c>
      <c r="H840" s="11">
        <v>176.75193933212887</v>
      </c>
      <c r="I840" s="11">
        <v>1.8707409192925282</v>
      </c>
    </row>
    <row r="841" spans="1:9" x14ac:dyDescent="0.25">
      <c r="A841" s="13"/>
      <c r="B841" s="3">
        <f>DATE(YEAR(siječanj!B841),MONTH(siječanj!B841)+6,DAY(siječanj!B841))</f>
        <v>43290</v>
      </c>
      <c r="C841" s="9">
        <v>8.7291666666666696</v>
      </c>
      <c r="D841">
        <v>0.94490025155043655</v>
      </c>
      <c r="E841" s="6">
        <v>115.79486133363942</v>
      </c>
      <c r="F841" s="11">
        <v>109.4145936024038</v>
      </c>
      <c r="G841" s="11">
        <v>163.75467160433845</v>
      </c>
      <c r="H841" s="11">
        <v>168.12960080232452</v>
      </c>
      <c r="I841" s="11">
        <v>1.8850693399316001</v>
      </c>
    </row>
    <row r="842" spans="1:9" x14ac:dyDescent="0.25">
      <c r="A842" s="13"/>
      <c r="B842" s="3">
        <f>DATE(YEAR(siječanj!B842),MONTH(siječanj!B842)+6,DAY(siječanj!B842))</f>
        <v>43290</v>
      </c>
      <c r="C842" s="9">
        <v>8.7395833333333304</v>
      </c>
      <c r="D842">
        <v>0.94490025155043655</v>
      </c>
      <c r="E842" s="6">
        <v>117.09835338801895</v>
      </c>
      <c r="F842" s="11">
        <v>110.64626357248102</v>
      </c>
      <c r="G842" s="11">
        <v>163.2250046178049</v>
      </c>
      <c r="H842" s="11">
        <v>163.24492145902772</v>
      </c>
      <c r="I842" s="11">
        <v>1.840346026990465</v>
      </c>
    </row>
    <row r="843" spans="1:9" x14ac:dyDescent="0.25">
      <c r="A843" s="13"/>
      <c r="B843" s="3">
        <f>DATE(YEAR(siječanj!B843),MONTH(siječanj!B843)+6,DAY(siječanj!B843))</f>
        <v>43290</v>
      </c>
      <c r="C843" s="9">
        <v>8.75</v>
      </c>
      <c r="D843">
        <v>0.94490025155043655</v>
      </c>
      <c r="E843" s="6">
        <v>119.89076283942968</v>
      </c>
      <c r="F843" s="11">
        <v>113.28481196555084</v>
      </c>
      <c r="G843" s="11">
        <v>161.20905127368908</v>
      </c>
      <c r="H843" s="11">
        <v>161.78483825875216</v>
      </c>
      <c r="I843" s="11">
        <v>1.8779991323717007</v>
      </c>
    </row>
    <row r="844" spans="1:9" x14ac:dyDescent="0.25">
      <c r="A844" s="13"/>
      <c r="B844" s="3">
        <f>DATE(YEAR(siječanj!B844),MONTH(siječanj!B844)+6,DAY(siječanj!B844))</f>
        <v>43290</v>
      </c>
      <c r="C844" s="9">
        <v>8.7604166666666696</v>
      </c>
      <c r="D844">
        <v>0.94490025155043655</v>
      </c>
      <c r="E844" s="6">
        <v>122.0436517398396</v>
      </c>
      <c r="F844" s="11">
        <v>115.31907722910832</v>
      </c>
      <c r="G844" s="11">
        <v>160.67679302035449</v>
      </c>
      <c r="H844" s="11">
        <v>159.89467166789368</v>
      </c>
      <c r="I844" s="11">
        <v>2.5439346822243234</v>
      </c>
    </row>
    <row r="845" spans="1:9" x14ac:dyDescent="0.25">
      <c r="A845" s="13"/>
      <c r="B845" s="3">
        <f>DATE(YEAR(siječanj!B845),MONTH(siječanj!B845)+6,DAY(siječanj!B845))</f>
        <v>43290</v>
      </c>
      <c r="C845" s="9">
        <v>8.7708333333333304</v>
      </c>
      <c r="D845">
        <v>0.94490025155043655</v>
      </c>
      <c r="E845" s="6">
        <v>123.60199230581202</v>
      </c>
      <c r="F845" s="11">
        <v>116.7915536218969</v>
      </c>
      <c r="G845" s="11">
        <v>159.66376036493367</v>
      </c>
      <c r="H845" s="11">
        <v>158.99319957402088</v>
      </c>
      <c r="I845" s="11">
        <v>4.5626599458894015</v>
      </c>
    </row>
    <row r="846" spans="1:9" x14ac:dyDescent="0.25">
      <c r="A846" s="13"/>
      <c r="B846" s="3">
        <f>DATE(YEAR(siječanj!B846),MONTH(siječanj!B846)+6,DAY(siječanj!B846))</f>
        <v>43290</v>
      </c>
      <c r="C846" s="9">
        <v>8.78125</v>
      </c>
      <c r="D846">
        <v>0.94490025155043655</v>
      </c>
      <c r="E846" s="6">
        <v>125.85837919541883</v>
      </c>
      <c r="F846" s="11">
        <v>118.92361416148148</v>
      </c>
      <c r="G846" s="11">
        <v>159.06617808340576</v>
      </c>
      <c r="H846" s="11">
        <v>161.98288782098126</v>
      </c>
      <c r="I846" s="11">
        <v>11.044365229142876</v>
      </c>
    </row>
    <row r="847" spans="1:9" x14ac:dyDescent="0.25">
      <c r="A847" s="13"/>
      <c r="B847" s="3">
        <f>DATE(YEAR(siječanj!B847),MONTH(siječanj!B847)+6,DAY(siječanj!B847))</f>
        <v>43290</v>
      </c>
      <c r="C847" s="9">
        <v>8.7916666666666696</v>
      </c>
      <c r="D847">
        <v>0.94490025155043655</v>
      </c>
      <c r="E847" s="6">
        <v>129.11370036157524</v>
      </c>
      <c r="F847" s="11">
        <v>121.99956795026013</v>
      </c>
      <c r="G847" s="11">
        <v>157.69195497566508</v>
      </c>
      <c r="H847" s="11">
        <v>163.40099942909114</v>
      </c>
      <c r="I847" s="11">
        <v>26.001952338638748</v>
      </c>
    </row>
    <row r="848" spans="1:9" x14ac:dyDescent="0.25">
      <c r="A848" s="13"/>
      <c r="B848" s="3">
        <f>DATE(YEAR(siječanj!B848),MONTH(siječanj!B848)+6,DAY(siječanj!B848))</f>
        <v>43290</v>
      </c>
      <c r="C848" s="9">
        <v>8.8020833333333304</v>
      </c>
      <c r="D848">
        <v>0.94490025155043655</v>
      </c>
      <c r="E848" s="6">
        <v>133.18528580584933</v>
      </c>
      <c r="F848" s="11">
        <v>125.84681006076381</v>
      </c>
      <c r="G848" s="11">
        <v>154.26793939161468</v>
      </c>
      <c r="H848" s="11">
        <v>159.08238870565643</v>
      </c>
      <c r="I848" s="11">
        <v>42.326947591099923</v>
      </c>
    </row>
    <row r="849" spans="1:9" x14ac:dyDescent="0.25">
      <c r="A849" s="13"/>
      <c r="B849" s="3">
        <f>DATE(YEAR(siječanj!B849),MONTH(siječanj!B849)+6,DAY(siječanj!B849))</f>
        <v>43290</v>
      </c>
      <c r="C849" s="9">
        <v>8.8125</v>
      </c>
      <c r="D849">
        <v>0.94490025155043655</v>
      </c>
      <c r="E849" s="6">
        <v>138.05445016835765</v>
      </c>
      <c r="F849" s="11">
        <v>130.44768469173835</v>
      </c>
      <c r="G849" s="11">
        <v>153.54526922928559</v>
      </c>
      <c r="H849" s="11">
        <v>158.02224577105568</v>
      </c>
      <c r="I849" s="11">
        <v>63.196715264326883</v>
      </c>
    </row>
    <row r="850" spans="1:9" x14ac:dyDescent="0.25">
      <c r="A850" s="13"/>
      <c r="B850" s="3">
        <f>DATE(YEAR(siječanj!B850),MONTH(siječanj!B850)+6,DAY(siječanj!B850))</f>
        <v>43290</v>
      </c>
      <c r="C850" s="9">
        <v>8.8229166666666696</v>
      </c>
      <c r="D850">
        <v>0.94490025155043655</v>
      </c>
      <c r="E850" s="6">
        <v>141.66803947958269</v>
      </c>
      <c r="F850" s="11">
        <v>133.86216614091487</v>
      </c>
      <c r="G850" s="11">
        <v>150.21752021126031</v>
      </c>
      <c r="H850" s="11">
        <v>159.02515289191615</v>
      </c>
      <c r="I850" s="11">
        <v>86.943553399636599</v>
      </c>
    </row>
    <row r="851" spans="1:9" x14ac:dyDescent="0.25">
      <c r="A851" s="13"/>
      <c r="B851" s="3">
        <f>DATE(YEAR(siječanj!B851),MONTH(siječanj!B851)+6,DAY(siječanj!B851))</f>
        <v>43290</v>
      </c>
      <c r="C851" s="9">
        <v>8.8333333333333304</v>
      </c>
      <c r="D851">
        <v>0.94490025155043655</v>
      </c>
      <c r="E851" s="6">
        <v>147.64913500329925</v>
      </c>
      <c r="F851" s="11">
        <v>139.51370480582182</v>
      </c>
      <c r="G851" s="11">
        <v>144.52513377439871</v>
      </c>
      <c r="H851" s="11">
        <v>152.32716189194733</v>
      </c>
      <c r="I851" s="11">
        <v>129.4619186101786</v>
      </c>
    </row>
    <row r="852" spans="1:9" x14ac:dyDescent="0.25">
      <c r="A852" s="13"/>
      <c r="B852" s="3">
        <f>DATE(YEAR(siječanj!B852),MONTH(siječanj!B852)+6,DAY(siječanj!B852))</f>
        <v>43290</v>
      </c>
      <c r="C852" s="9">
        <v>8.84375</v>
      </c>
      <c r="D852">
        <v>0.94490025155043655</v>
      </c>
      <c r="E852" s="6">
        <v>152.00275938625077</v>
      </c>
      <c r="F852" s="11">
        <v>143.62744558042883</v>
      </c>
      <c r="G852" s="11">
        <v>125.53124855957184</v>
      </c>
      <c r="H852" s="11">
        <v>139.01626698986942</v>
      </c>
      <c r="I852" s="11">
        <v>197.65533456251765</v>
      </c>
    </row>
    <row r="853" spans="1:9" x14ac:dyDescent="0.25">
      <c r="A853" s="13"/>
      <c r="B853" s="3">
        <f>DATE(YEAR(siječanj!B853),MONTH(siječanj!B853)+6,DAY(siječanj!B853))</f>
        <v>43290</v>
      </c>
      <c r="C853" s="9">
        <v>8.8541666666666696</v>
      </c>
      <c r="D853">
        <v>0.94490025155043655</v>
      </c>
      <c r="E853" s="6">
        <v>155.6049226480115</v>
      </c>
      <c r="F853" s="11">
        <v>147.03113055259229</v>
      </c>
      <c r="G853" s="11">
        <v>118.40143219236406</v>
      </c>
      <c r="H853" s="11">
        <v>130.60294353724078</v>
      </c>
      <c r="I853" s="11">
        <v>228.76419082440211</v>
      </c>
    </row>
    <row r="854" spans="1:9" x14ac:dyDescent="0.25">
      <c r="A854" s="13"/>
      <c r="B854" s="3">
        <f>DATE(YEAR(siječanj!B854),MONTH(siječanj!B854)+6,DAY(siječanj!B854))</f>
        <v>43290</v>
      </c>
      <c r="C854" s="9">
        <v>8.8645833333333304</v>
      </c>
      <c r="D854">
        <v>0.94490025155043655</v>
      </c>
      <c r="E854" s="6">
        <v>156.3492077737271</v>
      </c>
      <c r="F854" s="11">
        <v>147.7344057551062</v>
      </c>
      <c r="G854" s="11">
        <v>116.50172829965057</v>
      </c>
      <c r="H854" s="11">
        <v>128.19236853809872</v>
      </c>
      <c r="I854" s="11">
        <v>229.69209506486277</v>
      </c>
    </row>
    <row r="855" spans="1:9" x14ac:dyDescent="0.25">
      <c r="A855" s="13"/>
      <c r="B855" s="3">
        <f>DATE(YEAR(siječanj!B855),MONTH(siječanj!B855)+6,DAY(siječanj!B855))</f>
        <v>43290</v>
      </c>
      <c r="C855" s="9">
        <v>8.875</v>
      </c>
      <c r="D855">
        <v>0.94490025155043655</v>
      </c>
      <c r="E855" s="6">
        <v>156.15036872508975</v>
      </c>
      <c r="F855" s="11">
        <v>147.54652268803073</v>
      </c>
      <c r="G855" s="11">
        <v>113.25711676252517</v>
      </c>
      <c r="H855" s="11">
        <v>123.26988385611891</v>
      </c>
      <c r="I855" s="11">
        <v>231.05040194064242</v>
      </c>
    </row>
    <row r="856" spans="1:9" x14ac:dyDescent="0.25">
      <c r="A856" s="13"/>
      <c r="B856" s="3">
        <f>DATE(YEAR(siječanj!B856),MONTH(siječanj!B856)+6,DAY(siječanj!B856))</f>
        <v>43290</v>
      </c>
      <c r="C856" s="9">
        <v>8.8854166666666696</v>
      </c>
      <c r="D856">
        <v>0.94490025155043655</v>
      </c>
      <c r="E856" s="6">
        <v>160.38316561049021</v>
      </c>
      <c r="F856" s="11">
        <v>151.54609352980754</v>
      </c>
      <c r="G856" s="11">
        <v>110.44117708617986</v>
      </c>
      <c r="H856" s="11">
        <v>109.66805762703184</v>
      </c>
      <c r="I856" s="11">
        <v>238.13237284587814</v>
      </c>
    </row>
    <row r="857" spans="1:9" x14ac:dyDescent="0.25">
      <c r="A857" s="13"/>
      <c r="B857" s="3">
        <f>DATE(YEAR(siječanj!B857),MONTH(siječanj!B857)+6,DAY(siječanj!B857))</f>
        <v>43290</v>
      </c>
      <c r="C857" s="9">
        <v>8.8958333333333304</v>
      </c>
      <c r="D857">
        <v>0.94490025155043655</v>
      </c>
      <c r="E857" s="6">
        <v>163.22945900193966</v>
      </c>
      <c r="F857" s="11">
        <v>154.23555687137446</v>
      </c>
      <c r="G857" s="11">
        <v>107.85098696655281</v>
      </c>
      <c r="H857" s="11">
        <v>101.32790851664016</v>
      </c>
      <c r="I857" s="11">
        <v>243.78719485434081</v>
      </c>
    </row>
    <row r="858" spans="1:9" x14ac:dyDescent="0.25">
      <c r="A858" s="13"/>
      <c r="B858" s="3">
        <f>DATE(YEAR(siječanj!B858),MONTH(siječanj!B858)+6,DAY(siječanj!B858))</f>
        <v>43290</v>
      </c>
      <c r="C858" s="9">
        <v>8.90625</v>
      </c>
      <c r="D858">
        <v>0.94490025155043655</v>
      </c>
      <c r="E858" s="6">
        <v>161.34333364196067</v>
      </c>
      <c r="F858" s="11">
        <v>152.45335654427464</v>
      </c>
      <c r="G858" s="11">
        <v>104.51030973679775</v>
      </c>
      <c r="H858" s="11">
        <v>103.58262630096111</v>
      </c>
      <c r="I858" s="11">
        <v>244.52783559731185</v>
      </c>
    </row>
    <row r="859" spans="1:9" x14ac:dyDescent="0.25">
      <c r="A859" s="13"/>
      <c r="B859" s="3">
        <f>DATE(YEAR(siječanj!B859),MONTH(siječanj!B859)+6,DAY(siječanj!B859))</f>
        <v>43290</v>
      </c>
      <c r="C859" s="9">
        <v>8.9166666666666696</v>
      </c>
      <c r="D859">
        <v>0.94490025155043655</v>
      </c>
      <c r="E859" s="6">
        <v>157.394070405007</v>
      </c>
      <c r="F859" s="11">
        <v>148.72169671823823</v>
      </c>
      <c r="G859" s="11">
        <v>102.91921165894883</v>
      </c>
      <c r="H859" s="11">
        <v>92.488077908354455</v>
      </c>
      <c r="I859" s="11">
        <v>241.5160121792901</v>
      </c>
    </row>
    <row r="860" spans="1:9" x14ac:dyDescent="0.25">
      <c r="A860" s="13"/>
      <c r="B860" s="3">
        <f>DATE(YEAR(siječanj!B860),MONTH(siječanj!B860)+6,DAY(siječanj!B860))</f>
        <v>43290</v>
      </c>
      <c r="C860" s="9">
        <v>8.9270833333333304</v>
      </c>
      <c r="D860">
        <v>0.94490025155043655</v>
      </c>
      <c r="E860" s="6">
        <v>150.81523875839994</v>
      </c>
      <c r="F860" s="11">
        <v>142.50535704045126</v>
      </c>
      <c r="G860" s="11">
        <v>100.54310838670148</v>
      </c>
      <c r="H860" s="11">
        <v>87.970538615452966</v>
      </c>
      <c r="I860" s="11">
        <v>242.28762983164944</v>
      </c>
    </row>
    <row r="861" spans="1:9" x14ac:dyDescent="0.25">
      <c r="A861" s="13"/>
      <c r="B861" s="3">
        <f>DATE(YEAR(siječanj!B861),MONTH(siječanj!B861)+6,DAY(siječanj!B861))</f>
        <v>43290</v>
      </c>
      <c r="C861" s="9">
        <v>8.9375</v>
      </c>
      <c r="D861">
        <v>0.94490025155043655</v>
      </c>
      <c r="E861" s="6">
        <v>141.63271989438971</v>
      </c>
      <c r="F861" s="11">
        <v>133.82879265598135</v>
      </c>
      <c r="G861" s="11">
        <v>97.522426493331778</v>
      </c>
      <c r="H861" s="11">
        <v>83.747619268973494</v>
      </c>
      <c r="I861" s="11">
        <v>241.47142087022419</v>
      </c>
    </row>
    <row r="862" spans="1:9" x14ac:dyDescent="0.25">
      <c r="A862" s="13"/>
      <c r="B862" s="3">
        <f>DATE(YEAR(siječanj!B862),MONTH(siječanj!B862)+6,DAY(siječanj!B862))</f>
        <v>43290</v>
      </c>
      <c r="C862" s="9">
        <v>8.9479166666666696</v>
      </c>
      <c r="D862">
        <v>0.94490025155043655</v>
      </c>
      <c r="E862" s="6">
        <v>130.44537865498916</v>
      </c>
      <c r="F862" s="11">
        <v>123.2578711046912</v>
      </c>
      <c r="G862" s="11">
        <v>93.239355746392221</v>
      </c>
      <c r="H862" s="11">
        <v>81.184454232596906</v>
      </c>
      <c r="I862" s="11">
        <v>238.78039286978512</v>
      </c>
    </row>
    <row r="863" spans="1:9" x14ac:dyDescent="0.25">
      <c r="A863" s="13"/>
      <c r="B863" s="3">
        <f>DATE(YEAR(siječanj!B863),MONTH(siječanj!B863)+6,DAY(siječanj!B863))</f>
        <v>43290</v>
      </c>
      <c r="C863" s="9">
        <v>8.9583333333333304</v>
      </c>
      <c r="D863">
        <v>0.94490025155043655</v>
      </c>
      <c r="E863" s="6">
        <v>119.10781660415957</v>
      </c>
      <c r="F863" s="11">
        <v>112.54500587089363</v>
      </c>
      <c r="G863" s="11">
        <v>89.869178249784554</v>
      </c>
      <c r="H863" s="11">
        <v>79.552286300322692</v>
      </c>
      <c r="I863" s="11">
        <v>239.01225767663425</v>
      </c>
    </row>
    <row r="864" spans="1:9" x14ac:dyDescent="0.25">
      <c r="A864" s="13"/>
      <c r="B864" s="3">
        <f>DATE(YEAR(siječanj!B864),MONTH(siječanj!B864)+6,DAY(siječanj!B864))</f>
        <v>43290</v>
      </c>
      <c r="C864" s="9">
        <v>8.96875</v>
      </c>
      <c r="D864">
        <v>0.94490025155043655</v>
      </c>
      <c r="E864" s="6">
        <v>109.01430932991471</v>
      </c>
      <c r="F864" s="11">
        <v>103.00764830843352</v>
      </c>
      <c r="G864" s="11">
        <v>86.688147159780186</v>
      </c>
      <c r="H864" s="11">
        <v>77.171565437407878</v>
      </c>
      <c r="I864" s="11">
        <v>239.87060687516933</v>
      </c>
    </row>
    <row r="865" spans="1:9" x14ac:dyDescent="0.25">
      <c r="A865" s="13"/>
      <c r="B865" s="3">
        <f>DATE(YEAR(siječanj!B865),MONTH(siječanj!B865)+6,DAY(siječanj!B865))</f>
        <v>43290</v>
      </c>
      <c r="C865" s="9">
        <v>8.9791666666666696</v>
      </c>
      <c r="D865">
        <v>0.94490025155043655</v>
      </c>
      <c r="E865" s="6">
        <v>99.255014002500019</v>
      </c>
      <c r="F865" s="11">
        <v>93.786087698604376</v>
      </c>
      <c r="G865" s="11">
        <v>84.415083904451791</v>
      </c>
      <c r="H865" s="11">
        <v>78.409099257286712</v>
      </c>
      <c r="I865" s="11">
        <v>239.329095978048</v>
      </c>
    </row>
    <row r="866" spans="1:9" ht="15.75" thickBot="1" x14ac:dyDescent="0.3">
      <c r="A866" s="13"/>
      <c r="B866" s="3">
        <f>DATE(YEAR(siječanj!B866),MONTH(siječanj!B866)+6,DAY(siječanj!B866))</f>
        <v>43290</v>
      </c>
      <c r="C866" s="9">
        <v>8.9895833333333304</v>
      </c>
      <c r="D866">
        <v>0.94490025155043655</v>
      </c>
      <c r="E866" s="6">
        <v>91.010905075594124</v>
      </c>
      <c r="F866" s="11">
        <v>85.996227099761796</v>
      </c>
      <c r="G866" s="11">
        <v>82.46327345296416</v>
      </c>
      <c r="H866" s="11">
        <v>75.441843756679404</v>
      </c>
      <c r="I866" s="11">
        <v>239.69037658415337</v>
      </c>
    </row>
    <row r="867" spans="1:9" x14ac:dyDescent="0.25">
      <c r="A867" s="12">
        <f t="shared" ref="A867" si="7">A771+1</f>
        <v>191</v>
      </c>
      <c r="B867" s="3">
        <f>DATE(YEAR(siječanj!B867),MONTH(siječanj!B867)+6,DAY(siječanj!B867))</f>
        <v>43291</v>
      </c>
      <c r="C867" s="9">
        <v>9</v>
      </c>
      <c r="D867">
        <v>0.94580440169263547</v>
      </c>
      <c r="E867" s="6">
        <v>82.257124913461283</v>
      </c>
      <c r="F867" s="11">
        <v>77.799150813732624</v>
      </c>
      <c r="G867" s="11">
        <v>77.879334534351912</v>
      </c>
      <c r="H867" s="11">
        <v>72.313758027700914</v>
      </c>
      <c r="I867" s="11">
        <v>239.76978391531233</v>
      </c>
    </row>
    <row r="868" spans="1:9" x14ac:dyDescent="0.25">
      <c r="A868" s="13"/>
      <c r="B868" s="3">
        <f>DATE(YEAR(siječanj!B868),MONTH(siječanj!B868)+6,DAY(siječanj!B868))</f>
        <v>43291</v>
      </c>
      <c r="C868" s="9">
        <v>9.0104166666666696</v>
      </c>
      <c r="D868">
        <v>0.94580440169263547</v>
      </c>
      <c r="E868" s="6">
        <v>77.360615396115293</v>
      </c>
      <c r="F868" s="11">
        <v>73.168010559296903</v>
      </c>
      <c r="G868" s="11">
        <v>76.139622283629222</v>
      </c>
      <c r="H868" s="11">
        <v>70.514514500563223</v>
      </c>
      <c r="I868" s="11">
        <v>239.51544944882201</v>
      </c>
    </row>
    <row r="869" spans="1:9" x14ac:dyDescent="0.25">
      <c r="A869" s="13"/>
      <c r="B869" s="3">
        <f>DATE(YEAR(siječanj!B869),MONTH(siječanj!B869)+6,DAY(siječanj!B869))</f>
        <v>43291</v>
      </c>
      <c r="C869" s="9">
        <v>9.0208333333333304</v>
      </c>
      <c r="D869">
        <v>0.94580440169263547</v>
      </c>
      <c r="E869" s="6">
        <v>72.53664343966517</v>
      </c>
      <c r="F869" s="11">
        <v>68.605476649244551</v>
      </c>
      <c r="G869" s="11">
        <v>74.752876728417533</v>
      </c>
      <c r="H869" s="11">
        <v>70.437539154426403</v>
      </c>
      <c r="I869" s="11">
        <v>239.74935731564918</v>
      </c>
    </row>
    <row r="870" spans="1:9" x14ac:dyDescent="0.25">
      <c r="A870" s="13"/>
      <c r="B870" s="3">
        <f>DATE(YEAR(siječanj!B870),MONTH(siječanj!B870)+6,DAY(siječanj!B870))</f>
        <v>43291</v>
      </c>
      <c r="C870" s="9">
        <v>9.03125</v>
      </c>
      <c r="D870">
        <v>0.94580440169263547</v>
      </c>
      <c r="E870" s="6">
        <v>68.736701411114055</v>
      </c>
      <c r="F870" s="11">
        <v>65.011474752464053</v>
      </c>
      <c r="G870" s="11">
        <v>72.518449461965844</v>
      </c>
      <c r="H870" s="11">
        <v>69.421980751314223</v>
      </c>
      <c r="I870" s="11">
        <v>240.02136630100989</v>
      </c>
    </row>
    <row r="871" spans="1:9" x14ac:dyDescent="0.25">
      <c r="A871" s="13"/>
      <c r="B871" s="3">
        <f>DATE(YEAR(siječanj!B871),MONTH(siječanj!B871)+6,DAY(siječanj!B871))</f>
        <v>43291</v>
      </c>
      <c r="C871" s="9">
        <v>9.0416666666666696</v>
      </c>
      <c r="D871">
        <v>0.94580440169263547</v>
      </c>
      <c r="E871" s="6">
        <v>66.124785851145248</v>
      </c>
      <c r="F871" s="11">
        <v>62.541113518996077</v>
      </c>
      <c r="G871" s="11">
        <v>71.917307703870961</v>
      </c>
      <c r="H871" s="11">
        <v>68.05981253534398</v>
      </c>
      <c r="I871" s="11">
        <v>239.87065387654914</v>
      </c>
    </row>
    <row r="872" spans="1:9" x14ac:dyDescent="0.25">
      <c r="A872" s="13"/>
      <c r="B872" s="3">
        <f>DATE(YEAR(siječanj!B872),MONTH(siječanj!B872)+6,DAY(siječanj!B872))</f>
        <v>43291</v>
      </c>
      <c r="C872" s="9">
        <v>9.0520833333333304</v>
      </c>
      <c r="D872">
        <v>0.94580440169263547</v>
      </c>
      <c r="E872" s="6">
        <v>63.872816637260122</v>
      </c>
      <c r="F872" s="11">
        <v>60.411191124027219</v>
      </c>
      <c r="G872" s="11">
        <v>70.356822731485309</v>
      </c>
      <c r="H872" s="11">
        <v>67.108542072531804</v>
      </c>
      <c r="I872" s="11">
        <v>239.51129632689893</v>
      </c>
    </row>
    <row r="873" spans="1:9" x14ac:dyDescent="0.25">
      <c r="A873" s="13"/>
      <c r="B873" s="3">
        <f>DATE(YEAR(siječanj!B873),MONTH(siječanj!B873)+6,DAY(siječanj!B873))</f>
        <v>43291</v>
      </c>
      <c r="C873" s="9">
        <v>9.0625</v>
      </c>
      <c r="D873">
        <v>0.94580440169263547</v>
      </c>
      <c r="E873" s="6">
        <v>62.219264943486124</v>
      </c>
      <c r="F873" s="11">
        <v>58.847254653629463</v>
      </c>
      <c r="G873" s="11">
        <v>69.408161964363444</v>
      </c>
      <c r="H873" s="11">
        <v>65.688242980656909</v>
      </c>
      <c r="I873" s="11">
        <v>239.73472288602662</v>
      </c>
    </row>
    <row r="874" spans="1:9" x14ac:dyDescent="0.25">
      <c r="A874" s="13"/>
      <c r="B874" s="3">
        <f>DATE(YEAR(siječanj!B874),MONTH(siječanj!B874)+6,DAY(siječanj!B874))</f>
        <v>43291</v>
      </c>
      <c r="C874" s="9">
        <v>9.0729166666666696</v>
      </c>
      <c r="D874">
        <v>0.94580440169263547</v>
      </c>
      <c r="E874" s="6">
        <v>60.804479993421864</v>
      </c>
      <c r="F874" s="11">
        <v>57.509144820410192</v>
      </c>
      <c r="G874" s="11">
        <v>69.116562091155842</v>
      </c>
      <c r="H874" s="11">
        <v>65.2949815644957</v>
      </c>
      <c r="I874" s="11">
        <v>239.31172346804371</v>
      </c>
    </row>
    <row r="875" spans="1:9" x14ac:dyDescent="0.25">
      <c r="A875" s="13"/>
      <c r="B875" s="3">
        <f>DATE(YEAR(siječanj!B875),MONTH(siječanj!B875)+6,DAY(siječanj!B875))</f>
        <v>43291</v>
      </c>
      <c r="C875" s="9">
        <v>9.0833333333333304</v>
      </c>
      <c r="D875">
        <v>0.94580440169263547</v>
      </c>
      <c r="E875" s="6">
        <v>60.510122345165769</v>
      </c>
      <c r="F875" s="11">
        <v>57.230740061017684</v>
      </c>
      <c r="G875" s="11">
        <v>69.7172699627166</v>
      </c>
      <c r="H875" s="11">
        <v>65.218363440478285</v>
      </c>
      <c r="I875" s="11">
        <v>239.49767892713325</v>
      </c>
    </row>
    <row r="876" spans="1:9" x14ac:dyDescent="0.25">
      <c r="A876" s="13"/>
      <c r="B876" s="3">
        <f>DATE(YEAR(siječanj!B876),MONTH(siječanj!B876)+6,DAY(siječanj!B876))</f>
        <v>43291</v>
      </c>
      <c r="C876" s="9">
        <v>9.09375</v>
      </c>
      <c r="D876">
        <v>0.94580440169263547</v>
      </c>
      <c r="E876" s="6">
        <v>59.990780625366213</v>
      </c>
      <c r="F876" s="11">
        <v>56.739544376448642</v>
      </c>
      <c r="G876" s="11">
        <v>70.810772500346076</v>
      </c>
      <c r="H876" s="11">
        <v>66.011436682900609</v>
      </c>
      <c r="I876" s="11">
        <v>239.60032194042154</v>
      </c>
    </row>
    <row r="877" spans="1:9" x14ac:dyDescent="0.25">
      <c r="A877" s="13"/>
      <c r="B877" s="3">
        <f>DATE(YEAR(siječanj!B877),MONTH(siječanj!B877)+6,DAY(siječanj!B877))</f>
        <v>43291</v>
      </c>
      <c r="C877" s="9">
        <v>9.1041666666666696</v>
      </c>
      <c r="D877">
        <v>0.94580440169263547</v>
      </c>
      <c r="E877" s="6">
        <v>59.210188037264395</v>
      </c>
      <c r="F877" s="11">
        <v>56.001256470693292</v>
      </c>
      <c r="G877" s="11">
        <v>70.248929613332805</v>
      </c>
      <c r="H877" s="11">
        <v>65.776244047715522</v>
      </c>
      <c r="I877" s="11">
        <v>239.74540119950959</v>
      </c>
    </row>
    <row r="878" spans="1:9" x14ac:dyDescent="0.25">
      <c r="A878" s="13"/>
      <c r="B878" s="3">
        <f>DATE(YEAR(siječanj!B878),MONTH(siječanj!B878)+6,DAY(siječanj!B878))</f>
        <v>43291</v>
      </c>
      <c r="C878" s="9">
        <v>9.1145833333333304</v>
      </c>
      <c r="D878">
        <v>0.94580440169263547</v>
      </c>
      <c r="E878" s="6">
        <v>58.896667951885902</v>
      </c>
      <c r="F878" s="11">
        <v>55.704727793923261</v>
      </c>
      <c r="G878" s="11">
        <v>68.832627546717774</v>
      </c>
      <c r="H878" s="11">
        <v>64.858528381738452</v>
      </c>
      <c r="I878" s="11">
        <v>239.72698065873826</v>
      </c>
    </row>
    <row r="879" spans="1:9" x14ac:dyDescent="0.25">
      <c r="A879" s="13"/>
      <c r="B879" s="3">
        <f>DATE(YEAR(siječanj!B879),MONTH(siječanj!B879)+6,DAY(siječanj!B879))</f>
        <v>43291</v>
      </c>
      <c r="C879" s="9">
        <v>9.125</v>
      </c>
      <c r="D879">
        <v>0.94580440169263547</v>
      </c>
      <c r="E879" s="6">
        <v>58.688792207357153</v>
      </c>
      <c r="F879" s="11">
        <v>55.508117999742836</v>
      </c>
      <c r="G879" s="11">
        <v>67.932682595455205</v>
      </c>
      <c r="H879" s="11">
        <v>63.675741861959018</v>
      </c>
      <c r="I879" s="11">
        <v>239.52484972478567</v>
      </c>
    </row>
    <row r="880" spans="1:9" x14ac:dyDescent="0.25">
      <c r="A880" s="13"/>
      <c r="B880" s="3">
        <f>DATE(YEAR(siječanj!B880),MONTH(siječanj!B880)+6,DAY(siječanj!B880))</f>
        <v>43291</v>
      </c>
      <c r="C880" s="9">
        <v>9.1354166666666696</v>
      </c>
      <c r="D880">
        <v>0.94580440169263547</v>
      </c>
      <c r="E880" s="6">
        <v>58.623040847019823</v>
      </c>
      <c r="F880" s="11">
        <v>55.445930073718515</v>
      </c>
      <c r="G880" s="11">
        <v>66.693193308964169</v>
      </c>
      <c r="H880" s="11">
        <v>63.527643190473128</v>
      </c>
      <c r="I880" s="11">
        <v>239.37863243228841</v>
      </c>
    </row>
    <row r="881" spans="1:9" x14ac:dyDescent="0.25">
      <c r="A881" s="13"/>
      <c r="B881" s="3">
        <f>DATE(YEAR(siječanj!B881),MONTH(siječanj!B881)+6,DAY(siječanj!B881))</f>
        <v>43291</v>
      </c>
      <c r="C881" s="9">
        <v>9.1458333333333304</v>
      </c>
      <c r="D881">
        <v>0.94580440169263547</v>
      </c>
      <c r="E881" s="6">
        <v>59.102456855436117</v>
      </c>
      <c r="F881" s="11">
        <v>55.899363844720561</v>
      </c>
      <c r="G881" s="11">
        <v>66.592603947469442</v>
      </c>
      <c r="H881" s="11">
        <v>63.765304270640691</v>
      </c>
      <c r="I881" s="11">
        <v>239.2045703223516</v>
      </c>
    </row>
    <row r="882" spans="1:9" x14ac:dyDescent="0.25">
      <c r="A882" s="13"/>
      <c r="B882" s="3">
        <f>DATE(YEAR(siječanj!B882),MONTH(siječanj!B882)+6,DAY(siječanj!B882))</f>
        <v>43291</v>
      </c>
      <c r="C882" s="9">
        <v>9.15625</v>
      </c>
      <c r="D882">
        <v>0.94580440169263547</v>
      </c>
      <c r="E882" s="6">
        <v>60.309585258621929</v>
      </c>
      <c r="F882" s="11">
        <v>57.041071201861904</v>
      </c>
      <c r="G882" s="11">
        <v>65.819418143658027</v>
      </c>
      <c r="H882" s="11">
        <v>62.886754598385771</v>
      </c>
      <c r="I882" s="11">
        <v>239.27211630529726</v>
      </c>
    </row>
    <row r="883" spans="1:9" x14ac:dyDescent="0.25">
      <c r="A883" s="13"/>
      <c r="B883" s="3">
        <f>DATE(YEAR(siječanj!B883),MONTH(siječanj!B883)+6,DAY(siječanj!B883))</f>
        <v>43291</v>
      </c>
      <c r="C883" s="9">
        <v>9.1666666666666696</v>
      </c>
      <c r="D883">
        <v>0.94580440169263547</v>
      </c>
      <c r="E883" s="6">
        <v>62.458875746926253</v>
      </c>
      <c r="F883" s="11">
        <v>59.073879606216245</v>
      </c>
      <c r="G883" s="11">
        <v>65.493902806366279</v>
      </c>
      <c r="H883" s="11">
        <v>63.15430995209735</v>
      </c>
      <c r="I883" s="11">
        <v>232.57959883323582</v>
      </c>
    </row>
    <row r="884" spans="1:9" x14ac:dyDescent="0.25">
      <c r="A884" s="13"/>
      <c r="B884" s="3">
        <f>DATE(YEAR(siječanj!B884),MONTH(siječanj!B884)+6,DAY(siječanj!B884))</f>
        <v>43291</v>
      </c>
      <c r="C884" s="9">
        <v>9.1770833333333304</v>
      </c>
      <c r="D884">
        <v>0.94580440169263547</v>
      </c>
      <c r="E884" s="6">
        <v>64.649881234220928</v>
      </c>
      <c r="F884" s="11">
        <v>61.146142240232265</v>
      </c>
      <c r="G884" s="11">
        <v>64.463876261692178</v>
      </c>
      <c r="H884" s="11">
        <v>60.996772639184513</v>
      </c>
      <c r="I884" s="11">
        <v>172.93615888231994</v>
      </c>
    </row>
    <row r="885" spans="1:9" x14ac:dyDescent="0.25">
      <c r="A885" s="13"/>
      <c r="B885" s="3">
        <f>DATE(YEAR(siječanj!B885),MONTH(siječanj!B885)+6,DAY(siječanj!B885))</f>
        <v>43291</v>
      </c>
      <c r="C885" s="9">
        <v>9.1875</v>
      </c>
      <c r="D885">
        <v>0.94580440169263547</v>
      </c>
      <c r="E885" s="6">
        <v>67.188704792178356</v>
      </c>
      <c r="F885" s="11">
        <v>63.547372736469363</v>
      </c>
      <c r="G885" s="11">
        <v>64.047594271942145</v>
      </c>
      <c r="H885" s="11">
        <v>59.993395911717613</v>
      </c>
      <c r="I885" s="11">
        <v>104.47761014648462</v>
      </c>
    </row>
    <row r="886" spans="1:9" x14ac:dyDescent="0.25">
      <c r="A886" s="13"/>
      <c r="B886" s="3">
        <f>DATE(YEAR(siječanj!B886),MONTH(siječanj!B886)+6,DAY(siječanj!B886))</f>
        <v>43291</v>
      </c>
      <c r="C886" s="9">
        <v>9.1979166666666696</v>
      </c>
      <c r="D886">
        <v>0.94580440169263547</v>
      </c>
      <c r="E886" s="6">
        <v>70.960329658211663</v>
      </c>
      <c r="F886" s="11">
        <v>67.114592136297063</v>
      </c>
      <c r="G886" s="11">
        <v>63.632710361024309</v>
      </c>
      <c r="H886" s="11">
        <v>59.554843547292343</v>
      </c>
      <c r="I886" s="11">
        <v>67.968774357541619</v>
      </c>
    </row>
    <row r="887" spans="1:9" x14ac:dyDescent="0.25">
      <c r="A887" s="13"/>
      <c r="B887" s="3">
        <f>DATE(YEAR(siječanj!B887),MONTH(siječanj!B887)+6,DAY(siječanj!B887))</f>
        <v>43291</v>
      </c>
      <c r="C887" s="9">
        <v>9.2083333333333304</v>
      </c>
      <c r="D887">
        <v>0.94580440169263547</v>
      </c>
      <c r="E887" s="6">
        <v>74.077862784643457</v>
      </c>
      <c r="F887" s="11">
        <v>70.063168689698855</v>
      </c>
      <c r="G887" s="11">
        <v>63.538585105394461</v>
      </c>
      <c r="H887" s="11">
        <v>62.66528892554232</v>
      </c>
      <c r="I887" s="11">
        <v>46.050311897809067</v>
      </c>
    </row>
    <row r="888" spans="1:9" x14ac:dyDescent="0.25">
      <c r="A888" s="13"/>
      <c r="B888" s="3">
        <f>DATE(YEAR(siječanj!B888),MONTH(siječanj!B888)+6,DAY(siječanj!B888))</f>
        <v>43291</v>
      </c>
      <c r="C888" s="9">
        <v>9.21875</v>
      </c>
      <c r="D888">
        <v>0.94580440169263547</v>
      </c>
      <c r="E888" s="6">
        <v>77.553113582406695</v>
      </c>
      <c r="F888" s="11">
        <v>73.350076191209169</v>
      </c>
      <c r="G888" s="11">
        <v>68.149694159472347</v>
      </c>
      <c r="H888" s="11">
        <v>68.821787384718633</v>
      </c>
      <c r="I888" s="11">
        <v>27.062349468689725</v>
      </c>
    </row>
    <row r="889" spans="1:9" x14ac:dyDescent="0.25">
      <c r="A889" s="13"/>
      <c r="B889" s="3">
        <f>DATE(YEAR(siječanj!B889),MONTH(siječanj!B889)+6,DAY(siječanj!B889))</f>
        <v>43291</v>
      </c>
      <c r="C889" s="9">
        <v>9.2291666666666696</v>
      </c>
      <c r="D889">
        <v>0.94580440169263547</v>
      </c>
      <c r="E889" s="6">
        <v>81.801869246963435</v>
      </c>
      <c r="F889" s="11">
        <v>77.368568000463455</v>
      </c>
      <c r="G889" s="11">
        <v>76.178402901350637</v>
      </c>
      <c r="H889" s="11">
        <v>73.468030997633861</v>
      </c>
      <c r="I889" s="11">
        <v>7.0050596473539342</v>
      </c>
    </row>
    <row r="890" spans="1:9" x14ac:dyDescent="0.25">
      <c r="A890" s="13"/>
      <c r="B890" s="3">
        <f>DATE(YEAR(siječanj!B890),MONTH(siječanj!B890)+6,DAY(siječanj!B890))</f>
        <v>43291</v>
      </c>
      <c r="C890" s="9">
        <v>9.2395833333333304</v>
      </c>
      <c r="D890">
        <v>0.94580440169263547</v>
      </c>
      <c r="E890" s="6">
        <v>86.421919943191583</v>
      </c>
      <c r="F890" s="11">
        <v>81.738232284999157</v>
      </c>
      <c r="G890" s="11">
        <v>77.590832128901809</v>
      </c>
      <c r="H890" s="11">
        <v>76.965885771257305</v>
      </c>
      <c r="I890" s="11">
        <v>2.8353812382132895</v>
      </c>
    </row>
    <row r="891" spans="1:9" x14ac:dyDescent="0.25">
      <c r="A891" s="13"/>
      <c r="B891" s="3">
        <f>DATE(YEAR(siječanj!B891),MONTH(siječanj!B891)+6,DAY(siječanj!B891))</f>
        <v>43291</v>
      </c>
      <c r="C891" s="9">
        <v>9.25</v>
      </c>
      <c r="D891">
        <v>0.94580440169263547</v>
      </c>
      <c r="E891" s="6">
        <v>88.836515960406672</v>
      </c>
      <c r="F891" s="11">
        <v>84.021967826390693</v>
      </c>
      <c r="G891" s="11">
        <v>77.442756296727808</v>
      </c>
      <c r="H891" s="11">
        <v>94.947323417834127</v>
      </c>
      <c r="I891" s="11">
        <v>2.9554457629444206</v>
      </c>
    </row>
    <row r="892" spans="1:9" x14ac:dyDescent="0.25">
      <c r="A892" s="13"/>
      <c r="B892" s="3">
        <f>DATE(YEAR(siječanj!B892),MONTH(siječanj!B892)+6,DAY(siječanj!B892))</f>
        <v>43291</v>
      </c>
      <c r="C892" s="9">
        <v>9.2604166666666696</v>
      </c>
      <c r="D892">
        <v>0.94580440169263547</v>
      </c>
      <c r="E892" s="6">
        <v>89.781277670147219</v>
      </c>
      <c r="F892" s="11">
        <v>84.915527610013967</v>
      </c>
      <c r="G892" s="11">
        <v>87.40375863099392</v>
      </c>
      <c r="H892" s="11">
        <v>100.37127169457338</v>
      </c>
      <c r="I892" s="11">
        <v>3.5121221052773288</v>
      </c>
    </row>
    <row r="893" spans="1:9" x14ac:dyDescent="0.25">
      <c r="A893" s="13"/>
      <c r="B893" s="3">
        <f>DATE(YEAR(siječanj!B893),MONTH(siječanj!B893)+6,DAY(siječanj!B893))</f>
        <v>43291</v>
      </c>
      <c r="C893" s="9">
        <v>9.2708333333333304</v>
      </c>
      <c r="D893">
        <v>0.94580440169263547</v>
      </c>
      <c r="E893" s="6">
        <v>92.93805511074163</v>
      </c>
      <c r="F893" s="11">
        <v>87.901221608492165</v>
      </c>
      <c r="G893" s="11">
        <v>93.80716055578182</v>
      </c>
      <c r="H893" s="11">
        <v>109.16235151788788</v>
      </c>
      <c r="I893" s="11">
        <v>3.3708119568389749</v>
      </c>
    </row>
    <row r="894" spans="1:9" x14ac:dyDescent="0.25">
      <c r="A894" s="13"/>
      <c r="B894" s="3">
        <f>DATE(YEAR(siječanj!B894),MONTH(siječanj!B894)+6,DAY(siječanj!B894))</f>
        <v>43291</v>
      </c>
      <c r="C894" s="9">
        <v>9.28125</v>
      </c>
      <c r="D894">
        <v>0.94580440169263547</v>
      </c>
      <c r="E894" s="6">
        <v>93.738585758420797</v>
      </c>
      <c r="F894" s="11">
        <v>88.658367018756977</v>
      </c>
      <c r="G894" s="11">
        <v>102.58037841554018</v>
      </c>
      <c r="H894" s="11">
        <v>119.98176261764165</v>
      </c>
      <c r="I894" s="11">
        <v>3.4918375097829859</v>
      </c>
    </row>
    <row r="895" spans="1:9" x14ac:dyDescent="0.25">
      <c r="A895" s="13"/>
      <c r="B895" s="3">
        <f>DATE(YEAR(siječanj!B895),MONTH(siječanj!B895)+6,DAY(siječanj!B895))</f>
        <v>43291</v>
      </c>
      <c r="C895" s="9">
        <v>9.2916666666666696</v>
      </c>
      <c r="D895">
        <v>0.94580440169263547</v>
      </c>
      <c r="E895" s="6">
        <v>93.497041849910701</v>
      </c>
      <c r="F895" s="11">
        <v>88.429913726886085</v>
      </c>
      <c r="G895" s="11">
        <v>111.38241357260669</v>
      </c>
      <c r="H895" s="11">
        <v>129.04072692066541</v>
      </c>
      <c r="I895" s="11">
        <v>3.1193965760441782</v>
      </c>
    </row>
    <row r="896" spans="1:9" x14ac:dyDescent="0.25">
      <c r="A896" s="13"/>
      <c r="B896" s="3">
        <f>DATE(YEAR(siječanj!B896),MONTH(siječanj!B896)+6,DAY(siječanj!B896))</f>
        <v>43291</v>
      </c>
      <c r="C896" s="9">
        <v>9.3020833333333304</v>
      </c>
      <c r="D896">
        <v>0.94580440169263547</v>
      </c>
      <c r="E896" s="6">
        <v>93.112236903330199</v>
      </c>
      <c r="F896" s="11">
        <v>88.065963514617152</v>
      </c>
      <c r="G896" s="11">
        <v>125.41547718685062</v>
      </c>
      <c r="H896" s="11">
        <v>139.80311493445785</v>
      </c>
      <c r="I896" s="11">
        <v>2.7931989998704156</v>
      </c>
    </row>
    <row r="897" spans="1:9" x14ac:dyDescent="0.25">
      <c r="A897" s="13"/>
      <c r="B897" s="3">
        <f>DATE(YEAR(siječanj!B897),MONTH(siječanj!B897)+6,DAY(siječanj!B897))</f>
        <v>43291</v>
      </c>
      <c r="C897" s="9">
        <v>9.3125</v>
      </c>
      <c r="D897">
        <v>0.94580440169263547</v>
      </c>
      <c r="E897" s="6">
        <v>94.003223775934899</v>
      </c>
      <c r="F897" s="11">
        <v>88.908662820577035</v>
      </c>
      <c r="G897" s="11">
        <v>135.12427895568845</v>
      </c>
      <c r="H897" s="11">
        <v>149.14143496232896</v>
      </c>
      <c r="I897" s="11">
        <v>2.3033246186409424</v>
      </c>
    </row>
    <row r="898" spans="1:9" x14ac:dyDescent="0.25">
      <c r="A898" s="13"/>
      <c r="B898" s="3">
        <f>DATE(YEAR(siječanj!B898),MONTH(siječanj!B898)+6,DAY(siječanj!B898))</f>
        <v>43291</v>
      </c>
      <c r="C898" s="9">
        <v>9.3229166666666696</v>
      </c>
      <c r="D898">
        <v>0.94580440169263547</v>
      </c>
      <c r="E898" s="6">
        <v>95.702157318080268</v>
      </c>
      <c r="F898" s="11">
        <v>90.515521642921385</v>
      </c>
      <c r="G898" s="11">
        <v>144.47285044703659</v>
      </c>
      <c r="H898" s="11">
        <v>163.64551997669787</v>
      </c>
      <c r="I898" s="11">
        <v>1.9560594239856519</v>
      </c>
    </row>
    <row r="899" spans="1:9" x14ac:dyDescent="0.25">
      <c r="A899" s="13"/>
      <c r="B899" s="3">
        <f>DATE(YEAR(siječanj!B899),MONTH(siječanj!B899)+6,DAY(siječanj!B899))</f>
        <v>43291</v>
      </c>
      <c r="C899" s="9">
        <v>9.3333333333333304</v>
      </c>
      <c r="D899">
        <v>0.94580440169263547</v>
      </c>
      <c r="E899" s="6">
        <v>96.550388746739088</v>
      </c>
      <c r="F899" s="11">
        <v>91.317782661800933</v>
      </c>
      <c r="G899" s="11">
        <v>166.25366520244103</v>
      </c>
      <c r="H899" s="11">
        <v>178.30974485758918</v>
      </c>
      <c r="I899" s="11">
        <v>1.8159173098372505</v>
      </c>
    </row>
    <row r="900" spans="1:9" x14ac:dyDescent="0.25">
      <c r="A900" s="13"/>
      <c r="B900" s="3">
        <f>DATE(YEAR(siječanj!B900),MONTH(siječanj!B900)+6,DAY(siječanj!B900))</f>
        <v>43291</v>
      </c>
      <c r="C900" s="9">
        <v>9.34375</v>
      </c>
      <c r="D900">
        <v>0.94580440169263547</v>
      </c>
      <c r="E900" s="6">
        <v>98.252385104921416</v>
      </c>
      <c r="F900" s="11">
        <v>92.927538309034603</v>
      </c>
      <c r="G900" s="11">
        <v>189.94905651675649</v>
      </c>
      <c r="H900" s="11">
        <v>190.3601273259269</v>
      </c>
      <c r="I900" s="11">
        <v>1.757469593989176</v>
      </c>
    </row>
    <row r="901" spans="1:9" x14ac:dyDescent="0.25">
      <c r="A901" s="13"/>
      <c r="B901" s="3">
        <f>DATE(YEAR(siječanj!B901),MONTH(siječanj!B901)+6,DAY(siječanj!B901))</f>
        <v>43291</v>
      </c>
      <c r="C901" s="9">
        <v>9.3541666666666696</v>
      </c>
      <c r="D901">
        <v>0.94580440169263547</v>
      </c>
      <c r="E901" s="6">
        <v>99.007057818834852</v>
      </c>
      <c r="F901" s="11">
        <v>93.641311083691264</v>
      </c>
      <c r="G901" s="11">
        <v>187.84157320127972</v>
      </c>
      <c r="H901" s="11">
        <v>195.02861102607454</v>
      </c>
      <c r="I901" s="11">
        <v>1.8615216486426391</v>
      </c>
    </row>
    <row r="902" spans="1:9" x14ac:dyDescent="0.25">
      <c r="A902" s="13"/>
      <c r="B902" s="3">
        <f>DATE(YEAR(siječanj!B902),MONTH(siječanj!B902)+6,DAY(siječanj!B902))</f>
        <v>43291</v>
      </c>
      <c r="C902" s="9">
        <v>9.3645833333333304</v>
      </c>
      <c r="D902">
        <v>0.94580440169263547</v>
      </c>
      <c r="E902" s="6">
        <v>100.69658768259733</v>
      </c>
      <c r="F902" s="11">
        <v>95.239275865628969</v>
      </c>
      <c r="G902" s="11">
        <v>189.18494215548262</v>
      </c>
      <c r="H902" s="11">
        <v>201.57448159541528</v>
      </c>
      <c r="I902" s="11">
        <v>2.0599944752042485</v>
      </c>
    </row>
    <row r="903" spans="1:9" x14ac:dyDescent="0.25">
      <c r="A903" s="13"/>
      <c r="B903" s="3">
        <f>DATE(YEAR(siječanj!B903),MONTH(siječanj!B903)+6,DAY(siječanj!B903))</f>
        <v>43291</v>
      </c>
      <c r="C903" s="9">
        <v>9.375</v>
      </c>
      <c r="D903">
        <v>0.94580440169263547</v>
      </c>
      <c r="E903" s="6">
        <v>102.24476977646792</v>
      </c>
      <c r="F903" s="11">
        <v>96.703553304633502</v>
      </c>
      <c r="G903" s="11">
        <v>191.99509667803957</v>
      </c>
      <c r="H903" s="11">
        <v>207.71298248174369</v>
      </c>
      <c r="I903" s="11">
        <v>1.9192053420613271</v>
      </c>
    </row>
    <row r="904" spans="1:9" x14ac:dyDescent="0.25">
      <c r="A904" s="13"/>
      <c r="B904" s="3">
        <f>DATE(YEAR(siječanj!B904),MONTH(siječanj!B904)+6,DAY(siječanj!B904))</f>
        <v>43291</v>
      </c>
      <c r="C904" s="9">
        <v>9.3854166666666696</v>
      </c>
      <c r="D904">
        <v>0.94580440169263547</v>
      </c>
      <c r="E904" s="6">
        <v>104.06683090372576</v>
      </c>
      <c r="F904" s="11">
        <v>98.426866738947012</v>
      </c>
      <c r="G904" s="11">
        <v>199.28098765602732</v>
      </c>
      <c r="H904" s="11">
        <v>209.57446694602515</v>
      </c>
      <c r="I904" s="11">
        <v>1.6665809257729063</v>
      </c>
    </row>
    <row r="905" spans="1:9" x14ac:dyDescent="0.25">
      <c r="A905" s="13"/>
      <c r="B905" s="3">
        <f>DATE(YEAR(siječanj!B905),MONTH(siječanj!B905)+6,DAY(siječanj!B905))</f>
        <v>43291</v>
      </c>
      <c r="C905" s="9">
        <v>9.3958333333333304</v>
      </c>
      <c r="D905">
        <v>0.94580440169263547</v>
      </c>
      <c r="E905" s="6">
        <v>104.73693597393496</v>
      </c>
      <c r="F905" s="11">
        <v>99.060655063947422</v>
      </c>
      <c r="G905" s="11">
        <v>196.96843269115772</v>
      </c>
      <c r="H905" s="11">
        <v>212.47146207359435</v>
      </c>
      <c r="I905" s="11">
        <v>1.6398681415663952</v>
      </c>
    </row>
    <row r="906" spans="1:9" x14ac:dyDescent="0.25">
      <c r="A906" s="13"/>
      <c r="B906" s="3">
        <f>DATE(YEAR(siječanj!B906),MONTH(siječanj!B906)+6,DAY(siječanj!B906))</f>
        <v>43291</v>
      </c>
      <c r="C906" s="9">
        <v>9.40625</v>
      </c>
      <c r="D906">
        <v>0.94580440169263547</v>
      </c>
      <c r="E906" s="6">
        <v>105.45548074932962</v>
      </c>
      <c r="F906" s="11">
        <v>99.740257875328936</v>
      </c>
      <c r="G906" s="11">
        <v>194.98587254029789</v>
      </c>
      <c r="H906" s="11">
        <v>211.05806660020707</v>
      </c>
      <c r="I906" s="11">
        <v>1.759456652323196</v>
      </c>
    </row>
    <row r="907" spans="1:9" x14ac:dyDescent="0.25">
      <c r="A907" s="13"/>
      <c r="B907" s="3">
        <f>DATE(YEAR(siječanj!B907),MONTH(siječanj!B907)+6,DAY(siječanj!B907))</f>
        <v>43291</v>
      </c>
      <c r="C907" s="9">
        <v>9.4166666666666696</v>
      </c>
      <c r="D907">
        <v>0.94580440169263547</v>
      </c>
      <c r="E907" s="6">
        <v>106.61301196471497</v>
      </c>
      <c r="F907" s="11">
        <v>100.83505599393703</v>
      </c>
      <c r="G907" s="11">
        <v>203.16961938623572</v>
      </c>
      <c r="H907" s="11">
        <v>211.7457753723281</v>
      </c>
      <c r="I907" s="11">
        <v>1.7204405069272302</v>
      </c>
    </row>
    <row r="908" spans="1:9" x14ac:dyDescent="0.25">
      <c r="A908" s="13"/>
      <c r="B908" s="3">
        <f>DATE(YEAR(siječanj!B908),MONTH(siječanj!B908)+6,DAY(siječanj!B908))</f>
        <v>43291</v>
      </c>
      <c r="C908" s="9">
        <v>9.4270833333333304</v>
      </c>
      <c r="D908">
        <v>0.94580440169263547</v>
      </c>
      <c r="E908" s="6">
        <v>107.03923634060349</v>
      </c>
      <c r="F908" s="11">
        <v>101.23818088476109</v>
      </c>
      <c r="G908" s="11">
        <v>198.97651983310857</v>
      </c>
      <c r="H908" s="11">
        <v>207.94464704678305</v>
      </c>
      <c r="I908" s="11">
        <v>1.9847582664968253</v>
      </c>
    </row>
    <row r="909" spans="1:9" x14ac:dyDescent="0.25">
      <c r="A909" s="13"/>
      <c r="B909" s="3">
        <f>DATE(YEAR(siječanj!B909),MONTH(siječanj!B909)+6,DAY(siječanj!B909))</f>
        <v>43291</v>
      </c>
      <c r="C909" s="9">
        <v>9.4375</v>
      </c>
      <c r="D909">
        <v>0.94580440169263547</v>
      </c>
      <c r="E909" s="6">
        <v>109.05613144811876</v>
      </c>
      <c r="F909" s="11">
        <v>103.14576915520138</v>
      </c>
      <c r="G909" s="11">
        <v>195.76469485158503</v>
      </c>
      <c r="H909" s="11">
        <v>209.02008631281188</v>
      </c>
      <c r="I909" s="11">
        <v>2.0276835266525715</v>
      </c>
    </row>
    <row r="910" spans="1:9" x14ac:dyDescent="0.25">
      <c r="A910" s="13"/>
      <c r="B910" s="3">
        <f>DATE(YEAR(siječanj!B910),MONTH(siječanj!B910)+6,DAY(siječanj!B910))</f>
        <v>43291</v>
      </c>
      <c r="C910" s="9">
        <v>9.4479166666666696</v>
      </c>
      <c r="D910">
        <v>0.94580440169263547</v>
      </c>
      <c r="E910" s="6">
        <v>109.95053919265077</v>
      </c>
      <c r="F910" s="11">
        <v>103.99170393688772</v>
      </c>
      <c r="G910" s="11">
        <v>193.26374876407891</v>
      </c>
      <c r="H910" s="11">
        <v>207.16453414395173</v>
      </c>
      <c r="I910" s="11">
        <v>1.9591225139087032</v>
      </c>
    </row>
    <row r="911" spans="1:9" x14ac:dyDescent="0.25">
      <c r="A911" s="13"/>
      <c r="B911" s="3">
        <f>DATE(YEAR(siječanj!B911),MONTH(siječanj!B911)+6,DAY(siječanj!B911))</f>
        <v>43291</v>
      </c>
      <c r="C911" s="9">
        <v>9.4583333333333304</v>
      </c>
      <c r="D911">
        <v>0.94580440169263547</v>
      </c>
      <c r="E911" s="6">
        <v>111.16874550785624</v>
      </c>
      <c r="F911" s="11">
        <v>105.14388883197883</v>
      </c>
      <c r="G911" s="11">
        <v>197.84367423225049</v>
      </c>
      <c r="H911" s="11">
        <v>210.47011912896363</v>
      </c>
      <c r="I911" s="11">
        <v>1.8070950508424228</v>
      </c>
    </row>
    <row r="912" spans="1:9" x14ac:dyDescent="0.25">
      <c r="A912" s="13"/>
      <c r="B912" s="3">
        <f>DATE(YEAR(siječanj!B912),MONTH(siječanj!B912)+6,DAY(siječanj!B912))</f>
        <v>43291</v>
      </c>
      <c r="C912" s="9">
        <v>9.46875</v>
      </c>
      <c r="D912">
        <v>0.94580440169263547</v>
      </c>
      <c r="E912" s="6">
        <v>112.78231991432926</v>
      </c>
      <c r="F912" s="11">
        <v>106.6700146080796</v>
      </c>
      <c r="G912" s="11">
        <v>205.69482294497379</v>
      </c>
      <c r="H912" s="11">
        <v>208.0525040444569</v>
      </c>
      <c r="I912" s="11">
        <v>1.9917064704750691</v>
      </c>
    </row>
    <row r="913" spans="1:9" x14ac:dyDescent="0.25">
      <c r="A913" s="13"/>
      <c r="B913" s="3">
        <f>DATE(YEAR(siječanj!B913),MONTH(siječanj!B913)+6,DAY(siječanj!B913))</f>
        <v>43291</v>
      </c>
      <c r="C913" s="9">
        <v>9.4791666666666696</v>
      </c>
      <c r="D913">
        <v>0.94580440169263547</v>
      </c>
      <c r="E913" s="6">
        <v>112.9860755365078</v>
      </c>
      <c r="F913" s="11">
        <v>106.86272757240567</v>
      </c>
      <c r="G913" s="11">
        <v>189.74837595978767</v>
      </c>
      <c r="H913" s="11">
        <v>205.85228069513957</v>
      </c>
      <c r="I913" s="11">
        <v>2.1231803301497489</v>
      </c>
    </row>
    <row r="914" spans="1:9" x14ac:dyDescent="0.25">
      <c r="A914" s="13"/>
      <c r="B914" s="3">
        <f>DATE(YEAR(siječanj!B914),MONTH(siječanj!B914)+6,DAY(siječanj!B914))</f>
        <v>43291</v>
      </c>
      <c r="C914" s="9">
        <v>9.4895833333333304</v>
      </c>
      <c r="D914">
        <v>0.94580440169263547</v>
      </c>
      <c r="E914" s="6">
        <v>112.22443511447919</v>
      </c>
      <c r="F914" s="11">
        <v>106.14236470874398</v>
      </c>
      <c r="G914" s="11">
        <v>189.6391450248216</v>
      </c>
      <c r="H914" s="11">
        <v>199.39472426392837</v>
      </c>
      <c r="I914" s="11">
        <v>1.8807362127240974</v>
      </c>
    </row>
    <row r="915" spans="1:9" x14ac:dyDescent="0.25">
      <c r="A915" s="13"/>
      <c r="B915" s="3">
        <f>DATE(YEAR(siječanj!B915),MONTH(siječanj!B915)+6,DAY(siječanj!B915))</f>
        <v>43291</v>
      </c>
      <c r="C915" s="9">
        <v>9.5</v>
      </c>
      <c r="D915">
        <v>0.94580440169263547</v>
      </c>
      <c r="E915" s="6">
        <v>111.49010612457283</v>
      </c>
      <c r="F915" s="11">
        <v>105.44783311780004</v>
      </c>
      <c r="G915" s="11">
        <v>184.45275063610839</v>
      </c>
      <c r="H915" s="11">
        <v>197.31666686571998</v>
      </c>
      <c r="I915" s="11">
        <v>1.965405698363986</v>
      </c>
    </row>
    <row r="916" spans="1:9" x14ac:dyDescent="0.25">
      <c r="A916" s="13"/>
      <c r="B916" s="3">
        <f>DATE(YEAR(siječanj!B916),MONTH(siječanj!B916)+6,DAY(siječanj!B916))</f>
        <v>43291</v>
      </c>
      <c r="C916" s="9">
        <v>9.5104166666666696</v>
      </c>
      <c r="D916">
        <v>0.94580440169263547</v>
      </c>
      <c r="E916" s="6">
        <v>110.9198391370915</v>
      </c>
      <c r="F916" s="11">
        <v>104.9084720909002</v>
      </c>
      <c r="G916" s="11">
        <v>183.48814052138951</v>
      </c>
      <c r="H916" s="11">
        <v>198.33542421298017</v>
      </c>
      <c r="I916" s="11">
        <v>1.9941545423430511</v>
      </c>
    </row>
    <row r="917" spans="1:9" x14ac:dyDescent="0.25">
      <c r="A917" s="13"/>
      <c r="B917" s="3">
        <f>DATE(YEAR(siječanj!B917),MONTH(siječanj!B917)+6,DAY(siječanj!B917))</f>
        <v>43291</v>
      </c>
      <c r="C917" s="9">
        <v>9.5208333333333304</v>
      </c>
      <c r="D917">
        <v>0.94580440169263547</v>
      </c>
      <c r="E917" s="6">
        <v>111.70663174561011</v>
      </c>
      <c r="F917" s="11">
        <v>105.65262400325634</v>
      </c>
      <c r="G917" s="11">
        <v>182.93137973128057</v>
      </c>
      <c r="H917" s="11">
        <v>198.0477199262408</v>
      </c>
      <c r="I917" s="11">
        <v>2.1685246613221003</v>
      </c>
    </row>
    <row r="918" spans="1:9" x14ac:dyDescent="0.25">
      <c r="A918" s="13"/>
      <c r="B918" s="3">
        <f>DATE(YEAR(siječanj!B918),MONTH(siječanj!B918)+6,DAY(siječanj!B918))</f>
        <v>43291</v>
      </c>
      <c r="C918" s="9">
        <v>9.53125</v>
      </c>
      <c r="D918">
        <v>0.94580440169263547</v>
      </c>
      <c r="E918" s="6">
        <v>112.05036936770549</v>
      </c>
      <c r="F918" s="11">
        <v>105.9777325592615</v>
      </c>
      <c r="G918" s="11">
        <v>183.56618787044926</v>
      </c>
      <c r="H918" s="11">
        <v>198.74834488690436</v>
      </c>
      <c r="I918" s="11">
        <v>2.5155428487260054</v>
      </c>
    </row>
    <row r="919" spans="1:9" x14ac:dyDescent="0.25">
      <c r="A919" s="13"/>
      <c r="B919" s="3">
        <f>DATE(YEAR(siječanj!B919),MONTH(siječanj!B919)+6,DAY(siječanj!B919))</f>
        <v>43291</v>
      </c>
      <c r="C919" s="9">
        <v>9.5416666666666696</v>
      </c>
      <c r="D919">
        <v>0.94580440169263547</v>
      </c>
      <c r="E919" s="6">
        <v>111.07147630256868</v>
      </c>
      <c r="F919" s="11">
        <v>105.05189118946872</v>
      </c>
      <c r="G919" s="11">
        <v>186.07490374089053</v>
      </c>
      <c r="H919" s="11">
        <v>196.86852971004564</v>
      </c>
      <c r="I919" s="11">
        <v>2.2096738693383302</v>
      </c>
    </row>
    <row r="920" spans="1:9" x14ac:dyDescent="0.25">
      <c r="A920" s="13"/>
      <c r="B920" s="3">
        <f>DATE(YEAR(siječanj!B920),MONTH(siječanj!B920)+6,DAY(siječanj!B920))</f>
        <v>43291</v>
      </c>
      <c r="C920" s="9">
        <v>9.5520833333333304</v>
      </c>
      <c r="D920">
        <v>0.94580440169263547</v>
      </c>
      <c r="E920" s="6">
        <v>110.64461119508694</v>
      </c>
      <c r="F920" s="11">
        <v>104.64816029188347</v>
      </c>
      <c r="G920" s="11">
        <v>186.98172659721257</v>
      </c>
      <c r="H920" s="11">
        <v>188.7371749215873</v>
      </c>
      <c r="I920" s="11">
        <v>2.1313605702968466</v>
      </c>
    </row>
    <row r="921" spans="1:9" x14ac:dyDescent="0.25">
      <c r="A921" s="13"/>
      <c r="B921" s="3">
        <f>DATE(YEAR(siječanj!B921),MONTH(siječanj!B921)+6,DAY(siječanj!B921))</f>
        <v>43291</v>
      </c>
      <c r="C921" s="9">
        <v>9.5625</v>
      </c>
      <c r="D921">
        <v>0.94580440169263547</v>
      </c>
      <c r="E921" s="6">
        <v>110.61193785121088</v>
      </c>
      <c r="F921" s="11">
        <v>104.61725769942748</v>
      </c>
      <c r="G921" s="11">
        <v>185.49638032712087</v>
      </c>
      <c r="H921" s="11">
        <v>184.62039870935476</v>
      </c>
      <c r="I921" s="11">
        <v>2.1343216572253985</v>
      </c>
    </row>
    <row r="922" spans="1:9" x14ac:dyDescent="0.25">
      <c r="A922" s="13"/>
      <c r="B922" s="3">
        <f>DATE(YEAR(siječanj!B922),MONTH(siječanj!B922)+6,DAY(siječanj!B922))</f>
        <v>43291</v>
      </c>
      <c r="C922" s="9">
        <v>9.5729166666666696</v>
      </c>
      <c r="D922">
        <v>0.94580440169263547</v>
      </c>
      <c r="E922" s="6">
        <v>111.57773261693576</v>
      </c>
      <c r="F922" s="11">
        <v>105.53071063998179</v>
      </c>
      <c r="G922" s="11">
        <v>185.20911530178662</v>
      </c>
      <c r="H922" s="11">
        <v>186.4443708373658</v>
      </c>
      <c r="I922" s="11">
        <v>1.9982576627982518</v>
      </c>
    </row>
    <row r="923" spans="1:9" x14ac:dyDescent="0.25">
      <c r="A923" s="13"/>
      <c r="B923" s="3">
        <f>DATE(YEAR(siječanj!B923),MONTH(siječanj!B923)+6,DAY(siječanj!B923))</f>
        <v>43291</v>
      </c>
      <c r="C923" s="9">
        <v>9.5833333333333304</v>
      </c>
      <c r="D923">
        <v>0.94580440169263547</v>
      </c>
      <c r="E923" s="6">
        <v>111.82385487998813</v>
      </c>
      <c r="F923" s="11">
        <v>105.76349415973127</v>
      </c>
      <c r="G923" s="11">
        <v>184.93518425244091</v>
      </c>
      <c r="H923" s="11">
        <v>184.60356511869369</v>
      </c>
      <c r="I923" s="11">
        <v>2.0463300740587789</v>
      </c>
    </row>
    <row r="924" spans="1:9" x14ac:dyDescent="0.25">
      <c r="A924" s="13"/>
      <c r="B924" s="3">
        <f>DATE(YEAR(siječanj!B924),MONTH(siječanj!B924)+6,DAY(siječanj!B924))</f>
        <v>43291</v>
      </c>
      <c r="C924" s="9">
        <v>9.59375</v>
      </c>
      <c r="D924">
        <v>0.94580440169263547</v>
      </c>
      <c r="E924" s="6">
        <v>113.14301708675362</v>
      </c>
      <c r="F924" s="11">
        <v>107.01116358143663</v>
      </c>
      <c r="G924" s="11">
        <v>185.32479829021386</v>
      </c>
      <c r="H924" s="11">
        <v>180.11178595570701</v>
      </c>
      <c r="I924" s="11">
        <v>2.3169850196689805</v>
      </c>
    </row>
    <row r="925" spans="1:9" x14ac:dyDescent="0.25">
      <c r="A925" s="13"/>
      <c r="B925" s="3">
        <f>DATE(YEAR(siječanj!B925),MONTH(siječanj!B925)+6,DAY(siječanj!B925))</f>
        <v>43291</v>
      </c>
      <c r="C925" s="9">
        <v>9.6041666666666696</v>
      </c>
      <c r="D925">
        <v>0.94580440169263547</v>
      </c>
      <c r="E925" s="6">
        <v>114.147042501489</v>
      </c>
      <c r="F925" s="11">
        <v>107.96077523810463</v>
      </c>
      <c r="G925" s="11">
        <v>182.21814258360081</v>
      </c>
      <c r="H925" s="11">
        <v>175.11691763663097</v>
      </c>
      <c r="I925" s="11">
        <v>2.4565411166136895</v>
      </c>
    </row>
    <row r="926" spans="1:9" x14ac:dyDescent="0.25">
      <c r="A926" s="13"/>
      <c r="B926" s="3">
        <f>DATE(YEAR(siječanj!B926),MONTH(siječanj!B926)+6,DAY(siječanj!B926))</f>
        <v>43291</v>
      </c>
      <c r="C926" s="9">
        <v>9.6145833333333304</v>
      </c>
      <c r="D926">
        <v>0.94580440169263547</v>
      </c>
      <c r="E926" s="6">
        <v>114.52325410670159</v>
      </c>
      <c r="F926" s="11">
        <v>108.31659783028255</v>
      </c>
      <c r="G926" s="11">
        <v>180.45298369114525</v>
      </c>
      <c r="H926" s="11">
        <v>171.10929084367291</v>
      </c>
      <c r="I926" s="11">
        <v>2.2770368469115114</v>
      </c>
    </row>
    <row r="927" spans="1:9" x14ac:dyDescent="0.25">
      <c r="A927" s="13"/>
      <c r="B927" s="3">
        <f>DATE(YEAR(siječanj!B927),MONTH(siječanj!B927)+6,DAY(siječanj!B927))</f>
        <v>43291</v>
      </c>
      <c r="C927" s="9">
        <v>9.625</v>
      </c>
      <c r="D927">
        <v>0.94580440169263547</v>
      </c>
      <c r="E927" s="6">
        <v>114.796109556491</v>
      </c>
      <c r="F927" s="11">
        <v>108.57466571571921</v>
      </c>
      <c r="G927" s="11">
        <v>179.5844191817165</v>
      </c>
      <c r="H927" s="11">
        <v>169.58477520875687</v>
      </c>
      <c r="I927" s="11">
        <v>2.4623842881515245</v>
      </c>
    </row>
    <row r="928" spans="1:9" x14ac:dyDescent="0.25">
      <c r="A928" s="13"/>
      <c r="B928" s="3">
        <f>DATE(YEAR(siječanj!B928),MONTH(siječanj!B928)+6,DAY(siječanj!B928))</f>
        <v>43291</v>
      </c>
      <c r="C928" s="9">
        <v>9.6354166666666696</v>
      </c>
      <c r="D928">
        <v>0.94580440169263547</v>
      </c>
      <c r="E928" s="6">
        <v>115.16958962175352</v>
      </c>
      <c r="F928" s="11">
        <v>108.92790480538895</v>
      </c>
      <c r="G928" s="11">
        <v>179.44278736806785</v>
      </c>
      <c r="H928" s="11">
        <v>164.75343835947189</v>
      </c>
      <c r="I928" s="11">
        <v>2.4054656171915814</v>
      </c>
    </row>
    <row r="929" spans="1:9" x14ac:dyDescent="0.25">
      <c r="A929" s="13"/>
      <c r="B929" s="3">
        <f>DATE(YEAR(siječanj!B929),MONTH(siječanj!B929)+6,DAY(siječanj!B929))</f>
        <v>43291</v>
      </c>
      <c r="C929" s="9">
        <v>9.6458333333333304</v>
      </c>
      <c r="D929">
        <v>0.94580440169263547</v>
      </c>
      <c r="E929" s="6">
        <v>115.88623005557079</v>
      </c>
      <c r="F929" s="11">
        <v>109.60570648212425</v>
      </c>
      <c r="G929" s="11">
        <v>177.40439244821474</v>
      </c>
      <c r="H929" s="11">
        <v>164.32577926282298</v>
      </c>
      <c r="I929" s="11">
        <v>2.4134188506744501</v>
      </c>
    </row>
    <row r="930" spans="1:9" x14ac:dyDescent="0.25">
      <c r="A930" s="13"/>
      <c r="B930" s="3">
        <f>DATE(YEAR(siječanj!B930),MONTH(siječanj!B930)+6,DAY(siječanj!B930))</f>
        <v>43291</v>
      </c>
      <c r="C930" s="9">
        <v>9.65625</v>
      </c>
      <c r="D930">
        <v>0.94580440169263547</v>
      </c>
      <c r="E930" s="6">
        <v>115.79002807504224</v>
      </c>
      <c r="F930" s="11">
        <v>109.51471822548879</v>
      </c>
      <c r="G930" s="11">
        <v>175.99038837324341</v>
      </c>
      <c r="H930" s="11">
        <v>160.65300204890391</v>
      </c>
      <c r="I930" s="11">
        <v>2.1551112675454478</v>
      </c>
    </row>
    <row r="931" spans="1:9" x14ac:dyDescent="0.25">
      <c r="A931" s="13"/>
      <c r="B931" s="3">
        <f>DATE(YEAR(siječanj!B931),MONTH(siječanj!B931)+6,DAY(siječanj!B931))</f>
        <v>43291</v>
      </c>
      <c r="C931" s="9">
        <v>9.6666666666666696</v>
      </c>
      <c r="D931">
        <v>0.94580440169263547</v>
      </c>
      <c r="E931" s="6">
        <v>115.01640319505559</v>
      </c>
      <c r="F931" s="11">
        <v>108.78302040873848</v>
      </c>
      <c r="G931" s="11">
        <v>176.30909008496221</v>
      </c>
      <c r="H931" s="11">
        <v>162.46142096665943</v>
      </c>
      <c r="I931" s="11">
        <v>2.0691147429477112</v>
      </c>
    </row>
    <row r="932" spans="1:9" x14ac:dyDescent="0.25">
      <c r="A932" s="13"/>
      <c r="B932" s="3">
        <f>DATE(YEAR(siječanj!B932),MONTH(siječanj!B932)+6,DAY(siječanj!B932))</f>
        <v>43291</v>
      </c>
      <c r="C932" s="9">
        <v>9.6770833333333304</v>
      </c>
      <c r="D932">
        <v>0.94580440169263547</v>
      </c>
      <c r="E932" s="6">
        <v>113.33404833492371</v>
      </c>
      <c r="F932" s="11">
        <v>107.19184177681674</v>
      </c>
      <c r="G932" s="11">
        <v>170.43206082302282</v>
      </c>
      <c r="H932" s="11">
        <v>163.21330930832519</v>
      </c>
      <c r="I932" s="11">
        <v>2.1669526151715823</v>
      </c>
    </row>
    <row r="933" spans="1:9" x14ac:dyDescent="0.25">
      <c r="A933" s="13"/>
      <c r="B933" s="3">
        <f>DATE(YEAR(siječanj!B933),MONTH(siječanj!B933)+6,DAY(siječanj!B933))</f>
        <v>43291</v>
      </c>
      <c r="C933" s="9">
        <v>9.6875</v>
      </c>
      <c r="D933">
        <v>0.94580440169263547</v>
      </c>
      <c r="E933" s="6">
        <v>114.07611569617728</v>
      </c>
      <c r="F933" s="11">
        <v>107.89369235344282</v>
      </c>
      <c r="G933" s="11">
        <v>165.14119619881521</v>
      </c>
      <c r="H933" s="11">
        <v>160.78121267992117</v>
      </c>
      <c r="I933" s="11">
        <v>2.1320275898785228</v>
      </c>
    </row>
    <row r="934" spans="1:9" x14ac:dyDescent="0.25">
      <c r="A934" s="13"/>
      <c r="B934" s="3">
        <f>DATE(YEAR(siječanj!B934),MONTH(siječanj!B934)+6,DAY(siječanj!B934))</f>
        <v>43291</v>
      </c>
      <c r="C934" s="9">
        <v>9.6979166666666696</v>
      </c>
      <c r="D934">
        <v>0.94580440169263547</v>
      </c>
      <c r="E934" s="6">
        <v>114.10307799901038</v>
      </c>
      <c r="F934" s="11">
        <v>107.91919341814213</v>
      </c>
      <c r="G934" s="11">
        <v>164.13607795517422</v>
      </c>
      <c r="H934" s="11">
        <v>160.15763531256468</v>
      </c>
      <c r="I934" s="11">
        <v>2.1046077849160216</v>
      </c>
    </row>
    <row r="935" spans="1:9" x14ac:dyDescent="0.25">
      <c r="A935" s="13"/>
      <c r="B935" s="3">
        <f>DATE(YEAR(siječanj!B935),MONTH(siječanj!B935)+6,DAY(siječanj!B935))</f>
        <v>43291</v>
      </c>
      <c r="C935" s="9">
        <v>9.7083333333333304</v>
      </c>
      <c r="D935">
        <v>0.94580440169263547</v>
      </c>
      <c r="E935" s="6">
        <v>115.11402252147688</v>
      </c>
      <c r="F935" s="11">
        <v>108.87534919735801</v>
      </c>
      <c r="G935" s="11">
        <v>163.01648196347861</v>
      </c>
      <c r="H935" s="11">
        <v>166.35205550864268</v>
      </c>
      <c r="I935" s="11">
        <v>1.8559404847965573</v>
      </c>
    </row>
    <row r="936" spans="1:9" x14ac:dyDescent="0.25">
      <c r="A936" s="13"/>
      <c r="B936" s="3">
        <f>DATE(YEAR(siječanj!B936),MONTH(siječanj!B936)+6,DAY(siječanj!B936))</f>
        <v>43291</v>
      </c>
      <c r="C936" s="9">
        <v>9.71875</v>
      </c>
      <c r="D936">
        <v>0.94580440169263547</v>
      </c>
      <c r="E936" s="6">
        <v>115.22730604921671</v>
      </c>
      <c r="F936" s="11">
        <v>108.9824932565336</v>
      </c>
      <c r="G936" s="11">
        <v>163.01559410307081</v>
      </c>
      <c r="H936" s="11">
        <v>176.75193933212887</v>
      </c>
      <c r="I936" s="11">
        <v>1.8707409192925282</v>
      </c>
    </row>
    <row r="937" spans="1:9" x14ac:dyDescent="0.25">
      <c r="A937" s="13"/>
      <c r="B937" s="3">
        <f>DATE(YEAR(siječanj!B937),MONTH(siječanj!B937)+6,DAY(siječanj!B937))</f>
        <v>43291</v>
      </c>
      <c r="C937" s="9">
        <v>9.7291666666666696</v>
      </c>
      <c r="D937">
        <v>0.94580440169263547</v>
      </c>
      <c r="E937" s="6">
        <v>115.79486133363942</v>
      </c>
      <c r="F937" s="11">
        <v>109.51928954274452</v>
      </c>
      <c r="G937" s="11">
        <v>163.75467160433845</v>
      </c>
      <c r="H937" s="11">
        <v>168.12960080232452</v>
      </c>
      <c r="I937" s="11">
        <v>1.8850693399316001</v>
      </c>
    </row>
    <row r="938" spans="1:9" x14ac:dyDescent="0.25">
      <c r="A938" s="13"/>
      <c r="B938" s="3">
        <f>DATE(YEAR(siječanj!B938),MONTH(siječanj!B938)+6,DAY(siječanj!B938))</f>
        <v>43291</v>
      </c>
      <c r="C938" s="9">
        <v>9.7395833333333304</v>
      </c>
      <c r="D938">
        <v>0.94580440169263547</v>
      </c>
      <c r="E938" s="6">
        <v>117.09835338801895</v>
      </c>
      <c r="F938" s="11">
        <v>110.75213806534805</v>
      </c>
      <c r="G938" s="11">
        <v>163.2250046178049</v>
      </c>
      <c r="H938" s="11">
        <v>163.24492145902772</v>
      </c>
      <c r="I938" s="11">
        <v>1.840346026990465</v>
      </c>
    </row>
    <row r="939" spans="1:9" x14ac:dyDescent="0.25">
      <c r="A939" s="13"/>
      <c r="B939" s="3">
        <f>DATE(YEAR(siječanj!B939),MONTH(siječanj!B939)+6,DAY(siječanj!B939))</f>
        <v>43291</v>
      </c>
      <c r="C939" s="9">
        <v>9.75</v>
      </c>
      <c r="D939">
        <v>0.94580440169263547</v>
      </c>
      <c r="E939" s="6">
        <v>119.89076283942968</v>
      </c>
      <c r="F939" s="11">
        <v>113.39321121582044</v>
      </c>
      <c r="G939" s="11">
        <v>161.20905127368908</v>
      </c>
      <c r="H939" s="11">
        <v>161.78483825875216</v>
      </c>
      <c r="I939" s="11">
        <v>1.8779991323717007</v>
      </c>
    </row>
    <row r="940" spans="1:9" x14ac:dyDescent="0.25">
      <c r="A940" s="13"/>
      <c r="B940" s="3">
        <f>DATE(YEAR(siječanj!B940),MONTH(siječanj!B940)+6,DAY(siječanj!B940))</f>
        <v>43291</v>
      </c>
      <c r="C940" s="9">
        <v>9.7604166666666696</v>
      </c>
      <c r="D940">
        <v>0.94580440169263547</v>
      </c>
      <c r="E940" s="6">
        <v>122.0436517398396</v>
      </c>
      <c r="F940" s="11">
        <v>115.42942301418337</v>
      </c>
      <c r="G940" s="11">
        <v>160.67679302035449</v>
      </c>
      <c r="H940" s="11">
        <v>159.89467166789368</v>
      </c>
      <c r="I940" s="11">
        <v>2.5439346822243234</v>
      </c>
    </row>
    <row r="941" spans="1:9" x14ac:dyDescent="0.25">
      <c r="A941" s="13"/>
      <c r="B941" s="3">
        <f>DATE(YEAR(siječanj!B941),MONTH(siječanj!B941)+6,DAY(siječanj!B941))</f>
        <v>43291</v>
      </c>
      <c r="C941" s="9">
        <v>9.7708333333333304</v>
      </c>
      <c r="D941">
        <v>0.94580440169263547</v>
      </c>
      <c r="E941" s="6">
        <v>123.60199230581202</v>
      </c>
      <c r="F941" s="11">
        <v>116.90330838081627</v>
      </c>
      <c r="G941" s="11">
        <v>159.66376036493367</v>
      </c>
      <c r="H941" s="11">
        <v>158.99319957402088</v>
      </c>
      <c r="I941" s="11">
        <v>4.5626599458894015</v>
      </c>
    </row>
    <row r="942" spans="1:9" x14ac:dyDescent="0.25">
      <c r="A942" s="13"/>
      <c r="B942" s="3">
        <f>DATE(YEAR(siječanj!B942),MONTH(siječanj!B942)+6,DAY(siječanj!B942))</f>
        <v>43291</v>
      </c>
      <c r="C942" s="9">
        <v>9.78125</v>
      </c>
      <c r="D942">
        <v>0.94580440169263547</v>
      </c>
      <c r="E942" s="6">
        <v>125.85837919541883</v>
      </c>
      <c r="F942" s="11">
        <v>119.03740903292795</v>
      </c>
      <c r="G942" s="11">
        <v>159.06617808340576</v>
      </c>
      <c r="H942" s="11">
        <v>161.98288782098126</v>
      </c>
      <c r="I942" s="11">
        <v>11.044365229142876</v>
      </c>
    </row>
    <row r="943" spans="1:9" x14ac:dyDescent="0.25">
      <c r="A943" s="13"/>
      <c r="B943" s="3">
        <f>DATE(YEAR(siječanj!B943),MONTH(siječanj!B943)+6,DAY(siječanj!B943))</f>
        <v>43291</v>
      </c>
      <c r="C943" s="9">
        <v>9.7916666666666696</v>
      </c>
      <c r="D943">
        <v>0.94580440169263547</v>
      </c>
      <c r="E943" s="6">
        <v>129.11370036157524</v>
      </c>
      <c r="F943" s="11">
        <v>122.11630612080188</v>
      </c>
      <c r="G943" s="11">
        <v>157.69195497566508</v>
      </c>
      <c r="H943" s="11">
        <v>163.40099942909114</v>
      </c>
      <c r="I943" s="11">
        <v>26.001952338638748</v>
      </c>
    </row>
    <row r="944" spans="1:9" x14ac:dyDescent="0.25">
      <c r="A944" s="13"/>
      <c r="B944" s="3">
        <f>DATE(YEAR(siječanj!B944),MONTH(siječanj!B944)+6,DAY(siječanj!B944))</f>
        <v>43291</v>
      </c>
      <c r="C944" s="9">
        <v>9.8020833333333304</v>
      </c>
      <c r="D944">
        <v>0.94580440169263547</v>
      </c>
      <c r="E944" s="6">
        <v>133.18528580584933</v>
      </c>
      <c r="F944" s="11">
        <v>125.96722955586398</v>
      </c>
      <c r="G944" s="11">
        <v>154.26793939161468</v>
      </c>
      <c r="H944" s="11">
        <v>159.08238870565643</v>
      </c>
      <c r="I944" s="11">
        <v>42.326947591099923</v>
      </c>
    </row>
    <row r="945" spans="1:9" x14ac:dyDescent="0.25">
      <c r="A945" s="13"/>
      <c r="B945" s="3">
        <f>DATE(YEAR(siječanj!B945),MONTH(siječanj!B945)+6,DAY(siječanj!B945))</f>
        <v>43291</v>
      </c>
      <c r="C945" s="9">
        <v>9.8125</v>
      </c>
      <c r="D945">
        <v>0.94580440169263547</v>
      </c>
      <c r="E945" s="6">
        <v>138.05445016835765</v>
      </c>
      <c r="F945" s="11">
        <v>130.57250664248926</v>
      </c>
      <c r="G945" s="11">
        <v>153.54526922928559</v>
      </c>
      <c r="H945" s="11">
        <v>158.02224577105568</v>
      </c>
      <c r="I945" s="11">
        <v>63.196715264326883</v>
      </c>
    </row>
    <row r="946" spans="1:9" x14ac:dyDescent="0.25">
      <c r="A946" s="13"/>
      <c r="B946" s="3">
        <f>DATE(YEAR(siječanj!B946),MONTH(siječanj!B946)+6,DAY(siječanj!B946))</f>
        <v>43291</v>
      </c>
      <c r="C946" s="9">
        <v>9.8229166666666696</v>
      </c>
      <c r="D946">
        <v>0.94580440169263547</v>
      </c>
      <c r="E946" s="6">
        <v>141.66803947958269</v>
      </c>
      <c r="F946" s="11">
        <v>133.99025531895538</v>
      </c>
      <c r="G946" s="11">
        <v>150.21752021126031</v>
      </c>
      <c r="H946" s="11">
        <v>159.02515289191615</v>
      </c>
      <c r="I946" s="11">
        <v>86.943553399636599</v>
      </c>
    </row>
    <row r="947" spans="1:9" x14ac:dyDescent="0.25">
      <c r="A947" s="13"/>
      <c r="B947" s="3">
        <f>DATE(YEAR(siječanj!B947),MONTH(siječanj!B947)+6,DAY(siječanj!B947))</f>
        <v>43291</v>
      </c>
      <c r="C947" s="9">
        <v>9.8333333333333304</v>
      </c>
      <c r="D947">
        <v>0.94580440169263547</v>
      </c>
      <c r="E947" s="6">
        <v>147.64913500329925</v>
      </c>
      <c r="F947" s="11">
        <v>139.64720179223062</v>
      </c>
      <c r="G947" s="11">
        <v>144.52513377439871</v>
      </c>
      <c r="H947" s="11">
        <v>152.32716189194733</v>
      </c>
      <c r="I947" s="11">
        <v>129.4619186101786</v>
      </c>
    </row>
    <row r="948" spans="1:9" x14ac:dyDescent="0.25">
      <c r="A948" s="13"/>
      <c r="B948" s="3">
        <f>DATE(YEAR(siječanj!B948),MONTH(siječanj!B948)+6,DAY(siječanj!B948))</f>
        <v>43291</v>
      </c>
      <c r="C948" s="9">
        <v>9.84375</v>
      </c>
      <c r="D948">
        <v>0.94580440169263547</v>
      </c>
      <c r="E948" s="6">
        <v>152.00275938625077</v>
      </c>
      <c r="F948" s="11">
        <v>143.76487889694255</v>
      </c>
      <c r="G948" s="11">
        <v>125.53124855957184</v>
      </c>
      <c r="H948" s="11">
        <v>139.01626698986942</v>
      </c>
      <c r="I948" s="11">
        <v>197.65533456251765</v>
      </c>
    </row>
    <row r="949" spans="1:9" x14ac:dyDescent="0.25">
      <c r="A949" s="13"/>
      <c r="B949" s="3">
        <f>DATE(YEAR(siječanj!B949),MONTH(siječanj!B949)+6,DAY(siječanj!B949))</f>
        <v>43291</v>
      </c>
      <c r="C949" s="9">
        <v>9.8541666666666696</v>
      </c>
      <c r="D949">
        <v>0.94580440169263547</v>
      </c>
      <c r="E949" s="6">
        <v>155.6049226480115</v>
      </c>
      <c r="F949" s="11">
        <v>147.17182076553132</v>
      </c>
      <c r="G949" s="11">
        <v>118.40143219236406</v>
      </c>
      <c r="H949" s="11">
        <v>130.60294353724078</v>
      </c>
      <c r="I949" s="11">
        <v>228.76419082440211</v>
      </c>
    </row>
    <row r="950" spans="1:9" x14ac:dyDescent="0.25">
      <c r="A950" s="13"/>
      <c r="B950" s="3">
        <f>DATE(YEAR(siječanj!B950),MONTH(siječanj!B950)+6,DAY(siječanj!B950))</f>
        <v>43291</v>
      </c>
      <c r="C950" s="9">
        <v>9.8645833333333304</v>
      </c>
      <c r="D950">
        <v>0.94580440169263547</v>
      </c>
      <c r="E950" s="6">
        <v>156.3492077737271</v>
      </c>
      <c r="F950" s="11">
        <v>147.87576891354752</v>
      </c>
      <c r="G950" s="11">
        <v>116.50172829965057</v>
      </c>
      <c r="H950" s="11">
        <v>128.19236853809872</v>
      </c>
      <c r="I950" s="11">
        <v>229.69209506486277</v>
      </c>
    </row>
    <row r="951" spans="1:9" x14ac:dyDescent="0.25">
      <c r="A951" s="13"/>
      <c r="B951" s="3">
        <f>DATE(YEAR(siječanj!B951),MONTH(siječanj!B951)+6,DAY(siječanj!B951))</f>
        <v>43291</v>
      </c>
      <c r="C951" s="9">
        <v>9.875</v>
      </c>
      <c r="D951">
        <v>0.94580440169263547</v>
      </c>
      <c r="E951" s="6">
        <v>156.15036872508975</v>
      </c>
      <c r="F951" s="11">
        <v>147.68770606611793</v>
      </c>
      <c r="G951" s="11">
        <v>113.25711676252517</v>
      </c>
      <c r="H951" s="11">
        <v>123.26988385611891</v>
      </c>
      <c r="I951" s="11">
        <v>231.05040194064242</v>
      </c>
    </row>
    <row r="952" spans="1:9" x14ac:dyDescent="0.25">
      <c r="A952" s="13"/>
      <c r="B952" s="3">
        <f>DATE(YEAR(siječanj!B952),MONTH(siječanj!B952)+6,DAY(siječanj!B952))</f>
        <v>43291</v>
      </c>
      <c r="C952" s="9">
        <v>9.8854166666666696</v>
      </c>
      <c r="D952">
        <v>0.94580440169263547</v>
      </c>
      <c r="E952" s="6">
        <v>160.38316561049021</v>
      </c>
      <c r="F952" s="11">
        <v>151.69110399180056</v>
      </c>
      <c r="G952" s="11">
        <v>110.44117708617986</v>
      </c>
      <c r="H952" s="11">
        <v>109.66805762703184</v>
      </c>
      <c r="I952" s="11">
        <v>238.13237284587814</v>
      </c>
    </row>
    <row r="953" spans="1:9" x14ac:dyDescent="0.25">
      <c r="A953" s="13"/>
      <c r="B953" s="3">
        <f>DATE(YEAR(siječanj!B953),MONTH(siječanj!B953)+6,DAY(siječanj!B953))</f>
        <v>43291</v>
      </c>
      <c r="C953" s="9">
        <v>9.8958333333333304</v>
      </c>
      <c r="D953">
        <v>0.94580440169263547</v>
      </c>
      <c r="E953" s="6">
        <v>163.22945900193966</v>
      </c>
      <c r="F953" s="11">
        <v>154.38314080994212</v>
      </c>
      <c r="G953" s="11">
        <v>107.85098696655281</v>
      </c>
      <c r="H953" s="11">
        <v>101.32790851664016</v>
      </c>
      <c r="I953" s="11">
        <v>243.78719485434081</v>
      </c>
    </row>
    <row r="954" spans="1:9" x14ac:dyDescent="0.25">
      <c r="A954" s="13"/>
      <c r="B954" s="3">
        <f>DATE(YEAR(siječanj!B954),MONTH(siječanj!B954)+6,DAY(siječanj!B954))</f>
        <v>43291</v>
      </c>
      <c r="C954" s="9">
        <v>9.90625</v>
      </c>
      <c r="D954">
        <v>0.94580440169263547</v>
      </c>
      <c r="E954" s="6">
        <v>161.34333364196067</v>
      </c>
      <c r="F954" s="11">
        <v>152.59923514232986</v>
      </c>
      <c r="G954" s="11">
        <v>104.51030973679775</v>
      </c>
      <c r="H954" s="11">
        <v>103.58262630096111</v>
      </c>
      <c r="I954" s="11">
        <v>244.52783559731185</v>
      </c>
    </row>
    <row r="955" spans="1:9" x14ac:dyDescent="0.25">
      <c r="A955" s="13"/>
      <c r="B955" s="3">
        <f>DATE(YEAR(siječanj!B955),MONTH(siječanj!B955)+6,DAY(siječanj!B955))</f>
        <v>43291</v>
      </c>
      <c r="C955" s="9">
        <v>9.9166666666666696</v>
      </c>
      <c r="D955">
        <v>0.94580440169263547</v>
      </c>
      <c r="E955" s="6">
        <v>157.394070405007</v>
      </c>
      <c r="F955" s="11">
        <v>148.86400458937618</v>
      </c>
      <c r="G955" s="11">
        <v>102.91921165894883</v>
      </c>
      <c r="H955" s="11">
        <v>92.488077908354455</v>
      </c>
      <c r="I955" s="11">
        <v>241.5160121792901</v>
      </c>
    </row>
    <row r="956" spans="1:9" x14ac:dyDescent="0.25">
      <c r="A956" s="13"/>
      <c r="B956" s="3">
        <f>DATE(YEAR(siječanj!B956),MONTH(siječanj!B956)+6,DAY(siječanj!B956))</f>
        <v>43291</v>
      </c>
      <c r="C956" s="9">
        <v>9.9270833333333304</v>
      </c>
      <c r="D956">
        <v>0.94580440169263547</v>
      </c>
      <c r="E956" s="6">
        <v>150.81523875839994</v>
      </c>
      <c r="F956" s="11">
        <v>142.64171666002042</v>
      </c>
      <c r="G956" s="11">
        <v>100.54310838670148</v>
      </c>
      <c r="H956" s="11">
        <v>87.970538615452966</v>
      </c>
      <c r="I956" s="11">
        <v>242.28762983164944</v>
      </c>
    </row>
    <row r="957" spans="1:9" x14ac:dyDescent="0.25">
      <c r="A957" s="13"/>
      <c r="B957" s="3">
        <f>DATE(YEAR(siječanj!B957),MONTH(siječanj!B957)+6,DAY(siječanj!B957))</f>
        <v>43291</v>
      </c>
      <c r="C957" s="9">
        <v>9.9375</v>
      </c>
      <c r="D957">
        <v>0.94580440169263547</v>
      </c>
      <c r="E957" s="6">
        <v>141.63271989438971</v>
      </c>
      <c r="F957" s="11">
        <v>133.95684989981388</v>
      </c>
      <c r="G957" s="11">
        <v>97.522426493331778</v>
      </c>
      <c r="H957" s="11">
        <v>83.747619268973494</v>
      </c>
      <c r="I957" s="11">
        <v>241.47142087022419</v>
      </c>
    </row>
    <row r="958" spans="1:9" x14ac:dyDescent="0.25">
      <c r="A958" s="13"/>
      <c r="B958" s="3">
        <f>DATE(YEAR(siječanj!B958),MONTH(siječanj!B958)+6,DAY(siječanj!B958))</f>
        <v>43291</v>
      </c>
      <c r="C958" s="9">
        <v>9.9479166666666696</v>
      </c>
      <c r="D958">
        <v>0.94580440169263547</v>
      </c>
      <c r="E958" s="6">
        <v>130.44537865498916</v>
      </c>
      <c r="F958" s="11">
        <v>123.3758133123513</v>
      </c>
      <c r="G958" s="11">
        <v>93.239355746392221</v>
      </c>
      <c r="H958" s="11">
        <v>81.184454232596906</v>
      </c>
      <c r="I958" s="11">
        <v>238.78039286978512</v>
      </c>
    </row>
    <row r="959" spans="1:9" x14ac:dyDescent="0.25">
      <c r="A959" s="13"/>
      <c r="B959" s="3">
        <f>DATE(YEAR(siječanj!B959),MONTH(siječanj!B959)+6,DAY(siječanj!B959))</f>
        <v>43291</v>
      </c>
      <c r="C959" s="9">
        <v>9.9583333333333304</v>
      </c>
      <c r="D959">
        <v>0.94580440169263547</v>
      </c>
      <c r="E959" s="6">
        <v>119.10781660415957</v>
      </c>
      <c r="F959" s="11">
        <v>112.65269722021328</v>
      </c>
      <c r="G959" s="11">
        <v>89.869178249784554</v>
      </c>
      <c r="H959" s="11">
        <v>79.552286300322692</v>
      </c>
      <c r="I959" s="11">
        <v>239.01225767663425</v>
      </c>
    </row>
    <row r="960" spans="1:9" x14ac:dyDescent="0.25">
      <c r="A960" s="13"/>
      <c r="B960" s="3">
        <f>DATE(YEAR(siječanj!B960),MONTH(siječanj!B960)+6,DAY(siječanj!B960))</f>
        <v>43291</v>
      </c>
      <c r="C960" s="9">
        <v>9.96875</v>
      </c>
      <c r="D960">
        <v>0.94580440169263547</v>
      </c>
      <c r="E960" s="6">
        <v>109.01430932991471</v>
      </c>
      <c r="F960" s="11">
        <v>103.10621361171587</v>
      </c>
      <c r="G960" s="11">
        <v>86.688147159780186</v>
      </c>
      <c r="H960" s="11">
        <v>77.171565437407878</v>
      </c>
      <c r="I960" s="11">
        <v>239.87060687516933</v>
      </c>
    </row>
    <row r="961" spans="1:9" x14ac:dyDescent="0.25">
      <c r="A961" s="13"/>
      <c r="B961" s="3">
        <f>DATE(YEAR(siječanj!B961),MONTH(siječanj!B961)+6,DAY(siječanj!B961))</f>
        <v>43291</v>
      </c>
      <c r="C961" s="9">
        <v>9.9791666666666696</v>
      </c>
      <c r="D961">
        <v>0.94580440169263547</v>
      </c>
      <c r="E961" s="6">
        <v>99.255014002500019</v>
      </c>
      <c r="F961" s="11">
        <v>93.875829133628685</v>
      </c>
      <c r="G961" s="11">
        <v>84.415083904451791</v>
      </c>
      <c r="H961" s="11">
        <v>78.409099257286712</v>
      </c>
      <c r="I961" s="11">
        <v>239.329095978048</v>
      </c>
    </row>
    <row r="962" spans="1:9" ht="15.75" thickBot="1" x14ac:dyDescent="0.3">
      <c r="A962" s="13"/>
      <c r="B962" s="3">
        <f>DATE(YEAR(siječanj!B962),MONTH(siječanj!B962)+6,DAY(siječanj!B962))</f>
        <v>43291</v>
      </c>
      <c r="C962" s="9">
        <v>9.9895833333333304</v>
      </c>
      <c r="D962">
        <v>0.94580440169263547</v>
      </c>
      <c r="E962" s="6">
        <v>91.010905075594124</v>
      </c>
      <c r="F962" s="11">
        <v>86.078514622527535</v>
      </c>
      <c r="G962" s="11">
        <v>82.46327345296416</v>
      </c>
      <c r="H962" s="11">
        <v>75.441843756679404</v>
      </c>
      <c r="I962" s="11">
        <v>239.69037658415337</v>
      </c>
    </row>
    <row r="963" spans="1:9" x14ac:dyDescent="0.25">
      <c r="A963" s="12">
        <f t="shared" ref="A963" si="8">A867+1</f>
        <v>192</v>
      </c>
      <c r="B963" s="3">
        <f>DATE(YEAR(siječanj!B963),MONTH(siječanj!B963)+6,DAY(siječanj!B963))</f>
        <v>43292</v>
      </c>
      <c r="C963" s="9">
        <v>10</v>
      </c>
      <c r="D963">
        <v>0.94668973901591402</v>
      </c>
      <c r="E963" s="6">
        <v>82.257124913461283</v>
      </c>
      <c r="F963" s="11">
        <v>77.871976116524095</v>
      </c>
      <c r="G963" s="11">
        <v>77.879334534351912</v>
      </c>
      <c r="H963" s="11">
        <v>72.313758027700914</v>
      </c>
      <c r="I963" s="11">
        <v>239.76978391531233</v>
      </c>
    </row>
    <row r="964" spans="1:9" x14ac:dyDescent="0.25">
      <c r="A964" s="13"/>
      <c r="B964" s="3">
        <f>DATE(YEAR(siječanj!B964),MONTH(siječanj!B964)+6,DAY(siječanj!B964))</f>
        <v>43292</v>
      </c>
      <c r="C964" s="9">
        <v>10.0104166666667</v>
      </c>
      <c r="D964">
        <v>0.94668973901591402</v>
      </c>
      <c r="E964" s="6">
        <v>77.360615396115293</v>
      </c>
      <c r="F964" s="11">
        <v>73.236500799458881</v>
      </c>
      <c r="G964" s="11">
        <v>76.139622283629222</v>
      </c>
      <c r="H964" s="11">
        <v>70.514514500563223</v>
      </c>
      <c r="I964" s="11">
        <v>239.51544944882201</v>
      </c>
    </row>
    <row r="965" spans="1:9" x14ac:dyDescent="0.25">
      <c r="A965" s="13"/>
      <c r="B965" s="3">
        <f>DATE(YEAR(siječanj!B965),MONTH(siječanj!B965)+6,DAY(siječanj!B965))</f>
        <v>43292</v>
      </c>
      <c r="C965" s="9">
        <v>10.0208333333333</v>
      </c>
      <c r="D965">
        <v>0.94668973901591402</v>
      </c>
      <c r="E965" s="6">
        <v>72.53664343966517</v>
      </c>
      <c r="F965" s="11">
        <v>68.669696046987028</v>
      </c>
      <c r="G965" s="11">
        <v>74.752876728417533</v>
      </c>
      <c r="H965" s="11">
        <v>70.437539154426403</v>
      </c>
      <c r="I965" s="11">
        <v>239.74935731564918</v>
      </c>
    </row>
    <row r="966" spans="1:9" x14ac:dyDescent="0.25">
      <c r="A966" s="13"/>
      <c r="B966" s="3">
        <f>DATE(YEAR(siječanj!B966),MONTH(siječanj!B966)+6,DAY(siječanj!B966))</f>
        <v>43292</v>
      </c>
      <c r="C966" s="9">
        <v>10.03125</v>
      </c>
      <c r="D966">
        <v>0.94668973901591402</v>
      </c>
      <c r="E966" s="6">
        <v>68.736701411114055</v>
      </c>
      <c r="F966" s="11">
        <v>65.072329919702369</v>
      </c>
      <c r="G966" s="11">
        <v>72.518449461965844</v>
      </c>
      <c r="H966" s="11">
        <v>69.421980751314223</v>
      </c>
      <c r="I966" s="11">
        <v>240.02136630100989</v>
      </c>
    </row>
    <row r="967" spans="1:9" x14ac:dyDescent="0.25">
      <c r="A967" s="13"/>
      <c r="B967" s="3">
        <f>DATE(YEAR(siječanj!B967),MONTH(siječanj!B967)+6,DAY(siječanj!B967))</f>
        <v>43292</v>
      </c>
      <c r="C967" s="9">
        <v>10.0416666666667</v>
      </c>
      <c r="D967">
        <v>0.94668973901591402</v>
      </c>
      <c r="E967" s="6">
        <v>66.124785851145248</v>
      </c>
      <c r="F967" s="11">
        <v>62.599656259903895</v>
      </c>
      <c r="G967" s="11">
        <v>71.917307703870961</v>
      </c>
      <c r="H967" s="11">
        <v>68.05981253534398</v>
      </c>
      <c r="I967" s="11">
        <v>239.87065387654914</v>
      </c>
    </row>
    <row r="968" spans="1:9" x14ac:dyDescent="0.25">
      <c r="A968" s="13"/>
      <c r="B968" s="3">
        <f>DATE(YEAR(siječanj!B968),MONTH(siječanj!B968)+6,DAY(siječanj!B968))</f>
        <v>43292</v>
      </c>
      <c r="C968" s="9">
        <v>10.0520833333333</v>
      </c>
      <c r="D968">
        <v>0.94668973901591402</v>
      </c>
      <c r="E968" s="6">
        <v>63.872816637260122</v>
      </c>
      <c r="F968" s="11">
        <v>60.467740112539119</v>
      </c>
      <c r="G968" s="11">
        <v>70.356822731485309</v>
      </c>
      <c r="H968" s="11">
        <v>67.108542072531804</v>
      </c>
      <c r="I968" s="11">
        <v>239.51129632689893</v>
      </c>
    </row>
    <row r="969" spans="1:9" x14ac:dyDescent="0.25">
      <c r="A969" s="13"/>
      <c r="B969" s="3">
        <f>DATE(YEAR(siječanj!B969),MONTH(siječanj!B969)+6,DAY(siječanj!B969))</f>
        <v>43292</v>
      </c>
      <c r="C969" s="9">
        <v>10.0625</v>
      </c>
      <c r="D969">
        <v>0.94668973901591402</v>
      </c>
      <c r="E969" s="6">
        <v>62.219264943486124</v>
      </c>
      <c r="F969" s="11">
        <v>58.902339691110889</v>
      </c>
      <c r="G969" s="11">
        <v>69.408161964363444</v>
      </c>
      <c r="H969" s="11">
        <v>65.688242980656909</v>
      </c>
      <c r="I969" s="11">
        <v>239.73472288602662</v>
      </c>
    </row>
    <row r="970" spans="1:9" x14ac:dyDescent="0.25">
      <c r="A970" s="13"/>
      <c r="B970" s="3">
        <f>DATE(YEAR(siječanj!B970),MONTH(siječanj!B970)+6,DAY(siječanj!B970))</f>
        <v>43292</v>
      </c>
      <c r="C970" s="9">
        <v>10.0729166666667</v>
      </c>
      <c r="D970">
        <v>0.94668973901591402</v>
      </c>
      <c r="E970" s="6">
        <v>60.804479993421864</v>
      </c>
      <c r="F970" s="11">
        <v>57.56297729597091</v>
      </c>
      <c r="G970" s="11">
        <v>69.116562091155842</v>
      </c>
      <c r="H970" s="11">
        <v>65.2949815644957</v>
      </c>
      <c r="I970" s="11">
        <v>239.31172346804371</v>
      </c>
    </row>
    <row r="971" spans="1:9" x14ac:dyDescent="0.25">
      <c r="A971" s="13"/>
      <c r="B971" s="3">
        <f>DATE(YEAR(siječanj!B971),MONTH(siječanj!B971)+6,DAY(siječanj!B971))</f>
        <v>43292</v>
      </c>
      <c r="C971" s="9">
        <v>10.0833333333333</v>
      </c>
      <c r="D971">
        <v>0.94668973901591402</v>
      </c>
      <c r="E971" s="6">
        <v>60.510122345165769</v>
      </c>
      <c r="F971" s="11">
        <v>57.284311930766009</v>
      </c>
      <c r="G971" s="11">
        <v>69.7172699627166</v>
      </c>
      <c r="H971" s="11">
        <v>65.218363440478285</v>
      </c>
      <c r="I971" s="11">
        <v>239.49767892713325</v>
      </c>
    </row>
    <row r="972" spans="1:9" x14ac:dyDescent="0.25">
      <c r="A972" s="13"/>
      <c r="B972" s="3">
        <f>DATE(YEAR(siječanj!B972),MONTH(siječanj!B972)+6,DAY(siječanj!B972))</f>
        <v>43292</v>
      </c>
      <c r="C972" s="9">
        <v>10.09375</v>
      </c>
      <c r="D972">
        <v>0.94668973901591402</v>
      </c>
      <c r="E972" s="6">
        <v>59.990780625366213</v>
      </c>
      <c r="F972" s="11">
        <v>56.79265645358889</v>
      </c>
      <c r="G972" s="11">
        <v>70.810772500346076</v>
      </c>
      <c r="H972" s="11">
        <v>66.011436682900609</v>
      </c>
      <c r="I972" s="11">
        <v>239.60032194042154</v>
      </c>
    </row>
    <row r="973" spans="1:9" x14ac:dyDescent="0.25">
      <c r="A973" s="13"/>
      <c r="B973" s="3">
        <f>DATE(YEAR(siječanj!B973),MONTH(siječanj!B973)+6,DAY(siječanj!B973))</f>
        <v>43292</v>
      </c>
      <c r="C973" s="9">
        <v>10.1041666666667</v>
      </c>
      <c r="D973">
        <v>0.94668973901591402</v>
      </c>
      <c r="E973" s="6">
        <v>59.210188037264395</v>
      </c>
      <c r="F973" s="11">
        <v>56.053677460081026</v>
      </c>
      <c r="G973" s="11">
        <v>70.248929613332805</v>
      </c>
      <c r="H973" s="11">
        <v>65.776244047715522</v>
      </c>
      <c r="I973" s="11">
        <v>239.74540119950959</v>
      </c>
    </row>
    <row r="974" spans="1:9" x14ac:dyDescent="0.25">
      <c r="A974" s="13"/>
      <c r="B974" s="3">
        <f>DATE(YEAR(siječanj!B974),MONTH(siječanj!B974)+6,DAY(siječanj!B974))</f>
        <v>43292</v>
      </c>
      <c r="C974" s="9">
        <v>10.1145833333333</v>
      </c>
      <c r="D974">
        <v>0.94668973901591402</v>
      </c>
      <c r="E974" s="6">
        <v>58.896667951885902</v>
      </c>
      <c r="F974" s="11">
        <v>55.756871212277815</v>
      </c>
      <c r="G974" s="11">
        <v>68.832627546717774</v>
      </c>
      <c r="H974" s="11">
        <v>64.858528381738452</v>
      </c>
      <c r="I974" s="11">
        <v>239.72698065873826</v>
      </c>
    </row>
    <row r="975" spans="1:9" x14ac:dyDescent="0.25">
      <c r="A975" s="13"/>
      <c r="B975" s="3">
        <f>DATE(YEAR(siječanj!B975),MONTH(siječanj!B975)+6,DAY(siječanj!B975))</f>
        <v>43292</v>
      </c>
      <c r="C975" s="9">
        <v>10.125</v>
      </c>
      <c r="D975">
        <v>0.94668973901591402</v>
      </c>
      <c r="E975" s="6">
        <v>58.688792207357153</v>
      </c>
      <c r="F975" s="11">
        <v>55.56007737794215</v>
      </c>
      <c r="G975" s="11">
        <v>67.932682595455205</v>
      </c>
      <c r="H975" s="11">
        <v>63.675741861959018</v>
      </c>
      <c r="I975" s="11">
        <v>239.52484972478567</v>
      </c>
    </row>
    <row r="976" spans="1:9" x14ac:dyDescent="0.25">
      <c r="A976" s="13"/>
      <c r="B976" s="3">
        <f>DATE(YEAR(siječanj!B976),MONTH(siječanj!B976)+6,DAY(siječanj!B976))</f>
        <v>43292</v>
      </c>
      <c r="C976" s="9">
        <v>10.1354166666667</v>
      </c>
      <c r="D976">
        <v>0.94668973901591402</v>
      </c>
      <c r="E976" s="6">
        <v>58.623040847019823</v>
      </c>
      <c r="F976" s="11">
        <v>55.49783123978446</v>
      </c>
      <c r="G976" s="11">
        <v>66.693193308964169</v>
      </c>
      <c r="H976" s="11">
        <v>63.527643190473128</v>
      </c>
      <c r="I976" s="11">
        <v>239.37863243228841</v>
      </c>
    </row>
    <row r="977" spans="1:9" x14ac:dyDescent="0.25">
      <c r="A977" s="13"/>
      <c r="B977" s="3">
        <f>DATE(YEAR(siječanj!B977),MONTH(siječanj!B977)+6,DAY(siječanj!B977))</f>
        <v>43292</v>
      </c>
      <c r="C977" s="9">
        <v>10.1458333333333</v>
      </c>
      <c r="D977">
        <v>0.94668973901591402</v>
      </c>
      <c r="E977" s="6">
        <v>59.102456855436117</v>
      </c>
      <c r="F977" s="11">
        <v>55.951689455672138</v>
      </c>
      <c r="G977" s="11">
        <v>66.592603947469442</v>
      </c>
      <c r="H977" s="11">
        <v>63.765304270640691</v>
      </c>
      <c r="I977" s="11">
        <v>239.2045703223516</v>
      </c>
    </row>
    <row r="978" spans="1:9" x14ac:dyDescent="0.25">
      <c r="A978" s="13"/>
      <c r="B978" s="3">
        <f>DATE(YEAR(siječanj!B978),MONTH(siječanj!B978)+6,DAY(siječanj!B978))</f>
        <v>43292</v>
      </c>
      <c r="C978" s="9">
        <v>10.15625</v>
      </c>
      <c r="D978">
        <v>0.94668973901591402</v>
      </c>
      <c r="E978" s="6">
        <v>60.309585258621929</v>
      </c>
      <c r="F978" s="11">
        <v>57.094465528642807</v>
      </c>
      <c r="G978" s="11">
        <v>65.819418143658027</v>
      </c>
      <c r="H978" s="11">
        <v>62.886754598385771</v>
      </c>
      <c r="I978" s="11">
        <v>239.27211630529726</v>
      </c>
    </row>
    <row r="979" spans="1:9" x14ac:dyDescent="0.25">
      <c r="A979" s="13"/>
      <c r="B979" s="3">
        <f>DATE(YEAR(siječanj!B979),MONTH(siječanj!B979)+6,DAY(siječanj!B979))</f>
        <v>43292</v>
      </c>
      <c r="C979" s="9">
        <v>10.1666666666667</v>
      </c>
      <c r="D979">
        <v>0.94668973901591402</v>
      </c>
      <c r="E979" s="6">
        <v>62.458875746926253</v>
      </c>
      <c r="F979" s="11">
        <v>59.129176780085018</v>
      </c>
      <c r="G979" s="11">
        <v>65.493902806366279</v>
      </c>
      <c r="H979" s="11">
        <v>63.15430995209735</v>
      </c>
      <c r="I979" s="11">
        <v>232.57959883323582</v>
      </c>
    </row>
    <row r="980" spans="1:9" x14ac:dyDescent="0.25">
      <c r="A980" s="13"/>
      <c r="B980" s="3">
        <f>DATE(YEAR(siječanj!B980),MONTH(siječanj!B980)+6,DAY(siječanj!B980))</f>
        <v>43292</v>
      </c>
      <c r="C980" s="9">
        <v>10.1770833333333</v>
      </c>
      <c r="D980">
        <v>0.94668973901591402</v>
      </c>
      <c r="E980" s="6">
        <v>64.649881234220928</v>
      </c>
      <c r="F980" s="11">
        <v>61.203379193034451</v>
      </c>
      <c r="G980" s="11">
        <v>64.463876261692178</v>
      </c>
      <c r="H980" s="11">
        <v>60.996772639184513</v>
      </c>
      <c r="I980" s="11">
        <v>172.93615888231994</v>
      </c>
    </row>
    <row r="981" spans="1:9" x14ac:dyDescent="0.25">
      <c r="A981" s="13"/>
      <c r="B981" s="3">
        <f>DATE(YEAR(siječanj!B981),MONTH(siječanj!B981)+6,DAY(siječanj!B981))</f>
        <v>43292</v>
      </c>
      <c r="C981" s="9">
        <v>10.1875</v>
      </c>
      <c r="D981">
        <v>0.94668973901591402</v>
      </c>
      <c r="E981" s="6">
        <v>67.188704792178356</v>
      </c>
      <c r="F981" s="11">
        <v>63.606857404524618</v>
      </c>
      <c r="G981" s="11">
        <v>64.047594271942145</v>
      </c>
      <c r="H981" s="11">
        <v>59.993395911717613</v>
      </c>
      <c r="I981" s="11">
        <v>104.47761014648462</v>
      </c>
    </row>
    <row r="982" spans="1:9" x14ac:dyDescent="0.25">
      <c r="A982" s="13"/>
      <c r="B982" s="3">
        <f>DATE(YEAR(siječanj!B982),MONTH(siječanj!B982)+6,DAY(siječanj!B982))</f>
        <v>43292</v>
      </c>
      <c r="C982" s="9">
        <v>10.1979166666667</v>
      </c>
      <c r="D982">
        <v>0.94668973901591402</v>
      </c>
      <c r="E982" s="6">
        <v>70.960329658211663</v>
      </c>
      <c r="F982" s="11">
        <v>67.177415964615619</v>
      </c>
      <c r="G982" s="11">
        <v>63.632710361024309</v>
      </c>
      <c r="H982" s="11">
        <v>59.554843547292343</v>
      </c>
      <c r="I982" s="11">
        <v>67.968774357541619</v>
      </c>
    </row>
    <row r="983" spans="1:9" x14ac:dyDescent="0.25">
      <c r="A983" s="13"/>
      <c r="B983" s="3">
        <f>DATE(YEAR(siječanj!B983),MONTH(siječanj!B983)+6,DAY(siječanj!B983))</f>
        <v>43292</v>
      </c>
      <c r="C983" s="9">
        <v>10.2083333333333</v>
      </c>
      <c r="D983">
        <v>0.94668973901591402</v>
      </c>
      <c r="E983" s="6">
        <v>74.077862784643457</v>
      </c>
      <c r="F983" s="11">
        <v>70.128752586450801</v>
      </c>
      <c r="G983" s="11">
        <v>63.538585105394461</v>
      </c>
      <c r="H983" s="11">
        <v>62.66528892554232</v>
      </c>
      <c r="I983" s="11">
        <v>46.050311897809067</v>
      </c>
    </row>
    <row r="984" spans="1:9" x14ac:dyDescent="0.25">
      <c r="A984" s="13"/>
      <c r="B984" s="3">
        <f>DATE(YEAR(siječanj!B984),MONTH(siječanj!B984)+6,DAY(siječanj!B984))</f>
        <v>43292</v>
      </c>
      <c r="C984" s="9">
        <v>10.21875</v>
      </c>
      <c r="D984">
        <v>0.94668973901591402</v>
      </c>
      <c r="E984" s="6">
        <v>77.553113582406695</v>
      </c>
      <c r="F984" s="11">
        <v>73.41873685720013</v>
      </c>
      <c r="G984" s="11">
        <v>68.149694159472347</v>
      </c>
      <c r="H984" s="11">
        <v>68.821787384718633</v>
      </c>
      <c r="I984" s="11">
        <v>27.062349468689725</v>
      </c>
    </row>
    <row r="985" spans="1:9" x14ac:dyDescent="0.25">
      <c r="A985" s="13"/>
      <c r="B985" s="3">
        <f>DATE(YEAR(siječanj!B985),MONTH(siječanj!B985)+6,DAY(siječanj!B985))</f>
        <v>43292</v>
      </c>
      <c r="C985" s="9">
        <v>10.2291666666667</v>
      </c>
      <c r="D985">
        <v>0.94668973901591402</v>
      </c>
      <c r="E985" s="6">
        <v>81.801869246963435</v>
      </c>
      <c r="F985" s="11">
        <v>77.440990248421741</v>
      </c>
      <c r="G985" s="11">
        <v>76.178402901350637</v>
      </c>
      <c r="H985" s="11">
        <v>73.468030997633861</v>
      </c>
      <c r="I985" s="11">
        <v>7.0050596473539342</v>
      </c>
    </row>
    <row r="986" spans="1:9" x14ac:dyDescent="0.25">
      <c r="A986" s="13"/>
      <c r="B986" s="3">
        <f>DATE(YEAR(siječanj!B986),MONTH(siječanj!B986)+6,DAY(siječanj!B986))</f>
        <v>43292</v>
      </c>
      <c r="C986" s="9">
        <v>10.2395833333333</v>
      </c>
      <c r="D986">
        <v>0.94668973901591402</v>
      </c>
      <c r="E986" s="6">
        <v>86.421919943191583</v>
      </c>
      <c r="F986" s="11">
        <v>81.814744836274258</v>
      </c>
      <c r="G986" s="11">
        <v>77.590832128901809</v>
      </c>
      <c r="H986" s="11">
        <v>76.965885771257305</v>
      </c>
      <c r="I986" s="11">
        <v>2.8353812382132895</v>
      </c>
    </row>
    <row r="987" spans="1:9" x14ac:dyDescent="0.25">
      <c r="A987" s="13"/>
      <c r="B987" s="3">
        <f>DATE(YEAR(siječanj!B987),MONTH(siječanj!B987)+6,DAY(siječanj!B987))</f>
        <v>43292</v>
      </c>
      <c r="C987" s="9">
        <v>10.25</v>
      </c>
      <c r="D987">
        <v>0.94668973901591402</v>
      </c>
      <c r="E987" s="6">
        <v>88.836515960406672</v>
      </c>
      <c r="F987" s="11">
        <v>84.100618109640479</v>
      </c>
      <c r="G987" s="11">
        <v>77.442756296727808</v>
      </c>
      <c r="H987" s="11">
        <v>94.947323417834127</v>
      </c>
      <c r="I987" s="11">
        <v>2.9554457629444206</v>
      </c>
    </row>
    <row r="988" spans="1:9" x14ac:dyDescent="0.25">
      <c r="A988" s="13"/>
      <c r="B988" s="3">
        <f>DATE(YEAR(siječanj!B988),MONTH(siječanj!B988)+6,DAY(siječanj!B988))</f>
        <v>43292</v>
      </c>
      <c r="C988" s="9">
        <v>10.2604166666667</v>
      </c>
      <c r="D988">
        <v>0.94668973901591402</v>
      </c>
      <c r="E988" s="6">
        <v>89.781277670147219</v>
      </c>
      <c r="F988" s="11">
        <v>84.995014326066979</v>
      </c>
      <c r="G988" s="11">
        <v>87.40375863099392</v>
      </c>
      <c r="H988" s="11">
        <v>100.37127169457338</v>
      </c>
      <c r="I988" s="11">
        <v>3.5121221052773288</v>
      </c>
    </row>
    <row r="989" spans="1:9" x14ac:dyDescent="0.25">
      <c r="A989" s="13"/>
      <c r="B989" s="3">
        <f>DATE(YEAR(siječanj!B989),MONTH(siječanj!B989)+6,DAY(siječanj!B989))</f>
        <v>43292</v>
      </c>
      <c r="C989" s="9">
        <v>10.2708333333333</v>
      </c>
      <c r="D989">
        <v>0.94668973901591402</v>
      </c>
      <c r="E989" s="6">
        <v>92.93805511074163</v>
      </c>
      <c r="F989" s="11">
        <v>87.983503137434624</v>
      </c>
      <c r="G989" s="11">
        <v>93.80716055578182</v>
      </c>
      <c r="H989" s="11">
        <v>109.16235151788788</v>
      </c>
      <c r="I989" s="11">
        <v>3.3708119568389749</v>
      </c>
    </row>
    <row r="990" spans="1:9" x14ac:dyDescent="0.25">
      <c r="A990" s="13"/>
      <c r="B990" s="3">
        <f>DATE(YEAR(siječanj!B990),MONTH(siječanj!B990)+6,DAY(siječanj!B990))</f>
        <v>43292</v>
      </c>
      <c r="C990" s="9">
        <v>10.28125</v>
      </c>
      <c r="D990">
        <v>0.94668973901591402</v>
      </c>
      <c r="E990" s="6">
        <v>93.738585758420797</v>
      </c>
      <c r="F990" s="11">
        <v>88.741357287360259</v>
      </c>
      <c r="G990" s="11">
        <v>102.58037841554018</v>
      </c>
      <c r="H990" s="11">
        <v>119.98176261764165</v>
      </c>
      <c r="I990" s="11">
        <v>3.4918375097829859</v>
      </c>
    </row>
    <row r="991" spans="1:9" x14ac:dyDescent="0.25">
      <c r="A991" s="13"/>
      <c r="B991" s="3">
        <f>DATE(YEAR(siječanj!B991),MONTH(siječanj!B991)+6,DAY(siječanj!B991))</f>
        <v>43292</v>
      </c>
      <c r="C991" s="9">
        <v>10.2916666666667</v>
      </c>
      <c r="D991">
        <v>0.94668973901591402</v>
      </c>
      <c r="E991" s="6">
        <v>93.497041849910701</v>
      </c>
      <c r="F991" s="11">
        <v>88.512690147651952</v>
      </c>
      <c r="G991" s="11">
        <v>111.38241357260669</v>
      </c>
      <c r="H991" s="11">
        <v>129.04072692066541</v>
      </c>
      <c r="I991" s="11">
        <v>3.1193965760441782</v>
      </c>
    </row>
    <row r="992" spans="1:9" x14ac:dyDescent="0.25">
      <c r="A992" s="13"/>
      <c r="B992" s="3">
        <f>DATE(YEAR(siječanj!B992),MONTH(siječanj!B992)+6,DAY(siječanj!B992))</f>
        <v>43292</v>
      </c>
      <c r="C992" s="9">
        <v>10.3020833333333</v>
      </c>
      <c r="D992">
        <v>0.94668973901591402</v>
      </c>
      <c r="E992" s="6">
        <v>93.112236903330199</v>
      </c>
      <c r="F992" s="11">
        <v>88.148399253201632</v>
      </c>
      <c r="G992" s="11">
        <v>125.41547718685062</v>
      </c>
      <c r="H992" s="11">
        <v>139.80311493445785</v>
      </c>
      <c r="I992" s="11">
        <v>2.7931989998704156</v>
      </c>
    </row>
    <row r="993" spans="1:9" x14ac:dyDescent="0.25">
      <c r="A993" s="13"/>
      <c r="B993" s="3">
        <f>DATE(YEAR(siječanj!B993),MONTH(siječanj!B993)+6,DAY(siječanj!B993))</f>
        <v>43292</v>
      </c>
      <c r="C993" s="9">
        <v>10.3125</v>
      </c>
      <c r="D993">
        <v>0.94668973901591402</v>
      </c>
      <c r="E993" s="6">
        <v>94.003223775934899</v>
      </c>
      <c r="F993" s="11">
        <v>88.99188738309438</v>
      </c>
      <c r="G993" s="11">
        <v>135.12427895568845</v>
      </c>
      <c r="H993" s="11">
        <v>149.14143496232896</v>
      </c>
      <c r="I993" s="11">
        <v>2.3033246186409424</v>
      </c>
    </row>
    <row r="994" spans="1:9" x14ac:dyDescent="0.25">
      <c r="A994" s="13"/>
      <c r="B994" s="3">
        <f>DATE(YEAR(siječanj!B994),MONTH(siječanj!B994)+6,DAY(siječanj!B994))</f>
        <v>43292</v>
      </c>
      <c r="C994" s="9">
        <v>10.3229166666667</v>
      </c>
      <c r="D994">
        <v>0.94668973901591402</v>
      </c>
      <c r="E994" s="6">
        <v>95.702157318080268</v>
      </c>
      <c r="F994" s="11">
        <v>90.600250334713351</v>
      </c>
      <c r="G994" s="11">
        <v>144.47285044703659</v>
      </c>
      <c r="H994" s="11">
        <v>163.64551997669787</v>
      </c>
      <c r="I994" s="11">
        <v>1.9560594239856519</v>
      </c>
    </row>
    <row r="995" spans="1:9" x14ac:dyDescent="0.25">
      <c r="A995" s="13"/>
      <c r="B995" s="3">
        <f>DATE(YEAR(siječanj!B995),MONTH(siječanj!B995)+6,DAY(siječanj!B995))</f>
        <v>43292</v>
      </c>
      <c r="C995" s="9">
        <v>10.3333333333333</v>
      </c>
      <c r="D995">
        <v>0.94668973901591402</v>
      </c>
      <c r="E995" s="6">
        <v>96.550388746739088</v>
      </c>
      <c r="F995" s="11">
        <v>91.403262324535476</v>
      </c>
      <c r="G995" s="11">
        <v>166.25366520244103</v>
      </c>
      <c r="H995" s="11">
        <v>178.30974485758918</v>
      </c>
      <c r="I995" s="11">
        <v>1.8159173098372505</v>
      </c>
    </row>
    <row r="996" spans="1:9" x14ac:dyDescent="0.25">
      <c r="A996" s="13"/>
      <c r="B996" s="3">
        <f>DATE(YEAR(siječanj!B996),MONTH(siječanj!B996)+6,DAY(siječanj!B996))</f>
        <v>43292</v>
      </c>
      <c r="C996" s="9">
        <v>10.34375</v>
      </c>
      <c r="D996">
        <v>0.94668973901591402</v>
      </c>
      <c r="E996" s="6">
        <v>98.252385104921416</v>
      </c>
      <c r="F996" s="11">
        <v>93.014524812669137</v>
      </c>
      <c r="G996" s="11">
        <v>189.94905651675649</v>
      </c>
      <c r="H996" s="11">
        <v>190.3601273259269</v>
      </c>
      <c r="I996" s="11">
        <v>1.757469593989176</v>
      </c>
    </row>
    <row r="997" spans="1:9" x14ac:dyDescent="0.25">
      <c r="A997" s="13"/>
      <c r="B997" s="3">
        <f>DATE(YEAR(siječanj!B997),MONTH(siječanj!B997)+6,DAY(siječanj!B997))</f>
        <v>43292</v>
      </c>
      <c r="C997" s="9">
        <v>10.3541666666667</v>
      </c>
      <c r="D997">
        <v>0.94668973901591402</v>
      </c>
      <c r="E997" s="6">
        <v>99.007057818834852</v>
      </c>
      <c r="F997" s="11">
        <v>93.728965727246276</v>
      </c>
      <c r="G997" s="11">
        <v>187.84157320127972</v>
      </c>
      <c r="H997" s="11">
        <v>195.02861102607454</v>
      </c>
      <c r="I997" s="11">
        <v>1.8615216486426391</v>
      </c>
    </row>
    <row r="998" spans="1:9" x14ac:dyDescent="0.25">
      <c r="A998" s="13"/>
      <c r="B998" s="3">
        <f>DATE(YEAR(siječanj!B998),MONTH(siječanj!B998)+6,DAY(siječanj!B998))</f>
        <v>43292</v>
      </c>
      <c r="C998" s="9">
        <v>10.3645833333333</v>
      </c>
      <c r="D998">
        <v>0.94668973901591402</v>
      </c>
      <c r="E998" s="6">
        <v>100.69658768259733</v>
      </c>
      <c r="F998" s="11">
        <v>95.328426313031159</v>
      </c>
      <c r="G998" s="11">
        <v>189.18494215548262</v>
      </c>
      <c r="H998" s="11">
        <v>201.57448159541528</v>
      </c>
      <c r="I998" s="11">
        <v>2.0599944752042485</v>
      </c>
    </row>
    <row r="999" spans="1:9" x14ac:dyDescent="0.25">
      <c r="A999" s="13"/>
      <c r="B999" s="3">
        <f>DATE(YEAR(siječanj!B999),MONTH(siječanj!B999)+6,DAY(siječanj!B999))</f>
        <v>43292</v>
      </c>
      <c r="C999" s="9">
        <v>10.375</v>
      </c>
      <c r="D999">
        <v>0.94668973901591402</v>
      </c>
      <c r="E999" s="6">
        <v>102.24476977646792</v>
      </c>
      <c r="F999" s="11">
        <v>96.794074415426621</v>
      </c>
      <c r="G999" s="11">
        <v>191.99509667803957</v>
      </c>
      <c r="H999" s="11">
        <v>207.71298248174369</v>
      </c>
      <c r="I999" s="11">
        <v>1.9192053420613271</v>
      </c>
    </row>
    <row r="1000" spans="1:9" x14ac:dyDescent="0.25">
      <c r="A1000" s="13"/>
      <c r="B1000" s="3">
        <f>DATE(YEAR(siječanj!B1000),MONTH(siječanj!B1000)+6,DAY(siječanj!B1000))</f>
        <v>43292</v>
      </c>
      <c r="C1000" s="9">
        <v>10.3854166666667</v>
      </c>
      <c r="D1000">
        <v>0.94668973901591402</v>
      </c>
      <c r="E1000" s="6">
        <v>104.06683090372576</v>
      </c>
      <c r="F1000" s="11">
        <v>98.5190009884614</v>
      </c>
      <c r="G1000" s="11">
        <v>199.28098765602732</v>
      </c>
      <c r="H1000" s="11">
        <v>209.57446694602515</v>
      </c>
      <c r="I1000" s="11">
        <v>1.6665809257729063</v>
      </c>
    </row>
    <row r="1001" spans="1:9" x14ac:dyDescent="0.25">
      <c r="A1001" s="13"/>
      <c r="B1001" s="3">
        <f>DATE(YEAR(siječanj!B1001),MONTH(siječanj!B1001)+6,DAY(siječanj!B1001))</f>
        <v>43292</v>
      </c>
      <c r="C1001" s="9">
        <v>10.3958333333333</v>
      </c>
      <c r="D1001">
        <v>0.94668973901591402</v>
      </c>
      <c r="E1001" s="6">
        <v>104.73693597393496</v>
      </c>
      <c r="F1001" s="11">
        <v>99.153382582490991</v>
      </c>
      <c r="G1001" s="11">
        <v>196.96843269115772</v>
      </c>
      <c r="H1001" s="11">
        <v>212.47146207359435</v>
      </c>
      <c r="I1001" s="11">
        <v>1.6398681415663952</v>
      </c>
    </row>
    <row r="1002" spans="1:9" x14ac:dyDescent="0.25">
      <c r="A1002" s="13"/>
      <c r="B1002" s="3">
        <f>DATE(YEAR(siječanj!B1002),MONTH(siječanj!B1002)+6,DAY(siječanj!B1002))</f>
        <v>43292</v>
      </c>
      <c r="C1002" s="9">
        <v>10.40625</v>
      </c>
      <c r="D1002">
        <v>0.94668973901591402</v>
      </c>
      <c r="E1002" s="6">
        <v>105.45548074932962</v>
      </c>
      <c r="F1002" s="11">
        <v>99.833621548380606</v>
      </c>
      <c r="G1002" s="11">
        <v>194.98587254029789</v>
      </c>
      <c r="H1002" s="11">
        <v>211.05806660020707</v>
      </c>
      <c r="I1002" s="11">
        <v>1.759456652323196</v>
      </c>
    </row>
    <row r="1003" spans="1:9" x14ac:dyDescent="0.25">
      <c r="A1003" s="13"/>
      <c r="B1003" s="3">
        <f>DATE(YEAR(siječanj!B1003),MONTH(siječanj!B1003)+6,DAY(siječanj!B1003))</f>
        <v>43292</v>
      </c>
      <c r="C1003" s="9">
        <v>10.4166666666667</v>
      </c>
      <c r="D1003">
        <v>0.94668973901591402</v>
      </c>
      <c r="E1003" s="6">
        <v>106.61301196471497</v>
      </c>
      <c r="F1003" s="11">
        <v>100.92944447257653</v>
      </c>
      <c r="G1003" s="11">
        <v>203.16961938623572</v>
      </c>
      <c r="H1003" s="11">
        <v>211.7457753723281</v>
      </c>
      <c r="I1003" s="11">
        <v>1.7204405069272302</v>
      </c>
    </row>
    <row r="1004" spans="1:9" x14ac:dyDescent="0.25">
      <c r="A1004" s="13"/>
      <c r="B1004" s="3">
        <f>DATE(YEAR(siječanj!B1004),MONTH(siječanj!B1004)+6,DAY(siječanj!B1004))</f>
        <v>43292</v>
      </c>
      <c r="C1004" s="9">
        <v>10.4270833333333</v>
      </c>
      <c r="D1004">
        <v>0.94668973901591402</v>
      </c>
      <c r="E1004" s="6">
        <v>107.03923634060349</v>
      </c>
      <c r="F1004" s="11">
        <v>101.33294671574866</v>
      </c>
      <c r="G1004" s="11">
        <v>198.97651983310857</v>
      </c>
      <c r="H1004" s="11">
        <v>207.94464704678305</v>
      </c>
      <c r="I1004" s="11">
        <v>1.9847582664968253</v>
      </c>
    </row>
    <row r="1005" spans="1:9" x14ac:dyDescent="0.25">
      <c r="A1005" s="13"/>
      <c r="B1005" s="3">
        <f>DATE(YEAR(siječanj!B1005),MONTH(siječanj!B1005)+6,DAY(siječanj!B1005))</f>
        <v>43292</v>
      </c>
      <c r="C1005" s="9">
        <v>10.4375</v>
      </c>
      <c r="D1005">
        <v>0.94668973901591402</v>
      </c>
      <c r="E1005" s="6">
        <v>109.05613144811876</v>
      </c>
      <c r="F1005" s="11">
        <v>103.24232061870477</v>
      </c>
      <c r="G1005" s="11">
        <v>195.76469485158503</v>
      </c>
      <c r="H1005" s="11">
        <v>209.02008631281188</v>
      </c>
      <c r="I1005" s="11">
        <v>2.0276835266525715</v>
      </c>
    </row>
    <row r="1006" spans="1:9" x14ac:dyDescent="0.25">
      <c r="A1006" s="13"/>
      <c r="B1006" s="3">
        <f>DATE(YEAR(siječanj!B1006),MONTH(siječanj!B1006)+6,DAY(siječanj!B1006))</f>
        <v>43292</v>
      </c>
      <c r="C1006" s="9">
        <v>10.4479166666667</v>
      </c>
      <c r="D1006">
        <v>0.94668973901591402</v>
      </c>
      <c r="E1006" s="6">
        <v>109.95053919265077</v>
      </c>
      <c r="F1006" s="11">
        <v>104.08904725294958</v>
      </c>
      <c r="G1006" s="11">
        <v>193.26374876407891</v>
      </c>
      <c r="H1006" s="11">
        <v>207.16453414395173</v>
      </c>
      <c r="I1006" s="11">
        <v>1.9591225139087032</v>
      </c>
    </row>
    <row r="1007" spans="1:9" x14ac:dyDescent="0.25">
      <c r="A1007" s="13"/>
      <c r="B1007" s="3">
        <f>DATE(YEAR(siječanj!B1007),MONTH(siječanj!B1007)+6,DAY(siječanj!B1007))</f>
        <v>43292</v>
      </c>
      <c r="C1007" s="9">
        <v>10.4583333333333</v>
      </c>
      <c r="D1007">
        <v>0.94668973901591402</v>
      </c>
      <c r="E1007" s="6">
        <v>111.16874550785624</v>
      </c>
      <c r="F1007" s="11">
        <v>105.242310671559</v>
      </c>
      <c r="G1007" s="11">
        <v>197.84367423225049</v>
      </c>
      <c r="H1007" s="11">
        <v>210.47011912896363</v>
      </c>
      <c r="I1007" s="11">
        <v>1.8070950508424228</v>
      </c>
    </row>
    <row r="1008" spans="1:9" x14ac:dyDescent="0.25">
      <c r="A1008" s="13"/>
      <c r="B1008" s="3">
        <f>DATE(YEAR(siječanj!B1008),MONTH(siječanj!B1008)+6,DAY(siječanj!B1008))</f>
        <v>43292</v>
      </c>
      <c r="C1008" s="9">
        <v>10.46875</v>
      </c>
      <c r="D1008">
        <v>0.94668973901591402</v>
      </c>
      <c r="E1008" s="6">
        <v>112.78231991432926</v>
      </c>
      <c r="F1008" s="11">
        <v>106.76986500530569</v>
      </c>
      <c r="G1008" s="11">
        <v>205.69482294497379</v>
      </c>
      <c r="H1008" s="11">
        <v>208.0525040444569</v>
      </c>
      <c r="I1008" s="11">
        <v>1.9917064704750691</v>
      </c>
    </row>
    <row r="1009" spans="1:9" x14ac:dyDescent="0.25">
      <c r="A1009" s="13"/>
      <c r="B1009" s="3">
        <f>DATE(YEAR(siječanj!B1009),MONTH(siječanj!B1009)+6,DAY(siječanj!B1009))</f>
        <v>43292</v>
      </c>
      <c r="C1009" s="9">
        <v>10.4791666666667</v>
      </c>
      <c r="D1009">
        <v>0.94668973901591402</v>
      </c>
      <c r="E1009" s="6">
        <v>112.9860755365078</v>
      </c>
      <c r="F1009" s="11">
        <v>106.96275836208892</v>
      </c>
      <c r="G1009" s="11">
        <v>189.74837595978767</v>
      </c>
      <c r="H1009" s="11">
        <v>205.85228069513957</v>
      </c>
      <c r="I1009" s="11">
        <v>2.1231803301497489</v>
      </c>
    </row>
    <row r="1010" spans="1:9" x14ac:dyDescent="0.25">
      <c r="A1010" s="13"/>
      <c r="B1010" s="3">
        <f>DATE(YEAR(siječanj!B1010),MONTH(siječanj!B1010)+6,DAY(siječanj!B1010))</f>
        <v>43292</v>
      </c>
      <c r="C1010" s="9">
        <v>10.4895833333333</v>
      </c>
      <c r="D1010">
        <v>0.94668973901591402</v>
      </c>
      <c r="E1010" s="6">
        <v>112.22443511447919</v>
      </c>
      <c r="F1010" s="11">
        <v>106.24172118973469</v>
      </c>
      <c r="G1010" s="11">
        <v>189.6391450248216</v>
      </c>
      <c r="H1010" s="11">
        <v>199.39472426392837</v>
      </c>
      <c r="I1010" s="11">
        <v>1.8807362127240974</v>
      </c>
    </row>
    <row r="1011" spans="1:9" x14ac:dyDescent="0.25">
      <c r="A1011" s="13"/>
      <c r="B1011" s="3">
        <f>DATE(YEAR(siječanj!B1011),MONTH(siječanj!B1011)+6,DAY(siječanj!B1011))</f>
        <v>43292</v>
      </c>
      <c r="C1011" s="9">
        <v>10.5</v>
      </c>
      <c r="D1011">
        <v>0.94668973901591402</v>
      </c>
      <c r="E1011" s="6">
        <v>111.49010612457283</v>
      </c>
      <c r="F1011" s="11">
        <v>105.54653946992842</v>
      </c>
      <c r="G1011" s="11">
        <v>184.45275063610839</v>
      </c>
      <c r="H1011" s="11">
        <v>197.31666686571998</v>
      </c>
      <c r="I1011" s="11">
        <v>1.965405698363986</v>
      </c>
    </row>
    <row r="1012" spans="1:9" x14ac:dyDescent="0.25">
      <c r="A1012" s="13"/>
      <c r="B1012" s="3">
        <f>DATE(YEAR(siječanj!B1012),MONTH(siječanj!B1012)+6,DAY(siječanj!B1012))</f>
        <v>43292</v>
      </c>
      <c r="C1012" s="9">
        <v>10.5104166666667</v>
      </c>
      <c r="D1012">
        <v>0.94668973901591402</v>
      </c>
      <c r="E1012" s="6">
        <v>110.9198391370915</v>
      </c>
      <c r="F1012" s="11">
        <v>105.00667356438032</v>
      </c>
      <c r="G1012" s="11">
        <v>183.48814052138951</v>
      </c>
      <c r="H1012" s="11">
        <v>198.33542421298017</v>
      </c>
      <c r="I1012" s="11">
        <v>1.9941545423430511</v>
      </c>
    </row>
    <row r="1013" spans="1:9" x14ac:dyDescent="0.25">
      <c r="A1013" s="13"/>
      <c r="B1013" s="3">
        <f>DATE(YEAR(siječanj!B1013),MONTH(siječanj!B1013)+6,DAY(siječanj!B1013))</f>
        <v>43292</v>
      </c>
      <c r="C1013" s="9">
        <v>10.5208333333333</v>
      </c>
      <c r="D1013">
        <v>0.94668973901591402</v>
      </c>
      <c r="E1013" s="6">
        <v>111.70663174561011</v>
      </c>
      <c r="F1013" s="11">
        <v>105.75152205359845</v>
      </c>
      <c r="G1013" s="11">
        <v>182.93137973128057</v>
      </c>
      <c r="H1013" s="11">
        <v>198.0477199262408</v>
      </c>
      <c r="I1013" s="11">
        <v>2.1685246613221003</v>
      </c>
    </row>
    <row r="1014" spans="1:9" x14ac:dyDescent="0.25">
      <c r="A1014" s="13"/>
      <c r="B1014" s="3">
        <f>DATE(YEAR(siječanj!B1014),MONTH(siječanj!B1014)+6,DAY(siječanj!B1014))</f>
        <v>43292</v>
      </c>
      <c r="C1014" s="9">
        <v>10.53125</v>
      </c>
      <c r="D1014">
        <v>0.94668973901591402</v>
      </c>
      <c r="E1014" s="6">
        <v>112.05036936770549</v>
      </c>
      <c r="F1014" s="11">
        <v>106.07693493334988</v>
      </c>
      <c r="G1014" s="11">
        <v>183.56618787044926</v>
      </c>
      <c r="H1014" s="11">
        <v>198.74834488690436</v>
      </c>
      <c r="I1014" s="11">
        <v>2.5155428487260054</v>
      </c>
    </row>
    <row r="1015" spans="1:9" x14ac:dyDescent="0.25">
      <c r="A1015" s="13"/>
      <c r="B1015" s="3">
        <f>DATE(YEAR(siječanj!B1015),MONTH(siječanj!B1015)+6,DAY(siječanj!B1015))</f>
        <v>43292</v>
      </c>
      <c r="C1015" s="9">
        <v>10.5416666666667</v>
      </c>
      <c r="D1015">
        <v>0.94668973901591402</v>
      </c>
      <c r="E1015" s="6">
        <v>111.07147630256868</v>
      </c>
      <c r="F1015" s="11">
        <v>105.15022691299103</v>
      </c>
      <c r="G1015" s="11">
        <v>186.07490374089053</v>
      </c>
      <c r="H1015" s="11">
        <v>196.86852971004564</v>
      </c>
      <c r="I1015" s="11">
        <v>2.2096738693383302</v>
      </c>
    </row>
    <row r="1016" spans="1:9" x14ac:dyDescent="0.25">
      <c r="A1016" s="13"/>
      <c r="B1016" s="3">
        <f>DATE(YEAR(siječanj!B1016),MONTH(siječanj!B1016)+6,DAY(siječanj!B1016))</f>
        <v>43292</v>
      </c>
      <c r="C1016" s="9">
        <v>10.5520833333333</v>
      </c>
      <c r="D1016">
        <v>0.94668973901591402</v>
      </c>
      <c r="E1016" s="6">
        <v>110.64461119508694</v>
      </c>
      <c r="F1016" s="11">
        <v>104.74611809579413</v>
      </c>
      <c r="G1016" s="11">
        <v>186.98172659721257</v>
      </c>
      <c r="H1016" s="11">
        <v>188.7371749215873</v>
      </c>
      <c r="I1016" s="11">
        <v>2.1313605702968466</v>
      </c>
    </row>
    <row r="1017" spans="1:9" x14ac:dyDescent="0.25">
      <c r="A1017" s="13"/>
      <c r="B1017" s="3">
        <f>DATE(YEAR(siječanj!B1017),MONTH(siječanj!B1017)+6,DAY(siječanj!B1017))</f>
        <v>43292</v>
      </c>
      <c r="C1017" s="9">
        <v>10.5625</v>
      </c>
      <c r="D1017">
        <v>0.94668973901591402</v>
      </c>
      <c r="E1017" s="6">
        <v>110.61193785121088</v>
      </c>
      <c r="F1017" s="11">
        <v>104.71518657640733</v>
      </c>
      <c r="G1017" s="11">
        <v>185.49638032712087</v>
      </c>
      <c r="H1017" s="11">
        <v>184.62039870935476</v>
      </c>
      <c r="I1017" s="11">
        <v>2.1343216572253985</v>
      </c>
    </row>
    <row r="1018" spans="1:9" x14ac:dyDescent="0.25">
      <c r="A1018" s="13"/>
      <c r="B1018" s="3">
        <f>DATE(YEAR(siječanj!B1018),MONTH(siječanj!B1018)+6,DAY(siječanj!B1018))</f>
        <v>43292</v>
      </c>
      <c r="C1018" s="9">
        <v>10.5729166666667</v>
      </c>
      <c r="D1018">
        <v>0.94668973901591402</v>
      </c>
      <c r="E1018" s="6">
        <v>111.57773261693576</v>
      </c>
      <c r="F1018" s="11">
        <v>105.62949457111435</v>
      </c>
      <c r="G1018" s="11">
        <v>185.20911530178662</v>
      </c>
      <c r="H1018" s="11">
        <v>186.4443708373658</v>
      </c>
      <c r="I1018" s="11">
        <v>1.9982576627982518</v>
      </c>
    </row>
    <row r="1019" spans="1:9" x14ac:dyDescent="0.25">
      <c r="A1019" s="13"/>
      <c r="B1019" s="3">
        <f>DATE(YEAR(siječanj!B1019),MONTH(siječanj!B1019)+6,DAY(siječanj!B1019))</f>
        <v>43292</v>
      </c>
      <c r="C1019" s="9">
        <v>10.5833333333333</v>
      </c>
      <c r="D1019">
        <v>0.94668973901591402</v>
      </c>
      <c r="E1019" s="6">
        <v>111.82385487998813</v>
      </c>
      <c r="F1019" s="11">
        <v>105.86249599208941</v>
      </c>
      <c r="G1019" s="11">
        <v>184.93518425244091</v>
      </c>
      <c r="H1019" s="11">
        <v>184.60356511869369</v>
      </c>
      <c r="I1019" s="11">
        <v>2.0463300740587789</v>
      </c>
    </row>
    <row r="1020" spans="1:9" x14ac:dyDescent="0.25">
      <c r="A1020" s="13"/>
      <c r="B1020" s="3">
        <f>DATE(YEAR(siječanj!B1020),MONTH(siječanj!B1020)+6,DAY(siječanj!B1020))</f>
        <v>43292</v>
      </c>
      <c r="C1020" s="9">
        <v>10.59375</v>
      </c>
      <c r="D1020">
        <v>0.94668973901591402</v>
      </c>
      <c r="E1020" s="6">
        <v>113.14301708675362</v>
      </c>
      <c r="F1020" s="11">
        <v>107.11133331733188</v>
      </c>
      <c r="G1020" s="11">
        <v>185.32479829021386</v>
      </c>
      <c r="H1020" s="11">
        <v>180.11178595570701</v>
      </c>
      <c r="I1020" s="11">
        <v>2.3169850196689805</v>
      </c>
    </row>
    <row r="1021" spans="1:9" x14ac:dyDescent="0.25">
      <c r="A1021" s="13"/>
      <c r="B1021" s="3">
        <f>DATE(YEAR(siječanj!B1021),MONTH(siječanj!B1021)+6,DAY(siječanj!B1021))</f>
        <v>43292</v>
      </c>
      <c r="C1021" s="9">
        <v>10.6041666666667</v>
      </c>
      <c r="D1021">
        <v>0.94668973901591402</v>
      </c>
      <c r="E1021" s="6">
        <v>114.147042501489</v>
      </c>
      <c r="F1021" s="11">
        <v>108.06183387517306</v>
      </c>
      <c r="G1021" s="11">
        <v>182.21814258360081</v>
      </c>
      <c r="H1021" s="11">
        <v>175.11691763663097</v>
      </c>
      <c r="I1021" s="11">
        <v>2.4565411166136895</v>
      </c>
    </row>
    <row r="1022" spans="1:9" x14ac:dyDescent="0.25">
      <c r="A1022" s="13"/>
      <c r="B1022" s="3">
        <f>DATE(YEAR(siječanj!B1022),MONTH(siječanj!B1022)+6,DAY(siječanj!B1022))</f>
        <v>43292</v>
      </c>
      <c r="C1022" s="9">
        <v>10.6145833333333</v>
      </c>
      <c r="D1022">
        <v>0.94668973901591402</v>
      </c>
      <c r="E1022" s="6">
        <v>114.52325410670159</v>
      </c>
      <c r="F1022" s="11">
        <v>108.41798954152652</v>
      </c>
      <c r="G1022" s="11">
        <v>180.45298369114525</v>
      </c>
      <c r="H1022" s="11">
        <v>171.10929084367291</v>
      </c>
      <c r="I1022" s="11">
        <v>2.2770368469115114</v>
      </c>
    </row>
    <row r="1023" spans="1:9" x14ac:dyDescent="0.25">
      <c r="A1023" s="13"/>
      <c r="B1023" s="3">
        <f>DATE(YEAR(siječanj!B1023),MONTH(siječanj!B1023)+6,DAY(siječanj!B1023))</f>
        <v>43292</v>
      </c>
      <c r="C1023" s="9">
        <v>10.625</v>
      </c>
      <c r="D1023">
        <v>0.94668973901591402</v>
      </c>
      <c r="E1023" s="6">
        <v>114.796109556491</v>
      </c>
      <c r="F1023" s="11">
        <v>108.67629899607674</v>
      </c>
      <c r="G1023" s="11">
        <v>179.5844191817165</v>
      </c>
      <c r="H1023" s="11">
        <v>169.58477520875687</v>
      </c>
      <c r="I1023" s="11">
        <v>2.4623842881515245</v>
      </c>
    </row>
    <row r="1024" spans="1:9" x14ac:dyDescent="0.25">
      <c r="A1024" s="13"/>
      <c r="B1024" s="3">
        <f>DATE(YEAR(siječanj!B1024),MONTH(siječanj!B1024)+6,DAY(siječanj!B1024))</f>
        <v>43292</v>
      </c>
      <c r="C1024" s="9">
        <v>10.6354166666667</v>
      </c>
      <c r="D1024">
        <v>0.94668973901591402</v>
      </c>
      <c r="E1024" s="6">
        <v>115.16958962175352</v>
      </c>
      <c r="F1024" s="11">
        <v>109.02986874158776</v>
      </c>
      <c r="G1024" s="11">
        <v>179.44278736806785</v>
      </c>
      <c r="H1024" s="11">
        <v>164.75343835947189</v>
      </c>
      <c r="I1024" s="11">
        <v>2.4054656171915814</v>
      </c>
    </row>
    <row r="1025" spans="1:9" x14ac:dyDescent="0.25">
      <c r="A1025" s="13"/>
      <c r="B1025" s="3">
        <f>DATE(YEAR(siječanj!B1025),MONTH(siječanj!B1025)+6,DAY(siječanj!B1025))</f>
        <v>43292</v>
      </c>
      <c r="C1025" s="9">
        <v>10.6458333333333</v>
      </c>
      <c r="D1025">
        <v>0.94668973901591402</v>
      </c>
      <c r="E1025" s="6">
        <v>115.88623005557079</v>
      </c>
      <c r="F1025" s="11">
        <v>109.70830488684649</v>
      </c>
      <c r="G1025" s="11">
        <v>177.40439244821474</v>
      </c>
      <c r="H1025" s="11">
        <v>164.32577926282298</v>
      </c>
      <c r="I1025" s="11">
        <v>2.4134188506744501</v>
      </c>
    </row>
    <row r="1026" spans="1:9" x14ac:dyDescent="0.25">
      <c r="A1026" s="13"/>
      <c r="B1026" s="3">
        <f>DATE(YEAR(siječanj!B1026),MONTH(siječanj!B1026)+6,DAY(siječanj!B1026))</f>
        <v>43292</v>
      </c>
      <c r="C1026" s="9">
        <v>10.65625</v>
      </c>
      <c r="D1026">
        <v>0.94668973901591402</v>
      </c>
      <c r="E1026" s="6">
        <v>115.79002807504224</v>
      </c>
      <c r="F1026" s="11">
        <v>109.6172314590071</v>
      </c>
      <c r="G1026" s="11">
        <v>175.99038837324341</v>
      </c>
      <c r="H1026" s="11">
        <v>160.65300204890391</v>
      </c>
      <c r="I1026" s="11">
        <v>2.1551112675454478</v>
      </c>
    </row>
    <row r="1027" spans="1:9" x14ac:dyDescent="0.25">
      <c r="A1027" s="13"/>
      <c r="B1027" s="3">
        <f>DATE(YEAR(siječanj!B1027),MONTH(siječanj!B1027)+6,DAY(siječanj!B1027))</f>
        <v>43292</v>
      </c>
      <c r="C1027" s="9">
        <v>10.6666666666667</v>
      </c>
      <c r="D1027">
        <v>0.94668973901591402</v>
      </c>
      <c r="E1027" s="6">
        <v>115.01640319505559</v>
      </c>
      <c r="F1027" s="11">
        <v>108.88484872327632</v>
      </c>
      <c r="G1027" s="11">
        <v>176.30909008496221</v>
      </c>
      <c r="H1027" s="11">
        <v>162.46142096665943</v>
      </c>
      <c r="I1027" s="11">
        <v>2.0691147429477112</v>
      </c>
    </row>
    <row r="1028" spans="1:9" x14ac:dyDescent="0.25">
      <c r="A1028" s="13"/>
      <c r="B1028" s="3">
        <f>DATE(YEAR(siječanj!B1028),MONTH(siječanj!B1028)+6,DAY(siječanj!B1028))</f>
        <v>43292</v>
      </c>
      <c r="C1028" s="9">
        <v>10.6770833333333</v>
      </c>
      <c r="D1028">
        <v>0.94668973901591402</v>
      </c>
      <c r="E1028" s="6">
        <v>113.33404833492371</v>
      </c>
      <c r="F1028" s="11">
        <v>107.29218063980591</v>
      </c>
      <c r="G1028" s="11">
        <v>170.43206082302282</v>
      </c>
      <c r="H1028" s="11">
        <v>163.21330930832519</v>
      </c>
      <c r="I1028" s="11">
        <v>2.1669526151715823</v>
      </c>
    </row>
    <row r="1029" spans="1:9" x14ac:dyDescent="0.25">
      <c r="A1029" s="13"/>
      <c r="B1029" s="3">
        <f>DATE(YEAR(siječanj!B1029),MONTH(siječanj!B1029)+6,DAY(siječanj!B1029))</f>
        <v>43292</v>
      </c>
      <c r="C1029" s="9">
        <v>10.6875</v>
      </c>
      <c r="D1029">
        <v>0.94668973901591402</v>
      </c>
      <c r="E1029" s="6">
        <v>114.07611569617728</v>
      </c>
      <c r="F1029" s="11">
        <v>107.99468819636328</v>
      </c>
      <c r="G1029" s="11">
        <v>165.14119619881521</v>
      </c>
      <c r="H1029" s="11">
        <v>160.78121267992117</v>
      </c>
      <c r="I1029" s="11">
        <v>2.1320275898785228</v>
      </c>
    </row>
    <row r="1030" spans="1:9" x14ac:dyDescent="0.25">
      <c r="A1030" s="13"/>
      <c r="B1030" s="3">
        <f>DATE(YEAR(siječanj!B1030),MONTH(siječanj!B1030)+6,DAY(siječanj!B1030))</f>
        <v>43292</v>
      </c>
      <c r="C1030" s="9">
        <v>10.6979166666667</v>
      </c>
      <c r="D1030">
        <v>0.94668973901591402</v>
      </c>
      <c r="E1030" s="6">
        <v>114.10307799901038</v>
      </c>
      <c r="F1030" s="11">
        <v>108.02021313179561</v>
      </c>
      <c r="G1030" s="11">
        <v>164.13607795517422</v>
      </c>
      <c r="H1030" s="11">
        <v>160.15763531256468</v>
      </c>
      <c r="I1030" s="11">
        <v>2.1046077849160216</v>
      </c>
    </row>
    <row r="1031" spans="1:9" x14ac:dyDescent="0.25">
      <c r="A1031" s="13"/>
      <c r="B1031" s="3">
        <f>DATE(YEAR(siječanj!B1031),MONTH(siječanj!B1031)+6,DAY(siječanj!B1031))</f>
        <v>43292</v>
      </c>
      <c r="C1031" s="9">
        <v>10.7083333333333</v>
      </c>
      <c r="D1031">
        <v>0.94668973901591402</v>
      </c>
      <c r="E1031" s="6">
        <v>115.11402252147688</v>
      </c>
      <c r="F1031" s="11">
        <v>108.977263937929</v>
      </c>
      <c r="G1031" s="11">
        <v>163.01648196347861</v>
      </c>
      <c r="H1031" s="11">
        <v>166.35205550864268</v>
      </c>
      <c r="I1031" s="11">
        <v>1.8559404847965573</v>
      </c>
    </row>
    <row r="1032" spans="1:9" x14ac:dyDescent="0.25">
      <c r="A1032" s="13"/>
      <c r="B1032" s="3">
        <f>DATE(YEAR(siječanj!B1032),MONTH(siječanj!B1032)+6,DAY(siječanj!B1032))</f>
        <v>43292</v>
      </c>
      <c r="C1032" s="9">
        <v>10.71875</v>
      </c>
      <c r="D1032">
        <v>0.94668973901591402</v>
      </c>
      <c r="E1032" s="6">
        <v>115.22730604921671</v>
      </c>
      <c r="F1032" s="11">
        <v>109.08450829123981</v>
      </c>
      <c r="G1032" s="11">
        <v>163.01559410307081</v>
      </c>
      <c r="H1032" s="11">
        <v>176.75193933212887</v>
      </c>
      <c r="I1032" s="11">
        <v>1.8707409192925282</v>
      </c>
    </row>
    <row r="1033" spans="1:9" x14ac:dyDescent="0.25">
      <c r="A1033" s="13"/>
      <c r="B1033" s="3">
        <f>DATE(YEAR(siječanj!B1033),MONTH(siječanj!B1033)+6,DAY(siječanj!B1033))</f>
        <v>43292</v>
      </c>
      <c r="C1033" s="9">
        <v>10.7291666666667</v>
      </c>
      <c r="D1033">
        <v>0.94668973901591402</v>
      </c>
      <c r="E1033" s="6">
        <v>115.79486133363942</v>
      </c>
      <c r="F1033" s="11">
        <v>109.62180705532705</v>
      </c>
      <c r="G1033" s="11">
        <v>163.75467160433845</v>
      </c>
      <c r="H1033" s="11">
        <v>168.12960080232452</v>
      </c>
      <c r="I1033" s="11">
        <v>1.8850693399316001</v>
      </c>
    </row>
    <row r="1034" spans="1:9" x14ac:dyDescent="0.25">
      <c r="A1034" s="13"/>
      <c r="B1034" s="3">
        <f>DATE(YEAR(siječanj!B1034),MONTH(siječanj!B1034)+6,DAY(siječanj!B1034))</f>
        <v>43292</v>
      </c>
      <c r="C1034" s="9">
        <v>10.7395833333333</v>
      </c>
      <c r="D1034">
        <v>0.94668973901591402</v>
      </c>
      <c r="E1034" s="6">
        <v>117.09835338801895</v>
      </c>
      <c r="F1034" s="11">
        <v>110.85580960809693</v>
      </c>
      <c r="G1034" s="11">
        <v>163.2250046178049</v>
      </c>
      <c r="H1034" s="11">
        <v>163.24492145902772</v>
      </c>
      <c r="I1034" s="11">
        <v>1.840346026990465</v>
      </c>
    </row>
    <row r="1035" spans="1:9" x14ac:dyDescent="0.25">
      <c r="A1035" s="13"/>
      <c r="B1035" s="3">
        <f>DATE(YEAR(siječanj!B1035),MONTH(siječanj!B1035)+6,DAY(siječanj!B1035))</f>
        <v>43292</v>
      </c>
      <c r="C1035" s="9">
        <v>10.75</v>
      </c>
      <c r="D1035">
        <v>0.94668973901591402</v>
      </c>
      <c r="E1035" s="6">
        <v>119.89076283942968</v>
      </c>
      <c r="F1035" s="11">
        <v>113.49935498287853</v>
      </c>
      <c r="G1035" s="11">
        <v>161.20905127368908</v>
      </c>
      <c r="H1035" s="11">
        <v>161.78483825875216</v>
      </c>
      <c r="I1035" s="11">
        <v>1.8779991323717007</v>
      </c>
    </row>
    <row r="1036" spans="1:9" x14ac:dyDescent="0.25">
      <c r="A1036" s="13"/>
      <c r="B1036" s="3">
        <f>DATE(YEAR(siječanj!B1036),MONTH(siječanj!B1036)+6,DAY(siječanj!B1036))</f>
        <v>43292</v>
      </c>
      <c r="C1036" s="9">
        <v>10.7604166666667</v>
      </c>
      <c r="D1036">
        <v>0.94668973901591402</v>
      </c>
      <c r="E1036" s="6">
        <v>122.0436517398396</v>
      </c>
      <c r="F1036" s="11">
        <v>115.53747281413786</v>
      </c>
      <c r="G1036" s="11">
        <v>160.67679302035449</v>
      </c>
      <c r="H1036" s="11">
        <v>159.89467166789368</v>
      </c>
      <c r="I1036" s="11">
        <v>2.5439346822243234</v>
      </c>
    </row>
    <row r="1037" spans="1:9" x14ac:dyDescent="0.25">
      <c r="A1037" s="13"/>
      <c r="B1037" s="3">
        <f>DATE(YEAR(siječanj!B1037),MONTH(siječanj!B1037)+6,DAY(siječanj!B1037))</f>
        <v>43292</v>
      </c>
      <c r="C1037" s="9">
        <v>10.7708333333333</v>
      </c>
      <c r="D1037">
        <v>0.94668973901591402</v>
      </c>
      <c r="E1037" s="6">
        <v>123.60199230581202</v>
      </c>
      <c r="F1037" s="11">
        <v>117.0127378378362</v>
      </c>
      <c r="G1037" s="11">
        <v>159.66376036493367</v>
      </c>
      <c r="H1037" s="11">
        <v>158.99319957402088</v>
      </c>
      <c r="I1037" s="11">
        <v>4.5626599458894015</v>
      </c>
    </row>
    <row r="1038" spans="1:9" x14ac:dyDescent="0.25">
      <c r="A1038" s="13"/>
      <c r="B1038" s="3">
        <f>DATE(YEAR(siječanj!B1038),MONTH(siječanj!B1038)+6,DAY(siječanj!B1038))</f>
        <v>43292</v>
      </c>
      <c r="C1038" s="9">
        <v>10.78125</v>
      </c>
      <c r="D1038">
        <v>0.94668973901591402</v>
      </c>
      <c r="E1038" s="6">
        <v>125.85837919541883</v>
      </c>
      <c r="F1038" s="11">
        <v>119.14883615347699</v>
      </c>
      <c r="G1038" s="11">
        <v>159.06617808340576</v>
      </c>
      <c r="H1038" s="11">
        <v>161.98288782098126</v>
      </c>
      <c r="I1038" s="11">
        <v>11.044365229142876</v>
      </c>
    </row>
    <row r="1039" spans="1:9" x14ac:dyDescent="0.25">
      <c r="A1039" s="13"/>
      <c r="B1039" s="3">
        <f>DATE(YEAR(siječanj!B1039),MONTH(siječanj!B1039)+6,DAY(siječanj!B1039))</f>
        <v>43292</v>
      </c>
      <c r="C1039" s="9">
        <v>10.7916666666667</v>
      </c>
      <c r="D1039">
        <v>0.94668973901591402</v>
      </c>
      <c r="E1039" s="6">
        <v>129.11370036157524</v>
      </c>
      <c r="F1039" s="11">
        <v>122.23061529867859</v>
      </c>
      <c r="G1039" s="11">
        <v>157.69195497566508</v>
      </c>
      <c r="H1039" s="11">
        <v>163.40099942909114</v>
      </c>
      <c r="I1039" s="11">
        <v>26.001952338638748</v>
      </c>
    </row>
    <row r="1040" spans="1:9" x14ac:dyDescent="0.25">
      <c r="A1040" s="13"/>
      <c r="B1040" s="3">
        <f>DATE(YEAR(siječanj!B1040),MONTH(siječanj!B1040)+6,DAY(siječanj!B1040))</f>
        <v>43292</v>
      </c>
      <c r="C1040" s="9">
        <v>10.8020833333333</v>
      </c>
      <c r="D1040">
        <v>0.94668973901591402</v>
      </c>
      <c r="E1040" s="6">
        <v>133.18528580584933</v>
      </c>
      <c r="F1040" s="11">
        <v>126.08514346029942</v>
      </c>
      <c r="G1040" s="11">
        <v>154.26793939161468</v>
      </c>
      <c r="H1040" s="11">
        <v>159.08238870565643</v>
      </c>
      <c r="I1040" s="11">
        <v>42.326947591099923</v>
      </c>
    </row>
    <row r="1041" spans="1:9" x14ac:dyDescent="0.25">
      <c r="A1041" s="13"/>
      <c r="B1041" s="3">
        <f>DATE(YEAR(siječanj!B1041),MONTH(siječanj!B1041)+6,DAY(siječanj!B1041))</f>
        <v>43292</v>
      </c>
      <c r="C1041" s="9">
        <v>10.8125</v>
      </c>
      <c r="D1041">
        <v>0.94668973901591402</v>
      </c>
      <c r="E1041" s="6">
        <v>138.05445016835765</v>
      </c>
      <c r="F1041" s="11">
        <v>130.694731399868</v>
      </c>
      <c r="G1041" s="11">
        <v>153.54526922928559</v>
      </c>
      <c r="H1041" s="11">
        <v>158.02224577105568</v>
      </c>
      <c r="I1041" s="11">
        <v>63.196715264326883</v>
      </c>
    </row>
    <row r="1042" spans="1:9" x14ac:dyDescent="0.25">
      <c r="A1042" s="13"/>
      <c r="B1042" s="3">
        <f>DATE(YEAR(siječanj!B1042),MONTH(siječanj!B1042)+6,DAY(siječanj!B1042))</f>
        <v>43292</v>
      </c>
      <c r="C1042" s="9">
        <v>10.8229166666667</v>
      </c>
      <c r="D1042">
        <v>0.94668973901591402</v>
      </c>
      <c r="E1042" s="6">
        <v>141.66803947958269</v>
      </c>
      <c r="F1042" s="11">
        <v>134.11567932182234</v>
      </c>
      <c r="G1042" s="11">
        <v>150.21752021126031</v>
      </c>
      <c r="H1042" s="11">
        <v>159.02515289191615</v>
      </c>
      <c r="I1042" s="11">
        <v>86.943553399636599</v>
      </c>
    </row>
    <row r="1043" spans="1:9" x14ac:dyDescent="0.25">
      <c r="A1043" s="13"/>
      <c r="B1043" s="3">
        <f>DATE(YEAR(siječanj!B1043),MONTH(siječanj!B1043)+6,DAY(siječanj!B1043))</f>
        <v>43292</v>
      </c>
      <c r="C1043" s="9">
        <v>10.8333333333333</v>
      </c>
      <c r="D1043">
        <v>0.94668973901591402</v>
      </c>
      <c r="E1043" s="6">
        <v>147.64913500329925</v>
      </c>
      <c r="F1043" s="11">
        <v>139.77792108219882</v>
      </c>
      <c r="G1043" s="11">
        <v>144.52513377439871</v>
      </c>
      <c r="H1043" s="11">
        <v>152.32716189194733</v>
      </c>
      <c r="I1043" s="11">
        <v>129.4619186101786</v>
      </c>
    </row>
    <row r="1044" spans="1:9" x14ac:dyDescent="0.25">
      <c r="A1044" s="13"/>
      <c r="B1044" s="3">
        <f>DATE(YEAR(siječanj!B1044),MONTH(siječanj!B1044)+6,DAY(siječanj!B1044))</f>
        <v>43292</v>
      </c>
      <c r="C1044" s="9">
        <v>10.84375</v>
      </c>
      <c r="D1044">
        <v>0.94668973901591402</v>
      </c>
      <c r="E1044" s="6">
        <v>152.00275938625077</v>
      </c>
      <c r="F1044" s="11">
        <v>143.89945261306852</v>
      </c>
      <c r="G1044" s="11">
        <v>125.53124855957184</v>
      </c>
      <c r="H1044" s="11">
        <v>139.01626698986942</v>
      </c>
      <c r="I1044" s="11">
        <v>197.65533456251765</v>
      </c>
    </row>
    <row r="1045" spans="1:9" x14ac:dyDescent="0.25">
      <c r="A1045" s="13"/>
      <c r="B1045" s="3">
        <f>DATE(YEAR(siječanj!B1045),MONTH(siječanj!B1045)+6,DAY(siječanj!B1045))</f>
        <v>43292</v>
      </c>
      <c r="C1045" s="9">
        <v>10.8541666666667</v>
      </c>
      <c r="D1045">
        <v>0.94668973901591402</v>
      </c>
      <c r="E1045" s="6">
        <v>155.6049226480115</v>
      </c>
      <c r="F1045" s="11">
        <v>147.30958361123749</v>
      </c>
      <c r="G1045" s="11">
        <v>118.40143219236406</v>
      </c>
      <c r="H1045" s="11">
        <v>130.60294353724078</v>
      </c>
      <c r="I1045" s="11">
        <v>228.76419082440211</v>
      </c>
    </row>
    <row r="1046" spans="1:9" x14ac:dyDescent="0.25">
      <c r="A1046" s="13"/>
      <c r="B1046" s="3">
        <f>DATE(YEAR(siječanj!B1046),MONTH(siječanj!B1046)+6,DAY(siječanj!B1046))</f>
        <v>43292</v>
      </c>
      <c r="C1046" s="9">
        <v>10.8645833333333</v>
      </c>
      <c r="D1046">
        <v>0.94668973901591402</v>
      </c>
      <c r="E1046" s="6">
        <v>156.3492077737271</v>
      </c>
      <c r="F1046" s="11">
        <v>148.01419070265462</v>
      </c>
      <c r="G1046" s="11">
        <v>116.50172829965057</v>
      </c>
      <c r="H1046" s="11">
        <v>128.19236853809872</v>
      </c>
      <c r="I1046" s="11">
        <v>229.69209506486277</v>
      </c>
    </row>
    <row r="1047" spans="1:9" x14ac:dyDescent="0.25">
      <c r="A1047" s="13"/>
      <c r="B1047" s="3">
        <f>DATE(YEAR(siječanj!B1047),MONTH(siječanj!B1047)+6,DAY(siječanj!B1047))</f>
        <v>43292</v>
      </c>
      <c r="C1047" s="9">
        <v>10.875</v>
      </c>
      <c r="D1047">
        <v>0.94668973901591402</v>
      </c>
      <c r="E1047" s="6">
        <v>156.15036872508975</v>
      </c>
      <c r="F1047" s="11">
        <v>147.82595181559395</v>
      </c>
      <c r="G1047" s="11">
        <v>113.25711676252517</v>
      </c>
      <c r="H1047" s="11">
        <v>123.26988385611891</v>
      </c>
      <c r="I1047" s="11">
        <v>231.05040194064242</v>
      </c>
    </row>
    <row r="1048" spans="1:9" x14ac:dyDescent="0.25">
      <c r="A1048" s="13"/>
      <c r="B1048" s="3">
        <f>DATE(YEAR(siječanj!B1048),MONTH(siječanj!B1048)+6,DAY(siječanj!B1048))</f>
        <v>43292</v>
      </c>
      <c r="C1048" s="9">
        <v>10.8854166666667</v>
      </c>
      <c r="D1048">
        <v>0.94668973901591402</v>
      </c>
      <c r="E1048" s="6">
        <v>160.38316561049021</v>
      </c>
      <c r="F1048" s="11">
        <v>151.83309719434109</v>
      </c>
      <c r="G1048" s="11">
        <v>110.44117708617986</v>
      </c>
      <c r="H1048" s="11">
        <v>109.66805762703184</v>
      </c>
      <c r="I1048" s="11">
        <v>238.13237284587814</v>
      </c>
    </row>
    <row r="1049" spans="1:9" x14ac:dyDescent="0.25">
      <c r="A1049" s="13"/>
      <c r="B1049" s="3">
        <f>DATE(YEAR(siječanj!B1049),MONTH(siječanj!B1049)+6,DAY(siječanj!B1049))</f>
        <v>43292</v>
      </c>
      <c r="C1049" s="9">
        <v>10.8958333333333</v>
      </c>
      <c r="D1049">
        <v>0.94668973901591402</v>
      </c>
      <c r="E1049" s="6">
        <v>163.22945900193966</v>
      </c>
      <c r="F1049" s="11">
        <v>154.52765394225509</v>
      </c>
      <c r="G1049" s="11">
        <v>107.85098696655281</v>
      </c>
      <c r="H1049" s="11">
        <v>101.32790851664016</v>
      </c>
      <c r="I1049" s="11">
        <v>243.78719485434081</v>
      </c>
    </row>
    <row r="1050" spans="1:9" x14ac:dyDescent="0.25">
      <c r="A1050" s="13"/>
      <c r="B1050" s="3">
        <f>DATE(YEAR(siječanj!B1050),MONTH(siječanj!B1050)+6,DAY(siječanj!B1050))</f>
        <v>43292</v>
      </c>
      <c r="C1050" s="9">
        <v>10.90625</v>
      </c>
      <c r="D1050">
        <v>0.94668973901591402</v>
      </c>
      <c r="E1050" s="6">
        <v>161.34333364196067</v>
      </c>
      <c r="F1050" s="11">
        <v>152.74207841746528</v>
      </c>
      <c r="G1050" s="11">
        <v>104.51030973679775</v>
      </c>
      <c r="H1050" s="11">
        <v>103.58262630096111</v>
      </c>
      <c r="I1050" s="11">
        <v>244.52783559731185</v>
      </c>
    </row>
    <row r="1051" spans="1:9" x14ac:dyDescent="0.25">
      <c r="A1051" s="13"/>
      <c r="B1051" s="3">
        <f>DATE(YEAR(siječanj!B1051),MONTH(siječanj!B1051)+6,DAY(siječanj!B1051))</f>
        <v>43292</v>
      </c>
      <c r="C1051" s="9">
        <v>10.9166666666667</v>
      </c>
      <c r="D1051">
        <v>0.94668973901591402</v>
      </c>
      <c r="E1051" s="6">
        <v>157.394070405007</v>
      </c>
      <c r="F1051" s="11">
        <v>149.00335143436848</v>
      </c>
      <c r="G1051" s="11">
        <v>102.91921165894883</v>
      </c>
      <c r="H1051" s="11">
        <v>92.488077908354455</v>
      </c>
      <c r="I1051" s="11">
        <v>241.5160121792901</v>
      </c>
    </row>
    <row r="1052" spans="1:9" x14ac:dyDescent="0.25">
      <c r="A1052" s="13"/>
      <c r="B1052" s="3">
        <f>DATE(YEAR(siječanj!B1052),MONTH(siječanj!B1052)+6,DAY(siječanj!B1052))</f>
        <v>43292</v>
      </c>
      <c r="C1052" s="9">
        <v>10.9270833333333</v>
      </c>
      <c r="D1052">
        <v>0.94668973901591402</v>
      </c>
      <c r="E1052" s="6">
        <v>150.81523875839994</v>
      </c>
      <c r="F1052" s="11">
        <v>142.7752390198124</v>
      </c>
      <c r="G1052" s="11">
        <v>100.54310838670148</v>
      </c>
      <c r="H1052" s="11">
        <v>87.970538615452966</v>
      </c>
      <c r="I1052" s="11">
        <v>242.28762983164944</v>
      </c>
    </row>
    <row r="1053" spans="1:9" x14ac:dyDescent="0.25">
      <c r="A1053" s="13"/>
      <c r="B1053" s="3">
        <f>DATE(YEAR(siječanj!B1053),MONTH(siječanj!B1053)+6,DAY(siječanj!B1053))</f>
        <v>43292</v>
      </c>
      <c r="C1053" s="9">
        <v>10.9375</v>
      </c>
      <c r="D1053">
        <v>0.94668973901591402</v>
      </c>
      <c r="E1053" s="6">
        <v>141.63271989438971</v>
      </c>
      <c r="F1053" s="11">
        <v>134.08224263293386</v>
      </c>
      <c r="G1053" s="11">
        <v>97.522426493331778</v>
      </c>
      <c r="H1053" s="11">
        <v>83.747619268973494</v>
      </c>
      <c r="I1053" s="11">
        <v>241.47142087022419</v>
      </c>
    </row>
    <row r="1054" spans="1:9" x14ac:dyDescent="0.25">
      <c r="A1054" s="13"/>
      <c r="B1054" s="3">
        <f>DATE(YEAR(siječanj!B1054),MONTH(siječanj!B1054)+6,DAY(siječanj!B1054))</f>
        <v>43292</v>
      </c>
      <c r="C1054" s="9">
        <v>10.9479166666667</v>
      </c>
      <c r="D1054">
        <v>0.94668973901591402</v>
      </c>
      <c r="E1054" s="6">
        <v>130.44537865498916</v>
      </c>
      <c r="F1054" s="11">
        <v>123.49130147472377</v>
      </c>
      <c r="G1054" s="11">
        <v>93.239355746392221</v>
      </c>
      <c r="H1054" s="11">
        <v>81.184454232596906</v>
      </c>
      <c r="I1054" s="11">
        <v>238.78039286978512</v>
      </c>
    </row>
    <row r="1055" spans="1:9" x14ac:dyDescent="0.25">
      <c r="A1055" s="13"/>
      <c r="B1055" s="3">
        <f>DATE(YEAR(siječanj!B1055),MONTH(siječanj!B1055)+6,DAY(siječanj!B1055))</f>
        <v>43292</v>
      </c>
      <c r="C1055" s="9">
        <v>10.9583333333333</v>
      </c>
      <c r="D1055">
        <v>0.94668973901591402</v>
      </c>
      <c r="E1055" s="6">
        <v>119.10781660415957</v>
      </c>
      <c r="F1055" s="11">
        <v>112.75814781574717</v>
      </c>
      <c r="G1055" s="11">
        <v>89.869178249784554</v>
      </c>
      <c r="H1055" s="11">
        <v>79.552286300322692</v>
      </c>
      <c r="I1055" s="11">
        <v>239.01225767663425</v>
      </c>
    </row>
    <row r="1056" spans="1:9" x14ac:dyDescent="0.25">
      <c r="A1056" s="13"/>
      <c r="B1056" s="3">
        <f>DATE(YEAR(siječanj!B1056),MONTH(siječanj!B1056)+6,DAY(siječanj!B1056))</f>
        <v>43292</v>
      </c>
      <c r="C1056" s="9">
        <v>10.96875</v>
      </c>
      <c r="D1056">
        <v>0.94668973901591402</v>
      </c>
      <c r="E1056" s="6">
        <v>109.01430932991471</v>
      </c>
      <c r="F1056" s="11">
        <v>103.20272804853708</v>
      </c>
      <c r="G1056" s="11">
        <v>86.688147159780186</v>
      </c>
      <c r="H1056" s="11">
        <v>77.171565437407878</v>
      </c>
      <c r="I1056" s="11">
        <v>239.87060687516933</v>
      </c>
    </row>
    <row r="1057" spans="1:9" x14ac:dyDescent="0.25">
      <c r="A1057" s="13"/>
      <c r="B1057" s="3">
        <f>DATE(YEAR(siječanj!B1057),MONTH(siječanj!B1057)+6,DAY(siječanj!B1057))</f>
        <v>43292</v>
      </c>
      <c r="C1057" s="9">
        <v>10.9791666666667</v>
      </c>
      <c r="D1057">
        <v>0.94668973901591402</v>
      </c>
      <c r="E1057" s="6">
        <v>99.255014002500019</v>
      </c>
      <c r="F1057" s="11">
        <v>93.963703302047634</v>
      </c>
      <c r="G1057" s="11">
        <v>84.415083904451791</v>
      </c>
      <c r="H1057" s="11">
        <v>78.409099257286712</v>
      </c>
      <c r="I1057" s="11">
        <v>239.329095978048</v>
      </c>
    </row>
    <row r="1058" spans="1:9" ht="15.75" thickBot="1" x14ac:dyDescent="0.3">
      <c r="A1058" s="13"/>
      <c r="B1058" s="3">
        <f>DATE(YEAR(siječanj!B1058),MONTH(siječanj!B1058)+6,DAY(siječanj!B1058))</f>
        <v>43292</v>
      </c>
      <c r="C1058" s="9">
        <v>10.9895833333333</v>
      </c>
      <c r="D1058">
        <v>0.94668973901591402</v>
      </c>
      <c r="E1058" s="6">
        <v>91.010905075594124</v>
      </c>
      <c r="F1058" s="11">
        <v>86.159089973616332</v>
      </c>
      <c r="G1058" s="11">
        <v>82.46327345296416</v>
      </c>
      <c r="H1058" s="11">
        <v>75.441843756679404</v>
      </c>
      <c r="I1058" s="11">
        <v>239.69037658415337</v>
      </c>
    </row>
    <row r="1059" spans="1:9" x14ac:dyDescent="0.25">
      <c r="A1059" s="12">
        <f t="shared" ref="A1059" si="9">A963+1</f>
        <v>193</v>
      </c>
      <c r="B1059" s="3">
        <f>DATE(YEAR(siječanj!B1059),MONTH(siječanj!B1059)+6,DAY(siječanj!B1059))</f>
        <v>43293</v>
      </c>
      <c r="C1059" s="9">
        <v>11</v>
      </c>
      <c r="D1059">
        <v>0.94755530618360961</v>
      </c>
      <c r="E1059" s="6">
        <v>82.257124913461283</v>
      </c>
      <c r="F1059" s="11">
        <v>77.943175183158232</v>
      </c>
      <c r="G1059" s="11">
        <v>77.879334534351912</v>
      </c>
      <c r="H1059" s="11">
        <v>72.313758027700914</v>
      </c>
      <c r="I1059" s="11">
        <v>239.76978391531233</v>
      </c>
    </row>
    <row r="1060" spans="1:9" x14ac:dyDescent="0.25">
      <c r="A1060" s="13"/>
      <c r="B1060" s="3">
        <f>DATE(YEAR(siječanj!B1060),MONTH(siječanj!B1060)+6,DAY(siječanj!B1060))</f>
        <v>43293</v>
      </c>
      <c r="C1060" s="9">
        <v>11.0104166666667</v>
      </c>
      <c r="D1060">
        <v>0.94755530618360961</v>
      </c>
      <c r="E1060" s="6">
        <v>77.360615396115293</v>
      </c>
      <c r="F1060" s="11">
        <v>73.303461608218484</v>
      </c>
      <c r="G1060" s="11">
        <v>76.139622283629222</v>
      </c>
      <c r="H1060" s="11">
        <v>70.514514500563223</v>
      </c>
      <c r="I1060" s="11">
        <v>239.51544944882201</v>
      </c>
    </row>
    <row r="1061" spans="1:9" x14ac:dyDescent="0.25">
      <c r="A1061" s="13"/>
      <c r="B1061" s="3">
        <f>DATE(YEAR(siječanj!B1061),MONTH(siječanj!B1061)+6,DAY(siječanj!B1061))</f>
        <v>43293</v>
      </c>
      <c r="C1061" s="9">
        <v>11.0208333333333</v>
      </c>
      <c r="D1061">
        <v>0.94755530618360961</v>
      </c>
      <c r="E1061" s="6">
        <v>72.53664343966517</v>
      </c>
      <c r="F1061" s="11">
        <v>68.73248138400325</v>
      </c>
      <c r="G1061" s="11">
        <v>74.752876728417533</v>
      </c>
      <c r="H1061" s="11">
        <v>70.437539154426403</v>
      </c>
      <c r="I1061" s="11">
        <v>239.74935731564918</v>
      </c>
    </row>
    <row r="1062" spans="1:9" x14ac:dyDescent="0.25">
      <c r="A1062" s="13"/>
      <c r="B1062" s="3">
        <f>DATE(YEAR(siječanj!B1062),MONTH(siječanj!B1062)+6,DAY(siječanj!B1062))</f>
        <v>43293</v>
      </c>
      <c r="C1062" s="9">
        <v>11.03125</v>
      </c>
      <c r="D1062">
        <v>0.94755530618360961</v>
      </c>
      <c r="E1062" s="6">
        <v>68.736701411114055</v>
      </c>
      <c r="F1062" s="11">
        <v>65.131826151659524</v>
      </c>
      <c r="G1062" s="11">
        <v>72.518449461965844</v>
      </c>
      <c r="H1062" s="11">
        <v>69.421980751314223</v>
      </c>
      <c r="I1062" s="11">
        <v>240.02136630100989</v>
      </c>
    </row>
    <row r="1063" spans="1:9" x14ac:dyDescent="0.25">
      <c r="A1063" s="13"/>
      <c r="B1063" s="3">
        <f>DATE(YEAR(siječanj!B1063),MONTH(siječanj!B1063)+6,DAY(siječanj!B1063))</f>
        <v>43293</v>
      </c>
      <c r="C1063" s="9">
        <v>11.0416666666667</v>
      </c>
      <c r="D1063">
        <v>0.94755530618360961</v>
      </c>
      <c r="E1063" s="6">
        <v>66.124785851145248</v>
      </c>
      <c r="F1063" s="11">
        <v>62.656891703507554</v>
      </c>
      <c r="G1063" s="11">
        <v>71.917307703870961</v>
      </c>
      <c r="H1063" s="11">
        <v>68.05981253534398</v>
      </c>
      <c r="I1063" s="11">
        <v>239.87065387654914</v>
      </c>
    </row>
    <row r="1064" spans="1:9" x14ac:dyDescent="0.25">
      <c r="A1064" s="13"/>
      <c r="B1064" s="3">
        <f>DATE(YEAR(siječanj!B1064),MONTH(siječanj!B1064)+6,DAY(siječanj!B1064))</f>
        <v>43293</v>
      </c>
      <c r="C1064" s="9">
        <v>11.0520833333333</v>
      </c>
      <c r="D1064">
        <v>0.94755530618360961</v>
      </c>
      <c r="E1064" s="6">
        <v>63.872816637260122</v>
      </c>
      <c r="F1064" s="11">
        <v>60.523026325528569</v>
      </c>
      <c r="G1064" s="11">
        <v>70.356822731485309</v>
      </c>
      <c r="H1064" s="11">
        <v>67.108542072531804</v>
      </c>
      <c r="I1064" s="11">
        <v>239.51129632689893</v>
      </c>
    </row>
    <row r="1065" spans="1:9" x14ac:dyDescent="0.25">
      <c r="A1065" s="13"/>
      <c r="B1065" s="3">
        <f>DATE(YEAR(siječanj!B1065),MONTH(siječanj!B1065)+6,DAY(siječanj!B1065))</f>
        <v>43293</v>
      </c>
      <c r="C1065" s="9">
        <v>11.0625</v>
      </c>
      <c r="D1065">
        <v>0.94755530618360961</v>
      </c>
      <c r="E1065" s="6">
        <v>62.219264943486124</v>
      </c>
      <c r="F1065" s="11">
        <v>58.956194644044125</v>
      </c>
      <c r="G1065" s="11">
        <v>69.408161964363444</v>
      </c>
      <c r="H1065" s="11">
        <v>65.688242980656909</v>
      </c>
      <c r="I1065" s="11">
        <v>239.73472288602662</v>
      </c>
    </row>
    <row r="1066" spans="1:9" x14ac:dyDescent="0.25">
      <c r="A1066" s="13"/>
      <c r="B1066" s="3">
        <f>DATE(YEAR(siječanj!B1066),MONTH(siječanj!B1066)+6,DAY(siječanj!B1066))</f>
        <v>43293</v>
      </c>
      <c r="C1066" s="9">
        <v>11.0729166666667</v>
      </c>
      <c r="D1066">
        <v>0.94755530618360961</v>
      </c>
      <c r="E1066" s="6">
        <v>60.804479993421864</v>
      </c>
      <c r="F1066" s="11">
        <v>57.615607657502018</v>
      </c>
      <c r="G1066" s="11">
        <v>69.116562091155842</v>
      </c>
      <c r="H1066" s="11">
        <v>65.2949815644957</v>
      </c>
      <c r="I1066" s="11">
        <v>239.31172346804371</v>
      </c>
    </row>
    <row r="1067" spans="1:9" x14ac:dyDescent="0.25">
      <c r="A1067" s="13"/>
      <c r="B1067" s="3">
        <f>DATE(YEAR(siječanj!B1067),MONTH(siječanj!B1067)+6,DAY(siječanj!B1067))</f>
        <v>43293</v>
      </c>
      <c r="C1067" s="9">
        <v>11.0833333333333</v>
      </c>
      <c r="D1067">
        <v>0.94755530618360961</v>
      </c>
      <c r="E1067" s="6">
        <v>60.510122345165769</v>
      </c>
      <c r="F1067" s="11">
        <v>57.336687505981224</v>
      </c>
      <c r="G1067" s="11">
        <v>69.7172699627166</v>
      </c>
      <c r="H1067" s="11">
        <v>65.218363440478285</v>
      </c>
      <c r="I1067" s="11">
        <v>239.49767892713325</v>
      </c>
    </row>
    <row r="1068" spans="1:9" x14ac:dyDescent="0.25">
      <c r="A1068" s="13"/>
      <c r="B1068" s="3">
        <f>DATE(YEAR(siječanj!B1068),MONTH(siječanj!B1068)+6,DAY(siječanj!B1068))</f>
        <v>43293</v>
      </c>
      <c r="C1068" s="9">
        <v>11.09375</v>
      </c>
      <c r="D1068">
        <v>0.94755530618360961</v>
      </c>
      <c r="E1068" s="6">
        <v>59.990780625366213</v>
      </c>
      <c r="F1068" s="11">
        <v>56.844582503662636</v>
      </c>
      <c r="G1068" s="11">
        <v>70.810772500346076</v>
      </c>
      <c r="H1068" s="11">
        <v>66.011436682900609</v>
      </c>
      <c r="I1068" s="11">
        <v>239.60032194042154</v>
      </c>
    </row>
    <row r="1069" spans="1:9" x14ac:dyDescent="0.25">
      <c r="A1069" s="13"/>
      <c r="B1069" s="3">
        <f>DATE(YEAR(siječanj!B1069),MONTH(siječanj!B1069)+6,DAY(siječanj!B1069))</f>
        <v>43293</v>
      </c>
      <c r="C1069" s="9">
        <v>11.1041666666667</v>
      </c>
      <c r="D1069">
        <v>0.94755530618360961</v>
      </c>
      <c r="E1069" s="6">
        <v>59.210188037264395</v>
      </c>
      <c r="F1069" s="11">
        <v>56.104927854839161</v>
      </c>
      <c r="G1069" s="11">
        <v>70.248929613332805</v>
      </c>
      <c r="H1069" s="11">
        <v>65.776244047715522</v>
      </c>
      <c r="I1069" s="11">
        <v>239.74540119950959</v>
      </c>
    </row>
    <row r="1070" spans="1:9" x14ac:dyDescent="0.25">
      <c r="A1070" s="13"/>
      <c r="B1070" s="3">
        <f>DATE(YEAR(siječanj!B1070),MONTH(siječanj!B1070)+6,DAY(siječanj!B1070))</f>
        <v>43293</v>
      </c>
      <c r="C1070" s="9">
        <v>11.1145833333333</v>
      </c>
      <c r="D1070">
        <v>0.94755530618360961</v>
      </c>
      <c r="E1070" s="6">
        <v>58.896667951885902</v>
      </c>
      <c r="F1070" s="11">
        <v>55.807850234343633</v>
      </c>
      <c r="G1070" s="11">
        <v>68.832627546717774</v>
      </c>
      <c r="H1070" s="11">
        <v>64.858528381738452</v>
      </c>
      <c r="I1070" s="11">
        <v>239.72698065873826</v>
      </c>
    </row>
    <row r="1071" spans="1:9" x14ac:dyDescent="0.25">
      <c r="A1071" s="13"/>
      <c r="B1071" s="3">
        <f>DATE(YEAR(siječanj!B1071),MONTH(siječanj!B1071)+6,DAY(siječanj!B1071))</f>
        <v>43293</v>
      </c>
      <c r="C1071" s="9">
        <v>11.125</v>
      </c>
      <c r="D1071">
        <v>0.94755530618360961</v>
      </c>
      <c r="E1071" s="6">
        <v>58.688792207357153</v>
      </c>
      <c r="F1071" s="11">
        <v>55.610876469588547</v>
      </c>
      <c r="G1071" s="11">
        <v>67.932682595455205</v>
      </c>
      <c r="H1071" s="11">
        <v>63.675741861959018</v>
      </c>
      <c r="I1071" s="11">
        <v>239.52484972478567</v>
      </c>
    </row>
    <row r="1072" spans="1:9" x14ac:dyDescent="0.25">
      <c r="A1072" s="13"/>
      <c r="B1072" s="3">
        <f>DATE(YEAR(siječanj!B1072),MONTH(siječanj!B1072)+6,DAY(siječanj!B1072))</f>
        <v>43293</v>
      </c>
      <c r="C1072" s="9">
        <v>11.1354166666667</v>
      </c>
      <c r="D1072">
        <v>0.94755530618360961</v>
      </c>
      <c r="E1072" s="6">
        <v>58.623040847019823</v>
      </c>
      <c r="F1072" s="11">
        <v>55.548573419212119</v>
      </c>
      <c r="G1072" s="11">
        <v>66.693193308964169</v>
      </c>
      <c r="H1072" s="11">
        <v>63.527643190473128</v>
      </c>
      <c r="I1072" s="11">
        <v>239.37863243228841</v>
      </c>
    </row>
    <row r="1073" spans="1:9" x14ac:dyDescent="0.25">
      <c r="A1073" s="13"/>
      <c r="B1073" s="3">
        <f>DATE(YEAR(siječanj!B1073),MONTH(siječanj!B1073)+6,DAY(siječanj!B1073))</f>
        <v>43293</v>
      </c>
      <c r="C1073" s="9">
        <v>11.1458333333333</v>
      </c>
      <c r="D1073">
        <v>0.94755530618360961</v>
      </c>
      <c r="E1073" s="6">
        <v>59.102456855436117</v>
      </c>
      <c r="F1073" s="11">
        <v>56.002846601856348</v>
      </c>
      <c r="G1073" s="11">
        <v>66.592603947469442</v>
      </c>
      <c r="H1073" s="11">
        <v>63.765304270640691</v>
      </c>
      <c r="I1073" s="11">
        <v>239.2045703223516</v>
      </c>
    </row>
    <row r="1074" spans="1:9" x14ac:dyDescent="0.25">
      <c r="A1074" s="13"/>
      <c r="B1074" s="3">
        <f>DATE(YEAR(siječanj!B1074),MONTH(siječanj!B1074)+6,DAY(siječanj!B1074))</f>
        <v>43293</v>
      </c>
      <c r="C1074" s="9">
        <v>11.15625</v>
      </c>
      <c r="D1074">
        <v>0.94755530618360961</v>
      </c>
      <c r="E1074" s="6">
        <v>60.309585258621929</v>
      </c>
      <c r="F1074" s="11">
        <v>57.146667525540011</v>
      </c>
      <c r="G1074" s="11">
        <v>65.819418143658027</v>
      </c>
      <c r="H1074" s="11">
        <v>62.886754598385771</v>
      </c>
      <c r="I1074" s="11">
        <v>239.27211630529726</v>
      </c>
    </row>
    <row r="1075" spans="1:9" x14ac:dyDescent="0.25">
      <c r="A1075" s="13"/>
      <c r="B1075" s="3">
        <f>DATE(YEAR(siječanj!B1075),MONTH(siječanj!B1075)+6,DAY(siječanj!B1075))</f>
        <v>43293</v>
      </c>
      <c r="C1075" s="9">
        <v>11.1666666666667</v>
      </c>
      <c r="D1075">
        <v>0.94755530618360961</v>
      </c>
      <c r="E1075" s="6">
        <v>62.458875746926253</v>
      </c>
      <c r="F1075" s="11">
        <v>59.183239132262734</v>
      </c>
      <c r="G1075" s="11">
        <v>65.493902806366279</v>
      </c>
      <c r="H1075" s="11">
        <v>63.15430995209735</v>
      </c>
      <c r="I1075" s="11">
        <v>232.57959883323582</v>
      </c>
    </row>
    <row r="1076" spans="1:9" x14ac:dyDescent="0.25">
      <c r="A1076" s="13"/>
      <c r="B1076" s="3">
        <f>DATE(YEAR(siječanj!B1076),MONTH(siječanj!B1076)+6,DAY(siječanj!B1076))</f>
        <v>43293</v>
      </c>
      <c r="C1076" s="9">
        <v>11.1770833333333</v>
      </c>
      <c r="D1076">
        <v>0.94755530618360961</v>
      </c>
      <c r="E1076" s="6">
        <v>64.649881234220928</v>
      </c>
      <c r="F1076" s="11">
        <v>61.259338007626205</v>
      </c>
      <c r="G1076" s="11">
        <v>64.463876261692178</v>
      </c>
      <c r="H1076" s="11">
        <v>60.996772639184513</v>
      </c>
      <c r="I1076" s="11">
        <v>172.93615888231994</v>
      </c>
    </row>
    <row r="1077" spans="1:9" x14ac:dyDescent="0.25">
      <c r="A1077" s="13"/>
      <c r="B1077" s="3">
        <f>DATE(YEAR(siječanj!B1077),MONTH(siječanj!B1077)+6,DAY(siječanj!B1077))</f>
        <v>43293</v>
      </c>
      <c r="C1077" s="9">
        <v>11.1875</v>
      </c>
      <c r="D1077">
        <v>0.94755530618360961</v>
      </c>
      <c r="E1077" s="6">
        <v>67.188704792178356</v>
      </c>
      <c r="F1077" s="11">
        <v>63.665013741432723</v>
      </c>
      <c r="G1077" s="11">
        <v>64.047594271942145</v>
      </c>
      <c r="H1077" s="11">
        <v>59.993395911717613</v>
      </c>
      <c r="I1077" s="11">
        <v>104.47761014648462</v>
      </c>
    </row>
    <row r="1078" spans="1:9" x14ac:dyDescent="0.25">
      <c r="A1078" s="13"/>
      <c r="B1078" s="3">
        <f>DATE(YEAR(siječanj!B1078),MONTH(siječanj!B1078)+6,DAY(siječanj!B1078))</f>
        <v>43293</v>
      </c>
      <c r="C1078" s="9">
        <v>11.1979166666667</v>
      </c>
      <c r="D1078">
        <v>0.94755530618360961</v>
      </c>
      <c r="E1078" s="6">
        <v>70.960329658211663</v>
      </c>
      <c r="F1078" s="11">
        <v>67.238836896176622</v>
      </c>
      <c r="G1078" s="11">
        <v>63.632710361024309</v>
      </c>
      <c r="H1078" s="11">
        <v>59.554843547292343</v>
      </c>
      <c r="I1078" s="11">
        <v>67.968774357541619</v>
      </c>
    </row>
    <row r="1079" spans="1:9" x14ac:dyDescent="0.25">
      <c r="A1079" s="13"/>
      <c r="B1079" s="3">
        <f>DATE(YEAR(siječanj!B1079),MONTH(siječanj!B1079)+6,DAY(siječanj!B1079))</f>
        <v>43293</v>
      </c>
      <c r="C1079" s="9">
        <v>11.2083333333333</v>
      </c>
      <c r="D1079">
        <v>0.94755530618360961</v>
      </c>
      <c r="E1079" s="6">
        <v>74.077862784643457</v>
      </c>
      <c r="F1079" s="11">
        <v>70.19287195233025</v>
      </c>
      <c r="G1079" s="11">
        <v>63.538585105394461</v>
      </c>
      <c r="H1079" s="11">
        <v>62.66528892554232</v>
      </c>
      <c r="I1079" s="11">
        <v>46.050311897809067</v>
      </c>
    </row>
    <row r="1080" spans="1:9" x14ac:dyDescent="0.25">
      <c r="A1080" s="13"/>
      <c r="B1080" s="3">
        <f>DATE(YEAR(siječanj!B1080),MONTH(siječanj!B1080)+6,DAY(siječanj!B1080))</f>
        <v>43293</v>
      </c>
      <c r="C1080" s="9">
        <v>11.21875</v>
      </c>
      <c r="D1080">
        <v>0.94755530618360961</v>
      </c>
      <c r="E1080" s="6">
        <v>77.553113582406695</v>
      </c>
      <c r="F1080" s="11">
        <v>73.485864286069628</v>
      </c>
      <c r="G1080" s="11">
        <v>68.149694159472347</v>
      </c>
      <c r="H1080" s="11">
        <v>68.821787384718633</v>
      </c>
      <c r="I1080" s="11">
        <v>27.062349468689725</v>
      </c>
    </row>
    <row r="1081" spans="1:9" x14ac:dyDescent="0.25">
      <c r="A1081" s="13"/>
      <c r="B1081" s="3">
        <f>DATE(YEAR(siječanj!B1081),MONTH(siječanj!B1081)+6,DAY(siječanj!B1081))</f>
        <v>43293</v>
      </c>
      <c r="C1081" s="9">
        <v>11.2291666666667</v>
      </c>
      <c r="D1081">
        <v>0.94755530618360961</v>
      </c>
      <c r="E1081" s="6">
        <v>81.801869246963435</v>
      </c>
      <c r="F1081" s="11">
        <v>77.511795260698037</v>
      </c>
      <c r="G1081" s="11">
        <v>76.178402901350637</v>
      </c>
      <c r="H1081" s="11">
        <v>73.468030997633861</v>
      </c>
      <c r="I1081" s="11">
        <v>7.0050596473539342</v>
      </c>
    </row>
    <row r="1082" spans="1:9" x14ac:dyDescent="0.25">
      <c r="A1082" s="13"/>
      <c r="B1082" s="3">
        <f>DATE(YEAR(siječanj!B1082),MONTH(siječanj!B1082)+6,DAY(siječanj!B1082))</f>
        <v>43293</v>
      </c>
      <c r="C1082" s="9">
        <v>11.2395833333333</v>
      </c>
      <c r="D1082">
        <v>0.94755530618360961</v>
      </c>
      <c r="E1082" s="6">
        <v>86.421919943191583</v>
      </c>
      <c r="F1082" s="11">
        <v>81.889548812746298</v>
      </c>
      <c r="G1082" s="11">
        <v>77.590832128901809</v>
      </c>
      <c r="H1082" s="11">
        <v>76.965885771257305</v>
      </c>
      <c r="I1082" s="11">
        <v>2.8353812382132895</v>
      </c>
    </row>
    <row r="1083" spans="1:9" x14ac:dyDescent="0.25">
      <c r="A1083" s="13"/>
      <c r="B1083" s="3">
        <f>DATE(YEAR(siječanj!B1083),MONTH(siječanj!B1083)+6,DAY(siječanj!B1083))</f>
        <v>43293</v>
      </c>
      <c r="C1083" s="9">
        <v>11.25</v>
      </c>
      <c r="D1083">
        <v>0.94755530618360961</v>
      </c>
      <c r="E1083" s="6">
        <v>88.836515960406672</v>
      </c>
      <c r="F1083" s="11">
        <v>84.177512081148265</v>
      </c>
      <c r="G1083" s="11">
        <v>77.442756296727808</v>
      </c>
      <c r="H1083" s="11">
        <v>94.947323417834127</v>
      </c>
      <c r="I1083" s="11">
        <v>2.9554457629444206</v>
      </c>
    </row>
    <row r="1084" spans="1:9" x14ac:dyDescent="0.25">
      <c r="A1084" s="13"/>
      <c r="B1084" s="3">
        <f>DATE(YEAR(siječanj!B1084),MONTH(siječanj!B1084)+6,DAY(siječanj!B1084))</f>
        <v>43293</v>
      </c>
      <c r="C1084" s="9">
        <v>11.2604166666667</v>
      </c>
      <c r="D1084">
        <v>0.94755530618360961</v>
      </c>
      <c r="E1084" s="6">
        <v>89.781277670147219</v>
      </c>
      <c r="F1084" s="11">
        <v>85.072726052292026</v>
      </c>
      <c r="G1084" s="11">
        <v>87.40375863099392</v>
      </c>
      <c r="H1084" s="11">
        <v>100.37127169457338</v>
      </c>
      <c r="I1084" s="11">
        <v>3.5121221052773288</v>
      </c>
    </row>
    <row r="1085" spans="1:9" x14ac:dyDescent="0.25">
      <c r="A1085" s="13"/>
      <c r="B1085" s="3">
        <f>DATE(YEAR(siječanj!B1085),MONTH(siječanj!B1085)+6,DAY(siječanj!B1085))</f>
        <v>43293</v>
      </c>
      <c r="C1085" s="9">
        <v>11.2708333333333</v>
      </c>
      <c r="D1085">
        <v>0.94755530618360961</v>
      </c>
      <c r="E1085" s="6">
        <v>92.93805511074163</v>
      </c>
      <c r="F1085" s="11">
        <v>88.063947266567965</v>
      </c>
      <c r="G1085" s="11">
        <v>93.80716055578182</v>
      </c>
      <c r="H1085" s="11">
        <v>109.16235151788788</v>
      </c>
      <c r="I1085" s="11">
        <v>3.3708119568389749</v>
      </c>
    </row>
    <row r="1086" spans="1:9" x14ac:dyDescent="0.25">
      <c r="A1086" s="13"/>
      <c r="B1086" s="3">
        <f>DATE(YEAR(siječanj!B1086),MONTH(siječanj!B1086)+6,DAY(siječanj!B1086))</f>
        <v>43293</v>
      </c>
      <c r="C1086" s="9">
        <v>11.28125</v>
      </c>
      <c r="D1086">
        <v>0.94755530618360961</v>
      </c>
      <c r="E1086" s="6">
        <v>93.738585758420797</v>
      </c>
      <c r="F1086" s="11">
        <v>88.822494329538969</v>
      </c>
      <c r="G1086" s="11">
        <v>102.58037841554018</v>
      </c>
      <c r="H1086" s="11">
        <v>119.98176261764165</v>
      </c>
      <c r="I1086" s="11">
        <v>3.4918375097829859</v>
      </c>
    </row>
    <row r="1087" spans="1:9" x14ac:dyDescent="0.25">
      <c r="A1087" s="13"/>
      <c r="B1087" s="3">
        <f>DATE(YEAR(siječanj!B1087),MONTH(siječanj!B1087)+6,DAY(siječanj!B1087))</f>
        <v>43293</v>
      </c>
      <c r="C1087" s="9">
        <v>11.2916666666667</v>
      </c>
      <c r="D1087">
        <v>0.94755530618360961</v>
      </c>
      <c r="E1087" s="6">
        <v>93.497041849910701</v>
      </c>
      <c r="F1087" s="11">
        <v>88.593618117353898</v>
      </c>
      <c r="G1087" s="11">
        <v>111.38241357260669</v>
      </c>
      <c r="H1087" s="11">
        <v>129.04072692066541</v>
      </c>
      <c r="I1087" s="11">
        <v>3.1193965760441782</v>
      </c>
    </row>
    <row r="1088" spans="1:9" x14ac:dyDescent="0.25">
      <c r="A1088" s="13"/>
      <c r="B1088" s="3">
        <f>DATE(YEAR(siječanj!B1088),MONTH(siječanj!B1088)+6,DAY(siječanj!B1088))</f>
        <v>43293</v>
      </c>
      <c r="C1088" s="9">
        <v>11.3020833333333</v>
      </c>
      <c r="D1088">
        <v>0.94755530618360961</v>
      </c>
      <c r="E1088" s="6">
        <v>93.112236903330199</v>
      </c>
      <c r="F1088" s="11">
        <v>88.228994148375847</v>
      </c>
      <c r="G1088" s="11">
        <v>125.41547718685062</v>
      </c>
      <c r="H1088" s="11">
        <v>139.80311493445785</v>
      </c>
      <c r="I1088" s="11">
        <v>2.7931989998704156</v>
      </c>
    </row>
    <row r="1089" spans="1:9" x14ac:dyDescent="0.25">
      <c r="A1089" s="13"/>
      <c r="B1089" s="3">
        <f>DATE(YEAR(siječanj!B1089),MONTH(siječanj!B1089)+6,DAY(siječanj!B1089))</f>
        <v>43293</v>
      </c>
      <c r="C1089" s="9">
        <v>11.3125</v>
      </c>
      <c r="D1089">
        <v>0.94755530618360961</v>
      </c>
      <c r="E1089" s="6">
        <v>94.003223775934899</v>
      </c>
      <c r="F1089" s="11">
        <v>89.073253487252359</v>
      </c>
      <c r="G1089" s="11">
        <v>135.12427895568845</v>
      </c>
      <c r="H1089" s="11">
        <v>149.14143496232896</v>
      </c>
      <c r="I1089" s="11">
        <v>2.3033246186409424</v>
      </c>
    </row>
    <row r="1090" spans="1:9" x14ac:dyDescent="0.25">
      <c r="A1090" s="13"/>
      <c r="B1090" s="3">
        <f>DATE(YEAR(siječanj!B1090),MONTH(siječanj!B1090)+6,DAY(siječanj!B1090))</f>
        <v>43293</v>
      </c>
      <c r="C1090" s="9">
        <v>11.3229166666667</v>
      </c>
      <c r="D1090">
        <v>0.94755530618360961</v>
      </c>
      <c r="E1090" s="6">
        <v>95.702157318080268</v>
      </c>
      <c r="F1090" s="11">
        <v>90.683086979965523</v>
      </c>
      <c r="G1090" s="11">
        <v>144.47285044703659</v>
      </c>
      <c r="H1090" s="11">
        <v>163.64551997669787</v>
      </c>
      <c r="I1090" s="11">
        <v>1.9560594239856519</v>
      </c>
    </row>
    <row r="1091" spans="1:9" x14ac:dyDescent="0.25">
      <c r="A1091" s="13"/>
      <c r="B1091" s="3">
        <f>DATE(YEAR(siječanj!B1091),MONTH(siječanj!B1091)+6,DAY(siječanj!B1091))</f>
        <v>43293</v>
      </c>
      <c r="C1091" s="9">
        <v>11.3333333333333</v>
      </c>
      <c r="D1091">
        <v>0.94755530618360961</v>
      </c>
      <c r="E1091" s="6">
        <v>96.550388746739088</v>
      </c>
      <c r="F1091" s="11">
        <v>91.486833171062898</v>
      </c>
      <c r="G1091" s="11">
        <v>166.25366520244103</v>
      </c>
      <c r="H1091" s="11">
        <v>178.30974485758918</v>
      </c>
      <c r="I1091" s="11">
        <v>1.8159173098372505</v>
      </c>
    </row>
    <row r="1092" spans="1:9" x14ac:dyDescent="0.25">
      <c r="A1092" s="13"/>
      <c r="B1092" s="3">
        <f>DATE(YEAR(siječanj!B1092),MONTH(siječanj!B1092)+6,DAY(siječanj!B1092))</f>
        <v>43293</v>
      </c>
      <c r="C1092" s="9">
        <v>11.34375</v>
      </c>
      <c r="D1092">
        <v>0.94755530618360961</v>
      </c>
      <c r="E1092" s="6">
        <v>98.252385104921416</v>
      </c>
      <c r="F1092" s="11">
        <v>93.099568851363742</v>
      </c>
      <c r="G1092" s="11">
        <v>189.94905651675649</v>
      </c>
      <c r="H1092" s="11">
        <v>190.3601273259269</v>
      </c>
      <c r="I1092" s="11">
        <v>1.757469593989176</v>
      </c>
    </row>
    <row r="1093" spans="1:9" x14ac:dyDescent="0.25">
      <c r="A1093" s="13"/>
      <c r="B1093" s="3">
        <f>DATE(YEAR(siječanj!B1093),MONTH(siječanj!B1093)+6,DAY(siječanj!B1093))</f>
        <v>43293</v>
      </c>
      <c r="C1093" s="9">
        <v>11.3541666666667</v>
      </c>
      <c r="D1093">
        <v>0.94755530618360961</v>
      </c>
      <c r="E1093" s="6">
        <v>99.007057818834852</v>
      </c>
      <c r="F1093" s="11">
        <v>93.814662985864402</v>
      </c>
      <c r="G1093" s="11">
        <v>187.84157320127972</v>
      </c>
      <c r="H1093" s="11">
        <v>195.02861102607454</v>
      </c>
      <c r="I1093" s="11">
        <v>1.8615216486426391</v>
      </c>
    </row>
    <row r="1094" spans="1:9" x14ac:dyDescent="0.25">
      <c r="A1094" s="13"/>
      <c r="B1094" s="3">
        <f>DATE(YEAR(siječanj!B1094),MONTH(siječanj!B1094)+6,DAY(siječanj!B1094))</f>
        <v>43293</v>
      </c>
      <c r="C1094" s="9">
        <v>11.3645833333333</v>
      </c>
      <c r="D1094">
        <v>0.94755530618360961</v>
      </c>
      <c r="E1094" s="6">
        <v>100.69658768259733</v>
      </c>
      <c r="F1094" s="11">
        <v>95.415585973228204</v>
      </c>
      <c r="G1094" s="11">
        <v>189.18494215548262</v>
      </c>
      <c r="H1094" s="11">
        <v>201.57448159541528</v>
      </c>
      <c r="I1094" s="11">
        <v>2.0599944752042485</v>
      </c>
    </row>
    <row r="1095" spans="1:9" x14ac:dyDescent="0.25">
      <c r="A1095" s="13"/>
      <c r="B1095" s="3">
        <f>DATE(YEAR(siječanj!B1095),MONTH(siječanj!B1095)+6,DAY(siječanj!B1095))</f>
        <v>43293</v>
      </c>
      <c r="C1095" s="9">
        <v>11.375</v>
      </c>
      <c r="D1095">
        <v>0.94755530618360961</v>
      </c>
      <c r="E1095" s="6">
        <v>102.24476977646792</v>
      </c>
      <c r="F1095" s="11">
        <v>96.88257413121373</v>
      </c>
      <c r="G1095" s="11">
        <v>191.99509667803957</v>
      </c>
      <c r="H1095" s="11">
        <v>207.71298248174369</v>
      </c>
      <c r="I1095" s="11">
        <v>1.9192053420613271</v>
      </c>
    </row>
    <row r="1096" spans="1:9" x14ac:dyDescent="0.25">
      <c r="A1096" s="13"/>
      <c r="B1096" s="3">
        <f>DATE(YEAR(siječanj!B1096),MONTH(siječanj!B1096)+6,DAY(siječanj!B1096))</f>
        <v>43293</v>
      </c>
      <c r="C1096" s="9">
        <v>11.3854166666667</v>
      </c>
      <c r="D1096">
        <v>0.94755530618360961</v>
      </c>
      <c r="E1096" s="6">
        <v>104.06683090372576</v>
      </c>
      <c r="F1096" s="11">
        <v>98.609077820537792</v>
      </c>
      <c r="G1096" s="11">
        <v>199.28098765602732</v>
      </c>
      <c r="H1096" s="11">
        <v>209.57446694602515</v>
      </c>
      <c r="I1096" s="11">
        <v>1.6665809257729063</v>
      </c>
    </row>
    <row r="1097" spans="1:9" x14ac:dyDescent="0.25">
      <c r="A1097" s="13"/>
      <c r="B1097" s="3">
        <f>DATE(YEAR(siječanj!B1097),MONTH(siječanj!B1097)+6,DAY(siječanj!B1097))</f>
        <v>43293</v>
      </c>
      <c r="C1097" s="9">
        <v>11.3958333333333</v>
      </c>
      <c r="D1097">
        <v>0.94755530618360961</v>
      </c>
      <c r="E1097" s="6">
        <v>104.73693597393496</v>
      </c>
      <c r="F1097" s="11">
        <v>99.244039435515063</v>
      </c>
      <c r="G1097" s="11">
        <v>196.96843269115772</v>
      </c>
      <c r="H1097" s="11">
        <v>212.47146207359435</v>
      </c>
      <c r="I1097" s="11">
        <v>1.6398681415663952</v>
      </c>
    </row>
    <row r="1098" spans="1:9" x14ac:dyDescent="0.25">
      <c r="A1098" s="13"/>
      <c r="B1098" s="3">
        <f>DATE(YEAR(siječanj!B1098),MONTH(siječanj!B1098)+6,DAY(siječanj!B1098))</f>
        <v>43293</v>
      </c>
      <c r="C1098" s="9">
        <v>11.40625</v>
      </c>
      <c r="D1098">
        <v>0.94755530618360961</v>
      </c>
      <c r="E1098" s="6">
        <v>105.45548074932962</v>
      </c>
      <c r="F1098" s="11">
        <v>99.924900350170788</v>
      </c>
      <c r="G1098" s="11">
        <v>194.98587254029789</v>
      </c>
      <c r="H1098" s="11">
        <v>211.05806660020707</v>
      </c>
      <c r="I1098" s="11">
        <v>1.759456652323196</v>
      </c>
    </row>
    <row r="1099" spans="1:9" x14ac:dyDescent="0.25">
      <c r="A1099" s="13"/>
      <c r="B1099" s="3">
        <f>DATE(YEAR(siječanj!B1099),MONTH(siječanj!B1099)+6,DAY(siječanj!B1099))</f>
        <v>43293</v>
      </c>
      <c r="C1099" s="9">
        <v>11.4166666666667</v>
      </c>
      <c r="D1099">
        <v>0.94755530618360961</v>
      </c>
      <c r="E1099" s="6">
        <v>106.61301196471497</v>
      </c>
      <c r="F1099" s="11">
        <v>101.02172519538233</v>
      </c>
      <c r="G1099" s="11">
        <v>203.16961938623572</v>
      </c>
      <c r="H1099" s="11">
        <v>211.7457753723281</v>
      </c>
      <c r="I1099" s="11">
        <v>1.7204405069272302</v>
      </c>
    </row>
    <row r="1100" spans="1:9" x14ac:dyDescent="0.25">
      <c r="A1100" s="13"/>
      <c r="B1100" s="3">
        <f>DATE(YEAR(siječanj!B1100),MONTH(siječanj!B1100)+6,DAY(siječanj!B1100))</f>
        <v>43293</v>
      </c>
      <c r="C1100" s="9">
        <v>11.4270833333333</v>
      </c>
      <c r="D1100">
        <v>0.94755530618360961</v>
      </c>
      <c r="E1100" s="6">
        <v>107.03923634060349</v>
      </c>
      <c r="F1100" s="11">
        <v>101.4255963643803</v>
      </c>
      <c r="G1100" s="11">
        <v>198.97651983310857</v>
      </c>
      <c r="H1100" s="11">
        <v>207.94464704678305</v>
      </c>
      <c r="I1100" s="11">
        <v>1.9847582664968253</v>
      </c>
    </row>
    <row r="1101" spans="1:9" x14ac:dyDescent="0.25">
      <c r="A1101" s="13"/>
      <c r="B1101" s="3">
        <f>DATE(YEAR(siječanj!B1101),MONTH(siječanj!B1101)+6,DAY(siječanj!B1101))</f>
        <v>43293</v>
      </c>
      <c r="C1101" s="9">
        <v>11.4375</v>
      </c>
      <c r="D1101">
        <v>0.94755530618360961</v>
      </c>
      <c r="E1101" s="6">
        <v>109.05613144811876</v>
      </c>
      <c r="F1101" s="11">
        <v>103.33671602552215</v>
      </c>
      <c r="G1101" s="11">
        <v>195.76469485158503</v>
      </c>
      <c r="H1101" s="11">
        <v>209.02008631281188</v>
      </c>
      <c r="I1101" s="11">
        <v>2.0276835266525715</v>
      </c>
    </row>
    <row r="1102" spans="1:9" x14ac:dyDescent="0.25">
      <c r="A1102" s="13"/>
      <c r="B1102" s="3">
        <f>DATE(YEAR(siječanj!B1102),MONTH(siječanj!B1102)+6,DAY(siječanj!B1102))</f>
        <v>43293</v>
      </c>
      <c r="C1102" s="9">
        <v>11.4479166666667</v>
      </c>
      <c r="D1102">
        <v>0.94755530618360961</v>
      </c>
      <c r="E1102" s="6">
        <v>109.95053919265077</v>
      </c>
      <c r="F1102" s="11">
        <v>104.18421682974517</v>
      </c>
      <c r="G1102" s="11">
        <v>193.26374876407891</v>
      </c>
      <c r="H1102" s="11">
        <v>207.16453414395173</v>
      </c>
      <c r="I1102" s="11">
        <v>1.9591225139087032</v>
      </c>
    </row>
    <row r="1103" spans="1:9" x14ac:dyDescent="0.25">
      <c r="A1103" s="13"/>
      <c r="B1103" s="3">
        <f>DATE(YEAR(siječanj!B1103),MONTH(siječanj!B1103)+6,DAY(siječanj!B1103))</f>
        <v>43293</v>
      </c>
      <c r="C1103" s="9">
        <v>11.4583333333333</v>
      </c>
      <c r="D1103">
        <v>0.94755530618360961</v>
      </c>
      <c r="E1103" s="6">
        <v>111.16874550785624</v>
      </c>
      <c r="F1103" s="11">
        <v>105.3385346877445</v>
      </c>
      <c r="G1103" s="11">
        <v>197.84367423225049</v>
      </c>
      <c r="H1103" s="11">
        <v>210.47011912896363</v>
      </c>
      <c r="I1103" s="11">
        <v>1.8070950508424228</v>
      </c>
    </row>
    <row r="1104" spans="1:9" x14ac:dyDescent="0.25">
      <c r="A1104" s="13"/>
      <c r="B1104" s="3">
        <f>DATE(YEAR(siječanj!B1104),MONTH(siječanj!B1104)+6,DAY(siječanj!B1104))</f>
        <v>43293</v>
      </c>
      <c r="C1104" s="9">
        <v>11.46875</v>
      </c>
      <c r="D1104">
        <v>0.94755530618360961</v>
      </c>
      <c r="E1104" s="6">
        <v>112.78231991432926</v>
      </c>
      <c r="F1104" s="11">
        <v>106.86748567852008</v>
      </c>
      <c r="G1104" s="11">
        <v>205.69482294497379</v>
      </c>
      <c r="H1104" s="11">
        <v>208.0525040444569</v>
      </c>
      <c r="I1104" s="11">
        <v>1.9917064704750691</v>
      </c>
    </row>
    <row r="1105" spans="1:9" x14ac:dyDescent="0.25">
      <c r="A1105" s="13"/>
      <c r="B1105" s="3">
        <f>DATE(YEAR(siječanj!B1105),MONTH(siječanj!B1105)+6,DAY(siječanj!B1105))</f>
        <v>43293</v>
      </c>
      <c r="C1105" s="9">
        <v>11.4791666666667</v>
      </c>
      <c r="D1105">
        <v>0.94755530618360961</v>
      </c>
      <c r="E1105" s="6">
        <v>112.9860755365078</v>
      </c>
      <c r="F1105" s="11">
        <v>107.06055539948009</v>
      </c>
      <c r="G1105" s="11">
        <v>189.74837595978767</v>
      </c>
      <c r="H1105" s="11">
        <v>205.85228069513957</v>
      </c>
      <c r="I1105" s="11">
        <v>2.1231803301497489</v>
      </c>
    </row>
    <row r="1106" spans="1:9" x14ac:dyDescent="0.25">
      <c r="A1106" s="13"/>
      <c r="B1106" s="3">
        <f>DATE(YEAR(siječanj!B1106),MONTH(siječanj!B1106)+6,DAY(siječanj!B1106))</f>
        <v>43293</v>
      </c>
      <c r="C1106" s="9">
        <v>11.4895833333333</v>
      </c>
      <c r="D1106">
        <v>0.94755530618360961</v>
      </c>
      <c r="E1106" s="6">
        <v>112.22443511447919</v>
      </c>
      <c r="F1106" s="11">
        <v>106.33885897618296</v>
      </c>
      <c r="G1106" s="11">
        <v>189.6391450248216</v>
      </c>
      <c r="H1106" s="11">
        <v>199.39472426392837</v>
      </c>
      <c r="I1106" s="11">
        <v>1.8807362127240974</v>
      </c>
    </row>
    <row r="1107" spans="1:9" x14ac:dyDescent="0.25">
      <c r="A1107" s="13"/>
      <c r="B1107" s="3">
        <f>DATE(YEAR(siječanj!B1107),MONTH(siječanj!B1107)+6,DAY(siječanj!B1107))</f>
        <v>43293</v>
      </c>
      <c r="C1107" s="9">
        <v>11.5</v>
      </c>
      <c r="D1107">
        <v>0.94755530618360961</v>
      </c>
      <c r="E1107" s="6">
        <v>111.49010612457283</v>
      </c>
      <c r="F1107" s="11">
        <v>105.64304164531273</v>
      </c>
      <c r="G1107" s="11">
        <v>184.45275063610839</v>
      </c>
      <c r="H1107" s="11">
        <v>197.31666686571998</v>
      </c>
      <c r="I1107" s="11">
        <v>1.965405698363986</v>
      </c>
    </row>
    <row r="1108" spans="1:9" x14ac:dyDescent="0.25">
      <c r="A1108" s="13"/>
      <c r="B1108" s="3">
        <f>DATE(YEAR(siječanj!B1108),MONTH(siječanj!B1108)+6,DAY(siječanj!B1108))</f>
        <v>43293</v>
      </c>
      <c r="C1108" s="9">
        <v>11.5104166666667</v>
      </c>
      <c r="D1108">
        <v>0.94755530618360961</v>
      </c>
      <c r="E1108" s="6">
        <v>110.9198391370915</v>
      </c>
      <c r="F1108" s="11">
        <v>105.10268213538346</v>
      </c>
      <c r="G1108" s="11">
        <v>183.48814052138951</v>
      </c>
      <c r="H1108" s="11">
        <v>198.33542421298017</v>
      </c>
      <c r="I1108" s="11">
        <v>1.9941545423430511</v>
      </c>
    </row>
    <row r="1109" spans="1:9" x14ac:dyDescent="0.25">
      <c r="A1109" s="13"/>
      <c r="B1109" s="3">
        <f>DATE(YEAR(siječanj!B1109),MONTH(siječanj!B1109)+6,DAY(siječanj!B1109))</f>
        <v>43293</v>
      </c>
      <c r="C1109" s="9">
        <v>11.5208333333333</v>
      </c>
      <c r="D1109">
        <v>0.94755530618360961</v>
      </c>
      <c r="E1109" s="6">
        <v>111.70663174561011</v>
      </c>
      <c r="F1109" s="11">
        <v>105.84821164645132</v>
      </c>
      <c r="G1109" s="11">
        <v>182.93137973128057</v>
      </c>
      <c r="H1109" s="11">
        <v>198.0477199262408</v>
      </c>
      <c r="I1109" s="11">
        <v>2.1685246613221003</v>
      </c>
    </row>
    <row r="1110" spans="1:9" x14ac:dyDescent="0.25">
      <c r="A1110" s="13"/>
      <c r="B1110" s="3">
        <f>DATE(YEAR(siječanj!B1110),MONTH(siječanj!B1110)+6,DAY(siječanj!B1110))</f>
        <v>43293</v>
      </c>
      <c r="C1110" s="9">
        <v>11.53125</v>
      </c>
      <c r="D1110">
        <v>0.94755530618360961</v>
      </c>
      <c r="E1110" s="6">
        <v>112.05036936770549</v>
      </c>
      <c r="F1110" s="11">
        <v>106.17392205420272</v>
      </c>
      <c r="G1110" s="11">
        <v>183.56618787044926</v>
      </c>
      <c r="H1110" s="11">
        <v>198.74834488690436</v>
      </c>
      <c r="I1110" s="11">
        <v>2.5155428487260054</v>
      </c>
    </row>
    <row r="1111" spans="1:9" x14ac:dyDescent="0.25">
      <c r="A1111" s="13"/>
      <c r="B1111" s="3">
        <f>DATE(YEAR(siječanj!B1111),MONTH(siječanj!B1111)+6,DAY(siječanj!B1111))</f>
        <v>43293</v>
      </c>
      <c r="C1111" s="9">
        <v>11.5416666666667</v>
      </c>
      <c r="D1111">
        <v>0.94755530618360961</v>
      </c>
      <c r="E1111" s="6">
        <v>111.07147630256868</v>
      </c>
      <c r="F1111" s="11">
        <v>105.24636673614602</v>
      </c>
      <c r="G1111" s="11">
        <v>186.07490374089053</v>
      </c>
      <c r="H1111" s="11">
        <v>196.86852971004564</v>
      </c>
      <c r="I1111" s="11">
        <v>2.2096738693383302</v>
      </c>
    </row>
    <row r="1112" spans="1:9" x14ac:dyDescent="0.25">
      <c r="A1112" s="13"/>
      <c r="B1112" s="3">
        <f>DATE(YEAR(siječanj!B1112),MONTH(siječanj!B1112)+6,DAY(siječanj!B1112))</f>
        <v>43293</v>
      </c>
      <c r="C1112" s="9">
        <v>11.5520833333333</v>
      </c>
      <c r="D1112">
        <v>0.94755530618360961</v>
      </c>
      <c r="E1112" s="6">
        <v>110.64461119508694</v>
      </c>
      <c r="F1112" s="11">
        <v>104.84188843852705</v>
      </c>
      <c r="G1112" s="11">
        <v>186.98172659721257</v>
      </c>
      <c r="H1112" s="11">
        <v>188.7371749215873</v>
      </c>
      <c r="I1112" s="11">
        <v>2.1313605702968466</v>
      </c>
    </row>
    <row r="1113" spans="1:9" x14ac:dyDescent="0.25">
      <c r="A1113" s="13"/>
      <c r="B1113" s="3">
        <f>DATE(YEAR(siječanj!B1113),MONTH(siječanj!B1113)+6,DAY(siječanj!B1113))</f>
        <v>43293</v>
      </c>
      <c r="C1113" s="9">
        <v>11.5625</v>
      </c>
      <c r="D1113">
        <v>0.94755530618360961</v>
      </c>
      <c r="E1113" s="6">
        <v>110.61193785121088</v>
      </c>
      <c r="F1113" s="11">
        <v>104.81092863816653</v>
      </c>
      <c r="G1113" s="11">
        <v>185.49638032712087</v>
      </c>
      <c r="H1113" s="11">
        <v>184.62039870935476</v>
      </c>
      <c r="I1113" s="11">
        <v>2.1343216572253985</v>
      </c>
    </row>
    <row r="1114" spans="1:9" x14ac:dyDescent="0.25">
      <c r="A1114" s="13"/>
      <c r="B1114" s="3">
        <f>DATE(YEAR(siječanj!B1114),MONTH(siječanj!B1114)+6,DAY(siječanj!B1114))</f>
        <v>43293</v>
      </c>
      <c r="C1114" s="9">
        <v>11.5729166666667</v>
      </c>
      <c r="D1114">
        <v>0.94755530618360961</v>
      </c>
      <c r="E1114" s="6">
        <v>111.57773261693576</v>
      </c>
      <c r="F1114" s="11">
        <v>105.72607259311349</v>
      </c>
      <c r="G1114" s="11">
        <v>185.20911530178662</v>
      </c>
      <c r="H1114" s="11">
        <v>186.4443708373658</v>
      </c>
      <c r="I1114" s="11">
        <v>1.9982576627982518</v>
      </c>
    </row>
    <row r="1115" spans="1:9" x14ac:dyDescent="0.25">
      <c r="A1115" s="13"/>
      <c r="B1115" s="3">
        <f>DATE(YEAR(siječanj!B1115),MONTH(siječanj!B1115)+6,DAY(siječanj!B1115))</f>
        <v>43293</v>
      </c>
      <c r="C1115" s="9">
        <v>11.5833333333333</v>
      </c>
      <c r="D1115">
        <v>0.94755530618360961</v>
      </c>
      <c r="E1115" s="6">
        <v>111.82385487998813</v>
      </c>
      <c r="F1115" s="11">
        <v>105.95928704943869</v>
      </c>
      <c r="G1115" s="11">
        <v>184.93518425244091</v>
      </c>
      <c r="H1115" s="11">
        <v>184.60356511869369</v>
      </c>
      <c r="I1115" s="11">
        <v>2.0463300740587789</v>
      </c>
    </row>
    <row r="1116" spans="1:9" x14ac:dyDescent="0.25">
      <c r="A1116" s="13"/>
      <c r="B1116" s="3">
        <f>DATE(YEAR(siječanj!B1116),MONTH(siječanj!B1116)+6,DAY(siječanj!B1116))</f>
        <v>43293</v>
      </c>
      <c r="C1116" s="9">
        <v>11.59375</v>
      </c>
      <c r="D1116">
        <v>0.94755530618360961</v>
      </c>
      <c r="E1116" s="6">
        <v>113.14301708675362</v>
      </c>
      <c r="F1116" s="11">
        <v>107.20926619817619</v>
      </c>
      <c r="G1116" s="11">
        <v>185.32479829021386</v>
      </c>
      <c r="H1116" s="11">
        <v>180.11178595570701</v>
      </c>
      <c r="I1116" s="11">
        <v>2.3169850196689805</v>
      </c>
    </row>
    <row r="1117" spans="1:9" x14ac:dyDescent="0.25">
      <c r="A1117" s="13"/>
      <c r="B1117" s="3">
        <f>DATE(YEAR(siječanj!B1117),MONTH(siječanj!B1117)+6,DAY(siječanj!B1117))</f>
        <v>43293</v>
      </c>
      <c r="C1117" s="9">
        <v>11.6041666666667</v>
      </c>
      <c r="D1117">
        <v>0.94755530618360961</v>
      </c>
      <c r="E1117" s="6">
        <v>114.147042501489</v>
      </c>
      <c r="F1117" s="11">
        <v>108.16063580745191</v>
      </c>
      <c r="G1117" s="11">
        <v>182.21814258360081</v>
      </c>
      <c r="H1117" s="11">
        <v>175.11691763663097</v>
      </c>
      <c r="I1117" s="11">
        <v>2.4565411166136895</v>
      </c>
    </row>
    <row r="1118" spans="1:9" x14ac:dyDescent="0.25">
      <c r="A1118" s="13"/>
      <c r="B1118" s="3">
        <f>DATE(YEAR(siječanj!B1118),MONTH(siječanj!B1118)+6,DAY(siječanj!B1118))</f>
        <v>43293</v>
      </c>
      <c r="C1118" s="9">
        <v>11.6145833333333</v>
      </c>
      <c r="D1118">
        <v>0.94755530618360961</v>
      </c>
      <c r="E1118" s="6">
        <v>114.52325410670159</v>
      </c>
      <c r="F1118" s="11">
        <v>108.51711711021895</v>
      </c>
      <c r="G1118" s="11">
        <v>180.45298369114525</v>
      </c>
      <c r="H1118" s="11">
        <v>171.10929084367291</v>
      </c>
      <c r="I1118" s="11">
        <v>2.2770368469115114</v>
      </c>
    </row>
    <row r="1119" spans="1:9" x14ac:dyDescent="0.25">
      <c r="A1119" s="13"/>
      <c r="B1119" s="3">
        <f>DATE(YEAR(siječanj!B1119),MONTH(siječanj!B1119)+6,DAY(siječanj!B1119))</f>
        <v>43293</v>
      </c>
      <c r="C1119" s="9">
        <v>11.625</v>
      </c>
      <c r="D1119">
        <v>0.94755530618360961</v>
      </c>
      <c r="E1119" s="6">
        <v>114.796109556491</v>
      </c>
      <c r="F1119" s="11">
        <v>108.77566273948803</v>
      </c>
      <c r="G1119" s="11">
        <v>179.5844191817165</v>
      </c>
      <c r="H1119" s="11">
        <v>169.58477520875687</v>
      </c>
      <c r="I1119" s="11">
        <v>2.4623842881515245</v>
      </c>
    </row>
    <row r="1120" spans="1:9" x14ac:dyDescent="0.25">
      <c r="A1120" s="13"/>
      <c r="B1120" s="3">
        <f>DATE(YEAR(siječanj!B1120),MONTH(siječanj!B1120)+6,DAY(siječanj!B1120))</f>
        <v>43293</v>
      </c>
      <c r="C1120" s="9">
        <v>11.6354166666667</v>
      </c>
      <c r="D1120">
        <v>0.94755530618360961</v>
      </c>
      <c r="E1120" s="6">
        <v>115.16958962175352</v>
      </c>
      <c r="F1120" s="11">
        <v>109.12955575708132</v>
      </c>
      <c r="G1120" s="11">
        <v>179.44278736806785</v>
      </c>
      <c r="H1120" s="11">
        <v>164.75343835947189</v>
      </c>
      <c r="I1120" s="11">
        <v>2.4054656171915814</v>
      </c>
    </row>
    <row r="1121" spans="1:9" x14ac:dyDescent="0.25">
      <c r="A1121" s="13"/>
      <c r="B1121" s="3">
        <f>DATE(YEAR(siječanj!B1121),MONTH(siječanj!B1121)+6,DAY(siječanj!B1121))</f>
        <v>43293</v>
      </c>
      <c r="C1121" s="9">
        <v>11.6458333333333</v>
      </c>
      <c r="D1121">
        <v>0.94755530618360961</v>
      </c>
      <c r="E1121" s="6">
        <v>115.88623005557079</v>
      </c>
      <c r="F1121" s="11">
        <v>109.8086122027706</v>
      </c>
      <c r="G1121" s="11">
        <v>177.40439244821474</v>
      </c>
      <c r="H1121" s="11">
        <v>164.32577926282298</v>
      </c>
      <c r="I1121" s="11">
        <v>2.4134188506744501</v>
      </c>
    </row>
    <row r="1122" spans="1:9" x14ac:dyDescent="0.25">
      <c r="A1122" s="13"/>
      <c r="B1122" s="3">
        <f>DATE(YEAR(siječanj!B1122),MONTH(siječanj!B1122)+6,DAY(siječanj!B1122))</f>
        <v>43293</v>
      </c>
      <c r="C1122" s="9">
        <v>11.65625</v>
      </c>
      <c r="D1122">
        <v>0.94755530618360961</v>
      </c>
      <c r="E1122" s="6">
        <v>115.79002807504224</v>
      </c>
      <c r="F1122" s="11">
        <v>109.71745550565541</v>
      </c>
      <c r="G1122" s="11">
        <v>175.99038837324341</v>
      </c>
      <c r="H1122" s="11">
        <v>160.65300204890391</v>
      </c>
      <c r="I1122" s="11">
        <v>2.1551112675454478</v>
      </c>
    </row>
    <row r="1123" spans="1:9" x14ac:dyDescent="0.25">
      <c r="A1123" s="13"/>
      <c r="B1123" s="3">
        <f>DATE(YEAR(siječanj!B1123),MONTH(siječanj!B1123)+6,DAY(siječanj!B1123))</f>
        <v>43293</v>
      </c>
      <c r="C1123" s="9">
        <v>11.6666666666667</v>
      </c>
      <c r="D1123">
        <v>0.94755530618360961</v>
      </c>
      <c r="E1123" s="6">
        <v>115.01640319505559</v>
      </c>
      <c r="F1123" s="11">
        <v>108.98440314562839</v>
      </c>
      <c r="G1123" s="11">
        <v>176.30909008496221</v>
      </c>
      <c r="H1123" s="11">
        <v>162.46142096665943</v>
      </c>
      <c r="I1123" s="11">
        <v>2.0691147429477112</v>
      </c>
    </row>
    <row r="1124" spans="1:9" x14ac:dyDescent="0.25">
      <c r="A1124" s="13"/>
      <c r="B1124" s="3">
        <f>DATE(YEAR(siječanj!B1124),MONTH(siječanj!B1124)+6,DAY(siječanj!B1124))</f>
        <v>43293</v>
      </c>
      <c r="C1124" s="9">
        <v>11.6770833333333</v>
      </c>
      <c r="D1124">
        <v>0.94755530618360961</v>
      </c>
      <c r="E1124" s="6">
        <v>113.33404833492371</v>
      </c>
      <c r="F1124" s="11">
        <v>107.39027887102665</v>
      </c>
      <c r="G1124" s="11">
        <v>170.43206082302282</v>
      </c>
      <c r="H1124" s="11">
        <v>163.21330930832519</v>
      </c>
      <c r="I1124" s="11">
        <v>2.1669526151715823</v>
      </c>
    </row>
    <row r="1125" spans="1:9" x14ac:dyDescent="0.25">
      <c r="A1125" s="13"/>
      <c r="B1125" s="3">
        <f>DATE(YEAR(siječanj!B1125),MONTH(siječanj!B1125)+6,DAY(siječanj!B1125))</f>
        <v>43293</v>
      </c>
      <c r="C1125" s="9">
        <v>11.6875</v>
      </c>
      <c r="D1125">
        <v>0.94755530618360961</v>
      </c>
      <c r="E1125" s="6">
        <v>114.07611569617728</v>
      </c>
      <c r="F1125" s="11">
        <v>108.09342873672814</v>
      </c>
      <c r="G1125" s="11">
        <v>165.14119619881521</v>
      </c>
      <c r="H1125" s="11">
        <v>160.78121267992117</v>
      </c>
      <c r="I1125" s="11">
        <v>2.1320275898785228</v>
      </c>
    </row>
    <row r="1126" spans="1:9" x14ac:dyDescent="0.25">
      <c r="A1126" s="13"/>
      <c r="B1126" s="3">
        <f>DATE(YEAR(siječanj!B1126),MONTH(siječanj!B1126)+6,DAY(siječanj!B1126))</f>
        <v>43293</v>
      </c>
      <c r="C1126" s="9">
        <v>11.6979166666667</v>
      </c>
      <c r="D1126">
        <v>0.94755530618360961</v>
      </c>
      <c r="E1126" s="6">
        <v>114.10307799901038</v>
      </c>
      <c r="F1126" s="11">
        <v>108.11897700984457</v>
      </c>
      <c r="G1126" s="11">
        <v>164.13607795517422</v>
      </c>
      <c r="H1126" s="11">
        <v>160.15763531256468</v>
      </c>
      <c r="I1126" s="11">
        <v>2.1046077849160216</v>
      </c>
    </row>
    <row r="1127" spans="1:9" x14ac:dyDescent="0.25">
      <c r="A1127" s="13"/>
      <c r="B1127" s="3">
        <f>DATE(YEAR(siječanj!B1127),MONTH(siječanj!B1127)+6,DAY(siječanj!B1127))</f>
        <v>43293</v>
      </c>
      <c r="C1127" s="9">
        <v>11.7083333333333</v>
      </c>
      <c r="D1127">
        <v>0.94755530618360961</v>
      </c>
      <c r="E1127" s="6">
        <v>115.11402252147688</v>
      </c>
      <c r="F1127" s="11">
        <v>109.07690285636497</v>
      </c>
      <c r="G1127" s="11">
        <v>163.01648196347861</v>
      </c>
      <c r="H1127" s="11">
        <v>166.35205550864268</v>
      </c>
      <c r="I1127" s="11">
        <v>1.8559404847965573</v>
      </c>
    </row>
    <row r="1128" spans="1:9" x14ac:dyDescent="0.25">
      <c r="A1128" s="13"/>
      <c r="B1128" s="3">
        <f>DATE(YEAR(siječanj!B1128),MONTH(siječanj!B1128)+6,DAY(siječanj!B1128))</f>
        <v>43293</v>
      </c>
      <c r="C1128" s="9">
        <v>11.71875</v>
      </c>
      <c r="D1128">
        <v>0.94755530618360961</v>
      </c>
      <c r="E1128" s="6">
        <v>115.22730604921671</v>
      </c>
      <c r="F1128" s="11">
        <v>109.18424526417803</v>
      </c>
      <c r="G1128" s="11">
        <v>163.01559410307081</v>
      </c>
      <c r="H1128" s="11">
        <v>176.75193933212887</v>
      </c>
      <c r="I1128" s="11">
        <v>1.8707409192925282</v>
      </c>
    </row>
    <row r="1129" spans="1:9" x14ac:dyDescent="0.25">
      <c r="A1129" s="13"/>
      <c r="B1129" s="3">
        <f>DATE(YEAR(siječanj!B1129),MONTH(siječanj!B1129)+6,DAY(siječanj!B1129))</f>
        <v>43293</v>
      </c>
      <c r="C1129" s="9">
        <v>11.7291666666667</v>
      </c>
      <c r="D1129">
        <v>0.94755530618360961</v>
      </c>
      <c r="E1129" s="6">
        <v>115.79486133363942</v>
      </c>
      <c r="F1129" s="11">
        <v>109.72203528548532</v>
      </c>
      <c r="G1129" s="11">
        <v>163.75467160433845</v>
      </c>
      <c r="H1129" s="11">
        <v>168.12960080232452</v>
      </c>
      <c r="I1129" s="11">
        <v>1.8850693399316001</v>
      </c>
    </row>
    <row r="1130" spans="1:9" x14ac:dyDescent="0.25">
      <c r="A1130" s="13"/>
      <c r="B1130" s="3">
        <f>DATE(YEAR(siječanj!B1130),MONTH(siječanj!B1130)+6,DAY(siječanj!B1130))</f>
        <v>43293</v>
      </c>
      <c r="C1130" s="9">
        <v>11.7395833333333</v>
      </c>
      <c r="D1130">
        <v>0.94755530618360961</v>
      </c>
      <c r="E1130" s="6">
        <v>117.09835338801895</v>
      </c>
      <c r="F1130" s="11">
        <v>110.95716609818082</v>
      </c>
      <c r="G1130" s="11">
        <v>163.2250046178049</v>
      </c>
      <c r="H1130" s="11">
        <v>163.24492145902772</v>
      </c>
      <c r="I1130" s="11">
        <v>1.840346026990465</v>
      </c>
    </row>
    <row r="1131" spans="1:9" x14ac:dyDescent="0.25">
      <c r="A1131" s="13"/>
      <c r="B1131" s="3">
        <f>DATE(YEAR(siječanj!B1131),MONTH(siječanj!B1131)+6,DAY(siječanj!B1131))</f>
        <v>43293</v>
      </c>
      <c r="C1131" s="9">
        <v>11.75</v>
      </c>
      <c r="D1131">
        <v>0.94755530618360961</v>
      </c>
      <c r="E1131" s="6">
        <v>119.89076283942968</v>
      </c>
      <c r="F1131" s="11">
        <v>113.60312849090232</v>
      </c>
      <c r="G1131" s="11">
        <v>161.20905127368908</v>
      </c>
      <c r="H1131" s="11">
        <v>161.78483825875216</v>
      </c>
      <c r="I1131" s="11">
        <v>1.8779991323717007</v>
      </c>
    </row>
    <row r="1132" spans="1:9" x14ac:dyDescent="0.25">
      <c r="A1132" s="13"/>
      <c r="B1132" s="3">
        <f>DATE(YEAR(siječanj!B1132),MONTH(siječanj!B1132)+6,DAY(siječanj!B1132))</f>
        <v>43293</v>
      </c>
      <c r="C1132" s="9">
        <v>11.7604166666667</v>
      </c>
      <c r="D1132">
        <v>0.94755530618360961</v>
      </c>
      <c r="E1132" s="6">
        <v>122.0436517398396</v>
      </c>
      <c r="F1132" s="11">
        <v>115.64310979210954</v>
      </c>
      <c r="G1132" s="11">
        <v>160.67679302035449</v>
      </c>
      <c r="H1132" s="11">
        <v>159.89467166789368</v>
      </c>
      <c r="I1132" s="11">
        <v>2.5439346822243234</v>
      </c>
    </row>
    <row r="1133" spans="1:9" x14ac:dyDescent="0.25">
      <c r="A1133" s="13"/>
      <c r="B1133" s="3">
        <f>DATE(YEAR(siječanj!B1133),MONTH(siječanj!B1133)+6,DAY(siječanj!B1133))</f>
        <v>43293</v>
      </c>
      <c r="C1133" s="9">
        <v>11.7708333333333</v>
      </c>
      <c r="D1133">
        <v>0.94755530618360961</v>
      </c>
      <c r="E1133" s="6">
        <v>123.60199230581202</v>
      </c>
      <c r="F1133" s="11">
        <v>117.11972366423787</v>
      </c>
      <c r="G1133" s="11">
        <v>159.66376036493367</v>
      </c>
      <c r="H1133" s="11">
        <v>158.99319957402088</v>
      </c>
      <c r="I1133" s="11">
        <v>4.5626599458894015</v>
      </c>
    </row>
    <row r="1134" spans="1:9" x14ac:dyDescent="0.25">
      <c r="A1134" s="13"/>
      <c r="B1134" s="3">
        <f>DATE(YEAR(siječanj!B1134),MONTH(siječanj!B1134)+6,DAY(siječanj!B1134))</f>
        <v>43293</v>
      </c>
      <c r="C1134" s="9">
        <v>11.78125</v>
      </c>
      <c r="D1134">
        <v>0.94755530618360961</v>
      </c>
      <c r="E1134" s="6">
        <v>125.85837919541883</v>
      </c>
      <c r="F1134" s="11">
        <v>119.25777503428793</v>
      </c>
      <c r="G1134" s="11">
        <v>159.06617808340576</v>
      </c>
      <c r="H1134" s="11">
        <v>161.98288782098126</v>
      </c>
      <c r="I1134" s="11">
        <v>11.044365229142876</v>
      </c>
    </row>
    <row r="1135" spans="1:9" x14ac:dyDescent="0.25">
      <c r="A1135" s="13"/>
      <c r="B1135" s="3">
        <f>DATE(YEAR(siječanj!B1135),MONTH(siječanj!B1135)+6,DAY(siječanj!B1135))</f>
        <v>43293</v>
      </c>
      <c r="C1135" s="9">
        <v>11.7916666666667</v>
      </c>
      <c r="D1135">
        <v>0.94755530618360961</v>
      </c>
      <c r="E1135" s="6">
        <v>129.11370036157524</v>
      </c>
      <c r="F1135" s="11">
        <v>122.34237187861126</v>
      </c>
      <c r="G1135" s="11">
        <v>157.69195497566508</v>
      </c>
      <c r="H1135" s="11">
        <v>163.40099942909114</v>
      </c>
      <c r="I1135" s="11">
        <v>26.001952338638748</v>
      </c>
    </row>
    <row r="1136" spans="1:9" x14ac:dyDescent="0.25">
      <c r="A1136" s="13"/>
      <c r="B1136" s="3">
        <f>DATE(YEAR(siječanj!B1136),MONTH(siječanj!B1136)+6,DAY(siječanj!B1136))</f>
        <v>43293</v>
      </c>
      <c r="C1136" s="9">
        <v>11.8020833333333</v>
      </c>
      <c r="D1136">
        <v>0.94755530618360961</v>
      </c>
      <c r="E1136" s="6">
        <v>133.18528580584933</v>
      </c>
      <c r="F1136" s="11">
        <v>126.20042427091312</v>
      </c>
      <c r="G1136" s="11">
        <v>154.26793939161468</v>
      </c>
      <c r="H1136" s="11">
        <v>159.08238870565643</v>
      </c>
      <c r="I1136" s="11">
        <v>42.326947591099923</v>
      </c>
    </row>
    <row r="1137" spans="1:9" x14ac:dyDescent="0.25">
      <c r="A1137" s="13"/>
      <c r="B1137" s="3">
        <f>DATE(YEAR(siječanj!B1137),MONTH(siječanj!B1137)+6,DAY(siječanj!B1137))</f>
        <v>43293</v>
      </c>
      <c r="C1137" s="9">
        <v>11.8125</v>
      </c>
      <c r="D1137">
        <v>0.94755530618360961</v>
      </c>
      <c r="E1137" s="6">
        <v>138.05445016835765</v>
      </c>
      <c r="F1137" s="11">
        <v>130.81422679928801</v>
      </c>
      <c r="G1137" s="11">
        <v>153.54526922928559</v>
      </c>
      <c r="H1137" s="11">
        <v>158.02224577105568</v>
      </c>
      <c r="I1137" s="11">
        <v>63.196715264326883</v>
      </c>
    </row>
    <row r="1138" spans="1:9" x14ac:dyDescent="0.25">
      <c r="A1138" s="13"/>
      <c r="B1138" s="3">
        <f>DATE(YEAR(siječanj!B1138),MONTH(siječanj!B1138)+6,DAY(siječanj!B1138))</f>
        <v>43293</v>
      </c>
      <c r="C1138" s="9">
        <v>11.8229166666667</v>
      </c>
      <c r="D1138">
        <v>0.94755530618360961</v>
      </c>
      <c r="E1138" s="6">
        <v>141.66803947958269</v>
      </c>
      <c r="F1138" s="11">
        <v>134.23830252550766</v>
      </c>
      <c r="G1138" s="11">
        <v>150.21752021126031</v>
      </c>
      <c r="H1138" s="11">
        <v>159.02515289191615</v>
      </c>
      <c r="I1138" s="11">
        <v>86.943553399636599</v>
      </c>
    </row>
    <row r="1139" spans="1:9" x14ac:dyDescent="0.25">
      <c r="A1139" s="13"/>
      <c r="B1139" s="3">
        <f>DATE(YEAR(siječanj!B1139),MONTH(siječanj!B1139)+6,DAY(siječanj!B1139))</f>
        <v>43293</v>
      </c>
      <c r="C1139" s="9">
        <v>11.8333333333333</v>
      </c>
      <c r="D1139">
        <v>0.94755530618360961</v>
      </c>
      <c r="E1139" s="6">
        <v>147.64913500329925</v>
      </c>
      <c r="F1139" s="11">
        <v>139.90572132579632</v>
      </c>
      <c r="G1139" s="11">
        <v>144.52513377439871</v>
      </c>
      <c r="H1139" s="11">
        <v>152.32716189194733</v>
      </c>
      <c r="I1139" s="11">
        <v>129.4619186101786</v>
      </c>
    </row>
    <row r="1140" spans="1:9" x14ac:dyDescent="0.25">
      <c r="A1140" s="13"/>
      <c r="B1140" s="3">
        <f>DATE(YEAR(siječanj!B1140),MONTH(siječanj!B1140)+6,DAY(siječanj!B1140))</f>
        <v>43293</v>
      </c>
      <c r="C1140" s="9">
        <v>11.84375</v>
      </c>
      <c r="D1140">
        <v>0.94755530618360961</v>
      </c>
      <c r="E1140" s="6">
        <v>152.00275938625077</v>
      </c>
      <c r="F1140" s="11">
        <v>144.03102121099238</v>
      </c>
      <c r="G1140" s="11">
        <v>125.53124855957184</v>
      </c>
      <c r="H1140" s="11">
        <v>139.01626698986942</v>
      </c>
      <c r="I1140" s="11">
        <v>197.65533456251765</v>
      </c>
    </row>
    <row r="1141" spans="1:9" x14ac:dyDescent="0.25">
      <c r="A1141" s="13"/>
      <c r="B1141" s="3">
        <f>DATE(YEAR(siječanj!B1141),MONTH(siječanj!B1141)+6,DAY(siječanj!B1141))</f>
        <v>43293</v>
      </c>
      <c r="C1141" s="9">
        <v>11.8541666666667</v>
      </c>
      <c r="D1141">
        <v>0.94755530618360961</v>
      </c>
      <c r="E1141" s="6">
        <v>155.6049226480115</v>
      </c>
      <c r="F1141" s="11">
        <v>147.44427012341342</v>
      </c>
      <c r="G1141" s="11">
        <v>118.40143219236406</v>
      </c>
      <c r="H1141" s="11">
        <v>130.60294353724078</v>
      </c>
      <c r="I1141" s="11">
        <v>228.76419082440211</v>
      </c>
    </row>
    <row r="1142" spans="1:9" x14ac:dyDescent="0.25">
      <c r="A1142" s="13"/>
      <c r="B1142" s="3">
        <f>DATE(YEAR(siječanj!B1142),MONTH(siječanj!B1142)+6,DAY(siječanj!B1142))</f>
        <v>43293</v>
      </c>
      <c r="C1142" s="9">
        <v>11.8645833333333</v>
      </c>
      <c r="D1142">
        <v>0.94755530618360961</v>
      </c>
      <c r="E1142" s="6">
        <v>156.3492077737271</v>
      </c>
      <c r="F1142" s="11">
        <v>148.14952144359879</v>
      </c>
      <c r="G1142" s="11">
        <v>116.50172829965057</v>
      </c>
      <c r="H1142" s="11">
        <v>128.19236853809872</v>
      </c>
      <c r="I1142" s="11">
        <v>229.69209506486277</v>
      </c>
    </row>
    <row r="1143" spans="1:9" x14ac:dyDescent="0.25">
      <c r="A1143" s="13"/>
      <c r="B1143" s="3">
        <f>DATE(YEAR(siječanj!B1143),MONTH(siječanj!B1143)+6,DAY(siječanj!B1143))</f>
        <v>43293</v>
      </c>
      <c r="C1143" s="9">
        <v>11.875</v>
      </c>
      <c r="D1143">
        <v>0.94755530618360961</v>
      </c>
      <c r="E1143" s="6">
        <v>156.15036872508975</v>
      </c>
      <c r="F1143" s="11">
        <v>147.96111044798596</v>
      </c>
      <c r="G1143" s="11">
        <v>113.25711676252517</v>
      </c>
      <c r="H1143" s="11">
        <v>123.26988385611891</v>
      </c>
      <c r="I1143" s="11">
        <v>231.05040194064242</v>
      </c>
    </row>
    <row r="1144" spans="1:9" x14ac:dyDescent="0.25">
      <c r="A1144" s="13"/>
      <c r="B1144" s="3">
        <f>DATE(YEAR(siječanj!B1144),MONTH(siječanj!B1144)+6,DAY(siječanj!B1144))</f>
        <v>43293</v>
      </c>
      <c r="C1144" s="9">
        <v>11.8854166666667</v>
      </c>
      <c r="D1144">
        <v>0.94755530618360961</v>
      </c>
      <c r="E1144" s="6">
        <v>160.38316561049021</v>
      </c>
      <c r="F1144" s="11">
        <v>151.97191959674461</v>
      </c>
      <c r="G1144" s="11">
        <v>110.44117708617986</v>
      </c>
      <c r="H1144" s="11">
        <v>109.66805762703184</v>
      </c>
      <c r="I1144" s="11">
        <v>238.13237284587814</v>
      </c>
    </row>
    <row r="1145" spans="1:9" x14ac:dyDescent="0.25">
      <c r="A1145" s="13"/>
      <c r="B1145" s="3">
        <f>DATE(YEAR(siječanj!B1145),MONTH(siječanj!B1145)+6,DAY(siječanj!B1145))</f>
        <v>43293</v>
      </c>
      <c r="C1145" s="9">
        <v>11.8958333333333</v>
      </c>
      <c r="D1145">
        <v>0.94755530618360961</v>
      </c>
      <c r="E1145" s="6">
        <v>163.22945900193966</v>
      </c>
      <c r="F1145" s="11">
        <v>154.6689400027679</v>
      </c>
      <c r="G1145" s="11">
        <v>107.85098696655281</v>
      </c>
      <c r="H1145" s="11">
        <v>101.32790851664016</v>
      </c>
      <c r="I1145" s="11">
        <v>243.78719485434081</v>
      </c>
    </row>
    <row r="1146" spans="1:9" x14ac:dyDescent="0.25">
      <c r="A1146" s="13"/>
      <c r="B1146" s="3">
        <f>DATE(YEAR(siječanj!B1146),MONTH(siječanj!B1146)+6,DAY(siječanj!B1146))</f>
        <v>43293</v>
      </c>
      <c r="C1146" s="9">
        <v>11.90625</v>
      </c>
      <c r="D1146">
        <v>0.94755530618360961</v>
      </c>
      <c r="E1146" s="6">
        <v>161.34333364196067</v>
      </c>
      <c r="F1146" s="11">
        <v>152.88173190979234</v>
      </c>
      <c r="G1146" s="11">
        <v>104.51030973679775</v>
      </c>
      <c r="H1146" s="11">
        <v>103.58262630096111</v>
      </c>
      <c r="I1146" s="11">
        <v>244.52783559731185</v>
      </c>
    </row>
    <row r="1147" spans="1:9" x14ac:dyDescent="0.25">
      <c r="A1147" s="13"/>
      <c r="B1147" s="3">
        <f>DATE(YEAR(siječanj!B1147),MONTH(siječanj!B1147)+6,DAY(siječanj!B1147))</f>
        <v>43293</v>
      </c>
      <c r="C1147" s="9">
        <v>11.9166666666667</v>
      </c>
      <c r="D1147">
        <v>0.94755530618360961</v>
      </c>
      <c r="E1147" s="6">
        <v>157.394070405007</v>
      </c>
      <c r="F1147" s="11">
        <v>149.139586574101</v>
      </c>
      <c r="G1147" s="11">
        <v>102.91921165894883</v>
      </c>
      <c r="H1147" s="11">
        <v>92.488077908354455</v>
      </c>
      <c r="I1147" s="11">
        <v>241.5160121792901</v>
      </c>
    </row>
    <row r="1148" spans="1:9" x14ac:dyDescent="0.25">
      <c r="A1148" s="13"/>
      <c r="B1148" s="3">
        <f>DATE(YEAR(siječanj!B1148),MONTH(siječanj!B1148)+6,DAY(siječanj!B1148))</f>
        <v>43293</v>
      </c>
      <c r="C1148" s="9">
        <v>11.9270833333333</v>
      </c>
      <c r="D1148">
        <v>0.94755530618360961</v>
      </c>
      <c r="E1148" s="6">
        <v>150.81523875839994</v>
      </c>
      <c r="F1148" s="11">
        <v>142.90577973886985</v>
      </c>
      <c r="G1148" s="11">
        <v>100.54310838670148</v>
      </c>
      <c r="H1148" s="11">
        <v>87.970538615452966</v>
      </c>
      <c r="I1148" s="11">
        <v>242.28762983164944</v>
      </c>
    </row>
    <row r="1149" spans="1:9" x14ac:dyDescent="0.25">
      <c r="A1149" s="13"/>
      <c r="B1149" s="3">
        <f>DATE(YEAR(siječanj!B1149),MONTH(siječanj!B1149)+6,DAY(siječanj!B1149))</f>
        <v>43293</v>
      </c>
      <c r="C1149" s="9">
        <v>11.9375</v>
      </c>
      <c r="D1149">
        <v>0.94755530618360961</v>
      </c>
      <c r="E1149" s="6">
        <v>141.63271989438971</v>
      </c>
      <c r="F1149" s="11">
        <v>134.20483526514585</v>
      </c>
      <c r="G1149" s="11">
        <v>97.522426493331778</v>
      </c>
      <c r="H1149" s="11">
        <v>83.747619268973494</v>
      </c>
      <c r="I1149" s="11">
        <v>241.47142087022419</v>
      </c>
    </row>
    <row r="1150" spans="1:9" x14ac:dyDescent="0.25">
      <c r="A1150" s="13"/>
      <c r="B1150" s="3">
        <f>DATE(YEAR(siječanj!B1150),MONTH(siječanj!B1150)+6,DAY(siječanj!B1150))</f>
        <v>43293</v>
      </c>
      <c r="C1150" s="9">
        <v>11.9479166666667</v>
      </c>
      <c r="D1150">
        <v>0.94755530618360961</v>
      </c>
      <c r="E1150" s="6">
        <v>130.44537865498916</v>
      </c>
      <c r="F1150" s="11">
        <v>123.60421071166515</v>
      </c>
      <c r="G1150" s="11">
        <v>93.239355746392221</v>
      </c>
      <c r="H1150" s="11">
        <v>81.184454232596906</v>
      </c>
      <c r="I1150" s="11">
        <v>238.78039286978512</v>
      </c>
    </row>
    <row r="1151" spans="1:9" x14ac:dyDescent="0.25">
      <c r="A1151" s="13"/>
      <c r="B1151" s="3">
        <f>DATE(YEAR(siječanj!B1151),MONTH(siječanj!B1151)+6,DAY(siječanj!B1151))</f>
        <v>43293</v>
      </c>
      <c r="C1151" s="9">
        <v>11.9583333333333</v>
      </c>
      <c r="D1151">
        <v>0.94755530618360961</v>
      </c>
      <c r="E1151" s="6">
        <v>119.10781660415957</v>
      </c>
      <c r="F1151" s="11">
        <v>112.86124363121564</v>
      </c>
      <c r="G1151" s="11">
        <v>89.869178249784554</v>
      </c>
      <c r="H1151" s="11">
        <v>79.552286300322692</v>
      </c>
      <c r="I1151" s="11">
        <v>239.01225767663425</v>
      </c>
    </row>
    <row r="1152" spans="1:9" x14ac:dyDescent="0.25">
      <c r="A1152" s="13"/>
      <c r="B1152" s="3">
        <f>DATE(YEAR(siječanj!B1152),MONTH(siječanj!B1152)+6,DAY(siječanj!B1152))</f>
        <v>43293</v>
      </c>
      <c r="C1152" s="9">
        <v>11.96875</v>
      </c>
      <c r="D1152">
        <v>0.94755530618360961</v>
      </c>
      <c r="E1152" s="6">
        <v>109.01430932991471</v>
      </c>
      <c r="F1152" s="11">
        <v>103.29708725550206</v>
      </c>
      <c r="G1152" s="11">
        <v>86.688147159780186</v>
      </c>
      <c r="H1152" s="11">
        <v>77.171565437407878</v>
      </c>
      <c r="I1152" s="11">
        <v>239.87060687516933</v>
      </c>
    </row>
    <row r="1153" spans="1:9" x14ac:dyDescent="0.25">
      <c r="A1153" s="13"/>
      <c r="B1153" s="3">
        <f>DATE(YEAR(siječanj!B1153),MONTH(siječanj!B1153)+6,DAY(siječanj!B1153))</f>
        <v>43293</v>
      </c>
      <c r="C1153" s="9">
        <v>11.9791666666667</v>
      </c>
      <c r="D1153">
        <v>0.94755530618360961</v>
      </c>
      <c r="E1153" s="6">
        <v>99.255014002500019</v>
      </c>
      <c r="F1153" s="11">
        <v>94.049615183397364</v>
      </c>
      <c r="G1153" s="11">
        <v>84.415083904451791</v>
      </c>
      <c r="H1153" s="11">
        <v>78.409099257286712</v>
      </c>
      <c r="I1153" s="11">
        <v>239.329095978048</v>
      </c>
    </row>
    <row r="1154" spans="1:9" ht="15.75" thickBot="1" x14ac:dyDescent="0.3">
      <c r="A1154" s="13"/>
      <c r="B1154" s="3">
        <f>DATE(YEAR(siječanj!B1154),MONTH(siječanj!B1154)+6,DAY(siječanj!B1154))</f>
        <v>43293</v>
      </c>
      <c r="C1154" s="9">
        <v>11.9895833333333</v>
      </c>
      <c r="D1154">
        <v>0.94755530618360961</v>
      </c>
      <c r="E1154" s="6">
        <v>91.010905075594124</v>
      </c>
      <c r="F1154" s="11">
        <v>86.237866024952027</v>
      </c>
      <c r="G1154" s="11">
        <v>82.46327345296416</v>
      </c>
      <c r="H1154" s="11">
        <v>75.441843756679404</v>
      </c>
      <c r="I1154" s="11">
        <v>239.69037658415337</v>
      </c>
    </row>
    <row r="1155" spans="1:9" x14ac:dyDescent="0.25">
      <c r="A1155" s="12">
        <f t="shared" ref="A1155" si="10">A1059+1</f>
        <v>194</v>
      </c>
      <c r="B1155" s="3">
        <f>DATE(YEAR(siječanj!B1155),MONTH(siječanj!B1155)+6,DAY(siječanj!B1155))</f>
        <v>43294</v>
      </c>
      <c r="C1155" s="9">
        <v>12</v>
      </c>
      <c r="D1155">
        <v>0.9484001644367861</v>
      </c>
      <c r="E1155" s="6">
        <v>82.257124913461283</v>
      </c>
      <c r="F1155" s="11">
        <v>78.012670794023933</v>
      </c>
      <c r="G1155" s="11">
        <v>77.879334534351912</v>
      </c>
      <c r="H1155" s="11">
        <v>72.313758027700914</v>
      </c>
      <c r="I1155" s="11">
        <v>239.76978391531233</v>
      </c>
    </row>
    <row r="1156" spans="1:9" x14ac:dyDescent="0.25">
      <c r="A1156" s="13"/>
      <c r="B1156" s="3">
        <f>DATE(YEAR(siječanj!B1156),MONTH(siječanj!B1156)+6,DAY(siječanj!B1156))</f>
        <v>43294</v>
      </c>
      <c r="C1156" s="9">
        <v>12.0104166666667</v>
      </c>
      <c r="D1156">
        <v>0.9484001644367861</v>
      </c>
      <c r="E1156" s="6">
        <v>77.360615396115293</v>
      </c>
      <c r="F1156" s="11">
        <v>73.368820362606712</v>
      </c>
      <c r="G1156" s="11">
        <v>76.139622283629222</v>
      </c>
      <c r="H1156" s="11">
        <v>70.514514500563223</v>
      </c>
      <c r="I1156" s="11">
        <v>239.51544944882201</v>
      </c>
    </row>
    <row r="1157" spans="1:9" x14ac:dyDescent="0.25">
      <c r="A1157" s="13"/>
      <c r="B1157" s="3">
        <f>DATE(YEAR(siječanj!B1157),MONTH(siječanj!B1157)+6,DAY(siječanj!B1157))</f>
        <v>43294</v>
      </c>
      <c r="C1157" s="9">
        <v>12.0208333333333</v>
      </c>
      <c r="D1157">
        <v>0.9484001644367861</v>
      </c>
      <c r="E1157" s="6">
        <v>72.53664343966517</v>
      </c>
      <c r="F1157" s="11">
        <v>68.793764565870973</v>
      </c>
      <c r="G1157" s="11">
        <v>74.752876728417533</v>
      </c>
      <c r="H1157" s="11">
        <v>70.437539154426403</v>
      </c>
      <c r="I1157" s="11">
        <v>239.74935731564918</v>
      </c>
    </row>
    <row r="1158" spans="1:9" x14ac:dyDescent="0.25">
      <c r="A1158" s="13"/>
      <c r="B1158" s="3">
        <f>DATE(YEAR(siječanj!B1158),MONTH(siječanj!B1158)+6,DAY(siječanj!B1158))</f>
        <v>43294</v>
      </c>
      <c r="C1158" s="9">
        <v>12.03125</v>
      </c>
      <c r="D1158">
        <v>0.9484001644367861</v>
      </c>
      <c r="E1158" s="6">
        <v>68.736701411114055</v>
      </c>
      <c r="F1158" s="11">
        <v>65.189898921142841</v>
      </c>
      <c r="G1158" s="11">
        <v>72.518449461965844</v>
      </c>
      <c r="H1158" s="11">
        <v>69.421980751314223</v>
      </c>
      <c r="I1158" s="11">
        <v>240.02136630100989</v>
      </c>
    </row>
    <row r="1159" spans="1:9" x14ac:dyDescent="0.25">
      <c r="A1159" s="13"/>
      <c r="B1159" s="3">
        <f>DATE(YEAR(siječanj!B1159),MONTH(siječanj!B1159)+6,DAY(siječanj!B1159))</f>
        <v>43294</v>
      </c>
      <c r="C1159" s="9">
        <v>12.0416666666667</v>
      </c>
      <c r="D1159">
        <v>0.9484001644367861</v>
      </c>
      <c r="E1159" s="6">
        <v>66.124785851145248</v>
      </c>
      <c r="F1159" s="11">
        <v>62.712757774573419</v>
      </c>
      <c r="G1159" s="11">
        <v>71.917307703870961</v>
      </c>
      <c r="H1159" s="11">
        <v>68.05981253534398</v>
      </c>
      <c r="I1159" s="11">
        <v>239.87065387654914</v>
      </c>
    </row>
    <row r="1160" spans="1:9" x14ac:dyDescent="0.25">
      <c r="A1160" s="13"/>
      <c r="B1160" s="3">
        <f>DATE(YEAR(siječanj!B1160),MONTH(siječanj!B1160)+6,DAY(siječanj!B1160))</f>
        <v>43294</v>
      </c>
      <c r="C1160" s="9">
        <v>12.0520833333333</v>
      </c>
      <c r="D1160">
        <v>0.9484001644367861</v>
      </c>
      <c r="E1160" s="6">
        <v>63.872816637260122</v>
      </c>
      <c r="F1160" s="11">
        <v>60.576989801818186</v>
      </c>
      <c r="G1160" s="11">
        <v>70.356822731485309</v>
      </c>
      <c r="H1160" s="11">
        <v>67.108542072531804</v>
      </c>
      <c r="I1160" s="11">
        <v>239.51129632689893</v>
      </c>
    </row>
    <row r="1161" spans="1:9" x14ac:dyDescent="0.25">
      <c r="A1161" s="13"/>
      <c r="B1161" s="3">
        <f>DATE(YEAR(siječanj!B1161),MONTH(siječanj!B1161)+6,DAY(siječanj!B1161))</f>
        <v>43294</v>
      </c>
      <c r="C1161" s="9">
        <v>12.0625</v>
      </c>
      <c r="D1161">
        <v>0.9484001644367861</v>
      </c>
      <c r="E1161" s="6">
        <v>62.219264943486124</v>
      </c>
      <c r="F1161" s="11">
        <v>59.008761103538198</v>
      </c>
      <c r="G1161" s="11">
        <v>69.408161964363444</v>
      </c>
      <c r="H1161" s="11">
        <v>65.688242980656909</v>
      </c>
      <c r="I1161" s="11">
        <v>239.73472288602662</v>
      </c>
    </row>
    <row r="1162" spans="1:9" x14ac:dyDescent="0.25">
      <c r="A1162" s="13"/>
      <c r="B1162" s="3">
        <f>DATE(YEAR(siječanj!B1162),MONTH(siječanj!B1162)+6,DAY(siječanj!B1162))</f>
        <v>43294</v>
      </c>
      <c r="C1162" s="9">
        <v>12.0729166666667</v>
      </c>
      <c r="D1162">
        <v>0.9484001644367861</v>
      </c>
      <c r="E1162" s="6">
        <v>60.804479993421864</v>
      </c>
      <c r="F1162" s="11">
        <v>57.666978824254564</v>
      </c>
      <c r="G1162" s="11">
        <v>69.116562091155842</v>
      </c>
      <c r="H1162" s="11">
        <v>65.2949815644957</v>
      </c>
      <c r="I1162" s="11">
        <v>239.31172346804371</v>
      </c>
    </row>
    <row r="1163" spans="1:9" x14ac:dyDescent="0.25">
      <c r="A1163" s="13"/>
      <c r="B1163" s="3">
        <f>DATE(YEAR(siječanj!B1163),MONTH(siječanj!B1163)+6,DAY(siječanj!B1163))</f>
        <v>43294</v>
      </c>
      <c r="C1163" s="9">
        <v>12.0833333333333</v>
      </c>
      <c r="D1163">
        <v>0.9484001644367861</v>
      </c>
      <c r="E1163" s="6">
        <v>60.510122345165769</v>
      </c>
      <c r="F1163" s="11">
        <v>57.387809982245258</v>
      </c>
      <c r="G1163" s="11">
        <v>69.7172699627166</v>
      </c>
      <c r="H1163" s="11">
        <v>65.218363440478285</v>
      </c>
      <c r="I1163" s="11">
        <v>239.49767892713325</v>
      </c>
    </row>
    <row r="1164" spans="1:9" x14ac:dyDescent="0.25">
      <c r="A1164" s="13"/>
      <c r="B1164" s="3">
        <f>DATE(YEAR(siječanj!B1164),MONTH(siječanj!B1164)+6,DAY(siječanj!B1164))</f>
        <v>43294</v>
      </c>
      <c r="C1164" s="9">
        <v>12.09375</v>
      </c>
      <c r="D1164">
        <v>0.9484001644367861</v>
      </c>
      <c r="E1164" s="6">
        <v>59.990780625366213</v>
      </c>
      <c r="F1164" s="11">
        <v>56.895266209788481</v>
      </c>
      <c r="G1164" s="11">
        <v>70.810772500346076</v>
      </c>
      <c r="H1164" s="11">
        <v>66.011436682900609</v>
      </c>
      <c r="I1164" s="11">
        <v>239.60032194042154</v>
      </c>
    </row>
    <row r="1165" spans="1:9" x14ac:dyDescent="0.25">
      <c r="A1165" s="13"/>
      <c r="B1165" s="3">
        <f>DATE(YEAR(siječanj!B1165),MONTH(siječanj!B1165)+6,DAY(siječanj!B1165))</f>
        <v>43294</v>
      </c>
      <c r="C1165" s="9">
        <v>12.1041666666667</v>
      </c>
      <c r="D1165">
        <v>0.9484001644367861</v>
      </c>
      <c r="E1165" s="6">
        <v>59.210188037264395</v>
      </c>
      <c r="F1165" s="11">
        <v>56.154952070874579</v>
      </c>
      <c r="G1165" s="11">
        <v>70.248929613332805</v>
      </c>
      <c r="H1165" s="11">
        <v>65.776244047715522</v>
      </c>
      <c r="I1165" s="11">
        <v>239.74540119950959</v>
      </c>
    </row>
    <row r="1166" spans="1:9" x14ac:dyDescent="0.25">
      <c r="A1166" s="13"/>
      <c r="B1166" s="3">
        <f>DATE(YEAR(siječanj!B1166),MONTH(siječanj!B1166)+6,DAY(siječanj!B1166))</f>
        <v>43294</v>
      </c>
      <c r="C1166" s="9">
        <v>12.1145833333333</v>
      </c>
      <c r="D1166">
        <v>0.9484001644367861</v>
      </c>
      <c r="E1166" s="6">
        <v>58.896667951885902</v>
      </c>
      <c r="F1166" s="11">
        <v>55.857609570347378</v>
      </c>
      <c r="G1166" s="11">
        <v>68.832627546717774</v>
      </c>
      <c r="H1166" s="11">
        <v>64.858528381738452</v>
      </c>
      <c r="I1166" s="11">
        <v>239.72698065873826</v>
      </c>
    </row>
    <row r="1167" spans="1:9" x14ac:dyDescent="0.25">
      <c r="A1167" s="13"/>
      <c r="B1167" s="3">
        <f>DATE(YEAR(siječanj!B1167),MONTH(siječanj!B1167)+6,DAY(siječanj!B1167))</f>
        <v>43294</v>
      </c>
      <c r="C1167" s="9">
        <v>12.125</v>
      </c>
      <c r="D1167">
        <v>0.9484001644367861</v>
      </c>
      <c r="E1167" s="6">
        <v>58.688792207357153</v>
      </c>
      <c r="F1167" s="11">
        <v>55.660460180053896</v>
      </c>
      <c r="G1167" s="11">
        <v>67.932682595455205</v>
      </c>
      <c r="H1167" s="11">
        <v>63.675741861959018</v>
      </c>
      <c r="I1167" s="11">
        <v>239.52484972478567</v>
      </c>
    </row>
    <row r="1168" spans="1:9" x14ac:dyDescent="0.25">
      <c r="A1168" s="13"/>
      <c r="B1168" s="3">
        <f>DATE(YEAR(siječanj!B1168),MONTH(siječanj!B1168)+6,DAY(siječanj!B1168))</f>
        <v>43294</v>
      </c>
      <c r="C1168" s="9">
        <v>12.1354166666667</v>
      </c>
      <c r="D1168">
        <v>0.9484001644367861</v>
      </c>
      <c r="E1168" s="6">
        <v>58.623040847019823</v>
      </c>
      <c r="F1168" s="11">
        <v>55.598101579098028</v>
      </c>
      <c r="G1168" s="11">
        <v>66.693193308964169</v>
      </c>
      <c r="H1168" s="11">
        <v>63.527643190473128</v>
      </c>
      <c r="I1168" s="11">
        <v>239.37863243228841</v>
      </c>
    </row>
    <row r="1169" spans="1:9" x14ac:dyDescent="0.25">
      <c r="A1169" s="13"/>
      <c r="B1169" s="3">
        <f>DATE(YEAR(siječanj!B1169),MONTH(siječanj!B1169)+6,DAY(siječanj!B1169))</f>
        <v>43294</v>
      </c>
      <c r="C1169" s="9">
        <v>12.1458333333333</v>
      </c>
      <c r="D1169">
        <v>0.9484001644367861</v>
      </c>
      <c r="E1169" s="6">
        <v>59.102456855436117</v>
      </c>
      <c r="F1169" s="11">
        <v>56.052779800313672</v>
      </c>
      <c r="G1169" s="11">
        <v>66.592603947469442</v>
      </c>
      <c r="H1169" s="11">
        <v>63.765304270640691</v>
      </c>
      <c r="I1169" s="11">
        <v>239.2045703223516</v>
      </c>
    </row>
    <row r="1170" spans="1:9" x14ac:dyDescent="0.25">
      <c r="A1170" s="13"/>
      <c r="B1170" s="3">
        <f>DATE(YEAR(siječanj!B1170),MONTH(siječanj!B1170)+6,DAY(siječanj!B1170))</f>
        <v>43294</v>
      </c>
      <c r="C1170" s="9">
        <v>12.15625</v>
      </c>
      <c r="D1170">
        <v>0.9484001644367861</v>
      </c>
      <c r="E1170" s="6">
        <v>60.309585258621929</v>
      </c>
      <c r="F1170" s="11">
        <v>57.197620576391408</v>
      </c>
      <c r="G1170" s="11">
        <v>65.819418143658027</v>
      </c>
      <c r="H1170" s="11">
        <v>62.886754598385771</v>
      </c>
      <c r="I1170" s="11">
        <v>239.27211630529726</v>
      </c>
    </row>
    <row r="1171" spans="1:9" x14ac:dyDescent="0.25">
      <c r="A1171" s="13"/>
      <c r="B1171" s="3">
        <f>DATE(YEAR(siječanj!B1171),MONTH(siječanj!B1171)+6,DAY(siječanj!B1171))</f>
        <v>43294</v>
      </c>
      <c r="C1171" s="9">
        <v>12.1666666666667</v>
      </c>
      <c r="D1171">
        <v>0.9484001644367861</v>
      </c>
      <c r="E1171" s="6">
        <v>62.458875746926253</v>
      </c>
      <c r="F1171" s="11">
        <v>59.236008028921653</v>
      </c>
      <c r="G1171" s="11">
        <v>65.493902806366279</v>
      </c>
      <c r="H1171" s="11">
        <v>63.15430995209735</v>
      </c>
      <c r="I1171" s="11">
        <v>232.57959883323582</v>
      </c>
    </row>
    <row r="1172" spans="1:9" x14ac:dyDescent="0.25">
      <c r="A1172" s="13"/>
      <c r="B1172" s="3">
        <f>DATE(YEAR(siječanj!B1172),MONTH(siječanj!B1172)+6,DAY(siječanj!B1172))</f>
        <v>43294</v>
      </c>
      <c r="C1172" s="9">
        <v>12.1770833333333</v>
      </c>
      <c r="D1172">
        <v>0.9484001644367861</v>
      </c>
      <c r="E1172" s="6">
        <v>64.649881234220928</v>
      </c>
      <c r="F1172" s="11">
        <v>61.313957993353817</v>
      </c>
      <c r="G1172" s="11">
        <v>64.463876261692178</v>
      </c>
      <c r="H1172" s="11">
        <v>60.996772639184513</v>
      </c>
      <c r="I1172" s="11">
        <v>172.93615888231994</v>
      </c>
    </row>
    <row r="1173" spans="1:9" x14ac:dyDescent="0.25">
      <c r="A1173" s="13"/>
      <c r="B1173" s="3">
        <f>DATE(YEAR(siječanj!B1173),MONTH(siječanj!B1173)+6,DAY(siječanj!B1173))</f>
        <v>43294</v>
      </c>
      <c r="C1173" s="9">
        <v>12.1875</v>
      </c>
      <c r="D1173">
        <v>0.9484001644367861</v>
      </c>
      <c r="E1173" s="6">
        <v>67.188704792178356</v>
      </c>
      <c r="F1173" s="11">
        <v>63.721778673196631</v>
      </c>
      <c r="G1173" s="11">
        <v>64.047594271942145</v>
      </c>
      <c r="H1173" s="11">
        <v>59.993395911717613</v>
      </c>
      <c r="I1173" s="11">
        <v>104.47761014648462</v>
      </c>
    </row>
    <row r="1174" spans="1:9" x14ac:dyDescent="0.25">
      <c r="A1174" s="13"/>
      <c r="B1174" s="3">
        <f>DATE(YEAR(siječanj!B1174),MONTH(siječanj!B1174)+6,DAY(siječanj!B1174))</f>
        <v>43294</v>
      </c>
      <c r="C1174" s="9">
        <v>12.1979166666667</v>
      </c>
      <c r="D1174">
        <v>0.9484001644367861</v>
      </c>
      <c r="E1174" s="6">
        <v>70.960329658211663</v>
      </c>
      <c r="F1174" s="11">
        <v>67.298788316336484</v>
      </c>
      <c r="G1174" s="11">
        <v>63.632710361024309</v>
      </c>
      <c r="H1174" s="11">
        <v>59.554843547292343</v>
      </c>
      <c r="I1174" s="11">
        <v>67.968774357541619</v>
      </c>
    </row>
    <row r="1175" spans="1:9" x14ac:dyDescent="0.25">
      <c r="A1175" s="13"/>
      <c r="B1175" s="3">
        <f>DATE(YEAR(siječanj!B1175),MONTH(siječanj!B1175)+6,DAY(siječanj!B1175))</f>
        <v>43294</v>
      </c>
      <c r="C1175" s="9">
        <v>12.2083333333333</v>
      </c>
      <c r="D1175">
        <v>0.9484001644367861</v>
      </c>
      <c r="E1175" s="6">
        <v>74.077862784643457</v>
      </c>
      <c r="F1175" s="11">
        <v>70.255457246081534</v>
      </c>
      <c r="G1175" s="11">
        <v>63.538585105394461</v>
      </c>
      <c r="H1175" s="11">
        <v>62.66528892554232</v>
      </c>
      <c r="I1175" s="11">
        <v>46.050311897809067</v>
      </c>
    </row>
    <row r="1176" spans="1:9" x14ac:dyDescent="0.25">
      <c r="A1176" s="13"/>
      <c r="B1176" s="3">
        <f>DATE(YEAR(siječanj!B1176),MONTH(siječanj!B1176)+6,DAY(siječanj!B1176))</f>
        <v>43294</v>
      </c>
      <c r="C1176" s="9">
        <v>12.21875</v>
      </c>
      <c r="D1176">
        <v>0.9484001644367861</v>
      </c>
      <c r="E1176" s="6">
        <v>77.553113582406695</v>
      </c>
      <c r="F1176" s="11">
        <v>73.551385674139254</v>
      </c>
      <c r="G1176" s="11">
        <v>68.149694159472347</v>
      </c>
      <c r="H1176" s="11">
        <v>68.821787384718633</v>
      </c>
      <c r="I1176" s="11">
        <v>27.062349468689725</v>
      </c>
    </row>
    <row r="1177" spans="1:9" x14ac:dyDescent="0.25">
      <c r="A1177" s="13"/>
      <c r="B1177" s="3">
        <f>DATE(YEAR(siječanj!B1177),MONTH(siječanj!B1177)+6,DAY(siječanj!B1177))</f>
        <v>43294</v>
      </c>
      <c r="C1177" s="9">
        <v>12.2291666666667</v>
      </c>
      <c r="D1177">
        <v>0.9484001644367861</v>
      </c>
      <c r="E1177" s="6">
        <v>81.801869246963435</v>
      </c>
      <c r="F1177" s="11">
        <v>77.580906245056596</v>
      </c>
      <c r="G1177" s="11">
        <v>76.178402901350637</v>
      </c>
      <c r="H1177" s="11">
        <v>73.468030997633861</v>
      </c>
      <c r="I1177" s="11">
        <v>7.0050596473539342</v>
      </c>
    </row>
    <row r="1178" spans="1:9" x14ac:dyDescent="0.25">
      <c r="A1178" s="13"/>
      <c r="B1178" s="3">
        <f>DATE(YEAR(siječanj!B1178),MONTH(siječanj!B1178)+6,DAY(siječanj!B1178))</f>
        <v>43294</v>
      </c>
      <c r="C1178" s="9">
        <v>12.2395833333333</v>
      </c>
      <c r="D1178">
        <v>0.9484001644367861</v>
      </c>
      <c r="E1178" s="6">
        <v>86.421919943191583</v>
      </c>
      <c r="F1178" s="11">
        <v>81.962563085065668</v>
      </c>
      <c r="G1178" s="11">
        <v>77.590832128901809</v>
      </c>
      <c r="H1178" s="11">
        <v>76.965885771257305</v>
      </c>
      <c r="I1178" s="11">
        <v>2.8353812382132895</v>
      </c>
    </row>
    <row r="1179" spans="1:9" x14ac:dyDescent="0.25">
      <c r="A1179" s="13"/>
      <c r="B1179" s="3">
        <f>DATE(YEAR(siječanj!B1179),MONTH(siječanj!B1179)+6,DAY(siječanj!B1179))</f>
        <v>43294</v>
      </c>
      <c r="C1179" s="9">
        <v>12.25</v>
      </c>
      <c r="D1179">
        <v>0.9484001644367861</v>
      </c>
      <c r="E1179" s="6">
        <v>88.836515960406672</v>
      </c>
      <c r="F1179" s="11">
        <v>84.252566344840858</v>
      </c>
      <c r="G1179" s="11">
        <v>77.442756296727808</v>
      </c>
      <c r="H1179" s="11">
        <v>94.947323417834127</v>
      </c>
      <c r="I1179" s="11">
        <v>2.9554457629444206</v>
      </c>
    </row>
    <row r="1180" spans="1:9" x14ac:dyDescent="0.25">
      <c r="A1180" s="13"/>
      <c r="B1180" s="3">
        <f>DATE(YEAR(siječanj!B1180),MONTH(siječanj!B1180)+6,DAY(siječanj!B1180))</f>
        <v>43294</v>
      </c>
      <c r="C1180" s="9">
        <v>12.2604166666667</v>
      </c>
      <c r="D1180">
        <v>0.9484001644367861</v>
      </c>
      <c r="E1180" s="6">
        <v>89.781277670147219</v>
      </c>
      <c r="F1180" s="11">
        <v>85.148578505712379</v>
      </c>
      <c r="G1180" s="11">
        <v>87.40375863099392</v>
      </c>
      <c r="H1180" s="11">
        <v>100.37127169457338</v>
      </c>
      <c r="I1180" s="11">
        <v>3.5121221052773288</v>
      </c>
    </row>
    <row r="1181" spans="1:9" x14ac:dyDescent="0.25">
      <c r="A1181" s="13"/>
      <c r="B1181" s="3">
        <f>DATE(YEAR(siječanj!B1181),MONTH(siječanj!B1181)+6,DAY(siječanj!B1181))</f>
        <v>43294</v>
      </c>
      <c r="C1181" s="9">
        <v>12.2708333333333</v>
      </c>
      <c r="D1181">
        <v>0.9484001644367861</v>
      </c>
      <c r="E1181" s="6">
        <v>92.93805511074163</v>
      </c>
      <c r="F1181" s="11">
        <v>88.142466749462443</v>
      </c>
      <c r="G1181" s="11">
        <v>93.80716055578182</v>
      </c>
      <c r="H1181" s="11">
        <v>109.16235151788788</v>
      </c>
      <c r="I1181" s="11">
        <v>3.3708119568389749</v>
      </c>
    </row>
    <row r="1182" spans="1:9" x14ac:dyDescent="0.25">
      <c r="A1182" s="13"/>
      <c r="B1182" s="3">
        <f>DATE(YEAR(siječanj!B1182),MONTH(siječanj!B1182)+6,DAY(siječanj!B1182))</f>
        <v>43294</v>
      </c>
      <c r="C1182" s="9">
        <v>12.28125</v>
      </c>
      <c r="D1182">
        <v>0.9484001644367861</v>
      </c>
      <c r="E1182" s="6">
        <v>93.738585758420797</v>
      </c>
      <c r="F1182" s="11">
        <v>88.901690147358053</v>
      </c>
      <c r="G1182" s="11">
        <v>102.58037841554018</v>
      </c>
      <c r="H1182" s="11">
        <v>119.98176261764165</v>
      </c>
      <c r="I1182" s="11">
        <v>3.4918375097829859</v>
      </c>
    </row>
    <row r="1183" spans="1:9" x14ac:dyDescent="0.25">
      <c r="A1183" s="13"/>
      <c r="B1183" s="3">
        <f>DATE(YEAR(siječanj!B1183),MONTH(siječanj!B1183)+6,DAY(siječanj!B1183))</f>
        <v>43294</v>
      </c>
      <c r="C1183" s="9">
        <v>12.2916666666667</v>
      </c>
      <c r="D1183">
        <v>0.9484001644367861</v>
      </c>
      <c r="E1183" s="6">
        <v>93.497041849910701</v>
      </c>
      <c r="F1183" s="11">
        <v>88.672609864808379</v>
      </c>
      <c r="G1183" s="11">
        <v>111.38241357260669</v>
      </c>
      <c r="H1183" s="11">
        <v>129.04072692066541</v>
      </c>
      <c r="I1183" s="11">
        <v>3.1193965760441782</v>
      </c>
    </row>
    <row r="1184" spans="1:9" x14ac:dyDescent="0.25">
      <c r="A1184" s="13"/>
      <c r="B1184" s="3">
        <f>DATE(YEAR(siječanj!B1184),MONTH(siječanj!B1184)+6,DAY(siječanj!B1184))</f>
        <v>43294</v>
      </c>
      <c r="C1184" s="9">
        <v>12.3020833333333</v>
      </c>
      <c r="D1184">
        <v>0.9484001644367861</v>
      </c>
      <c r="E1184" s="6">
        <v>93.112236903330199</v>
      </c>
      <c r="F1184" s="11">
        <v>88.307660790195342</v>
      </c>
      <c r="G1184" s="11">
        <v>125.41547718685062</v>
      </c>
      <c r="H1184" s="11">
        <v>139.80311493445785</v>
      </c>
      <c r="I1184" s="11">
        <v>2.7931989998704156</v>
      </c>
    </row>
    <row r="1185" spans="1:9" x14ac:dyDescent="0.25">
      <c r="A1185" s="13"/>
      <c r="B1185" s="3">
        <f>DATE(YEAR(siječanj!B1185),MONTH(siječanj!B1185)+6,DAY(siječanj!B1185))</f>
        <v>43294</v>
      </c>
      <c r="C1185" s="9">
        <v>12.3125</v>
      </c>
      <c r="D1185">
        <v>0.9484001644367861</v>
      </c>
      <c r="E1185" s="6">
        <v>94.003223775934899</v>
      </c>
      <c r="F1185" s="11">
        <v>89.152672886684655</v>
      </c>
      <c r="G1185" s="11">
        <v>135.12427895568845</v>
      </c>
      <c r="H1185" s="11">
        <v>149.14143496232896</v>
      </c>
      <c r="I1185" s="11">
        <v>2.3033246186409424</v>
      </c>
    </row>
    <row r="1186" spans="1:9" x14ac:dyDescent="0.25">
      <c r="A1186" s="13"/>
      <c r="B1186" s="3">
        <f>DATE(YEAR(siječanj!B1186),MONTH(siječanj!B1186)+6,DAY(siječanj!B1186))</f>
        <v>43294</v>
      </c>
      <c r="C1186" s="9">
        <v>12.3229166666667</v>
      </c>
      <c r="D1186">
        <v>0.9484001644367861</v>
      </c>
      <c r="E1186" s="6">
        <v>95.702157318080268</v>
      </c>
      <c r="F1186" s="11">
        <v>90.763941737422499</v>
      </c>
      <c r="G1186" s="11">
        <v>144.47285044703659</v>
      </c>
      <c r="H1186" s="11">
        <v>163.64551997669787</v>
      </c>
      <c r="I1186" s="11">
        <v>1.9560594239856519</v>
      </c>
    </row>
    <row r="1187" spans="1:9" x14ac:dyDescent="0.25">
      <c r="A1187" s="13"/>
      <c r="B1187" s="3">
        <f>DATE(YEAR(siječanj!B1187),MONTH(siječanj!B1187)+6,DAY(siječanj!B1187))</f>
        <v>43294</v>
      </c>
      <c r="C1187" s="9">
        <v>12.3333333333333</v>
      </c>
      <c r="D1187">
        <v>0.9484001644367861</v>
      </c>
      <c r="E1187" s="6">
        <v>96.550388746739088</v>
      </c>
      <c r="F1187" s="11">
        <v>91.568404563842975</v>
      </c>
      <c r="G1187" s="11">
        <v>166.25366520244103</v>
      </c>
      <c r="H1187" s="11">
        <v>178.30974485758918</v>
      </c>
      <c r="I1187" s="11">
        <v>1.8159173098372505</v>
      </c>
    </row>
    <row r="1188" spans="1:9" x14ac:dyDescent="0.25">
      <c r="A1188" s="13"/>
      <c r="B1188" s="3">
        <f>DATE(YEAR(siječanj!B1188),MONTH(siječanj!B1188)+6,DAY(siječanj!B1188))</f>
        <v>43294</v>
      </c>
      <c r="C1188" s="9">
        <v>12.34375</v>
      </c>
      <c r="D1188">
        <v>0.9484001644367861</v>
      </c>
      <c r="E1188" s="6">
        <v>98.252385104921416</v>
      </c>
      <c r="F1188" s="11">
        <v>93.18257818981391</v>
      </c>
      <c r="G1188" s="11">
        <v>189.94905651675649</v>
      </c>
      <c r="H1188" s="11">
        <v>190.3601273259269</v>
      </c>
      <c r="I1188" s="11">
        <v>1.757469593989176</v>
      </c>
    </row>
    <row r="1189" spans="1:9" x14ac:dyDescent="0.25">
      <c r="A1189" s="13"/>
      <c r="B1189" s="3">
        <f>DATE(YEAR(siječanj!B1189),MONTH(siječanj!B1189)+6,DAY(siječanj!B1189))</f>
        <v>43294</v>
      </c>
      <c r="C1189" s="9">
        <v>12.3541666666667</v>
      </c>
      <c r="D1189">
        <v>0.9484001644367861</v>
      </c>
      <c r="E1189" s="6">
        <v>99.007057818834852</v>
      </c>
      <c r="F1189" s="11">
        <v>93.898309915785362</v>
      </c>
      <c r="G1189" s="11">
        <v>187.84157320127972</v>
      </c>
      <c r="H1189" s="11">
        <v>195.02861102607454</v>
      </c>
      <c r="I1189" s="11">
        <v>1.8615216486426391</v>
      </c>
    </row>
    <row r="1190" spans="1:9" x14ac:dyDescent="0.25">
      <c r="A1190" s="13"/>
      <c r="B1190" s="3">
        <f>DATE(YEAR(siječanj!B1190),MONTH(siječanj!B1190)+6,DAY(siječanj!B1190))</f>
        <v>43294</v>
      </c>
      <c r="C1190" s="9">
        <v>12.3645833333333</v>
      </c>
      <c r="D1190">
        <v>0.9484001644367861</v>
      </c>
      <c r="E1190" s="6">
        <v>100.69658768259733</v>
      </c>
      <c r="F1190" s="11">
        <v>95.500660316398552</v>
      </c>
      <c r="G1190" s="11">
        <v>189.18494215548262</v>
      </c>
      <c r="H1190" s="11">
        <v>201.57448159541528</v>
      </c>
      <c r="I1190" s="11">
        <v>2.0599944752042485</v>
      </c>
    </row>
    <row r="1191" spans="1:9" x14ac:dyDescent="0.25">
      <c r="A1191" s="13"/>
      <c r="B1191" s="3">
        <f>DATE(YEAR(siječanj!B1191),MONTH(siječanj!B1191)+6,DAY(siječanj!B1191))</f>
        <v>43294</v>
      </c>
      <c r="C1191" s="9">
        <v>12.375</v>
      </c>
      <c r="D1191">
        <v>0.9484001644367861</v>
      </c>
      <c r="E1191" s="6">
        <v>102.24476977646792</v>
      </c>
      <c r="F1191" s="11">
        <v>96.968956468803512</v>
      </c>
      <c r="G1191" s="11">
        <v>191.99509667803957</v>
      </c>
      <c r="H1191" s="11">
        <v>207.71298248174369</v>
      </c>
      <c r="I1191" s="11">
        <v>1.9192053420613271</v>
      </c>
    </row>
    <row r="1192" spans="1:9" x14ac:dyDescent="0.25">
      <c r="A1192" s="13"/>
      <c r="B1192" s="3">
        <f>DATE(YEAR(siječanj!B1192),MONTH(siječanj!B1192)+6,DAY(siječanj!B1192))</f>
        <v>43294</v>
      </c>
      <c r="C1192" s="9">
        <v>12.3854166666667</v>
      </c>
      <c r="D1192">
        <v>0.9484001644367861</v>
      </c>
      <c r="E1192" s="6">
        <v>104.06683090372576</v>
      </c>
      <c r="F1192" s="11">
        <v>98.696999541508717</v>
      </c>
      <c r="G1192" s="11">
        <v>199.28098765602732</v>
      </c>
      <c r="H1192" s="11">
        <v>209.57446694602515</v>
      </c>
      <c r="I1192" s="11">
        <v>1.6665809257729063</v>
      </c>
    </row>
    <row r="1193" spans="1:9" x14ac:dyDescent="0.25">
      <c r="A1193" s="13"/>
      <c r="B1193" s="3">
        <f>DATE(YEAR(siječanj!B1193),MONTH(siječanj!B1193)+6,DAY(siječanj!B1193))</f>
        <v>43294</v>
      </c>
      <c r="C1193" s="9">
        <v>12.3958333333333</v>
      </c>
      <c r="D1193">
        <v>0.9484001644367861</v>
      </c>
      <c r="E1193" s="6">
        <v>104.73693597393496</v>
      </c>
      <c r="F1193" s="11">
        <v>99.332527300285051</v>
      </c>
      <c r="G1193" s="11">
        <v>196.96843269115772</v>
      </c>
      <c r="H1193" s="11">
        <v>212.47146207359435</v>
      </c>
      <c r="I1193" s="11">
        <v>1.6398681415663952</v>
      </c>
    </row>
    <row r="1194" spans="1:9" x14ac:dyDescent="0.25">
      <c r="A1194" s="13"/>
      <c r="B1194" s="3">
        <f>DATE(YEAR(siječanj!B1194),MONTH(siječanj!B1194)+6,DAY(siječanj!B1194))</f>
        <v>43294</v>
      </c>
      <c r="C1194" s="9">
        <v>12.40625</v>
      </c>
      <c r="D1194">
        <v>0.9484001644367861</v>
      </c>
      <c r="E1194" s="6">
        <v>105.45548074932962</v>
      </c>
      <c r="F1194" s="11">
        <v>100.01399528342455</v>
      </c>
      <c r="G1194" s="11">
        <v>194.98587254029789</v>
      </c>
      <c r="H1194" s="11">
        <v>211.05806660020707</v>
      </c>
      <c r="I1194" s="11">
        <v>1.759456652323196</v>
      </c>
    </row>
    <row r="1195" spans="1:9" x14ac:dyDescent="0.25">
      <c r="A1195" s="13"/>
      <c r="B1195" s="3">
        <f>DATE(YEAR(siječanj!B1195),MONTH(siječanj!B1195)+6,DAY(siječanj!B1195))</f>
        <v>43294</v>
      </c>
      <c r="C1195" s="9">
        <v>12.4166666666667</v>
      </c>
      <c r="D1195">
        <v>0.9484001644367861</v>
      </c>
      <c r="E1195" s="6">
        <v>106.61301196471497</v>
      </c>
      <c r="F1195" s="11">
        <v>101.11179807843672</v>
      </c>
      <c r="G1195" s="11">
        <v>203.16961938623572</v>
      </c>
      <c r="H1195" s="11">
        <v>211.7457753723281</v>
      </c>
      <c r="I1195" s="11">
        <v>1.7204405069272302</v>
      </c>
    </row>
    <row r="1196" spans="1:9" x14ac:dyDescent="0.25">
      <c r="A1196" s="13"/>
      <c r="B1196" s="3">
        <f>DATE(YEAR(siječanj!B1196),MONTH(siječanj!B1196)+6,DAY(siječanj!B1196))</f>
        <v>43294</v>
      </c>
      <c r="C1196" s="9">
        <v>12.4270833333333</v>
      </c>
      <c r="D1196">
        <v>0.9484001644367861</v>
      </c>
      <c r="E1196" s="6">
        <v>107.03923634060349</v>
      </c>
      <c r="F1196" s="11">
        <v>101.51602934661636</v>
      </c>
      <c r="G1196" s="11">
        <v>198.97651983310857</v>
      </c>
      <c r="H1196" s="11">
        <v>207.94464704678305</v>
      </c>
      <c r="I1196" s="11">
        <v>1.9847582664968253</v>
      </c>
    </row>
    <row r="1197" spans="1:9" x14ac:dyDescent="0.25">
      <c r="A1197" s="13"/>
      <c r="B1197" s="3">
        <f>DATE(YEAR(siječanj!B1197),MONTH(siječanj!B1197)+6,DAY(siječanj!B1197))</f>
        <v>43294</v>
      </c>
      <c r="C1197" s="9">
        <v>12.4375</v>
      </c>
      <c r="D1197">
        <v>0.9484001644367861</v>
      </c>
      <c r="E1197" s="6">
        <v>109.05613144811876</v>
      </c>
      <c r="F1197" s="11">
        <v>103.4288529982356</v>
      </c>
      <c r="G1197" s="11">
        <v>195.76469485158503</v>
      </c>
      <c r="H1197" s="11">
        <v>209.02008631281188</v>
      </c>
      <c r="I1197" s="11">
        <v>2.0276835266525715</v>
      </c>
    </row>
    <row r="1198" spans="1:9" x14ac:dyDescent="0.25">
      <c r="A1198" s="13"/>
      <c r="B1198" s="3">
        <f>DATE(YEAR(siječanj!B1198),MONTH(siječanj!B1198)+6,DAY(siječanj!B1198))</f>
        <v>43294</v>
      </c>
      <c r="C1198" s="9">
        <v>12.4479166666667</v>
      </c>
      <c r="D1198">
        <v>0.9484001644367861</v>
      </c>
      <c r="E1198" s="6">
        <v>109.95053919265077</v>
      </c>
      <c r="F1198" s="11">
        <v>104.27710945022328</v>
      </c>
      <c r="G1198" s="11">
        <v>193.26374876407891</v>
      </c>
      <c r="H1198" s="11">
        <v>207.16453414395173</v>
      </c>
      <c r="I1198" s="11">
        <v>1.9591225139087032</v>
      </c>
    </row>
    <row r="1199" spans="1:9" x14ac:dyDescent="0.25">
      <c r="A1199" s="13"/>
      <c r="B1199" s="3">
        <f>DATE(YEAR(siječanj!B1199),MONTH(siječanj!B1199)+6,DAY(siječanj!B1199))</f>
        <v>43294</v>
      </c>
      <c r="C1199" s="9">
        <v>12.4583333333333</v>
      </c>
      <c r="D1199">
        <v>0.9484001644367861</v>
      </c>
      <c r="E1199" s="6">
        <v>111.16874550785624</v>
      </c>
      <c r="F1199" s="11">
        <v>105.43245651988208</v>
      </c>
      <c r="G1199" s="11">
        <v>197.84367423225049</v>
      </c>
      <c r="H1199" s="11">
        <v>210.47011912896363</v>
      </c>
      <c r="I1199" s="11">
        <v>1.8070950508424228</v>
      </c>
    </row>
    <row r="1200" spans="1:9" x14ac:dyDescent="0.25">
      <c r="A1200" s="13"/>
      <c r="B1200" s="3">
        <f>DATE(YEAR(siječanj!B1200),MONTH(siječanj!B1200)+6,DAY(siječanj!B1200))</f>
        <v>43294</v>
      </c>
      <c r="C1200" s="9">
        <v>12.46875</v>
      </c>
      <c r="D1200">
        <v>0.9484001644367861</v>
      </c>
      <c r="E1200" s="6">
        <v>112.78231991432926</v>
      </c>
      <c r="F1200" s="11">
        <v>106.9627707523121</v>
      </c>
      <c r="G1200" s="11">
        <v>205.69482294497379</v>
      </c>
      <c r="H1200" s="11">
        <v>208.0525040444569</v>
      </c>
      <c r="I1200" s="11">
        <v>1.9917064704750691</v>
      </c>
    </row>
    <row r="1201" spans="1:9" x14ac:dyDescent="0.25">
      <c r="A1201" s="13"/>
      <c r="B1201" s="3">
        <f>DATE(YEAR(siječanj!B1201),MONTH(siječanj!B1201)+6,DAY(siječanj!B1201))</f>
        <v>43294</v>
      </c>
      <c r="C1201" s="9">
        <v>12.4791666666667</v>
      </c>
      <c r="D1201">
        <v>0.9484001644367861</v>
      </c>
      <c r="E1201" s="6">
        <v>112.9860755365078</v>
      </c>
      <c r="F1201" s="11">
        <v>107.15601261789114</v>
      </c>
      <c r="G1201" s="11">
        <v>189.74837595978767</v>
      </c>
      <c r="H1201" s="11">
        <v>205.85228069513957</v>
      </c>
      <c r="I1201" s="11">
        <v>2.1231803301497489</v>
      </c>
    </row>
    <row r="1202" spans="1:9" x14ac:dyDescent="0.25">
      <c r="A1202" s="13"/>
      <c r="B1202" s="3">
        <f>DATE(YEAR(siječanj!B1202),MONTH(siječanj!B1202)+6,DAY(siječanj!B1202))</f>
        <v>43294</v>
      </c>
      <c r="C1202" s="9">
        <v>12.4895833333333</v>
      </c>
      <c r="D1202">
        <v>0.9484001644367861</v>
      </c>
      <c r="E1202" s="6">
        <v>112.22443511447919</v>
      </c>
      <c r="F1202" s="11">
        <v>106.4336727163975</v>
      </c>
      <c r="G1202" s="11">
        <v>189.6391450248216</v>
      </c>
      <c r="H1202" s="11">
        <v>199.39472426392837</v>
      </c>
      <c r="I1202" s="11">
        <v>1.8807362127240974</v>
      </c>
    </row>
    <row r="1203" spans="1:9" x14ac:dyDescent="0.25">
      <c r="A1203" s="13"/>
      <c r="B1203" s="3">
        <f>DATE(YEAR(siječanj!B1203),MONTH(siječanj!B1203)+6,DAY(siječanj!B1203))</f>
        <v>43294</v>
      </c>
      <c r="C1203" s="9">
        <v>12.5</v>
      </c>
      <c r="D1203">
        <v>0.9484001644367861</v>
      </c>
      <c r="E1203" s="6">
        <v>111.49010612457283</v>
      </c>
      <c r="F1203" s="11">
        <v>105.73723498161961</v>
      </c>
      <c r="G1203" s="11">
        <v>184.45275063610839</v>
      </c>
      <c r="H1203" s="11">
        <v>197.31666686571998</v>
      </c>
      <c r="I1203" s="11">
        <v>1.965405698363986</v>
      </c>
    </row>
    <row r="1204" spans="1:9" x14ac:dyDescent="0.25">
      <c r="A1204" s="13"/>
      <c r="B1204" s="3">
        <f>DATE(YEAR(siječanj!B1204),MONTH(siječanj!B1204)+6,DAY(siječanj!B1204))</f>
        <v>43294</v>
      </c>
      <c r="C1204" s="9">
        <v>12.5104166666667</v>
      </c>
      <c r="D1204">
        <v>0.9484001644367861</v>
      </c>
      <c r="E1204" s="6">
        <v>110.9198391370915</v>
      </c>
      <c r="F1204" s="11">
        <v>105.19639367691944</v>
      </c>
      <c r="G1204" s="11">
        <v>183.48814052138951</v>
      </c>
      <c r="H1204" s="11">
        <v>198.33542421298017</v>
      </c>
      <c r="I1204" s="11">
        <v>1.9941545423430511</v>
      </c>
    </row>
    <row r="1205" spans="1:9" x14ac:dyDescent="0.25">
      <c r="A1205" s="13"/>
      <c r="B1205" s="3">
        <f>DATE(YEAR(siječanj!B1205),MONTH(siječanj!B1205)+6,DAY(siječanj!B1205))</f>
        <v>43294</v>
      </c>
      <c r="C1205" s="9">
        <v>12.5208333333333</v>
      </c>
      <c r="D1205">
        <v>0.9484001644367861</v>
      </c>
      <c r="E1205" s="6">
        <v>111.70663174561011</v>
      </c>
      <c r="F1205" s="11">
        <v>105.94258791621614</v>
      </c>
      <c r="G1205" s="11">
        <v>182.93137973128057</v>
      </c>
      <c r="H1205" s="11">
        <v>198.0477199262408</v>
      </c>
      <c r="I1205" s="11">
        <v>2.1685246613221003</v>
      </c>
    </row>
    <row r="1206" spans="1:9" x14ac:dyDescent="0.25">
      <c r="A1206" s="13"/>
      <c r="B1206" s="3">
        <f>DATE(YEAR(siječanj!B1206),MONTH(siječanj!B1206)+6,DAY(siječanj!B1206))</f>
        <v>43294</v>
      </c>
      <c r="C1206" s="9">
        <v>12.53125</v>
      </c>
      <c r="D1206">
        <v>0.9484001644367861</v>
      </c>
      <c r="E1206" s="6">
        <v>112.05036936770549</v>
      </c>
      <c r="F1206" s="11">
        <v>106.2685887335345</v>
      </c>
      <c r="G1206" s="11">
        <v>183.56618787044926</v>
      </c>
      <c r="H1206" s="11">
        <v>198.74834488690436</v>
      </c>
      <c r="I1206" s="11">
        <v>2.5155428487260054</v>
      </c>
    </row>
    <row r="1207" spans="1:9" x14ac:dyDescent="0.25">
      <c r="A1207" s="13"/>
      <c r="B1207" s="3">
        <f>DATE(YEAR(siječanj!B1207),MONTH(siječanj!B1207)+6,DAY(siječanj!B1207))</f>
        <v>43294</v>
      </c>
      <c r="C1207" s="9">
        <v>12.5416666666667</v>
      </c>
      <c r="D1207">
        <v>0.9484001644367861</v>
      </c>
      <c r="E1207" s="6">
        <v>111.07147630256868</v>
      </c>
      <c r="F1207" s="11">
        <v>105.34020638959272</v>
      </c>
      <c r="G1207" s="11">
        <v>186.07490374089053</v>
      </c>
      <c r="H1207" s="11">
        <v>196.86852971004564</v>
      </c>
      <c r="I1207" s="11">
        <v>2.2096738693383302</v>
      </c>
    </row>
    <row r="1208" spans="1:9" x14ac:dyDescent="0.25">
      <c r="A1208" s="13"/>
      <c r="B1208" s="3">
        <f>DATE(YEAR(siječanj!B1208),MONTH(siječanj!B1208)+6,DAY(siječanj!B1208))</f>
        <v>43294</v>
      </c>
      <c r="C1208" s="9">
        <v>12.5520833333333</v>
      </c>
      <c r="D1208">
        <v>0.9484001644367861</v>
      </c>
      <c r="E1208" s="6">
        <v>110.64461119508694</v>
      </c>
      <c r="F1208" s="11">
        <v>104.93536745146471</v>
      </c>
      <c r="G1208" s="11">
        <v>186.98172659721257</v>
      </c>
      <c r="H1208" s="11">
        <v>188.7371749215873</v>
      </c>
      <c r="I1208" s="11">
        <v>2.1313605702968466</v>
      </c>
    </row>
    <row r="1209" spans="1:9" x14ac:dyDescent="0.25">
      <c r="A1209" s="13"/>
      <c r="B1209" s="3">
        <f>DATE(YEAR(siječanj!B1209),MONTH(siječanj!B1209)+6,DAY(siječanj!B1209))</f>
        <v>43294</v>
      </c>
      <c r="C1209" s="9">
        <v>12.5625</v>
      </c>
      <c r="D1209">
        <v>0.9484001644367861</v>
      </c>
      <c r="E1209" s="6">
        <v>110.61193785121088</v>
      </c>
      <c r="F1209" s="11">
        <v>104.90438004675997</v>
      </c>
      <c r="G1209" s="11">
        <v>185.49638032712087</v>
      </c>
      <c r="H1209" s="11">
        <v>184.62039870935476</v>
      </c>
      <c r="I1209" s="11">
        <v>2.1343216572253985</v>
      </c>
    </row>
    <row r="1210" spans="1:9" x14ac:dyDescent="0.25">
      <c r="A1210" s="13"/>
      <c r="B1210" s="3">
        <f>DATE(YEAR(siječanj!B1210),MONTH(siječanj!B1210)+6,DAY(siječanj!B1210))</f>
        <v>43294</v>
      </c>
      <c r="C1210" s="9">
        <v>12.5729166666667</v>
      </c>
      <c r="D1210">
        <v>0.9484001644367861</v>
      </c>
      <c r="E1210" s="6">
        <v>111.57773261693576</v>
      </c>
      <c r="F1210" s="11">
        <v>105.82033996138563</v>
      </c>
      <c r="G1210" s="11">
        <v>185.20911530178662</v>
      </c>
      <c r="H1210" s="11">
        <v>186.4443708373658</v>
      </c>
      <c r="I1210" s="11">
        <v>1.9982576627982518</v>
      </c>
    </row>
    <row r="1211" spans="1:9" x14ac:dyDescent="0.25">
      <c r="A1211" s="13"/>
      <c r="B1211" s="3">
        <f>DATE(YEAR(siječanj!B1211),MONTH(siječanj!B1211)+6,DAY(siječanj!B1211))</f>
        <v>43294</v>
      </c>
      <c r="C1211" s="9">
        <v>12.5833333333333</v>
      </c>
      <c r="D1211">
        <v>0.9484001644367861</v>
      </c>
      <c r="E1211" s="6">
        <v>111.82385487998813</v>
      </c>
      <c r="F1211" s="11">
        <v>106.05376235613605</v>
      </c>
      <c r="G1211" s="11">
        <v>184.93518425244091</v>
      </c>
      <c r="H1211" s="11">
        <v>184.60356511869369</v>
      </c>
      <c r="I1211" s="11">
        <v>2.0463300740587789</v>
      </c>
    </row>
    <row r="1212" spans="1:9" x14ac:dyDescent="0.25">
      <c r="A1212" s="13"/>
      <c r="B1212" s="3">
        <f>DATE(YEAR(siječanj!B1212),MONTH(siječanj!B1212)+6,DAY(siječanj!B1212))</f>
        <v>43294</v>
      </c>
      <c r="C1212" s="9">
        <v>12.59375</v>
      </c>
      <c r="D1212">
        <v>0.9484001644367861</v>
      </c>
      <c r="E1212" s="6">
        <v>113.14301708675362</v>
      </c>
      <c r="F1212" s="11">
        <v>107.30485600995122</v>
      </c>
      <c r="G1212" s="11">
        <v>185.32479829021386</v>
      </c>
      <c r="H1212" s="11">
        <v>180.11178595570701</v>
      </c>
      <c r="I1212" s="11">
        <v>2.3169850196689805</v>
      </c>
    </row>
    <row r="1213" spans="1:9" x14ac:dyDescent="0.25">
      <c r="A1213" s="13"/>
      <c r="B1213" s="3">
        <f>DATE(YEAR(siječanj!B1213),MONTH(siječanj!B1213)+6,DAY(siječanj!B1213))</f>
        <v>43294</v>
      </c>
      <c r="C1213" s="9">
        <v>12.6041666666667</v>
      </c>
      <c r="D1213">
        <v>0.9484001644367861</v>
      </c>
      <c r="E1213" s="6">
        <v>114.147042501489</v>
      </c>
      <c r="F1213" s="11">
        <v>108.25707387838497</v>
      </c>
      <c r="G1213" s="11">
        <v>182.21814258360081</v>
      </c>
      <c r="H1213" s="11">
        <v>175.11691763663097</v>
      </c>
      <c r="I1213" s="11">
        <v>2.4565411166136895</v>
      </c>
    </row>
    <row r="1214" spans="1:9" x14ac:dyDescent="0.25">
      <c r="A1214" s="13"/>
      <c r="B1214" s="3">
        <f>DATE(YEAR(siječanj!B1214),MONTH(siječanj!B1214)+6,DAY(siječanj!B1214))</f>
        <v>43294</v>
      </c>
      <c r="C1214" s="9">
        <v>12.6145833333333</v>
      </c>
      <c r="D1214">
        <v>0.9484001644367861</v>
      </c>
      <c r="E1214" s="6">
        <v>114.52325410670159</v>
      </c>
      <c r="F1214" s="11">
        <v>108.61387302663162</v>
      </c>
      <c r="G1214" s="11">
        <v>180.45298369114525</v>
      </c>
      <c r="H1214" s="11">
        <v>171.10929084367291</v>
      </c>
      <c r="I1214" s="11">
        <v>2.2770368469115114</v>
      </c>
    </row>
    <row r="1215" spans="1:9" x14ac:dyDescent="0.25">
      <c r="A1215" s="13"/>
      <c r="B1215" s="3">
        <f>DATE(YEAR(siječanj!B1215),MONTH(siječanj!B1215)+6,DAY(siječanj!B1215))</f>
        <v>43294</v>
      </c>
      <c r="C1215" s="9">
        <v>12.625</v>
      </c>
      <c r="D1215">
        <v>0.9484001644367861</v>
      </c>
      <c r="E1215" s="6">
        <v>114.796109556491</v>
      </c>
      <c r="F1215" s="11">
        <v>108.87264918007938</v>
      </c>
      <c r="G1215" s="11">
        <v>179.5844191817165</v>
      </c>
      <c r="H1215" s="11">
        <v>169.58477520875687</v>
      </c>
      <c r="I1215" s="11">
        <v>2.4623842881515245</v>
      </c>
    </row>
    <row r="1216" spans="1:9" x14ac:dyDescent="0.25">
      <c r="A1216" s="13"/>
      <c r="B1216" s="3">
        <f>DATE(YEAR(siječanj!B1216),MONTH(siječanj!B1216)+6,DAY(siječanj!B1216))</f>
        <v>43294</v>
      </c>
      <c r="C1216" s="9">
        <v>12.6354166666667</v>
      </c>
      <c r="D1216">
        <v>0.9484001644367861</v>
      </c>
      <c r="E1216" s="6">
        <v>115.16958962175352</v>
      </c>
      <c r="F1216" s="11">
        <v>109.22685773538821</v>
      </c>
      <c r="G1216" s="11">
        <v>179.44278736806785</v>
      </c>
      <c r="H1216" s="11">
        <v>164.75343835947189</v>
      </c>
      <c r="I1216" s="11">
        <v>2.4054656171915814</v>
      </c>
    </row>
    <row r="1217" spans="1:9" x14ac:dyDescent="0.25">
      <c r="A1217" s="13"/>
      <c r="B1217" s="3">
        <f>DATE(YEAR(siječanj!B1217),MONTH(siječanj!B1217)+6,DAY(siječanj!B1217))</f>
        <v>43294</v>
      </c>
      <c r="C1217" s="9">
        <v>12.6458333333333</v>
      </c>
      <c r="D1217">
        <v>0.9484001644367861</v>
      </c>
      <c r="E1217" s="6">
        <v>115.88623005557079</v>
      </c>
      <c r="F1217" s="11">
        <v>109.90651964066257</v>
      </c>
      <c r="G1217" s="11">
        <v>177.40439244821474</v>
      </c>
      <c r="H1217" s="11">
        <v>164.32577926282298</v>
      </c>
      <c r="I1217" s="11">
        <v>2.4134188506744501</v>
      </c>
    </row>
    <row r="1218" spans="1:9" x14ac:dyDescent="0.25">
      <c r="A1218" s="13"/>
      <c r="B1218" s="3">
        <f>DATE(YEAR(siječanj!B1218),MONTH(siječanj!B1218)+6,DAY(siječanj!B1218))</f>
        <v>43294</v>
      </c>
      <c r="C1218" s="9">
        <v>12.65625</v>
      </c>
      <c r="D1218">
        <v>0.9484001644367861</v>
      </c>
      <c r="E1218" s="6">
        <v>115.79002807504224</v>
      </c>
      <c r="F1218" s="11">
        <v>109.81528166651015</v>
      </c>
      <c r="G1218" s="11">
        <v>175.99038837324341</v>
      </c>
      <c r="H1218" s="11">
        <v>160.65300204890391</v>
      </c>
      <c r="I1218" s="11">
        <v>2.1551112675454478</v>
      </c>
    </row>
    <row r="1219" spans="1:9" x14ac:dyDescent="0.25">
      <c r="A1219" s="13"/>
      <c r="B1219" s="3">
        <f>DATE(YEAR(siječanj!B1219),MONTH(siječanj!B1219)+6,DAY(siječanj!B1219))</f>
        <v>43294</v>
      </c>
      <c r="C1219" s="9">
        <v>12.6666666666667</v>
      </c>
      <c r="D1219">
        <v>0.9484001644367861</v>
      </c>
      <c r="E1219" s="6">
        <v>115.01640319505559</v>
      </c>
      <c r="F1219" s="11">
        <v>109.0815757031184</v>
      </c>
      <c r="G1219" s="11">
        <v>176.30909008496221</v>
      </c>
      <c r="H1219" s="11">
        <v>162.46142096665943</v>
      </c>
      <c r="I1219" s="11">
        <v>2.0691147429477112</v>
      </c>
    </row>
    <row r="1220" spans="1:9" x14ac:dyDescent="0.25">
      <c r="A1220" s="13"/>
      <c r="B1220" s="3">
        <f>DATE(YEAR(siječanj!B1220),MONTH(siječanj!B1220)+6,DAY(siječanj!B1220))</f>
        <v>43294</v>
      </c>
      <c r="C1220" s="9">
        <v>12.6770833333333</v>
      </c>
      <c r="D1220">
        <v>0.9484001644367861</v>
      </c>
      <c r="E1220" s="6">
        <v>113.33404833492371</v>
      </c>
      <c r="F1220" s="11">
        <v>107.48603007712831</v>
      </c>
      <c r="G1220" s="11">
        <v>170.43206082302282</v>
      </c>
      <c r="H1220" s="11">
        <v>163.21330930832519</v>
      </c>
      <c r="I1220" s="11">
        <v>2.1669526151715823</v>
      </c>
    </row>
    <row r="1221" spans="1:9" x14ac:dyDescent="0.25">
      <c r="A1221" s="13"/>
      <c r="B1221" s="3">
        <f>DATE(YEAR(siječanj!B1221),MONTH(siječanj!B1221)+6,DAY(siječanj!B1221))</f>
        <v>43294</v>
      </c>
      <c r="C1221" s="9">
        <v>12.6875</v>
      </c>
      <c r="D1221">
        <v>0.9484001644367861</v>
      </c>
      <c r="E1221" s="6">
        <v>114.07611569617728</v>
      </c>
      <c r="F1221" s="11">
        <v>108.18980688456438</v>
      </c>
      <c r="G1221" s="11">
        <v>165.14119619881521</v>
      </c>
      <c r="H1221" s="11">
        <v>160.78121267992117</v>
      </c>
      <c r="I1221" s="11">
        <v>2.1320275898785228</v>
      </c>
    </row>
    <row r="1222" spans="1:9" x14ac:dyDescent="0.25">
      <c r="A1222" s="13"/>
      <c r="B1222" s="3">
        <f>DATE(YEAR(siječanj!B1222),MONTH(siječanj!B1222)+6,DAY(siječanj!B1222))</f>
        <v>43294</v>
      </c>
      <c r="C1222" s="9">
        <v>12.6979166666667</v>
      </c>
      <c r="D1222">
        <v>0.9484001644367861</v>
      </c>
      <c r="E1222" s="6">
        <v>114.10307799901038</v>
      </c>
      <c r="F1222" s="11">
        <v>108.21537793700487</v>
      </c>
      <c r="G1222" s="11">
        <v>164.13607795517422</v>
      </c>
      <c r="H1222" s="11">
        <v>160.15763531256468</v>
      </c>
      <c r="I1222" s="11">
        <v>2.1046077849160216</v>
      </c>
    </row>
    <row r="1223" spans="1:9" x14ac:dyDescent="0.25">
      <c r="A1223" s="13"/>
      <c r="B1223" s="3">
        <f>DATE(YEAR(siječanj!B1223),MONTH(siječanj!B1223)+6,DAY(siječanj!B1223))</f>
        <v>43294</v>
      </c>
      <c r="C1223" s="9">
        <v>12.7083333333333</v>
      </c>
      <c r="D1223">
        <v>0.9484001644367861</v>
      </c>
      <c r="E1223" s="6">
        <v>115.11402252147688</v>
      </c>
      <c r="F1223" s="11">
        <v>109.17415788834857</v>
      </c>
      <c r="G1223" s="11">
        <v>163.01648196347861</v>
      </c>
      <c r="H1223" s="11">
        <v>166.35205550864268</v>
      </c>
      <c r="I1223" s="11">
        <v>1.8559404847965573</v>
      </c>
    </row>
    <row r="1224" spans="1:9" x14ac:dyDescent="0.25">
      <c r="A1224" s="13"/>
      <c r="B1224" s="3">
        <f>DATE(YEAR(siječanj!B1224),MONTH(siječanj!B1224)+6,DAY(siječanj!B1224))</f>
        <v>43294</v>
      </c>
      <c r="C1224" s="9">
        <v>12.71875</v>
      </c>
      <c r="D1224">
        <v>0.9484001644367861</v>
      </c>
      <c r="E1224" s="6">
        <v>115.22730604921671</v>
      </c>
      <c r="F1224" s="11">
        <v>109.281596004685</v>
      </c>
      <c r="G1224" s="11">
        <v>163.01559410307081</v>
      </c>
      <c r="H1224" s="11">
        <v>176.75193933212887</v>
      </c>
      <c r="I1224" s="11">
        <v>1.8707409192925282</v>
      </c>
    </row>
    <row r="1225" spans="1:9" x14ac:dyDescent="0.25">
      <c r="A1225" s="13"/>
      <c r="B1225" s="3">
        <f>DATE(YEAR(siječanj!B1225),MONTH(siječanj!B1225)+6,DAY(siječanj!B1225))</f>
        <v>43294</v>
      </c>
      <c r="C1225" s="9">
        <v>12.7291666666667</v>
      </c>
      <c r="D1225">
        <v>0.9484001644367861</v>
      </c>
      <c r="E1225" s="6">
        <v>115.79486133363942</v>
      </c>
      <c r="F1225" s="11">
        <v>109.81986552975847</v>
      </c>
      <c r="G1225" s="11">
        <v>163.75467160433845</v>
      </c>
      <c r="H1225" s="11">
        <v>168.12960080232452</v>
      </c>
      <c r="I1225" s="11">
        <v>1.8850693399316001</v>
      </c>
    </row>
    <row r="1226" spans="1:9" x14ac:dyDescent="0.25">
      <c r="A1226" s="13"/>
      <c r="B1226" s="3">
        <f>DATE(YEAR(siječanj!B1226),MONTH(siječanj!B1226)+6,DAY(siječanj!B1226))</f>
        <v>43294</v>
      </c>
      <c r="C1226" s="9">
        <v>12.7395833333333</v>
      </c>
      <c r="D1226">
        <v>0.9484001644367861</v>
      </c>
      <c r="E1226" s="6">
        <v>117.09835338801895</v>
      </c>
      <c r="F1226" s="11">
        <v>111.05609760847406</v>
      </c>
      <c r="G1226" s="11">
        <v>163.2250046178049</v>
      </c>
      <c r="H1226" s="11">
        <v>163.24492145902772</v>
      </c>
      <c r="I1226" s="11">
        <v>1.840346026990465</v>
      </c>
    </row>
    <row r="1227" spans="1:9" x14ac:dyDescent="0.25">
      <c r="A1227" s="13"/>
      <c r="B1227" s="3">
        <f>DATE(YEAR(siječanj!B1227),MONTH(siječanj!B1227)+6,DAY(siječanj!B1227))</f>
        <v>43294</v>
      </c>
      <c r="C1227" s="9">
        <v>12.75</v>
      </c>
      <c r="D1227">
        <v>0.9484001644367861</v>
      </c>
      <c r="E1227" s="6">
        <v>119.89076283942968</v>
      </c>
      <c r="F1227" s="11">
        <v>113.70441919136684</v>
      </c>
      <c r="G1227" s="11">
        <v>161.20905127368908</v>
      </c>
      <c r="H1227" s="11">
        <v>161.78483825875216</v>
      </c>
      <c r="I1227" s="11">
        <v>1.8779991323717007</v>
      </c>
    </row>
    <row r="1228" spans="1:9" x14ac:dyDescent="0.25">
      <c r="A1228" s="13"/>
      <c r="B1228" s="3">
        <f>DATE(YEAR(siječanj!B1228),MONTH(siječanj!B1228)+6,DAY(siječanj!B1228))</f>
        <v>43294</v>
      </c>
      <c r="C1228" s="9">
        <v>12.7604166666667</v>
      </c>
      <c r="D1228">
        <v>0.9484001644367861</v>
      </c>
      <c r="E1228" s="6">
        <v>122.0436517398396</v>
      </c>
      <c r="F1228" s="11">
        <v>115.74621937852973</v>
      </c>
      <c r="G1228" s="11">
        <v>160.67679302035449</v>
      </c>
      <c r="H1228" s="11">
        <v>159.89467166789368</v>
      </c>
      <c r="I1228" s="11">
        <v>2.5439346822243234</v>
      </c>
    </row>
    <row r="1229" spans="1:9" x14ac:dyDescent="0.25">
      <c r="A1229" s="13"/>
      <c r="B1229" s="3">
        <f>DATE(YEAR(siječanj!B1229),MONTH(siječanj!B1229)+6,DAY(siječanj!B1229))</f>
        <v>43294</v>
      </c>
      <c r="C1229" s="9">
        <v>12.7708333333333</v>
      </c>
      <c r="D1229">
        <v>0.9484001644367861</v>
      </c>
      <c r="E1229" s="6">
        <v>123.60199230581202</v>
      </c>
      <c r="F1229" s="11">
        <v>117.22414982754648</v>
      </c>
      <c r="G1229" s="11">
        <v>159.66376036493367</v>
      </c>
      <c r="H1229" s="11">
        <v>158.99319957402088</v>
      </c>
      <c r="I1229" s="11">
        <v>4.5626599458894015</v>
      </c>
    </row>
    <row r="1230" spans="1:9" x14ac:dyDescent="0.25">
      <c r="A1230" s="13"/>
      <c r="B1230" s="3">
        <f>DATE(YEAR(siječanj!B1230),MONTH(siječanj!B1230)+6,DAY(siječanj!B1230))</f>
        <v>43294</v>
      </c>
      <c r="C1230" s="9">
        <v>12.78125</v>
      </c>
      <c r="D1230">
        <v>0.9484001644367861</v>
      </c>
      <c r="E1230" s="6">
        <v>125.85837919541883</v>
      </c>
      <c r="F1230" s="11">
        <v>119.36410752468259</v>
      </c>
      <c r="G1230" s="11">
        <v>159.06617808340576</v>
      </c>
      <c r="H1230" s="11">
        <v>161.98288782098126</v>
      </c>
      <c r="I1230" s="11">
        <v>11.044365229142876</v>
      </c>
    </row>
    <row r="1231" spans="1:9" x14ac:dyDescent="0.25">
      <c r="A1231" s="13"/>
      <c r="B1231" s="3">
        <f>DATE(YEAR(siječanj!B1231),MONTH(siječanj!B1231)+6,DAY(siječanj!B1231))</f>
        <v>43294</v>
      </c>
      <c r="C1231" s="9">
        <v>12.7916666666667</v>
      </c>
      <c r="D1231">
        <v>0.9484001644367861</v>
      </c>
      <c r="E1231" s="6">
        <v>129.11370036157524</v>
      </c>
      <c r="F1231" s="11">
        <v>122.45145465395989</v>
      </c>
      <c r="G1231" s="11">
        <v>157.69195497566508</v>
      </c>
      <c r="H1231" s="11">
        <v>163.40099942909114</v>
      </c>
      <c r="I1231" s="11">
        <v>26.001952338638748</v>
      </c>
    </row>
    <row r="1232" spans="1:9" x14ac:dyDescent="0.25">
      <c r="A1232" s="13"/>
      <c r="B1232" s="3">
        <f>DATE(YEAR(siječanj!B1232),MONTH(siječanj!B1232)+6,DAY(siječanj!B1232))</f>
        <v>43294</v>
      </c>
      <c r="C1232" s="9">
        <v>12.8020833333333</v>
      </c>
      <c r="D1232">
        <v>0.9484001644367861</v>
      </c>
      <c r="E1232" s="6">
        <v>133.18528580584933</v>
      </c>
      <c r="F1232" s="11">
        <v>126.31294695882787</v>
      </c>
      <c r="G1232" s="11">
        <v>154.26793939161468</v>
      </c>
      <c r="H1232" s="11">
        <v>159.08238870565643</v>
      </c>
      <c r="I1232" s="11">
        <v>42.326947591099923</v>
      </c>
    </row>
    <row r="1233" spans="1:9" x14ac:dyDescent="0.25">
      <c r="A1233" s="13"/>
      <c r="B1233" s="3">
        <f>DATE(YEAR(siječanj!B1233),MONTH(siječanj!B1233)+6,DAY(siječanj!B1233))</f>
        <v>43294</v>
      </c>
      <c r="C1233" s="9">
        <v>12.8125</v>
      </c>
      <c r="D1233">
        <v>0.9484001644367861</v>
      </c>
      <c r="E1233" s="6">
        <v>138.05445016835765</v>
      </c>
      <c r="F1233" s="11">
        <v>130.93086324090049</v>
      </c>
      <c r="G1233" s="11">
        <v>153.54526922928559</v>
      </c>
      <c r="H1233" s="11">
        <v>158.02224577105568</v>
      </c>
      <c r="I1233" s="11">
        <v>63.196715264326883</v>
      </c>
    </row>
    <row r="1234" spans="1:9" x14ac:dyDescent="0.25">
      <c r="A1234" s="13"/>
      <c r="B1234" s="3">
        <f>DATE(YEAR(siječanj!B1234),MONTH(siječanj!B1234)+6,DAY(siječanj!B1234))</f>
        <v>43294</v>
      </c>
      <c r="C1234" s="9">
        <v>12.8229166666667</v>
      </c>
      <c r="D1234">
        <v>0.9484001644367861</v>
      </c>
      <c r="E1234" s="6">
        <v>141.66803947958269</v>
      </c>
      <c r="F1234" s="11">
        <v>134.35799193787332</v>
      </c>
      <c r="G1234" s="11">
        <v>150.21752021126031</v>
      </c>
      <c r="H1234" s="11">
        <v>159.02515289191615</v>
      </c>
      <c r="I1234" s="11">
        <v>86.943553399636599</v>
      </c>
    </row>
    <row r="1235" spans="1:9" x14ac:dyDescent="0.25">
      <c r="A1235" s="13"/>
      <c r="B1235" s="3">
        <f>DATE(YEAR(siječanj!B1235),MONTH(siječanj!B1235)+6,DAY(siječanj!B1235))</f>
        <v>43294</v>
      </c>
      <c r="C1235" s="9">
        <v>12.8333333333333</v>
      </c>
      <c r="D1235">
        <v>0.9484001644367861</v>
      </c>
      <c r="E1235" s="6">
        <v>147.64913500329925</v>
      </c>
      <c r="F1235" s="11">
        <v>140.03046391607825</v>
      </c>
      <c r="G1235" s="11">
        <v>144.52513377439871</v>
      </c>
      <c r="H1235" s="11">
        <v>152.32716189194733</v>
      </c>
      <c r="I1235" s="11">
        <v>129.4619186101786</v>
      </c>
    </row>
    <row r="1236" spans="1:9" x14ac:dyDescent="0.25">
      <c r="A1236" s="13"/>
      <c r="B1236" s="3">
        <f>DATE(YEAR(siječanj!B1236),MONTH(siječanj!B1236)+6,DAY(siječanj!B1236))</f>
        <v>43294</v>
      </c>
      <c r="C1236" s="9">
        <v>12.84375</v>
      </c>
      <c r="D1236">
        <v>0.9484001644367861</v>
      </c>
      <c r="E1236" s="6">
        <v>152.00275938625077</v>
      </c>
      <c r="F1236" s="11">
        <v>144.15944199676545</v>
      </c>
      <c r="G1236" s="11">
        <v>125.53124855957184</v>
      </c>
      <c r="H1236" s="11">
        <v>139.01626698986942</v>
      </c>
      <c r="I1236" s="11">
        <v>197.65533456251765</v>
      </c>
    </row>
    <row r="1237" spans="1:9" x14ac:dyDescent="0.25">
      <c r="A1237" s="13"/>
      <c r="B1237" s="3">
        <f>DATE(YEAR(siječanj!B1237),MONTH(siječanj!B1237)+6,DAY(siječanj!B1237))</f>
        <v>43294</v>
      </c>
      <c r="C1237" s="9">
        <v>12.8541666666667</v>
      </c>
      <c r="D1237">
        <v>0.9484001644367861</v>
      </c>
      <c r="E1237" s="6">
        <v>155.6049226480115</v>
      </c>
      <c r="F1237" s="11">
        <v>147.5757342265475</v>
      </c>
      <c r="G1237" s="11">
        <v>118.40143219236406</v>
      </c>
      <c r="H1237" s="11">
        <v>130.60294353724078</v>
      </c>
      <c r="I1237" s="11">
        <v>228.76419082440211</v>
      </c>
    </row>
    <row r="1238" spans="1:9" x14ac:dyDescent="0.25">
      <c r="A1238" s="13"/>
      <c r="B1238" s="3">
        <f>DATE(YEAR(siječanj!B1238),MONTH(siječanj!B1238)+6,DAY(siječanj!B1238))</f>
        <v>43294</v>
      </c>
      <c r="C1238" s="9">
        <v>12.8645833333333</v>
      </c>
      <c r="D1238">
        <v>0.9484001644367861</v>
      </c>
      <c r="E1238" s="6">
        <v>156.3492077737271</v>
      </c>
      <c r="F1238" s="11">
        <v>148.28161436216402</v>
      </c>
      <c r="G1238" s="11">
        <v>116.50172829965057</v>
      </c>
      <c r="H1238" s="11">
        <v>128.19236853809872</v>
      </c>
      <c r="I1238" s="11">
        <v>229.69209506486277</v>
      </c>
    </row>
    <row r="1239" spans="1:9" x14ac:dyDescent="0.25">
      <c r="A1239" s="13"/>
      <c r="B1239" s="3">
        <f>DATE(YEAR(siječanj!B1239),MONTH(siječanj!B1239)+6,DAY(siječanj!B1239))</f>
        <v>43294</v>
      </c>
      <c r="C1239" s="9">
        <v>12.875</v>
      </c>
      <c r="D1239">
        <v>0.9484001644367861</v>
      </c>
      <c r="E1239" s="6">
        <v>156.15036872508975</v>
      </c>
      <c r="F1239" s="11">
        <v>148.0930353757399</v>
      </c>
      <c r="G1239" s="11">
        <v>113.25711676252517</v>
      </c>
      <c r="H1239" s="11">
        <v>123.26988385611891</v>
      </c>
      <c r="I1239" s="11">
        <v>231.05040194064242</v>
      </c>
    </row>
    <row r="1240" spans="1:9" x14ac:dyDescent="0.25">
      <c r="A1240" s="13"/>
      <c r="B1240" s="3">
        <f>DATE(YEAR(siječanj!B1240),MONTH(siječanj!B1240)+6,DAY(siječanj!B1240))</f>
        <v>43294</v>
      </c>
      <c r="C1240" s="9">
        <v>12.8854166666667</v>
      </c>
      <c r="D1240">
        <v>0.9484001644367861</v>
      </c>
      <c r="E1240" s="6">
        <v>160.38316561049021</v>
      </c>
      <c r="F1240" s="11">
        <v>152.10742063788121</v>
      </c>
      <c r="G1240" s="11">
        <v>110.44117708617986</v>
      </c>
      <c r="H1240" s="11">
        <v>109.66805762703184</v>
      </c>
      <c r="I1240" s="11">
        <v>238.13237284587814</v>
      </c>
    </row>
    <row r="1241" spans="1:9" x14ac:dyDescent="0.25">
      <c r="A1241" s="13"/>
      <c r="B1241" s="3">
        <f>DATE(YEAR(siječanj!B1241),MONTH(siječanj!B1241)+6,DAY(siječanj!B1241))</f>
        <v>43294</v>
      </c>
      <c r="C1241" s="9">
        <v>12.8958333333333</v>
      </c>
      <c r="D1241">
        <v>0.9484001644367861</v>
      </c>
      <c r="E1241" s="6">
        <v>163.22945900193966</v>
      </c>
      <c r="F1241" s="11">
        <v>154.80684575836722</v>
      </c>
      <c r="G1241" s="11">
        <v>107.85098696655281</v>
      </c>
      <c r="H1241" s="11">
        <v>101.32790851664016</v>
      </c>
      <c r="I1241" s="11">
        <v>243.78719485434081</v>
      </c>
    </row>
    <row r="1242" spans="1:9" x14ac:dyDescent="0.25">
      <c r="A1242" s="13"/>
      <c r="B1242" s="3">
        <f>DATE(YEAR(siječanj!B1242),MONTH(siječanj!B1242)+6,DAY(siječanj!B1242))</f>
        <v>43294</v>
      </c>
      <c r="C1242" s="9">
        <v>12.90625</v>
      </c>
      <c r="D1242">
        <v>0.9484001644367861</v>
      </c>
      <c r="E1242" s="6">
        <v>161.34333364196067</v>
      </c>
      <c r="F1242" s="11">
        <v>153.01804415681474</v>
      </c>
      <c r="G1242" s="11">
        <v>104.51030973679775</v>
      </c>
      <c r="H1242" s="11">
        <v>103.58262630096111</v>
      </c>
      <c r="I1242" s="11">
        <v>244.52783559731185</v>
      </c>
    </row>
    <row r="1243" spans="1:9" x14ac:dyDescent="0.25">
      <c r="A1243" s="13"/>
      <c r="B1243" s="3">
        <f>DATE(YEAR(siječanj!B1243),MONTH(siječanj!B1243)+6,DAY(siječanj!B1243))</f>
        <v>43294</v>
      </c>
      <c r="C1243" s="9">
        <v>12.9166666666667</v>
      </c>
      <c r="D1243">
        <v>0.9484001644367861</v>
      </c>
      <c r="E1243" s="6">
        <v>157.394070405007</v>
      </c>
      <c r="F1243" s="11">
        <v>149.27256225348373</v>
      </c>
      <c r="G1243" s="11">
        <v>102.91921165894883</v>
      </c>
      <c r="H1243" s="11">
        <v>92.488077908354455</v>
      </c>
      <c r="I1243" s="11">
        <v>241.5160121792901</v>
      </c>
    </row>
    <row r="1244" spans="1:9" x14ac:dyDescent="0.25">
      <c r="A1244" s="13"/>
      <c r="B1244" s="3">
        <f>DATE(YEAR(siječanj!B1244),MONTH(siječanj!B1244)+6,DAY(siječanj!B1244))</f>
        <v>43294</v>
      </c>
      <c r="C1244" s="9">
        <v>12.9270833333333</v>
      </c>
      <c r="D1244">
        <v>0.9484001644367861</v>
      </c>
      <c r="E1244" s="6">
        <v>150.81523875839994</v>
      </c>
      <c r="F1244" s="11">
        <v>143.03319723803966</v>
      </c>
      <c r="G1244" s="11">
        <v>100.54310838670148</v>
      </c>
      <c r="H1244" s="11">
        <v>87.970538615452966</v>
      </c>
      <c r="I1244" s="11">
        <v>242.28762983164944</v>
      </c>
    </row>
    <row r="1245" spans="1:9" x14ac:dyDescent="0.25">
      <c r="A1245" s="13"/>
      <c r="B1245" s="3">
        <f>DATE(YEAR(siječanj!B1245),MONTH(siječanj!B1245)+6,DAY(siječanj!B1245))</f>
        <v>43294</v>
      </c>
      <c r="C1245" s="9">
        <v>12.9375</v>
      </c>
      <c r="D1245">
        <v>0.9484001644367861</v>
      </c>
      <c r="E1245" s="6">
        <v>141.63271989438971</v>
      </c>
      <c r="F1245" s="11">
        <v>134.32449483746848</v>
      </c>
      <c r="G1245" s="11">
        <v>97.522426493331778</v>
      </c>
      <c r="H1245" s="11">
        <v>83.747619268973494</v>
      </c>
      <c r="I1245" s="11">
        <v>241.47142087022419</v>
      </c>
    </row>
    <row r="1246" spans="1:9" x14ac:dyDescent="0.25">
      <c r="A1246" s="13"/>
      <c r="B1246" s="3">
        <f>DATE(YEAR(siječanj!B1246),MONTH(siječanj!B1246)+6,DAY(siječanj!B1246))</f>
        <v>43294</v>
      </c>
      <c r="C1246" s="9">
        <v>12.9479166666667</v>
      </c>
      <c r="D1246">
        <v>0.9484001644367861</v>
      </c>
      <c r="E1246" s="6">
        <v>130.44537865498916</v>
      </c>
      <c r="F1246" s="11">
        <v>123.71441856641054</v>
      </c>
      <c r="G1246" s="11">
        <v>93.239355746392221</v>
      </c>
      <c r="H1246" s="11">
        <v>81.184454232596906</v>
      </c>
      <c r="I1246" s="11">
        <v>238.78039286978512</v>
      </c>
    </row>
    <row r="1247" spans="1:9" x14ac:dyDescent="0.25">
      <c r="A1247" s="13"/>
      <c r="B1247" s="3">
        <f>DATE(YEAR(siječanj!B1247),MONTH(siječanj!B1247)+6,DAY(siječanj!B1247))</f>
        <v>43294</v>
      </c>
      <c r="C1247" s="9">
        <v>12.9583333333333</v>
      </c>
      <c r="D1247">
        <v>0.9484001644367861</v>
      </c>
      <c r="E1247" s="6">
        <v>119.10781660415957</v>
      </c>
      <c r="F1247" s="11">
        <v>112.96187285309149</v>
      </c>
      <c r="G1247" s="11">
        <v>89.869178249784554</v>
      </c>
      <c r="H1247" s="11">
        <v>79.552286300322692</v>
      </c>
      <c r="I1247" s="11">
        <v>239.01225767663425</v>
      </c>
    </row>
    <row r="1248" spans="1:9" x14ac:dyDescent="0.25">
      <c r="A1248" s="13"/>
      <c r="B1248" s="3">
        <f>DATE(YEAR(siječanj!B1248),MONTH(siječanj!B1248)+6,DAY(siječanj!B1248))</f>
        <v>43294</v>
      </c>
      <c r="C1248" s="9">
        <v>12.96875</v>
      </c>
      <c r="D1248">
        <v>0.9484001644367861</v>
      </c>
      <c r="E1248" s="6">
        <v>109.01430932991471</v>
      </c>
      <c r="F1248" s="11">
        <v>103.38918889445378</v>
      </c>
      <c r="G1248" s="11">
        <v>86.688147159780186</v>
      </c>
      <c r="H1248" s="11">
        <v>77.171565437407878</v>
      </c>
      <c r="I1248" s="11">
        <v>239.87060687516933</v>
      </c>
    </row>
    <row r="1249" spans="1:9" x14ac:dyDescent="0.25">
      <c r="A1249" s="13"/>
      <c r="B1249" s="3">
        <f>DATE(YEAR(siječanj!B1249),MONTH(siječanj!B1249)+6,DAY(siječanj!B1249))</f>
        <v>43294</v>
      </c>
      <c r="C1249" s="9">
        <v>12.9791666666667</v>
      </c>
      <c r="D1249">
        <v>0.9484001644367861</v>
      </c>
      <c r="E1249" s="6">
        <v>99.255014002500019</v>
      </c>
      <c r="F1249" s="11">
        <v>94.133471601146525</v>
      </c>
      <c r="G1249" s="11">
        <v>84.415083904451791</v>
      </c>
      <c r="H1249" s="11">
        <v>78.409099257286712</v>
      </c>
      <c r="I1249" s="11">
        <v>239.329095978048</v>
      </c>
    </row>
    <row r="1250" spans="1:9" ht="15.75" thickBot="1" x14ac:dyDescent="0.3">
      <c r="A1250" s="13"/>
      <c r="B1250" s="3">
        <f>DATE(YEAR(siječanj!B1250),MONTH(siječanj!B1250)+6,DAY(siječanj!B1250))</f>
        <v>43294</v>
      </c>
      <c r="C1250" s="9">
        <v>12.9895833333333</v>
      </c>
      <c r="D1250">
        <v>0.9484001644367861</v>
      </c>
      <c r="E1250" s="6">
        <v>91.010905075594124</v>
      </c>
      <c r="F1250" s="11">
        <v>86.314757339234191</v>
      </c>
      <c r="G1250" s="11">
        <v>82.46327345296416</v>
      </c>
      <c r="H1250" s="11">
        <v>75.441843756679404</v>
      </c>
      <c r="I1250" s="11">
        <v>239.69037658415337</v>
      </c>
    </row>
    <row r="1251" spans="1:9" x14ac:dyDescent="0.25">
      <c r="A1251" s="16">
        <f t="shared" ref="A1251" si="11">A1155+1</f>
        <v>195</v>
      </c>
      <c r="B1251" s="3">
        <f>DATE(YEAR(siječanj!B1251),MONTH(siječanj!B1251)+6,DAY(siječanj!B1251))</f>
        <v>43295</v>
      </c>
      <c r="C1251" s="9">
        <v>13</v>
      </c>
      <c r="D1251">
        <v>0.94922339421162705</v>
      </c>
      <c r="E1251" s="6">
        <v>88.235481954315802</v>
      </c>
      <c r="F1251" s="11">
        <v>83.755183670574411</v>
      </c>
      <c r="G1251" s="11">
        <v>78.945180822898806</v>
      </c>
      <c r="H1251" s="11">
        <v>75.513099535173879</v>
      </c>
      <c r="I1251" s="11">
        <v>239.49729791594791</v>
      </c>
    </row>
    <row r="1252" spans="1:9" x14ac:dyDescent="0.25">
      <c r="A1252" s="17"/>
      <c r="B1252" s="3">
        <f>DATE(YEAR(siječanj!B1252),MONTH(siječanj!B1252)+6,DAY(siječanj!B1252))</f>
        <v>43295</v>
      </c>
      <c r="C1252" s="9">
        <v>13.0104166666667</v>
      </c>
      <c r="D1252">
        <v>0.94922339421162705</v>
      </c>
      <c r="E1252" s="6">
        <v>81.726978038899247</v>
      </c>
      <c r="F1252" s="11">
        <v>77.57715949274305</v>
      </c>
      <c r="G1252" s="11">
        <v>78.041652290261794</v>
      </c>
      <c r="H1252" s="11">
        <v>72.126100016788342</v>
      </c>
      <c r="I1252" s="11">
        <v>239.91241810262045</v>
      </c>
    </row>
    <row r="1253" spans="1:9" x14ac:dyDescent="0.25">
      <c r="A1253" s="17"/>
      <c r="B1253" s="3">
        <f>DATE(YEAR(siječanj!B1253),MONTH(siječanj!B1253)+6,DAY(siječanj!B1253))</f>
        <v>43295</v>
      </c>
      <c r="C1253" s="9">
        <v>13.0208333333333</v>
      </c>
      <c r="D1253">
        <v>0.94922339421162705</v>
      </c>
      <c r="E1253" s="6">
        <v>76.355611030787799</v>
      </c>
      <c r="F1253" s="11">
        <v>72.478532269747149</v>
      </c>
      <c r="G1253" s="11">
        <v>75.232859689325821</v>
      </c>
      <c r="H1253" s="11">
        <v>73.590546143398811</v>
      </c>
      <c r="I1253" s="11">
        <v>238.42988557995176</v>
      </c>
    </row>
    <row r="1254" spans="1:9" x14ac:dyDescent="0.25">
      <c r="A1254" s="17"/>
      <c r="B1254" s="3">
        <f>DATE(YEAR(siječanj!B1254),MONTH(siječanj!B1254)+6,DAY(siječanj!B1254))</f>
        <v>43295</v>
      </c>
      <c r="C1254" s="9">
        <v>13.03125</v>
      </c>
      <c r="D1254">
        <v>0.94922339421162705</v>
      </c>
      <c r="E1254" s="6">
        <v>73.034975907750095</v>
      </c>
      <c r="F1254" s="11">
        <v>69.326507727318955</v>
      </c>
      <c r="G1254" s="11">
        <v>73.788089845110676</v>
      </c>
      <c r="H1254" s="11">
        <v>70.454573431671406</v>
      </c>
      <c r="I1254" s="11">
        <v>236.58535243004002</v>
      </c>
    </row>
    <row r="1255" spans="1:9" x14ac:dyDescent="0.25">
      <c r="A1255" s="17"/>
      <c r="B1255" s="3">
        <f>DATE(YEAR(siječanj!B1255),MONTH(siječanj!B1255)+6,DAY(siječanj!B1255))</f>
        <v>43295</v>
      </c>
      <c r="C1255" s="9">
        <v>13.0416666666667</v>
      </c>
      <c r="D1255">
        <v>0.94922339421162705</v>
      </c>
      <c r="E1255" s="6">
        <v>70.007143220680334</v>
      </c>
      <c r="F1255" s="11">
        <v>66.452418106993676</v>
      </c>
      <c r="G1255" s="11">
        <v>73.510069013434034</v>
      </c>
      <c r="H1255" s="11">
        <v>68.096606413643926</v>
      </c>
      <c r="I1255" s="11">
        <v>237.89149277436815</v>
      </c>
    </row>
    <row r="1256" spans="1:9" x14ac:dyDescent="0.25">
      <c r="A1256" s="17"/>
      <c r="B1256" s="3">
        <f>DATE(YEAR(siječanj!B1256),MONTH(siječanj!B1256)+6,DAY(siječanj!B1256))</f>
        <v>43295</v>
      </c>
      <c r="C1256" s="9">
        <v>13.0520833333333</v>
      </c>
      <c r="D1256">
        <v>0.94922339421162705</v>
      </c>
      <c r="E1256" s="6">
        <v>68.721343689768162</v>
      </c>
      <c r="F1256" s="11">
        <v>65.231907111985507</v>
      </c>
      <c r="G1256" s="11">
        <v>70.51680633854032</v>
      </c>
      <c r="H1256" s="11">
        <v>72.837184762206959</v>
      </c>
      <c r="I1256" s="11">
        <v>238.38782734524924</v>
      </c>
    </row>
    <row r="1257" spans="1:9" x14ac:dyDescent="0.25">
      <c r="A1257" s="17"/>
      <c r="B1257" s="3">
        <f>DATE(YEAR(siječanj!B1257),MONTH(siječanj!B1257)+6,DAY(siječanj!B1257))</f>
        <v>43295</v>
      </c>
      <c r="C1257" s="9">
        <v>13.0625</v>
      </c>
      <c r="D1257">
        <v>0.94922339421162705</v>
      </c>
      <c r="E1257" s="6">
        <v>65.750794985928366</v>
      </c>
      <c r="F1257" s="11">
        <v>62.412192788655751</v>
      </c>
      <c r="G1257" s="11">
        <v>70.665308022312644</v>
      </c>
      <c r="H1257" s="11">
        <v>80.11766054460432</v>
      </c>
      <c r="I1257" s="11">
        <v>238.41094502391431</v>
      </c>
    </row>
    <row r="1258" spans="1:9" x14ac:dyDescent="0.25">
      <c r="A1258" s="17"/>
      <c r="B1258" s="3">
        <f>DATE(YEAR(siječanj!B1258),MONTH(siječanj!B1258)+6,DAY(siječanj!B1258))</f>
        <v>43295</v>
      </c>
      <c r="C1258" s="9">
        <v>13.0729166666667</v>
      </c>
      <c r="D1258">
        <v>0.94922339421162705</v>
      </c>
      <c r="E1258" s="6">
        <v>64.776834363845879</v>
      </c>
      <c r="F1258" s="11">
        <v>61.487686581134149</v>
      </c>
      <c r="G1258" s="11">
        <v>69.845141948778419</v>
      </c>
      <c r="H1258" s="11">
        <v>78.220514074356331</v>
      </c>
      <c r="I1258" s="11">
        <v>238.5753508503719</v>
      </c>
    </row>
    <row r="1259" spans="1:9" x14ac:dyDescent="0.25">
      <c r="A1259" s="17"/>
      <c r="B1259" s="3">
        <f>DATE(YEAR(siječanj!B1259),MONTH(siječanj!B1259)+6,DAY(siječanj!B1259))</f>
        <v>43295</v>
      </c>
      <c r="C1259" s="9">
        <v>13.0833333333333</v>
      </c>
      <c r="D1259">
        <v>0.94922339421162705</v>
      </c>
      <c r="E1259" s="6">
        <v>63.558845262601579</v>
      </c>
      <c r="F1259" s="11">
        <v>60.331542832338265</v>
      </c>
      <c r="G1259" s="11">
        <v>70.958808157841005</v>
      </c>
      <c r="H1259" s="11">
        <v>71.017443107385432</v>
      </c>
      <c r="I1259" s="11">
        <v>238.43448671502716</v>
      </c>
    </row>
    <row r="1260" spans="1:9" x14ac:dyDescent="0.25">
      <c r="A1260" s="17"/>
      <c r="B1260" s="3">
        <f>DATE(YEAR(siječanj!B1260),MONTH(siječanj!B1260)+6,DAY(siječanj!B1260))</f>
        <v>43295</v>
      </c>
      <c r="C1260" s="9">
        <v>13.09375</v>
      </c>
      <c r="D1260">
        <v>0.94922339421162705</v>
      </c>
      <c r="E1260" s="6">
        <v>63.169819025524532</v>
      </c>
      <c r="F1260" s="11">
        <v>59.962270027142608</v>
      </c>
      <c r="G1260" s="11">
        <v>71.737240774741011</v>
      </c>
      <c r="H1260" s="11">
        <v>66.58088486483625</v>
      </c>
      <c r="I1260" s="11">
        <v>238.73013939449515</v>
      </c>
    </row>
    <row r="1261" spans="1:9" x14ac:dyDescent="0.25">
      <c r="A1261" s="17"/>
      <c r="B1261" s="3">
        <f>DATE(YEAR(siječanj!B1261),MONTH(siječanj!B1261)+6,DAY(siječanj!B1261))</f>
        <v>43295</v>
      </c>
      <c r="C1261" s="9">
        <v>13.1041666666667</v>
      </c>
      <c r="D1261">
        <v>0.94922339421162705</v>
      </c>
      <c r="E1261" s="6">
        <v>63.369687608827149</v>
      </c>
      <c r="F1261" s="11">
        <v>60.151989962181389</v>
      </c>
      <c r="G1261" s="11">
        <v>71.631987133004429</v>
      </c>
      <c r="H1261" s="11">
        <v>67.306828444929948</v>
      </c>
      <c r="I1261" s="11">
        <v>239.1223059073173</v>
      </c>
    </row>
    <row r="1262" spans="1:9" x14ac:dyDescent="0.25">
      <c r="A1262" s="17"/>
      <c r="B1262" s="3">
        <f>DATE(YEAR(siječanj!B1262),MONTH(siječanj!B1262)+6,DAY(siječanj!B1262))</f>
        <v>43295</v>
      </c>
      <c r="C1262" s="9">
        <v>13.1145833333333</v>
      </c>
      <c r="D1262">
        <v>0.94922339421162705</v>
      </c>
      <c r="E1262" s="6">
        <v>61.340161360693173</v>
      </c>
      <c r="F1262" s="11">
        <v>58.22551616828607</v>
      </c>
      <c r="G1262" s="11">
        <v>69.451241272747041</v>
      </c>
      <c r="H1262" s="11">
        <v>64.853571423115099</v>
      </c>
      <c r="I1262" s="11">
        <v>238.72011310015353</v>
      </c>
    </row>
    <row r="1263" spans="1:9" x14ac:dyDescent="0.25">
      <c r="A1263" s="17"/>
      <c r="B1263" s="3">
        <f>DATE(YEAR(siječanj!B1263),MONTH(siječanj!B1263)+6,DAY(siječanj!B1263))</f>
        <v>43295</v>
      </c>
      <c r="C1263" s="9">
        <v>13.125</v>
      </c>
      <c r="D1263">
        <v>0.94922339421162705</v>
      </c>
      <c r="E1263" s="6">
        <v>60.500544102138292</v>
      </c>
      <c r="F1263" s="11">
        <v>57.428531824281947</v>
      </c>
      <c r="G1263" s="11">
        <v>68.15649171517363</v>
      </c>
      <c r="H1263" s="11">
        <v>65.001557710113985</v>
      </c>
      <c r="I1263" s="11">
        <v>238.34878419906062</v>
      </c>
    </row>
    <row r="1264" spans="1:9" x14ac:dyDescent="0.25">
      <c r="A1264" s="17"/>
      <c r="B1264" s="3">
        <f>DATE(YEAR(siječanj!B1264),MONTH(siječanj!B1264)+6,DAY(siječanj!B1264))</f>
        <v>43295</v>
      </c>
      <c r="C1264" s="9">
        <v>13.1354166666667</v>
      </c>
      <c r="D1264">
        <v>0.94922339421162705</v>
      </c>
      <c r="E1264" s="6">
        <v>60.237663633204974</v>
      </c>
      <c r="F1264" s="11">
        <v>57.178999533289115</v>
      </c>
      <c r="G1264" s="11">
        <v>67.31050537539106</v>
      </c>
      <c r="H1264" s="11">
        <v>61.941119414850689</v>
      </c>
      <c r="I1264" s="11">
        <v>237.97282716209966</v>
      </c>
    </row>
    <row r="1265" spans="1:9" x14ac:dyDescent="0.25">
      <c r="A1265" s="17"/>
      <c r="B1265" s="3">
        <f>DATE(YEAR(siječanj!B1265),MONTH(siječanj!B1265)+6,DAY(siječanj!B1265))</f>
        <v>43295</v>
      </c>
      <c r="C1265" s="9">
        <v>13.1458333333333</v>
      </c>
      <c r="D1265">
        <v>0.94922339421162705</v>
      </c>
      <c r="E1265" s="6">
        <v>62.612288314186515</v>
      </c>
      <c r="F1265" s="11">
        <v>59.433048832949119</v>
      </c>
      <c r="G1265" s="11">
        <v>67.455785049900697</v>
      </c>
      <c r="H1265" s="11">
        <v>62.854195207007002</v>
      </c>
      <c r="I1265" s="11">
        <v>235.47340878673938</v>
      </c>
    </row>
    <row r="1266" spans="1:9" x14ac:dyDescent="0.25">
      <c r="A1266" s="17"/>
      <c r="B1266" s="3">
        <f>DATE(YEAR(siječanj!B1266),MONTH(siječanj!B1266)+6,DAY(siječanj!B1266))</f>
        <v>43295</v>
      </c>
      <c r="C1266" s="9">
        <v>13.15625</v>
      </c>
      <c r="D1266">
        <v>0.94922339421162705</v>
      </c>
      <c r="E1266" s="6">
        <v>62.591951533091411</v>
      </c>
      <c r="F1266" s="11">
        <v>59.41374468457068</v>
      </c>
      <c r="G1266" s="11">
        <v>65.873091514916496</v>
      </c>
      <c r="H1266" s="11">
        <v>61.098645162925187</v>
      </c>
      <c r="I1266" s="11">
        <v>238.47997905054447</v>
      </c>
    </row>
    <row r="1267" spans="1:9" x14ac:dyDescent="0.25">
      <c r="A1267" s="17"/>
      <c r="B1267" s="3">
        <f>DATE(YEAR(siječanj!B1267),MONTH(siječanj!B1267)+6,DAY(siječanj!B1267))</f>
        <v>43295</v>
      </c>
      <c r="C1267" s="9">
        <v>13.1666666666667</v>
      </c>
      <c r="D1267">
        <v>0.94922339421162705</v>
      </c>
      <c r="E1267" s="6">
        <v>63.153509133389932</v>
      </c>
      <c r="F1267" s="11">
        <v>59.94678829597138</v>
      </c>
      <c r="G1267" s="11">
        <v>65.733010443880545</v>
      </c>
      <c r="H1267" s="11">
        <v>60.048929903226067</v>
      </c>
      <c r="I1267" s="11">
        <v>232.53667157302135</v>
      </c>
    </row>
    <row r="1268" spans="1:9" x14ac:dyDescent="0.25">
      <c r="A1268" s="17"/>
      <c r="B1268" s="3">
        <f>DATE(YEAR(siječanj!B1268),MONTH(siječanj!B1268)+6,DAY(siječanj!B1268))</f>
        <v>43295</v>
      </c>
      <c r="C1268" s="9">
        <v>13.1770833333333</v>
      </c>
      <c r="D1268">
        <v>0.94922339421162705</v>
      </c>
      <c r="E1268" s="6">
        <v>64.83717719573454</v>
      </c>
      <c r="F1268" s="11">
        <v>61.544965408835843</v>
      </c>
      <c r="G1268" s="11">
        <v>65.672515412113313</v>
      </c>
      <c r="H1268" s="11">
        <v>61.493692689683499</v>
      </c>
      <c r="I1268" s="11">
        <v>184.57598959252746</v>
      </c>
    </row>
    <row r="1269" spans="1:9" x14ac:dyDescent="0.25">
      <c r="A1269" s="17"/>
      <c r="B1269" s="3">
        <f>DATE(YEAR(siječanj!B1269),MONTH(siječanj!B1269)+6,DAY(siječanj!B1269))</f>
        <v>43295</v>
      </c>
      <c r="C1269" s="9">
        <v>13.1875</v>
      </c>
      <c r="D1269">
        <v>0.94922339421162705</v>
      </c>
      <c r="E1269" s="6">
        <v>66.564264246043408</v>
      </c>
      <c r="F1269" s="11">
        <v>63.184356840828976</v>
      </c>
      <c r="G1269" s="11">
        <v>65.020078623761819</v>
      </c>
      <c r="H1269" s="11">
        <v>58.816164396581691</v>
      </c>
      <c r="I1269" s="11">
        <v>115.58487922229409</v>
      </c>
    </row>
    <row r="1270" spans="1:9" x14ac:dyDescent="0.25">
      <c r="A1270" s="17"/>
      <c r="B1270" s="3">
        <f>DATE(YEAR(siječanj!B1270),MONTH(siječanj!B1270)+6,DAY(siječanj!B1270))</f>
        <v>43295</v>
      </c>
      <c r="C1270" s="9">
        <v>13.1979166666667</v>
      </c>
      <c r="D1270">
        <v>0.94922339421162705</v>
      </c>
      <c r="E1270" s="6">
        <v>67.531173845066732</v>
      </c>
      <c r="F1270" s="11">
        <v>64.102170052309702</v>
      </c>
      <c r="G1270" s="11">
        <v>64.908425155646896</v>
      </c>
      <c r="H1270" s="11">
        <v>61.390018000419019</v>
      </c>
      <c r="I1270" s="11">
        <v>73.435014829821029</v>
      </c>
    </row>
    <row r="1271" spans="1:9" x14ac:dyDescent="0.25">
      <c r="A1271" s="17"/>
      <c r="B1271" s="3">
        <f>DATE(YEAR(siječanj!B1271),MONTH(siječanj!B1271)+6,DAY(siječanj!B1271))</f>
        <v>43295</v>
      </c>
      <c r="C1271" s="9">
        <v>13.2083333333333</v>
      </c>
      <c r="D1271">
        <v>0.94922339421162705</v>
      </c>
      <c r="E1271" s="6">
        <v>69.113243300568982</v>
      </c>
      <c r="F1271" s="11">
        <v>65.603907390740076</v>
      </c>
      <c r="G1271" s="11">
        <v>67.509900342629123</v>
      </c>
      <c r="H1271" s="11">
        <v>60.12299930762741</v>
      </c>
      <c r="I1271" s="11">
        <v>62.352911492801503</v>
      </c>
    </row>
    <row r="1272" spans="1:9" x14ac:dyDescent="0.25">
      <c r="A1272" s="17"/>
      <c r="B1272" s="3">
        <f>DATE(YEAR(siječanj!B1272),MONTH(siječanj!B1272)+6,DAY(siječanj!B1272))</f>
        <v>43295</v>
      </c>
      <c r="C1272" s="9">
        <v>13.21875</v>
      </c>
      <c r="D1272">
        <v>0.94922339421162705</v>
      </c>
      <c r="E1272" s="6">
        <v>69.177968101774738</v>
      </c>
      <c r="F1272" s="11">
        <v>65.665345686230282</v>
      </c>
      <c r="G1272" s="11">
        <v>68.751747882782482</v>
      </c>
      <c r="H1272" s="11">
        <v>67.801195762081193</v>
      </c>
      <c r="I1272" s="11">
        <v>26.413338415689115</v>
      </c>
    </row>
    <row r="1273" spans="1:9" x14ac:dyDescent="0.25">
      <c r="A1273" s="17"/>
      <c r="B1273" s="3">
        <f>DATE(YEAR(siječanj!B1273),MONTH(siječanj!B1273)+6,DAY(siječanj!B1273))</f>
        <v>43295</v>
      </c>
      <c r="C1273" s="9">
        <v>13.2291666666667</v>
      </c>
      <c r="D1273">
        <v>0.94922339421162705</v>
      </c>
      <c r="E1273" s="6">
        <v>73.459975355592775</v>
      </c>
      <c r="F1273" s="11">
        <v>69.729927145738245</v>
      </c>
      <c r="G1273" s="11">
        <v>75.548640701875115</v>
      </c>
      <c r="H1273" s="11">
        <v>67.720202670533837</v>
      </c>
      <c r="I1273" s="11">
        <v>8.8272651417932568</v>
      </c>
    </row>
    <row r="1274" spans="1:9" x14ac:dyDescent="0.25">
      <c r="A1274" s="17"/>
      <c r="B1274" s="3">
        <f>DATE(YEAR(siječanj!B1274),MONTH(siječanj!B1274)+6,DAY(siječanj!B1274))</f>
        <v>43295</v>
      </c>
      <c r="C1274" s="9">
        <v>13.2395833333333</v>
      </c>
      <c r="D1274">
        <v>0.94922339421162705</v>
      </c>
      <c r="E1274" s="6">
        <v>74.855747637064951</v>
      </c>
      <c r="F1274" s="11">
        <v>71.054826848303776</v>
      </c>
      <c r="G1274" s="11">
        <v>75.513905674337622</v>
      </c>
      <c r="H1274" s="11">
        <v>68.943981431949283</v>
      </c>
      <c r="I1274" s="11">
        <v>3.3509413734987765</v>
      </c>
    </row>
    <row r="1275" spans="1:9" x14ac:dyDescent="0.25">
      <c r="A1275" s="17"/>
      <c r="B1275" s="3">
        <f>DATE(YEAR(siječanj!B1275),MONTH(siječanj!B1275)+6,DAY(siječanj!B1275))</f>
        <v>43295</v>
      </c>
      <c r="C1275" s="9">
        <v>13.25</v>
      </c>
      <c r="D1275">
        <v>0.94922339421162705</v>
      </c>
      <c r="E1275" s="6">
        <v>78.78934171347727</v>
      </c>
      <c r="F1275" s="11">
        <v>74.788686368966623</v>
      </c>
      <c r="G1275" s="11">
        <v>74.279365908309956</v>
      </c>
      <c r="H1275" s="11">
        <v>71.571482573406001</v>
      </c>
      <c r="I1275" s="11">
        <v>2.501447434927309</v>
      </c>
    </row>
    <row r="1276" spans="1:9" x14ac:dyDescent="0.25">
      <c r="A1276" s="17"/>
      <c r="B1276" s="3">
        <f>DATE(YEAR(siječanj!B1276),MONTH(siječanj!B1276)+6,DAY(siječanj!B1276))</f>
        <v>43295</v>
      </c>
      <c r="C1276" s="9">
        <v>13.2604166666667</v>
      </c>
      <c r="D1276">
        <v>0.94922339421162705</v>
      </c>
      <c r="E1276" s="6">
        <v>82.342281712841029</v>
      </c>
      <c r="F1276" s="11">
        <v>78.161220134592952</v>
      </c>
      <c r="G1276" s="11">
        <v>79.420933390099378</v>
      </c>
      <c r="H1276" s="11">
        <v>78.598025607409781</v>
      </c>
      <c r="I1276" s="11">
        <v>3.2794192738263561</v>
      </c>
    </row>
    <row r="1277" spans="1:9" x14ac:dyDescent="0.25">
      <c r="A1277" s="17"/>
      <c r="B1277" s="3">
        <f>DATE(YEAR(siječanj!B1277),MONTH(siječanj!B1277)+6,DAY(siječanj!B1277))</f>
        <v>43295</v>
      </c>
      <c r="C1277" s="9">
        <v>13.2708333333333</v>
      </c>
      <c r="D1277">
        <v>0.94922339421162705</v>
      </c>
      <c r="E1277" s="6">
        <v>86.19032324388958</v>
      </c>
      <c r="F1277" s="11">
        <v>81.813871177762167</v>
      </c>
      <c r="G1277" s="11">
        <v>83.219867114313189</v>
      </c>
      <c r="H1277" s="11">
        <v>80.591927093507934</v>
      </c>
      <c r="I1277" s="11">
        <v>3.7396477847427851</v>
      </c>
    </row>
    <row r="1278" spans="1:9" x14ac:dyDescent="0.25">
      <c r="A1278" s="17"/>
      <c r="B1278" s="3">
        <f>DATE(YEAR(siječanj!B1278),MONTH(siječanj!B1278)+6,DAY(siječanj!B1278))</f>
        <v>43295</v>
      </c>
      <c r="C1278" s="9">
        <v>13.28125</v>
      </c>
      <c r="D1278">
        <v>0.94922339421162705</v>
      </c>
      <c r="E1278" s="6">
        <v>89.102041678812313</v>
      </c>
      <c r="F1278" s="11">
        <v>84.577742433548082</v>
      </c>
      <c r="G1278" s="11">
        <v>89.424838264161082</v>
      </c>
      <c r="H1278" s="11">
        <v>79.773434888363511</v>
      </c>
      <c r="I1278" s="11">
        <v>2.3566321835897406</v>
      </c>
    </row>
    <row r="1279" spans="1:9" x14ac:dyDescent="0.25">
      <c r="A1279" s="17"/>
      <c r="B1279" s="3">
        <f>DATE(YEAR(siječanj!B1279),MONTH(siječanj!B1279)+6,DAY(siječanj!B1279))</f>
        <v>43295</v>
      </c>
      <c r="C1279" s="9">
        <v>13.2916666666667</v>
      </c>
      <c r="D1279">
        <v>0.94922339421162705</v>
      </c>
      <c r="E1279" s="6">
        <v>94.419702287063359</v>
      </c>
      <c r="F1279" s="11">
        <v>89.625390285377605</v>
      </c>
      <c r="G1279" s="11">
        <v>97.373201665335927</v>
      </c>
      <c r="H1279" s="11">
        <v>83.659052265748159</v>
      </c>
      <c r="I1279" s="11">
        <v>1.7023789766953565</v>
      </c>
    </row>
    <row r="1280" spans="1:9" x14ac:dyDescent="0.25">
      <c r="A1280" s="17"/>
      <c r="B1280" s="3">
        <f>DATE(YEAR(siječanj!B1280),MONTH(siječanj!B1280)+6,DAY(siječanj!B1280))</f>
        <v>43295</v>
      </c>
      <c r="C1280" s="9">
        <v>13.3020833333333</v>
      </c>
      <c r="D1280">
        <v>0.94922339421162705</v>
      </c>
      <c r="E1280" s="6">
        <v>96.29758541865273</v>
      </c>
      <c r="F1280" s="11">
        <v>91.407920885477623</v>
      </c>
      <c r="G1280" s="11">
        <v>108.35944172252913</v>
      </c>
      <c r="H1280" s="11">
        <v>93.693228941048389</v>
      </c>
      <c r="I1280" s="11">
        <v>1.5484164568216636</v>
      </c>
    </row>
    <row r="1281" spans="1:9" x14ac:dyDescent="0.25">
      <c r="A1281" s="17"/>
      <c r="B1281" s="3">
        <f>DATE(YEAR(siječanj!B1281),MONTH(siječanj!B1281)+6,DAY(siječanj!B1281))</f>
        <v>43295</v>
      </c>
      <c r="C1281" s="9">
        <v>13.3125</v>
      </c>
      <c r="D1281">
        <v>0.94922339421162705</v>
      </c>
      <c r="E1281" s="6">
        <v>95.828314988358855</v>
      </c>
      <c r="F1281" s="11">
        <v>90.962478414830926</v>
      </c>
      <c r="G1281" s="11">
        <v>114.29437474943471</v>
      </c>
      <c r="H1281" s="11">
        <v>105.41672106026618</v>
      </c>
      <c r="I1281" s="11">
        <v>1.454799708517218</v>
      </c>
    </row>
    <row r="1282" spans="1:9" x14ac:dyDescent="0.25">
      <c r="A1282" s="17"/>
      <c r="B1282" s="3">
        <f>DATE(YEAR(siječanj!B1282),MONTH(siječanj!B1282)+6,DAY(siječanj!B1282))</f>
        <v>43295</v>
      </c>
      <c r="C1282" s="9">
        <v>13.3229166666667</v>
      </c>
      <c r="D1282">
        <v>0.94922339421162705</v>
      </c>
      <c r="E1282" s="6">
        <v>100.5099860122838</v>
      </c>
      <c r="F1282" s="11">
        <v>95.406430074743184</v>
      </c>
      <c r="G1282" s="11">
        <v>121.81048270845504</v>
      </c>
      <c r="H1282" s="11">
        <v>114.63626272656535</v>
      </c>
      <c r="I1282" s="11">
        <v>1.8913465242107359</v>
      </c>
    </row>
    <row r="1283" spans="1:9" x14ac:dyDescent="0.25">
      <c r="A1283" s="17"/>
      <c r="B1283" s="3">
        <f>DATE(YEAR(siječanj!B1283),MONTH(siječanj!B1283)+6,DAY(siječanj!B1283))</f>
        <v>43295</v>
      </c>
      <c r="C1283" s="9">
        <v>13.3333333333333</v>
      </c>
      <c r="D1283">
        <v>0.94922339421162705</v>
      </c>
      <c r="E1283" s="6">
        <v>104.90101087033941</v>
      </c>
      <c r="F1283" s="11">
        <v>99.574493594574349</v>
      </c>
      <c r="G1283" s="11">
        <v>127.5600578009951</v>
      </c>
      <c r="H1283" s="11">
        <v>125.72247459847506</v>
      </c>
      <c r="I1283" s="11">
        <v>1.9312516957058179</v>
      </c>
    </row>
    <row r="1284" spans="1:9" x14ac:dyDescent="0.25">
      <c r="A1284" s="17"/>
      <c r="B1284" s="3">
        <f>DATE(YEAR(siječanj!B1284),MONTH(siječanj!B1284)+6,DAY(siječanj!B1284))</f>
        <v>43295</v>
      </c>
      <c r="C1284" s="9">
        <v>13.34375</v>
      </c>
      <c r="D1284">
        <v>0.94922339421162705</v>
      </c>
      <c r="E1284" s="6">
        <v>106.97012461085774</v>
      </c>
      <c r="F1284" s="11">
        <v>101.53854476235908</v>
      </c>
      <c r="G1284" s="11">
        <v>144.51799473392518</v>
      </c>
      <c r="H1284" s="11">
        <v>147.99565504862846</v>
      </c>
      <c r="I1284" s="11">
        <v>1.5035201388016231</v>
      </c>
    </row>
    <row r="1285" spans="1:9" x14ac:dyDescent="0.25">
      <c r="A1285" s="17"/>
      <c r="B1285" s="3">
        <f>DATE(YEAR(siječanj!B1285),MONTH(siječanj!B1285)+6,DAY(siječanj!B1285))</f>
        <v>43295</v>
      </c>
      <c r="C1285" s="9">
        <v>13.3541666666667</v>
      </c>
      <c r="D1285">
        <v>0.94922339421162705</v>
      </c>
      <c r="E1285" s="6">
        <v>107.01825188500317</v>
      </c>
      <c r="F1285" s="11">
        <v>101.58422829687755</v>
      </c>
      <c r="G1285" s="11">
        <v>151.41186922833066</v>
      </c>
      <c r="H1285" s="11">
        <v>155.39590459805413</v>
      </c>
      <c r="I1285" s="11">
        <v>1.5994439548345962</v>
      </c>
    </row>
    <row r="1286" spans="1:9" x14ac:dyDescent="0.25">
      <c r="A1286" s="17"/>
      <c r="B1286" s="3">
        <f>DATE(YEAR(siječanj!B1286),MONTH(siječanj!B1286)+6,DAY(siječanj!B1286))</f>
        <v>43295</v>
      </c>
      <c r="C1286" s="9">
        <v>13.3645833333333</v>
      </c>
      <c r="D1286">
        <v>0.94922339421162705</v>
      </c>
      <c r="E1286" s="6">
        <v>108.10287062224458</v>
      </c>
      <c r="F1286" s="11">
        <v>102.61377377606739</v>
      </c>
      <c r="G1286" s="11">
        <v>153.72532410601178</v>
      </c>
      <c r="H1286" s="11">
        <v>161.66734027758577</v>
      </c>
      <c r="I1286" s="11">
        <v>1.6519294956512531</v>
      </c>
    </row>
    <row r="1287" spans="1:9" x14ac:dyDescent="0.25">
      <c r="A1287" s="17"/>
      <c r="B1287" s="3">
        <f>DATE(YEAR(siječanj!B1287),MONTH(siječanj!B1287)+6,DAY(siječanj!B1287))</f>
        <v>43295</v>
      </c>
      <c r="C1287" s="9">
        <v>13.375</v>
      </c>
      <c r="D1287">
        <v>0.94922339421162705</v>
      </c>
      <c r="E1287" s="6">
        <v>110.5497720089997</v>
      </c>
      <c r="F1287" s="11">
        <v>104.93642981570422</v>
      </c>
      <c r="G1287" s="11">
        <v>155.81959798700518</v>
      </c>
      <c r="H1287" s="11">
        <v>163.76812743829146</v>
      </c>
      <c r="I1287" s="11">
        <v>1.5120323886955218</v>
      </c>
    </row>
    <row r="1288" spans="1:9" x14ac:dyDescent="0.25">
      <c r="A1288" s="17"/>
      <c r="B1288" s="3">
        <f>DATE(YEAR(siječanj!B1288),MONTH(siječanj!B1288)+6,DAY(siječanj!B1288))</f>
        <v>43295</v>
      </c>
      <c r="C1288" s="9">
        <v>13.3854166666667</v>
      </c>
      <c r="D1288">
        <v>0.94922339421162705</v>
      </c>
      <c r="E1288" s="6">
        <v>113.64735616556388</v>
      </c>
      <c r="F1288" s="11">
        <v>107.87672916265423</v>
      </c>
      <c r="G1288" s="11">
        <v>161.23630577598081</v>
      </c>
      <c r="H1288" s="11">
        <v>170.72266011224511</v>
      </c>
      <c r="I1288" s="11">
        <v>1.5865205754432834</v>
      </c>
    </row>
    <row r="1289" spans="1:9" x14ac:dyDescent="0.25">
      <c r="A1289" s="17"/>
      <c r="B1289" s="3">
        <f>DATE(YEAR(siječanj!B1289),MONTH(siječanj!B1289)+6,DAY(siječanj!B1289))</f>
        <v>43295</v>
      </c>
      <c r="C1289" s="9">
        <v>13.3958333333333</v>
      </c>
      <c r="D1289">
        <v>0.94922339421162705</v>
      </c>
      <c r="E1289" s="6">
        <v>112.30733645930323</v>
      </c>
      <c r="F1289" s="11">
        <v>106.60475110876702</v>
      </c>
      <c r="G1289" s="11">
        <v>162.41501077301521</v>
      </c>
      <c r="H1289" s="11">
        <v>168.82723553288736</v>
      </c>
      <c r="I1289" s="11">
        <v>1.6872415323057952</v>
      </c>
    </row>
    <row r="1290" spans="1:9" x14ac:dyDescent="0.25">
      <c r="A1290" s="17"/>
      <c r="B1290" s="3">
        <f>DATE(YEAR(siječanj!B1290),MONTH(siječanj!B1290)+6,DAY(siječanj!B1290))</f>
        <v>43295</v>
      </c>
      <c r="C1290" s="9">
        <v>13.40625</v>
      </c>
      <c r="D1290">
        <v>0.94922339421162705</v>
      </c>
      <c r="E1290" s="6">
        <v>115.3236677167213</v>
      </c>
      <c r="F1290" s="11">
        <v>109.46792330300003</v>
      </c>
      <c r="G1290" s="11">
        <v>161.62554618923826</v>
      </c>
      <c r="H1290" s="11">
        <v>165.06729210809888</v>
      </c>
      <c r="I1290" s="11">
        <v>2.1048717926664904</v>
      </c>
    </row>
    <row r="1291" spans="1:9" x14ac:dyDescent="0.25">
      <c r="A1291" s="17"/>
      <c r="B1291" s="3">
        <f>DATE(YEAR(siječanj!B1291),MONTH(siječanj!B1291)+6,DAY(siječanj!B1291))</f>
        <v>43295</v>
      </c>
      <c r="C1291" s="9">
        <v>13.4166666666667</v>
      </c>
      <c r="D1291">
        <v>0.94922339421162705</v>
      </c>
      <c r="E1291" s="6">
        <v>115.37066428805514</v>
      </c>
      <c r="F1291" s="11">
        <v>109.51253354795784</v>
      </c>
      <c r="G1291" s="11">
        <v>163.34137861071241</v>
      </c>
      <c r="H1291" s="11">
        <v>159.05609876316004</v>
      </c>
      <c r="I1291" s="11">
        <v>2.0036868221819426</v>
      </c>
    </row>
    <row r="1292" spans="1:9" x14ac:dyDescent="0.25">
      <c r="A1292" s="17"/>
      <c r="B1292" s="3">
        <f>DATE(YEAR(siječanj!B1292),MONTH(siječanj!B1292)+6,DAY(siječanj!B1292))</f>
        <v>43295</v>
      </c>
      <c r="C1292" s="9">
        <v>13.4270833333333</v>
      </c>
      <c r="D1292">
        <v>0.94922339421162705</v>
      </c>
      <c r="E1292" s="6">
        <v>117.03108351364256</v>
      </c>
      <c r="F1292" s="11">
        <v>111.08864232108418</v>
      </c>
      <c r="G1292" s="11">
        <v>162.39367400095279</v>
      </c>
      <c r="H1292" s="11">
        <v>162.96561791269218</v>
      </c>
      <c r="I1292" s="11">
        <v>2.3436338019965901</v>
      </c>
    </row>
    <row r="1293" spans="1:9" x14ac:dyDescent="0.25">
      <c r="A1293" s="17"/>
      <c r="B1293" s="3">
        <f>DATE(YEAR(siječanj!B1293),MONTH(siječanj!B1293)+6,DAY(siječanj!B1293))</f>
        <v>43295</v>
      </c>
      <c r="C1293" s="9">
        <v>13.4375</v>
      </c>
      <c r="D1293">
        <v>0.94922339421162705</v>
      </c>
      <c r="E1293" s="6">
        <v>117.9380589207407</v>
      </c>
      <c r="F1293" s="11">
        <v>111.94956459547635</v>
      </c>
      <c r="G1293" s="11">
        <v>163.41008534688476</v>
      </c>
      <c r="H1293" s="11">
        <v>159.78951992537139</v>
      </c>
      <c r="I1293" s="11">
        <v>2.4271262530823061</v>
      </c>
    </row>
    <row r="1294" spans="1:9" x14ac:dyDescent="0.25">
      <c r="A1294" s="17"/>
      <c r="B1294" s="3">
        <f>DATE(YEAR(siječanj!B1294),MONTH(siječanj!B1294)+6,DAY(siječanj!B1294))</f>
        <v>43295</v>
      </c>
      <c r="C1294" s="9">
        <v>13.4479166666667</v>
      </c>
      <c r="D1294">
        <v>0.94922339421162705</v>
      </c>
      <c r="E1294" s="6">
        <v>120.13799696024675</v>
      </c>
      <c r="F1294" s="11">
        <v>114.03779724839156</v>
      </c>
      <c r="G1294" s="11">
        <v>163.4188273570538</v>
      </c>
      <c r="H1294" s="11">
        <v>157.75857169587752</v>
      </c>
      <c r="I1294" s="11">
        <v>2.6627391699645808</v>
      </c>
    </row>
    <row r="1295" spans="1:9" x14ac:dyDescent="0.25">
      <c r="A1295" s="17"/>
      <c r="B1295" s="3">
        <f>DATE(YEAR(siječanj!B1295),MONTH(siječanj!B1295)+6,DAY(siječanj!B1295))</f>
        <v>43295</v>
      </c>
      <c r="C1295" s="9">
        <v>13.4583333333333</v>
      </c>
      <c r="D1295">
        <v>0.94922339421162705</v>
      </c>
      <c r="E1295" s="6">
        <v>121.30811666693425</v>
      </c>
      <c r="F1295" s="11">
        <v>115.14850224800738</v>
      </c>
      <c r="G1295" s="11">
        <v>161.50423874573903</v>
      </c>
      <c r="H1295" s="11">
        <v>162.80555029333996</v>
      </c>
      <c r="I1295" s="11">
        <v>2.5819067969707086</v>
      </c>
    </row>
    <row r="1296" spans="1:9" x14ac:dyDescent="0.25">
      <c r="A1296" s="17"/>
      <c r="B1296" s="3">
        <f>DATE(YEAR(siječanj!B1296),MONTH(siječanj!B1296)+6,DAY(siječanj!B1296))</f>
        <v>43295</v>
      </c>
      <c r="C1296" s="9">
        <v>13.46875</v>
      </c>
      <c r="D1296">
        <v>0.94922339421162705</v>
      </c>
      <c r="E1296" s="6">
        <v>123.26693034818399</v>
      </c>
      <c r="F1296" s="11">
        <v>117.00785401915142</v>
      </c>
      <c r="G1296" s="11">
        <v>157.97418209624198</v>
      </c>
      <c r="H1296" s="11">
        <v>161.31753553431133</v>
      </c>
      <c r="I1296" s="11">
        <v>2.9778804215581101</v>
      </c>
    </row>
    <row r="1297" spans="1:9" x14ac:dyDescent="0.25">
      <c r="A1297" s="17"/>
      <c r="B1297" s="3">
        <f>DATE(YEAR(siječanj!B1297),MONTH(siječanj!B1297)+6,DAY(siječanj!B1297))</f>
        <v>43295</v>
      </c>
      <c r="C1297" s="9">
        <v>13.4791666666667</v>
      </c>
      <c r="D1297">
        <v>0.94922339421162705</v>
      </c>
      <c r="E1297" s="6">
        <v>125.65241572722405</v>
      </c>
      <c r="F1297" s="11">
        <v>119.27221254748605</v>
      </c>
      <c r="G1297" s="11">
        <v>155.35092821572744</v>
      </c>
      <c r="H1297" s="11">
        <v>163.33542709465391</v>
      </c>
      <c r="I1297" s="11">
        <v>3.7971544729651359</v>
      </c>
    </row>
    <row r="1298" spans="1:9" x14ac:dyDescent="0.25">
      <c r="A1298" s="17"/>
      <c r="B1298" s="3">
        <f>DATE(YEAR(siječanj!B1298),MONTH(siječanj!B1298)+6,DAY(siječanj!B1298))</f>
        <v>43295</v>
      </c>
      <c r="C1298" s="9">
        <v>13.4895833333333</v>
      </c>
      <c r="D1298">
        <v>0.94922339421162705</v>
      </c>
      <c r="E1298" s="6">
        <v>126.46235104513065</v>
      </c>
      <c r="F1298" s="11">
        <v>120.04102209904121</v>
      </c>
      <c r="G1298" s="11">
        <v>153.73815188104388</v>
      </c>
      <c r="H1298" s="11">
        <v>157.83778670429115</v>
      </c>
      <c r="I1298" s="11">
        <v>3.9222801462762744</v>
      </c>
    </row>
    <row r="1299" spans="1:9" x14ac:dyDescent="0.25">
      <c r="A1299" s="17"/>
      <c r="B1299" s="3">
        <f>DATE(YEAR(siječanj!B1299),MONTH(siječanj!B1299)+6,DAY(siječanj!B1299))</f>
        <v>43295</v>
      </c>
      <c r="C1299" s="9">
        <v>13.5</v>
      </c>
      <c r="D1299">
        <v>0.94922339421162705</v>
      </c>
      <c r="E1299" s="6">
        <v>125.75827232281208</v>
      </c>
      <c r="F1299" s="11">
        <v>119.37269410444979</v>
      </c>
      <c r="G1299" s="11">
        <v>144.42489393261201</v>
      </c>
      <c r="H1299" s="11">
        <v>150.02306718051327</v>
      </c>
      <c r="I1299" s="11">
        <v>3.7159710896666631</v>
      </c>
    </row>
    <row r="1300" spans="1:9" x14ac:dyDescent="0.25">
      <c r="A1300" s="17"/>
      <c r="B1300" s="3">
        <f>DATE(YEAR(siječanj!B1300),MONTH(siječanj!B1300)+6,DAY(siječanj!B1300))</f>
        <v>43295</v>
      </c>
      <c r="C1300" s="9">
        <v>13.5104166666667</v>
      </c>
      <c r="D1300">
        <v>0.94922339421162705</v>
      </c>
      <c r="E1300" s="6">
        <v>122.19393702116574</v>
      </c>
      <c r="F1300" s="11">
        <v>115.98934365131274</v>
      </c>
      <c r="G1300" s="11">
        <v>139.18834949199612</v>
      </c>
      <c r="H1300" s="11">
        <v>146.14441362759138</v>
      </c>
      <c r="I1300" s="11">
        <v>4.0339864256346125</v>
      </c>
    </row>
    <row r="1301" spans="1:9" x14ac:dyDescent="0.25">
      <c r="A1301" s="17"/>
      <c r="B1301" s="3">
        <f>DATE(YEAR(siječanj!B1301),MONTH(siječanj!B1301)+6,DAY(siječanj!B1301))</f>
        <v>43295</v>
      </c>
      <c r="C1301" s="9">
        <v>13.5208333333333</v>
      </c>
      <c r="D1301">
        <v>0.94922339421162705</v>
      </c>
      <c r="E1301" s="6">
        <v>123.81155616980156</v>
      </c>
      <c r="F1301" s="11">
        <v>117.52482559012256</v>
      </c>
      <c r="G1301" s="11">
        <v>136.36418605884199</v>
      </c>
      <c r="H1301" s="11">
        <v>150.10892090112367</v>
      </c>
      <c r="I1301" s="11">
        <v>5.1118120673339522</v>
      </c>
    </row>
    <row r="1302" spans="1:9" x14ac:dyDescent="0.25">
      <c r="A1302" s="17"/>
      <c r="B1302" s="3">
        <f>DATE(YEAR(siječanj!B1302),MONTH(siječanj!B1302)+6,DAY(siječanj!B1302))</f>
        <v>43295</v>
      </c>
      <c r="C1302" s="9">
        <v>13.53125</v>
      </c>
      <c r="D1302">
        <v>0.94922339421162705</v>
      </c>
      <c r="E1302" s="6">
        <v>125.92862261982073</v>
      </c>
      <c r="F1302" s="11">
        <v>119.5343945915813</v>
      </c>
      <c r="G1302" s="11">
        <v>134.18245190147908</v>
      </c>
      <c r="H1302" s="11">
        <v>147.70342728628702</v>
      </c>
      <c r="I1302" s="11">
        <v>5.0328807501493262</v>
      </c>
    </row>
    <row r="1303" spans="1:9" x14ac:dyDescent="0.25">
      <c r="A1303" s="17"/>
      <c r="B1303" s="3">
        <f>DATE(YEAR(siječanj!B1303),MONTH(siječanj!B1303)+6,DAY(siječanj!B1303))</f>
        <v>43295</v>
      </c>
      <c r="C1303" s="9">
        <v>13.5416666666667</v>
      </c>
      <c r="D1303">
        <v>0.94922339421162705</v>
      </c>
      <c r="E1303" s="6">
        <v>125.71412036170945</v>
      </c>
      <c r="F1303" s="11">
        <v>119.33078403007086</v>
      </c>
      <c r="G1303" s="11">
        <v>132.0707904193774</v>
      </c>
      <c r="H1303" s="11">
        <v>149.90116212196349</v>
      </c>
      <c r="I1303" s="11">
        <v>3.3732220275913596</v>
      </c>
    </row>
    <row r="1304" spans="1:9" x14ac:dyDescent="0.25">
      <c r="A1304" s="17"/>
      <c r="B1304" s="3">
        <f>DATE(YEAR(siječanj!B1304),MONTH(siječanj!B1304)+6,DAY(siječanj!B1304))</f>
        <v>43295</v>
      </c>
      <c r="C1304" s="9">
        <v>13.5520833333333</v>
      </c>
      <c r="D1304">
        <v>0.94922339421162705</v>
      </c>
      <c r="E1304" s="6">
        <v>123.91231071691355</v>
      </c>
      <c r="F1304" s="11">
        <v>117.62046416331445</v>
      </c>
      <c r="G1304" s="11">
        <v>131.56869531510034</v>
      </c>
      <c r="H1304" s="11">
        <v>146.11303427332621</v>
      </c>
      <c r="I1304" s="11">
        <v>3.3346888963752281</v>
      </c>
    </row>
    <row r="1305" spans="1:9" x14ac:dyDescent="0.25">
      <c r="A1305" s="17"/>
      <c r="B1305" s="3">
        <f>DATE(YEAR(siječanj!B1305),MONTH(siječanj!B1305)+6,DAY(siječanj!B1305))</f>
        <v>43295</v>
      </c>
      <c r="C1305" s="9">
        <v>13.5625</v>
      </c>
      <c r="D1305">
        <v>0.94922339421162705</v>
      </c>
      <c r="E1305" s="6">
        <v>124.18442823434174</v>
      </c>
      <c r="F1305" s="11">
        <v>117.87876447683207</v>
      </c>
      <c r="G1305" s="11">
        <v>129.55467437304856</v>
      </c>
      <c r="H1305" s="11">
        <v>143.84501096848987</v>
      </c>
      <c r="I1305" s="11">
        <v>3.9052956476627898</v>
      </c>
    </row>
    <row r="1306" spans="1:9" x14ac:dyDescent="0.25">
      <c r="A1306" s="17"/>
      <c r="B1306" s="3">
        <f>DATE(YEAR(siječanj!B1306),MONTH(siječanj!B1306)+6,DAY(siječanj!B1306))</f>
        <v>43295</v>
      </c>
      <c r="C1306" s="9">
        <v>13.5729166666667</v>
      </c>
      <c r="D1306">
        <v>0.94922339421162705</v>
      </c>
      <c r="E1306" s="6">
        <v>121.75711280234104</v>
      </c>
      <c r="F1306" s="11">
        <v>115.57469988364612</v>
      </c>
      <c r="G1306" s="11">
        <v>129.77352995483568</v>
      </c>
      <c r="H1306" s="11">
        <v>137.67499024728755</v>
      </c>
      <c r="I1306" s="11">
        <v>3.2981258229940336</v>
      </c>
    </row>
    <row r="1307" spans="1:9" x14ac:dyDescent="0.25">
      <c r="A1307" s="17"/>
      <c r="B1307" s="3">
        <f>DATE(YEAR(siječanj!B1307),MONTH(siječanj!B1307)+6,DAY(siječanj!B1307))</f>
        <v>43295</v>
      </c>
      <c r="C1307" s="9">
        <v>13.5833333333333</v>
      </c>
      <c r="D1307">
        <v>0.94922339421162705</v>
      </c>
      <c r="E1307" s="6">
        <v>120.923037971252</v>
      </c>
      <c r="F1307" s="11">
        <v>114.78297654145328</v>
      </c>
      <c r="G1307" s="11">
        <v>125.14142561346765</v>
      </c>
      <c r="H1307" s="11">
        <v>141.75579138248261</v>
      </c>
      <c r="I1307" s="11">
        <v>3.3559285199063043</v>
      </c>
    </row>
    <row r="1308" spans="1:9" x14ac:dyDescent="0.25">
      <c r="A1308" s="17"/>
      <c r="B1308" s="3">
        <f>DATE(YEAR(siječanj!B1308),MONTH(siječanj!B1308)+6,DAY(siječanj!B1308))</f>
        <v>43295</v>
      </c>
      <c r="C1308" s="9">
        <v>13.59375</v>
      </c>
      <c r="D1308">
        <v>0.94922339421162705</v>
      </c>
      <c r="E1308" s="6">
        <v>120.52908226665434</v>
      </c>
      <c r="F1308" s="11">
        <v>114.40902457036606</v>
      </c>
      <c r="G1308" s="11">
        <v>125.85860389716572</v>
      </c>
      <c r="H1308" s="11">
        <v>141.81345666551252</v>
      </c>
      <c r="I1308" s="11">
        <v>2.6371944200480217</v>
      </c>
    </row>
    <row r="1309" spans="1:9" x14ac:dyDescent="0.25">
      <c r="A1309" s="17"/>
      <c r="B1309" s="3">
        <f>DATE(YEAR(siječanj!B1309),MONTH(siječanj!B1309)+6,DAY(siječanj!B1309))</f>
        <v>43295</v>
      </c>
      <c r="C1309" s="9">
        <v>13.6041666666667</v>
      </c>
      <c r="D1309">
        <v>0.94922339421162705</v>
      </c>
      <c r="E1309" s="6">
        <v>119.06492825304109</v>
      </c>
      <c r="F1309" s="11">
        <v>113.01921532791552</v>
      </c>
      <c r="G1309" s="11">
        <v>125.22150178382122</v>
      </c>
      <c r="H1309" s="11">
        <v>141.13236252319822</v>
      </c>
      <c r="I1309" s="11">
        <v>2.0843111890693851</v>
      </c>
    </row>
    <row r="1310" spans="1:9" x14ac:dyDescent="0.25">
      <c r="A1310" s="17"/>
      <c r="B1310" s="3">
        <f>DATE(YEAR(siječanj!B1310),MONTH(siječanj!B1310)+6,DAY(siječanj!B1310))</f>
        <v>43295</v>
      </c>
      <c r="C1310" s="9">
        <v>13.6145833333333</v>
      </c>
      <c r="D1310">
        <v>0.94922339421162705</v>
      </c>
      <c r="E1310" s="6">
        <v>120.36086046809625</v>
      </c>
      <c r="F1310" s="11">
        <v>114.24934450375837</v>
      </c>
      <c r="G1310" s="11">
        <v>124.98030506299452</v>
      </c>
      <c r="H1310" s="11">
        <v>141.49819811079792</v>
      </c>
      <c r="I1310" s="11">
        <v>2.4569801295017797</v>
      </c>
    </row>
    <row r="1311" spans="1:9" x14ac:dyDescent="0.25">
      <c r="A1311" s="17"/>
      <c r="B1311" s="3">
        <f>DATE(YEAR(siječanj!B1311),MONTH(siječanj!B1311)+6,DAY(siječanj!B1311))</f>
        <v>43295</v>
      </c>
      <c r="C1311" s="9">
        <v>13.625</v>
      </c>
      <c r="D1311">
        <v>0.94922339421162705</v>
      </c>
      <c r="E1311" s="6">
        <v>118.9691249940303</v>
      </c>
      <c r="F1311" s="11">
        <v>112.92827663322075</v>
      </c>
      <c r="G1311" s="11">
        <v>125.05416621049353</v>
      </c>
      <c r="H1311" s="11">
        <v>137.39760125096282</v>
      </c>
      <c r="I1311" s="11">
        <v>2.4415746772443185</v>
      </c>
    </row>
    <row r="1312" spans="1:9" x14ac:dyDescent="0.25">
      <c r="A1312" s="17"/>
      <c r="B1312" s="3">
        <f>DATE(YEAR(siječanj!B1312),MONTH(siječanj!B1312)+6,DAY(siječanj!B1312))</f>
        <v>43295</v>
      </c>
      <c r="C1312" s="9">
        <v>13.6354166666667</v>
      </c>
      <c r="D1312">
        <v>0.94922339421162705</v>
      </c>
      <c r="E1312" s="6">
        <v>119.3682353148663</v>
      </c>
      <c r="F1312" s="11">
        <v>113.3071214866296</v>
      </c>
      <c r="G1312" s="11">
        <v>122.98796639524524</v>
      </c>
      <c r="H1312" s="11">
        <v>137.12208265360042</v>
      </c>
      <c r="I1312" s="11">
        <v>2.2845170665081236</v>
      </c>
    </row>
    <row r="1313" spans="1:9" x14ac:dyDescent="0.25">
      <c r="A1313" s="17"/>
      <c r="B1313" s="3">
        <f>DATE(YEAR(siječanj!B1313),MONTH(siječanj!B1313)+6,DAY(siječanj!B1313))</f>
        <v>43295</v>
      </c>
      <c r="C1313" s="9">
        <v>13.6458333333333</v>
      </c>
      <c r="D1313">
        <v>0.94922339421162705</v>
      </c>
      <c r="E1313" s="6">
        <v>118.78619017309778</v>
      </c>
      <c r="F1313" s="11">
        <v>112.75463062157569</v>
      </c>
      <c r="G1313" s="11">
        <v>122.75850068071155</v>
      </c>
      <c r="H1313" s="11">
        <v>132.5356356152366</v>
      </c>
      <c r="I1313" s="11">
        <v>2.2543521809583629</v>
      </c>
    </row>
    <row r="1314" spans="1:9" x14ac:dyDescent="0.25">
      <c r="A1314" s="17"/>
      <c r="B1314" s="3">
        <f>DATE(YEAR(siječanj!B1314),MONTH(siječanj!B1314)+6,DAY(siječanj!B1314))</f>
        <v>43295</v>
      </c>
      <c r="C1314" s="9">
        <v>13.65625</v>
      </c>
      <c r="D1314">
        <v>0.94922339421162705</v>
      </c>
      <c r="E1314" s="6">
        <v>118.82595917303874</v>
      </c>
      <c r="F1314" s="11">
        <v>112.79238028668405</v>
      </c>
      <c r="G1314" s="11">
        <v>122.00435365731882</v>
      </c>
      <c r="H1314" s="11">
        <v>133.21442186183555</v>
      </c>
      <c r="I1314" s="11">
        <v>2.3852260230183413</v>
      </c>
    </row>
    <row r="1315" spans="1:9" x14ac:dyDescent="0.25">
      <c r="A1315" s="17"/>
      <c r="B1315" s="3">
        <f>DATE(YEAR(siječanj!B1315),MONTH(siječanj!B1315)+6,DAY(siječanj!B1315))</f>
        <v>43295</v>
      </c>
      <c r="C1315" s="9">
        <v>13.6666666666667</v>
      </c>
      <c r="D1315">
        <v>0.94922339421162705</v>
      </c>
      <c r="E1315" s="6">
        <v>116.1336803985045</v>
      </c>
      <c r="F1315" s="11">
        <v>110.23680629015674</v>
      </c>
      <c r="G1315" s="11">
        <v>125.05447957299042</v>
      </c>
      <c r="H1315" s="11">
        <v>131.12682783715823</v>
      </c>
      <c r="I1315" s="11">
        <v>2.6371194178461841</v>
      </c>
    </row>
    <row r="1316" spans="1:9" x14ac:dyDescent="0.25">
      <c r="A1316" s="17"/>
      <c r="B1316" s="3">
        <f>DATE(YEAR(siječanj!B1316),MONTH(siječanj!B1316)+6,DAY(siječanj!B1316))</f>
        <v>43295</v>
      </c>
      <c r="C1316" s="9">
        <v>13.6770833333333</v>
      </c>
      <c r="D1316">
        <v>0.94922339421162705</v>
      </c>
      <c r="E1316" s="6">
        <v>116.64377614320803</v>
      </c>
      <c r="F1316" s="11">
        <v>110.72100110431714</v>
      </c>
      <c r="G1316" s="11">
        <v>124.32184609024807</v>
      </c>
      <c r="H1316" s="11">
        <v>135.12540366518053</v>
      </c>
      <c r="I1316" s="11">
        <v>2.0620415352997381</v>
      </c>
    </row>
    <row r="1317" spans="1:9" x14ac:dyDescent="0.25">
      <c r="A1317" s="17"/>
      <c r="B1317" s="3">
        <f>DATE(YEAR(siječanj!B1317),MONTH(siječanj!B1317)+6,DAY(siječanj!B1317))</f>
        <v>43295</v>
      </c>
      <c r="C1317" s="9">
        <v>13.6875</v>
      </c>
      <c r="D1317">
        <v>0.94922339421162705</v>
      </c>
      <c r="E1317" s="6">
        <v>116.29136979955727</v>
      </c>
      <c r="F1317" s="11">
        <v>110.38648875865525</v>
      </c>
      <c r="G1317" s="11">
        <v>119.8977742721215</v>
      </c>
      <c r="H1317" s="11">
        <v>131.01152135348846</v>
      </c>
      <c r="I1317" s="11">
        <v>2.2517081033362447</v>
      </c>
    </row>
    <row r="1318" spans="1:9" x14ac:dyDescent="0.25">
      <c r="A1318" s="17"/>
      <c r="B1318" s="3">
        <f>DATE(YEAR(siječanj!B1318),MONTH(siječanj!B1318)+6,DAY(siječanj!B1318))</f>
        <v>43295</v>
      </c>
      <c r="C1318" s="9">
        <v>13.6979166666667</v>
      </c>
      <c r="D1318">
        <v>0.94922339421162705</v>
      </c>
      <c r="E1318" s="6">
        <v>118.55204939246977</v>
      </c>
      <c r="F1318" s="11">
        <v>112.53237871506461</v>
      </c>
      <c r="G1318" s="11">
        <v>121.2360410420805</v>
      </c>
      <c r="H1318" s="11">
        <v>129.87367658731702</v>
      </c>
      <c r="I1318" s="11">
        <v>2.887449766787729</v>
      </c>
    </row>
    <row r="1319" spans="1:9" x14ac:dyDescent="0.25">
      <c r="A1319" s="17"/>
      <c r="B1319" s="3">
        <f>DATE(YEAR(siječanj!B1319),MONTH(siječanj!B1319)+6,DAY(siječanj!B1319))</f>
        <v>43295</v>
      </c>
      <c r="C1319" s="9">
        <v>13.7083333333333</v>
      </c>
      <c r="D1319">
        <v>0.94922339421162705</v>
      </c>
      <c r="E1319" s="6">
        <v>117.93276842179604</v>
      </c>
      <c r="F1319" s="11">
        <v>111.94454273011102</v>
      </c>
      <c r="G1319" s="11">
        <v>119.80345617803204</v>
      </c>
      <c r="H1319" s="11">
        <v>131.70804026664453</v>
      </c>
      <c r="I1319" s="11">
        <v>2.8509266945808478</v>
      </c>
    </row>
    <row r="1320" spans="1:9" x14ac:dyDescent="0.25">
      <c r="A1320" s="17"/>
      <c r="B1320" s="3">
        <f>DATE(YEAR(siječanj!B1320),MONTH(siječanj!B1320)+6,DAY(siječanj!B1320))</f>
        <v>43295</v>
      </c>
      <c r="C1320" s="9">
        <v>13.71875</v>
      </c>
      <c r="D1320">
        <v>0.94922339421162705</v>
      </c>
      <c r="E1320" s="6">
        <v>117.88192250167998</v>
      </c>
      <c r="F1320" s="11">
        <v>111.89627859323664</v>
      </c>
      <c r="G1320" s="11">
        <v>120.93967243446541</v>
      </c>
      <c r="H1320" s="11">
        <v>134.62792971970987</v>
      </c>
      <c r="I1320" s="11">
        <v>2.3578822202870358</v>
      </c>
    </row>
    <row r="1321" spans="1:9" x14ac:dyDescent="0.25">
      <c r="A1321" s="17"/>
      <c r="B1321" s="3">
        <f>DATE(YEAR(siječanj!B1321),MONTH(siječanj!B1321)+6,DAY(siječanj!B1321))</f>
        <v>43295</v>
      </c>
      <c r="C1321" s="9">
        <v>13.7291666666667</v>
      </c>
      <c r="D1321">
        <v>0.94922339421162705</v>
      </c>
      <c r="E1321" s="6">
        <v>118.43679606141083</v>
      </c>
      <c r="F1321" s="11">
        <v>112.42297755696265</v>
      </c>
      <c r="G1321" s="11">
        <v>122.69539027733585</v>
      </c>
      <c r="H1321" s="11">
        <v>132.92564189500627</v>
      </c>
      <c r="I1321" s="11">
        <v>2.5702474546877001</v>
      </c>
    </row>
    <row r="1322" spans="1:9" x14ac:dyDescent="0.25">
      <c r="A1322" s="17"/>
      <c r="B1322" s="3">
        <f>DATE(YEAR(siječanj!B1322),MONTH(siječanj!B1322)+6,DAY(siječanj!B1322))</f>
        <v>43295</v>
      </c>
      <c r="C1322" s="9">
        <v>13.7395833333333</v>
      </c>
      <c r="D1322">
        <v>0.94922339421162705</v>
      </c>
      <c r="E1322" s="6">
        <v>120.06660200429731</v>
      </c>
      <c r="F1322" s="11">
        <v>113.97002748597563</v>
      </c>
      <c r="G1322" s="11">
        <v>126.09663485328046</v>
      </c>
      <c r="H1322" s="11">
        <v>134.45229684890708</v>
      </c>
      <c r="I1322" s="11">
        <v>2.5009744210410525</v>
      </c>
    </row>
    <row r="1323" spans="1:9" x14ac:dyDescent="0.25">
      <c r="A1323" s="17"/>
      <c r="B1323" s="3">
        <f>DATE(YEAR(siječanj!B1323),MONTH(siječanj!B1323)+6,DAY(siječanj!B1323))</f>
        <v>43295</v>
      </c>
      <c r="C1323" s="9">
        <v>13.75</v>
      </c>
      <c r="D1323">
        <v>0.94922339421162705</v>
      </c>
      <c r="E1323" s="6">
        <v>120.1310609911579</v>
      </c>
      <c r="F1323" s="11">
        <v>114.03121346427088</v>
      </c>
      <c r="G1323" s="11">
        <v>123.95786349773179</v>
      </c>
      <c r="H1323" s="11">
        <v>134.10504483898046</v>
      </c>
      <c r="I1323" s="11">
        <v>2.5650993035535614</v>
      </c>
    </row>
    <row r="1324" spans="1:9" x14ac:dyDescent="0.25">
      <c r="A1324" s="17"/>
      <c r="B1324" s="3">
        <f>DATE(YEAR(siječanj!B1324),MONTH(siječanj!B1324)+6,DAY(siječanj!B1324))</f>
        <v>43295</v>
      </c>
      <c r="C1324" s="9">
        <v>13.7604166666667</v>
      </c>
      <c r="D1324">
        <v>0.94922339421162705</v>
      </c>
      <c r="E1324" s="6">
        <v>123.19399505761491</v>
      </c>
      <c r="F1324" s="11">
        <v>116.93862213507964</v>
      </c>
      <c r="G1324" s="11">
        <v>125.30801393776434</v>
      </c>
      <c r="H1324" s="11">
        <v>133.76861384965994</v>
      </c>
      <c r="I1324" s="11">
        <v>3.7868811713720882</v>
      </c>
    </row>
    <row r="1325" spans="1:9" x14ac:dyDescent="0.25">
      <c r="A1325" s="17"/>
      <c r="B1325" s="3">
        <f>DATE(YEAR(siječanj!B1325),MONTH(siječanj!B1325)+6,DAY(siječanj!B1325))</f>
        <v>43295</v>
      </c>
      <c r="C1325" s="9">
        <v>13.7708333333333</v>
      </c>
      <c r="D1325">
        <v>0.94922339421162705</v>
      </c>
      <c r="E1325" s="6">
        <v>127.82203307817777</v>
      </c>
      <c r="F1325" s="11">
        <v>121.33166409349877</v>
      </c>
      <c r="G1325" s="11">
        <v>129.57962686622864</v>
      </c>
      <c r="H1325" s="11">
        <v>137.48850023229355</v>
      </c>
      <c r="I1325" s="11">
        <v>6.7512611965994145</v>
      </c>
    </row>
    <row r="1326" spans="1:9" x14ac:dyDescent="0.25">
      <c r="A1326" s="17"/>
      <c r="B1326" s="3">
        <f>DATE(YEAR(siječanj!B1326),MONTH(siječanj!B1326)+6,DAY(siječanj!B1326))</f>
        <v>43295</v>
      </c>
      <c r="C1326" s="9">
        <v>13.78125</v>
      </c>
      <c r="D1326">
        <v>0.94922339421162705</v>
      </c>
      <c r="E1326" s="6">
        <v>128.50467208823764</v>
      </c>
      <c r="F1326" s="11">
        <v>121.97964101164906</v>
      </c>
      <c r="G1326" s="11">
        <v>130.50219016181646</v>
      </c>
      <c r="H1326" s="11">
        <v>140.21992090064717</v>
      </c>
      <c r="I1326" s="11">
        <v>16.210630895069706</v>
      </c>
    </row>
    <row r="1327" spans="1:9" x14ac:dyDescent="0.25">
      <c r="A1327" s="17"/>
      <c r="B1327" s="3">
        <f>DATE(YEAR(siječanj!B1327),MONTH(siječanj!B1327)+6,DAY(siječanj!B1327))</f>
        <v>43295</v>
      </c>
      <c r="C1327" s="9">
        <v>13.7916666666667</v>
      </c>
      <c r="D1327">
        <v>0.94922339421162705</v>
      </c>
      <c r="E1327" s="6">
        <v>132.21651550640979</v>
      </c>
      <c r="F1327" s="11">
        <v>125.50300961982852</v>
      </c>
      <c r="G1327" s="11">
        <v>131.90051807700854</v>
      </c>
      <c r="H1327" s="11">
        <v>142.35939240727353</v>
      </c>
      <c r="I1327" s="11">
        <v>28.469620781917079</v>
      </c>
    </row>
    <row r="1328" spans="1:9" x14ac:dyDescent="0.25">
      <c r="A1328" s="17"/>
      <c r="B1328" s="3">
        <f>DATE(YEAR(siječanj!B1328),MONTH(siječanj!B1328)+6,DAY(siječanj!B1328))</f>
        <v>43295</v>
      </c>
      <c r="C1328" s="9">
        <v>13.8020833333333</v>
      </c>
      <c r="D1328">
        <v>0.94922339421162705</v>
      </c>
      <c r="E1328" s="6">
        <v>136.51696214265752</v>
      </c>
      <c r="F1328" s="11">
        <v>129.58509417251355</v>
      </c>
      <c r="G1328" s="11">
        <v>132.83822320914376</v>
      </c>
      <c r="H1328" s="11">
        <v>150.26057172514533</v>
      </c>
      <c r="I1328" s="11">
        <v>43.904735910190581</v>
      </c>
    </row>
    <row r="1329" spans="1:9" x14ac:dyDescent="0.25">
      <c r="A1329" s="17"/>
      <c r="B1329" s="3">
        <f>DATE(YEAR(siječanj!B1329),MONTH(siječanj!B1329)+6,DAY(siječanj!B1329))</f>
        <v>43295</v>
      </c>
      <c r="C1329" s="9">
        <v>13.8125</v>
      </c>
      <c r="D1329">
        <v>0.94922339421162705</v>
      </c>
      <c r="E1329" s="6">
        <v>139.92809713178193</v>
      </c>
      <c r="F1329" s="11">
        <v>132.82302330500428</v>
      </c>
      <c r="G1329" s="11">
        <v>137.3345371352022</v>
      </c>
      <c r="H1329" s="11">
        <v>155.50730572080039</v>
      </c>
      <c r="I1329" s="11">
        <v>62.282173416145625</v>
      </c>
    </row>
    <row r="1330" spans="1:9" x14ac:dyDescent="0.25">
      <c r="A1330" s="17"/>
      <c r="B1330" s="3">
        <f>DATE(YEAR(siječanj!B1330),MONTH(siječanj!B1330)+6,DAY(siječanj!B1330))</f>
        <v>43295</v>
      </c>
      <c r="C1330" s="9">
        <v>13.8229166666667</v>
      </c>
      <c r="D1330">
        <v>0.94922339421162705</v>
      </c>
      <c r="E1330" s="6">
        <v>142.64264281694753</v>
      </c>
      <c r="F1330" s="11">
        <v>135.39973357401971</v>
      </c>
      <c r="G1330" s="11">
        <v>137.90484482709886</v>
      </c>
      <c r="H1330" s="11">
        <v>153.24269810162275</v>
      </c>
      <c r="I1330" s="11">
        <v>87.251267433189483</v>
      </c>
    </row>
    <row r="1331" spans="1:9" x14ac:dyDescent="0.25">
      <c r="A1331" s="17"/>
      <c r="B1331" s="3">
        <f>DATE(YEAR(siječanj!B1331),MONTH(siječanj!B1331)+6,DAY(siječanj!B1331))</f>
        <v>43295</v>
      </c>
      <c r="C1331" s="9">
        <v>13.8333333333333</v>
      </c>
      <c r="D1331">
        <v>0.94922339421162705</v>
      </c>
      <c r="E1331" s="6">
        <v>147.21551146690692</v>
      </c>
      <c r="F1331" s="11">
        <v>139.74040747521809</v>
      </c>
      <c r="G1331" s="11">
        <v>134.28394921072115</v>
      </c>
      <c r="H1331" s="11">
        <v>150.76897104824582</v>
      </c>
      <c r="I1331" s="11">
        <v>132.87667685714766</v>
      </c>
    </row>
    <row r="1332" spans="1:9" x14ac:dyDescent="0.25">
      <c r="A1332" s="17"/>
      <c r="B1332" s="3">
        <f>DATE(YEAR(siječanj!B1332),MONTH(siječanj!B1332)+6,DAY(siječanj!B1332))</f>
        <v>43295</v>
      </c>
      <c r="C1332" s="9">
        <v>13.84375</v>
      </c>
      <c r="D1332">
        <v>0.94922339421162705</v>
      </c>
      <c r="E1332" s="6">
        <v>150.93540866300009</v>
      </c>
      <c r="F1332" s="11">
        <v>143.27142091781195</v>
      </c>
      <c r="G1332" s="11">
        <v>117.6343690096453</v>
      </c>
      <c r="H1332" s="11">
        <v>137.75668975561038</v>
      </c>
      <c r="I1332" s="11">
        <v>202.18872564916194</v>
      </c>
    </row>
    <row r="1333" spans="1:9" x14ac:dyDescent="0.25">
      <c r="A1333" s="17"/>
      <c r="B1333" s="3">
        <f>DATE(YEAR(siječanj!B1333),MONTH(siječanj!B1333)+6,DAY(siječanj!B1333))</f>
        <v>43295</v>
      </c>
      <c r="C1333" s="9">
        <v>13.8541666666667</v>
      </c>
      <c r="D1333">
        <v>0.94922339421162705</v>
      </c>
      <c r="E1333" s="6">
        <v>155.28371477535893</v>
      </c>
      <c r="F1333" s="11">
        <v>147.3989348048564</v>
      </c>
      <c r="G1333" s="11">
        <v>110.66623162094996</v>
      </c>
      <c r="H1333" s="11">
        <v>130.49728606452695</v>
      </c>
      <c r="I1333" s="11">
        <v>231.0413346744549</v>
      </c>
    </row>
    <row r="1334" spans="1:9" x14ac:dyDescent="0.25">
      <c r="A1334" s="17"/>
      <c r="B1334" s="3">
        <f>DATE(YEAR(siječanj!B1334),MONTH(siječanj!B1334)+6,DAY(siječanj!B1334))</f>
        <v>43295</v>
      </c>
      <c r="C1334" s="9">
        <v>13.8645833333333</v>
      </c>
      <c r="D1334">
        <v>0.94922339421162705</v>
      </c>
      <c r="E1334" s="6">
        <v>152.04175871480419</v>
      </c>
      <c r="F1334" s="11">
        <v>144.32159426917167</v>
      </c>
      <c r="G1334" s="11">
        <v>107.05253932453232</v>
      </c>
      <c r="H1334" s="11">
        <v>126.20266140160496</v>
      </c>
      <c r="I1334" s="11">
        <v>232.09192151650552</v>
      </c>
    </row>
    <row r="1335" spans="1:9" x14ac:dyDescent="0.25">
      <c r="A1335" s="17"/>
      <c r="B1335" s="3">
        <f>DATE(YEAR(siječanj!B1335),MONTH(siječanj!B1335)+6,DAY(siječanj!B1335))</f>
        <v>43295</v>
      </c>
      <c r="C1335" s="9">
        <v>13.875</v>
      </c>
      <c r="D1335">
        <v>0.94922339421162705</v>
      </c>
      <c r="E1335" s="6">
        <v>154.31721480814366</v>
      </c>
      <c r="F1335" s="11">
        <v>146.48151042547087</v>
      </c>
      <c r="G1335" s="11">
        <v>104.92560744691018</v>
      </c>
      <c r="H1335" s="11">
        <v>121.68447188417151</v>
      </c>
      <c r="I1335" s="11">
        <v>234.5390093555996</v>
      </c>
    </row>
    <row r="1336" spans="1:9" x14ac:dyDescent="0.25">
      <c r="A1336" s="17"/>
      <c r="B1336" s="3">
        <f>DATE(YEAR(siječanj!B1336),MONTH(siječanj!B1336)+6,DAY(siječanj!B1336))</f>
        <v>43295</v>
      </c>
      <c r="C1336" s="9">
        <v>13.8854166666667</v>
      </c>
      <c r="D1336">
        <v>0.94922339421162705</v>
      </c>
      <c r="E1336" s="6">
        <v>157.45003325126768</v>
      </c>
      <c r="F1336" s="11">
        <v>149.45525498150184</v>
      </c>
      <c r="G1336" s="11">
        <v>103.43910816352874</v>
      </c>
      <c r="H1336" s="11">
        <v>109.72956003754675</v>
      </c>
      <c r="I1336" s="11">
        <v>241.76218540619109</v>
      </c>
    </row>
    <row r="1337" spans="1:9" x14ac:dyDescent="0.25">
      <c r="A1337" s="17"/>
      <c r="B1337" s="3">
        <f>DATE(YEAR(siječanj!B1337),MONTH(siječanj!B1337)+6,DAY(siječanj!B1337))</f>
        <v>43295</v>
      </c>
      <c r="C1337" s="9">
        <v>13.8958333333333</v>
      </c>
      <c r="D1337">
        <v>0.94922339421162705</v>
      </c>
      <c r="E1337" s="6">
        <v>158.58010326600044</v>
      </c>
      <c r="F1337" s="11">
        <v>150.52794387658327</v>
      </c>
      <c r="G1337" s="11">
        <v>101.78885688819405</v>
      </c>
      <c r="H1337" s="11">
        <v>103.6272870933516</v>
      </c>
      <c r="I1337" s="11">
        <v>247.74694910074328</v>
      </c>
    </row>
    <row r="1338" spans="1:9" x14ac:dyDescent="0.25">
      <c r="A1338" s="17"/>
      <c r="B1338" s="3">
        <f>DATE(YEAR(siječanj!B1338),MONTH(siječanj!B1338)+6,DAY(siječanj!B1338))</f>
        <v>43295</v>
      </c>
      <c r="C1338" s="9">
        <v>13.90625</v>
      </c>
      <c r="D1338">
        <v>0.94922339421162705</v>
      </c>
      <c r="E1338" s="6">
        <v>155.51867184406936</v>
      </c>
      <c r="F1338" s="11">
        <v>147.62196155111172</v>
      </c>
      <c r="G1338" s="11">
        <v>102.76647556400088</v>
      </c>
      <c r="H1338" s="11">
        <v>96.902087006331882</v>
      </c>
      <c r="I1338" s="11">
        <v>247.04736856317564</v>
      </c>
    </row>
    <row r="1339" spans="1:9" x14ac:dyDescent="0.25">
      <c r="A1339" s="17"/>
      <c r="B1339" s="3">
        <f>DATE(YEAR(siječanj!B1339),MONTH(siječanj!B1339)+6,DAY(siječanj!B1339))</f>
        <v>43295</v>
      </c>
      <c r="C1339" s="9">
        <v>13.9166666666667</v>
      </c>
      <c r="D1339">
        <v>0.94922339421162705</v>
      </c>
      <c r="E1339" s="6">
        <v>153.47504950088447</v>
      </c>
      <c r="F1339" s="11">
        <v>145.68210741402703</v>
      </c>
      <c r="G1339" s="11">
        <v>101.15224490593441</v>
      </c>
      <c r="H1339" s="11">
        <v>94.190225252449281</v>
      </c>
      <c r="I1339" s="11">
        <v>242.9225514710275</v>
      </c>
    </row>
    <row r="1340" spans="1:9" x14ac:dyDescent="0.25">
      <c r="A1340" s="17"/>
      <c r="B1340" s="3">
        <f>DATE(YEAR(siječanj!B1340),MONTH(siječanj!B1340)+6,DAY(siječanj!B1340))</f>
        <v>43295</v>
      </c>
      <c r="C1340" s="9">
        <v>13.9270833333333</v>
      </c>
      <c r="D1340">
        <v>0.94922339421162705</v>
      </c>
      <c r="E1340" s="6">
        <v>146.52926610998489</v>
      </c>
      <c r="F1340" s="11">
        <v>139.08900732825859</v>
      </c>
      <c r="G1340" s="11">
        <v>99.457459998833244</v>
      </c>
      <c r="H1340" s="11">
        <v>89.911185909636231</v>
      </c>
      <c r="I1340" s="11">
        <v>242.75306849552021</v>
      </c>
    </row>
    <row r="1341" spans="1:9" x14ac:dyDescent="0.25">
      <c r="A1341" s="17"/>
      <c r="B1341" s="3">
        <f>DATE(YEAR(siječanj!B1341),MONTH(siječanj!B1341)+6,DAY(siječanj!B1341))</f>
        <v>43295</v>
      </c>
      <c r="C1341" s="9">
        <v>13.9375</v>
      </c>
      <c r="D1341">
        <v>0.94922339421162705</v>
      </c>
      <c r="E1341" s="6">
        <v>136.25625083780221</v>
      </c>
      <c r="F1341" s="11">
        <v>129.33762090280948</v>
      </c>
      <c r="G1341" s="11">
        <v>95.002473765150242</v>
      </c>
      <c r="H1341" s="11">
        <v>87.850114623892679</v>
      </c>
      <c r="I1341" s="11">
        <v>242.10102535350663</v>
      </c>
    </row>
    <row r="1342" spans="1:9" x14ac:dyDescent="0.25">
      <c r="A1342" s="17"/>
      <c r="B1342" s="3">
        <f>DATE(YEAR(siječanj!B1342),MONTH(siječanj!B1342)+6,DAY(siječanj!B1342))</f>
        <v>43295</v>
      </c>
      <c r="C1342" s="9">
        <v>13.9479166666667</v>
      </c>
      <c r="D1342">
        <v>0.94922339421162705</v>
      </c>
      <c r="E1342" s="6">
        <v>125.00260875617165</v>
      </c>
      <c r="F1342" s="11">
        <v>118.65540056884132</v>
      </c>
      <c r="G1342" s="11">
        <v>91.355070895511801</v>
      </c>
      <c r="H1342" s="11">
        <v>85.192534577234724</v>
      </c>
      <c r="I1342" s="11">
        <v>239.46819806166425</v>
      </c>
    </row>
    <row r="1343" spans="1:9" x14ac:dyDescent="0.25">
      <c r="A1343" s="17"/>
      <c r="B1343" s="3">
        <f>DATE(YEAR(siječanj!B1343),MONTH(siječanj!B1343)+6,DAY(siječanj!B1343))</f>
        <v>43295</v>
      </c>
      <c r="C1343" s="9">
        <v>13.9583333333333</v>
      </c>
      <c r="D1343">
        <v>0.94922339421162705</v>
      </c>
      <c r="E1343" s="6">
        <v>114.14191664874322</v>
      </c>
      <c r="F1343" s="11">
        <v>108.34617754314066</v>
      </c>
      <c r="G1343" s="11">
        <v>87.874597834942293</v>
      </c>
      <c r="H1343" s="11">
        <v>86.996554445070231</v>
      </c>
      <c r="I1343" s="11">
        <v>240.31474191363012</v>
      </c>
    </row>
    <row r="1344" spans="1:9" x14ac:dyDescent="0.25">
      <c r="A1344" s="17"/>
      <c r="B1344" s="3">
        <f>DATE(YEAR(siječanj!B1344),MONTH(siječanj!B1344)+6,DAY(siječanj!B1344))</f>
        <v>43295</v>
      </c>
      <c r="C1344" s="9">
        <v>13.96875</v>
      </c>
      <c r="D1344">
        <v>0.94922339421162705</v>
      </c>
      <c r="E1344" s="6">
        <v>105.8062654271059</v>
      </c>
      <c r="F1344" s="11">
        <v>100.43378239757379</v>
      </c>
      <c r="G1344" s="11">
        <v>83.290823632514304</v>
      </c>
      <c r="H1344" s="11">
        <v>84.071892665038774</v>
      </c>
      <c r="I1344" s="11">
        <v>240.80083418382827</v>
      </c>
    </row>
    <row r="1345" spans="1:9" x14ac:dyDescent="0.25">
      <c r="A1345" s="17"/>
      <c r="B1345" s="3">
        <f>DATE(YEAR(siječanj!B1345),MONTH(siječanj!B1345)+6,DAY(siječanj!B1345))</f>
        <v>43295</v>
      </c>
      <c r="C1345" s="9">
        <v>13.9791666666667</v>
      </c>
      <c r="D1345">
        <v>0.94922339421162705</v>
      </c>
      <c r="E1345" s="6">
        <v>99.036297396804216</v>
      </c>
      <c r="F1345" s="11">
        <v>94.00757036514662</v>
      </c>
      <c r="G1345" s="11">
        <v>82.379207936977352</v>
      </c>
      <c r="H1345" s="11">
        <v>82.611520476082333</v>
      </c>
      <c r="I1345" s="11">
        <v>241.64498896565823</v>
      </c>
    </row>
    <row r="1346" spans="1:9" ht="15.75" thickBot="1" x14ac:dyDescent="0.3">
      <c r="A1346" s="17"/>
      <c r="B1346" s="3">
        <f>DATE(YEAR(siječanj!B1346),MONTH(siječanj!B1346)+6,DAY(siječanj!B1346))</f>
        <v>43295</v>
      </c>
      <c r="C1346" s="9">
        <v>13.9895833333333</v>
      </c>
      <c r="D1346">
        <v>0.94922339421162705</v>
      </c>
      <c r="E1346" s="6">
        <v>93.034019048573029</v>
      </c>
      <c r="F1346" s="11">
        <v>88.310067338435658</v>
      </c>
      <c r="G1346" s="11">
        <v>79.937668147435247</v>
      </c>
      <c r="H1346" s="11">
        <v>78.805611796107797</v>
      </c>
      <c r="I1346" s="11">
        <v>242.5316979967522</v>
      </c>
    </row>
    <row r="1347" spans="1:9" x14ac:dyDescent="0.25">
      <c r="A1347" s="14">
        <f t="shared" ref="A1347" si="12">A1251+1</f>
        <v>196</v>
      </c>
      <c r="B1347" s="3">
        <f>DATE(YEAR(siječanj!B1347),MONTH(siječanj!B1347)+6,DAY(siječanj!B1347))</f>
        <v>43296</v>
      </c>
      <c r="C1347" s="9">
        <v>14</v>
      </c>
      <c r="D1347">
        <v>0.95002409575685376</v>
      </c>
      <c r="E1347" s="6">
        <v>87.309959053729628</v>
      </c>
      <c r="F1347" s="11">
        <v>82.946564900587418</v>
      </c>
      <c r="G1347" s="11">
        <v>76.822230255974063</v>
      </c>
      <c r="H1347" s="11">
        <v>75.941802202059264</v>
      </c>
      <c r="I1347" s="11">
        <v>241.70907284696708</v>
      </c>
    </row>
    <row r="1348" spans="1:9" x14ac:dyDescent="0.25">
      <c r="A1348" s="15"/>
      <c r="B1348" s="3">
        <f>DATE(YEAR(siječanj!B1348),MONTH(siječanj!B1348)+6,DAY(siječanj!B1348))</f>
        <v>43296</v>
      </c>
      <c r="C1348" s="9">
        <v>14.0104166666667</v>
      </c>
      <c r="D1348">
        <v>0.95002409575685376</v>
      </c>
      <c r="E1348" s="6">
        <v>81.517051159796523</v>
      </c>
      <c r="F1348" s="11">
        <v>77.443162816850872</v>
      </c>
      <c r="G1348" s="11">
        <v>74.316101634865902</v>
      </c>
      <c r="H1348" s="11">
        <v>73.947394985769577</v>
      </c>
      <c r="I1348" s="11">
        <v>241.20746312122338</v>
      </c>
    </row>
    <row r="1349" spans="1:9" x14ac:dyDescent="0.25">
      <c r="A1349" s="15"/>
      <c r="B1349" s="3">
        <f>DATE(YEAR(siječanj!B1349),MONTH(siječanj!B1349)+6,DAY(siječanj!B1349))</f>
        <v>43296</v>
      </c>
      <c r="C1349" s="9">
        <v>14.0208333333333</v>
      </c>
      <c r="D1349">
        <v>0.95002409575685376</v>
      </c>
      <c r="E1349" s="6">
        <v>76.23422413289839</v>
      </c>
      <c r="F1349" s="11">
        <v>72.424349847582107</v>
      </c>
      <c r="G1349" s="11">
        <v>73.106277331411732</v>
      </c>
      <c r="H1349" s="11">
        <v>75.836915365827778</v>
      </c>
      <c r="I1349" s="11">
        <v>241.4168582684313</v>
      </c>
    </row>
    <row r="1350" spans="1:9" x14ac:dyDescent="0.25">
      <c r="A1350" s="15"/>
      <c r="B1350" s="3">
        <f>DATE(YEAR(siječanj!B1350),MONTH(siječanj!B1350)+6,DAY(siječanj!B1350))</f>
        <v>43296</v>
      </c>
      <c r="C1350" s="9">
        <v>14.03125</v>
      </c>
      <c r="D1350">
        <v>0.95002409575685376</v>
      </c>
      <c r="E1350" s="6">
        <v>72.427395727486996</v>
      </c>
      <c r="F1350" s="11">
        <v>68.80777113402965</v>
      </c>
      <c r="G1350" s="11">
        <v>72.60463218354046</v>
      </c>
      <c r="H1350" s="11">
        <v>72.004134752263383</v>
      </c>
      <c r="I1350" s="11">
        <v>240.89923307252187</v>
      </c>
    </row>
    <row r="1351" spans="1:9" x14ac:dyDescent="0.25">
      <c r="A1351" s="15"/>
      <c r="B1351" s="3">
        <f>DATE(YEAR(siječanj!B1351),MONTH(siječanj!B1351)+6,DAY(siječanj!B1351))</f>
        <v>43296</v>
      </c>
      <c r="C1351" s="9">
        <v>14.0416666666667</v>
      </c>
      <c r="D1351">
        <v>0.95002409575685376</v>
      </c>
      <c r="E1351" s="6">
        <v>70.523183089901195</v>
      </c>
      <c r="F1351" s="11">
        <v>66.99872324487842</v>
      </c>
      <c r="G1351" s="11">
        <v>70.643541381184008</v>
      </c>
      <c r="H1351" s="11">
        <v>71.898320744014086</v>
      </c>
      <c r="I1351" s="11">
        <v>241.33552388069978</v>
      </c>
    </row>
    <row r="1352" spans="1:9" x14ac:dyDescent="0.25">
      <c r="A1352" s="15"/>
      <c r="B1352" s="3">
        <f>DATE(YEAR(siječanj!B1352),MONTH(siječanj!B1352)+6,DAY(siječanj!B1352))</f>
        <v>43296</v>
      </c>
      <c r="C1352" s="9">
        <v>14.0520833333333</v>
      </c>
      <c r="D1352">
        <v>0.95002409575685376</v>
      </c>
      <c r="E1352" s="6">
        <v>68.370472721514147</v>
      </c>
      <c r="F1352" s="11">
        <v>64.953596523725111</v>
      </c>
      <c r="G1352" s="11">
        <v>69.778387702009653</v>
      </c>
      <c r="H1352" s="11">
        <v>69.590493262118699</v>
      </c>
      <c r="I1352" s="11">
        <v>241.37309798376177</v>
      </c>
    </row>
    <row r="1353" spans="1:9" x14ac:dyDescent="0.25">
      <c r="A1353" s="15"/>
      <c r="B1353" s="3">
        <f>DATE(YEAR(siječanj!B1353),MONTH(siječanj!B1353)+6,DAY(siječanj!B1353))</f>
        <v>43296</v>
      </c>
      <c r="C1353" s="9">
        <v>14.0625</v>
      </c>
      <c r="D1353">
        <v>0.95002409575685376</v>
      </c>
      <c r="E1353" s="6">
        <v>66.93904461953926</v>
      </c>
      <c r="F1353" s="11">
        <v>63.593705335505476</v>
      </c>
      <c r="G1353" s="11">
        <v>69.505955168193822</v>
      </c>
      <c r="H1353" s="11">
        <v>68.649742790036768</v>
      </c>
      <c r="I1353" s="11">
        <v>240.99752595810358</v>
      </c>
    </row>
    <row r="1354" spans="1:9" x14ac:dyDescent="0.25">
      <c r="A1354" s="15"/>
      <c r="B1354" s="3">
        <f>DATE(YEAR(siječanj!B1354),MONTH(siječanj!B1354)+6,DAY(siječanj!B1354))</f>
        <v>43296</v>
      </c>
      <c r="C1354" s="9">
        <v>14.0729166666667</v>
      </c>
      <c r="D1354">
        <v>0.95002409575685376</v>
      </c>
      <c r="E1354" s="6">
        <v>63.833430489323781</v>
      </c>
      <c r="F1354" s="11">
        <v>60.643297079677808</v>
      </c>
      <c r="G1354" s="11">
        <v>68.992735695277943</v>
      </c>
      <c r="H1354" s="11">
        <v>69.71496309521126</v>
      </c>
      <c r="I1354" s="11">
        <v>240.28550005517764</v>
      </c>
    </row>
    <row r="1355" spans="1:9" x14ac:dyDescent="0.25">
      <c r="A1355" s="15"/>
      <c r="B1355" s="3">
        <f>DATE(YEAR(siječanj!B1355),MONTH(siječanj!B1355)+6,DAY(siječanj!B1355))</f>
        <v>43296</v>
      </c>
      <c r="C1355" s="9">
        <v>14.0833333333333</v>
      </c>
      <c r="D1355">
        <v>0.95002409575685376</v>
      </c>
      <c r="E1355" s="6">
        <v>63.175110516313765</v>
      </c>
      <c r="F1355" s="11">
        <v>60.017877242600285</v>
      </c>
      <c r="G1355" s="11">
        <v>68.74011731318717</v>
      </c>
      <c r="H1355" s="11">
        <v>70.20866413290382</v>
      </c>
      <c r="I1355" s="11">
        <v>239.46185687550621</v>
      </c>
    </row>
    <row r="1356" spans="1:9" x14ac:dyDescent="0.25">
      <c r="A1356" s="15"/>
      <c r="B1356" s="3">
        <f>DATE(YEAR(siječanj!B1356),MONTH(siječanj!B1356)+6,DAY(siječanj!B1356))</f>
        <v>43296</v>
      </c>
      <c r="C1356" s="9">
        <v>14.09375</v>
      </c>
      <c r="D1356">
        <v>0.95002409575685376</v>
      </c>
      <c r="E1356" s="6">
        <v>62.819961722422669</v>
      </c>
      <c r="F1356" s="11">
        <v>59.680477330824758</v>
      </c>
      <c r="G1356" s="11">
        <v>67.606030314745325</v>
      </c>
      <c r="H1356" s="11">
        <v>68.903466824383059</v>
      </c>
      <c r="I1356" s="11">
        <v>239.11655673853909</v>
      </c>
    </row>
    <row r="1357" spans="1:9" x14ac:dyDescent="0.25">
      <c r="A1357" s="15"/>
      <c r="B1357" s="3">
        <f>DATE(YEAR(siječanj!B1357),MONTH(siječanj!B1357)+6,DAY(siječanj!B1357))</f>
        <v>43296</v>
      </c>
      <c r="C1357" s="9">
        <v>14.1041666666667</v>
      </c>
      <c r="D1357">
        <v>0.95002409575685376</v>
      </c>
      <c r="E1357" s="6">
        <v>61.4625202662627</v>
      </c>
      <c r="F1357" s="11">
        <v>58.390875238893521</v>
      </c>
      <c r="G1357" s="11">
        <v>67.296665198446036</v>
      </c>
      <c r="H1357" s="11">
        <v>67.497986429866458</v>
      </c>
      <c r="I1357" s="11">
        <v>239.50818923568414</v>
      </c>
    </row>
    <row r="1358" spans="1:9" x14ac:dyDescent="0.25">
      <c r="A1358" s="15"/>
      <c r="B1358" s="3">
        <f>DATE(YEAR(siječanj!B1358),MONTH(siječanj!B1358)+6,DAY(siječanj!B1358))</f>
        <v>43296</v>
      </c>
      <c r="C1358" s="9">
        <v>14.1145833333333</v>
      </c>
      <c r="D1358">
        <v>0.95002409575685376</v>
      </c>
      <c r="E1358" s="6">
        <v>60.644777147888824</v>
      </c>
      <c r="F1358" s="11">
        <v>57.613999572298987</v>
      </c>
      <c r="G1358" s="11">
        <v>67.453105398805675</v>
      </c>
      <c r="H1358" s="11">
        <v>66.144062418764562</v>
      </c>
      <c r="I1358" s="11">
        <v>239.72166450267198</v>
      </c>
    </row>
    <row r="1359" spans="1:9" x14ac:dyDescent="0.25">
      <c r="A1359" s="15"/>
      <c r="B1359" s="3">
        <f>DATE(YEAR(siječanj!B1359),MONTH(siječanj!B1359)+6,DAY(siječanj!B1359))</f>
        <v>43296</v>
      </c>
      <c r="C1359" s="9">
        <v>14.125</v>
      </c>
      <c r="D1359">
        <v>0.95002409575685376</v>
      </c>
      <c r="E1359" s="6">
        <v>61.617132965454537</v>
      </c>
      <c r="F1359" s="11">
        <v>58.537761028635771</v>
      </c>
      <c r="G1359" s="11">
        <v>65.756456386594934</v>
      </c>
      <c r="H1359" s="11">
        <v>66.904487967711177</v>
      </c>
      <c r="I1359" s="11">
        <v>239.72851170368509</v>
      </c>
    </row>
    <row r="1360" spans="1:9" x14ac:dyDescent="0.25">
      <c r="A1360" s="15"/>
      <c r="B1360" s="3">
        <f>DATE(YEAR(siječanj!B1360),MONTH(siječanj!B1360)+6,DAY(siječanj!B1360))</f>
        <v>43296</v>
      </c>
      <c r="C1360" s="9">
        <v>14.1354166666667</v>
      </c>
      <c r="D1360">
        <v>0.95002409575685376</v>
      </c>
      <c r="E1360" s="6">
        <v>61.501871699639032</v>
      </c>
      <c r="F1360" s="11">
        <v>58.428260048803608</v>
      </c>
      <c r="G1360" s="11">
        <v>66.303643550677762</v>
      </c>
      <c r="H1360" s="11">
        <v>64.778514640720744</v>
      </c>
      <c r="I1360" s="11">
        <v>240.15624026050122</v>
      </c>
    </row>
    <row r="1361" spans="1:9" x14ac:dyDescent="0.25">
      <c r="A1361" s="15"/>
      <c r="B1361" s="3">
        <f>DATE(YEAR(siječanj!B1361),MONTH(siječanj!B1361)+6,DAY(siječanj!B1361))</f>
        <v>43296</v>
      </c>
      <c r="C1361" s="9">
        <v>14.1458333333333</v>
      </c>
      <c r="D1361">
        <v>0.95002409575685376</v>
      </c>
      <c r="E1361" s="6">
        <v>60.579670486523007</v>
      </c>
      <c r="F1361" s="11">
        <v>57.552146675207183</v>
      </c>
      <c r="G1361" s="11">
        <v>65.813146876252759</v>
      </c>
      <c r="H1361" s="11">
        <v>63.850953290935493</v>
      </c>
      <c r="I1361" s="11">
        <v>239.80012880614652</v>
      </c>
    </row>
    <row r="1362" spans="1:9" x14ac:dyDescent="0.25">
      <c r="A1362" s="15"/>
      <c r="B1362" s="3">
        <f>DATE(YEAR(siječanj!B1362),MONTH(siječanj!B1362)+6,DAY(siječanj!B1362))</f>
        <v>43296</v>
      </c>
      <c r="C1362" s="9">
        <v>14.15625</v>
      </c>
      <c r="D1362">
        <v>0.95002409575685376</v>
      </c>
      <c r="E1362" s="6">
        <v>60.098497921370488</v>
      </c>
      <c r="F1362" s="11">
        <v>57.095021144095149</v>
      </c>
      <c r="G1362" s="11">
        <v>65.202226601268407</v>
      </c>
      <c r="H1362" s="11">
        <v>63.002851787196263</v>
      </c>
      <c r="I1362" s="11">
        <v>239.45136056736638</v>
      </c>
    </row>
    <row r="1363" spans="1:9" x14ac:dyDescent="0.25">
      <c r="A1363" s="15"/>
      <c r="B1363" s="3">
        <f>DATE(YEAR(siječanj!B1363),MONTH(siječanj!B1363)+6,DAY(siječanj!B1363))</f>
        <v>43296</v>
      </c>
      <c r="C1363" s="9">
        <v>14.1666666666667</v>
      </c>
      <c r="D1363">
        <v>0.95002409575685376</v>
      </c>
      <c r="E1363" s="6">
        <v>59.849376320333739</v>
      </c>
      <c r="F1363" s="11">
        <v>56.858349620336718</v>
      </c>
      <c r="G1363" s="11">
        <v>64.787587755892986</v>
      </c>
      <c r="H1363" s="11">
        <v>63.937730169832051</v>
      </c>
      <c r="I1363" s="11">
        <v>231.27863064074643</v>
      </c>
    </row>
    <row r="1364" spans="1:9" x14ac:dyDescent="0.25">
      <c r="A1364" s="15"/>
      <c r="B1364" s="3">
        <f>DATE(YEAR(siječanj!B1364),MONTH(siječanj!B1364)+6,DAY(siječanj!B1364))</f>
        <v>43296</v>
      </c>
      <c r="C1364" s="9">
        <v>14.1770833333333</v>
      </c>
      <c r="D1364">
        <v>0.95002409575685376</v>
      </c>
      <c r="E1364" s="6">
        <v>60.074478421381215</v>
      </c>
      <c r="F1364" s="11">
        <v>57.072202040337309</v>
      </c>
      <c r="G1364" s="11">
        <v>63.381582459527614</v>
      </c>
      <c r="H1364" s="11">
        <v>66.255507692559277</v>
      </c>
      <c r="I1364" s="11">
        <v>167.48499385260988</v>
      </c>
    </row>
    <row r="1365" spans="1:9" x14ac:dyDescent="0.25">
      <c r="A1365" s="15"/>
      <c r="B1365" s="3">
        <f>DATE(YEAR(siječanj!B1365),MONTH(siječanj!B1365)+6,DAY(siječanj!B1365))</f>
        <v>43296</v>
      </c>
      <c r="C1365" s="9">
        <v>14.1875</v>
      </c>
      <c r="D1365">
        <v>0.95002409575685376</v>
      </c>
      <c r="E1365" s="6">
        <v>60.143353100274361</v>
      </c>
      <c r="F1365" s="11">
        <v>57.137634644873316</v>
      </c>
      <c r="G1365" s="11">
        <v>63.258330561560641</v>
      </c>
      <c r="H1365" s="11">
        <v>64.24109202385057</v>
      </c>
      <c r="I1365" s="11">
        <v>103.25404022617428</v>
      </c>
    </row>
    <row r="1366" spans="1:9" x14ac:dyDescent="0.25">
      <c r="A1366" s="15"/>
      <c r="B1366" s="3">
        <f>DATE(YEAR(siječanj!B1366),MONTH(siječanj!B1366)+6,DAY(siječanj!B1366))</f>
        <v>43296</v>
      </c>
      <c r="C1366" s="9">
        <v>14.1979166666667</v>
      </c>
      <c r="D1366">
        <v>0.95002409575685376</v>
      </c>
      <c r="E1366" s="6">
        <v>61.594003150045936</v>
      </c>
      <c r="F1366" s="11">
        <v>58.515787146667193</v>
      </c>
      <c r="G1366" s="11">
        <v>62.462550518231438</v>
      </c>
      <c r="H1366" s="11">
        <v>60.777952015517428</v>
      </c>
      <c r="I1366" s="11">
        <v>64.583361972078237</v>
      </c>
    </row>
    <row r="1367" spans="1:9" x14ac:dyDescent="0.25">
      <c r="A1367" s="15"/>
      <c r="B1367" s="3">
        <f>DATE(YEAR(siječanj!B1367),MONTH(siječanj!B1367)+6,DAY(siječanj!B1367))</f>
        <v>43296</v>
      </c>
      <c r="C1367" s="9">
        <v>14.2083333333333</v>
      </c>
      <c r="D1367">
        <v>0.95002409575685376</v>
      </c>
      <c r="E1367" s="6">
        <v>63.227222030103121</v>
      </c>
      <c r="F1367" s="11">
        <v>60.067384436366538</v>
      </c>
      <c r="G1367" s="11">
        <v>61.48876852427729</v>
      </c>
      <c r="H1367" s="11">
        <v>60.462789790363104</v>
      </c>
      <c r="I1367" s="11">
        <v>39.166634813879888</v>
      </c>
    </row>
    <row r="1368" spans="1:9" x14ac:dyDescent="0.25">
      <c r="A1368" s="15"/>
      <c r="B1368" s="3">
        <f>DATE(YEAR(siječanj!B1368),MONTH(siječanj!B1368)+6,DAY(siječanj!B1368))</f>
        <v>43296</v>
      </c>
      <c r="C1368" s="9">
        <v>14.21875</v>
      </c>
      <c r="D1368">
        <v>0.95002409575685376</v>
      </c>
      <c r="E1368" s="6">
        <v>64.096120524099362</v>
      </c>
      <c r="F1368" s="11">
        <v>60.892858942429811</v>
      </c>
      <c r="G1368" s="11">
        <v>63.725546009455499</v>
      </c>
      <c r="H1368" s="11">
        <v>58.167810263571695</v>
      </c>
      <c r="I1368" s="11">
        <v>22.141398004445534</v>
      </c>
    </row>
    <row r="1369" spans="1:9" x14ac:dyDescent="0.25">
      <c r="A1369" s="15"/>
      <c r="B1369" s="3">
        <f>DATE(YEAR(siječanj!B1369),MONTH(siječanj!B1369)+6,DAY(siječanj!B1369))</f>
        <v>43296</v>
      </c>
      <c r="C1369" s="9">
        <v>14.2291666666667</v>
      </c>
      <c r="D1369">
        <v>0.95002409575685376</v>
      </c>
      <c r="E1369" s="6">
        <v>66.885152744743962</v>
      </c>
      <c r="F1369" s="11">
        <v>63.542506755884425</v>
      </c>
      <c r="G1369" s="11">
        <v>70.037397875542965</v>
      </c>
      <c r="H1369" s="11">
        <v>59.34229638623929</v>
      </c>
      <c r="I1369" s="11">
        <v>9.556605553020745</v>
      </c>
    </row>
    <row r="1370" spans="1:9" x14ac:dyDescent="0.25">
      <c r="A1370" s="15"/>
      <c r="B1370" s="3">
        <f>DATE(YEAR(siječanj!B1370),MONTH(siječanj!B1370)+6,DAY(siječanj!B1370))</f>
        <v>43296</v>
      </c>
      <c r="C1370" s="9">
        <v>14.2395833333333</v>
      </c>
      <c r="D1370">
        <v>0.95002409575685376</v>
      </c>
      <c r="E1370" s="6">
        <v>71.139867411486577</v>
      </c>
      <c r="F1370" s="11">
        <v>67.584588209860001</v>
      </c>
      <c r="G1370" s="11">
        <v>69.373643880093027</v>
      </c>
      <c r="H1370" s="11">
        <v>59.976875392127504</v>
      </c>
      <c r="I1370" s="11">
        <v>2.5061835739660197</v>
      </c>
    </row>
    <row r="1371" spans="1:9" x14ac:dyDescent="0.25">
      <c r="A1371" s="15"/>
      <c r="B1371" s="3">
        <f>DATE(YEAR(siječanj!B1371),MONTH(siječanj!B1371)+6,DAY(siječanj!B1371))</f>
        <v>43296</v>
      </c>
      <c r="C1371" s="9">
        <v>14.25</v>
      </c>
      <c r="D1371">
        <v>0.95002409575685376</v>
      </c>
      <c r="E1371" s="6">
        <v>73.839112902291433</v>
      </c>
      <c r="F1371" s="11">
        <v>70.148936466487655</v>
      </c>
      <c r="G1371" s="11">
        <v>67.203765270528308</v>
      </c>
      <c r="H1371" s="11">
        <v>61.840017527592352</v>
      </c>
      <c r="I1371" s="11">
        <v>2.4958532706995751</v>
      </c>
    </row>
    <row r="1372" spans="1:9" x14ac:dyDescent="0.25">
      <c r="A1372" s="15"/>
      <c r="B1372" s="3">
        <f>DATE(YEAR(siječanj!B1372),MONTH(siječanj!B1372)+6,DAY(siječanj!B1372))</f>
        <v>43296</v>
      </c>
      <c r="C1372" s="9">
        <v>14.2604166666667</v>
      </c>
      <c r="D1372">
        <v>0.95002409575685376</v>
      </c>
      <c r="E1372" s="6">
        <v>77.697153218465786</v>
      </c>
      <c r="F1372" s="11">
        <v>73.814167729254677</v>
      </c>
      <c r="G1372" s="11">
        <v>67.740077148982621</v>
      </c>
      <c r="H1372" s="11">
        <v>62.602618519108894</v>
      </c>
      <c r="I1372" s="11">
        <v>2.0516992316809999</v>
      </c>
    </row>
    <row r="1373" spans="1:9" x14ac:dyDescent="0.25">
      <c r="A1373" s="15"/>
      <c r="B1373" s="3">
        <f>DATE(YEAR(siječanj!B1373),MONTH(siječanj!B1373)+6,DAY(siječanj!B1373))</f>
        <v>43296</v>
      </c>
      <c r="C1373" s="9">
        <v>14.2708333333333</v>
      </c>
      <c r="D1373">
        <v>0.95002409575685376</v>
      </c>
      <c r="E1373" s="6">
        <v>81.585559848042763</v>
      </c>
      <c r="F1373" s="11">
        <v>77.5082477214535</v>
      </c>
      <c r="G1373" s="11">
        <v>70.496747121272847</v>
      </c>
      <c r="H1373" s="11">
        <v>62.541758305662619</v>
      </c>
      <c r="I1373" s="11">
        <v>2.4986143517565598</v>
      </c>
    </row>
    <row r="1374" spans="1:9" x14ac:dyDescent="0.25">
      <c r="A1374" s="15"/>
      <c r="B1374" s="3">
        <f>DATE(YEAR(siječanj!B1374),MONTH(siječanj!B1374)+6,DAY(siječanj!B1374))</f>
        <v>43296</v>
      </c>
      <c r="C1374" s="9">
        <v>14.28125</v>
      </c>
      <c r="D1374">
        <v>0.95002409575685376</v>
      </c>
      <c r="E1374" s="6">
        <v>84.644662418919879</v>
      </c>
      <c r="F1374" s="11">
        <v>80.4144688751785</v>
      </c>
      <c r="G1374" s="11">
        <v>73.008966223730397</v>
      </c>
      <c r="H1374" s="11">
        <v>68.424419921049946</v>
      </c>
      <c r="I1374" s="11">
        <v>2.8224088573834427</v>
      </c>
    </row>
    <row r="1375" spans="1:9" x14ac:dyDescent="0.25">
      <c r="A1375" s="15"/>
      <c r="B1375" s="3">
        <f>DATE(YEAR(siječanj!B1375),MONTH(siječanj!B1375)+6,DAY(siječanj!B1375))</f>
        <v>43296</v>
      </c>
      <c r="C1375" s="9">
        <v>14.2916666666667</v>
      </c>
      <c r="D1375">
        <v>0.95002409575685376</v>
      </c>
      <c r="E1375" s="6">
        <v>87.553118677046783</v>
      </c>
      <c r="F1375" s="11">
        <v>83.17757240185388</v>
      </c>
      <c r="G1375" s="11">
        <v>74.488418868400217</v>
      </c>
      <c r="H1375" s="11">
        <v>71.190800192326279</v>
      </c>
      <c r="I1375" s="11">
        <v>2.7549708776084243</v>
      </c>
    </row>
    <row r="1376" spans="1:9" x14ac:dyDescent="0.25">
      <c r="A1376" s="15"/>
      <c r="B1376" s="3">
        <f>DATE(YEAR(siječanj!B1376),MONTH(siječanj!B1376)+6,DAY(siječanj!B1376))</f>
        <v>43296</v>
      </c>
      <c r="C1376" s="9">
        <v>14.3020833333333</v>
      </c>
      <c r="D1376">
        <v>0.95002409575685376</v>
      </c>
      <c r="E1376" s="6">
        <v>94.095629967288133</v>
      </c>
      <c r="F1376" s="11">
        <v>89.393115774344423</v>
      </c>
      <c r="G1376" s="11">
        <v>77.25154491161949</v>
      </c>
      <c r="H1376" s="11">
        <v>71.442962885049496</v>
      </c>
      <c r="I1376" s="11">
        <v>2.054397310888441</v>
      </c>
    </row>
    <row r="1377" spans="1:9" x14ac:dyDescent="0.25">
      <c r="A1377" s="15"/>
      <c r="B1377" s="3">
        <f>DATE(YEAR(siječanj!B1377),MONTH(siječanj!B1377)+6,DAY(siječanj!B1377))</f>
        <v>43296</v>
      </c>
      <c r="C1377" s="9">
        <v>14.3125</v>
      </c>
      <c r="D1377">
        <v>0.95002409575685376</v>
      </c>
      <c r="E1377" s="6">
        <v>98.216271052226617</v>
      </c>
      <c r="F1377" s="11">
        <v>93.307824095001649</v>
      </c>
      <c r="G1377" s="11">
        <v>81.111592357658438</v>
      </c>
      <c r="H1377" s="11">
        <v>76.660199966596721</v>
      </c>
      <c r="I1377" s="11">
        <v>1.5941397991206347</v>
      </c>
    </row>
    <row r="1378" spans="1:9" x14ac:dyDescent="0.25">
      <c r="A1378" s="15"/>
      <c r="B1378" s="3">
        <f>DATE(YEAR(siječanj!B1378),MONTH(siječanj!B1378)+6,DAY(siječanj!B1378))</f>
        <v>43296</v>
      </c>
      <c r="C1378" s="9">
        <v>14.3229166666667</v>
      </c>
      <c r="D1378">
        <v>0.95002409575685376</v>
      </c>
      <c r="E1378" s="6">
        <v>103.75044934675836</v>
      </c>
      <c r="F1378" s="11">
        <v>98.565426825021362</v>
      </c>
      <c r="G1378" s="11">
        <v>84.10648612452303</v>
      </c>
      <c r="H1378" s="11">
        <v>83.314866746824137</v>
      </c>
      <c r="I1378" s="11">
        <v>1.5635259003892057</v>
      </c>
    </row>
    <row r="1379" spans="1:9" x14ac:dyDescent="0.25">
      <c r="A1379" s="15"/>
      <c r="B1379" s="3">
        <f>DATE(YEAR(siječanj!B1379),MONTH(siječanj!B1379)+6,DAY(siječanj!B1379))</f>
        <v>43296</v>
      </c>
      <c r="C1379" s="9">
        <v>14.3333333333333</v>
      </c>
      <c r="D1379">
        <v>0.95002409575685376</v>
      </c>
      <c r="E1379" s="6">
        <v>109.4125517867506</v>
      </c>
      <c r="F1379" s="11">
        <v>103.94456057565768</v>
      </c>
      <c r="G1379" s="11">
        <v>84.662342984352534</v>
      </c>
      <c r="H1379" s="11">
        <v>92.247888177229214</v>
      </c>
      <c r="I1379" s="11">
        <v>2.3144499452468668</v>
      </c>
    </row>
    <row r="1380" spans="1:9" x14ac:dyDescent="0.25">
      <c r="A1380" s="15"/>
      <c r="B1380" s="3">
        <f>DATE(YEAR(siječanj!B1380),MONTH(siječanj!B1380)+6,DAY(siječanj!B1380))</f>
        <v>43296</v>
      </c>
      <c r="C1380" s="9">
        <v>14.34375</v>
      </c>
      <c r="D1380">
        <v>0.95002409575685376</v>
      </c>
      <c r="E1380" s="6">
        <v>114.93537048540435</v>
      </c>
      <c r="F1380" s="11">
        <v>109.19137141587524</v>
      </c>
      <c r="G1380" s="11">
        <v>85.901398384309445</v>
      </c>
      <c r="H1380" s="11">
        <v>95.930755912588864</v>
      </c>
      <c r="I1380" s="11">
        <v>1.9268525665606979</v>
      </c>
    </row>
    <row r="1381" spans="1:9" x14ac:dyDescent="0.25">
      <c r="A1381" s="15"/>
      <c r="B1381" s="3">
        <f>DATE(YEAR(siječanj!B1381),MONTH(siječanj!B1381)+6,DAY(siječanj!B1381))</f>
        <v>43296</v>
      </c>
      <c r="C1381" s="9">
        <v>14.3541666666667</v>
      </c>
      <c r="D1381">
        <v>0.95002409575685376</v>
      </c>
      <c r="E1381" s="6">
        <v>120.12193007003219</v>
      </c>
      <c r="F1381" s="11">
        <v>114.11872799535035</v>
      </c>
      <c r="G1381" s="11">
        <v>89.380441226303503</v>
      </c>
      <c r="H1381" s="11">
        <v>96.039170818966056</v>
      </c>
      <c r="I1381" s="11">
        <v>2.0335376985133431</v>
      </c>
    </row>
    <row r="1382" spans="1:9" x14ac:dyDescent="0.25">
      <c r="A1382" s="15"/>
      <c r="B1382" s="3">
        <f>DATE(YEAR(siječanj!B1382),MONTH(siječanj!B1382)+6,DAY(siječanj!B1382))</f>
        <v>43296</v>
      </c>
      <c r="C1382" s="9">
        <v>14.3645833333333</v>
      </c>
      <c r="D1382">
        <v>0.95002409575685376</v>
      </c>
      <c r="E1382" s="6">
        <v>124.04008211831002</v>
      </c>
      <c r="F1382" s="11">
        <v>117.84106685205337</v>
      </c>
      <c r="G1382" s="11">
        <v>91.691336976926877</v>
      </c>
      <c r="H1382" s="11">
        <v>97.305603506932542</v>
      </c>
      <c r="I1382" s="11">
        <v>2.1515401627086161</v>
      </c>
    </row>
    <row r="1383" spans="1:9" x14ac:dyDescent="0.25">
      <c r="A1383" s="15"/>
      <c r="B1383" s="3">
        <f>DATE(YEAR(siječanj!B1383),MONTH(siječanj!B1383)+6,DAY(siječanj!B1383))</f>
        <v>43296</v>
      </c>
      <c r="C1383" s="9">
        <v>14.375</v>
      </c>
      <c r="D1383">
        <v>0.95002409575685376</v>
      </c>
      <c r="E1383" s="6">
        <v>126.5451789934564</v>
      </c>
      <c r="F1383" s="11">
        <v>120.22096924564762</v>
      </c>
      <c r="G1383" s="11">
        <v>95.360273474555243</v>
      </c>
      <c r="H1383" s="11">
        <v>101.21069952415463</v>
      </c>
      <c r="I1383" s="11">
        <v>2.9435124126173653</v>
      </c>
    </row>
    <row r="1384" spans="1:9" x14ac:dyDescent="0.25">
      <c r="A1384" s="15"/>
      <c r="B1384" s="3">
        <f>DATE(YEAR(siječanj!B1384),MONTH(siječanj!B1384)+6,DAY(siječanj!B1384))</f>
        <v>43296</v>
      </c>
      <c r="C1384" s="9">
        <v>14.3854166666667</v>
      </c>
      <c r="D1384">
        <v>0.95002409575685376</v>
      </c>
      <c r="E1384" s="6">
        <v>127.88200099281836</v>
      </c>
      <c r="F1384" s="11">
        <v>121.49098235677934</v>
      </c>
      <c r="G1384" s="11">
        <v>103.9691085998987</v>
      </c>
      <c r="H1384" s="11">
        <v>115.01250993413997</v>
      </c>
      <c r="I1384" s="11">
        <v>2.7620480853738285</v>
      </c>
    </row>
    <row r="1385" spans="1:9" x14ac:dyDescent="0.25">
      <c r="A1385" s="15"/>
      <c r="B1385" s="3">
        <f>DATE(YEAR(siječanj!B1385),MONTH(siječanj!B1385)+6,DAY(siječanj!B1385))</f>
        <v>43296</v>
      </c>
      <c r="C1385" s="9">
        <v>14.3958333333333</v>
      </c>
      <c r="D1385">
        <v>0.95002409575685376</v>
      </c>
      <c r="E1385" s="6">
        <v>129.76826223550367</v>
      </c>
      <c r="F1385" s="11">
        <v>123.28297598822265</v>
      </c>
      <c r="G1385" s="11">
        <v>106.44968612510839</v>
      </c>
      <c r="H1385" s="11">
        <v>111.99926910968817</v>
      </c>
      <c r="I1385" s="11">
        <v>3.1620558283907401</v>
      </c>
    </row>
    <row r="1386" spans="1:9" x14ac:dyDescent="0.25">
      <c r="A1386" s="15"/>
      <c r="B1386" s="3">
        <f>DATE(YEAR(siječanj!B1386),MONTH(siječanj!B1386)+6,DAY(siječanj!B1386))</f>
        <v>43296</v>
      </c>
      <c r="C1386" s="9">
        <v>14.40625</v>
      </c>
      <c r="D1386">
        <v>0.95002409575685376</v>
      </c>
      <c r="E1386" s="6">
        <v>134.54521183266104</v>
      </c>
      <c r="F1386" s="11">
        <v>127.82119320973814</v>
      </c>
      <c r="G1386" s="11">
        <v>108.29632328421761</v>
      </c>
      <c r="H1386" s="11">
        <v>110.64918222607126</v>
      </c>
      <c r="I1386" s="11">
        <v>3.4857673315809223</v>
      </c>
    </row>
    <row r="1387" spans="1:9" x14ac:dyDescent="0.25">
      <c r="A1387" s="15"/>
      <c r="B1387" s="3">
        <f>DATE(YEAR(siječanj!B1387),MONTH(siječanj!B1387)+6,DAY(siječanj!B1387))</f>
        <v>43296</v>
      </c>
      <c r="C1387" s="9">
        <v>14.4166666666667</v>
      </c>
      <c r="D1387">
        <v>0.95002409575685376</v>
      </c>
      <c r="E1387" s="6">
        <v>139.61745537935008</v>
      </c>
      <c r="F1387" s="11">
        <v>132.63994679863993</v>
      </c>
      <c r="G1387" s="11">
        <v>110.85923077927758</v>
      </c>
      <c r="H1387" s="11">
        <v>113.07789929240167</v>
      </c>
      <c r="I1387" s="11">
        <v>3.2407651390579271</v>
      </c>
    </row>
    <row r="1388" spans="1:9" x14ac:dyDescent="0.25">
      <c r="A1388" s="15"/>
      <c r="B1388" s="3">
        <f>DATE(YEAR(siječanj!B1388),MONTH(siječanj!B1388)+6,DAY(siječanj!B1388))</f>
        <v>43296</v>
      </c>
      <c r="C1388" s="9">
        <v>14.4270833333333</v>
      </c>
      <c r="D1388">
        <v>0.95002409575685376</v>
      </c>
      <c r="E1388" s="6">
        <v>144.10768453145232</v>
      </c>
      <c r="F1388" s="11">
        <v>136.90577268860693</v>
      </c>
      <c r="G1388" s="11">
        <v>110.48233604490314</v>
      </c>
      <c r="H1388" s="11">
        <v>116.87533498480218</v>
      </c>
      <c r="I1388" s="11">
        <v>3.494468587023452</v>
      </c>
    </row>
    <row r="1389" spans="1:9" x14ac:dyDescent="0.25">
      <c r="A1389" s="15"/>
      <c r="B1389" s="3">
        <f>DATE(YEAR(siječanj!B1389),MONTH(siječanj!B1389)+6,DAY(siječanj!B1389))</f>
        <v>43296</v>
      </c>
      <c r="C1389" s="9">
        <v>14.4375</v>
      </c>
      <c r="D1389">
        <v>0.95002409575685376</v>
      </c>
      <c r="E1389" s="6">
        <v>147.40937641501793</v>
      </c>
      <c r="F1389" s="11">
        <v>140.0424595347591</v>
      </c>
      <c r="G1389" s="11">
        <v>111.30987818951749</v>
      </c>
      <c r="H1389" s="11">
        <v>117.74531935365445</v>
      </c>
      <c r="I1389" s="11">
        <v>3.3756981002813609</v>
      </c>
    </row>
    <row r="1390" spans="1:9" x14ac:dyDescent="0.25">
      <c r="A1390" s="15"/>
      <c r="B1390" s="3">
        <f>DATE(YEAR(siječanj!B1390),MONTH(siječanj!B1390)+6,DAY(siječanj!B1390))</f>
        <v>43296</v>
      </c>
      <c r="C1390" s="9">
        <v>14.4479166666667</v>
      </c>
      <c r="D1390">
        <v>0.95002409575685376</v>
      </c>
      <c r="E1390" s="6">
        <v>145.80506583684323</v>
      </c>
      <c r="F1390" s="11">
        <v>138.51832582841553</v>
      </c>
      <c r="G1390" s="11">
        <v>110.7802433427272</v>
      </c>
      <c r="H1390" s="11">
        <v>117.52121264536633</v>
      </c>
      <c r="I1390" s="11">
        <v>3.5326657083753505</v>
      </c>
    </row>
    <row r="1391" spans="1:9" x14ac:dyDescent="0.25">
      <c r="A1391" s="15"/>
      <c r="B1391" s="3">
        <f>DATE(YEAR(siječanj!B1391),MONTH(siječanj!B1391)+6,DAY(siječanj!B1391))</f>
        <v>43296</v>
      </c>
      <c r="C1391" s="9">
        <v>14.4583333333333</v>
      </c>
      <c r="D1391">
        <v>0.95002409575685376</v>
      </c>
      <c r="E1391" s="6">
        <v>148.59367553170031</v>
      </c>
      <c r="F1391" s="11">
        <v>141.16757223219091</v>
      </c>
      <c r="G1391" s="11">
        <v>111.35646474738525</v>
      </c>
      <c r="H1391" s="11">
        <v>115.57525919790363</v>
      </c>
      <c r="I1391" s="11">
        <v>3.6385058155206242</v>
      </c>
    </row>
    <row r="1392" spans="1:9" x14ac:dyDescent="0.25">
      <c r="A1392" s="15"/>
      <c r="B1392" s="3">
        <f>DATE(YEAR(siječanj!B1392),MONTH(siječanj!B1392)+6,DAY(siječanj!B1392))</f>
        <v>43296</v>
      </c>
      <c r="C1392" s="9">
        <v>14.46875</v>
      </c>
      <c r="D1392">
        <v>0.95002409575685376</v>
      </c>
      <c r="E1392" s="6">
        <v>148.953323332568</v>
      </c>
      <c r="F1392" s="11">
        <v>141.50924630900118</v>
      </c>
      <c r="G1392" s="11">
        <v>113.71691596466083</v>
      </c>
      <c r="H1392" s="11">
        <v>114.22039195985721</v>
      </c>
      <c r="I1392" s="11">
        <v>4.4028732550356722</v>
      </c>
    </row>
    <row r="1393" spans="1:9" x14ac:dyDescent="0.25">
      <c r="A1393" s="15"/>
      <c r="B1393" s="3">
        <f>DATE(YEAR(siječanj!B1393),MONTH(siječanj!B1393)+6,DAY(siječanj!B1393))</f>
        <v>43296</v>
      </c>
      <c r="C1393" s="9">
        <v>14.4791666666667</v>
      </c>
      <c r="D1393">
        <v>0.95002409575685376</v>
      </c>
      <c r="E1393" s="6">
        <v>147.37997814191712</v>
      </c>
      <c r="F1393" s="11">
        <v>140.01453046693968</v>
      </c>
      <c r="G1393" s="11">
        <v>114.14214887291114</v>
      </c>
      <c r="H1393" s="11">
        <v>115.83989255495301</v>
      </c>
      <c r="I1393" s="11">
        <v>4.4852396730644655</v>
      </c>
    </row>
    <row r="1394" spans="1:9" x14ac:dyDescent="0.25">
      <c r="A1394" s="15"/>
      <c r="B1394" s="3">
        <f>DATE(YEAR(siječanj!B1394),MONTH(siječanj!B1394)+6,DAY(siječanj!B1394))</f>
        <v>43296</v>
      </c>
      <c r="C1394" s="9">
        <v>14.4895833333333</v>
      </c>
      <c r="D1394">
        <v>0.95002409575685376</v>
      </c>
      <c r="E1394" s="6">
        <v>145.27040408579148</v>
      </c>
      <c r="F1394" s="11">
        <v>138.01038428183682</v>
      </c>
      <c r="G1394" s="11">
        <v>113.20615518210499</v>
      </c>
      <c r="H1394" s="11">
        <v>114.35718394920382</v>
      </c>
      <c r="I1394" s="11">
        <v>4.7564356345572554</v>
      </c>
    </row>
    <row r="1395" spans="1:9" x14ac:dyDescent="0.25">
      <c r="A1395" s="15"/>
      <c r="B1395" s="3">
        <f>DATE(YEAR(siječanj!B1395),MONTH(siječanj!B1395)+6,DAY(siječanj!B1395))</f>
        <v>43296</v>
      </c>
      <c r="C1395" s="9">
        <v>14.5</v>
      </c>
      <c r="D1395">
        <v>0.95002409575685376</v>
      </c>
      <c r="E1395" s="6">
        <v>141.80698797745598</v>
      </c>
      <c r="F1395" s="11">
        <v>134.72005552528566</v>
      </c>
      <c r="G1395" s="11">
        <v>113.39125198105646</v>
      </c>
      <c r="H1395" s="11">
        <v>115.50023051163105</v>
      </c>
      <c r="I1395" s="11">
        <v>4.7518024985424017</v>
      </c>
    </row>
    <row r="1396" spans="1:9" x14ac:dyDescent="0.25">
      <c r="A1396" s="15"/>
      <c r="B1396" s="3">
        <f>DATE(YEAR(siječanj!B1396),MONTH(siječanj!B1396)+6,DAY(siječanj!B1396))</f>
        <v>43296</v>
      </c>
      <c r="C1396" s="9">
        <v>14.5104166666667</v>
      </c>
      <c r="D1396">
        <v>0.95002409575685376</v>
      </c>
      <c r="E1396" s="6">
        <v>135.89084240366296</v>
      </c>
      <c r="F1396" s="11">
        <v>129.09957467617701</v>
      </c>
      <c r="G1396" s="11">
        <v>114.8913503933084</v>
      </c>
      <c r="H1396" s="11">
        <v>116.67878254448931</v>
      </c>
      <c r="I1396" s="11">
        <v>5.5613942657068609</v>
      </c>
    </row>
    <row r="1397" spans="1:9" x14ac:dyDescent="0.25">
      <c r="A1397" s="15"/>
      <c r="B1397" s="3">
        <f>DATE(YEAR(siječanj!B1397),MONTH(siječanj!B1397)+6,DAY(siječanj!B1397))</f>
        <v>43296</v>
      </c>
      <c r="C1397" s="9">
        <v>14.5208333333333</v>
      </c>
      <c r="D1397">
        <v>0.95002409575685376</v>
      </c>
      <c r="E1397" s="6">
        <v>131.77155915394295</v>
      </c>
      <c r="F1397" s="11">
        <v>125.18615633169541</v>
      </c>
      <c r="G1397" s="11">
        <v>114.22778521885017</v>
      </c>
      <c r="H1397" s="11">
        <v>117.78909712507559</v>
      </c>
      <c r="I1397" s="11">
        <v>5.3642894793067706</v>
      </c>
    </row>
    <row r="1398" spans="1:9" x14ac:dyDescent="0.25">
      <c r="A1398" s="15"/>
      <c r="B1398" s="3">
        <f>DATE(YEAR(siječanj!B1398),MONTH(siječanj!B1398)+6,DAY(siječanj!B1398))</f>
        <v>43296</v>
      </c>
      <c r="C1398" s="9">
        <v>14.53125</v>
      </c>
      <c r="D1398">
        <v>0.95002409575685376</v>
      </c>
      <c r="E1398" s="6">
        <v>127.88540797892166</v>
      </c>
      <c r="F1398" s="11">
        <v>121.49421907567138</v>
      </c>
      <c r="G1398" s="11">
        <v>112.99220492863419</v>
      </c>
      <c r="H1398" s="11">
        <v>116.12281648726288</v>
      </c>
      <c r="I1398" s="11">
        <v>4.4894437964848066</v>
      </c>
    </row>
    <row r="1399" spans="1:9" x14ac:dyDescent="0.25">
      <c r="A1399" s="15"/>
      <c r="B1399" s="3">
        <f>DATE(YEAR(siječanj!B1399),MONTH(siječanj!B1399)+6,DAY(siječanj!B1399))</f>
        <v>43296</v>
      </c>
      <c r="C1399" s="9">
        <v>14.5416666666667</v>
      </c>
      <c r="D1399">
        <v>0.95002409575685376</v>
      </c>
      <c r="E1399" s="6">
        <v>125.73431034980796</v>
      </c>
      <c r="F1399" s="11">
        <v>119.45062449568792</v>
      </c>
      <c r="G1399" s="11">
        <v>115.18065629234022</v>
      </c>
      <c r="H1399" s="11">
        <v>117.78558912358828</v>
      </c>
      <c r="I1399" s="11">
        <v>3.7962524464843681</v>
      </c>
    </row>
    <row r="1400" spans="1:9" x14ac:dyDescent="0.25">
      <c r="A1400" s="15"/>
      <c r="B1400" s="3">
        <f>DATE(YEAR(siječanj!B1400),MONTH(siječanj!B1400)+6,DAY(siječanj!B1400))</f>
        <v>43296</v>
      </c>
      <c r="C1400" s="9">
        <v>14.5520833333333</v>
      </c>
      <c r="D1400">
        <v>0.95002409575685376</v>
      </c>
      <c r="E1400" s="6">
        <v>122.93787698497044</v>
      </c>
      <c r="F1400" s="11">
        <v>116.79394541691387</v>
      </c>
      <c r="G1400" s="11">
        <v>115.35734051349115</v>
      </c>
      <c r="H1400" s="11">
        <v>118.67158828183912</v>
      </c>
      <c r="I1400" s="11">
        <v>3.5177732711784588</v>
      </c>
    </row>
    <row r="1401" spans="1:9" x14ac:dyDescent="0.25">
      <c r="A1401" s="15"/>
      <c r="B1401" s="3">
        <f>DATE(YEAR(siječanj!B1401),MONTH(siječanj!B1401)+6,DAY(siječanj!B1401))</f>
        <v>43296</v>
      </c>
      <c r="C1401" s="9">
        <v>14.5625</v>
      </c>
      <c r="D1401">
        <v>0.95002409575685376</v>
      </c>
      <c r="E1401" s="6">
        <v>119.21705638158119</v>
      </c>
      <c r="F1401" s="11">
        <v>113.25907618770552</v>
      </c>
      <c r="G1401" s="11">
        <v>113.61038476812932</v>
      </c>
      <c r="H1401" s="11">
        <v>114.14071938603222</v>
      </c>
      <c r="I1401" s="11">
        <v>2.6139437374783379</v>
      </c>
    </row>
    <row r="1402" spans="1:9" x14ac:dyDescent="0.25">
      <c r="A1402" s="15"/>
      <c r="B1402" s="3">
        <f>DATE(YEAR(siječanj!B1402),MONTH(siječanj!B1402)+6,DAY(siječanj!B1402))</f>
        <v>43296</v>
      </c>
      <c r="C1402" s="9">
        <v>14.5729166666667</v>
      </c>
      <c r="D1402">
        <v>0.95002409575685376</v>
      </c>
      <c r="E1402" s="6">
        <v>117.95263407671968</v>
      </c>
      <c r="F1402" s="11">
        <v>112.05784453087466</v>
      </c>
      <c r="G1402" s="11">
        <v>111.93825838003248</v>
      </c>
      <c r="H1402" s="11">
        <v>117.92842177911153</v>
      </c>
      <c r="I1402" s="11">
        <v>2.5322213383559919</v>
      </c>
    </row>
    <row r="1403" spans="1:9" x14ac:dyDescent="0.25">
      <c r="A1403" s="15"/>
      <c r="B1403" s="3">
        <f>DATE(YEAR(siječanj!B1403),MONTH(siječanj!B1403)+6,DAY(siječanj!B1403))</f>
        <v>43296</v>
      </c>
      <c r="C1403" s="9">
        <v>14.5833333333333</v>
      </c>
      <c r="D1403">
        <v>0.95002409575685376</v>
      </c>
      <c r="E1403" s="6">
        <v>115.64435387912923</v>
      </c>
      <c r="F1403" s="11">
        <v>109.86492272340534</v>
      </c>
      <c r="G1403" s="11">
        <v>113.01790868831321</v>
      </c>
      <c r="H1403" s="11">
        <v>117.42591060038392</v>
      </c>
      <c r="I1403" s="11">
        <v>2.1849411432603341</v>
      </c>
    </row>
    <row r="1404" spans="1:9" x14ac:dyDescent="0.25">
      <c r="A1404" s="15"/>
      <c r="B1404" s="3">
        <f>DATE(YEAR(siječanj!B1404),MONTH(siječanj!B1404)+6,DAY(siječanj!B1404))</f>
        <v>43296</v>
      </c>
      <c r="C1404" s="9">
        <v>14.59375</v>
      </c>
      <c r="D1404">
        <v>0.95002409575685376</v>
      </c>
      <c r="E1404" s="6">
        <v>116.35383517882906</v>
      </c>
      <c r="F1404" s="11">
        <v>110.53894705360908</v>
      </c>
      <c r="G1404" s="11">
        <v>114.31095483949336</v>
      </c>
      <c r="H1404" s="11">
        <v>119.88733556616522</v>
      </c>
      <c r="I1404" s="11">
        <v>2.1060848282775448</v>
      </c>
    </row>
    <row r="1405" spans="1:9" x14ac:dyDescent="0.25">
      <c r="A1405" s="15"/>
      <c r="B1405" s="3">
        <f>DATE(YEAR(siječanj!B1405),MONTH(siječanj!B1405)+6,DAY(siječanj!B1405))</f>
        <v>43296</v>
      </c>
      <c r="C1405" s="9">
        <v>14.6041666666667</v>
      </c>
      <c r="D1405">
        <v>0.95002409575685376</v>
      </c>
      <c r="E1405" s="6">
        <v>114.33492464314439</v>
      </c>
      <c r="F1405" s="11">
        <v>108.62093339753126</v>
      </c>
      <c r="G1405" s="11">
        <v>114.58382527731123</v>
      </c>
      <c r="H1405" s="11">
        <v>119.1171405943123</v>
      </c>
      <c r="I1405" s="11">
        <v>2.1749638503572055</v>
      </c>
    </row>
    <row r="1406" spans="1:9" x14ac:dyDescent="0.25">
      <c r="A1406" s="15"/>
      <c r="B1406" s="3">
        <f>DATE(YEAR(siječanj!B1406),MONTH(siječanj!B1406)+6,DAY(siječanj!B1406))</f>
        <v>43296</v>
      </c>
      <c r="C1406" s="9">
        <v>14.6145833333333</v>
      </c>
      <c r="D1406">
        <v>0.95002409575685376</v>
      </c>
      <c r="E1406" s="6">
        <v>112.84150526360293</v>
      </c>
      <c r="F1406" s="11">
        <v>107.20214900189663</v>
      </c>
      <c r="G1406" s="11">
        <v>114.95842202004195</v>
      </c>
      <c r="H1406" s="11">
        <v>118.66408661733138</v>
      </c>
      <c r="I1406" s="11">
        <v>2.1431109152514174</v>
      </c>
    </row>
    <row r="1407" spans="1:9" x14ac:dyDescent="0.25">
      <c r="A1407" s="15"/>
      <c r="B1407" s="3">
        <f>DATE(YEAR(siječanj!B1407),MONTH(siječanj!B1407)+6,DAY(siječanj!B1407))</f>
        <v>43296</v>
      </c>
      <c r="C1407" s="9">
        <v>14.625</v>
      </c>
      <c r="D1407">
        <v>0.95002409575685376</v>
      </c>
      <c r="E1407" s="6">
        <v>110.85538312576463</v>
      </c>
      <c r="F1407" s="11">
        <v>105.31528511383414</v>
      </c>
      <c r="G1407" s="11">
        <v>118.35681419377151</v>
      </c>
      <c r="H1407" s="11">
        <v>117.80789744425927</v>
      </c>
      <c r="I1407" s="11">
        <v>2.0726788475790383</v>
      </c>
    </row>
    <row r="1408" spans="1:9" x14ac:dyDescent="0.25">
      <c r="A1408" s="15"/>
      <c r="B1408" s="3">
        <f>DATE(YEAR(siječanj!B1408),MONTH(siječanj!B1408)+6,DAY(siječanj!B1408))</f>
        <v>43296</v>
      </c>
      <c r="C1408" s="9">
        <v>14.6354166666667</v>
      </c>
      <c r="D1408">
        <v>0.95002409575685376</v>
      </c>
      <c r="E1408" s="6">
        <v>108.79069598756912</v>
      </c>
      <c r="F1408" s="11">
        <v>103.35378258234914</v>
      </c>
      <c r="G1408" s="11">
        <v>117.76265479490171</v>
      </c>
      <c r="H1408" s="11">
        <v>118.93714078344297</v>
      </c>
      <c r="I1408" s="11">
        <v>2.6047844685899193</v>
      </c>
    </row>
    <row r="1409" spans="1:9" x14ac:dyDescent="0.25">
      <c r="A1409" s="15"/>
      <c r="B1409" s="3">
        <f>DATE(YEAR(siječanj!B1409),MONTH(siječanj!B1409)+6,DAY(siječanj!B1409))</f>
        <v>43296</v>
      </c>
      <c r="C1409" s="9">
        <v>14.6458333333333</v>
      </c>
      <c r="D1409">
        <v>0.95002409575685376</v>
      </c>
      <c r="E1409" s="6">
        <v>109.29565992845947</v>
      </c>
      <c r="F1409" s="11">
        <v>103.83351049368331</v>
      </c>
      <c r="G1409" s="11">
        <v>116.87327578423867</v>
      </c>
      <c r="H1409" s="11">
        <v>119.16058522600407</v>
      </c>
      <c r="I1409" s="11">
        <v>2.3771047846033562</v>
      </c>
    </row>
    <row r="1410" spans="1:9" x14ac:dyDescent="0.25">
      <c r="A1410" s="15"/>
      <c r="B1410" s="3">
        <f>DATE(YEAR(siječanj!B1410),MONTH(siječanj!B1410)+6,DAY(siječanj!B1410))</f>
        <v>43296</v>
      </c>
      <c r="C1410" s="9">
        <v>14.65625</v>
      </c>
      <c r="D1410">
        <v>0.95002409575685376</v>
      </c>
      <c r="E1410" s="6">
        <v>108.43974467990483</v>
      </c>
      <c r="F1410" s="11">
        <v>103.02037038363068</v>
      </c>
      <c r="G1410" s="11">
        <v>116.26655376321878</v>
      </c>
      <c r="H1410" s="11">
        <v>116.98247352450549</v>
      </c>
      <c r="I1410" s="11">
        <v>2.1583003611675866</v>
      </c>
    </row>
    <row r="1411" spans="1:9" x14ac:dyDescent="0.25">
      <c r="A1411" s="15"/>
      <c r="B1411" s="3">
        <f>DATE(YEAR(siječanj!B1411),MONTH(siječanj!B1411)+6,DAY(siječanj!B1411))</f>
        <v>43296</v>
      </c>
      <c r="C1411" s="9">
        <v>14.6666666666667</v>
      </c>
      <c r="D1411">
        <v>0.95002409575685376</v>
      </c>
      <c r="E1411" s="6">
        <v>105.8202811827465</v>
      </c>
      <c r="F1411" s="11">
        <v>100.53181694337475</v>
      </c>
      <c r="G1411" s="11">
        <v>115.91419772282988</v>
      </c>
      <c r="H1411" s="11">
        <v>117.31935806550571</v>
      </c>
      <c r="I1411" s="11">
        <v>2.9428123920668803</v>
      </c>
    </row>
    <row r="1412" spans="1:9" x14ac:dyDescent="0.25">
      <c r="A1412" s="15"/>
      <c r="B1412" s="3">
        <f>DATE(YEAR(siječanj!B1412),MONTH(siječanj!B1412)+6,DAY(siječanj!B1412))</f>
        <v>43296</v>
      </c>
      <c r="C1412" s="9">
        <v>14.6770833333333</v>
      </c>
      <c r="D1412">
        <v>0.95002409575685376</v>
      </c>
      <c r="E1412" s="6">
        <v>104.91231988214423</v>
      </c>
      <c r="F1412" s="11">
        <v>99.669231829787861</v>
      </c>
      <c r="G1412" s="11">
        <v>113.70595229473834</v>
      </c>
      <c r="H1412" s="11">
        <v>118.46288226200272</v>
      </c>
      <c r="I1412" s="11">
        <v>3.1539635908271322</v>
      </c>
    </row>
    <row r="1413" spans="1:9" x14ac:dyDescent="0.25">
      <c r="A1413" s="15"/>
      <c r="B1413" s="3">
        <f>DATE(YEAR(siječanj!B1413),MONTH(siječanj!B1413)+6,DAY(siječanj!B1413))</f>
        <v>43296</v>
      </c>
      <c r="C1413" s="9">
        <v>14.6875</v>
      </c>
      <c r="D1413">
        <v>0.95002409575685376</v>
      </c>
      <c r="E1413" s="6">
        <v>105.48483240573557</v>
      </c>
      <c r="F1413" s="11">
        <v>100.2131325223222</v>
      </c>
      <c r="G1413" s="11">
        <v>115.72280153419779</v>
      </c>
      <c r="H1413" s="11">
        <v>120.24830651097015</v>
      </c>
      <c r="I1413" s="11">
        <v>2.7375923674279528</v>
      </c>
    </row>
    <row r="1414" spans="1:9" x14ac:dyDescent="0.25">
      <c r="A1414" s="15"/>
      <c r="B1414" s="3">
        <f>DATE(YEAR(siječanj!B1414),MONTH(siječanj!B1414)+6,DAY(siječanj!B1414))</f>
        <v>43296</v>
      </c>
      <c r="C1414" s="9">
        <v>14.6979166666667</v>
      </c>
      <c r="D1414">
        <v>0.95002409575685376</v>
      </c>
      <c r="E1414" s="6">
        <v>105.17302226039843</v>
      </c>
      <c r="F1414" s="11">
        <v>99.91690537095046</v>
      </c>
      <c r="G1414" s="11">
        <v>116.21799061114001</v>
      </c>
      <c r="H1414" s="11">
        <v>119.35624661788425</v>
      </c>
      <c r="I1414" s="11">
        <v>3.3128952565799112</v>
      </c>
    </row>
    <row r="1415" spans="1:9" x14ac:dyDescent="0.25">
      <c r="A1415" s="15"/>
      <c r="B1415" s="3">
        <f>DATE(YEAR(siječanj!B1415),MONTH(siječanj!B1415)+6,DAY(siječanj!B1415))</f>
        <v>43296</v>
      </c>
      <c r="C1415" s="9">
        <v>14.7083333333333</v>
      </c>
      <c r="D1415">
        <v>0.95002409575685376</v>
      </c>
      <c r="E1415" s="6">
        <v>107.1277981423974</v>
      </c>
      <c r="F1415" s="11">
        <v>101.77398956065385</v>
      </c>
      <c r="G1415" s="11">
        <v>113.68927578544988</v>
      </c>
      <c r="H1415" s="11">
        <v>117.64833956883029</v>
      </c>
      <c r="I1415" s="11">
        <v>3.2729530839985896</v>
      </c>
    </row>
    <row r="1416" spans="1:9" x14ac:dyDescent="0.25">
      <c r="A1416" s="15"/>
      <c r="B1416" s="3">
        <f>DATE(YEAR(siječanj!B1416),MONTH(siječanj!B1416)+6,DAY(siječanj!B1416))</f>
        <v>43296</v>
      </c>
      <c r="C1416" s="9">
        <v>14.71875</v>
      </c>
      <c r="D1416">
        <v>0.95002409575685376</v>
      </c>
      <c r="E1416" s="6">
        <v>108.54240257674961</v>
      </c>
      <c r="F1416" s="11">
        <v>103.11789785925293</v>
      </c>
      <c r="G1416" s="11">
        <v>113.86344908915794</v>
      </c>
      <c r="H1416" s="11">
        <v>118.90566509961749</v>
      </c>
      <c r="I1416" s="11">
        <v>3.2023190103959269</v>
      </c>
    </row>
    <row r="1417" spans="1:9" x14ac:dyDescent="0.25">
      <c r="A1417" s="15"/>
      <c r="B1417" s="3">
        <f>DATE(YEAR(siječanj!B1417),MONTH(siječanj!B1417)+6,DAY(siječanj!B1417))</f>
        <v>43296</v>
      </c>
      <c r="C1417" s="9">
        <v>14.7291666666667</v>
      </c>
      <c r="D1417">
        <v>0.95002409575685376</v>
      </c>
      <c r="E1417" s="6">
        <v>111.12224585065273</v>
      </c>
      <c r="F1417" s="11">
        <v>105.56881113273715</v>
      </c>
      <c r="G1417" s="11">
        <v>116.08937539351511</v>
      </c>
      <c r="H1417" s="11">
        <v>118.52585771204375</v>
      </c>
      <c r="I1417" s="11">
        <v>2.8599279588307285</v>
      </c>
    </row>
    <row r="1418" spans="1:9" x14ac:dyDescent="0.25">
      <c r="A1418" s="15"/>
      <c r="B1418" s="3">
        <f>DATE(YEAR(siječanj!B1418),MONTH(siječanj!B1418)+6,DAY(siječanj!B1418))</f>
        <v>43296</v>
      </c>
      <c r="C1418" s="9">
        <v>14.7395833333333</v>
      </c>
      <c r="D1418">
        <v>0.95002409575685376</v>
      </c>
      <c r="E1418" s="6">
        <v>113.3525452443386</v>
      </c>
      <c r="F1418" s="11">
        <v>107.68764929749064</v>
      </c>
      <c r="G1418" s="11">
        <v>116.57894403285323</v>
      </c>
      <c r="H1418" s="11">
        <v>121.55137654170112</v>
      </c>
      <c r="I1418" s="11">
        <v>3.2269137324225423</v>
      </c>
    </row>
    <row r="1419" spans="1:9" x14ac:dyDescent="0.25">
      <c r="A1419" s="15"/>
      <c r="B1419" s="3">
        <f>DATE(YEAR(siječanj!B1419),MONTH(siječanj!B1419)+6,DAY(siječanj!B1419))</f>
        <v>43296</v>
      </c>
      <c r="C1419" s="9">
        <v>14.75</v>
      </c>
      <c r="D1419">
        <v>0.95002409575685376</v>
      </c>
      <c r="E1419" s="6">
        <v>116.18458384560567</v>
      </c>
      <c r="F1419" s="11">
        <v>110.37815420880789</v>
      </c>
      <c r="G1419" s="11">
        <v>116.13288457096489</v>
      </c>
      <c r="H1419" s="11">
        <v>123.70332674011702</v>
      </c>
      <c r="I1419" s="11">
        <v>3.5472801374107639</v>
      </c>
    </row>
    <row r="1420" spans="1:9" x14ac:dyDescent="0.25">
      <c r="A1420" s="15"/>
      <c r="B1420" s="3">
        <f>DATE(YEAR(siječanj!B1420),MONTH(siječanj!B1420)+6,DAY(siječanj!B1420))</f>
        <v>43296</v>
      </c>
      <c r="C1420" s="9">
        <v>14.7604166666667</v>
      </c>
      <c r="D1420">
        <v>0.95002409575685376</v>
      </c>
      <c r="E1420" s="6">
        <v>117.96910762320857</v>
      </c>
      <c r="F1420" s="11">
        <v>112.07349479698169</v>
      </c>
      <c r="G1420" s="11">
        <v>116.82781411738532</v>
      </c>
      <c r="H1420" s="11">
        <v>122.05629997316771</v>
      </c>
      <c r="I1420" s="11">
        <v>4.26213112327257</v>
      </c>
    </row>
    <row r="1421" spans="1:9" x14ac:dyDescent="0.25">
      <c r="A1421" s="15"/>
      <c r="B1421" s="3">
        <f>DATE(YEAR(siječanj!B1421),MONTH(siječanj!B1421)+6,DAY(siječanj!B1421))</f>
        <v>43296</v>
      </c>
      <c r="C1421" s="9">
        <v>14.7708333333333</v>
      </c>
      <c r="D1421">
        <v>0.95002409575685376</v>
      </c>
      <c r="E1421" s="6">
        <v>119.72423610324438</v>
      </c>
      <c r="F1421" s="11">
        <v>113.7409091441648</v>
      </c>
      <c r="G1421" s="11">
        <v>120.27041450798075</v>
      </c>
      <c r="H1421" s="11">
        <v>122.80083917212949</v>
      </c>
      <c r="I1421" s="11">
        <v>8.4771468633800602</v>
      </c>
    </row>
    <row r="1422" spans="1:9" x14ac:dyDescent="0.25">
      <c r="A1422" s="15"/>
      <c r="B1422" s="3">
        <f>DATE(YEAR(siječanj!B1422),MONTH(siječanj!B1422)+6,DAY(siječanj!B1422))</f>
        <v>43296</v>
      </c>
      <c r="C1422" s="9">
        <v>14.78125</v>
      </c>
      <c r="D1422">
        <v>0.95002409575685376</v>
      </c>
      <c r="E1422" s="6">
        <v>124.20183312288331</v>
      </c>
      <c r="F1422" s="11">
        <v>117.99473420391087</v>
      </c>
      <c r="G1422" s="11">
        <v>120.55637787371265</v>
      </c>
      <c r="H1422" s="11">
        <v>125.91430689033362</v>
      </c>
      <c r="I1422" s="11">
        <v>20.000992168607063</v>
      </c>
    </row>
    <row r="1423" spans="1:9" x14ac:dyDescent="0.25">
      <c r="A1423" s="15"/>
      <c r="B1423" s="3">
        <f>DATE(YEAR(siječanj!B1423),MONTH(siječanj!B1423)+6,DAY(siječanj!B1423))</f>
        <v>43296</v>
      </c>
      <c r="C1423" s="9">
        <v>14.7916666666667</v>
      </c>
      <c r="D1423">
        <v>0.95002409575685376</v>
      </c>
      <c r="E1423" s="6">
        <v>127.3735060852533</v>
      </c>
      <c r="F1423" s="11">
        <v>121.00789994202287</v>
      </c>
      <c r="G1423" s="11">
        <v>123.19193725843115</v>
      </c>
      <c r="H1423" s="11">
        <v>127.73276013728625</v>
      </c>
      <c r="I1423" s="11">
        <v>31.404870951980005</v>
      </c>
    </row>
    <row r="1424" spans="1:9" x14ac:dyDescent="0.25">
      <c r="A1424" s="15"/>
      <c r="B1424" s="3">
        <f>DATE(YEAR(siječanj!B1424),MONTH(siječanj!B1424)+6,DAY(siječanj!B1424))</f>
        <v>43296</v>
      </c>
      <c r="C1424" s="9">
        <v>14.8020833333333</v>
      </c>
      <c r="D1424">
        <v>0.95002409575685376</v>
      </c>
      <c r="E1424" s="6">
        <v>129.48155567627248</v>
      </c>
      <c r="F1424" s="11">
        <v>123.01059784854148</v>
      </c>
      <c r="G1424" s="11">
        <v>124.543963855977</v>
      </c>
      <c r="H1424" s="11">
        <v>132.4136743644433</v>
      </c>
      <c r="I1424" s="11">
        <v>44.899409110785875</v>
      </c>
    </row>
    <row r="1425" spans="1:9" x14ac:dyDescent="0.25">
      <c r="A1425" s="15"/>
      <c r="B1425" s="3">
        <f>DATE(YEAR(siječanj!B1425),MONTH(siječanj!B1425)+6,DAY(siječanj!B1425))</f>
        <v>43296</v>
      </c>
      <c r="C1425" s="9">
        <v>14.8125</v>
      </c>
      <c r="D1425">
        <v>0.95002409575685376</v>
      </c>
      <c r="E1425" s="6">
        <v>133.33901873890619</v>
      </c>
      <c r="F1425" s="11">
        <v>126.67528070653553</v>
      </c>
      <c r="G1425" s="11">
        <v>127.77036421107283</v>
      </c>
      <c r="H1425" s="11">
        <v>138.25628696513917</v>
      </c>
      <c r="I1425" s="11">
        <v>59.74470792383714</v>
      </c>
    </row>
    <row r="1426" spans="1:9" x14ac:dyDescent="0.25">
      <c r="A1426" s="15"/>
      <c r="B1426" s="3">
        <f>DATE(YEAR(siječanj!B1426),MONTH(siječanj!B1426)+6,DAY(siječanj!B1426))</f>
        <v>43296</v>
      </c>
      <c r="C1426" s="9">
        <v>14.8229166666667</v>
      </c>
      <c r="D1426">
        <v>0.95002409575685376</v>
      </c>
      <c r="E1426" s="6">
        <v>136.43862030732893</v>
      </c>
      <c r="F1426" s="11">
        <v>129.61997688378287</v>
      </c>
      <c r="G1426" s="11">
        <v>127.90147427626896</v>
      </c>
      <c r="H1426" s="11">
        <v>143.46224144693716</v>
      </c>
      <c r="I1426" s="11">
        <v>85.453727662861183</v>
      </c>
    </row>
    <row r="1427" spans="1:9" x14ac:dyDescent="0.25">
      <c r="A1427" s="15"/>
      <c r="B1427" s="3">
        <f>DATE(YEAR(siječanj!B1427),MONTH(siječanj!B1427)+6,DAY(siječanj!B1427))</f>
        <v>43296</v>
      </c>
      <c r="C1427" s="9">
        <v>14.8333333333333</v>
      </c>
      <c r="D1427">
        <v>0.95002409575685376</v>
      </c>
      <c r="E1427" s="6">
        <v>140.70358667956313</v>
      </c>
      <c r="F1427" s="11">
        <v>133.67179770499806</v>
      </c>
      <c r="G1427" s="11">
        <v>127.28228605232879</v>
      </c>
      <c r="H1427" s="11">
        <v>141.24465469437718</v>
      </c>
      <c r="I1427" s="11">
        <v>126.91145673633568</v>
      </c>
    </row>
    <row r="1428" spans="1:9" x14ac:dyDescent="0.25">
      <c r="A1428" s="15"/>
      <c r="B1428" s="3">
        <f>DATE(YEAR(siječanj!B1428),MONTH(siječanj!B1428)+6,DAY(siječanj!B1428))</f>
        <v>43296</v>
      </c>
      <c r="C1428" s="9">
        <v>14.84375</v>
      </c>
      <c r="D1428">
        <v>0.95002409575685376</v>
      </c>
      <c r="E1428" s="6">
        <v>143.67461841170925</v>
      </c>
      <c r="F1428" s="11">
        <v>136.49434943979509</v>
      </c>
      <c r="G1428" s="11">
        <v>114.3334767645888</v>
      </c>
      <c r="H1428" s="11">
        <v>129.95122188335222</v>
      </c>
      <c r="I1428" s="11">
        <v>190.80933958482112</v>
      </c>
    </row>
    <row r="1429" spans="1:9" x14ac:dyDescent="0.25">
      <c r="A1429" s="15"/>
      <c r="B1429" s="3">
        <f>DATE(YEAR(siječanj!B1429),MONTH(siječanj!B1429)+6,DAY(siječanj!B1429))</f>
        <v>43296</v>
      </c>
      <c r="C1429" s="9">
        <v>14.8541666666667</v>
      </c>
      <c r="D1429">
        <v>0.95002409575685376</v>
      </c>
      <c r="E1429" s="6">
        <v>147.49826254998675</v>
      </c>
      <c r="F1429" s="11">
        <v>140.12690350475816</v>
      </c>
      <c r="G1429" s="11">
        <v>110.11434401941412</v>
      </c>
      <c r="H1429" s="11">
        <v>122.48692120379559</v>
      </c>
      <c r="I1429" s="11">
        <v>229.74278855307017</v>
      </c>
    </row>
    <row r="1430" spans="1:9" x14ac:dyDescent="0.25">
      <c r="A1430" s="15"/>
      <c r="B1430" s="3">
        <f>DATE(YEAR(siječanj!B1430),MONTH(siječanj!B1430)+6,DAY(siječanj!B1430))</f>
        <v>43296</v>
      </c>
      <c r="C1430" s="9">
        <v>14.8645833333333</v>
      </c>
      <c r="D1430">
        <v>0.95002409575685376</v>
      </c>
      <c r="E1430" s="6">
        <v>146.98320262320257</v>
      </c>
      <c r="F1430" s="11">
        <v>139.63758416355444</v>
      </c>
      <c r="G1430" s="11">
        <v>108.02476655840584</v>
      </c>
      <c r="H1430" s="11">
        <v>121.65233393461902</v>
      </c>
      <c r="I1430" s="11">
        <v>231.17107148313505</v>
      </c>
    </row>
    <row r="1431" spans="1:9" x14ac:dyDescent="0.25">
      <c r="A1431" s="15"/>
      <c r="B1431" s="3">
        <f>DATE(YEAR(siječanj!B1431),MONTH(siječanj!B1431)+6,DAY(siječanj!B1431))</f>
        <v>43296</v>
      </c>
      <c r="C1431" s="9">
        <v>14.875</v>
      </c>
      <c r="D1431">
        <v>0.95002409575685376</v>
      </c>
      <c r="E1431" s="6">
        <v>145.08524257379582</v>
      </c>
      <c r="F1431" s="11">
        <v>137.83447638383416</v>
      </c>
      <c r="G1431" s="11">
        <v>107.05144657326119</v>
      </c>
      <c r="H1431" s="11">
        <v>116.96328387334896</v>
      </c>
      <c r="I1431" s="11">
        <v>233.57149895242182</v>
      </c>
    </row>
    <row r="1432" spans="1:9" x14ac:dyDescent="0.25">
      <c r="A1432" s="15"/>
      <c r="B1432" s="3">
        <f>DATE(YEAR(siječanj!B1432),MONTH(siječanj!B1432)+6,DAY(siječanj!B1432))</f>
        <v>43296</v>
      </c>
      <c r="C1432" s="9">
        <v>14.8854166666667</v>
      </c>
      <c r="D1432">
        <v>0.95002409575685376</v>
      </c>
      <c r="E1432" s="6">
        <v>150.93760063950319</v>
      </c>
      <c r="F1432" s="11">
        <v>143.39435756325312</v>
      </c>
      <c r="G1432" s="11">
        <v>104.08913045366718</v>
      </c>
      <c r="H1432" s="11">
        <v>106.59613203170372</v>
      </c>
      <c r="I1432" s="11">
        <v>240.75833193609088</v>
      </c>
    </row>
    <row r="1433" spans="1:9" x14ac:dyDescent="0.25">
      <c r="A1433" s="15"/>
      <c r="B1433" s="3">
        <f>DATE(YEAR(siječanj!B1433),MONTH(siječanj!B1433)+6,DAY(siječanj!B1433))</f>
        <v>43296</v>
      </c>
      <c r="C1433" s="9">
        <v>14.8958333333333</v>
      </c>
      <c r="D1433">
        <v>0.95002409575685376</v>
      </c>
      <c r="E1433" s="6">
        <v>153.18686310955255</v>
      </c>
      <c r="F1433" s="11">
        <v>145.5312111074816</v>
      </c>
      <c r="G1433" s="11">
        <v>103.00602914045299</v>
      </c>
      <c r="H1433" s="11">
        <v>99.382709650733077</v>
      </c>
      <c r="I1433" s="11">
        <v>246.80171635157001</v>
      </c>
    </row>
    <row r="1434" spans="1:9" x14ac:dyDescent="0.25">
      <c r="A1434" s="15"/>
      <c r="B1434" s="3">
        <f>DATE(YEAR(siječanj!B1434),MONTH(siječanj!B1434)+6,DAY(siječanj!B1434))</f>
        <v>43296</v>
      </c>
      <c r="C1434" s="9">
        <v>14.90625</v>
      </c>
      <c r="D1434">
        <v>0.95002409575685376</v>
      </c>
      <c r="E1434" s="6">
        <v>154.18706694715377</v>
      </c>
      <c r="F1434" s="11">
        <v>146.48142885387122</v>
      </c>
      <c r="G1434" s="11">
        <v>101.14756455582092</v>
      </c>
      <c r="H1434" s="11">
        <v>95.084520794080291</v>
      </c>
      <c r="I1434" s="11">
        <v>244.20396308939507</v>
      </c>
    </row>
    <row r="1435" spans="1:9" x14ac:dyDescent="0.25">
      <c r="A1435" s="15"/>
      <c r="B1435" s="3">
        <f>DATE(YEAR(siječanj!B1435),MONTH(siječanj!B1435)+6,DAY(siječanj!B1435))</f>
        <v>43296</v>
      </c>
      <c r="C1435" s="9">
        <v>14.9166666666667</v>
      </c>
      <c r="D1435">
        <v>0.95002409575685376</v>
      </c>
      <c r="E1435" s="6">
        <v>153.43212048413855</v>
      </c>
      <c r="F1435" s="11">
        <v>145.76421152300037</v>
      </c>
      <c r="G1435" s="11">
        <v>100.37756862152892</v>
      </c>
      <c r="H1435" s="11">
        <v>89.757728906359091</v>
      </c>
      <c r="I1435" s="11">
        <v>243.43299245603023</v>
      </c>
    </row>
    <row r="1436" spans="1:9" x14ac:dyDescent="0.25">
      <c r="A1436" s="15"/>
      <c r="B1436" s="3">
        <f>DATE(YEAR(siječanj!B1436),MONTH(siječanj!B1436)+6,DAY(siječanj!B1436))</f>
        <v>43296</v>
      </c>
      <c r="C1436" s="9">
        <v>14.9270833333333</v>
      </c>
      <c r="D1436">
        <v>0.95002409575685376</v>
      </c>
      <c r="E1436" s="6">
        <v>145.5237350751899</v>
      </c>
      <c r="F1436" s="11">
        <v>138.25105482596723</v>
      </c>
      <c r="G1436" s="11">
        <v>98.772365213853007</v>
      </c>
      <c r="H1436" s="11">
        <v>85.608602016795118</v>
      </c>
      <c r="I1436" s="11">
        <v>245.72296568271472</v>
      </c>
    </row>
    <row r="1437" spans="1:9" x14ac:dyDescent="0.25">
      <c r="A1437" s="15"/>
      <c r="B1437" s="3">
        <f>DATE(YEAR(siječanj!B1437),MONTH(siječanj!B1437)+6,DAY(siječanj!B1437))</f>
        <v>43296</v>
      </c>
      <c r="C1437" s="9">
        <v>14.9375</v>
      </c>
      <c r="D1437">
        <v>0.95002409575685376</v>
      </c>
      <c r="E1437" s="6">
        <v>137.92348899481905</v>
      </c>
      <c r="F1437" s="11">
        <v>131.03063791593334</v>
      </c>
      <c r="G1437" s="11">
        <v>95.405490075866169</v>
      </c>
      <c r="H1437" s="11">
        <v>82.564234703173895</v>
      </c>
      <c r="I1437" s="11">
        <v>243.30258462765102</v>
      </c>
    </row>
    <row r="1438" spans="1:9" x14ac:dyDescent="0.25">
      <c r="A1438" s="15"/>
      <c r="B1438" s="3">
        <f>DATE(YEAR(siječanj!B1438),MONTH(siječanj!B1438)+6,DAY(siječanj!B1438))</f>
        <v>43296</v>
      </c>
      <c r="C1438" s="9">
        <v>14.9479166666667</v>
      </c>
      <c r="D1438">
        <v>0.95002409575685376</v>
      </c>
      <c r="E1438" s="6">
        <v>126.27303667991391</v>
      </c>
      <c r="F1438" s="11">
        <v>119.96242749030725</v>
      </c>
      <c r="G1438" s="11">
        <v>91.414023219602129</v>
      </c>
      <c r="H1438" s="11">
        <v>78.941641176435397</v>
      </c>
      <c r="I1438" s="11">
        <v>241.45758746411724</v>
      </c>
    </row>
    <row r="1439" spans="1:9" x14ac:dyDescent="0.25">
      <c r="A1439" s="15"/>
      <c r="B1439" s="3">
        <f>DATE(YEAR(siječanj!B1439),MONTH(siječanj!B1439)+6,DAY(siječanj!B1439))</f>
        <v>43296</v>
      </c>
      <c r="C1439" s="9">
        <v>14.9583333333333</v>
      </c>
      <c r="D1439">
        <v>0.95002409575685376</v>
      </c>
      <c r="E1439" s="6">
        <v>114.59212085083816</v>
      </c>
      <c r="F1439" s="11">
        <v>108.86527599217763</v>
      </c>
      <c r="G1439" s="11">
        <v>87.186297110571019</v>
      </c>
      <c r="H1439" s="11">
        <v>79.569673785955445</v>
      </c>
      <c r="I1439" s="11">
        <v>241.50753593045306</v>
      </c>
    </row>
    <row r="1440" spans="1:9" x14ac:dyDescent="0.25">
      <c r="A1440" s="15"/>
      <c r="B1440" s="3">
        <f>DATE(YEAR(siječanj!B1440),MONTH(siječanj!B1440)+6,DAY(siječanj!B1440))</f>
        <v>43296</v>
      </c>
      <c r="C1440" s="9">
        <v>14.96875</v>
      </c>
      <c r="D1440">
        <v>0.95002409575685376</v>
      </c>
      <c r="E1440" s="6">
        <v>104.91791190183865</v>
      </c>
      <c r="F1440" s="11">
        <v>99.674544383241511</v>
      </c>
      <c r="G1440" s="11">
        <v>86.665874317695085</v>
      </c>
      <c r="H1440" s="11">
        <v>80.243868323513823</v>
      </c>
      <c r="I1440" s="11">
        <v>241.36661579346426</v>
      </c>
    </row>
    <row r="1441" spans="1:9" x14ac:dyDescent="0.25">
      <c r="A1441" s="15"/>
      <c r="B1441" s="3">
        <f>DATE(YEAR(siječanj!B1441),MONTH(siječanj!B1441)+6,DAY(siječanj!B1441))</f>
        <v>43296</v>
      </c>
      <c r="C1441" s="9">
        <v>14.9791666666667</v>
      </c>
      <c r="D1441">
        <v>0.95002409575685376</v>
      </c>
      <c r="E1441" s="6">
        <v>95.193172439296873</v>
      </c>
      <c r="F1441" s="11">
        <v>90.435807568869265</v>
      </c>
      <c r="G1441" s="11">
        <v>84.105570141839877</v>
      </c>
      <c r="H1441" s="11">
        <v>74.673876405908231</v>
      </c>
      <c r="I1441" s="11">
        <v>241.49705662281229</v>
      </c>
    </row>
    <row r="1442" spans="1:9" ht="15.75" thickBot="1" x14ac:dyDescent="0.3">
      <c r="A1442" s="15"/>
      <c r="B1442" s="3">
        <f>DATE(YEAR(siječanj!B1442),MONTH(siječanj!B1442)+6,DAY(siječanj!B1442))</f>
        <v>43296</v>
      </c>
      <c r="C1442" s="9">
        <v>14.9895833333333</v>
      </c>
      <c r="D1442">
        <v>0.95002409575685376</v>
      </c>
      <c r="E1442" s="6">
        <v>87.875135894869757</v>
      </c>
      <c r="F1442" s="11">
        <v>83.483496518034286</v>
      </c>
      <c r="G1442" s="11">
        <v>80.411600801673231</v>
      </c>
      <c r="H1442" s="11">
        <v>74.51947216195488</v>
      </c>
      <c r="I1442" s="11">
        <v>241.2202094954184</v>
      </c>
    </row>
    <row r="1443" spans="1:9" x14ac:dyDescent="0.25">
      <c r="A1443" s="12">
        <f t="shared" ref="A1443" si="13">A1347+1</f>
        <v>197</v>
      </c>
      <c r="B1443" s="3">
        <f>DATE(YEAR(siječanj!B1443),MONTH(siječanj!B1443)+6,DAY(siječanj!B1443))</f>
        <v>43297</v>
      </c>
      <c r="C1443" s="9">
        <v>15</v>
      </c>
      <c r="D1443">
        <v>0.95080138975111539</v>
      </c>
      <c r="E1443" s="6">
        <v>82.257124913461283</v>
      </c>
      <c r="F1443" s="11">
        <v>78.210188684650092</v>
      </c>
      <c r="G1443" s="11">
        <v>77.879334534351912</v>
      </c>
      <c r="H1443" s="11">
        <v>72.313758027700914</v>
      </c>
      <c r="I1443" s="11">
        <v>239.76978391531233</v>
      </c>
    </row>
    <row r="1444" spans="1:9" x14ac:dyDescent="0.25">
      <c r="A1444" s="13"/>
      <c r="B1444" s="3">
        <f>DATE(YEAR(siječanj!B1444),MONTH(siječanj!B1444)+6,DAY(siječanj!B1444))</f>
        <v>43297</v>
      </c>
      <c r="C1444" s="9">
        <v>15.0104166666667</v>
      </c>
      <c r="D1444">
        <v>0.95080138975111539</v>
      </c>
      <c r="E1444" s="6">
        <v>77.360615396115293</v>
      </c>
      <c r="F1444" s="11">
        <v>73.554580630627953</v>
      </c>
      <c r="G1444" s="11">
        <v>76.139622283629222</v>
      </c>
      <c r="H1444" s="11">
        <v>70.514514500563223</v>
      </c>
      <c r="I1444" s="11">
        <v>239.51544944882201</v>
      </c>
    </row>
    <row r="1445" spans="1:9" x14ac:dyDescent="0.25">
      <c r="A1445" s="13"/>
      <c r="B1445" s="3">
        <f>DATE(YEAR(siječanj!B1445),MONTH(siječanj!B1445)+6,DAY(siječanj!B1445))</f>
        <v>43297</v>
      </c>
      <c r="C1445" s="9">
        <v>15.0208333333333</v>
      </c>
      <c r="D1445">
        <v>0.95080138975111539</v>
      </c>
      <c r="E1445" s="6">
        <v>72.53664343966517</v>
      </c>
      <c r="F1445" s="11">
        <v>68.967941390314763</v>
      </c>
      <c r="G1445" s="11">
        <v>74.752876728417533</v>
      </c>
      <c r="H1445" s="11">
        <v>70.437539154426403</v>
      </c>
      <c r="I1445" s="11">
        <v>239.74935731564918</v>
      </c>
    </row>
    <row r="1446" spans="1:9" x14ac:dyDescent="0.25">
      <c r="A1446" s="13"/>
      <c r="B1446" s="3">
        <f>DATE(YEAR(siječanj!B1446),MONTH(siječanj!B1446)+6,DAY(siječanj!B1446))</f>
        <v>43297</v>
      </c>
      <c r="C1446" s="9">
        <v>15.03125</v>
      </c>
      <c r="D1446">
        <v>0.95080138975111539</v>
      </c>
      <c r="E1446" s="6">
        <v>68.736701411114055</v>
      </c>
      <c r="F1446" s="11">
        <v>65.3549512285947</v>
      </c>
      <c r="G1446" s="11">
        <v>72.518449461965844</v>
      </c>
      <c r="H1446" s="11">
        <v>69.421980751314223</v>
      </c>
      <c r="I1446" s="11">
        <v>240.02136630100989</v>
      </c>
    </row>
    <row r="1447" spans="1:9" x14ac:dyDescent="0.25">
      <c r="A1447" s="13"/>
      <c r="B1447" s="3">
        <f>DATE(YEAR(siječanj!B1447),MONTH(siječanj!B1447)+6,DAY(siječanj!B1447))</f>
        <v>43297</v>
      </c>
      <c r="C1447" s="9">
        <v>15.0416666666667</v>
      </c>
      <c r="D1447">
        <v>0.95080138975111539</v>
      </c>
      <c r="E1447" s="6">
        <v>66.124785851145248</v>
      </c>
      <c r="F1447" s="11">
        <v>62.871538284263792</v>
      </c>
      <c r="G1447" s="11">
        <v>71.917307703870961</v>
      </c>
      <c r="H1447" s="11">
        <v>68.05981253534398</v>
      </c>
      <c r="I1447" s="11">
        <v>239.87065387654914</v>
      </c>
    </row>
    <row r="1448" spans="1:9" x14ac:dyDescent="0.25">
      <c r="A1448" s="13"/>
      <c r="B1448" s="3">
        <f>DATE(YEAR(siječanj!B1448),MONTH(siječanj!B1448)+6,DAY(siječanj!B1448))</f>
        <v>43297</v>
      </c>
      <c r="C1448" s="9">
        <v>15.0520833333333</v>
      </c>
      <c r="D1448">
        <v>0.95080138975111539</v>
      </c>
      <c r="E1448" s="6">
        <v>63.872816637260122</v>
      </c>
      <c r="F1448" s="11">
        <v>60.730362826025086</v>
      </c>
      <c r="G1448" s="11">
        <v>70.356822731485309</v>
      </c>
      <c r="H1448" s="11">
        <v>67.108542072531804</v>
      </c>
      <c r="I1448" s="11">
        <v>239.51129632689893</v>
      </c>
    </row>
    <row r="1449" spans="1:9" x14ac:dyDescent="0.25">
      <c r="A1449" s="13"/>
      <c r="B1449" s="3">
        <f>DATE(YEAR(siječanj!B1449),MONTH(siječanj!B1449)+6,DAY(siječanj!B1449))</f>
        <v>43297</v>
      </c>
      <c r="C1449" s="9">
        <v>15.0625</v>
      </c>
      <c r="D1449">
        <v>0.95080138975111539</v>
      </c>
      <c r="E1449" s="6">
        <v>62.219264943486124</v>
      </c>
      <c r="F1449" s="11">
        <v>59.158163577559463</v>
      </c>
      <c r="G1449" s="11">
        <v>69.408161964363444</v>
      </c>
      <c r="H1449" s="11">
        <v>65.688242980656909</v>
      </c>
      <c r="I1449" s="11">
        <v>239.73472288602662</v>
      </c>
    </row>
    <row r="1450" spans="1:9" x14ac:dyDescent="0.25">
      <c r="A1450" s="13"/>
      <c r="B1450" s="3">
        <f>DATE(YEAR(siječanj!B1450),MONTH(siječanj!B1450)+6,DAY(siječanj!B1450))</f>
        <v>43297</v>
      </c>
      <c r="C1450" s="9">
        <v>15.0729166666667</v>
      </c>
      <c r="D1450">
        <v>0.95080138975111539</v>
      </c>
      <c r="E1450" s="6">
        <v>60.804479993421864</v>
      </c>
      <c r="F1450" s="11">
        <v>57.812984080839399</v>
      </c>
      <c r="G1450" s="11">
        <v>69.116562091155842</v>
      </c>
      <c r="H1450" s="11">
        <v>65.2949815644957</v>
      </c>
      <c r="I1450" s="11">
        <v>239.31172346804371</v>
      </c>
    </row>
    <row r="1451" spans="1:9" x14ac:dyDescent="0.25">
      <c r="A1451" s="13"/>
      <c r="B1451" s="3">
        <f>DATE(YEAR(siječanj!B1451),MONTH(siječanj!B1451)+6,DAY(siječanj!B1451))</f>
        <v>43297</v>
      </c>
      <c r="C1451" s="9">
        <v>15.0833333333333</v>
      </c>
      <c r="D1451">
        <v>0.95080138975111539</v>
      </c>
      <c r="E1451" s="6">
        <v>60.510122345165769</v>
      </c>
      <c r="F1451" s="11">
        <v>57.533108419793635</v>
      </c>
      <c r="G1451" s="11">
        <v>69.7172699627166</v>
      </c>
      <c r="H1451" s="11">
        <v>65.218363440478285</v>
      </c>
      <c r="I1451" s="11">
        <v>239.49767892713325</v>
      </c>
    </row>
    <row r="1452" spans="1:9" x14ac:dyDescent="0.25">
      <c r="A1452" s="13"/>
      <c r="B1452" s="3">
        <f>DATE(YEAR(siječanj!B1452),MONTH(siječanj!B1452)+6,DAY(siječanj!B1452))</f>
        <v>43297</v>
      </c>
      <c r="C1452" s="9">
        <v>15.09375</v>
      </c>
      <c r="D1452">
        <v>0.95080138975111539</v>
      </c>
      <c r="E1452" s="6">
        <v>59.990780625366213</v>
      </c>
      <c r="F1452" s="11">
        <v>57.039317590852484</v>
      </c>
      <c r="G1452" s="11">
        <v>70.810772500346076</v>
      </c>
      <c r="H1452" s="11">
        <v>66.011436682900609</v>
      </c>
      <c r="I1452" s="11">
        <v>239.60032194042154</v>
      </c>
    </row>
    <row r="1453" spans="1:9" x14ac:dyDescent="0.25">
      <c r="A1453" s="13"/>
      <c r="B1453" s="3">
        <f>DATE(YEAR(siječanj!B1453),MONTH(siječanj!B1453)+6,DAY(siječanj!B1453))</f>
        <v>43297</v>
      </c>
      <c r="C1453" s="9">
        <v>15.1041666666667</v>
      </c>
      <c r="D1453">
        <v>0.95080138975111539</v>
      </c>
      <c r="E1453" s="6">
        <v>59.210188037264395</v>
      </c>
      <c r="F1453" s="11">
        <v>56.297129073255853</v>
      </c>
      <c r="G1453" s="11">
        <v>70.248929613332805</v>
      </c>
      <c r="H1453" s="11">
        <v>65.776244047715522</v>
      </c>
      <c r="I1453" s="11">
        <v>239.74540119950959</v>
      </c>
    </row>
    <row r="1454" spans="1:9" x14ac:dyDescent="0.25">
      <c r="A1454" s="13"/>
      <c r="B1454" s="3">
        <f>DATE(YEAR(siječanj!B1454),MONTH(siječanj!B1454)+6,DAY(siječanj!B1454))</f>
        <v>43297</v>
      </c>
      <c r="C1454" s="9">
        <v>15.1145833333333</v>
      </c>
      <c r="D1454">
        <v>0.95080138975111539</v>
      </c>
      <c r="E1454" s="6">
        <v>58.896667951885902</v>
      </c>
      <c r="F1454" s="11">
        <v>55.999033740363096</v>
      </c>
      <c r="G1454" s="11">
        <v>68.832627546717774</v>
      </c>
      <c r="H1454" s="11">
        <v>64.858528381738452</v>
      </c>
      <c r="I1454" s="11">
        <v>239.72698065873826</v>
      </c>
    </row>
    <row r="1455" spans="1:9" x14ac:dyDescent="0.25">
      <c r="A1455" s="13"/>
      <c r="B1455" s="3">
        <f>DATE(YEAR(siječanj!B1455),MONTH(siječanj!B1455)+6,DAY(siječanj!B1455))</f>
        <v>43297</v>
      </c>
      <c r="C1455" s="9">
        <v>15.125</v>
      </c>
      <c r="D1455">
        <v>0.95080138975111539</v>
      </c>
      <c r="E1455" s="6">
        <v>58.688792207357153</v>
      </c>
      <c r="F1455" s="11">
        <v>55.801385193569615</v>
      </c>
      <c r="G1455" s="11">
        <v>67.932682595455205</v>
      </c>
      <c r="H1455" s="11">
        <v>63.675741861959018</v>
      </c>
      <c r="I1455" s="11">
        <v>239.52484972478567</v>
      </c>
    </row>
    <row r="1456" spans="1:9" x14ac:dyDescent="0.25">
      <c r="A1456" s="13"/>
      <c r="B1456" s="3">
        <f>DATE(YEAR(siječanj!B1456),MONTH(siječanj!B1456)+6,DAY(siječanj!B1456))</f>
        <v>43297</v>
      </c>
      <c r="C1456" s="9">
        <v>15.1354166666667</v>
      </c>
      <c r="D1456">
        <v>0.95080138975111539</v>
      </c>
      <c r="E1456" s="6">
        <v>58.623040847019823</v>
      </c>
      <c r="F1456" s="11">
        <v>55.738868708782853</v>
      </c>
      <c r="G1456" s="11">
        <v>66.693193308964169</v>
      </c>
      <c r="H1456" s="11">
        <v>63.527643190473128</v>
      </c>
      <c r="I1456" s="11">
        <v>239.37863243228841</v>
      </c>
    </row>
    <row r="1457" spans="1:9" x14ac:dyDescent="0.25">
      <c r="A1457" s="13"/>
      <c r="B1457" s="3">
        <f>DATE(YEAR(siječanj!B1457),MONTH(siječanj!B1457)+6,DAY(siječanj!B1457))</f>
        <v>43297</v>
      </c>
      <c r="C1457" s="9">
        <v>15.1458333333333</v>
      </c>
      <c r="D1457">
        <v>0.95080138975111539</v>
      </c>
      <c r="E1457" s="6">
        <v>59.102456855436117</v>
      </c>
      <c r="F1457" s="11">
        <v>56.194698115853996</v>
      </c>
      <c r="G1457" s="11">
        <v>66.592603947469442</v>
      </c>
      <c r="H1457" s="11">
        <v>63.765304270640691</v>
      </c>
      <c r="I1457" s="11">
        <v>239.2045703223516</v>
      </c>
    </row>
    <row r="1458" spans="1:9" x14ac:dyDescent="0.25">
      <c r="A1458" s="13"/>
      <c r="B1458" s="3">
        <f>DATE(YEAR(siječanj!B1458),MONTH(siječanj!B1458)+6,DAY(siječanj!B1458))</f>
        <v>43297</v>
      </c>
      <c r="C1458" s="9">
        <v>15.15625</v>
      </c>
      <c r="D1458">
        <v>0.95080138975111539</v>
      </c>
      <c r="E1458" s="6">
        <v>60.309585258621929</v>
      </c>
      <c r="F1458" s="11">
        <v>57.342437479211114</v>
      </c>
      <c r="G1458" s="11">
        <v>65.819418143658027</v>
      </c>
      <c r="H1458" s="11">
        <v>62.886754598385771</v>
      </c>
      <c r="I1458" s="11">
        <v>239.27211630529726</v>
      </c>
    </row>
    <row r="1459" spans="1:9" x14ac:dyDescent="0.25">
      <c r="A1459" s="13"/>
      <c r="B1459" s="3">
        <f>DATE(YEAR(siječanj!B1459),MONTH(siječanj!B1459)+6,DAY(siječanj!B1459))</f>
        <v>43297</v>
      </c>
      <c r="C1459" s="9">
        <v>15.1666666666667</v>
      </c>
      <c r="D1459">
        <v>0.95080138975111539</v>
      </c>
      <c r="E1459" s="6">
        <v>62.458875746926253</v>
      </c>
      <c r="F1459" s="11">
        <v>59.385985862469717</v>
      </c>
      <c r="G1459" s="11">
        <v>65.493902806366279</v>
      </c>
      <c r="H1459" s="11">
        <v>63.15430995209735</v>
      </c>
      <c r="I1459" s="11">
        <v>232.57959883323582</v>
      </c>
    </row>
    <row r="1460" spans="1:9" x14ac:dyDescent="0.25">
      <c r="A1460" s="13"/>
      <c r="B1460" s="3">
        <f>DATE(YEAR(siječanj!B1460),MONTH(siječanj!B1460)+6,DAY(siječanj!B1460))</f>
        <v>43297</v>
      </c>
      <c r="C1460" s="9">
        <v>15.1770833333333</v>
      </c>
      <c r="D1460">
        <v>0.95080138975111539</v>
      </c>
      <c r="E1460" s="6">
        <v>64.649881234220928</v>
      </c>
      <c r="F1460" s="11">
        <v>61.469196924741816</v>
      </c>
      <c r="G1460" s="11">
        <v>64.463876261692178</v>
      </c>
      <c r="H1460" s="11">
        <v>60.996772639184513</v>
      </c>
      <c r="I1460" s="11">
        <v>172.93615888231994</v>
      </c>
    </row>
    <row r="1461" spans="1:9" x14ac:dyDescent="0.25">
      <c r="A1461" s="13"/>
      <c r="B1461" s="3">
        <f>DATE(YEAR(siječanj!B1461),MONTH(siječanj!B1461)+6,DAY(siječanj!B1461))</f>
        <v>43297</v>
      </c>
      <c r="C1461" s="9">
        <v>15.1875</v>
      </c>
      <c r="D1461">
        <v>0.95080138975111539</v>
      </c>
      <c r="E1461" s="6">
        <v>67.188704792178356</v>
      </c>
      <c r="F1461" s="11">
        <v>63.883113891980607</v>
      </c>
      <c r="G1461" s="11">
        <v>64.047594271942145</v>
      </c>
      <c r="H1461" s="11">
        <v>59.993395911717613</v>
      </c>
      <c r="I1461" s="11">
        <v>104.47761014648462</v>
      </c>
    </row>
    <row r="1462" spans="1:9" x14ac:dyDescent="0.25">
      <c r="A1462" s="13"/>
      <c r="B1462" s="3">
        <f>DATE(YEAR(siječanj!B1462),MONTH(siječanj!B1462)+6,DAY(siječanj!B1462))</f>
        <v>43297</v>
      </c>
      <c r="C1462" s="9">
        <v>15.1979166666667</v>
      </c>
      <c r="D1462">
        <v>0.95080138975111539</v>
      </c>
      <c r="E1462" s="6">
        <v>70.960329658211663</v>
      </c>
      <c r="F1462" s="11">
        <v>67.469180056224943</v>
      </c>
      <c r="G1462" s="11">
        <v>63.632710361024309</v>
      </c>
      <c r="H1462" s="11">
        <v>59.554843547292343</v>
      </c>
      <c r="I1462" s="11">
        <v>67.968774357541619</v>
      </c>
    </row>
    <row r="1463" spans="1:9" x14ac:dyDescent="0.25">
      <c r="A1463" s="13"/>
      <c r="B1463" s="3">
        <f>DATE(YEAR(siječanj!B1463),MONTH(siječanj!B1463)+6,DAY(siječanj!B1463))</f>
        <v>43297</v>
      </c>
      <c r="C1463" s="9">
        <v>15.2083333333333</v>
      </c>
      <c r="D1463">
        <v>0.95080138975111539</v>
      </c>
      <c r="E1463" s="6">
        <v>74.077862784643457</v>
      </c>
      <c r="F1463" s="11">
        <v>70.433334885431435</v>
      </c>
      <c r="G1463" s="11">
        <v>63.538585105394461</v>
      </c>
      <c r="H1463" s="11">
        <v>62.66528892554232</v>
      </c>
      <c r="I1463" s="11">
        <v>46.050311897809067</v>
      </c>
    </row>
    <row r="1464" spans="1:9" x14ac:dyDescent="0.25">
      <c r="A1464" s="13"/>
      <c r="B1464" s="3">
        <f>DATE(YEAR(siječanj!B1464),MONTH(siječanj!B1464)+6,DAY(siječanj!B1464))</f>
        <v>43297</v>
      </c>
      <c r="C1464" s="9">
        <v>15.21875</v>
      </c>
      <c r="D1464">
        <v>0.95080138975111539</v>
      </c>
      <c r="E1464" s="6">
        <v>77.553113582406695</v>
      </c>
      <c r="F1464" s="11">
        <v>73.737608173678382</v>
      </c>
      <c r="G1464" s="11">
        <v>68.149694159472347</v>
      </c>
      <c r="H1464" s="11">
        <v>68.821787384718633</v>
      </c>
      <c r="I1464" s="11">
        <v>27.062349468689725</v>
      </c>
    </row>
    <row r="1465" spans="1:9" x14ac:dyDescent="0.25">
      <c r="A1465" s="13"/>
      <c r="B1465" s="3">
        <f>DATE(YEAR(siječanj!B1465),MONTH(siječanj!B1465)+6,DAY(siječanj!B1465))</f>
        <v>43297</v>
      </c>
      <c r="C1465" s="9">
        <v>15.2291666666667</v>
      </c>
      <c r="D1465">
        <v>0.95080138975111539</v>
      </c>
      <c r="E1465" s="6">
        <v>81.801869246963435</v>
      </c>
      <c r="F1465" s="11">
        <v>77.77733096425186</v>
      </c>
      <c r="G1465" s="11">
        <v>76.178402901350637</v>
      </c>
      <c r="H1465" s="11">
        <v>73.468030997633861</v>
      </c>
      <c r="I1465" s="11">
        <v>7.0050596473539342</v>
      </c>
    </row>
    <row r="1466" spans="1:9" x14ac:dyDescent="0.25">
      <c r="A1466" s="13"/>
      <c r="B1466" s="3">
        <f>DATE(YEAR(siječanj!B1466),MONTH(siječanj!B1466)+6,DAY(siječanj!B1466))</f>
        <v>43297</v>
      </c>
      <c r="C1466" s="9">
        <v>15.2395833333333</v>
      </c>
      <c r="D1466">
        <v>0.95080138975111539</v>
      </c>
      <c r="E1466" s="6">
        <v>86.421919943191583</v>
      </c>
      <c r="F1466" s="11">
        <v>82.170081586946196</v>
      </c>
      <c r="G1466" s="11">
        <v>77.590832128901809</v>
      </c>
      <c r="H1466" s="11">
        <v>76.965885771257305</v>
      </c>
      <c r="I1466" s="11">
        <v>2.8353812382132895</v>
      </c>
    </row>
    <row r="1467" spans="1:9" x14ac:dyDescent="0.25">
      <c r="A1467" s="13"/>
      <c r="B1467" s="3">
        <f>DATE(YEAR(siječanj!B1467),MONTH(siječanj!B1467)+6,DAY(siječanj!B1467))</f>
        <v>43297</v>
      </c>
      <c r="C1467" s="9">
        <v>15.25</v>
      </c>
      <c r="D1467">
        <v>0.95080138975111539</v>
      </c>
      <c r="E1467" s="6">
        <v>88.836515960406672</v>
      </c>
      <c r="F1467" s="11">
        <v>84.465882835801807</v>
      </c>
      <c r="G1467" s="11">
        <v>77.442756296727808</v>
      </c>
      <c r="H1467" s="11">
        <v>94.947323417834127</v>
      </c>
      <c r="I1467" s="11">
        <v>2.9554457629444206</v>
      </c>
    </row>
    <row r="1468" spans="1:9" x14ac:dyDescent="0.25">
      <c r="A1468" s="13"/>
      <c r="B1468" s="3">
        <f>DATE(YEAR(siječanj!B1468),MONTH(siječanj!B1468)+6,DAY(siječanj!B1468))</f>
        <v>43297</v>
      </c>
      <c r="C1468" s="9">
        <v>15.2604166666667</v>
      </c>
      <c r="D1468">
        <v>0.95080138975111539</v>
      </c>
      <c r="E1468" s="6">
        <v>89.781277670147219</v>
      </c>
      <c r="F1468" s="11">
        <v>85.364163582406761</v>
      </c>
      <c r="G1468" s="11">
        <v>87.40375863099392</v>
      </c>
      <c r="H1468" s="11">
        <v>100.37127169457338</v>
      </c>
      <c r="I1468" s="11">
        <v>3.5121221052773288</v>
      </c>
    </row>
    <row r="1469" spans="1:9" x14ac:dyDescent="0.25">
      <c r="A1469" s="13"/>
      <c r="B1469" s="3">
        <f>DATE(YEAR(siječanj!B1469),MONTH(siječanj!B1469)+6,DAY(siječanj!B1469))</f>
        <v>43297</v>
      </c>
      <c r="C1469" s="9">
        <v>15.2708333333333</v>
      </c>
      <c r="D1469">
        <v>0.95080138975111539</v>
      </c>
      <c r="E1469" s="6">
        <v>92.93805511074163</v>
      </c>
      <c r="F1469" s="11">
        <v>88.365631960058892</v>
      </c>
      <c r="G1469" s="11">
        <v>93.80716055578182</v>
      </c>
      <c r="H1469" s="11">
        <v>109.16235151788788</v>
      </c>
      <c r="I1469" s="11">
        <v>3.3708119568389749</v>
      </c>
    </row>
    <row r="1470" spans="1:9" x14ac:dyDescent="0.25">
      <c r="A1470" s="13"/>
      <c r="B1470" s="3">
        <f>DATE(YEAR(siječanj!B1470),MONTH(siječanj!B1470)+6,DAY(siječanj!B1470))</f>
        <v>43297</v>
      </c>
      <c r="C1470" s="9">
        <v>15.28125</v>
      </c>
      <c r="D1470">
        <v>0.95080138975111539</v>
      </c>
      <c r="E1470" s="6">
        <v>93.738585758420797</v>
      </c>
      <c r="F1470" s="11">
        <v>89.126777612410606</v>
      </c>
      <c r="G1470" s="11">
        <v>102.58037841554018</v>
      </c>
      <c r="H1470" s="11">
        <v>119.98176261764165</v>
      </c>
      <c r="I1470" s="11">
        <v>3.4918375097829859</v>
      </c>
    </row>
    <row r="1471" spans="1:9" x14ac:dyDescent="0.25">
      <c r="A1471" s="13"/>
      <c r="B1471" s="3">
        <f>DATE(YEAR(siječanj!B1471),MONTH(siječanj!B1471)+6,DAY(siječanj!B1471))</f>
        <v>43297</v>
      </c>
      <c r="C1471" s="9">
        <v>15.2916666666667</v>
      </c>
      <c r="D1471">
        <v>0.95080138975111539</v>
      </c>
      <c r="E1471" s="6">
        <v>93.497041849910701</v>
      </c>
      <c r="F1471" s="11">
        <v>88.897117328513289</v>
      </c>
      <c r="G1471" s="11">
        <v>111.38241357260669</v>
      </c>
      <c r="H1471" s="11">
        <v>129.04072692066541</v>
      </c>
      <c r="I1471" s="11">
        <v>3.1193965760441782</v>
      </c>
    </row>
    <row r="1472" spans="1:9" x14ac:dyDescent="0.25">
      <c r="A1472" s="13"/>
      <c r="B1472" s="3">
        <f>DATE(YEAR(siječanj!B1472),MONTH(siječanj!B1472)+6,DAY(siječanj!B1472))</f>
        <v>43297</v>
      </c>
      <c r="C1472" s="9">
        <v>15.3020833333333</v>
      </c>
      <c r="D1472">
        <v>0.95080138975111539</v>
      </c>
      <c r="E1472" s="6">
        <v>93.112236903330199</v>
      </c>
      <c r="F1472" s="11">
        <v>88.531244250521439</v>
      </c>
      <c r="G1472" s="11">
        <v>125.41547718685062</v>
      </c>
      <c r="H1472" s="11">
        <v>139.80311493445785</v>
      </c>
      <c r="I1472" s="11">
        <v>2.7931989998704156</v>
      </c>
    </row>
    <row r="1473" spans="1:9" x14ac:dyDescent="0.25">
      <c r="A1473" s="13"/>
      <c r="B1473" s="3">
        <f>DATE(YEAR(siječanj!B1473),MONTH(siječanj!B1473)+6,DAY(siječanj!B1473))</f>
        <v>43297</v>
      </c>
      <c r="C1473" s="9">
        <v>15.3125</v>
      </c>
      <c r="D1473">
        <v>0.95080138975111539</v>
      </c>
      <c r="E1473" s="6">
        <v>94.003223775934899</v>
      </c>
      <c r="F1473" s="11">
        <v>89.37839580724399</v>
      </c>
      <c r="G1473" s="11">
        <v>135.12427895568845</v>
      </c>
      <c r="H1473" s="11">
        <v>149.14143496232896</v>
      </c>
      <c r="I1473" s="11">
        <v>2.3033246186409424</v>
      </c>
    </row>
    <row r="1474" spans="1:9" x14ac:dyDescent="0.25">
      <c r="A1474" s="13"/>
      <c r="B1474" s="3">
        <f>DATE(YEAR(siječanj!B1474),MONTH(siječanj!B1474)+6,DAY(siječanj!B1474))</f>
        <v>43297</v>
      </c>
      <c r="C1474" s="9">
        <v>15.3229166666667</v>
      </c>
      <c r="D1474">
        <v>0.95080138975111539</v>
      </c>
      <c r="E1474" s="6">
        <v>95.702157318080268</v>
      </c>
      <c r="F1474" s="11">
        <v>90.993744180210598</v>
      </c>
      <c r="G1474" s="11">
        <v>144.47285044703659</v>
      </c>
      <c r="H1474" s="11">
        <v>163.64551997669787</v>
      </c>
      <c r="I1474" s="11">
        <v>1.9560594239856519</v>
      </c>
    </row>
    <row r="1475" spans="1:9" x14ac:dyDescent="0.25">
      <c r="A1475" s="13"/>
      <c r="B1475" s="3">
        <f>DATE(YEAR(siječanj!B1475),MONTH(siječanj!B1475)+6,DAY(siječanj!B1475))</f>
        <v>43297</v>
      </c>
      <c r="C1475" s="9">
        <v>15.3333333333333</v>
      </c>
      <c r="D1475">
        <v>0.95080138975111539</v>
      </c>
      <c r="E1475" s="6">
        <v>96.550388746739088</v>
      </c>
      <c r="F1475" s="11">
        <v>91.800243801409977</v>
      </c>
      <c r="G1475" s="11">
        <v>166.25366520244103</v>
      </c>
      <c r="H1475" s="11">
        <v>178.30974485758918</v>
      </c>
      <c r="I1475" s="11">
        <v>1.8159173098372505</v>
      </c>
    </row>
    <row r="1476" spans="1:9" x14ac:dyDescent="0.25">
      <c r="A1476" s="13"/>
      <c r="B1476" s="3">
        <f>DATE(YEAR(siječanj!B1476),MONTH(siječanj!B1476)+6,DAY(siječanj!B1476))</f>
        <v>43297</v>
      </c>
      <c r="C1476" s="9">
        <v>15.34375</v>
      </c>
      <c r="D1476">
        <v>0.95080138975111539</v>
      </c>
      <c r="E1476" s="6">
        <v>98.252385104921416</v>
      </c>
      <c r="F1476" s="11">
        <v>93.418504304121072</v>
      </c>
      <c r="G1476" s="11">
        <v>189.94905651675649</v>
      </c>
      <c r="H1476" s="11">
        <v>190.3601273259269</v>
      </c>
      <c r="I1476" s="11">
        <v>1.757469593989176</v>
      </c>
    </row>
    <row r="1477" spans="1:9" x14ac:dyDescent="0.25">
      <c r="A1477" s="13"/>
      <c r="B1477" s="3">
        <f>DATE(YEAR(siječanj!B1477),MONTH(siječanj!B1477)+6,DAY(siječanj!B1477))</f>
        <v>43297</v>
      </c>
      <c r="C1477" s="9">
        <v>15.3541666666667</v>
      </c>
      <c r="D1477">
        <v>0.95080138975111539</v>
      </c>
      <c r="E1477" s="6">
        <v>99.007057818834852</v>
      </c>
      <c r="F1477" s="11">
        <v>94.136048169317206</v>
      </c>
      <c r="G1477" s="11">
        <v>187.84157320127972</v>
      </c>
      <c r="H1477" s="11">
        <v>195.02861102607454</v>
      </c>
      <c r="I1477" s="11">
        <v>1.8615216486426391</v>
      </c>
    </row>
    <row r="1478" spans="1:9" x14ac:dyDescent="0.25">
      <c r="A1478" s="13"/>
      <c r="B1478" s="3">
        <f>DATE(YEAR(siječanj!B1478),MONTH(siječanj!B1478)+6,DAY(siječanj!B1478))</f>
        <v>43297</v>
      </c>
      <c r="C1478" s="9">
        <v>15.3645833333333</v>
      </c>
      <c r="D1478">
        <v>0.95080138975111539</v>
      </c>
      <c r="E1478" s="6">
        <v>100.69658768259733</v>
      </c>
      <c r="F1478" s="11">
        <v>95.742455511808586</v>
      </c>
      <c r="G1478" s="11">
        <v>189.18494215548262</v>
      </c>
      <c r="H1478" s="11">
        <v>201.57448159541528</v>
      </c>
      <c r="I1478" s="11">
        <v>2.0599944752042485</v>
      </c>
    </row>
    <row r="1479" spans="1:9" x14ac:dyDescent="0.25">
      <c r="A1479" s="13"/>
      <c r="B1479" s="3">
        <f>DATE(YEAR(siječanj!B1479),MONTH(siječanj!B1479)+6,DAY(siječanj!B1479))</f>
        <v>43297</v>
      </c>
      <c r="C1479" s="9">
        <v>15.375</v>
      </c>
      <c r="D1479">
        <v>0.95080138975111539</v>
      </c>
      <c r="E1479" s="6">
        <v>102.24476977646792</v>
      </c>
      <c r="F1479" s="11">
        <v>97.214469198248537</v>
      </c>
      <c r="G1479" s="11">
        <v>191.99509667803957</v>
      </c>
      <c r="H1479" s="11">
        <v>207.71298248174369</v>
      </c>
      <c r="I1479" s="11">
        <v>1.9192053420613271</v>
      </c>
    </row>
    <row r="1480" spans="1:9" x14ac:dyDescent="0.25">
      <c r="A1480" s="13"/>
      <c r="B1480" s="3">
        <f>DATE(YEAR(siječanj!B1480),MONTH(siječanj!B1480)+6,DAY(siječanj!B1480))</f>
        <v>43297</v>
      </c>
      <c r="C1480" s="9">
        <v>15.3854166666667</v>
      </c>
      <c r="D1480">
        <v>0.95080138975111539</v>
      </c>
      <c r="E1480" s="6">
        <v>104.06683090372576</v>
      </c>
      <c r="F1480" s="11">
        <v>98.946887450256781</v>
      </c>
      <c r="G1480" s="11">
        <v>199.28098765602732</v>
      </c>
      <c r="H1480" s="11">
        <v>209.57446694602515</v>
      </c>
      <c r="I1480" s="11">
        <v>1.6665809257729063</v>
      </c>
    </row>
    <row r="1481" spans="1:9" x14ac:dyDescent="0.25">
      <c r="A1481" s="13"/>
      <c r="B1481" s="3">
        <f>DATE(YEAR(siječanj!B1481),MONTH(siječanj!B1481)+6,DAY(siječanj!B1481))</f>
        <v>43297</v>
      </c>
      <c r="C1481" s="9">
        <v>15.3958333333333</v>
      </c>
      <c r="D1481">
        <v>0.95080138975111539</v>
      </c>
      <c r="E1481" s="6">
        <v>104.73693597393496</v>
      </c>
      <c r="F1481" s="11">
        <v>99.584024282290954</v>
      </c>
      <c r="G1481" s="11">
        <v>196.96843269115772</v>
      </c>
      <c r="H1481" s="11">
        <v>212.47146207359435</v>
      </c>
      <c r="I1481" s="11">
        <v>1.6398681415663952</v>
      </c>
    </row>
    <row r="1482" spans="1:9" x14ac:dyDescent="0.25">
      <c r="A1482" s="13"/>
      <c r="B1482" s="3">
        <f>DATE(YEAR(siječanj!B1482),MONTH(siječanj!B1482)+6,DAY(siječanj!B1482))</f>
        <v>43297</v>
      </c>
      <c r="C1482" s="9">
        <v>15.40625</v>
      </c>
      <c r="D1482">
        <v>0.95080138975111539</v>
      </c>
      <c r="E1482" s="6">
        <v>105.45548074932962</v>
      </c>
      <c r="F1482" s="11">
        <v>100.2672176533346</v>
      </c>
      <c r="G1482" s="11">
        <v>194.98587254029789</v>
      </c>
      <c r="H1482" s="11">
        <v>211.05806660020707</v>
      </c>
      <c r="I1482" s="11">
        <v>1.759456652323196</v>
      </c>
    </row>
    <row r="1483" spans="1:9" x14ac:dyDescent="0.25">
      <c r="A1483" s="13"/>
      <c r="B1483" s="3">
        <f>DATE(YEAR(siječanj!B1483),MONTH(siječanj!B1483)+6,DAY(siječanj!B1483))</f>
        <v>43297</v>
      </c>
      <c r="C1483" s="9">
        <v>15.4166666666667</v>
      </c>
      <c r="D1483">
        <v>0.95080138975111539</v>
      </c>
      <c r="E1483" s="6">
        <v>106.61301196471497</v>
      </c>
      <c r="F1483" s="11">
        <v>101.36779994160329</v>
      </c>
      <c r="G1483" s="11">
        <v>203.16961938623572</v>
      </c>
      <c r="H1483" s="11">
        <v>211.7457753723281</v>
      </c>
      <c r="I1483" s="11">
        <v>1.7204405069272302</v>
      </c>
    </row>
    <row r="1484" spans="1:9" x14ac:dyDescent="0.25">
      <c r="A1484" s="13"/>
      <c r="B1484" s="3">
        <f>DATE(YEAR(siječanj!B1484),MONTH(siječanj!B1484)+6,DAY(siječanj!B1484))</f>
        <v>43297</v>
      </c>
      <c r="C1484" s="9">
        <v>15.4270833333333</v>
      </c>
      <c r="D1484">
        <v>0.95080138975111539</v>
      </c>
      <c r="E1484" s="6">
        <v>107.03923634060349</v>
      </c>
      <c r="F1484" s="11">
        <v>101.7730546705439</v>
      </c>
      <c r="G1484" s="11">
        <v>198.97651983310857</v>
      </c>
      <c r="H1484" s="11">
        <v>207.94464704678305</v>
      </c>
      <c r="I1484" s="11">
        <v>1.9847582664968253</v>
      </c>
    </row>
    <row r="1485" spans="1:9" x14ac:dyDescent="0.25">
      <c r="A1485" s="13"/>
      <c r="B1485" s="3">
        <f>DATE(YEAR(siječanj!B1485),MONTH(siječanj!B1485)+6,DAY(siječanj!B1485))</f>
        <v>43297</v>
      </c>
      <c r="C1485" s="9">
        <v>15.4375</v>
      </c>
      <c r="D1485">
        <v>0.95080138975111539</v>
      </c>
      <c r="E1485" s="6">
        <v>109.05613144811876</v>
      </c>
      <c r="F1485" s="11">
        <v>103.69072134175164</v>
      </c>
      <c r="G1485" s="11">
        <v>195.76469485158503</v>
      </c>
      <c r="H1485" s="11">
        <v>209.02008631281188</v>
      </c>
      <c r="I1485" s="11">
        <v>2.0276835266525715</v>
      </c>
    </row>
    <row r="1486" spans="1:9" x14ac:dyDescent="0.25">
      <c r="A1486" s="13"/>
      <c r="B1486" s="3">
        <f>DATE(YEAR(siječanj!B1486),MONTH(siječanj!B1486)+6,DAY(siječanj!B1486))</f>
        <v>43297</v>
      </c>
      <c r="C1486" s="9">
        <v>15.4479166666667</v>
      </c>
      <c r="D1486">
        <v>0.95080138975111539</v>
      </c>
      <c r="E1486" s="6">
        <v>109.95053919265077</v>
      </c>
      <c r="F1486" s="11">
        <v>104.54112546825682</v>
      </c>
      <c r="G1486" s="11">
        <v>193.26374876407891</v>
      </c>
      <c r="H1486" s="11">
        <v>207.16453414395173</v>
      </c>
      <c r="I1486" s="11">
        <v>1.9591225139087032</v>
      </c>
    </row>
    <row r="1487" spans="1:9" x14ac:dyDescent="0.25">
      <c r="A1487" s="13"/>
      <c r="B1487" s="3">
        <f>DATE(YEAR(siječanj!B1487),MONTH(siječanj!B1487)+6,DAY(siječanj!B1487))</f>
        <v>43297</v>
      </c>
      <c r="C1487" s="9">
        <v>15.4583333333333</v>
      </c>
      <c r="D1487">
        <v>0.95080138975111539</v>
      </c>
      <c r="E1487" s="6">
        <v>111.16874550785624</v>
      </c>
      <c r="F1487" s="11">
        <v>105.69939772575778</v>
      </c>
      <c r="G1487" s="11">
        <v>197.84367423225049</v>
      </c>
      <c r="H1487" s="11">
        <v>210.47011912896363</v>
      </c>
      <c r="I1487" s="11">
        <v>1.8070950508424228</v>
      </c>
    </row>
    <row r="1488" spans="1:9" x14ac:dyDescent="0.25">
      <c r="A1488" s="13"/>
      <c r="B1488" s="3">
        <f>DATE(YEAR(siječanj!B1488),MONTH(siječanj!B1488)+6,DAY(siječanj!B1488))</f>
        <v>43297</v>
      </c>
      <c r="C1488" s="9">
        <v>15.46875</v>
      </c>
      <c r="D1488">
        <v>0.95080138975111539</v>
      </c>
      <c r="E1488" s="6">
        <v>112.78231991432926</v>
      </c>
      <c r="F1488" s="11">
        <v>107.23358651389916</v>
      </c>
      <c r="G1488" s="11">
        <v>205.69482294497379</v>
      </c>
      <c r="H1488" s="11">
        <v>208.0525040444569</v>
      </c>
      <c r="I1488" s="11">
        <v>1.9917064704750691</v>
      </c>
    </row>
    <row r="1489" spans="1:9" x14ac:dyDescent="0.25">
      <c r="A1489" s="13"/>
      <c r="B1489" s="3">
        <f>DATE(YEAR(siječanj!B1489),MONTH(siječanj!B1489)+6,DAY(siječanj!B1489))</f>
        <v>43297</v>
      </c>
      <c r="C1489" s="9">
        <v>15.4791666666667</v>
      </c>
      <c r="D1489">
        <v>0.95080138975111539</v>
      </c>
      <c r="E1489" s="6">
        <v>112.9860755365078</v>
      </c>
      <c r="F1489" s="11">
        <v>107.42731764263611</v>
      </c>
      <c r="G1489" s="11">
        <v>189.74837595978767</v>
      </c>
      <c r="H1489" s="11">
        <v>205.85228069513957</v>
      </c>
      <c r="I1489" s="11">
        <v>2.1231803301497489</v>
      </c>
    </row>
    <row r="1490" spans="1:9" x14ac:dyDescent="0.25">
      <c r="A1490" s="13"/>
      <c r="B1490" s="3">
        <f>DATE(YEAR(siječanj!B1490),MONTH(siječanj!B1490)+6,DAY(siječanj!B1490))</f>
        <v>43297</v>
      </c>
      <c r="C1490" s="9">
        <v>15.4895833333333</v>
      </c>
      <c r="D1490">
        <v>0.95080138975111539</v>
      </c>
      <c r="E1490" s="6">
        <v>112.22443511447919</v>
      </c>
      <c r="F1490" s="11">
        <v>106.7031488708807</v>
      </c>
      <c r="G1490" s="11">
        <v>189.6391450248216</v>
      </c>
      <c r="H1490" s="11">
        <v>199.39472426392837</v>
      </c>
      <c r="I1490" s="11">
        <v>1.8807362127240974</v>
      </c>
    </row>
    <row r="1491" spans="1:9" x14ac:dyDescent="0.25">
      <c r="A1491" s="13"/>
      <c r="B1491" s="3">
        <f>DATE(YEAR(siječanj!B1491),MONTH(siječanj!B1491)+6,DAY(siječanj!B1491))</f>
        <v>43297</v>
      </c>
      <c r="C1491" s="9">
        <v>15.5</v>
      </c>
      <c r="D1491">
        <v>0.95080138975111539</v>
      </c>
      <c r="E1491" s="6">
        <v>111.49010612457283</v>
      </c>
      <c r="F1491" s="11">
        <v>106.00494784674319</v>
      </c>
      <c r="G1491" s="11">
        <v>184.45275063610839</v>
      </c>
      <c r="H1491" s="11">
        <v>197.31666686571998</v>
      </c>
      <c r="I1491" s="11">
        <v>1.965405698363986</v>
      </c>
    </row>
    <row r="1492" spans="1:9" x14ac:dyDescent="0.25">
      <c r="A1492" s="13"/>
      <c r="B1492" s="3">
        <f>DATE(YEAR(siječanj!B1492),MONTH(siječanj!B1492)+6,DAY(siječanj!B1492))</f>
        <v>43297</v>
      </c>
      <c r="C1492" s="9">
        <v>15.5104166666667</v>
      </c>
      <c r="D1492">
        <v>0.95080138975111539</v>
      </c>
      <c r="E1492" s="6">
        <v>110.9198391370915</v>
      </c>
      <c r="F1492" s="11">
        <v>105.46273720251676</v>
      </c>
      <c r="G1492" s="11">
        <v>183.48814052138951</v>
      </c>
      <c r="H1492" s="11">
        <v>198.33542421298017</v>
      </c>
      <c r="I1492" s="11">
        <v>1.9941545423430511</v>
      </c>
    </row>
    <row r="1493" spans="1:9" x14ac:dyDescent="0.25">
      <c r="A1493" s="13"/>
      <c r="B1493" s="3">
        <f>DATE(YEAR(siječanj!B1493),MONTH(siječanj!B1493)+6,DAY(siječanj!B1493))</f>
        <v>43297</v>
      </c>
      <c r="C1493" s="9">
        <v>15.5208333333333</v>
      </c>
      <c r="D1493">
        <v>0.95080138975111539</v>
      </c>
      <c r="E1493" s="6">
        <v>111.70663174561011</v>
      </c>
      <c r="F1493" s="11">
        <v>106.21082070814215</v>
      </c>
      <c r="G1493" s="11">
        <v>182.93137973128057</v>
      </c>
      <c r="H1493" s="11">
        <v>198.0477199262408</v>
      </c>
      <c r="I1493" s="11">
        <v>2.1685246613221003</v>
      </c>
    </row>
    <row r="1494" spans="1:9" x14ac:dyDescent="0.25">
      <c r="A1494" s="13"/>
      <c r="B1494" s="3">
        <f>DATE(YEAR(siječanj!B1494),MONTH(siječanj!B1494)+6,DAY(siječanj!B1494))</f>
        <v>43297</v>
      </c>
      <c r="C1494" s="9">
        <v>15.53125</v>
      </c>
      <c r="D1494">
        <v>0.95080138975111539</v>
      </c>
      <c r="E1494" s="6">
        <v>112.05036936770549</v>
      </c>
      <c r="F1494" s="11">
        <v>106.53764691694019</v>
      </c>
      <c r="G1494" s="11">
        <v>183.56618787044926</v>
      </c>
      <c r="H1494" s="11">
        <v>198.74834488690436</v>
      </c>
      <c r="I1494" s="11">
        <v>2.5155428487260054</v>
      </c>
    </row>
    <row r="1495" spans="1:9" x14ac:dyDescent="0.25">
      <c r="A1495" s="13"/>
      <c r="B1495" s="3">
        <f>DATE(YEAR(siječanj!B1495),MONTH(siječanj!B1495)+6,DAY(siječanj!B1495))</f>
        <v>43297</v>
      </c>
      <c r="C1495" s="9">
        <v>15.5416666666667</v>
      </c>
      <c r="D1495">
        <v>0.95080138975111539</v>
      </c>
      <c r="E1495" s="6">
        <v>111.07147630256868</v>
      </c>
      <c r="F1495" s="11">
        <v>105.60691403019038</v>
      </c>
      <c r="G1495" s="11">
        <v>186.07490374089053</v>
      </c>
      <c r="H1495" s="11">
        <v>196.86852971004564</v>
      </c>
      <c r="I1495" s="11">
        <v>2.2096738693383302</v>
      </c>
    </row>
    <row r="1496" spans="1:9" x14ac:dyDescent="0.25">
      <c r="A1496" s="13"/>
      <c r="B1496" s="3">
        <f>DATE(YEAR(siječanj!B1496),MONTH(siječanj!B1496)+6,DAY(siječanj!B1496))</f>
        <v>43297</v>
      </c>
      <c r="C1496" s="9">
        <v>15.5520833333333</v>
      </c>
      <c r="D1496">
        <v>0.95080138975111539</v>
      </c>
      <c r="E1496" s="6">
        <v>110.64461119508694</v>
      </c>
      <c r="F1496" s="11">
        <v>105.20105009276048</v>
      </c>
      <c r="G1496" s="11">
        <v>186.98172659721257</v>
      </c>
      <c r="H1496" s="11">
        <v>188.7371749215873</v>
      </c>
      <c r="I1496" s="11">
        <v>2.1313605702968466</v>
      </c>
    </row>
    <row r="1497" spans="1:9" x14ac:dyDescent="0.25">
      <c r="A1497" s="13"/>
      <c r="B1497" s="3">
        <f>DATE(YEAR(siječanj!B1497),MONTH(siječanj!B1497)+6,DAY(siječanj!B1497))</f>
        <v>43297</v>
      </c>
      <c r="C1497" s="9">
        <v>15.5625</v>
      </c>
      <c r="D1497">
        <v>0.95080138975111539</v>
      </c>
      <c r="E1497" s="6">
        <v>110.61193785121088</v>
      </c>
      <c r="F1497" s="11">
        <v>105.16998423199531</v>
      </c>
      <c r="G1497" s="11">
        <v>185.49638032712087</v>
      </c>
      <c r="H1497" s="11">
        <v>184.62039870935476</v>
      </c>
      <c r="I1497" s="11">
        <v>2.1343216572253985</v>
      </c>
    </row>
    <row r="1498" spans="1:9" x14ac:dyDescent="0.25">
      <c r="A1498" s="13"/>
      <c r="B1498" s="3">
        <f>DATE(YEAR(siječanj!B1498),MONTH(siječanj!B1498)+6,DAY(siječanj!B1498))</f>
        <v>43297</v>
      </c>
      <c r="C1498" s="9">
        <v>15.5729166666667</v>
      </c>
      <c r="D1498">
        <v>0.95080138975111539</v>
      </c>
      <c r="E1498" s="6">
        <v>111.57773261693576</v>
      </c>
      <c r="F1498" s="11">
        <v>106.08826323746088</v>
      </c>
      <c r="G1498" s="11">
        <v>185.20911530178662</v>
      </c>
      <c r="H1498" s="11">
        <v>186.4443708373658</v>
      </c>
      <c r="I1498" s="11">
        <v>1.9982576627982518</v>
      </c>
    </row>
    <row r="1499" spans="1:9" x14ac:dyDescent="0.25">
      <c r="A1499" s="13"/>
      <c r="B1499" s="3">
        <f>DATE(YEAR(siječanj!B1499),MONTH(siječanj!B1499)+6,DAY(siječanj!B1499))</f>
        <v>43297</v>
      </c>
      <c r="C1499" s="9">
        <v>15.5833333333333</v>
      </c>
      <c r="D1499">
        <v>0.95080138975111539</v>
      </c>
      <c r="E1499" s="6">
        <v>111.82385487998813</v>
      </c>
      <c r="F1499" s="11">
        <v>106.32227662721976</v>
      </c>
      <c r="G1499" s="11">
        <v>184.93518425244091</v>
      </c>
      <c r="H1499" s="11">
        <v>184.60356511869369</v>
      </c>
      <c r="I1499" s="11">
        <v>2.0463300740587789</v>
      </c>
    </row>
    <row r="1500" spans="1:9" x14ac:dyDescent="0.25">
      <c r="A1500" s="13"/>
      <c r="B1500" s="3">
        <f>DATE(YEAR(siječanj!B1500),MONTH(siječanj!B1500)+6,DAY(siječanj!B1500))</f>
        <v>43297</v>
      </c>
      <c r="C1500" s="9">
        <v>15.59375</v>
      </c>
      <c r="D1500">
        <v>0.95080138975111539</v>
      </c>
      <c r="E1500" s="6">
        <v>113.14301708675362</v>
      </c>
      <c r="F1500" s="11">
        <v>107.57653788671954</v>
      </c>
      <c r="G1500" s="11">
        <v>185.32479829021386</v>
      </c>
      <c r="H1500" s="11">
        <v>180.11178595570701</v>
      </c>
      <c r="I1500" s="11">
        <v>2.3169850196689805</v>
      </c>
    </row>
    <row r="1501" spans="1:9" x14ac:dyDescent="0.25">
      <c r="A1501" s="13"/>
      <c r="B1501" s="3">
        <f>DATE(YEAR(siječanj!B1501),MONTH(siječanj!B1501)+6,DAY(siječanj!B1501))</f>
        <v>43297</v>
      </c>
      <c r="C1501" s="9">
        <v>15.6041666666667</v>
      </c>
      <c r="D1501">
        <v>0.95080138975111539</v>
      </c>
      <c r="E1501" s="6">
        <v>114.147042501489</v>
      </c>
      <c r="F1501" s="11">
        <v>108.53116664639538</v>
      </c>
      <c r="G1501" s="11">
        <v>182.21814258360081</v>
      </c>
      <c r="H1501" s="11">
        <v>175.11691763663097</v>
      </c>
      <c r="I1501" s="11">
        <v>2.4565411166136895</v>
      </c>
    </row>
    <row r="1502" spans="1:9" x14ac:dyDescent="0.25">
      <c r="A1502" s="13"/>
      <c r="B1502" s="3">
        <f>DATE(YEAR(siječanj!B1502),MONTH(siječanj!B1502)+6,DAY(siječanj!B1502))</f>
        <v>43297</v>
      </c>
      <c r="C1502" s="9">
        <v>15.6145833333333</v>
      </c>
      <c r="D1502">
        <v>0.95080138975111539</v>
      </c>
      <c r="E1502" s="6">
        <v>114.52325410670159</v>
      </c>
      <c r="F1502" s="11">
        <v>108.88886916347199</v>
      </c>
      <c r="G1502" s="11">
        <v>180.45298369114525</v>
      </c>
      <c r="H1502" s="11">
        <v>171.10929084367291</v>
      </c>
      <c r="I1502" s="11">
        <v>2.2770368469115114</v>
      </c>
    </row>
    <row r="1503" spans="1:9" x14ac:dyDescent="0.25">
      <c r="A1503" s="13"/>
      <c r="B1503" s="3">
        <f>DATE(YEAR(siječanj!B1503),MONTH(siječanj!B1503)+6,DAY(siječanj!B1503))</f>
        <v>43297</v>
      </c>
      <c r="C1503" s="9">
        <v>15.625</v>
      </c>
      <c r="D1503">
        <v>0.95080138975111539</v>
      </c>
      <c r="E1503" s="6">
        <v>114.796109556491</v>
      </c>
      <c r="F1503" s="11">
        <v>109.14830050433295</v>
      </c>
      <c r="G1503" s="11">
        <v>179.5844191817165</v>
      </c>
      <c r="H1503" s="11">
        <v>169.58477520875687</v>
      </c>
      <c r="I1503" s="11">
        <v>2.4623842881515245</v>
      </c>
    </row>
    <row r="1504" spans="1:9" x14ac:dyDescent="0.25">
      <c r="A1504" s="13"/>
      <c r="B1504" s="3">
        <f>DATE(YEAR(siječanj!B1504),MONTH(siječanj!B1504)+6,DAY(siječanj!B1504))</f>
        <v>43297</v>
      </c>
      <c r="C1504" s="9">
        <v>15.6354166666667</v>
      </c>
      <c r="D1504">
        <v>0.95080138975111539</v>
      </c>
      <c r="E1504" s="6">
        <v>115.16958962175352</v>
      </c>
      <c r="F1504" s="11">
        <v>109.50340586942887</v>
      </c>
      <c r="G1504" s="11">
        <v>179.44278736806785</v>
      </c>
      <c r="H1504" s="11">
        <v>164.75343835947189</v>
      </c>
      <c r="I1504" s="11">
        <v>2.4054656171915814</v>
      </c>
    </row>
    <row r="1505" spans="1:9" x14ac:dyDescent="0.25">
      <c r="A1505" s="13"/>
      <c r="B1505" s="3">
        <f>DATE(YEAR(siječanj!B1505),MONTH(siječanj!B1505)+6,DAY(siječanj!B1505))</f>
        <v>43297</v>
      </c>
      <c r="C1505" s="9">
        <v>15.6458333333333</v>
      </c>
      <c r="D1505">
        <v>0.95080138975111539</v>
      </c>
      <c r="E1505" s="6">
        <v>115.88623005557079</v>
      </c>
      <c r="F1505" s="11">
        <v>110.18478858985419</v>
      </c>
      <c r="G1505" s="11">
        <v>177.40439244821474</v>
      </c>
      <c r="H1505" s="11">
        <v>164.32577926282298</v>
      </c>
      <c r="I1505" s="11">
        <v>2.4134188506744501</v>
      </c>
    </row>
    <row r="1506" spans="1:9" x14ac:dyDescent="0.25">
      <c r="A1506" s="13"/>
      <c r="B1506" s="3">
        <f>DATE(YEAR(siječanj!B1506),MONTH(siječanj!B1506)+6,DAY(siječanj!B1506))</f>
        <v>43297</v>
      </c>
      <c r="C1506" s="9">
        <v>15.65625</v>
      </c>
      <c r="D1506">
        <v>0.95080138975111539</v>
      </c>
      <c r="E1506" s="6">
        <v>115.79002807504224</v>
      </c>
      <c r="F1506" s="11">
        <v>110.09331961307083</v>
      </c>
      <c r="G1506" s="11">
        <v>175.99038837324341</v>
      </c>
      <c r="H1506" s="11">
        <v>160.65300204890391</v>
      </c>
      <c r="I1506" s="11">
        <v>2.1551112675454478</v>
      </c>
    </row>
    <row r="1507" spans="1:9" x14ac:dyDescent="0.25">
      <c r="A1507" s="13"/>
      <c r="B1507" s="3">
        <f>DATE(YEAR(siječanj!B1507),MONTH(siječanj!B1507)+6,DAY(siječanj!B1507))</f>
        <v>43297</v>
      </c>
      <c r="C1507" s="9">
        <v>15.6666666666667</v>
      </c>
      <c r="D1507">
        <v>0.95080138975111539</v>
      </c>
      <c r="E1507" s="6">
        <v>115.01640319505559</v>
      </c>
      <c r="F1507" s="11">
        <v>109.35775600203348</v>
      </c>
      <c r="G1507" s="11">
        <v>176.30909008496221</v>
      </c>
      <c r="H1507" s="11">
        <v>162.46142096665943</v>
      </c>
      <c r="I1507" s="11">
        <v>2.0691147429477112</v>
      </c>
    </row>
    <row r="1508" spans="1:9" x14ac:dyDescent="0.25">
      <c r="A1508" s="13"/>
      <c r="B1508" s="3">
        <f>DATE(YEAR(siječanj!B1508),MONTH(siječanj!B1508)+6,DAY(siječanj!B1508))</f>
        <v>43297</v>
      </c>
      <c r="C1508" s="9">
        <v>15.6770833333333</v>
      </c>
      <c r="D1508">
        <v>0.95080138975111539</v>
      </c>
      <c r="E1508" s="6">
        <v>113.33404833492371</v>
      </c>
      <c r="F1508" s="11">
        <v>107.75817066296554</v>
      </c>
      <c r="G1508" s="11">
        <v>170.43206082302282</v>
      </c>
      <c r="H1508" s="11">
        <v>163.21330930832519</v>
      </c>
      <c r="I1508" s="11">
        <v>2.1669526151715823</v>
      </c>
    </row>
    <row r="1509" spans="1:9" x14ac:dyDescent="0.25">
      <c r="A1509" s="13"/>
      <c r="B1509" s="3">
        <f>DATE(YEAR(siječanj!B1509),MONTH(siječanj!B1509)+6,DAY(siječanj!B1509))</f>
        <v>43297</v>
      </c>
      <c r="C1509" s="9">
        <v>15.6875</v>
      </c>
      <c r="D1509">
        <v>0.95080138975111539</v>
      </c>
      <c r="E1509" s="6">
        <v>114.07611569617728</v>
      </c>
      <c r="F1509" s="11">
        <v>108.46372934133439</v>
      </c>
      <c r="G1509" s="11">
        <v>165.14119619881521</v>
      </c>
      <c r="H1509" s="11">
        <v>160.78121267992117</v>
      </c>
      <c r="I1509" s="11">
        <v>2.1320275898785228</v>
      </c>
    </row>
    <row r="1510" spans="1:9" x14ac:dyDescent="0.25">
      <c r="A1510" s="13"/>
      <c r="B1510" s="3">
        <f>DATE(YEAR(siječanj!B1510),MONTH(siječanj!B1510)+6,DAY(siječanj!B1510))</f>
        <v>43297</v>
      </c>
      <c r="C1510" s="9">
        <v>15.6979166666667</v>
      </c>
      <c r="D1510">
        <v>0.95080138975111539</v>
      </c>
      <c r="E1510" s="6">
        <v>114.10307799901038</v>
      </c>
      <c r="F1510" s="11">
        <v>108.48936513633899</v>
      </c>
      <c r="G1510" s="11">
        <v>164.13607795517422</v>
      </c>
      <c r="H1510" s="11">
        <v>160.15763531256468</v>
      </c>
      <c r="I1510" s="11">
        <v>2.1046077849160216</v>
      </c>
    </row>
    <row r="1511" spans="1:9" x14ac:dyDescent="0.25">
      <c r="A1511" s="13"/>
      <c r="B1511" s="3">
        <f>DATE(YEAR(siječanj!B1511),MONTH(siječanj!B1511)+6,DAY(siječanj!B1511))</f>
        <v>43297</v>
      </c>
      <c r="C1511" s="9">
        <v>15.7083333333333</v>
      </c>
      <c r="D1511">
        <v>0.95080138975111539</v>
      </c>
      <c r="E1511" s="6">
        <v>115.11402252147688</v>
      </c>
      <c r="F1511" s="11">
        <v>109.45057259326141</v>
      </c>
      <c r="G1511" s="11">
        <v>163.01648196347861</v>
      </c>
      <c r="H1511" s="11">
        <v>166.35205550864268</v>
      </c>
      <c r="I1511" s="11">
        <v>1.8559404847965573</v>
      </c>
    </row>
    <row r="1512" spans="1:9" x14ac:dyDescent="0.25">
      <c r="A1512" s="13"/>
      <c r="B1512" s="3">
        <f>DATE(YEAR(siječanj!B1512),MONTH(siječanj!B1512)+6,DAY(siječanj!B1512))</f>
        <v>43297</v>
      </c>
      <c r="C1512" s="9">
        <v>15.71875</v>
      </c>
      <c r="D1512">
        <v>0.95080138975111539</v>
      </c>
      <c r="E1512" s="6">
        <v>115.22730604921671</v>
      </c>
      <c r="F1512" s="11">
        <v>109.55828272887236</v>
      </c>
      <c r="G1512" s="11">
        <v>163.01559410307081</v>
      </c>
      <c r="H1512" s="11">
        <v>176.75193933212887</v>
      </c>
      <c r="I1512" s="11">
        <v>1.8707409192925282</v>
      </c>
    </row>
    <row r="1513" spans="1:9" x14ac:dyDescent="0.25">
      <c r="A1513" s="13"/>
      <c r="B1513" s="3">
        <f>DATE(YEAR(siječanj!B1513),MONTH(siječanj!B1513)+6,DAY(siječanj!B1513))</f>
        <v>43297</v>
      </c>
      <c r="C1513" s="9">
        <v>15.7291666666667</v>
      </c>
      <c r="D1513">
        <v>0.95080138975111539</v>
      </c>
      <c r="E1513" s="6">
        <v>115.79486133363942</v>
      </c>
      <c r="F1513" s="11">
        <v>110.09791508206206</v>
      </c>
      <c r="G1513" s="11">
        <v>163.75467160433845</v>
      </c>
      <c r="H1513" s="11">
        <v>168.12960080232452</v>
      </c>
      <c r="I1513" s="11">
        <v>1.8850693399316001</v>
      </c>
    </row>
    <row r="1514" spans="1:9" x14ac:dyDescent="0.25">
      <c r="A1514" s="13"/>
      <c r="B1514" s="3">
        <f>DATE(YEAR(siječanj!B1514),MONTH(siječanj!B1514)+6,DAY(siječanj!B1514))</f>
        <v>43297</v>
      </c>
      <c r="C1514" s="9">
        <v>15.7395833333333</v>
      </c>
      <c r="D1514">
        <v>0.95080138975111539</v>
      </c>
      <c r="E1514" s="6">
        <v>117.09835338801895</v>
      </c>
      <c r="F1514" s="11">
        <v>111.33727713889564</v>
      </c>
      <c r="G1514" s="11">
        <v>163.2250046178049</v>
      </c>
      <c r="H1514" s="11">
        <v>163.24492145902772</v>
      </c>
      <c r="I1514" s="11">
        <v>1.840346026990465</v>
      </c>
    </row>
    <row r="1515" spans="1:9" x14ac:dyDescent="0.25">
      <c r="A1515" s="13"/>
      <c r="B1515" s="3">
        <f>DATE(YEAR(siječanj!B1515),MONTH(siječanj!B1515)+6,DAY(siječanj!B1515))</f>
        <v>43297</v>
      </c>
      <c r="C1515" s="9">
        <v>15.75</v>
      </c>
      <c r="D1515">
        <v>0.95080138975111539</v>
      </c>
      <c r="E1515" s="6">
        <v>119.89076283942968</v>
      </c>
      <c r="F1515" s="11">
        <v>113.99230392605112</v>
      </c>
      <c r="G1515" s="11">
        <v>161.20905127368908</v>
      </c>
      <c r="H1515" s="11">
        <v>161.78483825875216</v>
      </c>
      <c r="I1515" s="11">
        <v>1.8779991323717007</v>
      </c>
    </row>
    <row r="1516" spans="1:9" x14ac:dyDescent="0.25">
      <c r="A1516" s="13"/>
      <c r="B1516" s="3">
        <f>DATE(YEAR(siječanj!B1516),MONTH(siječanj!B1516)+6,DAY(siječanj!B1516))</f>
        <v>43297</v>
      </c>
      <c r="C1516" s="9">
        <v>15.7604166666667</v>
      </c>
      <c r="D1516">
        <v>0.95080138975111539</v>
      </c>
      <c r="E1516" s="6">
        <v>122.0436517398396</v>
      </c>
      <c r="F1516" s="11">
        <v>116.03927368454063</v>
      </c>
      <c r="G1516" s="11">
        <v>160.67679302035449</v>
      </c>
      <c r="H1516" s="11">
        <v>159.89467166789368</v>
      </c>
      <c r="I1516" s="11">
        <v>2.5439346822243234</v>
      </c>
    </row>
    <row r="1517" spans="1:9" x14ac:dyDescent="0.25">
      <c r="A1517" s="13"/>
      <c r="B1517" s="3">
        <f>DATE(YEAR(siječanj!B1517),MONTH(siječanj!B1517)+6,DAY(siječanj!B1517))</f>
        <v>43297</v>
      </c>
      <c r="C1517" s="9">
        <v>15.7708333333333</v>
      </c>
      <c r="D1517">
        <v>0.95080138975111539</v>
      </c>
      <c r="E1517" s="6">
        <v>123.60199230581202</v>
      </c>
      <c r="F1517" s="11">
        <v>117.52094606037274</v>
      </c>
      <c r="G1517" s="11">
        <v>159.66376036493367</v>
      </c>
      <c r="H1517" s="11">
        <v>158.99319957402088</v>
      </c>
      <c r="I1517" s="11">
        <v>4.5626599458894015</v>
      </c>
    </row>
    <row r="1518" spans="1:9" x14ac:dyDescent="0.25">
      <c r="A1518" s="13"/>
      <c r="B1518" s="3">
        <f>DATE(YEAR(siječanj!B1518),MONTH(siječanj!B1518)+6,DAY(siječanj!B1518))</f>
        <v>43297</v>
      </c>
      <c r="C1518" s="9">
        <v>15.78125</v>
      </c>
      <c r="D1518">
        <v>0.95080138975111539</v>
      </c>
      <c r="E1518" s="6">
        <v>125.85837919541883</v>
      </c>
      <c r="F1518" s="11">
        <v>119.66632185082709</v>
      </c>
      <c r="G1518" s="11">
        <v>159.06617808340576</v>
      </c>
      <c r="H1518" s="11">
        <v>161.98288782098126</v>
      </c>
      <c r="I1518" s="11">
        <v>11.044365229142876</v>
      </c>
    </row>
    <row r="1519" spans="1:9" x14ac:dyDescent="0.25">
      <c r="A1519" s="13"/>
      <c r="B1519" s="3">
        <f>DATE(YEAR(siječanj!B1519),MONTH(siječanj!B1519)+6,DAY(siječanj!B1519))</f>
        <v>43297</v>
      </c>
      <c r="C1519" s="9">
        <v>15.7916666666667</v>
      </c>
      <c r="D1519">
        <v>0.95080138975111539</v>
      </c>
      <c r="E1519" s="6">
        <v>129.11370036157524</v>
      </c>
      <c r="F1519" s="11">
        <v>122.76148573969483</v>
      </c>
      <c r="G1519" s="11">
        <v>157.69195497566508</v>
      </c>
      <c r="H1519" s="11">
        <v>163.40099942909114</v>
      </c>
      <c r="I1519" s="11">
        <v>26.001952338638748</v>
      </c>
    </row>
    <row r="1520" spans="1:9" x14ac:dyDescent="0.25">
      <c r="A1520" s="13"/>
      <c r="B1520" s="3">
        <f>DATE(YEAR(siječanj!B1520),MONTH(siječanj!B1520)+6,DAY(siječanj!B1520))</f>
        <v>43297</v>
      </c>
      <c r="C1520" s="9">
        <v>15.8020833333333</v>
      </c>
      <c r="D1520">
        <v>0.95080138975111539</v>
      </c>
      <c r="E1520" s="6">
        <v>133.18528580584933</v>
      </c>
      <c r="F1520" s="11">
        <v>126.63275483860104</v>
      </c>
      <c r="G1520" s="11">
        <v>154.26793939161468</v>
      </c>
      <c r="H1520" s="11">
        <v>159.08238870565643</v>
      </c>
      <c r="I1520" s="11">
        <v>42.326947591099923</v>
      </c>
    </row>
    <row r="1521" spans="1:9" x14ac:dyDescent="0.25">
      <c r="A1521" s="13"/>
      <c r="B1521" s="3">
        <f>DATE(YEAR(siječanj!B1521),MONTH(siječanj!B1521)+6,DAY(siječanj!B1521))</f>
        <v>43297</v>
      </c>
      <c r="C1521" s="9">
        <v>15.8125</v>
      </c>
      <c r="D1521">
        <v>0.95080138975111539</v>
      </c>
      <c r="E1521" s="6">
        <v>138.05445016835765</v>
      </c>
      <c r="F1521" s="11">
        <v>131.26236308140057</v>
      </c>
      <c r="G1521" s="11">
        <v>153.54526922928559</v>
      </c>
      <c r="H1521" s="11">
        <v>158.02224577105568</v>
      </c>
      <c r="I1521" s="11">
        <v>63.196715264326883</v>
      </c>
    </row>
    <row r="1522" spans="1:9" x14ac:dyDescent="0.25">
      <c r="A1522" s="13"/>
      <c r="B1522" s="3">
        <f>DATE(YEAR(siječanj!B1522),MONTH(siječanj!B1522)+6,DAY(siječanj!B1522))</f>
        <v>43297</v>
      </c>
      <c r="C1522" s="9">
        <v>15.8229166666667</v>
      </c>
      <c r="D1522">
        <v>0.95080138975111539</v>
      </c>
      <c r="E1522" s="6">
        <v>141.66803947958269</v>
      </c>
      <c r="F1522" s="11">
        <v>134.6981688205031</v>
      </c>
      <c r="G1522" s="11">
        <v>150.21752021126031</v>
      </c>
      <c r="H1522" s="11">
        <v>159.02515289191615</v>
      </c>
      <c r="I1522" s="11">
        <v>86.943553399636599</v>
      </c>
    </row>
    <row r="1523" spans="1:9" x14ac:dyDescent="0.25">
      <c r="A1523" s="13"/>
      <c r="B1523" s="3">
        <f>DATE(YEAR(siječanj!B1523),MONTH(siječanj!B1523)+6,DAY(siječanj!B1523))</f>
        <v>43297</v>
      </c>
      <c r="C1523" s="9">
        <v>15.8333333333333</v>
      </c>
      <c r="D1523">
        <v>0.95080138975111539</v>
      </c>
      <c r="E1523" s="6">
        <v>147.64913500329925</v>
      </c>
      <c r="F1523" s="11">
        <v>140.38500275668699</v>
      </c>
      <c r="G1523" s="11">
        <v>144.52513377439871</v>
      </c>
      <c r="H1523" s="11">
        <v>152.32716189194733</v>
      </c>
      <c r="I1523" s="11">
        <v>129.4619186101786</v>
      </c>
    </row>
    <row r="1524" spans="1:9" x14ac:dyDescent="0.25">
      <c r="A1524" s="13"/>
      <c r="B1524" s="3">
        <f>DATE(YEAR(siječanj!B1524),MONTH(siječanj!B1524)+6,DAY(siječanj!B1524))</f>
        <v>43297</v>
      </c>
      <c r="C1524" s="9">
        <v>15.84375</v>
      </c>
      <c r="D1524">
        <v>0.95080138975111539</v>
      </c>
      <c r="E1524" s="6">
        <v>152.00275938625077</v>
      </c>
      <c r="F1524" s="11">
        <v>144.52443487045164</v>
      </c>
      <c r="G1524" s="11">
        <v>125.53124855957184</v>
      </c>
      <c r="H1524" s="11">
        <v>139.01626698986942</v>
      </c>
      <c r="I1524" s="11">
        <v>197.65533456251765</v>
      </c>
    </row>
    <row r="1525" spans="1:9" x14ac:dyDescent="0.25">
      <c r="A1525" s="13"/>
      <c r="B1525" s="3">
        <f>DATE(YEAR(siječanj!B1525),MONTH(siječanj!B1525)+6,DAY(siječanj!B1525))</f>
        <v>43297</v>
      </c>
      <c r="C1525" s="9">
        <v>15.8541666666667</v>
      </c>
      <c r="D1525">
        <v>0.95080138975111539</v>
      </c>
      <c r="E1525" s="6">
        <v>155.6049226480115</v>
      </c>
      <c r="F1525" s="11">
        <v>147.94937670584414</v>
      </c>
      <c r="G1525" s="11">
        <v>118.40143219236406</v>
      </c>
      <c r="H1525" s="11">
        <v>130.60294353724078</v>
      </c>
      <c r="I1525" s="11">
        <v>228.76419082440211</v>
      </c>
    </row>
    <row r="1526" spans="1:9" x14ac:dyDescent="0.25">
      <c r="A1526" s="13"/>
      <c r="B1526" s="3">
        <f>DATE(YEAR(siječanj!B1526),MONTH(siječanj!B1526)+6,DAY(siječanj!B1526))</f>
        <v>43297</v>
      </c>
      <c r="C1526" s="9">
        <v>15.8645833333333</v>
      </c>
      <c r="D1526">
        <v>0.95080138975111539</v>
      </c>
      <c r="E1526" s="6">
        <v>156.3492077737271</v>
      </c>
      <c r="F1526" s="11">
        <v>148.65704403774564</v>
      </c>
      <c r="G1526" s="11">
        <v>116.50172829965057</v>
      </c>
      <c r="H1526" s="11">
        <v>128.19236853809872</v>
      </c>
      <c r="I1526" s="11">
        <v>229.69209506486277</v>
      </c>
    </row>
    <row r="1527" spans="1:9" x14ac:dyDescent="0.25">
      <c r="A1527" s="13"/>
      <c r="B1527" s="3">
        <f>DATE(YEAR(siječanj!B1527),MONTH(siječanj!B1527)+6,DAY(siječanj!B1527))</f>
        <v>43297</v>
      </c>
      <c r="C1527" s="9">
        <v>15.875</v>
      </c>
      <c r="D1527">
        <v>0.95080138975111539</v>
      </c>
      <c r="E1527" s="6">
        <v>156.15036872508975</v>
      </c>
      <c r="F1527" s="11">
        <v>148.46798759396444</v>
      </c>
      <c r="G1527" s="11">
        <v>113.25711676252517</v>
      </c>
      <c r="H1527" s="11">
        <v>123.26988385611891</v>
      </c>
      <c r="I1527" s="11">
        <v>231.05040194064242</v>
      </c>
    </row>
    <row r="1528" spans="1:9" x14ac:dyDescent="0.25">
      <c r="A1528" s="13"/>
      <c r="B1528" s="3">
        <f>DATE(YEAR(siječanj!B1528),MONTH(siječanj!B1528)+6,DAY(siječanj!B1528))</f>
        <v>43297</v>
      </c>
      <c r="C1528" s="9">
        <v>15.8854166666667</v>
      </c>
      <c r="D1528">
        <v>0.95080138975111539</v>
      </c>
      <c r="E1528" s="6">
        <v>160.38316561049021</v>
      </c>
      <c r="F1528" s="11">
        <v>152.49253675513739</v>
      </c>
      <c r="G1528" s="11">
        <v>110.44117708617986</v>
      </c>
      <c r="H1528" s="11">
        <v>109.66805762703184</v>
      </c>
      <c r="I1528" s="11">
        <v>238.13237284587814</v>
      </c>
    </row>
    <row r="1529" spans="1:9" x14ac:dyDescent="0.25">
      <c r="A1529" s="13"/>
      <c r="B1529" s="3">
        <f>DATE(YEAR(siječanj!B1529),MONTH(siječanj!B1529)+6,DAY(siječanj!B1529))</f>
        <v>43297</v>
      </c>
      <c r="C1529" s="9">
        <v>15.8958333333333</v>
      </c>
      <c r="D1529">
        <v>0.95080138975111539</v>
      </c>
      <c r="E1529" s="6">
        <v>163.22945900193966</v>
      </c>
      <c r="F1529" s="11">
        <v>155.19879646736695</v>
      </c>
      <c r="G1529" s="11">
        <v>107.85098696655281</v>
      </c>
      <c r="H1529" s="11">
        <v>101.32790851664016</v>
      </c>
      <c r="I1529" s="11">
        <v>243.78719485434081</v>
      </c>
    </row>
    <row r="1530" spans="1:9" x14ac:dyDescent="0.25">
      <c r="A1530" s="13"/>
      <c r="B1530" s="3">
        <f>DATE(YEAR(siječanj!B1530),MONTH(siječanj!B1530)+6,DAY(siječanj!B1530))</f>
        <v>43297</v>
      </c>
      <c r="C1530" s="9">
        <v>15.90625</v>
      </c>
      <c r="D1530">
        <v>0.95080138975111539</v>
      </c>
      <c r="E1530" s="6">
        <v>161.34333364196067</v>
      </c>
      <c r="F1530" s="11">
        <v>153.40546585385408</v>
      </c>
      <c r="G1530" s="11">
        <v>104.51030973679775</v>
      </c>
      <c r="H1530" s="11">
        <v>103.58262630096111</v>
      </c>
      <c r="I1530" s="11">
        <v>244.52783559731185</v>
      </c>
    </row>
    <row r="1531" spans="1:9" x14ac:dyDescent="0.25">
      <c r="A1531" s="13"/>
      <c r="B1531" s="3">
        <f>DATE(YEAR(siječanj!B1531),MONTH(siječanj!B1531)+6,DAY(siječanj!B1531))</f>
        <v>43297</v>
      </c>
      <c r="C1531" s="9">
        <v>15.9166666666667</v>
      </c>
      <c r="D1531">
        <v>0.95080138975111539</v>
      </c>
      <c r="E1531" s="6">
        <v>157.394070405007</v>
      </c>
      <c r="F1531" s="11">
        <v>149.65050087966554</v>
      </c>
      <c r="G1531" s="11">
        <v>102.91921165894883</v>
      </c>
      <c r="H1531" s="11">
        <v>92.488077908354455</v>
      </c>
      <c r="I1531" s="11">
        <v>241.5160121792901</v>
      </c>
    </row>
    <row r="1532" spans="1:9" x14ac:dyDescent="0.25">
      <c r="A1532" s="13"/>
      <c r="B1532" s="3">
        <f>DATE(YEAR(siječanj!B1532),MONTH(siječanj!B1532)+6,DAY(siječanj!B1532))</f>
        <v>43297</v>
      </c>
      <c r="C1532" s="9">
        <v>15.9270833333333</v>
      </c>
      <c r="D1532">
        <v>0.95080138975111539</v>
      </c>
      <c r="E1532" s="6">
        <v>150.81523875839994</v>
      </c>
      <c r="F1532" s="11">
        <v>143.39533860713294</v>
      </c>
      <c r="G1532" s="11">
        <v>100.54310838670148</v>
      </c>
      <c r="H1532" s="11">
        <v>87.970538615452966</v>
      </c>
      <c r="I1532" s="11">
        <v>242.28762983164944</v>
      </c>
    </row>
    <row r="1533" spans="1:9" x14ac:dyDescent="0.25">
      <c r="A1533" s="13"/>
      <c r="B1533" s="3">
        <f>DATE(YEAR(siječanj!B1533),MONTH(siječanj!B1533)+6,DAY(siječanj!B1533))</f>
        <v>43297</v>
      </c>
      <c r="C1533" s="9">
        <v>15.9375</v>
      </c>
      <c r="D1533">
        <v>0.95080138975111539</v>
      </c>
      <c r="E1533" s="6">
        <v>141.63271989438971</v>
      </c>
      <c r="F1533" s="11">
        <v>134.66458690981619</v>
      </c>
      <c r="G1533" s="11">
        <v>97.522426493331778</v>
      </c>
      <c r="H1533" s="11">
        <v>83.747619268973494</v>
      </c>
      <c r="I1533" s="11">
        <v>241.47142087022419</v>
      </c>
    </row>
    <row r="1534" spans="1:9" x14ac:dyDescent="0.25">
      <c r="A1534" s="13"/>
      <c r="B1534" s="3">
        <f>DATE(YEAR(siječanj!B1534),MONTH(siječanj!B1534)+6,DAY(siječanj!B1534))</f>
        <v>43297</v>
      </c>
      <c r="C1534" s="9">
        <v>15.9479166666667</v>
      </c>
      <c r="D1534">
        <v>0.95080138975111539</v>
      </c>
      <c r="E1534" s="6">
        <v>130.44537865498916</v>
      </c>
      <c r="F1534" s="11">
        <v>124.02764731177417</v>
      </c>
      <c r="G1534" s="11">
        <v>93.239355746392221</v>
      </c>
      <c r="H1534" s="11">
        <v>81.184454232596906</v>
      </c>
      <c r="I1534" s="11">
        <v>238.78039286978512</v>
      </c>
    </row>
    <row r="1535" spans="1:9" x14ac:dyDescent="0.25">
      <c r="A1535" s="13"/>
      <c r="B1535" s="3">
        <f>DATE(YEAR(siječanj!B1535),MONTH(siječanj!B1535)+6,DAY(siječanj!B1535))</f>
        <v>43297</v>
      </c>
      <c r="C1535" s="9">
        <v>15.9583333333333</v>
      </c>
      <c r="D1535">
        <v>0.95080138975111539</v>
      </c>
      <c r="E1535" s="6">
        <v>119.10781660415957</v>
      </c>
      <c r="F1535" s="11">
        <v>113.24787755745589</v>
      </c>
      <c r="G1535" s="11">
        <v>89.869178249784554</v>
      </c>
      <c r="H1535" s="11">
        <v>79.552286300322692</v>
      </c>
      <c r="I1535" s="11">
        <v>239.01225767663425</v>
      </c>
    </row>
    <row r="1536" spans="1:9" x14ac:dyDescent="0.25">
      <c r="A1536" s="13"/>
      <c r="B1536" s="3">
        <f>DATE(YEAR(siječanj!B1536),MONTH(siječanj!B1536)+6,DAY(siječanj!B1536))</f>
        <v>43297</v>
      </c>
      <c r="C1536" s="9">
        <v>15.96875</v>
      </c>
      <c r="D1536">
        <v>0.95080138975111539</v>
      </c>
      <c r="E1536" s="6">
        <v>109.01430932991471</v>
      </c>
      <c r="F1536" s="11">
        <v>103.65095681364089</v>
      </c>
      <c r="G1536" s="11">
        <v>86.688147159780186</v>
      </c>
      <c r="H1536" s="11">
        <v>77.171565437407878</v>
      </c>
      <c r="I1536" s="11">
        <v>239.87060687516933</v>
      </c>
    </row>
    <row r="1537" spans="1:9" x14ac:dyDescent="0.25">
      <c r="A1537" s="13"/>
      <c r="B1537" s="3">
        <f>DATE(YEAR(siječanj!B1537),MONTH(siječanj!B1537)+6,DAY(siječanj!B1537))</f>
        <v>43297</v>
      </c>
      <c r="C1537" s="9">
        <v>15.9791666666667</v>
      </c>
      <c r="D1537">
        <v>0.95080138975111539</v>
      </c>
      <c r="E1537" s="6">
        <v>99.255014002500019</v>
      </c>
      <c r="F1537" s="11">
        <v>94.371805253343439</v>
      </c>
      <c r="G1537" s="11">
        <v>84.415083904451791</v>
      </c>
      <c r="H1537" s="11">
        <v>78.409099257286712</v>
      </c>
      <c r="I1537" s="11">
        <v>239.329095978048</v>
      </c>
    </row>
    <row r="1538" spans="1:9" ht="15.75" thickBot="1" x14ac:dyDescent="0.3">
      <c r="A1538" s="13"/>
      <c r="B1538" s="3">
        <f>DATE(YEAR(siječanj!B1538),MONTH(siječanj!B1538)+6,DAY(siječanj!B1538))</f>
        <v>43297</v>
      </c>
      <c r="C1538" s="9">
        <v>15.9895833333333</v>
      </c>
      <c r="D1538">
        <v>0.95080138975111539</v>
      </c>
      <c r="E1538" s="6">
        <v>91.010905075594124</v>
      </c>
      <c r="F1538" s="11">
        <v>86.53329502838173</v>
      </c>
      <c r="G1538" s="11">
        <v>82.46327345296416</v>
      </c>
      <c r="H1538" s="11">
        <v>75.441843756679404</v>
      </c>
      <c r="I1538" s="11">
        <v>239.69037658415337</v>
      </c>
    </row>
    <row r="1539" spans="1:9" x14ac:dyDescent="0.25">
      <c r="A1539" s="12">
        <f t="shared" ref="A1539" si="14">A1443+1</f>
        <v>198</v>
      </c>
      <c r="B1539" s="3">
        <f>DATE(YEAR(siječanj!B1539),MONTH(siječanj!B1539)+6,DAY(siječanj!B1539))</f>
        <v>43298</v>
      </c>
      <c r="C1539" s="9">
        <v>16</v>
      </c>
      <c r="D1539">
        <v>0.95155441792038054</v>
      </c>
      <c r="E1539" s="6">
        <v>82.257124913461283</v>
      </c>
      <c r="F1539" s="11">
        <v>78.272130616832683</v>
      </c>
      <c r="G1539" s="11">
        <v>77.879334534351912</v>
      </c>
      <c r="H1539" s="11">
        <v>72.313758027700914</v>
      </c>
      <c r="I1539" s="11">
        <v>239.76978391531233</v>
      </c>
    </row>
    <row r="1540" spans="1:9" x14ac:dyDescent="0.25">
      <c r="A1540" s="13"/>
      <c r="B1540" s="3">
        <f>DATE(YEAR(siječanj!B1540),MONTH(siječanj!B1540)+6,DAY(siječanj!B1540))</f>
        <v>43298</v>
      </c>
      <c r="C1540" s="9">
        <v>16.0104166666667</v>
      </c>
      <c r="D1540">
        <v>0.95155441792038054</v>
      </c>
      <c r="E1540" s="6">
        <v>77.360615396115293</v>
      </c>
      <c r="F1540" s="11">
        <v>73.612835353212915</v>
      </c>
      <c r="G1540" s="11">
        <v>76.139622283629222</v>
      </c>
      <c r="H1540" s="11">
        <v>70.514514500563223</v>
      </c>
      <c r="I1540" s="11">
        <v>239.51544944882201</v>
      </c>
    </row>
    <row r="1541" spans="1:9" x14ac:dyDescent="0.25">
      <c r="A1541" s="13"/>
      <c r="B1541" s="3">
        <f>DATE(YEAR(siječanj!B1541),MONTH(siječanj!B1541)+6,DAY(siječanj!B1541))</f>
        <v>43298</v>
      </c>
      <c r="C1541" s="9">
        <v>16.0208333333333</v>
      </c>
      <c r="D1541">
        <v>0.95155441792038054</v>
      </c>
      <c r="E1541" s="6">
        <v>72.53664343966517</v>
      </c>
      <c r="F1541" s="11">
        <v>69.022563526128778</v>
      </c>
      <c r="G1541" s="11">
        <v>74.752876728417533</v>
      </c>
      <c r="H1541" s="11">
        <v>70.437539154426403</v>
      </c>
      <c r="I1541" s="11">
        <v>239.74935731564918</v>
      </c>
    </row>
    <row r="1542" spans="1:9" x14ac:dyDescent="0.25">
      <c r="A1542" s="13"/>
      <c r="B1542" s="3">
        <f>DATE(YEAR(siječanj!B1542),MONTH(siječanj!B1542)+6,DAY(siječanj!B1542))</f>
        <v>43298</v>
      </c>
      <c r="C1542" s="9">
        <v>16.03125</v>
      </c>
      <c r="D1542">
        <v>0.95155441792038054</v>
      </c>
      <c r="E1542" s="6">
        <v>68.736701411114055</v>
      </c>
      <c r="F1542" s="11">
        <v>65.406711901019634</v>
      </c>
      <c r="G1542" s="11">
        <v>72.518449461965844</v>
      </c>
      <c r="H1542" s="11">
        <v>69.421980751314223</v>
      </c>
      <c r="I1542" s="11">
        <v>240.02136630100989</v>
      </c>
    </row>
    <row r="1543" spans="1:9" x14ac:dyDescent="0.25">
      <c r="A1543" s="13"/>
      <c r="B1543" s="3">
        <f>DATE(YEAR(siječanj!B1543),MONTH(siječanj!B1543)+6,DAY(siječanj!B1543))</f>
        <v>43298</v>
      </c>
      <c r="C1543" s="9">
        <v>16.0416666666667</v>
      </c>
      <c r="D1543">
        <v>0.95155441792038054</v>
      </c>
      <c r="E1543" s="6">
        <v>66.124785851145248</v>
      </c>
      <c r="F1543" s="11">
        <v>62.921332110696333</v>
      </c>
      <c r="G1543" s="11">
        <v>71.917307703870961</v>
      </c>
      <c r="H1543" s="11">
        <v>68.05981253534398</v>
      </c>
      <c r="I1543" s="11">
        <v>239.87065387654914</v>
      </c>
    </row>
    <row r="1544" spans="1:9" x14ac:dyDescent="0.25">
      <c r="A1544" s="13"/>
      <c r="B1544" s="3">
        <f>DATE(YEAR(siječanj!B1544),MONTH(siječanj!B1544)+6,DAY(siječanj!B1544))</f>
        <v>43298</v>
      </c>
      <c r="C1544" s="9">
        <v>16.0520833333333</v>
      </c>
      <c r="D1544">
        <v>0.95155441792038054</v>
      </c>
      <c r="E1544" s="6">
        <v>63.872816637260122</v>
      </c>
      <c r="F1544" s="11">
        <v>60.778460856203253</v>
      </c>
      <c r="G1544" s="11">
        <v>70.356822731485309</v>
      </c>
      <c r="H1544" s="11">
        <v>67.108542072531804</v>
      </c>
      <c r="I1544" s="11">
        <v>239.51129632689893</v>
      </c>
    </row>
    <row r="1545" spans="1:9" x14ac:dyDescent="0.25">
      <c r="A1545" s="13"/>
      <c r="B1545" s="3">
        <f>DATE(YEAR(siječanj!B1545),MONTH(siječanj!B1545)+6,DAY(siječanj!B1545))</f>
        <v>43298</v>
      </c>
      <c r="C1545" s="9">
        <v>16.0625</v>
      </c>
      <c r="D1545">
        <v>0.95155441792038054</v>
      </c>
      <c r="E1545" s="6">
        <v>62.219264943486124</v>
      </c>
      <c r="F1545" s="11">
        <v>59.205016436732876</v>
      </c>
      <c r="G1545" s="11">
        <v>69.408161964363444</v>
      </c>
      <c r="H1545" s="11">
        <v>65.688242980656909</v>
      </c>
      <c r="I1545" s="11">
        <v>239.73472288602662</v>
      </c>
    </row>
    <row r="1546" spans="1:9" x14ac:dyDescent="0.25">
      <c r="A1546" s="13"/>
      <c r="B1546" s="3">
        <f>DATE(YEAR(siječanj!B1546),MONTH(siječanj!B1546)+6,DAY(siječanj!B1546))</f>
        <v>43298</v>
      </c>
      <c r="C1546" s="9">
        <v>16.0729166666667</v>
      </c>
      <c r="D1546">
        <v>0.95155441792038054</v>
      </c>
      <c r="E1546" s="6">
        <v>60.804479993421864</v>
      </c>
      <c r="F1546" s="11">
        <v>57.858771567091964</v>
      </c>
      <c r="G1546" s="11">
        <v>69.116562091155842</v>
      </c>
      <c r="H1546" s="11">
        <v>65.2949815644957</v>
      </c>
      <c r="I1546" s="11">
        <v>239.31172346804371</v>
      </c>
    </row>
    <row r="1547" spans="1:9" x14ac:dyDescent="0.25">
      <c r="A1547" s="13"/>
      <c r="B1547" s="3">
        <f>DATE(YEAR(siječanj!B1547),MONTH(siječanj!B1547)+6,DAY(siječanj!B1547))</f>
        <v>43298</v>
      </c>
      <c r="C1547" s="9">
        <v>16.0833333333333</v>
      </c>
      <c r="D1547">
        <v>0.95155441792038054</v>
      </c>
      <c r="E1547" s="6">
        <v>60.510122345165769</v>
      </c>
      <c r="F1547" s="11">
        <v>57.578674246445225</v>
      </c>
      <c r="G1547" s="11">
        <v>69.7172699627166</v>
      </c>
      <c r="H1547" s="11">
        <v>65.218363440478285</v>
      </c>
      <c r="I1547" s="11">
        <v>239.49767892713325</v>
      </c>
    </row>
    <row r="1548" spans="1:9" x14ac:dyDescent="0.25">
      <c r="A1548" s="13"/>
      <c r="B1548" s="3">
        <f>DATE(YEAR(siječanj!B1548),MONTH(siječanj!B1548)+6,DAY(siječanj!B1548))</f>
        <v>43298</v>
      </c>
      <c r="C1548" s="9">
        <v>16.09375</v>
      </c>
      <c r="D1548">
        <v>0.95155441792038054</v>
      </c>
      <c r="E1548" s="6">
        <v>59.990780625366213</v>
      </c>
      <c r="F1548" s="11">
        <v>57.084492338559592</v>
      </c>
      <c r="G1548" s="11">
        <v>70.810772500346076</v>
      </c>
      <c r="H1548" s="11">
        <v>66.011436682900609</v>
      </c>
      <c r="I1548" s="11">
        <v>239.60032194042154</v>
      </c>
    </row>
    <row r="1549" spans="1:9" x14ac:dyDescent="0.25">
      <c r="A1549" s="13"/>
      <c r="B1549" s="3">
        <f>DATE(YEAR(siječanj!B1549),MONTH(siječanj!B1549)+6,DAY(siječanj!B1549))</f>
        <v>43298</v>
      </c>
      <c r="C1549" s="9">
        <v>16.1041666666667</v>
      </c>
      <c r="D1549">
        <v>0.95155441792038054</v>
      </c>
      <c r="E1549" s="6">
        <v>59.210188037264395</v>
      </c>
      <c r="F1549" s="11">
        <v>56.341716012755398</v>
      </c>
      <c r="G1549" s="11">
        <v>70.248929613332805</v>
      </c>
      <c r="H1549" s="11">
        <v>65.776244047715522</v>
      </c>
      <c r="I1549" s="11">
        <v>239.74540119950959</v>
      </c>
    </row>
    <row r="1550" spans="1:9" x14ac:dyDescent="0.25">
      <c r="A1550" s="13"/>
      <c r="B1550" s="3">
        <f>DATE(YEAR(siječanj!B1550),MONTH(siječanj!B1550)+6,DAY(siječanj!B1550))</f>
        <v>43298</v>
      </c>
      <c r="C1550" s="9">
        <v>16.1145833333333</v>
      </c>
      <c r="D1550">
        <v>0.95155441792038054</v>
      </c>
      <c r="E1550" s="6">
        <v>58.896667951885902</v>
      </c>
      <c r="F1550" s="11">
        <v>56.043384590406724</v>
      </c>
      <c r="G1550" s="11">
        <v>68.832627546717774</v>
      </c>
      <c r="H1550" s="11">
        <v>64.858528381738452</v>
      </c>
      <c r="I1550" s="11">
        <v>239.72698065873826</v>
      </c>
    </row>
    <row r="1551" spans="1:9" x14ac:dyDescent="0.25">
      <c r="A1551" s="13"/>
      <c r="B1551" s="3">
        <f>DATE(YEAR(siječanj!B1551),MONTH(siječanj!B1551)+6,DAY(siječanj!B1551))</f>
        <v>43298</v>
      </c>
      <c r="C1551" s="9">
        <v>16.125</v>
      </c>
      <c r="D1551">
        <v>0.95155441792038054</v>
      </c>
      <c r="E1551" s="6">
        <v>58.688792207357153</v>
      </c>
      <c r="F1551" s="11">
        <v>55.845579507321901</v>
      </c>
      <c r="G1551" s="11">
        <v>67.932682595455205</v>
      </c>
      <c r="H1551" s="11">
        <v>63.675741861959018</v>
      </c>
      <c r="I1551" s="11">
        <v>239.52484972478567</v>
      </c>
    </row>
    <row r="1552" spans="1:9" x14ac:dyDescent="0.25">
      <c r="A1552" s="13"/>
      <c r="B1552" s="3">
        <f>DATE(YEAR(siječanj!B1552),MONTH(siječanj!B1552)+6,DAY(siječanj!B1552))</f>
        <v>43298</v>
      </c>
      <c r="C1552" s="9">
        <v>16.1354166666667</v>
      </c>
      <c r="D1552">
        <v>0.95155441792038054</v>
      </c>
      <c r="E1552" s="6">
        <v>58.623040847019823</v>
      </c>
      <c r="F1552" s="11">
        <v>55.783013509908642</v>
      </c>
      <c r="G1552" s="11">
        <v>66.693193308964169</v>
      </c>
      <c r="H1552" s="11">
        <v>63.527643190473128</v>
      </c>
      <c r="I1552" s="11">
        <v>239.37863243228841</v>
      </c>
    </row>
    <row r="1553" spans="1:9" x14ac:dyDescent="0.25">
      <c r="A1553" s="13"/>
      <c r="B1553" s="3">
        <f>DATE(YEAR(siječanj!B1553),MONTH(siječanj!B1553)+6,DAY(siječanj!B1553))</f>
        <v>43298</v>
      </c>
      <c r="C1553" s="9">
        <v>16.1458333333333</v>
      </c>
      <c r="D1553">
        <v>0.95155441792038054</v>
      </c>
      <c r="E1553" s="6">
        <v>59.102456855436117</v>
      </c>
      <c r="F1553" s="11">
        <v>56.239203930738917</v>
      </c>
      <c r="G1553" s="11">
        <v>66.592603947469442</v>
      </c>
      <c r="H1553" s="11">
        <v>63.765304270640691</v>
      </c>
      <c r="I1553" s="11">
        <v>239.2045703223516</v>
      </c>
    </row>
    <row r="1554" spans="1:9" x14ac:dyDescent="0.25">
      <c r="A1554" s="13"/>
      <c r="B1554" s="3">
        <f>DATE(YEAR(siječanj!B1554),MONTH(siječanj!B1554)+6,DAY(siječanj!B1554))</f>
        <v>43298</v>
      </c>
      <c r="C1554" s="9">
        <v>16.15625</v>
      </c>
      <c r="D1554">
        <v>0.95155441792038054</v>
      </c>
      <c r="E1554" s="6">
        <v>60.309585258621929</v>
      </c>
      <c r="F1554" s="11">
        <v>57.387852295787553</v>
      </c>
      <c r="G1554" s="11">
        <v>65.819418143658027</v>
      </c>
      <c r="H1554" s="11">
        <v>62.886754598385771</v>
      </c>
      <c r="I1554" s="11">
        <v>239.27211630529726</v>
      </c>
    </row>
    <row r="1555" spans="1:9" x14ac:dyDescent="0.25">
      <c r="A1555" s="13"/>
      <c r="B1555" s="3">
        <f>DATE(YEAR(siječanj!B1555),MONTH(siječanj!B1555)+6,DAY(siječanj!B1555))</f>
        <v>43298</v>
      </c>
      <c r="C1555" s="9">
        <v>16.1666666666667</v>
      </c>
      <c r="D1555">
        <v>0.95155441792038054</v>
      </c>
      <c r="E1555" s="6">
        <v>62.458875746926253</v>
      </c>
      <c r="F1555" s="11">
        <v>59.433019155327784</v>
      </c>
      <c r="G1555" s="11">
        <v>65.493902806366279</v>
      </c>
      <c r="H1555" s="11">
        <v>63.15430995209735</v>
      </c>
      <c r="I1555" s="11">
        <v>232.57959883323582</v>
      </c>
    </row>
    <row r="1556" spans="1:9" x14ac:dyDescent="0.25">
      <c r="A1556" s="13"/>
      <c r="B1556" s="3">
        <f>DATE(YEAR(siječanj!B1556),MONTH(siječanj!B1556)+6,DAY(siječanj!B1556))</f>
        <v>43298</v>
      </c>
      <c r="C1556" s="9">
        <v>16.1770833333333</v>
      </c>
      <c r="D1556">
        <v>0.95155441792038054</v>
      </c>
      <c r="E1556" s="6">
        <v>64.649881234220928</v>
      </c>
      <c r="F1556" s="11">
        <v>61.517880106450825</v>
      </c>
      <c r="G1556" s="11">
        <v>64.463876261692178</v>
      </c>
      <c r="H1556" s="11">
        <v>60.996772639184513</v>
      </c>
      <c r="I1556" s="11">
        <v>172.93615888231994</v>
      </c>
    </row>
    <row r="1557" spans="1:9" x14ac:dyDescent="0.25">
      <c r="A1557" s="13"/>
      <c r="B1557" s="3">
        <f>DATE(YEAR(siječanj!B1557),MONTH(siječanj!B1557)+6,DAY(siječanj!B1557))</f>
        <v>43298</v>
      </c>
      <c r="C1557" s="9">
        <v>16.1875</v>
      </c>
      <c r="D1557">
        <v>0.95155441792038054</v>
      </c>
      <c r="E1557" s="6">
        <v>67.188704792178356</v>
      </c>
      <c r="F1557" s="11">
        <v>63.933708879345559</v>
      </c>
      <c r="G1557" s="11">
        <v>64.047594271942145</v>
      </c>
      <c r="H1557" s="11">
        <v>59.993395911717613</v>
      </c>
      <c r="I1557" s="11">
        <v>104.47761014648462</v>
      </c>
    </row>
    <row r="1558" spans="1:9" x14ac:dyDescent="0.25">
      <c r="A1558" s="13"/>
      <c r="B1558" s="3">
        <f>DATE(YEAR(siječanj!B1558),MONTH(siječanj!B1558)+6,DAY(siječanj!B1558))</f>
        <v>43298</v>
      </c>
      <c r="C1558" s="9">
        <v>16.1979166666667</v>
      </c>
      <c r="D1558">
        <v>0.95155441792038054</v>
      </c>
      <c r="E1558" s="6">
        <v>70.960329658211663</v>
      </c>
      <c r="F1558" s="11">
        <v>67.522615183357914</v>
      </c>
      <c r="G1558" s="11">
        <v>63.632710361024309</v>
      </c>
      <c r="H1558" s="11">
        <v>59.554843547292343</v>
      </c>
      <c r="I1558" s="11">
        <v>67.968774357541619</v>
      </c>
    </row>
    <row r="1559" spans="1:9" x14ac:dyDescent="0.25">
      <c r="A1559" s="13"/>
      <c r="B1559" s="3">
        <f>DATE(YEAR(siječanj!B1559),MONTH(siječanj!B1559)+6,DAY(siječanj!B1559))</f>
        <v>43298</v>
      </c>
      <c r="C1559" s="9">
        <v>16.2083333333333</v>
      </c>
      <c r="D1559">
        <v>0.95155441792038054</v>
      </c>
      <c r="E1559" s="6">
        <v>74.077862784643457</v>
      </c>
      <c r="F1559" s="11">
        <v>70.489117602827221</v>
      </c>
      <c r="G1559" s="11">
        <v>63.538585105394461</v>
      </c>
      <c r="H1559" s="11">
        <v>62.66528892554232</v>
      </c>
      <c r="I1559" s="11">
        <v>46.050311897809067</v>
      </c>
    </row>
    <row r="1560" spans="1:9" x14ac:dyDescent="0.25">
      <c r="A1560" s="13"/>
      <c r="B1560" s="3">
        <f>DATE(YEAR(siječanj!B1560),MONTH(siječanj!B1560)+6,DAY(siječanj!B1560))</f>
        <v>43298</v>
      </c>
      <c r="C1560" s="9">
        <v>16.21875</v>
      </c>
      <c r="D1560">
        <v>0.95155441792038054</v>
      </c>
      <c r="E1560" s="6">
        <v>77.553113582406695</v>
      </c>
      <c r="F1560" s="11">
        <v>73.796007852820154</v>
      </c>
      <c r="G1560" s="11">
        <v>68.149694159472347</v>
      </c>
      <c r="H1560" s="11">
        <v>68.821787384718633</v>
      </c>
      <c r="I1560" s="11">
        <v>27.062349468689725</v>
      </c>
    </row>
    <row r="1561" spans="1:9" x14ac:dyDescent="0.25">
      <c r="A1561" s="13"/>
      <c r="B1561" s="3">
        <f>DATE(YEAR(siječanj!B1561),MONTH(siječanj!B1561)+6,DAY(siječanj!B1561))</f>
        <v>43298</v>
      </c>
      <c r="C1561" s="9">
        <v>16.2291666666667</v>
      </c>
      <c r="D1561">
        <v>0.95155441792038054</v>
      </c>
      <c r="E1561" s="6">
        <v>81.801869246963435</v>
      </c>
      <c r="F1561" s="11">
        <v>77.838930076093362</v>
      </c>
      <c r="G1561" s="11">
        <v>76.178402901350637</v>
      </c>
      <c r="H1561" s="11">
        <v>73.468030997633861</v>
      </c>
      <c r="I1561" s="11">
        <v>7.0050596473539342</v>
      </c>
    </row>
    <row r="1562" spans="1:9" x14ac:dyDescent="0.25">
      <c r="A1562" s="13"/>
      <c r="B1562" s="3">
        <f>DATE(YEAR(siječanj!B1562),MONTH(siječanj!B1562)+6,DAY(siječanj!B1562))</f>
        <v>43298</v>
      </c>
      <c r="C1562" s="9">
        <v>16.2395833333333</v>
      </c>
      <c r="D1562">
        <v>0.95155441792038054</v>
      </c>
      <c r="E1562" s="6">
        <v>86.421919943191583</v>
      </c>
      <c r="F1562" s="11">
        <v>82.235159727105398</v>
      </c>
      <c r="G1562" s="11">
        <v>77.590832128901809</v>
      </c>
      <c r="H1562" s="11">
        <v>76.965885771257305</v>
      </c>
      <c r="I1562" s="11">
        <v>2.8353812382132895</v>
      </c>
    </row>
    <row r="1563" spans="1:9" x14ac:dyDescent="0.25">
      <c r="A1563" s="13"/>
      <c r="B1563" s="3">
        <f>DATE(YEAR(siječanj!B1563),MONTH(siječanj!B1563)+6,DAY(siječanj!B1563))</f>
        <v>43298</v>
      </c>
      <c r="C1563" s="9">
        <v>16.25</v>
      </c>
      <c r="D1563">
        <v>0.95155441792038054</v>
      </c>
      <c r="E1563" s="6">
        <v>88.836515960406672</v>
      </c>
      <c r="F1563" s="11">
        <v>84.532779234779369</v>
      </c>
      <c r="G1563" s="11">
        <v>77.442756296727808</v>
      </c>
      <c r="H1563" s="11">
        <v>94.947323417834127</v>
      </c>
      <c r="I1563" s="11">
        <v>2.9554457629444206</v>
      </c>
    </row>
    <row r="1564" spans="1:9" x14ac:dyDescent="0.25">
      <c r="A1564" s="13"/>
      <c r="B1564" s="3">
        <f>DATE(YEAR(siječanj!B1564),MONTH(siječanj!B1564)+6,DAY(siječanj!B1564))</f>
        <v>43298</v>
      </c>
      <c r="C1564" s="9">
        <v>16.2604166666667</v>
      </c>
      <c r="D1564">
        <v>0.95155441792038054</v>
      </c>
      <c r="E1564" s="6">
        <v>89.781277670147219</v>
      </c>
      <c r="F1564" s="11">
        <v>85.431771413565002</v>
      </c>
      <c r="G1564" s="11">
        <v>87.40375863099392</v>
      </c>
      <c r="H1564" s="11">
        <v>100.37127169457338</v>
      </c>
      <c r="I1564" s="11">
        <v>3.5121221052773288</v>
      </c>
    </row>
    <row r="1565" spans="1:9" x14ac:dyDescent="0.25">
      <c r="A1565" s="13"/>
      <c r="B1565" s="3">
        <f>DATE(YEAR(siječanj!B1565),MONTH(siječanj!B1565)+6,DAY(siječanj!B1565))</f>
        <v>43298</v>
      </c>
      <c r="C1565" s="9">
        <v>16.2708333333333</v>
      </c>
      <c r="D1565">
        <v>0.95155441792038054</v>
      </c>
      <c r="E1565" s="6">
        <v>92.93805511074163</v>
      </c>
      <c r="F1565" s="11">
        <v>88.435616933554002</v>
      </c>
      <c r="G1565" s="11">
        <v>93.80716055578182</v>
      </c>
      <c r="H1565" s="11">
        <v>109.16235151788788</v>
      </c>
      <c r="I1565" s="11">
        <v>3.3708119568389749</v>
      </c>
    </row>
    <row r="1566" spans="1:9" x14ac:dyDescent="0.25">
      <c r="A1566" s="13"/>
      <c r="B1566" s="3">
        <f>DATE(YEAR(siječanj!B1566),MONTH(siječanj!B1566)+6,DAY(siječanj!B1566))</f>
        <v>43298</v>
      </c>
      <c r="C1566" s="9">
        <v>16.28125</v>
      </c>
      <c r="D1566">
        <v>0.95155441792038054</v>
      </c>
      <c r="E1566" s="6">
        <v>93.738585758420797</v>
      </c>
      <c r="F1566" s="11">
        <v>89.197365408033775</v>
      </c>
      <c r="G1566" s="11">
        <v>102.58037841554018</v>
      </c>
      <c r="H1566" s="11">
        <v>119.98176261764165</v>
      </c>
      <c r="I1566" s="11">
        <v>3.4918375097829859</v>
      </c>
    </row>
    <row r="1567" spans="1:9" x14ac:dyDescent="0.25">
      <c r="A1567" s="13"/>
      <c r="B1567" s="3">
        <f>DATE(YEAR(siječanj!B1567),MONTH(siječanj!B1567)+6,DAY(siječanj!B1567))</f>
        <v>43298</v>
      </c>
      <c r="C1567" s="9">
        <v>16.2916666666667</v>
      </c>
      <c r="D1567">
        <v>0.95155441792038054</v>
      </c>
      <c r="E1567" s="6">
        <v>93.497041849910701</v>
      </c>
      <c r="F1567" s="11">
        <v>88.967523234769232</v>
      </c>
      <c r="G1567" s="11">
        <v>111.38241357260669</v>
      </c>
      <c r="H1567" s="11">
        <v>129.04072692066541</v>
      </c>
      <c r="I1567" s="11">
        <v>3.1193965760441782</v>
      </c>
    </row>
    <row r="1568" spans="1:9" x14ac:dyDescent="0.25">
      <c r="A1568" s="13"/>
      <c r="B1568" s="3">
        <f>DATE(YEAR(siječanj!B1568),MONTH(siječanj!B1568)+6,DAY(siječanj!B1568))</f>
        <v>43298</v>
      </c>
      <c r="C1568" s="9">
        <v>16.3020833333333</v>
      </c>
      <c r="D1568">
        <v>0.95155441792038054</v>
      </c>
      <c r="E1568" s="6">
        <v>93.112236903330199</v>
      </c>
      <c r="F1568" s="11">
        <v>88.601360387812946</v>
      </c>
      <c r="G1568" s="11">
        <v>125.41547718685062</v>
      </c>
      <c r="H1568" s="11">
        <v>139.80311493445785</v>
      </c>
      <c r="I1568" s="11">
        <v>2.7931989998704156</v>
      </c>
    </row>
    <row r="1569" spans="1:9" x14ac:dyDescent="0.25">
      <c r="A1569" s="13"/>
      <c r="B1569" s="3">
        <f>DATE(YEAR(siječanj!B1569),MONTH(siječanj!B1569)+6,DAY(siječanj!B1569))</f>
        <v>43298</v>
      </c>
      <c r="C1569" s="9">
        <v>16.3125</v>
      </c>
      <c r="D1569">
        <v>0.95155441792038054</v>
      </c>
      <c r="E1569" s="6">
        <v>94.003223775934899</v>
      </c>
      <c r="F1569" s="11">
        <v>89.449182882749014</v>
      </c>
      <c r="G1569" s="11">
        <v>135.12427895568845</v>
      </c>
      <c r="H1569" s="11">
        <v>149.14143496232896</v>
      </c>
      <c r="I1569" s="11">
        <v>2.3033246186409424</v>
      </c>
    </row>
    <row r="1570" spans="1:9" x14ac:dyDescent="0.25">
      <c r="A1570" s="13"/>
      <c r="B1570" s="3">
        <f>DATE(YEAR(siječanj!B1570),MONTH(siječanj!B1570)+6,DAY(siječanj!B1570))</f>
        <v>43298</v>
      </c>
      <c r="C1570" s="9">
        <v>16.3229166666667</v>
      </c>
      <c r="D1570">
        <v>0.95155441792038054</v>
      </c>
      <c r="E1570" s="6">
        <v>95.702157318080268</v>
      </c>
      <c r="F1570" s="11">
        <v>91.065810600530554</v>
      </c>
      <c r="G1570" s="11">
        <v>144.47285044703659</v>
      </c>
      <c r="H1570" s="11">
        <v>163.64551997669787</v>
      </c>
      <c r="I1570" s="11">
        <v>1.9560594239856519</v>
      </c>
    </row>
    <row r="1571" spans="1:9" x14ac:dyDescent="0.25">
      <c r="A1571" s="13"/>
      <c r="B1571" s="3">
        <f>DATE(YEAR(siječanj!B1571),MONTH(siječanj!B1571)+6,DAY(siječanj!B1571))</f>
        <v>43298</v>
      </c>
      <c r="C1571" s="9">
        <v>16.3333333333333</v>
      </c>
      <c r="D1571">
        <v>0.95155441792038054</v>
      </c>
      <c r="E1571" s="6">
        <v>96.550388746739088</v>
      </c>
      <c r="F1571" s="11">
        <v>91.872948963889769</v>
      </c>
      <c r="G1571" s="11">
        <v>166.25366520244103</v>
      </c>
      <c r="H1571" s="11">
        <v>178.30974485758918</v>
      </c>
      <c r="I1571" s="11">
        <v>1.8159173098372505</v>
      </c>
    </row>
    <row r="1572" spans="1:9" x14ac:dyDescent="0.25">
      <c r="A1572" s="13"/>
      <c r="B1572" s="3">
        <f>DATE(YEAR(siječanj!B1572),MONTH(siječanj!B1572)+6,DAY(siječanj!B1572))</f>
        <v>43298</v>
      </c>
      <c r="C1572" s="9">
        <v>16.34375</v>
      </c>
      <c r="D1572">
        <v>0.95155441792038054</v>
      </c>
      <c r="E1572" s="6">
        <v>98.252385104921416</v>
      </c>
      <c r="F1572" s="11">
        <v>93.492491117802558</v>
      </c>
      <c r="G1572" s="11">
        <v>189.94905651675649</v>
      </c>
      <c r="H1572" s="11">
        <v>190.3601273259269</v>
      </c>
      <c r="I1572" s="11">
        <v>1.757469593989176</v>
      </c>
    </row>
    <row r="1573" spans="1:9" x14ac:dyDescent="0.25">
      <c r="A1573" s="13"/>
      <c r="B1573" s="3">
        <f>DATE(YEAR(siječanj!B1573),MONTH(siječanj!B1573)+6,DAY(siječanj!B1573))</f>
        <v>43298</v>
      </c>
      <c r="C1573" s="9">
        <v>16.3541666666667</v>
      </c>
      <c r="D1573">
        <v>0.95155441792038054</v>
      </c>
      <c r="E1573" s="6">
        <v>99.007057818834852</v>
      </c>
      <c r="F1573" s="11">
        <v>94.210603272810857</v>
      </c>
      <c r="G1573" s="11">
        <v>187.84157320127972</v>
      </c>
      <c r="H1573" s="11">
        <v>195.02861102607454</v>
      </c>
      <c r="I1573" s="11">
        <v>1.8615216486426391</v>
      </c>
    </row>
    <row r="1574" spans="1:9" x14ac:dyDescent="0.25">
      <c r="A1574" s="13"/>
      <c r="B1574" s="3">
        <f>DATE(YEAR(siječanj!B1574),MONTH(siječanj!B1574)+6,DAY(siječanj!B1574))</f>
        <v>43298</v>
      </c>
      <c r="C1574" s="9">
        <v>16.3645833333333</v>
      </c>
      <c r="D1574">
        <v>0.95155441792038054</v>
      </c>
      <c r="E1574" s="6">
        <v>100.69658768259733</v>
      </c>
      <c r="F1574" s="11">
        <v>95.818282878882457</v>
      </c>
      <c r="G1574" s="11">
        <v>189.18494215548262</v>
      </c>
      <c r="H1574" s="11">
        <v>201.57448159541528</v>
      </c>
      <c r="I1574" s="11">
        <v>2.0599944752042485</v>
      </c>
    </row>
    <row r="1575" spans="1:9" x14ac:dyDescent="0.25">
      <c r="A1575" s="13"/>
      <c r="B1575" s="3">
        <f>DATE(YEAR(siječanj!B1575),MONTH(siječanj!B1575)+6,DAY(siječanj!B1575))</f>
        <v>43298</v>
      </c>
      <c r="C1575" s="9">
        <v>16.375</v>
      </c>
      <c r="D1575">
        <v>0.95155441792038054</v>
      </c>
      <c r="E1575" s="6">
        <v>102.24476977646792</v>
      </c>
      <c r="F1575" s="11">
        <v>97.291462390050242</v>
      </c>
      <c r="G1575" s="11">
        <v>191.99509667803957</v>
      </c>
      <c r="H1575" s="11">
        <v>207.71298248174369</v>
      </c>
      <c r="I1575" s="11">
        <v>1.9192053420613271</v>
      </c>
    </row>
    <row r="1576" spans="1:9" x14ac:dyDescent="0.25">
      <c r="A1576" s="13"/>
      <c r="B1576" s="3">
        <f>DATE(YEAR(siječanj!B1576),MONTH(siječanj!B1576)+6,DAY(siječanj!B1576))</f>
        <v>43298</v>
      </c>
      <c r="C1576" s="9">
        <v>16.3854166666667</v>
      </c>
      <c r="D1576">
        <v>0.95155441792038054</v>
      </c>
      <c r="E1576" s="6">
        <v>104.06683090372576</v>
      </c>
      <c r="F1576" s="11">
        <v>99.025252705413436</v>
      </c>
      <c r="G1576" s="11">
        <v>199.28098765602732</v>
      </c>
      <c r="H1576" s="11">
        <v>209.57446694602515</v>
      </c>
      <c r="I1576" s="11">
        <v>1.6665809257729063</v>
      </c>
    </row>
    <row r="1577" spans="1:9" x14ac:dyDescent="0.25">
      <c r="A1577" s="13"/>
      <c r="B1577" s="3">
        <f>DATE(YEAR(siječanj!B1577),MONTH(siječanj!B1577)+6,DAY(siječanj!B1577))</f>
        <v>43298</v>
      </c>
      <c r="C1577" s="9">
        <v>16.3958333333333</v>
      </c>
      <c r="D1577">
        <v>0.95155441792038054</v>
      </c>
      <c r="E1577" s="6">
        <v>104.73693597393496</v>
      </c>
      <c r="F1577" s="11">
        <v>99.662894145441854</v>
      </c>
      <c r="G1577" s="11">
        <v>196.96843269115772</v>
      </c>
      <c r="H1577" s="11">
        <v>212.47146207359435</v>
      </c>
      <c r="I1577" s="11">
        <v>1.6398681415663952</v>
      </c>
    </row>
    <row r="1578" spans="1:9" x14ac:dyDescent="0.25">
      <c r="A1578" s="13"/>
      <c r="B1578" s="3">
        <f>DATE(YEAR(siječanj!B1578),MONTH(siječanj!B1578)+6,DAY(siječanj!B1578))</f>
        <v>43298</v>
      </c>
      <c r="C1578" s="9">
        <v>16.40625</v>
      </c>
      <c r="D1578">
        <v>0.95155441792038054</v>
      </c>
      <c r="E1578" s="6">
        <v>105.45548074932962</v>
      </c>
      <c r="F1578" s="11">
        <v>100.34662860094224</v>
      </c>
      <c r="G1578" s="11">
        <v>194.98587254029789</v>
      </c>
      <c r="H1578" s="11">
        <v>211.05806660020707</v>
      </c>
      <c r="I1578" s="11">
        <v>1.759456652323196</v>
      </c>
    </row>
    <row r="1579" spans="1:9" x14ac:dyDescent="0.25">
      <c r="A1579" s="13"/>
      <c r="B1579" s="3">
        <f>DATE(YEAR(siječanj!B1579),MONTH(siječanj!B1579)+6,DAY(siječanj!B1579))</f>
        <v>43298</v>
      </c>
      <c r="C1579" s="9">
        <v>16.4166666666667</v>
      </c>
      <c r="D1579">
        <v>0.95155441792038054</v>
      </c>
      <c r="E1579" s="6">
        <v>106.61301196471497</v>
      </c>
      <c r="F1579" s="11">
        <v>101.44808254282292</v>
      </c>
      <c r="G1579" s="11">
        <v>203.16961938623572</v>
      </c>
      <c r="H1579" s="11">
        <v>211.7457753723281</v>
      </c>
      <c r="I1579" s="11">
        <v>1.7204405069272302</v>
      </c>
    </row>
    <row r="1580" spans="1:9" x14ac:dyDescent="0.25">
      <c r="A1580" s="13"/>
      <c r="B1580" s="3">
        <f>DATE(YEAR(siječanj!B1580),MONTH(siječanj!B1580)+6,DAY(siječanj!B1580))</f>
        <v>43298</v>
      </c>
      <c r="C1580" s="9">
        <v>16.4270833333333</v>
      </c>
      <c r="D1580">
        <v>0.95155441792038054</v>
      </c>
      <c r="E1580" s="6">
        <v>107.03923634060349</v>
      </c>
      <c r="F1580" s="11">
        <v>101.853658230725</v>
      </c>
      <c r="G1580" s="11">
        <v>198.97651983310857</v>
      </c>
      <c r="H1580" s="11">
        <v>207.94464704678305</v>
      </c>
      <c r="I1580" s="11">
        <v>1.9847582664968253</v>
      </c>
    </row>
    <row r="1581" spans="1:9" x14ac:dyDescent="0.25">
      <c r="A1581" s="13"/>
      <c r="B1581" s="3">
        <f>DATE(YEAR(siječanj!B1581),MONTH(siječanj!B1581)+6,DAY(siječanj!B1581))</f>
        <v>43298</v>
      </c>
      <c r="C1581" s="9">
        <v>16.4375</v>
      </c>
      <c r="D1581">
        <v>0.95155441792038054</v>
      </c>
      <c r="E1581" s="6">
        <v>109.05613144811876</v>
      </c>
      <c r="F1581" s="11">
        <v>103.77284368076316</v>
      </c>
      <c r="G1581" s="11">
        <v>195.76469485158503</v>
      </c>
      <c r="H1581" s="11">
        <v>209.02008631281188</v>
      </c>
      <c r="I1581" s="11">
        <v>2.0276835266525715</v>
      </c>
    </row>
    <row r="1582" spans="1:9" x14ac:dyDescent="0.25">
      <c r="A1582" s="13"/>
      <c r="B1582" s="3">
        <f>DATE(YEAR(siječanj!B1582),MONTH(siječanj!B1582)+6,DAY(siječanj!B1582))</f>
        <v>43298</v>
      </c>
      <c r="C1582" s="9">
        <v>16.4479166666667</v>
      </c>
      <c r="D1582">
        <v>0.95155441792038054</v>
      </c>
      <c r="E1582" s="6">
        <v>109.95053919265077</v>
      </c>
      <c r="F1582" s="11">
        <v>104.62392132149479</v>
      </c>
      <c r="G1582" s="11">
        <v>193.26374876407891</v>
      </c>
      <c r="H1582" s="11">
        <v>207.16453414395173</v>
      </c>
      <c r="I1582" s="11">
        <v>1.9591225139087032</v>
      </c>
    </row>
    <row r="1583" spans="1:9" x14ac:dyDescent="0.25">
      <c r="A1583" s="13"/>
      <c r="B1583" s="3">
        <f>DATE(YEAR(siječanj!B1583),MONTH(siječanj!B1583)+6,DAY(siječanj!B1583))</f>
        <v>43298</v>
      </c>
      <c r="C1583" s="9">
        <v>16.4583333333333</v>
      </c>
      <c r="D1583">
        <v>0.95155441792038054</v>
      </c>
      <c r="E1583" s="6">
        <v>111.16874550785624</v>
      </c>
      <c r="F1583" s="11">
        <v>105.78311092266706</v>
      </c>
      <c r="G1583" s="11">
        <v>197.84367423225049</v>
      </c>
      <c r="H1583" s="11">
        <v>210.47011912896363</v>
      </c>
      <c r="I1583" s="11">
        <v>1.8070950508424228</v>
      </c>
    </row>
    <row r="1584" spans="1:9" x14ac:dyDescent="0.25">
      <c r="A1584" s="13"/>
      <c r="B1584" s="3">
        <f>DATE(YEAR(siječanj!B1584),MONTH(siječanj!B1584)+6,DAY(siječanj!B1584))</f>
        <v>43298</v>
      </c>
      <c r="C1584" s="9">
        <v>16.46875</v>
      </c>
      <c r="D1584">
        <v>0.95155441792038054</v>
      </c>
      <c r="E1584" s="6">
        <v>112.78231991432926</v>
      </c>
      <c r="F1584" s="11">
        <v>107.31851477778973</v>
      </c>
      <c r="G1584" s="11">
        <v>205.69482294497379</v>
      </c>
      <c r="H1584" s="11">
        <v>208.0525040444569</v>
      </c>
      <c r="I1584" s="11">
        <v>1.9917064704750691</v>
      </c>
    </row>
    <row r="1585" spans="1:9" x14ac:dyDescent="0.25">
      <c r="A1585" s="13"/>
      <c r="B1585" s="3">
        <f>DATE(YEAR(siječanj!B1585),MONTH(siječanj!B1585)+6,DAY(siječanj!B1585))</f>
        <v>43298</v>
      </c>
      <c r="C1585" s="9">
        <v>16.4791666666667</v>
      </c>
      <c r="D1585">
        <v>0.95155441792038054</v>
      </c>
      <c r="E1585" s="6">
        <v>112.9860755365078</v>
      </c>
      <c r="F1585" s="11">
        <v>107.51239934024983</v>
      </c>
      <c r="G1585" s="11">
        <v>189.74837595978767</v>
      </c>
      <c r="H1585" s="11">
        <v>205.85228069513957</v>
      </c>
      <c r="I1585" s="11">
        <v>2.1231803301497489</v>
      </c>
    </row>
    <row r="1586" spans="1:9" x14ac:dyDescent="0.25">
      <c r="A1586" s="13"/>
      <c r="B1586" s="3">
        <f>DATE(YEAR(siječanj!B1586),MONTH(siječanj!B1586)+6,DAY(siječanj!B1586))</f>
        <v>43298</v>
      </c>
      <c r="C1586" s="9">
        <v>16.4895833333333</v>
      </c>
      <c r="D1586">
        <v>0.95155441792038054</v>
      </c>
      <c r="E1586" s="6">
        <v>112.22443511447919</v>
      </c>
      <c r="F1586" s="11">
        <v>106.78765703180176</v>
      </c>
      <c r="G1586" s="11">
        <v>189.6391450248216</v>
      </c>
      <c r="H1586" s="11">
        <v>199.39472426392837</v>
      </c>
      <c r="I1586" s="11">
        <v>1.8807362127240974</v>
      </c>
    </row>
    <row r="1587" spans="1:9" x14ac:dyDescent="0.25">
      <c r="A1587" s="13"/>
      <c r="B1587" s="3">
        <f>DATE(YEAR(siječanj!B1587),MONTH(siječanj!B1587)+6,DAY(siječanj!B1587))</f>
        <v>43298</v>
      </c>
      <c r="C1587" s="9">
        <v>16.5</v>
      </c>
      <c r="D1587">
        <v>0.95155441792038054</v>
      </c>
      <c r="E1587" s="6">
        <v>111.49010612457283</v>
      </c>
      <c r="F1587" s="11">
        <v>106.08890303724935</v>
      </c>
      <c r="G1587" s="11">
        <v>184.45275063610839</v>
      </c>
      <c r="H1587" s="11">
        <v>197.31666686571998</v>
      </c>
      <c r="I1587" s="11">
        <v>1.965405698363986</v>
      </c>
    </row>
    <row r="1588" spans="1:9" x14ac:dyDescent="0.25">
      <c r="A1588" s="13"/>
      <c r="B1588" s="3">
        <f>DATE(YEAR(siječanj!B1588),MONTH(siječanj!B1588)+6,DAY(siječanj!B1588))</f>
        <v>43298</v>
      </c>
      <c r="C1588" s="9">
        <v>16.5104166666667</v>
      </c>
      <c r="D1588">
        <v>0.95155441792038054</v>
      </c>
      <c r="E1588" s="6">
        <v>110.9198391370915</v>
      </c>
      <c r="F1588" s="11">
        <v>105.54626296591735</v>
      </c>
      <c r="G1588" s="11">
        <v>183.48814052138951</v>
      </c>
      <c r="H1588" s="11">
        <v>198.33542421298017</v>
      </c>
      <c r="I1588" s="11">
        <v>1.9941545423430511</v>
      </c>
    </row>
    <row r="1589" spans="1:9" x14ac:dyDescent="0.25">
      <c r="A1589" s="13"/>
      <c r="B1589" s="3">
        <f>DATE(YEAR(siječanj!B1589),MONTH(siječanj!B1589)+6,DAY(siječanj!B1589))</f>
        <v>43298</v>
      </c>
      <c r="C1589" s="9">
        <v>16.5208333333333</v>
      </c>
      <c r="D1589">
        <v>0.95155441792038054</v>
      </c>
      <c r="E1589" s="6">
        <v>111.70663174561011</v>
      </c>
      <c r="F1589" s="11">
        <v>106.29493894854033</v>
      </c>
      <c r="G1589" s="11">
        <v>182.93137973128057</v>
      </c>
      <c r="H1589" s="11">
        <v>198.0477199262408</v>
      </c>
      <c r="I1589" s="11">
        <v>2.1685246613221003</v>
      </c>
    </row>
    <row r="1590" spans="1:9" x14ac:dyDescent="0.25">
      <c r="A1590" s="13"/>
      <c r="B1590" s="3">
        <f>DATE(YEAR(siječanj!B1590),MONTH(siječanj!B1590)+6,DAY(siječanj!B1590))</f>
        <v>43298</v>
      </c>
      <c r="C1590" s="9">
        <v>16.53125</v>
      </c>
      <c r="D1590">
        <v>0.95155441792038054</v>
      </c>
      <c r="E1590" s="6">
        <v>112.05036936770549</v>
      </c>
      <c r="F1590" s="11">
        <v>106.62202400145063</v>
      </c>
      <c r="G1590" s="11">
        <v>183.56618787044926</v>
      </c>
      <c r="H1590" s="11">
        <v>198.74834488690436</v>
      </c>
      <c r="I1590" s="11">
        <v>2.5155428487260054</v>
      </c>
    </row>
    <row r="1591" spans="1:9" x14ac:dyDescent="0.25">
      <c r="A1591" s="13"/>
      <c r="B1591" s="3">
        <f>DATE(YEAR(siječanj!B1591),MONTH(siječanj!B1591)+6,DAY(siječanj!B1591))</f>
        <v>43298</v>
      </c>
      <c r="C1591" s="9">
        <v>16.5416666666667</v>
      </c>
      <c r="D1591">
        <v>0.95155441792038054</v>
      </c>
      <c r="E1591" s="6">
        <v>111.07147630256868</v>
      </c>
      <c r="F1591" s="11">
        <v>105.69055398064809</v>
      </c>
      <c r="G1591" s="11">
        <v>186.07490374089053</v>
      </c>
      <c r="H1591" s="11">
        <v>196.86852971004564</v>
      </c>
      <c r="I1591" s="11">
        <v>2.2096738693383302</v>
      </c>
    </row>
    <row r="1592" spans="1:9" x14ac:dyDescent="0.25">
      <c r="A1592" s="13"/>
      <c r="B1592" s="3">
        <f>DATE(YEAR(siječanj!B1592),MONTH(siječanj!B1592)+6,DAY(siječanj!B1592))</f>
        <v>43298</v>
      </c>
      <c r="C1592" s="9">
        <v>16.5520833333333</v>
      </c>
      <c r="D1592">
        <v>0.95155441792038054</v>
      </c>
      <c r="E1592" s="6">
        <v>110.64461119508694</v>
      </c>
      <c r="F1592" s="11">
        <v>105.28436860176777</v>
      </c>
      <c r="G1592" s="11">
        <v>186.98172659721257</v>
      </c>
      <c r="H1592" s="11">
        <v>188.7371749215873</v>
      </c>
      <c r="I1592" s="11">
        <v>2.1313605702968466</v>
      </c>
    </row>
    <row r="1593" spans="1:9" x14ac:dyDescent="0.25">
      <c r="A1593" s="13"/>
      <c r="B1593" s="3">
        <f>DATE(YEAR(siječanj!B1593),MONTH(siječanj!B1593)+6,DAY(siječanj!B1593))</f>
        <v>43298</v>
      </c>
      <c r="C1593" s="9">
        <v>16.5625</v>
      </c>
      <c r="D1593">
        <v>0.95155441792038054</v>
      </c>
      <c r="E1593" s="6">
        <v>110.61193785121088</v>
      </c>
      <c r="F1593" s="11">
        <v>105.25327813705428</v>
      </c>
      <c r="G1593" s="11">
        <v>185.49638032712087</v>
      </c>
      <c r="H1593" s="11">
        <v>184.62039870935476</v>
      </c>
      <c r="I1593" s="11">
        <v>2.1343216572253985</v>
      </c>
    </row>
    <row r="1594" spans="1:9" x14ac:dyDescent="0.25">
      <c r="A1594" s="13"/>
      <c r="B1594" s="3">
        <f>DATE(YEAR(siječanj!B1594),MONTH(siječanj!B1594)+6,DAY(siječanj!B1594))</f>
        <v>43298</v>
      </c>
      <c r="C1594" s="9">
        <v>16.5729166666667</v>
      </c>
      <c r="D1594">
        <v>0.95155441792038054</v>
      </c>
      <c r="E1594" s="6">
        <v>111.57773261693576</v>
      </c>
      <c r="F1594" s="11">
        <v>106.17228441318417</v>
      </c>
      <c r="G1594" s="11">
        <v>185.20911530178662</v>
      </c>
      <c r="H1594" s="11">
        <v>186.4443708373658</v>
      </c>
      <c r="I1594" s="11">
        <v>1.9982576627982518</v>
      </c>
    </row>
    <row r="1595" spans="1:9" x14ac:dyDescent="0.25">
      <c r="A1595" s="13"/>
      <c r="B1595" s="3">
        <f>DATE(YEAR(siječanj!B1595),MONTH(siječanj!B1595)+6,DAY(siječanj!B1595))</f>
        <v>43298</v>
      </c>
      <c r="C1595" s="9">
        <v>16.5833333333333</v>
      </c>
      <c r="D1595">
        <v>0.95155441792038054</v>
      </c>
      <c r="E1595" s="6">
        <v>111.82385487998813</v>
      </c>
      <c r="F1595" s="11">
        <v>106.40648313994021</v>
      </c>
      <c r="G1595" s="11">
        <v>184.93518425244091</v>
      </c>
      <c r="H1595" s="11">
        <v>184.60356511869369</v>
      </c>
      <c r="I1595" s="11">
        <v>2.0463300740587789</v>
      </c>
    </row>
    <row r="1596" spans="1:9" x14ac:dyDescent="0.25">
      <c r="A1596" s="13"/>
      <c r="B1596" s="3">
        <f>DATE(YEAR(siječanj!B1596),MONTH(siječanj!B1596)+6,DAY(siječanj!B1596))</f>
        <v>43298</v>
      </c>
      <c r="C1596" s="9">
        <v>16.59375</v>
      </c>
      <c r="D1596">
        <v>0.95155441792038054</v>
      </c>
      <c r="E1596" s="6">
        <v>113.14301708675362</v>
      </c>
      <c r="F1596" s="11">
        <v>107.66173776574151</v>
      </c>
      <c r="G1596" s="11">
        <v>185.32479829021386</v>
      </c>
      <c r="H1596" s="11">
        <v>180.11178595570701</v>
      </c>
      <c r="I1596" s="11">
        <v>2.3169850196689805</v>
      </c>
    </row>
    <row r="1597" spans="1:9" x14ac:dyDescent="0.25">
      <c r="A1597" s="13"/>
      <c r="B1597" s="3">
        <f>DATE(YEAR(siječanj!B1597),MONTH(siječanj!B1597)+6,DAY(siječanj!B1597))</f>
        <v>43298</v>
      </c>
      <c r="C1597" s="9">
        <v>16.6041666666667</v>
      </c>
      <c r="D1597">
        <v>0.95155441792038054</v>
      </c>
      <c r="E1597" s="6">
        <v>114.147042501489</v>
      </c>
      <c r="F1597" s="11">
        <v>108.6171225848373</v>
      </c>
      <c r="G1597" s="11">
        <v>182.21814258360081</v>
      </c>
      <c r="H1597" s="11">
        <v>175.11691763663097</v>
      </c>
      <c r="I1597" s="11">
        <v>2.4565411166136895</v>
      </c>
    </row>
    <row r="1598" spans="1:9" x14ac:dyDescent="0.25">
      <c r="A1598" s="13"/>
      <c r="B1598" s="3">
        <f>DATE(YEAR(siječanj!B1598),MONTH(siječanj!B1598)+6,DAY(siječanj!B1598))</f>
        <v>43298</v>
      </c>
      <c r="C1598" s="9">
        <v>16.6145833333333</v>
      </c>
      <c r="D1598">
        <v>0.95155441792038054</v>
      </c>
      <c r="E1598" s="6">
        <v>114.52325410670159</v>
      </c>
      <c r="F1598" s="11">
        <v>108.97510839985026</v>
      </c>
      <c r="G1598" s="11">
        <v>180.45298369114525</v>
      </c>
      <c r="H1598" s="11">
        <v>171.10929084367291</v>
      </c>
      <c r="I1598" s="11">
        <v>2.2770368469115114</v>
      </c>
    </row>
    <row r="1599" spans="1:9" x14ac:dyDescent="0.25">
      <c r="A1599" s="13"/>
      <c r="B1599" s="3">
        <f>DATE(YEAR(siječanj!B1599),MONTH(siječanj!B1599)+6,DAY(siječanj!B1599))</f>
        <v>43298</v>
      </c>
      <c r="C1599" s="9">
        <v>16.625</v>
      </c>
      <c r="D1599">
        <v>0.95155441792038054</v>
      </c>
      <c r="E1599" s="6">
        <v>114.796109556491</v>
      </c>
      <c r="F1599" s="11">
        <v>109.23474520855103</v>
      </c>
      <c r="G1599" s="11">
        <v>179.5844191817165</v>
      </c>
      <c r="H1599" s="11">
        <v>169.58477520875687</v>
      </c>
      <c r="I1599" s="11">
        <v>2.4623842881515245</v>
      </c>
    </row>
    <row r="1600" spans="1:9" x14ac:dyDescent="0.25">
      <c r="A1600" s="13"/>
      <c r="B1600" s="3">
        <f>DATE(YEAR(siječanj!B1600),MONTH(siječanj!B1600)+6,DAY(siječanj!B1600))</f>
        <v>43298</v>
      </c>
      <c r="C1600" s="9">
        <v>16.6354166666667</v>
      </c>
      <c r="D1600">
        <v>0.95155441792038054</v>
      </c>
      <c r="E1600" s="6">
        <v>115.16958962175352</v>
      </c>
      <c r="F1600" s="11">
        <v>109.59013181465677</v>
      </c>
      <c r="G1600" s="11">
        <v>179.44278736806785</v>
      </c>
      <c r="H1600" s="11">
        <v>164.75343835947189</v>
      </c>
      <c r="I1600" s="11">
        <v>2.4054656171915814</v>
      </c>
    </row>
    <row r="1601" spans="1:9" x14ac:dyDescent="0.25">
      <c r="A1601" s="13"/>
      <c r="B1601" s="3">
        <f>DATE(YEAR(siječanj!B1601),MONTH(siječanj!B1601)+6,DAY(siječanj!B1601))</f>
        <v>43298</v>
      </c>
      <c r="C1601" s="9">
        <v>16.6458333333333</v>
      </c>
      <c r="D1601">
        <v>0.95155441792038054</v>
      </c>
      <c r="E1601" s="6">
        <v>115.88623005557079</v>
      </c>
      <c r="F1601" s="11">
        <v>110.27205418551597</v>
      </c>
      <c r="G1601" s="11">
        <v>177.40439244821474</v>
      </c>
      <c r="H1601" s="11">
        <v>164.32577926282298</v>
      </c>
      <c r="I1601" s="11">
        <v>2.4134188506744501</v>
      </c>
    </row>
    <row r="1602" spans="1:9" x14ac:dyDescent="0.25">
      <c r="A1602" s="13"/>
      <c r="B1602" s="3">
        <f>DATE(YEAR(siječanj!B1602),MONTH(siječanj!B1602)+6,DAY(siječanj!B1602))</f>
        <v>43298</v>
      </c>
      <c r="C1602" s="9">
        <v>16.65625</v>
      </c>
      <c r="D1602">
        <v>0.95155441792038054</v>
      </c>
      <c r="E1602" s="6">
        <v>115.79002807504224</v>
      </c>
      <c r="F1602" s="11">
        <v>110.18051276593134</v>
      </c>
      <c r="G1602" s="11">
        <v>175.99038837324341</v>
      </c>
      <c r="H1602" s="11">
        <v>160.65300204890391</v>
      </c>
      <c r="I1602" s="11">
        <v>2.1551112675454478</v>
      </c>
    </row>
    <row r="1603" spans="1:9" x14ac:dyDescent="0.25">
      <c r="A1603" s="13"/>
      <c r="B1603" s="3">
        <f>DATE(YEAR(siječanj!B1603),MONTH(siječanj!B1603)+6,DAY(siječanj!B1603))</f>
        <v>43298</v>
      </c>
      <c r="C1603" s="9">
        <v>16.6666666666667</v>
      </c>
      <c r="D1603">
        <v>0.95155441792038054</v>
      </c>
      <c r="E1603" s="6">
        <v>115.01640319505559</v>
      </c>
      <c r="F1603" s="11">
        <v>109.44436659356691</v>
      </c>
      <c r="G1603" s="11">
        <v>176.30909008496221</v>
      </c>
      <c r="H1603" s="11">
        <v>162.46142096665943</v>
      </c>
      <c r="I1603" s="11">
        <v>2.0691147429477112</v>
      </c>
    </row>
    <row r="1604" spans="1:9" x14ac:dyDescent="0.25">
      <c r="A1604" s="13"/>
      <c r="B1604" s="3">
        <f>DATE(YEAR(siječanj!B1604),MONTH(siječanj!B1604)+6,DAY(siječanj!B1604))</f>
        <v>43298</v>
      </c>
      <c r="C1604" s="9">
        <v>16.6770833333333</v>
      </c>
      <c r="D1604">
        <v>0.95155441792038054</v>
      </c>
      <c r="E1604" s="6">
        <v>113.33404833492371</v>
      </c>
      <c r="F1604" s="11">
        <v>107.8435143938986</v>
      </c>
      <c r="G1604" s="11">
        <v>170.43206082302282</v>
      </c>
      <c r="H1604" s="11">
        <v>163.21330930832519</v>
      </c>
      <c r="I1604" s="11">
        <v>2.1669526151715823</v>
      </c>
    </row>
    <row r="1605" spans="1:9" x14ac:dyDescent="0.25">
      <c r="A1605" s="13"/>
      <c r="B1605" s="3">
        <f>DATE(YEAR(siječanj!B1605),MONTH(siječanj!B1605)+6,DAY(siječanj!B1605))</f>
        <v>43298</v>
      </c>
      <c r="C1605" s="9">
        <v>16.6875</v>
      </c>
      <c r="D1605">
        <v>0.95155441792038054</v>
      </c>
      <c r="E1605" s="6">
        <v>114.07611569617728</v>
      </c>
      <c r="F1605" s="11">
        <v>108.54963186989396</v>
      </c>
      <c r="G1605" s="11">
        <v>165.14119619881521</v>
      </c>
      <c r="H1605" s="11">
        <v>160.78121267992117</v>
      </c>
      <c r="I1605" s="11">
        <v>2.1320275898785228</v>
      </c>
    </row>
    <row r="1606" spans="1:9" x14ac:dyDescent="0.25">
      <c r="A1606" s="13"/>
      <c r="B1606" s="3">
        <f>DATE(YEAR(siječanj!B1606),MONTH(siječanj!B1606)+6,DAY(siječanj!B1606))</f>
        <v>43298</v>
      </c>
      <c r="C1606" s="9">
        <v>16.6979166666667</v>
      </c>
      <c r="D1606">
        <v>0.95155441792038054</v>
      </c>
      <c r="E1606" s="6">
        <v>114.10307799901038</v>
      </c>
      <c r="F1606" s="11">
        <v>108.57528796827211</v>
      </c>
      <c r="G1606" s="11">
        <v>164.13607795517422</v>
      </c>
      <c r="H1606" s="11">
        <v>160.15763531256468</v>
      </c>
      <c r="I1606" s="11">
        <v>2.1046077849160216</v>
      </c>
    </row>
    <row r="1607" spans="1:9" x14ac:dyDescent="0.25">
      <c r="A1607" s="13"/>
      <c r="B1607" s="3">
        <f>DATE(YEAR(siječanj!B1607),MONTH(siječanj!B1607)+6,DAY(siječanj!B1607))</f>
        <v>43298</v>
      </c>
      <c r="C1607" s="9">
        <v>16.7083333333333</v>
      </c>
      <c r="D1607">
        <v>0.95155441792038054</v>
      </c>
      <c r="E1607" s="6">
        <v>115.11402252147688</v>
      </c>
      <c r="F1607" s="11">
        <v>109.53725669489751</v>
      </c>
      <c r="G1607" s="11">
        <v>163.01648196347861</v>
      </c>
      <c r="H1607" s="11">
        <v>166.35205550864268</v>
      </c>
      <c r="I1607" s="11">
        <v>1.8559404847965573</v>
      </c>
    </row>
    <row r="1608" spans="1:9" x14ac:dyDescent="0.25">
      <c r="A1608" s="13"/>
      <c r="B1608" s="3">
        <f>DATE(YEAR(siječanj!B1608),MONTH(siječanj!B1608)+6,DAY(siječanj!B1608))</f>
        <v>43298</v>
      </c>
      <c r="C1608" s="9">
        <v>16.71875</v>
      </c>
      <c r="D1608">
        <v>0.95155441792038054</v>
      </c>
      <c r="E1608" s="6">
        <v>115.22730604921671</v>
      </c>
      <c r="F1608" s="11">
        <v>109.64505213619594</v>
      </c>
      <c r="G1608" s="11">
        <v>163.01559410307081</v>
      </c>
      <c r="H1608" s="11">
        <v>176.75193933212887</v>
      </c>
      <c r="I1608" s="11">
        <v>1.8707409192925282</v>
      </c>
    </row>
    <row r="1609" spans="1:9" x14ac:dyDescent="0.25">
      <c r="A1609" s="13"/>
      <c r="B1609" s="3">
        <f>DATE(YEAR(siječanj!B1609),MONTH(siječanj!B1609)+6,DAY(siječanj!B1609))</f>
        <v>43298</v>
      </c>
      <c r="C1609" s="9">
        <v>16.7291666666667</v>
      </c>
      <c r="D1609">
        <v>0.95155441792038054</v>
      </c>
      <c r="E1609" s="6">
        <v>115.79486133363942</v>
      </c>
      <c r="F1609" s="11">
        <v>110.18511187450244</v>
      </c>
      <c r="G1609" s="11">
        <v>163.75467160433845</v>
      </c>
      <c r="H1609" s="11">
        <v>168.12960080232452</v>
      </c>
      <c r="I1609" s="11">
        <v>1.8850693399316001</v>
      </c>
    </row>
    <row r="1610" spans="1:9" x14ac:dyDescent="0.25">
      <c r="A1610" s="13"/>
      <c r="B1610" s="3">
        <f>DATE(YEAR(siječanj!B1610),MONTH(siječanj!B1610)+6,DAY(siječanj!B1610))</f>
        <v>43298</v>
      </c>
      <c r="C1610" s="9">
        <v>16.7395833333333</v>
      </c>
      <c r="D1610">
        <v>0.95155441792038054</v>
      </c>
      <c r="E1610" s="6">
        <v>117.09835338801895</v>
      </c>
      <c r="F1610" s="11">
        <v>111.42545549757139</v>
      </c>
      <c r="G1610" s="11">
        <v>163.2250046178049</v>
      </c>
      <c r="H1610" s="11">
        <v>163.24492145902772</v>
      </c>
      <c r="I1610" s="11">
        <v>1.840346026990465</v>
      </c>
    </row>
    <row r="1611" spans="1:9" x14ac:dyDescent="0.25">
      <c r="A1611" s="13"/>
      <c r="B1611" s="3">
        <f>DATE(YEAR(siječanj!B1611),MONTH(siječanj!B1611)+6,DAY(siječanj!B1611))</f>
        <v>43298</v>
      </c>
      <c r="C1611" s="9">
        <v>16.75</v>
      </c>
      <c r="D1611">
        <v>0.95155441792038054</v>
      </c>
      <c r="E1611" s="6">
        <v>119.89076283942968</v>
      </c>
      <c r="F1611" s="11">
        <v>114.0825850477039</v>
      </c>
      <c r="G1611" s="11">
        <v>161.20905127368908</v>
      </c>
      <c r="H1611" s="11">
        <v>161.78483825875216</v>
      </c>
      <c r="I1611" s="11">
        <v>1.8779991323717007</v>
      </c>
    </row>
    <row r="1612" spans="1:9" x14ac:dyDescent="0.25">
      <c r="A1612" s="13"/>
      <c r="B1612" s="3">
        <f>DATE(YEAR(siječanj!B1612),MONTH(siječanj!B1612)+6,DAY(siječanj!B1612))</f>
        <v>43298</v>
      </c>
      <c r="C1612" s="9">
        <v>16.7604166666667</v>
      </c>
      <c r="D1612">
        <v>0.95155441792038054</v>
      </c>
      <c r="E1612" s="6">
        <v>122.0436517398396</v>
      </c>
      <c r="F1612" s="11">
        <v>116.13117599218072</v>
      </c>
      <c r="G1612" s="11">
        <v>160.67679302035449</v>
      </c>
      <c r="H1612" s="11">
        <v>159.89467166789368</v>
      </c>
      <c r="I1612" s="11">
        <v>2.5439346822243234</v>
      </c>
    </row>
    <row r="1613" spans="1:9" x14ac:dyDescent="0.25">
      <c r="A1613" s="13"/>
      <c r="B1613" s="3">
        <f>DATE(YEAR(siječanj!B1613),MONTH(siječanj!B1613)+6,DAY(siječanj!B1613))</f>
        <v>43298</v>
      </c>
      <c r="C1613" s="9">
        <v>16.7708333333333</v>
      </c>
      <c r="D1613">
        <v>0.95155441792038054</v>
      </c>
      <c r="E1613" s="6">
        <v>123.60199230581202</v>
      </c>
      <c r="F1613" s="11">
        <v>117.61402184235631</v>
      </c>
      <c r="G1613" s="11">
        <v>159.66376036493367</v>
      </c>
      <c r="H1613" s="11">
        <v>158.99319957402088</v>
      </c>
      <c r="I1613" s="11">
        <v>4.5626599458894015</v>
      </c>
    </row>
    <row r="1614" spans="1:9" x14ac:dyDescent="0.25">
      <c r="A1614" s="13"/>
      <c r="B1614" s="3">
        <f>DATE(YEAR(siječanj!B1614),MONTH(siječanj!B1614)+6,DAY(siječanj!B1614))</f>
        <v>43298</v>
      </c>
      <c r="C1614" s="9">
        <v>16.78125</v>
      </c>
      <c r="D1614">
        <v>0.95155441792038054</v>
      </c>
      <c r="E1614" s="6">
        <v>125.85837919541883</v>
      </c>
      <c r="F1614" s="11">
        <v>119.7610967556993</v>
      </c>
      <c r="G1614" s="11">
        <v>159.06617808340576</v>
      </c>
      <c r="H1614" s="11">
        <v>161.98288782098126</v>
      </c>
      <c r="I1614" s="11">
        <v>11.044365229142876</v>
      </c>
    </row>
    <row r="1615" spans="1:9" x14ac:dyDescent="0.25">
      <c r="A1615" s="13"/>
      <c r="B1615" s="3">
        <f>DATE(YEAR(siječanj!B1615),MONTH(siječanj!B1615)+6,DAY(siječanj!B1615))</f>
        <v>43298</v>
      </c>
      <c r="C1615" s="9">
        <v>16.7916666666667</v>
      </c>
      <c r="D1615">
        <v>0.95155441792038054</v>
      </c>
      <c r="E1615" s="6">
        <v>129.11370036157524</v>
      </c>
      <c r="F1615" s="11">
        <v>122.85871199310516</v>
      </c>
      <c r="G1615" s="11">
        <v>157.69195497566508</v>
      </c>
      <c r="H1615" s="11">
        <v>163.40099942909114</v>
      </c>
      <c r="I1615" s="11">
        <v>26.001952338638748</v>
      </c>
    </row>
    <row r="1616" spans="1:9" x14ac:dyDescent="0.25">
      <c r="A1616" s="13"/>
      <c r="B1616" s="3">
        <f>DATE(YEAR(siječanj!B1616),MONTH(siječanj!B1616)+6,DAY(siječanj!B1616))</f>
        <v>43298</v>
      </c>
      <c r="C1616" s="9">
        <v>16.8020833333333</v>
      </c>
      <c r="D1616">
        <v>0.95155441792038054</v>
      </c>
      <c r="E1616" s="6">
        <v>133.18528580584933</v>
      </c>
      <c r="F1616" s="11">
        <v>126.73304711054448</v>
      </c>
      <c r="G1616" s="11">
        <v>154.26793939161468</v>
      </c>
      <c r="H1616" s="11">
        <v>159.08238870565643</v>
      </c>
      <c r="I1616" s="11">
        <v>42.326947591099923</v>
      </c>
    </row>
    <row r="1617" spans="1:9" x14ac:dyDescent="0.25">
      <c r="A1617" s="13"/>
      <c r="B1617" s="3">
        <f>DATE(YEAR(siječanj!B1617),MONTH(siječanj!B1617)+6,DAY(siječanj!B1617))</f>
        <v>43298</v>
      </c>
      <c r="C1617" s="9">
        <v>16.8125</v>
      </c>
      <c r="D1617">
        <v>0.95155441792038054</v>
      </c>
      <c r="E1617" s="6">
        <v>138.05445016835765</v>
      </c>
      <c r="F1617" s="11">
        <v>131.36632197126974</v>
      </c>
      <c r="G1617" s="11">
        <v>153.54526922928559</v>
      </c>
      <c r="H1617" s="11">
        <v>158.02224577105568</v>
      </c>
      <c r="I1617" s="11">
        <v>63.196715264326883</v>
      </c>
    </row>
    <row r="1618" spans="1:9" x14ac:dyDescent="0.25">
      <c r="A1618" s="13"/>
      <c r="B1618" s="3">
        <f>DATE(YEAR(siječanj!B1618),MONTH(siječanj!B1618)+6,DAY(siječanj!B1618))</f>
        <v>43298</v>
      </c>
      <c r="C1618" s="9">
        <v>16.8229166666667</v>
      </c>
      <c r="D1618">
        <v>0.95155441792038054</v>
      </c>
      <c r="E1618" s="6">
        <v>141.66803947958269</v>
      </c>
      <c r="F1618" s="11">
        <v>134.8048488449158</v>
      </c>
      <c r="G1618" s="11">
        <v>150.21752021126031</v>
      </c>
      <c r="H1618" s="11">
        <v>159.02515289191615</v>
      </c>
      <c r="I1618" s="11">
        <v>86.943553399636599</v>
      </c>
    </row>
    <row r="1619" spans="1:9" x14ac:dyDescent="0.25">
      <c r="A1619" s="13"/>
      <c r="B1619" s="3">
        <f>DATE(YEAR(siječanj!B1619),MONTH(siječanj!B1619)+6,DAY(siječanj!B1619))</f>
        <v>43298</v>
      </c>
      <c r="C1619" s="9">
        <v>16.8333333333333</v>
      </c>
      <c r="D1619">
        <v>0.95155441792038054</v>
      </c>
      <c r="E1619" s="6">
        <v>147.64913500329925</v>
      </c>
      <c r="F1619" s="11">
        <v>140.49618671451211</v>
      </c>
      <c r="G1619" s="11">
        <v>144.52513377439871</v>
      </c>
      <c r="H1619" s="11">
        <v>152.32716189194733</v>
      </c>
      <c r="I1619" s="11">
        <v>129.4619186101786</v>
      </c>
    </row>
    <row r="1620" spans="1:9" x14ac:dyDescent="0.25">
      <c r="A1620" s="13"/>
      <c r="B1620" s="3">
        <f>DATE(YEAR(siječanj!B1620),MONTH(siječanj!B1620)+6,DAY(siječanj!B1620))</f>
        <v>43298</v>
      </c>
      <c r="C1620" s="9">
        <v>16.84375</v>
      </c>
      <c r="D1620">
        <v>0.95155441792038054</v>
      </c>
      <c r="E1620" s="6">
        <v>152.00275938625077</v>
      </c>
      <c r="F1620" s="11">
        <v>144.63889723007551</v>
      </c>
      <c r="G1620" s="11">
        <v>125.53124855957184</v>
      </c>
      <c r="H1620" s="11">
        <v>139.01626698986942</v>
      </c>
      <c r="I1620" s="11">
        <v>197.65533456251765</v>
      </c>
    </row>
    <row r="1621" spans="1:9" x14ac:dyDescent="0.25">
      <c r="A1621" s="13"/>
      <c r="B1621" s="3">
        <f>DATE(YEAR(siječanj!B1621),MONTH(siječanj!B1621)+6,DAY(siječanj!B1621))</f>
        <v>43298</v>
      </c>
      <c r="C1621" s="9">
        <v>16.8541666666667</v>
      </c>
      <c r="D1621">
        <v>0.95155441792038054</v>
      </c>
      <c r="E1621" s="6">
        <v>155.6049226480115</v>
      </c>
      <c r="F1621" s="11">
        <v>148.06655159587442</v>
      </c>
      <c r="G1621" s="11">
        <v>118.40143219236406</v>
      </c>
      <c r="H1621" s="11">
        <v>130.60294353724078</v>
      </c>
      <c r="I1621" s="11">
        <v>228.76419082440211</v>
      </c>
    </row>
    <row r="1622" spans="1:9" x14ac:dyDescent="0.25">
      <c r="A1622" s="13"/>
      <c r="B1622" s="3">
        <f>DATE(YEAR(siječanj!B1622),MONTH(siječanj!B1622)+6,DAY(siječanj!B1622))</f>
        <v>43298</v>
      </c>
      <c r="C1622" s="9">
        <v>16.8645833333333</v>
      </c>
      <c r="D1622">
        <v>0.95155441792038054</v>
      </c>
      <c r="E1622" s="6">
        <v>156.3492077737271</v>
      </c>
      <c r="F1622" s="11">
        <v>148.77477939544153</v>
      </c>
      <c r="G1622" s="11">
        <v>116.50172829965057</v>
      </c>
      <c r="H1622" s="11">
        <v>128.19236853809872</v>
      </c>
      <c r="I1622" s="11">
        <v>229.69209506486277</v>
      </c>
    </row>
    <row r="1623" spans="1:9" x14ac:dyDescent="0.25">
      <c r="A1623" s="13"/>
      <c r="B1623" s="3">
        <f>DATE(YEAR(siječanj!B1623),MONTH(siječanj!B1623)+6,DAY(siječanj!B1623))</f>
        <v>43298</v>
      </c>
      <c r="C1623" s="9">
        <v>16.875</v>
      </c>
      <c r="D1623">
        <v>0.95155441792038054</v>
      </c>
      <c r="E1623" s="6">
        <v>156.15036872508975</v>
      </c>
      <c r="F1623" s="11">
        <v>148.58557322025558</v>
      </c>
      <c r="G1623" s="11">
        <v>113.25711676252517</v>
      </c>
      <c r="H1623" s="11">
        <v>123.26988385611891</v>
      </c>
      <c r="I1623" s="11">
        <v>231.05040194064242</v>
      </c>
    </row>
    <row r="1624" spans="1:9" x14ac:dyDescent="0.25">
      <c r="A1624" s="13"/>
      <c r="B1624" s="3">
        <f>DATE(YEAR(siječanj!B1624),MONTH(siječanj!B1624)+6,DAY(siječanj!B1624))</f>
        <v>43298</v>
      </c>
      <c r="C1624" s="9">
        <v>16.8854166666667</v>
      </c>
      <c r="D1624">
        <v>0.95155441792038054</v>
      </c>
      <c r="E1624" s="6">
        <v>160.38316561049021</v>
      </c>
      <c r="F1624" s="11">
        <v>152.613309796718</v>
      </c>
      <c r="G1624" s="11">
        <v>110.44117708617986</v>
      </c>
      <c r="H1624" s="11">
        <v>109.66805762703184</v>
      </c>
      <c r="I1624" s="11">
        <v>238.13237284587814</v>
      </c>
    </row>
    <row r="1625" spans="1:9" x14ac:dyDescent="0.25">
      <c r="A1625" s="13"/>
      <c r="B1625" s="3">
        <f>DATE(YEAR(siječanj!B1625),MONTH(siječanj!B1625)+6,DAY(siječanj!B1625))</f>
        <v>43298</v>
      </c>
      <c r="C1625" s="9">
        <v>16.8958333333333</v>
      </c>
      <c r="D1625">
        <v>0.95155441792038054</v>
      </c>
      <c r="E1625" s="6">
        <v>163.22945900193966</v>
      </c>
      <c r="F1625" s="11">
        <v>155.32171284804932</v>
      </c>
      <c r="G1625" s="11">
        <v>107.85098696655281</v>
      </c>
      <c r="H1625" s="11">
        <v>101.32790851664016</v>
      </c>
      <c r="I1625" s="11">
        <v>243.78719485434081</v>
      </c>
    </row>
    <row r="1626" spans="1:9" x14ac:dyDescent="0.25">
      <c r="A1626" s="13"/>
      <c r="B1626" s="3">
        <f>DATE(YEAR(siječanj!B1626),MONTH(siječanj!B1626)+6,DAY(siječanj!B1626))</f>
        <v>43298</v>
      </c>
      <c r="C1626" s="9">
        <v>16.90625</v>
      </c>
      <c r="D1626">
        <v>0.95155441792038054</v>
      </c>
      <c r="E1626" s="6">
        <v>161.34333364196067</v>
      </c>
      <c r="F1626" s="11">
        <v>153.52696192900964</v>
      </c>
      <c r="G1626" s="11">
        <v>104.51030973679775</v>
      </c>
      <c r="H1626" s="11">
        <v>103.58262630096111</v>
      </c>
      <c r="I1626" s="11">
        <v>244.52783559731185</v>
      </c>
    </row>
    <row r="1627" spans="1:9" x14ac:dyDescent="0.25">
      <c r="A1627" s="13"/>
      <c r="B1627" s="3">
        <f>DATE(YEAR(siječanj!B1627),MONTH(siječanj!B1627)+6,DAY(siječanj!B1627))</f>
        <v>43298</v>
      </c>
      <c r="C1627" s="9">
        <v>16.9166666666667</v>
      </c>
      <c r="D1627">
        <v>0.95155441792038054</v>
      </c>
      <c r="E1627" s="6">
        <v>157.394070405007</v>
      </c>
      <c r="F1627" s="11">
        <v>149.76902304835582</v>
      </c>
      <c r="G1627" s="11">
        <v>102.91921165894883</v>
      </c>
      <c r="H1627" s="11">
        <v>92.488077908354455</v>
      </c>
      <c r="I1627" s="11">
        <v>241.5160121792901</v>
      </c>
    </row>
    <row r="1628" spans="1:9" x14ac:dyDescent="0.25">
      <c r="A1628" s="13"/>
      <c r="B1628" s="3">
        <f>DATE(YEAR(siječanj!B1628),MONTH(siječanj!B1628)+6,DAY(siječanj!B1628))</f>
        <v>43298</v>
      </c>
      <c r="C1628" s="9">
        <v>16.9270833333333</v>
      </c>
      <c r="D1628">
        <v>0.95155441792038054</v>
      </c>
      <c r="E1628" s="6">
        <v>150.81523875839994</v>
      </c>
      <c r="F1628" s="11">
        <v>143.50890673027249</v>
      </c>
      <c r="G1628" s="11">
        <v>100.54310838670148</v>
      </c>
      <c r="H1628" s="11">
        <v>87.970538615452966</v>
      </c>
      <c r="I1628" s="11">
        <v>242.28762983164944</v>
      </c>
    </row>
    <row r="1629" spans="1:9" x14ac:dyDescent="0.25">
      <c r="A1629" s="13"/>
      <c r="B1629" s="3">
        <f>DATE(YEAR(siječanj!B1629),MONTH(siječanj!B1629)+6,DAY(siječanj!B1629))</f>
        <v>43298</v>
      </c>
      <c r="C1629" s="9">
        <v>16.9375</v>
      </c>
      <c r="D1629">
        <v>0.95155441792038054</v>
      </c>
      <c r="E1629" s="6">
        <v>141.63271989438971</v>
      </c>
      <c r="F1629" s="11">
        <v>134.77124033758631</v>
      </c>
      <c r="G1629" s="11">
        <v>97.522426493331778</v>
      </c>
      <c r="H1629" s="11">
        <v>83.747619268973494</v>
      </c>
      <c r="I1629" s="11">
        <v>241.47142087022419</v>
      </c>
    </row>
    <row r="1630" spans="1:9" x14ac:dyDescent="0.25">
      <c r="A1630" s="13"/>
      <c r="B1630" s="3">
        <f>DATE(YEAR(siječanj!B1630),MONTH(siječanj!B1630)+6,DAY(siječanj!B1630))</f>
        <v>43298</v>
      </c>
      <c r="C1630" s="9">
        <v>16.9479166666667</v>
      </c>
      <c r="D1630">
        <v>0.95155441792038054</v>
      </c>
      <c r="E1630" s="6">
        <v>130.44537865498916</v>
      </c>
      <c r="F1630" s="11">
        <v>124.12587635645184</v>
      </c>
      <c r="G1630" s="11">
        <v>93.239355746392221</v>
      </c>
      <c r="H1630" s="11">
        <v>81.184454232596906</v>
      </c>
      <c r="I1630" s="11">
        <v>238.78039286978512</v>
      </c>
    </row>
    <row r="1631" spans="1:9" x14ac:dyDescent="0.25">
      <c r="A1631" s="13"/>
      <c r="B1631" s="3">
        <f>DATE(YEAR(siječanj!B1631),MONTH(siječanj!B1631)+6,DAY(siječanj!B1631))</f>
        <v>43298</v>
      </c>
      <c r="C1631" s="9">
        <v>16.9583333333333</v>
      </c>
      <c r="D1631">
        <v>0.95155441792038054</v>
      </c>
      <c r="E1631" s="6">
        <v>119.10781660415957</v>
      </c>
      <c r="F1631" s="11">
        <v>113.33756909853849</v>
      </c>
      <c r="G1631" s="11">
        <v>89.869178249784554</v>
      </c>
      <c r="H1631" s="11">
        <v>79.552286300322692</v>
      </c>
      <c r="I1631" s="11">
        <v>239.01225767663425</v>
      </c>
    </row>
    <row r="1632" spans="1:9" x14ac:dyDescent="0.25">
      <c r="A1632" s="13"/>
      <c r="B1632" s="3">
        <f>DATE(YEAR(siječanj!B1632),MONTH(siječanj!B1632)+6,DAY(siječanj!B1632))</f>
        <v>43298</v>
      </c>
      <c r="C1632" s="9">
        <v>16.96875</v>
      </c>
      <c r="D1632">
        <v>0.95155441792038054</v>
      </c>
      <c r="E1632" s="6">
        <v>109.01430932991471</v>
      </c>
      <c r="F1632" s="11">
        <v>103.7330476594193</v>
      </c>
      <c r="G1632" s="11">
        <v>86.688147159780186</v>
      </c>
      <c r="H1632" s="11">
        <v>77.171565437407878</v>
      </c>
      <c r="I1632" s="11">
        <v>239.87060687516933</v>
      </c>
    </row>
    <row r="1633" spans="1:9" x14ac:dyDescent="0.25">
      <c r="A1633" s="13"/>
      <c r="B1633" s="3">
        <f>DATE(YEAR(siječanj!B1633),MONTH(siječanj!B1633)+6,DAY(siječanj!B1633))</f>
        <v>43298</v>
      </c>
      <c r="C1633" s="9">
        <v>16.9791666666667</v>
      </c>
      <c r="D1633">
        <v>0.95155441792038054</v>
      </c>
      <c r="E1633" s="6">
        <v>99.255014002500019</v>
      </c>
      <c r="F1633" s="11">
        <v>94.446547074828132</v>
      </c>
      <c r="G1633" s="11">
        <v>84.415083904451791</v>
      </c>
      <c r="H1633" s="11">
        <v>78.409099257286712</v>
      </c>
      <c r="I1633" s="11">
        <v>239.329095978048</v>
      </c>
    </row>
    <row r="1634" spans="1:9" ht="15.75" thickBot="1" x14ac:dyDescent="0.3">
      <c r="A1634" s="13"/>
      <c r="B1634" s="3">
        <f>DATE(YEAR(siječanj!B1634),MONTH(siječanj!B1634)+6,DAY(siječanj!B1634))</f>
        <v>43298</v>
      </c>
      <c r="C1634" s="9">
        <v>16.9895833333333</v>
      </c>
      <c r="D1634">
        <v>0.95155441792038054</v>
      </c>
      <c r="E1634" s="6">
        <v>91.010905075594124</v>
      </c>
      <c r="F1634" s="11">
        <v>86.601828803613969</v>
      </c>
      <c r="G1634" s="11">
        <v>82.46327345296416</v>
      </c>
      <c r="H1634" s="11">
        <v>75.441843756679404</v>
      </c>
      <c r="I1634" s="11">
        <v>239.69037658415337</v>
      </c>
    </row>
    <row r="1635" spans="1:9" x14ac:dyDescent="0.25">
      <c r="A1635" s="12">
        <f t="shared" ref="A1635" si="15">A1539+1</f>
        <v>199</v>
      </c>
      <c r="B1635" s="3">
        <f>DATE(YEAR(siječanj!B1635),MONTH(siječanj!B1635)+6,DAY(siječanj!B1635))</f>
        <v>43299</v>
      </c>
      <c r="C1635" s="9">
        <v>17</v>
      </c>
      <c r="D1635">
        <v>0.95228234365535447</v>
      </c>
      <c r="E1635" s="6">
        <v>82.257124913461283</v>
      </c>
      <c r="F1635" s="11">
        <v>78.332007694942163</v>
      </c>
      <c r="G1635" s="11">
        <v>77.879334534351912</v>
      </c>
      <c r="H1635" s="11">
        <v>72.313758027700914</v>
      </c>
      <c r="I1635" s="11">
        <v>239.76978391531233</v>
      </c>
    </row>
    <row r="1636" spans="1:9" x14ac:dyDescent="0.25">
      <c r="A1636" s="13"/>
      <c r="B1636" s="3">
        <f>DATE(YEAR(siječanj!B1636),MONTH(siječanj!B1636)+6,DAY(siječanj!B1636))</f>
        <v>43299</v>
      </c>
      <c r="C1636" s="9">
        <v>17.0104166666667</v>
      </c>
      <c r="D1636">
        <v>0.95228234365535447</v>
      </c>
      <c r="E1636" s="6">
        <v>77.360615396115293</v>
      </c>
      <c r="F1636" s="11">
        <v>73.669148136033172</v>
      </c>
      <c r="G1636" s="11">
        <v>76.139622283629222</v>
      </c>
      <c r="H1636" s="11">
        <v>70.514514500563223</v>
      </c>
      <c r="I1636" s="11">
        <v>239.51544944882201</v>
      </c>
    </row>
    <row r="1637" spans="1:9" x14ac:dyDescent="0.25">
      <c r="A1637" s="13"/>
      <c r="B1637" s="3">
        <f>DATE(YEAR(siječanj!B1637),MONTH(siječanj!B1637)+6,DAY(siječanj!B1637))</f>
        <v>43299</v>
      </c>
      <c r="C1637" s="9">
        <v>17.0208333333333</v>
      </c>
      <c r="D1637">
        <v>0.95228234365535447</v>
      </c>
      <c r="E1637" s="6">
        <v>72.53664343966517</v>
      </c>
      <c r="F1637" s="11">
        <v>69.075364815617135</v>
      </c>
      <c r="G1637" s="11">
        <v>74.752876728417533</v>
      </c>
      <c r="H1637" s="11">
        <v>70.437539154426403</v>
      </c>
      <c r="I1637" s="11">
        <v>239.74935731564918</v>
      </c>
    </row>
    <row r="1638" spans="1:9" x14ac:dyDescent="0.25">
      <c r="A1638" s="13"/>
      <c r="B1638" s="3">
        <f>DATE(YEAR(siječanj!B1638),MONTH(siječanj!B1638)+6,DAY(siječanj!B1638))</f>
        <v>43299</v>
      </c>
      <c r="C1638" s="9">
        <v>17.03125</v>
      </c>
      <c r="D1638">
        <v>0.95228234365535447</v>
      </c>
      <c r="E1638" s="6">
        <v>68.736701411114055</v>
      </c>
      <c r="F1638" s="11">
        <v>65.456747114914009</v>
      </c>
      <c r="G1638" s="11">
        <v>72.518449461965844</v>
      </c>
      <c r="H1638" s="11">
        <v>69.421980751314223</v>
      </c>
      <c r="I1638" s="11">
        <v>240.02136630100989</v>
      </c>
    </row>
    <row r="1639" spans="1:9" x14ac:dyDescent="0.25">
      <c r="A1639" s="13"/>
      <c r="B1639" s="3">
        <f>DATE(YEAR(siječanj!B1639),MONTH(siječanj!B1639)+6,DAY(siječanj!B1639))</f>
        <v>43299</v>
      </c>
      <c r="C1639" s="9">
        <v>17.0416666666667</v>
      </c>
      <c r="D1639">
        <v>0.95228234365535447</v>
      </c>
      <c r="E1639" s="6">
        <v>66.124785851145248</v>
      </c>
      <c r="F1639" s="11">
        <v>62.96946604403702</v>
      </c>
      <c r="G1639" s="11">
        <v>71.917307703870961</v>
      </c>
      <c r="H1639" s="11">
        <v>68.05981253534398</v>
      </c>
      <c r="I1639" s="11">
        <v>239.87065387654914</v>
      </c>
    </row>
    <row r="1640" spans="1:9" x14ac:dyDescent="0.25">
      <c r="A1640" s="13"/>
      <c r="B1640" s="3">
        <f>DATE(YEAR(siječanj!B1640),MONTH(siječanj!B1640)+6,DAY(siječanj!B1640))</f>
        <v>43299</v>
      </c>
      <c r="C1640" s="9">
        <v>17.0520833333333</v>
      </c>
      <c r="D1640">
        <v>0.95228234365535447</v>
      </c>
      <c r="E1640" s="6">
        <v>63.872816637260122</v>
      </c>
      <c r="F1640" s="11">
        <v>60.824955523198788</v>
      </c>
      <c r="G1640" s="11">
        <v>70.356822731485309</v>
      </c>
      <c r="H1640" s="11">
        <v>67.108542072531804</v>
      </c>
      <c r="I1640" s="11">
        <v>239.51129632689893</v>
      </c>
    </row>
    <row r="1641" spans="1:9" x14ac:dyDescent="0.25">
      <c r="A1641" s="13"/>
      <c r="B1641" s="3">
        <f>DATE(YEAR(siječanj!B1641),MONTH(siječanj!B1641)+6,DAY(siječanj!B1641))</f>
        <v>43299</v>
      </c>
      <c r="C1641" s="9">
        <v>17.0625</v>
      </c>
      <c r="D1641">
        <v>0.95228234365535447</v>
      </c>
      <c r="E1641" s="6">
        <v>62.219264943486124</v>
      </c>
      <c r="F1641" s="11">
        <v>59.2503074408964</v>
      </c>
      <c r="G1641" s="11">
        <v>69.408161964363444</v>
      </c>
      <c r="H1641" s="11">
        <v>65.688242980656909</v>
      </c>
      <c r="I1641" s="11">
        <v>239.73472288602662</v>
      </c>
    </row>
    <row r="1642" spans="1:9" x14ac:dyDescent="0.25">
      <c r="A1642" s="13"/>
      <c r="B1642" s="3">
        <f>DATE(YEAR(siječanj!B1642),MONTH(siječanj!B1642)+6,DAY(siječanj!B1642))</f>
        <v>43299</v>
      </c>
      <c r="C1642" s="9">
        <v>17.0729166666667</v>
      </c>
      <c r="D1642">
        <v>0.95228234365535447</v>
      </c>
      <c r="E1642" s="6">
        <v>60.804479993421864</v>
      </c>
      <c r="F1642" s="11">
        <v>57.903032712880886</v>
      </c>
      <c r="G1642" s="11">
        <v>69.116562091155842</v>
      </c>
      <c r="H1642" s="11">
        <v>65.2949815644957</v>
      </c>
      <c r="I1642" s="11">
        <v>239.31172346804371</v>
      </c>
    </row>
    <row r="1643" spans="1:9" x14ac:dyDescent="0.25">
      <c r="A1643" s="13"/>
      <c r="B1643" s="3">
        <f>DATE(YEAR(siječanj!B1643),MONTH(siječanj!B1643)+6,DAY(siječanj!B1643))</f>
        <v>43299</v>
      </c>
      <c r="C1643" s="9">
        <v>17.0833333333333</v>
      </c>
      <c r="D1643">
        <v>0.95228234365535447</v>
      </c>
      <c r="E1643" s="6">
        <v>60.510122345165769</v>
      </c>
      <c r="F1643" s="11">
        <v>57.622721121726691</v>
      </c>
      <c r="G1643" s="11">
        <v>69.7172699627166</v>
      </c>
      <c r="H1643" s="11">
        <v>65.218363440478285</v>
      </c>
      <c r="I1643" s="11">
        <v>239.49767892713325</v>
      </c>
    </row>
    <row r="1644" spans="1:9" x14ac:dyDescent="0.25">
      <c r="A1644" s="13"/>
      <c r="B1644" s="3">
        <f>DATE(YEAR(siječanj!B1644),MONTH(siječanj!B1644)+6,DAY(siječanj!B1644))</f>
        <v>43299</v>
      </c>
      <c r="C1644" s="9">
        <v>17.09375</v>
      </c>
      <c r="D1644">
        <v>0.95228234365535447</v>
      </c>
      <c r="E1644" s="6">
        <v>59.990780625366213</v>
      </c>
      <c r="F1644" s="11">
        <v>57.12816117163797</v>
      </c>
      <c r="G1644" s="11">
        <v>70.810772500346076</v>
      </c>
      <c r="H1644" s="11">
        <v>66.011436682900609</v>
      </c>
      <c r="I1644" s="11">
        <v>239.60032194042154</v>
      </c>
    </row>
    <row r="1645" spans="1:9" x14ac:dyDescent="0.25">
      <c r="A1645" s="13"/>
      <c r="B1645" s="3">
        <f>DATE(YEAR(siječanj!B1645),MONTH(siječanj!B1645)+6,DAY(siječanj!B1645))</f>
        <v>43299</v>
      </c>
      <c r="C1645" s="9">
        <v>17.1041666666667</v>
      </c>
      <c r="D1645">
        <v>0.95228234365535447</v>
      </c>
      <c r="E1645" s="6">
        <v>59.210188037264395</v>
      </c>
      <c r="F1645" s="11">
        <v>56.384816632400373</v>
      </c>
      <c r="G1645" s="11">
        <v>70.248929613332805</v>
      </c>
      <c r="H1645" s="11">
        <v>65.776244047715522</v>
      </c>
      <c r="I1645" s="11">
        <v>239.74540119950959</v>
      </c>
    </row>
    <row r="1646" spans="1:9" x14ac:dyDescent="0.25">
      <c r="A1646" s="13"/>
      <c r="B1646" s="3">
        <f>DATE(YEAR(siječanj!B1646),MONTH(siječanj!B1646)+6,DAY(siječanj!B1646))</f>
        <v>43299</v>
      </c>
      <c r="C1646" s="9">
        <v>17.1145833333333</v>
      </c>
      <c r="D1646">
        <v>0.95228234365535447</v>
      </c>
      <c r="E1646" s="6">
        <v>58.896667951885902</v>
      </c>
      <c r="F1646" s="11">
        <v>56.08625699071311</v>
      </c>
      <c r="G1646" s="11">
        <v>68.832627546717774</v>
      </c>
      <c r="H1646" s="11">
        <v>64.858528381738452</v>
      </c>
      <c r="I1646" s="11">
        <v>239.72698065873826</v>
      </c>
    </row>
    <row r="1647" spans="1:9" x14ac:dyDescent="0.25">
      <c r="A1647" s="13"/>
      <c r="B1647" s="3">
        <f>DATE(YEAR(siječanj!B1647),MONTH(siječanj!B1647)+6,DAY(siječanj!B1647))</f>
        <v>43299</v>
      </c>
      <c r="C1647" s="9">
        <v>17.125</v>
      </c>
      <c r="D1647">
        <v>0.95228234365535447</v>
      </c>
      <c r="E1647" s="6">
        <v>58.688792207357153</v>
      </c>
      <c r="F1647" s="11">
        <v>55.888300589524171</v>
      </c>
      <c r="G1647" s="11">
        <v>67.932682595455205</v>
      </c>
      <c r="H1647" s="11">
        <v>63.675741861959018</v>
      </c>
      <c r="I1647" s="11">
        <v>239.52484972478567</v>
      </c>
    </row>
    <row r="1648" spans="1:9" x14ac:dyDescent="0.25">
      <c r="A1648" s="13"/>
      <c r="B1648" s="3">
        <f>DATE(YEAR(siječanj!B1648),MONTH(siječanj!B1648)+6,DAY(siječanj!B1648))</f>
        <v>43299</v>
      </c>
      <c r="C1648" s="9">
        <v>17.1354166666667</v>
      </c>
      <c r="D1648">
        <v>0.95228234365535447</v>
      </c>
      <c r="E1648" s="6">
        <v>58.623040847019823</v>
      </c>
      <c r="F1648" s="11">
        <v>55.825686730003611</v>
      </c>
      <c r="G1648" s="11">
        <v>66.693193308964169</v>
      </c>
      <c r="H1648" s="11">
        <v>63.527643190473128</v>
      </c>
      <c r="I1648" s="11">
        <v>239.37863243228841</v>
      </c>
    </row>
    <row r="1649" spans="1:9" x14ac:dyDescent="0.25">
      <c r="A1649" s="13"/>
      <c r="B1649" s="3">
        <f>DATE(YEAR(siječanj!B1649),MONTH(siječanj!B1649)+6,DAY(siječanj!B1649))</f>
        <v>43299</v>
      </c>
      <c r="C1649" s="9">
        <v>17.1458333333333</v>
      </c>
      <c r="D1649">
        <v>0.95228234365535447</v>
      </c>
      <c r="E1649" s="6">
        <v>59.102456855436117</v>
      </c>
      <c r="F1649" s="11">
        <v>56.282226130084176</v>
      </c>
      <c r="G1649" s="11">
        <v>66.592603947469442</v>
      </c>
      <c r="H1649" s="11">
        <v>63.765304270640691</v>
      </c>
      <c r="I1649" s="11">
        <v>239.2045703223516</v>
      </c>
    </row>
    <row r="1650" spans="1:9" x14ac:dyDescent="0.25">
      <c r="A1650" s="13"/>
      <c r="B1650" s="3">
        <f>DATE(YEAR(siječanj!B1650),MONTH(siječanj!B1650)+6,DAY(siječanj!B1650))</f>
        <v>43299</v>
      </c>
      <c r="C1650" s="9">
        <v>17.15625</v>
      </c>
      <c r="D1650">
        <v>0.95228234365535447</v>
      </c>
      <c r="E1650" s="6">
        <v>60.309585258621929</v>
      </c>
      <c r="F1650" s="11">
        <v>57.431753194962909</v>
      </c>
      <c r="G1650" s="11">
        <v>65.819418143658027</v>
      </c>
      <c r="H1650" s="11">
        <v>62.886754598385771</v>
      </c>
      <c r="I1650" s="11">
        <v>239.27211630529726</v>
      </c>
    </row>
    <row r="1651" spans="1:9" x14ac:dyDescent="0.25">
      <c r="A1651" s="13"/>
      <c r="B1651" s="3">
        <f>DATE(YEAR(siječanj!B1651),MONTH(siječanj!B1651)+6,DAY(siječanj!B1651))</f>
        <v>43299</v>
      </c>
      <c r="C1651" s="9">
        <v>17.1666666666667</v>
      </c>
      <c r="D1651">
        <v>0.95228234365535447</v>
      </c>
      <c r="E1651" s="6">
        <v>62.458875746926253</v>
      </c>
      <c r="F1651" s="11">
        <v>59.47848457836151</v>
      </c>
      <c r="G1651" s="11">
        <v>65.493902806366279</v>
      </c>
      <c r="H1651" s="11">
        <v>63.15430995209735</v>
      </c>
      <c r="I1651" s="11">
        <v>232.57959883323582</v>
      </c>
    </row>
    <row r="1652" spans="1:9" x14ac:dyDescent="0.25">
      <c r="A1652" s="13"/>
      <c r="B1652" s="3">
        <f>DATE(YEAR(siječanj!B1652),MONTH(siječanj!B1652)+6,DAY(siječanj!B1652))</f>
        <v>43299</v>
      </c>
      <c r="C1652" s="9">
        <v>17.1770833333333</v>
      </c>
      <c r="D1652">
        <v>0.95228234365535447</v>
      </c>
      <c r="E1652" s="6">
        <v>64.649881234220928</v>
      </c>
      <c r="F1652" s="11">
        <v>61.564940418764223</v>
      </c>
      <c r="G1652" s="11">
        <v>64.463876261692178</v>
      </c>
      <c r="H1652" s="11">
        <v>60.996772639184513</v>
      </c>
      <c r="I1652" s="11">
        <v>172.93615888231994</v>
      </c>
    </row>
    <row r="1653" spans="1:9" x14ac:dyDescent="0.25">
      <c r="A1653" s="13"/>
      <c r="B1653" s="3">
        <f>DATE(YEAR(siječanj!B1653),MONTH(siječanj!B1653)+6,DAY(siječanj!B1653))</f>
        <v>43299</v>
      </c>
      <c r="C1653" s="9">
        <v>17.1875</v>
      </c>
      <c r="D1653">
        <v>0.95228234365535447</v>
      </c>
      <c r="E1653" s="6">
        <v>67.188704792178356</v>
      </c>
      <c r="F1653" s="11">
        <v>63.982617266663354</v>
      </c>
      <c r="G1653" s="11">
        <v>64.047594271942145</v>
      </c>
      <c r="H1653" s="11">
        <v>59.993395911717613</v>
      </c>
      <c r="I1653" s="11">
        <v>104.47761014648462</v>
      </c>
    </row>
    <row r="1654" spans="1:9" x14ac:dyDescent="0.25">
      <c r="A1654" s="13"/>
      <c r="B1654" s="3">
        <f>DATE(YEAR(siječanj!B1654),MONTH(siječanj!B1654)+6,DAY(siječanj!B1654))</f>
        <v>43299</v>
      </c>
      <c r="C1654" s="9">
        <v>17.1979166666667</v>
      </c>
      <c r="D1654">
        <v>0.95228234365535447</v>
      </c>
      <c r="E1654" s="6">
        <v>70.960329658211663</v>
      </c>
      <c r="F1654" s="11">
        <v>67.574269033478359</v>
      </c>
      <c r="G1654" s="11">
        <v>63.632710361024309</v>
      </c>
      <c r="H1654" s="11">
        <v>59.554843547292343</v>
      </c>
      <c r="I1654" s="11">
        <v>67.968774357541619</v>
      </c>
    </row>
    <row r="1655" spans="1:9" x14ac:dyDescent="0.25">
      <c r="A1655" s="13"/>
      <c r="B1655" s="3">
        <f>DATE(YEAR(siječanj!B1655),MONTH(siječanj!B1655)+6,DAY(siječanj!B1655))</f>
        <v>43299</v>
      </c>
      <c r="C1655" s="9">
        <v>17.2083333333333</v>
      </c>
      <c r="D1655">
        <v>0.95228234365535447</v>
      </c>
      <c r="E1655" s="6">
        <v>74.077862784643457</v>
      </c>
      <c r="F1655" s="11">
        <v>70.543040785540029</v>
      </c>
      <c r="G1655" s="11">
        <v>63.538585105394461</v>
      </c>
      <c r="H1655" s="11">
        <v>62.66528892554232</v>
      </c>
      <c r="I1655" s="11">
        <v>46.050311897809067</v>
      </c>
    </row>
    <row r="1656" spans="1:9" x14ac:dyDescent="0.25">
      <c r="A1656" s="13"/>
      <c r="B1656" s="3">
        <f>DATE(YEAR(siječanj!B1656),MONTH(siječanj!B1656)+6,DAY(siječanj!B1656))</f>
        <v>43299</v>
      </c>
      <c r="C1656" s="9">
        <v>17.21875</v>
      </c>
      <c r="D1656">
        <v>0.95228234365535447</v>
      </c>
      <c r="E1656" s="6">
        <v>77.553113582406695</v>
      </c>
      <c r="F1656" s="11">
        <v>73.852460760024144</v>
      </c>
      <c r="G1656" s="11">
        <v>68.149694159472347</v>
      </c>
      <c r="H1656" s="11">
        <v>68.821787384718633</v>
      </c>
      <c r="I1656" s="11">
        <v>27.062349468689725</v>
      </c>
    </row>
    <row r="1657" spans="1:9" x14ac:dyDescent="0.25">
      <c r="A1657" s="13"/>
      <c r="B1657" s="3">
        <f>DATE(YEAR(siječanj!B1657),MONTH(siječanj!B1657)+6,DAY(siječanj!B1657))</f>
        <v>43299</v>
      </c>
      <c r="C1657" s="9">
        <v>17.2291666666667</v>
      </c>
      <c r="D1657">
        <v>0.95228234365535447</v>
      </c>
      <c r="E1657" s="6">
        <v>81.801869246963435</v>
      </c>
      <c r="F1657" s="11">
        <v>77.898475761887212</v>
      </c>
      <c r="G1657" s="11">
        <v>76.178402901350637</v>
      </c>
      <c r="H1657" s="11">
        <v>73.468030997633861</v>
      </c>
      <c r="I1657" s="11">
        <v>7.0050596473539342</v>
      </c>
    </row>
    <row r="1658" spans="1:9" x14ac:dyDescent="0.25">
      <c r="A1658" s="13"/>
      <c r="B1658" s="3">
        <f>DATE(YEAR(siječanj!B1658),MONTH(siječanj!B1658)+6,DAY(siječanj!B1658))</f>
        <v>43299</v>
      </c>
      <c r="C1658" s="9">
        <v>17.2395833333333</v>
      </c>
      <c r="D1658">
        <v>0.95228234365535447</v>
      </c>
      <c r="E1658" s="6">
        <v>86.421919943191583</v>
      </c>
      <c r="F1658" s="11">
        <v>82.298068466697899</v>
      </c>
      <c r="G1658" s="11">
        <v>77.590832128901809</v>
      </c>
      <c r="H1658" s="11">
        <v>76.965885771257305</v>
      </c>
      <c r="I1658" s="11">
        <v>2.8353812382132895</v>
      </c>
    </row>
    <row r="1659" spans="1:9" x14ac:dyDescent="0.25">
      <c r="A1659" s="13"/>
      <c r="B1659" s="3">
        <f>DATE(YEAR(siječanj!B1659),MONTH(siječanj!B1659)+6,DAY(siječanj!B1659))</f>
        <v>43299</v>
      </c>
      <c r="C1659" s="9">
        <v>17.25</v>
      </c>
      <c r="D1659">
        <v>0.95228234365535447</v>
      </c>
      <c r="E1659" s="6">
        <v>88.836515960406672</v>
      </c>
      <c r="F1659" s="11">
        <v>84.597445620952371</v>
      </c>
      <c r="G1659" s="11">
        <v>77.442756296727808</v>
      </c>
      <c r="H1659" s="11">
        <v>94.947323417834127</v>
      </c>
      <c r="I1659" s="11">
        <v>2.9554457629444206</v>
      </c>
    </row>
    <row r="1660" spans="1:9" x14ac:dyDescent="0.25">
      <c r="A1660" s="13"/>
      <c r="B1660" s="3">
        <f>DATE(YEAR(siječanj!B1660),MONTH(siječanj!B1660)+6,DAY(siječanj!B1660))</f>
        <v>43299</v>
      </c>
      <c r="C1660" s="9">
        <v>17.2604166666667</v>
      </c>
      <c r="D1660">
        <v>0.95228234365535447</v>
      </c>
      <c r="E1660" s="6">
        <v>89.781277670147219</v>
      </c>
      <c r="F1660" s="11">
        <v>85.497125516099942</v>
      </c>
      <c r="G1660" s="11">
        <v>87.40375863099392</v>
      </c>
      <c r="H1660" s="11">
        <v>100.37127169457338</v>
      </c>
      <c r="I1660" s="11">
        <v>3.5121221052773288</v>
      </c>
    </row>
    <row r="1661" spans="1:9" x14ac:dyDescent="0.25">
      <c r="A1661" s="13"/>
      <c r="B1661" s="3">
        <f>DATE(YEAR(siječanj!B1661),MONTH(siječanj!B1661)+6,DAY(siječanj!B1661))</f>
        <v>43299</v>
      </c>
      <c r="C1661" s="9">
        <v>17.2708333333333</v>
      </c>
      <c r="D1661">
        <v>0.95228234365535447</v>
      </c>
      <c r="E1661" s="6">
        <v>92.93805511074163</v>
      </c>
      <c r="F1661" s="11">
        <v>88.503268935627531</v>
      </c>
      <c r="G1661" s="11">
        <v>93.80716055578182</v>
      </c>
      <c r="H1661" s="11">
        <v>109.16235151788788</v>
      </c>
      <c r="I1661" s="11">
        <v>3.3708119568389749</v>
      </c>
    </row>
    <row r="1662" spans="1:9" x14ac:dyDescent="0.25">
      <c r="A1662" s="13"/>
      <c r="B1662" s="3">
        <f>DATE(YEAR(siječanj!B1662),MONTH(siječanj!B1662)+6,DAY(siječanj!B1662))</f>
        <v>43299</v>
      </c>
      <c r="C1662" s="9">
        <v>17.28125</v>
      </c>
      <c r="D1662">
        <v>0.95228234365535447</v>
      </c>
      <c r="E1662" s="6">
        <v>93.738585758420797</v>
      </c>
      <c r="F1662" s="11">
        <v>89.265600136967393</v>
      </c>
      <c r="G1662" s="11">
        <v>102.58037841554018</v>
      </c>
      <c r="H1662" s="11">
        <v>119.98176261764165</v>
      </c>
      <c r="I1662" s="11">
        <v>3.4918375097829859</v>
      </c>
    </row>
    <row r="1663" spans="1:9" x14ac:dyDescent="0.25">
      <c r="A1663" s="13"/>
      <c r="B1663" s="3">
        <f>DATE(YEAR(siječanj!B1663),MONTH(siječanj!B1663)+6,DAY(siječanj!B1663))</f>
        <v>43299</v>
      </c>
      <c r="C1663" s="9">
        <v>17.2916666666667</v>
      </c>
      <c r="D1663">
        <v>0.95228234365535447</v>
      </c>
      <c r="E1663" s="6">
        <v>93.497041849910701</v>
      </c>
      <c r="F1663" s="11">
        <v>89.035582137675718</v>
      </c>
      <c r="G1663" s="11">
        <v>111.38241357260669</v>
      </c>
      <c r="H1663" s="11">
        <v>129.04072692066541</v>
      </c>
      <c r="I1663" s="11">
        <v>3.1193965760441782</v>
      </c>
    </row>
    <row r="1664" spans="1:9" x14ac:dyDescent="0.25">
      <c r="A1664" s="13"/>
      <c r="B1664" s="3">
        <f>DATE(YEAR(siječanj!B1664),MONTH(siječanj!B1664)+6,DAY(siječanj!B1664))</f>
        <v>43299</v>
      </c>
      <c r="C1664" s="9">
        <v>17.3020833333333</v>
      </c>
      <c r="D1664">
        <v>0.95228234365535447</v>
      </c>
      <c r="E1664" s="6">
        <v>93.112236903330199</v>
      </c>
      <c r="F1664" s="11">
        <v>88.669139181295861</v>
      </c>
      <c r="G1664" s="11">
        <v>125.41547718685062</v>
      </c>
      <c r="H1664" s="11">
        <v>139.80311493445785</v>
      </c>
      <c r="I1664" s="11">
        <v>2.7931989998704156</v>
      </c>
    </row>
    <row r="1665" spans="1:9" x14ac:dyDescent="0.25">
      <c r="A1665" s="13"/>
      <c r="B1665" s="3">
        <f>DATE(YEAR(siječanj!B1665),MONTH(siječanj!B1665)+6,DAY(siječanj!B1665))</f>
        <v>43299</v>
      </c>
      <c r="C1665" s="9">
        <v>17.3125</v>
      </c>
      <c r="D1665">
        <v>0.95228234365535447</v>
      </c>
      <c r="E1665" s="6">
        <v>94.003223775934899</v>
      </c>
      <c r="F1665" s="11">
        <v>89.517610248506031</v>
      </c>
      <c r="G1665" s="11">
        <v>135.12427895568845</v>
      </c>
      <c r="H1665" s="11">
        <v>149.14143496232896</v>
      </c>
      <c r="I1665" s="11">
        <v>2.3033246186409424</v>
      </c>
    </row>
    <row r="1666" spans="1:9" x14ac:dyDescent="0.25">
      <c r="A1666" s="13"/>
      <c r="B1666" s="3">
        <f>DATE(YEAR(siječanj!B1666),MONTH(siječanj!B1666)+6,DAY(siječanj!B1666))</f>
        <v>43299</v>
      </c>
      <c r="C1666" s="9">
        <v>17.3229166666667</v>
      </c>
      <c r="D1666">
        <v>0.95228234365535447</v>
      </c>
      <c r="E1666" s="6">
        <v>95.702157318080268</v>
      </c>
      <c r="F1666" s="11">
        <v>91.135474663734911</v>
      </c>
      <c r="G1666" s="11">
        <v>144.47285044703659</v>
      </c>
      <c r="H1666" s="11">
        <v>163.64551997669787</v>
      </c>
      <c r="I1666" s="11">
        <v>1.9560594239856519</v>
      </c>
    </row>
    <row r="1667" spans="1:9" x14ac:dyDescent="0.25">
      <c r="A1667" s="13"/>
      <c r="B1667" s="3">
        <f>DATE(YEAR(siječanj!B1667),MONTH(siječanj!B1667)+6,DAY(siječanj!B1667))</f>
        <v>43299</v>
      </c>
      <c r="C1667" s="9">
        <v>17.3333333333333</v>
      </c>
      <c r="D1667">
        <v>0.95228234365535447</v>
      </c>
      <c r="E1667" s="6">
        <v>96.550388746739088</v>
      </c>
      <c r="F1667" s="11">
        <v>91.943230476580254</v>
      </c>
      <c r="G1667" s="11">
        <v>166.25366520244103</v>
      </c>
      <c r="H1667" s="11">
        <v>178.30974485758918</v>
      </c>
      <c r="I1667" s="11">
        <v>1.8159173098372505</v>
      </c>
    </row>
    <row r="1668" spans="1:9" x14ac:dyDescent="0.25">
      <c r="A1668" s="13"/>
      <c r="B1668" s="3">
        <f>DATE(YEAR(siječanj!B1668),MONTH(siječanj!B1668)+6,DAY(siječanj!B1668))</f>
        <v>43299</v>
      </c>
      <c r="C1668" s="9">
        <v>17.34375</v>
      </c>
      <c r="D1668">
        <v>0.95228234365535447</v>
      </c>
      <c r="E1668" s="6">
        <v>98.252385104921416</v>
      </c>
      <c r="F1668" s="11">
        <v>93.56401155744301</v>
      </c>
      <c r="G1668" s="11">
        <v>189.94905651675649</v>
      </c>
      <c r="H1668" s="11">
        <v>190.3601273259269</v>
      </c>
      <c r="I1668" s="11">
        <v>1.757469593989176</v>
      </c>
    </row>
    <row r="1669" spans="1:9" x14ac:dyDescent="0.25">
      <c r="A1669" s="13"/>
      <c r="B1669" s="3">
        <f>DATE(YEAR(siječanj!B1669),MONTH(siječanj!B1669)+6,DAY(siječanj!B1669))</f>
        <v>43299</v>
      </c>
      <c r="C1669" s="9">
        <v>17.3541666666667</v>
      </c>
      <c r="D1669">
        <v>0.95228234365535447</v>
      </c>
      <c r="E1669" s="6">
        <v>99.007057818834852</v>
      </c>
      <c r="F1669" s="11">
        <v>94.282673058141242</v>
      </c>
      <c r="G1669" s="11">
        <v>187.84157320127972</v>
      </c>
      <c r="H1669" s="11">
        <v>195.02861102607454</v>
      </c>
      <c r="I1669" s="11">
        <v>1.8615216486426391</v>
      </c>
    </row>
    <row r="1670" spans="1:9" x14ac:dyDescent="0.25">
      <c r="A1670" s="13"/>
      <c r="B1670" s="3">
        <f>DATE(YEAR(siječanj!B1670),MONTH(siječanj!B1670)+6,DAY(siječanj!B1670))</f>
        <v>43299</v>
      </c>
      <c r="C1670" s="9">
        <v>17.3645833333333</v>
      </c>
      <c r="D1670">
        <v>0.95228234365535447</v>
      </c>
      <c r="E1670" s="6">
        <v>100.69658768259733</v>
      </c>
      <c r="F1670" s="11">
        <v>95.891582516480682</v>
      </c>
      <c r="G1670" s="11">
        <v>189.18494215548262</v>
      </c>
      <c r="H1670" s="11">
        <v>201.57448159541528</v>
      </c>
      <c r="I1670" s="11">
        <v>2.0599944752042485</v>
      </c>
    </row>
    <row r="1671" spans="1:9" x14ac:dyDescent="0.25">
      <c r="A1671" s="13"/>
      <c r="B1671" s="3">
        <f>DATE(YEAR(siječanj!B1671),MONTH(siječanj!B1671)+6,DAY(siječanj!B1671))</f>
        <v>43299</v>
      </c>
      <c r="C1671" s="9">
        <v>17.375</v>
      </c>
      <c r="D1671">
        <v>0.95228234365535447</v>
      </c>
      <c r="E1671" s="6">
        <v>102.24476977646792</v>
      </c>
      <c r="F1671" s="11">
        <v>97.365888989237021</v>
      </c>
      <c r="G1671" s="11">
        <v>191.99509667803957</v>
      </c>
      <c r="H1671" s="11">
        <v>207.71298248174369</v>
      </c>
      <c r="I1671" s="11">
        <v>1.9192053420613271</v>
      </c>
    </row>
    <row r="1672" spans="1:9" x14ac:dyDescent="0.25">
      <c r="A1672" s="13"/>
      <c r="B1672" s="3">
        <f>DATE(YEAR(siječanj!B1672),MONTH(siječanj!B1672)+6,DAY(siječanj!B1672))</f>
        <v>43299</v>
      </c>
      <c r="C1672" s="9">
        <v>17.3854166666667</v>
      </c>
      <c r="D1672">
        <v>0.95228234365535447</v>
      </c>
      <c r="E1672" s="6">
        <v>104.06683090372576</v>
      </c>
      <c r="F1672" s="11">
        <v>99.101005629785433</v>
      </c>
      <c r="G1672" s="11">
        <v>199.28098765602732</v>
      </c>
      <c r="H1672" s="11">
        <v>209.57446694602515</v>
      </c>
      <c r="I1672" s="11">
        <v>1.6665809257729063</v>
      </c>
    </row>
    <row r="1673" spans="1:9" x14ac:dyDescent="0.25">
      <c r="A1673" s="13"/>
      <c r="B1673" s="3">
        <f>DATE(YEAR(siječanj!B1673),MONTH(siječanj!B1673)+6,DAY(siječanj!B1673))</f>
        <v>43299</v>
      </c>
      <c r="C1673" s="9">
        <v>17.3958333333333</v>
      </c>
      <c r="D1673">
        <v>0.95228234365535447</v>
      </c>
      <c r="E1673" s="6">
        <v>104.73693597393496</v>
      </c>
      <c r="F1673" s="11">
        <v>99.739134856539593</v>
      </c>
      <c r="G1673" s="11">
        <v>196.96843269115772</v>
      </c>
      <c r="H1673" s="11">
        <v>212.47146207359435</v>
      </c>
      <c r="I1673" s="11">
        <v>1.6398681415663952</v>
      </c>
    </row>
    <row r="1674" spans="1:9" x14ac:dyDescent="0.25">
      <c r="A1674" s="13"/>
      <c r="B1674" s="3">
        <f>DATE(YEAR(siječanj!B1674),MONTH(siječanj!B1674)+6,DAY(siječanj!B1674))</f>
        <v>43299</v>
      </c>
      <c r="C1674" s="9">
        <v>17.40625</v>
      </c>
      <c r="D1674">
        <v>0.95228234365535447</v>
      </c>
      <c r="E1674" s="6">
        <v>105.45548074932962</v>
      </c>
      <c r="F1674" s="11">
        <v>100.42339235927373</v>
      </c>
      <c r="G1674" s="11">
        <v>194.98587254029789</v>
      </c>
      <c r="H1674" s="11">
        <v>211.05806660020707</v>
      </c>
      <c r="I1674" s="11">
        <v>1.759456652323196</v>
      </c>
    </row>
    <row r="1675" spans="1:9" x14ac:dyDescent="0.25">
      <c r="A1675" s="13"/>
      <c r="B1675" s="3">
        <f>DATE(YEAR(siječanj!B1675),MONTH(siječanj!B1675)+6,DAY(siječanj!B1675))</f>
        <v>43299</v>
      </c>
      <c r="C1675" s="9">
        <v>17.4166666666667</v>
      </c>
      <c r="D1675">
        <v>0.95228234365535447</v>
      </c>
      <c r="E1675" s="6">
        <v>106.61301196471497</v>
      </c>
      <c r="F1675" s="11">
        <v>101.52568889791512</v>
      </c>
      <c r="G1675" s="11">
        <v>203.16961938623572</v>
      </c>
      <c r="H1675" s="11">
        <v>211.7457753723281</v>
      </c>
      <c r="I1675" s="11">
        <v>1.7204405069272302</v>
      </c>
    </row>
    <row r="1676" spans="1:9" x14ac:dyDescent="0.25">
      <c r="A1676" s="13"/>
      <c r="B1676" s="3">
        <f>DATE(YEAR(siječanj!B1676),MONTH(siječanj!B1676)+6,DAY(siječanj!B1676))</f>
        <v>43299</v>
      </c>
      <c r="C1676" s="9">
        <v>17.4270833333333</v>
      </c>
      <c r="D1676">
        <v>0.95228234365535447</v>
      </c>
      <c r="E1676" s="6">
        <v>107.03923634060349</v>
      </c>
      <c r="F1676" s="11">
        <v>101.93157484550929</v>
      </c>
      <c r="G1676" s="11">
        <v>198.97651983310857</v>
      </c>
      <c r="H1676" s="11">
        <v>207.94464704678305</v>
      </c>
      <c r="I1676" s="11">
        <v>1.9847582664968253</v>
      </c>
    </row>
    <row r="1677" spans="1:9" x14ac:dyDescent="0.25">
      <c r="A1677" s="13"/>
      <c r="B1677" s="3">
        <f>DATE(YEAR(siječanj!B1677),MONTH(siječanj!B1677)+6,DAY(siječanj!B1677))</f>
        <v>43299</v>
      </c>
      <c r="C1677" s="9">
        <v>17.4375</v>
      </c>
      <c r="D1677">
        <v>0.95228234365535447</v>
      </c>
      <c r="E1677" s="6">
        <v>109.05613144811876</v>
      </c>
      <c r="F1677" s="11">
        <v>103.85222844540094</v>
      </c>
      <c r="G1677" s="11">
        <v>195.76469485158503</v>
      </c>
      <c r="H1677" s="11">
        <v>209.02008631281188</v>
      </c>
      <c r="I1677" s="11">
        <v>2.0276835266525715</v>
      </c>
    </row>
    <row r="1678" spans="1:9" x14ac:dyDescent="0.25">
      <c r="A1678" s="13"/>
      <c r="B1678" s="3">
        <f>DATE(YEAR(siječanj!B1678),MONTH(siječanj!B1678)+6,DAY(siječanj!B1678))</f>
        <v>43299</v>
      </c>
      <c r="C1678" s="9">
        <v>17.4479166666667</v>
      </c>
      <c r="D1678">
        <v>0.95228234365535447</v>
      </c>
      <c r="E1678" s="6">
        <v>109.95053919265077</v>
      </c>
      <c r="F1678" s="11">
        <v>104.70395714854737</v>
      </c>
      <c r="G1678" s="11">
        <v>193.26374876407891</v>
      </c>
      <c r="H1678" s="11">
        <v>207.16453414395173</v>
      </c>
      <c r="I1678" s="11">
        <v>1.9591225139087032</v>
      </c>
    </row>
    <row r="1679" spans="1:9" x14ac:dyDescent="0.25">
      <c r="A1679" s="13"/>
      <c r="B1679" s="3">
        <f>DATE(YEAR(siječanj!B1679),MONTH(siječanj!B1679)+6,DAY(siječanj!B1679))</f>
        <v>43299</v>
      </c>
      <c r="C1679" s="9">
        <v>17.4583333333333</v>
      </c>
      <c r="D1679">
        <v>0.95228234365535447</v>
      </c>
      <c r="E1679" s="6">
        <v>111.16874550785624</v>
      </c>
      <c r="F1679" s="11">
        <v>105.864033513447</v>
      </c>
      <c r="G1679" s="11">
        <v>197.84367423225049</v>
      </c>
      <c r="H1679" s="11">
        <v>210.47011912896363</v>
      </c>
      <c r="I1679" s="11">
        <v>1.8070950508424228</v>
      </c>
    </row>
    <row r="1680" spans="1:9" x14ac:dyDescent="0.25">
      <c r="A1680" s="13"/>
      <c r="B1680" s="3">
        <f>DATE(YEAR(siječanj!B1680),MONTH(siječanj!B1680)+6,DAY(siječanj!B1680))</f>
        <v>43299</v>
      </c>
      <c r="C1680" s="9">
        <v>17.46875</v>
      </c>
      <c r="D1680">
        <v>0.95228234365535447</v>
      </c>
      <c r="E1680" s="6">
        <v>112.78231991432926</v>
      </c>
      <c r="F1680" s="11">
        <v>107.40061193090543</v>
      </c>
      <c r="G1680" s="11">
        <v>205.69482294497379</v>
      </c>
      <c r="H1680" s="11">
        <v>208.0525040444569</v>
      </c>
      <c r="I1680" s="11">
        <v>1.9917064704750691</v>
      </c>
    </row>
    <row r="1681" spans="1:9" x14ac:dyDescent="0.25">
      <c r="A1681" s="13"/>
      <c r="B1681" s="3">
        <f>DATE(YEAR(siječanj!B1681),MONTH(siječanj!B1681)+6,DAY(siječanj!B1681))</f>
        <v>43299</v>
      </c>
      <c r="C1681" s="9">
        <v>17.4791666666667</v>
      </c>
      <c r="D1681">
        <v>0.95228234365535447</v>
      </c>
      <c r="E1681" s="6">
        <v>112.9860755365078</v>
      </c>
      <c r="F1681" s="11">
        <v>107.59464481232656</v>
      </c>
      <c r="G1681" s="11">
        <v>189.74837595978767</v>
      </c>
      <c r="H1681" s="11">
        <v>205.85228069513957</v>
      </c>
      <c r="I1681" s="11">
        <v>2.1231803301497489</v>
      </c>
    </row>
    <row r="1682" spans="1:9" x14ac:dyDescent="0.25">
      <c r="A1682" s="13"/>
      <c r="B1682" s="3">
        <f>DATE(YEAR(siječanj!B1682),MONTH(siječanj!B1682)+6,DAY(siječanj!B1682))</f>
        <v>43299</v>
      </c>
      <c r="C1682" s="9">
        <v>17.4895833333333</v>
      </c>
      <c r="D1682">
        <v>0.95228234365535447</v>
      </c>
      <c r="E1682" s="6">
        <v>112.22443511447919</v>
      </c>
      <c r="F1682" s="11">
        <v>106.8693480862145</v>
      </c>
      <c r="G1682" s="11">
        <v>189.6391450248216</v>
      </c>
      <c r="H1682" s="11">
        <v>199.39472426392837</v>
      </c>
      <c r="I1682" s="11">
        <v>1.8807362127240974</v>
      </c>
    </row>
    <row r="1683" spans="1:9" x14ac:dyDescent="0.25">
      <c r="A1683" s="13"/>
      <c r="B1683" s="3">
        <f>DATE(YEAR(siječanj!B1683),MONTH(siječanj!B1683)+6,DAY(siječanj!B1683))</f>
        <v>43299</v>
      </c>
      <c r="C1683" s="9">
        <v>17.5</v>
      </c>
      <c r="D1683">
        <v>0.95228234365535447</v>
      </c>
      <c r="E1683" s="6">
        <v>111.49010612457283</v>
      </c>
      <c r="F1683" s="11">
        <v>106.1700595546924</v>
      </c>
      <c r="G1683" s="11">
        <v>184.45275063610839</v>
      </c>
      <c r="H1683" s="11">
        <v>197.31666686571998</v>
      </c>
      <c r="I1683" s="11">
        <v>1.965405698363986</v>
      </c>
    </row>
    <row r="1684" spans="1:9" x14ac:dyDescent="0.25">
      <c r="A1684" s="13"/>
      <c r="B1684" s="3">
        <f>DATE(YEAR(siječanj!B1684),MONTH(siječanj!B1684)+6,DAY(siječanj!B1684))</f>
        <v>43299</v>
      </c>
      <c r="C1684" s="9">
        <v>17.5104166666667</v>
      </c>
      <c r="D1684">
        <v>0.95228234365535447</v>
      </c>
      <c r="E1684" s="6">
        <v>110.9198391370915</v>
      </c>
      <c r="F1684" s="11">
        <v>105.6270043713444</v>
      </c>
      <c r="G1684" s="11">
        <v>183.48814052138951</v>
      </c>
      <c r="H1684" s="11">
        <v>198.33542421298017</v>
      </c>
      <c r="I1684" s="11">
        <v>1.9941545423430511</v>
      </c>
    </row>
    <row r="1685" spans="1:9" x14ac:dyDescent="0.25">
      <c r="A1685" s="13"/>
      <c r="B1685" s="3">
        <f>DATE(YEAR(siječanj!B1685),MONTH(siječanj!B1685)+6,DAY(siječanj!B1685))</f>
        <v>43299</v>
      </c>
      <c r="C1685" s="9">
        <v>17.5208333333333</v>
      </c>
      <c r="D1685">
        <v>0.95228234365535447</v>
      </c>
      <c r="E1685" s="6">
        <v>111.70663174561011</v>
      </c>
      <c r="F1685" s="11">
        <v>106.37625308055522</v>
      </c>
      <c r="G1685" s="11">
        <v>182.93137973128057</v>
      </c>
      <c r="H1685" s="11">
        <v>198.0477199262408</v>
      </c>
      <c r="I1685" s="11">
        <v>2.1685246613221003</v>
      </c>
    </row>
    <row r="1686" spans="1:9" x14ac:dyDescent="0.25">
      <c r="A1686" s="13"/>
      <c r="B1686" s="3">
        <f>DATE(YEAR(siječanj!B1686),MONTH(siječanj!B1686)+6,DAY(siječanj!B1686))</f>
        <v>43299</v>
      </c>
      <c r="C1686" s="9">
        <v>17.53125</v>
      </c>
      <c r="D1686">
        <v>0.95228234365535447</v>
      </c>
      <c r="E1686" s="6">
        <v>112.05036936770549</v>
      </c>
      <c r="F1686" s="11">
        <v>106.70358834892671</v>
      </c>
      <c r="G1686" s="11">
        <v>183.56618787044926</v>
      </c>
      <c r="H1686" s="11">
        <v>198.74834488690436</v>
      </c>
      <c r="I1686" s="11">
        <v>2.5155428487260054</v>
      </c>
    </row>
    <row r="1687" spans="1:9" x14ac:dyDescent="0.25">
      <c r="A1687" s="13"/>
      <c r="B1687" s="3">
        <f>DATE(YEAR(siječanj!B1687),MONTH(siječanj!B1687)+6,DAY(siječanj!B1687))</f>
        <v>43299</v>
      </c>
      <c r="C1687" s="9">
        <v>17.5416666666667</v>
      </c>
      <c r="D1687">
        <v>0.95228234365535447</v>
      </c>
      <c r="E1687" s="6">
        <v>111.07147630256868</v>
      </c>
      <c r="F1687" s="11">
        <v>105.77140576667027</v>
      </c>
      <c r="G1687" s="11">
        <v>186.07490374089053</v>
      </c>
      <c r="H1687" s="11">
        <v>196.86852971004564</v>
      </c>
      <c r="I1687" s="11">
        <v>2.2096738693383302</v>
      </c>
    </row>
    <row r="1688" spans="1:9" x14ac:dyDescent="0.25">
      <c r="A1688" s="13"/>
      <c r="B1688" s="3">
        <f>DATE(YEAR(siječanj!B1688),MONTH(siječanj!B1688)+6,DAY(siječanj!B1688))</f>
        <v>43299</v>
      </c>
      <c r="C1688" s="9">
        <v>17.5520833333333</v>
      </c>
      <c r="D1688">
        <v>0.95228234365535447</v>
      </c>
      <c r="E1688" s="6">
        <v>110.64461119508694</v>
      </c>
      <c r="F1688" s="11">
        <v>105.36490966169286</v>
      </c>
      <c r="G1688" s="11">
        <v>186.98172659721257</v>
      </c>
      <c r="H1688" s="11">
        <v>188.7371749215873</v>
      </c>
      <c r="I1688" s="11">
        <v>2.1313605702968466</v>
      </c>
    </row>
    <row r="1689" spans="1:9" x14ac:dyDescent="0.25">
      <c r="A1689" s="13"/>
      <c r="B1689" s="3">
        <f>DATE(YEAR(siječanj!B1689),MONTH(siječanj!B1689)+6,DAY(siječanj!B1689))</f>
        <v>43299</v>
      </c>
      <c r="C1689" s="9">
        <v>17.5625</v>
      </c>
      <c r="D1689">
        <v>0.95228234365535447</v>
      </c>
      <c r="E1689" s="6">
        <v>110.61193785121088</v>
      </c>
      <c r="F1689" s="11">
        <v>105.33379541321152</v>
      </c>
      <c r="G1689" s="11">
        <v>185.49638032712087</v>
      </c>
      <c r="H1689" s="11">
        <v>184.62039870935476</v>
      </c>
      <c r="I1689" s="11">
        <v>2.1343216572253985</v>
      </c>
    </row>
    <row r="1690" spans="1:9" x14ac:dyDescent="0.25">
      <c r="A1690" s="13"/>
      <c r="B1690" s="3">
        <f>DATE(YEAR(siječanj!B1690),MONTH(siječanj!B1690)+6,DAY(siječanj!B1690))</f>
        <v>43299</v>
      </c>
      <c r="C1690" s="9">
        <v>17.5729166666667</v>
      </c>
      <c r="D1690">
        <v>0.95228234365535447</v>
      </c>
      <c r="E1690" s="6">
        <v>111.57773261693576</v>
      </c>
      <c r="F1690" s="11">
        <v>106.25350471620608</v>
      </c>
      <c r="G1690" s="11">
        <v>185.20911530178662</v>
      </c>
      <c r="H1690" s="11">
        <v>186.4443708373658</v>
      </c>
      <c r="I1690" s="11">
        <v>1.9982576627982518</v>
      </c>
    </row>
    <row r="1691" spans="1:9" x14ac:dyDescent="0.25">
      <c r="A1691" s="13"/>
      <c r="B1691" s="3">
        <f>DATE(YEAR(siječanj!B1691),MONTH(siječanj!B1691)+6,DAY(siječanj!B1691))</f>
        <v>43299</v>
      </c>
      <c r="C1691" s="9">
        <v>17.5833333333333</v>
      </c>
      <c r="D1691">
        <v>0.95228234365535447</v>
      </c>
      <c r="E1691" s="6">
        <v>111.82385487998813</v>
      </c>
      <c r="F1691" s="11">
        <v>106.48788260169134</v>
      </c>
      <c r="G1691" s="11">
        <v>184.93518425244091</v>
      </c>
      <c r="H1691" s="11">
        <v>184.60356511869369</v>
      </c>
      <c r="I1691" s="11">
        <v>2.0463300740587789</v>
      </c>
    </row>
    <row r="1692" spans="1:9" x14ac:dyDescent="0.25">
      <c r="A1692" s="13"/>
      <c r="B1692" s="3">
        <f>DATE(YEAR(siječanj!B1692),MONTH(siječanj!B1692)+6,DAY(siječanj!B1692))</f>
        <v>43299</v>
      </c>
      <c r="C1692" s="9">
        <v>17.59375</v>
      </c>
      <c r="D1692">
        <v>0.95228234365535447</v>
      </c>
      <c r="E1692" s="6">
        <v>113.14301708675362</v>
      </c>
      <c r="F1692" s="11">
        <v>107.74409747961155</v>
      </c>
      <c r="G1692" s="11">
        <v>185.32479829021386</v>
      </c>
      <c r="H1692" s="11">
        <v>180.11178595570701</v>
      </c>
      <c r="I1692" s="11">
        <v>2.3169850196689805</v>
      </c>
    </row>
    <row r="1693" spans="1:9" x14ac:dyDescent="0.25">
      <c r="A1693" s="13"/>
      <c r="B1693" s="3">
        <f>DATE(YEAR(siječanj!B1693),MONTH(siječanj!B1693)+6,DAY(siječanj!B1693))</f>
        <v>43299</v>
      </c>
      <c r="C1693" s="9">
        <v>17.6041666666667</v>
      </c>
      <c r="D1693">
        <v>0.95228234365535447</v>
      </c>
      <c r="E1693" s="6">
        <v>114.147042501489</v>
      </c>
      <c r="F1693" s="11">
        <v>108.7002131546453</v>
      </c>
      <c r="G1693" s="11">
        <v>182.21814258360081</v>
      </c>
      <c r="H1693" s="11">
        <v>175.11691763663097</v>
      </c>
      <c r="I1693" s="11">
        <v>2.4565411166136895</v>
      </c>
    </row>
    <row r="1694" spans="1:9" x14ac:dyDescent="0.25">
      <c r="A1694" s="13"/>
      <c r="B1694" s="3">
        <f>DATE(YEAR(siječanj!B1694),MONTH(siječanj!B1694)+6,DAY(siječanj!B1694))</f>
        <v>43299</v>
      </c>
      <c r="C1694" s="9">
        <v>17.6145833333333</v>
      </c>
      <c r="D1694">
        <v>0.95228234365535447</v>
      </c>
      <c r="E1694" s="6">
        <v>114.52325410670159</v>
      </c>
      <c r="F1694" s="11">
        <v>109.05847282376749</v>
      </c>
      <c r="G1694" s="11">
        <v>180.45298369114525</v>
      </c>
      <c r="H1694" s="11">
        <v>171.10929084367291</v>
      </c>
      <c r="I1694" s="11">
        <v>2.2770368469115114</v>
      </c>
    </row>
    <row r="1695" spans="1:9" x14ac:dyDescent="0.25">
      <c r="A1695" s="13"/>
      <c r="B1695" s="3">
        <f>DATE(YEAR(siječanj!B1695),MONTH(siječanj!B1695)+6,DAY(siječanj!B1695))</f>
        <v>43299</v>
      </c>
      <c r="C1695" s="9">
        <v>17.625</v>
      </c>
      <c r="D1695">
        <v>0.95228234365535447</v>
      </c>
      <c r="E1695" s="6">
        <v>114.796109556491</v>
      </c>
      <c r="F1695" s="11">
        <v>109.31830825097208</v>
      </c>
      <c r="G1695" s="11">
        <v>179.5844191817165</v>
      </c>
      <c r="H1695" s="11">
        <v>169.58477520875687</v>
      </c>
      <c r="I1695" s="11">
        <v>2.4623842881515245</v>
      </c>
    </row>
    <row r="1696" spans="1:9" x14ac:dyDescent="0.25">
      <c r="A1696" s="13"/>
      <c r="B1696" s="3">
        <f>DATE(YEAR(siječanj!B1696),MONTH(siječanj!B1696)+6,DAY(siječanj!B1696))</f>
        <v>43299</v>
      </c>
      <c r="C1696" s="9">
        <v>17.6354166666667</v>
      </c>
      <c r="D1696">
        <v>0.95228234365535447</v>
      </c>
      <c r="E1696" s="6">
        <v>115.16958962175352</v>
      </c>
      <c r="F1696" s="11">
        <v>109.67396672282882</v>
      </c>
      <c r="G1696" s="11">
        <v>179.44278736806785</v>
      </c>
      <c r="H1696" s="11">
        <v>164.75343835947189</v>
      </c>
      <c r="I1696" s="11">
        <v>2.4054656171915814</v>
      </c>
    </row>
    <row r="1697" spans="1:9" x14ac:dyDescent="0.25">
      <c r="A1697" s="13"/>
      <c r="B1697" s="3">
        <f>DATE(YEAR(siječanj!B1697),MONTH(siječanj!B1697)+6,DAY(siječanj!B1697))</f>
        <v>43299</v>
      </c>
      <c r="C1697" s="9">
        <v>17.6458333333333</v>
      </c>
      <c r="D1697">
        <v>0.95228234365535447</v>
      </c>
      <c r="E1697" s="6">
        <v>115.88623005557079</v>
      </c>
      <c r="F1697" s="11">
        <v>110.35641075470254</v>
      </c>
      <c r="G1697" s="11">
        <v>177.40439244821474</v>
      </c>
      <c r="H1697" s="11">
        <v>164.32577926282298</v>
      </c>
      <c r="I1697" s="11">
        <v>2.4134188506744501</v>
      </c>
    </row>
    <row r="1698" spans="1:9" x14ac:dyDescent="0.25">
      <c r="A1698" s="13"/>
      <c r="B1698" s="3">
        <f>DATE(YEAR(siječanj!B1698),MONTH(siječanj!B1698)+6,DAY(siječanj!B1698))</f>
        <v>43299</v>
      </c>
      <c r="C1698" s="9">
        <v>17.65625</v>
      </c>
      <c r="D1698">
        <v>0.95228234365535447</v>
      </c>
      <c r="E1698" s="6">
        <v>115.79002807504224</v>
      </c>
      <c r="F1698" s="11">
        <v>110.26479930722051</v>
      </c>
      <c r="G1698" s="11">
        <v>175.99038837324341</v>
      </c>
      <c r="H1698" s="11">
        <v>160.65300204890391</v>
      </c>
      <c r="I1698" s="11">
        <v>2.1551112675454478</v>
      </c>
    </row>
    <row r="1699" spans="1:9" x14ac:dyDescent="0.25">
      <c r="A1699" s="13"/>
      <c r="B1699" s="3">
        <f>DATE(YEAR(siječanj!B1699),MONTH(siječanj!B1699)+6,DAY(siječanj!B1699))</f>
        <v>43299</v>
      </c>
      <c r="C1699" s="9">
        <v>17.6666666666667</v>
      </c>
      <c r="D1699">
        <v>0.95228234365535447</v>
      </c>
      <c r="E1699" s="6">
        <v>115.01640319505559</v>
      </c>
      <c r="F1699" s="11">
        <v>109.52808999339673</v>
      </c>
      <c r="G1699" s="11">
        <v>176.30909008496221</v>
      </c>
      <c r="H1699" s="11">
        <v>162.46142096665943</v>
      </c>
      <c r="I1699" s="11">
        <v>2.0691147429477112</v>
      </c>
    </row>
    <row r="1700" spans="1:9" x14ac:dyDescent="0.25">
      <c r="A1700" s="13"/>
      <c r="B1700" s="3">
        <f>DATE(YEAR(siječanj!B1700),MONTH(siječanj!B1700)+6,DAY(siječanj!B1700))</f>
        <v>43299</v>
      </c>
      <c r="C1700" s="9">
        <v>17.6770833333333</v>
      </c>
      <c r="D1700">
        <v>0.95228234365535447</v>
      </c>
      <c r="E1700" s="6">
        <v>113.33404833492371</v>
      </c>
      <c r="F1700" s="11">
        <v>107.92601316433037</v>
      </c>
      <c r="G1700" s="11">
        <v>170.43206082302282</v>
      </c>
      <c r="H1700" s="11">
        <v>163.21330930832519</v>
      </c>
      <c r="I1700" s="11">
        <v>2.1669526151715823</v>
      </c>
    </row>
    <row r="1701" spans="1:9" x14ac:dyDescent="0.25">
      <c r="A1701" s="13"/>
      <c r="B1701" s="3">
        <f>DATE(YEAR(siječanj!B1701),MONTH(siječanj!B1701)+6,DAY(siječanj!B1701))</f>
        <v>43299</v>
      </c>
      <c r="C1701" s="9">
        <v>17.6875</v>
      </c>
      <c r="D1701">
        <v>0.95228234365535447</v>
      </c>
      <c r="E1701" s="6">
        <v>114.07611569617728</v>
      </c>
      <c r="F1701" s="11">
        <v>108.63267081025506</v>
      </c>
      <c r="G1701" s="11">
        <v>165.14119619881521</v>
      </c>
      <c r="H1701" s="11">
        <v>160.78121267992117</v>
      </c>
      <c r="I1701" s="11">
        <v>2.1320275898785228</v>
      </c>
    </row>
    <row r="1702" spans="1:9" x14ac:dyDescent="0.25">
      <c r="A1702" s="13"/>
      <c r="B1702" s="3">
        <f>DATE(YEAR(siječanj!B1702),MONTH(siječanj!B1702)+6,DAY(siječanj!B1702))</f>
        <v>43299</v>
      </c>
      <c r="C1702" s="9">
        <v>17.6979166666667</v>
      </c>
      <c r="D1702">
        <v>0.95228234365535447</v>
      </c>
      <c r="E1702" s="6">
        <v>114.10307799901038</v>
      </c>
      <c r="F1702" s="11">
        <v>108.65834653518732</v>
      </c>
      <c r="G1702" s="11">
        <v>164.13607795517422</v>
      </c>
      <c r="H1702" s="11">
        <v>160.15763531256468</v>
      </c>
      <c r="I1702" s="11">
        <v>2.1046077849160216</v>
      </c>
    </row>
    <row r="1703" spans="1:9" x14ac:dyDescent="0.25">
      <c r="A1703" s="13"/>
      <c r="B1703" s="3">
        <f>DATE(YEAR(siječanj!B1703),MONTH(siječanj!B1703)+6,DAY(siječanj!B1703))</f>
        <v>43299</v>
      </c>
      <c r="C1703" s="9">
        <v>17.7083333333333</v>
      </c>
      <c r="D1703">
        <v>0.95228234365535447</v>
      </c>
      <c r="E1703" s="6">
        <v>115.11402252147688</v>
      </c>
      <c r="F1703" s="11">
        <v>109.62105115434726</v>
      </c>
      <c r="G1703" s="11">
        <v>163.01648196347861</v>
      </c>
      <c r="H1703" s="11">
        <v>166.35205550864268</v>
      </c>
      <c r="I1703" s="11">
        <v>1.8559404847965573</v>
      </c>
    </row>
    <row r="1704" spans="1:9" x14ac:dyDescent="0.25">
      <c r="A1704" s="13"/>
      <c r="B1704" s="3">
        <f>DATE(YEAR(siječanj!B1704),MONTH(siječanj!B1704)+6,DAY(siječanj!B1704))</f>
        <v>43299</v>
      </c>
      <c r="C1704" s="9">
        <v>17.71875</v>
      </c>
      <c r="D1704">
        <v>0.95228234365535447</v>
      </c>
      <c r="E1704" s="6">
        <v>115.22730604921671</v>
      </c>
      <c r="F1704" s="11">
        <v>109.72892905764088</v>
      </c>
      <c r="G1704" s="11">
        <v>163.01559410307081</v>
      </c>
      <c r="H1704" s="11">
        <v>176.75193933212887</v>
      </c>
      <c r="I1704" s="11">
        <v>1.8707409192925282</v>
      </c>
    </row>
    <row r="1705" spans="1:9" x14ac:dyDescent="0.25">
      <c r="A1705" s="13"/>
      <c r="B1705" s="3">
        <f>DATE(YEAR(siječanj!B1705),MONTH(siječanj!B1705)+6,DAY(siječanj!B1705))</f>
        <v>43299</v>
      </c>
      <c r="C1705" s="9">
        <v>17.7291666666667</v>
      </c>
      <c r="D1705">
        <v>0.95228234365535447</v>
      </c>
      <c r="E1705" s="6">
        <v>115.79486133363942</v>
      </c>
      <c r="F1705" s="11">
        <v>110.26940193404494</v>
      </c>
      <c r="G1705" s="11">
        <v>163.75467160433845</v>
      </c>
      <c r="H1705" s="11">
        <v>168.12960080232452</v>
      </c>
      <c r="I1705" s="11">
        <v>1.8850693399316001</v>
      </c>
    </row>
    <row r="1706" spans="1:9" x14ac:dyDescent="0.25">
      <c r="A1706" s="13"/>
      <c r="B1706" s="3">
        <f>DATE(YEAR(siječanj!B1706),MONTH(siječanj!B1706)+6,DAY(siječanj!B1706))</f>
        <v>43299</v>
      </c>
      <c r="C1706" s="9">
        <v>17.7395833333333</v>
      </c>
      <c r="D1706">
        <v>0.95228234365535447</v>
      </c>
      <c r="E1706" s="6">
        <v>117.09835338801895</v>
      </c>
      <c r="F1706" s="11">
        <v>111.5106944025256</v>
      </c>
      <c r="G1706" s="11">
        <v>163.2250046178049</v>
      </c>
      <c r="H1706" s="11">
        <v>163.24492145902772</v>
      </c>
      <c r="I1706" s="11">
        <v>1.840346026990465</v>
      </c>
    </row>
    <row r="1707" spans="1:9" x14ac:dyDescent="0.25">
      <c r="A1707" s="13"/>
      <c r="B1707" s="3">
        <f>DATE(YEAR(siječanj!B1707),MONTH(siječanj!B1707)+6,DAY(siječanj!B1707))</f>
        <v>43299</v>
      </c>
      <c r="C1707" s="9">
        <v>17.75</v>
      </c>
      <c r="D1707">
        <v>0.95228234365535447</v>
      </c>
      <c r="E1707" s="6">
        <v>119.89076283942968</v>
      </c>
      <c r="F1707" s="11">
        <v>114.16985661936037</v>
      </c>
      <c r="G1707" s="11">
        <v>161.20905127368908</v>
      </c>
      <c r="H1707" s="11">
        <v>161.78483825875216</v>
      </c>
      <c r="I1707" s="11">
        <v>1.8779991323717007</v>
      </c>
    </row>
    <row r="1708" spans="1:9" x14ac:dyDescent="0.25">
      <c r="A1708" s="13"/>
      <c r="B1708" s="3">
        <f>DATE(YEAR(siječanj!B1708),MONTH(siječanj!B1708)+6,DAY(siječanj!B1708))</f>
        <v>43299</v>
      </c>
      <c r="C1708" s="9">
        <v>17.7604166666667</v>
      </c>
      <c r="D1708">
        <v>0.95228234365535447</v>
      </c>
      <c r="E1708" s="6">
        <v>122.0436517398396</v>
      </c>
      <c r="F1708" s="11">
        <v>116.22001470707234</v>
      </c>
      <c r="G1708" s="11">
        <v>160.67679302035449</v>
      </c>
      <c r="H1708" s="11">
        <v>159.89467166789368</v>
      </c>
      <c r="I1708" s="11">
        <v>2.5439346822243234</v>
      </c>
    </row>
    <row r="1709" spans="1:9" x14ac:dyDescent="0.25">
      <c r="A1709" s="13"/>
      <c r="B1709" s="3">
        <f>DATE(YEAR(siječanj!B1709),MONTH(siječanj!B1709)+6,DAY(siječanj!B1709))</f>
        <v>43299</v>
      </c>
      <c r="C1709" s="9">
        <v>17.7708333333333</v>
      </c>
      <c r="D1709">
        <v>0.95228234365535447</v>
      </c>
      <c r="E1709" s="6">
        <v>123.60199230581202</v>
      </c>
      <c r="F1709" s="11">
        <v>117.70399491344976</v>
      </c>
      <c r="G1709" s="11">
        <v>159.66376036493367</v>
      </c>
      <c r="H1709" s="11">
        <v>158.99319957402088</v>
      </c>
      <c r="I1709" s="11">
        <v>4.5626599458894015</v>
      </c>
    </row>
    <row r="1710" spans="1:9" x14ac:dyDescent="0.25">
      <c r="A1710" s="13"/>
      <c r="B1710" s="3">
        <f>DATE(YEAR(siječanj!B1710),MONTH(siječanj!B1710)+6,DAY(siječanj!B1710))</f>
        <v>43299</v>
      </c>
      <c r="C1710" s="9">
        <v>17.78125</v>
      </c>
      <c r="D1710">
        <v>0.95228234365535447</v>
      </c>
      <c r="E1710" s="6">
        <v>125.85837919541883</v>
      </c>
      <c r="F1710" s="11">
        <v>119.85271230887776</v>
      </c>
      <c r="G1710" s="11">
        <v>159.06617808340576</v>
      </c>
      <c r="H1710" s="11">
        <v>161.98288782098126</v>
      </c>
      <c r="I1710" s="11">
        <v>11.044365229142876</v>
      </c>
    </row>
    <row r="1711" spans="1:9" x14ac:dyDescent="0.25">
      <c r="A1711" s="13"/>
      <c r="B1711" s="3">
        <f>DATE(YEAR(siječanj!B1711),MONTH(siječanj!B1711)+6,DAY(siječanj!B1711))</f>
        <v>43299</v>
      </c>
      <c r="C1711" s="9">
        <v>17.7916666666667</v>
      </c>
      <c r="D1711">
        <v>0.95228234365535447</v>
      </c>
      <c r="E1711" s="6">
        <v>129.11370036157524</v>
      </c>
      <c r="F1711" s="11">
        <v>122.95269717833605</v>
      </c>
      <c r="G1711" s="11">
        <v>157.69195497566508</v>
      </c>
      <c r="H1711" s="11">
        <v>163.40099942909114</v>
      </c>
      <c r="I1711" s="11">
        <v>26.001952338638748</v>
      </c>
    </row>
    <row r="1712" spans="1:9" x14ac:dyDescent="0.25">
      <c r="A1712" s="13"/>
      <c r="B1712" s="3">
        <f>DATE(YEAR(siječanj!B1712),MONTH(siječanj!B1712)+6,DAY(siječanj!B1712))</f>
        <v>43299</v>
      </c>
      <c r="C1712" s="9">
        <v>17.8020833333333</v>
      </c>
      <c r="D1712">
        <v>0.95228234365535447</v>
      </c>
      <c r="E1712" s="6">
        <v>133.18528580584933</v>
      </c>
      <c r="F1712" s="11">
        <v>126.82999610760241</v>
      </c>
      <c r="G1712" s="11">
        <v>154.26793939161468</v>
      </c>
      <c r="H1712" s="11">
        <v>159.08238870565643</v>
      </c>
      <c r="I1712" s="11">
        <v>42.326947591099923</v>
      </c>
    </row>
    <row r="1713" spans="1:9" x14ac:dyDescent="0.25">
      <c r="A1713" s="13"/>
      <c r="B1713" s="3">
        <f>DATE(YEAR(siječanj!B1713),MONTH(siječanj!B1713)+6,DAY(siječanj!B1713))</f>
        <v>43299</v>
      </c>
      <c r="C1713" s="9">
        <v>17.8125</v>
      </c>
      <c r="D1713">
        <v>0.95228234365535447</v>
      </c>
      <c r="E1713" s="6">
        <v>138.05445016835765</v>
      </c>
      <c r="F1713" s="11">
        <v>131.46681535837496</v>
      </c>
      <c r="G1713" s="11">
        <v>153.54526922928559</v>
      </c>
      <c r="H1713" s="11">
        <v>158.02224577105568</v>
      </c>
      <c r="I1713" s="11">
        <v>63.196715264326883</v>
      </c>
    </row>
    <row r="1714" spans="1:9" x14ac:dyDescent="0.25">
      <c r="A1714" s="13"/>
      <c r="B1714" s="3">
        <f>DATE(YEAR(siječanj!B1714),MONTH(siječanj!B1714)+6,DAY(siječanj!B1714))</f>
        <v>43299</v>
      </c>
      <c r="C1714" s="9">
        <v>17.8229166666667</v>
      </c>
      <c r="D1714">
        <v>0.95228234365535447</v>
      </c>
      <c r="E1714" s="6">
        <v>141.66803947958269</v>
      </c>
      <c r="F1714" s="11">
        <v>134.90797265667629</v>
      </c>
      <c r="G1714" s="11">
        <v>150.21752021126031</v>
      </c>
      <c r="H1714" s="11">
        <v>159.02515289191615</v>
      </c>
      <c r="I1714" s="11">
        <v>86.943553399636599</v>
      </c>
    </row>
    <row r="1715" spans="1:9" x14ac:dyDescent="0.25">
      <c r="A1715" s="13"/>
      <c r="B1715" s="3">
        <f>DATE(YEAR(siječanj!B1715),MONTH(siječanj!B1715)+6,DAY(siječanj!B1715))</f>
        <v>43299</v>
      </c>
      <c r="C1715" s="9">
        <v>17.8333333333333</v>
      </c>
      <c r="D1715">
        <v>0.95228234365535447</v>
      </c>
      <c r="E1715" s="6">
        <v>147.64913500329925</v>
      </c>
      <c r="F1715" s="11">
        <v>140.60366431962765</v>
      </c>
      <c r="G1715" s="11">
        <v>144.52513377439871</v>
      </c>
      <c r="H1715" s="11">
        <v>152.32716189194733</v>
      </c>
      <c r="I1715" s="11">
        <v>129.4619186101786</v>
      </c>
    </row>
    <row r="1716" spans="1:9" x14ac:dyDescent="0.25">
      <c r="A1716" s="13"/>
      <c r="B1716" s="3">
        <f>DATE(YEAR(siječanj!B1716),MONTH(siječanj!B1716)+6,DAY(siječanj!B1716))</f>
        <v>43299</v>
      </c>
      <c r="C1716" s="9">
        <v>17.84375</v>
      </c>
      <c r="D1716">
        <v>0.95228234365535447</v>
      </c>
      <c r="E1716" s="6">
        <v>152.00275938625077</v>
      </c>
      <c r="F1716" s="11">
        <v>144.74954395041982</v>
      </c>
      <c r="G1716" s="11">
        <v>125.53124855957184</v>
      </c>
      <c r="H1716" s="11">
        <v>139.01626698986942</v>
      </c>
      <c r="I1716" s="11">
        <v>197.65533456251765</v>
      </c>
    </row>
    <row r="1717" spans="1:9" x14ac:dyDescent="0.25">
      <c r="A1717" s="13"/>
      <c r="B1717" s="3">
        <f>DATE(YEAR(siječanj!B1717),MONTH(siječanj!B1717)+6,DAY(siječanj!B1717))</f>
        <v>43299</v>
      </c>
      <c r="C1717" s="9">
        <v>17.8541666666667</v>
      </c>
      <c r="D1717">
        <v>0.95228234365535447</v>
      </c>
      <c r="E1717" s="6">
        <v>155.6049226480115</v>
      </c>
      <c r="F1717" s="11">
        <v>148.17982042355854</v>
      </c>
      <c r="G1717" s="11">
        <v>118.40143219236406</v>
      </c>
      <c r="H1717" s="11">
        <v>130.60294353724078</v>
      </c>
      <c r="I1717" s="11">
        <v>228.76419082440211</v>
      </c>
    </row>
    <row r="1718" spans="1:9" x14ac:dyDescent="0.25">
      <c r="A1718" s="13"/>
      <c r="B1718" s="3">
        <f>DATE(YEAR(siječanj!B1718),MONTH(siječanj!B1718)+6,DAY(siječanj!B1718))</f>
        <v>43299</v>
      </c>
      <c r="C1718" s="9">
        <v>17.8645833333333</v>
      </c>
      <c r="D1718">
        <v>0.95228234365535447</v>
      </c>
      <c r="E1718" s="6">
        <v>156.3492077737271</v>
      </c>
      <c r="F1718" s="11">
        <v>148.88859000742281</v>
      </c>
      <c r="G1718" s="11">
        <v>116.50172829965057</v>
      </c>
      <c r="H1718" s="11">
        <v>128.19236853809872</v>
      </c>
      <c r="I1718" s="11">
        <v>229.69209506486277</v>
      </c>
    </row>
    <row r="1719" spans="1:9" x14ac:dyDescent="0.25">
      <c r="A1719" s="13"/>
      <c r="B1719" s="3">
        <f>DATE(YEAR(siječanj!B1719),MONTH(siječanj!B1719)+6,DAY(siječanj!B1719))</f>
        <v>43299</v>
      </c>
      <c r="C1719" s="9">
        <v>17.875</v>
      </c>
      <c r="D1719">
        <v>0.95228234365535447</v>
      </c>
      <c r="E1719" s="6">
        <v>156.15036872508975</v>
      </c>
      <c r="F1719" s="11">
        <v>148.69923909217624</v>
      </c>
      <c r="G1719" s="11">
        <v>113.25711676252517</v>
      </c>
      <c r="H1719" s="11">
        <v>123.26988385611891</v>
      </c>
      <c r="I1719" s="11">
        <v>231.05040194064242</v>
      </c>
    </row>
    <row r="1720" spans="1:9" x14ac:dyDescent="0.25">
      <c r="A1720" s="13"/>
      <c r="B1720" s="3">
        <f>DATE(YEAR(siječanj!B1720),MONTH(siječanj!B1720)+6,DAY(siječanj!B1720))</f>
        <v>43299</v>
      </c>
      <c r="C1720" s="9">
        <v>17.8854166666667</v>
      </c>
      <c r="D1720">
        <v>0.95228234365535447</v>
      </c>
      <c r="E1720" s="6">
        <v>160.38316561049021</v>
      </c>
      <c r="F1720" s="11">
        <v>152.73005683042246</v>
      </c>
      <c r="G1720" s="11">
        <v>110.44117708617986</v>
      </c>
      <c r="H1720" s="11">
        <v>109.66805762703184</v>
      </c>
      <c r="I1720" s="11">
        <v>238.13237284587814</v>
      </c>
    </row>
    <row r="1721" spans="1:9" x14ac:dyDescent="0.25">
      <c r="A1721" s="13"/>
      <c r="B1721" s="3">
        <f>DATE(YEAR(siječanj!B1721),MONTH(siječanj!B1721)+6,DAY(siječanj!B1721))</f>
        <v>43299</v>
      </c>
      <c r="C1721" s="9">
        <v>17.8958333333333</v>
      </c>
      <c r="D1721">
        <v>0.95228234365535447</v>
      </c>
      <c r="E1721" s="6">
        <v>163.22945900193966</v>
      </c>
      <c r="F1721" s="11">
        <v>155.4405317719627</v>
      </c>
      <c r="G1721" s="11">
        <v>107.85098696655281</v>
      </c>
      <c r="H1721" s="11">
        <v>101.32790851664016</v>
      </c>
      <c r="I1721" s="11">
        <v>243.78719485434081</v>
      </c>
    </row>
    <row r="1722" spans="1:9" x14ac:dyDescent="0.25">
      <c r="A1722" s="13"/>
      <c r="B1722" s="3">
        <f>DATE(YEAR(siječanj!B1722),MONTH(siječanj!B1722)+6,DAY(siječanj!B1722))</f>
        <v>43299</v>
      </c>
      <c r="C1722" s="9">
        <v>17.90625</v>
      </c>
      <c r="D1722">
        <v>0.95228234365535447</v>
      </c>
      <c r="E1722" s="6">
        <v>161.34333364196067</v>
      </c>
      <c r="F1722" s="11">
        <v>153.6444078937341</v>
      </c>
      <c r="G1722" s="11">
        <v>104.51030973679775</v>
      </c>
      <c r="H1722" s="11">
        <v>103.58262630096111</v>
      </c>
      <c r="I1722" s="11">
        <v>244.52783559731185</v>
      </c>
    </row>
    <row r="1723" spans="1:9" x14ac:dyDescent="0.25">
      <c r="A1723" s="13"/>
      <c r="B1723" s="3">
        <f>DATE(YEAR(siječanj!B1723),MONTH(siječanj!B1723)+6,DAY(siječanj!B1723))</f>
        <v>43299</v>
      </c>
      <c r="C1723" s="9">
        <v>17.9166666666667</v>
      </c>
      <c r="D1723">
        <v>0.95228234365535447</v>
      </c>
      <c r="E1723" s="6">
        <v>157.394070405007</v>
      </c>
      <c r="F1723" s="11">
        <v>149.88359424273594</v>
      </c>
      <c r="G1723" s="11">
        <v>102.91921165894883</v>
      </c>
      <c r="H1723" s="11">
        <v>92.488077908354455</v>
      </c>
      <c r="I1723" s="11">
        <v>241.5160121792901</v>
      </c>
    </row>
    <row r="1724" spans="1:9" x14ac:dyDescent="0.25">
      <c r="A1724" s="13"/>
      <c r="B1724" s="3">
        <f>DATE(YEAR(siječanj!B1724),MONTH(siječanj!B1724)+6,DAY(siječanj!B1724))</f>
        <v>43299</v>
      </c>
      <c r="C1724" s="9">
        <v>17.9270833333333</v>
      </c>
      <c r="D1724">
        <v>0.95228234365535447</v>
      </c>
      <c r="E1724" s="6">
        <v>150.81523875839994</v>
      </c>
      <c r="F1724" s="11">
        <v>143.61868902379095</v>
      </c>
      <c r="G1724" s="11">
        <v>100.54310838670148</v>
      </c>
      <c r="H1724" s="11">
        <v>87.970538615452966</v>
      </c>
      <c r="I1724" s="11">
        <v>242.28762983164944</v>
      </c>
    </row>
    <row r="1725" spans="1:9" x14ac:dyDescent="0.25">
      <c r="A1725" s="13"/>
      <c r="B1725" s="3">
        <f>DATE(YEAR(siječanj!B1725),MONTH(siječanj!B1725)+6,DAY(siječanj!B1725))</f>
        <v>43299</v>
      </c>
      <c r="C1725" s="9">
        <v>17.9375</v>
      </c>
      <c r="D1725">
        <v>0.95228234365535447</v>
      </c>
      <c r="E1725" s="6">
        <v>141.63271989438971</v>
      </c>
      <c r="F1725" s="11">
        <v>134.87433843931177</v>
      </c>
      <c r="G1725" s="11">
        <v>97.522426493331778</v>
      </c>
      <c r="H1725" s="11">
        <v>83.747619268973494</v>
      </c>
      <c r="I1725" s="11">
        <v>241.47142087022419</v>
      </c>
    </row>
    <row r="1726" spans="1:9" x14ac:dyDescent="0.25">
      <c r="A1726" s="13"/>
      <c r="B1726" s="3">
        <f>DATE(YEAR(siječanj!B1726),MONTH(siječanj!B1726)+6,DAY(siječanj!B1726))</f>
        <v>43299</v>
      </c>
      <c r="C1726" s="9">
        <v>17.9479166666667</v>
      </c>
      <c r="D1726">
        <v>0.95228234365535447</v>
      </c>
      <c r="E1726" s="6">
        <v>130.44537865498916</v>
      </c>
      <c r="F1726" s="11">
        <v>124.22083090458322</v>
      </c>
      <c r="G1726" s="11">
        <v>93.239355746392221</v>
      </c>
      <c r="H1726" s="11">
        <v>81.184454232596906</v>
      </c>
      <c r="I1726" s="11">
        <v>238.78039286978512</v>
      </c>
    </row>
    <row r="1727" spans="1:9" x14ac:dyDescent="0.25">
      <c r="A1727" s="13"/>
      <c r="B1727" s="3">
        <f>DATE(YEAR(siječanj!B1727),MONTH(siječanj!B1727)+6,DAY(siječanj!B1727))</f>
        <v>43299</v>
      </c>
      <c r="C1727" s="9">
        <v>17.9583333333333</v>
      </c>
      <c r="D1727">
        <v>0.95228234365535447</v>
      </c>
      <c r="E1727" s="6">
        <v>119.10781660415957</v>
      </c>
      <c r="F1727" s="11">
        <v>113.42427074348122</v>
      </c>
      <c r="G1727" s="11">
        <v>89.869178249784554</v>
      </c>
      <c r="H1727" s="11">
        <v>79.552286300322692</v>
      </c>
      <c r="I1727" s="11">
        <v>239.01225767663425</v>
      </c>
    </row>
    <row r="1728" spans="1:9" x14ac:dyDescent="0.25">
      <c r="A1728" s="13"/>
      <c r="B1728" s="3">
        <f>DATE(YEAR(siječanj!B1728),MONTH(siječanj!B1728)+6,DAY(siječanj!B1728))</f>
        <v>43299</v>
      </c>
      <c r="C1728" s="9">
        <v>17.96875</v>
      </c>
      <c r="D1728">
        <v>0.95228234365535447</v>
      </c>
      <c r="E1728" s="6">
        <v>109.01430932991471</v>
      </c>
      <c r="F1728" s="11">
        <v>103.81240198066095</v>
      </c>
      <c r="G1728" s="11">
        <v>86.688147159780186</v>
      </c>
      <c r="H1728" s="11">
        <v>77.171565437407878</v>
      </c>
      <c r="I1728" s="11">
        <v>239.87060687516933</v>
      </c>
    </row>
    <row r="1729" spans="1:9" x14ac:dyDescent="0.25">
      <c r="A1729" s="13"/>
      <c r="B1729" s="3">
        <f>DATE(YEAR(siječanj!B1729),MONTH(siječanj!B1729)+6,DAY(siječanj!B1729))</f>
        <v>43299</v>
      </c>
      <c r="C1729" s="9">
        <v>17.9791666666667</v>
      </c>
      <c r="D1729">
        <v>0.95228234365535447</v>
      </c>
      <c r="E1729" s="6">
        <v>99.255014002500019</v>
      </c>
      <c r="F1729" s="11">
        <v>94.518797353845741</v>
      </c>
      <c r="G1729" s="11">
        <v>84.415083904451791</v>
      </c>
      <c r="H1729" s="11">
        <v>78.409099257286712</v>
      </c>
      <c r="I1729" s="11">
        <v>239.329095978048</v>
      </c>
    </row>
    <row r="1730" spans="1:9" ht="15.75" thickBot="1" x14ac:dyDescent="0.3">
      <c r="A1730" s="13"/>
      <c r="B1730" s="3">
        <f>DATE(YEAR(siječanj!B1730),MONTH(siječanj!B1730)+6,DAY(siječanj!B1730))</f>
        <v>43299</v>
      </c>
      <c r="C1730" s="9">
        <v>17.9895833333333</v>
      </c>
      <c r="D1730">
        <v>0.95228234365535447</v>
      </c>
      <c r="E1730" s="6">
        <v>91.010905075594124</v>
      </c>
      <c r="F1730" s="11">
        <v>86.668077983581767</v>
      </c>
      <c r="G1730" s="11">
        <v>82.46327345296416</v>
      </c>
      <c r="H1730" s="11">
        <v>75.441843756679404</v>
      </c>
      <c r="I1730" s="11">
        <v>239.69037658415337</v>
      </c>
    </row>
    <row r="1731" spans="1:9" x14ac:dyDescent="0.25">
      <c r="A1731" s="12">
        <f t="shared" ref="A1731" si="16">A1635+1</f>
        <v>200</v>
      </c>
      <c r="B1731" s="3">
        <f>DATE(YEAR(siječanj!B1731),MONTH(siječanj!B1731)+6,DAY(siječanj!B1731))</f>
        <v>43300</v>
      </c>
      <c r="C1731" s="9">
        <v>18</v>
      </c>
      <c r="D1731">
        <v>0.95298435262886627</v>
      </c>
      <c r="E1731" s="6">
        <v>82.257124913461283</v>
      </c>
      <c r="F1731" s="11">
        <v>78.38975293476669</v>
      </c>
      <c r="G1731" s="11">
        <v>77.879334534351912</v>
      </c>
      <c r="H1731" s="11">
        <v>72.313758027700914</v>
      </c>
      <c r="I1731" s="11">
        <v>239.76978391531233</v>
      </c>
    </row>
    <row r="1732" spans="1:9" x14ac:dyDescent="0.25">
      <c r="A1732" s="13"/>
      <c r="B1732" s="3">
        <f>DATE(YEAR(siječanj!B1732),MONTH(siječanj!B1732)+6,DAY(siječanj!B1732))</f>
        <v>43300</v>
      </c>
      <c r="C1732" s="9">
        <v>18.0104166666667</v>
      </c>
      <c r="D1732">
        <v>0.95298435262886627</v>
      </c>
      <c r="E1732" s="6">
        <v>77.360615396115293</v>
      </c>
      <c r="F1732" s="11">
        <v>73.723455982237638</v>
      </c>
      <c r="G1732" s="11">
        <v>76.139622283629222</v>
      </c>
      <c r="H1732" s="11">
        <v>70.514514500563223</v>
      </c>
      <c r="I1732" s="11">
        <v>239.51544944882201</v>
      </c>
    </row>
    <row r="1733" spans="1:9" x14ac:dyDescent="0.25">
      <c r="A1733" s="13"/>
      <c r="B1733" s="3">
        <f>DATE(YEAR(siječanj!B1733),MONTH(siječanj!B1733)+6,DAY(siječanj!B1733))</f>
        <v>43300</v>
      </c>
      <c r="C1733" s="9">
        <v>18.0208333333333</v>
      </c>
      <c r="D1733">
        <v>0.95298435262886627</v>
      </c>
      <c r="E1733" s="6">
        <v>72.53664343966517</v>
      </c>
      <c r="F1733" s="11">
        <v>69.126286190220213</v>
      </c>
      <c r="G1733" s="11">
        <v>74.752876728417533</v>
      </c>
      <c r="H1733" s="11">
        <v>70.437539154426403</v>
      </c>
      <c r="I1733" s="11">
        <v>239.74935731564918</v>
      </c>
    </row>
    <row r="1734" spans="1:9" x14ac:dyDescent="0.25">
      <c r="A1734" s="13"/>
      <c r="B1734" s="3">
        <f>DATE(YEAR(siječanj!B1734),MONTH(siječanj!B1734)+6,DAY(siječanj!B1734))</f>
        <v>43300</v>
      </c>
      <c r="C1734" s="9">
        <v>18.03125</v>
      </c>
      <c r="D1734">
        <v>0.95298435262886627</v>
      </c>
      <c r="E1734" s="6">
        <v>68.736701411114055</v>
      </c>
      <c r="F1734" s="11">
        <v>65.505000896114211</v>
      </c>
      <c r="G1734" s="11">
        <v>72.518449461965844</v>
      </c>
      <c r="H1734" s="11">
        <v>69.421980751314223</v>
      </c>
      <c r="I1734" s="11">
        <v>240.02136630100989</v>
      </c>
    </row>
    <row r="1735" spans="1:9" x14ac:dyDescent="0.25">
      <c r="A1735" s="13"/>
      <c r="B1735" s="3">
        <f>DATE(YEAR(siječanj!B1735),MONTH(siječanj!B1735)+6,DAY(siječanj!B1735))</f>
        <v>43300</v>
      </c>
      <c r="C1735" s="9">
        <v>18.0416666666667</v>
      </c>
      <c r="D1735">
        <v>0.95298435262886627</v>
      </c>
      <c r="E1735" s="6">
        <v>66.124785851145248</v>
      </c>
      <c r="F1735" s="11">
        <v>63.015886237076067</v>
      </c>
      <c r="G1735" s="11">
        <v>71.917307703870961</v>
      </c>
      <c r="H1735" s="11">
        <v>68.05981253534398</v>
      </c>
      <c r="I1735" s="11">
        <v>239.87065387654914</v>
      </c>
    </row>
    <row r="1736" spans="1:9" x14ac:dyDescent="0.25">
      <c r="A1736" s="13"/>
      <c r="B1736" s="3">
        <f>DATE(YEAR(siječanj!B1736),MONTH(siječanj!B1736)+6,DAY(siječanj!B1736))</f>
        <v>43300</v>
      </c>
      <c r="C1736" s="9">
        <v>18.0520833333333</v>
      </c>
      <c r="D1736">
        <v>0.95298435262886627</v>
      </c>
      <c r="E1736" s="6">
        <v>63.872816637260122</v>
      </c>
      <c r="F1736" s="11">
        <v>60.869794813641619</v>
      </c>
      <c r="G1736" s="11">
        <v>70.356822731485309</v>
      </c>
      <c r="H1736" s="11">
        <v>67.108542072531804</v>
      </c>
      <c r="I1736" s="11">
        <v>239.51129632689893</v>
      </c>
    </row>
    <row r="1737" spans="1:9" x14ac:dyDescent="0.25">
      <c r="A1737" s="13"/>
      <c r="B1737" s="3">
        <f>DATE(YEAR(siječanj!B1737),MONTH(siječanj!B1737)+6,DAY(siječanj!B1737))</f>
        <v>43300</v>
      </c>
      <c r="C1737" s="9">
        <v>18.0625</v>
      </c>
      <c r="D1737">
        <v>0.95298435262886627</v>
      </c>
      <c r="E1737" s="6">
        <v>62.219264943486124</v>
      </c>
      <c r="F1737" s="11">
        <v>59.293985923212034</v>
      </c>
      <c r="G1737" s="11">
        <v>69.408161964363444</v>
      </c>
      <c r="H1737" s="11">
        <v>65.688242980656909</v>
      </c>
      <c r="I1737" s="11">
        <v>239.73472288602662</v>
      </c>
    </row>
    <row r="1738" spans="1:9" x14ac:dyDescent="0.25">
      <c r="A1738" s="13"/>
      <c r="B1738" s="3">
        <f>DATE(YEAR(siječanj!B1738),MONTH(siječanj!B1738)+6,DAY(siječanj!B1738))</f>
        <v>43300</v>
      </c>
      <c r="C1738" s="9">
        <v>18.0729166666667</v>
      </c>
      <c r="D1738">
        <v>0.95298435262886627</v>
      </c>
      <c r="E1738" s="6">
        <v>60.804479993421864</v>
      </c>
      <c r="F1738" s="11">
        <v>57.945718003465984</v>
      </c>
      <c r="G1738" s="11">
        <v>69.116562091155842</v>
      </c>
      <c r="H1738" s="11">
        <v>65.2949815644957</v>
      </c>
      <c r="I1738" s="11">
        <v>239.31172346804371</v>
      </c>
    </row>
    <row r="1739" spans="1:9" x14ac:dyDescent="0.25">
      <c r="A1739" s="13"/>
      <c r="B1739" s="3">
        <f>DATE(YEAR(siječanj!B1739),MONTH(siječanj!B1739)+6,DAY(siječanj!B1739))</f>
        <v>43300</v>
      </c>
      <c r="C1739" s="9">
        <v>18.0833333333333</v>
      </c>
      <c r="D1739">
        <v>0.95298435262886627</v>
      </c>
      <c r="E1739" s="6">
        <v>60.510122345165769</v>
      </c>
      <c r="F1739" s="11">
        <v>57.665199770601298</v>
      </c>
      <c r="G1739" s="11">
        <v>69.7172699627166</v>
      </c>
      <c r="H1739" s="11">
        <v>65.218363440478285</v>
      </c>
      <c r="I1739" s="11">
        <v>239.49767892713325</v>
      </c>
    </row>
    <row r="1740" spans="1:9" x14ac:dyDescent="0.25">
      <c r="A1740" s="13"/>
      <c r="B1740" s="3">
        <f>DATE(YEAR(siječanj!B1740),MONTH(siječanj!B1740)+6,DAY(siječanj!B1740))</f>
        <v>43300</v>
      </c>
      <c r="C1740" s="9">
        <v>18.09375</v>
      </c>
      <c r="D1740">
        <v>0.95298435262886627</v>
      </c>
      <c r="E1740" s="6">
        <v>59.990780625366213</v>
      </c>
      <c r="F1740" s="11">
        <v>57.170275237964951</v>
      </c>
      <c r="G1740" s="11">
        <v>70.810772500346076</v>
      </c>
      <c r="H1740" s="11">
        <v>66.011436682900609</v>
      </c>
      <c r="I1740" s="11">
        <v>239.60032194042154</v>
      </c>
    </row>
    <row r="1741" spans="1:9" x14ac:dyDescent="0.25">
      <c r="A1741" s="13"/>
      <c r="B1741" s="3">
        <f>DATE(YEAR(siječanj!B1741),MONTH(siječanj!B1741)+6,DAY(siječanj!B1741))</f>
        <v>43300</v>
      </c>
      <c r="C1741" s="9">
        <v>18.1041666666667</v>
      </c>
      <c r="D1741">
        <v>0.95298435262886627</v>
      </c>
      <c r="E1741" s="6">
        <v>59.210188037264395</v>
      </c>
      <c r="F1741" s="11">
        <v>56.42638271572585</v>
      </c>
      <c r="G1741" s="11">
        <v>70.248929613332805</v>
      </c>
      <c r="H1741" s="11">
        <v>65.776244047715522</v>
      </c>
      <c r="I1741" s="11">
        <v>239.74540119950959</v>
      </c>
    </row>
    <row r="1742" spans="1:9" x14ac:dyDescent="0.25">
      <c r="A1742" s="13"/>
      <c r="B1742" s="3">
        <f>DATE(YEAR(siječanj!B1742),MONTH(siječanj!B1742)+6,DAY(siječanj!B1742))</f>
        <v>43300</v>
      </c>
      <c r="C1742" s="9">
        <v>18.1145833333333</v>
      </c>
      <c r="D1742">
        <v>0.95298435262886627</v>
      </c>
      <c r="E1742" s="6">
        <v>58.896667951885902</v>
      </c>
      <c r="F1742" s="11">
        <v>56.127602980125282</v>
      </c>
      <c r="G1742" s="11">
        <v>68.832627546717774</v>
      </c>
      <c r="H1742" s="11">
        <v>64.858528381738452</v>
      </c>
      <c r="I1742" s="11">
        <v>239.72698065873826</v>
      </c>
    </row>
    <row r="1743" spans="1:9" x14ac:dyDescent="0.25">
      <c r="A1743" s="13"/>
      <c r="B1743" s="3">
        <f>DATE(YEAR(siječanj!B1743),MONTH(siječanj!B1743)+6,DAY(siječanj!B1743))</f>
        <v>43300</v>
      </c>
      <c r="C1743" s="9">
        <v>18.125</v>
      </c>
      <c r="D1743">
        <v>0.95298435262886627</v>
      </c>
      <c r="E1743" s="6">
        <v>58.688792207357153</v>
      </c>
      <c r="F1743" s="11">
        <v>55.929500648298308</v>
      </c>
      <c r="G1743" s="11">
        <v>67.932682595455205</v>
      </c>
      <c r="H1743" s="11">
        <v>63.675741861959018</v>
      </c>
      <c r="I1743" s="11">
        <v>239.52484972478567</v>
      </c>
    </row>
    <row r="1744" spans="1:9" x14ac:dyDescent="0.25">
      <c r="A1744" s="13"/>
      <c r="B1744" s="3">
        <f>DATE(YEAR(siječanj!B1744),MONTH(siječanj!B1744)+6,DAY(siječanj!B1744))</f>
        <v>43300</v>
      </c>
      <c r="C1744" s="9">
        <v>18.1354166666667</v>
      </c>
      <c r="D1744">
        <v>0.95298435262886627</v>
      </c>
      <c r="E1744" s="6">
        <v>58.623040847019823</v>
      </c>
      <c r="F1744" s="11">
        <v>55.866840630732767</v>
      </c>
      <c r="G1744" s="11">
        <v>66.693193308964169</v>
      </c>
      <c r="H1744" s="11">
        <v>63.527643190473128</v>
      </c>
      <c r="I1744" s="11">
        <v>239.37863243228841</v>
      </c>
    </row>
    <row r="1745" spans="1:9" x14ac:dyDescent="0.25">
      <c r="A1745" s="13"/>
      <c r="B1745" s="3">
        <f>DATE(YEAR(siječanj!B1745),MONTH(siječanj!B1745)+6,DAY(siječanj!B1745))</f>
        <v>43300</v>
      </c>
      <c r="C1745" s="9">
        <v>18.1458333333333</v>
      </c>
      <c r="D1745">
        <v>0.95298435262886627</v>
      </c>
      <c r="E1745" s="6">
        <v>59.102456855436117</v>
      </c>
      <c r="F1745" s="11">
        <v>56.323716585153285</v>
      </c>
      <c r="G1745" s="11">
        <v>66.592603947469442</v>
      </c>
      <c r="H1745" s="11">
        <v>63.765304270640691</v>
      </c>
      <c r="I1745" s="11">
        <v>239.2045703223516</v>
      </c>
    </row>
    <row r="1746" spans="1:9" x14ac:dyDescent="0.25">
      <c r="A1746" s="13"/>
      <c r="B1746" s="3">
        <f>DATE(YEAR(siječanj!B1746),MONTH(siječanj!B1746)+6,DAY(siječanj!B1746))</f>
        <v>43300</v>
      </c>
      <c r="C1746" s="9">
        <v>18.15625</v>
      </c>
      <c r="D1746">
        <v>0.95298435262886627</v>
      </c>
      <c r="E1746" s="6">
        <v>60.309585258621929</v>
      </c>
      <c r="F1746" s="11">
        <v>57.474091065003236</v>
      </c>
      <c r="G1746" s="11">
        <v>65.819418143658027</v>
      </c>
      <c r="H1746" s="11">
        <v>62.886754598385771</v>
      </c>
      <c r="I1746" s="11">
        <v>239.27211630529726</v>
      </c>
    </row>
    <row r="1747" spans="1:9" x14ac:dyDescent="0.25">
      <c r="A1747" s="13"/>
      <c r="B1747" s="3">
        <f>DATE(YEAR(siječanj!B1747),MONTH(siječanj!B1747)+6,DAY(siječanj!B1747))</f>
        <v>43300</v>
      </c>
      <c r="C1747" s="9">
        <v>18.1666666666667</v>
      </c>
      <c r="D1747">
        <v>0.95298435262886627</v>
      </c>
      <c r="E1747" s="6">
        <v>62.458875746926253</v>
      </c>
      <c r="F1747" s="11">
        <v>59.522331269611314</v>
      </c>
      <c r="G1747" s="11">
        <v>65.493902806366279</v>
      </c>
      <c r="H1747" s="11">
        <v>63.15430995209735</v>
      </c>
      <c r="I1747" s="11">
        <v>232.57959883323582</v>
      </c>
    </row>
    <row r="1748" spans="1:9" x14ac:dyDescent="0.25">
      <c r="A1748" s="13"/>
      <c r="B1748" s="3">
        <f>DATE(YEAR(siječanj!B1748),MONTH(siječanj!B1748)+6,DAY(siječanj!B1748))</f>
        <v>43300</v>
      </c>
      <c r="C1748" s="9">
        <v>18.1770833333333</v>
      </c>
      <c r="D1748">
        <v>0.95298435262886627</v>
      </c>
      <c r="E1748" s="6">
        <v>64.649881234220928</v>
      </c>
      <c r="F1748" s="11">
        <v>61.610325215527119</v>
      </c>
      <c r="G1748" s="11">
        <v>64.463876261692178</v>
      </c>
      <c r="H1748" s="11">
        <v>60.996772639184513</v>
      </c>
      <c r="I1748" s="11">
        <v>172.93615888231994</v>
      </c>
    </row>
    <row r="1749" spans="1:9" x14ac:dyDescent="0.25">
      <c r="A1749" s="13"/>
      <c r="B1749" s="3">
        <f>DATE(YEAR(siječanj!B1749),MONTH(siječanj!B1749)+6,DAY(siječanj!B1749))</f>
        <v>43300</v>
      </c>
      <c r="C1749" s="9">
        <v>18.1875</v>
      </c>
      <c r="D1749">
        <v>0.95298435262886627</v>
      </c>
      <c r="E1749" s="6">
        <v>67.188704792178356</v>
      </c>
      <c r="F1749" s="11">
        <v>64.029784340346097</v>
      </c>
      <c r="G1749" s="11">
        <v>64.047594271942145</v>
      </c>
      <c r="H1749" s="11">
        <v>59.993395911717613</v>
      </c>
      <c r="I1749" s="11">
        <v>104.47761014648462</v>
      </c>
    </row>
    <row r="1750" spans="1:9" x14ac:dyDescent="0.25">
      <c r="A1750" s="13"/>
      <c r="B1750" s="3">
        <f>DATE(YEAR(siječanj!B1750),MONTH(siječanj!B1750)+6,DAY(siječanj!B1750))</f>
        <v>43300</v>
      </c>
      <c r="C1750" s="9">
        <v>18.1979166666667</v>
      </c>
      <c r="D1750">
        <v>0.95298435262886627</v>
      </c>
      <c r="E1750" s="6">
        <v>70.960329658211663</v>
      </c>
      <c r="F1750" s="11">
        <v>67.624083821661785</v>
      </c>
      <c r="G1750" s="11">
        <v>63.632710361024309</v>
      </c>
      <c r="H1750" s="11">
        <v>59.554843547292343</v>
      </c>
      <c r="I1750" s="11">
        <v>67.968774357541619</v>
      </c>
    </row>
    <row r="1751" spans="1:9" x14ac:dyDescent="0.25">
      <c r="A1751" s="13"/>
      <c r="B1751" s="3">
        <f>DATE(YEAR(siječanj!B1751),MONTH(siječanj!B1751)+6,DAY(siječanj!B1751))</f>
        <v>43300</v>
      </c>
      <c r="C1751" s="9">
        <v>18.2083333333333</v>
      </c>
      <c r="D1751">
        <v>0.95298435262886627</v>
      </c>
      <c r="E1751" s="6">
        <v>74.077862784643457</v>
      </c>
      <c r="F1751" s="11">
        <v>70.595044109953434</v>
      </c>
      <c r="G1751" s="11">
        <v>63.538585105394461</v>
      </c>
      <c r="H1751" s="11">
        <v>62.66528892554232</v>
      </c>
      <c r="I1751" s="11">
        <v>46.050311897809067</v>
      </c>
    </row>
    <row r="1752" spans="1:9" x14ac:dyDescent="0.25">
      <c r="A1752" s="13"/>
      <c r="B1752" s="3">
        <f>DATE(YEAR(siječanj!B1752),MONTH(siječanj!B1752)+6,DAY(siječanj!B1752))</f>
        <v>43300</v>
      </c>
      <c r="C1752" s="9">
        <v>18.21875</v>
      </c>
      <c r="D1752">
        <v>0.95298435262886627</v>
      </c>
      <c r="E1752" s="6">
        <v>77.553113582406695</v>
      </c>
      <c r="F1752" s="11">
        <v>73.906903741682783</v>
      </c>
      <c r="G1752" s="11">
        <v>68.149694159472347</v>
      </c>
      <c r="H1752" s="11">
        <v>68.821787384718633</v>
      </c>
      <c r="I1752" s="11">
        <v>27.062349468689725</v>
      </c>
    </row>
    <row r="1753" spans="1:9" x14ac:dyDescent="0.25">
      <c r="A1753" s="13"/>
      <c r="B1753" s="3">
        <f>DATE(YEAR(siječanj!B1753),MONTH(siječanj!B1753)+6,DAY(siječanj!B1753))</f>
        <v>43300</v>
      </c>
      <c r="C1753" s="9">
        <v>18.2291666666667</v>
      </c>
      <c r="D1753">
        <v>0.95298435262886627</v>
      </c>
      <c r="E1753" s="6">
        <v>81.801869246963435</v>
      </c>
      <c r="F1753" s="11">
        <v>77.95590140814862</v>
      </c>
      <c r="G1753" s="11">
        <v>76.178402901350637</v>
      </c>
      <c r="H1753" s="11">
        <v>73.468030997633861</v>
      </c>
      <c r="I1753" s="11">
        <v>7.0050596473539342</v>
      </c>
    </row>
    <row r="1754" spans="1:9" x14ac:dyDescent="0.25">
      <c r="A1754" s="13"/>
      <c r="B1754" s="3">
        <f>DATE(YEAR(siječanj!B1754),MONTH(siječanj!B1754)+6,DAY(siječanj!B1754))</f>
        <v>43300</v>
      </c>
      <c r="C1754" s="9">
        <v>18.2395833333333</v>
      </c>
      <c r="D1754">
        <v>0.95298435262886627</v>
      </c>
      <c r="E1754" s="6">
        <v>86.421919943191583</v>
      </c>
      <c r="F1754" s="11">
        <v>82.358737430006144</v>
      </c>
      <c r="G1754" s="11">
        <v>77.590832128901809</v>
      </c>
      <c r="H1754" s="11">
        <v>76.965885771257305</v>
      </c>
      <c r="I1754" s="11">
        <v>2.8353812382132895</v>
      </c>
    </row>
    <row r="1755" spans="1:9" x14ac:dyDescent="0.25">
      <c r="A1755" s="13"/>
      <c r="B1755" s="3">
        <f>DATE(YEAR(siječanj!B1755),MONTH(siječanj!B1755)+6,DAY(siječanj!B1755))</f>
        <v>43300</v>
      </c>
      <c r="C1755" s="9">
        <v>18.25</v>
      </c>
      <c r="D1755">
        <v>0.95298435262886627</v>
      </c>
      <c r="E1755" s="6">
        <v>88.836515960406672</v>
      </c>
      <c r="F1755" s="11">
        <v>84.6598096523321</v>
      </c>
      <c r="G1755" s="11">
        <v>77.442756296727808</v>
      </c>
      <c r="H1755" s="11">
        <v>94.947323417834127</v>
      </c>
      <c r="I1755" s="11">
        <v>2.9554457629444206</v>
      </c>
    </row>
    <row r="1756" spans="1:9" x14ac:dyDescent="0.25">
      <c r="A1756" s="13"/>
      <c r="B1756" s="3">
        <f>DATE(YEAR(siječanj!B1756),MONTH(siječanj!B1756)+6,DAY(siječanj!B1756))</f>
        <v>43300</v>
      </c>
      <c r="C1756" s="9">
        <v>18.2604166666667</v>
      </c>
      <c r="D1756">
        <v>0.95298435262886627</v>
      </c>
      <c r="E1756" s="6">
        <v>89.781277670147219</v>
      </c>
      <c r="F1756" s="11">
        <v>85.560152778677732</v>
      </c>
      <c r="G1756" s="11">
        <v>87.40375863099392</v>
      </c>
      <c r="H1756" s="11">
        <v>100.37127169457338</v>
      </c>
      <c r="I1756" s="11">
        <v>3.5121221052773288</v>
      </c>
    </row>
    <row r="1757" spans="1:9" x14ac:dyDescent="0.25">
      <c r="A1757" s="13"/>
      <c r="B1757" s="3">
        <f>DATE(YEAR(siječanj!B1757),MONTH(siječanj!B1757)+6,DAY(siječanj!B1757))</f>
        <v>43300</v>
      </c>
      <c r="C1757" s="9">
        <v>18.2708333333333</v>
      </c>
      <c r="D1757">
        <v>0.95298435262886627</v>
      </c>
      <c r="E1757" s="6">
        <v>92.93805511074163</v>
      </c>
      <c r="F1757" s="11">
        <v>88.568512284296006</v>
      </c>
      <c r="G1757" s="11">
        <v>93.80716055578182</v>
      </c>
      <c r="H1757" s="11">
        <v>109.16235151788788</v>
      </c>
      <c r="I1757" s="11">
        <v>3.3708119568389749</v>
      </c>
    </row>
    <row r="1758" spans="1:9" x14ac:dyDescent="0.25">
      <c r="A1758" s="13"/>
      <c r="B1758" s="3">
        <f>DATE(YEAR(siječanj!B1758),MONTH(siječanj!B1758)+6,DAY(siječanj!B1758))</f>
        <v>43300</v>
      </c>
      <c r="C1758" s="9">
        <v>18.28125</v>
      </c>
      <c r="D1758">
        <v>0.95298435262886627</v>
      </c>
      <c r="E1758" s="6">
        <v>93.738585758420797</v>
      </c>
      <c r="F1758" s="11">
        <v>89.3314054653341</v>
      </c>
      <c r="G1758" s="11">
        <v>102.58037841554018</v>
      </c>
      <c r="H1758" s="11">
        <v>119.98176261764165</v>
      </c>
      <c r="I1758" s="11">
        <v>3.4918375097829859</v>
      </c>
    </row>
    <row r="1759" spans="1:9" x14ac:dyDescent="0.25">
      <c r="A1759" s="13"/>
      <c r="B1759" s="3">
        <f>DATE(YEAR(siječanj!B1759),MONTH(siječanj!B1759)+6,DAY(siječanj!B1759))</f>
        <v>43300</v>
      </c>
      <c r="C1759" s="9">
        <v>18.2916666666667</v>
      </c>
      <c r="D1759">
        <v>0.95298435262886627</v>
      </c>
      <c r="E1759" s="6">
        <v>93.497041849910701</v>
      </c>
      <c r="F1759" s="11">
        <v>89.101217900051168</v>
      </c>
      <c r="G1759" s="11">
        <v>111.38241357260669</v>
      </c>
      <c r="H1759" s="11">
        <v>129.04072692066541</v>
      </c>
      <c r="I1759" s="11">
        <v>3.1193965760441782</v>
      </c>
    </row>
    <row r="1760" spans="1:9" x14ac:dyDescent="0.25">
      <c r="A1760" s="13"/>
      <c r="B1760" s="3">
        <f>DATE(YEAR(siječanj!B1760),MONTH(siječanj!B1760)+6,DAY(siječanj!B1760))</f>
        <v>43300</v>
      </c>
      <c r="C1760" s="9">
        <v>18.3020833333333</v>
      </c>
      <c r="D1760">
        <v>0.95298435262886627</v>
      </c>
      <c r="E1760" s="6">
        <v>93.112236903330199</v>
      </c>
      <c r="F1760" s="11">
        <v>88.734504807145768</v>
      </c>
      <c r="G1760" s="11">
        <v>125.41547718685062</v>
      </c>
      <c r="H1760" s="11">
        <v>139.80311493445785</v>
      </c>
      <c r="I1760" s="11">
        <v>2.7931989998704156</v>
      </c>
    </row>
    <row r="1761" spans="1:9" x14ac:dyDescent="0.25">
      <c r="A1761" s="13"/>
      <c r="B1761" s="3">
        <f>DATE(YEAR(siječanj!B1761),MONTH(siječanj!B1761)+6,DAY(siječanj!B1761))</f>
        <v>43300</v>
      </c>
      <c r="C1761" s="9">
        <v>18.3125</v>
      </c>
      <c r="D1761">
        <v>0.95298435262886627</v>
      </c>
      <c r="E1761" s="6">
        <v>94.003223775934899</v>
      </c>
      <c r="F1761" s="11">
        <v>89.583601355135769</v>
      </c>
      <c r="G1761" s="11">
        <v>135.12427895568845</v>
      </c>
      <c r="H1761" s="11">
        <v>149.14143496232896</v>
      </c>
      <c r="I1761" s="11">
        <v>2.3033246186409424</v>
      </c>
    </row>
    <row r="1762" spans="1:9" x14ac:dyDescent="0.25">
      <c r="A1762" s="13"/>
      <c r="B1762" s="3">
        <f>DATE(YEAR(siječanj!B1762),MONTH(siječanj!B1762)+6,DAY(siječanj!B1762))</f>
        <v>43300</v>
      </c>
      <c r="C1762" s="9">
        <v>18.3229166666667</v>
      </c>
      <c r="D1762">
        <v>0.95298435262886627</v>
      </c>
      <c r="E1762" s="6">
        <v>95.702157318080268</v>
      </c>
      <c r="F1762" s="11">
        <v>91.202658436956639</v>
      </c>
      <c r="G1762" s="11">
        <v>144.47285044703659</v>
      </c>
      <c r="H1762" s="11">
        <v>163.64551997669787</v>
      </c>
      <c r="I1762" s="11">
        <v>1.9560594239856519</v>
      </c>
    </row>
    <row r="1763" spans="1:9" x14ac:dyDescent="0.25">
      <c r="A1763" s="13"/>
      <c r="B1763" s="3">
        <f>DATE(YEAR(siječanj!B1763),MONTH(siječanj!B1763)+6,DAY(siječanj!B1763))</f>
        <v>43300</v>
      </c>
      <c r="C1763" s="9">
        <v>18.3333333333333</v>
      </c>
      <c r="D1763">
        <v>0.95298435262886627</v>
      </c>
      <c r="E1763" s="6">
        <v>96.550388746739088</v>
      </c>
      <c r="F1763" s="11">
        <v>92.011009715876526</v>
      </c>
      <c r="G1763" s="11">
        <v>166.25366520244103</v>
      </c>
      <c r="H1763" s="11">
        <v>178.30974485758918</v>
      </c>
      <c r="I1763" s="11">
        <v>1.8159173098372505</v>
      </c>
    </row>
    <row r="1764" spans="1:9" x14ac:dyDescent="0.25">
      <c r="A1764" s="13"/>
      <c r="B1764" s="3">
        <f>DATE(YEAR(siječanj!B1764),MONTH(siječanj!B1764)+6,DAY(siječanj!B1764))</f>
        <v>43300</v>
      </c>
      <c r="C1764" s="9">
        <v>18.34375</v>
      </c>
      <c r="D1764">
        <v>0.95298435262886627</v>
      </c>
      <c r="E1764" s="6">
        <v>98.252385104921416</v>
      </c>
      <c r="F1764" s="11">
        <v>93.632985613455602</v>
      </c>
      <c r="G1764" s="11">
        <v>189.94905651675649</v>
      </c>
      <c r="H1764" s="11">
        <v>190.3601273259269</v>
      </c>
      <c r="I1764" s="11">
        <v>1.757469593989176</v>
      </c>
    </row>
    <row r="1765" spans="1:9" x14ac:dyDescent="0.25">
      <c r="A1765" s="13"/>
      <c r="B1765" s="3">
        <f>DATE(YEAR(siječanj!B1765),MONTH(siječanj!B1765)+6,DAY(siječanj!B1765))</f>
        <v>43300</v>
      </c>
      <c r="C1765" s="9">
        <v>18.3541666666667</v>
      </c>
      <c r="D1765">
        <v>0.95298435262886627</v>
      </c>
      <c r="E1765" s="6">
        <v>99.007057818834852</v>
      </c>
      <c r="F1765" s="11">
        <v>94.352176901171063</v>
      </c>
      <c r="G1765" s="11">
        <v>187.84157320127972</v>
      </c>
      <c r="H1765" s="11">
        <v>195.02861102607454</v>
      </c>
      <c r="I1765" s="11">
        <v>1.8615216486426391</v>
      </c>
    </row>
    <row r="1766" spans="1:9" x14ac:dyDescent="0.25">
      <c r="A1766" s="13"/>
      <c r="B1766" s="3">
        <f>DATE(YEAR(siječanj!B1766),MONTH(siječanj!B1766)+6,DAY(siječanj!B1766))</f>
        <v>43300</v>
      </c>
      <c r="C1766" s="9">
        <v>18.3645833333333</v>
      </c>
      <c r="D1766">
        <v>0.95298435262886627</v>
      </c>
      <c r="E1766" s="6">
        <v>100.69658768259733</v>
      </c>
      <c r="F1766" s="11">
        <v>95.962272424635884</v>
      </c>
      <c r="G1766" s="11">
        <v>189.18494215548262</v>
      </c>
      <c r="H1766" s="11">
        <v>201.57448159541528</v>
      </c>
      <c r="I1766" s="11">
        <v>2.0599944752042485</v>
      </c>
    </row>
    <row r="1767" spans="1:9" x14ac:dyDescent="0.25">
      <c r="A1767" s="13"/>
      <c r="B1767" s="3">
        <f>DATE(YEAR(siječanj!B1767),MONTH(siječanj!B1767)+6,DAY(siječanj!B1767))</f>
        <v>43300</v>
      </c>
      <c r="C1767" s="9">
        <v>18.375</v>
      </c>
      <c r="D1767">
        <v>0.95298435262886627</v>
      </c>
      <c r="E1767" s="6">
        <v>102.24476977646792</v>
      </c>
      <c r="F1767" s="11">
        <v>97.437665735114749</v>
      </c>
      <c r="G1767" s="11">
        <v>191.99509667803957</v>
      </c>
      <c r="H1767" s="11">
        <v>207.71298248174369</v>
      </c>
      <c r="I1767" s="11">
        <v>1.9192053420613271</v>
      </c>
    </row>
    <row r="1768" spans="1:9" x14ac:dyDescent="0.25">
      <c r="A1768" s="13"/>
      <c r="B1768" s="3">
        <f>DATE(YEAR(siječanj!B1768),MONTH(siječanj!B1768)+6,DAY(siječanj!B1768))</f>
        <v>43300</v>
      </c>
      <c r="C1768" s="9">
        <v>18.3854166666667</v>
      </c>
      <c r="D1768">
        <v>0.95298435262886627</v>
      </c>
      <c r="E1768" s="6">
        <v>104.06683090372576</v>
      </c>
      <c r="F1768" s="11">
        <v>99.174061478924784</v>
      </c>
      <c r="G1768" s="11">
        <v>199.28098765602732</v>
      </c>
      <c r="H1768" s="11">
        <v>209.57446694602515</v>
      </c>
      <c r="I1768" s="11">
        <v>1.6665809257729063</v>
      </c>
    </row>
    <row r="1769" spans="1:9" x14ac:dyDescent="0.25">
      <c r="A1769" s="13"/>
      <c r="B1769" s="3">
        <f>DATE(YEAR(siječanj!B1769),MONTH(siječanj!B1769)+6,DAY(siječanj!B1769))</f>
        <v>43300</v>
      </c>
      <c r="C1769" s="9">
        <v>18.3958333333333</v>
      </c>
      <c r="D1769">
        <v>0.95298435262886627</v>
      </c>
      <c r="E1769" s="6">
        <v>104.73693597393496</v>
      </c>
      <c r="F1769" s="11">
        <v>99.812661125451427</v>
      </c>
      <c r="G1769" s="11">
        <v>196.96843269115772</v>
      </c>
      <c r="H1769" s="11">
        <v>212.47146207359435</v>
      </c>
      <c r="I1769" s="11">
        <v>1.6398681415663952</v>
      </c>
    </row>
    <row r="1770" spans="1:9" x14ac:dyDescent="0.25">
      <c r="A1770" s="13"/>
      <c r="B1770" s="3">
        <f>DATE(YEAR(siječanj!B1770),MONTH(siječanj!B1770)+6,DAY(siječanj!B1770))</f>
        <v>43300</v>
      </c>
      <c r="C1770" s="9">
        <v>18.40625</v>
      </c>
      <c r="D1770">
        <v>0.95298435262886627</v>
      </c>
      <c r="E1770" s="6">
        <v>105.45548074932962</v>
      </c>
      <c r="F1770" s="11">
        <v>100.49742305306576</v>
      </c>
      <c r="G1770" s="11">
        <v>194.98587254029789</v>
      </c>
      <c r="H1770" s="11">
        <v>211.05806660020707</v>
      </c>
      <c r="I1770" s="11">
        <v>1.759456652323196</v>
      </c>
    </row>
    <row r="1771" spans="1:9" x14ac:dyDescent="0.25">
      <c r="A1771" s="13"/>
      <c r="B1771" s="3">
        <f>DATE(YEAR(siječanj!B1771),MONTH(siječanj!B1771)+6,DAY(siječanj!B1771))</f>
        <v>43300</v>
      </c>
      <c r="C1771" s="9">
        <v>18.4166666666667</v>
      </c>
      <c r="D1771">
        <v>0.95298435262886627</v>
      </c>
      <c r="E1771" s="6">
        <v>106.61301196471497</v>
      </c>
      <c r="F1771" s="11">
        <v>101.60053218900747</v>
      </c>
      <c r="G1771" s="11">
        <v>203.16961938623572</v>
      </c>
      <c r="H1771" s="11">
        <v>211.7457753723281</v>
      </c>
      <c r="I1771" s="11">
        <v>1.7204405069272302</v>
      </c>
    </row>
    <row r="1772" spans="1:9" x14ac:dyDescent="0.25">
      <c r="A1772" s="13"/>
      <c r="B1772" s="3">
        <f>DATE(YEAR(siječanj!B1772),MONTH(siječanj!B1772)+6,DAY(siječanj!B1772))</f>
        <v>43300</v>
      </c>
      <c r="C1772" s="9">
        <v>18.4270833333333</v>
      </c>
      <c r="D1772">
        <v>0.95298435262886627</v>
      </c>
      <c r="E1772" s="6">
        <v>107.03923634060349</v>
      </c>
      <c r="F1772" s="11">
        <v>102.00671734993824</v>
      </c>
      <c r="G1772" s="11">
        <v>198.97651983310857</v>
      </c>
      <c r="H1772" s="11">
        <v>207.94464704678305</v>
      </c>
      <c r="I1772" s="11">
        <v>1.9847582664968253</v>
      </c>
    </row>
    <row r="1773" spans="1:9" x14ac:dyDescent="0.25">
      <c r="A1773" s="13"/>
      <c r="B1773" s="3">
        <f>DATE(YEAR(siječanj!B1773),MONTH(siječanj!B1773)+6,DAY(siječanj!B1773))</f>
        <v>43300</v>
      </c>
      <c r="C1773" s="9">
        <v>18.4375</v>
      </c>
      <c r="D1773">
        <v>0.95298435262886627</v>
      </c>
      <c r="E1773" s="6">
        <v>109.05613144811876</v>
      </c>
      <c r="F1773" s="11">
        <v>103.92878682829401</v>
      </c>
      <c r="G1773" s="11">
        <v>195.76469485158503</v>
      </c>
      <c r="H1773" s="11">
        <v>209.02008631281188</v>
      </c>
      <c r="I1773" s="11">
        <v>2.0276835266525715</v>
      </c>
    </row>
    <row r="1774" spans="1:9" x14ac:dyDescent="0.25">
      <c r="A1774" s="13"/>
      <c r="B1774" s="3">
        <f>DATE(YEAR(siječanj!B1774),MONTH(siječanj!B1774)+6,DAY(siječanj!B1774))</f>
        <v>43300</v>
      </c>
      <c r="C1774" s="9">
        <v>18.4479166666667</v>
      </c>
      <c r="D1774">
        <v>0.95298435262886627</v>
      </c>
      <c r="E1774" s="6">
        <v>109.95053919265077</v>
      </c>
      <c r="F1774" s="11">
        <v>104.78114341370308</v>
      </c>
      <c r="G1774" s="11">
        <v>193.26374876407891</v>
      </c>
      <c r="H1774" s="11">
        <v>207.16453414395173</v>
      </c>
      <c r="I1774" s="11">
        <v>1.9591225139087032</v>
      </c>
    </row>
    <row r="1775" spans="1:9" x14ac:dyDescent="0.25">
      <c r="A1775" s="13"/>
      <c r="B1775" s="3">
        <f>DATE(YEAR(siječanj!B1775),MONTH(siječanj!B1775)+6,DAY(siječanj!B1775))</f>
        <v>43300</v>
      </c>
      <c r="C1775" s="9">
        <v>18.4583333333333</v>
      </c>
      <c r="D1775">
        <v>0.95298435262886627</v>
      </c>
      <c r="E1775" s="6">
        <v>111.16874550785624</v>
      </c>
      <c r="F1775" s="11">
        <v>105.94207497036757</v>
      </c>
      <c r="G1775" s="11">
        <v>197.84367423225049</v>
      </c>
      <c r="H1775" s="11">
        <v>210.47011912896363</v>
      </c>
      <c r="I1775" s="11">
        <v>1.8070950508424228</v>
      </c>
    </row>
    <row r="1776" spans="1:9" x14ac:dyDescent="0.25">
      <c r="A1776" s="13"/>
      <c r="B1776" s="3">
        <f>DATE(YEAR(siječanj!B1776),MONTH(siječanj!B1776)+6,DAY(siječanj!B1776))</f>
        <v>43300</v>
      </c>
      <c r="C1776" s="9">
        <v>18.46875</v>
      </c>
      <c r="D1776">
        <v>0.95298435262886627</v>
      </c>
      <c r="E1776" s="6">
        <v>112.78231991432926</v>
      </c>
      <c r="F1776" s="11">
        <v>107.47978613153876</v>
      </c>
      <c r="G1776" s="11">
        <v>205.69482294497379</v>
      </c>
      <c r="H1776" s="11">
        <v>208.0525040444569</v>
      </c>
      <c r="I1776" s="11">
        <v>1.9917064704750691</v>
      </c>
    </row>
    <row r="1777" spans="1:9" x14ac:dyDescent="0.25">
      <c r="A1777" s="13"/>
      <c r="B1777" s="3">
        <f>DATE(YEAR(siječanj!B1777),MONTH(siječanj!B1777)+6,DAY(siječanj!B1777))</f>
        <v>43300</v>
      </c>
      <c r="C1777" s="9">
        <v>18.4791666666667</v>
      </c>
      <c r="D1777">
        <v>0.95298435262886627</v>
      </c>
      <c r="E1777" s="6">
        <v>112.9860755365078</v>
      </c>
      <c r="F1777" s="11">
        <v>107.67396205123507</v>
      </c>
      <c r="G1777" s="11">
        <v>189.74837595978767</v>
      </c>
      <c r="H1777" s="11">
        <v>205.85228069513957</v>
      </c>
      <c r="I1777" s="11">
        <v>2.1231803301497489</v>
      </c>
    </row>
    <row r="1778" spans="1:9" x14ac:dyDescent="0.25">
      <c r="A1778" s="13"/>
      <c r="B1778" s="3">
        <f>DATE(YEAR(siječanj!B1778),MONTH(siječanj!B1778)+6,DAY(siječanj!B1778))</f>
        <v>43300</v>
      </c>
      <c r="C1778" s="9">
        <v>18.4895833333333</v>
      </c>
      <c r="D1778">
        <v>0.95298435262886627</v>
      </c>
      <c r="E1778" s="6">
        <v>112.22443511447919</v>
      </c>
      <c r="F1778" s="11">
        <v>106.94813064671216</v>
      </c>
      <c r="G1778" s="11">
        <v>189.6391450248216</v>
      </c>
      <c r="H1778" s="11">
        <v>199.39472426392837</v>
      </c>
      <c r="I1778" s="11">
        <v>1.8807362127240974</v>
      </c>
    </row>
    <row r="1779" spans="1:9" x14ac:dyDescent="0.25">
      <c r="A1779" s="13"/>
      <c r="B1779" s="3">
        <f>DATE(YEAR(siječanj!B1779),MONTH(siječanj!B1779)+6,DAY(siječanj!B1779))</f>
        <v>43300</v>
      </c>
      <c r="C1779" s="9">
        <v>18.5</v>
      </c>
      <c r="D1779">
        <v>0.95298435262886627</v>
      </c>
      <c r="E1779" s="6">
        <v>111.49010612457283</v>
      </c>
      <c r="F1779" s="11">
        <v>106.24832660964964</v>
      </c>
      <c r="G1779" s="11">
        <v>184.45275063610839</v>
      </c>
      <c r="H1779" s="11">
        <v>197.31666686571998</v>
      </c>
      <c r="I1779" s="11">
        <v>1.965405698363986</v>
      </c>
    </row>
    <row r="1780" spans="1:9" x14ac:dyDescent="0.25">
      <c r="A1780" s="13"/>
      <c r="B1780" s="3">
        <f>DATE(YEAR(siječanj!B1780),MONTH(siječanj!B1780)+6,DAY(siječanj!B1780))</f>
        <v>43300</v>
      </c>
      <c r="C1780" s="9">
        <v>18.5104166666667</v>
      </c>
      <c r="D1780">
        <v>0.95298435262886627</v>
      </c>
      <c r="E1780" s="6">
        <v>110.9198391370915</v>
      </c>
      <c r="F1780" s="11">
        <v>105.70487109375912</v>
      </c>
      <c r="G1780" s="11">
        <v>183.48814052138951</v>
      </c>
      <c r="H1780" s="11">
        <v>198.33542421298017</v>
      </c>
      <c r="I1780" s="11">
        <v>1.9941545423430511</v>
      </c>
    </row>
    <row r="1781" spans="1:9" x14ac:dyDescent="0.25">
      <c r="A1781" s="13"/>
      <c r="B1781" s="3">
        <f>DATE(YEAR(siječanj!B1781),MONTH(siječanj!B1781)+6,DAY(siječanj!B1781))</f>
        <v>43300</v>
      </c>
      <c r="C1781" s="9">
        <v>18.5208333333333</v>
      </c>
      <c r="D1781">
        <v>0.95298435262886627</v>
      </c>
      <c r="E1781" s="6">
        <v>111.70663174561011</v>
      </c>
      <c r="F1781" s="11">
        <v>106.45467213844141</v>
      </c>
      <c r="G1781" s="11">
        <v>182.93137973128057</v>
      </c>
      <c r="H1781" s="11">
        <v>198.0477199262408</v>
      </c>
      <c r="I1781" s="11">
        <v>2.1685246613221003</v>
      </c>
    </row>
    <row r="1782" spans="1:9" x14ac:dyDescent="0.25">
      <c r="A1782" s="13"/>
      <c r="B1782" s="3">
        <f>DATE(YEAR(siječanj!B1782),MONTH(siječanj!B1782)+6,DAY(siječanj!B1782))</f>
        <v>43300</v>
      </c>
      <c r="C1782" s="9">
        <v>18.53125</v>
      </c>
      <c r="D1782">
        <v>0.95298435262886627</v>
      </c>
      <c r="E1782" s="6">
        <v>112.05036936770549</v>
      </c>
      <c r="F1782" s="11">
        <v>106.78224871370816</v>
      </c>
      <c r="G1782" s="11">
        <v>183.56618787044926</v>
      </c>
      <c r="H1782" s="11">
        <v>198.74834488690436</v>
      </c>
      <c r="I1782" s="11">
        <v>2.5155428487260054</v>
      </c>
    </row>
    <row r="1783" spans="1:9" x14ac:dyDescent="0.25">
      <c r="A1783" s="13"/>
      <c r="B1783" s="3">
        <f>DATE(YEAR(siječanj!B1783),MONTH(siječanj!B1783)+6,DAY(siječanj!B1783))</f>
        <v>43300</v>
      </c>
      <c r="C1783" s="9">
        <v>18.5416666666667</v>
      </c>
      <c r="D1783">
        <v>0.95298435262886627</v>
      </c>
      <c r="E1783" s="6">
        <v>111.07147630256868</v>
      </c>
      <c r="F1783" s="11">
        <v>105.84937893973587</v>
      </c>
      <c r="G1783" s="11">
        <v>186.07490374089053</v>
      </c>
      <c r="H1783" s="11">
        <v>196.86852971004564</v>
      </c>
      <c r="I1783" s="11">
        <v>2.2096738693383302</v>
      </c>
    </row>
    <row r="1784" spans="1:9" x14ac:dyDescent="0.25">
      <c r="A1784" s="13"/>
      <c r="B1784" s="3">
        <f>DATE(YEAR(siječanj!B1784),MONTH(siječanj!B1784)+6,DAY(siječanj!B1784))</f>
        <v>43300</v>
      </c>
      <c r="C1784" s="9">
        <v>18.5520833333333</v>
      </c>
      <c r="D1784">
        <v>0.95298435262886627</v>
      </c>
      <c r="E1784" s="6">
        <v>110.64461119508694</v>
      </c>
      <c r="F1784" s="11">
        <v>105.44258317162253</v>
      </c>
      <c r="G1784" s="11">
        <v>186.98172659721257</v>
      </c>
      <c r="H1784" s="11">
        <v>188.7371749215873</v>
      </c>
      <c r="I1784" s="11">
        <v>2.1313605702968466</v>
      </c>
    </row>
    <row r="1785" spans="1:9" x14ac:dyDescent="0.25">
      <c r="A1785" s="13"/>
      <c r="B1785" s="3">
        <f>DATE(YEAR(siječanj!B1785),MONTH(siječanj!B1785)+6,DAY(siječanj!B1785))</f>
        <v>43300</v>
      </c>
      <c r="C1785" s="9">
        <v>18.5625</v>
      </c>
      <c r="D1785">
        <v>0.95298435262886627</v>
      </c>
      <c r="E1785" s="6">
        <v>110.61193785121088</v>
      </c>
      <c r="F1785" s="11">
        <v>105.41144598616059</v>
      </c>
      <c r="G1785" s="11">
        <v>185.49638032712087</v>
      </c>
      <c r="H1785" s="11">
        <v>184.62039870935476</v>
      </c>
      <c r="I1785" s="11">
        <v>2.1343216572253985</v>
      </c>
    </row>
    <row r="1786" spans="1:9" x14ac:dyDescent="0.25">
      <c r="A1786" s="13"/>
      <c r="B1786" s="3">
        <f>DATE(YEAR(siječanj!B1786),MONTH(siječanj!B1786)+6,DAY(siječanj!B1786))</f>
        <v>43300</v>
      </c>
      <c r="C1786" s="9">
        <v>18.5729166666667</v>
      </c>
      <c r="D1786">
        <v>0.95298435262886627</v>
      </c>
      <c r="E1786" s="6">
        <v>111.57773261693576</v>
      </c>
      <c r="F1786" s="11">
        <v>106.33183328574727</v>
      </c>
      <c r="G1786" s="11">
        <v>185.20911530178662</v>
      </c>
      <c r="H1786" s="11">
        <v>186.4443708373658</v>
      </c>
      <c r="I1786" s="11">
        <v>1.9982576627982518</v>
      </c>
    </row>
    <row r="1787" spans="1:9" x14ac:dyDescent="0.25">
      <c r="A1787" s="13"/>
      <c r="B1787" s="3">
        <f>DATE(YEAR(siječanj!B1787),MONTH(siječanj!B1787)+6,DAY(siječanj!B1787))</f>
        <v>43300</v>
      </c>
      <c r="C1787" s="9">
        <v>18.5833333333333</v>
      </c>
      <c r="D1787">
        <v>0.95298435262886627</v>
      </c>
      <c r="E1787" s="6">
        <v>111.82385487998813</v>
      </c>
      <c r="F1787" s="11">
        <v>106.56638395126978</v>
      </c>
      <c r="G1787" s="11">
        <v>184.93518425244091</v>
      </c>
      <c r="H1787" s="11">
        <v>184.60356511869369</v>
      </c>
      <c r="I1787" s="11">
        <v>2.0463300740587789</v>
      </c>
    </row>
    <row r="1788" spans="1:9" x14ac:dyDescent="0.25">
      <c r="A1788" s="13"/>
      <c r="B1788" s="3">
        <f>DATE(YEAR(siječanj!B1788),MONTH(siječanj!B1788)+6,DAY(siječanj!B1788))</f>
        <v>43300</v>
      </c>
      <c r="C1788" s="9">
        <v>18.59375</v>
      </c>
      <c r="D1788">
        <v>0.95298435262886627</v>
      </c>
      <c r="E1788" s="6">
        <v>113.14301708675362</v>
      </c>
      <c r="F1788" s="11">
        <v>107.82352489289666</v>
      </c>
      <c r="G1788" s="11">
        <v>185.32479829021386</v>
      </c>
      <c r="H1788" s="11">
        <v>180.11178595570701</v>
      </c>
      <c r="I1788" s="11">
        <v>2.3169850196689805</v>
      </c>
    </row>
    <row r="1789" spans="1:9" x14ac:dyDescent="0.25">
      <c r="A1789" s="13"/>
      <c r="B1789" s="3">
        <f>DATE(YEAR(siječanj!B1789),MONTH(siječanj!B1789)+6,DAY(siječanj!B1789))</f>
        <v>43300</v>
      </c>
      <c r="C1789" s="9">
        <v>18.6041666666667</v>
      </c>
      <c r="D1789">
        <v>0.95298435262886627</v>
      </c>
      <c r="E1789" s="6">
        <v>114.147042501489</v>
      </c>
      <c r="F1789" s="11">
        <v>108.78034540278118</v>
      </c>
      <c r="G1789" s="11">
        <v>182.21814258360081</v>
      </c>
      <c r="H1789" s="11">
        <v>175.11691763663097</v>
      </c>
      <c r="I1789" s="11">
        <v>2.4565411166136895</v>
      </c>
    </row>
    <row r="1790" spans="1:9" x14ac:dyDescent="0.25">
      <c r="A1790" s="13"/>
      <c r="B1790" s="3">
        <f>DATE(YEAR(siječanj!B1790),MONTH(siječanj!B1790)+6,DAY(siječanj!B1790))</f>
        <v>43300</v>
      </c>
      <c r="C1790" s="9">
        <v>18.6145833333333</v>
      </c>
      <c r="D1790">
        <v>0.95298435262886627</v>
      </c>
      <c r="E1790" s="6">
        <v>114.52325410670159</v>
      </c>
      <c r="F1790" s="11">
        <v>109.13886917582616</v>
      </c>
      <c r="G1790" s="11">
        <v>180.45298369114525</v>
      </c>
      <c r="H1790" s="11">
        <v>171.10929084367291</v>
      </c>
      <c r="I1790" s="11">
        <v>2.2770368469115114</v>
      </c>
    </row>
    <row r="1791" spans="1:9" x14ac:dyDescent="0.25">
      <c r="A1791" s="13"/>
      <c r="B1791" s="3">
        <f>DATE(YEAR(siječanj!B1791),MONTH(siječanj!B1791)+6,DAY(siječanj!B1791))</f>
        <v>43300</v>
      </c>
      <c r="C1791" s="9">
        <v>18.625</v>
      </c>
      <c r="D1791">
        <v>0.95298435262886627</v>
      </c>
      <c r="E1791" s="6">
        <v>114.796109556491</v>
      </c>
      <c r="F1791" s="11">
        <v>109.39889615000499</v>
      </c>
      <c r="G1791" s="11">
        <v>179.5844191817165</v>
      </c>
      <c r="H1791" s="11">
        <v>169.58477520875687</v>
      </c>
      <c r="I1791" s="11">
        <v>2.4623842881515245</v>
      </c>
    </row>
    <row r="1792" spans="1:9" x14ac:dyDescent="0.25">
      <c r="A1792" s="13"/>
      <c r="B1792" s="3">
        <f>DATE(YEAR(siječanj!B1792),MONTH(siječanj!B1792)+6,DAY(siječanj!B1792))</f>
        <v>43300</v>
      </c>
      <c r="C1792" s="9">
        <v>18.6354166666667</v>
      </c>
      <c r="D1792">
        <v>0.95298435262886627</v>
      </c>
      <c r="E1792" s="6">
        <v>115.16958962175352</v>
      </c>
      <c r="F1792" s="11">
        <v>109.75481680821898</v>
      </c>
      <c r="G1792" s="11">
        <v>179.44278736806785</v>
      </c>
      <c r="H1792" s="11">
        <v>164.75343835947189</v>
      </c>
      <c r="I1792" s="11">
        <v>2.4054656171915814</v>
      </c>
    </row>
    <row r="1793" spans="1:9" x14ac:dyDescent="0.25">
      <c r="A1793" s="13"/>
      <c r="B1793" s="3">
        <f>DATE(YEAR(siječanj!B1793),MONTH(siječanj!B1793)+6,DAY(siječanj!B1793))</f>
        <v>43300</v>
      </c>
      <c r="C1793" s="9">
        <v>18.6458333333333</v>
      </c>
      <c r="D1793">
        <v>0.95298435262886627</v>
      </c>
      <c r="E1793" s="6">
        <v>115.88623005557079</v>
      </c>
      <c r="F1793" s="11">
        <v>110.437763928108</v>
      </c>
      <c r="G1793" s="11">
        <v>177.40439244821474</v>
      </c>
      <c r="H1793" s="11">
        <v>164.32577926282298</v>
      </c>
      <c r="I1793" s="11">
        <v>2.4134188506744501</v>
      </c>
    </row>
    <row r="1794" spans="1:9" x14ac:dyDescent="0.25">
      <c r="A1794" s="13"/>
      <c r="B1794" s="3">
        <f>DATE(YEAR(siječanj!B1794),MONTH(siječanj!B1794)+6,DAY(siječanj!B1794))</f>
        <v>43300</v>
      </c>
      <c r="C1794" s="9">
        <v>18.65625</v>
      </c>
      <c r="D1794">
        <v>0.95298435262886627</v>
      </c>
      <c r="E1794" s="6">
        <v>115.79002807504224</v>
      </c>
      <c r="F1794" s="11">
        <v>110.34608494597238</v>
      </c>
      <c r="G1794" s="11">
        <v>175.99038837324341</v>
      </c>
      <c r="H1794" s="11">
        <v>160.65300204890391</v>
      </c>
      <c r="I1794" s="11">
        <v>2.1551112675454478</v>
      </c>
    </row>
    <row r="1795" spans="1:9" x14ac:dyDescent="0.25">
      <c r="A1795" s="13"/>
      <c r="B1795" s="3">
        <f>DATE(YEAR(siječanj!B1795),MONTH(siječanj!B1795)+6,DAY(siječanj!B1795))</f>
        <v>43300</v>
      </c>
      <c r="C1795" s="9">
        <v>18.6666666666667</v>
      </c>
      <c r="D1795">
        <v>0.95298435262886627</v>
      </c>
      <c r="E1795" s="6">
        <v>115.01640319505559</v>
      </c>
      <c r="F1795" s="11">
        <v>109.60883254054072</v>
      </c>
      <c r="G1795" s="11">
        <v>176.30909008496221</v>
      </c>
      <c r="H1795" s="11">
        <v>162.46142096665943</v>
      </c>
      <c r="I1795" s="11">
        <v>2.0691147429477112</v>
      </c>
    </row>
    <row r="1796" spans="1:9" x14ac:dyDescent="0.25">
      <c r="A1796" s="13"/>
      <c r="B1796" s="3">
        <f>DATE(YEAR(siječanj!B1796),MONTH(siječanj!B1796)+6,DAY(siječanj!B1796))</f>
        <v>43300</v>
      </c>
      <c r="C1796" s="9">
        <v>18.6770833333333</v>
      </c>
      <c r="D1796">
        <v>0.95298435262886627</v>
      </c>
      <c r="E1796" s="6">
        <v>113.33404833492371</v>
      </c>
      <c r="F1796" s="11">
        <v>108.00557468326591</v>
      </c>
      <c r="G1796" s="11">
        <v>170.43206082302282</v>
      </c>
      <c r="H1796" s="11">
        <v>163.21330930832519</v>
      </c>
      <c r="I1796" s="11">
        <v>2.1669526151715823</v>
      </c>
    </row>
    <row r="1797" spans="1:9" x14ac:dyDescent="0.25">
      <c r="A1797" s="13"/>
      <c r="B1797" s="3">
        <f>DATE(YEAR(siječanj!B1797),MONTH(siječanj!B1797)+6,DAY(siječanj!B1797))</f>
        <v>43300</v>
      </c>
      <c r="C1797" s="9">
        <v>18.6875</v>
      </c>
      <c r="D1797">
        <v>0.95298435262886627</v>
      </c>
      <c r="E1797" s="6">
        <v>114.07611569617728</v>
      </c>
      <c r="F1797" s="11">
        <v>108.71275326713716</v>
      </c>
      <c r="G1797" s="11">
        <v>165.14119619881521</v>
      </c>
      <c r="H1797" s="11">
        <v>160.78121267992117</v>
      </c>
      <c r="I1797" s="11">
        <v>2.1320275898785228</v>
      </c>
    </row>
    <row r="1798" spans="1:9" x14ac:dyDescent="0.25">
      <c r="A1798" s="13"/>
      <c r="B1798" s="3">
        <f>DATE(YEAR(siječanj!B1798),MONTH(siječanj!B1798)+6,DAY(siječanj!B1798))</f>
        <v>43300</v>
      </c>
      <c r="C1798" s="9">
        <v>18.6979166666667</v>
      </c>
      <c r="D1798">
        <v>0.95298435262886627</v>
      </c>
      <c r="E1798" s="6">
        <v>114.10307799901038</v>
      </c>
      <c r="F1798" s="11">
        <v>108.73844791984794</v>
      </c>
      <c r="G1798" s="11">
        <v>164.13607795517422</v>
      </c>
      <c r="H1798" s="11">
        <v>160.15763531256468</v>
      </c>
      <c r="I1798" s="11">
        <v>2.1046077849160216</v>
      </c>
    </row>
    <row r="1799" spans="1:9" x14ac:dyDescent="0.25">
      <c r="A1799" s="13"/>
      <c r="B1799" s="3">
        <f>DATE(YEAR(siječanj!B1799),MONTH(siječanj!B1799)+6,DAY(siječanj!B1799))</f>
        <v>43300</v>
      </c>
      <c r="C1799" s="9">
        <v>18.7083333333333</v>
      </c>
      <c r="D1799">
        <v>0.95298435262886627</v>
      </c>
      <c r="E1799" s="6">
        <v>115.11402252147688</v>
      </c>
      <c r="F1799" s="11">
        <v>109.70186223113438</v>
      </c>
      <c r="G1799" s="11">
        <v>163.01648196347861</v>
      </c>
      <c r="H1799" s="11">
        <v>166.35205550864268</v>
      </c>
      <c r="I1799" s="11">
        <v>1.8559404847965573</v>
      </c>
    </row>
    <row r="1800" spans="1:9" x14ac:dyDescent="0.25">
      <c r="A1800" s="13"/>
      <c r="B1800" s="3">
        <f>DATE(YEAR(siječanj!B1800),MONTH(siječanj!B1800)+6,DAY(siječanj!B1800))</f>
        <v>43300</v>
      </c>
      <c r="C1800" s="9">
        <v>18.71875</v>
      </c>
      <c r="D1800">
        <v>0.95298435262886627</v>
      </c>
      <c r="E1800" s="6">
        <v>115.22730604921671</v>
      </c>
      <c r="F1800" s="11">
        <v>109.80981966048103</v>
      </c>
      <c r="G1800" s="11">
        <v>163.01559410307081</v>
      </c>
      <c r="H1800" s="11">
        <v>176.75193933212887</v>
      </c>
      <c r="I1800" s="11">
        <v>1.8707409192925282</v>
      </c>
    </row>
    <row r="1801" spans="1:9" x14ac:dyDescent="0.25">
      <c r="A1801" s="13"/>
      <c r="B1801" s="3">
        <f>DATE(YEAR(siječanj!B1801),MONTH(siječanj!B1801)+6,DAY(siječanj!B1801))</f>
        <v>43300</v>
      </c>
      <c r="C1801" s="9">
        <v>18.7291666666667</v>
      </c>
      <c r="D1801">
        <v>0.95298435262886627</v>
      </c>
      <c r="E1801" s="6">
        <v>115.79486133363942</v>
      </c>
      <c r="F1801" s="11">
        <v>110.35069096578769</v>
      </c>
      <c r="G1801" s="11">
        <v>163.75467160433845</v>
      </c>
      <c r="H1801" s="11">
        <v>168.12960080232452</v>
      </c>
      <c r="I1801" s="11">
        <v>1.8850693399316001</v>
      </c>
    </row>
    <row r="1802" spans="1:9" x14ac:dyDescent="0.25">
      <c r="A1802" s="13"/>
      <c r="B1802" s="3">
        <f>DATE(YEAR(siječanj!B1802),MONTH(siječanj!B1802)+6,DAY(siječanj!B1802))</f>
        <v>43300</v>
      </c>
      <c r="C1802" s="9">
        <v>18.7395833333333</v>
      </c>
      <c r="D1802">
        <v>0.95298435262886627</v>
      </c>
      <c r="E1802" s="6">
        <v>117.09835338801895</v>
      </c>
      <c r="F1802" s="11">
        <v>111.59289849738745</v>
      </c>
      <c r="G1802" s="11">
        <v>163.2250046178049</v>
      </c>
      <c r="H1802" s="11">
        <v>163.24492145902772</v>
      </c>
      <c r="I1802" s="11">
        <v>1.840346026990465</v>
      </c>
    </row>
    <row r="1803" spans="1:9" x14ac:dyDescent="0.25">
      <c r="A1803" s="13"/>
      <c r="B1803" s="3">
        <f>DATE(YEAR(siječanj!B1803),MONTH(siječanj!B1803)+6,DAY(siječanj!B1803))</f>
        <v>43300</v>
      </c>
      <c r="C1803" s="9">
        <v>18.75</v>
      </c>
      <c r="D1803">
        <v>0.95298435262886627</v>
      </c>
      <c r="E1803" s="6">
        <v>119.89076283942968</v>
      </c>
      <c r="F1803" s="11">
        <v>114.25402101071484</v>
      </c>
      <c r="G1803" s="11">
        <v>161.20905127368908</v>
      </c>
      <c r="H1803" s="11">
        <v>161.78483825875216</v>
      </c>
      <c r="I1803" s="11">
        <v>1.8779991323717007</v>
      </c>
    </row>
    <row r="1804" spans="1:9" x14ac:dyDescent="0.25">
      <c r="A1804" s="13"/>
      <c r="B1804" s="3">
        <f>DATE(YEAR(siječanj!B1804),MONTH(siječanj!B1804)+6,DAY(siječanj!B1804))</f>
        <v>43300</v>
      </c>
      <c r="C1804" s="9">
        <v>18.7604166666667</v>
      </c>
      <c r="D1804">
        <v>0.95298435262886627</v>
      </c>
      <c r="E1804" s="6">
        <v>122.0436517398396</v>
      </c>
      <c r="F1804" s="11">
        <v>116.30569044575385</v>
      </c>
      <c r="G1804" s="11">
        <v>160.67679302035449</v>
      </c>
      <c r="H1804" s="11">
        <v>159.89467166789368</v>
      </c>
      <c r="I1804" s="11">
        <v>2.5439346822243234</v>
      </c>
    </row>
    <row r="1805" spans="1:9" x14ac:dyDescent="0.25">
      <c r="A1805" s="13"/>
      <c r="B1805" s="3">
        <f>DATE(YEAR(siječanj!B1805),MONTH(siječanj!B1805)+6,DAY(siječanj!B1805))</f>
        <v>43300</v>
      </c>
      <c r="C1805" s="9">
        <v>18.7708333333333</v>
      </c>
      <c r="D1805">
        <v>0.95298435262886627</v>
      </c>
      <c r="E1805" s="6">
        <v>123.60199230581202</v>
      </c>
      <c r="F1805" s="11">
        <v>117.79076462119238</v>
      </c>
      <c r="G1805" s="11">
        <v>159.66376036493367</v>
      </c>
      <c r="H1805" s="11">
        <v>158.99319957402088</v>
      </c>
      <c r="I1805" s="11">
        <v>4.5626599458894015</v>
      </c>
    </row>
    <row r="1806" spans="1:9" x14ac:dyDescent="0.25">
      <c r="A1806" s="13"/>
      <c r="B1806" s="3">
        <f>DATE(YEAR(siječanj!B1806),MONTH(siječanj!B1806)+6,DAY(siječanj!B1806))</f>
        <v>43300</v>
      </c>
      <c r="C1806" s="9">
        <v>18.78125</v>
      </c>
      <c r="D1806">
        <v>0.95298435262886627</v>
      </c>
      <c r="E1806" s="6">
        <v>125.85837919541883</v>
      </c>
      <c r="F1806" s="11">
        <v>119.94106602046459</v>
      </c>
      <c r="G1806" s="11">
        <v>159.06617808340576</v>
      </c>
      <c r="H1806" s="11">
        <v>161.98288782098126</v>
      </c>
      <c r="I1806" s="11">
        <v>11.044365229142876</v>
      </c>
    </row>
    <row r="1807" spans="1:9" x14ac:dyDescent="0.25">
      <c r="A1807" s="13"/>
      <c r="B1807" s="3">
        <f>DATE(YEAR(siječanj!B1807),MONTH(siječanj!B1807)+6,DAY(siječanj!B1807))</f>
        <v>43300</v>
      </c>
      <c r="C1807" s="9">
        <v>18.7916666666667</v>
      </c>
      <c r="D1807">
        <v>0.95298435262886627</v>
      </c>
      <c r="E1807" s="6">
        <v>129.11370036157524</v>
      </c>
      <c r="F1807" s="11">
        <v>123.04333615459319</v>
      </c>
      <c r="G1807" s="11">
        <v>157.69195497566508</v>
      </c>
      <c r="H1807" s="11">
        <v>163.40099942909114</v>
      </c>
      <c r="I1807" s="11">
        <v>26.001952338638748</v>
      </c>
    </row>
    <row r="1808" spans="1:9" x14ac:dyDescent="0.25">
      <c r="A1808" s="13"/>
      <c r="B1808" s="3">
        <f>DATE(YEAR(siječanj!B1808),MONTH(siječanj!B1808)+6,DAY(siječanj!B1808))</f>
        <v>43300</v>
      </c>
      <c r="C1808" s="9">
        <v>18.8020833333333</v>
      </c>
      <c r="D1808">
        <v>0.95298435262886627</v>
      </c>
      <c r="E1808" s="6">
        <v>133.18528580584933</v>
      </c>
      <c r="F1808" s="11">
        <v>126.92349337337785</v>
      </c>
      <c r="G1808" s="11">
        <v>154.26793939161468</v>
      </c>
      <c r="H1808" s="11">
        <v>159.08238870565643</v>
      </c>
      <c r="I1808" s="11">
        <v>42.326947591099923</v>
      </c>
    </row>
    <row r="1809" spans="1:9" x14ac:dyDescent="0.25">
      <c r="A1809" s="13"/>
      <c r="B1809" s="3">
        <f>DATE(YEAR(siječanj!B1809),MONTH(siječanj!B1809)+6,DAY(siječanj!B1809))</f>
        <v>43300</v>
      </c>
      <c r="C1809" s="9">
        <v>18.8125</v>
      </c>
      <c r="D1809">
        <v>0.95298435262886627</v>
      </c>
      <c r="E1809" s="6">
        <v>138.05445016835765</v>
      </c>
      <c r="F1809" s="11">
        <v>131.56373082122639</v>
      </c>
      <c r="G1809" s="11">
        <v>153.54526922928559</v>
      </c>
      <c r="H1809" s="11">
        <v>158.02224577105568</v>
      </c>
      <c r="I1809" s="11">
        <v>63.196715264326883</v>
      </c>
    </row>
    <row r="1810" spans="1:9" x14ac:dyDescent="0.25">
      <c r="A1810" s="13"/>
      <c r="B1810" s="3">
        <f>DATE(YEAR(siječanj!B1810),MONTH(siječanj!B1810)+6,DAY(siječanj!B1810))</f>
        <v>43300</v>
      </c>
      <c r="C1810" s="9">
        <v>18.8229166666667</v>
      </c>
      <c r="D1810">
        <v>0.95298435262886627</v>
      </c>
      <c r="E1810" s="6">
        <v>141.66803947958269</v>
      </c>
      <c r="F1810" s="11">
        <v>135.00742489165077</v>
      </c>
      <c r="G1810" s="11">
        <v>150.21752021126031</v>
      </c>
      <c r="H1810" s="11">
        <v>159.02515289191615</v>
      </c>
      <c r="I1810" s="11">
        <v>86.943553399636599</v>
      </c>
    </row>
    <row r="1811" spans="1:9" x14ac:dyDescent="0.25">
      <c r="A1811" s="13"/>
      <c r="B1811" s="3">
        <f>DATE(YEAR(siječanj!B1811),MONTH(siječanj!B1811)+6,DAY(siječanj!B1811))</f>
        <v>43300</v>
      </c>
      <c r="C1811" s="9">
        <v>18.8333333333333</v>
      </c>
      <c r="D1811">
        <v>0.95298435262886627</v>
      </c>
      <c r="E1811" s="6">
        <v>147.64913500329925</v>
      </c>
      <c r="F1811" s="11">
        <v>140.70731533733121</v>
      </c>
      <c r="G1811" s="11">
        <v>144.52513377439871</v>
      </c>
      <c r="H1811" s="11">
        <v>152.32716189194733</v>
      </c>
      <c r="I1811" s="11">
        <v>129.4619186101786</v>
      </c>
    </row>
    <row r="1812" spans="1:9" x14ac:dyDescent="0.25">
      <c r="A1812" s="13"/>
      <c r="B1812" s="3">
        <f>DATE(YEAR(siječanj!B1812),MONTH(siječanj!B1812)+6,DAY(siječanj!B1812))</f>
        <v>43300</v>
      </c>
      <c r="C1812" s="9">
        <v>18.84375</v>
      </c>
      <c r="D1812">
        <v>0.95298435262886627</v>
      </c>
      <c r="E1812" s="6">
        <v>152.00275938625077</v>
      </c>
      <c r="F1812" s="11">
        <v>144.85625125150753</v>
      </c>
      <c r="G1812" s="11">
        <v>125.53124855957184</v>
      </c>
      <c r="H1812" s="11">
        <v>139.01626698986942</v>
      </c>
      <c r="I1812" s="11">
        <v>197.65533456251765</v>
      </c>
    </row>
    <row r="1813" spans="1:9" x14ac:dyDescent="0.25">
      <c r="A1813" s="13"/>
      <c r="B1813" s="3">
        <f>DATE(YEAR(siječanj!B1813),MONTH(siječanj!B1813)+6,DAY(siječanj!B1813))</f>
        <v>43300</v>
      </c>
      <c r="C1813" s="9">
        <v>18.8541666666667</v>
      </c>
      <c r="D1813">
        <v>0.95298435262886627</v>
      </c>
      <c r="E1813" s="6">
        <v>155.6049226480115</v>
      </c>
      <c r="F1813" s="11">
        <v>148.28905647558005</v>
      </c>
      <c r="G1813" s="11">
        <v>118.40143219236406</v>
      </c>
      <c r="H1813" s="11">
        <v>130.60294353724078</v>
      </c>
      <c r="I1813" s="11">
        <v>228.76419082440211</v>
      </c>
    </row>
    <row r="1814" spans="1:9" x14ac:dyDescent="0.25">
      <c r="A1814" s="13"/>
      <c r="B1814" s="3">
        <f>DATE(YEAR(siječanj!B1814),MONTH(siječanj!B1814)+6,DAY(siječanj!B1814))</f>
        <v>43300</v>
      </c>
      <c r="C1814" s="9">
        <v>18.8645833333333</v>
      </c>
      <c r="D1814">
        <v>0.95298435262886627</v>
      </c>
      <c r="E1814" s="6">
        <v>156.3492077737271</v>
      </c>
      <c r="F1814" s="11">
        <v>148.99834855428142</v>
      </c>
      <c r="G1814" s="11">
        <v>116.50172829965057</v>
      </c>
      <c r="H1814" s="11">
        <v>128.19236853809872</v>
      </c>
      <c r="I1814" s="11">
        <v>229.69209506486277</v>
      </c>
    </row>
    <row r="1815" spans="1:9" x14ac:dyDescent="0.25">
      <c r="A1815" s="13"/>
      <c r="B1815" s="3">
        <f>DATE(YEAR(siječanj!B1815),MONTH(siječanj!B1815)+6,DAY(siječanj!B1815))</f>
        <v>43300</v>
      </c>
      <c r="C1815" s="9">
        <v>18.875</v>
      </c>
      <c r="D1815">
        <v>0.95298435262886627</v>
      </c>
      <c r="E1815" s="6">
        <v>156.15036872508975</v>
      </c>
      <c r="F1815" s="11">
        <v>148.80885805223841</v>
      </c>
      <c r="G1815" s="11">
        <v>113.25711676252517</v>
      </c>
      <c r="H1815" s="11">
        <v>123.26988385611891</v>
      </c>
      <c r="I1815" s="11">
        <v>231.05040194064242</v>
      </c>
    </row>
    <row r="1816" spans="1:9" x14ac:dyDescent="0.25">
      <c r="A1816" s="13"/>
      <c r="B1816" s="3">
        <f>DATE(YEAR(siječanj!B1816),MONTH(siječanj!B1816)+6,DAY(siječanj!B1816))</f>
        <v>43300</v>
      </c>
      <c r="C1816" s="9">
        <v>18.8854166666667</v>
      </c>
      <c r="D1816">
        <v>0.95298435262886627</v>
      </c>
      <c r="E1816" s="6">
        <v>160.38316561049021</v>
      </c>
      <c r="F1816" s="11">
        <v>152.84264725188126</v>
      </c>
      <c r="G1816" s="11">
        <v>110.44117708617986</v>
      </c>
      <c r="H1816" s="11">
        <v>109.66805762703184</v>
      </c>
      <c r="I1816" s="11">
        <v>238.13237284587814</v>
      </c>
    </row>
    <row r="1817" spans="1:9" x14ac:dyDescent="0.25">
      <c r="A1817" s="13"/>
      <c r="B1817" s="3">
        <f>DATE(YEAR(siječanj!B1817),MONTH(siječanj!B1817)+6,DAY(siječanj!B1817))</f>
        <v>43300</v>
      </c>
      <c r="C1817" s="9">
        <v>18.8958333333333</v>
      </c>
      <c r="D1817">
        <v>0.95298435262886627</v>
      </c>
      <c r="E1817" s="6">
        <v>163.22945900193966</v>
      </c>
      <c r="F1817" s="11">
        <v>155.55512031692354</v>
      </c>
      <c r="G1817" s="11">
        <v>107.85098696655281</v>
      </c>
      <c r="H1817" s="11">
        <v>101.32790851664016</v>
      </c>
      <c r="I1817" s="11">
        <v>243.78719485434081</v>
      </c>
    </row>
    <row r="1818" spans="1:9" x14ac:dyDescent="0.25">
      <c r="A1818" s="13"/>
      <c r="B1818" s="3">
        <f>DATE(YEAR(siječanj!B1818),MONTH(siječanj!B1818)+6,DAY(siječanj!B1818))</f>
        <v>43300</v>
      </c>
      <c r="C1818" s="9">
        <v>18.90625</v>
      </c>
      <c r="D1818">
        <v>0.95298435262886627</v>
      </c>
      <c r="E1818" s="6">
        <v>161.34333364196067</v>
      </c>
      <c r="F1818" s="11">
        <v>153.75767236176708</v>
      </c>
      <c r="G1818" s="11">
        <v>104.51030973679775</v>
      </c>
      <c r="H1818" s="11">
        <v>103.58262630096111</v>
      </c>
      <c r="I1818" s="11">
        <v>244.52783559731185</v>
      </c>
    </row>
    <row r="1819" spans="1:9" x14ac:dyDescent="0.25">
      <c r="A1819" s="13"/>
      <c r="B1819" s="3">
        <f>DATE(YEAR(siječanj!B1819),MONTH(siječanj!B1819)+6,DAY(siječanj!B1819))</f>
        <v>43300</v>
      </c>
      <c r="C1819" s="9">
        <v>18.9166666666667</v>
      </c>
      <c r="D1819">
        <v>0.95298435262886627</v>
      </c>
      <c r="E1819" s="6">
        <v>157.394070405007</v>
      </c>
      <c r="F1819" s="11">
        <v>149.99408629253779</v>
      </c>
      <c r="G1819" s="11">
        <v>102.91921165894883</v>
      </c>
      <c r="H1819" s="11">
        <v>92.488077908354455</v>
      </c>
      <c r="I1819" s="11">
        <v>241.5160121792901</v>
      </c>
    </row>
    <row r="1820" spans="1:9" x14ac:dyDescent="0.25">
      <c r="A1820" s="13"/>
      <c r="B1820" s="3">
        <f>DATE(YEAR(siječanj!B1820),MONTH(siječanj!B1820)+6,DAY(siječanj!B1820))</f>
        <v>43300</v>
      </c>
      <c r="C1820" s="9">
        <v>18.9270833333333</v>
      </c>
      <c r="D1820">
        <v>0.95298435262886627</v>
      </c>
      <c r="E1820" s="6">
        <v>150.81523875839994</v>
      </c>
      <c r="F1820" s="11">
        <v>143.72456267474166</v>
      </c>
      <c r="G1820" s="11">
        <v>100.54310838670148</v>
      </c>
      <c r="H1820" s="11">
        <v>87.970538615452966</v>
      </c>
      <c r="I1820" s="11">
        <v>242.28762983164944</v>
      </c>
    </row>
    <row r="1821" spans="1:9" x14ac:dyDescent="0.25">
      <c r="A1821" s="13"/>
      <c r="B1821" s="3">
        <f>DATE(YEAR(siječanj!B1821),MONTH(siječanj!B1821)+6,DAY(siječanj!B1821))</f>
        <v>43300</v>
      </c>
      <c r="C1821" s="9">
        <v>18.9375</v>
      </c>
      <c r="D1821">
        <v>0.95298435262886627</v>
      </c>
      <c r="E1821" s="6">
        <v>141.63271989438971</v>
      </c>
      <c r="F1821" s="11">
        <v>134.97376587962052</v>
      </c>
      <c r="G1821" s="11">
        <v>97.522426493331778</v>
      </c>
      <c r="H1821" s="11">
        <v>83.747619268973494</v>
      </c>
      <c r="I1821" s="11">
        <v>241.47142087022419</v>
      </c>
    </row>
    <row r="1822" spans="1:9" x14ac:dyDescent="0.25">
      <c r="A1822" s="13"/>
      <c r="B1822" s="3">
        <f>DATE(YEAR(siječanj!B1822),MONTH(siječanj!B1822)+6,DAY(siječanj!B1822))</f>
        <v>43300</v>
      </c>
      <c r="C1822" s="9">
        <v>18.9479166666667</v>
      </c>
      <c r="D1822">
        <v>0.95298435262886627</v>
      </c>
      <c r="E1822" s="6">
        <v>130.44537865498916</v>
      </c>
      <c r="F1822" s="11">
        <v>124.31240473095217</v>
      </c>
      <c r="G1822" s="11">
        <v>93.239355746392221</v>
      </c>
      <c r="H1822" s="11">
        <v>81.184454232596906</v>
      </c>
      <c r="I1822" s="11">
        <v>238.78039286978512</v>
      </c>
    </row>
    <row r="1823" spans="1:9" x14ac:dyDescent="0.25">
      <c r="A1823" s="13"/>
      <c r="B1823" s="3">
        <f>DATE(YEAR(siječanj!B1823),MONTH(siječanj!B1823)+6,DAY(siječanj!B1823))</f>
        <v>43300</v>
      </c>
      <c r="C1823" s="9">
        <v>18.9583333333333</v>
      </c>
      <c r="D1823">
        <v>0.95298435262886627</v>
      </c>
      <c r="E1823" s="6">
        <v>119.10781660415957</v>
      </c>
      <c r="F1823" s="11">
        <v>113.50788549955273</v>
      </c>
      <c r="G1823" s="11">
        <v>89.869178249784554</v>
      </c>
      <c r="H1823" s="11">
        <v>79.552286300322692</v>
      </c>
      <c r="I1823" s="11">
        <v>239.01225767663425</v>
      </c>
    </row>
    <row r="1824" spans="1:9" x14ac:dyDescent="0.25">
      <c r="A1824" s="13"/>
      <c r="B1824" s="3">
        <f>DATE(YEAR(siječanj!B1824),MONTH(siječanj!B1824)+6,DAY(siječanj!B1824))</f>
        <v>43300</v>
      </c>
      <c r="C1824" s="9">
        <v>18.96875</v>
      </c>
      <c r="D1824">
        <v>0.95298435262886627</v>
      </c>
      <c r="E1824" s="6">
        <v>109.01430932991471</v>
      </c>
      <c r="F1824" s="11">
        <v>103.88893100405174</v>
      </c>
      <c r="G1824" s="11">
        <v>86.688147159780186</v>
      </c>
      <c r="H1824" s="11">
        <v>77.171565437407878</v>
      </c>
      <c r="I1824" s="11">
        <v>239.87060687516933</v>
      </c>
    </row>
    <row r="1825" spans="1:9" x14ac:dyDescent="0.25">
      <c r="A1825" s="13"/>
      <c r="B1825" s="3">
        <f>DATE(YEAR(siječanj!B1825),MONTH(siječanj!B1825)+6,DAY(siječanj!B1825))</f>
        <v>43300</v>
      </c>
      <c r="C1825" s="9">
        <v>18.9791666666667</v>
      </c>
      <c r="D1825">
        <v>0.95298435262886627</v>
      </c>
      <c r="E1825" s="6">
        <v>99.255014002500019</v>
      </c>
      <c r="F1825" s="11">
        <v>94.58847526434154</v>
      </c>
      <c r="G1825" s="11">
        <v>84.415083904451791</v>
      </c>
      <c r="H1825" s="11">
        <v>78.409099257286712</v>
      </c>
      <c r="I1825" s="11">
        <v>239.329095978048</v>
      </c>
    </row>
    <row r="1826" spans="1:9" ht="15.75" thickBot="1" x14ac:dyDescent="0.3">
      <c r="A1826" s="13"/>
      <c r="B1826" s="3">
        <f>DATE(YEAR(siječanj!B1826),MONTH(siječanj!B1826)+6,DAY(siječanj!B1826))</f>
        <v>43300</v>
      </c>
      <c r="C1826" s="9">
        <v>18.9895833333333</v>
      </c>
      <c r="D1826">
        <v>0.95298435262886627</v>
      </c>
      <c r="E1826" s="6">
        <v>91.010905075594124</v>
      </c>
      <c r="F1826" s="11">
        <v>86.73196845563227</v>
      </c>
      <c r="G1826" s="11">
        <v>82.46327345296416</v>
      </c>
      <c r="H1826" s="11">
        <v>75.441843756679404</v>
      </c>
      <c r="I1826" s="11">
        <v>239.69037658415337</v>
      </c>
    </row>
    <row r="1827" spans="1:9" x14ac:dyDescent="0.25">
      <c r="A1827" s="12">
        <f t="shared" ref="A1827" si="17">A1731+1</f>
        <v>201</v>
      </c>
      <c r="B1827" s="3">
        <f>DATE(YEAR(siječanj!B1827),MONTH(siječanj!B1827)+6,DAY(siječanj!B1827))</f>
        <v>43301</v>
      </c>
      <c r="C1827" s="9">
        <v>19</v>
      </c>
      <c r="D1827">
        <v>0.95365965341327408</v>
      </c>
      <c r="E1827" s="6">
        <v>82.257124913461283</v>
      </c>
      <c r="F1827" s="11">
        <v>78.445301235743884</v>
      </c>
      <c r="G1827" s="11">
        <v>77.879334534351912</v>
      </c>
      <c r="H1827" s="11">
        <v>72.313758027700914</v>
      </c>
      <c r="I1827" s="11">
        <v>239.76978391531233</v>
      </c>
    </row>
    <row r="1828" spans="1:9" x14ac:dyDescent="0.25">
      <c r="A1828" s="13"/>
      <c r="B1828" s="3">
        <f>DATE(YEAR(siječanj!B1828),MONTH(siječanj!B1828)+6,DAY(siječanj!B1828))</f>
        <v>43301</v>
      </c>
      <c r="C1828" s="9">
        <v>19.0104166666667</v>
      </c>
      <c r="D1828">
        <v>0.95365965341327408</v>
      </c>
      <c r="E1828" s="6">
        <v>77.360615396115293</v>
      </c>
      <c r="F1828" s="11">
        <v>73.77569766649691</v>
      </c>
      <c r="G1828" s="11">
        <v>76.139622283629222</v>
      </c>
      <c r="H1828" s="11">
        <v>70.514514500563223</v>
      </c>
      <c r="I1828" s="11">
        <v>239.51544944882201</v>
      </c>
    </row>
    <row r="1829" spans="1:9" x14ac:dyDescent="0.25">
      <c r="A1829" s="13"/>
      <c r="B1829" s="3">
        <f>DATE(YEAR(siječanj!B1829),MONTH(siječanj!B1829)+6,DAY(siječanj!B1829))</f>
        <v>43301</v>
      </c>
      <c r="C1829" s="9">
        <v>19.0208333333333</v>
      </c>
      <c r="D1829">
        <v>0.95365965341327408</v>
      </c>
      <c r="E1829" s="6">
        <v>72.53664343966517</v>
      </c>
      <c r="F1829" s="11">
        <v>69.175270242433328</v>
      </c>
      <c r="G1829" s="11">
        <v>74.752876728417533</v>
      </c>
      <c r="H1829" s="11">
        <v>70.437539154426403</v>
      </c>
      <c r="I1829" s="11">
        <v>239.74935731564918</v>
      </c>
    </row>
    <row r="1830" spans="1:9" x14ac:dyDescent="0.25">
      <c r="A1830" s="13"/>
      <c r="B1830" s="3">
        <f>DATE(YEAR(siječanj!B1830),MONTH(siječanj!B1830)+6,DAY(siječanj!B1830))</f>
        <v>43301</v>
      </c>
      <c r="C1830" s="9">
        <v>19.03125</v>
      </c>
      <c r="D1830">
        <v>0.95365965341327408</v>
      </c>
      <c r="E1830" s="6">
        <v>68.736701411114055</v>
      </c>
      <c r="F1830" s="11">
        <v>65.551418844494734</v>
      </c>
      <c r="G1830" s="11">
        <v>72.518449461965844</v>
      </c>
      <c r="H1830" s="11">
        <v>69.421980751314223</v>
      </c>
      <c r="I1830" s="11">
        <v>240.02136630100989</v>
      </c>
    </row>
    <row r="1831" spans="1:9" x14ac:dyDescent="0.25">
      <c r="A1831" s="13"/>
      <c r="B1831" s="3">
        <f>DATE(YEAR(siječanj!B1831),MONTH(siječanj!B1831)+6,DAY(siječanj!B1831))</f>
        <v>43301</v>
      </c>
      <c r="C1831" s="9">
        <v>19.0416666666667</v>
      </c>
      <c r="D1831">
        <v>0.95365965341327408</v>
      </c>
      <c r="E1831" s="6">
        <v>66.124785851145248</v>
      </c>
      <c r="F1831" s="11">
        <v>63.060540356830145</v>
      </c>
      <c r="G1831" s="11">
        <v>71.917307703870961</v>
      </c>
      <c r="H1831" s="11">
        <v>68.05981253534398</v>
      </c>
      <c r="I1831" s="11">
        <v>239.87065387654914</v>
      </c>
    </row>
    <row r="1832" spans="1:9" x14ac:dyDescent="0.25">
      <c r="A1832" s="13"/>
      <c r="B1832" s="3">
        <f>DATE(YEAR(siječanj!B1832),MONTH(siječanj!B1832)+6,DAY(siječanj!B1832))</f>
        <v>43301</v>
      </c>
      <c r="C1832" s="9">
        <v>19.0520833333333</v>
      </c>
      <c r="D1832">
        <v>0.95365965341327408</v>
      </c>
      <c r="E1832" s="6">
        <v>63.872816637260122</v>
      </c>
      <c r="F1832" s="11">
        <v>60.912928176819094</v>
      </c>
      <c r="G1832" s="11">
        <v>70.356822731485309</v>
      </c>
      <c r="H1832" s="11">
        <v>67.108542072531804</v>
      </c>
      <c r="I1832" s="11">
        <v>239.51129632689893</v>
      </c>
    </row>
    <row r="1833" spans="1:9" x14ac:dyDescent="0.25">
      <c r="A1833" s="13"/>
      <c r="B1833" s="3">
        <f>DATE(YEAR(siječanj!B1833),MONTH(siječanj!B1833)+6,DAY(siječanj!B1833))</f>
        <v>43301</v>
      </c>
      <c r="C1833" s="9">
        <v>19.0625</v>
      </c>
      <c r="D1833">
        <v>0.95365965341327408</v>
      </c>
      <c r="E1833" s="6">
        <v>62.219264943486124</v>
      </c>
      <c r="F1833" s="11">
        <v>59.336002641633648</v>
      </c>
      <c r="G1833" s="11">
        <v>69.408161964363444</v>
      </c>
      <c r="H1833" s="11">
        <v>65.688242980656909</v>
      </c>
      <c r="I1833" s="11">
        <v>239.73472288602662</v>
      </c>
    </row>
    <row r="1834" spans="1:9" x14ac:dyDescent="0.25">
      <c r="A1834" s="13"/>
      <c r="B1834" s="3">
        <f>DATE(YEAR(siječanj!B1834),MONTH(siječanj!B1834)+6,DAY(siječanj!B1834))</f>
        <v>43301</v>
      </c>
      <c r="C1834" s="9">
        <v>19.0729166666667</v>
      </c>
      <c r="D1834">
        <v>0.95365965341327408</v>
      </c>
      <c r="E1834" s="6">
        <v>60.804479993421864</v>
      </c>
      <c r="F1834" s="11">
        <v>57.98677931650105</v>
      </c>
      <c r="G1834" s="11">
        <v>69.116562091155842</v>
      </c>
      <c r="H1834" s="11">
        <v>65.2949815644957</v>
      </c>
      <c r="I1834" s="11">
        <v>239.31172346804371</v>
      </c>
    </row>
    <row r="1835" spans="1:9" x14ac:dyDescent="0.25">
      <c r="A1835" s="13"/>
      <c r="B1835" s="3">
        <f>DATE(YEAR(siječanj!B1835),MONTH(siječanj!B1835)+6,DAY(siječanj!B1835))</f>
        <v>43301</v>
      </c>
      <c r="C1835" s="9">
        <v>19.0833333333333</v>
      </c>
      <c r="D1835">
        <v>0.95365965341327408</v>
      </c>
      <c r="E1835" s="6">
        <v>60.510122345165769</v>
      </c>
      <c r="F1835" s="11">
        <v>57.706062303685599</v>
      </c>
      <c r="G1835" s="11">
        <v>69.7172699627166</v>
      </c>
      <c r="H1835" s="11">
        <v>65.218363440478285</v>
      </c>
      <c r="I1835" s="11">
        <v>239.49767892713325</v>
      </c>
    </row>
    <row r="1836" spans="1:9" x14ac:dyDescent="0.25">
      <c r="A1836" s="13"/>
      <c r="B1836" s="3">
        <f>DATE(YEAR(siječanj!B1836),MONTH(siječanj!B1836)+6,DAY(siječanj!B1836))</f>
        <v>43301</v>
      </c>
      <c r="C1836" s="9">
        <v>19.09375</v>
      </c>
      <c r="D1836">
        <v>0.95365965341327408</v>
      </c>
      <c r="E1836" s="6">
        <v>59.990780625366213</v>
      </c>
      <c r="F1836" s="11">
        <v>57.2107870591785</v>
      </c>
      <c r="G1836" s="11">
        <v>70.810772500346076</v>
      </c>
      <c r="H1836" s="11">
        <v>66.011436682900609</v>
      </c>
      <c r="I1836" s="11">
        <v>239.60032194042154</v>
      </c>
    </row>
    <row r="1837" spans="1:9" x14ac:dyDescent="0.25">
      <c r="A1837" s="13"/>
      <c r="B1837" s="3">
        <f>DATE(YEAR(siječanj!B1837),MONTH(siječanj!B1837)+6,DAY(siječanj!B1837))</f>
        <v>43301</v>
      </c>
      <c r="C1837" s="9">
        <v>19.1041666666667</v>
      </c>
      <c r="D1837">
        <v>0.95365965341327408</v>
      </c>
      <c r="E1837" s="6">
        <v>59.210188037264395</v>
      </c>
      <c r="F1837" s="11">
        <v>56.466367402152351</v>
      </c>
      <c r="G1837" s="11">
        <v>70.248929613332805</v>
      </c>
      <c r="H1837" s="11">
        <v>65.776244047715522</v>
      </c>
      <c r="I1837" s="11">
        <v>239.74540119950959</v>
      </c>
    </row>
    <row r="1838" spans="1:9" x14ac:dyDescent="0.25">
      <c r="A1838" s="13"/>
      <c r="B1838" s="3">
        <f>DATE(YEAR(siječanj!B1838),MONTH(siječanj!B1838)+6,DAY(siječanj!B1838))</f>
        <v>43301</v>
      </c>
      <c r="C1838" s="9">
        <v>19.1145833333333</v>
      </c>
      <c r="D1838">
        <v>0.95365965341327408</v>
      </c>
      <c r="E1838" s="6">
        <v>58.896667951885902</v>
      </c>
      <c r="F1838" s="11">
        <v>56.167375946192195</v>
      </c>
      <c r="G1838" s="11">
        <v>68.832627546717774</v>
      </c>
      <c r="H1838" s="11">
        <v>64.858528381738452</v>
      </c>
      <c r="I1838" s="11">
        <v>239.72698065873826</v>
      </c>
    </row>
    <row r="1839" spans="1:9" x14ac:dyDescent="0.25">
      <c r="A1839" s="13"/>
      <c r="B1839" s="3">
        <f>DATE(YEAR(siječanj!B1839),MONTH(siječanj!B1839)+6,DAY(siječanj!B1839))</f>
        <v>43301</v>
      </c>
      <c r="C1839" s="9">
        <v>19.125</v>
      </c>
      <c r="D1839">
        <v>0.95365965341327408</v>
      </c>
      <c r="E1839" s="6">
        <v>58.688792207357153</v>
      </c>
      <c r="F1839" s="11">
        <v>55.96913323571188</v>
      </c>
      <c r="G1839" s="11">
        <v>67.932682595455205</v>
      </c>
      <c r="H1839" s="11">
        <v>63.675741861959018</v>
      </c>
      <c r="I1839" s="11">
        <v>239.52484972478567</v>
      </c>
    </row>
    <row r="1840" spans="1:9" x14ac:dyDescent="0.25">
      <c r="A1840" s="13"/>
      <c r="B1840" s="3">
        <f>DATE(YEAR(siječanj!B1840),MONTH(siječanj!B1840)+6,DAY(siječanj!B1840))</f>
        <v>43301</v>
      </c>
      <c r="C1840" s="9">
        <v>19.1354166666667</v>
      </c>
      <c r="D1840">
        <v>0.95365965341327408</v>
      </c>
      <c r="E1840" s="6">
        <v>58.623040847019823</v>
      </c>
      <c r="F1840" s="11">
        <v>55.906428816201135</v>
      </c>
      <c r="G1840" s="11">
        <v>66.693193308964169</v>
      </c>
      <c r="H1840" s="11">
        <v>63.527643190473128</v>
      </c>
      <c r="I1840" s="11">
        <v>239.37863243228841</v>
      </c>
    </row>
    <row r="1841" spans="1:9" x14ac:dyDescent="0.25">
      <c r="A1841" s="13"/>
      <c r="B1841" s="3">
        <f>DATE(YEAR(siječanj!B1841),MONTH(siječanj!B1841)+6,DAY(siječanj!B1841))</f>
        <v>43301</v>
      </c>
      <c r="C1841" s="9">
        <v>19.1458333333333</v>
      </c>
      <c r="D1841">
        <v>0.95365965341327408</v>
      </c>
      <c r="E1841" s="6">
        <v>59.102456855436117</v>
      </c>
      <c r="F1841" s="11">
        <v>56.36362852062819</v>
      </c>
      <c r="G1841" s="11">
        <v>66.592603947469442</v>
      </c>
      <c r="H1841" s="11">
        <v>63.765304270640691</v>
      </c>
      <c r="I1841" s="11">
        <v>239.2045703223516</v>
      </c>
    </row>
    <row r="1842" spans="1:9" x14ac:dyDescent="0.25">
      <c r="A1842" s="13"/>
      <c r="B1842" s="3">
        <f>DATE(YEAR(siječanj!B1842),MONTH(siječanj!B1842)+6,DAY(siječanj!B1842))</f>
        <v>43301</v>
      </c>
      <c r="C1842" s="9">
        <v>19.15625</v>
      </c>
      <c r="D1842">
        <v>0.95365965341327408</v>
      </c>
      <c r="E1842" s="6">
        <v>60.309585258621929</v>
      </c>
      <c r="F1842" s="11">
        <v>57.514818175235696</v>
      </c>
      <c r="G1842" s="11">
        <v>65.819418143658027</v>
      </c>
      <c r="H1842" s="11">
        <v>62.886754598385771</v>
      </c>
      <c r="I1842" s="11">
        <v>239.27211630529726</v>
      </c>
    </row>
    <row r="1843" spans="1:9" x14ac:dyDescent="0.25">
      <c r="A1843" s="13"/>
      <c r="B1843" s="3">
        <f>DATE(YEAR(siječanj!B1843),MONTH(siječanj!B1843)+6,DAY(siječanj!B1843))</f>
        <v>43301</v>
      </c>
      <c r="C1843" s="9">
        <v>19.1666666666667</v>
      </c>
      <c r="D1843">
        <v>0.95365965341327408</v>
      </c>
      <c r="E1843" s="6">
        <v>62.458875746926253</v>
      </c>
      <c r="F1843" s="11">
        <v>59.56450979739644</v>
      </c>
      <c r="G1843" s="11">
        <v>65.493902806366279</v>
      </c>
      <c r="H1843" s="11">
        <v>63.15430995209735</v>
      </c>
      <c r="I1843" s="11">
        <v>232.57959883323582</v>
      </c>
    </row>
    <row r="1844" spans="1:9" x14ac:dyDescent="0.25">
      <c r="A1844" s="13"/>
      <c r="B1844" s="3">
        <f>DATE(YEAR(siječanj!B1844),MONTH(siječanj!B1844)+6,DAY(siječanj!B1844))</f>
        <v>43301</v>
      </c>
      <c r="C1844" s="9">
        <v>19.1770833333333</v>
      </c>
      <c r="D1844">
        <v>0.95365965341327408</v>
      </c>
      <c r="E1844" s="6">
        <v>64.649881234220928</v>
      </c>
      <c r="F1844" s="11">
        <v>61.653983331036464</v>
      </c>
      <c r="G1844" s="11">
        <v>64.463876261692178</v>
      </c>
      <c r="H1844" s="11">
        <v>60.996772639184513</v>
      </c>
      <c r="I1844" s="11">
        <v>172.93615888231994</v>
      </c>
    </row>
    <row r="1845" spans="1:9" x14ac:dyDescent="0.25">
      <c r="A1845" s="13"/>
      <c r="B1845" s="3">
        <f>DATE(YEAR(siječanj!B1845),MONTH(siječanj!B1845)+6,DAY(siječanj!B1845))</f>
        <v>43301</v>
      </c>
      <c r="C1845" s="9">
        <v>19.1875</v>
      </c>
      <c r="D1845">
        <v>0.95365965341327408</v>
      </c>
      <c r="E1845" s="6">
        <v>67.188704792178356</v>
      </c>
      <c r="F1845" s="11">
        <v>64.075156925395603</v>
      </c>
      <c r="G1845" s="11">
        <v>64.047594271942145</v>
      </c>
      <c r="H1845" s="11">
        <v>59.993395911717613</v>
      </c>
      <c r="I1845" s="11">
        <v>104.47761014648462</v>
      </c>
    </row>
    <row r="1846" spans="1:9" x14ac:dyDescent="0.25">
      <c r="A1846" s="13"/>
      <c r="B1846" s="3">
        <f>DATE(YEAR(siječanj!B1846),MONTH(siječanj!B1846)+6,DAY(siječanj!B1846))</f>
        <v>43301</v>
      </c>
      <c r="C1846" s="9">
        <v>19.1979166666667</v>
      </c>
      <c r="D1846">
        <v>0.95365965341327408</v>
      </c>
      <c r="E1846" s="6">
        <v>70.960329658211663</v>
      </c>
      <c r="F1846" s="11">
        <v>67.672003387941814</v>
      </c>
      <c r="G1846" s="11">
        <v>63.632710361024309</v>
      </c>
      <c r="H1846" s="11">
        <v>59.554843547292343</v>
      </c>
      <c r="I1846" s="11">
        <v>67.968774357541619</v>
      </c>
    </row>
    <row r="1847" spans="1:9" x14ac:dyDescent="0.25">
      <c r="A1847" s="13"/>
      <c r="B1847" s="3">
        <f>DATE(YEAR(siječanj!B1847),MONTH(siječanj!B1847)+6,DAY(siječanj!B1847))</f>
        <v>43301</v>
      </c>
      <c r="C1847" s="9">
        <v>19.2083333333333</v>
      </c>
      <c r="D1847">
        <v>0.95365965341327408</v>
      </c>
      <c r="E1847" s="6">
        <v>74.077862784643457</v>
      </c>
      <c r="F1847" s="11">
        <v>70.64506894879915</v>
      </c>
      <c r="G1847" s="11">
        <v>63.538585105394461</v>
      </c>
      <c r="H1847" s="11">
        <v>62.66528892554232</v>
      </c>
      <c r="I1847" s="11">
        <v>46.050311897809067</v>
      </c>
    </row>
    <row r="1848" spans="1:9" x14ac:dyDescent="0.25">
      <c r="A1848" s="13"/>
      <c r="B1848" s="3">
        <f>DATE(YEAR(siječanj!B1848),MONTH(siječanj!B1848)+6,DAY(siječanj!B1848))</f>
        <v>43301</v>
      </c>
      <c r="C1848" s="9">
        <v>19.21875</v>
      </c>
      <c r="D1848">
        <v>0.95365965341327408</v>
      </c>
      <c r="E1848" s="6">
        <v>77.553113582406695</v>
      </c>
      <c r="F1848" s="11">
        <v>73.959275420118246</v>
      </c>
      <c r="G1848" s="11">
        <v>68.149694159472347</v>
      </c>
      <c r="H1848" s="11">
        <v>68.821787384718633</v>
      </c>
      <c r="I1848" s="11">
        <v>27.062349468689725</v>
      </c>
    </row>
    <row r="1849" spans="1:9" x14ac:dyDescent="0.25">
      <c r="A1849" s="13"/>
      <c r="B1849" s="3">
        <f>DATE(YEAR(siječanj!B1849),MONTH(siječanj!B1849)+6,DAY(siječanj!B1849))</f>
        <v>43301</v>
      </c>
      <c r="C1849" s="9">
        <v>19.2291666666667</v>
      </c>
      <c r="D1849">
        <v>0.95365965341327408</v>
      </c>
      <c r="E1849" s="6">
        <v>81.801869246963435</v>
      </c>
      <c r="F1849" s="11">
        <v>78.011142274617114</v>
      </c>
      <c r="G1849" s="11">
        <v>76.178402901350637</v>
      </c>
      <c r="H1849" s="11">
        <v>73.468030997633861</v>
      </c>
      <c r="I1849" s="11">
        <v>7.0050596473539342</v>
      </c>
    </row>
    <row r="1850" spans="1:9" x14ac:dyDescent="0.25">
      <c r="A1850" s="13"/>
      <c r="B1850" s="3">
        <f>DATE(YEAR(siječanj!B1850),MONTH(siječanj!B1850)+6,DAY(siječanj!B1850))</f>
        <v>43301</v>
      </c>
      <c r="C1850" s="9">
        <v>19.2395833333333</v>
      </c>
      <c r="D1850">
        <v>0.95365965341327408</v>
      </c>
      <c r="E1850" s="6">
        <v>86.421919943191583</v>
      </c>
      <c r="F1850" s="11">
        <v>82.417098220333799</v>
      </c>
      <c r="G1850" s="11">
        <v>77.590832128901809</v>
      </c>
      <c r="H1850" s="11">
        <v>76.965885771257305</v>
      </c>
      <c r="I1850" s="11">
        <v>2.8353812382132895</v>
      </c>
    </row>
    <row r="1851" spans="1:9" x14ac:dyDescent="0.25">
      <c r="A1851" s="13"/>
      <c r="B1851" s="3">
        <f>DATE(YEAR(siječanj!B1851),MONTH(siječanj!B1851)+6,DAY(siječanj!B1851))</f>
        <v>43301</v>
      </c>
      <c r="C1851" s="9">
        <v>19.25</v>
      </c>
      <c r="D1851">
        <v>0.95365965341327408</v>
      </c>
      <c r="E1851" s="6">
        <v>88.836515960406672</v>
      </c>
      <c r="F1851" s="11">
        <v>84.719801021244223</v>
      </c>
      <c r="G1851" s="11">
        <v>77.442756296727808</v>
      </c>
      <c r="H1851" s="11">
        <v>94.947323417834127</v>
      </c>
      <c r="I1851" s="11">
        <v>2.9554457629444206</v>
      </c>
    </row>
    <row r="1852" spans="1:9" x14ac:dyDescent="0.25">
      <c r="A1852" s="13"/>
      <c r="B1852" s="3">
        <f>DATE(YEAR(siječanj!B1852),MONTH(siječanj!B1852)+6,DAY(siječanj!B1852))</f>
        <v>43301</v>
      </c>
      <c r="C1852" s="9">
        <v>19.2604166666667</v>
      </c>
      <c r="D1852">
        <v>0.95365965341327408</v>
      </c>
      <c r="E1852" s="6">
        <v>89.781277670147219</v>
      </c>
      <c r="F1852" s="11">
        <v>85.620782145913523</v>
      </c>
      <c r="G1852" s="11">
        <v>87.40375863099392</v>
      </c>
      <c r="H1852" s="11">
        <v>100.37127169457338</v>
      </c>
      <c r="I1852" s="11">
        <v>3.5121221052773288</v>
      </c>
    </row>
    <row r="1853" spans="1:9" x14ac:dyDescent="0.25">
      <c r="A1853" s="13"/>
      <c r="B1853" s="3">
        <f>DATE(YEAR(siječanj!B1853),MONTH(siječanj!B1853)+6,DAY(siječanj!B1853))</f>
        <v>43301</v>
      </c>
      <c r="C1853" s="9">
        <v>19.2708333333333</v>
      </c>
      <c r="D1853">
        <v>0.95365965341327408</v>
      </c>
      <c r="E1853" s="6">
        <v>92.93805511074163</v>
      </c>
      <c r="F1853" s="11">
        <v>88.631273425813632</v>
      </c>
      <c r="G1853" s="11">
        <v>93.80716055578182</v>
      </c>
      <c r="H1853" s="11">
        <v>109.16235151788788</v>
      </c>
      <c r="I1853" s="11">
        <v>3.3708119568389749</v>
      </c>
    </row>
    <row r="1854" spans="1:9" x14ac:dyDescent="0.25">
      <c r="A1854" s="13"/>
      <c r="B1854" s="3">
        <f>DATE(YEAR(siječanj!B1854),MONTH(siječanj!B1854)+6,DAY(siječanj!B1854))</f>
        <v>43301</v>
      </c>
      <c r="C1854" s="9">
        <v>19.28125</v>
      </c>
      <c r="D1854">
        <v>0.95365965341327408</v>
      </c>
      <c r="E1854" s="6">
        <v>93.738585758420797</v>
      </c>
      <c r="F1854" s="11">
        <v>89.394707205826052</v>
      </c>
      <c r="G1854" s="11">
        <v>102.58037841554018</v>
      </c>
      <c r="H1854" s="11">
        <v>119.98176261764165</v>
      </c>
      <c r="I1854" s="11">
        <v>3.4918375097829859</v>
      </c>
    </row>
    <row r="1855" spans="1:9" x14ac:dyDescent="0.25">
      <c r="A1855" s="13"/>
      <c r="B1855" s="3">
        <f>DATE(YEAR(siječanj!B1855),MONTH(siječanj!B1855)+6,DAY(siječanj!B1855))</f>
        <v>43301</v>
      </c>
      <c r="C1855" s="9">
        <v>19.2916666666667</v>
      </c>
      <c r="D1855">
        <v>0.95365965341327408</v>
      </c>
      <c r="E1855" s="6">
        <v>93.497041849910701</v>
      </c>
      <c r="F1855" s="11">
        <v>89.164356525752225</v>
      </c>
      <c r="G1855" s="11">
        <v>111.38241357260669</v>
      </c>
      <c r="H1855" s="11">
        <v>129.04072692066541</v>
      </c>
      <c r="I1855" s="11">
        <v>3.1193965760441782</v>
      </c>
    </row>
    <row r="1856" spans="1:9" x14ac:dyDescent="0.25">
      <c r="A1856" s="13"/>
      <c r="B1856" s="3">
        <f>DATE(YEAR(siječanj!B1856),MONTH(siječanj!B1856)+6,DAY(siječanj!B1856))</f>
        <v>43301</v>
      </c>
      <c r="C1856" s="9">
        <v>19.3020833333333</v>
      </c>
      <c r="D1856">
        <v>0.95365965341327408</v>
      </c>
      <c r="E1856" s="6">
        <v>93.112236903330199</v>
      </c>
      <c r="F1856" s="11">
        <v>88.797383573764549</v>
      </c>
      <c r="G1856" s="11">
        <v>125.41547718685062</v>
      </c>
      <c r="H1856" s="11">
        <v>139.80311493445785</v>
      </c>
      <c r="I1856" s="11">
        <v>2.7931989998704156</v>
      </c>
    </row>
    <row r="1857" spans="1:9" x14ac:dyDescent="0.25">
      <c r="A1857" s="13"/>
      <c r="B1857" s="3">
        <f>DATE(YEAR(siječanj!B1857),MONTH(siječanj!B1857)+6,DAY(siječanj!B1857))</f>
        <v>43301</v>
      </c>
      <c r="C1857" s="9">
        <v>19.3125</v>
      </c>
      <c r="D1857">
        <v>0.95365965341327408</v>
      </c>
      <c r="E1857" s="6">
        <v>94.003223775934899</v>
      </c>
      <c r="F1857" s="11">
        <v>89.647081805888519</v>
      </c>
      <c r="G1857" s="11">
        <v>135.12427895568845</v>
      </c>
      <c r="H1857" s="11">
        <v>149.14143496232896</v>
      </c>
      <c r="I1857" s="11">
        <v>2.3033246186409424</v>
      </c>
    </row>
    <row r="1858" spans="1:9" x14ac:dyDescent="0.25">
      <c r="A1858" s="13"/>
      <c r="B1858" s="3">
        <f>DATE(YEAR(siječanj!B1858),MONTH(siječanj!B1858)+6,DAY(siječanj!B1858))</f>
        <v>43301</v>
      </c>
      <c r="C1858" s="9">
        <v>19.3229166666667</v>
      </c>
      <c r="D1858">
        <v>0.95365965341327408</v>
      </c>
      <c r="E1858" s="6">
        <v>95.702157318080268</v>
      </c>
      <c r="F1858" s="11">
        <v>91.26728617886306</v>
      </c>
      <c r="G1858" s="11">
        <v>144.47285044703659</v>
      </c>
      <c r="H1858" s="11">
        <v>163.64551997669787</v>
      </c>
      <c r="I1858" s="11">
        <v>1.9560594239856519</v>
      </c>
    </row>
    <row r="1859" spans="1:9" x14ac:dyDescent="0.25">
      <c r="A1859" s="13"/>
      <c r="B1859" s="3">
        <f>DATE(YEAR(siječanj!B1859),MONTH(siječanj!B1859)+6,DAY(siječanj!B1859))</f>
        <v>43301</v>
      </c>
      <c r="C1859" s="9">
        <v>19.3333333333333</v>
      </c>
      <c r="D1859">
        <v>0.95365965341327408</v>
      </c>
      <c r="E1859" s="6">
        <v>96.550388746739088</v>
      </c>
      <c r="F1859" s="11">
        <v>92.076210269132076</v>
      </c>
      <c r="G1859" s="11">
        <v>166.25366520244103</v>
      </c>
      <c r="H1859" s="11">
        <v>178.30974485758918</v>
      </c>
      <c r="I1859" s="11">
        <v>1.8159173098372505</v>
      </c>
    </row>
    <row r="1860" spans="1:9" x14ac:dyDescent="0.25">
      <c r="A1860" s="13"/>
      <c r="B1860" s="3">
        <f>DATE(YEAR(siječanj!B1860),MONTH(siječanj!B1860)+6,DAY(siječanj!B1860))</f>
        <v>43301</v>
      </c>
      <c r="C1860" s="9">
        <v>19.34375</v>
      </c>
      <c r="D1860">
        <v>0.95365965341327408</v>
      </c>
      <c r="E1860" s="6">
        <v>98.252385104921416</v>
      </c>
      <c r="F1860" s="11">
        <v>93.699335526186886</v>
      </c>
      <c r="G1860" s="11">
        <v>189.94905651675649</v>
      </c>
      <c r="H1860" s="11">
        <v>190.3601273259269</v>
      </c>
      <c r="I1860" s="11">
        <v>1.757469593989176</v>
      </c>
    </row>
    <row r="1861" spans="1:9" x14ac:dyDescent="0.25">
      <c r="A1861" s="13"/>
      <c r="B1861" s="3">
        <f>DATE(YEAR(siječanj!B1861),MONTH(siječanj!B1861)+6,DAY(siječanj!B1861))</f>
        <v>43301</v>
      </c>
      <c r="C1861" s="9">
        <v>19.3541666666667</v>
      </c>
      <c r="D1861">
        <v>0.95365965341327408</v>
      </c>
      <c r="E1861" s="6">
        <v>99.007057818834852</v>
      </c>
      <c r="F1861" s="11">
        <v>94.419036444978033</v>
      </c>
      <c r="G1861" s="11">
        <v>187.84157320127972</v>
      </c>
      <c r="H1861" s="11">
        <v>195.02861102607454</v>
      </c>
      <c r="I1861" s="11">
        <v>1.8615216486426391</v>
      </c>
    </row>
    <row r="1862" spans="1:9" x14ac:dyDescent="0.25">
      <c r="A1862" s="13"/>
      <c r="B1862" s="3">
        <f>DATE(YEAR(siječanj!B1862),MONTH(siječanj!B1862)+6,DAY(siječanj!B1862))</f>
        <v>43301</v>
      </c>
      <c r="C1862" s="9">
        <v>19.3645833333333</v>
      </c>
      <c r="D1862">
        <v>0.95365965341327408</v>
      </c>
      <c r="E1862" s="6">
        <v>100.69658768259733</v>
      </c>
      <c r="F1862" s="11">
        <v>96.030272909285131</v>
      </c>
      <c r="G1862" s="11">
        <v>189.18494215548262</v>
      </c>
      <c r="H1862" s="11">
        <v>201.57448159541528</v>
      </c>
      <c r="I1862" s="11">
        <v>2.0599944752042485</v>
      </c>
    </row>
    <row r="1863" spans="1:9" x14ac:dyDescent="0.25">
      <c r="A1863" s="13"/>
      <c r="B1863" s="3">
        <f>DATE(YEAR(siječanj!B1863),MONTH(siječanj!B1863)+6,DAY(siječanj!B1863))</f>
        <v>43301</v>
      </c>
      <c r="C1863" s="9">
        <v>19.375</v>
      </c>
      <c r="D1863">
        <v>0.95365965341327408</v>
      </c>
      <c r="E1863" s="6">
        <v>102.24476977646792</v>
      </c>
      <c r="F1863" s="11">
        <v>97.506711708346401</v>
      </c>
      <c r="G1863" s="11">
        <v>191.99509667803957</v>
      </c>
      <c r="H1863" s="11">
        <v>207.71298248174369</v>
      </c>
      <c r="I1863" s="11">
        <v>1.9192053420613271</v>
      </c>
    </row>
    <row r="1864" spans="1:9" x14ac:dyDescent="0.25">
      <c r="A1864" s="13"/>
      <c r="B1864" s="3">
        <f>DATE(YEAR(siječanj!B1864),MONTH(siječanj!B1864)+6,DAY(siječanj!B1864))</f>
        <v>43301</v>
      </c>
      <c r="C1864" s="9">
        <v>19.3854166666667</v>
      </c>
      <c r="D1864">
        <v>0.95365965341327408</v>
      </c>
      <c r="E1864" s="6">
        <v>104.06683090372576</v>
      </c>
      <c r="F1864" s="11">
        <v>99.244337891464909</v>
      </c>
      <c r="G1864" s="11">
        <v>199.28098765602732</v>
      </c>
      <c r="H1864" s="11">
        <v>209.57446694602515</v>
      </c>
      <c r="I1864" s="11">
        <v>1.6665809257729063</v>
      </c>
    </row>
    <row r="1865" spans="1:9" x14ac:dyDescent="0.25">
      <c r="A1865" s="13"/>
      <c r="B1865" s="3">
        <f>DATE(YEAR(siječanj!B1865),MONTH(siječanj!B1865)+6,DAY(siječanj!B1865))</f>
        <v>43301</v>
      </c>
      <c r="C1865" s="9">
        <v>19.3958333333333</v>
      </c>
      <c r="D1865">
        <v>0.95365965341327408</v>
      </c>
      <c r="E1865" s="6">
        <v>104.73693597393496</v>
      </c>
      <c r="F1865" s="11">
        <v>99.8833900604711</v>
      </c>
      <c r="G1865" s="11">
        <v>196.96843269115772</v>
      </c>
      <c r="H1865" s="11">
        <v>212.47146207359435</v>
      </c>
      <c r="I1865" s="11">
        <v>1.6398681415663952</v>
      </c>
    </row>
    <row r="1866" spans="1:9" x14ac:dyDescent="0.25">
      <c r="A1866" s="13"/>
      <c r="B1866" s="3">
        <f>DATE(YEAR(siječanj!B1866),MONTH(siječanj!B1866)+6,DAY(siječanj!B1866))</f>
        <v>43301</v>
      </c>
      <c r="C1866" s="9">
        <v>19.40625</v>
      </c>
      <c r="D1866">
        <v>0.95365965341327408</v>
      </c>
      <c r="E1866" s="6">
        <v>105.45548074932962</v>
      </c>
      <c r="F1866" s="11">
        <v>100.56863722193589</v>
      </c>
      <c r="G1866" s="11">
        <v>194.98587254029789</v>
      </c>
      <c r="H1866" s="11">
        <v>211.05806660020707</v>
      </c>
      <c r="I1866" s="11">
        <v>1.759456652323196</v>
      </c>
    </row>
    <row r="1867" spans="1:9" x14ac:dyDescent="0.25">
      <c r="A1867" s="13"/>
      <c r="B1867" s="3">
        <f>DATE(YEAR(siječanj!B1867),MONTH(siječanj!B1867)+6,DAY(siječanj!B1867))</f>
        <v>43301</v>
      </c>
      <c r="C1867" s="9">
        <v>19.4166666666667</v>
      </c>
      <c r="D1867">
        <v>0.95365965341327408</v>
      </c>
      <c r="E1867" s="6">
        <v>106.61301196471497</v>
      </c>
      <c r="F1867" s="11">
        <v>101.67252803961532</v>
      </c>
      <c r="G1867" s="11">
        <v>203.16961938623572</v>
      </c>
      <c r="H1867" s="11">
        <v>211.7457753723281</v>
      </c>
      <c r="I1867" s="11">
        <v>1.7204405069272302</v>
      </c>
    </row>
    <row r="1868" spans="1:9" x14ac:dyDescent="0.25">
      <c r="A1868" s="13"/>
      <c r="B1868" s="3">
        <f>DATE(YEAR(siječanj!B1868),MONTH(siječanj!B1868)+6,DAY(siječanj!B1868))</f>
        <v>43301</v>
      </c>
      <c r="C1868" s="9">
        <v>19.4270833333333</v>
      </c>
      <c r="D1868">
        <v>0.95365965341327408</v>
      </c>
      <c r="E1868" s="6">
        <v>107.03923634060349</v>
      </c>
      <c r="F1868" s="11">
        <v>102.07900103020145</v>
      </c>
      <c r="G1868" s="11">
        <v>198.97651983310857</v>
      </c>
      <c r="H1868" s="11">
        <v>207.94464704678305</v>
      </c>
      <c r="I1868" s="11">
        <v>1.9847582664968253</v>
      </c>
    </row>
    <row r="1869" spans="1:9" x14ac:dyDescent="0.25">
      <c r="A1869" s="13"/>
      <c r="B1869" s="3">
        <f>DATE(YEAR(siječanj!B1869),MONTH(siječanj!B1869)+6,DAY(siječanj!B1869))</f>
        <v>43301</v>
      </c>
      <c r="C1869" s="9">
        <v>19.4375</v>
      </c>
      <c r="D1869">
        <v>0.95365965341327408</v>
      </c>
      <c r="E1869" s="6">
        <v>109.05613144811876</v>
      </c>
      <c r="F1869" s="11">
        <v>104.0024325194054</v>
      </c>
      <c r="G1869" s="11">
        <v>195.76469485158503</v>
      </c>
      <c r="H1869" s="11">
        <v>209.02008631281188</v>
      </c>
      <c r="I1869" s="11">
        <v>2.0276835266525715</v>
      </c>
    </row>
    <row r="1870" spans="1:9" x14ac:dyDescent="0.25">
      <c r="A1870" s="13"/>
      <c r="B1870" s="3">
        <f>DATE(YEAR(siječanj!B1870),MONTH(siječanj!B1870)+6,DAY(siječanj!B1870))</f>
        <v>43301</v>
      </c>
      <c r="C1870" s="9">
        <v>19.4479166666667</v>
      </c>
      <c r="D1870">
        <v>0.95365965341327408</v>
      </c>
      <c r="E1870" s="6">
        <v>109.95053919265077</v>
      </c>
      <c r="F1870" s="11">
        <v>104.85539309906594</v>
      </c>
      <c r="G1870" s="11">
        <v>193.26374876407891</v>
      </c>
      <c r="H1870" s="11">
        <v>207.16453414395173</v>
      </c>
      <c r="I1870" s="11">
        <v>1.9591225139087032</v>
      </c>
    </row>
    <row r="1871" spans="1:9" x14ac:dyDescent="0.25">
      <c r="A1871" s="13"/>
      <c r="B1871" s="3">
        <f>DATE(YEAR(siječanj!B1871),MONTH(siječanj!B1871)+6,DAY(siječanj!B1871))</f>
        <v>43301</v>
      </c>
      <c r="C1871" s="9">
        <v>19.4583333333333</v>
      </c>
      <c r="D1871">
        <v>0.95365965341327408</v>
      </c>
      <c r="E1871" s="6">
        <v>111.16874550785624</v>
      </c>
      <c r="F1871" s="11">
        <v>106.01714731141065</v>
      </c>
      <c r="G1871" s="11">
        <v>197.84367423225049</v>
      </c>
      <c r="H1871" s="11">
        <v>210.47011912896363</v>
      </c>
      <c r="I1871" s="11">
        <v>1.8070950508424228</v>
      </c>
    </row>
    <row r="1872" spans="1:9" x14ac:dyDescent="0.25">
      <c r="A1872" s="13"/>
      <c r="B1872" s="3">
        <f>DATE(YEAR(siječanj!B1872),MONTH(siječanj!B1872)+6,DAY(siječanj!B1872))</f>
        <v>43301</v>
      </c>
      <c r="C1872" s="9">
        <v>19.46875</v>
      </c>
      <c r="D1872">
        <v>0.95365965341327408</v>
      </c>
      <c r="E1872" s="6">
        <v>112.78231991432926</v>
      </c>
      <c r="F1872" s="11">
        <v>107.55594812064425</v>
      </c>
      <c r="G1872" s="11">
        <v>205.69482294497379</v>
      </c>
      <c r="H1872" s="11">
        <v>208.0525040444569</v>
      </c>
      <c r="I1872" s="11">
        <v>1.9917064704750691</v>
      </c>
    </row>
    <row r="1873" spans="1:9" x14ac:dyDescent="0.25">
      <c r="A1873" s="13"/>
      <c r="B1873" s="3">
        <f>DATE(YEAR(siječanj!B1873),MONTH(siječanj!B1873)+6,DAY(siječanj!B1873))</f>
        <v>43301</v>
      </c>
      <c r="C1873" s="9">
        <v>19.4791666666667</v>
      </c>
      <c r="D1873">
        <v>0.95365965341327408</v>
      </c>
      <c r="E1873" s="6">
        <v>112.9860755365078</v>
      </c>
      <c r="F1873" s="11">
        <v>107.75026163667204</v>
      </c>
      <c r="G1873" s="11">
        <v>189.74837595978767</v>
      </c>
      <c r="H1873" s="11">
        <v>205.85228069513957</v>
      </c>
      <c r="I1873" s="11">
        <v>2.1231803301497489</v>
      </c>
    </row>
    <row r="1874" spans="1:9" x14ac:dyDescent="0.25">
      <c r="A1874" s="13"/>
      <c r="B1874" s="3">
        <f>DATE(YEAR(siječanj!B1874),MONTH(siječanj!B1874)+6,DAY(siječanj!B1874))</f>
        <v>43301</v>
      </c>
      <c r="C1874" s="9">
        <v>19.4895833333333</v>
      </c>
      <c r="D1874">
        <v>0.95365965341327408</v>
      </c>
      <c r="E1874" s="6">
        <v>112.22443511447919</v>
      </c>
      <c r="F1874" s="11">
        <v>107.02391589577469</v>
      </c>
      <c r="G1874" s="11">
        <v>189.6391450248216</v>
      </c>
      <c r="H1874" s="11">
        <v>199.39472426392837</v>
      </c>
      <c r="I1874" s="11">
        <v>1.8807362127240974</v>
      </c>
    </row>
    <row r="1875" spans="1:9" x14ac:dyDescent="0.25">
      <c r="A1875" s="13"/>
      <c r="B1875" s="3">
        <f>DATE(YEAR(siječanj!B1875),MONTH(siječanj!B1875)+6,DAY(siječanj!B1875))</f>
        <v>43301</v>
      </c>
      <c r="C1875" s="9">
        <v>19.5</v>
      </c>
      <c r="D1875">
        <v>0.95365965341327408</v>
      </c>
      <c r="E1875" s="6">
        <v>111.49010612457283</v>
      </c>
      <c r="F1875" s="11">
        <v>106.32361596576928</v>
      </c>
      <c r="G1875" s="11">
        <v>184.45275063610839</v>
      </c>
      <c r="H1875" s="11">
        <v>197.31666686571998</v>
      </c>
      <c r="I1875" s="11">
        <v>1.965405698363986</v>
      </c>
    </row>
    <row r="1876" spans="1:9" x14ac:dyDescent="0.25">
      <c r="A1876" s="13"/>
      <c r="B1876" s="3">
        <f>DATE(YEAR(siječanj!B1876),MONTH(siječanj!B1876)+6,DAY(siječanj!B1876))</f>
        <v>43301</v>
      </c>
      <c r="C1876" s="9">
        <v>19.5104166666667</v>
      </c>
      <c r="D1876">
        <v>0.95365965341327408</v>
      </c>
      <c r="E1876" s="6">
        <v>110.9198391370915</v>
      </c>
      <c r="F1876" s="11">
        <v>105.77977534813479</v>
      </c>
      <c r="G1876" s="11">
        <v>183.48814052138951</v>
      </c>
      <c r="H1876" s="11">
        <v>198.33542421298017</v>
      </c>
      <c r="I1876" s="11">
        <v>1.9941545423430511</v>
      </c>
    </row>
    <row r="1877" spans="1:9" x14ac:dyDescent="0.25">
      <c r="A1877" s="13"/>
      <c r="B1877" s="3">
        <f>DATE(YEAR(siječanj!B1877),MONTH(siječanj!B1877)+6,DAY(siječanj!B1877))</f>
        <v>43301</v>
      </c>
      <c r="C1877" s="9">
        <v>19.5208333333333</v>
      </c>
      <c r="D1877">
        <v>0.95365965341327408</v>
      </c>
      <c r="E1877" s="6">
        <v>111.70663174561011</v>
      </c>
      <c r="F1877" s="11">
        <v>106.53010771448278</v>
      </c>
      <c r="G1877" s="11">
        <v>182.93137973128057</v>
      </c>
      <c r="H1877" s="11">
        <v>198.0477199262408</v>
      </c>
      <c r="I1877" s="11">
        <v>2.1685246613221003</v>
      </c>
    </row>
    <row r="1878" spans="1:9" x14ac:dyDescent="0.25">
      <c r="A1878" s="13"/>
      <c r="B1878" s="3">
        <f>DATE(YEAR(siječanj!B1878),MONTH(siječanj!B1878)+6,DAY(siječanj!B1878))</f>
        <v>43301</v>
      </c>
      <c r="C1878" s="9">
        <v>19.53125</v>
      </c>
      <c r="D1878">
        <v>0.95365965341327408</v>
      </c>
      <c r="E1878" s="6">
        <v>112.05036936770549</v>
      </c>
      <c r="F1878" s="11">
        <v>106.85791641603535</v>
      </c>
      <c r="G1878" s="11">
        <v>183.56618787044926</v>
      </c>
      <c r="H1878" s="11">
        <v>198.74834488690436</v>
      </c>
      <c r="I1878" s="11">
        <v>2.5155428487260054</v>
      </c>
    </row>
    <row r="1879" spans="1:9" x14ac:dyDescent="0.25">
      <c r="A1879" s="13"/>
      <c r="B1879" s="3">
        <f>DATE(YEAR(siječanj!B1879),MONTH(siječanj!B1879)+6,DAY(siječanj!B1879))</f>
        <v>43301</v>
      </c>
      <c r="C1879" s="9">
        <v>19.5416666666667</v>
      </c>
      <c r="D1879">
        <v>0.95365965341327408</v>
      </c>
      <c r="E1879" s="6">
        <v>111.07147630256868</v>
      </c>
      <c r="F1879" s="11">
        <v>105.92438559480834</v>
      </c>
      <c r="G1879" s="11">
        <v>186.07490374089053</v>
      </c>
      <c r="H1879" s="11">
        <v>196.86852971004564</v>
      </c>
      <c r="I1879" s="11">
        <v>2.2096738693383302</v>
      </c>
    </row>
    <row r="1880" spans="1:9" x14ac:dyDescent="0.25">
      <c r="A1880" s="13"/>
      <c r="B1880" s="3">
        <f>DATE(YEAR(siječanj!B1880),MONTH(siječanj!B1880)+6,DAY(siječanj!B1880))</f>
        <v>43301</v>
      </c>
      <c r="C1880" s="9">
        <v>19.5520833333333</v>
      </c>
      <c r="D1880">
        <v>0.95365965341327408</v>
      </c>
      <c r="E1880" s="6">
        <v>110.64461119508694</v>
      </c>
      <c r="F1880" s="11">
        <v>105.51730156435308</v>
      </c>
      <c r="G1880" s="11">
        <v>186.98172659721257</v>
      </c>
      <c r="H1880" s="11">
        <v>188.7371749215873</v>
      </c>
      <c r="I1880" s="11">
        <v>2.1313605702968466</v>
      </c>
    </row>
    <row r="1881" spans="1:9" x14ac:dyDescent="0.25">
      <c r="A1881" s="13"/>
      <c r="B1881" s="3">
        <f>DATE(YEAR(siječanj!B1881),MONTH(siječanj!B1881)+6,DAY(siječanj!B1881))</f>
        <v>43301</v>
      </c>
      <c r="C1881" s="9">
        <v>19.5625</v>
      </c>
      <c r="D1881">
        <v>0.95365965341327408</v>
      </c>
      <c r="E1881" s="6">
        <v>110.61193785121088</v>
      </c>
      <c r="F1881" s="11">
        <v>105.48614231455639</v>
      </c>
      <c r="G1881" s="11">
        <v>185.49638032712087</v>
      </c>
      <c r="H1881" s="11">
        <v>184.62039870935476</v>
      </c>
      <c r="I1881" s="11">
        <v>2.1343216572253985</v>
      </c>
    </row>
    <row r="1882" spans="1:9" x14ac:dyDescent="0.25">
      <c r="A1882" s="13"/>
      <c r="B1882" s="3">
        <f>DATE(YEAR(siječanj!B1882),MONTH(siječanj!B1882)+6,DAY(siječanj!B1882))</f>
        <v>43301</v>
      </c>
      <c r="C1882" s="9">
        <v>19.5729166666667</v>
      </c>
      <c r="D1882">
        <v>0.95365965341327408</v>
      </c>
      <c r="E1882" s="6">
        <v>111.57773261693576</v>
      </c>
      <c r="F1882" s="11">
        <v>106.40718181610592</v>
      </c>
      <c r="G1882" s="11">
        <v>185.20911530178662</v>
      </c>
      <c r="H1882" s="11">
        <v>186.4443708373658</v>
      </c>
      <c r="I1882" s="11">
        <v>1.9982576627982518</v>
      </c>
    </row>
    <row r="1883" spans="1:9" x14ac:dyDescent="0.25">
      <c r="A1883" s="13"/>
      <c r="B1883" s="3">
        <f>DATE(YEAR(siječanj!B1883),MONTH(siječanj!B1883)+6,DAY(siječanj!B1883))</f>
        <v>43301</v>
      </c>
      <c r="C1883" s="9">
        <v>19.5833333333333</v>
      </c>
      <c r="D1883">
        <v>0.95365965341327408</v>
      </c>
      <c r="E1883" s="6">
        <v>111.82385487998813</v>
      </c>
      <c r="F1883" s="11">
        <v>106.64189868818573</v>
      </c>
      <c r="G1883" s="11">
        <v>184.93518425244091</v>
      </c>
      <c r="H1883" s="11">
        <v>184.60356511869369</v>
      </c>
      <c r="I1883" s="11">
        <v>2.0463300740587789</v>
      </c>
    </row>
    <row r="1884" spans="1:9" x14ac:dyDescent="0.25">
      <c r="A1884" s="13"/>
      <c r="B1884" s="3">
        <f>DATE(YEAR(siječanj!B1884),MONTH(siječanj!B1884)+6,DAY(siječanj!B1884))</f>
        <v>43301</v>
      </c>
      <c r="C1884" s="9">
        <v>19.59375</v>
      </c>
      <c r="D1884">
        <v>0.95365965341327408</v>
      </c>
      <c r="E1884" s="6">
        <v>113.14301708675362</v>
      </c>
      <c r="F1884" s="11">
        <v>107.8999304610856</v>
      </c>
      <c r="G1884" s="11">
        <v>185.32479829021386</v>
      </c>
      <c r="H1884" s="11">
        <v>180.11178595570701</v>
      </c>
      <c r="I1884" s="11">
        <v>2.3169850196689805</v>
      </c>
    </row>
    <row r="1885" spans="1:9" x14ac:dyDescent="0.25">
      <c r="A1885" s="13"/>
      <c r="B1885" s="3">
        <f>DATE(YEAR(siječanj!B1885),MONTH(siječanj!B1885)+6,DAY(siječanj!B1885))</f>
        <v>43301</v>
      </c>
      <c r="C1885" s="9">
        <v>19.6041666666667</v>
      </c>
      <c r="D1885">
        <v>0.95365965341327408</v>
      </c>
      <c r="E1885" s="6">
        <v>114.147042501489</v>
      </c>
      <c r="F1885" s="11">
        <v>108.85742899012027</v>
      </c>
      <c r="G1885" s="11">
        <v>182.21814258360081</v>
      </c>
      <c r="H1885" s="11">
        <v>175.11691763663097</v>
      </c>
      <c r="I1885" s="11">
        <v>2.4565411166136895</v>
      </c>
    </row>
    <row r="1886" spans="1:9" x14ac:dyDescent="0.25">
      <c r="A1886" s="13"/>
      <c r="B1886" s="3">
        <f>DATE(YEAR(siječanj!B1886),MONTH(siječanj!B1886)+6,DAY(siječanj!B1886))</f>
        <v>43301</v>
      </c>
      <c r="C1886" s="9">
        <v>19.6145833333333</v>
      </c>
      <c r="D1886">
        <v>0.95365965341327408</v>
      </c>
      <c r="E1886" s="6">
        <v>114.52325410670159</v>
      </c>
      <c r="F1886" s="11">
        <v>109.21620681915735</v>
      </c>
      <c r="G1886" s="11">
        <v>180.45298369114525</v>
      </c>
      <c r="H1886" s="11">
        <v>171.10929084367291</v>
      </c>
      <c r="I1886" s="11">
        <v>2.2770368469115114</v>
      </c>
    </row>
    <row r="1887" spans="1:9" x14ac:dyDescent="0.25">
      <c r="A1887" s="13"/>
      <c r="B1887" s="3">
        <f>DATE(YEAR(siječanj!B1887),MONTH(siječanj!B1887)+6,DAY(siječanj!B1887))</f>
        <v>43301</v>
      </c>
      <c r="C1887" s="9">
        <v>19.625</v>
      </c>
      <c r="D1887">
        <v>0.95365965341327408</v>
      </c>
      <c r="E1887" s="6">
        <v>114.796109556491</v>
      </c>
      <c r="F1887" s="11">
        <v>109.47641805283546</v>
      </c>
      <c r="G1887" s="11">
        <v>179.5844191817165</v>
      </c>
      <c r="H1887" s="11">
        <v>169.58477520875687</v>
      </c>
      <c r="I1887" s="11">
        <v>2.4623842881515245</v>
      </c>
    </row>
    <row r="1888" spans="1:9" x14ac:dyDescent="0.25">
      <c r="A1888" s="13"/>
      <c r="B1888" s="3">
        <f>DATE(YEAR(siječanj!B1888),MONTH(siječanj!B1888)+6,DAY(siječanj!B1888))</f>
        <v>43301</v>
      </c>
      <c r="C1888" s="9">
        <v>19.6354166666667</v>
      </c>
      <c r="D1888">
        <v>0.95365965341327408</v>
      </c>
      <c r="E1888" s="6">
        <v>115.16958962175352</v>
      </c>
      <c r="F1888" s="11">
        <v>109.83259092243047</v>
      </c>
      <c r="G1888" s="11">
        <v>179.44278736806785</v>
      </c>
      <c r="H1888" s="11">
        <v>164.75343835947189</v>
      </c>
      <c r="I1888" s="11">
        <v>2.4054656171915814</v>
      </c>
    </row>
    <row r="1889" spans="1:9" x14ac:dyDescent="0.25">
      <c r="A1889" s="13"/>
      <c r="B1889" s="3">
        <f>DATE(YEAR(siječanj!B1889),MONTH(siječanj!B1889)+6,DAY(siječanj!B1889))</f>
        <v>43301</v>
      </c>
      <c r="C1889" s="9">
        <v>19.6458333333333</v>
      </c>
      <c r="D1889">
        <v>0.95365965341327408</v>
      </c>
      <c r="E1889" s="6">
        <v>115.88623005557079</v>
      </c>
      <c r="F1889" s="11">
        <v>110.51602199016659</v>
      </c>
      <c r="G1889" s="11">
        <v>177.40439244821474</v>
      </c>
      <c r="H1889" s="11">
        <v>164.32577926282298</v>
      </c>
      <c r="I1889" s="11">
        <v>2.4134188506744501</v>
      </c>
    </row>
    <row r="1890" spans="1:9" x14ac:dyDescent="0.25">
      <c r="A1890" s="13"/>
      <c r="B1890" s="3">
        <f>DATE(YEAR(siječanj!B1890),MONTH(siječanj!B1890)+6,DAY(siječanj!B1890))</f>
        <v>43301</v>
      </c>
      <c r="C1890" s="9">
        <v>19.65625</v>
      </c>
      <c r="D1890">
        <v>0.95365965341327408</v>
      </c>
      <c r="E1890" s="6">
        <v>115.79002807504224</v>
      </c>
      <c r="F1890" s="11">
        <v>110.42427804275806</v>
      </c>
      <c r="G1890" s="11">
        <v>175.99038837324341</v>
      </c>
      <c r="H1890" s="11">
        <v>160.65300204890391</v>
      </c>
      <c r="I1890" s="11">
        <v>2.1551112675454478</v>
      </c>
    </row>
    <row r="1891" spans="1:9" x14ac:dyDescent="0.25">
      <c r="A1891" s="13"/>
      <c r="B1891" s="3">
        <f>DATE(YEAR(siječanj!B1891),MONTH(siječanj!B1891)+6,DAY(siječanj!B1891))</f>
        <v>43301</v>
      </c>
      <c r="C1891" s="9">
        <v>19.6666666666667</v>
      </c>
      <c r="D1891">
        <v>0.95365965341327408</v>
      </c>
      <c r="E1891" s="6">
        <v>115.01640319505559</v>
      </c>
      <c r="F1891" s="11">
        <v>109.6865032078381</v>
      </c>
      <c r="G1891" s="11">
        <v>176.30909008496221</v>
      </c>
      <c r="H1891" s="11">
        <v>162.46142096665943</v>
      </c>
      <c r="I1891" s="11">
        <v>2.0691147429477112</v>
      </c>
    </row>
    <row r="1892" spans="1:9" x14ac:dyDescent="0.25">
      <c r="A1892" s="13"/>
      <c r="B1892" s="3">
        <f>DATE(YEAR(siječanj!B1892),MONTH(siječanj!B1892)+6,DAY(siječanj!B1892))</f>
        <v>43301</v>
      </c>
      <c r="C1892" s="9">
        <v>19.6770833333333</v>
      </c>
      <c r="D1892">
        <v>0.95365965341327408</v>
      </c>
      <c r="E1892" s="6">
        <v>113.33404833492371</v>
      </c>
      <c r="F1892" s="11">
        <v>108.0821092550066</v>
      </c>
      <c r="G1892" s="11">
        <v>170.43206082302282</v>
      </c>
      <c r="H1892" s="11">
        <v>163.21330930832519</v>
      </c>
      <c r="I1892" s="11">
        <v>2.1669526151715823</v>
      </c>
    </row>
    <row r="1893" spans="1:9" x14ac:dyDescent="0.25">
      <c r="A1893" s="13"/>
      <c r="B1893" s="3">
        <f>DATE(YEAR(siječanj!B1893),MONTH(siječanj!B1893)+6,DAY(siječanj!B1893))</f>
        <v>43301</v>
      </c>
      <c r="C1893" s="9">
        <v>19.6875</v>
      </c>
      <c r="D1893">
        <v>0.95365965341327408</v>
      </c>
      <c r="E1893" s="6">
        <v>114.07611569617728</v>
      </c>
      <c r="F1893" s="11">
        <v>108.78978895754898</v>
      </c>
      <c r="G1893" s="11">
        <v>165.14119619881521</v>
      </c>
      <c r="H1893" s="11">
        <v>160.78121267992117</v>
      </c>
      <c r="I1893" s="11">
        <v>2.1320275898785228</v>
      </c>
    </row>
    <row r="1894" spans="1:9" x14ac:dyDescent="0.25">
      <c r="A1894" s="13"/>
      <c r="B1894" s="3">
        <f>DATE(YEAR(siječanj!B1894),MONTH(siječanj!B1894)+6,DAY(siječanj!B1894))</f>
        <v>43301</v>
      </c>
      <c r="C1894" s="9">
        <v>19.6979166666667</v>
      </c>
      <c r="D1894">
        <v>0.95365965341327408</v>
      </c>
      <c r="E1894" s="6">
        <v>114.10307799901038</v>
      </c>
      <c r="F1894" s="11">
        <v>108.81550181792402</v>
      </c>
      <c r="G1894" s="11">
        <v>164.13607795517422</v>
      </c>
      <c r="H1894" s="11">
        <v>160.15763531256468</v>
      </c>
      <c r="I1894" s="11">
        <v>2.1046077849160216</v>
      </c>
    </row>
    <row r="1895" spans="1:9" x14ac:dyDescent="0.25">
      <c r="A1895" s="13"/>
      <c r="B1895" s="3">
        <f>DATE(YEAR(siječanj!B1895),MONTH(siječanj!B1895)+6,DAY(siječanj!B1895))</f>
        <v>43301</v>
      </c>
      <c r="C1895" s="9">
        <v>19.7083333333333</v>
      </c>
      <c r="D1895">
        <v>0.95365965341327408</v>
      </c>
      <c r="E1895" s="6">
        <v>115.11402252147688</v>
      </c>
      <c r="F1895" s="11">
        <v>109.77959882083947</v>
      </c>
      <c r="G1895" s="11">
        <v>163.01648196347861</v>
      </c>
      <c r="H1895" s="11">
        <v>166.35205550864268</v>
      </c>
      <c r="I1895" s="11">
        <v>1.8559404847965573</v>
      </c>
    </row>
    <row r="1896" spans="1:9" x14ac:dyDescent="0.25">
      <c r="A1896" s="13"/>
      <c r="B1896" s="3">
        <f>DATE(YEAR(siječanj!B1896),MONTH(siječanj!B1896)+6,DAY(siječanj!B1896))</f>
        <v>43301</v>
      </c>
      <c r="C1896" s="9">
        <v>19.71875</v>
      </c>
      <c r="D1896">
        <v>0.95365965341327408</v>
      </c>
      <c r="E1896" s="6">
        <v>115.22730604921671</v>
      </c>
      <c r="F1896" s="11">
        <v>109.88763275064126</v>
      </c>
      <c r="G1896" s="11">
        <v>163.01559410307081</v>
      </c>
      <c r="H1896" s="11">
        <v>176.75193933212887</v>
      </c>
      <c r="I1896" s="11">
        <v>1.8707409192925282</v>
      </c>
    </row>
    <row r="1897" spans="1:9" x14ac:dyDescent="0.25">
      <c r="A1897" s="13"/>
      <c r="B1897" s="3">
        <f>DATE(YEAR(siječanj!B1897),MONTH(siječanj!B1897)+6,DAY(siječanj!B1897))</f>
        <v>43301</v>
      </c>
      <c r="C1897" s="9">
        <v>19.7291666666667</v>
      </c>
      <c r="D1897">
        <v>0.95365965341327408</v>
      </c>
      <c r="E1897" s="6">
        <v>115.79486133363942</v>
      </c>
      <c r="F1897" s="11">
        <v>110.4288873264767</v>
      </c>
      <c r="G1897" s="11">
        <v>163.75467160433845</v>
      </c>
      <c r="H1897" s="11">
        <v>168.12960080232452</v>
      </c>
      <c r="I1897" s="11">
        <v>1.8850693399316001</v>
      </c>
    </row>
    <row r="1898" spans="1:9" x14ac:dyDescent="0.25">
      <c r="A1898" s="13"/>
      <c r="B1898" s="3">
        <f>DATE(YEAR(siječanj!B1898),MONTH(siječanj!B1898)+6,DAY(siječanj!B1898))</f>
        <v>43301</v>
      </c>
      <c r="C1898" s="9">
        <v>19.7395833333333</v>
      </c>
      <c r="D1898">
        <v>0.95365965341327408</v>
      </c>
      <c r="E1898" s="6">
        <v>117.09835338801895</v>
      </c>
      <c r="F1898" s="11">
        <v>111.67197510728325</v>
      </c>
      <c r="G1898" s="11">
        <v>163.2250046178049</v>
      </c>
      <c r="H1898" s="11">
        <v>163.24492145902772</v>
      </c>
      <c r="I1898" s="11">
        <v>1.840346026990465</v>
      </c>
    </row>
    <row r="1899" spans="1:9" x14ac:dyDescent="0.25">
      <c r="A1899" s="13"/>
      <c r="B1899" s="3">
        <f>DATE(YEAR(siječanj!B1899),MONTH(siječanj!B1899)+6,DAY(siječanj!B1899))</f>
        <v>43301</v>
      </c>
      <c r="C1899" s="9">
        <v>19.75</v>
      </c>
      <c r="D1899">
        <v>0.95365965341327408</v>
      </c>
      <c r="E1899" s="6">
        <v>119.89076283942968</v>
      </c>
      <c r="F1899" s="11">
        <v>114.33498333690355</v>
      </c>
      <c r="G1899" s="11">
        <v>161.20905127368908</v>
      </c>
      <c r="H1899" s="11">
        <v>161.78483825875216</v>
      </c>
      <c r="I1899" s="11">
        <v>1.8779991323717007</v>
      </c>
    </row>
    <row r="1900" spans="1:9" x14ac:dyDescent="0.25">
      <c r="A1900" s="13"/>
      <c r="B1900" s="3">
        <f>DATE(YEAR(siječanj!B1900),MONTH(siječanj!B1900)+6,DAY(siječanj!B1900))</f>
        <v>43301</v>
      </c>
      <c r="C1900" s="9">
        <v>19.7604166666667</v>
      </c>
      <c r="D1900">
        <v>0.95365965341327408</v>
      </c>
      <c r="E1900" s="6">
        <v>122.0436517398396</v>
      </c>
      <c r="F1900" s="11">
        <v>116.38810661950576</v>
      </c>
      <c r="G1900" s="11">
        <v>160.67679302035449</v>
      </c>
      <c r="H1900" s="11">
        <v>159.89467166789368</v>
      </c>
      <c r="I1900" s="11">
        <v>2.5439346822243234</v>
      </c>
    </row>
    <row r="1901" spans="1:9" x14ac:dyDescent="0.25">
      <c r="A1901" s="13"/>
      <c r="B1901" s="3">
        <f>DATE(YEAR(siječanj!B1901),MONTH(siječanj!B1901)+6,DAY(siječanj!B1901))</f>
        <v>43301</v>
      </c>
      <c r="C1901" s="9">
        <v>19.7708333333333</v>
      </c>
      <c r="D1901">
        <v>0.95365965341327408</v>
      </c>
      <c r="E1901" s="6">
        <v>123.60199230581202</v>
      </c>
      <c r="F1901" s="11">
        <v>117.87423314355085</v>
      </c>
      <c r="G1901" s="11">
        <v>159.66376036493367</v>
      </c>
      <c r="H1901" s="11">
        <v>158.99319957402088</v>
      </c>
      <c r="I1901" s="11">
        <v>4.5626599458894015</v>
      </c>
    </row>
    <row r="1902" spans="1:9" x14ac:dyDescent="0.25">
      <c r="A1902" s="13"/>
      <c r="B1902" s="3">
        <f>DATE(YEAR(siječanj!B1902),MONTH(siječanj!B1902)+6,DAY(siječanj!B1902))</f>
        <v>43301</v>
      </c>
      <c r="C1902" s="9">
        <v>19.78125</v>
      </c>
      <c r="D1902">
        <v>0.95365965341327408</v>
      </c>
      <c r="E1902" s="6">
        <v>125.85837919541883</v>
      </c>
      <c r="F1902" s="11">
        <v>120.02605828265955</v>
      </c>
      <c r="G1902" s="11">
        <v>159.06617808340576</v>
      </c>
      <c r="H1902" s="11">
        <v>161.98288782098126</v>
      </c>
      <c r="I1902" s="11">
        <v>11.044365229142876</v>
      </c>
    </row>
    <row r="1903" spans="1:9" x14ac:dyDescent="0.25">
      <c r="A1903" s="13"/>
      <c r="B1903" s="3">
        <f>DATE(YEAR(siječanj!B1903),MONTH(siječanj!B1903)+6,DAY(siječanj!B1903))</f>
        <v>43301</v>
      </c>
      <c r="C1903" s="9">
        <v>19.7916666666667</v>
      </c>
      <c r="D1903">
        <v>0.95365965341327408</v>
      </c>
      <c r="E1903" s="6">
        <v>129.11370036157524</v>
      </c>
      <c r="F1903" s="11">
        <v>123.13052673772516</v>
      </c>
      <c r="G1903" s="11">
        <v>157.69195497566508</v>
      </c>
      <c r="H1903" s="11">
        <v>163.40099942909114</v>
      </c>
      <c r="I1903" s="11">
        <v>26.001952338638748</v>
      </c>
    </row>
    <row r="1904" spans="1:9" x14ac:dyDescent="0.25">
      <c r="A1904" s="13"/>
      <c r="B1904" s="3">
        <f>DATE(YEAR(siječanj!B1904),MONTH(siječanj!B1904)+6,DAY(siječanj!B1904))</f>
        <v>43301</v>
      </c>
      <c r="C1904" s="9">
        <v>19.8020833333333</v>
      </c>
      <c r="D1904">
        <v>0.95365965341327408</v>
      </c>
      <c r="E1904" s="6">
        <v>133.18528580584933</v>
      </c>
      <c r="F1904" s="11">
        <v>127.01343350135413</v>
      </c>
      <c r="G1904" s="11">
        <v>154.26793939161468</v>
      </c>
      <c r="H1904" s="11">
        <v>159.08238870565643</v>
      </c>
      <c r="I1904" s="11">
        <v>42.326947591099923</v>
      </c>
    </row>
    <row r="1905" spans="1:9" x14ac:dyDescent="0.25">
      <c r="A1905" s="13"/>
      <c r="B1905" s="3">
        <f>DATE(YEAR(siječanj!B1905),MONTH(siječanj!B1905)+6,DAY(siječanj!B1905))</f>
        <v>43301</v>
      </c>
      <c r="C1905" s="9">
        <v>19.8125</v>
      </c>
      <c r="D1905">
        <v>0.95365965341327408</v>
      </c>
      <c r="E1905" s="6">
        <v>138.05445016835765</v>
      </c>
      <c r="F1905" s="11">
        <v>131.65695909971606</v>
      </c>
      <c r="G1905" s="11">
        <v>153.54526922928559</v>
      </c>
      <c r="H1905" s="11">
        <v>158.02224577105568</v>
      </c>
      <c r="I1905" s="11">
        <v>63.196715264326883</v>
      </c>
    </row>
    <row r="1906" spans="1:9" x14ac:dyDescent="0.25">
      <c r="A1906" s="13"/>
      <c r="B1906" s="3">
        <f>DATE(YEAR(siječanj!B1906),MONTH(siječanj!B1906)+6,DAY(siječanj!B1906))</f>
        <v>43301</v>
      </c>
      <c r="C1906" s="9">
        <v>19.8229166666667</v>
      </c>
      <c r="D1906">
        <v>0.95365965341327408</v>
      </c>
      <c r="E1906" s="6">
        <v>141.66803947958269</v>
      </c>
      <c r="F1906" s="11">
        <v>135.10309342983686</v>
      </c>
      <c r="G1906" s="11">
        <v>150.21752021126031</v>
      </c>
      <c r="H1906" s="11">
        <v>159.02515289191615</v>
      </c>
      <c r="I1906" s="11">
        <v>86.943553399636599</v>
      </c>
    </row>
    <row r="1907" spans="1:9" x14ac:dyDescent="0.25">
      <c r="A1907" s="13"/>
      <c r="B1907" s="3">
        <f>DATE(YEAR(siječanj!B1907),MONTH(siječanj!B1907)+6,DAY(siječanj!B1907))</f>
        <v>43301</v>
      </c>
      <c r="C1907" s="9">
        <v>19.8333333333333</v>
      </c>
      <c r="D1907">
        <v>0.95365965341327408</v>
      </c>
      <c r="E1907" s="6">
        <v>147.64913500329925</v>
      </c>
      <c r="F1907" s="11">
        <v>140.80702291401607</v>
      </c>
      <c r="G1907" s="11">
        <v>144.52513377439871</v>
      </c>
      <c r="H1907" s="11">
        <v>152.32716189194733</v>
      </c>
      <c r="I1907" s="11">
        <v>129.4619186101786</v>
      </c>
    </row>
    <row r="1908" spans="1:9" x14ac:dyDescent="0.25">
      <c r="A1908" s="13"/>
      <c r="B1908" s="3">
        <f>DATE(YEAR(siječanj!B1908),MONTH(siječanj!B1908)+6,DAY(siječanj!B1908))</f>
        <v>43301</v>
      </c>
      <c r="C1908" s="9">
        <v>19.84375</v>
      </c>
      <c r="D1908">
        <v>0.95365965341327408</v>
      </c>
      <c r="E1908" s="6">
        <v>152.00275938625077</v>
      </c>
      <c r="F1908" s="11">
        <v>144.95889883415322</v>
      </c>
      <c r="G1908" s="11">
        <v>125.53124855957184</v>
      </c>
      <c r="H1908" s="11">
        <v>139.01626698986942</v>
      </c>
      <c r="I1908" s="11">
        <v>197.65533456251765</v>
      </c>
    </row>
    <row r="1909" spans="1:9" x14ac:dyDescent="0.25">
      <c r="A1909" s="13"/>
      <c r="B1909" s="3">
        <f>DATE(YEAR(siječanj!B1909),MONTH(siječanj!B1909)+6,DAY(siječanj!B1909))</f>
        <v>43301</v>
      </c>
      <c r="C1909" s="9">
        <v>19.8541666666667</v>
      </c>
      <c r="D1909">
        <v>0.95365965341327408</v>
      </c>
      <c r="E1909" s="6">
        <v>155.6049226480115</v>
      </c>
      <c r="F1909" s="11">
        <v>148.39413660190198</v>
      </c>
      <c r="G1909" s="11">
        <v>118.40143219236406</v>
      </c>
      <c r="H1909" s="11">
        <v>130.60294353724078</v>
      </c>
      <c r="I1909" s="11">
        <v>228.76419082440211</v>
      </c>
    </row>
    <row r="1910" spans="1:9" x14ac:dyDescent="0.25">
      <c r="A1910" s="13"/>
      <c r="B1910" s="3">
        <f>DATE(YEAR(siječanj!B1910),MONTH(siječanj!B1910)+6,DAY(siječanj!B1910))</f>
        <v>43301</v>
      </c>
      <c r="C1910" s="9">
        <v>19.8645833333333</v>
      </c>
      <c r="D1910">
        <v>0.95365965341327408</v>
      </c>
      <c r="E1910" s="6">
        <v>156.3492077737271</v>
      </c>
      <c r="F1910" s="11">
        <v>149.10393129693256</v>
      </c>
      <c r="G1910" s="11">
        <v>116.50172829965057</v>
      </c>
      <c r="H1910" s="11">
        <v>128.19236853809872</v>
      </c>
      <c r="I1910" s="11">
        <v>229.69209506486277</v>
      </c>
    </row>
    <row r="1911" spans="1:9" x14ac:dyDescent="0.25">
      <c r="A1911" s="13"/>
      <c r="B1911" s="3">
        <f>DATE(YEAR(siječanj!B1911),MONTH(siječanj!B1911)+6,DAY(siječanj!B1911))</f>
        <v>43301</v>
      </c>
      <c r="C1911" s="9">
        <v>19.875</v>
      </c>
      <c r="D1911">
        <v>0.95365965341327408</v>
      </c>
      <c r="E1911" s="6">
        <v>156.15036872508975</v>
      </c>
      <c r="F1911" s="11">
        <v>148.91430651872403</v>
      </c>
      <c r="G1911" s="11">
        <v>113.25711676252517</v>
      </c>
      <c r="H1911" s="11">
        <v>123.26988385611891</v>
      </c>
      <c r="I1911" s="11">
        <v>231.05040194064242</v>
      </c>
    </row>
    <row r="1912" spans="1:9" x14ac:dyDescent="0.25">
      <c r="A1912" s="13"/>
      <c r="B1912" s="3">
        <f>DATE(YEAR(siječanj!B1912),MONTH(siječanj!B1912)+6,DAY(siječanj!B1912))</f>
        <v>43301</v>
      </c>
      <c r="C1912" s="9">
        <v>19.8854166666667</v>
      </c>
      <c r="D1912">
        <v>0.95365965341327408</v>
      </c>
      <c r="E1912" s="6">
        <v>160.38316561049021</v>
      </c>
      <c r="F1912" s="11">
        <v>152.95095412942382</v>
      </c>
      <c r="G1912" s="11">
        <v>110.44117708617986</v>
      </c>
      <c r="H1912" s="11">
        <v>109.66805762703184</v>
      </c>
      <c r="I1912" s="11">
        <v>238.13237284587814</v>
      </c>
    </row>
    <row r="1913" spans="1:9" x14ac:dyDescent="0.25">
      <c r="A1913" s="13"/>
      <c r="B1913" s="3">
        <f>DATE(YEAR(siječanj!B1913),MONTH(siječanj!B1913)+6,DAY(siječanj!B1913))</f>
        <v>43301</v>
      </c>
      <c r="C1913" s="9">
        <v>19.8958333333333</v>
      </c>
      <c r="D1913">
        <v>0.95365965341327408</v>
      </c>
      <c r="E1913" s="6">
        <v>163.22945900193966</v>
      </c>
      <c r="F1913" s="11">
        <v>155.66534929862601</v>
      </c>
      <c r="G1913" s="11">
        <v>107.85098696655281</v>
      </c>
      <c r="H1913" s="11">
        <v>101.32790851664016</v>
      </c>
      <c r="I1913" s="11">
        <v>243.78719485434081</v>
      </c>
    </row>
    <row r="1914" spans="1:9" x14ac:dyDescent="0.25">
      <c r="A1914" s="13"/>
      <c r="B1914" s="3">
        <f>DATE(YEAR(siječanj!B1914),MONTH(siječanj!B1914)+6,DAY(siječanj!B1914))</f>
        <v>43301</v>
      </c>
      <c r="C1914" s="9">
        <v>19.90625</v>
      </c>
      <c r="D1914">
        <v>0.95365965341327408</v>
      </c>
      <c r="E1914" s="6">
        <v>161.34333364196067</v>
      </c>
      <c r="F1914" s="11">
        <v>153.86662764153445</v>
      </c>
      <c r="G1914" s="11">
        <v>104.51030973679775</v>
      </c>
      <c r="H1914" s="11">
        <v>103.58262630096111</v>
      </c>
      <c r="I1914" s="11">
        <v>244.52783559731185</v>
      </c>
    </row>
    <row r="1915" spans="1:9" x14ac:dyDescent="0.25">
      <c r="A1915" s="13"/>
      <c r="B1915" s="3">
        <f>DATE(YEAR(siječanj!B1915),MONTH(siječanj!B1915)+6,DAY(siječanj!B1915))</f>
        <v>43301</v>
      </c>
      <c r="C1915" s="9">
        <v>19.9166666666667</v>
      </c>
      <c r="D1915">
        <v>0.95365965341327408</v>
      </c>
      <c r="E1915" s="6">
        <v>157.394070405007</v>
      </c>
      <c r="F1915" s="11">
        <v>150.10037463174342</v>
      </c>
      <c r="G1915" s="11">
        <v>102.91921165894883</v>
      </c>
      <c r="H1915" s="11">
        <v>92.488077908354455</v>
      </c>
      <c r="I1915" s="11">
        <v>241.5160121792901</v>
      </c>
    </row>
    <row r="1916" spans="1:9" x14ac:dyDescent="0.25">
      <c r="A1916" s="13"/>
      <c r="B1916" s="3">
        <f>DATE(YEAR(siječanj!B1916),MONTH(siječanj!B1916)+6,DAY(siječanj!B1916))</f>
        <v>43301</v>
      </c>
      <c r="C1916" s="9">
        <v>19.9270833333333</v>
      </c>
      <c r="D1916">
        <v>0.95365965341327408</v>
      </c>
      <c r="E1916" s="6">
        <v>150.81523875839994</v>
      </c>
      <c r="F1916" s="11">
        <v>143.82640832377587</v>
      </c>
      <c r="G1916" s="11">
        <v>100.54310838670148</v>
      </c>
      <c r="H1916" s="11">
        <v>87.970538615452966</v>
      </c>
      <c r="I1916" s="11">
        <v>242.28762983164944</v>
      </c>
    </row>
    <row r="1917" spans="1:9" x14ac:dyDescent="0.25">
      <c r="A1917" s="13"/>
      <c r="B1917" s="3">
        <f>DATE(YEAR(siječanj!B1917),MONTH(siječanj!B1917)+6,DAY(siječanj!B1917))</f>
        <v>43301</v>
      </c>
      <c r="C1917" s="9">
        <v>19.9375</v>
      </c>
      <c r="D1917">
        <v>0.95365965341327408</v>
      </c>
      <c r="E1917" s="6">
        <v>141.63271989438971</v>
      </c>
      <c r="F1917" s="11">
        <v>135.06941056646301</v>
      </c>
      <c r="G1917" s="11">
        <v>97.522426493331778</v>
      </c>
      <c r="H1917" s="11">
        <v>83.747619268973494</v>
      </c>
      <c r="I1917" s="11">
        <v>241.47142087022419</v>
      </c>
    </row>
    <row r="1918" spans="1:9" x14ac:dyDescent="0.25">
      <c r="A1918" s="13"/>
      <c r="B1918" s="3">
        <f>DATE(YEAR(siječanj!B1918),MONTH(siječanj!B1918)+6,DAY(siječanj!B1918))</f>
        <v>43301</v>
      </c>
      <c r="C1918" s="9">
        <v>19.9479166666667</v>
      </c>
      <c r="D1918">
        <v>0.95365965341327408</v>
      </c>
      <c r="E1918" s="6">
        <v>130.44537865498916</v>
      </c>
      <c r="F1918" s="11">
        <v>124.40049459748026</v>
      </c>
      <c r="G1918" s="11">
        <v>93.239355746392221</v>
      </c>
      <c r="H1918" s="11">
        <v>81.184454232596906</v>
      </c>
      <c r="I1918" s="11">
        <v>238.78039286978512</v>
      </c>
    </row>
    <row r="1919" spans="1:9" x14ac:dyDescent="0.25">
      <c r="A1919" s="13"/>
      <c r="B1919" s="3">
        <f>DATE(YEAR(siječanj!B1919),MONTH(siječanj!B1919)+6,DAY(siječanj!B1919))</f>
        <v>43301</v>
      </c>
      <c r="C1919" s="9">
        <v>19.9583333333333</v>
      </c>
      <c r="D1919">
        <v>0.95365965341327408</v>
      </c>
      <c r="E1919" s="6">
        <v>119.10781660415957</v>
      </c>
      <c r="F1919" s="11">
        <v>113.58831910153462</v>
      </c>
      <c r="G1919" s="11">
        <v>89.869178249784554</v>
      </c>
      <c r="H1919" s="11">
        <v>79.552286300322692</v>
      </c>
      <c r="I1919" s="11">
        <v>239.01225767663425</v>
      </c>
    </row>
    <row r="1920" spans="1:9" x14ac:dyDescent="0.25">
      <c r="A1920" s="13"/>
      <c r="B1920" s="3">
        <f>DATE(YEAR(siječanj!B1920),MONTH(siječanj!B1920)+6,DAY(siječanj!B1920))</f>
        <v>43301</v>
      </c>
      <c r="C1920" s="9">
        <v>19.96875</v>
      </c>
      <c r="D1920">
        <v>0.95365965341327408</v>
      </c>
      <c r="E1920" s="6">
        <v>109.01430932991471</v>
      </c>
      <c r="F1920" s="11">
        <v>103.96254845265392</v>
      </c>
      <c r="G1920" s="11">
        <v>86.688147159780186</v>
      </c>
      <c r="H1920" s="11">
        <v>77.171565437407878</v>
      </c>
      <c r="I1920" s="11">
        <v>239.87060687516933</v>
      </c>
    </row>
    <row r="1921" spans="1:9" x14ac:dyDescent="0.25">
      <c r="A1921" s="13"/>
      <c r="B1921" s="3">
        <f>DATE(YEAR(siječanj!B1921),MONTH(siječanj!B1921)+6,DAY(siječanj!B1921))</f>
        <v>43301</v>
      </c>
      <c r="C1921" s="9">
        <v>19.9791666666667</v>
      </c>
      <c r="D1921">
        <v>0.95365965341327408</v>
      </c>
      <c r="E1921" s="6">
        <v>99.255014002500019</v>
      </c>
      <c r="F1921" s="11">
        <v>94.655502253153827</v>
      </c>
      <c r="G1921" s="11">
        <v>84.415083904451791</v>
      </c>
      <c r="H1921" s="11">
        <v>78.409099257286712</v>
      </c>
      <c r="I1921" s="11">
        <v>239.329095978048</v>
      </c>
    </row>
    <row r="1922" spans="1:9" ht="15.75" thickBot="1" x14ac:dyDescent="0.3">
      <c r="A1922" s="13"/>
      <c r="B1922" s="3">
        <f>DATE(YEAR(siječanj!B1922),MONTH(siječanj!B1922)+6,DAY(siječanj!B1922))</f>
        <v>43301</v>
      </c>
      <c r="C1922" s="9">
        <v>19.9895833333333</v>
      </c>
      <c r="D1922">
        <v>0.95365965341327408</v>
      </c>
      <c r="E1922" s="6">
        <v>91.010905075594124</v>
      </c>
      <c r="F1922" s="11">
        <v>86.793428191219476</v>
      </c>
      <c r="G1922" s="11">
        <v>82.46327345296416</v>
      </c>
      <c r="H1922" s="11">
        <v>75.441843756679404</v>
      </c>
      <c r="I1922" s="11">
        <v>239.69037658415337</v>
      </c>
    </row>
    <row r="1923" spans="1:9" x14ac:dyDescent="0.25">
      <c r="A1923" s="16">
        <f t="shared" ref="A1923" si="18">A1827+1</f>
        <v>202</v>
      </c>
      <c r="B1923" s="3">
        <f>DATE(YEAR(siječanj!B1923),MONTH(siječanj!B1923)+6,DAY(siječanj!B1923))</f>
        <v>43302</v>
      </c>
      <c r="C1923" s="9">
        <v>20</v>
      </c>
      <c r="D1923">
        <v>0.95430747809786431</v>
      </c>
      <c r="E1923" s="6">
        <v>88.235481954315802</v>
      </c>
      <c r="F1923" s="11">
        <v>84.203780262572735</v>
      </c>
      <c r="G1923" s="11">
        <v>78.945180822898806</v>
      </c>
      <c r="H1923" s="11">
        <v>75.513099535173879</v>
      </c>
      <c r="I1923" s="11">
        <v>239.49729791594791</v>
      </c>
    </row>
    <row r="1924" spans="1:9" x14ac:dyDescent="0.25">
      <c r="A1924" s="17"/>
      <c r="B1924" s="3">
        <f>DATE(YEAR(siječanj!B1924),MONTH(siječanj!B1924)+6,DAY(siječanj!B1924))</f>
        <v>43302</v>
      </c>
      <c r="C1924" s="9">
        <v>20.0104166666667</v>
      </c>
      <c r="D1924">
        <v>0.95430747809786431</v>
      </c>
      <c r="E1924" s="6">
        <v>81.726978038899247</v>
      </c>
      <c r="F1924" s="11">
        <v>77.992666304861487</v>
      </c>
      <c r="G1924" s="11">
        <v>78.041652290261794</v>
      </c>
      <c r="H1924" s="11">
        <v>72.126100016788342</v>
      </c>
      <c r="I1924" s="11">
        <v>239.91241810262045</v>
      </c>
    </row>
    <row r="1925" spans="1:9" x14ac:dyDescent="0.25">
      <c r="A1925" s="17"/>
      <c r="B1925" s="3">
        <f>DATE(YEAR(siječanj!B1925),MONTH(siječanj!B1925)+6,DAY(siječanj!B1925))</f>
        <v>43302</v>
      </c>
      <c r="C1925" s="9">
        <v>20.0208333333333</v>
      </c>
      <c r="D1925">
        <v>0.95430747809786431</v>
      </c>
      <c r="E1925" s="6">
        <v>76.355611030787799</v>
      </c>
      <c r="F1925" s="11">
        <v>72.86673060141257</v>
      </c>
      <c r="G1925" s="11">
        <v>75.232859689325821</v>
      </c>
      <c r="H1925" s="11">
        <v>73.590546143398811</v>
      </c>
      <c r="I1925" s="11">
        <v>238.42988557995176</v>
      </c>
    </row>
    <row r="1926" spans="1:9" x14ac:dyDescent="0.25">
      <c r="A1926" s="17"/>
      <c r="B1926" s="3">
        <f>DATE(YEAR(siječanj!B1926),MONTH(siječanj!B1926)+6,DAY(siječanj!B1926))</f>
        <v>43302</v>
      </c>
      <c r="C1926" s="9">
        <v>20.03125</v>
      </c>
      <c r="D1926">
        <v>0.95430747809786431</v>
      </c>
      <c r="E1926" s="6">
        <v>73.034975907750095</v>
      </c>
      <c r="F1926" s="11">
        <v>69.697823671463269</v>
      </c>
      <c r="G1926" s="11">
        <v>73.788089845110676</v>
      </c>
      <c r="H1926" s="11">
        <v>70.454573431671406</v>
      </c>
      <c r="I1926" s="11">
        <v>236.58535243004002</v>
      </c>
    </row>
    <row r="1927" spans="1:9" x14ac:dyDescent="0.25">
      <c r="A1927" s="17"/>
      <c r="B1927" s="3">
        <f>DATE(YEAR(siječanj!B1927),MONTH(siječanj!B1927)+6,DAY(siječanj!B1927))</f>
        <v>43302</v>
      </c>
      <c r="C1927" s="9">
        <v>20.0416666666667</v>
      </c>
      <c r="D1927">
        <v>0.95430747809786431</v>
      </c>
      <c r="E1927" s="6">
        <v>70.007143220680334</v>
      </c>
      <c r="F1927" s="11">
        <v>66.808340295763443</v>
      </c>
      <c r="G1927" s="11">
        <v>73.510069013434034</v>
      </c>
      <c r="H1927" s="11">
        <v>68.096606413643926</v>
      </c>
      <c r="I1927" s="11">
        <v>237.89149277436815</v>
      </c>
    </row>
    <row r="1928" spans="1:9" x14ac:dyDescent="0.25">
      <c r="A1928" s="17"/>
      <c r="B1928" s="3">
        <f>DATE(YEAR(siječanj!B1928),MONTH(siječanj!B1928)+6,DAY(siječanj!B1928))</f>
        <v>43302</v>
      </c>
      <c r="C1928" s="9">
        <v>20.0520833333333</v>
      </c>
      <c r="D1928">
        <v>0.95430747809786431</v>
      </c>
      <c r="E1928" s="6">
        <v>68.721343689768162</v>
      </c>
      <c r="F1928" s="11">
        <v>65.581292188079232</v>
      </c>
      <c r="G1928" s="11">
        <v>70.51680633854032</v>
      </c>
      <c r="H1928" s="11">
        <v>72.837184762206959</v>
      </c>
      <c r="I1928" s="11">
        <v>238.38782734524924</v>
      </c>
    </row>
    <row r="1929" spans="1:9" x14ac:dyDescent="0.25">
      <c r="A1929" s="17"/>
      <c r="B1929" s="3">
        <f>DATE(YEAR(siječanj!B1929),MONTH(siječanj!B1929)+6,DAY(siječanj!B1929))</f>
        <v>43302</v>
      </c>
      <c r="C1929" s="9">
        <v>20.0625</v>
      </c>
      <c r="D1929">
        <v>0.95430747809786431</v>
      </c>
      <c r="E1929" s="6">
        <v>65.750794985928366</v>
      </c>
      <c r="F1929" s="11">
        <v>62.746475345950998</v>
      </c>
      <c r="G1929" s="11">
        <v>70.665308022312644</v>
      </c>
      <c r="H1929" s="11">
        <v>80.11766054460432</v>
      </c>
      <c r="I1929" s="11">
        <v>238.41094502391431</v>
      </c>
    </row>
    <row r="1930" spans="1:9" x14ac:dyDescent="0.25">
      <c r="A1930" s="17"/>
      <c r="B1930" s="3">
        <f>DATE(YEAR(siječanj!B1930),MONTH(siječanj!B1930)+6,DAY(siječanj!B1930))</f>
        <v>43302</v>
      </c>
      <c r="C1930" s="9">
        <v>20.0729166666667</v>
      </c>
      <c r="D1930">
        <v>0.95430747809786431</v>
      </c>
      <c r="E1930" s="6">
        <v>64.776834363845879</v>
      </c>
      <c r="F1930" s="11">
        <v>61.817017440924836</v>
      </c>
      <c r="G1930" s="11">
        <v>69.845141948778419</v>
      </c>
      <c r="H1930" s="11">
        <v>78.220514074356331</v>
      </c>
      <c r="I1930" s="11">
        <v>238.5753508503719</v>
      </c>
    </row>
    <row r="1931" spans="1:9" x14ac:dyDescent="0.25">
      <c r="A1931" s="17"/>
      <c r="B1931" s="3">
        <f>DATE(YEAR(siječanj!B1931),MONTH(siječanj!B1931)+6,DAY(siječanj!B1931))</f>
        <v>43302</v>
      </c>
      <c r="C1931" s="9">
        <v>20.0833333333333</v>
      </c>
      <c r="D1931">
        <v>0.95430747809786431</v>
      </c>
      <c r="E1931" s="6">
        <v>63.558845262601579</v>
      </c>
      <c r="F1931" s="11">
        <v>60.654681333365701</v>
      </c>
      <c r="G1931" s="11">
        <v>70.958808157841005</v>
      </c>
      <c r="H1931" s="11">
        <v>71.017443107385432</v>
      </c>
      <c r="I1931" s="11">
        <v>238.43448671502716</v>
      </c>
    </row>
    <row r="1932" spans="1:9" x14ac:dyDescent="0.25">
      <c r="A1932" s="17"/>
      <c r="B1932" s="3">
        <f>DATE(YEAR(siječanj!B1932),MONTH(siječanj!B1932)+6,DAY(siječanj!B1932))</f>
        <v>43302</v>
      </c>
      <c r="C1932" s="9">
        <v>20.09375</v>
      </c>
      <c r="D1932">
        <v>0.95430747809786431</v>
      </c>
      <c r="E1932" s="6">
        <v>63.169819025524532</v>
      </c>
      <c r="F1932" s="11">
        <v>60.283430686146808</v>
      </c>
      <c r="G1932" s="11">
        <v>71.737240774741011</v>
      </c>
      <c r="H1932" s="11">
        <v>66.58088486483625</v>
      </c>
      <c r="I1932" s="11">
        <v>238.73013939449515</v>
      </c>
    </row>
    <row r="1933" spans="1:9" x14ac:dyDescent="0.25">
      <c r="A1933" s="17"/>
      <c r="B1933" s="3">
        <f>DATE(YEAR(siječanj!B1933),MONTH(siječanj!B1933)+6,DAY(siječanj!B1933))</f>
        <v>43302</v>
      </c>
      <c r="C1933" s="9">
        <v>20.1041666666667</v>
      </c>
      <c r="D1933">
        <v>0.95430747809786431</v>
      </c>
      <c r="E1933" s="6">
        <v>63.369687608827149</v>
      </c>
      <c r="F1933" s="11">
        <v>60.474166769829317</v>
      </c>
      <c r="G1933" s="11">
        <v>71.631987133004429</v>
      </c>
      <c r="H1933" s="11">
        <v>67.306828444929948</v>
      </c>
      <c r="I1933" s="11">
        <v>239.1223059073173</v>
      </c>
    </row>
    <row r="1934" spans="1:9" x14ac:dyDescent="0.25">
      <c r="A1934" s="17"/>
      <c r="B1934" s="3">
        <f>DATE(YEAR(siječanj!B1934),MONTH(siječanj!B1934)+6,DAY(siječanj!B1934))</f>
        <v>43302</v>
      </c>
      <c r="C1934" s="9">
        <v>20.1145833333333</v>
      </c>
      <c r="D1934">
        <v>0.95430747809786431</v>
      </c>
      <c r="E1934" s="6">
        <v>61.340161360693173</v>
      </c>
      <c r="F1934" s="11">
        <v>58.537374694239162</v>
      </c>
      <c r="G1934" s="11">
        <v>69.451241272747041</v>
      </c>
      <c r="H1934" s="11">
        <v>64.853571423115099</v>
      </c>
      <c r="I1934" s="11">
        <v>238.72011310015353</v>
      </c>
    </row>
    <row r="1935" spans="1:9" x14ac:dyDescent="0.25">
      <c r="A1935" s="17"/>
      <c r="B1935" s="3">
        <f>DATE(YEAR(siječanj!B1935),MONTH(siječanj!B1935)+6,DAY(siječanj!B1935))</f>
        <v>43302</v>
      </c>
      <c r="C1935" s="9">
        <v>20.125</v>
      </c>
      <c r="D1935">
        <v>0.95430747809786431</v>
      </c>
      <c r="E1935" s="6">
        <v>60.500544102138292</v>
      </c>
      <c r="F1935" s="11">
        <v>57.736121665660214</v>
      </c>
      <c r="G1935" s="11">
        <v>68.15649171517363</v>
      </c>
      <c r="H1935" s="11">
        <v>65.001557710113985</v>
      </c>
      <c r="I1935" s="11">
        <v>238.34878419906062</v>
      </c>
    </row>
    <row r="1936" spans="1:9" x14ac:dyDescent="0.25">
      <c r="A1936" s="17"/>
      <c r="B1936" s="3">
        <f>DATE(YEAR(siječanj!B1936),MONTH(siječanj!B1936)+6,DAY(siječanj!B1936))</f>
        <v>43302</v>
      </c>
      <c r="C1936" s="9">
        <v>20.1354166666667</v>
      </c>
      <c r="D1936">
        <v>0.95430747809786431</v>
      </c>
      <c r="E1936" s="6">
        <v>60.237663633204974</v>
      </c>
      <c r="F1936" s="11">
        <v>57.485252868311271</v>
      </c>
      <c r="G1936" s="11">
        <v>67.31050537539106</v>
      </c>
      <c r="H1936" s="11">
        <v>61.941119414850689</v>
      </c>
      <c r="I1936" s="11">
        <v>237.97282716209966</v>
      </c>
    </row>
    <row r="1937" spans="1:9" x14ac:dyDescent="0.25">
      <c r="A1937" s="17"/>
      <c r="B1937" s="3">
        <f>DATE(YEAR(siječanj!B1937),MONTH(siječanj!B1937)+6,DAY(siječanj!B1937))</f>
        <v>43302</v>
      </c>
      <c r="C1937" s="9">
        <v>20.1458333333333</v>
      </c>
      <c r="D1937">
        <v>0.95430747809786431</v>
      </c>
      <c r="E1937" s="6">
        <v>62.612288314186515</v>
      </c>
      <c r="F1937" s="11">
        <v>59.751374959047716</v>
      </c>
      <c r="G1937" s="11">
        <v>67.455785049900697</v>
      </c>
      <c r="H1937" s="11">
        <v>62.854195207007002</v>
      </c>
      <c r="I1937" s="11">
        <v>235.47340878673938</v>
      </c>
    </row>
    <row r="1938" spans="1:9" x14ac:dyDescent="0.25">
      <c r="A1938" s="17"/>
      <c r="B1938" s="3">
        <f>DATE(YEAR(siječanj!B1938),MONTH(siječanj!B1938)+6,DAY(siječanj!B1938))</f>
        <v>43302</v>
      </c>
      <c r="C1938" s="9">
        <v>20.15625</v>
      </c>
      <c r="D1938">
        <v>0.95430747809786431</v>
      </c>
      <c r="E1938" s="6">
        <v>62.591951533091411</v>
      </c>
      <c r="F1938" s="11">
        <v>59.731967416768214</v>
      </c>
      <c r="G1938" s="11">
        <v>65.873091514916496</v>
      </c>
      <c r="H1938" s="11">
        <v>61.098645162925187</v>
      </c>
      <c r="I1938" s="11">
        <v>238.47997905054447</v>
      </c>
    </row>
    <row r="1939" spans="1:9" x14ac:dyDescent="0.25">
      <c r="A1939" s="17"/>
      <c r="B1939" s="3">
        <f>DATE(YEAR(siječanj!B1939),MONTH(siječanj!B1939)+6,DAY(siječanj!B1939))</f>
        <v>43302</v>
      </c>
      <c r="C1939" s="9">
        <v>20.1666666666667</v>
      </c>
      <c r="D1939">
        <v>0.95430747809786431</v>
      </c>
      <c r="E1939" s="6">
        <v>63.153509133389932</v>
      </c>
      <c r="F1939" s="11">
        <v>60.267866034115784</v>
      </c>
      <c r="G1939" s="11">
        <v>65.733010443880545</v>
      </c>
      <c r="H1939" s="11">
        <v>60.048929903226067</v>
      </c>
      <c r="I1939" s="11">
        <v>232.53667157302135</v>
      </c>
    </row>
    <row r="1940" spans="1:9" x14ac:dyDescent="0.25">
      <c r="A1940" s="17"/>
      <c r="B1940" s="3">
        <f>DATE(YEAR(siječanj!B1940),MONTH(siječanj!B1940)+6,DAY(siječanj!B1940))</f>
        <v>43302</v>
      </c>
      <c r="C1940" s="9">
        <v>20.1770833333333</v>
      </c>
      <c r="D1940">
        <v>0.95430747809786431</v>
      </c>
      <c r="E1940" s="6">
        <v>64.83717719573454</v>
      </c>
      <c r="F1940" s="11">
        <v>61.874603056645789</v>
      </c>
      <c r="G1940" s="11">
        <v>65.672515412113313</v>
      </c>
      <c r="H1940" s="11">
        <v>61.493692689683499</v>
      </c>
      <c r="I1940" s="11">
        <v>184.57598959252746</v>
      </c>
    </row>
    <row r="1941" spans="1:9" x14ac:dyDescent="0.25">
      <c r="A1941" s="17"/>
      <c r="B1941" s="3">
        <f>DATE(YEAR(siječanj!B1941),MONTH(siječanj!B1941)+6,DAY(siječanj!B1941))</f>
        <v>43302</v>
      </c>
      <c r="C1941" s="9">
        <v>20.1875</v>
      </c>
      <c r="D1941">
        <v>0.95430747809786431</v>
      </c>
      <c r="E1941" s="6">
        <v>66.564264246043408</v>
      </c>
      <c r="F1941" s="11">
        <v>63.522775144081521</v>
      </c>
      <c r="G1941" s="11">
        <v>65.020078623761819</v>
      </c>
      <c r="H1941" s="11">
        <v>58.816164396581691</v>
      </c>
      <c r="I1941" s="11">
        <v>115.58487922229409</v>
      </c>
    </row>
    <row r="1942" spans="1:9" x14ac:dyDescent="0.25">
      <c r="A1942" s="17"/>
      <c r="B1942" s="3">
        <f>DATE(YEAR(siječanj!B1942),MONTH(siječanj!B1942)+6,DAY(siječanj!B1942))</f>
        <v>43302</v>
      </c>
      <c r="C1942" s="9">
        <v>20.1979166666667</v>
      </c>
      <c r="D1942">
        <v>0.95430747809786431</v>
      </c>
      <c r="E1942" s="6">
        <v>67.531173845066732</v>
      </c>
      <c r="F1942" s="11">
        <v>64.445504205074087</v>
      </c>
      <c r="G1942" s="11">
        <v>64.908425155646896</v>
      </c>
      <c r="H1942" s="11">
        <v>61.390018000419019</v>
      </c>
      <c r="I1942" s="11">
        <v>73.435014829821029</v>
      </c>
    </row>
    <row r="1943" spans="1:9" x14ac:dyDescent="0.25">
      <c r="A1943" s="17"/>
      <c r="B1943" s="3">
        <f>DATE(YEAR(siječanj!B1943),MONTH(siječanj!B1943)+6,DAY(siječanj!B1943))</f>
        <v>43302</v>
      </c>
      <c r="C1943" s="9">
        <v>20.2083333333333</v>
      </c>
      <c r="D1943">
        <v>0.95430747809786431</v>
      </c>
      <c r="E1943" s="6">
        <v>69.113243300568982</v>
      </c>
      <c r="F1943" s="11">
        <v>65.955284917330104</v>
      </c>
      <c r="G1943" s="11">
        <v>67.509900342629123</v>
      </c>
      <c r="H1943" s="11">
        <v>60.12299930762741</v>
      </c>
      <c r="I1943" s="11">
        <v>62.352911492801503</v>
      </c>
    </row>
    <row r="1944" spans="1:9" x14ac:dyDescent="0.25">
      <c r="A1944" s="17"/>
      <c r="B1944" s="3">
        <f>DATE(YEAR(siječanj!B1944),MONTH(siječanj!B1944)+6,DAY(siječanj!B1944))</f>
        <v>43302</v>
      </c>
      <c r="C1944" s="9">
        <v>20.21875</v>
      </c>
      <c r="D1944">
        <v>0.95430747809786431</v>
      </c>
      <c r="E1944" s="6">
        <v>69.177968101774738</v>
      </c>
      <c r="F1944" s="11">
        <v>66.017052279139151</v>
      </c>
      <c r="G1944" s="11">
        <v>68.751747882782482</v>
      </c>
      <c r="H1944" s="11">
        <v>67.801195762081193</v>
      </c>
      <c r="I1944" s="11">
        <v>26.413338415689115</v>
      </c>
    </row>
    <row r="1945" spans="1:9" x14ac:dyDescent="0.25">
      <c r="A1945" s="17"/>
      <c r="B1945" s="3">
        <f>DATE(YEAR(siječanj!B1945),MONTH(siječanj!B1945)+6,DAY(siječanj!B1945))</f>
        <v>43302</v>
      </c>
      <c r="C1945" s="9">
        <v>20.2291666666667</v>
      </c>
      <c r="D1945">
        <v>0.95430747809786431</v>
      </c>
      <c r="E1945" s="6">
        <v>73.459975355592775</v>
      </c>
      <c r="F1945" s="11">
        <v>70.103403822727003</v>
      </c>
      <c r="G1945" s="11">
        <v>75.548640701875115</v>
      </c>
      <c r="H1945" s="11">
        <v>67.720202670533837</v>
      </c>
      <c r="I1945" s="11">
        <v>8.8272651417932568</v>
      </c>
    </row>
    <row r="1946" spans="1:9" x14ac:dyDescent="0.25">
      <c r="A1946" s="17"/>
      <c r="B1946" s="3">
        <f>DATE(YEAR(siječanj!B1946),MONTH(siječanj!B1946)+6,DAY(siječanj!B1946))</f>
        <v>43302</v>
      </c>
      <c r="C1946" s="9">
        <v>20.2395833333333</v>
      </c>
      <c r="D1946">
        <v>0.95430747809786431</v>
      </c>
      <c r="E1946" s="6">
        <v>74.855747637064951</v>
      </c>
      <c r="F1946" s="11">
        <v>71.435399748657616</v>
      </c>
      <c r="G1946" s="11">
        <v>75.513905674337622</v>
      </c>
      <c r="H1946" s="11">
        <v>68.943981431949283</v>
      </c>
      <c r="I1946" s="11">
        <v>3.3509413734987765</v>
      </c>
    </row>
    <row r="1947" spans="1:9" x14ac:dyDescent="0.25">
      <c r="A1947" s="17"/>
      <c r="B1947" s="3">
        <f>DATE(YEAR(siječanj!B1947),MONTH(siječanj!B1947)+6,DAY(siječanj!B1947))</f>
        <v>43302</v>
      </c>
      <c r="C1947" s="9">
        <v>20.25</v>
      </c>
      <c r="D1947">
        <v>0.95430747809786431</v>
      </c>
      <c r="E1947" s="6">
        <v>78.78934171347727</v>
      </c>
      <c r="F1947" s="11">
        <v>75.189257991579353</v>
      </c>
      <c r="G1947" s="11">
        <v>74.279365908309956</v>
      </c>
      <c r="H1947" s="11">
        <v>71.571482573406001</v>
      </c>
      <c r="I1947" s="11">
        <v>2.501447434927309</v>
      </c>
    </row>
    <row r="1948" spans="1:9" x14ac:dyDescent="0.25">
      <c r="A1948" s="17"/>
      <c r="B1948" s="3">
        <f>DATE(YEAR(siječanj!B1948),MONTH(siječanj!B1948)+6,DAY(siječanj!B1948))</f>
        <v>43302</v>
      </c>
      <c r="C1948" s="9">
        <v>20.2604166666667</v>
      </c>
      <c r="D1948">
        <v>0.95430747809786431</v>
      </c>
      <c r="E1948" s="6">
        <v>82.342281712841029</v>
      </c>
      <c r="F1948" s="11">
        <v>78.579855202205209</v>
      </c>
      <c r="G1948" s="11">
        <v>79.420933390099378</v>
      </c>
      <c r="H1948" s="11">
        <v>78.598025607409781</v>
      </c>
      <c r="I1948" s="11">
        <v>3.2794192738263561</v>
      </c>
    </row>
    <row r="1949" spans="1:9" x14ac:dyDescent="0.25">
      <c r="A1949" s="17"/>
      <c r="B1949" s="3">
        <f>DATE(YEAR(siječanj!B1949),MONTH(siječanj!B1949)+6,DAY(siječanj!B1949))</f>
        <v>43302</v>
      </c>
      <c r="C1949" s="9">
        <v>20.2708333333333</v>
      </c>
      <c r="D1949">
        <v>0.95430747809786431</v>
      </c>
      <c r="E1949" s="6">
        <v>86.19032324388958</v>
      </c>
      <c r="F1949" s="11">
        <v>82.252070011316007</v>
      </c>
      <c r="G1949" s="11">
        <v>83.219867114313189</v>
      </c>
      <c r="H1949" s="11">
        <v>80.591927093507934</v>
      </c>
      <c r="I1949" s="11">
        <v>3.7396477847427851</v>
      </c>
    </row>
    <row r="1950" spans="1:9" x14ac:dyDescent="0.25">
      <c r="A1950" s="17"/>
      <c r="B1950" s="3">
        <f>DATE(YEAR(siječanj!B1950),MONTH(siječanj!B1950)+6,DAY(siječanj!B1950))</f>
        <v>43302</v>
      </c>
      <c r="C1950" s="9">
        <v>20.28125</v>
      </c>
      <c r="D1950">
        <v>0.95430747809786431</v>
      </c>
      <c r="E1950" s="6">
        <v>89.102041678812313</v>
      </c>
      <c r="F1950" s="11">
        <v>85.030744687878169</v>
      </c>
      <c r="G1950" s="11">
        <v>89.424838264161082</v>
      </c>
      <c r="H1950" s="11">
        <v>79.773434888363511</v>
      </c>
      <c r="I1950" s="11">
        <v>2.3566321835897406</v>
      </c>
    </row>
    <row r="1951" spans="1:9" x14ac:dyDescent="0.25">
      <c r="A1951" s="17"/>
      <c r="B1951" s="3">
        <f>DATE(YEAR(siječanj!B1951),MONTH(siječanj!B1951)+6,DAY(siječanj!B1951))</f>
        <v>43302</v>
      </c>
      <c r="C1951" s="9">
        <v>20.2916666666667</v>
      </c>
      <c r="D1951">
        <v>0.95430747809786431</v>
      </c>
      <c r="E1951" s="6">
        <v>94.419702287063359</v>
      </c>
      <c r="F1951" s="11">
        <v>90.10542797231858</v>
      </c>
      <c r="G1951" s="11">
        <v>97.373201665335927</v>
      </c>
      <c r="H1951" s="11">
        <v>83.659052265748159</v>
      </c>
      <c r="I1951" s="11">
        <v>1.7023789766953565</v>
      </c>
    </row>
    <row r="1952" spans="1:9" x14ac:dyDescent="0.25">
      <c r="A1952" s="17"/>
      <c r="B1952" s="3">
        <f>DATE(YEAR(siječanj!B1952),MONTH(siječanj!B1952)+6,DAY(siječanj!B1952))</f>
        <v>43302</v>
      </c>
      <c r="C1952" s="9">
        <v>20.3020833333333</v>
      </c>
      <c r="D1952">
        <v>0.95430747809786431</v>
      </c>
      <c r="E1952" s="6">
        <v>96.29758541865273</v>
      </c>
      <c r="F1952" s="11">
        <v>91.897505887788157</v>
      </c>
      <c r="G1952" s="11">
        <v>108.35944172252913</v>
      </c>
      <c r="H1952" s="11">
        <v>93.693228941048389</v>
      </c>
      <c r="I1952" s="11">
        <v>1.5484164568216636</v>
      </c>
    </row>
    <row r="1953" spans="1:9" x14ac:dyDescent="0.25">
      <c r="A1953" s="17"/>
      <c r="B1953" s="3">
        <f>DATE(YEAR(siječanj!B1953),MONTH(siječanj!B1953)+6,DAY(siječanj!B1953))</f>
        <v>43302</v>
      </c>
      <c r="C1953" s="9">
        <v>20.3125</v>
      </c>
      <c r="D1953">
        <v>0.95430747809786431</v>
      </c>
      <c r="E1953" s="6">
        <v>95.828314988358855</v>
      </c>
      <c r="F1953" s="11">
        <v>91.449677606908509</v>
      </c>
      <c r="G1953" s="11">
        <v>114.29437474943471</v>
      </c>
      <c r="H1953" s="11">
        <v>105.41672106026618</v>
      </c>
      <c r="I1953" s="11">
        <v>1.454799708517218</v>
      </c>
    </row>
    <row r="1954" spans="1:9" x14ac:dyDescent="0.25">
      <c r="A1954" s="17"/>
      <c r="B1954" s="3">
        <f>DATE(YEAR(siječanj!B1954),MONTH(siječanj!B1954)+6,DAY(siječanj!B1954))</f>
        <v>43302</v>
      </c>
      <c r="C1954" s="9">
        <v>20.3229166666667</v>
      </c>
      <c r="D1954">
        <v>0.95430747809786431</v>
      </c>
      <c r="E1954" s="6">
        <v>100.5099860122838</v>
      </c>
      <c r="F1954" s="11">
        <v>95.917431275034176</v>
      </c>
      <c r="G1954" s="11">
        <v>121.81048270845504</v>
      </c>
      <c r="H1954" s="11">
        <v>114.63626272656535</v>
      </c>
      <c r="I1954" s="11">
        <v>1.8913465242107359</v>
      </c>
    </row>
    <row r="1955" spans="1:9" x14ac:dyDescent="0.25">
      <c r="A1955" s="17"/>
      <c r="B1955" s="3">
        <f>DATE(YEAR(siječanj!B1955),MONTH(siječanj!B1955)+6,DAY(siječanj!B1955))</f>
        <v>43302</v>
      </c>
      <c r="C1955" s="9">
        <v>20.3333333333333</v>
      </c>
      <c r="D1955">
        <v>0.95430747809786431</v>
      </c>
      <c r="E1955" s="6">
        <v>104.90101087033941</v>
      </c>
      <c r="F1955" s="11">
        <v>100.10781913359025</v>
      </c>
      <c r="G1955" s="11">
        <v>127.5600578009951</v>
      </c>
      <c r="H1955" s="11">
        <v>125.72247459847506</v>
      </c>
      <c r="I1955" s="11">
        <v>1.9312516957058179</v>
      </c>
    </row>
    <row r="1956" spans="1:9" x14ac:dyDescent="0.25">
      <c r="A1956" s="17"/>
      <c r="B1956" s="3">
        <f>DATE(YEAR(siječanj!B1956),MONTH(siječanj!B1956)+6,DAY(siječanj!B1956))</f>
        <v>43302</v>
      </c>
      <c r="C1956" s="9">
        <v>20.34375</v>
      </c>
      <c r="D1956">
        <v>0.95430747809786431</v>
      </c>
      <c r="E1956" s="6">
        <v>106.97012461085774</v>
      </c>
      <c r="F1956" s="11">
        <v>102.08238984920193</v>
      </c>
      <c r="G1956" s="11">
        <v>144.51799473392518</v>
      </c>
      <c r="H1956" s="11">
        <v>147.99565504862846</v>
      </c>
      <c r="I1956" s="11">
        <v>1.5035201388016231</v>
      </c>
    </row>
    <row r="1957" spans="1:9" x14ac:dyDescent="0.25">
      <c r="A1957" s="17"/>
      <c r="B1957" s="3">
        <f>DATE(YEAR(siječanj!B1957),MONTH(siječanj!B1957)+6,DAY(siječanj!B1957))</f>
        <v>43302</v>
      </c>
      <c r="C1957" s="9">
        <v>20.3541666666667</v>
      </c>
      <c r="D1957">
        <v>0.95430747809786431</v>
      </c>
      <c r="E1957" s="6">
        <v>107.01825188500317</v>
      </c>
      <c r="F1957" s="11">
        <v>102.12831806681939</v>
      </c>
      <c r="G1957" s="11">
        <v>151.41186922833066</v>
      </c>
      <c r="H1957" s="11">
        <v>155.39590459805413</v>
      </c>
      <c r="I1957" s="11">
        <v>1.5994439548345962</v>
      </c>
    </row>
    <row r="1958" spans="1:9" x14ac:dyDescent="0.25">
      <c r="A1958" s="17"/>
      <c r="B1958" s="3">
        <f>DATE(YEAR(siječanj!B1958),MONTH(siječanj!B1958)+6,DAY(siječanj!B1958))</f>
        <v>43302</v>
      </c>
      <c r="C1958" s="9">
        <v>20.3645833333333</v>
      </c>
      <c r="D1958">
        <v>0.95430747809786431</v>
      </c>
      <c r="E1958" s="6">
        <v>108.10287062224458</v>
      </c>
      <c r="F1958" s="11">
        <v>103.16337783865393</v>
      </c>
      <c r="G1958" s="11">
        <v>153.72532410601178</v>
      </c>
      <c r="H1958" s="11">
        <v>161.66734027758577</v>
      </c>
      <c r="I1958" s="11">
        <v>1.6519294956512531</v>
      </c>
    </row>
    <row r="1959" spans="1:9" x14ac:dyDescent="0.25">
      <c r="A1959" s="17"/>
      <c r="B1959" s="3">
        <f>DATE(YEAR(siječanj!B1959),MONTH(siječanj!B1959)+6,DAY(siječanj!B1959))</f>
        <v>43302</v>
      </c>
      <c r="C1959" s="9">
        <v>20.375</v>
      </c>
      <c r="D1959">
        <v>0.95430747809786431</v>
      </c>
      <c r="E1959" s="6">
        <v>110.5497720089997</v>
      </c>
      <c r="F1959" s="11">
        <v>105.49847413020237</v>
      </c>
      <c r="G1959" s="11">
        <v>155.81959798700518</v>
      </c>
      <c r="H1959" s="11">
        <v>163.76812743829146</v>
      </c>
      <c r="I1959" s="11">
        <v>1.5120323886955218</v>
      </c>
    </row>
    <row r="1960" spans="1:9" x14ac:dyDescent="0.25">
      <c r="A1960" s="17"/>
      <c r="B1960" s="3">
        <f>DATE(YEAR(siječanj!B1960),MONTH(siječanj!B1960)+6,DAY(siječanj!B1960))</f>
        <v>43302</v>
      </c>
      <c r="C1960" s="9">
        <v>20.3854166666667</v>
      </c>
      <c r="D1960">
        <v>0.95430747809786431</v>
      </c>
      <c r="E1960" s="6">
        <v>113.64735616556388</v>
      </c>
      <c r="F1960" s="11">
        <v>108.45452185484903</v>
      </c>
      <c r="G1960" s="11">
        <v>161.23630577598081</v>
      </c>
      <c r="H1960" s="11">
        <v>170.72266011224511</v>
      </c>
      <c r="I1960" s="11">
        <v>1.5865205754432834</v>
      </c>
    </row>
    <row r="1961" spans="1:9" x14ac:dyDescent="0.25">
      <c r="A1961" s="17"/>
      <c r="B1961" s="3">
        <f>DATE(YEAR(siječanj!B1961),MONTH(siječanj!B1961)+6,DAY(siječanj!B1961))</f>
        <v>43302</v>
      </c>
      <c r="C1961" s="9">
        <v>20.3958333333333</v>
      </c>
      <c r="D1961">
        <v>0.95430747809786431</v>
      </c>
      <c r="E1961" s="6">
        <v>112.30733645930323</v>
      </c>
      <c r="F1961" s="11">
        <v>107.175731028366</v>
      </c>
      <c r="G1961" s="11">
        <v>162.41501077301521</v>
      </c>
      <c r="H1961" s="11">
        <v>168.82723553288736</v>
      </c>
      <c r="I1961" s="11">
        <v>1.6872415323057952</v>
      </c>
    </row>
    <row r="1962" spans="1:9" x14ac:dyDescent="0.25">
      <c r="A1962" s="17"/>
      <c r="B1962" s="3">
        <f>DATE(YEAR(siječanj!B1962),MONTH(siječanj!B1962)+6,DAY(siječanj!B1962))</f>
        <v>43302</v>
      </c>
      <c r="C1962" s="9">
        <v>20.40625</v>
      </c>
      <c r="D1962">
        <v>0.95430747809786431</v>
      </c>
      <c r="E1962" s="6">
        <v>115.3236677167213</v>
      </c>
      <c r="F1962" s="11">
        <v>110.05423850374039</v>
      </c>
      <c r="G1962" s="11">
        <v>161.62554618923826</v>
      </c>
      <c r="H1962" s="11">
        <v>165.06729210809888</v>
      </c>
      <c r="I1962" s="11">
        <v>2.1048717926664904</v>
      </c>
    </row>
    <row r="1963" spans="1:9" x14ac:dyDescent="0.25">
      <c r="A1963" s="17"/>
      <c r="B1963" s="3">
        <f>DATE(YEAR(siječanj!B1963),MONTH(siječanj!B1963)+6,DAY(siječanj!B1963))</f>
        <v>43302</v>
      </c>
      <c r="C1963" s="9">
        <v>20.4166666666667</v>
      </c>
      <c r="D1963">
        <v>0.95430747809786431</v>
      </c>
      <c r="E1963" s="6">
        <v>115.37066428805514</v>
      </c>
      <c r="F1963" s="11">
        <v>110.09908768320923</v>
      </c>
      <c r="G1963" s="11">
        <v>163.34137861071241</v>
      </c>
      <c r="H1963" s="11">
        <v>159.05609876316004</v>
      </c>
      <c r="I1963" s="11">
        <v>2.0036868221819426</v>
      </c>
    </row>
    <row r="1964" spans="1:9" x14ac:dyDescent="0.25">
      <c r="A1964" s="17"/>
      <c r="B1964" s="3">
        <f>DATE(YEAR(siječanj!B1964),MONTH(siječanj!B1964)+6,DAY(siječanj!B1964))</f>
        <v>43302</v>
      </c>
      <c r="C1964" s="9">
        <v>20.4270833333333</v>
      </c>
      <c r="D1964">
        <v>0.95430747809786431</v>
      </c>
      <c r="E1964" s="6">
        <v>117.03108351364256</v>
      </c>
      <c r="F1964" s="11">
        <v>111.68363816696477</v>
      </c>
      <c r="G1964" s="11">
        <v>162.39367400095279</v>
      </c>
      <c r="H1964" s="11">
        <v>162.96561791269218</v>
      </c>
      <c r="I1964" s="11">
        <v>2.3436338019965901</v>
      </c>
    </row>
    <row r="1965" spans="1:9" x14ac:dyDescent="0.25">
      <c r="A1965" s="17"/>
      <c r="B1965" s="3">
        <f>DATE(YEAR(siječanj!B1965),MONTH(siječanj!B1965)+6,DAY(siječanj!B1965))</f>
        <v>43302</v>
      </c>
      <c r="C1965" s="9">
        <v>20.4375</v>
      </c>
      <c r="D1965">
        <v>0.95430747809786431</v>
      </c>
      <c r="E1965" s="6">
        <v>117.9380589207407</v>
      </c>
      <c r="F1965" s="11">
        <v>112.54917158040939</v>
      </c>
      <c r="G1965" s="11">
        <v>163.41008534688476</v>
      </c>
      <c r="H1965" s="11">
        <v>159.78951992537139</v>
      </c>
      <c r="I1965" s="11">
        <v>2.4271262530823061</v>
      </c>
    </row>
    <row r="1966" spans="1:9" x14ac:dyDescent="0.25">
      <c r="A1966" s="17"/>
      <c r="B1966" s="3">
        <f>DATE(YEAR(siječanj!B1966),MONTH(siječanj!B1966)+6,DAY(siječanj!B1966))</f>
        <v>43302</v>
      </c>
      <c r="C1966" s="9">
        <v>20.4479166666667</v>
      </c>
      <c r="D1966">
        <v>0.95430747809786431</v>
      </c>
      <c r="E1966" s="6">
        <v>120.13799696024675</v>
      </c>
      <c r="F1966" s="11">
        <v>114.64858890286197</v>
      </c>
      <c r="G1966" s="11">
        <v>163.4188273570538</v>
      </c>
      <c r="H1966" s="11">
        <v>157.75857169587752</v>
      </c>
      <c r="I1966" s="11">
        <v>2.6627391699645808</v>
      </c>
    </row>
    <row r="1967" spans="1:9" x14ac:dyDescent="0.25">
      <c r="A1967" s="17"/>
      <c r="B1967" s="3">
        <f>DATE(YEAR(siječanj!B1967),MONTH(siječanj!B1967)+6,DAY(siječanj!B1967))</f>
        <v>43302</v>
      </c>
      <c r="C1967" s="9">
        <v>20.4583333333333</v>
      </c>
      <c r="D1967">
        <v>0.95430747809786431</v>
      </c>
      <c r="E1967" s="6">
        <v>121.30811666693425</v>
      </c>
      <c r="F1967" s="11">
        <v>115.76524288922353</v>
      </c>
      <c r="G1967" s="11">
        <v>161.50423874573903</v>
      </c>
      <c r="H1967" s="11">
        <v>162.80555029333996</v>
      </c>
      <c r="I1967" s="11">
        <v>2.5819067969707086</v>
      </c>
    </row>
    <row r="1968" spans="1:9" x14ac:dyDescent="0.25">
      <c r="A1968" s="17"/>
      <c r="B1968" s="3">
        <f>DATE(YEAR(siječanj!B1968),MONTH(siječanj!B1968)+6,DAY(siječanj!B1968))</f>
        <v>43302</v>
      </c>
      <c r="C1968" s="9">
        <v>20.46875</v>
      </c>
      <c r="D1968">
        <v>0.95430747809786431</v>
      </c>
      <c r="E1968" s="6">
        <v>123.26693034818399</v>
      </c>
      <c r="F1968" s="11">
        <v>117.63455343344056</v>
      </c>
      <c r="G1968" s="11">
        <v>157.97418209624198</v>
      </c>
      <c r="H1968" s="11">
        <v>161.31753553431133</v>
      </c>
      <c r="I1968" s="11">
        <v>2.9778804215581101</v>
      </c>
    </row>
    <row r="1969" spans="1:9" x14ac:dyDescent="0.25">
      <c r="A1969" s="17"/>
      <c r="B1969" s="3">
        <f>DATE(YEAR(siječanj!B1969),MONTH(siječanj!B1969)+6,DAY(siječanj!B1969))</f>
        <v>43302</v>
      </c>
      <c r="C1969" s="9">
        <v>20.4791666666667</v>
      </c>
      <c r="D1969">
        <v>0.95430747809786431</v>
      </c>
      <c r="E1969" s="6">
        <v>125.65241572722405</v>
      </c>
      <c r="F1969" s="11">
        <v>119.91103996955161</v>
      </c>
      <c r="G1969" s="11">
        <v>155.35092821572744</v>
      </c>
      <c r="H1969" s="11">
        <v>163.33542709465391</v>
      </c>
      <c r="I1969" s="11">
        <v>3.7971544729651359</v>
      </c>
    </row>
    <row r="1970" spans="1:9" x14ac:dyDescent="0.25">
      <c r="A1970" s="17"/>
      <c r="B1970" s="3">
        <f>DATE(YEAR(siječanj!B1970),MONTH(siječanj!B1970)+6,DAY(siječanj!B1970))</f>
        <v>43302</v>
      </c>
      <c r="C1970" s="9">
        <v>20.4895833333333</v>
      </c>
      <c r="D1970">
        <v>0.95430747809786431</v>
      </c>
      <c r="E1970" s="6">
        <v>126.46235104513065</v>
      </c>
      <c r="F1970" s="11">
        <v>120.68396730020544</v>
      </c>
      <c r="G1970" s="11">
        <v>153.73815188104388</v>
      </c>
      <c r="H1970" s="11">
        <v>157.83778670429115</v>
      </c>
      <c r="I1970" s="11">
        <v>3.9222801462762744</v>
      </c>
    </row>
    <row r="1971" spans="1:9" x14ac:dyDescent="0.25">
      <c r="A1971" s="17"/>
      <c r="B1971" s="3">
        <f>DATE(YEAR(siječanj!B1971),MONTH(siječanj!B1971)+6,DAY(siječanj!B1971))</f>
        <v>43302</v>
      </c>
      <c r="C1971" s="9">
        <v>20.5</v>
      </c>
      <c r="D1971">
        <v>0.95430747809786431</v>
      </c>
      <c r="E1971" s="6">
        <v>125.75827232281208</v>
      </c>
      <c r="F1971" s="11">
        <v>120.01205971032724</v>
      </c>
      <c r="G1971" s="11">
        <v>144.42489393261201</v>
      </c>
      <c r="H1971" s="11">
        <v>150.02306718051327</v>
      </c>
      <c r="I1971" s="11">
        <v>3.7159710896666631</v>
      </c>
    </row>
    <row r="1972" spans="1:9" x14ac:dyDescent="0.25">
      <c r="A1972" s="17"/>
      <c r="B1972" s="3">
        <f>DATE(YEAR(siječanj!B1972),MONTH(siječanj!B1972)+6,DAY(siječanj!B1972))</f>
        <v>43302</v>
      </c>
      <c r="C1972" s="9">
        <v>20.5104166666667</v>
      </c>
      <c r="D1972">
        <v>0.95430747809786431</v>
      </c>
      <c r="E1972" s="6">
        <v>122.19393702116574</v>
      </c>
      <c r="F1972" s="11">
        <v>116.61058787751793</v>
      </c>
      <c r="G1972" s="11">
        <v>139.18834949199612</v>
      </c>
      <c r="H1972" s="11">
        <v>146.14441362759138</v>
      </c>
      <c r="I1972" s="11">
        <v>4.0339864256346125</v>
      </c>
    </row>
    <row r="1973" spans="1:9" x14ac:dyDescent="0.25">
      <c r="A1973" s="17"/>
      <c r="B1973" s="3">
        <f>DATE(YEAR(siječanj!B1973),MONTH(siječanj!B1973)+6,DAY(siječanj!B1973))</f>
        <v>43302</v>
      </c>
      <c r="C1973" s="9">
        <v>20.5208333333333</v>
      </c>
      <c r="D1973">
        <v>0.95430747809786431</v>
      </c>
      <c r="E1973" s="6">
        <v>123.81155616980156</v>
      </c>
      <c r="F1973" s="11">
        <v>118.1542939277754</v>
      </c>
      <c r="G1973" s="11">
        <v>136.36418605884199</v>
      </c>
      <c r="H1973" s="11">
        <v>150.10892090112367</v>
      </c>
      <c r="I1973" s="11">
        <v>5.1118120673339522</v>
      </c>
    </row>
    <row r="1974" spans="1:9" x14ac:dyDescent="0.25">
      <c r="A1974" s="17"/>
      <c r="B1974" s="3">
        <f>DATE(YEAR(siječanj!B1974),MONTH(siječanj!B1974)+6,DAY(siječanj!B1974))</f>
        <v>43302</v>
      </c>
      <c r="C1974" s="9">
        <v>20.53125</v>
      </c>
      <c r="D1974">
        <v>0.95430747809786431</v>
      </c>
      <c r="E1974" s="6">
        <v>125.92862261982073</v>
      </c>
      <c r="F1974" s="11">
        <v>120.17462627265878</v>
      </c>
      <c r="G1974" s="11">
        <v>134.18245190147908</v>
      </c>
      <c r="H1974" s="11">
        <v>147.70342728628702</v>
      </c>
      <c r="I1974" s="11">
        <v>5.0328807501493262</v>
      </c>
    </row>
    <row r="1975" spans="1:9" x14ac:dyDescent="0.25">
      <c r="A1975" s="17"/>
      <c r="B1975" s="3">
        <f>DATE(YEAR(siječanj!B1975),MONTH(siječanj!B1975)+6,DAY(siječanj!B1975))</f>
        <v>43302</v>
      </c>
      <c r="C1975" s="9">
        <v>20.5416666666667</v>
      </c>
      <c r="D1975">
        <v>0.95430747809786431</v>
      </c>
      <c r="E1975" s="6">
        <v>125.71412036170945</v>
      </c>
      <c r="F1975" s="11">
        <v>119.96992516367432</v>
      </c>
      <c r="G1975" s="11">
        <v>132.0707904193774</v>
      </c>
      <c r="H1975" s="11">
        <v>149.90116212196349</v>
      </c>
      <c r="I1975" s="11">
        <v>3.3732220275913596</v>
      </c>
    </row>
    <row r="1976" spans="1:9" x14ac:dyDescent="0.25">
      <c r="A1976" s="17"/>
      <c r="B1976" s="3">
        <f>DATE(YEAR(siječanj!B1976),MONTH(siječanj!B1976)+6,DAY(siječanj!B1976))</f>
        <v>43302</v>
      </c>
      <c r="C1976" s="9">
        <v>20.5520833333333</v>
      </c>
      <c r="D1976">
        <v>0.95430747809786431</v>
      </c>
      <c r="E1976" s="6">
        <v>123.91231071691355</v>
      </c>
      <c r="F1976" s="11">
        <v>118.25044474553674</v>
      </c>
      <c r="G1976" s="11">
        <v>131.56869531510034</v>
      </c>
      <c r="H1976" s="11">
        <v>146.11303427332621</v>
      </c>
      <c r="I1976" s="11">
        <v>3.3346888963752281</v>
      </c>
    </row>
    <row r="1977" spans="1:9" x14ac:dyDescent="0.25">
      <c r="A1977" s="17"/>
      <c r="B1977" s="3">
        <f>DATE(YEAR(siječanj!B1977),MONTH(siječanj!B1977)+6,DAY(siječanj!B1977))</f>
        <v>43302</v>
      </c>
      <c r="C1977" s="9">
        <v>20.5625</v>
      </c>
      <c r="D1977">
        <v>0.95430747809786431</v>
      </c>
      <c r="E1977" s="6">
        <v>124.18442823434174</v>
      </c>
      <c r="F1977" s="11">
        <v>118.51012852733989</v>
      </c>
      <c r="G1977" s="11">
        <v>129.55467437304856</v>
      </c>
      <c r="H1977" s="11">
        <v>143.84501096848987</v>
      </c>
      <c r="I1977" s="11">
        <v>3.9052956476627898</v>
      </c>
    </row>
    <row r="1978" spans="1:9" x14ac:dyDescent="0.25">
      <c r="A1978" s="17"/>
      <c r="B1978" s="3">
        <f>DATE(YEAR(siječanj!B1978),MONTH(siječanj!B1978)+6,DAY(siječanj!B1978))</f>
        <v>43302</v>
      </c>
      <c r="C1978" s="9">
        <v>20.5729166666667</v>
      </c>
      <c r="D1978">
        <v>0.95430747809786431</v>
      </c>
      <c r="E1978" s="6">
        <v>121.75711280234104</v>
      </c>
      <c r="F1978" s="11">
        <v>116.19372325887927</v>
      </c>
      <c r="G1978" s="11">
        <v>129.77352995483568</v>
      </c>
      <c r="H1978" s="11">
        <v>137.67499024728755</v>
      </c>
      <c r="I1978" s="11">
        <v>3.2981258229940336</v>
      </c>
    </row>
    <row r="1979" spans="1:9" x14ac:dyDescent="0.25">
      <c r="A1979" s="17"/>
      <c r="B1979" s="3">
        <f>DATE(YEAR(siječanj!B1979),MONTH(siječanj!B1979)+6,DAY(siječanj!B1979))</f>
        <v>43302</v>
      </c>
      <c r="C1979" s="9">
        <v>20.5833333333333</v>
      </c>
      <c r="D1979">
        <v>0.95430747809786431</v>
      </c>
      <c r="E1979" s="6">
        <v>120.923037971252</v>
      </c>
      <c r="F1979" s="11">
        <v>115.39775941027779</v>
      </c>
      <c r="G1979" s="11">
        <v>125.14142561346765</v>
      </c>
      <c r="H1979" s="11">
        <v>141.75579138248261</v>
      </c>
      <c r="I1979" s="11">
        <v>3.3559285199063043</v>
      </c>
    </row>
    <row r="1980" spans="1:9" x14ac:dyDescent="0.25">
      <c r="A1980" s="17"/>
      <c r="B1980" s="3">
        <f>DATE(YEAR(siječanj!B1980),MONTH(siječanj!B1980)+6,DAY(siječanj!B1980))</f>
        <v>43302</v>
      </c>
      <c r="C1980" s="9">
        <v>20.59375</v>
      </c>
      <c r="D1980">
        <v>0.95430747809786431</v>
      </c>
      <c r="E1980" s="6">
        <v>120.52908226665434</v>
      </c>
      <c r="F1980" s="11">
        <v>115.02180453534092</v>
      </c>
      <c r="G1980" s="11">
        <v>125.85860389716572</v>
      </c>
      <c r="H1980" s="11">
        <v>141.81345666551252</v>
      </c>
      <c r="I1980" s="11">
        <v>2.6371944200480217</v>
      </c>
    </row>
    <row r="1981" spans="1:9" x14ac:dyDescent="0.25">
      <c r="A1981" s="17"/>
      <c r="B1981" s="3">
        <f>DATE(YEAR(siječanj!B1981),MONTH(siječanj!B1981)+6,DAY(siječanj!B1981))</f>
        <v>43302</v>
      </c>
      <c r="C1981" s="9">
        <v>20.6041666666667</v>
      </c>
      <c r="D1981">
        <v>0.95430747809786431</v>
      </c>
      <c r="E1981" s="6">
        <v>119.06492825304109</v>
      </c>
      <c r="F1981" s="11">
        <v>113.6245514110628</v>
      </c>
      <c r="G1981" s="11">
        <v>125.22150178382122</v>
      </c>
      <c r="H1981" s="11">
        <v>141.13236252319822</v>
      </c>
      <c r="I1981" s="11">
        <v>2.0843111890693851</v>
      </c>
    </row>
    <row r="1982" spans="1:9" x14ac:dyDescent="0.25">
      <c r="A1982" s="17"/>
      <c r="B1982" s="3">
        <f>DATE(YEAR(siječanj!B1982),MONTH(siječanj!B1982)+6,DAY(siječanj!B1982))</f>
        <v>43302</v>
      </c>
      <c r="C1982" s="9">
        <v>20.6145833333333</v>
      </c>
      <c r="D1982">
        <v>0.95430747809786431</v>
      </c>
      <c r="E1982" s="6">
        <v>120.36086046809625</v>
      </c>
      <c r="F1982" s="11">
        <v>114.86126921499786</v>
      </c>
      <c r="G1982" s="11">
        <v>124.98030506299452</v>
      </c>
      <c r="H1982" s="11">
        <v>141.49819811079792</v>
      </c>
      <c r="I1982" s="11">
        <v>2.4569801295017797</v>
      </c>
    </row>
    <row r="1983" spans="1:9" x14ac:dyDescent="0.25">
      <c r="A1983" s="17"/>
      <c r="B1983" s="3">
        <f>DATE(YEAR(siječanj!B1983),MONTH(siječanj!B1983)+6,DAY(siječanj!B1983))</f>
        <v>43302</v>
      </c>
      <c r="C1983" s="9">
        <v>20.625</v>
      </c>
      <c r="D1983">
        <v>0.95430747809786431</v>
      </c>
      <c r="E1983" s="6">
        <v>118.9691249940303</v>
      </c>
      <c r="F1983" s="11">
        <v>113.53312564456265</v>
      </c>
      <c r="G1983" s="11">
        <v>125.05416621049353</v>
      </c>
      <c r="H1983" s="11">
        <v>137.39760125096282</v>
      </c>
      <c r="I1983" s="11">
        <v>2.4415746772443185</v>
      </c>
    </row>
    <row r="1984" spans="1:9" x14ac:dyDescent="0.25">
      <c r="A1984" s="17"/>
      <c r="B1984" s="3">
        <f>DATE(YEAR(siječanj!B1984),MONTH(siječanj!B1984)+6,DAY(siječanj!B1984))</f>
        <v>43302</v>
      </c>
      <c r="C1984" s="9">
        <v>20.6354166666667</v>
      </c>
      <c r="D1984">
        <v>0.95430747809786431</v>
      </c>
      <c r="E1984" s="6">
        <v>119.3682353148663</v>
      </c>
      <c r="F1984" s="11">
        <v>113.91399960832248</v>
      </c>
      <c r="G1984" s="11">
        <v>122.98796639524524</v>
      </c>
      <c r="H1984" s="11">
        <v>137.12208265360042</v>
      </c>
      <c r="I1984" s="11">
        <v>2.2845170665081236</v>
      </c>
    </row>
    <row r="1985" spans="1:9" x14ac:dyDescent="0.25">
      <c r="A1985" s="17"/>
      <c r="B1985" s="3">
        <f>DATE(YEAR(siječanj!B1985),MONTH(siječanj!B1985)+6,DAY(siječanj!B1985))</f>
        <v>43302</v>
      </c>
      <c r="C1985" s="9">
        <v>20.6458333333333</v>
      </c>
      <c r="D1985">
        <v>0.95430747809786431</v>
      </c>
      <c r="E1985" s="6">
        <v>118.78619017309778</v>
      </c>
      <c r="F1985" s="11">
        <v>113.35854957694225</v>
      </c>
      <c r="G1985" s="11">
        <v>122.75850068071155</v>
      </c>
      <c r="H1985" s="11">
        <v>132.5356356152366</v>
      </c>
      <c r="I1985" s="11">
        <v>2.2543521809583629</v>
      </c>
    </row>
    <row r="1986" spans="1:9" x14ac:dyDescent="0.25">
      <c r="A1986" s="17"/>
      <c r="B1986" s="3">
        <f>DATE(YEAR(siječanj!B1986),MONTH(siječanj!B1986)+6,DAY(siječanj!B1986))</f>
        <v>43302</v>
      </c>
      <c r="C1986" s="9">
        <v>20.65625</v>
      </c>
      <c r="D1986">
        <v>0.95430747809786431</v>
      </c>
      <c r="E1986" s="6">
        <v>118.82595917303874</v>
      </c>
      <c r="F1986" s="11">
        <v>113.39650143098238</v>
      </c>
      <c r="G1986" s="11">
        <v>122.00435365731882</v>
      </c>
      <c r="H1986" s="11">
        <v>133.21442186183555</v>
      </c>
      <c r="I1986" s="11">
        <v>2.3852260230183413</v>
      </c>
    </row>
    <row r="1987" spans="1:9" x14ac:dyDescent="0.25">
      <c r="A1987" s="17"/>
      <c r="B1987" s="3">
        <f>DATE(YEAR(siječanj!B1987),MONTH(siječanj!B1987)+6,DAY(siječanj!B1987))</f>
        <v>43302</v>
      </c>
      <c r="C1987" s="9">
        <v>20.6666666666667</v>
      </c>
      <c r="D1987">
        <v>0.95430747809786431</v>
      </c>
      <c r="E1987" s="6">
        <v>116.1336803985045</v>
      </c>
      <c r="F1987" s="11">
        <v>110.8272396633202</v>
      </c>
      <c r="G1987" s="11">
        <v>125.05447957299042</v>
      </c>
      <c r="H1987" s="11">
        <v>131.12682783715823</v>
      </c>
      <c r="I1987" s="11">
        <v>2.6371194178461841</v>
      </c>
    </row>
    <row r="1988" spans="1:9" x14ac:dyDescent="0.25">
      <c r="A1988" s="17"/>
      <c r="B1988" s="3">
        <f>DATE(YEAR(siječanj!B1988),MONTH(siječanj!B1988)+6,DAY(siječanj!B1988))</f>
        <v>43302</v>
      </c>
      <c r="C1988" s="9">
        <v>20.6770833333333</v>
      </c>
      <c r="D1988">
        <v>0.95430747809786431</v>
      </c>
      <c r="E1988" s="6">
        <v>116.64377614320803</v>
      </c>
      <c r="F1988" s="11">
        <v>111.31402784703668</v>
      </c>
      <c r="G1988" s="11">
        <v>124.32184609024807</v>
      </c>
      <c r="H1988" s="11">
        <v>135.12540366518053</v>
      </c>
      <c r="I1988" s="11">
        <v>2.0620415352997381</v>
      </c>
    </row>
    <row r="1989" spans="1:9" x14ac:dyDescent="0.25">
      <c r="A1989" s="17"/>
      <c r="B1989" s="3">
        <f>DATE(YEAR(siječanj!B1989),MONTH(siječanj!B1989)+6,DAY(siječanj!B1989))</f>
        <v>43302</v>
      </c>
      <c r="C1989" s="9">
        <v>20.6875</v>
      </c>
      <c r="D1989">
        <v>0.95430747809786431</v>
      </c>
      <c r="E1989" s="6">
        <v>116.29136979955727</v>
      </c>
      <c r="F1989" s="11">
        <v>110.97772383796165</v>
      </c>
      <c r="G1989" s="11">
        <v>119.8977742721215</v>
      </c>
      <c r="H1989" s="11">
        <v>131.01152135348846</v>
      </c>
      <c r="I1989" s="11">
        <v>2.2517081033362447</v>
      </c>
    </row>
    <row r="1990" spans="1:9" x14ac:dyDescent="0.25">
      <c r="A1990" s="17"/>
      <c r="B1990" s="3">
        <f>DATE(YEAR(siječanj!B1990),MONTH(siječanj!B1990)+6,DAY(siječanj!B1990))</f>
        <v>43302</v>
      </c>
      <c r="C1990" s="9">
        <v>20.6979166666667</v>
      </c>
      <c r="D1990">
        <v>0.95430747809786431</v>
      </c>
      <c r="E1990" s="6">
        <v>118.55204939246977</v>
      </c>
      <c r="F1990" s="11">
        <v>113.13510727906127</v>
      </c>
      <c r="G1990" s="11">
        <v>121.2360410420805</v>
      </c>
      <c r="H1990" s="11">
        <v>129.87367658731702</v>
      </c>
      <c r="I1990" s="11">
        <v>2.887449766787729</v>
      </c>
    </row>
    <row r="1991" spans="1:9" x14ac:dyDescent="0.25">
      <c r="A1991" s="17"/>
      <c r="B1991" s="3">
        <f>DATE(YEAR(siječanj!B1991),MONTH(siječanj!B1991)+6,DAY(siječanj!B1991))</f>
        <v>43302</v>
      </c>
      <c r="C1991" s="9">
        <v>20.7083333333333</v>
      </c>
      <c r="D1991">
        <v>0.95430747809786431</v>
      </c>
      <c r="E1991" s="6">
        <v>117.93276842179604</v>
      </c>
      <c r="F1991" s="11">
        <v>112.54412281770362</v>
      </c>
      <c r="G1991" s="11">
        <v>119.80345617803204</v>
      </c>
      <c r="H1991" s="11">
        <v>131.70804026664453</v>
      </c>
      <c r="I1991" s="11">
        <v>2.8509266945808478</v>
      </c>
    </row>
    <row r="1992" spans="1:9" x14ac:dyDescent="0.25">
      <c r="A1992" s="17"/>
      <c r="B1992" s="3">
        <f>DATE(YEAR(siječanj!B1992),MONTH(siječanj!B1992)+6,DAY(siječanj!B1992))</f>
        <v>43302</v>
      </c>
      <c r="C1992" s="9">
        <v>20.71875</v>
      </c>
      <c r="D1992">
        <v>0.95430747809786431</v>
      </c>
      <c r="E1992" s="6">
        <v>117.88192250167998</v>
      </c>
      <c r="F1992" s="11">
        <v>112.49560017590611</v>
      </c>
      <c r="G1992" s="11">
        <v>120.93967243446541</v>
      </c>
      <c r="H1992" s="11">
        <v>134.62792971970987</v>
      </c>
      <c r="I1992" s="11">
        <v>2.3578822202870358</v>
      </c>
    </row>
    <row r="1993" spans="1:9" x14ac:dyDescent="0.25">
      <c r="A1993" s="17"/>
      <c r="B1993" s="3">
        <f>DATE(YEAR(siječanj!B1993),MONTH(siječanj!B1993)+6,DAY(siječanj!B1993))</f>
        <v>43302</v>
      </c>
      <c r="C1993" s="9">
        <v>20.7291666666667</v>
      </c>
      <c r="D1993">
        <v>0.95430747809786431</v>
      </c>
      <c r="E1993" s="6">
        <v>118.43679606141083</v>
      </c>
      <c r="F1993" s="11">
        <v>113.02512016335604</v>
      </c>
      <c r="G1993" s="11">
        <v>122.69539027733585</v>
      </c>
      <c r="H1993" s="11">
        <v>132.92564189500627</v>
      </c>
      <c r="I1993" s="11">
        <v>2.5702474546877001</v>
      </c>
    </row>
    <row r="1994" spans="1:9" x14ac:dyDescent="0.25">
      <c r="A1994" s="17"/>
      <c r="B1994" s="3">
        <f>DATE(YEAR(siječanj!B1994),MONTH(siječanj!B1994)+6,DAY(siječanj!B1994))</f>
        <v>43302</v>
      </c>
      <c r="C1994" s="9">
        <v>20.7395833333333</v>
      </c>
      <c r="D1994">
        <v>0.95430747809786431</v>
      </c>
      <c r="E1994" s="6">
        <v>120.06660200429731</v>
      </c>
      <c r="F1994" s="11">
        <v>114.58045616250095</v>
      </c>
      <c r="G1994" s="11">
        <v>126.09663485328046</v>
      </c>
      <c r="H1994" s="11">
        <v>134.45229684890708</v>
      </c>
      <c r="I1994" s="11">
        <v>2.5009744210410525</v>
      </c>
    </row>
    <row r="1995" spans="1:9" x14ac:dyDescent="0.25">
      <c r="A1995" s="17"/>
      <c r="B1995" s="3">
        <f>DATE(YEAR(siječanj!B1995),MONTH(siječanj!B1995)+6,DAY(siječanj!B1995))</f>
        <v>43302</v>
      </c>
      <c r="C1995" s="9">
        <v>20.75</v>
      </c>
      <c r="D1995">
        <v>0.95430747809786431</v>
      </c>
      <c r="E1995" s="6">
        <v>120.1310609911579</v>
      </c>
      <c r="F1995" s="11">
        <v>114.64196985569262</v>
      </c>
      <c r="G1995" s="11">
        <v>123.95786349773179</v>
      </c>
      <c r="H1995" s="11">
        <v>134.10504483898046</v>
      </c>
      <c r="I1995" s="11">
        <v>2.5650993035535614</v>
      </c>
    </row>
    <row r="1996" spans="1:9" x14ac:dyDescent="0.25">
      <c r="A1996" s="17"/>
      <c r="B1996" s="3">
        <f>DATE(YEAR(siječanj!B1996),MONTH(siječanj!B1996)+6,DAY(siječanj!B1996))</f>
        <v>43302</v>
      </c>
      <c r="C1996" s="9">
        <v>20.7604166666667</v>
      </c>
      <c r="D1996">
        <v>0.95430747809786431</v>
      </c>
      <c r="E1996" s="6">
        <v>123.19399505761491</v>
      </c>
      <c r="F1996" s="11">
        <v>117.56495074023324</v>
      </c>
      <c r="G1996" s="11">
        <v>125.30801393776434</v>
      </c>
      <c r="H1996" s="11">
        <v>133.76861384965994</v>
      </c>
      <c r="I1996" s="11">
        <v>3.7868811713720882</v>
      </c>
    </row>
    <row r="1997" spans="1:9" x14ac:dyDescent="0.25">
      <c r="A1997" s="17"/>
      <c r="B1997" s="3">
        <f>DATE(YEAR(siječanj!B1997),MONTH(siječanj!B1997)+6,DAY(siječanj!B1997))</f>
        <v>43302</v>
      </c>
      <c r="C1997" s="9">
        <v>20.7708333333333</v>
      </c>
      <c r="D1997">
        <v>0.95430747809786431</v>
      </c>
      <c r="E1997" s="6">
        <v>127.82203307817777</v>
      </c>
      <c r="F1997" s="11">
        <v>121.98152203217762</v>
      </c>
      <c r="G1997" s="11">
        <v>129.57962686622864</v>
      </c>
      <c r="H1997" s="11">
        <v>137.48850023229355</v>
      </c>
      <c r="I1997" s="11">
        <v>6.7512611965994145</v>
      </c>
    </row>
    <row r="1998" spans="1:9" x14ac:dyDescent="0.25">
      <c r="A1998" s="17"/>
      <c r="B1998" s="3">
        <f>DATE(YEAR(siječanj!B1998),MONTH(siječanj!B1998)+6,DAY(siječanj!B1998))</f>
        <v>43302</v>
      </c>
      <c r="C1998" s="9">
        <v>20.78125</v>
      </c>
      <c r="D1998">
        <v>0.95430747809786431</v>
      </c>
      <c r="E1998" s="6">
        <v>128.50467208823764</v>
      </c>
      <c r="F1998" s="11">
        <v>122.63296954431908</v>
      </c>
      <c r="G1998" s="11">
        <v>130.50219016181646</v>
      </c>
      <c r="H1998" s="11">
        <v>140.21992090064717</v>
      </c>
      <c r="I1998" s="11">
        <v>16.210630895069706</v>
      </c>
    </row>
    <row r="1999" spans="1:9" x14ac:dyDescent="0.25">
      <c r="A1999" s="17"/>
      <c r="B1999" s="3">
        <f>DATE(YEAR(siječanj!B1999),MONTH(siječanj!B1999)+6,DAY(siječanj!B1999))</f>
        <v>43302</v>
      </c>
      <c r="C1999" s="9">
        <v>20.7916666666667</v>
      </c>
      <c r="D1999">
        <v>0.95430747809786431</v>
      </c>
      <c r="E1999" s="6">
        <v>132.21651550640979</v>
      </c>
      <c r="F1999" s="11">
        <v>126.1752094758091</v>
      </c>
      <c r="G1999" s="11">
        <v>131.90051807700854</v>
      </c>
      <c r="H1999" s="11">
        <v>142.35939240727353</v>
      </c>
      <c r="I1999" s="11">
        <v>28.469620781917079</v>
      </c>
    </row>
    <row r="2000" spans="1:9" x14ac:dyDescent="0.25">
      <c r="A2000" s="17"/>
      <c r="B2000" s="3">
        <f>DATE(YEAR(siječanj!B2000),MONTH(siječanj!B2000)+6,DAY(siječanj!B2000))</f>
        <v>43302</v>
      </c>
      <c r="C2000" s="9">
        <v>20.8020833333333</v>
      </c>
      <c r="D2000">
        <v>0.95430747809786431</v>
      </c>
      <c r="E2000" s="6">
        <v>136.51696214265752</v>
      </c>
      <c r="F2000" s="11">
        <v>130.27915785994111</v>
      </c>
      <c r="G2000" s="11">
        <v>132.83822320914376</v>
      </c>
      <c r="H2000" s="11">
        <v>150.26057172514533</v>
      </c>
      <c r="I2000" s="11">
        <v>43.904735910190581</v>
      </c>
    </row>
    <row r="2001" spans="1:9" x14ac:dyDescent="0.25">
      <c r="A2001" s="17"/>
      <c r="B2001" s="3">
        <f>DATE(YEAR(siječanj!B2001),MONTH(siječanj!B2001)+6,DAY(siječanj!B2001))</f>
        <v>43302</v>
      </c>
      <c r="C2001" s="9">
        <v>20.8125</v>
      </c>
      <c r="D2001">
        <v>0.95430747809786431</v>
      </c>
      <c r="E2001" s="6">
        <v>139.92809713178193</v>
      </c>
      <c r="F2001" s="11">
        <v>133.53442948886382</v>
      </c>
      <c r="G2001" s="11">
        <v>137.3345371352022</v>
      </c>
      <c r="H2001" s="11">
        <v>155.50730572080039</v>
      </c>
      <c r="I2001" s="11">
        <v>62.282173416145625</v>
      </c>
    </row>
    <row r="2002" spans="1:9" x14ac:dyDescent="0.25">
      <c r="A2002" s="17"/>
      <c r="B2002" s="3">
        <f>DATE(YEAR(siječanj!B2002),MONTH(siječanj!B2002)+6,DAY(siječanj!B2002))</f>
        <v>43302</v>
      </c>
      <c r="C2002" s="9">
        <v>20.8229166666667</v>
      </c>
      <c r="D2002">
        <v>0.95430747809786431</v>
      </c>
      <c r="E2002" s="6">
        <v>142.64264281694753</v>
      </c>
      <c r="F2002" s="11">
        <v>136.12494073585563</v>
      </c>
      <c r="G2002" s="11">
        <v>137.90484482709886</v>
      </c>
      <c r="H2002" s="11">
        <v>153.24269810162275</v>
      </c>
      <c r="I2002" s="11">
        <v>87.251267433189483</v>
      </c>
    </row>
    <row r="2003" spans="1:9" x14ac:dyDescent="0.25">
      <c r="A2003" s="17"/>
      <c r="B2003" s="3">
        <f>DATE(YEAR(siječanj!B2003),MONTH(siječanj!B2003)+6,DAY(siječanj!B2003))</f>
        <v>43302</v>
      </c>
      <c r="C2003" s="9">
        <v>20.8333333333333</v>
      </c>
      <c r="D2003">
        <v>0.95430747809786431</v>
      </c>
      <c r="E2003" s="6">
        <v>147.21551146690692</v>
      </c>
      <c r="F2003" s="11">
        <v>140.48886348487116</v>
      </c>
      <c r="G2003" s="11">
        <v>134.28394921072115</v>
      </c>
      <c r="H2003" s="11">
        <v>150.76897104824582</v>
      </c>
      <c r="I2003" s="11">
        <v>132.87667685714766</v>
      </c>
    </row>
    <row r="2004" spans="1:9" x14ac:dyDescent="0.25">
      <c r="A2004" s="17"/>
      <c r="B2004" s="3">
        <f>DATE(YEAR(siječanj!B2004),MONTH(siječanj!B2004)+6,DAY(siječanj!B2004))</f>
        <v>43302</v>
      </c>
      <c r="C2004" s="9">
        <v>20.84375</v>
      </c>
      <c r="D2004">
        <v>0.95430747809786431</v>
      </c>
      <c r="E2004" s="6">
        <v>150.93540866300009</v>
      </c>
      <c r="F2004" s="11">
        <v>144.03878919685815</v>
      </c>
      <c r="G2004" s="11">
        <v>117.6343690096453</v>
      </c>
      <c r="H2004" s="11">
        <v>137.75668975561038</v>
      </c>
      <c r="I2004" s="11">
        <v>202.18872564916194</v>
      </c>
    </row>
    <row r="2005" spans="1:9" x14ac:dyDescent="0.25">
      <c r="A2005" s="17"/>
      <c r="B2005" s="3">
        <f>DATE(YEAR(siječanj!B2005),MONTH(siječanj!B2005)+6,DAY(siječanj!B2005))</f>
        <v>43302</v>
      </c>
      <c r="C2005" s="9">
        <v>20.8541666666667</v>
      </c>
      <c r="D2005">
        <v>0.95430747809786431</v>
      </c>
      <c r="E2005" s="6">
        <v>155.28371477535893</v>
      </c>
      <c r="F2005" s="11">
        <v>148.18841023694085</v>
      </c>
      <c r="G2005" s="11">
        <v>110.66623162094996</v>
      </c>
      <c r="H2005" s="11">
        <v>130.49728606452695</v>
      </c>
      <c r="I2005" s="11">
        <v>231.0413346744549</v>
      </c>
    </row>
    <row r="2006" spans="1:9" x14ac:dyDescent="0.25">
      <c r="A2006" s="17"/>
      <c r="B2006" s="3">
        <f>DATE(YEAR(siječanj!B2006),MONTH(siječanj!B2006)+6,DAY(siječanj!B2006))</f>
        <v>43302</v>
      </c>
      <c r="C2006" s="9">
        <v>20.8645833333333</v>
      </c>
      <c r="D2006">
        <v>0.95430747809786431</v>
      </c>
      <c r="E2006" s="6">
        <v>152.04175871480419</v>
      </c>
      <c r="F2006" s="11">
        <v>145.09458732468877</v>
      </c>
      <c r="G2006" s="11">
        <v>107.05253932453232</v>
      </c>
      <c r="H2006" s="11">
        <v>126.20266140160496</v>
      </c>
      <c r="I2006" s="11">
        <v>232.09192151650552</v>
      </c>
    </row>
    <row r="2007" spans="1:9" x14ac:dyDescent="0.25">
      <c r="A2007" s="17"/>
      <c r="B2007" s="3">
        <f>DATE(YEAR(siječanj!B2007),MONTH(siječanj!B2007)+6,DAY(siječanj!B2007))</f>
        <v>43302</v>
      </c>
      <c r="C2007" s="9">
        <v>20.875</v>
      </c>
      <c r="D2007">
        <v>0.95430747809786431</v>
      </c>
      <c r="E2007" s="6">
        <v>154.31721480814366</v>
      </c>
      <c r="F2007" s="11">
        <v>147.26607209064599</v>
      </c>
      <c r="G2007" s="11">
        <v>104.92560744691018</v>
      </c>
      <c r="H2007" s="11">
        <v>121.68447188417151</v>
      </c>
      <c r="I2007" s="11">
        <v>234.5390093555996</v>
      </c>
    </row>
    <row r="2008" spans="1:9" x14ac:dyDescent="0.25">
      <c r="A2008" s="17"/>
      <c r="B2008" s="3">
        <f>DATE(YEAR(siječanj!B2008),MONTH(siječanj!B2008)+6,DAY(siječanj!B2008))</f>
        <v>43302</v>
      </c>
      <c r="C2008" s="9">
        <v>20.8854166666667</v>
      </c>
      <c r="D2008">
        <v>0.95430747809786431</v>
      </c>
      <c r="E2008" s="6">
        <v>157.45003325126768</v>
      </c>
      <c r="F2008" s="11">
        <v>150.25574415844216</v>
      </c>
      <c r="G2008" s="11">
        <v>103.43910816352874</v>
      </c>
      <c r="H2008" s="11">
        <v>109.72956003754675</v>
      </c>
      <c r="I2008" s="11">
        <v>241.76218540619109</v>
      </c>
    </row>
    <row r="2009" spans="1:9" x14ac:dyDescent="0.25">
      <c r="A2009" s="17"/>
      <c r="B2009" s="3">
        <f>DATE(YEAR(siječanj!B2009),MONTH(siječanj!B2009)+6,DAY(siječanj!B2009))</f>
        <v>43302</v>
      </c>
      <c r="C2009" s="9">
        <v>20.8958333333333</v>
      </c>
      <c r="D2009">
        <v>0.95430747809786431</v>
      </c>
      <c r="E2009" s="6">
        <v>158.58010326600044</v>
      </c>
      <c r="F2009" s="11">
        <v>151.33417842427576</v>
      </c>
      <c r="G2009" s="11">
        <v>101.78885688819405</v>
      </c>
      <c r="H2009" s="11">
        <v>103.6272870933516</v>
      </c>
      <c r="I2009" s="11">
        <v>247.74694910074328</v>
      </c>
    </row>
    <row r="2010" spans="1:9" x14ac:dyDescent="0.25">
      <c r="A2010" s="17"/>
      <c r="B2010" s="3">
        <f>DATE(YEAR(siječanj!B2010),MONTH(siječanj!B2010)+6,DAY(siječanj!B2010))</f>
        <v>43302</v>
      </c>
      <c r="C2010" s="9">
        <v>20.90625</v>
      </c>
      <c r="D2010">
        <v>0.95430747809786431</v>
      </c>
      <c r="E2010" s="6">
        <v>155.51867184406936</v>
      </c>
      <c r="F2010" s="11">
        <v>148.41263152464316</v>
      </c>
      <c r="G2010" s="11">
        <v>102.76647556400088</v>
      </c>
      <c r="H2010" s="11">
        <v>96.902087006331882</v>
      </c>
      <c r="I2010" s="11">
        <v>247.04736856317564</v>
      </c>
    </row>
    <row r="2011" spans="1:9" x14ac:dyDescent="0.25">
      <c r="A2011" s="17"/>
      <c r="B2011" s="3">
        <f>DATE(YEAR(siječanj!B2011),MONTH(siječanj!B2011)+6,DAY(siječanj!B2011))</f>
        <v>43302</v>
      </c>
      <c r="C2011" s="9">
        <v>20.9166666666667</v>
      </c>
      <c r="D2011">
        <v>0.95430747809786431</v>
      </c>
      <c r="E2011" s="6">
        <v>153.47504950088447</v>
      </c>
      <c r="F2011" s="11">
        <v>146.46238744013394</v>
      </c>
      <c r="G2011" s="11">
        <v>101.15224490593441</v>
      </c>
      <c r="H2011" s="11">
        <v>94.190225252449281</v>
      </c>
      <c r="I2011" s="11">
        <v>242.9225514710275</v>
      </c>
    </row>
    <row r="2012" spans="1:9" x14ac:dyDescent="0.25">
      <c r="A2012" s="17"/>
      <c r="B2012" s="3">
        <f>DATE(YEAR(siječanj!B2012),MONTH(siječanj!B2012)+6,DAY(siječanj!B2012))</f>
        <v>43302</v>
      </c>
      <c r="C2012" s="9">
        <v>20.9270833333333</v>
      </c>
      <c r="D2012">
        <v>0.95430747809786431</v>
      </c>
      <c r="E2012" s="6">
        <v>146.52926610998489</v>
      </c>
      <c r="F2012" s="11">
        <v>139.83397440895052</v>
      </c>
      <c r="G2012" s="11">
        <v>99.457459998833244</v>
      </c>
      <c r="H2012" s="11">
        <v>89.911185909636231</v>
      </c>
      <c r="I2012" s="11">
        <v>242.75306849552021</v>
      </c>
    </row>
    <row r="2013" spans="1:9" x14ac:dyDescent="0.25">
      <c r="A2013" s="17"/>
      <c r="B2013" s="3">
        <f>DATE(YEAR(siječanj!B2013),MONTH(siječanj!B2013)+6,DAY(siječanj!B2013))</f>
        <v>43302</v>
      </c>
      <c r="C2013" s="9">
        <v>20.9375</v>
      </c>
      <c r="D2013">
        <v>0.95430747809786431</v>
      </c>
      <c r="E2013" s="6">
        <v>136.25625083780221</v>
      </c>
      <c r="F2013" s="11">
        <v>130.03035911209304</v>
      </c>
      <c r="G2013" s="11">
        <v>95.002473765150242</v>
      </c>
      <c r="H2013" s="11">
        <v>87.850114623892679</v>
      </c>
      <c r="I2013" s="11">
        <v>242.10102535350663</v>
      </c>
    </row>
    <row r="2014" spans="1:9" x14ac:dyDescent="0.25">
      <c r="A2014" s="17"/>
      <c r="B2014" s="3">
        <f>DATE(YEAR(siječanj!B2014),MONTH(siječanj!B2014)+6,DAY(siječanj!B2014))</f>
        <v>43302</v>
      </c>
      <c r="C2014" s="9">
        <v>20.9479166666667</v>
      </c>
      <c r="D2014">
        <v>0.95430747809786431</v>
      </c>
      <c r="E2014" s="6">
        <v>125.00260875617165</v>
      </c>
      <c r="F2014" s="11">
        <v>119.29092431775618</v>
      </c>
      <c r="G2014" s="11">
        <v>91.355070895511801</v>
      </c>
      <c r="H2014" s="11">
        <v>85.192534577234724</v>
      </c>
      <c r="I2014" s="11">
        <v>239.46819806166425</v>
      </c>
    </row>
    <row r="2015" spans="1:9" x14ac:dyDescent="0.25">
      <c r="A2015" s="17"/>
      <c r="B2015" s="3">
        <f>DATE(YEAR(siječanj!B2015),MONTH(siječanj!B2015)+6,DAY(siječanj!B2015))</f>
        <v>43302</v>
      </c>
      <c r="C2015" s="9">
        <v>20.9583333333333</v>
      </c>
      <c r="D2015">
        <v>0.95430747809786431</v>
      </c>
      <c r="E2015" s="6">
        <v>114.14191664874322</v>
      </c>
      <c r="F2015" s="11">
        <v>108.92648462231877</v>
      </c>
      <c r="G2015" s="11">
        <v>87.874597834942293</v>
      </c>
      <c r="H2015" s="11">
        <v>86.996554445070231</v>
      </c>
      <c r="I2015" s="11">
        <v>240.31474191363012</v>
      </c>
    </row>
    <row r="2016" spans="1:9" x14ac:dyDescent="0.25">
      <c r="A2016" s="17"/>
      <c r="B2016" s="3">
        <f>DATE(YEAR(siječanj!B2016),MONTH(siječanj!B2016)+6,DAY(siječanj!B2016))</f>
        <v>43302</v>
      </c>
      <c r="C2016" s="9">
        <v>20.96875</v>
      </c>
      <c r="D2016">
        <v>0.95430747809786431</v>
      </c>
      <c r="E2016" s="6">
        <v>105.8062654271059</v>
      </c>
      <c r="F2016" s="11">
        <v>100.97171032669468</v>
      </c>
      <c r="G2016" s="11">
        <v>83.290823632514304</v>
      </c>
      <c r="H2016" s="11">
        <v>84.071892665038774</v>
      </c>
      <c r="I2016" s="11">
        <v>240.80083418382827</v>
      </c>
    </row>
    <row r="2017" spans="1:9" x14ac:dyDescent="0.25">
      <c r="A2017" s="17"/>
      <c r="B2017" s="3">
        <f>DATE(YEAR(siječanj!B2017),MONTH(siječanj!B2017)+6,DAY(siječanj!B2017))</f>
        <v>43302</v>
      </c>
      <c r="C2017" s="9">
        <v>20.9791666666667</v>
      </c>
      <c r="D2017">
        <v>0.95430747809786431</v>
      </c>
      <c r="E2017" s="6">
        <v>99.036297396804216</v>
      </c>
      <c r="F2017" s="11">
        <v>94.511079208894316</v>
      </c>
      <c r="G2017" s="11">
        <v>82.379207936977352</v>
      </c>
      <c r="H2017" s="11">
        <v>82.611520476082333</v>
      </c>
      <c r="I2017" s="11">
        <v>241.64498896565823</v>
      </c>
    </row>
    <row r="2018" spans="1:9" ht="15.75" thickBot="1" x14ac:dyDescent="0.3">
      <c r="A2018" s="17"/>
      <c r="B2018" s="3">
        <f>DATE(YEAR(siječanj!B2018),MONTH(siječanj!B2018)+6,DAY(siječanj!B2018))</f>
        <v>43302</v>
      </c>
      <c r="C2018" s="9">
        <v>20.9895833333333</v>
      </c>
      <c r="D2018">
        <v>0.95430747809786431</v>
      </c>
      <c r="E2018" s="6">
        <v>93.034019048573029</v>
      </c>
      <c r="F2018" s="11">
        <v>88.783060095552401</v>
      </c>
      <c r="G2018" s="11">
        <v>79.937668147435247</v>
      </c>
      <c r="H2018" s="11">
        <v>78.805611796107797</v>
      </c>
      <c r="I2018" s="11">
        <v>242.5316979967522</v>
      </c>
    </row>
    <row r="2019" spans="1:9" x14ac:dyDescent="0.25">
      <c r="A2019" s="14">
        <f t="shared" ref="A2019" si="19">A1923+1</f>
        <v>203</v>
      </c>
      <c r="B2019" s="3">
        <f>DATE(YEAR(siječanj!B2019),MONTH(siječanj!B2019)+6,DAY(siječanj!B2019))</f>
        <v>43303</v>
      </c>
      <c r="C2019" s="9">
        <v>21</v>
      </c>
      <c r="D2019">
        <v>0.95492708290625083</v>
      </c>
      <c r="E2019" s="6">
        <v>87.309959053729628</v>
      </c>
      <c r="F2019" s="11">
        <v>83.374644507842234</v>
      </c>
      <c r="G2019" s="11">
        <v>76.822230255974063</v>
      </c>
      <c r="H2019" s="11">
        <v>75.941802202059264</v>
      </c>
      <c r="I2019" s="11">
        <v>241.70907284696708</v>
      </c>
    </row>
    <row r="2020" spans="1:9" x14ac:dyDescent="0.25">
      <c r="A2020" s="15"/>
      <c r="B2020" s="3">
        <f>DATE(YEAR(siječanj!B2020),MONTH(siječanj!B2020)+6,DAY(siječanj!B2020))</f>
        <v>43303</v>
      </c>
      <c r="C2020" s="9">
        <v>21.0104166666667</v>
      </c>
      <c r="D2020">
        <v>0.95492708290625083</v>
      </c>
      <c r="E2020" s="6">
        <v>81.517051159796523</v>
      </c>
      <c r="F2020" s="11">
        <v>77.842839871144108</v>
      </c>
      <c r="G2020" s="11">
        <v>74.316101634865902</v>
      </c>
      <c r="H2020" s="11">
        <v>73.947394985769577</v>
      </c>
      <c r="I2020" s="11">
        <v>241.20746312122338</v>
      </c>
    </row>
    <row r="2021" spans="1:9" x14ac:dyDescent="0.25">
      <c r="A2021" s="15"/>
      <c r="B2021" s="3">
        <f>DATE(YEAR(siječanj!B2021),MONTH(siječanj!B2021)+6,DAY(siječanj!B2021))</f>
        <v>43303</v>
      </c>
      <c r="C2021" s="9">
        <v>21.0208333333333</v>
      </c>
      <c r="D2021">
        <v>0.95492708290625083</v>
      </c>
      <c r="E2021" s="6">
        <v>76.23422413289839</v>
      </c>
      <c r="F2021" s="11">
        <v>72.798125268849972</v>
      </c>
      <c r="G2021" s="11">
        <v>73.106277331411732</v>
      </c>
      <c r="H2021" s="11">
        <v>75.836915365827778</v>
      </c>
      <c r="I2021" s="11">
        <v>241.4168582684313</v>
      </c>
    </row>
    <row r="2022" spans="1:9" x14ac:dyDescent="0.25">
      <c r="A2022" s="15"/>
      <c r="B2022" s="3">
        <f>DATE(YEAR(siječanj!B2022),MONTH(siječanj!B2022)+6,DAY(siječanj!B2022))</f>
        <v>43303</v>
      </c>
      <c r="C2022" s="9">
        <v>21.03125</v>
      </c>
      <c r="D2022">
        <v>0.95492708290625083</v>
      </c>
      <c r="E2022" s="6">
        <v>72.427395727486996</v>
      </c>
      <c r="F2022" s="11">
        <v>69.162881724545812</v>
      </c>
      <c r="G2022" s="11">
        <v>72.60463218354046</v>
      </c>
      <c r="H2022" s="11">
        <v>72.004134752263383</v>
      </c>
      <c r="I2022" s="11">
        <v>240.89923307252187</v>
      </c>
    </row>
    <row r="2023" spans="1:9" x14ac:dyDescent="0.25">
      <c r="A2023" s="15"/>
      <c r="B2023" s="3">
        <f>DATE(YEAR(siječanj!B2023),MONTH(siječanj!B2023)+6,DAY(siječanj!B2023))</f>
        <v>43303</v>
      </c>
      <c r="C2023" s="9">
        <v>21.0416666666667</v>
      </c>
      <c r="D2023">
        <v>0.95492708290625083</v>
      </c>
      <c r="E2023" s="6">
        <v>70.523183089901195</v>
      </c>
      <c r="F2023" s="11">
        <v>67.344497505302783</v>
      </c>
      <c r="G2023" s="11">
        <v>70.643541381184008</v>
      </c>
      <c r="H2023" s="11">
        <v>71.898320744014086</v>
      </c>
      <c r="I2023" s="11">
        <v>241.33552388069978</v>
      </c>
    </row>
    <row r="2024" spans="1:9" x14ac:dyDescent="0.25">
      <c r="A2024" s="15"/>
      <c r="B2024" s="3">
        <f>DATE(YEAR(siječanj!B2024),MONTH(siječanj!B2024)+6,DAY(siječanj!B2024))</f>
        <v>43303</v>
      </c>
      <c r="C2024" s="9">
        <v>21.0520833333333</v>
      </c>
      <c r="D2024">
        <v>0.95492708290625083</v>
      </c>
      <c r="E2024" s="6">
        <v>68.370472721514147</v>
      </c>
      <c r="F2024" s="11">
        <v>65.288816072876898</v>
      </c>
      <c r="G2024" s="11">
        <v>69.778387702009653</v>
      </c>
      <c r="H2024" s="11">
        <v>69.590493262118699</v>
      </c>
      <c r="I2024" s="11">
        <v>241.37309798376177</v>
      </c>
    </row>
    <row r="2025" spans="1:9" x14ac:dyDescent="0.25">
      <c r="A2025" s="15"/>
      <c r="B2025" s="3">
        <f>DATE(YEAR(siječanj!B2025),MONTH(siječanj!B2025)+6,DAY(siječanj!B2025))</f>
        <v>43303</v>
      </c>
      <c r="C2025" s="9">
        <v>21.0625</v>
      </c>
      <c r="D2025">
        <v>0.95492708290625083</v>
      </c>
      <c r="E2025" s="6">
        <v>66.93904461953926</v>
      </c>
      <c r="F2025" s="11">
        <v>63.921906611067989</v>
      </c>
      <c r="G2025" s="11">
        <v>69.505955168193822</v>
      </c>
      <c r="H2025" s="11">
        <v>68.649742790036768</v>
      </c>
      <c r="I2025" s="11">
        <v>240.99752595810358</v>
      </c>
    </row>
    <row r="2026" spans="1:9" x14ac:dyDescent="0.25">
      <c r="A2026" s="15"/>
      <c r="B2026" s="3">
        <f>DATE(YEAR(siječanj!B2026),MONTH(siječanj!B2026)+6,DAY(siječanj!B2026))</f>
        <v>43303</v>
      </c>
      <c r="C2026" s="9">
        <v>21.0729166666667</v>
      </c>
      <c r="D2026">
        <v>0.95492708290625083</v>
      </c>
      <c r="E2026" s="6">
        <v>63.833430489323781</v>
      </c>
      <c r="F2026" s="11">
        <v>60.956271569068889</v>
      </c>
      <c r="G2026" s="11">
        <v>68.992735695277943</v>
      </c>
      <c r="H2026" s="11">
        <v>69.71496309521126</v>
      </c>
      <c r="I2026" s="11">
        <v>240.28550005517764</v>
      </c>
    </row>
    <row r="2027" spans="1:9" x14ac:dyDescent="0.25">
      <c r="A2027" s="15"/>
      <c r="B2027" s="3">
        <f>DATE(YEAR(siječanj!B2027),MONTH(siječanj!B2027)+6,DAY(siječanj!B2027))</f>
        <v>43303</v>
      </c>
      <c r="C2027" s="9">
        <v>21.0833333333333</v>
      </c>
      <c r="D2027">
        <v>0.95492708290625083</v>
      </c>
      <c r="E2027" s="6">
        <v>63.175110516313765</v>
      </c>
      <c r="F2027" s="11">
        <v>60.327623997623512</v>
      </c>
      <c r="G2027" s="11">
        <v>68.74011731318717</v>
      </c>
      <c r="H2027" s="11">
        <v>70.20866413290382</v>
      </c>
      <c r="I2027" s="11">
        <v>239.46185687550621</v>
      </c>
    </row>
    <row r="2028" spans="1:9" x14ac:dyDescent="0.25">
      <c r="A2028" s="15"/>
      <c r="B2028" s="3">
        <f>DATE(YEAR(siječanj!B2028),MONTH(siječanj!B2028)+6,DAY(siječanj!B2028))</f>
        <v>43303</v>
      </c>
      <c r="C2028" s="9">
        <v>21.09375</v>
      </c>
      <c r="D2028">
        <v>0.95492708290625083</v>
      </c>
      <c r="E2028" s="6">
        <v>62.819961722422669</v>
      </c>
      <c r="F2028" s="11">
        <v>59.988482795875413</v>
      </c>
      <c r="G2028" s="11">
        <v>67.606030314745325</v>
      </c>
      <c r="H2028" s="11">
        <v>68.903466824383059</v>
      </c>
      <c r="I2028" s="11">
        <v>239.11655673853909</v>
      </c>
    </row>
    <row r="2029" spans="1:9" x14ac:dyDescent="0.25">
      <c r="A2029" s="15"/>
      <c r="B2029" s="3">
        <f>DATE(YEAR(siječanj!B2029),MONTH(siječanj!B2029)+6,DAY(siječanj!B2029))</f>
        <v>43303</v>
      </c>
      <c r="C2029" s="9">
        <v>21.1041666666667</v>
      </c>
      <c r="D2029">
        <v>0.95492708290625083</v>
      </c>
      <c r="E2029" s="6">
        <v>61.4625202662627</v>
      </c>
      <c r="F2029" s="11">
        <v>58.692225185928564</v>
      </c>
      <c r="G2029" s="11">
        <v>67.296665198446036</v>
      </c>
      <c r="H2029" s="11">
        <v>67.497986429866458</v>
      </c>
      <c r="I2029" s="11">
        <v>239.50818923568414</v>
      </c>
    </row>
    <row r="2030" spans="1:9" x14ac:dyDescent="0.25">
      <c r="A2030" s="15"/>
      <c r="B2030" s="3">
        <f>DATE(YEAR(siječanj!B2030),MONTH(siječanj!B2030)+6,DAY(siječanj!B2030))</f>
        <v>43303</v>
      </c>
      <c r="C2030" s="9">
        <v>21.1145833333333</v>
      </c>
      <c r="D2030">
        <v>0.95492708290625083</v>
      </c>
      <c r="E2030" s="6">
        <v>60.644777147888824</v>
      </c>
      <c r="F2030" s="11">
        <v>57.911340135333134</v>
      </c>
      <c r="G2030" s="11">
        <v>67.453105398805675</v>
      </c>
      <c r="H2030" s="11">
        <v>66.144062418764562</v>
      </c>
      <c r="I2030" s="11">
        <v>239.72166450267198</v>
      </c>
    </row>
    <row r="2031" spans="1:9" x14ac:dyDescent="0.25">
      <c r="A2031" s="15"/>
      <c r="B2031" s="3">
        <f>DATE(YEAR(siječanj!B2031),MONTH(siječanj!B2031)+6,DAY(siječanj!B2031))</f>
        <v>43303</v>
      </c>
      <c r="C2031" s="9">
        <v>21.125</v>
      </c>
      <c r="D2031">
        <v>0.95492708290625083</v>
      </c>
      <c r="E2031" s="6">
        <v>61.617132965454537</v>
      </c>
      <c r="F2031" s="11">
        <v>58.839869039748088</v>
      </c>
      <c r="G2031" s="11">
        <v>65.756456386594934</v>
      </c>
      <c r="H2031" s="11">
        <v>66.904487967711177</v>
      </c>
      <c r="I2031" s="11">
        <v>239.72851170368509</v>
      </c>
    </row>
    <row r="2032" spans="1:9" x14ac:dyDescent="0.25">
      <c r="A2032" s="15"/>
      <c r="B2032" s="3">
        <f>DATE(YEAR(siječanj!B2032),MONTH(siječanj!B2032)+6,DAY(siječanj!B2032))</f>
        <v>43303</v>
      </c>
      <c r="C2032" s="9">
        <v>21.1354166666667</v>
      </c>
      <c r="D2032">
        <v>0.95492708290625083</v>
      </c>
      <c r="E2032" s="6">
        <v>61.501871699639032</v>
      </c>
      <c r="F2032" s="11">
        <v>58.729802935410802</v>
      </c>
      <c r="G2032" s="11">
        <v>66.303643550677762</v>
      </c>
      <c r="H2032" s="11">
        <v>64.778514640720744</v>
      </c>
      <c r="I2032" s="11">
        <v>240.15624026050122</v>
      </c>
    </row>
    <row r="2033" spans="1:9" x14ac:dyDescent="0.25">
      <c r="A2033" s="15"/>
      <c r="B2033" s="3">
        <f>DATE(YEAR(siječanj!B2033),MONTH(siječanj!B2033)+6,DAY(siječanj!B2033))</f>
        <v>43303</v>
      </c>
      <c r="C2033" s="9">
        <v>21.1458333333333</v>
      </c>
      <c r="D2033">
        <v>0.95492708290625083</v>
      </c>
      <c r="E2033" s="6">
        <v>60.579670486523007</v>
      </c>
      <c r="F2033" s="11">
        <v>57.849168021117315</v>
      </c>
      <c r="G2033" s="11">
        <v>65.813146876252759</v>
      </c>
      <c r="H2033" s="11">
        <v>63.850953290935493</v>
      </c>
      <c r="I2033" s="11">
        <v>239.80012880614652</v>
      </c>
    </row>
    <row r="2034" spans="1:9" x14ac:dyDescent="0.25">
      <c r="A2034" s="15"/>
      <c r="B2034" s="3">
        <f>DATE(YEAR(siječanj!B2034),MONTH(siječanj!B2034)+6,DAY(siječanj!B2034))</f>
        <v>43303</v>
      </c>
      <c r="C2034" s="9">
        <v>21.15625</v>
      </c>
      <c r="D2034">
        <v>0.95492708290625083</v>
      </c>
      <c r="E2034" s="6">
        <v>60.098497921370488</v>
      </c>
      <c r="F2034" s="11">
        <v>57.389683307101699</v>
      </c>
      <c r="G2034" s="11">
        <v>65.202226601268407</v>
      </c>
      <c r="H2034" s="11">
        <v>63.002851787196263</v>
      </c>
      <c r="I2034" s="11">
        <v>239.45136056736638</v>
      </c>
    </row>
    <row r="2035" spans="1:9" x14ac:dyDescent="0.25">
      <c r="A2035" s="15"/>
      <c r="B2035" s="3">
        <f>DATE(YEAR(siječanj!B2035),MONTH(siječanj!B2035)+6,DAY(siječanj!B2035))</f>
        <v>43303</v>
      </c>
      <c r="C2035" s="9">
        <v>21.1666666666667</v>
      </c>
      <c r="D2035">
        <v>0.95492708290625083</v>
      </c>
      <c r="E2035" s="6">
        <v>59.849376320333739</v>
      </c>
      <c r="F2035" s="11">
        <v>57.151790343334746</v>
      </c>
      <c r="G2035" s="11">
        <v>64.787587755892986</v>
      </c>
      <c r="H2035" s="11">
        <v>63.937730169832051</v>
      </c>
      <c r="I2035" s="11">
        <v>231.27863064074643</v>
      </c>
    </row>
    <row r="2036" spans="1:9" x14ac:dyDescent="0.25">
      <c r="A2036" s="15"/>
      <c r="B2036" s="3">
        <f>DATE(YEAR(siječanj!B2036),MONTH(siječanj!B2036)+6,DAY(siječanj!B2036))</f>
        <v>43303</v>
      </c>
      <c r="C2036" s="9">
        <v>21.1770833333333</v>
      </c>
      <c r="D2036">
        <v>0.95492708290625083</v>
      </c>
      <c r="E2036" s="6">
        <v>60.074478421381215</v>
      </c>
      <c r="F2036" s="11">
        <v>57.366746436044075</v>
      </c>
      <c r="G2036" s="11">
        <v>63.381582459527614</v>
      </c>
      <c r="H2036" s="11">
        <v>66.255507692559277</v>
      </c>
      <c r="I2036" s="11">
        <v>167.48499385260988</v>
      </c>
    </row>
    <row r="2037" spans="1:9" x14ac:dyDescent="0.25">
      <c r="A2037" s="15"/>
      <c r="B2037" s="3">
        <f>DATE(YEAR(siječanj!B2037),MONTH(siječanj!B2037)+6,DAY(siječanj!B2037))</f>
        <v>43303</v>
      </c>
      <c r="C2037" s="9">
        <v>21.1875</v>
      </c>
      <c r="D2037">
        <v>0.95492708290625083</v>
      </c>
      <c r="E2037" s="6">
        <v>60.143353100274361</v>
      </c>
      <c r="F2037" s="11">
        <v>57.43251673224561</v>
      </c>
      <c r="G2037" s="11">
        <v>63.258330561560641</v>
      </c>
      <c r="H2037" s="11">
        <v>64.24109202385057</v>
      </c>
      <c r="I2037" s="11">
        <v>103.25404022617428</v>
      </c>
    </row>
    <row r="2038" spans="1:9" x14ac:dyDescent="0.25">
      <c r="A2038" s="15"/>
      <c r="B2038" s="3">
        <f>DATE(YEAR(siječanj!B2038),MONTH(siječanj!B2038)+6,DAY(siječanj!B2038))</f>
        <v>43303</v>
      </c>
      <c r="C2038" s="9">
        <v>21.1979166666667</v>
      </c>
      <c r="D2038">
        <v>0.95492708290625083</v>
      </c>
      <c r="E2038" s="6">
        <v>61.594003150045936</v>
      </c>
      <c r="F2038" s="11">
        <v>58.817781752591792</v>
      </c>
      <c r="G2038" s="11">
        <v>62.462550518231438</v>
      </c>
      <c r="H2038" s="11">
        <v>60.777952015517428</v>
      </c>
      <c r="I2038" s="11">
        <v>64.583361972078237</v>
      </c>
    </row>
    <row r="2039" spans="1:9" x14ac:dyDescent="0.25">
      <c r="A2039" s="15"/>
      <c r="B2039" s="3">
        <f>DATE(YEAR(siječanj!B2039),MONTH(siječanj!B2039)+6,DAY(siječanj!B2039))</f>
        <v>43303</v>
      </c>
      <c r="C2039" s="9">
        <v>21.2083333333333</v>
      </c>
      <c r="D2039">
        <v>0.95492708290625083</v>
      </c>
      <c r="E2039" s="6">
        <v>63.227222030103121</v>
      </c>
      <c r="F2039" s="11">
        <v>60.377386693472211</v>
      </c>
      <c r="G2039" s="11">
        <v>61.48876852427729</v>
      </c>
      <c r="H2039" s="11">
        <v>60.462789790363104</v>
      </c>
      <c r="I2039" s="11">
        <v>39.166634813879888</v>
      </c>
    </row>
    <row r="2040" spans="1:9" x14ac:dyDescent="0.25">
      <c r="A2040" s="15"/>
      <c r="B2040" s="3">
        <f>DATE(YEAR(siječanj!B2040),MONTH(siječanj!B2040)+6,DAY(siječanj!B2040))</f>
        <v>43303</v>
      </c>
      <c r="C2040" s="9">
        <v>21.21875</v>
      </c>
      <c r="D2040">
        <v>0.95492708290625083</v>
      </c>
      <c r="E2040" s="6">
        <v>64.096120524099362</v>
      </c>
      <c r="F2040" s="11">
        <v>61.207121397685675</v>
      </c>
      <c r="G2040" s="11">
        <v>63.725546009455499</v>
      </c>
      <c r="H2040" s="11">
        <v>58.167810263571695</v>
      </c>
      <c r="I2040" s="11">
        <v>22.141398004445534</v>
      </c>
    </row>
    <row r="2041" spans="1:9" x14ac:dyDescent="0.25">
      <c r="A2041" s="15"/>
      <c r="B2041" s="3">
        <f>DATE(YEAR(siječanj!B2041),MONTH(siječanj!B2041)+6,DAY(siječanj!B2041))</f>
        <v>43303</v>
      </c>
      <c r="C2041" s="9">
        <v>21.2291666666667</v>
      </c>
      <c r="D2041">
        <v>0.95492708290625083</v>
      </c>
      <c r="E2041" s="6">
        <v>66.885152744743962</v>
      </c>
      <c r="F2041" s="11">
        <v>63.870443800277371</v>
      </c>
      <c r="G2041" s="11">
        <v>70.037397875542965</v>
      </c>
      <c r="H2041" s="11">
        <v>59.34229638623929</v>
      </c>
      <c r="I2041" s="11">
        <v>9.556605553020745</v>
      </c>
    </row>
    <row r="2042" spans="1:9" x14ac:dyDescent="0.25">
      <c r="A2042" s="15"/>
      <c r="B2042" s="3">
        <f>DATE(YEAR(siječanj!B2042),MONTH(siječanj!B2042)+6,DAY(siječanj!B2042))</f>
        <v>43303</v>
      </c>
      <c r="C2042" s="9">
        <v>21.2395833333333</v>
      </c>
      <c r="D2042">
        <v>0.95492708290625083</v>
      </c>
      <c r="E2042" s="6">
        <v>71.139867411486577</v>
      </c>
      <c r="F2042" s="11">
        <v>67.933386065588337</v>
      </c>
      <c r="G2042" s="11">
        <v>69.373643880093027</v>
      </c>
      <c r="H2042" s="11">
        <v>59.976875392127504</v>
      </c>
      <c r="I2042" s="11">
        <v>2.5061835739660197</v>
      </c>
    </row>
    <row r="2043" spans="1:9" x14ac:dyDescent="0.25">
      <c r="A2043" s="15"/>
      <c r="B2043" s="3">
        <f>DATE(YEAR(siječanj!B2043),MONTH(siječanj!B2043)+6,DAY(siječanj!B2043))</f>
        <v>43303</v>
      </c>
      <c r="C2043" s="9">
        <v>21.25</v>
      </c>
      <c r="D2043">
        <v>0.95492708290625083</v>
      </c>
      <c r="E2043" s="6">
        <v>73.839112902291433</v>
      </c>
      <c r="F2043" s="11">
        <v>70.510968688170465</v>
      </c>
      <c r="G2043" s="11">
        <v>67.203765270528308</v>
      </c>
      <c r="H2043" s="11">
        <v>61.840017527592352</v>
      </c>
      <c r="I2043" s="11">
        <v>2.4958532706995751</v>
      </c>
    </row>
    <row r="2044" spans="1:9" x14ac:dyDescent="0.25">
      <c r="A2044" s="15"/>
      <c r="B2044" s="3">
        <f>DATE(YEAR(siječanj!B2044),MONTH(siječanj!B2044)+6,DAY(siječanj!B2044))</f>
        <v>43303</v>
      </c>
      <c r="C2044" s="9">
        <v>21.2604166666667</v>
      </c>
      <c r="D2044">
        <v>0.95492708290625083</v>
      </c>
      <c r="E2044" s="6">
        <v>77.697153218465786</v>
      </c>
      <c r="F2044" s="11">
        <v>74.19511587302955</v>
      </c>
      <c r="G2044" s="11">
        <v>67.740077148982621</v>
      </c>
      <c r="H2044" s="11">
        <v>62.602618519108894</v>
      </c>
      <c r="I2044" s="11">
        <v>2.0516992316809999</v>
      </c>
    </row>
    <row r="2045" spans="1:9" x14ac:dyDescent="0.25">
      <c r="A2045" s="15"/>
      <c r="B2045" s="3">
        <f>DATE(YEAR(siječanj!B2045),MONTH(siječanj!B2045)+6,DAY(siječanj!B2045))</f>
        <v>43303</v>
      </c>
      <c r="C2045" s="9">
        <v>21.2708333333333</v>
      </c>
      <c r="D2045">
        <v>0.95492708290625083</v>
      </c>
      <c r="E2045" s="6">
        <v>81.585559848042763</v>
      </c>
      <c r="F2045" s="11">
        <v>77.908260672964815</v>
      </c>
      <c r="G2045" s="11">
        <v>70.496747121272847</v>
      </c>
      <c r="H2045" s="11">
        <v>62.541758305662619</v>
      </c>
      <c r="I2045" s="11">
        <v>2.4986143517565598</v>
      </c>
    </row>
    <row r="2046" spans="1:9" x14ac:dyDescent="0.25">
      <c r="A2046" s="15"/>
      <c r="B2046" s="3">
        <f>DATE(YEAR(siječanj!B2046),MONTH(siječanj!B2046)+6,DAY(siječanj!B2046))</f>
        <v>43303</v>
      </c>
      <c r="C2046" s="9">
        <v>21.28125</v>
      </c>
      <c r="D2046">
        <v>0.95492708290625083</v>
      </c>
      <c r="E2046" s="6">
        <v>84.644662418919879</v>
      </c>
      <c r="F2046" s="11">
        <v>80.829480567283511</v>
      </c>
      <c r="G2046" s="11">
        <v>73.008966223730397</v>
      </c>
      <c r="H2046" s="11">
        <v>68.424419921049946</v>
      </c>
      <c r="I2046" s="11">
        <v>2.8224088573834427</v>
      </c>
    </row>
    <row r="2047" spans="1:9" x14ac:dyDescent="0.25">
      <c r="A2047" s="15"/>
      <c r="B2047" s="3">
        <f>DATE(YEAR(siječanj!B2047),MONTH(siječanj!B2047)+6,DAY(siječanj!B2047))</f>
        <v>43303</v>
      </c>
      <c r="C2047" s="9">
        <v>21.2916666666667</v>
      </c>
      <c r="D2047">
        <v>0.95492708290625083</v>
      </c>
      <c r="E2047" s="6">
        <v>87.553118677046783</v>
      </c>
      <c r="F2047" s="11">
        <v>83.606844217617066</v>
      </c>
      <c r="G2047" s="11">
        <v>74.488418868400217</v>
      </c>
      <c r="H2047" s="11">
        <v>71.190800192326279</v>
      </c>
      <c r="I2047" s="11">
        <v>2.7549708776084243</v>
      </c>
    </row>
    <row r="2048" spans="1:9" x14ac:dyDescent="0.25">
      <c r="A2048" s="15"/>
      <c r="B2048" s="3">
        <f>DATE(YEAR(siječanj!B2048),MONTH(siječanj!B2048)+6,DAY(siječanj!B2048))</f>
        <v>43303</v>
      </c>
      <c r="C2048" s="9">
        <v>21.3020833333333</v>
      </c>
      <c r="D2048">
        <v>0.95492708290625083</v>
      </c>
      <c r="E2048" s="6">
        <v>94.095629967288133</v>
      </c>
      <c r="F2048" s="11">
        <v>89.854465438888454</v>
      </c>
      <c r="G2048" s="11">
        <v>77.25154491161949</v>
      </c>
      <c r="H2048" s="11">
        <v>71.442962885049496</v>
      </c>
      <c r="I2048" s="11">
        <v>2.054397310888441</v>
      </c>
    </row>
    <row r="2049" spans="1:9" x14ac:dyDescent="0.25">
      <c r="A2049" s="15"/>
      <c r="B2049" s="3">
        <f>DATE(YEAR(siječanj!B2049),MONTH(siječanj!B2049)+6,DAY(siječanj!B2049))</f>
        <v>43303</v>
      </c>
      <c r="C2049" s="9">
        <v>21.3125</v>
      </c>
      <c r="D2049">
        <v>0.95492708290625083</v>
      </c>
      <c r="E2049" s="6">
        <v>98.216271052226617</v>
      </c>
      <c r="F2049" s="11">
        <v>93.789377209832409</v>
      </c>
      <c r="G2049" s="11">
        <v>81.111592357658438</v>
      </c>
      <c r="H2049" s="11">
        <v>76.660199966596721</v>
      </c>
      <c r="I2049" s="11">
        <v>1.5941397991206347</v>
      </c>
    </row>
    <row r="2050" spans="1:9" x14ac:dyDescent="0.25">
      <c r="A2050" s="15"/>
      <c r="B2050" s="3">
        <f>DATE(YEAR(siječanj!B2050),MONTH(siječanj!B2050)+6,DAY(siječanj!B2050))</f>
        <v>43303</v>
      </c>
      <c r="C2050" s="9">
        <v>21.3229166666667</v>
      </c>
      <c r="D2050">
        <v>0.95492708290625083</v>
      </c>
      <c r="E2050" s="6">
        <v>103.75044934675836</v>
      </c>
      <c r="F2050" s="11">
        <v>99.074113944912696</v>
      </c>
      <c r="G2050" s="11">
        <v>84.10648612452303</v>
      </c>
      <c r="H2050" s="11">
        <v>83.314866746824137</v>
      </c>
      <c r="I2050" s="11">
        <v>1.5635259003892057</v>
      </c>
    </row>
    <row r="2051" spans="1:9" x14ac:dyDescent="0.25">
      <c r="A2051" s="15"/>
      <c r="B2051" s="3">
        <f>DATE(YEAR(siječanj!B2051),MONTH(siječanj!B2051)+6,DAY(siječanj!B2051))</f>
        <v>43303</v>
      </c>
      <c r="C2051" s="9">
        <v>21.3333333333333</v>
      </c>
      <c r="D2051">
        <v>0.95492708290625083</v>
      </c>
      <c r="E2051" s="6">
        <v>109.4125517867506</v>
      </c>
      <c r="F2051" s="11">
        <v>104.48100891105085</v>
      </c>
      <c r="G2051" s="11">
        <v>84.662342984352534</v>
      </c>
      <c r="H2051" s="11">
        <v>92.247888177229214</v>
      </c>
      <c r="I2051" s="11">
        <v>2.3144499452468668</v>
      </c>
    </row>
    <row r="2052" spans="1:9" x14ac:dyDescent="0.25">
      <c r="A2052" s="15"/>
      <c r="B2052" s="3">
        <f>DATE(YEAR(siječanj!B2052),MONTH(siječanj!B2052)+6,DAY(siječanj!B2052))</f>
        <v>43303</v>
      </c>
      <c r="C2052" s="9">
        <v>21.34375</v>
      </c>
      <c r="D2052">
        <v>0.95492708290625083</v>
      </c>
      <c r="E2052" s="6">
        <v>114.93537048540435</v>
      </c>
      <c r="F2052" s="11">
        <v>109.75489806037638</v>
      </c>
      <c r="G2052" s="11">
        <v>85.901398384309445</v>
      </c>
      <c r="H2052" s="11">
        <v>95.930755912588864</v>
      </c>
      <c r="I2052" s="11">
        <v>1.9268525665606979</v>
      </c>
    </row>
    <row r="2053" spans="1:9" x14ac:dyDescent="0.25">
      <c r="A2053" s="15"/>
      <c r="B2053" s="3">
        <f>DATE(YEAR(siječanj!B2053),MONTH(siječanj!B2053)+6,DAY(siječanj!B2053))</f>
        <v>43303</v>
      </c>
      <c r="C2053" s="9">
        <v>21.3541666666667</v>
      </c>
      <c r="D2053">
        <v>0.95492708290625083</v>
      </c>
      <c r="E2053" s="6">
        <v>120.12193007003219</v>
      </c>
      <c r="F2053" s="11">
        <v>114.7076842748445</v>
      </c>
      <c r="G2053" s="11">
        <v>89.380441226303503</v>
      </c>
      <c r="H2053" s="11">
        <v>96.039170818966056</v>
      </c>
      <c r="I2053" s="11">
        <v>2.0335376985133431</v>
      </c>
    </row>
    <row r="2054" spans="1:9" x14ac:dyDescent="0.25">
      <c r="A2054" s="15"/>
      <c r="B2054" s="3">
        <f>DATE(YEAR(siječanj!B2054),MONTH(siječanj!B2054)+6,DAY(siječanj!B2054))</f>
        <v>43303</v>
      </c>
      <c r="C2054" s="9">
        <v>21.3645833333333</v>
      </c>
      <c r="D2054">
        <v>0.95492708290625083</v>
      </c>
      <c r="E2054" s="6">
        <v>124.04008211831002</v>
      </c>
      <c r="F2054" s="11">
        <v>118.4492337806896</v>
      </c>
      <c r="G2054" s="11">
        <v>91.691336976926877</v>
      </c>
      <c r="H2054" s="11">
        <v>97.305603506932542</v>
      </c>
      <c r="I2054" s="11">
        <v>2.1515401627086161</v>
      </c>
    </row>
    <row r="2055" spans="1:9" x14ac:dyDescent="0.25">
      <c r="A2055" s="15"/>
      <c r="B2055" s="3">
        <f>DATE(YEAR(siječanj!B2055),MONTH(siječanj!B2055)+6,DAY(siječanj!B2055))</f>
        <v>43303</v>
      </c>
      <c r="C2055" s="9">
        <v>21.375</v>
      </c>
      <c r="D2055">
        <v>0.95492708290625083</v>
      </c>
      <c r="E2055" s="6">
        <v>126.5451789934564</v>
      </c>
      <c r="F2055" s="11">
        <v>120.8414186320707</v>
      </c>
      <c r="G2055" s="11">
        <v>95.360273474555243</v>
      </c>
      <c r="H2055" s="11">
        <v>101.21069952415463</v>
      </c>
      <c r="I2055" s="11">
        <v>2.9435124126173653</v>
      </c>
    </row>
    <row r="2056" spans="1:9" x14ac:dyDescent="0.25">
      <c r="A2056" s="15"/>
      <c r="B2056" s="3">
        <f>DATE(YEAR(siječanj!B2056),MONTH(siječanj!B2056)+6,DAY(siječanj!B2056))</f>
        <v>43303</v>
      </c>
      <c r="C2056" s="9">
        <v>21.3854166666667</v>
      </c>
      <c r="D2056">
        <v>0.95492708290625083</v>
      </c>
      <c r="E2056" s="6">
        <v>127.88200099281836</v>
      </c>
      <c r="F2056" s="11">
        <v>122.11798616428631</v>
      </c>
      <c r="G2056" s="11">
        <v>103.9691085998987</v>
      </c>
      <c r="H2056" s="11">
        <v>115.01250993413997</v>
      </c>
      <c r="I2056" s="11">
        <v>2.7620480853738285</v>
      </c>
    </row>
    <row r="2057" spans="1:9" x14ac:dyDescent="0.25">
      <c r="A2057" s="15"/>
      <c r="B2057" s="3">
        <f>DATE(YEAR(siječanj!B2057),MONTH(siječanj!B2057)+6,DAY(siječanj!B2057))</f>
        <v>43303</v>
      </c>
      <c r="C2057" s="9">
        <v>21.3958333333333</v>
      </c>
      <c r="D2057">
        <v>0.95492708290625083</v>
      </c>
      <c r="E2057" s="6">
        <v>129.76826223550367</v>
      </c>
      <c r="F2057" s="11">
        <v>123.91922811036291</v>
      </c>
      <c r="G2057" s="11">
        <v>106.44968612510839</v>
      </c>
      <c r="H2057" s="11">
        <v>111.99926910968817</v>
      </c>
      <c r="I2057" s="11">
        <v>3.1620558283907401</v>
      </c>
    </row>
    <row r="2058" spans="1:9" x14ac:dyDescent="0.25">
      <c r="A2058" s="15"/>
      <c r="B2058" s="3">
        <f>DATE(YEAR(siječanj!B2058),MONTH(siječanj!B2058)+6,DAY(siječanj!B2058))</f>
        <v>43303</v>
      </c>
      <c r="C2058" s="9">
        <v>21.40625</v>
      </c>
      <c r="D2058">
        <v>0.95492708290625083</v>
      </c>
      <c r="E2058" s="6">
        <v>134.54521183266104</v>
      </c>
      <c r="F2058" s="11">
        <v>128.48086665436659</v>
      </c>
      <c r="G2058" s="11">
        <v>108.29632328421761</v>
      </c>
      <c r="H2058" s="11">
        <v>110.64918222607126</v>
      </c>
      <c r="I2058" s="11">
        <v>3.4857673315809223</v>
      </c>
    </row>
    <row r="2059" spans="1:9" x14ac:dyDescent="0.25">
      <c r="A2059" s="15"/>
      <c r="B2059" s="3">
        <f>DATE(YEAR(siječanj!B2059),MONTH(siječanj!B2059)+6,DAY(siječanj!B2059))</f>
        <v>43303</v>
      </c>
      <c r="C2059" s="9">
        <v>21.4166666666667</v>
      </c>
      <c r="D2059">
        <v>0.95492708290625083</v>
      </c>
      <c r="E2059" s="6">
        <v>139.61745537935008</v>
      </c>
      <c r="F2059" s="11">
        <v>133.32448938819641</v>
      </c>
      <c r="G2059" s="11">
        <v>110.85923077927758</v>
      </c>
      <c r="H2059" s="11">
        <v>113.07789929240167</v>
      </c>
      <c r="I2059" s="11">
        <v>3.2407651390579271</v>
      </c>
    </row>
    <row r="2060" spans="1:9" x14ac:dyDescent="0.25">
      <c r="A2060" s="15"/>
      <c r="B2060" s="3">
        <f>DATE(YEAR(siječanj!B2060),MONTH(siječanj!B2060)+6,DAY(siječanj!B2060))</f>
        <v>43303</v>
      </c>
      <c r="C2060" s="9">
        <v>21.4270833333333</v>
      </c>
      <c r="D2060">
        <v>0.95492708290625083</v>
      </c>
      <c r="E2060" s="6">
        <v>144.10768453145232</v>
      </c>
      <c r="F2060" s="11">
        <v>137.61233081399402</v>
      </c>
      <c r="G2060" s="11">
        <v>110.48233604490314</v>
      </c>
      <c r="H2060" s="11">
        <v>116.87533498480218</v>
      </c>
      <c r="I2060" s="11">
        <v>3.494468587023452</v>
      </c>
    </row>
    <row r="2061" spans="1:9" x14ac:dyDescent="0.25">
      <c r="A2061" s="15"/>
      <c r="B2061" s="3">
        <f>DATE(YEAR(siječanj!B2061),MONTH(siječanj!B2061)+6,DAY(siječanj!B2061))</f>
        <v>43303</v>
      </c>
      <c r="C2061" s="9">
        <v>21.4375</v>
      </c>
      <c r="D2061">
        <v>0.95492708290625083</v>
      </c>
      <c r="E2061" s="6">
        <v>147.40937641501793</v>
      </c>
      <c r="F2061" s="11">
        <v>140.76520581302256</v>
      </c>
      <c r="G2061" s="11">
        <v>111.30987818951749</v>
      </c>
      <c r="H2061" s="11">
        <v>117.74531935365445</v>
      </c>
      <c r="I2061" s="11">
        <v>3.3756981002813609</v>
      </c>
    </row>
    <row r="2062" spans="1:9" x14ac:dyDescent="0.25">
      <c r="A2062" s="15"/>
      <c r="B2062" s="3">
        <f>DATE(YEAR(siječanj!B2062),MONTH(siječanj!B2062)+6,DAY(siječanj!B2062))</f>
        <v>43303</v>
      </c>
      <c r="C2062" s="9">
        <v>21.4479166666667</v>
      </c>
      <c r="D2062">
        <v>0.95492708290625083</v>
      </c>
      <c r="E2062" s="6">
        <v>145.80506583684323</v>
      </c>
      <c r="F2062" s="11">
        <v>139.23320619253056</v>
      </c>
      <c r="G2062" s="11">
        <v>110.7802433427272</v>
      </c>
      <c r="H2062" s="11">
        <v>117.52121264536633</v>
      </c>
      <c r="I2062" s="11">
        <v>3.5326657083753505</v>
      </c>
    </row>
    <row r="2063" spans="1:9" x14ac:dyDescent="0.25">
      <c r="A2063" s="15"/>
      <c r="B2063" s="3">
        <f>DATE(YEAR(siječanj!B2063),MONTH(siječanj!B2063)+6,DAY(siječanj!B2063))</f>
        <v>43303</v>
      </c>
      <c r="C2063" s="9">
        <v>21.4583333333333</v>
      </c>
      <c r="D2063">
        <v>0.95492708290625083</v>
      </c>
      <c r="E2063" s="6">
        <v>148.59367553170031</v>
      </c>
      <c r="F2063" s="11">
        <v>141.89612511380452</v>
      </c>
      <c r="G2063" s="11">
        <v>111.35646474738525</v>
      </c>
      <c r="H2063" s="11">
        <v>115.57525919790363</v>
      </c>
      <c r="I2063" s="11">
        <v>3.6385058155206242</v>
      </c>
    </row>
    <row r="2064" spans="1:9" x14ac:dyDescent="0.25">
      <c r="A2064" s="15"/>
      <c r="B2064" s="3">
        <f>DATE(YEAR(siječanj!B2064),MONTH(siječanj!B2064)+6,DAY(siječanj!B2064))</f>
        <v>43303</v>
      </c>
      <c r="C2064" s="9">
        <v>21.46875</v>
      </c>
      <c r="D2064">
        <v>0.95492708290625083</v>
      </c>
      <c r="E2064" s="6">
        <v>148.953323332568</v>
      </c>
      <c r="F2064" s="11">
        <v>142.23956253916074</v>
      </c>
      <c r="G2064" s="11">
        <v>113.71691596466083</v>
      </c>
      <c r="H2064" s="11">
        <v>114.22039195985721</v>
      </c>
      <c r="I2064" s="11">
        <v>4.4028732550356722</v>
      </c>
    </row>
    <row r="2065" spans="1:9" x14ac:dyDescent="0.25">
      <c r="A2065" s="15"/>
      <c r="B2065" s="3">
        <f>DATE(YEAR(siječanj!B2065),MONTH(siječanj!B2065)+6,DAY(siječanj!B2065))</f>
        <v>43303</v>
      </c>
      <c r="C2065" s="9">
        <v>21.4791666666667</v>
      </c>
      <c r="D2065">
        <v>0.95492708290625083</v>
      </c>
      <c r="E2065" s="6">
        <v>147.37997814191712</v>
      </c>
      <c r="F2065" s="11">
        <v>140.73713260584793</v>
      </c>
      <c r="G2065" s="11">
        <v>114.14214887291114</v>
      </c>
      <c r="H2065" s="11">
        <v>115.83989255495301</v>
      </c>
      <c r="I2065" s="11">
        <v>4.4852396730644655</v>
      </c>
    </row>
    <row r="2066" spans="1:9" x14ac:dyDescent="0.25">
      <c r="A2066" s="15"/>
      <c r="B2066" s="3">
        <f>DATE(YEAR(siječanj!B2066),MONTH(siječanj!B2066)+6,DAY(siječanj!B2066))</f>
        <v>43303</v>
      </c>
      <c r="C2066" s="9">
        <v>21.4895833333333</v>
      </c>
      <c r="D2066">
        <v>0.95492708290625083</v>
      </c>
      <c r="E2066" s="6">
        <v>145.27040408579148</v>
      </c>
      <c r="F2066" s="11">
        <v>138.72264320625717</v>
      </c>
      <c r="G2066" s="11">
        <v>113.20615518210499</v>
      </c>
      <c r="H2066" s="11">
        <v>114.35718394920382</v>
      </c>
      <c r="I2066" s="11">
        <v>4.7564356345572554</v>
      </c>
    </row>
    <row r="2067" spans="1:9" x14ac:dyDescent="0.25">
      <c r="A2067" s="15"/>
      <c r="B2067" s="3">
        <f>DATE(YEAR(siječanj!B2067),MONTH(siječanj!B2067)+6,DAY(siječanj!B2067))</f>
        <v>43303</v>
      </c>
      <c r="C2067" s="9">
        <v>21.5</v>
      </c>
      <c r="D2067">
        <v>0.95492708290625083</v>
      </c>
      <c r="E2067" s="6">
        <v>141.80698797745598</v>
      </c>
      <c r="F2067" s="11">
        <v>135.41533336503383</v>
      </c>
      <c r="G2067" s="11">
        <v>113.39125198105646</v>
      </c>
      <c r="H2067" s="11">
        <v>115.50023051163105</v>
      </c>
      <c r="I2067" s="11">
        <v>4.7518024985424017</v>
      </c>
    </row>
    <row r="2068" spans="1:9" x14ac:dyDescent="0.25">
      <c r="A2068" s="15"/>
      <c r="B2068" s="3">
        <f>DATE(YEAR(siječanj!B2068),MONTH(siječanj!B2068)+6,DAY(siječanj!B2068))</f>
        <v>43303</v>
      </c>
      <c r="C2068" s="9">
        <v>21.5104166666667</v>
      </c>
      <c r="D2068">
        <v>0.95492708290625083</v>
      </c>
      <c r="E2068" s="6">
        <v>135.89084240366296</v>
      </c>
      <c r="F2068" s="11">
        <v>129.76584573020293</v>
      </c>
      <c r="G2068" s="11">
        <v>114.8913503933084</v>
      </c>
      <c r="H2068" s="11">
        <v>116.67878254448931</v>
      </c>
      <c r="I2068" s="11">
        <v>5.5613942657068609</v>
      </c>
    </row>
    <row r="2069" spans="1:9" x14ac:dyDescent="0.25">
      <c r="A2069" s="15"/>
      <c r="B2069" s="3">
        <f>DATE(YEAR(siječanj!B2069),MONTH(siječanj!B2069)+6,DAY(siječanj!B2069))</f>
        <v>43303</v>
      </c>
      <c r="C2069" s="9">
        <v>21.5208333333333</v>
      </c>
      <c r="D2069">
        <v>0.95492708290625083</v>
      </c>
      <c r="E2069" s="6">
        <v>131.77155915394295</v>
      </c>
      <c r="F2069" s="11">
        <v>125.83223059288321</v>
      </c>
      <c r="G2069" s="11">
        <v>114.22778521885017</v>
      </c>
      <c r="H2069" s="11">
        <v>117.78909712507559</v>
      </c>
      <c r="I2069" s="11">
        <v>5.3642894793067706</v>
      </c>
    </row>
    <row r="2070" spans="1:9" x14ac:dyDescent="0.25">
      <c r="A2070" s="15"/>
      <c r="B2070" s="3">
        <f>DATE(YEAR(siječanj!B2070),MONTH(siječanj!B2070)+6,DAY(siječanj!B2070))</f>
        <v>43303</v>
      </c>
      <c r="C2070" s="9">
        <v>21.53125</v>
      </c>
      <c r="D2070">
        <v>0.95492708290625083</v>
      </c>
      <c r="E2070" s="6">
        <v>127.88540797892166</v>
      </c>
      <c r="F2070" s="11">
        <v>122.12123958758744</v>
      </c>
      <c r="G2070" s="11">
        <v>112.99220492863419</v>
      </c>
      <c r="H2070" s="11">
        <v>116.12281648726288</v>
      </c>
      <c r="I2070" s="11">
        <v>4.4894437964848066</v>
      </c>
    </row>
    <row r="2071" spans="1:9" x14ac:dyDescent="0.25">
      <c r="A2071" s="15"/>
      <c r="B2071" s="3">
        <f>DATE(YEAR(siječanj!B2071),MONTH(siječanj!B2071)+6,DAY(siječanj!B2071))</f>
        <v>43303</v>
      </c>
      <c r="C2071" s="9">
        <v>21.5416666666667</v>
      </c>
      <c r="D2071">
        <v>0.95492708290625083</v>
      </c>
      <c r="E2071" s="6">
        <v>125.73431034980796</v>
      </c>
      <c r="F2071" s="11">
        <v>120.06709820357133</v>
      </c>
      <c r="G2071" s="11">
        <v>115.18065629234022</v>
      </c>
      <c r="H2071" s="11">
        <v>117.78558912358828</v>
      </c>
      <c r="I2071" s="11">
        <v>3.7962524464843681</v>
      </c>
    </row>
    <row r="2072" spans="1:9" x14ac:dyDescent="0.25">
      <c r="A2072" s="15"/>
      <c r="B2072" s="3">
        <f>DATE(YEAR(siječanj!B2072),MONTH(siječanj!B2072)+6,DAY(siječanj!B2072))</f>
        <v>43303</v>
      </c>
      <c r="C2072" s="9">
        <v>21.5520833333333</v>
      </c>
      <c r="D2072">
        <v>0.95492708290625083</v>
      </c>
      <c r="E2072" s="6">
        <v>122.93787698497044</v>
      </c>
      <c r="F2072" s="11">
        <v>117.39670824794534</v>
      </c>
      <c r="G2072" s="11">
        <v>115.35734051349115</v>
      </c>
      <c r="H2072" s="11">
        <v>118.67158828183912</v>
      </c>
      <c r="I2072" s="11">
        <v>3.5177732711784588</v>
      </c>
    </row>
    <row r="2073" spans="1:9" x14ac:dyDescent="0.25">
      <c r="A2073" s="15"/>
      <c r="B2073" s="3">
        <f>DATE(YEAR(siječanj!B2073),MONTH(siječanj!B2073)+6,DAY(siječanj!B2073))</f>
        <v>43303</v>
      </c>
      <c r="C2073" s="9">
        <v>21.5625</v>
      </c>
      <c r="D2073">
        <v>0.95492708290625083</v>
      </c>
      <c r="E2073" s="6">
        <v>119.21705638158119</v>
      </c>
      <c r="F2073" s="11">
        <v>113.84359588313336</v>
      </c>
      <c r="G2073" s="11">
        <v>113.61038476812932</v>
      </c>
      <c r="H2073" s="11">
        <v>114.14071938603222</v>
      </c>
      <c r="I2073" s="11">
        <v>2.6139437374783379</v>
      </c>
    </row>
    <row r="2074" spans="1:9" x14ac:dyDescent="0.25">
      <c r="A2074" s="15"/>
      <c r="B2074" s="3">
        <f>DATE(YEAR(siječanj!B2074),MONTH(siječanj!B2074)+6,DAY(siječanj!B2074))</f>
        <v>43303</v>
      </c>
      <c r="C2074" s="9">
        <v>21.5729166666667</v>
      </c>
      <c r="D2074">
        <v>0.95492708290625083</v>
      </c>
      <c r="E2074" s="6">
        <v>117.95263407671968</v>
      </c>
      <c r="F2074" s="11">
        <v>112.63616477999035</v>
      </c>
      <c r="G2074" s="11">
        <v>111.93825838003248</v>
      </c>
      <c r="H2074" s="11">
        <v>117.92842177911153</v>
      </c>
      <c r="I2074" s="11">
        <v>2.5322213383559919</v>
      </c>
    </row>
    <row r="2075" spans="1:9" x14ac:dyDescent="0.25">
      <c r="A2075" s="15"/>
      <c r="B2075" s="3">
        <f>DATE(YEAR(siječanj!B2075),MONTH(siječanj!B2075)+6,DAY(siječanj!B2075))</f>
        <v>43303</v>
      </c>
      <c r="C2075" s="9">
        <v>21.5833333333333</v>
      </c>
      <c r="D2075">
        <v>0.95492708290625083</v>
      </c>
      <c r="E2075" s="6">
        <v>115.64435387912923</v>
      </c>
      <c r="F2075" s="11">
        <v>110.43192550437504</v>
      </c>
      <c r="G2075" s="11">
        <v>113.01790868831321</v>
      </c>
      <c r="H2075" s="11">
        <v>117.42591060038392</v>
      </c>
      <c r="I2075" s="11">
        <v>2.1849411432603341</v>
      </c>
    </row>
    <row r="2076" spans="1:9" x14ac:dyDescent="0.25">
      <c r="A2076" s="15"/>
      <c r="B2076" s="3">
        <f>DATE(YEAR(siječanj!B2076),MONTH(siječanj!B2076)+6,DAY(siječanj!B2076))</f>
        <v>43303</v>
      </c>
      <c r="C2076" s="9">
        <v>21.59375</v>
      </c>
      <c r="D2076">
        <v>0.95492708290625083</v>
      </c>
      <c r="E2076" s="6">
        <v>116.35383517882906</v>
      </c>
      <c r="F2076" s="11">
        <v>111.10942841227394</v>
      </c>
      <c r="G2076" s="11">
        <v>114.31095483949336</v>
      </c>
      <c r="H2076" s="11">
        <v>119.88733556616522</v>
      </c>
      <c r="I2076" s="11">
        <v>2.1060848282775448</v>
      </c>
    </row>
    <row r="2077" spans="1:9" x14ac:dyDescent="0.25">
      <c r="A2077" s="15"/>
      <c r="B2077" s="3">
        <f>DATE(YEAR(siječanj!B2077),MONTH(siječanj!B2077)+6,DAY(siječanj!B2077))</f>
        <v>43303</v>
      </c>
      <c r="C2077" s="9">
        <v>21.6041666666667</v>
      </c>
      <c r="D2077">
        <v>0.95492708290625083</v>
      </c>
      <c r="E2077" s="6">
        <v>114.33492464314439</v>
      </c>
      <c r="F2077" s="11">
        <v>109.18151606378389</v>
      </c>
      <c r="G2077" s="11">
        <v>114.58382527731123</v>
      </c>
      <c r="H2077" s="11">
        <v>119.1171405943123</v>
      </c>
      <c r="I2077" s="11">
        <v>2.1749638503572055</v>
      </c>
    </row>
    <row r="2078" spans="1:9" x14ac:dyDescent="0.25">
      <c r="A2078" s="15"/>
      <c r="B2078" s="3">
        <f>DATE(YEAR(siječanj!B2078),MONTH(siječanj!B2078)+6,DAY(siječanj!B2078))</f>
        <v>43303</v>
      </c>
      <c r="C2078" s="9">
        <v>21.6145833333333</v>
      </c>
      <c r="D2078">
        <v>0.95492708290625083</v>
      </c>
      <c r="E2078" s="6">
        <v>112.84150526360293</v>
      </c>
      <c r="F2078" s="11">
        <v>107.75540945212269</v>
      </c>
      <c r="G2078" s="11">
        <v>114.95842202004195</v>
      </c>
      <c r="H2078" s="11">
        <v>118.66408661733138</v>
      </c>
      <c r="I2078" s="11">
        <v>2.1431109152514174</v>
      </c>
    </row>
    <row r="2079" spans="1:9" x14ac:dyDescent="0.25">
      <c r="A2079" s="15"/>
      <c r="B2079" s="3">
        <f>DATE(YEAR(siječanj!B2079),MONTH(siječanj!B2079)+6,DAY(siječanj!B2079))</f>
        <v>43303</v>
      </c>
      <c r="C2079" s="9">
        <v>21.625</v>
      </c>
      <c r="D2079">
        <v>0.95492708290625083</v>
      </c>
      <c r="E2079" s="6">
        <v>110.85538312576463</v>
      </c>
      <c r="F2079" s="11">
        <v>105.85880763274125</v>
      </c>
      <c r="G2079" s="11">
        <v>118.35681419377151</v>
      </c>
      <c r="H2079" s="11">
        <v>117.80789744425927</v>
      </c>
      <c r="I2079" s="11">
        <v>2.0726788475790383</v>
      </c>
    </row>
    <row r="2080" spans="1:9" x14ac:dyDescent="0.25">
      <c r="A2080" s="15"/>
      <c r="B2080" s="3">
        <f>DATE(YEAR(siječanj!B2080),MONTH(siječanj!B2080)+6,DAY(siječanj!B2080))</f>
        <v>43303</v>
      </c>
      <c r="C2080" s="9">
        <v>21.6354166666667</v>
      </c>
      <c r="D2080">
        <v>0.95492708290625083</v>
      </c>
      <c r="E2080" s="6">
        <v>108.79069598756912</v>
      </c>
      <c r="F2080" s="11">
        <v>103.88718196675015</v>
      </c>
      <c r="G2080" s="11">
        <v>117.76265479490171</v>
      </c>
      <c r="H2080" s="11">
        <v>118.93714078344297</v>
      </c>
      <c r="I2080" s="11">
        <v>2.6047844685899193</v>
      </c>
    </row>
    <row r="2081" spans="1:9" x14ac:dyDescent="0.25">
      <c r="A2081" s="15"/>
      <c r="B2081" s="3">
        <f>DATE(YEAR(siječanj!B2081),MONTH(siječanj!B2081)+6,DAY(siječanj!B2081))</f>
        <v>43303</v>
      </c>
      <c r="C2081" s="9">
        <v>21.6458333333333</v>
      </c>
      <c r="D2081">
        <v>0.95492708290625083</v>
      </c>
      <c r="E2081" s="6">
        <v>109.29565992845947</v>
      </c>
      <c r="F2081" s="11">
        <v>104.36938570979741</v>
      </c>
      <c r="G2081" s="11">
        <v>116.87327578423867</v>
      </c>
      <c r="H2081" s="11">
        <v>119.16058522600407</v>
      </c>
      <c r="I2081" s="11">
        <v>2.3771047846033562</v>
      </c>
    </row>
    <row r="2082" spans="1:9" x14ac:dyDescent="0.25">
      <c r="A2082" s="15"/>
      <c r="B2082" s="3">
        <f>DATE(YEAR(siječanj!B2082),MONTH(siječanj!B2082)+6,DAY(siječanj!B2082))</f>
        <v>43303</v>
      </c>
      <c r="C2082" s="9">
        <v>21.65625</v>
      </c>
      <c r="D2082">
        <v>0.95492708290625083</v>
      </c>
      <c r="E2082" s="6">
        <v>108.43974467990483</v>
      </c>
      <c r="F2082" s="11">
        <v>103.55204905828016</v>
      </c>
      <c r="G2082" s="11">
        <v>116.26655376321878</v>
      </c>
      <c r="H2082" s="11">
        <v>116.98247352450549</v>
      </c>
      <c r="I2082" s="11">
        <v>2.1583003611675866</v>
      </c>
    </row>
    <row r="2083" spans="1:9" x14ac:dyDescent="0.25">
      <c r="A2083" s="15"/>
      <c r="B2083" s="3">
        <f>DATE(YEAR(siječanj!B2083),MONTH(siječanj!B2083)+6,DAY(siječanj!B2083))</f>
        <v>43303</v>
      </c>
      <c r="C2083" s="9">
        <v>21.6666666666667</v>
      </c>
      <c r="D2083">
        <v>0.95492708290625083</v>
      </c>
      <c r="E2083" s="6">
        <v>105.8202811827465</v>
      </c>
      <c r="F2083" s="11">
        <v>101.05065242215935</v>
      </c>
      <c r="G2083" s="11">
        <v>115.91419772282988</v>
      </c>
      <c r="H2083" s="11">
        <v>117.31935806550571</v>
      </c>
      <c r="I2083" s="11">
        <v>2.9428123920668803</v>
      </c>
    </row>
    <row r="2084" spans="1:9" x14ac:dyDescent="0.25">
      <c r="A2084" s="15"/>
      <c r="B2084" s="3">
        <f>DATE(YEAR(siječanj!B2084),MONTH(siječanj!B2084)+6,DAY(siječanj!B2084))</f>
        <v>43303</v>
      </c>
      <c r="C2084" s="9">
        <v>21.6770833333333</v>
      </c>
      <c r="D2084">
        <v>0.95492708290625083</v>
      </c>
      <c r="E2084" s="6">
        <v>104.91231988214423</v>
      </c>
      <c r="F2084" s="11">
        <v>100.18361558598345</v>
      </c>
      <c r="G2084" s="11">
        <v>113.70595229473834</v>
      </c>
      <c r="H2084" s="11">
        <v>118.46288226200272</v>
      </c>
      <c r="I2084" s="11">
        <v>3.1539635908271322</v>
      </c>
    </row>
    <row r="2085" spans="1:9" x14ac:dyDescent="0.25">
      <c r="A2085" s="15"/>
      <c r="B2085" s="3">
        <f>DATE(YEAR(siječanj!B2085),MONTH(siječanj!B2085)+6,DAY(siječanj!B2085))</f>
        <v>43303</v>
      </c>
      <c r="C2085" s="9">
        <v>21.6875</v>
      </c>
      <c r="D2085">
        <v>0.95492708290625083</v>
      </c>
      <c r="E2085" s="6">
        <v>105.48483240573557</v>
      </c>
      <c r="F2085" s="11">
        <v>100.73032330006383</v>
      </c>
      <c r="G2085" s="11">
        <v>115.72280153419779</v>
      </c>
      <c r="H2085" s="11">
        <v>120.24830651097015</v>
      </c>
      <c r="I2085" s="11">
        <v>2.7375923674279528</v>
      </c>
    </row>
    <row r="2086" spans="1:9" x14ac:dyDescent="0.25">
      <c r="A2086" s="15"/>
      <c r="B2086" s="3">
        <f>DATE(YEAR(siječanj!B2086),MONTH(siječanj!B2086)+6,DAY(siječanj!B2086))</f>
        <v>43303</v>
      </c>
      <c r="C2086" s="9">
        <v>21.6979166666667</v>
      </c>
      <c r="D2086">
        <v>0.95492708290625083</v>
      </c>
      <c r="E2086" s="6">
        <v>105.17302226039843</v>
      </c>
      <c r="F2086" s="11">
        <v>100.43256734755646</v>
      </c>
      <c r="G2086" s="11">
        <v>116.21799061114001</v>
      </c>
      <c r="H2086" s="11">
        <v>119.35624661788425</v>
      </c>
      <c r="I2086" s="11">
        <v>3.3128952565799112</v>
      </c>
    </row>
    <row r="2087" spans="1:9" x14ac:dyDescent="0.25">
      <c r="A2087" s="15"/>
      <c r="B2087" s="3">
        <f>DATE(YEAR(siječanj!B2087),MONTH(siječanj!B2087)+6,DAY(siječanj!B2087))</f>
        <v>43303</v>
      </c>
      <c r="C2087" s="9">
        <v>21.7083333333333</v>
      </c>
      <c r="D2087">
        <v>0.95492708290625083</v>
      </c>
      <c r="E2087" s="6">
        <v>107.1277981423974</v>
      </c>
      <c r="F2087" s="11">
        <v>102.29923577828922</v>
      </c>
      <c r="G2087" s="11">
        <v>113.68927578544988</v>
      </c>
      <c r="H2087" s="11">
        <v>117.64833956883029</v>
      </c>
      <c r="I2087" s="11">
        <v>3.2729530839985896</v>
      </c>
    </row>
    <row r="2088" spans="1:9" x14ac:dyDescent="0.25">
      <c r="A2088" s="15"/>
      <c r="B2088" s="3">
        <f>DATE(YEAR(siječanj!B2088),MONTH(siječanj!B2088)+6,DAY(siječanj!B2088))</f>
        <v>43303</v>
      </c>
      <c r="C2088" s="9">
        <v>21.71875</v>
      </c>
      <c r="D2088">
        <v>0.95492708290625083</v>
      </c>
      <c r="E2088" s="6">
        <v>108.54240257674961</v>
      </c>
      <c r="F2088" s="11">
        <v>103.65007986425142</v>
      </c>
      <c r="G2088" s="11">
        <v>113.86344908915794</v>
      </c>
      <c r="H2088" s="11">
        <v>118.90566509961749</v>
      </c>
      <c r="I2088" s="11">
        <v>3.2023190103959269</v>
      </c>
    </row>
    <row r="2089" spans="1:9" x14ac:dyDescent="0.25">
      <c r="A2089" s="15"/>
      <c r="B2089" s="3">
        <f>DATE(YEAR(siječanj!B2089),MONTH(siječanj!B2089)+6,DAY(siječanj!B2089))</f>
        <v>43303</v>
      </c>
      <c r="C2089" s="9">
        <v>21.7291666666667</v>
      </c>
      <c r="D2089">
        <v>0.95492708290625083</v>
      </c>
      <c r="E2089" s="6">
        <v>111.12224585065273</v>
      </c>
      <c r="F2089" s="11">
        <v>106.11364207615505</v>
      </c>
      <c r="G2089" s="11">
        <v>116.08937539351511</v>
      </c>
      <c r="H2089" s="11">
        <v>118.52585771204375</v>
      </c>
      <c r="I2089" s="11">
        <v>2.8599279588307285</v>
      </c>
    </row>
    <row r="2090" spans="1:9" x14ac:dyDescent="0.25">
      <c r="A2090" s="15"/>
      <c r="B2090" s="3">
        <f>DATE(YEAR(siječanj!B2090),MONTH(siječanj!B2090)+6,DAY(siječanj!B2090))</f>
        <v>43303</v>
      </c>
      <c r="C2090" s="9">
        <v>21.7395833333333</v>
      </c>
      <c r="D2090">
        <v>0.95492708290625083</v>
      </c>
      <c r="E2090" s="6">
        <v>113.3525452443386</v>
      </c>
      <c r="F2090" s="11">
        <v>108.24341537017507</v>
      </c>
      <c r="G2090" s="11">
        <v>116.57894403285323</v>
      </c>
      <c r="H2090" s="11">
        <v>121.55137654170112</v>
      </c>
      <c r="I2090" s="11">
        <v>3.2269137324225423</v>
      </c>
    </row>
    <row r="2091" spans="1:9" x14ac:dyDescent="0.25">
      <c r="A2091" s="15"/>
      <c r="B2091" s="3">
        <f>DATE(YEAR(siječanj!B2091),MONTH(siječanj!B2091)+6,DAY(siječanj!B2091))</f>
        <v>43303</v>
      </c>
      <c r="C2091" s="9">
        <v>21.75</v>
      </c>
      <c r="D2091">
        <v>0.95492708290625083</v>
      </c>
      <c r="E2091" s="6">
        <v>116.18458384560567</v>
      </c>
      <c r="F2091" s="11">
        <v>110.94780573036094</v>
      </c>
      <c r="G2091" s="11">
        <v>116.13288457096489</v>
      </c>
      <c r="H2091" s="11">
        <v>123.70332674011702</v>
      </c>
      <c r="I2091" s="11">
        <v>3.5472801374107639</v>
      </c>
    </row>
    <row r="2092" spans="1:9" x14ac:dyDescent="0.25">
      <c r="A2092" s="15"/>
      <c r="B2092" s="3">
        <f>DATE(YEAR(siječanj!B2092),MONTH(siječanj!B2092)+6,DAY(siječanj!B2092))</f>
        <v>43303</v>
      </c>
      <c r="C2092" s="9">
        <v>21.7604166666667</v>
      </c>
      <c r="D2092">
        <v>0.95492708290625083</v>
      </c>
      <c r="E2092" s="6">
        <v>117.96910762320857</v>
      </c>
      <c r="F2092" s="11">
        <v>112.65189581568411</v>
      </c>
      <c r="G2092" s="11">
        <v>116.82781411738532</v>
      </c>
      <c r="H2092" s="11">
        <v>122.05629997316771</v>
      </c>
      <c r="I2092" s="11">
        <v>4.26213112327257</v>
      </c>
    </row>
    <row r="2093" spans="1:9" x14ac:dyDescent="0.25">
      <c r="A2093" s="15"/>
      <c r="B2093" s="3">
        <f>DATE(YEAR(siječanj!B2093),MONTH(siječanj!B2093)+6,DAY(siječanj!B2093))</f>
        <v>43303</v>
      </c>
      <c r="C2093" s="9">
        <v>21.7708333333333</v>
      </c>
      <c r="D2093">
        <v>0.95492708290625083</v>
      </c>
      <c r="E2093" s="6">
        <v>119.72423610324438</v>
      </c>
      <c r="F2093" s="11">
        <v>114.3279155352504</v>
      </c>
      <c r="G2093" s="11">
        <v>120.27041450798075</v>
      </c>
      <c r="H2093" s="11">
        <v>122.80083917212949</v>
      </c>
      <c r="I2093" s="11">
        <v>8.4771468633800602</v>
      </c>
    </row>
    <row r="2094" spans="1:9" x14ac:dyDescent="0.25">
      <c r="A2094" s="15"/>
      <c r="B2094" s="3">
        <f>DATE(YEAR(siječanj!B2094),MONTH(siječanj!B2094)+6,DAY(siječanj!B2094))</f>
        <v>43303</v>
      </c>
      <c r="C2094" s="9">
        <v>21.78125</v>
      </c>
      <c r="D2094">
        <v>0.95492708290625083</v>
      </c>
      <c r="E2094" s="6">
        <v>124.20183312288331</v>
      </c>
      <c r="F2094" s="11">
        <v>118.60369419564393</v>
      </c>
      <c r="G2094" s="11">
        <v>120.55637787371265</v>
      </c>
      <c r="H2094" s="11">
        <v>125.91430689033362</v>
      </c>
      <c r="I2094" s="11">
        <v>20.000992168607063</v>
      </c>
    </row>
    <row r="2095" spans="1:9" x14ac:dyDescent="0.25">
      <c r="A2095" s="15"/>
      <c r="B2095" s="3">
        <f>DATE(YEAR(siječanj!B2095),MONTH(siječanj!B2095)+6,DAY(siječanj!B2095))</f>
        <v>43303</v>
      </c>
      <c r="C2095" s="9">
        <v>21.7916666666667</v>
      </c>
      <c r="D2095">
        <v>0.95492708290625083</v>
      </c>
      <c r="E2095" s="6">
        <v>127.3735060852533</v>
      </c>
      <c r="F2095" s="11">
        <v>121.63241060553251</v>
      </c>
      <c r="G2095" s="11">
        <v>123.19193725843115</v>
      </c>
      <c r="H2095" s="11">
        <v>127.73276013728625</v>
      </c>
      <c r="I2095" s="11">
        <v>31.404870951980005</v>
      </c>
    </row>
    <row r="2096" spans="1:9" x14ac:dyDescent="0.25">
      <c r="A2096" s="15"/>
      <c r="B2096" s="3">
        <f>DATE(YEAR(siječanj!B2096),MONTH(siječanj!B2096)+6,DAY(siječanj!B2096))</f>
        <v>43303</v>
      </c>
      <c r="C2096" s="9">
        <v>21.8020833333333</v>
      </c>
      <c r="D2096">
        <v>0.95492708290625083</v>
      </c>
      <c r="E2096" s="6">
        <v>129.48155567627248</v>
      </c>
      <c r="F2096" s="11">
        <v>123.64544425210619</v>
      </c>
      <c r="G2096" s="11">
        <v>124.543963855977</v>
      </c>
      <c r="H2096" s="11">
        <v>132.4136743644433</v>
      </c>
      <c r="I2096" s="11">
        <v>44.899409110785875</v>
      </c>
    </row>
    <row r="2097" spans="1:9" x14ac:dyDescent="0.25">
      <c r="A2097" s="15"/>
      <c r="B2097" s="3">
        <f>DATE(YEAR(siječanj!B2097),MONTH(siječanj!B2097)+6,DAY(siječanj!B2097))</f>
        <v>43303</v>
      </c>
      <c r="C2097" s="9">
        <v>21.8125</v>
      </c>
      <c r="D2097">
        <v>0.95492708290625083</v>
      </c>
      <c r="E2097" s="6">
        <v>133.33901873890619</v>
      </c>
      <c r="F2097" s="11">
        <v>127.32904020192561</v>
      </c>
      <c r="G2097" s="11">
        <v>127.77036421107283</v>
      </c>
      <c r="H2097" s="11">
        <v>138.25628696513917</v>
      </c>
      <c r="I2097" s="11">
        <v>59.74470792383714</v>
      </c>
    </row>
    <row r="2098" spans="1:9" x14ac:dyDescent="0.25">
      <c r="A2098" s="15"/>
      <c r="B2098" s="3">
        <f>DATE(YEAR(siječanj!B2098),MONTH(siječanj!B2098)+6,DAY(siječanj!B2098))</f>
        <v>43303</v>
      </c>
      <c r="C2098" s="9">
        <v>21.8229166666667</v>
      </c>
      <c r="D2098">
        <v>0.95492708290625083</v>
      </c>
      <c r="E2098" s="6">
        <v>136.43862030732893</v>
      </c>
      <c r="F2098" s="11">
        <v>130.28893368583118</v>
      </c>
      <c r="G2098" s="11">
        <v>127.90147427626896</v>
      </c>
      <c r="H2098" s="11">
        <v>143.46224144693716</v>
      </c>
      <c r="I2098" s="11">
        <v>85.453727662861183</v>
      </c>
    </row>
    <row r="2099" spans="1:9" x14ac:dyDescent="0.25">
      <c r="A2099" s="15"/>
      <c r="B2099" s="3">
        <f>DATE(YEAR(siječanj!B2099),MONTH(siječanj!B2099)+6,DAY(siječanj!B2099))</f>
        <v>43303</v>
      </c>
      <c r="C2099" s="9">
        <v>21.8333333333333</v>
      </c>
      <c r="D2099">
        <v>0.95492708290625083</v>
      </c>
      <c r="E2099" s="6">
        <v>140.70358667956313</v>
      </c>
      <c r="F2099" s="11">
        <v>134.36166558236204</v>
      </c>
      <c r="G2099" s="11">
        <v>127.28228605232879</v>
      </c>
      <c r="H2099" s="11">
        <v>141.24465469437718</v>
      </c>
      <c r="I2099" s="11">
        <v>126.91145673633568</v>
      </c>
    </row>
    <row r="2100" spans="1:9" x14ac:dyDescent="0.25">
      <c r="A2100" s="15"/>
      <c r="B2100" s="3">
        <f>DATE(YEAR(siječanj!B2100),MONTH(siječanj!B2100)+6,DAY(siječanj!B2100))</f>
        <v>43303</v>
      </c>
      <c r="C2100" s="9">
        <v>21.84375</v>
      </c>
      <c r="D2100">
        <v>0.95492708290625083</v>
      </c>
      <c r="E2100" s="6">
        <v>143.67461841170925</v>
      </c>
      <c r="F2100" s="11">
        <v>137.19878424756223</v>
      </c>
      <c r="G2100" s="11">
        <v>114.3334767645888</v>
      </c>
      <c r="H2100" s="11">
        <v>129.95122188335222</v>
      </c>
      <c r="I2100" s="11">
        <v>190.80933958482112</v>
      </c>
    </row>
    <row r="2101" spans="1:9" x14ac:dyDescent="0.25">
      <c r="A2101" s="15"/>
      <c r="B2101" s="3">
        <f>DATE(YEAR(siječanj!B2101),MONTH(siječanj!B2101)+6,DAY(siječanj!B2101))</f>
        <v>43303</v>
      </c>
      <c r="C2101" s="9">
        <v>21.8541666666667</v>
      </c>
      <c r="D2101">
        <v>0.95492708290625083</v>
      </c>
      <c r="E2101" s="6">
        <v>147.49826254998675</v>
      </c>
      <c r="F2101" s="11">
        <v>140.85008559059915</v>
      </c>
      <c r="G2101" s="11">
        <v>110.11434401941412</v>
      </c>
      <c r="H2101" s="11">
        <v>122.48692120379559</v>
      </c>
      <c r="I2101" s="11">
        <v>229.74278855307017</v>
      </c>
    </row>
    <row r="2102" spans="1:9" x14ac:dyDescent="0.25">
      <c r="A2102" s="15"/>
      <c r="B2102" s="3">
        <f>DATE(YEAR(siječanj!B2102),MONTH(siječanj!B2102)+6,DAY(siječanj!B2102))</f>
        <v>43303</v>
      </c>
      <c r="C2102" s="9">
        <v>21.8645833333333</v>
      </c>
      <c r="D2102">
        <v>0.95492708290625083</v>
      </c>
      <c r="E2102" s="6">
        <v>146.98320262320257</v>
      </c>
      <c r="F2102" s="11">
        <v>140.35824091719323</v>
      </c>
      <c r="G2102" s="11">
        <v>108.02476655840584</v>
      </c>
      <c r="H2102" s="11">
        <v>121.65233393461902</v>
      </c>
      <c r="I2102" s="11">
        <v>231.17107148313505</v>
      </c>
    </row>
    <row r="2103" spans="1:9" x14ac:dyDescent="0.25">
      <c r="A2103" s="15"/>
      <c r="B2103" s="3">
        <f>DATE(YEAR(siječanj!B2103),MONTH(siječanj!B2103)+6,DAY(siječanj!B2103))</f>
        <v>43303</v>
      </c>
      <c r="C2103" s="9">
        <v>21.875</v>
      </c>
      <c r="D2103">
        <v>0.95492708290625083</v>
      </c>
      <c r="E2103" s="6">
        <v>145.08524257379582</v>
      </c>
      <c r="F2103" s="11">
        <v>138.54582746374064</v>
      </c>
      <c r="G2103" s="11">
        <v>107.05144657326119</v>
      </c>
      <c r="H2103" s="11">
        <v>116.96328387334896</v>
      </c>
      <c r="I2103" s="11">
        <v>233.57149895242182</v>
      </c>
    </row>
    <row r="2104" spans="1:9" x14ac:dyDescent="0.25">
      <c r="A2104" s="15"/>
      <c r="B2104" s="3">
        <f>DATE(YEAR(siječanj!B2104),MONTH(siječanj!B2104)+6,DAY(siječanj!B2104))</f>
        <v>43303</v>
      </c>
      <c r="C2104" s="9">
        <v>21.8854166666667</v>
      </c>
      <c r="D2104">
        <v>0.95492708290625083</v>
      </c>
      <c r="E2104" s="6">
        <v>150.93760063950319</v>
      </c>
      <c r="F2104" s="11">
        <v>144.13440267954945</v>
      </c>
      <c r="G2104" s="11">
        <v>104.08913045366718</v>
      </c>
      <c r="H2104" s="11">
        <v>106.59613203170372</v>
      </c>
      <c r="I2104" s="11">
        <v>240.75833193609088</v>
      </c>
    </row>
    <row r="2105" spans="1:9" x14ac:dyDescent="0.25">
      <c r="A2105" s="15"/>
      <c r="B2105" s="3">
        <f>DATE(YEAR(siječanj!B2105),MONTH(siječanj!B2105)+6,DAY(siječanj!B2105))</f>
        <v>43303</v>
      </c>
      <c r="C2105" s="9">
        <v>21.8958333333333</v>
      </c>
      <c r="D2105">
        <v>0.95492708290625083</v>
      </c>
      <c r="E2105" s="6">
        <v>153.18686310955255</v>
      </c>
      <c r="F2105" s="11">
        <v>146.28228432876418</v>
      </c>
      <c r="G2105" s="11">
        <v>103.00602914045299</v>
      </c>
      <c r="H2105" s="11">
        <v>99.382709650733077</v>
      </c>
      <c r="I2105" s="11">
        <v>246.80171635157001</v>
      </c>
    </row>
    <row r="2106" spans="1:9" x14ac:dyDescent="0.25">
      <c r="A2106" s="15"/>
      <c r="B2106" s="3">
        <f>DATE(YEAR(siječanj!B2106),MONTH(siječanj!B2106)+6,DAY(siječanj!B2106))</f>
        <v>43303</v>
      </c>
      <c r="C2106" s="9">
        <v>21.90625</v>
      </c>
      <c r="D2106">
        <v>0.95492708290625083</v>
      </c>
      <c r="E2106" s="6">
        <v>154.18706694715377</v>
      </c>
      <c r="F2106" s="11">
        <v>147.23740606171634</v>
      </c>
      <c r="G2106" s="11">
        <v>101.14756455582092</v>
      </c>
      <c r="H2106" s="11">
        <v>95.084520794080291</v>
      </c>
      <c r="I2106" s="11">
        <v>244.20396308939507</v>
      </c>
    </row>
    <row r="2107" spans="1:9" x14ac:dyDescent="0.25">
      <c r="A2107" s="15"/>
      <c r="B2107" s="3">
        <f>DATE(YEAR(siječanj!B2107),MONTH(siječanj!B2107)+6,DAY(siječanj!B2107))</f>
        <v>43303</v>
      </c>
      <c r="C2107" s="9">
        <v>21.9166666666667</v>
      </c>
      <c r="D2107">
        <v>0.95492708290625083</v>
      </c>
      <c r="E2107" s="6">
        <v>153.43212048413855</v>
      </c>
      <c r="F2107" s="11">
        <v>146.51648723803885</v>
      </c>
      <c r="G2107" s="11">
        <v>100.37756862152892</v>
      </c>
      <c r="H2107" s="11">
        <v>89.757728906359091</v>
      </c>
      <c r="I2107" s="11">
        <v>243.43299245603023</v>
      </c>
    </row>
    <row r="2108" spans="1:9" x14ac:dyDescent="0.25">
      <c r="A2108" s="15"/>
      <c r="B2108" s="3">
        <f>DATE(YEAR(siječanj!B2108),MONTH(siječanj!B2108)+6,DAY(siječanj!B2108))</f>
        <v>43303</v>
      </c>
      <c r="C2108" s="9">
        <v>21.9270833333333</v>
      </c>
      <c r="D2108">
        <v>0.95492708290625083</v>
      </c>
      <c r="E2108" s="6">
        <v>145.5237350751899</v>
      </c>
      <c r="F2108" s="11">
        <v>138.96455582897315</v>
      </c>
      <c r="G2108" s="11">
        <v>98.772365213853007</v>
      </c>
      <c r="H2108" s="11">
        <v>85.608602016795118</v>
      </c>
      <c r="I2108" s="11">
        <v>245.72296568271472</v>
      </c>
    </row>
    <row r="2109" spans="1:9" x14ac:dyDescent="0.25">
      <c r="A2109" s="15"/>
      <c r="B2109" s="3">
        <f>DATE(YEAR(siječanj!B2109),MONTH(siječanj!B2109)+6,DAY(siječanj!B2109))</f>
        <v>43303</v>
      </c>
      <c r="C2109" s="9">
        <v>21.9375</v>
      </c>
      <c r="D2109">
        <v>0.95492708290625083</v>
      </c>
      <c r="E2109" s="6">
        <v>137.92348899481905</v>
      </c>
      <c r="F2109" s="11">
        <v>131.70687501007495</v>
      </c>
      <c r="G2109" s="11">
        <v>95.405490075866169</v>
      </c>
      <c r="H2109" s="11">
        <v>82.564234703173895</v>
      </c>
      <c r="I2109" s="11">
        <v>243.30258462765102</v>
      </c>
    </row>
    <row r="2110" spans="1:9" x14ac:dyDescent="0.25">
      <c r="A2110" s="15"/>
      <c r="B2110" s="3">
        <f>DATE(YEAR(siječanj!B2110),MONTH(siječanj!B2110)+6,DAY(siječanj!B2110))</f>
        <v>43303</v>
      </c>
      <c r="C2110" s="9">
        <v>21.9479166666667</v>
      </c>
      <c r="D2110">
        <v>0.95492708290625083</v>
      </c>
      <c r="E2110" s="6">
        <v>126.27303667991391</v>
      </c>
      <c r="F2110" s="11">
        <v>120.58154256646421</v>
      </c>
      <c r="G2110" s="11">
        <v>91.414023219602129</v>
      </c>
      <c r="H2110" s="11">
        <v>78.941641176435397</v>
      </c>
      <c r="I2110" s="11">
        <v>241.45758746411724</v>
      </c>
    </row>
    <row r="2111" spans="1:9" x14ac:dyDescent="0.25">
      <c r="A2111" s="15"/>
      <c r="B2111" s="3">
        <f>DATE(YEAR(siječanj!B2111),MONTH(siječanj!B2111)+6,DAY(siječanj!B2111))</f>
        <v>43303</v>
      </c>
      <c r="C2111" s="9">
        <v>21.9583333333333</v>
      </c>
      <c r="D2111">
        <v>0.95492708290625083</v>
      </c>
      <c r="E2111" s="6">
        <v>114.59212085083816</v>
      </c>
      <c r="F2111" s="11">
        <v>109.42711968813144</v>
      </c>
      <c r="G2111" s="11">
        <v>87.186297110571019</v>
      </c>
      <c r="H2111" s="11">
        <v>79.569673785955445</v>
      </c>
      <c r="I2111" s="11">
        <v>241.50753593045306</v>
      </c>
    </row>
    <row r="2112" spans="1:9" x14ac:dyDescent="0.25">
      <c r="A2112" s="15"/>
      <c r="B2112" s="3">
        <f>DATE(YEAR(siječanj!B2112),MONTH(siječanj!B2112)+6,DAY(siječanj!B2112))</f>
        <v>43303</v>
      </c>
      <c r="C2112" s="9">
        <v>21.96875</v>
      </c>
      <c r="D2112">
        <v>0.95492708290625083</v>
      </c>
      <c r="E2112" s="6">
        <v>104.91791190183865</v>
      </c>
      <c r="F2112" s="11">
        <v>100.1889555570378</v>
      </c>
      <c r="G2112" s="11">
        <v>86.665874317695085</v>
      </c>
      <c r="H2112" s="11">
        <v>80.243868323513823</v>
      </c>
      <c r="I2112" s="11">
        <v>241.36661579346426</v>
      </c>
    </row>
    <row r="2113" spans="1:9" x14ac:dyDescent="0.25">
      <c r="A2113" s="15"/>
      <c r="B2113" s="3">
        <f>DATE(YEAR(siječanj!B2113),MONTH(siječanj!B2113)+6,DAY(siječanj!B2113))</f>
        <v>43303</v>
      </c>
      <c r="C2113" s="9">
        <v>21.9791666666667</v>
      </c>
      <c r="D2113">
        <v>0.95492708290625083</v>
      </c>
      <c r="E2113" s="6">
        <v>95.193172439296873</v>
      </c>
      <c r="F2113" s="11">
        <v>90.902538470049478</v>
      </c>
      <c r="G2113" s="11">
        <v>84.105570141839877</v>
      </c>
      <c r="H2113" s="11">
        <v>74.673876405908231</v>
      </c>
      <c r="I2113" s="11">
        <v>241.49705662281229</v>
      </c>
    </row>
    <row r="2114" spans="1:9" ht="15.75" thickBot="1" x14ac:dyDescent="0.3">
      <c r="A2114" s="15"/>
      <c r="B2114" s="3">
        <f>DATE(YEAR(siječanj!B2114),MONTH(siječanj!B2114)+6,DAY(siječanj!B2114))</f>
        <v>43303</v>
      </c>
      <c r="C2114" s="9">
        <v>21.9895833333333</v>
      </c>
      <c r="D2114">
        <v>0.95492708290625083</v>
      </c>
      <c r="E2114" s="6">
        <v>87.875135894869757</v>
      </c>
      <c r="F2114" s="11">
        <v>83.914347180078352</v>
      </c>
      <c r="G2114" s="11">
        <v>80.411600801673231</v>
      </c>
      <c r="H2114" s="11">
        <v>74.51947216195488</v>
      </c>
      <c r="I2114" s="11">
        <v>241.2202094954184</v>
      </c>
    </row>
    <row r="2115" spans="1:9" x14ac:dyDescent="0.25">
      <c r="A2115" s="12">
        <f t="shared" ref="A2115" si="20">A2019+1</f>
        <v>204</v>
      </c>
      <c r="B2115" s="3">
        <f>DATE(YEAR(siječanj!B2115),MONTH(siječanj!B2115)+6,DAY(siječanj!B2115))</f>
        <v>43304</v>
      </c>
      <c r="C2115" s="9">
        <v>22</v>
      </c>
      <c r="D2115">
        <v>0.95551774881377494</v>
      </c>
      <c r="E2115" s="6">
        <v>82.257124913461283</v>
      </c>
      <c r="F2115" s="11">
        <v>78.598142821204007</v>
      </c>
      <c r="G2115" s="11">
        <v>77.879334534351912</v>
      </c>
      <c r="H2115" s="11">
        <v>72.313758027700914</v>
      </c>
      <c r="I2115" s="11">
        <v>239.76978391531233</v>
      </c>
    </row>
    <row r="2116" spans="1:9" x14ac:dyDescent="0.25">
      <c r="A2116" s="13"/>
      <c r="B2116" s="3">
        <f>DATE(YEAR(siječanj!B2116),MONTH(siječanj!B2116)+6,DAY(siječanj!B2116))</f>
        <v>43304</v>
      </c>
      <c r="C2116" s="9">
        <v>22.0104166666667</v>
      </c>
      <c r="D2116">
        <v>0.95551774881377494</v>
      </c>
      <c r="E2116" s="6">
        <v>77.360615396115293</v>
      </c>
      <c r="F2116" s="11">
        <v>73.919441070144345</v>
      </c>
      <c r="G2116" s="11">
        <v>76.139622283629222</v>
      </c>
      <c r="H2116" s="11">
        <v>70.514514500563223</v>
      </c>
      <c r="I2116" s="11">
        <v>239.51544944882201</v>
      </c>
    </row>
    <row r="2117" spans="1:9" x14ac:dyDescent="0.25">
      <c r="A2117" s="13"/>
      <c r="B2117" s="3">
        <f>DATE(YEAR(siječanj!B2117),MONTH(siječanj!B2117)+6,DAY(siječanj!B2117))</f>
        <v>43304</v>
      </c>
      <c r="C2117" s="9">
        <v>22.0208333333333</v>
      </c>
      <c r="D2117">
        <v>0.95551774881377494</v>
      </c>
      <c r="E2117" s="6">
        <v>72.53664343966517</v>
      </c>
      <c r="F2117" s="11">
        <v>69.310050245976342</v>
      </c>
      <c r="G2117" s="11">
        <v>74.752876728417533</v>
      </c>
      <c r="H2117" s="11">
        <v>70.437539154426403</v>
      </c>
      <c r="I2117" s="11">
        <v>239.74935731564918</v>
      </c>
    </row>
    <row r="2118" spans="1:9" x14ac:dyDescent="0.25">
      <c r="A2118" s="13"/>
      <c r="B2118" s="3">
        <f>DATE(YEAR(siječanj!B2118),MONTH(siječanj!B2118)+6,DAY(siječanj!B2118))</f>
        <v>43304</v>
      </c>
      <c r="C2118" s="9">
        <v>22.03125</v>
      </c>
      <c r="D2118">
        <v>0.95551774881377494</v>
      </c>
      <c r="E2118" s="6">
        <v>68.736701411114055</v>
      </c>
      <c r="F2118" s="11">
        <v>65.679138193232333</v>
      </c>
      <c r="G2118" s="11">
        <v>72.518449461965844</v>
      </c>
      <c r="H2118" s="11">
        <v>69.421980751314223</v>
      </c>
      <c r="I2118" s="11">
        <v>240.02136630100989</v>
      </c>
    </row>
    <row r="2119" spans="1:9" x14ac:dyDescent="0.25">
      <c r="A2119" s="13"/>
      <c r="B2119" s="3">
        <f>DATE(YEAR(siječanj!B2119),MONTH(siječanj!B2119)+6,DAY(siječanj!B2119))</f>
        <v>43304</v>
      </c>
      <c r="C2119" s="9">
        <v>22.0416666666667</v>
      </c>
      <c r="D2119">
        <v>0.95551774881377494</v>
      </c>
      <c r="E2119" s="6">
        <v>66.124785851145248</v>
      </c>
      <c r="F2119" s="11">
        <v>63.183406517279266</v>
      </c>
      <c r="G2119" s="11">
        <v>71.917307703870961</v>
      </c>
      <c r="H2119" s="11">
        <v>68.05981253534398</v>
      </c>
      <c r="I2119" s="11">
        <v>239.87065387654914</v>
      </c>
    </row>
    <row r="2120" spans="1:9" x14ac:dyDescent="0.25">
      <c r="A2120" s="13"/>
      <c r="B2120" s="3">
        <f>DATE(YEAR(siječanj!B2120),MONTH(siječanj!B2120)+6,DAY(siječanj!B2120))</f>
        <v>43304</v>
      </c>
      <c r="C2120" s="9">
        <v>22.0520833333333</v>
      </c>
      <c r="D2120">
        <v>0.95551774881377494</v>
      </c>
      <c r="E2120" s="6">
        <v>63.872816637260122</v>
      </c>
      <c r="F2120" s="11">
        <v>61.031609963629819</v>
      </c>
      <c r="G2120" s="11">
        <v>70.356822731485309</v>
      </c>
      <c r="H2120" s="11">
        <v>67.108542072531804</v>
      </c>
      <c r="I2120" s="11">
        <v>239.51129632689893</v>
      </c>
    </row>
    <row r="2121" spans="1:9" x14ac:dyDescent="0.25">
      <c r="A2121" s="13"/>
      <c r="B2121" s="3">
        <f>DATE(YEAR(siječanj!B2121),MONTH(siječanj!B2121)+6,DAY(siječanj!B2121))</f>
        <v>43304</v>
      </c>
      <c r="C2121" s="9">
        <v>22.0625</v>
      </c>
      <c r="D2121">
        <v>0.95551774881377494</v>
      </c>
      <c r="E2121" s="6">
        <v>62.219264943486124</v>
      </c>
      <c r="F2121" s="11">
        <v>59.451611971647687</v>
      </c>
      <c r="G2121" s="11">
        <v>69.408161964363444</v>
      </c>
      <c r="H2121" s="11">
        <v>65.688242980656909</v>
      </c>
      <c r="I2121" s="11">
        <v>239.73472288602662</v>
      </c>
    </row>
    <row r="2122" spans="1:9" x14ac:dyDescent="0.25">
      <c r="A2122" s="13"/>
      <c r="B2122" s="3">
        <f>DATE(YEAR(siječanj!B2122),MONTH(siječanj!B2122)+6,DAY(siječanj!B2122))</f>
        <v>43304</v>
      </c>
      <c r="C2122" s="9">
        <v>22.0729166666667</v>
      </c>
      <c r="D2122">
        <v>0.95551774881377494</v>
      </c>
      <c r="E2122" s="6">
        <v>60.804479993421864</v>
      </c>
      <c r="F2122" s="11">
        <v>58.099759841106675</v>
      </c>
      <c r="G2122" s="11">
        <v>69.116562091155842</v>
      </c>
      <c r="H2122" s="11">
        <v>65.2949815644957</v>
      </c>
      <c r="I2122" s="11">
        <v>239.31172346804371</v>
      </c>
    </row>
    <row r="2123" spans="1:9" x14ac:dyDescent="0.25">
      <c r="A2123" s="13"/>
      <c r="B2123" s="3">
        <f>DATE(YEAR(siječanj!B2123),MONTH(siječanj!B2123)+6,DAY(siječanj!B2123))</f>
        <v>43304</v>
      </c>
      <c r="C2123" s="9">
        <v>22.0833333333333</v>
      </c>
      <c r="D2123">
        <v>0.95551774881377494</v>
      </c>
      <c r="E2123" s="6">
        <v>60.510122345165769</v>
      </c>
      <c r="F2123" s="11">
        <v>57.818495883698894</v>
      </c>
      <c r="G2123" s="11">
        <v>69.7172699627166</v>
      </c>
      <c r="H2123" s="11">
        <v>65.218363440478285</v>
      </c>
      <c r="I2123" s="11">
        <v>239.49767892713325</v>
      </c>
    </row>
    <row r="2124" spans="1:9" x14ac:dyDescent="0.25">
      <c r="A2124" s="13"/>
      <c r="B2124" s="3">
        <f>DATE(YEAR(siječanj!B2124),MONTH(siječanj!B2124)+6,DAY(siječanj!B2124))</f>
        <v>43304</v>
      </c>
      <c r="C2124" s="9">
        <v>22.09375</v>
      </c>
      <c r="D2124">
        <v>0.95551774881377494</v>
      </c>
      <c r="E2124" s="6">
        <v>59.990780625366213</v>
      </c>
      <c r="F2124" s="11">
        <v>57.322255652730952</v>
      </c>
      <c r="G2124" s="11">
        <v>70.810772500346076</v>
      </c>
      <c r="H2124" s="11">
        <v>66.011436682900609</v>
      </c>
      <c r="I2124" s="11">
        <v>239.60032194042154</v>
      </c>
    </row>
    <row r="2125" spans="1:9" x14ac:dyDescent="0.25">
      <c r="A2125" s="13"/>
      <c r="B2125" s="3">
        <f>DATE(YEAR(siječanj!B2125),MONTH(siječanj!B2125)+6,DAY(siječanj!B2125))</f>
        <v>43304</v>
      </c>
      <c r="C2125" s="9">
        <v>22.1041666666667</v>
      </c>
      <c r="D2125">
        <v>0.95551774881377494</v>
      </c>
      <c r="E2125" s="6">
        <v>59.210188037264395</v>
      </c>
      <c r="F2125" s="11">
        <v>56.57638558020718</v>
      </c>
      <c r="G2125" s="11">
        <v>70.248929613332805</v>
      </c>
      <c r="H2125" s="11">
        <v>65.776244047715522</v>
      </c>
      <c r="I2125" s="11">
        <v>239.74540119950959</v>
      </c>
    </row>
    <row r="2126" spans="1:9" x14ac:dyDescent="0.25">
      <c r="A2126" s="13"/>
      <c r="B2126" s="3">
        <f>DATE(YEAR(siječanj!B2126),MONTH(siječanj!B2126)+6,DAY(siječanj!B2126))</f>
        <v>43304</v>
      </c>
      <c r="C2126" s="9">
        <v>22.1145833333333</v>
      </c>
      <c r="D2126">
        <v>0.95551774881377494</v>
      </c>
      <c r="E2126" s="6">
        <v>58.896667951885902</v>
      </c>
      <c r="F2126" s="11">
        <v>56.276811574018424</v>
      </c>
      <c r="G2126" s="11">
        <v>68.832627546717774</v>
      </c>
      <c r="H2126" s="11">
        <v>64.858528381738452</v>
      </c>
      <c r="I2126" s="11">
        <v>239.72698065873826</v>
      </c>
    </row>
    <row r="2127" spans="1:9" x14ac:dyDescent="0.25">
      <c r="A2127" s="13"/>
      <c r="B2127" s="3">
        <f>DATE(YEAR(siječanj!B2127),MONTH(siječanj!B2127)+6,DAY(siječanj!B2127))</f>
        <v>43304</v>
      </c>
      <c r="C2127" s="9">
        <v>22.125</v>
      </c>
      <c r="D2127">
        <v>0.95551774881377494</v>
      </c>
      <c r="E2127" s="6">
        <v>58.688792207357153</v>
      </c>
      <c r="F2127" s="11">
        <v>56.078182610573322</v>
      </c>
      <c r="G2127" s="11">
        <v>67.932682595455205</v>
      </c>
      <c r="H2127" s="11">
        <v>63.675741861959018</v>
      </c>
      <c r="I2127" s="11">
        <v>239.52484972478567</v>
      </c>
    </row>
    <row r="2128" spans="1:9" x14ac:dyDescent="0.25">
      <c r="A2128" s="13"/>
      <c r="B2128" s="3">
        <f>DATE(YEAR(siječanj!B2128),MONTH(siječanj!B2128)+6,DAY(siječanj!B2128))</f>
        <v>43304</v>
      </c>
      <c r="C2128" s="9">
        <v>22.1354166666667</v>
      </c>
      <c r="D2128">
        <v>0.95551774881377494</v>
      </c>
      <c r="E2128" s="6">
        <v>58.623040847019823</v>
      </c>
      <c r="F2128" s="11">
        <v>56.015356018762354</v>
      </c>
      <c r="G2128" s="11">
        <v>66.693193308964169</v>
      </c>
      <c r="H2128" s="11">
        <v>63.527643190473128</v>
      </c>
      <c r="I2128" s="11">
        <v>239.37863243228841</v>
      </c>
    </row>
    <row r="2129" spans="1:9" x14ac:dyDescent="0.25">
      <c r="A2129" s="13"/>
      <c r="B2129" s="3">
        <f>DATE(YEAR(siječanj!B2129),MONTH(siječanj!B2129)+6,DAY(siječanj!B2129))</f>
        <v>43304</v>
      </c>
      <c r="C2129" s="9">
        <v>22.1458333333333</v>
      </c>
      <c r="D2129">
        <v>0.95551774881377494</v>
      </c>
      <c r="E2129" s="6">
        <v>59.102456855436117</v>
      </c>
      <c r="F2129" s="11">
        <v>56.473446523869576</v>
      </c>
      <c r="G2129" s="11">
        <v>66.592603947469442</v>
      </c>
      <c r="H2129" s="11">
        <v>63.765304270640691</v>
      </c>
      <c r="I2129" s="11">
        <v>239.2045703223516</v>
      </c>
    </row>
    <row r="2130" spans="1:9" x14ac:dyDescent="0.25">
      <c r="A2130" s="13"/>
      <c r="B2130" s="3">
        <f>DATE(YEAR(siječanj!B2130),MONTH(siječanj!B2130)+6,DAY(siječanj!B2130))</f>
        <v>43304</v>
      </c>
      <c r="C2130" s="9">
        <v>22.15625</v>
      </c>
      <c r="D2130">
        <v>0.95551774881377494</v>
      </c>
      <c r="E2130" s="6">
        <v>60.309585258621929</v>
      </c>
      <c r="F2130" s="11">
        <v>57.626879138210853</v>
      </c>
      <c r="G2130" s="11">
        <v>65.819418143658027</v>
      </c>
      <c r="H2130" s="11">
        <v>62.886754598385771</v>
      </c>
      <c r="I2130" s="11">
        <v>239.27211630529726</v>
      </c>
    </row>
    <row r="2131" spans="1:9" x14ac:dyDescent="0.25">
      <c r="A2131" s="13"/>
      <c r="B2131" s="3">
        <f>DATE(YEAR(siječanj!B2131),MONTH(siječanj!B2131)+6,DAY(siječanj!B2131))</f>
        <v>43304</v>
      </c>
      <c r="C2131" s="9">
        <v>22.1666666666667</v>
      </c>
      <c r="D2131">
        <v>0.95551774881377494</v>
      </c>
      <c r="E2131" s="6">
        <v>62.458875746926253</v>
      </c>
      <c r="F2131" s="11">
        <v>59.680564347142258</v>
      </c>
      <c r="G2131" s="11">
        <v>65.493902806366279</v>
      </c>
      <c r="H2131" s="11">
        <v>63.15430995209735</v>
      </c>
      <c r="I2131" s="11">
        <v>232.57959883323582</v>
      </c>
    </row>
    <row r="2132" spans="1:9" x14ac:dyDescent="0.25">
      <c r="A2132" s="13"/>
      <c r="B2132" s="3">
        <f>DATE(YEAR(siječanj!B2132),MONTH(siječanj!B2132)+6,DAY(siječanj!B2132))</f>
        <v>43304</v>
      </c>
      <c r="C2132" s="9">
        <v>22.1770833333333</v>
      </c>
      <c r="D2132">
        <v>0.95551774881377494</v>
      </c>
      <c r="E2132" s="6">
        <v>64.649881234220928</v>
      </c>
      <c r="F2132" s="11">
        <v>61.774108978000697</v>
      </c>
      <c r="G2132" s="11">
        <v>64.463876261692178</v>
      </c>
      <c r="H2132" s="11">
        <v>60.996772639184513</v>
      </c>
      <c r="I2132" s="11">
        <v>172.93615888231994</v>
      </c>
    </row>
    <row r="2133" spans="1:9" x14ac:dyDescent="0.25">
      <c r="A2133" s="13"/>
      <c r="B2133" s="3">
        <f>DATE(YEAR(siječanj!B2133),MONTH(siječanj!B2133)+6,DAY(siječanj!B2133))</f>
        <v>43304</v>
      </c>
      <c r="C2133" s="9">
        <v>22.1875</v>
      </c>
      <c r="D2133">
        <v>0.95551774881377494</v>
      </c>
      <c r="E2133" s="6">
        <v>67.188704792178356</v>
      </c>
      <c r="F2133" s="11">
        <v>64.199999948735552</v>
      </c>
      <c r="G2133" s="11">
        <v>64.047594271942145</v>
      </c>
      <c r="H2133" s="11">
        <v>59.993395911717613</v>
      </c>
      <c r="I2133" s="11">
        <v>104.47761014648462</v>
      </c>
    </row>
    <row r="2134" spans="1:9" x14ac:dyDescent="0.25">
      <c r="A2134" s="13"/>
      <c r="B2134" s="3">
        <f>DATE(YEAR(siječanj!B2134),MONTH(siječanj!B2134)+6,DAY(siječanj!B2134))</f>
        <v>43304</v>
      </c>
      <c r="C2134" s="9">
        <v>22.1979166666667</v>
      </c>
      <c r="D2134">
        <v>0.95551774881377494</v>
      </c>
      <c r="E2134" s="6">
        <v>70.960329658211663</v>
      </c>
      <c r="F2134" s="11">
        <v>67.803854450097759</v>
      </c>
      <c r="G2134" s="11">
        <v>63.632710361024309</v>
      </c>
      <c r="H2134" s="11">
        <v>59.554843547292343</v>
      </c>
      <c r="I2134" s="11">
        <v>67.968774357541619</v>
      </c>
    </row>
    <row r="2135" spans="1:9" x14ac:dyDescent="0.25">
      <c r="A2135" s="13"/>
      <c r="B2135" s="3">
        <f>DATE(YEAR(siječanj!B2135),MONTH(siječanj!B2135)+6,DAY(siječanj!B2135))</f>
        <v>43304</v>
      </c>
      <c r="C2135" s="9">
        <v>22.2083333333333</v>
      </c>
      <c r="D2135">
        <v>0.95551774881377494</v>
      </c>
      <c r="E2135" s="6">
        <v>74.077862784643457</v>
      </c>
      <c r="F2135" s="11">
        <v>70.782712684918238</v>
      </c>
      <c r="G2135" s="11">
        <v>63.538585105394461</v>
      </c>
      <c r="H2135" s="11">
        <v>62.66528892554232</v>
      </c>
      <c r="I2135" s="11">
        <v>46.050311897809067</v>
      </c>
    </row>
    <row r="2136" spans="1:9" x14ac:dyDescent="0.25">
      <c r="A2136" s="13"/>
      <c r="B2136" s="3">
        <f>DATE(YEAR(siječanj!B2136),MONTH(siječanj!B2136)+6,DAY(siječanj!B2136))</f>
        <v>43304</v>
      </c>
      <c r="C2136" s="9">
        <v>22.21875</v>
      </c>
      <c r="D2136">
        <v>0.95551774881377494</v>
      </c>
      <c r="E2136" s="6">
        <v>77.553113582406695</v>
      </c>
      <c r="F2136" s="11">
        <v>74.103376503760231</v>
      </c>
      <c r="G2136" s="11">
        <v>68.149694159472347</v>
      </c>
      <c r="H2136" s="11">
        <v>68.821787384718633</v>
      </c>
      <c r="I2136" s="11">
        <v>27.062349468689725</v>
      </c>
    </row>
    <row r="2137" spans="1:9" x14ac:dyDescent="0.25">
      <c r="A2137" s="13"/>
      <c r="B2137" s="3">
        <f>DATE(YEAR(siječanj!B2137),MONTH(siječanj!B2137)+6,DAY(siječanj!B2137))</f>
        <v>43304</v>
      </c>
      <c r="C2137" s="9">
        <v>22.2291666666667</v>
      </c>
      <c r="D2137">
        <v>0.95551774881377494</v>
      </c>
      <c r="E2137" s="6">
        <v>81.801869246963435</v>
      </c>
      <c r="F2137" s="11">
        <v>78.163137951617273</v>
      </c>
      <c r="G2137" s="11">
        <v>76.178402901350637</v>
      </c>
      <c r="H2137" s="11">
        <v>73.468030997633861</v>
      </c>
      <c r="I2137" s="11">
        <v>7.0050596473539342</v>
      </c>
    </row>
    <row r="2138" spans="1:9" x14ac:dyDescent="0.25">
      <c r="A2138" s="13"/>
      <c r="B2138" s="3">
        <f>DATE(YEAR(siječanj!B2138),MONTH(siječanj!B2138)+6,DAY(siječanj!B2138))</f>
        <v>43304</v>
      </c>
      <c r="C2138" s="9">
        <v>22.2395833333333</v>
      </c>
      <c r="D2138">
        <v>0.95551774881377494</v>
      </c>
      <c r="E2138" s="6">
        <v>86.421919943191583</v>
      </c>
      <c r="F2138" s="11">
        <v>82.577678392282706</v>
      </c>
      <c r="G2138" s="11">
        <v>77.590832128901809</v>
      </c>
      <c r="H2138" s="11">
        <v>76.965885771257305</v>
      </c>
      <c r="I2138" s="11">
        <v>2.8353812382132895</v>
      </c>
    </row>
    <row r="2139" spans="1:9" x14ac:dyDescent="0.25">
      <c r="A2139" s="13"/>
      <c r="B2139" s="3">
        <f>DATE(YEAR(siječanj!B2139),MONTH(siječanj!B2139)+6,DAY(siječanj!B2139))</f>
        <v>43304</v>
      </c>
      <c r="C2139" s="9">
        <v>22.25</v>
      </c>
      <c r="D2139">
        <v>0.95551774881377494</v>
      </c>
      <c r="E2139" s="6">
        <v>88.836515960406672</v>
      </c>
      <c r="F2139" s="11">
        <v>84.884867742946767</v>
      </c>
      <c r="G2139" s="11">
        <v>77.442756296727808</v>
      </c>
      <c r="H2139" s="11">
        <v>94.947323417834127</v>
      </c>
      <c r="I2139" s="11">
        <v>2.9554457629444206</v>
      </c>
    </row>
    <row r="2140" spans="1:9" x14ac:dyDescent="0.25">
      <c r="A2140" s="13"/>
      <c r="B2140" s="3">
        <f>DATE(YEAR(siječanj!B2140),MONTH(siječanj!B2140)+6,DAY(siječanj!B2140))</f>
        <v>43304</v>
      </c>
      <c r="C2140" s="9">
        <v>22.2604166666667</v>
      </c>
      <c r="D2140">
        <v>0.95551774881377494</v>
      </c>
      <c r="E2140" s="6">
        <v>89.781277670147219</v>
      </c>
      <c r="F2140" s="11">
        <v>85.787604325003514</v>
      </c>
      <c r="G2140" s="11">
        <v>87.40375863099392</v>
      </c>
      <c r="H2140" s="11">
        <v>100.37127169457338</v>
      </c>
      <c r="I2140" s="11">
        <v>3.5121221052773288</v>
      </c>
    </row>
    <row r="2141" spans="1:9" x14ac:dyDescent="0.25">
      <c r="A2141" s="13"/>
      <c r="B2141" s="3">
        <f>DATE(YEAR(siječanj!B2141),MONTH(siječanj!B2141)+6,DAY(siječanj!B2141))</f>
        <v>43304</v>
      </c>
      <c r="C2141" s="9">
        <v>22.2708333333333</v>
      </c>
      <c r="D2141">
        <v>0.95551774881377494</v>
      </c>
      <c r="E2141" s="6">
        <v>92.93805511074163</v>
      </c>
      <c r="F2141" s="11">
        <v>88.803961198546389</v>
      </c>
      <c r="G2141" s="11">
        <v>93.80716055578182</v>
      </c>
      <c r="H2141" s="11">
        <v>109.16235151788788</v>
      </c>
      <c r="I2141" s="11">
        <v>3.3708119568389749</v>
      </c>
    </row>
    <row r="2142" spans="1:9" x14ac:dyDescent="0.25">
      <c r="A2142" s="13"/>
      <c r="B2142" s="3">
        <f>DATE(YEAR(siječanj!B2142),MONTH(siječanj!B2142)+6,DAY(siječanj!B2142))</f>
        <v>43304</v>
      </c>
      <c r="C2142" s="9">
        <v>22.28125</v>
      </c>
      <c r="D2142">
        <v>0.95551774881377494</v>
      </c>
      <c r="E2142" s="6">
        <v>93.738585758420797</v>
      </c>
      <c r="F2142" s="11">
        <v>89.568882440873224</v>
      </c>
      <c r="G2142" s="11">
        <v>102.58037841554018</v>
      </c>
      <c r="H2142" s="11">
        <v>119.98176261764165</v>
      </c>
      <c r="I2142" s="11">
        <v>3.4918375097829859</v>
      </c>
    </row>
    <row r="2143" spans="1:9" x14ac:dyDescent="0.25">
      <c r="A2143" s="13"/>
      <c r="B2143" s="3">
        <f>DATE(YEAR(siječanj!B2143),MONTH(siječanj!B2143)+6,DAY(siječanj!B2143))</f>
        <v>43304</v>
      </c>
      <c r="C2143" s="9">
        <v>22.2916666666667</v>
      </c>
      <c r="D2143">
        <v>0.95551774881377494</v>
      </c>
      <c r="E2143" s="6">
        <v>93.497041849910701</v>
      </c>
      <c r="F2143" s="11">
        <v>89.33808294917398</v>
      </c>
      <c r="G2143" s="11">
        <v>111.38241357260669</v>
      </c>
      <c r="H2143" s="11">
        <v>129.04072692066541</v>
      </c>
      <c r="I2143" s="11">
        <v>3.1193965760441782</v>
      </c>
    </row>
    <row r="2144" spans="1:9" x14ac:dyDescent="0.25">
      <c r="A2144" s="13"/>
      <c r="B2144" s="3">
        <f>DATE(YEAR(siječanj!B2144),MONTH(siječanj!B2144)+6,DAY(siječanj!B2144))</f>
        <v>43304</v>
      </c>
      <c r="C2144" s="9">
        <v>22.3020833333333</v>
      </c>
      <c r="D2144">
        <v>0.95551774881377494</v>
      </c>
      <c r="E2144" s="6">
        <v>93.112236903330199</v>
      </c>
      <c r="F2144" s="11">
        <v>88.970394992884977</v>
      </c>
      <c r="G2144" s="11">
        <v>125.41547718685062</v>
      </c>
      <c r="H2144" s="11">
        <v>139.80311493445785</v>
      </c>
      <c r="I2144" s="11">
        <v>2.7931989998704156</v>
      </c>
    </row>
    <row r="2145" spans="1:9" x14ac:dyDescent="0.25">
      <c r="A2145" s="13"/>
      <c r="B2145" s="3">
        <f>DATE(YEAR(siječanj!B2145),MONTH(siječanj!B2145)+6,DAY(siječanj!B2145))</f>
        <v>43304</v>
      </c>
      <c r="C2145" s="9">
        <v>22.3125</v>
      </c>
      <c r="D2145">
        <v>0.95551774881377494</v>
      </c>
      <c r="E2145" s="6">
        <v>94.003223775934899</v>
      </c>
      <c r="F2145" s="11">
        <v>89.821748763618842</v>
      </c>
      <c r="G2145" s="11">
        <v>135.12427895568845</v>
      </c>
      <c r="H2145" s="11">
        <v>149.14143496232896</v>
      </c>
      <c r="I2145" s="11">
        <v>2.3033246186409424</v>
      </c>
    </row>
    <row r="2146" spans="1:9" x14ac:dyDescent="0.25">
      <c r="A2146" s="13"/>
      <c r="B2146" s="3">
        <f>DATE(YEAR(siječanj!B2146),MONTH(siječanj!B2146)+6,DAY(siječanj!B2146))</f>
        <v>43304</v>
      </c>
      <c r="C2146" s="9">
        <v>22.3229166666667</v>
      </c>
      <c r="D2146">
        <v>0.95551774881377494</v>
      </c>
      <c r="E2146" s="6">
        <v>95.702157318080268</v>
      </c>
      <c r="F2146" s="11">
        <v>91.44510991719379</v>
      </c>
      <c r="G2146" s="11">
        <v>144.47285044703659</v>
      </c>
      <c r="H2146" s="11">
        <v>163.64551997669787</v>
      </c>
      <c r="I2146" s="11">
        <v>1.9560594239856519</v>
      </c>
    </row>
    <row r="2147" spans="1:9" x14ac:dyDescent="0.25">
      <c r="A2147" s="13"/>
      <c r="B2147" s="3">
        <f>DATE(YEAR(siječanj!B2147),MONTH(siječanj!B2147)+6,DAY(siječanj!B2147))</f>
        <v>43304</v>
      </c>
      <c r="C2147" s="9">
        <v>22.3333333333333</v>
      </c>
      <c r="D2147">
        <v>0.95551774881377494</v>
      </c>
      <c r="E2147" s="6">
        <v>96.550388746739088</v>
      </c>
      <c r="F2147" s="11">
        <v>92.255610102378967</v>
      </c>
      <c r="G2147" s="11">
        <v>166.25366520244103</v>
      </c>
      <c r="H2147" s="11">
        <v>178.30974485758918</v>
      </c>
      <c r="I2147" s="11">
        <v>1.8159173098372505</v>
      </c>
    </row>
    <row r="2148" spans="1:9" x14ac:dyDescent="0.25">
      <c r="A2148" s="13"/>
      <c r="B2148" s="3">
        <f>DATE(YEAR(siječanj!B2148),MONTH(siječanj!B2148)+6,DAY(siječanj!B2148))</f>
        <v>43304</v>
      </c>
      <c r="C2148" s="9">
        <v>22.34375</v>
      </c>
      <c r="D2148">
        <v>0.95551774881377494</v>
      </c>
      <c r="E2148" s="6">
        <v>98.252385104921416</v>
      </c>
      <c r="F2148" s="11">
        <v>93.881897831038586</v>
      </c>
      <c r="G2148" s="11">
        <v>189.94905651675649</v>
      </c>
      <c r="H2148" s="11">
        <v>190.3601273259269</v>
      </c>
      <c r="I2148" s="11">
        <v>1.757469593989176</v>
      </c>
    </row>
    <row r="2149" spans="1:9" x14ac:dyDescent="0.25">
      <c r="A2149" s="13"/>
      <c r="B2149" s="3">
        <f>DATE(YEAR(siječanj!B2149),MONTH(siječanj!B2149)+6,DAY(siječanj!B2149))</f>
        <v>43304</v>
      </c>
      <c r="C2149" s="9">
        <v>22.3541666666667</v>
      </c>
      <c r="D2149">
        <v>0.95551774881377494</v>
      </c>
      <c r="E2149" s="6">
        <v>99.007057818834852</v>
      </c>
      <c r="F2149" s="11">
        <v>94.603001003728338</v>
      </c>
      <c r="G2149" s="11">
        <v>187.84157320127972</v>
      </c>
      <c r="H2149" s="11">
        <v>195.02861102607454</v>
      </c>
      <c r="I2149" s="11">
        <v>1.8615216486426391</v>
      </c>
    </row>
    <row r="2150" spans="1:9" x14ac:dyDescent="0.25">
      <c r="A2150" s="13"/>
      <c r="B2150" s="3">
        <f>DATE(YEAR(siječanj!B2150),MONTH(siječanj!B2150)+6,DAY(siječanj!B2150))</f>
        <v>43304</v>
      </c>
      <c r="C2150" s="9">
        <v>22.3645833333333</v>
      </c>
      <c r="D2150">
        <v>0.95551774881377494</v>
      </c>
      <c r="E2150" s="6">
        <v>100.69658768259733</v>
      </c>
      <c r="F2150" s="11">
        <v>96.217376775704295</v>
      </c>
      <c r="G2150" s="11">
        <v>189.18494215548262</v>
      </c>
      <c r="H2150" s="11">
        <v>201.57448159541528</v>
      </c>
      <c r="I2150" s="11">
        <v>2.0599944752042485</v>
      </c>
    </row>
    <row r="2151" spans="1:9" x14ac:dyDescent="0.25">
      <c r="A2151" s="13"/>
      <c r="B2151" s="3">
        <f>DATE(YEAR(siječanj!B2151),MONTH(siječanj!B2151)+6,DAY(siječanj!B2151))</f>
        <v>43304</v>
      </c>
      <c r="C2151" s="9">
        <v>22.375</v>
      </c>
      <c r="D2151">
        <v>0.95551774881377494</v>
      </c>
      <c r="E2151" s="6">
        <v>102.24476977646792</v>
      </c>
      <c r="F2151" s="11">
        <v>97.696692244793326</v>
      </c>
      <c r="G2151" s="11">
        <v>191.99509667803957</v>
      </c>
      <c r="H2151" s="11">
        <v>207.71298248174369</v>
      </c>
      <c r="I2151" s="11">
        <v>1.9192053420613271</v>
      </c>
    </row>
    <row r="2152" spans="1:9" x14ac:dyDescent="0.25">
      <c r="A2152" s="13"/>
      <c r="B2152" s="3">
        <f>DATE(YEAR(siječanj!B2152),MONTH(siječanj!B2152)+6,DAY(siječanj!B2152))</f>
        <v>43304</v>
      </c>
      <c r="C2152" s="9">
        <v>22.3854166666667</v>
      </c>
      <c r="D2152">
        <v>0.95551774881377494</v>
      </c>
      <c r="E2152" s="6">
        <v>104.06683090372576</v>
      </c>
      <c r="F2152" s="11">
        <v>99.437703991311821</v>
      </c>
      <c r="G2152" s="11">
        <v>199.28098765602732</v>
      </c>
      <c r="H2152" s="11">
        <v>209.57446694602515</v>
      </c>
      <c r="I2152" s="11">
        <v>1.6665809257729063</v>
      </c>
    </row>
    <row r="2153" spans="1:9" x14ac:dyDescent="0.25">
      <c r="A2153" s="13"/>
      <c r="B2153" s="3">
        <f>DATE(YEAR(siječanj!B2153),MONTH(siječanj!B2153)+6,DAY(siječanj!B2153))</f>
        <v>43304</v>
      </c>
      <c r="C2153" s="9">
        <v>22.3958333333333</v>
      </c>
      <c r="D2153">
        <v>0.95551774881377494</v>
      </c>
      <c r="E2153" s="6">
        <v>104.73693597393496</v>
      </c>
      <c r="F2153" s="11">
        <v>100.07800127946682</v>
      </c>
      <c r="G2153" s="11">
        <v>196.96843269115772</v>
      </c>
      <c r="H2153" s="11">
        <v>212.47146207359435</v>
      </c>
      <c r="I2153" s="11">
        <v>1.6398681415663952</v>
      </c>
    </row>
    <row r="2154" spans="1:9" x14ac:dyDescent="0.25">
      <c r="A2154" s="13"/>
      <c r="B2154" s="3">
        <f>DATE(YEAR(siječanj!B2154),MONTH(siječanj!B2154)+6,DAY(siječanj!B2154))</f>
        <v>43304</v>
      </c>
      <c r="C2154" s="9">
        <v>22.40625</v>
      </c>
      <c r="D2154">
        <v>0.95551774881377494</v>
      </c>
      <c r="E2154" s="6">
        <v>105.45548074932962</v>
      </c>
      <c r="F2154" s="11">
        <v>100.76458356567382</v>
      </c>
      <c r="G2154" s="11">
        <v>194.98587254029789</v>
      </c>
      <c r="H2154" s="11">
        <v>211.05806660020707</v>
      </c>
      <c r="I2154" s="11">
        <v>1.759456652323196</v>
      </c>
    </row>
    <row r="2155" spans="1:9" x14ac:dyDescent="0.25">
      <c r="A2155" s="13"/>
      <c r="B2155" s="3">
        <f>DATE(YEAR(siječanj!B2155),MONTH(siječanj!B2155)+6,DAY(siječanj!B2155))</f>
        <v>43304</v>
      </c>
      <c r="C2155" s="9">
        <v>22.4166666666667</v>
      </c>
      <c r="D2155">
        <v>0.95551774881377494</v>
      </c>
      <c r="E2155" s="6">
        <v>106.61301196471497</v>
      </c>
      <c r="F2155" s="11">
        <v>101.8706251867805</v>
      </c>
      <c r="G2155" s="11">
        <v>203.16961938623572</v>
      </c>
      <c r="H2155" s="11">
        <v>211.7457753723281</v>
      </c>
      <c r="I2155" s="11">
        <v>1.7204405069272302</v>
      </c>
    </row>
    <row r="2156" spans="1:9" x14ac:dyDescent="0.25">
      <c r="A2156" s="13"/>
      <c r="B2156" s="3">
        <f>DATE(YEAR(siječanj!B2156),MONTH(siječanj!B2156)+6,DAY(siječanj!B2156))</f>
        <v>43304</v>
      </c>
      <c r="C2156" s="9">
        <v>22.4270833333333</v>
      </c>
      <c r="D2156">
        <v>0.95551774881377494</v>
      </c>
      <c r="E2156" s="6">
        <v>107.03923634060349</v>
      </c>
      <c r="F2156" s="11">
        <v>102.27789014291906</v>
      </c>
      <c r="G2156" s="11">
        <v>198.97651983310857</v>
      </c>
      <c r="H2156" s="11">
        <v>207.94464704678305</v>
      </c>
      <c r="I2156" s="11">
        <v>1.9847582664968253</v>
      </c>
    </row>
    <row r="2157" spans="1:9" x14ac:dyDescent="0.25">
      <c r="A2157" s="13"/>
      <c r="B2157" s="3">
        <f>DATE(YEAR(siječanj!B2157),MONTH(siječanj!B2157)+6,DAY(siječanj!B2157))</f>
        <v>43304</v>
      </c>
      <c r="C2157" s="9">
        <v>22.4375</v>
      </c>
      <c r="D2157">
        <v>0.95551774881377494</v>
      </c>
      <c r="E2157" s="6">
        <v>109.05613144811876</v>
      </c>
      <c r="F2157" s="11">
        <v>104.20506921564557</v>
      </c>
      <c r="G2157" s="11">
        <v>195.76469485158503</v>
      </c>
      <c r="H2157" s="11">
        <v>209.02008631281188</v>
      </c>
      <c r="I2157" s="11">
        <v>2.0276835266525715</v>
      </c>
    </row>
    <row r="2158" spans="1:9" x14ac:dyDescent="0.25">
      <c r="A2158" s="13"/>
      <c r="B2158" s="3">
        <f>DATE(YEAR(siječanj!B2158),MONTH(siječanj!B2158)+6,DAY(siječanj!B2158))</f>
        <v>43304</v>
      </c>
      <c r="C2158" s="9">
        <v>22.4479166666667</v>
      </c>
      <c r="D2158">
        <v>0.95551774881377494</v>
      </c>
      <c r="E2158" s="6">
        <v>109.95053919265077</v>
      </c>
      <c r="F2158" s="11">
        <v>105.05969169022239</v>
      </c>
      <c r="G2158" s="11">
        <v>193.26374876407891</v>
      </c>
      <c r="H2158" s="11">
        <v>207.16453414395173</v>
      </c>
      <c r="I2158" s="11">
        <v>1.9591225139087032</v>
      </c>
    </row>
    <row r="2159" spans="1:9" x14ac:dyDescent="0.25">
      <c r="A2159" s="13"/>
      <c r="B2159" s="3">
        <f>DATE(YEAR(siječanj!B2159),MONTH(siječanj!B2159)+6,DAY(siječanj!B2159))</f>
        <v>43304</v>
      </c>
      <c r="C2159" s="9">
        <v>22.4583333333333</v>
      </c>
      <c r="D2159">
        <v>0.95551774881377494</v>
      </c>
      <c r="E2159" s="6">
        <v>111.16874550785624</v>
      </c>
      <c r="F2159" s="11">
        <v>106.22370944611825</v>
      </c>
      <c r="G2159" s="11">
        <v>197.84367423225049</v>
      </c>
      <c r="H2159" s="11">
        <v>210.47011912896363</v>
      </c>
      <c r="I2159" s="11">
        <v>1.8070950508424228</v>
      </c>
    </row>
    <row r="2160" spans="1:9" x14ac:dyDescent="0.25">
      <c r="A2160" s="13"/>
      <c r="B2160" s="3">
        <f>DATE(YEAR(siječanj!B2160),MONTH(siječanj!B2160)+6,DAY(siječanj!B2160))</f>
        <v>43304</v>
      </c>
      <c r="C2160" s="9">
        <v>22.46875</v>
      </c>
      <c r="D2160">
        <v>0.95551774881377494</v>
      </c>
      <c r="E2160" s="6">
        <v>112.78231991432926</v>
      </c>
      <c r="F2160" s="11">
        <v>107.76550843053488</v>
      </c>
      <c r="G2160" s="11">
        <v>205.69482294497379</v>
      </c>
      <c r="H2160" s="11">
        <v>208.0525040444569</v>
      </c>
      <c r="I2160" s="11">
        <v>1.9917064704750691</v>
      </c>
    </row>
    <row r="2161" spans="1:9" x14ac:dyDescent="0.25">
      <c r="A2161" s="13"/>
      <c r="B2161" s="3">
        <f>DATE(YEAR(siječanj!B2161),MONTH(siječanj!B2161)+6,DAY(siječanj!B2161))</f>
        <v>43304</v>
      </c>
      <c r="C2161" s="9">
        <v>22.4791666666667</v>
      </c>
      <c r="D2161">
        <v>0.95551774881377494</v>
      </c>
      <c r="E2161" s="6">
        <v>112.9860755365078</v>
      </c>
      <c r="F2161" s="11">
        <v>107.96020054394705</v>
      </c>
      <c r="G2161" s="11">
        <v>189.74837595978767</v>
      </c>
      <c r="H2161" s="11">
        <v>205.85228069513957</v>
      </c>
      <c r="I2161" s="11">
        <v>2.1231803301497489</v>
      </c>
    </row>
    <row r="2162" spans="1:9" x14ac:dyDescent="0.25">
      <c r="A2162" s="13"/>
      <c r="B2162" s="3">
        <f>DATE(YEAR(siječanj!B2162),MONTH(siječanj!B2162)+6,DAY(siječanj!B2162))</f>
        <v>43304</v>
      </c>
      <c r="C2162" s="9">
        <v>22.4895833333333</v>
      </c>
      <c r="D2162">
        <v>0.95551774881377494</v>
      </c>
      <c r="E2162" s="6">
        <v>112.22443511447919</v>
      </c>
      <c r="F2162" s="11">
        <v>107.23243960248472</v>
      </c>
      <c r="G2162" s="11">
        <v>189.6391450248216</v>
      </c>
      <c r="H2162" s="11">
        <v>199.39472426392837</v>
      </c>
      <c r="I2162" s="11">
        <v>1.8807362127240974</v>
      </c>
    </row>
    <row r="2163" spans="1:9" x14ac:dyDescent="0.25">
      <c r="A2163" s="13"/>
      <c r="B2163" s="3">
        <f>DATE(YEAR(siječanj!B2163),MONTH(siječanj!B2163)+6,DAY(siječanj!B2163))</f>
        <v>43304</v>
      </c>
      <c r="C2163" s="9">
        <v>22.5</v>
      </c>
      <c r="D2163">
        <v>0.95551774881377494</v>
      </c>
      <c r="E2163" s="6">
        <v>111.49010612457283</v>
      </c>
      <c r="F2163" s="11">
        <v>106.53077521916069</v>
      </c>
      <c r="G2163" s="11">
        <v>184.45275063610839</v>
      </c>
      <c r="H2163" s="11">
        <v>197.31666686571998</v>
      </c>
      <c r="I2163" s="11">
        <v>1.965405698363986</v>
      </c>
    </row>
    <row r="2164" spans="1:9" x14ac:dyDescent="0.25">
      <c r="A2164" s="13"/>
      <c r="B2164" s="3">
        <f>DATE(YEAR(siječanj!B2164),MONTH(siječanj!B2164)+6,DAY(siječanj!B2164))</f>
        <v>43304</v>
      </c>
      <c r="C2164" s="9">
        <v>22.5104166666667</v>
      </c>
      <c r="D2164">
        <v>0.95551774881377494</v>
      </c>
      <c r="E2164" s="6">
        <v>110.9198391370915</v>
      </c>
      <c r="F2164" s="11">
        <v>105.98587499105972</v>
      </c>
      <c r="G2164" s="11">
        <v>183.48814052138951</v>
      </c>
      <c r="H2164" s="11">
        <v>198.33542421298017</v>
      </c>
      <c r="I2164" s="11">
        <v>1.9941545423430511</v>
      </c>
    </row>
    <row r="2165" spans="1:9" x14ac:dyDescent="0.25">
      <c r="A2165" s="13"/>
      <c r="B2165" s="3">
        <f>DATE(YEAR(siječanj!B2165),MONTH(siječanj!B2165)+6,DAY(siječanj!B2165))</f>
        <v>43304</v>
      </c>
      <c r="C2165" s="9">
        <v>22.5208333333333</v>
      </c>
      <c r="D2165">
        <v>0.95551774881377494</v>
      </c>
      <c r="E2165" s="6">
        <v>111.70663174561011</v>
      </c>
      <c r="F2165" s="11">
        <v>106.73766929313474</v>
      </c>
      <c r="G2165" s="11">
        <v>182.93137973128057</v>
      </c>
      <c r="H2165" s="11">
        <v>198.0477199262408</v>
      </c>
      <c r="I2165" s="11">
        <v>2.1685246613221003</v>
      </c>
    </row>
    <row r="2166" spans="1:9" x14ac:dyDescent="0.25">
      <c r="A2166" s="13"/>
      <c r="B2166" s="3">
        <f>DATE(YEAR(siječanj!B2166),MONTH(siječanj!B2166)+6,DAY(siječanj!B2166))</f>
        <v>43304</v>
      </c>
      <c r="C2166" s="9">
        <v>22.53125</v>
      </c>
      <c r="D2166">
        <v>0.95551774881377494</v>
      </c>
      <c r="E2166" s="6">
        <v>112.05036936770549</v>
      </c>
      <c r="F2166" s="11">
        <v>107.06611669198192</v>
      </c>
      <c r="G2166" s="11">
        <v>183.56618787044926</v>
      </c>
      <c r="H2166" s="11">
        <v>198.74834488690436</v>
      </c>
      <c r="I2166" s="11">
        <v>2.5155428487260054</v>
      </c>
    </row>
    <row r="2167" spans="1:9" x14ac:dyDescent="0.25">
      <c r="A2167" s="13"/>
      <c r="B2167" s="3">
        <f>DATE(YEAR(siječanj!B2167),MONTH(siječanj!B2167)+6,DAY(siječanj!B2167))</f>
        <v>43304</v>
      </c>
      <c r="C2167" s="9">
        <v>22.5416666666667</v>
      </c>
      <c r="D2167">
        <v>0.95551774881377494</v>
      </c>
      <c r="E2167" s="6">
        <v>111.07147630256868</v>
      </c>
      <c r="F2167" s="11">
        <v>106.13076699405298</v>
      </c>
      <c r="G2167" s="11">
        <v>186.07490374089053</v>
      </c>
      <c r="H2167" s="11">
        <v>196.86852971004564</v>
      </c>
      <c r="I2167" s="11">
        <v>2.2096738693383302</v>
      </c>
    </row>
    <row r="2168" spans="1:9" x14ac:dyDescent="0.25">
      <c r="A2168" s="13"/>
      <c r="B2168" s="3">
        <f>DATE(YEAR(siječanj!B2168),MONTH(siječanj!B2168)+6,DAY(siječanj!B2168))</f>
        <v>43304</v>
      </c>
      <c r="C2168" s="9">
        <v>22.5520833333333</v>
      </c>
      <c r="D2168">
        <v>0.95551774881377494</v>
      </c>
      <c r="E2168" s="6">
        <v>110.64461119508694</v>
      </c>
      <c r="F2168" s="11">
        <v>105.72288980750487</v>
      </c>
      <c r="G2168" s="11">
        <v>186.98172659721257</v>
      </c>
      <c r="H2168" s="11">
        <v>188.7371749215873</v>
      </c>
      <c r="I2168" s="11">
        <v>2.1313605702968466</v>
      </c>
    </row>
    <row r="2169" spans="1:9" x14ac:dyDescent="0.25">
      <c r="A2169" s="13"/>
      <c r="B2169" s="3">
        <f>DATE(YEAR(siječanj!B2169),MONTH(siječanj!B2169)+6,DAY(siječanj!B2169))</f>
        <v>43304</v>
      </c>
      <c r="C2169" s="9">
        <v>22.5625</v>
      </c>
      <c r="D2169">
        <v>0.95551774881377494</v>
      </c>
      <c r="E2169" s="6">
        <v>110.61193785121088</v>
      </c>
      <c r="F2169" s="11">
        <v>105.6916698475182</v>
      </c>
      <c r="G2169" s="11">
        <v>185.49638032712087</v>
      </c>
      <c r="H2169" s="11">
        <v>184.62039870935476</v>
      </c>
      <c r="I2169" s="11">
        <v>2.1343216572253985</v>
      </c>
    </row>
    <row r="2170" spans="1:9" x14ac:dyDescent="0.25">
      <c r="A2170" s="13"/>
      <c r="B2170" s="3">
        <f>DATE(YEAR(siječanj!B2170),MONTH(siječanj!B2170)+6,DAY(siječanj!B2170))</f>
        <v>43304</v>
      </c>
      <c r="C2170" s="9">
        <v>22.5729166666667</v>
      </c>
      <c r="D2170">
        <v>0.95551774881377494</v>
      </c>
      <c r="E2170" s="6">
        <v>111.57773261693576</v>
      </c>
      <c r="F2170" s="11">
        <v>106.61450388787976</v>
      </c>
      <c r="G2170" s="11">
        <v>185.20911530178662</v>
      </c>
      <c r="H2170" s="11">
        <v>186.4443708373658</v>
      </c>
      <c r="I2170" s="11">
        <v>1.9982576627982518</v>
      </c>
    </row>
    <row r="2171" spans="1:9" x14ac:dyDescent="0.25">
      <c r="A2171" s="13"/>
      <c r="B2171" s="3">
        <f>DATE(YEAR(siječanj!B2171),MONTH(siječanj!B2171)+6,DAY(siječanj!B2171))</f>
        <v>43304</v>
      </c>
      <c r="C2171" s="9">
        <v>22.5833333333333</v>
      </c>
      <c r="D2171">
        <v>0.95551774881377494</v>
      </c>
      <c r="E2171" s="6">
        <v>111.82385487998813</v>
      </c>
      <c r="F2171" s="11">
        <v>106.84967807860453</v>
      </c>
      <c r="G2171" s="11">
        <v>184.93518425244091</v>
      </c>
      <c r="H2171" s="11">
        <v>184.60356511869369</v>
      </c>
      <c r="I2171" s="11">
        <v>2.0463300740587789</v>
      </c>
    </row>
    <row r="2172" spans="1:9" x14ac:dyDescent="0.25">
      <c r="A2172" s="13"/>
      <c r="B2172" s="3">
        <f>DATE(YEAR(siječanj!B2172),MONTH(siječanj!B2172)+6,DAY(siječanj!B2172))</f>
        <v>43304</v>
      </c>
      <c r="C2172" s="9">
        <v>22.59375</v>
      </c>
      <c r="D2172">
        <v>0.95551774881377494</v>
      </c>
      <c r="E2172" s="6">
        <v>113.14301708675362</v>
      </c>
      <c r="F2172" s="11">
        <v>108.11016098073328</v>
      </c>
      <c r="G2172" s="11">
        <v>185.32479829021386</v>
      </c>
      <c r="H2172" s="11">
        <v>180.11178595570701</v>
      </c>
      <c r="I2172" s="11">
        <v>2.3169850196689805</v>
      </c>
    </row>
    <row r="2173" spans="1:9" x14ac:dyDescent="0.25">
      <c r="A2173" s="13"/>
      <c r="B2173" s="3">
        <f>DATE(YEAR(siječanj!B2173),MONTH(siječanj!B2173)+6,DAY(siječanj!B2173))</f>
        <v>43304</v>
      </c>
      <c r="C2173" s="9">
        <v>22.6041666666667</v>
      </c>
      <c r="D2173">
        <v>0.95551774881377494</v>
      </c>
      <c r="E2173" s="6">
        <v>114.147042501489</v>
      </c>
      <c r="F2173" s="11">
        <v>109.06952508477306</v>
      </c>
      <c r="G2173" s="11">
        <v>182.21814258360081</v>
      </c>
      <c r="H2173" s="11">
        <v>175.11691763663097</v>
      </c>
      <c r="I2173" s="11">
        <v>2.4565411166136895</v>
      </c>
    </row>
    <row r="2174" spans="1:9" x14ac:dyDescent="0.25">
      <c r="A2174" s="13"/>
      <c r="B2174" s="3">
        <f>DATE(YEAR(siječanj!B2174),MONTH(siječanj!B2174)+6,DAY(siječanj!B2174))</f>
        <v>43304</v>
      </c>
      <c r="C2174" s="9">
        <v>22.6145833333333</v>
      </c>
      <c r="D2174">
        <v>0.95551774881377494</v>
      </c>
      <c r="E2174" s="6">
        <v>114.52325410670159</v>
      </c>
      <c r="F2174" s="11">
        <v>109.42900195086341</v>
      </c>
      <c r="G2174" s="11">
        <v>180.45298369114525</v>
      </c>
      <c r="H2174" s="11">
        <v>171.10929084367291</v>
      </c>
      <c r="I2174" s="11">
        <v>2.2770368469115114</v>
      </c>
    </row>
    <row r="2175" spans="1:9" x14ac:dyDescent="0.25">
      <c r="A2175" s="13"/>
      <c r="B2175" s="3">
        <f>DATE(YEAR(siječanj!B2175),MONTH(siječanj!B2175)+6,DAY(siječanj!B2175))</f>
        <v>43304</v>
      </c>
      <c r="C2175" s="9">
        <v>22.625</v>
      </c>
      <c r="D2175">
        <v>0.95551774881377494</v>
      </c>
      <c r="E2175" s="6">
        <v>114.796109556491</v>
      </c>
      <c r="F2175" s="11">
        <v>109.68972017599776</v>
      </c>
      <c r="G2175" s="11">
        <v>179.5844191817165</v>
      </c>
      <c r="H2175" s="11">
        <v>169.58477520875687</v>
      </c>
      <c r="I2175" s="11">
        <v>2.4623842881515245</v>
      </c>
    </row>
    <row r="2176" spans="1:9" x14ac:dyDescent="0.25">
      <c r="A2176" s="13"/>
      <c r="B2176" s="3">
        <f>DATE(YEAR(siječanj!B2176),MONTH(siječanj!B2176)+6,DAY(siječanj!B2176))</f>
        <v>43304</v>
      </c>
      <c r="C2176" s="9">
        <v>22.6354166666667</v>
      </c>
      <c r="D2176">
        <v>0.95551774881377494</v>
      </c>
      <c r="E2176" s="6">
        <v>115.16958962175352</v>
      </c>
      <c r="F2176" s="11">
        <v>110.04658700718421</v>
      </c>
      <c r="G2176" s="11">
        <v>179.44278736806785</v>
      </c>
      <c r="H2176" s="11">
        <v>164.75343835947189</v>
      </c>
      <c r="I2176" s="11">
        <v>2.4054656171915814</v>
      </c>
    </row>
    <row r="2177" spans="1:9" x14ac:dyDescent="0.25">
      <c r="A2177" s="13"/>
      <c r="B2177" s="3">
        <f>DATE(YEAR(siječanj!B2177),MONTH(siječanj!B2177)+6,DAY(siječanj!B2177))</f>
        <v>43304</v>
      </c>
      <c r="C2177" s="9">
        <v>22.6458333333333</v>
      </c>
      <c r="D2177">
        <v>0.95551774881377494</v>
      </c>
      <c r="E2177" s="6">
        <v>115.88623005557079</v>
      </c>
      <c r="F2177" s="11">
        <v>110.73134966121422</v>
      </c>
      <c r="G2177" s="11">
        <v>177.40439244821474</v>
      </c>
      <c r="H2177" s="11">
        <v>164.32577926282298</v>
      </c>
      <c r="I2177" s="11">
        <v>2.4134188506744501</v>
      </c>
    </row>
    <row r="2178" spans="1:9" x14ac:dyDescent="0.25">
      <c r="A2178" s="13"/>
      <c r="B2178" s="3">
        <f>DATE(YEAR(siječanj!B2178),MONTH(siječanj!B2178)+6,DAY(siječanj!B2178))</f>
        <v>43304</v>
      </c>
      <c r="C2178" s="9">
        <v>22.65625</v>
      </c>
      <c r="D2178">
        <v>0.95551774881377494</v>
      </c>
      <c r="E2178" s="6">
        <v>115.79002807504224</v>
      </c>
      <c r="F2178" s="11">
        <v>110.63942696134816</v>
      </c>
      <c r="G2178" s="11">
        <v>175.99038837324341</v>
      </c>
      <c r="H2178" s="11">
        <v>160.65300204890391</v>
      </c>
      <c r="I2178" s="11">
        <v>2.1551112675454478</v>
      </c>
    </row>
    <row r="2179" spans="1:9" x14ac:dyDescent="0.25">
      <c r="A2179" s="13"/>
      <c r="B2179" s="3">
        <f>DATE(YEAR(siječanj!B2179),MONTH(siječanj!B2179)+6,DAY(siječanj!B2179))</f>
        <v>43304</v>
      </c>
      <c r="C2179" s="9">
        <v>22.6666666666667</v>
      </c>
      <c r="D2179">
        <v>0.95551774881377494</v>
      </c>
      <c r="E2179" s="6">
        <v>115.01640319505559</v>
      </c>
      <c r="F2179" s="11">
        <v>109.90021465759699</v>
      </c>
      <c r="G2179" s="11">
        <v>176.30909008496221</v>
      </c>
      <c r="H2179" s="11">
        <v>162.46142096665943</v>
      </c>
      <c r="I2179" s="11">
        <v>2.0691147429477112</v>
      </c>
    </row>
    <row r="2180" spans="1:9" x14ac:dyDescent="0.25">
      <c r="A2180" s="13"/>
      <c r="B2180" s="3">
        <f>DATE(YEAR(siječanj!B2180),MONTH(siječanj!B2180)+6,DAY(siječanj!B2180))</f>
        <v>43304</v>
      </c>
      <c r="C2180" s="9">
        <v>22.6770833333333</v>
      </c>
      <c r="D2180">
        <v>0.95551774881377494</v>
      </c>
      <c r="E2180" s="6">
        <v>113.33404833492371</v>
      </c>
      <c r="F2180" s="11">
        <v>108.29269472893786</v>
      </c>
      <c r="G2180" s="11">
        <v>170.43206082302282</v>
      </c>
      <c r="H2180" s="11">
        <v>163.21330930832519</v>
      </c>
      <c r="I2180" s="11">
        <v>2.1669526151715823</v>
      </c>
    </row>
    <row r="2181" spans="1:9" x14ac:dyDescent="0.25">
      <c r="A2181" s="13"/>
      <c r="B2181" s="3">
        <f>DATE(YEAR(siječanj!B2181),MONTH(siječanj!B2181)+6,DAY(siječanj!B2181))</f>
        <v>43304</v>
      </c>
      <c r="C2181" s="9">
        <v>22.6875</v>
      </c>
      <c r="D2181">
        <v>0.95551774881377494</v>
      </c>
      <c r="E2181" s="6">
        <v>114.07611569617728</v>
      </c>
      <c r="F2181" s="11">
        <v>109.00175326343106</v>
      </c>
      <c r="G2181" s="11">
        <v>165.14119619881521</v>
      </c>
      <c r="H2181" s="11">
        <v>160.78121267992117</v>
      </c>
      <c r="I2181" s="11">
        <v>2.1320275898785228</v>
      </c>
    </row>
    <row r="2182" spans="1:9" x14ac:dyDescent="0.25">
      <c r="A2182" s="13"/>
      <c r="B2182" s="3">
        <f>DATE(YEAR(siječanj!B2182),MONTH(siječanj!B2182)+6,DAY(siječanj!B2182))</f>
        <v>43304</v>
      </c>
      <c r="C2182" s="9">
        <v>22.6979166666667</v>
      </c>
      <c r="D2182">
        <v>0.95551774881377494</v>
      </c>
      <c r="E2182" s="6">
        <v>114.10307799901038</v>
      </c>
      <c r="F2182" s="11">
        <v>109.02751622233697</v>
      </c>
      <c r="G2182" s="11">
        <v>164.13607795517422</v>
      </c>
      <c r="H2182" s="11">
        <v>160.15763531256468</v>
      </c>
      <c r="I2182" s="11">
        <v>2.1046077849160216</v>
      </c>
    </row>
    <row r="2183" spans="1:9" x14ac:dyDescent="0.25">
      <c r="A2183" s="13"/>
      <c r="B2183" s="3">
        <f>DATE(YEAR(siječanj!B2183),MONTH(siječanj!B2183)+6,DAY(siječanj!B2183))</f>
        <v>43304</v>
      </c>
      <c r="C2183" s="9">
        <v>22.7083333333333</v>
      </c>
      <c r="D2183">
        <v>0.95551774881377494</v>
      </c>
      <c r="E2183" s="6">
        <v>115.11402252147688</v>
      </c>
      <c r="F2183" s="11">
        <v>109.99349165661978</v>
      </c>
      <c r="G2183" s="11">
        <v>163.01648196347861</v>
      </c>
      <c r="H2183" s="11">
        <v>166.35205550864268</v>
      </c>
      <c r="I2183" s="11">
        <v>1.8559404847965573</v>
      </c>
    </row>
    <row r="2184" spans="1:9" x14ac:dyDescent="0.25">
      <c r="A2184" s="13"/>
      <c r="B2184" s="3">
        <f>DATE(YEAR(siječanj!B2184),MONTH(siječanj!B2184)+6,DAY(siječanj!B2184))</f>
        <v>43304</v>
      </c>
      <c r="C2184" s="9">
        <v>22.71875</v>
      </c>
      <c r="D2184">
        <v>0.95551774881377494</v>
      </c>
      <c r="E2184" s="6">
        <v>115.22730604921671</v>
      </c>
      <c r="F2184" s="11">
        <v>110.10173607802342</v>
      </c>
      <c r="G2184" s="11">
        <v>163.01559410307081</v>
      </c>
      <c r="H2184" s="11">
        <v>176.75193933212887</v>
      </c>
      <c r="I2184" s="11">
        <v>1.8707409192925282</v>
      </c>
    </row>
    <row r="2185" spans="1:9" x14ac:dyDescent="0.25">
      <c r="A2185" s="13"/>
      <c r="B2185" s="3">
        <f>DATE(YEAR(siječanj!B2185),MONTH(siječanj!B2185)+6,DAY(siječanj!B2185))</f>
        <v>43304</v>
      </c>
      <c r="C2185" s="9">
        <v>22.7291666666667</v>
      </c>
      <c r="D2185">
        <v>0.95551774881377494</v>
      </c>
      <c r="E2185" s="6">
        <v>115.79486133363942</v>
      </c>
      <c r="F2185" s="11">
        <v>110.64404522572237</v>
      </c>
      <c r="G2185" s="11">
        <v>163.75467160433845</v>
      </c>
      <c r="H2185" s="11">
        <v>168.12960080232452</v>
      </c>
      <c r="I2185" s="11">
        <v>1.8850693399316001</v>
      </c>
    </row>
    <row r="2186" spans="1:9" x14ac:dyDescent="0.25">
      <c r="A2186" s="13"/>
      <c r="B2186" s="3">
        <f>DATE(YEAR(siječanj!B2186),MONTH(siječanj!B2186)+6,DAY(siječanj!B2186))</f>
        <v>43304</v>
      </c>
      <c r="C2186" s="9">
        <v>22.7395833333333</v>
      </c>
      <c r="D2186">
        <v>0.95551774881377494</v>
      </c>
      <c r="E2186" s="6">
        <v>117.09835338801895</v>
      </c>
      <c r="F2186" s="11">
        <v>111.88955501911974</v>
      </c>
      <c r="G2186" s="11">
        <v>163.2250046178049</v>
      </c>
      <c r="H2186" s="11">
        <v>163.24492145902772</v>
      </c>
      <c r="I2186" s="11">
        <v>1.840346026990465</v>
      </c>
    </row>
    <row r="2187" spans="1:9" x14ac:dyDescent="0.25">
      <c r="A2187" s="13"/>
      <c r="B2187" s="3">
        <f>DATE(YEAR(siječanj!B2187),MONTH(siječanj!B2187)+6,DAY(siječanj!B2187))</f>
        <v>43304</v>
      </c>
      <c r="C2187" s="9">
        <v>22.75</v>
      </c>
      <c r="D2187">
        <v>0.95551774881377494</v>
      </c>
      <c r="E2187" s="6">
        <v>119.89076283942968</v>
      </c>
      <c r="F2187" s="11">
        <v>114.55775181189803</v>
      </c>
      <c r="G2187" s="11">
        <v>161.20905127368908</v>
      </c>
      <c r="H2187" s="11">
        <v>161.78483825875216</v>
      </c>
      <c r="I2187" s="11">
        <v>1.8779991323717007</v>
      </c>
    </row>
    <row r="2188" spans="1:9" x14ac:dyDescent="0.25">
      <c r="A2188" s="13"/>
      <c r="B2188" s="3">
        <f>DATE(YEAR(siječanj!B2188),MONTH(siječanj!B2188)+6,DAY(siječanj!B2188))</f>
        <v>43304</v>
      </c>
      <c r="C2188" s="9">
        <v>22.7604166666667</v>
      </c>
      <c r="D2188">
        <v>0.95551774881377494</v>
      </c>
      <c r="E2188" s="6">
        <v>122.0436517398396</v>
      </c>
      <c r="F2188" s="11">
        <v>116.61487536746388</v>
      </c>
      <c r="G2188" s="11">
        <v>160.67679302035449</v>
      </c>
      <c r="H2188" s="11">
        <v>159.89467166789368</v>
      </c>
      <c r="I2188" s="11">
        <v>2.5439346822243234</v>
      </c>
    </row>
    <row r="2189" spans="1:9" x14ac:dyDescent="0.25">
      <c r="A2189" s="13"/>
      <c r="B2189" s="3">
        <f>DATE(YEAR(siječanj!B2189),MONTH(siječanj!B2189)+6,DAY(siječanj!B2189))</f>
        <v>43304</v>
      </c>
      <c r="C2189" s="9">
        <v>22.7708333333333</v>
      </c>
      <c r="D2189">
        <v>0.95551774881377494</v>
      </c>
      <c r="E2189" s="6">
        <v>123.60199230581202</v>
      </c>
      <c r="F2189" s="11">
        <v>118.10389743694704</v>
      </c>
      <c r="G2189" s="11">
        <v>159.66376036493367</v>
      </c>
      <c r="H2189" s="11">
        <v>158.99319957402088</v>
      </c>
      <c r="I2189" s="11">
        <v>4.5626599458894015</v>
      </c>
    </row>
    <row r="2190" spans="1:9" x14ac:dyDescent="0.25">
      <c r="A2190" s="13"/>
      <c r="B2190" s="3">
        <f>DATE(YEAR(siječanj!B2190),MONTH(siječanj!B2190)+6,DAY(siječanj!B2190))</f>
        <v>43304</v>
      </c>
      <c r="C2190" s="9">
        <v>22.78125</v>
      </c>
      <c r="D2190">
        <v>0.95551774881377494</v>
      </c>
      <c r="E2190" s="6">
        <v>125.85837919541883</v>
      </c>
      <c r="F2190" s="11">
        <v>120.25991515815706</v>
      </c>
      <c r="G2190" s="11">
        <v>159.06617808340576</v>
      </c>
      <c r="H2190" s="11">
        <v>161.98288782098126</v>
      </c>
      <c r="I2190" s="11">
        <v>11.044365229142876</v>
      </c>
    </row>
    <row r="2191" spans="1:9" x14ac:dyDescent="0.25">
      <c r="A2191" s="13"/>
      <c r="B2191" s="3">
        <f>DATE(YEAR(siječanj!B2191),MONTH(siječanj!B2191)+6,DAY(siječanj!B2191))</f>
        <v>43304</v>
      </c>
      <c r="C2191" s="9">
        <v>22.7916666666667</v>
      </c>
      <c r="D2191">
        <v>0.95551774881377494</v>
      </c>
      <c r="E2191" s="6">
        <v>129.11370036157524</v>
      </c>
      <c r="F2191" s="11">
        <v>123.37043231050865</v>
      </c>
      <c r="G2191" s="11">
        <v>157.69195497566508</v>
      </c>
      <c r="H2191" s="11">
        <v>163.40099942909114</v>
      </c>
      <c r="I2191" s="11">
        <v>26.001952338638748</v>
      </c>
    </row>
    <row r="2192" spans="1:9" x14ac:dyDescent="0.25">
      <c r="A2192" s="13"/>
      <c r="B2192" s="3">
        <f>DATE(YEAR(siječanj!B2192),MONTH(siječanj!B2192)+6,DAY(siječanj!B2192))</f>
        <v>43304</v>
      </c>
      <c r="C2192" s="9">
        <v>22.8020833333333</v>
      </c>
      <c r="D2192">
        <v>0.95551774881377494</v>
      </c>
      <c r="E2192" s="6">
        <v>133.18528580584933</v>
      </c>
      <c r="F2192" s="11">
        <v>127.26090446832437</v>
      </c>
      <c r="G2192" s="11">
        <v>154.26793939161468</v>
      </c>
      <c r="H2192" s="11">
        <v>159.08238870565643</v>
      </c>
      <c r="I2192" s="11">
        <v>42.326947591099923</v>
      </c>
    </row>
    <row r="2193" spans="1:9" x14ac:dyDescent="0.25">
      <c r="A2193" s="13"/>
      <c r="B2193" s="3">
        <f>DATE(YEAR(siječanj!B2193),MONTH(siječanj!B2193)+6,DAY(siječanj!B2193))</f>
        <v>43304</v>
      </c>
      <c r="C2193" s="9">
        <v>22.8125</v>
      </c>
      <c r="D2193">
        <v>0.95551774881377494</v>
      </c>
      <c r="E2193" s="6">
        <v>138.05445016835765</v>
      </c>
      <c r="F2193" s="11">
        <v>131.91347743859257</v>
      </c>
      <c r="G2193" s="11">
        <v>153.54526922928559</v>
      </c>
      <c r="H2193" s="11">
        <v>158.02224577105568</v>
      </c>
      <c r="I2193" s="11">
        <v>63.196715264326883</v>
      </c>
    </row>
    <row r="2194" spans="1:9" x14ac:dyDescent="0.25">
      <c r="A2194" s="13"/>
      <c r="B2194" s="3">
        <f>DATE(YEAR(siječanj!B2194),MONTH(siječanj!B2194)+6,DAY(siječanj!B2194))</f>
        <v>43304</v>
      </c>
      <c r="C2194" s="9">
        <v>22.8229166666667</v>
      </c>
      <c r="D2194">
        <v>0.95551774881377494</v>
      </c>
      <c r="E2194" s="6">
        <v>141.66803947958269</v>
      </c>
      <c r="F2194" s="11">
        <v>135.36632616239183</v>
      </c>
      <c r="G2194" s="11">
        <v>150.21752021126031</v>
      </c>
      <c r="H2194" s="11">
        <v>159.02515289191615</v>
      </c>
      <c r="I2194" s="11">
        <v>86.943553399636599</v>
      </c>
    </row>
    <row r="2195" spans="1:9" x14ac:dyDescent="0.25">
      <c r="A2195" s="13"/>
      <c r="B2195" s="3">
        <f>DATE(YEAR(siječanj!B2195),MONTH(siječanj!B2195)+6,DAY(siječanj!B2195))</f>
        <v>43304</v>
      </c>
      <c r="C2195" s="9">
        <v>22.8333333333333</v>
      </c>
      <c r="D2195">
        <v>0.95551774881377494</v>
      </c>
      <c r="E2195" s="6">
        <v>147.64913500329925</v>
      </c>
      <c r="F2195" s="11">
        <v>141.08136909265363</v>
      </c>
      <c r="G2195" s="11">
        <v>144.52513377439871</v>
      </c>
      <c r="H2195" s="11">
        <v>152.32716189194733</v>
      </c>
      <c r="I2195" s="11">
        <v>129.4619186101786</v>
      </c>
    </row>
    <row r="2196" spans="1:9" x14ac:dyDescent="0.25">
      <c r="A2196" s="13"/>
      <c r="B2196" s="3">
        <f>DATE(YEAR(siječanj!B2196),MONTH(siječanj!B2196)+6,DAY(siječanj!B2196))</f>
        <v>43304</v>
      </c>
      <c r="C2196" s="9">
        <v>22.84375</v>
      </c>
      <c r="D2196">
        <v>0.95551774881377494</v>
      </c>
      <c r="E2196" s="6">
        <v>152.00275938625077</v>
      </c>
      <c r="F2196" s="11">
        <v>145.24133446223223</v>
      </c>
      <c r="G2196" s="11">
        <v>125.53124855957184</v>
      </c>
      <c r="H2196" s="11">
        <v>139.01626698986942</v>
      </c>
      <c r="I2196" s="11">
        <v>197.65533456251765</v>
      </c>
    </row>
    <row r="2197" spans="1:9" x14ac:dyDescent="0.25">
      <c r="A2197" s="13"/>
      <c r="B2197" s="3">
        <f>DATE(YEAR(siječanj!B2197),MONTH(siječanj!B2197)+6,DAY(siječanj!B2197))</f>
        <v>43304</v>
      </c>
      <c r="C2197" s="9">
        <v>22.8541666666667</v>
      </c>
      <c r="D2197">
        <v>0.95551774881377494</v>
      </c>
      <c r="E2197" s="6">
        <v>155.6049226480115</v>
      </c>
      <c r="F2197" s="11">
        <v>148.68326539296953</v>
      </c>
      <c r="G2197" s="11">
        <v>118.40143219236406</v>
      </c>
      <c r="H2197" s="11">
        <v>130.60294353724078</v>
      </c>
      <c r="I2197" s="11">
        <v>228.76419082440211</v>
      </c>
    </row>
    <row r="2198" spans="1:9" x14ac:dyDescent="0.25">
      <c r="A2198" s="13"/>
      <c r="B2198" s="3">
        <f>DATE(YEAR(siječanj!B2198),MONTH(siječanj!B2198)+6,DAY(siječanj!B2198))</f>
        <v>43304</v>
      </c>
      <c r="C2198" s="9">
        <v>22.8645833333333</v>
      </c>
      <c r="D2198">
        <v>0.95551774881377494</v>
      </c>
      <c r="E2198" s="6">
        <v>156.3492077737271</v>
      </c>
      <c r="F2198" s="11">
        <v>149.39444304076889</v>
      </c>
      <c r="G2198" s="11">
        <v>116.50172829965057</v>
      </c>
      <c r="H2198" s="11">
        <v>128.19236853809872</v>
      </c>
      <c r="I2198" s="11">
        <v>229.69209506486277</v>
      </c>
    </row>
    <row r="2199" spans="1:9" x14ac:dyDescent="0.25">
      <c r="A2199" s="13"/>
      <c r="B2199" s="3">
        <f>DATE(YEAR(siječanj!B2199),MONTH(siječanj!B2199)+6,DAY(siječanj!B2199))</f>
        <v>43304</v>
      </c>
      <c r="C2199" s="9">
        <v>22.875</v>
      </c>
      <c r="D2199">
        <v>0.95551774881377494</v>
      </c>
      <c r="E2199" s="6">
        <v>156.15036872508975</v>
      </c>
      <c r="F2199" s="11">
        <v>149.20444880063863</v>
      </c>
      <c r="G2199" s="11">
        <v>113.25711676252517</v>
      </c>
      <c r="H2199" s="11">
        <v>123.26988385611891</v>
      </c>
      <c r="I2199" s="11">
        <v>231.05040194064242</v>
      </c>
    </row>
    <row r="2200" spans="1:9" x14ac:dyDescent="0.25">
      <c r="A2200" s="13"/>
      <c r="B2200" s="3">
        <f>DATE(YEAR(siječanj!B2200),MONTH(siječanj!B2200)+6,DAY(siječanj!B2200))</f>
        <v>43304</v>
      </c>
      <c r="C2200" s="9">
        <v>22.8854166666667</v>
      </c>
      <c r="D2200">
        <v>0.95551774881377494</v>
      </c>
      <c r="E2200" s="6">
        <v>160.38316561049021</v>
      </c>
      <c r="F2200" s="11">
        <v>153.24896135176246</v>
      </c>
      <c r="G2200" s="11">
        <v>110.44117708617986</v>
      </c>
      <c r="H2200" s="11">
        <v>109.66805762703184</v>
      </c>
      <c r="I2200" s="11">
        <v>238.13237284587814</v>
      </c>
    </row>
    <row r="2201" spans="1:9" x14ac:dyDescent="0.25">
      <c r="A2201" s="13"/>
      <c r="B2201" s="3">
        <f>DATE(YEAR(siječanj!B2201),MONTH(siječanj!B2201)+6,DAY(siječanj!B2201))</f>
        <v>43304</v>
      </c>
      <c r="C2201" s="9">
        <v>22.8958333333333</v>
      </c>
      <c r="D2201">
        <v>0.95551774881377494</v>
      </c>
      <c r="E2201" s="6">
        <v>163.22945900193966</v>
      </c>
      <c r="F2201" s="11">
        <v>155.96864520562374</v>
      </c>
      <c r="G2201" s="11">
        <v>107.85098696655281</v>
      </c>
      <c r="H2201" s="11">
        <v>101.32790851664016</v>
      </c>
      <c r="I2201" s="11">
        <v>243.78719485434081</v>
      </c>
    </row>
    <row r="2202" spans="1:9" x14ac:dyDescent="0.25">
      <c r="A2202" s="13"/>
      <c r="B2202" s="3">
        <f>DATE(YEAR(siječanj!B2202),MONTH(siječanj!B2202)+6,DAY(siječanj!B2202))</f>
        <v>43304</v>
      </c>
      <c r="C2202" s="9">
        <v>22.90625</v>
      </c>
      <c r="D2202">
        <v>0.95551774881377494</v>
      </c>
      <c r="E2202" s="6">
        <v>161.34333364196067</v>
      </c>
      <c r="F2202" s="11">
        <v>154.16641894767605</v>
      </c>
      <c r="G2202" s="11">
        <v>104.51030973679775</v>
      </c>
      <c r="H2202" s="11">
        <v>103.58262630096111</v>
      </c>
      <c r="I2202" s="11">
        <v>244.52783559731185</v>
      </c>
    </row>
    <row r="2203" spans="1:9" x14ac:dyDescent="0.25">
      <c r="A2203" s="13"/>
      <c r="B2203" s="3">
        <f>DATE(YEAR(siječanj!B2203),MONTH(siječanj!B2203)+6,DAY(siječanj!B2203))</f>
        <v>43304</v>
      </c>
      <c r="C2203" s="9">
        <v>22.9166666666667</v>
      </c>
      <c r="D2203">
        <v>0.95551774881377494</v>
      </c>
      <c r="E2203" s="6">
        <v>157.394070405007</v>
      </c>
      <c r="F2203" s="11">
        <v>150.39282783002909</v>
      </c>
      <c r="G2203" s="11">
        <v>102.91921165894883</v>
      </c>
      <c r="H2203" s="11">
        <v>92.488077908354455</v>
      </c>
      <c r="I2203" s="11">
        <v>241.5160121792901</v>
      </c>
    </row>
    <row r="2204" spans="1:9" x14ac:dyDescent="0.25">
      <c r="A2204" s="13"/>
      <c r="B2204" s="3">
        <f>DATE(YEAR(siječanj!B2204),MONTH(siječanj!B2204)+6,DAY(siječanj!B2204))</f>
        <v>43304</v>
      </c>
      <c r="C2204" s="9">
        <v>22.9270833333333</v>
      </c>
      <c r="D2204">
        <v>0.95551774881377494</v>
      </c>
      <c r="E2204" s="6">
        <v>150.81523875839994</v>
      </c>
      <c r="F2204" s="11">
        <v>144.10663742523829</v>
      </c>
      <c r="G2204" s="11">
        <v>100.54310838670148</v>
      </c>
      <c r="H2204" s="11">
        <v>87.970538615452966</v>
      </c>
      <c r="I2204" s="11">
        <v>242.28762983164944</v>
      </c>
    </row>
    <row r="2205" spans="1:9" x14ac:dyDescent="0.25">
      <c r="A2205" s="13"/>
      <c r="B2205" s="3">
        <f>DATE(YEAR(siječanj!B2205),MONTH(siječanj!B2205)+6,DAY(siječanj!B2205))</f>
        <v>43304</v>
      </c>
      <c r="C2205" s="9">
        <v>22.9375</v>
      </c>
      <c r="D2205">
        <v>0.95551774881377494</v>
      </c>
      <c r="E2205" s="6">
        <v>141.63271989438971</v>
      </c>
      <c r="F2205" s="11">
        <v>135.33257767185921</v>
      </c>
      <c r="G2205" s="11">
        <v>97.522426493331778</v>
      </c>
      <c r="H2205" s="11">
        <v>83.747619268973494</v>
      </c>
      <c r="I2205" s="11">
        <v>241.47142087022419</v>
      </c>
    </row>
    <row r="2206" spans="1:9" x14ac:dyDescent="0.25">
      <c r="A2206" s="13"/>
      <c r="B2206" s="3">
        <f>DATE(YEAR(siječanj!B2206),MONTH(siječanj!B2206)+6,DAY(siječanj!B2206))</f>
        <v>43304</v>
      </c>
      <c r="C2206" s="9">
        <v>22.9479166666667</v>
      </c>
      <c r="D2206">
        <v>0.95551774881377494</v>
      </c>
      <c r="E2206" s="6">
        <v>130.44537865498916</v>
      </c>
      <c r="F2206" s="11">
        <v>124.64287455557569</v>
      </c>
      <c r="G2206" s="11">
        <v>93.239355746392221</v>
      </c>
      <c r="H2206" s="11">
        <v>81.184454232596906</v>
      </c>
      <c r="I2206" s="11">
        <v>238.78039286978512</v>
      </c>
    </row>
    <row r="2207" spans="1:9" x14ac:dyDescent="0.25">
      <c r="A2207" s="13"/>
      <c r="B2207" s="3">
        <f>DATE(YEAR(siječanj!B2207),MONTH(siječanj!B2207)+6,DAY(siječanj!B2207))</f>
        <v>43304</v>
      </c>
      <c r="C2207" s="9">
        <v>22.9583333333333</v>
      </c>
      <c r="D2207">
        <v>0.95551774881377494</v>
      </c>
      <c r="E2207" s="6">
        <v>119.10781660415957</v>
      </c>
      <c r="F2207" s="11">
        <v>113.80963278773051</v>
      </c>
      <c r="G2207" s="11">
        <v>89.869178249784554</v>
      </c>
      <c r="H2207" s="11">
        <v>79.552286300322692</v>
      </c>
      <c r="I2207" s="11">
        <v>239.01225767663425</v>
      </c>
    </row>
    <row r="2208" spans="1:9" x14ac:dyDescent="0.25">
      <c r="A2208" s="13"/>
      <c r="B2208" s="3">
        <f>DATE(YEAR(siječanj!B2208),MONTH(siječanj!B2208)+6,DAY(siječanj!B2208))</f>
        <v>43304</v>
      </c>
      <c r="C2208" s="9">
        <v>22.96875</v>
      </c>
      <c r="D2208">
        <v>0.95551774881377494</v>
      </c>
      <c r="E2208" s="6">
        <v>109.01430932991471</v>
      </c>
      <c r="F2208" s="11">
        <v>104.1651074394086</v>
      </c>
      <c r="G2208" s="11">
        <v>86.688147159780186</v>
      </c>
      <c r="H2208" s="11">
        <v>77.171565437407878</v>
      </c>
      <c r="I2208" s="11">
        <v>239.87060687516933</v>
      </c>
    </row>
    <row r="2209" spans="1:9" x14ac:dyDescent="0.25">
      <c r="A2209" s="13"/>
      <c r="B2209" s="3">
        <f>DATE(YEAR(siječanj!B2209),MONTH(siječanj!B2209)+6,DAY(siječanj!B2209))</f>
        <v>43304</v>
      </c>
      <c r="C2209" s="9">
        <v>22.9791666666667</v>
      </c>
      <c r="D2209">
        <v>0.95551774881377494</v>
      </c>
      <c r="E2209" s="6">
        <v>99.255014002500019</v>
      </c>
      <c r="F2209" s="11">
        <v>94.83992753814853</v>
      </c>
      <c r="G2209" s="11">
        <v>84.415083904451791</v>
      </c>
      <c r="H2209" s="11">
        <v>78.409099257286712</v>
      </c>
      <c r="I2209" s="11">
        <v>239.329095978048</v>
      </c>
    </row>
    <row r="2210" spans="1:9" ht="15.75" thickBot="1" x14ac:dyDescent="0.3">
      <c r="A2210" s="13"/>
      <c r="B2210" s="3">
        <f>DATE(YEAR(siječanj!B2210),MONTH(siječanj!B2210)+6,DAY(siječanj!B2210))</f>
        <v>43304</v>
      </c>
      <c r="C2210" s="9">
        <v>22.9895833333333</v>
      </c>
      <c r="D2210">
        <v>0.95551774881377494</v>
      </c>
      <c r="E2210" s="6">
        <v>91.010905075594124</v>
      </c>
      <c r="F2210" s="11">
        <v>86.962535135335855</v>
      </c>
      <c r="G2210" s="11">
        <v>82.46327345296416</v>
      </c>
      <c r="H2210" s="11">
        <v>75.441843756679404</v>
      </c>
      <c r="I2210" s="11">
        <v>239.69037658415337</v>
      </c>
    </row>
    <row r="2211" spans="1:9" x14ac:dyDescent="0.25">
      <c r="A2211" s="12">
        <f t="shared" ref="A2211" si="21">A2115+1</f>
        <v>205</v>
      </c>
      <c r="B2211" s="3">
        <f>DATE(YEAR(siječanj!B2211),MONTH(siječanj!B2211)+6,DAY(siječanj!B2211))</f>
        <v>43305</v>
      </c>
      <c r="C2211" s="9">
        <v>23</v>
      </c>
      <c r="D2211">
        <v>0.95607878216490638</v>
      </c>
      <c r="E2211" s="6">
        <v>82.257124913461283</v>
      </c>
      <c r="F2211" s="11">
        <v>78.644291811648642</v>
      </c>
      <c r="G2211" s="11">
        <v>77.879334534351912</v>
      </c>
      <c r="H2211" s="11">
        <v>72.313758027700914</v>
      </c>
      <c r="I2211" s="11">
        <v>239.76978391531233</v>
      </c>
    </row>
    <row r="2212" spans="1:9" x14ac:dyDescent="0.25">
      <c r="A2212" s="13"/>
      <c r="B2212" s="3">
        <f>DATE(YEAR(siječanj!B2212),MONTH(siječanj!B2212)+6,DAY(siječanj!B2212))</f>
        <v>43305</v>
      </c>
      <c r="C2212" s="9">
        <v>23.0104166666667</v>
      </c>
      <c r="D2212">
        <v>0.95607878216490638</v>
      </c>
      <c r="E2212" s="6">
        <v>77.360615396115293</v>
      </c>
      <c r="F2212" s="11">
        <v>73.962842955445609</v>
      </c>
      <c r="G2212" s="11">
        <v>76.139622283629222</v>
      </c>
      <c r="H2212" s="11">
        <v>70.514514500563223</v>
      </c>
      <c r="I2212" s="11">
        <v>239.51544944882201</v>
      </c>
    </row>
    <row r="2213" spans="1:9" x14ac:dyDescent="0.25">
      <c r="A2213" s="13"/>
      <c r="B2213" s="3">
        <f>DATE(YEAR(siječanj!B2213),MONTH(siječanj!B2213)+6,DAY(siječanj!B2213))</f>
        <v>43305</v>
      </c>
      <c r="C2213" s="9">
        <v>23.0208333333333</v>
      </c>
      <c r="D2213">
        <v>0.95607878216490638</v>
      </c>
      <c r="E2213" s="6">
        <v>72.53664343966517</v>
      </c>
      <c r="F2213" s="11">
        <v>69.350745722125126</v>
      </c>
      <c r="G2213" s="11">
        <v>74.752876728417533</v>
      </c>
      <c r="H2213" s="11">
        <v>70.437539154426403</v>
      </c>
      <c r="I2213" s="11">
        <v>239.74935731564918</v>
      </c>
    </row>
    <row r="2214" spans="1:9" x14ac:dyDescent="0.25">
      <c r="A2214" s="13"/>
      <c r="B2214" s="3">
        <f>DATE(YEAR(siječanj!B2214),MONTH(siječanj!B2214)+6,DAY(siječanj!B2214))</f>
        <v>43305</v>
      </c>
      <c r="C2214" s="9">
        <v>23.03125</v>
      </c>
      <c r="D2214">
        <v>0.95607878216490638</v>
      </c>
      <c r="E2214" s="6">
        <v>68.736701411114055</v>
      </c>
      <c r="F2214" s="11">
        <v>65.717701775170724</v>
      </c>
      <c r="G2214" s="11">
        <v>72.518449461965844</v>
      </c>
      <c r="H2214" s="11">
        <v>69.421980751314223</v>
      </c>
      <c r="I2214" s="11">
        <v>240.02136630100989</v>
      </c>
    </row>
    <row r="2215" spans="1:9" x14ac:dyDescent="0.25">
      <c r="A2215" s="13"/>
      <c r="B2215" s="3">
        <f>DATE(YEAR(siječanj!B2215),MONTH(siječanj!B2215)+6,DAY(siječanj!B2215))</f>
        <v>43305</v>
      </c>
      <c r="C2215" s="9">
        <v>23.0416666666667</v>
      </c>
      <c r="D2215">
        <v>0.95607878216490638</v>
      </c>
      <c r="E2215" s="6">
        <v>66.124785851145248</v>
      </c>
      <c r="F2215" s="11">
        <v>63.220504727478179</v>
      </c>
      <c r="G2215" s="11">
        <v>71.917307703870961</v>
      </c>
      <c r="H2215" s="11">
        <v>68.05981253534398</v>
      </c>
      <c r="I2215" s="11">
        <v>239.87065387654914</v>
      </c>
    </row>
    <row r="2216" spans="1:9" x14ac:dyDescent="0.25">
      <c r="A2216" s="13"/>
      <c r="B2216" s="3">
        <f>DATE(YEAR(siječanj!B2216),MONTH(siječanj!B2216)+6,DAY(siječanj!B2216))</f>
        <v>43305</v>
      </c>
      <c r="C2216" s="9">
        <v>23.0520833333333</v>
      </c>
      <c r="D2216">
        <v>0.95607878216490638</v>
      </c>
      <c r="E2216" s="6">
        <v>63.872816637260122</v>
      </c>
      <c r="F2216" s="11">
        <v>61.067444743994031</v>
      </c>
      <c r="G2216" s="11">
        <v>70.356822731485309</v>
      </c>
      <c r="H2216" s="11">
        <v>67.108542072531804</v>
      </c>
      <c r="I2216" s="11">
        <v>239.51129632689893</v>
      </c>
    </row>
    <row r="2217" spans="1:9" x14ac:dyDescent="0.25">
      <c r="A2217" s="13"/>
      <c r="B2217" s="3">
        <f>DATE(YEAR(siječanj!B2217),MONTH(siječanj!B2217)+6,DAY(siječanj!B2217))</f>
        <v>43305</v>
      </c>
      <c r="C2217" s="9">
        <v>23.0625</v>
      </c>
      <c r="D2217">
        <v>0.95607878216490638</v>
      </c>
      <c r="E2217" s="6">
        <v>62.219264943486124</v>
      </c>
      <c r="F2217" s="11">
        <v>59.486519054363868</v>
      </c>
      <c r="G2217" s="11">
        <v>69.408161964363444</v>
      </c>
      <c r="H2217" s="11">
        <v>65.688242980656909</v>
      </c>
      <c r="I2217" s="11">
        <v>239.73472288602662</v>
      </c>
    </row>
    <row r="2218" spans="1:9" x14ac:dyDescent="0.25">
      <c r="A2218" s="13"/>
      <c r="B2218" s="3">
        <f>DATE(YEAR(siječanj!B2218),MONTH(siječanj!B2218)+6,DAY(siječanj!B2218))</f>
        <v>43305</v>
      </c>
      <c r="C2218" s="9">
        <v>23.0729166666667</v>
      </c>
      <c r="D2218">
        <v>0.95607878216490638</v>
      </c>
      <c r="E2218" s="6">
        <v>60.804479993421864</v>
      </c>
      <c r="F2218" s="11">
        <v>58.133873182281192</v>
      </c>
      <c r="G2218" s="11">
        <v>69.116562091155842</v>
      </c>
      <c r="H2218" s="11">
        <v>65.2949815644957</v>
      </c>
      <c r="I2218" s="11">
        <v>239.31172346804371</v>
      </c>
    </row>
    <row r="2219" spans="1:9" x14ac:dyDescent="0.25">
      <c r="A2219" s="13"/>
      <c r="B2219" s="3">
        <f>DATE(YEAR(siječanj!B2219),MONTH(siječanj!B2219)+6,DAY(siječanj!B2219))</f>
        <v>43305</v>
      </c>
      <c r="C2219" s="9">
        <v>23.0833333333333</v>
      </c>
      <c r="D2219">
        <v>0.95607878216490638</v>
      </c>
      <c r="E2219" s="6">
        <v>60.510122345165769</v>
      </c>
      <c r="F2219" s="11">
        <v>57.85244408041558</v>
      </c>
      <c r="G2219" s="11">
        <v>69.7172699627166</v>
      </c>
      <c r="H2219" s="11">
        <v>65.218363440478285</v>
      </c>
      <c r="I2219" s="11">
        <v>239.49767892713325</v>
      </c>
    </row>
    <row r="2220" spans="1:9" x14ac:dyDescent="0.25">
      <c r="A2220" s="13"/>
      <c r="B2220" s="3">
        <f>DATE(YEAR(siječanj!B2220),MONTH(siječanj!B2220)+6,DAY(siječanj!B2220))</f>
        <v>43305</v>
      </c>
      <c r="C2220" s="9">
        <v>23.09375</v>
      </c>
      <c r="D2220">
        <v>0.95607878216490638</v>
      </c>
      <c r="E2220" s="6">
        <v>59.990780625366213</v>
      </c>
      <c r="F2220" s="11">
        <v>57.355912481422187</v>
      </c>
      <c r="G2220" s="11">
        <v>70.810772500346076</v>
      </c>
      <c r="H2220" s="11">
        <v>66.011436682900609</v>
      </c>
      <c r="I2220" s="11">
        <v>239.60032194042154</v>
      </c>
    </row>
    <row r="2221" spans="1:9" x14ac:dyDescent="0.25">
      <c r="A2221" s="13"/>
      <c r="B2221" s="3">
        <f>DATE(YEAR(siječanj!B2221),MONTH(siječanj!B2221)+6,DAY(siječanj!B2221))</f>
        <v>43305</v>
      </c>
      <c r="C2221" s="9">
        <v>23.1041666666667</v>
      </c>
      <c r="D2221">
        <v>0.95607878216490638</v>
      </c>
      <c r="E2221" s="6">
        <v>59.210188037264395</v>
      </c>
      <c r="F2221" s="11">
        <v>56.609604470422852</v>
      </c>
      <c r="G2221" s="11">
        <v>70.248929613332805</v>
      </c>
      <c r="H2221" s="11">
        <v>65.776244047715522</v>
      </c>
      <c r="I2221" s="11">
        <v>239.74540119950959</v>
      </c>
    </row>
    <row r="2222" spans="1:9" x14ac:dyDescent="0.25">
      <c r="A2222" s="13"/>
      <c r="B2222" s="3">
        <f>DATE(YEAR(siječanj!B2222),MONTH(siječanj!B2222)+6,DAY(siječanj!B2222))</f>
        <v>43305</v>
      </c>
      <c r="C2222" s="9">
        <v>23.1145833333333</v>
      </c>
      <c r="D2222">
        <v>0.95607878216490638</v>
      </c>
      <c r="E2222" s="6">
        <v>58.896667951885902</v>
      </c>
      <c r="F2222" s="11">
        <v>56.309854569009943</v>
      </c>
      <c r="G2222" s="11">
        <v>68.832627546717774</v>
      </c>
      <c r="H2222" s="11">
        <v>64.858528381738452</v>
      </c>
      <c r="I2222" s="11">
        <v>239.72698065873826</v>
      </c>
    </row>
    <row r="2223" spans="1:9" x14ac:dyDescent="0.25">
      <c r="A2223" s="13"/>
      <c r="B2223" s="3">
        <f>DATE(YEAR(siječanj!B2223),MONTH(siječanj!B2223)+6,DAY(siječanj!B2223))</f>
        <v>43305</v>
      </c>
      <c r="C2223" s="9">
        <v>23.125</v>
      </c>
      <c r="D2223">
        <v>0.95607878216490638</v>
      </c>
      <c r="E2223" s="6">
        <v>58.688792207357153</v>
      </c>
      <c r="F2223" s="11">
        <v>56.111108980339274</v>
      </c>
      <c r="G2223" s="11">
        <v>67.932682595455205</v>
      </c>
      <c r="H2223" s="11">
        <v>63.675741861959018</v>
      </c>
      <c r="I2223" s="11">
        <v>239.52484972478567</v>
      </c>
    </row>
    <row r="2224" spans="1:9" x14ac:dyDescent="0.25">
      <c r="A2224" s="13"/>
      <c r="B2224" s="3">
        <f>DATE(YEAR(siječanj!B2224),MONTH(siječanj!B2224)+6,DAY(siječanj!B2224))</f>
        <v>43305</v>
      </c>
      <c r="C2224" s="9">
        <v>23.1354166666667</v>
      </c>
      <c r="D2224">
        <v>0.95607878216490638</v>
      </c>
      <c r="E2224" s="6">
        <v>58.623040847019823</v>
      </c>
      <c r="F2224" s="11">
        <v>56.048245499822272</v>
      </c>
      <c r="G2224" s="11">
        <v>66.693193308964169</v>
      </c>
      <c r="H2224" s="11">
        <v>63.527643190473128</v>
      </c>
      <c r="I2224" s="11">
        <v>239.37863243228841</v>
      </c>
    </row>
    <row r="2225" spans="1:9" x14ac:dyDescent="0.25">
      <c r="A2225" s="13"/>
      <c r="B2225" s="3">
        <f>DATE(YEAR(siječanj!B2225),MONTH(siječanj!B2225)+6,DAY(siječanj!B2225))</f>
        <v>43305</v>
      </c>
      <c r="C2225" s="9">
        <v>23.1458333333333</v>
      </c>
      <c r="D2225">
        <v>0.95607878216490638</v>
      </c>
      <c r="E2225" s="6">
        <v>59.102456855436117</v>
      </c>
      <c r="F2225" s="11">
        <v>56.506604973299282</v>
      </c>
      <c r="G2225" s="11">
        <v>66.592603947469442</v>
      </c>
      <c r="H2225" s="11">
        <v>63.765304270640691</v>
      </c>
      <c r="I2225" s="11">
        <v>239.2045703223516</v>
      </c>
    </row>
    <row r="2226" spans="1:9" x14ac:dyDescent="0.25">
      <c r="A2226" s="13"/>
      <c r="B2226" s="3">
        <f>DATE(YEAR(siječanj!B2226),MONTH(siječanj!B2226)+6,DAY(siječanj!B2226))</f>
        <v>43305</v>
      </c>
      <c r="C2226" s="9">
        <v>23.15625</v>
      </c>
      <c r="D2226">
        <v>0.95607878216490638</v>
      </c>
      <c r="E2226" s="6">
        <v>60.309585258621929</v>
      </c>
      <c r="F2226" s="11">
        <v>57.660714826933848</v>
      </c>
      <c r="G2226" s="11">
        <v>65.819418143658027</v>
      </c>
      <c r="H2226" s="11">
        <v>62.886754598385771</v>
      </c>
      <c r="I2226" s="11">
        <v>239.27211630529726</v>
      </c>
    </row>
    <row r="2227" spans="1:9" x14ac:dyDescent="0.25">
      <c r="A2227" s="13"/>
      <c r="B2227" s="3">
        <f>DATE(YEAR(siječanj!B2227),MONTH(siječanj!B2227)+6,DAY(siječanj!B2227))</f>
        <v>43305</v>
      </c>
      <c r="C2227" s="9">
        <v>23.1666666666667</v>
      </c>
      <c r="D2227">
        <v>0.95607878216490638</v>
      </c>
      <c r="E2227" s="6">
        <v>62.458875746926253</v>
      </c>
      <c r="F2227" s="11">
        <v>59.715605859510461</v>
      </c>
      <c r="G2227" s="11">
        <v>65.493902806366279</v>
      </c>
      <c r="H2227" s="11">
        <v>63.15430995209735</v>
      </c>
      <c r="I2227" s="11">
        <v>232.57959883323582</v>
      </c>
    </row>
    <row r="2228" spans="1:9" x14ac:dyDescent="0.25">
      <c r="A2228" s="13"/>
      <c r="B2228" s="3">
        <f>DATE(YEAR(siječanj!B2228),MONTH(siječanj!B2228)+6,DAY(siječanj!B2228))</f>
        <v>43305</v>
      </c>
      <c r="C2228" s="9">
        <v>23.1770833333333</v>
      </c>
      <c r="D2228">
        <v>0.95607878216490638</v>
      </c>
      <c r="E2228" s="6">
        <v>64.649881234220928</v>
      </c>
      <c r="F2228" s="11">
        <v>61.81037971751978</v>
      </c>
      <c r="G2228" s="11">
        <v>64.463876261692178</v>
      </c>
      <c r="H2228" s="11">
        <v>60.996772639184513</v>
      </c>
      <c r="I2228" s="11">
        <v>172.93615888231994</v>
      </c>
    </row>
    <row r="2229" spans="1:9" x14ac:dyDescent="0.25">
      <c r="A2229" s="13"/>
      <c r="B2229" s="3">
        <f>DATE(YEAR(siječanj!B2229),MONTH(siječanj!B2229)+6,DAY(siječanj!B2229))</f>
        <v>43305</v>
      </c>
      <c r="C2229" s="9">
        <v>23.1875</v>
      </c>
      <c r="D2229">
        <v>0.95607878216490638</v>
      </c>
      <c r="E2229" s="6">
        <v>67.188704792178356</v>
      </c>
      <c r="F2229" s="11">
        <v>64.237695052943295</v>
      </c>
      <c r="G2229" s="11">
        <v>64.047594271942145</v>
      </c>
      <c r="H2229" s="11">
        <v>59.993395911717613</v>
      </c>
      <c r="I2229" s="11">
        <v>104.47761014648462</v>
      </c>
    </row>
    <row r="2230" spans="1:9" x14ac:dyDescent="0.25">
      <c r="A2230" s="13"/>
      <c r="B2230" s="3">
        <f>DATE(YEAR(siječanj!B2230),MONTH(siječanj!B2230)+6,DAY(siječanj!B2230))</f>
        <v>43305</v>
      </c>
      <c r="C2230" s="9">
        <v>23.1979166666667</v>
      </c>
      <c r="D2230">
        <v>0.95607878216490638</v>
      </c>
      <c r="E2230" s="6">
        <v>70.960329658211663</v>
      </c>
      <c r="F2230" s="11">
        <v>67.843665561643292</v>
      </c>
      <c r="G2230" s="11">
        <v>63.632710361024309</v>
      </c>
      <c r="H2230" s="11">
        <v>59.554843547292343</v>
      </c>
      <c r="I2230" s="11">
        <v>67.968774357541619</v>
      </c>
    </row>
    <row r="2231" spans="1:9" x14ac:dyDescent="0.25">
      <c r="A2231" s="13"/>
      <c r="B2231" s="3">
        <f>DATE(YEAR(siječanj!B2231),MONTH(siječanj!B2231)+6,DAY(siječanj!B2231))</f>
        <v>43305</v>
      </c>
      <c r="C2231" s="9">
        <v>23.2083333333333</v>
      </c>
      <c r="D2231">
        <v>0.95607878216490638</v>
      </c>
      <c r="E2231" s="6">
        <v>74.077862784643457</v>
      </c>
      <c r="F2231" s="11">
        <v>70.824272836520962</v>
      </c>
      <c r="G2231" s="11">
        <v>63.538585105394461</v>
      </c>
      <c r="H2231" s="11">
        <v>62.66528892554232</v>
      </c>
      <c r="I2231" s="11">
        <v>46.050311897809067</v>
      </c>
    </row>
    <row r="2232" spans="1:9" x14ac:dyDescent="0.25">
      <c r="A2232" s="13"/>
      <c r="B2232" s="3">
        <f>DATE(YEAR(siječanj!B2232),MONTH(siječanj!B2232)+6,DAY(siječanj!B2232))</f>
        <v>43305</v>
      </c>
      <c r="C2232" s="9">
        <v>23.21875</v>
      </c>
      <c r="D2232">
        <v>0.95607878216490638</v>
      </c>
      <c r="E2232" s="6">
        <v>77.553113582406695</v>
      </c>
      <c r="F2232" s="11">
        <v>74.146886386964056</v>
      </c>
      <c r="G2232" s="11">
        <v>68.149694159472347</v>
      </c>
      <c r="H2232" s="11">
        <v>68.821787384718633</v>
      </c>
      <c r="I2232" s="11">
        <v>27.062349468689725</v>
      </c>
    </row>
    <row r="2233" spans="1:9" x14ac:dyDescent="0.25">
      <c r="A2233" s="13"/>
      <c r="B2233" s="3">
        <f>DATE(YEAR(siječanj!B2233),MONTH(siječanj!B2233)+6,DAY(siječanj!B2233))</f>
        <v>43305</v>
      </c>
      <c r="C2233" s="9">
        <v>23.2291666666667</v>
      </c>
      <c r="D2233">
        <v>0.95607878216490638</v>
      </c>
      <c r="E2233" s="6">
        <v>81.801869246963435</v>
      </c>
      <c r="F2233" s="11">
        <v>78.209031528449714</v>
      </c>
      <c r="G2233" s="11">
        <v>76.178402901350637</v>
      </c>
      <c r="H2233" s="11">
        <v>73.468030997633861</v>
      </c>
      <c r="I2233" s="11">
        <v>7.0050596473539342</v>
      </c>
    </row>
    <row r="2234" spans="1:9" x14ac:dyDescent="0.25">
      <c r="A2234" s="13"/>
      <c r="B2234" s="3">
        <f>DATE(YEAR(siječanj!B2234),MONTH(siječanj!B2234)+6,DAY(siječanj!B2234))</f>
        <v>43305</v>
      </c>
      <c r="C2234" s="9">
        <v>23.2395833333333</v>
      </c>
      <c r="D2234">
        <v>0.95607878216490638</v>
      </c>
      <c r="E2234" s="6">
        <v>86.421919943191583</v>
      </c>
      <c r="F2234" s="11">
        <v>82.626163971639642</v>
      </c>
      <c r="G2234" s="11">
        <v>77.590832128901809</v>
      </c>
      <c r="H2234" s="11">
        <v>76.965885771257305</v>
      </c>
      <c r="I2234" s="11">
        <v>2.8353812382132895</v>
      </c>
    </row>
    <row r="2235" spans="1:9" x14ac:dyDescent="0.25">
      <c r="A2235" s="13"/>
      <c r="B2235" s="3">
        <f>DATE(YEAR(siječanj!B2235),MONTH(siječanj!B2235)+6,DAY(siječanj!B2235))</f>
        <v>43305</v>
      </c>
      <c r="C2235" s="9">
        <v>23.25</v>
      </c>
      <c r="D2235">
        <v>0.95607878216490638</v>
      </c>
      <c r="E2235" s="6">
        <v>88.836515960406672</v>
      </c>
      <c r="F2235" s="11">
        <v>84.934707991198877</v>
      </c>
      <c r="G2235" s="11">
        <v>77.442756296727808</v>
      </c>
      <c r="H2235" s="11">
        <v>94.947323417834127</v>
      </c>
      <c r="I2235" s="11">
        <v>2.9554457629444206</v>
      </c>
    </row>
    <row r="2236" spans="1:9" x14ac:dyDescent="0.25">
      <c r="A2236" s="13"/>
      <c r="B2236" s="3">
        <f>DATE(YEAR(siječanj!B2236),MONTH(siječanj!B2236)+6,DAY(siječanj!B2236))</f>
        <v>43305</v>
      </c>
      <c r="C2236" s="9">
        <v>23.2604166666667</v>
      </c>
      <c r="D2236">
        <v>0.95607878216490638</v>
      </c>
      <c r="E2236" s="6">
        <v>89.781277670147219</v>
      </c>
      <c r="F2236" s="11">
        <v>85.837974616083656</v>
      </c>
      <c r="G2236" s="11">
        <v>87.40375863099392</v>
      </c>
      <c r="H2236" s="11">
        <v>100.37127169457338</v>
      </c>
      <c r="I2236" s="11">
        <v>3.5121221052773288</v>
      </c>
    </row>
    <row r="2237" spans="1:9" x14ac:dyDescent="0.25">
      <c r="A2237" s="13"/>
      <c r="B2237" s="3">
        <f>DATE(YEAR(siječanj!B2237),MONTH(siječanj!B2237)+6,DAY(siječanj!B2237))</f>
        <v>43305</v>
      </c>
      <c r="C2237" s="9">
        <v>23.2708333333333</v>
      </c>
      <c r="D2237">
        <v>0.95607878216490638</v>
      </c>
      <c r="E2237" s="6">
        <v>92.93805511074163</v>
      </c>
      <c r="F2237" s="11">
        <v>88.856102547052814</v>
      </c>
      <c r="G2237" s="11">
        <v>93.80716055578182</v>
      </c>
      <c r="H2237" s="11">
        <v>109.16235151788788</v>
      </c>
      <c r="I2237" s="11">
        <v>3.3708119568389749</v>
      </c>
    </row>
    <row r="2238" spans="1:9" x14ac:dyDescent="0.25">
      <c r="A2238" s="13"/>
      <c r="B2238" s="3">
        <f>DATE(YEAR(siječanj!B2238),MONTH(siječanj!B2238)+6,DAY(siječanj!B2238))</f>
        <v>43305</v>
      </c>
      <c r="C2238" s="9">
        <v>23.28125</v>
      </c>
      <c r="D2238">
        <v>0.95607878216490638</v>
      </c>
      <c r="E2238" s="6">
        <v>93.738585758420797</v>
      </c>
      <c r="F2238" s="11">
        <v>89.621472913771598</v>
      </c>
      <c r="G2238" s="11">
        <v>102.58037841554018</v>
      </c>
      <c r="H2238" s="11">
        <v>119.98176261764165</v>
      </c>
      <c r="I2238" s="11">
        <v>3.4918375097829859</v>
      </c>
    </row>
    <row r="2239" spans="1:9" x14ac:dyDescent="0.25">
      <c r="A2239" s="13"/>
      <c r="B2239" s="3">
        <f>DATE(YEAR(siječanj!B2239),MONTH(siječanj!B2239)+6,DAY(siječanj!B2239))</f>
        <v>43305</v>
      </c>
      <c r="C2239" s="9">
        <v>23.2916666666667</v>
      </c>
      <c r="D2239">
        <v>0.95607878216490638</v>
      </c>
      <c r="E2239" s="6">
        <v>93.497041849910701</v>
      </c>
      <c r="F2239" s="11">
        <v>89.39053790788391</v>
      </c>
      <c r="G2239" s="11">
        <v>111.38241357260669</v>
      </c>
      <c r="H2239" s="11">
        <v>129.04072692066541</v>
      </c>
      <c r="I2239" s="11">
        <v>3.1193965760441782</v>
      </c>
    </row>
    <row r="2240" spans="1:9" x14ac:dyDescent="0.25">
      <c r="A2240" s="13"/>
      <c r="B2240" s="3">
        <f>DATE(YEAR(siječanj!B2240),MONTH(siječanj!B2240)+6,DAY(siječanj!B2240))</f>
        <v>43305</v>
      </c>
      <c r="C2240" s="9">
        <v>23.3020833333333</v>
      </c>
      <c r="D2240">
        <v>0.95607878216490638</v>
      </c>
      <c r="E2240" s="6">
        <v>93.112236903330199</v>
      </c>
      <c r="F2240" s="11">
        <v>89.022634063186189</v>
      </c>
      <c r="G2240" s="11">
        <v>125.41547718685062</v>
      </c>
      <c r="H2240" s="11">
        <v>139.80311493445785</v>
      </c>
      <c r="I2240" s="11">
        <v>2.7931989998704156</v>
      </c>
    </row>
    <row r="2241" spans="1:9" x14ac:dyDescent="0.25">
      <c r="A2241" s="13"/>
      <c r="B2241" s="3">
        <f>DATE(YEAR(siječanj!B2241),MONTH(siječanj!B2241)+6,DAY(siječanj!B2241))</f>
        <v>43305</v>
      </c>
      <c r="C2241" s="9">
        <v>23.3125</v>
      </c>
      <c r="D2241">
        <v>0.95607878216490638</v>
      </c>
      <c r="E2241" s="6">
        <v>94.003223775934899</v>
      </c>
      <c r="F2241" s="11">
        <v>89.874487707271015</v>
      </c>
      <c r="G2241" s="11">
        <v>135.12427895568845</v>
      </c>
      <c r="H2241" s="11">
        <v>149.14143496232896</v>
      </c>
      <c r="I2241" s="11">
        <v>2.3033246186409424</v>
      </c>
    </row>
    <row r="2242" spans="1:9" x14ac:dyDescent="0.25">
      <c r="A2242" s="13"/>
      <c r="B2242" s="3">
        <f>DATE(YEAR(siječanj!B2242),MONTH(siječanj!B2242)+6,DAY(siječanj!B2242))</f>
        <v>43305</v>
      </c>
      <c r="C2242" s="9">
        <v>23.3229166666667</v>
      </c>
      <c r="D2242">
        <v>0.95607878216490638</v>
      </c>
      <c r="E2242" s="6">
        <v>95.702157318080268</v>
      </c>
      <c r="F2242" s="11">
        <v>91.49880201922447</v>
      </c>
      <c r="G2242" s="11">
        <v>144.47285044703659</v>
      </c>
      <c r="H2242" s="11">
        <v>163.64551997669787</v>
      </c>
      <c r="I2242" s="11">
        <v>1.9560594239856519</v>
      </c>
    </row>
    <row r="2243" spans="1:9" x14ac:dyDescent="0.25">
      <c r="A2243" s="13"/>
      <c r="B2243" s="3">
        <f>DATE(YEAR(siječanj!B2243),MONTH(siječanj!B2243)+6,DAY(siječanj!B2243))</f>
        <v>43305</v>
      </c>
      <c r="C2243" s="9">
        <v>23.3333333333333</v>
      </c>
      <c r="D2243">
        <v>0.95607878216490638</v>
      </c>
      <c r="E2243" s="6">
        <v>96.550388746739088</v>
      </c>
      <c r="F2243" s="11">
        <v>92.309778090530585</v>
      </c>
      <c r="G2243" s="11">
        <v>166.25366520244103</v>
      </c>
      <c r="H2243" s="11">
        <v>178.30974485758918</v>
      </c>
      <c r="I2243" s="11">
        <v>1.8159173098372505</v>
      </c>
    </row>
    <row r="2244" spans="1:9" x14ac:dyDescent="0.25">
      <c r="A2244" s="13"/>
      <c r="B2244" s="3">
        <f>DATE(YEAR(siječanj!B2244),MONTH(siječanj!B2244)+6,DAY(siječanj!B2244))</f>
        <v>43305</v>
      </c>
      <c r="C2244" s="9">
        <v>23.34375</v>
      </c>
      <c r="D2244">
        <v>0.95607878216490638</v>
      </c>
      <c r="E2244" s="6">
        <v>98.252385104921416</v>
      </c>
      <c r="F2244" s="11">
        <v>93.937020695910661</v>
      </c>
      <c r="G2244" s="11">
        <v>189.94905651675649</v>
      </c>
      <c r="H2244" s="11">
        <v>190.3601273259269</v>
      </c>
      <c r="I2244" s="11">
        <v>1.757469593989176</v>
      </c>
    </row>
    <row r="2245" spans="1:9" x14ac:dyDescent="0.25">
      <c r="A2245" s="13"/>
      <c r="B2245" s="3">
        <f>DATE(YEAR(siječanj!B2245),MONTH(siječanj!B2245)+6,DAY(siječanj!B2245))</f>
        <v>43305</v>
      </c>
      <c r="C2245" s="9">
        <v>23.3541666666667</v>
      </c>
      <c r="D2245">
        <v>0.95607878216490638</v>
      </c>
      <c r="E2245" s="6">
        <v>99.007057818834852</v>
      </c>
      <c r="F2245" s="11">
        <v>94.658547265162099</v>
      </c>
      <c r="G2245" s="11">
        <v>187.84157320127972</v>
      </c>
      <c r="H2245" s="11">
        <v>195.02861102607454</v>
      </c>
      <c r="I2245" s="11">
        <v>1.8615216486426391</v>
      </c>
    </row>
    <row r="2246" spans="1:9" x14ac:dyDescent="0.25">
      <c r="A2246" s="13"/>
      <c r="B2246" s="3">
        <f>DATE(YEAR(siječanj!B2246),MONTH(siječanj!B2246)+6,DAY(siječanj!B2246))</f>
        <v>43305</v>
      </c>
      <c r="C2246" s="9">
        <v>23.3645833333333</v>
      </c>
      <c r="D2246">
        <v>0.95607878216490638</v>
      </c>
      <c r="E2246" s="6">
        <v>100.69658768259733</v>
      </c>
      <c r="F2246" s="11">
        <v>96.273870919739366</v>
      </c>
      <c r="G2246" s="11">
        <v>189.18494215548262</v>
      </c>
      <c r="H2246" s="11">
        <v>201.57448159541528</v>
      </c>
      <c r="I2246" s="11">
        <v>2.0599944752042485</v>
      </c>
    </row>
    <row r="2247" spans="1:9" x14ac:dyDescent="0.25">
      <c r="A2247" s="13"/>
      <c r="B2247" s="3">
        <f>DATE(YEAR(siječanj!B2247),MONTH(siječanj!B2247)+6,DAY(siječanj!B2247))</f>
        <v>43305</v>
      </c>
      <c r="C2247" s="9">
        <v>23.375</v>
      </c>
      <c r="D2247">
        <v>0.95607878216490638</v>
      </c>
      <c r="E2247" s="6">
        <v>102.24476977646792</v>
      </c>
      <c r="F2247" s="11">
        <v>97.754054970616679</v>
      </c>
      <c r="G2247" s="11">
        <v>191.99509667803957</v>
      </c>
      <c r="H2247" s="11">
        <v>207.71298248174369</v>
      </c>
      <c r="I2247" s="11">
        <v>1.9192053420613271</v>
      </c>
    </row>
    <row r="2248" spans="1:9" x14ac:dyDescent="0.25">
      <c r="A2248" s="13"/>
      <c r="B2248" s="3">
        <f>DATE(YEAR(siječanj!B2248),MONTH(siječanj!B2248)+6,DAY(siječanj!B2248))</f>
        <v>43305</v>
      </c>
      <c r="C2248" s="9">
        <v>23.3854166666667</v>
      </c>
      <c r="D2248">
        <v>0.95607878216490638</v>
      </c>
      <c r="E2248" s="6">
        <v>104.06683090372576</v>
      </c>
      <c r="F2248" s="11">
        <v>99.496088954195372</v>
      </c>
      <c r="G2248" s="11">
        <v>199.28098765602732</v>
      </c>
      <c r="H2248" s="11">
        <v>209.57446694602515</v>
      </c>
      <c r="I2248" s="11">
        <v>1.6665809257729063</v>
      </c>
    </row>
    <row r="2249" spans="1:9" x14ac:dyDescent="0.25">
      <c r="A2249" s="13"/>
      <c r="B2249" s="3">
        <f>DATE(YEAR(siječanj!B2249),MONTH(siječanj!B2249)+6,DAY(siječanj!B2249))</f>
        <v>43305</v>
      </c>
      <c r="C2249" s="9">
        <v>23.3958333333333</v>
      </c>
      <c r="D2249">
        <v>0.95607878216490638</v>
      </c>
      <c r="E2249" s="6">
        <v>104.73693597393496</v>
      </c>
      <c r="F2249" s="11">
        <v>100.13676219364351</v>
      </c>
      <c r="G2249" s="11">
        <v>196.96843269115772</v>
      </c>
      <c r="H2249" s="11">
        <v>212.47146207359435</v>
      </c>
      <c r="I2249" s="11">
        <v>1.6398681415663952</v>
      </c>
    </row>
    <row r="2250" spans="1:9" x14ac:dyDescent="0.25">
      <c r="A2250" s="13"/>
      <c r="B2250" s="3">
        <f>DATE(YEAR(siječanj!B2250),MONTH(siječanj!B2250)+6,DAY(siječanj!B2250))</f>
        <v>43305</v>
      </c>
      <c r="C2250" s="9">
        <v>23.40625</v>
      </c>
      <c r="D2250">
        <v>0.95607878216490638</v>
      </c>
      <c r="E2250" s="6">
        <v>105.45548074932962</v>
      </c>
      <c r="F2250" s="11">
        <v>100.8237476074338</v>
      </c>
      <c r="G2250" s="11">
        <v>194.98587254029789</v>
      </c>
      <c r="H2250" s="11">
        <v>211.05806660020707</v>
      </c>
      <c r="I2250" s="11">
        <v>1.759456652323196</v>
      </c>
    </row>
    <row r="2251" spans="1:9" x14ac:dyDescent="0.25">
      <c r="A2251" s="13"/>
      <c r="B2251" s="3">
        <f>DATE(YEAR(siječanj!B2251),MONTH(siječanj!B2251)+6,DAY(siječanj!B2251))</f>
        <v>43305</v>
      </c>
      <c r="C2251" s="9">
        <v>23.4166666666667</v>
      </c>
      <c r="D2251">
        <v>0.95607878216490638</v>
      </c>
      <c r="E2251" s="6">
        <v>106.61301196471497</v>
      </c>
      <c r="F2251" s="11">
        <v>101.93043864215728</v>
      </c>
      <c r="G2251" s="11">
        <v>203.16961938623572</v>
      </c>
      <c r="H2251" s="11">
        <v>211.7457753723281</v>
      </c>
      <c r="I2251" s="11">
        <v>1.7204405069272302</v>
      </c>
    </row>
    <row r="2252" spans="1:9" x14ac:dyDescent="0.25">
      <c r="A2252" s="13"/>
      <c r="B2252" s="3">
        <f>DATE(YEAR(siječanj!B2252),MONTH(siječanj!B2252)+6,DAY(siječanj!B2252))</f>
        <v>43305</v>
      </c>
      <c r="C2252" s="9">
        <v>23.4270833333333</v>
      </c>
      <c r="D2252">
        <v>0.95607878216490638</v>
      </c>
      <c r="E2252" s="6">
        <v>107.03923634060349</v>
      </c>
      <c r="F2252" s="11">
        <v>102.33794272438578</v>
      </c>
      <c r="G2252" s="11">
        <v>198.97651983310857</v>
      </c>
      <c r="H2252" s="11">
        <v>207.94464704678305</v>
      </c>
      <c r="I2252" s="11">
        <v>1.9847582664968253</v>
      </c>
    </row>
    <row r="2253" spans="1:9" x14ac:dyDescent="0.25">
      <c r="A2253" s="13"/>
      <c r="B2253" s="3">
        <f>DATE(YEAR(siječanj!B2253),MONTH(siječanj!B2253)+6,DAY(siječanj!B2253))</f>
        <v>43305</v>
      </c>
      <c r="C2253" s="9">
        <v>23.4375</v>
      </c>
      <c r="D2253">
        <v>0.95607878216490638</v>
      </c>
      <c r="E2253" s="6">
        <v>109.05613144811876</v>
      </c>
      <c r="F2253" s="11">
        <v>104.26625334253333</v>
      </c>
      <c r="G2253" s="11">
        <v>195.76469485158503</v>
      </c>
      <c r="H2253" s="11">
        <v>209.02008631281188</v>
      </c>
      <c r="I2253" s="11">
        <v>2.0276835266525715</v>
      </c>
    </row>
    <row r="2254" spans="1:9" x14ac:dyDescent="0.25">
      <c r="A2254" s="13"/>
      <c r="B2254" s="3">
        <f>DATE(YEAR(siječanj!B2254),MONTH(siječanj!B2254)+6,DAY(siječanj!B2254))</f>
        <v>43305</v>
      </c>
      <c r="C2254" s="9">
        <v>23.4479166666667</v>
      </c>
      <c r="D2254">
        <v>0.95607878216490638</v>
      </c>
      <c r="E2254" s="6">
        <v>109.95053919265077</v>
      </c>
      <c r="F2254" s="11">
        <v>105.12137760968436</v>
      </c>
      <c r="G2254" s="11">
        <v>193.26374876407891</v>
      </c>
      <c r="H2254" s="11">
        <v>207.16453414395173</v>
      </c>
      <c r="I2254" s="11">
        <v>1.9591225139087032</v>
      </c>
    </row>
    <row r="2255" spans="1:9" x14ac:dyDescent="0.25">
      <c r="A2255" s="13"/>
      <c r="B2255" s="3">
        <f>DATE(YEAR(siječanj!B2255),MONTH(siječanj!B2255)+6,DAY(siječanj!B2255))</f>
        <v>43305</v>
      </c>
      <c r="C2255" s="9">
        <v>23.4583333333333</v>
      </c>
      <c r="D2255">
        <v>0.95607878216490638</v>
      </c>
      <c r="E2255" s="6">
        <v>111.16874550785624</v>
      </c>
      <c r="F2255" s="11">
        <v>106.2860788199516</v>
      </c>
      <c r="G2255" s="11">
        <v>197.84367423225049</v>
      </c>
      <c r="H2255" s="11">
        <v>210.47011912896363</v>
      </c>
      <c r="I2255" s="11">
        <v>1.8070950508424228</v>
      </c>
    </row>
    <row r="2256" spans="1:9" x14ac:dyDescent="0.25">
      <c r="A2256" s="13"/>
      <c r="B2256" s="3">
        <f>DATE(YEAR(siječanj!B2256),MONTH(siječanj!B2256)+6,DAY(siječanj!B2256))</f>
        <v>43305</v>
      </c>
      <c r="C2256" s="9">
        <v>23.46875</v>
      </c>
      <c r="D2256">
        <v>0.95607878216490638</v>
      </c>
      <c r="E2256" s="6">
        <v>112.78231991432926</v>
      </c>
      <c r="F2256" s="11">
        <v>107.82878307342479</v>
      </c>
      <c r="G2256" s="11">
        <v>205.69482294497379</v>
      </c>
      <c r="H2256" s="11">
        <v>208.0525040444569</v>
      </c>
      <c r="I2256" s="11">
        <v>1.9917064704750691</v>
      </c>
    </row>
    <row r="2257" spans="1:9" x14ac:dyDescent="0.25">
      <c r="A2257" s="13"/>
      <c r="B2257" s="3">
        <f>DATE(YEAR(siječanj!B2257),MONTH(siječanj!B2257)+6,DAY(siječanj!B2257))</f>
        <v>43305</v>
      </c>
      <c r="C2257" s="9">
        <v>23.4791666666667</v>
      </c>
      <c r="D2257">
        <v>0.95607878216490638</v>
      </c>
      <c r="E2257" s="6">
        <v>112.9860755365078</v>
      </c>
      <c r="F2257" s="11">
        <v>108.0235895005365</v>
      </c>
      <c r="G2257" s="11">
        <v>189.74837595978767</v>
      </c>
      <c r="H2257" s="11">
        <v>205.85228069513957</v>
      </c>
      <c r="I2257" s="11">
        <v>2.1231803301497489</v>
      </c>
    </row>
    <row r="2258" spans="1:9" x14ac:dyDescent="0.25">
      <c r="A2258" s="13"/>
      <c r="B2258" s="3">
        <f>DATE(YEAR(siječanj!B2258),MONTH(siječanj!B2258)+6,DAY(siječanj!B2258))</f>
        <v>43305</v>
      </c>
      <c r="C2258" s="9">
        <v>23.4895833333333</v>
      </c>
      <c r="D2258">
        <v>0.95607878216490638</v>
      </c>
      <c r="E2258" s="6">
        <v>112.22443511447919</v>
      </c>
      <c r="F2258" s="11">
        <v>107.29540125339582</v>
      </c>
      <c r="G2258" s="11">
        <v>189.6391450248216</v>
      </c>
      <c r="H2258" s="11">
        <v>199.39472426392837</v>
      </c>
      <c r="I2258" s="11">
        <v>1.8807362127240974</v>
      </c>
    </row>
    <row r="2259" spans="1:9" x14ac:dyDescent="0.25">
      <c r="A2259" s="13"/>
      <c r="B2259" s="3">
        <f>DATE(YEAR(siječanj!B2259),MONTH(siječanj!B2259)+6,DAY(siječanj!B2259))</f>
        <v>43305</v>
      </c>
      <c r="C2259" s="9">
        <v>23.5</v>
      </c>
      <c r="D2259">
        <v>0.95607878216490638</v>
      </c>
      <c r="E2259" s="6">
        <v>111.49010612457283</v>
      </c>
      <c r="F2259" s="11">
        <v>106.59332488701776</v>
      </c>
      <c r="G2259" s="11">
        <v>184.45275063610839</v>
      </c>
      <c r="H2259" s="11">
        <v>197.31666686571998</v>
      </c>
      <c r="I2259" s="11">
        <v>1.965405698363986</v>
      </c>
    </row>
    <row r="2260" spans="1:9" x14ac:dyDescent="0.25">
      <c r="A2260" s="13"/>
      <c r="B2260" s="3">
        <f>DATE(YEAR(siječanj!B2260),MONTH(siječanj!B2260)+6,DAY(siječanj!B2260))</f>
        <v>43305</v>
      </c>
      <c r="C2260" s="9">
        <v>23.5104166666667</v>
      </c>
      <c r="D2260">
        <v>0.95607878216490638</v>
      </c>
      <c r="E2260" s="6">
        <v>110.9198391370915</v>
      </c>
      <c r="F2260" s="11">
        <v>106.04810472011776</v>
      </c>
      <c r="G2260" s="11">
        <v>183.48814052138951</v>
      </c>
      <c r="H2260" s="11">
        <v>198.33542421298017</v>
      </c>
      <c r="I2260" s="11">
        <v>1.9941545423430511</v>
      </c>
    </row>
    <row r="2261" spans="1:9" x14ac:dyDescent="0.25">
      <c r="A2261" s="13"/>
      <c r="B2261" s="3">
        <f>DATE(YEAR(siječanj!B2261),MONTH(siječanj!B2261)+6,DAY(siječanj!B2261))</f>
        <v>43305</v>
      </c>
      <c r="C2261" s="9">
        <v>23.5208333333333</v>
      </c>
      <c r="D2261">
        <v>0.95607878216490638</v>
      </c>
      <c r="E2261" s="6">
        <v>111.70663174561011</v>
      </c>
      <c r="F2261" s="11">
        <v>106.80034043908658</v>
      </c>
      <c r="G2261" s="11">
        <v>182.93137973128057</v>
      </c>
      <c r="H2261" s="11">
        <v>198.0477199262408</v>
      </c>
      <c r="I2261" s="11">
        <v>2.1685246613221003</v>
      </c>
    </row>
    <row r="2262" spans="1:9" x14ac:dyDescent="0.25">
      <c r="A2262" s="13"/>
      <c r="B2262" s="3">
        <f>DATE(YEAR(siječanj!B2262),MONTH(siječanj!B2262)+6,DAY(siječanj!B2262))</f>
        <v>43305</v>
      </c>
      <c r="C2262" s="9">
        <v>23.53125</v>
      </c>
      <c r="D2262">
        <v>0.95607878216490638</v>
      </c>
      <c r="E2262" s="6">
        <v>112.05036936770549</v>
      </c>
      <c r="F2262" s="11">
        <v>107.12898068620379</v>
      </c>
      <c r="G2262" s="11">
        <v>183.56618787044926</v>
      </c>
      <c r="H2262" s="11">
        <v>198.74834488690436</v>
      </c>
      <c r="I2262" s="11">
        <v>2.5155428487260054</v>
      </c>
    </row>
    <row r="2263" spans="1:9" x14ac:dyDescent="0.25">
      <c r="A2263" s="13"/>
      <c r="B2263" s="3">
        <f>DATE(YEAR(siječanj!B2263),MONTH(siječanj!B2263)+6,DAY(siječanj!B2263))</f>
        <v>43305</v>
      </c>
      <c r="C2263" s="9">
        <v>23.5416666666667</v>
      </c>
      <c r="D2263">
        <v>0.95607878216490638</v>
      </c>
      <c r="E2263" s="6">
        <v>111.07147630256868</v>
      </c>
      <c r="F2263" s="11">
        <v>106.19308179661813</v>
      </c>
      <c r="G2263" s="11">
        <v>186.07490374089053</v>
      </c>
      <c r="H2263" s="11">
        <v>196.86852971004564</v>
      </c>
      <c r="I2263" s="11">
        <v>2.2096738693383302</v>
      </c>
    </row>
    <row r="2264" spans="1:9" x14ac:dyDescent="0.25">
      <c r="A2264" s="13"/>
      <c r="B2264" s="3">
        <f>DATE(YEAR(siječanj!B2264),MONTH(siječanj!B2264)+6,DAY(siječanj!B2264))</f>
        <v>43305</v>
      </c>
      <c r="C2264" s="9">
        <v>23.5520833333333</v>
      </c>
      <c r="D2264">
        <v>0.95607878216490638</v>
      </c>
      <c r="E2264" s="6">
        <v>110.64461119508694</v>
      </c>
      <c r="F2264" s="11">
        <v>105.78496512450829</v>
      </c>
      <c r="G2264" s="11">
        <v>186.98172659721257</v>
      </c>
      <c r="H2264" s="11">
        <v>188.7371749215873</v>
      </c>
      <c r="I2264" s="11">
        <v>2.1313605702968466</v>
      </c>
    </row>
    <row r="2265" spans="1:9" x14ac:dyDescent="0.25">
      <c r="A2265" s="13"/>
      <c r="B2265" s="3">
        <f>DATE(YEAR(siječanj!B2265),MONTH(siječanj!B2265)+6,DAY(siječanj!B2265))</f>
        <v>43305</v>
      </c>
      <c r="C2265" s="9">
        <v>23.5625</v>
      </c>
      <c r="D2265">
        <v>0.95607878216490638</v>
      </c>
      <c r="E2265" s="6">
        <v>110.61193785121088</v>
      </c>
      <c r="F2265" s="11">
        <v>105.75372683368602</v>
      </c>
      <c r="G2265" s="11">
        <v>185.49638032712087</v>
      </c>
      <c r="H2265" s="11">
        <v>184.62039870935476</v>
      </c>
      <c r="I2265" s="11">
        <v>2.1343216572253985</v>
      </c>
    </row>
    <row r="2266" spans="1:9" x14ac:dyDescent="0.25">
      <c r="A2266" s="13"/>
      <c r="B2266" s="3">
        <f>DATE(YEAR(siječanj!B2266),MONTH(siječanj!B2266)+6,DAY(siječanj!B2266))</f>
        <v>43305</v>
      </c>
      <c r="C2266" s="9">
        <v>23.5729166666667</v>
      </c>
      <c r="D2266">
        <v>0.95607878216490638</v>
      </c>
      <c r="E2266" s="6">
        <v>111.57773261693576</v>
      </c>
      <c r="F2266" s="11">
        <v>106.6771027171215</v>
      </c>
      <c r="G2266" s="11">
        <v>185.20911530178662</v>
      </c>
      <c r="H2266" s="11">
        <v>186.4443708373658</v>
      </c>
      <c r="I2266" s="11">
        <v>1.9982576627982518</v>
      </c>
    </row>
    <row r="2267" spans="1:9" x14ac:dyDescent="0.25">
      <c r="A2267" s="13"/>
      <c r="B2267" s="3">
        <f>DATE(YEAR(siječanj!B2267),MONTH(siječanj!B2267)+6,DAY(siječanj!B2267))</f>
        <v>43305</v>
      </c>
      <c r="C2267" s="9">
        <v>23.5833333333333</v>
      </c>
      <c r="D2267">
        <v>0.95607878216490638</v>
      </c>
      <c r="E2267" s="6">
        <v>111.82385487998813</v>
      </c>
      <c r="F2267" s="11">
        <v>106.91241499064428</v>
      </c>
      <c r="G2267" s="11">
        <v>184.93518425244091</v>
      </c>
      <c r="H2267" s="11">
        <v>184.60356511869369</v>
      </c>
      <c r="I2267" s="11">
        <v>2.0463300740587789</v>
      </c>
    </row>
    <row r="2268" spans="1:9" x14ac:dyDescent="0.25">
      <c r="A2268" s="13"/>
      <c r="B2268" s="3">
        <f>DATE(YEAR(siječanj!B2268),MONTH(siječanj!B2268)+6,DAY(siječanj!B2268))</f>
        <v>43305</v>
      </c>
      <c r="C2268" s="9">
        <v>23.59375</v>
      </c>
      <c r="D2268">
        <v>0.95607878216490638</v>
      </c>
      <c r="E2268" s="6">
        <v>113.14301708675362</v>
      </c>
      <c r="F2268" s="11">
        <v>108.17363798676659</v>
      </c>
      <c r="G2268" s="11">
        <v>185.32479829021386</v>
      </c>
      <c r="H2268" s="11">
        <v>180.11178595570701</v>
      </c>
      <c r="I2268" s="11">
        <v>2.3169850196689805</v>
      </c>
    </row>
    <row r="2269" spans="1:9" x14ac:dyDescent="0.25">
      <c r="A2269" s="13"/>
      <c r="B2269" s="3">
        <f>DATE(YEAR(siječanj!B2269),MONTH(siječanj!B2269)+6,DAY(siječanj!B2269))</f>
        <v>43305</v>
      </c>
      <c r="C2269" s="9">
        <v>23.6041666666667</v>
      </c>
      <c r="D2269">
        <v>0.95607878216490638</v>
      </c>
      <c r="E2269" s="6">
        <v>114.147042501489</v>
      </c>
      <c r="F2269" s="11">
        <v>109.13356538254941</v>
      </c>
      <c r="G2269" s="11">
        <v>182.21814258360081</v>
      </c>
      <c r="H2269" s="11">
        <v>175.11691763663097</v>
      </c>
      <c r="I2269" s="11">
        <v>2.4565411166136895</v>
      </c>
    </row>
    <row r="2270" spans="1:9" x14ac:dyDescent="0.25">
      <c r="A2270" s="13"/>
      <c r="B2270" s="3">
        <f>DATE(YEAR(siječanj!B2270),MONTH(siječanj!B2270)+6,DAY(siječanj!B2270))</f>
        <v>43305</v>
      </c>
      <c r="C2270" s="9">
        <v>23.6145833333333</v>
      </c>
      <c r="D2270">
        <v>0.95607878216490638</v>
      </c>
      <c r="E2270" s="6">
        <v>114.52325410670159</v>
      </c>
      <c r="F2270" s="11">
        <v>109.49325331589736</v>
      </c>
      <c r="G2270" s="11">
        <v>180.45298369114525</v>
      </c>
      <c r="H2270" s="11">
        <v>171.10929084367291</v>
      </c>
      <c r="I2270" s="11">
        <v>2.2770368469115114</v>
      </c>
    </row>
    <row r="2271" spans="1:9" x14ac:dyDescent="0.25">
      <c r="A2271" s="13"/>
      <c r="B2271" s="3">
        <f>DATE(YEAR(siječanj!B2271),MONTH(siječanj!B2271)+6,DAY(siječanj!B2271))</f>
        <v>43305</v>
      </c>
      <c r="C2271" s="9">
        <v>23.625</v>
      </c>
      <c r="D2271">
        <v>0.95607878216490638</v>
      </c>
      <c r="E2271" s="6">
        <v>114.796109556491</v>
      </c>
      <c r="F2271" s="11">
        <v>109.75412462203909</v>
      </c>
      <c r="G2271" s="11">
        <v>179.5844191817165</v>
      </c>
      <c r="H2271" s="11">
        <v>169.58477520875687</v>
      </c>
      <c r="I2271" s="11">
        <v>2.4623842881515245</v>
      </c>
    </row>
    <row r="2272" spans="1:9" x14ac:dyDescent="0.25">
      <c r="A2272" s="13"/>
      <c r="B2272" s="3">
        <f>DATE(YEAR(siječanj!B2272),MONTH(siječanj!B2272)+6,DAY(siječanj!B2272))</f>
        <v>43305</v>
      </c>
      <c r="C2272" s="9">
        <v>23.6354166666667</v>
      </c>
      <c r="D2272">
        <v>0.95607878216490638</v>
      </c>
      <c r="E2272" s="6">
        <v>115.16958962175352</v>
      </c>
      <c r="F2272" s="11">
        <v>110.11120098799815</v>
      </c>
      <c r="G2272" s="11">
        <v>179.44278736806785</v>
      </c>
      <c r="H2272" s="11">
        <v>164.75343835947189</v>
      </c>
      <c r="I2272" s="11">
        <v>2.4054656171915814</v>
      </c>
    </row>
    <row r="2273" spans="1:9" x14ac:dyDescent="0.25">
      <c r="A2273" s="13"/>
      <c r="B2273" s="3">
        <f>DATE(YEAR(siječanj!B2273),MONTH(siječanj!B2273)+6,DAY(siječanj!B2273))</f>
        <v>43305</v>
      </c>
      <c r="C2273" s="9">
        <v>23.6458333333333</v>
      </c>
      <c r="D2273">
        <v>0.95607878216490638</v>
      </c>
      <c r="E2273" s="6">
        <v>115.88623005557079</v>
      </c>
      <c r="F2273" s="11">
        <v>110.7963657012123</v>
      </c>
      <c r="G2273" s="11">
        <v>177.40439244821474</v>
      </c>
      <c r="H2273" s="11">
        <v>164.32577926282298</v>
      </c>
      <c r="I2273" s="11">
        <v>2.4134188506744501</v>
      </c>
    </row>
    <row r="2274" spans="1:9" x14ac:dyDescent="0.25">
      <c r="A2274" s="13"/>
      <c r="B2274" s="3">
        <f>DATE(YEAR(siječanj!B2274),MONTH(siječanj!B2274)+6,DAY(siječanj!B2274))</f>
        <v>43305</v>
      </c>
      <c r="C2274" s="9">
        <v>23.65625</v>
      </c>
      <c r="D2274">
        <v>0.95607878216490638</v>
      </c>
      <c r="E2274" s="6">
        <v>115.79002807504224</v>
      </c>
      <c r="F2274" s="11">
        <v>110.70438902882671</v>
      </c>
      <c r="G2274" s="11">
        <v>175.99038837324341</v>
      </c>
      <c r="H2274" s="11">
        <v>160.65300204890391</v>
      </c>
      <c r="I2274" s="11">
        <v>2.1551112675454478</v>
      </c>
    </row>
    <row r="2275" spans="1:9" x14ac:dyDescent="0.25">
      <c r="A2275" s="13"/>
      <c r="B2275" s="3">
        <f>DATE(YEAR(siječanj!B2275),MONTH(siječanj!B2275)+6,DAY(siječanj!B2275))</f>
        <v>43305</v>
      </c>
      <c r="C2275" s="9">
        <v>23.6666666666667</v>
      </c>
      <c r="D2275">
        <v>0.95607878216490638</v>
      </c>
      <c r="E2275" s="6">
        <v>115.01640319505559</v>
      </c>
      <c r="F2275" s="11">
        <v>109.96474269571659</v>
      </c>
      <c r="G2275" s="11">
        <v>176.30909008496221</v>
      </c>
      <c r="H2275" s="11">
        <v>162.46142096665943</v>
      </c>
      <c r="I2275" s="11">
        <v>2.0691147429477112</v>
      </c>
    </row>
    <row r="2276" spans="1:9" x14ac:dyDescent="0.25">
      <c r="A2276" s="13"/>
      <c r="B2276" s="3">
        <f>DATE(YEAR(siječanj!B2276),MONTH(siječanj!B2276)+6,DAY(siječanj!B2276))</f>
        <v>43305</v>
      </c>
      <c r="C2276" s="9">
        <v>23.6770833333333</v>
      </c>
      <c r="D2276">
        <v>0.95607878216490638</v>
      </c>
      <c r="E2276" s="6">
        <v>113.33404833492371</v>
      </c>
      <c r="F2276" s="11">
        <v>108.3562789098725</v>
      </c>
      <c r="G2276" s="11">
        <v>170.43206082302282</v>
      </c>
      <c r="H2276" s="11">
        <v>163.21330930832519</v>
      </c>
      <c r="I2276" s="11">
        <v>2.1669526151715823</v>
      </c>
    </row>
    <row r="2277" spans="1:9" x14ac:dyDescent="0.25">
      <c r="A2277" s="13"/>
      <c r="B2277" s="3">
        <f>DATE(YEAR(siječanj!B2277),MONTH(siječanj!B2277)+6,DAY(siječanj!B2277))</f>
        <v>43305</v>
      </c>
      <c r="C2277" s="9">
        <v>23.6875</v>
      </c>
      <c r="D2277">
        <v>0.95607878216490638</v>
      </c>
      <c r="E2277" s="6">
        <v>114.07611569617728</v>
      </c>
      <c r="F2277" s="11">
        <v>109.06575376890414</v>
      </c>
      <c r="G2277" s="11">
        <v>165.14119619881521</v>
      </c>
      <c r="H2277" s="11">
        <v>160.78121267992117</v>
      </c>
      <c r="I2277" s="11">
        <v>2.1320275898785228</v>
      </c>
    </row>
    <row r="2278" spans="1:9" x14ac:dyDescent="0.25">
      <c r="A2278" s="13"/>
      <c r="B2278" s="3">
        <f>DATE(YEAR(siječanj!B2278),MONTH(siječanj!B2278)+6,DAY(siječanj!B2278))</f>
        <v>43305</v>
      </c>
      <c r="C2278" s="9">
        <v>23.6979166666667</v>
      </c>
      <c r="D2278">
        <v>0.95607878216490638</v>
      </c>
      <c r="E2278" s="6">
        <v>114.10307799901038</v>
      </c>
      <c r="F2278" s="11">
        <v>109.09153185456117</v>
      </c>
      <c r="G2278" s="11">
        <v>164.13607795517422</v>
      </c>
      <c r="H2278" s="11">
        <v>160.15763531256468</v>
      </c>
      <c r="I2278" s="11">
        <v>2.1046077849160216</v>
      </c>
    </row>
    <row r="2279" spans="1:9" x14ac:dyDescent="0.25">
      <c r="A2279" s="13"/>
      <c r="B2279" s="3">
        <f>DATE(YEAR(siječanj!B2279),MONTH(siječanj!B2279)+6,DAY(siječanj!B2279))</f>
        <v>43305</v>
      </c>
      <c r="C2279" s="9">
        <v>23.7083333333333</v>
      </c>
      <c r="D2279">
        <v>0.95607878216490638</v>
      </c>
      <c r="E2279" s="6">
        <v>115.11402252147688</v>
      </c>
      <c r="F2279" s="11">
        <v>110.05807446243722</v>
      </c>
      <c r="G2279" s="11">
        <v>163.01648196347861</v>
      </c>
      <c r="H2279" s="11">
        <v>166.35205550864268</v>
      </c>
      <c r="I2279" s="11">
        <v>1.8559404847965573</v>
      </c>
    </row>
    <row r="2280" spans="1:9" x14ac:dyDescent="0.25">
      <c r="A2280" s="13"/>
      <c r="B2280" s="3">
        <f>DATE(YEAR(siječanj!B2280),MONTH(siječanj!B2280)+6,DAY(siječanj!B2280))</f>
        <v>43305</v>
      </c>
      <c r="C2280" s="9">
        <v>23.71875</v>
      </c>
      <c r="D2280">
        <v>0.95607878216490638</v>
      </c>
      <c r="E2280" s="6">
        <v>115.22730604921671</v>
      </c>
      <c r="F2280" s="11">
        <v>110.16638243967806</v>
      </c>
      <c r="G2280" s="11">
        <v>163.01559410307081</v>
      </c>
      <c r="H2280" s="11">
        <v>176.75193933212887</v>
      </c>
      <c r="I2280" s="11">
        <v>1.8707409192925282</v>
      </c>
    </row>
    <row r="2281" spans="1:9" x14ac:dyDescent="0.25">
      <c r="A2281" s="13"/>
      <c r="B2281" s="3">
        <f>DATE(YEAR(siječanj!B2281),MONTH(siječanj!B2281)+6,DAY(siječanj!B2281))</f>
        <v>43305</v>
      </c>
      <c r="C2281" s="9">
        <v>23.7291666666667</v>
      </c>
      <c r="D2281">
        <v>0.95607878216490638</v>
      </c>
      <c r="E2281" s="6">
        <v>115.79486133363942</v>
      </c>
      <c r="F2281" s="11">
        <v>110.70901000482019</v>
      </c>
      <c r="G2281" s="11">
        <v>163.75467160433845</v>
      </c>
      <c r="H2281" s="11">
        <v>168.12960080232452</v>
      </c>
      <c r="I2281" s="11">
        <v>1.8850693399316001</v>
      </c>
    </row>
    <row r="2282" spans="1:9" x14ac:dyDescent="0.25">
      <c r="A2282" s="13"/>
      <c r="B2282" s="3">
        <f>DATE(YEAR(siječanj!B2282),MONTH(siječanj!B2282)+6,DAY(siječanj!B2282))</f>
        <v>43305</v>
      </c>
      <c r="C2282" s="9">
        <v>23.7395833333333</v>
      </c>
      <c r="D2282">
        <v>0.95607878216490638</v>
      </c>
      <c r="E2282" s="6">
        <v>117.09835338801895</v>
      </c>
      <c r="F2282" s="11">
        <v>111.95525110073299</v>
      </c>
      <c r="G2282" s="11">
        <v>163.2250046178049</v>
      </c>
      <c r="H2282" s="11">
        <v>163.24492145902772</v>
      </c>
      <c r="I2282" s="11">
        <v>1.840346026990465</v>
      </c>
    </row>
    <row r="2283" spans="1:9" x14ac:dyDescent="0.25">
      <c r="A2283" s="13"/>
      <c r="B2283" s="3">
        <f>DATE(YEAR(siječanj!B2283),MONTH(siječanj!B2283)+6,DAY(siječanj!B2283))</f>
        <v>43305</v>
      </c>
      <c r="C2283" s="9">
        <v>23.75</v>
      </c>
      <c r="D2283">
        <v>0.95607878216490638</v>
      </c>
      <c r="E2283" s="6">
        <v>119.89076283942968</v>
      </c>
      <c r="F2283" s="11">
        <v>114.62501452834354</v>
      </c>
      <c r="G2283" s="11">
        <v>161.20905127368908</v>
      </c>
      <c r="H2283" s="11">
        <v>161.78483825875216</v>
      </c>
      <c r="I2283" s="11">
        <v>1.8779991323717007</v>
      </c>
    </row>
    <row r="2284" spans="1:9" x14ac:dyDescent="0.25">
      <c r="A2284" s="13"/>
      <c r="B2284" s="3">
        <f>DATE(YEAR(siječanj!B2284),MONTH(siječanj!B2284)+6,DAY(siječanj!B2284))</f>
        <v>43305</v>
      </c>
      <c r="C2284" s="9">
        <v>23.7604166666667</v>
      </c>
      <c r="D2284">
        <v>0.95607878216490638</v>
      </c>
      <c r="E2284" s="6">
        <v>122.0436517398396</v>
      </c>
      <c r="F2284" s="11">
        <v>116.68334592638381</v>
      </c>
      <c r="G2284" s="11">
        <v>160.67679302035449</v>
      </c>
      <c r="H2284" s="11">
        <v>159.89467166789368</v>
      </c>
      <c r="I2284" s="11">
        <v>2.5439346822243234</v>
      </c>
    </row>
    <row r="2285" spans="1:9" x14ac:dyDescent="0.25">
      <c r="A2285" s="13"/>
      <c r="B2285" s="3">
        <f>DATE(YEAR(siječanj!B2285),MONTH(siječanj!B2285)+6,DAY(siječanj!B2285))</f>
        <v>43305</v>
      </c>
      <c r="C2285" s="9">
        <v>23.7708333333333</v>
      </c>
      <c r="D2285">
        <v>0.95607878216490638</v>
      </c>
      <c r="E2285" s="6">
        <v>123.60199230581202</v>
      </c>
      <c r="F2285" s="11">
        <v>118.17324227689689</v>
      </c>
      <c r="G2285" s="11">
        <v>159.66376036493367</v>
      </c>
      <c r="H2285" s="11">
        <v>158.99319957402088</v>
      </c>
      <c r="I2285" s="11">
        <v>4.5626599458894015</v>
      </c>
    </row>
    <row r="2286" spans="1:9" x14ac:dyDescent="0.25">
      <c r="A2286" s="13"/>
      <c r="B2286" s="3">
        <f>DATE(YEAR(siječanj!B2286),MONTH(siječanj!B2286)+6,DAY(siječanj!B2286))</f>
        <v>43305</v>
      </c>
      <c r="C2286" s="9">
        <v>23.78125</v>
      </c>
      <c r="D2286">
        <v>0.95607878216490638</v>
      </c>
      <c r="E2286" s="6">
        <v>125.85837919541883</v>
      </c>
      <c r="F2286" s="11">
        <v>120.33052590640503</v>
      </c>
      <c r="G2286" s="11">
        <v>159.06617808340576</v>
      </c>
      <c r="H2286" s="11">
        <v>161.98288782098126</v>
      </c>
      <c r="I2286" s="11">
        <v>11.044365229142876</v>
      </c>
    </row>
    <row r="2287" spans="1:9" x14ac:dyDescent="0.25">
      <c r="A2287" s="13"/>
      <c r="B2287" s="3">
        <f>DATE(YEAR(siječanj!B2287),MONTH(siječanj!B2287)+6,DAY(siječanj!B2287))</f>
        <v>43305</v>
      </c>
      <c r="C2287" s="9">
        <v>23.7916666666667</v>
      </c>
      <c r="D2287">
        <v>0.95607878216490638</v>
      </c>
      <c r="E2287" s="6">
        <v>129.11370036157524</v>
      </c>
      <c r="F2287" s="11">
        <v>123.44286940249948</v>
      </c>
      <c r="G2287" s="11">
        <v>157.69195497566508</v>
      </c>
      <c r="H2287" s="11">
        <v>163.40099942909114</v>
      </c>
      <c r="I2287" s="11">
        <v>26.001952338638748</v>
      </c>
    </row>
    <row r="2288" spans="1:9" x14ac:dyDescent="0.25">
      <c r="A2288" s="13"/>
      <c r="B2288" s="3">
        <f>DATE(YEAR(siječanj!B2288),MONTH(siječanj!B2288)+6,DAY(siječanj!B2288))</f>
        <v>43305</v>
      </c>
      <c r="C2288" s="9">
        <v>23.8020833333333</v>
      </c>
      <c r="D2288">
        <v>0.95607878216490638</v>
      </c>
      <c r="E2288" s="6">
        <v>133.18528580584933</v>
      </c>
      <c r="F2288" s="11">
        <v>127.33562585554142</v>
      </c>
      <c r="G2288" s="11">
        <v>154.26793939161468</v>
      </c>
      <c r="H2288" s="11">
        <v>159.08238870565643</v>
      </c>
      <c r="I2288" s="11">
        <v>42.326947591099923</v>
      </c>
    </row>
    <row r="2289" spans="1:9" x14ac:dyDescent="0.25">
      <c r="A2289" s="13"/>
      <c r="B2289" s="3">
        <f>DATE(YEAR(siječanj!B2289),MONTH(siječanj!B2289)+6,DAY(siječanj!B2289))</f>
        <v>43305</v>
      </c>
      <c r="C2289" s="9">
        <v>23.8125</v>
      </c>
      <c r="D2289">
        <v>0.95607878216490638</v>
      </c>
      <c r="E2289" s="6">
        <v>138.05445016835765</v>
      </c>
      <c r="F2289" s="11">
        <v>131.99093058940915</v>
      </c>
      <c r="G2289" s="11">
        <v>153.54526922928559</v>
      </c>
      <c r="H2289" s="11">
        <v>158.02224577105568</v>
      </c>
      <c r="I2289" s="11">
        <v>63.196715264326883</v>
      </c>
    </row>
    <row r="2290" spans="1:9" x14ac:dyDescent="0.25">
      <c r="A2290" s="13"/>
      <c r="B2290" s="3">
        <f>DATE(YEAR(siječanj!B2290),MONTH(siječanj!B2290)+6,DAY(siječanj!B2290))</f>
        <v>43305</v>
      </c>
      <c r="C2290" s="9">
        <v>23.8229166666667</v>
      </c>
      <c r="D2290">
        <v>0.95607878216490638</v>
      </c>
      <c r="E2290" s="6">
        <v>141.66803947958269</v>
      </c>
      <c r="F2290" s="11">
        <v>135.44580665732929</v>
      </c>
      <c r="G2290" s="11">
        <v>150.21752021126031</v>
      </c>
      <c r="H2290" s="11">
        <v>159.02515289191615</v>
      </c>
      <c r="I2290" s="11">
        <v>86.943553399636599</v>
      </c>
    </row>
    <row r="2291" spans="1:9" x14ac:dyDescent="0.25">
      <c r="A2291" s="13"/>
      <c r="B2291" s="3">
        <f>DATE(YEAR(siječanj!B2291),MONTH(siječanj!B2291)+6,DAY(siječanj!B2291))</f>
        <v>43305</v>
      </c>
      <c r="C2291" s="9">
        <v>23.8333333333333</v>
      </c>
      <c r="D2291">
        <v>0.95607878216490638</v>
      </c>
      <c r="E2291" s="6">
        <v>147.64913500329925</v>
      </c>
      <c r="F2291" s="11">
        <v>141.1642051816562</v>
      </c>
      <c r="G2291" s="11">
        <v>144.52513377439871</v>
      </c>
      <c r="H2291" s="11">
        <v>152.32716189194733</v>
      </c>
      <c r="I2291" s="11">
        <v>129.4619186101786</v>
      </c>
    </row>
    <row r="2292" spans="1:9" x14ac:dyDescent="0.25">
      <c r="A2292" s="13"/>
      <c r="B2292" s="3">
        <f>DATE(YEAR(siječanj!B2292),MONTH(siječanj!B2292)+6,DAY(siječanj!B2292))</f>
        <v>43305</v>
      </c>
      <c r="C2292" s="9">
        <v>23.84375</v>
      </c>
      <c r="D2292">
        <v>0.95607878216490638</v>
      </c>
      <c r="E2292" s="6">
        <v>152.00275938625077</v>
      </c>
      <c r="F2292" s="11">
        <v>145.32661307971193</v>
      </c>
      <c r="G2292" s="11">
        <v>125.53124855957184</v>
      </c>
      <c r="H2292" s="11">
        <v>139.01626698986942</v>
      </c>
      <c r="I2292" s="11">
        <v>197.65533456251765</v>
      </c>
    </row>
    <row r="2293" spans="1:9" x14ac:dyDescent="0.25">
      <c r="A2293" s="13"/>
      <c r="B2293" s="3">
        <f>DATE(YEAR(siječanj!B2293),MONTH(siječanj!B2293)+6,DAY(siječanj!B2293))</f>
        <v>43305</v>
      </c>
      <c r="C2293" s="9">
        <v>23.8541666666667</v>
      </c>
      <c r="D2293">
        <v>0.95607878216490638</v>
      </c>
      <c r="E2293" s="6">
        <v>155.6049226480115</v>
      </c>
      <c r="F2293" s="11">
        <v>148.77056494417528</v>
      </c>
      <c r="G2293" s="11">
        <v>118.40143219236406</v>
      </c>
      <c r="H2293" s="11">
        <v>130.60294353724078</v>
      </c>
      <c r="I2293" s="11">
        <v>228.76419082440211</v>
      </c>
    </row>
    <row r="2294" spans="1:9" x14ac:dyDescent="0.25">
      <c r="A2294" s="13"/>
      <c r="B2294" s="3">
        <f>DATE(YEAR(siječanj!B2294),MONTH(siječanj!B2294)+6,DAY(siječanj!B2294))</f>
        <v>43305</v>
      </c>
      <c r="C2294" s="9">
        <v>23.8645833333333</v>
      </c>
      <c r="D2294">
        <v>0.95607878216490638</v>
      </c>
      <c r="E2294" s="6">
        <v>156.3492077737271</v>
      </c>
      <c r="F2294" s="11">
        <v>149.48216016075293</v>
      </c>
      <c r="G2294" s="11">
        <v>116.50172829965057</v>
      </c>
      <c r="H2294" s="11">
        <v>128.19236853809872</v>
      </c>
      <c r="I2294" s="11">
        <v>229.69209506486277</v>
      </c>
    </row>
    <row r="2295" spans="1:9" x14ac:dyDescent="0.25">
      <c r="A2295" s="13"/>
      <c r="B2295" s="3">
        <f>DATE(YEAR(siječanj!B2295),MONTH(siječanj!B2295)+6,DAY(siječanj!B2295))</f>
        <v>43305</v>
      </c>
      <c r="C2295" s="9">
        <v>23.875</v>
      </c>
      <c r="D2295">
        <v>0.95607878216490638</v>
      </c>
      <c r="E2295" s="6">
        <v>156.15036872508975</v>
      </c>
      <c r="F2295" s="11">
        <v>149.29205436528488</v>
      </c>
      <c r="G2295" s="11">
        <v>113.25711676252517</v>
      </c>
      <c r="H2295" s="11">
        <v>123.26988385611891</v>
      </c>
      <c r="I2295" s="11">
        <v>231.05040194064242</v>
      </c>
    </row>
    <row r="2296" spans="1:9" x14ac:dyDescent="0.25">
      <c r="A2296" s="13"/>
      <c r="B2296" s="3">
        <f>DATE(YEAR(siječanj!B2296),MONTH(siječanj!B2296)+6,DAY(siječanj!B2296))</f>
        <v>43305</v>
      </c>
      <c r="C2296" s="9">
        <v>23.8854166666667</v>
      </c>
      <c r="D2296">
        <v>0.95607878216490638</v>
      </c>
      <c r="E2296" s="6">
        <v>160.38316561049021</v>
      </c>
      <c r="F2296" s="11">
        <v>153.33894165662997</v>
      </c>
      <c r="G2296" s="11">
        <v>110.44117708617986</v>
      </c>
      <c r="H2296" s="11">
        <v>109.66805762703184</v>
      </c>
      <c r="I2296" s="11">
        <v>238.13237284587814</v>
      </c>
    </row>
    <row r="2297" spans="1:9" x14ac:dyDescent="0.25">
      <c r="A2297" s="13"/>
      <c r="B2297" s="3">
        <f>DATE(YEAR(siječanj!B2297),MONTH(siječanj!B2297)+6,DAY(siječanj!B2297))</f>
        <v>43305</v>
      </c>
      <c r="C2297" s="9">
        <v>23.8958333333333</v>
      </c>
      <c r="D2297">
        <v>0.95607878216490638</v>
      </c>
      <c r="E2297" s="6">
        <v>163.22945900193966</v>
      </c>
      <c r="F2297" s="11">
        <v>156.06022237601098</v>
      </c>
      <c r="G2297" s="11">
        <v>107.85098696655281</v>
      </c>
      <c r="H2297" s="11">
        <v>101.32790851664016</v>
      </c>
      <c r="I2297" s="11">
        <v>243.78719485434081</v>
      </c>
    </row>
    <row r="2298" spans="1:9" x14ac:dyDescent="0.25">
      <c r="A2298" s="13"/>
      <c r="B2298" s="3">
        <f>DATE(YEAR(siječanj!B2298),MONTH(siječanj!B2298)+6,DAY(siječanj!B2298))</f>
        <v>43305</v>
      </c>
      <c r="C2298" s="9">
        <v>23.90625</v>
      </c>
      <c r="D2298">
        <v>0.95607878216490638</v>
      </c>
      <c r="E2298" s="6">
        <v>161.34333364196067</v>
      </c>
      <c r="F2298" s="11">
        <v>154.25693793883192</v>
      </c>
      <c r="G2298" s="11">
        <v>104.51030973679775</v>
      </c>
      <c r="H2298" s="11">
        <v>103.58262630096111</v>
      </c>
      <c r="I2298" s="11">
        <v>244.52783559731185</v>
      </c>
    </row>
    <row r="2299" spans="1:9" x14ac:dyDescent="0.25">
      <c r="A2299" s="13"/>
      <c r="B2299" s="3">
        <f>DATE(YEAR(siječanj!B2299),MONTH(siječanj!B2299)+6,DAY(siječanj!B2299))</f>
        <v>43305</v>
      </c>
      <c r="C2299" s="9">
        <v>23.9166666666667</v>
      </c>
      <c r="D2299">
        <v>0.95607878216490638</v>
      </c>
      <c r="E2299" s="6">
        <v>157.394070405007</v>
      </c>
      <c r="F2299" s="11">
        <v>150.48113115279662</v>
      </c>
      <c r="G2299" s="11">
        <v>102.91921165894883</v>
      </c>
      <c r="H2299" s="11">
        <v>92.488077908354455</v>
      </c>
      <c r="I2299" s="11">
        <v>241.5160121792901</v>
      </c>
    </row>
    <row r="2300" spans="1:9" x14ac:dyDescent="0.25">
      <c r="A2300" s="13"/>
      <c r="B2300" s="3">
        <f>DATE(YEAR(siječanj!B2300),MONTH(siječanj!B2300)+6,DAY(siječanj!B2300))</f>
        <v>43305</v>
      </c>
      <c r="C2300" s="9">
        <v>23.9270833333333</v>
      </c>
      <c r="D2300">
        <v>0.95607878216490638</v>
      </c>
      <c r="E2300" s="6">
        <v>150.81523875839994</v>
      </c>
      <c r="F2300" s="11">
        <v>144.19124980404061</v>
      </c>
      <c r="G2300" s="11">
        <v>100.54310838670148</v>
      </c>
      <c r="H2300" s="11">
        <v>87.970538615452966</v>
      </c>
      <c r="I2300" s="11">
        <v>242.28762983164944</v>
      </c>
    </row>
    <row r="2301" spans="1:9" x14ac:dyDescent="0.25">
      <c r="A2301" s="13"/>
      <c r="B2301" s="3">
        <f>DATE(YEAR(siječanj!B2301),MONTH(siječanj!B2301)+6,DAY(siječanj!B2301))</f>
        <v>43305</v>
      </c>
      <c r="C2301" s="9">
        <v>23.9375</v>
      </c>
      <c r="D2301">
        <v>0.95607878216490638</v>
      </c>
      <c r="E2301" s="6">
        <v>141.63271989438971</v>
      </c>
      <c r="F2301" s="11">
        <v>135.41203835133143</v>
      </c>
      <c r="G2301" s="11">
        <v>97.522426493331778</v>
      </c>
      <c r="H2301" s="11">
        <v>83.747619268973494</v>
      </c>
      <c r="I2301" s="11">
        <v>241.47142087022419</v>
      </c>
    </row>
    <row r="2302" spans="1:9" x14ac:dyDescent="0.25">
      <c r="A2302" s="13"/>
      <c r="B2302" s="3">
        <f>DATE(YEAR(siječanj!B2302),MONTH(siječanj!B2302)+6,DAY(siječanj!B2302))</f>
        <v>43305</v>
      </c>
      <c r="C2302" s="9">
        <v>23.9479166666667</v>
      </c>
      <c r="D2302">
        <v>0.95607878216490638</v>
      </c>
      <c r="E2302" s="6">
        <v>130.44537865498916</v>
      </c>
      <c r="F2302" s="11">
        <v>124.7160587635021</v>
      </c>
      <c r="G2302" s="11">
        <v>93.239355746392221</v>
      </c>
      <c r="H2302" s="11">
        <v>81.184454232596906</v>
      </c>
      <c r="I2302" s="11">
        <v>238.78039286978512</v>
      </c>
    </row>
    <row r="2303" spans="1:9" x14ac:dyDescent="0.25">
      <c r="A2303" s="13"/>
      <c r="B2303" s="3">
        <f>DATE(YEAR(siječanj!B2303),MONTH(siječanj!B2303)+6,DAY(siječanj!B2303))</f>
        <v>43305</v>
      </c>
      <c r="C2303" s="9">
        <v>23.9583333333333</v>
      </c>
      <c r="D2303">
        <v>0.95607878216490638</v>
      </c>
      <c r="E2303" s="6">
        <v>119.10781660415957</v>
      </c>
      <c r="F2303" s="11">
        <v>113.8764562452259</v>
      </c>
      <c r="G2303" s="11">
        <v>89.869178249784554</v>
      </c>
      <c r="H2303" s="11">
        <v>79.552286300322692</v>
      </c>
      <c r="I2303" s="11">
        <v>239.01225767663425</v>
      </c>
    </row>
    <row r="2304" spans="1:9" x14ac:dyDescent="0.25">
      <c r="A2304" s="13"/>
      <c r="B2304" s="3">
        <f>DATE(YEAR(siječanj!B2304),MONTH(siječanj!B2304)+6,DAY(siječanj!B2304))</f>
        <v>43305</v>
      </c>
      <c r="C2304" s="9">
        <v>23.96875</v>
      </c>
      <c r="D2304">
        <v>0.95607878216490638</v>
      </c>
      <c r="E2304" s="6">
        <v>109.01430932991471</v>
      </c>
      <c r="F2304" s="11">
        <v>104.22626810269325</v>
      </c>
      <c r="G2304" s="11">
        <v>86.688147159780186</v>
      </c>
      <c r="H2304" s="11">
        <v>77.171565437407878</v>
      </c>
      <c r="I2304" s="11">
        <v>239.87060687516933</v>
      </c>
    </row>
    <row r="2305" spans="1:9" x14ac:dyDescent="0.25">
      <c r="A2305" s="13"/>
      <c r="B2305" s="3">
        <f>DATE(YEAR(siječanj!B2305),MONTH(siječanj!B2305)+6,DAY(siječanj!B2305))</f>
        <v>43305</v>
      </c>
      <c r="C2305" s="9">
        <v>23.9791666666667</v>
      </c>
      <c r="D2305">
        <v>0.95607878216490638</v>
      </c>
      <c r="E2305" s="6">
        <v>99.255014002500019</v>
      </c>
      <c r="F2305" s="11">
        <v>94.895612911270945</v>
      </c>
      <c r="G2305" s="11">
        <v>84.415083904451791</v>
      </c>
      <c r="H2305" s="11">
        <v>78.409099257286712</v>
      </c>
      <c r="I2305" s="11">
        <v>239.329095978048</v>
      </c>
    </row>
    <row r="2306" spans="1:9" ht="15.75" thickBot="1" x14ac:dyDescent="0.3">
      <c r="A2306" s="13"/>
      <c r="B2306" s="3">
        <f>DATE(YEAR(siječanj!B2306),MONTH(siječanj!B2306)+6,DAY(siječanj!B2306))</f>
        <v>43305</v>
      </c>
      <c r="C2306" s="9">
        <v>23.9895833333333</v>
      </c>
      <c r="D2306">
        <v>0.95607878216490638</v>
      </c>
      <c r="E2306" s="6">
        <v>91.010905075594124</v>
      </c>
      <c r="F2306" s="11">
        <v>87.013595288399927</v>
      </c>
      <c r="G2306" s="11">
        <v>82.46327345296416</v>
      </c>
      <c r="H2306" s="11">
        <v>75.441843756679404</v>
      </c>
      <c r="I2306" s="11">
        <v>239.69037658415337</v>
      </c>
    </row>
    <row r="2307" spans="1:9" x14ac:dyDescent="0.25">
      <c r="A2307" s="12">
        <f t="shared" ref="A2307" si="22">A2211+1</f>
        <v>206</v>
      </c>
      <c r="B2307" s="3">
        <f>DATE(YEAR(siječanj!B2307),MONTH(siječanj!B2307)+6,DAY(siječanj!B2307))</f>
        <v>43306</v>
      </c>
      <c r="C2307" s="9">
        <v>24</v>
      </c>
      <c r="D2307">
        <v>0.9566095152906442</v>
      </c>
      <c r="E2307" s="6">
        <v>82.257124913461283</v>
      </c>
      <c r="F2307" s="11">
        <v>78.687948392668176</v>
      </c>
      <c r="G2307" s="11">
        <v>77.879334534351912</v>
      </c>
      <c r="H2307" s="11">
        <v>72.313758027700914</v>
      </c>
      <c r="I2307" s="11">
        <v>239.76978391531233</v>
      </c>
    </row>
    <row r="2308" spans="1:9" x14ac:dyDescent="0.25">
      <c r="A2308" s="13"/>
      <c r="B2308" s="3">
        <f>DATE(YEAR(siječanj!B2308),MONTH(siječanj!B2308)+6,DAY(siječanj!B2308))</f>
        <v>43306</v>
      </c>
      <c r="C2308" s="9">
        <v>24.0104166666667</v>
      </c>
      <c r="D2308">
        <v>0.9566095152906442</v>
      </c>
      <c r="E2308" s="6">
        <v>77.360615396115293</v>
      </c>
      <c r="F2308" s="11">
        <v>74.0039007966638</v>
      </c>
      <c r="G2308" s="11">
        <v>76.139622283629222</v>
      </c>
      <c r="H2308" s="11">
        <v>70.514514500563223</v>
      </c>
      <c r="I2308" s="11">
        <v>239.51544944882201</v>
      </c>
    </row>
    <row r="2309" spans="1:9" x14ac:dyDescent="0.25">
      <c r="A2309" s="13"/>
      <c r="B2309" s="3">
        <f>DATE(YEAR(siječanj!B2309),MONTH(siječanj!B2309)+6,DAY(siječanj!B2309))</f>
        <v>43306</v>
      </c>
      <c r="C2309" s="9">
        <v>24.0208333333333</v>
      </c>
      <c r="D2309">
        <v>0.9566095152906442</v>
      </c>
      <c r="E2309" s="6">
        <v>72.53664343966517</v>
      </c>
      <c r="F2309" s="11">
        <v>69.389243321628385</v>
      </c>
      <c r="G2309" s="11">
        <v>74.752876728417533</v>
      </c>
      <c r="H2309" s="11">
        <v>70.437539154426403</v>
      </c>
      <c r="I2309" s="11">
        <v>239.74935731564918</v>
      </c>
    </row>
    <row r="2310" spans="1:9" x14ac:dyDescent="0.25">
      <c r="A2310" s="13"/>
      <c r="B2310" s="3">
        <f>DATE(YEAR(siječanj!B2310),MONTH(siječanj!B2310)+6,DAY(siječanj!B2310))</f>
        <v>43306</v>
      </c>
      <c r="C2310" s="9">
        <v>24.03125</v>
      </c>
      <c r="D2310">
        <v>0.9566095152906442</v>
      </c>
      <c r="E2310" s="6">
        <v>68.736701411114055</v>
      </c>
      <c r="F2310" s="11">
        <v>65.754182619563551</v>
      </c>
      <c r="G2310" s="11">
        <v>72.518449461965844</v>
      </c>
      <c r="H2310" s="11">
        <v>69.421980751314223</v>
      </c>
      <c r="I2310" s="11">
        <v>240.02136630100989</v>
      </c>
    </row>
    <row r="2311" spans="1:9" x14ac:dyDescent="0.25">
      <c r="A2311" s="13"/>
      <c r="B2311" s="3">
        <f>DATE(YEAR(siječanj!B2311),MONTH(siječanj!B2311)+6,DAY(siječanj!B2311))</f>
        <v>43306</v>
      </c>
      <c r="C2311" s="9">
        <v>24.0416666666667</v>
      </c>
      <c r="D2311">
        <v>0.9566095152906442</v>
      </c>
      <c r="E2311" s="6">
        <v>66.124785851145248</v>
      </c>
      <c r="F2311" s="11">
        <v>63.255599341761702</v>
      </c>
      <c r="G2311" s="11">
        <v>71.917307703870961</v>
      </c>
      <c r="H2311" s="11">
        <v>68.05981253534398</v>
      </c>
      <c r="I2311" s="11">
        <v>239.87065387654914</v>
      </c>
    </row>
    <row r="2312" spans="1:9" x14ac:dyDescent="0.25">
      <c r="A2312" s="13"/>
      <c r="B2312" s="3">
        <f>DATE(YEAR(siječanj!B2312),MONTH(siječanj!B2312)+6,DAY(siječanj!B2312))</f>
        <v>43306</v>
      </c>
      <c r="C2312" s="9">
        <v>24.0520833333333</v>
      </c>
      <c r="D2312">
        <v>0.9566095152906442</v>
      </c>
      <c r="E2312" s="6">
        <v>63.872816637260122</v>
      </c>
      <c r="F2312" s="11">
        <v>61.101344163617597</v>
      </c>
      <c r="G2312" s="11">
        <v>70.356822731485309</v>
      </c>
      <c r="H2312" s="11">
        <v>67.108542072531804</v>
      </c>
      <c r="I2312" s="11">
        <v>239.51129632689893</v>
      </c>
    </row>
    <row r="2313" spans="1:9" x14ac:dyDescent="0.25">
      <c r="A2313" s="13"/>
      <c r="B2313" s="3">
        <f>DATE(YEAR(siječanj!B2313),MONTH(siječanj!B2313)+6,DAY(siječanj!B2313))</f>
        <v>43306</v>
      </c>
      <c r="C2313" s="9">
        <v>24.0625</v>
      </c>
      <c r="D2313">
        <v>0.9566095152906442</v>
      </c>
      <c r="E2313" s="6">
        <v>62.219264943486124</v>
      </c>
      <c r="F2313" s="11">
        <v>59.519540879328432</v>
      </c>
      <c r="G2313" s="11">
        <v>69.408161964363444</v>
      </c>
      <c r="H2313" s="11">
        <v>65.688242980656909</v>
      </c>
      <c r="I2313" s="11">
        <v>239.73472288602662</v>
      </c>
    </row>
    <row r="2314" spans="1:9" x14ac:dyDescent="0.25">
      <c r="A2314" s="13"/>
      <c r="B2314" s="3">
        <f>DATE(YEAR(siječanj!B2314),MONTH(siječanj!B2314)+6,DAY(siječanj!B2314))</f>
        <v>43306</v>
      </c>
      <c r="C2314" s="9">
        <v>24.0729166666667</v>
      </c>
      <c r="D2314">
        <v>0.9566095152906442</v>
      </c>
      <c r="E2314" s="6">
        <v>60.804479993421864</v>
      </c>
      <c r="F2314" s="11">
        <v>58.166144134006963</v>
      </c>
      <c r="G2314" s="11">
        <v>69.116562091155842</v>
      </c>
      <c r="H2314" s="11">
        <v>65.2949815644957</v>
      </c>
      <c r="I2314" s="11">
        <v>239.31172346804371</v>
      </c>
    </row>
    <row r="2315" spans="1:9" x14ac:dyDescent="0.25">
      <c r="A2315" s="13"/>
      <c r="B2315" s="3">
        <f>DATE(YEAR(siječanj!B2315),MONTH(siječanj!B2315)+6,DAY(siječanj!B2315))</f>
        <v>43306</v>
      </c>
      <c r="C2315" s="9">
        <v>24.0833333333333</v>
      </c>
      <c r="D2315">
        <v>0.9566095152906442</v>
      </c>
      <c r="E2315" s="6">
        <v>60.510122345165769</v>
      </c>
      <c r="F2315" s="11">
        <v>57.884558806786607</v>
      </c>
      <c r="G2315" s="11">
        <v>69.7172699627166</v>
      </c>
      <c r="H2315" s="11">
        <v>65.218363440478285</v>
      </c>
      <c r="I2315" s="11">
        <v>239.49767892713325</v>
      </c>
    </row>
    <row r="2316" spans="1:9" x14ac:dyDescent="0.25">
      <c r="A2316" s="13"/>
      <c r="B2316" s="3">
        <f>DATE(YEAR(siječanj!B2316),MONTH(siječanj!B2316)+6,DAY(siječanj!B2316))</f>
        <v>43306</v>
      </c>
      <c r="C2316" s="9">
        <v>24.09375</v>
      </c>
      <c r="D2316">
        <v>0.9566095152906442</v>
      </c>
      <c r="E2316" s="6">
        <v>59.990780625366213</v>
      </c>
      <c r="F2316" s="11">
        <v>57.387751575938942</v>
      </c>
      <c r="G2316" s="11">
        <v>70.810772500346076</v>
      </c>
      <c r="H2316" s="11">
        <v>66.011436682900609</v>
      </c>
      <c r="I2316" s="11">
        <v>239.60032194042154</v>
      </c>
    </row>
    <row r="2317" spans="1:9" x14ac:dyDescent="0.25">
      <c r="A2317" s="13"/>
      <c r="B2317" s="3">
        <f>DATE(YEAR(siječanj!B2317),MONTH(siječanj!B2317)+6,DAY(siječanj!B2317))</f>
        <v>43306</v>
      </c>
      <c r="C2317" s="9">
        <v>24.1041666666667</v>
      </c>
      <c r="D2317">
        <v>0.9566095152906442</v>
      </c>
      <c r="E2317" s="6">
        <v>59.210188037264395</v>
      </c>
      <c r="F2317" s="11">
        <v>56.64102927859539</v>
      </c>
      <c r="G2317" s="11">
        <v>70.248929613332805</v>
      </c>
      <c r="H2317" s="11">
        <v>65.776244047715522</v>
      </c>
      <c r="I2317" s="11">
        <v>239.74540119950959</v>
      </c>
    </row>
    <row r="2318" spans="1:9" x14ac:dyDescent="0.25">
      <c r="A2318" s="13"/>
      <c r="B2318" s="3">
        <f>DATE(YEAR(siječanj!B2318),MONTH(siječanj!B2318)+6,DAY(siječanj!B2318))</f>
        <v>43306</v>
      </c>
      <c r="C2318" s="9">
        <v>24.1145833333333</v>
      </c>
      <c r="D2318">
        <v>0.9566095152906442</v>
      </c>
      <c r="E2318" s="6">
        <v>58.896667951885902</v>
      </c>
      <c r="F2318" s="11">
        <v>56.341112981687594</v>
      </c>
      <c r="G2318" s="11">
        <v>68.832627546717774</v>
      </c>
      <c r="H2318" s="11">
        <v>64.858528381738452</v>
      </c>
      <c r="I2318" s="11">
        <v>239.72698065873826</v>
      </c>
    </row>
    <row r="2319" spans="1:9" x14ac:dyDescent="0.25">
      <c r="A2319" s="13"/>
      <c r="B2319" s="3">
        <f>DATE(YEAR(siječanj!B2319),MONTH(siječanj!B2319)+6,DAY(siječanj!B2319))</f>
        <v>43306</v>
      </c>
      <c r="C2319" s="9">
        <v>24.125</v>
      </c>
      <c r="D2319">
        <v>0.9566095152906442</v>
      </c>
      <c r="E2319" s="6">
        <v>58.688792207357153</v>
      </c>
      <c r="F2319" s="11">
        <v>56.142257066473263</v>
      </c>
      <c r="G2319" s="11">
        <v>67.932682595455205</v>
      </c>
      <c r="H2319" s="11">
        <v>63.675741861959018</v>
      </c>
      <c r="I2319" s="11">
        <v>239.52484972478567</v>
      </c>
    </row>
    <row r="2320" spans="1:9" x14ac:dyDescent="0.25">
      <c r="A2320" s="13"/>
      <c r="B2320" s="3">
        <f>DATE(YEAR(siječanj!B2320),MONTH(siječanj!B2320)+6,DAY(siječanj!B2320))</f>
        <v>43306</v>
      </c>
      <c r="C2320" s="9">
        <v>24.1354166666667</v>
      </c>
      <c r="D2320">
        <v>0.9566095152906442</v>
      </c>
      <c r="E2320" s="6">
        <v>58.623040847019823</v>
      </c>
      <c r="F2320" s="11">
        <v>56.079358689531269</v>
      </c>
      <c r="G2320" s="11">
        <v>66.693193308964169</v>
      </c>
      <c r="H2320" s="11">
        <v>63.527643190473128</v>
      </c>
      <c r="I2320" s="11">
        <v>239.37863243228841</v>
      </c>
    </row>
    <row r="2321" spans="1:9" x14ac:dyDescent="0.25">
      <c r="A2321" s="13"/>
      <c r="B2321" s="3">
        <f>DATE(YEAR(siječanj!B2321),MONTH(siječanj!B2321)+6,DAY(siječanj!B2321))</f>
        <v>43306</v>
      </c>
      <c r="C2321" s="9">
        <v>24.1458333333333</v>
      </c>
      <c r="D2321">
        <v>0.9566095152906442</v>
      </c>
      <c r="E2321" s="6">
        <v>59.102456855436117</v>
      </c>
      <c r="F2321" s="11">
        <v>56.537972604964956</v>
      </c>
      <c r="G2321" s="11">
        <v>66.592603947469442</v>
      </c>
      <c r="H2321" s="11">
        <v>63.765304270640691</v>
      </c>
      <c r="I2321" s="11">
        <v>239.2045703223516</v>
      </c>
    </row>
    <row r="2322" spans="1:9" x14ac:dyDescent="0.25">
      <c r="A2322" s="13"/>
      <c r="B2322" s="3">
        <f>DATE(YEAR(siječanj!B2322),MONTH(siječanj!B2322)+6,DAY(siječanj!B2322))</f>
        <v>43306</v>
      </c>
      <c r="C2322" s="9">
        <v>24.15625</v>
      </c>
      <c r="D2322">
        <v>0.9566095152906442</v>
      </c>
      <c r="E2322" s="6">
        <v>60.309585258621929</v>
      </c>
      <c r="F2322" s="11">
        <v>57.692723121630102</v>
      </c>
      <c r="G2322" s="11">
        <v>65.819418143658027</v>
      </c>
      <c r="H2322" s="11">
        <v>62.886754598385771</v>
      </c>
      <c r="I2322" s="11">
        <v>239.27211630529726</v>
      </c>
    </row>
    <row r="2323" spans="1:9" x14ac:dyDescent="0.25">
      <c r="A2323" s="13"/>
      <c r="B2323" s="3">
        <f>DATE(YEAR(siječanj!B2323),MONTH(siječanj!B2323)+6,DAY(siječanj!B2323))</f>
        <v>43306</v>
      </c>
      <c r="C2323" s="9">
        <v>24.1666666666667</v>
      </c>
      <c r="D2323">
        <v>0.9566095152906442</v>
      </c>
      <c r="E2323" s="6">
        <v>62.458875746926253</v>
      </c>
      <c r="F2323" s="11">
        <v>59.748754853865698</v>
      </c>
      <c r="G2323" s="11">
        <v>65.493902806366279</v>
      </c>
      <c r="H2323" s="11">
        <v>63.15430995209735</v>
      </c>
      <c r="I2323" s="11">
        <v>232.57959883323582</v>
      </c>
    </row>
    <row r="2324" spans="1:9" x14ac:dyDescent="0.25">
      <c r="A2324" s="13"/>
      <c r="B2324" s="3">
        <f>DATE(YEAR(siječanj!B2324),MONTH(siječanj!B2324)+6,DAY(siječanj!B2324))</f>
        <v>43306</v>
      </c>
      <c r="C2324" s="9">
        <v>24.1770833333333</v>
      </c>
      <c r="D2324">
        <v>0.9566095152906442</v>
      </c>
      <c r="E2324" s="6">
        <v>64.649881234220928</v>
      </c>
      <c r="F2324" s="11">
        <v>61.844691551065793</v>
      </c>
      <c r="G2324" s="11">
        <v>64.463876261692178</v>
      </c>
      <c r="H2324" s="11">
        <v>60.996772639184513</v>
      </c>
      <c r="I2324" s="11">
        <v>172.93615888231994</v>
      </c>
    </row>
    <row r="2325" spans="1:9" x14ac:dyDescent="0.25">
      <c r="A2325" s="13"/>
      <c r="B2325" s="3">
        <f>DATE(YEAR(siječanj!B2325),MONTH(siječanj!B2325)+6,DAY(siječanj!B2325))</f>
        <v>43306</v>
      </c>
      <c r="C2325" s="9">
        <v>24.1875</v>
      </c>
      <c r="D2325">
        <v>0.9566095152906442</v>
      </c>
      <c r="E2325" s="6">
        <v>67.188704792178356</v>
      </c>
      <c r="F2325" s="11">
        <v>64.273354324251926</v>
      </c>
      <c r="G2325" s="11">
        <v>64.047594271942145</v>
      </c>
      <c r="H2325" s="11">
        <v>59.993395911717613</v>
      </c>
      <c r="I2325" s="11">
        <v>104.47761014648462</v>
      </c>
    </row>
    <row r="2326" spans="1:9" x14ac:dyDescent="0.25">
      <c r="A2326" s="13"/>
      <c r="B2326" s="3">
        <f>DATE(YEAR(siječanj!B2326),MONTH(siječanj!B2326)+6,DAY(siječanj!B2326))</f>
        <v>43306</v>
      </c>
      <c r="C2326" s="9">
        <v>24.1979166666667</v>
      </c>
      <c r="D2326">
        <v>0.9566095152906442</v>
      </c>
      <c r="E2326" s="6">
        <v>70.960329658211663</v>
      </c>
      <c r="F2326" s="11">
        <v>67.881326559206187</v>
      </c>
      <c r="G2326" s="11">
        <v>63.632710361024309</v>
      </c>
      <c r="H2326" s="11">
        <v>59.554843547292343</v>
      </c>
      <c r="I2326" s="11">
        <v>67.968774357541619</v>
      </c>
    </row>
    <row r="2327" spans="1:9" x14ac:dyDescent="0.25">
      <c r="A2327" s="13"/>
      <c r="B2327" s="3">
        <f>DATE(YEAR(siječanj!B2327),MONTH(siječanj!B2327)+6,DAY(siječanj!B2327))</f>
        <v>43306</v>
      </c>
      <c r="C2327" s="9">
        <v>24.2083333333333</v>
      </c>
      <c r="D2327">
        <v>0.9566095152906442</v>
      </c>
      <c r="E2327" s="6">
        <v>74.077862784643457</v>
      </c>
      <c r="F2327" s="11">
        <v>70.863588412184626</v>
      </c>
      <c r="G2327" s="11">
        <v>63.538585105394461</v>
      </c>
      <c r="H2327" s="11">
        <v>62.66528892554232</v>
      </c>
      <c r="I2327" s="11">
        <v>46.050311897809067</v>
      </c>
    </row>
    <row r="2328" spans="1:9" x14ac:dyDescent="0.25">
      <c r="A2328" s="13"/>
      <c r="B2328" s="3">
        <f>DATE(YEAR(siječanj!B2328),MONTH(siječanj!B2328)+6,DAY(siječanj!B2328))</f>
        <v>43306</v>
      </c>
      <c r="C2328" s="9">
        <v>24.21875</v>
      </c>
      <c r="D2328">
        <v>0.9566095152906442</v>
      </c>
      <c r="E2328" s="6">
        <v>77.553113582406695</v>
      </c>
      <c r="F2328" s="11">
        <v>74.18804639334634</v>
      </c>
      <c r="G2328" s="11">
        <v>68.149694159472347</v>
      </c>
      <c r="H2328" s="11">
        <v>68.821787384718633</v>
      </c>
      <c r="I2328" s="11">
        <v>27.062349468689725</v>
      </c>
    </row>
    <row r="2329" spans="1:9" x14ac:dyDescent="0.25">
      <c r="A2329" s="13"/>
      <c r="B2329" s="3">
        <f>DATE(YEAR(siječanj!B2329),MONTH(siječanj!B2329)+6,DAY(siječanj!B2329))</f>
        <v>43306</v>
      </c>
      <c r="C2329" s="9">
        <v>24.2291666666667</v>
      </c>
      <c r="D2329">
        <v>0.9566095152906442</v>
      </c>
      <c r="E2329" s="6">
        <v>81.801869246963435</v>
      </c>
      <c r="F2329" s="11">
        <v>78.252446490206339</v>
      </c>
      <c r="G2329" s="11">
        <v>76.178402901350637</v>
      </c>
      <c r="H2329" s="11">
        <v>73.468030997633861</v>
      </c>
      <c r="I2329" s="11">
        <v>7.0050596473539342</v>
      </c>
    </row>
    <row r="2330" spans="1:9" x14ac:dyDescent="0.25">
      <c r="A2330" s="13"/>
      <c r="B2330" s="3">
        <f>DATE(YEAR(siječanj!B2330),MONTH(siječanj!B2330)+6,DAY(siječanj!B2330))</f>
        <v>43306</v>
      </c>
      <c r="C2330" s="9">
        <v>24.2395833333333</v>
      </c>
      <c r="D2330">
        <v>0.9566095152906442</v>
      </c>
      <c r="E2330" s="6">
        <v>86.421919943191583</v>
      </c>
      <c r="F2330" s="11">
        <v>82.672030947343359</v>
      </c>
      <c r="G2330" s="11">
        <v>77.590832128901809</v>
      </c>
      <c r="H2330" s="11">
        <v>76.965885771257305</v>
      </c>
      <c r="I2330" s="11">
        <v>2.8353812382132895</v>
      </c>
    </row>
    <row r="2331" spans="1:9" x14ac:dyDescent="0.25">
      <c r="A2331" s="13"/>
      <c r="B2331" s="3">
        <f>DATE(YEAR(siječanj!B2331),MONTH(siječanj!B2331)+6,DAY(siječanj!B2331))</f>
        <v>43306</v>
      </c>
      <c r="C2331" s="9">
        <v>24.25</v>
      </c>
      <c r="D2331">
        <v>0.9566095152906442</v>
      </c>
      <c r="E2331" s="6">
        <v>88.836515960406672</v>
      </c>
      <c r="F2331" s="11">
        <v>84.98185647299421</v>
      </c>
      <c r="G2331" s="11">
        <v>77.442756296727808</v>
      </c>
      <c r="H2331" s="11">
        <v>94.947323417834127</v>
      </c>
      <c r="I2331" s="11">
        <v>2.9554457629444206</v>
      </c>
    </row>
    <row r="2332" spans="1:9" x14ac:dyDescent="0.25">
      <c r="A2332" s="13"/>
      <c r="B2332" s="3">
        <f>DATE(YEAR(siječanj!B2332),MONTH(siječanj!B2332)+6,DAY(siječanj!B2332))</f>
        <v>43306</v>
      </c>
      <c r="C2332" s="9">
        <v>24.2604166666667</v>
      </c>
      <c r="D2332">
        <v>0.9566095152906442</v>
      </c>
      <c r="E2332" s="6">
        <v>89.781277670147219</v>
      </c>
      <c r="F2332" s="11">
        <v>85.885624514214271</v>
      </c>
      <c r="G2332" s="11">
        <v>87.40375863099392</v>
      </c>
      <c r="H2332" s="11">
        <v>100.37127169457338</v>
      </c>
      <c r="I2332" s="11">
        <v>3.5121221052773288</v>
      </c>
    </row>
    <row r="2333" spans="1:9" x14ac:dyDescent="0.25">
      <c r="A2333" s="13"/>
      <c r="B2333" s="3">
        <f>DATE(YEAR(siječanj!B2333),MONTH(siječanj!B2333)+6,DAY(siječanj!B2333))</f>
        <v>43306</v>
      </c>
      <c r="C2333" s="9">
        <v>24.2708333333333</v>
      </c>
      <c r="D2333">
        <v>0.9566095152906442</v>
      </c>
      <c r="E2333" s="6">
        <v>92.93805511074163</v>
      </c>
      <c r="F2333" s="11">
        <v>88.905427851541731</v>
      </c>
      <c r="G2333" s="11">
        <v>93.80716055578182</v>
      </c>
      <c r="H2333" s="11">
        <v>109.16235151788788</v>
      </c>
      <c r="I2333" s="11">
        <v>3.3708119568389749</v>
      </c>
    </row>
    <row r="2334" spans="1:9" x14ac:dyDescent="0.25">
      <c r="A2334" s="13"/>
      <c r="B2334" s="3">
        <f>DATE(YEAR(siječanj!B2334),MONTH(siječanj!B2334)+6,DAY(siječanj!B2334))</f>
        <v>43306</v>
      </c>
      <c r="C2334" s="9">
        <v>24.28125</v>
      </c>
      <c r="D2334">
        <v>0.9566095152906442</v>
      </c>
      <c r="E2334" s="6">
        <v>93.738585758420797</v>
      </c>
      <c r="F2334" s="11">
        <v>89.671223086393397</v>
      </c>
      <c r="G2334" s="11">
        <v>102.58037841554018</v>
      </c>
      <c r="H2334" s="11">
        <v>119.98176261764165</v>
      </c>
      <c r="I2334" s="11">
        <v>3.4918375097829859</v>
      </c>
    </row>
    <row r="2335" spans="1:9" x14ac:dyDescent="0.25">
      <c r="A2335" s="13"/>
      <c r="B2335" s="3">
        <f>DATE(YEAR(siječanj!B2335),MONTH(siječanj!B2335)+6,DAY(siječanj!B2335))</f>
        <v>43306</v>
      </c>
      <c r="C2335" s="9">
        <v>24.2916666666667</v>
      </c>
      <c r="D2335">
        <v>0.9566095152906442</v>
      </c>
      <c r="E2335" s="6">
        <v>93.497041849910701</v>
      </c>
      <c r="F2335" s="11">
        <v>89.440159885152156</v>
      </c>
      <c r="G2335" s="11">
        <v>111.38241357260669</v>
      </c>
      <c r="H2335" s="11">
        <v>129.04072692066541</v>
      </c>
      <c r="I2335" s="11">
        <v>3.1193965760441782</v>
      </c>
    </row>
    <row r="2336" spans="1:9" x14ac:dyDescent="0.25">
      <c r="A2336" s="13"/>
      <c r="B2336" s="3">
        <f>DATE(YEAR(siječanj!B2336),MONTH(siječanj!B2336)+6,DAY(siječanj!B2336))</f>
        <v>43306</v>
      </c>
      <c r="C2336" s="9">
        <v>24.3020833333333</v>
      </c>
      <c r="D2336">
        <v>0.9566095152906442</v>
      </c>
      <c r="E2336" s="6">
        <v>93.112236903330199</v>
      </c>
      <c r="F2336" s="11">
        <v>89.072051811722332</v>
      </c>
      <c r="G2336" s="11">
        <v>125.41547718685062</v>
      </c>
      <c r="H2336" s="11">
        <v>139.80311493445785</v>
      </c>
      <c r="I2336" s="11">
        <v>2.7931989998704156</v>
      </c>
    </row>
    <row r="2337" spans="1:9" x14ac:dyDescent="0.25">
      <c r="A2337" s="13"/>
      <c r="B2337" s="3">
        <f>DATE(YEAR(siječanj!B2337),MONTH(siječanj!B2337)+6,DAY(siječanj!B2337))</f>
        <v>43306</v>
      </c>
      <c r="C2337" s="9">
        <v>24.3125</v>
      </c>
      <c r="D2337">
        <v>0.9566095152906442</v>
      </c>
      <c r="E2337" s="6">
        <v>94.003223775934899</v>
      </c>
      <c r="F2337" s="11">
        <v>89.924378332055042</v>
      </c>
      <c r="G2337" s="11">
        <v>135.12427895568845</v>
      </c>
      <c r="H2337" s="11">
        <v>149.14143496232896</v>
      </c>
      <c r="I2337" s="11">
        <v>2.3033246186409424</v>
      </c>
    </row>
    <row r="2338" spans="1:9" x14ac:dyDescent="0.25">
      <c r="A2338" s="13"/>
      <c r="B2338" s="3">
        <f>DATE(YEAR(siječanj!B2338),MONTH(siječanj!B2338)+6,DAY(siječanj!B2338))</f>
        <v>43306</v>
      </c>
      <c r="C2338" s="9">
        <v>24.3229166666667</v>
      </c>
      <c r="D2338">
        <v>0.9566095152906442</v>
      </c>
      <c r="E2338" s="6">
        <v>95.702157318080268</v>
      </c>
      <c r="F2338" s="11">
        <v>91.549594324317738</v>
      </c>
      <c r="G2338" s="11">
        <v>144.47285044703659</v>
      </c>
      <c r="H2338" s="11">
        <v>163.64551997669787</v>
      </c>
      <c r="I2338" s="11">
        <v>1.9560594239856519</v>
      </c>
    </row>
    <row r="2339" spans="1:9" x14ac:dyDescent="0.25">
      <c r="A2339" s="13"/>
      <c r="B2339" s="3">
        <f>DATE(YEAR(siječanj!B2339),MONTH(siječanj!B2339)+6,DAY(siječanj!B2339))</f>
        <v>43306</v>
      </c>
      <c r="C2339" s="9">
        <v>24.3333333333333</v>
      </c>
      <c r="D2339">
        <v>0.9566095152906442</v>
      </c>
      <c r="E2339" s="6">
        <v>96.550388746739088</v>
      </c>
      <c r="F2339" s="11">
        <v>92.361020580141343</v>
      </c>
      <c r="G2339" s="11">
        <v>166.25366520244103</v>
      </c>
      <c r="H2339" s="11">
        <v>178.30974485758918</v>
      </c>
      <c r="I2339" s="11">
        <v>1.8159173098372505</v>
      </c>
    </row>
    <row r="2340" spans="1:9" x14ac:dyDescent="0.25">
      <c r="A2340" s="13"/>
      <c r="B2340" s="3">
        <f>DATE(YEAR(siječanj!B2340),MONTH(siječanj!B2340)+6,DAY(siječanj!B2340))</f>
        <v>43306</v>
      </c>
      <c r="C2340" s="9">
        <v>24.34375</v>
      </c>
      <c r="D2340">
        <v>0.9566095152906442</v>
      </c>
      <c r="E2340" s="6">
        <v>98.252385104921416</v>
      </c>
      <c r="F2340" s="11">
        <v>93.989166491368579</v>
      </c>
      <c r="G2340" s="11">
        <v>189.94905651675649</v>
      </c>
      <c r="H2340" s="11">
        <v>190.3601273259269</v>
      </c>
      <c r="I2340" s="11">
        <v>1.757469593989176</v>
      </c>
    </row>
    <row r="2341" spans="1:9" x14ac:dyDescent="0.25">
      <c r="A2341" s="13"/>
      <c r="B2341" s="3">
        <f>DATE(YEAR(siječanj!B2341),MONTH(siječanj!B2341)+6,DAY(siječanj!B2341))</f>
        <v>43306</v>
      </c>
      <c r="C2341" s="9">
        <v>24.3541666666667</v>
      </c>
      <c r="D2341">
        <v>0.9566095152906442</v>
      </c>
      <c r="E2341" s="6">
        <v>99.007057818834852</v>
      </c>
      <c r="F2341" s="11">
        <v>94.711093590428391</v>
      </c>
      <c r="G2341" s="11">
        <v>187.84157320127972</v>
      </c>
      <c r="H2341" s="11">
        <v>195.02861102607454</v>
      </c>
      <c r="I2341" s="11">
        <v>1.8615216486426391</v>
      </c>
    </row>
    <row r="2342" spans="1:9" x14ac:dyDescent="0.25">
      <c r="A2342" s="13"/>
      <c r="B2342" s="3">
        <f>DATE(YEAR(siječanj!B2342),MONTH(siječanj!B2342)+6,DAY(siječanj!B2342))</f>
        <v>43306</v>
      </c>
      <c r="C2342" s="9">
        <v>24.3645833333333</v>
      </c>
      <c r="D2342">
        <v>0.9566095152906442</v>
      </c>
      <c r="E2342" s="6">
        <v>100.69658768259733</v>
      </c>
      <c r="F2342" s="11">
        <v>96.327313934471277</v>
      </c>
      <c r="G2342" s="11">
        <v>189.18494215548262</v>
      </c>
      <c r="H2342" s="11">
        <v>201.57448159541528</v>
      </c>
      <c r="I2342" s="11">
        <v>2.0599944752042485</v>
      </c>
    </row>
    <row r="2343" spans="1:9" x14ac:dyDescent="0.25">
      <c r="A2343" s="13"/>
      <c r="B2343" s="3">
        <f>DATE(YEAR(siječanj!B2343),MONTH(siječanj!B2343)+6,DAY(siječanj!B2343))</f>
        <v>43306</v>
      </c>
      <c r="C2343" s="9">
        <v>24.375</v>
      </c>
      <c r="D2343">
        <v>0.9566095152906442</v>
      </c>
      <c r="E2343" s="6">
        <v>102.24476977646792</v>
      </c>
      <c r="F2343" s="11">
        <v>97.808319656870481</v>
      </c>
      <c r="G2343" s="11">
        <v>191.99509667803957</v>
      </c>
      <c r="H2343" s="11">
        <v>207.71298248174369</v>
      </c>
      <c r="I2343" s="11">
        <v>1.9192053420613271</v>
      </c>
    </row>
    <row r="2344" spans="1:9" x14ac:dyDescent="0.25">
      <c r="A2344" s="13"/>
      <c r="B2344" s="3">
        <f>DATE(YEAR(siječanj!B2344),MONTH(siječanj!B2344)+6,DAY(siječanj!B2344))</f>
        <v>43306</v>
      </c>
      <c r="C2344" s="9">
        <v>24.3854166666667</v>
      </c>
      <c r="D2344">
        <v>0.9566095152906442</v>
      </c>
      <c r="E2344" s="6">
        <v>104.06683090372576</v>
      </c>
      <c r="F2344" s="11">
        <v>99.551320668646525</v>
      </c>
      <c r="G2344" s="11">
        <v>199.28098765602732</v>
      </c>
      <c r="H2344" s="11">
        <v>209.57446694602515</v>
      </c>
      <c r="I2344" s="11">
        <v>1.6665809257729063</v>
      </c>
    </row>
    <row r="2345" spans="1:9" x14ac:dyDescent="0.25">
      <c r="A2345" s="13"/>
      <c r="B2345" s="3">
        <f>DATE(YEAR(siječanj!B2345),MONTH(siječanj!B2345)+6,DAY(siječanj!B2345))</f>
        <v>43306</v>
      </c>
      <c r="C2345" s="9">
        <v>24.3958333333333</v>
      </c>
      <c r="D2345">
        <v>0.9566095152906442</v>
      </c>
      <c r="E2345" s="6">
        <v>104.73693597393496</v>
      </c>
      <c r="F2345" s="11">
        <v>100.19234955505316</v>
      </c>
      <c r="G2345" s="11">
        <v>196.96843269115772</v>
      </c>
      <c r="H2345" s="11">
        <v>212.47146207359435</v>
      </c>
      <c r="I2345" s="11">
        <v>1.6398681415663952</v>
      </c>
    </row>
    <row r="2346" spans="1:9" x14ac:dyDescent="0.25">
      <c r="A2346" s="13"/>
      <c r="B2346" s="3">
        <f>DATE(YEAR(siječanj!B2346),MONTH(siječanj!B2346)+6,DAY(siječanj!B2346))</f>
        <v>43306</v>
      </c>
      <c r="C2346" s="9">
        <v>24.40625</v>
      </c>
      <c r="D2346">
        <v>0.9566095152906442</v>
      </c>
      <c r="E2346" s="6">
        <v>105.45548074932962</v>
      </c>
      <c r="F2346" s="11">
        <v>100.87971632435807</v>
      </c>
      <c r="G2346" s="11">
        <v>194.98587254029789</v>
      </c>
      <c r="H2346" s="11">
        <v>211.05806660020707</v>
      </c>
      <c r="I2346" s="11">
        <v>1.759456652323196</v>
      </c>
    </row>
    <row r="2347" spans="1:9" x14ac:dyDescent="0.25">
      <c r="A2347" s="13"/>
      <c r="B2347" s="3">
        <f>DATE(YEAR(siječanj!B2347),MONTH(siječanj!B2347)+6,DAY(siječanj!B2347))</f>
        <v>43306</v>
      </c>
      <c r="C2347" s="9">
        <v>24.4166666666667</v>
      </c>
      <c r="D2347">
        <v>0.9566095152906442</v>
      </c>
      <c r="E2347" s="6">
        <v>106.61301196471497</v>
      </c>
      <c r="F2347" s="11">
        <v>101.98702169924164</v>
      </c>
      <c r="G2347" s="11">
        <v>203.16961938623572</v>
      </c>
      <c r="H2347" s="11">
        <v>211.7457753723281</v>
      </c>
      <c r="I2347" s="11">
        <v>1.7204405069272302</v>
      </c>
    </row>
    <row r="2348" spans="1:9" x14ac:dyDescent="0.25">
      <c r="A2348" s="13"/>
      <c r="B2348" s="3">
        <f>DATE(YEAR(siječanj!B2348),MONTH(siječanj!B2348)+6,DAY(siječanj!B2348))</f>
        <v>43306</v>
      </c>
      <c r="C2348" s="9">
        <v>24.4270833333333</v>
      </c>
      <c r="D2348">
        <v>0.9566095152906442</v>
      </c>
      <c r="E2348" s="6">
        <v>107.03923634060349</v>
      </c>
      <c r="F2348" s="11">
        <v>102.39475199286542</v>
      </c>
      <c r="G2348" s="11">
        <v>198.97651983310857</v>
      </c>
      <c r="H2348" s="11">
        <v>207.94464704678305</v>
      </c>
      <c r="I2348" s="11">
        <v>1.9847582664968253</v>
      </c>
    </row>
    <row r="2349" spans="1:9" x14ac:dyDescent="0.25">
      <c r="A2349" s="13"/>
      <c r="B2349" s="3">
        <f>DATE(YEAR(siječanj!B2349),MONTH(siječanj!B2349)+6,DAY(siječanj!B2349))</f>
        <v>43306</v>
      </c>
      <c r="C2349" s="9">
        <v>24.4375</v>
      </c>
      <c r="D2349">
        <v>0.9566095152906442</v>
      </c>
      <c r="E2349" s="6">
        <v>109.05613144811876</v>
      </c>
      <c r="F2349" s="11">
        <v>104.32413304405767</v>
      </c>
      <c r="G2349" s="11">
        <v>195.76469485158503</v>
      </c>
      <c r="H2349" s="11">
        <v>209.02008631281188</v>
      </c>
      <c r="I2349" s="11">
        <v>2.0276835266525715</v>
      </c>
    </row>
    <row r="2350" spans="1:9" x14ac:dyDescent="0.25">
      <c r="A2350" s="13"/>
      <c r="B2350" s="3">
        <f>DATE(YEAR(siječanj!B2350),MONTH(siječanj!B2350)+6,DAY(siječanj!B2350))</f>
        <v>43306</v>
      </c>
      <c r="C2350" s="9">
        <v>24.4479166666667</v>
      </c>
      <c r="D2350">
        <v>0.9566095152906442</v>
      </c>
      <c r="E2350" s="6">
        <v>109.95053919265077</v>
      </c>
      <c r="F2350" s="11">
        <v>105.17973200302663</v>
      </c>
      <c r="G2350" s="11">
        <v>193.26374876407891</v>
      </c>
      <c r="H2350" s="11">
        <v>207.16453414395173</v>
      </c>
      <c r="I2350" s="11">
        <v>1.9591225139087032</v>
      </c>
    </row>
    <row r="2351" spans="1:9" x14ac:dyDescent="0.25">
      <c r="A2351" s="13"/>
      <c r="B2351" s="3">
        <f>DATE(YEAR(siječanj!B2351),MONTH(siječanj!B2351)+6,DAY(siječanj!B2351))</f>
        <v>43306</v>
      </c>
      <c r="C2351" s="9">
        <v>24.4583333333333</v>
      </c>
      <c r="D2351">
        <v>0.9566095152906442</v>
      </c>
      <c r="E2351" s="6">
        <v>111.16874550785624</v>
      </c>
      <c r="F2351" s="11">
        <v>106.34507975573933</v>
      </c>
      <c r="G2351" s="11">
        <v>197.84367423225049</v>
      </c>
      <c r="H2351" s="11">
        <v>210.47011912896363</v>
      </c>
      <c r="I2351" s="11">
        <v>1.8070950508424228</v>
      </c>
    </row>
    <row r="2352" spans="1:9" x14ac:dyDescent="0.25">
      <c r="A2352" s="13"/>
      <c r="B2352" s="3">
        <f>DATE(YEAR(siječanj!B2352),MONTH(siječanj!B2352)+6,DAY(siječanj!B2352))</f>
        <v>43306</v>
      </c>
      <c r="C2352" s="9">
        <v>24.46875</v>
      </c>
      <c r="D2352">
        <v>0.9566095152906442</v>
      </c>
      <c r="E2352" s="6">
        <v>112.78231991432926</v>
      </c>
      <c r="F2352" s="11">
        <v>107.88864038660088</v>
      </c>
      <c r="G2352" s="11">
        <v>205.69482294497379</v>
      </c>
      <c r="H2352" s="11">
        <v>208.0525040444569</v>
      </c>
      <c r="I2352" s="11">
        <v>1.9917064704750691</v>
      </c>
    </row>
    <row r="2353" spans="1:9" x14ac:dyDescent="0.25">
      <c r="A2353" s="13"/>
      <c r="B2353" s="3">
        <f>DATE(YEAR(siječanj!B2353),MONTH(siječanj!B2353)+6,DAY(siječanj!B2353))</f>
        <v>43306</v>
      </c>
      <c r="C2353" s="9">
        <v>24.4791666666667</v>
      </c>
      <c r="D2353">
        <v>0.9566095152906442</v>
      </c>
      <c r="E2353" s="6">
        <v>112.9860755365078</v>
      </c>
      <c r="F2353" s="11">
        <v>108.08355495357084</v>
      </c>
      <c r="G2353" s="11">
        <v>189.74837595978767</v>
      </c>
      <c r="H2353" s="11">
        <v>205.85228069513957</v>
      </c>
      <c r="I2353" s="11">
        <v>2.1231803301497489</v>
      </c>
    </row>
    <row r="2354" spans="1:9" x14ac:dyDescent="0.25">
      <c r="A2354" s="13"/>
      <c r="B2354" s="3">
        <f>DATE(YEAR(siječanj!B2354),MONTH(siječanj!B2354)+6,DAY(siječanj!B2354))</f>
        <v>43306</v>
      </c>
      <c r="C2354" s="9">
        <v>24.4895833333333</v>
      </c>
      <c r="D2354">
        <v>0.9566095152906442</v>
      </c>
      <c r="E2354" s="6">
        <v>112.22443511447919</v>
      </c>
      <c r="F2354" s="11">
        <v>107.35496247862829</v>
      </c>
      <c r="G2354" s="11">
        <v>189.6391450248216</v>
      </c>
      <c r="H2354" s="11">
        <v>199.39472426392837</v>
      </c>
      <c r="I2354" s="11">
        <v>1.8807362127240974</v>
      </c>
    </row>
    <row r="2355" spans="1:9" x14ac:dyDescent="0.25">
      <c r="A2355" s="13"/>
      <c r="B2355" s="3">
        <f>DATE(YEAR(siječanj!B2355),MONTH(siječanj!B2355)+6,DAY(siječanj!B2355))</f>
        <v>43306</v>
      </c>
      <c r="C2355" s="9">
        <v>24.5</v>
      </c>
      <c r="D2355">
        <v>0.9566095152906442</v>
      </c>
      <c r="E2355" s="6">
        <v>111.49010612457283</v>
      </c>
      <c r="F2355" s="11">
        <v>106.65249637953011</v>
      </c>
      <c r="G2355" s="11">
        <v>184.45275063610839</v>
      </c>
      <c r="H2355" s="11">
        <v>197.31666686571998</v>
      </c>
      <c r="I2355" s="11">
        <v>1.965405698363986</v>
      </c>
    </row>
    <row r="2356" spans="1:9" x14ac:dyDescent="0.25">
      <c r="A2356" s="13"/>
      <c r="B2356" s="3">
        <f>DATE(YEAR(siječanj!B2356),MONTH(siječanj!B2356)+6,DAY(siječanj!B2356))</f>
        <v>43306</v>
      </c>
      <c r="C2356" s="9">
        <v>24.5104166666667</v>
      </c>
      <c r="D2356">
        <v>0.9566095152906442</v>
      </c>
      <c r="E2356" s="6">
        <v>110.9198391370915</v>
      </c>
      <c r="F2356" s="11">
        <v>106.10697355304933</v>
      </c>
      <c r="G2356" s="11">
        <v>183.48814052138951</v>
      </c>
      <c r="H2356" s="11">
        <v>198.33542421298017</v>
      </c>
      <c r="I2356" s="11">
        <v>1.9941545423430511</v>
      </c>
    </row>
    <row r="2357" spans="1:9" x14ac:dyDescent="0.25">
      <c r="A2357" s="13"/>
      <c r="B2357" s="3">
        <f>DATE(YEAR(siječanj!B2357),MONTH(siječanj!B2357)+6,DAY(siječanj!B2357))</f>
        <v>43306</v>
      </c>
      <c r="C2357" s="9">
        <v>24.5208333333333</v>
      </c>
      <c r="D2357">
        <v>0.9566095152906442</v>
      </c>
      <c r="E2357" s="6">
        <v>111.70663174561011</v>
      </c>
      <c r="F2357" s="11">
        <v>106.85962684891858</v>
      </c>
      <c r="G2357" s="11">
        <v>182.93137973128057</v>
      </c>
      <c r="H2357" s="11">
        <v>198.0477199262408</v>
      </c>
      <c r="I2357" s="11">
        <v>2.1685246613221003</v>
      </c>
    </row>
    <row r="2358" spans="1:9" x14ac:dyDescent="0.25">
      <c r="A2358" s="13"/>
      <c r="B2358" s="3">
        <f>DATE(YEAR(siječanj!B2358),MONTH(siječanj!B2358)+6,DAY(siječanj!B2358))</f>
        <v>43306</v>
      </c>
      <c r="C2358" s="9">
        <v>24.53125</v>
      </c>
      <c r="D2358">
        <v>0.9566095152906442</v>
      </c>
      <c r="E2358" s="6">
        <v>112.05036936770549</v>
      </c>
      <c r="F2358" s="11">
        <v>107.1884495289784</v>
      </c>
      <c r="G2358" s="11">
        <v>183.56618787044926</v>
      </c>
      <c r="H2358" s="11">
        <v>198.74834488690436</v>
      </c>
      <c r="I2358" s="11">
        <v>2.5155428487260054</v>
      </c>
    </row>
    <row r="2359" spans="1:9" x14ac:dyDescent="0.25">
      <c r="A2359" s="13"/>
      <c r="B2359" s="3">
        <f>DATE(YEAR(siječanj!B2359),MONTH(siječanj!B2359)+6,DAY(siječanj!B2359))</f>
        <v>43306</v>
      </c>
      <c r="C2359" s="9">
        <v>24.5416666666667</v>
      </c>
      <c r="D2359">
        <v>0.9566095152906442</v>
      </c>
      <c r="E2359" s="6">
        <v>111.07147630256868</v>
      </c>
      <c r="F2359" s="11">
        <v>106.2520311084165</v>
      </c>
      <c r="G2359" s="11">
        <v>186.07490374089053</v>
      </c>
      <c r="H2359" s="11">
        <v>196.86852971004564</v>
      </c>
      <c r="I2359" s="11">
        <v>2.2096738693383302</v>
      </c>
    </row>
    <row r="2360" spans="1:9" x14ac:dyDescent="0.25">
      <c r="A2360" s="13"/>
      <c r="B2360" s="3">
        <f>DATE(YEAR(siječanj!B2360),MONTH(siječanj!B2360)+6,DAY(siječanj!B2360))</f>
        <v>43306</v>
      </c>
      <c r="C2360" s="9">
        <v>24.5520833333333</v>
      </c>
      <c r="D2360">
        <v>0.9566095152906442</v>
      </c>
      <c r="E2360" s="6">
        <v>110.64461119508694</v>
      </c>
      <c r="F2360" s="11">
        <v>105.84368788485391</v>
      </c>
      <c r="G2360" s="11">
        <v>186.98172659721257</v>
      </c>
      <c r="H2360" s="11">
        <v>188.7371749215873</v>
      </c>
      <c r="I2360" s="11">
        <v>2.1313605702968466</v>
      </c>
    </row>
    <row r="2361" spans="1:9" x14ac:dyDescent="0.25">
      <c r="A2361" s="13"/>
      <c r="B2361" s="3">
        <f>DATE(YEAR(siječanj!B2361),MONTH(siječanj!B2361)+6,DAY(siječanj!B2361))</f>
        <v>43306</v>
      </c>
      <c r="C2361" s="9">
        <v>24.5625</v>
      </c>
      <c r="D2361">
        <v>0.9566095152906442</v>
      </c>
      <c r="E2361" s="6">
        <v>110.61193785121088</v>
      </c>
      <c r="F2361" s="11">
        <v>105.8124322532057</v>
      </c>
      <c r="G2361" s="11">
        <v>185.49638032712087</v>
      </c>
      <c r="H2361" s="11">
        <v>184.62039870935476</v>
      </c>
      <c r="I2361" s="11">
        <v>2.1343216572253985</v>
      </c>
    </row>
    <row r="2362" spans="1:9" x14ac:dyDescent="0.25">
      <c r="A2362" s="13"/>
      <c r="B2362" s="3">
        <f>DATE(YEAR(siječanj!B2362),MONTH(siječanj!B2362)+6,DAY(siječanj!B2362))</f>
        <v>43306</v>
      </c>
      <c r="C2362" s="9">
        <v>24.5729166666667</v>
      </c>
      <c r="D2362">
        <v>0.9566095152906442</v>
      </c>
      <c r="E2362" s="6">
        <v>111.57773261693576</v>
      </c>
      <c r="F2362" s="11">
        <v>106.73632071591602</v>
      </c>
      <c r="G2362" s="11">
        <v>185.20911530178662</v>
      </c>
      <c r="H2362" s="11">
        <v>186.4443708373658</v>
      </c>
      <c r="I2362" s="11">
        <v>1.9982576627982518</v>
      </c>
    </row>
    <row r="2363" spans="1:9" x14ac:dyDescent="0.25">
      <c r="A2363" s="13"/>
      <c r="B2363" s="3">
        <f>DATE(YEAR(siječanj!B2363),MONTH(siječanj!B2363)+6,DAY(siječanj!B2363))</f>
        <v>43306</v>
      </c>
      <c r="C2363" s="9">
        <v>24.5833333333333</v>
      </c>
      <c r="D2363">
        <v>0.9566095152906442</v>
      </c>
      <c r="E2363" s="6">
        <v>111.82385487998813</v>
      </c>
      <c r="F2363" s="11">
        <v>106.97176361467679</v>
      </c>
      <c r="G2363" s="11">
        <v>184.93518425244091</v>
      </c>
      <c r="H2363" s="11">
        <v>184.60356511869369</v>
      </c>
      <c r="I2363" s="11">
        <v>2.0463300740587789</v>
      </c>
    </row>
    <row r="2364" spans="1:9" x14ac:dyDescent="0.25">
      <c r="A2364" s="13"/>
      <c r="B2364" s="3">
        <f>DATE(YEAR(siječanj!B2364),MONTH(siječanj!B2364)+6,DAY(siječanj!B2364))</f>
        <v>43306</v>
      </c>
      <c r="C2364" s="9">
        <v>24.59375</v>
      </c>
      <c r="D2364">
        <v>0.9566095152906442</v>
      </c>
      <c r="E2364" s="6">
        <v>113.14301708675362</v>
      </c>
      <c r="F2364" s="11">
        <v>108.23368673388045</v>
      </c>
      <c r="G2364" s="11">
        <v>185.32479829021386</v>
      </c>
      <c r="H2364" s="11">
        <v>180.11178595570701</v>
      </c>
      <c r="I2364" s="11">
        <v>2.3169850196689805</v>
      </c>
    </row>
    <row r="2365" spans="1:9" x14ac:dyDescent="0.25">
      <c r="A2365" s="13"/>
      <c r="B2365" s="3">
        <f>DATE(YEAR(siječanj!B2365),MONTH(siječanj!B2365)+6,DAY(siječanj!B2365))</f>
        <v>43306</v>
      </c>
      <c r="C2365" s="9">
        <v>24.6041666666667</v>
      </c>
      <c r="D2365">
        <v>0.9566095152906442</v>
      </c>
      <c r="E2365" s="6">
        <v>114.147042501489</v>
      </c>
      <c r="F2365" s="11">
        <v>109.19414699920995</v>
      </c>
      <c r="G2365" s="11">
        <v>182.21814258360081</v>
      </c>
      <c r="H2365" s="11">
        <v>175.11691763663097</v>
      </c>
      <c r="I2365" s="11">
        <v>2.4565411166136895</v>
      </c>
    </row>
    <row r="2366" spans="1:9" x14ac:dyDescent="0.25">
      <c r="A2366" s="13"/>
      <c r="B2366" s="3">
        <f>DATE(YEAR(siječanj!B2366),MONTH(siječanj!B2366)+6,DAY(siječanj!B2366))</f>
        <v>43306</v>
      </c>
      <c r="C2366" s="9">
        <v>24.6145833333333</v>
      </c>
      <c r="D2366">
        <v>0.9566095152906442</v>
      </c>
      <c r="E2366" s="6">
        <v>114.52325410670159</v>
      </c>
      <c r="F2366" s="11">
        <v>109.55403460051909</v>
      </c>
      <c r="G2366" s="11">
        <v>180.45298369114525</v>
      </c>
      <c r="H2366" s="11">
        <v>171.10929084367291</v>
      </c>
      <c r="I2366" s="11">
        <v>2.2770368469115114</v>
      </c>
    </row>
    <row r="2367" spans="1:9" x14ac:dyDescent="0.25">
      <c r="A2367" s="13"/>
      <c r="B2367" s="3">
        <f>DATE(YEAR(siječanj!B2367),MONTH(siječanj!B2367)+6,DAY(siječanj!B2367))</f>
        <v>43306</v>
      </c>
      <c r="C2367" s="9">
        <v>24.625</v>
      </c>
      <c r="D2367">
        <v>0.9566095152906442</v>
      </c>
      <c r="E2367" s="6">
        <v>114.796109556491</v>
      </c>
      <c r="F2367" s="11">
        <v>109.81505072008655</v>
      </c>
      <c r="G2367" s="11">
        <v>179.5844191817165</v>
      </c>
      <c r="H2367" s="11">
        <v>169.58477520875687</v>
      </c>
      <c r="I2367" s="11">
        <v>2.4623842881515245</v>
      </c>
    </row>
    <row r="2368" spans="1:9" x14ac:dyDescent="0.25">
      <c r="A2368" s="13"/>
      <c r="B2368" s="3">
        <f>DATE(YEAR(siječanj!B2368),MONTH(siječanj!B2368)+6,DAY(siječanj!B2368))</f>
        <v>43306</v>
      </c>
      <c r="C2368" s="9">
        <v>24.6354166666667</v>
      </c>
      <c r="D2368">
        <v>0.9566095152906442</v>
      </c>
      <c r="E2368" s="6">
        <v>115.16958962175352</v>
      </c>
      <c r="F2368" s="11">
        <v>110.17232530428804</v>
      </c>
      <c r="G2368" s="11">
        <v>179.44278736806785</v>
      </c>
      <c r="H2368" s="11">
        <v>164.75343835947189</v>
      </c>
      <c r="I2368" s="11">
        <v>2.4054656171915814</v>
      </c>
    </row>
    <row r="2369" spans="1:9" x14ac:dyDescent="0.25">
      <c r="A2369" s="13"/>
      <c r="B2369" s="3">
        <f>DATE(YEAR(siječanj!B2369),MONTH(siječanj!B2369)+6,DAY(siječanj!B2369))</f>
        <v>43306</v>
      </c>
      <c r="C2369" s="9">
        <v>24.6458333333333</v>
      </c>
      <c r="D2369">
        <v>0.9566095152906442</v>
      </c>
      <c r="E2369" s="6">
        <v>115.88623005557079</v>
      </c>
      <c r="F2369" s="11">
        <v>110.85787036231966</v>
      </c>
      <c r="G2369" s="11">
        <v>177.40439244821474</v>
      </c>
      <c r="H2369" s="11">
        <v>164.32577926282298</v>
      </c>
      <c r="I2369" s="11">
        <v>2.4134188506744501</v>
      </c>
    </row>
    <row r="2370" spans="1:9" x14ac:dyDescent="0.25">
      <c r="A2370" s="13"/>
      <c r="B2370" s="3">
        <f>DATE(YEAR(siječanj!B2370),MONTH(siječanj!B2370)+6,DAY(siječanj!B2370))</f>
        <v>43306</v>
      </c>
      <c r="C2370" s="9">
        <v>24.65625</v>
      </c>
      <c r="D2370">
        <v>0.9566095152906442</v>
      </c>
      <c r="E2370" s="6">
        <v>115.79002807504224</v>
      </c>
      <c r="F2370" s="11">
        <v>110.76584263235624</v>
      </c>
      <c r="G2370" s="11">
        <v>175.99038837324341</v>
      </c>
      <c r="H2370" s="11">
        <v>160.65300204890391</v>
      </c>
      <c r="I2370" s="11">
        <v>2.1551112675454478</v>
      </c>
    </row>
    <row r="2371" spans="1:9" x14ac:dyDescent="0.25">
      <c r="A2371" s="13"/>
      <c r="B2371" s="3">
        <f>DATE(YEAR(siječanj!B2371),MONTH(siječanj!B2371)+6,DAY(siječanj!B2371))</f>
        <v>43306</v>
      </c>
      <c r="C2371" s="9">
        <v>24.6666666666667</v>
      </c>
      <c r="D2371">
        <v>0.9566095152906442</v>
      </c>
      <c r="E2371" s="6">
        <v>115.01640319505559</v>
      </c>
      <c r="F2371" s="11">
        <v>110.02578571089542</v>
      </c>
      <c r="G2371" s="11">
        <v>176.30909008496221</v>
      </c>
      <c r="H2371" s="11">
        <v>162.46142096665943</v>
      </c>
      <c r="I2371" s="11">
        <v>2.0691147429477112</v>
      </c>
    </row>
    <row r="2372" spans="1:9" x14ac:dyDescent="0.25">
      <c r="A2372" s="13"/>
      <c r="B2372" s="3">
        <f>DATE(YEAR(siječanj!B2372),MONTH(siječanj!B2372)+6,DAY(siječanj!B2372))</f>
        <v>43306</v>
      </c>
      <c r="C2372" s="9">
        <v>24.6770833333333</v>
      </c>
      <c r="D2372">
        <v>0.9566095152906442</v>
      </c>
      <c r="E2372" s="6">
        <v>113.33404833492371</v>
      </c>
      <c r="F2372" s="11">
        <v>108.41642904359782</v>
      </c>
      <c r="G2372" s="11">
        <v>170.43206082302282</v>
      </c>
      <c r="H2372" s="11">
        <v>163.21330930832519</v>
      </c>
      <c r="I2372" s="11">
        <v>2.1669526151715823</v>
      </c>
    </row>
    <row r="2373" spans="1:9" x14ac:dyDescent="0.25">
      <c r="A2373" s="13"/>
      <c r="B2373" s="3">
        <f>DATE(YEAR(siječanj!B2373),MONTH(siječanj!B2373)+6,DAY(siječanj!B2373))</f>
        <v>43306</v>
      </c>
      <c r="C2373" s="9">
        <v>24.6875</v>
      </c>
      <c r="D2373">
        <v>0.9566095152906442</v>
      </c>
      <c r="E2373" s="6">
        <v>114.07611569617728</v>
      </c>
      <c r="F2373" s="11">
        <v>109.1262977423596</v>
      </c>
      <c r="G2373" s="11">
        <v>165.14119619881521</v>
      </c>
      <c r="H2373" s="11">
        <v>160.78121267992117</v>
      </c>
      <c r="I2373" s="11">
        <v>2.1320275898785228</v>
      </c>
    </row>
    <row r="2374" spans="1:9" x14ac:dyDescent="0.25">
      <c r="A2374" s="13"/>
      <c r="B2374" s="3">
        <f>DATE(YEAR(siječanj!B2374),MONTH(siječanj!B2374)+6,DAY(siječanj!B2374))</f>
        <v>43306</v>
      </c>
      <c r="C2374" s="9">
        <v>24.6979166666667</v>
      </c>
      <c r="D2374">
        <v>0.9566095152906442</v>
      </c>
      <c r="E2374" s="6">
        <v>114.10307799901038</v>
      </c>
      <c r="F2374" s="11">
        <v>109.15209013780388</v>
      </c>
      <c r="G2374" s="11">
        <v>164.13607795517422</v>
      </c>
      <c r="H2374" s="11">
        <v>160.15763531256468</v>
      </c>
      <c r="I2374" s="11">
        <v>2.1046077849160216</v>
      </c>
    </row>
    <row r="2375" spans="1:9" x14ac:dyDescent="0.25">
      <c r="A2375" s="13"/>
      <c r="B2375" s="3">
        <f>DATE(YEAR(siječanj!B2375),MONTH(siječanj!B2375)+6,DAY(siječanj!B2375))</f>
        <v>43306</v>
      </c>
      <c r="C2375" s="9">
        <v>24.7083333333333</v>
      </c>
      <c r="D2375">
        <v>0.9566095152906442</v>
      </c>
      <c r="E2375" s="6">
        <v>115.11402252147688</v>
      </c>
      <c r="F2375" s="11">
        <v>110.1191692874263</v>
      </c>
      <c r="G2375" s="11">
        <v>163.01648196347861</v>
      </c>
      <c r="H2375" s="11">
        <v>166.35205550864268</v>
      </c>
      <c r="I2375" s="11">
        <v>1.8559404847965573</v>
      </c>
    </row>
    <row r="2376" spans="1:9" x14ac:dyDescent="0.25">
      <c r="A2376" s="13"/>
      <c r="B2376" s="3">
        <f>DATE(YEAR(siječanj!B2376),MONTH(siječanj!B2376)+6,DAY(siječanj!B2376))</f>
        <v>43306</v>
      </c>
      <c r="C2376" s="9">
        <v>24.71875</v>
      </c>
      <c r="D2376">
        <v>0.9566095152906442</v>
      </c>
      <c r="E2376" s="6">
        <v>115.22730604921671</v>
      </c>
      <c r="F2376" s="11">
        <v>110.22753738798791</v>
      </c>
      <c r="G2376" s="11">
        <v>163.01559410307081</v>
      </c>
      <c r="H2376" s="11">
        <v>176.75193933212887</v>
      </c>
      <c r="I2376" s="11">
        <v>1.8707409192925282</v>
      </c>
    </row>
    <row r="2377" spans="1:9" x14ac:dyDescent="0.25">
      <c r="A2377" s="13"/>
      <c r="B2377" s="3">
        <f>DATE(YEAR(siječanj!B2377),MONTH(siječanj!B2377)+6,DAY(siječanj!B2377))</f>
        <v>43306</v>
      </c>
      <c r="C2377" s="9">
        <v>24.7291666666667</v>
      </c>
      <c r="D2377">
        <v>0.9566095152906442</v>
      </c>
      <c r="E2377" s="6">
        <v>115.79486133363942</v>
      </c>
      <c r="F2377" s="11">
        <v>110.77046617352016</v>
      </c>
      <c r="G2377" s="11">
        <v>163.75467160433845</v>
      </c>
      <c r="H2377" s="11">
        <v>168.12960080232452</v>
      </c>
      <c r="I2377" s="11">
        <v>1.8850693399316001</v>
      </c>
    </row>
    <row r="2378" spans="1:9" x14ac:dyDescent="0.25">
      <c r="A2378" s="13"/>
      <c r="B2378" s="3">
        <f>DATE(YEAR(siječanj!B2378),MONTH(siječanj!B2378)+6,DAY(siječanj!B2378))</f>
        <v>43306</v>
      </c>
      <c r="C2378" s="9">
        <v>24.7395833333333</v>
      </c>
      <c r="D2378">
        <v>0.9566095152906442</v>
      </c>
      <c r="E2378" s="6">
        <v>117.09835338801895</v>
      </c>
      <c r="F2378" s="11">
        <v>112.01739907584538</v>
      </c>
      <c r="G2378" s="11">
        <v>163.2250046178049</v>
      </c>
      <c r="H2378" s="11">
        <v>163.24492145902772</v>
      </c>
      <c r="I2378" s="11">
        <v>1.840346026990465</v>
      </c>
    </row>
    <row r="2379" spans="1:9" x14ac:dyDescent="0.25">
      <c r="A2379" s="13"/>
      <c r="B2379" s="3">
        <f>DATE(YEAR(siječanj!B2379),MONTH(siječanj!B2379)+6,DAY(siječanj!B2379))</f>
        <v>43306</v>
      </c>
      <c r="C2379" s="9">
        <v>24.75</v>
      </c>
      <c r="D2379">
        <v>0.9566095152906442</v>
      </c>
      <c r="E2379" s="6">
        <v>119.89076283942968</v>
      </c>
      <c r="F2379" s="11">
        <v>114.6886445276524</v>
      </c>
      <c r="G2379" s="11">
        <v>161.20905127368908</v>
      </c>
      <c r="H2379" s="11">
        <v>161.78483825875216</v>
      </c>
      <c r="I2379" s="11">
        <v>1.8779991323717007</v>
      </c>
    </row>
    <row r="2380" spans="1:9" x14ac:dyDescent="0.25">
      <c r="A2380" s="13"/>
      <c r="B2380" s="3">
        <f>DATE(YEAR(siječanj!B2380),MONTH(siječanj!B2380)+6,DAY(siječanj!B2380))</f>
        <v>43306</v>
      </c>
      <c r="C2380" s="9">
        <v>24.7604166666667</v>
      </c>
      <c r="D2380">
        <v>0.9566095152906442</v>
      </c>
      <c r="E2380" s="6">
        <v>122.0436517398396</v>
      </c>
      <c r="F2380" s="11">
        <v>116.74811853514815</v>
      </c>
      <c r="G2380" s="11">
        <v>160.67679302035449</v>
      </c>
      <c r="H2380" s="11">
        <v>159.89467166789368</v>
      </c>
      <c r="I2380" s="11">
        <v>2.5439346822243234</v>
      </c>
    </row>
    <row r="2381" spans="1:9" x14ac:dyDescent="0.25">
      <c r="A2381" s="13"/>
      <c r="B2381" s="3">
        <f>DATE(YEAR(siječanj!B2381),MONTH(siječanj!B2381)+6,DAY(siječanj!B2381))</f>
        <v>43306</v>
      </c>
      <c r="C2381" s="9">
        <v>24.7708333333333</v>
      </c>
      <c r="D2381">
        <v>0.9566095152906442</v>
      </c>
      <c r="E2381" s="6">
        <v>123.60199230581202</v>
      </c>
      <c r="F2381" s="11">
        <v>118.23884194862077</v>
      </c>
      <c r="G2381" s="11">
        <v>159.66376036493367</v>
      </c>
      <c r="H2381" s="11">
        <v>158.99319957402088</v>
      </c>
      <c r="I2381" s="11">
        <v>4.5626599458894015</v>
      </c>
    </row>
    <row r="2382" spans="1:9" x14ac:dyDescent="0.25">
      <c r="A2382" s="13"/>
      <c r="B2382" s="3">
        <f>DATE(YEAR(siječanj!B2382),MONTH(siječanj!B2382)+6,DAY(siječanj!B2382))</f>
        <v>43306</v>
      </c>
      <c r="C2382" s="9">
        <v>24.78125</v>
      </c>
      <c r="D2382">
        <v>0.9566095152906442</v>
      </c>
      <c r="E2382" s="6">
        <v>125.85837919541883</v>
      </c>
      <c r="F2382" s="11">
        <v>120.39732311739571</v>
      </c>
      <c r="G2382" s="11">
        <v>159.06617808340576</v>
      </c>
      <c r="H2382" s="11">
        <v>161.98288782098126</v>
      </c>
      <c r="I2382" s="11">
        <v>11.044365229142876</v>
      </c>
    </row>
    <row r="2383" spans="1:9" x14ac:dyDescent="0.25">
      <c r="A2383" s="13"/>
      <c r="B2383" s="3">
        <f>DATE(YEAR(siječanj!B2383),MONTH(siječanj!B2383)+6,DAY(siječanj!B2383))</f>
        <v>43306</v>
      </c>
      <c r="C2383" s="9">
        <v>24.7916666666667</v>
      </c>
      <c r="D2383">
        <v>0.9566095152906442</v>
      </c>
      <c r="E2383" s="6">
        <v>129.11370036157524</v>
      </c>
      <c r="F2383" s="11">
        <v>123.51139432026797</v>
      </c>
      <c r="G2383" s="11">
        <v>157.69195497566508</v>
      </c>
      <c r="H2383" s="11">
        <v>163.40099942909114</v>
      </c>
      <c r="I2383" s="11">
        <v>26.001952338638748</v>
      </c>
    </row>
    <row r="2384" spans="1:9" x14ac:dyDescent="0.25">
      <c r="A2384" s="13"/>
      <c r="B2384" s="3">
        <f>DATE(YEAR(siječanj!B2384),MONTH(siječanj!B2384)+6,DAY(siječanj!B2384))</f>
        <v>43306</v>
      </c>
      <c r="C2384" s="9">
        <v>24.8020833333333</v>
      </c>
      <c r="D2384">
        <v>0.9566095152906442</v>
      </c>
      <c r="E2384" s="6">
        <v>133.18528580584933</v>
      </c>
      <c r="F2384" s="11">
        <v>127.40631169857944</v>
      </c>
      <c r="G2384" s="11">
        <v>154.26793939161468</v>
      </c>
      <c r="H2384" s="11">
        <v>159.08238870565643</v>
      </c>
      <c r="I2384" s="11">
        <v>42.326947591099923</v>
      </c>
    </row>
    <row r="2385" spans="1:9" x14ac:dyDescent="0.25">
      <c r="A2385" s="13"/>
      <c r="B2385" s="3">
        <f>DATE(YEAR(siječanj!B2385),MONTH(siječanj!B2385)+6,DAY(siječanj!B2385))</f>
        <v>43306</v>
      </c>
      <c r="C2385" s="9">
        <v>24.8125</v>
      </c>
      <c r="D2385">
        <v>0.9566095152906442</v>
      </c>
      <c r="E2385" s="6">
        <v>138.05445016835765</v>
      </c>
      <c r="F2385" s="11">
        <v>132.06420065926901</v>
      </c>
      <c r="G2385" s="11">
        <v>153.54526922928559</v>
      </c>
      <c r="H2385" s="11">
        <v>158.02224577105568</v>
      </c>
      <c r="I2385" s="11">
        <v>63.196715264326883</v>
      </c>
    </row>
    <row r="2386" spans="1:9" x14ac:dyDescent="0.25">
      <c r="A2386" s="13"/>
      <c r="B2386" s="3">
        <f>DATE(YEAR(siječanj!B2386),MONTH(siječanj!B2386)+6,DAY(siječanj!B2386))</f>
        <v>43306</v>
      </c>
      <c r="C2386" s="9">
        <v>24.8229166666667</v>
      </c>
      <c r="D2386">
        <v>0.9566095152906442</v>
      </c>
      <c r="E2386" s="6">
        <v>141.66803947958269</v>
      </c>
      <c r="F2386" s="11">
        <v>135.52099457873945</v>
      </c>
      <c r="G2386" s="11">
        <v>150.21752021126031</v>
      </c>
      <c r="H2386" s="11">
        <v>159.02515289191615</v>
      </c>
      <c r="I2386" s="11">
        <v>86.943553399636599</v>
      </c>
    </row>
    <row r="2387" spans="1:9" x14ac:dyDescent="0.25">
      <c r="A2387" s="13"/>
      <c r="B2387" s="3">
        <f>DATE(YEAR(siječanj!B2387),MONTH(siječanj!B2387)+6,DAY(siječanj!B2387))</f>
        <v>43306</v>
      </c>
      <c r="C2387" s="9">
        <v>24.8333333333333</v>
      </c>
      <c r="D2387">
        <v>0.9566095152906442</v>
      </c>
      <c r="E2387" s="6">
        <v>147.64913500329925</v>
      </c>
      <c r="F2387" s="11">
        <v>141.24256746858899</v>
      </c>
      <c r="G2387" s="11">
        <v>144.52513377439871</v>
      </c>
      <c r="H2387" s="11">
        <v>152.32716189194733</v>
      </c>
      <c r="I2387" s="11">
        <v>129.4619186101786</v>
      </c>
    </row>
    <row r="2388" spans="1:9" x14ac:dyDescent="0.25">
      <c r="A2388" s="13"/>
      <c r="B2388" s="3">
        <f>DATE(YEAR(siječanj!B2388),MONTH(siječanj!B2388)+6,DAY(siječanj!B2388))</f>
        <v>43306</v>
      </c>
      <c r="C2388" s="9">
        <v>24.84375</v>
      </c>
      <c r="D2388">
        <v>0.9566095152906442</v>
      </c>
      <c r="E2388" s="6">
        <v>152.00275938625077</v>
      </c>
      <c r="F2388" s="11">
        <v>145.40728597932176</v>
      </c>
      <c r="G2388" s="11">
        <v>125.53124855957184</v>
      </c>
      <c r="H2388" s="11">
        <v>139.01626698986942</v>
      </c>
      <c r="I2388" s="11">
        <v>197.65533456251765</v>
      </c>
    </row>
    <row r="2389" spans="1:9" x14ac:dyDescent="0.25">
      <c r="A2389" s="13"/>
      <c r="B2389" s="3">
        <f>DATE(YEAR(siječanj!B2389),MONTH(siječanj!B2389)+6,DAY(siječanj!B2389))</f>
        <v>43306</v>
      </c>
      <c r="C2389" s="9">
        <v>24.8541666666667</v>
      </c>
      <c r="D2389">
        <v>0.9566095152906442</v>
      </c>
      <c r="E2389" s="6">
        <v>155.6049226480115</v>
      </c>
      <c r="F2389" s="11">
        <v>148.85314963115246</v>
      </c>
      <c r="G2389" s="11">
        <v>118.40143219236406</v>
      </c>
      <c r="H2389" s="11">
        <v>130.60294353724078</v>
      </c>
      <c r="I2389" s="11">
        <v>228.76419082440211</v>
      </c>
    </row>
    <row r="2390" spans="1:9" x14ac:dyDescent="0.25">
      <c r="A2390" s="13"/>
      <c r="B2390" s="3">
        <f>DATE(YEAR(siječanj!B2390),MONTH(siječanj!B2390)+6,DAY(siječanj!B2390))</f>
        <v>43306</v>
      </c>
      <c r="C2390" s="9">
        <v>24.8645833333333</v>
      </c>
      <c r="D2390">
        <v>0.9566095152906442</v>
      </c>
      <c r="E2390" s="6">
        <v>156.3492077737271</v>
      </c>
      <c r="F2390" s="11">
        <v>149.5651398645013</v>
      </c>
      <c r="G2390" s="11">
        <v>116.50172829965057</v>
      </c>
      <c r="H2390" s="11">
        <v>128.19236853809872</v>
      </c>
      <c r="I2390" s="11">
        <v>229.69209506486277</v>
      </c>
    </row>
    <row r="2391" spans="1:9" x14ac:dyDescent="0.25">
      <c r="A2391" s="13"/>
      <c r="B2391" s="3">
        <f>DATE(YEAR(siječanj!B2391),MONTH(siječanj!B2391)+6,DAY(siječanj!B2391))</f>
        <v>43306</v>
      </c>
      <c r="C2391" s="9">
        <v>24.875</v>
      </c>
      <c r="D2391">
        <v>0.9566095152906442</v>
      </c>
      <c r="E2391" s="6">
        <v>156.15036872508975</v>
      </c>
      <c r="F2391" s="11">
        <v>149.37492853856347</v>
      </c>
      <c r="G2391" s="11">
        <v>113.25711676252517</v>
      </c>
      <c r="H2391" s="11">
        <v>123.26988385611891</v>
      </c>
      <c r="I2391" s="11">
        <v>231.05040194064242</v>
      </c>
    </row>
    <row r="2392" spans="1:9" x14ac:dyDescent="0.25">
      <c r="A2392" s="13"/>
      <c r="B2392" s="3">
        <f>DATE(YEAR(siječanj!B2392),MONTH(siječanj!B2392)+6,DAY(siječanj!B2392))</f>
        <v>43306</v>
      </c>
      <c r="C2392" s="9">
        <v>24.8854166666667</v>
      </c>
      <c r="D2392">
        <v>0.9566095152906442</v>
      </c>
      <c r="E2392" s="6">
        <v>160.38316561049021</v>
      </c>
      <c r="F2392" s="11">
        <v>153.42406231543015</v>
      </c>
      <c r="G2392" s="11">
        <v>110.44117708617986</v>
      </c>
      <c r="H2392" s="11">
        <v>109.66805762703184</v>
      </c>
      <c r="I2392" s="11">
        <v>238.13237284587814</v>
      </c>
    </row>
    <row r="2393" spans="1:9" x14ac:dyDescent="0.25">
      <c r="A2393" s="13"/>
      <c r="B2393" s="3">
        <f>DATE(YEAR(siječanj!B2393),MONTH(siječanj!B2393)+6,DAY(siječanj!B2393))</f>
        <v>43306</v>
      </c>
      <c r="C2393" s="9">
        <v>24.8958333333333</v>
      </c>
      <c r="D2393">
        <v>0.9566095152906442</v>
      </c>
      <c r="E2393" s="6">
        <v>163.22945900193966</v>
      </c>
      <c r="F2393" s="11">
        <v>156.14685365699958</v>
      </c>
      <c r="G2393" s="11">
        <v>107.85098696655281</v>
      </c>
      <c r="H2393" s="11">
        <v>101.32790851664016</v>
      </c>
      <c r="I2393" s="11">
        <v>243.78719485434081</v>
      </c>
    </row>
    <row r="2394" spans="1:9" x14ac:dyDescent="0.25">
      <c r="A2394" s="13"/>
      <c r="B2394" s="3">
        <f>DATE(YEAR(siječanj!B2394),MONTH(siječanj!B2394)+6,DAY(siječanj!B2394))</f>
        <v>43306</v>
      </c>
      <c r="C2394" s="9">
        <v>24.90625</v>
      </c>
      <c r="D2394">
        <v>0.9566095152906442</v>
      </c>
      <c r="E2394" s="6">
        <v>161.34333364196067</v>
      </c>
      <c r="F2394" s="11">
        <v>154.3425681906127</v>
      </c>
      <c r="G2394" s="11">
        <v>104.51030973679775</v>
      </c>
      <c r="H2394" s="11">
        <v>103.58262630096111</v>
      </c>
      <c r="I2394" s="11">
        <v>244.52783559731185</v>
      </c>
    </row>
    <row r="2395" spans="1:9" x14ac:dyDescent="0.25">
      <c r="A2395" s="13"/>
      <c r="B2395" s="3">
        <f>DATE(YEAR(siječanj!B2395),MONTH(siječanj!B2395)+6,DAY(siječanj!B2395))</f>
        <v>43306</v>
      </c>
      <c r="C2395" s="9">
        <v>24.9166666666667</v>
      </c>
      <c r="D2395">
        <v>0.9566095152906442</v>
      </c>
      <c r="E2395" s="6">
        <v>157.394070405007</v>
      </c>
      <c r="F2395" s="11">
        <v>150.56466539975528</v>
      </c>
      <c r="G2395" s="11">
        <v>102.91921165894883</v>
      </c>
      <c r="H2395" s="11">
        <v>92.488077908354455</v>
      </c>
      <c r="I2395" s="11">
        <v>241.5160121792901</v>
      </c>
    </row>
    <row r="2396" spans="1:9" x14ac:dyDescent="0.25">
      <c r="A2396" s="13"/>
      <c r="B2396" s="3">
        <f>DATE(YEAR(siječanj!B2396),MONTH(siječanj!B2396)+6,DAY(siječanj!B2396))</f>
        <v>43306</v>
      </c>
      <c r="C2396" s="9">
        <v>24.9270833333333</v>
      </c>
      <c r="D2396">
        <v>0.9566095152906442</v>
      </c>
      <c r="E2396" s="6">
        <v>150.81523875839994</v>
      </c>
      <c r="F2396" s="11">
        <v>144.27129244711574</v>
      </c>
      <c r="G2396" s="11">
        <v>100.54310838670148</v>
      </c>
      <c r="H2396" s="11">
        <v>87.970538615452966</v>
      </c>
      <c r="I2396" s="11">
        <v>242.28762983164944</v>
      </c>
    </row>
    <row r="2397" spans="1:9" x14ac:dyDescent="0.25">
      <c r="A2397" s="13"/>
      <c r="B2397" s="3">
        <f>DATE(YEAR(siječanj!B2397),MONTH(siječanj!B2397)+6,DAY(siječanj!B2397))</f>
        <v>43306</v>
      </c>
      <c r="C2397" s="9">
        <v>24.9375</v>
      </c>
      <c r="D2397">
        <v>0.9566095152906442</v>
      </c>
      <c r="E2397" s="6">
        <v>141.63271989438971</v>
      </c>
      <c r="F2397" s="11">
        <v>135.48720752746772</v>
      </c>
      <c r="G2397" s="11">
        <v>97.522426493331778</v>
      </c>
      <c r="H2397" s="11">
        <v>83.747619268973494</v>
      </c>
      <c r="I2397" s="11">
        <v>241.47142087022419</v>
      </c>
    </row>
    <row r="2398" spans="1:9" x14ac:dyDescent="0.25">
      <c r="A2398" s="13"/>
      <c r="B2398" s="3">
        <f>DATE(YEAR(siječanj!B2398),MONTH(siječanj!B2398)+6,DAY(siječanj!B2398))</f>
        <v>43306</v>
      </c>
      <c r="C2398" s="9">
        <v>24.9479166666667</v>
      </c>
      <c r="D2398">
        <v>0.9566095152906442</v>
      </c>
      <c r="E2398" s="6">
        <v>130.44537865498916</v>
      </c>
      <c r="F2398" s="11">
        <v>124.78529044705373</v>
      </c>
      <c r="G2398" s="11">
        <v>93.239355746392221</v>
      </c>
      <c r="H2398" s="11">
        <v>81.184454232596906</v>
      </c>
      <c r="I2398" s="11">
        <v>238.78039286978512</v>
      </c>
    </row>
    <row r="2399" spans="1:9" x14ac:dyDescent="0.25">
      <c r="A2399" s="13"/>
      <c r="B2399" s="3">
        <f>DATE(YEAR(siječanj!B2399),MONTH(siječanj!B2399)+6,DAY(siječanj!B2399))</f>
        <v>43306</v>
      </c>
      <c r="C2399" s="9">
        <v>24.9583333333333</v>
      </c>
      <c r="D2399">
        <v>0.9566095152906442</v>
      </c>
      <c r="E2399" s="6">
        <v>119.10781660415957</v>
      </c>
      <c r="F2399" s="11">
        <v>113.93967070903203</v>
      </c>
      <c r="G2399" s="11">
        <v>89.869178249784554</v>
      </c>
      <c r="H2399" s="11">
        <v>79.552286300322692</v>
      </c>
      <c r="I2399" s="11">
        <v>239.01225767663425</v>
      </c>
    </row>
    <row r="2400" spans="1:9" x14ac:dyDescent="0.25">
      <c r="A2400" s="13"/>
      <c r="B2400" s="3">
        <f>DATE(YEAR(siječanj!B2400),MONTH(siječanj!B2400)+6,DAY(siječanj!B2400))</f>
        <v>43306</v>
      </c>
      <c r="C2400" s="9">
        <v>24.96875</v>
      </c>
      <c r="D2400">
        <v>0.9566095152906442</v>
      </c>
      <c r="E2400" s="6">
        <v>109.01430932991471</v>
      </c>
      <c r="F2400" s="11">
        <v>104.28412560783406</v>
      </c>
      <c r="G2400" s="11">
        <v>86.688147159780186</v>
      </c>
      <c r="H2400" s="11">
        <v>77.171565437407878</v>
      </c>
      <c r="I2400" s="11">
        <v>239.87060687516933</v>
      </c>
    </row>
    <row r="2401" spans="1:9" x14ac:dyDescent="0.25">
      <c r="A2401" s="13"/>
      <c r="B2401" s="3">
        <f>DATE(YEAR(siječanj!B2401),MONTH(siječanj!B2401)+6,DAY(siječanj!B2401))</f>
        <v>43306</v>
      </c>
      <c r="C2401" s="9">
        <v>24.9791666666667</v>
      </c>
      <c r="D2401">
        <v>0.9566095152906442</v>
      </c>
      <c r="E2401" s="6">
        <v>99.255014002500019</v>
      </c>
      <c r="F2401" s="11">
        <v>94.948290835097652</v>
      </c>
      <c r="G2401" s="11">
        <v>84.415083904451791</v>
      </c>
      <c r="H2401" s="11">
        <v>78.409099257286712</v>
      </c>
      <c r="I2401" s="11">
        <v>239.329095978048</v>
      </c>
    </row>
    <row r="2402" spans="1:9" ht="15.75" thickBot="1" x14ac:dyDescent="0.3">
      <c r="A2402" s="13"/>
      <c r="B2402" s="3">
        <f>DATE(YEAR(siječanj!B2402),MONTH(siječanj!B2402)+6,DAY(siječanj!B2402))</f>
        <v>43306</v>
      </c>
      <c r="C2402" s="9">
        <v>24.9895833333333</v>
      </c>
      <c r="D2402">
        <v>0.9566095152906442</v>
      </c>
      <c r="E2402" s="6">
        <v>91.010905075594124</v>
      </c>
      <c r="F2402" s="11">
        <v>87.061897790526928</v>
      </c>
      <c r="G2402" s="11">
        <v>82.46327345296416</v>
      </c>
      <c r="H2402" s="11">
        <v>75.441843756679404</v>
      </c>
      <c r="I2402" s="11">
        <v>239.69037658415337</v>
      </c>
    </row>
    <row r="2403" spans="1:9" x14ac:dyDescent="0.25">
      <c r="A2403" s="12">
        <f t="shared" ref="A2403" si="23">A2307+1</f>
        <v>207</v>
      </c>
      <c r="B2403" s="3">
        <f>DATE(YEAR(siječanj!B2403),MONTH(siječanj!B2403)+6,DAY(siječanj!B2403))</f>
        <v>43307</v>
      </c>
      <c r="C2403" s="9">
        <v>25</v>
      </c>
      <c r="D2403">
        <v>0.95710930712591447</v>
      </c>
      <c r="E2403" s="6">
        <v>82.257124913461283</v>
      </c>
      <c r="F2403" s="11">
        <v>78.72905983209273</v>
      </c>
      <c r="G2403" s="11">
        <v>77.879334534351912</v>
      </c>
      <c r="H2403" s="11">
        <v>72.313758027700914</v>
      </c>
      <c r="I2403" s="11">
        <v>239.76978391531233</v>
      </c>
    </row>
    <row r="2404" spans="1:9" x14ac:dyDescent="0.25">
      <c r="A2404" s="13"/>
      <c r="B2404" s="3">
        <f>DATE(YEAR(siječanj!B2404),MONTH(siječanj!B2404)+6,DAY(siječanj!B2404))</f>
        <v>43307</v>
      </c>
      <c r="C2404" s="9">
        <v>25.0104166666667</v>
      </c>
      <c r="D2404">
        <v>0.95710930712591447</v>
      </c>
      <c r="E2404" s="6">
        <v>77.360615396115293</v>
      </c>
      <c r="F2404" s="11">
        <v>74.042565000610253</v>
      </c>
      <c r="G2404" s="11">
        <v>76.139622283629222</v>
      </c>
      <c r="H2404" s="11">
        <v>70.514514500563223</v>
      </c>
      <c r="I2404" s="11">
        <v>239.51544944882201</v>
      </c>
    </row>
    <row r="2405" spans="1:9" x14ac:dyDescent="0.25">
      <c r="A2405" s="13"/>
      <c r="B2405" s="3">
        <f>DATE(YEAR(siječanj!B2405),MONTH(siječanj!B2405)+6,DAY(siječanj!B2405))</f>
        <v>43307</v>
      </c>
      <c r="C2405" s="9">
        <v>25.0208333333333</v>
      </c>
      <c r="D2405">
        <v>0.95710930712591447</v>
      </c>
      <c r="E2405" s="6">
        <v>72.53664343966517</v>
      </c>
      <c r="F2405" s="11">
        <v>69.425496543777442</v>
      </c>
      <c r="G2405" s="11">
        <v>74.752876728417533</v>
      </c>
      <c r="H2405" s="11">
        <v>70.437539154426403</v>
      </c>
      <c r="I2405" s="11">
        <v>239.74935731564918</v>
      </c>
    </row>
    <row r="2406" spans="1:9" x14ac:dyDescent="0.25">
      <c r="A2406" s="13"/>
      <c r="B2406" s="3">
        <f>DATE(YEAR(siječanj!B2406),MONTH(siječanj!B2406)+6,DAY(siječanj!B2406))</f>
        <v>43307</v>
      </c>
      <c r="C2406" s="9">
        <v>25.03125</v>
      </c>
      <c r="D2406">
        <v>0.95710930712591447</v>
      </c>
      <c r="E2406" s="6">
        <v>68.736701411114055</v>
      </c>
      <c r="F2406" s="11">
        <v>65.788536661712243</v>
      </c>
      <c r="G2406" s="11">
        <v>72.518449461965844</v>
      </c>
      <c r="H2406" s="11">
        <v>69.421980751314223</v>
      </c>
      <c r="I2406" s="11">
        <v>240.02136630100989</v>
      </c>
    </row>
    <row r="2407" spans="1:9" x14ac:dyDescent="0.25">
      <c r="A2407" s="13"/>
      <c r="B2407" s="3">
        <f>DATE(YEAR(siječanj!B2407),MONTH(siječanj!B2407)+6,DAY(siječanj!B2407))</f>
        <v>43307</v>
      </c>
      <c r="C2407" s="9">
        <v>25.0416666666667</v>
      </c>
      <c r="D2407">
        <v>0.95710930712591447</v>
      </c>
      <c r="E2407" s="6">
        <v>66.124785851145248</v>
      </c>
      <c r="F2407" s="11">
        <v>63.288647969839097</v>
      </c>
      <c r="G2407" s="11">
        <v>71.917307703870961</v>
      </c>
      <c r="H2407" s="11">
        <v>68.05981253534398</v>
      </c>
      <c r="I2407" s="11">
        <v>239.87065387654914</v>
      </c>
    </row>
    <row r="2408" spans="1:9" x14ac:dyDescent="0.25">
      <c r="A2408" s="13"/>
      <c r="B2408" s="3">
        <f>DATE(YEAR(siječanj!B2408),MONTH(siječanj!B2408)+6,DAY(siječanj!B2408))</f>
        <v>43307</v>
      </c>
      <c r="C2408" s="9">
        <v>25.0520833333333</v>
      </c>
      <c r="D2408">
        <v>0.95710930712591447</v>
      </c>
      <c r="E2408" s="6">
        <v>63.872816637260122</v>
      </c>
      <c r="F2408" s="11">
        <v>61.133267275868619</v>
      </c>
      <c r="G2408" s="11">
        <v>70.356822731485309</v>
      </c>
      <c r="H2408" s="11">
        <v>67.108542072531804</v>
      </c>
      <c r="I2408" s="11">
        <v>239.51129632689893</v>
      </c>
    </row>
    <row r="2409" spans="1:9" x14ac:dyDescent="0.25">
      <c r="A2409" s="13"/>
      <c r="B2409" s="3">
        <f>DATE(YEAR(siječanj!B2409),MONTH(siječanj!B2409)+6,DAY(siječanj!B2409))</f>
        <v>43307</v>
      </c>
      <c r="C2409" s="9">
        <v>25.0625</v>
      </c>
      <c r="D2409">
        <v>0.95710930712591447</v>
      </c>
      <c r="E2409" s="6">
        <v>62.219264943486124</v>
      </c>
      <c r="F2409" s="11">
        <v>59.550637559943702</v>
      </c>
      <c r="G2409" s="11">
        <v>69.408161964363444</v>
      </c>
      <c r="H2409" s="11">
        <v>65.688242980656909</v>
      </c>
      <c r="I2409" s="11">
        <v>239.73472288602662</v>
      </c>
    </row>
    <row r="2410" spans="1:9" x14ac:dyDescent="0.25">
      <c r="A2410" s="13"/>
      <c r="B2410" s="3">
        <f>DATE(YEAR(siječanj!B2410),MONTH(siječanj!B2410)+6,DAY(siječanj!B2410))</f>
        <v>43307</v>
      </c>
      <c r="C2410" s="9">
        <v>25.0729166666667</v>
      </c>
      <c r="D2410">
        <v>0.95710930712591447</v>
      </c>
      <c r="E2410" s="6">
        <v>60.804479993421864</v>
      </c>
      <c r="F2410" s="11">
        <v>58.19653371665553</v>
      </c>
      <c r="G2410" s="11">
        <v>69.116562091155842</v>
      </c>
      <c r="H2410" s="11">
        <v>65.2949815644957</v>
      </c>
      <c r="I2410" s="11">
        <v>239.31172346804371</v>
      </c>
    </row>
    <row r="2411" spans="1:9" x14ac:dyDescent="0.25">
      <c r="A2411" s="13"/>
      <c r="B2411" s="3">
        <f>DATE(YEAR(siječanj!B2411),MONTH(siječanj!B2411)+6,DAY(siječanj!B2411))</f>
        <v>43307</v>
      </c>
      <c r="C2411" s="9">
        <v>25.0833333333333</v>
      </c>
      <c r="D2411">
        <v>0.95710930712591447</v>
      </c>
      <c r="E2411" s="6">
        <v>60.510122345165769</v>
      </c>
      <c r="F2411" s="11">
        <v>57.914801271885921</v>
      </c>
      <c r="G2411" s="11">
        <v>69.7172699627166</v>
      </c>
      <c r="H2411" s="11">
        <v>65.218363440478285</v>
      </c>
      <c r="I2411" s="11">
        <v>239.49767892713325</v>
      </c>
    </row>
    <row r="2412" spans="1:9" x14ac:dyDescent="0.25">
      <c r="A2412" s="13"/>
      <c r="B2412" s="3">
        <f>DATE(YEAR(siječanj!B2412),MONTH(siječanj!B2412)+6,DAY(siječanj!B2412))</f>
        <v>43307</v>
      </c>
      <c r="C2412" s="9">
        <v>25.09375</v>
      </c>
      <c r="D2412">
        <v>0.95710930712591447</v>
      </c>
      <c r="E2412" s="6">
        <v>59.990780625366213</v>
      </c>
      <c r="F2412" s="11">
        <v>57.417734478286988</v>
      </c>
      <c r="G2412" s="11">
        <v>70.810772500346076</v>
      </c>
      <c r="H2412" s="11">
        <v>66.011436682900609</v>
      </c>
      <c r="I2412" s="11">
        <v>239.60032194042154</v>
      </c>
    </row>
    <row r="2413" spans="1:9" x14ac:dyDescent="0.25">
      <c r="A2413" s="13"/>
      <c r="B2413" s="3">
        <f>DATE(YEAR(siječanj!B2413),MONTH(siječanj!B2413)+6,DAY(siječanj!B2413))</f>
        <v>43307</v>
      </c>
      <c r="C2413" s="9">
        <v>25.1041666666667</v>
      </c>
      <c r="D2413">
        <v>0.95710930712591447</v>
      </c>
      <c r="E2413" s="6">
        <v>59.210188037264395</v>
      </c>
      <c r="F2413" s="11">
        <v>56.670622047141237</v>
      </c>
      <c r="G2413" s="11">
        <v>70.248929613332805</v>
      </c>
      <c r="H2413" s="11">
        <v>65.776244047715522</v>
      </c>
      <c r="I2413" s="11">
        <v>239.74540119950959</v>
      </c>
    </row>
    <row r="2414" spans="1:9" x14ac:dyDescent="0.25">
      <c r="A2414" s="13"/>
      <c r="B2414" s="3">
        <f>DATE(YEAR(siječanj!B2414),MONTH(siječanj!B2414)+6,DAY(siječanj!B2414))</f>
        <v>43307</v>
      </c>
      <c r="C2414" s="9">
        <v>25.1145833333333</v>
      </c>
      <c r="D2414">
        <v>0.95710930712591447</v>
      </c>
      <c r="E2414" s="6">
        <v>58.896667951885902</v>
      </c>
      <c r="F2414" s="11">
        <v>56.370549055454568</v>
      </c>
      <c r="G2414" s="11">
        <v>68.832627546717774</v>
      </c>
      <c r="H2414" s="11">
        <v>64.858528381738452</v>
      </c>
      <c r="I2414" s="11">
        <v>239.72698065873826</v>
      </c>
    </row>
    <row r="2415" spans="1:9" x14ac:dyDescent="0.25">
      <c r="A2415" s="13"/>
      <c r="B2415" s="3">
        <f>DATE(YEAR(siječanj!B2415),MONTH(siječanj!B2415)+6,DAY(siječanj!B2415))</f>
        <v>43307</v>
      </c>
      <c r="C2415" s="9">
        <v>25.125</v>
      </c>
      <c r="D2415">
        <v>0.95710930712591447</v>
      </c>
      <c r="E2415" s="6">
        <v>58.688792207357153</v>
      </c>
      <c r="F2415" s="11">
        <v>56.171589245640376</v>
      </c>
      <c r="G2415" s="11">
        <v>67.932682595455205</v>
      </c>
      <c r="H2415" s="11">
        <v>63.675741861959018</v>
      </c>
      <c r="I2415" s="11">
        <v>239.52484972478567</v>
      </c>
    </row>
    <row r="2416" spans="1:9" x14ac:dyDescent="0.25">
      <c r="A2416" s="13"/>
      <c r="B2416" s="3">
        <f>DATE(YEAR(siječanj!B2416),MONTH(siječanj!B2416)+6,DAY(siječanj!B2416))</f>
        <v>43307</v>
      </c>
      <c r="C2416" s="9">
        <v>25.1354166666667</v>
      </c>
      <c r="D2416">
        <v>0.95710930712591447</v>
      </c>
      <c r="E2416" s="6">
        <v>58.623040847019823</v>
      </c>
      <c r="F2416" s="11">
        <v>56.108658006705326</v>
      </c>
      <c r="G2416" s="11">
        <v>66.693193308964169</v>
      </c>
      <c r="H2416" s="11">
        <v>63.527643190473128</v>
      </c>
      <c r="I2416" s="11">
        <v>239.37863243228841</v>
      </c>
    </row>
    <row r="2417" spans="1:9" x14ac:dyDescent="0.25">
      <c r="A2417" s="13"/>
      <c r="B2417" s="3">
        <f>DATE(YEAR(siječanj!B2417),MONTH(siječanj!B2417)+6,DAY(siječanj!B2417))</f>
        <v>43307</v>
      </c>
      <c r="C2417" s="9">
        <v>25.1458333333333</v>
      </c>
      <c r="D2417">
        <v>0.95710930712591447</v>
      </c>
      <c r="E2417" s="6">
        <v>59.102456855436117</v>
      </c>
      <c r="F2417" s="11">
        <v>56.567511530345712</v>
      </c>
      <c r="G2417" s="11">
        <v>66.592603947469442</v>
      </c>
      <c r="H2417" s="11">
        <v>63.765304270640691</v>
      </c>
      <c r="I2417" s="11">
        <v>239.2045703223516</v>
      </c>
    </row>
    <row r="2418" spans="1:9" x14ac:dyDescent="0.25">
      <c r="A2418" s="13"/>
      <c r="B2418" s="3">
        <f>DATE(YEAR(siječanj!B2418),MONTH(siječanj!B2418)+6,DAY(siječanj!B2418))</f>
        <v>43307</v>
      </c>
      <c r="C2418" s="9">
        <v>25.15625</v>
      </c>
      <c r="D2418">
        <v>0.95710930712591447</v>
      </c>
      <c r="E2418" s="6">
        <v>60.309585258621929</v>
      </c>
      <c r="F2418" s="11">
        <v>57.7228653599309</v>
      </c>
      <c r="G2418" s="11">
        <v>65.819418143658027</v>
      </c>
      <c r="H2418" s="11">
        <v>62.886754598385771</v>
      </c>
      <c r="I2418" s="11">
        <v>239.27211630529726</v>
      </c>
    </row>
    <row r="2419" spans="1:9" x14ac:dyDescent="0.25">
      <c r="A2419" s="13"/>
      <c r="B2419" s="3">
        <f>DATE(YEAR(siječanj!B2419),MONTH(siječanj!B2419)+6,DAY(siječanj!B2419))</f>
        <v>43307</v>
      </c>
      <c r="C2419" s="9">
        <v>25.1666666666667</v>
      </c>
      <c r="D2419">
        <v>0.95710930712591447</v>
      </c>
      <c r="E2419" s="6">
        <v>62.458875746926253</v>
      </c>
      <c r="F2419" s="11">
        <v>59.77997129000417</v>
      </c>
      <c r="G2419" s="11">
        <v>65.493902806366279</v>
      </c>
      <c r="H2419" s="11">
        <v>63.15430995209735</v>
      </c>
      <c r="I2419" s="11">
        <v>232.57959883323582</v>
      </c>
    </row>
    <row r="2420" spans="1:9" x14ac:dyDescent="0.25">
      <c r="A2420" s="13"/>
      <c r="B2420" s="3">
        <f>DATE(YEAR(siječanj!B2420),MONTH(siječanj!B2420)+6,DAY(siječanj!B2420))</f>
        <v>43307</v>
      </c>
      <c r="C2420" s="9">
        <v>25.1770833333333</v>
      </c>
      <c r="D2420">
        <v>0.95710930712591447</v>
      </c>
      <c r="E2420" s="6">
        <v>64.649881234220928</v>
      </c>
      <c r="F2420" s="11">
        <v>61.877003033857854</v>
      </c>
      <c r="G2420" s="11">
        <v>64.463876261692178</v>
      </c>
      <c r="H2420" s="11">
        <v>60.996772639184513</v>
      </c>
      <c r="I2420" s="11">
        <v>172.93615888231994</v>
      </c>
    </row>
    <row r="2421" spans="1:9" x14ac:dyDescent="0.25">
      <c r="A2421" s="13"/>
      <c r="B2421" s="3">
        <f>DATE(YEAR(siječanj!B2421),MONTH(siječanj!B2421)+6,DAY(siječanj!B2421))</f>
        <v>43307</v>
      </c>
      <c r="C2421" s="9">
        <v>25.1875</v>
      </c>
      <c r="D2421">
        <v>0.95710930712591447</v>
      </c>
      <c r="E2421" s="6">
        <v>67.188704792178356</v>
      </c>
      <c r="F2421" s="11">
        <v>64.306934690329442</v>
      </c>
      <c r="G2421" s="11">
        <v>64.047594271942145</v>
      </c>
      <c r="H2421" s="11">
        <v>59.993395911717613</v>
      </c>
      <c r="I2421" s="11">
        <v>104.47761014648462</v>
      </c>
    </row>
    <row r="2422" spans="1:9" x14ac:dyDescent="0.25">
      <c r="A2422" s="13"/>
      <c r="B2422" s="3">
        <f>DATE(YEAR(siječanj!B2422),MONTH(siječanj!B2422)+6,DAY(siječanj!B2422))</f>
        <v>43307</v>
      </c>
      <c r="C2422" s="9">
        <v>25.1979166666667</v>
      </c>
      <c r="D2422">
        <v>0.95710930712591447</v>
      </c>
      <c r="E2422" s="6">
        <v>70.960329658211663</v>
      </c>
      <c r="F2422" s="11">
        <v>67.91679195259745</v>
      </c>
      <c r="G2422" s="11">
        <v>63.632710361024309</v>
      </c>
      <c r="H2422" s="11">
        <v>59.554843547292343</v>
      </c>
      <c r="I2422" s="11">
        <v>67.968774357541619</v>
      </c>
    </row>
    <row r="2423" spans="1:9" x14ac:dyDescent="0.25">
      <c r="A2423" s="13"/>
      <c r="B2423" s="3">
        <f>DATE(YEAR(siječanj!B2423),MONTH(siječanj!B2423)+6,DAY(siječanj!B2423))</f>
        <v>43307</v>
      </c>
      <c r="C2423" s="9">
        <v>25.2083333333333</v>
      </c>
      <c r="D2423">
        <v>0.95710930712591447</v>
      </c>
      <c r="E2423" s="6">
        <v>74.077862784643457</v>
      </c>
      <c r="F2423" s="11">
        <v>70.900611923178658</v>
      </c>
      <c r="G2423" s="11">
        <v>63.538585105394461</v>
      </c>
      <c r="H2423" s="11">
        <v>62.66528892554232</v>
      </c>
      <c r="I2423" s="11">
        <v>46.050311897809067</v>
      </c>
    </row>
    <row r="2424" spans="1:9" x14ac:dyDescent="0.25">
      <c r="A2424" s="13"/>
      <c r="B2424" s="3">
        <f>DATE(YEAR(siječanj!B2424),MONTH(siječanj!B2424)+6,DAY(siječanj!B2424))</f>
        <v>43307</v>
      </c>
      <c r="C2424" s="9">
        <v>25.21875</v>
      </c>
      <c r="D2424">
        <v>0.95710930712591447</v>
      </c>
      <c r="E2424" s="6">
        <v>77.553113582406695</v>
      </c>
      <c r="F2424" s="11">
        <v>74.226806806314613</v>
      </c>
      <c r="G2424" s="11">
        <v>68.149694159472347</v>
      </c>
      <c r="H2424" s="11">
        <v>68.821787384718633</v>
      </c>
      <c r="I2424" s="11">
        <v>27.062349468689725</v>
      </c>
    </row>
    <row r="2425" spans="1:9" x14ac:dyDescent="0.25">
      <c r="A2425" s="13"/>
      <c r="B2425" s="3">
        <f>DATE(YEAR(siječanj!B2425),MONTH(siječanj!B2425)+6,DAY(siječanj!B2425))</f>
        <v>43307</v>
      </c>
      <c r="C2425" s="9">
        <v>25.2291666666667</v>
      </c>
      <c r="D2425">
        <v>0.95710930712591447</v>
      </c>
      <c r="E2425" s="6">
        <v>81.801869246963435</v>
      </c>
      <c r="F2425" s="11">
        <v>78.293330396565821</v>
      </c>
      <c r="G2425" s="11">
        <v>76.178402901350637</v>
      </c>
      <c r="H2425" s="11">
        <v>73.468030997633861</v>
      </c>
      <c r="I2425" s="11">
        <v>7.0050596473539342</v>
      </c>
    </row>
    <row r="2426" spans="1:9" x14ac:dyDescent="0.25">
      <c r="A2426" s="13"/>
      <c r="B2426" s="3">
        <f>DATE(YEAR(siječanj!B2426),MONTH(siječanj!B2426)+6,DAY(siječanj!B2426))</f>
        <v>43307</v>
      </c>
      <c r="C2426" s="9">
        <v>25.2395833333333</v>
      </c>
      <c r="D2426">
        <v>0.95710930712591447</v>
      </c>
      <c r="E2426" s="6">
        <v>86.421919943191583</v>
      </c>
      <c r="F2426" s="11">
        <v>82.715223917319349</v>
      </c>
      <c r="G2426" s="11">
        <v>77.590832128901809</v>
      </c>
      <c r="H2426" s="11">
        <v>76.965885771257305</v>
      </c>
      <c r="I2426" s="11">
        <v>2.8353812382132895</v>
      </c>
    </row>
    <row r="2427" spans="1:9" x14ac:dyDescent="0.25">
      <c r="A2427" s="13"/>
      <c r="B2427" s="3">
        <f>DATE(YEAR(siječanj!B2427),MONTH(siječanj!B2427)+6,DAY(siječanj!B2427))</f>
        <v>43307</v>
      </c>
      <c r="C2427" s="9">
        <v>25.25</v>
      </c>
      <c r="D2427">
        <v>0.95710930712591447</v>
      </c>
      <c r="E2427" s="6">
        <v>88.836515960406672</v>
      </c>
      <c r="F2427" s="11">
        <v>85.02625623834507</v>
      </c>
      <c r="G2427" s="11">
        <v>77.442756296727808</v>
      </c>
      <c r="H2427" s="11">
        <v>94.947323417834127</v>
      </c>
      <c r="I2427" s="11">
        <v>2.9554457629444206</v>
      </c>
    </row>
    <row r="2428" spans="1:9" x14ac:dyDescent="0.25">
      <c r="A2428" s="13"/>
      <c r="B2428" s="3">
        <f>DATE(YEAR(siječanj!B2428),MONTH(siječanj!B2428)+6,DAY(siječanj!B2428))</f>
        <v>43307</v>
      </c>
      <c r="C2428" s="9">
        <v>25.2604166666667</v>
      </c>
      <c r="D2428">
        <v>0.95710930712591447</v>
      </c>
      <c r="E2428" s="6">
        <v>89.781277670147219</v>
      </c>
      <c r="F2428" s="11">
        <v>85.93049646375394</v>
      </c>
      <c r="G2428" s="11">
        <v>87.40375863099392</v>
      </c>
      <c r="H2428" s="11">
        <v>100.37127169457338</v>
      </c>
      <c r="I2428" s="11">
        <v>3.5121221052773288</v>
      </c>
    </row>
    <row r="2429" spans="1:9" x14ac:dyDescent="0.25">
      <c r="A2429" s="13"/>
      <c r="B2429" s="3">
        <f>DATE(YEAR(siječanj!B2429),MONTH(siječanj!B2429)+6,DAY(siječanj!B2429))</f>
        <v>43307</v>
      </c>
      <c r="C2429" s="9">
        <v>25.2708333333333</v>
      </c>
      <c r="D2429">
        <v>0.95710930712591447</v>
      </c>
      <c r="E2429" s="6">
        <v>92.93805511074163</v>
      </c>
      <c r="F2429" s="11">
        <v>88.951877532671972</v>
      </c>
      <c r="G2429" s="11">
        <v>93.80716055578182</v>
      </c>
      <c r="H2429" s="11">
        <v>109.16235151788788</v>
      </c>
      <c r="I2429" s="11">
        <v>3.3708119568389749</v>
      </c>
    </row>
    <row r="2430" spans="1:9" x14ac:dyDescent="0.25">
      <c r="A2430" s="13"/>
      <c r="B2430" s="3">
        <f>DATE(YEAR(siječanj!B2430),MONTH(siječanj!B2430)+6,DAY(siječanj!B2430))</f>
        <v>43307</v>
      </c>
      <c r="C2430" s="9">
        <v>25.28125</v>
      </c>
      <c r="D2430">
        <v>0.95710930712591447</v>
      </c>
      <c r="E2430" s="6">
        <v>93.738585758420797</v>
      </c>
      <c r="F2430" s="11">
        <v>89.718072866205247</v>
      </c>
      <c r="G2430" s="11">
        <v>102.58037841554018</v>
      </c>
      <c r="H2430" s="11">
        <v>119.98176261764165</v>
      </c>
      <c r="I2430" s="11">
        <v>3.4918375097829859</v>
      </c>
    </row>
    <row r="2431" spans="1:9" x14ac:dyDescent="0.25">
      <c r="A2431" s="13"/>
      <c r="B2431" s="3">
        <f>DATE(YEAR(siječanj!B2431),MONTH(siječanj!B2431)+6,DAY(siječanj!B2431))</f>
        <v>43307</v>
      </c>
      <c r="C2431" s="9">
        <v>25.2916666666667</v>
      </c>
      <c r="D2431">
        <v>0.95710930712591447</v>
      </c>
      <c r="E2431" s="6">
        <v>93.497041849910701</v>
      </c>
      <c r="F2431" s="11">
        <v>89.486888943290666</v>
      </c>
      <c r="G2431" s="11">
        <v>111.38241357260669</v>
      </c>
      <c r="H2431" s="11">
        <v>129.04072692066541</v>
      </c>
      <c r="I2431" s="11">
        <v>3.1193965760441782</v>
      </c>
    </row>
    <row r="2432" spans="1:9" x14ac:dyDescent="0.25">
      <c r="A2432" s="13"/>
      <c r="B2432" s="3">
        <f>DATE(YEAR(siječanj!B2432),MONTH(siječanj!B2432)+6,DAY(siječanj!B2432))</f>
        <v>43307</v>
      </c>
      <c r="C2432" s="9">
        <v>25.3020833333333</v>
      </c>
      <c r="D2432">
        <v>0.95710930712591447</v>
      </c>
      <c r="E2432" s="6">
        <v>93.112236903330199</v>
      </c>
      <c r="F2432" s="11">
        <v>89.118588547490376</v>
      </c>
      <c r="G2432" s="11">
        <v>125.41547718685062</v>
      </c>
      <c r="H2432" s="11">
        <v>139.80311493445785</v>
      </c>
      <c r="I2432" s="11">
        <v>2.7931989998704156</v>
      </c>
    </row>
    <row r="2433" spans="1:9" x14ac:dyDescent="0.25">
      <c r="A2433" s="13"/>
      <c r="B2433" s="3">
        <f>DATE(YEAR(siječanj!B2433),MONTH(siječanj!B2433)+6,DAY(siječanj!B2433))</f>
        <v>43307</v>
      </c>
      <c r="C2433" s="9">
        <v>25.3125</v>
      </c>
      <c r="D2433">
        <v>0.95710930712591447</v>
      </c>
      <c r="E2433" s="6">
        <v>94.003223775934899</v>
      </c>
      <c r="F2433" s="11">
        <v>89.971360375787341</v>
      </c>
      <c r="G2433" s="11">
        <v>135.12427895568845</v>
      </c>
      <c r="H2433" s="11">
        <v>149.14143496232896</v>
      </c>
      <c r="I2433" s="11">
        <v>2.3033246186409424</v>
      </c>
    </row>
    <row r="2434" spans="1:9" x14ac:dyDescent="0.25">
      <c r="A2434" s="13"/>
      <c r="B2434" s="3">
        <f>DATE(YEAR(siječanj!B2434),MONTH(siječanj!B2434)+6,DAY(siječanj!B2434))</f>
        <v>43307</v>
      </c>
      <c r="C2434" s="9">
        <v>25.3229166666667</v>
      </c>
      <c r="D2434">
        <v>0.95710930712591447</v>
      </c>
      <c r="E2434" s="6">
        <v>95.702157318080268</v>
      </c>
      <c r="F2434" s="11">
        <v>91.597425481163071</v>
      </c>
      <c r="G2434" s="11">
        <v>144.47285044703659</v>
      </c>
      <c r="H2434" s="11">
        <v>163.64551997669787</v>
      </c>
      <c r="I2434" s="11">
        <v>1.9560594239856519</v>
      </c>
    </row>
    <row r="2435" spans="1:9" x14ac:dyDescent="0.25">
      <c r="A2435" s="13"/>
      <c r="B2435" s="3">
        <f>DATE(YEAR(siječanj!B2435),MONTH(siječanj!B2435)+6,DAY(siječanj!B2435))</f>
        <v>43307</v>
      </c>
      <c r="C2435" s="9">
        <v>25.3333333333333</v>
      </c>
      <c r="D2435">
        <v>0.95710930712591447</v>
      </c>
      <c r="E2435" s="6">
        <v>96.550388746739088</v>
      </c>
      <c r="F2435" s="11">
        <v>92.409275676129141</v>
      </c>
      <c r="G2435" s="11">
        <v>166.25366520244103</v>
      </c>
      <c r="H2435" s="11">
        <v>178.30974485758918</v>
      </c>
      <c r="I2435" s="11">
        <v>1.8159173098372505</v>
      </c>
    </row>
    <row r="2436" spans="1:9" x14ac:dyDescent="0.25">
      <c r="A2436" s="13"/>
      <c r="B2436" s="3">
        <f>DATE(YEAR(siječanj!B2436),MONTH(siječanj!B2436)+6,DAY(siječanj!B2436))</f>
        <v>43307</v>
      </c>
      <c r="C2436" s="9">
        <v>25.34375</v>
      </c>
      <c r="D2436">
        <v>0.95710930712591447</v>
      </c>
      <c r="E2436" s="6">
        <v>98.252385104921416</v>
      </c>
      <c r="F2436" s="11">
        <v>94.038272231239858</v>
      </c>
      <c r="G2436" s="11">
        <v>189.94905651675649</v>
      </c>
      <c r="H2436" s="11">
        <v>190.3601273259269</v>
      </c>
      <c r="I2436" s="11">
        <v>1.757469593989176</v>
      </c>
    </row>
    <row r="2437" spans="1:9" x14ac:dyDescent="0.25">
      <c r="A2437" s="13"/>
      <c r="B2437" s="3">
        <f>DATE(YEAR(siječanj!B2437),MONTH(siječanj!B2437)+6,DAY(siječanj!B2437))</f>
        <v>43307</v>
      </c>
      <c r="C2437" s="9">
        <v>25.3541666666667</v>
      </c>
      <c r="D2437">
        <v>0.95710930712591447</v>
      </c>
      <c r="E2437" s="6">
        <v>99.007057818834852</v>
      </c>
      <c r="F2437" s="11">
        <v>94.76057650956038</v>
      </c>
      <c r="G2437" s="11">
        <v>187.84157320127972</v>
      </c>
      <c r="H2437" s="11">
        <v>195.02861102607454</v>
      </c>
      <c r="I2437" s="11">
        <v>1.8615216486426391</v>
      </c>
    </row>
    <row r="2438" spans="1:9" x14ac:dyDescent="0.25">
      <c r="A2438" s="13"/>
      <c r="B2438" s="3">
        <f>DATE(YEAR(siječanj!B2438),MONTH(siječanj!B2438)+6,DAY(siječanj!B2438))</f>
        <v>43307</v>
      </c>
      <c r="C2438" s="9">
        <v>25.3645833333333</v>
      </c>
      <c r="D2438">
        <v>0.95710930712591447</v>
      </c>
      <c r="E2438" s="6">
        <v>100.69658768259733</v>
      </c>
      <c r="F2438" s="11">
        <v>96.377641266834615</v>
      </c>
      <c r="G2438" s="11">
        <v>189.18494215548262</v>
      </c>
      <c r="H2438" s="11">
        <v>201.57448159541528</v>
      </c>
      <c r="I2438" s="11">
        <v>2.0599944752042485</v>
      </c>
    </row>
    <row r="2439" spans="1:9" x14ac:dyDescent="0.25">
      <c r="A2439" s="13"/>
      <c r="B2439" s="3">
        <f>DATE(YEAR(siječanj!B2439),MONTH(siječanj!B2439)+6,DAY(siječanj!B2439))</f>
        <v>43307</v>
      </c>
      <c r="C2439" s="9">
        <v>25.375</v>
      </c>
      <c r="D2439">
        <v>0.95710930712591447</v>
      </c>
      <c r="E2439" s="6">
        <v>102.24476977646792</v>
      </c>
      <c r="F2439" s="11">
        <v>97.85942075800385</v>
      </c>
      <c r="G2439" s="11">
        <v>191.99509667803957</v>
      </c>
      <c r="H2439" s="11">
        <v>207.71298248174369</v>
      </c>
      <c r="I2439" s="11">
        <v>1.9192053420613271</v>
      </c>
    </row>
    <row r="2440" spans="1:9" x14ac:dyDescent="0.25">
      <c r="A2440" s="13"/>
      <c r="B2440" s="3">
        <f>DATE(YEAR(siječanj!B2440),MONTH(siječanj!B2440)+6,DAY(siječanj!B2440))</f>
        <v>43307</v>
      </c>
      <c r="C2440" s="9">
        <v>25.3854166666667</v>
      </c>
      <c r="D2440">
        <v>0.95710930712591447</v>
      </c>
      <c r="E2440" s="6">
        <v>104.06683090372576</v>
      </c>
      <c r="F2440" s="11">
        <v>99.60333242105466</v>
      </c>
      <c r="G2440" s="11">
        <v>199.28098765602732</v>
      </c>
      <c r="H2440" s="11">
        <v>209.57446694602515</v>
      </c>
      <c r="I2440" s="11">
        <v>1.6665809257729063</v>
      </c>
    </row>
    <row r="2441" spans="1:9" x14ac:dyDescent="0.25">
      <c r="A2441" s="13"/>
      <c r="B2441" s="3">
        <f>DATE(YEAR(siječanj!B2441),MONTH(siječanj!B2441)+6,DAY(siječanj!B2441))</f>
        <v>43307</v>
      </c>
      <c r="C2441" s="9">
        <v>25.3958333333333</v>
      </c>
      <c r="D2441">
        <v>0.95710930712591447</v>
      </c>
      <c r="E2441" s="6">
        <v>104.73693597393496</v>
      </c>
      <c r="F2441" s="11">
        <v>100.24469622050415</v>
      </c>
      <c r="G2441" s="11">
        <v>196.96843269115772</v>
      </c>
      <c r="H2441" s="11">
        <v>212.47146207359435</v>
      </c>
      <c r="I2441" s="11">
        <v>1.6398681415663952</v>
      </c>
    </row>
    <row r="2442" spans="1:9" x14ac:dyDescent="0.25">
      <c r="A2442" s="13"/>
      <c r="B2442" s="3">
        <f>DATE(YEAR(siječanj!B2442),MONTH(siječanj!B2442)+6,DAY(siječanj!B2442))</f>
        <v>43307</v>
      </c>
      <c r="C2442" s="9">
        <v>25.40625</v>
      </c>
      <c r="D2442">
        <v>0.95710930712591447</v>
      </c>
      <c r="E2442" s="6">
        <v>105.45548074932962</v>
      </c>
      <c r="F2442" s="11">
        <v>100.93242211262108</v>
      </c>
      <c r="G2442" s="11">
        <v>194.98587254029789</v>
      </c>
      <c r="H2442" s="11">
        <v>211.05806660020707</v>
      </c>
      <c r="I2442" s="11">
        <v>1.759456652323196</v>
      </c>
    </row>
    <row r="2443" spans="1:9" x14ac:dyDescent="0.25">
      <c r="A2443" s="13"/>
      <c r="B2443" s="3">
        <f>DATE(YEAR(siječanj!B2443),MONTH(siječanj!B2443)+6,DAY(siječanj!B2443))</f>
        <v>43307</v>
      </c>
      <c r="C2443" s="9">
        <v>25.4166666666667</v>
      </c>
      <c r="D2443">
        <v>0.95710930712591447</v>
      </c>
      <c r="E2443" s="6">
        <v>106.61301196471497</v>
      </c>
      <c r="F2443" s="11">
        <v>102.04030601215517</v>
      </c>
      <c r="G2443" s="11">
        <v>203.16961938623572</v>
      </c>
      <c r="H2443" s="11">
        <v>211.7457753723281</v>
      </c>
      <c r="I2443" s="11">
        <v>1.7204405069272302</v>
      </c>
    </row>
    <row r="2444" spans="1:9" x14ac:dyDescent="0.25">
      <c r="A2444" s="13"/>
      <c r="B2444" s="3">
        <f>DATE(YEAR(siječanj!B2444),MONTH(siječanj!B2444)+6,DAY(siječanj!B2444))</f>
        <v>43307</v>
      </c>
      <c r="C2444" s="9">
        <v>25.4270833333333</v>
      </c>
      <c r="D2444">
        <v>0.95710930712591447</v>
      </c>
      <c r="E2444" s="6">
        <v>107.03923634060349</v>
      </c>
      <c r="F2444" s="11">
        <v>102.44824932924202</v>
      </c>
      <c r="G2444" s="11">
        <v>198.97651983310857</v>
      </c>
      <c r="H2444" s="11">
        <v>207.94464704678305</v>
      </c>
      <c r="I2444" s="11">
        <v>1.9847582664968253</v>
      </c>
    </row>
    <row r="2445" spans="1:9" x14ac:dyDescent="0.25">
      <c r="A2445" s="13"/>
      <c r="B2445" s="3">
        <f>DATE(YEAR(siječanj!B2445),MONTH(siječanj!B2445)+6,DAY(siječanj!B2445))</f>
        <v>43307</v>
      </c>
      <c r="C2445" s="9">
        <v>25.4375</v>
      </c>
      <c r="D2445">
        <v>0.95710930712591447</v>
      </c>
      <c r="E2445" s="6">
        <v>109.05613144811876</v>
      </c>
      <c r="F2445" s="11">
        <v>104.3786384081416</v>
      </c>
      <c r="G2445" s="11">
        <v>195.76469485158503</v>
      </c>
      <c r="H2445" s="11">
        <v>209.02008631281188</v>
      </c>
      <c r="I2445" s="11">
        <v>2.0276835266525715</v>
      </c>
    </row>
    <row r="2446" spans="1:9" x14ac:dyDescent="0.25">
      <c r="A2446" s="13"/>
      <c r="B2446" s="3">
        <f>DATE(YEAR(siječanj!B2446),MONTH(siječanj!B2446)+6,DAY(siječanj!B2446))</f>
        <v>43307</v>
      </c>
      <c r="C2446" s="9">
        <v>25.4479166666667</v>
      </c>
      <c r="D2446">
        <v>0.95710930712591447</v>
      </c>
      <c r="E2446" s="6">
        <v>109.95053919265077</v>
      </c>
      <c r="F2446" s="11">
        <v>105.23468438479868</v>
      </c>
      <c r="G2446" s="11">
        <v>193.26374876407891</v>
      </c>
      <c r="H2446" s="11">
        <v>207.16453414395173</v>
      </c>
      <c r="I2446" s="11">
        <v>1.9591225139087032</v>
      </c>
    </row>
    <row r="2447" spans="1:9" x14ac:dyDescent="0.25">
      <c r="A2447" s="13"/>
      <c r="B2447" s="3">
        <f>DATE(YEAR(siječanj!B2447),MONTH(siječanj!B2447)+6,DAY(siječanj!B2447))</f>
        <v>43307</v>
      </c>
      <c r="C2447" s="9">
        <v>25.4583333333333</v>
      </c>
      <c r="D2447">
        <v>0.95710930712591447</v>
      </c>
      <c r="E2447" s="6">
        <v>111.16874550785624</v>
      </c>
      <c r="F2447" s="11">
        <v>106.4006409870814</v>
      </c>
      <c r="G2447" s="11">
        <v>197.84367423225049</v>
      </c>
      <c r="H2447" s="11">
        <v>210.47011912896363</v>
      </c>
      <c r="I2447" s="11">
        <v>1.8070950508424228</v>
      </c>
    </row>
    <row r="2448" spans="1:9" x14ac:dyDescent="0.25">
      <c r="A2448" s="13"/>
      <c r="B2448" s="3">
        <f>DATE(YEAR(siječanj!B2448),MONTH(siječanj!B2448)+6,DAY(siječanj!B2448))</f>
        <v>43307</v>
      </c>
      <c r="C2448" s="9">
        <v>25.46875</v>
      </c>
      <c r="D2448">
        <v>0.95710930712591447</v>
      </c>
      <c r="E2448" s="6">
        <v>112.78231991432926</v>
      </c>
      <c r="F2448" s="11">
        <v>107.9450080692569</v>
      </c>
      <c r="G2448" s="11">
        <v>205.69482294497379</v>
      </c>
      <c r="H2448" s="11">
        <v>208.0525040444569</v>
      </c>
      <c r="I2448" s="11">
        <v>1.9917064704750691</v>
      </c>
    </row>
    <row r="2449" spans="1:9" x14ac:dyDescent="0.25">
      <c r="A2449" s="13"/>
      <c r="B2449" s="3">
        <f>DATE(YEAR(siječanj!B2449),MONTH(siječanj!B2449)+6,DAY(siječanj!B2449))</f>
        <v>43307</v>
      </c>
      <c r="C2449" s="9">
        <v>25.4791666666667</v>
      </c>
      <c r="D2449">
        <v>0.95710930712591447</v>
      </c>
      <c r="E2449" s="6">
        <v>112.9860755365078</v>
      </c>
      <c r="F2449" s="11">
        <v>108.14002447162321</v>
      </c>
      <c r="G2449" s="11">
        <v>189.74837595978767</v>
      </c>
      <c r="H2449" s="11">
        <v>205.85228069513957</v>
      </c>
      <c r="I2449" s="11">
        <v>2.1231803301497489</v>
      </c>
    </row>
    <row r="2450" spans="1:9" x14ac:dyDescent="0.25">
      <c r="A2450" s="13"/>
      <c r="B2450" s="3">
        <f>DATE(YEAR(siječanj!B2450),MONTH(siječanj!B2450)+6,DAY(siječanj!B2450))</f>
        <v>43307</v>
      </c>
      <c r="C2450" s="9">
        <v>25.4895833333333</v>
      </c>
      <c r="D2450">
        <v>0.95710930712591447</v>
      </c>
      <c r="E2450" s="6">
        <v>112.22443511447919</v>
      </c>
      <c r="F2450" s="11">
        <v>107.41105133501632</v>
      </c>
      <c r="G2450" s="11">
        <v>189.6391450248216</v>
      </c>
      <c r="H2450" s="11">
        <v>199.39472426392837</v>
      </c>
      <c r="I2450" s="11">
        <v>1.8807362127240974</v>
      </c>
    </row>
    <row r="2451" spans="1:9" x14ac:dyDescent="0.25">
      <c r="A2451" s="13"/>
      <c r="B2451" s="3">
        <f>DATE(YEAR(siječanj!B2451),MONTH(siječanj!B2451)+6,DAY(siječanj!B2451))</f>
        <v>43307</v>
      </c>
      <c r="C2451" s="9">
        <v>25.5</v>
      </c>
      <c r="D2451">
        <v>0.95710930712591447</v>
      </c>
      <c r="E2451" s="6">
        <v>111.49010612457283</v>
      </c>
      <c r="F2451" s="11">
        <v>106.70821822428458</v>
      </c>
      <c r="G2451" s="11">
        <v>184.45275063610839</v>
      </c>
      <c r="H2451" s="11">
        <v>197.31666686571998</v>
      </c>
      <c r="I2451" s="11">
        <v>1.965405698363986</v>
      </c>
    </row>
    <row r="2452" spans="1:9" x14ac:dyDescent="0.25">
      <c r="A2452" s="13"/>
      <c r="B2452" s="3">
        <f>DATE(YEAR(siječanj!B2452),MONTH(siječanj!B2452)+6,DAY(siječanj!B2452))</f>
        <v>43307</v>
      </c>
      <c r="C2452" s="9">
        <v>25.5104166666667</v>
      </c>
      <c r="D2452">
        <v>0.95710930712591447</v>
      </c>
      <c r="E2452" s="6">
        <v>110.9198391370915</v>
      </c>
      <c r="F2452" s="11">
        <v>106.16241038301953</v>
      </c>
      <c r="G2452" s="11">
        <v>183.48814052138951</v>
      </c>
      <c r="H2452" s="11">
        <v>198.33542421298017</v>
      </c>
      <c r="I2452" s="11">
        <v>1.9941545423430511</v>
      </c>
    </row>
    <row r="2453" spans="1:9" x14ac:dyDescent="0.25">
      <c r="A2453" s="13"/>
      <c r="B2453" s="3">
        <f>DATE(YEAR(siječanj!B2453),MONTH(siječanj!B2453)+6,DAY(siječanj!B2453))</f>
        <v>43307</v>
      </c>
      <c r="C2453" s="9">
        <v>25.5208333333333</v>
      </c>
      <c r="D2453">
        <v>0.95710930712591447</v>
      </c>
      <c r="E2453" s="6">
        <v>111.70663174561011</v>
      </c>
      <c r="F2453" s="11">
        <v>106.91545691141057</v>
      </c>
      <c r="G2453" s="11">
        <v>182.93137973128057</v>
      </c>
      <c r="H2453" s="11">
        <v>198.0477199262408</v>
      </c>
      <c r="I2453" s="11">
        <v>2.1685246613221003</v>
      </c>
    </row>
    <row r="2454" spans="1:9" x14ac:dyDescent="0.25">
      <c r="A2454" s="13"/>
      <c r="B2454" s="3">
        <f>DATE(YEAR(siječanj!B2454),MONTH(siječanj!B2454)+6,DAY(siječanj!B2454))</f>
        <v>43307</v>
      </c>
      <c r="C2454" s="9">
        <v>25.53125</v>
      </c>
      <c r="D2454">
        <v>0.95710930712591447</v>
      </c>
      <c r="E2454" s="6">
        <v>112.05036936770549</v>
      </c>
      <c r="F2454" s="11">
        <v>107.24445138872738</v>
      </c>
      <c r="G2454" s="11">
        <v>183.56618787044926</v>
      </c>
      <c r="H2454" s="11">
        <v>198.74834488690436</v>
      </c>
      <c r="I2454" s="11">
        <v>2.5155428487260054</v>
      </c>
    </row>
    <row r="2455" spans="1:9" x14ac:dyDescent="0.25">
      <c r="A2455" s="13"/>
      <c r="B2455" s="3">
        <f>DATE(YEAR(siječanj!B2455),MONTH(siječanj!B2455)+6,DAY(siječanj!B2455))</f>
        <v>43307</v>
      </c>
      <c r="C2455" s="9">
        <v>25.5416666666667</v>
      </c>
      <c r="D2455">
        <v>0.95710930712591447</v>
      </c>
      <c r="E2455" s="6">
        <v>111.07147630256868</v>
      </c>
      <c r="F2455" s="11">
        <v>106.30754372540395</v>
      </c>
      <c r="G2455" s="11">
        <v>186.07490374089053</v>
      </c>
      <c r="H2455" s="11">
        <v>196.86852971004564</v>
      </c>
      <c r="I2455" s="11">
        <v>2.2096738693383302</v>
      </c>
    </row>
    <row r="2456" spans="1:9" x14ac:dyDescent="0.25">
      <c r="A2456" s="13"/>
      <c r="B2456" s="3">
        <f>DATE(YEAR(siječanj!B2456),MONTH(siječanj!B2456)+6,DAY(siječanj!B2456))</f>
        <v>43307</v>
      </c>
      <c r="C2456" s="9">
        <v>25.5520833333333</v>
      </c>
      <c r="D2456">
        <v>0.95710930712591447</v>
      </c>
      <c r="E2456" s="6">
        <v>110.64461119508694</v>
      </c>
      <c r="F2456" s="11">
        <v>105.89898715814586</v>
      </c>
      <c r="G2456" s="11">
        <v>186.98172659721257</v>
      </c>
      <c r="H2456" s="11">
        <v>188.7371749215873</v>
      </c>
      <c r="I2456" s="11">
        <v>2.1313605702968466</v>
      </c>
    </row>
    <row r="2457" spans="1:9" x14ac:dyDescent="0.25">
      <c r="A2457" s="13"/>
      <c r="B2457" s="3">
        <f>DATE(YEAR(siječanj!B2457),MONTH(siječanj!B2457)+6,DAY(siječanj!B2457))</f>
        <v>43307</v>
      </c>
      <c r="C2457" s="9">
        <v>25.5625</v>
      </c>
      <c r="D2457">
        <v>0.95710930712591447</v>
      </c>
      <c r="E2457" s="6">
        <v>110.61193785121088</v>
      </c>
      <c r="F2457" s="11">
        <v>105.86771519662716</v>
      </c>
      <c r="G2457" s="11">
        <v>185.49638032712087</v>
      </c>
      <c r="H2457" s="11">
        <v>184.62039870935476</v>
      </c>
      <c r="I2457" s="11">
        <v>2.1343216572253985</v>
      </c>
    </row>
    <row r="2458" spans="1:9" x14ac:dyDescent="0.25">
      <c r="A2458" s="13"/>
      <c r="B2458" s="3">
        <f>DATE(YEAR(siječanj!B2458),MONTH(siječanj!B2458)+6,DAY(siječanj!B2458))</f>
        <v>43307</v>
      </c>
      <c r="C2458" s="9">
        <v>25.5729166666667</v>
      </c>
      <c r="D2458">
        <v>0.95710930712591447</v>
      </c>
      <c r="E2458" s="6">
        <v>111.57773261693576</v>
      </c>
      <c r="F2458" s="11">
        <v>106.79208635567593</v>
      </c>
      <c r="G2458" s="11">
        <v>185.20911530178662</v>
      </c>
      <c r="H2458" s="11">
        <v>186.4443708373658</v>
      </c>
      <c r="I2458" s="11">
        <v>1.9982576627982518</v>
      </c>
    </row>
    <row r="2459" spans="1:9" x14ac:dyDescent="0.25">
      <c r="A2459" s="13"/>
      <c r="B2459" s="3">
        <f>DATE(YEAR(siječanj!B2459),MONTH(siječanj!B2459)+6,DAY(siječanj!B2459))</f>
        <v>43307</v>
      </c>
      <c r="C2459" s="9">
        <v>25.5833333333333</v>
      </c>
      <c r="D2459">
        <v>0.95710930712591447</v>
      </c>
      <c r="E2459" s="6">
        <v>111.82385487998813</v>
      </c>
      <c r="F2459" s="11">
        <v>107.02765226433425</v>
      </c>
      <c r="G2459" s="11">
        <v>184.93518425244091</v>
      </c>
      <c r="H2459" s="11">
        <v>184.60356511869369</v>
      </c>
      <c r="I2459" s="11">
        <v>2.0463300740587789</v>
      </c>
    </row>
    <row r="2460" spans="1:9" x14ac:dyDescent="0.25">
      <c r="A2460" s="13"/>
      <c r="B2460" s="3">
        <f>DATE(YEAR(siječanj!B2460),MONTH(siječanj!B2460)+6,DAY(siječanj!B2460))</f>
        <v>43307</v>
      </c>
      <c r="C2460" s="9">
        <v>25.59375</v>
      </c>
      <c r="D2460">
        <v>0.95710930712591447</v>
      </c>
      <c r="E2460" s="6">
        <v>113.14301708675362</v>
      </c>
      <c r="F2460" s="11">
        <v>108.29023469003826</v>
      </c>
      <c r="G2460" s="11">
        <v>185.32479829021386</v>
      </c>
      <c r="H2460" s="11">
        <v>180.11178595570701</v>
      </c>
      <c r="I2460" s="11">
        <v>2.3169850196689805</v>
      </c>
    </row>
    <row r="2461" spans="1:9" x14ac:dyDescent="0.25">
      <c r="A2461" s="13"/>
      <c r="B2461" s="3">
        <f>DATE(YEAR(siječanj!B2461),MONTH(siječanj!B2461)+6,DAY(siječanj!B2461))</f>
        <v>43307</v>
      </c>
      <c r="C2461" s="9">
        <v>25.6041666666667</v>
      </c>
      <c r="D2461">
        <v>0.95710930712591447</v>
      </c>
      <c r="E2461" s="6">
        <v>114.147042501489</v>
      </c>
      <c r="F2461" s="11">
        <v>109.25119675907244</v>
      </c>
      <c r="G2461" s="11">
        <v>182.21814258360081</v>
      </c>
      <c r="H2461" s="11">
        <v>175.11691763663097</v>
      </c>
      <c r="I2461" s="11">
        <v>2.4565411166136895</v>
      </c>
    </row>
    <row r="2462" spans="1:9" x14ac:dyDescent="0.25">
      <c r="A2462" s="13"/>
      <c r="B2462" s="3">
        <f>DATE(YEAR(siječanj!B2462),MONTH(siječanj!B2462)+6,DAY(siječanj!B2462))</f>
        <v>43307</v>
      </c>
      <c r="C2462" s="9">
        <v>25.6145833333333</v>
      </c>
      <c r="D2462">
        <v>0.95710930712591447</v>
      </c>
      <c r="E2462" s="6">
        <v>114.52325410670159</v>
      </c>
      <c r="F2462" s="11">
        <v>109.61127238787019</v>
      </c>
      <c r="G2462" s="11">
        <v>180.45298369114525</v>
      </c>
      <c r="H2462" s="11">
        <v>171.10929084367291</v>
      </c>
      <c r="I2462" s="11">
        <v>2.2770368469115114</v>
      </c>
    </row>
    <row r="2463" spans="1:9" x14ac:dyDescent="0.25">
      <c r="A2463" s="13"/>
      <c r="B2463" s="3">
        <f>DATE(YEAR(siječanj!B2463),MONTH(siječanj!B2463)+6,DAY(siječanj!B2463))</f>
        <v>43307</v>
      </c>
      <c r="C2463" s="9">
        <v>25.625</v>
      </c>
      <c r="D2463">
        <v>0.95710930712591447</v>
      </c>
      <c r="E2463" s="6">
        <v>114.796109556491</v>
      </c>
      <c r="F2463" s="11">
        <v>109.87242487836367</v>
      </c>
      <c r="G2463" s="11">
        <v>179.5844191817165</v>
      </c>
      <c r="H2463" s="11">
        <v>169.58477520875687</v>
      </c>
      <c r="I2463" s="11">
        <v>2.4623842881515245</v>
      </c>
    </row>
    <row r="2464" spans="1:9" x14ac:dyDescent="0.25">
      <c r="A2464" s="13"/>
      <c r="B2464" s="3">
        <f>DATE(YEAR(siječanj!B2464),MONTH(siječanj!B2464)+6,DAY(siječanj!B2464))</f>
        <v>43307</v>
      </c>
      <c r="C2464" s="9">
        <v>25.6354166666667</v>
      </c>
      <c r="D2464">
        <v>0.95710930712591447</v>
      </c>
      <c r="E2464" s="6">
        <v>115.16958962175352</v>
      </c>
      <c r="F2464" s="11">
        <v>110.22988612485241</v>
      </c>
      <c r="G2464" s="11">
        <v>179.44278736806785</v>
      </c>
      <c r="H2464" s="11">
        <v>164.75343835947189</v>
      </c>
      <c r="I2464" s="11">
        <v>2.4054656171915814</v>
      </c>
    </row>
    <row r="2465" spans="1:9" x14ac:dyDescent="0.25">
      <c r="A2465" s="13"/>
      <c r="B2465" s="3">
        <f>DATE(YEAR(siječanj!B2465),MONTH(siječanj!B2465)+6,DAY(siječanj!B2465))</f>
        <v>43307</v>
      </c>
      <c r="C2465" s="9">
        <v>25.6458333333333</v>
      </c>
      <c r="D2465">
        <v>0.95710930712591447</v>
      </c>
      <c r="E2465" s="6">
        <v>115.88623005557079</v>
      </c>
      <c r="F2465" s="11">
        <v>110.91578935392168</v>
      </c>
      <c r="G2465" s="11">
        <v>177.40439244821474</v>
      </c>
      <c r="H2465" s="11">
        <v>164.32577926282298</v>
      </c>
      <c r="I2465" s="11">
        <v>2.4134188506744501</v>
      </c>
    </row>
    <row r="2466" spans="1:9" x14ac:dyDescent="0.25">
      <c r="A2466" s="13"/>
      <c r="B2466" s="3">
        <f>DATE(YEAR(siječanj!B2466),MONTH(siječanj!B2466)+6,DAY(siječanj!B2466))</f>
        <v>43307</v>
      </c>
      <c r="C2466" s="9">
        <v>25.65625</v>
      </c>
      <c r="D2466">
        <v>0.95710930712591447</v>
      </c>
      <c r="E2466" s="6">
        <v>115.79002807504224</v>
      </c>
      <c r="F2466" s="11">
        <v>110.82371354299387</v>
      </c>
      <c r="G2466" s="11">
        <v>175.99038837324341</v>
      </c>
      <c r="H2466" s="11">
        <v>160.65300204890391</v>
      </c>
      <c r="I2466" s="11">
        <v>2.1551112675454478</v>
      </c>
    </row>
    <row r="2467" spans="1:9" x14ac:dyDescent="0.25">
      <c r="A2467" s="13"/>
      <c r="B2467" s="3">
        <f>DATE(YEAR(siječanj!B2467),MONTH(siječanj!B2467)+6,DAY(siječanj!B2467))</f>
        <v>43307</v>
      </c>
      <c r="C2467" s="9">
        <v>25.6666666666667</v>
      </c>
      <c r="D2467">
        <v>0.95710930712591447</v>
      </c>
      <c r="E2467" s="6">
        <v>115.01640319505559</v>
      </c>
      <c r="F2467" s="11">
        <v>110.08326997013447</v>
      </c>
      <c r="G2467" s="11">
        <v>176.30909008496221</v>
      </c>
      <c r="H2467" s="11">
        <v>162.46142096665943</v>
      </c>
      <c r="I2467" s="11">
        <v>2.0691147429477112</v>
      </c>
    </row>
    <row r="2468" spans="1:9" x14ac:dyDescent="0.25">
      <c r="A2468" s="13"/>
      <c r="B2468" s="3">
        <f>DATE(YEAR(siječanj!B2468),MONTH(siječanj!B2468)+6,DAY(siječanj!B2468))</f>
        <v>43307</v>
      </c>
      <c r="C2468" s="9">
        <v>25.6770833333333</v>
      </c>
      <c r="D2468">
        <v>0.95710930712591447</v>
      </c>
      <c r="E2468" s="6">
        <v>113.33404833492371</v>
      </c>
      <c r="F2468" s="11">
        <v>108.47307247561373</v>
      </c>
      <c r="G2468" s="11">
        <v>170.43206082302282</v>
      </c>
      <c r="H2468" s="11">
        <v>163.21330930832519</v>
      </c>
      <c r="I2468" s="11">
        <v>2.1669526151715823</v>
      </c>
    </row>
    <row r="2469" spans="1:9" x14ac:dyDescent="0.25">
      <c r="A2469" s="13"/>
      <c r="B2469" s="3">
        <f>DATE(YEAR(siječanj!B2469),MONTH(siječanj!B2469)+6,DAY(siječanj!B2469))</f>
        <v>43307</v>
      </c>
      <c r="C2469" s="9">
        <v>25.6875</v>
      </c>
      <c r="D2469">
        <v>0.95710930712591447</v>
      </c>
      <c r="E2469" s="6">
        <v>114.07611569617728</v>
      </c>
      <c r="F2469" s="11">
        <v>109.18331205358389</v>
      </c>
      <c r="G2469" s="11">
        <v>165.14119619881521</v>
      </c>
      <c r="H2469" s="11">
        <v>160.78121267992117</v>
      </c>
      <c r="I2469" s="11">
        <v>2.1320275898785228</v>
      </c>
    </row>
    <row r="2470" spans="1:9" x14ac:dyDescent="0.25">
      <c r="A2470" s="13"/>
      <c r="B2470" s="3">
        <f>DATE(YEAR(siječanj!B2470),MONTH(siječanj!B2470)+6,DAY(siječanj!B2470))</f>
        <v>43307</v>
      </c>
      <c r="C2470" s="9">
        <v>25.6979166666667</v>
      </c>
      <c r="D2470">
        <v>0.95710930712591447</v>
      </c>
      <c r="E2470" s="6">
        <v>114.10307799901038</v>
      </c>
      <c r="F2470" s="11">
        <v>109.209117924567</v>
      </c>
      <c r="G2470" s="11">
        <v>164.13607795517422</v>
      </c>
      <c r="H2470" s="11">
        <v>160.15763531256468</v>
      </c>
      <c r="I2470" s="11">
        <v>2.1046077849160216</v>
      </c>
    </row>
    <row r="2471" spans="1:9" x14ac:dyDescent="0.25">
      <c r="A2471" s="13"/>
      <c r="B2471" s="3">
        <f>DATE(YEAR(siječanj!B2471),MONTH(siječanj!B2471)+6,DAY(siječanj!B2471))</f>
        <v>43307</v>
      </c>
      <c r="C2471" s="9">
        <v>25.7083333333333</v>
      </c>
      <c r="D2471">
        <v>0.95710930712591447</v>
      </c>
      <c r="E2471" s="6">
        <v>115.11402252147688</v>
      </c>
      <c r="F2471" s="11">
        <v>110.17670233600765</v>
      </c>
      <c r="G2471" s="11">
        <v>163.01648196347861</v>
      </c>
      <c r="H2471" s="11">
        <v>166.35205550864268</v>
      </c>
      <c r="I2471" s="11">
        <v>1.8559404847965573</v>
      </c>
    </row>
    <row r="2472" spans="1:9" x14ac:dyDescent="0.25">
      <c r="A2472" s="13"/>
      <c r="B2472" s="3">
        <f>DATE(YEAR(siječanj!B2472),MONTH(siječanj!B2472)+6,DAY(siječanj!B2472))</f>
        <v>43307</v>
      </c>
      <c r="C2472" s="9">
        <v>25.71875</v>
      </c>
      <c r="D2472">
        <v>0.95710930712591447</v>
      </c>
      <c r="E2472" s="6">
        <v>115.22730604921671</v>
      </c>
      <c r="F2472" s="11">
        <v>110.2851270547515</v>
      </c>
      <c r="G2472" s="11">
        <v>163.01559410307081</v>
      </c>
      <c r="H2472" s="11">
        <v>176.75193933212887</v>
      </c>
      <c r="I2472" s="11">
        <v>1.8707409192925282</v>
      </c>
    </row>
    <row r="2473" spans="1:9" x14ac:dyDescent="0.25">
      <c r="A2473" s="13"/>
      <c r="B2473" s="3">
        <f>DATE(YEAR(siječanj!B2473),MONTH(siječanj!B2473)+6,DAY(siječanj!B2473))</f>
        <v>43307</v>
      </c>
      <c r="C2473" s="9">
        <v>25.7291666666667</v>
      </c>
      <c r="D2473">
        <v>0.95710930712591447</v>
      </c>
      <c r="E2473" s="6">
        <v>115.79486133363942</v>
      </c>
      <c r="F2473" s="11">
        <v>110.82833949978097</v>
      </c>
      <c r="G2473" s="11">
        <v>163.75467160433845</v>
      </c>
      <c r="H2473" s="11">
        <v>168.12960080232452</v>
      </c>
      <c r="I2473" s="11">
        <v>1.8850693399316001</v>
      </c>
    </row>
    <row r="2474" spans="1:9" x14ac:dyDescent="0.25">
      <c r="A2474" s="13"/>
      <c r="B2474" s="3">
        <f>DATE(YEAR(siječanj!B2474),MONTH(siječanj!B2474)+6,DAY(siječanj!B2474))</f>
        <v>43307</v>
      </c>
      <c r="C2474" s="9">
        <v>25.7395833333333</v>
      </c>
      <c r="D2474">
        <v>0.95710930712591447</v>
      </c>
      <c r="E2474" s="6">
        <v>117.09835338801895</v>
      </c>
      <c r="F2474" s="11">
        <v>112.0759238767923</v>
      </c>
      <c r="G2474" s="11">
        <v>163.2250046178049</v>
      </c>
      <c r="H2474" s="11">
        <v>163.24492145902772</v>
      </c>
      <c r="I2474" s="11">
        <v>1.840346026990465</v>
      </c>
    </row>
    <row r="2475" spans="1:9" x14ac:dyDescent="0.25">
      <c r="A2475" s="13"/>
      <c r="B2475" s="3">
        <f>DATE(YEAR(siječanj!B2475),MONTH(siječanj!B2475)+6,DAY(siječanj!B2475))</f>
        <v>43307</v>
      </c>
      <c r="C2475" s="9">
        <v>25.75</v>
      </c>
      <c r="D2475">
        <v>0.95710930712591447</v>
      </c>
      <c r="E2475" s="6">
        <v>119.89076283942968</v>
      </c>
      <c r="F2475" s="11">
        <v>114.74856495204388</v>
      </c>
      <c r="G2475" s="11">
        <v>161.20905127368908</v>
      </c>
      <c r="H2475" s="11">
        <v>161.78483825875216</v>
      </c>
      <c r="I2475" s="11">
        <v>1.8779991323717007</v>
      </c>
    </row>
    <row r="2476" spans="1:9" x14ac:dyDescent="0.25">
      <c r="A2476" s="13"/>
      <c r="B2476" s="3">
        <f>DATE(YEAR(siječanj!B2476),MONTH(siječanj!B2476)+6,DAY(siječanj!B2476))</f>
        <v>43307</v>
      </c>
      <c r="C2476" s="9">
        <v>25.7604166666667</v>
      </c>
      <c r="D2476">
        <v>0.95710930712591447</v>
      </c>
      <c r="E2476" s="6">
        <v>122.0436517398396</v>
      </c>
      <c r="F2476" s="11">
        <v>116.80911495583429</v>
      </c>
      <c r="G2476" s="11">
        <v>160.67679302035449</v>
      </c>
      <c r="H2476" s="11">
        <v>159.89467166789368</v>
      </c>
      <c r="I2476" s="11">
        <v>2.5439346822243234</v>
      </c>
    </row>
    <row r="2477" spans="1:9" x14ac:dyDescent="0.25">
      <c r="A2477" s="13"/>
      <c r="B2477" s="3">
        <f>DATE(YEAR(siječanj!B2477),MONTH(siječanj!B2477)+6,DAY(siječanj!B2477))</f>
        <v>43307</v>
      </c>
      <c r="C2477" s="9">
        <v>25.7708333333333</v>
      </c>
      <c r="D2477">
        <v>0.95710930712591447</v>
      </c>
      <c r="E2477" s="6">
        <v>123.60199230581202</v>
      </c>
      <c r="F2477" s="11">
        <v>118.30061721519836</v>
      </c>
      <c r="G2477" s="11">
        <v>159.66376036493367</v>
      </c>
      <c r="H2477" s="11">
        <v>158.99319957402088</v>
      </c>
      <c r="I2477" s="11">
        <v>4.5626599458894015</v>
      </c>
    </row>
    <row r="2478" spans="1:9" x14ac:dyDescent="0.25">
      <c r="A2478" s="13"/>
      <c r="B2478" s="3">
        <f>DATE(YEAR(siječanj!B2478),MONTH(siječanj!B2478)+6,DAY(siječanj!B2478))</f>
        <v>43307</v>
      </c>
      <c r="C2478" s="9">
        <v>25.78125</v>
      </c>
      <c r="D2478">
        <v>0.95710930712591447</v>
      </c>
      <c r="E2478" s="6">
        <v>125.85837919541883</v>
      </c>
      <c r="F2478" s="11">
        <v>120.46022610771793</v>
      </c>
      <c r="G2478" s="11">
        <v>159.06617808340576</v>
      </c>
      <c r="H2478" s="11">
        <v>161.98288782098126</v>
      </c>
      <c r="I2478" s="11">
        <v>11.044365229142876</v>
      </c>
    </row>
    <row r="2479" spans="1:9" x14ac:dyDescent="0.25">
      <c r="A2479" s="13"/>
      <c r="B2479" s="3">
        <f>DATE(YEAR(siječanj!B2479),MONTH(siječanj!B2479)+6,DAY(siječanj!B2479))</f>
        <v>43307</v>
      </c>
      <c r="C2479" s="9">
        <v>25.7916666666667</v>
      </c>
      <c r="D2479">
        <v>0.95710930712591447</v>
      </c>
      <c r="E2479" s="6">
        <v>129.11370036157524</v>
      </c>
      <c r="F2479" s="11">
        <v>123.57592429353021</v>
      </c>
      <c r="G2479" s="11">
        <v>157.69195497566508</v>
      </c>
      <c r="H2479" s="11">
        <v>163.40099942909114</v>
      </c>
      <c r="I2479" s="11">
        <v>26.001952338638748</v>
      </c>
    </row>
    <row r="2480" spans="1:9" x14ac:dyDescent="0.25">
      <c r="A2480" s="13"/>
      <c r="B2480" s="3">
        <f>DATE(YEAR(siječanj!B2480),MONTH(siječanj!B2480)+6,DAY(siječanj!B2480))</f>
        <v>43307</v>
      </c>
      <c r="C2480" s="9">
        <v>25.8020833333333</v>
      </c>
      <c r="D2480">
        <v>0.95710930712591447</v>
      </c>
      <c r="E2480" s="6">
        <v>133.18528580584933</v>
      </c>
      <c r="F2480" s="11">
        <v>127.47287661700335</v>
      </c>
      <c r="G2480" s="11">
        <v>154.26793939161468</v>
      </c>
      <c r="H2480" s="11">
        <v>159.08238870565643</v>
      </c>
      <c r="I2480" s="11">
        <v>42.326947591099923</v>
      </c>
    </row>
    <row r="2481" spans="1:9" x14ac:dyDescent="0.25">
      <c r="A2481" s="13"/>
      <c r="B2481" s="3">
        <f>DATE(YEAR(siječanj!B2481),MONTH(siječanj!B2481)+6,DAY(siječanj!B2481))</f>
        <v>43307</v>
      </c>
      <c r="C2481" s="9">
        <v>25.8125</v>
      </c>
      <c r="D2481">
        <v>0.95710930712591447</v>
      </c>
      <c r="E2481" s="6">
        <v>138.05445016835765</v>
      </c>
      <c r="F2481" s="11">
        <v>132.13319914628588</v>
      </c>
      <c r="G2481" s="11">
        <v>153.54526922928559</v>
      </c>
      <c r="H2481" s="11">
        <v>158.02224577105568</v>
      </c>
      <c r="I2481" s="11">
        <v>63.196715264326883</v>
      </c>
    </row>
    <row r="2482" spans="1:9" x14ac:dyDescent="0.25">
      <c r="A2482" s="13"/>
      <c r="B2482" s="3">
        <f>DATE(YEAR(siječanj!B2482),MONTH(siječanj!B2482)+6,DAY(siječanj!B2482))</f>
        <v>43307</v>
      </c>
      <c r="C2482" s="9">
        <v>25.8229166666667</v>
      </c>
      <c r="D2482">
        <v>0.95710930712591447</v>
      </c>
      <c r="E2482" s="6">
        <v>141.66803947958269</v>
      </c>
      <c r="F2482" s="11">
        <v>135.59179910819009</v>
      </c>
      <c r="G2482" s="11">
        <v>150.21752021126031</v>
      </c>
      <c r="H2482" s="11">
        <v>159.02515289191615</v>
      </c>
      <c r="I2482" s="11">
        <v>86.943553399636599</v>
      </c>
    </row>
    <row r="2483" spans="1:9" x14ac:dyDescent="0.25">
      <c r="A2483" s="13"/>
      <c r="B2483" s="3">
        <f>DATE(YEAR(siječanj!B2483),MONTH(siječanj!B2483)+6,DAY(siječanj!B2483))</f>
        <v>43307</v>
      </c>
      <c r="C2483" s="9">
        <v>25.8333333333333</v>
      </c>
      <c r="D2483">
        <v>0.95710930712591447</v>
      </c>
      <c r="E2483" s="6">
        <v>147.64913500329925</v>
      </c>
      <c r="F2483" s="11">
        <v>141.31636130074835</v>
      </c>
      <c r="G2483" s="11">
        <v>144.52513377439871</v>
      </c>
      <c r="H2483" s="11">
        <v>152.32716189194733</v>
      </c>
      <c r="I2483" s="11">
        <v>129.4619186101786</v>
      </c>
    </row>
    <row r="2484" spans="1:9" x14ac:dyDescent="0.25">
      <c r="A2484" s="13"/>
      <c r="B2484" s="3">
        <f>DATE(YEAR(siječanj!B2484),MONTH(siječanj!B2484)+6,DAY(siječanj!B2484))</f>
        <v>43307</v>
      </c>
      <c r="C2484" s="9">
        <v>25.84375</v>
      </c>
      <c r="D2484">
        <v>0.95710930712591447</v>
      </c>
      <c r="E2484" s="6">
        <v>152.00275938625077</v>
      </c>
      <c r="F2484" s="11">
        <v>145.48325571740156</v>
      </c>
      <c r="G2484" s="11">
        <v>125.53124855957184</v>
      </c>
      <c r="H2484" s="11">
        <v>139.01626698986942</v>
      </c>
      <c r="I2484" s="11">
        <v>197.65533456251765</v>
      </c>
    </row>
    <row r="2485" spans="1:9" x14ac:dyDescent="0.25">
      <c r="A2485" s="13"/>
      <c r="B2485" s="3">
        <f>DATE(YEAR(siječanj!B2485),MONTH(siječanj!B2485)+6,DAY(siječanj!B2485))</f>
        <v>43307</v>
      </c>
      <c r="C2485" s="9">
        <v>25.8541666666667</v>
      </c>
      <c r="D2485">
        <v>0.95710930712591447</v>
      </c>
      <c r="E2485" s="6">
        <v>155.6049226480115</v>
      </c>
      <c r="F2485" s="11">
        <v>148.9309197010198</v>
      </c>
      <c r="G2485" s="11">
        <v>118.40143219236406</v>
      </c>
      <c r="H2485" s="11">
        <v>130.60294353724078</v>
      </c>
      <c r="I2485" s="11">
        <v>228.76419082440211</v>
      </c>
    </row>
    <row r="2486" spans="1:9" x14ac:dyDescent="0.25">
      <c r="A2486" s="13"/>
      <c r="B2486" s="3">
        <f>DATE(YEAR(siječanj!B2486),MONTH(siječanj!B2486)+6,DAY(siječanj!B2486))</f>
        <v>43307</v>
      </c>
      <c r="C2486" s="9">
        <v>25.8645833333333</v>
      </c>
      <c r="D2486">
        <v>0.95710930712591447</v>
      </c>
      <c r="E2486" s="6">
        <v>156.3492077737271</v>
      </c>
      <c r="F2486" s="11">
        <v>149.64328192199758</v>
      </c>
      <c r="G2486" s="11">
        <v>116.50172829965057</v>
      </c>
      <c r="H2486" s="11">
        <v>128.19236853809872</v>
      </c>
      <c r="I2486" s="11">
        <v>229.69209506486277</v>
      </c>
    </row>
    <row r="2487" spans="1:9" x14ac:dyDescent="0.25">
      <c r="A2487" s="13"/>
      <c r="B2487" s="3">
        <f>DATE(YEAR(siječanj!B2487),MONTH(siječanj!B2487)+6,DAY(siječanj!B2487))</f>
        <v>43307</v>
      </c>
      <c r="C2487" s="9">
        <v>25.875</v>
      </c>
      <c r="D2487">
        <v>0.95710930712591447</v>
      </c>
      <c r="E2487" s="6">
        <v>156.15036872508975</v>
      </c>
      <c r="F2487" s="11">
        <v>149.45297121792672</v>
      </c>
      <c r="G2487" s="11">
        <v>113.25711676252517</v>
      </c>
      <c r="H2487" s="11">
        <v>123.26988385611891</v>
      </c>
      <c r="I2487" s="11">
        <v>231.05040194064242</v>
      </c>
    </row>
    <row r="2488" spans="1:9" x14ac:dyDescent="0.25">
      <c r="A2488" s="13"/>
      <c r="B2488" s="3">
        <f>DATE(YEAR(siječanj!B2488),MONTH(siječanj!B2488)+6,DAY(siječanj!B2488))</f>
        <v>43307</v>
      </c>
      <c r="C2488" s="9">
        <v>25.8854166666667</v>
      </c>
      <c r="D2488">
        <v>0.95710930712591447</v>
      </c>
      <c r="E2488" s="6">
        <v>160.38316561049021</v>
      </c>
      <c r="F2488" s="11">
        <v>153.50422051211709</v>
      </c>
      <c r="G2488" s="11">
        <v>110.44117708617986</v>
      </c>
      <c r="H2488" s="11">
        <v>109.66805762703184</v>
      </c>
      <c r="I2488" s="11">
        <v>238.13237284587814</v>
      </c>
    </row>
    <row r="2489" spans="1:9" x14ac:dyDescent="0.25">
      <c r="A2489" s="13"/>
      <c r="B2489" s="3">
        <f>DATE(YEAR(siječanj!B2489),MONTH(siječanj!B2489)+6,DAY(siječanj!B2489))</f>
        <v>43307</v>
      </c>
      <c r="C2489" s="9">
        <v>25.8958333333333</v>
      </c>
      <c r="D2489">
        <v>0.95710930712591447</v>
      </c>
      <c r="E2489" s="6">
        <v>163.22945900193966</v>
      </c>
      <c r="F2489" s="11">
        <v>156.22843440788432</v>
      </c>
      <c r="G2489" s="11">
        <v>107.85098696655281</v>
      </c>
      <c r="H2489" s="11">
        <v>101.32790851664016</v>
      </c>
      <c r="I2489" s="11">
        <v>243.78719485434081</v>
      </c>
    </row>
    <row r="2490" spans="1:9" x14ac:dyDescent="0.25">
      <c r="A2490" s="13"/>
      <c r="B2490" s="3">
        <f>DATE(YEAR(siječanj!B2490),MONTH(siječanj!B2490)+6,DAY(siječanj!B2490))</f>
        <v>43307</v>
      </c>
      <c r="C2490" s="9">
        <v>25.90625</v>
      </c>
      <c r="D2490">
        <v>0.95710930712591447</v>
      </c>
      <c r="E2490" s="6">
        <v>161.34333364196067</v>
      </c>
      <c r="F2490" s="11">
        <v>154.42320627144221</v>
      </c>
      <c r="G2490" s="11">
        <v>104.51030973679775</v>
      </c>
      <c r="H2490" s="11">
        <v>103.58262630096111</v>
      </c>
      <c r="I2490" s="11">
        <v>244.52783559731185</v>
      </c>
    </row>
    <row r="2491" spans="1:9" x14ac:dyDescent="0.25">
      <c r="A2491" s="13"/>
      <c r="B2491" s="3">
        <f>DATE(YEAR(siječanj!B2491),MONTH(siječanj!B2491)+6,DAY(siječanj!B2491))</f>
        <v>43307</v>
      </c>
      <c r="C2491" s="9">
        <v>25.9166666666667</v>
      </c>
      <c r="D2491">
        <v>0.95710930712591447</v>
      </c>
      <c r="E2491" s="6">
        <v>157.394070405007</v>
      </c>
      <c r="F2491" s="11">
        <v>150.64332967106364</v>
      </c>
      <c r="G2491" s="11">
        <v>102.91921165894883</v>
      </c>
      <c r="H2491" s="11">
        <v>92.488077908354455</v>
      </c>
      <c r="I2491" s="11">
        <v>241.5160121792901</v>
      </c>
    </row>
    <row r="2492" spans="1:9" x14ac:dyDescent="0.25">
      <c r="A2492" s="13"/>
      <c r="B2492" s="3">
        <f>DATE(YEAR(siječanj!B2492),MONTH(siječanj!B2492)+6,DAY(siječanj!B2492))</f>
        <v>43307</v>
      </c>
      <c r="C2492" s="9">
        <v>25.9270833333333</v>
      </c>
      <c r="D2492">
        <v>0.95710930712591447</v>
      </c>
      <c r="E2492" s="6">
        <v>150.81523875839994</v>
      </c>
      <c r="F2492" s="11">
        <v>144.34666867208153</v>
      </c>
      <c r="G2492" s="11">
        <v>100.54310838670148</v>
      </c>
      <c r="H2492" s="11">
        <v>87.970538615452966</v>
      </c>
      <c r="I2492" s="11">
        <v>242.28762983164944</v>
      </c>
    </row>
    <row r="2493" spans="1:9" x14ac:dyDescent="0.25">
      <c r="A2493" s="13"/>
      <c r="B2493" s="3">
        <f>DATE(YEAR(siječanj!B2493),MONTH(siječanj!B2493)+6,DAY(siječanj!B2493))</f>
        <v>43307</v>
      </c>
      <c r="C2493" s="9">
        <v>25.9375</v>
      </c>
      <c r="D2493">
        <v>0.95710930712591447</v>
      </c>
      <c r="E2493" s="6">
        <v>141.63271989438971</v>
      </c>
      <c r="F2493" s="11">
        <v>135.55799440447805</v>
      </c>
      <c r="G2493" s="11">
        <v>97.522426493331778</v>
      </c>
      <c r="H2493" s="11">
        <v>83.747619268973494</v>
      </c>
      <c r="I2493" s="11">
        <v>241.47142087022419</v>
      </c>
    </row>
    <row r="2494" spans="1:9" x14ac:dyDescent="0.25">
      <c r="A2494" s="13"/>
      <c r="B2494" s="3">
        <f>DATE(YEAR(siječanj!B2494),MONTH(siječanj!B2494)+6,DAY(siječanj!B2494))</f>
        <v>43307</v>
      </c>
      <c r="C2494" s="9">
        <v>25.9479166666667</v>
      </c>
      <c r="D2494">
        <v>0.95710930712591447</v>
      </c>
      <c r="E2494" s="6">
        <v>130.44537865498916</v>
      </c>
      <c r="F2494" s="11">
        <v>124.85048598225423</v>
      </c>
      <c r="G2494" s="11">
        <v>93.239355746392221</v>
      </c>
      <c r="H2494" s="11">
        <v>81.184454232596906</v>
      </c>
      <c r="I2494" s="11">
        <v>238.78039286978512</v>
      </c>
    </row>
    <row r="2495" spans="1:9" x14ac:dyDescent="0.25">
      <c r="A2495" s="13"/>
      <c r="B2495" s="3">
        <f>DATE(YEAR(siječanj!B2495),MONTH(siječanj!B2495)+6,DAY(siječanj!B2495))</f>
        <v>43307</v>
      </c>
      <c r="C2495" s="9">
        <v>25.9583333333333</v>
      </c>
      <c r="D2495">
        <v>0.95710930712591447</v>
      </c>
      <c r="E2495" s="6">
        <v>119.10781660415957</v>
      </c>
      <c r="F2495" s="11">
        <v>113.99919982328765</v>
      </c>
      <c r="G2495" s="11">
        <v>89.869178249784554</v>
      </c>
      <c r="H2495" s="11">
        <v>79.552286300322692</v>
      </c>
      <c r="I2495" s="11">
        <v>239.01225767663425</v>
      </c>
    </row>
    <row r="2496" spans="1:9" x14ac:dyDescent="0.25">
      <c r="A2496" s="13"/>
      <c r="B2496" s="3">
        <f>DATE(YEAR(siječanj!B2496),MONTH(siječanj!B2496)+6,DAY(siječanj!B2496))</f>
        <v>43307</v>
      </c>
      <c r="C2496" s="9">
        <v>25.96875</v>
      </c>
      <c r="D2496">
        <v>0.95710930712591447</v>
      </c>
      <c r="E2496" s="6">
        <v>109.01430932991471</v>
      </c>
      <c r="F2496" s="11">
        <v>104.33861006956478</v>
      </c>
      <c r="G2496" s="11">
        <v>86.688147159780186</v>
      </c>
      <c r="H2496" s="11">
        <v>77.171565437407878</v>
      </c>
      <c r="I2496" s="11">
        <v>239.87060687516933</v>
      </c>
    </row>
    <row r="2497" spans="1:9" x14ac:dyDescent="0.25">
      <c r="A2497" s="13"/>
      <c r="B2497" s="3">
        <f>DATE(YEAR(siječanj!B2497),MONTH(siječanj!B2497)+6,DAY(siječanj!B2497))</f>
        <v>43307</v>
      </c>
      <c r="C2497" s="9">
        <v>25.9791666666667</v>
      </c>
      <c r="D2497">
        <v>0.95710930712591447</v>
      </c>
      <c r="E2497" s="6">
        <v>99.255014002500019</v>
      </c>
      <c r="F2497" s="11">
        <v>94.997897680705734</v>
      </c>
      <c r="G2497" s="11">
        <v>84.415083904451791</v>
      </c>
      <c r="H2497" s="11">
        <v>78.409099257286712</v>
      </c>
      <c r="I2497" s="11">
        <v>239.329095978048</v>
      </c>
    </row>
    <row r="2498" spans="1:9" ht="15.75" thickBot="1" x14ac:dyDescent="0.3">
      <c r="A2498" s="13"/>
      <c r="B2498" s="3">
        <f>DATE(YEAR(siječanj!B2498),MONTH(siječanj!B2498)+6,DAY(siječanj!B2498))</f>
        <v>43307</v>
      </c>
      <c r="C2498" s="9">
        <v>25.9895833333333</v>
      </c>
      <c r="D2498">
        <v>0.95710930712591447</v>
      </c>
      <c r="E2498" s="6">
        <v>91.010905075594124</v>
      </c>
      <c r="F2498" s="11">
        <v>87.107384297804259</v>
      </c>
      <c r="G2498" s="11">
        <v>82.46327345296416</v>
      </c>
      <c r="H2498" s="11">
        <v>75.441843756679404</v>
      </c>
      <c r="I2498" s="11">
        <v>239.69037658415337</v>
      </c>
    </row>
    <row r="2499" spans="1:9" x14ac:dyDescent="0.25">
      <c r="A2499" s="12">
        <f t="shared" ref="A2499" si="24">A2403+1</f>
        <v>208</v>
      </c>
      <c r="B2499" s="3">
        <f>DATE(YEAR(siječanj!B2499),MONTH(siječanj!B2499)+6,DAY(siječanj!B2499))</f>
        <v>43308</v>
      </c>
      <c r="C2499" s="9">
        <v>26</v>
      </c>
      <c r="D2499">
        <v>0.9575775438269698</v>
      </c>
      <c r="E2499" s="6">
        <v>82.257124913461283</v>
      </c>
      <c r="F2499" s="11">
        <v>78.767575636900503</v>
      </c>
      <c r="G2499" s="11">
        <v>77.879334534351912</v>
      </c>
      <c r="H2499" s="11">
        <v>72.313758027700914</v>
      </c>
      <c r="I2499" s="11">
        <v>239.76978391531233</v>
      </c>
    </row>
    <row r="2500" spans="1:9" x14ac:dyDescent="0.25">
      <c r="A2500" s="13"/>
      <c r="B2500" s="3">
        <f>DATE(YEAR(siječanj!B2500),MONTH(siječanj!B2500)+6,DAY(siječanj!B2500))</f>
        <v>43308</v>
      </c>
      <c r="C2500" s="9">
        <v>26.0104166666667</v>
      </c>
      <c r="D2500">
        <v>0.9575775438269698</v>
      </c>
      <c r="E2500" s="6">
        <v>77.360615396115293</v>
      </c>
      <c r="F2500" s="11">
        <v>74.078788079954947</v>
      </c>
      <c r="G2500" s="11">
        <v>76.139622283629222</v>
      </c>
      <c r="H2500" s="11">
        <v>70.514514500563223</v>
      </c>
      <c r="I2500" s="11">
        <v>239.51544944882201</v>
      </c>
    </row>
    <row r="2501" spans="1:9" x14ac:dyDescent="0.25">
      <c r="A2501" s="13"/>
      <c r="B2501" s="3">
        <f>DATE(YEAR(siječanj!B2501),MONTH(siječanj!B2501)+6,DAY(siječanj!B2501))</f>
        <v>43308</v>
      </c>
      <c r="C2501" s="9">
        <v>26.0208333333333</v>
      </c>
      <c r="D2501">
        <v>0.9575775438269698</v>
      </c>
      <c r="E2501" s="6">
        <v>72.53664343966517</v>
      </c>
      <c r="F2501" s="11">
        <v>69.459460862407255</v>
      </c>
      <c r="G2501" s="11">
        <v>74.752876728417533</v>
      </c>
      <c r="H2501" s="11">
        <v>70.437539154426403</v>
      </c>
      <c r="I2501" s="11">
        <v>239.74935731564918</v>
      </c>
    </row>
    <row r="2502" spans="1:9" x14ac:dyDescent="0.25">
      <c r="A2502" s="13"/>
      <c r="B2502" s="3">
        <f>DATE(YEAR(siječanj!B2502),MONTH(siječanj!B2502)+6,DAY(siječanj!B2502))</f>
        <v>43308</v>
      </c>
      <c r="C2502" s="9">
        <v>26.03125</v>
      </c>
      <c r="D2502">
        <v>0.9575775438269698</v>
      </c>
      <c r="E2502" s="6">
        <v>68.736701411114055</v>
      </c>
      <c r="F2502" s="11">
        <v>65.820721708022404</v>
      </c>
      <c r="G2502" s="11">
        <v>72.518449461965844</v>
      </c>
      <c r="H2502" s="11">
        <v>69.421980751314223</v>
      </c>
      <c r="I2502" s="11">
        <v>240.02136630100989</v>
      </c>
    </row>
    <row r="2503" spans="1:9" x14ac:dyDescent="0.25">
      <c r="A2503" s="13"/>
      <c r="B2503" s="3">
        <f>DATE(YEAR(siječanj!B2503),MONTH(siječanj!B2503)+6,DAY(siječanj!B2503))</f>
        <v>43308</v>
      </c>
      <c r="C2503" s="9">
        <v>26.0416666666667</v>
      </c>
      <c r="D2503">
        <v>0.9575775438269698</v>
      </c>
      <c r="E2503" s="6">
        <v>66.124785851145248</v>
      </c>
      <c r="F2503" s="11">
        <v>63.319610021424033</v>
      </c>
      <c r="G2503" s="11">
        <v>71.917307703870961</v>
      </c>
      <c r="H2503" s="11">
        <v>68.05981253534398</v>
      </c>
      <c r="I2503" s="11">
        <v>239.87065387654914</v>
      </c>
    </row>
    <row r="2504" spans="1:9" x14ac:dyDescent="0.25">
      <c r="A2504" s="13"/>
      <c r="B2504" s="3">
        <f>DATE(YEAR(siječanj!B2504),MONTH(siječanj!B2504)+6,DAY(siječanj!B2504))</f>
        <v>43308</v>
      </c>
      <c r="C2504" s="9">
        <v>26.0520833333333</v>
      </c>
      <c r="D2504">
        <v>0.9575775438269698</v>
      </c>
      <c r="E2504" s="6">
        <v>63.872816637260122</v>
      </c>
      <c r="F2504" s="11">
        <v>61.163174872817962</v>
      </c>
      <c r="G2504" s="11">
        <v>70.356822731485309</v>
      </c>
      <c r="H2504" s="11">
        <v>67.108542072531804</v>
      </c>
      <c r="I2504" s="11">
        <v>239.51129632689893</v>
      </c>
    </row>
    <row r="2505" spans="1:9" x14ac:dyDescent="0.25">
      <c r="A2505" s="13"/>
      <c r="B2505" s="3">
        <f>DATE(YEAR(siječanj!B2505),MONTH(siječanj!B2505)+6,DAY(siječanj!B2505))</f>
        <v>43308</v>
      </c>
      <c r="C2505" s="9">
        <v>26.0625</v>
      </c>
      <c r="D2505">
        <v>0.9575775438269698</v>
      </c>
      <c r="E2505" s="6">
        <v>62.219264943486124</v>
      </c>
      <c r="F2505" s="11">
        <v>59.579770903302929</v>
      </c>
      <c r="G2505" s="11">
        <v>69.408161964363444</v>
      </c>
      <c r="H2505" s="11">
        <v>65.688242980656909</v>
      </c>
      <c r="I2505" s="11">
        <v>239.73472288602662</v>
      </c>
    </row>
    <row r="2506" spans="1:9" x14ac:dyDescent="0.25">
      <c r="A2506" s="13"/>
      <c r="B2506" s="3">
        <f>DATE(YEAR(siječanj!B2506),MONTH(siječanj!B2506)+6,DAY(siječanj!B2506))</f>
        <v>43308</v>
      </c>
      <c r="C2506" s="9">
        <v>26.0729166666667</v>
      </c>
      <c r="D2506">
        <v>0.9575775438269698</v>
      </c>
      <c r="E2506" s="6">
        <v>60.804479993421864</v>
      </c>
      <c r="F2506" s="11">
        <v>58.225004605777031</v>
      </c>
      <c r="G2506" s="11">
        <v>69.116562091155842</v>
      </c>
      <c r="H2506" s="11">
        <v>65.2949815644957</v>
      </c>
      <c r="I2506" s="11">
        <v>239.31172346804371</v>
      </c>
    </row>
    <row r="2507" spans="1:9" x14ac:dyDescent="0.25">
      <c r="A2507" s="13"/>
      <c r="B2507" s="3">
        <f>DATE(YEAR(siječanj!B2507),MONTH(siječanj!B2507)+6,DAY(siječanj!B2507))</f>
        <v>43308</v>
      </c>
      <c r="C2507" s="9">
        <v>26.0833333333333</v>
      </c>
      <c r="D2507">
        <v>0.9575775438269698</v>
      </c>
      <c r="E2507" s="6">
        <v>60.510122345165769</v>
      </c>
      <c r="F2507" s="11">
        <v>57.943134331953281</v>
      </c>
      <c r="G2507" s="11">
        <v>69.7172699627166</v>
      </c>
      <c r="H2507" s="11">
        <v>65.218363440478285</v>
      </c>
      <c r="I2507" s="11">
        <v>239.49767892713325</v>
      </c>
    </row>
    <row r="2508" spans="1:9" x14ac:dyDescent="0.25">
      <c r="A2508" s="13"/>
      <c r="B2508" s="3">
        <f>DATE(YEAR(siječanj!B2508),MONTH(siječanj!B2508)+6,DAY(siječanj!B2508))</f>
        <v>43308</v>
      </c>
      <c r="C2508" s="9">
        <v>26.09375</v>
      </c>
      <c r="D2508">
        <v>0.9575775438269698</v>
      </c>
      <c r="E2508" s="6">
        <v>59.990780625366213</v>
      </c>
      <c r="F2508" s="11">
        <v>57.445824363500748</v>
      </c>
      <c r="G2508" s="11">
        <v>70.810772500346076</v>
      </c>
      <c r="H2508" s="11">
        <v>66.011436682900609</v>
      </c>
      <c r="I2508" s="11">
        <v>239.60032194042154</v>
      </c>
    </row>
    <row r="2509" spans="1:9" x14ac:dyDescent="0.25">
      <c r="A2509" s="13"/>
      <c r="B2509" s="3">
        <f>DATE(YEAR(siječanj!B2509),MONTH(siječanj!B2509)+6,DAY(siječanj!B2509))</f>
        <v>43308</v>
      </c>
      <c r="C2509" s="9">
        <v>26.1041666666667</v>
      </c>
      <c r="D2509">
        <v>0.9575775438269698</v>
      </c>
      <c r="E2509" s="6">
        <v>59.210188037264395</v>
      </c>
      <c r="F2509" s="11">
        <v>56.69834643025667</v>
      </c>
      <c r="G2509" s="11">
        <v>70.248929613332805</v>
      </c>
      <c r="H2509" s="11">
        <v>65.776244047715522</v>
      </c>
      <c r="I2509" s="11">
        <v>239.74540119950959</v>
      </c>
    </row>
    <row r="2510" spans="1:9" x14ac:dyDescent="0.25">
      <c r="A2510" s="13"/>
      <c r="B2510" s="3">
        <f>DATE(YEAR(siječanj!B2510),MONTH(siječanj!B2510)+6,DAY(siječanj!B2510))</f>
        <v>43308</v>
      </c>
      <c r="C2510" s="9">
        <v>26.1145833333333</v>
      </c>
      <c r="D2510">
        <v>0.9575775438269698</v>
      </c>
      <c r="E2510" s="6">
        <v>58.896667951885902</v>
      </c>
      <c r="F2510" s="11">
        <v>56.39812663695951</v>
      </c>
      <c r="G2510" s="11">
        <v>68.832627546717774</v>
      </c>
      <c r="H2510" s="11">
        <v>64.858528381738452</v>
      </c>
      <c r="I2510" s="11">
        <v>239.72698065873826</v>
      </c>
    </row>
    <row r="2511" spans="1:9" x14ac:dyDescent="0.25">
      <c r="A2511" s="13"/>
      <c r="B2511" s="3">
        <f>DATE(YEAR(siječanj!B2511),MONTH(siječanj!B2511)+6,DAY(siječanj!B2511))</f>
        <v>43308</v>
      </c>
      <c r="C2511" s="9">
        <v>26.125</v>
      </c>
      <c r="D2511">
        <v>0.9575775438269698</v>
      </c>
      <c r="E2511" s="6">
        <v>58.688792207357153</v>
      </c>
      <c r="F2511" s="11">
        <v>56.19906949209247</v>
      </c>
      <c r="G2511" s="11">
        <v>67.932682595455205</v>
      </c>
      <c r="H2511" s="11">
        <v>63.675741861959018</v>
      </c>
      <c r="I2511" s="11">
        <v>239.52484972478567</v>
      </c>
    </row>
    <row r="2512" spans="1:9" x14ac:dyDescent="0.25">
      <c r="A2512" s="13"/>
      <c r="B2512" s="3">
        <f>DATE(YEAR(siječanj!B2512),MONTH(siječanj!B2512)+6,DAY(siječanj!B2512))</f>
        <v>43308</v>
      </c>
      <c r="C2512" s="9">
        <v>26.1354166666667</v>
      </c>
      <c r="D2512">
        <v>0.9575775438269698</v>
      </c>
      <c r="E2512" s="6">
        <v>58.623040847019823</v>
      </c>
      <c r="F2512" s="11">
        <v>56.136107465957366</v>
      </c>
      <c r="G2512" s="11">
        <v>66.693193308964169</v>
      </c>
      <c r="H2512" s="11">
        <v>63.527643190473128</v>
      </c>
      <c r="I2512" s="11">
        <v>239.37863243228841</v>
      </c>
    </row>
    <row r="2513" spans="1:9" x14ac:dyDescent="0.25">
      <c r="A2513" s="13"/>
      <c r="B2513" s="3">
        <f>DATE(YEAR(siječanj!B2513),MONTH(siječanj!B2513)+6,DAY(siječanj!B2513))</f>
        <v>43308</v>
      </c>
      <c r="C2513" s="9">
        <v>26.1458333333333</v>
      </c>
      <c r="D2513">
        <v>0.9575775438269698</v>
      </c>
      <c r="E2513" s="6">
        <v>59.102456855436117</v>
      </c>
      <c r="F2513" s="11">
        <v>56.595185469767969</v>
      </c>
      <c r="G2513" s="11">
        <v>66.592603947469442</v>
      </c>
      <c r="H2513" s="11">
        <v>63.765304270640691</v>
      </c>
      <c r="I2513" s="11">
        <v>239.2045703223516</v>
      </c>
    </row>
    <row r="2514" spans="1:9" x14ac:dyDescent="0.25">
      <c r="A2514" s="13"/>
      <c r="B2514" s="3">
        <f>DATE(YEAR(siječanj!B2514),MONTH(siječanj!B2514)+6,DAY(siječanj!B2514))</f>
        <v>43308</v>
      </c>
      <c r="C2514" s="9">
        <v>26.15625</v>
      </c>
      <c r="D2514">
        <v>0.9575775438269698</v>
      </c>
      <c r="E2514" s="6">
        <v>60.309585258621929</v>
      </c>
      <c r="F2514" s="11">
        <v>57.751104521174412</v>
      </c>
      <c r="G2514" s="11">
        <v>65.819418143658027</v>
      </c>
      <c r="H2514" s="11">
        <v>62.886754598385771</v>
      </c>
      <c r="I2514" s="11">
        <v>239.27211630529726</v>
      </c>
    </row>
    <row r="2515" spans="1:9" x14ac:dyDescent="0.25">
      <c r="A2515" s="13"/>
      <c r="B2515" s="3">
        <f>DATE(YEAR(siječanj!B2515),MONTH(siječanj!B2515)+6,DAY(siječanj!B2515))</f>
        <v>43308</v>
      </c>
      <c r="C2515" s="9">
        <v>26.1666666666667</v>
      </c>
      <c r="D2515">
        <v>0.9575775438269698</v>
      </c>
      <c r="E2515" s="6">
        <v>62.458875746926253</v>
      </c>
      <c r="F2515" s="11">
        <v>59.809216827935536</v>
      </c>
      <c r="G2515" s="11">
        <v>65.493902806366279</v>
      </c>
      <c r="H2515" s="11">
        <v>63.15430995209735</v>
      </c>
      <c r="I2515" s="11">
        <v>232.57959883323582</v>
      </c>
    </row>
    <row r="2516" spans="1:9" x14ac:dyDescent="0.25">
      <c r="A2516" s="13"/>
      <c r="B2516" s="3">
        <f>DATE(YEAR(siječanj!B2516),MONTH(siječanj!B2516)+6,DAY(siječanj!B2516))</f>
        <v>43308</v>
      </c>
      <c r="C2516" s="9">
        <v>26.1770833333333</v>
      </c>
      <c r="D2516">
        <v>0.9575775438269698</v>
      </c>
      <c r="E2516" s="6">
        <v>64.649881234220928</v>
      </c>
      <c r="F2516" s="11">
        <v>61.907274480970585</v>
      </c>
      <c r="G2516" s="11">
        <v>64.463876261692178</v>
      </c>
      <c r="H2516" s="11">
        <v>60.996772639184513</v>
      </c>
      <c r="I2516" s="11">
        <v>172.93615888231994</v>
      </c>
    </row>
    <row r="2517" spans="1:9" x14ac:dyDescent="0.25">
      <c r="A2517" s="13"/>
      <c r="B2517" s="3">
        <f>DATE(YEAR(siječanj!B2517),MONTH(siječanj!B2517)+6,DAY(siječanj!B2517))</f>
        <v>43308</v>
      </c>
      <c r="C2517" s="9">
        <v>26.1875</v>
      </c>
      <c r="D2517">
        <v>0.9575775438269698</v>
      </c>
      <c r="E2517" s="6">
        <v>67.188704792178356</v>
      </c>
      <c r="F2517" s="11">
        <v>64.338394907809501</v>
      </c>
      <c r="G2517" s="11">
        <v>64.047594271942145</v>
      </c>
      <c r="H2517" s="11">
        <v>59.993395911717613</v>
      </c>
      <c r="I2517" s="11">
        <v>104.47761014648462</v>
      </c>
    </row>
    <row r="2518" spans="1:9" x14ac:dyDescent="0.25">
      <c r="A2518" s="13"/>
      <c r="B2518" s="3">
        <f>DATE(YEAR(siječanj!B2518),MONTH(siječanj!B2518)+6,DAY(siječanj!B2518))</f>
        <v>43308</v>
      </c>
      <c r="C2518" s="9">
        <v>26.1979166666667</v>
      </c>
      <c r="D2518">
        <v>0.9575775438269698</v>
      </c>
      <c r="E2518" s="6">
        <v>70.960329658211663</v>
      </c>
      <c r="F2518" s="11">
        <v>67.950018183262401</v>
      </c>
      <c r="G2518" s="11">
        <v>63.632710361024309</v>
      </c>
      <c r="H2518" s="11">
        <v>59.554843547292343</v>
      </c>
      <c r="I2518" s="11">
        <v>67.968774357541619</v>
      </c>
    </row>
    <row r="2519" spans="1:9" x14ac:dyDescent="0.25">
      <c r="A2519" s="13"/>
      <c r="B2519" s="3">
        <f>DATE(YEAR(siječanj!B2519),MONTH(siječanj!B2519)+6,DAY(siječanj!B2519))</f>
        <v>43308</v>
      </c>
      <c r="C2519" s="9">
        <v>26.2083333333333</v>
      </c>
      <c r="D2519">
        <v>0.9575775438269698</v>
      </c>
      <c r="E2519" s="6">
        <v>74.077862784643457</v>
      </c>
      <c r="F2519" s="11">
        <v>70.935297897270175</v>
      </c>
      <c r="G2519" s="11">
        <v>63.538585105394461</v>
      </c>
      <c r="H2519" s="11">
        <v>62.66528892554232</v>
      </c>
      <c r="I2519" s="11">
        <v>46.050311897809067</v>
      </c>
    </row>
    <row r="2520" spans="1:9" x14ac:dyDescent="0.25">
      <c r="A2520" s="13"/>
      <c r="B2520" s="3">
        <f>DATE(YEAR(siječanj!B2520),MONTH(siječanj!B2520)+6,DAY(siječanj!B2520))</f>
        <v>43308</v>
      </c>
      <c r="C2520" s="9">
        <v>26.21875</v>
      </c>
      <c r="D2520">
        <v>0.9575775438269698</v>
      </c>
      <c r="E2520" s="6">
        <v>77.553113582406695</v>
      </c>
      <c r="F2520" s="11">
        <v>74.263120020375013</v>
      </c>
      <c r="G2520" s="11">
        <v>68.149694159472347</v>
      </c>
      <c r="H2520" s="11">
        <v>68.821787384718633</v>
      </c>
      <c r="I2520" s="11">
        <v>27.062349468689725</v>
      </c>
    </row>
    <row r="2521" spans="1:9" x14ac:dyDescent="0.25">
      <c r="A2521" s="13"/>
      <c r="B2521" s="3">
        <f>DATE(YEAR(siječanj!B2521),MONTH(siječanj!B2521)+6,DAY(siječanj!B2521))</f>
        <v>43308</v>
      </c>
      <c r="C2521" s="9">
        <v>26.2291666666667</v>
      </c>
      <c r="D2521">
        <v>0.9575775438269698</v>
      </c>
      <c r="E2521" s="6">
        <v>81.801869246963435</v>
      </c>
      <c r="F2521" s="11">
        <v>78.331633033962177</v>
      </c>
      <c r="G2521" s="11">
        <v>76.178402901350637</v>
      </c>
      <c r="H2521" s="11">
        <v>73.468030997633861</v>
      </c>
      <c r="I2521" s="11">
        <v>7.0050596473539342</v>
      </c>
    </row>
    <row r="2522" spans="1:9" x14ac:dyDescent="0.25">
      <c r="A2522" s="13"/>
      <c r="B2522" s="3">
        <f>DATE(YEAR(siječanj!B2522),MONTH(siječanj!B2522)+6,DAY(siječanj!B2522))</f>
        <v>43308</v>
      </c>
      <c r="C2522" s="9">
        <v>26.2395833333333</v>
      </c>
      <c r="D2522">
        <v>0.9575775438269698</v>
      </c>
      <c r="E2522" s="6">
        <v>86.421919943191583</v>
      </c>
      <c r="F2522" s="11">
        <v>82.755689832012408</v>
      </c>
      <c r="G2522" s="11">
        <v>77.590832128901809</v>
      </c>
      <c r="H2522" s="11">
        <v>76.965885771257305</v>
      </c>
      <c r="I2522" s="11">
        <v>2.8353812382132895</v>
      </c>
    </row>
    <row r="2523" spans="1:9" x14ac:dyDescent="0.25">
      <c r="A2523" s="13"/>
      <c r="B2523" s="3">
        <f>DATE(YEAR(siječanj!B2523),MONTH(siječanj!B2523)+6,DAY(siječanj!B2523))</f>
        <v>43308</v>
      </c>
      <c r="C2523" s="9">
        <v>26.25</v>
      </c>
      <c r="D2523">
        <v>0.9575775438269698</v>
      </c>
      <c r="E2523" s="6">
        <v>88.836515960406672</v>
      </c>
      <c r="F2523" s="11">
        <v>85.067852755511623</v>
      </c>
      <c r="G2523" s="11">
        <v>77.442756296727808</v>
      </c>
      <c r="H2523" s="11">
        <v>94.947323417834127</v>
      </c>
      <c r="I2523" s="11">
        <v>2.9554457629444206</v>
      </c>
    </row>
    <row r="2524" spans="1:9" x14ac:dyDescent="0.25">
      <c r="A2524" s="13"/>
      <c r="B2524" s="3">
        <f>DATE(YEAR(siječanj!B2524),MONTH(siječanj!B2524)+6,DAY(siječanj!B2524))</f>
        <v>43308</v>
      </c>
      <c r="C2524" s="9">
        <v>26.2604166666667</v>
      </c>
      <c r="D2524">
        <v>0.9575775438269698</v>
      </c>
      <c r="E2524" s="6">
        <v>89.781277670147219</v>
      </c>
      <c r="F2524" s="11">
        <v>85.972535353026743</v>
      </c>
      <c r="G2524" s="11">
        <v>87.40375863099392</v>
      </c>
      <c r="H2524" s="11">
        <v>100.37127169457338</v>
      </c>
      <c r="I2524" s="11">
        <v>3.5121221052773288</v>
      </c>
    </row>
    <row r="2525" spans="1:9" x14ac:dyDescent="0.25">
      <c r="A2525" s="13"/>
      <c r="B2525" s="3">
        <f>DATE(YEAR(siječanj!B2525),MONTH(siječanj!B2525)+6,DAY(siječanj!B2525))</f>
        <v>43308</v>
      </c>
      <c r="C2525" s="9">
        <v>26.2708333333333</v>
      </c>
      <c r="D2525">
        <v>0.9575775438269698</v>
      </c>
      <c r="E2525" s="6">
        <v>92.93805511074163</v>
      </c>
      <c r="F2525" s="11">
        <v>88.995394540999527</v>
      </c>
      <c r="G2525" s="11">
        <v>93.80716055578182</v>
      </c>
      <c r="H2525" s="11">
        <v>109.16235151788788</v>
      </c>
      <c r="I2525" s="11">
        <v>3.3708119568389749</v>
      </c>
    </row>
    <row r="2526" spans="1:9" x14ac:dyDescent="0.25">
      <c r="A2526" s="13"/>
      <c r="B2526" s="3">
        <f>DATE(YEAR(siječanj!B2526),MONTH(siječanj!B2526)+6,DAY(siječanj!B2526))</f>
        <v>43308</v>
      </c>
      <c r="C2526" s="9">
        <v>26.28125</v>
      </c>
      <c r="D2526">
        <v>0.9575775438269698</v>
      </c>
      <c r="E2526" s="6">
        <v>93.738585758420797</v>
      </c>
      <c r="F2526" s="11">
        <v>89.761964712362357</v>
      </c>
      <c r="G2526" s="11">
        <v>102.58037841554018</v>
      </c>
      <c r="H2526" s="11">
        <v>119.98176261764165</v>
      </c>
      <c r="I2526" s="11">
        <v>3.4918375097829859</v>
      </c>
    </row>
    <row r="2527" spans="1:9" x14ac:dyDescent="0.25">
      <c r="A2527" s="13"/>
      <c r="B2527" s="3">
        <f>DATE(YEAR(siječanj!B2527),MONTH(siječanj!B2527)+6,DAY(siječanj!B2527))</f>
        <v>43308</v>
      </c>
      <c r="C2527" s="9">
        <v>26.2916666666667</v>
      </c>
      <c r="D2527">
        <v>0.9575775438269698</v>
      </c>
      <c r="E2527" s="6">
        <v>93.497041849910701</v>
      </c>
      <c r="F2527" s="11">
        <v>89.530667689724893</v>
      </c>
      <c r="G2527" s="11">
        <v>111.38241357260669</v>
      </c>
      <c r="H2527" s="11">
        <v>129.04072692066541</v>
      </c>
      <c r="I2527" s="11">
        <v>3.1193965760441782</v>
      </c>
    </row>
    <row r="2528" spans="1:9" x14ac:dyDescent="0.25">
      <c r="A2528" s="13"/>
      <c r="B2528" s="3">
        <f>DATE(YEAR(siječanj!B2528),MONTH(siječanj!B2528)+6,DAY(siječanj!B2528))</f>
        <v>43308</v>
      </c>
      <c r="C2528" s="9">
        <v>26.3020833333333</v>
      </c>
      <c r="D2528">
        <v>0.9575775438269698</v>
      </c>
      <c r="E2528" s="6">
        <v>93.112236903330199</v>
      </c>
      <c r="F2528" s="11">
        <v>89.162187114125871</v>
      </c>
      <c r="G2528" s="11">
        <v>125.41547718685062</v>
      </c>
      <c r="H2528" s="11">
        <v>139.80311493445785</v>
      </c>
      <c r="I2528" s="11">
        <v>2.7931989998704156</v>
      </c>
    </row>
    <row r="2529" spans="1:9" x14ac:dyDescent="0.25">
      <c r="A2529" s="13"/>
      <c r="B2529" s="3">
        <f>DATE(YEAR(siječanj!B2529),MONTH(siječanj!B2529)+6,DAY(siječanj!B2529))</f>
        <v>43308</v>
      </c>
      <c r="C2529" s="9">
        <v>26.3125</v>
      </c>
      <c r="D2529">
        <v>0.9575775438269698</v>
      </c>
      <c r="E2529" s="6">
        <v>94.003223775934899</v>
      </c>
      <c r="F2529" s="11">
        <v>90.015376135176751</v>
      </c>
      <c r="G2529" s="11">
        <v>135.12427895568845</v>
      </c>
      <c r="H2529" s="11">
        <v>149.14143496232896</v>
      </c>
      <c r="I2529" s="11">
        <v>2.3033246186409424</v>
      </c>
    </row>
    <row r="2530" spans="1:9" x14ac:dyDescent="0.25">
      <c r="A2530" s="13"/>
      <c r="B2530" s="3">
        <f>DATE(YEAR(siječanj!B2530),MONTH(siječanj!B2530)+6,DAY(siječanj!B2530))</f>
        <v>43308</v>
      </c>
      <c r="C2530" s="9">
        <v>26.3229166666667</v>
      </c>
      <c r="D2530">
        <v>0.9575775438269698</v>
      </c>
      <c r="E2530" s="6">
        <v>95.702157318080268</v>
      </c>
      <c r="F2530" s="11">
        <v>91.642236743589564</v>
      </c>
      <c r="G2530" s="11">
        <v>144.47285044703659</v>
      </c>
      <c r="H2530" s="11">
        <v>163.64551997669787</v>
      </c>
      <c r="I2530" s="11">
        <v>1.9560594239856519</v>
      </c>
    </row>
    <row r="2531" spans="1:9" x14ac:dyDescent="0.25">
      <c r="A2531" s="13"/>
      <c r="B2531" s="3">
        <f>DATE(YEAR(siječanj!B2531),MONTH(siječanj!B2531)+6,DAY(siječanj!B2531))</f>
        <v>43308</v>
      </c>
      <c r="C2531" s="9">
        <v>26.3333333333333</v>
      </c>
      <c r="D2531">
        <v>0.9575775438269698</v>
      </c>
      <c r="E2531" s="6">
        <v>96.550388746739088</v>
      </c>
      <c r="F2531" s="11">
        <v>92.45448411164152</v>
      </c>
      <c r="G2531" s="11">
        <v>166.25366520244103</v>
      </c>
      <c r="H2531" s="11">
        <v>178.30974485758918</v>
      </c>
      <c r="I2531" s="11">
        <v>1.8159173098372505</v>
      </c>
    </row>
    <row r="2532" spans="1:9" x14ac:dyDescent="0.25">
      <c r="A2532" s="13"/>
      <c r="B2532" s="3">
        <f>DATE(YEAR(siječanj!B2532),MONTH(siječanj!B2532)+6,DAY(siječanj!B2532))</f>
        <v>43308</v>
      </c>
      <c r="C2532" s="9">
        <v>26.34375</v>
      </c>
      <c r="D2532">
        <v>0.9575775438269698</v>
      </c>
      <c r="E2532" s="6">
        <v>98.252385104921416</v>
      </c>
      <c r="F2532" s="11">
        <v>94.084277603912199</v>
      </c>
      <c r="G2532" s="11">
        <v>189.94905651675649</v>
      </c>
      <c r="H2532" s="11">
        <v>190.3601273259269</v>
      </c>
      <c r="I2532" s="11">
        <v>1.757469593989176</v>
      </c>
    </row>
    <row r="2533" spans="1:9" x14ac:dyDescent="0.25">
      <c r="A2533" s="13"/>
      <c r="B2533" s="3">
        <f>DATE(YEAR(siječanj!B2533),MONTH(siječanj!B2533)+6,DAY(siječanj!B2533))</f>
        <v>43308</v>
      </c>
      <c r="C2533" s="9">
        <v>26.3541666666667</v>
      </c>
      <c r="D2533">
        <v>0.9575775438269698</v>
      </c>
      <c r="E2533" s="6">
        <v>99.007057818834852</v>
      </c>
      <c r="F2533" s="11">
        <v>94.806935247694668</v>
      </c>
      <c r="G2533" s="11">
        <v>187.84157320127972</v>
      </c>
      <c r="H2533" s="11">
        <v>195.02861102607454</v>
      </c>
      <c r="I2533" s="11">
        <v>1.8615216486426391</v>
      </c>
    </row>
    <row r="2534" spans="1:9" x14ac:dyDescent="0.25">
      <c r="A2534" s="13"/>
      <c r="B2534" s="3">
        <f>DATE(YEAR(siječanj!B2534),MONTH(siječanj!B2534)+6,DAY(siječanj!B2534))</f>
        <v>43308</v>
      </c>
      <c r="C2534" s="9">
        <v>26.3645833333333</v>
      </c>
      <c r="D2534">
        <v>0.9575775438269698</v>
      </c>
      <c r="E2534" s="6">
        <v>100.69658768259733</v>
      </c>
      <c r="F2534" s="11">
        <v>96.424791104858642</v>
      </c>
      <c r="G2534" s="11">
        <v>189.18494215548262</v>
      </c>
      <c r="H2534" s="11">
        <v>201.57448159541528</v>
      </c>
      <c r="I2534" s="11">
        <v>2.0599944752042485</v>
      </c>
    </row>
    <row r="2535" spans="1:9" x14ac:dyDescent="0.25">
      <c r="A2535" s="13"/>
      <c r="B2535" s="3">
        <f>DATE(YEAR(siječanj!B2535),MONTH(siječanj!B2535)+6,DAY(siječanj!B2535))</f>
        <v>43308</v>
      </c>
      <c r="C2535" s="9">
        <v>26.375</v>
      </c>
      <c r="D2535">
        <v>0.9575775438269698</v>
      </c>
      <c r="E2535" s="6">
        <v>102.24476977646792</v>
      </c>
      <c r="F2535" s="11">
        <v>97.907295511704149</v>
      </c>
      <c r="G2535" s="11">
        <v>191.99509667803957</v>
      </c>
      <c r="H2535" s="11">
        <v>207.71298248174369</v>
      </c>
      <c r="I2535" s="11">
        <v>1.9192053420613271</v>
      </c>
    </row>
    <row r="2536" spans="1:9" x14ac:dyDescent="0.25">
      <c r="A2536" s="13"/>
      <c r="B2536" s="3">
        <f>DATE(YEAR(siječanj!B2536),MONTH(siječanj!B2536)+6,DAY(siječanj!B2536))</f>
        <v>43308</v>
      </c>
      <c r="C2536" s="9">
        <v>26.3854166666667</v>
      </c>
      <c r="D2536">
        <v>0.9575775438269698</v>
      </c>
      <c r="E2536" s="6">
        <v>104.06683090372576</v>
      </c>
      <c r="F2536" s="11">
        <v>99.652060330646307</v>
      </c>
      <c r="G2536" s="11">
        <v>199.28098765602732</v>
      </c>
      <c r="H2536" s="11">
        <v>209.57446694602515</v>
      </c>
      <c r="I2536" s="11">
        <v>1.6665809257729063</v>
      </c>
    </row>
    <row r="2537" spans="1:9" x14ac:dyDescent="0.25">
      <c r="A2537" s="13"/>
      <c r="B2537" s="3">
        <f>DATE(YEAR(siječanj!B2537),MONTH(siječanj!B2537)+6,DAY(siječanj!B2537))</f>
        <v>43308</v>
      </c>
      <c r="C2537" s="9">
        <v>26.3958333333333</v>
      </c>
      <c r="D2537">
        <v>0.9575775438269698</v>
      </c>
      <c r="E2537" s="6">
        <v>104.73693597393496</v>
      </c>
      <c r="F2537" s="11">
        <v>100.29373789788323</v>
      </c>
      <c r="G2537" s="11">
        <v>196.96843269115772</v>
      </c>
      <c r="H2537" s="11">
        <v>212.47146207359435</v>
      </c>
      <c r="I2537" s="11">
        <v>1.6398681415663952</v>
      </c>
    </row>
    <row r="2538" spans="1:9" x14ac:dyDescent="0.25">
      <c r="A2538" s="13"/>
      <c r="B2538" s="3">
        <f>DATE(YEAR(siječanj!B2538),MONTH(siječanj!B2538)+6,DAY(siječanj!B2538))</f>
        <v>43308</v>
      </c>
      <c r="C2538" s="9">
        <v>26.40625</v>
      </c>
      <c r="D2538">
        <v>0.9575775438269698</v>
      </c>
      <c r="E2538" s="6">
        <v>105.45548074932962</v>
      </c>
      <c r="F2538" s="11">
        <v>100.98180023903535</v>
      </c>
      <c r="G2538" s="11">
        <v>194.98587254029789</v>
      </c>
      <c r="H2538" s="11">
        <v>211.05806660020707</v>
      </c>
      <c r="I2538" s="11">
        <v>1.759456652323196</v>
      </c>
    </row>
    <row r="2539" spans="1:9" x14ac:dyDescent="0.25">
      <c r="A2539" s="13"/>
      <c r="B2539" s="3">
        <f>DATE(YEAR(siječanj!B2539),MONTH(siječanj!B2539)+6,DAY(siječanj!B2539))</f>
        <v>43308</v>
      </c>
      <c r="C2539" s="9">
        <v>26.4166666666667</v>
      </c>
      <c r="D2539">
        <v>0.9575775438269698</v>
      </c>
      <c r="E2539" s="6">
        <v>106.61301196471497</v>
      </c>
      <c r="F2539" s="11">
        <v>102.09022613716711</v>
      </c>
      <c r="G2539" s="11">
        <v>203.16961938623572</v>
      </c>
      <c r="H2539" s="11">
        <v>211.7457753723281</v>
      </c>
      <c r="I2539" s="11">
        <v>1.7204405069272302</v>
      </c>
    </row>
    <row r="2540" spans="1:9" x14ac:dyDescent="0.25">
      <c r="A2540" s="13"/>
      <c r="B2540" s="3">
        <f>DATE(YEAR(siječanj!B2540),MONTH(siječanj!B2540)+6,DAY(siječanj!B2540))</f>
        <v>43308</v>
      </c>
      <c r="C2540" s="9">
        <v>26.4270833333333</v>
      </c>
      <c r="D2540">
        <v>0.9575775438269698</v>
      </c>
      <c r="E2540" s="6">
        <v>107.03923634060349</v>
      </c>
      <c r="F2540" s="11">
        <v>102.49836902814963</v>
      </c>
      <c r="G2540" s="11">
        <v>198.97651983310857</v>
      </c>
      <c r="H2540" s="11">
        <v>207.94464704678305</v>
      </c>
      <c r="I2540" s="11">
        <v>1.9847582664968253</v>
      </c>
    </row>
    <row r="2541" spans="1:9" x14ac:dyDescent="0.25">
      <c r="A2541" s="13"/>
      <c r="B2541" s="3">
        <f>DATE(YEAR(siječanj!B2541),MONTH(siječanj!B2541)+6,DAY(siječanj!B2541))</f>
        <v>43308</v>
      </c>
      <c r="C2541" s="9">
        <v>26.4375</v>
      </c>
      <c r="D2541">
        <v>0.9575775438269698</v>
      </c>
      <c r="E2541" s="6">
        <v>109.05613144811876</v>
      </c>
      <c r="F2541" s="11">
        <v>104.42970249136073</v>
      </c>
      <c r="G2541" s="11">
        <v>195.76469485158503</v>
      </c>
      <c r="H2541" s="11">
        <v>209.02008631281188</v>
      </c>
      <c r="I2541" s="11">
        <v>2.0276835266525715</v>
      </c>
    </row>
    <row r="2542" spans="1:9" x14ac:dyDescent="0.25">
      <c r="A2542" s="13"/>
      <c r="B2542" s="3">
        <f>DATE(YEAR(siječanj!B2542),MONTH(siječanj!B2542)+6,DAY(siječanj!B2542))</f>
        <v>43308</v>
      </c>
      <c r="C2542" s="9">
        <v>26.4479166666667</v>
      </c>
      <c r="D2542">
        <v>0.9575775438269698</v>
      </c>
      <c r="E2542" s="6">
        <v>109.95053919265077</v>
      </c>
      <c r="F2542" s="11">
        <v>105.2861672625495</v>
      </c>
      <c r="G2542" s="11">
        <v>193.26374876407891</v>
      </c>
      <c r="H2542" s="11">
        <v>207.16453414395173</v>
      </c>
      <c r="I2542" s="11">
        <v>1.9591225139087032</v>
      </c>
    </row>
    <row r="2543" spans="1:9" x14ac:dyDescent="0.25">
      <c r="A2543" s="13"/>
      <c r="B2543" s="3">
        <f>DATE(YEAR(siječanj!B2543),MONTH(siječanj!B2543)+6,DAY(siječanj!B2543))</f>
        <v>43308</v>
      </c>
      <c r="C2543" s="9">
        <v>26.4583333333333</v>
      </c>
      <c r="D2543">
        <v>0.9575775438269698</v>
      </c>
      <c r="E2543" s="6">
        <v>111.16874550785624</v>
      </c>
      <c r="F2543" s="11">
        <v>106.45269427373846</v>
      </c>
      <c r="G2543" s="11">
        <v>197.84367423225049</v>
      </c>
      <c r="H2543" s="11">
        <v>210.47011912896363</v>
      </c>
      <c r="I2543" s="11">
        <v>1.8070950508424228</v>
      </c>
    </row>
    <row r="2544" spans="1:9" x14ac:dyDescent="0.25">
      <c r="A2544" s="13"/>
      <c r="B2544" s="3">
        <f>DATE(YEAR(siječanj!B2544),MONTH(siječanj!B2544)+6,DAY(siječanj!B2544))</f>
        <v>43308</v>
      </c>
      <c r="C2544" s="9">
        <v>26.46875</v>
      </c>
      <c r="D2544">
        <v>0.9575775438269698</v>
      </c>
      <c r="E2544" s="6">
        <v>112.78231991432926</v>
      </c>
      <c r="F2544" s="11">
        <v>107.99781689067096</v>
      </c>
      <c r="G2544" s="11">
        <v>205.69482294497379</v>
      </c>
      <c r="H2544" s="11">
        <v>208.0525040444569</v>
      </c>
      <c r="I2544" s="11">
        <v>1.9917064704750691</v>
      </c>
    </row>
    <row r="2545" spans="1:9" x14ac:dyDescent="0.25">
      <c r="A2545" s="13"/>
      <c r="B2545" s="3">
        <f>DATE(YEAR(siječanj!B2545),MONTH(siječanj!B2545)+6,DAY(siječanj!B2545))</f>
        <v>43308</v>
      </c>
      <c r="C2545" s="9">
        <v>26.4791666666667</v>
      </c>
      <c r="D2545">
        <v>0.9575775438269698</v>
      </c>
      <c r="E2545" s="6">
        <v>112.9860755365078</v>
      </c>
      <c r="F2545" s="11">
        <v>108.19292869889762</v>
      </c>
      <c r="G2545" s="11">
        <v>189.74837595978767</v>
      </c>
      <c r="H2545" s="11">
        <v>205.85228069513957</v>
      </c>
      <c r="I2545" s="11">
        <v>2.1231803301497489</v>
      </c>
    </row>
    <row r="2546" spans="1:9" x14ac:dyDescent="0.25">
      <c r="A2546" s="13"/>
      <c r="B2546" s="3">
        <f>DATE(YEAR(siječanj!B2546),MONTH(siječanj!B2546)+6,DAY(siječanj!B2546))</f>
        <v>43308</v>
      </c>
      <c r="C2546" s="9">
        <v>26.4895833333333</v>
      </c>
      <c r="D2546">
        <v>0.9575775438269698</v>
      </c>
      <c r="E2546" s="6">
        <v>112.22443511447919</v>
      </c>
      <c r="F2546" s="11">
        <v>107.46359893429212</v>
      </c>
      <c r="G2546" s="11">
        <v>189.6391450248216</v>
      </c>
      <c r="H2546" s="11">
        <v>199.39472426392837</v>
      </c>
      <c r="I2546" s="11">
        <v>1.8807362127240974</v>
      </c>
    </row>
    <row r="2547" spans="1:9" x14ac:dyDescent="0.25">
      <c r="A2547" s="13"/>
      <c r="B2547" s="3">
        <f>DATE(YEAR(siječanj!B2547),MONTH(siječanj!B2547)+6,DAY(siječanj!B2547))</f>
        <v>43308</v>
      </c>
      <c r="C2547" s="9">
        <v>26.5</v>
      </c>
      <c r="D2547">
        <v>0.9575775438269698</v>
      </c>
      <c r="E2547" s="6">
        <v>111.49010612457283</v>
      </c>
      <c r="F2547" s="11">
        <v>106.76042198377665</v>
      </c>
      <c r="G2547" s="11">
        <v>184.45275063610839</v>
      </c>
      <c r="H2547" s="11">
        <v>197.31666686571998</v>
      </c>
      <c r="I2547" s="11">
        <v>1.965405698363986</v>
      </c>
    </row>
    <row r="2548" spans="1:9" x14ac:dyDescent="0.25">
      <c r="A2548" s="13"/>
      <c r="B2548" s="3">
        <f>DATE(YEAR(siječanj!B2548),MONTH(siječanj!B2548)+6,DAY(siječanj!B2548))</f>
        <v>43308</v>
      </c>
      <c r="C2548" s="9">
        <v>26.5104166666667</v>
      </c>
      <c r="D2548">
        <v>0.9575775438269698</v>
      </c>
      <c r="E2548" s="6">
        <v>110.9198391370915</v>
      </c>
      <c r="F2548" s="11">
        <v>106.21434712257867</v>
      </c>
      <c r="G2548" s="11">
        <v>183.48814052138951</v>
      </c>
      <c r="H2548" s="11">
        <v>198.33542421298017</v>
      </c>
      <c r="I2548" s="11">
        <v>1.9941545423430511</v>
      </c>
    </row>
    <row r="2549" spans="1:9" x14ac:dyDescent="0.25">
      <c r="A2549" s="13"/>
      <c r="B2549" s="3">
        <f>DATE(YEAR(siječanj!B2549),MONTH(siječanj!B2549)+6,DAY(siječanj!B2549))</f>
        <v>43308</v>
      </c>
      <c r="C2549" s="9">
        <v>26.5208333333333</v>
      </c>
      <c r="D2549">
        <v>0.9575775438269698</v>
      </c>
      <c r="E2549" s="6">
        <v>111.70663174561011</v>
      </c>
      <c r="F2549" s="11">
        <v>106.96776205614515</v>
      </c>
      <c r="G2549" s="11">
        <v>182.93137973128057</v>
      </c>
      <c r="H2549" s="11">
        <v>198.0477199262408</v>
      </c>
      <c r="I2549" s="11">
        <v>2.1685246613221003</v>
      </c>
    </row>
    <row r="2550" spans="1:9" x14ac:dyDescent="0.25">
      <c r="A2550" s="13"/>
      <c r="B2550" s="3">
        <f>DATE(YEAR(siječanj!B2550),MONTH(siječanj!B2550)+6,DAY(siječanj!B2550))</f>
        <v>43308</v>
      </c>
      <c r="C2550" s="9">
        <v>26.53125</v>
      </c>
      <c r="D2550">
        <v>0.9575775438269698</v>
      </c>
      <c r="E2550" s="6">
        <v>112.05036936770549</v>
      </c>
      <c r="F2550" s="11">
        <v>107.29691748403215</v>
      </c>
      <c r="G2550" s="11">
        <v>183.56618787044926</v>
      </c>
      <c r="H2550" s="11">
        <v>198.74834488690436</v>
      </c>
      <c r="I2550" s="11">
        <v>2.5155428487260054</v>
      </c>
    </row>
    <row r="2551" spans="1:9" x14ac:dyDescent="0.25">
      <c r="A2551" s="13"/>
      <c r="B2551" s="3">
        <f>DATE(YEAR(siječanj!B2551),MONTH(siječanj!B2551)+6,DAY(siječanj!B2551))</f>
        <v>43308</v>
      </c>
      <c r="C2551" s="9">
        <v>26.5416666666667</v>
      </c>
      <c r="D2551">
        <v>0.9575775438269698</v>
      </c>
      <c r="E2551" s="6">
        <v>111.07147630256868</v>
      </c>
      <c r="F2551" s="11">
        <v>106.3595514670492</v>
      </c>
      <c r="G2551" s="11">
        <v>186.07490374089053</v>
      </c>
      <c r="H2551" s="11">
        <v>196.86852971004564</v>
      </c>
      <c r="I2551" s="11">
        <v>2.2096738693383302</v>
      </c>
    </row>
    <row r="2552" spans="1:9" x14ac:dyDescent="0.25">
      <c r="A2552" s="13"/>
      <c r="B2552" s="3">
        <f>DATE(YEAR(siječanj!B2552),MONTH(siječanj!B2552)+6,DAY(siječanj!B2552))</f>
        <v>43308</v>
      </c>
      <c r="C2552" s="9">
        <v>26.5520833333333</v>
      </c>
      <c r="D2552">
        <v>0.9575775438269698</v>
      </c>
      <c r="E2552" s="6">
        <v>110.64461119508694</v>
      </c>
      <c r="F2552" s="11">
        <v>105.95079502588139</v>
      </c>
      <c r="G2552" s="11">
        <v>186.98172659721257</v>
      </c>
      <c r="H2552" s="11">
        <v>188.7371749215873</v>
      </c>
      <c r="I2552" s="11">
        <v>2.1313605702968466</v>
      </c>
    </row>
    <row r="2553" spans="1:9" x14ac:dyDescent="0.25">
      <c r="A2553" s="13"/>
      <c r="B2553" s="3">
        <f>DATE(YEAR(siječanj!B2553),MONTH(siječanj!B2553)+6,DAY(siječanj!B2553))</f>
        <v>43308</v>
      </c>
      <c r="C2553" s="9">
        <v>26.5625</v>
      </c>
      <c r="D2553">
        <v>0.9575775438269698</v>
      </c>
      <c r="E2553" s="6">
        <v>110.61193785121088</v>
      </c>
      <c r="F2553" s="11">
        <v>105.91950776550395</v>
      </c>
      <c r="G2553" s="11">
        <v>185.49638032712087</v>
      </c>
      <c r="H2553" s="11">
        <v>184.62039870935476</v>
      </c>
      <c r="I2553" s="11">
        <v>2.1343216572253985</v>
      </c>
    </row>
    <row r="2554" spans="1:9" x14ac:dyDescent="0.25">
      <c r="A2554" s="13"/>
      <c r="B2554" s="3">
        <f>DATE(YEAR(siječanj!B2554),MONTH(siječanj!B2554)+6,DAY(siječanj!B2554))</f>
        <v>43308</v>
      </c>
      <c r="C2554" s="9">
        <v>26.5729166666667</v>
      </c>
      <c r="D2554">
        <v>0.9575775438269698</v>
      </c>
      <c r="E2554" s="6">
        <v>111.57773261693576</v>
      </c>
      <c r="F2554" s="11">
        <v>106.84433114510772</v>
      </c>
      <c r="G2554" s="11">
        <v>185.20911530178662</v>
      </c>
      <c r="H2554" s="11">
        <v>186.4443708373658</v>
      </c>
      <c r="I2554" s="11">
        <v>1.9982576627982518</v>
      </c>
    </row>
    <row r="2555" spans="1:9" x14ac:dyDescent="0.25">
      <c r="A2555" s="13"/>
      <c r="B2555" s="3">
        <f>DATE(YEAR(siječanj!B2555),MONTH(siječanj!B2555)+6,DAY(siječanj!B2555))</f>
        <v>43308</v>
      </c>
      <c r="C2555" s="9">
        <v>26.5833333333333</v>
      </c>
      <c r="D2555">
        <v>0.9575775438269698</v>
      </c>
      <c r="E2555" s="6">
        <v>111.82385487998813</v>
      </c>
      <c r="F2555" s="11">
        <v>107.08001229724255</v>
      </c>
      <c r="G2555" s="11">
        <v>184.93518425244091</v>
      </c>
      <c r="H2555" s="11">
        <v>184.60356511869369</v>
      </c>
      <c r="I2555" s="11">
        <v>2.0463300740587789</v>
      </c>
    </row>
    <row r="2556" spans="1:9" x14ac:dyDescent="0.25">
      <c r="A2556" s="13"/>
      <c r="B2556" s="3">
        <f>DATE(YEAR(siječanj!B2556),MONTH(siječanj!B2556)+6,DAY(siječanj!B2556))</f>
        <v>43308</v>
      </c>
      <c r="C2556" s="9">
        <v>26.59375</v>
      </c>
      <c r="D2556">
        <v>0.9575775438269698</v>
      </c>
      <c r="E2556" s="6">
        <v>113.14301708675362</v>
      </c>
      <c r="F2556" s="11">
        <v>108.34321240310641</v>
      </c>
      <c r="G2556" s="11">
        <v>185.32479829021386</v>
      </c>
      <c r="H2556" s="11">
        <v>180.11178595570701</v>
      </c>
      <c r="I2556" s="11">
        <v>2.3169850196689805</v>
      </c>
    </row>
    <row r="2557" spans="1:9" x14ac:dyDescent="0.25">
      <c r="A2557" s="13"/>
      <c r="B2557" s="3">
        <f>DATE(YEAR(siječanj!B2557),MONTH(siječanj!B2557)+6,DAY(siječanj!B2557))</f>
        <v>43308</v>
      </c>
      <c r="C2557" s="9">
        <v>26.6041666666667</v>
      </c>
      <c r="D2557">
        <v>0.9575775438269698</v>
      </c>
      <c r="E2557" s="6">
        <v>114.147042501489</v>
      </c>
      <c r="F2557" s="11">
        <v>109.30464459368856</v>
      </c>
      <c r="G2557" s="11">
        <v>182.21814258360081</v>
      </c>
      <c r="H2557" s="11">
        <v>175.11691763663097</v>
      </c>
      <c r="I2557" s="11">
        <v>2.4565411166136895</v>
      </c>
    </row>
    <row r="2558" spans="1:9" x14ac:dyDescent="0.25">
      <c r="A2558" s="13"/>
      <c r="B2558" s="3">
        <f>DATE(YEAR(siječanj!B2558),MONTH(siječanj!B2558)+6,DAY(siječanj!B2558))</f>
        <v>43308</v>
      </c>
      <c r="C2558" s="9">
        <v>26.6145833333333</v>
      </c>
      <c r="D2558">
        <v>0.9575775438269698</v>
      </c>
      <c r="E2558" s="6">
        <v>114.52325410670159</v>
      </c>
      <c r="F2558" s="11">
        <v>109.66489637856724</v>
      </c>
      <c r="G2558" s="11">
        <v>180.45298369114525</v>
      </c>
      <c r="H2558" s="11">
        <v>171.10929084367291</v>
      </c>
      <c r="I2558" s="11">
        <v>2.2770368469115114</v>
      </c>
    </row>
    <row r="2559" spans="1:9" x14ac:dyDescent="0.25">
      <c r="A2559" s="13"/>
      <c r="B2559" s="3">
        <f>DATE(YEAR(siječanj!B2559),MONTH(siječanj!B2559)+6,DAY(siječanj!B2559))</f>
        <v>43308</v>
      </c>
      <c r="C2559" s="9">
        <v>26.625</v>
      </c>
      <c r="D2559">
        <v>0.9575775438269698</v>
      </c>
      <c r="E2559" s="6">
        <v>114.796109556491</v>
      </c>
      <c r="F2559" s="11">
        <v>109.92617662999639</v>
      </c>
      <c r="G2559" s="11">
        <v>179.5844191817165</v>
      </c>
      <c r="H2559" s="11">
        <v>169.58477520875687</v>
      </c>
      <c r="I2559" s="11">
        <v>2.4623842881515245</v>
      </c>
    </row>
    <row r="2560" spans="1:9" x14ac:dyDescent="0.25">
      <c r="A2560" s="13"/>
      <c r="B2560" s="3">
        <f>DATE(YEAR(siječanj!B2560),MONTH(siječanj!B2560)+6,DAY(siječanj!B2560))</f>
        <v>43308</v>
      </c>
      <c r="C2560" s="9">
        <v>26.6354166666667</v>
      </c>
      <c r="D2560">
        <v>0.9575775438269698</v>
      </c>
      <c r="E2560" s="6">
        <v>115.16958962175352</v>
      </c>
      <c r="F2560" s="11">
        <v>110.28381275355881</v>
      </c>
      <c r="G2560" s="11">
        <v>179.44278736806785</v>
      </c>
      <c r="H2560" s="11">
        <v>164.75343835947189</v>
      </c>
      <c r="I2560" s="11">
        <v>2.4054656171915814</v>
      </c>
    </row>
    <row r="2561" spans="1:9" x14ac:dyDescent="0.25">
      <c r="A2561" s="13"/>
      <c r="B2561" s="3">
        <f>DATE(YEAR(siječanj!B2561),MONTH(siječanj!B2561)+6,DAY(siječanj!B2561))</f>
        <v>43308</v>
      </c>
      <c r="C2561" s="9">
        <v>26.6458333333333</v>
      </c>
      <c r="D2561">
        <v>0.9575775438269698</v>
      </c>
      <c r="E2561" s="6">
        <v>115.88623005557079</v>
      </c>
      <c r="F2561" s="11">
        <v>110.97005153998064</v>
      </c>
      <c r="G2561" s="11">
        <v>177.40439244821474</v>
      </c>
      <c r="H2561" s="11">
        <v>164.32577926282298</v>
      </c>
      <c r="I2561" s="11">
        <v>2.4134188506744501</v>
      </c>
    </row>
    <row r="2562" spans="1:9" x14ac:dyDescent="0.25">
      <c r="A2562" s="13"/>
      <c r="B2562" s="3">
        <f>DATE(YEAR(siječanj!B2562),MONTH(siječanj!B2562)+6,DAY(siječanj!B2562))</f>
        <v>43308</v>
      </c>
      <c r="C2562" s="9">
        <v>26.65625</v>
      </c>
      <c r="D2562">
        <v>0.9575775438269698</v>
      </c>
      <c r="E2562" s="6">
        <v>115.79002807504224</v>
      </c>
      <c r="F2562" s="11">
        <v>110.87793068375483</v>
      </c>
      <c r="G2562" s="11">
        <v>175.99038837324341</v>
      </c>
      <c r="H2562" s="11">
        <v>160.65300204890391</v>
      </c>
      <c r="I2562" s="11">
        <v>2.1551112675454478</v>
      </c>
    </row>
    <row r="2563" spans="1:9" x14ac:dyDescent="0.25">
      <c r="A2563" s="13"/>
      <c r="B2563" s="3">
        <f>DATE(YEAR(siječanj!B2563),MONTH(siječanj!B2563)+6,DAY(siječanj!B2563))</f>
        <v>43308</v>
      </c>
      <c r="C2563" s="9">
        <v>26.6666666666667</v>
      </c>
      <c r="D2563">
        <v>0.9575775438269698</v>
      </c>
      <c r="E2563" s="6">
        <v>115.01640319505559</v>
      </c>
      <c r="F2563" s="11">
        <v>110.13712487133377</v>
      </c>
      <c r="G2563" s="11">
        <v>176.30909008496221</v>
      </c>
      <c r="H2563" s="11">
        <v>162.46142096665943</v>
      </c>
      <c r="I2563" s="11">
        <v>2.0691147429477112</v>
      </c>
    </row>
    <row r="2564" spans="1:9" x14ac:dyDescent="0.25">
      <c r="A2564" s="13"/>
      <c r="B2564" s="3">
        <f>DATE(YEAR(siječanj!B2564),MONTH(siječanj!B2564)+6,DAY(siječanj!B2564))</f>
        <v>43308</v>
      </c>
      <c r="C2564" s="9">
        <v>26.6770833333333</v>
      </c>
      <c r="D2564">
        <v>0.9575775438269698</v>
      </c>
      <c r="E2564" s="6">
        <v>113.33404833492371</v>
      </c>
      <c r="F2564" s="11">
        <v>108.52613963652333</v>
      </c>
      <c r="G2564" s="11">
        <v>170.43206082302282</v>
      </c>
      <c r="H2564" s="11">
        <v>163.21330930832519</v>
      </c>
      <c r="I2564" s="11">
        <v>2.1669526151715823</v>
      </c>
    </row>
    <row r="2565" spans="1:9" x14ac:dyDescent="0.25">
      <c r="A2565" s="13"/>
      <c r="B2565" s="3">
        <f>DATE(YEAR(siječanj!B2565),MONTH(siječanj!B2565)+6,DAY(siječanj!B2565))</f>
        <v>43308</v>
      </c>
      <c r="C2565" s="9">
        <v>26.6875</v>
      </c>
      <c r="D2565">
        <v>0.9575775438269698</v>
      </c>
      <c r="E2565" s="6">
        <v>114.07611569617728</v>
      </c>
      <c r="F2565" s="11">
        <v>109.23672667766668</v>
      </c>
      <c r="G2565" s="11">
        <v>165.14119619881521</v>
      </c>
      <c r="H2565" s="11">
        <v>160.78121267992117</v>
      </c>
      <c r="I2565" s="11">
        <v>2.1320275898785228</v>
      </c>
    </row>
    <row r="2566" spans="1:9" x14ac:dyDescent="0.25">
      <c r="A2566" s="13"/>
      <c r="B2566" s="3">
        <f>DATE(YEAR(siječanj!B2566),MONTH(siječanj!B2566)+6,DAY(siječanj!B2566))</f>
        <v>43308</v>
      </c>
      <c r="C2566" s="9">
        <v>26.6979166666667</v>
      </c>
      <c r="D2566">
        <v>0.9575775438269698</v>
      </c>
      <c r="E2566" s="6">
        <v>114.10307799901038</v>
      </c>
      <c r="F2566" s="11">
        <v>109.26254517338951</v>
      </c>
      <c r="G2566" s="11">
        <v>164.13607795517422</v>
      </c>
      <c r="H2566" s="11">
        <v>160.15763531256468</v>
      </c>
      <c r="I2566" s="11">
        <v>2.1046077849160216</v>
      </c>
    </row>
    <row r="2567" spans="1:9" x14ac:dyDescent="0.25">
      <c r="A2567" s="13"/>
      <c r="B2567" s="3">
        <f>DATE(YEAR(siječanj!B2567),MONTH(siječanj!B2567)+6,DAY(siječanj!B2567))</f>
        <v>43308</v>
      </c>
      <c r="C2567" s="9">
        <v>26.7083333333333</v>
      </c>
      <c r="D2567">
        <v>0.9575775438269698</v>
      </c>
      <c r="E2567" s="6">
        <v>115.11402252147688</v>
      </c>
      <c r="F2567" s="11">
        <v>110.23060294615831</v>
      </c>
      <c r="G2567" s="11">
        <v>163.01648196347861</v>
      </c>
      <c r="H2567" s="11">
        <v>166.35205550864268</v>
      </c>
      <c r="I2567" s="11">
        <v>1.8559404847965573</v>
      </c>
    </row>
    <row r="2568" spans="1:9" x14ac:dyDescent="0.25">
      <c r="A2568" s="13"/>
      <c r="B2568" s="3">
        <f>DATE(YEAR(siječanj!B2568),MONTH(siječanj!B2568)+6,DAY(siječanj!B2568))</f>
        <v>43308</v>
      </c>
      <c r="C2568" s="9">
        <v>26.71875</v>
      </c>
      <c r="D2568">
        <v>0.9575775438269698</v>
      </c>
      <c r="E2568" s="6">
        <v>115.22730604921671</v>
      </c>
      <c r="F2568" s="11">
        <v>110.33908070840748</v>
      </c>
      <c r="G2568" s="11">
        <v>163.01559410307081</v>
      </c>
      <c r="H2568" s="11">
        <v>176.75193933212887</v>
      </c>
      <c r="I2568" s="11">
        <v>1.8707409192925282</v>
      </c>
    </row>
    <row r="2569" spans="1:9" x14ac:dyDescent="0.25">
      <c r="A2569" s="13"/>
      <c r="B2569" s="3">
        <f>DATE(YEAR(siječanj!B2569),MONTH(siječanj!B2569)+6,DAY(siječanj!B2569))</f>
        <v>43308</v>
      </c>
      <c r="C2569" s="9">
        <v>26.7291666666667</v>
      </c>
      <c r="D2569">
        <v>0.9575775438269698</v>
      </c>
      <c r="E2569" s="6">
        <v>115.79486133363942</v>
      </c>
      <c r="F2569" s="11">
        <v>110.88255890365099</v>
      </c>
      <c r="G2569" s="11">
        <v>163.75467160433845</v>
      </c>
      <c r="H2569" s="11">
        <v>168.12960080232452</v>
      </c>
      <c r="I2569" s="11">
        <v>1.8850693399316001</v>
      </c>
    </row>
    <row r="2570" spans="1:9" x14ac:dyDescent="0.25">
      <c r="A2570" s="13"/>
      <c r="B2570" s="3">
        <f>DATE(YEAR(siječanj!B2570),MONTH(siječanj!B2570)+6,DAY(siječanj!B2570))</f>
        <v>43308</v>
      </c>
      <c r="C2570" s="9">
        <v>26.7395833333333</v>
      </c>
      <c r="D2570">
        <v>0.9575775438269698</v>
      </c>
      <c r="E2570" s="6">
        <v>117.09835338801895</v>
      </c>
      <c r="F2570" s="11">
        <v>112.13075362348171</v>
      </c>
      <c r="G2570" s="11">
        <v>163.2250046178049</v>
      </c>
      <c r="H2570" s="11">
        <v>163.24492145902772</v>
      </c>
      <c r="I2570" s="11">
        <v>1.840346026990465</v>
      </c>
    </row>
    <row r="2571" spans="1:9" x14ac:dyDescent="0.25">
      <c r="A2571" s="13"/>
      <c r="B2571" s="3">
        <f>DATE(YEAR(siječanj!B2571),MONTH(siječanj!B2571)+6,DAY(siječanj!B2571))</f>
        <v>43308</v>
      </c>
      <c r="C2571" s="9">
        <v>26.75</v>
      </c>
      <c r="D2571">
        <v>0.9575775438269698</v>
      </c>
      <c r="E2571" s="6">
        <v>119.89076283942968</v>
      </c>
      <c r="F2571" s="11">
        <v>114.80470220732282</v>
      </c>
      <c r="G2571" s="11">
        <v>161.20905127368908</v>
      </c>
      <c r="H2571" s="11">
        <v>161.78483825875216</v>
      </c>
      <c r="I2571" s="11">
        <v>1.8779991323717007</v>
      </c>
    </row>
    <row r="2572" spans="1:9" x14ac:dyDescent="0.25">
      <c r="A2572" s="13"/>
      <c r="B2572" s="3">
        <f>DATE(YEAR(siječanj!B2572),MONTH(siječanj!B2572)+6,DAY(siječanj!B2572))</f>
        <v>43308</v>
      </c>
      <c r="C2572" s="9">
        <v>26.7604166666667</v>
      </c>
      <c r="D2572">
        <v>0.9575775438269698</v>
      </c>
      <c r="E2572" s="6">
        <v>122.0436517398396</v>
      </c>
      <c r="F2572" s="11">
        <v>116.8662602727097</v>
      </c>
      <c r="G2572" s="11">
        <v>160.67679302035449</v>
      </c>
      <c r="H2572" s="11">
        <v>159.89467166789368</v>
      </c>
      <c r="I2572" s="11">
        <v>2.5439346822243234</v>
      </c>
    </row>
    <row r="2573" spans="1:9" x14ac:dyDescent="0.25">
      <c r="A2573" s="13"/>
      <c r="B2573" s="3">
        <f>DATE(YEAR(siječanj!B2573),MONTH(siječanj!B2573)+6,DAY(siječanj!B2573))</f>
        <v>43308</v>
      </c>
      <c r="C2573" s="9">
        <v>26.7708333333333</v>
      </c>
      <c r="D2573">
        <v>0.9575775438269698</v>
      </c>
      <c r="E2573" s="6">
        <v>123.60199230581202</v>
      </c>
      <c r="F2573" s="11">
        <v>118.35849220431949</v>
      </c>
      <c r="G2573" s="11">
        <v>159.66376036493367</v>
      </c>
      <c r="H2573" s="11">
        <v>158.99319957402088</v>
      </c>
      <c r="I2573" s="11">
        <v>4.5626599458894015</v>
      </c>
    </row>
    <row r="2574" spans="1:9" x14ac:dyDescent="0.25">
      <c r="A2574" s="13"/>
      <c r="B2574" s="3">
        <f>DATE(YEAR(siječanj!B2574),MONTH(siječanj!B2574)+6,DAY(siječanj!B2574))</f>
        <v>43308</v>
      </c>
      <c r="C2574" s="9">
        <v>26.78125</v>
      </c>
      <c r="D2574">
        <v>0.9575775438269698</v>
      </c>
      <c r="E2574" s="6">
        <v>125.85837919541883</v>
      </c>
      <c r="F2574" s="11">
        <v>120.51915761999257</v>
      </c>
      <c r="G2574" s="11">
        <v>159.06617808340576</v>
      </c>
      <c r="H2574" s="11">
        <v>161.98288782098126</v>
      </c>
      <c r="I2574" s="11">
        <v>11.044365229142876</v>
      </c>
    </row>
    <row r="2575" spans="1:9" x14ac:dyDescent="0.25">
      <c r="A2575" s="13"/>
      <c r="B2575" s="3">
        <f>DATE(YEAR(siječanj!B2575),MONTH(siječanj!B2575)+6,DAY(siječanj!B2575))</f>
        <v>43308</v>
      </c>
      <c r="C2575" s="9">
        <v>26.7916666666667</v>
      </c>
      <c r="D2575">
        <v>0.9575775438269698</v>
      </c>
      <c r="E2575" s="6">
        <v>129.11370036157524</v>
      </c>
      <c r="F2575" s="11">
        <v>123.63638006664856</v>
      </c>
      <c r="G2575" s="11">
        <v>157.69195497566508</v>
      </c>
      <c r="H2575" s="11">
        <v>163.40099942909114</v>
      </c>
      <c r="I2575" s="11">
        <v>26.001952338638748</v>
      </c>
    </row>
    <row r="2576" spans="1:9" x14ac:dyDescent="0.25">
      <c r="A2576" s="13"/>
      <c r="B2576" s="3">
        <f>DATE(YEAR(siječanj!B2576),MONTH(siječanj!B2576)+6,DAY(siječanj!B2576))</f>
        <v>43308</v>
      </c>
      <c r="C2576" s="9">
        <v>26.8020833333333</v>
      </c>
      <c r="D2576">
        <v>0.9575775438269698</v>
      </c>
      <c r="E2576" s="6">
        <v>133.18528580584933</v>
      </c>
      <c r="F2576" s="11">
        <v>127.53523885585818</v>
      </c>
      <c r="G2576" s="11">
        <v>154.26793939161468</v>
      </c>
      <c r="H2576" s="11">
        <v>159.08238870565643</v>
      </c>
      <c r="I2576" s="11">
        <v>42.326947591099923</v>
      </c>
    </row>
    <row r="2577" spans="1:9" x14ac:dyDescent="0.25">
      <c r="A2577" s="13"/>
      <c r="B2577" s="3">
        <f>DATE(YEAR(siječanj!B2577),MONTH(siječanj!B2577)+6,DAY(siječanj!B2577))</f>
        <v>43308</v>
      </c>
      <c r="C2577" s="9">
        <v>26.8125</v>
      </c>
      <c r="D2577">
        <v>0.9575775438269698</v>
      </c>
      <c r="E2577" s="6">
        <v>138.05445016835765</v>
      </c>
      <c r="F2577" s="11">
        <v>132.19784130659872</v>
      </c>
      <c r="G2577" s="11">
        <v>153.54526922928559</v>
      </c>
      <c r="H2577" s="11">
        <v>158.02224577105568</v>
      </c>
      <c r="I2577" s="11">
        <v>63.196715264326883</v>
      </c>
    </row>
    <row r="2578" spans="1:9" x14ac:dyDescent="0.25">
      <c r="A2578" s="13"/>
      <c r="B2578" s="3">
        <f>DATE(YEAR(siječanj!B2578),MONTH(siječanj!B2578)+6,DAY(siječanj!B2578))</f>
        <v>43308</v>
      </c>
      <c r="C2578" s="9">
        <v>26.8229166666667</v>
      </c>
      <c r="D2578">
        <v>0.9575775438269698</v>
      </c>
      <c r="E2578" s="6">
        <v>141.66803947958269</v>
      </c>
      <c r="F2578" s="11">
        <v>135.65813328364098</v>
      </c>
      <c r="G2578" s="11">
        <v>150.21752021126031</v>
      </c>
      <c r="H2578" s="11">
        <v>159.02515289191615</v>
      </c>
      <c r="I2578" s="11">
        <v>86.943553399636599</v>
      </c>
    </row>
    <row r="2579" spans="1:9" x14ac:dyDescent="0.25">
      <c r="A2579" s="13"/>
      <c r="B2579" s="3">
        <f>DATE(YEAR(siječanj!B2579),MONTH(siječanj!B2579)+6,DAY(siječanj!B2579))</f>
        <v>43308</v>
      </c>
      <c r="C2579" s="9">
        <v>26.8333333333333</v>
      </c>
      <c r="D2579">
        <v>0.9575775438269698</v>
      </c>
      <c r="E2579" s="6">
        <v>147.64913500329925</v>
      </c>
      <c r="F2579" s="11">
        <v>141.38549604463597</v>
      </c>
      <c r="G2579" s="11">
        <v>144.52513377439871</v>
      </c>
      <c r="H2579" s="11">
        <v>152.32716189194733</v>
      </c>
      <c r="I2579" s="11">
        <v>129.4619186101786</v>
      </c>
    </row>
    <row r="2580" spans="1:9" x14ac:dyDescent="0.25">
      <c r="A2580" s="13"/>
      <c r="B2580" s="3">
        <f>DATE(YEAR(siječanj!B2580),MONTH(siječanj!B2580)+6,DAY(siječanj!B2580))</f>
        <v>43308</v>
      </c>
      <c r="C2580" s="9">
        <v>26.84375</v>
      </c>
      <c r="D2580">
        <v>0.9575775438269698</v>
      </c>
      <c r="E2580" s="6">
        <v>152.00275938625077</v>
      </c>
      <c r="F2580" s="11">
        <v>145.55442898800788</v>
      </c>
      <c r="G2580" s="11">
        <v>125.53124855957184</v>
      </c>
      <c r="H2580" s="11">
        <v>139.01626698986942</v>
      </c>
      <c r="I2580" s="11">
        <v>197.65533456251765</v>
      </c>
    </row>
    <row r="2581" spans="1:9" x14ac:dyDescent="0.25">
      <c r="A2581" s="13"/>
      <c r="B2581" s="3">
        <f>DATE(YEAR(siječanj!B2581),MONTH(siječanj!B2581)+6,DAY(siječanj!B2581))</f>
        <v>43308</v>
      </c>
      <c r="C2581" s="9">
        <v>26.8541666666667</v>
      </c>
      <c r="D2581">
        <v>0.9575775438269698</v>
      </c>
      <c r="E2581" s="6">
        <v>155.6049226480115</v>
      </c>
      <c r="F2581" s="11">
        <v>149.00377963666847</v>
      </c>
      <c r="G2581" s="11">
        <v>118.40143219236406</v>
      </c>
      <c r="H2581" s="11">
        <v>130.60294353724078</v>
      </c>
      <c r="I2581" s="11">
        <v>228.76419082440211</v>
      </c>
    </row>
    <row r="2582" spans="1:9" x14ac:dyDescent="0.25">
      <c r="A2582" s="13"/>
      <c r="B2582" s="3">
        <f>DATE(YEAR(siječanj!B2582),MONTH(siječanj!B2582)+6,DAY(siječanj!B2582))</f>
        <v>43308</v>
      </c>
      <c r="C2582" s="9">
        <v>26.8645833333333</v>
      </c>
      <c r="D2582">
        <v>0.9575775438269698</v>
      </c>
      <c r="E2582" s="6">
        <v>156.3492077737271</v>
      </c>
      <c r="F2582" s="11">
        <v>149.71649035925816</v>
      </c>
      <c r="G2582" s="11">
        <v>116.50172829965057</v>
      </c>
      <c r="H2582" s="11">
        <v>128.19236853809872</v>
      </c>
      <c r="I2582" s="11">
        <v>229.69209506486277</v>
      </c>
    </row>
    <row r="2583" spans="1:9" x14ac:dyDescent="0.25">
      <c r="A2583" s="13"/>
      <c r="B2583" s="3">
        <f>DATE(YEAR(siječanj!B2583),MONTH(siječanj!B2583)+6,DAY(siječanj!B2583))</f>
        <v>43308</v>
      </c>
      <c r="C2583" s="9">
        <v>26.875</v>
      </c>
      <c r="D2583">
        <v>0.9575775438269698</v>
      </c>
      <c r="E2583" s="6">
        <v>156.15036872508975</v>
      </c>
      <c r="F2583" s="11">
        <v>149.52608655144712</v>
      </c>
      <c r="G2583" s="11">
        <v>113.25711676252517</v>
      </c>
      <c r="H2583" s="11">
        <v>123.26988385611891</v>
      </c>
      <c r="I2583" s="11">
        <v>231.05040194064242</v>
      </c>
    </row>
    <row r="2584" spans="1:9" x14ac:dyDescent="0.25">
      <c r="A2584" s="13"/>
      <c r="B2584" s="3">
        <f>DATE(YEAR(siječanj!B2584),MONTH(siječanj!B2584)+6,DAY(siječanj!B2584))</f>
        <v>43308</v>
      </c>
      <c r="C2584" s="9">
        <v>26.8854166666667</v>
      </c>
      <c r="D2584">
        <v>0.9575775438269698</v>
      </c>
      <c r="E2584" s="6">
        <v>160.38316561049021</v>
      </c>
      <c r="F2584" s="11">
        <v>153.57931779648735</v>
      </c>
      <c r="G2584" s="11">
        <v>110.44117708617986</v>
      </c>
      <c r="H2584" s="11">
        <v>109.66805762703184</v>
      </c>
      <c r="I2584" s="11">
        <v>238.13237284587814</v>
      </c>
    </row>
    <row r="2585" spans="1:9" x14ac:dyDescent="0.25">
      <c r="A2585" s="13"/>
      <c r="B2585" s="3">
        <f>DATE(YEAR(siječanj!B2585),MONTH(siječanj!B2585)+6,DAY(siječanj!B2585))</f>
        <v>43308</v>
      </c>
      <c r="C2585" s="9">
        <v>26.8958333333333</v>
      </c>
      <c r="D2585">
        <v>0.9575775438269698</v>
      </c>
      <c r="E2585" s="6">
        <v>163.22945900193966</v>
      </c>
      <c r="F2585" s="11">
        <v>156.30486443128245</v>
      </c>
      <c r="G2585" s="11">
        <v>107.85098696655281</v>
      </c>
      <c r="H2585" s="11">
        <v>101.32790851664016</v>
      </c>
      <c r="I2585" s="11">
        <v>243.78719485434081</v>
      </c>
    </row>
    <row r="2586" spans="1:9" x14ac:dyDescent="0.25">
      <c r="A2586" s="13"/>
      <c r="B2586" s="3">
        <f>DATE(YEAR(siječanj!B2586),MONTH(siječanj!B2586)+6,DAY(siječanj!B2586))</f>
        <v>43308</v>
      </c>
      <c r="C2586" s="9">
        <v>26.90625</v>
      </c>
      <c r="D2586">
        <v>0.9575775438269698</v>
      </c>
      <c r="E2586" s="6">
        <v>161.34333364196067</v>
      </c>
      <c r="F2586" s="11">
        <v>154.49875314172399</v>
      </c>
      <c r="G2586" s="11">
        <v>104.51030973679775</v>
      </c>
      <c r="H2586" s="11">
        <v>103.58262630096111</v>
      </c>
      <c r="I2586" s="11">
        <v>244.52783559731185</v>
      </c>
    </row>
    <row r="2587" spans="1:9" x14ac:dyDescent="0.25">
      <c r="A2587" s="13"/>
      <c r="B2587" s="3">
        <f>DATE(YEAR(siječanj!B2587),MONTH(siječanj!B2587)+6,DAY(siječanj!B2587))</f>
        <v>43308</v>
      </c>
      <c r="C2587" s="9">
        <v>26.9166666666667</v>
      </c>
      <c r="D2587">
        <v>0.9575775438269698</v>
      </c>
      <c r="E2587" s="6">
        <v>157.394070405007</v>
      </c>
      <c r="F2587" s="11">
        <v>150.71702735135577</v>
      </c>
      <c r="G2587" s="11">
        <v>102.91921165894883</v>
      </c>
      <c r="H2587" s="11">
        <v>92.488077908354455</v>
      </c>
      <c r="I2587" s="11">
        <v>241.5160121792901</v>
      </c>
    </row>
    <row r="2588" spans="1:9" x14ac:dyDescent="0.25">
      <c r="A2588" s="13"/>
      <c r="B2588" s="3">
        <f>DATE(YEAR(siječanj!B2588),MONTH(siječanj!B2588)+6,DAY(siječanj!B2588))</f>
        <v>43308</v>
      </c>
      <c r="C2588" s="9">
        <v>26.9270833333333</v>
      </c>
      <c r="D2588">
        <v>0.9575775438269698</v>
      </c>
      <c r="E2588" s="6">
        <v>150.81523875839994</v>
      </c>
      <c r="F2588" s="11">
        <v>144.41728590194663</v>
      </c>
      <c r="G2588" s="11">
        <v>100.54310838670148</v>
      </c>
      <c r="H2588" s="11">
        <v>87.970538615452966</v>
      </c>
      <c r="I2588" s="11">
        <v>242.28762983164944</v>
      </c>
    </row>
    <row r="2589" spans="1:9" x14ac:dyDescent="0.25">
      <c r="A2589" s="13"/>
      <c r="B2589" s="3">
        <f>DATE(YEAR(siječanj!B2589),MONTH(siječanj!B2589)+6,DAY(siječanj!B2589))</f>
        <v>43308</v>
      </c>
      <c r="C2589" s="9">
        <v>26.9375</v>
      </c>
      <c r="D2589">
        <v>0.9575775438269698</v>
      </c>
      <c r="E2589" s="6">
        <v>141.63271989438971</v>
      </c>
      <c r="F2589" s="11">
        <v>135.62431204200291</v>
      </c>
      <c r="G2589" s="11">
        <v>97.522426493331778</v>
      </c>
      <c r="H2589" s="11">
        <v>83.747619268973494</v>
      </c>
      <c r="I2589" s="11">
        <v>241.47142087022419</v>
      </c>
    </row>
    <row r="2590" spans="1:9" x14ac:dyDescent="0.25">
      <c r="A2590" s="13"/>
      <c r="B2590" s="3">
        <f>DATE(YEAR(siječanj!B2590),MONTH(siječanj!B2590)+6,DAY(siječanj!B2590))</f>
        <v>43308</v>
      </c>
      <c r="C2590" s="9">
        <v>26.9479166666667</v>
      </c>
      <c r="D2590">
        <v>0.9575775438269698</v>
      </c>
      <c r="E2590" s="6">
        <v>130.44537865498916</v>
      </c>
      <c r="F2590" s="11">
        <v>124.91156529602355</v>
      </c>
      <c r="G2590" s="11">
        <v>93.239355746392221</v>
      </c>
      <c r="H2590" s="11">
        <v>81.184454232596906</v>
      </c>
      <c r="I2590" s="11">
        <v>238.78039286978512</v>
      </c>
    </row>
    <row r="2591" spans="1:9" x14ac:dyDescent="0.25">
      <c r="A2591" s="13"/>
      <c r="B2591" s="3">
        <f>DATE(YEAR(siječanj!B2591),MONTH(siječanj!B2591)+6,DAY(siječanj!B2591))</f>
        <v>43308</v>
      </c>
      <c r="C2591" s="9">
        <v>26.9583333333333</v>
      </c>
      <c r="D2591">
        <v>0.9575775438269698</v>
      </c>
      <c r="E2591" s="6">
        <v>119.10781660415957</v>
      </c>
      <c r="F2591" s="11">
        <v>114.05497047440429</v>
      </c>
      <c r="G2591" s="11">
        <v>89.869178249784554</v>
      </c>
      <c r="H2591" s="11">
        <v>79.552286300322692</v>
      </c>
      <c r="I2591" s="11">
        <v>239.01225767663425</v>
      </c>
    </row>
    <row r="2592" spans="1:9" x14ac:dyDescent="0.25">
      <c r="A2592" s="13"/>
      <c r="B2592" s="3">
        <f>DATE(YEAR(siječanj!B2592),MONTH(siječanj!B2592)+6,DAY(siječanj!B2592))</f>
        <v>43308</v>
      </c>
      <c r="C2592" s="9">
        <v>26.96875</v>
      </c>
      <c r="D2592">
        <v>0.9575775438269698</v>
      </c>
      <c r="E2592" s="6">
        <v>109.01430932991471</v>
      </c>
      <c r="F2592" s="11">
        <v>104.38965457013325</v>
      </c>
      <c r="G2592" s="11">
        <v>86.688147159780186</v>
      </c>
      <c r="H2592" s="11">
        <v>77.171565437407878</v>
      </c>
      <c r="I2592" s="11">
        <v>239.87060687516933</v>
      </c>
    </row>
    <row r="2593" spans="1:9" x14ac:dyDescent="0.25">
      <c r="A2593" s="13"/>
      <c r="B2593" s="3">
        <f>DATE(YEAR(siječanj!B2593),MONTH(siječanj!B2593)+6,DAY(siječanj!B2593))</f>
        <v>43308</v>
      </c>
      <c r="C2593" s="9">
        <v>26.9791666666667</v>
      </c>
      <c r="D2593">
        <v>0.9575775438269698</v>
      </c>
      <c r="E2593" s="6">
        <v>99.255014002500019</v>
      </c>
      <c r="F2593" s="11">
        <v>95.044372521025466</v>
      </c>
      <c r="G2593" s="11">
        <v>84.415083904451791</v>
      </c>
      <c r="H2593" s="11">
        <v>78.409099257286712</v>
      </c>
      <c r="I2593" s="11">
        <v>239.329095978048</v>
      </c>
    </row>
    <row r="2594" spans="1:9" ht="15.75" thickBot="1" x14ac:dyDescent="0.3">
      <c r="A2594" s="13"/>
      <c r="B2594" s="3">
        <f>DATE(YEAR(siječanj!B2594),MONTH(siječanj!B2594)+6,DAY(siječanj!B2594))</f>
        <v>43308</v>
      </c>
      <c r="C2594" s="9">
        <v>26.9895833333333</v>
      </c>
      <c r="D2594">
        <v>0.9575775438269698</v>
      </c>
      <c r="E2594" s="6">
        <v>91.010905075594124</v>
      </c>
      <c r="F2594" s="11">
        <v>87.149998943756927</v>
      </c>
      <c r="G2594" s="11">
        <v>82.46327345296416</v>
      </c>
      <c r="H2594" s="11">
        <v>75.441843756679404</v>
      </c>
      <c r="I2594" s="11">
        <v>239.69037658415337</v>
      </c>
    </row>
    <row r="2595" spans="1:9" x14ac:dyDescent="0.25">
      <c r="A2595" s="16">
        <f t="shared" ref="A2595" si="25">A2499+1</f>
        <v>209</v>
      </c>
      <c r="B2595" s="3">
        <f>DATE(YEAR(siječanj!B2595),MONTH(siječanj!B2595)+6,DAY(siječanj!B2595))</f>
        <v>43309</v>
      </c>
      <c r="C2595" s="9">
        <v>27</v>
      </c>
      <c r="D2595">
        <v>0.95801363938879336</v>
      </c>
      <c r="E2595" s="6">
        <v>88.235481954315802</v>
      </c>
      <c r="F2595" s="11">
        <v>84.530795190278283</v>
      </c>
      <c r="G2595" s="11">
        <v>78.945180822898806</v>
      </c>
      <c r="H2595" s="11">
        <v>75.513099535173879</v>
      </c>
      <c r="I2595" s="11">
        <v>239.49729791594791</v>
      </c>
    </row>
    <row r="2596" spans="1:9" x14ac:dyDescent="0.25">
      <c r="A2596" s="17"/>
      <c r="B2596" s="3">
        <f>DATE(YEAR(siječanj!B2596),MONTH(siječanj!B2596)+6,DAY(siječanj!B2596))</f>
        <v>43309</v>
      </c>
      <c r="C2596" s="9">
        <v>27.0104166666667</v>
      </c>
      <c r="D2596">
        <v>0.95801363938879336</v>
      </c>
      <c r="E2596" s="6">
        <v>81.726978038899247</v>
      </c>
      <c r="F2596" s="11">
        <v>78.295559667293858</v>
      </c>
      <c r="G2596" s="11">
        <v>78.041652290261794</v>
      </c>
      <c r="H2596" s="11">
        <v>72.126100016788342</v>
      </c>
      <c r="I2596" s="11">
        <v>239.91241810262045</v>
      </c>
    </row>
    <row r="2597" spans="1:9" x14ac:dyDescent="0.25">
      <c r="A2597" s="17"/>
      <c r="B2597" s="3">
        <f>DATE(YEAR(siječanj!B2597),MONTH(siječanj!B2597)+6,DAY(siječanj!B2597))</f>
        <v>43309</v>
      </c>
      <c r="C2597" s="9">
        <v>27.0208333333333</v>
      </c>
      <c r="D2597">
        <v>0.95801363938879336</v>
      </c>
      <c r="E2597" s="6">
        <v>76.355611030787799</v>
      </c>
      <c r="F2597" s="11">
        <v>73.149716811360108</v>
      </c>
      <c r="G2597" s="11">
        <v>75.232859689325821</v>
      </c>
      <c r="H2597" s="11">
        <v>73.590546143398811</v>
      </c>
      <c r="I2597" s="11">
        <v>238.42988557995176</v>
      </c>
    </row>
    <row r="2598" spans="1:9" x14ac:dyDescent="0.25">
      <c r="A2598" s="17"/>
      <c r="B2598" s="3">
        <f>DATE(YEAR(siječanj!B2598),MONTH(siječanj!B2598)+6,DAY(siječanj!B2598))</f>
        <v>43309</v>
      </c>
      <c r="C2598" s="9">
        <v>27.03125</v>
      </c>
      <c r="D2598">
        <v>0.95801363938879336</v>
      </c>
      <c r="E2598" s="6">
        <v>73.034975907750095</v>
      </c>
      <c r="F2598" s="11">
        <v>69.968503072056507</v>
      </c>
      <c r="G2598" s="11">
        <v>73.788089845110676</v>
      </c>
      <c r="H2598" s="11">
        <v>70.454573431671406</v>
      </c>
      <c r="I2598" s="11">
        <v>236.58535243004002</v>
      </c>
    </row>
    <row r="2599" spans="1:9" x14ac:dyDescent="0.25">
      <c r="A2599" s="17"/>
      <c r="B2599" s="3">
        <f>DATE(YEAR(siječanj!B2599),MONTH(siječanj!B2599)+6,DAY(siječanj!B2599))</f>
        <v>43309</v>
      </c>
      <c r="C2599" s="9">
        <v>27.0416666666667</v>
      </c>
      <c r="D2599">
        <v>0.95801363938879336</v>
      </c>
      <c r="E2599" s="6">
        <v>70.007143220680334</v>
      </c>
      <c r="F2599" s="11">
        <v>67.067798060056461</v>
      </c>
      <c r="G2599" s="11">
        <v>73.510069013434034</v>
      </c>
      <c r="H2599" s="11">
        <v>68.096606413643926</v>
      </c>
      <c r="I2599" s="11">
        <v>237.89149277436815</v>
      </c>
    </row>
    <row r="2600" spans="1:9" x14ac:dyDescent="0.25">
      <c r="A2600" s="17"/>
      <c r="B2600" s="3">
        <f>DATE(YEAR(siječanj!B2600),MONTH(siječanj!B2600)+6,DAY(siječanj!B2600))</f>
        <v>43309</v>
      </c>
      <c r="C2600" s="9">
        <v>27.0520833333333</v>
      </c>
      <c r="D2600">
        <v>0.95801363938879336</v>
      </c>
      <c r="E2600" s="6">
        <v>68.721343689768162</v>
      </c>
      <c r="F2600" s="11">
        <v>65.835984571922879</v>
      </c>
      <c r="G2600" s="11">
        <v>70.51680633854032</v>
      </c>
      <c r="H2600" s="11">
        <v>72.837184762206959</v>
      </c>
      <c r="I2600" s="11">
        <v>238.38782734524924</v>
      </c>
    </row>
    <row r="2601" spans="1:9" x14ac:dyDescent="0.25">
      <c r="A2601" s="17"/>
      <c r="B2601" s="3">
        <f>DATE(YEAR(siječanj!B2601),MONTH(siječanj!B2601)+6,DAY(siječanj!B2601))</f>
        <v>43309</v>
      </c>
      <c r="C2601" s="9">
        <v>27.0625</v>
      </c>
      <c r="D2601">
        <v>0.95801363938879336</v>
      </c>
      <c r="E2601" s="6">
        <v>65.750794985928366</v>
      </c>
      <c r="F2601" s="11">
        <v>62.990158397175662</v>
      </c>
      <c r="G2601" s="11">
        <v>70.665308022312644</v>
      </c>
      <c r="H2601" s="11">
        <v>80.11766054460432</v>
      </c>
      <c r="I2601" s="11">
        <v>238.41094502391431</v>
      </c>
    </row>
    <row r="2602" spans="1:9" x14ac:dyDescent="0.25">
      <c r="A2602" s="17"/>
      <c r="B2602" s="3">
        <f>DATE(YEAR(siječanj!B2602),MONTH(siječanj!B2602)+6,DAY(siječanj!B2602))</f>
        <v>43309</v>
      </c>
      <c r="C2602" s="9">
        <v>27.0729166666667</v>
      </c>
      <c r="D2602">
        <v>0.95801363938879336</v>
      </c>
      <c r="E2602" s="6">
        <v>64.776834363845879</v>
      </c>
      <c r="F2602" s="11">
        <v>62.057090836993041</v>
      </c>
      <c r="G2602" s="11">
        <v>69.845141948778419</v>
      </c>
      <c r="H2602" s="11">
        <v>78.220514074356331</v>
      </c>
      <c r="I2602" s="11">
        <v>238.5753508503719</v>
      </c>
    </row>
    <row r="2603" spans="1:9" x14ac:dyDescent="0.25">
      <c r="A2603" s="17"/>
      <c r="B2603" s="3">
        <f>DATE(YEAR(siječanj!B2603),MONTH(siječanj!B2603)+6,DAY(siječanj!B2603))</f>
        <v>43309</v>
      </c>
      <c r="C2603" s="9">
        <v>27.0833333333333</v>
      </c>
      <c r="D2603">
        <v>0.95801363938879336</v>
      </c>
      <c r="E2603" s="6">
        <v>63.558845262601579</v>
      </c>
      <c r="F2603" s="11">
        <v>60.890240665374108</v>
      </c>
      <c r="G2603" s="11">
        <v>70.958808157841005</v>
      </c>
      <c r="H2603" s="11">
        <v>71.017443107385432</v>
      </c>
      <c r="I2603" s="11">
        <v>238.43448671502716</v>
      </c>
    </row>
    <row r="2604" spans="1:9" x14ac:dyDescent="0.25">
      <c r="A2604" s="17"/>
      <c r="B2604" s="3">
        <f>DATE(YEAR(siječanj!B2604),MONTH(siječanj!B2604)+6,DAY(siječanj!B2604))</f>
        <v>43309</v>
      </c>
      <c r="C2604" s="9">
        <v>27.09375</v>
      </c>
      <c r="D2604">
        <v>0.95801363938879336</v>
      </c>
      <c r="E2604" s="6">
        <v>63.169819025524532</v>
      </c>
      <c r="F2604" s="11">
        <v>60.517548224174199</v>
      </c>
      <c r="G2604" s="11">
        <v>71.737240774741011</v>
      </c>
      <c r="H2604" s="11">
        <v>66.58088486483625</v>
      </c>
      <c r="I2604" s="11">
        <v>238.73013939449515</v>
      </c>
    </row>
    <row r="2605" spans="1:9" x14ac:dyDescent="0.25">
      <c r="A2605" s="17"/>
      <c r="B2605" s="3">
        <f>DATE(YEAR(siječanj!B2605),MONTH(siječanj!B2605)+6,DAY(siječanj!B2605))</f>
        <v>43309</v>
      </c>
      <c r="C2605" s="9">
        <v>27.1041666666667</v>
      </c>
      <c r="D2605">
        <v>0.95801363938879336</v>
      </c>
      <c r="E2605" s="6">
        <v>63.369687608827149</v>
      </c>
      <c r="F2605" s="11">
        <v>60.709025053063421</v>
      </c>
      <c r="G2605" s="11">
        <v>71.631987133004429</v>
      </c>
      <c r="H2605" s="11">
        <v>67.306828444929948</v>
      </c>
      <c r="I2605" s="11">
        <v>239.1223059073173</v>
      </c>
    </row>
    <row r="2606" spans="1:9" x14ac:dyDescent="0.25">
      <c r="A2606" s="17"/>
      <c r="B2606" s="3">
        <f>DATE(YEAR(siječanj!B2606),MONTH(siječanj!B2606)+6,DAY(siječanj!B2606))</f>
        <v>43309</v>
      </c>
      <c r="C2606" s="9">
        <v>27.1145833333333</v>
      </c>
      <c r="D2606">
        <v>0.95801363938879336</v>
      </c>
      <c r="E2606" s="6">
        <v>61.340161360693173</v>
      </c>
      <c r="F2606" s="11">
        <v>58.764711225853503</v>
      </c>
      <c r="G2606" s="11">
        <v>69.451241272747041</v>
      </c>
      <c r="H2606" s="11">
        <v>64.853571423115099</v>
      </c>
      <c r="I2606" s="11">
        <v>238.72011310015353</v>
      </c>
    </row>
    <row r="2607" spans="1:9" x14ac:dyDescent="0.25">
      <c r="A2607" s="17"/>
      <c r="B2607" s="3">
        <f>DATE(YEAR(siječanj!B2607),MONTH(siječanj!B2607)+6,DAY(siječanj!B2607))</f>
        <v>43309</v>
      </c>
      <c r="C2607" s="9">
        <v>27.125</v>
      </c>
      <c r="D2607">
        <v>0.95801363938879336</v>
      </c>
      <c r="E2607" s="6">
        <v>60.500544102138292</v>
      </c>
      <c r="F2607" s="11">
        <v>57.960346440291701</v>
      </c>
      <c r="G2607" s="11">
        <v>68.15649171517363</v>
      </c>
      <c r="H2607" s="11">
        <v>65.001557710113985</v>
      </c>
      <c r="I2607" s="11">
        <v>238.34878419906062</v>
      </c>
    </row>
    <row r="2608" spans="1:9" x14ac:dyDescent="0.25">
      <c r="A2608" s="17"/>
      <c r="B2608" s="3">
        <f>DATE(YEAR(siječanj!B2608),MONTH(siječanj!B2608)+6,DAY(siječanj!B2608))</f>
        <v>43309</v>
      </c>
      <c r="C2608" s="9">
        <v>27.1354166666667</v>
      </c>
      <c r="D2608">
        <v>0.95801363938879336</v>
      </c>
      <c r="E2608" s="6">
        <v>60.237663633204974</v>
      </c>
      <c r="F2608" s="11">
        <v>57.708503365524663</v>
      </c>
      <c r="G2608" s="11">
        <v>67.31050537539106</v>
      </c>
      <c r="H2608" s="11">
        <v>61.941119414850689</v>
      </c>
      <c r="I2608" s="11">
        <v>237.97282716209966</v>
      </c>
    </row>
    <row r="2609" spans="1:9" x14ac:dyDescent="0.25">
      <c r="A2609" s="17"/>
      <c r="B2609" s="3">
        <f>DATE(YEAR(siječanj!B2609),MONTH(siječanj!B2609)+6,DAY(siječanj!B2609))</f>
        <v>43309</v>
      </c>
      <c r="C2609" s="9">
        <v>27.1458333333333</v>
      </c>
      <c r="D2609">
        <v>0.95801363938879336</v>
      </c>
      <c r="E2609" s="6">
        <v>62.612288314186515</v>
      </c>
      <c r="F2609" s="11">
        <v>59.983426198334243</v>
      </c>
      <c r="G2609" s="11">
        <v>67.455785049900697</v>
      </c>
      <c r="H2609" s="11">
        <v>62.854195207007002</v>
      </c>
      <c r="I2609" s="11">
        <v>235.47340878673938</v>
      </c>
    </row>
    <row r="2610" spans="1:9" x14ac:dyDescent="0.25">
      <c r="A2610" s="17"/>
      <c r="B2610" s="3">
        <f>DATE(YEAR(siječanj!B2610),MONTH(siječanj!B2610)+6,DAY(siječanj!B2610))</f>
        <v>43309</v>
      </c>
      <c r="C2610" s="9">
        <v>27.15625</v>
      </c>
      <c r="D2610">
        <v>0.95801363938879336</v>
      </c>
      <c r="E2610" s="6">
        <v>62.591951533091411</v>
      </c>
      <c r="F2610" s="11">
        <v>59.96394328466387</v>
      </c>
      <c r="G2610" s="11">
        <v>65.873091514916496</v>
      </c>
      <c r="H2610" s="11">
        <v>61.098645162925187</v>
      </c>
      <c r="I2610" s="11">
        <v>238.47997905054447</v>
      </c>
    </row>
    <row r="2611" spans="1:9" x14ac:dyDescent="0.25">
      <c r="A2611" s="17"/>
      <c r="B2611" s="3">
        <f>DATE(YEAR(siječanj!B2611),MONTH(siječanj!B2611)+6,DAY(siječanj!B2611))</f>
        <v>43309</v>
      </c>
      <c r="C2611" s="9">
        <v>27.1666666666667</v>
      </c>
      <c r="D2611">
        <v>0.95801363938879336</v>
      </c>
      <c r="E2611" s="6">
        <v>63.153509133389932</v>
      </c>
      <c r="F2611" s="11">
        <v>60.501923125052286</v>
      </c>
      <c r="G2611" s="11">
        <v>65.733010443880545</v>
      </c>
      <c r="H2611" s="11">
        <v>60.048929903226067</v>
      </c>
      <c r="I2611" s="11">
        <v>232.53667157302135</v>
      </c>
    </row>
    <row r="2612" spans="1:9" x14ac:dyDescent="0.25">
      <c r="A2612" s="17"/>
      <c r="B2612" s="3">
        <f>DATE(YEAR(siječanj!B2612),MONTH(siječanj!B2612)+6,DAY(siječanj!B2612))</f>
        <v>43309</v>
      </c>
      <c r="C2612" s="9">
        <v>27.1770833333333</v>
      </c>
      <c r="D2612">
        <v>0.95801363938879336</v>
      </c>
      <c r="E2612" s="6">
        <v>64.83717719573454</v>
      </c>
      <c r="F2612" s="11">
        <v>62.114900092981728</v>
      </c>
      <c r="G2612" s="11">
        <v>65.672515412113313</v>
      </c>
      <c r="H2612" s="11">
        <v>61.493692689683499</v>
      </c>
      <c r="I2612" s="11">
        <v>184.57598959252746</v>
      </c>
    </row>
    <row r="2613" spans="1:9" x14ac:dyDescent="0.25">
      <c r="A2613" s="17"/>
      <c r="B2613" s="3">
        <f>DATE(YEAR(siječanj!B2613),MONTH(siječanj!B2613)+6,DAY(siječanj!B2613))</f>
        <v>43309</v>
      </c>
      <c r="C2613" s="9">
        <v>27.1875</v>
      </c>
      <c r="D2613">
        <v>0.95801363938879336</v>
      </c>
      <c r="E2613" s="6">
        <v>66.564264246043408</v>
      </c>
      <c r="F2613" s="11">
        <v>63.769473043589379</v>
      </c>
      <c r="G2613" s="11">
        <v>65.020078623761819</v>
      </c>
      <c r="H2613" s="11">
        <v>58.816164396581691</v>
      </c>
      <c r="I2613" s="11">
        <v>115.58487922229409</v>
      </c>
    </row>
    <row r="2614" spans="1:9" x14ac:dyDescent="0.25">
      <c r="A2614" s="17"/>
      <c r="B2614" s="3">
        <f>DATE(YEAR(siječanj!B2614),MONTH(siječanj!B2614)+6,DAY(siječanj!B2614))</f>
        <v>43309</v>
      </c>
      <c r="C2614" s="9">
        <v>27.1979166666667</v>
      </c>
      <c r="D2614">
        <v>0.95801363938879336</v>
      </c>
      <c r="E2614" s="6">
        <v>67.531173845066732</v>
      </c>
      <c r="F2614" s="11">
        <v>64.695785627509679</v>
      </c>
      <c r="G2614" s="11">
        <v>64.908425155646896</v>
      </c>
      <c r="H2614" s="11">
        <v>61.390018000419019</v>
      </c>
      <c r="I2614" s="11">
        <v>73.435014829821029</v>
      </c>
    </row>
    <row r="2615" spans="1:9" x14ac:dyDescent="0.25">
      <c r="A2615" s="17"/>
      <c r="B2615" s="3">
        <f>DATE(YEAR(siječanj!B2615),MONTH(siječanj!B2615)+6,DAY(siječanj!B2615))</f>
        <v>43309</v>
      </c>
      <c r="C2615" s="9">
        <v>27.2083333333333</v>
      </c>
      <c r="D2615">
        <v>0.95801363938879336</v>
      </c>
      <c r="E2615" s="6">
        <v>69.113243300568982</v>
      </c>
      <c r="F2615" s="11">
        <v>66.211429744341231</v>
      </c>
      <c r="G2615" s="11">
        <v>67.509900342629123</v>
      </c>
      <c r="H2615" s="11">
        <v>60.12299930762741</v>
      </c>
      <c r="I2615" s="11">
        <v>62.352911492801503</v>
      </c>
    </row>
    <row r="2616" spans="1:9" x14ac:dyDescent="0.25">
      <c r="A2616" s="17"/>
      <c r="B2616" s="3">
        <f>DATE(YEAR(siječanj!B2616),MONTH(siječanj!B2616)+6,DAY(siječanj!B2616))</f>
        <v>43309</v>
      </c>
      <c r="C2616" s="9">
        <v>27.21875</v>
      </c>
      <c r="D2616">
        <v>0.95801363938879336</v>
      </c>
      <c r="E2616" s="6">
        <v>69.177968101774738</v>
      </c>
      <c r="F2616" s="11">
        <v>66.273436986703075</v>
      </c>
      <c r="G2616" s="11">
        <v>68.751747882782482</v>
      </c>
      <c r="H2616" s="11">
        <v>67.801195762081193</v>
      </c>
      <c r="I2616" s="11">
        <v>26.413338415689115</v>
      </c>
    </row>
    <row r="2617" spans="1:9" x14ac:dyDescent="0.25">
      <c r="A2617" s="17"/>
      <c r="B2617" s="3">
        <f>DATE(YEAR(siječanj!B2617),MONTH(siječanj!B2617)+6,DAY(siječanj!B2617))</f>
        <v>43309</v>
      </c>
      <c r="C2617" s="9">
        <v>27.2291666666667</v>
      </c>
      <c r="D2617">
        <v>0.95801363938879336</v>
      </c>
      <c r="E2617" s="6">
        <v>73.459975355592775</v>
      </c>
      <c r="F2617" s="11">
        <v>70.375658339822508</v>
      </c>
      <c r="G2617" s="11">
        <v>75.548640701875115</v>
      </c>
      <c r="H2617" s="11">
        <v>67.720202670533837</v>
      </c>
      <c r="I2617" s="11">
        <v>8.8272651417932568</v>
      </c>
    </row>
    <row r="2618" spans="1:9" x14ac:dyDescent="0.25">
      <c r="A2618" s="17"/>
      <c r="B2618" s="3">
        <f>DATE(YEAR(siječanj!B2618),MONTH(siječanj!B2618)+6,DAY(siječanj!B2618))</f>
        <v>43309</v>
      </c>
      <c r="C2618" s="9">
        <v>27.2395833333333</v>
      </c>
      <c r="D2618">
        <v>0.95801363938879336</v>
      </c>
      <c r="E2618" s="6">
        <v>74.855747637064951</v>
      </c>
      <c r="F2618" s="11">
        <v>71.712827222953663</v>
      </c>
      <c r="G2618" s="11">
        <v>75.513905674337622</v>
      </c>
      <c r="H2618" s="11">
        <v>68.943981431949283</v>
      </c>
      <c r="I2618" s="11">
        <v>3.3509413734987765</v>
      </c>
    </row>
    <row r="2619" spans="1:9" x14ac:dyDescent="0.25">
      <c r="A2619" s="17"/>
      <c r="B2619" s="3">
        <f>DATE(YEAR(siječanj!B2619),MONTH(siječanj!B2619)+6,DAY(siječanj!B2619))</f>
        <v>43309</v>
      </c>
      <c r="C2619" s="9">
        <v>27.25</v>
      </c>
      <c r="D2619">
        <v>0.95801363938879336</v>
      </c>
      <c r="E2619" s="6">
        <v>78.78934171347727</v>
      </c>
      <c r="F2619" s="11">
        <v>75.481263999975624</v>
      </c>
      <c r="G2619" s="11">
        <v>74.279365908309956</v>
      </c>
      <c r="H2619" s="11">
        <v>71.571482573406001</v>
      </c>
      <c r="I2619" s="11">
        <v>2.501447434927309</v>
      </c>
    </row>
    <row r="2620" spans="1:9" x14ac:dyDescent="0.25">
      <c r="A2620" s="17"/>
      <c r="B2620" s="3">
        <f>DATE(YEAR(siječanj!B2620),MONTH(siječanj!B2620)+6,DAY(siječanj!B2620))</f>
        <v>43309</v>
      </c>
      <c r="C2620" s="9">
        <v>27.2604166666667</v>
      </c>
      <c r="D2620">
        <v>0.95801363938879336</v>
      </c>
      <c r="E2620" s="6">
        <v>82.342281712841029</v>
      </c>
      <c r="F2620" s="11">
        <v>78.885028979296123</v>
      </c>
      <c r="G2620" s="11">
        <v>79.420933390099378</v>
      </c>
      <c r="H2620" s="11">
        <v>78.598025607409781</v>
      </c>
      <c r="I2620" s="11">
        <v>3.2794192738263561</v>
      </c>
    </row>
    <row r="2621" spans="1:9" x14ac:dyDescent="0.25">
      <c r="A2621" s="17"/>
      <c r="B2621" s="3">
        <f>DATE(YEAR(siječanj!B2621),MONTH(siječanj!B2621)+6,DAY(siječanj!B2621))</f>
        <v>43309</v>
      </c>
      <c r="C2621" s="9">
        <v>27.2708333333333</v>
      </c>
      <c r="D2621">
        <v>0.95801363938879336</v>
      </c>
      <c r="E2621" s="6">
        <v>86.19032324388958</v>
      </c>
      <c r="F2621" s="11">
        <v>82.571505250975164</v>
      </c>
      <c r="G2621" s="11">
        <v>83.219867114313189</v>
      </c>
      <c r="H2621" s="11">
        <v>80.591927093507934</v>
      </c>
      <c r="I2621" s="11">
        <v>3.7396477847427851</v>
      </c>
    </row>
    <row r="2622" spans="1:9" x14ac:dyDescent="0.25">
      <c r="A2622" s="17"/>
      <c r="B2622" s="3">
        <f>DATE(YEAR(siječanj!B2622),MONTH(siječanj!B2622)+6,DAY(siječanj!B2622))</f>
        <v>43309</v>
      </c>
      <c r="C2622" s="9">
        <v>27.28125</v>
      </c>
      <c r="D2622">
        <v>0.95801363938879336</v>
      </c>
      <c r="E2622" s="6">
        <v>89.102041678812313</v>
      </c>
      <c r="F2622" s="11">
        <v>85.360971225690932</v>
      </c>
      <c r="G2622" s="11">
        <v>89.424838264161082</v>
      </c>
      <c r="H2622" s="11">
        <v>79.773434888363511</v>
      </c>
      <c r="I2622" s="11">
        <v>2.3566321835897406</v>
      </c>
    </row>
    <row r="2623" spans="1:9" x14ac:dyDescent="0.25">
      <c r="A2623" s="17"/>
      <c r="B2623" s="3">
        <f>DATE(YEAR(siječanj!B2623),MONTH(siječanj!B2623)+6,DAY(siječanj!B2623))</f>
        <v>43309</v>
      </c>
      <c r="C2623" s="9">
        <v>27.2916666666667</v>
      </c>
      <c r="D2623">
        <v>0.95801363938879336</v>
      </c>
      <c r="E2623" s="6">
        <v>94.419702287063359</v>
      </c>
      <c r="F2623" s="11">
        <v>90.455362618035949</v>
      </c>
      <c r="G2623" s="11">
        <v>97.373201665335927</v>
      </c>
      <c r="H2623" s="11">
        <v>83.659052265748159</v>
      </c>
      <c r="I2623" s="11">
        <v>1.7023789766953565</v>
      </c>
    </row>
    <row r="2624" spans="1:9" x14ac:dyDescent="0.25">
      <c r="A2624" s="17"/>
      <c r="B2624" s="3">
        <f>DATE(YEAR(siječanj!B2624),MONTH(siječanj!B2624)+6,DAY(siječanj!B2624))</f>
        <v>43309</v>
      </c>
      <c r="C2624" s="9">
        <v>27.3020833333333</v>
      </c>
      <c r="D2624">
        <v>0.95801363938879336</v>
      </c>
      <c r="E2624" s="6">
        <v>96.29758541865273</v>
      </c>
      <c r="F2624" s="11">
        <v>92.254400271276708</v>
      </c>
      <c r="G2624" s="11">
        <v>108.35944172252913</v>
      </c>
      <c r="H2624" s="11">
        <v>93.693228941048389</v>
      </c>
      <c r="I2624" s="11">
        <v>1.5484164568216636</v>
      </c>
    </row>
    <row r="2625" spans="1:9" x14ac:dyDescent="0.25">
      <c r="A2625" s="17"/>
      <c r="B2625" s="3">
        <f>DATE(YEAR(siječanj!B2625),MONTH(siječanj!B2625)+6,DAY(siječanj!B2625))</f>
        <v>43309</v>
      </c>
      <c r="C2625" s="9">
        <v>27.3125</v>
      </c>
      <c r="D2625">
        <v>0.95801363938879336</v>
      </c>
      <c r="E2625" s="6">
        <v>95.828314988358855</v>
      </c>
      <c r="F2625" s="11">
        <v>91.804832798493322</v>
      </c>
      <c r="G2625" s="11">
        <v>114.29437474943471</v>
      </c>
      <c r="H2625" s="11">
        <v>105.41672106026618</v>
      </c>
      <c r="I2625" s="11">
        <v>1.454799708517218</v>
      </c>
    </row>
    <row r="2626" spans="1:9" x14ac:dyDescent="0.25">
      <c r="A2626" s="17"/>
      <c r="B2626" s="3">
        <f>DATE(YEAR(siječanj!B2626),MONTH(siječanj!B2626)+6,DAY(siječanj!B2626))</f>
        <v>43309</v>
      </c>
      <c r="C2626" s="9">
        <v>27.3229166666667</v>
      </c>
      <c r="D2626">
        <v>0.95801363938879336</v>
      </c>
      <c r="E2626" s="6">
        <v>100.5099860122838</v>
      </c>
      <c r="F2626" s="11">
        <v>96.289937494544716</v>
      </c>
      <c r="G2626" s="11">
        <v>121.81048270845504</v>
      </c>
      <c r="H2626" s="11">
        <v>114.63626272656535</v>
      </c>
      <c r="I2626" s="11">
        <v>1.8913465242107359</v>
      </c>
    </row>
    <row r="2627" spans="1:9" x14ac:dyDescent="0.25">
      <c r="A2627" s="17"/>
      <c r="B2627" s="3">
        <f>DATE(YEAR(siječanj!B2627),MONTH(siječanj!B2627)+6,DAY(siječanj!B2627))</f>
        <v>43309</v>
      </c>
      <c r="C2627" s="9">
        <v>27.3333333333333</v>
      </c>
      <c r="D2627">
        <v>0.95801363938879336</v>
      </c>
      <c r="E2627" s="6">
        <v>104.90101087033941</v>
      </c>
      <c r="F2627" s="11">
        <v>100.49659919945722</v>
      </c>
      <c r="G2627" s="11">
        <v>127.5600578009951</v>
      </c>
      <c r="H2627" s="11">
        <v>125.72247459847506</v>
      </c>
      <c r="I2627" s="11">
        <v>1.9312516957058179</v>
      </c>
    </row>
    <row r="2628" spans="1:9" x14ac:dyDescent="0.25">
      <c r="A2628" s="17"/>
      <c r="B2628" s="3">
        <f>DATE(YEAR(siječanj!B2628),MONTH(siječanj!B2628)+6,DAY(siječanj!B2628))</f>
        <v>43309</v>
      </c>
      <c r="C2628" s="9">
        <v>27.34375</v>
      </c>
      <c r="D2628">
        <v>0.95801363938879336</v>
      </c>
      <c r="E2628" s="6">
        <v>106.97012461085774</v>
      </c>
      <c r="F2628" s="11">
        <v>102.47883838432055</v>
      </c>
      <c r="G2628" s="11">
        <v>144.51799473392518</v>
      </c>
      <c r="H2628" s="11">
        <v>147.99565504862846</v>
      </c>
      <c r="I2628" s="11">
        <v>1.5035201388016231</v>
      </c>
    </row>
    <row r="2629" spans="1:9" x14ac:dyDescent="0.25">
      <c r="A2629" s="17"/>
      <c r="B2629" s="3">
        <f>DATE(YEAR(siječanj!B2629),MONTH(siječanj!B2629)+6,DAY(siječanj!B2629))</f>
        <v>43309</v>
      </c>
      <c r="C2629" s="9">
        <v>27.3541666666667</v>
      </c>
      <c r="D2629">
        <v>0.95801363938879336</v>
      </c>
      <c r="E2629" s="6">
        <v>107.01825188500317</v>
      </c>
      <c r="F2629" s="11">
        <v>102.52494496937848</v>
      </c>
      <c r="G2629" s="11">
        <v>151.41186922833066</v>
      </c>
      <c r="H2629" s="11">
        <v>155.39590459805413</v>
      </c>
      <c r="I2629" s="11">
        <v>1.5994439548345962</v>
      </c>
    </row>
    <row r="2630" spans="1:9" x14ac:dyDescent="0.25">
      <c r="A2630" s="17"/>
      <c r="B2630" s="3">
        <f>DATE(YEAR(siječanj!B2630),MONTH(siječanj!B2630)+6,DAY(siječanj!B2630))</f>
        <v>43309</v>
      </c>
      <c r="C2630" s="9">
        <v>27.3645833333333</v>
      </c>
      <c r="D2630">
        <v>0.95801363938879336</v>
      </c>
      <c r="E2630" s="6">
        <v>108.10287062224458</v>
      </c>
      <c r="F2630" s="11">
        <v>103.56402451319241</v>
      </c>
      <c r="G2630" s="11">
        <v>153.72532410601178</v>
      </c>
      <c r="H2630" s="11">
        <v>161.66734027758577</v>
      </c>
      <c r="I2630" s="11">
        <v>1.6519294956512531</v>
      </c>
    </row>
    <row r="2631" spans="1:9" x14ac:dyDescent="0.25">
      <c r="A2631" s="17"/>
      <c r="B2631" s="3">
        <f>DATE(YEAR(siječanj!B2631),MONTH(siječanj!B2631)+6,DAY(siječanj!B2631))</f>
        <v>43309</v>
      </c>
      <c r="C2631" s="9">
        <v>27.375</v>
      </c>
      <c r="D2631">
        <v>0.95801363938879336</v>
      </c>
      <c r="E2631" s="6">
        <v>110.5497720089997</v>
      </c>
      <c r="F2631" s="11">
        <v>105.90818941594316</v>
      </c>
      <c r="G2631" s="11">
        <v>155.81959798700518</v>
      </c>
      <c r="H2631" s="11">
        <v>163.76812743829146</v>
      </c>
      <c r="I2631" s="11">
        <v>1.5120323886955218</v>
      </c>
    </row>
    <row r="2632" spans="1:9" x14ac:dyDescent="0.25">
      <c r="A2632" s="17"/>
      <c r="B2632" s="3">
        <f>DATE(YEAR(siječanj!B2632),MONTH(siječanj!B2632)+6,DAY(siječanj!B2632))</f>
        <v>43309</v>
      </c>
      <c r="C2632" s="9">
        <v>27.3854166666667</v>
      </c>
      <c r="D2632">
        <v>0.95801363938879336</v>
      </c>
      <c r="E2632" s="6">
        <v>113.64735616556388</v>
      </c>
      <c r="F2632" s="11">
        <v>108.87571728708627</v>
      </c>
      <c r="G2632" s="11">
        <v>161.23630577598081</v>
      </c>
      <c r="H2632" s="11">
        <v>170.72266011224511</v>
      </c>
      <c r="I2632" s="11">
        <v>1.5865205754432834</v>
      </c>
    </row>
    <row r="2633" spans="1:9" x14ac:dyDescent="0.25">
      <c r="A2633" s="17"/>
      <c r="B2633" s="3">
        <f>DATE(YEAR(siječanj!B2633),MONTH(siječanj!B2633)+6,DAY(siječanj!B2633))</f>
        <v>43309</v>
      </c>
      <c r="C2633" s="9">
        <v>27.3958333333333</v>
      </c>
      <c r="D2633">
        <v>0.95801363938879336</v>
      </c>
      <c r="E2633" s="6">
        <v>112.30733645930323</v>
      </c>
      <c r="F2633" s="11">
        <v>107.59196013143881</v>
      </c>
      <c r="G2633" s="11">
        <v>162.41501077301521</v>
      </c>
      <c r="H2633" s="11">
        <v>168.82723553288736</v>
      </c>
      <c r="I2633" s="11">
        <v>1.6872415323057952</v>
      </c>
    </row>
    <row r="2634" spans="1:9" x14ac:dyDescent="0.25">
      <c r="A2634" s="17"/>
      <c r="B2634" s="3">
        <f>DATE(YEAR(siječanj!B2634),MONTH(siječanj!B2634)+6,DAY(siječanj!B2634))</f>
        <v>43309</v>
      </c>
      <c r="C2634" s="9">
        <v>27.40625</v>
      </c>
      <c r="D2634">
        <v>0.95801363938879336</v>
      </c>
      <c r="E2634" s="6">
        <v>115.3236677167213</v>
      </c>
      <c r="F2634" s="11">
        <v>110.48164661696008</v>
      </c>
      <c r="G2634" s="11">
        <v>161.62554618923826</v>
      </c>
      <c r="H2634" s="11">
        <v>165.06729210809888</v>
      </c>
      <c r="I2634" s="11">
        <v>2.1048717926664904</v>
      </c>
    </row>
    <row r="2635" spans="1:9" x14ac:dyDescent="0.25">
      <c r="A2635" s="17"/>
      <c r="B2635" s="3">
        <f>DATE(YEAR(siječanj!B2635),MONTH(siječanj!B2635)+6,DAY(siječanj!B2635))</f>
        <v>43309</v>
      </c>
      <c r="C2635" s="9">
        <v>27.4166666666667</v>
      </c>
      <c r="D2635">
        <v>0.95801363938879336</v>
      </c>
      <c r="E2635" s="6">
        <v>115.37066428805514</v>
      </c>
      <c r="F2635" s="11">
        <v>110.52666997330239</v>
      </c>
      <c r="G2635" s="11">
        <v>163.34137861071241</v>
      </c>
      <c r="H2635" s="11">
        <v>159.05609876316004</v>
      </c>
      <c r="I2635" s="11">
        <v>2.0036868221819426</v>
      </c>
    </row>
    <row r="2636" spans="1:9" x14ac:dyDescent="0.25">
      <c r="A2636" s="17"/>
      <c r="B2636" s="3">
        <f>DATE(YEAR(siječanj!B2636),MONTH(siječanj!B2636)+6,DAY(siječanj!B2636))</f>
        <v>43309</v>
      </c>
      <c r="C2636" s="9">
        <v>27.4270833333333</v>
      </c>
      <c r="D2636">
        <v>0.95801363938879336</v>
      </c>
      <c r="E2636" s="6">
        <v>117.03108351364256</v>
      </c>
      <c r="F2636" s="11">
        <v>112.11737423851852</v>
      </c>
      <c r="G2636" s="11">
        <v>162.39367400095279</v>
      </c>
      <c r="H2636" s="11">
        <v>162.96561791269218</v>
      </c>
      <c r="I2636" s="11">
        <v>2.3436338019965901</v>
      </c>
    </row>
    <row r="2637" spans="1:9" x14ac:dyDescent="0.25">
      <c r="A2637" s="17"/>
      <c r="B2637" s="3">
        <f>DATE(YEAR(siječanj!B2637),MONTH(siječanj!B2637)+6,DAY(siječanj!B2637))</f>
        <v>43309</v>
      </c>
      <c r="C2637" s="9">
        <v>27.4375</v>
      </c>
      <c r="D2637">
        <v>0.95801363938879336</v>
      </c>
      <c r="E2637" s="6">
        <v>117.9380589207407</v>
      </c>
      <c r="F2637" s="11">
        <v>112.98626904910874</v>
      </c>
      <c r="G2637" s="11">
        <v>163.41008534688476</v>
      </c>
      <c r="H2637" s="11">
        <v>159.78951992537139</v>
      </c>
      <c r="I2637" s="11">
        <v>2.4271262530823061</v>
      </c>
    </row>
    <row r="2638" spans="1:9" x14ac:dyDescent="0.25">
      <c r="A2638" s="17"/>
      <c r="B2638" s="3">
        <f>DATE(YEAR(siječanj!B2638),MONTH(siječanj!B2638)+6,DAY(siječanj!B2638))</f>
        <v>43309</v>
      </c>
      <c r="C2638" s="9">
        <v>27.4479166666667</v>
      </c>
      <c r="D2638">
        <v>0.95801363938879336</v>
      </c>
      <c r="E2638" s="6">
        <v>120.13799696024675</v>
      </c>
      <c r="F2638" s="11">
        <v>115.09383969676578</v>
      </c>
      <c r="G2638" s="11">
        <v>163.4188273570538</v>
      </c>
      <c r="H2638" s="11">
        <v>157.75857169587752</v>
      </c>
      <c r="I2638" s="11">
        <v>2.6627391699645808</v>
      </c>
    </row>
    <row r="2639" spans="1:9" x14ac:dyDescent="0.25">
      <c r="A2639" s="17"/>
      <c r="B2639" s="3">
        <f>DATE(YEAR(siječanj!B2639),MONTH(siječanj!B2639)+6,DAY(siječanj!B2639))</f>
        <v>43309</v>
      </c>
      <c r="C2639" s="9">
        <v>27.4583333333333</v>
      </c>
      <c r="D2639">
        <v>0.95801363938879336</v>
      </c>
      <c r="E2639" s="6">
        <v>121.30811666693425</v>
      </c>
      <c r="F2639" s="11">
        <v>116.21483033549002</v>
      </c>
      <c r="G2639" s="11">
        <v>161.50423874573903</v>
      </c>
      <c r="H2639" s="11">
        <v>162.80555029333996</v>
      </c>
      <c r="I2639" s="11">
        <v>2.5819067969707086</v>
      </c>
    </row>
    <row r="2640" spans="1:9" x14ac:dyDescent="0.25">
      <c r="A2640" s="17"/>
      <c r="B2640" s="3">
        <f>DATE(YEAR(siječanj!B2640),MONTH(siječanj!B2640)+6,DAY(siječanj!B2640))</f>
        <v>43309</v>
      </c>
      <c r="C2640" s="9">
        <v>27.46875</v>
      </c>
      <c r="D2640">
        <v>0.95801363938879336</v>
      </c>
      <c r="E2640" s="6">
        <v>123.26693034818399</v>
      </c>
      <c r="F2640" s="11">
        <v>118.09140055914864</v>
      </c>
      <c r="G2640" s="11">
        <v>157.97418209624198</v>
      </c>
      <c r="H2640" s="11">
        <v>161.31753553431133</v>
      </c>
      <c r="I2640" s="11">
        <v>2.9778804215581101</v>
      </c>
    </row>
    <row r="2641" spans="1:9" x14ac:dyDescent="0.25">
      <c r="A2641" s="17"/>
      <c r="B2641" s="3">
        <f>DATE(YEAR(siječanj!B2641),MONTH(siječanj!B2641)+6,DAY(siječanj!B2641))</f>
        <v>43309</v>
      </c>
      <c r="C2641" s="9">
        <v>27.4791666666667</v>
      </c>
      <c r="D2641">
        <v>0.95801363938879336</v>
      </c>
      <c r="E2641" s="6">
        <v>125.65241572722405</v>
      </c>
      <c r="F2641" s="11">
        <v>120.37672808883157</v>
      </c>
      <c r="G2641" s="11">
        <v>155.35092821572744</v>
      </c>
      <c r="H2641" s="11">
        <v>163.33542709465391</v>
      </c>
      <c r="I2641" s="11">
        <v>3.7971544729651359</v>
      </c>
    </row>
    <row r="2642" spans="1:9" x14ac:dyDescent="0.25">
      <c r="A2642" s="17"/>
      <c r="B2642" s="3">
        <f>DATE(YEAR(siječanj!B2642),MONTH(siječanj!B2642)+6,DAY(siječanj!B2642))</f>
        <v>43309</v>
      </c>
      <c r="C2642" s="9">
        <v>27.4895833333333</v>
      </c>
      <c r="D2642">
        <v>0.95801363938879336</v>
      </c>
      <c r="E2642" s="6">
        <v>126.46235104513065</v>
      </c>
      <c r="F2642" s="11">
        <v>121.15265717040879</v>
      </c>
      <c r="G2642" s="11">
        <v>153.73815188104388</v>
      </c>
      <c r="H2642" s="11">
        <v>157.83778670429115</v>
      </c>
      <c r="I2642" s="11">
        <v>3.9222801462762744</v>
      </c>
    </row>
    <row r="2643" spans="1:9" x14ac:dyDescent="0.25">
      <c r="A2643" s="17"/>
      <c r="B2643" s="3">
        <f>DATE(YEAR(siječanj!B2643),MONTH(siječanj!B2643)+6,DAY(siječanj!B2643))</f>
        <v>43309</v>
      </c>
      <c r="C2643" s="9">
        <v>27.5</v>
      </c>
      <c r="D2643">
        <v>0.95801363938879336</v>
      </c>
      <c r="E2643" s="6">
        <v>125.75827232281208</v>
      </c>
      <c r="F2643" s="11">
        <v>120.47814015122417</v>
      </c>
      <c r="G2643" s="11">
        <v>144.42489393261201</v>
      </c>
      <c r="H2643" s="11">
        <v>150.02306718051327</v>
      </c>
      <c r="I2643" s="11">
        <v>3.7159710896666631</v>
      </c>
    </row>
    <row r="2644" spans="1:9" x14ac:dyDescent="0.25">
      <c r="A2644" s="17"/>
      <c r="B2644" s="3">
        <f>DATE(YEAR(siječanj!B2644),MONTH(siječanj!B2644)+6,DAY(siječanj!B2644))</f>
        <v>43309</v>
      </c>
      <c r="C2644" s="9">
        <v>27.5104166666667</v>
      </c>
      <c r="D2644">
        <v>0.95801363938879336</v>
      </c>
      <c r="E2644" s="6">
        <v>122.19393702116574</v>
      </c>
      <c r="F2644" s="11">
        <v>117.063458316892</v>
      </c>
      <c r="G2644" s="11">
        <v>139.18834949199612</v>
      </c>
      <c r="H2644" s="11">
        <v>146.14441362759138</v>
      </c>
      <c r="I2644" s="11">
        <v>4.0339864256346125</v>
      </c>
    </row>
    <row r="2645" spans="1:9" x14ac:dyDescent="0.25">
      <c r="A2645" s="17"/>
      <c r="B2645" s="3">
        <f>DATE(YEAR(siječanj!B2645),MONTH(siječanj!B2645)+6,DAY(siječanj!B2645))</f>
        <v>43309</v>
      </c>
      <c r="C2645" s="9">
        <v>27.5208333333333</v>
      </c>
      <c r="D2645">
        <v>0.95801363938879336</v>
      </c>
      <c r="E2645" s="6">
        <v>123.81155616980156</v>
      </c>
      <c r="F2645" s="11">
        <v>118.61315952462161</v>
      </c>
      <c r="G2645" s="11">
        <v>136.36418605884199</v>
      </c>
      <c r="H2645" s="11">
        <v>150.10892090112367</v>
      </c>
      <c r="I2645" s="11">
        <v>5.1118120673339522</v>
      </c>
    </row>
    <row r="2646" spans="1:9" x14ac:dyDescent="0.25">
      <c r="A2646" s="17"/>
      <c r="B2646" s="3">
        <f>DATE(YEAR(siječanj!B2646),MONTH(siječanj!B2646)+6,DAY(siječanj!B2646))</f>
        <v>43309</v>
      </c>
      <c r="C2646" s="9">
        <v>27.53125</v>
      </c>
      <c r="D2646">
        <v>0.95801363938879336</v>
      </c>
      <c r="E2646" s="6">
        <v>125.92862261982073</v>
      </c>
      <c r="F2646" s="11">
        <v>120.64133805923238</v>
      </c>
      <c r="G2646" s="11">
        <v>134.18245190147908</v>
      </c>
      <c r="H2646" s="11">
        <v>147.70342728628702</v>
      </c>
      <c r="I2646" s="11">
        <v>5.0328807501493262</v>
      </c>
    </row>
    <row r="2647" spans="1:9" x14ac:dyDescent="0.25">
      <c r="A2647" s="17"/>
      <c r="B2647" s="3">
        <f>DATE(YEAR(siječanj!B2647),MONTH(siječanj!B2647)+6,DAY(siječanj!B2647))</f>
        <v>43309</v>
      </c>
      <c r="C2647" s="9">
        <v>27.5416666666667</v>
      </c>
      <c r="D2647">
        <v>0.95801363938879336</v>
      </c>
      <c r="E2647" s="6">
        <v>125.71412036170945</v>
      </c>
      <c r="F2647" s="11">
        <v>120.43584197028208</v>
      </c>
      <c r="G2647" s="11">
        <v>132.0707904193774</v>
      </c>
      <c r="H2647" s="11">
        <v>149.90116212196349</v>
      </c>
      <c r="I2647" s="11">
        <v>3.3732220275913596</v>
      </c>
    </row>
    <row r="2648" spans="1:9" x14ac:dyDescent="0.25">
      <c r="A2648" s="17"/>
      <c r="B2648" s="3">
        <f>DATE(YEAR(siječanj!B2648),MONTH(siječanj!B2648)+6,DAY(siječanj!B2648))</f>
        <v>43309</v>
      </c>
      <c r="C2648" s="9">
        <v>27.5520833333333</v>
      </c>
      <c r="D2648">
        <v>0.95801363938879336</v>
      </c>
      <c r="E2648" s="6">
        <v>123.91231071691355</v>
      </c>
      <c r="F2648" s="11">
        <v>118.70968375498533</v>
      </c>
      <c r="G2648" s="11">
        <v>131.56869531510034</v>
      </c>
      <c r="H2648" s="11">
        <v>146.11303427332621</v>
      </c>
      <c r="I2648" s="11">
        <v>3.3346888963752281</v>
      </c>
    </row>
    <row r="2649" spans="1:9" x14ac:dyDescent="0.25">
      <c r="A2649" s="17"/>
      <c r="B2649" s="3">
        <f>DATE(YEAR(siječanj!B2649),MONTH(siječanj!B2649)+6,DAY(siječanj!B2649))</f>
        <v>43309</v>
      </c>
      <c r="C2649" s="9">
        <v>27.5625</v>
      </c>
      <c r="D2649">
        <v>0.95801363938879336</v>
      </c>
      <c r="E2649" s="6">
        <v>124.18442823434174</v>
      </c>
      <c r="F2649" s="11">
        <v>118.97037604819815</v>
      </c>
      <c r="G2649" s="11">
        <v>129.55467437304856</v>
      </c>
      <c r="H2649" s="11">
        <v>143.84501096848987</v>
      </c>
      <c r="I2649" s="11">
        <v>3.9052956476627898</v>
      </c>
    </row>
    <row r="2650" spans="1:9" x14ac:dyDescent="0.25">
      <c r="A2650" s="17"/>
      <c r="B2650" s="3">
        <f>DATE(YEAR(siječanj!B2650),MONTH(siječanj!B2650)+6,DAY(siječanj!B2650))</f>
        <v>43309</v>
      </c>
      <c r="C2650" s="9">
        <v>27.5729166666667</v>
      </c>
      <c r="D2650">
        <v>0.95801363938879336</v>
      </c>
      <c r="E2650" s="6">
        <v>121.75711280234104</v>
      </c>
      <c r="F2650" s="11">
        <v>116.64497475724258</v>
      </c>
      <c r="G2650" s="11">
        <v>129.77352995483568</v>
      </c>
      <c r="H2650" s="11">
        <v>137.67499024728755</v>
      </c>
      <c r="I2650" s="11">
        <v>3.2981258229940336</v>
      </c>
    </row>
    <row r="2651" spans="1:9" x14ac:dyDescent="0.25">
      <c r="A2651" s="17"/>
      <c r="B2651" s="3">
        <f>DATE(YEAR(siječanj!B2651),MONTH(siječanj!B2651)+6,DAY(siječanj!B2651))</f>
        <v>43309</v>
      </c>
      <c r="C2651" s="9">
        <v>27.5833333333333</v>
      </c>
      <c r="D2651">
        <v>0.95801363938879336</v>
      </c>
      <c r="E2651" s="6">
        <v>120.923037971252</v>
      </c>
      <c r="F2651" s="11">
        <v>115.84591969278839</v>
      </c>
      <c r="G2651" s="11">
        <v>125.14142561346765</v>
      </c>
      <c r="H2651" s="11">
        <v>141.75579138248261</v>
      </c>
      <c r="I2651" s="11">
        <v>3.3559285199063043</v>
      </c>
    </row>
    <row r="2652" spans="1:9" x14ac:dyDescent="0.25">
      <c r="A2652" s="17"/>
      <c r="B2652" s="3">
        <f>DATE(YEAR(siječanj!B2652),MONTH(siječanj!B2652)+6,DAY(siječanj!B2652))</f>
        <v>43309</v>
      </c>
      <c r="C2652" s="9">
        <v>27.59375</v>
      </c>
      <c r="D2652">
        <v>0.95801363938879336</v>
      </c>
      <c r="E2652" s="6">
        <v>120.52908226665434</v>
      </c>
      <c r="F2652" s="11">
        <v>115.4685047544688</v>
      </c>
      <c r="G2652" s="11">
        <v>125.85860389716572</v>
      </c>
      <c r="H2652" s="11">
        <v>141.81345666551252</v>
      </c>
      <c r="I2652" s="11">
        <v>2.6371944200480217</v>
      </c>
    </row>
    <row r="2653" spans="1:9" x14ac:dyDescent="0.25">
      <c r="A2653" s="17"/>
      <c r="B2653" s="3">
        <f>DATE(YEAR(siječanj!B2653),MONTH(siječanj!B2653)+6,DAY(siječanj!B2653))</f>
        <v>43309</v>
      </c>
      <c r="C2653" s="9">
        <v>27.6041666666667</v>
      </c>
      <c r="D2653">
        <v>0.95801363938879336</v>
      </c>
      <c r="E2653" s="6">
        <v>119.06492825304109</v>
      </c>
      <c r="F2653" s="11">
        <v>114.06582523926146</v>
      </c>
      <c r="G2653" s="11">
        <v>125.22150178382122</v>
      </c>
      <c r="H2653" s="11">
        <v>141.13236252319822</v>
      </c>
      <c r="I2653" s="11">
        <v>2.0843111890693851</v>
      </c>
    </row>
    <row r="2654" spans="1:9" x14ac:dyDescent="0.25">
      <c r="A2654" s="17"/>
      <c r="B2654" s="3">
        <f>DATE(YEAR(siječanj!B2654),MONTH(siječanj!B2654)+6,DAY(siječanj!B2654))</f>
        <v>43309</v>
      </c>
      <c r="C2654" s="9">
        <v>27.6145833333333</v>
      </c>
      <c r="D2654">
        <v>0.95801363938879336</v>
      </c>
      <c r="E2654" s="6">
        <v>120.36086046809625</v>
      </c>
      <c r="F2654" s="11">
        <v>115.30734597700763</v>
      </c>
      <c r="G2654" s="11">
        <v>124.98030506299452</v>
      </c>
      <c r="H2654" s="11">
        <v>141.49819811079792</v>
      </c>
      <c r="I2654" s="11">
        <v>2.4569801295017797</v>
      </c>
    </row>
    <row r="2655" spans="1:9" x14ac:dyDescent="0.25">
      <c r="A2655" s="17"/>
      <c r="B2655" s="3">
        <f>DATE(YEAR(siječanj!B2655),MONTH(siječanj!B2655)+6,DAY(siječanj!B2655))</f>
        <v>43309</v>
      </c>
      <c r="C2655" s="9">
        <v>27.625</v>
      </c>
      <c r="D2655">
        <v>0.95801363938879336</v>
      </c>
      <c r="E2655" s="6">
        <v>118.9691249940303</v>
      </c>
      <c r="F2655" s="11">
        <v>113.97404441043122</v>
      </c>
      <c r="G2655" s="11">
        <v>125.05416621049353</v>
      </c>
      <c r="H2655" s="11">
        <v>137.39760125096282</v>
      </c>
      <c r="I2655" s="11">
        <v>2.4415746772443185</v>
      </c>
    </row>
    <row r="2656" spans="1:9" x14ac:dyDescent="0.25">
      <c r="A2656" s="17"/>
      <c r="B2656" s="3">
        <f>DATE(YEAR(siječanj!B2656),MONTH(siječanj!B2656)+6,DAY(siječanj!B2656))</f>
        <v>43309</v>
      </c>
      <c r="C2656" s="9">
        <v>27.6354166666667</v>
      </c>
      <c r="D2656">
        <v>0.95801363938879336</v>
      </c>
      <c r="E2656" s="6">
        <v>119.3682353148663</v>
      </c>
      <c r="F2656" s="11">
        <v>114.35639754141295</v>
      </c>
      <c r="G2656" s="11">
        <v>122.98796639524524</v>
      </c>
      <c r="H2656" s="11">
        <v>137.12208265360042</v>
      </c>
      <c r="I2656" s="11">
        <v>2.2845170665081236</v>
      </c>
    </row>
    <row r="2657" spans="1:9" x14ac:dyDescent="0.25">
      <c r="A2657" s="17"/>
      <c r="B2657" s="3">
        <f>DATE(YEAR(siječanj!B2657),MONTH(siječanj!B2657)+6,DAY(siječanj!B2657))</f>
        <v>43309</v>
      </c>
      <c r="C2657" s="9">
        <v>27.6458333333333</v>
      </c>
      <c r="D2657">
        <v>0.95801363938879336</v>
      </c>
      <c r="E2657" s="6">
        <v>118.78619017309778</v>
      </c>
      <c r="F2657" s="11">
        <v>113.79879035685873</v>
      </c>
      <c r="G2657" s="11">
        <v>122.75850068071155</v>
      </c>
      <c r="H2657" s="11">
        <v>132.5356356152366</v>
      </c>
      <c r="I2657" s="11">
        <v>2.2543521809583629</v>
      </c>
    </row>
    <row r="2658" spans="1:9" x14ac:dyDescent="0.25">
      <c r="A2658" s="17"/>
      <c r="B2658" s="3">
        <f>DATE(YEAR(siječanj!B2658),MONTH(siječanj!B2658)+6,DAY(siječanj!B2658))</f>
        <v>43309</v>
      </c>
      <c r="C2658" s="9">
        <v>27.65625</v>
      </c>
      <c r="D2658">
        <v>0.95801363938879336</v>
      </c>
      <c r="E2658" s="6">
        <v>118.82595917303874</v>
      </c>
      <c r="F2658" s="11">
        <v>113.83688960122701</v>
      </c>
      <c r="G2658" s="11">
        <v>122.00435365731882</v>
      </c>
      <c r="H2658" s="11">
        <v>133.21442186183555</v>
      </c>
      <c r="I2658" s="11">
        <v>2.3852260230183413</v>
      </c>
    </row>
    <row r="2659" spans="1:9" x14ac:dyDescent="0.25">
      <c r="A2659" s="17"/>
      <c r="B2659" s="3">
        <f>DATE(YEAR(siječanj!B2659),MONTH(siječanj!B2659)+6,DAY(siječanj!B2659))</f>
        <v>43309</v>
      </c>
      <c r="C2659" s="9">
        <v>27.6666666666667</v>
      </c>
      <c r="D2659">
        <v>0.95801363938879336</v>
      </c>
      <c r="E2659" s="6">
        <v>116.1336803985045</v>
      </c>
      <c r="F2659" s="11">
        <v>111.25764981418627</v>
      </c>
      <c r="G2659" s="11">
        <v>125.05447957299042</v>
      </c>
      <c r="H2659" s="11">
        <v>131.12682783715823</v>
      </c>
      <c r="I2659" s="11">
        <v>2.6371194178461841</v>
      </c>
    </row>
    <row r="2660" spans="1:9" x14ac:dyDescent="0.25">
      <c r="A2660" s="17"/>
      <c r="B2660" s="3">
        <f>DATE(YEAR(siječanj!B2660),MONTH(siječanj!B2660)+6,DAY(siječanj!B2660))</f>
        <v>43309</v>
      </c>
      <c r="C2660" s="9">
        <v>27.6770833333333</v>
      </c>
      <c r="D2660">
        <v>0.95801363938879336</v>
      </c>
      <c r="E2660" s="6">
        <v>116.64377614320803</v>
      </c>
      <c r="F2660" s="11">
        <v>111.74632849500644</v>
      </c>
      <c r="G2660" s="11">
        <v>124.32184609024807</v>
      </c>
      <c r="H2660" s="11">
        <v>135.12540366518053</v>
      </c>
      <c r="I2660" s="11">
        <v>2.0620415352997381</v>
      </c>
    </row>
    <row r="2661" spans="1:9" x14ac:dyDescent="0.25">
      <c r="A2661" s="17"/>
      <c r="B2661" s="3">
        <f>DATE(YEAR(siječanj!B2661),MONTH(siječanj!B2661)+6,DAY(siječanj!B2661))</f>
        <v>43309</v>
      </c>
      <c r="C2661" s="9">
        <v>27.6875</v>
      </c>
      <c r="D2661">
        <v>0.95801363938879336</v>
      </c>
      <c r="E2661" s="6">
        <v>116.29136979955727</v>
      </c>
      <c r="F2661" s="11">
        <v>111.40871841118188</v>
      </c>
      <c r="G2661" s="11">
        <v>119.8977742721215</v>
      </c>
      <c r="H2661" s="11">
        <v>131.01152135348846</v>
      </c>
      <c r="I2661" s="11">
        <v>2.2517081033362447</v>
      </c>
    </row>
    <row r="2662" spans="1:9" x14ac:dyDescent="0.25">
      <c r="A2662" s="17"/>
      <c r="B2662" s="3">
        <f>DATE(YEAR(siječanj!B2662),MONTH(siječanj!B2662)+6,DAY(siječanj!B2662))</f>
        <v>43309</v>
      </c>
      <c r="C2662" s="9">
        <v>27.6979166666667</v>
      </c>
      <c r="D2662">
        <v>0.95801363938879336</v>
      </c>
      <c r="E2662" s="6">
        <v>118.55204939246977</v>
      </c>
      <c r="F2662" s="11">
        <v>113.57448029547996</v>
      </c>
      <c r="G2662" s="11">
        <v>121.2360410420805</v>
      </c>
      <c r="H2662" s="11">
        <v>129.87367658731702</v>
      </c>
      <c r="I2662" s="11">
        <v>2.887449766787729</v>
      </c>
    </row>
    <row r="2663" spans="1:9" x14ac:dyDescent="0.25">
      <c r="A2663" s="17"/>
      <c r="B2663" s="3">
        <f>DATE(YEAR(siječanj!B2663),MONTH(siječanj!B2663)+6,DAY(siječanj!B2663))</f>
        <v>43309</v>
      </c>
      <c r="C2663" s="9">
        <v>27.7083333333333</v>
      </c>
      <c r="D2663">
        <v>0.95801363938879336</v>
      </c>
      <c r="E2663" s="6">
        <v>117.93276842179604</v>
      </c>
      <c r="F2663" s="11">
        <v>112.98120067896059</v>
      </c>
      <c r="G2663" s="11">
        <v>119.80345617803204</v>
      </c>
      <c r="H2663" s="11">
        <v>131.70804026664453</v>
      </c>
      <c r="I2663" s="11">
        <v>2.8509266945808478</v>
      </c>
    </row>
    <row r="2664" spans="1:9" x14ac:dyDescent="0.25">
      <c r="A2664" s="17"/>
      <c r="B2664" s="3">
        <f>DATE(YEAR(siječanj!B2664),MONTH(siječanj!B2664)+6,DAY(siječanj!B2664))</f>
        <v>43309</v>
      </c>
      <c r="C2664" s="9">
        <v>27.71875</v>
      </c>
      <c r="D2664">
        <v>0.95801363938879336</v>
      </c>
      <c r="E2664" s="6">
        <v>117.88192250167998</v>
      </c>
      <c r="F2664" s="11">
        <v>112.93248959398213</v>
      </c>
      <c r="G2664" s="11">
        <v>120.93967243446541</v>
      </c>
      <c r="H2664" s="11">
        <v>134.62792971970987</v>
      </c>
      <c r="I2664" s="11">
        <v>2.3578822202870358</v>
      </c>
    </row>
    <row r="2665" spans="1:9" x14ac:dyDescent="0.25">
      <c r="A2665" s="17"/>
      <c r="B2665" s="3">
        <f>DATE(YEAR(siječanj!B2665),MONTH(siječanj!B2665)+6,DAY(siječanj!B2665))</f>
        <v>43309</v>
      </c>
      <c r="C2665" s="9">
        <v>27.7291666666667</v>
      </c>
      <c r="D2665">
        <v>0.95801363938879336</v>
      </c>
      <c r="E2665" s="6">
        <v>118.43679606141083</v>
      </c>
      <c r="F2665" s="11">
        <v>113.4640660323405</v>
      </c>
      <c r="G2665" s="11">
        <v>122.69539027733585</v>
      </c>
      <c r="H2665" s="11">
        <v>132.92564189500627</v>
      </c>
      <c r="I2665" s="11">
        <v>2.5702474546877001</v>
      </c>
    </row>
    <row r="2666" spans="1:9" x14ac:dyDescent="0.25">
      <c r="A2666" s="17"/>
      <c r="B2666" s="3">
        <f>DATE(YEAR(siječanj!B2666),MONTH(siječanj!B2666)+6,DAY(siječanj!B2666))</f>
        <v>43309</v>
      </c>
      <c r="C2666" s="9">
        <v>27.7395833333333</v>
      </c>
      <c r="D2666">
        <v>0.95801363938879336</v>
      </c>
      <c r="E2666" s="6">
        <v>120.06660200429731</v>
      </c>
      <c r="F2666" s="11">
        <v>115.02544235518266</v>
      </c>
      <c r="G2666" s="11">
        <v>126.09663485328046</v>
      </c>
      <c r="H2666" s="11">
        <v>134.45229684890708</v>
      </c>
      <c r="I2666" s="11">
        <v>2.5009744210410525</v>
      </c>
    </row>
    <row r="2667" spans="1:9" x14ac:dyDescent="0.25">
      <c r="A2667" s="17"/>
      <c r="B2667" s="3">
        <f>DATE(YEAR(siječanj!B2667),MONTH(siječanj!B2667)+6,DAY(siječanj!B2667))</f>
        <v>43309</v>
      </c>
      <c r="C2667" s="9">
        <v>27.75</v>
      </c>
      <c r="D2667">
        <v>0.95801363938879336</v>
      </c>
      <c r="E2667" s="6">
        <v>120.1310609911579</v>
      </c>
      <c r="F2667" s="11">
        <v>115.08719494377628</v>
      </c>
      <c r="G2667" s="11">
        <v>123.95786349773179</v>
      </c>
      <c r="H2667" s="11">
        <v>134.10504483898046</v>
      </c>
      <c r="I2667" s="11">
        <v>2.5650993035535614</v>
      </c>
    </row>
    <row r="2668" spans="1:9" x14ac:dyDescent="0.25">
      <c r="A2668" s="17"/>
      <c r="B2668" s="3">
        <f>DATE(YEAR(siječanj!B2668),MONTH(siječanj!B2668)+6,DAY(siječanj!B2668))</f>
        <v>43309</v>
      </c>
      <c r="C2668" s="9">
        <v>27.7604166666667</v>
      </c>
      <c r="D2668">
        <v>0.95801363938879336</v>
      </c>
      <c r="E2668" s="6">
        <v>123.19399505761491</v>
      </c>
      <c r="F2668" s="11">
        <v>118.02152755599069</v>
      </c>
      <c r="G2668" s="11">
        <v>125.30801393776434</v>
      </c>
      <c r="H2668" s="11">
        <v>133.76861384965994</v>
      </c>
      <c r="I2668" s="11">
        <v>3.7868811713720882</v>
      </c>
    </row>
    <row r="2669" spans="1:9" x14ac:dyDescent="0.25">
      <c r="A2669" s="17"/>
      <c r="B2669" s="3">
        <f>DATE(YEAR(siječanj!B2669),MONTH(siječanj!B2669)+6,DAY(siječanj!B2669))</f>
        <v>43309</v>
      </c>
      <c r="C2669" s="9">
        <v>27.7708333333333</v>
      </c>
      <c r="D2669">
        <v>0.95801363938879336</v>
      </c>
      <c r="E2669" s="6">
        <v>127.82203307817777</v>
      </c>
      <c r="F2669" s="11">
        <v>122.45525110329982</v>
      </c>
      <c r="G2669" s="11">
        <v>129.57962686622864</v>
      </c>
      <c r="H2669" s="11">
        <v>137.48850023229355</v>
      </c>
      <c r="I2669" s="11">
        <v>6.7512611965994145</v>
      </c>
    </row>
    <row r="2670" spans="1:9" x14ac:dyDescent="0.25">
      <c r="A2670" s="17"/>
      <c r="B2670" s="3">
        <f>DATE(YEAR(siječanj!B2670),MONTH(siječanj!B2670)+6,DAY(siječanj!B2670))</f>
        <v>43309</v>
      </c>
      <c r="C2670" s="9">
        <v>27.78125</v>
      </c>
      <c r="D2670">
        <v>0.95801363938879336</v>
      </c>
      <c r="E2670" s="6">
        <v>128.50467208823764</v>
      </c>
      <c r="F2670" s="11">
        <v>123.10922858571604</v>
      </c>
      <c r="G2670" s="11">
        <v>130.50219016181646</v>
      </c>
      <c r="H2670" s="11">
        <v>140.21992090064717</v>
      </c>
      <c r="I2670" s="11">
        <v>16.210630895069706</v>
      </c>
    </row>
    <row r="2671" spans="1:9" x14ac:dyDescent="0.25">
      <c r="A2671" s="17"/>
      <c r="B2671" s="3">
        <f>DATE(YEAR(siječanj!B2671),MONTH(siječanj!B2671)+6,DAY(siječanj!B2671))</f>
        <v>43309</v>
      </c>
      <c r="C2671" s="9">
        <v>27.7916666666667</v>
      </c>
      <c r="D2671">
        <v>0.95801363938879336</v>
      </c>
      <c r="E2671" s="6">
        <v>132.21651550640979</v>
      </c>
      <c r="F2671" s="11">
        <v>126.66522520760047</v>
      </c>
      <c r="G2671" s="11">
        <v>131.90051807700854</v>
      </c>
      <c r="H2671" s="11">
        <v>142.35939240727353</v>
      </c>
      <c r="I2671" s="11">
        <v>28.469620781917079</v>
      </c>
    </row>
    <row r="2672" spans="1:9" x14ac:dyDescent="0.25">
      <c r="A2672" s="17"/>
      <c r="B2672" s="3">
        <f>DATE(YEAR(siječanj!B2672),MONTH(siječanj!B2672)+6,DAY(siječanj!B2672))</f>
        <v>43309</v>
      </c>
      <c r="C2672" s="9">
        <v>27.8020833333333</v>
      </c>
      <c r="D2672">
        <v>0.95801363938879336</v>
      </c>
      <c r="E2672" s="6">
        <v>136.51696214265752</v>
      </c>
      <c r="F2672" s="11">
        <v>130.78511174058946</v>
      </c>
      <c r="G2672" s="11">
        <v>132.83822320914376</v>
      </c>
      <c r="H2672" s="11">
        <v>150.26057172514533</v>
      </c>
      <c r="I2672" s="11">
        <v>43.904735910190581</v>
      </c>
    </row>
    <row r="2673" spans="1:9" x14ac:dyDescent="0.25">
      <c r="A2673" s="17"/>
      <c r="B2673" s="3">
        <f>DATE(YEAR(siječanj!B2673),MONTH(siječanj!B2673)+6,DAY(siječanj!B2673))</f>
        <v>43309</v>
      </c>
      <c r="C2673" s="9">
        <v>27.8125</v>
      </c>
      <c r="D2673">
        <v>0.95801363938879336</v>
      </c>
      <c r="E2673" s="6">
        <v>139.92809713178193</v>
      </c>
      <c r="F2673" s="11">
        <v>134.05302558596699</v>
      </c>
      <c r="G2673" s="11">
        <v>137.3345371352022</v>
      </c>
      <c r="H2673" s="11">
        <v>155.50730572080039</v>
      </c>
      <c r="I2673" s="11">
        <v>62.282173416145625</v>
      </c>
    </row>
    <row r="2674" spans="1:9" x14ac:dyDescent="0.25">
      <c r="A2674" s="17"/>
      <c r="B2674" s="3">
        <f>DATE(YEAR(siječanj!B2674),MONTH(siječanj!B2674)+6,DAY(siječanj!B2674))</f>
        <v>43309</v>
      </c>
      <c r="C2674" s="9">
        <v>27.8229166666667</v>
      </c>
      <c r="D2674">
        <v>0.95801363938879336</v>
      </c>
      <c r="E2674" s="6">
        <v>142.64264281694753</v>
      </c>
      <c r="F2674" s="11">
        <v>136.65359737709963</v>
      </c>
      <c r="G2674" s="11">
        <v>137.90484482709886</v>
      </c>
      <c r="H2674" s="11">
        <v>153.24269810162275</v>
      </c>
      <c r="I2674" s="11">
        <v>87.251267433189483</v>
      </c>
    </row>
    <row r="2675" spans="1:9" x14ac:dyDescent="0.25">
      <c r="A2675" s="17"/>
      <c r="B2675" s="3">
        <f>DATE(YEAR(siječanj!B2675),MONTH(siječanj!B2675)+6,DAY(siječanj!B2675))</f>
        <v>43309</v>
      </c>
      <c r="C2675" s="9">
        <v>27.8333333333333</v>
      </c>
      <c r="D2675">
        <v>0.95801363938879336</v>
      </c>
      <c r="E2675" s="6">
        <v>147.21551146690692</v>
      </c>
      <c r="F2675" s="11">
        <v>141.03446791489415</v>
      </c>
      <c r="G2675" s="11">
        <v>134.28394921072115</v>
      </c>
      <c r="H2675" s="11">
        <v>150.76897104824582</v>
      </c>
      <c r="I2675" s="11">
        <v>132.87667685714766</v>
      </c>
    </row>
    <row r="2676" spans="1:9" x14ac:dyDescent="0.25">
      <c r="A2676" s="17"/>
      <c r="B2676" s="3">
        <f>DATE(YEAR(siječanj!B2676),MONTH(siječanj!B2676)+6,DAY(siječanj!B2676))</f>
        <v>43309</v>
      </c>
      <c r="C2676" s="9">
        <v>27.84375</v>
      </c>
      <c r="D2676">
        <v>0.95801363938879336</v>
      </c>
      <c r="E2676" s="6">
        <v>150.93540866300009</v>
      </c>
      <c r="F2676" s="11">
        <v>144.59818016587553</v>
      </c>
      <c r="G2676" s="11">
        <v>117.6343690096453</v>
      </c>
      <c r="H2676" s="11">
        <v>137.75668975561038</v>
      </c>
      <c r="I2676" s="11">
        <v>202.18872564916194</v>
      </c>
    </row>
    <row r="2677" spans="1:9" x14ac:dyDescent="0.25">
      <c r="A2677" s="17"/>
      <c r="B2677" s="3">
        <f>DATE(YEAR(siječanj!B2677),MONTH(siječanj!B2677)+6,DAY(siječanj!B2677))</f>
        <v>43309</v>
      </c>
      <c r="C2677" s="9">
        <v>27.8541666666667</v>
      </c>
      <c r="D2677">
        <v>0.95801363938879336</v>
      </c>
      <c r="E2677" s="6">
        <v>155.28371477535893</v>
      </c>
      <c r="F2677" s="11">
        <v>148.76391672975296</v>
      </c>
      <c r="G2677" s="11">
        <v>110.66623162094996</v>
      </c>
      <c r="H2677" s="11">
        <v>130.49728606452695</v>
      </c>
      <c r="I2677" s="11">
        <v>231.0413346744549</v>
      </c>
    </row>
    <row r="2678" spans="1:9" x14ac:dyDescent="0.25">
      <c r="A2678" s="17"/>
      <c r="B2678" s="3">
        <f>DATE(YEAR(siječanj!B2678),MONTH(siječanj!B2678)+6,DAY(siječanj!B2678))</f>
        <v>43309</v>
      </c>
      <c r="C2678" s="9">
        <v>27.8645833333333</v>
      </c>
      <c r="D2678">
        <v>0.95801363938879336</v>
      </c>
      <c r="E2678" s="6">
        <v>152.04175871480419</v>
      </c>
      <c r="F2678" s="11">
        <v>145.65807860544234</v>
      </c>
      <c r="G2678" s="11">
        <v>107.05253932453232</v>
      </c>
      <c r="H2678" s="11">
        <v>126.20266140160496</v>
      </c>
      <c r="I2678" s="11">
        <v>232.09192151650552</v>
      </c>
    </row>
    <row r="2679" spans="1:9" x14ac:dyDescent="0.25">
      <c r="A2679" s="17"/>
      <c r="B2679" s="3">
        <f>DATE(YEAR(siječanj!B2679),MONTH(siječanj!B2679)+6,DAY(siječanj!B2679))</f>
        <v>43309</v>
      </c>
      <c r="C2679" s="9">
        <v>27.875</v>
      </c>
      <c r="D2679">
        <v>0.95801363938879336</v>
      </c>
      <c r="E2679" s="6">
        <v>154.31721480814366</v>
      </c>
      <c r="F2679" s="11">
        <v>147.8379965786919</v>
      </c>
      <c r="G2679" s="11">
        <v>104.92560744691018</v>
      </c>
      <c r="H2679" s="11">
        <v>121.68447188417151</v>
      </c>
      <c r="I2679" s="11">
        <v>234.5390093555996</v>
      </c>
    </row>
    <row r="2680" spans="1:9" x14ac:dyDescent="0.25">
      <c r="A2680" s="17"/>
      <c r="B2680" s="3">
        <f>DATE(YEAR(siječanj!B2680),MONTH(siječanj!B2680)+6,DAY(siječanj!B2680))</f>
        <v>43309</v>
      </c>
      <c r="C2680" s="9">
        <v>27.8854166666667</v>
      </c>
      <c r="D2680">
        <v>0.95801363938879336</v>
      </c>
      <c r="E2680" s="6">
        <v>157.45003325126768</v>
      </c>
      <c r="F2680" s="11">
        <v>150.83927937693349</v>
      </c>
      <c r="G2680" s="11">
        <v>103.43910816352874</v>
      </c>
      <c r="H2680" s="11">
        <v>109.72956003754675</v>
      </c>
      <c r="I2680" s="11">
        <v>241.76218540619109</v>
      </c>
    </row>
    <row r="2681" spans="1:9" x14ac:dyDescent="0.25">
      <c r="A2681" s="17"/>
      <c r="B2681" s="3">
        <f>DATE(YEAR(siječanj!B2681),MONTH(siječanj!B2681)+6,DAY(siječanj!B2681))</f>
        <v>43309</v>
      </c>
      <c r="C2681" s="9">
        <v>27.8958333333333</v>
      </c>
      <c r="D2681">
        <v>0.95801363938879336</v>
      </c>
      <c r="E2681" s="6">
        <v>158.58010326600044</v>
      </c>
      <c r="F2681" s="11">
        <v>151.92190186451177</v>
      </c>
      <c r="G2681" s="11">
        <v>101.78885688819405</v>
      </c>
      <c r="H2681" s="11">
        <v>103.6272870933516</v>
      </c>
      <c r="I2681" s="11">
        <v>247.74694910074328</v>
      </c>
    </row>
    <row r="2682" spans="1:9" x14ac:dyDescent="0.25">
      <c r="A2682" s="17"/>
      <c r="B2682" s="3">
        <f>DATE(YEAR(siječanj!B2682),MONTH(siječanj!B2682)+6,DAY(siječanj!B2682))</f>
        <v>43309</v>
      </c>
      <c r="C2682" s="9">
        <v>27.90625</v>
      </c>
      <c r="D2682">
        <v>0.95801363938879336</v>
      </c>
      <c r="E2682" s="6">
        <v>155.51867184406936</v>
      </c>
      <c r="F2682" s="11">
        <v>148.98900880624836</v>
      </c>
      <c r="G2682" s="11">
        <v>102.76647556400088</v>
      </c>
      <c r="H2682" s="11">
        <v>96.902087006331882</v>
      </c>
      <c r="I2682" s="11">
        <v>247.04736856317564</v>
      </c>
    </row>
    <row r="2683" spans="1:9" x14ac:dyDescent="0.25">
      <c r="A2683" s="17"/>
      <c r="B2683" s="3">
        <f>DATE(YEAR(siječanj!B2683),MONTH(siječanj!B2683)+6,DAY(siječanj!B2683))</f>
        <v>43309</v>
      </c>
      <c r="C2683" s="9">
        <v>27.9166666666667</v>
      </c>
      <c r="D2683">
        <v>0.95801363938879336</v>
      </c>
      <c r="E2683" s="6">
        <v>153.47504950088447</v>
      </c>
      <c r="F2683" s="11">
        <v>147.03119072771753</v>
      </c>
      <c r="G2683" s="11">
        <v>101.15224490593441</v>
      </c>
      <c r="H2683" s="11">
        <v>94.190225252449281</v>
      </c>
      <c r="I2683" s="11">
        <v>242.9225514710275</v>
      </c>
    </row>
    <row r="2684" spans="1:9" x14ac:dyDescent="0.25">
      <c r="A2684" s="17"/>
      <c r="B2684" s="3">
        <f>DATE(YEAR(siječanj!B2684),MONTH(siječanj!B2684)+6,DAY(siječanj!B2684))</f>
        <v>43309</v>
      </c>
      <c r="C2684" s="9">
        <v>27.9270833333333</v>
      </c>
      <c r="D2684">
        <v>0.95801363938879336</v>
      </c>
      <c r="E2684" s="6">
        <v>146.52926610998489</v>
      </c>
      <c r="F2684" s="11">
        <v>140.3770355029956</v>
      </c>
      <c r="G2684" s="11">
        <v>99.457459998833244</v>
      </c>
      <c r="H2684" s="11">
        <v>89.911185909636231</v>
      </c>
      <c r="I2684" s="11">
        <v>242.75306849552021</v>
      </c>
    </row>
    <row r="2685" spans="1:9" x14ac:dyDescent="0.25">
      <c r="A2685" s="17"/>
      <c r="B2685" s="3">
        <f>DATE(YEAR(siječanj!B2685),MONTH(siječanj!B2685)+6,DAY(siječanj!B2685))</f>
        <v>43309</v>
      </c>
      <c r="C2685" s="9">
        <v>27.9375</v>
      </c>
      <c r="D2685">
        <v>0.95801363938879336</v>
      </c>
      <c r="E2685" s="6">
        <v>136.25625083780221</v>
      </c>
      <c r="F2685" s="11">
        <v>130.53534675459522</v>
      </c>
      <c r="G2685" s="11">
        <v>95.002473765150242</v>
      </c>
      <c r="H2685" s="11">
        <v>87.850114623892679</v>
      </c>
      <c r="I2685" s="11">
        <v>242.10102535350663</v>
      </c>
    </row>
    <row r="2686" spans="1:9" x14ac:dyDescent="0.25">
      <c r="A2686" s="17"/>
      <c r="B2686" s="3">
        <f>DATE(YEAR(siječanj!B2686),MONTH(siječanj!B2686)+6,DAY(siječanj!B2686))</f>
        <v>43309</v>
      </c>
      <c r="C2686" s="9">
        <v>27.9479166666667</v>
      </c>
      <c r="D2686">
        <v>0.95801363938879336</v>
      </c>
      <c r="E2686" s="6">
        <v>125.00260875617165</v>
      </c>
      <c r="F2686" s="11">
        <v>119.75420414759346</v>
      </c>
      <c r="G2686" s="11">
        <v>91.355070895511801</v>
      </c>
      <c r="H2686" s="11">
        <v>85.192534577234724</v>
      </c>
      <c r="I2686" s="11">
        <v>239.46819806166425</v>
      </c>
    </row>
    <row r="2687" spans="1:9" x14ac:dyDescent="0.25">
      <c r="A2687" s="17"/>
      <c r="B2687" s="3">
        <f>DATE(YEAR(siječanj!B2687),MONTH(siječanj!B2687)+6,DAY(siječanj!B2687))</f>
        <v>43309</v>
      </c>
      <c r="C2687" s="9">
        <v>27.9583333333333</v>
      </c>
      <c r="D2687">
        <v>0.95801363938879336</v>
      </c>
      <c r="E2687" s="6">
        <v>114.14191664874322</v>
      </c>
      <c r="F2687" s="11">
        <v>109.34951297547479</v>
      </c>
      <c r="G2687" s="11">
        <v>87.874597834942293</v>
      </c>
      <c r="H2687" s="11">
        <v>86.996554445070231</v>
      </c>
      <c r="I2687" s="11">
        <v>240.31474191363012</v>
      </c>
    </row>
    <row r="2688" spans="1:9" x14ac:dyDescent="0.25">
      <c r="A2688" s="17"/>
      <c r="B2688" s="3">
        <f>DATE(YEAR(siječanj!B2688),MONTH(siječanj!B2688)+6,DAY(siječanj!B2688))</f>
        <v>43309</v>
      </c>
      <c r="C2688" s="9">
        <v>27.96875</v>
      </c>
      <c r="D2688">
        <v>0.95801363938879336</v>
      </c>
      <c r="E2688" s="6">
        <v>105.8062654271059</v>
      </c>
      <c r="F2688" s="11">
        <v>101.36384541195838</v>
      </c>
      <c r="G2688" s="11">
        <v>83.290823632514304</v>
      </c>
      <c r="H2688" s="11">
        <v>84.071892665038774</v>
      </c>
      <c r="I2688" s="11">
        <v>240.80083418382827</v>
      </c>
    </row>
    <row r="2689" spans="1:9" x14ac:dyDescent="0.25">
      <c r="A2689" s="17"/>
      <c r="B2689" s="3">
        <f>DATE(YEAR(siječanj!B2689),MONTH(siječanj!B2689)+6,DAY(siječanj!B2689))</f>
        <v>43309</v>
      </c>
      <c r="C2689" s="9">
        <v>27.9791666666667</v>
      </c>
      <c r="D2689">
        <v>0.95801363938879336</v>
      </c>
      <c r="E2689" s="6">
        <v>99.036297396804216</v>
      </c>
      <c r="F2689" s="11">
        <v>94.878123700703284</v>
      </c>
      <c r="G2689" s="11">
        <v>82.379207936977352</v>
      </c>
      <c r="H2689" s="11">
        <v>82.611520476082333</v>
      </c>
      <c r="I2689" s="11">
        <v>241.64498896565823</v>
      </c>
    </row>
    <row r="2690" spans="1:9" ht="15.75" thickBot="1" x14ac:dyDescent="0.3">
      <c r="A2690" s="17"/>
      <c r="B2690" s="3">
        <f>DATE(YEAR(siječanj!B2690),MONTH(siječanj!B2690)+6,DAY(siječanj!B2690))</f>
        <v>43309</v>
      </c>
      <c r="C2690" s="9">
        <v>27.9895833333333</v>
      </c>
      <c r="D2690">
        <v>0.95801363938879336</v>
      </c>
      <c r="E2690" s="6">
        <v>93.034019048573029</v>
      </c>
      <c r="F2690" s="11">
        <v>89.127859175689778</v>
      </c>
      <c r="G2690" s="11">
        <v>79.937668147435247</v>
      </c>
      <c r="H2690" s="11">
        <v>78.805611796107797</v>
      </c>
      <c r="I2690" s="11">
        <v>242.5316979967522</v>
      </c>
    </row>
    <row r="2691" spans="1:9" x14ac:dyDescent="0.25">
      <c r="A2691" s="14">
        <f t="shared" ref="A2691" si="26">A2595+1</f>
        <v>210</v>
      </c>
      <c r="B2691" s="3">
        <f>DATE(YEAR(siječanj!B2691),MONTH(siječanj!B2691)+6,DAY(siječanj!B2691))</f>
        <v>43310</v>
      </c>
      <c r="C2691" s="9">
        <v>28</v>
      </c>
      <c r="D2691">
        <v>0.9584170362624943</v>
      </c>
      <c r="E2691" s="6">
        <v>87.309959053729628</v>
      </c>
      <c r="F2691" s="11">
        <v>83.679352192475278</v>
      </c>
      <c r="G2691" s="11">
        <v>76.822230255974063</v>
      </c>
      <c r="H2691" s="11">
        <v>75.941802202059264</v>
      </c>
      <c r="I2691" s="11">
        <v>241.70907284696708</v>
      </c>
    </row>
    <row r="2692" spans="1:9" x14ac:dyDescent="0.25">
      <c r="A2692" s="15"/>
      <c r="B2692" s="3">
        <f>DATE(YEAR(siječanj!B2692),MONTH(siječanj!B2692)+6,DAY(siječanj!B2692))</f>
        <v>43310</v>
      </c>
      <c r="C2692" s="9">
        <v>28.0104166666667</v>
      </c>
      <c r="D2692">
        <v>0.9584170362624943</v>
      </c>
      <c r="E2692" s="6">
        <v>81.517051159796523</v>
      </c>
      <c r="F2692" s="11">
        <v>78.127330577430314</v>
      </c>
      <c r="G2692" s="11">
        <v>74.316101634865902</v>
      </c>
      <c r="H2692" s="11">
        <v>73.947394985769577</v>
      </c>
      <c r="I2692" s="11">
        <v>241.20746312122338</v>
      </c>
    </row>
    <row r="2693" spans="1:9" x14ac:dyDescent="0.25">
      <c r="A2693" s="15"/>
      <c r="B2693" s="3">
        <f>DATE(YEAR(siječanj!B2693),MONTH(siječanj!B2693)+6,DAY(siječanj!B2693))</f>
        <v>43310</v>
      </c>
      <c r="C2693" s="9">
        <v>28.0208333333333</v>
      </c>
      <c r="D2693">
        <v>0.9584170362624943</v>
      </c>
      <c r="E2693" s="6">
        <v>76.23422413289839</v>
      </c>
      <c r="F2693" s="11">
        <v>73.064179155223201</v>
      </c>
      <c r="G2693" s="11">
        <v>73.106277331411732</v>
      </c>
      <c r="H2693" s="11">
        <v>75.836915365827778</v>
      </c>
      <c r="I2693" s="11">
        <v>241.4168582684313</v>
      </c>
    </row>
    <row r="2694" spans="1:9" x14ac:dyDescent="0.25">
      <c r="A2694" s="15"/>
      <c r="B2694" s="3">
        <f>DATE(YEAR(siječanj!B2694),MONTH(siječanj!B2694)+6,DAY(siječanj!B2694))</f>
        <v>43310</v>
      </c>
      <c r="C2694" s="9">
        <v>28.03125</v>
      </c>
      <c r="D2694">
        <v>0.9584170362624943</v>
      </c>
      <c r="E2694" s="6">
        <v>72.427395727486996</v>
      </c>
      <c r="F2694" s="11">
        <v>69.415649957348933</v>
      </c>
      <c r="G2694" s="11">
        <v>72.60463218354046</v>
      </c>
      <c r="H2694" s="11">
        <v>72.004134752263383</v>
      </c>
      <c r="I2694" s="11">
        <v>240.89923307252187</v>
      </c>
    </row>
    <row r="2695" spans="1:9" x14ac:dyDescent="0.25">
      <c r="A2695" s="15"/>
      <c r="B2695" s="3">
        <f>DATE(YEAR(siječanj!B2695),MONTH(siječanj!B2695)+6,DAY(siječanj!B2695))</f>
        <v>43310</v>
      </c>
      <c r="C2695" s="9">
        <v>28.0416666666667</v>
      </c>
      <c r="D2695">
        <v>0.9584170362624943</v>
      </c>
      <c r="E2695" s="6">
        <v>70.523183089901195</v>
      </c>
      <c r="F2695" s="11">
        <v>67.590620124820362</v>
      </c>
      <c r="G2695" s="11">
        <v>70.643541381184008</v>
      </c>
      <c r="H2695" s="11">
        <v>71.898320744014086</v>
      </c>
      <c r="I2695" s="11">
        <v>241.33552388069978</v>
      </c>
    </row>
    <row r="2696" spans="1:9" x14ac:dyDescent="0.25">
      <c r="A2696" s="15"/>
      <c r="B2696" s="3">
        <f>DATE(YEAR(siječanj!B2696),MONTH(siječanj!B2696)+6,DAY(siječanj!B2696))</f>
        <v>43310</v>
      </c>
      <c r="C2696" s="9">
        <v>28.0520833333333</v>
      </c>
      <c r="D2696">
        <v>0.9584170362624943</v>
      </c>
      <c r="E2696" s="6">
        <v>68.370472721514147</v>
      </c>
      <c r="F2696" s="11">
        <v>65.527425833619304</v>
      </c>
      <c r="G2696" s="11">
        <v>69.778387702009653</v>
      </c>
      <c r="H2696" s="11">
        <v>69.590493262118699</v>
      </c>
      <c r="I2696" s="11">
        <v>241.37309798376177</v>
      </c>
    </row>
    <row r="2697" spans="1:9" x14ac:dyDescent="0.25">
      <c r="A2697" s="15"/>
      <c r="B2697" s="3">
        <f>DATE(YEAR(siječanj!B2697),MONTH(siječanj!B2697)+6,DAY(siječanj!B2697))</f>
        <v>43310</v>
      </c>
      <c r="C2697" s="9">
        <v>28.0625</v>
      </c>
      <c r="D2697">
        <v>0.9584170362624943</v>
      </c>
      <c r="E2697" s="6">
        <v>66.93904461953926</v>
      </c>
      <c r="F2697" s="11">
        <v>64.15552075450168</v>
      </c>
      <c r="G2697" s="11">
        <v>69.505955168193822</v>
      </c>
      <c r="H2697" s="11">
        <v>68.649742790036768</v>
      </c>
      <c r="I2697" s="11">
        <v>240.99752595810358</v>
      </c>
    </row>
    <row r="2698" spans="1:9" x14ac:dyDescent="0.25">
      <c r="A2698" s="15"/>
      <c r="B2698" s="3">
        <f>DATE(YEAR(siječanj!B2698),MONTH(siječanj!B2698)+6,DAY(siječanj!B2698))</f>
        <v>43310</v>
      </c>
      <c r="C2698" s="9">
        <v>28.0729166666667</v>
      </c>
      <c r="D2698">
        <v>0.9584170362624943</v>
      </c>
      <c r="E2698" s="6">
        <v>63.833430489323781</v>
      </c>
      <c r="F2698" s="11">
        <v>61.179047264045643</v>
      </c>
      <c r="G2698" s="11">
        <v>68.992735695277943</v>
      </c>
      <c r="H2698" s="11">
        <v>69.71496309521126</v>
      </c>
      <c r="I2698" s="11">
        <v>240.28550005517764</v>
      </c>
    </row>
    <row r="2699" spans="1:9" x14ac:dyDescent="0.25">
      <c r="A2699" s="15"/>
      <c r="B2699" s="3">
        <f>DATE(YEAR(siječanj!B2699),MONTH(siječanj!B2699)+6,DAY(siječanj!B2699))</f>
        <v>43310</v>
      </c>
      <c r="C2699" s="9">
        <v>28.0833333333333</v>
      </c>
      <c r="D2699">
        <v>0.9584170362624943</v>
      </c>
      <c r="E2699" s="6">
        <v>63.175110516313765</v>
      </c>
      <c r="F2699" s="11">
        <v>60.548102186600978</v>
      </c>
      <c r="G2699" s="11">
        <v>68.74011731318717</v>
      </c>
      <c r="H2699" s="11">
        <v>70.20866413290382</v>
      </c>
      <c r="I2699" s="11">
        <v>239.46185687550621</v>
      </c>
    </row>
    <row r="2700" spans="1:9" x14ac:dyDescent="0.25">
      <c r="A2700" s="15"/>
      <c r="B2700" s="3">
        <f>DATE(YEAR(siječanj!B2700),MONTH(siječanj!B2700)+6,DAY(siječanj!B2700))</f>
        <v>43310</v>
      </c>
      <c r="C2700" s="9">
        <v>28.09375</v>
      </c>
      <c r="D2700">
        <v>0.9584170362624943</v>
      </c>
      <c r="E2700" s="6">
        <v>62.819961722422669</v>
      </c>
      <c r="F2700" s="11">
        <v>60.207721532127671</v>
      </c>
      <c r="G2700" s="11">
        <v>67.606030314745325</v>
      </c>
      <c r="H2700" s="11">
        <v>68.903466824383059</v>
      </c>
      <c r="I2700" s="11">
        <v>239.11655673853909</v>
      </c>
    </row>
    <row r="2701" spans="1:9" x14ac:dyDescent="0.25">
      <c r="A2701" s="15"/>
      <c r="B2701" s="3">
        <f>DATE(YEAR(siječanj!B2701),MONTH(siječanj!B2701)+6,DAY(siječanj!B2701))</f>
        <v>43310</v>
      </c>
      <c r="C2701" s="9">
        <v>28.1041666666667</v>
      </c>
      <c r="D2701">
        <v>0.9584170362624943</v>
      </c>
      <c r="E2701" s="6">
        <v>61.4625202662627</v>
      </c>
      <c r="F2701" s="11">
        <v>58.906726514814991</v>
      </c>
      <c r="G2701" s="11">
        <v>67.296665198446036</v>
      </c>
      <c r="H2701" s="11">
        <v>67.497986429866458</v>
      </c>
      <c r="I2701" s="11">
        <v>239.50818923568414</v>
      </c>
    </row>
    <row r="2702" spans="1:9" x14ac:dyDescent="0.25">
      <c r="A2702" s="15"/>
      <c r="B2702" s="3">
        <f>DATE(YEAR(siječanj!B2702),MONTH(siječanj!B2702)+6,DAY(siječanj!B2702))</f>
        <v>43310</v>
      </c>
      <c r="C2702" s="9">
        <v>28.1145833333333</v>
      </c>
      <c r="D2702">
        <v>0.9584170362624943</v>
      </c>
      <c r="E2702" s="6">
        <v>60.644777147888824</v>
      </c>
      <c r="F2702" s="11">
        <v>58.122987578879048</v>
      </c>
      <c r="G2702" s="11">
        <v>67.453105398805675</v>
      </c>
      <c r="H2702" s="11">
        <v>66.144062418764562</v>
      </c>
      <c r="I2702" s="11">
        <v>239.72166450267198</v>
      </c>
    </row>
    <row r="2703" spans="1:9" x14ac:dyDescent="0.25">
      <c r="A2703" s="15"/>
      <c r="B2703" s="3">
        <f>DATE(YEAR(siječanj!B2703),MONTH(siječanj!B2703)+6,DAY(siječanj!B2703))</f>
        <v>43310</v>
      </c>
      <c r="C2703" s="9">
        <v>28.125</v>
      </c>
      <c r="D2703">
        <v>0.9584170362624943</v>
      </c>
      <c r="E2703" s="6">
        <v>61.617132965454537</v>
      </c>
      <c r="F2703" s="11">
        <v>59.054909959742972</v>
      </c>
      <c r="G2703" s="11">
        <v>65.756456386594934</v>
      </c>
      <c r="H2703" s="11">
        <v>66.904487967711177</v>
      </c>
      <c r="I2703" s="11">
        <v>239.72851170368509</v>
      </c>
    </row>
    <row r="2704" spans="1:9" x14ac:dyDescent="0.25">
      <c r="A2704" s="15"/>
      <c r="B2704" s="3">
        <f>DATE(YEAR(siječanj!B2704),MONTH(siječanj!B2704)+6,DAY(siječanj!B2704))</f>
        <v>43310</v>
      </c>
      <c r="C2704" s="9">
        <v>28.1354166666667</v>
      </c>
      <c r="D2704">
        <v>0.9584170362624943</v>
      </c>
      <c r="E2704" s="6">
        <v>61.501871699639032</v>
      </c>
      <c r="F2704" s="11">
        <v>58.944441598964218</v>
      </c>
      <c r="G2704" s="11">
        <v>66.303643550677762</v>
      </c>
      <c r="H2704" s="11">
        <v>64.778514640720744</v>
      </c>
      <c r="I2704" s="11">
        <v>240.15624026050122</v>
      </c>
    </row>
    <row r="2705" spans="1:9" x14ac:dyDescent="0.25">
      <c r="A2705" s="15"/>
      <c r="B2705" s="3">
        <f>DATE(YEAR(siječanj!B2705),MONTH(siječanj!B2705)+6,DAY(siječanj!B2705))</f>
        <v>43310</v>
      </c>
      <c r="C2705" s="9">
        <v>28.1458333333333</v>
      </c>
      <c r="D2705">
        <v>0.9584170362624943</v>
      </c>
      <c r="E2705" s="6">
        <v>60.579670486523007</v>
      </c>
      <c r="F2705" s="11">
        <v>58.060588245451875</v>
      </c>
      <c r="G2705" s="11">
        <v>65.813146876252759</v>
      </c>
      <c r="H2705" s="11">
        <v>63.850953290935493</v>
      </c>
      <c r="I2705" s="11">
        <v>239.80012880614652</v>
      </c>
    </row>
    <row r="2706" spans="1:9" x14ac:dyDescent="0.25">
      <c r="A2706" s="15"/>
      <c r="B2706" s="3">
        <f>DATE(YEAR(siječanj!B2706),MONTH(siječanj!B2706)+6,DAY(siječanj!B2706))</f>
        <v>43310</v>
      </c>
      <c r="C2706" s="9">
        <v>28.15625</v>
      </c>
      <c r="D2706">
        <v>0.9584170362624943</v>
      </c>
      <c r="E2706" s="6">
        <v>60.098497921370488</v>
      </c>
      <c r="F2706" s="11">
        <v>57.599424261627576</v>
      </c>
      <c r="G2706" s="11">
        <v>65.202226601268407</v>
      </c>
      <c r="H2706" s="11">
        <v>63.002851787196263</v>
      </c>
      <c r="I2706" s="11">
        <v>239.45136056736638</v>
      </c>
    </row>
    <row r="2707" spans="1:9" x14ac:dyDescent="0.25">
      <c r="A2707" s="15"/>
      <c r="B2707" s="3">
        <f>DATE(YEAR(siječanj!B2707),MONTH(siječanj!B2707)+6,DAY(siječanj!B2707))</f>
        <v>43310</v>
      </c>
      <c r="C2707" s="9">
        <v>28.1666666666667</v>
      </c>
      <c r="D2707">
        <v>0.9584170362624943</v>
      </c>
      <c r="E2707" s="6">
        <v>59.849376320333739</v>
      </c>
      <c r="F2707" s="11">
        <v>57.360661875092973</v>
      </c>
      <c r="G2707" s="11">
        <v>64.787587755892986</v>
      </c>
      <c r="H2707" s="11">
        <v>63.937730169832051</v>
      </c>
      <c r="I2707" s="11">
        <v>231.27863064074643</v>
      </c>
    </row>
    <row r="2708" spans="1:9" x14ac:dyDescent="0.25">
      <c r="A2708" s="15"/>
      <c r="B2708" s="3">
        <f>DATE(YEAR(siječanj!B2708),MONTH(siječanj!B2708)+6,DAY(siječanj!B2708))</f>
        <v>43310</v>
      </c>
      <c r="C2708" s="9">
        <v>28.1770833333333</v>
      </c>
      <c r="D2708">
        <v>0.9584170362624943</v>
      </c>
      <c r="E2708" s="6">
        <v>60.074478421381215</v>
      </c>
      <c r="F2708" s="11">
        <v>57.576403563635353</v>
      </c>
      <c r="G2708" s="11">
        <v>63.381582459527614</v>
      </c>
      <c r="H2708" s="11">
        <v>66.255507692559277</v>
      </c>
      <c r="I2708" s="11">
        <v>167.48499385260988</v>
      </c>
    </row>
    <row r="2709" spans="1:9" x14ac:dyDescent="0.25">
      <c r="A2709" s="15"/>
      <c r="B2709" s="3">
        <f>DATE(YEAR(siječanj!B2709),MONTH(siječanj!B2709)+6,DAY(siječanj!B2709))</f>
        <v>43310</v>
      </c>
      <c r="C2709" s="9">
        <v>28.1875</v>
      </c>
      <c r="D2709">
        <v>0.9584170362624943</v>
      </c>
      <c r="E2709" s="6">
        <v>60.143353100274361</v>
      </c>
      <c r="F2709" s="11">
        <v>57.642414229253653</v>
      </c>
      <c r="G2709" s="11">
        <v>63.258330561560641</v>
      </c>
      <c r="H2709" s="11">
        <v>64.24109202385057</v>
      </c>
      <c r="I2709" s="11">
        <v>103.25404022617428</v>
      </c>
    </row>
    <row r="2710" spans="1:9" x14ac:dyDescent="0.25">
      <c r="A2710" s="15"/>
      <c r="B2710" s="3">
        <f>DATE(YEAR(siječanj!B2710),MONTH(siječanj!B2710)+6,DAY(siječanj!B2710))</f>
        <v>43310</v>
      </c>
      <c r="C2710" s="9">
        <v>28.1979166666667</v>
      </c>
      <c r="D2710">
        <v>0.9584170362624943</v>
      </c>
      <c r="E2710" s="6">
        <v>61.594003150045936</v>
      </c>
      <c r="F2710" s="11">
        <v>59.032741950609761</v>
      </c>
      <c r="G2710" s="11">
        <v>62.462550518231438</v>
      </c>
      <c r="H2710" s="11">
        <v>60.777952015517428</v>
      </c>
      <c r="I2710" s="11">
        <v>64.583361972078237</v>
      </c>
    </row>
    <row r="2711" spans="1:9" x14ac:dyDescent="0.25">
      <c r="A2711" s="15"/>
      <c r="B2711" s="3">
        <f>DATE(YEAR(siječanj!B2711),MONTH(siječanj!B2711)+6,DAY(siječanj!B2711))</f>
        <v>43310</v>
      </c>
      <c r="C2711" s="9">
        <v>28.2083333333333</v>
      </c>
      <c r="D2711">
        <v>0.9584170362624943</v>
      </c>
      <c r="E2711" s="6">
        <v>63.227222030103121</v>
      </c>
      <c r="F2711" s="11">
        <v>60.598046749202119</v>
      </c>
      <c r="G2711" s="11">
        <v>61.48876852427729</v>
      </c>
      <c r="H2711" s="11">
        <v>60.462789790363104</v>
      </c>
      <c r="I2711" s="11">
        <v>39.166634813879888</v>
      </c>
    </row>
    <row r="2712" spans="1:9" x14ac:dyDescent="0.25">
      <c r="A2712" s="15"/>
      <c r="B2712" s="3">
        <f>DATE(YEAR(siječanj!B2712),MONTH(siječanj!B2712)+6,DAY(siječanj!B2712))</f>
        <v>43310</v>
      </c>
      <c r="C2712" s="9">
        <v>28.21875</v>
      </c>
      <c r="D2712">
        <v>0.9584170362624943</v>
      </c>
      <c r="E2712" s="6">
        <v>64.096120524099362</v>
      </c>
      <c r="F2712" s="11">
        <v>61.430813868630942</v>
      </c>
      <c r="G2712" s="11">
        <v>63.725546009455499</v>
      </c>
      <c r="H2712" s="11">
        <v>58.167810263571695</v>
      </c>
      <c r="I2712" s="11">
        <v>22.141398004445534</v>
      </c>
    </row>
    <row r="2713" spans="1:9" x14ac:dyDescent="0.25">
      <c r="A2713" s="15"/>
      <c r="B2713" s="3">
        <f>DATE(YEAR(siječanj!B2713),MONTH(siječanj!B2713)+6,DAY(siječanj!B2713))</f>
        <v>43310</v>
      </c>
      <c r="C2713" s="9">
        <v>28.2291666666667</v>
      </c>
      <c r="D2713">
        <v>0.9584170362624943</v>
      </c>
      <c r="E2713" s="6">
        <v>66.885152744743962</v>
      </c>
      <c r="F2713" s="11">
        <v>64.10386986358175</v>
      </c>
      <c r="G2713" s="11">
        <v>70.037397875542965</v>
      </c>
      <c r="H2713" s="11">
        <v>59.34229638623929</v>
      </c>
      <c r="I2713" s="11">
        <v>9.556605553020745</v>
      </c>
    </row>
    <row r="2714" spans="1:9" x14ac:dyDescent="0.25">
      <c r="A2714" s="15"/>
      <c r="B2714" s="3">
        <f>DATE(YEAR(siječanj!B2714),MONTH(siječanj!B2714)+6,DAY(siječanj!B2714))</f>
        <v>43310</v>
      </c>
      <c r="C2714" s="9">
        <v>28.2395833333333</v>
      </c>
      <c r="D2714">
        <v>0.9584170362624943</v>
      </c>
      <c r="E2714" s="6">
        <v>71.139867411486577</v>
      </c>
      <c r="F2714" s="11">
        <v>68.181660884623767</v>
      </c>
      <c r="G2714" s="11">
        <v>69.373643880093027</v>
      </c>
      <c r="H2714" s="11">
        <v>59.976875392127504</v>
      </c>
      <c r="I2714" s="11">
        <v>2.5061835739660197</v>
      </c>
    </row>
    <row r="2715" spans="1:9" x14ac:dyDescent="0.25">
      <c r="A2715" s="15"/>
      <c r="B2715" s="3">
        <f>DATE(YEAR(siječanj!B2715),MONTH(siječanj!B2715)+6,DAY(siječanj!B2715))</f>
        <v>43310</v>
      </c>
      <c r="C2715" s="9">
        <v>28.25</v>
      </c>
      <c r="D2715">
        <v>0.9584170362624943</v>
      </c>
      <c r="E2715" s="6">
        <v>73.839112902291433</v>
      </c>
      <c r="F2715" s="11">
        <v>70.768663748065862</v>
      </c>
      <c r="G2715" s="11">
        <v>67.203765270528308</v>
      </c>
      <c r="H2715" s="11">
        <v>61.840017527592352</v>
      </c>
      <c r="I2715" s="11">
        <v>2.4958532706995751</v>
      </c>
    </row>
    <row r="2716" spans="1:9" x14ac:dyDescent="0.25">
      <c r="A2716" s="15"/>
      <c r="B2716" s="3">
        <f>DATE(YEAR(siječanj!B2716),MONTH(siječanj!B2716)+6,DAY(siječanj!B2716))</f>
        <v>43310</v>
      </c>
      <c r="C2716" s="9">
        <v>28.2604166666667</v>
      </c>
      <c r="D2716">
        <v>0.9584170362624943</v>
      </c>
      <c r="E2716" s="6">
        <v>77.697153218465786</v>
      </c>
      <c r="F2716" s="11">
        <v>74.466275313674899</v>
      </c>
      <c r="G2716" s="11">
        <v>67.740077148982621</v>
      </c>
      <c r="H2716" s="11">
        <v>62.602618519108894</v>
      </c>
      <c r="I2716" s="11">
        <v>2.0516992316809999</v>
      </c>
    </row>
    <row r="2717" spans="1:9" x14ac:dyDescent="0.25">
      <c r="A2717" s="15"/>
      <c r="B2717" s="3">
        <f>DATE(YEAR(siječanj!B2717),MONTH(siječanj!B2717)+6,DAY(siječanj!B2717))</f>
        <v>43310</v>
      </c>
      <c r="C2717" s="9">
        <v>28.2708333333333</v>
      </c>
      <c r="D2717">
        <v>0.9584170362624943</v>
      </c>
      <c r="E2717" s="6">
        <v>81.585559848042763</v>
      </c>
      <c r="F2717" s="11">
        <v>78.192990471377499</v>
      </c>
      <c r="G2717" s="11">
        <v>70.496747121272847</v>
      </c>
      <c r="H2717" s="11">
        <v>62.541758305662619</v>
      </c>
      <c r="I2717" s="11">
        <v>2.4986143517565598</v>
      </c>
    </row>
    <row r="2718" spans="1:9" x14ac:dyDescent="0.25">
      <c r="A2718" s="15"/>
      <c r="B2718" s="3">
        <f>DATE(YEAR(siječanj!B2718),MONTH(siječanj!B2718)+6,DAY(siječanj!B2718))</f>
        <v>43310</v>
      </c>
      <c r="C2718" s="9">
        <v>28.28125</v>
      </c>
      <c r="D2718">
        <v>0.9584170362624943</v>
      </c>
      <c r="E2718" s="6">
        <v>84.644662418919879</v>
      </c>
      <c r="F2718" s="11">
        <v>81.124886490980529</v>
      </c>
      <c r="G2718" s="11">
        <v>73.008966223730397</v>
      </c>
      <c r="H2718" s="11">
        <v>68.424419921049946</v>
      </c>
      <c r="I2718" s="11">
        <v>2.8224088573834427</v>
      </c>
    </row>
    <row r="2719" spans="1:9" x14ac:dyDescent="0.25">
      <c r="A2719" s="15"/>
      <c r="B2719" s="3">
        <f>DATE(YEAR(siječanj!B2719),MONTH(siječanj!B2719)+6,DAY(siječanj!B2719))</f>
        <v>43310</v>
      </c>
      <c r="C2719" s="9">
        <v>28.2916666666667</v>
      </c>
      <c r="D2719">
        <v>0.9584170362624943</v>
      </c>
      <c r="E2719" s="6">
        <v>87.553118677046783</v>
      </c>
      <c r="F2719" s="11">
        <v>83.912400517993618</v>
      </c>
      <c r="G2719" s="11">
        <v>74.488418868400217</v>
      </c>
      <c r="H2719" s="11">
        <v>71.190800192326279</v>
      </c>
      <c r="I2719" s="11">
        <v>2.7549708776084243</v>
      </c>
    </row>
    <row r="2720" spans="1:9" x14ac:dyDescent="0.25">
      <c r="A2720" s="15"/>
      <c r="B2720" s="3">
        <f>DATE(YEAR(siječanj!B2720),MONTH(siječanj!B2720)+6,DAY(siječanj!B2720))</f>
        <v>43310</v>
      </c>
      <c r="C2720" s="9">
        <v>28.3020833333333</v>
      </c>
      <c r="D2720">
        <v>0.9584170362624943</v>
      </c>
      <c r="E2720" s="6">
        <v>94.095629967288133</v>
      </c>
      <c r="F2720" s="11">
        <v>90.182854798500642</v>
      </c>
      <c r="G2720" s="11">
        <v>77.25154491161949</v>
      </c>
      <c r="H2720" s="11">
        <v>71.442962885049496</v>
      </c>
      <c r="I2720" s="11">
        <v>2.054397310888441</v>
      </c>
    </row>
    <row r="2721" spans="1:9" x14ac:dyDescent="0.25">
      <c r="A2721" s="15"/>
      <c r="B2721" s="3">
        <f>DATE(YEAR(siječanj!B2721),MONTH(siječanj!B2721)+6,DAY(siječanj!B2721))</f>
        <v>43310</v>
      </c>
      <c r="C2721" s="9">
        <v>28.3125</v>
      </c>
      <c r="D2721">
        <v>0.9584170362624943</v>
      </c>
      <c r="E2721" s="6">
        <v>98.216271052226617</v>
      </c>
      <c r="F2721" s="11">
        <v>94.132147414628847</v>
      </c>
      <c r="G2721" s="11">
        <v>81.111592357658438</v>
      </c>
      <c r="H2721" s="11">
        <v>76.660199966596721</v>
      </c>
      <c r="I2721" s="11">
        <v>1.5941397991206347</v>
      </c>
    </row>
    <row r="2722" spans="1:9" x14ac:dyDescent="0.25">
      <c r="A2722" s="15"/>
      <c r="B2722" s="3">
        <f>DATE(YEAR(siječanj!B2722),MONTH(siječanj!B2722)+6,DAY(siječanj!B2722))</f>
        <v>43310</v>
      </c>
      <c r="C2722" s="9">
        <v>28.3229166666667</v>
      </c>
      <c r="D2722">
        <v>0.9584170362624943</v>
      </c>
      <c r="E2722" s="6">
        <v>103.75044934675836</v>
      </c>
      <c r="F2722" s="11">
        <v>99.436198173822177</v>
      </c>
      <c r="G2722" s="11">
        <v>84.10648612452303</v>
      </c>
      <c r="H2722" s="11">
        <v>83.314866746824137</v>
      </c>
      <c r="I2722" s="11">
        <v>1.5635259003892057</v>
      </c>
    </row>
    <row r="2723" spans="1:9" x14ac:dyDescent="0.25">
      <c r="A2723" s="15"/>
      <c r="B2723" s="3">
        <f>DATE(YEAR(siječanj!B2723),MONTH(siječanj!B2723)+6,DAY(siječanj!B2723))</f>
        <v>43310</v>
      </c>
      <c r="C2723" s="9">
        <v>28.3333333333333</v>
      </c>
      <c r="D2723">
        <v>0.9584170362624943</v>
      </c>
      <c r="E2723" s="6">
        <v>109.4125517867506</v>
      </c>
      <c r="F2723" s="11">
        <v>104.86285361337418</v>
      </c>
      <c r="G2723" s="11">
        <v>84.662342984352534</v>
      </c>
      <c r="H2723" s="11">
        <v>92.247888177229214</v>
      </c>
      <c r="I2723" s="11">
        <v>2.3144499452468668</v>
      </c>
    </row>
    <row r="2724" spans="1:9" x14ac:dyDescent="0.25">
      <c r="A2724" s="15"/>
      <c r="B2724" s="3">
        <f>DATE(YEAR(siječanj!B2724),MONTH(siječanj!B2724)+6,DAY(siječanj!B2724))</f>
        <v>43310</v>
      </c>
      <c r="C2724" s="9">
        <v>28.34375</v>
      </c>
      <c r="D2724">
        <v>0.9584170362624943</v>
      </c>
      <c r="E2724" s="6">
        <v>114.93537048540435</v>
      </c>
      <c r="F2724" s="11">
        <v>110.15601714235299</v>
      </c>
      <c r="G2724" s="11">
        <v>85.901398384309445</v>
      </c>
      <c r="H2724" s="11">
        <v>95.930755912588864</v>
      </c>
      <c r="I2724" s="11">
        <v>1.9268525665606979</v>
      </c>
    </row>
    <row r="2725" spans="1:9" x14ac:dyDescent="0.25">
      <c r="A2725" s="15"/>
      <c r="B2725" s="3">
        <f>DATE(YEAR(siječanj!B2725),MONTH(siječanj!B2725)+6,DAY(siječanj!B2725))</f>
        <v>43310</v>
      </c>
      <c r="C2725" s="9">
        <v>28.3541666666667</v>
      </c>
      <c r="D2725">
        <v>0.9584170362624943</v>
      </c>
      <c r="E2725" s="6">
        <v>120.12193007003219</v>
      </c>
      <c r="F2725" s="11">
        <v>115.12690420785084</v>
      </c>
      <c r="G2725" s="11">
        <v>89.380441226303503</v>
      </c>
      <c r="H2725" s="11">
        <v>96.039170818966056</v>
      </c>
      <c r="I2725" s="11">
        <v>2.0335376985133431</v>
      </c>
    </row>
    <row r="2726" spans="1:9" x14ac:dyDescent="0.25">
      <c r="A2726" s="15"/>
      <c r="B2726" s="3">
        <f>DATE(YEAR(siječanj!B2726),MONTH(siječanj!B2726)+6,DAY(siječanj!B2726))</f>
        <v>43310</v>
      </c>
      <c r="C2726" s="9">
        <v>28.3645833333333</v>
      </c>
      <c r="D2726">
        <v>0.9584170362624943</v>
      </c>
      <c r="E2726" s="6">
        <v>124.04008211831002</v>
      </c>
      <c r="F2726" s="11">
        <v>118.88212788158711</v>
      </c>
      <c r="G2726" s="11">
        <v>91.691336976926877</v>
      </c>
      <c r="H2726" s="11">
        <v>97.305603506932542</v>
      </c>
      <c r="I2726" s="11">
        <v>2.1515401627086161</v>
      </c>
    </row>
    <row r="2727" spans="1:9" x14ac:dyDescent="0.25">
      <c r="A2727" s="15"/>
      <c r="B2727" s="3">
        <f>DATE(YEAR(siječanj!B2727),MONTH(siječanj!B2727)+6,DAY(siječanj!B2727))</f>
        <v>43310</v>
      </c>
      <c r="C2727" s="9">
        <v>28.375</v>
      </c>
      <c r="D2727">
        <v>0.9584170362624943</v>
      </c>
      <c r="E2727" s="6">
        <v>126.5451789934564</v>
      </c>
      <c r="F2727" s="11">
        <v>121.28305540421533</v>
      </c>
      <c r="G2727" s="11">
        <v>95.360273474555243</v>
      </c>
      <c r="H2727" s="11">
        <v>101.21069952415463</v>
      </c>
      <c r="I2727" s="11">
        <v>2.9435124126173653</v>
      </c>
    </row>
    <row r="2728" spans="1:9" x14ac:dyDescent="0.25">
      <c r="A2728" s="15"/>
      <c r="B2728" s="3">
        <f>DATE(YEAR(siječanj!B2728),MONTH(siječanj!B2728)+6,DAY(siječanj!B2728))</f>
        <v>43310</v>
      </c>
      <c r="C2728" s="9">
        <v>28.3854166666667</v>
      </c>
      <c r="D2728">
        <v>0.9584170362624943</v>
      </c>
      <c r="E2728" s="6">
        <v>127.88200099281836</v>
      </c>
      <c r="F2728" s="11">
        <v>122.56428838285433</v>
      </c>
      <c r="G2728" s="11">
        <v>103.9691085998987</v>
      </c>
      <c r="H2728" s="11">
        <v>115.01250993413997</v>
      </c>
      <c r="I2728" s="11">
        <v>2.7620480853738285</v>
      </c>
    </row>
    <row r="2729" spans="1:9" x14ac:dyDescent="0.25">
      <c r="A2729" s="15"/>
      <c r="B2729" s="3">
        <f>DATE(YEAR(siječanj!B2729),MONTH(siječanj!B2729)+6,DAY(siječanj!B2729))</f>
        <v>43310</v>
      </c>
      <c r="C2729" s="9">
        <v>28.3958333333333</v>
      </c>
      <c r="D2729">
        <v>0.9584170362624943</v>
      </c>
      <c r="E2729" s="6">
        <v>129.76826223550367</v>
      </c>
      <c r="F2729" s="11">
        <v>124.3721132926856</v>
      </c>
      <c r="G2729" s="11">
        <v>106.44968612510839</v>
      </c>
      <c r="H2729" s="11">
        <v>111.99926910968817</v>
      </c>
      <c r="I2729" s="11">
        <v>3.1620558283907401</v>
      </c>
    </row>
    <row r="2730" spans="1:9" x14ac:dyDescent="0.25">
      <c r="A2730" s="15"/>
      <c r="B2730" s="3">
        <f>DATE(YEAR(siječanj!B2730),MONTH(siječanj!B2730)+6,DAY(siječanj!B2730))</f>
        <v>43310</v>
      </c>
      <c r="C2730" s="9">
        <v>28.40625</v>
      </c>
      <c r="D2730">
        <v>0.9584170362624943</v>
      </c>
      <c r="E2730" s="6">
        <v>134.54521183266104</v>
      </c>
      <c r="F2730" s="11">
        <v>128.95042316796847</v>
      </c>
      <c r="G2730" s="11">
        <v>108.29632328421761</v>
      </c>
      <c r="H2730" s="11">
        <v>110.64918222607126</v>
      </c>
      <c r="I2730" s="11">
        <v>3.4857673315809223</v>
      </c>
    </row>
    <row r="2731" spans="1:9" x14ac:dyDescent="0.25">
      <c r="A2731" s="15"/>
      <c r="B2731" s="3">
        <f>DATE(YEAR(siječanj!B2731),MONTH(siječanj!B2731)+6,DAY(siječanj!B2731))</f>
        <v>43310</v>
      </c>
      <c r="C2731" s="9">
        <v>28.4166666666667</v>
      </c>
      <c r="D2731">
        <v>0.9584170362624943</v>
      </c>
      <c r="E2731" s="6">
        <v>139.61745537935008</v>
      </c>
      <c r="F2731" s="11">
        <v>133.81174779518776</v>
      </c>
      <c r="G2731" s="11">
        <v>110.85923077927758</v>
      </c>
      <c r="H2731" s="11">
        <v>113.07789929240167</v>
      </c>
      <c r="I2731" s="11">
        <v>3.2407651390579271</v>
      </c>
    </row>
    <row r="2732" spans="1:9" x14ac:dyDescent="0.25">
      <c r="A2732" s="15"/>
      <c r="B2732" s="3">
        <f>DATE(YEAR(siječanj!B2732),MONTH(siječanj!B2732)+6,DAY(siječanj!B2732))</f>
        <v>43310</v>
      </c>
      <c r="C2732" s="9">
        <v>28.4270833333333</v>
      </c>
      <c r="D2732">
        <v>0.9584170362624943</v>
      </c>
      <c r="E2732" s="6">
        <v>144.10768453145232</v>
      </c>
      <c r="F2732" s="11">
        <v>138.11525991128502</v>
      </c>
      <c r="G2732" s="11">
        <v>110.48233604490314</v>
      </c>
      <c r="H2732" s="11">
        <v>116.87533498480218</v>
      </c>
      <c r="I2732" s="11">
        <v>3.494468587023452</v>
      </c>
    </row>
    <row r="2733" spans="1:9" x14ac:dyDescent="0.25">
      <c r="A2733" s="15"/>
      <c r="B2733" s="3">
        <f>DATE(YEAR(siječanj!B2733),MONTH(siječanj!B2733)+6,DAY(siječanj!B2733))</f>
        <v>43310</v>
      </c>
      <c r="C2733" s="9">
        <v>28.4375</v>
      </c>
      <c r="D2733">
        <v>0.9584170362624943</v>
      </c>
      <c r="E2733" s="6">
        <v>147.40937641501793</v>
      </c>
      <c r="F2733" s="11">
        <v>141.2796576609839</v>
      </c>
      <c r="G2733" s="11">
        <v>111.30987818951749</v>
      </c>
      <c r="H2733" s="11">
        <v>117.74531935365445</v>
      </c>
      <c r="I2733" s="11">
        <v>3.3756981002813609</v>
      </c>
    </row>
    <row r="2734" spans="1:9" x14ac:dyDescent="0.25">
      <c r="A2734" s="15"/>
      <c r="B2734" s="3">
        <f>DATE(YEAR(siječanj!B2734),MONTH(siječanj!B2734)+6,DAY(siječanj!B2734))</f>
        <v>43310</v>
      </c>
      <c r="C2734" s="9">
        <v>28.4479166666667</v>
      </c>
      <c r="D2734">
        <v>0.9584170362624943</v>
      </c>
      <c r="E2734" s="6">
        <v>145.80506583684323</v>
      </c>
      <c r="F2734" s="11">
        <v>139.74205907140515</v>
      </c>
      <c r="G2734" s="11">
        <v>110.7802433427272</v>
      </c>
      <c r="H2734" s="11">
        <v>117.52121264536633</v>
      </c>
      <c r="I2734" s="11">
        <v>3.5326657083753505</v>
      </c>
    </row>
    <row r="2735" spans="1:9" x14ac:dyDescent="0.25">
      <c r="A2735" s="15"/>
      <c r="B2735" s="3">
        <f>DATE(YEAR(siječanj!B2735),MONTH(siječanj!B2735)+6,DAY(siječanj!B2735))</f>
        <v>43310</v>
      </c>
      <c r="C2735" s="9">
        <v>28.4583333333333</v>
      </c>
      <c r="D2735">
        <v>0.9584170362624943</v>
      </c>
      <c r="E2735" s="6">
        <v>148.59367553170031</v>
      </c>
      <c r="F2735" s="11">
        <v>142.41471011044294</v>
      </c>
      <c r="G2735" s="11">
        <v>111.35646474738525</v>
      </c>
      <c r="H2735" s="11">
        <v>115.57525919790363</v>
      </c>
      <c r="I2735" s="11">
        <v>3.6385058155206242</v>
      </c>
    </row>
    <row r="2736" spans="1:9" x14ac:dyDescent="0.25">
      <c r="A2736" s="15"/>
      <c r="B2736" s="3">
        <f>DATE(YEAR(siječanj!B2736),MONTH(siječanj!B2736)+6,DAY(siječanj!B2736))</f>
        <v>43310</v>
      </c>
      <c r="C2736" s="9">
        <v>28.46875</v>
      </c>
      <c r="D2736">
        <v>0.9584170362624943</v>
      </c>
      <c r="E2736" s="6">
        <v>148.953323332568</v>
      </c>
      <c r="F2736" s="11">
        <v>142.75940268984886</v>
      </c>
      <c r="G2736" s="11">
        <v>113.71691596466083</v>
      </c>
      <c r="H2736" s="11">
        <v>114.22039195985721</v>
      </c>
      <c r="I2736" s="11">
        <v>4.4028732550356722</v>
      </c>
    </row>
    <row r="2737" spans="1:9" x14ac:dyDescent="0.25">
      <c r="A2737" s="15"/>
      <c r="B2737" s="3">
        <f>DATE(YEAR(siječanj!B2737),MONTH(siječanj!B2737)+6,DAY(siječanj!B2737))</f>
        <v>43310</v>
      </c>
      <c r="C2737" s="9">
        <v>28.4791666666667</v>
      </c>
      <c r="D2737">
        <v>0.9584170362624943</v>
      </c>
      <c r="E2737" s="6">
        <v>147.37997814191712</v>
      </c>
      <c r="F2737" s="11">
        <v>141.2514818552074</v>
      </c>
      <c r="G2737" s="11">
        <v>114.14214887291114</v>
      </c>
      <c r="H2737" s="11">
        <v>115.83989255495301</v>
      </c>
      <c r="I2737" s="11">
        <v>4.4852396730644655</v>
      </c>
    </row>
    <row r="2738" spans="1:9" x14ac:dyDescent="0.25">
      <c r="A2738" s="15"/>
      <c r="B2738" s="3">
        <f>DATE(YEAR(siječanj!B2738),MONTH(siječanj!B2738)+6,DAY(siječanj!B2738))</f>
        <v>43310</v>
      </c>
      <c r="C2738" s="9">
        <v>28.4895833333333</v>
      </c>
      <c r="D2738">
        <v>0.9584170362624943</v>
      </c>
      <c r="E2738" s="6">
        <v>145.27040408579148</v>
      </c>
      <c r="F2738" s="11">
        <v>139.22963014055921</v>
      </c>
      <c r="G2738" s="11">
        <v>113.20615518210499</v>
      </c>
      <c r="H2738" s="11">
        <v>114.35718394920382</v>
      </c>
      <c r="I2738" s="11">
        <v>4.7564356345572554</v>
      </c>
    </row>
    <row r="2739" spans="1:9" x14ac:dyDescent="0.25">
      <c r="A2739" s="15"/>
      <c r="B2739" s="3">
        <f>DATE(YEAR(siječanj!B2739),MONTH(siječanj!B2739)+6,DAY(siječanj!B2739))</f>
        <v>43310</v>
      </c>
      <c r="C2739" s="9">
        <v>28.5</v>
      </c>
      <c r="D2739">
        <v>0.9584170362624943</v>
      </c>
      <c r="E2739" s="6">
        <v>141.80698797745598</v>
      </c>
      <c r="F2739" s="11">
        <v>135.91023313866452</v>
      </c>
      <c r="G2739" s="11">
        <v>113.39125198105646</v>
      </c>
      <c r="H2739" s="11">
        <v>115.50023051163105</v>
      </c>
      <c r="I2739" s="11">
        <v>4.7518024985424017</v>
      </c>
    </row>
    <row r="2740" spans="1:9" x14ac:dyDescent="0.25">
      <c r="A2740" s="15"/>
      <c r="B2740" s="3">
        <f>DATE(YEAR(siječanj!B2740),MONTH(siječanj!B2740)+6,DAY(siječanj!B2740))</f>
        <v>43310</v>
      </c>
      <c r="C2740" s="9">
        <v>28.5104166666667</v>
      </c>
      <c r="D2740">
        <v>0.9584170362624943</v>
      </c>
      <c r="E2740" s="6">
        <v>135.89084240366296</v>
      </c>
      <c r="F2740" s="11">
        <v>130.24009843173235</v>
      </c>
      <c r="G2740" s="11">
        <v>114.8913503933084</v>
      </c>
      <c r="H2740" s="11">
        <v>116.67878254448931</v>
      </c>
      <c r="I2740" s="11">
        <v>5.5613942657068609</v>
      </c>
    </row>
    <row r="2741" spans="1:9" x14ac:dyDescent="0.25">
      <c r="A2741" s="15"/>
      <c r="B2741" s="3">
        <f>DATE(YEAR(siječanj!B2741),MONTH(siječanj!B2741)+6,DAY(siječanj!B2741))</f>
        <v>43310</v>
      </c>
      <c r="C2741" s="9">
        <v>28.5208333333333</v>
      </c>
      <c r="D2741">
        <v>0.9584170362624943</v>
      </c>
      <c r="E2741" s="6">
        <v>131.77155915394295</v>
      </c>
      <c r="F2741" s="11">
        <v>126.29210718800995</v>
      </c>
      <c r="G2741" s="11">
        <v>114.22778521885017</v>
      </c>
      <c r="H2741" s="11">
        <v>117.78909712507559</v>
      </c>
      <c r="I2741" s="11">
        <v>5.3642894793067706</v>
      </c>
    </row>
    <row r="2742" spans="1:9" x14ac:dyDescent="0.25">
      <c r="A2742" s="15"/>
      <c r="B2742" s="3">
        <f>DATE(YEAR(siječanj!B2742),MONTH(siječanj!B2742)+6,DAY(siječanj!B2742))</f>
        <v>43310</v>
      </c>
      <c r="C2742" s="9">
        <v>28.53125</v>
      </c>
      <c r="D2742">
        <v>0.9584170362624943</v>
      </c>
      <c r="E2742" s="6">
        <v>127.88540797892166</v>
      </c>
      <c r="F2742" s="11">
        <v>122.56755369637804</v>
      </c>
      <c r="G2742" s="11">
        <v>112.99220492863419</v>
      </c>
      <c r="H2742" s="11">
        <v>116.12281648726288</v>
      </c>
      <c r="I2742" s="11">
        <v>4.4894437964848066</v>
      </c>
    </row>
    <row r="2743" spans="1:9" x14ac:dyDescent="0.25">
      <c r="A2743" s="15"/>
      <c r="B2743" s="3">
        <f>DATE(YEAR(siječanj!B2743),MONTH(siječanj!B2743)+6,DAY(siječanj!B2743))</f>
        <v>43310</v>
      </c>
      <c r="C2743" s="9">
        <v>28.5416666666667</v>
      </c>
      <c r="D2743">
        <v>0.9584170362624943</v>
      </c>
      <c r="E2743" s="6">
        <v>125.73431034980796</v>
      </c>
      <c r="F2743" s="11">
        <v>120.5059050819716</v>
      </c>
      <c r="G2743" s="11">
        <v>115.18065629234022</v>
      </c>
      <c r="H2743" s="11">
        <v>117.78558912358828</v>
      </c>
      <c r="I2743" s="11">
        <v>3.7962524464843681</v>
      </c>
    </row>
    <row r="2744" spans="1:9" x14ac:dyDescent="0.25">
      <c r="A2744" s="15"/>
      <c r="B2744" s="3">
        <f>DATE(YEAR(siječanj!B2744),MONTH(siječanj!B2744)+6,DAY(siječanj!B2744))</f>
        <v>43310</v>
      </c>
      <c r="C2744" s="9">
        <v>28.5520833333333</v>
      </c>
      <c r="D2744">
        <v>0.9584170362624943</v>
      </c>
      <c r="E2744" s="6">
        <v>122.93787698497044</v>
      </c>
      <c r="F2744" s="11">
        <v>117.82575570433848</v>
      </c>
      <c r="G2744" s="11">
        <v>115.35734051349115</v>
      </c>
      <c r="H2744" s="11">
        <v>118.67158828183912</v>
      </c>
      <c r="I2744" s="11">
        <v>3.5177732711784588</v>
      </c>
    </row>
    <row r="2745" spans="1:9" x14ac:dyDescent="0.25">
      <c r="A2745" s="15"/>
      <c r="B2745" s="3">
        <f>DATE(YEAR(siječanj!B2745),MONTH(siječanj!B2745)+6,DAY(siječanj!B2745))</f>
        <v>43310</v>
      </c>
      <c r="C2745" s="9">
        <v>28.5625</v>
      </c>
      <c r="D2745">
        <v>0.9584170362624943</v>
      </c>
      <c r="E2745" s="6">
        <v>119.21705638158119</v>
      </c>
      <c r="F2745" s="11">
        <v>114.25965784917372</v>
      </c>
      <c r="G2745" s="11">
        <v>113.61038476812932</v>
      </c>
      <c r="H2745" s="11">
        <v>114.14071938603222</v>
      </c>
      <c r="I2745" s="11">
        <v>2.6139437374783379</v>
      </c>
    </row>
    <row r="2746" spans="1:9" x14ac:dyDescent="0.25">
      <c r="A2746" s="15"/>
      <c r="B2746" s="3">
        <f>DATE(YEAR(siječanj!B2746),MONTH(siječanj!B2746)+6,DAY(siječanj!B2746))</f>
        <v>43310</v>
      </c>
      <c r="C2746" s="9">
        <v>28.5729166666667</v>
      </c>
      <c r="D2746">
        <v>0.9584170362624943</v>
      </c>
      <c r="E2746" s="6">
        <v>117.95263407671968</v>
      </c>
      <c r="F2746" s="11">
        <v>113.04781397116416</v>
      </c>
      <c r="G2746" s="11">
        <v>111.93825838003248</v>
      </c>
      <c r="H2746" s="11">
        <v>117.92842177911153</v>
      </c>
      <c r="I2746" s="11">
        <v>2.5322213383559919</v>
      </c>
    </row>
    <row r="2747" spans="1:9" x14ac:dyDescent="0.25">
      <c r="A2747" s="15"/>
      <c r="B2747" s="3">
        <f>DATE(YEAR(siječanj!B2747),MONTH(siječanj!B2747)+6,DAY(siječanj!B2747))</f>
        <v>43310</v>
      </c>
      <c r="C2747" s="9">
        <v>28.5833333333333</v>
      </c>
      <c r="D2747">
        <v>0.9584170362624943</v>
      </c>
      <c r="E2747" s="6">
        <v>115.64435387912923</v>
      </c>
      <c r="F2747" s="11">
        <v>110.83551890532613</v>
      </c>
      <c r="G2747" s="11">
        <v>113.01790868831321</v>
      </c>
      <c r="H2747" s="11">
        <v>117.42591060038392</v>
      </c>
      <c r="I2747" s="11">
        <v>2.1849411432603341</v>
      </c>
    </row>
    <row r="2748" spans="1:9" x14ac:dyDescent="0.25">
      <c r="A2748" s="15"/>
      <c r="B2748" s="3">
        <f>DATE(YEAR(siječanj!B2748),MONTH(siječanj!B2748)+6,DAY(siječanj!B2748))</f>
        <v>43310</v>
      </c>
      <c r="C2748" s="9">
        <v>28.59375</v>
      </c>
      <c r="D2748">
        <v>0.9584170362624943</v>
      </c>
      <c r="E2748" s="6">
        <v>116.35383517882906</v>
      </c>
      <c r="F2748" s="11">
        <v>111.5154978698681</v>
      </c>
      <c r="G2748" s="11">
        <v>114.31095483949336</v>
      </c>
      <c r="H2748" s="11">
        <v>119.88733556616522</v>
      </c>
      <c r="I2748" s="11">
        <v>2.1060848282775448</v>
      </c>
    </row>
    <row r="2749" spans="1:9" x14ac:dyDescent="0.25">
      <c r="A2749" s="15"/>
      <c r="B2749" s="3">
        <f>DATE(YEAR(siječanj!B2749),MONTH(siječanj!B2749)+6,DAY(siječanj!B2749))</f>
        <v>43310</v>
      </c>
      <c r="C2749" s="9">
        <v>28.6041666666667</v>
      </c>
      <c r="D2749">
        <v>0.9584170362624943</v>
      </c>
      <c r="E2749" s="6">
        <v>114.33492464314439</v>
      </c>
      <c r="F2749" s="11">
        <v>109.58053961777807</v>
      </c>
      <c r="G2749" s="11">
        <v>114.58382527731123</v>
      </c>
      <c r="H2749" s="11">
        <v>119.1171405943123</v>
      </c>
      <c r="I2749" s="11">
        <v>2.1749638503572055</v>
      </c>
    </row>
    <row r="2750" spans="1:9" x14ac:dyDescent="0.25">
      <c r="A2750" s="15"/>
      <c r="B2750" s="3">
        <f>DATE(YEAR(siječanj!B2750),MONTH(siječanj!B2750)+6,DAY(siječanj!B2750))</f>
        <v>43310</v>
      </c>
      <c r="C2750" s="9">
        <v>28.6145833333333</v>
      </c>
      <c r="D2750">
        <v>0.9584170362624943</v>
      </c>
      <c r="E2750" s="6">
        <v>112.84150526360293</v>
      </c>
      <c r="F2750" s="11">
        <v>108.14922104214097</v>
      </c>
      <c r="G2750" s="11">
        <v>114.95842202004195</v>
      </c>
      <c r="H2750" s="11">
        <v>118.66408661733138</v>
      </c>
      <c r="I2750" s="11">
        <v>2.1431109152514174</v>
      </c>
    </row>
    <row r="2751" spans="1:9" x14ac:dyDescent="0.25">
      <c r="A2751" s="15"/>
      <c r="B2751" s="3">
        <f>DATE(YEAR(siječanj!B2751),MONTH(siječanj!B2751)+6,DAY(siječanj!B2751))</f>
        <v>43310</v>
      </c>
      <c r="C2751" s="9">
        <v>28.625</v>
      </c>
      <c r="D2751">
        <v>0.9584170362624943</v>
      </c>
      <c r="E2751" s="6">
        <v>110.85538312576463</v>
      </c>
      <c r="F2751" s="11">
        <v>106.24568774913867</v>
      </c>
      <c r="G2751" s="11">
        <v>118.35681419377151</v>
      </c>
      <c r="H2751" s="11">
        <v>117.80789744425927</v>
      </c>
      <c r="I2751" s="11">
        <v>2.0726788475790383</v>
      </c>
    </row>
    <row r="2752" spans="1:9" x14ac:dyDescent="0.25">
      <c r="A2752" s="15"/>
      <c r="B2752" s="3">
        <f>DATE(YEAR(siječanj!B2752),MONTH(siječanj!B2752)+6,DAY(siječanj!B2752))</f>
        <v>43310</v>
      </c>
      <c r="C2752" s="9">
        <v>28.6354166666667</v>
      </c>
      <c r="D2752">
        <v>0.9584170362624943</v>
      </c>
      <c r="E2752" s="6">
        <v>108.79069598756912</v>
      </c>
      <c r="F2752" s="11">
        <v>104.26685642134002</v>
      </c>
      <c r="G2752" s="11">
        <v>117.76265479490171</v>
      </c>
      <c r="H2752" s="11">
        <v>118.93714078344297</v>
      </c>
      <c r="I2752" s="11">
        <v>2.6047844685899193</v>
      </c>
    </row>
    <row r="2753" spans="1:9" x14ac:dyDescent="0.25">
      <c r="A2753" s="15"/>
      <c r="B2753" s="3">
        <f>DATE(YEAR(siječanj!B2753),MONTH(siječanj!B2753)+6,DAY(siječanj!B2753))</f>
        <v>43310</v>
      </c>
      <c r="C2753" s="9">
        <v>28.6458333333333</v>
      </c>
      <c r="D2753">
        <v>0.9584170362624943</v>
      </c>
      <c r="E2753" s="6">
        <v>109.29565992845947</v>
      </c>
      <c r="F2753" s="11">
        <v>104.75082246498759</v>
      </c>
      <c r="G2753" s="11">
        <v>116.87327578423867</v>
      </c>
      <c r="H2753" s="11">
        <v>119.16058522600407</v>
      </c>
      <c r="I2753" s="11">
        <v>2.3771047846033562</v>
      </c>
    </row>
    <row r="2754" spans="1:9" x14ac:dyDescent="0.25">
      <c r="A2754" s="15"/>
      <c r="B2754" s="3">
        <f>DATE(YEAR(siječanj!B2754),MONTH(siječanj!B2754)+6,DAY(siječanj!B2754))</f>
        <v>43310</v>
      </c>
      <c r="C2754" s="9">
        <v>28.65625</v>
      </c>
      <c r="D2754">
        <v>0.9584170362624943</v>
      </c>
      <c r="E2754" s="6">
        <v>108.43974467990483</v>
      </c>
      <c r="F2754" s="11">
        <v>103.93049870917598</v>
      </c>
      <c r="G2754" s="11">
        <v>116.26655376321878</v>
      </c>
      <c r="H2754" s="11">
        <v>116.98247352450549</v>
      </c>
      <c r="I2754" s="11">
        <v>2.1583003611675866</v>
      </c>
    </row>
    <row r="2755" spans="1:9" x14ac:dyDescent="0.25">
      <c r="A2755" s="15"/>
      <c r="B2755" s="3">
        <f>DATE(YEAR(siječanj!B2755),MONTH(siječanj!B2755)+6,DAY(siječanj!B2755))</f>
        <v>43310</v>
      </c>
      <c r="C2755" s="9">
        <v>28.6666666666667</v>
      </c>
      <c r="D2755">
        <v>0.9584170362624943</v>
      </c>
      <c r="E2755" s="6">
        <v>105.8202811827465</v>
      </c>
      <c r="F2755" s="11">
        <v>101.41996026763169</v>
      </c>
      <c r="G2755" s="11">
        <v>115.91419772282988</v>
      </c>
      <c r="H2755" s="11">
        <v>117.31935806550571</v>
      </c>
      <c r="I2755" s="11">
        <v>2.9428123920668803</v>
      </c>
    </row>
    <row r="2756" spans="1:9" x14ac:dyDescent="0.25">
      <c r="A2756" s="15"/>
      <c r="B2756" s="3">
        <f>DATE(YEAR(siječanj!B2756),MONTH(siječanj!B2756)+6,DAY(siječanj!B2756))</f>
        <v>43310</v>
      </c>
      <c r="C2756" s="9">
        <v>28.6770833333333</v>
      </c>
      <c r="D2756">
        <v>0.9584170362624943</v>
      </c>
      <c r="E2756" s="6">
        <v>104.91231988214423</v>
      </c>
      <c r="F2756" s="11">
        <v>100.54975468886742</v>
      </c>
      <c r="G2756" s="11">
        <v>113.70595229473834</v>
      </c>
      <c r="H2756" s="11">
        <v>118.46288226200272</v>
      </c>
      <c r="I2756" s="11">
        <v>3.1539635908271322</v>
      </c>
    </row>
    <row r="2757" spans="1:9" x14ac:dyDescent="0.25">
      <c r="A2757" s="15"/>
      <c r="B2757" s="3">
        <f>DATE(YEAR(siječanj!B2757),MONTH(siječanj!B2757)+6,DAY(siječanj!B2757))</f>
        <v>43310</v>
      </c>
      <c r="C2757" s="9">
        <v>28.6875</v>
      </c>
      <c r="D2757">
        <v>0.9584170362624943</v>
      </c>
      <c r="E2757" s="6">
        <v>105.48483240573557</v>
      </c>
      <c r="F2757" s="11">
        <v>101.098460444951</v>
      </c>
      <c r="G2757" s="11">
        <v>115.72280153419779</v>
      </c>
      <c r="H2757" s="11">
        <v>120.24830651097015</v>
      </c>
      <c r="I2757" s="11">
        <v>2.7375923674279528</v>
      </c>
    </row>
    <row r="2758" spans="1:9" x14ac:dyDescent="0.25">
      <c r="A2758" s="15"/>
      <c r="B2758" s="3">
        <f>DATE(YEAR(siječanj!B2758),MONTH(siječanj!B2758)+6,DAY(siječanj!B2758))</f>
        <v>43310</v>
      </c>
      <c r="C2758" s="9">
        <v>28.6979166666667</v>
      </c>
      <c r="D2758">
        <v>0.9584170362624943</v>
      </c>
      <c r="E2758" s="6">
        <v>105.17302226039843</v>
      </c>
      <c r="F2758" s="11">
        <v>100.7996162895804</v>
      </c>
      <c r="G2758" s="11">
        <v>116.21799061114001</v>
      </c>
      <c r="H2758" s="11">
        <v>119.35624661788425</v>
      </c>
      <c r="I2758" s="11">
        <v>3.3128952565799112</v>
      </c>
    </row>
    <row r="2759" spans="1:9" x14ac:dyDescent="0.25">
      <c r="A2759" s="15"/>
      <c r="B2759" s="3">
        <f>DATE(YEAR(siječanj!B2759),MONTH(siječanj!B2759)+6,DAY(siječanj!B2759))</f>
        <v>43310</v>
      </c>
      <c r="C2759" s="9">
        <v>28.7083333333333</v>
      </c>
      <c r="D2759">
        <v>0.9584170362624943</v>
      </c>
      <c r="E2759" s="6">
        <v>107.1277981423974</v>
      </c>
      <c r="F2759" s="11">
        <v>102.67310679696325</v>
      </c>
      <c r="G2759" s="11">
        <v>113.68927578544988</v>
      </c>
      <c r="H2759" s="11">
        <v>117.64833956883029</v>
      </c>
      <c r="I2759" s="11">
        <v>3.2729530839985896</v>
      </c>
    </row>
    <row r="2760" spans="1:9" x14ac:dyDescent="0.25">
      <c r="A2760" s="15"/>
      <c r="B2760" s="3">
        <f>DATE(YEAR(siječanj!B2760),MONTH(siječanj!B2760)+6,DAY(siječanj!B2760))</f>
        <v>43310</v>
      </c>
      <c r="C2760" s="9">
        <v>28.71875</v>
      </c>
      <c r="D2760">
        <v>0.9584170362624943</v>
      </c>
      <c r="E2760" s="6">
        <v>108.54240257674961</v>
      </c>
      <c r="F2760" s="11">
        <v>104.02888778641889</v>
      </c>
      <c r="G2760" s="11">
        <v>113.86344908915794</v>
      </c>
      <c r="H2760" s="11">
        <v>118.90566509961749</v>
      </c>
      <c r="I2760" s="11">
        <v>3.2023190103959269</v>
      </c>
    </row>
    <row r="2761" spans="1:9" x14ac:dyDescent="0.25">
      <c r="A2761" s="15"/>
      <c r="B2761" s="3">
        <f>DATE(YEAR(siječanj!B2761),MONTH(siječanj!B2761)+6,DAY(siječanj!B2761))</f>
        <v>43310</v>
      </c>
      <c r="C2761" s="9">
        <v>28.7291666666667</v>
      </c>
      <c r="D2761">
        <v>0.9584170362624943</v>
      </c>
      <c r="E2761" s="6">
        <v>111.12224585065273</v>
      </c>
      <c r="F2761" s="11">
        <v>106.50145353101485</v>
      </c>
      <c r="G2761" s="11">
        <v>116.08937539351511</v>
      </c>
      <c r="H2761" s="11">
        <v>118.52585771204375</v>
      </c>
      <c r="I2761" s="11">
        <v>2.8599279588307285</v>
      </c>
    </row>
    <row r="2762" spans="1:9" x14ac:dyDescent="0.25">
      <c r="A2762" s="15"/>
      <c r="B2762" s="3">
        <f>DATE(YEAR(siječanj!B2762),MONTH(siječanj!B2762)+6,DAY(siječanj!B2762))</f>
        <v>43310</v>
      </c>
      <c r="C2762" s="9">
        <v>28.7395833333333</v>
      </c>
      <c r="D2762">
        <v>0.9584170362624943</v>
      </c>
      <c r="E2762" s="6">
        <v>113.3525452443386</v>
      </c>
      <c r="F2762" s="11">
        <v>108.6390104658893</v>
      </c>
      <c r="G2762" s="11">
        <v>116.57894403285323</v>
      </c>
      <c r="H2762" s="11">
        <v>121.55137654170112</v>
      </c>
      <c r="I2762" s="11">
        <v>3.2269137324225423</v>
      </c>
    </row>
    <row r="2763" spans="1:9" x14ac:dyDescent="0.25">
      <c r="A2763" s="15"/>
      <c r="B2763" s="3">
        <f>DATE(YEAR(siječanj!B2763),MONTH(siječanj!B2763)+6,DAY(siječanj!B2763))</f>
        <v>43310</v>
      </c>
      <c r="C2763" s="9">
        <v>28.75</v>
      </c>
      <c r="D2763">
        <v>0.9584170362624943</v>
      </c>
      <c r="E2763" s="6">
        <v>116.18458384560567</v>
      </c>
      <c r="F2763" s="11">
        <v>111.35328450869666</v>
      </c>
      <c r="G2763" s="11">
        <v>116.13288457096489</v>
      </c>
      <c r="H2763" s="11">
        <v>123.70332674011702</v>
      </c>
      <c r="I2763" s="11">
        <v>3.5472801374107639</v>
      </c>
    </row>
    <row r="2764" spans="1:9" x14ac:dyDescent="0.25">
      <c r="A2764" s="15"/>
      <c r="B2764" s="3">
        <f>DATE(YEAR(siječanj!B2764),MONTH(siječanj!B2764)+6,DAY(siječanj!B2764))</f>
        <v>43310</v>
      </c>
      <c r="C2764" s="9">
        <v>28.7604166666667</v>
      </c>
      <c r="D2764">
        <v>0.9584170362624943</v>
      </c>
      <c r="E2764" s="6">
        <v>117.96910762320857</v>
      </c>
      <c r="F2764" s="11">
        <v>113.06360249876678</v>
      </c>
      <c r="G2764" s="11">
        <v>116.82781411738532</v>
      </c>
      <c r="H2764" s="11">
        <v>122.05629997316771</v>
      </c>
      <c r="I2764" s="11">
        <v>4.26213112327257</v>
      </c>
    </row>
    <row r="2765" spans="1:9" x14ac:dyDescent="0.25">
      <c r="A2765" s="15"/>
      <c r="B2765" s="3">
        <f>DATE(YEAR(siječanj!B2765),MONTH(siječanj!B2765)+6,DAY(siječanj!B2765))</f>
        <v>43310</v>
      </c>
      <c r="C2765" s="9">
        <v>28.7708333333333</v>
      </c>
      <c r="D2765">
        <v>0.9584170362624943</v>
      </c>
      <c r="E2765" s="6">
        <v>119.72423610324438</v>
      </c>
      <c r="F2765" s="11">
        <v>114.7457475348626</v>
      </c>
      <c r="G2765" s="11">
        <v>120.27041450798075</v>
      </c>
      <c r="H2765" s="11">
        <v>122.80083917212949</v>
      </c>
      <c r="I2765" s="11">
        <v>8.4771468633800602</v>
      </c>
    </row>
    <row r="2766" spans="1:9" x14ac:dyDescent="0.25">
      <c r="A2766" s="15"/>
      <c r="B2766" s="3">
        <f>DATE(YEAR(siječanj!B2766),MONTH(siječanj!B2766)+6,DAY(siječanj!B2766))</f>
        <v>43310</v>
      </c>
      <c r="C2766" s="9">
        <v>28.78125</v>
      </c>
      <c r="D2766">
        <v>0.9584170362624943</v>
      </c>
      <c r="E2766" s="6">
        <v>124.20183312288331</v>
      </c>
      <c r="F2766" s="11">
        <v>119.03715280000273</v>
      </c>
      <c r="G2766" s="11">
        <v>120.55637787371265</v>
      </c>
      <c r="H2766" s="11">
        <v>125.91430689033362</v>
      </c>
      <c r="I2766" s="11">
        <v>20.000992168607063</v>
      </c>
    </row>
    <row r="2767" spans="1:9" x14ac:dyDescent="0.25">
      <c r="A2767" s="15"/>
      <c r="B2767" s="3">
        <f>DATE(YEAR(siječanj!B2767),MONTH(siječanj!B2767)+6,DAY(siječanj!B2767))</f>
        <v>43310</v>
      </c>
      <c r="C2767" s="9">
        <v>28.7916666666667</v>
      </c>
      <c r="D2767">
        <v>0.9584170362624943</v>
      </c>
      <c r="E2767" s="6">
        <v>127.3735060852533</v>
      </c>
      <c r="F2767" s="11">
        <v>122.07693820059124</v>
      </c>
      <c r="G2767" s="11">
        <v>123.19193725843115</v>
      </c>
      <c r="H2767" s="11">
        <v>127.73276013728625</v>
      </c>
      <c r="I2767" s="11">
        <v>31.404870951980005</v>
      </c>
    </row>
    <row r="2768" spans="1:9" x14ac:dyDescent="0.25">
      <c r="A2768" s="15"/>
      <c r="B2768" s="3">
        <f>DATE(YEAR(siječanj!B2768),MONTH(siječanj!B2768)+6,DAY(siječanj!B2768))</f>
        <v>43310</v>
      </c>
      <c r="C2768" s="9">
        <v>28.8020833333333</v>
      </c>
      <c r="D2768">
        <v>0.9584170362624943</v>
      </c>
      <c r="E2768" s="6">
        <v>129.48155567627248</v>
      </c>
      <c r="F2768" s="11">
        <v>124.09732884191021</v>
      </c>
      <c r="G2768" s="11">
        <v>124.543963855977</v>
      </c>
      <c r="H2768" s="11">
        <v>132.4136743644433</v>
      </c>
      <c r="I2768" s="11">
        <v>44.899409110785875</v>
      </c>
    </row>
    <row r="2769" spans="1:9" x14ac:dyDescent="0.25">
      <c r="A2769" s="15"/>
      <c r="B2769" s="3">
        <f>DATE(YEAR(siječanj!B2769),MONTH(siječanj!B2769)+6,DAY(siječanj!B2769))</f>
        <v>43310</v>
      </c>
      <c r="C2769" s="9">
        <v>28.8125</v>
      </c>
      <c r="D2769">
        <v>0.9584170362624943</v>
      </c>
      <c r="E2769" s="6">
        <v>133.33901873890619</v>
      </c>
      <c r="F2769" s="11">
        <v>127.79438715789166</v>
      </c>
      <c r="G2769" s="11">
        <v>127.77036421107283</v>
      </c>
      <c r="H2769" s="11">
        <v>138.25628696513917</v>
      </c>
      <c r="I2769" s="11">
        <v>59.74470792383714</v>
      </c>
    </row>
    <row r="2770" spans="1:9" x14ac:dyDescent="0.25">
      <c r="A2770" s="15"/>
      <c r="B2770" s="3">
        <f>DATE(YEAR(siječanj!B2770),MONTH(siječanj!B2770)+6,DAY(siječanj!B2770))</f>
        <v>43310</v>
      </c>
      <c r="C2770" s="9">
        <v>28.8229166666667</v>
      </c>
      <c r="D2770">
        <v>0.9584170362624943</v>
      </c>
      <c r="E2770" s="6">
        <v>136.43862030732893</v>
      </c>
      <c r="F2770" s="11">
        <v>130.76509810669396</v>
      </c>
      <c r="G2770" s="11">
        <v>127.90147427626896</v>
      </c>
      <c r="H2770" s="11">
        <v>143.46224144693716</v>
      </c>
      <c r="I2770" s="11">
        <v>85.453727662861183</v>
      </c>
    </row>
    <row r="2771" spans="1:9" x14ac:dyDescent="0.25">
      <c r="A2771" s="15"/>
      <c r="B2771" s="3">
        <f>DATE(YEAR(siječanj!B2771),MONTH(siječanj!B2771)+6,DAY(siječanj!B2771))</f>
        <v>43310</v>
      </c>
      <c r="C2771" s="9">
        <v>28.8333333333333</v>
      </c>
      <c r="D2771">
        <v>0.9584170362624943</v>
      </c>
      <c r="E2771" s="6">
        <v>140.70358667956313</v>
      </c>
      <c r="F2771" s="11">
        <v>134.85271453692988</v>
      </c>
      <c r="G2771" s="11">
        <v>127.28228605232879</v>
      </c>
      <c r="H2771" s="11">
        <v>141.24465469437718</v>
      </c>
      <c r="I2771" s="11">
        <v>126.91145673633568</v>
      </c>
    </row>
    <row r="2772" spans="1:9" x14ac:dyDescent="0.25">
      <c r="A2772" s="15"/>
      <c r="B2772" s="3">
        <f>DATE(YEAR(siječanj!B2772),MONTH(siječanj!B2772)+6,DAY(siječanj!B2772))</f>
        <v>43310</v>
      </c>
      <c r="C2772" s="9">
        <v>28.84375</v>
      </c>
      <c r="D2772">
        <v>0.9584170362624943</v>
      </c>
      <c r="E2772" s="6">
        <v>143.67461841170925</v>
      </c>
      <c r="F2772" s="11">
        <v>137.70020196429516</v>
      </c>
      <c r="G2772" s="11">
        <v>114.3334767645888</v>
      </c>
      <c r="H2772" s="11">
        <v>129.95122188335222</v>
      </c>
      <c r="I2772" s="11">
        <v>190.80933958482112</v>
      </c>
    </row>
    <row r="2773" spans="1:9" x14ac:dyDescent="0.25">
      <c r="A2773" s="15"/>
      <c r="B2773" s="3">
        <f>DATE(YEAR(siječanj!B2773),MONTH(siječanj!B2773)+6,DAY(siječanj!B2773))</f>
        <v>43310</v>
      </c>
      <c r="C2773" s="9">
        <v>28.8541666666667</v>
      </c>
      <c r="D2773">
        <v>0.9584170362624943</v>
      </c>
      <c r="E2773" s="6">
        <v>147.49826254998675</v>
      </c>
      <c r="F2773" s="11">
        <v>141.36484764702556</v>
      </c>
      <c r="G2773" s="11">
        <v>110.11434401941412</v>
      </c>
      <c r="H2773" s="11">
        <v>122.48692120379559</v>
      </c>
      <c r="I2773" s="11">
        <v>229.74278855307017</v>
      </c>
    </row>
    <row r="2774" spans="1:9" x14ac:dyDescent="0.25">
      <c r="A2774" s="15"/>
      <c r="B2774" s="3">
        <f>DATE(YEAR(siječanj!B2774),MONTH(siječanj!B2774)+6,DAY(siječanj!B2774))</f>
        <v>43310</v>
      </c>
      <c r="C2774" s="9">
        <v>28.8645833333333</v>
      </c>
      <c r="D2774">
        <v>0.9584170362624943</v>
      </c>
      <c r="E2774" s="6">
        <v>146.98320262320257</v>
      </c>
      <c r="F2774" s="11">
        <v>140.87120543849949</v>
      </c>
      <c r="G2774" s="11">
        <v>108.02476655840584</v>
      </c>
      <c r="H2774" s="11">
        <v>121.65233393461902</v>
      </c>
      <c r="I2774" s="11">
        <v>231.17107148313505</v>
      </c>
    </row>
    <row r="2775" spans="1:9" x14ac:dyDescent="0.25">
      <c r="A2775" s="15"/>
      <c r="B2775" s="3">
        <f>DATE(YEAR(siječanj!B2775),MONTH(siječanj!B2775)+6,DAY(siječanj!B2775))</f>
        <v>43310</v>
      </c>
      <c r="C2775" s="9">
        <v>28.875</v>
      </c>
      <c r="D2775">
        <v>0.9584170362624943</v>
      </c>
      <c r="E2775" s="6">
        <v>145.08524257379582</v>
      </c>
      <c r="F2775" s="11">
        <v>139.05216819300244</v>
      </c>
      <c r="G2775" s="11">
        <v>107.05144657326119</v>
      </c>
      <c r="H2775" s="11">
        <v>116.96328387334896</v>
      </c>
      <c r="I2775" s="11">
        <v>233.57149895242182</v>
      </c>
    </row>
    <row r="2776" spans="1:9" x14ac:dyDescent="0.25">
      <c r="A2776" s="15"/>
      <c r="B2776" s="3">
        <f>DATE(YEAR(siječanj!B2776),MONTH(siječanj!B2776)+6,DAY(siječanj!B2776))</f>
        <v>43310</v>
      </c>
      <c r="C2776" s="9">
        <v>28.8854166666667</v>
      </c>
      <c r="D2776">
        <v>0.9584170362624943</v>
      </c>
      <c r="E2776" s="6">
        <v>150.93760063950319</v>
      </c>
      <c r="F2776" s="11">
        <v>144.6611678654846</v>
      </c>
      <c r="G2776" s="11">
        <v>104.08913045366718</v>
      </c>
      <c r="H2776" s="11">
        <v>106.59613203170372</v>
      </c>
      <c r="I2776" s="11">
        <v>240.75833193609088</v>
      </c>
    </row>
    <row r="2777" spans="1:9" x14ac:dyDescent="0.25">
      <c r="A2777" s="15"/>
      <c r="B2777" s="3">
        <f>DATE(YEAR(siječanj!B2777),MONTH(siječanj!B2777)+6,DAY(siječanj!B2777))</f>
        <v>43310</v>
      </c>
      <c r="C2777" s="9">
        <v>28.8958333333333</v>
      </c>
      <c r="D2777">
        <v>0.9584170362624943</v>
      </c>
      <c r="E2777" s="6">
        <v>153.18686310955255</v>
      </c>
      <c r="F2777" s="11">
        <v>146.81689933580577</v>
      </c>
      <c r="G2777" s="11">
        <v>103.00602914045299</v>
      </c>
      <c r="H2777" s="11">
        <v>99.382709650733077</v>
      </c>
      <c r="I2777" s="11">
        <v>246.80171635157001</v>
      </c>
    </row>
    <row r="2778" spans="1:9" x14ac:dyDescent="0.25">
      <c r="A2778" s="15"/>
      <c r="B2778" s="3">
        <f>DATE(YEAR(siječanj!B2778),MONTH(siječanj!B2778)+6,DAY(siječanj!B2778))</f>
        <v>43310</v>
      </c>
      <c r="C2778" s="9">
        <v>28.90625</v>
      </c>
      <c r="D2778">
        <v>0.9584170362624943</v>
      </c>
      <c r="E2778" s="6">
        <v>154.18706694715377</v>
      </c>
      <c r="F2778" s="11">
        <v>147.77551173349792</v>
      </c>
      <c r="G2778" s="11">
        <v>101.14756455582092</v>
      </c>
      <c r="H2778" s="11">
        <v>95.084520794080291</v>
      </c>
      <c r="I2778" s="11">
        <v>244.20396308939507</v>
      </c>
    </row>
    <row r="2779" spans="1:9" x14ac:dyDescent="0.25">
      <c r="A2779" s="15"/>
      <c r="B2779" s="3">
        <f>DATE(YEAR(siječanj!B2779),MONTH(siječanj!B2779)+6,DAY(siječanj!B2779))</f>
        <v>43310</v>
      </c>
      <c r="C2779" s="9">
        <v>28.9166666666667</v>
      </c>
      <c r="D2779">
        <v>0.9584170362624943</v>
      </c>
      <c r="E2779" s="6">
        <v>153.43212048413855</v>
      </c>
      <c r="F2779" s="11">
        <v>147.05195818187801</v>
      </c>
      <c r="G2779" s="11">
        <v>100.37756862152892</v>
      </c>
      <c r="H2779" s="11">
        <v>89.757728906359091</v>
      </c>
      <c r="I2779" s="11">
        <v>243.43299245603023</v>
      </c>
    </row>
    <row r="2780" spans="1:9" x14ac:dyDescent="0.25">
      <c r="A2780" s="15"/>
      <c r="B2780" s="3">
        <f>DATE(YEAR(siječanj!B2780),MONTH(siječanj!B2780)+6,DAY(siječanj!B2780))</f>
        <v>43310</v>
      </c>
      <c r="C2780" s="9">
        <v>28.9270833333333</v>
      </c>
      <c r="D2780">
        <v>0.9584170362624943</v>
      </c>
      <c r="E2780" s="6">
        <v>145.5237350751899</v>
      </c>
      <c r="F2780" s="11">
        <v>139.47242687661191</v>
      </c>
      <c r="G2780" s="11">
        <v>98.772365213853007</v>
      </c>
      <c r="H2780" s="11">
        <v>85.608602016795118</v>
      </c>
      <c r="I2780" s="11">
        <v>245.72296568271472</v>
      </c>
    </row>
    <row r="2781" spans="1:9" x14ac:dyDescent="0.25">
      <c r="A2781" s="15"/>
      <c r="B2781" s="3">
        <f>DATE(YEAR(siječanj!B2781),MONTH(siječanj!B2781)+6,DAY(siječanj!B2781))</f>
        <v>43310</v>
      </c>
      <c r="C2781" s="9">
        <v>28.9375</v>
      </c>
      <c r="D2781">
        <v>0.9584170362624943</v>
      </c>
      <c r="E2781" s="6">
        <v>137.92348899481905</v>
      </c>
      <c r="F2781" s="11">
        <v>132.18822155339723</v>
      </c>
      <c r="G2781" s="11">
        <v>95.405490075866169</v>
      </c>
      <c r="H2781" s="11">
        <v>82.564234703173895</v>
      </c>
      <c r="I2781" s="11">
        <v>243.30258462765102</v>
      </c>
    </row>
    <row r="2782" spans="1:9" x14ac:dyDescent="0.25">
      <c r="A2782" s="15"/>
      <c r="B2782" s="3">
        <f>DATE(YEAR(siječanj!B2782),MONTH(siječanj!B2782)+6,DAY(siječanj!B2782))</f>
        <v>43310</v>
      </c>
      <c r="C2782" s="9">
        <v>28.9479166666667</v>
      </c>
      <c r="D2782">
        <v>0.9584170362624943</v>
      </c>
      <c r="E2782" s="6">
        <v>126.27303667991391</v>
      </c>
      <c r="F2782" s="11">
        <v>121.02222957462833</v>
      </c>
      <c r="G2782" s="11">
        <v>91.414023219602129</v>
      </c>
      <c r="H2782" s="11">
        <v>78.941641176435397</v>
      </c>
      <c r="I2782" s="11">
        <v>241.45758746411724</v>
      </c>
    </row>
    <row r="2783" spans="1:9" x14ac:dyDescent="0.25">
      <c r="A2783" s="15"/>
      <c r="B2783" s="3">
        <f>DATE(YEAR(siječanj!B2783),MONTH(siječanj!B2783)+6,DAY(siječanj!B2783))</f>
        <v>43310</v>
      </c>
      <c r="C2783" s="9">
        <v>28.9583333333333</v>
      </c>
      <c r="D2783">
        <v>0.9584170362624943</v>
      </c>
      <c r="E2783" s="6">
        <v>114.59212085083816</v>
      </c>
      <c r="F2783" s="11">
        <v>109.82704084489389</v>
      </c>
      <c r="G2783" s="11">
        <v>87.186297110571019</v>
      </c>
      <c r="H2783" s="11">
        <v>79.569673785955445</v>
      </c>
      <c r="I2783" s="11">
        <v>241.50753593045306</v>
      </c>
    </row>
    <row r="2784" spans="1:9" x14ac:dyDescent="0.25">
      <c r="A2784" s="15"/>
      <c r="B2784" s="3">
        <f>DATE(YEAR(siječanj!B2784),MONTH(siječanj!B2784)+6,DAY(siječanj!B2784))</f>
        <v>43310</v>
      </c>
      <c r="C2784" s="9">
        <v>28.96875</v>
      </c>
      <c r="D2784">
        <v>0.9584170362624943</v>
      </c>
      <c r="E2784" s="6">
        <v>104.91791190183865</v>
      </c>
      <c r="F2784" s="11">
        <v>100.55511417580968</v>
      </c>
      <c r="G2784" s="11">
        <v>86.665874317695085</v>
      </c>
      <c r="H2784" s="11">
        <v>80.243868323513823</v>
      </c>
      <c r="I2784" s="11">
        <v>241.36661579346426</v>
      </c>
    </row>
    <row r="2785" spans="1:9" x14ac:dyDescent="0.25">
      <c r="A2785" s="15"/>
      <c r="B2785" s="3">
        <f>DATE(YEAR(siječanj!B2785),MONTH(siječanj!B2785)+6,DAY(siječanj!B2785))</f>
        <v>43310</v>
      </c>
      <c r="C2785" s="9">
        <v>28.9791666666667</v>
      </c>
      <c r="D2785">
        <v>0.9584170362624943</v>
      </c>
      <c r="E2785" s="6">
        <v>95.193172439296873</v>
      </c>
      <c r="F2785" s="11">
        <v>91.23475820169547</v>
      </c>
      <c r="G2785" s="11">
        <v>84.105570141839877</v>
      </c>
      <c r="H2785" s="11">
        <v>74.673876405908231</v>
      </c>
      <c r="I2785" s="11">
        <v>241.49705662281229</v>
      </c>
    </row>
    <row r="2786" spans="1:9" ht="15.75" thickBot="1" x14ac:dyDescent="0.3">
      <c r="A2786" s="15"/>
      <c r="B2786" s="3">
        <f>DATE(YEAR(siječanj!B2786),MONTH(siječanj!B2786)+6,DAY(siječanj!B2786))</f>
        <v>43310</v>
      </c>
      <c r="C2786" s="9">
        <v>28.9895833333333</v>
      </c>
      <c r="D2786">
        <v>0.9584170362624943</v>
      </c>
      <c r="E2786" s="6">
        <v>87.875135894869757</v>
      </c>
      <c r="F2786" s="11">
        <v>84.221027305524998</v>
      </c>
      <c r="G2786" s="11">
        <v>80.411600801673231</v>
      </c>
      <c r="H2786" s="11">
        <v>74.51947216195488</v>
      </c>
      <c r="I2786" s="11">
        <v>241.2202094954184</v>
      </c>
    </row>
    <row r="2787" spans="1:9" x14ac:dyDescent="0.25">
      <c r="A2787" s="12">
        <f t="shared" ref="A2787" si="27">A2691+1</f>
        <v>211</v>
      </c>
      <c r="B2787" s="3">
        <f>DATE(YEAR(siječanj!B2787),MONTH(siječanj!B2787)+6,DAY(siječanj!B2787))</f>
        <v>43311</v>
      </c>
      <c r="C2787" s="9">
        <v>29</v>
      </c>
      <c r="D2787">
        <v>0.95878720597271505</v>
      </c>
      <c r="E2787" s="6">
        <v>82.257124913461283</v>
      </c>
      <c r="F2787" s="11">
        <v>78.867078967126147</v>
      </c>
      <c r="G2787" s="11">
        <v>77.879334534351912</v>
      </c>
      <c r="H2787" s="11">
        <v>72.313758027700914</v>
      </c>
      <c r="I2787" s="11">
        <v>239.76978391531233</v>
      </c>
    </row>
    <row r="2788" spans="1:9" x14ac:dyDescent="0.25">
      <c r="A2788" s="13"/>
      <c r="B2788" s="3">
        <f>DATE(YEAR(siječanj!B2788),MONTH(siječanj!B2788)+6,DAY(siječanj!B2788))</f>
        <v>43311</v>
      </c>
      <c r="C2788" s="9">
        <v>29.0104166666667</v>
      </c>
      <c r="D2788">
        <v>0.95878720597271505</v>
      </c>
      <c r="E2788" s="6">
        <v>77.360615396115293</v>
      </c>
      <c r="F2788" s="11">
        <v>74.172368287971182</v>
      </c>
      <c r="G2788" s="11">
        <v>76.139622283629222</v>
      </c>
      <c r="H2788" s="11">
        <v>70.514514500563223</v>
      </c>
      <c r="I2788" s="11">
        <v>239.51544944882201</v>
      </c>
    </row>
    <row r="2789" spans="1:9" x14ac:dyDescent="0.25">
      <c r="A2789" s="13"/>
      <c r="B2789" s="3">
        <f>DATE(YEAR(siječanj!B2789),MONTH(siječanj!B2789)+6,DAY(siječanj!B2789))</f>
        <v>43311</v>
      </c>
      <c r="C2789" s="9">
        <v>29.0208333333333</v>
      </c>
      <c r="D2789">
        <v>0.95878720597271505</v>
      </c>
      <c r="E2789" s="6">
        <v>72.53664343966517</v>
      </c>
      <c r="F2789" s="11">
        <v>69.547205694155636</v>
      </c>
      <c r="G2789" s="11">
        <v>74.752876728417533</v>
      </c>
      <c r="H2789" s="11">
        <v>70.437539154426403</v>
      </c>
      <c r="I2789" s="11">
        <v>239.74935731564918</v>
      </c>
    </row>
    <row r="2790" spans="1:9" x14ac:dyDescent="0.25">
      <c r="A2790" s="13"/>
      <c r="B2790" s="3">
        <f>DATE(YEAR(siječanj!B2790),MONTH(siječanj!B2790)+6,DAY(siječanj!B2790))</f>
        <v>43311</v>
      </c>
      <c r="C2790" s="9">
        <v>29.03125</v>
      </c>
      <c r="D2790">
        <v>0.95878720597271505</v>
      </c>
      <c r="E2790" s="6">
        <v>68.736701411114055</v>
      </c>
      <c r="F2790" s="11">
        <v>65.903869893742822</v>
      </c>
      <c r="G2790" s="11">
        <v>72.518449461965844</v>
      </c>
      <c r="H2790" s="11">
        <v>69.421980751314223</v>
      </c>
      <c r="I2790" s="11">
        <v>240.02136630100989</v>
      </c>
    </row>
    <row r="2791" spans="1:9" x14ac:dyDescent="0.25">
      <c r="A2791" s="13"/>
      <c r="B2791" s="3">
        <f>DATE(YEAR(siječanj!B2791),MONTH(siječanj!B2791)+6,DAY(siječanj!B2791))</f>
        <v>43311</v>
      </c>
      <c r="C2791" s="9">
        <v>29.0416666666667</v>
      </c>
      <c r="D2791">
        <v>0.95878720597271505</v>
      </c>
      <c r="E2791" s="6">
        <v>66.124785851145248</v>
      </c>
      <c r="F2791" s="11">
        <v>63.39959867176367</v>
      </c>
      <c r="G2791" s="11">
        <v>71.917307703870961</v>
      </c>
      <c r="H2791" s="11">
        <v>68.05981253534398</v>
      </c>
      <c r="I2791" s="11">
        <v>239.87065387654914</v>
      </c>
    </row>
    <row r="2792" spans="1:9" x14ac:dyDescent="0.25">
      <c r="A2792" s="13"/>
      <c r="B2792" s="3">
        <f>DATE(YEAR(siječanj!B2792),MONTH(siječanj!B2792)+6,DAY(siječanj!B2792))</f>
        <v>43311</v>
      </c>
      <c r="C2792" s="9">
        <v>29.0520833333333</v>
      </c>
      <c r="D2792">
        <v>0.95878720597271505</v>
      </c>
      <c r="E2792" s="6">
        <v>63.872816637260122</v>
      </c>
      <c r="F2792" s="11">
        <v>61.240439401246185</v>
      </c>
      <c r="G2792" s="11">
        <v>70.356822731485309</v>
      </c>
      <c r="H2792" s="11">
        <v>67.108542072531804</v>
      </c>
      <c r="I2792" s="11">
        <v>239.51129632689893</v>
      </c>
    </row>
    <row r="2793" spans="1:9" x14ac:dyDescent="0.25">
      <c r="A2793" s="13"/>
      <c r="B2793" s="3">
        <f>DATE(YEAR(siječanj!B2793),MONTH(siječanj!B2793)+6,DAY(siječanj!B2793))</f>
        <v>43311</v>
      </c>
      <c r="C2793" s="9">
        <v>29.0625</v>
      </c>
      <c r="D2793">
        <v>0.95878720597271505</v>
      </c>
      <c r="E2793" s="6">
        <v>62.219264943486124</v>
      </c>
      <c r="F2793" s="11">
        <v>59.655035192841162</v>
      </c>
      <c r="G2793" s="11">
        <v>69.408161964363444</v>
      </c>
      <c r="H2793" s="11">
        <v>65.688242980656909</v>
      </c>
      <c r="I2793" s="11">
        <v>239.73472288602662</v>
      </c>
    </row>
    <row r="2794" spans="1:9" x14ac:dyDescent="0.25">
      <c r="A2794" s="13"/>
      <c r="B2794" s="3">
        <f>DATE(YEAR(siječanj!B2794),MONTH(siječanj!B2794)+6,DAY(siječanj!B2794))</f>
        <v>43311</v>
      </c>
      <c r="C2794" s="9">
        <v>29.0729166666667</v>
      </c>
      <c r="D2794">
        <v>0.95878720597271505</v>
      </c>
      <c r="E2794" s="6">
        <v>60.804479993421864</v>
      </c>
      <c r="F2794" s="11">
        <v>58.298557483516802</v>
      </c>
      <c r="G2794" s="11">
        <v>69.116562091155842</v>
      </c>
      <c r="H2794" s="11">
        <v>65.2949815644957</v>
      </c>
      <c r="I2794" s="11">
        <v>239.31172346804371</v>
      </c>
    </row>
    <row r="2795" spans="1:9" x14ac:dyDescent="0.25">
      <c r="A2795" s="13"/>
      <c r="B2795" s="3">
        <f>DATE(YEAR(siječanj!B2795),MONTH(siječanj!B2795)+6,DAY(siječanj!B2795))</f>
        <v>43311</v>
      </c>
      <c r="C2795" s="9">
        <v>29.0833333333333</v>
      </c>
      <c r="D2795">
        <v>0.95878720597271505</v>
      </c>
      <c r="E2795" s="6">
        <v>60.510122345165769</v>
      </c>
      <c r="F2795" s="11">
        <v>58.016331136388636</v>
      </c>
      <c r="G2795" s="11">
        <v>69.7172699627166</v>
      </c>
      <c r="H2795" s="11">
        <v>65.218363440478285</v>
      </c>
      <c r="I2795" s="11">
        <v>239.49767892713325</v>
      </c>
    </row>
    <row r="2796" spans="1:9" x14ac:dyDescent="0.25">
      <c r="A2796" s="13"/>
      <c r="B2796" s="3">
        <f>DATE(YEAR(siječanj!B2796),MONTH(siječanj!B2796)+6,DAY(siječanj!B2796))</f>
        <v>43311</v>
      </c>
      <c r="C2796" s="9">
        <v>29.09375</v>
      </c>
      <c r="D2796">
        <v>0.95878720597271505</v>
      </c>
      <c r="E2796" s="6">
        <v>59.990780625366213</v>
      </c>
      <c r="F2796" s="11">
        <v>57.518392939916957</v>
      </c>
      <c r="G2796" s="11">
        <v>70.810772500346076</v>
      </c>
      <c r="H2796" s="11">
        <v>66.011436682900609</v>
      </c>
      <c r="I2796" s="11">
        <v>239.60032194042154</v>
      </c>
    </row>
    <row r="2797" spans="1:9" x14ac:dyDescent="0.25">
      <c r="A2797" s="13"/>
      <c r="B2797" s="3">
        <f>DATE(YEAR(siječanj!B2797),MONTH(siječanj!B2797)+6,DAY(siječanj!B2797))</f>
        <v>43311</v>
      </c>
      <c r="C2797" s="9">
        <v>29.1041666666667</v>
      </c>
      <c r="D2797">
        <v>0.95878720597271505</v>
      </c>
      <c r="E2797" s="6">
        <v>59.210188037264395</v>
      </c>
      <c r="F2797" s="11">
        <v>56.769970753367808</v>
      </c>
      <c r="G2797" s="11">
        <v>70.248929613332805</v>
      </c>
      <c r="H2797" s="11">
        <v>65.776244047715522</v>
      </c>
      <c r="I2797" s="11">
        <v>239.74540119950959</v>
      </c>
    </row>
    <row r="2798" spans="1:9" x14ac:dyDescent="0.25">
      <c r="A2798" s="13"/>
      <c r="B2798" s="3">
        <f>DATE(YEAR(siječanj!B2798),MONTH(siječanj!B2798)+6,DAY(siječanj!B2798))</f>
        <v>43311</v>
      </c>
      <c r="C2798" s="9">
        <v>29.1145833333333</v>
      </c>
      <c r="D2798">
        <v>0.95878720597271505</v>
      </c>
      <c r="E2798" s="6">
        <v>58.896667951885902</v>
      </c>
      <c r="F2798" s="11">
        <v>56.469371706691433</v>
      </c>
      <c r="G2798" s="11">
        <v>68.832627546717774</v>
      </c>
      <c r="H2798" s="11">
        <v>64.858528381738452</v>
      </c>
      <c r="I2798" s="11">
        <v>239.72698065873826</v>
      </c>
    </row>
    <row r="2799" spans="1:9" x14ac:dyDescent="0.25">
      <c r="A2799" s="13"/>
      <c r="B2799" s="3">
        <f>DATE(YEAR(siječanj!B2799),MONTH(siječanj!B2799)+6,DAY(siječanj!B2799))</f>
        <v>43311</v>
      </c>
      <c r="C2799" s="9">
        <v>29.125</v>
      </c>
      <c r="D2799">
        <v>0.95878720597271505</v>
      </c>
      <c r="E2799" s="6">
        <v>58.688792207357153</v>
      </c>
      <c r="F2799" s="11">
        <v>56.270063102405217</v>
      </c>
      <c r="G2799" s="11">
        <v>67.932682595455205</v>
      </c>
      <c r="H2799" s="11">
        <v>63.675741861959018</v>
      </c>
      <c r="I2799" s="11">
        <v>239.52484972478567</v>
      </c>
    </row>
    <row r="2800" spans="1:9" x14ac:dyDescent="0.25">
      <c r="A2800" s="13"/>
      <c r="B2800" s="3">
        <f>DATE(YEAR(siječanj!B2800),MONTH(siječanj!B2800)+6,DAY(siječanj!B2800))</f>
        <v>43311</v>
      </c>
      <c r="C2800" s="9">
        <v>29.1354166666667</v>
      </c>
      <c r="D2800">
        <v>0.95878720597271505</v>
      </c>
      <c r="E2800" s="6">
        <v>58.623040847019823</v>
      </c>
      <c r="F2800" s="11">
        <v>56.207021539338484</v>
      </c>
      <c r="G2800" s="11">
        <v>66.693193308964169</v>
      </c>
      <c r="H2800" s="11">
        <v>63.527643190473128</v>
      </c>
      <c r="I2800" s="11">
        <v>239.37863243228841</v>
      </c>
    </row>
    <row r="2801" spans="1:9" x14ac:dyDescent="0.25">
      <c r="A2801" s="13"/>
      <c r="B2801" s="3">
        <f>DATE(YEAR(siječanj!B2801),MONTH(siječanj!B2801)+6,DAY(siječanj!B2801))</f>
        <v>43311</v>
      </c>
      <c r="C2801" s="9">
        <v>29.1458333333333</v>
      </c>
      <c r="D2801">
        <v>0.95878720597271505</v>
      </c>
      <c r="E2801" s="6">
        <v>59.102456855436117</v>
      </c>
      <c r="F2801" s="11">
        <v>56.666679474546534</v>
      </c>
      <c r="G2801" s="11">
        <v>66.592603947469442</v>
      </c>
      <c r="H2801" s="11">
        <v>63.765304270640691</v>
      </c>
      <c r="I2801" s="11">
        <v>239.2045703223516</v>
      </c>
    </row>
    <row r="2802" spans="1:9" x14ac:dyDescent="0.25">
      <c r="A2802" s="13"/>
      <c r="B2802" s="3">
        <f>DATE(YEAR(siječanj!B2802),MONTH(siječanj!B2802)+6,DAY(siječanj!B2802))</f>
        <v>43311</v>
      </c>
      <c r="C2802" s="9">
        <v>29.15625</v>
      </c>
      <c r="D2802">
        <v>0.95878720597271505</v>
      </c>
      <c r="E2802" s="6">
        <v>60.309585258621929</v>
      </c>
      <c r="F2802" s="11">
        <v>57.824058743487363</v>
      </c>
      <c r="G2802" s="11">
        <v>65.819418143658027</v>
      </c>
      <c r="H2802" s="11">
        <v>62.886754598385771</v>
      </c>
      <c r="I2802" s="11">
        <v>239.27211630529726</v>
      </c>
    </row>
    <row r="2803" spans="1:9" x14ac:dyDescent="0.25">
      <c r="A2803" s="13"/>
      <c r="B2803" s="3">
        <f>DATE(YEAR(siječanj!B2803),MONTH(siječanj!B2803)+6,DAY(siječanj!B2803))</f>
        <v>43311</v>
      </c>
      <c r="C2803" s="9">
        <v>29.1666666666667</v>
      </c>
      <c r="D2803">
        <v>0.95878720597271505</v>
      </c>
      <c r="E2803" s="6">
        <v>62.458875746926253</v>
      </c>
      <c r="F2803" s="11">
        <v>59.884770965592395</v>
      </c>
      <c r="G2803" s="11">
        <v>65.493902806366279</v>
      </c>
      <c r="H2803" s="11">
        <v>63.15430995209735</v>
      </c>
      <c r="I2803" s="11">
        <v>232.57959883323582</v>
      </c>
    </row>
    <row r="2804" spans="1:9" x14ac:dyDescent="0.25">
      <c r="A2804" s="13"/>
      <c r="B2804" s="3">
        <f>DATE(YEAR(siječanj!B2804),MONTH(siječanj!B2804)+6,DAY(siječanj!B2804))</f>
        <v>43311</v>
      </c>
      <c r="C2804" s="9">
        <v>29.1770833333333</v>
      </c>
      <c r="D2804">
        <v>0.95878720597271505</v>
      </c>
      <c r="E2804" s="6">
        <v>64.649881234220928</v>
      </c>
      <c r="F2804" s="11">
        <v>61.985478995026547</v>
      </c>
      <c r="G2804" s="11">
        <v>64.463876261692178</v>
      </c>
      <c r="H2804" s="11">
        <v>60.996772639184513</v>
      </c>
      <c r="I2804" s="11">
        <v>172.93615888231994</v>
      </c>
    </row>
    <row r="2805" spans="1:9" x14ac:dyDescent="0.25">
      <c r="A2805" s="13"/>
      <c r="B2805" s="3">
        <f>DATE(YEAR(siječanj!B2805),MONTH(siječanj!B2805)+6,DAY(siječanj!B2805))</f>
        <v>43311</v>
      </c>
      <c r="C2805" s="9">
        <v>29.1875</v>
      </c>
      <c r="D2805">
        <v>0.95878720597271505</v>
      </c>
      <c r="E2805" s="6">
        <v>67.188704792178356</v>
      </c>
      <c r="F2805" s="11">
        <v>64.419670540618256</v>
      </c>
      <c r="G2805" s="11">
        <v>64.047594271942145</v>
      </c>
      <c r="H2805" s="11">
        <v>59.993395911717613</v>
      </c>
      <c r="I2805" s="11">
        <v>104.47761014648462</v>
      </c>
    </row>
    <row r="2806" spans="1:9" x14ac:dyDescent="0.25">
      <c r="A2806" s="13"/>
      <c r="B2806" s="3">
        <f>DATE(YEAR(siječanj!B2806),MONTH(siječanj!B2806)+6,DAY(siječanj!B2806))</f>
        <v>43311</v>
      </c>
      <c r="C2806" s="9">
        <v>29.1979166666667</v>
      </c>
      <c r="D2806">
        <v>0.95878720597271505</v>
      </c>
      <c r="E2806" s="6">
        <v>70.960329658211663</v>
      </c>
      <c r="F2806" s="11">
        <v>68.035856207899542</v>
      </c>
      <c r="G2806" s="11">
        <v>63.632710361024309</v>
      </c>
      <c r="H2806" s="11">
        <v>59.554843547292343</v>
      </c>
      <c r="I2806" s="11">
        <v>67.968774357541619</v>
      </c>
    </row>
    <row r="2807" spans="1:9" x14ac:dyDescent="0.25">
      <c r="A2807" s="13"/>
      <c r="B2807" s="3">
        <f>DATE(YEAR(siječanj!B2807),MONTH(siječanj!B2807)+6,DAY(siječanj!B2807))</f>
        <v>43311</v>
      </c>
      <c r="C2807" s="9">
        <v>29.2083333333333</v>
      </c>
      <c r="D2807">
        <v>0.95878720597271505</v>
      </c>
      <c r="E2807" s="6">
        <v>74.077862784643457</v>
      </c>
      <c r="F2807" s="11">
        <v>71.024907083718475</v>
      </c>
      <c r="G2807" s="11">
        <v>63.538585105394461</v>
      </c>
      <c r="H2807" s="11">
        <v>62.66528892554232</v>
      </c>
      <c r="I2807" s="11">
        <v>46.050311897809067</v>
      </c>
    </row>
    <row r="2808" spans="1:9" x14ac:dyDescent="0.25">
      <c r="A2808" s="13"/>
      <c r="B2808" s="3">
        <f>DATE(YEAR(siječanj!B2808),MONTH(siječanj!B2808)+6,DAY(siječanj!B2808))</f>
        <v>43311</v>
      </c>
      <c r="C2808" s="9">
        <v>29.21875</v>
      </c>
      <c r="D2808">
        <v>0.95878720597271505</v>
      </c>
      <c r="E2808" s="6">
        <v>77.553113582406695</v>
      </c>
      <c r="F2808" s="11">
        <v>74.356933086160339</v>
      </c>
      <c r="G2808" s="11">
        <v>68.149694159472347</v>
      </c>
      <c r="H2808" s="11">
        <v>68.821787384718633</v>
      </c>
      <c r="I2808" s="11">
        <v>27.062349468689725</v>
      </c>
    </row>
    <row r="2809" spans="1:9" x14ac:dyDescent="0.25">
      <c r="A2809" s="13"/>
      <c r="B2809" s="3">
        <f>DATE(YEAR(siječanj!B2809),MONTH(siječanj!B2809)+6,DAY(siječanj!B2809))</f>
        <v>43311</v>
      </c>
      <c r="C2809" s="9">
        <v>29.2291666666667</v>
      </c>
      <c r="D2809">
        <v>0.95878720597271505</v>
      </c>
      <c r="E2809" s="6">
        <v>81.801869246963435</v>
      </c>
      <c r="F2809" s="11">
        <v>78.430585658641434</v>
      </c>
      <c r="G2809" s="11">
        <v>76.178402901350637</v>
      </c>
      <c r="H2809" s="11">
        <v>73.468030997633861</v>
      </c>
      <c r="I2809" s="11">
        <v>7.0050596473539342</v>
      </c>
    </row>
    <row r="2810" spans="1:9" x14ac:dyDescent="0.25">
      <c r="A2810" s="13"/>
      <c r="B2810" s="3">
        <f>DATE(YEAR(siječanj!B2810),MONTH(siječanj!B2810)+6,DAY(siječanj!B2810))</f>
        <v>43311</v>
      </c>
      <c r="C2810" s="9">
        <v>29.2395833333333</v>
      </c>
      <c r="D2810">
        <v>0.95878720597271505</v>
      </c>
      <c r="E2810" s="6">
        <v>86.421919943191583</v>
      </c>
      <c r="F2810" s="11">
        <v>82.860231157130315</v>
      </c>
      <c r="G2810" s="11">
        <v>77.590832128901809</v>
      </c>
      <c r="H2810" s="11">
        <v>76.965885771257305</v>
      </c>
      <c r="I2810" s="11">
        <v>2.8353812382132895</v>
      </c>
    </row>
    <row r="2811" spans="1:9" x14ac:dyDescent="0.25">
      <c r="A2811" s="13"/>
      <c r="B2811" s="3">
        <f>DATE(YEAR(siječanj!B2811),MONTH(siječanj!B2811)+6,DAY(siječanj!B2811))</f>
        <v>43311</v>
      </c>
      <c r="C2811" s="9">
        <v>29.25</v>
      </c>
      <c r="D2811">
        <v>0.95878720597271505</v>
      </c>
      <c r="E2811" s="6">
        <v>88.836515960406672</v>
      </c>
      <c r="F2811" s="11">
        <v>85.175314926028818</v>
      </c>
      <c r="G2811" s="11">
        <v>77.442756296727808</v>
      </c>
      <c r="H2811" s="11">
        <v>94.947323417834127</v>
      </c>
      <c r="I2811" s="11">
        <v>2.9554457629444206</v>
      </c>
    </row>
    <row r="2812" spans="1:9" x14ac:dyDescent="0.25">
      <c r="A2812" s="13"/>
      <c r="B2812" s="3">
        <f>DATE(YEAR(siječanj!B2812),MONTH(siječanj!B2812)+6,DAY(siječanj!B2812))</f>
        <v>43311</v>
      </c>
      <c r="C2812" s="9">
        <v>29.2604166666667</v>
      </c>
      <c r="D2812">
        <v>0.95878720597271505</v>
      </c>
      <c r="E2812" s="6">
        <v>89.781277670147219</v>
      </c>
      <c r="F2812" s="11">
        <v>86.081140366020961</v>
      </c>
      <c r="G2812" s="11">
        <v>87.40375863099392</v>
      </c>
      <c r="H2812" s="11">
        <v>100.37127169457338</v>
      </c>
      <c r="I2812" s="11">
        <v>3.5121221052773288</v>
      </c>
    </row>
    <row r="2813" spans="1:9" x14ac:dyDescent="0.25">
      <c r="A2813" s="13"/>
      <c r="B2813" s="3">
        <f>DATE(YEAR(siječanj!B2813),MONTH(siječanj!B2813)+6,DAY(siječanj!B2813))</f>
        <v>43311</v>
      </c>
      <c r="C2813" s="9">
        <v>29.2708333333333</v>
      </c>
      <c r="D2813">
        <v>0.95878720597271505</v>
      </c>
      <c r="E2813" s="6">
        <v>92.93805511074163</v>
      </c>
      <c r="F2813" s="11">
        <v>89.107818188166178</v>
      </c>
      <c r="G2813" s="11">
        <v>93.80716055578182</v>
      </c>
      <c r="H2813" s="11">
        <v>109.16235151788788</v>
      </c>
      <c r="I2813" s="11">
        <v>3.3708119568389749</v>
      </c>
    </row>
    <row r="2814" spans="1:9" x14ac:dyDescent="0.25">
      <c r="A2814" s="13"/>
      <c r="B2814" s="3">
        <f>DATE(YEAR(siječanj!B2814),MONTH(siječanj!B2814)+6,DAY(siječanj!B2814))</f>
        <v>43311</v>
      </c>
      <c r="C2814" s="9">
        <v>29.28125</v>
      </c>
      <c r="D2814">
        <v>0.95878720597271505</v>
      </c>
      <c r="E2814" s="6">
        <v>93.738585758420797</v>
      </c>
      <c r="F2814" s="11">
        <v>89.875356731150021</v>
      </c>
      <c r="G2814" s="11">
        <v>102.58037841554018</v>
      </c>
      <c r="H2814" s="11">
        <v>119.98176261764165</v>
      </c>
      <c r="I2814" s="11">
        <v>3.4918375097829859</v>
      </c>
    </row>
    <row r="2815" spans="1:9" x14ac:dyDescent="0.25">
      <c r="A2815" s="13"/>
      <c r="B2815" s="3">
        <f>DATE(YEAR(siječanj!B2815),MONTH(siječanj!B2815)+6,DAY(siječanj!B2815))</f>
        <v>43311</v>
      </c>
      <c r="C2815" s="9">
        <v>29.2916666666667</v>
      </c>
      <c r="D2815">
        <v>0.95878720597271505</v>
      </c>
      <c r="E2815" s="6">
        <v>93.497041849910701</v>
      </c>
      <c r="F2815" s="11">
        <v>89.643767521989886</v>
      </c>
      <c r="G2815" s="11">
        <v>111.38241357260669</v>
      </c>
      <c r="H2815" s="11">
        <v>129.04072692066541</v>
      </c>
      <c r="I2815" s="11">
        <v>3.1193965760441782</v>
      </c>
    </row>
    <row r="2816" spans="1:9" x14ac:dyDescent="0.25">
      <c r="A2816" s="13"/>
      <c r="B2816" s="3">
        <f>DATE(YEAR(siječanj!B2816),MONTH(siječanj!B2816)+6,DAY(siječanj!B2816))</f>
        <v>43311</v>
      </c>
      <c r="C2816" s="9">
        <v>29.3020833333333</v>
      </c>
      <c r="D2816">
        <v>0.95878720597271505</v>
      </c>
      <c r="E2816" s="6">
        <v>93.112236903330199</v>
      </c>
      <c r="F2816" s="11">
        <v>89.274821462413485</v>
      </c>
      <c r="G2816" s="11">
        <v>125.41547718685062</v>
      </c>
      <c r="H2816" s="11">
        <v>139.80311493445785</v>
      </c>
      <c r="I2816" s="11">
        <v>2.7931989998704156</v>
      </c>
    </row>
    <row r="2817" spans="1:9" x14ac:dyDescent="0.25">
      <c r="A2817" s="13"/>
      <c r="B2817" s="3">
        <f>DATE(YEAR(siječanj!B2817),MONTH(siječanj!B2817)+6,DAY(siječanj!B2817))</f>
        <v>43311</v>
      </c>
      <c r="C2817" s="9">
        <v>29.3125</v>
      </c>
      <c r="D2817">
        <v>0.95878720597271505</v>
      </c>
      <c r="E2817" s="6">
        <v>94.003223775934899</v>
      </c>
      <c r="F2817" s="11">
        <v>90.129088276556516</v>
      </c>
      <c r="G2817" s="11">
        <v>135.12427895568845</v>
      </c>
      <c r="H2817" s="11">
        <v>149.14143496232896</v>
      </c>
      <c r="I2817" s="11">
        <v>2.3033246186409424</v>
      </c>
    </row>
    <row r="2818" spans="1:9" x14ac:dyDescent="0.25">
      <c r="A2818" s="13"/>
      <c r="B2818" s="3">
        <f>DATE(YEAR(siječanj!B2818),MONTH(siječanj!B2818)+6,DAY(siječanj!B2818))</f>
        <v>43311</v>
      </c>
      <c r="C2818" s="9">
        <v>29.3229166666667</v>
      </c>
      <c r="D2818">
        <v>0.95878720597271505</v>
      </c>
      <c r="E2818" s="6">
        <v>95.702157318080268</v>
      </c>
      <c r="F2818" s="11">
        <v>91.758004020563405</v>
      </c>
      <c r="G2818" s="11">
        <v>144.47285044703659</v>
      </c>
      <c r="H2818" s="11">
        <v>163.64551997669787</v>
      </c>
      <c r="I2818" s="11">
        <v>1.9560594239856519</v>
      </c>
    </row>
    <row r="2819" spans="1:9" x14ac:dyDescent="0.25">
      <c r="A2819" s="13"/>
      <c r="B2819" s="3">
        <f>DATE(YEAR(siječanj!B2819),MONTH(siječanj!B2819)+6,DAY(siječanj!B2819))</f>
        <v>43311</v>
      </c>
      <c r="C2819" s="9">
        <v>29.3333333333333</v>
      </c>
      <c r="D2819">
        <v>0.95878720597271505</v>
      </c>
      <c r="E2819" s="6">
        <v>96.550388746739088</v>
      </c>
      <c r="F2819" s="11">
        <v>92.571277462065439</v>
      </c>
      <c r="G2819" s="11">
        <v>166.25366520244103</v>
      </c>
      <c r="H2819" s="11">
        <v>178.30974485758918</v>
      </c>
      <c r="I2819" s="11">
        <v>1.8159173098372505</v>
      </c>
    </row>
    <row r="2820" spans="1:9" x14ac:dyDescent="0.25">
      <c r="A2820" s="13"/>
      <c r="B2820" s="3">
        <f>DATE(YEAR(siječanj!B2820),MONTH(siječanj!B2820)+6,DAY(siječanj!B2820))</f>
        <v>43311</v>
      </c>
      <c r="C2820" s="9">
        <v>29.34375</v>
      </c>
      <c r="D2820">
        <v>0.95878720597271505</v>
      </c>
      <c r="E2820" s="6">
        <v>98.252385104921416</v>
      </c>
      <c r="F2820" s="11">
        <v>94.203129794902807</v>
      </c>
      <c r="G2820" s="11">
        <v>189.94905651675649</v>
      </c>
      <c r="H2820" s="11">
        <v>190.3601273259269</v>
      </c>
      <c r="I2820" s="11">
        <v>1.757469593989176</v>
      </c>
    </row>
    <row r="2821" spans="1:9" x14ac:dyDescent="0.25">
      <c r="A2821" s="13"/>
      <c r="B2821" s="3">
        <f>DATE(YEAR(siječanj!B2821),MONTH(siječanj!B2821)+6,DAY(siječanj!B2821))</f>
        <v>43311</v>
      </c>
      <c r="C2821" s="9">
        <v>29.3541666666667</v>
      </c>
      <c r="D2821">
        <v>0.95878720597271505</v>
      </c>
      <c r="E2821" s="6">
        <v>99.007057818834852</v>
      </c>
      <c r="F2821" s="11">
        <v>94.926700337699714</v>
      </c>
      <c r="G2821" s="11">
        <v>187.84157320127972</v>
      </c>
      <c r="H2821" s="11">
        <v>195.02861102607454</v>
      </c>
      <c r="I2821" s="11">
        <v>1.8615216486426391</v>
      </c>
    </row>
    <row r="2822" spans="1:9" x14ac:dyDescent="0.25">
      <c r="A2822" s="13"/>
      <c r="B2822" s="3">
        <f>DATE(YEAR(siječanj!B2822),MONTH(siječanj!B2822)+6,DAY(siječanj!B2822))</f>
        <v>43311</v>
      </c>
      <c r="C2822" s="9">
        <v>29.3645833333333</v>
      </c>
      <c r="D2822">
        <v>0.95878720597271505</v>
      </c>
      <c r="E2822" s="6">
        <v>100.69658768259733</v>
      </c>
      <c r="F2822" s="11">
        <v>96.546599955184007</v>
      </c>
      <c r="G2822" s="11">
        <v>189.18494215548262</v>
      </c>
      <c r="H2822" s="11">
        <v>201.57448159541528</v>
      </c>
      <c r="I2822" s="11">
        <v>2.0599944752042485</v>
      </c>
    </row>
    <row r="2823" spans="1:9" x14ac:dyDescent="0.25">
      <c r="A2823" s="13"/>
      <c r="B2823" s="3">
        <f>DATE(YEAR(siječanj!B2823),MONTH(siječanj!B2823)+6,DAY(siječanj!B2823))</f>
        <v>43311</v>
      </c>
      <c r="C2823" s="9">
        <v>29.375</v>
      </c>
      <c r="D2823">
        <v>0.95878720597271505</v>
      </c>
      <c r="E2823" s="6">
        <v>102.24476977646792</v>
      </c>
      <c r="F2823" s="11">
        <v>98.030977139303175</v>
      </c>
      <c r="G2823" s="11">
        <v>191.99509667803957</v>
      </c>
      <c r="H2823" s="11">
        <v>207.71298248174369</v>
      </c>
      <c r="I2823" s="11">
        <v>1.9192053420613271</v>
      </c>
    </row>
    <row r="2824" spans="1:9" x14ac:dyDescent="0.25">
      <c r="A2824" s="13"/>
      <c r="B2824" s="3">
        <f>DATE(YEAR(siječanj!B2824),MONTH(siječanj!B2824)+6,DAY(siječanj!B2824))</f>
        <v>43311</v>
      </c>
      <c r="C2824" s="9">
        <v>29.3854166666667</v>
      </c>
      <c r="D2824">
        <v>0.95878720597271505</v>
      </c>
      <c r="E2824" s="6">
        <v>104.06683090372576</v>
      </c>
      <c r="F2824" s="11">
        <v>99.777946036618218</v>
      </c>
      <c r="G2824" s="11">
        <v>199.28098765602732</v>
      </c>
      <c r="H2824" s="11">
        <v>209.57446694602515</v>
      </c>
      <c r="I2824" s="11">
        <v>1.6665809257729063</v>
      </c>
    </row>
    <row r="2825" spans="1:9" x14ac:dyDescent="0.25">
      <c r="A2825" s="13"/>
      <c r="B2825" s="3">
        <f>DATE(YEAR(siječanj!B2825),MONTH(siječanj!B2825)+6,DAY(siječanj!B2825))</f>
        <v>43311</v>
      </c>
      <c r="C2825" s="9">
        <v>29.3958333333333</v>
      </c>
      <c r="D2825">
        <v>0.95878720597271505</v>
      </c>
      <c r="E2825" s="6">
        <v>104.73693597393496</v>
      </c>
      <c r="F2825" s="11">
        <v>100.42043420459225</v>
      </c>
      <c r="G2825" s="11">
        <v>196.96843269115772</v>
      </c>
      <c r="H2825" s="11">
        <v>212.47146207359435</v>
      </c>
      <c r="I2825" s="11">
        <v>1.6398681415663952</v>
      </c>
    </row>
    <row r="2826" spans="1:9" x14ac:dyDescent="0.25">
      <c r="A2826" s="13"/>
      <c r="B2826" s="3">
        <f>DATE(YEAR(siječanj!B2826),MONTH(siječanj!B2826)+6,DAY(siječanj!B2826))</f>
        <v>43311</v>
      </c>
      <c r="C2826" s="9">
        <v>29.40625</v>
      </c>
      <c r="D2826">
        <v>0.95878720597271505</v>
      </c>
      <c r="E2826" s="6">
        <v>105.45548074932962</v>
      </c>
      <c r="F2826" s="11">
        <v>101.10936574215918</v>
      </c>
      <c r="G2826" s="11">
        <v>194.98587254029789</v>
      </c>
      <c r="H2826" s="11">
        <v>211.05806660020707</v>
      </c>
      <c r="I2826" s="11">
        <v>1.759456652323196</v>
      </c>
    </row>
    <row r="2827" spans="1:9" x14ac:dyDescent="0.25">
      <c r="A2827" s="13"/>
      <c r="B2827" s="3">
        <f>DATE(YEAR(siječanj!B2827),MONTH(siječanj!B2827)+6,DAY(siječanj!B2827))</f>
        <v>43311</v>
      </c>
      <c r="C2827" s="9">
        <v>29.4166666666667</v>
      </c>
      <c r="D2827">
        <v>0.95878720597271505</v>
      </c>
      <c r="E2827" s="6">
        <v>106.61301196471497</v>
      </c>
      <c r="F2827" s="11">
        <v>102.21919186198471</v>
      </c>
      <c r="G2827" s="11">
        <v>203.16961938623572</v>
      </c>
      <c r="H2827" s="11">
        <v>211.7457753723281</v>
      </c>
      <c r="I2827" s="11">
        <v>1.7204405069272302</v>
      </c>
    </row>
    <row r="2828" spans="1:9" x14ac:dyDescent="0.25">
      <c r="A2828" s="13"/>
      <c r="B2828" s="3">
        <f>DATE(YEAR(siječanj!B2828),MONTH(siječanj!B2828)+6,DAY(siječanj!B2828))</f>
        <v>43311</v>
      </c>
      <c r="C2828" s="9">
        <v>29.4270833333333</v>
      </c>
      <c r="D2828">
        <v>0.95878720597271505</v>
      </c>
      <c r="E2828" s="6">
        <v>107.03923634060349</v>
      </c>
      <c r="F2828" s="11">
        <v>102.62785034046033</v>
      </c>
      <c r="G2828" s="11">
        <v>198.97651983310857</v>
      </c>
      <c r="H2828" s="11">
        <v>207.94464704678305</v>
      </c>
      <c r="I2828" s="11">
        <v>1.9847582664968253</v>
      </c>
    </row>
    <row r="2829" spans="1:9" x14ac:dyDescent="0.25">
      <c r="A2829" s="13"/>
      <c r="B2829" s="3">
        <f>DATE(YEAR(siječanj!B2829),MONTH(siječanj!B2829)+6,DAY(siječanj!B2829))</f>
        <v>43311</v>
      </c>
      <c r="C2829" s="9">
        <v>29.4375</v>
      </c>
      <c r="D2829">
        <v>0.95878720597271505</v>
      </c>
      <c r="E2829" s="6">
        <v>109.05613144811876</v>
      </c>
      <c r="F2829" s="11">
        <v>104.56162356533493</v>
      </c>
      <c r="G2829" s="11">
        <v>195.76469485158503</v>
      </c>
      <c r="H2829" s="11">
        <v>209.02008631281188</v>
      </c>
      <c r="I2829" s="11">
        <v>2.0276835266525715</v>
      </c>
    </row>
    <row r="2830" spans="1:9" x14ac:dyDescent="0.25">
      <c r="A2830" s="13"/>
      <c r="B2830" s="3">
        <f>DATE(YEAR(siječanj!B2830),MONTH(siječanj!B2830)+6,DAY(siječanj!B2830))</f>
        <v>43311</v>
      </c>
      <c r="C2830" s="9">
        <v>29.4479166666667</v>
      </c>
      <c r="D2830">
        <v>0.95878720597271505</v>
      </c>
      <c r="E2830" s="6">
        <v>109.95053919265077</v>
      </c>
      <c r="F2830" s="11">
        <v>105.41917026771513</v>
      </c>
      <c r="G2830" s="11">
        <v>193.26374876407891</v>
      </c>
      <c r="H2830" s="11">
        <v>207.16453414395173</v>
      </c>
      <c r="I2830" s="11">
        <v>1.9591225139087032</v>
      </c>
    </row>
    <row r="2831" spans="1:9" x14ac:dyDescent="0.25">
      <c r="A2831" s="13"/>
      <c r="B2831" s="3">
        <f>DATE(YEAR(siječanj!B2831),MONTH(siječanj!B2831)+6,DAY(siječanj!B2831))</f>
        <v>43311</v>
      </c>
      <c r="C2831" s="9">
        <v>29.4583333333333</v>
      </c>
      <c r="D2831">
        <v>0.95878720597271505</v>
      </c>
      <c r="E2831" s="6">
        <v>111.16874550785624</v>
      </c>
      <c r="F2831" s="11">
        <v>106.58717089696931</v>
      </c>
      <c r="G2831" s="11">
        <v>197.84367423225049</v>
      </c>
      <c r="H2831" s="11">
        <v>210.47011912896363</v>
      </c>
      <c r="I2831" s="11">
        <v>1.8070950508424228</v>
      </c>
    </row>
    <row r="2832" spans="1:9" x14ac:dyDescent="0.25">
      <c r="A2832" s="13"/>
      <c r="B2832" s="3">
        <f>DATE(YEAR(siječanj!B2832),MONTH(siječanj!B2832)+6,DAY(siječanj!B2832))</f>
        <v>43311</v>
      </c>
      <c r="C2832" s="9">
        <v>29.46875</v>
      </c>
      <c r="D2832">
        <v>0.95878720597271505</v>
      </c>
      <c r="E2832" s="6">
        <v>112.78231991432926</v>
      </c>
      <c r="F2832" s="11">
        <v>108.13424539378066</v>
      </c>
      <c r="G2832" s="11">
        <v>205.69482294497379</v>
      </c>
      <c r="H2832" s="11">
        <v>208.0525040444569</v>
      </c>
      <c r="I2832" s="11">
        <v>1.9917064704750691</v>
      </c>
    </row>
    <row r="2833" spans="1:9" x14ac:dyDescent="0.25">
      <c r="A2833" s="13"/>
      <c r="B2833" s="3">
        <f>DATE(YEAR(siječanj!B2833),MONTH(siječanj!B2833)+6,DAY(siječanj!B2833))</f>
        <v>43311</v>
      </c>
      <c r="C2833" s="9">
        <v>29.4791666666667</v>
      </c>
      <c r="D2833">
        <v>0.95878720597271505</v>
      </c>
      <c r="E2833" s="6">
        <v>112.9860755365078</v>
      </c>
      <c r="F2833" s="11">
        <v>108.32960367747044</v>
      </c>
      <c r="G2833" s="11">
        <v>189.74837595978767</v>
      </c>
      <c r="H2833" s="11">
        <v>205.85228069513957</v>
      </c>
      <c r="I2833" s="11">
        <v>2.1231803301497489</v>
      </c>
    </row>
    <row r="2834" spans="1:9" x14ac:dyDescent="0.25">
      <c r="A2834" s="13"/>
      <c r="B2834" s="3">
        <f>DATE(YEAR(siječanj!B2834),MONTH(siječanj!B2834)+6,DAY(siječanj!B2834))</f>
        <v>43311</v>
      </c>
      <c r="C2834" s="9">
        <v>29.4895833333333</v>
      </c>
      <c r="D2834">
        <v>0.95878720597271505</v>
      </c>
      <c r="E2834" s="6">
        <v>112.22443511447919</v>
      </c>
      <c r="F2834" s="11">
        <v>107.59935258527776</v>
      </c>
      <c r="G2834" s="11">
        <v>189.6391450248216</v>
      </c>
      <c r="H2834" s="11">
        <v>199.39472426392837</v>
      </c>
      <c r="I2834" s="11">
        <v>1.8807362127240974</v>
      </c>
    </row>
    <row r="2835" spans="1:9" x14ac:dyDescent="0.25">
      <c r="A2835" s="13"/>
      <c r="B2835" s="3">
        <f>DATE(YEAR(siječanj!B2835),MONTH(siječanj!B2835)+6,DAY(siječanj!B2835))</f>
        <v>43311</v>
      </c>
      <c r="C2835" s="9">
        <v>29.5</v>
      </c>
      <c r="D2835">
        <v>0.95878720597271505</v>
      </c>
      <c r="E2835" s="6">
        <v>111.49010612457283</v>
      </c>
      <c r="F2835" s="11">
        <v>106.89528734478067</v>
      </c>
      <c r="G2835" s="11">
        <v>184.45275063610839</v>
      </c>
      <c r="H2835" s="11">
        <v>197.31666686571998</v>
      </c>
      <c r="I2835" s="11">
        <v>1.965405698363986</v>
      </c>
    </row>
    <row r="2836" spans="1:9" x14ac:dyDescent="0.25">
      <c r="A2836" s="13"/>
      <c r="B2836" s="3">
        <f>DATE(YEAR(siječanj!B2836),MONTH(siječanj!B2836)+6,DAY(siječanj!B2836))</f>
        <v>43311</v>
      </c>
      <c r="C2836" s="9">
        <v>29.5104166666667</v>
      </c>
      <c r="D2836">
        <v>0.95878720597271505</v>
      </c>
      <c r="E2836" s="6">
        <v>110.9198391370915</v>
      </c>
      <c r="F2836" s="11">
        <v>106.34852265319496</v>
      </c>
      <c r="G2836" s="11">
        <v>183.48814052138951</v>
      </c>
      <c r="H2836" s="11">
        <v>198.33542421298017</v>
      </c>
      <c r="I2836" s="11">
        <v>1.9941545423430511</v>
      </c>
    </row>
    <row r="2837" spans="1:9" x14ac:dyDescent="0.25">
      <c r="A2837" s="13"/>
      <c r="B2837" s="3">
        <f>DATE(YEAR(siječanj!B2837),MONTH(siječanj!B2837)+6,DAY(siječanj!B2837))</f>
        <v>43311</v>
      </c>
      <c r="C2837" s="9">
        <v>29.5208333333333</v>
      </c>
      <c r="D2837">
        <v>0.95878720597271505</v>
      </c>
      <c r="E2837" s="6">
        <v>111.70663174561011</v>
      </c>
      <c r="F2837" s="11">
        <v>107.10288933999651</v>
      </c>
      <c r="G2837" s="11">
        <v>182.93137973128057</v>
      </c>
      <c r="H2837" s="11">
        <v>198.0477199262408</v>
      </c>
      <c r="I2837" s="11">
        <v>2.1685246613221003</v>
      </c>
    </row>
    <row r="2838" spans="1:9" x14ac:dyDescent="0.25">
      <c r="A2838" s="13"/>
      <c r="B2838" s="3">
        <f>DATE(YEAR(siječanj!B2838),MONTH(siječanj!B2838)+6,DAY(siječanj!B2838))</f>
        <v>43311</v>
      </c>
      <c r="C2838" s="9">
        <v>29.53125</v>
      </c>
      <c r="D2838">
        <v>0.95878720597271505</v>
      </c>
      <c r="E2838" s="6">
        <v>112.05036936770549</v>
      </c>
      <c r="F2838" s="11">
        <v>107.43246057427304</v>
      </c>
      <c r="G2838" s="11">
        <v>183.56618787044926</v>
      </c>
      <c r="H2838" s="11">
        <v>198.74834488690436</v>
      </c>
      <c r="I2838" s="11">
        <v>2.5155428487260054</v>
      </c>
    </row>
    <row r="2839" spans="1:9" x14ac:dyDescent="0.25">
      <c r="A2839" s="13"/>
      <c r="B2839" s="3">
        <f>DATE(YEAR(siječanj!B2839),MONTH(siječanj!B2839)+6,DAY(siječanj!B2839))</f>
        <v>43311</v>
      </c>
      <c r="C2839" s="9">
        <v>29.5416666666667</v>
      </c>
      <c r="D2839">
        <v>0.95878720597271505</v>
      </c>
      <c r="E2839" s="6">
        <v>111.07147630256868</v>
      </c>
      <c r="F2839" s="11">
        <v>106.49391042740446</v>
      </c>
      <c r="G2839" s="11">
        <v>186.07490374089053</v>
      </c>
      <c r="H2839" s="11">
        <v>196.86852971004564</v>
      </c>
      <c r="I2839" s="11">
        <v>2.2096738693383302</v>
      </c>
    </row>
    <row r="2840" spans="1:9" x14ac:dyDescent="0.25">
      <c r="A2840" s="13"/>
      <c r="B2840" s="3">
        <f>DATE(YEAR(siječanj!B2840),MONTH(siječanj!B2840)+6,DAY(siječanj!B2840))</f>
        <v>43311</v>
      </c>
      <c r="C2840" s="9">
        <v>29.5520833333333</v>
      </c>
      <c r="D2840">
        <v>0.95878720597271505</v>
      </c>
      <c r="E2840" s="6">
        <v>110.64461119508694</v>
      </c>
      <c r="F2840" s="11">
        <v>106.08463762367479</v>
      </c>
      <c r="G2840" s="11">
        <v>186.98172659721257</v>
      </c>
      <c r="H2840" s="11">
        <v>188.7371749215873</v>
      </c>
      <c r="I2840" s="11">
        <v>2.1313605702968466</v>
      </c>
    </row>
    <row r="2841" spans="1:9" x14ac:dyDescent="0.25">
      <c r="A2841" s="13"/>
      <c r="B2841" s="3">
        <f>DATE(YEAR(siječanj!B2841),MONTH(siječanj!B2841)+6,DAY(siječanj!B2841))</f>
        <v>43311</v>
      </c>
      <c r="C2841" s="9">
        <v>29.5625</v>
      </c>
      <c r="D2841">
        <v>0.95878720597271505</v>
      </c>
      <c r="E2841" s="6">
        <v>110.61193785121088</v>
      </c>
      <c r="F2841" s="11">
        <v>106.05331083959008</v>
      </c>
      <c r="G2841" s="11">
        <v>185.49638032712087</v>
      </c>
      <c r="H2841" s="11">
        <v>184.62039870935476</v>
      </c>
      <c r="I2841" s="11">
        <v>2.1343216572253985</v>
      </c>
    </row>
    <row r="2842" spans="1:9" x14ac:dyDescent="0.25">
      <c r="A2842" s="13"/>
      <c r="B2842" s="3">
        <f>DATE(YEAR(siječanj!B2842),MONTH(siječanj!B2842)+6,DAY(siječanj!B2842))</f>
        <v>43311</v>
      </c>
      <c r="C2842" s="9">
        <v>29.5729166666667</v>
      </c>
      <c r="D2842">
        <v>0.95878720597271505</v>
      </c>
      <c r="E2842" s="6">
        <v>111.57773261693576</v>
      </c>
      <c r="F2842" s="11">
        <v>106.97930250456251</v>
      </c>
      <c r="G2842" s="11">
        <v>185.20911530178662</v>
      </c>
      <c r="H2842" s="11">
        <v>186.4443708373658</v>
      </c>
      <c r="I2842" s="11">
        <v>1.9982576627982518</v>
      </c>
    </row>
    <row r="2843" spans="1:9" x14ac:dyDescent="0.25">
      <c r="A2843" s="13"/>
      <c r="B2843" s="3">
        <f>DATE(YEAR(siječanj!B2843),MONTH(siječanj!B2843)+6,DAY(siječanj!B2843))</f>
        <v>43311</v>
      </c>
      <c r="C2843" s="9">
        <v>29.5833333333333</v>
      </c>
      <c r="D2843">
        <v>0.95878720597271505</v>
      </c>
      <c r="E2843" s="6">
        <v>111.82385487998813</v>
      </c>
      <c r="F2843" s="11">
        <v>107.21528138148219</v>
      </c>
      <c r="G2843" s="11">
        <v>184.93518425244091</v>
      </c>
      <c r="H2843" s="11">
        <v>184.60356511869369</v>
      </c>
      <c r="I2843" s="11">
        <v>2.0463300740587789</v>
      </c>
    </row>
    <row r="2844" spans="1:9" x14ac:dyDescent="0.25">
      <c r="A2844" s="13"/>
      <c r="B2844" s="3">
        <f>DATE(YEAR(siječanj!B2844),MONTH(siječanj!B2844)+6,DAY(siječanj!B2844))</f>
        <v>43311</v>
      </c>
      <c r="C2844" s="9">
        <v>29.59375</v>
      </c>
      <c r="D2844">
        <v>0.95878720597271505</v>
      </c>
      <c r="E2844" s="6">
        <v>113.14301708675362</v>
      </c>
      <c r="F2844" s="11">
        <v>108.48007722793166</v>
      </c>
      <c r="G2844" s="11">
        <v>185.32479829021386</v>
      </c>
      <c r="H2844" s="11">
        <v>180.11178595570701</v>
      </c>
      <c r="I2844" s="11">
        <v>2.3169850196689805</v>
      </c>
    </row>
    <row r="2845" spans="1:9" x14ac:dyDescent="0.25">
      <c r="A2845" s="13"/>
      <c r="B2845" s="3">
        <f>DATE(YEAR(siječanj!B2845),MONTH(siječanj!B2845)+6,DAY(siječanj!B2845))</f>
        <v>43311</v>
      </c>
      <c r="C2845" s="9">
        <v>29.6041666666667</v>
      </c>
      <c r="D2845">
        <v>0.95878720597271505</v>
      </c>
      <c r="E2845" s="6">
        <v>114.147042501489</v>
      </c>
      <c r="F2845" s="11">
        <v>109.44272395005139</v>
      </c>
      <c r="G2845" s="11">
        <v>182.21814258360081</v>
      </c>
      <c r="H2845" s="11">
        <v>175.11691763663097</v>
      </c>
      <c r="I2845" s="11">
        <v>2.4565411166136895</v>
      </c>
    </row>
    <row r="2846" spans="1:9" x14ac:dyDescent="0.25">
      <c r="A2846" s="13"/>
      <c r="B2846" s="3">
        <f>DATE(YEAR(siječanj!B2846),MONTH(siječanj!B2846)+6,DAY(siječanj!B2846))</f>
        <v>43311</v>
      </c>
      <c r="C2846" s="9">
        <v>29.6145833333333</v>
      </c>
      <c r="D2846">
        <v>0.95878720597271505</v>
      </c>
      <c r="E2846" s="6">
        <v>114.52325410670159</v>
      </c>
      <c r="F2846" s="11">
        <v>109.80343082386767</v>
      </c>
      <c r="G2846" s="11">
        <v>180.45298369114525</v>
      </c>
      <c r="H2846" s="11">
        <v>171.10929084367291</v>
      </c>
      <c r="I2846" s="11">
        <v>2.2770368469115114</v>
      </c>
    </row>
    <row r="2847" spans="1:9" x14ac:dyDescent="0.25">
      <c r="A2847" s="13"/>
      <c r="B2847" s="3">
        <f>DATE(YEAR(siječanj!B2847),MONTH(siječanj!B2847)+6,DAY(siječanj!B2847))</f>
        <v>43311</v>
      </c>
      <c r="C2847" s="9">
        <v>29.625</v>
      </c>
      <c r="D2847">
        <v>0.95878720597271505</v>
      </c>
      <c r="E2847" s="6">
        <v>114.796109556491</v>
      </c>
      <c r="F2847" s="11">
        <v>110.0650411382057</v>
      </c>
      <c r="G2847" s="11">
        <v>179.5844191817165</v>
      </c>
      <c r="H2847" s="11">
        <v>169.58477520875687</v>
      </c>
      <c r="I2847" s="11">
        <v>2.4623842881515245</v>
      </c>
    </row>
    <row r="2848" spans="1:9" x14ac:dyDescent="0.25">
      <c r="A2848" s="13"/>
      <c r="B2848" s="3">
        <f>DATE(YEAR(siječanj!B2848),MONTH(siječanj!B2848)+6,DAY(siječanj!B2848))</f>
        <v>43311</v>
      </c>
      <c r="C2848" s="9">
        <v>29.6354166666667</v>
      </c>
      <c r="D2848">
        <v>0.95878720597271505</v>
      </c>
      <c r="E2848" s="6">
        <v>115.16958962175352</v>
      </c>
      <c r="F2848" s="11">
        <v>110.42312904646525</v>
      </c>
      <c r="G2848" s="11">
        <v>179.44278736806785</v>
      </c>
      <c r="H2848" s="11">
        <v>164.75343835947189</v>
      </c>
      <c r="I2848" s="11">
        <v>2.4054656171915814</v>
      </c>
    </row>
    <row r="2849" spans="1:9" x14ac:dyDescent="0.25">
      <c r="A2849" s="13"/>
      <c r="B2849" s="3">
        <f>DATE(YEAR(siječanj!B2849),MONTH(siječanj!B2849)+6,DAY(siječanj!B2849))</f>
        <v>43311</v>
      </c>
      <c r="C2849" s="9">
        <v>29.6458333333333</v>
      </c>
      <c r="D2849">
        <v>0.95878720597271505</v>
      </c>
      <c r="E2849" s="6">
        <v>115.88623005557079</v>
      </c>
      <c r="F2849" s="11">
        <v>111.110234725692</v>
      </c>
      <c r="G2849" s="11">
        <v>177.40439244821474</v>
      </c>
      <c r="H2849" s="11">
        <v>164.32577926282298</v>
      </c>
      <c r="I2849" s="11">
        <v>2.4134188506744501</v>
      </c>
    </row>
    <row r="2850" spans="1:9" x14ac:dyDescent="0.25">
      <c r="A2850" s="13"/>
      <c r="B2850" s="3">
        <f>DATE(YEAR(siječanj!B2850),MONTH(siječanj!B2850)+6,DAY(siječanj!B2850))</f>
        <v>43311</v>
      </c>
      <c r="C2850" s="9">
        <v>29.65625</v>
      </c>
      <c r="D2850">
        <v>0.95878720597271505</v>
      </c>
      <c r="E2850" s="6">
        <v>115.79002807504224</v>
      </c>
      <c r="F2850" s="11">
        <v>111.01799749757198</v>
      </c>
      <c r="G2850" s="11">
        <v>175.99038837324341</v>
      </c>
      <c r="H2850" s="11">
        <v>160.65300204890391</v>
      </c>
      <c r="I2850" s="11">
        <v>2.1551112675454478</v>
      </c>
    </row>
    <row r="2851" spans="1:9" x14ac:dyDescent="0.25">
      <c r="A2851" s="13"/>
      <c r="B2851" s="3">
        <f>DATE(YEAR(siječanj!B2851),MONTH(siječanj!B2851)+6,DAY(siječanj!B2851))</f>
        <v>43311</v>
      </c>
      <c r="C2851" s="9">
        <v>29.6666666666667</v>
      </c>
      <c r="D2851">
        <v>0.95878720597271505</v>
      </c>
      <c r="E2851" s="6">
        <v>115.01640319505559</v>
      </c>
      <c r="F2851" s="11">
        <v>110.2762558604186</v>
      </c>
      <c r="G2851" s="11">
        <v>176.30909008496221</v>
      </c>
      <c r="H2851" s="11">
        <v>162.46142096665943</v>
      </c>
      <c r="I2851" s="11">
        <v>2.0691147429477112</v>
      </c>
    </row>
    <row r="2852" spans="1:9" x14ac:dyDescent="0.25">
      <c r="A2852" s="13"/>
      <c r="B2852" s="3">
        <f>DATE(YEAR(siječanj!B2852),MONTH(siječanj!B2852)+6,DAY(siječanj!B2852))</f>
        <v>43311</v>
      </c>
      <c r="C2852" s="9">
        <v>29.6770833333333</v>
      </c>
      <c r="D2852">
        <v>0.95878720597271505</v>
      </c>
      <c r="E2852" s="6">
        <v>113.33404833492371</v>
      </c>
      <c r="F2852" s="11">
        <v>108.66323554461815</v>
      </c>
      <c r="G2852" s="11">
        <v>170.43206082302282</v>
      </c>
      <c r="H2852" s="11">
        <v>163.21330930832519</v>
      </c>
      <c r="I2852" s="11">
        <v>2.1669526151715823</v>
      </c>
    </row>
    <row r="2853" spans="1:9" x14ac:dyDescent="0.25">
      <c r="A2853" s="13"/>
      <c r="B2853" s="3">
        <f>DATE(YEAR(siječanj!B2853),MONTH(siječanj!B2853)+6,DAY(siječanj!B2853))</f>
        <v>43311</v>
      </c>
      <c r="C2853" s="9">
        <v>29.6875</v>
      </c>
      <c r="D2853">
        <v>0.95878720597271505</v>
      </c>
      <c r="E2853" s="6">
        <v>114.07611569617728</v>
      </c>
      <c r="F2853" s="11">
        <v>109.37472023655801</v>
      </c>
      <c r="G2853" s="11">
        <v>165.14119619881521</v>
      </c>
      <c r="H2853" s="11">
        <v>160.78121267992117</v>
      </c>
      <c r="I2853" s="11">
        <v>2.1320275898785228</v>
      </c>
    </row>
    <row r="2854" spans="1:9" x14ac:dyDescent="0.25">
      <c r="A2854" s="13"/>
      <c r="B2854" s="3">
        <f>DATE(YEAR(siječanj!B2854),MONTH(siječanj!B2854)+6,DAY(siječanj!B2854))</f>
        <v>43311</v>
      </c>
      <c r="C2854" s="9">
        <v>29.6979166666667</v>
      </c>
      <c r="D2854">
        <v>0.95878720597271505</v>
      </c>
      <c r="E2854" s="6">
        <v>114.10307799901038</v>
      </c>
      <c r="F2854" s="11">
        <v>109.40057134755794</v>
      </c>
      <c r="G2854" s="11">
        <v>164.13607795517422</v>
      </c>
      <c r="H2854" s="11">
        <v>160.15763531256468</v>
      </c>
      <c r="I2854" s="11">
        <v>2.1046077849160216</v>
      </c>
    </row>
    <row r="2855" spans="1:9" x14ac:dyDescent="0.25">
      <c r="A2855" s="13"/>
      <c r="B2855" s="3">
        <f>DATE(YEAR(siječanj!B2855),MONTH(siječanj!B2855)+6,DAY(siječanj!B2855))</f>
        <v>43311</v>
      </c>
      <c r="C2855" s="9">
        <v>29.7083333333333</v>
      </c>
      <c r="D2855">
        <v>0.95878720597271505</v>
      </c>
      <c r="E2855" s="6">
        <v>115.11402252147688</v>
      </c>
      <c r="F2855" s="11">
        <v>110.36985202164702</v>
      </c>
      <c r="G2855" s="11">
        <v>163.01648196347861</v>
      </c>
      <c r="H2855" s="11">
        <v>166.35205550864268</v>
      </c>
      <c r="I2855" s="11">
        <v>1.8559404847965573</v>
      </c>
    </row>
    <row r="2856" spans="1:9" x14ac:dyDescent="0.25">
      <c r="A2856" s="13"/>
      <c r="B2856" s="3">
        <f>DATE(YEAR(siječanj!B2856),MONTH(siječanj!B2856)+6,DAY(siječanj!B2856))</f>
        <v>43311</v>
      </c>
      <c r="C2856" s="9">
        <v>29.71875</v>
      </c>
      <c r="D2856">
        <v>0.95878720597271505</v>
      </c>
      <c r="E2856" s="6">
        <v>115.22730604921671</v>
      </c>
      <c r="F2856" s="11">
        <v>110.47846681869142</v>
      </c>
      <c r="G2856" s="11">
        <v>163.01559410307081</v>
      </c>
      <c r="H2856" s="11">
        <v>176.75193933212887</v>
      </c>
      <c r="I2856" s="11">
        <v>1.8707409192925282</v>
      </c>
    </row>
    <row r="2857" spans="1:9" x14ac:dyDescent="0.25">
      <c r="A2857" s="13"/>
      <c r="B2857" s="3">
        <f>DATE(YEAR(siječanj!B2857),MONTH(siječanj!B2857)+6,DAY(siječanj!B2857))</f>
        <v>43311</v>
      </c>
      <c r="C2857" s="9">
        <v>29.7291666666667</v>
      </c>
      <c r="D2857">
        <v>0.95878720597271505</v>
      </c>
      <c r="E2857" s="6">
        <v>115.79486133363942</v>
      </c>
      <c r="F2857" s="11">
        <v>111.02263156407811</v>
      </c>
      <c r="G2857" s="11">
        <v>163.75467160433845</v>
      </c>
      <c r="H2857" s="11">
        <v>168.12960080232452</v>
      </c>
      <c r="I2857" s="11">
        <v>1.8850693399316001</v>
      </c>
    </row>
    <row r="2858" spans="1:9" x14ac:dyDescent="0.25">
      <c r="A2858" s="13"/>
      <c r="B2858" s="3">
        <f>DATE(YEAR(siječanj!B2858),MONTH(siječanj!B2858)+6,DAY(siječanj!B2858))</f>
        <v>43311</v>
      </c>
      <c r="C2858" s="9">
        <v>29.7395833333333</v>
      </c>
      <c r="D2858">
        <v>0.95878720597271505</v>
      </c>
      <c r="E2858" s="6">
        <v>117.09835338801895</v>
      </c>
      <c r="F2858" s="11">
        <v>112.2724030689043</v>
      </c>
      <c r="G2858" s="11">
        <v>163.2250046178049</v>
      </c>
      <c r="H2858" s="11">
        <v>163.24492145902772</v>
      </c>
      <c r="I2858" s="11">
        <v>1.840346026990465</v>
      </c>
    </row>
    <row r="2859" spans="1:9" x14ac:dyDescent="0.25">
      <c r="A2859" s="13"/>
      <c r="B2859" s="3">
        <f>DATE(YEAR(siječanj!B2859),MONTH(siječanj!B2859)+6,DAY(siječanj!B2859))</f>
        <v>43311</v>
      </c>
      <c r="C2859" s="9">
        <v>29.75</v>
      </c>
      <c r="D2859">
        <v>0.95878720597271505</v>
      </c>
      <c r="E2859" s="6">
        <v>119.89076283942968</v>
      </c>
      <c r="F2859" s="11">
        <v>114.9497295247542</v>
      </c>
      <c r="G2859" s="11">
        <v>161.20905127368908</v>
      </c>
      <c r="H2859" s="11">
        <v>161.78483825875216</v>
      </c>
      <c r="I2859" s="11">
        <v>1.8779991323717007</v>
      </c>
    </row>
    <row r="2860" spans="1:9" x14ac:dyDescent="0.25">
      <c r="A2860" s="13"/>
      <c r="B2860" s="3">
        <f>DATE(YEAR(siječanj!B2860),MONTH(siječanj!B2860)+6,DAY(siječanj!B2860))</f>
        <v>43311</v>
      </c>
      <c r="C2860" s="9">
        <v>29.7604166666667</v>
      </c>
      <c r="D2860">
        <v>0.95878720597271505</v>
      </c>
      <c r="E2860" s="6">
        <v>122.0436517398396</v>
      </c>
      <c r="F2860" s="11">
        <v>117.0138918583479</v>
      </c>
      <c r="G2860" s="11">
        <v>160.67679302035449</v>
      </c>
      <c r="H2860" s="11">
        <v>159.89467166789368</v>
      </c>
      <c r="I2860" s="11">
        <v>2.5439346822243234</v>
      </c>
    </row>
    <row r="2861" spans="1:9" x14ac:dyDescent="0.25">
      <c r="A2861" s="13"/>
      <c r="B2861" s="3">
        <f>DATE(YEAR(siječanj!B2861),MONTH(siječanj!B2861)+6,DAY(siječanj!B2861))</f>
        <v>43311</v>
      </c>
      <c r="C2861" s="9">
        <v>29.7708333333333</v>
      </c>
      <c r="D2861">
        <v>0.95878720597271505</v>
      </c>
      <c r="E2861" s="6">
        <v>123.60199230581202</v>
      </c>
      <c r="F2861" s="11">
        <v>118.50800885555053</v>
      </c>
      <c r="G2861" s="11">
        <v>159.66376036493367</v>
      </c>
      <c r="H2861" s="11">
        <v>158.99319957402088</v>
      </c>
      <c r="I2861" s="11">
        <v>4.5626599458894015</v>
      </c>
    </row>
    <row r="2862" spans="1:9" x14ac:dyDescent="0.25">
      <c r="A2862" s="13"/>
      <c r="B2862" s="3">
        <f>DATE(YEAR(siječanj!B2862),MONTH(siječanj!B2862)+6,DAY(siječanj!B2862))</f>
        <v>43311</v>
      </c>
      <c r="C2862" s="9">
        <v>29.78125</v>
      </c>
      <c r="D2862">
        <v>0.95878720597271505</v>
      </c>
      <c r="E2862" s="6">
        <v>125.85837919541883</v>
      </c>
      <c r="F2862" s="11">
        <v>120.67140373703012</v>
      </c>
      <c r="G2862" s="11">
        <v>159.06617808340576</v>
      </c>
      <c r="H2862" s="11">
        <v>161.98288782098126</v>
      </c>
      <c r="I2862" s="11">
        <v>11.044365229142876</v>
      </c>
    </row>
    <row r="2863" spans="1:9" x14ac:dyDescent="0.25">
      <c r="A2863" s="13"/>
      <c r="B2863" s="3">
        <f>DATE(YEAR(siječanj!B2863),MONTH(siječanj!B2863)+6,DAY(siječanj!B2863))</f>
        <v>43311</v>
      </c>
      <c r="C2863" s="9">
        <v>29.7916666666667</v>
      </c>
      <c r="D2863">
        <v>0.95878720597271505</v>
      </c>
      <c r="E2863" s="6">
        <v>129.11370036157524</v>
      </c>
      <c r="F2863" s="11">
        <v>123.79256402247306</v>
      </c>
      <c r="G2863" s="11">
        <v>157.69195497566508</v>
      </c>
      <c r="H2863" s="11">
        <v>163.40099942909114</v>
      </c>
      <c r="I2863" s="11">
        <v>26.001952338638748</v>
      </c>
    </row>
    <row r="2864" spans="1:9" x14ac:dyDescent="0.25">
      <c r="A2864" s="13"/>
      <c r="B2864" s="3">
        <f>DATE(YEAR(siječanj!B2864),MONTH(siječanj!B2864)+6,DAY(siječanj!B2864))</f>
        <v>43311</v>
      </c>
      <c r="C2864" s="9">
        <v>29.8020833333333</v>
      </c>
      <c r="D2864">
        <v>0.95878720597271505</v>
      </c>
      <c r="E2864" s="6">
        <v>133.18528580584933</v>
      </c>
      <c r="F2864" s="11">
        <v>127.69634805446779</v>
      </c>
      <c r="G2864" s="11">
        <v>154.26793939161468</v>
      </c>
      <c r="H2864" s="11">
        <v>159.08238870565643</v>
      </c>
      <c r="I2864" s="11">
        <v>42.326947591099923</v>
      </c>
    </row>
    <row r="2865" spans="1:9" x14ac:dyDescent="0.25">
      <c r="A2865" s="13"/>
      <c r="B2865" s="3">
        <f>DATE(YEAR(siječanj!B2865),MONTH(siječanj!B2865)+6,DAY(siječanj!B2865))</f>
        <v>43311</v>
      </c>
      <c r="C2865" s="9">
        <v>29.8125</v>
      </c>
      <c r="D2865">
        <v>0.95878720597271505</v>
      </c>
      <c r="E2865" s="6">
        <v>138.05445016835765</v>
      </c>
      <c r="F2865" s="11">
        <v>132.36484054901905</v>
      </c>
      <c r="G2865" s="11">
        <v>153.54526922928559</v>
      </c>
      <c r="H2865" s="11">
        <v>158.02224577105568</v>
      </c>
      <c r="I2865" s="11">
        <v>63.196715264326883</v>
      </c>
    </row>
    <row r="2866" spans="1:9" x14ac:dyDescent="0.25">
      <c r="A2866" s="13"/>
      <c r="B2866" s="3">
        <f>DATE(YEAR(siječanj!B2866),MONTH(siječanj!B2866)+6,DAY(siječanj!B2866))</f>
        <v>43311</v>
      </c>
      <c r="C2866" s="9">
        <v>29.8229166666667</v>
      </c>
      <c r="D2866">
        <v>0.95878720597271505</v>
      </c>
      <c r="E2866" s="6">
        <v>141.66803947958269</v>
      </c>
      <c r="F2866" s="11">
        <v>135.82950374826137</v>
      </c>
      <c r="G2866" s="11">
        <v>150.21752021126031</v>
      </c>
      <c r="H2866" s="11">
        <v>159.02515289191615</v>
      </c>
      <c r="I2866" s="11">
        <v>86.943553399636599</v>
      </c>
    </row>
    <row r="2867" spans="1:9" x14ac:dyDescent="0.25">
      <c r="A2867" s="13"/>
      <c r="B2867" s="3">
        <f>DATE(YEAR(siječanj!B2867),MONTH(siječanj!B2867)+6,DAY(siječanj!B2867))</f>
        <v>43311</v>
      </c>
      <c r="C2867" s="9">
        <v>29.8333333333333</v>
      </c>
      <c r="D2867">
        <v>0.95878720597271505</v>
      </c>
      <c r="E2867" s="6">
        <v>147.64913500329925</v>
      </c>
      <c r="F2867" s="11">
        <v>141.5641016141015</v>
      </c>
      <c r="G2867" s="11">
        <v>144.52513377439871</v>
      </c>
      <c r="H2867" s="11">
        <v>152.32716189194733</v>
      </c>
      <c r="I2867" s="11">
        <v>129.4619186101786</v>
      </c>
    </row>
    <row r="2868" spans="1:9" x14ac:dyDescent="0.25">
      <c r="A2868" s="13"/>
      <c r="B2868" s="3">
        <f>DATE(YEAR(siječanj!B2868),MONTH(siječanj!B2868)+6,DAY(siječanj!B2868))</f>
        <v>43311</v>
      </c>
      <c r="C2868" s="9">
        <v>29.84375</v>
      </c>
      <c r="D2868">
        <v>0.95878720597271505</v>
      </c>
      <c r="E2868" s="6">
        <v>152.00275938625077</v>
      </c>
      <c r="F2868" s="11">
        <v>145.73830097208628</v>
      </c>
      <c r="G2868" s="11">
        <v>125.53124855957184</v>
      </c>
      <c r="H2868" s="11">
        <v>139.01626698986942</v>
      </c>
      <c r="I2868" s="11">
        <v>197.65533456251765</v>
      </c>
    </row>
    <row r="2869" spans="1:9" x14ac:dyDescent="0.25">
      <c r="A2869" s="13"/>
      <c r="B2869" s="3">
        <f>DATE(YEAR(siječanj!B2869),MONTH(siječanj!B2869)+6,DAY(siječanj!B2869))</f>
        <v>43311</v>
      </c>
      <c r="C2869" s="9">
        <v>29.8541666666667</v>
      </c>
      <c r="D2869">
        <v>0.95878720597271505</v>
      </c>
      <c r="E2869" s="6">
        <v>155.6049226480115</v>
      </c>
      <c r="F2869" s="11">
        <v>149.19200902128739</v>
      </c>
      <c r="G2869" s="11">
        <v>118.40143219236406</v>
      </c>
      <c r="H2869" s="11">
        <v>130.60294353724078</v>
      </c>
      <c r="I2869" s="11">
        <v>228.76419082440211</v>
      </c>
    </row>
    <row r="2870" spans="1:9" x14ac:dyDescent="0.25">
      <c r="A2870" s="13"/>
      <c r="B2870" s="3">
        <f>DATE(YEAR(siječanj!B2870),MONTH(siječanj!B2870)+6,DAY(siječanj!B2870))</f>
        <v>43311</v>
      </c>
      <c r="C2870" s="9">
        <v>29.8645833333333</v>
      </c>
      <c r="D2870">
        <v>0.95878720597271505</v>
      </c>
      <c r="E2870" s="6">
        <v>156.3492077737271</v>
      </c>
      <c r="F2870" s="11">
        <v>149.90562007741931</v>
      </c>
      <c r="G2870" s="11">
        <v>116.50172829965057</v>
      </c>
      <c r="H2870" s="11">
        <v>128.19236853809872</v>
      </c>
      <c r="I2870" s="11">
        <v>229.69209506486277</v>
      </c>
    </row>
    <row r="2871" spans="1:9" x14ac:dyDescent="0.25">
      <c r="A2871" s="13"/>
      <c r="B2871" s="3">
        <f>DATE(YEAR(siječanj!B2871),MONTH(siječanj!B2871)+6,DAY(siječanj!B2871))</f>
        <v>43311</v>
      </c>
      <c r="C2871" s="9">
        <v>29.875</v>
      </c>
      <c r="D2871">
        <v>0.95878720597271505</v>
      </c>
      <c r="E2871" s="6">
        <v>156.15036872508975</v>
      </c>
      <c r="F2871" s="11">
        <v>149.71497574153804</v>
      </c>
      <c r="G2871" s="11">
        <v>113.25711676252517</v>
      </c>
      <c r="H2871" s="11">
        <v>123.26988385611891</v>
      </c>
      <c r="I2871" s="11">
        <v>231.05040194064242</v>
      </c>
    </row>
    <row r="2872" spans="1:9" x14ac:dyDescent="0.25">
      <c r="A2872" s="13"/>
      <c r="B2872" s="3">
        <f>DATE(YEAR(siječanj!B2872),MONTH(siječanj!B2872)+6,DAY(siječanj!B2872))</f>
        <v>43311</v>
      </c>
      <c r="C2872" s="9">
        <v>29.8854166666667</v>
      </c>
      <c r="D2872">
        <v>0.95878720597271505</v>
      </c>
      <c r="E2872" s="6">
        <v>160.38316561049021</v>
      </c>
      <c r="F2872" s="11">
        <v>153.77332724074114</v>
      </c>
      <c r="G2872" s="11">
        <v>110.44117708617986</v>
      </c>
      <c r="H2872" s="11">
        <v>109.66805762703184</v>
      </c>
      <c r="I2872" s="11">
        <v>238.13237284587814</v>
      </c>
    </row>
    <row r="2873" spans="1:9" x14ac:dyDescent="0.25">
      <c r="A2873" s="13"/>
      <c r="B2873" s="3">
        <f>DATE(YEAR(siječanj!B2873),MONTH(siječanj!B2873)+6,DAY(siječanj!B2873))</f>
        <v>43311</v>
      </c>
      <c r="C2873" s="9">
        <v>29.8958333333333</v>
      </c>
      <c r="D2873">
        <v>0.95878720597271505</v>
      </c>
      <c r="E2873" s="6">
        <v>163.22945900193966</v>
      </c>
      <c r="F2873" s="11">
        <v>156.50231692890756</v>
      </c>
      <c r="G2873" s="11">
        <v>107.85098696655281</v>
      </c>
      <c r="H2873" s="11">
        <v>101.32790851664016</v>
      </c>
      <c r="I2873" s="11">
        <v>243.78719485434081</v>
      </c>
    </row>
    <row r="2874" spans="1:9" x14ac:dyDescent="0.25">
      <c r="A2874" s="13"/>
      <c r="B2874" s="3">
        <f>DATE(YEAR(siječanj!B2874),MONTH(siječanj!B2874)+6,DAY(siječanj!B2874))</f>
        <v>43311</v>
      </c>
      <c r="C2874" s="9">
        <v>29.90625</v>
      </c>
      <c r="D2874">
        <v>0.95878720597271505</v>
      </c>
      <c r="E2874" s="6">
        <v>161.34333364196067</v>
      </c>
      <c r="F2874" s="11">
        <v>154.69392406489902</v>
      </c>
      <c r="G2874" s="11">
        <v>104.51030973679775</v>
      </c>
      <c r="H2874" s="11">
        <v>103.58262630096111</v>
      </c>
      <c r="I2874" s="11">
        <v>244.52783559731185</v>
      </c>
    </row>
    <row r="2875" spans="1:9" x14ac:dyDescent="0.25">
      <c r="A2875" s="13"/>
      <c r="B2875" s="3">
        <f>DATE(YEAR(siječanj!B2875),MONTH(siječanj!B2875)+6,DAY(siječanj!B2875))</f>
        <v>43311</v>
      </c>
      <c r="C2875" s="9">
        <v>29.9166666666667</v>
      </c>
      <c r="D2875">
        <v>0.95878720597271505</v>
      </c>
      <c r="E2875" s="6">
        <v>157.394070405007</v>
      </c>
      <c r="F2875" s="11">
        <v>150.90742100028947</v>
      </c>
      <c r="G2875" s="11">
        <v>102.91921165894883</v>
      </c>
      <c r="H2875" s="11">
        <v>92.488077908354455</v>
      </c>
      <c r="I2875" s="11">
        <v>241.5160121792901</v>
      </c>
    </row>
    <row r="2876" spans="1:9" x14ac:dyDescent="0.25">
      <c r="A2876" s="13"/>
      <c r="B2876" s="3">
        <f>DATE(YEAR(siječanj!B2876),MONTH(siječanj!B2876)+6,DAY(siječanj!B2876))</f>
        <v>43311</v>
      </c>
      <c r="C2876" s="9">
        <v>29.9270833333333</v>
      </c>
      <c r="D2876">
        <v>0.95878720597271505</v>
      </c>
      <c r="E2876" s="6">
        <v>150.81523875839994</v>
      </c>
      <c r="F2876" s="11">
        <v>144.5997213872742</v>
      </c>
      <c r="G2876" s="11">
        <v>100.54310838670148</v>
      </c>
      <c r="H2876" s="11">
        <v>87.970538615452966</v>
      </c>
      <c r="I2876" s="11">
        <v>242.28762983164944</v>
      </c>
    </row>
    <row r="2877" spans="1:9" x14ac:dyDescent="0.25">
      <c r="A2877" s="13"/>
      <c r="B2877" s="3">
        <f>DATE(YEAR(siječanj!B2877),MONTH(siječanj!B2877)+6,DAY(siječanj!B2877))</f>
        <v>43311</v>
      </c>
      <c r="C2877" s="9">
        <v>29.9375</v>
      </c>
      <c r="D2877">
        <v>0.95878720597271505</v>
      </c>
      <c r="E2877" s="6">
        <v>141.63271989438971</v>
      </c>
      <c r="F2877" s="11">
        <v>135.79563978185809</v>
      </c>
      <c r="G2877" s="11">
        <v>97.522426493331778</v>
      </c>
      <c r="H2877" s="11">
        <v>83.747619268973494</v>
      </c>
      <c r="I2877" s="11">
        <v>241.47142087022419</v>
      </c>
    </row>
    <row r="2878" spans="1:9" x14ac:dyDescent="0.25">
      <c r="A2878" s="13"/>
      <c r="B2878" s="3">
        <f>DATE(YEAR(siječanj!B2878),MONTH(siječanj!B2878)+6,DAY(siječanj!B2878))</f>
        <v>43311</v>
      </c>
      <c r="C2878" s="9">
        <v>29.9479166666667</v>
      </c>
      <c r="D2878">
        <v>0.95878720597271505</v>
      </c>
      <c r="E2878" s="6">
        <v>130.44537865498916</v>
      </c>
      <c r="F2878" s="11">
        <v>125.0693601326699</v>
      </c>
      <c r="G2878" s="11">
        <v>93.239355746392221</v>
      </c>
      <c r="H2878" s="11">
        <v>81.184454232596906</v>
      </c>
      <c r="I2878" s="11">
        <v>238.78039286978512</v>
      </c>
    </row>
    <row r="2879" spans="1:9" x14ac:dyDescent="0.25">
      <c r="A2879" s="13"/>
      <c r="B2879" s="3">
        <f>DATE(YEAR(siječanj!B2879),MONTH(siječanj!B2879)+6,DAY(siječanj!B2879))</f>
        <v>43311</v>
      </c>
      <c r="C2879" s="9">
        <v>29.9583333333333</v>
      </c>
      <c r="D2879">
        <v>0.95878720597271505</v>
      </c>
      <c r="E2879" s="6">
        <v>119.10781660415957</v>
      </c>
      <c r="F2879" s="11">
        <v>114.19905069141271</v>
      </c>
      <c r="G2879" s="11">
        <v>89.869178249784554</v>
      </c>
      <c r="H2879" s="11">
        <v>79.552286300322692</v>
      </c>
      <c r="I2879" s="11">
        <v>239.01225767663425</v>
      </c>
    </row>
    <row r="2880" spans="1:9" x14ac:dyDescent="0.25">
      <c r="A2880" s="13"/>
      <c r="B2880" s="3">
        <f>DATE(YEAR(siječanj!B2880),MONTH(siječanj!B2880)+6,DAY(siječanj!B2880))</f>
        <v>43311</v>
      </c>
      <c r="C2880" s="9">
        <v>29.96875</v>
      </c>
      <c r="D2880">
        <v>0.95878720597271505</v>
      </c>
      <c r="E2880" s="6">
        <v>109.01430932991471</v>
      </c>
      <c r="F2880" s="11">
        <v>104.52152505347421</v>
      </c>
      <c r="G2880" s="11">
        <v>86.688147159780186</v>
      </c>
      <c r="H2880" s="11">
        <v>77.171565437407878</v>
      </c>
      <c r="I2880" s="11">
        <v>239.87060687516933</v>
      </c>
    </row>
    <row r="2881" spans="1:9" x14ac:dyDescent="0.25">
      <c r="A2881" s="13"/>
      <c r="B2881" s="3">
        <f>DATE(YEAR(siječanj!B2881),MONTH(siječanj!B2881)+6,DAY(siječanj!B2881))</f>
        <v>43311</v>
      </c>
      <c r="C2881" s="9">
        <v>29.9791666666667</v>
      </c>
      <c r="D2881">
        <v>0.95878720597271505</v>
      </c>
      <c r="E2881" s="6">
        <v>99.255014002500019</v>
      </c>
      <c r="F2881" s="11">
        <v>95.164437554239697</v>
      </c>
      <c r="G2881" s="11">
        <v>84.415083904451791</v>
      </c>
      <c r="H2881" s="11">
        <v>78.409099257286712</v>
      </c>
      <c r="I2881" s="11">
        <v>239.329095978048</v>
      </c>
    </row>
    <row r="2882" spans="1:9" ht="15.75" thickBot="1" x14ac:dyDescent="0.3">
      <c r="A2882" s="13"/>
      <c r="B2882" s="3">
        <f>DATE(YEAR(siječanj!B2882),MONTH(siječanj!B2882)+6,DAY(siječanj!B2882))</f>
        <v>43311</v>
      </c>
      <c r="C2882" s="9">
        <v>29.9895833333333</v>
      </c>
      <c r="D2882">
        <v>0.95878720597271505</v>
      </c>
      <c r="E2882" s="6">
        <v>91.010905075594124</v>
      </c>
      <c r="F2882" s="11">
        <v>87.260091390476887</v>
      </c>
      <c r="G2882" s="11">
        <v>82.46327345296416</v>
      </c>
      <c r="H2882" s="11">
        <v>75.441843756679404</v>
      </c>
      <c r="I2882" s="11">
        <v>239.69037658415337</v>
      </c>
    </row>
    <row r="2883" spans="1:9" x14ac:dyDescent="0.25">
      <c r="A2883" s="12">
        <f t="shared" ref="A2883" si="28">A2787+1</f>
        <v>212</v>
      </c>
      <c r="B2883" s="3">
        <f>DATE(YEAR(siječanj!B2883),MONTH(siječanj!B2883)+6,DAY(siječanj!B2883))</f>
        <v>43312</v>
      </c>
      <c r="C2883" s="9">
        <v>30</v>
      </c>
      <c r="D2883">
        <v>0.95912364973501441</v>
      </c>
      <c r="E2883" s="6">
        <v>82.257124913461283</v>
      </c>
      <c r="F2883" s="11">
        <v>78.894753863707962</v>
      </c>
      <c r="G2883" s="11">
        <v>77.879334534351912</v>
      </c>
      <c r="H2883" s="11">
        <v>72.313758027700914</v>
      </c>
      <c r="I2883" s="11">
        <v>239.76978391531233</v>
      </c>
    </row>
    <row r="2884" spans="1:9" x14ac:dyDescent="0.25">
      <c r="A2884" s="13"/>
      <c r="B2884" s="3">
        <f>DATE(YEAR(siječanj!B2884),MONTH(siječanj!B2884)+6,DAY(siječanj!B2884))</f>
        <v>43312</v>
      </c>
      <c r="C2884" s="9">
        <v>30.0104166666667</v>
      </c>
      <c r="D2884">
        <v>0.95912364973501441</v>
      </c>
      <c r="E2884" s="6">
        <v>77.360615396115293</v>
      </c>
      <c r="F2884" s="11">
        <v>74.198395784468843</v>
      </c>
      <c r="G2884" s="11">
        <v>76.139622283629222</v>
      </c>
      <c r="H2884" s="11">
        <v>70.514514500563223</v>
      </c>
      <c r="I2884" s="11">
        <v>239.51544944882201</v>
      </c>
    </row>
    <row r="2885" spans="1:9" x14ac:dyDescent="0.25">
      <c r="A2885" s="13"/>
      <c r="B2885" s="3">
        <f>DATE(YEAR(siječanj!B2885),MONTH(siječanj!B2885)+6,DAY(siječanj!B2885))</f>
        <v>43312</v>
      </c>
      <c r="C2885" s="9">
        <v>30.0208333333333</v>
      </c>
      <c r="D2885">
        <v>0.95912364973501441</v>
      </c>
      <c r="E2885" s="6">
        <v>72.53664343966517</v>
      </c>
      <c r="F2885" s="11">
        <v>69.571610195379051</v>
      </c>
      <c r="G2885" s="11">
        <v>74.752876728417533</v>
      </c>
      <c r="H2885" s="11">
        <v>70.437539154426403</v>
      </c>
      <c r="I2885" s="11">
        <v>239.74935731564918</v>
      </c>
    </row>
    <row r="2886" spans="1:9" x14ac:dyDescent="0.25">
      <c r="A2886" s="13"/>
      <c r="B2886" s="3">
        <f>DATE(YEAR(siječanj!B2886),MONTH(siječanj!B2886)+6,DAY(siječanj!B2886))</f>
        <v>43312</v>
      </c>
      <c r="C2886" s="9">
        <v>30.03125</v>
      </c>
      <c r="D2886">
        <v>0.95912364973501441</v>
      </c>
      <c r="E2886" s="6">
        <v>68.736701411114055</v>
      </c>
      <c r="F2886" s="11">
        <v>65.926995928173625</v>
      </c>
      <c r="G2886" s="11">
        <v>72.518449461965844</v>
      </c>
      <c r="H2886" s="11">
        <v>69.421980751314223</v>
      </c>
      <c r="I2886" s="11">
        <v>240.02136630100989</v>
      </c>
    </row>
    <row r="2887" spans="1:9" x14ac:dyDescent="0.25">
      <c r="A2887" s="13"/>
      <c r="B2887" s="3">
        <f>DATE(YEAR(siječanj!B2887),MONTH(siječanj!B2887)+6,DAY(siječanj!B2887))</f>
        <v>43312</v>
      </c>
      <c r="C2887" s="9">
        <v>30.0416666666667</v>
      </c>
      <c r="D2887">
        <v>0.95912364973501441</v>
      </c>
      <c r="E2887" s="6">
        <v>66.124785851145248</v>
      </c>
      <c r="F2887" s="11">
        <v>63.42184594349667</v>
      </c>
      <c r="G2887" s="11">
        <v>71.917307703870961</v>
      </c>
      <c r="H2887" s="11">
        <v>68.05981253534398</v>
      </c>
      <c r="I2887" s="11">
        <v>239.87065387654914</v>
      </c>
    </row>
    <row r="2888" spans="1:9" x14ac:dyDescent="0.25">
      <c r="A2888" s="13"/>
      <c r="B2888" s="3">
        <f>DATE(YEAR(siječanj!B2888),MONTH(siječanj!B2888)+6,DAY(siječanj!B2888))</f>
        <v>43312</v>
      </c>
      <c r="C2888" s="9">
        <v>30.0520833333333</v>
      </c>
      <c r="D2888">
        <v>0.95912364973501441</v>
      </c>
      <c r="E2888" s="6">
        <v>63.872816637260122</v>
      </c>
      <c r="F2888" s="11">
        <v>61.261929011984279</v>
      </c>
      <c r="G2888" s="11">
        <v>70.356822731485309</v>
      </c>
      <c r="H2888" s="11">
        <v>67.108542072531804</v>
      </c>
      <c r="I2888" s="11">
        <v>239.51129632689893</v>
      </c>
    </row>
    <row r="2889" spans="1:9" x14ac:dyDescent="0.25">
      <c r="A2889" s="13"/>
      <c r="B2889" s="3">
        <f>DATE(YEAR(siječanj!B2889),MONTH(siječanj!B2889)+6,DAY(siječanj!B2889))</f>
        <v>43312</v>
      </c>
      <c r="C2889" s="9">
        <v>30.0625</v>
      </c>
      <c r="D2889">
        <v>0.95912364973501441</v>
      </c>
      <c r="E2889" s="6">
        <v>62.219264943486124</v>
      </c>
      <c r="F2889" s="11">
        <v>59.675968476426249</v>
      </c>
      <c r="G2889" s="11">
        <v>69.408161964363444</v>
      </c>
      <c r="H2889" s="11">
        <v>65.688242980656909</v>
      </c>
      <c r="I2889" s="11">
        <v>239.73472288602662</v>
      </c>
    </row>
    <row r="2890" spans="1:9" x14ac:dyDescent="0.25">
      <c r="A2890" s="13"/>
      <c r="B2890" s="3">
        <f>DATE(YEAR(siječanj!B2890),MONTH(siječanj!B2890)+6,DAY(siječanj!B2890))</f>
        <v>43312</v>
      </c>
      <c r="C2890" s="9">
        <v>30.0729166666667</v>
      </c>
      <c r="D2890">
        <v>0.95912364973501441</v>
      </c>
      <c r="E2890" s="6">
        <v>60.804479993421864</v>
      </c>
      <c r="F2890" s="11">
        <v>58.319014771530441</v>
      </c>
      <c r="G2890" s="11">
        <v>69.116562091155842</v>
      </c>
      <c r="H2890" s="11">
        <v>65.2949815644957</v>
      </c>
      <c r="I2890" s="11">
        <v>239.31172346804371</v>
      </c>
    </row>
    <row r="2891" spans="1:9" x14ac:dyDescent="0.25">
      <c r="A2891" s="13"/>
      <c r="B2891" s="3">
        <f>DATE(YEAR(siječanj!B2891),MONTH(siječanj!B2891)+6,DAY(siječanj!B2891))</f>
        <v>43312</v>
      </c>
      <c r="C2891" s="9">
        <v>30.0833333333333</v>
      </c>
      <c r="D2891">
        <v>0.95912364973501441</v>
      </c>
      <c r="E2891" s="6">
        <v>60.510122345165769</v>
      </c>
      <c r="F2891" s="11">
        <v>58.036689389607645</v>
      </c>
      <c r="G2891" s="11">
        <v>69.7172699627166</v>
      </c>
      <c r="H2891" s="11">
        <v>65.218363440478285</v>
      </c>
      <c r="I2891" s="11">
        <v>239.49767892713325</v>
      </c>
    </row>
    <row r="2892" spans="1:9" x14ac:dyDescent="0.25">
      <c r="A2892" s="13"/>
      <c r="B2892" s="3">
        <f>DATE(YEAR(siječanj!B2892),MONTH(siječanj!B2892)+6,DAY(siječanj!B2892))</f>
        <v>43312</v>
      </c>
      <c r="C2892" s="9">
        <v>30.09375</v>
      </c>
      <c r="D2892">
        <v>0.95912364973501441</v>
      </c>
      <c r="E2892" s="6">
        <v>59.990780625366213</v>
      </c>
      <c r="F2892" s="11">
        <v>57.538576463853829</v>
      </c>
      <c r="G2892" s="11">
        <v>70.810772500346076</v>
      </c>
      <c r="H2892" s="11">
        <v>66.011436682900609</v>
      </c>
      <c r="I2892" s="11">
        <v>239.60032194042154</v>
      </c>
    </row>
    <row r="2893" spans="1:9" x14ac:dyDescent="0.25">
      <c r="A2893" s="13"/>
      <c r="B2893" s="3">
        <f>DATE(YEAR(siječanj!B2893),MONTH(siječanj!B2893)+6,DAY(siječanj!B2893))</f>
        <v>43312</v>
      </c>
      <c r="C2893" s="9">
        <v>30.1041666666667</v>
      </c>
      <c r="D2893">
        <v>0.95912364973501441</v>
      </c>
      <c r="E2893" s="6">
        <v>59.210188037264395</v>
      </c>
      <c r="F2893" s="11">
        <v>56.789891651797518</v>
      </c>
      <c r="G2893" s="11">
        <v>70.248929613332805</v>
      </c>
      <c r="H2893" s="11">
        <v>65.776244047715522</v>
      </c>
      <c r="I2893" s="11">
        <v>239.74540119950959</v>
      </c>
    </row>
    <row r="2894" spans="1:9" x14ac:dyDescent="0.25">
      <c r="A2894" s="13"/>
      <c r="B2894" s="3">
        <f>DATE(YEAR(siječanj!B2894),MONTH(siječanj!B2894)+6,DAY(siječanj!B2894))</f>
        <v>43312</v>
      </c>
      <c r="C2894" s="9">
        <v>30.1145833333333</v>
      </c>
      <c r="D2894">
        <v>0.95912364973501441</v>
      </c>
      <c r="E2894" s="6">
        <v>58.896667951885902</v>
      </c>
      <c r="F2894" s="11">
        <v>56.489187123244065</v>
      </c>
      <c r="G2894" s="11">
        <v>68.832627546717774</v>
      </c>
      <c r="H2894" s="11">
        <v>64.858528381738452</v>
      </c>
      <c r="I2894" s="11">
        <v>239.72698065873826</v>
      </c>
    </row>
    <row r="2895" spans="1:9" x14ac:dyDescent="0.25">
      <c r="A2895" s="13"/>
      <c r="B2895" s="3">
        <f>DATE(YEAR(siječanj!B2895),MONTH(siječanj!B2895)+6,DAY(siječanj!B2895))</f>
        <v>43312</v>
      </c>
      <c r="C2895" s="9">
        <v>30.125</v>
      </c>
      <c r="D2895">
        <v>0.95912364973501441</v>
      </c>
      <c r="E2895" s="6">
        <v>58.688792207357153</v>
      </c>
      <c r="F2895" s="11">
        <v>56.289808580460267</v>
      </c>
      <c r="G2895" s="11">
        <v>67.932682595455205</v>
      </c>
      <c r="H2895" s="11">
        <v>63.675741861959018</v>
      </c>
      <c r="I2895" s="11">
        <v>239.52484972478567</v>
      </c>
    </row>
    <row r="2896" spans="1:9" x14ac:dyDescent="0.25">
      <c r="A2896" s="13"/>
      <c r="B2896" s="3">
        <f>DATE(YEAR(siječanj!B2896),MONTH(siječanj!B2896)+6,DAY(siječanj!B2896))</f>
        <v>43312</v>
      </c>
      <c r="C2896" s="9">
        <v>30.1354166666667</v>
      </c>
      <c r="D2896">
        <v>0.95912364973501441</v>
      </c>
      <c r="E2896" s="6">
        <v>58.623040847019823</v>
      </c>
      <c r="F2896" s="11">
        <v>56.226744895758486</v>
      </c>
      <c r="G2896" s="11">
        <v>66.693193308964169</v>
      </c>
      <c r="H2896" s="11">
        <v>63.527643190473128</v>
      </c>
      <c r="I2896" s="11">
        <v>239.37863243228841</v>
      </c>
    </row>
    <row r="2897" spans="1:9" x14ac:dyDescent="0.25">
      <c r="A2897" s="13"/>
      <c r="B2897" s="3">
        <f>DATE(YEAR(siječanj!B2897),MONTH(siječanj!B2897)+6,DAY(siječanj!B2897))</f>
        <v>43312</v>
      </c>
      <c r="C2897" s="9">
        <v>30.1458333333333</v>
      </c>
      <c r="D2897">
        <v>0.95912364973501441</v>
      </c>
      <c r="E2897" s="6">
        <v>59.102456855436117</v>
      </c>
      <c r="F2897" s="11">
        <v>56.686564127492112</v>
      </c>
      <c r="G2897" s="11">
        <v>66.592603947469442</v>
      </c>
      <c r="H2897" s="11">
        <v>63.765304270640691</v>
      </c>
      <c r="I2897" s="11">
        <v>239.2045703223516</v>
      </c>
    </row>
    <row r="2898" spans="1:9" x14ac:dyDescent="0.25">
      <c r="A2898" s="13"/>
      <c r="B2898" s="3">
        <f>DATE(YEAR(siječanj!B2898),MONTH(siječanj!B2898)+6,DAY(siječanj!B2898))</f>
        <v>43312</v>
      </c>
      <c r="C2898" s="9">
        <v>30.15625</v>
      </c>
      <c r="D2898">
        <v>0.95912364973501441</v>
      </c>
      <c r="E2898" s="6">
        <v>60.309585258621929</v>
      </c>
      <c r="F2898" s="11">
        <v>57.844349527254487</v>
      </c>
      <c r="G2898" s="11">
        <v>65.819418143658027</v>
      </c>
      <c r="H2898" s="11">
        <v>62.886754598385771</v>
      </c>
      <c r="I2898" s="11">
        <v>239.27211630529726</v>
      </c>
    </row>
    <row r="2899" spans="1:9" x14ac:dyDescent="0.25">
      <c r="A2899" s="13"/>
      <c r="B2899" s="3">
        <f>DATE(YEAR(siječanj!B2899),MONTH(siječanj!B2899)+6,DAY(siječanj!B2899))</f>
        <v>43312</v>
      </c>
      <c r="C2899" s="9">
        <v>30.1666666666667</v>
      </c>
      <c r="D2899">
        <v>0.95912364973501441</v>
      </c>
      <c r="E2899" s="6">
        <v>62.458875746926253</v>
      </c>
      <c r="F2899" s="11">
        <v>59.905784864737683</v>
      </c>
      <c r="G2899" s="11">
        <v>65.493902806366279</v>
      </c>
      <c r="H2899" s="11">
        <v>63.15430995209735</v>
      </c>
      <c r="I2899" s="11">
        <v>232.57959883323582</v>
      </c>
    </row>
    <row r="2900" spans="1:9" x14ac:dyDescent="0.25">
      <c r="A2900" s="13"/>
      <c r="B2900" s="3">
        <f>DATE(YEAR(siječanj!B2900),MONTH(siječanj!B2900)+6,DAY(siječanj!B2900))</f>
        <v>43312</v>
      </c>
      <c r="C2900" s="9">
        <v>30.1770833333333</v>
      </c>
      <c r="D2900">
        <v>0.95912364973501441</v>
      </c>
      <c r="E2900" s="6">
        <v>64.649881234220928</v>
      </c>
      <c r="F2900" s="11">
        <v>62.007230044301195</v>
      </c>
      <c r="G2900" s="11">
        <v>64.463876261692178</v>
      </c>
      <c r="H2900" s="11">
        <v>60.996772639184513</v>
      </c>
      <c r="I2900" s="11">
        <v>172.93615888231994</v>
      </c>
    </row>
    <row r="2901" spans="1:9" x14ac:dyDescent="0.25">
      <c r="A2901" s="13"/>
      <c r="B2901" s="3">
        <f>DATE(YEAR(siječanj!B2901),MONTH(siječanj!B2901)+6,DAY(siječanj!B2901))</f>
        <v>43312</v>
      </c>
      <c r="C2901" s="9">
        <v>30.1875</v>
      </c>
      <c r="D2901">
        <v>0.95912364973501441</v>
      </c>
      <c r="E2901" s="6">
        <v>67.188704792178356</v>
      </c>
      <c r="F2901" s="11">
        <v>64.442275761242556</v>
      </c>
      <c r="G2901" s="11">
        <v>64.047594271942145</v>
      </c>
      <c r="H2901" s="11">
        <v>59.993395911717613</v>
      </c>
      <c r="I2901" s="11">
        <v>104.47761014648462</v>
      </c>
    </row>
    <row r="2902" spans="1:9" x14ac:dyDescent="0.25">
      <c r="A2902" s="13"/>
      <c r="B2902" s="3">
        <f>DATE(YEAR(siječanj!B2902),MONTH(siječanj!B2902)+6,DAY(siječanj!B2902))</f>
        <v>43312</v>
      </c>
      <c r="C2902" s="9">
        <v>30.1979166666667</v>
      </c>
      <c r="D2902">
        <v>0.95912364973501441</v>
      </c>
      <c r="E2902" s="6">
        <v>70.960329658211663</v>
      </c>
      <c r="F2902" s="11">
        <v>68.05973036818375</v>
      </c>
      <c r="G2902" s="11">
        <v>63.632710361024309</v>
      </c>
      <c r="H2902" s="11">
        <v>59.554843547292343</v>
      </c>
      <c r="I2902" s="11">
        <v>67.968774357541619</v>
      </c>
    </row>
    <row r="2903" spans="1:9" x14ac:dyDescent="0.25">
      <c r="A2903" s="13"/>
      <c r="B2903" s="3">
        <f>DATE(YEAR(siječanj!B2903),MONTH(siječanj!B2903)+6,DAY(siječanj!B2903))</f>
        <v>43312</v>
      </c>
      <c r="C2903" s="9">
        <v>30.2083333333333</v>
      </c>
      <c r="D2903">
        <v>0.95912364973501441</v>
      </c>
      <c r="E2903" s="6">
        <v>74.077862784643457</v>
      </c>
      <c r="F2903" s="11">
        <v>71.049830118576836</v>
      </c>
      <c r="G2903" s="11">
        <v>63.538585105394461</v>
      </c>
      <c r="H2903" s="11">
        <v>62.66528892554232</v>
      </c>
      <c r="I2903" s="11">
        <v>46.050311897809067</v>
      </c>
    </row>
    <row r="2904" spans="1:9" x14ac:dyDescent="0.25">
      <c r="A2904" s="13"/>
      <c r="B2904" s="3">
        <f>DATE(YEAR(siječanj!B2904),MONTH(siječanj!B2904)+6,DAY(siječanj!B2904))</f>
        <v>43312</v>
      </c>
      <c r="C2904" s="9">
        <v>30.21875</v>
      </c>
      <c r="D2904">
        <v>0.95912364973501441</v>
      </c>
      <c r="E2904" s="6">
        <v>77.553113582406695</v>
      </c>
      <c r="F2904" s="11">
        <v>74.383025347472028</v>
      </c>
      <c r="G2904" s="11">
        <v>68.149694159472347</v>
      </c>
      <c r="H2904" s="11">
        <v>68.821787384718633</v>
      </c>
      <c r="I2904" s="11">
        <v>27.062349468689725</v>
      </c>
    </row>
    <row r="2905" spans="1:9" x14ac:dyDescent="0.25">
      <c r="A2905" s="13"/>
      <c r="B2905" s="3">
        <f>DATE(YEAR(siječanj!B2905),MONTH(siječanj!B2905)+6,DAY(siječanj!B2905))</f>
        <v>43312</v>
      </c>
      <c r="C2905" s="9">
        <v>30.2291666666667</v>
      </c>
      <c r="D2905">
        <v>0.95912364973501441</v>
      </c>
      <c r="E2905" s="6">
        <v>81.801869246963435</v>
      </c>
      <c r="F2905" s="11">
        <v>78.458107387294007</v>
      </c>
      <c r="G2905" s="11">
        <v>76.178402901350637</v>
      </c>
      <c r="H2905" s="11">
        <v>73.468030997633861</v>
      </c>
      <c r="I2905" s="11">
        <v>7.0050596473539342</v>
      </c>
    </row>
    <row r="2906" spans="1:9" x14ac:dyDescent="0.25">
      <c r="A2906" s="13"/>
      <c r="B2906" s="3">
        <f>DATE(YEAR(siječanj!B2906),MONTH(siječanj!B2906)+6,DAY(siječanj!B2906))</f>
        <v>43312</v>
      </c>
      <c r="C2906" s="9">
        <v>30.2395833333333</v>
      </c>
      <c r="D2906">
        <v>0.95912364973501441</v>
      </c>
      <c r="E2906" s="6">
        <v>86.421919943191583</v>
      </c>
      <c r="F2906" s="11">
        <v>82.889307273021146</v>
      </c>
      <c r="G2906" s="11">
        <v>77.590832128901809</v>
      </c>
      <c r="H2906" s="11">
        <v>76.965885771257305</v>
      </c>
      <c r="I2906" s="11">
        <v>2.8353812382132895</v>
      </c>
    </row>
    <row r="2907" spans="1:9" x14ac:dyDescent="0.25">
      <c r="A2907" s="13"/>
      <c r="B2907" s="3">
        <f>DATE(YEAR(siječanj!B2907),MONTH(siječanj!B2907)+6,DAY(siječanj!B2907))</f>
        <v>43312</v>
      </c>
      <c r="C2907" s="9">
        <v>30.25</v>
      </c>
      <c r="D2907">
        <v>0.95912364973501441</v>
      </c>
      <c r="E2907" s="6">
        <v>88.836515960406672</v>
      </c>
      <c r="F2907" s="11">
        <v>85.205203417688111</v>
      </c>
      <c r="G2907" s="11">
        <v>77.442756296727808</v>
      </c>
      <c r="H2907" s="11">
        <v>94.947323417834127</v>
      </c>
      <c r="I2907" s="11">
        <v>2.9554457629444206</v>
      </c>
    </row>
    <row r="2908" spans="1:9" x14ac:dyDescent="0.25">
      <c r="A2908" s="13"/>
      <c r="B2908" s="3">
        <f>DATE(YEAR(siječanj!B2908),MONTH(siječanj!B2908)+6,DAY(siječanj!B2908))</f>
        <v>43312</v>
      </c>
      <c r="C2908" s="9">
        <v>30.2604166666667</v>
      </c>
      <c r="D2908">
        <v>0.95912364973501441</v>
      </c>
      <c r="E2908" s="6">
        <v>89.781277670147219</v>
      </c>
      <c r="F2908" s="11">
        <v>86.111346716864347</v>
      </c>
      <c r="G2908" s="11">
        <v>87.40375863099392</v>
      </c>
      <c r="H2908" s="11">
        <v>100.37127169457338</v>
      </c>
      <c r="I2908" s="11">
        <v>3.5121221052773288</v>
      </c>
    </row>
    <row r="2909" spans="1:9" x14ac:dyDescent="0.25">
      <c r="A2909" s="13"/>
      <c r="B2909" s="3">
        <f>DATE(YEAR(siječanj!B2909),MONTH(siječanj!B2909)+6,DAY(siječanj!B2909))</f>
        <v>43312</v>
      </c>
      <c r="C2909" s="9">
        <v>30.2708333333333</v>
      </c>
      <c r="D2909">
        <v>0.95912364973501441</v>
      </c>
      <c r="E2909" s="6">
        <v>92.93805511074163</v>
      </c>
      <c r="F2909" s="11">
        <v>89.139086617088424</v>
      </c>
      <c r="G2909" s="11">
        <v>93.80716055578182</v>
      </c>
      <c r="H2909" s="11">
        <v>109.16235151788788</v>
      </c>
      <c r="I2909" s="11">
        <v>3.3708119568389749</v>
      </c>
    </row>
    <row r="2910" spans="1:9" x14ac:dyDescent="0.25">
      <c r="A2910" s="13"/>
      <c r="B2910" s="3">
        <f>DATE(YEAR(siječanj!B2910),MONTH(siječanj!B2910)+6,DAY(siječanj!B2910))</f>
        <v>43312</v>
      </c>
      <c r="C2910" s="9">
        <v>30.28125</v>
      </c>
      <c r="D2910">
        <v>0.95912364973501441</v>
      </c>
      <c r="E2910" s="6">
        <v>93.738585758420797</v>
      </c>
      <c r="F2910" s="11">
        <v>89.906894493615198</v>
      </c>
      <c r="G2910" s="11">
        <v>102.58037841554018</v>
      </c>
      <c r="H2910" s="11">
        <v>119.98176261764165</v>
      </c>
      <c r="I2910" s="11">
        <v>3.4918375097829859</v>
      </c>
    </row>
    <row r="2911" spans="1:9" x14ac:dyDescent="0.25">
      <c r="A2911" s="13"/>
      <c r="B2911" s="3">
        <f>DATE(YEAR(siječanj!B2911),MONTH(siječanj!B2911)+6,DAY(siječanj!B2911))</f>
        <v>43312</v>
      </c>
      <c r="C2911" s="9">
        <v>30.2916666666667</v>
      </c>
      <c r="D2911">
        <v>0.95912364973501441</v>
      </c>
      <c r="E2911" s="6">
        <v>93.497041849910701</v>
      </c>
      <c r="F2911" s="11">
        <v>89.675224018513731</v>
      </c>
      <c r="G2911" s="11">
        <v>111.38241357260669</v>
      </c>
      <c r="H2911" s="11">
        <v>129.04072692066541</v>
      </c>
      <c r="I2911" s="11">
        <v>3.1193965760441782</v>
      </c>
    </row>
    <row r="2912" spans="1:9" x14ac:dyDescent="0.25">
      <c r="A2912" s="13"/>
      <c r="B2912" s="3">
        <f>DATE(YEAR(siječanj!B2912),MONTH(siječanj!B2912)+6,DAY(siječanj!B2912))</f>
        <v>43312</v>
      </c>
      <c r="C2912" s="9">
        <v>30.3020833333333</v>
      </c>
      <c r="D2912">
        <v>0.95912364973501441</v>
      </c>
      <c r="E2912" s="6">
        <v>93.112236903330199</v>
      </c>
      <c r="F2912" s="11">
        <v>89.306148493713351</v>
      </c>
      <c r="G2912" s="11">
        <v>125.41547718685062</v>
      </c>
      <c r="H2912" s="11">
        <v>139.80311493445785</v>
      </c>
      <c r="I2912" s="11">
        <v>2.7931989998704156</v>
      </c>
    </row>
    <row r="2913" spans="1:9" x14ac:dyDescent="0.25">
      <c r="A2913" s="13"/>
      <c r="B2913" s="3">
        <f>DATE(YEAR(siječanj!B2913),MONTH(siječanj!B2913)+6,DAY(siječanj!B2913))</f>
        <v>43312</v>
      </c>
      <c r="C2913" s="9">
        <v>30.3125</v>
      </c>
      <c r="D2913">
        <v>0.95912364973501441</v>
      </c>
      <c r="E2913" s="6">
        <v>94.003223775934899</v>
      </c>
      <c r="F2913" s="11">
        <v>90.160715074831955</v>
      </c>
      <c r="G2913" s="11">
        <v>135.12427895568845</v>
      </c>
      <c r="H2913" s="11">
        <v>149.14143496232896</v>
      </c>
      <c r="I2913" s="11">
        <v>2.3033246186409424</v>
      </c>
    </row>
    <row r="2914" spans="1:9" x14ac:dyDescent="0.25">
      <c r="A2914" s="13"/>
      <c r="B2914" s="3">
        <f>DATE(YEAR(siječanj!B2914),MONTH(siječanj!B2914)+6,DAY(siječanj!B2914))</f>
        <v>43312</v>
      </c>
      <c r="C2914" s="9">
        <v>30.3229166666667</v>
      </c>
      <c r="D2914">
        <v>0.95912364973501441</v>
      </c>
      <c r="E2914" s="6">
        <v>95.702157318080268</v>
      </c>
      <c r="F2914" s="11">
        <v>91.790202414431661</v>
      </c>
      <c r="G2914" s="11">
        <v>144.47285044703659</v>
      </c>
      <c r="H2914" s="11">
        <v>163.64551997669787</v>
      </c>
      <c r="I2914" s="11">
        <v>1.9560594239856519</v>
      </c>
    </row>
    <row r="2915" spans="1:9" x14ac:dyDescent="0.25">
      <c r="A2915" s="13"/>
      <c r="B2915" s="3">
        <f>DATE(YEAR(siječanj!B2915),MONTH(siječanj!B2915)+6,DAY(siječanj!B2915))</f>
        <v>43312</v>
      </c>
      <c r="C2915" s="9">
        <v>30.3333333333333</v>
      </c>
      <c r="D2915">
        <v>0.95912364973501441</v>
      </c>
      <c r="E2915" s="6">
        <v>96.550388746739088</v>
      </c>
      <c r="F2915" s="11">
        <v>92.603761238106856</v>
      </c>
      <c r="G2915" s="11">
        <v>166.25366520244103</v>
      </c>
      <c r="H2915" s="11">
        <v>178.30974485758918</v>
      </c>
      <c r="I2915" s="11">
        <v>1.8159173098372505</v>
      </c>
    </row>
    <row r="2916" spans="1:9" x14ac:dyDescent="0.25">
      <c r="A2916" s="13"/>
      <c r="B2916" s="3">
        <f>DATE(YEAR(siječanj!B2916),MONTH(siječanj!B2916)+6,DAY(siječanj!B2916))</f>
        <v>43312</v>
      </c>
      <c r="C2916" s="9">
        <v>30.34375</v>
      </c>
      <c r="D2916">
        <v>0.95912364973501441</v>
      </c>
      <c r="E2916" s="6">
        <v>98.252385104921416</v>
      </c>
      <c r="F2916" s="11">
        <v>94.236186197002397</v>
      </c>
      <c r="G2916" s="11">
        <v>189.94905651675649</v>
      </c>
      <c r="H2916" s="11">
        <v>190.3601273259269</v>
      </c>
      <c r="I2916" s="11">
        <v>1.757469593989176</v>
      </c>
    </row>
    <row r="2917" spans="1:9" x14ac:dyDescent="0.25">
      <c r="A2917" s="13"/>
      <c r="B2917" s="3">
        <f>DATE(YEAR(siječanj!B2917),MONTH(siječanj!B2917)+6,DAY(siječanj!B2917))</f>
        <v>43312</v>
      </c>
      <c r="C2917" s="9">
        <v>30.3541666666667</v>
      </c>
      <c r="D2917">
        <v>0.95912364973501441</v>
      </c>
      <c r="E2917" s="6">
        <v>99.007057818834852</v>
      </c>
      <c r="F2917" s="11">
        <v>94.960010644726481</v>
      </c>
      <c r="G2917" s="11">
        <v>187.84157320127972</v>
      </c>
      <c r="H2917" s="11">
        <v>195.02861102607454</v>
      </c>
      <c r="I2917" s="11">
        <v>1.8615216486426391</v>
      </c>
    </row>
    <row r="2918" spans="1:9" x14ac:dyDescent="0.25">
      <c r="A2918" s="13"/>
      <c r="B2918" s="3">
        <f>DATE(YEAR(siječanj!B2918),MONTH(siječanj!B2918)+6,DAY(siječanj!B2918))</f>
        <v>43312</v>
      </c>
      <c r="C2918" s="9">
        <v>30.3645833333333</v>
      </c>
      <c r="D2918">
        <v>0.95912364973501441</v>
      </c>
      <c r="E2918" s="6">
        <v>100.69658768259733</v>
      </c>
      <c r="F2918" s="11">
        <v>96.58047869399465</v>
      </c>
      <c r="G2918" s="11">
        <v>189.18494215548262</v>
      </c>
      <c r="H2918" s="11">
        <v>201.57448159541528</v>
      </c>
      <c r="I2918" s="11">
        <v>2.0599944752042485</v>
      </c>
    </row>
    <row r="2919" spans="1:9" x14ac:dyDescent="0.25">
      <c r="A2919" s="13"/>
      <c r="B2919" s="3">
        <f>DATE(YEAR(siječanj!B2919),MONTH(siječanj!B2919)+6,DAY(siječanj!B2919))</f>
        <v>43312</v>
      </c>
      <c r="C2919" s="9">
        <v>30.375</v>
      </c>
      <c r="D2919">
        <v>0.95912364973501441</v>
      </c>
      <c r="E2919" s="6">
        <v>102.24476977646792</v>
      </c>
      <c r="F2919" s="11">
        <v>98.065376754322202</v>
      </c>
      <c r="G2919" s="11">
        <v>191.99509667803957</v>
      </c>
      <c r="H2919" s="11">
        <v>207.71298248174369</v>
      </c>
      <c r="I2919" s="11">
        <v>1.9192053420613271</v>
      </c>
    </row>
    <row r="2920" spans="1:9" x14ac:dyDescent="0.25">
      <c r="A2920" s="13"/>
      <c r="B2920" s="3">
        <f>DATE(YEAR(siječanj!B2920),MONTH(siječanj!B2920)+6,DAY(siječanj!B2920))</f>
        <v>43312</v>
      </c>
      <c r="C2920" s="9">
        <v>30.3854166666667</v>
      </c>
      <c r="D2920">
        <v>0.95912364973501441</v>
      </c>
      <c r="E2920" s="6">
        <v>104.06683090372576</v>
      </c>
      <c r="F2920" s="11">
        <v>99.812958672738034</v>
      </c>
      <c r="G2920" s="11">
        <v>199.28098765602732</v>
      </c>
      <c r="H2920" s="11">
        <v>209.57446694602515</v>
      </c>
      <c r="I2920" s="11">
        <v>1.6665809257729063</v>
      </c>
    </row>
    <row r="2921" spans="1:9" x14ac:dyDescent="0.25">
      <c r="A2921" s="13"/>
      <c r="B2921" s="3">
        <f>DATE(YEAR(siječanj!B2921),MONTH(siječanj!B2921)+6,DAY(siječanj!B2921))</f>
        <v>43312</v>
      </c>
      <c r="C2921" s="9">
        <v>30.3958333333333</v>
      </c>
      <c r="D2921">
        <v>0.95912364973501441</v>
      </c>
      <c r="E2921" s="6">
        <v>104.73693597393496</v>
      </c>
      <c r="F2921" s="11">
        <v>100.45567229338303</v>
      </c>
      <c r="G2921" s="11">
        <v>196.96843269115772</v>
      </c>
      <c r="H2921" s="11">
        <v>212.47146207359435</v>
      </c>
      <c r="I2921" s="11">
        <v>1.6398681415663952</v>
      </c>
    </row>
    <row r="2922" spans="1:9" x14ac:dyDescent="0.25">
      <c r="A2922" s="13"/>
      <c r="B2922" s="3">
        <f>DATE(YEAR(siječanj!B2922),MONTH(siječanj!B2922)+6,DAY(siječanj!B2922))</f>
        <v>43312</v>
      </c>
      <c r="C2922" s="9">
        <v>30.40625</v>
      </c>
      <c r="D2922">
        <v>0.95912364973501441</v>
      </c>
      <c r="E2922" s="6">
        <v>105.45548074932962</v>
      </c>
      <c r="F2922" s="11">
        <v>101.14484558085758</v>
      </c>
      <c r="G2922" s="11">
        <v>194.98587254029789</v>
      </c>
      <c r="H2922" s="11">
        <v>211.05806660020707</v>
      </c>
      <c r="I2922" s="11">
        <v>1.759456652323196</v>
      </c>
    </row>
    <row r="2923" spans="1:9" x14ac:dyDescent="0.25">
      <c r="A2923" s="13"/>
      <c r="B2923" s="3">
        <f>DATE(YEAR(siječanj!B2923),MONTH(siječanj!B2923)+6,DAY(siječanj!B2923))</f>
        <v>43312</v>
      </c>
      <c r="C2923" s="9">
        <v>30.4166666666667</v>
      </c>
      <c r="D2923">
        <v>0.95912364973501441</v>
      </c>
      <c r="E2923" s="6">
        <v>106.61301196471497</v>
      </c>
      <c r="F2923" s="11">
        <v>102.25506114484018</v>
      </c>
      <c r="G2923" s="11">
        <v>203.16961938623572</v>
      </c>
      <c r="H2923" s="11">
        <v>211.7457753723281</v>
      </c>
      <c r="I2923" s="11">
        <v>1.7204405069272302</v>
      </c>
    </row>
    <row r="2924" spans="1:9" x14ac:dyDescent="0.25">
      <c r="A2924" s="13"/>
      <c r="B2924" s="3">
        <f>DATE(YEAR(siječanj!B2924),MONTH(siječanj!B2924)+6,DAY(siječanj!B2924))</f>
        <v>43312</v>
      </c>
      <c r="C2924" s="9">
        <v>30.4270833333333</v>
      </c>
      <c r="D2924">
        <v>0.95912364973501441</v>
      </c>
      <c r="E2924" s="6">
        <v>107.03923634060349</v>
      </c>
      <c r="F2924" s="11">
        <v>102.66386302384841</v>
      </c>
      <c r="G2924" s="11">
        <v>198.97651983310857</v>
      </c>
      <c r="H2924" s="11">
        <v>207.94464704678305</v>
      </c>
      <c r="I2924" s="11">
        <v>1.9847582664968253</v>
      </c>
    </row>
    <row r="2925" spans="1:9" x14ac:dyDescent="0.25">
      <c r="A2925" s="13"/>
      <c r="B2925" s="3">
        <f>DATE(YEAR(siječanj!B2925),MONTH(siječanj!B2925)+6,DAY(siječanj!B2925))</f>
        <v>43312</v>
      </c>
      <c r="C2925" s="9">
        <v>30.4375</v>
      </c>
      <c r="D2925">
        <v>0.95912364973501441</v>
      </c>
      <c r="E2925" s="6">
        <v>109.05613144811876</v>
      </c>
      <c r="F2925" s="11">
        <v>104.59831482050114</v>
      </c>
      <c r="G2925" s="11">
        <v>195.76469485158503</v>
      </c>
      <c r="H2925" s="11">
        <v>209.02008631281188</v>
      </c>
      <c r="I2925" s="11">
        <v>2.0276835266525715</v>
      </c>
    </row>
    <row r="2926" spans="1:9" x14ac:dyDescent="0.25">
      <c r="A2926" s="13"/>
      <c r="B2926" s="3">
        <f>DATE(YEAR(siječanj!B2926),MONTH(siječanj!B2926)+6,DAY(siječanj!B2926))</f>
        <v>43312</v>
      </c>
      <c r="C2926" s="9">
        <v>30.4479166666667</v>
      </c>
      <c r="D2926">
        <v>0.95912364973501441</v>
      </c>
      <c r="E2926" s="6">
        <v>109.95053919265077</v>
      </c>
      <c r="F2926" s="11">
        <v>105.45616244078795</v>
      </c>
      <c r="G2926" s="11">
        <v>193.26374876407891</v>
      </c>
      <c r="H2926" s="11">
        <v>207.16453414395173</v>
      </c>
      <c r="I2926" s="11">
        <v>1.9591225139087032</v>
      </c>
    </row>
    <row r="2927" spans="1:9" x14ac:dyDescent="0.25">
      <c r="A2927" s="13"/>
      <c r="B2927" s="3">
        <f>DATE(YEAR(siječanj!B2927),MONTH(siječanj!B2927)+6,DAY(siječanj!B2927))</f>
        <v>43312</v>
      </c>
      <c r="C2927" s="9">
        <v>30.4583333333333</v>
      </c>
      <c r="D2927">
        <v>0.95912364973501441</v>
      </c>
      <c r="E2927" s="6">
        <v>111.16874550785624</v>
      </c>
      <c r="F2927" s="11">
        <v>106.62457292795807</v>
      </c>
      <c r="G2927" s="11">
        <v>197.84367423225049</v>
      </c>
      <c r="H2927" s="11">
        <v>210.47011912896363</v>
      </c>
      <c r="I2927" s="11">
        <v>1.8070950508424228</v>
      </c>
    </row>
    <row r="2928" spans="1:9" x14ac:dyDescent="0.25">
      <c r="A2928" s="13"/>
      <c r="B2928" s="3">
        <f>DATE(YEAR(siječanj!B2928),MONTH(siječanj!B2928)+6,DAY(siječanj!B2928))</f>
        <v>43312</v>
      </c>
      <c r="C2928" s="9">
        <v>30.46875</v>
      </c>
      <c r="D2928">
        <v>0.95912364973501441</v>
      </c>
      <c r="E2928" s="6">
        <v>112.78231991432926</v>
      </c>
      <c r="F2928" s="11">
        <v>108.17219030181349</v>
      </c>
      <c r="G2928" s="11">
        <v>205.69482294497379</v>
      </c>
      <c r="H2928" s="11">
        <v>208.0525040444569</v>
      </c>
      <c r="I2928" s="11">
        <v>1.9917064704750691</v>
      </c>
    </row>
    <row r="2929" spans="1:9" x14ac:dyDescent="0.25">
      <c r="A2929" s="13"/>
      <c r="B2929" s="3">
        <f>DATE(YEAR(siječanj!B2929),MONTH(siječanj!B2929)+6,DAY(siječanj!B2929))</f>
        <v>43312</v>
      </c>
      <c r="C2929" s="9">
        <v>30.4791666666667</v>
      </c>
      <c r="D2929">
        <v>0.95912364973501441</v>
      </c>
      <c r="E2929" s="6">
        <v>112.9860755365078</v>
      </c>
      <c r="F2929" s="11">
        <v>108.36761713781138</v>
      </c>
      <c r="G2929" s="11">
        <v>189.74837595978767</v>
      </c>
      <c r="H2929" s="11">
        <v>205.85228069513957</v>
      </c>
      <c r="I2929" s="11">
        <v>2.1231803301497489</v>
      </c>
    </row>
    <row r="2930" spans="1:9" x14ac:dyDescent="0.25">
      <c r="A2930" s="13"/>
      <c r="B2930" s="3">
        <f>DATE(YEAR(siječanj!B2930),MONTH(siječanj!B2930)+6,DAY(siječanj!B2930))</f>
        <v>43312</v>
      </c>
      <c r="C2930" s="9">
        <v>30.4895833333333</v>
      </c>
      <c r="D2930">
        <v>0.95912364973501441</v>
      </c>
      <c r="E2930" s="6">
        <v>112.22443511447919</v>
      </c>
      <c r="F2930" s="11">
        <v>107.63710979644959</v>
      </c>
      <c r="G2930" s="11">
        <v>189.6391450248216</v>
      </c>
      <c r="H2930" s="11">
        <v>199.39472426392837</v>
      </c>
      <c r="I2930" s="11">
        <v>1.8807362127240974</v>
      </c>
    </row>
    <row r="2931" spans="1:9" x14ac:dyDescent="0.25">
      <c r="A2931" s="13"/>
      <c r="B2931" s="3">
        <f>DATE(YEAR(siječanj!B2931),MONTH(siječanj!B2931)+6,DAY(siječanj!B2931))</f>
        <v>43312</v>
      </c>
      <c r="C2931" s="9">
        <v>30.5</v>
      </c>
      <c r="D2931">
        <v>0.95912364973501441</v>
      </c>
      <c r="E2931" s="6">
        <v>111.49010612457283</v>
      </c>
      <c r="F2931" s="11">
        <v>106.93279749554438</v>
      </c>
      <c r="G2931" s="11">
        <v>184.45275063610839</v>
      </c>
      <c r="H2931" s="11">
        <v>197.31666686571998</v>
      </c>
      <c r="I2931" s="11">
        <v>1.965405698363986</v>
      </c>
    </row>
    <row r="2932" spans="1:9" x14ac:dyDescent="0.25">
      <c r="A2932" s="13"/>
      <c r="B2932" s="3">
        <f>DATE(YEAR(siječanj!B2932),MONTH(siječanj!B2932)+6,DAY(siječanj!B2932))</f>
        <v>43312</v>
      </c>
      <c r="C2932" s="9">
        <v>30.5104166666667</v>
      </c>
      <c r="D2932">
        <v>0.95912364973501441</v>
      </c>
      <c r="E2932" s="6">
        <v>110.9198391370915</v>
      </c>
      <c r="F2932" s="11">
        <v>106.38584094118789</v>
      </c>
      <c r="G2932" s="11">
        <v>183.48814052138951</v>
      </c>
      <c r="H2932" s="11">
        <v>198.33542421298017</v>
      </c>
      <c r="I2932" s="11">
        <v>1.9941545423430511</v>
      </c>
    </row>
    <row r="2933" spans="1:9" x14ac:dyDescent="0.25">
      <c r="A2933" s="13"/>
      <c r="B2933" s="3">
        <f>DATE(YEAR(siječanj!B2933),MONTH(siječanj!B2933)+6,DAY(siječanj!B2933))</f>
        <v>43312</v>
      </c>
      <c r="C2933" s="9">
        <v>30.5208333333333</v>
      </c>
      <c r="D2933">
        <v>0.95912364973501441</v>
      </c>
      <c r="E2933" s="6">
        <v>111.70663174561011</v>
      </c>
      <c r="F2933" s="11">
        <v>107.14047233945479</v>
      </c>
      <c r="G2933" s="11">
        <v>182.93137973128057</v>
      </c>
      <c r="H2933" s="11">
        <v>198.0477199262408</v>
      </c>
      <c r="I2933" s="11">
        <v>2.1685246613221003</v>
      </c>
    </row>
    <row r="2934" spans="1:9" x14ac:dyDescent="0.25">
      <c r="A2934" s="13"/>
      <c r="B2934" s="3">
        <f>DATE(YEAR(siječanj!B2934),MONTH(siječanj!B2934)+6,DAY(siječanj!B2934))</f>
        <v>43312</v>
      </c>
      <c r="C2934" s="9">
        <v>30.53125</v>
      </c>
      <c r="D2934">
        <v>0.95912364973501441</v>
      </c>
      <c r="E2934" s="6">
        <v>112.05036936770549</v>
      </c>
      <c r="F2934" s="11">
        <v>107.47015922211014</v>
      </c>
      <c r="G2934" s="11">
        <v>183.56618787044926</v>
      </c>
      <c r="H2934" s="11">
        <v>198.74834488690436</v>
      </c>
      <c r="I2934" s="11">
        <v>2.5155428487260054</v>
      </c>
    </row>
    <row r="2935" spans="1:9" x14ac:dyDescent="0.25">
      <c r="A2935" s="13"/>
      <c r="B2935" s="3">
        <f>DATE(YEAR(siječanj!B2935),MONTH(siječanj!B2935)+6,DAY(siječanj!B2935))</f>
        <v>43312</v>
      </c>
      <c r="C2935" s="9">
        <v>30.5416666666667</v>
      </c>
      <c r="D2935">
        <v>0.95912364973501441</v>
      </c>
      <c r="E2935" s="6">
        <v>111.07147630256868</v>
      </c>
      <c r="F2935" s="11">
        <v>106.53127973277584</v>
      </c>
      <c r="G2935" s="11">
        <v>186.07490374089053</v>
      </c>
      <c r="H2935" s="11">
        <v>196.86852971004564</v>
      </c>
      <c r="I2935" s="11">
        <v>2.2096738693383302</v>
      </c>
    </row>
    <row r="2936" spans="1:9" x14ac:dyDescent="0.25">
      <c r="A2936" s="13"/>
      <c r="B2936" s="3">
        <f>DATE(YEAR(siječanj!B2936),MONTH(siječanj!B2936)+6,DAY(siječanj!B2936))</f>
        <v>43312</v>
      </c>
      <c r="C2936" s="9">
        <v>30.5520833333333</v>
      </c>
      <c r="D2936">
        <v>0.95912364973501441</v>
      </c>
      <c r="E2936" s="6">
        <v>110.64461119508694</v>
      </c>
      <c r="F2936" s="11">
        <v>106.12186331294342</v>
      </c>
      <c r="G2936" s="11">
        <v>186.98172659721257</v>
      </c>
      <c r="H2936" s="11">
        <v>188.7371749215873</v>
      </c>
      <c r="I2936" s="11">
        <v>2.1313605702968466</v>
      </c>
    </row>
    <row r="2937" spans="1:9" x14ac:dyDescent="0.25">
      <c r="A2937" s="13"/>
      <c r="B2937" s="3">
        <f>DATE(YEAR(siječanj!B2937),MONTH(siječanj!B2937)+6,DAY(siječanj!B2937))</f>
        <v>43312</v>
      </c>
      <c r="C2937" s="9">
        <v>30.5625</v>
      </c>
      <c r="D2937">
        <v>0.95912364973501441</v>
      </c>
      <c r="E2937" s="6">
        <v>110.61193785121088</v>
      </c>
      <c r="F2937" s="11">
        <v>106.09052553611596</v>
      </c>
      <c r="G2937" s="11">
        <v>185.49638032712087</v>
      </c>
      <c r="H2937" s="11">
        <v>184.62039870935476</v>
      </c>
      <c r="I2937" s="11">
        <v>2.1343216572253985</v>
      </c>
    </row>
    <row r="2938" spans="1:9" x14ac:dyDescent="0.25">
      <c r="A2938" s="13"/>
      <c r="B2938" s="3">
        <f>DATE(YEAR(siječanj!B2938),MONTH(siječanj!B2938)+6,DAY(siječanj!B2938))</f>
        <v>43312</v>
      </c>
      <c r="C2938" s="9">
        <v>30.5729166666667</v>
      </c>
      <c r="D2938">
        <v>0.95912364973501441</v>
      </c>
      <c r="E2938" s="6">
        <v>111.57773261693576</v>
      </c>
      <c r="F2938" s="11">
        <v>107.016842136713</v>
      </c>
      <c r="G2938" s="11">
        <v>185.20911530178662</v>
      </c>
      <c r="H2938" s="11">
        <v>186.4443708373658</v>
      </c>
      <c r="I2938" s="11">
        <v>1.9982576627982518</v>
      </c>
    </row>
    <row r="2939" spans="1:9" x14ac:dyDescent="0.25">
      <c r="A2939" s="13"/>
      <c r="B2939" s="3">
        <f>DATE(YEAR(siječanj!B2939),MONTH(siječanj!B2939)+6,DAY(siječanj!B2939))</f>
        <v>43312</v>
      </c>
      <c r="C2939" s="9">
        <v>30.5833333333333</v>
      </c>
      <c r="D2939">
        <v>0.95912364973501441</v>
      </c>
      <c r="E2939" s="6">
        <v>111.82385487998813</v>
      </c>
      <c r="F2939" s="11">
        <v>107.25290381993283</v>
      </c>
      <c r="G2939" s="11">
        <v>184.93518425244091</v>
      </c>
      <c r="H2939" s="11">
        <v>184.60356511869369</v>
      </c>
      <c r="I2939" s="11">
        <v>2.0463300740587789</v>
      </c>
    </row>
    <row r="2940" spans="1:9" x14ac:dyDescent="0.25">
      <c r="A2940" s="13"/>
      <c r="B2940" s="3">
        <f>DATE(YEAR(siječanj!B2940),MONTH(siječanj!B2940)+6,DAY(siječanj!B2940))</f>
        <v>43312</v>
      </c>
      <c r="C2940" s="9">
        <v>30.59375</v>
      </c>
      <c r="D2940">
        <v>0.95912364973501441</v>
      </c>
      <c r="E2940" s="6">
        <v>113.14301708675362</v>
      </c>
      <c r="F2940" s="11">
        <v>108.51814349027822</v>
      </c>
      <c r="G2940" s="11">
        <v>185.32479829021386</v>
      </c>
      <c r="H2940" s="11">
        <v>180.11178595570701</v>
      </c>
      <c r="I2940" s="11">
        <v>2.3169850196689805</v>
      </c>
    </row>
    <row r="2941" spans="1:9" x14ac:dyDescent="0.25">
      <c r="A2941" s="13"/>
      <c r="B2941" s="3">
        <f>DATE(YEAR(siječanj!B2941),MONTH(siječanj!B2941)+6,DAY(siječanj!B2941))</f>
        <v>43312</v>
      </c>
      <c r="C2941" s="9">
        <v>30.6041666666667</v>
      </c>
      <c r="D2941">
        <v>0.95912364973501441</v>
      </c>
      <c r="E2941" s="6">
        <v>114.147042501489</v>
      </c>
      <c r="F2941" s="11">
        <v>109.48112801048593</v>
      </c>
      <c r="G2941" s="11">
        <v>182.21814258360081</v>
      </c>
      <c r="H2941" s="11">
        <v>175.11691763663097</v>
      </c>
      <c r="I2941" s="11">
        <v>2.4565411166136895</v>
      </c>
    </row>
    <row r="2942" spans="1:9" x14ac:dyDescent="0.25">
      <c r="A2942" s="13"/>
      <c r="B2942" s="3">
        <f>DATE(YEAR(siječanj!B2942),MONTH(siječanj!B2942)+6,DAY(siječanj!B2942))</f>
        <v>43312</v>
      </c>
      <c r="C2942" s="9">
        <v>30.6145833333333</v>
      </c>
      <c r="D2942">
        <v>0.95912364973501441</v>
      </c>
      <c r="E2942" s="6">
        <v>114.52325410670159</v>
      </c>
      <c r="F2942" s="11">
        <v>109.8419614583501</v>
      </c>
      <c r="G2942" s="11">
        <v>180.45298369114525</v>
      </c>
      <c r="H2942" s="11">
        <v>171.10929084367291</v>
      </c>
      <c r="I2942" s="11">
        <v>2.2770368469115114</v>
      </c>
    </row>
    <row r="2943" spans="1:9" x14ac:dyDescent="0.25">
      <c r="A2943" s="13"/>
      <c r="B2943" s="3">
        <f>DATE(YEAR(siječanj!B2943),MONTH(siječanj!B2943)+6,DAY(siječanj!B2943))</f>
        <v>43312</v>
      </c>
      <c r="C2943" s="9">
        <v>30.625</v>
      </c>
      <c r="D2943">
        <v>0.95912364973501441</v>
      </c>
      <c r="E2943" s="6">
        <v>114.796109556491</v>
      </c>
      <c r="F2943" s="11">
        <v>110.10366357320221</v>
      </c>
      <c r="G2943" s="11">
        <v>179.5844191817165</v>
      </c>
      <c r="H2943" s="11">
        <v>169.58477520875687</v>
      </c>
      <c r="I2943" s="11">
        <v>2.4623842881515245</v>
      </c>
    </row>
    <row r="2944" spans="1:9" x14ac:dyDescent="0.25">
      <c r="A2944" s="13"/>
      <c r="B2944" s="3">
        <f>DATE(YEAR(siječanj!B2944),MONTH(siječanj!B2944)+6,DAY(siječanj!B2944))</f>
        <v>43312</v>
      </c>
      <c r="C2944" s="9">
        <v>30.6354166666667</v>
      </c>
      <c r="D2944">
        <v>0.95912364973501441</v>
      </c>
      <c r="E2944" s="6">
        <v>115.16958962175352</v>
      </c>
      <c r="F2944" s="11">
        <v>110.46187713650006</v>
      </c>
      <c r="G2944" s="11">
        <v>179.44278736806785</v>
      </c>
      <c r="H2944" s="11">
        <v>164.75343835947189</v>
      </c>
      <c r="I2944" s="11">
        <v>2.4054656171915814</v>
      </c>
    </row>
    <row r="2945" spans="1:9" x14ac:dyDescent="0.25">
      <c r="A2945" s="13"/>
      <c r="B2945" s="3">
        <f>DATE(YEAR(siječanj!B2945),MONTH(siječanj!B2945)+6,DAY(siječanj!B2945))</f>
        <v>43312</v>
      </c>
      <c r="C2945" s="9">
        <v>30.6458333333333</v>
      </c>
      <c r="D2945">
        <v>0.95912364973501441</v>
      </c>
      <c r="E2945" s="6">
        <v>115.88623005557079</v>
      </c>
      <c r="F2945" s="11">
        <v>111.14922392493058</v>
      </c>
      <c r="G2945" s="11">
        <v>177.40439244821474</v>
      </c>
      <c r="H2945" s="11">
        <v>164.32577926282298</v>
      </c>
      <c r="I2945" s="11">
        <v>2.4134188506744501</v>
      </c>
    </row>
    <row r="2946" spans="1:9" x14ac:dyDescent="0.25">
      <c r="A2946" s="13"/>
      <c r="B2946" s="3">
        <f>DATE(YEAR(siječanj!B2946),MONTH(siječanj!B2946)+6,DAY(siječanj!B2946))</f>
        <v>43312</v>
      </c>
      <c r="C2946" s="9">
        <v>30.65625</v>
      </c>
      <c r="D2946">
        <v>0.95912364973501441</v>
      </c>
      <c r="E2946" s="6">
        <v>115.79002807504224</v>
      </c>
      <c r="F2946" s="11">
        <v>111.0569543302543</v>
      </c>
      <c r="G2946" s="11">
        <v>175.99038837324341</v>
      </c>
      <c r="H2946" s="11">
        <v>160.65300204890391</v>
      </c>
      <c r="I2946" s="11">
        <v>2.1551112675454478</v>
      </c>
    </row>
    <row r="2947" spans="1:9" x14ac:dyDescent="0.25">
      <c r="A2947" s="13"/>
      <c r="B2947" s="3">
        <f>DATE(YEAR(siječanj!B2947),MONTH(siječanj!B2947)+6,DAY(siječanj!B2947))</f>
        <v>43312</v>
      </c>
      <c r="C2947" s="9">
        <v>30.6666666666667</v>
      </c>
      <c r="D2947">
        <v>0.95912364973501441</v>
      </c>
      <c r="E2947" s="6">
        <v>115.01640319505559</v>
      </c>
      <c r="F2947" s="11">
        <v>110.31495241183569</v>
      </c>
      <c r="G2947" s="11">
        <v>176.30909008496221</v>
      </c>
      <c r="H2947" s="11">
        <v>162.46142096665943</v>
      </c>
      <c r="I2947" s="11">
        <v>2.0691147429477112</v>
      </c>
    </row>
    <row r="2948" spans="1:9" x14ac:dyDescent="0.25">
      <c r="A2948" s="13"/>
      <c r="B2948" s="3">
        <f>DATE(YEAR(siječanj!B2948),MONTH(siječanj!B2948)+6,DAY(siječanj!B2948))</f>
        <v>43312</v>
      </c>
      <c r="C2948" s="9">
        <v>30.6770833333333</v>
      </c>
      <c r="D2948">
        <v>0.95912364973501441</v>
      </c>
      <c r="E2948" s="6">
        <v>113.33404833492371</v>
      </c>
      <c r="F2948" s="11">
        <v>108.70136607823656</v>
      </c>
      <c r="G2948" s="11">
        <v>170.43206082302282</v>
      </c>
      <c r="H2948" s="11">
        <v>163.21330930832519</v>
      </c>
      <c r="I2948" s="11">
        <v>2.1669526151715823</v>
      </c>
    </row>
    <row r="2949" spans="1:9" x14ac:dyDescent="0.25">
      <c r="A2949" s="13"/>
      <c r="B2949" s="3">
        <f>DATE(YEAR(siječanj!B2949),MONTH(siječanj!B2949)+6,DAY(siječanj!B2949))</f>
        <v>43312</v>
      </c>
      <c r="C2949" s="9">
        <v>30.6875</v>
      </c>
      <c r="D2949">
        <v>0.95912364973501441</v>
      </c>
      <c r="E2949" s="6">
        <v>114.07611569617728</v>
      </c>
      <c r="F2949" s="11">
        <v>109.41310043411131</v>
      </c>
      <c r="G2949" s="11">
        <v>165.14119619881521</v>
      </c>
      <c r="H2949" s="11">
        <v>160.78121267992117</v>
      </c>
      <c r="I2949" s="11">
        <v>2.1320275898785228</v>
      </c>
    </row>
    <row r="2950" spans="1:9" x14ac:dyDescent="0.25">
      <c r="A2950" s="13"/>
      <c r="B2950" s="3">
        <f>DATE(YEAR(siječanj!B2950),MONTH(siječanj!B2950)+6,DAY(siječanj!B2950))</f>
        <v>43312</v>
      </c>
      <c r="C2950" s="9">
        <v>30.6979166666667</v>
      </c>
      <c r="D2950">
        <v>0.95912364973501441</v>
      </c>
      <c r="E2950" s="6">
        <v>114.10307799901038</v>
      </c>
      <c r="F2950" s="11">
        <v>109.43896061640986</v>
      </c>
      <c r="G2950" s="11">
        <v>164.13607795517422</v>
      </c>
      <c r="H2950" s="11">
        <v>160.15763531256468</v>
      </c>
      <c r="I2950" s="11">
        <v>2.1046077849160216</v>
      </c>
    </row>
    <row r="2951" spans="1:9" x14ac:dyDescent="0.25">
      <c r="A2951" s="13"/>
      <c r="B2951" s="3">
        <f>DATE(YEAR(siječanj!B2951),MONTH(siječanj!B2951)+6,DAY(siječanj!B2951))</f>
        <v>43312</v>
      </c>
      <c r="C2951" s="9">
        <v>30.7083333333333</v>
      </c>
      <c r="D2951">
        <v>0.95912364973501441</v>
      </c>
      <c r="E2951" s="6">
        <v>115.11402252147688</v>
      </c>
      <c r="F2951" s="11">
        <v>110.40858141647756</v>
      </c>
      <c r="G2951" s="11">
        <v>163.01648196347861</v>
      </c>
      <c r="H2951" s="11">
        <v>166.35205550864268</v>
      </c>
      <c r="I2951" s="11">
        <v>1.8559404847965573</v>
      </c>
    </row>
    <row r="2952" spans="1:9" x14ac:dyDescent="0.25">
      <c r="A2952" s="13"/>
      <c r="B2952" s="3">
        <f>DATE(YEAR(siječanj!B2952),MONTH(siječanj!B2952)+6,DAY(siječanj!B2952))</f>
        <v>43312</v>
      </c>
      <c r="C2952" s="9">
        <v>30.71875</v>
      </c>
      <c r="D2952">
        <v>0.95912364973501441</v>
      </c>
      <c r="E2952" s="6">
        <v>115.22730604921671</v>
      </c>
      <c r="F2952" s="11">
        <v>110.51723432705823</v>
      </c>
      <c r="G2952" s="11">
        <v>163.01559410307081</v>
      </c>
      <c r="H2952" s="11">
        <v>176.75193933212887</v>
      </c>
      <c r="I2952" s="11">
        <v>1.8707409192925282</v>
      </c>
    </row>
    <row r="2953" spans="1:9" x14ac:dyDescent="0.25">
      <c r="A2953" s="13"/>
      <c r="B2953" s="3">
        <f>DATE(YEAR(siječanj!B2953),MONTH(siječanj!B2953)+6,DAY(siječanj!B2953))</f>
        <v>43312</v>
      </c>
      <c r="C2953" s="9">
        <v>30.7291666666667</v>
      </c>
      <c r="D2953">
        <v>0.95912364973501441</v>
      </c>
      <c r="E2953" s="6">
        <v>115.79486133363942</v>
      </c>
      <c r="F2953" s="11">
        <v>111.06159002288014</v>
      </c>
      <c r="G2953" s="11">
        <v>163.75467160433845</v>
      </c>
      <c r="H2953" s="11">
        <v>168.12960080232452</v>
      </c>
      <c r="I2953" s="11">
        <v>1.8850693399316001</v>
      </c>
    </row>
    <row r="2954" spans="1:9" x14ac:dyDescent="0.25">
      <c r="A2954" s="13"/>
      <c r="B2954" s="3">
        <f>DATE(YEAR(siječanj!B2954),MONTH(siječanj!B2954)+6,DAY(siječanj!B2954))</f>
        <v>43312</v>
      </c>
      <c r="C2954" s="9">
        <v>30.7395833333333</v>
      </c>
      <c r="D2954">
        <v>0.95912364973501441</v>
      </c>
      <c r="E2954" s="6">
        <v>117.09835338801895</v>
      </c>
      <c r="F2954" s="11">
        <v>112.31180007947722</v>
      </c>
      <c r="G2954" s="11">
        <v>163.2250046178049</v>
      </c>
      <c r="H2954" s="11">
        <v>163.24492145902772</v>
      </c>
      <c r="I2954" s="11">
        <v>1.840346026990465</v>
      </c>
    </row>
    <row r="2955" spans="1:9" x14ac:dyDescent="0.25">
      <c r="A2955" s="13"/>
      <c r="B2955" s="3">
        <f>DATE(YEAR(siječanj!B2955),MONTH(siječanj!B2955)+6,DAY(siječanj!B2955))</f>
        <v>43312</v>
      </c>
      <c r="C2955" s="9">
        <v>30.75</v>
      </c>
      <c r="D2955">
        <v>0.95912364973501441</v>
      </c>
      <c r="E2955" s="6">
        <v>119.89076283942968</v>
      </c>
      <c r="F2955" s="11">
        <v>114.99006602406884</v>
      </c>
      <c r="G2955" s="11">
        <v>161.20905127368908</v>
      </c>
      <c r="H2955" s="11">
        <v>161.78483825875216</v>
      </c>
      <c r="I2955" s="11">
        <v>1.8779991323717007</v>
      </c>
    </row>
    <row r="2956" spans="1:9" x14ac:dyDescent="0.25">
      <c r="A2956" s="13"/>
      <c r="B2956" s="3">
        <f>DATE(YEAR(siječanj!B2956),MONTH(siječanj!B2956)+6,DAY(siječanj!B2956))</f>
        <v>43312</v>
      </c>
      <c r="C2956" s="9">
        <v>30.7604166666667</v>
      </c>
      <c r="D2956">
        <v>0.95912364973501441</v>
      </c>
      <c r="E2956" s="6">
        <v>122.0436517398396</v>
      </c>
      <c r="F2956" s="11">
        <v>117.054952683704</v>
      </c>
      <c r="G2956" s="11">
        <v>160.67679302035449</v>
      </c>
      <c r="H2956" s="11">
        <v>159.89467166789368</v>
      </c>
      <c r="I2956" s="11">
        <v>2.5439346822243234</v>
      </c>
    </row>
    <row r="2957" spans="1:9" x14ac:dyDescent="0.25">
      <c r="A2957" s="13"/>
      <c r="B2957" s="3">
        <f>DATE(YEAR(siječanj!B2957),MONTH(siječanj!B2957)+6,DAY(siječanj!B2957))</f>
        <v>43312</v>
      </c>
      <c r="C2957" s="9">
        <v>30.7708333333333</v>
      </c>
      <c r="D2957">
        <v>0.95912364973501441</v>
      </c>
      <c r="E2957" s="6">
        <v>123.60199230581202</v>
      </c>
      <c r="F2957" s="11">
        <v>118.54959397486959</v>
      </c>
      <c r="G2957" s="11">
        <v>159.66376036493367</v>
      </c>
      <c r="H2957" s="11">
        <v>158.99319957402088</v>
      </c>
      <c r="I2957" s="11">
        <v>4.5626599458894015</v>
      </c>
    </row>
    <row r="2958" spans="1:9" x14ac:dyDescent="0.25">
      <c r="A2958" s="13"/>
      <c r="B2958" s="3">
        <f>DATE(YEAR(siječanj!B2958),MONTH(siječanj!B2958)+6,DAY(siječanj!B2958))</f>
        <v>43312</v>
      </c>
      <c r="C2958" s="9">
        <v>30.78125</v>
      </c>
      <c r="D2958">
        <v>0.95912364973501441</v>
      </c>
      <c r="E2958" s="6">
        <v>125.85837919541883</v>
      </c>
      <c r="F2958" s="11">
        <v>120.71374800364352</v>
      </c>
      <c r="G2958" s="11">
        <v>159.06617808340576</v>
      </c>
      <c r="H2958" s="11">
        <v>161.98288782098126</v>
      </c>
      <c r="I2958" s="11">
        <v>11.044365229142876</v>
      </c>
    </row>
    <row r="2959" spans="1:9" x14ac:dyDescent="0.25">
      <c r="A2959" s="13"/>
      <c r="B2959" s="3">
        <f>DATE(YEAR(siječanj!B2959),MONTH(siječanj!B2959)+6,DAY(siječanj!B2959))</f>
        <v>43312</v>
      </c>
      <c r="C2959" s="9">
        <v>30.7916666666667</v>
      </c>
      <c r="D2959">
        <v>0.95912364973501441</v>
      </c>
      <c r="E2959" s="6">
        <v>129.11370036157524</v>
      </c>
      <c r="F2959" s="11">
        <v>123.83600352158709</v>
      </c>
      <c r="G2959" s="11">
        <v>157.69195497566508</v>
      </c>
      <c r="H2959" s="11">
        <v>163.40099942909114</v>
      </c>
      <c r="I2959" s="11">
        <v>26.001952338638748</v>
      </c>
    </row>
    <row r="2960" spans="1:9" x14ac:dyDescent="0.25">
      <c r="A2960" s="13"/>
      <c r="B2960" s="3">
        <f>DATE(YEAR(siječanj!B2960),MONTH(siječanj!B2960)+6,DAY(siječanj!B2960))</f>
        <v>43312</v>
      </c>
      <c r="C2960" s="9">
        <v>30.8020833333333</v>
      </c>
      <c r="D2960">
        <v>0.95912364973501441</v>
      </c>
      <c r="E2960" s="6">
        <v>133.18528580584933</v>
      </c>
      <c r="F2960" s="11">
        <v>127.74115741310722</v>
      </c>
      <c r="G2960" s="11">
        <v>154.26793939161468</v>
      </c>
      <c r="H2960" s="11">
        <v>159.08238870565643</v>
      </c>
      <c r="I2960" s="11">
        <v>42.326947591099923</v>
      </c>
    </row>
    <row r="2961" spans="1:9" x14ac:dyDescent="0.25">
      <c r="A2961" s="13"/>
      <c r="B2961" s="3">
        <f>DATE(YEAR(siječanj!B2961),MONTH(siječanj!B2961)+6,DAY(siječanj!B2961))</f>
        <v>43312</v>
      </c>
      <c r="C2961" s="9">
        <v>30.8125</v>
      </c>
      <c r="D2961">
        <v>0.95912364973501441</v>
      </c>
      <c r="E2961" s="6">
        <v>138.05445016835765</v>
      </c>
      <c r="F2961" s="11">
        <v>132.41128810763587</v>
      </c>
      <c r="G2961" s="11">
        <v>153.54526922928559</v>
      </c>
      <c r="H2961" s="11">
        <v>158.02224577105568</v>
      </c>
      <c r="I2961" s="11">
        <v>63.196715264326883</v>
      </c>
    </row>
    <row r="2962" spans="1:9" x14ac:dyDescent="0.25">
      <c r="A2962" s="13"/>
      <c r="B2962" s="3">
        <f>DATE(YEAR(siječanj!B2962),MONTH(siječanj!B2962)+6,DAY(siječanj!B2962))</f>
        <v>43312</v>
      </c>
      <c r="C2962" s="9">
        <v>30.8229166666667</v>
      </c>
      <c r="D2962">
        <v>0.95912364973501441</v>
      </c>
      <c r="E2962" s="6">
        <v>141.66803947958269</v>
      </c>
      <c r="F2962" s="11">
        <v>135.87716707646146</v>
      </c>
      <c r="G2962" s="11">
        <v>150.21752021126031</v>
      </c>
      <c r="H2962" s="11">
        <v>159.02515289191615</v>
      </c>
      <c r="I2962" s="11">
        <v>86.943553399636599</v>
      </c>
    </row>
    <row r="2963" spans="1:9" x14ac:dyDescent="0.25">
      <c r="A2963" s="13"/>
      <c r="B2963" s="3">
        <f>DATE(YEAR(siječanj!B2963),MONTH(siječanj!B2963)+6,DAY(siječanj!B2963))</f>
        <v>43312</v>
      </c>
      <c r="C2963" s="9">
        <v>30.8333333333333</v>
      </c>
      <c r="D2963">
        <v>0.95912364973501441</v>
      </c>
      <c r="E2963" s="6">
        <v>147.64913500329925</v>
      </c>
      <c r="F2963" s="11">
        <v>141.61377724458225</v>
      </c>
      <c r="G2963" s="11">
        <v>144.52513377439871</v>
      </c>
      <c r="H2963" s="11">
        <v>152.32716189194733</v>
      </c>
      <c r="I2963" s="11">
        <v>129.4619186101786</v>
      </c>
    </row>
    <row r="2964" spans="1:9" x14ac:dyDescent="0.25">
      <c r="A2964" s="13"/>
      <c r="B2964" s="3">
        <f>DATE(YEAR(siječanj!B2964),MONTH(siječanj!B2964)+6,DAY(siječanj!B2964))</f>
        <v>43312</v>
      </c>
      <c r="C2964" s="9">
        <v>30.84375</v>
      </c>
      <c r="D2964">
        <v>0.95912364973501441</v>
      </c>
      <c r="E2964" s="6">
        <v>152.00275938625077</v>
      </c>
      <c r="F2964" s="11">
        <v>145.78944135233405</v>
      </c>
      <c r="G2964" s="11">
        <v>125.53124855957184</v>
      </c>
      <c r="H2964" s="11">
        <v>139.01626698986942</v>
      </c>
      <c r="I2964" s="11">
        <v>197.65533456251765</v>
      </c>
    </row>
    <row r="2965" spans="1:9" x14ac:dyDescent="0.25">
      <c r="A2965" s="13"/>
      <c r="B2965" s="3">
        <f>DATE(YEAR(siječanj!B2965),MONTH(siječanj!B2965)+6,DAY(siječanj!B2965))</f>
        <v>43312</v>
      </c>
      <c r="C2965" s="9">
        <v>30.8541666666667</v>
      </c>
      <c r="D2965">
        <v>0.95912364973501441</v>
      </c>
      <c r="E2965" s="6">
        <v>155.6049226480115</v>
      </c>
      <c r="F2965" s="11">
        <v>149.24436132689539</v>
      </c>
      <c r="G2965" s="11">
        <v>118.40143219236406</v>
      </c>
      <c r="H2965" s="11">
        <v>130.60294353724078</v>
      </c>
      <c r="I2965" s="11">
        <v>228.76419082440211</v>
      </c>
    </row>
    <row r="2966" spans="1:9" x14ac:dyDescent="0.25">
      <c r="A2966" s="13"/>
      <c r="B2966" s="3">
        <f>DATE(YEAR(siječanj!B2966),MONTH(siječanj!B2966)+6,DAY(siječanj!B2966))</f>
        <v>43312</v>
      </c>
      <c r="C2966" s="9">
        <v>30.8645833333333</v>
      </c>
      <c r="D2966">
        <v>0.95912364973501441</v>
      </c>
      <c r="E2966" s="6">
        <v>156.3492077737271</v>
      </c>
      <c r="F2966" s="11">
        <v>149.95822279311523</v>
      </c>
      <c r="G2966" s="11">
        <v>116.50172829965057</v>
      </c>
      <c r="H2966" s="11">
        <v>128.19236853809872</v>
      </c>
      <c r="I2966" s="11">
        <v>229.69209506486277</v>
      </c>
    </row>
    <row r="2967" spans="1:9" x14ac:dyDescent="0.25">
      <c r="A2967" s="13"/>
      <c r="B2967" s="3">
        <f>DATE(YEAR(siječanj!B2967),MONTH(siječanj!B2967)+6,DAY(siječanj!B2967))</f>
        <v>43312</v>
      </c>
      <c r="C2967" s="9">
        <v>30.875</v>
      </c>
      <c r="D2967">
        <v>0.95912364973501441</v>
      </c>
      <c r="E2967" s="6">
        <v>156.15036872508975</v>
      </c>
      <c r="F2967" s="11">
        <v>149.76751155907633</v>
      </c>
      <c r="G2967" s="11">
        <v>113.25711676252517</v>
      </c>
      <c r="H2967" s="11">
        <v>123.26988385611891</v>
      </c>
      <c r="I2967" s="11">
        <v>231.05040194064242</v>
      </c>
    </row>
    <row r="2968" spans="1:9" x14ac:dyDescent="0.25">
      <c r="A2968" s="13"/>
      <c r="B2968" s="3">
        <f>DATE(YEAR(siječanj!B2968),MONTH(siječanj!B2968)+6,DAY(siječanj!B2968))</f>
        <v>43312</v>
      </c>
      <c r="C2968" s="9">
        <v>30.8854166666667</v>
      </c>
      <c r="D2968">
        <v>0.95912364973501441</v>
      </c>
      <c r="E2968" s="6">
        <v>160.38316561049021</v>
      </c>
      <c r="F2968" s="11">
        <v>153.82728715638862</v>
      </c>
      <c r="G2968" s="11">
        <v>110.44117708617986</v>
      </c>
      <c r="H2968" s="11">
        <v>109.66805762703184</v>
      </c>
      <c r="I2968" s="11">
        <v>238.13237284587814</v>
      </c>
    </row>
    <row r="2969" spans="1:9" x14ac:dyDescent="0.25">
      <c r="A2969" s="13"/>
      <c r="B2969" s="3">
        <f>DATE(YEAR(siječanj!B2969),MONTH(siječanj!B2969)+6,DAY(siječanj!B2969))</f>
        <v>43312</v>
      </c>
      <c r="C2969" s="9">
        <v>30.8958333333333</v>
      </c>
      <c r="D2969">
        <v>0.95912364973501441</v>
      </c>
      <c r="E2969" s="6">
        <v>163.22945900193966</v>
      </c>
      <c r="F2969" s="11">
        <v>156.55723446221228</v>
      </c>
      <c r="G2969" s="11">
        <v>107.85098696655281</v>
      </c>
      <c r="H2969" s="11">
        <v>101.32790851664016</v>
      </c>
      <c r="I2969" s="11">
        <v>243.78719485434081</v>
      </c>
    </row>
    <row r="2970" spans="1:9" x14ac:dyDescent="0.25">
      <c r="A2970" s="13"/>
      <c r="B2970" s="3">
        <f>DATE(YEAR(siječanj!B2970),MONTH(siječanj!B2970)+6,DAY(siječanj!B2970))</f>
        <v>43312</v>
      </c>
      <c r="C2970" s="9">
        <v>30.90625</v>
      </c>
      <c r="D2970">
        <v>0.95912364973501441</v>
      </c>
      <c r="E2970" s="6">
        <v>161.34333364196067</v>
      </c>
      <c r="F2970" s="11">
        <v>154.74820702309145</v>
      </c>
      <c r="G2970" s="11">
        <v>104.51030973679775</v>
      </c>
      <c r="H2970" s="11">
        <v>103.58262630096111</v>
      </c>
      <c r="I2970" s="11">
        <v>244.52783559731185</v>
      </c>
    </row>
    <row r="2971" spans="1:9" x14ac:dyDescent="0.25">
      <c r="A2971" s="13"/>
      <c r="B2971" s="3">
        <f>DATE(YEAR(siječanj!B2971),MONTH(siječanj!B2971)+6,DAY(siječanj!B2971))</f>
        <v>43312</v>
      </c>
      <c r="C2971" s="9">
        <v>30.9166666666667</v>
      </c>
      <c r="D2971">
        <v>0.95912364973501441</v>
      </c>
      <c r="E2971" s="6">
        <v>157.394070405007</v>
      </c>
      <c r="F2971" s="11">
        <v>150.96037525350013</v>
      </c>
      <c r="G2971" s="11">
        <v>102.91921165894883</v>
      </c>
      <c r="H2971" s="11">
        <v>92.488077908354455</v>
      </c>
      <c r="I2971" s="11">
        <v>241.5160121792901</v>
      </c>
    </row>
    <row r="2972" spans="1:9" x14ac:dyDescent="0.25">
      <c r="A2972" s="13"/>
      <c r="B2972" s="3">
        <f>DATE(YEAR(siječanj!B2972),MONTH(siječanj!B2972)+6,DAY(siječanj!B2972))</f>
        <v>43312</v>
      </c>
      <c r="C2972" s="9">
        <v>30.9270833333333</v>
      </c>
      <c r="D2972">
        <v>0.95912364973501441</v>
      </c>
      <c r="E2972" s="6">
        <v>150.81523875839994</v>
      </c>
      <c r="F2972" s="11">
        <v>144.65046223361415</v>
      </c>
      <c r="G2972" s="11">
        <v>100.54310838670148</v>
      </c>
      <c r="H2972" s="11">
        <v>87.970538615452966</v>
      </c>
      <c r="I2972" s="11">
        <v>242.28762983164944</v>
      </c>
    </row>
    <row r="2973" spans="1:9" x14ac:dyDescent="0.25">
      <c r="A2973" s="13"/>
      <c r="B2973" s="3">
        <f>DATE(YEAR(siječanj!B2973),MONTH(siječanj!B2973)+6,DAY(siječanj!B2973))</f>
        <v>43312</v>
      </c>
      <c r="C2973" s="9">
        <v>30.9375</v>
      </c>
      <c r="D2973">
        <v>0.95912364973501441</v>
      </c>
      <c r="E2973" s="6">
        <v>141.63271989438971</v>
      </c>
      <c r="F2973" s="11">
        <v>135.84329122700404</v>
      </c>
      <c r="G2973" s="11">
        <v>97.522426493331778</v>
      </c>
      <c r="H2973" s="11">
        <v>83.747619268973494</v>
      </c>
      <c r="I2973" s="11">
        <v>241.47142087022419</v>
      </c>
    </row>
    <row r="2974" spans="1:9" x14ac:dyDescent="0.25">
      <c r="A2974" s="13"/>
      <c r="B2974" s="3">
        <f>DATE(YEAR(siječanj!B2974),MONTH(siječanj!B2974)+6,DAY(siječanj!B2974))</f>
        <v>43312</v>
      </c>
      <c r="C2974" s="9">
        <v>30.9479166666667</v>
      </c>
      <c r="D2974">
        <v>0.95912364973501441</v>
      </c>
      <c r="E2974" s="6">
        <v>130.44537865498916</v>
      </c>
      <c r="F2974" s="11">
        <v>125.11324766663914</v>
      </c>
      <c r="G2974" s="11">
        <v>93.239355746392221</v>
      </c>
      <c r="H2974" s="11">
        <v>81.184454232596906</v>
      </c>
      <c r="I2974" s="11">
        <v>238.78039286978512</v>
      </c>
    </row>
    <row r="2975" spans="1:9" x14ac:dyDescent="0.25">
      <c r="A2975" s="13"/>
      <c r="B2975" s="3">
        <f>DATE(YEAR(siječanj!B2975),MONTH(siječanj!B2975)+6,DAY(siječanj!B2975))</f>
        <v>43312</v>
      </c>
      <c r="C2975" s="9">
        <v>30.9583333333333</v>
      </c>
      <c r="D2975">
        <v>0.95912364973501441</v>
      </c>
      <c r="E2975" s="6">
        <v>119.10781660415957</v>
      </c>
      <c r="F2975" s="11">
        <v>114.23912377335027</v>
      </c>
      <c r="G2975" s="11">
        <v>89.869178249784554</v>
      </c>
      <c r="H2975" s="11">
        <v>79.552286300322692</v>
      </c>
      <c r="I2975" s="11">
        <v>239.01225767663425</v>
      </c>
    </row>
    <row r="2976" spans="1:9" x14ac:dyDescent="0.25">
      <c r="A2976" s="13"/>
      <c r="B2976" s="3">
        <f>DATE(YEAR(siječanj!B2976),MONTH(siječanj!B2976)+6,DAY(siječanj!B2976))</f>
        <v>43312</v>
      </c>
      <c r="C2976" s="9">
        <v>30.96875</v>
      </c>
      <c r="D2976">
        <v>0.95912364973501441</v>
      </c>
      <c r="E2976" s="6">
        <v>109.01430932991471</v>
      </c>
      <c r="F2976" s="11">
        <v>104.55820223784963</v>
      </c>
      <c r="G2976" s="11">
        <v>86.688147159780186</v>
      </c>
      <c r="H2976" s="11">
        <v>77.171565437407878</v>
      </c>
      <c r="I2976" s="11">
        <v>239.87060687516933</v>
      </c>
    </row>
    <row r="2977" spans="1:9" x14ac:dyDescent="0.25">
      <c r="A2977" s="13"/>
      <c r="B2977" s="3">
        <f>DATE(YEAR(siječanj!B2977),MONTH(siječanj!B2977)+6,DAY(siječanj!B2977))</f>
        <v>43312</v>
      </c>
      <c r="C2977" s="9">
        <v>30.9791666666667</v>
      </c>
      <c r="D2977">
        <v>0.95912364973501441</v>
      </c>
      <c r="E2977" s="6">
        <v>99.255014002500019</v>
      </c>
      <c r="F2977" s="11">
        <v>95.197831284577774</v>
      </c>
      <c r="G2977" s="11">
        <v>84.415083904451791</v>
      </c>
      <c r="H2977" s="11">
        <v>78.409099257286712</v>
      </c>
      <c r="I2977" s="11">
        <v>239.329095978048</v>
      </c>
    </row>
    <row r="2978" spans="1:9" x14ac:dyDescent="0.25">
      <c r="A2978" s="13"/>
      <c r="B2978" s="3">
        <f>DATE(YEAR(siječanj!B2978),MONTH(siječanj!B2978)+6,DAY(siječanj!B2978))</f>
        <v>43312</v>
      </c>
      <c r="C2978" s="9">
        <v>30.9895833333333</v>
      </c>
      <c r="D2978">
        <v>0.95912364973501441</v>
      </c>
      <c r="E2978" s="6">
        <v>91.010905075594124</v>
      </c>
      <c r="F2978" s="11">
        <v>87.290711441790776</v>
      </c>
      <c r="G2978" s="11">
        <v>82.46327345296416</v>
      </c>
      <c r="H2978" s="11">
        <v>75.441843756679404</v>
      </c>
      <c r="I2978" s="11">
        <v>239.69037658415337</v>
      </c>
    </row>
    <row r="2979" spans="1:9" x14ac:dyDescent="0.25">
      <c r="B2979" s="3"/>
    </row>
    <row r="2980" spans="1:9" x14ac:dyDescent="0.25">
      <c r="B2980" s="3"/>
    </row>
    <row r="2981" spans="1:9" x14ac:dyDescent="0.25">
      <c r="B2981" s="3"/>
    </row>
    <row r="2982" spans="1:9" x14ac:dyDescent="0.25">
      <c r="B2982" s="3"/>
    </row>
    <row r="2983" spans="1:9" x14ac:dyDescent="0.25">
      <c r="B2983" s="3"/>
    </row>
    <row r="2984" spans="1:9" x14ac:dyDescent="0.25">
      <c r="B2984" s="3"/>
    </row>
    <row r="2985" spans="1:9" x14ac:dyDescent="0.25">
      <c r="B2985" s="3"/>
    </row>
    <row r="2986" spans="1:9" x14ac:dyDescent="0.25">
      <c r="B2986" s="3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8"/>
  <sheetViews>
    <sheetView workbookViewId="0">
      <selection activeCell="A2" sqref="A2:I2"/>
    </sheetView>
  </sheetViews>
  <sheetFormatPr defaultRowHeight="15" x14ac:dyDescent="0.25"/>
  <cols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2">
        <f>srpanj!A2883+1</f>
        <v>213</v>
      </c>
      <c r="B3" s="5">
        <f>DATE(YEAR(siječanj!B3),MONTH(siječanj!B3)+7,DAY(siječanj!B3))</f>
        <v>43313</v>
      </c>
      <c r="C3" s="9">
        <v>0</v>
      </c>
      <c r="D3">
        <v>0.95942589907328979</v>
      </c>
      <c r="E3" s="6">
        <v>82.257124913461283</v>
      </c>
      <c r="F3" s="11">
        <v>78.919616025281499</v>
      </c>
      <c r="G3" s="11">
        <v>77.879334534351912</v>
      </c>
      <c r="H3" s="11">
        <v>72.313758027700914</v>
      </c>
      <c r="I3" s="11">
        <v>239.76978391531233</v>
      </c>
    </row>
    <row r="4" spans="1:9" x14ac:dyDescent="0.25">
      <c r="A4" s="13"/>
      <c r="B4" s="5">
        <f>DATE(YEAR(siječanj!B4),MONTH(siječanj!B4)+7,DAY(siječanj!B4))</f>
        <v>43313</v>
      </c>
      <c r="C4" s="9">
        <v>1.0416666666666666E-2</v>
      </c>
      <c r="D4">
        <v>0.95942589907328979</v>
      </c>
      <c r="E4" s="6">
        <v>77.360615396115293</v>
      </c>
      <c r="F4" s="11">
        <v>74.221777979280901</v>
      </c>
      <c r="G4" s="11">
        <v>76.139622283629222</v>
      </c>
      <c r="H4" s="11">
        <v>70.514514500563223</v>
      </c>
      <c r="I4" s="11">
        <v>239.51544944882201</v>
      </c>
    </row>
    <row r="5" spans="1:9" x14ac:dyDescent="0.25">
      <c r="A5" s="13"/>
      <c r="B5" s="5">
        <f>DATE(YEAR(siječanj!B5),MONTH(siječanj!B5)+7,DAY(siječanj!B5))</f>
        <v>43313</v>
      </c>
      <c r="C5" s="9">
        <v>2.0833333333333332E-2</v>
      </c>
      <c r="D5">
        <v>0.95942589907328979</v>
      </c>
      <c r="E5" s="6">
        <v>72.53664343966517</v>
      </c>
      <c r="F5" s="11">
        <v>69.593534347859404</v>
      </c>
      <c r="G5" s="11">
        <v>74.752876728417533</v>
      </c>
      <c r="H5" s="11">
        <v>70.437539154426403</v>
      </c>
      <c r="I5" s="11">
        <v>239.74935731564918</v>
      </c>
    </row>
    <row r="6" spans="1:9" x14ac:dyDescent="0.25">
      <c r="A6" s="13"/>
      <c r="B6" s="5">
        <f>DATE(YEAR(siječanj!B6),MONTH(siječanj!B6)+7,DAY(siječanj!B6))</f>
        <v>43313</v>
      </c>
      <c r="C6" s="9">
        <v>3.125E-2</v>
      </c>
      <c r="D6">
        <v>0.95942589907328979</v>
      </c>
      <c r="E6" s="6">
        <v>68.736701411114055</v>
      </c>
      <c r="F6" s="11">
        <v>65.947771550690362</v>
      </c>
      <c r="G6" s="11">
        <v>72.518449461965844</v>
      </c>
      <c r="H6" s="11">
        <v>69.421980751314223</v>
      </c>
      <c r="I6" s="11">
        <v>240.02136630100989</v>
      </c>
    </row>
    <row r="7" spans="1:9" x14ac:dyDescent="0.25">
      <c r="A7" s="13"/>
      <c r="B7" s="5">
        <f>DATE(YEAR(siječanj!B7),MONTH(siječanj!B7)+7,DAY(siječanj!B7))</f>
        <v>43313</v>
      </c>
      <c r="C7" s="9">
        <v>4.1666666666666664E-2</v>
      </c>
      <c r="D7">
        <v>0.95942589907328979</v>
      </c>
      <c r="E7" s="6">
        <v>66.124785851145248</v>
      </c>
      <c r="F7" s="11">
        <v>63.441832116263782</v>
      </c>
      <c r="G7" s="11">
        <v>71.917307703870961</v>
      </c>
      <c r="H7" s="11">
        <v>68.05981253534398</v>
      </c>
      <c r="I7" s="11">
        <v>239.87065387654914</v>
      </c>
    </row>
    <row r="8" spans="1:9" x14ac:dyDescent="0.25">
      <c r="A8" s="13"/>
      <c r="B8" s="5">
        <f>DATE(YEAR(siječanj!B8),MONTH(siječanj!B8)+7,DAY(siječanj!B8))</f>
        <v>43313</v>
      </c>
      <c r="C8" s="9">
        <v>5.2083333333333336E-2</v>
      </c>
      <c r="D8">
        <v>0.95942589907328979</v>
      </c>
      <c r="E8" s="6">
        <v>63.872816637260122</v>
      </c>
      <c r="F8" s="11">
        <v>61.281234528546676</v>
      </c>
      <c r="G8" s="11">
        <v>70.356822731485309</v>
      </c>
      <c r="H8" s="11">
        <v>67.108542072531804</v>
      </c>
      <c r="I8" s="11">
        <v>239.51129632689893</v>
      </c>
    </row>
    <row r="9" spans="1:9" x14ac:dyDescent="0.25">
      <c r="A9" s="13"/>
      <c r="B9" s="5">
        <f>DATE(YEAR(siječanj!B9),MONTH(siječanj!B9)+7,DAY(siječanj!B9))</f>
        <v>43313</v>
      </c>
      <c r="C9" s="9">
        <v>6.25E-2</v>
      </c>
      <c r="D9">
        <v>0.95942589907328979</v>
      </c>
      <c r="E9" s="6">
        <v>62.219264943486124</v>
      </c>
      <c r="F9" s="11">
        <v>59.694774208083395</v>
      </c>
      <c r="G9" s="11">
        <v>69.408161964363444</v>
      </c>
      <c r="H9" s="11">
        <v>65.688242980656909</v>
      </c>
      <c r="I9" s="11">
        <v>239.73472288602662</v>
      </c>
    </row>
    <row r="10" spans="1:9" x14ac:dyDescent="0.25">
      <c r="A10" s="13"/>
      <c r="B10" s="5">
        <f>DATE(YEAR(siječanj!B10),MONTH(siječanj!B10)+7,DAY(siječanj!B10))</f>
        <v>43313</v>
      </c>
      <c r="C10" s="9">
        <v>7.2916666666666671E-2</v>
      </c>
      <c r="D10">
        <v>0.95942589907328979</v>
      </c>
      <c r="E10" s="6">
        <v>60.804479993421864</v>
      </c>
      <c r="F10" s="11">
        <v>58.337392885372637</v>
      </c>
      <c r="G10" s="11">
        <v>69.116562091155842</v>
      </c>
      <c r="H10" s="11">
        <v>65.2949815644957</v>
      </c>
      <c r="I10" s="11">
        <v>239.31172346804371</v>
      </c>
    </row>
    <row r="11" spans="1:9" x14ac:dyDescent="0.25">
      <c r="A11" s="13"/>
      <c r="B11" s="5">
        <f>DATE(YEAR(siječanj!B11),MONTH(siječanj!B11)+7,DAY(siječanj!B11))</f>
        <v>43313</v>
      </c>
      <c r="C11" s="9">
        <v>8.3333333333333329E-2</v>
      </c>
      <c r="D11">
        <v>0.95942589907328979</v>
      </c>
      <c r="E11" s="6">
        <v>60.510122345165769</v>
      </c>
      <c r="F11" s="11">
        <v>58.054978534045432</v>
      </c>
      <c r="G11" s="11">
        <v>69.7172699627166</v>
      </c>
      <c r="H11" s="11">
        <v>65.218363440478285</v>
      </c>
      <c r="I11" s="11">
        <v>239.49767892713325</v>
      </c>
    </row>
    <row r="12" spans="1:9" x14ac:dyDescent="0.25">
      <c r="A12" s="13"/>
      <c r="B12" s="5">
        <f>DATE(YEAR(siječanj!B12),MONTH(siječanj!B12)+7,DAY(siječanj!B12))</f>
        <v>43313</v>
      </c>
      <c r="C12" s="9">
        <v>9.375E-2</v>
      </c>
      <c r="D12">
        <v>0.95942589907328979</v>
      </c>
      <c r="E12" s="6">
        <v>59.990780625366213</v>
      </c>
      <c r="F12" s="11">
        <v>57.556708637600472</v>
      </c>
      <c r="G12" s="11">
        <v>70.810772500346076</v>
      </c>
      <c r="H12" s="11">
        <v>66.011436682900609</v>
      </c>
      <c r="I12" s="11">
        <v>239.60032194042154</v>
      </c>
    </row>
    <row r="13" spans="1:9" x14ac:dyDescent="0.25">
      <c r="A13" s="13"/>
      <c r="B13" s="5">
        <f>DATE(YEAR(siječanj!B13),MONTH(siječanj!B13)+7,DAY(siječanj!B13))</f>
        <v>43313</v>
      </c>
      <c r="C13" s="9">
        <v>0.10416666666666667</v>
      </c>
      <c r="D13">
        <v>0.95942589907328979</v>
      </c>
      <c r="E13" s="6">
        <v>59.210188037264395</v>
      </c>
      <c r="F13" s="11">
        <v>56.807787891950937</v>
      </c>
      <c r="G13" s="11">
        <v>70.248929613332805</v>
      </c>
      <c r="H13" s="11">
        <v>65.776244047715522</v>
      </c>
      <c r="I13" s="11">
        <v>239.74540119950959</v>
      </c>
    </row>
    <row r="14" spans="1:9" x14ac:dyDescent="0.25">
      <c r="A14" s="13"/>
      <c r="B14" s="5">
        <f>DATE(YEAR(siječanj!B14),MONTH(siječanj!B14)+7,DAY(siječanj!B14))</f>
        <v>43313</v>
      </c>
      <c r="C14" s="9">
        <v>0.11458333333333333</v>
      </c>
      <c r="D14">
        <v>0.95942589907328979</v>
      </c>
      <c r="E14" s="6">
        <v>58.896667951885902</v>
      </c>
      <c r="F14" s="11">
        <v>56.506988602159147</v>
      </c>
      <c r="G14" s="11">
        <v>68.832627546717774</v>
      </c>
      <c r="H14" s="11">
        <v>64.858528381738452</v>
      </c>
      <c r="I14" s="11">
        <v>239.72698065873826</v>
      </c>
    </row>
    <row r="15" spans="1:9" x14ac:dyDescent="0.25">
      <c r="A15" s="13"/>
      <c r="B15" s="5">
        <f>DATE(YEAR(siječanj!B15),MONTH(siječanj!B15)+7,DAY(siječanj!B15))</f>
        <v>43313</v>
      </c>
      <c r="C15" s="9">
        <v>0.125</v>
      </c>
      <c r="D15">
        <v>0.95942589907328979</v>
      </c>
      <c r="E15" s="6">
        <v>58.688792207357153</v>
      </c>
      <c r="F15" s="11">
        <v>56.307547229069122</v>
      </c>
      <c r="G15" s="11">
        <v>67.932682595455205</v>
      </c>
      <c r="H15" s="11">
        <v>63.675741861959018</v>
      </c>
      <c r="I15" s="11">
        <v>239.52484972478567</v>
      </c>
    </row>
    <row r="16" spans="1:9" x14ac:dyDescent="0.25">
      <c r="A16" s="13"/>
      <c r="B16" s="5">
        <f>DATE(YEAR(siječanj!B16),MONTH(siječanj!B16)+7,DAY(siječanj!B16))</f>
        <v>43313</v>
      </c>
      <c r="C16" s="9">
        <v>0.13541666666666666</v>
      </c>
      <c r="D16">
        <v>0.95942589907328979</v>
      </c>
      <c r="E16" s="6">
        <v>58.623040847019823</v>
      </c>
      <c r="F16" s="11">
        <v>56.244463671062185</v>
      </c>
      <c r="G16" s="11">
        <v>66.693193308964169</v>
      </c>
      <c r="H16" s="11">
        <v>63.527643190473128</v>
      </c>
      <c r="I16" s="11">
        <v>239.37863243228841</v>
      </c>
    </row>
    <row r="17" spans="1:9" x14ac:dyDescent="0.25">
      <c r="A17" s="13"/>
      <c r="B17" s="5">
        <f>DATE(YEAR(siječanj!B17),MONTH(siječanj!B17)+7,DAY(siječanj!B17))</f>
        <v>43313</v>
      </c>
      <c r="C17" s="9">
        <v>0.14583333333333334</v>
      </c>
      <c r="D17">
        <v>0.95942589907328979</v>
      </c>
      <c r="E17" s="6">
        <v>59.102456855436117</v>
      </c>
      <c r="F17" s="11">
        <v>56.704427805967114</v>
      </c>
      <c r="G17" s="11">
        <v>66.592603947469442</v>
      </c>
      <c r="H17" s="11">
        <v>63.765304270640691</v>
      </c>
      <c r="I17" s="11">
        <v>239.2045703223516</v>
      </c>
    </row>
    <row r="18" spans="1:9" x14ac:dyDescent="0.25">
      <c r="A18" s="13"/>
      <c r="B18" s="5">
        <f>DATE(YEAR(siječanj!B18),MONTH(siječanj!B18)+7,DAY(siječanj!B18))</f>
        <v>43313</v>
      </c>
      <c r="C18" s="9">
        <v>0.15625</v>
      </c>
      <c r="D18">
        <v>0.95942589907328979</v>
      </c>
      <c r="E18" s="6">
        <v>60.309585258621929</v>
      </c>
      <c r="F18" s="11">
        <v>57.862578059490566</v>
      </c>
      <c r="G18" s="11">
        <v>65.819418143658027</v>
      </c>
      <c r="H18" s="11">
        <v>62.886754598385771</v>
      </c>
      <c r="I18" s="11">
        <v>239.27211630529726</v>
      </c>
    </row>
    <row r="19" spans="1:9" x14ac:dyDescent="0.25">
      <c r="A19" s="13"/>
      <c r="B19" s="5">
        <f>DATE(YEAR(siječanj!B19),MONTH(siječanj!B19)+7,DAY(siječanj!B19))</f>
        <v>43313</v>
      </c>
      <c r="C19" s="9">
        <v>0.16666666666666666</v>
      </c>
      <c r="D19">
        <v>0.95942589907328979</v>
      </c>
      <c r="E19" s="6">
        <v>62.458875746926253</v>
      </c>
      <c r="F19" s="11">
        <v>59.924663018601613</v>
      </c>
      <c r="G19" s="11">
        <v>65.493902806366279</v>
      </c>
      <c r="H19" s="11">
        <v>63.15430995209735</v>
      </c>
      <c r="I19" s="11">
        <v>232.57959883323582</v>
      </c>
    </row>
    <row r="20" spans="1:9" x14ac:dyDescent="0.25">
      <c r="A20" s="13"/>
      <c r="B20" s="5">
        <f>DATE(YEAR(siječanj!B20),MONTH(siječanj!B20)+7,DAY(siječanj!B20))</f>
        <v>43313</v>
      </c>
      <c r="C20" s="9">
        <v>0.17708333333333334</v>
      </c>
      <c r="D20">
        <v>0.95942589907328979</v>
      </c>
      <c r="E20" s="6">
        <v>64.649881234220928</v>
      </c>
      <c r="F20" s="11">
        <v>62.026770428123818</v>
      </c>
      <c r="G20" s="11">
        <v>64.463876261692178</v>
      </c>
      <c r="H20" s="11">
        <v>60.996772639184513</v>
      </c>
      <c r="I20" s="11">
        <v>172.93615888231994</v>
      </c>
    </row>
    <row r="21" spans="1:9" x14ac:dyDescent="0.25">
      <c r="A21" s="13"/>
      <c r="B21" s="5">
        <f>DATE(YEAR(siječanj!B21),MONTH(siječanj!B21)+7,DAY(siječanj!B21))</f>
        <v>43313</v>
      </c>
      <c r="C21" s="9">
        <v>0.1875</v>
      </c>
      <c r="D21">
        <v>0.95942589907328979</v>
      </c>
      <c r="E21" s="6">
        <v>67.188704792178356</v>
      </c>
      <c r="F21" s="11">
        <v>64.462583502805572</v>
      </c>
      <c r="G21" s="11">
        <v>64.047594271942145</v>
      </c>
      <c r="H21" s="11">
        <v>59.993395911717613</v>
      </c>
      <c r="I21" s="11">
        <v>104.47761014648462</v>
      </c>
    </row>
    <row r="22" spans="1:9" x14ac:dyDescent="0.25">
      <c r="A22" s="13"/>
      <c r="B22" s="5">
        <f>DATE(YEAR(siječanj!B22),MONTH(siječanj!B22)+7,DAY(siječanj!B22))</f>
        <v>43313</v>
      </c>
      <c r="C22" s="9">
        <v>0.19791666666666666</v>
      </c>
      <c r="D22">
        <v>0.95942589907328979</v>
      </c>
      <c r="E22" s="6">
        <v>70.960329658211663</v>
      </c>
      <c r="F22" s="11">
        <v>68.081178080866749</v>
      </c>
      <c r="G22" s="11">
        <v>63.632710361024309</v>
      </c>
      <c r="H22" s="11">
        <v>59.554843547292343</v>
      </c>
      <c r="I22" s="11">
        <v>67.968774357541619</v>
      </c>
    </row>
    <row r="23" spans="1:9" x14ac:dyDescent="0.25">
      <c r="A23" s="13"/>
      <c r="B23" s="5">
        <f>DATE(YEAR(siječanj!B23),MONTH(siječanj!B23)+7,DAY(siječanj!B23))</f>
        <v>43313</v>
      </c>
      <c r="C23" s="9">
        <v>0.20833333333333334</v>
      </c>
      <c r="D23">
        <v>0.95942589907328979</v>
      </c>
      <c r="E23" s="6">
        <v>74.077862784643457</v>
      </c>
      <c r="F23" s="11">
        <v>71.072220103584343</v>
      </c>
      <c r="G23" s="11">
        <v>63.538585105394461</v>
      </c>
      <c r="H23" s="11">
        <v>62.66528892554232</v>
      </c>
      <c r="I23" s="11">
        <v>46.050311897809067</v>
      </c>
    </row>
    <row r="24" spans="1:9" x14ac:dyDescent="0.25">
      <c r="A24" s="13"/>
      <c r="B24" s="5">
        <f>DATE(YEAR(siječanj!B24),MONTH(siječanj!B24)+7,DAY(siječanj!B24))</f>
        <v>43313</v>
      </c>
      <c r="C24" s="9">
        <v>0.21875</v>
      </c>
      <c r="D24">
        <v>0.95942589907328979</v>
      </c>
      <c r="E24" s="6">
        <v>77.553113582406695</v>
      </c>
      <c r="F24" s="11">
        <v>74.406465724733508</v>
      </c>
      <c r="G24" s="11">
        <v>68.149694159472347</v>
      </c>
      <c r="H24" s="11">
        <v>68.821787384718633</v>
      </c>
      <c r="I24" s="11">
        <v>27.062349468689725</v>
      </c>
    </row>
    <row r="25" spans="1:9" x14ac:dyDescent="0.25">
      <c r="A25" s="13"/>
      <c r="B25" s="5">
        <f>DATE(YEAR(siječanj!B25),MONTH(siječanj!B25)+7,DAY(siječanj!B25))</f>
        <v>43313</v>
      </c>
      <c r="C25" s="9">
        <v>0.22916666666666666</v>
      </c>
      <c r="D25">
        <v>0.95942589907328979</v>
      </c>
      <c r="E25" s="6">
        <v>81.801869246963435</v>
      </c>
      <c r="F25" s="11">
        <v>78.482831948143584</v>
      </c>
      <c r="G25" s="11">
        <v>76.178402901350637</v>
      </c>
      <c r="H25" s="11">
        <v>73.468030997633861</v>
      </c>
      <c r="I25" s="11">
        <v>7.0050596473539342</v>
      </c>
    </row>
    <row r="26" spans="1:9" x14ac:dyDescent="0.25">
      <c r="A26" s="13"/>
      <c r="B26" s="5">
        <f>DATE(YEAR(siječanj!B26),MONTH(siječanj!B26)+7,DAY(siječanj!B26))</f>
        <v>43313</v>
      </c>
      <c r="C26" s="9">
        <v>0.23958333333333334</v>
      </c>
      <c r="D26">
        <v>0.95942589907328979</v>
      </c>
      <c r="E26" s="6">
        <v>86.421919943191583</v>
      </c>
      <c r="F26" s="11">
        <v>82.915428241136453</v>
      </c>
      <c r="G26" s="11">
        <v>77.590832128901809</v>
      </c>
      <c r="H26" s="11">
        <v>76.965885771257305</v>
      </c>
      <c r="I26" s="11">
        <v>2.8353812382132895</v>
      </c>
    </row>
    <row r="27" spans="1:9" x14ac:dyDescent="0.25">
      <c r="A27" s="13"/>
      <c r="B27" s="5">
        <f>DATE(YEAR(siječanj!B27),MONTH(siječanj!B27)+7,DAY(siječanj!B27))</f>
        <v>43313</v>
      </c>
      <c r="C27" s="9">
        <v>0.25</v>
      </c>
      <c r="D27">
        <v>0.95942589907328979</v>
      </c>
      <c r="E27" s="6">
        <v>88.836515960406672</v>
      </c>
      <c r="F27" s="11">
        <v>85.232054195851831</v>
      </c>
      <c r="G27" s="11">
        <v>77.442756296727808</v>
      </c>
      <c r="H27" s="11">
        <v>94.947323417834127</v>
      </c>
      <c r="I27" s="11">
        <v>2.9554457629444206</v>
      </c>
    </row>
    <row r="28" spans="1:9" x14ac:dyDescent="0.25">
      <c r="A28" s="13"/>
      <c r="B28" s="5">
        <f>DATE(YEAR(siječanj!B28),MONTH(siječanj!B28)+7,DAY(siječanj!B28))</f>
        <v>43313</v>
      </c>
      <c r="C28" s="9">
        <v>0.26041666666666669</v>
      </c>
      <c r="D28">
        <v>0.95942589907328979</v>
      </c>
      <c r="E28" s="6">
        <v>89.781277670147219</v>
      </c>
      <c r="F28" s="11">
        <v>86.138483048629666</v>
      </c>
      <c r="G28" s="11">
        <v>87.40375863099392</v>
      </c>
      <c r="H28" s="11">
        <v>100.37127169457338</v>
      </c>
      <c r="I28" s="11">
        <v>3.5121221052773288</v>
      </c>
    </row>
    <row r="29" spans="1:9" x14ac:dyDescent="0.25">
      <c r="A29" s="13"/>
      <c r="B29" s="5">
        <f>DATE(YEAR(siječanj!B29),MONTH(siječanj!B29)+7,DAY(siječanj!B29))</f>
        <v>43313</v>
      </c>
      <c r="C29" s="9">
        <v>0.27083333333333331</v>
      </c>
      <c r="D29">
        <v>0.95942589907328979</v>
      </c>
      <c r="E29" s="6">
        <v>92.93805511074163</v>
      </c>
      <c r="F29" s="11">
        <v>89.16717708274625</v>
      </c>
      <c r="G29" s="11">
        <v>93.80716055578182</v>
      </c>
      <c r="H29" s="11">
        <v>109.16235151788788</v>
      </c>
      <c r="I29" s="11">
        <v>3.3708119568389749</v>
      </c>
    </row>
    <row r="30" spans="1:9" x14ac:dyDescent="0.25">
      <c r="A30" s="13"/>
      <c r="B30" s="5">
        <f>DATE(YEAR(siječanj!B30),MONTH(siječanj!B30)+7,DAY(siječanj!B30))</f>
        <v>43313</v>
      </c>
      <c r="C30" s="9">
        <v>0.28125</v>
      </c>
      <c r="D30">
        <v>0.95942589907328979</v>
      </c>
      <c r="E30" s="6">
        <v>93.738585758420797</v>
      </c>
      <c r="F30" s="11">
        <v>89.935226919131551</v>
      </c>
      <c r="G30" s="11">
        <v>102.58037841554018</v>
      </c>
      <c r="H30" s="11">
        <v>119.98176261764165</v>
      </c>
      <c r="I30" s="11">
        <v>3.4918375097829859</v>
      </c>
    </row>
    <row r="31" spans="1:9" x14ac:dyDescent="0.25">
      <c r="A31" s="13"/>
      <c r="B31" s="5">
        <f>DATE(YEAR(siječanj!B31),MONTH(siječanj!B31)+7,DAY(siječanj!B31))</f>
        <v>43313</v>
      </c>
      <c r="C31" s="9">
        <v>0.29166666666666669</v>
      </c>
      <c r="D31">
        <v>0.95942589907328979</v>
      </c>
      <c r="E31" s="6">
        <v>93.497041849910701</v>
      </c>
      <c r="F31" s="11">
        <v>89.703483437543582</v>
      </c>
      <c r="G31" s="11">
        <v>111.38241357260669</v>
      </c>
      <c r="H31" s="11">
        <v>129.04072692066541</v>
      </c>
      <c r="I31" s="11">
        <v>3.1193965760441782</v>
      </c>
    </row>
    <row r="32" spans="1:9" x14ac:dyDescent="0.25">
      <c r="A32" s="13"/>
      <c r="B32" s="5">
        <f>DATE(YEAR(siječanj!B32),MONTH(siječanj!B32)+7,DAY(siječanj!B32))</f>
        <v>43313</v>
      </c>
      <c r="C32" s="9">
        <v>0.30208333333333331</v>
      </c>
      <c r="D32">
        <v>0.95942589907328979</v>
      </c>
      <c r="E32" s="6">
        <v>93.112236903330199</v>
      </c>
      <c r="F32" s="11">
        <v>89.334291605702731</v>
      </c>
      <c r="G32" s="11">
        <v>125.41547718685062</v>
      </c>
      <c r="H32" s="11">
        <v>139.80311493445785</v>
      </c>
      <c r="I32" s="11">
        <v>2.7931989998704156</v>
      </c>
    </row>
    <row r="33" spans="1:9" x14ac:dyDescent="0.25">
      <c r="A33" s="13"/>
      <c r="B33" s="5">
        <f>DATE(YEAR(siječanj!B33),MONTH(siječanj!B33)+7,DAY(siječanj!B33))</f>
        <v>43313</v>
      </c>
      <c r="C33" s="9">
        <v>0.3125</v>
      </c>
      <c r="D33">
        <v>0.95942589907328979</v>
      </c>
      <c r="E33" s="6">
        <v>94.003223775934899</v>
      </c>
      <c r="F33" s="11">
        <v>90.189127487013991</v>
      </c>
      <c r="G33" s="11">
        <v>135.12427895568845</v>
      </c>
      <c r="H33" s="11">
        <v>149.14143496232896</v>
      </c>
      <c r="I33" s="11">
        <v>2.3033246186409424</v>
      </c>
    </row>
    <row r="34" spans="1:9" x14ac:dyDescent="0.25">
      <c r="A34" s="13"/>
      <c r="B34" s="5">
        <f>DATE(YEAR(siječanj!B34),MONTH(siječanj!B34)+7,DAY(siječanj!B34))</f>
        <v>43313</v>
      </c>
      <c r="C34" s="9">
        <v>0.32291666666666669</v>
      </c>
      <c r="D34">
        <v>0.95942589907328979</v>
      </c>
      <c r="E34" s="6">
        <v>95.702157318080268</v>
      </c>
      <c r="F34" s="11">
        <v>91.819128328152587</v>
      </c>
      <c r="G34" s="11">
        <v>144.47285044703659</v>
      </c>
      <c r="H34" s="11">
        <v>163.64551997669787</v>
      </c>
      <c r="I34" s="11">
        <v>1.9560594239856519</v>
      </c>
    </row>
    <row r="35" spans="1:9" x14ac:dyDescent="0.25">
      <c r="A35" s="13"/>
      <c r="B35" s="5">
        <f>DATE(YEAR(siječanj!B35),MONTH(siječanj!B35)+7,DAY(siječanj!B35))</f>
        <v>43313</v>
      </c>
      <c r="C35" s="9">
        <v>0.33333333333333331</v>
      </c>
      <c r="D35">
        <v>0.95942589907328979</v>
      </c>
      <c r="E35" s="6">
        <v>96.550388746739088</v>
      </c>
      <c r="F35" s="11">
        <v>92.632943529215794</v>
      </c>
      <c r="G35" s="11">
        <v>166.25366520244103</v>
      </c>
      <c r="H35" s="11">
        <v>178.30974485758918</v>
      </c>
      <c r="I35" s="11">
        <v>1.8159173098372505</v>
      </c>
    </row>
    <row r="36" spans="1:9" x14ac:dyDescent="0.25">
      <c r="A36" s="13"/>
      <c r="B36" s="5">
        <f>DATE(YEAR(siječanj!B36),MONTH(siječanj!B36)+7,DAY(siječanj!B36))</f>
        <v>43313</v>
      </c>
      <c r="C36" s="9">
        <v>0.34375</v>
      </c>
      <c r="D36">
        <v>0.95942589907328979</v>
      </c>
      <c r="E36" s="6">
        <v>98.252385104921416</v>
      </c>
      <c r="F36" s="11">
        <v>94.265882915384339</v>
      </c>
      <c r="G36" s="11">
        <v>189.94905651675649</v>
      </c>
      <c r="H36" s="11">
        <v>190.3601273259269</v>
      </c>
      <c r="I36" s="11">
        <v>1.757469593989176</v>
      </c>
    </row>
    <row r="37" spans="1:9" x14ac:dyDescent="0.25">
      <c r="A37" s="13"/>
      <c r="B37" s="5">
        <f>DATE(YEAR(siječanj!B37),MONTH(siječanj!B37)+7,DAY(siječanj!B37))</f>
        <v>43313</v>
      </c>
      <c r="C37" s="9">
        <v>0.35416666666666669</v>
      </c>
      <c r="D37">
        <v>0.95942589907328979</v>
      </c>
      <c r="E37" s="6">
        <v>99.007057818834852</v>
      </c>
      <c r="F37" s="11">
        <v>94.989935462436819</v>
      </c>
      <c r="G37" s="11">
        <v>187.84157320127972</v>
      </c>
      <c r="H37" s="11">
        <v>195.02861102607454</v>
      </c>
      <c r="I37" s="11">
        <v>1.8615216486426391</v>
      </c>
    </row>
    <row r="38" spans="1:9" x14ac:dyDescent="0.25">
      <c r="A38" s="13"/>
      <c r="B38" s="5">
        <f>DATE(YEAR(siječanj!B38),MONTH(siječanj!B38)+7,DAY(siječanj!B38))</f>
        <v>43313</v>
      </c>
      <c r="C38" s="9">
        <v>0.36458333333333331</v>
      </c>
      <c r="D38">
        <v>0.95942589907328979</v>
      </c>
      <c r="E38" s="6">
        <v>100.69658768259733</v>
      </c>
      <c r="F38" s="11">
        <v>96.610914170988295</v>
      </c>
      <c r="G38" s="11">
        <v>189.18494215548262</v>
      </c>
      <c r="H38" s="11">
        <v>201.57448159541528</v>
      </c>
      <c r="I38" s="11">
        <v>2.0599944752042485</v>
      </c>
    </row>
    <row r="39" spans="1:9" x14ac:dyDescent="0.25">
      <c r="A39" s="13"/>
      <c r="B39" s="5">
        <f>DATE(YEAR(siječanj!B39),MONTH(siječanj!B39)+7,DAY(siječanj!B39))</f>
        <v>43313</v>
      </c>
      <c r="C39" s="9">
        <v>0.375</v>
      </c>
      <c r="D39">
        <v>0.95942589907328979</v>
      </c>
      <c r="E39" s="6">
        <v>102.24476977646792</v>
      </c>
      <c r="F39" s="11">
        <v>98.096280168329258</v>
      </c>
      <c r="G39" s="11">
        <v>191.99509667803957</v>
      </c>
      <c r="H39" s="11">
        <v>207.71298248174369</v>
      </c>
      <c r="I39" s="11">
        <v>1.9192053420613271</v>
      </c>
    </row>
    <row r="40" spans="1:9" x14ac:dyDescent="0.25">
      <c r="A40" s="13"/>
      <c r="B40" s="5">
        <f>DATE(YEAR(siječanj!B40),MONTH(siječanj!B40)+7,DAY(siječanj!B40))</f>
        <v>43313</v>
      </c>
      <c r="C40" s="9">
        <v>0.38541666666666669</v>
      </c>
      <c r="D40">
        <v>0.95942589907328979</v>
      </c>
      <c r="E40" s="6">
        <v>104.06683090372576</v>
      </c>
      <c r="F40" s="11">
        <v>99.844412803515098</v>
      </c>
      <c r="G40" s="11">
        <v>199.28098765602732</v>
      </c>
      <c r="H40" s="11">
        <v>209.57446694602515</v>
      </c>
      <c r="I40" s="11">
        <v>1.6665809257729063</v>
      </c>
    </row>
    <row r="41" spans="1:9" x14ac:dyDescent="0.25">
      <c r="A41" s="13"/>
      <c r="B41" s="5">
        <f>DATE(YEAR(siječanj!B41),MONTH(siječanj!B41)+7,DAY(siječanj!B41))</f>
        <v>43313</v>
      </c>
      <c r="C41" s="9">
        <v>0.39583333333333331</v>
      </c>
      <c r="D41">
        <v>0.95942589907328979</v>
      </c>
      <c r="E41" s="6">
        <v>104.73693597393496</v>
      </c>
      <c r="F41" s="11">
        <v>100.48732896297415</v>
      </c>
      <c r="G41" s="11">
        <v>196.96843269115772</v>
      </c>
      <c r="H41" s="11">
        <v>212.47146207359435</v>
      </c>
      <c r="I41" s="11">
        <v>1.6398681415663952</v>
      </c>
    </row>
    <row r="42" spans="1:9" x14ac:dyDescent="0.25">
      <c r="A42" s="13"/>
      <c r="B42" s="5">
        <f>DATE(YEAR(siječanj!B42),MONTH(siječanj!B42)+7,DAY(siječanj!B42))</f>
        <v>43313</v>
      </c>
      <c r="C42" s="9">
        <v>0.40625</v>
      </c>
      <c r="D42">
        <v>0.95942589907328979</v>
      </c>
      <c r="E42" s="6">
        <v>105.45548074932962</v>
      </c>
      <c r="F42" s="11">
        <v>101.17671943013158</v>
      </c>
      <c r="G42" s="11">
        <v>194.98587254029789</v>
      </c>
      <c r="H42" s="11">
        <v>211.05806660020707</v>
      </c>
      <c r="I42" s="11">
        <v>1.759456652323196</v>
      </c>
    </row>
    <row r="43" spans="1:9" x14ac:dyDescent="0.25">
      <c r="A43" s="13"/>
      <c r="B43" s="5">
        <f>DATE(YEAR(siječanj!B43),MONTH(siječanj!B43)+7,DAY(siječanj!B43))</f>
        <v>43313</v>
      </c>
      <c r="C43" s="9">
        <v>0.41666666666666669</v>
      </c>
      <c r="D43">
        <v>0.95942589907328979</v>
      </c>
      <c r="E43" s="6">
        <v>106.61301196471497</v>
      </c>
      <c r="F43" s="11">
        <v>102.28728485715806</v>
      </c>
      <c r="G43" s="11">
        <v>203.16961938623572</v>
      </c>
      <c r="H43" s="11">
        <v>211.7457753723281</v>
      </c>
      <c r="I43" s="11">
        <v>1.7204405069272302</v>
      </c>
    </row>
    <row r="44" spans="1:9" x14ac:dyDescent="0.25">
      <c r="A44" s="13"/>
      <c r="B44" s="5">
        <f>DATE(YEAR(siječanj!B44),MONTH(siječanj!B44)+7,DAY(siječanj!B44))</f>
        <v>43313</v>
      </c>
      <c r="C44" s="9">
        <v>0.42708333333333331</v>
      </c>
      <c r="D44">
        <v>0.95942589907328979</v>
      </c>
      <c r="E44" s="6">
        <v>107.03923634060349</v>
      </c>
      <c r="F44" s="11">
        <v>102.69621556220186</v>
      </c>
      <c r="G44" s="11">
        <v>198.97651983310857</v>
      </c>
      <c r="H44" s="11">
        <v>207.94464704678305</v>
      </c>
      <c r="I44" s="11">
        <v>1.9847582664968253</v>
      </c>
    </row>
    <row r="45" spans="1:9" x14ac:dyDescent="0.25">
      <c r="A45" s="13"/>
      <c r="B45" s="5">
        <f>DATE(YEAR(siječanj!B45),MONTH(siječanj!B45)+7,DAY(siječanj!B45))</f>
        <v>43313</v>
      </c>
      <c r="C45" s="9">
        <v>0.4375</v>
      </c>
      <c r="D45">
        <v>0.95942589907328979</v>
      </c>
      <c r="E45" s="6">
        <v>109.05613144811876</v>
      </c>
      <c r="F45" s="11">
        <v>104.63127696406622</v>
      </c>
      <c r="G45" s="11">
        <v>195.76469485158503</v>
      </c>
      <c r="H45" s="11">
        <v>209.02008631281188</v>
      </c>
      <c r="I45" s="11">
        <v>2.0276835266525715</v>
      </c>
    </row>
    <row r="46" spans="1:9" x14ac:dyDescent="0.25">
      <c r="A46" s="13"/>
      <c r="B46" s="5">
        <f>DATE(YEAR(siječanj!B46),MONTH(siječanj!B46)+7,DAY(siječanj!B46))</f>
        <v>43313</v>
      </c>
      <c r="C46" s="9">
        <v>0.44791666666666669</v>
      </c>
      <c r="D46">
        <v>0.95942589907328979</v>
      </c>
      <c r="E46" s="6">
        <v>109.95053919265077</v>
      </c>
      <c r="F46" s="11">
        <v>105.48939491850194</v>
      </c>
      <c r="G46" s="11">
        <v>193.26374876407891</v>
      </c>
      <c r="H46" s="11">
        <v>207.16453414395173</v>
      </c>
      <c r="I46" s="11">
        <v>1.9591225139087032</v>
      </c>
    </row>
    <row r="47" spans="1:9" x14ac:dyDescent="0.25">
      <c r="A47" s="13"/>
      <c r="B47" s="5">
        <f>DATE(YEAR(siječanj!B47),MONTH(siječanj!B47)+7,DAY(siječanj!B47))</f>
        <v>43313</v>
      </c>
      <c r="C47" s="9">
        <v>0.45833333333333331</v>
      </c>
      <c r="D47">
        <v>0.95942589907328979</v>
      </c>
      <c r="E47" s="6">
        <v>111.16874550785624</v>
      </c>
      <c r="F47" s="11">
        <v>106.65817360772472</v>
      </c>
      <c r="G47" s="11">
        <v>197.84367423225049</v>
      </c>
      <c r="H47" s="11">
        <v>210.47011912896363</v>
      </c>
      <c r="I47" s="11">
        <v>1.8070950508424228</v>
      </c>
    </row>
    <row r="48" spans="1:9" x14ac:dyDescent="0.25">
      <c r="A48" s="13"/>
      <c r="B48" s="5">
        <f>DATE(YEAR(siječanj!B48),MONTH(siječanj!B48)+7,DAY(siječanj!B48))</f>
        <v>43313</v>
      </c>
      <c r="C48" s="9">
        <v>0.46875</v>
      </c>
      <c r="D48">
        <v>0.95942589907328979</v>
      </c>
      <c r="E48" s="6">
        <v>112.78231991432926</v>
      </c>
      <c r="F48" s="11">
        <v>108.20627868337675</v>
      </c>
      <c r="G48" s="11">
        <v>205.69482294497379</v>
      </c>
      <c r="H48" s="11">
        <v>208.0525040444569</v>
      </c>
      <c r="I48" s="11">
        <v>1.9917064704750691</v>
      </c>
    </row>
    <row r="49" spans="1:9" x14ac:dyDescent="0.25">
      <c r="A49" s="13"/>
      <c r="B49" s="5">
        <f>DATE(YEAR(siječanj!B49),MONTH(siječanj!B49)+7,DAY(siječanj!B49))</f>
        <v>43313</v>
      </c>
      <c r="C49" s="9">
        <v>0.47916666666666669</v>
      </c>
      <c r="D49">
        <v>0.95942589907328979</v>
      </c>
      <c r="E49" s="6">
        <v>112.9860755365078</v>
      </c>
      <c r="F49" s="11">
        <v>108.40176710437663</v>
      </c>
      <c r="G49" s="11">
        <v>189.74837595978767</v>
      </c>
      <c r="H49" s="11">
        <v>205.85228069513957</v>
      </c>
      <c r="I49" s="11">
        <v>2.1231803301497489</v>
      </c>
    </row>
    <row r="50" spans="1:9" x14ac:dyDescent="0.25">
      <c r="A50" s="13"/>
      <c r="B50" s="5">
        <f>DATE(YEAR(siječanj!B50),MONTH(siječanj!B50)+7,DAY(siječanj!B50))</f>
        <v>43313</v>
      </c>
      <c r="C50" s="9">
        <v>0.48958333333333331</v>
      </c>
      <c r="D50">
        <v>0.95942589907328979</v>
      </c>
      <c r="E50" s="6">
        <v>112.22443511447919</v>
      </c>
      <c r="F50" s="11">
        <v>107.67102955770127</v>
      </c>
      <c r="G50" s="11">
        <v>189.6391450248216</v>
      </c>
      <c r="H50" s="11">
        <v>199.39472426392837</v>
      </c>
      <c r="I50" s="11">
        <v>1.8807362127240974</v>
      </c>
    </row>
    <row r="51" spans="1:9" x14ac:dyDescent="0.25">
      <c r="A51" s="13"/>
      <c r="B51" s="5">
        <f>DATE(YEAR(siječanj!B51),MONTH(siječanj!B51)+7,DAY(siječanj!B51))</f>
        <v>43313</v>
      </c>
      <c r="C51" s="9">
        <v>0.5</v>
      </c>
      <c r="D51">
        <v>0.95942589907328979</v>
      </c>
      <c r="E51" s="6">
        <v>111.49010612457283</v>
      </c>
      <c r="F51" s="11">
        <v>106.96649530634478</v>
      </c>
      <c r="G51" s="11">
        <v>184.45275063610839</v>
      </c>
      <c r="H51" s="11">
        <v>197.31666686571998</v>
      </c>
      <c r="I51" s="11">
        <v>1.965405698363986</v>
      </c>
    </row>
    <row r="52" spans="1:9" x14ac:dyDescent="0.25">
      <c r="A52" s="13"/>
      <c r="B52" s="5">
        <f>DATE(YEAR(siječanj!B52),MONTH(siječanj!B52)+7,DAY(siječanj!B52))</f>
        <v>43313</v>
      </c>
      <c r="C52" s="9">
        <v>0.51041666666666663</v>
      </c>
      <c r="D52">
        <v>0.95942589907328979</v>
      </c>
      <c r="E52" s="6">
        <v>110.9198391370915</v>
      </c>
      <c r="F52" s="11">
        <v>106.41936638916869</v>
      </c>
      <c r="G52" s="11">
        <v>183.48814052138951</v>
      </c>
      <c r="H52" s="11">
        <v>198.33542421298017</v>
      </c>
      <c r="I52" s="11">
        <v>1.9941545423430511</v>
      </c>
    </row>
    <row r="53" spans="1:9" x14ac:dyDescent="0.25">
      <c r="A53" s="13"/>
      <c r="B53" s="5">
        <f>DATE(YEAR(siječanj!B53),MONTH(siječanj!B53)+7,DAY(siječanj!B53))</f>
        <v>43313</v>
      </c>
      <c r="C53" s="9">
        <v>0.52083333333333337</v>
      </c>
      <c r="D53">
        <v>0.95942589907328979</v>
      </c>
      <c r="E53" s="6">
        <v>111.70663174561011</v>
      </c>
      <c r="F53" s="11">
        <v>107.17423559498087</v>
      </c>
      <c r="G53" s="11">
        <v>182.93137973128057</v>
      </c>
      <c r="H53" s="11">
        <v>198.0477199262408</v>
      </c>
      <c r="I53" s="11">
        <v>2.1685246613221003</v>
      </c>
    </row>
    <row r="54" spans="1:9" x14ac:dyDescent="0.25">
      <c r="A54" s="13"/>
      <c r="B54" s="5">
        <f>DATE(YEAR(siječanj!B54),MONTH(siječanj!B54)+7,DAY(siječanj!B54))</f>
        <v>43313</v>
      </c>
      <c r="C54" s="9">
        <v>0.53125</v>
      </c>
      <c r="D54">
        <v>0.95942589907328979</v>
      </c>
      <c r="E54" s="6">
        <v>112.05036936770549</v>
      </c>
      <c r="F54" s="11">
        <v>107.50402637210505</v>
      </c>
      <c r="G54" s="11">
        <v>183.56618787044926</v>
      </c>
      <c r="H54" s="11">
        <v>198.74834488690436</v>
      </c>
      <c r="I54" s="11">
        <v>2.5155428487260054</v>
      </c>
    </row>
    <row r="55" spans="1:9" x14ac:dyDescent="0.25">
      <c r="A55" s="13"/>
      <c r="B55" s="5">
        <f>DATE(YEAR(siječanj!B55),MONTH(siječanj!B55)+7,DAY(siječanj!B55))</f>
        <v>43313</v>
      </c>
      <c r="C55" s="9">
        <v>0.54166666666666663</v>
      </c>
      <c r="D55">
        <v>0.95942589907328979</v>
      </c>
      <c r="E55" s="6">
        <v>111.07147630256868</v>
      </c>
      <c r="F55" s="11">
        <v>106.56485101298956</v>
      </c>
      <c r="G55" s="11">
        <v>186.07490374089053</v>
      </c>
      <c r="H55" s="11">
        <v>196.86852971004564</v>
      </c>
      <c r="I55" s="11">
        <v>2.2096738693383302</v>
      </c>
    </row>
    <row r="56" spans="1:9" x14ac:dyDescent="0.25">
      <c r="A56" s="13"/>
      <c r="B56" s="5">
        <f>DATE(YEAR(siječanj!B56),MONTH(siječanj!B56)+7,DAY(siječanj!B56))</f>
        <v>43313</v>
      </c>
      <c r="C56" s="9">
        <v>0.55208333333333337</v>
      </c>
      <c r="D56">
        <v>0.95942589907328979</v>
      </c>
      <c r="E56" s="6">
        <v>110.64461119508694</v>
      </c>
      <c r="F56" s="11">
        <v>106.15530557346086</v>
      </c>
      <c r="G56" s="11">
        <v>186.98172659721257</v>
      </c>
      <c r="H56" s="11">
        <v>188.7371749215873</v>
      </c>
      <c r="I56" s="11">
        <v>2.1313605702968466</v>
      </c>
    </row>
    <row r="57" spans="1:9" x14ac:dyDescent="0.25">
      <c r="A57" s="13"/>
      <c r="B57" s="5">
        <f>DATE(YEAR(siječanj!B57),MONTH(siječanj!B57)+7,DAY(siječanj!B57))</f>
        <v>43313</v>
      </c>
      <c r="C57" s="9">
        <v>0.5625</v>
      </c>
      <c r="D57">
        <v>0.95942589907328979</v>
      </c>
      <c r="E57" s="6">
        <v>110.61193785121088</v>
      </c>
      <c r="F57" s="11">
        <v>106.12395792113685</v>
      </c>
      <c r="G57" s="11">
        <v>185.49638032712087</v>
      </c>
      <c r="H57" s="11">
        <v>184.62039870935476</v>
      </c>
      <c r="I57" s="11">
        <v>2.1343216572253985</v>
      </c>
    </row>
    <row r="58" spans="1:9" x14ac:dyDescent="0.25">
      <c r="A58" s="13"/>
      <c r="B58" s="5">
        <f>DATE(YEAR(siječanj!B58),MONTH(siječanj!B58)+7,DAY(siječanj!B58))</f>
        <v>43313</v>
      </c>
      <c r="C58" s="9">
        <v>0.57291666666666663</v>
      </c>
      <c r="D58">
        <v>0.95942589907328979</v>
      </c>
      <c r="E58" s="6">
        <v>111.57773261693576</v>
      </c>
      <c r="F58" s="11">
        <v>107.05056643256272</v>
      </c>
      <c r="G58" s="11">
        <v>185.20911530178662</v>
      </c>
      <c r="H58" s="11">
        <v>186.4443708373658</v>
      </c>
      <c r="I58" s="11">
        <v>1.9982576627982518</v>
      </c>
    </row>
    <row r="59" spans="1:9" x14ac:dyDescent="0.25">
      <c r="A59" s="13"/>
      <c r="B59" s="5">
        <f>DATE(YEAR(siječanj!B59),MONTH(siječanj!B59)+7,DAY(siječanj!B59))</f>
        <v>43313</v>
      </c>
      <c r="C59" s="9">
        <v>0.58333333333333337</v>
      </c>
      <c r="D59">
        <v>0.95942589907328979</v>
      </c>
      <c r="E59" s="6">
        <v>111.82385487998813</v>
      </c>
      <c r="F59" s="11">
        <v>107.28670250607369</v>
      </c>
      <c r="G59" s="11">
        <v>184.93518425244091</v>
      </c>
      <c r="H59" s="11">
        <v>184.60356511869369</v>
      </c>
      <c r="I59" s="11">
        <v>2.0463300740587789</v>
      </c>
    </row>
    <row r="60" spans="1:9" x14ac:dyDescent="0.25">
      <c r="A60" s="13"/>
      <c r="B60" s="5">
        <f>DATE(YEAR(siječanj!B60),MONTH(siječanj!B60)+7,DAY(siječanj!B60))</f>
        <v>43313</v>
      </c>
      <c r="C60" s="9">
        <v>0.59375</v>
      </c>
      <c r="D60">
        <v>0.95942589907328979</v>
      </c>
      <c r="E60" s="6">
        <v>113.14301708675362</v>
      </c>
      <c r="F60" s="11">
        <v>108.55234089232317</v>
      </c>
      <c r="G60" s="11">
        <v>185.32479829021386</v>
      </c>
      <c r="H60" s="11">
        <v>180.11178595570701</v>
      </c>
      <c r="I60" s="11">
        <v>2.3169850196689805</v>
      </c>
    </row>
    <row r="61" spans="1:9" x14ac:dyDescent="0.25">
      <c r="A61" s="13"/>
      <c r="B61" s="5">
        <f>DATE(YEAR(siječanj!B61),MONTH(siječanj!B61)+7,DAY(siječanj!B61))</f>
        <v>43313</v>
      </c>
      <c r="C61" s="9">
        <v>0.60416666666666663</v>
      </c>
      <c r="D61">
        <v>0.95942589907328979</v>
      </c>
      <c r="E61" s="6">
        <v>114.147042501489</v>
      </c>
      <c r="F61" s="11">
        <v>109.5156288785481</v>
      </c>
      <c r="G61" s="11">
        <v>182.21814258360081</v>
      </c>
      <c r="H61" s="11">
        <v>175.11691763663097</v>
      </c>
      <c r="I61" s="11">
        <v>2.4565411166136895</v>
      </c>
    </row>
    <row r="62" spans="1:9" x14ac:dyDescent="0.25">
      <c r="A62" s="13"/>
      <c r="B62" s="5">
        <f>DATE(YEAR(siječanj!B62),MONTH(siječanj!B62)+7,DAY(siječanj!B62))</f>
        <v>43313</v>
      </c>
      <c r="C62" s="9">
        <v>0.61458333333333337</v>
      </c>
      <c r="D62">
        <v>0.95942589907328979</v>
      </c>
      <c r="E62" s="6">
        <v>114.52325410670159</v>
      </c>
      <c r="F62" s="11">
        <v>109.87657603612099</v>
      </c>
      <c r="G62" s="11">
        <v>180.45298369114525</v>
      </c>
      <c r="H62" s="11">
        <v>171.10929084367291</v>
      </c>
      <c r="I62" s="11">
        <v>2.2770368469115114</v>
      </c>
    </row>
    <row r="63" spans="1:9" x14ac:dyDescent="0.25">
      <c r="A63" s="13"/>
      <c r="B63" s="5">
        <f>DATE(YEAR(siječanj!B63),MONTH(siječanj!B63)+7,DAY(siječanj!B63))</f>
        <v>43313</v>
      </c>
      <c r="C63" s="9">
        <v>0.625</v>
      </c>
      <c r="D63">
        <v>0.95942589907328979</v>
      </c>
      <c r="E63" s="6">
        <v>114.796109556491</v>
      </c>
      <c r="F63" s="11">
        <v>110.13836062135225</v>
      </c>
      <c r="G63" s="11">
        <v>179.5844191817165</v>
      </c>
      <c r="H63" s="11">
        <v>169.58477520875687</v>
      </c>
      <c r="I63" s="11">
        <v>2.4623842881515245</v>
      </c>
    </row>
    <row r="64" spans="1:9" x14ac:dyDescent="0.25">
      <c r="A64" s="13"/>
      <c r="B64" s="5">
        <f>DATE(YEAR(siječanj!B64),MONTH(siječanj!B64)+7,DAY(siječanj!B64))</f>
        <v>43313</v>
      </c>
      <c r="C64" s="9">
        <v>0.63541666666666663</v>
      </c>
      <c r="D64">
        <v>0.95942589907328979</v>
      </c>
      <c r="E64" s="6">
        <v>115.16958962175352</v>
      </c>
      <c r="F64" s="11">
        <v>110.49668706875269</v>
      </c>
      <c r="G64" s="11">
        <v>179.44278736806785</v>
      </c>
      <c r="H64" s="11">
        <v>164.75343835947189</v>
      </c>
      <c r="I64" s="11">
        <v>2.4054656171915814</v>
      </c>
    </row>
    <row r="65" spans="1:9" x14ac:dyDescent="0.25">
      <c r="A65" s="13"/>
      <c r="B65" s="5">
        <f>DATE(YEAR(siječanj!B65),MONTH(siječanj!B65)+7,DAY(siječanj!B65))</f>
        <v>43313</v>
      </c>
      <c r="C65" s="9">
        <v>0.64583333333333337</v>
      </c>
      <c r="D65">
        <v>0.95942589907328979</v>
      </c>
      <c r="E65" s="6">
        <v>115.88623005557079</v>
      </c>
      <c r="F65" s="11">
        <v>111.1842504612801</v>
      </c>
      <c r="G65" s="11">
        <v>177.40439244821474</v>
      </c>
      <c r="H65" s="11">
        <v>164.32577926282298</v>
      </c>
      <c r="I65" s="11">
        <v>2.4134188506744501</v>
      </c>
    </row>
    <row r="66" spans="1:9" x14ac:dyDescent="0.25">
      <c r="A66" s="13"/>
      <c r="B66" s="5">
        <f>DATE(YEAR(siječanj!B66),MONTH(siječanj!B66)+7,DAY(siječanj!B66))</f>
        <v>43313</v>
      </c>
      <c r="C66" s="9">
        <v>0.65625</v>
      </c>
      <c r="D66">
        <v>0.95942589907328979</v>
      </c>
      <c r="E66" s="6">
        <v>115.79002807504224</v>
      </c>
      <c r="F66" s="11">
        <v>111.09195178961888</v>
      </c>
      <c r="G66" s="11">
        <v>175.99038837324341</v>
      </c>
      <c r="H66" s="11">
        <v>160.65300204890391</v>
      </c>
      <c r="I66" s="11">
        <v>2.1551112675454478</v>
      </c>
    </row>
    <row r="67" spans="1:9" x14ac:dyDescent="0.25">
      <c r="A67" s="13"/>
      <c r="B67" s="5">
        <f>DATE(YEAR(siječanj!B67),MONTH(siječanj!B67)+7,DAY(siječanj!B67))</f>
        <v>43313</v>
      </c>
      <c r="C67" s="9">
        <v>0.66666666666666663</v>
      </c>
      <c r="D67">
        <v>0.95942589907328979</v>
      </c>
      <c r="E67" s="6">
        <v>115.01640319505559</v>
      </c>
      <c r="F67" s="11">
        <v>110.34971604359221</v>
      </c>
      <c r="G67" s="11">
        <v>176.30909008496221</v>
      </c>
      <c r="H67" s="11">
        <v>162.46142096665943</v>
      </c>
      <c r="I67" s="11">
        <v>2.0691147429477112</v>
      </c>
    </row>
    <row r="68" spans="1:9" x14ac:dyDescent="0.25">
      <c r="A68" s="13"/>
      <c r="B68" s="5">
        <f>DATE(YEAR(siječanj!B68),MONTH(siječanj!B68)+7,DAY(siječanj!B68))</f>
        <v>43313</v>
      </c>
      <c r="C68" s="9">
        <v>0.67708333333333337</v>
      </c>
      <c r="D68">
        <v>0.95942589907328979</v>
      </c>
      <c r="E68" s="6">
        <v>113.33404833492371</v>
      </c>
      <c r="F68" s="11">
        <v>108.73562121934987</v>
      </c>
      <c r="G68" s="11">
        <v>170.43206082302282</v>
      </c>
      <c r="H68" s="11">
        <v>163.21330930832519</v>
      </c>
      <c r="I68" s="11">
        <v>2.1669526151715823</v>
      </c>
    </row>
    <row r="69" spans="1:9" x14ac:dyDescent="0.25">
      <c r="A69" s="13"/>
      <c r="B69" s="5">
        <f>DATE(YEAR(siječanj!B69),MONTH(siječanj!B69)+7,DAY(siječanj!B69))</f>
        <v>43313</v>
      </c>
      <c r="C69" s="9">
        <v>0.6875</v>
      </c>
      <c r="D69">
        <v>0.95942589907328979</v>
      </c>
      <c r="E69" s="6">
        <v>114.07611569617728</v>
      </c>
      <c r="F69" s="11">
        <v>109.44757986459352</v>
      </c>
      <c r="G69" s="11">
        <v>165.14119619881521</v>
      </c>
      <c r="H69" s="11">
        <v>160.78121267992117</v>
      </c>
      <c r="I69" s="11">
        <v>2.1320275898785228</v>
      </c>
    </row>
    <row r="70" spans="1:9" x14ac:dyDescent="0.25">
      <c r="A70" s="13"/>
      <c r="B70" s="5">
        <f>DATE(YEAR(siječanj!B70),MONTH(siječanj!B70)+7,DAY(siječanj!B70))</f>
        <v>43313</v>
      </c>
      <c r="C70" s="9">
        <v>0.69791666666666663</v>
      </c>
      <c r="D70">
        <v>0.95942589907328979</v>
      </c>
      <c r="E70" s="6">
        <v>114.10307799901038</v>
      </c>
      <c r="F70" s="11">
        <v>109.47344819623025</v>
      </c>
      <c r="G70" s="11">
        <v>164.13607795517422</v>
      </c>
      <c r="H70" s="11">
        <v>160.15763531256468</v>
      </c>
      <c r="I70" s="11">
        <v>2.1046077849160216</v>
      </c>
    </row>
    <row r="71" spans="1:9" x14ac:dyDescent="0.25">
      <c r="A71" s="13"/>
      <c r="B71" s="5">
        <f>DATE(YEAR(siječanj!B71),MONTH(siječanj!B71)+7,DAY(siječanj!B71))</f>
        <v>43313</v>
      </c>
      <c r="C71" s="9">
        <v>0.70833333333333337</v>
      </c>
      <c r="D71">
        <v>0.95942589907328979</v>
      </c>
      <c r="E71" s="6">
        <v>115.11402252147688</v>
      </c>
      <c r="F71" s="11">
        <v>110.44337455361089</v>
      </c>
      <c r="G71" s="11">
        <v>163.01648196347861</v>
      </c>
      <c r="H71" s="11">
        <v>166.35205550864268</v>
      </c>
      <c r="I71" s="11">
        <v>1.8559404847965573</v>
      </c>
    </row>
    <row r="72" spans="1:9" x14ac:dyDescent="0.25">
      <c r="A72" s="13"/>
      <c r="B72" s="5">
        <f>DATE(YEAR(siječanj!B72),MONTH(siječanj!B72)+7,DAY(siječanj!B72))</f>
        <v>43313</v>
      </c>
      <c r="C72" s="9">
        <v>0.71875</v>
      </c>
      <c r="D72">
        <v>0.95942589907328979</v>
      </c>
      <c r="E72" s="6">
        <v>115.22730604921671</v>
      </c>
      <c r="F72" s="11">
        <v>110.55206170406287</v>
      </c>
      <c r="G72" s="11">
        <v>163.01559410307081</v>
      </c>
      <c r="H72" s="11">
        <v>176.75193933212887</v>
      </c>
      <c r="I72" s="11">
        <v>1.8707409192925282</v>
      </c>
    </row>
    <row r="73" spans="1:9" x14ac:dyDescent="0.25">
      <c r="A73" s="13"/>
      <c r="B73" s="5">
        <f>DATE(YEAR(siječanj!B73),MONTH(siječanj!B73)+7,DAY(siječanj!B73))</f>
        <v>43313</v>
      </c>
      <c r="C73" s="9">
        <v>0.72916666666666663</v>
      </c>
      <c r="D73">
        <v>0.95942589907328979</v>
      </c>
      <c r="E73" s="6">
        <v>115.79486133363942</v>
      </c>
      <c r="F73" s="11">
        <v>111.09658894309392</v>
      </c>
      <c r="G73" s="11">
        <v>163.75467160433845</v>
      </c>
      <c r="H73" s="11">
        <v>168.12960080232452</v>
      </c>
      <c r="I73" s="11">
        <v>1.8850693399316001</v>
      </c>
    </row>
    <row r="74" spans="1:9" x14ac:dyDescent="0.25">
      <c r="A74" s="13"/>
      <c r="B74" s="5">
        <f>DATE(YEAR(siječanj!B74),MONTH(siječanj!B74)+7,DAY(siječanj!B74))</f>
        <v>43313</v>
      </c>
      <c r="C74" s="9">
        <v>0.73958333333333337</v>
      </c>
      <c r="D74">
        <v>0.95942589907328979</v>
      </c>
      <c r="E74" s="6">
        <v>117.09835338801895</v>
      </c>
      <c r="F74" s="11">
        <v>112.34719297930189</v>
      </c>
      <c r="G74" s="11">
        <v>163.2250046178049</v>
      </c>
      <c r="H74" s="11">
        <v>163.24492145902772</v>
      </c>
      <c r="I74" s="11">
        <v>1.840346026990465</v>
      </c>
    </row>
    <row r="75" spans="1:9" x14ac:dyDescent="0.25">
      <c r="A75" s="13"/>
      <c r="B75" s="5">
        <f>DATE(YEAR(siječanj!B75),MONTH(siječanj!B75)+7,DAY(siječanj!B75))</f>
        <v>43313</v>
      </c>
      <c r="C75" s="9">
        <v>0.75</v>
      </c>
      <c r="D75">
        <v>0.95942589907328979</v>
      </c>
      <c r="E75" s="6">
        <v>119.89076283942968</v>
      </c>
      <c r="F75" s="11">
        <v>115.02630292780239</v>
      </c>
      <c r="G75" s="11">
        <v>161.20905127368908</v>
      </c>
      <c r="H75" s="11">
        <v>161.78483825875216</v>
      </c>
      <c r="I75" s="11">
        <v>1.8779991323717007</v>
      </c>
    </row>
    <row r="76" spans="1:9" x14ac:dyDescent="0.25">
      <c r="A76" s="13"/>
      <c r="B76" s="5">
        <f>DATE(YEAR(siječanj!B76),MONTH(siječanj!B76)+7,DAY(siječanj!B76))</f>
        <v>43313</v>
      </c>
      <c r="C76" s="9">
        <v>0.76041666666666663</v>
      </c>
      <c r="D76">
        <v>0.95942589907328979</v>
      </c>
      <c r="E76" s="6">
        <v>122.0436517398396</v>
      </c>
      <c r="F76" s="11">
        <v>117.09184029668307</v>
      </c>
      <c r="G76" s="11">
        <v>160.67679302035449</v>
      </c>
      <c r="H76" s="11">
        <v>159.89467166789368</v>
      </c>
      <c r="I76" s="11">
        <v>2.5439346822243234</v>
      </c>
    </row>
    <row r="77" spans="1:9" x14ac:dyDescent="0.25">
      <c r="A77" s="13"/>
      <c r="B77" s="5">
        <f>DATE(YEAR(siječanj!B77),MONTH(siječanj!B77)+7,DAY(siječanj!B77))</f>
        <v>43313</v>
      </c>
      <c r="C77" s="9">
        <v>0.77083333333333337</v>
      </c>
      <c r="D77">
        <v>0.95942589907328979</v>
      </c>
      <c r="E77" s="6">
        <v>123.60199230581202</v>
      </c>
      <c r="F77" s="11">
        <v>118.58695259525355</v>
      </c>
      <c r="G77" s="11">
        <v>159.66376036493367</v>
      </c>
      <c r="H77" s="11">
        <v>158.99319957402088</v>
      </c>
      <c r="I77" s="11">
        <v>4.5626599458894015</v>
      </c>
    </row>
    <row r="78" spans="1:9" x14ac:dyDescent="0.25">
      <c r="A78" s="13"/>
      <c r="B78" s="5">
        <f>DATE(YEAR(siječanj!B78),MONTH(siječanj!B78)+7,DAY(siječanj!B78))</f>
        <v>43313</v>
      </c>
      <c r="C78" s="9">
        <v>0.78125</v>
      </c>
      <c r="D78">
        <v>0.95942589907328979</v>
      </c>
      <c r="E78" s="6">
        <v>125.85837919541883</v>
      </c>
      <c r="F78" s="11">
        <v>120.75178861547174</v>
      </c>
      <c r="G78" s="11">
        <v>159.06617808340576</v>
      </c>
      <c r="H78" s="11">
        <v>161.98288782098126</v>
      </c>
      <c r="I78" s="11">
        <v>11.044365229142876</v>
      </c>
    </row>
    <row r="79" spans="1:9" x14ac:dyDescent="0.25">
      <c r="A79" s="13"/>
      <c r="B79" s="5">
        <f>DATE(YEAR(siječanj!B79),MONTH(siječanj!B79)+7,DAY(siječanj!B79))</f>
        <v>43313</v>
      </c>
      <c r="C79" s="9">
        <v>0.79166666666666663</v>
      </c>
      <c r="D79">
        <v>0.95942589907328979</v>
      </c>
      <c r="E79" s="6">
        <v>129.11370036157524</v>
      </c>
      <c r="F79" s="11">
        <v>123.87502805208366</v>
      </c>
      <c r="G79" s="11">
        <v>157.69195497566508</v>
      </c>
      <c r="H79" s="11">
        <v>163.40099942909114</v>
      </c>
      <c r="I79" s="11">
        <v>26.001952338638748</v>
      </c>
    </row>
    <row r="80" spans="1:9" x14ac:dyDescent="0.25">
      <c r="A80" s="13"/>
      <c r="B80" s="5">
        <f>DATE(YEAR(siječanj!B80),MONTH(siječanj!B80)+7,DAY(siječanj!B80))</f>
        <v>43313</v>
      </c>
      <c r="C80" s="9">
        <v>0.80208333333333337</v>
      </c>
      <c r="D80">
        <v>0.95942589907328979</v>
      </c>
      <c r="E80" s="6">
        <v>133.18528580584933</v>
      </c>
      <c r="F80" s="11">
        <v>127.78141257761006</v>
      </c>
      <c r="G80" s="11">
        <v>154.26793939161468</v>
      </c>
      <c r="H80" s="11">
        <v>159.08238870565643</v>
      </c>
      <c r="I80" s="11">
        <v>42.326947591099923</v>
      </c>
    </row>
    <row r="81" spans="1:9" x14ac:dyDescent="0.25">
      <c r="A81" s="13"/>
      <c r="B81" s="5">
        <f>DATE(YEAR(siječanj!B81),MONTH(siječanj!B81)+7,DAY(siječanj!B81))</f>
        <v>43313</v>
      </c>
      <c r="C81" s="9">
        <v>0.8125</v>
      </c>
      <c r="D81">
        <v>0.95942589907328979</v>
      </c>
      <c r="E81" s="6">
        <v>138.05445016835765</v>
      </c>
      <c r="F81" s="11">
        <v>132.45301497384523</v>
      </c>
      <c r="G81" s="11">
        <v>153.54526922928559</v>
      </c>
      <c r="H81" s="11">
        <v>158.02224577105568</v>
      </c>
      <c r="I81" s="11">
        <v>63.196715264326883</v>
      </c>
    </row>
    <row r="82" spans="1:9" x14ac:dyDescent="0.25">
      <c r="A82" s="13"/>
      <c r="B82" s="5">
        <f>DATE(YEAR(siječanj!B82),MONTH(siječanj!B82)+7,DAY(siječanj!B82))</f>
        <v>43313</v>
      </c>
      <c r="C82" s="9">
        <v>0.82291666666666663</v>
      </c>
      <c r="D82">
        <v>0.95942589907328979</v>
      </c>
      <c r="E82" s="6">
        <v>141.66803947958269</v>
      </c>
      <c r="F82" s="11">
        <v>135.91998614764893</v>
      </c>
      <c r="G82" s="11">
        <v>150.21752021126031</v>
      </c>
      <c r="H82" s="11">
        <v>159.02515289191615</v>
      </c>
      <c r="I82" s="11">
        <v>86.943553399636599</v>
      </c>
    </row>
    <row r="83" spans="1:9" x14ac:dyDescent="0.25">
      <c r="A83" s="13"/>
      <c r="B83" s="5">
        <f>DATE(YEAR(siječanj!B83),MONTH(siječanj!B83)+7,DAY(siječanj!B83))</f>
        <v>43313</v>
      </c>
      <c r="C83" s="9">
        <v>0.83333333333333337</v>
      </c>
      <c r="D83">
        <v>0.95942589907328979</v>
      </c>
      <c r="E83" s="6">
        <v>147.64913500329925</v>
      </c>
      <c r="F83" s="11">
        <v>141.65840409793392</v>
      </c>
      <c r="G83" s="11">
        <v>144.52513377439871</v>
      </c>
      <c r="H83" s="11">
        <v>152.32716189194733</v>
      </c>
      <c r="I83" s="11">
        <v>129.4619186101786</v>
      </c>
    </row>
    <row r="84" spans="1:9" x14ac:dyDescent="0.25">
      <c r="A84" s="13"/>
      <c r="B84" s="5">
        <f>DATE(YEAR(siječanj!B84),MONTH(siječanj!B84)+7,DAY(siječanj!B84))</f>
        <v>43313</v>
      </c>
      <c r="C84" s="9">
        <v>0.84375</v>
      </c>
      <c r="D84">
        <v>0.95942589907328979</v>
      </c>
      <c r="E84" s="6">
        <v>152.00275938625077</v>
      </c>
      <c r="F84" s="11">
        <v>145.83538408577459</v>
      </c>
      <c r="G84" s="11">
        <v>125.53124855957184</v>
      </c>
      <c r="H84" s="11">
        <v>139.01626698986942</v>
      </c>
      <c r="I84" s="11">
        <v>197.65533456251765</v>
      </c>
    </row>
    <row r="85" spans="1:9" x14ac:dyDescent="0.25">
      <c r="A85" s="13"/>
      <c r="B85" s="5">
        <f>DATE(YEAR(siječanj!B85),MONTH(siječanj!B85)+7,DAY(siječanj!B85))</f>
        <v>43313</v>
      </c>
      <c r="C85" s="9">
        <v>0.85416666666666663</v>
      </c>
      <c r="D85">
        <v>0.95942589907328979</v>
      </c>
      <c r="E85" s="6">
        <v>155.6049226480115</v>
      </c>
      <c r="F85" s="11">
        <v>149.29139281179815</v>
      </c>
      <c r="G85" s="11">
        <v>118.40143219236406</v>
      </c>
      <c r="H85" s="11">
        <v>130.60294353724078</v>
      </c>
      <c r="I85" s="11">
        <v>228.76419082440211</v>
      </c>
    </row>
    <row r="86" spans="1:9" x14ac:dyDescent="0.25">
      <c r="A86" s="13"/>
      <c r="B86" s="5">
        <f>DATE(YEAR(siječanj!B86),MONTH(siječanj!B86)+7,DAY(siječanj!B86))</f>
        <v>43313</v>
      </c>
      <c r="C86" s="9">
        <v>0.86458333333333337</v>
      </c>
      <c r="D86">
        <v>0.95942589907328979</v>
      </c>
      <c r="E86" s="6">
        <v>156.3492077737271</v>
      </c>
      <c r="F86" s="11">
        <v>150.00547923770472</v>
      </c>
      <c r="G86" s="11">
        <v>116.50172829965057</v>
      </c>
      <c r="H86" s="11">
        <v>128.19236853809872</v>
      </c>
      <c r="I86" s="11">
        <v>229.69209506486277</v>
      </c>
    </row>
    <row r="87" spans="1:9" x14ac:dyDescent="0.25">
      <c r="A87" s="13"/>
      <c r="B87" s="5">
        <f>DATE(YEAR(siječanj!B87),MONTH(siječanj!B87)+7,DAY(siječanj!B87))</f>
        <v>43313</v>
      </c>
      <c r="C87" s="9">
        <v>0.875</v>
      </c>
      <c r="D87">
        <v>0.95942589907328979</v>
      </c>
      <c r="E87" s="6">
        <v>156.15036872508975</v>
      </c>
      <c r="F87" s="11">
        <v>149.81470790469496</v>
      </c>
      <c r="G87" s="11">
        <v>113.25711676252517</v>
      </c>
      <c r="H87" s="11">
        <v>123.26988385611891</v>
      </c>
      <c r="I87" s="11">
        <v>231.05040194064242</v>
      </c>
    </row>
    <row r="88" spans="1:9" x14ac:dyDescent="0.25">
      <c r="A88" s="13"/>
      <c r="B88" s="5">
        <f>DATE(YEAR(siječanj!B88),MONTH(siječanj!B88)+7,DAY(siječanj!B88))</f>
        <v>43313</v>
      </c>
      <c r="C88" s="9">
        <v>0.88541666666666663</v>
      </c>
      <c r="D88">
        <v>0.95942589907328979</v>
      </c>
      <c r="E88" s="6">
        <v>160.38316561049021</v>
      </c>
      <c r="F88" s="11">
        <v>153.8757628620649</v>
      </c>
      <c r="G88" s="11">
        <v>110.44117708617986</v>
      </c>
      <c r="H88" s="11">
        <v>109.66805762703184</v>
      </c>
      <c r="I88" s="11">
        <v>238.13237284587814</v>
      </c>
    </row>
    <row r="89" spans="1:9" x14ac:dyDescent="0.25">
      <c r="A89" s="13"/>
      <c r="B89" s="5">
        <f>DATE(YEAR(siječanj!B89),MONTH(siječanj!B89)+7,DAY(siječanj!B89))</f>
        <v>43313</v>
      </c>
      <c r="C89" s="9">
        <v>0.89583333333333337</v>
      </c>
      <c r="D89">
        <v>0.95942589907328979</v>
      </c>
      <c r="E89" s="6">
        <v>163.22945900193966</v>
      </c>
      <c r="F89" s="11">
        <v>156.60657045818266</v>
      </c>
      <c r="G89" s="11">
        <v>107.85098696655281</v>
      </c>
      <c r="H89" s="11">
        <v>101.32790851664016</v>
      </c>
      <c r="I89" s="11">
        <v>243.78719485434081</v>
      </c>
    </row>
    <row r="90" spans="1:9" x14ac:dyDescent="0.25">
      <c r="A90" s="13"/>
      <c r="B90" s="5">
        <f>DATE(YEAR(siječanj!B90),MONTH(siječanj!B90)+7,DAY(siječanj!B90))</f>
        <v>43313</v>
      </c>
      <c r="C90" s="9">
        <v>0.90625</v>
      </c>
      <c r="D90">
        <v>0.95942589907328979</v>
      </c>
      <c r="E90" s="6">
        <v>161.34333364196067</v>
      </c>
      <c r="F90" s="11">
        <v>154.79697293891988</v>
      </c>
      <c r="G90" s="11">
        <v>104.51030973679775</v>
      </c>
      <c r="H90" s="11">
        <v>103.58262630096111</v>
      </c>
      <c r="I90" s="11">
        <v>244.52783559731185</v>
      </c>
    </row>
    <row r="91" spans="1:9" x14ac:dyDescent="0.25">
      <c r="A91" s="13"/>
      <c r="B91" s="5">
        <f>DATE(YEAR(siječanj!B91),MONTH(siječanj!B91)+7,DAY(siječanj!B91))</f>
        <v>43313</v>
      </c>
      <c r="C91" s="9">
        <v>0.91666666666666663</v>
      </c>
      <c r="D91">
        <v>0.95942589907328979</v>
      </c>
      <c r="E91" s="6">
        <v>157.394070405007</v>
      </c>
      <c r="F91" s="11">
        <v>151.00794750712851</v>
      </c>
      <c r="G91" s="11">
        <v>102.91921165894883</v>
      </c>
      <c r="H91" s="11">
        <v>92.488077908354455</v>
      </c>
      <c r="I91" s="11">
        <v>241.5160121792901</v>
      </c>
    </row>
    <row r="92" spans="1:9" x14ac:dyDescent="0.25">
      <c r="A92" s="13"/>
      <c r="B92" s="5">
        <f>DATE(YEAR(siječanj!B92),MONTH(siječanj!B92)+7,DAY(siječanj!B92))</f>
        <v>43313</v>
      </c>
      <c r="C92" s="9">
        <v>0.92708333333333337</v>
      </c>
      <c r="D92">
        <v>0.95942589907328979</v>
      </c>
      <c r="E92" s="6">
        <v>150.81523875839994</v>
      </c>
      <c r="F92" s="11">
        <v>144.69604603973073</v>
      </c>
      <c r="G92" s="11">
        <v>100.54310838670148</v>
      </c>
      <c r="H92" s="11">
        <v>87.970538615452966</v>
      </c>
      <c r="I92" s="11">
        <v>242.28762983164944</v>
      </c>
    </row>
    <row r="93" spans="1:9" x14ac:dyDescent="0.25">
      <c r="A93" s="13"/>
      <c r="B93" s="5">
        <f>DATE(YEAR(siječanj!B93),MONTH(siječanj!B93)+7,DAY(siječanj!B93))</f>
        <v>43313</v>
      </c>
      <c r="C93" s="9">
        <v>0.9375</v>
      </c>
      <c r="D93">
        <v>0.95942589907328979</v>
      </c>
      <c r="E93" s="6">
        <v>141.63271989438971</v>
      </c>
      <c r="F93" s="11">
        <v>135.88609962287026</v>
      </c>
      <c r="G93" s="11">
        <v>97.522426493331778</v>
      </c>
      <c r="H93" s="11">
        <v>83.747619268973494</v>
      </c>
      <c r="I93" s="11">
        <v>241.47142087022419</v>
      </c>
    </row>
    <row r="94" spans="1:9" x14ac:dyDescent="0.25">
      <c r="A94" s="13"/>
      <c r="B94" s="5">
        <f>DATE(YEAR(siječanj!B94),MONTH(siječanj!B94)+7,DAY(siječanj!B94))</f>
        <v>43313</v>
      </c>
      <c r="C94" s="9">
        <v>0.94791666666666663</v>
      </c>
      <c r="D94">
        <v>0.95942589907328979</v>
      </c>
      <c r="E94" s="6">
        <v>130.44537865498916</v>
      </c>
      <c r="F94" s="11">
        <v>125.15267469601869</v>
      </c>
      <c r="G94" s="11">
        <v>93.239355746392221</v>
      </c>
      <c r="H94" s="11">
        <v>81.184454232596906</v>
      </c>
      <c r="I94" s="11">
        <v>238.78039286978512</v>
      </c>
    </row>
    <row r="95" spans="1:9" x14ac:dyDescent="0.25">
      <c r="A95" s="13"/>
      <c r="B95" s="5">
        <f>DATE(YEAR(siječanj!B95),MONTH(siječanj!B95)+7,DAY(siječanj!B95))</f>
        <v>43313</v>
      </c>
      <c r="C95" s="9">
        <v>0.95833333333333337</v>
      </c>
      <c r="D95">
        <v>0.95942589907328979</v>
      </c>
      <c r="E95" s="6">
        <v>119.10781660415957</v>
      </c>
      <c r="F95" s="11">
        <v>114.27512403210231</v>
      </c>
      <c r="G95" s="11">
        <v>89.869178249784554</v>
      </c>
      <c r="H95" s="11">
        <v>79.552286300322692</v>
      </c>
      <c r="I95" s="11">
        <v>239.01225767663425</v>
      </c>
    </row>
    <row r="96" spans="1:9" x14ac:dyDescent="0.25">
      <c r="A96" s="13"/>
      <c r="B96" s="5">
        <f>DATE(YEAR(siječanj!B96),MONTH(siječanj!B96)+7,DAY(siječanj!B96))</f>
        <v>43313</v>
      </c>
      <c r="C96" s="9">
        <v>0.96875</v>
      </c>
      <c r="D96">
        <v>0.95942589907328979</v>
      </c>
      <c r="E96" s="6">
        <v>109.01430932991471</v>
      </c>
      <c r="F96" s="11">
        <v>104.59115174070715</v>
      </c>
      <c r="G96" s="11">
        <v>86.688147159780186</v>
      </c>
      <c r="H96" s="11">
        <v>77.171565437407878</v>
      </c>
      <c r="I96" s="11">
        <v>239.87060687516933</v>
      </c>
    </row>
    <row r="97" spans="1:9" x14ac:dyDescent="0.25">
      <c r="A97" s="13"/>
      <c r="B97" s="5">
        <f>DATE(YEAR(siječanj!B97),MONTH(siječanj!B97)+7,DAY(siječanj!B97))</f>
        <v>43313</v>
      </c>
      <c r="C97" s="9">
        <v>0.97916666666666663</v>
      </c>
      <c r="D97">
        <v>0.95942589907328979</v>
      </c>
      <c r="E97" s="6">
        <v>99.255014002500019</v>
      </c>
      <c r="F97" s="11">
        <v>95.227831046880553</v>
      </c>
      <c r="G97" s="11">
        <v>84.415083904451791</v>
      </c>
      <c r="H97" s="11">
        <v>78.409099257286712</v>
      </c>
      <c r="I97" s="11">
        <v>239.329095978048</v>
      </c>
    </row>
    <row r="98" spans="1:9" ht="15.75" thickBot="1" x14ac:dyDescent="0.3">
      <c r="A98" s="13"/>
      <c r="B98" s="5">
        <f>DATE(YEAR(siječanj!B98),MONTH(siječanj!B98)+7,DAY(siječanj!B98))</f>
        <v>43313</v>
      </c>
      <c r="C98" s="9">
        <v>0.98958333333333337</v>
      </c>
      <c r="D98">
        <v>0.95942589907328979</v>
      </c>
      <c r="E98" s="6">
        <v>91.010905075594124</v>
      </c>
      <c r="F98" s="11">
        <v>87.318219427625721</v>
      </c>
      <c r="G98" s="11">
        <v>82.46327345296416</v>
      </c>
      <c r="H98" s="11">
        <v>75.441843756679404</v>
      </c>
      <c r="I98" s="11">
        <v>239.69037658415337</v>
      </c>
    </row>
    <row r="99" spans="1:9" x14ac:dyDescent="0.25">
      <c r="A99" s="12">
        <f>A3+1</f>
        <v>214</v>
      </c>
      <c r="B99" s="5">
        <f>DATE(YEAR(siječanj!B99),MONTH(siječanj!B99)+7,DAY(siječanj!B99))</f>
        <v>43314</v>
      </c>
      <c r="C99" s="9">
        <v>1</v>
      </c>
      <c r="D99">
        <v>0.95969351643716139</v>
      </c>
      <c r="E99" s="6">
        <v>82.257124913461283</v>
      </c>
      <c r="F99" s="11">
        <v>78.941629460210493</v>
      </c>
      <c r="G99" s="11">
        <v>77.879334534351912</v>
      </c>
      <c r="H99" s="11">
        <v>72.313758027700914</v>
      </c>
      <c r="I99" s="11">
        <v>239.76978391531233</v>
      </c>
    </row>
    <row r="100" spans="1:9" x14ac:dyDescent="0.25">
      <c r="A100" s="13"/>
      <c r="B100" s="5">
        <f>DATE(YEAR(siječanj!B100),MONTH(siječanj!B100)+7,DAY(siječanj!B100))</f>
        <v>43314</v>
      </c>
      <c r="C100" s="9">
        <v>1.0104166666666701</v>
      </c>
      <c r="D100">
        <v>0.95969351643716139</v>
      </c>
      <c r="E100" s="6">
        <v>77.360615396115293</v>
      </c>
      <c r="F100" s="11">
        <v>74.242481023240686</v>
      </c>
      <c r="G100" s="11">
        <v>76.139622283629222</v>
      </c>
      <c r="H100" s="11">
        <v>70.514514500563223</v>
      </c>
      <c r="I100" s="11">
        <v>239.51544944882201</v>
      </c>
    </row>
    <row r="101" spans="1:9" x14ac:dyDescent="0.25">
      <c r="A101" s="13"/>
      <c r="B101" s="5">
        <f>DATE(YEAR(siječanj!B101),MONTH(siječanj!B101)+7,DAY(siječanj!B101))</f>
        <v>43314</v>
      </c>
      <c r="C101" s="9">
        <v>1.0208333333333299</v>
      </c>
      <c r="D101">
        <v>0.95969351643716139</v>
      </c>
      <c r="E101" s="6">
        <v>72.53664343966517</v>
      </c>
      <c r="F101" s="11">
        <v>69.612946413160827</v>
      </c>
      <c r="G101" s="11">
        <v>74.752876728417533</v>
      </c>
      <c r="H101" s="11">
        <v>70.437539154426403</v>
      </c>
      <c r="I101" s="11">
        <v>239.74935731564918</v>
      </c>
    </row>
    <row r="102" spans="1:9" x14ac:dyDescent="0.25">
      <c r="A102" s="13"/>
      <c r="B102" s="5">
        <f>DATE(YEAR(siječanj!B102),MONTH(siječanj!B102)+7,DAY(siječanj!B102))</f>
        <v>43314</v>
      </c>
      <c r="C102" s="9">
        <v>1.03125</v>
      </c>
      <c r="D102">
        <v>0.95969351643716139</v>
      </c>
      <c r="E102" s="6">
        <v>68.736701411114055</v>
      </c>
      <c r="F102" s="11">
        <v>65.966166685523234</v>
      </c>
      <c r="G102" s="11">
        <v>72.518449461965844</v>
      </c>
      <c r="H102" s="11">
        <v>69.421980751314223</v>
      </c>
      <c r="I102" s="11">
        <v>240.02136630100989</v>
      </c>
    </row>
    <row r="103" spans="1:9" x14ac:dyDescent="0.25">
      <c r="A103" s="13"/>
      <c r="B103" s="5">
        <f>DATE(YEAR(siječanj!B103),MONTH(siječanj!B103)+7,DAY(siječanj!B103))</f>
        <v>43314</v>
      </c>
      <c r="C103" s="9">
        <v>1.0416666666666701</v>
      </c>
      <c r="D103">
        <v>0.95969351643716139</v>
      </c>
      <c r="E103" s="6">
        <v>66.124785851145248</v>
      </c>
      <c r="F103" s="11">
        <v>63.459528257139837</v>
      </c>
      <c r="G103" s="11">
        <v>71.917307703870961</v>
      </c>
      <c r="H103" s="11">
        <v>68.05981253534398</v>
      </c>
      <c r="I103" s="11">
        <v>239.87065387654914</v>
      </c>
    </row>
    <row r="104" spans="1:9" x14ac:dyDescent="0.25">
      <c r="A104" s="13"/>
      <c r="B104" s="5">
        <f>DATE(YEAR(siječanj!B104),MONTH(siječanj!B104)+7,DAY(siječanj!B104))</f>
        <v>43314</v>
      </c>
      <c r="C104" s="9">
        <v>1.0520833333333299</v>
      </c>
      <c r="D104">
        <v>0.95969351643716139</v>
      </c>
      <c r="E104" s="6">
        <v>63.872816637260122</v>
      </c>
      <c r="F104" s="11">
        <v>61.298328003358193</v>
      </c>
      <c r="G104" s="11">
        <v>70.356822731485309</v>
      </c>
      <c r="H104" s="11">
        <v>67.108542072531804</v>
      </c>
      <c r="I104" s="11">
        <v>239.51129632689893</v>
      </c>
    </row>
    <row r="105" spans="1:9" x14ac:dyDescent="0.25">
      <c r="A105" s="13"/>
      <c r="B105" s="5">
        <f>DATE(YEAR(siječanj!B105),MONTH(siječanj!B105)+7,DAY(siječanj!B105))</f>
        <v>43314</v>
      </c>
      <c r="C105" s="9">
        <v>1.0625</v>
      </c>
      <c r="D105">
        <v>0.95969351643716139</v>
      </c>
      <c r="E105" s="6">
        <v>62.219264943486124</v>
      </c>
      <c r="F105" s="11">
        <v>59.711425163749603</v>
      </c>
      <c r="G105" s="11">
        <v>69.408161964363444</v>
      </c>
      <c r="H105" s="11">
        <v>65.688242980656909</v>
      </c>
      <c r="I105" s="11">
        <v>239.73472288602662</v>
      </c>
    </row>
    <row r="106" spans="1:9" x14ac:dyDescent="0.25">
      <c r="A106" s="13"/>
      <c r="B106" s="5">
        <f>DATE(YEAR(siječanj!B106),MONTH(siječanj!B106)+7,DAY(siječanj!B106))</f>
        <v>43314</v>
      </c>
      <c r="C106" s="9">
        <v>1.0729166666666701</v>
      </c>
      <c r="D106">
        <v>0.95969351643716139</v>
      </c>
      <c r="E106" s="6">
        <v>60.804479993421864</v>
      </c>
      <c r="F106" s="11">
        <v>58.353665220020055</v>
      </c>
      <c r="G106" s="11">
        <v>69.116562091155842</v>
      </c>
      <c r="H106" s="11">
        <v>65.2949815644957</v>
      </c>
      <c r="I106" s="11">
        <v>239.31172346804371</v>
      </c>
    </row>
    <row r="107" spans="1:9" x14ac:dyDescent="0.25">
      <c r="A107" s="13"/>
      <c r="B107" s="5">
        <f>DATE(YEAR(siječanj!B107),MONTH(siječanj!B107)+7,DAY(siječanj!B107))</f>
        <v>43314</v>
      </c>
      <c r="C107" s="9">
        <v>1.0833333333333299</v>
      </c>
      <c r="D107">
        <v>0.95969351643716139</v>
      </c>
      <c r="E107" s="6">
        <v>60.510122345165769</v>
      </c>
      <c r="F107" s="11">
        <v>58.071172093474992</v>
      </c>
      <c r="G107" s="11">
        <v>69.7172699627166</v>
      </c>
      <c r="H107" s="11">
        <v>65.218363440478285</v>
      </c>
      <c r="I107" s="11">
        <v>239.49767892713325</v>
      </c>
    </row>
    <row r="108" spans="1:9" x14ac:dyDescent="0.25">
      <c r="A108" s="13"/>
      <c r="B108" s="5">
        <f>DATE(YEAR(siječanj!B108),MONTH(siječanj!B108)+7,DAY(siječanj!B108))</f>
        <v>43314</v>
      </c>
      <c r="C108" s="9">
        <v>1.09375</v>
      </c>
      <c r="D108">
        <v>0.95969351643716139</v>
      </c>
      <c r="E108" s="6">
        <v>59.990780625366213</v>
      </c>
      <c r="F108" s="11">
        <v>57.572763212168034</v>
      </c>
      <c r="G108" s="11">
        <v>70.810772500346076</v>
      </c>
      <c r="H108" s="11">
        <v>66.011436682900609</v>
      </c>
      <c r="I108" s="11">
        <v>239.60032194042154</v>
      </c>
    </row>
    <row r="109" spans="1:9" x14ac:dyDescent="0.25">
      <c r="A109" s="13"/>
      <c r="B109" s="5">
        <f>DATE(YEAR(siječanj!B109),MONTH(siječanj!B109)+7,DAY(siječanj!B109))</f>
        <v>43314</v>
      </c>
      <c r="C109" s="9">
        <v>1.1041666666666701</v>
      </c>
      <c r="D109">
        <v>0.95969351643716139</v>
      </c>
      <c r="E109" s="6">
        <v>59.210188037264395</v>
      </c>
      <c r="F109" s="11">
        <v>56.823633566387812</v>
      </c>
      <c r="G109" s="11">
        <v>70.248929613332805</v>
      </c>
      <c r="H109" s="11">
        <v>65.776244047715522</v>
      </c>
      <c r="I109" s="11">
        <v>239.74540119950959</v>
      </c>
    </row>
    <row r="110" spans="1:9" x14ac:dyDescent="0.25">
      <c r="A110" s="13"/>
      <c r="B110" s="5">
        <f>DATE(YEAR(siječanj!B110),MONTH(siječanj!B110)+7,DAY(siječanj!B110))</f>
        <v>43314</v>
      </c>
      <c r="C110" s="9">
        <v>1.1145833333333299</v>
      </c>
      <c r="D110">
        <v>0.95969351643716139</v>
      </c>
      <c r="E110" s="6">
        <v>58.896667951885902</v>
      </c>
      <c r="F110" s="11">
        <v>56.522750373177253</v>
      </c>
      <c r="G110" s="11">
        <v>68.832627546717774</v>
      </c>
      <c r="H110" s="11">
        <v>64.858528381738452</v>
      </c>
      <c r="I110" s="11">
        <v>239.72698065873826</v>
      </c>
    </row>
    <row r="111" spans="1:9" x14ac:dyDescent="0.25">
      <c r="A111" s="13"/>
      <c r="B111" s="5">
        <f>DATE(YEAR(siječanj!B111),MONTH(siječanj!B111)+7,DAY(siječanj!B111))</f>
        <v>43314</v>
      </c>
      <c r="C111" s="9">
        <v>1.125</v>
      </c>
      <c r="D111">
        <v>0.95969351643716139</v>
      </c>
      <c r="E111" s="6">
        <v>58.688792207357153</v>
      </c>
      <c r="F111" s="11">
        <v>56.323253368928462</v>
      </c>
      <c r="G111" s="11">
        <v>67.932682595455205</v>
      </c>
      <c r="H111" s="11">
        <v>63.675741861959018</v>
      </c>
      <c r="I111" s="11">
        <v>239.52484972478567</v>
      </c>
    </row>
    <row r="112" spans="1:9" x14ac:dyDescent="0.25">
      <c r="A112" s="13"/>
      <c r="B112" s="5">
        <f>DATE(YEAR(siječanj!B112),MONTH(siječanj!B112)+7,DAY(siječanj!B112))</f>
        <v>43314</v>
      </c>
      <c r="C112" s="9">
        <v>1.1354166666666701</v>
      </c>
      <c r="D112">
        <v>0.95969351643716139</v>
      </c>
      <c r="E112" s="6">
        <v>58.623040847019823</v>
      </c>
      <c r="F112" s="11">
        <v>56.260152214715802</v>
      </c>
      <c r="G112" s="11">
        <v>66.693193308964169</v>
      </c>
      <c r="H112" s="11">
        <v>63.527643190473128</v>
      </c>
      <c r="I112" s="11">
        <v>239.37863243228841</v>
      </c>
    </row>
    <row r="113" spans="1:9" x14ac:dyDescent="0.25">
      <c r="A113" s="13"/>
      <c r="B113" s="5">
        <f>DATE(YEAR(siječanj!B113),MONTH(siječanj!B113)+7,DAY(siječanj!B113))</f>
        <v>43314</v>
      </c>
      <c r="C113" s="9">
        <v>1.1458333333333299</v>
      </c>
      <c r="D113">
        <v>0.95969351643716139</v>
      </c>
      <c r="E113" s="6">
        <v>59.102456855436117</v>
      </c>
      <c r="F113" s="11">
        <v>56.720244649669105</v>
      </c>
      <c r="G113" s="11">
        <v>66.592603947469442</v>
      </c>
      <c r="H113" s="11">
        <v>63.765304270640691</v>
      </c>
      <c r="I113" s="11">
        <v>239.2045703223516</v>
      </c>
    </row>
    <row r="114" spans="1:9" x14ac:dyDescent="0.25">
      <c r="A114" s="13"/>
      <c r="B114" s="5">
        <f>DATE(YEAR(siječanj!B114),MONTH(siječanj!B114)+7,DAY(siječanj!B114))</f>
        <v>43314</v>
      </c>
      <c r="C114" s="9">
        <v>1.15625</v>
      </c>
      <c r="D114">
        <v>0.95969351643716139</v>
      </c>
      <c r="E114" s="6">
        <v>60.309585258621929</v>
      </c>
      <c r="F114" s="11">
        <v>57.878717951713668</v>
      </c>
      <c r="G114" s="11">
        <v>65.819418143658027</v>
      </c>
      <c r="H114" s="11">
        <v>62.886754598385771</v>
      </c>
      <c r="I114" s="11">
        <v>239.27211630529726</v>
      </c>
    </row>
    <row r="115" spans="1:9" x14ac:dyDescent="0.25">
      <c r="A115" s="13"/>
      <c r="B115" s="5">
        <f>DATE(YEAR(siječanj!B115),MONTH(siječanj!B115)+7,DAY(siječanj!B115))</f>
        <v>43314</v>
      </c>
      <c r="C115" s="9">
        <v>1.1666666666666701</v>
      </c>
      <c r="D115">
        <v>0.95969351643716139</v>
      </c>
      <c r="E115" s="6">
        <v>62.458875746926253</v>
      </c>
      <c r="F115" s="11">
        <v>59.941378098279394</v>
      </c>
      <c r="G115" s="11">
        <v>65.493902806366279</v>
      </c>
      <c r="H115" s="11">
        <v>63.15430995209735</v>
      </c>
      <c r="I115" s="11">
        <v>232.57959883323582</v>
      </c>
    </row>
    <row r="116" spans="1:9" x14ac:dyDescent="0.25">
      <c r="A116" s="13"/>
      <c r="B116" s="5">
        <f>DATE(YEAR(siječanj!B116),MONTH(siječanj!B116)+7,DAY(siječanj!B116))</f>
        <v>43314</v>
      </c>
      <c r="C116" s="9">
        <v>1.1770833333333299</v>
      </c>
      <c r="D116">
        <v>0.95969351643716139</v>
      </c>
      <c r="E116" s="6">
        <v>64.649881234220928</v>
      </c>
      <c r="F116" s="11">
        <v>62.044071858914336</v>
      </c>
      <c r="G116" s="11">
        <v>64.463876261692178</v>
      </c>
      <c r="H116" s="11">
        <v>60.996772639184513</v>
      </c>
      <c r="I116" s="11">
        <v>172.93615888231994</v>
      </c>
    </row>
    <row r="117" spans="1:9" x14ac:dyDescent="0.25">
      <c r="A117" s="13"/>
      <c r="B117" s="5">
        <f>DATE(YEAR(siječanj!B117),MONTH(siječanj!B117)+7,DAY(siječanj!B117))</f>
        <v>43314</v>
      </c>
      <c r="C117" s="9">
        <v>1.1875</v>
      </c>
      <c r="D117">
        <v>0.95969351643716139</v>
      </c>
      <c r="E117" s="6">
        <v>67.188704792178356</v>
      </c>
      <c r="F117" s="11">
        <v>64.480564366864002</v>
      </c>
      <c r="G117" s="11">
        <v>64.047594271942145</v>
      </c>
      <c r="H117" s="11">
        <v>59.993395911717613</v>
      </c>
      <c r="I117" s="11">
        <v>104.47761014648462</v>
      </c>
    </row>
    <row r="118" spans="1:9" x14ac:dyDescent="0.25">
      <c r="A118" s="13"/>
      <c r="B118" s="5">
        <f>DATE(YEAR(siječanj!B118),MONTH(siječanj!B118)+7,DAY(siječanj!B118))</f>
        <v>43314</v>
      </c>
      <c r="C118" s="9">
        <v>1.1979166666666701</v>
      </c>
      <c r="D118">
        <v>0.95969351643716139</v>
      </c>
      <c r="E118" s="6">
        <v>70.960329658211663</v>
      </c>
      <c r="F118" s="11">
        <v>68.100168297229345</v>
      </c>
      <c r="G118" s="11">
        <v>63.632710361024309</v>
      </c>
      <c r="H118" s="11">
        <v>59.554843547292343</v>
      </c>
      <c r="I118" s="11">
        <v>67.968774357541619</v>
      </c>
    </row>
    <row r="119" spans="1:9" x14ac:dyDescent="0.25">
      <c r="A119" s="13"/>
      <c r="B119" s="5">
        <f>DATE(YEAR(siječanj!B119),MONTH(siječanj!B119)+7,DAY(siječanj!B119))</f>
        <v>43314</v>
      </c>
      <c r="C119" s="9">
        <v>1.2083333333333299</v>
      </c>
      <c r="D119">
        <v>0.95969351643716139</v>
      </c>
      <c r="E119" s="6">
        <v>74.077862784643457</v>
      </c>
      <c r="F119" s="11">
        <v>71.092044625944013</v>
      </c>
      <c r="G119" s="11">
        <v>63.538585105394461</v>
      </c>
      <c r="H119" s="11">
        <v>62.66528892554232</v>
      </c>
      <c r="I119" s="11">
        <v>46.050311897809067</v>
      </c>
    </row>
    <row r="120" spans="1:9" x14ac:dyDescent="0.25">
      <c r="A120" s="13"/>
      <c r="B120" s="5">
        <f>DATE(YEAR(siječanj!B120),MONTH(siječanj!B120)+7,DAY(siječanj!B120))</f>
        <v>43314</v>
      </c>
      <c r="C120" s="9">
        <v>1.21875</v>
      </c>
      <c r="D120">
        <v>0.95969351643716139</v>
      </c>
      <c r="E120" s="6">
        <v>77.553113582406695</v>
      </c>
      <c r="F120" s="11">
        <v>74.427220284550458</v>
      </c>
      <c r="G120" s="11">
        <v>68.149694159472347</v>
      </c>
      <c r="H120" s="11">
        <v>68.821787384718633</v>
      </c>
      <c r="I120" s="11">
        <v>27.062349468689725</v>
      </c>
    </row>
    <row r="121" spans="1:9" x14ac:dyDescent="0.25">
      <c r="A121" s="13"/>
      <c r="B121" s="5">
        <f>DATE(YEAR(siječanj!B121),MONTH(siječanj!B121)+7,DAY(siječanj!B121))</f>
        <v>43314</v>
      </c>
      <c r="C121" s="9">
        <v>1.2291666666666701</v>
      </c>
      <c r="D121">
        <v>0.95969351643716139</v>
      </c>
      <c r="E121" s="6">
        <v>81.801869246963435</v>
      </c>
      <c r="F121" s="11">
        <v>78.50472354875123</v>
      </c>
      <c r="G121" s="11">
        <v>76.178402901350637</v>
      </c>
      <c r="H121" s="11">
        <v>73.468030997633861</v>
      </c>
      <c r="I121" s="11">
        <v>7.0050596473539342</v>
      </c>
    </row>
    <row r="122" spans="1:9" x14ac:dyDescent="0.25">
      <c r="A122" s="13"/>
      <c r="B122" s="5">
        <f>DATE(YEAR(siječanj!B122),MONTH(siječanj!B122)+7,DAY(siječanj!B122))</f>
        <v>43314</v>
      </c>
      <c r="C122" s="9">
        <v>1.2395833333333299</v>
      </c>
      <c r="D122">
        <v>0.95969351643716139</v>
      </c>
      <c r="E122" s="6">
        <v>86.421919943191583</v>
      </c>
      <c r="F122" s="11">
        <v>82.938556247532375</v>
      </c>
      <c r="G122" s="11">
        <v>77.590832128901809</v>
      </c>
      <c r="H122" s="11">
        <v>76.965885771257305</v>
      </c>
      <c r="I122" s="11">
        <v>2.8353812382132895</v>
      </c>
    </row>
    <row r="123" spans="1:9" x14ac:dyDescent="0.25">
      <c r="A123" s="13"/>
      <c r="B123" s="5">
        <f>DATE(YEAR(siječanj!B123),MONTH(siječanj!B123)+7,DAY(siječanj!B123))</f>
        <v>43314</v>
      </c>
      <c r="C123" s="9">
        <v>1.25</v>
      </c>
      <c r="D123">
        <v>0.95969351643716139</v>
      </c>
      <c r="E123" s="6">
        <v>88.836515960406672</v>
      </c>
      <c r="F123" s="11">
        <v>85.255828390068686</v>
      </c>
      <c r="G123" s="11">
        <v>77.442756296727808</v>
      </c>
      <c r="H123" s="11">
        <v>94.947323417834127</v>
      </c>
      <c r="I123" s="11">
        <v>2.9554457629444206</v>
      </c>
    </row>
    <row r="124" spans="1:9" x14ac:dyDescent="0.25">
      <c r="A124" s="13"/>
      <c r="B124" s="5">
        <f>DATE(YEAR(siječanj!B124),MONTH(siječanj!B124)+7,DAY(siječanj!B124))</f>
        <v>43314</v>
      </c>
      <c r="C124" s="9">
        <v>1.2604166666666701</v>
      </c>
      <c r="D124">
        <v>0.95969351643716139</v>
      </c>
      <c r="E124" s="6">
        <v>89.781277670147219</v>
      </c>
      <c r="F124" s="11">
        <v>86.162510077484782</v>
      </c>
      <c r="G124" s="11">
        <v>87.40375863099392</v>
      </c>
      <c r="H124" s="11">
        <v>100.37127169457338</v>
      </c>
      <c r="I124" s="11">
        <v>3.5121221052773288</v>
      </c>
    </row>
    <row r="125" spans="1:9" x14ac:dyDescent="0.25">
      <c r="A125" s="13"/>
      <c r="B125" s="5">
        <f>DATE(YEAR(siječanj!B125),MONTH(siječanj!B125)+7,DAY(siječanj!B125))</f>
        <v>43314</v>
      </c>
      <c r="C125" s="9">
        <v>1.2708333333333299</v>
      </c>
      <c r="D125">
        <v>0.95969351643716139</v>
      </c>
      <c r="E125" s="6">
        <v>92.93805511074163</v>
      </c>
      <c r="F125" s="11">
        <v>89.192048920058326</v>
      </c>
      <c r="G125" s="11">
        <v>93.80716055578182</v>
      </c>
      <c r="H125" s="11">
        <v>109.16235151788788</v>
      </c>
      <c r="I125" s="11">
        <v>3.3708119568389749</v>
      </c>
    </row>
    <row r="126" spans="1:9" x14ac:dyDescent="0.25">
      <c r="A126" s="13"/>
      <c r="B126" s="5">
        <f>DATE(YEAR(siječanj!B126),MONTH(siječanj!B126)+7,DAY(siječanj!B126))</f>
        <v>43314</v>
      </c>
      <c r="C126" s="9">
        <v>1.28125</v>
      </c>
      <c r="D126">
        <v>0.95969351643716139</v>
      </c>
      <c r="E126" s="6">
        <v>93.738585758420797</v>
      </c>
      <c r="F126" s="11">
        <v>89.960312992345266</v>
      </c>
      <c r="G126" s="11">
        <v>102.58037841554018</v>
      </c>
      <c r="H126" s="11">
        <v>119.98176261764165</v>
      </c>
      <c r="I126" s="11">
        <v>3.4918375097829859</v>
      </c>
    </row>
    <row r="127" spans="1:9" x14ac:dyDescent="0.25">
      <c r="A127" s="13"/>
      <c r="B127" s="5">
        <f>DATE(YEAR(siječanj!B127),MONTH(siječanj!B127)+7,DAY(siječanj!B127))</f>
        <v>43314</v>
      </c>
      <c r="C127" s="9">
        <v>1.2916666666666701</v>
      </c>
      <c r="D127">
        <v>0.95969351643716139</v>
      </c>
      <c r="E127" s="6">
        <v>93.497041849910701</v>
      </c>
      <c r="F127" s="11">
        <v>89.728504869413243</v>
      </c>
      <c r="G127" s="11">
        <v>111.38241357260669</v>
      </c>
      <c r="H127" s="11">
        <v>129.04072692066541</v>
      </c>
      <c r="I127" s="11">
        <v>3.1193965760441782</v>
      </c>
    </row>
    <row r="128" spans="1:9" x14ac:dyDescent="0.25">
      <c r="A128" s="13"/>
      <c r="B128" s="5">
        <f>DATE(YEAR(siječanj!B128),MONTH(siječanj!B128)+7,DAY(siječanj!B128))</f>
        <v>43314</v>
      </c>
      <c r="C128" s="9">
        <v>1.3020833333333299</v>
      </c>
      <c r="D128">
        <v>0.95969351643716139</v>
      </c>
      <c r="E128" s="6">
        <v>93.112236903330199</v>
      </c>
      <c r="F128" s="11">
        <v>89.359210057086983</v>
      </c>
      <c r="G128" s="11">
        <v>125.41547718685062</v>
      </c>
      <c r="H128" s="11">
        <v>139.80311493445785</v>
      </c>
      <c r="I128" s="11">
        <v>2.7931989998704156</v>
      </c>
    </row>
    <row r="129" spans="1:9" x14ac:dyDescent="0.25">
      <c r="A129" s="13"/>
      <c r="B129" s="5">
        <f>DATE(YEAR(siječanj!B129),MONTH(siječanj!B129)+7,DAY(siječanj!B129))</f>
        <v>43314</v>
      </c>
      <c r="C129" s="9">
        <v>1.3125</v>
      </c>
      <c r="D129">
        <v>0.95969351643716139</v>
      </c>
      <c r="E129" s="6">
        <v>94.003223775934899</v>
      </c>
      <c r="F129" s="11">
        <v>90.214284381956332</v>
      </c>
      <c r="G129" s="11">
        <v>135.12427895568845</v>
      </c>
      <c r="H129" s="11">
        <v>149.14143496232896</v>
      </c>
      <c r="I129" s="11">
        <v>2.3033246186409424</v>
      </c>
    </row>
    <row r="130" spans="1:9" x14ac:dyDescent="0.25">
      <c r="A130" s="13"/>
      <c r="B130" s="5">
        <f>DATE(YEAR(siječanj!B130),MONTH(siječanj!B130)+7,DAY(siječanj!B130))</f>
        <v>43314</v>
      </c>
      <c r="C130" s="9">
        <v>1.3229166666666701</v>
      </c>
      <c r="D130">
        <v>0.95969351643716139</v>
      </c>
      <c r="E130" s="6">
        <v>95.702157318080268</v>
      </c>
      <c r="F130" s="11">
        <v>91.844739887210864</v>
      </c>
      <c r="G130" s="11">
        <v>144.47285044703659</v>
      </c>
      <c r="H130" s="11">
        <v>163.64551997669787</v>
      </c>
      <c r="I130" s="11">
        <v>1.9560594239856519</v>
      </c>
    </row>
    <row r="131" spans="1:9" x14ac:dyDescent="0.25">
      <c r="A131" s="13"/>
      <c r="B131" s="5">
        <f>DATE(YEAR(siječanj!B131),MONTH(siječanj!B131)+7,DAY(siječanj!B131))</f>
        <v>43314</v>
      </c>
      <c r="C131" s="9">
        <v>1.3333333333333299</v>
      </c>
      <c r="D131">
        <v>0.95969351643716139</v>
      </c>
      <c r="E131" s="6">
        <v>96.550388746739088</v>
      </c>
      <c r="F131" s="11">
        <v>92.658782089732966</v>
      </c>
      <c r="G131" s="11">
        <v>166.25366520244103</v>
      </c>
      <c r="H131" s="11">
        <v>178.30974485758918</v>
      </c>
      <c r="I131" s="11">
        <v>1.8159173098372505</v>
      </c>
    </row>
    <row r="132" spans="1:9" x14ac:dyDescent="0.25">
      <c r="A132" s="13"/>
      <c r="B132" s="5">
        <f>DATE(YEAR(siječanj!B132),MONTH(siječanj!B132)+7,DAY(siječanj!B132))</f>
        <v>43314</v>
      </c>
      <c r="C132" s="9">
        <v>1.34375</v>
      </c>
      <c r="D132">
        <v>0.95969351643716139</v>
      </c>
      <c r="E132" s="6">
        <v>98.252385104921416</v>
      </c>
      <c r="F132" s="11">
        <v>94.292176959680205</v>
      </c>
      <c r="G132" s="11">
        <v>189.94905651675649</v>
      </c>
      <c r="H132" s="11">
        <v>190.3601273259269</v>
      </c>
      <c r="I132" s="11">
        <v>1.757469593989176</v>
      </c>
    </row>
    <row r="133" spans="1:9" x14ac:dyDescent="0.25">
      <c r="A133" s="13"/>
      <c r="B133" s="5">
        <f>DATE(YEAR(siječanj!B133),MONTH(siječanj!B133)+7,DAY(siječanj!B133))</f>
        <v>43314</v>
      </c>
      <c r="C133" s="9">
        <v>1.3541666666666701</v>
      </c>
      <c r="D133">
        <v>0.95969351643716139</v>
      </c>
      <c r="E133" s="6">
        <v>99.007057818834852</v>
      </c>
      <c r="F133" s="11">
        <v>95.016431470254972</v>
      </c>
      <c r="G133" s="11">
        <v>187.84157320127972</v>
      </c>
      <c r="H133" s="11">
        <v>195.02861102607454</v>
      </c>
      <c r="I133" s="11">
        <v>1.8615216486426391</v>
      </c>
    </row>
    <row r="134" spans="1:9" x14ac:dyDescent="0.25">
      <c r="A134" s="13"/>
      <c r="B134" s="5">
        <f>DATE(YEAR(siječanj!B134),MONTH(siječanj!B134)+7,DAY(siječanj!B134))</f>
        <v>43314</v>
      </c>
      <c r="C134" s="9">
        <v>1.3645833333333299</v>
      </c>
      <c r="D134">
        <v>0.95969351643716139</v>
      </c>
      <c r="E134" s="6">
        <v>100.69658768259733</v>
      </c>
      <c r="F134" s="11">
        <v>96.637862326334783</v>
      </c>
      <c r="G134" s="11">
        <v>189.18494215548262</v>
      </c>
      <c r="H134" s="11">
        <v>201.57448159541528</v>
      </c>
      <c r="I134" s="11">
        <v>2.0599944752042485</v>
      </c>
    </row>
    <row r="135" spans="1:9" x14ac:dyDescent="0.25">
      <c r="A135" s="13"/>
      <c r="B135" s="5">
        <f>DATE(YEAR(siječanj!B135),MONTH(siječanj!B135)+7,DAY(siječanj!B135))</f>
        <v>43314</v>
      </c>
      <c r="C135" s="9">
        <v>1.375</v>
      </c>
      <c r="D135">
        <v>0.95969351643716139</v>
      </c>
      <c r="E135" s="6">
        <v>102.24476977646792</v>
      </c>
      <c r="F135" s="11">
        <v>98.123642644086502</v>
      </c>
      <c r="G135" s="11">
        <v>191.99509667803957</v>
      </c>
      <c r="H135" s="11">
        <v>207.71298248174369</v>
      </c>
      <c r="I135" s="11">
        <v>1.9192053420613271</v>
      </c>
    </row>
    <row r="136" spans="1:9" x14ac:dyDescent="0.25">
      <c r="A136" s="13"/>
      <c r="B136" s="5">
        <f>DATE(YEAR(siječanj!B136),MONTH(siječanj!B136)+7,DAY(siječanj!B136))</f>
        <v>43314</v>
      </c>
      <c r="C136" s="9">
        <v>1.3854166666666701</v>
      </c>
      <c r="D136">
        <v>0.95969351643716139</v>
      </c>
      <c r="E136" s="6">
        <v>104.06683090372576</v>
      </c>
      <c r="F136" s="11">
        <v>99.872262894468037</v>
      </c>
      <c r="G136" s="11">
        <v>199.28098765602732</v>
      </c>
      <c r="H136" s="11">
        <v>209.57446694602515</v>
      </c>
      <c r="I136" s="11">
        <v>1.6665809257729063</v>
      </c>
    </row>
    <row r="137" spans="1:9" x14ac:dyDescent="0.25">
      <c r="A137" s="13"/>
      <c r="B137" s="5">
        <f>DATE(YEAR(siječanj!B137),MONTH(siječanj!B137)+7,DAY(siječanj!B137))</f>
        <v>43314</v>
      </c>
      <c r="C137" s="9">
        <v>1.3958333333333299</v>
      </c>
      <c r="D137">
        <v>0.95969351643716139</v>
      </c>
      <c r="E137" s="6">
        <v>104.73693597393496</v>
      </c>
      <c r="F137" s="11">
        <v>100.51535838567948</v>
      </c>
      <c r="G137" s="11">
        <v>196.96843269115772</v>
      </c>
      <c r="H137" s="11">
        <v>212.47146207359435</v>
      </c>
      <c r="I137" s="11">
        <v>1.6398681415663952</v>
      </c>
    </row>
    <row r="138" spans="1:9" x14ac:dyDescent="0.25">
      <c r="A138" s="13"/>
      <c r="B138" s="5">
        <f>DATE(YEAR(siječanj!B138),MONTH(siječanj!B138)+7,DAY(siječanj!B138))</f>
        <v>43314</v>
      </c>
      <c r="C138" s="9">
        <v>1.40625</v>
      </c>
      <c r="D138">
        <v>0.95969351643716139</v>
      </c>
      <c r="E138" s="6">
        <v>105.45548074932962</v>
      </c>
      <c r="F138" s="11">
        <v>101.20494114789552</v>
      </c>
      <c r="G138" s="11">
        <v>194.98587254029789</v>
      </c>
      <c r="H138" s="11">
        <v>211.05806660020707</v>
      </c>
      <c r="I138" s="11">
        <v>1.759456652323196</v>
      </c>
    </row>
    <row r="139" spans="1:9" x14ac:dyDescent="0.25">
      <c r="A139" s="13"/>
      <c r="B139" s="5">
        <f>DATE(YEAR(siječanj!B139),MONTH(siječanj!B139)+7,DAY(siječanj!B139))</f>
        <v>43314</v>
      </c>
      <c r="C139" s="9">
        <v>1.4166666666666701</v>
      </c>
      <c r="D139">
        <v>0.95969351643716139</v>
      </c>
      <c r="E139" s="6">
        <v>106.61301196471497</v>
      </c>
      <c r="F139" s="11">
        <v>102.31581635037448</v>
      </c>
      <c r="G139" s="11">
        <v>203.16961938623572</v>
      </c>
      <c r="H139" s="11">
        <v>211.7457753723281</v>
      </c>
      <c r="I139" s="11">
        <v>1.7204405069272302</v>
      </c>
    </row>
    <row r="140" spans="1:9" x14ac:dyDescent="0.25">
      <c r="A140" s="13"/>
      <c r="B140" s="5">
        <f>DATE(YEAR(siječanj!B140),MONTH(siječanj!B140)+7,DAY(siječanj!B140))</f>
        <v>43314</v>
      </c>
      <c r="C140" s="9">
        <v>1.4270833333333299</v>
      </c>
      <c r="D140">
        <v>0.95969351643716139</v>
      </c>
      <c r="E140" s="6">
        <v>107.03923634060349</v>
      </c>
      <c r="F140" s="11">
        <v>102.72486112046217</v>
      </c>
      <c r="G140" s="11">
        <v>198.97651983310857</v>
      </c>
      <c r="H140" s="11">
        <v>207.94464704678305</v>
      </c>
      <c r="I140" s="11">
        <v>1.9847582664968253</v>
      </c>
    </row>
    <row r="141" spans="1:9" x14ac:dyDescent="0.25">
      <c r="A141" s="13"/>
      <c r="B141" s="5">
        <f>DATE(YEAR(siječanj!B141),MONTH(siječanj!B141)+7,DAY(siječanj!B141))</f>
        <v>43314</v>
      </c>
      <c r="C141" s="9">
        <v>1.4375</v>
      </c>
      <c r="D141">
        <v>0.95969351643716139</v>
      </c>
      <c r="E141" s="6">
        <v>109.05613144811876</v>
      </c>
      <c r="F141" s="11">
        <v>104.66046227847839</v>
      </c>
      <c r="G141" s="11">
        <v>195.76469485158503</v>
      </c>
      <c r="H141" s="11">
        <v>209.02008631281188</v>
      </c>
      <c r="I141" s="11">
        <v>2.0276835266525715</v>
      </c>
    </row>
    <row r="142" spans="1:9" x14ac:dyDescent="0.25">
      <c r="A142" s="13"/>
      <c r="B142" s="5">
        <f>DATE(YEAR(siječanj!B142),MONTH(siječanj!B142)+7,DAY(siječanj!B142))</f>
        <v>43314</v>
      </c>
      <c r="C142" s="9">
        <v>1.4479166666666701</v>
      </c>
      <c r="D142">
        <v>0.95969351643716139</v>
      </c>
      <c r="E142" s="6">
        <v>109.95053919265077</v>
      </c>
      <c r="F142" s="11">
        <v>105.51881959195694</v>
      </c>
      <c r="G142" s="11">
        <v>193.26374876407891</v>
      </c>
      <c r="H142" s="11">
        <v>207.16453414395173</v>
      </c>
      <c r="I142" s="11">
        <v>1.9591225139087032</v>
      </c>
    </row>
    <row r="143" spans="1:9" x14ac:dyDescent="0.25">
      <c r="A143" s="13"/>
      <c r="B143" s="5">
        <f>DATE(YEAR(siječanj!B143),MONTH(siječanj!B143)+7,DAY(siječanj!B143))</f>
        <v>43314</v>
      </c>
      <c r="C143" s="9">
        <v>1.4583333333333299</v>
      </c>
      <c r="D143">
        <v>0.95969351643716139</v>
      </c>
      <c r="E143" s="6">
        <v>111.16874550785624</v>
      </c>
      <c r="F143" s="11">
        <v>106.68792429434245</v>
      </c>
      <c r="G143" s="11">
        <v>197.84367423225049</v>
      </c>
      <c r="H143" s="11">
        <v>210.47011912896363</v>
      </c>
      <c r="I143" s="11">
        <v>1.8070950508424228</v>
      </c>
    </row>
    <row r="144" spans="1:9" x14ac:dyDescent="0.25">
      <c r="A144" s="13"/>
      <c r="B144" s="5">
        <f>DATE(YEAR(siječanj!B144),MONTH(siječanj!B144)+7,DAY(siječanj!B144))</f>
        <v>43314</v>
      </c>
      <c r="C144" s="9">
        <v>1.46875</v>
      </c>
      <c r="D144">
        <v>0.95969351643716139</v>
      </c>
      <c r="E144" s="6">
        <v>112.78231991432926</v>
      </c>
      <c r="F144" s="11">
        <v>108.23646119052354</v>
      </c>
      <c r="G144" s="11">
        <v>205.69482294497379</v>
      </c>
      <c r="H144" s="11">
        <v>208.0525040444569</v>
      </c>
      <c r="I144" s="11">
        <v>1.9917064704750691</v>
      </c>
    </row>
    <row r="145" spans="1:9" x14ac:dyDescent="0.25">
      <c r="A145" s="13"/>
      <c r="B145" s="5">
        <f>DATE(YEAR(siječanj!B145),MONTH(siječanj!B145)+7,DAY(siječanj!B145))</f>
        <v>43314</v>
      </c>
      <c r="C145" s="9">
        <v>1.4791666666666701</v>
      </c>
      <c r="D145">
        <v>0.95969351643716139</v>
      </c>
      <c r="E145" s="6">
        <v>112.9860755365078</v>
      </c>
      <c r="F145" s="11">
        <v>108.4320041400659</v>
      </c>
      <c r="G145" s="11">
        <v>189.74837595978767</v>
      </c>
      <c r="H145" s="11">
        <v>205.85228069513957</v>
      </c>
      <c r="I145" s="11">
        <v>2.1231803301497489</v>
      </c>
    </row>
    <row r="146" spans="1:9" x14ac:dyDescent="0.25">
      <c r="A146" s="13"/>
      <c r="B146" s="5">
        <f>DATE(YEAR(siječanj!B146),MONTH(siječanj!B146)+7,DAY(siječanj!B146))</f>
        <v>43314</v>
      </c>
      <c r="C146" s="9">
        <v>1.4895833333333299</v>
      </c>
      <c r="D146">
        <v>0.95969351643716139</v>
      </c>
      <c r="E146" s="6">
        <v>112.22443511447919</v>
      </c>
      <c r="F146" s="11">
        <v>107.70106276518858</v>
      </c>
      <c r="G146" s="11">
        <v>189.6391450248216</v>
      </c>
      <c r="H146" s="11">
        <v>199.39472426392837</v>
      </c>
      <c r="I146" s="11">
        <v>1.8807362127240974</v>
      </c>
    </row>
    <row r="147" spans="1:9" x14ac:dyDescent="0.25">
      <c r="A147" s="13"/>
      <c r="B147" s="5">
        <f>DATE(YEAR(siječanj!B147),MONTH(siječanj!B147)+7,DAY(siječanj!B147))</f>
        <v>43314</v>
      </c>
      <c r="C147" s="9">
        <v>1.5</v>
      </c>
      <c r="D147">
        <v>0.95969351643716139</v>
      </c>
      <c r="E147" s="6">
        <v>111.49010612457283</v>
      </c>
      <c r="F147" s="11">
        <v>106.99633199464361</v>
      </c>
      <c r="G147" s="11">
        <v>184.45275063610839</v>
      </c>
      <c r="H147" s="11">
        <v>197.31666686571998</v>
      </c>
      <c r="I147" s="11">
        <v>1.965405698363986</v>
      </c>
    </row>
    <row r="148" spans="1:9" x14ac:dyDescent="0.25">
      <c r="A148" s="13"/>
      <c r="B148" s="5">
        <f>DATE(YEAR(siječanj!B148),MONTH(siječanj!B148)+7,DAY(siječanj!B148))</f>
        <v>43314</v>
      </c>
      <c r="C148" s="9">
        <v>1.5104166666666701</v>
      </c>
      <c r="D148">
        <v>0.95969351643716139</v>
      </c>
      <c r="E148" s="6">
        <v>110.9198391370915</v>
      </c>
      <c r="F148" s="11">
        <v>106.44905046411962</v>
      </c>
      <c r="G148" s="11">
        <v>183.48814052138951</v>
      </c>
      <c r="H148" s="11">
        <v>198.33542421298017</v>
      </c>
      <c r="I148" s="11">
        <v>1.9941545423430511</v>
      </c>
    </row>
    <row r="149" spans="1:9" x14ac:dyDescent="0.25">
      <c r="A149" s="13"/>
      <c r="B149" s="5">
        <f>DATE(YEAR(siječanj!B149),MONTH(siječanj!B149)+7,DAY(siječanj!B149))</f>
        <v>43314</v>
      </c>
      <c r="C149" s="9">
        <v>1.5208333333333299</v>
      </c>
      <c r="D149">
        <v>0.95969351643716139</v>
      </c>
      <c r="E149" s="6">
        <v>111.70663174561011</v>
      </c>
      <c r="F149" s="11">
        <v>107.20413022929561</v>
      </c>
      <c r="G149" s="11">
        <v>182.93137973128057</v>
      </c>
      <c r="H149" s="11">
        <v>198.0477199262408</v>
      </c>
      <c r="I149" s="11">
        <v>2.1685246613221003</v>
      </c>
    </row>
    <row r="150" spans="1:9" x14ac:dyDescent="0.25">
      <c r="A150" s="13"/>
      <c r="B150" s="5">
        <f>DATE(YEAR(siječanj!B150),MONTH(siječanj!B150)+7,DAY(siječanj!B150))</f>
        <v>43314</v>
      </c>
      <c r="C150" s="9">
        <v>1.53125</v>
      </c>
      <c r="D150">
        <v>0.95969351643716139</v>
      </c>
      <c r="E150" s="6">
        <v>112.05036936770549</v>
      </c>
      <c r="F150" s="11">
        <v>107.53401299657607</v>
      </c>
      <c r="G150" s="11">
        <v>183.56618787044926</v>
      </c>
      <c r="H150" s="11">
        <v>198.74834488690436</v>
      </c>
      <c r="I150" s="11">
        <v>2.5155428487260054</v>
      </c>
    </row>
    <row r="151" spans="1:9" x14ac:dyDescent="0.25">
      <c r="A151" s="13"/>
      <c r="B151" s="5">
        <f>DATE(YEAR(siječanj!B151),MONTH(siječanj!B151)+7,DAY(siječanj!B151))</f>
        <v>43314</v>
      </c>
      <c r="C151" s="9">
        <v>1.5416666666666701</v>
      </c>
      <c r="D151">
        <v>0.95969351643716139</v>
      </c>
      <c r="E151" s="6">
        <v>111.07147630256868</v>
      </c>
      <c r="F151" s="11">
        <v>106.59457566867898</v>
      </c>
      <c r="G151" s="11">
        <v>186.07490374089053</v>
      </c>
      <c r="H151" s="11">
        <v>196.86852971004564</v>
      </c>
      <c r="I151" s="11">
        <v>2.2096738693383302</v>
      </c>
    </row>
    <row r="152" spans="1:9" x14ac:dyDescent="0.25">
      <c r="A152" s="13"/>
      <c r="B152" s="5">
        <f>DATE(YEAR(siječanj!B152),MONTH(siječanj!B152)+7,DAY(siječanj!B152))</f>
        <v>43314</v>
      </c>
      <c r="C152" s="9">
        <v>1.5520833333333299</v>
      </c>
      <c r="D152">
        <v>0.95969351643716139</v>
      </c>
      <c r="E152" s="6">
        <v>110.64461119508694</v>
      </c>
      <c r="F152" s="11">
        <v>106.1849159926355</v>
      </c>
      <c r="G152" s="11">
        <v>186.98172659721257</v>
      </c>
      <c r="H152" s="11">
        <v>188.7371749215873</v>
      </c>
      <c r="I152" s="11">
        <v>2.1313605702968466</v>
      </c>
    </row>
    <row r="153" spans="1:9" x14ac:dyDescent="0.25">
      <c r="A153" s="13"/>
      <c r="B153" s="5">
        <f>DATE(YEAR(siječanj!B153),MONTH(siječanj!B153)+7,DAY(siječanj!B153))</f>
        <v>43314</v>
      </c>
      <c r="C153" s="9">
        <v>1.5625</v>
      </c>
      <c r="D153">
        <v>0.95969351643716139</v>
      </c>
      <c r="E153" s="6">
        <v>110.61193785121088</v>
      </c>
      <c r="F153" s="11">
        <v>106.15355959635733</v>
      </c>
      <c r="G153" s="11">
        <v>185.49638032712087</v>
      </c>
      <c r="H153" s="11">
        <v>184.62039870935476</v>
      </c>
      <c r="I153" s="11">
        <v>2.1343216572253985</v>
      </c>
    </row>
    <row r="154" spans="1:9" x14ac:dyDescent="0.25">
      <c r="A154" s="13"/>
      <c r="B154" s="5">
        <f>DATE(YEAR(siječanj!B154),MONTH(siječanj!B154)+7,DAY(siječanj!B154))</f>
        <v>43314</v>
      </c>
      <c r="C154" s="9">
        <v>1.5729166666666701</v>
      </c>
      <c r="D154">
        <v>0.95969351643716139</v>
      </c>
      <c r="E154" s="6">
        <v>111.57773261693576</v>
      </c>
      <c r="F154" s="11">
        <v>107.08042657123244</v>
      </c>
      <c r="G154" s="11">
        <v>185.20911530178662</v>
      </c>
      <c r="H154" s="11">
        <v>186.4443708373658</v>
      </c>
      <c r="I154" s="11">
        <v>1.9982576627982518</v>
      </c>
    </row>
    <row r="155" spans="1:9" x14ac:dyDescent="0.25">
      <c r="A155" s="13"/>
      <c r="B155" s="5">
        <f>DATE(YEAR(siječanj!B155),MONTH(siječanj!B155)+7,DAY(siječanj!B155))</f>
        <v>43314</v>
      </c>
      <c r="C155" s="9">
        <v>1.5833333333333299</v>
      </c>
      <c r="D155">
        <v>0.95969351643716139</v>
      </c>
      <c r="E155" s="6">
        <v>111.82385487998813</v>
      </c>
      <c r="F155" s="11">
        <v>107.31662851133464</v>
      </c>
      <c r="G155" s="11">
        <v>184.93518425244091</v>
      </c>
      <c r="H155" s="11">
        <v>184.60356511869369</v>
      </c>
      <c r="I155" s="11">
        <v>2.0463300740587789</v>
      </c>
    </row>
    <row r="156" spans="1:9" x14ac:dyDescent="0.25">
      <c r="A156" s="13"/>
      <c r="B156" s="5">
        <f>DATE(YEAR(siječanj!B156),MONTH(siječanj!B156)+7,DAY(siječanj!B156))</f>
        <v>43314</v>
      </c>
      <c r="C156" s="9">
        <v>1.59375</v>
      </c>
      <c r="D156">
        <v>0.95969351643716139</v>
      </c>
      <c r="E156" s="6">
        <v>113.14301708675362</v>
      </c>
      <c r="F156" s="11">
        <v>108.58261992829641</v>
      </c>
      <c r="G156" s="11">
        <v>185.32479829021386</v>
      </c>
      <c r="H156" s="11">
        <v>180.11178595570701</v>
      </c>
      <c r="I156" s="11">
        <v>2.3169850196689805</v>
      </c>
    </row>
    <row r="157" spans="1:9" x14ac:dyDescent="0.25">
      <c r="A157" s="13"/>
      <c r="B157" s="5">
        <f>DATE(YEAR(siječanj!B157),MONTH(siječanj!B157)+7,DAY(siječanj!B157))</f>
        <v>43314</v>
      </c>
      <c r="C157" s="9">
        <v>1.6041666666666701</v>
      </c>
      <c r="D157">
        <v>0.95969351643716139</v>
      </c>
      <c r="E157" s="6">
        <v>114.147042501489</v>
      </c>
      <c r="F157" s="11">
        <v>109.54617660915609</v>
      </c>
      <c r="G157" s="11">
        <v>182.21814258360081</v>
      </c>
      <c r="H157" s="11">
        <v>175.11691763663097</v>
      </c>
      <c r="I157" s="11">
        <v>2.4565411166136895</v>
      </c>
    </row>
    <row r="158" spans="1:9" x14ac:dyDescent="0.25">
      <c r="A158" s="13"/>
      <c r="B158" s="5">
        <f>DATE(YEAR(siječanj!B158),MONTH(siječanj!B158)+7,DAY(siječanj!B158))</f>
        <v>43314</v>
      </c>
      <c r="C158" s="9">
        <v>1.6145833333333299</v>
      </c>
      <c r="D158">
        <v>0.95969351643716139</v>
      </c>
      <c r="E158" s="6">
        <v>114.52325410670159</v>
      </c>
      <c r="F158" s="11">
        <v>109.90722444748702</v>
      </c>
      <c r="G158" s="11">
        <v>180.45298369114525</v>
      </c>
      <c r="H158" s="11">
        <v>171.10929084367291</v>
      </c>
      <c r="I158" s="11">
        <v>2.2770368469115114</v>
      </c>
    </row>
    <row r="159" spans="1:9" x14ac:dyDescent="0.25">
      <c r="A159" s="13"/>
      <c r="B159" s="5">
        <f>DATE(YEAR(siječanj!B159),MONTH(siječanj!B159)+7,DAY(siječanj!B159))</f>
        <v>43314</v>
      </c>
      <c r="C159" s="9">
        <v>1.625</v>
      </c>
      <c r="D159">
        <v>0.95969351643716139</v>
      </c>
      <c r="E159" s="6">
        <v>114.796109556491</v>
      </c>
      <c r="F159" s="11">
        <v>110.16908205357448</v>
      </c>
      <c r="G159" s="11">
        <v>179.5844191817165</v>
      </c>
      <c r="H159" s="11">
        <v>169.58477520875687</v>
      </c>
      <c r="I159" s="11">
        <v>2.4623842881515245</v>
      </c>
    </row>
    <row r="160" spans="1:9" x14ac:dyDescent="0.25">
      <c r="A160" s="13"/>
      <c r="B160" s="5">
        <f>DATE(YEAR(siječanj!B160),MONTH(siječanj!B160)+7,DAY(siječanj!B160))</f>
        <v>43314</v>
      </c>
      <c r="C160" s="9">
        <v>1.6354166666666701</v>
      </c>
      <c r="D160">
        <v>0.95969351643716139</v>
      </c>
      <c r="E160" s="6">
        <v>115.16958962175352</v>
      </c>
      <c r="F160" s="11">
        <v>110.52750845072543</v>
      </c>
      <c r="G160" s="11">
        <v>179.44278736806785</v>
      </c>
      <c r="H160" s="11">
        <v>164.75343835947189</v>
      </c>
      <c r="I160" s="11">
        <v>2.4054656171915814</v>
      </c>
    </row>
    <row r="161" spans="1:9" x14ac:dyDescent="0.25">
      <c r="A161" s="13"/>
      <c r="B161" s="5">
        <f>DATE(YEAR(siječanj!B161),MONTH(siječanj!B161)+7,DAY(siječanj!B161))</f>
        <v>43314</v>
      </c>
      <c r="C161" s="9">
        <v>1.6458333333333299</v>
      </c>
      <c r="D161">
        <v>0.95969351643716139</v>
      </c>
      <c r="E161" s="6">
        <v>115.88623005557079</v>
      </c>
      <c r="F161" s="11">
        <v>111.2152636286766</v>
      </c>
      <c r="G161" s="11">
        <v>177.40439244821474</v>
      </c>
      <c r="H161" s="11">
        <v>164.32577926282298</v>
      </c>
      <c r="I161" s="11">
        <v>2.4134188506744501</v>
      </c>
    </row>
    <row r="162" spans="1:9" x14ac:dyDescent="0.25">
      <c r="A162" s="13"/>
      <c r="B162" s="5">
        <f>DATE(YEAR(siječanj!B162),MONTH(siječanj!B162)+7,DAY(siječanj!B162))</f>
        <v>43314</v>
      </c>
      <c r="C162" s="9">
        <v>1.65625</v>
      </c>
      <c r="D162">
        <v>0.95969351643716139</v>
      </c>
      <c r="E162" s="6">
        <v>115.79002807504224</v>
      </c>
      <c r="F162" s="11">
        <v>111.12293921169493</v>
      </c>
      <c r="G162" s="11">
        <v>175.99038837324341</v>
      </c>
      <c r="H162" s="11">
        <v>160.65300204890391</v>
      </c>
      <c r="I162" s="11">
        <v>2.1551112675454478</v>
      </c>
    </row>
    <row r="163" spans="1:9" x14ac:dyDescent="0.25">
      <c r="A163" s="13"/>
      <c r="B163" s="5">
        <f>DATE(YEAR(siječanj!B163),MONTH(siječanj!B163)+7,DAY(siječanj!B163))</f>
        <v>43314</v>
      </c>
      <c r="C163" s="9">
        <v>1.6666666666666701</v>
      </c>
      <c r="D163">
        <v>0.95969351643716139</v>
      </c>
      <c r="E163" s="6">
        <v>115.01640319505559</v>
      </c>
      <c r="F163" s="11">
        <v>110.38049643021726</v>
      </c>
      <c r="G163" s="11">
        <v>176.30909008496221</v>
      </c>
      <c r="H163" s="11">
        <v>162.46142096665943</v>
      </c>
      <c r="I163" s="11">
        <v>2.0691147429477112</v>
      </c>
    </row>
    <row r="164" spans="1:9" x14ac:dyDescent="0.25">
      <c r="A164" s="13"/>
      <c r="B164" s="5">
        <f>DATE(YEAR(siječanj!B164),MONTH(siječanj!B164)+7,DAY(siječanj!B164))</f>
        <v>43314</v>
      </c>
      <c r="C164" s="9">
        <v>1.6770833333333299</v>
      </c>
      <c r="D164">
        <v>0.95969351643716139</v>
      </c>
      <c r="E164" s="6">
        <v>113.33404833492371</v>
      </c>
      <c r="F164" s="11">
        <v>108.76595137860215</v>
      </c>
      <c r="G164" s="11">
        <v>170.43206082302282</v>
      </c>
      <c r="H164" s="11">
        <v>163.21330930832519</v>
      </c>
      <c r="I164" s="11">
        <v>2.1669526151715823</v>
      </c>
    </row>
    <row r="165" spans="1:9" x14ac:dyDescent="0.25">
      <c r="A165" s="13"/>
      <c r="B165" s="5">
        <f>DATE(YEAR(siječanj!B165),MONTH(siječanj!B165)+7,DAY(siječanj!B165))</f>
        <v>43314</v>
      </c>
      <c r="C165" s="9">
        <v>1.6875</v>
      </c>
      <c r="D165">
        <v>0.95969351643716139</v>
      </c>
      <c r="E165" s="6">
        <v>114.07611569617728</v>
      </c>
      <c r="F165" s="11">
        <v>109.47810861395683</v>
      </c>
      <c r="G165" s="11">
        <v>165.14119619881521</v>
      </c>
      <c r="H165" s="11">
        <v>160.78121267992117</v>
      </c>
      <c r="I165" s="11">
        <v>2.1320275898785228</v>
      </c>
    </row>
    <row r="166" spans="1:9" x14ac:dyDescent="0.25">
      <c r="A166" s="13"/>
      <c r="B166" s="5">
        <f>DATE(YEAR(siječanj!B166),MONTH(siječanj!B166)+7,DAY(siječanj!B166))</f>
        <v>43314</v>
      </c>
      <c r="C166" s="9">
        <v>1.6979166666666701</v>
      </c>
      <c r="D166">
        <v>0.95969351643716139</v>
      </c>
      <c r="E166" s="6">
        <v>114.10307799901038</v>
      </c>
      <c r="F166" s="11">
        <v>109.50398416117397</v>
      </c>
      <c r="G166" s="11">
        <v>164.13607795517422</v>
      </c>
      <c r="H166" s="11">
        <v>160.15763531256468</v>
      </c>
      <c r="I166" s="11">
        <v>2.1046077849160216</v>
      </c>
    </row>
    <row r="167" spans="1:9" x14ac:dyDescent="0.25">
      <c r="A167" s="13"/>
      <c r="B167" s="5">
        <f>DATE(YEAR(siječanj!B167),MONTH(siječanj!B167)+7,DAY(siječanj!B167))</f>
        <v>43314</v>
      </c>
      <c r="C167" s="9">
        <v>1.7083333333333299</v>
      </c>
      <c r="D167">
        <v>0.95969351643716139</v>
      </c>
      <c r="E167" s="6">
        <v>115.11402252147688</v>
      </c>
      <c r="F167" s="11">
        <v>110.47418106486275</v>
      </c>
      <c r="G167" s="11">
        <v>163.01648196347861</v>
      </c>
      <c r="H167" s="11">
        <v>166.35205550864268</v>
      </c>
      <c r="I167" s="11">
        <v>1.8559404847965573</v>
      </c>
    </row>
    <row r="168" spans="1:9" x14ac:dyDescent="0.25">
      <c r="A168" s="13"/>
      <c r="B168" s="5">
        <f>DATE(YEAR(siječanj!B168),MONTH(siječanj!B168)+7,DAY(siječanj!B168))</f>
        <v>43314</v>
      </c>
      <c r="C168" s="9">
        <v>1.71875</v>
      </c>
      <c r="D168">
        <v>0.95969351643716139</v>
      </c>
      <c r="E168" s="6">
        <v>115.22730604921671</v>
      </c>
      <c r="F168" s="11">
        <v>110.58289853195377</v>
      </c>
      <c r="G168" s="11">
        <v>163.01559410307081</v>
      </c>
      <c r="H168" s="11">
        <v>176.75193933212887</v>
      </c>
      <c r="I168" s="11">
        <v>1.8707409192925282</v>
      </c>
    </row>
    <row r="169" spans="1:9" x14ac:dyDescent="0.25">
      <c r="A169" s="13"/>
      <c r="B169" s="5">
        <f>DATE(YEAR(siječanj!B169),MONTH(siječanj!B169)+7,DAY(siječanj!B169))</f>
        <v>43314</v>
      </c>
      <c r="C169" s="9">
        <v>1.7291666666666701</v>
      </c>
      <c r="D169">
        <v>0.95969351643716139</v>
      </c>
      <c r="E169" s="6">
        <v>115.79486133363942</v>
      </c>
      <c r="F169" s="11">
        <v>111.12757765863391</v>
      </c>
      <c r="G169" s="11">
        <v>163.75467160433845</v>
      </c>
      <c r="H169" s="11">
        <v>168.12960080232452</v>
      </c>
      <c r="I169" s="11">
        <v>1.8850693399316001</v>
      </c>
    </row>
    <row r="170" spans="1:9" x14ac:dyDescent="0.25">
      <c r="A170" s="13"/>
      <c r="B170" s="5">
        <f>DATE(YEAR(siječanj!B170),MONTH(siječanj!B170)+7,DAY(siječanj!B170))</f>
        <v>43314</v>
      </c>
      <c r="C170" s="9">
        <v>1.7395833333333299</v>
      </c>
      <c r="D170">
        <v>0.95969351643716139</v>
      </c>
      <c r="E170" s="6">
        <v>117.09835338801895</v>
      </c>
      <c r="F170" s="11">
        <v>112.37853053194929</v>
      </c>
      <c r="G170" s="11">
        <v>163.2250046178049</v>
      </c>
      <c r="H170" s="11">
        <v>163.24492145902772</v>
      </c>
      <c r="I170" s="11">
        <v>1.840346026990465</v>
      </c>
    </row>
    <row r="171" spans="1:9" x14ac:dyDescent="0.25">
      <c r="A171" s="13"/>
      <c r="B171" s="5">
        <f>DATE(YEAR(siječanj!B171),MONTH(siječanj!B171)+7,DAY(siječanj!B171))</f>
        <v>43314</v>
      </c>
      <c r="C171" s="9">
        <v>1.75</v>
      </c>
      <c r="D171">
        <v>0.95969351643716139</v>
      </c>
      <c r="E171" s="6">
        <v>119.89076283942968</v>
      </c>
      <c r="F171" s="11">
        <v>115.05838777770603</v>
      </c>
      <c r="G171" s="11">
        <v>161.20905127368908</v>
      </c>
      <c r="H171" s="11">
        <v>161.78483825875216</v>
      </c>
      <c r="I171" s="11">
        <v>1.8779991323717007</v>
      </c>
    </row>
    <row r="172" spans="1:9" x14ac:dyDescent="0.25">
      <c r="A172" s="13"/>
      <c r="B172" s="5">
        <f>DATE(YEAR(siječanj!B172),MONTH(siječanj!B172)+7,DAY(siječanj!B172))</f>
        <v>43314</v>
      </c>
      <c r="C172" s="9">
        <v>1.7604166666666701</v>
      </c>
      <c r="D172">
        <v>0.95969351643716139</v>
      </c>
      <c r="E172" s="6">
        <v>122.0436517398396</v>
      </c>
      <c r="F172" s="11">
        <v>117.12450129703896</v>
      </c>
      <c r="G172" s="11">
        <v>160.67679302035449</v>
      </c>
      <c r="H172" s="11">
        <v>159.89467166789368</v>
      </c>
      <c r="I172" s="11">
        <v>2.5439346822243234</v>
      </c>
    </row>
    <row r="173" spans="1:9" x14ac:dyDescent="0.25">
      <c r="A173" s="13"/>
      <c r="B173" s="5">
        <f>DATE(YEAR(siječanj!B173),MONTH(siječanj!B173)+7,DAY(siječanj!B173))</f>
        <v>43314</v>
      </c>
      <c r="C173" s="9">
        <v>1.7708333333333299</v>
      </c>
      <c r="D173">
        <v>0.95969351643716139</v>
      </c>
      <c r="E173" s="6">
        <v>123.60199230581202</v>
      </c>
      <c r="F173" s="11">
        <v>118.62003063460371</v>
      </c>
      <c r="G173" s="11">
        <v>159.66376036493367</v>
      </c>
      <c r="H173" s="11">
        <v>158.99319957402088</v>
      </c>
      <c r="I173" s="11">
        <v>4.5626599458894015</v>
      </c>
    </row>
    <row r="174" spans="1:9" x14ac:dyDescent="0.25">
      <c r="A174" s="13"/>
      <c r="B174" s="5">
        <f>DATE(YEAR(siječanj!B174),MONTH(siječanj!B174)+7,DAY(siječanj!B174))</f>
        <v>43314</v>
      </c>
      <c r="C174" s="9">
        <v>1.78125</v>
      </c>
      <c r="D174">
        <v>0.95969351643716139</v>
      </c>
      <c r="E174" s="6">
        <v>125.85837919541883</v>
      </c>
      <c r="F174" s="11">
        <v>120.78547050313317</v>
      </c>
      <c r="G174" s="11">
        <v>159.06617808340576</v>
      </c>
      <c r="H174" s="11">
        <v>161.98288782098126</v>
      </c>
      <c r="I174" s="11">
        <v>11.044365229142876</v>
      </c>
    </row>
    <row r="175" spans="1:9" x14ac:dyDescent="0.25">
      <c r="A175" s="13"/>
      <c r="B175" s="5">
        <f>DATE(YEAR(siječanj!B175),MONTH(siječanj!B175)+7,DAY(siječanj!B175))</f>
        <v>43314</v>
      </c>
      <c r="C175" s="9">
        <v>1.7916666666666701</v>
      </c>
      <c r="D175">
        <v>0.95969351643716139</v>
      </c>
      <c r="E175" s="6">
        <v>129.11370036157524</v>
      </c>
      <c r="F175" s="11">
        <v>123.90958112021414</v>
      </c>
      <c r="G175" s="11">
        <v>157.69195497566508</v>
      </c>
      <c r="H175" s="11">
        <v>163.40099942909114</v>
      </c>
      <c r="I175" s="11">
        <v>26.001952338638748</v>
      </c>
    </row>
    <row r="176" spans="1:9" x14ac:dyDescent="0.25">
      <c r="A176" s="13"/>
      <c r="B176" s="5">
        <f>DATE(YEAR(siječanj!B176),MONTH(siječanj!B176)+7,DAY(siječanj!B176))</f>
        <v>43314</v>
      </c>
      <c r="C176" s="9">
        <v>1.8020833333333299</v>
      </c>
      <c r="D176">
        <v>0.95969351643716139</v>
      </c>
      <c r="E176" s="6">
        <v>133.18528580584933</v>
      </c>
      <c r="F176" s="11">
        <v>127.8170552727039</v>
      </c>
      <c r="G176" s="11">
        <v>154.26793939161468</v>
      </c>
      <c r="H176" s="11">
        <v>159.08238870565643</v>
      </c>
      <c r="I176" s="11">
        <v>42.326947591099923</v>
      </c>
    </row>
    <row r="177" spans="1:9" x14ac:dyDescent="0.25">
      <c r="A177" s="13"/>
      <c r="B177" s="5">
        <f>DATE(YEAR(siječanj!B177),MONTH(siječanj!B177)+7,DAY(siječanj!B177))</f>
        <v>43314</v>
      </c>
      <c r="C177" s="9">
        <v>1.8125</v>
      </c>
      <c r="D177">
        <v>0.95969351643716139</v>
      </c>
      <c r="E177" s="6">
        <v>138.05445016835765</v>
      </c>
      <c r="F177" s="11">
        <v>132.48996074187002</v>
      </c>
      <c r="G177" s="11">
        <v>153.54526922928559</v>
      </c>
      <c r="H177" s="11">
        <v>158.02224577105568</v>
      </c>
      <c r="I177" s="11">
        <v>63.196715264326883</v>
      </c>
    </row>
    <row r="178" spans="1:9" x14ac:dyDescent="0.25">
      <c r="A178" s="13"/>
      <c r="B178" s="5">
        <f>DATE(YEAR(siječanj!B178),MONTH(siječanj!B178)+7,DAY(siječanj!B178))</f>
        <v>43314</v>
      </c>
      <c r="C178" s="9">
        <v>1.8229166666666701</v>
      </c>
      <c r="D178">
        <v>0.95969351643716139</v>
      </c>
      <c r="E178" s="6">
        <v>141.66803947958269</v>
      </c>
      <c r="F178" s="11">
        <v>135.95789897491932</v>
      </c>
      <c r="G178" s="11">
        <v>150.21752021126031</v>
      </c>
      <c r="H178" s="11">
        <v>159.02515289191615</v>
      </c>
      <c r="I178" s="11">
        <v>86.943553399636599</v>
      </c>
    </row>
    <row r="179" spans="1:9" x14ac:dyDescent="0.25">
      <c r="A179" s="13"/>
      <c r="B179" s="5">
        <f>DATE(YEAR(siječanj!B179),MONTH(siječanj!B179)+7,DAY(siječanj!B179))</f>
        <v>43314</v>
      </c>
      <c r="C179" s="9">
        <v>1.8333333333333299</v>
      </c>
      <c r="D179">
        <v>0.95969351643716139</v>
      </c>
      <c r="E179" s="6">
        <v>147.64913500329925</v>
      </c>
      <c r="F179" s="11">
        <v>141.69791757022142</v>
      </c>
      <c r="G179" s="11">
        <v>144.52513377439871</v>
      </c>
      <c r="H179" s="11">
        <v>152.32716189194733</v>
      </c>
      <c r="I179" s="11">
        <v>129.4619186101786</v>
      </c>
    </row>
    <row r="180" spans="1:9" x14ac:dyDescent="0.25">
      <c r="A180" s="13"/>
      <c r="B180" s="5">
        <f>DATE(YEAR(siječanj!B180),MONTH(siječanj!B180)+7,DAY(siječanj!B180))</f>
        <v>43314</v>
      </c>
      <c r="C180" s="9">
        <v>1.84375</v>
      </c>
      <c r="D180">
        <v>0.95969351643716139</v>
      </c>
      <c r="E180" s="6">
        <v>152.00275938625077</v>
      </c>
      <c r="F180" s="11">
        <v>145.87606266354274</v>
      </c>
      <c r="G180" s="11">
        <v>125.53124855957184</v>
      </c>
      <c r="H180" s="11">
        <v>139.01626698986942</v>
      </c>
      <c r="I180" s="11">
        <v>197.65533456251765</v>
      </c>
    </row>
    <row r="181" spans="1:9" x14ac:dyDescent="0.25">
      <c r="A181" s="13"/>
      <c r="B181" s="5">
        <f>DATE(YEAR(siječanj!B181),MONTH(siječanj!B181)+7,DAY(siječanj!B181))</f>
        <v>43314</v>
      </c>
      <c r="C181" s="9">
        <v>1.8541666666666701</v>
      </c>
      <c r="D181">
        <v>0.95969351643716139</v>
      </c>
      <c r="E181" s="6">
        <v>155.6049226480115</v>
      </c>
      <c r="F181" s="11">
        <v>149.33303539100265</v>
      </c>
      <c r="G181" s="11">
        <v>118.40143219236406</v>
      </c>
      <c r="H181" s="11">
        <v>130.60294353724078</v>
      </c>
      <c r="I181" s="11">
        <v>228.76419082440211</v>
      </c>
    </row>
    <row r="182" spans="1:9" x14ac:dyDescent="0.25">
      <c r="A182" s="13"/>
      <c r="B182" s="5">
        <f>DATE(YEAR(siječanj!B182),MONTH(siječanj!B182)+7,DAY(siječanj!B182))</f>
        <v>43314</v>
      </c>
      <c r="C182" s="9">
        <v>1.8645833333333299</v>
      </c>
      <c r="D182">
        <v>0.95969351643716139</v>
      </c>
      <c r="E182" s="6">
        <v>156.3492077737271</v>
      </c>
      <c r="F182" s="11">
        <v>150.04732100053252</v>
      </c>
      <c r="G182" s="11">
        <v>116.50172829965057</v>
      </c>
      <c r="H182" s="11">
        <v>128.19236853809872</v>
      </c>
      <c r="I182" s="11">
        <v>229.69209506486277</v>
      </c>
    </row>
    <row r="183" spans="1:9" x14ac:dyDescent="0.25">
      <c r="A183" s="13"/>
      <c r="B183" s="5">
        <f>DATE(YEAR(siječanj!B183),MONTH(siječanj!B183)+7,DAY(siječanj!B183))</f>
        <v>43314</v>
      </c>
      <c r="C183" s="9">
        <v>1.875</v>
      </c>
      <c r="D183">
        <v>0.95969351643716139</v>
      </c>
      <c r="E183" s="6">
        <v>156.15036872508975</v>
      </c>
      <c r="F183" s="11">
        <v>149.85649645474072</v>
      </c>
      <c r="G183" s="11">
        <v>113.25711676252517</v>
      </c>
      <c r="H183" s="11">
        <v>123.26988385611891</v>
      </c>
      <c r="I183" s="11">
        <v>231.05040194064242</v>
      </c>
    </row>
    <row r="184" spans="1:9" x14ac:dyDescent="0.25">
      <c r="A184" s="13"/>
      <c r="B184" s="5">
        <f>DATE(YEAR(siječanj!B184),MONTH(siječanj!B184)+7,DAY(siječanj!B184))</f>
        <v>43314</v>
      </c>
      <c r="C184" s="9">
        <v>1.8854166666666701</v>
      </c>
      <c r="D184">
        <v>0.95969351643716139</v>
      </c>
      <c r="E184" s="6">
        <v>160.38316561049021</v>
      </c>
      <c r="F184" s="11">
        <v>153.91868418205496</v>
      </c>
      <c r="G184" s="11">
        <v>110.44117708617986</v>
      </c>
      <c r="H184" s="11">
        <v>109.66805762703184</v>
      </c>
      <c r="I184" s="11">
        <v>238.13237284587814</v>
      </c>
    </row>
    <row r="185" spans="1:9" x14ac:dyDescent="0.25">
      <c r="A185" s="13"/>
      <c r="B185" s="5">
        <f>DATE(YEAR(siječanj!B185),MONTH(siječanj!B185)+7,DAY(siječanj!B185))</f>
        <v>43314</v>
      </c>
      <c r="C185" s="9">
        <v>1.8958333333333299</v>
      </c>
      <c r="D185">
        <v>0.95969351643716139</v>
      </c>
      <c r="E185" s="6">
        <v>163.22945900193966</v>
      </c>
      <c r="F185" s="11">
        <v>156.65025349570695</v>
      </c>
      <c r="G185" s="11">
        <v>107.85098696655281</v>
      </c>
      <c r="H185" s="11">
        <v>101.32790851664016</v>
      </c>
      <c r="I185" s="11">
        <v>243.78719485434081</v>
      </c>
    </row>
    <row r="186" spans="1:9" x14ac:dyDescent="0.25">
      <c r="A186" s="13"/>
      <c r="B186" s="5">
        <f>DATE(YEAR(siječanj!B186),MONTH(siječanj!B186)+7,DAY(siječanj!B186))</f>
        <v>43314</v>
      </c>
      <c r="C186" s="9">
        <v>1.90625</v>
      </c>
      <c r="D186">
        <v>0.95969351643716139</v>
      </c>
      <c r="E186" s="6">
        <v>161.34333364196067</v>
      </c>
      <c r="F186" s="11">
        <v>154.84015121654738</v>
      </c>
      <c r="G186" s="11">
        <v>104.51030973679775</v>
      </c>
      <c r="H186" s="11">
        <v>103.58262630096111</v>
      </c>
      <c r="I186" s="11">
        <v>244.52783559731185</v>
      </c>
    </row>
    <row r="187" spans="1:9" x14ac:dyDescent="0.25">
      <c r="A187" s="13"/>
      <c r="B187" s="5">
        <f>DATE(YEAR(siječanj!B187),MONTH(siječanj!B187)+7,DAY(siječanj!B187))</f>
        <v>43314</v>
      </c>
      <c r="C187" s="9">
        <v>1.9166666666666701</v>
      </c>
      <c r="D187">
        <v>0.95969351643716139</v>
      </c>
      <c r="E187" s="6">
        <v>157.394070405007</v>
      </c>
      <c r="F187" s="11">
        <v>151.05006889333933</v>
      </c>
      <c r="G187" s="11">
        <v>102.91921165894883</v>
      </c>
      <c r="H187" s="11">
        <v>92.488077908354455</v>
      </c>
      <c r="I187" s="11">
        <v>241.5160121792901</v>
      </c>
    </row>
    <row r="188" spans="1:9" x14ac:dyDescent="0.25">
      <c r="A188" s="13"/>
      <c r="B188" s="5">
        <f>DATE(YEAR(siječanj!B188),MONTH(siječanj!B188)+7,DAY(siječanj!B188))</f>
        <v>43314</v>
      </c>
      <c r="C188" s="9">
        <v>1.9270833333333299</v>
      </c>
      <c r="D188">
        <v>0.95969351643716139</v>
      </c>
      <c r="E188" s="6">
        <v>150.81523875839994</v>
      </c>
      <c r="F188" s="11">
        <v>144.73640681635891</v>
      </c>
      <c r="G188" s="11">
        <v>100.54310838670148</v>
      </c>
      <c r="H188" s="11">
        <v>87.970538615452966</v>
      </c>
      <c r="I188" s="11">
        <v>242.28762983164944</v>
      </c>
    </row>
    <row r="189" spans="1:9" x14ac:dyDescent="0.25">
      <c r="A189" s="13"/>
      <c r="B189" s="5">
        <f>DATE(YEAR(siječanj!B189),MONTH(siječanj!B189)+7,DAY(siječanj!B189))</f>
        <v>43314</v>
      </c>
      <c r="C189" s="9">
        <v>1.9375</v>
      </c>
      <c r="D189">
        <v>0.95969351643716139</v>
      </c>
      <c r="E189" s="6">
        <v>141.63271989438971</v>
      </c>
      <c r="F189" s="11">
        <v>135.92400299800636</v>
      </c>
      <c r="G189" s="11">
        <v>97.522426493331778</v>
      </c>
      <c r="H189" s="11">
        <v>83.747619268973494</v>
      </c>
      <c r="I189" s="11">
        <v>241.47142087022419</v>
      </c>
    </row>
    <row r="190" spans="1:9" x14ac:dyDescent="0.25">
      <c r="A190" s="13"/>
      <c r="B190" s="5">
        <f>DATE(YEAR(siječanj!B190),MONTH(siječanj!B190)+7,DAY(siječanj!B190))</f>
        <v>43314</v>
      </c>
      <c r="C190" s="9">
        <v>1.9479166666666701</v>
      </c>
      <c r="D190">
        <v>0.95969351643716139</v>
      </c>
      <c r="E190" s="6">
        <v>130.44537865498916</v>
      </c>
      <c r="F190" s="11">
        <v>125.18758414438358</v>
      </c>
      <c r="G190" s="11">
        <v>93.239355746392221</v>
      </c>
      <c r="H190" s="11">
        <v>81.184454232596906</v>
      </c>
      <c r="I190" s="11">
        <v>238.78039286978512</v>
      </c>
    </row>
    <row r="191" spans="1:9" x14ac:dyDescent="0.25">
      <c r="A191" s="13"/>
      <c r="B191" s="5">
        <f>DATE(YEAR(siječanj!B191),MONTH(siječanj!B191)+7,DAY(siječanj!B191))</f>
        <v>43314</v>
      </c>
      <c r="C191" s="9">
        <v>1.9583333333333299</v>
      </c>
      <c r="D191">
        <v>0.95969351643716139</v>
      </c>
      <c r="E191" s="6">
        <v>119.10781660415957</v>
      </c>
      <c r="F191" s="11">
        <v>114.30699935199841</v>
      </c>
      <c r="G191" s="11">
        <v>89.869178249784554</v>
      </c>
      <c r="H191" s="11">
        <v>79.552286300322692</v>
      </c>
      <c r="I191" s="11">
        <v>239.01225767663425</v>
      </c>
    </row>
    <row r="192" spans="1:9" x14ac:dyDescent="0.25">
      <c r="A192" s="13"/>
      <c r="B192" s="5">
        <f>DATE(YEAR(siječanj!B192),MONTH(siječanj!B192)+7,DAY(siječanj!B192))</f>
        <v>43314</v>
      </c>
      <c r="C192" s="9">
        <v>1.96875</v>
      </c>
      <c r="D192">
        <v>0.95969351643716139</v>
      </c>
      <c r="E192" s="6">
        <v>109.01430932991471</v>
      </c>
      <c r="F192" s="11">
        <v>104.6203258627943</v>
      </c>
      <c r="G192" s="11">
        <v>86.688147159780186</v>
      </c>
      <c r="H192" s="11">
        <v>77.171565437407878</v>
      </c>
      <c r="I192" s="11">
        <v>239.87060687516933</v>
      </c>
    </row>
    <row r="193" spans="1:9" x14ac:dyDescent="0.25">
      <c r="A193" s="13"/>
      <c r="B193" s="5">
        <f>DATE(YEAR(siječanj!B193),MONTH(siječanj!B193)+7,DAY(siječanj!B193))</f>
        <v>43314</v>
      </c>
      <c r="C193" s="9">
        <v>1.9791666666666701</v>
      </c>
      <c r="D193">
        <v>0.95969351643716139</v>
      </c>
      <c r="E193" s="6">
        <v>99.255014002500019</v>
      </c>
      <c r="F193" s="11">
        <v>95.25439341207894</v>
      </c>
      <c r="G193" s="11">
        <v>84.415083904451791</v>
      </c>
      <c r="H193" s="11">
        <v>78.409099257286712</v>
      </c>
      <c r="I193" s="11">
        <v>239.329095978048</v>
      </c>
    </row>
    <row r="194" spans="1:9" ht="15.75" thickBot="1" x14ac:dyDescent="0.3">
      <c r="A194" s="13"/>
      <c r="B194" s="5">
        <f>DATE(YEAR(siječanj!B194),MONTH(siječanj!B194)+7,DAY(siječanj!B194))</f>
        <v>43314</v>
      </c>
      <c r="C194" s="9">
        <v>1.9895833333333299</v>
      </c>
      <c r="D194">
        <v>0.95969351643716139</v>
      </c>
      <c r="E194" s="6">
        <v>91.010905075594124</v>
      </c>
      <c r="F194" s="11">
        <v>87.342575526125628</v>
      </c>
      <c r="G194" s="11">
        <v>82.46327345296416</v>
      </c>
      <c r="H194" s="11">
        <v>75.441843756679404</v>
      </c>
      <c r="I194" s="11">
        <v>239.69037658415337</v>
      </c>
    </row>
    <row r="195" spans="1:9" x14ac:dyDescent="0.25">
      <c r="A195" s="12">
        <f t="shared" ref="A195" si="0">A99+1</f>
        <v>215</v>
      </c>
      <c r="B195" s="5">
        <f>DATE(YEAR(siječanj!B195),MONTH(siječanj!B195)+7,DAY(siječanj!B195))</f>
        <v>43315</v>
      </c>
      <c r="C195" s="9">
        <v>2</v>
      </c>
      <c r="D195">
        <v>0.9599260958193836</v>
      </c>
      <c r="E195" s="6">
        <v>82.257124913461283</v>
      </c>
      <c r="F195" s="11">
        <v>78.960760771506244</v>
      </c>
      <c r="G195" s="11">
        <v>77.879334534351912</v>
      </c>
      <c r="H195" s="11">
        <v>72.313758027700914</v>
      </c>
      <c r="I195" s="11">
        <v>239.76978391531233</v>
      </c>
    </row>
    <row r="196" spans="1:9" x14ac:dyDescent="0.25">
      <c r="A196" s="13"/>
      <c r="B196" s="5">
        <f>DATE(YEAR(siječanj!B196),MONTH(siječanj!B196)+7,DAY(siječanj!B196))</f>
        <v>43315</v>
      </c>
      <c r="C196" s="9">
        <v>2.0104166666666701</v>
      </c>
      <c r="D196">
        <v>0.9599260958193836</v>
      </c>
      <c r="E196" s="6">
        <v>77.360615396115293</v>
      </c>
      <c r="F196" s="11">
        <v>74.260473507377853</v>
      </c>
      <c r="G196" s="11">
        <v>76.139622283629222</v>
      </c>
      <c r="H196" s="11">
        <v>70.514514500563223</v>
      </c>
      <c r="I196" s="11">
        <v>239.51544944882201</v>
      </c>
    </row>
    <row r="197" spans="1:9" x14ac:dyDescent="0.25">
      <c r="A197" s="13"/>
      <c r="B197" s="5">
        <f>DATE(YEAR(siječanj!B197),MONTH(siječanj!B197)+7,DAY(siječanj!B197))</f>
        <v>43315</v>
      </c>
      <c r="C197" s="9">
        <v>2.0208333333333299</v>
      </c>
      <c r="D197">
        <v>0.9599260958193836</v>
      </c>
      <c r="E197" s="6">
        <v>72.53664343966517</v>
      </c>
      <c r="F197" s="11">
        <v>69.629816940880488</v>
      </c>
      <c r="G197" s="11">
        <v>74.752876728417533</v>
      </c>
      <c r="H197" s="11">
        <v>70.437539154426403</v>
      </c>
      <c r="I197" s="11">
        <v>239.74935731564918</v>
      </c>
    </row>
    <row r="198" spans="1:9" x14ac:dyDescent="0.25">
      <c r="A198" s="13"/>
      <c r="B198" s="5">
        <f>DATE(YEAR(siječanj!B198),MONTH(siječanj!B198)+7,DAY(siječanj!B198))</f>
        <v>43315</v>
      </c>
      <c r="C198" s="9">
        <v>2.03125</v>
      </c>
      <c r="D198">
        <v>0.9599260958193836</v>
      </c>
      <c r="E198" s="6">
        <v>68.736701411114055</v>
      </c>
      <c r="F198" s="11">
        <v>65.982153425073435</v>
      </c>
      <c r="G198" s="11">
        <v>72.518449461965844</v>
      </c>
      <c r="H198" s="11">
        <v>69.421980751314223</v>
      </c>
      <c r="I198" s="11">
        <v>240.02136630100989</v>
      </c>
    </row>
    <row r="199" spans="1:9" x14ac:dyDescent="0.25">
      <c r="A199" s="13"/>
      <c r="B199" s="5">
        <f>DATE(YEAR(siječanj!B199),MONTH(siječanj!B199)+7,DAY(siječanj!B199))</f>
        <v>43315</v>
      </c>
      <c r="C199" s="9">
        <v>2.0416666666666701</v>
      </c>
      <c r="D199">
        <v>0.9599260958193836</v>
      </c>
      <c r="E199" s="6">
        <v>66.124785851145248</v>
      </c>
      <c r="F199" s="11">
        <v>63.474907518982675</v>
      </c>
      <c r="G199" s="11">
        <v>71.917307703870961</v>
      </c>
      <c r="H199" s="11">
        <v>68.05981253534398</v>
      </c>
      <c r="I199" s="11">
        <v>239.87065387654914</v>
      </c>
    </row>
    <row r="200" spans="1:9" x14ac:dyDescent="0.25">
      <c r="A200" s="13"/>
      <c r="B200" s="5">
        <f>DATE(YEAR(siječanj!B200),MONTH(siječanj!B200)+7,DAY(siječanj!B200))</f>
        <v>43315</v>
      </c>
      <c r="C200" s="9">
        <v>2.0520833333333299</v>
      </c>
      <c r="D200">
        <v>0.9599260958193836</v>
      </c>
      <c r="E200" s="6">
        <v>63.872816637260122</v>
      </c>
      <c r="F200" s="11">
        <v>61.313183503592477</v>
      </c>
      <c r="G200" s="11">
        <v>70.356822731485309</v>
      </c>
      <c r="H200" s="11">
        <v>67.108542072531804</v>
      </c>
      <c r="I200" s="11">
        <v>239.51129632689893</v>
      </c>
    </row>
    <row r="201" spans="1:9" x14ac:dyDescent="0.25">
      <c r="A201" s="13"/>
      <c r="B201" s="5">
        <f>DATE(YEAR(siječanj!B201),MONTH(siječanj!B201)+7,DAY(siječanj!B201))</f>
        <v>43315</v>
      </c>
      <c r="C201" s="9">
        <v>2.0625</v>
      </c>
      <c r="D201">
        <v>0.9599260958193836</v>
      </c>
      <c r="E201" s="6">
        <v>62.219264943486124</v>
      </c>
      <c r="F201" s="11">
        <v>59.725896081952477</v>
      </c>
      <c r="G201" s="11">
        <v>69.408161964363444</v>
      </c>
      <c r="H201" s="11">
        <v>65.688242980656909</v>
      </c>
      <c r="I201" s="11">
        <v>239.73472288602662</v>
      </c>
    </row>
    <row r="202" spans="1:9" x14ac:dyDescent="0.25">
      <c r="A202" s="13"/>
      <c r="B202" s="5">
        <f>DATE(YEAR(siječanj!B202),MONTH(siječanj!B202)+7,DAY(siječanj!B202))</f>
        <v>43315</v>
      </c>
      <c r="C202" s="9">
        <v>2.0729166666666701</v>
      </c>
      <c r="D202">
        <v>0.9599260958193836</v>
      </c>
      <c r="E202" s="6">
        <v>60.804479993421864</v>
      </c>
      <c r="F202" s="11">
        <v>58.367807088413272</v>
      </c>
      <c r="G202" s="11">
        <v>69.116562091155842</v>
      </c>
      <c r="H202" s="11">
        <v>65.2949815644957</v>
      </c>
      <c r="I202" s="11">
        <v>239.31172346804371</v>
      </c>
    </row>
    <row r="203" spans="1:9" x14ac:dyDescent="0.25">
      <c r="A203" s="13"/>
      <c r="B203" s="5">
        <f>DATE(YEAR(siječanj!B203),MONTH(siječanj!B203)+7,DAY(siječanj!B203))</f>
        <v>43315</v>
      </c>
      <c r="C203" s="9">
        <v>2.0833333333333299</v>
      </c>
      <c r="D203">
        <v>0.9599260958193836</v>
      </c>
      <c r="E203" s="6">
        <v>60.510122345165769</v>
      </c>
      <c r="F203" s="11">
        <v>58.085245500348222</v>
      </c>
      <c r="G203" s="11">
        <v>69.7172699627166</v>
      </c>
      <c r="H203" s="11">
        <v>65.218363440478285</v>
      </c>
      <c r="I203" s="11">
        <v>239.49767892713325</v>
      </c>
    </row>
    <row r="204" spans="1:9" x14ac:dyDescent="0.25">
      <c r="A204" s="13"/>
      <c r="B204" s="5">
        <f>DATE(YEAR(siječanj!B204),MONTH(siječanj!B204)+7,DAY(siječanj!B204))</f>
        <v>43315</v>
      </c>
      <c r="C204" s="9">
        <v>2.09375</v>
      </c>
      <c r="D204">
        <v>0.9599260958193836</v>
      </c>
      <c r="E204" s="6">
        <v>59.990780625366213</v>
      </c>
      <c r="F204" s="11">
        <v>57.586715830864911</v>
      </c>
      <c r="G204" s="11">
        <v>70.810772500346076</v>
      </c>
      <c r="H204" s="11">
        <v>66.011436682900609</v>
      </c>
      <c r="I204" s="11">
        <v>239.60032194042154</v>
      </c>
    </row>
    <row r="205" spans="1:9" x14ac:dyDescent="0.25">
      <c r="A205" s="13"/>
      <c r="B205" s="5">
        <f>DATE(YEAR(siječanj!B205),MONTH(siječanj!B205)+7,DAY(siječanj!B205))</f>
        <v>43315</v>
      </c>
      <c r="C205" s="9">
        <v>2.1041666666666701</v>
      </c>
      <c r="D205">
        <v>0.9599260958193836</v>
      </c>
      <c r="E205" s="6">
        <v>59.210188037264395</v>
      </c>
      <c r="F205" s="11">
        <v>56.837404635342779</v>
      </c>
      <c r="G205" s="11">
        <v>70.248929613332805</v>
      </c>
      <c r="H205" s="11">
        <v>65.776244047715522</v>
      </c>
      <c r="I205" s="11">
        <v>239.74540119950959</v>
      </c>
    </row>
    <row r="206" spans="1:9" x14ac:dyDescent="0.25">
      <c r="A206" s="13"/>
      <c r="B206" s="5">
        <f>DATE(YEAR(siječanj!B206),MONTH(siječanj!B206)+7,DAY(siječanj!B206))</f>
        <v>43315</v>
      </c>
      <c r="C206" s="9">
        <v>2.1145833333333299</v>
      </c>
      <c r="D206">
        <v>0.9599260958193836</v>
      </c>
      <c r="E206" s="6">
        <v>58.896667951885902</v>
      </c>
      <c r="F206" s="11">
        <v>56.536448523824447</v>
      </c>
      <c r="G206" s="11">
        <v>68.832627546717774</v>
      </c>
      <c r="H206" s="11">
        <v>64.858528381738452</v>
      </c>
      <c r="I206" s="11">
        <v>239.72698065873826</v>
      </c>
    </row>
    <row r="207" spans="1:9" x14ac:dyDescent="0.25">
      <c r="A207" s="13"/>
      <c r="B207" s="5">
        <f>DATE(YEAR(siječanj!B207),MONTH(siječanj!B207)+7,DAY(siječanj!B207))</f>
        <v>43315</v>
      </c>
      <c r="C207" s="9">
        <v>2.125</v>
      </c>
      <c r="D207">
        <v>0.9599260958193836</v>
      </c>
      <c r="E207" s="6">
        <v>58.688792207357153</v>
      </c>
      <c r="F207" s="11">
        <v>56.336903171963414</v>
      </c>
      <c r="G207" s="11">
        <v>67.932682595455205</v>
      </c>
      <c r="H207" s="11">
        <v>63.675741861959018</v>
      </c>
      <c r="I207" s="11">
        <v>239.52484972478567</v>
      </c>
    </row>
    <row r="208" spans="1:9" x14ac:dyDescent="0.25">
      <c r="A208" s="13"/>
      <c r="B208" s="5">
        <f>DATE(YEAR(siječanj!B208),MONTH(siječanj!B208)+7,DAY(siječanj!B208))</f>
        <v>43315</v>
      </c>
      <c r="C208" s="9">
        <v>2.1354166666666701</v>
      </c>
      <c r="D208">
        <v>0.9599260958193836</v>
      </c>
      <c r="E208" s="6">
        <v>58.623040847019823</v>
      </c>
      <c r="F208" s="11">
        <v>56.273786725339988</v>
      </c>
      <c r="G208" s="11">
        <v>66.693193308964169</v>
      </c>
      <c r="H208" s="11">
        <v>63.527643190473128</v>
      </c>
      <c r="I208" s="11">
        <v>239.37863243228841</v>
      </c>
    </row>
    <row r="209" spans="1:9" x14ac:dyDescent="0.25">
      <c r="A209" s="13"/>
      <c r="B209" s="5">
        <f>DATE(YEAR(siječanj!B209),MONTH(siječanj!B209)+7,DAY(siječanj!B209))</f>
        <v>43315</v>
      </c>
      <c r="C209" s="9">
        <v>2.1458333333333299</v>
      </c>
      <c r="D209">
        <v>0.9599260958193836</v>
      </c>
      <c r="E209" s="6">
        <v>59.102456855436117</v>
      </c>
      <c r="F209" s="11">
        <v>56.733990662572353</v>
      </c>
      <c r="G209" s="11">
        <v>66.592603947469442</v>
      </c>
      <c r="H209" s="11">
        <v>63.765304270640691</v>
      </c>
      <c r="I209" s="11">
        <v>239.2045703223516</v>
      </c>
    </row>
    <row r="210" spans="1:9" x14ac:dyDescent="0.25">
      <c r="A210" s="13"/>
      <c r="B210" s="5">
        <f>DATE(YEAR(siječanj!B210),MONTH(siječanj!B210)+7,DAY(siječanj!B210))</f>
        <v>43315</v>
      </c>
      <c r="C210" s="9">
        <v>2.15625</v>
      </c>
      <c r="D210">
        <v>0.9599260958193836</v>
      </c>
      <c r="E210" s="6">
        <v>60.309585258621929</v>
      </c>
      <c r="F210" s="11">
        <v>57.892744717795196</v>
      </c>
      <c r="G210" s="11">
        <v>65.819418143658027</v>
      </c>
      <c r="H210" s="11">
        <v>62.886754598385771</v>
      </c>
      <c r="I210" s="11">
        <v>239.27211630529726</v>
      </c>
    </row>
    <row r="211" spans="1:9" x14ac:dyDescent="0.25">
      <c r="A211" s="13"/>
      <c r="B211" s="5">
        <f>DATE(YEAR(siječanj!B211),MONTH(siječanj!B211)+7,DAY(siječanj!B211))</f>
        <v>43315</v>
      </c>
      <c r="C211" s="9">
        <v>2.1666666666666701</v>
      </c>
      <c r="D211">
        <v>0.9599260958193836</v>
      </c>
      <c r="E211" s="6">
        <v>62.458875746926253</v>
      </c>
      <c r="F211" s="11">
        <v>59.955904745014905</v>
      </c>
      <c r="G211" s="11">
        <v>65.493902806366279</v>
      </c>
      <c r="H211" s="11">
        <v>63.15430995209735</v>
      </c>
      <c r="I211" s="11">
        <v>232.57959883323582</v>
      </c>
    </row>
    <row r="212" spans="1:9" x14ac:dyDescent="0.25">
      <c r="A212" s="13"/>
      <c r="B212" s="5">
        <f>DATE(YEAR(siječanj!B212),MONTH(siječanj!B212)+7,DAY(siječanj!B212))</f>
        <v>43315</v>
      </c>
      <c r="C212" s="9">
        <v>2.1770833333333299</v>
      </c>
      <c r="D212">
        <v>0.9599260958193836</v>
      </c>
      <c r="E212" s="6">
        <v>64.649881234220928</v>
      </c>
      <c r="F212" s="11">
        <v>62.059108088352531</v>
      </c>
      <c r="G212" s="11">
        <v>64.463876261692178</v>
      </c>
      <c r="H212" s="11">
        <v>60.996772639184513</v>
      </c>
      <c r="I212" s="11">
        <v>172.93615888231994</v>
      </c>
    </row>
    <row r="213" spans="1:9" x14ac:dyDescent="0.25">
      <c r="A213" s="13"/>
      <c r="B213" s="5">
        <f>DATE(YEAR(siječanj!B213),MONTH(siječanj!B213)+7,DAY(siječanj!B213))</f>
        <v>43315</v>
      </c>
      <c r="C213" s="9">
        <v>2.1875</v>
      </c>
      <c r="D213">
        <v>0.9599260958193836</v>
      </c>
      <c r="E213" s="6">
        <v>67.188704792178356</v>
      </c>
      <c r="F213" s="11">
        <v>64.496191074316883</v>
      </c>
      <c r="G213" s="11">
        <v>64.047594271942145</v>
      </c>
      <c r="H213" s="11">
        <v>59.993395911717613</v>
      </c>
      <c r="I213" s="11">
        <v>104.47761014648462</v>
      </c>
    </row>
    <row r="214" spans="1:9" x14ac:dyDescent="0.25">
      <c r="A214" s="13"/>
      <c r="B214" s="5">
        <f>DATE(YEAR(siječanj!B214),MONTH(siječanj!B214)+7,DAY(siječanj!B214))</f>
        <v>43315</v>
      </c>
      <c r="C214" s="9">
        <v>2.1979166666666701</v>
      </c>
      <c r="D214">
        <v>0.9599260958193836</v>
      </c>
      <c r="E214" s="6">
        <v>70.960329658211663</v>
      </c>
      <c r="F214" s="11">
        <v>68.116672206863541</v>
      </c>
      <c r="G214" s="11">
        <v>63.632710361024309</v>
      </c>
      <c r="H214" s="11">
        <v>59.554843547292343</v>
      </c>
      <c r="I214" s="11">
        <v>67.968774357541619</v>
      </c>
    </row>
    <row r="215" spans="1:9" x14ac:dyDescent="0.25">
      <c r="A215" s="13"/>
      <c r="B215" s="5">
        <f>DATE(YEAR(siječanj!B215),MONTH(siječanj!B215)+7,DAY(siječanj!B215))</f>
        <v>43315</v>
      </c>
      <c r="C215" s="9">
        <v>2.2083333333333299</v>
      </c>
      <c r="D215">
        <v>0.9599260958193836</v>
      </c>
      <c r="E215" s="6">
        <v>74.077862784643457</v>
      </c>
      <c r="F215" s="11">
        <v>71.109273609506801</v>
      </c>
      <c r="G215" s="11">
        <v>63.538585105394461</v>
      </c>
      <c r="H215" s="11">
        <v>62.66528892554232</v>
      </c>
      <c r="I215" s="11">
        <v>46.050311897809067</v>
      </c>
    </row>
    <row r="216" spans="1:9" x14ac:dyDescent="0.25">
      <c r="A216" s="13"/>
      <c r="B216" s="5">
        <f>DATE(YEAR(siječanj!B216),MONTH(siječanj!B216)+7,DAY(siječanj!B216))</f>
        <v>43315</v>
      </c>
      <c r="C216" s="9">
        <v>2.21875</v>
      </c>
      <c r="D216">
        <v>0.9599260958193836</v>
      </c>
      <c r="E216" s="6">
        <v>77.553113582406695</v>
      </c>
      <c r="F216" s="11">
        <v>74.44525753979687</v>
      </c>
      <c r="G216" s="11">
        <v>68.149694159472347</v>
      </c>
      <c r="H216" s="11">
        <v>68.821787384718633</v>
      </c>
      <c r="I216" s="11">
        <v>27.062349468689725</v>
      </c>
    </row>
    <row r="217" spans="1:9" x14ac:dyDescent="0.25">
      <c r="A217" s="13"/>
      <c r="B217" s="5">
        <f>DATE(YEAR(siječanj!B217),MONTH(siječanj!B217)+7,DAY(siječanj!B217))</f>
        <v>43315</v>
      </c>
      <c r="C217" s="9">
        <v>2.2291666666666701</v>
      </c>
      <c r="D217">
        <v>0.9599260958193836</v>
      </c>
      <c r="E217" s="6">
        <v>81.801869246963435</v>
      </c>
      <c r="F217" s="11">
        <v>78.523748976965308</v>
      </c>
      <c r="G217" s="11">
        <v>76.178402901350637</v>
      </c>
      <c r="H217" s="11">
        <v>73.468030997633861</v>
      </c>
      <c r="I217" s="11">
        <v>7.0050596473539342</v>
      </c>
    </row>
    <row r="218" spans="1:9" x14ac:dyDescent="0.25">
      <c r="A218" s="13"/>
      <c r="B218" s="5">
        <f>DATE(YEAR(siječanj!B218),MONTH(siječanj!B218)+7,DAY(siječanj!B218))</f>
        <v>43315</v>
      </c>
      <c r="C218" s="9">
        <v>2.2395833333333299</v>
      </c>
      <c r="D218">
        <v>0.9599260958193836</v>
      </c>
      <c r="E218" s="6">
        <v>86.421919943191583</v>
      </c>
      <c r="F218" s="11">
        <v>82.958656204283216</v>
      </c>
      <c r="G218" s="11">
        <v>77.590832128901809</v>
      </c>
      <c r="H218" s="11">
        <v>76.965885771257305</v>
      </c>
      <c r="I218" s="11">
        <v>2.8353812382132895</v>
      </c>
    </row>
    <row r="219" spans="1:9" x14ac:dyDescent="0.25">
      <c r="A219" s="13"/>
      <c r="B219" s="5">
        <f>DATE(YEAR(siječanj!B219),MONTH(siječanj!B219)+7,DAY(siječanj!B219))</f>
        <v>43315</v>
      </c>
      <c r="C219" s="9">
        <v>2.25</v>
      </c>
      <c r="D219">
        <v>0.9599260958193836</v>
      </c>
      <c r="E219" s="6">
        <v>88.836515960406672</v>
      </c>
      <c r="F219" s="11">
        <v>85.276489932069538</v>
      </c>
      <c r="G219" s="11">
        <v>77.442756296727808</v>
      </c>
      <c r="H219" s="11">
        <v>94.947323417834127</v>
      </c>
      <c r="I219" s="11">
        <v>2.9554457629444206</v>
      </c>
    </row>
    <row r="220" spans="1:9" x14ac:dyDescent="0.25">
      <c r="A220" s="13"/>
      <c r="B220" s="5">
        <f>DATE(YEAR(siječanj!B220),MONTH(siječanj!B220)+7,DAY(siječanj!B220))</f>
        <v>43315</v>
      </c>
      <c r="C220" s="9">
        <v>2.2604166666666701</v>
      </c>
      <c r="D220">
        <v>0.9599260958193836</v>
      </c>
      <c r="E220" s="6">
        <v>89.781277670147219</v>
      </c>
      <c r="F220" s="11">
        <v>86.183391351580426</v>
      </c>
      <c r="G220" s="11">
        <v>87.40375863099392</v>
      </c>
      <c r="H220" s="11">
        <v>100.37127169457338</v>
      </c>
      <c r="I220" s="11">
        <v>3.5121221052773288</v>
      </c>
    </row>
    <row r="221" spans="1:9" x14ac:dyDescent="0.25">
      <c r="A221" s="13"/>
      <c r="B221" s="5">
        <f>DATE(YEAR(siječanj!B221),MONTH(siječanj!B221)+7,DAY(siječanj!B221))</f>
        <v>43315</v>
      </c>
      <c r="C221" s="9">
        <v>2.2708333333333299</v>
      </c>
      <c r="D221">
        <v>0.9599260958193836</v>
      </c>
      <c r="E221" s="6">
        <v>92.93805511074163</v>
      </c>
      <c r="F221" s="11">
        <v>89.213664395500928</v>
      </c>
      <c r="G221" s="11">
        <v>93.80716055578182</v>
      </c>
      <c r="H221" s="11">
        <v>109.16235151788788</v>
      </c>
      <c r="I221" s="11">
        <v>3.3708119568389749</v>
      </c>
    </row>
    <row r="222" spans="1:9" x14ac:dyDescent="0.25">
      <c r="A222" s="13"/>
      <c r="B222" s="5">
        <f>DATE(YEAR(siječanj!B222),MONTH(siječanj!B222)+7,DAY(siječanj!B222))</f>
        <v>43315</v>
      </c>
      <c r="C222" s="9">
        <v>2.28125</v>
      </c>
      <c r="D222">
        <v>0.9599260958193836</v>
      </c>
      <c r="E222" s="6">
        <v>93.738585758420797</v>
      </c>
      <c r="F222" s="11">
        <v>89.982114654711353</v>
      </c>
      <c r="G222" s="11">
        <v>102.58037841554018</v>
      </c>
      <c r="H222" s="11">
        <v>119.98176261764165</v>
      </c>
      <c r="I222" s="11">
        <v>3.4918375097829859</v>
      </c>
    </row>
    <row r="223" spans="1:9" x14ac:dyDescent="0.25">
      <c r="A223" s="13"/>
      <c r="B223" s="5">
        <f>DATE(YEAR(siječanj!B223),MONTH(siječanj!B223)+7,DAY(siječanj!B223))</f>
        <v>43315</v>
      </c>
      <c r="C223" s="9">
        <v>2.2916666666666701</v>
      </c>
      <c r="D223">
        <v>0.9599260958193836</v>
      </c>
      <c r="E223" s="6">
        <v>93.497041849910701</v>
      </c>
      <c r="F223" s="11">
        <v>89.750250353646294</v>
      </c>
      <c r="G223" s="11">
        <v>111.38241357260669</v>
      </c>
      <c r="H223" s="11">
        <v>129.04072692066541</v>
      </c>
      <c r="I223" s="11">
        <v>3.1193965760441782</v>
      </c>
    </row>
    <row r="224" spans="1:9" x14ac:dyDescent="0.25">
      <c r="A224" s="13"/>
      <c r="B224" s="5">
        <f>DATE(YEAR(siječanj!B224),MONTH(siječanj!B224)+7,DAY(siječanj!B224))</f>
        <v>43315</v>
      </c>
      <c r="C224" s="9">
        <v>2.3020833333333299</v>
      </c>
      <c r="D224">
        <v>0.9599260958193836</v>
      </c>
      <c r="E224" s="6">
        <v>93.112236903330199</v>
      </c>
      <c r="F224" s="11">
        <v>89.380866043623286</v>
      </c>
      <c r="G224" s="11">
        <v>125.41547718685062</v>
      </c>
      <c r="H224" s="11">
        <v>139.80311493445785</v>
      </c>
      <c r="I224" s="11">
        <v>2.7931989998704156</v>
      </c>
    </row>
    <row r="225" spans="1:9" x14ac:dyDescent="0.25">
      <c r="A225" s="13"/>
      <c r="B225" s="5">
        <f>DATE(YEAR(siječanj!B225),MONTH(siječanj!B225)+7,DAY(siječanj!B225))</f>
        <v>43315</v>
      </c>
      <c r="C225" s="9">
        <v>2.3125</v>
      </c>
      <c r="D225">
        <v>0.9599260958193836</v>
      </c>
      <c r="E225" s="6">
        <v>94.003223775934899</v>
      </c>
      <c r="F225" s="11">
        <v>90.236147593669045</v>
      </c>
      <c r="G225" s="11">
        <v>135.12427895568845</v>
      </c>
      <c r="H225" s="11">
        <v>149.14143496232896</v>
      </c>
      <c r="I225" s="11">
        <v>2.3033246186409424</v>
      </c>
    </row>
    <row r="226" spans="1:9" x14ac:dyDescent="0.25">
      <c r="A226" s="13"/>
      <c r="B226" s="5">
        <f>DATE(YEAR(siječanj!B226),MONTH(siječanj!B226)+7,DAY(siječanj!B226))</f>
        <v>43315</v>
      </c>
      <c r="C226" s="9">
        <v>2.3229166666666701</v>
      </c>
      <c r="D226">
        <v>0.9599260958193836</v>
      </c>
      <c r="E226" s="6">
        <v>95.702157318080268</v>
      </c>
      <c r="F226" s="11">
        <v>91.866998235837244</v>
      </c>
      <c r="G226" s="11">
        <v>144.47285044703659</v>
      </c>
      <c r="H226" s="11">
        <v>163.64551997669787</v>
      </c>
      <c r="I226" s="11">
        <v>1.9560594239856519</v>
      </c>
    </row>
    <row r="227" spans="1:9" x14ac:dyDescent="0.25">
      <c r="A227" s="13"/>
      <c r="B227" s="5">
        <f>DATE(YEAR(siječanj!B227),MONTH(siječanj!B227)+7,DAY(siječanj!B227))</f>
        <v>43315</v>
      </c>
      <c r="C227" s="9">
        <v>2.3333333333333299</v>
      </c>
      <c r="D227">
        <v>0.9599260958193836</v>
      </c>
      <c r="E227" s="6">
        <v>96.550388746739088</v>
      </c>
      <c r="F227" s="11">
        <v>92.681237719500999</v>
      </c>
      <c r="G227" s="11">
        <v>166.25366520244103</v>
      </c>
      <c r="H227" s="11">
        <v>178.30974485758918</v>
      </c>
      <c r="I227" s="11">
        <v>1.8159173098372505</v>
      </c>
    </row>
    <row r="228" spans="1:9" x14ac:dyDescent="0.25">
      <c r="A228" s="13"/>
      <c r="B228" s="5">
        <f>DATE(YEAR(siječanj!B228),MONTH(siječanj!B228)+7,DAY(siječanj!B228))</f>
        <v>43315</v>
      </c>
      <c r="C228" s="9">
        <v>2.34375</v>
      </c>
      <c r="D228">
        <v>0.9599260958193836</v>
      </c>
      <c r="E228" s="6">
        <v>98.252385104921416</v>
      </c>
      <c r="F228" s="11">
        <v>94.315028438709774</v>
      </c>
      <c r="G228" s="11">
        <v>189.94905651675649</v>
      </c>
      <c r="H228" s="11">
        <v>190.3601273259269</v>
      </c>
      <c r="I228" s="11">
        <v>1.757469593989176</v>
      </c>
    </row>
    <row r="229" spans="1:9" x14ac:dyDescent="0.25">
      <c r="A229" s="13"/>
      <c r="B229" s="5">
        <f>DATE(YEAR(siječanj!B229),MONTH(siječanj!B229)+7,DAY(siječanj!B229))</f>
        <v>43315</v>
      </c>
      <c r="C229" s="9">
        <v>2.3541666666666701</v>
      </c>
      <c r="D229">
        <v>0.9599260958193836</v>
      </c>
      <c r="E229" s="6">
        <v>99.007057818834852</v>
      </c>
      <c r="F229" s="11">
        <v>95.03945847059812</v>
      </c>
      <c r="G229" s="11">
        <v>187.84157320127972</v>
      </c>
      <c r="H229" s="11">
        <v>195.02861102607454</v>
      </c>
      <c r="I229" s="11">
        <v>1.8615216486426391</v>
      </c>
    </row>
    <row r="230" spans="1:9" x14ac:dyDescent="0.25">
      <c r="A230" s="13"/>
      <c r="B230" s="5">
        <f>DATE(YEAR(siječanj!B230),MONTH(siječanj!B230)+7,DAY(siječanj!B230))</f>
        <v>43315</v>
      </c>
      <c r="C230" s="9">
        <v>2.3645833333333299</v>
      </c>
      <c r="D230">
        <v>0.9599260958193836</v>
      </c>
      <c r="E230" s="6">
        <v>100.69658768259733</v>
      </c>
      <c r="F230" s="11">
        <v>96.661282276489885</v>
      </c>
      <c r="G230" s="11">
        <v>189.18494215548262</v>
      </c>
      <c r="H230" s="11">
        <v>201.57448159541528</v>
      </c>
      <c r="I230" s="11">
        <v>2.0599944752042485</v>
      </c>
    </row>
    <row r="231" spans="1:9" x14ac:dyDescent="0.25">
      <c r="A231" s="13"/>
      <c r="B231" s="5">
        <f>DATE(YEAR(siječanj!B231),MONTH(siječanj!B231)+7,DAY(siječanj!B231))</f>
        <v>43315</v>
      </c>
      <c r="C231" s="9">
        <v>2.375</v>
      </c>
      <c r="D231">
        <v>0.9599260958193836</v>
      </c>
      <c r="E231" s="6">
        <v>102.24476977646792</v>
      </c>
      <c r="F231" s="11">
        <v>98.147422669476555</v>
      </c>
      <c r="G231" s="11">
        <v>191.99509667803957</v>
      </c>
      <c r="H231" s="11">
        <v>207.71298248174369</v>
      </c>
      <c r="I231" s="11">
        <v>1.9192053420613271</v>
      </c>
    </row>
    <row r="232" spans="1:9" x14ac:dyDescent="0.25">
      <c r="A232" s="13"/>
      <c r="B232" s="5">
        <f>DATE(YEAR(siječanj!B232),MONTH(siječanj!B232)+7,DAY(siječanj!B232))</f>
        <v>43315</v>
      </c>
      <c r="C232" s="9">
        <v>2.3854166666666701</v>
      </c>
      <c r="D232">
        <v>0.9599260958193836</v>
      </c>
      <c r="E232" s="6">
        <v>104.06683090372576</v>
      </c>
      <c r="F232" s="11">
        <v>99.896466693709442</v>
      </c>
      <c r="G232" s="11">
        <v>199.28098765602732</v>
      </c>
      <c r="H232" s="11">
        <v>209.57446694602515</v>
      </c>
      <c r="I232" s="11">
        <v>1.6665809257729063</v>
      </c>
    </row>
    <row r="233" spans="1:9" x14ac:dyDescent="0.25">
      <c r="A233" s="13"/>
      <c r="B233" s="5">
        <f>DATE(YEAR(siječanj!B233),MONTH(siječanj!B233)+7,DAY(siječanj!B233))</f>
        <v>43315</v>
      </c>
      <c r="C233" s="9">
        <v>2.3958333333333299</v>
      </c>
      <c r="D233">
        <v>0.9599260958193836</v>
      </c>
      <c r="E233" s="6">
        <v>104.73693597393496</v>
      </c>
      <c r="F233" s="11">
        <v>100.53971803754413</v>
      </c>
      <c r="G233" s="11">
        <v>196.96843269115772</v>
      </c>
      <c r="H233" s="11">
        <v>212.47146207359435</v>
      </c>
      <c r="I233" s="11">
        <v>1.6398681415663952</v>
      </c>
    </row>
    <row r="234" spans="1:9" x14ac:dyDescent="0.25">
      <c r="A234" s="13"/>
      <c r="B234" s="5">
        <f>DATE(YEAR(siječanj!B234),MONTH(siječanj!B234)+7,DAY(siječanj!B234))</f>
        <v>43315</v>
      </c>
      <c r="C234" s="9">
        <v>2.40625</v>
      </c>
      <c r="D234">
        <v>0.9599260958193836</v>
      </c>
      <c r="E234" s="6">
        <v>105.45548074932962</v>
      </c>
      <c r="F234" s="11">
        <v>101.22946791846014</v>
      </c>
      <c r="G234" s="11">
        <v>194.98587254029789</v>
      </c>
      <c r="H234" s="11">
        <v>211.05806660020707</v>
      </c>
      <c r="I234" s="11">
        <v>1.759456652323196</v>
      </c>
    </row>
    <row r="235" spans="1:9" x14ac:dyDescent="0.25">
      <c r="A235" s="13"/>
      <c r="B235" s="5">
        <f>DATE(YEAR(siječanj!B235),MONTH(siječanj!B235)+7,DAY(siječanj!B235))</f>
        <v>43315</v>
      </c>
      <c r="C235" s="9">
        <v>2.4166666666666701</v>
      </c>
      <c r="D235">
        <v>0.9599260958193836</v>
      </c>
      <c r="E235" s="6">
        <v>106.61301196471497</v>
      </c>
      <c r="F235" s="11">
        <v>102.34061233883408</v>
      </c>
      <c r="G235" s="11">
        <v>203.16961938623572</v>
      </c>
      <c r="H235" s="11">
        <v>211.7457753723281</v>
      </c>
      <c r="I235" s="11">
        <v>1.7204405069272302</v>
      </c>
    </row>
    <row r="236" spans="1:9" x14ac:dyDescent="0.25">
      <c r="A236" s="13"/>
      <c r="B236" s="5">
        <f>DATE(YEAR(siječanj!B236),MONTH(siječanj!B236)+7,DAY(siječanj!B236))</f>
        <v>43315</v>
      </c>
      <c r="C236" s="9">
        <v>2.4270833333333299</v>
      </c>
      <c r="D236">
        <v>0.9599260958193836</v>
      </c>
      <c r="E236" s="6">
        <v>107.03923634060349</v>
      </c>
      <c r="F236" s="11">
        <v>102.7497562399238</v>
      </c>
      <c r="G236" s="11">
        <v>198.97651983310857</v>
      </c>
      <c r="H236" s="11">
        <v>207.94464704678305</v>
      </c>
      <c r="I236" s="11">
        <v>1.9847582664968253</v>
      </c>
    </row>
    <row r="237" spans="1:9" x14ac:dyDescent="0.25">
      <c r="A237" s="13"/>
      <c r="B237" s="5">
        <f>DATE(YEAR(siječanj!B237),MONTH(siječanj!B237)+7,DAY(siječanj!B237))</f>
        <v>43315</v>
      </c>
      <c r="C237" s="9">
        <v>2.4375</v>
      </c>
      <c r="D237">
        <v>0.9599260958193836</v>
      </c>
      <c r="E237" s="6">
        <v>109.05613144811876</v>
      </c>
      <c r="F237" s="11">
        <v>104.68582648615815</v>
      </c>
      <c r="G237" s="11">
        <v>195.76469485158503</v>
      </c>
      <c r="H237" s="11">
        <v>209.02008631281188</v>
      </c>
      <c r="I237" s="11">
        <v>2.0276835266525715</v>
      </c>
    </row>
    <row r="238" spans="1:9" x14ac:dyDescent="0.25">
      <c r="A238" s="13"/>
      <c r="B238" s="5">
        <f>DATE(YEAR(siječanj!B238),MONTH(siječanj!B238)+7,DAY(siječanj!B238))</f>
        <v>43315</v>
      </c>
      <c r="C238" s="9">
        <v>2.4479166666666701</v>
      </c>
      <c r="D238">
        <v>0.9599260958193836</v>
      </c>
      <c r="E238" s="6">
        <v>109.95053919265077</v>
      </c>
      <c r="F238" s="11">
        <v>105.54439182043737</v>
      </c>
      <c r="G238" s="11">
        <v>193.26374876407891</v>
      </c>
      <c r="H238" s="11">
        <v>207.16453414395173</v>
      </c>
      <c r="I238" s="11">
        <v>1.9591225139087032</v>
      </c>
    </row>
    <row r="239" spans="1:9" x14ac:dyDescent="0.25">
      <c r="A239" s="13"/>
      <c r="B239" s="5">
        <f>DATE(YEAR(siječanj!B239),MONTH(siječanj!B239)+7,DAY(siječanj!B239))</f>
        <v>43315</v>
      </c>
      <c r="C239" s="9">
        <v>2.4583333333333299</v>
      </c>
      <c r="D239">
        <v>0.9599260958193836</v>
      </c>
      <c r="E239" s="6">
        <v>111.16874550785624</v>
      </c>
      <c r="F239" s="11">
        <v>106.71377985249508</v>
      </c>
      <c r="G239" s="11">
        <v>197.84367423225049</v>
      </c>
      <c r="H239" s="11">
        <v>210.47011912896363</v>
      </c>
      <c r="I239" s="11">
        <v>1.8070950508424228</v>
      </c>
    </row>
    <row r="240" spans="1:9" x14ac:dyDescent="0.25">
      <c r="A240" s="13"/>
      <c r="B240" s="5">
        <f>DATE(YEAR(siječanj!B240),MONTH(siječanj!B240)+7,DAY(siječanj!B240))</f>
        <v>43315</v>
      </c>
      <c r="C240" s="9">
        <v>2.46875</v>
      </c>
      <c r="D240">
        <v>0.9599260958193836</v>
      </c>
      <c r="E240" s="6">
        <v>112.78231991432926</v>
      </c>
      <c r="F240" s="11">
        <v>108.26269203281481</v>
      </c>
      <c r="G240" s="11">
        <v>205.69482294497379</v>
      </c>
      <c r="H240" s="11">
        <v>208.0525040444569</v>
      </c>
      <c r="I240" s="11">
        <v>1.9917064704750691</v>
      </c>
    </row>
    <row r="241" spans="1:9" x14ac:dyDescent="0.25">
      <c r="A241" s="13"/>
      <c r="B241" s="5">
        <f>DATE(YEAR(siječanj!B241),MONTH(siječanj!B241)+7,DAY(siječanj!B241))</f>
        <v>43315</v>
      </c>
      <c r="C241" s="9">
        <v>2.4791666666666701</v>
      </c>
      <c r="D241">
        <v>0.9599260958193836</v>
      </c>
      <c r="E241" s="6">
        <v>112.9860755365078</v>
      </c>
      <c r="F241" s="11">
        <v>108.45828237171389</v>
      </c>
      <c r="G241" s="11">
        <v>189.74837595978767</v>
      </c>
      <c r="H241" s="11">
        <v>205.85228069513957</v>
      </c>
      <c r="I241" s="11">
        <v>2.1231803301497489</v>
      </c>
    </row>
    <row r="242" spans="1:9" x14ac:dyDescent="0.25">
      <c r="A242" s="13"/>
      <c r="B242" s="5">
        <f>DATE(YEAR(siječanj!B242),MONTH(siječanj!B242)+7,DAY(siječanj!B242))</f>
        <v>43315</v>
      </c>
      <c r="C242" s="9">
        <v>2.4895833333333299</v>
      </c>
      <c r="D242">
        <v>0.9599260958193836</v>
      </c>
      <c r="E242" s="6">
        <v>112.22443511447919</v>
      </c>
      <c r="F242" s="11">
        <v>107.72716385497775</v>
      </c>
      <c r="G242" s="11">
        <v>189.6391450248216</v>
      </c>
      <c r="H242" s="11">
        <v>199.39472426392837</v>
      </c>
      <c r="I242" s="11">
        <v>1.8807362127240974</v>
      </c>
    </row>
    <row r="243" spans="1:9" x14ac:dyDescent="0.25">
      <c r="A243" s="13"/>
      <c r="B243" s="5">
        <f>DATE(YEAR(siječanj!B243),MONTH(siječanj!B243)+7,DAY(siječanj!B243))</f>
        <v>43315</v>
      </c>
      <c r="C243" s="9">
        <v>2.5</v>
      </c>
      <c r="D243">
        <v>0.9599260958193836</v>
      </c>
      <c r="E243" s="6">
        <v>111.49010612457283</v>
      </c>
      <c r="F243" s="11">
        <v>107.02226229464995</v>
      </c>
      <c r="G243" s="11">
        <v>184.45275063610839</v>
      </c>
      <c r="H243" s="11">
        <v>197.31666686571998</v>
      </c>
      <c r="I243" s="11">
        <v>1.965405698363986</v>
      </c>
    </row>
    <row r="244" spans="1:9" x14ac:dyDescent="0.25">
      <c r="A244" s="13"/>
      <c r="B244" s="5">
        <f>DATE(YEAR(siječanj!B244),MONTH(siječanj!B244)+7,DAY(siječanj!B244))</f>
        <v>43315</v>
      </c>
      <c r="C244" s="9">
        <v>2.5104166666666701</v>
      </c>
      <c r="D244">
        <v>0.9599260958193836</v>
      </c>
      <c r="E244" s="6">
        <v>110.9198391370915</v>
      </c>
      <c r="F244" s="11">
        <v>106.47484813178231</v>
      </c>
      <c r="G244" s="11">
        <v>183.48814052138951</v>
      </c>
      <c r="H244" s="11">
        <v>198.33542421298017</v>
      </c>
      <c r="I244" s="11">
        <v>1.9941545423430511</v>
      </c>
    </row>
    <row r="245" spans="1:9" x14ac:dyDescent="0.25">
      <c r="A245" s="13"/>
      <c r="B245" s="5">
        <f>DATE(YEAR(siječanj!B245),MONTH(siječanj!B245)+7,DAY(siječanj!B245))</f>
        <v>43315</v>
      </c>
      <c r="C245" s="9">
        <v>2.5208333333333299</v>
      </c>
      <c r="D245">
        <v>0.9599260958193836</v>
      </c>
      <c r="E245" s="6">
        <v>111.70663174561011</v>
      </c>
      <c r="F245" s="11">
        <v>107.23011088869713</v>
      </c>
      <c r="G245" s="11">
        <v>182.93137973128057</v>
      </c>
      <c r="H245" s="11">
        <v>198.0477199262408</v>
      </c>
      <c r="I245" s="11">
        <v>2.1685246613221003</v>
      </c>
    </row>
    <row r="246" spans="1:9" x14ac:dyDescent="0.25">
      <c r="A246" s="13"/>
      <c r="B246" s="5">
        <f>DATE(YEAR(siječanj!B246),MONTH(siječanj!B246)+7,DAY(siječanj!B246))</f>
        <v>43315</v>
      </c>
      <c r="C246" s="9">
        <v>2.53125</v>
      </c>
      <c r="D246">
        <v>0.9599260958193836</v>
      </c>
      <c r="E246" s="6">
        <v>112.05036936770549</v>
      </c>
      <c r="F246" s="11">
        <v>107.56007360226138</v>
      </c>
      <c r="G246" s="11">
        <v>183.56618787044926</v>
      </c>
      <c r="H246" s="11">
        <v>198.74834488690436</v>
      </c>
      <c r="I246" s="11">
        <v>2.5155428487260054</v>
      </c>
    </row>
    <row r="247" spans="1:9" x14ac:dyDescent="0.25">
      <c r="A247" s="13"/>
      <c r="B247" s="5">
        <f>DATE(YEAR(siječanj!B247),MONTH(siječanj!B247)+7,DAY(siječanj!B247))</f>
        <v>43315</v>
      </c>
      <c r="C247" s="9">
        <v>2.5416666666666701</v>
      </c>
      <c r="D247">
        <v>0.9599260958193836</v>
      </c>
      <c r="E247" s="6">
        <v>111.07147630256868</v>
      </c>
      <c r="F247" s="11">
        <v>106.62040860401994</v>
      </c>
      <c r="G247" s="11">
        <v>186.07490374089053</v>
      </c>
      <c r="H247" s="11">
        <v>196.86852971004564</v>
      </c>
      <c r="I247" s="11">
        <v>2.2096738693383302</v>
      </c>
    </row>
    <row r="248" spans="1:9" x14ac:dyDescent="0.25">
      <c r="A248" s="13"/>
      <c r="B248" s="5">
        <f>DATE(YEAR(siječanj!B248),MONTH(siječanj!B248)+7,DAY(siječanj!B248))</f>
        <v>43315</v>
      </c>
      <c r="C248" s="9">
        <v>2.5520833333333299</v>
      </c>
      <c r="D248">
        <v>0.9599260958193836</v>
      </c>
      <c r="E248" s="6">
        <v>110.64461119508694</v>
      </c>
      <c r="F248" s="11">
        <v>106.21064964795346</v>
      </c>
      <c r="G248" s="11">
        <v>186.98172659721257</v>
      </c>
      <c r="H248" s="11">
        <v>188.7371749215873</v>
      </c>
      <c r="I248" s="11">
        <v>2.1313605702968466</v>
      </c>
    </row>
    <row r="249" spans="1:9" x14ac:dyDescent="0.25">
      <c r="A249" s="13"/>
      <c r="B249" s="5">
        <f>DATE(YEAR(siječanj!B249),MONTH(siječanj!B249)+7,DAY(siječanj!B249))</f>
        <v>43315</v>
      </c>
      <c r="C249" s="9">
        <v>2.5625</v>
      </c>
      <c r="D249">
        <v>0.9599260958193836</v>
      </c>
      <c r="E249" s="6">
        <v>110.61193785121088</v>
      </c>
      <c r="F249" s="11">
        <v>106.17928565252916</v>
      </c>
      <c r="G249" s="11">
        <v>185.49638032712087</v>
      </c>
      <c r="H249" s="11">
        <v>184.62039870935476</v>
      </c>
      <c r="I249" s="11">
        <v>2.1343216572253985</v>
      </c>
    </row>
    <row r="250" spans="1:9" x14ac:dyDescent="0.25">
      <c r="A250" s="13"/>
      <c r="B250" s="5">
        <f>DATE(YEAR(siječanj!B250),MONTH(siječanj!B250)+7,DAY(siječanj!B250))</f>
        <v>43315</v>
      </c>
      <c r="C250" s="9">
        <v>2.5729166666666701</v>
      </c>
      <c r="D250">
        <v>0.9599260958193836</v>
      </c>
      <c r="E250" s="6">
        <v>111.57773261693576</v>
      </c>
      <c r="F250" s="11">
        <v>107.10637725135425</v>
      </c>
      <c r="G250" s="11">
        <v>185.20911530178662</v>
      </c>
      <c r="H250" s="11">
        <v>186.4443708373658</v>
      </c>
      <c r="I250" s="11">
        <v>1.9982576627982518</v>
      </c>
    </row>
    <row r="251" spans="1:9" x14ac:dyDescent="0.25">
      <c r="A251" s="13"/>
      <c r="B251" s="5">
        <f>DATE(YEAR(siječanj!B251),MONTH(siječanj!B251)+7,DAY(siječanj!B251))</f>
        <v>43315</v>
      </c>
      <c r="C251" s="9">
        <v>2.5833333333333299</v>
      </c>
      <c r="D251">
        <v>0.9599260958193836</v>
      </c>
      <c r="E251" s="6">
        <v>111.82385487998813</v>
      </c>
      <c r="F251" s="11">
        <v>107.34263643442033</v>
      </c>
      <c r="G251" s="11">
        <v>184.93518425244091</v>
      </c>
      <c r="H251" s="11">
        <v>184.60356511869369</v>
      </c>
      <c r="I251" s="11">
        <v>2.0463300740587789</v>
      </c>
    </row>
    <row r="252" spans="1:9" x14ac:dyDescent="0.25">
      <c r="A252" s="13"/>
      <c r="B252" s="5">
        <f>DATE(YEAR(siječanj!B252),MONTH(siječanj!B252)+7,DAY(siječanj!B252))</f>
        <v>43315</v>
      </c>
      <c r="C252" s="9">
        <v>2.59375</v>
      </c>
      <c r="D252">
        <v>0.9599260958193836</v>
      </c>
      <c r="E252" s="6">
        <v>113.14301708675362</v>
      </c>
      <c r="F252" s="11">
        <v>108.60893466131321</v>
      </c>
      <c r="G252" s="11">
        <v>185.32479829021386</v>
      </c>
      <c r="H252" s="11">
        <v>180.11178595570701</v>
      </c>
      <c r="I252" s="11">
        <v>2.3169850196689805</v>
      </c>
    </row>
    <row r="253" spans="1:9" x14ac:dyDescent="0.25">
      <c r="A253" s="13"/>
      <c r="B253" s="5">
        <f>DATE(YEAR(siječanj!B253),MONTH(siječanj!B253)+7,DAY(siječanj!B253))</f>
        <v>43315</v>
      </c>
      <c r="C253" s="9">
        <v>2.6041666666666701</v>
      </c>
      <c r="D253">
        <v>0.9599260958193836</v>
      </c>
      <c r="E253" s="6">
        <v>114.147042501489</v>
      </c>
      <c r="F253" s="11">
        <v>109.57272485778358</v>
      </c>
      <c r="G253" s="11">
        <v>182.21814258360081</v>
      </c>
      <c r="H253" s="11">
        <v>175.11691763663097</v>
      </c>
      <c r="I253" s="11">
        <v>2.4565411166136895</v>
      </c>
    </row>
    <row r="254" spans="1:9" x14ac:dyDescent="0.25">
      <c r="A254" s="13"/>
      <c r="B254" s="5">
        <f>DATE(YEAR(siječanj!B254),MONTH(siječanj!B254)+7,DAY(siječanj!B254))</f>
        <v>43315</v>
      </c>
      <c r="C254" s="9">
        <v>2.6145833333333299</v>
      </c>
      <c r="D254">
        <v>0.9599260958193836</v>
      </c>
      <c r="E254" s="6">
        <v>114.52325410670159</v>
      </c>
      <c r="F254" s="11">
        <v>109.93386019517725</v>
      </c>
      <c r="G254" s="11">
        <v>180.45298369114525</v>
      </c>
      <c r="H254" s="11">
        <v>171.10929084367291</v>
      </c>
      <c r="I254" s="11">
        <v>2.2770368469115114</v>
      </c>
    </row>
    <row r="255" spans="1:9" x14ac:dyDescent="0.25">
      <c r="A255" s="13"/>
      <c r="B255" s="5">
        <f>DATE(YEAR(siječanj!B255),MONTH(siječanj!B255)+7,DAY(siječanj!B255))</f>
        <v>43315</v>
      </c>
      <c r="C255" s="9">
        <v>2.625</v>
      </c>
      <c r="D255">
        <v>0.9599260958193836</v>
      </c>
      <c r="E255" s="6">
        <v>114.796109556491</v>
      </c>
      <c r="F255" s="11">
        <v>110.19578126181663</v>
      </c>
      <c r="G255" s="11">
        <v>179.5844191817165</v>
      </c>
      <c r="H255" s="11">
        <v>169.58477520875687</v>
      </c>
      <c r="I255" s="11">
        <v>2.4623842881515245</v>
      </c>
    </row>
    <row r="256" spans="1:9" x14ac:dyDescent="0.25">
      <c r="A256" s="13"/>
      <c r="B256" s="5">
        <f>DATE(YEAR(siječanj!B256),MONTH(siječanj!B256)+7,DAY(siječanj!B256))</f>
        <v>43315</v>
      </c>
      <c r="C256" s="9">
        <v>2.6354166666666701</v>
      </c>
      <c r="D256">
        <v>0.9599260958193836</v>
      </c>
      <c r="E256" s="6">
        <v>115.16958962175352</v>
      </c>
      <c r="F256" s="11">
        <v>110.55429452273046</v>
      </c>
      <c r="G256" s="11">
        <v>179.44278736806785</v>
      </c>
      <c r="H256" s="11">
        <v>164.75343835947189</v>
      </c>
      <c r="I256" s="11">
        <v>2.4054656171915814</v>
      </c>
    </row>
    <row r="257" spans="1:9" x14ac:dyDescent="0.25">
      <c r="A257" s="13"/>
      <c r="B257" s="5">
        <f>DATE(YEAR(siječanj!B257),MONTH(siječanj!B257)+7,DAY(siječanj!B257))</f>
        <v>43315</v>
      </c>
      <c r="C257" s="9">
        <v>2.6458333333333299</v>
      </c>
      <c r="D257">
        <v>0.9599260958193836</v>
      </c>
      <c r="E257" s="6">
        <v>115.88623005557079</v>
      </c>
      <c r="F257" s="11">
        <v>111.24221637647098</v>
      </c>
      <c r="G257" s="11">
        <v>177.40439244821474</v>
      </c>
      <c r="H257" s="11">
        <v>164.32577926282298</v>
      </c>
      <c r="I257" s="11">
        <v>2.4134188506744501</v>
      </c>
    </row>
    <row r="258" spans="1:9" x14ac:dyDescent="0.25">
      <c r="A258" s="13"/>
      <c r="B258" s="5">
        <f>DATE(YEAR(siječanj!B258),MONTH(siječanj!B258)+7,DAY(siječanj!B258))</f>
        <v>43315</v>
      </c>
      <c r="C258" s="9">
        <v>2.65625</v>
      </c>
      <c r="D258">
        <v>0.9599260958193836</v>
      </c>
      <c r="E258" s="6">
        <v>115.79002807504224</v>
      </c>
      <c r="F258" s="11">
        <v>111.14986958489212</v>
      </c>
      <c r="G258" s="11">
        <v>175.99038837324341</v>
      </c>
      <c r="H258" s="11">
        <v>160.65300204890391</v>
      </c>
      <c r="I258" s="11">
        <v>2.1551112675454478</v>
      </c>
    </row>
    <row r="259" spans="1:9" x14ac:dyDescent="0.25">
      <c r="A259" s="13"/>
      <c r="B259" s="5">
        <f>DATE(YEAR(siječanj!B259),MONTH(siječanj!B259)+7,DAY(siječanj!B259))</f>
        <v>43315</v>
      </c>
      <c r="C259" s="9">
        <v>2.6666666666666701</v>
      </c>
      <c r="D259">
        <v>0.9599260958193836</v>
      </c>
      <c r="E259" s="6">
        <v>115.01640319505559</v>
      </c>
      <c r="F259" s="11">
        <v>110.40724687421779</v>
      </c>
      <c r="G259" s="11">
        <v>176.30909008496221</v>
      </c>
      <c r="H259" s="11">
        <v>162.46142096665943</v>
      </c>
      <c r="I259" s="11">
        <v>2.0691147429477112</v>
      </c>
    </row>
    <row r="260" spans="1:9" x14ac:dyDescent="0.25">
      <c r="A260" s="13"/>
      <c r="B260" s="5">
        <f>DATE(YEAR(siječanj!B260),MONTH(siječanj!B260)+7,DAY(siječanj!B260))</f>
        <v>43315</v>
      </c>
      <c r="C260" s="9">
        <v>2.6770833333333299</v>
      </c>
      <c r="D260">
        <v>0.9599260958193836</v>
      </c>
      <c r="E260" s="6">
        <v>113.33404833492371</v>
      </c>
      <c r="F260" s="11">
        <v>108.79231054154863</v>
      </c>
      <c r="G260" s="11">
        <v>170.43206082302282</v>
      </c>
      <c r="H260" s="11">
        <v>163.21330930832519</v>
      </c>
      <c r="I260" s="11">
        <v>2.1669526151715823</v>
      </c>
    </row>
    <row r="261" spans="1:9" x14ac:dyDescent="0.25">
      <c r="A261" s="13"/>
      <c r="B261" s="5">
        <f>DATE(YEAR(siječanj!B261),MONTH(siječanj!B261)+7,DAY(siječanj!B261))</f>
        <v>43315</v>
      </c>
      <c r="C261" s="9">
        <v>2.6875</v>
      </c>
      <c r="D261">
        <v>0.9599260958193836</v>
      </c>
      <c r="E261" s="6">
        <v>114.07611569617728</v>
      </c>
      <c r="F261" s="11">
        <v>109.50464036647176</v>
      </c>
      <c r="G261" s="11">
        <v>165.14119619881521</v>
      </c>
      <c r="H261" s="11">
        <v>160.78121267992117</v>
      </c>
      <c r="I261" s="11">
        <v>2.1320275898785228</v>
      </c>
    </row>
    <row r="262" spans="1:9" x14ac:dyDescent="0.25">
      <c r="A262" s="13"/>
      <c r="B262" s="5">
        <f>DATE(YEAR(siječanj!B262),MONTH(siječanj!B262)+7,DAY(siječanj!B262))</f>
        <v>43315</v>
      </c>
      <c r="C262" s="9">
        <v>2.6979166666666701</v>
      </c>
      <c r="D262">
        <v>0.9599260958193836</v>
      </c>
      <c r="E262" s="6">
        <v>114.10307799901038</v>
      </c>
      <c r="F262" s="11">
        <v>109.53052218456465</v>
      </c>
      <c r="G262" s="11">
        <v>164.13607795517422</v>
      </c>
      <c r="H262" s="11">
        <v>160.15763531256468</v>
      </c>
      <c r="I262" s="11">
        <v>2.1046077849160216</v>
      </c>
    </row>
    <row r="263" spans="1:9" x14ac:dyDescent="0.25">
      <c r="A263" s="13"/>
      <c r="B263" s="5">
        <f>DATE(YEAR(siječanj!B263),MONTH(siječanj!B263)+7,DAY(siječanj!B263))</f>
        <v>43315</v>
      </c>
      <c r="C263" s="9">
        <v>2.7083333333333299</v>
      </c>
      <c r="D263">
        <v>0.9599260958193836</v>
      </c>
      <c r="E263" s="6">
        <v>115.11402252147688</v>
      </c>
      <c r="F263" s="11">
        <v>110.5009542131059</v>
      </c>
      <c r="G263" s="11">
        <v>163.01648196347861</v>
      </c>
      <c r="H263" s="11">
        <v>166.35205550864268</v>
      </c>
      <c r="I263" s="11">
        <v>1.8559404847965573</v>
      </c>
    </row>
    <row r="264" spans="1:9" x14ac:dyDescent="0.25">
      <c r="A264" s="13"/>
      <c r="B264" s="5">
        <f>DATE(YEAR(siječanj!B264),MONTH(siječanj!B264)+7,DAY(siječanj!B264))</f>
        <v>43315</v>
      </c>
      <c r="C264" s="9">
        <v>2.71875</v>
      </c>
      <c r="D264">
        <v>0.9599260958193836</v>
      </c>
      <c r="E264" s="6">
        <v>115.22730604921671</v>
      </c>
      <c r="F264" s="11">
        <v>110.60969802760984</v>
      </c>
      <c r="G264" s="11">
        <v>163.01559410307081</v>
      </c>
      <c r="H264" s="11">
        <v>176.75193933212887</v>
      </c>
      <c r="I264" s="11">
        <v>1.8707409192925282</v>
      </c>
    </row>
    <row r="265" spans="1:9" x14ac:dyDescent="0.25">
      <c r="A265" s="13"/>
      <c r="B265" s="5">
        <f>DATE(YEAR(siječanj!B265),MONTH(siječanj!B265)+7,DAY(siječanj!B265))</f>
        <v>43315</v>
      </c>
      <c r="C265" s="9">
        <v>2.7291666666666701</v>
      </c>
      <c r="D265">
        <v>0.9599260958193836</v>
      </c>
      <c r="E265" s="6">
        <v>115.79486133363942</v>
      </c>
      <c r="F265" s="11">
        <v>111.15450915594739</v>
      </c>
      <c r="G265" s="11">
        <v>163.75467160433845</v>
      </c>
      <c r="H265" s="11">
        <v>168.12960080232452</v>
      </c>
      <c r="I265" s="11">
        <v>1.8850693399316001</v>
      </c>
    </row>
    <row r="266" spans="1:9" x14ac:dyDescent="0.25">
      <c r="A266" s="13"/>
      <c r="B266" s="5">
        <f>DATE(YEAR(siječanj!B266),MONTH(siječanj!B266)+7,DAY(siječanj!B266))</f>
        <v>43315</v>
      </c>
      <c r="C266" s="9">
        <v>2.7395833333333299</v>
      </c>
      <c r="D266">
        <v>0.9599260958193836</v>
      </c>
      <c r="E266" s="6">
        <v>117.09835338801895</v>
      </c>
      <c r="F266" s="11">
        <v>112.40576519463951</v>
      </c>
      <c r="G266" s="11">
        <v>163.2250046178049</v>
      </c>
      <c r="H266" s="11">
        <v>163.24492145902772</v>
      </c>
      <c r="I266" s="11">
        <v>1.840346026990465</v>
      </c>
    </row>
    <row r="267" spans="1:9" x14ac:dyDescent="0.25">
      <c r="A267" s="13"/>
      <c r="B267" s="5">
        <f>DATE(YEAR(siječanj!B267),MONTH(siječanj!B267)+7,DAY(siječanj!B267))</f>
        <v>43315</v>
      </c>
      <c r="C267" s="9">
        <v>2.75</v>
      </c>
      <c r="D267">
        <v>0.9599260958193836</v>
      </c>
      <c r="E267" s="6">
        <v>119.89076283942968</v>
      </c>
      <c r="F267" s="11">
        <v>115.08627189726137</v>
      </c>
      <c r="G267" s="11">
        <v>161.20905127368908</v>
      </c>
      <c r="H267" s="11">
        <v>161.78483825875216</v>
      </c>
      <c r="I267" s="11">
        <v>1.8779991323717007</v>
      </c>
    </row>
    <row r="268" spans="1:9" x14ac:dyDescent="0.25">
      <c r="A268" s="13"/>
      <c r="B268" s="5">
        <f>DATE(YEAR(siječanj!B268),MONTH(siječanj!B268)+7,DAY(siječanj!B268))</f>
        <v>43315</v>
      </c>
      <c r="C268" s="9">
        <v>2.7604166666666701</v>
      </c>
      <c r="D268">
        <v>0.9599260958193836</v>
      </c>
      <c r="E268" s="6">
        <v>122.0436517398396</v>
      </c>
      <c r="F268" s="11">
        <v>117.15288613416475</v>
      </c>
      <c r="G268" s="11">
        <v>160.67679302035449</v>
      </c>
      <c r="H268" s="11">
        <v>159.89467166789368</v>
      </c>
      <c r="I268" s="11">
        <v>2.5439346822243234</v>
      </c>
    </row>
    <row r="269" spans="1:9" x14ac:dyDescent="0.25">
      <c r="A269" s="13"/>
      <c r="B269" s="5">
        <f>DATE(YEAR(siječanj!B269),MONTH(siječanj!B269)+7,DAY(siječanj!B269))</f>
        <v>43315</v>
      </c>
      <c r="C269" s="9">
        <v>2.7708333333333299</v>
      </c>
      <c r="D269">
        <v>0.9599260958193836</v>
      </c>
      <c r="E269" s="6">
        <v>123.60199230581202</v>
      </c>
      <c r="F269" s="11">
        <v>118.64877790961562</v>
      </c>
      <c r="G269" s="11">
        <v>159.66376036493367</v>
      </c>
      <c r="H269" s="11">
        <v>158.99319957402088</v>
      </c>
      <c r="I269" s="11">
        <v>4.5626599458894015</v>
      </c>
    </row>
    <row r="270" spans="1:9" x14ac:dyDescent="0.25">
      <c r="A270" s="13"/>
      <c r="B270" s="5">
        <f>DATE(YEAR(siječanj!B270),MONTH(siječanj!B270)+7,DAY(siječanj!B270))</f>
        <v>43315</v>
      </c>
      <c r="C270" s="9">
        <v>2.78125</v>
      </c>
      <c r="D270">
        <v>0.9599260958193836</v>
      </c>
      <c r="E270" s="6">
        <v>125.85837919541883</v>
      </c>
      <c r="F270" s="11">
        <v>120.81474256721394</v>
      </c>
      <c r="G270" s="11">
        <v>159.06617808340576</v>
      </c>
      <c r="H270" s="11">
        <v>161.98288782098126</v>
      </c>
      <c r="I270" s="11">
        <v>11.044365229142876</v>
      </c>
    </row>
    <row r="271" spans="1:9" x14ac:dyDescent="0.25">
      <c r="A271" s="13"/>
      <c r="B271" s="5">
        <f>DATE(YEAR(siječanj!B271),MONTH(siječanj!B271)+7,DAY(siječanj!B271))</f>
        <v>43315</v>
      </c>
      <c r="C271" s="9">
        <v>2.7916666666666701</v>
      </c>
      <c r="D271">
        <v>0.9599260958193836</v>
      </c>
      <c r="E271" s="6">
        <v>129.11370036157524</v>
      </c>
      <c r="F271" s="11">
        <v>123.93961030488066</v>
      </c>
      <c r="G271" s="11">
        <v>157.69195497566508</v>
      </c>
      <c r="H271" s="11">
        <v>163.40099942909114</v>
      </c>
      <c r="I271" s="11">
        <v>26.001952338638748</v>
      </c>
    </row>
    <row r="272" spans="1:9" x14ac:dyDescent="0.25">
      <c r="A272" s="13"/>
      <c r="B272" s="5">
        <f>DATE(YEAR(siječanj!B272),MONTH(siječanj!B272)+7,DAY(siječanj!B272))</f>
        <v>43315</v>
      </c>
      <c r="C272" s="9">
        <v>2.8020833333333299</v>
      </c>
      <c r="D272">
        <v>0.9599260958193836</v>
      </c>
      <c r="E272" s="6">
        <v>133.18528580584933</v>
      </c>
      <c r="F272" s="11">
        <v>127.84803142419771</v>
      </c>
      <c r="G272" s="11">
        <v>154.26793939161468</v>
      </c>
      <c r="H272" s="11">
        <v>159.08238870565643</v>
      </c>
      <c r="I272" s="11">
        <v>42.326947591099923</v>
      </c>
    </row>
    <row r="273" spans="1:9" x14ac:dyDescent="0.25">
      <c r="A273" s="13"/>
      <c r="B273" s="5">
        <f>DATE(YEAR(siječanj!B273),MONTH(siječanj!B273)+7,DAY(siječanj!B273))</f>
        <v>43315</v>
      </c>
      <c r="C273" s="9">
        <v>2.8125</v>
      </c>
      <c r="D273">
        <v>0.9599260958193836</v>
      </c>
      <c r="E273" s="6">
        <v>138.05445016835765</v>
      </c>
      <c r="F273" s="11">
        <v>132.52206936060321</v>
      </c>
      <c r="G273" s="11">
        <v>153.54526922928559</v>
      </c>
      <c r="H273" s="11">
        <v>158.02224577105568</v>
      </c>
      <c r="I273" s="11">
        <v>63.196715264326883</v>
      </c>
    </row>
    <row r="274" spans="1:9" x14ac:dyDescent="0.25">
      <c r="A274" s="13"/>
      <c r="B274" s="5">
        <f>DATE(YEAR(siječanj!B274),MONTH(siječanj!B274)+7,DAY(siječanj!B274))</f>
        <v>43315</v>
      </c>
      <c r="C274" s="9">
        <v>2.8229166666666701</v>
      </c>
      <c r="D274">
        <v>0.9599260958193836</v>
      </c>
      <c r="E274" s="6">
        <v>141.66803947958269</v>
      </c>
      <c r="F274" s="11">
        <v>135.99084804002212</v>
      </c>
      <c r="G274" s="11">
        <v>150.21752021126031</v>
      </c>
      <c r="H274" s="11">
        <v>159.02515289191615</v>
      </c>
      <c r="I274" s="11">
        <v>86.943553399636599</v>
      </c>
    </row>
    <row r="275" spans="1:9" x14ac:dyDescent="0.25">
      <c r="A275" s="13"/>
      <c r="B275" s="5">
        <f>DATE(YEAR(siječanj!B275),MONTH(siječanj!B275)+7,DAY(siječanj!B275))</f>
        <v>43315</v>
      </c>
      <c r="C275" s="9">
        <v>2.8333333333333299</v>
      </c>
      <c r="D275">
        <v>0.9599260958193836</v>
      </c>
      <c r="E275" s="6">
        <v>147.64913500329925</v>
      </c>
      <c r="F275" s="11">
        <v>141.73225771482615</v>
      </c>
      <c r="G275" s="11">
        <v>144.52513377439871</v>
      </c>
      <c r="H275" s="11">
        <v>152.32716189194733</v>
      </c>
      <c r="I275" s="11">
        <v>129.4619186101786</v>
      </c>
    </row>
    <row r="276" spans="1:9" x14ac:dyDescent="0.25">
      <c r="A276" s="13"/>
      <c r="B276" s="5">
        <f>DATE(YEAR(siječanj!B276),MONTH(siječanj!B276)+7,DAY(siječanj!B276))</f>
        <v>43315</v>
      </c>
      <c r="C276" s="9">
        <v>2.84375</v>
      </c>
      <c r="D276">
        <v>0.9599260958193836</v>
      </c>
      <c r="E276" s="6">
        <v>152.00275938625077</v>
      </c>
      <c r="F276" s="11">
        <v>145.91141537141687</v>
      </c>
      <c r="G276" s="11">
        <v>125.53124855957184</v>
      </c>
      <c r="H276" s="11">
        <v>139.01626698986942</v>
      </c>
      <c r="I276" s="11">
        <v>197.65533456251765</v>
      </c>
    </row>
    <row r="277" spans="1:9" x14ac:dyDescent="0.25">
      <c r="A277" s="13"/>
      <c r="B277" s="5">
        <f>DATE(YEAR(siječanj!B277),MONTH(siječanj!B277)+7,DAY(siječanj!B277))</f>
        <v>43315</v>
      </c>
      <c r="C277" s="9">
        <v>2.8541666666666701</v>
      </c>
      <c r="D277">
        <v>0.9599260958193836</v>
      </c>
      <c r="E277" s="6">
        <v>155.6049226480115</v>
      </c>
      <c r="F277" s="11">
        <v>149.36922588778285</v>
      </c>
      <c r="G277" s="11">
        <v>118.40143219236406</v>
      </c>
      <c r="H277" s="11">
        <v>130.60294353724078</v>
      </c>
      <c r="I277" s="11">
        <v>228.76419082440211</v>
      </c>
    </row>
    <row r="278" spans="1:9" x14ac:dyDescent="0.25">
      <c r="A278" s="13"/>
      <c r="B278" s="5">
        <f>DATE(YEAR(siječanj!B278),MONTH(siječanj!B278)+7,DAY(siječanj!B278))</f>
        <v>43315</v>
      </c>
      <c r="C278" s="9">
        <v>2.8645833333333299</v>
      </c>
      <c r="D278">
        <v>0.9599260958193836</v>
      </c>
      <c r="E278" s="6">
        <v>156.3492077737271</v>
      </c>
      <c r="F278" s="11">
        <v>150.08368460268747</v>
      </c>
      <c r="G278" s="11">
        <v>116.50172829965057</v>
      </c>
      <c r="H278" s="11">
        <v>128.19236853809872</v>
      </c>
      <c r="I278" s="11">
        <v>229.69209506486277</v>
      </c>
    </row>
    <row r="279" spans="1:9" x14ac:dyDescent="0.25">
      <c r="A279" s="13"/>
      <c r="B279" s="5">
        <f>DATE(YEAR(siječanj!B279),MONTH(siječanj!B279)+7,DAY(siječanj!B279))</f>
        <v>43315</v>
      </c>
      <c r="C279" s="9">
        <v>2.875</v>
      </c>
      <c r="D279">
        <v>0.9599260958193836</v>
      </c>
      <c r="E279" s="6">
        <v>156.15036872508975</v>
      </c>
      <c r="F279" s="11">
        <v>149.89281381103257</v>
      </c>
      <c r="G279" s="11">
        <v>113.25711676252517</v>
      </c>
      <c r="H279" s="11">
        <v>123.26988385611891</v>
      </c>
      <c r="I279" s="11">
        <v>231.05040194064242</v>
      </c>
    </row>
    <row r="280" spans="1:9" x14ac:dyDescent="0.25">
      <c r="A280" s="13"/>
      <c r="B280" s="5">
        <f>DATE(YEAR(siječanj!B280),MONTH(siječanj!B280)+7,DAY(siječanj!B280))</f>
        <v>43315</v>
      </c>
      <c r="C280" s="9">
        <v>2.8854166666666701</v>
      </c>
      <c r="D280">
        <v>0.9599260958193836</v>
      </c>
      <c r="E280" s="6">
        <v>160.38316561049021</v>
      </c>
      <c r="F280" s="11">
        <v>153.95598599963148</v>
      </c>
      <c r="G280" s="11">
        <v>110.44117708617986</v>
      </c>
      <c r="H280" s="11">
        <v>109.66805762703184</v>
      </c>
      <c r="I280" s="11">
        <v>238.13237284587814</v>
      </c>
    </row>
    <row r="281" spans="1:9" x14ac:dyDescent="0.25">
      <c r="A281" s="13"/>
      <c r="B281" s="5">
        <f>DATE(YEAR(siječanj!B281),MONTH(siječanj!B281)+7,DAY(siječanj!B281))</f>
        <v>43315</v>
      </c>
      <c r="C281" s="9">
        <v>2.8958333333333299</v>
      </c>
      <c r="D281">
        <v>0.9599260958193836</v>
      </c>
      <c r="E281" s="6">
        <v>163.22945900193966</v>
      </c>
      <c r="F281" s="11">
        <v>156.68821730244207</v>
      </c>
      <c r="G281" s="11">
        <v>107.85098696655281</v>
      </c>
      <c r="H281" s="11">
        <v>101.32790851664016</v>
      </c>
      <c r="I281" s="11">
        <v>243.78719485434081</v>
      </c>
    </row>
    <row r="282" spans="1:9" x14ac:dyDescent="0.25">
      <c r="A282" s="13"/>
      <c r="B282" s="5">
        <f>DATE(YEAR(siječanj!B282),MONTH(siječanj!B282)+7,DAY(siječanj!B282))</f>
        <v>43315</v>
      </c>
      <c r="C282" s="9">
        <v>2.90625</v>
      </c>
      <c r="D282">
        <v>0.9599260958193836</v>
      </c>
      <c r="E282" s="6">
        <v>161.34333364196067</v>
      </c>
      <c r="F282" s="11">
        <v>154.8776763494115</v>
      </c>
      <c r="G282" s="11">
        <v>104.51030973679775</v>
      </c>
      <c r="H282" s="11">
        <v>103.58262630096111</v>
      </c>
      <c r="I282" s="11">
        <v>244.52783559731185</v>
      </c>
    </row>
    <row r="283" spans="1:9" x14ac:dyDescent="0.25">
      <c r="A283" s="13"/>
      <c r="B283" s="5">
        <f>DATE(YEAR(siječanj!B283),MONTH(siječanj!B283)+7,DAY(siječanj!B283))</f>
        <v>43315</v>
      </c>
      <c r="C283" s="9">
        <v>2.9166666666666701</v>
      </c>
      <c r="D283">
        <v>0.9599260958193836</v>
      </c>
      <c r="E283" s="6">
        <v>157.394070405007</v>
      </c>
      <c r="F283" s="11">
        <v>151.08667550899955</v>
      </c>
      <c r="G283" s="11">
        <v>102.91921165894883</v>
      </c>
      <c r="H283" s="11">
        <v>92.488077908354455</v>
      </c>
      <c r="I283" s="11">
        <v>241.5160121792901</v>
      </c>
    </row>
    <row r="284" spans="1:9" x14ac:dyDescent="0.25">
      <c r="A284" s="13"/>
      <c r="B284" s="5">
        <f>DATE(YEAR(siječanj!B284),MONTH(siječanj!B284)+7,DAY(siječanj!B284))</f>
        <v>43315</v>
      </c>
      <c r="C284" s="9">
        <v>2.9270833333333299</v>
      </c>
      <c r="D284">
        <v>0.9599260958193836</v>
      </c>
      <c r="E284" s="6">
        <v>150.81523875839994</v>
      </c>
      <c r="F284" s="11">
        <v>144.77148333141903</v>
      </c>
      <c r="G284" s="11">
        <v>100.54310838670148</v>
      </c>
      <c r="H284" s="11">
        <v>87.970538615452966</v>
      </c>
      <c r="I284" s="11">
        <v>242.28762983164944</v>
      </c>
    </row>
    <row r="285" spans="1:9" x14ac:dyDescent="0.25">
      <c r="A285" s="13"/>
      <c r="B285" s="5">
        <f>DATE(YEAR(siječanj!B285),MONTH(siječanj!B285)+7,DAY(siječanj!B285))</f>
        <v>43315</v>
      </c>
      <c r="C285" s="9">
        <v>2.9375</v>
      </c>
      <c r="D285">
        <v>0.9599260958193836</v>
      </c>
      <c r="E285" s="6">
        <v>141.63271989438971</v>
      </c>
      <c r="F285" s="11">
        <v>135.95694384850185</v>
      </c>
      <c r="G285" s="11">
        <v>97.522426493331778</v>
      </c>
      <c r="H285" s="11">
        <v>83.747619268973494</v>
      </c>
      <c r="I285" s="11">
        <v>241.47142087022419</v>
      </c>
    </row>
    <row r="286" spans="1:9" x14ac:dyDescent="0.25">
      <c r="A286" s="13"/>
      <c r="B286" s="5">
        <f>DATE(YEAR(siječanj!B286),MONTH(siječanj!B286)+7,DAY(siječanj!B286))</f>
        <v>43315</v>
      </c>
      <c r="C286" s="9">
        <v>2.9479166666666701</v>
      </c>
      <c r="D286">
        <v>0.9599260958193836</v>
      </c>
      <c r="E286" s="6">
        <v>130.44537865498916</v>
      </c>
      <c r="F286" s="11">
        <v>125.2179230499649</v>
      </c>
      <c r="G286" s="11">
        <v>93.239355746392221</v>
      </c>
      <c r="H286" s="11">
        <v>81.184454232596906</v>
      </c>
      <c r="I286" s="11">
        <v>238.78039286978512</v>
      </c>
    </row>
    <row r="287" spans="1:9" x14ac:dyDescent="0.25">
      <c r="A287" s="13"/>
      <c r="B287" s="5">
        <f>DATE(YEAR(siječanj!B287),MONTH(siječanj!B287)+7,DAY(siječanj!B287))</f>
        <v>43315</v>
      </c>
      <c r="C287" s="9">
        <v>2.9583333333333299</v>
      </c>
      <c r="D287">
        <v>0.9599260958193836</v>
      </c>
      <c r="E287" s="6">
        <v>119.10781660415957</v>
      </c>
      <c r="F287" s="11">
        <v>114.33470137440204</v>
      </c>
      <c r="G287" s="11">
        <v>89.869178249784554</v>
      </c>
      <c r="H287" s="11">
        <v>79.552286300322692</v>
      </c>
      <c r="I287" s="11">
        <v>239.01225767663425</v>
      </c>
    </row>
    <row r="288" spans="1:9" x14ac:dyDescent="0.25">
      <c r="A288" s="13"/>
      <c r="B288" s="5">
        <f>DATE(YEAR(siječanj!B288),MONTH(siječanj!B288)+7,DAY(siječanj!B288))</f>
        <v>43315</v>
      </c>
      <c r="C288" s="9">
        <v>2.96875</v>
      </c>
      <c r="D288">
        <v>0.9599260958193836</v>
      </c>
      <c r="E288" s="6">
        <v>109.01430932991471</v>
      </c>
      <c r="F288" s="11">
        <v>104.64568034351163</v>
      </c>
      <c r="G288" s="11">
        <v>86.688147159780186</v>
      </c>
      <c r="H288" s="11">
        <v>77.171565437407878</v>
      </c>
      <c r="I288" s="11">
        <v>239.87060687516933</v>
      </c>
    </row>
    <row r="289" spans="1:9" x14ac:dyDescent="0.25">
      <c r="A289" s="13"/>
      <c r="B289" s="5">
        <f>DATE(YEAR(siječanj!B289),MONTH(siječanj!B289)+7,DAY(siječanj!B289))</f>
        <v>43315</v>
      </c>
      <c r="C289" s="9">
        <v>2.9791666666666701</v>
      </c>
      <c r="D289">
        <v>0.9599260958193836</v>
      </c>
      <c r="E289" s="6">
        <v>99.255014002500019</v>
      </c>
      <c r="F289" s="11">
        <v>95.27747808191809</v>
      </c>
      <c r="G289" s="11">
        <v>84.415083904451791</v>
      </c>
      <c r="H289" s="11">
        <v>78.409099257286712</v>
      </c>
      <c r="I289" s="11">
        <v>239.329095978048</v>
      </c>
    </row>
    <row r="290" spans="1:9" ht="15.75" thickBot="1" x14ac:dyDescent="0.3">
      <c r="A290" s="13"/>
      <c r="B290" s="5">
        <f>DATE(YEAR(siječanj!B290),MONTH(siječanj!B290)+7,DAY(siječanj!B290))</f>
        <v>43315</v>
      </c>
      <c r="C290" s="9">
        <v>2.9895833333333299</v>
      </c>
      <c r="D290">
        <v>0.9599260958193836</v>
      </c>
      <c r="E290" s="6">
        <v>91.010905075594124</v>
      </c>
      <c r="F290" s="11">
        <v>87.363742786203588</v>
      </c>
      <c r="G290" s="11">
        <v>82.46327345296416</v>
      </c>
      <c r="H290" s="11">
        <v>75.441843756679404</v>
      </c>
      <c r="I290" s="11">
        <v>239.69037658415337</v>
      </c>
    </row>
    <row r="291" spans="1:9" x14ac:dyDescent="0.25">
      <c r="A291" s="16">
        <f t="shared" ref="A291" si="1">A195+1</f>
        <v>216</v>
      </c>
      <c r="B291" s="5">
        <f>DATE(YEAR(siječanj!B291),MONTH(siječanj!B291)+7,DAY(siječanj!B291))</f>
        <v>43316</v>
      </c>
      <c r="C291" s="9">
        <v>3</v>
      </c>
      <c r="D291">
        <v>0.96012326337323306</v>
      </c>
      <c r="E291" s="6">
        <v>88.235481954315802</v>
      </c>
      <c r="F291" s="11">
        <v>84.71693887928771</v>
      </c>
      <c r="G291" s="11">
        <v>78.945180822898806</v>
      </c>
      <c r="H291" s="11">
        <v>75.513099535173879</v>
      </c>
      <c r="I291" s="11">
        <v>239.49729791594791</v>
      </c>
    </row>
    <row r="292" spans="1:9" x14ac:dyDescent="0.25">
      <c r="A292" s="17"/>
      <c r="B292" s="5">
        <f>DATE(YEAR(siječanj!B292),MONTH(siječanj!B292)+7,DAY(siječanj!B292))</f>
        <v>43316</v>
      </c>
      <c r="C292" s="9">
        <v>3.0104166666666701</v>
      </c>
      <c r="D292">
        <v>0.96012326337323306</v>
      </c>
      <c r="E292" s="6">
        <v>81.726978038899247</v>
      </c>
      <c r="F292" s="11">
        <v>78.467972860340495</v>
      </c>
      <c r="G292" s="11">
        <v>78.041652290261794</v>
      </c>
      <c r="H292" s="11">
        <v>72.126100016788342</v>
      </c>
      <c r="I292" s="11">
        <v>239.91241810262045</v>
      </c>
    </row>
    <row r="293" spans="1:9" x14ac:dyDescent="0.25">
      <c r="A293" s="17"/>
      <c r="B293" s="5">
        <f>DATE(YEAR(siječanj!B293),MONTH(siječanj!B293)+7,DAY(siječanj!B293))</f>
        <v>43316</v>
      </c>
      <c r="C293" s="9">
        <v>3.0208333333333299</v>
      </c>
      <c r="D293">
        <v>0.96012326337323306</v>
      </c>
      <c r="E293" s="6">
        <v>76.355611030787799</v>
      </c>
      <c r="F293" s="11">
        <v>73.310798439737212</v>
      </c>
      <c r="G293" s="11">
        <v>75.232859689325821</v>
      </c>
      <c r="H293" s="11">
        <v>73.590546143398811</v>
      </c>
      <c r="I293" s="11">
        <v>238.42988557995176</v>
      </c>
    </row>
    <row r="294" spans="1:9" x14ac:dyDescent="0.25">
      <c r="A294" s="17"/>
      <c r="B294" s="5">
        <f>DATE(YEAR(siječanj!B294),MONTH(siječanj!B294)+7,DAY(siječanj!B294))</f>
        <v>43316</v>
      </c>
      <c r="C294" s="9">
        <v>3.03125</v>
      </c>
      <c r="D294">
        <v>0.96012326337323306</v>
      </c>
      <c r="E294" s="6">
        <v>73.034975907750095</v>
      </c>
      <c r="F294" s="11">
        <v>70.12257940893447</v>
      </c>
      <c r="G294" s="11">
        <v>73.788089845110676</v>
      </c>
      <c r="H294" s="11">
        <v>70.454573431671406</v>
      </c>
      <c r="I294" s="11">
        <v>236.58535243004002</v>
      </c>
    </row>
    <row r="295" spans="1:9" x14ac:dyDescent="0.25">
      <c r="A295" s="17"/>
      <c r="B295" s="5">
        <f>DATE(YEAR(siječanj!B295),MONTH(siječanj!B295)+7,DAY(siječanj!B295))</f>
        <v>43316</v>
      </c>
      <c r="C295" s="9">
        <v>3.0416666666666701</v>
      </c>
      <c r="D295">
        <v>0.96012326337323306</v>
      </c>
      <c r="E295" s="6">
        <v>70.007143220680334</v>
      </c>
      <c r="F295" s="11">
        <v>67.215486808476911</v>
      </c>
      <c r="G295" s="11">
        <v>73.510069013434034</v>
      </c>
      <c r="H295" s="11">
        <v>68.096606413643926</v>
      </c>
      <c r="I295" s="11">
        <v>237.89149277436815</v>
      </c>
    </row>
    <row r="296" spans="1:9" x14ac:dyDescent="0.25">
      <c r="A296" s="17"/>
      <c r="B296" s="5">
        <f>DATE(YEAR(siječanj!B296),MONTH(siječanj!B296)+7,DAY(siječanj!B296))</f>
        <v>43316</v>
      </c>
      <c r="C296" s="9">
        <v>3.0520833333333299</v>
      </c>
      <c r="D296">
        <v>0.96012326337323306</v>
      </c>
      <c r="E296" s="6">
        <v>68.721343689768162</v>
      </c>
      <c r="F296" s="11">
        <v>65.980960766813752</v>
      </c>
      <c r="G296" s="11">
        <v>70.51680633854032</v>
      </c>
      <c r="H296" s="11">
        <v>72.837184762206959</v>
      </c>
      <c r="I296" s="11">
        <v>238.38782734524924</v>
      </c>
    </row>
    <row r="297" spans="1:9" x14ac:dyDescent="0.25">
      <c r="A297" s="17"/>
      <c r="B297" s="5">
        <f>DATE(YEAR(siječanj!B297),MONTH(siječanj!B297)+7,DAY(siječanj!B297))</f>
        <v>43316</v>
      </c>
      <c r="C297" s="9">
        <v>3.0625</v>
      </c>
      <c r="D297">
        <v>0.96012326337323306</v>
      </c>
      <c r="E297" s="6">
        <v>65.750794985928366</v>
      </c>
      <c r="F297" s="11">
        <v>63.128867851273952</v>
      </c>
      <c r="G297" s="11">
        <v>70.665308022312644</v>
      </c>
      <c r="H297" s="11">
        <v>80.11766054460432</v>
      </c>
      <c r="I297" s="11">
        <v>238.41094502391431</v>
      </c>
    </row>
    <row r="298" spans="1:9" x14ac:dyDescent="0.25">
      <c r="A298" s="17"/>
      <c r="B298" s="5">
        <f>DATE(YEAR(siječanj!B298),MONTH(siječanj!B298)+7,DAY(siječanj!B298))</f>
        <v>43316</v>
      </c>
      <c r="C298" s="9">
        <v>3.0729166666666701</v>
      </c>
      <c r="D298">
        <v>0.96012326337323306</v>
      </c>
      <c r="E298" s="6">
        <v>64.776834363845879</v>
      </c>
      <c r="F298" s="11">
        <v>62.193745600403091</v>
      </c>
      <c r="G298" s="11">
        <v>69.845141948778419</v>
      </c>
      <c r="H298" s="11">
        <v>78.220514074356331</v>
      </c>
      <c r="I298" s="11">
        <v>238.5753508503719</v>
      </c>
    </row>
    <row r="299" spans="1:9" x14ac:dyDescent="0.25">
      <c r="A299" s="17"/>
      <c r="B299" s="5">
        <f>DATE(YEAR(siječanj!B299),MONTH(siječanj!B299)+7,DAY(siječanj!B299))</f>
        <v>43316</v>
      </c>
      <c r="C299" s="9">
        <v>3.0833333333333299</v>
      </c>
      <c r="D299">
        <v>0.96012326337323306</v>
      </c>
      <c r="E299" s="6">
        <v>63.558845262601579</v>
      </c>
      <c r="F299" s="11">
        <v>61.024325929763386</v>
      </c>
      <c r="G299" s="11">
        <v>70.958808157841005</v>
      </c>
      <c r="H299" s="11">
        <v>71.017443107385432</v>
      </c>
      <c r="I299" s="11">
        <v>238.43448671502716</v>
      </c>
    </row>
    <row r="300" spans="1:9" x14ac:dyDescent="0.25">
      <c r="A300" s="17"/>
      <c r="B300" s="5">
        <f>DATE(YEAR(siječanj!B300),MONTH(siječanj!B300)+7,DAY(siječanj!B300))</f>
        <v>43316</v>
      </c>
      <c r="C300" s="9">
        <v>3.09375</v>
      </c>
      <c r="D300">
        <v>0.96012326337323306</v>
      </c>
      <c r="E300" s="6">
        <v>63.169819025524532</v>
      </c>
      <c r="F300" s="11">
        <v>60.650812789483162</v>
      </c>
      <c r="G300" s="11">
        <v>71.737240774741011</v>
      </c>
      <c r="H300" s="11">
        <v>66.58088486483625</v>
      </c>
      <c r="I300" s="11">
        <v>238.73013939449515</v>
      </c>
    </row>
    <row r="301" spans="1:9" x14ac:dyDescent="0.25">
      <c r="A301" s="17"/>
      <c r="B301" s="5">
        <f>DATE(YEAR(siječanj!B301),MONTH(siječanj!B301)+7,DAY(siječanj!B301))</f>
        <v>43316</v>
      </c>
      <c r="C301" s="9">
        <v>3.1041666666666701</v>
      </c>
      <c r="D301">
        <v>0.96012326337323306</v>
      </c>
      <c r="E301" s="6">
        <v>63.369687608827149</v>
      </c>
      <c r="F301" s="11">
        <v>60.842711265929452</v>
      </c>
      <c r="G301" s="11">
        <v>71.631987133004429</v>
      </c>
      <c r="H301" s="11">
        <v>67.306828444929948</v>
      </c>
      <c r="I301" s="11">
        <v>239.1223059073173</v>
      </c>
    </row>
    <row r="302" spans="1:9" x14ac:dyDescent="0.25">
      <c r="A302" s="17"/>
      <c r="B302" s="5">
        <f>DATE(YEAR(siječanj!B302),MONTH(siječanj!B302)+7,DAY(siječanj!B302))</f>
        <v>43316</v>
      </c>
      <c r="C302" s="9">
        <v>3.1145833333333299</v>
      </c>
      <c r="D302">
        <v>0.96012326337323306</v>
      </c>
      <c r="E302" s="6">
        <v>61.340161360693173</v>
      </c>
      <c r="F302" s="11">
        <v>58.894115901469426</v>
      </c>
      <c r="G302" s="11">
        <v>69.451241272747041</v>
      </c>
      <c r="H302" s="11">
        <v>64.853571423115099</v>
      </c>
      <c r="I302" s="11">
        <v>238.72011310015353</v>
      </c>
    </row>
    <row r="303" spans="1:9" x14ac:dyDescent="0.25">
      <c r="A303" s="17"/>
      <c r="B303" s="5">
        <f>DATE(YEAR(siječanj!B303),MONTH(siječanj!B303)+7,DAY(siječanj!B303))</f>
        <v>43316</v>
      </c>
      <c r="C303" s="9">
        <v>3.125</v>
      </c>
      <c r="D303">
        <v>0.96012326337323306</v>
      </c>
      <c r="E303" s="6">
        <v>60.500544102138292</v>
      </c>
      <c r="F303" s="11">
        <v>58.087979839201225</v>
      </c>
      <c r="G303" s="11">
        <v>68.15649171517363</v>
      </c>
      <c r="H303" s="11">
        <v>65.001557710113985</v>
      </c>
      <c r="I303" s="11">
        <v>238.34878419906062</v>
      </c>
    </row>
    <row r="304" spans="1:9" x14ac:dyDescent="0.25">
      <c r="A304" s="17"/>
      <c r="B304" s="5">
        <f>DATE(YEAR(siječanj!B304),MONTH(siječanj!B304)+7,DAY(siječanj!B304))</f>
        <v>43316</v>
      </c>
      <c r="C304" s="9">
        <v>3.1354166666666701</v>
      </c>
      <c r="D304">
        <v>0.96012326337323306</v>
      </c>
      <c r="E304" s="6">
        <v>60.237663633204974</v>
      </c>
      <c r="F304" s="11">
        <v>57.83558218549188</v>
      </c>
      <c r="G304" s="11">
        <v>67.31050537539106</v>
      </c>
      <c r="H304" s="11">
        <v>61.941119414850689</v>
      </c>
      <c r="I304" s="11">
        <v>237.97282716209966</v>
      </c>
    </row>
    <row r="305" spans="1:9" x14ac:dyDescent="0.25">
      <c r="A305" s="17"/>
      <c r="B305" s="5">
        <f>DATE(YEAR(siječanj!B305),MONTH(siječanj!B305)+7,DAY(siječanj!B305))</f>
        <v>43316</v>
      </c>
      <c r="C305" s="9">
        <v>3.1458333333333299</v>
      </c>
      <c r="D305">
        <v>0.96012326337323306</v>
      </c>
      <c r="E305" s="6">
        <v>62.612288314186515</v>
      </c>
      <c r="F305" s="11">
        <v>60.115514583482501</v>
      </c>
      <c r="G305" s="11">
        <v>67.455785049900697</v>
      </c>
      <c r="H305" s="11">
        <v>62.854195207007002</v>
      </c>
      <c r="I305" s="11">
        <v>235.47340878673938</v>
      </c>
    </row>
    <row r="306" spans="1:9" x14ac:dyDescent="0.25">
      <c r="A306" s="17"/>
      <c r="B306" s="5">
        <f>DATE(YEAR(siječanj!B306),MONTH(siječanj!B306)+7,DAY(siječanj!B306))</f>
        <v>43316</v>
      </c>
      <c r="C306" s="9">
        <v>3.15625</v>
      </c>
      <c r="D306">
        <v>0.96012326337323306</v>
      </c>
      <c r="E306" s="6">
        <v>62.591951533091411</v>
      </c>
      <c r="F306" s="11">
        <v>60.095988766850965</v>
      </c>
      <c r="G306" s="11">
        <v>65.873091514916496</v>
      </c>
      <c r="H306" s="11">
        <v>61.098645162925187</v>
      </c>
      <c r="I306" s="11">
        <v>238.47997905054447</v>
      </c>
    </row>
    <row r="307" spans="1:9" x14ac:dyDescent="0.25">
      <c r="A307" s="17"/>
      <c r="B307" s="5">
        <f>DATE(YEAR(siječanj!B307),MONTH(siječanj!B307)+7,DAY(siječanj!B307))</f>
        <v>43316</v>
      </c>
      <c r="C307" s="9">
        <v>3.1666666666666701</v>
      </c>
      <c r="D307">
        <v>0.96012326337323306</v>
      </c>
      <c r="E307" s="6">
        <v>63.153509133389932</v>
      </c>
      <c r="F307" s="11">
        <v>60.635153282621623</v>
      </c>
      <c r="G307" s="11">
        <v>65.733010443880545</v>
      </c>
      <c r="H307" s="11">
        <v>60.048929903226067</v>
      </c>
      <c r="I307" s="11">
        <v>232.53667157302135</v>
      </c>
    </row>
    <row r="308" spans="1:9" x14ac:dyDescent="0.25">
      <c r="A308" s="17"/>
      <c r="B308" s="5">
        <f>DATE(YEAR(siječanj!B308),MONTH(siječanj!B308)+7,DAY(siječanj!B308))</f>
        <v>43316</v>
      </c>
      <c r="C308" s="9">
        <v>3.1770833333333299</v>
      </c>
      <c r="D308">
        <v>0.96012326337323306</v>
      </c>
      <c r="E308" s="6">
        <v>64.83717719573454</v>
      </c>
      <c r="F308" s="11">
        <v>62.251682157077212</v>
      </c>
      <c r="G308" s="11">
        <v>65.672515412113313</v>
      </c>
      <c r="H308" s="11">
        <v>61.493692689683499</v>
      </c>
      <c r="I308" s="11">
        <v>184.57598959252746</v>
      </c>
    </row>
    <row r="309" spans="1:9" x14ac:dyDescent="0.25">
      <c r="A309" s="17"/>
      <c r="B309" s="5">
        <f>DATE(YEAR(siječanj!B309),MONTH(siječanj!B309)+7,DAY(siječanj!B309))</f>
        <v>43316</v>
      </c>
      <c r="C309" s="9">
        <v>3.1875</v>
      </c>
      <c r="D309">
        <v>0.96012326337323306</v>
      </c>
      <c r="E309" s="6">
        <v>66.564264246043408</v>
      </c>
      <c r="F309" s="11">
        <v>63.909898611949416</v>
      </c>
      <c r="G309" s="11">
        <v>65.020078623761819</v>
      </c>
      <c r="H309" s="11">
        <v>58.816164396581691</v>
      </c>
      <c r="I309" s="11">
        <v>115.58487922229409</v>
      </c>
    </row>
    <row r="310" spans="1:9" x14ac:dyDescent="0.25">
      <c r="A310" s="17"/>
      <c r="B310" s="5">
        <f>DATE(YEAR(siječanj!B310),MONTH(siječanj!B310)+7,DAY(siječanj!B310))</f>
        <v>43316</v>
      </c>
      <c r="C310" s="9">
        <v>3.1979166666666701</v>
      </c>
      <c r="D310">
        <v>0.96012326337323306</v>
      </c>
      <c r="E310" s="6">
        <v>67.531173845066732</v>
      </c>
      <c r="F310" s="11">
        <v>64.838251011550597</v>
      </c>
      <c r="G310" s="11">
        <v>64.908425155646896</v>
      </c>
      <c r="H310" s="11">
        <v>61.390018000419019</v>
      </c>
      <c r="I310" s="11">
        <v>73.435014829821029</v>
      </c>
    </row>
    <row r="311" spans="1:9" x14ac:dyDescent="0.25">
      <c r="A311" s="17"/>
      <c r="B311" s="5">
        <f>DATE(YEAR(siječanj!B311),MONTH(siječanj!B311)+7,DAY(siječanj!B311))</f>
        <v>43316</v>
      </c>
      <c r="C311" s="9">
        <v>3.2083333333333299</v>
      </c>
      <c r="D311">
        <v>0.96012326337323306</v>
      </c>
      <c r="E311" s="6">
        <v>69.113243300568982</v>
      </c>
      <c r="F311" s="11">
        <v>66.357232700050531</v>
      </c>
      <c r="G311" s="11">
        <v>67.509900342629123</v>
      </c>
      <c r="H311" s="11">
        <v>60.12299930762741</v>
      </c>
      <c r="I311" s="11">
        <v>62.352911492801503</v>
      </c>
    </row>
    <row r="312" spans="1:9" x14ac:dyDescent="0.25">
      <c r="A312" s="17"/>
      <c r="B312" s="5">
        <f>DATE(YEAR(siječanj!B312),MONTH(siječanj!B312)+7,DAY(siječanj!B312))</f>
        <v>43316</v>
      </c>
      <c r="C312" s="9">
        <v>3.21875</v>
      </c>
      <c r="D312">
        <v>0.96012326337323306</v>
      </c>
      <c r="E312" s="6">
        <v>69.177968101774738</v>
      </c>
      <c r="F312" s="11">
        <v>66.419376487405387</v>
      </c>
      <c r="G312" s="11">
        <v>68.751747882782482</v>
      </c>
      <c r="H312" s="11">
        <v>67.801195762081193</v>
      </c>
      <c r="I312" s="11">
        <v>26.413338415689115</v>
      </c>
    </row>
    <row r="313" spans="1:9" x14ac:dyDescent="0.25">
      <c r="A313" s="17"/>
      <c r="B313" s="5">
        <f>DATE(YEAR(siječanj!B313),MONTH(siječanj!B313)+7,DAY(siječanj!B313))</f>
        <v>43316</v>
      </c>
      <c r="C313" s="9">
        <v>3.2291666666666701</v>
      </c>
      <c r="D313">
        <v>0.96012326337323306</v>
      </c>
      <c r="E313" s="6">
        <v>73.459975355592775</v>
      </c>
      <c r="F313" s="11">
        <v>70.530631265729014</v>
      </c>
      <c r="G313" s="11">
        <v>75.548640701875115</v>
      </c>
      <c r="H313" s="11">
        <v>67.720202670533837</v>
      </c>
      <c r="I313" s="11">
        <v>8.8272651417932568</v>
      </c>
    </row>
    <row r="314" spans="1:9" x14ac:dyDescent="0.25">
      <c r="A314" s="17"/>
      <c r="B314" s="5">
        <f>DATE(YEAR(siječanj!B314),MONTH(siječanj!B314)+7,DAY(siječanj!B314))</f>
        <v>43316</v>
      </c>
      <c r="C314" s="9">
        <v>3.2395833333333299</v>
      </c>
      <c r="D314">
        <v>0.96012326337323306</v>
      </c>
      <c r="E314" s="6">
        <v>74.855747637064951</v>
      </c>
      <c r="F314" s="11">
        <v>71.870744703541973</v>
      </c>
      <c r="G314" s="11">
        <v>75.513905674337622</v>
      </c>
      <c r="H314" s="11">
        <v>68.943981431949283</v>
      </c>
      <c r="I314" s="11">
        <v>3.3509413734987765</v>
      </c>
    </row>
    <row r="315" spans="1:9" x14ac:dyDescent="0.25">
      <c r="A315" s="17"/>
      <c r="B315" s="5">
        <f>DATE(YEAR(siječanj!B315),MONTH(siječanj!B315)+7,DAY(siječanj!B315))</f>
        <v>43316</v>
      </c>
      <c r="C315" s="9">
        <v>3.25</v>
      </c>
      <c r="D315">
        <v>0.96012326337323306</v>
      </c>
      <c r="E315" s="6">
        <v>78.78934171347727</v>
      </c>
      <c r="F315" s="11">
        <v>75.647479884972597</v>
      </c>
      <c r="G315" s="11">
        <v>74.279365908309956</v>
      </c>
      <c r="H315" s="11">
        <v>71.571482573406001</v>
      </c>
      <c r="I315" s="11">
        <v>2.501447434927309</v>
      </c>
    </row>
    <row r="316" spans="1:9" x14ac:dyDescent="0.25">
      <c r="A316" s="17"/>
      <c r="B316" s="5">
        <f>DATE(YEAR(siječanj!B316),MONTH(siječanj!B316)+7,DAY(siječanj!B316))</f>
        <v>43316</v>
      </c>
      <c r="C316" s="9">
        <v>3.2604166666666701</v>
      </c>
      <c r="D316">
        <v>0.96012326337323306</v>
      </c>
      <c r="E316" s="6">
        <v>82.342281712841029</v>
      </c>
      <c r="F316" s="11">
        <v>79.058740231731022</v>
      </c>
      <c r="G316" s="11">
        <v>79.420933390099378</v>
      </c>
      <c r="H316" s="11">
        <v>78.598025607409781</v>
      </c>
      <c r="I316" s="11">
        <v>3.2794192738263561</v>
      </c>
    </row>
    <row r="317" spans="1:9" x14ac:dyDescent="0.25">
      <c r="A317" s="17"/>
      <c r="B317" s="5">
        <f>DATE(YEAR(siječanj!B317),MONTH(siječanj!B317)+7,DAY(siječanj!B317))</f>
        <v>43316</v>
      </c>
      <c r="C317" s="9">
        <v>3.2708333333333299</v>
      </c>
      <c r="D317">
        <v>0.96012326337323306</v>
      </c>
      <c r="E317" s="6">
        <v>86.19032324388958</v>
      </c>
      <c r="F317" s="11">
        <v>82.753334424117085</v>
      </c>
      <c r="G317" s="11">
        <v>83.219867114313189</v>
      </c>
      <c r="H317" s="11">
        <v>80.591927093507934</v>
      </c>
      <c r="I317" s="11">
        <v>3.7396477847427851</v>
      </c>
    </row>
    <row r="318" spans="1:9" x14ac:dyDescent="0.25">
      <c r="A318" s="17"/>
      <c r="B318" s="5">
        <f>DATE(YEAR(siječanj!B318),MONTH(siječanj!B318)+7,DAY(siječanj!B318))</f>
        <v>43316</v>
      </c>
      <c r="C318" s="9">
        <v>3.28125</v>
      </c>
      <c r="D318">
        <v>0.96012326337323306</v>
      </c>
      <c r="E318" s="6">
        <v>89.102041678812313</v>
      </c>
      <c r="F318" s="11">
        <v>85.548943029879098</v>
      </c>
      <c r="G318" s="11">
        <v>89.424838264161082</v>
      </c>
      <c r="H318" s="11">
        <v>79.773434888363511</v>
      </c>
      <c r="I318" s="11">
        <v>2.3566321835897406</v>
      </c>
    </row>
    <row r="319" spans="1:9" x14ac:dyDescent="0.25">
      <c r="A319" s="17"/>
      <c r="B319" s="5">
        <f>DATE(YEAR(siječanj!B319),MONTH(siječanj!B319)+7,DAY(siječanj!B319))</f>
        <v>43316</v>
      </c>
      <c r="C319" s="9">
        <v>3.2916666666666701</v>
      </c>
      <c r="D319">
        <v>0.96012326337323306</v>
      </c>
      <c r="E319" s="6">
        <v>94.419702287063359</v>
      </c>
      <c r="F319" s="11">
        <v>90.654552686584395</v>
      </c>
      <c r="G319" s="11">
        <v>97.373201665335927</v>
      </c>
      <c r="H319" s="11">
        <v>83.659052265748159</v>
      </c>
      <c r="I319" s="11">
        <v>1.7023789766953565</v>
      </c>
    </row>
    <row r="320" spans="1:9" x14ac:dyDescent="0.25">
      <c r="A320" s="17"/>
      <c r="B320" s="5">
        <f>DATE(YEAR(siječanj!B320),MONTH(siječanj!B320)+7,DAY(siječanj!B320))</f>
        <v>43316</v>
      </c>
      <c r="C320" s="9">
        <v>3.3020833333333299</v>
      </c>
      <c r="D320">
        <v>0.96012326337323306</v>
      </c>
      <c r="E320" s="6">
        <v>96.29758541865273</v>
      </c>
      <c r="F320" s="11">
        <v>92.457551967119528</v>
      </c>
      <c r="G320" s="11">
        <v>108.35944172252913</v>
      </c>
      <c r="H320" s="11">
        <v>93.693228941048389</v>
      </c>
      <c r="I320" s="11">
        <v>1.5484164568216636</v>
      </c>
    </row>
    <row r="321" spans="1:9" x14ac:dyDescent="0.25">
      <c r="A321" s="17"/>
      <c r="B321" s="5">
        <f>DATE(YEAR(siječanj!B321),MONTH(siječanj!B321)+7,DAY(siječanj!B321))</f>
        <v>43316</v>
      </c>
      <c r="C321" s="9">
        <v>3.3125</v>
      </c>
      <c r="D321">
        <v>0.96012326337323306</v>
      </c>
      <c r="E321" s="6">
        <v>95.828314988358855</v>
      </c>
      <c r="F321" s="11">
        <v>92.006994510181201</v>
      </c>
      <c r="G321" s="11">
        <v>114.29437474943471</v>
      </c>
      <c r="H321" s="11">
        <v>105.41672106026618</v>
      </c>
      <c r="I321" s="11">
        <v>1.454799708517218</v>
      </c>
    </row>
    <row r="322" spans="1:9" x14ac:dyDescent="0.25">
      <c r="A322" s="17"/>
      <c r="B322" s="5">
        <f>DATE(YEAR(siječanj!B322),MONTH(siječanj!B322)+7,DAY(siječanj!B322))</f>
        <v>43316</v>
      </c>
      <c r="C322" s="9">
        <v>3.3229166666666701</v>
      </c>
      <c r="D322">
        <v>0.96012326337323306</v>
      </c>
      <c r="E322" s="6">
        <v>100.5099860122838</v>
      </c>
      <c r="F322" s="11">
        <v>96.50197577171194</v>
      </c>
      <c r="G322" s="11">
        <v>121.81048270845504</v>
      </c>
      <c r="H322" s="11">
        <v>114.63626272656535</v>
      </c>
      <c r="I322" s="11">
        <v>1.8913465242107359</v>
      </c>
    </row>
    <row r="323" spans="1:9" x14ac:dyDescent="0.25">
      <c r="A323" s="17"/>
      <c r="B323" s="5">
        <f>DATE(YEAR(siječanj!B323),MONTH(siječanj!B323)+7,DAY(siječanj!B323))</f>
        <v>43316</v>
      </c>
      <c r="C323" s="9">
        <v>3.3333333333333299</v>
      </c>
      <c r="D323">
        <v>0.96012326337323306</v>
      </c>
      <c r="E323" s="6">
        <v>104.90101087033941</v>
      </c>
      <c r="F323" s="11">
        <v>100.71790088798126</v>
      </c>
      <c r="G323" s="11">
        <v>127.5600578009951</v>
      </c>
      <c r="H323" s="11">
        <v>125.72247459847506</v>
      </c>
      <c r="I323" s="11">
        <v>1.9312516957058179</v>
      </c>
    </row>
    <row r="324" spans="1:9" x14ac:dyDescent="0.25">
      <c r="A324" s="17"/>
      <c r="B324" s="5">
        <f>DATE(YEAR(siječanj!B324),MONTH(siječanj!B324)+7,DAY(siječanj!B324))</f>
        <v>43316</v>
      </c>
      <c r="C324" s="9">
        <v>3.34375</v>
      </c>
      <c r="D324">
        <v>0.96012326337323306</v>
      </c>
      <c r="E324" s="6">
        <v>106.97012461085774</v>
      </c>
      <c r="F324" s="11">
        <v>102.70450512481813</v>
      </c>
      <c r="G324" s="11">
        <v>144.51799473392518</v>
      </c>
      <c r="H324" s="11">
        <v>147.99565504862846</v>
      </c>
      <c r="I324" s="11">
        <v>1.5035201388016231</v>
      </c>
    </row>
    <row r="325" spans="1:9" x14ac:dyDescent="0.25">
      <c r="A325" s="17"/>
      <c r="B325" s="5">
        <f>DATE(YEAR(siječanj!B325),MONTH(siječanj!B325)+7,DAY(siječanj!B325))</f>
        <v>43316</v>
      </c>
      <c r="C325" s="9">
        <v>3.3541666666666701</v>
      </c>
      <c r="D325">
        <v>0.96012326337323306</v>
      </c>
      <c r="E325" s="6">
        <v>107.01825188500317</v>
      </c>
      <c r="F325" s="11">
        <v>102.7507132403279</v>
      </c>
      <c r="G325" s="11">
        <v>151.41186922833066</v>
      </c>
      <c r="H325" s="11">
        <v>155.39590459805413</v>
      </c>
      <c r="I325" s="11">
        <v>1.5994439548345962</v>
      </c>
    </row>
    <row r="326" spans="1:9" x14ac:dyDescent="0.25">
      <c r="A326" s="17"/>
      <c r="B326" s="5">
        <f>DATE(YEAR(siječanj!B326),MONTH(siječanj!B326)+7,DAY(siječanj!B326))</f>
        <v>43316</v>
      </c>
      <c r="C326" s="9">
        <v>3.3645833333333299</v>
      </c>
      <c r="D326">
        <v>0.96012326337323306</v>
      </c>
      <c r="E326" s="6">
        <v>108.10287062224458</v>
      </c>
      <c r="F326" s="11">
        <v>103.79208092184388</v>
      </c>
      <c r="G326" s="11">
        <v>153.72532410601178</v>
      </c>
      <c r="H326" s="11">
        <v>161.66734027758577</v>
      </c>
      <c r="I326" s="11">
        <v>1.6519294956512531</v>
      </c>
    </row>
    <row r="327" spans="1:9" x14ac:dyDescent="0.25">
      <c r="A327" s="17"/>
      <c r="B327" s="5">
        <f>DATE(YEAR(siječanj!B327),MONTH(siječanj!B327)+7,DAY(siječanj!B327))</f>
        <v>43316</v>
      </c>
      <c r="C327" s="9">
        <v>3.375</v>
      </c>
      <c r="D327">
        <v>0.96012326337323306</v>
      </c>
      <c r="E327" s="6">
        <v>110.5497720089997</v>
      </c>
      <c r="F327" s="11">
        <v>106.14140786644768</v>
      </c>
      <c r="G327" s="11">
        <v>155.81959798700518</v>
      </c>
      <c r="H327" s="11">
        <v>163.76812743829146</v>
      </c>
      <c r="I327" s="11">
        <v>1.5120323886955218</v>
      </c>
    </row>
    <row r="328" spans="1:9" x14ac:dyDescent="0.25">
      <c r="A328" s="17"/>
      <c r="B328" s="5">
        <f>DATE(YEAR(siječanj!B328),MONTH(siječanj!B328)+7,DAY(siječanj!B328))</f>
        <v>43316</v>
      </c>
      <c r="C328" s="9">
        <v>3.3854166666666701</v>
      </c>
      <c r="D328">
        <v>0.96012326337323306</v>
      </c>
      <c r="E328" s="6">
        <v>113.64735616556388</v>
      </c>
      <c r="F328" s="11">
        <v>109.1154704754213</v>
      </c>
      <c r="G328" s="11">
        <v>161.23630577598081</v>
      </c>
      <c r="H328" s="11">
        <v>170.72266011224511</v>
      </c>
      <c r="I328" s="11">
        <v>1.5865205754432834</v>
      </c>
    </row>
    <row r="329" spans="1:9" x14ac:dyDescent="0.25">
      <c r="A329" s="17"/>
      <c r="B329" s="5">
        <f>DATE(YEAR(siječanj!B329),MONTH(siječanj!B329)+7,DAY(siječanj!B329))</f>
        <v>43316</v>
      </c>
      <c r="C329" s="9">
        <v>3.3958333333333299</v>
      </c>
      <c r="D329">
        <v>0.96012326337323306</v>
      </c>
      <c r="E329" s="6">
        <v>112.30733645930323</v>
      </c>
      <c r="F329" s="11">
        <v>107.8288863820619</v>
      </c>
      <c r="G329" s="11">
        <v>162.41501077301521</v>
      </c>
      <c r="H329" s="11">
        <v>168.82723553288736</v>
      </c>
      <c r="I329" s="11">
        <v>1.6872415323057952</v>
      </c>
    </row>
    <row r="330" spans="1:9" x14ac:dyDescent="0.25">
      <c r="A330" s="17"/>
      <c r="B330" s="5">
        <f>DATE(YEAR(siječanj!B330),MONTH(siječanj!B330)+7,DAY(siječanj!B330))</f>
        <v>43316</v>
      </c>
      <c r="C330" s="9">
        <v>3.40625</v>
      </c>
      <c r="D330">
        <v>0.96012326337323306</v>
      </c>
      <c r="E330" s="6">
        <v>115.3236677167213</v>
      </c>
      <c r="F330" s="11">
        <v>110.72493619234882</v>
      </c>
      <c r="G330" s="11">
        <v>161.62554618923826</v>
      </c>
      <c r="H330" s="11">
        <v>165.06729210809888</v>
      </c>
      <c r="I330" s="11">
        <v>2.1048717926664904</v>
      </c>
    </row>
    <row r="331" spans="1:9" x14ac:dyDescent="0.25">
      <c r="A331" s="17"/>
      <c r="B331" s="5">
        <f>DATE(YEAR(siječanj!B331),MONTH(siječanj!B331)+7,DAY(siječanj!B331))</f>
        <v>43316</v>
      </c>
      <c r="C331" s="9">
        <v>3.4166666666666701</v>
      </c>
      <c r="D331">
        <v>0.96012326337323306</v>
      </c>
      <c r="E331" s="6">
        <v>115.37066428805514</v>
      </c>
      <c r="F331" s="11">
        <v>110.77005869378522</v>
      </c>
      <c r="G331" s="11">
        <v>163.34137861071241</v>
      </c>
      <c r="H331" s="11">
        <v>159.05609876316004</v>
      </c>
      <c r="I331" s="11">
        <v>2.0036868221819426</v>
      </c>
    </row>
    <row r="332" spans="1:9" x14ac:dyDescent="0.25">
      <c r="A332" s="17"/>
      <c r="B332" s="5">
        <f>DATE(YEAR(siječanj!B332),MONTH(siječanj!B332)+7,DAY(siječanj!B332))</f>
        <v>43316</v>
      </c>
      <c r="C332" s="9">
        <v>3.4270833333333299</v>
      </c>
      <c r="D332">
        <v>0.96012326337323306</v>
      </c>
      <c r="E332" s="6">
        <v>117.03108351364256</v>
      </c>
      <c r="F332" s="11">
        <v>112.36426581922386</v>
      </c>
      <c r="G332" s="11">
        <v>162.39367400095279</v>
      </c>
      <c r="H332" s="11">
        <v>162.96561791269218</v>
      </c>
      <c r="I332" s="11">
        <v>2.3436338019965901</v>
      </c>
    </row>
    <row r="333" spans="1:9" x14ac:dyDescent="0.25">
      <c r="A333" s="17"/>
      <c r="B333" s="5">
        <f>DATE(YEAR(siječanj!B333),MONTH(siječanj!B333)+7,DAY(siječanj!B333))</f>
        <v>43316</v>
      </c>
      <c r="C333" s="9">
        <v>3.4375</v>
      </c>
      <c r="D333">
        <v>0.96012326337323306</v>
      </c>
      <c r="E333" s="6">
        <v>117.9380589207407</v>
      </c>
      <c r="F333" s="11">
        <v>113.23507400688621</v>
      </c>
      <c r="G333" s="11">
        <v>163.41008534688476</v>
      </c>
      <c r="H333" s="11">
        <v>159.78951992537139</v>
      </c>
      <c r="I333" s="11">
        <v>2.4271262530823061</v>
      </c>
    </row>
    <row r="334" spans="1:9" x14ac:dyDescent="0.25">
      <c r="A334" s="17"/>
      <c r="B334" s="5">
        <f>DATE(YEAR(siječanj!B334),MONTH(siječanj!B334)+7,DAY(siječanj!B334))</f>
        <v>43316</v>
      </c>
      <c r="C334" s="9">
        <v>3.4479166666666701</v>
      </c>
      <c r="D334">
        <v>0.96012326337323306</v>
      </c>
      <c r="E334" s="6">
        <v>120.13799696024675</v>
      </c>
      <c r="F334" s="11">
        <v>115.34728569659566</v>
      </c>
      <c r="G334" s="11">
        <v>163.4188273570538</v>
      </c>
      <c r="H334" s="11">
        <v>157.75857169587752</v>
      </c>
      <c r="I334" s="11">
        <v>2.6627391699645808</v>
      </c>
    </row>
    <row r="335" spans="1:9" x14ac:dyDescent="0.25">
      <c r="A335" s="17"/>
      <c r="B335" s="5">
        <f>DATE(YEAR(siječanj!B335),MONTH(siječanj!B335)+7,DAY(siječanj!B335))</f>
        <v>43316</v>
      </c>
      <c r="C335" s="9">
        <v>3.4583333333333299</v>
      </c>
      <c r="D335">
        <v>0.96012326337323306</v>
      </c>
      <c r="E335" s="6">
        <v>121.30811666693425</v>
      </c>
      <c r="F335" s="11">
        <v>116.4707448479178</v>
      </c>
      <c r="G335" s="11">
        <v>161.50423874573903</v>
      </c>
      <c r="H335" s="11">
        <v>162.80555029333996</v>
      </c>
      <c r="I335" s="11">
        <v>2.5819067969707086</v>
      </c>
    </row>
    <row r="336" spans="1:9" x14ac:dyDescent="0.25">
      <c r="A336" s="17"/>
      <c r="B336" s="5">
        <f>DATE(YEAR(siječanj!B336),MONTH(siječanj!B336)+7,DAY(siječanj!B336))</f>
        <v>43316</v>
      </c>
      <c r="C336" s="9">
        <v>3.46875</v>
      </c>
      <c r="D336">
        <v>0.96012326337323306</v>
      </c>
      <c r="E336" s="6">
        <v>123.26693034818399</v>
      </c>
      <c r="F336" s="11">
        <v>118.35144743189943</v>
      </c>
      <c r="G336" s="11">
        <v>157.97418209624198</v>
      </c>
      <c r="H336" s="11">
        <v>161.31753553431133</v>
      </c>
      <c r="I336" s="11">
        <v>2.9778804215581101</v>
      </c>
    </row>
    <row r="337" spans="1:9" x14ac:dyDescent="0.25">
      <c r="A337" s="17"/>
      <c r="B337" s="5">
        <f>DATE(YEAR(siječanj!B337),MONTH(siječanj!B337)+7,DAY(siječanj!B337))</f>
        <v>43316</v>
      </c>
      <c r="C337" s="9">
        <v>3.4791666666666701</v>
      </c>
      <c r="D337">
        <v>0.96012326337323306</v>
      </c>
      <c r="E337" s="6">
        <v>125.65241572722405</v>
      </c>
      <c r="F337" s="11">
        <v>120.64180743875251</v>
      </c>
      <c r="G337" s="11">
        <v>155.35092821572744</v>
      </c>
      <c r="H337" s="11">
        <v>163.33542709465391</v>
      </c>
      <c r="I337" s="11">
        <v>3.7971544729651359</v>
      </c>
    </row>
    <row r="338" spans="1:9" x14ac:dyDescent="0.25">
      <c r="A338" s="17"/>
      <c r="B338" s="5">
        <f>DATE(YEAR(siječanj!B338),MONTH(siječanj!B338)+7,DAY(siječanj!B338))</f>
        <v>43316</v>
      </c>
      <c r="C338" s="9">
        <v>3.4895833333333299</v>
      </c>
      <c r="D338">
        <v>0.96012326337323306</v>
      </c>
      <c r="E338" s="6">
        <v>126.46235104513065</v>
      </c>
      <c r="F338" s="11">
        <v>121.41944517930223</v>
      </c>
      <c r="G338" s="11">
        <v>153.73815188104388</v>
      </c>
      <c r="H338" s="11">
        <v>157.83778670429115</v>
      </c>
      <c r="I338" s="11">
        <v>3.9222801462762744</v>
      </c>
    </row>
    <row r="339" spans="1:9" x14ac:dyDescent="0.25">
      <c r="A339" s="17"/>
      <c r="B339" s="5">
        <f>DATE(YEAR(siječanj!B339),MONTH(siječanj!B339)+7,DAY(siječanj!B339))</f>
        <v>43316</v>
      </c>
      <c r="C339" s="9">
        <v>3.5</v>
      </c>
      <c r="D339">
        <v>0.96012326337323306</v>
      </c>
      <c r="E339" s="6">
        <v>125.75827232281208</v>
      </c>
      <c r="F339" s="11">
        <v>120.74344281875807</v>
      </c>
      <c r="G339" s="11">
        <v>144.42489393261201</v>
      </c>
      <c r="H339" s="11">
        <v>150.02306718051327</v>
      </c>
      <c r="I339" s="11">
        <v>3.7159710896666631</v>
      </c>
    </row>
    <row r="340" spans="1:9" x14ac:dyDescent="0.25">
      <c r="A340" s="17"/>
      <c r="B340" s="5">
        <f>DATE(YEAR(siječanj!B340),MONTH(siječanj!B340)+7,DAY(siječanj!B340))</f>
        <v>43316</v>
      </c>
      <c r="C340" s="9">
        <v>3.5104166666666701</v>
      </c>
      <c r="D340">
        <v>0.96012326337323306</v>
      </c>
      <c r="E340" s="6">
        <v>122.19393702116574</v>
      </c>
      <c r="F340" s="11">
        <v>117.32124157718496</v>
      </c>
      <c r="G340" s="11">
        <v>139.18834949199612</v>
      </c>
      <c r="H340" s="11">
        <v>146.14441362759138</v>
      </c>
      <c r="I340" s="11">
        <v>4.0339864256346125</v>
      </c>
    </row>
    <row r="341" spans="1:9" x14ac:dyDescent="0.25">
      <c r="A341" s="17"/>
      <c r="B341" s="5">
        <f>DATE(YEAR(siječanj!B341),MONTH(siječanj!B341)+7,DAY(siječanj!B341))</f>
        <v>43316</v>
      </c>
      <c r="C341" s="9">
        <v>3.5208333333333299</v>
      </c>
      <c r="D341">
        <v>0.96012326337323306</v>
      </c>
      <c r="E341" s="6">
        <v>123.81155616980156</v>
      </c>
      <c r="F341" s="11">
        <v>118.87435535306822</v>
      </c>
      <c r="G341" s="11">
        <v>136.36418605884199</v>
      </c>
      <c r="H341" s="11">
        <v>150.10892090112367</v>
      </c>
      <c r="I341" s="11">
        <v>5.1118120673339522</v>
      </c>
    </row>
    <row r="342" spans="1:9" x14ac:dyDescent="0.25">
      <c r="A342" s="17"/>
      <c r="B342" s="5">
        <f>DATE(YEAR(siječanj!B342),MONTH(siječanj!B342)+7,DAY(siječanj!B342))</f>
        <v>43316</v>
      </c>
      <c r="C342" s="9">
        <v>3.53125</v>
      </c>
      <c r="D342">
        <v>0.96012326337323306</v>
      </c>
      <c r="E342" s="6">
        <v>125.92862261982073</v>
      </c>
      <c r="F342" s="11">
        <v>120.90700010183861</v>
      </c>
      <c r="G342" s="11">
        <v>134.18245190147908</v>
      </c>
      <c r="H342" s="11">
        <v>147.70342728628702</v>
      </c>
      <c r="I342" s="11">
        <v>5.0328807501493262</v>
      </c>
    </row>
    <row r="343" spans="1:9" x14ac:dyDescent="0.25">
      <c r="A343" s="17"/>
      <c r="B343" s="5">
        <f>DATE(YEAR(siječanj!B343),MONTH(siječanj!B343)+7,DAY(siječanj!B343))</f>
        <v>43316</v>
      </c>
      <c r="C343" s="9">
        <v>3.5416666666666701</v>
      </c>
      <c r="D343">
        <v>0.96012326337323306</v>
      </c>
      <c r="E343" s="6">
        <v>125.71412036170945</v>
      </c>
      <c r="F343" s="11">
        <v>120.70105149377989</v>
      </c>
      <c r="G343" s="11">
        <v>132.0707904193774</v>
      </c>
      <c r="H343" s="11">
        <v>149.90116212196349</v>
      </c>
      <c r="I343" s="11">
        <v>3.3732220275913596</v>
      </c>
    </row>
    <row r="344" spans="1:9" x14ac:dyDescent="0.25">
      <c r="A344" s="17"/>
      <c r="B344" s="5">
        <f>DATE(YEAR(siječanj!B344),MONTH(siječanj!B344)+7,DAY(siječanj!B344))</f>
        <v>43316</v>
      </c>
      <c r="C344" s="9">
        <v>3.5520833333333299</v>
      </c>
      <c r="D344">
        <v>0.96012326337323306</v>
      </c>
      <c r="E344" s="6">
        <v>123.91231071691355</v>
      </c>
      <c r="F344" s="11">
        <v>118.97109213764108</v>
      </c>
      <c r="G344" s="11">
        <v>131.56869531510034</v>
      </c>
      <c r="H344" s="11">
        <v>146.11303427332621</v>
      </c>
      <c r="I344" s="11">
        <v>3.3346888963752281</v>
      </c>
    </row>
    <row r="345" spans="1:9" x14ac:dyDescent="0.25">
      <c r="A345" s="17"/>
      <c r="B345" s="5">
        <f>DATE(YEAR(siječanj!B345),MONTH(siječanj!B345)+7,DAY(siječanj!B345))</f>
        <v>43316</v>
      </c>
      <c r="C345" s="9">
        <v>3.5625</v>
      </c>
      <c r="D345">
        <v>0.96012326337323306</v>
      </c>
      <c r="E345" s="6">
        <v>124.18442823434174</v>
      </c>
      <c r="F345" s="11">
        <v>119.23235849649525</v>
      </c>
      <c r="G345" s="11">
        <v>129.55467437304856</v>
      </c>
      <c r="H345" s="11">
        <v>143.84501096848987</v>
      </c>
      <c r="I345" s="11">
        <v>3.9052956476627898</v>
      </c>
    </row>
    <row r="346" spans="1:9" x14ac:dyDescent="0.25">
      <c r="A346" s="17"/>
      <c r="B346" s="5">
        <f>DATE(YEAR(siječanj!B346),MONTH(siječanj!B346)+7,DAY(siječanj!B346))</f>
        <v>43316</v>
      </c>
      <c r="C346" s="9">
        <v>3.5729166666666701</v>
      </c>
      <c r="D346">
        <v>0.96012326337323306</v>
      </c>
      <c r="E346" s="6">
        <v>121.75711280234104</v>
      </c>
      <c r="F346" s="11">
        <v>116.90183648268653</v>
      </c>
      <c r="G346" s="11">
        <v>129.77352995483568</v>
      </c>
      <c r="H346" s="11">
        <v>137.67499024728755</v>
      </c>
      <c r="I346" s="11">
        <v>3.2981258229940336</v>
      </c>
    </row>
    <row r="347" spans="1:9" x14ac:dyDescent="0.25">
      <c r="A347" s="17"/>
      <c r="B347" s="5">
        <f>DATE(YEAR(siječanj!B347),MONTH(siječanj!B347)+7,DAY(siječanj!B347))</f>
        <v>43316</v>
      </c>
      <c r="C347" s="9">
        <v>3.5833333333333299</v>
      </c>
      <c r="D347">
        <v>0.96012326337323306</v>
      </c>
      <c r="E347" s="6">
        <v>120.923037971252</v>
      </c>
      <c r="F347" s="11">
        <v>116.10102183396384</v>
      </c>
      <c r="G347" s="11">
        <v>125.14142561346765</v>
      </c>
      <c r="H347" s="11">
        <v>141.75579138248261</v>
      </c>
      <c r="I347" s="11">
        <v>3.3559285199063043</v>
      </c>
    </row>
    <row r="348" spans="1:9" x14ac:dyDescent="0.25">
      <c r="A348" s="17"/>
      <c r="B348" s="5">
        <f>DATE(YEAR(siječanj!B348),MONTH(siječanj!B348)+7,DAY(siječanj!B348))</f>
        <v>43316</v>
      </c>
      <c r="C348" s="9">
        <v>3.59375</v>
      </c>
      <c r="D348">
        <v>0.96012326337323306</v>
      </c>
      <c r="E348" s="6">
        <v>120.52908226665434</v>
      </c>
      <c r="F348" s="11">
        <v>115.72277579724104</v>
      </c>
      <c r="G348" s="11">
        <v>125.85860389716572</v>
      </c>
      <c r="H348" s="11">
        <v>141.81345666551252</v>
      </c>
      <c r="I348" s="11">
        <v>2.6371944200480217</v>
      </c>
    </row>
    <row r="349" spans="1:9" x14ac:dyDescent="0.25">
      <c r="A349" s="17"/>
      <c r="B349" s="5">
        <f>DATE(YEAR(siječanj!B349),MONTH(siječanj!B349)+7,DAY(siječanj!B349))</f>
        <v>43316</v>
      </c>
      <c r="C349" s="9">
        <v>3.6041666666666701</v>
      </c>
      <c r="D349">
        <v>0.96012326337323306</v>
      </c>
      <c r="E349" s="6">
        <v>119.06492825304109</v>
      </c>
      <c r="F349" s="11">
        <v>114.31700746760967</v>
      </c>
      <c r="G349" s="11">
        <v>125.22150178382122</v>
      </c>
      <c r="H349" s="11">
        <v>141.13236252319822</v>
      </c>
      <c r="I349" s="11">
        <v>2.0843111890693851</v>
      </c>
    </row>
    <row r="350" spans="1:9" x14ac:dyDescent="0.25">
      <c r="A350" s="17"/>
      <c r="B350" s="5">
        <f>DATE(YEAR(siječanj!B350),MONTH(siječanj!B350)+7,DAY(siječanj!B350))</f>
        <v>43316</v>
      </c>
      <c r="C350" s="9">
        <v>3.6145833333333299</v>
      </c>
      <c r="D350">
        <v>0.96012326337323306</v>
      </c>
      <c r="E350" s="6">
        <v>120.36086046809625</v>
      </c>
      <c r="F350" s="11">
        <v>115.56126213503893</v>
      </c>
      <c r="G350" s="11">
        <v>124.98030506299452</v>
      </c>
      <c r="H350" s="11">
        <v>141.49819811079792</v>
      </c>
      <c r="I350" s="11">
        <v>2.4569801295017797</v>
      </c>
    </row>
    <row r="351" spans="1:9" x14ac:dyDescent="0.25">
      <c r="A351" s="17"/>
      <c r="B351" s="5">
        <f>DATE(YEAR(siječanj!B351),MONTH(siječanj!B351)+7,DAY(siječanj!B351))</f>
        <v>43316</v>
      </c>
      <c r="C351" s="9">
        <v>3.625</v>
      </c>
      <c r="D351">
        <v>0.96012326337323306</v>
      </c>
      <c r="E351" s="6">
        <v>118.9691249940303</v>
      </c>
      <c r="F351" s="11">
        <v>114.22502452992643</v>
      </c>
      <c r="G351" s="11">
        <v>125.05416621049353</v>
      </c>
      <c r="H351" s="11">
        <v>137.39760125096282</v>
      </c>
      <c r="I351" s="11">
        <v>2.4415746772443185</v>
      </c>
    </row>
    <row r="352" spans="1:9" x14ac:dyDescent="0.25">
      <c r="A352" s="17"/>
      <c r="B352" s="5">
        <f>DATE(YEAR(siječanj!B352),MONTH(siječanj!B352)+7,DAY(siječanj!B352))</f>
        <v>43316</v>
      </c>
      <c r="C352" s="9">
        <v>3.6354166666666701</v>
      </c>
      <c r="D352">
        <v>0.96012326337323306</v>
      </c>
      <c r="E352" s="6">
        <v>119.3682353148663</v>
      </c>
      <c r="F352" s="11">
        <v>114.60821963361343</v>
      </c>
      <c r="G352" s="11">
        <v>122.98796639524524</v>
      </c>
      <c r="H352" s="11">
        <v>137.12208265360042</v>
      </c>
      <c r="I352" s="11">
        <v>2.2845170665081236</v>
      </c>
    </row>
    <row r="353" spans="1:9" x14ac:dyDescent="0.25">
      <c r="A353" s="17"/>
      <c r="B353" s="5">
        <f>DATE(YEAR(siječanj!B353),MONTH(siječanj!B353)+7,DAY(siječanj!B353))</f>
        <v>43316</v>
      </c>
      <c r="C353" s="9">
        <v>3.6458333333333299</v>
      </c>
      <c r="D353">
        <v>0.96012326337323306</v>
      </c>
      <c r="E353" s="6">
        <v>118.78619017309778</v>
      </c>
      <c r="F353" s="11">
        <v>114.0493845526681</v>
      </c>
      <c r="G353" s="11">
        <v>122.75850068071155</v>
      </c>
      <c r="H353" s="11">
        <v>132.5356356152366</v>
      </c>
      <c r="I353" s="11">
        <v>2.2543521809583629</v>
      </c>
    </row>
    <row r="354" spans="1:9" x14ac:dyDescent="0.25">
      <c r="A354" s="17"/>
      <c r="B354" s="5">
        <f>DATE(YEAR(siječanj!B354),MONTH(siječanj!B354)+7,DAY(siječanj!B354))</f>
        <v>43316</v>
      </c>
      <c r="C354" s="9">
        <v>3.65625</v>
      </c>
      <c r="D354">
        <v>0.96012326337323306</v>
      </c>
      <c r="E354" s="6">
        <v>118.82595917303874</v>
      </c>
      <c r="F354" s="11">
        <v>114.08756769467252</v>
      </c>
      <c r="G354" s="11">
        <v>122.00435365731882</v>
      </c>
      <c r="H354" s="11">
        <v>133.21442186183555</v>
      </c>
      <c r="I354" s="11">
        <v>2.3852260230183413</v>
      </c>
    </row>
    <row r="355" spans="1:9" x14ac:dyDescent="0.25">
      <c r="A355" s="17"/>
      <c r="B355" s="5">
        <f>DATE(YEAR(siječanj!B355),MONTH(siječanj!B355)+7,DAY(siječanj!B355))</f>
        <v>43316</v>
      </c>
      <c r="C355" s="9">
        <v>3.6666666666666701</v>
      </c>
      <c r="D355">
        <v>0.96012326337323306</v>
      </c>
      <c r="E355" s="6">
        <v>116.1336803985045</v>
      </c>
      <c r="F355" s="11">
        <v>111.50264821175621</v>
      </c>
      <c r="G355" s="11">
        <v>125.05447957299042</v>
      </c>
      <c r="H355" s="11">
        <v>131.12682783715823</v>
      </c>
      <c r="I355" s="11">
        <v>2.6371194178461841</v>
      </c>
    </row>
    <row r="356" spans="1:9" x14ac:dyDescent="0.25">
      <c r="A356" s="17"/>
      <c r="B356" s="5">
        <f>DATE(YEAR(siječanj!B356),MONTH(siječanj!B356)+7,DAY(siječanj!B356))</f>
        <v>43316</v>
      </c>
      <c r="C356" s="9">
        <v>3.6770833333333299</v>
      </c>
      <c r="D356">
        <v>0.96012326337323306</v>
      </c>
      <c r="E356" s="6">
        <v>116.64377614320803</v>
      </c>
      <c r="F356" s="11">
        <v>111.99240300279376</v>
      </c>
      <c r="G356" s="11">
        <v>124.32184609024807</v>
      </c>
      <c r="H356" s="11">
        <v>135.12540366518053</v>
      </c>
      <c r="I356" s="11">
        <v>2.0620415352997381</v>
      </c>
    </row>
    <row r="357" spans="1:9" x14ac:dyDescent="0.25">
      <c r="A357" s="17"/>
      <c r="B357" s="5">
        <f>DATE(YEAR(siječanj!B357),MONTH(siječanj!B357)+7,DAY(siječanj!B357))</f>
        <v>43316</v>
      </c>
      <c r="C357" s="9">
        <v>3.6875</v>
      </c>
      <c r="D357">
        <v>0.96012326337323306</v>
      </c>
      <c r="E357" s="6">
        <v>116.29136979955727</v>
      </c>
      <c r="F357" s="11">
        <v>111.65404947409436</v>
      </c>
      <c r="G357" s="11">
        <v>119.8977742721215</v>
      </c>
      <c r="H357" s="11">
        <v>131.01152135348846</v>
      </c>
      <c r="I357" s="11">
        <v>2.2517081033362447</v>
      </c>
    </row>
    <row r="358" spans="1:9" x14ac:dyDescent="0.25">
      <c r="A358" s="17"/>
      <c r="B358" s="5">
        <f>DATE(YEAR(siječanj!B358),MONTH(siječanj!B358)+7,DAY(siječanj!B358))</f>
        <v>43316</v>
      </c>
      <c r="C358" s="9">
        <v>3.6979166666666701</v>
      </c>
      <c r="D358">
        <v>0.96012326337323306</v>
      </c>
      <c r="E358" s="6">
        <v>118.55204939246977</v>
      </c>
      <c r="F358" s="11">
        <v>113.82458054228279</v>
      </c>
      <c r="G358" s="11">
        <v>121.2360410420805</v>
      </c>
      <c r="H358" s="11">
        <v>129.87367658731702</v>
      </c>
      <c r="I358" s="11">
        <v>2.887449766787729</v>
      </c>
    </row>
    <row r="359" spans="1:9" x14ac:dyDescent="0.25">
      <c r="A359" s="17"/>
      <c r="B359" s="5">
        <f>DATE(YEAR(siječanj!B359),MONTH(siječanj!B359)+7,DAY(siječanj!B359))</f>
        <v>43316</v>
      </c>
      <c r="C359" s="9">
        <v>3.7083333333333299</v>
      </c>
      <c r="D359">
        <v>0.96012326337323306</v>
      </c>
      <c r="E359" s="6">
        <v>117.93276842179604</v>
      </c>
      <c r="F359" s="11">
        <v>113.22999447577459</v>
      </c>
      <c r="G359" s="11">
        <v>119.80345617803204</v>
      </c>
      <c r="H359" s="11">
        <v>131.70804026664453</v>
      </c>
      <c r="I359" s="11">
        <v>2.8509266945808478</v>
      </c>
    </row>
    <row r="360" spans="1:9" x14ac:dyDescent="0.25">
      <c r="A360" s="17"/>
      <c r="B360" s="5">
        <f>DATE(YEAR(siječanj!B360),MONTH(siječanj!B360)+7,DAY(siječanj!B360))</f>
        <v>43316</v>
      </c>
      <c r="C360" s="9">
        <v>3.71875</v>
      </c>
      <c r="D360">
        <v>0.96012326337323306</v>
      </c>
      <c r="E360" s="6">
        <v>117.88192250167998</v>
      </c>
      <c r="F360" s="11">
        <v>113.18117612502354</v>
      </c>
      <c r="G360" s="11">
        <v>120.93967243446541</v>
      </c>
      <c r="H360" s="11">
        <v>134.62792971970987</v>
      </c>
      <c r="I360" s="11">
        <v>2.3578822202870358</v>
      </c>
    </row>
    <row r="361" spans="1:9" x14ac:dyDescent="0.25">
      <c r="A361" s="17"/>
      <c r="B361" s="5">
        <f>DATE(YEAR(siječanj!B361),MONTH(siječanj!B361)+7,DAY(siječanj!B361))</f>
        <v>43316</v>
      </c>
      <c r="C361" s="9">
        <v>3.7291666666666701</v>
      </c>
      <c r="D361">
        <v>0.96012326337323306</v>
      </c>
      <c r="E361" s="6">
        <v>118.43679606141083</v>
      </c>
      <c r="F361" s="11">
        <v>113.71392313795184</v>
      </c>
      <c r="G361" s="11">
        <v>122.69539027733585</v>
      </c>
      <c r="H361" s="11">
        <v>132.92564189500627</v>
      </c>
      <c r="I361" s="11">
        <v>2.5702474546877001</v>
      </c>
    </row>
    <row r="362" spans="1:9" x14ac:dyDescent="0.25">
      <c r="A362" s="17"/>
      <c r="B362" s="5">
        <f>DATE(YEAR(siječanj!B362),MONTH(siječanj!B362)+7,DAY(siječanj!B362))</f>
        <v>43316</v>
      </c>
      <c r="C362" s="9">
        <v>3.7395833333333299</v>
      </c>
      <c r="D362">
        <v>0.96012326337323306</v>
      </c>
      <c r="E362" s="6">
        <v>120.06660200429731</v>
      </c>
      <c r="F362" s="11">
        <v>115.27873773850109</v>
      </c>
      <c r="G362" s="11">
        <v>126.09663485328046</v>
      </c>
      <c r="H362" s="11">
        <v>134.45229684890708</v>
      </c>
      <c r="I362" s="11">
        <v>2.5009744210410525</v>
      </c>
    </row>
    <row r="363" spans="1:9" x14ac:dyDescent="0.25">
      <c r="A363" s="17"/>
      <c r="B363" s="5">
        <f>DATE(YEAR(siječanj!B363),MONTH(siječanj!B363)+7,DAY(siječanj!B363))</f>
        <v>43316</v>
      </c>
      <c r="C363" s="9">
        <v>3.75</v>
      </c>
      <c r="D363">
        <v>0.96012326337323306</v>
      </c>
      <c r="E363" s="6">
        <v>120.1310609911579</v>
      </c>
      <c r="F363" s="11">
        <v>115.34062631131941</v>
      </c>
      <c r="G363" s="11">
        <v>123.95786349773179</v>
      </c>
      <c r="H363" s="11">
        <v>134.10504483898046</v>
      </c>
      <c r="I363" s="11">
        <v>2.5650993035535614</v>
      </c>
    </row>
    <row r="364" spans="1:9" x14ac:dyDescent="0.25">
      <c r="A364" s="17"/>
      <c r="B364" s="5">
        <f>DATE(YEAR(siječanj!B364),MONTH(siječanj!B364)+7,DAY(siječanj!B364))</f>
        <v>43316</v>
      </c>
      <c r="C364" s="9">
        <v>3.7604166666666701</v>
      </c>
      <c r="D364">
        <v>0.96012326337323306</v>
      </c>
      <c r="E364" s="6">
        <v>123.19399505761491</v>
      </c>
      <c r="F364" s="11">
        <v>118.28142056270318</v>
      </c>
      <c r="G364" s="11">
        <v>125.30801393776434</v>
      </c>
      <c r="H364" s="11">
        <v>133.76861384965994</v>
      </c>
      <c r="I364" s="11">
        <v>3.7868811713720882</v>
      </c>
    </row>
    <row r="365" spans="1:9" x14ac:dyDescent="0.25">
      <c r="A365" s="17"/>
      <c r="B365" s="5">
        <f>DATE(YEAR(siječanj!B365),MONTH(siječanj!B365)+7,DAY(siječanj!B365))</f>
        <v>43316</v>
      </c>
      <c r="C365" s="9">
        <v>3.7708333333333299</v>
      </c>
      <c r="D365">
        <v>0.96012326337323306</v>
      </c>
      <c r="E365" s="6">
        <v>127.82203307817777</v>
      </c>
      <c r="F365" s="11">
        <v>122.72490753002138</v>
      </c>
      <c r="G365" s="11">
        <v>129.57962686622864</v>
      </c>
      <c r="H365" s="11">
        <v>137.48850023229355</v>
      </c>
      <c r="I365" s="11">
        <v>6.7512611965994145</v>
      </c>
    </row>
    <row r="366" spans="1:9" x14ac:dyDescent="0.25">
      <c r="A366" s="17"/>
      <c r="B366" s="5">
        <f>DATE(YEAR(siječanj!B366),MONTH(siječanj!B366)+7,DAY(siječanj!B366))</f>
        <v>43316</v>
      </c>
      <c r="C366" s="9">
        <v>3.78125</v>
      </c>
      <c r="D366">
        <v>0.96012326337323306</v>
      </c>
      <c r="E366" s="6">
        <v>128.50467208823764</v>
      </c>
      <c r="F366" s="11">
        <v>123.38032512406593</v>
      </c>
      <c r="G366" s="11">
        <v>130.50219016181646</v>
      </c>
      <c r="H366" s="11">
        <v>140.21992090064717</v>
      </c>
      <c r="I366" s="11">
        <v>16.210630895069706</v>
      </c>
    </row>
    <row r="367" spans="1:9" x14ac:dyDescent="0.25">
      <c r="A367" s="17"/>
      <c r="B367" s="5">
        <f>DATE(YEAR(siječanj!B367),MONTH(siječanj!B367)+7,DAY(siječanj!B367))</f>
        <v>43316</v>
      </c>
      <c r="C367" s="9">
        <v>3.7916666666666701</v>
      </c>
      <c r="D367">
        <v>0.96012326337323306</v>
      </c>
      <c r="E367" s="6">
        <v>132.21651550640979</v>
      </c>
      <c r="F367" s="11">
        <v>126.94415233985184</v>
      </c>
      <c r="G367" s="11">
        <v>131.90051807700854</v>
      </c>
      <c r="H367" s="11">
        <v>142.35939240727353</v>
      </c>
      <c r="I367" s="11">
        <v>28.469620781917079</v>
      </c>
    </row>
    <row r="368" spans="1:9" x14ac:dyDescent="0.25">
      <c r="A368" s="17"/>
      <c r="B368" s="5">
        <f>DATE(YEAR(siječanj!B368),MONTH(siječanj!B368)+7,DAY(siječanj!B368))</f>
        <v>43316</v>
      </c>
      <c r="C368" s="9">
        <v>3.8020833333333299</v>
      </c>
      <c r="D368">
        <v>0.96012326337323306</v>
      </c>
      <c r="E368" s="6">
        <v>136.51696214265752</v>
      </c>
      <c r="F368" s="11">
        <v>131.07311119820847</v>
      </c>
      <c r="G368" s="11">
        <v>132.83822320914376</v>
      </c>
      <c r="H368" s="11">
        <v>150.26057172514533</v>
      </c>
      <c r="I368" s="11">
        <v>43.904735910190581</v>
      </c>
    </row>
    <row r="369" spans="1:9" x14ac:dyDescent="0.25">
      <c r="A369" s="17"/>
      <c r="B369" s="5">
        <f>DATE(YEAR(siječanj!B369),MONTH(siječanj!B369)+7,DAY(siječanj!B369))</f>
        <v>43316</v>
      </c>
      <c r="C369" s="9">
        <v>3.8125</v>
      </c>
      <c r="D369">
        <v>0.96012326337323306</v>
      </c>
      <c r="E369" s="6">
        <v>139.92809713178193</v>
      </c>
      <c r="F369" s="11">
        <v>134.34822125577318</v>
      </c>
      <c r="G369" s="11">
        <v>137.3345371352022</v>
      </c>
      <c r="H369" s="11">
        <v>155.50730572080039</v>
      </c>
      <c r="I369" s="11">
        <v>62.282173416145625</v>
      </c>
    </row>
    <row r="370" spans="1:9" x14ac:dyDescent="0.25">
      <c r="A370" s="17"/>
      <c r="B370" s="5">
        <f>DATE(YEAR(siječanj!B370),MONTH(siječanj!B370)+7,DAY(siječanj!B370))</f>
        <v>43316</v>
      </c>
      <c r="C370" s="9">
        <v>3.8229166666666701</v>
      </c>
      <c r="D370">
        <v>0.96012326337323306</v>
      </c>
      <c r="E370" s="6">
        <v>142.64264281694753</v>
      </c>
      <c r="F370" s="11">
        <v>136.95451971759013</v>
      </c>
      <c r="G370" s="11">
        <v>137.90484482709886</v>
      </c>
      <c r="H370" s="11">
        <v>153.24269810162275</v>
      </c>
      <c r="I370" s="11">
        <v>87.251267433189483</v>
      </c>
    </row>
    <row r="371" spans="1:9" x14ac:dyDescent="0.25">
      <c r="A371" s="17"/>
      <c r="B371" s="5">
        <f>DATE(YEAR(siječanj!B371),MONTH(siječanj!B371)+7,DAY(siječanj!B371))</f>
        <v>43316</v>
      </c>
      <c r="C371" s="9">
        <v>3.8333333333333299</v>
      </c>
      <c r="D371">
        <v>0.96012326337323306</v>
      </c>
      <c r="E371" s="6">
        <v>147.21551146690692</v>
      </c>
      <c r="F371" s="11">
        <v>141.34503728876629</v>
      </c>
      <c r="G371" s="11">
        <v>134.28394921072115</v>
      </c>
      <c r="H371" s="11">
        <v>150.76897104824582</v>
      </c>
      <c r="I371" s="11">
        <v>132.87667685714766</v>
      </c>
    </row>
    <row r="372" spans="1:9" x14ac:dyDescent="0.25">
      <c r="A372" s="17"/>
      <c r="B372" s="5">
        <f>DATE(YEAR(siječanj!B372),MONTH(siječanj!B372)+7,DAY(siječanj!B372))</f>
        <v>43316</v>
      </c>
      <c r="C372" s="9">
        <v>3.84375</v>
      </c>
      <c r="D372">
        <v>0.96012326337323306</v>
      </c>
      <c r="E372" s="6">
        <v>150.93540866300009</v>
      </c>
      <c r="F372" s="11">
        <v>144.91659712409219</v>
      </c>
      <c r="G372" s="11">
        <v>117.6343690096453</v>
      </c>
      <c r="H372" s="11">
        <v>137.75668975561038</v>
      </c>
      <c r="I372" s="11">
        <v>202.18872564916194</v>
      </c>
    </row>
    <row r="373" spans="1:9" x14ac:dyDescent="0.25">
      <c r="A373" s="17"/>
      <c r="B373" s="5">
        <f>DATE(YEAR(siječanj!B373),MONTH(siječanj!B373)+7,DAY(siječanj!B373))</f>
        <v>43316</v>
      </c>
      <c r="C373" s="9">
        <v>3.8541666666666701</v>
      </c>
      <c r="D373">
        <v>0.96012326337323306</v>
      </c>
      <c r="E373" s="6">
        <v>155.28371477535893</v>
      </c>
      <c r="F373" s="11">
        <v>149.09150697883595</v>
      </c>
      <c r="G373" s="11">
        <v>110.66623162094996</v>
      </c>
      <c r="H373" s="11">
        <v>130.49728606452695</v>
      </c>
      <c r="I373" s="11">
        <v>231.0413346744549</v>
      </c>
    </row>
    <row r="374" spans="1:9" x14ac:dyDescent="0.25">
      <c r="A374" s="17"/>
      <c r="B374" s="5">
        <f>DATE(YEAR(siječanj!B374),MONTH(siječanj!B374)+7,DAY(siječanj!B374))</f>
        <v>43316</v>
      </c>
      <c r="C374" s="9">
        <v>3.8645833333333299</v>
      </c>
      <c r="D374">
        <v>0.96012326337323306</v>
      </c>
      <c r="E374" s="6">
        <v>152.04175871480419</v>
      </c>
      <c r="F374" s="11">
        <v>145.97882954626348</v>
      </c>
      <c r="G374" s="11">
        <v>107.05253932453232</v>
      </c>
      <c r="H374" s="11">
        <v>126.20266140160496</v>
      </c>
      <c r="I374" s="11">
        <v>232.09192151650552</v>
      </c>
    </row>
    <row r="375" spans="1:9" x14ac:dyDescent="0.25">
      <c r="A375" s="17"/>
      <c r="B375" s="5">
        <f>DATE(YEAR(siječanj!B375),MONTH(siječanj!B375)+7,DAY(siječanj!B375))</f>
        <v>43316</v>
      </c>
      <c r="C375" s="9">
        <v>3.875</v>
      </c>
      <c r="D375">
        <v>0.96012326337323306</v>
      </c>
      <c r="E375" s="6">
        <v>154.31721480814366</v>
      </c>
      <c r="F375" s="11">
        <v>148.1635478762631</v>
      </c>
      <c r="G375" s="11">
        <v>104.92560744691018</v>
      </c>
      <c r="H375" s="11">
        <v>121.68447188417151</v>
      </c>
      <c r="I375" s="11">
        <v>234.5390093555996</v>
      </c>
    </row>
    <row r="376" spans="1:9" x14ac:dyDescent="0.25">
      <c r="A376" s="17"/>
      <c r="B376" s="5">
        <f>DATE(YEAR(siječanj!B376),MONTH(siječanj!B376)+7,DAY(siječanj!B376))</f>
        <v>43316</v>
      </c>
      <c r="C376" s="9">
        <v>3.8854166666666701</v>
      </c>
      <c r="D376">
        <v>0.96012326337323306</v>
      </c>
      <c r="E376" s="6">
        <v>157.45003325126768</v>
      </c>
      <c r="F376" s="11">
        <v>151.17143974343119</v>
      </c>
      <c r="G376" s="11">
        <v>103.43910816352874</v>
      </c>
      <c r="H376" s="11">
        <v>109.72956003754675</v>
      </c>
      <c r="I376" s="11">
        <v>241.76218540619109</v>
      </c>
    </row>
    <row r="377" spans="1:9" x14ac:dyDescent="0.25">
      <c r="A377" s="17"/>
      <c r="B377" s="5">
        <f>DATE(YEAR(siječanj!B377),MONTH(siječanj!B377)+7,DAY(siječanj!B377))</f>
        <v>43316</v>
      </c>
      <c r="C377" s="9">
        <v>3.8958333333333299</v>
      </c>
      <c r="D377">
        <v>0.96012326337323306</v>
      </c>
      <c r="E377" s="6">
        <v>158.58010326600044</v>
      </c>
      <c r="F377" s="11">
        <v>152.25644625381662</v>
      </c>
      <c r="G377" s="11">
        <v>101.78885688819405</v>
      </c>
      <c r="H377" s="11">
        <v>103.6272870933516</v>
      </c>
      <c r="I377" s="11">
        <v>247.74694910074328</v>
      </c>
    </row>
    <row r="378" spans="1:9" x14ac:dyDescent="0.25">
      <c r="A378" s="17"/>
      <c r="B378" s="5">
        <f>DATE(YEAR(siječanj!B378),MONTH(siječanj!B378)+7,DAY(siječanj!B378))</f>
        <v>43316</v>
      </c>
      <c r="C378" s="9">
        <v>3.90625</v>
      </c>
      <c r="D378">
        <v>0.96012326337323306</v>
      </c>
      <c r="E378" s="6">
        <v>155.51867184406936</v>
      </c>
      <c r="F378" s="11">
        <v>149.31709472639881</v>
      </c>
      <c r="G378" s="11">
        <v>102.76647556400088</v>
      </c>
      <c r="H378" s="11">
        <v>96.902087006331882</v>
      </c>
      <c r="I378" s="11">
        <v>247.04736856317564</v>
      </c>
    </row>
    <row r="379" spans="1:9" x14ac:dyDescent="0.25">
      <c r="A379" s="17"/>
      <c r="B379" s="5">
        <f>DATE(YEAR(siječanj!B379),MONTH(siječanj!B379)+7,DAY(siječanj!B379))</f>
        <v>43316</v>
      </c>
      <c r="C379" s="9">
        <v>3.9166666666666701</v>
      </c>
      <c r="D379">
        <v>0.96012326337323306</v>
      </c>
      <c r="E379" s="6">
        <v>153.47504950088447</v>
      </c>
      <c r="F379" s="11">
        <v>147.35496537315768</v>
      </c>
      <c r="G379" s="11">
        <v>101.15224490593441</v>
      </c>
      <c r="H379" s="11">
        <v>94.190225252449281</v>
      </c>
      <c r="I379" s="11">
        <v>242.9225514710275</v>
      </c>
    </row>
    <row r="380" spans="1:9" x14ac:dyDescent="0.25">
      <c r="A380" s="17"/>
      <c r="B380" s="5">
        <f>DATE(YEAR(siječanj!B380),MONTH(siječanj!B380)+7,DAY(siječanj!B380))</f>
        <v>43316</v>
      </c>
      <c r="C380" s="9">
        <v>3.9270833333333299</v>
      </c>
      <c r="D380">
        <v>0.96012326337323306</v>
      </c>
      <c r="E380" s="6">
        <v>146.52926610998489</v>
      </c>
      <c r="F380" s="11">
        <v>140.68615715720358</v>
      </c>
      <c r="G380" s="11">
        <v>99.457459998833244</v>
      </c>
      <c r="H380" s="11">
        <v>89.911185909636231</v>
      </c>
      <c r="I380" s="11">
        <v>242.75306849552021</v>
      </c>
    </row>
    <row r="381" spans="1:9" x14ac:dyDescent="0.25">
      <c r="A381" s="17"/>
      <c r="B381" s="5">
        <f>DATE(YEAR(siječanj!B381),MONTH(siječanj!B381)+7,DAY(siječanj!B381))</f>
        <v>43316</v>
      </c>
      <c r="C381" s="9">
        <v>3.9375</v>
      </c>
      <c r="D381">
        <v>0.96012326337323306</v>
      </c>
      <c r="E381" s="6">
        <v>136.25625083780221</v>
      </c>
      <c r="F381" s="11">
        <v>130.82279620939249</v>
      </c>
      <c r="G381" s="11">
        <v>95.002473765150242</v>
      </c>
      <c r="H381" s="11">
        <v>87.850114623892679</v>
      </c>
      <c r="I381" s="11">
        <v>242.10102535350663</v>
      </c>
    </row>
    <row r="382" spans="1:9" x14ac:dyDescent="0.25">
      <c r="A382" s="17"/>
      <c r="B382" s="5">
        <f>DATE(YEAR(siječanj!B382),MONTH(siječanj!B382)+7,DAY(siječanj!B382))</f>
        <v>43316</v>
      </c>
      <c r="C382" s="9">
        <v>3.9479166666666701</v>
      </c>
      <c r="D382">
        <v>0.96012326337323306</v>
      </c>
      <c r="E382" s="6">
        <v>125.00260875617165</v>
      </c>
      <c r="F382" s="11">
        <v>120.017912649143</v>
      </c>
      <c r="G382" s="11">
        <v>91.355070895511801</v>
      </c>
      <c r="H382" s="11">
        <v>85.192534577234724</v>
      </c>
      <c r="I382" s="11">
        <v>239.46819806166425</v>
      </c>
    </row>
    <row r="383" spans="1:9" x14ac:dyDescent="0.25">
      <c r="A383" s="17"/>
      <c r="B383" s="5">
        <f>DATE(YEAR(siječanj!B383),MONTH(siječanj!B383)+7,DAY(siječanj!B383))</f>
        <v>43316</v>
      </c>
      <c r="C383" s="9">
        <v>3.9583333333333299</v>
      </c>
      <c r="D383">
        <v>0.96012326337323306</v>
      </c>
      <c r="E383" s="6">
        <v>114.14191664874322</v>
      </c>
      <c r="F383" s="11">
        <v>109.5903095004669</v>
      </c>
      <c r="G383" s="11">
        <v>87.874597834942293</v>
      </c>
      <c r="H383" s="11">
        <v>86.996554445070231</v>
      </c>
      <c r="I383" s="11">
        <v>240.31474191363012</v>
      </c>
    </row>
    <row r="384" spans="1:9" x14ac:dyDescent="0.25">
      <c r="A384" s="17"/>
      <c r="B384" s="5">
        <f>DATE(YEAR(siječanj!B384),MONTH(siječanj!B384)+7,DAY(siječanj!B384))</f>
        <v>43316</v>
      </c>
      <c r="C384" s="9">
        <v>3.96875</v>
      </c>
      <c r="D384">
        <v>0.96012326337323306</v>
      </c>
      <c r="E384" s="6">
        <v>105.8062654271059</v>
      </c>
      <c r="F384" s="11">
        <v>101.58705684720741</v>
      </c>
      <c r="G384" s="11">
        <v>83.290823632514304</v>
      </c>
      <c r="H384" s="11">
        <v>84.071892665038774</v>
      </c>
      <c r="I384" s="11">
        <v>240.80083418382827</v>
      </c>
    </row>
    <row r="385" spans="1:9" x14ac:dyDescent="0.25">
      <c r="A385" s="17"/>
      <c r="B385" s="5">
        <f>DATE(YEAR(siječanj!B385),MONTH(siječanj!B385)+7,DAY(siječanj!B385))</f>
        <v>43316</v>
      </c>
      <c r="C385" s="9">
        <v>3.9791666666666701</v>
      </c>
      <c r="D385">
        <v>0.96012326337323306</v>
      </c>
      <c r="E385" s="6">
        <v>99.036297396804216</v>
      </c>
      <c r="F385" s="11">
        <v>95.087053049021691</v>
      </c>
      <c r="G385" s="11">
        <v>82.379207936977352</v>
      </c>
      <c r="H385" s="11">
        <v>82.611520476082333</v>
      </c>
      <c r="I385" s="11">
        <v>241.64498896565823</v>
      </c>
    </row>
    <row r="386" spans="1:9" ht="15.75" thickBot="1" x14ac:dyDescent="0.3">
      <c r="A386" s="17"/>
      <c r="B386" s="5">
        <f>DATE(YEAR(siječanj!B386),MONTH(siječanj!B386)+7,DAY(siječanj!B386))</f>
        <v>43316</v>
      </c>
      <c r="C386" s="9">
        <v>3.9895833333333299</v>
      </c>
      <c r="D386">
        <v>0.96012326337323306</v>
      </c>
      <c r="E386" s="6">
        <v>93.034019048573029</v>
      </c>
      <c r="F386" s="11">
        <v>89.324125973643461</v>
      </c>
      <c r="G386" s="11">
        <v>79.937668147435247</v>
      </c>
      <c r="H386" s="11">
        <v>78.805611796107797</v>
      </c>
      <c r="I386" s="11">
        <v>242.5316979967522</v>
      </c>
    </row>
    <row r="387" spans="1:9" x14ac:dyDescent="0.25">
      <c r="A387" s="14">
        <f t="shared" ref="A387" si="2">A291+1</f>
        <v>217</v>
      </c>
      <c r="B387" s="5">
        <f>DATE(YEAR(siječanj!B387),MONTH(siječanj!B387)+7,DAY(siječanj!B387))</f>
        <v>43317</v>
      </c>
      <c r="C387" s="9">
        <v>4</v>
      </c>
      <c r="D387">
        <v>0.96028467802991435</v>
      </c>
      <c r="E387" s="6">
        <v>87.309959053729628</v>
      </c>
      <c r="F387" s="11">
        <v>83.842415918715758</v>
      </c>
      <c r="G387" s="11">
        <v>76.822230255974063</v>
      </c>
      <c r="H387" s="11">
        <v>75.941802202059264</v>
      </c>
      <c r="I387" s="11">
        <v>241.70907284696708</v>
      </c>
    </row>
    <row r="388" spans="1:9" x14ac:dyDescent="0.25">
      <c r="A388" s="15"/>
      <c r="B388" s="5">
        <f>DATE(YEAR(siječanj!B388),MONTH(siječanj!B388)+7,DAY(siječanj!B388))</f>
        <v>43317</v>
      </c>
      <c r="C388" s="9">
        <v>4.0104166666666696</v>
      </c>
      <c r="D388">
        <v>0.96028467802991435</v>
      </c>
      <c r="E388" s="6">
        <v>81.517051159796523</v>
      </c>
      <c r="F388" s="11">
        <v>78.279575226933261</v>
      </c>
      <c r="G388" s="11">
        <v>74.316101634865902</v>
      </c>
      <c r="H388" s="11">
        <v>73.947394985769577</v>
      </c>
      <c r="I388" s="11">
        <v>241.20746312122338</v>
      </c>
    </row>
    <row r="389" spans="1:9" x14ac:dyDescent="0.25">
      <c r="A389" s="15"/>
      <c r="B389" s="5">
        <f>DATE(YEAR(siječanj!B389),MONTH(siječanj!B389)+7,DAY(siječanj!B389))</f>
        <v>43317</v>
      </c>
      <c r="C389" s="9">
        <v>4.0208333333333304</v>
      </c>
      <c r="D389">
        <v>0.96028467802991435</v>
      </c>
      <c r="E389" s="6">
        <v>76.23422413289839</v>
      </c>
      <c r="F389" s="11">
        <v>73.20655737632066</v>
      </c>
      <c r="G389" s="11">
        <v>73.106277331411732</v>
      </c>
      <c r="H389" s="11">
        <v>75.836915365827778</v>
      </c>
      <c r="I389" s="11">
        <v>241.4168582684313</v>
      </c>
    </row>
    <row r="390" spans="1:9" x14ac:dyDescent="0.25">
      <c r="A390" s="15"/>
      <c r="B390" s="5">
        <f>DATE(YEAR(siječanj!B390),MONTH(siječanj!B390)+7,DAY(siječanj!B390))</f>
        <v>43317</v>
      </c>
      <c r="C390" s="9">
        <v>4.03125</v>
      </c>
      <c r="D390">
        <v>0.96028467802991435</v>
      </c>
      <c r="E390" s="6">
        <v>72.427395727486996</v>
      </c>
      <c r="F390" s="11">
        <v>69.55091838671504</v>
      </c>
      <c r="G390" s="11">
        <v>72.60463218354046</v>
      </c>
      <c r="H390" s="11">
        <v>72.004134752263383</v>
      </c>
      <c r="I390" s="11">
        <v>240.89923307252187</v>
      </c>
    </row>
    <row r="391" spans="1:9" x14ac:dyDescent="0.25">
      <c r="A391" s="15"/>
      <c r="B391" s="5">
        <f>DATE(YEAR(siječanj!B391),MONTH(siječanj!B391)+7,DAY(siječanj!B391))</f>
        <v>43317</v>
      </c>
      <c r="C391" s="9">
        <v>4.0416666666666696</v>
      </c>
      <c r="D391">
        <v>0.96028467802991435</v>
      </c>
      <c r="E391" s="6">
        <v>70.523183089901195</v>
      </c>
      <c r="F391" s="11">
        <v>67.722332167130475</v>
      </c>
      <c r="G391" s="11">
        <v>70.643541381184008</v>
      </c>
      <c r="H391" s="11">
        <v>71.898320744014086</v>
      </c>
      <c r="I391" s="11">
        <v>241.33552388069978</v>
      </c>
    </row>
    <row r="392" spans="1:9" x14ac:dyDescent="0.25">
      <c r="A392" s="15"/>
      <c r="B392" s="5">
        <f>DATE(YEAR(siječanj!B392),MONTH(siječanj!B392)+7,DAY(siječanj!B392))</f>
        <v>43317</v>
      </c>
      <c r="C392" s="9">
        <v>4.0520833333333304</v>
      </c>
      <c r="D392">
        <v>0.96028467802991435</v>
      </c>
      <c r="E392" s="6">
        <v>68.370472721514147</v>
      </c>
      <c r="F392" s="11">
        <v>65.655117384132254</v>
      </c>
      <c r="G392" s="11">
        <v>69.778387702009653</v>
      </c>
      <c r="H392" s="11">
        <v>69.590493262118699</v>
      </c>
      <c r="I392" s="11">
        <v>241.37309798376177</v>
      </c>
    </row>
    <row r="393" spans="1:9" x14ac:dyDescent="0.25">
      <c r="A393" s="15"/>
      <c r="B393" s="5">
        <f>DATE(YEAR(siječanj!B393),MONTH(siječanj!B393)+7,DAY(siječanj!B393))</f>
        <v>43317</v>
      </c>
      <c r="C393" s="9">
        <v>4.0625</v>
      </c>
      <c r="D393">
        <v>0.96028467802991435</v>
      </c>
      <c r="E393" s="6">
        <v>66.93904461953926</v>
      </c>
      <c r="F393" s="11">
        <v>64.280538910104326</v>
      </c>
      <c r="G393" s="11">
        <v>69.505955168193822</v>
      </c>
      <c r="H393" s="11">
        <v>68.649742790036768</v>
      </c>
      <c r="I393" s="11">
        <v>240.99752595810358</v>
      </c>
    </row>
    <row r="394" spans="1:9" x14ac:dyDescent="0.25">
      <c r="A394" s="15"/>
      <c r="B394" s="5">
        <f>DATE(YEAR(siječanj!B394),MONTH(siječanj!B394)+7,DAY(siječanj!B394))</f>
        <v>43317</v>
      </c>
      <c r="C394" s="9">
        <v>4.0729166666666696</v>
      </c>
      <c r="D394">
        <v>0.96028467802991435</v>
      </c>
      <c r="E394" s="6">
        <v>63.833430489323781</v>
      </c>
      <c r="F394" s="11">
        <v>61.298265244985203</v>
      </c>
      <c r="G394" s="11">
        <v>68.992735695277943</v>
      </c>
      <c r="H394" s="11">
        <v>69.71496309521126</v>
      </c>
      <c r="I394" s="11">
        <v>240.28550005517764</v>
      </c>
    </row>
    <row r="395" spans="1:9" x14ac:dyDescent="0.25">
      <c r="A395" s="15"/>
      <c r="B395" s="5">
        <f>DATE(YEAR(siječanj!B395),MONTH(siječanj!B395)+7,DAY(siječanj!B395))</f>
        <v>43317</v>
      </c>
      <c r="C395" s="9">
        <v>4.0833333333333304</v>
      </c>
      <c r="D395">
        <v>0.96028467802991435</v>
      </c>
      <c r="E395" s="6">
        <v>63.175110516313765</v>
      </c>
      <c r="F395" s="11">
        <v>60.666090661662622</v>
      </c>
      <c r="G395" s="11">
        <v>68.74011731318717</v>
      </c>
      <c r="H395" s="11">
        <v>70.20866413290382</v>
      </c>
      <c r="I395" s="11">
        <v>239.46185687550621</v>
      </c>
    </row>
    <row r="396" spans="1:9" x14ac:dyDescent="0.25">
      <c r="A396" s="15"/>
      <c r="B396" s="5">
        <f>DATE(YEAR(siječanj!B396),MONTH(siječanj!B396)+7,DAY(siječanj!B396))</f>
        <v>43317</v>
      </c>
      <c r="C396" s="9">
        <v>4.09375</v>
      </c>
      <c r="D396">
        <v>0.96028467802991435</v>
      </c>
      <c r="E396" s="6">
        <v>62.819961722422669</v>
      </c>
      <c r="F396" s="11">
        <v>60.325046716468194</v>
      </c>
      <c r="G396" s="11">
        <v>67.606030314745325</v>
      </c>
      <c r="H396" s="11">
        <v>68.903466824383059</v>
      </c>
      <c r="I396" s="11">
        <v>239.11655673853909</v>
      </c>
    </row>
    <row r="397" spans="1:9" x14ac:dyDescent="0.25">
      <c r="A397" s="15"/>
      <c r="B397" s="5">
        <f>DATE(YEAR(siječanj!B397),MONTH(siječanj!B397)+7,DAY(siječanj!B397))</f>
        <v>43317</v>
      </c>
      <c r="C397" s="9">
        <v>4.1041666666666696</v>
      </c>
      <c r="D397">
        <v>0.96028467802991435</v>
      </c>
      <c r="E397" s="6">
        <v>61.4625202662627</v>
      </c>
      <c r="F397" s="11">
        <v>59.021516484795164</v>
      </c>
      <c r="G397" s="11">
        <v>67.296665198446036</v>
      </c>
      <c r="H397" s="11">
        <v>67.497986429866458</v>
      </c>
      <c r="I397" s="11">
        <v>239.50818923568414</v>
      </c>
    </row>
    <row r="398" spans="1:9" x14ac:dyDescent="0.25">
      <c r="A398" s="15"/>
      <c r="B398" s="5">
        <f>DATE(YEAR(siječanj!B398),MONTH(siječanj!B398)+7,DAY(siječanj!B398))</f>
        <v>43317</v>
      </c>
      <c r="C398" s="9">
        <v>4.1145833333333304</v>
      </c>
      <c r="D398">
        <v>0.96028467802991435</v>
      </c>
      <c r="E398" s="6">
        <v>60.644777147888824</v>
      </c>
      <c r="F398" s="11">
        <v>58.236250297656326</v>
      </c>
      <c r="G398" s="11">
        <v>67.453105398805675</v>
      </c>
      <c r="H398" s="11">
        <v>66.144062418764562</v>
      </c>
      <c r="I398" s="11">
        <v>239.72166450267198</v>
      </c>
    </row>
    <row r="399" spans="1:9" x14ac:dyDescent="0.25">
      <c r="A399" s="15"/>
      <c r="B399" s="5">
        <f>DATE(YEAR(siječanj!B399),MONTH(siječanj!B399)+7,DAY(siječanj!B399))</f>
        <v>43317</v>
      </c>
      <c r="C399" s="9">
        <v>4.125</v>
      </c>
      <c r="D399">
        <v>0.96028467802991435</v>
      </c>
      <c r="E399" s="6">
        <v>61.617132965454537</v>
      </c>
      <c r="F399" s="11">
        <v>59.169988690857934</v>
      </c>
      <c r="G399" s="11">
        <v>65.756456386594934</v>
      </c>
      <c r="H399" s="11">
        <v>66.904487967711177</v>
      </c>
      <c r="I399" s="11">
        <v>239.72851170368509</v>
      </c>
    </row>
    <row r="400" spans="1:9" x14ac:dyDescent="0.25">
      <c r="A400" s="15"/>
      <c r="B400" s="5">
        <f>DATE(YEAR(siječanj!B400),MONTH(siječanj!B400)+7,DAY(siječanj!B400))</f>
        <v>43317</v>
      </c>
      <c r="C400" s="9">
        <v>4.1354166666666696</v>
      </c>
      <c r="D400">
        <v>0.96028467802991435</v>
      </c>
      <c r="E400" s="6">
        <v>61.501871699639032</v>
      </c>
      <c r="F400" s="11">
        <v>59.05930506332497</v>
      </c>
      <c r="G400" s="11">
        <v>66.303643550677762</v>
      </c>
      <c r="H400" s="11">
        <v>64.778514640720744</v>
      </c>
      <c r="I400" s="11">
        <v>240.15624026050122</v>
      </c>
    </row>
    <row r="401" spans="1:9" x14ac:dyDescent="0.25">
      <c r="A401" s="15"/>
      <c r="B401" s="5">
        <f>DATE(YEAR(siječanj!B401),MONTH(siječanj!B401)+7,DAY(siječanj!B401))</f>
        <v>43317</v>
      </c>
      <c r="C401" s="9">
        <v>4.1458333333333304</v>
      </c>
      <c r="D401">
        <v>0.96028467802991435</v>
      </c>
      <c r="E401" s="6">
        <v>60.579670486523007</v>
      </c>
      <c r="F401" s="11">
        <v>58.173729368309047</v>
      </c>
      <c r="G401" s="11">
        <v>65.813146876252759</v>
      </c>
      <c r="H401" s="11">
        <v>63.850953290935493</v>
      </c>
      <c r="I401" s="11">
        <v>239.80012880614652</v>
      </c>
    </row>
    <row r="402" spans="1:9" x14ac:dyDescent="0.25">
      <c r="A402" s="15"/>
      <c r="B402" s="5">
        <f>DATE(YEAR(siječanj!B402),MONTH(siječanj!B402)+7,DAY(siječanj!B402))</f>
        <v>43317</v>
      </c>
      <c r="C402" s="9">
        <v>4.15625</v>
      </c>
      <c r="D402">
        <v>0.96028467802991435</v>
      </c>
      <c r="E402" s="6">
        <v>60.098497921370488</v>
      </c>
      <c r="F402" s="11">
        <v>57.711666726504738</v>
      </c>
      <c r="G402" s="11">
        <v>65.202226601268407</v>
      </c>
      <c r="H402" s="11">
        <v>63.002851787196263</v>
      </c>
      <c r="I402" s="11">
        <v>239.45136056736638</v>
      </c>
    </row>
    <row r="403" spans="1:9" x14ac:dyDescent="0.25">
      <c r="A403" s="15"/>
      <c r="B403" s="5">
        <f>DATE(YEAR(siječanj!B403),MONTH(siječanj!B403)+7,DAY(siječanj!B403))</f>
        <v>43317</v>
      </c>
      <c r="C403" s="9">
        <v>4.1666666666666696</v>
      </c>
      <c r="D403">
        <v>0.96028467802991435</v>
      </c>
      <c r="E403" s="6">
        <v>59.849376320333739</v>
      </c>
      <c r="F403" s="11">
        <v>57.472439070062862</v>
      </c>
      <c r="G403" s="11">
        <v>64.787587755892986</v>
      </c>
      <c r="H403" s="11">
        <v>63.937730169832051</v>
      </c>
      <c r="I403" s="11">
        <v>231.27863064074643</v>
      </c>
    </row>
    <row r="404" spans="1:9" x14ac:dyDescent="0.25">
      <c r="A404" s="15"/>
      <c r="B404" s="5">
        <f>DATE(YEAR(siječanj!B404),MONTH(siječanj!B404)+7,DAY(siječanj!B404))</f>
        <v>43317</v>
      </c>
      <c r="C404" s="9">
        <v>4.1770833333333304</v>
      </c>
      <c r="D404">
        <v>0.96028467802991435</v>
      </c>
      <c r="E404" s="6">
        <v>60.074478421381215</v>
      </c>
      <c r="F404" s="11">
        <v>57.6886011686911</v>
      </c>
      <c r="G404" s="11">
        <v>63.381582459527614</v>
      </c>
      <c r="H404" s="11">
        <v>66.255507692559277</v>
      </c>
      <c r="I404" s="11">
        <v>167.48499385260988</v>
      </c>
    </row>
    <row r="405" spans="1:9" x14ac:dyDescent="0.25">
      <c r="A405" s="15"/>
      <c r="B405" s="5">
        <f>DATE(YEAR(siječanj!B405),MONTH(siječanj!B405)+7,DAY(siječanj!B405))</f>
        <v>43317</v>
      </c>
      <c r="C405" s="9">
        <v>4.1875</v>
      </c>
      <c r="D405">
        <v>0.96028467802991435</v>
      </c>
      <c r="E405" s="6">
        <v>60.143353100274361</v>
      </c>
      <c r="F405" s="11">
        <v>57.754740467536415</v>
      </c>
      <c r="G405" s="11">
        <v>63.258330561560641</v>
      </c>
      <c r="H405" s="11">
        <v>64.24109202385057</v>
      </c>
      <c r="I405" s="11">
        <v>103.25404022617428</v>
      </c>
    </row>
    <row r="406" spans="1:9" x14ac:dyDescent="0.25">
      <c r="A406" s="15"/>
      <c r="B406" s="5">
        <f>DATE(YEAR(siječanj!B406),MONTH(siječanj!B406)+7,DAY(siječanj!B406))</f>
        <v>43317</v>
      </c>
      <c r="C406" s="9">
        <v>4.1979166666666696</v>
      </c>
      <c r="D406">
        <v>0.96028467802991435</v>
      </c>
      <c r="E406" s="6">
        <v>61.594003150045936</v>
      </c>
      <c r="F406" s="11">
        <v>59.147777483515391</v>
      </c>
      <c r="G406" s="11">
        <v>62.462550518231438</v>
      </c>
      <c r="H406" s="11">
        <v>60.777952015517428</v>
      </c>
      <c r="I406" s="11">
        <v>64.583361972078237</v>
      </c>
    </row>
    <row r="407" spans="1:9" x14ac:dyDescent="0.25">
      <c r="A407" s="15"/>
      <c r="B407" s="5">
        <f>DATE(YEAR(siječanj!B407),MONTH(siječanj!B407)+7,DAY(siječanj!B407))</f>
        <v>43317</v>
      </c>
      <c r="C407" s="9">
        <v>4.2083333333333304</v>
      </c>
      <c r="D407">
        <v>0.96028467802991435</v>
      </c>
      <c r="E407" s="6">
        <v>63.227222030103121</v>
      </c>
      <c r="F407" s="11">
        <v>60.716132549903485</v>
      </c>
      <c r="G407" s="11">
        <v>61.48876852427729</v>
      </c>
      <c r="H407" s="11">
        <v>60.462789790363104</v>
      </c>
      <c r="I407" s="11">
        <v>39.166634813879888</v>
      </c>
    </row>
    <row r="408" spans="1:9" x14ac:dyDescent="0.25">
      <c r="A408" s="15"/>
      <c r="B408" s="5">
        <f>DATE(YEAR(siječanj!B408),MONTH(siječanj!B408)+7,DAY(siječanj!B408))</f>
        <v>43317</v>
      </c>
      <c r="C408" s="9">
        <v>4.21875</v>
      </c>
      <c r="D408">
        <v>0.96028467802991435</v>
      </c>
      <c r="E408" s="6">
        <v>64.096120524099362</v>
      </c>
      <c r="F408" s="11">
        <v>61.55052246045134</v>
      </c>
      <c r="G408" s="11">
        <v>63.725546009455499</v>
      </c>
      <c r="H408" s="11">
        <v>58.167810263571695</v>
      </c>
      <c r="I408" s="11">
        <v>22.141398004445534</v>
      </c>
    </row>
    <row r="409" spans="1:9" x14ac:dyDescent="0.25">
      <c r="A409" s="15"/>
      <c r="B409" s="5">
        <f>DATE(YEAR(siječanj!B409),MONTH(siječanj!B409)+7,DAY(siječanj!B409))</f>
        <v>43317</v>
      </c>
      <c r="C409" s="9">
        <v>4.2291666666666696</v>
      </c>
      <c r="D409">
        <v>0.96028467802991435</v>
      </c>
      <c r="E409" s="6">
        <v>66.885152744743962</v>
      </c>
      <c r="F409" s="11">
        <v>64.228787368468105</v>
      </c>
      <c r="G409" s="11">
        <v>70.037397875542965</v>
      </c>
      <c r="H409" s="11">
        <v>59.34229638623929</v>
      </c>
      <c r="I409" s="11">
        <v>9.556605553020745</v>
      </c>
    </row>
    <row r="410" spans="1:9" x14ac:dyDescent="0.25">
      <c r="A410" s="15"/>
      <c r="B410" s="5">
        <f>DATE(YEAR(siječanj!B410),MONTH(siječanj!B410)+7,DAY(siječanj!B410))</f>
        <v>43317</v>
      </c>
      <c r="C410" s="9">
        <v>4.2395833333333304</v>
      </c>
      <c r="D410">
        <v>0.96028467802991435</v>
      </c>
      <c r="E410" s="6">
        <v>71.139867411486577</v>
      </c>
      <c r="F410" s="11">
        <v>68.31452467233018</v>
      </c>
      <c r="G410" s="11">
        <v>69.373643880093027</v>
      </c>
      <c r="H410" s="11">
        <v>59.976875392127504</v>
      </c>
      <c r="I410" s="11">
        <v>2.5061835739660197</v>
      </c>
    </row>
    <row r="411" spans="1:9" x14ac:dyDescent="0.25">
      <c r="A411" s="15"/>
      <c r="B411" s="5">
        <f>DATE(YEAR(siječanj!B411),MONTH(siječanj!B411)+7,DAY(siječanj!B411))</f>
        <v>43317</v>
      </c>
      <c r="C411" s="9">
        <v>4.25</v>
      </c>
      <c r="D411">
        <v>0.96028467802991435</v>
      </c>
      <c r="E411" s="6">
        <v>73.839112902291433</v>
      </c>
      <c r="F411" s="11">
        <v>70.906568759391419</v>
      </c>
      <c r="G411" s="11">
        <v>67.203765270528308</v>
      </c>
      <c r="H411" s="11">
        <v>61.840017527592352</v>
      </c>
      <c r="I411" s="11">
        <v>2.4958532706995751</v>
      </c>
    </row>
    <row r="412" spans="1:9" x14ac:dyDescent="0.25">
      <c r="A412" s="15"/>
      <c r="B412" s="5">
        <f>DATE(YEAR(siječanj!B412),MONTH(siječanj!B412)+7,DAY(siječanj!B412))</f>
        <v>43317</v>
      </c>
      <c r="C412" s="9">
        <v>4.2604166666666696</v>
      </c>
      <c r="D412">
        <v>0.96028467802991435</v>
      </c>
      <c r="E412" s="6">
        <v>77.697153218465786</v>
      </c>
      <c r="F412" s="11">
        <v>74.611385762235344</v>
      </c>
      <c r="G412" s="11">
        <v>67.740077148982621</v>
      </c>
      <c r="H412" s="11">
        <v>62.602618519108894</v>
      </c>
      <c r="I412" s="11">
        <v>2.0516992316809999</v>
      </c>
    </row>
    <row r="413" spans="1:9" x14ac:dyDescent="0.25">
      <c r="A413" s="15"/>
      <c r="B413" s="5">
        <f>DATE(YEAR(siječanj!B413),MONTH(siječanj!B413)+7,DAY(siječanj!B413))</f>
        <v>43317</v>
      </c>
      <c r="C413" s="9">
        <v>4.2708333333333304</v>
      </c>
      <c r="D413">
        <v>0.96028467802991435</v>
      </c>
      <c r="E413" s="6">
        <v>81.585559848042763</v>
      </c>
      <c r="F413" s="11">
        <v>78.345363070568055</v>
      </c>
      <c r="G413" s="11">
        <v>70.496747121272847</v>
      </c>
      <c r="H413" s="11">
        <v>62.541758305662619</v>
      </c>
      <c r="I413" s="11">
        <v>2.4986143517565598</v>
      </c>
    </row>
    <row r="414" spans="1:9" x14ac:dyDescent="0.25">
      <c r="A414" s="15"/>
      <c r="B414" s="5">
        <f>DATE(YEAR(siječanj!B414),MONTH(siječanj!B414)+7,DAY(siječanj!B414))</f>
        <v>43317</v>
      </c>
      <c r="C414" s="9">
        <v>4.28125</v>
      </c>
      <c r="D414">
        <v>0.96028467802991435</v>
      </c>
      <c r="E414" s="6">
        <v>84.644662418919879</v>
      </c>
      <c r="F414" s="11">
        <v>81.282972397903265</v>
      </c>
      <c r="G414" s="11">
        <v>73.008966223730397</v>
      </c>
      <c r="H414" s="11">
        <v>68.424419921049946</v>
      </c>
      <c r="I414" s="11">
        <v>2.8224088573834427</v>
      </c>
    </row>
    <row r="415" spans="1:9" x14ac:dyDescent="0.25">
      <c r="A415" s="15"/>
      <c r="B415" s="5">
        <f>DATE(YEAR(siječanj!B415),MONTH(siječanj!B415)+7,DAY(siječanj!B415))</f>
        <v>43317</v>
      </c>
      <c r="C415" s="9">
        <v>4.2916666666666696</v>
      </c>
      <c r="D415">
        <v>0.96028467802991435</v>
      </c>
      <c r="E415" s="6">
        <v>87.553118677046783</v>
      </c>
      <c r="F415" s="11">
        <v>84.075918379302749</v>
      </c>
      <c r="G415" s="11">
        <v>74.488418868400217</v>
      </c>
      <c r="H415" s="11">
        <v>71.190800192326279</v>
      </c>
      <c r="I415" s="11">
        <v>2.7549708776084243</v>
      </c>
    </row>
    <row r="416" spans="1:9" x14ac:dyDescent="0.25">
      <c r="A416" s="15"/>
      <c r="B416" s="5">
        <f>DATE(YEAR(siječanj!B416),MONTH(siječanj!B416)+7,DAY(siječanj!B416))</f>
        <v>43317</v>
      </c>
      <c r="C416" s="9">
        <v>4.3020833333333304</v>
      </c>
      <c r="D416">
        <v>0.96028467802991435</v>
      </c>
      <c r="E416" s="6">
        <v>94.095629967288133</v>
      </c>
      <c r="F416" s="11">
        <v>90.358591727159251</v>
      </c>
      <c r="G416" s="11">
        <v>77.25154491161949</v>
      </c>
      <c r="H416" s="11">
        <v>71.442962885049496</v>
      </c>
      <c r="I416" s="11">
        <v>2.054397310888441</v>
      </c>
    </row>
    <row r="417" spans="1:9" x14ac:dyDescent="0.25">
      <c r="A417" s="15"/>
      <c r="B417" s="5">
        <f>DATE(YEAR(siječanj!B417),MONTH(siječanj!B417)+7,DAY(siječanj!B417))</f>
        <v>43317</v>
      </c>
      <c r="C417" s="9">
        <v>4.3125</v>
      </c>
      <c r="D417">
        <v>0.96028467802991435</v>
      </c>
      <c r="E417" s="6">
        <v>98.216271052226617</v>
      </c>
      <c r="F417" s="11">
        <v>94.315580224686229</v>
      </c>
      <c r="G417" s="11">
        <v>81.111592357658438</v>
      </c>
      <c r="H417" s="11">
        <v>76.660199966596721</v>
      </c>
      <c r="I417" s="11">
        <v>1.5941397991206347</v>
      </c>
    </row>
    <row r="418" spans="1:9" x14ac:dyDescent="0.25">
      <c r="A418" s="15"/>
      <c r="B418" s="5">
        <f>DATE(YEAR(siječanj!B418),MONTH(siječanj!B418)+7,DAY(siječanj!B418))</f>
        <v>43317</v>
      </c>
      <c r="C418" s="9">
        <v>4.3229166666666696</v>
      </c>
      <c r="D418">
        <v>0.96028467802991435</v>
      </c>
      <c r="E418" s="6">
        <v>103.75044934675836</v>
      </c>
      <c r="F418" s="11">
        <v>99.629966846410781</v>
      </c>
      <c r="G418" s="11">
        <v>84.10648612452303</v>
      </c>
      <c r="H418" s="11">
        <v>83.314866746824137</v>
      </c>
      <c r="I418" s="11">
        <v>1.5635259003892057</v>
      </c>
    </row>
    <row r="419" spans="1:9" x14ac:dyDescent="0.25">
      <c r="A419" s="15"/>
      <c r="B419" s="5">
        <f>DATE(YEAR(siječanj!B419),MONTH(siječanj!B419)+7,DAY(siječanj!B419))</f>
        <v>43317</v>
      </c>
      <c r="C419" s="9">
        <v>4.3333333333333304</v>
      </c>
      <c r="D419">
        <v>0.96028467802991435</v>
      </c>
      <c r="E419" s="6">
        <v>109.4125517867506</v>
      </c>
      <c r="F419" s="11">
        <v>105.06719706497113</v>
      </c>
      <c r="G419" s="11">
        <v>84.662342984352534</v>
      </c>
      <c r="H419" s="11">
        <v>92.247888177229214</v>
      </c>
      <c r="I419" s="11">
        <v>2.3144499452468668</v>
      </c>
    </row>
    <row r="420" spans="1:9" x14ac:dyDescent="0.25">
      <c r="A420" s="15"/>
      <c r="B420" s="5">
        <f>DATE(YEAR(siječanj!B420),MONTH(siječanj!B420)+7,DAY(siječanj!B420))</f>
        <v>43317</v>
      </c>
      <c r="C420" s="9">
        <v>4.34375</v>
      </c>
      <c r="D420">
        <v>0.96028467802991435</v>
      </c>
      <c r="E420" s="6">
        <v>114.93537048540435</v>
      </c>
      <c r="F420" s="11">
        <v>110.37067524082543</v>
      </c>
      <c r="G420" s="11">
        <v>85.901398384309445</v>
      </c>
      <c r="H420" s="11">
        <v>95.930755912588864</v>
      </c>
      <c r="I420" s="11">
        <v>1.9268525665606979</v>
      </c>
    </row>
    <row r="421" spans="1:9" x14ac:dyDescent="0.25">
      <c r="A421" s="15"/>
      <c r="B421" s="5">
        <f>DATE(YEAR(siječanj!B421),MONTH(siječanj!B421)+7,DAY(siječanj!B421))</f>
        <v>43317</v>
      </c>
      <c r="C421" s="9">
        <v>4.3541666666666696</v>
      </c>
      <c r="D421">
        <v>0.96028467802991435</v>
      </c>
      <c r="E421" s="6">
        <v>120.12193007003219</v>
      </c>
      <c r="F421" s="11">
        <v>115.35124894163275</v>
      </c>
      <c r="G421" s="11">
        <v>89.380441226303503</v>
      </c>
      <c r="H421" s="11">
        <v>96.039170818966056</v>
      </c>
      <c r="I421" s="11">
        <v>2.0335376985133431</v>
      </c>
    </row>
    <row r="422" spans="1:9" x14ac:dyDescent="0.25">
      <c r="A422" s="15"/>
      <c r="B422" s="5">
        <f>DATE(YEAR(siječanj!B422),MONTH(siječanj!B422)+7,DAY(siječanj!B422))</f>
        <v>43317</v>
      </c>
      <c r="C422" s="9">
        <v>4.3645833333333304</v>
      </c>
      <c r="D422">
        <v>0.96028467802991435</v>
      </c>
      <c r="E422" s="6">
        <v>124.04008211831002</v>
      </c>
      <c r="F422" s="11">
        <v>119.11379031978548</v>
      </c>
      <c r="G422" s="11">
        <v>91.691336976926877</v>
      </c>
      <c r="H422" s="11">
        <v>97.305603506932542</v>
      </c>
      <c r="I422" s="11">
        <v>2.1515401627086161</v>
      </c>
    </row>
    <row r="423" spans="1:9" x14ac:dyDescent="0.25">
      <c r="A423" s="15"/>
      <c r="B423" s="5">
        <f>DATE(YEAR(siječanj!B423),MONTH(siječanj!B423)+7,DAY(siječanj!B423))</f>
        <v>43317</v>
      </c>
      <c r="C423" s="9">
        <v>4.375</v>
      </c>
      <c r="D423">
        <v>0.96028467802991435</v>
      </c>
      <c r="E423" s="6">
        <v>126.5451789934564</v>
      </c>
      <c r="F423" s="11">
        <v>121.51939646596917</v>
      </c>
      <c r="G423" s="11">
        <v>95.360273474555243</v>
      </c>
      <c r="H423" s="11">
        <v>101.21069952415463</v>
      </c>
      <c r="I423" s="11">
        <v>2.9435124126173653</v>
      </c>
    </row>
    <row r="424" spans="1:9" x14ac:dyDescent="0.25">
      <c r="A424" s="15"/>
      <c r="B424" s="5">
        <f>DATE(YEAR(siječanj!B424),MONTH(siječanj!B424)+7,DAY(siječanj!B424))</f>
        <v>43317</v>
      </c>
      <c r="C424" s="9">
        <v>4.3854166666666696</v>
      </c>
      <c r="D424">
        <v>0.96028467802991435</v>
      </c>
      <c r="E424" s="6">
        <v>127.88200099281836</v>
      </c>
      <c r="F424" s="11">
        <v>122.80312614920977</v>
      </c>
      <c r="G424" s="11">
        <v>103.9691085998987</v>
      </c>
      <c r="H424" s="11">
        <v>115.01250993413997</v>
      </c>
      <c r="I424" s="11">
        <v>2.7620480853738285</v>
      </c>
    </row>
    <row r="425" spans="1:9" x14ac:dyDescent="0.25">
      <c r="A425" s="15"/>
      <c r="B425" s="5">
        <f>DATE(YEAR(siječanj!B425),MONTH(siječanj!B425)+7,DAY(siječanj!B425))</f>
        <v>43317</v>
      </c>
      <c r="C425" s="9">
        <v>4.3958333333333304</v>
      </c>
      <c r="D425">
        <v>0.96028467802991435</v>
      </c>
      <c r="E425" s="6">
        <v>129.76826223550367</v>
      </c>
      <c r="F425" s="11">
        <v>124.61447391932214</v>
      </c>
      <c r="G425" s="11">
        <v>106.44968612510839</v>
      </c>
      <c r="H425" s="11">
        <v>111.99926910968817</v>
      </c>
      <c r="I425" s="11">
        <v>3.1620558283907401</v>
      </c>
    </row>
    <row r="426" spans="1:9" x14ac:dyDescent="0.25">
      <c r="A426" s="15"/>
      <c r="B426" s="5">
        <f>DATE(YEAR(siječanj!B426),MONTH(siječanj!B426)+7,DAY(siječanj!B426))</f>
        <v>43317</v>
      </c>
      <c r="C426" s="9">
        <v>4.40625</v>
      </c>
      <c r="D426">
        <v>0.96028467802991435</v>
      </c>
      <c r="E426" s="6">
        <v>134.54521183266104</v>
      </c>
      <c r="F426" s="11">
        <v>129.20170542519352</v>
      </c>
      <c r="G426" s="11">
        <v>108.29632328421761</v>
      </c>
      <c r="H426" s="11">
        <v>110.64918222607126</v>
      </c>
      <c r="I426" s="11">
        <v>3.4857673315809223</v>
      </c>
    </row>
    <row r="427" spans="1:9" x14ac:dyDescent="0.25">
      <c r="A427" s="15"/>
      <c r="B427" s="5">
        <f>DATE(YEAR(siječanj!B427),MONTH(siječanj!B427)+7,DAY(siječanj!B427))</f>
        <v>43317</v>
      </c>
      <c r="C427" s="9">
        <v>4.4166666666666696</v>
      </c>
      <c r="D427">
        <v>0.96028467802991435</v>
      </c>
      <c r="E427" s="6">
        <v>139.61745537935008</v>
      </c>
      <c r="F427" s="11">
        <v>134.07250318631512</v>
      </c>
      <c r="G427" s="11">
        <v>110.85923077927758</v>
      </c>
      <c r="H427" s="11">
        <v>113.07789929240167</v>
      </c>
      <c r="I427" s="11">
        <v>3.2407651390579271</v>
      </c>
    </row>
    <row r="428" spans="1:9" x14ac:dyDescent="0.25">
      <c r="A428" s="15"/>
      <c r="B428" s="5">
        <f>DATE(YEAR(siječanj!B428),MONTH(siječanj!B428)+7,DAY(siječanj!B428))</f>
        <v>43317</v>
      </c>
      <c r="C428" s="9">
        <v>4.4270833333333304</v>
      </c>
      <c r="D428">
        <v>0.96028467802991435</v>
      </c>
      <c r="E428" s="6">
        <v>144.10768453145232</v>
      </c>
      <c r="F428" s="11">
        <v>138.38440144192217</v>
      </c>
      <c r="G428" s="11">
        <v>110.48233604490314</v>
      </c>
      <c r="H428" s="11">
        <v>116.87533498480218</v>
      </c>
      <c r="I428" s="11">
        <v>3.494468587023452</v>
      </c>
    </row>
    <row r="429" spans="1:9" x14ac:dyDescent="0.25">
      <c r="A429" s="15"/>
      <c r="B429" s="5">
        <f>DATE(YEAR(siječanj!B429),MONTH(siječanj!B429)+7,DAY(siječanj!B429))</f>
        <v>43317</v>
      </c>
      <c r="C429" s="9">
        <v>4.4375</v>
      </c>
      <c r="D429">
        <v>0.96028467802991435</v>
      </c>
      <c r="E429" s="6">
        <v>147.40937641501793</v>
      </c>
      <c r="F429" s="11">
        <v>141.55496556928594</v>
      </c>
      <c r="G429" s="11">
        <v>111.30987818951749</v>
      </c>
      <c r="H429" s="11">
        <v>117.74531935365445</v>
      </c>
      <c r="I429" s="11">
        <v>3.3756981002813609</v>
      </c>
    </row>
    <row r="430" spans="1:9" x14ac:dyDescent="0.25">
      <c r="A430" s="15"/>
      <c r="B430" s="5">
        <f>DATE(YEAR(siječanj!B430),MONTH(siječanj!B430)+7,DAY(siječanj!B430))</f>
        <v>43317</v>
      </c>
      <c r="C430" s="9">
        <v>4.4479166666666696</v>
      </c>
      <c r="D430">
        <v>0.96028467802991435</v>
      </c>
      <c r="E430" s="6">
        <v>145.80506583684323</v>
      </c>
      <c r="F430" s="11">
        <v>140.01437070226345</v>
      </c>
      <c r="G430" s="11">
        <v>110.7802433427272</v>
      </c>
      <c r="H430" s="11">
        <v>117.52121264536633</v>
      </c>
      <c r="I430" s="11">
        <v>3.5326657083753505</v>
      </c>
    </row>
    <row r="431" spans="1:9" x14ac:dyDescent="0.25">
      <c r="A431" s="15"/>
      <c r="B431" s="5">
        <f>DATE(YEAR(siječanj!B431),MONTH(siječanj!B431)+7,DAY(siječanj!B431))</f>
        <v>43317</v>
      </c>
      <c r="C431" s="9">
        <v>4.4583333333333304</v>
      </c>
      <c r="D431">
        <v>0.96028467802991435</v>
      </c>
      <c r="E431" s="6">
        <v>148.59367553170031</v>
      </c>
      <c r="F431" s="11">
        <v>142.69222986524039</v>
      </c>
      <c r="G431" s="11">
        <v>111.35646474738525</v>
      </c>
      <c r="H431" s="11">
        <v>115.57525919790363</v>
      </c>
      <c r="I431" s="11">
        <v>3.6385058155206242</v>
      </c>
    </row>
    <row r="432" spans="1:9" x14ac:dyDescent="0.25">
      <c r="A432" s="15"/>
      <c r="B432" s="5">
        <f>DATE(YEAR(siječanj!B432),MONTH(siječanj!B432)+7,DAY(siječanj!B432))</f>
        <v>43317</v>
      </c>
      <c r="C432" s="9">
        <v>4.46875</v>
      </c>
      <c r="D432">
        <v>0.96028467802991435</v>
      </c>
      <c r="E432" s="6">
        <v>148.953323332568</v>
      </c>
      <c r="F432" s="11">
        <v>143.03759413790078</v>
      </c>
      <c r="G432" s="11">
        <v>113.71691596466083</v>
      </c>
      <c r="H432" s="11">
        <v>114.22039195985721</v>
      </c>
      <c r="I432" s="11">
        <v>4.4028732550356722</v>
      </c>
    </row>
    <row r="433" spans="1:9" x14ac:dyDescent="0.25">
      <c r="A433" s="15"/>
      <c r="B433" s="5">
        <f>DATE(YEAR(siječanj!B433),MONTH(siječanj!B433)+7,DAY(siječanj!B433))</f>
        <v>43317</v>
      </c>
      <c r="C433" s="9">
        <v>4.4791666666666696</v>
      </c>
      <c r="D433">
        <v>0.96028467802991435</v>
      </c>
      <c r="E433" s="6">
        <v>147.37997814191712</v>
      </c>
      <c r="F433" s="11">
        <v>141.5267348580667</v>
      </c>
      <c r="G433" s="11">
        <v>114.14214887291114</v>
      </c>
      <c r="H433" s="11">
        <v>115.83989255495301</v>
      </c>
      <c r="I433" s="11">
        <v>4.4852396730644655</v>
      </c>
    </row>
    <row r="434" spans="1:9" x14ac:dyDescent="0.25">
      <c r="A434" s="15"/>
      <c r="B434" s="5">
        <f>DATE(YEAR(siječanj!B434),MONTH(siječanj!B434)+7,DAY(siječanj!B434))</f>
        <v>43317</v>
      </c>
      <c r="C434" s="9">
        <v>4.4895833333333304</v>
      </c>
      <c r="D434">
        <v>0.96028467802991435</v>
      </c>
      <c r="E434" s="6">
        <v>145.27040408579148</v>
      </c>
      <c r="F434" s="11">
        <v>139.50094321479983</v>
      </c>
      <c r="G434" s="11">
        <v>113.20615518210499</v>
      </c>
      <c r="H434" s="11">
        <v>114.35718394920382</v>
      </c>
      <c r="I434" s="11">
        <v>4.7564356345572554</v>
      </c>
    </row>
    <row r="435" spans="1:9" x14ac:dyDescent="0.25">
      <c r="A435" s="15"/>
      <c r="B435" s="5">
        <f>DATE(YEAR(siječanj!B435),MONTH(siječanj!B435)+7,DAY(siječanj!B435))</f>
        <v>43317</v>
      </c>
      <c r="C435" s="9">
        <v>4.5</v>
      </c>
      <c r="D435">
        <v>0.96028467802991435</v>
      </c>
      <c r="E435" s="6">
        <v>141.80698797745598</v>
      </c>
      <c r="F435" s="11">
        <v>136.17507779232324</v>
      </c>
      <c r="G435" s="11">
        <v>113.39125198105646</v>
      </c>
      <c r="H435" s="11">
        <v>115.50023051163105</v>
      </c>
      <c r="I435" s="11">
        <v>4.7518024985424017</v>
      </c>
    </row>
    <row r="436" spans="1:9" x14ac:dyDescent="0.25">
      <c r="A436" s="15"/>
      <c r="B436" s="5">
        <f>DATE(YEAR(siječanj!B436),MONTH(siječanj!B436)+7,DAY(siječanj!B436))</f>
        <v>43317</v>
      </c>
      <c r="C436" s="9">
        <v>4.5104166666666696</v>
      </c>
      <c r="D436">
        <v>0.96028467802991435</v>
      </c>
      <c r="E436" s="6">
        <v>135.89084240366296</v>
      </c>
      <c r="F436" s="11">
        <v>130.49389384481532</v>
      </c>
      <c r="G436" s="11">
        <v>114.8913503933084</v>
      </c>
      <c r="H436" s="11">
        <v>116.67878254448931</v>
      </c>
      <c r="I436" s="11">
        <v>5.5613942657068609</v>
      </c>
    </row>
    <row r="437" spans="1:9" x14ac:dyDescent="0.25">
      <c r="A437" s="15"/>
      <c r="B437" s="5">
        <f>DATE(YEAR(siječanj!B437),MONTH(siječanj!B437)+7,DAY(siječanj!B437))</f>
        <v>43317</v>
      </c>
      <c r="C437" s="9">
        <v>4.5208333333333304</v>
      </c>
      <c r="D437">
        <v>0.96028467802991435</v>
      </c>
      <c r="E437" s="6">
        <v>131.77155915394295</v>
      </c>
      <c r="F437" s="11">
        <v>126.53820925564392</v>
      </c>
      <c r="G437" s="11">
        <v>114.22778521885017</v>
      </c>
      <c r="H437" s="11">
        <v>117.78909712507559</v>
      </c>
      <c r="I437" s="11">
        <v>5.3642894793067706</v>
      </c>
    </row>
    <row r="438" spans="1:9" x14ac:dyDescent="0.25">
      <c r="A438" s="15"/>
      <c r="B438" s="5">
        <f>DATE(YEAR(siječanj!B438),MONTH(siječanj!B438)+7,DAY(siječanj!B438))</f>
        <v>43317</v>
      </c>
      <c r="C438" s="9">
        <v>4.53125</v>
      </c>
      <c r="D438">
        <v>0.96028467802991435</v>
      </c>
      <c r="E438" s="6">
        <v>127.88540797892166</v>
      </c>
      <c r="F438" s="11">
        <v>122.80639782576303</v>
      </c>
      <c r="G438" s="11">
        <v>112.99220492863419</v>
      </c>
      <c r="H438" s="11">
        <v>116.12281648726288</v>
      </c>
      <c r="I438" s="11">
        <v>4.4894437964848066</v>
      </c>
    </row>
    <row r="439" spans="1:9" x14ac:dyDescent="0.25">
      <c r="A439" s="15"/>
      <c r="B439" s="5">
        <f>DATE(YEAR(siječanj!B439),MONTH(siječanj!B439)+7,DAY(siječanj!B439))</f>
        <v>43317</v>
      </c>
      <c r="C439" s="9">
        <v>4.5416666666666696</v>
      </c>
      <c r="D439">
        <v>0.96028467802991435</v>
      </c>
      <c r="E439" s="6">
        <v>125.73431034980796</v>
      </c>
      <c r="F439" s="11">
        <v>120.74073173157866</v>
      </c>
      <c r="G439" s="11">
        <v>115.18065629234022</v>
      </c>
      <c r="H439" s="11">
        <v>117.78558912358828</v>
      </c>
      <c r="I439" s="11">
        <v>3.7962524464843681</v>
      </c>
    </row>
    <row r="440" spans="1:9" x14ac:dyDescent="0.25">
      <c r="A440" s="15"/>
      <c r="B440" s="5">
        <f>DATE(YEAR(siječanj!B440),MONTH(siječanj!B440)+7,DAY(siječanj!B440))</f>
        <v>43317</v>
      </c>
      <c r="C440" s="9">
        <v>4.5520833333333304</v>
      </c>
      <c r="D440">
        <v>0.96028467802991435</v>
      </c>
      <c r="E440" s="6">
        <v>122.93787698497044</v>
      </c>
      <c r="F440" s="11">
        <v>118.05535961819356</v>
      </c>
      <c r="G440" s="11">
        <v>115.35734051349115</v>
      </c>
      <c r="H440" s="11">
        <v>118.67158828183912</v>
      </c>
      <c r="I440" s="11">
        <v>3.5177732711784588</v>
      </c>
    </row>
    <row r="441" spans="1:9" x14ac:dyDescent="0.25">
      <c r="A441" s="15"/>
      <c r="B441" s="5">
        <f>DATE(YEAR(siječanj!B441),MONTH(siječanj!B441)+7,DAY(siječanj!B441))</f>
        <v>43317</v>
      </c>
      <c r="C441" s="9">
        <v>4.5625</v>
      </c>
      <c r="D441">
        <v>0.96028467802991435</v>
      </c>
      <c r="E441" s="6">
        <v>119.21705638158119</v>
      </c>
      <c r="F441" s="11">
        <v>114.48231260306083</v>
      </c>
      <c r="G441" s="11">
        <v>113.61038476812932</v>
      </c>
      <c r="H441" s="11">
        <v>114.14071938603222</v>
      </c>
      <c r="I441" s="11">
        <v>2.6139437374783379</v>
      </c>
    </row>
    <row r="442" spans="1:9" x14ac:dyDescent="0.25">
      <c r="A442" s="15"/>
      <c r="B442" s="5">
        <f>DATE(YEAR(siječanj!B442),MONTH(siječanj!B442)+7,DAY(siječanj!B442))</f>
        <v>43317</v>
      </c>
      <c r="C442" s="9">
        <v>4.5729166666666696</v>
      </c>
      <c r="D442">
        <v>0.96028467802991435</v>
      </c>
      <c r="E442" s="6">
        <v>117.95263407671968</v>
      </c>
      <c r="F442" s="11">
        <v>113.26810723714306</v>
      </c>
      <c r="G442" s="11">
        <v>111.93825838003248</v>
      </c>
      <c r="H442" s="11">
        <v>117.92842177911153</v>
      </c>
      <c r="I442" s="11">
        <v>2.5322213383559919</v>
      </c>
    </row>
    <row r="443" spans="1:9" x14ac:dyDescent="0.25">
      <c r="A443" s="15"/>
      <c r="B443" s="5">
        <f>DATE(YEAR(siječanj!B443),MONTH(siječanj!B443)+7,DAY(siječanj!B443))</f>
        <v>43317</v>
      </c>
      <c r="C443" s="9">
        <v>4.5833333333333304</v>
      </c>
      <c r="D443">
        <v>0.96028467802991435</v>
      </c>
      <c r="E443" s="6">
        <v>115.64435387912923</v>
      </c>
      <c r="F443" s="11">
        <v>111.05150113079709</v>
      </c>
      <c r="G443" s="11">
        <v>113.01790868831321</v>
      </c>
      <c r="H443" s="11">
        <v>117.42591060038392</v>
      </c>
      <c r="I443" s="11">
        <v>2.1849411432603341</v>
      </c>
    </row>
    <row r="444" spans="1:9" x14ac:dyDescent="0.25">
      <c r="A444" s="15"/>
      <c r="B444" s="5">
        <f>DATE(YEAR(siječanj!B444),MONTH(siječanj!B444)+7,DAY(siječanj!B444))</f>
        <v>43317</v>
      </c>
      <c r="C444" s="9">
        <v>4.59375</v>
      </c>
      <c r="D444">
        <v>0.96028467802991435</v>
      </c>
      <c r="E444" s="6">
        <v>116.35383517882906</v>
      </c>
      <c r="F444" s="11">
        <v>111.73280515224758</v>
      </c>
      <c r="G444" s="11">
        <v>114.31095483949336</v>
      </c>
      <c r="H444" s="11">
        <v>119.88733556616522</v>
      </c>
      <c r="I444" s="11">
        <v>2.1060848282775448</v>
      </c>
    </row>
    <row r="445" spans="1:9" x14ac:dyDescent="0.25">
      <c r="A445" s="15"/>
      <c r="B445" s="5">
        <f>DATE(YEAR(siječanj!B445),MONTH(siječanj!B445)+7,DAY(siječanj!B445))</f>
        <v>43317</v>
      </c>
      <c r="C445" s="9">
        <v>4.6041666666666696</v>
      </c>
      <c r="D445">
        <v>0.96028467802991435</v>
      </c>
      <c r="E445" s="6">
        <v>114.33492464314439</v>
      </c>
      <c r="F445" s="11">
        <v>109.79407629851643</v>
      </c>
      <c r="G445" s="11">
        <v>114.58382527731123</v>
      </c>
      <c r="H445" s="11">
        <v>119.1171405943123</v>
      </c>
      <c r="I445" s="11">
        <v>2.1749638503572055</v>
      </c>
    </row>
    <row r="446" spans="1:9" x14ac:dyDescent="0.25">
      <c r="A446" s="15"/>
      <c r="B446" s="5">
        <f>DATE(YEAR(siječanj!B446),MONTH(siječanj!B446)+7,DAY(siječanj!B446))</f>
        <v>43317</v>
      </c>
      <c r="C446" s="9">
        <v>4.6145833333333304</v>
      </c>
      <c r="D446">
        <v>0.96028467802991435</v>
      </c>
      <c r="E446" s="6">
        <v>112.84150526360293</v>
      </c>
      <c r="F446" s="11">
        <v>108.35996855046982</v>
      </c>
      <c r="G446" s="11">
        <v>114.95842202004195</v>
      </c>
      <c r="H446" s="11">
        <v>118.66408661733138</v>
      </c>
      <c r="I446" s="11">
        <v>2.1431109152514174</v>
      </c>
    </row>
    <row r="447" spans="1:9" x14ac:dyDescent="0.25">
      <c r="A447" s="15"/>
      <c r="B447" s="5">
        <f>DATE(YEAR(siječanj!B447),MONTH(siječanj!B447)+7,DAY(siječanj!B447))</f>
        <v>43317</v>
      </c>
      <c r="C447" s="9">
        <v>4.625</v>
      </c>
      <c r="D447">
        <v>0.96028467802991435</v>
      </c>
      <c r="E447" s="6">
        <v>110.85538312576463</v>
      </c>
      <c r="F447" s="11">
        <v>106.45272589280769</v>
      </c>
      <c r="G447" s="11">
        <v>118.35681419377151</v>
      </c>
      <c r="H447" s="11">
        <v>117.80789744425927</v>
      </c>
      <c r="I447" s="11">
        <v>2.0726788475790383</v>
      </c>
    </row>
    <row r="448" spans="1:9" x14ac:dyDescent="0.25">
      <c r="A448" s="15"/>
      <c r="B448" s="5">
        <f>DATE(YEAR(siječanj!B448),MONTH(siječanj!B448)+7,DAY(siječanj!B448))</f>
        <v>43317</v>
      </c>
      <c r="C448" s="9">
        <v>4.6354166666666696</v>
      </c>
      <c r="D448">
        <v>0.96028467802991435</v>
      </c>
      <c r="E448" s="6">
        <v>108.79069598756912</v>
      </c>
      <c r="F448" s="11">
        <v>104.47003846907312</v>
      </c>
      <c r="G448" s="11">
        <v>117.76265479490171</v>
      </c>
      <c r="H448" s="11">
        <v>118.93714078344297</v>
      </c>
      <c r="I448" s="11">
        <v>2.6047844685899193</v>
      </c>
    </row>
    <row r="449" spans="1:9" x14ac:dyDescent="0.25">
      <c r="A449" s="15"/>
      <c r="B449" s="5">
        <f>DATE(YEAR(siječanj!B449),MONTH(siječanj!B449)+7,DAY(siječanj!B449))</f>
        <v>43317</v>
      </c>
      <c r="C449" s="9">
        <v>4.6458333333333304</v>
      </c>
      <c r="D449">
        <v>0.96028467802991435</v>
      </c>
      <c r="E449" s="6">
        <v>109.29565992845947</v>
      </c>
      <c r="F449" s="11">
        <v>104.95494760446772</v>
      </c>
      <c r="G449" s="11">
        <v>116.87327578423867</v>
      </c>
      <c r="H449" s="11">
        <v>119.16058522600407</v>
      </c>
      <c r="I449" s="11">
        <v>2.3771047846033562</v>
      </c>
    </row>
    <row r="450" spans="1:9" x14ac:dyDescent="0.25">
      <c r="A450" s="15"/>
      <c r="B450" s="5">
        <f>DATE(YEAR(siječanj!B450),MONTH(siječanj!B450)+7,DAY(siječanj!B450))</f>
        <v>43317</v>
      </c>
      <c r="C450" s="9">
        <v>4.65625</v>
      </c>
      <c r="D450">
        <v>0.96028467802991435</v>
      </c>
      <c r="E450" s="6">
        <v>108.43974467990483</v>
      </c>
      <c r="F450" s="11">
        <v>104.13302530558853</v>
      </c>
      <c r="G450" s="11">
        <v>116.26655376321878</v>
      </c>
      <c r="H450" s="11">
        <v>116.98247352450549</v>
      </c>
      <c r="I450" s="11">
        <v>2.1583003611675866</v>
      </c>
    </row>
    <row r="451" spans="1:9" x14ac:dyDescent="0.25">
      <c r="A451" s="15"/>
      <c r="B451" s="5">
        <f>DATE(YEAR(siječanj!B451),MONTH(siječanj!B451)+7,DAY(siječanj!B451))</f>
        <v>43317</v>
      </c>
      <c r="C451" s="9">
        <v>4.6666666666666696</v>
      </c>
      <c r="D451">
        <v>0.96028467802991435</v>
      </c>
      <c r="E451" s="6">
        <v>105.8202811827465</v>
      </c>
      <c r="F451" s="11">
        <v>101.61759464460873</v>
      </c>
      <c r="G451" s="11">
        <v>115.91419772282988</v>
      </c>
      <c r="H451" s="11">
        <v>117.31935806550571</v>
      </c>
      <c r="I451" s="11">
        <v>2.9428123920668803</v>
      </c>
    </row>
    <row r="452" spans="1:9" x14ac:dyDescent="0.25">
      <c r="A452" s="15"/>
      <c r="B452" s="5">
        <f>DATE(YEAR(siječanj!B452),MONTH(siječanj!B452)+7,DAY(siječanj!B452))</f>
        <v>43317</v>
      </c>
      <c r="C452" s="9">
        <v>4.6770833333333304</v>
      </c>
      <c r="D452">
        <v>0.96028467802991435</v>
      </c>
      <c r="E452" s="6">
        <v>104.91231988214423</v>
      </c>
      <c r="F452" s="11">
        <v>100.74569331939625</v>
      </c>
      <c r="G452" s="11">
        <v>113.70595229473834</v>
      </c>
      <c r="H452" s="11">
        <v>118.46288226200272</v>
      </c>
      <c r="I452" s="11">
        <v>3.1539635908271322</v>
      </c>
    </row>
    <row r="453" spans="1:9" x14ac:dyDescent="0.25">
      <c r="A453" s="15"/>
      <c r="B453" s="5">
        <f>DATE(YEAR(siječanj!B453),MONTH(siječanj!B453)+7,DAY(siječanj!B453))</f>
        <v>43317</v>
      </c>
      <c r="C453" s="9">
        <v>4.6875</v>
      </c>
      <c r="D453">
        <v>0.96028467802991435</v>
      </c>
      <c r="E453" s="6">
        <v>105.48483240573557</v>
      </c>
      <c r="F453" s="11">
        <v>101.29546832378126</v>
      </c>
      <c r="G453" s="11">
        <v>115.72280153419779</v>
      </c>
      <c r="H453" s="11">
        <v>120.24830651097015</v>
      </c>
      <c r="I453" s="11">
        <v>2.7375923674279528</v>
      </c>
    </row>
    <row r="454" spans="1:9" x14ac:dyDescent="0.25">
      <c r="A454" s="15"/>
      <c r="B454" s="5">
        <f>DATE(YEAR(siječanj!B454),MONTH(siječanj!B454)+7,DAY(siječanj!B454))</f>
        <v>43317</v>
      </c>
      <c r="C454" s="9">
        <v>4.6979166666666696</v>
      </c>
      <c r="D454">
        <v>0.96028467802991435</v>
      </c>
      <c r="E454" s="6">
        <v>105.17302226039843</v>
      </c>
      <c r="F454" s="11">
        <v>100.99604181875972</v>
      </c>
      <c r="G454" s="11">
        <v>116.21799061114001</v>
      </c>
      <c r="H454" s="11">
        <v>119.35624661788425</v>
      </c>
      <c r="I454" s="11">
        <v>3.3128952565799112</v>
      </c>
    </row>
    <row r="455" spans="1:9" x14ac:dyDescent="0.25">
      <c r="A455" s="15"/>
      <c r="B455" s="5">
        <f>DATE(YEAR(siječanj!B455),MONTH(siječanj!B455)+7,DAY(siječanj!B455))</f>
        <v>43317</v>
      </c>
      <c r="C455" s="9">
        <v>4.7083333333333304</v>
      </c>
      <c r="D455">
        <v>0.96028467802991435</v>
      </c>
      <c r="E455" s="6">
        <v>107.1277981423974</v>
      </c>
      <c r="F455" s="11">
        <v>102.87318314722575</v>
      </c>
      <c r="G455" s="11">
        <v>113.68927578544988</v>
      </c>
      <c r="H455" s="11">
        <v>117.64833956883029</v>
      </c>
      <c r="I455" s="11">
        <v>3.2729530839985896</v>
      </c>
    </row>
    <row r="456" spans="1:9" x14ac:dyDescent="0.25">
      <c r="A456" s="15"/>
      <c r="B456" s="5">
        <f>DATE(YEAR(siječanj!B456),MONTH(siječanj!B456)+7,DAY(siječanj!B456))</f>
        <v>43317</v>
      </c>
      <c r="C456" s="9">
        <v>4.71875</v>
      </c>
      <c r="D456">
        <v>0.96028467802991435</v>
      </c>
      <c r="E456" s="6">
        <v>108.54240257674961</v>
      </c>
      <c r="F456" s="11">
        <v>104.23160611100734</v>
      </c>
      <c r="G456" s="11">
        <v>113.86344908915794</v>
      </c>
      <c r="H456" s="11">
        <v>118.90566509961749</v>
      </c>
      <c r="I456" s="11">
        <v>3.2023190103959269</v>
      </c>
    </row>
    <row r="457" spans="1:9" x14ac:dyDescent="0.25">
      <c r="A457" s="15"/>
      <c r="B457" s="5">
        <f>DATE(YEAR(siječanj!B457),MONTH(siječanj!B457)+7,DAY(siječanj!B457))</f>
        <v>43317</v>
      </c>
      <c r="C457" s="9">
        <v>4.7291666666666696</v>
      </c>
      <c r="D457">
        <v>0.96028467802991435</v>
      </c>
      <c r="E457" s="6">
        <v>111.12224585065273</v>
      </c>
      <c r="F457" s="11">
        <v>106.70899007865505</v>
      </c>
      <c r="G457" s="11">
        <v>116.08937539351511</v>
      </c>
      <c r="H457" s="11">
        <v>118.52585771204375</v>
      </c>
      <c r="I457" s="11">
        <v>2.8599279588307285</v>
      </c>
    </row>
    <row r="458" spans="1:9" x14ac:dyDescent="0.25">
      <c r="A458" s="15"/>
      <c r="B458" s="5">
        <f>DATE(YEAR(siječanj!B458),MONTH(siječanj!B458)+7,DAY(siječanj!B458))</f>
        <v>43317</v>
      </c>
      <c r="C458" s="9">
        <v>4.7395833333333304</v>
      </c>
      <c r="D458">
        <v>0.96028467802991435</v>
      </c>
      <c r="E458" s="6">
        <v>113.3525452443386</v>
      </c>
      <c r="F458" s="11">
        <v>108.85071241383099</v>
      </c>
      <c r="G458" s="11">
        <v>116.57894403285323</v>
      </c>
      <c r="H458" s="11">
        <v>121.55137654170112</v>
      </c>
      <c r="I458" s="11">
        <v>3.2269137324225423</v>
      </c>
    </row>
    <row r="459" spans="1:9" x14ac:dyDescent="0.25">
      <c r="A459" s="15"/>
      <c r="B459" s="5">
        <f>DATE(YEAR(siječanj!B459),MONTH(siječanj!B459)+7,DAY(siječanj!B459))</f>
        <v>43317</v>
      </c>
      <c r="C459" s="9">
        <v>4.75</v>
      </c>
      <c r="D459">
        <v>0.96028467802991435</v>
      </c>
      <c r="E459" s="6">
        <v>116.18458384560567</v>
      </c>
      <c r="F459" s="11">
        <v>111.57027569021703</v>
      </c>
      <c r="G459" s="11">
        <v>116.13288457096489</v>
      </c>
      <c r="H459" s="11">
        <v>123.70332674011702</v>
      </c>
      <c r="I459" s="11">
        <v>3.5472801374107639</v>
      </c>
    </row>
    <row r="460" spans="1:9" x14ac:dyDescent="0.25">
      <c r="A460" s="15"/>
      <c r="B460" s="5">
        <f>DATE(YEAR(siječanj!B460),MONTH(siječanj!B460)+7,DAY(siječanj!B460))</f>
        <v>43317</v>
      </c>
      <c r="C460" s="9">
        <v>4.7604166666666696</v>
      </c>
      <c r="D460">
        <v>0.96028467802991435</v>
      </c>
      <c r="E460" s="6">
        <v>117.96910762320857</v>
      </c>
      <c r="F460" s="11">
        <v>113.28392653142916</v>
      </c>
      <c r="G460" s="11">
        <v>116.82781411738532</v>
      </c>
      <c r="H460" s="11">
        <v>122.05629997316771</v>
      </c>
      <c r="I460" s="11">
        <v>4.26213112327257</v>
      </c>
    </row>
    <row r="461" spans="1:9" x14ac:dyDescent="0.25">
      <c r="A461" s="15"/>
      <c r="B461" s="5">
        <f>DATE(YEAR(siječanj!B461),MONTH(siječanj!B461)+7,DAY(siječanj!B461))</f>
        <v>43317</v>
      </c>
      <c r="C461" s="9">
        <v>4.7708333333333304</v>
      </c>
      <c r="D461">
        <v>0.96028467802991435</v>
      </c>
      <c r="E461" s="6">
        <v>119.72423610324438</v>
      </c>
      <c r="F461" s="11">
        <v>114.96934951878147</v>
      </c>
      <c r="G461" s="11">
        <v>120.27041450798075</v>
      </c>
      <c r="H461" s="11">
        <v>122.80083917212949</v>
      </c>
      <c r="I461" s="11">
        <v>8.4771468633800602</v>
      </c>
    </row>
    <row r="462" spans="1:9" x14ac:dyDescent="0.25">
      <c r="A462" s="15"/>
      <c r="B462" s="5">
        <f>DATE(YEAR(siječanj!B462),MONTH(siječanj!B462)+7,DAY(siječanj!B462))</f>
        <v>43317</v>
      </c>
      <c r="C462" s="9">
        <v>4.78125</v>
      </c>
      <c r="D462">
        <v>0.96028467802991435</v>
      </c>
      <c r="E462" s="6">
        <v>124.20183312288331</v>
      </c>
      <c r="F462" s="11">
        <v>119.26911733113316</v>
      </c>
      <c r="G462" s="11">
        <v>120.55637787371265</v>
      </c>
      <c r="H462" s="11">
        <v>125.91430689033362</v>
      </c>
      <c r="I462" s="11">
        <v>20.000992168607063</v>
      </c>
    </row>
    <row r="463" spans="1:9" x14ac:dyDescent="0.25">
      <c r="A463" s="15"/>
      <c r="B463" s="5">
        <f>DATE(YEAR(siječanj!B463),MONTH(siječanj!B463)+7,DAY(siječanj!B463))</f>
        <v>43317</v>
      </c>
      <c r="C463" s="9">
        <v>4.7916666666666696</v>
      </c>
      <c r="D463">
        <v>0.96028467802991435</v>
      </c>
      <c r="E463" s="6">
        <v>127.3735060852533</v>
      </c>
      <c r="F463" s="11">
        <v>122.3148262806188</v>
      </c>
      <c r="G463" s="11">
        <v>123.19193725843115</v>
      </c>
      <c r="H463" s="11">
        <v>127.73276013728625</v>
      </c>
      <c r="I463" s="11">
        <v>31.404870951980005</v>
      </c>
    </row>
    <row r="464" spans="1:9" x14ac:dyDescent="0.25">
      <c r="A464" s="15"/>
      <c r="B464" s="5">
        <f>DATE(YEAR(siječanj!B464),MONTH(siječanj!B464)+7,DAY(siječanj!B464))</f>
        <v>43317</v>
      </c>
      <c r="C464" s="9">
        <v>4.8020833333333304</v>
      </c>
      <c r="D464">
        <v>0.96028467802991435</v>
      </c>
      <c r="E464" s="6">
        <v>129.48155567627248</v>
      </c>
      <c r="F464" s="11">
        <v>124.33915400340175</v>
      </c>
      <c r="G464" s="11">
        <v>124.543963855977</v>
      </c>
      <c r="H464" s="11">
        <v>132.4136743644433</v>
      </c>
      <c r="I464" s="11">
        <v>44.899409110785875</v>
      </c>
    </row>
    <row r="465" spans="1:9" x14ac:dyDescent="0.25">
      <c r="A465" s="15"/>
      <c r="B465" s="5">
        <f>DATE(YEAR(siječanj!B465),MONTH(siječanj!B465)+7,DAY(siječanj!B465))</f>
        <v>43317</v>
      </c>
      <c r="C465" s="9">
        <v>4.8125</v>
      </c>
      <c r="D465">
        <v>0.96028467802991435</v>
      </c>
      <c r="E465" s="6">
        <v>133.33901873890619</v>
      </c>
      <c r="F465" s="11">
        <v>128.04341667851526</v>
      </c>
      <c r="G465" s="11">
        <v>127.77036421107283</v>
      </c>
      <c r="H465" s="11">
        <v>138.25628696513917</v>
      </c>
      <c r="I465" s="11">
        <v>59.74470792383714</v>
      </c>
    </row>
    <row r="466" spans="1:9" x14ac:dyDescent="0.25">
      <c r="A466" s="15"/>
      <c r="B466" s="5">
        <f>DATE(YEAR(siječanj!B466),MONTH(siječanj!B466)+7,DAY(siječanj!B466))</f>
        <v>43317</v>
      </c>
      <c r="C466" s="9">
        <v>4.8229166666666696</v>
      </c>
      <c r="D466">
        <v>0.96028467802991435</v>
      </c>
      <c r="E466" s="6">
        <v>136.43862030732893</v>
      </c>
      <c r="F466" s="11">
        <v>131.0199165726691</v>
      </c>
      <c r="G466" s="11">
        <v>127.90147427626896</v>
      </c>
      <c r="H466" s="11">
        <v>143.46224144693716</v>
      </c>
      <c r="I466" s="11">
        <v>85.453727662861183</v>
      </c>
    </row>
    <row r="467" spans="1:9" x14ac:dyDescent="0.25">
      <c r="A467" s="15"/>
      <c r="B467" s="5">
        <f>DATE(YEAR(siječanj!B467),MONTH(siječanj!B467)+7,DAY(siječanj!B467))</f>
        <v>43317</v>
      </c>
      <c r="C467" s="9">
        <v>4.8333333333333304</v>
      </c>
      <c r="D467">
        <v>0.96028467802991435</v>
      </c>
      <c r="E467" s="6">
        <v>140.70358667956313</v>
      </c>
      <c r="F467" s="11">
        <v>135.11549843223844</v>
      </c>
      <c r="G467" s="11">
        <v>127.28228605232879</v>
      </c>
      <c r="H467" s="11">
        <v>141.24465469437718</v>
      </c>
      <c r="I467" s="11">
        <v>126.91145673633568</v>
      </c>
    </row>
    <row r="468" spans="1:9" x14ac:dyDescent="0.25">
      <c r="A468" s="15"/>
      <c r="B468" s="5">
        <f>DATE(YEAR(siječanj!B468),MONTH(siječanj!B468)+7,DAY(siječanj!B468))</f>
        <v>43317</v>
      </c>
      <c r="C468" s="9">
        <v>4.84375</v>
      </c>
      <c r="D468">
        <v>0.96028467802991435</v>
      </c>
      <c r="E468" s="6">
        <v>143.67461841170925</v>
      </c>
      <c r="F468" s="11">
        <v>137.96853468255901</v>
      </c>
      <c r="G468" s="11">
        <v>114.3334767645888</v>
      </c>
      <c r="H468" s="11">
        <v>129.95122188335222</v>
      </c>
      <c r="I468" s="11">
        <v>190.80933958482112</v>
      </c>
    </row>
    <row r="469" spans="1:9" x14ac:dyDescent="0.25">
      <c r="A469" s="15"/>
      <c r="B469" s="5">
        <f>DATE(YEAR(siječanj!B469),MONTH(siječanj!B469)+7,DAY(siječanj!B469))</f>
        <v>43317</v>
      </c>
      <c r="C469" s="9">
        <v>4.8541666666666696</v>
      </c>
      <c r="D469">
        <v>0.96028467802991435</v>
      </c>
      <c r="E469" s="6">
        <v>147.49826254998675</v>
      </c>
      <c r="F469" s="11">
        <v>141.6403215627858</v>
      </c>
      <c r="G469" s="11">
        <v>110.11434401941412</v>
      </c>
      <c r="H469" s="11">
        <v>122.48692120379559</v>
      </c>
      <c r="I469" s="11">
        <v>229.74278855307017</v>
      </c>
    </row>
    <row r="470" spans="1:9" x14ac:dyDescent="0.25">
      <c r="A470" s="15"/>
      <c r="B470" s="5">
        <f>DATE(YEAR(siječanj!B470),MONTH(siječanj!B470)+7,DAY(siječanj!B470))</f>
        <v>43317</v>
      </c>
      <c r="C470" s="9">
        <v>4.8645833333333304</v>
      </c>
      <c r="D470">
        <v>0.96028467802991435</v>
      </c>
      <c r="E470" s="6">
        <v>146.98320262320257</v>
      </c>
      <c r="F470" s="11">
        <v>141.14571740682774</v>
      </c>
      <c r="G470" s="11">
        <v>108.02476655840584</v>
      </c>
      <c r="H470" s="11">
        <v>121.65233393461902</v>
      </c>
      <c r="I470" s="11">
        <v>231.17107148313505</v>
      </c>
    </row>
    <row r="471" spans="1:9" x14ac:dyDescent="0.25">
      <c r="A471" s="15"/>
      <c r="B471" s="5">
        <f>DATE(YEAR(siječanj!B471),MONTH(siječanj!B471)+7,DAY(siječanj!B471))</f>
        <v>43317</v>
      </c>
      <c r="C471" s="9">
        <v>4.875</v>
      </c>
      <c r="D471">
        <v>0.96028467802991435</v>
      </c>
      <c r="E471" s="6">
        <v>145.08524257379582</v>
      </c>
      <c r="F471" s="11">
        <v>139.32313545186955</v>
      </c>
      <c r="G471" s="11">
        <v>107.05144657326119</v>
      </c>
      <c r="H471" s="11">
        <v>116.96328387334896</v>
      </c>
      <c r="I471" s="11">
        <v>233.57149895242182</v>
      </c>
    </row>
    <row r="472" spans="1:9" x14ac:dyDescent="0.25">
      <c r="A472" s="15"/>
      <c r="B472" s="5">
        <f>DATE(YEAR(siječanj!B472),MONTH(siječanj!B472)+7,DAY(siječanj!B472))</f>
        <v>43317</v>
      </c>
      <c r="C472" s="9">
        <v>4.8854166666666696</v>
      </c>
      <c r="D472">
        <v>0.96028467802991435</v>
      </c>
      <c r="E472" s="6">
        <v>150.93760063950319</v>
      </c>
      <c r="F472" s="11">
        <v>144.94306523271311</v>
      </c>
      <c r="G472" s="11">
        <v>104.08913045366718</v>
      </c>
      <c r="H472" s="11">
        <v>106.59613203170372</v>
      </c>
      <c r="I472" s="11">
        <v>240.75833193609088</v>
      </c>
    </row>
    <row r="473" spans="1:9" x14ac:dyDescent="0.25">
      <c r="A473" s="15"/>
      <c r="B473" s="5">
        <f>DATE(YEAR(siječanj!B473),MONTH(siječanj!B473)+7,DAY(siječanj!B473))</f>
        <v>43317</v>
      </c>
      <c r="C473" s="9">
        <v>4.8958333333333304</v>
      </c>
      <c r="D473">
        <v>0.96028467802991435</v>
      </c>
      <c r="E473" s="6">
        <v>153.18686310955255</v>
      </c>
      <c r="F473" s="11">
        <v>147.10299751956924</v>
      </c>
      <c r="G473" s="11">
        <v>103.00602914045299</v>
      </c>
      <c r="H473" s="11">
        <v>99.382709650733077</v>
      </c>
      <c r="I473" s="11">
        <v>246.80171635157001</v>
      </c>
    </row>
    <row r="474" spans="1:9" x14ac:dyDescent="0.25">
      <c r="A474" s="15"/>
      <c r="B474" s="5">
        <f>DATE(YEAR(siječanj!B474),MONTH(siječanj!B474)+7,DAY(siječanj!B474))</f>
        <v>43317</v>
      </c>
      <c r="C474" s="9">
        <v>4.90625</v>
      </c>
      <c r="D474">
        <v>0.96028467802991435</v>
      </c>
      <c r="E474" s="6">
        <v>154.18706694715377</v>
      </c>
      <c r="F474" s="11">
        <v>148.06347793972441</v>
      </c>
      <c r="G474" s="11">
        <v>101.14756455582092</v>
      </c>
      <c r="H474" s="11">
        <v>95.084520794080291</v>
      </c>
      <c r="I474" s="11">
        <v>244.20396308939507</v>
      </c>
    </row>
    <row r="475" spans="1:9" x14ac:dyDescent="0.25">
      <c r="A475" s="15"/>
      <c r="B475" s="5">
        <f>DATE(YEAR(siječanj!B475),MONTH(siječanj!B475)+7,DAY(siječanj!B475))</f>
        <v>43317</v>
      </c>
      <c r="C475" s="9">
        <v>4.9166666666666696</v>
      </c>
      <c r="D475">
        <v>0.96028467802991435</v>
      </c>
      <c r="E475" s="6">
        <v>153.43212048413855</v>
      </c>
      <c r="F475" s="11">
        <v>147.33851441855802</v>
      </c>
      <c r="G475" s="11">
        <v>100.37756862152892</v>
      </c>
      <c r="H475" s="11">
        <v>89.757728906359091</v>
      </c>
      <c r="I475" s="11">
        <v>243.43299245603023</v>
      </c>
    </row>
    <row r="476" spans="1:9" x14ac:dyDescent="0.25">
      <c r="A476" s="15"/>
      <c r="B476" s="5">
        <f>DATE(YEAR(siječanj!B476),MONTH(siječanj!B476)+7,DAY(siječanj!B476))</f>
        <v>43317</v>
      </c>
      <c r="C476" s="9">
        <v>4.9270833333333304</v>
      </c>
      <c r="D476">
        <v>0.96028467802991435</v>
      </c>
      <c r="E476" s="6">
        <v>145.5237350751899</v>
      </c>
      <c r="F476" s="11">
        <v>139.74421308238928</v>
      </c>
      <c r="G476" s="11">
        <v>98.772365213853007</v>
      </c>
      <c r="H476" s="11">
        <v>85.608602016795118</v>
      </c>
      <c r="I476" s="11">
        <v>245.72296568271472</v>
      </c>
    </row>
    <row r="477" spans="1:9" x14ac:dyDescent="0.25">
      <c r="A477" s="15"/>
      <c r="B477" s="5">
        <f>DATE(YEAR(siječanj!B477),MONTH(siječanj!B477)+7,DAY(siječanj!B477))</f>
        <v>43317</v>
      </c>
      <c r="C477" s="9">
        <v>4.9375</v>
      </c>
      <c r="D477">
        <v>0.96028467802991435</v>
      </c>
      <c r="E477" s="6">
        <v>137.92348899481905</v>
      </c>
      <c r="F477" s="11">
        <v>132.44581322215225</v>
      </c>
      <c r="G477" s="11">
        <v>95.405490075866169</v>
      </c>
      <c r="H477" s="11">
        <v>82.564234703173895</v>
      </c>
      <c r="I477" s="11">
        <v>243.30258462765102</v>
      </c>
    </row>
    <row r="478" spans="1:9" x14ac:dyDescent="0.25">
      <c r="A478" s="15"/>
      <c r="B478" s="5">
        <f>DATE(YEAR(siječanj!B478),MONTH(siječanj!B478)+7,DAY(siječanj!B478))</f>
        <v>43317</v>
      </c>
      <c r="C478" s="9">
        <v>4.9479166666666696</v>
      </c>
      <c r="D478">
        <v>0.96028467802991435</v>
      </c>
      <c r="E478" s="6">
        <v>126.27303667991391</v>
      </c>
      <c r="F478" s="11">
        <v>121.25806237203069</v>
      </c>
      <c r="G478" s="11">
        <v>91.414023219602129</v>
      </c>
      <c r="H478" s="11">
        <v>78.941641176435397</v>
      </c>
      <c r="I478" s="11">
        <v>241.45758746411724</v>
      </c>
    </row>
    <row r="479" spans="1:9" x14ac:dyDescent="0.25">
      <c r="A479" s="15"/>
      <c r="B479" s="5">
        <f>DATE(YEAR(siječanj!B479),MONTH(siječanj!B479)+7,DAY(siječanj!B479))</f>
        <v>43317</v>
      </c>
      <c r="C479" s="9">
        <v>4.9583333333333304</v>
      </c>
      <c r="D479">
        <v>0.96028467802991435</v>
      </c>
      <c r="E479" s="6">
        <v>114.59212085083816</v>
      </c>
      <c r="F479" s="11">
        <v>110.04105787601216</v>
      </c>
      <c r="G479" s="11">
        <v>87.186297110571019</v>
      </c>
      <c r="H479" s="11">
        <v>79.569673785955445</v>
      </c>
      <c r="I479" s="11">
        <v>241.50753593045306</v>
      </c>
    </row>
    <row r="480" spans="1:9" x14ac:dyDescent="0.25">
      <c r="A480" s="15"/>
      <c r="B480" s="5">
        <f>DATE(YEAR(siječanj!B480),MONTH(siječanj!B480)+7,DAY(siječanj!B480))</f>
        <v>43317</v>
      </c>
      <c r="C480" s="9">
        <v>4.96875</v>
      </c>
      <c r="D480">
        <v>0.96028467802991435</v>
      </c>
      <c r="E480" s="6">
        <v>104.91791190183865</v>
      </c>
      <c r="F480" s="11">
        <v>100.75106325022804</v>
      </c>
      <c r="G480" s="11">
        <v>86.665874317695085</v>
      </c>
      <c r="H480" s="11">
        <v>80.243868323513823</v>
      </c>
      <c r="I480" s="11">
        <v>241.36661579346426</v>
      </c>
    </row>
    <row r="481" spans="1:9" x14ac:dyDescent="0.25">
      <c r="A481" s="15"/>
      <c r="B481" s="5">
        <f>DATE(YEAR(siječanj!B481),MONTH(siječanj!B481)+7,DAY(siječanj!B481))</f>
        <v>43317</v>
      </c>
      <c r="C481" s="9">
        <v>4.9791666666666696</v>
      </c>
      <c r="D481">
        <v>0.96028467802991435</v>
      </c>
      <c r="E481" s="6">
        <v>95.193172439296873</v>
      </c>
      <c r="F481" s="11">
        <v>91.41254494651632</v>
      </c>
      <c r="G481" s="11">
        <v>84.105570141839877</v>
      </c>
      <c r="H481" s="11">
        <v>74.673876405908231</v>
      </c>
      <c r="I481" s="11">
        <v>241.49705662281229</v>
      </c>
    </row>
    <row r="482" spans="1:9" ht="15.75" thickBot="1" x14ac:dyDescent="0.3">
      <c r="A482" s="15"/>
      <c r="B482" s="5">
        <f>DATE(YEAR(siječanj!B482),MONTH(siječanj!B482)+7,DAY(siječanj!B482))</f>
        <v>43317</v>
      </c>
      <c r="C482" s="9">
        <v>4.9895833333333304</v>
      </c>
      <c r="D482">
        <v>0.96028467802991435</v>
      </c>
      <c r="E482" s="6">
        <v>87.875135894869757</v>
      </c>
      <c r="F482" s="11">
        <v>84.385146579639979</v>
      </c>
      <c r="G482" s="11">
        <v>80.411600801673231</v>
      </c>
      <c r="H482" s="11">
        <v>74.51947216195488</v>
      </c>
      <c r="I482" s="11">
        <v>241.2202094954184</v>
      </c>
    </row>
    <row r="483" spans="1:9" x14ac:dyDescent="0.25">
      <c r="A483" s="12">
        <f t="shared" ref="A483" si="3">A387+1</f>
        <v>218</v>
      </c>
      <c r="B483" s="5">
        <f>DATE(YEAR(siječanj!B483),MONTH(siječanj!B483)+7,DAY(siječanj!B483))</f>
        <v>43318</v>
      </c>
      <c r="C483" s="9">
        <v>5</v>
      </c>
      <c r="D483">
        <v>0.96041003211595866</v>
      </c>
      <c r="E483" s="6">
        <v>82.257124913461283</v>
      </c>
      <c r="F483" s="11">
        <v>79.000567979903778</v>
      </c>
      <c r="G483" s="11">
        <v>77.879334534351912</v>
      </c>
      <c r="H483" s="11">
        <v>72.313758027700914</v>
      </c>
      <c r="I483" s="11">
        <v>239.76978391531233</v>
      </c>
    </row>
    <row r="484" spans="1:9" x14ac:dyDescent="0.25">
      <c r="A484" s="13"/>
      <c r="B484" s="5">
        <f>DATE(YEAR(siječanj!B484),MONTH(siječanj!B484)+7,DAY(siječanj!B484))</f>
        <v>43318</v>
      </c>
      <c r="C484" s="9">
        <v>5.0104166666666696</v>
      </c>
      <c r="D484">
        <v>0.96041003211595866</v>
      </c>
      <c r="E484" s="6">
        <v>77.360615396115293</v>
      </c>
      <c r="F484" s="11">
        <v>74.29791111709342</v>
      </c>
      <c r="G484" s="11">
        <v>76.139622283629222</v>
      </c>
      <c r="H484" s="11">
        <v>70.514514500563223</v>
      </c>
      <c r="I484" s="11">
        <v>239.51544944882201</v>
      </c>
    </row>
    <row r="485" spans="1:9" x14ac:dyDescent="0.25">
      <c r="A485" s="13"/>
      <c r="B485" s="5">
        <f>DATE(YEAR(siječanj!B485),MONTH(siječanj!B485)+7,DAY(siječanj!B485))</f>
        <v>43318</v>
      </c>
      <c r="C485" s="9">
        <v>5.0208333333333304</v>
      </c>
      <c r="D485">
        <v>0.96041003211595866</v>
      </c>
      <c r="E485" s="6">
        <v>72.53664343966517</v>
      </c>
      <c r="F485" s="11">
        <v>69.664920055472663</v>
      </c>
      <c r="G485" s="11">
        <v>74.752876728417533</v>
      </c>
      <c r="H485" s="11">
        <v>70.437539154426403</v>
      </c>
      <c r="I485" s="11">
        <v>239.74935731564918</v>
      </c>
    </row>
    <row r="486" spans="1:9" x14ac:dyDescent="0.25">
      <c r="A486" s="13"/>
      <c r="B486" s="5">
        <f>DATE(YEAR(siječanj!B486),MONTH(siječanj!B486)+7,DAY(siječanj!B486))</f>
        <v>43318</v>
      </c>
      <c r="C486" s="9">
        <v>5.03125</v>
      </c>
      <c r="D486">
        <v>0.96041003211595866</v>
      </c>
      <c r="E486" s="6">
        <v>68.736701411114055</v>
      </c>
      <c r="F486" s="11">
        <v>66.015417609793104</v>
      </c>
      <c r="G486" s="11">
        <v>72.518449461965844</v>
      </c>
      <c r="H486" s="11">
        <v>69.421980751314223</v>
      </c>
      <c r="I486" s="11">
        <v>240.02136630100989</v>
      </c>
    </row>
    <row r="487" spans="1:9" x14ac:dyDescent="0.25">
      <c r="A487" s="13"/>
      <c r="B487" s="5">
        <f>DATE(YEAR(siječanj!B487),MONTH(siječanj!B487)+7,DAY(siječanj!B487))</f>
        <v>43318</v>
      </c>
      <c r="C487" s="9">
        <v>5.0416666666666696</v>
      </c>
      <c r="D487">
        <v>0.96041003211595866</v>
      </c>
      <c r="E487" s="6">
        <v>66.124785851145248</v>
      </c>
      <c r="F487" s="11">
        <v>63.506907702959296</v>
      </c>
      <c r="G487" s="11">
        <v>71.917307703870961</v>
      </c>
      <c r="H487" s="11">
        <v>68.05981253534398</v>
      </c>
      <c r="I487" s="11">
        <v>239.87065387654914</v>
      </c>
    </row>
    <row r="488" spans="1:9" x14ac:dyDescent="0.25">
      <c r="A488" s="13"/>
      <c r="B488" s="5">
        <f>DATE(YEAR(siječanj!B488),MONTH(siječanj!B488)+7,DAY(siječanj!B488))</f>
        <v>43318</v>
      </c>
      <c r="C488" s="9">
        <v>5.0520833333333304</v>
      </c>
      <c r="D488">
        <v>0.96041003211595866</v>
      </c>
      <c r="E488" s="6">
        <v>63.872816637260122</v>
      </c>
      <c r="F488" s="11">
        <v>61.344093877927733</v>
      </c>
      <c r="G488" s="11">
        <v>70.356822731485309</v>
      </c>
      <c r="H488" s="11">
        <v>67.108542072531804</v>
      </c>
      <c r="I488" s="11">
        <v>239.51129632689893</v>
      </c>
    </row>
    <row r="489" spans="1:9" x14ac:dyDescent="0.25">
      <c r="A489" s="13"/>
      <c r="B489" s="5">
        <f>DATE(YEAR(siječanj!B489),MONTH(siječanj!B489)+7,DAY(siječanj!B489))</f>
        <v>43318</v>
      </c>
      <c r="C489" s="9">
        <v>5.0625</v>
      </c>
      <c r="D489">
        <v>0.96041003211595866</v>
      </c>
      <c r="E489" s="6">
        <v>62.219264943486124</v>
      </c>
      <c r="F489" s="11">
        <v>59.756006242604848</v>
      </c>
      <c r="G489" s="11">
        <v>69.408161964363444</v>
      </c>
      <c r="H489" s="11">
        <v>65.688242980656909</v>
      </c>
      <c r="I489" s="11">
        <v>239.73472288602662</v>
      </c>
    </row>
    <row r="490" spans="1:9" x14ac:dyDescent="0.25">
      <c r="A490" s="13"/>
      <c r="B490" s="5">
        <f>DATE(YEAR(siječanj!B490),MONTH(siječanj!B490)+7,DAY(siječanj!B490))</f>
        <v>43318</v>
      </c>
      <c r="C490" s="9">
        <v>5.0729166666666696</v>
      </c>
      <c r="D490">
        <v>0.96041003211595866</v>
      </c>
      <c r="E490" s="6">
        <v>60.804479993421864</v>
      </c>
      <c r="F490" s="11">
        <v>58.397232583276455</v>
      </c>
      <c r="G490" s="11">
        <v>69.116562091155842</v>
      </c>
      <c r="H490" s="11">
        <v>65.2949815644957</v>
      </c>
      <c r="I490" s="11">
        <v>239.31172346804371</v>
      </c>
    </row>
    <row r="491" spans="1:9" x14ac:dyDescent="0.25">
      <c r="A491" s="13"/>
      <c r="B491" s="5">
        <f>DATE(YEAR(siječanj!B491),MONTH(siječanj!B491)+7,DAY(siječanj!B491))</f>
        <v>43318</v>
      </c>
      <c r="C491" s="9">
        <v>5.0833333333333304</v>
      </c>
      <c r="D491">
        <v>0.96041003211595866</v>
      </c>
      <c r="E491" s="6">
        <v>60.510122345165769</v>
      </c>
      <c r="F491" s="11">
        <v>58.114528544861244</v>
      </c>
      <c r="G491" s="11">
        <v>69.7172699627166</v>
      </c>
      <c r="H491" s="11">
        <v>65.218363440478285</v>
      </c>
      <c r="I491" s="11">
        <v>239.49767892713325</v>
      </c>
    </row>
    <row r="492" spans="1:9" x14ac:dyDescent="0.25">
      <c r="A492" s="13"/>
      <c r="B492" s="5">
        <f>DATE(YEAR(siječanj!B492),MONTH(siječanj!B492)+7,DAY(siječanj!B492))</f>
        <v>43318</v>
      </c>
      <c r="C492" s="9">
        <v>5.09375</v>
      </c>
      <c r="D492">
        <v>0.96041003211595866</v>
      </c>
      <c r="E492" s="6">
        <v>59.990780625366213</v>
      </c>
      <c r="F492" s="11">
        <v>57.615747547069397</v>
      </c>
      <c r="G492" s="11">
        <v>70.810772500346076</v>
      </c>
      <c r="H492" s="11">
        <v>66.011436682900609</v>
      </c>
      <c r="I492" s="11">
        <v>239.60032194042154</v>
      </c>
    </row>
    <row r="493" spans="1:9" x14ac:dyDescent="0.25">
      <c r="A493" s="13"/>
      <c r="B493" s="5">
        <f>DATE(YEAR(siječanj!B493),MONTH(siječanj!B493)+7,DAY(siječanj!B493))</f>
        <v>43318</v>
      </c>
      <c r="C493" s="9">
        <v>5.1041666666666696</v>
      </c>
      <c r="D493">
        <v>0.96041003211595866</v>
      </c>
      <c r="E493" s="6">
        <v>59.210188037264395</v>
      </c>
      <c r="F493" s="11">
        <v>56.866058594461052</v>
      </c>
      <c r="G493" s="11">
        <v>70.248929613332805</v>
      </c>
      <c r="H493" s="11">
        <v>65.776244047715522</v>
      </c>
      <c r="I493" s="11">
        <v>239.74540119950959</v>
      </c>
    </row>
    <row r="494" spans="1:9" x14ac:dyDescent="0.25">
      <c r="A494" s="13"/>
      <c r="B494" s="5">
        <f>DATE(YEAR(siječanj!B494),MONTH(siječanj!B494)+7,DAY(siječanj!B494))</f>
        <v>43318</v>
      </c>
      <c r="C494" s="9">
        <v>5.1145833333333304</v>
      </c>
      <c r="D494">
        <v>0.96041003211595866</v>
      </c>
      <c r="E494" s="6">
        <v>58.896667951885902</v>
      </c>
      <c r="F494" s="11">
        <v>56.564950759193692</v>
      </c>
      <c r="G494" s="11">
        <v>68.832627546717774</v>
      </c>
      <c r="H494" s="11">
        <v>64.858528381738452</v>
      </c>
      <c r="I494" s="11">
        <v>239.72698065873826</v>
      </c>
    </row>
    <row r="495" spans="1:9" x14ac:dyDescent="0.25">
      <c r="A495" s="13"/>
      <c r="B495" s="5">
        <f>DATE(YEAR(siječanj!B495),MONTH(siječanj!B495)+7,DAY(siječanj!B495))</f>
        <v>43318</v>
      </c>
      <c r="C495" s="9">
        <v>5.125</v>
      </c>
      <c r="D495">
        <v>0.96041003211595866</v>
      </c>
      <c r="E495" s="6">
        <v>58.688792207357153</v>
      </c>
      <c r="F495" s="11">
        <v>56.365304808714704</v>
      </c>
      <c r="G495" s="11">
        <v>67.932682595455205</v>
      </c>
      <c r="H495" s="11">
        <v>63.675741861959018</v>
      </c>
      <c r="I495" s="11">
        <v>239.52484972478567</v>
      </c>
    </row>
    <row r="496" spans="1:9" x14ac:dyDescent="0.25">
      <c r="A496" s="13"/>
      <c r="B496" s="5">
        <f>DATE(YEAR(siječanj!B496),MONTH(siječanj!B496)+7,DAY(siječanj!B496))</f>
        <v>43318</v>
      </c>
      <c r="C496" s="9">
        <v>5.1354166666666696</v>
      </c>
      <c r="D496">
        <v>0.96041003211595866</v>
      </c>
      <c r="E496" s="6">
        <v>58.623040847019823</v>
      </c>
      <c r="F496" s="11">
        <v>56.302156542621461</v>
      </c>
      <c r="G496" s="11">
        <v>66.693193308964169</v>
      </c>
      <c r="H496" s="11">
        <v>63.527643190473128</v>
      </c>
      <c r="I496" s="11">
        <v>239.37863243228841</v>
      </c>
    </row>
    <row r="497" spans="1:9" x14ac:dyDescent="0.25">
      <c r="A497" s="13"/>
      <c r="B497" s="5">
        <f>DATE(YEAR(siječanj!B497),MONTH(siječanj!B497)+7,DAY(siječanj!B497))</f>
        <v>43318</v>
      </c>
      <c r="C497" s="9">
        <v>5.1458333333333304</v>
      </c>
      <c r="D497">
        <v>0.96041003211595866</v>
      </c>
      <c r="E497" s="6">
        <v>59.102456855436117</v>
      </c>
      <c r="F497" s="11">
        <v>56.762592486661461</v>
      </c>
      <c r="G497" s="11">
        <v>66.592603947469442</v>
      </c>
      <c r="H497" s="11">
        <v>63.765304270640691</v>
      </c>
      <c r="I497" s="11">
        <v>239.2045703223516</v>
      </c>
    </row>
    <row r="498" spans="1:9" x14ac:dyDescent="0.25">
      <c r="A498" s="13"/>
      <c r="B498" s="5">
        <f>DATE(YEAR(siječanj!B498),MONTH(siječanj!B498)+7,DAY(siječanj!B498))</f>
        <v>43318</v>
      </c>
      <c r="C498" s="9">
        <v>5.15625</v>
      </c>
      <c r="D498">
        <v>0.96041003211595866</v>
      </c>
      <c r="E498" s="6">
        <v>60.309585258621929</v>
      </c>
      <c r="F498" s="11">
        <v>57.921930715133236</v>
      </c>
      <c r="G498" s="11">
        <v>65.819418143658027</v>
      </c>
      <c r="H498" s="11">
        <v>62.886754598385771</v>
      </c>
      <c r="I498" s="11">
        <v>239.27211630529726</v>
      </c>
    </row>
    <row r="499" spans="1:9" x14ac:dyDescent="0.25">
      <c r="A499" s="13"/>
      <c r="B499" s="5">
        <f>DATE(YEAR(siječanj!B499),MONTH(siječanj!B499)+7,DAY(siječanj!B499))</f>
        <v>43318</v>
      </c>
      <c r="C499" s="9">
        <v>5.1666666666666696</v>
      </c>
      <c r="D499">
        <v>0.96041003211595866</v>
      </c>
      <c r="E499" s="6">
        <v>62.458875746926253</v>
      </c>
      <c r="F499" s="11">
        <v>59.986130862032113</v>
      </c>
      <c r="G499" s="11">
        <v>65.493902806366279</v>
      </c>
      <c r="H499" s="11">
        <v>63.15430995209735</v>
      </c>
      <c r="I499" s="11">
        <v>232.57959883323582</v>
      </c>
    </row>
    <row r="500" spans="1:9" x14ac:dyDescent="0.25">
      <c r="A500" s="13"/>
      <c r="B500" s="5">
        <f>DATE(YEAR(siječanj!B500),MONTH(siječanj!B500)+7,DAY(siječanj!B500))</f>
        <v>43318</v>
      </c>
      <c r="C500" s="9">
        <v>5.1770833333333304</v>
      </c>
      <c r="D500">
        <v>0.96041003211595866</v>
      </c>
      <c r="E500" s="6">
        <v>64.649881234220928</v>
      </c>
      <c r="F500" s="11">
        <v>62.090394512451034</v>
      </c>
      <c r="G500" s="11">
        <v>64.463876261692178</v>
      </c>
      <c r="H500" s="11">
        <v>60.996772639184513</v>
      </c>
      <c r="I500" s="11">
        <v>172.93615888231994</v>
      </c>
    </row>
    <row r="501" spans="1:9" x14ac:dyDescent="0.25">
      <c r="A501" s="13"/>
      <c r="B501" s="5">
        <f>DATE(YEAR(siječanj!B501),MONTH(siječanj!B501)+7,DAY(siječanj!B501))</f>
        <v>43318</v>
      </c>
      <c r="C501" s="9">
        <v>5.1875</v>
      </c>
      <c r="D501">
        <v>0.96041003211595866</v>
      </c>
      <c r="E501" s="6">
        <v>67.188704792178356</v>
      </c>
      <c r="F501" s="11">
        <v>64.528706127285687</v>
      </c>
      <c r="G501" s="11">
        <v>64.047594271942145</v>
      </c>
      <c r="H501" s="11">
        <v>59.993395911717613</v>
      </c>
      <c r="I501" s="11">
        <v>104.47761014648462</v>
      </c>
    </row>
    <row r="502" spans="1:9" x14ac:dyDescent="0.25">
      <c r="A502" s="13"/>
      <c r="B502" s="5">
        <f>DATE(YEAR(siječanj!B502),MONTH(siječanj!B502)+7,DAY(siječanj!B502))</f>
        <v>43318</v>
      </c>
      <c r="C502" s="9">
        <v>5.1979166666666696</v>
      </c>
      <c r="D502">
        <v>0.96041003211595866</v>
      </c>
      <c r="E502" s="6">
        <v>70.960329658211663</v>
      </c>
      <c r="F502" s="11">
        <v>68.151012486002074</v>
      </c>
      <c r="G502" s="11">
        <v>63.632710361024309</v>
      </c>
      <c r="H502" s="11">
        <v>59.554843547292343</v>
      </c>
      <c r="I502" s="11">
        <v>67.968774357541619</v>
      </c>
    </row>
    <row r="503" spans="1:9" x14ac:dyDescent="0.25">
      <c r="A503" s="13"/>
      <c r="B503" s="5">
        <f>DATE(YEAR(siječanj!B503),MONTH(siječanj!B503)+7,DAY(siječanj!B503))</f>
        <v>43318</v>
      </c>
      <c r="C503" s="9">
        <v>5.2083333333333304</v>
      </c>
      <c r="D503">
        <v>0.96041003211595866</v>
      </c>
      <c r="E503" s="6">
        <v>74.077862784643457</v>
      </c>
      <c r="F503" s="11">
        <v>71.145122576081008</v>
      </c>
      <c r="G503" s="11">
        <v>63.538585105394461</v>
      </c>
      <c r="H503" s="11">
        <v>62.66528892554232</v>
      </c>
      <c r="I503" s="11">
        <v>46.050311897809067</v>
      </c>
    </row>
    <row r="504" spans="1:9" x14ac:dyDescent="0.25">
      <c r="A504" s="13"/>
      <c r="B504" s="5">
        <f>DATE(YEAR(siječanj!B504),MONTH(siječanj!B504)+7,DAY(siječanj!B504))</f>
        <v>43318</v>
      </c>
      <c r="C504" s="9">
        <v>5.21875</v>
      </c>
      <c r="D504">
        <v>0.96041003211595866</v>
      </c>
      <c r="E504" s="6">
        <v>77.553113582406695</v>
      </c>
      <c r="F504" s="11">
        <v>74.482788306371802</v>
      </c>
      <c r="G504" s="11">
        <v>68.149694159472347</v>
      </c>
      <c r="H504" s="11">
        <v>68.821787384718633</v>
      </c>
      <c r="I504" s="11">
        <v>27.062349468689725</v>
      </c>
    </row>
    <row r="505" spans="1:9" x14ac:dyDescent="0.25">
      <c r="A505" s="13"/>
      <c r="B505" s="5">
        <f>DATE(YEAR(siječanj!B505),MONTH(siječanj!B505)+7,DAY(siječanj!B505))</f>
        <v>43318</v>
      </c>
      <c r="C505" s="9">
        <v>5.2291666666666696</v>
      </c>
      <c r="D505">
        <v>0.96041003211595866</v>
      </c>
      <c r="E505" s="6">
        <v>81.801869246963435</v>
      </c>
      <c r="F505" s="11">
        <v>78.5633358706216</v>
      </c>
      <c r="G505" s="11">
        <v>76.178402901350637</v>
      </c>
      <c r="H505" s="11">
        <v>73.468030997633861</v>
      </c>
      <c r="I505" s="11">
        <v>7.0050596473539342</v>
      </c>
    </row>
    <row r="506" spans="1:9" x14ac:dyDescent="0.25">
      <c r="A506" s="13"/>
      <c r="B506" s="5">
        <f>DATE(YEAR(siječanj!B506),MONTH(siječanj!B506)+7,DAY(siječanj!B506))</f>
        <v>43318</v>
      </c>
      <c r="C506" s="9">
        <v>5.2395833333333304</v>
      </c>
      <c r="D506">
        <v>0.96041003211595866</v>
      </c>
      <c r="E506" s="6">
        <v>86.421919943191583</v>
      </c>
      <c r="F506" s="11">
        <v>83.00047890816343</v>
      </c>
      <c r="G506" s="11">
        <v>77.590832128901809</v>
      </c>
      <c r="H506" s="11">
        <v>76.965885771257305</v>
      </c>
      <c r="I506" s="11">
        <v>2.8353812382132895</v>
      </c>
    </row>
    <row r="507" spans="1:9" x14ac:dyDescent="0.25">
      <c r="A507" s="13"/>
      <c r="B507" s="5">
        <f>DATE(YEAR(siječanj!B507),MONTH(siječanj!B507)+7,DAY(siječanj!B507))</f>
        <v>43318</v>
      </c>
      <c r="C507" s="9">
        <v>5.25</v>
      </c>
      <c r="D507">
        <v>0.96041003211595866</v>
      </c>
      <c r="E507" s="6">
        <v>88.836515960406672</v>
      </c>
      <c r="F507" s="11">
        <v>85.319481146604048</v>
      </c>
      <c r="G507" s="11">
        <v>77.442756296727808</v>
      </c>
      <c r="H507" s="11">
        <v>94.947323417834127</v>
      </c>
      <c r="I507" s="11">
        <v>2.9554457629444206</v>
      </c>
    </row>
    <row r="508" spans="1:9" x14ac:dyDescent="0.25">
      <c r="A508" s="13"/>
      <c r="B508" s="5">
        <f>DATE(YEAR(siječanj!B508),MONTH(siječanj!B508)+7,DAY(siječanj!B508))</f>
        <v>43318</v>
      </c>
      <c r="C508" s="9">
        <v>5.2604166666666696</v>
      </c>
      <c r="D508">
        <v>0.96041003211595866</v>
      </c>
      <c r="E508" s="6">
        <v>89.781277670147219</v>
      </c>
      <c r="F508" s="11">
        <v>86.226839770597891</v>
      </c>
      <c r="G508" s="11">
        <v>87.40375863099392</v>
      </c>
      <c r="H508" s="11">
        <v>100.37127169457338</v>
      </c>
      <c r="I508" s="11">
        <v>3.5121221052773288</v>
      </c>
    </row>
    <row r="509" spans="1:9" x14ac:dyDescent="0.25">
      <c r="A509" s="13"/>
      <c r="B509" s="5">
        <f>DATE(YEAR(siječanj!B509),MONTH(siječanj!B509)+7,DAY(siječanj!B509))</f>
        <v>43318</v>
      </c>
      <c r="C509" s="9">
        <v>5.2708333333333304</v>
      </c>
      <c r="D509">
        <v>0.96041003211595866</v>
      </c>
      <c r="E509" s="6">
        <v>92.93805511074163</v>
      </c>
      <c r="F509" s="11">
        <v>89.258640493702103</v>
      </c>
      <c r="G509" s="11">
        <v>93.80716055578182</v>
      </c>
      <c r="H509" s="11">
        <v>109.16235151788788</v>
      </c>
      <c r="I509" s="11">
        <v>3.3708119568389749</v>
      </c>
    </row>
    <row r="510" spans="1:9" x14ac:dyDescent="0.25">
      <c r="A510" s="13"/>
      <c r="B510" s="5">
        <f>DATE(YEAR(siječanj!B510),MONTH(siječanj!B510)+7,DAY(siječanj!B510))</f>
        <v>43318</v>
      </c>
      <c r="C510" s="9">
        <v>5.28125</v>
      </c>
      <c r="D510">
        <v>0.96041003211595866</v>
      </c>
      <c r="E510" s="6">
        <v>93.738585758420797</v>
      </c>
      <c r="F510" s="11">
        <v>90.02747815874946</v>
      </c>
      <c r="G510" s="11">
        <v>102.58037841554018</v>
      </c>
      <c r="H510" s="11">
        <v>119.98176261764165</v>
      </c>
      <c r="I510" s="11">
        <v>3.4918375097829859</v>
      </c>
    </row>
    <row r="511" spans="1:9" x14ac:dyDescent="0.25">
      <c r="A511" s="13"/>
      <c r="B511" s="5">
        <f>DATE(YEAR(siječanj!B511),MONTH(siječanj!B511)+7,DAY(siječanj!B511))</f>
        <v>43318</v>
      </c>
      <c r="C511" s="9">
        <v>5.2916666666666696</v>
      </c>
      <c r="D511">
        <v>0.96041003211595866</v>
      </c>
      <c r="E511" s="6">
        <v>93.497041849910701</v>
      </c>
      <c r="F511" s="11">
        <v>89.795496965819865</v>
      </c>
      <c r="G511" s="11">
        <v>111.38241357260669</v>
      </c>
      <c r="H511" s="11">
        <v>129.04072692066541</v>
      </c>
      <c r="I511" s="11">
        <v>3.1193965760441782</v>
      </c>
    </row>
    <row r="512" spans="1:9" x14ac:dyDescent="0.25">
      <c r="A512" s="13"/>
      <c r="B512" s="5">
        <f>DATE(YEAR(siječanj!B512),MONTH(siječanj!B512)+7,DAY(siječanj!B512))</f>
        <v>43318</v>
      </c>
      <c r="C512" s="9">
        <v>5.3020833333333304</v>
      </c>
      <c r="D512">
        <v>0.96041003211595866</v>
      </c>
      <c r="E512" s="6">
        <v>93.112236903330199</v>
      </c>
      <c r="F512" s="11">
        <v>89.425926434716104</v>
      </c>
      <c r="G512" s="11">
        <v>125.41547718685062</v>
      </c>
      <c r="H512" s="11">
        <v>139.80311493445785</v>
      </c>
      <c r="I512" s="11">
        <v>2.7931989998704156</v>
      </c>
    </row>
    <row r="513" spans="1:9" x14ac:dyDescent="0.25">
      <c r="A513" s="13"/>
      <c r="B513" s="5">
        <f>DATE(YEAR(siječanj!B513),MONTH(siječanj!B513)+7,DAY(siječanj!B513))</f>
        <v>43318</v>
      </c>
      <c r="C513" s="9">
        <v>5.3125</v>
      </c>
      <c r="D513">
        <v>0.96041003211595866</v>
      </c>
      <c r="E513" s="6">
        <v>94.003223775934899</v>
      </c>
      <c r="F513" s="11">
        <v>90.281639165649281</v>
      </c>
      <c r="G513" s="11">
        <v>135.12427895568845</v>
      </c>
      <c r="H513" s="11">
        <v>149.14143496232896</v>
      </c>
      <c r="I513" s="11">
        <v>2.3033246186409424</v>
      </c>
    </row>
    <row r="514" spans="1:9" x14ac:dyDescent="0.25">
      <c r="A514" s="13"/>
      <c r="B514" s="5">
        <f>DATE(YEAR(siječanj!B514),MONTH(siječanj!B514)+7,DAY(siječanj!B514))</f>
        <v>43318</v>
      </c>
      <c r="C514" s="9">
        <v>5.3229166666666696</v>
      </c>
      <c r="D514">
        <v>0.96041003211595866</v>
      </c>
      <c r="E514" s="6">
        <v>95.702157318080268</v>
      </c>
      <c r="F514" s="11">
        <v>91.913311983423995</v>
      </c>
      <c r="G514" s="11">
        <v>144.47285044703659</v>
      </c>
      <c r="H514" s="11">
        <v>163.64551997669787</v>
      </c>
      <c r="I514" s="11">
        <v>1.9560594239856519</v>
      </c>
    </row>
    <row r="515" spans="1:9" x14ac:dyDescent="0.25">
      <c r="A515" s="13"/>
      <c r="B515" s="5">
        <f>DATE(YEAR(siječanj!B515),MONTH(siječanj!B515)+7,DAY(siječanj!B515))</f>
        <v>43318</v>
      </c>
      <c r="C515" s="9">
        <v>5.3333333333333304</v>
      </c>
      <c r="D515">
        <v>0.96041003211595866</v>
      </c>
      <c r="E515" s="6">
        <v>96.550388746739088</v>
      </c>
      <c r="F515" s="11">
        <v>92.727961957063982</v>
      </c>
      <c r="G515" s="11">
        <v>166.25366520244103</v>
      </c>
      <c r="H515" s="11">
        <v>178.30974485758918</v>
      </c>
      <c r="I515" s="11">
        <v>1.8159173098372505</v>
      </c>
    </row>
    <row r="516" spans="1:9" x14ac:dyDescent="0.25">
      <c r="A516" s="13"/>
      <c r="B516" s="5">
        <f>DATE(YEAR(siječanj!B516),MONTH(siječanj!B516)+7,DAY(siječanj!B516))</f>
        <v>43318</v>
      </c>
      <c r="C516" s="9">
        <v>5.34375</v>
      </c>
      <c r="D516">
        <v>0.96041003211595866</v>
      </c>
      <c r="E516" s="6">
        <v>98.252385104921416</v>
      </c>
      <c r="F516" s="11">
        <v>94.362576334087109</v>
      </c>
      <c r="G516" s="11">
        <v>189.94905651675649</v>
      </c>
      <c r="H516" s="11">
        <v>190.3601273259269</v>
      </c>
      <c r="I516" s="11">
        <v>1.757469593989176</v>
      </c>
    </row>
    <row r="517" spans="1:9" x14ac:dyDescent="0.25">
      <c r="A517" s="13"/>
      <c r="B517" s="5">
        <f>DATE(YEAR(siječanj!B517),MONTH(siječanj!B517)+7,DAY(siječanj!B517))</f>
        <v>43318</v>
      </c>
      <c r="C517" s="9">
        <v>5.3541666666666696</v>
      </c>
      <c r="D517">
        <v>0.96041003211595866</v>
      </c>
      <c r="E517" s="6">
        <v>99.007057818834852</v>
      </c>
      <c r="F517" s="11">
        <v>95.087371579493762</v>
      </c>
      <c r="G517" s="11">
        <v>187.84157320127972</v>
      </c>
      <c r="H517" s="11">
        <v>195.02861102607454</v>
      </c>
      <c r="I517" s="11">
        <v>1.8615216486426391</v>
      </c>
    </row>
    <row r="518" spans="1:9" x14ac:dyDescent="0.25">
      <c r="A518" s="13"/>
      <c r="B518" s="5">
        <f>DATE(YEAR(siječanj!B518),MONTH(siječanj!B518)+7,DAY(siječanj!B518))</f>
        <v>43318</v>
      </c>
      <c r="C518" s="9">
        <v>5.3645833333333304</v>
      </c>
      <c r="D518">
        <v>0.96041003211595866</v>
      </c>
      <c r="E518" s="6">
        <v>100.69658768259733</v>
      </c>
      <c r="F518" s="11">
        <v>96.710013010210744</v>
      </c>
      <c r="G518" s="11">
        <v>189.18494215548262</v>
      </c>
      <c r="H518" s="11">
        <v>201.57448159541528</v>
      </c>
      <c r="I518" s="11">
        <v>2.0599944752042485</v>
      </c>
    </row>
    <row r="519" spans="1:9" x14ac:dyDescent="0.25">
      <c r="A519" s="13"/>
      <c r="B519" s="5">
        <f>DATE(YEAR(siječanj!B519),MONTH(siječanj!B519)+7,DAY(siječanj!B519))</f>
        <v>43318</v>
      </c>
      <c r="C519" s="9">
        <v>5.375</v>
      </c>
      <c r="D519">
        <v>0.96041003211595866</v>
      </c>
      <c r="E519" s="6">
        <v>102.24476977646792</v>
      </c>
      <c r="F519" s="11">
        <v>98.196902624706354</v>
      </c>
      <c r="G519" s="11">
        <v>191.99509667803957</v>
      </c>
      <c r="H519" s="11">
        <v>207.71298248174369</v>
      </c>
      <c r="I519" s="11">
        <v>1.9192053420613271</v>
      </c>
    </row>
    <row r="520" spans="1:9" x14ac:dyDescent="0.25">
      <c r="A520" s="13"/>
      <c r="B520" s="5">
        <f>DATE(YEAR(siječanj!B520),MONTH(siječanj!B520)+7,DAY(siječanj!B520))</f>
        <v>43318</v>
      </c>
      <c r="C520" s="9">
        <v>5.3854166666666696</v>
      </c>
      <c r="D520">
        <v>0.96041003211595866</v>
      </c>
      <c r="E520" s="6">
        <v>104.06683090372576</v>
      </c>
      <c r="F520" s="11">
        <v>99.946828410453293</v>
      </c>
      <c r="G520" s="11">
        <v>199.28098765602732</v>
      </c>
      <c r="H520" s="11">
        <v>209.57446694602515</v>
      </c>
      <c r="I520" s="11">
        <v>1.6665809257729063</v>
      </c>
    </row>
    <row r="521" spans="1:9" x14ac:dyDescent="0.25">
      <c r="A521" s="13"/>
      <c r="B521" s="5">
        <f>DATE(YEAR(siječanj!B521),MONTH(siječanj!B521)+7,DAY(siječanj!B521))</f>
        <v>43318</v>
      </c>
      <c r="C521" s="9">
        <v>5.3958333333333304</v>
      </c>
      <c r="D521">
        <v>0.96041003211595866</v>
      </c>
      <c r="E521" s="6">
        <v>104.73693597393496</v>
      </c>
      <c r="F521" s="11">
        <v>100.59040404245398</v>
      </c>
      <c r="G521" s="11">
        <v>196.96843269115772</v>
      </c>
      <c r="H521" s="11">
        <v>212.47146207359435</v>
      </c>
      <c r="I521" s="11">
        <v>1.6398681415663952</v>
      </c>
    </row>
    <row r="522" spans="1:9" x14ac:dyDescent="0.25">
      <c r="A522" s="13"/>
      <c r="B522" s="5">
        <f>DATE(YEAR(siječanj!B522),MONTH(siječanj!B522)+7,DAY(siječanj!B522))</f>
        <v>43318</v>
      </c>
      <c r="C522" s="9">
        <v>5.40625</v>
      </c>
      <c r="D522">
        <v>0.96041003211595866</v>
      </c>
      <c r="E522" s="6">
        <v>105.45548074932962</v>
      </c>
      <c r="F522" s="11">
        <v>101.28050165326752</v>
      </c>
      <c r="G522" s="11">
        <v>194.98587254029789</v>
      </c>
      <c r="H522" s="11">
        <v>211.05806660020707</v>
      </c>
      <c r="I522" s="11">
        <v>1.759456652323196</v>
      </c>
    </row>
    <row r="523" spans="1:9" x14ac:dyDescent="0.25">
      <c r="A523" s="13"/>
      <c r="B523" s="5">
        <f>DATE(YEAR(siječanj!B523),MONTH(siječanj!B523)+7,DAY(siječanj!B523))</f>
        <v>43318</v>
      </c>
      <c r="C523" s="9">
        <v>5.4166666666666696</v>
      </c>
      <c r="D523">
        <v>0.96041003211595866</v>
      </c>
      <c r="E523" s="6">
        <v>106.61301196471497</v>
      </c>
      <c r="F523" s="11">
        <v>102.392206245011</v>
      </c>
      <c r="G523" s="11">
        <v>203.16961938623572</v>
      </c>
      <c r="H523" s="11">
        <v>211.7457753723281</v>
      </c>
      <c r="I523" s="11">
        <v>1.7204405069272302</v>
      </c>
    </row>
    <row r="524" spans="1:9" x14ac:dyDescent="0.25">
      <c r="A524" s="13"/>
      <c r="B524" s="5">
        <f>DATE(YEAR(siječanj!B524),MONTH(siječanj!B524)+7,DAY(siječanj!B524))</f>
        <v>43318</v>
      </c>
      <c r="C524" s="9">
        <v>5.4270833333333304</v>
      </c>
      <c r="D524">
        <v>0.96041003211595866</v>
      </c>
      <c r="E524" s="6">
        <v>107.03923634060349</v>
      </c>
      <c r="F524" s="11">
        <v>102.80155641154668</v>
      </c>
      <c r="G524" s="11">
        <v>198.97651983310857</v>
      </c>
      <c r="H524" s="11">
        <v>207.94464704678305</v>
      </c>
      <c r="I524" s="11">
        <v>1.9847582664968253</v>
      </c>
    </row>
    <row r="525" spans="1:9" x14ac:dyDescent="0.25">
      <c r="A525" s="13"/>
      <c r="B525" s="5">
        <f>DATE(YEAR(siječanj!B525),MONTH(siječanj!B525)+7,DAY(siječanj!B525))</f>
        <v>43318</v>
      </c>
      <c r="C525" s="9">
        <v>5.4375</v>
      </c>
      <c r="D525">
        <v>0.96041003211595866</v>
      </c>
      <c r="E525" s="6">
        <v>109.05613144811876</v>
      </c>
      <c r="F525" s="11">
        <v>104.73860270652995</v>
      </c>
      <c r="G525" s="11">
        <v>195.76469485158503</v>
      </c>
      <c r="H525" s="11">
        <v>209.02008631281188</v>
      </c>
      <c r="I525" s="11">
        <v>2.0276835266525715</v>
      </c>
    </row>
    <row r="526" spans="1:9" x14ac:dyDescent="0.25">
      <c r="A526" s="13"/>
      <c r="B526" s="5">
        <f>DATE(YEAR(siječanj!B526),MONTH(siječanj!B526)+7,DAY(siječanj!B526))</f>
        <v>43318</v>
      </c>
      <c r="C526" s="9">
        <v>5.4479166666666696</v>
      </c>
      <c r="D526">
        <v>0.96041003211595866</v>
      </c>
      <c r="E526" s="6">
        <v>109.95053919265077</v>
      </c>
      <c r="F526" s="11">
        <v>105.5976008771807</v>
      </c>
      <c r="G526" s="11">
        <v>193.26374876407891</v>
      </c>
      <c r="H526" s="11">
        <v>207.16453414395173</v>
      </c>
      <c r="I526" s="11">
        <v>1.9591225139087032</v>
      </c>
    </row>
    <row r="527" spans="1:9" x14ac:dyDescent="0.25">
      <c r="A527" s="13"/>
      <c r="B527" s="5">
        <f>DATE(YEAR(siječanj!B527),MONTH(siječanj!B527)+7,DAY(siječanj!B527))</f>
        <v>43318</v>
      </c>
      <c r="C527" s="9">
        <v>5.4583333333333304</v>
      </c>
      <c r="D527">
        <v>0.96041003211595866</v>
      </c>
      <c r="E527" s="6">
        <v>111.16874550785624</v>
      </c>
      <c r="F527" s="11">
        <v>106.76757844349105</v>
      </c>
      <c r="G527" s="11">
        <v>197.84367423225049</v>
      </c>
      <c r="H527" s="11">
        <v>210.47011912896363</v>
      </c>
      <c r="I527" s="11">
        <v>1.8070950508424228</v>
      </c>
    </row>
    <row r="528" spans="1:9" x14ac:dyDescent="0.25">
      <c r="A528" s="13"/>
      <c r="B528" s="5">
        <f>DATE(YEAR(siječanj!B528),MONTH(siječanj!B528)+7,DAY(siječanj!B528))</f>
        <v>43318</v>
      </c>
      <c r="C528" s="9">
        <v>5.46875</v>
      </c>
      <c r="D528">
        <v>0.96041003211595866</v>
      </c>
      <c r="E528" s="6">
        <v>112.78231991432926</v>
      </c>
      <c r="F528" s="11">
        <v>108.3172714910333</v>
      </c>
      <c r="G528" s="11">
        <v>205.69482294497379</v>
      </c>
      <c r="H528" s="11">
        <v>208.0525040444569</v>
      </c>
      <c r="I528" s="11">
        <v>1.9917064704750691</v>
      </c>
    </row>
    <row r="529" spans="1:9" x14ac:dyDescent="0.25">
      <c r="A529" s="13"/>
      <c r="B529" s="5">
        <f>DATE(YEAR(siječanj!B529),MONTH(siječanj!B529)+7,DAY(siječanj!B529))</f>
        <v>43318</v>
      </c>
      <c r="C529" s="9">
        <v>5.4791666666666696</v>
      </c>
      <c r="D529">
        <v>0.96041003211595866</v>
      </c>
      <c r="E529" s="6">
        <v>112.9860755365078</v>
      </c>
      <c r="F529" s="11">
        <v>108.51296043467359</v>
      </c>
      <c r="G529" s="11">
        <v>189.74837595978767</v>
      </c>
      <c r="H529" s="11">
        <v>205.85228069513957</v>
      </c>
      <c r="I529" s="11">
        <v>2.1231803301497489</v>
      </c>
    </row>
    <row r="530" spans="1:9" x14ac:dyDescent="0.25">
      <c r="A530" s="13"/>
      <c r="B530" s="5">
        <f>DATE(YEAR(siječanj!B530),MONTH(siječanj!B530)+7,DAY(siječanj!B530))</f>
        <v>43318</v>
      </c>
      <c r="C530" s="9">
        <v>5.4895833333333304</v>
      </c>
      <c r="D530">
        <v>0.96041003211595866</v>
      </c>
      <c r="E530" s="6">
        <v>112.22443511447919</v>
      </c>
      <c r="F530" s="11">
        <v>107.78147333249228</v>
      </c>
      <c r="G530" s="11">
        <v>189.6391450248216</v>
      </c>
      <c r="H530" s="11">
        <v>199.39472426392837</v>
      </c>
      <c r="I530" s="11">
        <v>1.8807362127240974</v>
      </c>
    </row>
    <row r="531" spans="1:9" x14ac:dyDescent="0.25">
      <c r="A531" s="13"/>
      <c r="B531" s="5">
        <f>DATE(YEAR(siječanj!B531),MONTH(siječanj!B531)+7,DAY(siječanj!B531))</f>
        <v>43318</v>
      </c>
      <c r="C531" s="9">
        <v>5.5</v>
      </c>
      <c r="D531">
        <v>0.96041003211595866</v>
      </c>
      <c r="E531" s="6">
        <v>111.49010612457283</v>
      </c>
      <c r="F531" s="11">
        <v>107.07621640371264</v>
      </c>
      <c r="G531" s="11">
        <v>184.45275063610839</v>
      </c>
      <c r="H531" s="11">
        <v>197.31666686571998</v>
      </c>
      <c r="I531" s="11">
        <v>1.965405698363986</v>
      </c>
    </row>
    <row r="532" spans="1:9" x14ac:dyDescent="0.25">
      <c r="A532" s="13"/>
      <c r="B532" s="5">
        <f>DATE(YEAR(siječanj!B532),MONTH(siječanj!B532)+7,DAY(siječanj!B532))</f>
        <v>43318</v>
      </c>
      <c r="C532" s="9">
        <v>5.5104166666666696</v>
      </c>
      <c r="D532">
        <v>0.96041003211595866</v>
      </c>
      <c r="E532" s="6">
        <v>110.9198391370915</v>
      </c>
      <c r="F532" s="11">
        <v>106.52852626795102</v>
      </c>
      <c r="G532" s="11">
        <v>183.48814052138951</v>
      </c>
      <c r="H532" s="11">
        <v>198.33542421298017</v>
      </c>
      <c r="I532" s="11">
        <v>1.9941545423430511</v>
      </c>
    </row>
    <row r="533" spans="1:9" x14ac:dyDescent="0.25">
      <c r="A533" s="13"/>
      <c r="B533" s="5">
        <f>DATE(YEAR(siječanj!B533),MONTH(siječanj!B533)+7,DAY(siječanj!B533))</f>
        <v>43318</v>
      </c>
      <c r="C533" s="9">
        <v>5.5208333333333304</v>
      </c>
      <c r="D533">
        <v>0.96041003211595866</v>
      </c>
      <c r="E533" s="6">
        <v>111.70663174561011</v>
      </c>
      <c r="F533" s="11">
        <v>107.28416978236697</v>
      </c>
      <c r="G533" s="11">
        <v>182.93137973128057</v>
      </c>
      <c r="H533" s="11">
        <v>198.0477199262408</v>
      </c>
      <c r="I533" s="11">
        <v>2.1685246613221003</v>
      </c>
    </row>
    <row r="534" spans="1:9" x14ac:dyDescent="0.25">
      <c r="A534" s="13"/>
      <c r="B534" s="5">
        <f>DATE(YEAR(siječanj!B534),MONTH(siječanj!B534)+7,DAY(siječanj!B534))</f>
        <v>43318</v>
      </c>
      <c r="C534" s="9">
        <v>5.53125</v>
      </c>
      <c r="D534">
        <v>0.96041003211595866</v>
      </c>
      <c r="E534" s="6">
        <v>112.05036936770549</v>
      </c>
      <c r="F534" s="11">
        <v>107.61429884304306</v>
      </c>
      <c r="G534" s="11">
        <v>183.56618787044926</v>
      </c>
      <c r="H534" s="11">
        <v>198.74834488690436</v>
      </c>
      <c r="I534" s="11">
        <v>2.5155428487260054</v>
      </c>
    </row>
    <row r="535" spans="1:9" x14ac:dyDescent="0.25">
      <c r="A535" s="13"/>
      <c r="B535" s="5">
        <f>DATE(YEAR(siječanj!B535),MONTH(siječanj!B535)+7,DAY(siječanj!B535))</f>
        <v>43318</v>
      </c>
      <c r="C535" s="9">
        <v>5.5416666666666696</v>
      </c>
      <c r="D535">
        <v>0.96041003211595866</v>
      </c>
      <c r="E535" s="6">
        <v>111.07147630256868</v>
      </c>
      <c r="F535" s="11">
        <v>106.67416012291693</v>
      </c>
      <c r="G535" s="11">
        <v>186.07490374089053</v>
      </c>
      <c r="H535" s="11">
        <v>196.86852971004564</v>
      </c>
      <c r="I535" s="11">
        <v>2.2096738693383302</v>
      </c>
    </row>
    <row r="536" spans="1:9" x14ac:dyDescent="0.25">
      <c r="A536" s="13"/>
      <c r="B536" s="5">
        <f>DATE(YEAR(siječanj!B536),MONTH(siječanj!B536)+7,DAY(siječanj!B536))</f>
        <v>43318</v>
      </c>
      <c r="C536" s="9">
        <v>5.5520833333333304</v>
      </c>
      <c r="D536">
        <v>0.96041003211595866</v>
      </c>
      <c r="E536" s="6">
        <v>110.64461119508694</v>
      </c>
      <c r="F536" s="11">
        <v>106.2641945913312</v>
      </c>
      <c r="G536" s="11">
        <v>186.98172659721257</v>
      </c>
      <c r="H536" s="11">
        <v>188.7371749215873</v>
      </c>
      <c r="I536" s="11">
        <v>2.1313605702968466</v>
      </c>
    </row>
    <row r="537" spans="1:9" x14ac:dyDescent="0.25">
      <c r="A537" s="13"/>
      <c r="B537" s="5">
        <f>DATE(YEAR(siječanj!B537),MONTH(siječanj!B537)+7,DAY(siječanj!B537))</f>
        <v>43318</v>
      </c>
      <c r="C537" s="9">
        <v>5.5625</v>
      </c>
      <c r="D537">
        <v>0.96041003211595866</v>
      </c>
      <c r="E537" s="6">
        <v>110.61193785121088</v>
      </c>
      <c r="F537" s="11">
        <v>106.23281478408987</v>
      </c>
      <c r="G537" s="11">
        <v>185.49638032712087</v>
      </c>
      <c r="H537" s="11">
        <v>184.62039870935476</v>
      </c>
      <c r="I537" s="11">
        <v>2.1343216572253985</v>
      </c>
    </row>
    <row r="538" spans="1:9" x14ac:dyDescent="0.25">
      <c r="A538" s="13"/>
      <c r="B538" s="5">
        <f>DATE(YEAR(siječanj!B538),MONTH(siječanj!B538)+7,DAY(siječanj!B538))</f>
        <v>43318</v>
      </c>
      <c r="C538" s="9">
        <v>5.5729166666666696</v>
      </c>
      <c r="D538">
        <v>0.96041003211595866</v>
      </c>
      <c r="E538" s="6">
        <v>111.57773261693576</v>
      </c>
      <c r="F538" s="11">
        <v>107.16037376605712</v>
      </c>
      <c r="G538" s="11">
        <v>185.20911530178662</v>
      </c>
      <c r="H538" s="11">
        <v>186.4443708373658</v>
      </c>
      <c r="I538" s="11">
        <v>1.9982576627982518</v>
      </c>
    </row>
    <row r="539" spans="1:9" x14ac:dyDescent="0.25">
      <c r="A539" s="13"/>
      <c r="B539" s="5">
        <f>DATE(YEAR(siječanj!B539),MONTH(siječanj!B539)+7,DAY(siječanj!B539))</f>
        <v>43318</v>
      </c>
      <c r="C539" s="9">
        <v>5.5833333333333304</v>
      </c>
      <c r="D539">
        <v>0.96041003211595866</v>
      </c>
      <c r="E539" s="6">
        <v>111.82385487998813</v>
      </c>
      <c r="F539" s="11">
        <v>107.3967520566197</v>
      </c>
      <c r="G539" s="11">
        <v>184.93518425244091</v>
      </c>
      <c r="H539" s="11">
        <v>184.60356511869369</v>
      </c>
      <c r="I539" s="11">
        <v>2.0463300740587789</v>
      </c>
    </row>
    <row r="540" spans="1:9" x14ac:dyDescent="0.25">
      <c r="A540" s="13"/>
      <c r="B540" s="5">
        <f>DATE(YEAR(siječanj!B540),MONTH(siječanj!B540)+7,DAY(siječanj!B540))</f>
        <v>43318</v>
      </c>
      <c r="C540" s="9">
        <v>5.59375</v>
      </c>
      <c r="D540">
        <v>0.96041003211595866</v>
      </c>
      <c r="E540" s="6">
        <v>113.14301708675362</v>
      </c>
      <c r="F540" s="11">
        <v>108.6636886739855</v>
      </c>
      <c r="G540" s="11">
        <v>185.32479829021386</v>
      </c>
      <c r="H540" s="11">
        <v>180.11178595570701</v>
      </c>
      <c r="I540" s="11">
        <v>2.3169850196689805</v>
      </c>
    </row>
    <row r="541" spans="1:9" x14ac:dyDescent="0.25">
      <c r="A541" s="13"/>
      <c r="B541" s="5">
        <f>DATE(YEAR(siječanj!B541),MONTH(siječanj!B541)+7,DAY(siječanj!B541))</f>
        <v>43318</v>
      </c>
      <c r="C541" s="9">
        <v>5.6041666666666696</v>
      </c>
      <c r="D541">
        <v>0.96041003211595866</v>
      </c>
      <c r="E541" s="6">
        <v>114.147042501489</v>
      </c>
      <c r="F541" s="11">
        <v>109.62796475479675</v>
      </c>
      <c r="G541" s="11">
        <v>182.21814258360081</v>
      </c>
      <c r="H541" s="11">
        <v>175.11691763663097</v>
      </c>
      <c r="I541" s="11">
        <v>2.4565411166136895</v>
      </c>
    </row>
    <row r="542" spans="1:9" x14ac:dyDescent="0.25">
      <c r="A542" s="13"/>
      <c r="B542" s="5">
        <f>DATE(YEAR(siječanj!B542),MONTH(siječanj!B542)+7,DAY(siječanj!B542))</f>
        <v>43318</v>
      </c>
      <c r="C542" s="9">
        <v>5.6145833333333304</v>
      </c>
      <c r="D542">
        <v>0.96041003211595866</v>
      </c>
      <c r="E542" s="6">
        <v>114.52325410670159</v>
      </c>
      <c r="F542" s="11">
        <v>109.98928215464136</v>
      </c>
      <c r="G542" s="11">
        <v>180.45298369114525</v>
      </c>
      <c r="H542" s="11">
        <v>171.10929084367291</v>
      </c>
      <c r="I542" s="11">
        <v>2.2770368469115114</v>
      </c>
    </row>
    <row r="543" spans="1:9" x14ac:dyDescent="0.25">
      <c r="A543" s="13"/>
      <c r="B543" s="5">
        <f>DATE(YEAR(siječanj!B543),MONTH(siječanj!B543)+7,DAY(siječanj!B543))</f>
        <v>43318</v>
      </c>
      <c r="C543" s="9">
        <v>5.625</v>
      </c>
      <c r="D543">
        <v>0.96041003211595866</v>
      </c>
      <c r="E543" s="6">
        <v>114.796109556491</v>
      </c>
      <c r="F543" s="11">
        <v>110.25133526593663</v>
      </c>
      <c r="G543" s="11">
        <v>179.5844191817165</v>
      </c>
      <c r="H543" s="11">
        <v>169.58477520875687</v>
      </c>
      <c r="I543" s="11">
        <v>2.4623842881515245</v>
      </c>
    </row>
    <row r="544" spans="1:9" x14ac:dyDescent="0.25">
      <c r="A544" s="13"/>
      <c r="B544" s="5">
        <f>DATE(YEAR(siječanj!B544),MONTH(siječanj!B544)+7,DAY(siječanj!B544))</f>
        <v>43318</v>
      </c>
      <c r="C544" s="9">
        <v>5.6354166666666696</v>
      </c>
      <c r="D544">
        <v>0.96041003211595866</v>
      </c>
      <c r="E544" s="6">
        <v>115.16958962175352</v>
      </c>
      <c r="F544" s="11">
        <v>110.61002926741007</v>
      </c>
      <c r="G544" s="11">
        <v>179.44278736806785</v>
      </c>
      <c r="H544" s="11">
        <v>164.75343835947189</v>
      </c>
      <c r="I544" s="11">
        <v>2.4054656171915814</v>
      </c>
    </row>
    <row r="545" spans="1:9" x14ac:dyDescent="0.25">
      <c r="A545" s="13"/>
      <c r="B545" s="5">
        <f>DATE(YEAR(siječanj!B545),MONTH(siječanj!B545)+7,DAY(siječanj!B545))</f>
        <v>43318</v>
      </c>
      <c r="C545" s="9">
        <v>5.6458333333333304</v>
      </c>
      <c r="D545">
        <v>0.96041003211595866</v>
      </c>
      <c r="E545" s="6">
        <v>115.88623005557079</v>
      </c>
      <c r="F545" s="11">
        <v>111.29829792946812</v>
      </c>
      <c r="G545" s="11">
        <v>177.40439244821474</v>
      </c>
      <c r="H545" s="11">
        <v>164.32577926282298</v>
      </c>
      <c r="I545" s="11">
        <v>2.4134188506744501</v>
      </c>
    </row>
    <row r="546" spans="1:9" x14ac:dyDescent="0.25">
      <c r="A546" s="13"/>
      <c r="B546" s="5">
        <f>DATE(YEAR(siječanj!B546),MONTH(siječanj!B546)+7,DAY(siječanj!B546))</f>
        <v>43318</v>
      </c>
      <c r="C546" s="9">
        <v>5.65625</v>
      </c>
      <c r="D546">
        <v>0.96041003211595866</v>
      </c>
      <c r="E546" s="6">
        <v>115.79002807504224</v>
      </c>
      <c r="F546" s="11">
        <v>111.20590458225908</v>
      </c>
      <c r="G546" s="11">
        <v>175.99038837324341</v>
      </c>
      <c r="H546" s="11">
        <v>160.65300204890391</v>
      </c>
      <c r="I546" s="11">
        <v>2.1551112675454478</v>
      </c>
    </row>
    <row r="547" spans="1:9" x14ac:dyDescent="0.25">
      <c r="A547" s="13"/>
      <c r="B547" s="5">
        <f>DATE(YEAR(siječanj!B547),MONTH(siječanj!B547)+7,DAY(siječanj!B547))</f>
        <v>43318</v>
      </c>
      <c r="C547" s="9">
        <v>5.6666666666666696</v>
      </c>
      <c r="D547">
        <v>0.96041003211595866</v>
      </c>
      <c r="E547" s="6">
        <v>115.01640319505559</v>
      </c>
      <c r="F547" s="11">
        <v>110.46290748642539</v>
      </c>
      <c r="G547" s="11">
        <v>176.30909008496221</v>
      </c>
      <c r="H547" s="11">
        <v>162.46142096665943</v>
      </c>
      <c r="I547" s="11">
        <v>2.0691147429477112</v>
      </c>
    </row>
    <row r="548" spans="1:9" x14ac:dyDescent="0.25">
      <c r="A548" s="13"/>
      <c r="B548" s="5">
        <f>DATE(YEAR(siječanj!B548),MONTH(siječanj!B548)+7,DAY(siječanj!B548))</f>
        <v>43318</v>
      </c>
      <c r="C548" s="9">
        <v>5.6770833333333304</v>
      </c>
      <c r="D548">
        <v>0.96041003211595866</v>
      </c>
      <c r="E548" s="6">
        <v>113.33404833492371</v>
      </c>
      <c r="F548" s="11">
        <v>108.84715700117569</v>
      </c>
      <c r="G548" s="11">
        <v>170.43206082302282</v>
      </c>
      <c r="H548" s="11">
        <v>163.21330930832519</v>
      </c>
      <c r="I548" s="11">
        <v>2.1669526151715823</v>
      </c>
    </row>
    <row r="549" spans="1:9" x14ac:dyDescent="0.25">
      <c r="A549" s="13"/>
      <c r="B549" s="5">
        <f>DATE(YEAR(siječanj!B549),MONTH(siječanj!B549)+7,DAY(siječanj!B549))</f>
        <v>43318</v>
      </c>
      <c r="C549" s="9">
        <v>5.6875</v>
      </c>
      <c r="D549">
        <v>0.96041003211595866</v>
      </c>
      <c r="E549" s="6">
        <v>114.07611569617728</v>
      </c>
      <c r="F549" s="11">
        <v>109.55984593942944</v>
      </c>
      <c r="G549" s="11">
        <v>165.14119619881521</v>
      </c>
      <c r="H549" s="11">
        <v>160.78121267992117</v>
      </c>
      <c r="I549" s="11">
        <v>2.1320275898785228</v>
      </c>
    </row>
    <row r="550" spans="1:9" x14ac:dyDescent="0.25">
      <c r="A550" s="13"/>
      <c r="B550" s="5">
        <f>DATE(YEAR(siječanj!B550),MONTH(siječanj!B550)+7,DAY(siječanj!B550))</f>
        <v>43318</v>
      </c>
      <c r="C550" s="9">
        <v>5.6979166666666696</v>
      </c>
      <c r="D550">
        <v>0.96041003211595866</v>
      </c>
      <c r="E550" s="6">
        <v>114.10307799901038</v>
      </c>
      <c r="F550" s="11">
        <v>109.5857408055593</v>
      </c>
      <c r="G550" s="11">
        <v>164.13607795517422</v>
      </c>
      <c r="H550" s="11">
        <v>160.15763531256468</v>
      </c>
      <c r="I550" s="11">
        <v>2.1046077849160216</v>
      </c>
    </row>
    <row r="551" spans="1:9" x14ac:dyDescent="0.25">
      <c r="A551" s="13"/>
      <c r="B551" s="5">
        <f>DATE(YEAR(siječanj!B551),MONTH(siječanj!B551)+7,DAY(siječanj!B551))</f>
        <v>43318</v>
      </c>
      <c r="C551" s="9">
        <v>5.7083333333333304</v>
      </c>
      <c r="D551">
        <v>0.96041003211595866</v>
      </c>
      <c r="E551" s="6">
        <v>115.11402252147688</v>
      </c>
      <c r="F551" s="11">
        <v>110.5566620668488</v>
      </c>
      <c r="G551" s="11">
        <v>163.01648196347861</v>
      </c>
      <c r="H551" s="11">
        <v>166.35205550864268</v>
      </c>
      <c r="I551" s="11">
        <v>1.8559404847965573</v>
      </c>
    </row>
    <row r="552" spans="1:9" x14ac:dyDescent="0.25">
      <c r="A552" s="13"/>
      <c r="B552" s="5">
        <f>DATE(YEAR(siječanj!B552),MONTH(siječanj!B552)+7,DAY(siječanj!B552))</f>
        <v>43318</v>
      </c>
      <c r="C552" s="9">
        <v>5.71875</v>
      </c>
      <c r="D552">
        <v>0.96041003211595866</v>
      </c>
      <c r="E552" s="6">
        <v>115.22730604921671</v>
      </c>
      <c r="F552" s="11">
        <v>110.66546070336362</v>
      </c>
      <c r="G552" s="11">
        <v>163.01559410307081</v>
      </c>
      <c r="H552" s="11">
        <v>176.75193933212887</v>
      </c>
      <c r="I552" s="11">
        <v>1.8707409192925282</v>
      </c>
    </row>
    <row r="553" spans="1:9" x14ac:dyDescent="0.25">
      <c r="A553" s="13"/>
      <c r="B553" s="5">
        <f>DATE(YEAR(siječanj!B553),MONTH(siječanj!B553)+7,DAY(siječanj!B553))</f>
        <v>43318</v>
      </c>
      <c r="C553" s="9">
        <v>5.7291666666666696</v>
      </c>
      <c r="D553">
        <v>0.96041003211595866</v>
      </c>
      <c r="E553" s="6">
        <v>115.79486133363942</v>
      </c>
      <c r="F553" s="11">
        <v>111.21054649230361</v>
      </c>
      <c r="G553" s="11">
        <v>163.75467160433845</v>
      </c>
      <c r="H553" s="11">
        <v>168.12960080232452</v>
      </c>
      <c r="I553" s="11">
        <v>1.8850693399316001</v>
      </c>
    </row>
    <row r="554" spans="1:9" x14ac:dyDescent="0.25">
      <c r="A554" s="13"/>
      <c r="B554" s="5">
        <f>DATE(YEAR(siječanj!B554),MONTH(siječanj!B554)+7,DAY(siječanj!B554))</f>
        <v>43318</v>
      </c>
      <c r="C554" s="9">
        <v>5.7395833333333304</v>
      </c>
      <c r="D554">
        <v>0.96041003211595866</v>
      </c>
      <c r="E554" s="6">
        <v>117.09835338801895</v>
      </c>
      <c r="F554" s="11">
        <v>112.46243333811316</v>
      </c>
      <c r="G554" s="11">
        <v>163.2250046178049</v>
      </c>
      <c r="H554" s="11">
        <v>163.24492145902772</v>
      </c>
      <c r="I554" s="11">
        <v>1.840346026990465</v>
      </c>
    </row>
    <row r="555" spans="1:9" x14ac:dyDescent="0.25">
      <c r="A555" s="13"/>
      <c r="B555" s="5">
        <f>DATE(YEAR(siječanj!B555),MONTH(siječanj!B555)+7,DAY(siječanj!B555))</f>
        <v>43318</v>
      </c>
      <c r="C555" s="9">
        <v>5.75</v>
      </c>
      <c r="D555">
        <v>0.96041003211595866</v>
      </c>
      <c r="E555" s="6">
        <v>119.89076283942968</v>
      </c>
      <c r="F555" s="11">
        <v>115.14429138902345</v>
      </c>
      <c r="G555" s="11">
        <v>161.20905127368908</v>
      </c>
      <c r="H555" s="11">
        <v>161.78483825875216</v>
      </c>
      <c r="I555" s="11">
        <v>1.8779991323717007</v>
      </c>
    </row>
    <row r="556" spans="1:9" x14ac:dyDescent="0.25">
      <c r="A556" s="13"/>
      <c r="B556" s="5">
        <f>DATE(YEAR(siječanj!B556),MONTH(siječanj!B556)+7,DAY(siječanj!B556))</f>
        <v>43318</v>
      </c>
      <c r="C556" s="9">
        <v>5.7604166666666696</v>
      </c>
      <c r="D556">
        <v>0.96041003211595866</v>
      </c>
      <c r="E556" s="6">
        <v>122.0436517398396</v>
      </c>
      <c r="F556" s="11">
        <v>117.21194748700823</v>
      </c>
      <c r="G556" s="11">
        <v>160.67679302035449</v>
      </c>
      <c r="H556" s="11">
        <v>159.89467166789368</v>
      </c>
      <c r="I556" s="11">
        <v>2.5439346822243234</v>
      </c>
    </row>
    <row r="557" spans="1:9" x14ac:dyDescent="0.25">
      <c r="A557" s="13"/>
      <c r="B557" s="5">
        <f>DATE(YEAR(siječanj!B557),MONTH(siječanj!B557)+7,DAY(siječanj!B557))</f>
        <v>43318</v>
      </c>
      <c r="C557" s="9">
        <v>5.7708333333333304</v>
      </c>
      <c r="D557">
        <v>0.96041003211595866</v>
      </c>
      <c r="E557" s="6">
        <v>123.60199230581202</v>
      </c>
      <c r="F557" s="11">
        <v>118.7085934000214</v>
      </c>
      <c r="G557" s="11">
        <v>159.66376036493367</v>
      </c>
      <c r="H557" s="11">
        <v>158.99319957402088</v>
      </c>
      <c r="I557" s="11">
        <v>4.5626599458894015</v>
      </c>
    </row>
    <row r="558" spans="1:9" x14ac:dyDescent="0.25">
      <c r="A558" s="13"/>
      <c r="B558" s="5">
        <f>DATE(YEAR(siječanj!B558),MONTH(siječanj!B558)+7,DAY(siječanj!B558))</f>
        <v>43318</v>
      </c>
      <c r="C558" s="9">
        <v>5.78125</v>
      </c>
      <c r="D558">
        <v>0.96041003211595866</v>
      </c>
      <c r="E558" s="6">
        <v>125.85837919541883</v>
      </c>
      <c r="F558" s="11">
        <v>120.8756500051347</v>
      </c>
      <c r="G558" s="11">
        <v>159.06617808340576</v>
      </c>
      <c r="H558" s="11">
        <v>161.98288782098126</v>
      </c>
      <c r="I558" s="11">
        <v>11.044365229142876</v>
      </c>
    </row>
    <row r="559" spans="1:9" x14ac:dyDescent="0.25">
      <c r="A559" s="13"/>
      <c r="B559" s="5">
        <f>DATE(YEAR(siječanj!B559),MONTH(siječanj!B559)+7,DAY(siječanj!B559))</f>
        <v>43318</v>
      </c>
      <c r="C559" s="9">
        <v>5.7916666666666696</v>
      </c>
      <c r="D559">
        <v>0.96041003211595866</v>
      </c>
      <c r="E559" s="6">
        <v>129.11370036157524</v>
      </c>
      <c r="F559" s="11">
        <v>124.00209311087075</v>
      </c>
      <c r="G559" s="11">
        <v>157.69195497566508</v>
      </c>
      <c r="H559" s="11">
        <v>163.40099942909114</v>
      </c>
      <c r="I559" s="11">
        <v>26.001952338638748</v>
      </c>
    </row>
    <row r="560" spans="1:9" x14ac:dyDescent="0.25">
      <c r="A560" s="13"/>
      <c r="B560" s="5">
        <f>DATE(YEAR(siječanj!B560),MONTH(siječanj!B560)+7,DAY(siječanj!B560))</f>
        <v>43318</v>
      </c>
      <c r="C560" s="9">
        <v>5.8020833333333304</v>
      </c>
      <c r="D560">
        <v>0.96041003211595866</v>
      </c>
      <c r="E560" s="6">
        <v>133.18528580584933</v>
      </c>
      <c r="F560" s="11">
        <v>127.91248461816889</v>
      </c>
      <c r="G560" s="11">
        <v>154.26793939161468</v>
      </c>
      <c r="H560" s="11">
        <v>159.08238870565643</v>
      </c>
      <c r="I560" s="11">
        <v>42.326947591099923</v>
      </c>
    </row>
    <row r="561" spans="1:9" x14ac:dyDescent="0.25">
      <c r="A561" s="13"/>
      <c r="B561" s="5">
        <f>DATE(YEAR(siječanj!B561),MONTH(siječanj!B561)+7,DAY(siječanj!B561))</f>
        <v>43318</v>
      </c>
      <c r="C561" s="9">
        <v>5.8125</v>
      </c>
      <c r="D561">
        <v>0.96041003211595866</v>
      </c>
      <c r="E561" s="6">
        <v>138.05445016835765</v>
      </c>
      <c r="F561" s="11">
        <v>132.58887891994337</v>
      </c>
      <c r="G561" s="11">
        <v>153.54526922928559</v>
      </c>
      <c r="H561" s="11">
        <v>158.02224577105568</v>
      </c>
      <c r="I561" s="11">
        <v>63.196715264326883</v>
      </c>
    </row>
    <row r="562" spans="1:9" x14ac:dyDescent="0.25">
      <c r="A562" s="13"/>
      <c r="B562" s="5">
        <f>DATE(YEAR(siječanj!B562),MONTH(siječanj!B562)+7,DAY(siječanj!B562))</f>
        <v>43318</v>
      </c>
      <c r="C562" s="9">
        <v>5.8229166666666696</v>
      </c>
      <c r="D562">
        <v>0.96041003211595866</v>
      </c>
      <c r="E562" s="6">
        <v>141.66803947958269</v>
      </c>
      <c r="F562" s="11">
        <v>136.05940634639092</v>
      </c>
      <c r="G562" s="11">
        <v>150.21752021126031</v>
      </c>
      <c r="H562" s="11">
        <v>159.02515289191615</v>
      </c>
      <c r="I562" s="11">
        <v>86.943553399636599</v>
      </c>
    </row>
    <row r="563" spans="1:9" x14ac:dyDescent="0.25">
      <c r="A563" s="13"/>
      <c r="B563" s="5">
        <f>DATE(YEAR(siječanj!B563),MONTH(siječanj!B563)+7,DAY(siječanj!B563))</f>
        <v>43318</v>
      </c>
      <c r="C563" s="9">
        <v>5.8333333333333304</v>
      </c>
      <c r="D563">
        <v>0.96041003211595866</v>
      </c>
      <c r="E563" s="6">
        <v>147.64913500329925</v>
      </c>
      <c r="F563" s="11">
        <v>141.80371049041216</v>
      </c>
      <c r="G563" s="11">
        <v>144.52513377439871</v>
      </c>
      <c r="H563" s="11">
        <v>152.32716189194733</v>
      </c>
      <c r="I563" s="11">
        <v>129.4619186101786</v>
      </c>
    </row>
    <row r="564" spans="1:9" x14ac:dyDescent="0.25">
      <c r="A564" s="13"/>
      <c r="B564" s="5">
        <f>DATE(YEAR(siječanj!B564),MONTH(siječanj!B564)+7,DAY(siječanj!B564))</f>
        <v>43318</v>
      </c>
      <c r="C564" s="9">
        <v>5.84375</v>
      </c>
      <c r="D564">
        <v>0.96041003211595866</v>
      </c>
      <c r="E564" s="6">
        <v>152.00275938625077</v>
      </c>
      <c r="F564" s="11">
        <v>145.98497502386343</v>
      </c>
      <c r="G564" s="11">
        <v>125.53124855957184</v>
      </c>
      <c r="H564" s="11">
        <v>139.01626698986942</v>
      </c>
      <c r="I564" s="11">
        <v>197.65533456251765</v>
      </c>
    </row>
    <row r="565" spans="1:9" x14ac:dyDescent="0.25">
      <c r="A565" s="13"/>
      <c r="B565" s="5">
        <f>DATE(YEAR(siječanj!B565),MONTH(siječanj!B565)+7,DAY(siječanj!B565))</f>
        <v>43318</v>
      </c>
      <c r="C565" s="9">
        <v>5.8541666666666696</v>
      </c>
      <c r="D565">
        <v>0.96041003211595866</v>
      </c>
      <c r="E565" s="6">
        <v>155.6049226480115</v>
      </c>
      <c r="F565" s="11">
        <v>149.44452875777799</v>
      </c>
      <c r="G565" s="11">
        <v>118.40143219236406</v>
      </c>
      <c r="H565" s="11">
        <v>130.60294353724078</v>
      </c>
      <c r="I565" s="11">
        <v>228.76419082440211</v>
      </c>
    </row>
    <row r="566" spans="1:9" x14ac:dyDescent="0.25">
      <c r="A566" s="13"/>
      <c r="B566" s="5">
        <f>DATE(YEAR(siječanj!B566),MONTH(siječanj!B566)+7,DAY(siječanj!B566))</f>
        <v>43318</v>
      </c>
      <c r="C566" s="9">
        <v>5.8645833333333304</v>
      </c>
      <c r="D566">
        <v>0.96041003211595866</v>
      </c>
      <c r="E566" s="6">
        <v>156.3492077737271</v>
      </c>
      <c r="F566" s="11">
        <v>150.15934765926994</v>
      </c>
      <c r="G566" s="11">
        <v>116.50172829965057</v>
      </c>
      <c r="H566" s="11">
        <v>128.19236853809872</v>
      </c>
      <c r="I566" s="11">
        <v>229.69209506486277</v>
      </c>
    </row>
    <row r="567" spans="1:9" x14ac:dyDescent="0.25">
      <c r="A567" s="13"/>
      <c r="B567" s="5">
        <f>DATE(YEAR(siječanj!B567),MONTH(siječanj!B567)+7,DAY(siječanj!B567))</f>
        <v>43318</v>
      </c>
      <c r="C567" s="9">
        <v>5.875</v>
      </c>
      <c r="D567">
        <v>0.96041003211595866</v>
      </c>
      <c r="E567" s="6">
        <v>156.15036872508975</v>
      </c>
      <c r="F567" s="11">
        <v>149.96838064218224</v>
      </c>
      <c r="G567" s="11">
        <v>113.25711676252517</v>
      </c>
      <c r="H567" s="11">
        <v>123.26988385611891</v>
      </c>
      <c r="I567" s="11">
        <v>231.05040194064242</v>
      </c>
    </row>
    <row r="568" spans="1:9" x14ac:dyDescent="0.25">
      <c r="A568" s="13"/>
      <c r="B568" s="5">
        <f>DATE(YEAR(siječanj!B568),MONTH(siječanj!B568)+7,DAY(siječanj!B568))</f>
        <v>43318</v>
      </c>
      <c r="C568" s="9">
        <v>5.8854166666666696</v>
      </c>
      <c r="D568">
        <v>0.96041003211595866</v>
      </c>
      <c r="E568" s="6">
        <v>160.38316561049021</v>
      </c>
      <c r="F568" s="11">
        <v>154.03360123483003</v>
      </c>
      <c r="G568" s="11">
        <v>110.44117708617986</v>
      </c>
      <c r="H568" s="11">
        <v>109.66805762703184</v>
      </c>
      <c r="I568" s="11">
        <v>238.13237284587814</v>
      </c>
    </row>
    <row r="569" spans="1:9" x14ac:dyDescent="0.25">
      <c r="A569" s="13"/>
      <c r="B569" s="5">
        <f>DATE(YEAR(siječanj!B569),MONTH(siječanj!B569)+7,DAY(siječanj!B569))</f>
        <v>43318</v>
      </c>
      <c r="C569" s="9">
        <v>5.8958333333333304</v>
      </c>
      <c r="D569">
        <v>0.96041003211595866</v>
      </c>
      <c r="E569" s="6">
        <v>163.22945900193966</v>
      </c>
      <c r="F569" s="11">
        <v>156.76720996232342</v>
      </c>
      <c r="G569" s="11">
        <v>107.85098696655281</v>
      </c>
      <c r="H569" s="11">
        <v>101.32790851664016</v>
      </c>
      <c r="I569" s="11">
        <v>243.78719485434081</v>
      </c>
    </row>
    <row r="570" spans="1:9" x14ac:dyDescent="0.25">
      <c r="A570" s="13"/>
      <c r="B570" s="5">
        <f>DATE(YEAR(siječanj!B570),MONTH(siječanj!B570)+7,DAY(siječanj!B570))</f>
        <v>43318</v>
      </c>
      <c r="C570" s="9">
        <v>5.90625</v>
      </c>
      <c r="D570">
        <v>0.96041003211595866</v>
      </c>
      <c r="E570" s="6">
        <v>161.34333364196067</v>
      </c>
      <c r="F570" s="11">
        <v>154.95575624477127</v>
      </c>
      <c r="G570" s="11">
        <v>104.51030973679775</v>
      </c>
      <c r="H570" s="11">
        <v>103.58262630096111</v>
      </c>
      <c r="I570" s="11">
        <v>244.52783559731185</v>
      </c>
    </row>
    <row r="571" spans="1:9" x14ac:dyDescent="0.25">
      <c r="A571" s="13"/>
      <c r="B571" s="5">
        <f>DATE(YEAR(siječanj!B571),MONTH(siječanj!B571)+7,DAY(siječanj!B571))</f>
        <v>43318</v>
      </c>
      <c r="C571" s="9">
        <v>5.9166666666666696</v>
      </c>
      <c r="D571">
        <v>0.96041003211595866</v>
      </c>
      <c r="E571" s="6">
        <v>157.394070405007</v>
      </c>
      <c r="F571" s="11">
        <v>151.16284421253422</v>
      </c>
      <c r="G571" s="11">
        <v>102.91921165894883</v>
      </c>
      <c r="H571" s="11">
        <v>92.488077908354455</v>
      </c>
      <c r="I571" s="11">
        <v>241.5160121792901</v>
      </c>
    </row>
    <row r="572" spans="1:9" x14ac:dyDescent="0.25">
      <c r="A572" s="13"/>
      <c r="B572" s="5">
        <f>DATE(YEAR(siječanj!B572),MONTH(siječanj!B572)+7,DAY(siječanj!B572))</f>
        <v>43318</v>
      </c>
      <c r="C572" s="9">
        <v>5.9270833333333304</v>
      </c>
      <c r="D572">
        <v>0.96041003211595866</v>
      </c>
      <c r="E572" s="6">
        <v>150.81523875839994</v>
      </c>
      <c r="F572" s="11">
        <v>144.84446829953086</v>
      </c>
      <c r="G572" s="11">
        <v>100.54310838670148</v>
      </c>
      <c r="H572" s="11">
        <v>87.970538615452966</v>
      </c>
      <c r="I572" s="11">
        <v>242.28762983164944</v>
      </c>
    </row>
    <row r="573" spans="1:9" x14ac:dyDescent="0.25">
      <c r="A573" s="13"/>
      <c r="B573" s="5">
        <f>DATE(YEAR(siječanj!B573),MONTH(siječanj!B573)+7,DAY(siječanj!B573))</f>
        <v>43318</v>
      </c>
      <c r="C573" s="9">
        <v>5.9375</v>
      </c>
      <c r="D573">
        <v>0.96041003211595866</v>
      </c>
      <c r="E573" s="6">
        <v>141.63271989438971</v>
      </c>
      <c r="F573" s="11">
        <v>136.02548506244139</v>
      </c>
      <c r="G573" s="11">
        <v>97.522426493331778</v>
      </c>
      <c r="H573" s="11">
        <v>83.747619268973494</v>
      </c>
      <c r="I573" s="11">
        <v>241.47142087022419</v>
      </c>
    </row>
    <row r="574" spans="1:9" x14ac:dyDescent="0.25">
      <c r="A574" s="13"/>
      <c r="B574" s="5">
        <f>DATE(YEAR(siječanj!B574),MONTH(siječanj!B574)+7,DAY(siječanj!B574))</f>
        <v>43318</v>
      </c>
      <c r="C574" s="9">
        <v>5.9479166666666696</v>
      </c>
      <c r="D574">
        <v>0.96041003211595866</v>
      </c>
      <c r="E574" s="6">
        <v>130.44537865498916</v>
      </c>
      <c r="F574" s="11">
        <v>125.28105030341652</v>
      </c>
      <c r="G574" s="11">
        <v>93.239355746392221</v>
      </c>
      <c r="H574" s="11">
        <v>81.184454232596906</v>
      </c>
      <c r="I574" s="11">
        <v>238.78039286978512</v>
      </c>
    </row>
    <row r="575" spans="1:9" x14ac:dyDescent="0.25">
      <c r="A575" s="13"/>
      <c r="B575" s="5">
        <f>DATE(YEAR(siječanj!B575),MONTH(siječanj!B575)+7,DAY(siječanj!B575))</f>
        <v>43318</v>
      </c>
      <c r="C575" s="9">
        <v>5.9583333333333304</v>
      </c>
      <c r="D575">
        <v>0.96041003211595866</v>
      </c>
      <c r="E575" s="6">
        <v>119.10781660415957</v>
      </c>
      <c r="F575" s="11">
        <v>114.3923419700626</v>
      </c>
      <c r="G575" s="11">
        <v>89.869178249784554</v>
      </c>
      <c r="H575" s="11">
        <v>79.552286300322692</v>
      </c>
      <c r="I575" s="11">
        <v>239.01225767663425</v>
      </c>
    </row>
    <row r="576" spans="1:9" x14ac:dyDescent="0.25">
      <c r="A576" s="13"/>
      <c r="B576" s="5">
        <f>DATE(YEAR(siječanj!B576),MONTH(siječanj!B576)+7,DAY(siječanj!B576))</f>
        <v>43318</v>
      </c>
      <c r="C576" s="9">
        <v>5.96875</v>
      </c>
      <c r="D576">
        <v>0.96041003211595866</v>
      </c>
      <c r="E576" s="6">
        <v>109.01430932991471</v>
      </c>
      <c r="F576" s="11">
        <v>104.69843632464244</v>
      </c>
      <c r="G576" s="11">
        <v>86.688147159780186</v>
      </c>
      <c r="H576" s="11">
        <v>77.171565437407878</v>
      </c>
      <c r="I576" s="11">
        <v>239.87060687516933</v>
      </c>
    </row>
    <row r="577" spans="1:9" x14ac:dyDescent="0.25">
      <c r="A577" s="13"/>
      <c r="B577" s="5">
        <f>DATE(YEAR(siječanj!B577),MONTH(siječanj!B577)+7,DAY(siječanj!B577))</f>
        <v>43318</v>
      </c>
      <c r="C577" s="9">
        <v>5.9791666666666696</v>
      </c>
      <c r="D577">
        <v>0.96041003211595866</v>
      </c>
      <c r="E577" s="6">
        <v>99.255014002500019</v>
      </c>
      <c r="F577" s="11">
        <v>95.325511185810967</v>
      </c>
      <c r="G577" s="11">
        <v>84.415083904451791</v>
      </c>
      <c r="H577" s="11">
        <v>78.409099257286712</v>
      </c>
      <c r="I577" s="11">
        <v>239.329095978048</v>
      </c>
    </row>
    <row r="578" spans="1:9" ht="15.75" thickBot="1" x14ac:dyDescent="0.3">
      <c r="A578" s="13"/>
      <c r="B578" s="5">
        <f>DATE(YEAR(siječanj!B578),MONTH(siječanj!B578)+7,DAY(siječanj!B578))</f>
        <v>43318</v>
      </c>
      <c r="C578" s="9">
        <v>5.9895833333333304</v>
      </c>
      <c r="D578">
        <v>0.96041003211595866</v>
      </c>
      <c r="E578" s="6">
        <v>91.010905075594124</v>
      </c>
      <c r="F578" s="11">
        <v>87.407786266553813</v>
      </c>
      <c r="G578" s="11">
        <v>82.46327345296416</v>
      </c>
      <c r="H578" s="11">
        <v>75.441843756679404</v>
      </c>
      <c r="I578" s="11">
        <v>239.69037658415337</v>
      </c>
    </row>
    <row r="579" spans="1:9" x14ac:dyDescent="0.25">
      <c r="A579" s="12">
        <f t="shared" ref="A579" si="4">A483+1</f>
        <v>219</v>
      </c>
      <c r="B579" s="5">
        <f>DATE(YEAR(siječanj!B579),MONTH(siječanj!B579)+7,DAY(siječanj!B579))</f>
        <v>43319</v>
      </c>
      <c r="C579" s="9">
        <v>6</v>
      </c>
      <c r="D579">
        <v>0.96049905197063168</v>
      </c>
      <c r="E579" s="6">
        <v>82.257124913461283</v>
      </c>
      <c r="F579" s="11">
        <v>79.007890497209388</v>
      </c>
      <c r="G579" s="11">
        <v>77.879334534351912</v>
      </c>
      <c r="H579" s="11">
        <v>72.313758027700914</v>
      </c>
      <c r="I579" s="11">
        <v>239.76978391531233</v>
      </c>
    </row>
    <row r="580" spans="1:9" x14ac:dyDescent="0.25">
      <c r="A580" s="13"/>
      <c r="B580" s="5">
        <f>DATE(YEAR(siječanj!B580),MONTH(siječanj!B580)+7,DAY(siječanj!B580))</f>
        <v>43319</v>
      </c>
      <c r="C580" s="9">
        <v>6.0104166666666696</v>
      </c>
      <c r="D580">
        <v>0.96049905197063168</v>
      </c>
      <c r="E580" s="6">
        <v>77.360615396115293</v>
      </c>
      <c r="F580" s="11">
        <v>74.304797747833391</v>
      </c>
      <c r="G580" s="11">
        <v>76.139622283629222</v>
      </c>
      <c r="H580" s="11">
        <v>70.514514500563223</v>
      </c>
      <c r="I580" s="11">
        <v>239.51544944882201</v>
      </c>
    </row>
    <row r="581" spans="1:9" x14ac:dyDescent="0.25">
      <c r="A581" s="13"/>
      <c r="B581" s="5">
        <f>DATE(YEAR(siječanj!B581),MONTH(siječanj!B581)+7,DAY(siječanj!B581))</f>
        <v>43319</v>
      </c>
      <c r="C581" s="9">
        <v>6.0208333333333304</v>
      </c>
      <c r="D581">
        <v>0.96049905197063168</v>
      </c>
      <c r="E581" s="6">
        <v>72.53664343966517</v>
      </c>
      <c r="F581" s="11">
        <v>69.671377256930128</v>
      </c>
      <c r="G581" s="11">
        <v>74.752876728417533</v>
      </c>
      <c r="H581" s="11">
        <v>70.437539154426403</v>
      </c>
      <c r="I581" s="11">
        <v>239.74935731564918</v>
      </c>
    </row>
    <row r="582" spans="1:9" x14ac:dyDescent="0.25">
      <c r="A582" s="13"/>
      <c r="B582" s="5">
        <f>DATE(YEAR(siječanj!B582),MONTH(siječanj!B582)+7,DAY(siječanj!B582))</f>
        <v>43319</v>
      </c>
      <c r="C582" s="9">
        <v>6.03125</v>
      </c>
      <c r="D582">
        <v>0.96049905197063168</v>
      </c>
      <c r="E582" s="6">
        <v>68.736701411114055</v>
      </c>
      <c r="F582" s="11">
        <v>66.021536540963424</v>
      </c>
      <c r="G582" s="11">
        <v>72.518449461965844</v>
      </c>
      <c r="H582" s="11">
        <v>69.421980751314223</v>
      </c>
      <c r="I582" s="11">
        <v>240.02136630100989</v>
      </c>
    </row>
    <row r="583" spans="1:9" x14ac:dyDescent="0.25">
      <c r="A583" s="13"/>
      <c r="B583" s="5">
        <f>DATE(YEAR(siječanj!B583),MONTH(siječanj!B583)+7,DAY(siječanj!B583))</f>
        <v>43319</v>
      </c>
      <c r="C583" s="9">
        <v>6.0416666666666696</v>
      </c>
      <c r="D583">
        <v>0.96049905197063168</v>
      </c>
      <c r="E583" s="6">
        <v>66.124785851145248</v>
      </c>
      <c r="F583" s="11">
        <v>63.512794121786051</v>
      </c>
      <c r="G583" s="11">
        <v>71.917307703870961</v>
      </c>
      <c r="H583" s="11">
        <v>68.05981253534398</v>
      </c>
      <c r="I583" s="11">
        <v>239.87065387654914</v>
      </c>
    </row>
    <row r="584" spans="1:9" x14ac:dyDescent="0.25">
      <c r="A584" s="13"/>
      <c r="B584" s="5">
        <f>DATE(YEAR(siječanj!B584),MONTH(siječanj!B584)+7,DAY(siječanj!B584))</f>
        <v>43319</v>
      </c>
      <c r="C584" s="9">
        <v>6.0520833333333304</v>
      </c>
      <c r="D584">
        <v>0.96049905197063168</v>
      </c>
      <c r="E584" s="6">
        <v>63.872816637260122</v>
      </c>
      <c r="F584" s="11">
        <v>61.349779826782338</v>
      </c>
      <c r="G584" s="11">
        <v>70.356822731485309</v>
      </c>
      <c r="H584" s="11">
        <v>67.108542072531804</v>
      </c>
      <c r="I584" s="11">
        <v>239.51129632689893</v>
      </c>
    </row>
    <row r="585" spans="1:9" x14ac:dyDescent="0.25">
      <c r="A585" s="13"/>
      <c r="B585" s="5">
        <f>DATE(YEAR(siječanj!B585),MONTH(siječanj!B585)+7,DAY(siječanj!B585))</f>
        <v>43319</v>
      </c>
      <c r="C585" s="9">
        <v>6.0625</v>
      </c>
      <c r="D585">
        <v>0.96049905197063168</v>
      </c>
      <c r="E585" s="6">
        <v>62.219264943486124</v>
      </c>
      <c r="F585" s="11">
        <v>59.76154499252798</v>
      </c>
      <c r="G585" s="11">
        <v>69.408161964363444</v>
      </c>
      <c r="H585" s="11">
        <v>65.688242980656909</v>
      </c>
      <c r="I585" s="11">
        <v>239.73472288602662</v>
      </c>
    </row>
    <row r="586" spans="1:9" x14ac:dyDescent="0.25">
      <c r="A586" s="13"/>
      <c r="B586" s="5">
        <f>DATE(YEAR(siječanj!B586),MONTH(siječanj!B586)+7,DAY(siječanj!B586))</f>
        <v>43319</v>
      </c>
      <c r="C586" s="9">
        <v>6.0729166666666696</v>
      </c>
      <c r="D586">
        <v>0.96049905197063168</v>
      </c>
      <c r="E586" s="6">
        <v>60.804479993421864</v>
      </c>
      <c r="F586" s="11">
        <v>58.402645389248939</v>
      </c>
      <c r="G586" s="11">
        <v>69.116562091155842</v>
      </c>
      <c r="H586" s="11">
        <v>65.2949815644957</v>
      </c>
      <c r="I586" s="11">
        <v>239.31172346804371</v>
      </c>
    </row>
    <row r="587" spans="1:9" x14ac:dyDescent="0.25">
      <c r="A587" s="13"/>
      <c r="B587" s="5">
        <f>DATE(YEAR(siječanj!B587),MONTH(siječanj!B587)+7,DAY(siječanj!B587))</f>
        <v>43319</v>
      </c>
      <c r="C587" s="9">
        <v>6.0833333333333304</v>
      </c>
      <c r="D587">
        <v>0.96049905197063168</v>
      </c>
      <c r="E587" s="6">
        <v>60.510122345165769</v>
      </c>
      <c r="F587" s="11">
        <v>58.119915147158657</v>
      </c>
      <c r="G587" s="11">
        <v>69.7172699627166</v>
      </c>
      <c r="H587" s="11">
        <v>65.218363440478285</v>
      </c>
      <c r="I587" s="11">
        <v>239.49767892713325</v>
      </c>
    </row>
    <row r="588" spans="1:9" x14ac:dyDescent="0.25">
      <c r="A588" s="13"/>
      <c r="B588" s="5">
        <f>DATE(YEAR(siječanj!B588),MONTH(siječanj!B588)+7,DAY(siječanj!B588))</f>
        <v>43319</v>
      </c>
      <c r="C588" s="9">
        <v>6.09375</v>
      </c>
      <c r="D588">
        <v>0.96049905197063168</v>
      </c>
      <c r="E588" s="6">
        <v>59.990780625366213</v>
      </c>
      <c r="F588" s="11">
        <v>57.621087917642384</v>
      </c>
      <c r="G588" s="11">
        <v>70.810772500346076</v>
      </c>
      <c r="H588" s="11">
        <v>66.011436682900609</v>
      </c>
      <c r="I588" s="11">
        <v>239.60032194042154</v>
      </c>
    </row>
    <row r="589" spans="1:9" x14ac:dyDescent="0.25">
      <c r="A589" s="13"/>
      <c r="B589" s="5">
        <f>DATE(YEAR(siječanj!B589),MONTH(siječanj!B589)+7,DAY(siječanj!B589))</f>
        <v>43319</v>
      </c>
      <c r="C589" s="9">
        <v>6.1041666666666696</v>
      </c>
      <c r="D589">
        <v>0.96049905197063168</v>
      </c>
      <c r="E589" s="6">
        <v>59.210188037264395</v>
      </c>
      <c r="F589" s="11">
        <v>56.871329476795289</v>
      </c>
      <c r="G589" s="11">
        <v>70.248929613332805</v>
      </c>
      <c r="H589" s="11">
        <v>65.776244047715522</v>
      </c>
      <c r="I589" s="11">
        <v>239.74540119950959</v>
      </c>
    </row>
    <row r="590" spans="1:9" x14ac:dyDescent="0.25">
      <c r="A590" s="13"/>
      <c r="B590" s="5">
        <f>DATE(YEAR(siječanj!B590),MONTH(siječanj!B590)+7,DAY(siječanj!B590))</f>
        <v>43319</v>
      </c>
      <c r="C590" s="9">
        <v>6.1145833333333304</v>
      </c>
      <c r="D590">
        <v>0.96049905197063168</v>
      </c>
      <c r="E590" s="6">
        <v>58.896667951885902</v>
      </c>
      <c r="F590" s="11">
        <v>56.570193732015497</v>
      </c>
      <c r="G590" s="11">
        <v>68.832627546717774</v>
      </c>
      <c r="H590" s="11">
        <v>64.858528381738452</v>
      </c>
      <c r="I590" s="11">
        <v>239.72698065873826</v>
      </c>
    </row>
    <row r="591" spans="1:9" x14ac:dyDescent="0.25">
      <c r="A591" s="13"/>
      <c r="B591" s="5">
        <f>DATE(YEAR(siječanj!B591),MONTH(siječanj!B591)+7,DAY(siječanj!B591))</f>
        <v>43319</v>
      </c>
      <c r="C591" s="9">
        <v>6.125</v>
      </c>
      <c r="D591">
        <v>0.96049905197063168</v>
      </c>
      <c r="E591" s="6">
        <v>58.688792207357153</v>
      </c>
      <c r="F591" s="11">
        <v>56.370529276467941</v>
      </c>
      <c r="G591" s="11">
        <v>67.932682595455205</v>
      </c>
      <c r="H591" s="11">
        <v>63.675741861959018</v>
      </c>
      <c r="I591" s="11">
        <v>239.52484972478567</v>
      </c>
    </row>
    <row r="592" spans="1:9" x14ac:dyDescent="0.25">
      <c r="A592" s="13"/>
      <c r="B592" s="5">
        <f>DATE(YEAR(siječanj!B592),MONTH(siječanj!B592)+7,DAY(siječanj!B592))</f>
        <v>43319</v>
      </c>
      <c r="C592" s="9">
        <v>6.1354166666666696</v>
      </c>
      <c r="D592">
        <v>0.96049905197063168</v>
      </c>
      <c r="E592" s="6">
        <v>58.623040847019823</v>
      </c>
      <c r="F592" s="11">
        <v>56.307375157198159</v>
      </c>
      <c r="G592" s="11">
        <v>66.693193308964169</v>
      </c>
      <c r="H592" s="11">
        <v>63.527643190473128</v>
      </c>
      <c r="I592" s="11">
        <v>239.37863243228841</v>
      </c>
    </row>
    <row r="593" spans="1:9" x14ac:dyDescent="0.25">
      <c r="A593" s="13"/>
      <c r="B593" s="5">
        <f>DATE(YEAR(siječanj!B593),MONTH(siječanj!B593)+7,DAY(siječanj!B593))</f>
        <v>43319</v>
      </c>
      <c r="C593" s="9">
        <v>6.1458333333333304</v>
      </c>
      <c r="D593">
        <v>0.96049905197063168</v>
      </c>
      <c r="E593" s="6">
        <v>59.102456855436117</v>
      </c>
      <c r="F593" s="11">
        <v>56.76785377878155</v>
      </c>
      <c r="G593" s="11">
        <v>66.592603947469442</v>
      </c>
      <c r="H593" s="11">
        <v>63.765304270640691</v>
      </c>
      <c r="I593" s="11">
        <v>239.2045703223516</v>
      </c>
    </row>
    <row r="594" spans="1:9" x14ac:dyDescent="0.25">
      <c r="A594" s="13"/>
      <c r="B594" s="5">
        <f>DATE(YEAR(siječanj!B594),MONTH(siječanj!B594)+7,DAY(siječanj!B594))</f>
        <v>43319</v>
      </c>
      <c r="C594" s="9">
        <v>6.15625</v>
      </c>
      <c r="D594">
        <v>0.96049905197063168</v>
      </c>
      <c r="E594" s="6">
        <v>60.309585258621929</v>
      </c>
      <c r="F594" s="11">
        <v>57.927299465648346</v>
      </c>
      <c r="G594" s="11">
        <v>65.819418143658027</v>
      </c>
      <c r="H594" s="11">
        <v>62.886754598385771</v>
      </c>
      <c r="I594" s="11">
        <v>239.27211630529726</v>
      </c>
    </row>
    <row r="595" spans="1:9" x14ac:dyDescent="0.25">
      <c r="A595" s="13"/>
      <c r="B595" s="5">
        <f>DATE(YEAR(siječanj!B595),MONTH(siječanj!B595)+7,DAY(siječanj!B595))</f>
        <v>43319</v>
      </c>
      <c r="C595" s="9">
        <v>6.1666666666666696</v>
      </c>
      <c r="D595">
        <v>0.96049905197063168</v>
      </c>
      <c r="E595" s="6">
        <v>62.458875746926253</v>
      </c>
      <c r="F595" s="11">
        <v>59.991690942074143</v>
      </c>
      <c r="G595" s="11">
        <v>65.493902806366279</v>
      </c>
      <c r="H595" s="11">
        <v>63.15430995209735</v>
      </c>
      <c r="I595" s="11">
        <v>232.57959883323582</v>
      </c>
    </row>
    <row r="596" spans="1:9" x14ac:dyDescent="0.25">
      <c r="A596" s="13"/>
      <c r="B596" s="5">
        <f>DATE(YEAR(siječanj!B596),MONTH(siječanj!B596)+7,DAY(siječanj!B596))</f>
        <v>43319</v>
      </c>
      <c r="C596" s="9">
        <v>6.1770833333333304</v>
      </c>
      <c r="D596">
        <v>0.96049905197063168</v>
      </c>
      <c r="E596" s="6">
        <v>64.649881234220928</v>
      </c>
      <c r="F596" s="11">
        <v>62.09614963548313</v>
      </c>
      <c r="G596" s="11">
        <v>64.463876261692178</v>
      </c>
      <c r="H596" s="11">
        <v>60.996772639184513</v>
      </c>
      <c r="I596" s="11">
        <v>172.93615888231994</v>
      </c>
    </row>
    <row r="597" spans="1:9" x14ac:dyDescent="0.25">
      <c r="A597" s="13"/>
      <c r="B597" s="5">
        <f>DATE(YEAR(siječanj!B597),MONTH(siječanj!B597)+7,DAY(siječanj!B597))</f>
        <v>43319</v>
      </c>
      <c r="C597" s="9">
        <v>6.1875</v>
      </c>
      <c r="D597">
        <v>0.96049905197063168</v>
      </c>
      <c r="E597" s="6">
        <v>67.188704792178356</v>
      </c>
      <c r="F597" s="11">
        <v>64.534687256021954</v>
      </c>
      <c r="G597" s="11">
        <v>64.047594271942145</v>
      </c>
      <c r="H597" s="11">
        <v>59.993395911717613</v>
      </c>
      <c r="I597" s="11">
        <v>104.47761014648462</v>
      </c>
    </row>
    <row r="598" spans="1:9" x14ac:dyDescent="0.25">
      <c r="A598" s="13"/>
      <c r="B598" s="5">
        <f>DATE(YEAR(siječanj!B598),MONTH(siječanj!B598)+7,DAY(siječanj!B598))</f>
        <v>43319</v>
      </c>
      <c r="C598" s="9">
        <v>6.1979166666666696</v>
      </c>
      <c r="D598">
        <v>0.96049905197063168</v>
      </c>
      <c r="E598" s="6">
        <v>70.960329658211663</v>
      </c>
      <c r="F598" s="11">
        <v>68.157329364235807</v>
      </c>
      <c r="G598" s="11">
        <v>63.632710361024309</v>
      </c>
      <c r="H598" s="11">
        <v>59.554843547292343</v>
      </c>
      <c r="I598" s="11">
        <v>67.968774357541619</v>
      </c>
    </row>
    <row r="599" spans="1:9" x14ac:dyDescent="0.25">
      <c r="A599" s="13"/>
      <c r="B599" s="5">
        <f>DATE(YEAR(siječanj!B599),MONTH(siječanj!B599)+7,DAY(siječanj!B599))</f>
        <v>43319</v>
      </c>
      <c r="C599" s="9">
        <v>6.2083333333333304</v>
      </c>
      <c r="D599">
        <v>0.96049905197063168</v>
      </c>
      <c r="E599" s="6">
        <v>74.077862784643457</v>
      </c>
      <c r="F599" s="11">
        <v>71.15171697666058</v>
      </c>
      <c r="G599" s="11">
        <v>63.538585105394461</v>
      </c>
      <c r="H599" s="11">
        <v>62.66528892554232</v>
      </c>
      <c r="I599" s="11">
        <v>46.050311897809067</v>
      </c>
    </row>
    <row r="600" spans="1:9" x14ac:dyDescent="0.25">
      <c r="A600" s="13"/>
      <c r="B600" s="5">
        <f>DATE(YEAR(siječanj!B600),MONTH(siječanj!B600)+7,DAY(siječanj!B600))</f>
        <v>43319</v>
      </c>
      <c r="C600" s="9">
        <v>6.21875</v>
      </c>
      <c r="D600">
        <v>0.96049905197063168</v>
      </c>
      <c r="E600" s="6">
        <v>77.553113582406695</v>
      </c>
      <c r="F600" s="11">
        <v>74.489692073272352</v>
      </c>
      <c r="G600" s="11">
        <v>68.149694159472347</v>
      </c>
      <c r="H600" s="11">
        <v>68.821787384718633</v>
      </c>
      <c r="I600" s="11">
        <v>27.062349468689725</v>
      </c>
    </row>
    <row r="601" spans="1:9" x14ac:dyDescent="0.25">
      <c r="A601" s="13"/>
      <c r="B601" s="5">
        <f>DATE(YEAR(siječanj!B601),MONTH(siječanj!B601)+7,DAY(siječanj!B601))</f>
        <v>43319</v>
      </c>
      <c r="C601" s="9">
        <v>6.2291666666666696</v>
      </c>
      <c r="D601">
        <v>0.96049905197063168</v>
      </c>
      <c r="E601" s="6">
        <v>81.801869246963435</v>
      </c>
      <c r="F601" s="11">
        <v>78.570617861133954</v>
      </c>
      <c r="G601" s="11">
        <v>76.178402901350637</v>
      </c>
      <c r="H601" s="11">
        <v>73.468030997633861</v>
      </c>
      <c r="I601" s="11">
        <v>7.0050596473539342</v>
      </c>
    </row>
    <row r="602" spans="1:9" x14ac:dyDescent="0.25">
      <c r="A602" s="13"/>
      <c r="B602" s="5">
        <f>DATE(YEAR(siječanj!B602),MONTH(siječanj!B602)+7,DAY(siječanj!B602))</f>
        <v>43319</v>
      </c>
      <c r="C602" s="9">
        <v>6.2395833333333304</v>
      </c>
      <c r="D602">
        <v>0.96049905197063168</v>
      </c>
      <c r="E602" s="6">
        <v>86.421919943191583</v>
      </c>
      <c r="F602" s="11">
        <v>83.008172174917348</v>
      </c>
      <c r="G602" s="11">
        <v>77.590832128901809</v>
      </c>
      <c r="H602" s="11">
        <v>76.965885771257305</v>
      </c>
      <c r="I602" s="11">
        <v>2.8353812382132895</v>
      </c>
    </row>
    <row r="603" spans="1:9" x14ac:dyDescent="0.25">
      <c r="A603" s="13"/>
      <c r="B603" s="5">
        <f>DATE(YEAR(siječanj!B603),MONTH(siječanj!B603)+7,DAY(siječanj!B603))</f>
        <v>43319</v>
      </c>
      <c r="C603" s="9">
        <v>6.25</v>
      </c>
      <c r="D603">
        <v>0.96049905197063168</v>
      </c>
      <c r="E603" s="6">
        <v>88.836515960406672</v>
      </c>
      <c r="F603" s="11">
        <v>85.327389360344498</v>
      </c>
      <c r="G603" s="11">
        <v>77.442756296727808</v>
      </c>
      <c r="H603" s="11">
        <v>94.947323417834127</v>
      </c>
      <c r="I603" s="11">
        <v>2.9554457629444206</v>
      </c>
    </row>
    <row r="604" spans="1:9" x14ac:dyDescent="0.25">
      <c r="A604" s="13"/>
      <c r="B604" s="5">
        <f>DATE(YEAR(siječanj!B604),MONTH(siječanj!B604)+7,DAY(siječanj!B604))</f>
        <v>43319</v>
      </c>
      <c r="C604" s="9">
        <v>6.2604166666666696</v>
      </c>
      <c r="D604">
        <v>0.96049905197063168</v>
      </c>
      <c r="E604" s="6">
        <v>89.781277670147219</v>
      </c>
      <c r="F604" s="11">
        <v>86.234832086888446</v>
      </c>
      <c r="G604" s="11">
        <v>87.40375863099392</v>
      </c>
      <c r="H604" s="11">
        <v>100.37127169457338</v>
      </c>
      <c r="I604" s="11">
        <v>3.5121221052773288</v>
      </c>
    </row>
    <row r="605" spans="1:9" x14ac:dyDescent="0.25">
      <c r="A605" s="13"/>
      <c r="B605" s="5">
        <f>DATE(YEAR(siječanj!B605),MONTH(siječanj!B605)+7,DAY(siječanj!B605))</f>
        <v>43319</v>
      </c>
      <c r="C605" s="9">
        <v>6.2708333333333304</v>
      </c>
      <c r="D605">
        <v>0.96049905197063168</v>
      </c>
      <c r="E605" s="6">
        <v>92.93805511074163</v>
      </c>
      <c r="F605" s="11">
        <v>89.26691382586165</v>
      </c>
      <c r="G605" s="11">
        <v>93.80716055578182</v>
      </c>
      <c r="H605" s="11">
        <v>109.16235151788788</v>
      </c>
      <c r="I605" s="11">
        <v>3.3708119568389749</v>
      </c>
    </row>
    <row r="606" spans="1:9" x14ac:dyDescent="0.25">
      <c r="A606" s="13"/>
      <c r="B606" s="5">
        <f>DATE(YEAR(siječanj!B606),MONTH(siječanj!B606)+7,DAY(siječanj!B606))</f>
        <v>43319</v>
      </c>
      <c r="C606" s="9">
        <v>6.28125</v>
      </c>
      <c r="D606">
        <v>0.96049905197063168</v>
      </c>
      <c r="E606" s="6">
        <v>93.738585758420797</v>
      </c>
      <c r="F606" s="11">
        <v>90.035822754030931</v>
      </c>
      <c r="G606" s="11">
        <v>102.58037841554018</v>
      </c>
      <c r="H606" s="11">
        <v>119.98176261764165</v>
      </c>
      <c r="I606" s="11">
        <v>3.4918375097829859</v>
      </c>
    </row>
    <row r="607" spans="1:9" x14ac:dyDescent="0.25">
      <c r="A607" s="13"/>
      <c r="B607" s="5">
        <f>DATE(YEAR(siječanj!B607),MONTH(siječanj!B607)+7,DAY(siječanj!B607))</f>
        <v>43319</v>
      </c>
      <c r="C607" s="9">
        <v>6.2916666666666696</v>
      </c>
      <c r="D607">
        <v>0.96049905197063168</v>
      </c>
      <c r="E607" s="6">
        <v>93.497041849910701</v>
      </c>
      <c r="F607" s="11">
        <v>89.803820058897699</v>
      </c>
      <c r="G607" s="11">
        <v>111.38241357260669</v>
      </c>
      <c r="H607" s="11">
        <v>129.04072692066541</v>
      </c>
      <c r="I607" s="11">
        <v>3.1193965760441782</v>
      </c>
    </row>
    <row r="608" spans="1:9" x14ac:dyDescent="0.25">
      <c r="A608" s="13"/>
      <c r="B608" s="5">
        <f>DATE(YEAR(siječanj!B608),MONTH(siječanj!B608)+7,DAY(siječanj!B608))</f>
        <v>43319</v>
      </c>
      <c r="C608" s="9">
        <v>6.3020833333333304</v>
      </c>
      <c r="D608">
        <v>0.96049905197063168</v>
      </c>
      <c r="E608" s="6">
        <v>93.112236903330199</v>
      </c>
      <c r="F608" s="11">
        <v>89.434215272513526</v>
      </c>
      <c r="G608" s="11">
        <v>125.41547718685062</v>
      </c>
      <c r="H608" s="11">
        <v>139.80311493445785</v>
      </c>
      <c r="I608" s="11">
        <v>2.7931989998704156</v>
      </c>
    </row>
    <row r="609" spans="1:9" x14ac:dyDescent="0.25">
      <c r="A609" s="13"/>
      <c r="B609" s="5">
        <f>DATE(YEAR(siječanj!B609),MONTH(siječanj!B609)+7,DAY(siječanj!B609))</f>
        <v>43319</v>
      </c>
      <c r="C609" s="9">
        <v>6.3125</v>
      </c>
      <c r="D609">
        <v>0.96049905197063168</v>
      </c>
      <c r="E609" s="6">
        <v>94.003223775934899</v>
      </c>
      <c r="F609" s="11">
        <v>90.29000731896862</v>
      </c>
      <c r="G609" s="11">
        <v>135.12427895568845</v>
      </c>
      <c r="H609" s="11">
        <v>149.14143496232896</v>
      </c>
      <c r="I609" s="11">
        <v>2.3033246186409424</v>
      </c>
    </row>
    <row r="610" spans="1:9" x14ac:dyDescent="0.25">
      <c r="A610" s="13"/>
      <c r="B610" s="5">
        <f>DATE(YEAR(siječanj!B610),MONTH(siječanj!B610)+7,DAY(siječanj!B610))</f>
        <v>43319</v>
      </c>
      <c r="C610" s="9">
        <v>6.3229166666666696</v>
      </c>
      <c r="D610">
        <v>0.96049905197063168</v>
      </c>
      <c r="E610" s="6">
        <v>95.702157318080268</v>
      </c>
      <c r="F610" s="11">
        <v>91.921831375560345</v>
      </c>
      <c r="G610" s="11">
        <v>144.47285044703659</v>
      </c>
      <c r="H610" s="11">
        <v>163.64551997669787</v>
      </c>
      <c r="I610" s="11">
        <v>1.9560594239856519</v>
      </c>
    </row>
    <row r="611" spans="1:9" x14ac:dyDescent="0.25">
      <c r="A611" s="13"/>
      <c r="B611" s="5">
        <f>DATE(YEAR(siječanj!B611),MONTH(siječanj!B611)+7,DAY(siječanj!B611))</f>
        <v>43319</v>
      </c>
      <c r="C611" s="9">
        <v>6.3333333333333304</v>
      </c>
      <c r="D611">
        <v>0.96049905197063168</v>
      </c>
      <c r="E611" s="6">
        <v>96.550388746739088</v>
      </c>
      <c r="F611" s="11">
        <v>92.736556858638835</v>
      </c>
      <c r="G611" s="11">
        <v>166.25366520244103</v>
      </c>
      <c r="H611" s="11">
        <v>178.30974485758918</v>
      </c>
      <c r="I611" s="11">
        <v>1.8159173098372505</v>
      </c>
    </row>
    <row r="612" spans="1:9" x14ac:dyDescent="0.25">
      <c r="A612" s="13"/>
      <c r="B612" s="5">
        <f>DATE(YEAR(siječanj!B612),MONTH(siječanj!B612)+7,DAY(siječanj!B612))</f>
        <v>43319</v>
      </c>
      <c r="C612" s="9">
        <v>6.34375</v>
      </c>
      <c r="D612">
        <v>0.96049905197063168</v>
      </c>
      <c r="E612" s="6">
        <v>98.252385104921416</v>
      </c>
      <c r="F612" s="11">
        <v>94.371322747130435</v>
      </c>
      <c r="G612" s="11">
        <v>189.94905651675649</v>
      </c>
      <c r="H612" s="11">
        <v>190.3601273259269</v>
      </c>
      <c r="I612" s="11">
        <v>1.757469593989176</v>
      </c>
    </row>
    <row r="613" spans="1:9" x14ac:dyDescent="0.25">
      <c r="A613" s="13"/>
      <c r="B613" s="5">
        <f>DATE(YEAR(siječanj!B613),MONTH(siječanj!B613)+7,DAY(siječanj!B613))</f>
        <v>43319</v>
      </c>
      <c r="C613" s="9">
        <v>6.3541666666666696</v>
      </c>
      <c r="D613">
        <v>0.96049905197063168</v>
      </c>
      <c r="E613" s="6">
        <v>99.007057818834852</v>
      </c>
      <c r="F613" s="11">
        <v>95.096185173392385</v>
      </c>
      <c r="G613" s="11">
        <v>187.84157320127972</v>
      </c>
      <c r="H613" s="11">
        <v>195.02861102607454</v>
      </c>
      <c r="I613" s="11">
        <v>1.8615216486426391</v>
      </c>
    </row>
    <row r="614" spans="1:9" x14ac:dyDescent="0.25">
      <c r="A614" s="13"/>
      <c r="B614" s="5">
        <f>DATE(YEAR(siječanj!B614),MONTH(siječanj!B614)+7,DAY(siječanj!B614))</f>
        <v>43319</v>
      </c>
      <c r="C614" s="9">
        <v>6.3645833333333304</v>
      </c>
      <c r="D614">
        <v>0.96049905197063168</v>
      </c>
      <c r="E614" s="6">
        <v>100.69658768259733</v>
      </c>
      <c r="F614" s="11">
        <v>96.71897700581232</v>
      </c>
      <c r="G614" s="11">
        <v>189.18494215548262</v>
      </c>
      <c r="H614" s="11">
        <v>201.57448159541528</v>
      </c>
      <c r="I614" s="11">
        <v>2.0599944752042485</v>
      </c>
    </row>
    <row r="615" spans="1:9" x14ac:dyDescent="0.25">
      <c r="A615" s="13"/>
      <c r="B615" s="5">
        <f>DATE(YEAR(siječanj!B615),MONTH(siječanj!B615)+7,DAY(siječanj!B615))</f>
        <v>43319</v>
      </c>
      <c r="C615" s="9">
        <v>6.375</v>
      </c>
      <c r="D615">
        <v>0.96049905197063168</v>
      </c>
      <c r="E615" s="6">
        <v>102.24476977646792</v>
      </c>
      <c r="F615" s="11">
        <v>98.206004439252936</v>
      </c>
      <c r="G615" s="11">
        <v>191.99509667803957</v>
      </c>
      <c r="H615" s="11">
        <v>207.71298248174369</v>
      </c>
      <c r="I615" s="11">
        <v>1.9192053420613271</v>
      </c>
    </row>
    <row r="616" spans="1:9" x14ac:dyDescent="0.25">
      <c r="A616" s="13"/>
      <c r="B616" s="5">
        <f>DATE(YEAR(siječanj!B616),MONTH(siječanj!B616)+7,DAY(siječanj!B616))</f>
        <v>43319</v>
      </c>
      <c r="C616" s="9">
        <v>6.3854166666666696</v>
      </c>
      <c r="D616">
        <v>0.96049905197063168</v>
      </c>
      <c r="E616" s="6">
        <v>104.06683090372576</v>
      </c>
      <c r="F616" s="11">
        <v>99.956092424616628</v>
      </c>
      <c r="G616" s="11">
        <v>199.28098765602732</v>
      </c>
      <c r="H616" s="11">
        <v>209.57446694602515</v>
      </c>
      <c r="I616" s="11">
        <v>1.6665809257729063</v>
      </c>
    </row>
    <row r="617" spans="1:9" x14ac:dyDescent="0.25">
      <c r="A617" s="13"/>
      <c r="B617" s="5">
        <f>DATE(YEAR(siječanj!B617),MONTH(siječanj!B617)+7,DAY(siječanj!B617))</f>
        <v>43319</v>
      </c>
      <c r="C617" s="9">
        <v>6.3958333333333304</v>
      </c>
      <c r="D617">
        <v>0.96049905197063168</v>
      </c>
      <c r="E617" s="6">
        <v>104.73693597393496</v>
      </c>
      <c r="F617" s="11">
        <v>100.59972770927328</v>
      </c>
      <c r="G617" s="11">
        <v>196.96843269115772</v>
      </c>
      <c r="H617" s="11">
        <v>212.47146207359435</v>
      </c>
      <c r="I617" s="11">
        <v>1.6398681415663952</v>
      </c>
    </row>
    <row r="618" spans="1:9" x14ac:dyDescent="0.25">
      <c r="A618" s="13"/>
      <c r="B618" s="5">
        <f>DATE(YEAR(siječanj!B618),MONTH(siječanj!B618)+7,DAY(siječanj!B618))</f>
        <v>43319</v>
      </c>
      <c r="C618" s="9">
        <v>6.40625</v>
      </c>
      <c r="D618">
        <v>0.96049905197063168</v>
      </c>
      <c r="E618" s="6">
        <v>105.45548074932962</v>
      </c>
      <c r="F618" s="11">
        <v>101.28988928483831</v>
      </c>
      <c r="G618" s="11">
        <v>194.98587254029789</v>
      </c>
      <c r="H618" s="11">
        <v>211.05806660020707</v>
      </c>
      <c r="I618" s="11">
        <v>1.759456652323196</v>
      </c>
    </row>
    <row r="619" spans="1:9" x14ac:dyDescent="0.25">
      <c r="A619" s="13"/>
      <c r="B619" s="5">
        <f>DATE(YEAR(siječanj!B619),MONTH(siječanj!B619)+7,DAY(siječanj!B619))</f>
        <v>43319</v>
      </c>
      <c r="C619" s="9">
        <v>6.4166666666666696</v>
      </c>
      <c r="D619">
        <v>0.96049905197063168</v>
      </c>
      <c r="E619" s="6">
        <v>106.61301196471497</v>
      </c>
      <c r="F619" s="11">
        <v>102.40169691984234</v>
      </c>
      <c r="G619" s="11">
        <v>203.16961938623572</v>
      </c>
      <c r="H619" s="11">
        <v>211.7457753723281</v>
      </c>
      <c r="I619" s="11">
        <v>1.7204405069272302</v>
      </c>
    </row>
    <row r="620" spans="1:9" x14ac:dyDescent="0.25">
      <c r="A620" s="13"/>
      <c r="B620" s="5">
        <f>DATE(YEAR(siječanj!B620),MONTH(siječanj!B620)+7,DAY(siječanj!B620))</f>
        <v>43319</v>
      </c>
      <c r="C620" s="9">
        <v>6.4270833333333304</v>
      </c>
      <c r="D620">
        <v>0.96049905197063168</v>
      </c>
      <c r="E620" s="6">
        <v>107.03923634060349</v>
      </c>
      <c r="F620" s="11">
        <v>102.81108502881004</v>
      </c>
      <c r="G620" s="11">
        <v>198.97651983310857</v>
      </c>
      <c r="H620" s="11">
        <v>207.94464704678305</v>
      </c>
      <c r="I620" s="11">
        <v>1.9847582664968253</v>
      </c>
    </row>
    <row r="621" spans="1:9" x14ac:dyDescent="0.25">
      <c r="A621" s="13"/>
      <c r="B621" s="5">
        <f>DATE(YEAR(siječanj!B621),MONTH(siječanj!B621)+7,DAY(siječanj!B621))</f>
        <v>43319</v>
      </c>
      <c r="C621" s="9">
        <v>6.4375</v>
      </c>
      <c r="D621">
        <v>0.96049905197063168</v>
      </c>
      <c r="E621" s="6">
        <v>109.05613144811876</v>
      </c>
      <c r="F621" s="11">
        <v>104.74831086750267</v>
      </c>
      <c r="G621" s="11">
        <v>195.76469485158503</v>
      </c>
      <c r="H621" s="11">
        <v>209.02008631281188</v>
      </c>
      <c r="I621" s="11">
        <v>2.0276835266525715</v>
      </c>
    </row>
    <row r="622" spans="1:9" x14ac:dyDescent="0.25">
      <c r="A622" s="13"/>
      <c r="B622" s="5">
        <f>DATE(YEAR(siječanj!B622),MONTH(siječanj!B622)+7,DAY(siječanj!B622))</f>
        <v>43319</v>
      </c>
      <c r="C622" s="9">
        <v>6.4479166666666696</v>
      </c>
      <c r="D622">
        <v>0.96049905197063168</v>
      </c>
      <c r="E622" s="6">
        <v>109.95053919265077</v>
      </c>
      <c r="F622" s="11">
        <v>105.60738865820085</v>
      </c>
      <c r="G622" s="11">
        <v>193.26374876407891</v>
      </c>
      <c r="H622" s="11">
        <v>207.16453414395173</v>
      </c>
      <c r="I622" s="11">
        <v>1.9591225139087032</v>
      </c>
    </row>
    <row r="623" spans="1:9" x14ac:dyDescent="0.25">
      <c r="A623" s="13"/>
      <c r="B623" s="5">
        <f>DATE(YEAR(siječanj!B623),MONTH(siječanj!B623)+7,DAY(siječanj!B623))</f>
        <v>43319</v>
      </c>
      <c r="C623" s="9">
        <v>6.4583333333333304</v>
      </c>
      <c r="D623">
        <v>0.96049905197063168</v>
      </c>
      <c r="E623" s="6">
        <v>111.16874550785624</v>
      </c>
      <c r="F623" s="11">
        <v>106.77747466906034</v>
      </c>
      <c r="G623" s="11">
        <v>197.84367423225049</v>
      </c>
      <c r="H623" s="11">
        <v>210.47011912896363</v>
      </c>
      <c r="I623" s="11">
        <v>1.8070950508424228</v>
      </c>
    </row>
    <row r="624" spans="1:9" x14ac:dyDescent="0.25">
      <c r="A624" s="13"/>
      <c r="B624" s="5">
        <f>DATE(YEAR(siječanj!B624),MONTH(siječanj!B624)+7,DAY(siječanj!B624))</f>
        <v>43319</v>
      </c>
      <c r="C624" s="9">
        <v>6.46875</v>
      </c>
      <c r="D624">
        <v>0.96049905197063168</v>
      </c>
      <c r="E624" s="6">
        <v>112.78231991432926</v>
      </c>
      <c r="F624" s="11">
        <v>108.32731135676175</v>
      </c>
      <c r="G624" s="11">
        <v>205.69482294497379</v>
      </c>
      <c r="H624" s="11">
        <v>208.0525040444569</v>
      </c>
      <c r="I624" s="11">
        <v>1.9917064704750691</v>
      </c>
    </row>
    <row r="625" spans="1:9" x14ac:dyDescent="0.25">
      <c r="A625" s="13"/>
      <c r="B625" s="5">
        <f>DATE(YEAR(siječanj!B625),MONTH(siječanj!B625)+7,DAY(siječanj!B625))</f>
        <v>43319</v>
      </c>
      <c r="C625" s="9">
        <v>6.4791666666666696</v>
      </c>
      <c r="D625">
        <v>0.96049905197063168</v>
      </c>
      <c r="E625" s="6">
        <v>112.9860755365078</v>
      </c>
      <c r="F625" s="11">
        <v>108.52301843869792</v>
      </c>
      <c r="G625" s="11">
        <v>189.74837595978767</v>
      </c>
      <c r="H625" s="11">
        <v>205.85228069513957</v>
      </c>
      <c r="I625" s="11">
        <v>2.1231803301497489</v>
      </c>
    </row>
    <row r="626" spans="1:9" x14ac:dyDescent="0.25">
      <c r="A626" s="13"/>
      <c r="B626" s="5">
        <f>DATE(YEAR(siječanj!B626),MONTH(siječanj!B626)+7,DAY(siječanj!B626))</f>
        <v>43319</v>
      </c>
      <c r="C626" s="9">
        <v>6.4895833333333304</v>
      </c>
      <c r="D626">
        <v>0.96049905197063168</v>
      </c>
      <c r="E626" s="6">
        <v>112.22443511447919</v>
      </c>
      <c r="F626" s="11">
        <v>107.79146353539693</v>
      </c>
      <c r="G626" s="11">
        <v>189.6391450248216</v>
      </c>
      <c r="H626" s="11">
        <v>199.39472426392837</v>
      </c>
      <c r="I626" s="11">
        <v>1.8807362127240974</v>
      </c>
    </row>
    <row r="627" spans="1:9" x14ac:dyDescent="0.25">
      <c r="A627" s="13"/>
      <c r="B627" s="5">
        <f>DATE(YEAR(siječanj!B627),MONTH(siječanj!B627)+7,DAY(siječanj!B627))</f>
        <v>43319</v>
      </c>
      <c r="C627" s="9">
        <v>6.5</v>
      </c>
      <c r="D627">
        <v>0.96049905197063168</v>
      </c>
      <c r="E627" s="6">
        <v>111.49010612457283</v>
      </c>
      <c r="F627" s="11">
        <v>107.08614123675733</v>
      </c>
      <c r="G627" s="11">
        <v>184.45275063610839</v>
      </c>
      <c r="H627" s="11">
        <v>197.31666686571998</v>
      </c>
      <c r="I627" s="11">
        <v>1.965405698363986</v>
      </c>
    </row>
    <row r="628" spans="1:9" x14ac:dyDescent="0.25">
      <c r="A628" s="13"/>
      <c r="B628" s="5">
        <f>DATE(YEAR(siječanj!B628),MONTH(siječanj!B628)+7,DAY(siječanj!B628))</f>
        <v>43319</v>
      </c>
      <c r="C628" s="9">
        <v>6.5104166666666696</v>
      </c>
      <c r="D628">
        <v>0.96049905197063168</v>
      </c>
      <c r="E628" s="6">
        <v>110.9198391370915</v>
      </c>
      <c r="F628" s="11">
        <v>106.53840033591135</v>
      </c>
      <c r="G628" s="11">
        <v>183.48814052138951</v>
      </c>
      <c r="H628" s="11">
        <v>198.33542421298017</v>
      </c>
      <c r="I628" s="11">
        <v>1.9941545423430511</v>
      </c>
    </row>
    <row r="629" spans="1:9" x14ac:dyDescent="0.25">
      <c r="A629" s="13"/>
      <c r="B629" s="5">
        <f>DATE(YEAR(siječanj!B629),MONTH(siječanj!B629)+7,DAY(siječanj!B629))</f>
        <v>43319</v>
      </c>
      <c r="C629" s="9">
        <v>6.5208333333333304</v>
      </c>
      <c r="D629">
        <v>0.96049905197063168</v>
      </c>
      <c r="E629" s="6">
        <v>111.70663174561011</v>
      </c>
      <c r="F629" s="11">
        <v>107.29411389049098</v>
      </c>
      <c r="G629" s="11">
        <v>182.93137973128057</v>
      </c>
      <c r="H629" s="11">
        <v>198.0477199262408</v>
      </c>
      <c r="I629" s="11">
        <v>2.1685246613221003</v>
      </c>
    </row>
    <row r="630" spans="1:9" x14ac:dyDescent="0.25">
      <c r="A630" s="13"/>
      <c r="B630" s="5">
        <f>DATE(YEAR(siječanj!B630),MONTH(siječanj!B630)+7,DAY(siječanj!B630))</f>
        <v>43319</v>
      </c>
      <c r="C630" s="9">
        <v>6.53125</v>
      </c>
      <c r="D630">
        <v>0.96049905197063168</v>
      </c>
      <c r="E630" s="6">
        <v>112.05036936770549</v>
      </c>
      <c r="F630" s="11">
        <v>107.62427355064023</v>
      </c>
      <c r="G630" s="11">
        <v>183.56618787044926</v>
      </c>
      <c r="H630" s="11">
        <v>198.74834488690436</v>
      </c>
      <c r="I630" s="11">
        <v>2.5155428487260054</v>
      </c>
    </row>
    <row r="631" spans="1:9" x14ac:dyDescent="0.25">
      <c r="A631" s="13"/>
      <c r="B631" s="5">
        <f>DATE(YEAR(siječanj!B631),MONTH(siječanj!B631)+7,DAY(siječanj!B631))</f>
        <v>43319</v>
      </c>
      <c r="C631" s="9">
        <v>6.5416666666666696</v>
      </c>
      <c r="D631">
        <v>0.96049905197063168</v>
      </c>
      <c r="E631" s="6">
        <v>111.07147630256868</v>
      </c>
      <c r="F631" s="11">
        <v>106.6840476895957</v>
      </c>
      <c r="G631" s="11">
        <v>186.07490374089053</v>
      </c>
      <c r="H631" s="11">
        <v>196.86852971004564</v>
      </c>
      <c r="I631" s="11">
        <v>2.2096738693383302</v>
      </c>
    </row>
    <row r="632" spans="1:9" x14ac:dyDescent="0.25">
      <c r="A632" s="13"/>
      <c r="B632" s="5">
        <f>DATE(YEAR(siječanj!B632),MONTH(siječanj!B632)+7,DAY(siječanj!B632))</f>
        <v>43319</v>
      </c>
      <c r="C632" s="9">
        <v>6.5520833333333304</v>
      </c>
      <c r="D632">
        <v>0.96049905197063168</v>
      </c>
      <c r="E632" s="6">
        <v>110.64461119508694</v>
      </c>
      <c r="F632" s="11">
        <v>106.27404415854015</v>
      </c>
      <c r="G632" s="11">
        <v>186.98172659721257</v>
      </c>
      <c r="H632" s="11">
        <v>188.7371749215873</v>
      </c>
      <c r="I632" s="11">
        <v>2.1313605702968466</v>
      </c>
    </row>
    <row r="633" spans="1:9" x14ac:dyDescent="0.25">
      <c r="A633" s="13"/>
      <c r="B633" s="5">
        <f>DATE(YEAR(siječanj!B633),MONTH(siječanj!B633)+7,DAY(siječanj!B633))</f>
        <v>43319</v>
      </c>
      <c r="C633" s="9">
        <v>6.5625</v>
      </c>
      <c r="D633">
        <v>0.96049905197063168</v>
      </c>
      <c r="E633" s="6">
        <v>110.61193785121088</v>
      </c>
      <c r="F633" s="11">
        <v>106.24266144272248</v>
      </c>
      <c r="G633" s="11">
        <v>185.49638032712087</v>
      </c>
      <c r="H633" s="11">
        <v>184.62039870935476</v>
      </c>
      <c r="I633" s="11">
        <v>2.1343216572253985</v>
      </c>
    </row>
    <row r="634" spans="1:9" x14ac:dyDescent="0.25">
      <c r="A634" s="13"/>
      <c r="B634" s="5">
        <f>DATE(YEAR(siječanj!B634),MONTH(siječanj!B634)+7,DAY(siječanj!B634))</f>
        <v>43319</v>
      </c>
      <c r="C634" s="9">
        <v>6.5729166666666696</v>
      </c>
      <c r="D634">
        <v>0.96049905197063168</v>
      </c>
      <c r="E634" s="6">
        <v>111.57773261693576</v>
      </c>
      <c r="F634" s="11">
        <v>107.17030639959943</v>
      </c>
      <c r="G634" s="11">
        <v>185.20911530178662</v>
      </c>
      <c r="H634" s="11">
        <v>186.4443708373658</v>
      </c>
      <c r="I634" s="11">
        <v>1.9982576627982518</v>
      </c>
    </row>
    <row r="635" spans="1:9" x14ac:dyDescent="0.25">
      <c r="A635" s="13"/>
      <c r="B635" s="5">
        <f>DATE(YEAR(siječanj!B635),MONTH(siječanj!B635)+7,DAY(siječanj!B635))</f>
        <v>43319</v>
      </c>
      <c r="C635" s="9">
        <v>6.5833333333333304</v>
      </c>
      <c r="D635">
        <v>0.96049905197063168</v>
      </c>
      <c r="E635" s="6">
        <v>111.82385487998813</v>
      </c>
      <c r="F635" s="11">
        <v>107.4067065999301</v>
      </c>
      <c r="G635" s="11">
        <v>184.93518425244091</v>
      </c>
      <c r="H635" s="11">
        <v>184.60356511869369</v>
      </c>
      <c r="I635" s="11">
        <v>2.0463300740587789</v>
      </c>
    </row>
    <row r="636" spans="1:9" x14ac:dyDescent="0.25">
      <c r="A636" s="13"/>
      <c r="B636" s="5">
        <f>DATE(YEAR(siječanj!B636),MONTH(siječanj!B636)+7,DAY(siječanj!B636))</f>
        <v>43319</v>
      </c>
      <c r="C636" s="9">
        <v>6.59375</v>
      </c>
      <c r="D636">
        <v>0.96049905197063168</v>
      </c>
      <c r="E636" s="6">
        <v>113.14301708675362</v>
      </c>
      <c r="F636" s="11">
        <v>108.67376064892383</v>
      </c>
      <c r="G636" s="11">
        <v>185.32479829021386</v>
      </c>
      <c r="H636" s="11">
        <v>180.11178595570701</v>
      </c>
      <c r="I636" s="11">
        <v>2.3169850196689805</v>
      </c>
    </row>
    <row r="637" spans="1:9" x14ac:dyDescent="0.25">
      <c r="A637" s="13"/>
      <c r="B637" s="5">
        <f>DATE(YEAR(siječanj!B637),MONTH(siječanj!B637)+7,DAY(siječanj!B637))</f>
        <v>43319</v>
      </c>
      <c r="C637" s="9">
        <v>6.6041666666666696</v>
      </c>
      <c r="D637">
        <v>0.96049905197063168</v>
      </c>
      <c r="E637" s="6">
        <v>114.147042501489</v>
      </c>
      <c r="F637" s="11">
        <v>109.63812610793158</v>
      </c>
      <c r="G637" s="11">
        <v>182.21814258360081</v>
      </c>
      <c r="H637" s="11">
        <v>175.11691763663097</v>
      </c>
      <c r="I637" s="11">
        <v>2.4565411166136895</v>
      </c>
    </row>
    <row r="638" spans="1:9" x14ac:dyDescent="0.25">
      <c r="A638" s="13"/>
      <c r="B638" s="5">
        <f>DATE(YEAR(siječanj!B638),MONTH(siječanj!B638)+7,DAY(siječanj!B638))</f>
        <v>43319</v>
      </c>
      <c r="C638" s="9">
        <v>6.6145833333333304</v>
      </c>
      <c r="D638">
        <v>0.96049905197063168</v>
      </c>
      <c r="E638" s="6">
        <v>114.52325410670159</v>
      </c>
      <c r="F638" s="11">
        <v>109.99947699807862</v>
      </c>
      <c r="G638" s="11">
        <v>180.45298369114525</v>
      </c>
      <c r="H638" s="11">
        <v>171.10929084367291</v>
      </c>
      <c r="I638" s="11">
        <v>2.2770368469115114</v>
      </c>
    </row>
    <row r="639" spans="1:9" x14ac:dyDescent="0.25">
      <c r="A639" s="13"/>
      <c r="B639" s="5">
        <f>DATE(YEAR(siječanj!B639),MONTH(siječanj!B639)+7,DAY(siječanj!B639))</f>
        <v>43319</v>
      </c>
      <c r="C639" s="9">
        <v>6.625</v>
      </c>
      <c r="D639">
        <v>0.96049905197063168</v>
      </c>
      <c r="E639" s="6">
        <v>114.796109556491</v>
      </c>
      <c r="F639" s="11">
        <v>110.26155439892638</v>
      </c>
      <c r="G639" s="11">
        <v>179.5844191817165</v>
      </c>
      <c r="H639" s="11">
        <v>169.58477520875687</v>
      </c>
      <c r="I639" s="11">
        <v>2.4623842881515245</v>
      </c>
    </row>
    <row r="640" spans="1:9" x14ac:dyDescent="0.25">
      <c r="A640" s="13"/>
      <c r="B640" s="5">
        <f>DATE(YEAR(siječanj!B640),MONTH(siječanj!B640)+7,DAY(siječanj!B640))</f>
        <v>43319</v>
      </c>
      <c r="C640" s="9">
        <v>6.6354166666666696</v>
      </c>
      <c r="D640">
        <v>0.96049905197063168</v>
      </c>
      <c r="E640" s="6">
        <v>115.16958962175352</v>
      </c>
      <c r="F640" s="11">
        <v>110.62028164754095</v>
      </c>
      <c r="G640" s="11">
        <v>179.44278736806785</v>
      </c>
      <c r="H640" s="11">
        <v>164.75343835947189</v>
      </c>
      <c r="I640" s="11">
        <v>2.4054656171915814</v>
      </c>
    </row>
    <row r="641" spans="1:9" x14ac:dyDescent="0.25">
      <c r="A641" s="13"/>
      <c r="B641" s="5">
        <f>DATE(YEAR(siječanj!B641),MONTH(siječanj!B641)+7,DAY(siječanj!B641))</f>
        <v>43319</v>
      </c>
      <c r="C641" s="9">
        <v>6.6458333333333304</v>
      </c>
      <c r="D641">
        <v>0.96049905197063168</v>
      </c>
      <c r="E641" s="6">
        <v>115.88623005557079</v>
      </c>
      <c r="F641" s="11">
        <v>111.30861410482626</v>
      </c>
      <c r="G641" s="11">
        <v>177.40439244821474</v>
      </c>
      <c r="H641" s="11">
        <v>164.32577926282298</v>
      </c>
      <c r="I641" s="11">
        <v>2.4134188506744501</v>
      </c>
    </row>
    <row r="642" spans="1:9" x14ac:dyDescent="0.25">
      <c r="A642" s="13"/>
      <c r="B642" s="5">
        <f>DATE(YEAR(siječanj!B642),MONTH(siječanj!B642)+7,DAY(siječanj!B642))</f>
        <v>43319</v>
      </c>
      <c r="C642" s="9">
        <v>6.65625</v>
      </c>
      <c r="D642">
        <v>0.96049905197063168</v>
      </c>
      <c r="E642" s="6">
        <v>115.79002807504224</v>
      </c>
      <c r="F642" s="11">
        <v>111.2162121937309</v>
      </c>
      <c r="G642" s="11">
        <v>175.99038837324341</v>
      </c>
      <c r="H642" s="11">
        <v>160.65300204890391</v>
      </c>
      <c r="I642" s="11">
        <v>2.1551112675454478</v>
      </c>
    </row>
    <row r="643" spans="1:9" x14ac:dyDescent="0.25">
      <c r="A643" s="13"/>
      <c r="B643" s="5">
        <f>DATE(YEAR(siječanj!B643),MONTH(siječanj!B643)+7,DAY(siječanj!B643))</f>
        <v>43319</v>
      </c>
      <c r="C643" s="9">
        <v>6.6666666666666696</v>
      </c>
      <c r="D643">
        <v>0.96049905197063168</v>
      </c>
      <c r="E643" s="6">
        <v>115.01640319505559</v>
      </c>
      <c r="F643" s="11">
        <v>110.47314622992282</v>
      </c>
      <c r="G643" s="11">
        <v>176.30909008496221</v>
      </c>
      <c r="H643" s="11">
        <v>162.46142096665943</v>
      </c>
      <c r="I643" s="11">
        <v>2.0691147429477112</v>
      </c>
    </row>
    <row r="644" spans="1:9" x14ac:dyDescent="0.25">
      <c r="A644" s="13"/>
      <c r="B644" s="5">
        <f>DATE(YEAR(siječanj!B644),MONTH(siječanj!B644)+7,DAY(siječanj!B644))</f>
        <v>43319</v>
      </c>
      <c r="C644" s="9">
        <v>6.6770833333333304</v>
      </c>
      <c r="D644">
        <v>0.96049905197063168</v>
      </c>
      <c r="E644" s="6">
        <v>113.33404833492371</v>
      </c>
      <c r="F644" s="11">
        <v>108.85724598168797</v>
      </c>
      <c r="G644" s="11">
        <v>170.43206082302282</v>
      </c>
      <c r="H644" s="11">
        <v>163.21330930832519</v>
      </c>
      <c r="I644" s="11">
        <v>2.1669526151715823</v>
      </c>
    </row>
    <row r="645" spans="1:9" x14ac:dyDescent="0.25">
      <c r="A645" s="13"/>
      <c r="B645" s="5">
        <f>DATE(YEAR(siječanj!B645),MONTH(siječanj!B645)+7,DAY(siječanj!B645))</f>
        <v>43319</v>
      </c>
      <c r="C645" s="9">
        <v>6.6875</v>
      </c>
      <c r="D645">
        <v>0.96049905197063168</v>
      </c>
      <c r="E645" s="6">
        <v>114.07611569617728</v>
      </c>
      <c r="F645" s="11">
        <v>109.57000097867038</v>
      </c>
      <c r="G645" s="11">
        <v>165.14119619881521</v>
      </c>
      <c r="H645" s="11">
        <v>160.78121267992117</v>
      </c>
      <c r="I645" s="11">
        <v>2.1320275898785228</v>
      </c>
    </row>
    <row r="646" spans="1:9" x14ac:dyDescent="0.25">
      <c r="A646" s="13"/>
      <c r="B646" s="5">
        <f>DATE(YEAR(siječanj!B646),MONTH(siječanj!B646)+7,DAY(siječanj!B646))</f>
        <v>43319</v>
      </c>
      <c r="C646" s="9">
        <v>6.6979166666666696</v>
      </c>
      <c r="D646">
        <v>0.96049905197063168</v>
      </c>
      <c r="E646" s="6">
        <v>114.10307799901038</v>
      </c>
      <c r="F646" s="11">
        <v>109.59589824498052</v>
      </c>
      <c r="G646" s="11">
        <v>164.13607795517422</v>
      </c>
      <c r="H646" s="11">
        <v>160.15763531256468</v>
      </c>
      <c r="I646" s="11">
        <v>2.1046077849160216</v>
      </c>
    </row>
    <row r="647" spans="1:9" x14ac:dyDescent="0.25">
      <c r="A647" s="13"/>
      <c r="B647" s="5">
        <f>DATE(YEAR(siječanj!B647),MONTH(siječanj!B647)+7,DAY(siječanj!B647))</f>
        <v>43319</v>
      </c>
      <c r="C647" s="9">
        <v>6.7083333333333304</v>
      </c>
      <c r="D647">
        <v>0.96049905197063168</v>
      </c>
      <c r="E647" s="6">
        <v>115.11402252147688</v>
      </c>
      <c r="F647" s="11">
        <v>110.56690950040449</v>
      </c>
      <c r="G647" s="11">
        <v>163.01648196347861</v>
      </c>
      <c r="H647" s="11">
        <v>166.35205550864268</v>
      </c>
      <c r="I647" s="11">
        <v>1.8559404847965573</v>
      </c>
    </row>
    <row r="648" spans="1:9" x14ac:dyDescent="0.25">
      <c r="A648" s="13"/>
      <c r="B648" s="5">
        <f>DATE(YEAR(siječanj!B648),MONTH(siječanj!B648)+7,DAY(siječanj!B648))</f>
        <v>43319</v>
      </c>
      <c r="C648" s="9">
        <v>6.71875</v>
      </c>
      <c r="D648">
        <v>0.96049905197063168</v>
      </c>
      <c r="E648" s="6">
        <v>115.22730604921671</v>
      </c>
      <c r="F648" s="11">
        <v>110.67571822140248</v>
      </c>
      <c r="G648" s="11">
        <v>163.01559410307081</v>
      </c>
      <c r="H648" s="11">
        <v>176.75193933212887</v>
      </c>
      <c r="I648" s="11">
        <v>1.8707409192925282</v>
      </c>
    </row>
    <row r="649" spans="1:9" x14ac:dyDescent="0.25">
      <c r="A649" s="13"/>
      <c r="B649" s="5">
        <f>DATE(YEAR(siječanj!B649),MONTH(siječanj!B649)+7,DAY(siječanj!B649))</f>
        <v>43319</v>
      </c>
      <c r="C649" s="9">
        <v>6.7291666666666696</v>
      </c>
      <c r="D649">
        <v>0.96049905197063168</v>
      </c>
      <c r="E649" s="6">
        <v>115.79486133363942</v>
      </c>
      <c r="F649" s="11">
        <v>111.22085453403142</v>
      </c>
      <c r="G649" s="11">
        <v>163.75467160433845</v>
      </c>
      <c r="H649" s="11">
        <v>168.12960080232452</v>
      </c>
      <c r="I649" s="11">
        <v>1.8850693399316001</v>
      </c>
    </row>
    <row r="650" spans="1:9" x14ac:dyDescent="0.25">
      <c r="A650" s="13"/>
      <c r="B650" s="5">
        <f>DATE(YEAR(siječanj!B650),MONTH(siječanj!B650)+7,DAY(siječanj!B650))</f>
        <v>43319</v>
      </c>
      <c r="C650" s="9">
        <v>6.7395833333333304</v>
      </c>
      <c r="D650">
        <v>0.96049905197063168</v>
      </c>
      <c r="E650" s="6">
        <v>117.09835338801895</v>
      </c>
      <c r="F650" s="11">
        <v>112.4728574165142</v>
      </c>
      <c r="G650" s="11">
        <v>163.2250046178049</v>
      </c>
      <c r="H650" s="11">
        <v>163.24492145902772</v>
      </c>
      <c r="I650" s="11">
        <v>1.840346026990465</v>
      </c>
    </row>
    <row r="651" spans="1:9" x14ac:dyDescent="0.25">
      <c r="A651" s="13"/>
      <c r="B651" s="5">
        <f>DATE(YEAR(siječanj!B651),MONTH(siječanj!B651)+7,DAY(siječanj!B651))</f>
        <v>43319</v>
      </c>
      <c r="C651" s="9">
        <v>6.75</v>
      </c>
      <c r="D651">
        <v>0.96049905197063168</v>
      </c>
      <c r="E651" s="6">
        <v>119.89076283942968</v>
      </c>
      <c r="F651" s="11">
        <v>115.15496404730806</v>
      </c>
      <c r="G651" s="11">
        <v>161.20905127368908</v>
      </c>
      <c r="H651" s="11">
        <v>161.78483825875216</v>
      </c>
      <c r="I651" s="11">
        <v>1.8779991323717007</v>
      </c>
    </row>
    <row r="652" spans="1:9" x14ac:dyDescent="0.25">
      <c r="A652" s="13"/>
      <c r="B652" s="5">
        <f>DATE(YEAR(siječanj!B652),MONTH(siječanj!B652)+7,DAY(siječanj!B652))</f>
        <v>43319</v>
      </c>
      <c r="C652" s="9">
        <v>6.7604166666666696</v>
      </c>
      <c r="D652">
        <v>0.96049905197063168</v>
      </c>
      <c r="E652" s="6">
        <v>122.0436517398396</v>
      </c>
      <c r="F652" s="11">
        <v>117.22281179514987</v>
      </c>
      <c r="G652" s="11">
        <v>160.67679302035449</v>
      </c>
      <c r="H652" s="11">
        <v>159.89467166789368</v>
      </c>
      <c r="I652" s="11">
        <v>2.5439346822243234</v>
      </c>
    </row>
    <row r="653" spans="1:9" x14ac:dyDescent="0.25">
      <c r="A653" s="13"/>
      <c r="B653" s="5">
        <f>DATE(YEAR(siječanj!B653),MONTH(siječanj!B653)+7,DAY(siječanj!B653))</f>
        <v>43319</v>
      </c>
      <c r="C653" s="9">
        <v>6.7708333333333304</v>
      </c>
      <c r="D653">
        <v>0.96049905197063168</v>
      </c>
      <c r="E653" s="6">
        <v>123.60199230581202</v>
      </c>
      <c r="F653" s="11">
        <v>118.71959643141375</v>
      </c>
      <c r="G653" s="11">
        <v>159.66376036493367</v>
      </c>
      <c r="H653" s="11">
        <v>158.99319957402088</v>
      </c>
      <c r="I653" s="11">
        <v>4.5626599458894015</v>
      </c>
    </row>
    <row r="654" spans="1:9" x14ac:dyDescent="0.25">
      <c r="A654" s="13"/>
      <c r="B654" s="5">
        <f>DATE(YEAR(siječanj!B654),MONTH(siječanj!B654)+7,DAY(siječanj!B654))</f>
        <v>43319</v>
      </c>
      <c r="C654" s="9">
        <v>6.78125</v>
      </c>
      <c r="D654">
        <v>0.96049905197063168</v>
      </c>
      <c r="E654" s="6">
        <v>125.85837919541883</v>
      </c>
      <c r="F654" s="11">
        <v>120.88685389976007</v>
      </c>
      <c r="G654" s="11">
        <v>159.06617808340576</v>
      </c>
      <c r="H654" s="11">
        <v>161.98288782098126</v>
      </c>
      <c r="I654" s="11">
        <v>11.044365229142876</v>
      </c>
    </row>
    <row r="655" spans="1:9" x14ac:dyDescent="0.25">
      <c r="A655" s="13"/>
      <c r="B655" s="5">
        <f>DATE(YEAR(siječanj!B655),MONTH(siječanj!B655)+7,DAY(siječanj!B655))</f>
        <v>43319</v>
      </c>
      <c r="C655" s="9">
        <v>6.7916666666666696</v>
      </c>
      <c r="D655">
        <v>0.96049905197063168</v>
      </c>
      <c r="E655" s="6">
        <v>129.11370036157524</v>
      </c>
      <c r="F655" s="11">
        <v>124.01358679371322</v>
      </c>
      <c r="G655" s="11">
        <v>157.69195497566508</v>
      </c>
      <c r="H655" s="11">
        <v>163.40099942909114</v>
      </c>
      <c r="I655" s="11">
        <v>26.001952338638748</v>
      </c>
    </row>
    <row r="656" spans="1:9" x14ac:dyDescent="0.25">
      <c r="A656" s="13"/>
      <c r="B656" s="5">
        <f>DATE(YEAR(siječanj!B656),MONTH(siječanj!B656)+7,DAY(siječanj!B656))</f>
        <v>43319</v>
      </c>
      <c r="C656" s="9">
        <v>6.8020833333333304</v>
      </c>
      <c r="D656">
        <v>0.96049905197063168</v>
      </c>
      <c r="E656" s="6">
        <v>133.18528580584933</v>
      </c>
      <c r="F656" s="11">
        <v>127.92434075295591</v>
      </c>
      <c r="G656" s="11">
        <v>154.26793939161468</v>
      </c>
      <c r="H656" s="11">
        <v>159.08238870565643</v>
      </c>
      <c r="I656" s="11">
        <v>42.326947591099923</v>
      </c>
    </row>
    <row r="657" spans="1:9" x14ac:dyDescent="0.25">
      <c r="A657" s="13"/>
      <c r="B657" s="5">
        <f>DATE(YEAR(siječanj!B657),MONTH(siječanj!B657)+7,DAY(siječanj!B657))</f>
        <v>43319</v>
      </c>
      <c r="C657" s="9">
        <v>6.8125</v>
      </c>
      <c r="D657">
        <v>0.96049905197063168</v>
      </c>
      <c r="E657" s="6">
        <v>138.05445016835765</v>
      </c>
      <c r="F657" s="11">
        <v>132.60116850703434</v>
      </c>
      <c r="G657" s="11">
        <v>153.54526922928559</v>
      </c>
      <c r="H657" s="11">
        <v>158.02224577105568</v>
      </c>
      <c r="I657" s="11">
        <v>63.196715264326883</v>
      </c>
    </row>
    <row r="658" spans="1:9" x14ac:dyDescent="0.25">
      <c r="A658" s="13"/>
      <c r="B658" s="5">
        <f>DATE(YEAR(siječanj!B658),MONTH(siječanj!B658)+7,DAY(siječanj!B658))</f>
        <v>43319</v>
      </c>
      <c r="C658" s="9">
        <v>6.8229166666666696</v>
      </c>
      <c r="D658">
        <v>0.96049905197063168</v>
      </c>
      <c r="E658" s="6">
        <v>141.66803947958269</v>
      </c>
      <c r="F658" s="11">
        <v>136.07201761467718</v>
      </c>
      <c r="G658" s="11">
        <v>150.21752021126031</v>
      </c>
      <c r="H658" s="11">
        <v>159.02515289191615</v>
      </c>
      <c r="I658" s="11">
        <v>86.943553399636599</v>
      </c>
    </row>
    <row r="659" spans="1:9" x14ac:dyDescent="0.25">
      <c r="A659" s="13"/>
      <c r="B659" s="5">
        <f>DATE(YEAR(siječanj!B659),MONTH(siječanj!B659)+7,DAY(siječanj!B659))</f>
        <v>43319</v>
      </c>
      <c r="C659" s="9">
        <v>6.8333333333333304</v>
      </c>
      <c r="D659">
        <v>0.96049905197063168</v>
      </c>
      <c r="E659" s="6">
        <v>147.64913500329925</v>
      </c>
      <c r="F659" s="11">
        <v>141.81685419495273</v>
      </c>
      <c r="G659" s="11">
        <v>144.52513377439871</v>
      </c>
      <c r="H659" s="11">
        <v>152.32716189194733</v>
      </c>
      <c r="I659" s="11">
        <v>129.4619186101786</v>
      </c>
    </row>
    <row r="660" spans="1:9" x14ac:dyDescent="0.25">
      <c r="A660" s="13"/>
      <c r="B660" s="5">
        <f>DATE(YEAR(siječanj!B660),MONTH(siječanj!B660)+7,DAY(siječanj!B660))</f>
        <v>43319</v>
      </c>
      <c r="C660" s="9">
        <v>6.84375</v>
      </c>
      <c r="D660">
        <v>0.96049905197063168</v>
      </c>
      <c r="E660" s="6">
        <v>152.00275938625077</v>
      </c>
      <c r="F660" s="11">
        <v>145.9985062874139</v>
      </c>
      <c r="G660" s="11">
        <v>125.53124855957184</v>
      </c>
      <c r="H660" s="11">
        <v>139.01626698986942</v>
      </c>
      <c r="I660" s="11">
        <v>197.65533456251765</v>
      </c>
    </row>
    <row r="661" spans="1:9" x14ac:dyDescent="0.25">
      <c r="A661" s="13"/>
      <c r="B661" s="5">
        <f>DATE(YEAR(siječanj!B661),MONTH(siječanj!B661)+7,DAY(siječanj!B661))</f>
        <v>43319</v>
      </c>
      <c r="C661" s="9">
        <v>6.8541666666666696</v>
      </c>
      <c r="D661">
        <v>0.96049905197063168</v>
      </c>
      <c r="E661" s="6">
        <v>155.6049226480115</v>
      </c>
      <c r="F661" s="11">
        <v>149.45838068537853</v>
      </c>
      <c r="G661" s="11">
        <v>118.40143219236406</v>
      </c>
      <c r="H661" s="11">
        <v>130.60294353724078</v>
      </c>
      <c r="I661" s="11">
        <v>228.76419082440211</v>
      </c>
    </row>
    <row r="662" spans="1:9" x14ac:dyDescent="0.25">
      <c r="A662" s="13"/>
      <c r="B662" s="5">
        <f>DATE(YEAR(siječanj!B662),MONTH(siječanj!B662)+7,DAY(siječanj!B662))</f>
        <v>43319</v>
      </c>
      <c r="C662" s="9">
        <v>6.8645833333333304</v>
      </c>
      <c r="D662">
        <v>0.96049905197063168</v>
      </c>
      <c r="E662" s="6">
        <v>156.3492077737271</v>
      </c>
      <c r="F662" s="11">
        <v>150.17326584302421</v>
      </c>
      <c r="G662" s="11">
        <v>116.50172829965057</v>
      </c>
      <c r="H662" s="11">
        <v>128.19236853809872</v>
      </c>
      <c r="I662" s="11">
        <v>229.69209506486277</v>
      </c>
    </row>
    <row r="663" spans="1:9" x14ac:dyDescent="0.25">
      <c r="A663" s="13"/>
      <c r="B663" s="5">
        <f>DATE(YEAR(siječanj!B663),MONTH(siječanj!B663)+7,DAY(siječanj!B663))</f>
        <v>43319</v>
      </c>
      <c r="C663" s="9">
        <v>6.875</v>
      </c>
      <c r="D663">
        <v>0.96049905197063168</v>
      </c>
      <c r="E663" s="6">
        <v>156.15036872508975</v>
      </c>
      <c r="F663" s="11">
        <v>149.98228112531328</v>
      </c>
      <c r="G663" s="11">
        <v>113.25711676252517</v>
      </c>
      <c r="H663" s="11">
        <v>123.26988385611891</v>
      </c>
      <c r="I663" s="11">
        <v>231.05040194064242</v>
      </c>
    </row>
    <row r="664" spans="1:9" x14ac:dyDescent="0.25">
      <c r="A664" s="13"/>
      <c r="B664" s="5">
        <f>DATE(YEAR(siječanj!B664),MONTH(siječanj!B664)+7,DAY(siječanj!B664))</f>
        <v>43319</v>
      </c>
      <c r="C664" s="9">
        <v>6.8854166666666696</v>
      </c>
      <c r="D664">
        <v>0.96049905197063168</v>
      </c>
      <c r="E664" s="6">
        <v>160.38316561049021</v>
      </c>
      <c r="F664" s="11">
        <v>154.04787852092466</v>
      </c>
      <c r="G664" s="11">
        <v>110.44117708617986</v>
      </c>
      <c r="H664" s="11">
        <v>109.66805762703184</v>
      </c>
      <c r="I664" s="11">
        <v>238.13237284587814</v>
      </c>
    </row>
    <row r="665" spans="1:9" x14ac:dyDescent="0.25">
      <c r="A665" s="13"/>
      <c r="B665" s="5">
        <f>DATE(YEAR(siječanj!B665),MONTH(siječanj!B665)+7,DAY(siječanj!B665))</f>
        <v>43319</v>
      </c>
      <c r="C665" s="9">
        <v>6.8958333333333304</v>
      </c>
      <c r="D665">
        <v>0.96049905197063168</v>
      </c>
      <c r="E665" s="6">
        <v>163.22945900193966</v>
      </c>
      <c r="F665" s="11">
        <v>156.78174062504215</v>
      </c>
      <c r="G665" s="11">
        <v>107.85098696655281</v>
      </c>
      <c r="H665" s="11">
        <v>101.32790851664016</v>
      </c>
      <c r="I665" s="11">
        <v>243.78719485434081</v>
      </c>
    </row>
    <row r="666" spans="1:9" x14ac:dyDescent="0.25">
      <c r="A666" s="13"/>
      <c r="B666" s="5">
        <f>DATE(YEAR(siječanj!B666),MONTH(siječanj!B666)+7,DAY(siječanj!B666))</f>
        <v>43319</v>
      </c>
      <c r="C666" s="9">
        <v>6.90625</v>
      </c>
      <c r="D666">
        <v>0.96049905197063168</v>
      </c>
      <c r="E666" s="6">
        <v>161.34333364196067</v>
      </c>
      <c r="F666" s="11">
        <v>154.97011900488454</v>
      </c>
      <c r="G666" s="11">
        <v>104.51030973679775</v>
      </c>
      <c r="H666" s="11">
        <v>103.58262630096111</v>
      </c>
      <c r="I666" s="11">
        <v>244.52783559731185</v>
      </c>
    </row>
    <row r="667" spans="1:9" x14ac:dyDescent="0.25">
      <c r="A667" s="13"/>
      <c r="B667" s="5">
        <f>DATE(YEAR(siječanj!B667),MONTH(siječanj!B667)+7,DAY(siječanj!B667))</f>
        <v>43319</v>
      </c>
      <c r="C667" s="9">
        <v>6.9166666666666696</v>
      </c>
      <c r="D667">
        <v>0.96049905197063168</v>
      </c>
      <c r="E667" s="6">
        <v>157.394070405007</v>
      </c>
      <c r="F667" s="11">
        <v>151.17685540980807</v>
      </c>
      <c r="G667" s="11">
        <v>102.91921165894883</v>
      </c>
      <c r="H667" s="11">
        <v>92.488077908354455</v>
      </c>
      <c r="I667" s="11">
        <v>241.5160121792901</v>
      </c>
    </row>
    <row r="668" spans="1:9" x14ac:dyDescent="0.25">
      <c r="A668" s="13"/>
      <c r="B668" s="5">
        <f>DATE(YEAR(siječanj!B668),MONTH(siječanj!B668)+7,DAY(siječanj!B668))</f>
        <v>43319</v>
      </c>
      <c r="C668" s="9">
        <v>6.9270833333333304</v>
      </c>
      <c r="D668">
        <v>0.96049905197063168</v>
      </c>
      <c r="E668" s="6">
        <v>150.81523875839994</v>
      </c>
      <c r="F668" s="11">
        <v>144.85789385016761</v>
      </c>
      <c r="G668" s="11">
        <v>100.54310838670148</v>
      </c>
      <c r="H668" s="11">
        <v>87.970538615452966</v>
      </c>
      <c r="I668" s="11">
        <v>242.28762983164944</v>
      </c>
    </row>
    <row r="669" spans="1:9" x14ac:dyDescent="0.25">
      <c r="A669" s="13"/>
      <c r="B669" s="5">
        <f>DATE(YEAR(siječanj!B669),MONTH(siječanj!B669)+7,DAY(siječanj!B669))</f>
        <v>43319</v>
      </c>
      <c r="C669" s="9">
        <v>6.9375</v>
      </c>
      <c r="D669">
        <v>0.96049905197063168</v>
      </c>
      <c r="E669" s="6">
        <v>141.63271989438971</v>
      </c>
      <c r="F669" s="11">
        <v>136.03809318658335</v>
      </c>
      <c r="G669" s="11">
        <v>97.522426493331778</v>
      </c>
      <c r="H669" s="11">
        <v>83.747619268973494</v>
      </c>
      <c r="I669" s="11">
        <v>241.47142087022419</v>
      </c>
    </row>
    <row r="670" spans="1:9" x14ac:dyDescent="0.25">
      <c r="A670" s="13"/>
      <c r="B670" s="5">
        <f>DATE(YEAR(siječanj!B670),MONTH(siječanj!B670)+7,DAY(siječanj!B670))</f>
        <v>43319</v>
      </c>
      <c r="C670" s="9">
        <v>6.9479166666666696</v>
      </c>
      <c r="D670">
        <v>0.96049905197063168</v>
      </c>
      <c r="E670" s="6">
        <v>130.44537865498916</v>
      </c>
      <c r="F670" s="11">
        <v>125.29266253206715</v>
      </c>
      <c r="G670" s="11">
        <v>93.239355746392221</v>
      </c>
      <c r="H670" s="11">
        <v>81.184454232596906</v>
      </c>
      <c r="I670" s="11">
        <v>238.78039286978512</v>
      </c>
    </row>
    <row r="671" spans="1:9" x14ac:dyDescent="0.25">
      <c r="A671" s="13"/>
      <c r="B671" s="5">
        <f>DATE(YEAR(siječanj!B671),MONTH(siječanj!B671)+7,DAY(siječanj!B671))</f>
        <v>43319</v>
      </c>
      <c r="C671" s="9">
        <v>6.9583333333333304</v>
      </c>
      <c r="D671">
        <v>0.96049905197063168</v>
      </c>
      <c r="E671" s="6">
        <v>119.10781660415957</v>
      </c>
      <c r="F671" s="11">
        <v>114.40294493058713</v>
      </c>
      <c r="G671" s="11">
        <v>89.869178249784554</v>
      </c>
      <c r="H671" s="11">
        <v>79.552286300322692</v>
      </c>
      <c r="I671" s="11">
        <v>239.01225767663425</v>
      </c>
    </row>
    <row r="672" spans="1:9" x14ac:dyDescent="0.25">
      <c r="A672" s="13"/>
      <c r="B672" s="5">
        <f>DATE(YEAR(siječanj!B672),MONTH(siječanj!B672)+7,DAY(siječanj!B672))</f>
        <v>43319</v>
      </c>
      <c r="C672" s="9">
        <v>6.96875</v>
      </c>
      <c r="D672">
        <v>0.96049905197063168</v>
      </c>
      <c r="E672" s="6">
        <v>109.01430932991471</v>
      </c>
      <c r="F672" s="11">
        <v>104.70814076261627</v>
      </c>
      <c r="G672" s="11">
        <v>86.688147159780186</v>
      </c>
      <c r="H672" s="11">
        <v>77.171565437407878</v>
      </c>
      <c r="I672" s="11">
        <v>239.87060687516933</v>
      </c>
    </row>
    <row r="673" spans="1:9" x14ac:dyDescent="0.25">
      <c r="A673" s="13"/>
      <c r="B673" s="5">
        <f>DATE(YEAR(siječanj!B673),MONTH(siječanj!B673)+7,DAY(siječanj!B673))</f>
        <v>43319</v>
      </c>
      <c r="C673" s="9">
        <v>6.9791666666666696</v>
      </c>
      <c r="D673">
        <v>0.96049905197063168</v>
      </c>
      <c r="E673" s="6">
        <v>99.255014002500019</v>
      </c>
      <c r="F673" s="11">
        <v>95.334346852733034</v>
      </c>
      <c r="G673" s="11">
        <v>84.415083904451791</v>
      </c>
      <c r="H673" s="11">
        <v>78.409099257286712</v>
      </c>
      <c r="I673" s="11">
        <v>239.329095978048</v>
      </c>
    </row>
    <row r="674" spans="1:9" ht="15.75" thickBot="1" x14ac:dyDescent="0.3">
      <c r="A674" s="13"/>
      <c r="B674" s="5">
        <f>DATE(YEAR(siječanj!B674),MONTH(siječanj!B674)+7,DAY(siječanj!B674))</f>
        <v>43319</v>
      </c>
      <c r="C674" s="9">
        <v>6.9895833333333304</v>
      </c>
      <c r="D674">
        <v>0.96049905197063168</v>
      </c>
      <c r="E674" s="6">
        <v>91.010905075594124</v>
      </c>
      <c r="F674" s="11">
        <v>87.415888044097301</v>
      </c>
      <c r="G674" s="11">
        <v>82.46327345296416</v>
      </c>
      <c r="H674" s="11">
        <v>75.441843756679404</v>
      </c>
      <c r="I674" s="11">
        <v>239.69037658415337</v>
      </c>
    </row>
    <row r="675" spans="1:9" x14ac:dyDescent="0.25">
      <c r="A675" s="12">
        <f t="shared" ref="A675" si="5">A579+1</f>
        <v>220</v>
      </c>
      <c r="B675" s="5">
        <f>DATE(YEAR(siječanj!B675),MONTH(siječanj!B675)+7,DAY(siječanj!B675))</f>
        <v>43320</v>
      </c>
      <c r="C675" s="9">
        <v>7</v>
      </c>
      <c r="D675">
        <v>0.96055149856332489</v>
      </c>
      <c r="E675" s="6">
        <v>82.257124913461283</v>
      </c>
      <c r="F675" s="11">
        <v>79.012204603135842</v>
      </c>
      <c r="G675" s="11">
        <v>77.879334534351912</v>
      </c>
      <c r="H675" s="11">
        <v>72.313758027700914</v>
      </c>
      <c r="I675" s="11">
        <v>239.76978391531233</v>
      </c>
    </row>
    <row r="676" spans="1:9" x14ac:dyDescent="0.25">
      <c r="A676" s="13"/>
      <c r="B676" s="5">
        <f>DATE(YEAR(siječanj!B676),MONTH(siječanj!B676)+7,DAY(siječanj!B676))</f>
        <v>43320</v>
      </c>
      <c r="C676" s="9">
        <v>7.0104166666666696</v>
      </c>
      <c r="D676">
        <v>0.96055149856332489</v>
      </c>
      <c r="E676" s="6">
        <v>77.360615396115293</v>
      </c>
      <c r="F676" s="11">
        <v>74.308855048519561</v>
      </c>
      <c r="G676" s="11">
        <v>76.139622283629222</v>
      </c>
      <c r="H676" s="11">
        <v>70.514514500563223</v>
      </c>
      <c r="I676" s="11">
        <v>239.51544944882201</v>
      </c>
    </row>
    <row r="677" spans="1:9" x14ac:dyDescent="0.25">
      <c r="A677" s="13"/>
      <c r="B677" s="5">
        <f>DATE(YEAR(siječanj!B677),MONTH(siječanj!B677)+7,DAY(siječanj!B677))</f>
        <v>43320</v>
      </c>
      <c r="C677" s="9">
        <v>7.0208333333333304</v>
      </c>
      <c r="D677">
        <v>0.96055149856332489</v>
      </c>
      <c r="E677" s="6">
        <v>72.53664343966517</v>
      </c>
      <c r="F677" s="11">
        <v>69.675181556723942</v>
      </c>
      <c r="G677" s="11">
        <v>74.752876728417533</v>
      </c>
      <c r="H677" s="11">
        <v>70.437539154426403</v>
      </c>
      <c r="I677" s="11">
        <v>239.74935731564918</v>
      </c>
    </row>
    <row r="678" spans="1:9" x14ac:dyDescent="0.25">
      <c r="A678" s="13"/>
      <c r="B678" s="5">
        <f>DATE(YEAR(siječanj!B678),MONTH(siječanj!B678)+7,DAY(siječanj!B678))</f>
        <v>43320</v>
      </c>
      <c r="C678" s="9">
        <v>7.03125</v>
      </c>
      <c r="D678">
        <v>0.96055149856332489</v>
      </c>
      <c r="E678" s="6">
        <v>68.736701411114055</v>
      </c>
      <c r="F678" s="11">
        <v>66.025141546745417</v>
      </c>
      <c r="G678" s="11">
        <v>72.518449461965844</v>
      </c>
      <c r="H678" s="11">
        <v>69.421980751314223</v>
      </c>
      <c r="I678" s="11">
        <v>240.02136630100989</v>
      </c>
    </row>
    <row r="679" spans="1:9" x14ac:dyDescent="0.25">
      <c r="A679" s="13"/>
      <c r="B679" s="5">
        <f>DATE(YEAR(siječanj!B679),MONTH(siječanj!B679)+7,DAY(siječanj!B679))</f>
        <v>43320</v>
      </c>
      <c r="C679" s="9">
        <v>7.0416666666666696</v>
      </c>
      <c r="D679">
        <v>0.96055149856332489</v>
      </c>
      <c r="E679" s="6">
        <v>66.124785851145248</v>
      </c>
      <c r="F679" s="11">
        <v>63.516262141496512</v>
      </c>
      <c r="G679" s="11">
        <v>71.917307703870961</v>
      </c>
      <c r="H679" s="11">
        <v>68.05981253534398</v>
      </c>
      <c r="I679" s="11">
        <v>239.87065387654914</v>
      </c>
    </row>
    <row r="680" spans="1:9" x14ac:dyDescent="0.25">
      <c r="A680" s="13"/>
      <c r="B680" s="5">
        <f>DATE(YEAR(siječanj!B680),MONTH(siječanj!B680)+7,DAY(siječanj!B680))</f>
        <v>43320</v>
      </c>
      <c r="C680" s="9">
        <v>7.0520833333333304</v>
      </c>
      <c r="D680">
        <v>0.96055149856332489</v>
      </c>
      <c r="E680" s="6">
        <v>63.872816637260122</v>
      </c>
      <c r="F680" s="11">
        <v>61.35312973838068</v>
      </c>
      <c r="G680" s="11">
        <v>70.356822731485309</v>
      </c>
      <c r="H680" s="11">
        <v>67.108542072531804</v>
      </c>
      <c r="I680" s="11">
        <v>239.51129632689893</v>
      </c>
    </row>
    <row r="681" spans="1:9" x14ac:dyDescent="0.25">
      <c r="A681" s="13"/>
      <c r="B681" s="5">
        <f>DATE(YEAR(siječanj!B681),MONTH(siječanj!B681)+7,DAY(siječanj!B681))</f>
        <v>43320</v>
      </c>
      <c r="C681" s="9">
        <v>7.0625</v>
      </c>
      <c r="D681">
        <v>0.96055149856332489</v>
      </c>
      <c r="E681" s="6">
        <v>62.219264943486124</v>
      </c>
      <c r="F681" s="11">
        <v>59.764808180974143</v>
      </c>
      <c r="G681" s="11">
        <v>69.408161964363444</v>
      </c>
      <c r="H681" s="11">
        <v>65.688242980656909</v>
      </c>
      <c r="I681" s="11">
        <v>239.73472288602662</v>
      </c>
    </row>
    <row r="682" spans="1:9" x14ac:dyDescent="0.25">
      <c r="A682" s="13"/>
      <c r="B682" s="5">
        <f>DATE(YEAR(siječanj!B682),MONTH(siječanj!B682)+7,DAY(siječanj!B682))</f>
        <v>43320</v>
      </c>
      <c r="C682" s="9">
        <v>7.0729166666666696</v>
      </c>
      <c r="D682">
        <v>0.96055149856332489</v>
      </c>
      <c r="E682" s="6">
        <v>60.804479993421864</v>
      </c>
      <c r="F682" s="11">
        <v>58.405834377045082</v>
      </c>
      <c r="G682" s="11">
        <v>69.116562091155842</v>
      </c>
      <c r="H682" s="11">
        <v>65.2949815644957</v>
      </c>
      <c r="I682" s="11">
        <v>239.31172346804371</v>
      </c>
    </row>
    <row r="683" spans="1:9" x14ac:dyDescent="0.25">
      <c r="A683" s="13"/>
      <c r="B683" s="5">
        <f>DATE(YEAR(siječanj!B683),MONTH(siječanj!B683)+7,DAY(siječanj!B683))</f>
        <v>43320</v>
      </c>
      <c r="C683" s="9">
        <v>7.0833333333333304</v>
      </c>
      <c r="D683">
        <v>0.96055149856332489</v>
      </c>
      <c r="E683" s="6">
        <v>60.510122345165769</v>
      </c>
      <c r="F683" s="11">
        <v>58.12308869689911</v>
      </c>
      <c r="G683" s="11">
        <v>69.7172699627166</v>
      </c>
      <c r="H683" s="11">
        <v>65.218363440478285</v>
      </c>
      <c r="I683" s="11">
        <v>239.49767892713325</v>
      </c>
    </row>
    <row r="684" spans="1:9" x14ac:dyDescent="0.25">
      <c r="A684" s="13"/>
      <c r="B684" s="5">
        <f>DATE(YEAR(siječanj!B684),MONTH(siječanj!B684)+7,DAY(siječanj!B684))</f>
        <v>43320</v>
      </c>
      <c r="C684" s="9">
        <v>7.09375</v>
      </c>
      <c r="D684">
        <v>0.96055149856332489</v>
      </c>
      <c r="E684" s="6">
        <v>59.990780625366213</v>
      </c>
      <c r="F684" s="11">
        <v>57.624234229679196</v>
      </c>
      <c r="G684" s="11">
        <v>70.810772500346076</v>
      </c>
      <c r="H684" s="11">
        <v>66.011436682900609</v>
      </c>
      <c r="I684" s="11">
        <v>239.60032194042154</v>
      </c>
    </row>
    <row r="685" spans="1:9" x14ac:dyDescent="0.25">
      <c r="A685" s="13"/>
      <c r="B685" s="5">
        <f>DATE(YEAR(siječanj!B685),MONTH(siječanj!B685)+7,DAY(siječanj!B685))</f>
        <v>43320</v>
      </c>
      <c r="C685" s="9">
        <v>7.1041666666666696</v>
      </c>
      <c r="D685">
        <v>0.96055149856332489</v>
      </c>
      <c r="E685" s="6">
        <v>59.210188037264395</v>
      </c>
      <c r="F685" s="11">
        <v>56.874434849410569</v>
      </c>
      <c r="G685" s="11">
        <v>70.248929613332805</v>
      </c>
      <c r="H685" s="11">
        <v>65.776244047715522</v>
      </c>
      <c r="I685" s="11">
        <v>239.74540119950959</v>
      </c>
    </row>
    <row r="686" spans="1:9" x14ac:dyDescent="0.25">
      <c r="A686" s="13"/>
      <c r="B686" s="5">
        <f>DATE(YEAR(siječanj!B686),MONTH(siječanj!B686)+7,DAY(siječanj!B686))</f>
        <v>43320</v>
      </c>
      <c r="C686" s="9">
        <v>7.1145833333333304</v>
      </c>
      <c r="D686">
        <v>0.96055149856332489</v>
      </c>
      <c r="E686" s="6">
        <v>58.896667951885902</v>
      </c>
      <c r="F686" s="11">
        <v>56.573282661570552</v>
      </c>
      <c r="G686" s="11">
        <v>68.832627546717774</v>
      </c>
      <c r="H686" s="11">
        <v>64.858528381738452</v>
      </c>
      <c r="I686" s="11">
        <v>239.72698065873826</v>
      </c>
    </row>
    <row r="687" spans="1:9" x14ac:dyDescent="0.25">
      <c r="A687" s="13"/>
      <c r="B687" s="5">
        <f>DATE(YEAR(siječanj!B687),MONTH(siječanj!B687)+7,DAY(siječanj!B687))</f>
        <v>43320</v>
      </c>
      <c r="C687" s="9">
        <v>7.125</v>
      </c>
      <c r="D687">
        <v>0.96055149856332489</v>
      </c>
      <c r="E687" s="6">
        <v>58.688792207357153</v>
      </c>
      <c r="F687" s="11">
        <v>56.373607303648498</v>
      </c>
      <c r="G687" s="11">
        <v>67.932682595455205</v>
      </c>
      <c r="H687" s="11">
        <v>63.675741861959018</v>
      </c>
      <c r="I687" s="11">
        <v>239.52484972478567</v>
      </c>
    </row>
    <row r="688" spans="1:9" x14ac:dyDescent="0.25">
      <c r="A688" s="13"/>
      <c r="B688" s="5">
        <f>DATE(YEAR(siječanj!B688),MONTH(siječanj!B688)+7,DAY(siječanj!B688))</f>
        <v>43320</v>
      </c>
      <c r="C688" s="9">
        <v>7.1354166666666696</v>
      </c>
      <c r="D688">
        <v>0.96055149856332489</v>
      </c>
      <c r="E688" s="6">
        <v>58.623040847019823</v>
      </c>
      <c r="F688" s="11">
        <v>56.310449735943898</v>
      </c>
      <c r="G688" s="11">
        <v>66.693193308964169</v>
      </c>
      <c r="H688" s="11">
        <v>63.527643190473128</v>
      </c>
      <c r="I688" s="11">
        <v>239.37863243228841</v>
      </c>
    </row>
    <row r="689" spans="1:9" x14ac:dyDescent="0.25">
      <c r="A689" s="13"/>
      <c r="B689" s="5">
        <f>DATE(YEAR(siječanj!B689),MONTH(siječanj!B689)+7,DAY(siječanj!B689))</f>
        <v>43320</v>
      </c>
      <c r="C689" s="9">
        <v>7.1458333333333304</v>
      </c>
      <c r="D689">
        <v>0.96055149856332489</v>
      </c>
      <c r="E689" s="6">
        <v>59.102456855436117</v>
      </c>
      <c r="F689" s="11">
        <v>56.770953501263413</v>
      </c>
      <c r="G689" s="11">
        <v>66.592603947469442</v>
      </c>
      <c r="H689" s="11">
        <v>63.765304270640691</v>
      </c>
      <c r="I689" s="11">
        <v>239.2045703223516</v>
      </c>
    </row>
    <row r="690" spans="1:9" x14ac:dyDescent="0.25">
      <c r="A690" s="13"/>
      <c r="B690" s="5">
        <f>DATE(YEAR(siječanj!B690),MONTH(siječanj!B690)+7,DAY(siječanj!B690))</f>
        <v>43320</v>
      </c>
      <c r="C690" s="9">
        <v>7.15625</v>
      </c>
      <c r="D690">
        <v>0.96055149856332489</v>
      </c>
      <c r="E690" s="6">
        <v>60.309585258621929</v>
      </c>
      <c r="F690" s="11">
        <v>57.9304624979019</v>
      </c>
      <c r="G690" s="11">
        <v>65.819418143658027</v>
      </c>
      <c r="H690" s="11">
        <v>62.886754598385771</v>
      </c>
      <c r="I690" s="11">
        <v>239.27211630529726</v>
      </c>
    </row>
    <row r="691" spans="1:9" x14ac:dyDescent="0.25">
      <c r="A691" s="13"/>
      <c r="B691" s="5">
        <f>DATE(YEAR(siječanj!B691),MONTH(siječanj!B691)+7,DAY(siječanj!B691))</f>
        <v>43320</v>
      </c>
      <c r="C691" s="9">
        <v>7.1666666666666696</v>
      </c>
      <c r="D691">
        <v>0.96055149856332489</v>
      </c>
      <c r="E691" s="6">
        <v>62.458875746926253</v>
      </c>
      <c r="F691" s="11">
        <v>59.994966697290522</v>
      </c>
      <c r="G691" s="11">
        <v>65.493902806366279</v>
      </c>
      <c r="H691" s="11">
        <v>63.15430995209735</v>
      </c>
      <c r="I691" s="11">
        <v>232.57959883323582</v>
      </c>
    </row>
    <row r="692" spans="1:9" x14ac:dyDescent="0.25">
      <c r="A692" s="13"/>
      <c r="B692" s="5">
        <f>DATE(YEAR(siječanj!B692),MONTH(siječanj!B692)+7,DAY(siječanj!B692))</f>
        <v>43320</v>
      </c>
      <c r="C692" s="9">
        <v>7.1770833333333304</v>
      </c>
      <c r="D692">
        <v>0.96055149856332489</v>
      </c>
      <c r="E692" s="6">
        <v>64.649881234220928</v>
      </c>
      <c r="F692" s="11">
        <v>62.09954030147189</v>
      </c>
      <c r="G692" s="11">
        <v>64.463876261692178</v>
      </c>
      <c r="H692" s="11">
        <v>60.996772639184513</v>
      </c>
      <c r="I692" s="11">
        <v>172.93615888231994</v>
      </c>
    </row>
    <row r="693" spans="1:9" x14ac:dyDescent="0.25">
      <c r="A693" s="13"/>
      <c r="B693" s="5">
        <f>DATE(YEAR(siječanj!B693),MONTH(siječanj!B693)+7,DAY(siječanj!B693))</f>
        <v>43320</v>
      </c>
      <c r="C693" s="9">
        <v>7.1875</v>
      </c>
      <c r="D693">
        <v>0.96055149856332489</v>
      </c>
      <c r="E693" s="6">
        <v>67.188704792178356</v>
      </c>
      <c r="F693" s="11">
        <v>64.538211074655763</v>
      </c>
      <c r="G693" s="11">
        <v>64.047594271942145</v>
      </c>
      <c r="H693" s="11">
        <v>59.993395911717613</v>
      </c>
      <c r="I693" s="11">
        <v>104.47761014648462</v>
      </c>
    </row>
    <row r="694" spans="1:9" x14ac:dyDescent="0.25">
      <c r="A694" s="13"/>
      <c r="B694" s="5">
        <f>DATE(YEAR(siječanj!B694),MONTH(siječanj!B694)+7,DAY(siječanj!B694))</f>
        <v>43320</v>
      </c>
      <c r="C694" s="9">
        <v>7.1979166666666696</v>
      </c>
      <c r="D694">
        <v>0.96055149856332489</v>
      </c>
      <c r="E694" s="6">
        <v>70.960329658211663</v>
      </c>
      <c r="F694" s="11">
        <v>68.161050991742755</v>
      </c>
      <c r="G694" s="11">
        <v>63.632710361024309</v>
      </c>
      <c r="H694" s="11">
        <v>59.554843547292343</v>
      </c>
      <c r="I694" s="11">
        <v>67.968774357541619</v>
      </c>
    </row>
    <row r="695" spans="1:9" x14ac:dyDescent="0.25">
      <c r="A695" s="13"/>
      <c r="B695" s="5">
        <f>DATE(YEAR(siječanj!B695),MONTH(siječanj!B695)+7,DAY(siječanj!B695))</f>
        <v>43320</v>
      </c>
      <c r="C695" s="9">
        <v>7.2083333333333304</v>
      </c>
      <c r="D695">
        <v>0.96055149856332489</v>
      </c>
      <c r="E695" s="6">
        <v>74.077862784643457</v>
      </c>
      <c r="F695" s="11">
        <v>71.155602108157623</v>
      </c>
      <c r="G695" s="11">
        <v>63.538585105394461</v>
      </c>
      <c r="H695" s="11">
        <v>62.66528892554232</v>
      </c>
      <c r="I695" s="11">
        <v>46.050311897809067</v>
      </c>
    </row>
    <row r="696" spans="1:9" x14ac:dyDescent="0.25">
      <c r="A696" s="13"/>
      <c r="B696" s="5">
        <f>DATE(YEAR(siječanj!B696),MONTH(siječanj!B696)+7,DAY(siječanj!B696))</f>
        <v>43320</v>
      </c>
      <c r="C696" s="9">
        <v>7.21875</v>
      </c>
      <c r="D696">
        <v>0.96055149856332489</v>
      </c>
      <c r="E696" s="6">
        <v>77.553113582406695</v>
      </c>
      <c r="F696" s="11">
        <v>74.493759469832497</v>
      </c>
      <c r="G696" s="11">
        <v>68.149694159472347</v>
      </c>
      <c r="H696" s="11">
        <v>68.821787384718633</v>
      </c>
      <c r="I696" s="11">
        <v>27.062349468689725</v>
      </c>
    </row>
    <row r="697" spans="1:9" x14ac:dyDescent="0.25">
      <c r="A697" s="13"/>
      <c r="B697" s="5">
        <f>DATE(YEAR(siječanj!B697),MONTH(siječanj!B697)+7,DAY(siječanj!B697))</f>
        <v>43320</v>
      </c>
      <c r="C697" s="9">
        <v>7.2291666666666696</v>
      </c>
      <c r="D697">
        <v>0.96055149856332489</v>
      </c>
      <c r="E697" s="6">
        <v>81.801869246963435</v>
      </c>
      <c r="F697" s="11">
        <v>78.574908090451885</v>
      </c>
      <c r="G697" s="11">
        <v>76.178402901350637</v>
      </c>
      <c r="H697" s="11">
        <v>73.468030997633861</v>
      </c>
      <c r="I697" s="11">
        <v>7.0050596473539342</v>
      </c>
    </row>
    <row r="698" spans="1:9" x14ac:dyDescent="0.25">
      <c r="A698" s="13"/>
      <c r="B698" s="5">
        <f>DATE(YEAR(siječanj!B698),MONTH(siječanj!B698)+7,DAY(siječanj!B698))</f>
        <v>43320</v>
      </c>
      <c r="C698" s="9">
        <v>7.2395833333333304</v>
      </c>
      <c r="D698">
        <v>0.96055149856332489</v>
      </c>
      <c r="E698" s="6">
        <v>86.421919943191583</v>
      </c>
      <c r="F698" s="11">
        <v>83.012704710152363</v>
      </c>
      <c r="G698" s="11">
        <v>77.590832128901809</v>
      </c>
      <c r="H698" s="11">
        <v>76.965885771257305</v>
      </c>
      <c r="I698" s="11">
        <v>2.8353812382132895</v>
      </c>
    </row>
    <row r="699" spans="1:9" x14ac:dyDescent="0.25">
      <c r="A699" s="13"/>
      <c r="B699" s="5">
        <f>DATE(YEAR(siječanj!B699),MONTH(siječanj!B699)+7,DAY(siječanj!B699))</f>
        <v>43320</v>
      </c>
      <c r="C699" s="9">
        <v>7.25</v>
      </c>
      <c r="D699">
        <v>0.96055149856332489</v>
      </c>
      <c r="E699" s="6">
        <v>88.836515960406672</v>
      </c>
      <c r="F699" s="11">
        <v>85.332048532913362</v>
      </c>
      <c r="G699" s="11">
        <v>77.442756296727808</v>
      </c>
      <c r="H699" s="11">
        <v>94.947323417834127</v>
      </c>
      <c r="I699" s="11">
        <v>2.9554457629444206</v>
      </c>
    </row>
    <row r="700" spans="1:9" x14ac:dyDescent="0.25">
      <c r="A700" s="13"/>
      <c r="B700" s="5">
        <f>DATE(YEAR(siječanj!B700),MONTH(siječanj!B700)+7,DAY(siječanj!B700))</f>
        <v>43320</v>
      </c>
      <c r="C700" s="9">
        <v>7.2604166666666696</v>
      </c>
      <c r="D700">
        <v>0.96055149856332489</v>
      </c>
      <c r="E700" s="6">
        <v>89.781277670147219</v>
      </c>
      <c r="F700" s="11">
        <v>86.239540808989887</v>
      </c>
      <c r="G700" s="11">
        <v>87.40375863099392</v>
      </c>
      <c r="H700" s="11">
        <v>100.37127169457338</v>
      </c>
      <c r="I700" s="11">
        <v>3.5121221052773288</v>
      </c>
    </row>
    <row r="701" spans="1:9" x14ac:dyDescent="0.25">
      <c r="A701" s="13"/>
      <c r="B701" s="5">
        <f>DATE(YEAR(siječanj!B701),MONTH(siječanj!B701)+7,DAY(siječanj!B701))</f>
        <v>43320</v>
      </c>
      <c r="C701" s="9">
        <v>7.2708333333333304</v>
      </c>
      <c r="D701">
        <v>0.96055149856332489</v>
      </c>
      <c r="E701" s="6">
        <v>92.93805511074163</v>
      </c>
      <c r="F701" s="11">
        <v>89.271788110183749</v>
      </c>
      <c r="G701" s="11">
        <v>93.80716055578182</v>
      </c>
      <c r="H701" s="11">
        <v>109.16235151788788</v>
      </c>
      <c r="I701" s="11">
        <v>3.3708119568389749</v>
      </c>
    </row>
    <row r="702" spans="1:9" x14ac:dyDescent="0.25">
      <c r="A702" s="13"/>
      <c r="B702" s="5">
        <f>DATE(YEAR(siječanj!B702),MONTH(siječanj!B702)+7,DAY(siječanj!B702))</f>
        <v>43320</v>
      </c>
      <c r="C702" s="9">
        <v>7.28125</v>
      </c>
      <c r="D702">
        <v>0.96055149856332489</v>
      </c>
      <c r="E702" s="6">
        <v>93.738585758420797</v>
      </c>
      <c r="F702" s="11">
        <v>90.040739023457846</v>
      </c>
      <c r="G702" s="11">
        <v>102.58037841554018</v>
      </c>
      <c r="H702" s="11">
        <v>119.98176261764165</v>
      </c>
      <c r="I702" s="11">
        <v>3.4918375097829859</v>
      </c>
    </row>
    <row r="703" spans="1:9" x14ac:dyDescent="0.25">
      <c r="A703" s="13"/>
      <c r="B703" s="5">
        <f>DATE(YEAR(siječanj!B703),MONTH(siječanj!B703)+7,DAY(siječanj!B703))</f>
        <v>43320</v>
      </c>
      <c r="C703" s="9">
        <v>7.2916666666666696</v>
      </c>
      <c r="D703">
        <v>0.96055149856332489</v>
      </c>
      <c r="E703" s="6">
        <v>93.497041849910701</v>
      </c>
      <c r="F703" s="11">
        <v>89.808723660169619</v>
      </c>
      <c r="G703" s="11">
        <v>111.38241357260669</v>
      </c>
      <c r="H703" s="11">
        <v>129.04072692066541</v>
      </c>
      <c r="I703" s="11">
        <v>3.1193965760441782</v>
      </c>
    </row>
    <row r="704" spans="1:9" x14ac:dyDescent="0.25">
      <c r="A704" s="13"/>
      <c r="B704" s="5">
        <f>DATE(YEAR(siječanj!B704),MONTH(siječanj!B704)+7,DAY(siječanj!B704))</f>
        <v>43320</v>
      </c>
      <c r="C704" s="9">
        <v>7.3020833333333304</v>
      </c>
      <c r="D704">
        <v>0.96055149856332489</v>
      </c>
      <c r="E704" s="6">
        <v>93.112236903330199</v>
      </c>
      <c r="F704" s="11">
        <v>89.439098692077138</v>
      </c>
      <c r="G704" s="11">
        <v>125.41547718685062</v>
      </c>
      <c r="H704" s="11">
        <v>139.80311493445785</v>
      </c>
      <c r="I704" s="11">
        <v>2.7931989998704156</v>
      </c>
    </row>
    <row r="705" spans="1:9" x14ac:dyDescent="0.25">
      <c r="A705" s="13"/>
      <c r="B705" s="5">
        <f>DATE(YEAR(siječanj!B705),MONTH(siječanj!B705)+7,DAY(siječanj!B705))</f>
        <v>43320</v>
      </c>
      <c r="C705" s="9">
        <v>7.3125</v>
      </c>
      <c r="D705">
        <v>0.96055149856332489</v>
      </c>
      <c r="E705" s="6">
        <v>94.003223775934899</v>
      </c>
      <c r="F705" s="11">
        <v>90.294937467757833</v>
      </c>
      <c r="G705" s="11">
        <v>135.12427895568845</v>
      </c>
      <c r="H705" s="11">
        <v>149.14143496232896</v>
      </c>
      <c r="I705" s="11">
        <v>2.3033246186409424</v>
      </c>
    </row>
    <row r="706" spans="1:9" x14ac:dyDescent="0.25">
      <c r="A706" s="13"/>
      <c r="B706" s="5">
        <f>DATE(YEAR(siječanj!B706),MONTH(siječanj!B706)+7,DAY(siječanj!B706))</f>
        <v>43320</v>
      </c>
      <c r="C706" s="9">
        <v>7.3229166666666696</v>
      </c>
      <c r="D706">
        <v>0.96055149856332489</v>
      </c>
      <c r="E706" s="6">
        <v>95.702157318080268</v>
      </c>
      <c r="F706" s="11">
        <v>91.926850627625072</v>
      </c>
      <c r="G706" s="11">
        <v>144.47285044703659</v>
      </c>
      <c r="H706" s="11">
        <v>163.64551997669787</v>
      </c>
      <c r="I706" s="11">
        <v>1.9560594239856519</v>
      </c>
    </row>
    <row r="707" spans="1:9" x14ac:dyDescent="0.25">
      <c r="A707" s="13"/>
      <c r="B707" s="5">
        <f>DATE(YEAR(siječanj!B707),MONTH(siječanj!B707)+7,DAY(siječanj!B707))</f>
        <v>43320</v>
      </c>
      <c r="C707" s="9">
        <v>7.3333333333333304</v>
      </c>
      <c r="D707">
        <v>0.96055149856332489</v>
      </c>
      <c r="E707" s="6">
        <v>96.550388746739088</v>
      </c>
      <c r="F707" s="11">
        <v>92.741620597551815</v>
      </c>
      <c r="G707" s="11">
        <v>166.25366520244103</v>
      </c>
      <c r="H707" s="11">
        <v>178.30974485758918</v>
      </c>
      <c r="I707" s="11">
        <v>1.8159173098372505</v>
      </c>
    </row>
    <row r="708" spans="1:9" x14ac:dyDescent="0.25">
      <c r="A708" s="13"/>
      <c r="B708" s="5">
        <f>DATE(YEAR(siječanj!B708),MONTH(siječanj!B708)+7,DAY(siječanj!B708))</f>
        <v>43320</v>
      </c>
      <c r="C708" s="9">
        <v>7.34375</v>
      </c>
      <c r="D708">
        <v>0.96055149856332489</v>
      </c>
      <c r="E708" s="6">
        <v>98.252385104921416</v>
      </c>
      <c r="F708" s="11">
        <v>94.376475749953173</v>
      </c>
      <c r="G708" s="11">
        <v>189.94905651675649</v>
      </c>
      <c r="H708" s="11">
        <v>190.3601273259269</v>
      </c>
      <c r="I708" s="11">
        <v>1.757469593989176</v>
      </c>
    </row>
    <row r="709" spans="1:9" x14ac:dyDescent="0.25">
      <c r="A709" s="13"/>
      <c r="B709" s="5">
        <f>DATE(YEAR(siječanj!B709),MONTH(siječanj!B709)+7,DAY(siječanj!B709))</f>
        <v>43320</v>
      </c>
      <c r="C709" s="9">
        <v>7.3541666666666696</v>
      </c>
      <c r="D709">
        <v>0.96055149856332489</v>
      </c>
      <c r="E709" s="6">
        <v>99.007057818834852</v>
      </c>
      <c r="F709" s="11">
        <v>95.101377756227564</v>
      </c>
      <c r="G709" s="11">
        <v>187.84157320127972</v>
      </c>
      <c r="H709" s="11">
        <v>195.02861102607454</v>
      </c>
      <c r="I709" s="11">
        <v>1.8615216486426391</v>
      </c>
    </row>
    <row r="710" spans="1:9" x14ac:dyDescent="0.25">
      <c r="A710" s="13"/>
      <c r="B710" s="5">
        <f>DATE(YEAR(siječanj!B710),MONTH(siječanj!B710)+7,DAY(siječanj!B710))</f>
        <v>43320</v>
      </c>
      <c r="C710" s="9">
        <v>7.3645833333333304</v>
      </c>
      <c r="D710">
        <v>0.96055149856332489</v>
      </c>
      <c r="E710" s="6">
        <v>100.69658768259733</v>
      </c>
      <c r="F710" s="11">
        <v>96.724258198732102</v>
      </c>
      <c r="G710" s="11">
        <v>189.18494215548262</v>
      </c>
      <c r="H710" s="11">
        <v>201.57448159541528</v>
      </c>
      <c r="I710" s="11">
        <v>2.0599944752042485</v>
      </c>
    </row>
    <row r="711" spans="1:9" x14ac:dyDescent="0.25">
      <c r="A711" s="13"/>
      <c r="B711" s="5">
        <f>DATE(YEAR(siječanj!B711),MONTH(siječanj!B711)+7,DAY(siječanj!B711))</f>
        <v>43320</v>
      </c>
      <c r="C711" s="9">
        <v>7.375</v>
      </c>
      <c r="D711">
        <v>0.96055149856332489</v>
      </c>
      <c r="E711" s="6">
        <v>102.24476977646792</v>
      </c>
      <c r="F711" s="11">
        <v>98.211366829048416</v>
      </c>
      <c r="G711" s="11">
        <v>191.99509667803957</v>
      </c>
      <c r="H711" s="11">
        <v>207.71298248174369</v>
      </c>
      <c r="I711" s="11">
        <v>1.9192053420613271</v>
      </c>
    </row>
    <row r="712" spans="1:9" x14ac:dyDescent="0.25">
      <c r="A712" s="13"/>
      <c r="B712" s="5">
        <f>DATE(YEAR(siječanj!B712),MONTH(siječanj!B712)+7,DAY(siječanj!B712))</f>
        <v>43320</v>
      </c>
      <c r="C712" s="9">
        <v>7.3854166666666696</v>
      </c>
      <c r="D712">
        <v>0.96055149856332489</v>
      </c>
      <c r="E712" s="6">
        <v>104.06683090372576</v>
      </c>
      <c r="F712" s="11">
        <v>99.961550375309912</v>
      </c>
      <c r="G712" s="11">
        <v>199.28098765602732</v>
      </c>
      <c r="H712" s="11">
        <v>209.57446694602515</v>
      </c>
      <c r="I712" s="11">
        <v>1.6665809257729063</v>
      </c>
    </row>
    <row r="713" spans="1:9" x14ac:dyDescent="0.25">
      <c r="A713" s="13"/>
      <c r="B713" s="5">
        <f>DATE(YEAR(siječanj!B713),MONTH(siječanj!B713)+7,DAY(siječanj!B713))</f>
        <v>43320</v>
      </c>
      <c r="C713" s="9">
        <v>7.3958333333333304</v>
      </c>
      <c r="D713">
        <v>0.96055149856332489</v>
      </c>
      <c r="E713" s="6">
        <v>104.73693597393496</v>
      </c>
      <c r="F713" s="11">
        <v>100.60522080469424</v>
      </c>
      <c r="G713" s="11">
        <v>196.96843269115772</v>
      </c>
      <c r="H713" s="11">
        <v>212.47146207359435</v>
      </c>
      <c r="I713" s="11">
        <v>1.6398681415663952</v>
      </c>
    </row>
    <row r="714" spans="1:9" x14ac:dyDescent="0.25">
      <c r="A714" s="13"/>
      <c r="B714" s="5">
        <f>DATE(YEAR(siječanj!B714),MONTH(siječanj!B714)+7,DAY(siječanj!B714))</f>
        <v>43320</v>
      </c>
      <c r="C714" s="9">
        <v>7.40625</v>
      </c>
      <c r="D714">
        <v>0.96055149856332489</v>
      </c>
      <c r="E714" s="6">
        <v>105.45548074932962</v>
      </c>
      <c r="F714" s="11">
        <v>101.29542006548444</v>
      </c>
      <c r="G714" s="11">
        <v>194.98587254029789</v>
      </c>
      <c r="H714" s="11">
        <v>211.05806660020707</v>
      </c>
      <c r="I714" s="11">
        <v>1.759456652323196</v>
      </c>
    </row>
    <row r="715" spans="1:9" x14ac:dyDescent="0.25">
      <c r="A715" s="13"/>
      <c r="B715" s="5">
        <f>DATE(YEAR(siječanj!B715),MONTH(siječanj!B715)+7,DAY(siječanj!B715))</f>
        <v>43320</v>
      </c>
      <c r="C715" s="9">
        <v>7.4166666666666696</v>
      </c>
      <c r="D715">
        <v>0.96055149856332489</v>
      </c>
      <c r="E715" s="6">
        <v>106.61301196471497</v>
      </c>
      <c r="F715" s="11">
        <v>102.40728840905665</v>
      </c>
      <c r="G715" s="11">
        <v>203.16961938623572</v>
      </c>
      <c r="H715" s="11">
        <v>211.7457753723281</v>
      </c>
      <c r="I715" s="11">
        <v>1.7204405069272302</v>
      </c>
    </row>
    <row r="716" spans="1:9" x14ac:dyDescent="0.25">
      <c r="A716" s="13"/>
      <c r="B716" s="5">
        <f>DATE(YEAR(siječanj!B716),MONTH(siječanj!B716)+7,DAY(siječanj!B716))</f>
        <v>43320</v>
      </c>
      <c r="C716" s="9">
        <v>7.4270833333333304</v>
      </c>
      <c r="D716">
        <v>0.96055149856332489</v>
      </c>
      <c r="E716" s="6">
        <v>107.03923634060349</v>
      </c>
      <c r="F716" s="11">
        <v>102.81669887204059</v>
      </c>
      <c r="G716" s="11">
        <v>198.97651983310857</v>
      </c>
      <c r="H716" s="11">
        <v>207.94464704678305</v>
      </c>
      <c r="I716" s="11">
        <v>1.9847582664968253</v>
      </c>
    </row>
    <row r="717" spans="1:9" x14ac:dyDescent="0.25">
      <c r="A717" s="13"/>
      <c r="B717" s="5">
        <f>DATE(YEAR(siječanj!B717),MONTH(siječanj!B717)+7,DAY(siječanj!B717))</f>
        <v>43320</v>
      </c>
      <c r="C717" s="9">
        <v>7.4375</v>
      </c>
      <c r="D717">
        <v>0.96055149856332489</v>
      </c>
      <c r="E717" s="6">
        <v>109.05613144811876</v>
      </c>
      <c r="F717" s="11">
        <v>104.75403049000941</v>
      </c>
      <c r="G717" s="11">
        <v>195.76469485158503</v>
      </c>
      <c r="H717" s="11">
        <v>209.02008631281188</v>
      </c>
      <c r="I717" s="11">
        <v>2.0276835266525715</v>
      </c>
    </row>
    <row r="718" spans="1:9" x14ac:dyDescent="0.25">
      <c r="A718" s="13"/>
      <c r="B718" s="5">
        <f>DATE(YEAR(siječanj!B718),MONTH(siječanj!B718)+7,DAY(siječanj!B718))</f>
        <v>43320</v>
      </c>
      <c r="C718" s="9">
        <v>7.4479166666666696</v>
      </c>
      <c r="D718">
        <v>0.96055149856332489</v>
      </c>
      <c r="E718" s="6">
        <v>109.95053919265077</v>
      </c>
      <c r="F718" s="11">
        <v>105.61315518934627</v>
      </c>
      <c r="G718" s="11">
        <v>193.26374876407891</v>
      </c>
      <c r="H718" s="11">
        <v>207.16453414395173</v>
      </c>
      <c r="I718" s="11">
        <v>1.9591225139087032</v>
      </c>
    </row>
    <row r="719" spans="1:9" x14ac:dyDescent="0.25">
      <c r="A719" s="13"/>
      <c r="B719" s="5">
        <f>DATE(YEAR(siječanj!B719),MONTH(siječanj!B719)+7,DAY(siječanj!B719))</f>
        <v>43320</v>
      </c>
      <c r="C719" s="9">
        <v>7.4583333333333304</v>
      </c>
      <c r="D719">
        <v>0.96055149856332489</v>
      </c>
      <c r="E719" s="6">
        <v>111.16874550785624</v>
      </c>
      <c r="F719" s="11">
        <v>106.78330509097621</v>
      </c>
      <c r="G719" s="11">
        <v>197.84367423225049</v>
      </c>
      <c r="H719" s="11">
        <v>210.47011912896363</v>
      </c>
      <c r="I719" s="11">
        <v>1.8070950508424228</v>
      </c>
    </row>
    <row r="720" spans="1:9" x14ac:dyDescent="0.25">
      <c r="A720" s="13"/>
      <c r="B720" s="5">
        <f>DATE(YEAR(siječanj!B720),MONTH(siječanj!B720)+7,DAY(siječanj!B720))</f>
        <v>43320</v>
      </c>
      <c r="C720" s="9">
        <v>7.46875</v>
      </c>
      <c r="D720">
        <v>0.96055149856332489</v>
      </c>
      <c r="E720" s="6">
        <v>112.78231991432926</v>
      </c>
      <c r="F720" s="11">
        <v>108.33322640515729</v>
      </c>
      <c r="G720" s="11">
        <v>205.69482294497379</v>
      </c>
      <c r="H720" s="11">
        <v>208.0525040444569</v>
      </c>
      <c r="I720" s="11">
        <v>1.9917064704750691</v>
      </c>
    </row>
    <row r="721" spans="1:9" x14ac:dyDescent="0.25">
      <c r="A721" s="13"/>
      <c r="B721" s="5">
        <f>DATE(YEAR(siječanj!B721),MONTH(siječanj!B721)+7,DAY(siječanj!B721))</f>
        <v>43320</v>
      </c>
      <c r="C721" s="9">
        <v>7.4791666666666696</v>
      </c>
      <c r="D721">
        <v>0.96055149856332489</v>
      </c>
      <c r="E721" s="6">
        <v>112.9860755365078</v>
      </c>
      <c r="F721" s="11">
        <v>108.52894417338159</v>
      </c>
      <c r="G721" s="11">
        <v>189.74837595978767</v>
      </c>
      <c r="H721" s="11">
        <v>205.85228069513957</v>
      </c>
      <c r="I721" s="11">
        <v>2.1231803301497489</v>
      </c>
    </row>
    <row r="722" spans="1:9" x14ac:dyDescent="0.25">
      <c r="A722" s="13"/>
      <c r="B722" s="5">
        <f>DATE(YEAR(siječanj!B722),MONTH(siječanj!B722)+7,DAY(siječanj!B722))</f>
        <v>43320</v>
      </c>
      <c r="C722" s="9">
        <v>7.4895833333333304</v>
      </c>
      <c r="D722">
        <v>0.96055149856332489</v>
      </c>
      <c r="E722" s="6">
        <v>112.22443511447919</v>
      </c>
      <c r="F722" s="11">
        <v>107.7973493246356</v>
      </c>
      <c r="G722" s="11">
        <v>189.6391450248216</v>
      </c>
      <c r="H722" s="11">
        <v>199.39472426392837</v>
      </c>
      <c r="I722" s="11">
        <v>1.8807362127240974</v>
      </c>
    </row>
    <row r="723" spans="1:9" x14ac:dyDescent="0.25">
      <c r="A723" s="13"/>
      <c r="B723" s="5">
        <f>DATE(YEAR(siječanj!B723),MONTH(siječanj!B723)+7,DAY(siječanj!B723))</f>
        <v>43320</v>
      </c>
      <c r="C723" s="9">
        <v>7.5</v>
      </c>
      <c r="D723">
        <v>0.96055149856332489</v>
      </c>
      <c r="E723" s="6">
        <v>111.49010612457283</v>
      </c>
      <c r="F723" s="11">
        <v>107.09198851294256</v>
      </c>
      <c r="G723" s="11">
        <v>184.45275063610839</v>
      </c>
      <c r="H723" s="11">
        <v>197.31666686571998</v>
      </c>
      <c r="I723" s="11">
        <v>1.965405698363986</v>
      </c>
    </row>
    <row r="724" spans="1:9" x14ac:dyDescent="0.25">
      <c r="A724" s="13"/>
      <c r="B724" s="5">
        <f>DATE(YEAR(siječanj!B724),MONTH(siječanj!B724)+7,DAY(siječanj!B724))</f>
        <v>43320</v>
      </c>
      <c r="C724" s="9">
        <v>7.5104166666666696</v>
      </c>
      <c r="D724">
        <v>0.96055149856332489</v>
      </c>
      <c r="E724" s="6">
        <v>110.9198391370915</v>
      </c>
      <c r="F724" s="11">
        <v>106.54421770353618</v>
      </c>
      <c r="G724" s="11">
        <v>183.48814052138951</v>
      </c>
      <c r="H724" s="11">
        <v>198.33542421298017</v>
      </c>
      <c r="I724" s="11">
        <v>1.9941545423430511</v>
      </c>
    </row>
    <row r="725" spans="1:9" x14ac:dyDescent="0.25">
      <c r="A725" s="13"/>
      <c r="B725" s="5">
        <f>DATE(YEAR(siječanj!B725),MONTH(siječanj!B725)+7,DAY(siječanj!B725))</f>
        <v>43320</v>
      </c>
      <c r="C725" s="9">
        <v>7.5208333333333304</v>
      </c>
      <c r="D725">
        <v>0.96055149856332489</v>
      </c>
      <c r="E725" s="6">
        <v>111.70663174561011</v>
      </c>
      <c r="F725" s="11">
        <v>107.29997252270728</v>
      </c>
      <c r="G725" s="11">
        <v>182.93137973128057</v>
      </c>
      <c r="H725" s="11">
        <v>198.0477199262408</v>
      </c>
      <c r="I725" s="11">
        <v>2.1685246613221003</v>
      </c>
    </row>
    <row r="726" spans="1:9" x14ac:dyDescent="0.25">
      <c r="A726" s="13"/>
      <c r="B726" s="5">
        <f>DATE(YEAR(siječanj!B726),MONTH(siječanj!B726)+7,DAY(siječanj!B726))</f>
        <v>43320</v>
      </c>
      <c r="C726" s="9">
        <v>7.53125</v>
      </c>
      <c r="D726">
        <v>0.96055149856332489</v>
      </c>
      <c r="E726" s="6">
        <v>112.05036936770549</v>
      </c>
      <c r="F726" s="11">
        <v>107.63015021072358</v>
      </c>
      <c r="G726" s="11">
        <v>183.56618787044926</v>
      </c>
      <c r="H726" s="11">
        <v>198.74834488690436</v>
      </c>
      <c r="I726" s="11">
        <v>2.5155428487260054</v>
      </c>
    </row>
    <row r="727" spans="1:9" x14ac:dyDescent="0.25">
      <c r="A727" s="13"/>
      <c r="B727" s="5">
        <f>DATE(YEAR(siječanj!B727),MONTH(siječanj!B727)+7,DAY(siječanj!B727))</f>
        <v>43320</v>
      </c>
      <c r="C727" s="9">
        <v>7.5416666666666696</v>
      </c>
      <c r="D727">
        <v>0.96055149856332489</v>
      </c>
      <c r="E727" s="6">
        <v>111.07147630256868</v>
      </c>
      <c r="F727" s="11">
        <v>106.68987301007317</v>
      </c>
      <c r="G727" s="11">
        <v>186.07490374089053</v>
      </c>
      <c r="H727" s="11">
        <v>196.86852971004564</v>
      </c>
      <c r="I727" s="11">
        <v>2.2096738693383302</v>
      </c>
    </row>
    <row r="728" spans="1:9" x14ac:dyDescent="0.25">
      <c r="A728" s="13"/>
      <c r="B728" s="5">
        <f>DATE(YEAR(siječanj!B728),MONTH(siječanj!B728)+7,DAY(siječanj!B728))</f>
        <v>43320</v>
      </c>
      <c r="C728" s="9">
        <v>7.5520833333333304</v>
      </c>
      <c r="D728">
        <v>0.96055149856332489</v>
      </c>
      <c r="E728" s="6">
        <v>110.64461119508694</v>
      </c>
      <c r="F728" s="11">
        <v>106.27984709139719</v>
      </c>
      <c r="G728" s="11">
        <v>186.98172659721257</v>
      </c>
      <c r="H728" s="11">
        <v>188.7371749215873</v>
      </c>
      <c r="I728" s="11">
        <v>2.1313605702968466</v>
      </c>
    </row>
    <row r="729" spans="1:9" x14ac:dyDescent="0.25">
      <c r="A729" s="13"/>
      <c r="B729" s="5">
        <f>DATE(YEAR(siječanj!B729),MONTH(siječanj!B729)+7,DAY(siječanj!B729))</f>
        <v>43320</v>
      </c>
      <c r="C729" s="9">
        <v>7.5625</v>
      </c>
      <c r="D729">
        <v>0.96055149856332489</v>
      </c>
      <c r="E729" s="6">
        <v>110.61193785121088</v>
      </c>
      <c r="F729" s="11">
        <v>106.24846266197397</v>
      </c>
      <c r="G729" s="11">
        <v>185.49638032712087</v>
      </c>
      <c r="H729" s="11">
        <v>184.62039870935476</v>
      </c>
      <c r="I729" s="11">
        <v>2.1343216572253985</v>
      </c>
    </row>
    <row r="730" spans="1:9" x14ac:dyDescent="0.25">
      <c r="A730" s="13"/>
      <c r="B730" s="5">
        <f>DATE(YEAR(siječanj!B730),MONTH(siječanj!B730)+7,DAY(siječanj!B730))</f>
        <v>43320</v>
      </c>
      <c r="C730" s="9">
        <v>7.5729166666666696</v>
      </c>
      <c r="D730">
        <v>0.96055149856332489</v>
      </c>
      <c r="E730" s="6">
        <v>111.57773261693576</v>
      </c>
      <c r="F730" s="11">
        <v>107.17615827149562</v>
      </c>
      <c r="G730" s="11">
        <v>185.20911530178662</v>
      </c>
      <c r="H730" s="11">
        <v>186.4443708373658</v>
      </c>
      <c r="I730" s="11">
        <v>1.9982576627982518</v>
      </c>
    </row>
    <row r="731" spans="1:9" x14ac:dyDescent="0.25">
      <c r="A731" s="13"/>
      <c r="B731" s="5">
        <f>DATE(YEAR(siječanj!B731),MONTH(siječanj!B731)+7,DAY(siječanj!B731))</f>
        <v>43320</v>
      </c>
      <c r="C731" s="9">
        <v>7.5833333333333304</v>
      </c>
      <c r="D731">
        <v>0.96055149856332489</v>
      </c>
      <c r="E731" s="6">
        <v>111.82385487998813</v>
      </c>
      <c r="F731" s="11">
        <v>107.41257138010037</v>
      </c>
      <c r="G731" s="11">
        <v>184.93518425244091</v>
      </c>
      <c r="H731" s="11">
        <v>184.60356511869369</v>
      </c>
      <c r="I731" s="11">
        <v>2.0463300740587789</v>
      </c>
    </row>
    <row r="732" spans="1:9" x14ac:dyDescent="0.25">
      <c r="A732" s="13"/>
      <c r="B732" s="5">
        <f>DATE(YEAR(siječanj!B732),MONTH(siječanj!B732)+7,DAY(siječanj!B732))</f>
        <v>43320</v>
      </c>
      <c r="C732" s="9">
        <v>7.59375</v>
      </c>
      <c r="D732">
        <v>0.96055149856332489</v>
      </c>
      <c r="E732" s="6">
        <v>113.14301708675362</v>
      </c>
      <c r="F732" s="11">
        <v>108.67969461465707</v>
      </c>
      <c r="G732" s="11">
        <v>185.32479829021386</v>
      </c>
      <c r="H732" s="11">
        <v>180.11178595570701</v>
      </c>
      <c r="I732" s="11">
        <v>2.3169850196689805</v>
      </c>
    </row>
    <row r="733" spans="1:9" x14ac:dyDescent="0.25">
      <c r="A733" s="13"/>
      <c r="B733" s="5">
        <f>DATE(YEAR(siječanj!B733),MONTH(siječanj!B733)+7,DAY(siječanj!B733))</f>
        <v>43320</v>
      </c>
      <c r="C733" s="9">
        <v>7.6041666666666696</v>
      </c>
      <c r="D733">
        <v>0.96055149856332489</v>
      </c>
      <c r="E733" s="6">
        <v>114.147042501489</v>
      </c>
      <c r="F733" s="11">
        <v>109.64411273137679</v>
      </c>
      <c r="G733" s="11">
        <v>182.21814258360081</v>
      </c>
      <c r="H733" s="11">
        <v>175.11691763663097</v>
      </c>
      <c r="I733" s="11">
        <v>2.4565411166136895</v>
      </c>
    </row>
    <row r="734" spans="1:9" x14ac:dyDescent="0.25">
      <c r="A734" s="13"/>
      <c r="B734" s="5">
        <f>DATE(YEAR(siječanj!B734),MONTH(siječanj!B734)+7,DAY(siječanj!B734))</f>
        <v>43320</v>
      </c>
      <c r="C734" s="9">
        <v>7.6145833333333304</v>
      </c>
      <c r="D734">
        <v>0.96055149856332489</v>
      </c>
      <c r="E734" s="6">
        <v>114.52325410670159</v>
      </c>
      <c r="F734" s="11">
        <v>110.00548335254067</v>
      </c>
      <c r="G734" s="11">
        <v>180.45298369114525</v>
      </c>
      <c r="H734" s="11">
        <v>171.10929084367291</v>
      </c>
      <c r="I734" s="11">
        <v>2.2770368469115114</v>
      </c>
    </row>
    <row r="735" spans="1:9" x14ac:dyDescent="0.25">
      <c r="A735" s="13"/>
      <c r="B735" s="5">
        <f>DATE(YEAR(siječanj!B735),MONTH(siječanj!B735)+7,DAY(siječanj!B735))</f>
        <v>43320</v>
      </c>
      <c r="C735" s="9">
        <v>7.625</v>
      </c>
      <c r="D735">
        <v>0.96055149856332489</v>
      </c>
      <c r="E735" s="6">
        <v>114.796109556491</v>
      </c>
      <c r="F735" s="11">
        <v>110.26757506372705</v>
      </c>
      <c r="G735" s="11">
        <v>179.5844191817165</v>
      </c>
      <c r="H735" s="11">
        <v>169.58477520875687</v>
      </c>
      <c r="I735" s="11">
        <v>2.4623842881515245</v>
      </c>
    </row>
    <row r="736" spans="1:9" x14ac:dyDescent="0.25">
      <c r="A736" s="13"/>
      <c r="B736" s="5">
        <f>DATE(YEAR(siječanj!B736),MONTH(siječanj!B736)+7,DAY(siječanj!B736))</f>
        <v>43320</v>
      </c>
      <c r="C736" s="9">
        <v>7.6354166666666696</v>
      </c>
      <c r="D736">
        <v>0.96055149856332489</v>
      </c>
      <c r="E736" s="6">
        <v>115.16958962175352</v>
      </c>
      <c r="F736" s="11">
        <v>110.62632190009849</v>
      </c>
      <c r="G736" s="11">
        <v>179.44278736806785</v>
      </c>
      <c r="H736" s="11">
        <v>164.75343835947189</v>
      </c>
      <c r="I736" s="11">
        <v>2.4054656171915814</v>
      </c>
    </row>
    <row r="737" spans="1:9" x14ac:dyDescent="0.25">
      <c r="A737" s="13"/>
      <c r="B737" s="5">
        <f>DATE(YEAR(siječanj!B737),MONTH(siječanj!B737)+7,DAY(siječanj!B737))</f>
        <v>43320</v>
      </c>
      <c r="C737" s="9">
        <v>7.6458333333333304</v>
      </c>
      <c r="D737">
        <v>0.96055149856332489</v>
      </c>
      <c r="E737" s="6">
        <v>115.88623005557079</v>
      </c>
      <c r="F737" s="11">
        <v>111.31469194273275</v>
      </c>
      <c r="G737" s="11">
        <v>177.40439244821474</v>
      </c>
      <c r="H737" s="11">
        <v>164.32577926282298</v>
      </c>
      <c r="I737" s="11">
        <v>2.4134188506744501</v>
      </c>
    </row>
    <row r="738" spans="1:9" x14ac:dyDescent="0.25">
      <c r="A738" s="13"/>
      <c r="B738" s="5">
        <f>DATE(YEAR(siječanj!B738),MONTH(siječanj!B738)+7,DAY(siječanj!B738))</f>
        <v>43320</v>
      </c>
      <c r="C738" s="9">
        <v>7.65625</v>
      </c>
      <c r="D738">
        <v>0.96055149856332489</v>
      </c>
      <c r="E738" s="6">
        <v>115.79002807504224</v>
      </c>
      <c r="F738" s="11">
        <v>111.22228498617129</v>
      </c>
      <c r="G738" s="11">
        <v>175.99038837324341</v>
      </c>
      <c r="H738" s="11">
        <v>160.65300204890391</v>
      </c>
      <c r="I738" s="11">
        <v>2.1551112675454478</v>
      </c>
    </row>
    <row r="739" spans="1:9" x14ac:dyDescent="0.25">
      <c r="A739" s="13"/>
      <c r="B739" s="5">
        <f>DATE(YEAR(siječanj!B739),MONTH(siječanj!B739)+7,DAY(siječanj!B739))</f>
        <v>43320</v>
      </c>
      <c r="C739" s="9">
        <v>7.6666666666666696</v>
      </c>
      <c r="D739">
        <v>0.96055149856332489</v>
      </c>
      <c r="E739" s="6">
        <v>115.01640319505559</v>
      </c>
      <c r="F739" s="11">
        <v>110.47917844837423</v>
      </c>
      <c r="G739" s="11">
        <v>176.30909008496221</v>
      </c>
      <c r="H739" s="11">
        <v>162.46142096665943</v>
      </c>
      <c r="I739" s="11">
        <v>2.0691147429477112</v>
      </c>
    </row>
    <row r="740" spans="1:9" x14ac:dyDescent="0.25">
      <c r="A740" s="13"/>
      <c r="B740" s="5">
        <f>DATE(YEAR(siječanj!B740),MONTH(siječanj!B740)+7,DAY(siječanj!B740))</f>
        <v>43320</v>
      </c>
      <c r="C740" s="9">
        <v>7.6770833333333304</v>
      </c>
      <c r="D740">
        <v>0.96055149856332489</v>
      </c>
      <c r="E740" s="6">
        <v>113.33404833492371</v>
      </c>
      <c r="F740" s="11">
        <v>108.86318996635926</v>
      </c>
      <c r="G740" s="11">
        <v>170.43206082302282</v>
      </c>
      <c r="H740" s="11">
        <v>163.21330930832519</v>
      </c>
      <c r="I740" s="11">
        <v>2.1669526151715823</v>
      </c>
    </row>
    <row r="741" spans="1:9" x14ac:dyDescent="0.25">
      <c r="A741" s="13"/>
      <c r="B741" s="5">
        <f>DATE(YEAR(siječanj!B741),MONTH(siječanj!B741)+7,DAY(siječanj!B741))</f>
        <v>43320</v>
      </c>
      <c r="C741" s="9">
        <v>7.6875</v>
      </c>
      <c r="D741">
        <v>0.96055149856332489</v>
      </c>
      <c r="E741" s="6">
        <v>114.07611569617728</v>
      </c>
      <c r="F741" s="11">
        <v>109.57598388224632</v>
      </c>
      <c r="G741" s="11">
        <v>165.14119619881521</v>
      </c>
      <c r="H741" s="11">
        <v>160.78121267992117</v>
      </c>
      <c r="I741" s="11">
        <v>2.1320275898785228</v>
      </c>
    </row>
    <row r="742" spans="1:9" x14ac:dyDescent="0.25">
      <c r="A742" s="13"/>
      <c r="B742" s="5">
        <f>DATE(YEAR(siječanj!B742),MONTH(siječanj!B742)+7,DAY(siječanj!B742))</f>
        <v>43320</v>
      </c>
      <c r="C742" s="9">
        <v>7.6979166666666696</v>
      </c>
      <c r="D742">
        <v>0.96055149856332489</v>
      </c>
      <c r="E742" s="6">
        <v>114.10307799901038</v>
      </c>
      <c r="F742" s="11">
        <v>109.60188256263737</v>
      </c>
      <c r="G742" s="11">
        <v>164.13607795517422</v>
      </c>
      <c r="H742" s="11">
        <v>160.15763531256468</v>
      </c>
      <c r="I742" s="11">
        <v>2.1046077849160216</v>
      </c>
    </row>
    <row r="743" spans="1:9" x14ac:dyDescent="0.25">
      <c r="A743" s="13"/>
      <c r="B743" s="5">
        <f>DATE(YEAR(siječanj!B743),MONTH(siječanj!B743)+7,DAY(siječanj!B743))</f>
        <v>43320</v>
      </c>
      <c r="C743" s="9">
        <v>7.7083333333333304</v>
      </c>
      <c r="D743">
        <v>0.96055149856332489</v>
      </c>
      <c r="E743" s="6">
        <v>115.11402252147688</v>
      </c>
      <c r="F743" s="11">
        <v>110.57294683865695</v>
      </c>
      <c r="G743" s="11">
        <v>163.01648196347861</v>
      </c>
      <c r="H743" s="11">
        <v>166.35205550864268</v>
      </c>
      <c r="I743" s="11">
        <v>1.8559404847965573</v>
      </c>
    </row>
    <row r="744" spans="1:9" x14ac:dyDescent="0.25">
      <c r="A744" s="13"/>
      <c r="B744" s="5">
        <f>DATE(YEAR(siječanj!B744),MONTH(siječanj!B744)+7,DAY(siječanj!B744))</f>
        <v>43320</v>
      </c>
      <c r="C744" s="9">
        <v>7.71875</v>
      </c>
      <c r="D744">
        <v>0.96055149856332489</v>
      </c>
      <c r="E744" s="6">
        <v>115.22730604921671</v>
      </c>
      <c r="F744" s="11">
        <v>110.68176150098998</v>
      </c>
      <c r="G744" s="11">
        <v>163.01559410307081</v>
      </c>
      <c r="H744" s="11">
        <v>176.75193933212887</v>
      </c>
      <c r="I744" s="11">
        <v>1.8707409192925282</v>
      </c>
    </row>
    <row r="745" spans="1:9" x14ac:dyDescent="0.25">
      <c r="A745" s="13"/>
      <c r="B745" s="5">
        <f>DATE(YEAR(siječanj!B745),MONTH(siječanj!B745)+7,DAY(siječanj!B745))</f>
        <v>43320</v>
      </c>
      <c r="C745" s="9">
        <v>7.7291666666666696</v>
      </c>
      <c r="D745">
        <v>0.96055149856332489</v>
      </c>
      <c r="E745" s="6">
        <v>115.79486133363942</v>
      </c>
      <c r="F745" s="11">
        <v>111.22692757995975</v>
      </c>
      <c r="G745" s="11">
        <v>163.75467160433845</v>
      </c>
      <c r="H745" s="11">
        <v>168.12960080232452</v>
      </c>
      <c r="I745" s="11">
        <v>1.8850693399316001</v>
      </c>
    </row>
    <row r="746" spans="1:9" x14ac:dyDescent="0.25">
      <c r="A746" s="13"/>
      <c r="B746" s="5">
        <f>DATE(YEAR(siječanj!B746),MONTH(siječanj!B746)+7,DAY(siječanj!B746))</f>
        <v>43320</v>
      </c>
      <c r="C746" s="9">
        <v>7.7395833333333304</v>
      </c>
      <c r="D746">
        <v>0.96055149856332489</v>
      </c>
      <c r="E746" s="6">
        <v>117.09835338801895</v>
      </c>
      <c r="F746" s="11">
        <v>112.4789988261594</v>
      </c>
      <c r="G746" s="11">
        <v>163.2250046178049</v>
      </c>
      <c r="H746" s="11">
        <v>163.24492145902772</v>
      </c>
      <c r="I746" s="11">
        <v>1.840346026990465</v>
      </c>
    </row>
    <row r="747" spans="1:9" x14ac:dyDescent="0.25">
      <c r="A747" s="13"/>
      <c r="B747" s="5">
        <f>DATE(YEAR(siječanj!B747),MONTH(siječanj!B747)+7,DAY(siječanj!B747))</f>
        <v>43320</v>
      </c>
      <c r="C747" s="9">
        <v>7.75</v>
      </c>
      <c r="D747">
        <v>0.96055149856332489</v>
      </c>
      <c r="E747" s="6">
        <v>119.89076283942968</v>
      </c>
      <c r="F747" s="11">
        <v>115.16125190931437</v>
      </c>
      <c r="G747" s="11">
        <v>161.20905127368908</v>
      </c>
      <c r="H747" s="11">
        <v>161.78483825875216</v>
      </c>
      <c r="I747" s="11">
        <v>1.8779991323717007</v>
      </c>
    </row>
    <row r="748" spans="1:9" x14ac:dyDescent="0.25">
      <c r="A748" s="13"/>
      <c r="B748" s="5">
        <f>DATE(YEAR(siječanj!B748),MONTH(siječanj!B748)+7,DAY(siječanj!B748))</f>
        <v>43320</v>
      </c>
      <c r="C748" s="9">
        <v>7.7604166666666696</v>
      </c>
      <c r="D748">
        <v>0.96055149856332489</v>
      </c>
      <c r="E748" s="6">
        <v>122.0436517398396</v>
      </c>
      <c r="F748" s="11">
        <v>117.22921256884347</v>
      </c>
      <c r="G748" s="11">
        <v>160.67679302035449</v>
      </c>
      <c r="H748" s="11">
        <v>159.89467166789368</v>
      </c>
      <c r="I748" s="11">
        <v>2.5439346822243234</v>
      </c>
    </row>
    <row r="749" spans="1:9" x14ac:dyDescent="0.25">
      <c r="A749" s="13"/>
      <c r="B749" s="5">
        <f>DATE(YEAR(siječanj!B749),MONTH(siječanj!B749)+7,DAY(siječanj!B749))</f>
        <v>43320</v>
      </c>
      <c r="C749" s="9">
        <v>7.7708333333333304</v>
      </c>
      <c r="D749">
        <v>0.96055149856332489</v>
      </c>
      <c r="E749" s="6">
        <v>123.60199230581202</v>
      </c>
      <c r="F749" s="11">
        <v>118.72607893476028</v>
      </c>
      <c r="G749" s="11">
        <v>159.66376036493367</v>
      </c>
      <c r="H749" s="11">
        <v>158.99319957402088</v>
      </c>
      <c r="I749" s="11">
        <v>4.5626599458894015</v>
      </c>
    </row>
    <row r="750" spans="1:9" x14ac:dyDescent="0.25">
      <c r="A750" s="13"/>
      <c r="B750" s="5">
        <f>DATE(YEAR(siječanj!B750),MONTH(siječanj!B750)+7,DAY(siječanj!B750))</f>
        <v>43320</v>
      </c>
      <c r="C750" s="9">
        <v>7.78125</v>
      </c>
      <c r="D750">
        <v>0.96055149856332489</v>
      </c>
      <c r="E750" s="6">
        <v>125.85837919541883</v>
      </c>
      <c r="F750" s="11">
        <v>120.89345474291075</v>
      </c>
      <c r="G750" s="11">
        <v>159.06617808340576</v>
      </c>
      <c r="H750" s="11">
        <v>161.98288782098126</v>
      </c>
      <c r="I750" s="11">
        <v>11.044365229142876</v>
      </c>
    </row>
    <row r="751" spans="1:9" x14ac:dyDescent="0.25">
      <c r="A751" s="13"/>
      <c r="B751" s="5">
        <f>DATE(YEAR(siječanj!B751),MONTH(siječanj!B751)+7,DAY(siječanj!B751))</f>
        <v>43320</v>
      </c>
      <c r="C751" s="9">
        <v>7.7916666666666696</v>
      </c>
      <c r="D751">
        <v>0.96055149856332489</v>
      </c>
      <c r="E751" s="6">
        <v>129.11370036157524</v>
      </c>
      <c r="F751" s="11">
        <v>124.02035836736719</v>
      </c>
      <c r="G751" s="11">
        <v>157.69195497566508</v>
      </c>
      <c r="H751" s="11">
        <v>163.40099942909114</v>
      </c>
      <c r="I751" s="11">
        <v>26.001952338638748</v>
      </c>
    </row>
    <row r="752" spans="1:9" x14ac:dyDescent="0.25">
      <c r="A752" s="13"/>
      <c r="B752" s="5">
        <f>DATE(YEAR(siječanj!B752),MONTH(siječanj!B752)+7,DAY(siječanj!B752))</f>
        <v>43320</v>
      </c>
      <c r="C752" s="9">
        <v>7.8020833333333304</v>
      </c>
      <c r="D752">
        <v>0.96055149856332489</v>
      </c>
      <c r="E752" s="6">
        <v>133.18528580584933</v>
      </c>
      <c r="F752" s="11">
        <v>127.9313258673933</v>
      </c>
      <c r="G752" s="11">
        <v>154.26793939161468</v>
      </c>
      <c r="H752" s="11">
        <v>159.08238870565643</v>
      </c>
      <c r="I752" s="11">
        <v>42.326947591099923</v>
      </c>
    </row>
    <row r="753" spans="1:9" x14ac:dyDescent="0.25">
      <c r="A753" s="13"/>
      <c r="B753" s="5">
        <f>DATE(YEAR(siječanj!B753),MONTH(siječanj!B753)+7,DAY(siječanj!B753))</f>
        <v>43320</v>
      </c>
      <c r="C753" s="9">
        <v>7.8125</v>
      </c>
      <c r="D753">
        <v>0.96055149856332489</v>
      </c>
      <c r="E753" s="6">
        <v>138.05445016835765</v>
      </c>
      <c r="F753" s="11">
        <v>132.6084089925518</v>
      </c>
      <c r="G753" s="11">
        <v>153.54526922928559</v>
      </c>
      <c r="H753" s="11">
        <v>158.02224577105568</v>
      </c>
      <c r="I753" s="11">
        <v>63.196715264326883</v>
      </c>
    </row>
    <row r="754" spans="1:9" x14ac:dyDescent="0.25">
      <c r="A754" s="13"/>
      <c r="B754" s="5">
        <f>DATE(YEAR(siječanj!B754),MONTH(siječanj!B754)+7,DAY(siječanj!B754))</f>
        <v>43320</v>
      </c>
      <c r="C754" s="9">
        <v>7.8229166666666696</v>
      </c>
      <c r="D754">
        <v>0.96055149856332489</v>
      </c>
      <c r="E754" s="6">
        <v>141.66803947958269</v>
      </c>
      <c r="F754" s="11">
        <v>136.07944762064142</v>
      </c>
      <c r="G754" s="11">
        <v>150.21752021126031</v>
      </c>
      <c r="H754" s="11">
        <v>159.02515289191615</v>
      </c>
      <c r="I754" s="11">
        <v>86.943553399636599</v>
      </c>
    </row>
    <row r="755" spans="1:9" x14ac:dyDescent="0.25">
      <c r="A755" s="13"/>
      <c r="B755" s="5">
        <f>DATE(YEAR(siječanj!B755),MONTH(siječanj!B755)+7,DAY(siječanj!B755))</f>
        <v>43320</v>
      </c>
      <c r="C755" s="9">
        <v>7.8333333333333304</v>
      </c>
      <c r="D755">
        <v>0.96055149856332489</v>
      </c>
      <c r="E755" s="6">
        <v>147.64913500329925</v>
      </c>
      <c r="F755" s="11">
        <v>141.82459788899777</v>
      </c>
      <c r="G755" s="11">
        <v>144.52513377439871</v>
      </c>
      <c r="H755" s="11">
        <v>152.32716189194733</v>
      </c>
      <c r="I755" s="11">
        <v>129.4619186101786</v>
      </c>
    </row>
    <row r="756" spans="1:9" x14ac:dyDescent="0.25">
      <c r="A756" s="13"/>
      <c r="B756" s="5">
        <f>DATE(YEAR(siječanj!B756),MONTH(siječanj!B756)+7,DAY(siječanj!B756))</f>
        <v>43320</v>
      </c>
      <c r="C756" s="9">
        <v>7.84375</v>
      </c>
      <c r="D756">
        <v>0.96055149856332489</v>
      </c>
      <c r="E756" s="6">
        <v>152.00275938625077</v>
      </c>
      <c r="F756" s="11">
        <v>146.00647831422367</v>
      </c>
      <c r="G756" s="11">
        <v>125.53124855957184</v>
      </c>
      <c r="H756" s="11">
        <v>139.01626698986942</v>
      </c>
      <c r="I756" s="11">
        <v>197.65533456251765</v>
      </c>
    </row>
    <row r="757" spans="1:9" x14ac:dyDescent="0.25">
      <c r="A757" s="13"/>
      <c r="B757" s="5">
        <f>DATE(YEAR(siječanj!B757),MONTH(siječanj!B757)+7,DAY(siječanj!B757))</f>
        <v>43320</v>
      </c>
      <c r="C757" s="9">
        <v>7.8541666666666696</v>
      </c>
      <c r="D757">
        <v>0.96055149856332489</v>
      </c>
      <c r="E757" s="6">
        <v>155.6049226480115</v>
      </c>
      <c r="F757" s="11">
        <v>149.46654163337769</v>
      </c>
      <c r="G757" s="11">
        <v>118.40143219236406</v>
      </c>
      <c r="H757" s="11">
        <v>130.60294353724078</v>
      </c>
      <c r="I757" s="11">
        <v>228.76419082440211</v>
      </c>
    </row>
    <row r="758" spans="1:9" x14ac:dyDescent="0.25">
      <c r="A758" s="13"/>
      <c r="B758" s="5">
        <f>DATE(YEAR(siječanj!B758),MONTH(siječanj!B758)+7,DAY(siječanj!B758))</f>
        <v>43320</v>
      </c>
      <c r="C758" s="9">
        <v>7.8645833333333304</v>
      </c>
      <c r="D758">
        <v>0.96055149856332489</v>
      </c>
      <c r="E758" s="6">
        <v>156.3492077737271</v>
      </c>
      <c r="F758" s="11">
        <v>150.1814658262422</v>
      </c>
      <c r="G758" s="11">
        <v>116.50172829965057</v>
      </c>
      <c r="H758" s="11">
        <v>128.19236853809872</v>
      </c>
      <c r="I758" s="11">
        <v>229.69209506486277</v>
      </c>
    </row>
    <row r="759" spans="1:9" x14ac:dyDescent="0.25">
      <c r="A759" s="13"/>
      <c r="B759" s="5">
        <f>DATE(YEAR(siječanj!B759),MONTH(siječanj!B759)+7,DAY(siječanj!B759))</f>
        <v>43320</v>
      </c>
      <c r="C759" s="9">
        <v>7.875</v>
      </c>
      <c r="D759">
        <v>0.96055149856332489</v>
      </c>
      <c r="E759" s="6">
        <v>156.15036872508975</v>
      </c>
      <c r="F759" s="11">
        <v>149.99047068010069</v>
      </c>
      <c r="G759" s="11">
        <v>113.25711676252517</v>
      </c>
      <c r="H759" s="11">
        <v>123.26988385611891</v>
      </c>
      <c r="I759" s="11">
        <v>231.05040194064242</v>
      </c>
    </row>
    <row r="760" spans="1:9" x14ac:dyDescent="0.25">
      <c r="A760" s="13"/>
      <c r="B760" s="5">
        <f>DATE(YEAR(siječanj!B760),MONTH(siječanj!B760)+7,DAY(siječanj!B760))</f>
        <v>43320</v>
      </c>
      <c r="C760" s="9">
        <v>7.8854166666666696</v>
      </c>
      <c r="D760">
        <v>0.96055149856332489</v>
      </c>
      <c r="E760" s="6">
        <v>160.38316561049021</v>
      </c>
      <c r="F760" s="11">
        <v>154.05629007148627</v>
      </c>
      <c r="G760" s="11">
        <v>110.44117708617986</v>
      </c>
      <c r="H760" s="11">
        <v>109.66805762703184</v>
      </c>
      <c r="I760" s="11">
        <v>238.13237284587814</v>
      </c>
    </row>
    <row r="761" spans="1:9" x14ac:dyDescent="0.25">
      <c r="A761" s="13"/>
      <c r="B761" s="5">
        <f>DATE(YEAR(siječanj!B761),MONTH(siječanj!B761)+7,DAY(siječanj!B761))</f>
        <v>43320</v>
      </c>
      <c r="C761" s="9">
        <v>7.8958333333333304</v>
      </c>
      <c r="D761">
        <v>0.96055149856332489</v>
      </c>
      <c r="E761" s="6">
        <v>163.22945900193966</v>
      </c>
      <c r="F761" s="11">
        <v>156.79030145399395</v>
      </c>
      <c r="G761" s="11">
        <v>107.85098696655281</v>
      </c>
      <c r="H761" s="11">
        <v>101.32790851664016</v>
      </c>
      <c r="I761" s="11">
        <v>243.78719485434081</v>
      </c>
    </row>
    <row r="762" spans="1:9" x14ac:dyDescent="0.25">
      <c r="A762" s="13"/>
      <c r="B762" s="5">
        <f>DATE(YEAR(siječanj!B762),MONTH(siječanj!B762)+7,DAY(siječanj!B762))</f>
        <v>43320</v>
      </c>
      <c r="C762" s="9">
        <v>7.90625</v>
      </c>
      <c r="D762">
        <v>0.96055149856332489</v>
      </c>
      <c r="E762" s="6">
        <v>161.34333364196067</v>
      </c>
      <c r="F762" s="11">
        <v>154.97858091298784</v>
      </c>
      <c r="G762" s="11">
        <v>104.51030973679775</v>
      </c>
      <c r="H762" s="11">
        <v>103.58262630096111</v>
      </c>
      <c r="I762" s="11">
        <v>244.52783559731185</v>
      </c>
    </row>
    <row r="763" spans="1:9" x14ac:dyDescent="0.25">
      <c r="A763" s="13"/>
      <c r="B763" s="5">
        <f>DATE(YEAR(siječanj!B763),MONTH(siječanj!B763)+7,DAY(siječanj!B763))</f>
        <v>43320</v>
      </c>
      <c r="C763" s="9">
        <v>7.9166666666666696</v>
      </c>
      <c r="D763">
        <v>0.96055149856332489</v>
      </c>
      <c r="E763" s="6">
        <v>157.394070405007</v>
      </c>
      <c r="F763" s="11">
        <v>151.18511019251093</v>
      </c>
      <c r="G763" s="11">
        <v>102.91921165894883</v>
      </c>
      <c r="H763" s="11">
        <v>92.488077908354455</v>
      </c>
      <c r="I763" s="11">
        <v>241.5160121792901</v>
      </c>
    </row>
    <row r="764" spans="1:9" x14ac:dyDescent="0.25">
      <c r="A764" s="13"/>
      <c r="B764" s="5">
        <f>DATE(YEAR(siječanj!B764),MONTH(siječanj!B764)+7,DAY(siječanj!B764))</f>
        <v>43320</v>
      </c>
      <c r="C764" s="9">
        <v>7.9270833333333304</v>
      </c>
      <c r="D764">
        <v>0.96055149856332489</v>
      </c>
      <c r="E764" s="6">
        <v>150.81523875839994</v>
      </c>
      <c r="F764" s="11">
        <v>144.86580359556669</v>
      </c>
      <c r="G764" s="11">
        <v>100.54310838670148</v>
      </c>
      <c r="H764" s="11">
        <v>87.970538615452966</v>
      </c>
      <c r="I764" s="11">
        <v>242.28762983164944</v>
      </c>
    </row>
    <row r="765" spans="1:9" x14ac:dyDescent="0.25">
      <c r="A765" s="13"/>
      <c r="B765" s="5">
        <f>DATE(YEAR(siječanj!B765),MONTH(siječanj!B765)+7,DAY(siječanj!B765))</f>
        <v>43320</v>
      </c>
      <c r="C765" s="9">
        <v>7.9375</v>
      </c>
      <c r="D765">
        <v>0.96055149856332489</v>
      </c>
      <c r="E765" s="6">
        <v>141.63271989438971</v>
      </c>
      <c r="F765" s="11">
        <v>136.04552134015566</v>
      </c>
      <c r="G765" s="11">
        <v>97.522426493331778</v>
      </c>
      <c r="H765" s="11">
        <v>83.747619268973494</v>
      </c>
      <c r="I765" s="11">
        <v>241.47142087022419</v>
      </c>
    </row>
    <row r="766" spans="1:9" x14ac:dyDescent="0.25">
      <c r="A766" s="13"/>
      <c r="B766" s="5">
        <f>DATE(YEAR(siječanj!B766),MONTH(siječanj!B766)+7,DAY(siječanj!B766))</f>
        <v>43320</v>
      </c>
      <c r="C766" s="9">
        <v>7.9479166666666696</v>
      </c>
      <c r="D766">
        <v>0.96055149856332489</v>
      </c>
      <c r="E766" s="6">
        <v>130.44537865498916</v>
      </c>
      <c r="F766" s="11">
        <v>125.29950394771019</v>
      </c>
      <c r="G766" s="11">
        <v>93.239355746392221</v>
      </c>
      <c r="H766" s="11">
        <v>81.184454232596906</v>
      </c>
      <c r="I766" s="11">
        <v>238.78039286978512</v>
      </c>
    </row>
    <row r="767" spans="1:9" x14ac:dyDescent="0.25">
      <c r="A767" s="13"/>
      <c r="B767" s="5">
        <f>DATE(YEAR(siječanj!B767),MONTH(siječanj!B767)+7,DAY(siječanj!B767))</f>
        <v>43320</v>
      </c>
      <c r="C767" s="9">
        <v>7.9583333333333304</v>
      </c>
      <c r="D767">
        <v>0.96055149856332489</v>
      </c>
      <c r="E767" s="6">
        <v>119.10781660415957</v>
      </c>
      <c r="F767" s="11">
        <v>114.40919172973115</v>
      </c>
      <c r="G767" s="11">
        <v>89.869178249784554</v>
      </c>
      <c r="H767" s="11">
        <v>79.552286300322692</v>
      </c>
      <c r="I767" s="11">
        <v>239.01225767663425</v>
      </c>
    </row>
    <row r="768" spans="1:9" x14ac:dyDescent="0.25">
      <c r="A768" s="13"/>
      <c r="B768" s="5">
        <f>DATE(YEAR(siječanj!B768),MONTH(siječanj!B768)+7,DAY(siječanj!B768))</f>
        <v>43320</v>
      </c>
      <c r="C768" s="9">
        <v>7.96875</v>
      </c>
      <c r="D768">
        <v>0.96055149856332489</v>
      </c>
      <c r="E768" s="6">
        <v>109.01430932991471</v>
      </c>
      <c r="F768" s="11">
        <v>104.71385819169542</v>
      </c>
      <c r="G768" s="11">
        <v>86.688147159780186</v>
      </c>
      <c r="H768" s="11">
        <v>77.171565437407878</v>
      </c>
      <c r="I768" s="11">
        <v>239.87060687516933</v>
      </c>
    </row>
    <row r="769" spans="1:9" x14ac:dyDescent="0.25">
      <c r="A769" s="13"/>
      <c r="B769" s="5">
        <f>DATE(YEAR(siječanj!B769),MONTH(siječanj!B769)+7,DAY(siječanj!B769))</f>
        <v>43320</v>
      </c>
      <c r="C769" s="9">
        <v>7.9791666666666696</v>
      </c>
      <c r="D769">
        <v>0.96055149856332489</v>
      </c>
      <c r="E769" s="6">
        <v>99.255014002500019</v>
      </c>
      <c r="F769" s="11">
        <v>95.339552440025187</v>
      </c>
      <c r="G769" s="11">
        <v>84.415083904451791</v>
      </c>
      <c r="H769" s="11">
        <v>78.409099257286712</v>
      </c>
      <c r="I769" s="11">
        <v>239.329095978048</v>
      </c>
    </row>
    <row r="770" spans="1:9" ht="15.75" thickBot="1" x14ac:dyDescent="0.3">
      <c r="A770" s="13"/>
      <c r="B770" s="5">
        <f>DATE(YEAR(siječanj!B770),MONTH(siječanj!B770)+7,DAY(siječanj!B770))</f>
        <v>43320</v>
      </c>
      <c r="C770" s="9">
        <v>7.9895833333333304</v>
      </c>
      <c r="D770">
        <v>0.96055149856332489</v>
      </c>
      <c r="E770" s="6">
        <v>91.010905075594124</v>
      </c>
      <c r="F770" s="11">
        <v>87.420661255966451</v>
      </c>
      <c r="G770" s="11">
        <v>82.46327345296416</v>
      </c>
      <c r="H770" s="11">
        <v>75.441843756679404</v>
      </c>
      <c r="I770" s="11">
        <v>239.69037658415337</v>
      </c>
    </row>
    <row r="771" spans="1:9" x14ac:dyDescent="0.25">
      <c r="A771" s="12">
        <f t="shared" ref="A771" si="6">A675+1</f>
        <v>221</v>
      </c>
      <c r="B771" s="5">
        <f>DATE(YEAR(siječanj!B771),MONTH(siječanj!B771)+7,DAY(siječanj!B771))</f>
        <v>43321</v>
      </c>
      <c r="C771" s="9">
        <v>8</v>
      </c>
      <c r="D771">
        <v>0.96056716811095288</v>
      </c>
      <c r="E771" s="6">
        <v>82.257124913461283</v>
      </c>
      <c r="F771" s="11">
        <v>79.013493535072413</v>
      </c>
      <c r="G771" s="11">
        <v>77.879334534351912</v>
      </c>
      <c r="H771" s="11">
        <v>72.313758027700914</v>
      </c>
      <c r="I771" s="11">
        <v>239.76978391531233</v>
      </c>
    </row>
    <row r="772" spans="1:9" x14ac:dyDescent="0.25">
      <c r="A772" s="13"/>
      <c r="B772" s="5">
        <f>DATE(YEAR(siječanj!B772),MONTH(siječanj!B772)+7,DAY(siječanj!B772))</f>
        <v>43321</v>
      </c>
      <c r="C772" s="9">
        <v>8.0104166666666696</v>
      </c>
      <c r="D772">
        <v>0.96056716811095288</v>
      </c>
      <c r="E772" s="6">
        <v>77.360615396115293</v>
      </c>
      <c r="F772" s="11">
        <v>74.310067254367041</v>
      </c>
      <c r="G772" s="11">
        <v>76.139622283629222</v>
      </c>
      <c r="H772" s="11">
        <v>70.514514500563223</v>
      </c>
      <c r="I772" s="11">
        <v>239.51544944882201</v>
      </c>
    </row>
    <row r="773" spans="1:9" x14ac:dyDescent="0.25">
      <c r="A773" s="13"/>
      <c r="B773" s="5">
        <f>DATE(YEAR(siječanj!B773),MONTH(siječanj!B773)+7,DAY(siječanj!B773))</f>
        <v>43321</v>
      </c>
      <c r="C773" s="9">
        <v>8.0208333333333304</v>
      </c>
      <c r="D773">
        <v>0.96056716811095288</v>
      </c>
      <c r="E773" s="6">
        <v>72.53664343966517</v>
      </c>
      <c r="F773" s="11">
        <v>69.676318173113103</v>
      </c>
      <c r="G773" s="11">
        <v>74.752876728417533</v>
      </c>
      <c r="H773" s="11">
        <v>70.437539154426403</v>
      </c>
      <c r="I773" s="11">
        <v>239.74935731564918</v>
      </c>
    </row>
    <row r="774" spans="1:9" x14ac:dyDescent="0.25">
      <c r="A774" s="13"/>
      <c r="B774" s="5">
        <f>DATE(YEAR(siječanj!B774),MONTH(siječanj!B774)+7,DAY(siječanj!B774))</f>
        <v>43321</v>
      </c>
      <c r="C774" s="9">
        <v>8.03125</v>
      </c>
      <c r="D774">
        <v>0.96056716811095288</v>
      </c>
      <c r="E774" s="6">
        <v>68.736701411114055</v>
      </c>
      <c r="F774" s="11">
        <v>66.026218619761963</v>
      </c>
      <c r="G774" s="11">
        <v>72.518449461965844</v>
      </c>
      <c r="H774" s="11">
        <v>69.421980751314223</v>
      </c>
      <c r="I774" s="11">
        <v>240.02136630100989</v>
      </c>
    </row>
    <row r="775" spans="1:9" x14ac:dyDescent="0.25">
      <c r="A775" s="13"/>
      <c r="B775" s="5">
        <f>DATE(YEAR(siječanj!B775),MONTH(siječanj!B775)+7,DAY(siječanj!B775))</f>
        <v>43321</v>
      </c>
      <c r="C775" s="9">
        <v>8.0416666666666696</v>
      </c>
      <c r="D775">
        <v>0.96056716811095288</v>
      </c>
      <c r="E775" s="6">
        <v>66.124785851145248</v>
      </c>
      <c r="F775" s="11">
        <v>63.517298286977798</v>
      </c>
      <c r="G775" s="11">
        <v>71.917307703870961</v>
      </c>
      <c r="H775" s="11">
        <v>68.05981253534398</v>
      </c>
      <c r="I775" s="11">
        <v>239.87065387654914</v>
      </c>
    </row>
    <row r="776" spans="1:9" x14ac:dyDescent="0.25">
      <c r="A776" s="13"/>
      <c r="B776" s="5">
        <f>DATE(YEAR(siječanj!B776),MONTH(siječanj!B776)+7,DAY(siječanj!B776))</f>
        <v>43321</v>
      </c>
      <c r="C776" s="9">
        <v>8.0520833333333304</v>
      </c>
      <c r="D776">
        <v>0.96056716811095288</v>
      </c>
      <c r="E776" s="6">
        <v>63.872816637260122</v>
      </c>
      <c r="F776" s="11">
        <v>61.354130596523113</v>
      </c>
      <c r="G776" s="11">
        <v>70.356822731485309</v>
      </c>
      <c r="H776" s="11">
        <v>67.108542072531804</v>
      </c>
      <c r="I776" s="11">
        <v>239.51129632689893</v>
      </c>
    </row>
    <row r="777" spans="1:9" x14ac:dyDescent="0.25">
      <c r="A777" s="13"/>
      <c r="B777" s="5">
        <f>DATE(YEAR(siječanj!B777),MONTH(siječanj!B777)+7,DAY(siječanj!B777))</f>
        <v>43321</v>
      </c>
      <c r="C777" s="9">
        <v>8.0625</v>
      </c>
      <c r="D777">
        <v>0.96056716811095288</v>
      </c>
      <c r="E777" s="6">
        <v>62.219264943486124</v>
      </c>
      <c r="F777" s="11">
        <v>59.76578312870955</v>
      </c>
      <c r="G777" s="11">
        <v>69.408161964363444</v>
      </c>
      <c r="H777" s="11">
        <v>65.688242980656909</v>
      </c>
      <c r="I777" s="11">
        <v>239.73472288602662</v>
      </c>
    </row>
    <row r="778" spans="1:9" x14ac:dyDescent="0.25">
      <c r="A778" s="13"/>
      <c r="B778" s="5">
        <f>DATE(YEAR(siječanj!B778),MONTH(siječanj!B778)+7,DAY(siječanj!B778))</f>
        <v>43321</v>
      </c>
      <c r="C778" s="9">
        <v>8.0729166666666696</v>
      </c>
      <c r="D778">
        <v>0.96056716811095288</v>
      </c>
      <c r="E778" s="6">
        <v>60.804479993421864</v>
      </c>
      <c r="F778" s="11">
        <v>58.406787155740332</v>
      </c>
      <c r="G778" s="11">
        <v>69.116562091155842</v>
      </c>
      <c r="H778" s="11">
        <v>65.2949815644957</v>
      </c>
      <c r="I778" s="11">
        <v>239.31172346804371</v>
      </c>
    </row>
    <row r="779" spans="1:9" x14ac:dyDescent="0.25">
      <c r="A779" s="13"/>
      <c r="B779" s="5">
        <f>DATE(YEAR(siječanj!B779),MONTH(siječanj!B779)+7,DAY(siječanj!B779))</f>
        <v>43321</v>
      </c>
      <c r="C779" s="9">
        <v>8.0833333333333304</v>
      </c>
      <c r="D779">
        <v>0.96056716811095288</v>
      </c>
      <c r="E779" s="6">
        <v>60.510122345165769</v>
      </c>
      <c r="F779" s="11">
        <v>58.124036863143175</v>
      </c>
      <c r="G779" s="11">
        <v>69.7172699627166</v>
      </c>
      <c r="H779" s="11">
        <v>65.218363440478285</v>
      </c>
      <c r="I779" s="11">
        <v>239.49767892713325</v>
      </c>
    </row>
    <row r="780" spans="1:9" x14ac:dyDescent="0.25">
      <c r="A780" s="13"/>
      <c r="B780" s="5">
        <f>DATE(YEAR(siječanj!B780),MONTH(siječanj!B780)+7,DAY(siječanj!B780))</f>
        <v>43321</v>
      </c>
      <c r="C780" s="9">
        <v>8.09375</v>
      </c>
      <c r="D780">
        <v>0.96056716811095288</v>
      </c>
      <c r="E780" s="6">
        <v>59.990780625366213</v>
      </c>
      <c r="F780" s="11">
        <v>57.625174258073443</v>
      </c>
      <c r="G780" s="11">
        <v>70.810772500346076</v>
      </c>
      <c r="H780" s="11">
        <v>66.011436682900609</v>
      </c>
      <c r="I780" s="11">
        <v>239.60032194042154</v>
      </c>
    </row>
    <row r="781" spans="1:9" x14ac:dyDescent="0.25">
      <c r="A781" s="13"/>
      <c r="B781" s="5">
        <f>DATE(YEAR(siječanj!B781),MONTH(siječanj!B781)+7,DAY(siječanj!B781))</f>
        <v>43321</v>
      </c>
      <c r="C781" s="9">
        <v>8.1041666666666696</v>
      </c>
      <c r="D781">
        <v>0.96056716811095288</v>
      </c>
      <c r="E781" s="6">
        <v>59.210188037264395</v>
      </c>
      <c r="F781" s="11">
        <v>56.87536264627208</v>
      </c>
      <c r="G781" s="11">
        <v>70.248929613332805</v>
      </c>
      <c r="H781" s="11">
        <v>65.776244047715522</v>
      </c>
      <c r="I781" s="11">
        <v>239.74540119950959</v>
      </c>
    </row>
    <row r="782" spans="1:9" x14ac:dyDescent="0.25">
      <c r="A782" s="13"/>
      <c r="B782" s="5">
        <f>DATE(YEAR(siječanj!B782),MONTH(siječanj!B782)+7,DAY(siječanj!B782))</f>
        <v>43321</v>
      </c>
      <c r="C782" s="9">
        <v>8.1145833333333304</v>
      </c>
      <c r="D782">
        <v>0.96056716811095288</v>
      </c>
      <c r="E782" s="6">
        <v>58.896667951885902</v>
      </c>
      <c r="F782" s="11">
        <v>56.574205545714157</v>
      </c>
      <c r="G782" s="11">
        <v>68.832627546717774</v>
      </c>
      <c r="H782" s="11">
        <v>64.858528381738452</v>
      </c>
      <c r="I782" s="11">
        <v>239.72698065873826</v>
      </c>
    </row>
    <row r="783" spans="1:9" x14ac:dyDescent="0.25">
      <c r="A783" s="13"/>
      <c r="B783" s="5">
        <f>DATE(YEAR(siječanj!B783),MONTH(siječanj!B783)+7,DAY(siječanj!B783))</f>
        <v>43321</v>
      </c>
      <c r="C783" s="9">
        <v>8.125</v>
      </c>
      <c r="D783">
        <v>0.96056716811095288</v>
      </c>
      <c r="E783" s="6">
        <v>58.688792207357153</v>
      </c>
      <c r="F783" s="11">
        <v>56.374526930473223</v>
      </c>
      <c r="G783" s="11">
        <v>67.932682595455205</v>
      </c>
      <c r="H783" s="11">
        <v>63.675741861959018</v>
      </c>
      <c r="I783" s="11">
        <v>239.52484972478567</v>
      </c>
    </row>
    <row r="784" spans="1:9" x14ac:dyDescent="0.25">
      <c r="A784" s="13"/>
      <c r="B784" s="5">
        <f>DATE(YEAR(siječanj!B784),MONTH(siječanj!B784)+7,DAY(siječanj!B784))</f>
        <v>43321</v>
      </c>
      <c r="C784" s="9">
        <v>8.1354166666666696</v>
      </c>
      <c r="D784">
        <v>0.96056716811095288</v>
      </c>
      <c r="E784" s="6">
        <v>58.623040847019823</v>
      </c>
      <c r="F784" s="11">
        <v>56.311368332474551</v>
      </c>
      <c r="G784" s="11">
        <v>66.693193308964169</v>
      </c>
      <c r="H784" s="11">
        <v>63.527643190473128</v>
      </c>
      <c r="I784" s="11">
        <v>239.37863243228841</v>
      </c>
    </row>
    <row r="785" spans="1:9" x14ac:dyDescent="0.25">
      <c r="A785" s="13"/>
      <c r="B785" s="5">
        <f>DATE(YEAR(siječanj!B785),MONTH(siječanj!B785)+7,DAY(siječanj!B785))</f>
        <v>43321</v>
      </c>
      <c r="C785" s="9">
        <v>8.1458333333333304</v>
      </c>
      <c r="D785">
        <v>0.96056716811095288</v>
      </c>
      <c r="E785" s="6">
        <v>59.102456855436117</v>
      </c>
      <c r="F785" s="11">
        <v>56.771879610026048</v>
      </c>
      <c r="G785" s="11">
        <v>66.592603947469442</v>
      </c>
      <c r="H785" s="11">
        <v>63.765304270640691</v>
      </c>
      <c r="I785" s="11">
        <v>239.2045703223516</v>
      </c>
    </row>
    <row r="786" spans="1:9" x14ac:dyDescent="0.25">
      <c r="A786" s="13"/>
      <c r="B786" s="5">
        <f>DATE(YEAR(siječanj!B786),MONTH(siječanj!B786)+7,DAY(siječanj!B786))</f>
        <v>43321</v>
      </c>
      <c r="C786" s="9">
        <v>8.15625</v>
      </c>
      <c r="D786">
        <v>0.96056716811095288</v>
      </c>
      <c r="E786" s="6">
        <v>60.309585258621929</v>
      </c>
      <c r="F786" s="11">
        <v>57.931407521820539</v>
      </c>
      <c r="G786" s="11">
        <v>65.819418143658027</v>
      </c>
      <c r="H786" s="11">
        <v>62.886754598385771</v>
      </c>
      <c r="I786" s="11">
        <v>239.27211630529726</v>
      </c>
    </row>
    <row r="787" spans="1:9" x14ac:dyDescent="0.25">
      <c r="A787" s="13"/>
      <c r="B787" s="5">
        <f>DATE(YEAR(siječanj!B787),MONTH(siječanj!B787)+7,DAY(siječanj!B787))</f>
        <v>43321</v>
      </c>
      <c r="C787" s="9">
        <v>8.1666666666666696</v>
      </c>
      <c r="D787">
        <v>0.96056716811095288</v>
      </c>
      <c r="E787" s="6">
        <v>62.458875746926253</v>
      </c>
      <c r="F787" s="11">
        <v>59.995945399618826</v>
      </c>
      <c r="G787" s="11">
        <v>65.493902806366279</v>
      </c>
      <c r="H787" s="11">
        <v>63.15430995209735</v>
      </c>
      <c r="I787" s="11">
        <v>232.57959883323582</v>
      </c>
    </row>
    <row r="788" spans="1:9" x14ac:dyDescent="0.25">
      <c r="A788" s="13"/>
      <c r="B788" s="5">
        <f>DATE(YEAR(siječanj!B788),MONTH(siječanj!B788)+7,DAY(siječanj!B788))</f>
        <v>43321</v>
      </c>
      <c r="C788" s="9">
        <v>8.1770833333333304</v>
      </c>
      <c r="D788">
        <v>0.96056716811095288</v>
      </c>
      <c r="E788" s="6">
        <v>64.649881234220928</v>
      </c>
      <c r="F788" s="11">
        <v>62.10055333586503</v>
      </c>
      <c r="G788" s="11">
        <v>64.463876261692178</v>
      </c>
      <c r="H788" s="11">
        <v>60.996772639184513</v>
      </c>
      <c r="I788" s="11">
        <v>172.93615888231994</v>
      </c>
    </row>
    <row r="789" spans="1:9" x14ac:dyDescent="0.25">
      <c r="A789" s="13"/>
      <c r="B789" s="5">
        <f>DATE(YEAR(siječanj!B789),MONTH(siječanj!B789)+7,DAY(siječanj!B789))</f>
        <v>43321</v>
      </c>
      <c r="C789" s="9">
        <v>8.1875</v>
      </c>
      <c r="D789">
        <v>0.96056716811095288</v>
      </c>
      <c r="E789" s="6">
        <v>67.188704792178356</v>
      </c>
      <c r="F789" s="11">
        <v>64.539263891265577</v>
      </c>
      <c r="G789" s="11">
        <v>64.047594271942145</v>
      </c>
      <c r="H789" s="11">
        <v>59.993395911717613</v>
      </c>
      <c r="I789" s="11">
        <v>104.47761014648462</v>
      </c>
    </row>
    <row r="790" spans="1:9" x14ac:dyDescent="0.25">
      <c r="A790" s="13"/>
      <c r="B790" s="5">
        <f>DATE(YEAR(siječanj!B790),MONTH(siječanj!B790)+7,DAY(siječanj!B790))</f>
        <v>43321</v>
      </c>
      <c r="C790" s="9">
        <v>8.1979166666666696</v>
      </c>
      <c r="D790">
        <v>0.96056716811095288</v>
      </c>
      <c r="E790" s="6">
        <v>70.960329658211663</v>
      </c>
      <c r="F790" s="11">
        <v>68.162162908008042</v>
      </c>
      <c r="G790" s="11">
        <v>63.632710361024309</v>
      </c>
      <c r="H790" s="11">
        <v>59.554843547292343</v>
      </c>
      <c r="I790" s="11">
        <v>67.968774357541619</v>
      </c>
    </row>
    <row r="791" spans="1:9" x14ac:dyDescent="0.25">
      <c r="A791" s="13"/>
      <c r="B791" s="5">
        <f>DATE(YEAR(siječanj!B791),MONTH(siječanj!B791)+7,DAY(siječanj!B791))</f>
        <v>43321</v>
      </c>
      <c r="C791" s="9">
        <v>8.2083333333333304</v>
      </c>
      <c r="D791">
        <v>0.96056716811095288</v>
      </c>
      <c r="E791" s="6">
        <v>74.077862784643457</v>
      </c>
      <c r="F791" s="11">
        <v>71.156762874756708</v>
      </c>
      <c r="G791" s="11">
        <v>63.538585105394461</v>
      </c>
      <c r="H791" s="11">
        <v>62.66528892554232</v>
      </c>
      <c r="I791" s="11">
        <v>46.050311897809067</v>
      </c>
    </row>
    <row r="792" spans="1:9" x14ac:dyDescent="0.25">
      <c r="A792" s="13"/>
      <c r="B792" s="5">
        <f>DATE(YEAR(siječanj!B792),MONTH(siječanj!B792)+7,DAY(siječanj!B792))</f>
        <v>43321</v>
      </c>
      <c r="C792" s="9">
        <v>8.21875</v>
      </c>
      <c r="D792">
        <v>0.96056716811095288</v>
      </c>
      <c r="E792" s="6">
        <v>77.553113582406695</v>
      </c>
      <c r="F792" s="11">
        <v>74.494974692039477</v>
      </c>
      <c r="G792" s="11">
        <v>68.149694159472347</v>
      </c>
      <c r="H792" s="11">
        <v>68.821787384718633</v>
      </c>
      <c r="I792" s="11">
        <v>27.062349468689725</v>
      </c>
    </row>
    <row r="793" spans="1:9" x14ac:dyDescent="0.25">
      <c r="A793" s="13"/>
      <c r="B793" s="5">
        <f>DATE(YEAR(siječanj!B793),MONTH(siječanj!B793)+7,DAY(siječanj!B793))</f>
        <v>43321</v>
      </c>
      <c r="C793" s="9">
        <v>8.2291666666666696</v>
      </c>
      <c r="D793">
        <v>0.96056716811095288</v>
      </c>
      <c r="E793" s="6">
        <v>81.801869246963435</v>
      </c>
      <c r="F793" s="11">
        <v>78.576189888738114</v>
      </c>
      <c r="G793" s="11">
        <v>76.178402901350637</v>
      </c>
      <c r="H793" s="11">
        <v>73.468030997633861</v>
      </c>
      <c r="I793" s="11">
        <v>7.0050596473539342</v>
      </c>
    </row>
    <row r="794" spans="1:9" x14ac:dyDescent="0.25">
      <c r="A794" s="13"/>
      <c r="B794" s="5">
        <f>DATE(YEAR(siječanj!B794),MONTH(siječanj!B794)+7,DAY(siječanj!B794))</f>
        <v>43321</v>
      </c>
      <c r="C794" s="9">
        <v>8.2395833333333304</v>
      </c>
      <c r="D794">
        <v>0.96056716811095288</v>
      </c>
      <c r="E794" s="6">
        <v>86.421919943191583</v>
      </c>
      <c r="F794" s="11">
        <v>83.014058902543027</v>
      </c>
      <c r="G794" s="11">
        <v>77.590832128901809</v>
      </c>
      <c r="H794" s="11">
        <v>76.965885771257305</v>
      </c>
      <c r="I794" s="11">
        <v>2.8353812382132895</v>
      </c>
    </row>
    <row r="795" spans="1:9" x14ac:dyDescent="0.25">
      <c r="A795" s="13"/>
      <c r="B795" s="5">
        <f>DATE(YEAR(siječanj!B795),MONTH(siječanj!B795)+7,DAY(siječanj!B795))</f>
        <v>43321</v>
      </c>
      <c r="C795" s="9">
        <v>8.25</v>
      </c>
      <c r="D795">
        <v>0.96056716811095288</v>
      </c>
      <c r="E795" s="6">
        <v>88.836515960406672</v>
      </c>
      <c r="F795" s="11">
        <v>85.333440560931308</v>
      </c>
      <c r="G795" s="11">
        <v>77.442756296727808</v>
      </c>
      <c r="H795" s="11">
        <v>94.947323417834127</v>
      </c>
      <c r="I795" s="11">
        <v>2.9554457629444206</v>
      </c>
    </row>
    <row r="796" spans="1:9" x14ac:dyDescent="0.25">
      <c r="A796" s="13"/>
      <c r="B796" s="5">
        <f>DATE(YEAR(siječanj!B796),MONTH(siječanj!B796)+7,DAY(siječanj!B796))</f>
        <v>43321</v>
      </c>
      <c r="C796" s="9">
        <v>8.2604166666666696</v>
      </c>
      <c r="D796">
        <v>0.96056716811095288</v>
      </c>
      <c r="E796" s="6">
        <v>89.781277670147219</v>
      </c>
      <c r="F796" s="11">
        <v>86.240947640996438</v>
      </c>
      <c r="G796" s="11">
        <v>87.40375863099392</v>
      </c>
      <c r="H796" s="11">
        <v>100.37127169457338</v>
      </c>
      <c r="I796" s="11">
        <v>3.5121221052773288</v>
      </c>
    </row>
    <row r="797" spans="1:9" x14ac:dyDescent="0.25">
      <c r="A797" s="13"/>
      <c r="B797" s="5">
        <f>DATE(YEAR(siječanj!B797),MONTH(siječanj!B797)+7,DAY(siječanj!B797))</f>
        <v>43321</v>
      </c>
      <c r="C797" s="9">
        <v>8.2708333333333304</v>
      </c>
      <c r="D797">
        <v>0.96056716811095288</v>
      </c>
      <c r="E797" s="6">
        <v>92.93805511074163</v>
      </c>
      <c r="F797" s="11">
        <v>89.273244407464759</v>
      </c>
      <c r="G797" s="11">
        <v>93.80716055578182</v>
      </c>
      <c r="H797" s="11">
        <v>109.16235151788788</v>
      </c>
      <c r="I797" s="11">
        <v>3.3708119568389749</v>
      </c>
    </row>
    <row r="798" spans="1:9" x14ac:dyDescent="0.25">
      <c r="A798" s="13"/>
      <c r="B798" s="5">
        <f>DATE(YEAR(siječanj!B798),MONTH(siječanj!B798)+7,DAY(siječanj!B798))</f>
        <v>43321</v>
      </c>
      <c r="C798" s="9">
        <v>8.28125</v>
      </c>
      <c r="D798">
        <v>0.96056716811095288</v>
      </c>
      <c r="E798" s="6">
        <v>93.738585758420797</v>
      </c>
      <c r="F798" s="11">
        <v>90.04220786469196</v>
      </c>
      <c r="G798" s="11">
        <v>102.58037841554018</v>
      </c>
      <c r="H798" s="11">
        <v>119.98176261764165</v>
      </c>
      <c r="I798" s="11">
        <v>3.4918375097829859</v>
      </c>
    </row>
    <row r="799" spans="1:9" x14ac:dyDescent="0.25">
      <c r="A799" s="13"/>
      <c r="B799" s="5">
        <f>DATE(YEAR(siječanj!B799),MONTH(siječanj!B799)+7,DAY(siječanj!B799))</f>
        <v>43321</v>
      </c>
      <c r="C799" s="9">
        <v>8.2916666666666696</v>
      </c>
      <c r="D799">
        <v>0.96056716811095288</v>
      </c>
      <c r="E799" s="6">
        <v>93.497041849910701</v>
      </c>
      <c r="F799" s="11">
        <v>89.810188716519974</v>
      </c>
      <c r="G799" s="11">
        <v>111.38241357260669</v>
      </c>
      <c r="H799" s="11">
        <v>129.04072692066541</v>
      </c>
      <c r="I799" s="11">
        <v>3.1193965760441782</v>
      </c>
    </row>
    <row r="800" spans="1:9" x14ac:dyDescent="0.25">
      <c r="A800" s="13"/>
      <c r="B800" s="5">
        <f>DATE(YEAR(siječanj!B800),MONTH(siječanj!B800)+7,DAY(siječanj!B800))</f>
        <v>43321</v>
      </c>
      <c r="C800" s="9">
        <v>8.3020833333333304</v>
      </c>
      <c r="D800">
        <v>0.96056716811095288</v>
      </c>
      <c r="E800" s="6">
        <v>93.112236903330199</v>
      </c>
      <c r="F800" s="11">
        <v>89.44055771870805</v>
      </c>
      <c r="G800" s="11">
        <v>125.41547718685062</v>
      </c>
      <c r="H800" s="11">
        <v>139.80311493445785</v>
      </c>
      <c r="I800" s="11">
        <v>2.7931989998704156</v>
      </c>
    </row>
    <row r="801" spans="1:9" x14ac:dyDescent="0.25">
      <c r="A801" s="13"/>
      <c r="B801" s="5">
        <f>DATE(YEAR(siječanj!B801),MONTH(siječanj!B801)+7,DAY(siječanj!B801))</f>
        <v>43321</v>
      </c>
      <c r="C801" s="9">
        <v>8.3125</v>
      </c>
      <c r="D801">
        <v>0.96056716811095288</v>
      </c>
      <c r="E801" s="6">
        <v>94.003223775934899</v>
      </c>
      <c r="F801" s="11">
        <v>90.296410455749978</v>
      </c>
      <c r="G801" s="11">
        <v>135.12427895568845</v>
      </c>
      <c r="H801" s="11">
        <v>149.14143496232896</v>
      </c>
      <c r="I801" s="11">
        <v>2.3033246186409424</v>
      </c>
    </row>
    <row r="802" spans="1:9" x14ac:dyDescent="0.25">
      <c r="A802" s="13"/>
      <c r="B802" s="5">
        <f>DATE(YEAR(siječanj!B802),MONTH(siječanj!B802)+7,DAY(siječanj!B802))</f>
        <v>43321</v>
      </c>
      <c r="C802" s="9">
        <v>8.3229166666666696</v>
      </c>
      <c r="D802">
        <v>0.96056716811095288</v>
      </c>
      <c r="E802" s="6">
        <v>95.702157318080268</v>
      </c>
      <c r="F802" s="11">
        <v>91.928350237137266</v>
      </c>
      <c r="G802" s="11">
        <v>144.47285044703659</v>
      </c>
      <c r="H802" s="11">
        <v>163.64551997669787</v>
      </c>
      <c r="I802" s="11">
        <v>1.9560594239856519</v>
      </c>
    </row>
    <row r="803" spans="1:9" x14ac:dyDescent="0.25">
      <c r="A803" s="13"/>
      <c r="B803" s="5">
        <f>DATE(YEAR(siječanj!B803),MONTH(siječanj!B803)+7,DAY(siječanj!B803))</f>
        <v>43321</v>
      </c>
      <c r="C803" s="9">
        <v>8.3333333333333304</v>
      </c>
      <c r="D803">
        <v>0.96056716811095288</v>
      </c>
      <c r="E803" s="6">
        <v>96.550388746739088</v>
      </c>
      <c r="F803" s="11">
        <v>92.743133498466776</v>
      </c>
      <c r="G803" s="11">
        <v>166.25366520244103</v>
      </c>
      <c r="H803" s="11">
        <v>178.30974485758918</v>
      </c>
      <c r="I803" s="11">
        <v>1.8159173098372505</v>
      </c>
    </row>
    <row r="804" spans="1:9" x14ac:dyDescent="0.25">
      <c r="A804" s="13"/>
      <c r="B804" s="5">
        <f>DATE(YEAR(siječanj!B804),MONTH(siječanj!B804)+7,DAY(siječanj!B804))</f>
        <v>43321</v>
      </c>
      <c r="C804" s="9">
        <v>8.34375</v>
      </c>
      <c r="D804">
        <v>0.96056716811095288</v>
      </c>
      <c r="E804" s="6">
        <v>98.252385104921416</v>
      </c>
      <c r="F804" s="11">
        <v>94.378015320381138</v>
      </c>
      <c r="G804" s="11">
        <v>189.94905651675649</v>
      </c>
      <c r="H804" s="11">
        <v>190.3601273259269</v>
      </c>
      <c r="I804" s="11">
        <v>1.757469593989176</v>
      </c>
    </row>
    <row r="805" spans="1:9" x14ac:dyDescent="0.25">
      <c r="A805" s="13"/>
      <c r="B805" s="5">
        <f>DATE(YEAR(siječanj!B805),MONTH(siječanj!B805)+7,DAY(siječanj!B805))</f>
        <v>43321</v>
      </c>
      <c r="C805" s="9">
        <v>8.3541666666666696</v>
      </c>
      <c r="D805">
        <v>0.96056716811095288</v>
      </c>
      <c r="E805" s="6">
        <v>99.007057818834852</v>
      </c>
      <c r="F805" s="11">
        <v>95.102929152035571</v>
      </c>
      <c r="G805" s="11">
        <v>187.84157320127972</v>
      </c>
      <c r="H805" s="11">
        <v>195.02861102607454</v>
      </c>
      <c r="I805" s="11">
        <v>1.8615216486426391</v>
      </c>
    </row>
    <row r="806" spans="1:9" x14ac:dyDescent="0.25">
      <c r="A806" s="13"/>
      <c r="B806" s="5">
        <f>DATE(YEAR(siječanj!B806),MONTH(siječanj!B806)+7,DAY(siječanj!B806))</f>
        <v>43321</v>
      </c>
      <c r="C806" s="9">
        <v>8.3645833333333304</v>
      </c>
      <c r="D806">
        <v>0.96056716811095288</v>
      </c>
      <c r="E806" s="6">
        <v>100.69658768259733</v>
      </c>
      <c r="F806" s="11">
        <v>96.725836068708773</v>
      </c>
      <c r="G806" s="11">
        <v>189.18494215548262</v>
      </c>
      <c r="H806" s="11">
        <v>201.57448159541528</v>
      </c>
      <c r="I806" s="11">
        <v>2.0599944752042485</v>
      </c>
    </row>
    <row r="807" spans="1:9" x14ac:dyDescent="0.25">
      <c r="A807" s="13"/>
      <c r="B807" s="5">
        <f>DATE(YEAR(siječanj!B807),MONTH(siječanj!B807)+7,DAY(siječanj!B807))</f>
        <v>43321</v>
      </c>
      <c r="C807" s="9">
        <v>8.375</v>
      </c>
      <c r="D807">
        <v>0.96056716811095288</v>
      </c>
      <c r="E807" s="6">
        <v>102.24476977646792</v>
      </c>
      <c r="F807" s="11">
        <v>98.212968958338138</v>
      </c>
      <c r="G807" s="11">
        <v>191.99509667803957</v>
      </c>
      <c r="H807" s="11">
        <v>207.71298248174369</v>
      </c>
      <c r="I807" s="11">
        <v>1.9192053420613271</v>
      </c>
    </row>
    <row r="808" spans="1:9" x14ac:dyDescent="0.25">
      <c r="A808" s="13"/>
      <c r="B808" s="5">
        <f>DATE(YEAR(siječanj!B808),MONTH(siječanj!B808)+7,DAY(siječanj!B808))</f>
        <v>43321</v>
      </c>
      <c r="C808" s="9">
        <v>8.3854166666666696</v>
      </c>
      <c r="D808">
        <v>0.96056716811095288</v>
      </c>
      <c r="E808" s="6">
        <v>104.06683090372576</v>
      </c>
      <c r="F808" s="11">
        <v>99.963181055473243</v>
      </c>
      <c r="G808" s="11">
        <v>199.28098765602732</v>
      </c>
      <c r="H808" s="11">
        <v>209.57446694602515</v>
      </c>
      <c r="I808" s="11">
        <v>1.6665809257729063</v>
      </c>
    </row>
    <row r="809" spans="1:9" x14ac:dyDescent="0.25">
      <c r="A809" s="13"/>
      <c r="B809" s="5">
        <f>DATE(YEAR(siječanj!B809),MONTH(siječanj!B809)+7,DAY(siječanj!B809))</f>
        <v>43321</v>
      </c>
      <c r="C809" s="9">
        <v>8.3958333333333304</v>
      </c>
      <c r="D809">
        <v>0.96056716811095288</v>
      </c>
      <c r="E809" s="6">
        <v>104.73693597393496</v>
      </c>
      <c r="F809" s="11">
        <v>100.60686198510089</v>
      </c>
      <c r="G809" s="11">
        <v>196.96843269115772</v>
      </c>
      <c r="H809" s="11">
        <v>212.47146207359435</v>
      </c>
      <c r="I809" s="11">
        <v>1.6398681415663952</v>
      </c>
    </row>
    <row r="810" spans="1:9" x14ac:dyDescent="0.25">
      <c r="A810" s="13"/>
      <c r="B810" s="5">
        <f>DATE(YEAR(siječanj!B810),MONTH(siječanj!B810)+7,DAY(siječanj!B810))</f>
        <v>43321</v>
      </c>
      <c r="C810" s="9">
        <v>8.40625</v>
      </c>
      <c r="D810">
        <v>0.96056716811095288</v>
      </c>
      <c r="E810" s="6">
        <v>105.45548074932962</v>
      </c>
      <c r="F810" s="11">
        <v>101.29707250516266</v>
      </c>
      <c r="G810" s="11">
        <v>194.98587254029789</v>
      </c>
      <c r="H810" s="11">
        <v>211.05806660020707</v>
      </c>
      <c r="I810" s="11">
        <v>1.759456652323196</v>
      </c>
    </row>
    <row r="811" spans="1:9" x14ac:dyDescent="0.25">
      <c r="A811" s="13"/>
      <c r="B811" s="5">
        <f>DATE(YEAR(siječanj!B811),MONTH(siječanj!B811)+7,DAY(siječanj!B811))</f>
        <v>43321</v>
      </c>
      <c r="C811" s="9">
        <v>8.4166666666666696</v>
      </c>
      <c r="D811">
        <v>0.96056716811095288</v>
      </c>
      <c r="E811" s="6">
        <v>106.61301196471497</v>
      </c>
      <c r="F811" s="11">
        <v>102.40895898672539</v>
      </c>
      <c r="G811" s="11">
        <v>203.16961938623572</v>
      </c>
      <c r="H811" s="11">
        <v>211.7457753723281</v>
      </c>
      <c r="I811" s="11">
        <v>1.7204405069272302</v>
      </c>
    </row>
    <row r="812" spans="1:9" x14ac:dyDescent="0.25">
      <c r="A812" s="13"/>
      <c r="B812" s="5">
        <f>DATE(YEAR(siječanj!B812),MONTH(siječanj!B812)+7,DAY(siječanj!B812))</f>
        <v>43321</v>
      </c>
      <c r="C812" s="9">
        <v>8.4270833333333304</v>
      </c>
      <c r="D812">
        <v>0.96056716811095288</v>
      </c>
      <c r="E812" s="6">
        <v>107.03923634060349</v>
      </c>
      <c r="F812" s="11">
        <v>102.8183761284525</v>
      </c>
      <c r="G812" s="11">
        <v>198.97651983310857</v>
      </c>
      <c r="H812" s="11">
        <v>207.94464704678305</v>
      </c>
      <c r="I812" s="11">
        <v>1.9847582664968253</v>
      </c>
    </row>
    <row r="813" spans="1:9" x14ac:dyDescent="0.25">
      <c r="A813" s="13"/>
      <c r="B813" s="5">
        <f>DATE(YEAR(siječanj!B813),MONTH(siječanj!B813)+7,DAY(siječanj!B813))</f>
        <v>43321</v>
      </c>
      <c r="C813" s="9">
        <v>8.4375</v>
      </c>
      <c r="D813">
        <v>0.96056716811095288</v>
      </c>
      <c r="E813" s="6">
        <v>109.05613144811876</v>
      </c>
      <c r="F813" s="11">
        <v>104.75573935025527</v>
      </c>
      <c r="G813" s="11">
        <v>195.76469485158503</v>
      </c>
      <c r="H813" s="11">
        <v>209.02008631281188</v>
      </c>
      <c r="I813" s="11">
        <v>2.0276835266525715</v>
      </c>
    </row>
    <row r="814" spans="1:9" x14ac:dyDescent="0.25">
      <c r="A814" s="13"/>
      <c r="B814" s="5">
        <f>DATE(YEAR(siječanj!B814),MONTH(siječanj!B814)+7,DAY(siječanj!B814))</f>
        <v>43321</v>
      </c>
      <c r="C814" s="9">
        <v>8.4479166666666696</v>
      </c>
      <c r="D814">
        <v>0.96056716811095288</v>
      </c>
      <c r="E814" s="6">
        <v>109.95053919265077</v>
      </c>
      <c r="F814" s="11">
        <v>105.61487806455688</v>
      </c>
      <c r="G814" s="11">
        <v>193.26374876407891</v>
      </c>
      <c r="H814" s="11">
        <v>207.16453414395173</v>
      </c>
      <c r="I814" s="11">
        <v>1.9591225139087032</v>
      </c>
    </row>
    <row r="815" spans="1:9" x14ac:dyDescent="0.25">
      <c r="A815" s="13"/>
      <c r="B815" s="5">
        <f>DATE(YEAR(siječanj!B815),MONTH(siječanj!B815)+7,DAY(siječanj!B815))</f>
        <v>43321</v>
      </c>
      <c r="C815" s="9">
        <v>8.4583333333333304</v>
      </c>
      <c r="D815">
        <v>0.96056716811095288</v>
      </c>
      <c r="E815" s="6">
        <v>111.16874550785624</v>
      </c>
      <c r="F815" s="11">
        <v>106.78504705492868</v>
      </c>
      <c r="G815" s="11">
        <v>197.84367423225049</v>
      </c>
      <c r="H815" s="11">
        <v>210.47011912896363</v>
      </c>
      <c r="I815" s="11">
        <v>1.8070950508424228</v>
      </c>
    </row>
    <row r="816" spans="1:9" x14ac:dyDescent="0.25">
      <c r="A816" s="13"/>
      <c r="B816" s="5">
        <f>DATE(YEAR(siječanj!B816),MONTH(siječanj!B816)+7,DAY(siječanj!B816))</f>
        <v>43321</v>
      </c>
      <c r="C816" s="9">
        <v>8.46875</v>
      </c>
      <c r="D816">
        <v>0.96056716811095288</v>
      </c>
      <c r="E816" s="6">
        <v>112.78231991432926</v>
      </c>
      <c r="F816" s="11">
        <v>108.33499365309079</v>
      </c>
      <c r="G816" s="11">
        <v>205.69482294497379</v>
      </c>
      <c r="H816" s="11">
        <v>208.0525040444569</v>
      </c>
      <c r="I816" s="11">
        <v>1.9917064704750691</v>
      </c>
    </row>
    <row r="817" spans="1:9" x14ac:dyDescent="0.25">
      <c r="A817" s="13"/>
      <c r="B817" s="5">
        <f>DATE(YEAR(siječanj!B817),MONTH(siječanj!B817)+7,DAY(siječanj!B817))</f>
        <v>43321</v>
      </c>
      <c r="C817" s="9">
        <v>8.4791666666666696</v>
      </c>
      <c r="D817">
        <v>0.96056716811095288</v>
      </c>
      <c r="E817" s="6">
        <v>112.9860755365078</v>
      </c>
      <c r="F817" s="11">
        <v>108.5307146140735</v>
      </c>
      <c r="G817" s="11">
        <v>189.74837595978767</v>
      </c>
      <c r="H817" s="11">
        <v>205.85228069513957</v>
      </c>
      <c r="I817" s="11">
        <v>2.1231803301497489</v>
      </c>
    </row>
    <row r="818" spans="1:9" x14ac:dyDescent="0.25">
      <c r="A818" s="13"/>
      <c r="B818" s="5">
        <f>DATE(YEAR(siječanj!B818),MONTH(siječanj!B818)+7,DAY(siječanj!B818))</f>
        <v>43321</v>
      </c>
      <c r="C818" s="9">
        <v>8.4895833333333304</v>
      </c>
      <c r="D818">
        <v>0.96056716811095288</v>
      </c>
      <c r="E818" s="6">
        <v>112.22443511447919</v>
      </c>
      <c r="F818" s="11">
        <v>107.79910783076666</v>
      </c>
      <c r="G818" s="11">
        <v>189.6391450248216</v>
      </c>
      <c r="H818" s="11">
        <v>199.39472426392837</v>
      </c>
      <c r="I818" s="11">
        <v>1.8807362127240974</v>
      </c>
    </row>
    <row r="819" spans="1:9" x14ac:dyDescent="0.25">
      <c r="A819" s="13"/>
      <c r="B819" s="5">
        <f>DATE(YEAR(siječanj!B819),MONTH(siječanj!B819)+7,DAY(siječanj!B819))</f>
        <v>43321</v>
      </c>
      <c r="C819" s="9">
        <v>8.5</v>
      </c>
      <c r="D819">
        <v>0.96056716811095288</v>
      </c>
      <c r="E819" s="6">
        <v>111.49010612457283</v>
      </c>
      <c r="F819" s="11">
        <v>107.09373551247053</v>
      </c>
      <c r="G819" s="11">
        <v>184.45275063610839</v>
      </c>
      <c r="H819" s="11">
        <v>197.31666686571998</v>
      </c>
      <c r="I819" s="11">
        <v>1.965405698363986</v>
      </c>
    </row>
    <row r="820" spans="1:9" x14ac:dyDescent="0.25">
      <c r="A820" s="13"/>
      <c r="B820" s="5">
        <f>DATE(YEAR(siječanj!B820),MONTH(siječanj!B820)+7,DAY(siječanj!B820))</f>
        <v>43321</v>
      </c>
      <c r="C820" s="9">
        <v>8.5104166666666696</v>
      </c>
      <c r="D820">
        <v>0.96056716811095288</v>
      </c>
      <c r="E820" s="6">
        <v>110.9198391370915</v>
      </c>
      <c r="F820" s="11">
        <v>106.54595576723842</v>
      </c>
      <c r="G820" s="11">
        <v>183.48814052138951</v>
      </c>
      <c r="H820" s="11">
        <v>198.33542421298017</v>
      </c>
      <c r="I820" s="11">
        <v>1.9941545423430511</v>
      </c>
    </row>
    <row r="821" spans="1:9" x14ac:dyDescent="0.25">
      <c r="A821" s="13"/>
      <c r="B821" s="5">
        <f>DATE(YEAR(siječanj!B821),MONTH(siječanj!B821)+7,DAY(siječanj!B821))</f>
        <v>43321</v>
      </c>
      <c r="C821" s="9">
        <v>8.5208333333333304</v>
      </c>
      <c r="D821">
        <v>0.96056716811095288</v>
      </c>
      <c r="E821" s="6">
        <v>111.70663174561011</v>
      </c>
      <c r="F821" s="11">
        <v>107.30172291509378</v>
      </c>
      <c r="G821" s="11">
        <v>182.93137973128057</v>
      </c>
      <c r="H821" s="11">
        <v>198.0477199262408</v>
      </c>
      <c r="I821" s="11">
        <v>2.1685246613221003</v>
      </c>
    </row>
    <row r="822" spans="1:9" x14ac:dyDescent="0.25">
      <c r="A822" s="13"/>
      <c r="B822" s="5">
        <f>DATE(YEAR(siječanj!B822),MONTH(siječanj!B822)+7,DAY(siječanj!B822))</f>
        <v>43321</v>
      </c>
      <c r="C822" s="9">
        <v>8.53125</v>
      </c>
      <c r="D822">
        <v>0.96056716811095288</v>
      </c>
      <c r="E822" s="6">
        <v>112.05036936770549</v>
      </c>
      <c r="F822" s="11">
        <v>107.63190598932312</v>
      </c>
      <c r="G822" s="11">
        <v>183.56618787044926</v>
      </c>
      <c r="H822" s="11">
        <v>198.74834488690436</v>
      </c>
      <c r="I822" s="11">
        <v>2.5155428487260054</v>
      </c>
    </row>
    <row r="823" spans="1:9" x14ac:dyDescent="0.25">
      <c r="A823" s="13"/>
      <c r="B823" s="5">
        <f>DATE(YEAR(siječanj!B823),MONTH(siječanj!B823)+7,DAY(siječanj!B823))</f>
        <v>43321</v>
      </c>
      <c r="C823" s="9">
        <v>8.5416666666666696</v>
      </c>
      <c r="D823">
        <v>0.96056716811095288</v>
      </c>
      <c r="E823" s="6">
        <v>111.07147630256868</v>
      </c>
      <c r="F823" s="11">
        <v>106.69161344986121</v>
      </c>
      <c r="G823" s="11">
        <v>186.07490374089053</v>
      </c>
      <c r="H823" s="11">
        <v>196.86852971004564</v>
      </c>
      <c r="I823" s="11">
        <v>2.2096738693383302</v>
      </c>
    </row>
    <row r="824" spans="1:9" x14ac:dyDescent="0.25">
      <c r="A824" s="13"/>
      <c r="B824" s="5">
        <f>DATE(YEAR(siječanj!B824),MONTH(siječanj!B824)+7,DAY(siječanj!B824))</f>
        <v>43321</v>
      </c>
      <c r="C824" s="9">
        <v>8.5520833333333304</v>
      </c>
      <c r="D824">
        <v>0.96056716811095288</v>
      </c>
      <c r="E824" s="6">
        <v>110.64461119508694</v>
      </c>
      <c r="F824" s="11">
        <v>106.28158084240209</v>
      </c>
      <c r="G824" s="11">
        <v>186.98172659721257</v>
      </c>
      <c r="H824" s="11">
        <v>188.7371749215873</v>
      </c>
      <c r="I824" s="11">
        <v>2.1313605702968466</v>
      </c>
    </row>
    <row r="825" spans="1:9" x14ac:dyDescent="0.25">
      <c r="A825" s="13"/>
      <c r="B825" s="5">
        <f>DATE(YEAR(siječanj!B825),MONTH(siječanj!B825)+7,DAY(siječanj!B825))</f>
        <v>43321</v>
      </c>
      <c r="C825" s="9">
        <v>8.5625</v>
      </c>
      <c r="D825">
        <v>0.96056716811095288</v>
      </c>
      <c r="E825" s="6">
        <v>110.61193785121088</v>
      </c>
      <c r="F825" s="11">
        <v>106.25019590100236</v>
      </c>
      <c r="G825" s="11">
        <v>185.49638032712087</v>
      </c>
      <c r="H825" s="11">
        <v>184.62039870935476</v>
      </c>
      <c r="I825" s="11">
        <v>2.1343216572253985</v>
      </c>
    </row>
    <row r="826" spans="1:9" x14ac:dyDescent="0.25">
      <c r="A826" s="13"/>
      <c r="B826" s="5">
        <f>DATE(YEAR(siječanj!B826),MONTH(siječanj!B826)+7,DAY(siječanj!B826))</f>
        <v>43321</v>
      </c>
      <c r="C826" s="9">
        <v>8.5729166666666696</v>
      </c>
      <c r="D826">
        <v>0.96056716811095288</v>
      </c>
      <c r="E826" s="6">
        <v>111.57773261693576</v>
      </c>
      <c r="F826" s="11">
        <v>107.17790664409108</v>
      </c>
      <c r="G826" s="11">
        <v>185.20911530178662</v>
      </c>
      <c r="H826" s="11">
        <v>186.4443708373658</v>
      </c>
      <c r="I826" s="11">
        <v>1.9982576627982518</v>
      </c>
    </row>
    <row r="827" spans="1:9" x14ac:dyDescent="0.25">
      <c r="A827" s="13"/>
      <c r="B827" s="5">
        <f>DATE(YEAR(siječanj!B827),MONTH(siječanj!B827)+7,DAY(siječanj!B827))</f>
        <v>43321</v>
      </c>
      <c r="C827" s="9">
        <v>8.5833333333333304</v>
      </c>
      <c r="D827">
        <v>0.96056716811095288</v>
      </c>
      <c r="E827" s="6">
        <v>111.82385487998813</v>
      </c>
      <c r="F827" s="11">
        <v>107.41432360932036</v>
      </c>
      <c r="G827" s="11">
        <v>184.93518425244091</v>
      </c>
      <c r="H827" s="11">
        <v>184.60356511869369</v>
      </c>
      <c r="I827" s="11">
        <v>2.0463300740587789</v>
      </c>
    </row>
    <row r="828" spans="1:9" x14ac:dyDescent="0.25">
      <c r="A828" s="13"/>
      <c r="B828" s="5">
        <f>DATE(YEAR(siječanj!B828),MONTH(siječanj!B828)+7,DAY(siječanj!B828))</f>
        <v>43321</v>
      </c>
      <c r="C828" s="9">
        <v>8.59375</v>
      </c>
      <c r="D828">
        <v>0.96056716811095288</v>
      </c>
      <c r="E828" s="6">
        <v>113.14301708675362</v>
      </c>
      <c r="F828" s="11">
        <v>108.68146751455208</v>
      </c>
      <c r="G828" s="11">
        <v>185.32479829021386</v>
      </c>
      <c r="H828" s="11">
        <v>180.11178595570701</v>
      </c>
      <c r="I828" s="11">
        <v>2.3169850196689805</v>
      </c>
    </row>
    <row r="829" spans="1:9" x14ac:dyDescent="0.25">
      <c r="A829" s="13"/>
      <c r="B829" s="5">
        <f>DATE(YEAR(siječanj!B829),MONTH(siječanj!B829)+7,DAY(siječanj!B829))</f>
        <v>43321</v>
      </c>
      <c r="C829" s="9">
        <v>8.6041666666666696</v>
      </c>
      <c r="D829">
        <v>0.96056716811095288</v>
      </c>
      <c r="E829" s="6">
        <v>114.147042501489</v>
      </c>
      <c r="F829" s="11">
        <v>109.64590136389586</v>
      </c>
      <c r="G829" s="11">
        <v>182.21814258360081</v>
      </c>
      <c r="H829" s="11">
        <v>175.11691763663097</v>
      </c>
      <c r="I829" s="11">
        <v>2.4565411166136895</v>
      </c>
    </row>
    <row r="830" spans="1:9" x14ac:dyDescent="0.25">
      <c r="A830" s="13"/>
      <c r="B830" s="5">
        <f>DATE(YEAR(siječanj!B830),MONTH(siječanj!B830)+7,DAY(siječanj!B830))</f>
        <v>43321</v>
      </c>
      <c r="C830" s="9">
        <v>8.6145833333333304</v>
      </c>
      <c r="D830">
        <v>0.96056716811095288</v>
      </c>
      <c r="E830" s="6">
        <v>114.52325410670159</v>
      </c>
      <c r="F830" s="11">
        <v>110.0072778801254</v>
      </c>
      <c r="G830" s="11">
        <v>180.45298369114525</v>
      </c>
      <c r="H830" s="11">
        <v>171.10929084367291</v>
      </c>
      <c r="I830" s="11">
        <v>2.2770368469115114</v>
      </c>
    </row>
    <row r="831" spans="1:9" x14ac:dyDescent="0.25">
      <c r="A831" s="13"/>
      <c r="B831" s="5">
        <f>DATE(YEAR(siječanj!B831),MONTH(siječanj!B831)+7,DAY(siječanj!B831))</f>
        <v>43321</v>
      </c>
      <c r="C831" s="9">
        <v>8.625</v>
      </c>
      <c r="D831">
        <v>0.96056716811095288</v>
      </c>
      <c r="E831" s="6">
        <v>114.796109556491</v>
      </c>
      <c r="F831" s="11">
        <v>110.26937386683326</v>
      </c>
      <c r="G831" s="11">
        <v>179.5844191817165</v>
      </c>
      <c r="H831" s="11">
        <v>169.58477520875687</v>
      </c>
      <c r="I831" s="11">
        <v>2.4623842881515245</v>
      </c>
    </row>
    <row r="832" spans="1:9" x14ac:dyDescent="0.25">
      <c r="A832" s="13"/>
      <c r="B832" s="5">
        <f>DATE(YEAR(siječanj!B832),MONTH(siječanj!B832)+7,DAY(siječanj!B832))</f>
        <v>43321</v>
      </c>
      <c r="C832" s="9">
        <v>8.6354166666666696</v>
      </c>
      <c r="D832">
        <v>0.96056716811095288</v>
      </c>
      <c r="E832" s="6">
        <v>115.16958962175352</v>
      </c>
      <c r="F832" s="11">
        <v>110.62812655546837</v>
      </c>
      <c r="G832" s="11">
        <v>179.44278736806785</v>
      </c>
      <c r="H832" s="11">
        <v>164.75343835947189</v>
      </c>
      <c r="I832" s="11">
        <v>2.4054656171915814</v>
      </c>
    </row>
    <row r="833" spans="1:9" x14ac:dyDescent="0.25">
      <c r="A833" s="13"/>
      <c r="B833" s="5">
        <f>DATE(YEAR(siječanj!B833),MONTH(siječanj!B833)+7,DAY(siječanj!B833))</f>
        <v>43321</v>
      </c>
      <c r="C833" s="9">
        <v>8.6458333333333304</v>
      </c>
      <c r="D833">
        <v>0.96056716811095288</v>
      </c>
      <c r="E833" s="6">
        <v>115.88623005557079</v>
      </c>
      <c r="F833" s="11">
        <v>111.31650782753402</v>
      </c>
      <c r="G833" s="11">
        <v>177.40439244821474</v>
      </c>
      <c r="H833" s="11">
        <v>164.32577926282298</v>
      </c>
      <c r="I833" s="11">
        <v>2.4134188506744501</v>
      </c>
    </row>
    <row r="834" spans="1:9" x14ac:dyDescent="0.25">
      <c r="A834" s="13"/>
      <c r="B834" s="5">
        <f>DATE(YEAR(siječanj!B834),MONTH(siječanj!B834)+7,DAY(siječanj!B834))</f>
        <v>43321</v>
      </c>
      <c r="C834" s="9">
        <v>8.65625</v>
      </c>
      <c r="D834">
        <v>0.96056716811095288</v>
      </c>
      <c r="E834" s="6">
        <v>115.79002807504224</v>
      </c>
      <c r="F834" s="11">
        <v>111.22409936353105</v>
      </c>
      <c r="G834" s="11">
        <v>175.99038837324341</v>
      </c>
      <c r="H834" s="11">
        <v>160.65300204890391</v>
      </c>
      <c r="I834" s="11">
        <v>2.1551112675454478</v>
      </c>
    </row>
    <row r="835" spans="1:9" x14ac:dyDescent="0.25">
      <c r="A835" s="13"/>
      <c r="B835" s="5">
        <f>DATE(YEAR(siječanj!B835),MONTH(siječanj!B835)+7,DAY(siječanj!B835))</f>
        <v>43321</v>
      </c>
      <c r="C835" s="9">
        <v>8.6666666666666696</v>
      </c>
      <c r="D835">
        <v>0.96056716811095288</v>
      </c>
      <c r="E835" s="6">
        <v>115.01640319505559</v>
      </c>
      <c r="F835" s="11">
        <v>110.4809807033821</v>
      </c>
      <c r="G835" s="11">
        <v>176.30909008496221</v>
      </c>
      <c r="H835" s="11">
        <v>162.46142096665943</v>
      </c>
      <c r="I835" s="11">
        <v>2.0691147429477112</v>
      </c>
    </row>
    <row r="836" spans="1:9" x14ac:dyDescent="0.25">
      <c r="A836" s="13"/>
      <c r="B836" s="5">
        <f>DATE(YEAR(siječanj!B836),MONTH(siječanj!B836)+7,DAY(siječanj!B836))</f>
        <v>43321</v>
      </c>
      <c r="C836" s="9">
        <v>8.6770833333333304</v>
      </c>
      <c r="D836">
        <v>0.96056716811095288</v>
      </c>
      <c r="E836" s="6">
        <v>113.33404833492371</v>
      </c>
      <c r="F836" s="11">
        <v>108.86496585962752</v>
      </c>
      <c r="G836" s="11">
        <v>170.43206082302282</v>
      </c>
      <c r="H836" s="11">
        <v>163.21330930832519</v>
      </c>
      <c r="I836" s="11">
        <v>2.1669526151715823</v>
      </c>
    </row>
    <row r="837" spans="1:9" x14ac:dyDescent="0.25">
      <c r="A837" s="13"/>
      <c r="B837" s="5">
        <f>DATE(YEAR(siječanj!B837),MONTH(siječanj!B837)+7,DAY(siječanj!B837))</f>
        <v>43321</v>
      </c>
      <c r="C837" s="9">
        <v>8.6875</v>
      </c>
      <c r="D837">
        <v>0.96056716811095288</v>
      </c>
      <c r="E837" s="6">
        <v>114.07611569617728</v>
      </c>
      <c r="F837" s="11">
        <v>109.57777140337444</v>
      </c>
      <c r="G837" s="11">
        <v>165.14119619881521</v>
      </c>
      <c r="H837" s="11">
        <v>160.78121267992117</v>
      </c>
      <c r="I837" s="11">
        <v>2.1320275898785228</v>
      </c>
    </row>
    <row r="838" spans="1:9" x14ac:dyDescent="0.25">
      <c r="A838" s="13"/>
      <c r="B838" s="5">
        <f>DATE(YEAR(siječanj!B838),MONTH(siječanj!B838)+7,DAY(siječanj!B838))</f>
        <v>43321</v>
      </c>
      <c r="C838" s="9">
        <v>8.6979166666666696</v>
      </c>
      <c r="D838">
        <v>0.96056716811095288</v>
      </c>
      <c r="E838" s="6">
        <v>114.10307799901038</v>
      </c>
      <c r="F838" s="11">
        <v>109.60367050625257</v>
      </c>
      <c r="G838" s="11">
        <v>164.13607795517422</v>
      </c>
      <c r="H838" s="11">
        <v>160.15763531256468</v>
      </c>
      <c r="I838" s="11">
        <v>2.1046077849160216</v>
      </c>
    </row>
    <row r="839" spans="1:9" x14ac:dyDescent="0.25">
      <c r="A839" s="13"/>
      <c r="B839" s="5">
        <f>DATE(YEAR(siječanj!B839),MONTH(siječanj!B839)+7,DAY(siječanj!B839))</f>
        <v>43321</v>
      </c>
      <c r="C839" s="9">
        <v>8.7083333333333304</v>
      </c>
      <c r="D839">
        <v>0.96056716811095288</v>
      </c>
      <c r="E839" s="6">
        <v>115.11402252147688</v>
      </c>
      <c r="F839" s="11">
        <v>110.5747506233155</v>
      </c>
      <c r="G839" s="11">
        <v>163.01648196347861</v>
      </c>
      <c r="H839" s="11">
        <v>166.35205550864268</v>
      </c>
      <c r="I839" s="11">
        <v>1.8559404847965573</v>
      </c>
    </row>
    <row r="840" spans="1:9" x14ac:dyDescent="0.25">
      <c r="A840" s="13"/>
      <c r="B840" s="5">
        <f>DATE(YEAR(siječanj!B840),MONTH(siječanj!B840)+7,DAY(siječanj!B840))</f>
        <v>43321</v>
      </c>
      <c r="C840" s="9">
        <v>8.71875</v>
      </c>
      <c r="D840">
        <v>0.96056716811095288</v>
      </c>
      <c r="E840" s="6">
        <v>115.22730604921671</v>
      </c>
      <c r="F840" s="11">
        <v>110.68356706075016</v>
      </c>
      <c r="G840" s="11">
        <v>163.01559410307081</v>
      </c>
      <c r="H840" s="11">
        <v>176.75193933212887</v>
      </c>
      <c r="I840" s="11">
        <v>1.8707409192925282</v>
      </c>
    </row>
    <row r="841" spans="1:9" x14ac:dyDescent="0.25">
      <c r="A841" s="13"/>
      <c r="B841" s="5">
        <f>DATE(YEAR(siječanj!B841),MONTH(siječanj!B841)+7,DAY(siječanj!B841))</f>
        <v>43321</v>
      </c>
      <c r="C841" s="9">
        <v>8.7291666666666696</v>
      </c>
      <c r="D841">
        <v>0.96056716811095288</v>
      </c>
      <c r="E841" s="6">
        <v>115.79486133363942</v>
      </c>
      <c r="F841" s="11">
        <v>111.22874203305449</v>
      </c>
      <c r="G841" s="11">
        <v>163.75467160433845</v>
      </c>
      <c r="H841" s="11">
        <v>168.12960080232452</v>
      </c>
      <c r="I841" s="11">
        <v>1.8850693399316001</v>
      </c>
    </row>
    <row r="842" spans="1:9" x14ac:dyDescent="0.25">
      <c r="A842" s="13"/>
      <c r="B842" s="5">
        <f>DATE(YEAR(siječanj!B842),MONTH(siječanj!B842)+7,DAY(siječanj!B842))</f>
        <v>43321</v>
      </c>
      <c r="C842" s="9">
        <v>8.7395833333333304</v>
      </c>
      <c r="D842">
        <v>0.96056716811095288</v>
      </c>
      <c r="E842" s="6">
        <v>117.09835338801895</v>
      </c>
      <c r="F842" s="11">
        <v>112.48083370438496</v>
      </c>
      <c r="G842" s="11">
        <v>163.2250046178049</v>
      </c>
      <c r="H842" s="11">
        <v>163.24492145902772</v>
      </c>
      <c r="I842" s="11">
        <v>1.840346026990465</v>
      </c>
    </row>
    <row r="843" spans="1:9" x14ac:dyDescent="0.25">
      <c r="A843" s="13"/>
      <c r="B843" s="5">
        <f>DATE(YEAR(siječanj!B843),MONTH(siječanj!B843)+7,DAY(siječanj!B843))</f>
        <v>43321</v>
      </c>
      <c r="C843" s="9">
        <v>8.75</v>
      </c>
      <c r="D843">
        <v>0.96056716811095288</v>
      </c>
      <c r="E843" s="6">
        <v>119.89076283942968</v>
      </c>
      <c r="F843" s="11">
        <v>115.16313054333284</v>
      </c>
      <c r="G843" s="11">
        <v>161.20905127368908</v>
      </c>
      <c r="H843" s="11">
        <v>161.78483825875216</v>
      </c>
      <c r="I843" s="11">
        <v>1.8779991323717007</v>
      </c>
    </row>
    <row r="844" spans="1:9" x14ac:dyDescent="0.25">
      <c r="A844" s="13"/>
      <c r="B844" s="5">
        <f>DATE(YEAR(siječanj!B844),MONTH(siječanj!B844)+7,DAY(siječanj!B844))</f>
        <v>43321</v>
      </c>
      <c r="C844" s="9">
        <v>8.7604166666666696</v>
      </c>
      <c r="D844">
        <v>0.96056716811095288</v>
      </c>
      <c r="E844" s="6">
        <v>122.0436517398396</v>
      </c>
      <c r="F844" s="11">
        <v>117.2311249376571</v>
      </c>
      <c r="G844" s="11">
        <v>160.67679302035449</v>
      </c>
      <c r="H844" s="11">
        <v>159.89467166789368</v>
      </c>
      <c r="I844" s="11">
        <v>2.5439346822243234</v>
      </c>
    </row>
    <row r="845" spans="1:9" x14ac:dyDescent="0.25">
      <c r="A845" s="13"/>
      <c r="B845" s="5">
        <f>DATE(YEAR(siječanj!B845),MONTH(siječanj!B845)+7,DAY(siječanj!B845))</f>
        <v>43321</v>
      </c>
      <c r="C845" s="9">
        <v>8.7708333333333304</v>
      </c>
      <c r="D845">
        <v>0.96056716811095288</v>
      </c>
      <c r="E845" s="6">
        <v>123.60199230581202</v>
      </c>
      <c r="F845" s="11">
        <v>118.72801572206563</v>
      </c>
      <c r="G845" s="11">
        <v>159.66376036493367</v>
      </c>
      <c r="H845" s="11">
        <v>158.99319957402088</v>
      </c>
      <c r="I845" s="11">
        <v>4.5626599458894015</v>
      </c>
    </row>
    <row r="846" spans="1:9" x14ac:dyDescent="0.25">
      <c r="A846" s="13"/>
      <c r="B846" s="5">
        <f>DATE(YEAR(siječanj!B846),MONTH(siječanj!B846)+7,DAY(siječanj!B846))</f>
        <v>43321</v>
      </c>
      <c r="C846" s="9">
        <v>8.78125</v>
      </c>
      <c r="D846">
        <v>0.96056716811095288</v>
      </c>
      <c r="E846" s="6">
        <v>125.85837919541883</v>
      </c>
      <c r="F846" s="11">
        <v>120.89542688677794</v>
      </c>
      <c r="G846" s="11">
        <v>159.06617808340576</v>
      </c>
      <c r="H846" s="11">
        <v>161.98288782098126</v>
      </c>
      <c r="I846" s="11">
        <v>11.044365229142876</v>
      </c>
    </row>
    <row r="847" spans="1:9" x14ac:dyDescent="0.25">
      <c r="A847" s="13"/>
      <c r="B847" s="5">
        <f>DATE(YEAR(siječanj!B847),MONTH(siječanj!B847)+7,DAY(siječanj!B847))</f>
        <v>43321</v>
      </c>
      <c r="C847" s="9">
        <v>8.7916666666666696</v>
      </c>
      <c r="D847">
        <v>0.96056716811095288</v>
      </c>
      <c r="E847" s="6">
        <v>129.11370036157524</v>
      </c>
      <c r="F847" s="11">
        <v>124.02238152064444</v>
      </c>
      <c r="G847" s="11">
        <v>157.69195497566508</v>
      </c>
      <c r="H847" s="11">
        <v>163.40099942909114</v>
      </c>
      <c r="I847" s="11">
        <v>26.001952338638748</v>
      </c>
    </row>
    <row r="848" spans="1:9" x14ac:dyDescent="0.25">
      <c r="A848" s="13"/>
      <c r="B848" s="5">
        <f>DATE(YEAR(siječanj!B848),MONTH(siječanj!B848)+7,DAY(siječanj!B848))</f>
        <v>43321</v>
      </c>
      <c r="C848" s="9">
        <v>8.8020833333333304</v>
      </c>
      <c r="D848">
        <v>0.96056716811095288</v>
      </c>
      <c r="E848" s="6">
        <v>133.18528580584933</v>
      </c>
      <c r="F848" s="11">
        <v>127.93341282057258</v>
      </c>
      <c r="G848" s="11">
        <v>154.26793939161468</v>
      </c>
      <c r="H848" s="11">
        <v>159.08238870565643</v>
      </c>
      <c r="I848" s="11">
        <v>42.326947591099923</v>
      </c>
    </row>
    <row r="849" spans="1:9" x14ac:dyDescent="0.25">
      <c r="A849" s="13"/>
      <c r="B849" s="5">
        <f>DATE(YEAR(siječanj!B849),MONTH(siječanj!B849)+7,DAY(siječanj!B849))</f>
        <v>43321</v>
      </c>
      <c r="C849" s="9">
        <v>8.8125</v>
      </c>
      <c r="D849">
        <v>0.96056716811095288</v>
      </c>
      <c r="E849" s="6">
        <v>138.05445016835765</v>
      </c>
      <c r="F849" s="11">
        <v>132.61057224333396</v>
      </c>
      <c r="G849" s="11">
        <v>153.54526922928559</v>
      </c>
      <c r="H849" s="11">
        <v>158.02224577105568</v>
      </c>
      <c r="I849" s="11">
        <v>63.196715264326883</v>
      </c>
    </row>
    <row r="850" spans="1:9" x14ac:dyDescent="0.25">
      <c r="A850" s="13"/>
      <c r="B850" s="5">
        <f>DATE(YEAR(siječanj!B850),MONTH(siječanj!B850)+7,DAY(siječanj!B850))</f>
        <v>43321</v>
      </c>
      <c r="C850" s="9">
        <v>8.8229166666666696</v>
      </c>
      <c r="D850">
        <v>0.96056716811095288</v>
      </c>
      <c r="E850" s="6">
        <v>141.66803947958269</v>
      </c>
      <c r="F850" s="11">
        <v>136.08166749473341</v>
      </c>
      <c r="G850" s="11">
        <v>150.21752021126031</v>
      </c>
      <c r="H850" s="11">
        <v>159.02515289191615</v>
      </c>
      <c r="I850" s="11">
        <v>86.943553399636599</v>
      </c>
    </row>
    <row r="851" spans="1:9" x14ac:dyDescent="0.25">
      <c r="A851" s="13"/>
      <c r="B851" s="5">
        <f>DATE(YEAR(siječanj!B851),MONTH(siječanj!B851)+7,DAY(siječanj!B851))</f>
        <v>43321</v>
      </c>
      <c r="C851" s="9">
        <v>8.8333333333333304</v>
      </c>
      <c r="D851">
        <v>0.96056716811095288</v>
      </c>
      <c r="E851" s="6">
        <v>147.64913500329925</v>
      </c>
      <c r="F851" s="11">
        <v>141.82691148415094</v>
      </c>
      <c r="G851" s="11">
        <v>144.52513377439871</v>
      </c>
      <c r="H851" s="11">
        <v>152.32716189194733</v>
      </c>
      <c r="I851" s="11">
        <v>129.4619186101786</v>
      </c>
    </row>
    <row r="852" spans="1:9" x14ac:dyDescent="0.25">
      <c r="A852" s="13"/>
      <c r="B852" s="5">
        <f>DATE(YEAR(siječanj!B852),MONTH(siječanj!B852)+7,DAY(siječanj!B852))</f>
        <v>43321</v>
      </c>
      <c r="C852" s="9">
        <v>8.84375</v>
      </c>
      <c r="D852">
        <v>0.96056716811095288</v>
      </c>
      <c r="E852" s="6">
        <v>152.00275938625077</v>
      </c>
      <c r="F852" s="11">
        <v>146.00886012870146</v>
      </c>
      <c r="G852" s="11">
        <v>125.53124855957184</v>
      </c>
      <c r="H852" s="11">
        <v>139.01626698986942</v>
      </c>
      <c r="I852" s="11">
        <v>197.65533456251765</v>
      </c>
    </row>
    <row r="853" spans="1:9" x14ac:dyDescent="0.25">
      <c r="A853" s="13"/>
      <c r="B853" s="5">
        <f>DATE(YEAR(siječanj!B853),MONTH(siječanj!B853)+7,DAY(siječanj!B853))</f>
        <v>43321</v>
      </c>
      <c r="C853" s="9">
        <v>8.8541666666666696</v>
      </c>
      <c r="D853">
        <v>0.96056716811095288</v>
      </c>
      <c r="E853" s="6">
        <v>155.6049226480115</v>
      </c>
      <c r="F853" s="11">
        <v>149.46897989212428</v>
      </c>
      <c r="G853" s="11">
        <v>118.40143219236406</v>
      </c>
      <c r="H853" s="11">
        <v>130.60294353724078</v>
      </c>
      <c r="I853" s="11">
        <v>228.76419082440211</v>
      </c>
    </row>
    <row r="854" spans="1:9" x14ac:dyDescent="0.25">
      <c r="A854" s="13"/>
      <c r="B854" s="5">
        <f>DATE(YEAR(siječanj!B854),MONTH(siječanj!B854)+7,DAY(siječanj!B854))</f>
        <v>43321</v>
      </c>
      <c r="C854" s="9">
        <v>8.8645833333333304</v>
      </c>
      <c r="D854">
        <v>0.96056716811095288</v>
      </c>
      <c r="E854" s="6">
        <v>156.3492077737271</v>
      </c>
      <c r="F854" s="11">
        <v>150.18391574760003</v>
      </c>
      <c r="G854" s="11">
        <v>116.50172829965057</v>
      </c>
      <c r="H854" s="11">
        <v>128.19236853809872</v>
      </c>
      <c r="I854" s="11">
        <v>229.69209506486277</v>
      </c>
    </row>
    <row r="855" spans="1:9" x14ac:dyDescent="0.25">
      <c r="A855" s="13"/>
      <c r="B855" s="5">
        <f>DATE(YEAR(siječanj!B855),MONTH(siječanj!B855)+7,DAY(siječanj!B855))</f>
        <v>43321</v>
      </c>
      <c r="C855" s="9">
        <v>8.875</v>
      </c>
      <c r="D855">
        <v>0.96056716811095288</v>
      </c>
      <c r="E855" s="6">
        <v>156.15036872508975</v>
      </c>
      <c r="F855" s="11">
        <v>149.99291748574058</v>
      </c>
      <c r="G855" s="11">
        <v>113.25711676252517</v>
      </c>
      <c r="H855" s="11">
        <v>123.26988385611891</v>
      </c>
      <c r="I855" s="11">
        <v>231.05040194064242</v>
      </c>
    </row>
    <row r="856" spans="1:9" x14ac:dyDescent="0.25">
      <c r="A856" s="13"/>
      <c r="B856" s="5">
        <f>DATE(YEAR(siječanj!B856),MONTH(siječanj!B856)+7,DAY(siječanj!B856))</f>
        <v>43321</v>
      </c>
      <c r="C856" s="9">
        <v>8.8854166666666696</v>
      </c>
      <c r="D856">
        <v>0.96056716811095288</v>
      </c>
      <c r="E856" s="6">
        <v>160.38316561049021</v>
      </c>
      <c r="F856" s="11">
        <v>154.05880320313855</v>
      </c>
      <c r="G856" s="11">
        <v>110.44117708617986</v>
      </c>
      <c r="H856" s="11">
        <v>109.66805762703184</v>
      </c>
      <c r="I856" s="11">
        <v>238.13237284587814</v>
      </c>
    </row>
    <row r="857" spans="1:9" x14ac:dyDescent="0.25">
      <c r="A857" s="13"/>
      <c r="B857" s="5">
        <f>DATE(YEAR(siječanj!B857),MONTH(siječanj!B857)+7,DAY(siječanj!B857))</f>
        <v>43321</v>
      </c>
      <c r="C857" s="9">
        <v>8.8958333333333304</v>
      </c>
      <c r="D857">
        <v>0.96056716811095288</v>
      </c>
      <c r="E857" s="6">
        <v>163.22945900193966</v>
      </c>
      <c r="F857" s="11">
        <v>156.79285918577605</v>
      </c>
      <c r="G857" s="11">
        <v>107.85098696655281</v>
      </c>
      <c r="H857" s="11">
        <v>101.32790851664016</v>
      </c>
      <c r="I857" s="11">
        <v>243.78719485434081</v>
      </c>
    </row>
    <row r="858" spans="1:9" x14ac:dyDescent="0.25">
      <c r="A858" s="13"/>
      <c r="B858" s="5">
        <f>DATE(YEAR(siječanj!B858),MONTH(siječanj!B858)+7,DAY(siječanj!B858))</f>
        <v>43321</v>
      </c>
      <c r="C858" s="9">
        <v>8.90625</v>
      </c>
      <c r="D858">
        <v>0.96056716811095288</v>
      </c>
      <c r="E858" s="6">
        <v>161.34333364196067</v>
      </c>
      <c r="F858" s="11">
        <v>154.98110909003879</v>
      </c>
      <c r="G858" s="11">
        <v>104.51030973679775</v>
      </c>
      <c r="H858" s="11">
        <v>103.58262630096111</v>
      </c>
      <c r="I858" s="11">
        <v>244.52783559731185</v>
      </c>
    </row>
    <row r="859" spans="1:9" x14ac:dyDescent="0.25">
      <c r="A859" s="13"/>
      <c r="B859" s="5">
        <f>DATE(YEAR(siječanj!B859),MONTH(siječanj!B859)+7,DAY(siječanj!B859))</f>
        <v>43321</v>
      </c>
      <c r="C859" s="9">
        <v>8.9166666666666696</v>
      </c>
      <c r="D859">
        <v>0.96056716811095288</v>
      </c>
      <c r="E859" s="6">
        <v>157.394070405007</v>
      </c>
      <c r="F859" s="11">
        <v>151.18757648639351</v>
      </c>
      <c r="G859" s="11">
        <v>102.91921165894883</v>
      </c>
      <c r="H859" s="11">
        <v>92.488077908354455</v>
      </c>
      <c r="I859" s="11">
        <v>241.5160121792901</v>
      </c>
    </row>
    <row r="860" spans="1:9" x14ac:dyDescent="0.25">
      <c r="A860" s="13"/>
      <c r="B860" s="5">
        <f>DATE(YEAR(siječanj!B860),MONTH(siječanj!B860)+7,DAY(siječanj!B860))</f>
        <v>43321</v>
      </c>
      <c r="C860" s="9">
        <v>8.9270833333333304</v>
      </c>
      <c r="D860">
        <v>0.96056716811095288</v>
      </c>
      <c r="E860" s="6">
        <v>150.81523875839994</v>
      </c>
      <c r="F860" s="11">
        <v>144.86816680213346</v>
      </c>
      <c r="G860" s="11">
        <v>100.54310838670148</v>
      </c>
      <c r="H860" s="11">
        <v>87.970538615452966</v>
      </c>
      <c r="I860" s="11">
        <v>242.28762983164944</v>
      </c>
    </row>
    <row r="861" spans="1:9" x14ac:dyDescent="0.25">
      <c r="A861" s="13"/>
      <c r="B861" s="5">
        <f>DATE(YEAR(siječanj!B861),MONTH(siječanj!B861)+7,DAY(siječanj!B861))</f>
        <v>43321</v>
      </c>
      <c r="C861" s="9">
        <v>8.9375</v>
      </c>
      <c r="D861">
        <v>0.96056716811095288</v>
      </c>
      <c r="E861" s="6">
        <v>141.63271989438971</v>
      </c>
      <c r="F861" s="11">
        <v>136.04774066080574</v>
      </c>
      <c r="G861" s="11">
        <v>97.522426493331778</v>
      </c>
      <c r="H861" s="11">
        <v>83.747619268973494</v>
      </c>
      <c r="I861" s="11">
        <v>241.47142087022419</v>
      </c>
    </row>
    <row r="862" spans="1:9" x14ac:dyDescent="0.25">
      <c r="A862" s="13"/>
      <c r="B862" s="5">
        <f>DATE(YEAR(siječanj!B862),MONTH(siječanj!B862)+7,DAY(siječanj!B862))</f>
        <v>43321</v>
      </c>
      <c r="C862" s="9">
        <v>8.9479166666666696</v>
      </c>
      <c r="D862">
        <v>0.96056716811095288</v>
      </c>
      <c r="E862" s="6">
        <v>130.44537865498916</v>
      </c>
      <c r="F862" s="11">
        <v>125.30154796778388</v>
      </c>
      <c r="G862" s="11">
        <v>93.239355746392221</v>
      </c>
      <c r="H862" s="11">
        <v>81.184454232596906</v>
      </c>
      <c r="I862" s="11">
        <v>238.78039286978512</v>
      </c>
    </row>
    <row r="863" spans="1:9" x14ac:dyDescent="0.25">
      <c r="A863" s="13"/>
      <c r="B863" s="5">
        <f>DATE(YEAR(siječanj!B863),MONTH(siječanj!B863)+7,DAY(siječanj!B863))</f>
        <v>43321</v>
      </c>
      <c r="C863" s="9">
        <v>8.9583333333333304</v>
      </c>
      <c r="D863">
        <v>0.96056716811095288</v>
      </c>
      <c r="E863" s="6">
        <v>119.10781660415957</v>
      </c>
      <c r="F863" s="11">
        <v>114.41105809533629</v>
      </c>
      <c r="G863" s="11">
        <v>89.869178249784554</v>
      </c>
      <c r="H863" s="11">
        <v>79.552286300322692</v>
      </c>
      <c r="I863" s="11">
        <v>239.01225767663425</v>
      </c>
    </row>
    <row r="864" spans="1:9" x14ac:dyDescent="0.25">
      <c r="A864" s="13"/>
      <c r="B864" s="5">
        <f>DATE(YEAR(siječanj!B864),MONTH(siječanj!B864)+7,DAY(siječanj!B864))</f>
        <v>43321</v>
      </c>
      <c r="C864" s="9">
        <v>8.96875</v>
      </c>
      <c r="D864">
        <v>0.96056716811095288</v>
      </c>
      <c r="E864" s="6">
        <v>109.01430932991471</v>
      </c>
      <c r="F864" s="11">
        <v>104.7155663966076</v>
      </c>
      <c r="G864" s="11">
        <v>86.688147159780186</v>
      </c>
      <c r="H864" s="11">
        <v>77.171565437407878</v>
      </c>
      <c r="I864" s="11">
        <v>239.87060687516933</v>
      </c>
    </row>
    <row r="865" spans="1:9" x14ac:dyDescent="0.25">
      <c r="A865" s="13"/>
      <c r="B865" s="5">
        <f>DATE(YEAR(siječanj!B865),MONTH(siječanj!B865)+7,DAY(siječanj!B865))</f>
        <v>43321</v>
      </c>
      <c r="C865" s="9">
        <v>8.9791666666666696</v>
      </c>
      <c r="D865">
        <v>0.96056716811095288</v>
      </c>
      <c r="E865" s="6">
        <v>99.255014002500019</v>
      </c>
      <c r="F865" s="11">
        <v>95.341107721194419</v>
      </c>
      <c r="G865" s="11">
        <v>84.415083904451791</v>
      </c>
      <c r="H865" s="11">
        <v>78.409099257286712</v>
      </c>
      <c r="I865" s="11">
        <v>239.329095978048</v>
      </c>
    </row>
    <row r="866" spans="1:9" ht="15.75" thickBot="1" x14ac:dyDescent="0.3">
      <c r="A866" s="13"/>
      <c r="B866" s="5">
        <f>DATE(YEAR(siječanj!B866),MONTH(siječanj!B866)+7,DAY(siječanj!B866))</f>
        <v>43321</v>
      </c>
      <c r="C866" s="9">
        <v>8.9895833333333304</v>
      </c>
      <c r="D866">
        <v>0.96056716811095288</v>
      </c>
      <c r="E866" s="6">
        <v>91.010905075594124</v>
      </c>
      <c r="F866" s="11">
        <v>87.422087355678201</v>
      </c>
      <c r="G866" s="11">
        <v>82.46327345296416</v>
      </c>
      <c r="H866" s="11">
        <v>75.441843756679404</v>
      </c>
      <c r="I866" s="11">
        <v>239.69037658415337</v>
      </c>
    </row>
    <row r="867" spans="1:9" x14ac:dyDescent="0.25">
      <c r="A867" s="12">
        <f t="shared" ref="A867" si="7">A771+1</f>
        <v>222</v>
      </c>
      <c r="B867" s="5">
        <f>DATE(YEAR(siječanj!B867),MONTH(siječanj!B867)+7,DAY(siječanj!B867))</f>
        <v>43322</v>
      </c>
      <c r="C867" s="9">
        <v>9</v>
      </c>
      <c r="D867">
        <v>0.96054589269536406</v>
      </c>
      <c r="E867" s="6">
        <v>82.257124913461283</v>
      </c>
      <c r="F867" s="11">
        <v>79.011743480554742</v>
      </c>
      <c r="G867" s="11">
        <v>77.879334534351912</v>
      </c>
      <c r="H867" s="11">
        <v>72.313758027700914</v>
      </c>
      <c r="I867" s="11">
        <v>239.76978391531233</v>
      </c>
    </row>
    <row r="868" spans="1:9" x14ac:dyDescent="0.25">
      <c r="A868" s="13"/>
      <c r="B868" s="5">
        <f>DATE(YEAR(siječanj!B868),MONTH(siječanj!B868)+7,DAY(siječanj!B868))</f>
        <v>43322</v>
      </c>
      <c r="C868" s="9">
        <v>9.0104166666666696</v>
      </c>
      <c r="D868">
        <v>0.96054589269536406</v>
      </c>
      <c r="E868" s="6">
        <v>77.360615396115293</v>
      </c>
      <c r="F868" s="11">
        <v>74.308421375124283</v>
      </c>
      <c r="G868" s="11">
        <v>76.139622283629222</v>
      </c>
      <c r="H868" s="11">
        <v>70.514514500563223</v>
      </c>
      <c r="I868" s="11">
        <v>239.51544944882201</v>
      </c>
    </row>
    <row r="869" spans="1:9" x14ac:dyDescent="0.25">
      <c r="A869" s="13"/>
      <c r="B869" s="5">
        <f>DATE(YEAR(siječanj!B869),MONTH(siječanj!B869)+7,DAY(siječanj!B869))</f>
        <v>43322</v>
      </c>
      <c r="C869" s="9">
        <v>9.0208333333333304</v>
      </c>
      <c r="D869">
        <v>0.96054589269536406</v>
      </c>
      <c r="E869" s="6">
        <v>72.53664343966517</v>
      </c>
      <c r="F869" s="11">
        <v>69.674774925878509</v>
      </c>
      <c r="G869" s="11">
        <v>74.752876728417533</v>
      </c>
      <c r="H869" s="11">
        <v>70.437539154426403</v>
      </c>
      <c r="I869" s="11">
        <v>239.74935731564918</v>
      </c>
    </row>
    <row r="870" spans="1:9" x14ac:dyDescent="0.25">
      <c r="A870" s="13"/>
      <c r="B870" s="5">
        <f>DATE(YEAR(siječanj!B870),MONTH(siječanj!B870)+7,DAY(siječanj!B870))</f>
        <v>43322</v>
      </c>
      <c r="C870" s="9">
        <v>9.03125</v>
      </c>
      <c r="D870">
        <v>0.96054589269536406</v>
      </c>
      <c r="E870" s="6">
        <v>68.736701411114055</v>
      </c>
      <c r="F870" s="11">
        <v>66.024756217873247</v>
      </c>
      <c r="G870" s="11">
        <v>72.518449461965844</v>
      </c>
      <c r="H870" s="11">
        <v>69.421980751314223</v>
      </c>
      <c r="I870" s="11">
        <v>240.02136630100989</v>
      </c>
    </row>
    <row r="871" spans="1:9" x14ac:dyDescent="0.25">
      <c r="A871" s="13"/>
      <c r="B871" s="5">
        <f>DATE(YEAR(siječanj!B871),MONTH(siječanj!B871)+7,DAY(siječanj!B871))</f>
        <v>43322</v>
      </c>
      <c r="C871" s="9">
        <v>9.0416666666666696</v>
      </c>
      <c r="D871">
        <v>0.96054589269536406</v>
      </c>
      <c r="E871" s="6">
        <v>66.124785851145248</v>
      </c>
      <c r="F871" s="11">
        <v>63.515891454678091</v>
      </c>
      <c r="G871" s="11">
        <v>71.917307703870961</v>
      </c>
      <c r="H871" s="11">
        <v>68.05981253534398</v>
      </c>
      <c r="I871" s="11">
        <v>239.87065387654914</v>
      </c>
    </row>
    <row r="872" spans="1:9" x14ac:dyDescent="0.25">
      <c r="A872" s="13"/>
      <c r="B872" s="5">
        <f>DATE(YEAR(siječanj!B872),MONTH(siječanj!B872)+7,DAY(siječanj!B872))</f>
        <v>43322</v>
      </c>
      <c r="C872" s="9">
        <v>9.0520833333333304</v>
      </c>
      <c r="D872">
        <v>0.96054589269536406</v>
      </c>
      <c r="E872" s="6">
        <v>63.872816637260122</v>
      </c>
      <c r="F872" s="11">
        <v>61.352771675804327</v>
      </c>
      <c r="G872" s="11">
        <v>70.356822731485309</v>
      </c>
      <c r="H872" s="11">
        <v>67.108542072531804</v>
      </c>
      <c r="I872" s="11">
        <v>239.51129632689893</v>
      </c>
    </row>
    <row r="873" spans="1:9" x14ac:dyDescent="0.25">
      <c r="A873" s="13"/>
      <c r="B873" s="5">
        <f>DATE(YEAR(siječanj!B873),MONTH(siječanj!B873)+7,DAY(siječanj!B873))</f>
        <v>43322</v>
      </c>
      <c r="C873" s="9">
        <v>9.0625</v>
      </c>
      <c r="D873">
        <v>0.96054589269536406</v>
      </c>
      <c r="E873" s="6">
        <v>62.219264943486124</v>
      </c>
      <c r="F873" s="11">
        <v>59.76445938799025</v>
      </c>
      <c r="G873" s="11">
        <v>69.408161964363444</v>
      </c>
      <c r="H873" s="11">
        <v>65.688242980656909</v>
      </c>
      <c r="I873" s="11">
        <v>239.73472288602662</v>
      </c>
    </row>
    <row r="874" spans="1:9" x14ac:dyDescent="0.25">
      <c r="A874" s="13"/>
      <c r="B874" s="5">
        <f>DATE(YEAR(siječanj!B874),MONTH(siječanj!B874)+7,DAY(siječanj!B874))</f>
        <v>43322</v>
      </c>
      <c r="C874" s="9">
        <v>9.0729166666666696</v>
      </c>
      <c r="D874">
        <v>0.96054589269536406</v>
      </c>
      <c r="E874" s="6">
        <v>60.804479993421864</v>
      </c>
      <c r="F874" s="11">
        <v>58.40549351515881</v>
      </c>
      <c r="G874" s="11">
        <v>69.116562091155842</v>
      </c>
      <c r="H874" s="11">
        <v>65.2949815644957</v>
      </c>
      <c r="I874" s="11">
        <v>239.31172346804371</v>
      </c>
    </row>
    <row r="875" spans="1:9" x14ac:dyDescent="0.25">
      <c r="A875" s="13"/>
      <c r="B875" s="5">
        <f>DATE(YEAR(siječanj!B875),MONTH(siječanj!B875)+7,DAY(siječanj!B875))</f>
        <v>43322</v>
      </c>
      <c r="C875" s="9">
        <v>9.0833333333333304</v>
      </c>
      <c r="D875">
        <v>0.96054589269536406</v>
      </c>
      <c r="E875" s="6">
        <v>60.510122345165769</v>
      </c>
      <c r="F875" s="11">
        <v>58.122749485142947</v>
      </c>
      <c r="G875" s="11">
        <v>69.7172699627166</v>
      </c>
      <c r="H875" s="11">
        <v>65.218363440478285</v>
      </c>
      <c r="I875" s="11">
        <v>239.49767892713325</v>
      </c>
    </row>
    <row r="876" spans="1:9" x14ac:dyDescent="0.25">
      <c r="A876" s="13"/>
      <c r="B876" s="5">
        <f>DATE(YEAR(siječanj!B876),MONTH(siječanj!B876)+7,DAY(siječanj!B876))</f>
        <v>43322</v>
      </c>
      <c r="C876" s="9">
        <v>9.09375</v>
      </c>
      <c r="D876">
        <v>0.96054589269536406</v>
      </c>
      <c r="E876" s="6">
        <v>59.990780625366213</v>
      </c>
      <c r="F876" s="11">
        <v>57.623897929284141</v>
      </c>
      <c r="G876" s="11">
        <v>70.810772500346076</v>
      </c>
      <c r="H876" s="11">
        <v>66.011436682900609</v>
      </c>
      <c r="I876" s="11">
        <v>239.60032194042154</v>
      </c>
    </row>
    <row r="877" spans="1:9" x14ac:dyDescent="0.25">
      <c r="A877" s="13"/>
      <c r="B877" s="5">
        <f>DATE(YEAR(siječanj!B877),MONTH(siječanj!B877)+7,DAY(siječanj!B877))</f>
        <v>43322</v>
      </c>
      <c r="C877" s="9">
        <v>9.1041666666666696</v>
      </c>
      <c r="D877">
        <v>0.96054589269536406</v>
      </c>
      <c r="E877" s="6">
        <v>59.210188037264395</v>
      </c>
      <c r="F877" s="11">
        <v>56.874102924914496</v>
      </c>
      <c r="G877" s="11">
        <v>70.248929613332805</v>
      </c>
      <c r="H877" s="11">
        <v>65.776244047715522</v>
      </c>
      <c r="I877" s="11">
        <v>239.74540119950959</v>
      </c>
    </row>
    <row r="878" spans="1:9" x14ac:dyDescent="0.25">
      <c r="A878" s="13"/>
      <c r="B878" s="5">
        <f>DATE(YEAR(siječanj!B878),MONTH(siječanj!B878)+7,DAY(siječanj!B878))</f>
        <v>43322</v>
      </c>
      <c r="C878" s="9">
        <v>9.1145833333333304</v>
      </c>
      <c r="D878">
        <v>0.96054589269536406</v>
      </c>
      <c r="E878" s="6">
        <v>58.896667951885902</v>
      </c>
      <c r="F878" s="11">
        <v>56.572952494626684</v>
      </c>
      <c r="G878" s="11">
        <v>68.832627546717774</v>
      </c>
      <c r="H878" s="11">
        <v>64.858528381738452</v>
      </c>
      <c r="I878" s="11">
        <v>239.72698065873826</v>
      </c>
    </row>
    <row r="879" spans="1:9" x14ac:dyDescent="0.25">
      <c r="A879" s="13"/>
      <c r="B879" s="5">
        <f>DATE(YEAR(siječanj!B879),MONTH(siječanj!B879)+7,DAY(siječanj!B879))</f>
        <v>43322</v>
      </c>
      <c r="C879" s="9">
        <v>9.125</v>
      </c>
      <c r="D879">
        <v>0.96054589269536406</v>
      </c>
      <c r="E879" s="6">
        <v>58.688792207357153</v>
      </c>
      <c r="F879" s="11">
        <v>56.373278302028602</v>
      </c>
      <c r="G879" s="11">
        <v>67.932682595455205</v>
      </c>
      <c r="H879" s="11">
        <v>63.675741861959018</v>
      </c>
      <c r="I879" s="11">
        <v>239.52484972478567</v>
      </c>
    </row>
    <row r="880" spans="1:9" x14ac:dyDescent="0.25">
      <c r="A880" s="13"/>
      <c r="B880" s="5">
        <f>DATE(YEAR(siječanj!B880),MONTH(siječanj!B880)+7,DAY(siječanj!B880))</f>
        <v>43322</v>
      </c>
      <c r="C880" s="9">
        <v>9.1354166666666696</v>
      </c>
      <c r="D880">
        <v>0.96054589269536406</v>
      </c>
      <c r="E880" s="6">
        <v>58.623040847019823</v>
      </c>
      <c r="F880" s="11">
        <v>56.310121102917449</v>
      </c>
      <c r="G880" s="11">
        <v>66.693193308964169</v>
      </c>
      <c r="H880" s="11">
        <v>63.527643190473128</v>
      </c>
      <c r="I880" s="11">
        <v>239.37863243228841</v>
      </c>
    </row>
    <row r="881" spans="1:9" x14ac:dyDescent="0.25">
      <c r="A881" s="13"/>
      <c r="B881" s="5">
        <f>DATE(YEAR(siječanj!B881),MONTH(siječanj!B881)+7,DAY(siječanj!B881))</f>
        <v>43322</v>
      </c>
      <c r="C881" s="9">
        <v>9.1458333333333304</v>
      </c>
      <c r="D881">
        <v>0.96054589269536406</v>
      </c>
      <c r="E881" s="6">
        <v>59.102456855436117</v>
      </c>
      <c r="F881" s="11">
        <v>56.770622180694126</v>
      </c>
      <c r="G881" s="11">
        <v>66.592603947469442</v>
      </c>
      <c r="H881" s="11">
        <v>63.765304270640691</v>
      </c>
      <c r="I881" s="11">
        <v>239.2045703223516</v>
      </c>
    </row>
    <row r="882" spans="1:9" x14ac:dyDescent="0.25">
      <c r="A882" s="13"/>
      <c r="B882" s="5">
        <f>DATE(YEAR(siječanj!B882),MONTH(siječanj!B882)+7,DAY(siječanj!B882))</f>
        <v>43322</v>
      </c>
      <c r="C882" s="9">
        <v>9.15625</v>
      </c>
      <c r="D882">
        <v>0.96054589269536406</v>
      </c>
      <c r="E882" s="6">
        <v>60.309585258621929</v>
      </c>
      <c r="F882" s="11">
        <v>57.930124410330173</v>
      </c>
      <c r="G882" s="11">
        <v>65.819418143658027</v>
      </c>
      <c r="H882" s="11">
        <v>62.886754598385771</v>
      </c>
      <c r="I882" s="11">
        <v>239.27211630529726</v>
      </c>
    </row>
    <row r="883" spans="1:9" x14ac:dyDescent="0.25">
      <c r="A883" s="13"/>
      <c r="B883" s="5">
        <f>DATE(YEAR(siječanj!B883),MONTH(siječanj!B883)+7,DAY(siječanj!B883))</f>
        <v>43322</v>
      </c>
      <c r="C883" s="9">
        <v>9.1666666666666696</v>
      </c>
      <c r="D883">
        <v>0.96054589269536406</v>
      </c>
      <c r="E883" s="6">
        <v>62.458875746926253</v>
      </c>
      <c r="F883" s="11">
        <v>59.9946165610801</v>
      </c>
      <c r="G883" s="11">
        <v>65.493902806366279</v>
      </c>
      <c r="H883" s="11">
        <v>63.15430995209735</v>
      </c>
      <c r="I883" s="11">
        <v>232.57959883323582</v>
      </c>
    </row>
    <row r="884" spans="1:9" x14ac:dyDescent="0.25">
      <c r="A884" s="13"/>
      <c r="B884" s="5">
        <f>DATE(YEAR(siječanj!B884),MONTH(siječanj!B884)+7,DAY(siječanj!B884))</f>
        <v>43322</v>
      </c>
      <c r="C884" s="9">
        <v>9.1770833333333304</v>
      </c>
      <c r="D884">
        <v>0.96054589269536406</v>
      </c>
      <c r="E884" s="6">
        <v>64.649881234220928</v>
      </c>
      <c r="F884" s="11">
        <v>62.099177882774008</v>
      </c>
      <c r="G884" s="11">
        <v>64.463876261692178</v>
      </c>
      <c r="H884" s="11">
        <v>60.996772639184513</v>
      </c>
      <c r="I884" s="11">
        <v>172.93615888231994</v>
      </c>
    </row>
    <row r="885" spans="1:9" x14ac:dyDescent="0.25">
      <c r="A885" s="13"/>
      <c r="B885" s="5">
        <f>DATE(YEAR(siječanj!B885),MONTH(siječanj!B885)+7,DAY(siječanj!B885))</f>
        <v>43322</v>
      </c>
      <c r="C885" s="9">
        <v>9.1875</v>
      </c>
      <c r="D885">
        <v>0.96054589269536406</v>
      </c>
      <c r="E885" s="6">
        <v>67.188704792178356</v>
      </c>
      <c r="F885" s="11">
        <v>64.537834423648249</v>
      </c>
      <c r="G885" s="11">
        <v>64.047594271942145</v>
      </c>
      <c r="H885" s="11">
        <v>59.993395911717613</v>
      </c>
      <c r="I885" s="11">
        <v>104.47761014648462</v>
      </c>
    </row>
    <row r="886" spans="1:9" x14ac:dyDescent="0.25">
      <c r="A886" s="13"/>
      <c r="B886" s="5">
        <f>DATE(YEAR(siječanj!B886),MONTH(siječanj!B886)+7,DAY(siječanj!B886))</f>
        <v>43322</v>
      </c>
      <c r="C886" s="9">
        <v>9.1979166666666696</v>
      </c>
      <c r="D886">
        <v>0.96054589269536406</v>
      </c>
      <c r="E886" s="6">
        <v>70.960329658211663</v>
      </c>
      <c r="F886" s="11">
        <v>68.160653197504246</v>
      </c>
      <c r="G886" s="11">
        <v>63.632710361024309</v>
      </c>
      <c r="H886" s="11">
        <v>59.554843547292343</v>
      </c>
      <c r="I886" s="11">
        <v>67.968774357541619</v>
      </c>
    </row>
    <row r="887" spans="1:9" x14ac:dyDescent="0.25">
      <c r="A887" s="13"/>
      <c r="B887" s="5">
        <f>DATE(YEAR(siječanj!B887),MONTH(siječanj!B887)+7,DAY(siječanj!B887))</f>
        <v>43322</v>
      </c>
      <c r="C887" s="9">
        <v>9.2083333333333304</v>
      </c>
      <c r="D887">
        <v>0.96054589269536406</v>
      </c>
      <c r="E887" s="6">
        <v>74.077862784643457</v>
      </c>
      <c r="F887" s="11">
        <v>71.155186837440041</v>
      </c>
      <c r="G887" s="11">
        <v>63.538585105394461</v>
      </c>
      <c r="H887" s="11">
        <v>62.66528892554232</v>
      </c>
      <c r="I887" s="11">
        <v>46.050311897809067</v>
      </c>
    </row>
    <row r="888" spans="1:9" x14ac:dyDescent="0.25">
      <c r="A888" s="13"/>
      <c r="B888" s="5">
        <f>DATE(YEAR(siječanj!B888),MONTH(siječanj!B888)+7,DAY(siječanj!B888))</f>
        <v>43322</v>
      </c>
      <c r="C888" s="9">
        <v>9.21875</v>
      </c>
      <c r="D888">
        <v>0.96054589269536406</v>
      </c>
      <c r="E888" s="6">
        <v>77.553113582406695</v>
      </c>
      <c r="F888" s="11">
        <v>74.493324717317805</v>
      </c>
      <c r="G888" s="11">
        <v>68.149694159472347</v>
      </c>
      <c r="H888" s="11">
        <v>68.821787384718633</v>
      </c>
      <c r="I888" s="11">
        <v>27.062349468689725</v>
      </c>
    </row>
    <row r="889" spans="1:9" x14ac:dyDescent="0.25">
      <c r="A889" s="13"/>
      <c r="B889" s="5">
        <f>DATE(YEAR(siječanj!B889),MONTH(siječanj!B889)+7,DAY(siječanj!B889))</f>
        <v>43322</v>
      </c>
      <c r="C889" s="9">
        <v>9.2291666666666696</v>
      </c>
      <c r="D889">
        <v>0.96054589269536406</v>
      </c>
      <c r="E889" s="6">
        <v>81.801869246963435</v>
      </c>
      <c r="F889" s="11">
        <v>78.574449519973939</v>
      </c>
      <c r="G889" s="11">
        <v>76.178402901350637</v>
      </c>
      <c r="H889" s="11">
        <v>73.468030997633861</v>
      </c>
      <c r="I889" s="11">
        <v>7.0050596473539342</v>
      </c>
    </row>
    <row r="890" spans="1:9" x14ac:dyDescent="0.25">
      <c r="A890" s="13"/>
      <c r="B890" s="5">
        <f>DATE(YEAR(siječanj!B890),MONTH(siječanj!B890)+7,DAY(siječanj!B890))</f>
        <v>43322</v>
      </c>
      <c r="C890" s="9">
        <v>9.2395833333333304</v>
      </c>
      <c r="D890">
        <v>0.96054589269536406</v>
      </c>
      <c r="E890" s="6">
        <v>86.421919943191583</v>
      </c>
      <c r="F890" s="11">
        <v>83.012220240280243</v>
      </c>
      <c r="G890" s="11">
        <v>77.590832128901809</v>
      </c>
      <c r="H890" s="11">
        <v>76.965885771257305</v>
      </c>
      <c r="I890" s="11">
        <v>2.8353812382132895</v>
      </c>
    </row>
    <row r="891" spans="1:9" x14ac:dyDescent="0.25">
      <c r="A891" s="13"/>
      <c r="B891" s="5">
        <f>DATE(YEAR(siječanj!B891),MONTH(siječanj!B891)+7,DAY(siječanj!B891))</f>
        <v>43322</v>
      </c>
      <c r="C891" s="9">
        <v>9.25</v>
      </c>
      <c r="D891">
        <v>0.96054589269536406</v>
      </c>
      <c r="E891" s="6">
        <v>88.836515960406672</v>
      </c>
      <c r="F891" s="11">
        <v>85.33155052713478</v>
      </c>
      <c r="G891" s="11">
        <v>77.442756296727808</v>
      </c>
      <c r="H891" s="11">
        <v>94.947323417834127</v>
      </c>
      <c r="I891" s="11">
        <v>2.9554457629444206</v>
      </c>
    </row>
    <row r="892" spans="1:9" x14ac:dyDescent="0.25">
      <c r="A892" s="13"/>
      <c r="B892" s="5">
        <f>DATE(YEAR(siječanj!B892),MONTH(siječanj!B892)+7,DAY(siječanj!B892))</f>
        <v>43322</v>
      </c>
      <c r="C892" s="9">
        <v>9.2604166666666696</v>
      </c>
      <c r="D892">
        <v>0.96054589269536406</v>
      </c>
      <c r="E892" s="6">
        <v>89.781277670147219</v>
      </c>
      <c r="F892" s="11">
        <v>86.23903750700191</v>
      </c>
      <c r="G892" s="11">
        <v>87.40375863099392</v>
      </c>
      <c r="H892" s="11">
        <v>100.37127169457338</v>
      </c>
      <c r="I892" s="11">
        <v>3.5121221052773288</v>
      </c>
    </row>
    <row r="893" spans="1:9" x14ac:dyDescent="0.25">
      <c r="A893" s="13"/>
      <c r="B893" s="5">
        <f>DATE(YEAR(siječanj!B893),MONTH(siječanj!B893)+7,DAY(siječanj!B893))</f>
        <v>43322</v>
      </c>
      <c r="C893" s="9">
        <v>9.2708333333333304</v>
      </c>
      <c r="D893">
        <v>0.96054589269536406</v>
      </c>
      <c r="E893" s="6">
        <v>92.93805511074163</v>
      </c>
      <c r="F893" s="11">
        <v>89.271267111718259</v>
      </c>
      <c r="G893" s="11">
        <v>93.80716055578182</v>
      </c>
      <c r="H893" s="11">
        <v>109.16235151788788</v>
      </c>
      <c r="I893" s="11">
        <v>3.3708119568389749</v>
      </c>
    </row>
    <row r="894" spans="1:9" x14ac:dyDescent="0.25">
      <c r="A894" s="13"/>
      <c r="B894" s="5">
        <f>DATE(YEAR(siječanj!B894),MONTH(siječanj!B894)+7,DAY(siječanj!B894))</f>
        <v>43322</v>
      </c>
      <c r="C894" s="9">
        <v>9.28125</v>
      </c>
      <c r="D894">
        <v>0.96054589269536406</v>
      </c>
      <c r="E894" s="6">
        <v>93.738585758420797</v>
      </c>
      <c r="F894" s="11">
        <v>90.04021353732324</v>
      </c>
      <c r="G894" s="11">
        <v>102.58037841554018</v>
      </c>
      <c r="H894" s="11">
        <v>119.98176261764165</v>
      </c>
      <c r="I894" s="11">
        <v>3.4918375097829859</v>
      </c>
    </row>
    <row r="895" spans="1:9" x14ac:dyDescent="0.25">
      <c r="A895" s="13"/>
      <c r="B895" s="5">
        <f>DATE(YEAR(siječanj!B895),MONTH(siječanj!B895)+7,DAY(siječanj!B895))</f>
        <v>43322</v>
      </c>
      <c r="C895" s="9">
        <v>9.2916666666666696</v>
      </c>
      <c r="D895">
        <v>0.96054589269536406</v>
      </c>
      <c r="E895" s="6">
        <v>93.497041849910701</v>
      </c>
      <c r="F895" s="11">
        <v>89.808199528098285</v>
      </c>
      <c r="G895" s="11">
        <v>111.38241357260669</v>
      </c>
      <c r="H895" s="11">
        <v>129.04072692066541</v>
      </c>
      <c r="I895" s="11">
        <v>3.1193965760441782</v>
      </c>
    </row>
    <row r="896" spans="1:9" x14ac:dyDescent="0.25">
      <c r="A896" s="13"/>
      <c r="B896" s="5">
        <f>DATE(YEAR(siječanj!B896),MONTH(siječanj!B896)+7,DAY(siječanj!B896))</f>
        <v>43322</v>
      </c>
      <c r="C896" s="9">
        <v>9.3020833333333304</v>
      </c>
      <c r="D896">
        <v>0.96054589269536406</v>
      </c>
      <c r="E896" s="6">
        <v>93.112236903330199</v>
      </c>
      <c r="F896" s="11">
        <v>89.438576717171529</v>
      </c>
      <c r="G896" s="11">
        <v>125.41547718685062</v>
      </c>
      <c r="H896" s="11">
        <v>139.80311493445785</v>
      </c>
      <c r="I896" s="11">
        <v>2.7931989998704156</v>
      </c>
    </row>
    <row r="897" spans="1:9" x14ac:dyDescent="0.25">
      <c r="A897" s="13"/>
      <c r="B897" s="5">
        <f>DATE(YEAR(siječanj!B897),MONTH(siječanj!B897)+7,DAY(siječanj!B897))</f>
        <v>43322</v>
      </c>
      <c r="C897" s="9">
        <v>9.3125</v>
      </c>
      <c r="D897">
        <v>0.96054589269536406</v>
      </c>
      <c r="E897" s="6">
        <v>94.003223775934899</v>
      </c>
      <c r="F897" s="11">
        <v>90.294410498097463</v>
      </c>
      <c r="G897" s="11">
        <v>135.12427895568845</v>
      </c>
      <c r="H897" s="11">
        <v>149.14143496232896</v>
      </c>
      <c r="I897" s="11">
        <v>2.3033246186409424</v>
      </c>
    </row>
    <row r="898" spans="1:9" x14ac:dyDescent="0.25">
      <c r="A898" s="13"/>
      <c r="B898" s="5">
        <f>DATE(YEAR(siječanj!B898),MONTH(siječanj!B898)+7,DAY(siječanj!B898))</f>
        <v>43322</v>
      </c>
      <c r="C898" s="9">
        <v>9.3229166666666696</v>
      </c>
      <c r="D898">
        <v>0.96054589269536406</v>
      </c>
      <c r="E898" s="6">
        <v>95.702157318080268</v>
      </c>
      <c r="F898" s="11">
        <v>91.92631413396758</v>
      </c>
      <c r="G898" s="11">
        <v>144.47285044703659</v>
      </c>
      <c r="H898" s="11">
        <v>163.64551997669787</v>
      </c>
      <c r="I898" s="11">
        <v>1.9560594239856519</v>
      </c>
    </row>
    <row r="899" spans="1:9" x14ac:dyDescent="0.25">
      <c r="A899" s="13"/>
      <c r="B899" s="5">
        <f>DATE(YEAR(siječanj!B899),MONTH(siječanj!B899)+7,DAY(siječanj!B899))</f>
        <v>43322</v>
      </c>
      <c r="C899" s="9">
        <v>9.3333333333333304</v>
      </c>
      <c r="D899">
        <v>0.96054589269536406</v>
      </c>
      <c r="E899" s="6">
        <v>96.550388746739088</v>
      </c>
      <c r="F899" s="11">
        <v>92.741079348820932</v>
      </c>
      <c r="G899" s="11">
        <v>166.25366520244103</v>
      </c>
      <c r="H899" s="11">
        <v>178.30974485758918</v>
      </c>
      <c r="I899" s="11">
        <v>1.8159173098372505</v>
      </c>
    </row>
    <row r="900" spans="1:9" x14ac:dyDescent="0.25">
      <c r="A900" s="13"/>
      <c r="B900" s="5">
        <f>DATE(YEAR(siječanj!B900),MONTH(siječanj!B900)+7,DAY(siječanj!B900))</f>
        <v>43322</v>
      </c>
      <c r="C900" s="9">
        <v>9.34375</v>
      </c>
      <c r="D900">
        <v>0.96054589269536406</v>
      </c>
      <c r="E900" s="6">
        <v>98.252385104921416</v>
      </c>
      <c r="F900" s="11">
        <v>94.375924960055428</v>
      </c>
      <c r="G900" s="11">
        <v>189.94905651675649</v>
      </c>
      <c r="H900" s="11">
        <v>190.3601273259269</v>
      </c>
      <c r="I900" s="11">
        <v>1.757469593989176</v>
      </c>
    </row>
    <row r="901" spans="1:9" x14ac:dyDescent="0.25">
      <c r="A901" s="13"/>
      <c r="B901" s="5">
        <f>DATE(YEAR(siječanj!B901),MONTH(siječanj!B901)+7,DAY(siječanj!B901))</f>
        <v>43322</v>
      </c>
      <c r="C901" s="9">
        <v>9.3541666666666696</v>
      </c>
      <c r="D901">
        <v>0.96054589269536406</v>
      </c>
      <c r="E901" s="6">
        <v>99.007057818834852</v>
      </c>
      <c r="F901" s="11">
        <v>95.100822735734241</v>
      </c>
      <c r="G901" s="11">
        <v>187.84157320127972</v>
      </c>
      <c r="H901" s="11">
        <v>195.02861102607454</v>
      </c>
      <c r="I901" s="11">
        <v>1.8615216486426391</v>
      </c>
    </row>
    <row r="902" spans="1:9" x14ac:dyDescent="0.25">
      <c r="A902" s="13"/>
      <c r="B902" s="5">
        <f>DATE(YEAR(siječanj!B902),MONTH(siječanj!B902)+7,DAY(siječanj!B902))</f>
        <v>43322</v>
      </c>
      <c r="C902" s="9">
        <v>9.3645833333333304</v>
      </c>
      <c r="D902">
        <v>0.96054589269536406</v>
      </c>
      <c r="E902" s="6">
        <v>100.69658768259733</v>
      </c>
      <c r="F902" s="11">
        <v>96.723693706957448</v>
      </c>
      <c r="G902" s="11">
        <v>189.18494215548262</v>
      </c>
      <c r="H902" s="11">
        <v>201.57448159541528</v>
      </c>
      <c r="I902" s="11">
        <v>2.0599944752042485</v>
      </c>
    </row>
    <row r="903" spans="1:9" x14ac:dyDescent="0.25">
      <c r="A903" s="13"/>
      <c r="B903" s="5">
        <f>DATE(YEAR(siječanj!B903),MONTH(siječanj!B903)+7,DAY(siječanj!B903))</f>
        <v>43322</v>
      </c>
      <c r="C903" s="9">
        <v>9.375</v>
      </c>
      <c r="D903">
        <v>0.96054589269536406</v>
      </c>
      <c r="E903" s="6">
        <v>102.24476977646792</v>
      </c>
      <c r="F903" s="11">
        <v>98.210793658369354</v>
      </c>
      <c r="G903" s="11">
        <v>191.99509667803957</v>
      </c>
      <c r="H903" s="11">
        <v>207.71298248174369</v>
      </c>
      <c r="I903" s="11">
        <v>1.9192053420613271</v>
      </c>
    </row>
    <row r="904" spans="1:9" x14ac:dyDescent="0.25">
      <c r="A904" s="13"/>
      <c r="B904" s="5">
        <f>DATE(YEAR(siječanj!B904),MONTH(siječanj!B904)+7,DAY(siječanj!B904))</f>
        <v>43322</v>
      </c>
      <c r="C904" s="9">
        <v>9.3854166666666696</v>
      </c>
      <c r="D904">
        <v>0.96054589269536406</v>
      </c>
      <c r="E904" s="6">
        <v>104.06683090372576</v>
      </c>
      <c r="F904" s="11">
        <v>99.960966990396756</v>
      </c>
      <c r="G904" s="11">
        <v>199.28098765602732</v>
      </c>
      <c r="H904" s="11">
        <v>209.57446694602515</v>
      </c>
      <c r="I904" s="11">
        <v>1.6665809257729063</v>
      </c>
    </row>
    <row r="905" spans="1:9" x14ac:dyDescent="0.25">
      <c r="A905" s="13"/>
      <c r="B905" s="5">
        <f>DATE(YEAR(siječanj!B905),MONTH(siječanj!B905)+7,DAY(siječanj!B905))</f>
        <v>43322</v>
      </c>
      <c r="C905" s="9">
        <v>9.3958333333333304</v>
      </c>
      <c r="D905">
        <v>0.96054589269536406</v>
      </c>
      <c r="E905" s="6">
        <v>104.73693597393496</v>
      </c>
      <c r="F905" s="11">
        <v>100.60463366326054</v>
      </c>
      <c r="G905" s="11">
        <v>196.96843269115772</v>
      </c>
      <c r="H905" s="11">
        <v>212.47146207359435</v>
      </c>
      <c r="I905" s="11">
        <v>1.6398681415663952</v>
      </c>
    </row>
    <row r="906" spans="1:9" x14ac:dyDescent="0.25">
      <c r="A906" s="13"/>
      <c r="B906" s="5">
        <f>DATE(YEAR(siječanj!B906),MONTH(siječanj!B906)+7,DAY(siječanj!B906))</f>
        <v>43322</v>
      </c>
      <c r="C906" s="9">
        <v>9.40625</v>
      </c>
      <c r="D906">
        <v>0.96054589269536406</v>
      </c>
      <c r="E906" s="6">
        <v>105.45548074932962</v>
      </c>
      <c r="F906" s="11">
        <v>101.2948288959836</v>
      </c>
      <c r="G906" s="11">
        <v>194.98587254029789</v>
      </c>
      <c r="H906" s="11">
        <v>211.05806660020707</v>
      </c>
      <c r="I906" s="11">
        <v>1.759456652323196</v>
      </c>
    </row>
    <row r="907" spans="1:9" x14ac:dyDescent="0.25">
      <c r="A907" s="13"/>
      <c r="B907" s="5">
        <f>DATE(YEAR(siječanj!B907),MONTH(siječanj!B907)+7,DAY(siječanj!B907))</f>
        <v>43322</v>
      </c>
      <c r="C907" s="9">
        <v>9.4166666666666696</v>
      </c>
      <c r="D907">
        <v>0.96054589269536406</v>
      </c>
      <c r="E907" s="6">
        <v>106.61301196471497</v>
      </c>
      <c r="F907" s="11">
        <v>102.40669075058867</v>
      </c>
      <c r="G907" s="11">
        <v>203.16961938623572</v>
      </c>
      <c r="H907" s="11">
        <v>211.7457753723281</v>
      </c>
      <c r="I907" s="11">
        <v>1.7204405069272302</v>
      </c>
    </row>
    <row r="908" spans="1:9" x14ac:dyDescent="0.25">
      <c r="A908" s="13"/>
      <c r="B908" s="5">
        <f>DATE(YEAR(siječanj!B908),MONTH(siječanj!B908)+7,DAY(siječanj!B908))</f>
        <v>43322</v>
      </c>
      <c r="C908" s="9">
        <v>9.4270833333333304</v>
      </c>
      <c r="D908">
        <v>0.96054589269536406</v>
      </c>
      <c r="E908" s="6">
        <v>107.03923634060349</v>
      </c>
      <c r="F908" s="11">
        <v>102.81609882421503</v>
      </c>
      <c r="G908" s="11">
        <v>198.97651983310857</v>
      </c>
      <c r="H908" s="11">
        <v>207.94464704678305</v>
      </c>
      <c r="I908" s="11">
        <v>1.9847582664968253</v>
      </c>
    </row>
    <row r="909" spans="1:9" x14ac:dyDescent="0.25">
      <c r="A909" s="13"/>
      <c r="B909" s="5">
        <f>DATE(YEAR(siječanj!B909),MONTH(siječanj!B909)+7,DAY(siječanj!B909))</f>
        <v>43322</v>
      </c>
      <c r="C909" s="9">
        <v>9.4375</v>
      </c>
      <c r="D909">
        <v>0.96054589269536406</v>
      </c>
      <c r="E909" s="6">
        <v>109.05613144811876</v>
      </c>
      <c r="F909" s="11">
        <v>104.75341913573621</v>
      </c>
      <c r="G909" s="11">
        <v>195.76469485158503</v>
      </c>
      <c r="H909" s="11">
        <v>209.02008631281188</v>
      </c>
      <c r="I909" s="11">
        <v>2.0276835266525715</v>
      </c>
    </row>
    <row r="910" spans="1:9" x14ac:dyDescent="0.25">
      <c r="A910" s="13"/>
      <c r="B910" s="5">
        <f>DATE(YEAR(siječanj!B910),MONTH(siječanj!B910)+7,DAY(siječanj!B910))</f>
        <v>43322</v>
      </c>
      <c r="C910" s="9">
        <v>9.4479166666666696</v>
      </c>
      <c r="D910">
        <v>0.96054589269536406</v>
      </c>
      <c r="E910" s="6">
        <v>109.95053919265077</v>
      </c>
      <c r="F910" s="11">
        <v>105.61253882114134</v>
      </c>
      <c r="G910" s="11">
        <v>193.26374876407891</v>
      </c>
      <c r="H910" s="11">
        <v>207.16453414395173</v>
      </c>
      <c r="I910" s="11">
        <v>1.9591225139087032</v>
      </c>
    </row>
    <row r="911" spans="1:9" x14ac:dyDescent="0.25">
      <c r="A911" s="13"/>
      <c r="B911" s="5">
        <f>DATE(YEAR(siječanj!B911),MONTH(siječanj!B911)+7,DAY(siječanj!B911))</f>
        <v>43322</v>
      </c>
      <c r="C911" s="9">
        <v>9.4583333333333304</v>
      </c>
      <c r="D911">
        <v>0.96054589269536406</v>
      </c>
      <c r="E911" s="6">
        <v>111.16874550785624</v>
      </c>
      <c r="F911" s="11">
        <v>106.78268189366752</v>
      </c>
      <c r="G911" s="11">
        <v>197.84367423225049</v>
      </c>
      <c r="H911" s="11">
        <v>210.47011912896363</v>
      </c>
      <c r="I911" s="11">
        <v>1.8070950508424228</v>
      </c>
    </row>
    <row r="912" spans="1:9" x14ac:dyDescent="0.25">
      <c r="A912" s="13"/>
      <c r="B912" s="5">
        <f>DATE(YEAR(siječanj!B912),MONTH(siječanj!B912)+7,DAY(siječanj!B912))</f>
        <v>43322</v>
      </c>
      <c r="C912" s="9">
        <v>9.46875</v>
      </c>
      <c r="D912">
        <v>0.96054589269536406</v>
      </c>
      <c r="E912" s="6">
        <v>112.78231991432926</v>
      </c>
      <c r="F912" s="11">
        <v>108.33259416236353</v>
      </c>
      <c r="G912" s="11">
        <v>205.69482294497379</v>
      </c>
      <c r="H912" s="11">
        <v>208.0525040444569</v>
      </c>
      <c r="I912" s="11">
        <v>1.9917064704750691</v>
      </c>
    </row>
    <row r="913" spans="1:9" x14ac:dyDescent="0.25">
      <c r="A913" s="13"/>
      <c r="B913" s="5">
        <f>DATE(YEAR(siječanj!B913),MONTH(siječanj!B913)+7,DAY(siječanj!B913))</f>
        <v>43322</v>
      </c>
      <c r="C913" s="9">
        <v>9.4791666666666696</v>
      </c>
      <c r="D913">
        <v>0.96054589269536406</v>
      </c>
      <c r="E913" s="6">
        <v>112.9860755365078</v>
      </c>
      <c r="F913" s="11">
        <v>108.52831078836071</v>
      </c>
      <c r="G913" s="11">
        <v>189.74837595978767</v>
      </c>
      <c r="H913" s="11">
        <v>205.85228069513957</v>
      </c>
      <c r="I913" s="11">
        <v>2.1231803301497489</v>
      </c>
    </row>
    <row r="914" spans="1:9" x14ac:dyDescent="0.25">
      <c r="A914" s="13"/>
      <c r="B914" s="5">
        <f>DATE(YEAR(siječanj!B914),MONTH(siječanj!B914)+7,DAY(siječanj!B914))</f>
        <v>43322</v>
      </c>
      <c r="C914" s="9">
        <v>9.4895833333333304</v>
      </c>
      <c r="D914">
        <v>0.96054589269536406</v>
      </c>
      <c r="E914" s="6">
        <v>112.22443511447919</v>
      </c>
      <c r="F914" s="11">
        <v>107.79672020927038</v>
      </c>
      <c r="G914" s="11">
        <v>189.6391450248216</v>
      </c>
      <c r="H914" s="11">
        <v>199.39472426392837</v>
      </c>
      <c r="I914" s="11">
        <v>1.8807362127240974</v>
      </c>
    </row>
    <row r="915" spans="1:9" x14ac:dyDescent="0.25">
      <c r="A915" s="13"/>
      <c r="B915" s="5">
        <f>DATE(YEAR(siječanj!B915),MONTH(siječanj!B915)+7,DAY(siječanj!B915))</f>
        <v>43322</v>
      </c>
      <c r="C915" s="9">
        <v>9.5</v>
      </c>
      <c r="D915">
        <v>0.96054589269536406</v>
      </c>
      <c r="E915" s="6">
        <v>111.49010612457283</v>
      </c>
      <c r="F915" s="11">
        <v>107.09136351412869</v>
      </c>
      <c r="G915" s="11">
        <v>184.45275063610839</v>
      </c>
      <c r="H915" s="11">
        <v>197.31666686571998</v>
      </c>
      <c r="I915" s="11">
        <v>1.965405698363986</v>
      </c>
    </row>
    <row r="916" spans="1:9" x14ac:dyDescent="0.25">
      <c r="A916" s="13"/>
      <c r="B916" s="5">
        <f>DATE(YEAR(siječanj!B916),MONTH(siječanj!B916)+7,DAY(siječanj!B916))</f>
        <v>43322</v>
      </c>
      <c r="C916" s="9">
        <v>9.5104166666666696</v>
      </c>
      <c r="D916">
        <v>0.96054589269536406</v>
      </c>
      <c r="E916" s="6">
        <v>110.9198391370915</v>
      </c>
      <c r="F916" s="11">
        <v>106.54359590156373</v>
      </c>
      <c r="G916" s="11">
        <v>183.48814052138951</v>
      </c>
      <c r="H916" s="11">
        <v>198.33542421298017</v>
      </c>
      <c r="I916" s="11">
        <v>1.9941545423430511</v>
      </c>
    </row>
    <row r="917" spans="1:9" x14ac:dyDescent="0.25">
      <c r="A917" s="13"/>
      <c r="B917" s="5">
        <f>DATE(YEAR(siječanj!B917),MONTH(siječanj!B917)+7,DAY(siječanj!B917))</f>
        <v>43322</v>
      </c>
      <c r="C917" s="9">
        <v>9.5208333333333304</v>
      </c>
      <c r="D917">
        <v>0.96054589269536406</v>
      </c>
      <c r="E917" s="6">
        <v>111.70663174561011</v>
      </c>
      <c r="F917" s="11">
        <v>107.29934631007936</v>
      </c>
      <c r="G917" s="11">
        <v>182.93137973128057</v>
      </c>
      <c r="H917" s="11">
        <v>198.0477199262408</v>
      </c>
      <c r="I917" s="11">
        <v>2.1685246613221003</v>
      </c>
    </row>
    <row r="918" spans="1:9" x14ac:dyDescent="0.25">
      <c r="A918" s="13"/>
      <c r="B918" s="5">
        <f>DATE(YEAR(siječanj!B918),MONTH(siječanj!B918)+7,DAY(siječanj!B918))</f>
        <v>43322</v>
      </c>
      <c r="C918" s="9">
        <v>9.53125</v>
      </c>
      <c r="D918">
        <v>0.96054589269536406</v>
      </c>
      <c r="E918" s="6">
        <v>112.05036936770549</v>
      </c>
      <c r="F918" s="11">
        <v>107.62952207114795</v>
      </c>
      <c r="G918" s="11">
        <v>183.56618787044926</v>
      </c>
      <c r="H918" s="11">
        <v>198.74834488690436</v>
      </c>
      <c r="I918" s="11">
        <v>2.5155428487260054</v>
      </c>
    </row>
    <row r="919" spans="1:9" x14ac:dyDescent="0.25">
      <c r="A919" s="13"/>
      <c r="B919" s="5">
        <f>DATE(YEAR(siječanj!B919),MONTH(siječanj!B919)+7,DAY(siječanj!B919))</f>
        <v>43322</v>
      </c>
      <c r="C919" s="9">
        <v>9.5416666666666696</v>
      </c>
      <c r="D919">
        <v>0.96054589269536406</v>
      </c>
      <c r="E919" s="6">
        <v>111.07147630256868</v>
      </c>
      <c r="F919" s="11">
        <v>106.68925035804281</v>
      </c>
      <c r="G919" s="11">
        <v>186.07490374089053</v>
      </c>
      <c r="H919" s="11">
        <v>196.86852971004564</v>
      </c>
      <c r="I919" s="11">
        <v>2.2096738693383302</v>
      </c>
    </row>
    <row r="920" spans="1:9" x14ac:dyDescent="0.25">
      <c r="A920" s="13"/>
      <c r="B920" s="5">
        <f>DATE(YEAR(siječanj!B920),MONTH(siječanj!B920)+7,DAY(siječanj!B920))</f>
        <v>43322</v>
      </c>
      <c r="C920" s="9">
        <v>9.5520833333333304</v>
      </c>
      <c r="D920">
        <v>0.96054589269536406</v>
      </c>
      <c r="E920" s="6">
        <v>110.64461119508694</v>
      </c>
      <c r="F920" s="11">
        <v>106.27922683231625</v>
      </c>
      <c r="G920" s="11">
        <v>186.98172659721257</v>
      </c>
      <c r="H920" s="11">
        <v>188.7371749215873</v>
      </c>
      <c r="I920" s="11">
        <v>2.1313605702968466</v>
      </c>
    </row>
    <row r="921" spans="1:9" x14ac:dyDescent="0.25">
      <c r="A921" s="13"/>
      <c r="B921" s="5">
        <f>DATE(YEAR(siječanj!B921),MONTH(siječanj!B921)+7,DAY(siječanj!B921))</f>
        <v>43322</v>
      </c>
      <c r="C921" s="9">
        <v>9.5625</v>
      </c>
      <c r="D921">
        <v>0.96054589269536406</v>
      </c>
      <c r="E921" s="6">
        <v>110.61193785121088</v>
      </c>
      <c r="F921" s="11">
        <v>106.24784258605548</v>
      </c>
      <c r="G921" s="11">
        <v>185.49638032712087</v>
      </c>
      <c r="H921" s="11">
        <v>184.62039870935476</v>
      </c>
      <c r="I921" s="11">
        <v>2.1343216572253985</v>
      </c>
    </row>
    <row r="922" spans="1:9" x14ac:dyDescent="0.25">
      <c r="A922" s="13"/>
      <c r="B922" s="5">
        <f>DATE(YEAR(siječanj!B922),MONTH(siječanj!B922)+7,DAY(siječanj!B922))</f>
        <v>43322</v>
      </c>
      <c r="C922" s="9">
        <v>9.5729166666666696</v>
      </c>
      <c r="D922">
        <v>0.96054589269536406</v>
      </c>
      <c r="E922" s="6">
        <v>111.57773261693576</v>
      </c>
      <c r="F922" s="11">
        <v>107.1755327814592</v>
      </c>
      <c r="G922" s="11">
        <v>185.20911530178662</v>
      </c>
      <c r="H922" s="11">
        <v>186.4443708373658</v>
      </c>
      <c r="I922" s="11">
        <v>1.9982576627982518</v>
      </c>
    </row>
    <row r="923" spans="1:9" x14ac:dyDescent="0.25">
      <c r="A923" s="13"/>
      <c r="B923" s="5">
        <f>DATE(YEAR(siječanj!B923),MONTH(siječanj!B923)+7,DAY(siječanj!B923))</f>
        <v>43322</v>
      </c>
      <c r="C923" s="9">
        <v>9.5833333333333304</v>
      </c>
      <c r="D923">
        <v>0.96054589269536406</v>
      </c>
      <c r="E923" s="6">
        <v>111.82385487998813</v>
      </c>
      <c r="F923" s="11">
        <v>107.41194451033505</v>
      </c>
      <c r="G923" s="11">
        <v>184.93518425244091</v>
      </c>
      <c r="H923" s="11">
        <v>184.60356511869369</v>
      </c>
      <c r="I923" s="11">
        <v>2.0463300740587789</v>
      </c>
    </row>
    <row r="924" spans="1:9" x14ac:dyDescent="0.25">
      <c r="A924" s="13"/>
      <c r="B924" s="5">
        <f>DATE(YEAR(siječanj!B924),MONTH(siječanj!B924)+7,DAY(siječanj!B924))</f>
        <v>43322</v>
      </c>
      <c r="C924" s="9">
        <v>9.59375</v>
      </c>
      <c r="D924">
        <v>0.96054589269536406</v>
      </c>
      <c r="E924" s="6">
        <v>113.14301708675362</v>
      </c>
      <c r="F924" s="11">
        <v>108.67906034984259</v>
      </c>
      <c r="G924" s="11">
        <v>185.32479829021386</v>
      </c>
      <c r="H924" s="11">
        <v>180.11178595570701</v>
      </c>
      <c r="I924" s="11">
        <v>2.3169850196689805</v>
      </c>
    </row>
    <row r="925" spans="1:9" x14ac:dyDescent="0.25">
      <c r="A925" s="13"/>
      <c r="B925" s="5">
        <f>DATE(YEAR(siječanj!B925),MONTH(siječanj!B925)+7,DAY(siječanj!B925))</f>
        <v>43322</v>
      </c>
      <c r="C925" s="9">
        <v>9.6041666666666696</v>
      </c>
      <c r="D925">
        <v>0.96054589269536406</v>
      </c>
      <c r="E925" s="6">
        <v>114.147042501489</v>
      </c>
      <c r="F925" s="11">
        <v>109.64347283812842</v>
      </c>
      <c r="G925" s="11">
        <v>182.21814258360081</v>
      </c>
      <c r="H925" s="11">
        <v>175.11691763663097</v>
      </c>
      <c r="I925" s="11">
        <v>2.4565411166136895</v>
      </c>
    </row>
    <row r="926" spans="1:9" x14ac:dyDescent="0.25">
      <c r="A926" s="13"/>
      <c r="B926" s="5">
        <f>DATE(YEAR(siječanj!B926),MONTH(siječanj!B926)+7,DAY(siječanj!B926))</f>
        <v>43322</v>
      </c>
      <c r="C926" s="9">
        <v>9.6145833333333304</v>
      </c>
      <c r="D926">
        <v>0.96054589269536406</v>
      </c>
      <c r="E926" s="6">
        <v>114.52325410670159</v>
      </c>
      <c r="F926" s="11">
        <v>110.0048413502997</v>
      </c>
      <c r="G926" s="11">
        <v>180.45298369114525</v>
      </c>
      <c r="H926" s="11">
        <v>171.10929084367291</v>
      </c>
      <c r="I926" s="11">
        <v>2.2770368469115114</v>
      </c>
    </row>
    <row r="927" spans="1:9" x14ac:dyDescent="0.25">
      <c r="A927" s="13"/>
      <c r="B927" s="5">
        <f>DATE(YEAR(siječanj!B927),MONTH(siječanj!B927)+7,DAY(siječanj!B927))</f>
        <v>43322</v>
      </c>
      <c r="C927" s="9">
        <v>9.625</v>
      </c>
      <c r="D927">
        <v>0.96054589269536406</v>
      </c>
      <c r="E927" s="6">
        <v>114.796109556491</v>
      </c>
      <c r="F927" s="11">
        <v>110.26693153189447</v>
      </c>
      <c r="G927" s="11">
        <v>179.5844191817165</v>
      </c>
      <c r="H927" s="11">
        <v>169.58477520875687</v>
      </c>
      <c r="I927" s="11">
        <v>2.4623842881515245</v>
      </c>
    </row>
    <row r="928" spans="1:9" x14ac:dyDescent="0.25">
      <c r="A928" s="13"/>
      <c r="B928" s="5">
        <f>DATE(YEAR(siječanj!B928),MONTH(siječanj!B928)+7,DAY(siječanj!B928))</f>
        <v>43322</v>
      </c>
      <c r="C928" s="9">
        <v>9.6354166666666696</v>
      </c>
      <c r="D928">
        <v>0.96054589269536406</v>
      </c>
      <c r="E928" s="6">
        <v>115.16958962175352</v>
      </c>
      <c r="F928" s="11">
        <v>110.62567627458597</v>
      </c>
      <c r="G928" s="11">
        <v>179.44278736806785</v>
      </c>
      <c r="H928" s="11">
        <v>164.75343835947189</v>
      </c>
      <c r="I928" s="11">
        <v>2.4054656171915814</v>
      </c>
    </row>
    <row r="929" spans="1:9" x14ac:dyDescent="0.25">
      <c r="A929" s="13"/>
      <c r="B929" s="5">
        <f>DATE(YEAR(siječanj!B929),MONTH(siječanj!B929)+7,DAY(siječanj!B929))</f>
        <v>43322</v>
      </c>
      <c r="C929" s="9">
        <v>9.6458333333333304</v>
      </c>
      <c r="D929">
        <v>0.96054589269536406</v>
      </c>
      <c r="E929" s="6">
        <v>115.88623005557079</v>
      </c>
      <c r="F929" s="11">
        <v>111.31404229982857</v>
      </c>
      <c r="G929" s="11">
        <v>177.40439244821474</v>
      </c>
      <c r="H929" s="11">
        <v>164.32577926282298</v>
      </c>
      <c r="I929" s="11">
        <v>2.4134188506744501</v>
      </c>
    </row>
    <row r="930" spans="1:9" x14ac:dyDescent="0.25">
      <c r="A930" s="13"/>
      <c r="B930" s="5">
        <f>DATE(YEAR(siječanj!B930),MONTH(siječanj!B930)+7,DAY(siječanj!B930))</f>
        <v>43322</v>
      </c>
      <c r="C930" s="9">
        <v>9.65625</v>
      </c>
      <c r="D930">
        <v>0.96054589269536406</v>
      </c>
      <c r="E930" s="6">
        <v>115.79002807504224</v>
      </c>
      <c r="F930" s="11">
        <v>111.22163588256272</v>
      </c>
      <c r="G930" s="11">
        <v>175.99038837324341</v>
      </c>
      <c r="H930" s="11">
        <v>160.65300204890391</v>
      </c>
      <c r="I930" s="11">
        <v>2.1551112675454478</v>
      </c>
    </row>
    <row r="931" spans="1:9" x14ac:dyDescent="0.25">
      <c r="A931" s="13"/>
      <c r="B931" s="5">
        <f>DATE(YEAR(siječanj!B931),MONTH(siječanj!B931)+7,DAY(siječanj!B931))</f>
        <v>43322</v>
      </c>
      <c r="C931" s="9">
        <v>9.6666666666666696</v>
      </c>
      <c r="D931">
        <v>0.96054589269536406</v>
      </c>
      <c r="E931" s="6">
        <v>115.01640319505559</v>
      </c>
      <c r="F931" s="11">
        <v>110.47853368160459</v>
      </c>
      <c r="G931" s="11">
        <v>176.30909008496221</v>
      </c>
      <c r="H931" s="11">
        <v>162.46142096665943</v>
      </c>
      <c r="I931" s="11">
        <v>2.0691147429477112</v>
      </c>
    </row>
    <row r="932" spans="1:9" x14ac:dyDescent="0.25">
      <c r="A932" s="13"/>
      <c r="B932" s="5">
        <f>DATE(YEAR(siječanj!B932),MONTH(siječanj!B932)+7,DAY(siječanj!B932))</f>
        <v>43322</v>
      </c>
      <c r="C932" s="9">
        <v>9.6770833333333304</v>
      </c>
      <c r="D932">
        <v>0.96054589269536406</v>
      </c>
      <c r="E932" s="6">
        <v>113.33404833492371</v>
      </c>
      <c r="F932" s="11">
        <v>108.86255463064883</v>
      </c>
      <c r="G932" s="11">
        <v>170.43206082302282</v>
      </c>
      <c r="H932" s="11">
        <v>163.21330930832519</v>
      </c>
      <c r="I932" s="11">
        <v>2.1669526151715823</v>
      </c>
    </row>
    <row r="933" spans="1:9" x14ac:dyDescent="0.25">
      <c r="A933" s="13"/>
      <c r="B933" s="5">
        <f>DATE(YEAR(siječanj!B933),MONTH(siječanj!B933)+7,DAY(siječanj!B933))</f>
        <v>43322</v>
      </c>
      <c r="C933" s="9">
        <v>9.6875</v>
      </c>
      <c r="D933">
        <v>0.96054589269536406</v>
      </c>
      <c r="E933" s="6">
        <v>114.07611569617728</v>
      </c>
      <c r="F933" s="11">
        <v>109.57534438660424</v>
      </c>
      <c r="G933" s="11">
        <v>165.14119619881521</v>
      </c>
      <c r="H933" s="11">
        <v>160.78121267992117</v>
      </c>
      <c r="I933" s="11">
        <v>2.1320275898785228</v>
      </c>
    </row>
    <row r="934" spans="1:9" x14ac:dyDescent="0.25">
      <c r="A934" s="13"/>
      <c r="B934" s="5">
        <f>DATE(YEAR(siječanj!B934),MONTH(siječanj!B934)+7,DAY(siječanj!B934))</f>
        <v>43322</v>
      </c>
      <c r="C934" s="9">
        <v>9.6979166666666696</v>
      </c>
      <c r="D934">
        <v>0.96054589269536406</v>
      </c>
      <c r="E934" s="6">
        <v>114.10307799901038</v>
      </c>
      <c r="F934" s="11">
        <v>109.60124291584818</v>
      </c>
      <c r="G934" s="11">
        <v>164.13607795517422</v>
      </c>
      <c r="H934" s="11">
        <v>160.15763531256468</v>
      </c>
      <c r="I934" s="11">
        <v>2.1046077849160216</v>
      </c>
    </row>
    <row r="935" spans="1:9" x14ac:dyDescent="0.25">
      <c r="A935" s="13"/>
      <c r="B935" s="5">
        <f>DATE(YEAR(siječanj!B935),MONTH(siječanj!B935)+7,DAY(siječanj!B935))</f>
        <v>43322</v>
      </c>
      <c r="C935" s="9">
        <v>9.7083333333333304</v>
      </c>
      <c r="D935">
        <v>0.96054589269536406</v>
      </c>
      <c r="E935" s="6">
        <v>115.11402252147688</v>
      </c>
      <c r="F935" s="11">
        <v>110.57230152464625</v>
      </c>
      <c r="G935" s="11">
        <v>163.01648196347861</v>
      </c>
      <c r="H935" s="11">
        <v>166.35205550864268</v>
      </c>
      <c r="I935" s="11">
        <v>1.8559404847965573</v>
      </c>
    </row>
    <row r="936" spans="1:9" x14ac:dyDescent="0.25">
      <c r="A936" s="13"/>
      <c r="B936" s="5">
        <f>DATE(YEAR(siječanj!B936),MONTH(siječanj!B936)+7,DAY(siječanj!B936))</f>
        <v>43322</v>
      </c>
      <c r="C936" s="9">
        <v>9.71875</v>
      </c>
      <c r="D936">
        <v>0.96054589269536406</v>
      </c>
      <c r="E936" s="6">
        <v>115.22730604921671</v>
      </c>
      <c r="F936" s="11">
        <v>110.68111555192678</v>
      </c>
      <c r="G936" s="11">
        <v>163.01559410307081</v>
      </c>
      <c r="H936" s="11">
        <v>176.75193933212887</v>
      </c>
      <c r="I936" s="11">
        <v>1.8707409192925282</v>
      </c>
    </row>
    <row r="937" spans="1:9" x14ac:dyDescent="0.25">
      <c r="A937" s="13"/>
      <c r="B937" s="5">
        <f>DATE(YEAR(siječanj!B937),MONTH(siječanj!B937)+7,DAY(siječanj!B937))</f>
        <v>43322</v>
      </c>
      <c r="C937" s="9">
        <v>9.7291666666666696</v>
      </c>
      <c r="D937">
        <v>0.96054589269536406</v>
      </c>
      <c r="E937" s="6">
        <v>115.79486133363942</v>
      </c>
      <c r="F937" s="11">
        <v>111.22627844925657</v>
      </c>
      <c r="G937" s="11">
        <v>163.75467160433845</v>
      </c>
      <c r="H937" s="11">
        <v>168.12960080232452</v>
      </c>
      <c r="I937" s="11">
        <v>1.8850693399316001</v>
      </c>
    </row>
    <row r="938" spans="1:9" x14ac:dyDescent="0.25">
      <c r="A938" s="13"/>
      <c r="B938" s="5">
        <f>DATE(YEAR(siječanj!B938),MONTH(siječanj!B938)+7,DAY(siječanj!B938))</f>
        <v>43322</v>
      </c>
      <c r="C938" s="9">
        <v>9.7395833333333304</v>
      </c>
      <c r="D938">
        <v>0.96054589269536406</v>
      </c>
      <c r="E938" s="6">
        <v>117.09835338801895</v>
      </c>
      <c r="F938" s="11">
        <v>112.47834238825187</v>
      </c>
      <c r="G938" s="11">
        <v>163.2250046178049</v>
      </c>
      <c r="H938" s="11">
        <v>163.24492145902772</v>
      </c>
      <c r="I938" s="11">
        <v>1.840346026990465</v>
      </c>
    </row>
    <row r="939" spans="1:9" x14ac:dyDescent="0.25">
      <c r="A939" s="13"/>
      <c r="B939" s="5">
        <f>DATE(YEAR(siječanj!B939),MONTH(siječanj!B939)+7,DAY(siječanj!B939))</f>
        <v>43322</v>
      </c>
      <c r="C939" s="9">
        <v>9.75</v>
      </c>
      <c r="D939">
        <v>0.96054589269536406</v>
      </c>
      <c r="E939" s="6">
        <v>119.89076283942968</v>
      </c>
      <c r="F939" s="11">
        <v>115.16057981752816</v>
      </c>
      <c r="G939" s="11">
        <v>161.20905127368908</v>
      </c>
      <c r="H939" s="11">
        <v>161.78483825875216</v>
      </c>
      <c r="I939" s="11">
        <v>1.8779991323717007</v>
      </c>
    </row>
    <row r="940" spans="1:9" x14ac:dyDescent="0.25">
      <c r="A940" s="13"/>
      <c r="B940" s="5">
        <f>DATE(YEAR(siječanj!B940),MONTH(siječanj!B940)+7,DAY(siječanj!B940))</f>
        <v>43322</v>
      </c>
      <c r="C940" s="9">
        <v>9.7604166666666696</v>
      </c>
      <c r="D940">
        <v>0.96054589269536406</v>
      </c>
      <c r="E940" s="6">
        <v>122.0436517398396</v>
      </c>
      <c r="F940" s="11">
        <v>117.22852840824635</v>
      </c>
      <c r="G940" s="11">
        <v>160.67679302035449</v>
      </c>
      <c r="H940" s="11">
        <v>159.89467166789368</v>
      </c>
      <c r="I940" s="11">
        <v>2.5439346822243234</v>
      </c>
    </row>
    <row r="941" spans="1:9" x14ac:dyDescent="0.25">
      <c r="A941" s="13"/>
      <c r="B941" s="5">
        <f>DATE(YEAR(siječanj!B941),MONTH(siječanj!B941)+7,DAY(siječanj!B941))</f>
        <v>43322</v>
      </c>
      <c r="C941" s="9">
        <v>9.7708333333333304</v>
      </c>
      <c r="D941">
        <v>0.96054589269536406</v>
      </c>
      <c r="E941" s="6">
        <v>123.60199230581202</v>
      </c>
      <c r="F941" s="11">
        <v>118.72538603831173</v>
      </c>
      <c r="G941" s="11">
        <v>159.66376036493367</v>
      </c>
      <c r="H941" s="11">
        <v>158.99319957402088</v>
      </c>
      <c r="I941" s="11">
        <v>4.5626599458894015</v>
      </c>
    </row>
    <row r="942" spans="1:9" x14ac:dyDescent="0.25">
      <c r="A942" s="13"/>
      <c r="B942" s="5">
        <f>DATE(YEAR(siječanj!B942),MONTH(siječanj!B942)+7,DAY(siječanj!B942))</f>
        <v>43322</v>
      </c>
      <c r="C942" s="9">
        <v>9.78125</v>
      </c>
      <c r="D942">
        <v>0.96054589269536406</v>
      </c>
      <c r="E942" s="6">
        <v>125.85837919541883</v>
      </c>
      <c r="F942" s="11">
        <v>120.89274919745522</v>
      </c>
      <c r="G942" s="11">
        <v>159.06617808340576</v>
      </c>
      <c r="H942" s="11">
        <v>161.98288782098126</v>
      </c>
      <c r="I942" s="11">
        <v>11.044365229142876</v>
      </c>
    </row>
    <row r="943" spans="1:9" x14ac:dyDescent="0.25">
      <c r="A943" s="13"/>
      <c r="B943" s="5">
        <f>DATE(YEAR(siječanj!B943),MONTH(siječanj!B943)+7,DAY(siječanj!B943))</f>
        <v>43322</v>
      </c>
      <c r="C943" s="9">
        <v>9.7916666666666696</v>
      </c>
      <c r="D943">
        <v>0.96054589269536406</v>
      </c>
      <c r="E943" s="6">
        <v>129.11370036157524</v>
      </c>
      <c r="F943" s="11">
        <v>124.01963457301103</v>
      </c>
      <c r="G943" s="11">
        <v>157.69195497566508</v>
      </c>
      <c r="H943" s="11">
        <v>163.40099942909114</v>
      </c>
      <c r="I943" s="11">
        <v>26.001952338638748</v>
      </c>
    </row>
    <row r="944" spans="1:9" x14ac:dyDescent="0.25">
      <c r="A944" s="13"/>
      <c r="B944" s="5">
        <f>DATE(YEAR(siječanj!B944),MONTH(siječanj!B944)+7,DAY(siječanj!B944))</f>
        <v>43322</v>
      </c>
      <c r="C944" s="9">
        <v>9.8020833333333304</v>
      </c>
      <c r="D944">
        <v>0.96054589269536406</v>
      </c>
      <c r="E944" s="6">
        <v>133.18528580584933</v>
      </c>
      <c r="F944" s="11">
        <v>127.93057924826675</v>
      </c>
      <c r="G944" s="11">
        <v>154.26793939161468</v>
      </c>
      <c r="H944" s="11">
        <v>159.08238870565643</v>
      </c>
      <c r="I944" s="11">
        <v>42.326947591099923</v>
      </c>
    </row>
    <row r="945" spans="1:9" x14ac:dyDescent="0.25">
      <c r="A945" s="13"/>
      <c r="B945" s="5">
        <f>DATE(YEAR(siječanj!B945),MONTH(siječanj!B945)+7,DAY(siječanj!B945))</f>
        <v>43322</v>
      </c>
      <c r="C945" s="9">
        <v>9.8125</v>
      </c>
      <c r="D945">
        <v>0.96054589269536406</v>
      </c>
      <c r="E945" s="6">
        <v>138.05445016835765</v>
      </c>
      <c r="F945" s="11">
        <v>132.60763507753276</v>
      </c>
      <c r="G945" s="11">
        <v>153.54526922928559</v>
      </c>
      <c r="H945" s="11">
        <v>158.02224577105568</v>
      </c>
      <c r="I945" s="11">
        <v>63.196715264326883</v>
      </c>
    </row>
    <row r="946" spans="1:9" x14ac:dyDescent="0.25">
      <c r="A946" s="13"/>
      <c r="B946" s="5">
        <f>DATE(YEAR(siječanj!B946),MONTH(siječanj!B946)+7,DAY(siječanj!B946))</f>
        <v>43322</v>
      </c>
      <c r="C946" s="9">
        <v>9.8229166666666696</v>
      </c>
      <c r="D946">
        <v>0.96054589269536406</v>
      </c>
      <c r="E946" s="6">
        <v>141.66803947958269</v>
      </c>
      <c r="F946" s="11">
        <v>136.07865344831782</v>
      </c>
      <c r="G946" s="11">
        <v>150.21752021126031</v>
      </c>
      <c r="H946" s="11">
        <v>159.02515289191615</v>
      </c>
      <c r="I946" s="11">
        <v>86.943553399636599</v>
      </c>
    </row>
    <row r="947" spans="1:9" x14ac:dyDescent="0.25">
      <c r="A947" s="13"/>
      <c r="B947" s="5">
        <f>DATE(YEAR(siječanj!B947),MONTH(siječanj!B947)+7,DAY(siječanj!B947))</f>
        <v>43322</v>
      </c>
      <c r="C947" s="9">
        <v>9.8333333333333304</v>
      </c>
      <c r="D947">
        <v>0.96054589269536406</v>
      </c>
      <c r="E947" s="6">
        <v>147.64913500329925</v>
      </c>
      <c r="F947" s="11">
        <v>141.82377018744239</v>
      </c>
      <c r="G947" s="11">
        <v>144.52513377439871</v>
      </c>
      <c r="H947" s="11">
        <v>152.32716189194733</v>
      </c>
      <c r="I947" s="11">
        <v>129.4619186101786</v>
      </c>
    </row>
    <row r="948" spans="1:9" x14ac:dyDescent="0.25">
      <c r="A948" s="13"/>
      <c r="B948" s="5">
        <f>DATE(YEAR(siječanj!B948),MONTH(siječanj!B948)+7,DAY(siječanj!B948))</f>
        <v>43322</v>
      </c>
      <c r="C948" s="9">
        <v>9.84375</v>
      </c>
      <c r="D948">
        <v>0.96054589269536406</v>
      </c>
      <c r="E948" s="6">
        <v>152.00275938625077</v>
      </c>
      <c r="F948" s="11">
        <v>146.00562620682487</v>
      </c>
      <c r="G948" s="11">
        <v>125.53124855957184</v>
      </c>
      <c r="H948" s="11">
        <v>139.01626698986942</v>
      </c>
      <c r="I948" s="11">
        <v>197.65533456251765</v>
      </c>
    </row>
    <row r="949" spans="1:9" x14ac:dyDescent="0.25">
      <c r="A949" s="13"/>
      <c r="B949" s="5">
        <f>DATE(YEAR(siječanj!B949),MONTH(siječanj!B949)+7,DAY(siječanj!B949))</f>
        <v>43322</v>
      </c>
      <c r="C949" s="9">
        <v>9.8541666666666696</v>
      </c>
      <c r="D949">
        <v>0.96054589269536406</v>
      </c>
      <c r="E949" s="6">
        <v>155.6049226480115</v>
      </c>
      <c r="F949" s="11">
        <v>149.46566933272729</v>
      </c>
      <c r="G949" s="11">
        <v>118.40143219236406</v>
      </c>
      <c r="H949" s="11">
        <v>130.60294353724078</v>
      </c>
      <c r="I949" s="11">
        <v>228.76419082440211</v>
      </c>
    </row>
    <row r="950" spans="1:9" x14ac:dyDescent="0.25">
      <c r="A950" s="13"/>
      <c r="B950" s="5">
        <f>DATE(YEAR(siječanj!B950),MONTH(siječanj!B950)+7,DAY(siječanj!B950))</f>
        <v>43322</v>
      </c>
      <c r="C950" s="9">
        <v>9.8645833333333304</v>
      </c>
      <c r="D950">
        <v>0.96054589269536406</v>
      </c>
      <c r="E950" s="6">
        <v>156.3492077737271</v>
      </c>
      <c r="F950" s="11">
        <v>150.18058935322765</v>
      </c>
      <c r="G950" s="11">
        <v>116.50172829965057</v>
      </c>
      <c r="H950" s="11">
        <v>128.19236853809872</v>
      </c>
      <c r="I950" s="11">
        <v>229.69209506486277</v>
      </c>
    </row>
    <row r="951" spans="1:9" x14ac:dyDescent="0.25">
      <c r="A951" s="13"/>
      <c r="B951" s="5">
        <f>DATE(YEAR(siječanj!B951),MONTH(siječanj!B951)+7,DAY(siječanj!B951))</f>
        <v>43322</v>
      </c>
      <c r="C951" s="9">
        <v>9.875</v>
      </c>
      <c r="D951">
        <v>0.96054589269536406</v>
      </c>
      <c r="E951" s="6">
        <v>156.15036872508975</v>
      </c>
      <c r="F951" s="11">
        <v>149.98959532175158</v>
      </c>
      <c r="G951" s="11">
        <v>113.25711676252517</v>
      </c>
      <c r="H951" s="11">
        <v>123.26988385611891</v>
      </c>
      <c r="I951" s="11">
        <v>231.05040194064242</v>
      </c>
    </row>
    <row r="952" spans="1:9" x14ac:dyDescent="0.25">
      <c r="A952" s="13"/>
      <c r="B952" s="5">
        <f>DATE(YEAR(siječanj!B952),MONTH(siječanj!B952)+7,DAY(siječanj!B952))</f>
        <v>43322</v>
      </c>
      <c r="C952" s="9">
        <v>9.8854166666666696</v>
      </c>
      <c r="D952">
        <v>0.96054589269536406</v>
      </c>
      <c r="E952" s="6">
        <v>160.38316561049021</v>
      </c>
      <c r="F952" s="11">
        <v>154.05539098463674</v>
      </c>
      <c r="G952" s="11">
        <v>110.44117708617986</v>
      </c>
      <c r="H952" s="11">
        <v>109.66805762703184</v>
      </c>
      <c r="I952" s="11">
        <v>238.13237284587814</v>
      </c>
    </row>
    <row r="953" spans="1:9" x14ac:dyDescent="0.25">
      <c r="A953" s="13"/>
      <c r="B953" s="5">
        <f>DATE(YEAR(siječanj!B953),MONTH(siječanj!B953)+7,DAY(siječanj!B953))</f>
        <v>43322</v>
      </c>
      <c r="C953" s="9">
        <v>9.8958333333333304</v>
      </c>
      <c r="D953">
        <v>0.96054589269536406</v>
      </c>
      <c r="E953" s="6">
        <v>163.22945900193966</v>
      </c>
      <c r="F953" s="11">
        <v>156.78938641119944</v>
      </c>
      <c r="G953" s="11">
        <v>107.85098696655281</v>
      </c>
      <c r="H953" s="11">
        <v>101.32790851664016</v>
      </c>
      <c r="I953" s="11">
        <v>243.78719485434081</v>
      </c>
    </row>
    <row r="954" spans="1:9" x14ac:dyDescent="0.25">
      <c r="A954" s="13"/>
      <c r="B954" s="5">
        <f>DATE(YEAR(siječanj!B954),MONTH(siječanj!B954)+7,DAY(siječanj!B954))</f>
        <v>43322</v>
      </c>
      <c r="C954" s="9">
        <v>9.90625</v>
      </c>
      <c r="D954">
        <v>0.96054589269536406</v>
      </c>
      <c r="E954" s="6">
        <v>161.34333364196067</v>
      </c>
      <c r="F954" s="11">
        <v>154.97767644356307</v>
      </c>
      <c r="G954" s="11">
        <v>104.51030973679775</v>
      </c>
      <c r="H954" s="11">
        <v>103.58262630096111</v>
      </c>
      <c r="I954" s="11">
        <v>244.52783559731185</v>
      </c>
    </row>
    <row r="955" spans="1:9" x14ac:dyDescent="0.25">
      <c r="A955" s="13"/>
      <c r="B955" s="5">
        <f>DATE(YEAR(siječanj!B955),MONTH(siječanj!B955)+7,DAY(siječanj!B955))</f>
        <v>43322</v>
      </c>
      <c r="C955" s="9">
        <v>9.9166666666666696</v>
      </c>
      <c r="D955">
        <v>0.96054589269536406</v>
      </c>
      <c r="E955" s="6">
        <v>157.394070405007</v>
      </c>
      <c r="F955" s="11">
        <v>151.18422786213443</v>
      </c>
      <c r="G955" s="11">
        <v>102.91921165894883</v>
      </c>
      <c r="H955" s="11">
        <v>92.488077908354455</v>
      </c>
      <c r="I955" s="11">
        <v>241.5160121792901</v>
      </c>
    </row>
    <row r="956" spans="1:9" x14ac:dyDescent="0.25">
      <c r="A956" s="13"/>
      <c r="B956" s="5">
        <f>DATE(YEAR(siječanj!B956),MONTH(siječanj!B956)+7,DAY(siječanj!B956))</f>
        <v>43322</v>
      </c>
      <c r="C956" s="9">
        <v>9.9270833333333304</v>
      </c>
      <c r="D956">
        <v>0.96054589269536406</v>
      </c>
      <c r="E956" s="6">
        <v>150.81523875839994</v>
      </c>
      <c r="F956" s="11">
        <v>144.86495814525173</v>
      </c>
      <c r="G956" s="11">
        <v>100.54310838670148</v>
      </c>
      <c r="H956" s="11">
        <v>87.970538615452966</v>
      </c>
      <c r="I956" s="11">
        <v>242.28762983164944</v>
      </c>
    </row>
    <row r="957" spans="1:9" x14ac:dyDescent="0.25">
      <c r="A957" s="13"/>
      <c r="B957" s="5">
        <f>DATE(YEAR(siječanj!B957),MONTH(siječanj!B957)+7,DAY(siječanj!B957))</f>
        <v>43322</v>
      </c>
      <c r="C957" s="9">
        <v>9.9375</v>
      </c>
      <c r="D957">
        <v>0.96054589269536406</v>
      </c>
      <c r="E957" s="6">
        <v>141.63271989438971</v>
      </c>
      <c r="F957" s="11">
        <v>136.044727365829</v>
      </c>
      <c r="G957" s="11">
        <v>97.522426493331778</v>
      </c>
      <c r="H957" s="11">
        <v>83.747619268973494</v>
      </c>
      <c r="I957" s="11">
        <v>241.47142087022419</v>
      </c>
    </row>
    <row r="958" spans="1:9" x14ac:dyDescent="0.25">
      <c r="A958" s="13"/>
      <c r="B958" s="5">
        <f>DATE(YEAR(siječanj!B958),MONTH(siječanj!B958)+7,DAY(siječanj!B958))</f>
        <v>43322</v>
      </c>
      <c r="C958" s="9">
        <v>9.9479166666666696</v>
      </c>
      <c r="D958">
        <v>0.96054589269536406</v>
      </c>
      <c r="E958" s="6">
        <v>130.44537865498916</v>
      </c>
      <c r="F958" s="11">
        <v>125.29877268814134</v>
      </c>
      <c r="G958" s="11">
        <v>93.239355746392221</v>
      </c>
      <c r="H958" s="11">
        <v>81.184454232596906</v>
      </c>
      <c r="I958" s="11">
        <v>238.78039286978512</v>
      </c>
    </row>
    <row r="959" spans="1:9" x14ac:dyDescent="0.25">
      <c r="A959" s="13"/>
      <c r="B959" s="5">
        <f>DATE(YEAR(siječanj!B959),MONTH(siječanj!B959)+7,DAY(siječanj!B959))</f>
        <v>43322</v>
      </c>
      <c r="C959" s="9">
        <v>9.9583333333333304</v>
      </c>
      <c r="D959">
        <v>0.96054589269536406</v>
      </c>
      <c r="E959" s="6">
        <v>119.10781660415957</v>
      </c>
      <c r="F959" s="11">
        <v>114.40852402703815</v>
      </c>
      <c r="G959" s="11">
        <v>89.869178249784554</v>
      </c>
      <c r="H959" s="11">
        <v>79.552286300322692</v>
      </c>
      <c r="I959" s="11">
        <v>239.01225767663425</v>
      </c>
    </row>
    <row r="960" spans="1:9" x14ac:dyDescent="0.25">
      <c r="A960" s="13"/>
      <c r="B960" s="5">
        <f>DATE(YEAR(siječanj!B960),MONTH(siječanj!B960)+7,DAY(siječanj!B960))</f>
        <v>43322</v>
      </c>
      <c r="C960" s="9">
        <v>9.96875</v>
      </c>
      <c r="D960">
        <v>0.96054589269536406</v>
      </c>
      <c r="E960" s="6">
        <v>109.01430932991471</v>
      </c>
      <c r="F960" s="11">
        <v>104.71324707187148</v>
      </c>
      <c r="G960" s="11">
        <v>86.688147159780186</v>
      </c>
      <c r="H960" s="11">
        <v>77.171565437407878</v>
      </c>
      <c r="I960" s="11">
        <v>239.87060687516933</v>
      </c>
    </row>
    <row r="961" spans="1:9" x14ac:dyDescent="0.25">
      <c r="A961" s="13"/>
      <c r="B961" s="5">
        <f>DATE(YEAR(siječanj!B961),MONTH(siječanj!B961)+7,DAY(siječanj!B961))</f>
        <v>43322</v>
      </c>
      <c r="C961" s="9">
        <v>9.9791666666666696</v>
      </c>
      <c r="D961">
        <v>0.96054589269536406</v>
      </c>
      <c r="E961" s="6">
        <v>99.255014002500019</v>
      </c>
      <c r="F961" s="11">
        <v>95.338996029522235</v>
      </c>
      <c r="G961" s="11">
        <v>84.415083904451791</v>
      </c>
      <c r="H961" s="11">
        <v>78.409099257286712</v>
      </c>
      <c r="I961" s="11">
        <v>239.329095978048</v>
      </c>
    </row>
    <row r="962" spans="1:9" ht="15.75" thickBot="1" x14ac:dyDescent="0.3">
      <c r="A962" s="13"/>
      <c r="B962" s="5">
        <f>DATE(YEAR(siječanj!B962),MONTH(siječanj!B962)+7,DAY(siječanj!B962))</f>
        <v>43322</v>
      </c>
      <c r="C962" s="9">
        <v>9.9895833333333304</v>
      </c>
      <c r="D962">
        <v>0.96054589269536406</v>
      </c>
      <c r="E962" s="6">
        <v>91.010905075594124</v>
      </c>
      <c r="F962" s="11">
        <v>87.420151060849591</v>
      </c>
      <c r="G962" s="11">
        <v>82.46327345296416</v>
      </c>
      <c r="H962" s="11">
        <v>75.441843756679404</v>
      </c>
      <c r="I962" s="11">
        <v>239.69037658415337</v>
      </c>
    </row>
    <row r="963" spans="1:9" x14ac:dyDescent="0.25">
      <c r="A963" s="16">
        <f t="shared" ref="A963" si="8">A867+1</f>
        <v>223</v>
      </c>
      <c r="B963" s="5">
        <f>DATE(YEAR(siječanj!B963),MONTH(siječanj!B963)+7,DAY(siječanj!B963))</f>
        <v>43323</v>
      </c>
      <c r="C963" s="9">
        <v>10</v>
      </c>
      <c r="D963">
        <v>0.96048754088072918</v>
      </c>
      <c r="E963" s="6">
        <v>88.235481954315802</v>
      </c>
      <c r="F963" s="11">
        <v>84.749081080726739</v>
      </c>
      <c r="G963" s="11">
        <v>78.945180822898806</v>
      </c>
      <c r="H963" s="11">
        <v>75.513099535173879</v>
      </c>
      <c r="I963" s="11">
        <v>239.49729791594791</v>
      </c>
    </row>
    <row r="964" spans="1:9" x14ac:dyDescent="0.25">
      <c r="A964" s="17"/>
      <c r="B964" s="5">
        <f>DATE(YEAR(siječanj!B964),MONTH(siječanj!B964)+7,DAY(siječanj!B964))</f>
        <v>43323</v>
      </c>
      <c r="C964" s="9">
        <v>10.0104166666667</v>
      </c>
      <c r="D964">
        <v>0.96048754088072918</v>
      </c>
      <c r="E964" s="6">
        <v>81.726978038899247</v>
      </c>
      <c r="F964" s="11">
        <v>78.497744160195694</v>
      </c>
      <c r="G964" s="11">
        <v>78.041652290261794</v>
      </c>
      <c r="H964" s="11">
        <v>72.126100016788342</v>
      </c>
      <c r="I964" s="11">
        <v>239.91241810262045</v>
      </c>
    </row>
    <row r="965" spans="1:9" x14ac:dyDescent="0.25">
      <c r="A965" s="17"/>
      <c r="B965" s="5">
        <f>DATE(YEAR(siječanj!B965),MONTH(siječanj!B965)+7,DAY(siječanj!B965))</f>
        <v>43323</v>
      </c>
      <c r="C965" s="9">
        <v>10.0208333333333</v>
      </c>
      <c r="D965">
        <v>0.96048754088072918</v>
      </c>
      <c r="E965" s="6">
        <v>76.355611030787799</v>
      </c>
      <c r="F965" s="11">
        <v>73.338613071406854</v>
      </c>
      <c r="G965" s="11">
        <v>75.232859689325821</v>
      </c>
      <c r="H965" s="11">
        <v>73.590546143398811</v>
      </c>
      <c r="I965" s="11">
        <v>238.42988557995176</v>
      </c>
    </row>
    <row r="966" spans="1:9" x14ac:dyDescent="0.25">
      <c r="A966" s="17"/>
      <c r="B966" s="5">
        <f>DATE(YEAR(siječanj!B966),MONTH(siječanj!B966)+7,DAY(siječanj!B966))</f>
        <v>43323</v>
      </c>
      <c r="C966" s="9">
        <v>10.03125</v>
      </c>
      <c r="D966">
        <v>0.96048754088072918</v>
      </c>
      <c r="E966" s="6">
        <v>73.034975907750095</v>
      </c>
      <c r="F966" s="11">
        <v>70.149184407918185</v>
      </c>
      <c r="G966" s="11">
        <v>73.788089845110676</v>
      </c>
      <c r="H966" s="11">
        <v>70.454573431671406</v>
      </c>
      <c r="I966" s="11">
        <v>236.58535243004002</v>
      </c>
    </row>
    <row r="967" spans="1:9" x14ac:dyDescent="0.25">
      <c r="A967" s="17"/>
      <c r="B967" s="5">
        <f>DATE(YEAR(siječanj!B967),MONTH(siječanj!B967)+7,DAY(siječanj!B967))</f>
        <v>43323</v>
      </c>
      <c r="C967" s="9">
        <v>10.0416666666667</v>
      </c>
      <c r="D967">
        <v>0.96048754088072918</v>
      </c>
      <c r="E967" s="6">
        <v>70.007143220680334</v>
      </c>
      <c r="F967" s="11">
        <v>67.240988836116259</v>
      </c>
      <c r="G967" s="11">
        <v>73.510069013434034</v>
      </c>
      <c r="H967" s="11">
        <v>68.096606413643926</v>
      </c>
      <c r="I967" s="11">
        <v>237.89149277436815</v>
      </c>
    </row>
    <row r="968" spans="1:9" x14ac:dyDescent="0.25">
      <c r="A968" s="17"/>
      <c r="B968" s="5">
        <f>DATE(YEAR(siječanj!B968),MONTH(siječanj!B968)+7,DAY(siječanj!B968))</f>
        <v>43323</v>
      </c>
      <c r="C968" s="9">
        <v>10.0520833333333</v>
      </c>
      <c r="D968">
        <v>0.96048754088072918</v>
      </c>
      <c r="E968" s="6">
        <v>68.721343689768162</v>
      </c>
      <c r="F968" s="11">
        <v>66.005994406604842</v>
      </c>
      <c r="G968" s="11">
        <v>70.51680633854032</v>
      </c>
      <c r="H968" s="11">
        <v>72.837184762206959</v>
      </c>
      <c r="I968" s="11">
        <v>238.38782734524924</v>
      </c>
    </row>
    <row r="969" spans="1:9" x14ac:dyDescent="0.25">
      <c r="A969" s="17"/>
      <c r="B969" s="5">
        <f>DATE(YEAR(siječanj!B969),MONTH(siječanj!B969)+7,DAY(siječanj!B969))</f>
        <v>43323</v>
      </c>
      <c r="C969" s="9">
        <v>10.0625</v>
      </c>
      <c r="D969">
        <v>0.96048754088072918</v>
      </c>
      <c r="E969" s="6">
        <v>65.750794985928366</v>
      </c>
      <c r="F969" s="11">
        <v>63.152819386987318</v>
      </c>
      <c r="G969" s="11">
        <v>70.665308022312644</v>
      </c>
      <c r="H969" s="11">
        <v>80.11766054460432</v>
      </c>
      <c r="I969" s="11">
        <v>238.41094502391431</v>
      </c>
    </row>
    <row r="970" spans="1:9" x14ac:dyDescent="0.25">
      <c r="A970" s="17"/>
      <c r="B970" s="5">
        <f>DATE(YEAR(siječanj!B970),MONTH(siječanj!B970)+7,DAY(siječanj!B970))</f>
        <v>43323</v>
      </c>
      <c r="C970" s="9">
        <v>10.0729166666667</v>
      </c>
      <c r="D970">
        <v>0.96048754088072918</v>
      </c>
      <c r="E970" s="6">
        <v>64.776834363845879</v>
      </c>
      <c r="F970" s="11">
        <v>62.217342344168642</v>
      </c>
      <c r="G970" s="11">
        <v>69.845141948778419</v>
      </c>
      <c r="H970" s="11">
        <v>78.220514074356331</v>
      </c>
      <c r="I970" s="11">
        <v>238.5753508503719</v>
      </c>
    </row>
    <row r="971" spans="1:9" x14ac:dyDescent="0.25">
      <c r="A971" s="17"/>
      <c r="B971" s="5">
        <f>DATE(YEAR(siječanj!B971),MONTH(siječanj!B971)+7,DAY(siječanj!B971))</f>
        <v>43323</v>
      </c>
      <c r="C971" s="9">
        <v>10.0833333333333</v>
      </c>
      <c r="D971">
        <v>0.96048754088072918</v>
      </c>
      <c r="E971" s="6">
        <v>63.558845262601579</v>
      </c>
      <c r="F971" s="11">
        <v>61.047478987494976</v>
      </c>
      <c r="G971" s="11">
        <v>70.958808157841005</v>
      </c>
      <c r="H971" s="11">
        <v>71.017443107385432</v>
      </c>
      <c r="I971" s="11">
        <v>238.43448671502716</v>
      </c>
    </row>
    <row r="972" spans="1:9" x14ac:dyDescent="0.25">
      <c r="A972" s="17"/>
      <c r="B972" s="5">
        <f>DATE(YEAR(siječanj!B972),MONTH(siječanj!B972)+7,DAY(siječanj!B972))</f>
        <v>43323</v>
      </c>
      <c r="C972" s="9">
        <v>10.09375</v>
      </c>
      <c r="D972">
        <v>0.96048754088072918</v>
      </c>
      <c r="E972" s="6">
        <v>63.169819025524532</v>
      </c>
      <c r="F972" s="11">
        <v>60.673824133706759</v>
      </c>
      <c r="G972" s="11">
        <v>71.737240774741011</v>
      </c>
      <c r="H972" s="11">
        <v>66.58088486483625</v>
      </c>
      <c r="I972" s="11">
        <v>238.73013939449515</v>
      </c>
    </row>
    <row r="973" spans="1:9" x14ac:dyDescent="0.25">
      <c r="A973" s="17"/>
      <c r="B973" s="5">
        <f>DATE(YEAR(siječanj!B973),MONTH(siječanj!B973)+7,DAY(siječanj!B973))</f>
        <v>43323</v>
      </c>
      <c r="C973" s="9">
        <v>10.1041666666667</v>
      </c>
      <c r="D973">
        <v>0.96048754088072918</v>
      </c>
      <c r="E973" s="6">
        <v>63.369687608827149</v>
      </c>
      <c r="F973" s="11">
        <v>60.865795417782401</v>
      </c>
      <c r="G973" s="11">
        <v>71.631987133004429</v>
      </c>
      <c r="H973" s="11">
        <v>67.306828444929948</v>
      </c>
      <c r="I973" s="11">
        <v>239.1223059073173</v>
      </c>
    </row>
    <row r="974" spans="1:9" x14ac:dyDescent="0.25">
      <c r="A974" s="17"/>
      <c r="B974" s="5">
        <f>DATE(YEAR(siječanj!B974),MONTH(siječanj!B974)+7,DAY(siječanj!B974))</f>
        <v>43323</v>
      </c>
      <c r="C974" s="9">
        <v>10.1145833333333</v>
      </c>
      <c r="D974">
        <v>0.96048754088072918</v>
      </c>
      <c r="E974" s="6">
        <v>61.340161360693173</v>
      </c>
      <c r="F974" s="11">
        <v>58.916460742559309</v>
      </c>
      <c r="G974" s="11">
        <v>69.451241272747041</v>
      </c>
      <c r="H974" s="11">
        <v>64.853571423115099</v>
      </c>
      <c r="I974" s="11">
        <v>238.72011310015353</v>
      </c>
    </row>
    <row r="975" spans="1:9" x14ac:dyDescent="0.25">
      <c r="A975" s="17"/>
      <c r="B975" s="5">
        <f>DATE(YEAR(siječanj!B975),MONTH(siječanj!B975)+7,DAY(siječanj!B975))</f>
        <v>43323</v>
      </c>
      <c r="C975" s="9">
        <v>10.125</v>
      </c>
      <c r="D975">
        <v>0.96048754088072918</v>
      </c>
      <c r="E975" s="6">
        <v>60.500544102138292</v>
      </c>
      <c r="F975" s="11">
        <v>58.110018826608915</v>
      </c>
      <c r="G975" s="11">
        <v>68.15649171517363</v>
      </c>
      <c r="H975" s="11">
        <v>65.001557710113985</v>
      </c>
      <c r="I975" s="11">
        <v>238.34878419906062</v>
      </c>
    </row>
    <row r="976" spans="1:9" x14ac:dyDescent="0.25">
      <c r="A976" s="17"/>
      <c r="B976" s="5">
        <f>DATE(YEAR(siječanj!B976),MONTH(siječanj!B976)+7,DAY(siječanj!B976))</f>
        <v>43323</v>
      </c>
      <c r="C976" s="9">
        <v>10.1354166666667</v>
      </c>
      <c r="D976">
        <v>0.96048754088072918</v>
      </c>
      <c r="E976" s="6">
        <v>60.237663633204974</v>
      </c>
      <c r="F976" s="11">
        <v>57.85752541145758</v>
      </c>
      <c r="G976" s="11">
        <v>67.31050537539106</v>
      </c>
      <c r="H976" s="11">
        <v>61.941119414850689</v>
      </c>
      <c r="I976" s="11">
        <v>237.97282716209966</v>
      </c>
    </row>
    <row r="977" spans="1:9" x14ac:dyDescent="0.25">
      <c r="A977" s="17"/>
      <c r="B977" s="5">
        <f>DATE(YEAR(siječanj!B977),MONTH(siječanj!B977)+7,DAY(siječanj!B977))</f>
        <v>43323</v>
      </c>
      <c r="C977" s="9">
        <v>10.1458333333333</v>
      </c>
      <c r="D977">
        <v>0.96048754088072918</v>
      </c>
      <c r="E977" s="6">
        <v>62.612288314186515</v>
      </c>
      <c r="F977" s="11">
        <v>60.138322831808225</v>
      </c>
      <c r="G977" s="11">
        <v>67.455785049900697</v>
      </c>
      <c r="H977" s="11">
        <v>62.854195207007002</v>
      </c>
      <c r="I977" s="11">
        <v>235.47340878673938</v>
      </c>
    </row>
    <row r="978" spans="1:9" x14ac:dyDescent="0.25">
      <c r="A978" s="17"/>
      <c r="B978" s="5">
        <f>DATE(YEAR(siječanj!B978),MONTH(siječanj!B978)+7,DAY(siječanj!B978))</f>
        <v>43323</v>
      </c>
      <c r="C978" s="9">
        <v>10.15625</v>
      </c>
      <c r="D978">
        <v>0.96048754088072918</v>
      </c>
      <c r="E978" s="6">
        <v>62.591951533091411</v>
      </c>
      <c r="F978" s="11">
        <v>60.118789606944759</v>
      </c>
      <c r="G978" s="11">
        <v>65.873091514916496</v>
      </c>
      <c r="H978" s="11">
        <v>61.098645162925187</v>
      </c>
      <c r="I978" s="11">
        <v>238.47997905054447</v>
      </c>
    </row>
    <row r="979" spans="1:9" x14ac:dyDescent="0.25">
      <c r="A979" s="17"/>
      <c r="B979" s="5">
        <f>DATE(YEAR(siječanj!B979),MONTH(siječanj!B979)+7,DAY(siječanj!B979))</f>
        <v>43323</v>
      </c>
      <c r="C979" s="9">
        <v>10.1666666666667</v>
      </c>
      <c r="D979">
        <v>0.96048754088072918</v>
      </c>
      <c r="E979" s="6">
        <v>63.153509133389932</v>
      </c>
      <c r="F979" s="11">
        <v>60.658158685518366</v>
      </c>
      <c r="G979" s="11">
        <v>65.733010443880545</v>
      </c>
      <c r="H979" s="11">
        <v>60.048929903226067</v>
      </c>
      <c r="I979" s="11">
        <v>232.53667157302135</v>
      </c>
    </row>
    <row r="980" spans="1:9" x14ac:dyDescent="0.25">
      <c r="A980" s="17"/>
      <c r="B980" s="5">
        <f>DATE(YEAR(siječanj!B980),MONTH(siječanj!B980)+7,DAY(siječanj!B980))</f>
        <v>43323</v>
      </c>
      <c r="C980" s="9">
        <v>10.1770833333333</v>
      </c>
      <c r="D980">
        <v>0.96048754088072918</v>
      </c>
      <c r="E980" s="6">
        <v>64.83717719573454</v>
      </c>
      <c r="F980" s="11">
        <v>62.275300882379163</v>
      </c>
      <c r="G980" s="11">
        <v>65.672515412113313</v>
      </c>
      <c r="H980" s="11">
        <v>61.493692689683499</v>
      </c>
      <c r="I980" s="11">
        <v>184.57598959252746</v>
      </c>
    </row>
    <row r="981" spans="1:9" x14ac:dyDescent="0.25">
      <c r="A981" s="17"/>
      <c r="B981" s="5">
        <f>DATE(YEAR(siječanj!B981),MONTH(siječanj!B981)+7,DAY(siječanj!B981))</f>
        <v>43323</v>
      </c>
      <c r="C981" s="9">
        <v>10.1875</v>
      </c>
      <c r="D981">
        <v>0.96048754088072918</v>
      </c>
      <c r="E981" s="6">
        <v>66.564264246043408</v>
      </c>
      <c r="F981" s="11">
        <v>63.934146476217279</v>
      </c>
      <c r="G981" s="11">
        <v>65.020078623761819</v>
      </c>
      <c r="H981" s="11">
        <v>58.816164396581691</v>
      </c>
      <c r="I981" s="11">
        <v>115.58487922229409</v>
      </c>
    </row>
    <row r="982" spans="1:9" x14ac:dyDescent="0.25">
      <c r="A982" s="17"/>
      <c r="B982" s="5">
        <f>DATE(YEAR(siječanj!B982),MONTH(siječanj!B982)+7,DAY(siječanj!B982))</f>
        <v>43323</v>
      </c>
      <c r="C982" s="9">
        <v>10.1979166666667</v>
      </c>
      <c r="D982">
        <v>0.96048754088072918</v>
      </c>
      <c r="E982" s="6">
        <v>67.531173845066732</v>
      </c>
      <c r="F982" s="11">
        <v>64.862851099237162</v>
      </c>
      <c r="G982" s="11">
        <v>64.908425155646896</v>
      </c>
      <c r="H982" s="11">
        <v>61.390018000419019</v>
      </c>
      <c r="I982" s="11">
        <v>73.435014829821029</v>
      </c>
    </row>
    <row r="983" spans="1:9" x14ac:dyDescent="0.25">
      <c r="A983" s="17"/>
      <c r="B983" s="5">
        <f>DATE(YEAR(siječanj!B983),MONTH(siječanj!B983)+7,DAY(siječanj!B983))</f>
        <v>43323</v>
      </c>
      <c r="C983" s="9">
        <v>10.2083333333333</v>
      </c>
      <c r="D983">
        <v>0.96048754088072918</v>
      </c>
      <c r="E983" s="6">
        <v>69.113243300568982</v>
      </c>
      <c r="F983" s="11">
        <v>66.382409100055028</v>
      </c>
      <c r="G983" s="11">
        <v>67.509900342629123</v>
      </c>
      <c r="H983" s="11">
        <v>60.12299930762741</v>
      </c>
      <c r="I983" s="11">
        <v>62.352911492801503</v>
      </c>
    </row>
    <row r="984" spans="1:9" x14ac:dyDescent="0.25">
      <c r="A984" s="17"/>
      <c r="B984" s="5">
        <f>DATE(YEAR(siječanj!B984),MONTH(siječanj!B984)+7,DAY(siječanj!B984))</f>
        <v>43323</v>
      </c>
      <c r="C984" s="9">
        <v>10.21875</v>
      </c>
      <c r="D984">
        <v>0.96048754088072918</v>
      </c>
      <c r="E984" s="6">
        <v>69.177968101774738</v>
      </c>
      <c r="F984" s="11">
        <v>66.444576465199148</v>
      </c>
      <c r="G984" s="11">
        <v>68.751747882782482</v>
      </c>
      <c r="H984" s="11">
        <v>67.801195762081193</v>
      </c>
      <c r="I984" s="11">
        <v>26.413338415689115</v>
      </c>
    </row>
    <row r="985" spans="1:9" x14ac:dyDescent="0.25">
      <c r="A985" s="17"/>
      <c r="B985" s="5">
        <f>DATE(YEAR(siječanj!B985),MONTH(siječanj!B985)+7,DAY(siječanj!B985))</f>
        <v>43323</v>
      </c>
      <c r="C985" s="9">
        <v>10.2291666666667</v>
      </c>
      <c r="D985">
        <v>0.96048754088072918</v>
      </c>
      <c r="E985" s="6">
        <v>73.459975355592775</v>
      </c>
      <c r="F985" s="11">
        <v>70.55739108245227</v>
      </c>
      <c r="G985" s="11">
        <v>75.548640701875115</v>
      </c>
      <c r="H985" s="11">
        <v>67.720202670533837</v>
      </c>
      <c r="I985" s="11">
        <v>8.8272651417932568</v>
      </c>
    </row>
    <row r="986" spans="1:9" x14ac:dyDescent="0.25">
      <c r="A986" s="17"/>
      <c r="B986" s="5">
        <f>DATE(YEAR(siječanj!B986),MONTH(siječanj!B986)+7,DAY(siječanj!B986))</f>
        <v>43323</v>
      </c>
      <c r="C986" s="9">
        <v>10.2395833333333</v>
      </c>
      <c r="D986">
        <v>0.96048754088072918</v>
      </c>
      <c r="E986" s="6">
        <v>74.855747637064951</v>
      </c>
      <c r="F986" s="11">
        <v>71.898012968712976</v>
      </c>
      <c r="G986" s="11">
        <v>75.513905674337622</v>
      </c>
      <c r="H986" s="11">
        <v>68.943981431949283</v>
      </c>
      <c r="I986" s="11">
        <v>3.3509413734987765</v>
      </c>
    </row>
    <row r="987" spans="1:9" x14ac:dyDescent="0.25">
      <c r="A987" s="17"/>
      <c r="B987" s="5">
        <f>DATE(YEAR(siječanj!B987),MONTH(siječanj!B987)+7,DAY(siječanj!B987))</f>
        <v>43323</v>
      </c>
      <c r="C987" s="9">
        <v>10.25</v>
      </c>
      <c r="D987">
        <v>0.96048754088072918</v>
      </c>
      <c r="E987" s="6">
        <v>78.78934171347727</v>
      </c>
      <c r="F987" s="11">
        <v>75.676181069989241</v>
      </c>
      <c r="G987" s="11">
        <v>74.279365908309956</v>
      </c>
      <c r="H987" s="11">
        <v>71.571482573406001</v>
      </c>
      <c r="I987" s="11">
        <v>2.501447434927309</v>
      </c>
    </row>
    <row r="988" spans="1:9" x14ac:dyDescent="0.25">
      <c r="A988" s="17"/>
      <c r="B988" s="5">
        <f>DATE(YEAR(siječanj!B988),MONTH(siječanj!B988)+7,DAY(siječanj!B988))</f>
        <v>43323</v>
      </c>
      <c r="C988" s="9">
        <v>10.2604166666667</v>
      </c>
      <c r="D988">
        <v>0.96048754088072918</v>
      </c>
      <c r="E988" s="6">
        <v>82.342281712841029</v>
      </c>
      <c r="F988" s="11">
        <v>79.088735672874918</v>
      </c>
      <c r="G988" s="11">
        <v>79.420933390099378</v>
      </c>
      <c r="H988" s="11">
        <v>78.598025607409781</v>
      </c>
      <c r="I988" s="11">
        <v>3.2794192738263561</v>
      </c>
    </row>
    <row r="989" spans="1:9" x14ac:dyDescent="0.25">
      <c r="A989" s="17"/>
      <c r="B989" s="5">
        <f>DATE(YEAR(siječanj!B989),MONTH(siječanj!B989)+7,DAY(siječanj!B989))</f>
        <v>43323</v>
      </c>
      <c r="C989" s="9">
        <v>10.2708333333333</v>
      </c>
      <c r="D989">
        <v>0.96048754088072918</v>
      </c>
      <c r="E989" s="6">
        <v>86.19032324388958</v>
      </c>
      <c r="F989" s="11">
        <v>82.784731620238659</v>
      </c>
      <c r="G989" s="11">
        <v>83.219867114313189</v>
      </c>
      <c r="H989" s="11">
        <v>80.591927093507934</v>
      </c>
      <c r="I989" s="11">
        <v>3.7396477847427851</v>
      </c>
    </row>
    <row r="990" spans="1:9" x14ac:dyDescent="0.25">
      <c r="A990" s="17"/>
      <c r="B990" s="5">
        <f>DATE(YEAR(siječanj!B990),MONTH(siječanj!B990)+7,DAY(siječanj!B990))</f>
        <v>43323</v>
      </c>
      <c r="C990" s="9">
        <v>10.28125</v>
      </c>
      <c r="D990">
        <v>0.96048754088072918</v>
      </c>
      <c r="E990" s="6">
        <v>89.102041678812313</v>
      </c>
      <c r="F990" s="11">
        <v>85.581400899534671</v>
      </c>
      <c r="G990" s="11">
        <v>89.424838264161082</v>
      </c>
      <c r="H990" s="11">
        <v>79.773434888363511</v>
      </c>
      <c r="I990" s="11">
        <v>2.3566321835897406</v>
      </c>
    </row>
    <row r="991" spans="1:9" x14ac:dyDescent="0.25">
      <c r="A991" s="17"/>
      <c r="B991" s="5">
        <f>DATE(YEAR(siječanj!B991),MONTH(siječanj!B991)+7,DAY(siječanj!B991))</f>
        <v>43323</v>
      </c>
      <c r="C991" s="9">
        <v>10.2916666666667</v>
      </c>
      <c r="D991">
        <v>0.96048754088072918</v>
      </c>
      <c r="E991" s="6">
        <v>94.419702287063359</v>
      </c>
      <c r="F991" s="11">
        <v>90.688947660392046</v>
      </c>
      <c r="G991" s="11">
        <v>97.373201665335927</v>
      </c>
      <c r="H991" s="11">
        <v>83.659052265748159</v>
      </c>
      <c r="I991" s="11">
        <v>1.7023789766953565</v>
      </c>
    </row>
    <row r="992" spans="1:9" x14ac:dyDescent="0.25">
      <c r="A992" s="17"/>
      <c r="B992" s="5">
        <f>DATE(YEAR(siječanj!B992),MONTH(siječanj!B992)+7,DAY(siječanj!B992))</f>
        <v>43323</v>
      </c>
      <c r="C992" s="9">
        <v>10.3020833333333</v>
      </c>
      <c r="D992">
        <v>0.96048754088072918</v>
      </c>
      <c r="E992" s="6">
        <v>96.29758541865273</v>
      </c>
      <c r="F992" s="11">
        <v>92.492631011513723</v>
      </c>
      <c r="G992" s="11">
        <v>108.35944172252913</v>
      </c>
      <c r="H992" s="11">
        <v>93.693228941048389</v>
      </c>
      <c r="I992" s="11">
        <v>1.5484164568216636</v>
      </c>
    </row>
    <row r="993" spans="1:9" x14ac:dyDescent="0.25">
      <c r="A993" s="17"/>
      <c r="B993" s="5">
        <f>DATE(YEAR(siječanj!B993),MONTH(siječanj!B993)+7,DAY(siječanj!B993))</f>
        <v>43323</v>
      </c>
      <c r="C993" s="9">
        <v>10.3125</v>
      </c>
      <c r="D993">
        <v>0.96048754088072918</v>
      </c>
      <c r="E993" s="6">
        <v>95.828314988358855</v>
      </c>
      <c r="F993" s="11">
        <v>92.041902609912725</v>
      </c>
      <c r="G993" s="11">
        <v>114.29437474943471</v>
      </c>
      <c r="H993" s="11">
        <v>105.41672106026618</v>
      </c>
      <c r="I993" s="11">
        <v>1.454799708517218</v>
      </c>
    </row>
    <row r="994" spans="1:9" x14ac:dyDescent="0.25">
      <c r="A994" s="17"/>
      <c r="B994" s="5">
        <f>DATE(YEAR(siječanj!B994),MONTH(siječanj!B994)+7,DAY(siječanj!B994))</f>
        <v>43323</v>
      </c>
      <c r="C994" s="9">
        <v>10.3229166666667</v>
      </c>
      <c r="D994">
        <v>0.96048754088072918</v>
      </c>
      <c r="E994" s="6">
        <v>100.5099860122838</v>
      </c>
      <c r="F994" s="11">
        <v>96.538589298894962</v>
      </c>
      <c r="G994" s="11">
        <v>121.81048270845504</v>
      </c>
      <c r="H994" s="11">
        <v>114.63626272656535</v>
      </c>
      <c r="I994" s="11">
        <v>1.8913465242107359</v>
      </c>
    </row>
    <row r="995" spans="1:9" x14ac:dyDescent="0.25">
      <c r="A995" s="17"/>
      <c r="B995" s="5">
        <f>DATE(YEAR(siječanj!B995),MONTH(siječanj!B995)+7,DAY(siječanj!B995))</f>
        <v>43323</v>
      </c>
      <c r="C995" s="9">
        <v>10.3333333333333</v>
      </c>
      <c r="D995">
        <v>0.96048754088072918</v>
      </c>
      <c r="E995" s="6">
        <v>104.90101087033941</v>
      </c>
      <c r="F995" s="11">
        <v>100.75611396675494</v>
      </c>
      <c r="G995" s="11">
        <v>127.5600578009951</v>
      </c>
      <c r="H995" s="11">
        <v>125.72247459847506</v>
      </c>
      <c r="I995" s="11">
        <v>1.9312516957058179</v>
      </c>
    </row>
    <row r="996" spans="1:9" x14ac:dyDescent="0.25">
      <c r="A996" s="17"/>
      <c r="B996" s="5">
        <f>DATE(YEAR(siječanj!B996),MONTH(siječanj!B996)+7,DAY(siječanj!B996))</f>
        <v>43323</v>
      </c>
      <c r="C996" s="9">
        <v>10.34375</v>
      </c>
      <c r="D996">
        <v>0.96048754088072918</v>
      </c>
      <c r="E996" s="6">
        <v>106.97012461085774</v>
      </c>
      <c r="F996" s="11">
        <v>102.74347193518791</v>
      </c>
      <c r="G996" s="11">
        <v>144.51799473392518</v>
      </c>
      <c r="H996" s="11">
        <v>147.99565504862846</v>
      </c>
      <c r="I996" s="11">
        <v>1.5035201388016231</v>
      </c>
    </row>
    <row r="997" spans="1:9" x14ac:dyDescent="0.25">
      <c r="A997" s="17"/>
      <c r="B997" s="5">
        <f>DATE(YEAR(siječanj!B997),MONTH(siječanj!B997)+7,DAY(siječanj!B997))</f>
        <v>43323</v>
      </c>
      <c r="C997" s="9">
        <v>10.3541666666667</v>
      </c>
      <c r="D997">
        <v>0.96048754088072918</v>
      </c>
      <c r="E997" s="6">
        <v>107.01825188500317</v>
      </c>
      <c r="F997" s="11">
        <v>102.78969758238115</v>
      </c>
      <c r="G997" s="11">
        <v>151.41186922833066</v>
      </c>
      <c r="H997" s="11">
        <v>155.39590459805413</v>
      </c>
      <c r="I997" s="11">
        <v>1.5994439548345962</v>
      </c>
    </row>
    <row r="998" spans="1:9" x14ac:dyDescent="0.25">
      <c r="A998" s="17"/>
      <c r="B998" s="5">
        <f>DATE(YEAR(siječanj!B998),MONTH(siječanj!B998)+7,DAY(siječanj!B998))</f>
        <v>43323</v>
      </c>
      <c r="C998" s="9">
        <v>10.3645833333333</v>
      </c>
      <c r="D998">
        <v>0.96048754088072918</v>
      </c>
      <c r="E998" s="6">
        <v>108.10287062224458</v>
      </c>
      <c r="F998" s="11">
        <v>103.83146036610732</v>
      </c>
      <c r="G998" s="11">
        <v>153.72532410601178</v>
      </c>
      <c r="H998" s="11">
        <v>161.66734027758577</v>
      </c>
      <c r="I998" s="11">
        <v>1.6519294956512531</v>
      </c>
    </row>
    <row r="999" spans="1:9" x14ac:dyDescent="0.25">
      <c r="A999" s="17"/>
      <c r="B999" s="5">
        <f>DATE(YEAR(siječanj!B999),MONTH(siječanj!B999)+7,DAY(siječanj!B999))</f>
        <v>43323</v>
      </c>
      <c r="C999" s="9">
        <v>10.375</v>
      </c>
      <c r="D999">
        <v>0.96048754088072918</v>
      </c>
      <c r="E999" s="6">
        <v>110.5497720089997</v>
      </c>
      <c r="F999" s="11">
        <v>106.18167866184939</v>
      </c>
      <c r="G999" s="11">
        <v>155.81959798700518</v>
      </c>
      <c r="H999" s="11">
        <v>163.76812743829146</v>
      </c>
      <c r="I999" s="11">
        <v>1.5120323886955218</v>
      </c>
    </row>
    <row r="1000" spans="1:9" x14ac:dyDescent="0.25">
      <c r="A1000" s="17"/>
      <c r="B1000" s="5">
        <f>DATE(YEAR(siječanj!B1000),MONTH(siječanj!B1000)+7,DAY(siječanj!B1000))</f>
        <v>43323</v>
      </c>
      <c r="C1000" s="9">
        <v>10.3854166666667</v>
      </c>
      <c r="D1000">
        <v>0.96048754088072918</v>
      </c>
      <c r="E1000" s="6">
        <v>113.64735616556388</v>
      </c>
      <c r="F1000" s="11">
        <v>109.15686965105883</v>
      </c>
      <c r="G1000" s="11">
        <v>161.23630577598081</v>
      </c>
      <c r="H1000" s="11">
        <v>170.72266011224511</v>
      </c>
      <c r="I1000" s="11">
        <v>1.5865205754432834</v>
      </c>
    </row>
    <row r="1001" spans="1:9" x14ac:dyDescent="0.25">
      <c r="A1001" s="17"/>
      <c r="B1001" s="5">
        <f>DATE(YEAR(siječanj!B1001),MONTH(siječanj!B1001)+7,DAY(siječanj!B1001))</f>
        <v>43323</v>
      </c>
      <c r="C1001" s="9">
        <v>10.3958333333333</v>
      </c>
      <c r="D1001">
        <v>0.96048754088072918</v>
      </c>
      <c r="E1001" s="6">
        <v>112.30733645930323</v>
      </c>
      <c r="F1001" s="11">
        <v>107.86979741866082</v>
      </c>
      <c r="G1001" s="11">
        <v>162.41501077301521</v>
      </c>
      <c r="H1001" s="11">
        <v>168.82723553288736</v>
      </c>
      <c r="I1001" s="11">
        <v>1.6872415323057952</v>
      </c>
    </row>
    <row r="1002" spans="1:9" x14ac:dyDescent="0.25">
      <c r="A1002" s="17"/>
      <c r="B1002" s="5">
        <f>DATE(YEAR(siječanj!B1002),MONTH(siječanj!B1002)+7,DAY(siječanj!B1002))</f>
        <v>43323</v>
      </c>
      <c r="C1002" s="9">
        <v>10.40625</v>
      </c>
      <c r="D1002">
        <v>0.96048754088072918</v>
      </c>
      <c r="E1002" s="6">
        <v>115.3236677167213</v>
      </c>
      <c r="F1002" s="11">
        <v>110.76694601057999</v>
      </c>
      <c r="G1002" s="11">
        <v>161.62554618923826</v>
      </c>
      <c r="H1002" s="11">
        <v>165.06729210809888</v>
      </c>
      <c r="I1002" s="11">
        <v>2.1048717926664904</v>
      </c>
    </row>
    <row r="1003" spans="1:9" x14ac:dyDescent="0.25">
      <c r="A1003" s="17"/>
      <c r="B1003" s="5">
        <f>DATE(YEAR(siječanj!B1003),MONTH(siječanj!B1003)+7,DAY(siječanj!B1003))</f>
        <v>43323</v>
      </c>
      <c r="C1003" s="9">
        <v>10.4166666666667</v>
      </c>
      <c r="D1003">
        <v>0.96048754088072918</v>
      </c>
      <c r="E1003" s="6">
        <v>115.37066428805514</v>
      </c>
      <c r="F1003" s="11">
        <v>110.81208563181025</v>
      </c>
      <c r="G1003" s="11">
        <v>163.34137861071241</v>
      </c>
      <c r="H1003" s="11">
        <v>159.05609876316004</v>
      </c>
      <c r="I1003" s="11">
        <v>2.0036868221819426</v>
      </c>
    </row>
    <row r="1004" spans="1:9" x14ac:dyDescent="0.25">
      <c r="A1004" s="17"/>
      <c r="B1004" s="5">
        <f>DATE(YEAR(siječanj!B1004),MONTH(siječanj!B1004)+7,DAY(siječanj!B1004))</f>
        <v>43323</v>
      </c>
      <c r="C1004" s="9">
        <v>10.4270833333333</v>
      </c>
      <c r="D1004">
        <v>0.96048754088072918</v>
      </c>
      <c r="E1004" s="6">
        <v>117.03108351364256</v>
      </c>
      <c r="F1004" s="11">
        <v>112.40689761062579</v>
      </c>
      <c r="G1004" s="11">
        <v>162.39367400095279</v>
      </c>
      <c r="H1004" s="11">
        <v>162.96561791269218</v>
      </c>
      <c r="I1004" s="11">
        <v>2.3436338019965901</v>
      </c>
    </row>
    <row r="1005" spans="1:9" x14ac:dyDescent="0.25">
      <c r="A1005" s="17"/>
      <c r="B1005" s="5">
        <f>DATE(YEAR(siječanj!B1005),MONTH(siječanj!B1005)+7,DAY(siječanj!B1005))</f>
        <v>43323</v>
      </c>
      <c r="C1005" s="9">
        <v>10.4375</v>
      </c>
      <c r="D1005">
        <v>0.96048754088072918</v>
      </c>
      <c r="E1005" s="6">
        <v>117.9380589207407</v>
      </c>
      <c r="F1005" s="11">
        <v>113.27803618902878</v>
      </c>
      <c r="G1005" s="11">
        <v>163.41008534688476</v>
      </c>
      <c r="H1005" s="11">
        <v>159.78951992537139</v>
      </c>
      <c r="I1005" s="11">
        <v>2.4271262530823061</v>
      </c>
    </row>
    <row r="1006" spans="1:9" x14ac:dyDescent="0.25">
      <c r="A1006" s="17"/>
      <c r="B1006" s="5">
        <f>DATE(YEAR(siječanj!B1006),MONTH(siječanj!B1006)+7,DAY(siječanj!B1006))</f>
        <v>43323</v>
      </c>
      <c r="C1006" s="9">
        <v>10.4479166666667</v>
      </c>
      <c r="D1006">
        <v>0.96048754088072918</v>
      </c>
      <c r="E1006" s="6">
        <v>120.13799696024675</v>
      </c>
      <c r="F1006" s="11">
        <v>115.39104926668392</v>
      </c>
      <c r="G1006" s="11">
        <v>163.4188273570538</v>
      </c>
      <c r="H1006" s="11">
        <v>157.75857169587752</v>
      </c>
      <c r="I1006" s="11">
        <v>2.6627391699645808</v>
      </c>
    </row>
    <row r="1007" spans="1:9" x14ac:dyDescent="0.25">
      <c r="A1007" s="17"/>
      <c r="B1007" s="5">
        <f>DATE(YEAR(siječanj!B1007),MONTH(siječanj!B1007)+7,DAY(siječanj!B1007))</f>
        <v>43323</v>
      </c>
      <c r="C1007" s="9">
        <v>10.4583333333333</v>
      </c>
      <c r="D1007">
        <v>0.96048754088072918</v>
      </c>
      <c r="E1007" s="6">
        <v>121.30811666693425</v>
      </c>
      <c r="F1007" s="11">
        <v>116.51493466629628</v>
      </c>
      <c r="G1007" s="11">
        <v>161.50423874573903</v>
      </c>
      <c r="H1007" s="11">
        <v>162.80555029333996</v>
      </c>
      <c r="I1007" s="11">
        <v>2.5819067969707086</v>
      </c>
    </row>
    <row r="1008" spans="1:9" x14ac:dyDescent="0.25">
      <c r="A1008" s="17"/>
      <c r="B1008" s="5">
        <f>DATE(YEAR(siječanj!B1008),MONTH(siječanj!B1008)+7,DAY(siječanj!B1008))</f>
        <v>43323</v>
      </c>
      <c r="C1008" s="9">
        <v>10.46875</v>
      </c>
      <c r="D1008">
        <v>0.96048754088072918</v>
      </c>
      <c r="E1008" s="6">
        <v>123.26693034818399</v>
      </c>
      <c r="F1008" s="11">
        <v>118.39635080204337</v>
      </c>
      <c r="G1008" s="11">
        <v>157.97418209624198</v>
      </c>
      <c r="H1008" s="11">
        <v>161.31753553431133</v>
      </c>
      <c r="I1008" s="11">
        <v>2.9778804215581101</v>
      </c>
    </row>
    <row r="1009" spans="1:9" x14ac:dyDescent="0.25">
      <c r="A1009" s="17"/>
      <c r="B1009" s="5">
        <f>DATE(YEAR(siječanj!B1009),MONTH(siječanj!B1009)+7,DAY(siječanj!B1009))</f>
        <v>43323</v>
      </c>
      <c r="C1009" s="9">
        <v>10.4791666666667</v>
      </c>
      <c r="D1009">
        <v>0.96048754088072918</v>
      </c>
      <c r="E1009" s="6">
        <v>125.65241572722405</v>
      </c>
      <c r="F1009" s="11">
        <v>120.68757978756449</v>
      </c>
      <c r="G1009" s="11">
        <v>155.35092821572744</v>
      </c>
      <c r="H1009" s="11">
        <v>163.33542709465391</v>
      </c>
      <c r="I1009" s="11">
        <v>3.7971544729651359</v>
      </c>
    </row>
    <row r="1010" spans="1:9" x14ac:dyDescent="0.25">
      <c r="A1010" s="17"/>
      <c r="B1010" s="5">
        <f>DATE(YEAR(siječanj!B1010),MONTH(siječanj!B1010)+7,DAY(siječanj!B1010))</f>
        <v>43323</v>
      </c>
      <c r="C1010" s="9">
        <v>10.4895833333333</v>
      </c>
      <c r="D1010">
        <v>0.96048754088072918</v>
      </c>
      <c r="E1010" s="6">
        <v>126.46235104513065</v>
      </c>
      <c r="F1010" s="11">
        <v>121.46551256933304</v>
      </c>
      <c r="G1010" s="11">
        <v>153.73815188104388</v>
      </c>
      <c r="H1010" s="11">
        <v>157.83778670429115</v>
      </c>
      <c r="I1010" s="11">
        <v>3.9222801462762744</v>
      </c>
    </row>
    <row r="1011" spans="1:9" x14ac:dyDescent="0.25">
      <c r="A1011" s="17"/>
      <c r="B1011" s="5">
        <f>DATE(YEAR(siječanj!B1011),MONTH(siječanj!B1011)+7,DAY(siječanj!B1011))</f>
        <v>43323</v>
      </c>
      <c r="C1011" s="9">
        <v>10.5</v>
      </c>
      <c r="D1011">
        <v>0.96048754088072918</v>
      </c>
      <c r="E1011" s="6">
        <v>125.75827232281208</v>
      </c>
      <c r="F1011" s="11">
        <v>120.78925372874684</v>
      </c>
      <c r="G1011" s="11">
        <v>144.42489393261201</v>
      </c>
      <c r="H1011" s="11">
        <v>150.02306718051327</v>
      </c>
      <c r="I1011" s="11">
        <v>3.7159710896666631</v>
      </c>
    </row>
    <row r="1012" spans="1:9" x14ac:dyDescent="0.25">
      <c r="A1012" s="17"/>
      <c r="B1012" s="5">
        <f>DATE(YEAR(siječanj!B1012),MONTH(siječanj!B1012)+7,DAY(siječanj!B1012))</f>
        <v>43323</v>
      </c>
      <c r="C1012" s="9">
        <v>10.5104166666667</v>
      </c>
      <c r="D1012">
        <v>0.96048754088072918</v>
      </c>
      <c r="E1012" s="6">
        <v>122.19393702116574</v>
      </c>
      <c r="F1012" s="11">
        <v>117.36575407999418</v>
      </c>
      <c r="G1012" s="11">
        <v>139.18834949199612</v>
      </c>
      <c r="H1012" s="11">
        <v>146.14441362759138</v>
      </c>
      <c r="I1012" s="11">
        <v>4.0339864256346125</v>
      </c>
    </row>
    <row r="1013" spans="1:9" x14ac:dyDescent="0.25">
      <c r="A1013" s="17"/>
      <c r="B1013" s="5">
        <f>DATE(YEAR(siječanj!B1013),MONTH(siječanj!B1013)+7,DAY(siječanj!B1013))</f>
        <v>43323</v>
      </c>
      <c r="C1013" s="9">
        <v>10.5208333333333</v>
      </c>
      <c r="D1013">
        <v>0.96048754088072918</v>
      </c>
      <c r="E1013" s="6">
        <v>123.81155616980156</v>
      </c>
      <c r="F1013" s="11">
        <v>118.91945711814897</v>
      </c>
      <c r="G1013" s="11">
        <v>136.36418605884199</v>
      </c>
      <c r="H1013" s="11">
        <v>150.10892090112367</v>
      </c>
      <c r="I1013" s="11">
        <v>5.1118120673339522</v>
      </c>
    </row>
    <row r="1014" spans="1:9" x14ac:dyDescent="0.25">
      <c r="A1014" s="17"/>
      <c r="B1014" s="5">
        <f>DATE(YEAR(siječanj!B1014),MONTH(siječanj!B1014)+7,DAY(siječanj!B1014))</f>
        <v>43323</v>
      </c>
      <c r="C1014" s="9">
        <v>10.53125</v>
      </c>
      <c r="D1014">
        <v>0.96048754088072918</v>
      </c>
      <c r="E1014" s="6">
        <v>125.92862261982073</v>
      </c>
      <c r="F1014" s="11">
        <v>120.95287306660899</v>
      </c>
      <c r="G1014" s="11">
        <v>134.18245190147908</v>
      </c>
      <c r="H1014" s="11">
        <v>147.70342728628702</v>
      </c>
      <c r="I1014" s="11">
        <v>5.0328807501493262</v>
      </c>
    </row>
    <row r="1015" spans="1:9" x14ac:dyDescent="0.25">
      <c r="A1015" s="17"/>
      <c r="B1015" s="5">
        <f>DATE(YEAR(siječanj!B1015),MONTH(siječanj!B1015)+7,DAY(siječanj!B1015))</f>
        <v>43323</v>
      </c>
      <c r="C1015" s="9">
        <v>10.5416666666667</v>
      </c>
      <c r="D1015">
        <v>0.96048754088072918</v>
      </c>
      <c r="E1015" s="6">
        <v>125.71412036170945</v>
      </c>
      <c r="F1015" s="11">
        <v>120.74684632020231</v>
      </c>
      <c r="G1015" s="11">
        <v>132.0707904193774</v>
      </c>
      <c r="H1015" s="11">
        <v>149.90116212196349</v>
      </c>
      <c r="I1015" s="11">
        <v>3.3732220275913596</v>
      </c>
    </row>
    <row r="1016" spans="1:9" x14ac:dyDescent="0.25">
      <c r="A1016" s="17"/>
      <c r="B1016" s="5">
        <f>DATE(YEAR(siječanj!B1016),MONTH(siječanj!B1016)+7,DAY(siječanj!B1016))</f>
        <v>43323</v>
      </c>
      <c r="C1016" s="9">
        <v>10.5520833333333</v>
      </c>
      <c r="D1016">
        <v>0.96048754088072918</v>
      </c>
      <c r="E1016" s="6">
        <v>123.91231071691355</v>
      </c>
      <c r="F1016" s="11">
        <v>119.01623060533713</v>
      </c>
      <c r="G1016" s="11">
        <v>131.56869531510034</v>
      </c>
      <c r="H1016" s="11">
        <v>146.11303427332621</v>
      </c>
      <c r="I1016" s="11">
        <v>3.3346888963752281</v>
      </c>
    </row>
    <row r="1017" spans="1:9" x14ac:dyDescent="0.25">
      <c r="A1017" s="17"/>
      <c r="B1017" s="5">
        <f>DATE(YEAR(siječanj!B1017),MONTH(siječanj!B1017)+7,DAY(siječanj!B1017))</f>
        <v>43323</v>
      </c>
      <c r="C1017" s="9">
        <v>10.5625</v>
      </c>
      <c r="D1017">
        <v>0.96048754088072918</v>
      </c>
      <c r="E1017" s="6">
        <v>124.18442823434174</v>
      </c>
      <c r="F1017" s="11">
        <v>119.27759609048229</v>
      </c>
      <c r="G1017" s="11">
        <v>129.55467437304856</v>
      </c>
      <c r="H1017" s="11">
        <v>143.84501096848987</v>
      </c>
      <c r="I1017" s="11">
        <v>3.9052956476627898</v>
      </c>
    </row>
    <row r="1018" spans="1:9" x14ac:dyDescent="0.25">
      <c r="A1018" s="17"/>
      <c r="B1018" s="5">
        <f>DATE(YEAR(siječanj!B1018),MONTH(siječanj!B1018)+7,DAY(siječanj!B1018))</f>
        <v>43323</v>
      </c>
      <c r="C1018" s="9">
        <v>10.5729166666667</v>
      </c>
      <c r="D1018">
        <v>0.96048754088072918</v>
      </c>
      <c r="E1018" s="6">
        <v>121.75711280234104</v>
      </c>
      <c r="F1018" s="11">
        <v>116.9461898602581</v>
      </c>
      <c r="G1018" s="11">
        <v>129.77352995483568</v>
      </c>
      <c r="H1018" s="11">
        <v>137.67499024728755</v>
      </c>
      <c r="I1018" s="11">
        <v>3.2981258229940336</v>
      </c>
    </row>
    <row r="1019" spans="1:9" x14ac:dyDescent="0.25">
      <c r="A1019" s="17"/>
      <c r="B1019" s="5">
        <f>DATE(YEAR(siječanj!B1019),MONTH(siječanj!B1019)+7,DAY(siječanj!B1019))</f>
        <v>43323</v>
      </c>
      <c r="C1019" s="9">
        <v>10.5833333333333</v>
      </c>
      <c r="D1019">
        <v>0.96048754088072918</v>
      </c>
      <c r="E1019" s="6">
        <v>120.923037971252</v>
      </c>
      <c r="F1019" s="11">
        <v>116.14507137683488</v>
      </c>
      <c r="G1019" s="11">
        <v>125.14142561346765</v>
      </c>
      <c r="H1019" s="11">
        <v>141.75579138248261</v>
      </c>
      <c r="I1019" s="11">
        <v>3.3559285199063043</v>
      </c>
    </row>
    <row r="1020" spans="1:9" x14ac:dyDescent="0.25">
      <c r="A1020" s="17"/>
      <c r="B1020" s="5">
        <f>DATE(YEAR(siječanj!B1020),MONTH(siječanj!B1020)+7,DAY(siječanj!B1020))</f>
        <v>43323</v>
      </c>
      <c r="C1020" s="9">
        <v>10.59375</v>
      </c>
      <c r="D1020">
        <v>0.96048754088072918</v>
      </c>
      <c r="E1020" s="6">
        <v>120.52908226665434</v>
      </c>
      <c r="F1020" s="11">
        <v>115.76668183090993</v>
      </c>
      <c r="G1020" s="11">
        <v>125.85860389716572</v>
      </c>
      <c r="H1020" s="11">
        <v>141.81345666551252</v>
      </c>
      <c r="I1020" s="11">
        <v>2.6371944200480217</v>
      </c>
    </row>
    <row r="1021" spans="1:9" x14ac:dyDescent="0.25">
      <c r="A1021" s="17"/>
      <c r="B1021" s="5">
        <f>DATE(YEAR(siječanj!B1021),MONTH(siječanj!B1021)+7,DAY(siječanj!B1021))</f>
        <v>43323</v>
      </c>
      <c r="C1021" s="9">
        <v>10.6041666666667</v>
      </c>
      <c r="D1021">
        <v>0.96048754088072918</v>
      </c>
      <c r="E1021" s="6">
        <v>119.06492825304109</v>
      </c>
      <c r="F1021" s="11">
        <v>114.36038014290389</v>
      </c>
      <c r="G1021" s="11">
        <v>125.22150178382122</v>
      </c>
      <c r="H1021" s="11">
        <v>141.13236252319822</v>
      </c>
      <c r="I1021" s="11">
        <v>2.0843111890693851</v>
      </c>
    </row>
    <row r="1022" spans="1:9" x14ac:dyDescent="0.25">
      <c r="A1022" s="17"/>
      <c r="B1022" s="5">
        <f>DATE(YEAR(siječanj!B1022),MONTH(siječanj!B1022)+7,DAY(siječanj!B1022))</f>
        <v>43323</v>
      </c>
      <c r="C1022" s="9">
        <v>10.6145833333333</v>
      </c>
      <c r="D1022">
        <v>0.96048754088072918</v>
      </c>
      <c r="E1022" s="6">
        <v>120.36086046809625</v>
      </c>
      <c r="F1022" s="11">
        <v>115.60510688929034</v>
      </c>
      <c r="G1022" s="11">
        <v>124.98030506299452</v>
      </c>
      <c r="H1022" s="11">
        <v>141.49819811079792</v>
      </c>
      <c r="I1022" s="11">
        <v>2.4569801295017797</v>
      </c>
    </row>
    <row r="1023" spans="1:9" x14ac:dyDescent="0.25">
      <c r="A1023" s="17"/>
      <c r="B1023" s="5">
        <f>DATE(YEAR(siječanj!B1023),MONTH(siječanj!B1023)+7,DAY(siječanj!B1023))</f>
        <v>43323</v>
      </c>
      <c r="C1023" s="9">
        <v>10.625</v>
      </c>
      <c r="D1023">
        <v>0.96048754088072918</v>
      </c>
      <c r="E1023" s="6">
        <v>118.9691249940303</v>
      </c>
      <c r="F1023" s="11">
        <v>114.26836230624825</v>
      </c>
      <c r="G1023" s="11">
        <v>125.05416621049353</v>
      </c>
      <c r="H1023" s="11">
        <v>137.39760125096282</v>
      </c>
      <c r="I1023" s="11">
        <v>2.4415746772443185</v>
      </c>
    </row>
    <row r="1024" spans="1:9" x14ac:dyDescent="0.25">
      <c r="A1024" s="17"/>
      <c r="B1024" s="5">
        <f>DATE(YEAR(siječanj!B1024),MONTH(siječanj!B1024)+7,DAY(siječanj!B1024))</f>
        <v>43323</v>
      </c>
      <c r="C1024" s="9">
        <v>10.6354166666667</v>
      </c>
      <c r="D1024">
        <v>0.96048754088072918</v>
      </c>
      <c r="E1024" s="6">
        <v>119.3682353148663</v>
      </c>
      <c r="F1024" s="11">
        <v>114.65170279684814</v>
      </c>
      <c r="G1024" s="11">
        <v>122.98796639524524</v>
      </c>
      <c r="H1024" s="11">
        <v>137.12208265360042</v>
      </c>
      <c r="I1024" s="11">
        <v>2.2845170665081236</v>
      </c>
    </row>
    <row r="1025" spans="1:9" x14ac:dyDescent="0.25">
      <c r="A1025" s="17"/>
      <c r="B1025" s="5">
        <f>DATE(YEAR(siječanj!B1025),MONTH(siječanj!B1025)+7,DAY(siječanj!B1025))</f>
        <v>43323</v>
      </c>
      <c r="C1025" s="9">
        <v>10.6458333333333</v>
      </c>
      <c r="D1025">
        <v>0.96048754088072918</v>
      </c>
      <c r="E1025" s="6">
        <v>118.78619017309778</v>
      </c>
      <c r="F1025" s="11">
        <v>114.09265568994932</v>
      </c>
      <c r="G1025" s="11">
        <v>122.75850068071155</v>
      </c>
      <c r="H1025" s="11">
        <v>132.5356356152366</v>
      </c>
      <c r="I1025" s="11">
        <v>2.2543521809583629</v>
      </c>
    </row>
    <row r="1026" spans="1:9" x14ac:dyDescent="0.25">
      <c r="A1026" s="17"/>
      <c r="B1026" s="5">
        <f>DATE(YEAR(siječanj!B1026),MONTH(siječanj!B1026)+7,DAY(siječanj!B1026))</f>
        <v>43323</v>
      </c>
      <c r="C1026" s="9">
        <v>10.65625</v>
      </c>
      <c r="D1026">
        <v>0.96048754088072918</v>
      </c>
      <c r="E1026" s="6">
        <v>118.82595917303874</v>
      </c>
      <c r="F1026" s="11">
        <v>114.13085331890591</v>
      </c>
      <c r="G1026" s="11">
        <v>122.00435365731882</v>
      </c>
      <c r="H1026" s="11">
        <v>133.21442186183555</v>
      </c>
      <c r="I1026" s="11">
        <v>2.3852260230183413</v>
      </c>
    </row>
    <row r="1027" spans="1:9" x14ac:dyDescent="0.25">
      <c r="A1027" s="17"/>
      <c r="B1027" s="5">
        <f>DATE(YEAR(siječanj!B1027),MONTH(siječanj!B1027)+7,DAY(siječanj!B1027))</f>
        <v>43323</v>
      </c>
      <c r="C1027" s="9">
        <v>10.6666666666667</v>
      </c>
      <c r="D1027">
        <v>0.96048754088072918</v>
      </c>
      <c r="E1027" s="6">
        <v>116.1336803985045</v>
      </c>
      <c r="F1027" s="11">
        <v>111.54495309938812</v>
      </c>
      <c r="G1027" s="11">
        <v>125.05447957299042</v>
      </c>
      <c r="H1027" s="11">
        <v>131.12682783715823</v>
      </c>
      <c r="I1027" s="11">
        <v>2.6371194178461841</v>
      </c>
    </row>
    <row r="1028" spans="1:9" x14ac:dyDescent="0.25">
      <c r="A1028" s="17"/>
      <c r="B1028" s="5">
        <f>DATE(YEAR(siječanj!B1028),MONTH(siječanj!B1028)+7,DAY(siječanj!B1028))</f>
        <v>43323</v>
      </c>
      <c r="C1028" s="9">
        <v>10.6770833333333</v>
      </c>
      <c r="D1028">
        <v>0.96048754088072918</v>
      </c>
      <c r="E1028" s="6">
        <v>116.64377614320803</v>
      </c>
      <c r="F1028" s="11">
        <v>112.03489370683215</v>
      </c>
      <c r="G1028" s="11">
        <v>124.32184609024807</v>
      </c>
      <c r="H1028" s="11">
        <v>135.12540366518053</v>
      </c>
      <c r="I1028" s="11">
        <v>2.0620415352997381</v>
      </c>
    </row>
    <row r="1029" spans="1:9" x14ac:dyDescent="0.25">
      <c r="A1029" s="17"/>
      <c r="B1029" s="5">
        <f>DATE(YEAR(siječanj!B1029),MONTH(siječanj!B1029)+7,DAY(siječanj!B1029))</f>
        <v>43323</v>
      </c>
      <c r="C1029" s="9">
        <v>10.6875</v>
      </c>
      <c r="D1029">
        <v>0.96048754088072918</v>
      </c>
      <c r="E1029" s="6">
        <v>116.29136979955727</v>
      </c>
      <c r="F1029" s="11">
        <v>111.69641180442827</v>
      </c>
      <c r="G1029" s="11">
        <v>119.8977742721215</v>
      </c>
      <c r="H1029" s="11">
        <v>131.01152135348846</v>
      </c>
      <c r="I1029" s="11">
        <v>2.2517081033362447</v>
      </c>
    </row>
    <row r="1030" spans="1:9" x14ac:dyDescent="0.25">
      <c r="A1030" s="17"/>
      <c r="B1030" s="5">
        <f>DATE(YEAR(siječanj!B1030),MONTH(siječanj!B1030)+7,DAY(siječanj!B1030))</f>
        <v>43323</v>
      </c>
      <c r="C1030" s="9">
        <v>10.6979166666667</v>
      </c>
      <c r="D1030">
        <v>0.96048754088072918</v>
      </c>
      <c r="E1030" s="6">
        <v>118.55204939246977</v>
      </c>
      <c r="F1030" s="11">
        <v>113.86776638734403</v>
      </c>
      <c r="G1030" s="11">
        <v>121.2360410420805</v>
      </c>
      <c r="H1030" s="11">
        <v>129.87367658731702</v>
      </c>
      <c r="I1030" s="11">
        <v>2.887449766787729</v>
      </c>
    </row>
    <row r="1031" spans="1:9" x14ac:dyDescent="0.25">
      <c r="A1031" s="17"/>
      <c r="B1031" s="5">
        <f>DATE(YEAR(siječanj!B1031),MONTH(siječanj!B1031)+7,DAY(siječanj!B1031))</f>
        <v>43323</v>
      </c>
      <c r="C1031" s="9">
        <v>10.7083333333333</v>
      </c>
      <c r="D1031">
        <v>0.96048754088072918</v>
      </c>
      <c r="E1031" s="6">
        <v>117.93276842179604</v>
      </c>
      <c r="F1031" s="11">
        <v>113.2729547307074</v>
      </c>
      <c r="G1031" s="11">
        <v>119.80345617803204</v>
      </c>
      <c r="H1031" s="11">
        <v>131.70804026664453</v>
      </c>
      <c r="I1031" s="11">
        <v>2.8509266945808478</v>
      </c>
    </row>
    <row r="1032" spans="1:9" x14ac:dyDescent="0.25">
      <c r="A1032" s="17"/>
      <c r="B1032" s="5">
        <f>DATE(YEAR(siječanj!B1032),MONTH(siječanj!B1032)+7,DAY(siječanj!B1032))</f>
        <v>43323</v>
      </c>
      <c r="C1032" s="9">
        <v>10.71875</v>
      </c>
      <c r="D1032">
        <v>0.96048754088072918</v>
      </c>
      <c r="E1032" s="6">
        <v>117.88192250167998</v>
      </c>
      <c r="F1032" s="11">
        <v>113.2241178579313</v>
      </c>
      <c r="G1032" s="11">
        <v>120.93967243446541</v>
      </c>
      <c r="H1032" s="11">
        <v>134.62792971970987</v>
      </c>
      <c r="I1032" s="11">
        <v>2.3578822202870358</v>
      </c>
    </row>
    <row r="1033" spans="1:9" x14ac:dyDescent="0.25">
      <c r="A1033" s="17"/>
      <c r="B1033" s="5">
        <f>DATE(YEAR(siječanj!B1033),MONTH(siječanj!B1033)+7,DAY(siječanj!B1033))</f>
        <v>43323</v>
      </c>
      <c r="C1033" s="9">
        <v>10.7291666666667</v>
      </c>
      <c r="D1033">
        <v>0.96048754088072918</v>
      </c>
      <c r="E1033" s="6">
        <v>118.43679606141083</v>
      </c>
      <c r="F1033" s="11">
        <v>113.75706699881692</v>
      </c>
      <c r="G1033" s="11">
        <v>122.69539027733585</v>
      </c>
      <c r="H1033" s="11">
        <v>132.92564189500627</v>
      </c>
      <c r="I1033" s="11">
        <v>2.5702474546877001</v>
      </c>
    </row>
    <row r="1034" spans="1:9" x14ac:dyDescent="0.25">
      <c r="A1034" s="17"/>
      <c r="B1034" s="5">
        <f>DATE(YEAR(siječanj!B1034),MONTH(siječanj!B1034)+7,DAY(siječanj!B1034))</f>
        <v>43323</v>
      </c>
      <c r="C1034" s="9">
        <v>10.7395833333333</v>
      </c>
      <c r="D1034">
        <v>0.96048754088072918</v>
      </c>
      <c r="E1034" s="6">
        <v>120.06660200429731</v>
      </c>
      <c r="F1034" s="11">
        <v>115.32247530101276</v>
      </c>
      <c r="G1034" s="11">
        <v>126.09663485328046</v>
      </c>
      <c r="H1034" s="11">
        <v>134.45229684890708</v>
      </c>
      <c r="I1034" s="11">
        <v>2.5009744210410525</v>
      </c>
    </row>
    <row r="1035" spans="1:9" x14ac:dyDescent="0.25">
      <c r="A1035" s="17"/>
      <c r="B1035" s="5">
        <f>DATE(YEAR(siječanj!B1035),MONTH(siječanj!B1035)+7,DAY(siječanj!B1035))</f>
        <v>43323</v>
      </c>
      <c r="C1035" s="9">
        <v>10.75</v>
      </c>
      <c r="D1035">
        <v>0.96048754088072918</v>
      </c>
      <c r="E1035" s="6">
        <v>120.1310609911579</v>
      </c>
      <c r="F1035" s="11">
        <v>115.38438735479014</v>
      </c>
      <c r="G1035" s="11">
        <v>123.95786349773179</v>
      </c>
      <c r="H1035" s="11">
        <v>134.10504483898046</v>
      </c>
      <c r="I1035" s="11">
        <v>2.5650993035535614</v>
      </c>
    </row>
    <row r="1036" spans="1:9" x14ac:dyDescent="0.25">
      <c r="A1036" s="17"/>
      <c r="B1036" s="5">
        <f>DATE(YEAR(siječanj!B1036),MONTH(siječanj!B1036)+7,DAY(siječanj!B1036))</f>
        <v>43323</v>
      </c>
      <c r="C1036" s="9">
        <v>10.7604166666667</v>
      </c>
      <c r="D1036">
        <v>0.96048754088072918</v>
      </c>
      <c r="E1036" s="6">
        <v>123.19399505761491</v>
      </c>
      <c r="F1036" s="11">
        <v>118.32629736416125</v>
      </c>
      <c r="G1036" s="11">
        <v>125.30801393776434</v>
      </c>
      <c r="H1036" s="11">
        <v>133.76861384965994</v>
      </c>
      <c r="I1036" s="11">
        <v>3.7868811713720882</v>
      </c>
    </row>
    <row r="1037" spans="1:9" x14ac:dyDescent="0.25">
      <c r="A1037" s="17"/>
      <c r="B1037" s="5">
        <f>DATE(YEAR(siječanj!B1037),MONTH(siječanj!B1037)+7,DAY(siječanj!B1037))</f>
        <v>43323</v>
      </c>
      <c r="C1037" s="9">
        <v>10.7708333333333</v>
      </c>
      <c r="D1037">
        <v>0.96048754088072918</v>
      </c>
      <c r="E1037" s="6">
        <v>127.82203307817777</v>
      </c>
      <c r="F1037" s="11">
        <v>122.77147022163419</v>
      </c>
      <c r="G1037" s="11">
        <v>129.57962686622864</v>
      </c>
      <c r="H1037" s="11">
        <v>137.48850023229355</v>
      </c>
      <c r="I1037" s="11">
        <v>6.7512611965994145</v>
      </c>
    </row>
    <row r="1038" spans="1:9" x14ac:dyDescent="0.25">
      <c r="A1038" s="17"/>
      <c r="B1038" s="5">
        <f>DATE(YEAR(siječanj!B1038),MONTH(siječanj!B1038)+7,DAY(siječanj!B1038))</f>
        <v>43323</v>
      </c>
      <c r="C1038" s="9">
        <v>10.78125</v>
      </c>
      <c r="D1038">
        <v>0.96048754088072918</v>
      </c>
      <c r="E1038" s="6">
        <v>128.50467208823764</v>
      </c>
      <c r="F1038" s="11">
        <v>123.42713648571585</v>
      </c>
      <c r="G1038" s="11">
        <v>130.50219016181646</v>
      </c>
      <c r="H1038" s="11">
        <v>140.21992090064717</v>
      </c>
      <c r="I1038" s="11">
        <v>16.210630895069706</v>
      </c>
    </row>
    <row r="1039" spans="1:9" x14ac:dyDescent="0.25">
      <c r="A1039" s="17"/>
      <c r="B1039" s="5">
        <f>DATE(YEAR(siječanj!B1039),MONTH(siječanj!B1039)+7,DAY(siječanj!B1039))</f>
        <v>43323</v>
      </c>
      <c r="C1039" s="9">
        <v>10.7916666666667</v>
      </c>
      <c r="D1039">
        <v>0.96048754088072918</v>
      </c>
      <c r="E1039" s="6">
        <v>132.21651550640979</v>
      </c>
      <c r="F1039" s="11">
        <v>126.99231584257033</v>
      </c>
      <c r="G1039" s="11">
        <v>131.90051807700854</v>
      </c>
      <c r="H1039" s="11">
        <v>142.35939240727353</v>
      </c>
      <c r="I1039" s="11">
        <v>28.469620781917079</v>
      </c>
    </row>
    <row r="1040" spans="1:9" x14ac:dyDescent="0.25">
      <c r="A1040" s="17"/>
      <c r="B1040" s="5">
        <f>DATE(YEAR(siječanj!B1040),MONTH(siječanj!B1040)+7,DAY(siječanj!B1040))</f>
        <v>43323</v>
      </c>
      <c r="C1040" s="9">
        <v>10.8020833333333</v>
      </c>
      <c r="D1040">
        <v>0.96048754088072918</v>
      </c>
      <c r="E1040" s="6">
        <v>136.51696214265752</v>
      </c>
      <c r="F1040" s="11">
        <v>131.12284125690871</v>
      </c>
      <c r="G1040" s="11">
        <v>132.83822320914376</v>
      </c>
      <c r="H1040" s="11">
        <v>150.26057172514533</v>
      </c>
      <c r="I1040" s="11">
        <v>43.904735910190581</v>
      </c>
    </row>
    <row r="1041" spans="1:9" x14ac:dyDescent="0.25">
      <c r="A1041" s="17"/>
      <c r="B1041" s="5">
        <f>DATE(YEAR(siječanj!B1041),MONTH(siječanj!B1041)+7,DAY(siječanj!B1041))</f>
        <v>43323</v>
      </c>
      <c r="C1041" s="9">
        <v>10.8125</v>
      </c>
      <c r="D1041">
        <v>0.96048754088072918</v>
      </c>
      <c r="E1041" s="6">
        <v>139.92809713178193</v>
      </c>
      <c r="F1041" s="11">
        <v>134.39919391422504</v>
      </c>
      <c r="G1041" s="11">
        <v>137.3345371352022</v>
      </c>
      <c r="H1041" s="11">
        <v>155.50730572080039</v>
      </c>
      <c r="I1041" s="11">
        <v>62.282173416145625</v>
      </c>
    </row>
    <row r="1042" spans="1:9" x14ac:dyDescent="0.25">
      <c r="A1042" s="17"/>
      <c r="B1042" s="5">
        <f>DATE(YEAR(siječanj!B1042),MONTH(siječanj!B1042)+7,DAY(siječanj!B1042))</f>
        <v>43323</v>
      </c>
      <c r="C1042" s="9">
        <v>10.8229166666667</v>
      </c>
      <c r="D1042">
        <v>0.96048754088072918</v>
      </c>
      <c r="E1042" s="6">
        <v>142.64264281694753</v>
      </c>
      <c r="F1042" s="11">
        <v>137.00648122397814</v>
      </c>
      <c r="G1042" s="11">
        <v>137.90484482709886</v>
      </c>
      <c r="H1042" s="11">
        <v>153.24269810162275</v>
      </c>
      <c r="I1042" s="11">
        <v>87.251267433189483</v>
      </c>
    </row>
    <row r="1043" spans="1:9" x14ac:dyDescent="0.25">
      <c r="A1043" s="17"/>
      <c r="B1043" s="5">
        <f>DATE(YEAR(siječanj!B1043),MONTH(siječanj!B1043)+7,DAY(siječanj!B1043))</f>
        <v>43323</v>
      </c>
      <c r="C1043" s="9">
        <v>10.8333333333333</v>
      </c>
      <c r="D1043">
        <v>0.96048754088072918</v>
      </c>
      <c r="E1043" s="6">
        <v>147.21551146690692</v>
      </c>
      <c r="F1043" s="11">
        <v>141.39866458834823</v>
      </c>
      <c r="G1043" s="11">
        <v>134.28394921072115</v>
      </c>
      <c r="H1043" s="11">
        <v>150.76897104824582</v>
      </c>
      <c r="I1043" s="11">
        <v>132.87667685714766</v>
      </c>
    </row>
    <row r="1044" spans="1:9" x14ac:dyDescent="0.25">
      <c r="A1044" s="17"/>
      <c r="B1044" s="5">
        <f>DATE(YEAR(siječanj!B1044),MONTH(siječanj!B1044)+7,DAY(siječanj!B1044))</f>
        <v>43323</v>
      </c>
      <c r="C1044" s="9">
        <v>10.84375</v>
      </c>
      <c r="D1044">
        <v>0.96048754088072918</v>
      </c>
      <c r="E1044" s="6">
        <v>150.93540866300009</v>
      </c>
      <c r="F1044" s="11">
        <v>144.97157949855287</v>
      </c>
      <c r="G1044" s="11">
        <v>117.6343690096453</v>
      </c>
      <c r="H1044" s="11">
        <v>137.75668975561038</v>
      </c>
      <c r="I1044" s="11">
        <v>202.18872564916194</v>
      </c>
    </row>
    <row r="1045" spans="1:9" x14ac:dyDescent="0.25">
      <c r="A1045" s="17"/>
      <c r="B1045" s="5">
        <f>DATE(YEAR(siječanj!B1045),MONTH(siječanj!B1045)+7,DAY(siječanj!B1045))</f>
        <v>43323</v>
      </c>
      <c r="C1045" s="9">
        <v>10.8541666666667</v>
      </c>
      <c r="D1045">
        <v>0.96048754088072918</v>
      </c>
      <c r="E1045" s="6">
        <v>155.28371477535893</v>
      </c>
      <c r="F1045" s="11">
        <v>149.14807334340904</v>
      </c>
      <c r="G1045" s="11">
        <v>110.66623162094996</v>
      </c>
      <c r="H1045" s="11">
        <v>130.49728606452695</v>
      </c>
      <c r="I1045" s="11">
        <v>231.0413346744549</v>
      </c>
    </row>
    <row r="1046" spans="1:9" x14ac:dyDescent="0.25">
      <c r="A1046" s="17"/>
      <c r="B1046" s="5">
        <f>DATE(YEAR(siječanj!B1046),MONTH(siječanj!B1046)+7,DAY(siječanj!B1046))</f>
        <v>43323</v>
      </c>
      <c r="C1046" s="9">
        <v>10.8645833333333</v>
      </c>
      <c r="D1046">
        <v>0.96048754088072918</v>
      </c>
      <c r="E1046" s="6">
        <v>152.04175871480419</v>
      </c>
      <c r="F1046" s="11">
        <v>146.03421493916346</v>
      </c>
      <c r="G1046" s="11">
        <v>107.05253932453232</v>
      </c>
      <c r="H1046" s="11">
        <v>126.20266140160496</v>
      </c>
      <c r="I1046" s="11">
        <v>232.09192151650552</v>
      </c>
    </row>
    <row r="1047" spans="1:9" x14ac:dyDescent="0.25">
      <c r="A1047" s="17"/>
      <c r="B1047" s="5">
        <f>DATE(YEAR(siječanj!B1047),MONTH(siječanj!B1047)+7,DAY(siječanj!B1047))</f>
        <v>43323</v>
      </c>
      <c r="C1047" s="9">
        <v>10.875</v>
      </c>
      <c r="D1047">
        <v>0.96048754088072918</v>
      </c>
      <c r="E1047" s="6">
        <v>154.31721480814366</v>
      </c>
      <c r="F1047" s="11">
        <v>148.21976216663714</v>
      </c>
      <c r="G1047" s="11">
        <v>104.92560744691018</v>
      </c>
      <c r="H1047" s="11">
        <v>121.68447188417151</v>
      </c>
      <c r="I1047" s="11">
        <v>234.5390093555996</v>
      </c>
    </row>
    <row r="1048" spans="1:9" x14ac:dyDescent="0.25">
      <c r="A1048" s="17"/>
      <c r="B1048" s="5">
        <f>DATE(YEAR(siječanj!B1048),MONTH(siječanj!B1048)+7,DAY(siječanj!B1048))</f>
        <v>43323</v>
      </c>
      <c r="C1048" s="9">
        <v>10.8854166666667</v>
      </c>
      <c r="D1048">
        <v>0.96048754088072918</v>
      </c>
      <c r="E1048" s="6">
        <v>157.45003325126768</v>
      </c>
      <c r="F1048" s="11">
        <v>151.22879524909914</v>
      </c>
      <c r="G1048" s="11">
        <v>103.43910816352874</v>
      </c>
      <c r="H1048" s="11">
        <v>109.72956003754675</v>
      </c>
      <c r="I1048" s="11">
        <v>241.76218540619109</v>
      </c>
    </row>
    <row r="1049" spans="1:9" x14ac:dyDescent="0.25">
      <c r="A1049" s="17"/>
      <c r="B1049" s="5">
        <f>DATE(YEAR(siječanj!B1049),MONTH(siječanj!B1049)+7,DAY(siječanj!B1049))</f>
        <v>43323</v>
      </c>
      <c r="C1049" s="9">
        <v>10.8958333333333</v>
      </c>
      <c r="D1049">
        <v>0.96048754088072918</v>
      </c>
      <c r="E1049" s="6">
        <v>158.58010326600044</v>
      </c>
      <c r="F1049" s="11">
        <v>152.31421341857285</v>
      </c>
      <c r="G1049" s="11">
        <v>101.78885688819405</v>
      </c>
      <c r="H1049" s="11">
        <v>103.6272870933516</v>
      </c>
      <c r="I1049" s="11">
        <v>247.74694910074328</v>
      </c>
    </row>
    <row r="1050" spans="1:9" x14ac:dyDescent="0.25">
      <c r="A1050" s="17"/>
      <c r="B1050" s="5">
        <f>DATE(YEAR(siječanj!B1050),MONTH(siječanj!B1050)+7,DAY(siječanj!B1050))</f>
        <v>43323</v>
      </c>
      <c r="C1050" s="9">
        <v>10.90625</v>
      </c>
      <c r="D1050">
        <v>0.96048754088072918</v>
      </c>
      <c r="E1050" s="6">
        <v>155.51867184406936</v>
      </c>
      <c r="F1050" s="11">
        <v>149.37374668054727</v>
      </c>
      <c r="G1050" s="11">
        <v>102.76647556400088</v>
      </c>
      <c r="H1050" s="11">
        <v>96.902087006331882</v>
      </c>
      <c r="I1050" s="11">
        <v>247.04736856317564</v>
      </c>
    </row>
    <row r="1051" spans="1:9" x14ac:dyDescent="0.25">
      <c r="A1051" s="17"/>
      <c r="B1051" s="5">
        <f>DATE(YEAR(siječanj!B1051),MONTH(siječanj!B1051)+7,DAY(siječanj!B1051))</f>
        <v>43323</v>
      </c>
      <c r="C1051" s="9">
        <v>10.9166666666667</v>
      </c>
      <c r="D1051">
        <v>0.96048754088072918</v>
      </c>
      <c r="E1051" s="6">
        <v>153.47504950088447</v>
      </c>
      <c r="F1051" s="11">
        <v>147.41087288165269</v>
      </c>
      <c r="G1051" s="11">
        <v>101.15224490593441</v>
      </c>
      <c r="H1051" s="11">
        <v>94.190225252449281</v>
      </c>
      <c r="I1051" s="11">
        <v>242.9225514710275</v>
      </c>
    </row>
    <row r="1052" spans="1:9" x14ac:dyDescent="0.25">
      <c r="A1052" s="17"/>
      <c r="B1052" s="5">
        <f>DATE(YEAR(siječanj!B1052),MONTH(siječanj!B1052)+7,DAY(siječanj!B1052))</f>
        <v>43323</v>
      </c>
      <c r="C1052" s="9">
        <v>10.9270833333333</v>
      </c>
      <c r="D1052">
        <v>0.96048754088072918</v>
      </c>
      <c r="E1052" s="6">
        <v>146.52926610998489</v>
      </c>
      <c r="F1052" s="11">
        <v>140.73953447303737</v>
      </c>
      <c r="G1052" s="11">
        <v>99.457459998833244</v>
      </c>
      <c r="H1052" s="11">
        <v>89.911185909636231</v>
      </c>
      <c r="I1052" s="11">
        <v>242.75306849552021</v>
      </c>
    </row>
    <row r="1053" spans="1:9" x14ac:dyDescent="0.25">
      <c r="A1053" s="17"/>
      <c r="B1053" s="5">
        <f>DATE(YEAR(siječanj!B1053),MONTH(siječanj!B1053)+7,DAY(siječanj!B1053))</f>
        <v>43323</v>
      </c>
      <c r="C1053" s="9">
        <v>10.9375</v>
      </c>
      <c r="D1053">
        <v>0.96048754088072918</v>
      </c>
      <c r="E1053" s="6">
        <v>136.25625083780221</v>
      </c>
      <c r="F1053" s="11">
        <v>130.87243129682844</v>
      </c>
      <c r="G1053" s="11">
        <v>95.002473765150242</v>
      </c>
      <c r="H1053" s="11">
        <v>87.850114623892679</v>
      </c>
      <c r="I1053" s="11">
        <v>242.10102535350663</v>
      </c>
    </row>
    <row r="1054" spans="1:9" x14ac:dyDescent="0.25">
      <c r="A1054" s="17"/>
      <c r="B1054" s="5">
        <f>DATE(YEAR(siječanj!B1054),MONTH(siječanj!B1054)+7,DAY(siječanj!B1054))</f>
        <v>43323</v>
      </c>
      <c r="C1054" s="9">
        <v>10.9479166666667</v>
      </c>
      <c r="D1054">
        <v>0.96048754088072918</v>
      </c>
      <c r="E1054" s="6">
        <v>125.00260875617165</v>
      </c>
      <c r="F1054" s="11">
        <v>120.06344828789122</v>
      </c>
      <c r="G1054" s="11">
        <v>91.355070895511801</v>
      </c>
      <c r="H1054" s="11">
        <v>85.192534577234724</v>
      </c>
      <c r="I1054" s="11">
        <v>239.46819806166425</v>
      </c>
    </row>
    <row r="1055" spans="1:9" x14ac:dyDescent="0.25">
      <c r="A1055" s="17"/>
      <c r="B1055" s="5">
        <f>DATE(YEAR(siječanj!B1055),MONTH(siječanj!B1055)+7,DAY(siječanj!B1055))</f>
        <v>43323</v>
      </c>
      <c r="C1055" s="9">
        <v>10.9583333333333</v>
      </c>
      <c r="D1055">
        <v>0.96048754088072918</v>
      </c>
      <c r="E1055" s="6">
        <v>114.14191664874322</v>
      </c>
      <c r="F1055" s="11">
        <v>109.63188883336454</v>
      </c>
      <c r="G1055" s="11">
        <v>87.874597834942293</v>
      </c>
      <c r="H1055" s="11">
        <v>86.996554445070231</v>
      </c>
      <c r="I1055" s="11">
        <v>240.31474191363012</v>
      </c>
    </row>
    <row r="1056" spans="1:9" x14ac:dyDescent="0.25">
      <c r="A1056" s="17"/>
      <c r="B1056" s="5">
        <f>DATE(YEAR(siječanj!B1056),MONTH(siječanj!B1056)+7,DAY(siječanj!B1056))</f>
        <v>43323</v>
      </c>
      <c r="C1056" s="9">
        <v>10.96875</v>
      </c>
      <c r="D1056">
        <v>0.96048754088072918</v>
      </c>
      <c r="E1056" s="6">
        <v>105.8062654271059</v>
      </c>
      <c r="F1056" s="11">
        <v>101.62559968985467</v>
      </c>
      <c r="G1056" s="11">
        <v>83.290823632514304</v>
      </c>
      <c r="H1056" s="11">
        <v>84.071892665038774</v>
      </c>
      <c r="I1056" s="11">
        <v>240.80083418382827</v>
      </c>
    </row>
    <row r="1057" spans="1:9" x14ac:dyDescent="0.25">
      <c r="A1057" s="17"/>
      <c r="B1057" s="5">
        <f>DATE(YEAR(siječanj!B1057),MONTH(siječanj!B1057)+7,DAY(siječanj!B1057))</f>
        <v>43323</v>
      </c>
      <c r="C1057" s="9">
        <v>10.9791666666667</v>
      </c>
      <c r="D1057">
        <v>0.96048754088072918</v>
      </c>
      <c r="E1057" s="6">
        <v>99.036297396804216</v>
      </c>
      <c r="F1057" s="11">
        <v>95.123129744589036</v>
      </c>
      <c r="G1057" s="11">
        <v>82.379207936977352</v>
      </c>
      <c r="H1057" s="11">
        <v>82.611520476082333</v>
      </c>
      <c r="I1057" s="11">
        <v>241.64498896565823</v>
      </c>
    </row>
    <row r="1058" spans="1:9" ht="15.75" thickBot="1" x14ac:dyDescent="0.3">
      <c r="A1058" s="17"/>
      <c r="B1058" s="5">
        <f>DATE(YEAR(siječanj!B1058),MONTH(siječanj!B1058)+7,DAY(siječanj!B1058))</f>
        <v>43323</v>
      </c>
      <c r="C1058" s="9">
        <v>10.9895833333333</v>
      </c>
      <c r="D1058">
        <v>0.96048754088072918</v>
      </c>
      <c r="E1058" s="6">
        <v>93.034019048573029</v>
      </c>
      <c r="F1058" s="11">
        <v>89.358016174214825</v>
      </c>
      <c r="G1058" s="11">
        <v>79.937668147435247</v>
      </c>
      <c r="H1058" s="11">
        <v>78.805611796107797</v>
      </c>
      <c r="I1058" s="11">
        <v>242.5316979967522</v>
      </c>
    </row>
    <row r="1059" spans="1:9" x14ac:dyDescent="0.25">
      <c r="A1059" s="14">
        <f t="shared" ref="A1059" si="9">A963+1</f>
        <v>224</v>
      </c>
      <c r="B1059" s="5">
        <f>DATE(YEAR(siječanj!B1059),MONTH(siječanj!B1059)+7,DAY(siječanj!B1059))</f>
        <v>43324</v>
      </c>
      <c r="C1059" s="9">
        <v>11</v>
      </c>
      <c r="D1059">
        <v>0.960392018330952</v>
      </c>
      <c r="E1059" s="6">
        <v>87.309959053729628</v>
      </c>
      <c r="F1059" s="11">
        <v>83.851787796004174</v>
      </c>
      <c r="G1059" s="11">
        <v>76.822230255974063</v>
      </c>
      <c r="H1059" s="11">
        <v>75.941802202059264</v>
      </c>
      <c r="I1059" s="11">
        <v>241.70907284696708</v>
      </c>
    </row>
    <row r="1060" spans="1:9" x14ac:dyDescent="0.25">
      <c r="A1060" s="15"/>
      <c r="B1060" s="5">
        <f>DATE(YEAR(siječanj!B1060),MONTH(siječanj!B1060)+7,DAY(siječanj!B1060))</f>
        <v>43324</v>
      </c>
      <c r="C1060" s="9">
        <v>11.0104166666667</v>
      </c>
      <c r="D1060">
        <v>0.960392018330952</v>
      </c>
      <c r="E1060" s="6">
        <v>81.517051159796523</v>
      </c>
      <c r="F1060" s="11">
        <v>78.288325291744457</v>
      </c>
      <c r="G1060" s="11">
        <v>74.316101634865902</v>
      </c>
      <c r="H1060" s="11">
        <v>73.947394985769577</v>
      </c>
      <c r="I1060" s="11">
        <v>241.20746312122338</v>
      </c>
    </row>
    <row r="1061" spans="1:9" x14ac:dyDescent="0.25">
      <c r="A1061" s="15"/>
      <c r="B1061" s="5">
        <f>DATE(YEAR(siječanj!B1061),MONTH(siječanj!B1061)+7,DAY(siječanj!B1061))</f>
        <v>43324</v>
      </c>
      <c r="C1061" s="9">
        <v>11.0208333333333</v>
      </c>
      <c r="D1061">
        <v>0.960392018330952</v>
      </c>
      <c r="E1061" s="6">
        <v>76.23422413289839</v>
      </c>
      <c r="F1061" s="11">
        <v>73.214740380888458</v>
      </c>
      <c r="G1061" s="11">
        <v>73.106277331411732</v>
      </c>
      <c r="H1061" s="11">
        <v>75.836915365827778</v>
      </c>
      <c r="I1061" s="11">
        <v>241.4168582684313</v>
      </c>
    </row>
    <row r="1062" spans="1:9" x14ac:dyDescent="0.25">
      <c r="A1062" s="15"/>
      <c r="B1062" s="5">
        <f>DATE(YEAR(siječanj!B1062),MONTH(siječanj!B1062)+7,DAY(siječanj!B1062))</f>
        <v>43324</v>
      </c>
      <c r="C1062" s="9">
        <v>11.03125</v>
      </c>
      <c r="D1062">
        <v>0.960392018330952</v>
      </c>
      <c r="E1062" s="6">
        <v>72.427395727486996</v>
      </c>
      <c r="F1062" s="11">
        <v>69.558692765175806</v>
      </c>
      <c r="G1062" s="11">
        <v>72.60463218354046</v>
      </c>
      <c r="H1062" s="11">
        <v>72.004134752263383</v>
      </c>
      <c r="I1062" s="11">
        <v>240.89923307252187</v>
      </c>
    </row>
    <row r="1063" spans="1:9" x14ac:dyDescent="0.25">
      <c r="A1063" s="15"/>
      <c r="B1063" s="5">
        <f>DATE(YEAR(siječanj!B1063),MONTH(siječanj!B1063)+7,DAY(siječanj!B1063))</f>
        <v>43324</v>
      </c>
      <c r="C1063" s="9">
        <v>11.0416666666667</v>
      </c>
      <c r="D1063">
        <v>0.960392018330952</v>
      </c>
      <c r="E1063" s="6">
        <v>70.523183089901195</v>
      </c>
      <c r="F1063" s="11">
        <v>67.729902146833467</v>
      </c>
      <c r="G1063" s="11">
        <v>70.643541381184008</v>
      </c>
      <c r="H1063" s="11">
        <v>71.898320744014086</v>
      </c>
      <c r="I1063" s="11">
        <v>241.33552388069978</v>
      </c>
    </row>
    <row r="1064" spans="1:9" x14ac:dyDescent="0.25">
      <c r="A1064" s="15"/>
      <c r="B1064" s="5">
        <f>DATE(YEAR(siječanj!B1064),MONTH(siječanj!B1064)+7,DAY(siječanj!B1064))</f>
        <v>43324</v>
      </c>
      <c r="C1064" s="9">
        <v>11.0520833333333</v>
      </c>
      <c r="D1064">
        <v>0.960392018330952</v>
      </c>
      <c r="E1064" s="6">
        <v>68.370472721514147</v>
      </c>
      <c r="F1064" s="11">
        <v>65.662456291256262</v>
      </c>
      <c r="G1064" s="11">
        <v>69.778387702009653</v>
      </c>
      <c r="H1064" s="11">
        <v>69.590493262118699</v>
      </c>
      <c r="I1064" s="11">
        <v>241.37309798376177</v>
      </c>
    </row>
    <row r="1065" spans="1:9" x14ac:dyDescent="0.25">
      <c r="A1065" s="15"/>
      <c r="B1065" s="5">
        <f>DATE(YEAR(siječanj!B1065),MONTH(siječanj!B1065)+7,DAY(siječanj!B1065))</f>
        <v>43324</v>
      </c>
      <c r="C1065" s="9">
        <v>11.0625</v>
      </c>
      <c r="D1065">
        <v>0.960392018330952</v>
      </c>
      <c r="E1065" s="6">
        <v>66.93904461953926</v>
      </c>
      <c r="F1065" s="11">
        <v>64.287724167304958</v>
      </c>
      <c r="G1065" s="11">
        <v>69.505955168193822</v>
      </c>
      <c r="H1065" s="11">
        <v>68.649742790036768</v>
      </c>
      <c r="I1065" s="11">
        <v>240.99752595810358</v>
      </c>
    </row>
    <row r="1066" spans="1:9" x14ac:dyDescent="0.25">
      <c r="A1066" s="15"/>
      <c r="B1066" s="5">
        <f>DATE(YEAR(siječanj!B1066),MONTH(siječanj!B1066)+7,DAY(siječanj!B1066))</f>
        <v>43324</v>
      </c>
      <c r="C1066" s="9">
        <v>11.0729166666667</v>
      </c>
      <c r="D1066">
        <v>0.960392018330952</v>
      </c>
      <c r="E1066" s="6">
        <v>63.833430489323781</v>
      </c>
      <c r="F1066" s="11">
        <v>61.305117144630195</v>
      </c>
      <c r="G1066" s="11">
        <v>68.992735695277943</v>
      </c>
      <c r="H1066" s="11">
        <v>69.71496309521126</v>
      </c>
      <c r="I1066" s="11">
        <v>240.28550005517764</v>
      </c>
    </row>
    <row r="1067" spans="1:9" x14ac:dyDescent="0.25">
      <c r="A1067" s="15"/>
      <c r="B1067" s="5">
        <f>DATE(YEAR(siječanj!B1067),MONTH(siječanj!B1067)+7,DAY(siječanj!B1067))</f>
        <v>43324</v>
      </c>
      <c r="C1067" s="9">
        <v>11.0833333333333</v>
      </c>
      <c r="D1067">
        <v>0.960392018330952</v>
      </c>
      <c r="E1067" s="6">
        <v>63.175110516313765</v>
      </c>
      <c r="F1067" s="11">
        <v>60.672871897043528</v>
      </c>
      <c r="G1067" s="11">
        <v>68.74011731318717</v>
      </c>
      <c r="H1067" s="11">
        <v>70.20866413290382</v>
      </c>
      <c r="I1067" s="11">
        <v>239.46185687550621</v>
      </c>
    </row>
    <row r="1068" spans="1:9" x14ac:dyDescent="0.25">
      <c r="A1068" s="15"/>
      <c r="B1068" s="5">
        <f>DATE(YEAR(siječanj!B1068),MONTH(siječanj!B1068)+7,DAY(siječanj!B1068))</f>
        <v>43324</v>
      </c>
      <c r="C1068" s="9">
        <v>11.09375</v>
      </c>
      <c r="D1068">
        <v>0.960392018330952</v>
      </c>
      <c r="E1068" s="6">
        <v>62.819961722422669</v>
      </c>
      <c r="F1068" s="11">
        <v>60.331789830070655</v>
      </c>
      <c r="G1068" s="11">
        <v>67.606030314745325</v>
      </c>
      <c r="H1068" s="11">
        <v>68.903466824383059</v>
      </c>
      <c r="I1068" s="11">
        <v>239.11655673853909</v>
      </c>
    </row>
    <row r="1069" spans="1:9" x14ac:dyDescent="0.25">
      <c r="A1069" s="15"/>
      <c r="B1069" s="5">
        <f>DATE(YEAR(siječanj!B1069),MONTH(siječanj!B1069)+7,DAY(siječanj!B1069))</f>
        <v>43324</v>
      </c>
      <c r="C1069" s="9">
        <v>11.1041666666667</v>
      </c>
      <c r="D1069">
        <v>0.960392018330952</v>
      </c>
      <c r="E1069" s="6">
        <v>61.4625202662627</v>
      </c>
      <c r="F1069" s="11">
        <v>59.028113890223075</v>
      </c>
      <c r="G1069" s="11">
        <v>67.296665198446036</v>
      </c>
      <c r="H1069" s="11">
        <v>67.497986429866458</v>
      </c>
      <c r="I1069" s="11">
        <v>239.50818923568414</v>
      </c>
    </row>
    <row r="1070" spans="1:9" x14ac:dyDescent="0.25">
      <c r="A1070" s="15"/>
      <c r="B1070" s="5">
        <f>DATE(YEAR(siječanj!B1070),MONTH(siječanj!B1070)+7,DAY(siječanj!B1070))</f>
        <v>43324</v>
      </c>
      <c r="C1070" s="9">
        <v>11.1145833333333</v>
      </c>
      <c r="D1070">
        <v>0.960392018330952</v>
      </c>
      <c r="E1070" s="6">
        <v>60.644777147888824</v>
      </c>
      <c r="F1070" s="11">
        <v>58.24275992629174</v>
      </c>
      <c r="G1070" s="11">
        <v>67.453105398805675</v>
      </c>
      <c r="H1070" s="11">
        <v>66.144062418764562</v>
      </c>
      <c r="I1070" s="11">
        <v>239.72166450267198</v>
      </c>
    </row>
    <row r="1071" spans="1:9" x14ac:dyDescent="0.25">
      <c r="A1071" s="15"/>
      <c r="B1071" s="5">
        <f>DATE(YEAR(siječanj!B1071),MONTH(siječanj!B1071)+7,DAY(siječanj!B1071))</f>
        <v>43324</v>
      </c>
      <c r="C1071" s="9">
        <v>11.125</v>
      </c>
      <c r="D1071">
        <v>0.960392018330952</v>
      </c>
      <c r="E1071" s="6">
        <v>61.617132965454537</v>
      </c>
      <c r="F1071" s="11">
        <v>59.176602692459518</v>
      </c>
      <c r="G1071" s="11">
        <v>65.756456386594934</v>
      </c>
      <c r="H1071" s="11">
        <v>66.904487967711177</v>
      </c>
      <c r="I1071" s="11">
        <v>239.72851170368509</v>
      </c>
    </row>
    <row r="1072" spans="1:9" x14ac:dyDescent="0.25">
      <c r="A1072" s="15"/>
      <c r="B1072" s="5">
        <f>DATE(YEAR(siječanj!B1072),MONTH(siječanj!B1072)+7,DAY(siječanj!B1072))</f>
        <v>43324</v>
      </c>
      <c r="C1072" s="9">
        <v>11.1354166666667</v>
      </c>
      <c r="D1072">
        <v>0.960392018330952</v>
      </c>
      <c r="E1072" s="6">
        <v>61.501871699639032</v>
      </c>
      <c r="F1072" s="11">
        <v>59.065906692747589</v>
      </c>
      <c r="G1072" s="11">
        <v>66.303643550677762</v>
      </c>
      <c r="H1072" s="11">
        <v>64.778514640720744</v>
      </c>
      <c r="I1072" s="11">
        <v>240.15624026050122</v>
      </c>
    </row>
    <row r="1073" spans="1:9" x14ac:dyDescent="0.25">
      <c r="A1073" s="15"/>
      <c r="B1073" s="5">
        <f>DATE(YEAR(siječanj!B1073),MONTH(siječanj!B1073)+7,DAY(siječanj!B1073))</f>
        <v>43324</v>
      </c>
      <c r="C1073" s="9">
        <v>11.1458333333333</v>
      </c>
      <c r="D1073">
        <v>0.960392018330952</v>
      </c>
      <c r="E1073" s="6">
        <v>60.579670486523007</v>
      </c>
      <c r="F1073" s="11">
        <v>58.180232008375839</v>
      </c>
      <c r="G1073" s="11">
        <v>65.813146876252759</v>
      </c>
      <c r="H1073" s="11">
        <v>63.850953290935493</v>
      </c>
      <c r="I1073" s="11">
        <v>239.80012880614652</v>
      </c>
    </row>
    <row r="1074" spans="1:9" x14ac:dyDescent="0.25">
      <c r="A1074" s="15"/>
      <c r="B1074" s="5">
        <f>DATE(YEAR(siječanj!B1074),MONTH(siječanj!B1074)+7,DAY(siječanj!B1074))</f>
        <v>43324</v>
      </c>
      <c r="C1074" s="9">
        <v>11.15625</v>
      </c>
      <c r="D1074">
        <v>0.960392018330952</v>
      </c>
      <c r="E1074" s="6">
        <v>60.098497921370488</v>
      </c>
      <c r="F1074" s="11">
        <v>57.718117717363526</v>
      </c>
      <c r="G1074" s="11">
        <v>65.202226601268407</v>
      </c>
      <c r="H1074" s="11">
        <v>63.002851787196263</v>
      </c>
      <c r="I1074" s="11">
        <v>239.45136056736638</v>
      </c>
    </row>
    <row r="1075" spans="1:9" x14ac:dyDescent="0.25">
      <c r="A1075" s="15"/>
      <c r="B1075" s="5">
        <f>DATE(YEAR(siječanj!B1075),MONTH(siječanj!B1075)+7,DAY(siječanj!B1075))</f>
        <v>43324</v>
      </c>
      <c r="C1075" s="9">
        <v>11.1666666666667</v>
      </c>
      <c r="D1075">
        <v>0.960392018330952</v>
      </c>
      <c r="E1075" s="6">
        <v>59.849376320333739</v>
      </c>
      <c r="F1075" s="11">
        <v>57.478863320134003</v>
      </c>
      <c r="G1075" s="11">
        <v>64.787587755892986</v>
      </c>
      <c r="H1075" s="11">
        <v>63.937730169832051</v>
      </c>
      <c r="I1075" s="11">
        <v>231.27863064074643</v>
      </c>
    </row>
    <row r="1076" spans="1:9" x14ac:dyDescent="0.25">
      <c r="A1076" s="15"/>
      <c r="B1076" s="5">
        <f>DATE(YEAR(siječanj!B1076),MONTH(siječanj!B1076)+7,DAY(siječanj!B1076))</f>
        <v>43324</v>
      </c>
      <c r="C1076" s="9">
        <v>11.1770833333333</v>
      </c>
      <c r="D1076">
        <v>0.960392018330952</v>
      </c>
      <c r="E1076" s="6">
        <v>60.074478421381215</v>
      </c>
      <c r="F1076" s="11">
        <v>57.695049581289531</v>
      </c>
      <c r="G1076" s="11">
        <v>63.381582459527614</v>
      </c>
      <c r="H1076" s="11">
        <v>66.255507692559277</v>
      </c>
      <c r="I1076" s="11">
        <v>167.48499385260988</v>
      </c>
    </row>
    <row r="1077" spans="1:9" x14ac:dyDescent="0.25">
      <c r="A1077" s="15"/>
      <c r="B1077" s="5">
        <f>DATE(YEAR(siječanj!B1077),MONTH(siječanj!B1077)+7,DAY(siječanj!B1077))</f>
        <v>43324</v>
      </c>
      <c r="C1077" s="9">
        <v>11.1875</v>
      </c>
      <c r="D1077">
        <v>0.960392018330952</v>
      </c>
      <c r="E1077" s="6">
        <v>60.143353100274361</v>
      </c>
      <c r="F1077" s="11">
        <v>57.761196273163613</v>
      </c>
      <c r="G1077" s="11">
        <v>63.258330561560641</v>
      </c>
      <c r="H1077" s="11">
        <v>64.24109202385057</v>
      </c>
      <c r="I1077" s="11">
        <v>103.25404022617428</v>
      </c>
    </row>
    <row r="1078" spans="1:9" x14ac:dyDescent="0.25">
      <c r="A1078" s="15"/>
      <c r="B1078" s="5">
        <f>DATE(YEAR(siječanj!B1078),MONTH(siječanj!B1078)+7,DAY(siječanj!B1078))</f>
        <v>43324</v>
      </c>
      <c r="C1078" s="9">
        <v>11.1979166666667</v>
      </c>
      <c r="D1078">
        <v>0.960392018330952</v>
      </c>
      <c r="E1078" s="6">
        <v>61.594003150045936</v>
      </c>
      <c r="F1078" s="11">
        <v>59.154389002355629</v>
      </c>
      <c r="G1078" s="11">
        <v>62.462550518231438</v>
      </c>
      <c r="H1078" s="11">
        <v>60.777952015517428</v>
      </c>
      <c r="I1078" s="11">
        <v>64.583361972078237</v>
      </c>
    </row>
    <row r="1079" spans="1:9" x14ac:dyDescent="0.25">
      <c r="A1079" s="15"/>
      <c r="B1079" s="5">
        <f>DATE(YEAR(siječanj!B1079),MONTH(siječanj!B1079)+7,DAY(siječanj!B1079))</f>
        <v>43324</v>
      </c>
      <c r="C1079" s="9">
        <v>11.2083333333333</v>
      </c>
      <c r="D1079">
        <v>0.960392018330952</v>
      </c>
      <c r="E1079" s="6">
        <v>63.227222030103121</v>
      </c>
      <c r="F1079" s="11">
        <v>60.722919378949967</v>
      </c>
      <c r="G1079" s="11">
        <v>61.48876852427729</v>
      </c>
      <c r="H1079" s="11">
        <v>60.462789790363104</v>
      </c>
      <c r="I1079" s="11">
        <v>39.166634813879888</v>
      </c>
    </row>
    <row r="1080" spans="1:9" x14ac:dyDescent="0.25">
      <c r="A1080" s="15"/>
      <c r="B1080" s="5">
        <f>DATE(YEAR(siječanj!B1080),MONTH(siječanj!B1080)+7,DAY(siječanj!B1080))</f>
        <v>43324</v>
      </c>
      <c r="C1080" s="9">
        <v>11.21875</v>
      </c>
      <c r="D1080">
        <v>0.960392018330952</v>
      </c>
      <c r="E1080" s="6">
        <v>64.096120524099362</v>
      </c>
      <c r="F1080" s="11">
        <v>61.557402557323741</v>
      </c>
      <c r="G1080" s="11">
        <v>63.725546009455499</v>
      </c>
      <c r="H1080" s="11">
        <v>58.167810263571695</v>
      </c>
      <c r="I1080" s="11">
        <v>22.141398004445534</v>
      </c>
    </row>
    <row r="1081" spans="1:9" x14ac:dyDescent="0.25">
      <c r="A1081" s="15"/>
      <c r="B1081" s="5">
        <f>DATE(YEAR(siječanj!B1081),MONTH(siječanj!B1081)+7,DAY(siječanj!B1081))</f>
        <v>43324</v>
      </c>
      <c r="C1081" s="9">
        <v>11.2291666666667</v>
      </c>
      <c r="D1081">
        <v>0.960392018330952</v>
      </c>
      <c r="E1081" s="6">
        <v>66.885152744743962</v>
      </c>
      <c r="F1081" s="11">
        <v>64.235966840898669</v>
      </c>
      <c r="G1081" s="11">
        <v>70.037397875542965</v>
      </c>
      <c r="H1081" s="11">
        <v>59.34229638623929</v>
      </c>
      <c r="I1081" s="11">
        <v>9.556605553020745</v>
      </c>
    </row>
    <row r="1082" spans="1:9" x14ac:dyDescent="0.25">
      <c r="A1082" s="15"/>
      <c r="B1082" s="5">
        <f>DATE(YEAR(siječanj!B1082),MONTH(siječanj!B1082)+7,DAY(siječanj!B1082))</f>
        <v>43324</v>
      </c>
      <c r="C1082" s="9">
        <v>11.2395833333333</v>
      </c>
      <c r="D1082">
        <v>0.960392018330952</v>
      </c>
      <c r="E1082" s="6">
        <v>71.139867411486577</v>
      </c>
      <c r="F1082" s="11">
        <v>68.322160847113906</v>
      </c>
      <c r="G1082" s="11">
        <v>69.373643880093027</v>
      </c>
      <c r="H1082" s="11">
        <v>59.976875392127504</v>
      </c>
      <c r="I1082" s="11">
        <v>2.5061835739660197</v>
      </c>
    </row>
    <row r="1083" spans="1:9" x14ac:dyDescent="0.25">
      <c r="A1083" s="15"/>
      <c r="B1083" s="5">
        <f>DATE(YEAR(siječanj!B1083),MONTH(siječanj!B1083)+7,DAY(siječanj!B1083))</f>
        <v>43324</v>
      </c>
      <c r="C1083" s="9">
        <v>11.25</v>
      </c>
      <c r="D1083">
        <v>0.960392018330952</v>
      </c>
      <c r="E1083" s="6">
        <v>73.839112902291433</v>
      </c>
      <c r="F1083" s="11">
        <v>70.91449467199871</v>
      </c>
      <c r="G1083" s="11">
        <v>67.203765270528308</v>
      </c>
      <c r="H1083" s="11">
        <v>61.840017527592352</v>
      </c>
      <c r="I1083" s="11">
        <v>2.4958532706995751</v>
      </c>
    </row>
    <row r="1084" spans="1:9" x14ac:dyDescent="0.25">
      <c r="A1084" s="15"/>
      <c r="B1084" s="5">
        <f>DATE(YEAR(siječanj!B1084),MONTH(siječanj!B1084)+7,DAY(siječanj!B1084))</f>
        <v>43324</v>
      </c>
      <c r="C1084" s="9">
        <v>11.2604166666667</v>
      </c>
      <c r="D1084">
        <v>0.960392018330952</v>
      </c>
      <c r="E1084" s="6">
        <v>77.697153218465786</v>
      </c>
      <c r="F1084" s="11">
        <v>74.619725798051576</v>
      </c>
      <c r="G1084" s="11">
        <v>67.740077148982621</v>
      </c>
      <c r="H1084" s="11">
        <v>62.602618519108894</v>
      </c>
      <c r="I1084" s="11">
        <v>2.0516992316809999</v>
      </c>
    </row>
    <row r="1085" spans="1:9" x14ac:dyDescent="0.25">
      <c r="A1085" s="15"/>
      <c r="B1085" s="5">
        <f>DATE(YEAR(siječanj!B1085),MONTH(siječanj!B1085)+7,DAY(siječanj!B1085))</f>
        <v>43324</v>
      </c>
      <c r="C1085" s="9">
        <v>11.2708333333333</v>
      </c>
      <c r="D1085">
        <v>0.960392018330952</v>
      </c>
      <c r="E1085" s="6">
        <v>81.585559848042763</v>
      </c>
      <c r="F1085" s="11">
        <v>78.354120489122465</v>
      </c>
      <c r="G1085" s="11">
        <v>70.496747121272847</v>
      </c>
      <c r="H1085" s="11">
        <v>62.541758305662619</v>
      </c>
      <c r="I1085" s="11">
        <v>2.4986143517565598</v>
      </c>
    </row>
    <row r="1086" spans="1:9" x14ac:dyDescent="0.25">
      <c r="A1086" s="15"/>
      <c r="B1086" s="5">
        <f>DATE(YEAR(siječanj!B1086),MONTH(siječanj!B1086)+7,DAY(siječanj!B1086))</f>
        <v>43324</v>
      </c>
      <c r="C1086" s="9">
        <v>11.28125</v>
      </c>
      <c r="D1086">
        <v>0.960392018330952</v>
      </c>
      <c r="E1086" s="6">
        <v>84.644662418919879</v>
      </c>
      <c r="F1086" s="11">
        <v>81.292058181448539</v>
      </c>
      <c r="G1086" s="11">
        <v>73.008966223730397</v>
      </c>
      <c r="H1086" s="11">
        <v>68.424419921049946</v>
      </c>
      <c r="I1086" s="11">
        <v>2.8224088573834427</v>
      </c>
    </row>
    <row r="1087" spans="1:9" x14ac:dyDescent="0.25">
      <c r="A1087" s="15"/>
      <c r="B1087" s="5">
        <f>DATE(YEAR(siječanj!B1087),MONTH(siječanj!B1087)+7,DAY(siječanj!B1087))</f>
        <v>43324</v>
      </c>
      <c r="C1087" s="9">
        <v>11.2916666666667</v>
      </c>
      <c r="D1087">
        <v>0.960392018330952</v>
      </c>
      <c r="E1087" s="6">
        <v>87.553118677046783</v>
      </c>
      <c r="F1087" s="11">
        <v>84.085316357418336</v>
      </c>
      <c r="G1087" s="11">
        <v>74.488418868400217</v>
      </c>
      <c r="H1087" s="11">
        <v>71.190800192326279</v>
      </c>
      <c r="I1087" s="11">
        <v>2.7549708776084243</v>
      </c>
    </row>
    <row r="1088" spans="1:9" x14ac:dyDescent="0.25">
      <c r="A1088" s="15"/>
      <c r="B1088" s="5">
        <f>DATE(YEAR(siječanj!B1088),MONTH(siječanj!B1088)+7,DAY(siječanj!B1088))</f>
        <v>43324</v>
      </c>
      <c r="C1088" s="9">
        <v>11.3020833333333</v>
      </c>
      <c r="D1088">
        <v>0.960392018330952</v>
      </c>
      <c r="E1088" s="6">
        <v>94.095629967288133</v>
      </c>
      <c r="F1088" s="11">
        <v>90.368691980406254</v>
      </c>
      <c r="G1088" s="11">
        <v>77.25154491161949</v>
      </c>
      <c r="H1088" s="11">
        <v>71.442962885049496</v>
      </c>
      <c r="I1088" s="11">
        <v>2.054397310888441</v>
      </c>
    </row>
    <row r="1089" spans="1:9" x14ac:dyDescent="0.25">
      <c r="A1089" s="15"/>
      <c r="B1089" s="5">
        <f>DATE(YEAR(siječanj!B1089),MONTH(siječanj!B1089)+7,DAY(siječanj!B1089))</f>
        <v>43324</v>
      </c>
      <c r="C1089" s="9">
        <v>11.3125</v>
      </c>
      <c r="D1089">
        <v>0.960392018330952</v>
      </c>
      <c r="E1089" s="6">
        <v>98.216271052226617</v>
      </c>
      <c r="F1089" s="11">
        <v>94.326122788787771</v>
      </c>
      <c r="G1089" s="11">
        <v>81.111592357658438</v>
      </c>
      <c r="H1089" s="11">
        <v>76.660199966596721</v>
      </c>
      <c r="I1089" s="11">
        <v>1.5941397991206347</v>
      </c>
    </row>
    <row r="1090" spans="1:9" x14ac:dyDescent="0.25">
      <c r="A1090" s="15"/>
      <c r="B1090" s="5">
        <f>DATE(YEAR(siječanj!B1090),MONTH(siječanj!B1090)+7,DAY(siječanj!B1090))</f>
        <v>43324</v>
      </c>
      <c r="C1090" s="9">
        <v>11.3229166666667</v>
      </c>
      <c r="D1090">
        <v>0.960392018330952</v>
      </c>
      <c r="E1090" s="6">
        <v>103.75044934675836</v>
      </c>
      <c r="F1090" s="11">
        <v>99.641103450876457</v>
      </c>
      <c r="G1090" s="11">
        <v>84.10648612452303</v>
      </c>
      <c r="H1090" s="11">
        <v>83.314866746824137</v>
      </c>
      <c r="I1090" s="11">
        <v>1.5635259003892057</v>
      </c>
    </row>
    <row r="1091" spans="1:9" x14ac:dyDescent="0.25">
      <c r="A1091" s="15"/>
      <c r="B1091" s="5">
        <f>DATE(YEAR(siječanj!B1091),MONTH(siječanj!B1091)+7,DAY(siječanj!B1091))</f>
        <v>43324</v>
      </c>
      <c r="C1091" s="9">
        <v>11.3333333333333</v>
      </c>
      <c r="D1091">
        <v>0.960392018330952</v>
      </c>
      <c r="E1091" s="6">
        <v>109.4125517867506</v>
      </c>
      <c r="F1091" s="11">
        <v>105.07894144121721</v>
      </c>
      <c r="G1091" s="11">
        <v>84.662342984352534</v>
      </c>
      <c r="H1091" s="11">
        <v>92.247888177229214</v>
      </c>
      <c r="I1091" s="11">
        <v>2.3144499452468668</v>
      </c>
    </row>
    <row r="1092" spans="1:9" x14ac:dyDescent="0.25">
      <c r="A1092" s="15"/>
      <c r="B1092" s="5">
        <f>DATE(YEAR(siječanj!B1092),MONTH(siječanj!B1092)+7,DAY(siječanj!B1092))</f>
        <v>43324</v>
      </c>
      <c r="C1092" s="9">
        <v>11.34375</v>
      </c>
      <c r="D1092">
        <v>0.960392018330952</v>
      </c>
      <c r="E1092" s="6">
        <v>114.93537048540435</v>
      </c>
      <c r="F1092" s="11">
        <v>110.38301243809322</v>
      </c>
      <c r="G1092" s="11">
        <v>85.901398384309445</v>
      </c>
      <c r="H1092" s="11">
        <v>95.930755912588864</v>
      </c>
      <c r="I1092" s="11">
        <v>1.9268525665606979</v>
      </c>
    </row>
    <row r="1093" spans="1:9" x14ac:dyDescent="0.25">
      <c r="A1093" s="15"/>
      <c r="B1093" s="5">
        <f>DATE(YEAR(siječanj!B1093),MONTH(siječanj!B1093)+7,DAY(siječanj!B1093))</f>
        <v>43324</v>
      </c>
      <c r="C1093" s="9">
        <v>11.3541666666667</v>
      </c>
      <c r="D1093">
        <v>0.960392018330952</v>
      </c>
      <c r="E1093" s="6">
        <v>120.12193007003219</v>
      </c>
      <c r="F1093" s="11">
        <v>115.36414286576769</v>
      </c>
      <c r="G1093" s="11">
        <v>89.380441226303503</v>
      </c>
      <c r="H1093" s="11">
        <v>96.039170818966056</v>
      </c>
      <c r="I1093" s="11">
        <v>2.0335376985133431</v>
      </c>
    </row>
    <row r="1094" spans="1:9" x14ac:dyDescent="0.25">
      <c r="A1094" s="15"/>
      <c r="B1094" s="5">
        <f>DATE(YEAR(siječanj!B1094),MONTH(siječanj!B1094)+7,DAY(siječanj!B1094))</f>
        <v>43324</v>
      </c>
      <c r="C1094" s="9">
        <v>11.3645833333333</v>
      </c>
      <c r="D1094">
        <v>0.960392018330952</v>
      </c>
      <c r="E1094" s="6">
        <v>124.04008211831002</v>
      </c>
      <c r="F1094" s="11">
        <v>119.12710481954079</v>
      </c>
      <c r="G1094" s="11">
        <v>91.691336976926877</v>
      </c>
      <c r="H1094" s="11">
        <v>97.305603506932542</v>
      </c>
      <c r="I1094" s="11">
        <v>2.1515401627086161</v>
      </c>
    </row>
    <row r="1095" spans="1:9" x14ac:dyDescent="0.25">
      <c r="A1095" s="15"/>
      <c r="B1095" s="5">
        <f>DATE(YEAR(siječanj!B1095),MONTH(siječanj!B1095)+7,DAY(siječanj!B1095))</f>
        <v>43324</v>
      </c>
      <c r="C1095" s="9">
        <v>11.375</v>
      </c>
      <c r="D1095">
        <v>0.960392018330952</v>
      </c>
      <c r="E1095" s="6">
        <v>126.5451789934564</v>
      </c>
      <c r="F1095" s="11">
        <v>121.53297986357718</v>
      </c>
      <c r="G1095" s="11">
        <v>95.360273474555243</v>
      </c>
      <c r="H1095" s="11">
        <v>101.21069952415463</v>
      </c>
      <c r="I1095" s="11">
        <v>2.9435124126173653</v>
      </c>
    </row>
    <row r="1096" spans="1:9" x14ac:dyDescent="0.25">
      <c r="A1096" s="15"/>
      <c r="B1096" s="5">
        <f>DATE(YEAR(siječanj!B1096),MONTH(siječanj!B1096)+7,DAY(siječanj!B1096))</f>
        <v>43324</v>
      </c>
      <c r="C1096" s="9">
        <v>11.3854166666667</v>
      </c>
      <c r="D1096">
        <v>0.960392018330952</v>
      </c>
      <c r="E1096" s="6">
        <v>127.88200099281836</v>
      </c>
      <c r="F1096" s="11">
        <v>122.81685304169363</v>
      </c>
      <c r="G1096" s="11">
        <v>103.9691085998987</v>
      </c>
      <c r="H1096" s="11">
        <v>115.01250993413997</v>
      </c>
      <c r="I1096" s="11">
        <v>2.7620480853738285</v>
      </c>
    </row>
    <row r="1097" spans="1:9" x14ac:dyDescent="0.25">
      <c r="A1097" s="15"/>
      <c r="B1097" s="5">
        <f>DATE(YEAR(siječanj!B1097),MONTH(siječanj!B1097)+7,DAY(siječanj!B1097))</f>
        <v>43324</v>
      </c>
      <c r="C1097" s="9">
        <v>11.3958333333333</v>
      </c>
      <c r="D1097">
        <v>0.960392018330952</v>
      </c>
      <c r="E1097" s="6">
        <v>129.76826223550367</v>
      </c>
      <c r="F1097" s="11">
        <v>124.62840328365563</v>
      </c>
      <c r="G1097" s="11">
        <v>106.44968612510839</v>
      </c>
      <c r="H1097" s="11">
        <v>111.99926910968817</v>
      </c>
      <c r="I1097" s="11">
        <v>3.1620558283907401</v>
      </c>
    </row>
    <row r="1098" spans="1:9" x14ac:dyDescent="0.25">
      <c r="A1098" s="15"/>
      <c r="B1098" s="5">
        <f>DATE(YEAR(siječanj!B1098),MONTH(siječanj!B1098)+7,DAY(siječanj!B1098))</f>
        <v>43324</v>
      </c>
      <c r="C1098" s="9">
        <v>11.40625</v>
      </c>
      <c r="D1098">
        <v>0.960392018330952</v>
      </c>
      <c r="E1098" s="6">
        <v>134.54521183266104</v>
      </c>
      <c r="F1098" s="11">
        <v>129.21614754873482</v>
      </c>
      <c r="G1098" s="11">
        <v>108.29632328421761</v>
      </c>
      <c r="H1098" s="11">
        <v>110.64918222607126</v>
      </c>
      <c r="I1098" s="11">
        <v>3.4857673315809223</v>
      </c>
    </row>
    <row r="1099" spans="1:9" x14ac:dyDescent="0.25">
      <c r="A1099" s="15"/>
      <c r="B1099" s="5">
        <f>DATE(YEAR(siječanj!B1099),MONTH(siječanj!B1099)+7,DAY(siječanj!B1099))</f>
        <v>43324</v>
      </c>
      <c r="C1099" s="9">
        <v>11.4166666666667</v>
      </c>
      <c r="D1099">
        <v>0.960392018330952</v>
      </c>
      <c r="E1099" s="6">
        <v>139.61745537935008</v>
      </c>
      <c r="F1099" s="11">
        <v>134.08748976600566</v>
      </c>
      <c r="G1099" s="11">
        <v>110.85923077927758</v>
      </c>
      <c r="H1099" s="11">
        <v>113.07789929240167</v>
      </c>
      <c r="I1099" s="11">
        <v>3.2407651390579271</v>
      </c>
    </row>
    <row r="1100" spans="1:9" x14ac:dyDescent="0.25">
      <c r="A1100" s="15"/>
      <c r="B1100" s="5">
        <f>DATE(YEAR(siječanj!B1100),MONTH(siječanj!B1100)+7,DAY(siječanj!B1100))</f>
        <v>43324</v>
      </c>
      <c r="C1100" s="9">
        <v>11.4270833333333</v>
      </c>
      <c r="D1100">
        <v>0.960392018330952</v>
      </c>
      <c r="E1100" s="6">
        <v>144.10768453145232</v>
      </c>
      <c r="F1100" s="11">
        <v>138.39987000416161</v>
      </c>
      <c r="G1100" s="11">
        <v>110.48233604490314</v>
      </c>
      <c r="H1100" s="11">
        <v>116.87533498480218</v>
      </c>
      <c r="I1100" s="11">
        <v>3.494468587023452</v>
      </c>
    </row>
    <row r="1101" spans="1:9" x14ac:dyDescent="0.25">
      <c r="A1101" s="15"/>
      <c r="B1101" s="5">
        <f>DATE(YEAR(siječanj!B1101),MONTH(siječanj!B1101)+7,DAY(siječanj!B1101))</f>
        <v>43324</v>
      </c>
      <c r="C1101" s="9">
        <v>11.4375</v>
      </c>
      <c r="D1101">
        <v>0.960392018330952</v>
      </c>
      <c r="E1101" s="6">
        <v>147.40937641501793</v>
      </c>
      <c r="F1101" s="11">
        <v>141.57078853612612</v>
      </c>
      <c r="G1101" s="11">
        <v>111.30987818951749</v>
      </c>
      <c r="H1101" s="11">
        <v>117.74531935365445</v>
      </c>
      <c r="I1101" s="11">
        <v>3.3756981002813609</v>
      </c>
    </row>
    <row r="1102" spans="1:9" x14ac:dyDescent="0.25">
      <c r="A1102" s="15"/>
      <c r="B1102" s="5">
        <f>DATE(YEAR(siječanj!B1102),MONTH(siječanj!B1102)+7,DAY(siječanj!B1102))</f>
        <v>43324</v>
      </c>
      <c r="C1102" s="9">
        <v>11.4479166666667</v>
      </c>
      <c r="D1102">
        <v>0.960392018330952</v>
      </c>
      <c r="E1102" s="6">
        <v>145.80506583684323</v>
      </c>
      <c r="F1102" s="11">
        <v>140.03002146192321</v>
      </c>
      <c r="G1102" s="11">
        <v>110.7802433427272</v>
      </c>
      <c r="H1102" s="11">
        <v>117.52121264536633</v>
      </c>
      <c r="I1102" s="11">
        <v>3.5326657083753505</v>
      </c>
    </row>
    <row r="1103" spans="1:9" x14ac:dyDescent="0.25">
      <c r="A1103" s="15"/>
      <c r="B1103" s="5">
        <f>DATE(YEAR(siječanj!B1103),MONTH(siječanj!B1103)+7,DAY(siječanj!B1103))</f>
        <v>43324</v>
      </c>
      <c r="C1103" s="9">
        <v>11.4583333333333</v>
      </c>
      <c r="D1103">
        <v>0.960392018330952</v>
      </c>
      <c r="E1103" s="6">
        <v>148.59367553170031</v>
      </c>
      <c r="F1103" s="11">
        <v>142.70817995510427</v>
      </c>
      <c r="G1103" s="11">
        <v>111.35646474738525</v>
      </c>
      <c r="H1103" s="11">
        <v>115.57525919790363</v>
      </c>
      <c r="I1103" s="11">
        <v>3.6385058155206242</v>
      </c>
    </row>
    <row r="1104" spans="1:9" x14ac:dyDescent="0.25">
      <c r="A1104" s="15"/>
      <c r="B1104" s="5">
        <f>DATE(YEAR(siječanj!B1104),MONTH(siječanj!B1104)+7,DAY(siječanj!B1104))</f>
        <v>43324</v>
      </c>
      <c r="C1104" s="9">
        <v>11.46875</v>
      </c>
      <c r="D1104">
        <v>0.960392018330952</v>
      </c>
      <c r="E1104" s="6">
        <v>148.953323332568</v>
      </c>
      <c r="F1104" s="11">
        <v>143.05358283246787</v>
      </c>
      <c r="G1104" s="11">
        <v>113.71691596466083</v>
      </c>
      <c r="H1104" s="11">
        <v>114.22039195985721</v>
      </c>
      <c r="I1104" s="11">
        <v>4.4028732550356722</v>
      </c>
    </row>
    <row r="1105" spans="1:9" x14ac:dyDescent="0.25">
      <c r="A1105" s="15"/>
      <c r="B1105" s="5">
        <f>DATE(YEAR(siječanj!B1105),MONTH(siječanj!B1105)+7,DAY(siječanj!B1105))</f>
        <v>43324</v>
      </c>
      <c r="C1105" s="9">
        <v>11.4791666666667</v>
      </c>
      <c r="D1105">
        <v>0.960392018330952</v>
      </c>
      <c r="E1105" s="6">
        <v>147.37997814191712</v>
      </c>
      <c r="F1105" s="11">
        <v>141.54255466928737</v>
      </c>
      <c r="G1105" s="11">
        <v>114.14214887291114</v>
      </c>
      <c r="H1105" s="11">
        <v>115.83989255495301</v>
      </c>
      <c r="I1105" s="11">
        <v>4.4852396730644655</v>
      </c>
    </row>
    <row r="1106" spans="1:9" x14ac:dyDescent="0.25">
      <c r="A1106" s="15"/>
      <c r="B1106" s="5">
        <f>DATE(YEAR(siječanj!B1106),MONTH(siječanj!B1106)+7,DAY(siječanj!B1106))</f>
        <v>43324</v>
      </c>
      <c r="C1106" s="9">
        <v>11.4895833333333</v>
      </c>
      <c r="D1106">
        <v>0.960392018330952</v>
      </c>
      <c r="E1106" s="6">
        <v>145.27040408579148</v>
      </c>
      <c r="F1106" s="11">
        <v>139.51653658370626</v>
      </c>
      <c r="G1106" s="11">
        <v>113.20615518210499</v>
      </c>
      <c r="H1106" s="11">
        <v>114.35718394920382</v>
      </c>
      <c r="I1106" s="11">
        <v>4.7564356345572554</v>
      </c>
    </row>
    <row r="1107" spans="1:9" x14ac:dyDescent="0.25">
      <c r="A1107" s="15"/>
      <c r="B1107" s="5">
        <f>DATE(YEAR(siječanj!B1107),MONTH(siječanj!B1107)+7,DAY(siječanj!B1107))</f>
        <v>43324</v>
      </c>
      <c r="C1107" s="9">
        <v>11.5</v>
      </c>
      <c r="D1107">
        <v>0.960392018330952</v>
      </c>
      <c r="E1107" s="6">
        <v>141.80698797745598</v>
      </c>
      <c r="F1107" s="11">
        <v>136.190299397102</v>
      </c>
      <c r="G1107" s="11">
        <v>113.39125198105646</v>
      </c>
      <c r="H1107" s="11">
        <v>115.50023051163105</v>
      </c>
      <c r="I1107" s="11">
        <v>4.7518024985424017</v>
      </c>
    </row>
    <row r="1108" spans="1:9" x14ac:dyDescent="0.25">
      <c r="A1108" s="15"/>
      <c r="B1108" s="5">
        <f>DATE(YEAR(siječanj!B1108),MONTH(siječanj!B1108)+7,DAY(siječanj!B1108))</f>
        <v>43324</v>
      </c>
      <c r="C1108" s="9">
        <v>11.5104166666667</v>
      </c>
      <c r="D1108">
        <v>0.960392018330952</v>
      </c>
      <c r="E1108" s="6">
        <v>135.89084240366296</v>
      </c>
      <c r="F1108" s="11">
        <v>130.50848040874718</v>
      </c>
      <c r="G1108" s="11">
        <v>114.8913503933084</v>
      </c>
      <c r="H1108" s="11">
        <v>116.67878254448931</v>
      </c>
      <c r="I1108" s="11">
        <v>5.5613942657068609</v>
      </c>
    </row>
    <row r="1109" spans="1:9" x14ac:dyDescent="0.25">
      <c r="A1109" s="15"/>
      <c r="B1109" s="5">
        <f>DATE(YEAR(siječanj!B1109),MONTH(siječanj!B1109)+7,DAY(siječanj!B1109))</f>
        <v>43324</v>
      </c>
      <c r="C1109" s="9">
        <v>11.5208333333333</v>
      </c>
      <c r="D1109">
        <v>0.960392018330952</v>
      </c>
      <c r="E1109" s="6">
        <v>131.77155915394295</v>
      </c>
      <c r="F1109" s="11">
        <v>126.5523536544717</v>
      </c>
      <c r="G1109" s="11">
        <v>114.22778521885017</v>
      </c>
      <c r="H1109" s="11">
        <v>117.78909712507559</v>
      </c>
      <c r="I1109" s="11">
        <v>5.3642894793067706</v>
      </c>
    </row>
    <row r="1110" spans="1:9" x14ac:dyDescent="0.25">
      <c r="A1110" s="15"/>
      <c r="B1110" s="5">
        <f>DATE(YEAR(siječanj!B1110),MONTH(siječanj!B1110)+7,DAY(siječanj!B1110))</f>
        <v>43324</v>
      </c>
      <c r="C1110" s="9">
        <v>11.53125</v>
      </c>
      <c r="D1110">
        <v>0.960392018330952</v>
      </c>
      <c r="E1110" s="6">
        <v>127.88540797892166</v>
      </c>
      <c r="F1110" s="11">
        <v>122.82012508395381</v>
      </c>
      <c r="G1110" s="11">
        <v>112.99220492863419</v>
      </c>
      <c r="H1110" s="11">
        <v>116.12281648726288</v>
      </c>
      <c r="I1110" s="11">
        <v>4.4894437964848066</v>
      </c>
    </row>
    <row r="1111" spans="1:9" x14ac:dyDescent="0.25">
      <c r="A1111" s="15"/>
      <c r="B1111" s="5">
        <f>DATE(YEAR(siječanj!B1111),MONTH(siječanj!B1111)+7,DAY(siječanj!B1111))</f>
        <v>43324</v>
      </c>
      <c r="C1111" s="9">
        <v>11.5416666666667</v>
      </c>
      <c r="D1111">
        <v>0.960392018330952</v>
      </c>
      <c r="E1111" s="6">
        <v>125.73431034980796</v>
      </c>
      <c r="F1111" s="11">
        <v>120.75422809030238</v>
      </c>
      <c r="G1111" s="11">
        <v>115.18065629234022</v>
      </c>
      <c r="H1111" s="11">
        <v>117.78558912358828</v>
      </c>
      <c r="I1111" s="11">
        <v>3.7962524464843681</v>
      </c>
    </row>
    <row r="1112" spans="1:9" x14ac:dyDescent="0.25">
      <c r="A1112" s="15"/>
      <c r="B1112" s="5">
        <f>DATE(YEAR(siječanj!B1112),MONTH(siječanj!B1112)+7,DAY(siječanj!B1112))</f>
        <v>43324</v>
      </c>
      <c r="C1112" s="9">
        <v>11.5520833333333</v>
      </c>
      <c r="D1112">
        <v>0.960392018330952</v>
      </c>
      <c r="E1112" s="6">
        <v>122.93787698497044</v>
      </c>
      <c r="F1112" s="11">
        <v>118.06855580691806</v>
      </c>
      <c r="G1112" s="11">
        <v>115.35734051349115</v>
      </c>
      <c r="H1112" s="11">
        <v>118.67158828183912</v>
      </c>
      <c r="I1112" s="11">
        <v>3.5177732711784588</v>
      </c>
    </row>
    <row r="1113" spans="1:9" x14ac:dyDescent="0.25">
      <c r="A1113" s="15"/>
      <c r="B1113" s="5">
        <f>DATE(YEAR(siječanj!B1113),MONTH(siječanj!B1113)+7,DAY(siječanj!B1113))</f>
        <v>43324</v>
      </c>
      <c r="C1113" s="9">
        <v>11.5625</v>
      </c>
      <c r="D1113">
        <v>0.960392018330952</v>
      </c>
      <c r="E1113" s="6">
        <v>119.21705638158119</v>
      </c>
      <c r="F1113" s="11">
        <v>114.49510939778166</v>
      </c>
      <c r="G1113" s="11">
        <v>113.61038476812932</v>
      </c>
      <c r="H1113" s="11">
        <v>114.14071938603222</v>
      </c>
      <c r="I1113" s="11">
        <v>2.6139437374783379</v>
      </c>
    </row>
    <row r="1114" spans="1:9" x14ac:dyDescent="0.25">
      <c r="A1114" s="15"/>
      <c r="B1114" s="5">
        <f>DATE(YEAR(siječanj!B1114),MONTH(siječanj!B1114)+7,DAY(siječanj!B1114))</f>
        <v>43324</v>
      </c>
      <c r="C1114" s="9">
        <v>11.5729166666667</v>
      </c>
      <c r="D1114">
        <v>0.960392018330952</v>
      </c>
      <c r="E1114" s="6">
        <v>117.95263407671968</v>
      </c>
      <c r="F1114" s="11">
        <v>113.28076830839304</v>
      </c>
      <c r="G1114" s="11">
        <v>111.93825838003248</v>
      </c>
      <c r="H1114" s="11">
        <v>117.92842177911153</v>
      </c>
      <c r="I1114" s="11">
        <v>2.5322213383559919</v>
      </c>
    </row>
    <row r="1115" spans="1:9" x14ac:dyDescent="0.25">
      <c r="A1115" s="15"/>
      <c r="B1115" s="5">
        <f>DATE(YEAR(siječanj!B1115),MONTH(siječanj!B1115)+7,DAY(siječanj!B1115))</f>
        <v>43324</v>
      </c>
      <c r="C1115" s="9">
        <v>11.5833333333333</v>
      </c>
      <c r="D1115">
        <v>0.960392018330952</v>
      </c>
      <c r="E1115" s="6">
        <v>115.64435387912923</v>
      </c>
      <c r="F1115" s="11">
        <v>111.06391443055578</v>
      </c>
      <c r="G1115" s="11">
        <v>113.01790868831321</v>
      </c>
      <c r="H1115" s="11">
        <v>117.42591060038392</v>
      </c>
      <c r="I1115" s="11">
        <v>2.1849411432603341</v>
      </c>
    </row>
    <row r="1116" spans="1:9" x14ac:dyDescent="0.25">
      <c r="A1116" s="15"/>
      <c r="B1116" s="5">
        <f>DATE(YEAR(siječanj!B1116),MONTH(siječanj!B1116)+7,DAY(siječanj!B1116))</f>
        <v>43324</v>
      </c>
      <c r="C1116" s="9">
        <v>11.59375</v>
      </c>
      <c r="D1116">
        <v>0.960392018330952</v>
      </c>
      <c r="E1116" s="6">
        <v>116.35383517882906</v>
      </c>
      <c r="F1116" s="11">
        <v>111.74529460794257</v>
      </c>
      <c r="G1116" s="11">
        <v>114.31095483949336</v>
      </c>
      <c r="H1116" s="11">
        <v>119.88733556616522</v>
      </c>
      <c r="I1116" s="11">
        <v>2.1060848282775448</v>
      </c>
    </row>
    <row r="1117" spans="1:9" x14ac:dyDescent="0.25">
      <c r="A1117" s="15"/>
      <c r="B1117" s="5">
        <f>DATE(YEAR(siječanj!B1117),MONTH(siječanj!B1117)+7,DAY(siječanj!B1117))</f>
        <v>43324</v>
      </c>
      <c r="C1117" s="9">
        <v>11.6041666666667</v>
      </c>
      <c r="D1117">
        <v>0.960392018330952</v>
      </c>
      <c r="E1117" s="6">
        <v>114.33492464314439</v>
      </c>
      <c r="F1117" s="11">
        <v>109.80634904374675</v>
      </c>
      <c r="G1117" s="11">
        <v>114.58382527731123</v>
      </c>
      <c r="H1117" s="11">
        <v>119.1171405943123</v>
      </c>
      <c r="I1117" s="11">
        <v>2.1749638503572055</v>
      </c>
    </row>
    <row r="1118" spans="1:9" x14ac:dyDescent="0.25">
      <c r="A1118" s="15"/>
      <c r="B1118" s="5">
        <f>DATE(YEAR(siječanj!B1118),MONTH(siječanj!B1118)+7,DAY(siječanj!B1118))</f>
        <v>43324</v>
      </c>
      <c r="C1118" s="9">
        <v>11.6145833333333</v>
      </c>
      <c r="D1118">
        <v>0.960392018330952</v>
      </c>
      <c r="E1118" s="6">
        <v>112.84150526360293</v>
      </c>
      <c r="F1118" s="11">
        <v>108.37208099161435</v>
      </c>
      <c r="G1118" s="11">
        <v>114.95842202004195</v>
      </c>
      <c r="H1118" s="11">
        <v>118.66408661733138</v>
      </c>
      <c r="I1118" s="11">
        <v>2.1431109152514174</v>
      </c>
    </row>
    <row r="1119" spans="1:9" x14ac:dyDescent="0.25">
      <c r="A1119" s="15"/>
      <c r="B1119" s="5">
        <f>DATE(YEAR(siječanj!B1119),MONTH(siječanj!B1119)+7,DAY(siječanj!B1119))</f>
        <v>43324</v>
      </c>
      <c r="C1119" s="9">
        <v>11.625</v>
      </c>
      <c r="D1119">
        <v>0.960392018330952</v>
      </c>
      <c r="E1119" s="6">
        <v>110.85538312576463</v>
      </c>
      <c r="F1119" s="11">
        <v>106.46462514300406</v>
      </c>
      <c r="G1119" s="11">
        <v>118.35681419377151</v>
      </c>
      <c r="H1119" s="11">
        <v>117.80789744425927</v>
      </c>
      <c r="I1119" s="11">
        <v>2.0726788475790383</v>
      </c>
    </row>
    <row r="1120" spans="1:9" x14ac:dyDescent="0.25">
      <c r="A1120" s="15"/>
      <c r="B1120" s="5">
        <f>DATE(YEAR(siječanj!B1120),MONTH(siječanj!B1120)+7,DAY(siječanj!B1120))</f>
        <v>43324</v>
      </c>
      <c r="C1120" s="9">
        <v>11.6354166666667</v>
      </c>
      <c r="D1120">
        <v>0.960392018330952</v>
      </c>
      <c r="E1120" s="6">
        <v>108.79069598756912</v>
      </c>
      <c r="F1120" s="11">
        <v>104.48171609513051</v>
      </c>
      <c r="G1120" s="11">
        <v>117.76265479490171</v>
      </c>
      <c r="H1120" s="11">
        <v>118.93714078344297</v>
      </c>
      <c r="I1120" s="11">
        <v>2.6047844685899193</v>
      </c>
    </row>
    <row r="1121" spans="1:9" x14ac:dyDescent="0.25">
      <c r="A1121" s="15"/>
      <c r="B1121" s="5">
        <f>DATE(YEAR(siječanj!B1121),MONTH(siječanj!B1121)+7,DAY(siječanj!B1121))</f>
        <v>43324</v>
      </c>
      <c r="C1121" s="9">
        <v>11.6458333333333</v>
      </c>
      <c r="D1121">
        <v>0.960392018330952</v>
      </c>
      <c r="E1121" s="6">
        <v>109.29565992845947</v>
      </c>
      <c r="F1121" s="11">
        <v>104.96667943350654</v>
      </c>
      <c r="G1121" s="11">
        <v>116.87327578423867</v>
      </c>
      <c r="H1121" s="11">
        <v>119.16058522600407</v>
      </c>
      <c r="I1121" s="11">
        <v>2.3771047846033562</v>
      </c>
    </row>
    <row r="1122" spans="1:9" x14ac:dyDescent="0.25">
      <c r="A1122" s="15"/>
      <c r="B1122" s="5">
        <f>DATE(YEAR(siječanj!B1122),MONTH(siječanj!B1122)+7,DAY(siječanj!B1122))</f>
        <v>43324</v>
      </c>
      <c r="C1122" s="9">
        <v>11.65625</v>
      </c>
      <c r="D1122">
        <v>0.960392018330952</v>
      </c>
      <c r="E1122" s="6">
        <v>108.43974467990483</v>
      </c>
      <c r="F1122" s="11">
        <v>104.14466526042692</v>
      </c>
      <c r="G1122" s="11">
        <v>116.26655376321878</v>
      </c>
      <c r="H1122" s="11">
        <v>116.98247352450549</v>
      </c>
      <c r="I1122" s="11">
        <v>2.1583003611675866</v>
      </c>
    </row>
    <row r="1123" spans="1:9" x14ac:dyDescent="0.25">
      <c r="A1123" s="15"/>
      <c r="B1123" s="5">
        <f>DATE(YEAR(siječanj!B1123),MONTH(siječanj!B1123)+7,DAY(siječanj!B1123))</f>
        <v>43324</v>
      </c>
      <c r="C1123" s="9">
        <v>11.6666666666667</v>
      </c>
      <c r="D1123">
        <v>0.960392018330952</v>
      </c>
      <c r="E1123" s="6">
        <v>105.8202811827465</v>
      </c>
      <c r="F1123" s="11">
        <v>101.62895342544677</v>
      </c>
      <c r="G1123" s="11">
        <v>115.91419772282988</v>
      </c>
      <c r="H1123" s="11">
        <v>117.31935806550571</v>
      </c>
      <c r="I1123" s="11">
        <v>2.9428123920668803</v>
      </c>
    </row>
    <row r="1124" spans="1:9" x14ac:dyDescent="0.25">
      <c r="A1124" s="15"/>
      <c r="B1124" s="5">
        <f>DATE(YEAR(siječanj!B1124),MONTH(siječanj!B1124)+7,DAY(siječanj!B1124))</f>
        <v>43324</v>
      </c>
      <c r="C1124" s="9">
        <v>11.6770833333333</v>
      </c>
      <c r="D1124">
        <v>0.960392018330952</v>
      </c>
      <c r="E1124" s="6">
        <v>104.91231988214423</v>
      </c>
      <c r="F1124" s="11">
        <v>100.75695463939496</v>
      </c>
      <c r="G1124" s="11">
        <v>113.70595229473834</v>
      </c>
      <c r="H1124" s="11">
        <v>118.46288226200272</v>
      </c>
      <c r="I1124" s="11">
        <v>3.1539635908271322</v>
      </c>
    </row>
    <row r="1125" spans="1:9" x14ac:dyDescent="0.25">
      <c r="A1125" s="15"/>
      <c r="B1125" s="5">
        <f>DATE(YEAR(siječanj!B1125),MONTH(siječanj!B1125)+7,DAY(siječanj!B1125))</f>
        <v>43324</v>
      </c>
      <c r="C1125" s="9">
        <v>11.6875</v>
      </c>
      <c r="D1125">
        <v>0.960392018330952</v>
      </c>
      <c r="E1125" s="6">
        <v>105.48483240573557</v>
      </c>
      <c r="F1125" s="11">
        <v>101.30679109744661</v>
      </c>
      <c r="G1125" s="11">
        <v>115.72280153419779</v>
      </c>
      <c r="H1125" s="11">
        <v>120.24830651097015</v>
      </c>
      <c r="I1125" s="11">
        <v>2.7375923674279528</v>
      </c>
    </row>
    <row r="1126" spans="1:9" x14ac:dyDescent="0.25">
      <c r="A1126" s="15"/>
      <c r="B1126" s="5">
        <f>DATE(YEAR(siječanj!B1126),MONTH(siječanj!B1126)+7,DAY(siječanj!B1126))</f>
        <v>43324</v>
      </c>
      <c r="C1126" s="9">
        <v>11.6979166666667</v>
      </c>
      <c r="D1126">
        <v>0.960392018330952</v>
      </c>
      <c r="E1126" s="6">
        <v>105.17302226039843</v>
      </c>
      <c r="F1126" s="11">
        <v>101.00733112263019</v>
      </c>
      <c r="G1126" s="11">
        <v>116.21799061114001</v>
      </c>
      <c r="H1126" s="11">
        <v>119.35624661788425</v>
      </c>
      <c r="I1126" s="11">
        <v>3.3128952565799112</v>
      </c>
    </row>
    <row r="1127" spans="1:9" x14ac:dyDescent="0.25">
      <c r="A1127" s="15"/>
      <c r="B1127" s="5">
        <f>DATE(YEAR(siječanj!B1127),MONTH(siječanj!B1127)+7,DAY(siječanj!B1127))</f>
        <v>43324</v>
      </c>
      <c r="C1127" s="9">
        <v>11.7083333333333</v>
      </c>
      <c r="D1127">
        <v>0.960392018330952</v>
      </c>
      <c r="E1127" s="6">
        <v>107.1277981423974</v>
      </c>
      <c r="F1127" s="11">
        <v>102.88468227732784</v>
      </c>
      <c r="G1127" s="11">
        <v>113.68927578544988</v>
      </c>
      <c r="H1127" s="11">
        <v>117.64833956883029</v>
      </c>
      <c r="I1127" s="11">
        <v>3.2729530839985896</v>
      </c>
    </row>
    <row r="1128" spans="1:9" x14ac:dyDescent="0.25">
      <c r="A1128" s="15"/>
      <c r="B1128" s="5">
        <f>DATE(YEAR(siječanj!B1128),MONTH(siječanj!B1128)+7,DAY(siječanj!B1128))</f>
        <v>43324</v>
      </c>
      <c r="C1128" s="9">
        <v>11.71875</v>
      </c>
      <c r="D1128">
        <v>0.960392018330952</v>
      </c>
      <c r="E1128" s="6">
        <v>108.54240257674961</v>
      </c>
      <c r="F1128" s="11">
        <v>104.24325708517529</v>
      </c>
      <c r="G1128" s="11">
        <v>113.86344908915794</v>
      </c>
      <c r="H1128" s="11">
        <v>118.90566509961749</v>
      </c>
      <c r="I1128" s="11">
        <v>3.2023190103959269</v>
      </c>
    </row>
    <row r="1129" spans="1:9" x14ac:dyDescent="0.25">
      <c r="A1129" s="15"/>
      <c r="B1129" s="5">
        <f>DATE(YEAR(siječanj!B1129),MONTH(siječanj!B1129)+7,DAY(siječanj!B1129))</f>
        <v>43324</v>
      </c>
      <c r="C1129" s="9">
        <v>11.7291666666667</v>
      </c>
      <c r="D1129">
        <v>0.960392018330952</v>
      </c>
      <c r="E1129" s="6">
        <v>111.12224585065273</v>
      </c>
      <c r="F1129" s="11">
        <v>106.72091797397664</v>
      </c>
      <c r="G1129" s="11">
        <v>116.08937539351511</v>
      </c>
      <c r="H1129" s="11">
        <v>118.52585771204375</v>
      </c>
      <c r="I1129" s="11">
        <v>2.8599279588307285</v>
      </c>
    </row>
    <row r="1130" spans="1:9" x14ac:dyDescent="0.25">
      <c r="A1130" s="15"/>
      <c r="B1130" s="5">
        <f>DATE(YEAR(siječanj!B1130),MONTH(siječanj!B1130)+7,DAY(siječanj!B1130))</f>
        <v>43324</v>
      </c>
      <c r="C1130" s="9">
        <v>11.7395833333333</v>
      </c>
      <c r="D1130">
        <v>0.960392018330952</v>
      </c>
      <c r="E1130" s="6">
        <v>113.3525452443386</v>
      </c>
      <c r="F1130" s="11">
        <v>108.8628797101609</v>
      </c>
      <c r="G1130" s="11">
        <v>116.57894403285323</v>
      </c>
      <c r="H1130" s="11">
        <v>121.55137654170112</v>
      </c>
      <c r="I1130" s="11">
        <v>3.2269137324225423</v>
      </c>
    </row>
    <row r="1131" spans="1:9" x14ac:dyDescent="0.25">
      <c r="A1131" s="15"/>
      <c r="B1131" s="5">
        <f>DATE(YEAR(siječanj!B1131),MONTH(siječanj!B1131)+7,DAY(siječanj!B1131))</f>
        <v>43324</v>
      </c>
      <c r="C1131" s="9">
        <v>11.75</v>
      </c>
      <c r="D1131">
        <v>0.960392018330952</v>
      </c>
      <c r="E1131" s="6">
        <v>116.18458384560567</v>
      </c>
      <c r="F1131" s="11">
        <v>111.58274697842295</v>
      </c>
      <c r="G1131" s="11">
        <v>116.13288457096489</v>
      </c>
      <c r="H1131" s="11">
        <v>123.70332674011702</v>
      </c>
      <c r="I1131" s="11">
        <v>3.5472801374107639</v>
      </c>
    </row>
    <row r="1132" spans="1:9" x14ac:dyDescent="0.25">
      <c r="A1132" s="15"/>
      <c r="B1132" s="5">
        <f>DATE(YEAR(siječanj!B1132),MONTH(siječanj!B1132)+7,DAY(siječanj!B1132))</f>
        <v>43324</v>
      </c>
      <c r="C1132" s="9">
        <v>11.7604166666667</v>
      </c>
      <c r="D1132">
        <v>0.960392018330952</v>
      </c>
      <c r="E1132" s="6">
        <v>117.96910762320857</v>
      </c>
      <c r="F1132" s="11">
        <v>113.29658937095458</v>
      </c>
      <c r="G1132" s="11">
        <v>116.82781411738532</v>
      </c>
      <c r="H1132" s="11">
        <v>122.05629997316771</v>
      </c>
      <c r="I1132" s="11">
        <v>4.26213112327257</v>
      </c>
    </row>
    <row r="1133" spans="1:9" x14ac:dyDescent="0.25">
      <c r="A1133" s="15"/>
      <c r="B1133" s="5">
        <f>DATE(YEAR(siječanj!B1133),MONTH(siječanj!B1133)+7,DAY(siječanj!B1133))</f>
        <v>43324</v>
      </c>
      <c r="C1133" s="9">
        <v>11.7708333333333</v>
      </c>
      <c r="D1133">
        <v>0.960392018330952</v>
      </c>
      <c r="E1133" s="6">
        <v>119.72423610324438</v>
      </c>
      <c r="F1133" s="11">
        <v>114.9822007543263</v>
      </c>
      <c r="G1133" s="11">
        <v>120.27041450798075</v>
      </c>
      <c r="H1133" s="11">
        <v>122.80083917212949</v>
      </c>
      <c r="I1133" s="11">
        <v>8.4771468633800602</v>
      </c>
    </row>
    <row r="1134" spans="1:9" x14ac:dyDescent="0.25">
      <c r="A1134" s="15"/>
      <c r="B1134" s="5">
        <f>DATE(YEAR(siječanj!B1134),MONTH(siječanj!B1134)+7,DAY(siječanj!B1134))</f>
        <v>43324</v>
      </c>
      <c r="C1134" s="9">
        <v>11.78125</v>
      </c>
      <c r="D1134">
        <v>0.960392018330952</v>
      </c>
      <c r="E1134" s="6">
        <v>124.20183312288331</v>
      </c>
      <c r="F1134" s="11">
        <v>119.28244919328999</v>
      </c>
      <c r="G1134" s="11">
        <v>120.55637787371265</v>
      </c>
      <c r="H1134" s="11">
        <v>125.91430689033362</v>
      </c>
      <c r="I1134" s="11">
        <v>20.000992168607063</v>
      </c>
    </row>
    <row r="1135" spans="1:9" x14ac:dyDescent="0.25">
      <c r="A1135" s="15"/>
      <c r="B1135" s="5">
        <f>DATE(YEAR(siječanj!B1135),MONTH(siječanj!B1135)+7,DAY(siječanj!B1135))</f>
        <v>43324</v>
      </c>
      <c r="C1135" s="9">
        <v>11.7916666666667</v>
      </c>
      <c r="D1135">
        <v>0.960392018330952</v>
      </c>
      <c r="E1135" s="6">
        <v>127.3735060852533</v>
      </c>
      <c r="F1135" s="11">
        <v>122.32849859110621</v>
      </c>
      <c r="G1135" s="11">
        <v>123.19193725843115</v>
      </c>
      <c r="H1135" s="11">
        <v>127.73276013728625</v>
      </c>
      <c r="I1135" s="11">
        <v>31.404870951980005</v>
      </c>
    </row>
    <row r="1136" spans="1:9" x14ac:dyDescent="0.25">
      <c r="A1136" s="15"/>
      <c r="B1136" s="5">
        <f>DATE(YEAR(siječanj!B1136),MONTH(siječanj!B1136)+7,DAY(siječanj!B1136))</f>
        <v>43324</v>
      </c>
      <c r="C1136" s="9">
        <v>11.8020833333333</v>
      </c>
      <c r="D1136">
        <v>0.960392018330952</v>
      </c>
      <c r="E1136" s="6">
        <v>129.48155567627248</v>
      </c>
      <c r="F1136" s="11">
        <v>124.35305259256685</v>
      </c>
      <c r="G1136" s="11">
        <v>124.543963855977</v>
      </c>
      <c r="H1136" s="11">
        <v>132.4136743644433</v>
      </c>
      <c r="I1136" s="11">
        <v>44.899409110785875</v>
      </c>
    </row>
    <row r="1137" spans="1:9" x14ac:dyDescent="0.25">
      <c r="A1137" s="15"/>
      <c r="B1137" s="5">
        <f>DATE(YEAR(siječanj!B1137),MONTH(siječanj!B1137)+7,DAY(siječanj!B1137))</f>
        <v>43324</v>
      </c>
      <c r="C1137" s="9">
        <v>11.8125</v>
      </c>
      <c r="D1137">
        <v>0.960392018330952</v>
      </c>
      <c r="E1137" s="6">
        <v>133.33901873890619</v>
      </c>
      <c r="F1137" s="11">
        <v>128.05772932892674</v>
      </c>
      <c r="G1137" s="11">
        <v>127.77036421107283</v>
      </c>
      <c r="H1137" s="11">
        <v>138.25628696513917</v>
      </c>
      <c r="I1137" s="11">
        <v>59.74470792383714</v>
      </c>
    </row>
    <row r="1138" spans="1:9" x14ac:dyDescent="0.25">
      <c r="A1138" s="15"/>
      <c r="B1138" s="5">
        <f>DATE(YEAR(siječanj!B1138),MONTH(siječanj!B1138)+7,DAY(siječanj!B1138))</f>
        <v>43324</v>
      </c>
      <c r="C1138" s="9">
        <v>11.8229166666667</v>
      </c>
      <c r="D1138">
        <v>0.960392018330952</v>
      </c>
      <c r="E1138" s="6">
        <v>136.43862030732893</v>
      </c>
      <c r="F1138" s="11">
        <v>131.03456193524605</v>
      </c>
      <c r="G1138" s="11">
        <v>127.90147427626896</v>
      </c>
      <c r="H1138" s="11">
        <v>143.46224144693716</v>
      </c>
      <c r="I1138" s="11">
        <v>85.453727662861183</v>
      </c>
    </row>
    <row r="1139" spans="1:9" x14ac:dyDescent="0.25">
      <c r="A1139" s="15"/>
      <c r="B1139" s="5">
        <f>DATE(YEAR(siječanj!B1139),MONTH(siječanj!B1139)+7,DAY(siječanj!B1139))</f>
        <v>43324</v>
      </c>
      <c r="C1139" s="9">
        <v>11.8333333333333</v>
      </c>
      <c r="D1139">
        <v>0.960392018330952</v>
      </c>
      <c r="E1139" s="6">
        <v>140.70358667956313</v>
      </c>
      <c r="F1139" s="11">
        <v>135.13060159758967</v>
      </c>
      <c r="G1139" s="11">
        <v>127.28228605232879</v>
      </c>
      <c r="H1139" s="11">
        <v>141.24465469437718</v>
      </c>
      <c r="I1139" s="11">
        <v>126.91145673633568</v>
      </c>
    </row>
    <row r="1140" spans="1:9" x14ac:dyDescent="0.25">
      <c r="A1140" s="15"/>
      <c r="B1140" s="5">
        <f>DATE(YEAR(siječanj!B1140),MONTH(siječanj!B1140)+7,DAY(siječanj!B1140))</f>
        <v>43324</v>
      </c>
      <c r="C1140" s="9">
        <v>11.84375</v>
      </c>
      <c r="D1140">
        <v>0.960392018330952</v>
      </c>
      <c r="E1140" s="6">
        <v>143.67461841170925</v>
      </c>
      <c r="F1140" s="11">
        <v>137.9839567593508</v>
      </c>
      <c r="G1140" s="11">
        <v>114.3334767645888</v>
      </c>
      <c r="H1140" s="11">
        <v>129.95122188335222</v>
      </c>
      <c r="I1140" s="11">
        <v>190.80933958482112</v>
      </c>
    </row>
    <row r="1141" spans="1:9" x14ac:dyDescent="0.25">
      <c r="A1141" s="15"/>
      <c r="B1141" s="5">
        <f>DATE(YEAR(siječanj!B1141),MONTH(siječanj!B1141)+7,DAY(siječanj!B1141))</f>
        <v>43324</v>
      </c>
      <c r="C1141" s="9">
        <v>11.8541666666667</v>
      </c>
      <c r="D1141">
        <v>0.960392018330952</v>
      </c>
      <c r="E1141" s="6">
        <v>147.49826254998675</v>
      </c>
      <c r="F1141" s="11">
        <v>141.65615407069043</v>
      </c>
      <c r="G1141" s="11">
        <v>110.11434401941412</v>
      </c>
      <c r="H1141" s="11">
        <v>122.48692120379559</v>
      </c>
      <c r="I1141" s="11">
        <v>229.74278855307017</v>
      </c>
    </row>
    <row r="1142" spans="1:9" x14ac:dyDescent="0.25">
      <c r="A1142" s="15"/>
      <c r="B1142" s="5">
        <f>DATE(YEAR(siječanj!B1142),MONTH(siječanj!B1142)+7,DAY(siječanj!B1142))</f>
        <v>43324</v>
      </c>
      <c r="C1142" s="9">
        <v>11.8645833333333</v>
      </c>
      <c r="D1142">
        <v>0.960392018330952</v>
      </c>
      <c r="E1142" s="6">
        <v>146.98320262320257</v>
      </c>
      <c r="F1142" s="11">
        <v>141.16149462804481</v>
      </c>
      <c r="G1142" s="11">
        <v>108.02476655840584</v>
      </c>
      <c r="H1142" s="11">
        <v>121.65233393461902</v>
      </c>
      <c r="I1142" s="11">
        <v>231.17107148313505</v>
      </c>
    </row>
    <row r="1143" spans="1:9" x14ac:dyDescent="0.25">
      <c r="A1143" s="15"/>
      <c r="B1143" s="5">
        <f>DATE(YEAR(siječanj!B1143),MONTH(siječanj!B1143)+7,DAY(siječanj!B1143))</f>
        <v>43324</v>
      </c>
      <c r="C1143" s="9">
        <v>11.875</v>
      </c>
      <c r="D1143">
        <v>0.960392018330952</v>
      </c>
      <c r="E1143" s="6">
        <v>145.08524257379582</v>
      </c>
      <c r="F1143" s="11">
        <v>139.33870894548355</v>
      </c>
      <c r="G1143" s="11">
        <v>107.05144657326119</v>
      </c>
      <c r="H1143" s="11">
        <v>116.96328387334896</v>
      </c>
      <c r="I1143" s="11">
        <v>233.57149895242182</v>
      </c>
    </row>
    <row r="1144" spans="1:9" x14ac:dyDescent="0.25">
      <c r="A1144" s="15"/>
      <c r="B1144" s="5">
        <f>DATE(YEAR(siječanj!B1144),MONTH(siječanj!B1144)+7,DAY(siječanj!B1144))</f>
        <v>43324</v>
      </c>
      <c r="C1144" s="9">
        <v>11.8854166666667</v>
      </c>
      <c r="D1144">
        <v>0.960392018330952</v>
      </c>
      <c r="E1144" s="6">
        <v>150.93760063950319</v>
      </c>
      <c r="F1144" s="11">
        <v>144.95926692020365</v>
      </c>
      <c r="G1144" s="11">
        <v>104.08913045366718</v>
      </c>
      <c r="H1144" s="11">
        <v>106.59613203170372</v>
      </c>
      <c r="I1144" s="11">
        <v>240.75833193609088</v>
      </c>
    </row>
    <row r="1145" spans="1:9" x14ac:dyDescent="0.25">
      <c r="A1145" s="15"/>
      <c r="B1145" s="5">
        <f>DATE(YEAR(siječanj!B1145),MONTH(siječanj!B1145)+7,DAY(siječanj!B1145))</f>
        <v>43324</v>
      </c>
      <c r="C1145" s="9">
        <v>11.8958333333333</v>
      </c>
      <c r="D1145">
        <v>0.960392018330952</v>
      </c>
      <c r="E1145" s="6">
        <v>153.18686310955255</v>
      </c>
      <c r="F1145" s="11">
        <v>147.11944064357041</v>
      </c>
      <c r="G1145" s="11">
        <v>103.00602914045299</v>
      </c>
      <c r="H1145" s="11">
        <v>99.382709650733077</v>
      </c>
      <c r="I1145" s="11">
        <v>246.80171635157001</v>
      </c>
    </row>
    <row r="1146" spans="1:9" x14ac:dyDescent="0.25">
      <c r="A1146" s="15"/>
      <c r="B1146" s="5">
        <f>DATE(YEAR(siječanj!B1146),MONTH(siječanj!B1146)+7,DAY(siječanj!B1146))</f>
        <v>43324</v>
      </c>
      <c r="C1146" s="9">
        <v>11.90625</v>
      </c>
      <c r="D1146">
        <v>0.960392018330952</v>
      </c>
      <c r="E1146" s="6">
        <v>154.18706694715377</v>
      </c>
      <c r="F1146" s="11">
        <v>148.08002842590662</v>
      </c>
      <c r="G1146" s="11">
        <v>101.14756455582092</v>
      </c>
      <c r="H1146" s="11">
        <v>95.084520794080291</v>
      </c>
      <c r="I1146" s="11">
        <v>244.20396308939507</v>
      </c>
    </row>
    <row r="1147" spans="1:9" x14ac:dyDescent="0.25">
      <c r="A1147" s="15"/>
      <c r="B1147" s="5">
        <f>DATE(YEAR(siječanj!B1147),MONTH(siječanj!B1147)+7,DAY(siječanj!B1147))</f>
        <v>43324</v>
      </c>
      <c r="C1147" s="9">
        <v>11.9166666666667</v>
      </c>
      <c r="D1147">
        <v>0.960392018330952</v>
      </c>
      <c r="E1147" s="6">
        <v>153.43212048413855</v>
      </c>
      <c r="F1147" s="11">
        <v>147.35498386855963</v>
      </c>
      <c r="G1147" s="11">
        <v>100.37756862152892</v>
      </c>
      <c r="H1147" s="11">
        <v>89.757728906359091</v>
      </c>
      <c r="I1147" s="11">
        <v>243.43299245603023</v>
      </c>
    </row>
    <row r="1148" spans="1:9" x14ac:dyDescent="0.25">
      <c r="A1148" s="15"/>
      <c r="B1148" s="5">
        <f>DATE(YEAR(siječanj!B1148),MONTH(siječanj!B1148)+7,DAY(siječanj!B1148))</f>
        <v>43324</v>
      </c>
      <c r="C1148" s="9">
        <v>11.9270833333333</v>
      </c>
      <c r="D1148">
        <v>0.960392018330952</v>
      </c>
      <c r="E1148" s="6">
        <v>145.5237350751899</v>
      </c>
      <c r="F1148" s="11">
        <v>139.75983364392039</v>
      </c>
      <c r="G1148" s="11">
        <v>98.772365213853007</v>
      </c>
      <c r="H1148" s="11">
        <v>85.608602016795118</v>
      </c>
      <c r="I1148" s="11">
        <v>245.72296568271472</v>
      </c>
    </row>
    <row r="1149" spans="1:9" x14ac:dyDescent="0.25">
      <c r="A1149" s="15"/>
      <c r="B1149" s="5">
        <f>DATE(YEAR(siječanj!B1149),MONTH(siječanj!B1149)+7,DAY(siječanj!B1149))</f>
        <v>43324</v>
      </c>
      <c r="C1149" s="9">
        <v>11.9375</v>
      </c>
      <c r="D1149">
        <v>0.960392018330952</v>
      </c>
      <c r="E1149" s="6">
        <v>137.92348899481905</v>
      </c>
      <c r="F1149" s="11">
        <v>132.4606179709811</v>
      </c>
      <c r="G1149" s="11">
        <v>95.405490075866169</v>
      </c>
      <c r="H1149" s="11">
        <v>82.564234703173895</v>
      </c>
      <c r="I1149" s="11">
        <v>243.30258462765102</v>
      </c>
    </row>
    <row r="1150" spans="1:9" x14ac:dyDescent="0.25">
      <c r="A1150" s="15"/>
      <c r="B1150" s="5">
        <f>DATE(YEAR(siječanj!B1150),MONTH(siječanj!B1150)+7,DAY(siječanj!B1150))</f>
        <v>43324</v>
      </c>
      <c r="C1150" s="9">
        <v>11.9479166666667</v>
      </c>
      <c r="D1150">
        <v>0.960392018330952</v>
      </c>
      <c r="E1150" s="6">
        <v>126.27303667991391</v>
      </c>
      <c r="F1150" s="11">
        <v>121.27161655780085</v>
      </c>
      <c r="G1150" s="11">
        <v>91.414023219602129</v>
      </c>
      <c r="H1150" s="11">
        <v>78.941641176435397</v>
      </c>
      <c r="I1150" s="11">
        <v>241.45758746411724</v>
      </c>
    </row>
    <row r="1151" spans="1:9" x14ac:dyDescent="0.25">
      <c r="A1151" s="15"/>
      <c r="B1151" s="5">
        <f>DATE(YEAR(siječanj!B1151),MONTH(siječanj!B1151)+7,DAY(siječanj!B1151))</f>
        <v>43324</v>
      </c>
      <c r="C1151" s="9">
        <v>11.9583333333333</v>
      </c>
      <c r="D1151">
        <v>0.960392018330952</v>
      </c>
      <c r="E1151" s="6">
        <v>114.59212085083816</v>
      </c>
      <c r="F1151" s="11">
        <v>110.05335822876083</v>
      </c>
      <c r="G1151" s="11">
        <v>87.186297110571019</v>
      </c>
      <c r="H1151" s="11">
        <v>79.569673785955445</v>
      </c>
      <c r="I1151" s="11">
        <v>241.50753593045306</v>
      </c>
    </row>
    <row r="1152" spans="1:9" x14ac:dyDescent="0.25">
      <c r="A1152" s="15"/>
      <c r="B1152" s="5">
        <f>DATE(YEAR(siječanj!B1152),MONTH(siječanj!B1152)+7,DAY(siječanj!B1152))</f>
        <v>43324</v>
      </c>
      <c r="C1152" s="9">
        <v>11.96875</v>
      </c>
      <c r="D1152">
        <v>0.960392018330952</v>
      </c>
      <c r="E1152" s="6">
        <v>104.91791190183865</v>
      </c>
      <c r="F1152" s="11">
        <v>100.76232517047583</v>
      </c>
      <c r="G1152" s="11">
        <v>86.665874317695085</v>
      </c>
      <c r="H1152" s="11">
        <v>80.243868323513823</v>
      </c>
      <c r="I1152" s="11">
        <v>241.36661579346426</v>
      </c>
    </row>
    <row r="1153" spans="1:9" x14ac:dyDescent="0.25">
      <c r="A1153" s="15"/>
      <c r="B1153" s="5">
        <f>DATE(YEAR(siječanj!B1153),MONTH(siječanj!B1153)+7,DAY(siječanj!B1153))</f>
        <v>43324</v>
      </c>
      <c r="C1153" s="9">
        <v>11.9791666666667</v>
      </c>
      <c r="D1153">
        <v>0.960392018330952</v>
      </c>
      <c r="E1153" s="6">
        <v>95.193172439296873</v>
      </c>
      <c r="F1153" s="11">
        <v>91.422763010302674</v>
      </c>
      <c r="G1153" s="11">
        <v>84.105570141839877</v>
      </c>
      <c r="H1153" s="11">
        <v>74.673876405908231</v>
      </c>
      <c r="I1153" s="11">
        <v>241.49705662281229</v>
      </c>
    </row>
    <row r="1154" spans="1:9" ht="15.75" thickBot="1" x14ac:dyDescent="0.3">
      <c r="A1154" s="15"/>
      <c r="B1154" s="5">
        <f>DATE(YEAR(siječanj!B1154),MONTH(siječanj!B1154)+7,DAY(siječanj!B1154))</f>
        <v>43324</v>
      </c>
      <c r="C1154" s="9">
        <v>11.9895833333333</v>
      </c>
      <c r="D1154">
        <v>0.960392018330952</v>
      </c>
      <c r="E1154" s="6">
        <v>87.875135894869757</v>
      </c>
      <c r="F1154" s="11">
        <v>84.394579123180648</v>
      </c>
      <c r="G1154" s="11">
        <v>80.411600801673231</v>
      </c>
      <c r="H1154" s="11">
        <v>74.51947216195488</v>
      </c>
      <c r="I1154" s="11">
        <v>241.2202094954184</v>
      </c>
    </row>
    <row r="1155" spans="1:9" x14ac:dyDescent="0.25">
      <c r="A1155" s="12">
        <f t="shared" ref="A1155" si="10">A1059+1</f>
        <v>225</v>
      </c>
      <c r="B1155" s="5">
        <f>DATE(YEAR(siječanj!B1155),MONTH(siječanj!B1155)+7,DAY(siječanj!B1155))</f>
        <v>43325</v>
      </c>
      <c r="C1155" s="9">
        <v>12</v>
      </c>
      <c r="D1155">
        <v>0.96025926842706433</v>
      </c>
      <c r="E1155" s="6">
        <v>82.257124913461283</v>
      </c>
      <c r="F1155" s="11">
        <v>78.988166592313974</v>
      </c>
      <c r="G1155" s="11">
        <v>77.879334534351912</v>
      </c>
      <c r="H1155" s="11">
        <v>72.313758027700914</v>
      </c>
      <c r="I1155" s="11">
        <v>239.76978391531233</v>
      </c>
    </row>
    <row r="1156" spans="1:9" x14ac:dyDescent="0.25">
      <c r="A1156" s="13"/>
      <c r="B1156" s="5">
        <f>DATE(YEAR(siječanj!B1156),MONTH(siječanj!B1156)+7,DAY(siječanj!B1156))</f>
        <v>43325</v>
      </c>
      <c r="C1156" s="9">
        <v>12.0104166666667</v>
      </c>
      <c r="D1156">
        <v>0.96025926842706433</v>
      </c>
      <c r="E1156" s="6">
        <v>77.360615396115293</v>
      </c>
      <c r="F1156" s="11">
        <v>74.286247945341159</v>
      </c>
      <c r="G1156" s="11">
        <v>76.139622283629222</v>
      </c>
      <c r="H1156" s="11">
        <v>70.514514500563223</v>
      </c>
      <c r="I1156" s="11">
        <v>239.51544944882201</v>
      </c>
    </row>
    <row r="1157" spans="1:9" x14ac:dyDescent="0.25">
      <c r="A1157" s="13"/>
      <c r="B1157" s="5">
        <f>DATE(YEAR(siječanj!B1157),MONTH(siječanj!B1157)+7,DAY(siječanj!B1157))</f>
        <v>43325</v>
      </c>
      <c r="C1157" s="9">
        <v>12.0208333333333</v>
      </c>
      <c r="D1157">
        <v>0.96025926842706433</v>
      </c>
      <c r="E1157" s="6">
        <v>72.53664343966517</v>
      </c>
      <c r="F1157" s="11">
        <v>69.653984163527696</v>
      </c>
      <c r="G1157" s="11">
        <v>74.752876728417533</v>
      </c>
      <c r="H1157" s="11">
        <v>70.437539154426403</v>
      </c>
      <c r="I1157" s="11">
        <v>239.74935731564918</v>
      </c>
    </row>
    <row r="1158" spans="1:9" x14ac:dyDescent="0.25">
      <c r="A1158" s="13"/>
      <c r="B1158" s="5">
        <f>DATE(YEAR(siječanj!B1158),MONTH(siječanj!B1158)+7,DAY(siječanj!B1158))</f>
        <v>43325</v>
      </c>
      <c r="C1158" s="9">
        <v>12.03125</v>
      </c>
      <c r="D1158">
        <v>0.96025926842706433</v>
      </c>
      <c r="E1158" s="6">
        <v>68.736701411114055</v>
      </c>
      <c r="F1158" s="11">
        <v>66.005054611125942</v>
      </c>
      <c r="G1158" s="11">
        <v>72.518449461965844</v>
      </c>
      <c r="H1158" s="11">
        <v>69.421980751314223</v>
      </c>
      <c r="I1158" s="11">
        <v>240.02136630100989</v>
      </c>
    </row>
    <row r="1159" spans="1:9" x14ac:dyDescent="0.25">
      <c r="A1159" s="13"/>
      <c r="B1159" s="5">
        <f>DATE(YEAR(siječanj!B1159),MONTH(siječanj!B1159)+7,DAY(siječanj!B1159))</f>
        <v>43325</v>
      </c>
      <c r="C1159" s="9">
        <v>12.0416666666667</v>
      </c>
      <c r="D1159">
        <v>0.96025926842706433</v>
      </c>
      <c r="E1159" s="6">
        <v>66.124785851145248</v>
      </c>
      <c r="F1159" s="11">
        <v>63.496938486317028</v>
      </c>
      <c r="G1159" s="11">
        <v>71.917307703870961</v>
      </c>
      <c r="H1159" s="11">
        <v>68.05981253534398</v>
      </c>
      <c r="I1159" s="11">
        <v>239.87065387654914</v>
      </c>
    </row>
    <row r="1160" spans="1:9" x14ac:dyDescent="0.25">
      <c r="A1160" s="13"/>
      <c r="B1160" s="5">
        <f>DATE(YEAR(siječanj!B1160),MONTH(siječanj!B1160)+7,DAY(siječanj!B1160))</f>
        <v>43325</v>
      </c>
      <c r="C1160" s="9">
        <v>12.0520833333333</v>
      </c>
      <c r="D1160">
        <v>0.96025926842706433</v>
      </c>
      <c r="E1160" s="6">
        <v>63.872816637260122</v>
      </c>
      <c r="F1160" s="11">
        <v>61.334464176471428</v>
      </c>
      <c r="G1160" s="11">
        <v>70.356822731485309</v>
      </c>
      <c r="H1160" s="11">
        <v>67.108542072531804</v>
      </c>
      <c r="I1160" s="11">
        <v>239.51129632689893</v>
      </c>
    </row>
    <row r="1161" spans="1:9" x14ac:dyDescent="0.25">
      <c r="A1161" s="13"/>
      <c r="B1161" s="5">
        <f>DATE(YEAR(siječanj!B1161),MONTH(siječanj!B1161)+7,DAY(siječanj!B1161))</f>
        <v>43325</v>
      </c>
      <c r="C1161" s="9">
        <v>12.0625</v>
      </c>
      <c r="D1161">
        <v>0.96025926842706433</v>
      </c>
      <c r="E1161" s="6">
        <v>62.219264943486124</v>
      </c>
      <c r="F1161" s="11">
        <v>59.746625836701675</v>
      </c>
      <c r="G1161" s="11">
        <v>69.408161964363444</v>
      </c>
      <c r="H1161" s="11">
        <v>65.688242980656909</v>
      </c>
      <c r="I1161" s="11">
        <v>239.73472288602662</v>
      </c>
    </row>
    <row r="1162" spans="1:9" x14ac:dyDescent="0.25">
      <c r="A1162" s="13"/>
      <c r="B1162" s="5">
        <f>DATE(YEAR(siječanj!B1162),MONTH(siječanj!B1162)+7,DAY(siječanj!B1162))</f>
        <v>43325</v>
      </c>
      <c r="C1162" s="9">
        <v>12.0729166666667</v>
      </c>
      <c r="D1162">
        <v>0.96025926842706433</v>
      </c>
      <c r="E1162" s="6">
        <v>60.804479993421864</v>
      </c>
      <c r="F1162" s="11">
        <v>58.388065475571352</v>
      </c>
      <c r="G1162" s="11">
        <v>69.116562091155842</v>
      </c>
      <c r="H1162" s="11">
        <v>65.2949815644957</v>
      </c>
      <c r="I1162" s="11">
        <v>239.31172346804371</v>
      </c>
    </row>
    <row r="1163" spans="1:9" x14ac:dyDescent="0.25">
      <c r="A1163" s="13"/>
      <c r="B1163" s="5">
        <f>DATE(YEAR(siječanj!B1163),MONTH(siječanj!B1163)+7,DAY(siječanj!B1163))</f>
        <v>43325</v>
      </c>
      <c r="C1163" s="9">
        <v>12.0833333333333</v>
      </c>
      <c r="D1163">
        <v>0.96025926842706433</v>
      </c>
      <c r="E1163" s="6">
        <v>60.510122345165769</v>
      </c>
      <c r="F1163" s="11">
        <v>58.105405815601038</v>
      </c>
      <c r="G1163" s="11">
        <v>69.7172699627166</v>
      </c>
      <c r="H1163" s="11">
        <v>65.218363440478285</v>
      </c>
      <c r="I1163" s="11">
        <v>239.49767892713325</v>
      </c>
    </row>
    <row r="1164" spans="1:9" x14ac:dyDescent="0.25">
      <c r="A1164" s="13"/>
      <c r="B1164" s="5">
        <f>DATE(YEAR(siječanj!B1164),MONTH(siječanj!B1164)+7,DAY(siječanj!B1164))</f>
        <v>43325</v>
      </c>
      <c r="C1164" s="9">
        <v>12.09375</v>
      </c>
      <c r="D1164">
        <v>0.96025926842706433</v>
      </c>
      <c r="E1164" s="6">
        <v>59.990780625366213</v>
      </c>
      <c r="F1164" s="11">
        <v>57.606703115682663</v>
      </c>
      <c r="G1164" s="11">
        <v>70.810772500346076</v>
      </c>
      <c r="H1164" s="11">
        <v>66.011436682900609</v>
      </c>
      <c r="I1164" s="11">
        <v>239.60032194042154</v>
      </c>
    </row>
    <row r="1165" spans="1:9" x14ac:dyDescent="0.25">
      <c r="A1165" s="13"/>
      <c r="B1165" s="5">
        <f>DATE(YEAR(siječanj!B1165),MONTH(siječanj!B1165)+7,DAY(siječanj!B1165))</f>
        <v>43325</v>
      </c>
      <c r="C1165" s="9">
        <v>12.1041666666667</v>
      </c>
      <c r="D1165">
        <v>0.96025926842706433</v>
      </c>
      <c r="E1165" s="6">
        <v>59.210188037264395</v>
      </c>
      <c r="F1165" s="11">
        <v>56.857131848092422</v>
      </c>
      <c r="G1165" s="11">
        <v>70.248929613332805</v>
      </c>
      <c r="H1165" s="11">
        <v>65.776244047715522</v>
      </c>
      <c r="I1165" s="11">
        <v>239.74540119950959</v>
      </c>
    </row>
    <row r="1166" spans="1:9" x14ac:dyDescent="0.25">
      <c r="A1166" s="13"/>
      <c r="B1166" s="5">
        <f>DATE(YEAR(siječanj!B1166),MONTH(siječanj!B1166)+7,DAY(siječanj!B1166))</f>
        <v>43325</v>
      </c>
      <c r="C1166" s="9">
        <v>12.1145833333333</v>
      </c>
      <c r="D1166">
        <v>0.96025926842706433</v>
      </c>
      <c r="E1166" s="6">
        <v>58.896667951885902</v>
      </c>
      <c r="F1166" s="11">
        <v>56.556071280269684</v>
      </c>
      <c r="G1166" s="11">
        <v>68.832627546717774</v>
      </c>
      <c r="H1166" s="11">
        <v>64.858528381738452</v>
      </c>
      <c r="I1166" s="11">
        <v>239.72698065873826</v>
      </c>
    </row>
    <row r="1167" spans="1:9" x14ac:dyDescent="0.25">
      <c r="A1167" s="13"/>
      <c r="B1167" s="5">
        <f>DATE(YEAR(siječanj!B1167),MONTH(siječanj!B1167)+7,DAY(siječanj!B1167))</f>
        <v>43325</v>
      </c>
      <c r="C1167" s="9">
        <v>12.125</v>
      </c>
      <c r="D1167">
        <v>0.96025926842706433</v>
      </c>
      <c r="E1167" s="6">
        <v>58.688792207357153</v>
      </c>
      <c r="F1167" s="11">
        <v>56.356456669904773</v>
      </c>
      <c r="G1167" s="11">
        <v>67.932682595455205</v>
      </c>
      <c r="H1167" s="11">
        <v>63.675741861959018</v>
      </c>
      <c r="I1167" s="11">
        <v>239.52484972478567</v>
      </c>
    </row>
    <row r="1168" spans="1:9" x14ac:dyDescent="0.25">
      <c r="A1168" s="13"/>
      <c r="B1168" s="5">
        <f>DATE(YEAR(siječanj!B1168),MONTH(siječanj!B1168)+7,DAY(siječanj!B1168))</f>
        <v>43325</v>
      </c>
      <c r="C1168" s="9">
        <v>12.1354166666667</v>
      </c>
      <c r="D1168">
        <v>0.96025926842706433</v>
      </c>
      <c r="E1168" s="6">
        <v>58.623040847019823</v>
      </c>
      <c r="F1168" s="11">
        <v>56.293318316729163</v>
      </c>
      <c r="G1168" s="11">
        <v>66.693193308964169</v>
      </c>
      <c r="H1168" s="11">
        <v>63.527643190473128</v>
      </c>
      <c r="I1168" s="11">
        <v>239.37863243228841</v>
      </c>
    </row>
    <row r="1169" spans="1:9" x14ac:dyDescent="0.25">
      <c r="A1169" s="13"/>
      <c r="B1169" s="5">
        <f>DATE(YEAR(siječanj!B1169),MONTH(siječanj!B1169)+7,DAY(siječanj!B1169))</f>
        <v>43325</v>
      </c>
      <c r="C1169" s="9">
        <v>12.1458333333333</v>
      </c>
      <c r="D1169">
        <v>0.96025926842706433</v>
      </c>
      <c r="E1169" s="6">
        <v>59.102456855436117</v>
      </c>
      <c r="F1169" s="11">
        <v>56.753681982243215</v>
      </c>
      <c r="G1169" s="11">
        <v>66.592603947469442</v>
      </c>
      <c r="H1169" s="11">
        <v>63.765304270640691</v>
      </c>
      <c r="I1169" s="11">
        <v>239.2045703223516</v>
      </c>
    </row>
    <row r="1170" spans="1:9" x14ac:dyDescent="0.25">
      <c r="A1170" s="13"/>
      <c r="B1170" s="5">
        <f>DATE(YEAR(siječanj!B1170),MONTH(siječanj!B1170)+7,DAY(siječanj!B1170))</f>
        <v>43325</v>
      </c>
      <c r="C1170" s="9">
        <v>12.15625</v>
      </c>
      <c r="D1170">
        <v>0.96025926842706433</v>
      </c>
      <c r="E1170" s="6">
        <v>60.309585258621929</v>
      </c>
      <c r="F1170" s="11">
        <v>57.912838219583961</v>
      </c>
      <c r="G1170" s="11">
        <v>65.819418143658027</v>
      </c>
      <c r="H1170" s="11">
        <v>62.886754598385771</v>
      </c>
      <c r="I1170" s="11">
        <v>239.27211630529726</v>
      </c>
    </row>
    <row r="1171" spans="1:9" x14ac:dyDescent="0.25">
      <c r="A1171" s="13"/>
      <c r="B1171" s="5">
        <f>DATE(YEAR(siječanj!B1171),MONTH(siječanj!B1171)+7,DAY(siječanj!B1171))</f>
        <v>43325</v>
      </c>
      <c r="C1171" s="9">
        <v>12.1666666666667</v>
      </c>
      <c r="D1171">
        <v>0.96025926842706433</v>
      </c>
      <c r="E1171" s="6">
        <v>62.458875746926253</v>
      </c>
      <c r="F1171" s="11">
        <v>59.976714331520313</v>
      </c>
      <c r="G1171" s="11">
        <v>65.493902806366279</v>
      </c>
      <c r="H1171" s="11">
        <v>63.15430995209735</v>
      </c>
      <c r="I1171" s="11">
        <v>232.57959883323582</v>
      </c>
    </row>
    <row r="1172" spans="1:9" x14ac:dyDescent="0.25">
      <c r="A1172" s="13"/>
      <c r="B1172" s="5">
        <f>DATE(YEAR(siječanj!B1172),MONTH(siječanj!B1172)+7,DAY(siječanj!B1172))</f>
        <v>43325</v>
      </c>
      <c r="C1172" s="9">
        <v>12.1770833333333</v>
      </c>
      <c r="D1172">
        <v>0.96025926842706433</v>
      </c>
      <c r="E1172" s="6">
        <v>64.649881234220928</v>
      </c>
      <c r="F1172" s="11">
        <v>62.080647657869584</v>
      </c>
      <c r="G1172" s="11">
        <v>64.463876261692178</v>
      </c>
      <c r="H1172" s="11">
        <v>60.996772639184513</v>
      </c>
      <c r="I1172" s="11">
        <v>172.93615888231994</v>
      </c>
    </row>
    <row r="1173" spans="1:9" x14ac:dyDescent="0.25">
      <c r="A1173" s="13"/>
      <c r="B1173" s="5">
        <f>DATE(YEAR(siječanj!B1173),MONTH(siječanj!B1173)+7,DAY(siječanj!B1173))</f>
        <v>43325</v>
      </c>
      <c r="C1173" s="9">
        <v>12.1875</v>
      </c>
      <c r="D1173">
        <v>0.96025926842706433</v>
      </c>
      <c r="E1173" s="6">
        <v>67.188704792178356</v>
      </c>
      <c r="F1173" s="11">
        <v>64.518576510299184</v>
      </c>
      <c r="G1173" s="11">
        <v>64.047594271942145</v>
      </c>
      <c r="H1173" s="11">
        <v>59.993395911717613</v>
      </c>
      <c r="I1173" s="11">
        <v>104.47761014648462</v>
      </c>
    </row>
    <row r="1174" spans="1:9" x14ac:dyDescent="0.25">
      <c r="A1174" s="13"/>
      <c r="B1174" s="5">
        <f>DATE(YEAR(siječanj!B1174),MONTH(siječanj!B1174)+7,DAY(siječanj!B1174))</f>
        <v>43325</v>
      </c>
      <c r="C1174" s="9">
        <v>12.1979166666667</v>
      </c>
      <c r="D1174">
        <v>0.96025926842706433</v>
      </c>
      <c r="E1174" s="6">
        <v>70.960329658211663</v>
      </c>
      <c r="F1174" s="11">
        <v>68.140314244937642</v>
      </c>
      <c r="G1174" s="11">
        <v>63.632710361024309</v>
      </c>
      <c r="H1174" s="11">
        <v>59.554843547292343</v>
      </c>
      <c r="I1174" s="11">
        <v>67.968774357541619</v>
      </c>
    </row>
    <row r="1175" spans="1:9" x14ac:dyDescent="0.25">
      <c r="A1175" s="13"/>
      <c r="B1175" s="5">
        <f>DATE(YEAR(siječanj!B1175),MONTH(siječanj!B1175)+7,DAY(siječanj!B1175))</f>
        <v>43325</v>
      </c>
      <c r="C1175" s="9">
        <v>12.2083333333333</v>
      </c>
      <c r="D1175">
        <v>0.96025926842706433</v>
      </c>
      <c r="E1175" s="6">
        <v>74.077862784643457</v>
      </c>
      <c r="F1175" s="11">
        <v>71.133954324222174</v>
      </c>
      <c r="G1175" s="11">
        <v>63.538585105394461</v>
      </c>
      <c r="H1175" s="11">
        <v>62.66528892554232</v>
      </c>
      <c r="I1175" s="11">
        <v>46.050311897809067</v>
      </c>
    </row>
    <row r="1176" spans="1:9" x14ac:dyDescent="0.25">
      <c r="A1176" s="13"/>
      <c r="B1176" s="5">
        <f>DATE(YEAR(siječanj!B1176),MONTH(siječanj!B1176)+7,DAY(siječanj!B1176))</f>
        <v>43325</v>
      </c>
      <c r="C1176" s="9">
        <v>12.21875</v>
      </c>
      <c r="D1176">
        <v>0.96025926842706433</v>
      </c>
      <c r="E1176" s="6">
        <v>77.553113582406695</v>
      </c>
      <c r="F1176" s="11">
        <v>74.471096112882876</v>
      </c>
      <c r="G1176" s="11">
        <v>68.149694159472347</v>
      </c>
      <c r="H1176" s="11">
        <v>68.821787384718633</v>
      </c>
      <c r="I1176" s="11">
        <v>27.062349468689725</v>
      </c>
    </row>
    <row r="1177" spans="1:9" x14ac:dyDescent="0.25">
      <c r="A1177" s="13"/>
      <c r="B1177" s="5">
        <f>DATE(YEAR(siječanj!B1177),MONTH(siječanj!B1177)+7,DAY(siječanj!B1177))</f>
        <v>43325</v>
      </c>
      <c r="C1177" s="9">
        <v>12.2291666666667</v>
      </c>
      <c r="D1177">
        <v>0.96025926842706433</v>
      </c>
      <c r="E1177" s="6">
        <v>81.801869246963435</v>
      </c>
      <c r="F1177" s="11">
        <v>78.55100311905548</v>
      </c>
      <c r="G1177" s="11">
        <v>76.178402901350637</v>
      </c>
      <c r="H1177" s="11">
        <v>73.468030997633861</v>
      </c>
      <c r="I1177" s="11">
        <v>7.0050596473539342</v>
      </c>
    </row>
    <row r="1178" spans="1:9" x14ac:dyDescent="0.25">
      <c r="A1178" s="13"/>
      <c r="B1178" s="5">
        <f>DATE(YEAR(siječanj!B1178),MONTH(siječanj!B1178)+7,DAY(siječanj!B1178))</f>
        <v>43325</v>
      </c>
      <c r="C1178" s="9">
        <v>12.2395833333333</v>
      </c>
      <c r="D1178">
        <v>0.96025926842706433</v>
      </c>
      <c r="E1178" s="6">
        <v>86.421919943191583</v>
      </c>
      <c r="F1178" s="11">
        <v>82.987449620711473</v>
      </c>
      <c r="G1178" s="11">
        <v>77.590832128901809</v>
      </c>
      <c r="H1178" s="11">
        <v>76.965885771257305</v>
      </c>
      <c r="I1178" s="11">
        <v>2.8353812382132895</v>
      </c>
    </row>
    <row r="1179" spans="1:9" x14ac:dyDescent="0.25">
      <c r="A1179" s="13"/>
      <c r="B1179" s="5">
        <f>DATE(YEAR(siječanj!B1179),MONTH(siječanj!B1179)+7,DAY(siječanj!B1179))</f>
        <v>43325</v>
      </c>
      <c r="C1179" s="9">
        <v>12.25</v>
      </c>
      <c r="D1179">
        <v>0.96025926842706433</v>
      </c>
      <c r="E1179" s="6">
        <v>88.836515960406672</v>
      </c>
      <c r="F1179" s="11">
        <v>85.30608782574933</v>
      </c>
      <c r="G1179" s="11">
        <v>77.442756296727808</v>
      </c>
      <c r="H1179" s="11">
        <v>94.947323417834127</v>
      </c>
      <c r="I1179" s="11">
        <v>2.9554457629444206</v>
      </c>
    </row>
    <row r="1180" spans="1:9" x14ac:dyDescent="0.25">
      <c r="A1180" s="13"/>
      <c r="B1180" s="5">
        <f>DATE(YEAR(siječanj!B1180),MONTH(siječanj!B1180)+7,DAY(siječanj!B1180))</f>
        <v>43325</v>
      </c>
      <c r="C1180" s="9">
        <v>12.2604166666667</v>
      </c>
      <c r="D1180">
        <v>0.96025926842706433</v>
      </c>
      <c r="E1180" s="6">
        <v>89.781277670147219</v>
      </c>
      <c r="F1180" s="11">
        <v>86.213304013982693</v>
      </c>
      <c r="G1180" s="11">
        <v>87.40375863099392</v>
      </c>
      <c r="H1180" s="11">
        <v>100.37127169457338</v>
      </c>
      <c r="I1180" s="11">
        <v>3.5121221052773288</v>
      </c>
    </row>
    <row r="1181" spans="1:9" x14ac:dyDescent="0.25">
      <c r="A1181" s="13"/>
      <c r="B1181" s="5">
        <f>DATE(YEAR(siječanj!B1181),MONTH(siječanj!B1181)+7,DAY(siječanj!B1181))</f>
        <v>43325</v>
      </c>
      <c r="C1181" s="9">
        <v>12.2708333333333</v>
      </c>
      <c r="D1181">
        <v>0.96025926842706433</v>
      </c>
      <c r="E1181" s="6">
        <v>92.93805511074163</v>
      </c>
      <c r="F1181" s="11">
        <v>89.24462880967495</v>
      </c>
      <c r="G1181" s="11">
        <v>93.80716055578182</v>
      </c>
      <c r="H1181" s="11">
        <v>109.16235151788788</v>
      </c>
      <c r="I1181" s="11">
        <v>3.3708119568389749</v>
      </c>
    </row>
    <row r="1182" spans="1:9" x14ac:dyDescent="0.25">
      <c r="A1182" s="13"/>
      <c r="B1182" s="5">
        <f>DATE(YEAR(siječanj!B1182),MONTH(siječanj!B1182)+7,DAY(siječanj!B1182))</f>
        <v>43325</v>
      </c>
      <c r="C1182" s="9">
        <v>12.28125</v>
      </c>
      <c r="D1182">
        <v>0.96025926842706433</v>
      </c>
      <c r="E1182" s="6">
        <v>93.738585758420797</v>
      </c>
      <c r="F1182" s="11">
        <v>90.013345783768784</v>
      </c>
      <c r="G1182" s="11">
        <v>102.58037841554018</v>
      </c>
      <c r="H1182" s="11">
        <v>119.98176261764165</v>
      </c>
      <c r="I1182" s="11">
        <v>3.4918375097829859</v>
      </c>
    </row>
    <row r="1183" spans="1:9" x14ac:dyDescent="0.25">
      <c r="A1183" s="13"/>
      <c r="B1183" s="5">
        <f>DATE(YEAR(siječanj!B1183),MONTH(siječanj!B1183)+7,DAY(siječanj!B1183))</f>
        <v>43325</v>
      </c>
      <c r="C1183" s="9">
        <v>12.2916666666667</v>
      </c>
      <c r="D1183">
        <v>0.96025926842706433</v>
      </c>
      <c r="E1183" s="6">
        <v>93.497041849910701</v>
      </c>
      <c r="F1183" s="11">
        <v>89.781401006889865</v>
      </c>
      <c r="G1183" s="11">
        <v>111.38241357260669</v>
      </c>
      <c r="H1183" s="11">
        <v>129.04072692066541</v>
      </c>
      <c r="I1183" s="11">
        <v>3.1193965760441782</v>
      </c>
    </row>
    <row r="1184" spans="1:9" x14ac:dyDescent="0.25">
      <c r="A1184" s="13"/>
      <c r="B1184" s="5">
        <f>DATE(YEAR(siječanj!B1184),MONTH(siječanj!B1184)+7,DAY(siječanj!B1184))</f>
        <v>43325</v>
      </c>
      <c r="C1184" s="9">
        <v>12.3020833333333</v>
      </c>
      <c r="D1184">
        <v>0.96025926842706433</v>
      </c>
      <c r="E1184" s="6">
        <v>93.112236903330199</v>
      </c>
      <c r="F1184" s="11">
        <v>89.411888490399363</v>
      </c>
      <c r="G1184" s="11">
        <v>125.41547718685062</v>
      </c>
      <c r="H1184" s="11">
        <v>139.80311493445785</v>
      </c>
      <c r="I1184" s="11">
        <v>2.7931989998704156</v>
      </c>
    </row>
    <row r="1185" spans="1:9" x14ac:dyDescent="0.25">
      <c r="A1185" s="13"/>
      <c r="B1185" s="5">
        <f>DATE(YEAR(siječanj!B1185),MONTH(siječanj!B1185)+7,DAY(siječanj!B1185))</f>
        <v>43325</v>
      </c>
      <c r="C1185" s="9">
        <v>12.3125</v>
      </c>
      <c r="D1185">
        <v>0.96025926842706433</v>
      </c>
      <c r="E1185" s="6">
        <v>94.003223775934899</v>
      </c>
      <c r="F1185" s="11">
        <v>90.26746689286486</v>
      </c>
      <c r="G1185" s="11">
        <v>135.12427895568845</v>
      </c>
      <c r="H1185" s="11">
        <v>149.14143496232896</v>
      </c>
      <c r="I1185" s="11">
        <v>2.3033246186409424</v>
      </c>
    </row>
    <row r="1186" spans="1:9" x14ac:dyDescent="0.25">
      <c r="A1186" s="13"/>
      <c r="B1186" s="5">
        <f>DATE(YEAR(siječanj!B1186),MONTH(siječanj!B1186)+7,DAY(siječanj!B1186))</f>
        <v>43325</v>
      </c>
      <c r="C1186" s="9">
        <v>12.3229166666667</v>
      </c>
      <c r="D1186">
        <v>0.96025926842706433</v>
      </c>
      <c r="E1186" s="6">
        <v>95.702157318080268</v>
      </c>
      <c r="F1186" s="11">
        <v>91.898883573151579</v>
      </c>
      <c r="G1186" s="11">
        <v>144.47285044703659</v>
      </c>
      <c r="H1186" s="11">
        <v>163.64551997669787</v>
      </c>
      <c r="I1186" s="11">
        <v>1.9560594239856519</v>
      </c>
    </row>
    <row r="1187" spans="1:9" x14ac:dyDescent="0.25">
      <c r="A1187" s="13"/>
      <c r="B1187" s="5">
        <f>DATE(YEAR(siječanj!B1187),MONTH(siječanj!B1187)+7,DAY(siječanj!B1187))</f>
        <v>43325</v>
      </c>
      <c r="C1187" s="9">
        <v>12.3333333333333</v>
      </c>
      <c r="D1187">
        <v>0.96025926842706433</v>
      </c>
      <c r="E1187" s="6">
        <v>96.550388746739088</v>
      </c>
      <c r="F1187" s="11">
        <v>92.713405664292338</v>
      </c>
      <c r="G1187" s="11">
        <v>166.25366520244103</v>
      </c>
      <c r="H1187" s="11">
        <v>178.30974485758918</v>
      </c>
      <c r="I1187" s="11">
        <v>1.8159173098372505</v>
      </c>
    </row>
    <row r="1188" spans="1:9" x14ac:dyDescent="0.25">
      <c r="A1188" s="13"/>
      <c r="B1188" s="5">
        <f>DATE(YEAR(siječanj!B1188),MONTH(siječanj!B1188)+7,DAY(siječanj!B1188))</f>
        <v>43325</v>
      </c>
      <c r="C1188" s="9">
        <v>12.34375</v>
      </c>
      <c r="D1188">
        <v>0.96025926842706433</v>
      </c>
      <c r="E1188" s="6">
        <v>98.252385104921416</v>
      </c>
      <c r="F1188" s="11">
        <v>94.347763442066025</v>
      </c>
      <c r="G1188" s="11">
        <v>189.94905651675649</v>
      </c>
      <c r="H1188" s="11">
        <v>190.3601273259269</v>
      </c>
      <c r="I1188" s="11">
        <v>1.757469593989176</v>
      </c>
    </row>
    <row r="1189" spans="1:9" x14ac:dyDescent="0.25">
      <c r="A1189" s="13"/>
      <c r="B1189" s="5">
        <f>DATE(YEAR(siječanj!B1189),MONTH(siječanj!B1189)+7,DAY(siječanj!B1189))</f>
        <v>43325</v>
      </c>
      <c r="C1189" s="9">
        <v>12.3541666666667</v>
      </c>
      <c r="D1189">
        <v>0.96025926842706433</v>
      </c>
      <c r="E1189" s="6">
        <v>99.007057818834852</v>
      </c>
      <c r="F1189" s="11">
        <v>95.072444910230416</v>
      </c>
      <c r="G1189" s="11">
        <v>187.84157320127972</v>
      </c>
      <c r="H1189" s="11">
        <v>195.02861102607454</v>
      </c>
      <c r="I1189" s="11">
        <v>1.8615216486426391</v>
      </c>
    </row>
    <row r="1190" spans="1:9" x14ac:dyDescent="0.25">
      <c r="A1190" s="13"/>
      <c r="B1190" s="5">
        <f>DATE(YEAR(siječanj!B1190),MONTH(siječanj!B1190)+7,DAY(siječanj!B1190))</f>
        <v>43325</v>
      </c>
      <c r="C1190" s="9">
        <v>12.3645833333333</v>
      </c>
      <c r="D1190">
        <v>0.96025926842706433</v>
      </c>
      <c r="E1190" s="6">
        <v>100.69658768259733</v>
      </c>
      <c r="F1190" s="11">
        <v>96.694831621192648</v>
      </c>
      <c r="G1190" s="11">
        <v>189.18494215548262</v>
      </c>
      <c r="H1190" s="11">
        <v>201.57448159541528</v>
      </c>
      <c r="I1190" s="11">
        <v>2.0599944752042485</v>
      </c>
    </row>
    <row r="1191" spans="1:9" x14ac:dyDescent="0.25">
      <c r="A1191" s="13"/>
      <c r="B1191" s="5">
        <f>DATE(YEAR(siječanj!B1191),MONTH(siječanj!B1191)+7,DAY(siječanj!B1191))</f>
        <v>43325</v>
      </c>
      <c r="C1191" s="9">
        <v>12.375</v>
      </c>
      <c r="D1191">
        <v>0.96025926842706433</v>
      </c>
      <c r="E1191" s="6">
        <v>102.24476977646792</v>
      </c>
      <c r="F1191" s="11">
        <v>98.181487826044702</v>
      </c>
      <c r="G1191" s="11">
        <v>191.99509667803957</v>
      </c>
      <c r="H1191" s="11">
        <v>207.71298248174369</v>
      </c>
      <c r="I1191" s="11">
        <v>1.9192053420613271</v>
      </c>
    </row>
    <row r="1192" spans="1:9" x14ac:dyDescent="0.25">
      <c r="A1192" s="13"/>
      <c r="B1192" s="5">
        <f>DATE(YEAR(siječanj!B1192),MONTH(siječanj!B1192)+7,DAY(siječanj!B1192))</f>
        <v>43325</v>
      </c>
      <c r="C1192" s="9">
        <v>12.3854166666667</v>
      </c>
      <c r="D1192">
        <v>0.96025926842706433</v>
      </c>
      <c r="E1192" s="6">
        <v>104.06683090372576</v>
      </c>
      <c r="F1192" s="11">
        <v>99.93113891113471</v>
      </c>
      <c r="G1192" s="11">
        <v>199.28098765602732</v>
      </c>
      <c r="H1192" s="11">
        <v>209.57446694602515</v>
      </c>
      <c r="I1192" s="11">
        <v>1.6665809257729063</v>
      </c>
    </row>
    <row r="1193" spans="1:9" x14ac:dyDescent="0.25">
      <c r="A1193" s="13"/>
      <c r="B1193" s="5">
        <f>DATE(YEAR(siječanj!B1193),MONTH(siječanj!B1193)+7,DAY(siječanj!B1193))</f>
        <v>43325</v>
      </c>
      <c r="C1193" s="9">
        <v>12.3958333333333</v>
      </c>
      <c r="D1193">
        <v>0.96025926842706433</v>
      </c>
      <c r="E1193" s="6">
        <v>104.73693597393496</v>
      </c>
      <c r="F1193" s="11">
        <v>100.57461351562306</v>
      </c>
      <c r="G1193" s="11">
        <v>196.96843269115772</v>
      </c>
      <c r="H1193" s="11">
        <v>212.47146207359435</v>
      </c>
      <c r="I1193" s="11">
        <v>1.6398681415663952</v>
      </c>
    </row>
    <row r="1194" spans="1:9" x14ac:dyDescent="0.25">
      <c r="A1194" s="13"/>
      <c r="B1194" s="5">
        <f>DATE(YEAR(siječanj!B1194),MONTH(siječanj!B1194)+7,DAY(siječanj!B1194))</f>
        <v>43325</v>
      </c>
      <c r="C1194" s="9">
        <v>12.40625</v>
      </c>
      <c r="D1194">
        <v>0.96025926842706433</v>
      </c>
      <c r="E1194" s="6">
        <v>105.45548074932962</v>
      </c>
      <c r="F1194" s="11">
        <v>101.26460279597563</v>
      </c>
      <c r="G1194" s="11">
        <v>194.98587254029789</v>
      </c>
      <c r="H1194" s="11">
        <v>211.05806660020707</v>
      </c>
      <c r="I1194" s="11">
        <v>1.759456652323196</v>
      </c>
    </row>
    <row r="1195" spans="1:9" x14ac:dyDescent="0.25">
      <c r="A1195" s="13"/>
      <c r="B1195" s="5">
        <f>DATE(YEAR(siječanj!B1195),MONTH(siječanj!B1195)+7,DAY(siječanj!B1195))</f>
        <v>43325</v>
      </c>
      <c r="C1195" s="9">
        <v>12.4166666666667</v>
      </c>
      <c r="D1195">
        <v>0.96025926842706433</v>
      </c>
      <c r="E1195" s="6">
        <v>106.61301196471497</v>
      </c>
      <c r="F1195" s="11">
        <v>102.37613287404305</v>
      </c>
      <c r="G1195" s="11">
        <v>203.16961938623572</v>
      </c>
      <c r="H1195" s="11">
        <v>211.7457753723281</v>
      </c>
      <c r="I1195" s="11">
        <v>1.7204405069272302</v>
      </c>
    </row>
    <row r="1196" spans="1:9" x14ac:dyDescent="0.25">
      <c r="A1196" s="13"/>
      <c r="B1196" s="5">
        <f>DATE(YEAR(siječanj!B1196),MONTH(siječanj!B1196)+7,DAY(siječanj!B1196))</f>
        <v>43325</v>
      </c>
      <c r="C1196" s="9">
        <v>12.4270833333333</v>
      </c>
      <c r="D1196">
        <v>0.96025926842706433</v>
      </c>
      <c r="E1196" s="6">
        <v>107.03923634060349</v>
      </c>
      <c r="F1196" s="11">
        <v>102.78541878141955</v>
      </c>
      <c r="G1196" s="11">
        <v>198.97651983310857</v>
      </c>
      <c r="H1196" s="11">
        <v>207.94464704678305</v>
      </c>
      <c r="I1196" s="11">
        <v>1.9847582664968253</v>
      </c>
    </row>
    <row r="1197" spans="1:9" x14ac:dyDescent="0.25">
      <c r="A1197" s="13"/>
      <c r="B1197" s="5">
        <f>DATE(YEAR(siječanj!B1197),MONTH(siječanj!B1197)+7,DAY(siječanj!B1197))</f>
        <v>43325</v>
      </c>
      <c r="C1197" s="9">
        <v>12.4375</v>
      </c>
      <c r="D1197">
        <v>0.96025926842706433</v>
      </c>
      <c r="E1197" s="6">
        <v>109.05613144811876</v>
      </c>
      <c r="F1197" s="11">
        <v>104.72216100185629</v>
      </c>
      <c r="G1197" s="11">
        <v>195.76469485158503</v>
      </c>
      <c r="H1197" s="11">
        <v>209.02008631281188</v>
      </c>
      <c r="I1197" s="11">
        <v>2.0276835266525715</v>
      </c>
    </row>
    <row r="1198" spans="1:9" x14ac:dyDescent="0.25">
      <c r="A1198" s="13"/>
      <c r="B1198" s="5">
        <f>DATE(YEAR(siječanj!B1198),MONTH(siječanj!B1198)+7,DAY(siječanj!B1198))</f>
        <v>43325</v>
      </c>
      <c r="C1198" s="9">
        <v>12.4479166666667</v>
      </c>
      <c r="D1198">
        <v>0.96025926842706433</v>
      </c>
      <c r="E1198" s="6">
        <v>109.95053919265077</v>
      </c>
      <c r="F1198" s="11">
        <v>105.58102432829608</v>
      </c>
      <c r="G1198" s="11">
        <v>193.26374876407891</v>
      </c>
      <c r="H1198" s="11">
        <v>207.16453414395173</v>
      </c>
      <c r="I1198" s="11">
        <v>1.9591225139087032</v>
      </c>
    </row>
    <row r="1199" spans="1:9" x14ac:dyDescent="0.25">
      <c r="A1199" s="13"/>
      <c r="B1199" s="5">
        <f>DATE(YEAR(siječanj!B1199),MONTH(siječanj!B1199)+7,DAY(siječanj!B1199))</f>
        <v>43325</v>
      </c>
      <c r="C1199" s="9">
        <v>12.4583333333333</v>
      </c>
      <c r="D1199">
        <v>0.96025926842706433</v>
      </c>
      <c r="E1199" s="6">
        <v>111.16874550785624</v>
      </c>
      <c r="F1199" s="11">
        <v>106.75081823332853</v>
      </c>
      <c r="G1199" s="11">
        <v>197.84367423225049</v>
      </c>
      <c r="H1199" s="11">
        <v>210.47011912896363</v>
      </c>
      <c r="I1199" s="11">
        <v>1.8070950508424228</v>
      </c>
    </row>
    <row r="1200" spans="1:9" x14ac:dyDescent="0.25">
      <c r="A1200" s="13"/>
      <c r="B1200" s="5">
        <f>DATE(YEAR(siječanj!B1200),MONTH(siječanj!B1200)+7,DAY(siječanj!B1200))</f>
        <v>43325</v>
      </c>
      <c r="C1200" s="9">
        <v>12.46875</v>
      </c>
      <c r="D1200">
        <v>0.96025926842706433</v>
      </c>
      <c r="E1200" s="6">
        <v>112.78231991432926</v>
      </c>
      <c r="F1200" s="11">
        <v>108.30026801244095</v>
      </c>
      <c r="G1200" s="11">
        <v>205.69482294497379</v>
      </c>
      <c r="H1200" s="11">
        <v>208.0525040444569</v>
      </c>
      <c r="I1200" s="11">
        <v>1.9917064704750691</v>
      </c>
    </row>
    <row r="1201" spans="1:9" x14ac:dyDescent="0.25">
      <c r="A1201" s="13"/>
      <c r="B1201" s="5">
        <f>DATE(YEAR(siječanj!B1201),MONTH(siječanj!B1201)+7,DAY(siječanj!B1201))</f>
        <v>43325</v>
      </c>
      <c r="C1201" s="9">
        <v>12.4791666666667</v>
      </c>
      <c r="D1201">
        <v>0.96025926842706433</v>
      </c>
      <c r="E1201" s="6">
        <v>112.9860755365078</v>
      </c>
      <c r="F1201" s="11">
        <v>108.49592623713201</v>
      </c>
      <c r="G1201" s="11">
        <v>189.74837595978767</v>
      </c>
      <c r="H1201" s="11">
        <v>205.85228069513957</v>
      </c>
      <c r="I1201" s="11">
        <v>2.1231803301497489</v>
      </c>
    </row>
    <row r="1202" spans="1:9" x14ac:dyDescent="0.25">
      <c r="A1202" s="13"/>
      <c r="B1202" s="5">
        <f>DATE(YEAR(siječanj!B1202),MONTH(siječanj!B1202)+7,DAY(siječanj!B1202))</f>
        <v>43325</v>
      </c>
      <c r="C1202" s="9">
        <v>12.4895833333333</v>
      </c>
      <c r="D1202">
        <v>0.96025926842706433</v>
      </c>
      <c r="E1202" s="6">
        <v>112.22443511447919</v>
      </c>
      <c r="F1202" s="11">
        <v>107.76455396267033</v>
      </c>
      <c r="G1202" s="11">
        <v>189.6391450248216</v>
      </c>
      <c r="H1202" s="11">
        <v>199.39472426392837</v>
      </c>
      <c r="I1202" s="11">
        <v>1.8807362127240974</v>
      </c>
    </row>
    <row r="1203" spans="1:9" x14ac:dyDescent="0.25">
      <c r="A1203" s="13"/>
      <c r="B1203" s="5">
        <f>DATE(YEAR(siječanj!B1203),MONTH(siječanj!B1203)+7,DAY(siječanj!B1203))</f>
        <v>43325</v>
      </c>
      <c r="C1203" s="9">
        <v>12.5</v>
      </c>
      <c r="D1203">
        <v>0.96025926842706433</v>
      </c>
      <c r="E1203" s="6">
        <v>111.49010612457283</v>
      </c>
      <c r="F1203" s="11">
        <v>107.05940774403807</v>
      </c>
      <c r="G1203" s="11">
        <v>184.45275063610839</v>
      </c>
      <c r="H1203" s="11">
        <v>197.31666686571998</v>
      </c>
      <c r="I1203" s="11">
        <v>1.965405698363986</v>
      </c>
    </row>
    <row r="1204" spans="1:9" x14ac:dyDescent="0.25">
      <c r="A1204" s="13"/>
      <c r="B1204" s="5">
        <f>DATE(YEAR(siječanj!B1204),MONTH(siječanj!B1204)+7,DAY(siječanj!B1204))</f>
        <v>43325</v>
      </c>
      <c r="C1204" s="9">
        <v>12.5104166666667</v>
      </c>
      <c r="D1204">
        <v>0.96025926842706433</v>
      </c>
      <c r="E1204" s="6">
        <v>110.9198391370915</v>
      </c>
      <c r="F1204" s="11">
        <v>106.51180358383114</v>
      </c>
      <c r="G1204" s="11">
        <v>183.48814052138951</v>
      </c>
      <c r="H1204" s="11">
        <v>198.33542421298017</v>
      </c>
      <c r="I1204" s="11">
        <v>1.9941545423430511</v>
      </c>
    </row>
    <row r="1205" spans="1:9" x14ac:dyDescent="0.25">
      <c r="A1205" s="13"/>
      <c r="B1205" s="5">
        <f>DATE(YEAR(siječanj!B1205),MONTH(siječanj!B1205)+7,DAY(siječanj!B1205))</f>
        <v>43325</v>
      </c>
      <c r="C1205" s="9">
        <v>12.5208333333333</v>
      </c>
      <c r="D1205">
        <v>0.96025926842706433</v>
      </c>
      <c r="E1205" s="6">
        <v>111.70663174561011</v>
      </c>
      <c r="F1205" s="11">
        <v>107.26732847849104</v>
      </c>
      <c r="G1205" s="11">
        <v>182.93137973128057</v>
      </c>
      <c r="H1205" s="11">
        <v>198.0477199262408</v>
      </c>
      <c r="I1205" s="11">
        <v>2.1685246613221003</v>
      </c>
    </row>
    <row r="1206" spans="1:9" x14ac:dyDescent="0.25">
      <c r="A1206" s="13"/>
      <c r="B1206" s="5">
        <f>DATE(YEAR(siječanj!B1206),MONTH(siječanj!B1206)+7,DAY(siječanj!B1206))</f>
        <v>43325</v>
      </c>
      <c r="C1206" s="9">
        <v>12.53125</v>
      </c>
      <c r="D1206">
        <v>0.96025926842706433</v>
      </c>
      <c r="E1206" s="6">
        <v>112.05036936770549</v>
      </c>
      <c r="F1206" s="11">
        <v>107.5974057160152</v>
      </c>
      <c r="G1206" s="11">
        <v>183.56618787044926</v>
      </c>
      <c r="H1206" s="11">
        <v>198.74834488690436</v>
      </c>
      <c r="I1206" s="11">
        <v>2.5155428487260054</v>
      </c>
    </row>
    <row r="1207" spans="1:9" x14ac:dyDescent="0.25">
      <c r="A1207" s="13"/>
      <c r="B1207" s="5">
        <f>DATE(YEAR(siječanj!B1207),MONTH(siječanj!B1207)+7,DAY(siječanj!B1207))</f>
        <v>43325</v>
      </c>
      <c r="C1207" s="9">
        <v>12.5416666666667</v>
      </c>
      <c r="D1207">
        <v>0.96025926842706433</v>
      </c>
      <c r="E1207" s="6">
        <v>111.07147630256868</v>
      </c>
      <c r="F1207" s="11">
        <v>106.65741457741862</v>
      </c>
      <c r="G1207" s="11">
        <v>186.07490374089053</v>
      </c>
      <c r="H1207" s="11">
        <v>196.86852971004564</v>
      </c>
      <c r="I1207" s="11">
        <v>2.2096738693383302</v>
      </c>
    </row>
    <row r="1208" spans="1:9" x14ac:dyDescent="0.25">
      <c r="A1208" s="13"/>
      <c r="B1208" s="5">
        <f>DATE(YEAR(siječanj!B1208),MONTH(siječanj!B1208)+7,DAY(siječanj!B1208))</f>
        <v>43325</v>
      </c>
      <c r="C1208" s="9">
        <v>12.5520833333333</v>
      </c>
      <c r="D1208">
        <v>0.96025926842706433</v>
      </c>
      <c r="E1208" s="6">
        <v>110.64461119508694</v>
      </c>
      <c r="F1208" s="11">
        <v>106.24751340159115</v>
      </c>
      <c r="G1208" s="11">
        <v>186.98172659721257</v>
      </c>
      <c r="H1208" s="11">
        <v>188.7371749215873</v>
      </c>
      <c r="I1208" s="11">
        <v>2.1313605702968466</v>
      </c>
    </row>
    <row r="1209" spans="1:9" x14ac:dyDescent="0.25">
      <c r="A1209" s="13"/>
      <c r="B1209" s="5">
        <f>DATE(YEAR(siječanj!B1209),MONTH(siječanj!B1209)+7,DAY(siječanj!B1209))</f>
        <v>43325</v>
      </c>
      <c r="C1209" s="9">
        <v>12.5625</v>
      </c>
      <c r="D1209">
        <v>0.96025926842706433</v>
      </c>
      <c r="E1209" s="6">
        <v>110.61193785121088</v>
      </c>
      <c r="F1209" s="11">
        <v>106.21613852030367</v>
      </c>
      <c r="G1209" s="11">
        <v>185.49638032712087</v>
      </c>
      <c r="H1209" s="11">
        <v>184.62039870935476</v>
      </c>
      <c r="I1209" s="11">
        <v>2.1343216572253985</v>
      </c>
    </row>
    <row r="1210" spans="1:9" x14ac:dyDescent="0.25">
      <c r="A1210" s="13"/>
      <c r="B1210" s="5">
        <f>DATE(YEAR(siječanj!B1210),MONTH(siječanj!B1210)+7,DAY(siječanj!B1210))</f>
        <v>43325</v>
      </c>
      <c r="C1210" s="9">
        <v>12.5729166666667</v>
      </c>
      <c r="D1210">
        <v>0.96025926842706433</v>
      </c>
      <c r="E1210" s="6">
        <v>111.57773261693576</v>
      </c>
      <c r="F1210" s="11">
        <v>107.14355189548932</v>
      </c>
      <c r="G1210" s="11">
        <v>185.20911530178662</v>
      </c>
      <c r="H1210" s="11">
        <v>186.4443708373658</v>
      </c>
      <c r="I1210" s="11">
        <v>1.9982576627982518</v>
      </c>
    </row>
    <row r="1211" spans="1:9" x14ac:dyDescent="0.25">
      <c r="A1211" s="13"/>
      <c r="B1211" s="5">
        <f>DATE(YEAR(siječanj!B1211),MONTH(siječanj!B1211)+7,DAY(siječanj!B1211))</f>
        <v>43325</v>
      </c>
      <c r="C1211" s="9">
        <v>12.5833333333333</v>
      </c>
      <c r="D1211">
        <v>0.96025926842706433</v>
      </c>
      <c r="E1211" s="6">
        <v>111.82385487998813</v>
      </c>
      <c r="F1211" s="11">
        <v>107.37989307975161</v>
      </c>
      <c r="G1211" s="11">
        <v>184.93518425244091</v>
      </c>
      <c r="H1211" s="11">
        <v>184.60356511869369</v>
      </c>
      <c r="I1211" s="11">
        <v>2.0463300740587789</v>
      </c>
    </row>
    <row r="1212" spans="1:9" x14ac:dyDescent="0.25">
      <c r="A1212" s="13"/>
      <c r="B1212" s="5">
        <f>DATE(YEAR(siječanj!B1212),MONTH(siječanj!B1212)+7,DAY(siječanj!B1212))</f>
        <v>43325</v>
      </c>
      <c r="C1212" s="9">
        <v>12.59375</v>
      </c>
      <c r="D1212">
        <v>0.96025926842706433</v>
      </c>
      <c r="E1212" s="6">
        <v>113.14301708675362</v>
      </c>
      <c r="F1212" s="11">
        <v>108.64663081535687</v>
      </c>
      <c r="G1212" s="11">
        <v>185.32479829021386</v>
      </c>
      <c r="H1212" s="11">
        <v>180.11178595570701</v>
      </c>
      <c r="I1212" s="11">
        <v>2.3169850196689805</v>
      </c>
    </row>
    <row r="1213" spans="1:9" x14ac:dyDescent="0.25">
      <c r="A1213" s="13"/>
      <c r="B1213" s="5">
        <f>DATE(YEAR(siječanj!B1213),MONTH(siječanj!B1213)+7,DAY(siječanj!B1213))</f>
        <v>43325</v>
      </c>
      <c r="C1213" s="9">
        <v>12.6041666666667</v>
      </c>
      <c r="D1213">
        <v>0.96025926842706433</v>
      </c>
      <c r="E1213" s="6">
        <v>114.147042501489</v>
      </c>
      <c r="F1213" s="11">
        <v>109.61075552559284</v>
      </c>
      <c r="G1213" s="11">
        <v>182.21814258360081</v>
      </c>
      <c r="H1213" s="11">
        <v>175.11691763663097</v>
      </c>
      <c r="I1213" s="11">
        <v>2.4565411166136895</v>
      </c>
    </row>
    <row r="1214" spans="1:9" x14ac:dyDescent="0.25">
      <c r="A1214" s="13"/>
      <c r="B1214" s="5">
        <f>DATE(YEAR(siječanj!B1214),MONTH(siječanj!B1214)+7,DAY(siječanj!B1214))</f>
        <v>43325</v>
      </c>
      <c r="C1214" s="9">
        <v>12.6145833333333</v>
      </c>
      <c r="D1214">
        <v>0.96025926842706433</v>
      </c>
      <c r="E1214" s="6">
        <v>114.52325410670159</v>
      </c>
      <c r="F1214" s="11">
        <v>109.97201620638806</v>
      </c>
      <c r="G1214" s="11">
        <v>180.45298369114525</v>
      </c>
      <c r="H1214" s="11">
        <v>171.10929084367291</v>
      </c>
      <c r="I1214" s="11">
        <v>2.2770368469115114</v>
      </c>
    </row>
    <row r="1215" spans="1:9" x14ac:dyDescent="0.25">
      <c r="A1215" s="13"/>
      <c r="B1215" s="5">
        <f>DATE(YEAR(siječanj!B1215),MONTH(siječanj!B1215)+7,DAY(siječanj!B1215))</f>
        <v>43325</v>
      </c>
      <c r="C1215" s="9">
        <v>12.625</v>
      </c>
      <c r="D1215">
        <v>0.96025926842706433</v>
      </c>
      <c r="E1215" s="6">
        <v>114.796109556491</v>
      </c>
      <c r="F1215" s="11">
        <v>110.23402818098918</v>
      </c>
      <c r="G1215" s="11">
        <v>179.5844191817165</v>
      </c>
      <c r="H1215" s="11">
        <v>169.58477520875687</v>
      </c>
      <c r="I1215" s="11">
        <v>2.4623842881515245</v>
      </c>
    </row>
    <row r="1216" spans="1:9" x14ac:dyDescent="0.25">
      <c r="A1216" s="13"/>
      <c r="B1216" s="5">
        <f>DATE(YEAR(siječanj!B1216),MONTH(siječanj!B1216)+7,DAY(siječanj!B1216))</f>
        <v>43325</v>
      </c>
      <c r="C1216" s="9">
        <v>12.6354166666667</v>
      </c>
      <c r="D1216">
        <v>0.96025926842706433</v>
      </c>
      <c r="E1216" s="6">
        <v>115.16958962175352</v>
      </c>
      <c r="F1216" s="11">
        <v>110.59266587523025</v>
      </c>
      <c r="G1216" s="11">
        <v>179.44278736806785</v>
      </c>
      <c r="H1216" s="11">
        <v>164.75343835947189</v>
      </c>
      <c r="I1216" s="11">
        <v>2.4054656171915814</v>
      </c>
    </row>
    <row r="1217" spans="1:9" x14ac:dyDescent="0.25">
      <c r="A1217" s="13"/>
      <c r="B1217" s="5">
        <f>DATE(YEAR(siječanj!B1217),MONTH(siječanj!B1217)+7,DAY(siječanj!B1217))</f>
        <v>43325</v>
      </c>
      <c r="C1217" s="9">
        <v>12.6458333333333</v>
      </c>
      <c r="D1217">
        <v>0.96025926842706433</v>
      </c>
      <c r="E1217" s="6">
        <v>115.88623005557079</v>
      </c>
      <c r="F1217" s="11">
        <v>111.28082649393288</v>
      </c>
      <c r="G1217" s="11">
        <v>177.40439244821474</v>
      </c>
      <c r="H1217" s="11">
        <v>164.32577926282298</v>
      </c>
      <c r="I1217" s="11">
        <v>2.4134188506744501</v>
      </c>
    </row>
    <row r="1218" spans="1:9" x14ac:dyDescent="0.25">
      <c r="A1218" s="13"/>
      <c r="B1218" s="5">
        <f>DATE(YEAR(siječanj!B1218),MONTH(siječanj!B1218)+7,DAY(siječanj!B1218))</f>
        <v>43325</v>
      </c>
      <c r="C1218" s="9">
        <v>12.65625</v>
      </c>
      <c r="D1218">
        <v>0.96025926842706433</v>
      </c>
      <c r="E1218" s="6">
        <v>115.79002807504224</v>
      </c>
      <c r="F1218" s="11">
        <v>111.18844765048931</v>
      </c>
      <c r="G1218" s="11">
        <v>175.99038837324341</v>
      </c>
      <c r="H1218" s="11">
        <v>160.65300204890391</v>
      </c>
      <c r="I1218" s="11">
        <v>2.1551112675454478</v>
      </c>
    </row>
    <row r="1219" spans="1:9" x14ac:dyDescent="0.25">
      <c r="A1219" s="13"/>
      <c r="B1219" s="5">
        <f>DATE(YEAR(siječanj!B1219),MONTH(siječanj!B1219)+7,DAY(siječanj!B1219))</f>
        <v>43325</v>
      </c>
      <c r="C1219" s="9">
        <v>12.6666666666667</v>
      </c>
      <c r="D1219">
        <v>0.96025926842706433</v>
      </c>
      <c r="E1219" s="6">
        <v>115.01640319505559</v>
      </c>
      <c r="F1219" s="11">
        <v>110.44556718919634</v>
      </c>
      <c r="G1219" s="11">
        <v>176.30909008496221</v>
      </c>
      <c r="H1219" s="11">
        <v>162.46142096665943</v>
      </c>
      <c r="I1219" s="11">
        <v>2.0691147429477112</v>
      </c>
    </row>
    <row r="1220" spans="1:9" x14ac:dyDescent="0.25">
      <c r="A1220" s="13"/>
      <c r="B1220" s="5">
        <f>DATE(YEAR(siječanj!B1220),MONTH(siječanj!B1220)+7,DAY(siječanj!B1220))</f>
        <v>43325</v>
      </c>
      <c r="C1220" s="9">
        <v>12.6770833333333</v>
      </c>
      <c r="D1220">
        <v>0.96025926842706433</v>
      </c>
      <c r="E1220" s="6">
        <v>113.33404833492371</v>
      </c>
      <c r="F1220" s="11">
        <v>108.83007034197139</v>
      </c>
      <c r="G1220" s="11">
        <v>170.43206082302282</v>
      </c>
      <c r="H1220" s="11">
        <v>163.21330930832519</v>
      </c>
      <c r="I1220" s="11">
        <v>2.1669526151715823</v>
      </c>
    </row>
    <row r="1221" spans="1:9" x14ac:dyDescent="0.25">
      <c r="A1221" s="13"/>
      <c r="B1221" s="5">
        <f>DATE(YEAR(siječanj!B1221),MONTH(siječanj!B1221)+7,DAY(siječanj!B1221))</f>
        <v>43325</v>
      </c>
      <c r="C1221" s="9">
        <v>12.6875</v>
      </c>
      <c r="D1221">
        <v>0.96025926842706433</v>
      </c>
      <c r="E1221" s="6">
        <v>114.07611569617728</v>
      </c>
      <c r="F1221" s="11">
        <v>109.54264740341235</v>
      </c>
      <c r="G1221" s="11">
        <v>165.14119619881521</v>
      </c>
      <c r="H1221" s="11">
        <v>160.78121267992117</v>
      </c>
      <c r="I1221" s="11">
        <v>2.1320275898785228</v>
      </c>
    </row>
    <row r="1222" spans="1:9" x14ac:dyDescent="0.25">
      <c r="A1222" s="13"/>
      <c r="B1222" s="5">
        <f>DATE(YEAR(siječanj!B1222),MONTH(siječanj!B1222)+7,DAY(siječanj!B1222))</f>
        <v>43325</v>
      </c>
      <c r="C1222" s="9">
        <v>12.6979166666667</v>
      </c>
      <c r="D1222">
        <v>0.96025926842706433</v>
      </c>
      <c r="E1222" s="6">
        <v>114.10307799901038</v>
      </c>
      <c r="F1222" s="11">
        <v>109.56853820460597</v>
      </c>
      <c r="G1222" s="11">
        <v>164.13607795517422</v>
      </c>
      <c r="H1222" s="11">
        <v>160.15763531256468</v>
      </c>
      <c r="I1222" s="11">
        <v>2.1046077849160216</v>
      </c>
    </row>
    <row r="1223" spans="1:9" x14ac:dyDescent="0.25">
      <c r="A1223" s="13"/>
      <c r="B1223" s="5">
        <f>DATE(YEAR(siječanj!B1223),MONTH(siječanj!B1223)+7,DAY(siječanj!B1223))</f>
        <v>43325</v>
      </c>
      <c r="C1223" s="9">
        <v>12.7083333333333</v>
      </c>
      <c r="D1223">
        <v>0.96025926842706433</v>
      </c>
      <c r="E1223" s="6">
        <v>115.11402252147688</v>
      </c>
      <c r="F1223" s="11">
        <v>110.53930705217</v>
      </c>
      <c r="G1223" s="11">
        <v>163.01648196347861</v>
      </c>
      <c r="H1223" s="11">
        <v>166.35205550864268</v>
      </c>
      <c r="I1223" s="11">
        <v>1.8559404847965573</v>
      </c>
    </row>
    <row r="1224" spans="1:9" x14ac:dyDescent="0.25">
      <c r="A1224" s="13"/>
      <c r="B1224" s="5">
        <f>DATE(YEAR(siječanj!B1224),MONTH(siječanj!B1224)+7,DAY(siječanj!B1224))</f>
        <v>43325</v>
      </c>
      <c r="C1224" s="9">
        <v>12.71875</v>
      </c>
      <c r="D1224">
        <v>0.96025926842706433</v>
      </c>
      <c r="E1224" s="6">
        <v>115.22730604921671</v>
      </c>
      <c r="F1224" s="11">
        <v>110.64808860964229</v>
      </c>
      <c r="G1224" s="11">
        <v>163.01559410307081</v>
      </c>
      <c r="H1224" s="11">
        <v>176.75193933212887</v>
      </c>
      <c r="I1224" s="11">
        <v>1.8707409192925282</v>
      </c>
    </row>
    <row r="1225" spans="1:9" x14ac:dyDescent="0.25">
      <c r="A1225" s="13"/>
      <c r="B1225" s="5">
        <f>DATE(YEAR(siječanj!B1225),MONTH(siječanj!B1225)+7,DAY(siječanj!B1225))</f>
        <v>43325</v>
      </c>
      <c r="C1225" s="9">
        <v>12.7291666666667</v>
      </c>
      <c r="D1225">
        <v>0.96025926842706433</v>
      </c>
      <c r="E1225" s="6">
        <v>115.79486133363942</v>
      </c>
      <c r="F1225" s="11">
        <v>111.19308883185394</v>
      </c>
      <c r="G1225" s="11">
        <v>163.75467160433845</v>
      </c>
      <c r="H1225" s="11">
        <v>168.12960080232452</v>
      </c>
      <c r="I1225" s="11">
        <v>1.8850693399316001</v>
      </c>
    </row>
    <row r="1226" spans="1:9" x14ac:dyDescent="0.25">
      <c r="A1226" s="13"/>
      <c r="B1226" s="5">
        <f>DATE(YEAR(siječanj!B1226),MONTH(siječanj!B1226)+7,DAY(siječanj!B1226))</f>
        <v>43325</v>
      </c>
      <c r="C1226" s="9">
        <v>12.7395833333333</v>
      </c>
      <c r="D1226">
        <v>0.96025926842706433</v>
      </c>
      <c r="E1226" s="6">
        <v>117.09835338801895</v>
      </c>
      <c r="F1226" s="11">
        <v>112.44477915839293</v>
      </c>
      <c r="G1226" s="11">
        <v>163.2250046178049</v>
      </c>
      <c r="H1226" s="11">
        <v>163.24492145902772</v>
      </c>
      <c r="I1226" s="11">
        <v>1.840346026990465</v>
      </c>
    </row>
    <row r="1227" spans="1:9" x14ac:dyDescent="0.25">
      <c r="A1227" s="13"/>
      <c r="B1227" s="5">
        <f>DATE(YEAR(siječanj!B1227),MONTH(siječanj!B1227)+7,DAY(siječanj!B1227))</f>
        <v>43325</v>
      </c>
      <c r="C1227" s="9">
        <v>12.75</v>
      </c>
      <c r="D1227">
        <v>0.96025926842706433</v>
      </c>
      <c r="E1227" s="6">
        <v>119.89076283942968</v>
      </c>
      <c r="F1227" s="11">
        <v>115.12621621535342</v>
      </c>
      <c r="G1227" s="11">
        <v>161.20905127368908</v>
      </c>
      <c r="H1227" s="11">
        <v>161.78483825875216</v>
      </c>
      <c r="I1227" s="11">
        <v>1.8779991323717007</v>
      </c>
    </row>
    <row r="1228" spans="1:9" x14ac:dyDescent="0.25">
      <c r="A1228" s="13"/>
      <c r="B1228" s="5">
        <f>DATE(YEAR(siječanj!B1228),MONTH(siječanj!B1228)+7,DAY(siječanj!B1228))</f>
        <v>43325</v>
      </c>
      <c r="C1228" s="9">
        <v>12.7604166666667</v>
      </c>
      <c r="D1228">
        <v>0.96025926842706433</v>
      </c>
      <c r="E1228" s="6">
        <v>122.0436517398396</v>
      </c>
      <c r="F1228" s="11">
        <v>117.19354773586579</v>
      </c>
      <c r="G1228" s="11">
        <v>160.67679302035449</v>
      </c>
      <c r="H1228" s="11">
        <v>159.89467166789368</v>
      </c>
      <c r="I1228" s="11">
        <v>2.5439346822243234</v>
      </c>
    </row>
    <row r="1229" spans="1:9" x14ac:dyDescent="0.25">
      <c r="A1229" s="13"/>
      <c r="B1229" s="5">
        <f>DATE(YEAR(siječanj!B1229),MONTH(siječanj!B1229)+7,DAY(siječanj!B1229))</f>
        <v>43325</v>
      </c>
      <c r="C1229" s="9">
        <v>12.7708333333333</v>
      </c>
      <c r="D1229">
        <v>0.96025926842706433</v>
      </c>
      <c r="E1229" s="6">
        <v>123.60199230581202</v>
      </c>
      <c r="F1229" s="11">
        <v>118.68995870770668</v>
      </c>
      <c r="G1229" s="11">
        <v>159.66376036493367</v>
      </c>
      <c r="H1229" s="11">
        <v>158.99319957402088</v>
      </c>
      <c r="I1229" s="11">
        <v>4.5626599458894015</v>
      </c>
    </row>
    <row r="1230" spans="1:9" x14ac:dyDescent="0.25">
      <c r="A1230" s="13"/>
      <c r="B1230" s="5">
        <f>DATE(YEAR(siječanj!B1230),MONTH(siječanj!B1230)+7,DAY(siječanj!B1230))</f>
        <v>43325</v>
      </c>
      <c r="C1230" s="9">
        <v>12.78125</v>
      </c>
      <c r="D1230">
        <v>0.96025926842706433</v>
      </c>
      <c r="E1230" s="6">
        <v>125.85837919541883</v>
      </c>
      <c r="F1230" s="11">
        <v>120.85667513160894</v>
      </c>
      <c r="G1230" s="11">
        <v>159.06617808340576</v>
      </c>
      <c r="H1230" s="11">
        <v>161.98288782098126</v>
      </c>
      <c r="I1230" s="11">
        <v>11.044365229142876</v>
      </c>
    </row>
    <row r="1231" spans="1:9" x14ac:dyDescent="0.25">
      <c r="A1231" s="13"/>
      <c r="B1231" s="5">
        <f>DATE(YEAR(siječanj!B1231),MONTH(siječanj!B1231)+7,DAY(siječanj!B1231))</f>
        <v>43325</v>
      </c>
      <c r="C1231" s="9">
        <v>12.7916666666667</v>
      </c>
      <c r="D1231">
        <v>0.96025926842706433</v>
      </c>
      <c r="E1231" s="6">
        <v>129.11370036157524</v>
      </c>
      <c r="F1231" s="11">
        <v>123.98262745311743</v>
      </c>
      <c r="G1231" s="11">
        <v>157.69195497566508</v>
      </c>
      <c r="H1231" s="11">
        <v>163.40099942909114</v>
      </c>
      <c r="I1231" s="11">
        <v>26.001952338638748</v>
      </c>
    </row>
    <row r="1232" spans="1:9" x14ac:dyDescent="0.25">
      <c r="A1232" s="13"/>
      <c r="B1232" s="5">
        <f>DATE(YEAR(siječanj!B1232),MONTH(siječanj!B1232)+7,DAY(siječanj!B1232))</f>
        <v>43325</v>
      </c>
      <c r="C1232" s="9">
        <v>12.8020833333333</v>
      </c>
      <c r="D1232">
        <v>0.96025926842706433</v>
      </c>
      <c r="E1232" s="6">
        <v>133.18528580584933</v>
      </c>
      <c r="F1232" s="11">
        <v>127.89240511317435</v>
      </c>
      <c r="G1232" s="11">
        <v>154.26793939161468</v>
      </c>
      <c r="H1232" s="11">
        <v>159.08238870565643</v>
      </c>
      <c r="I1232" s="11">
        <v>42.326947591099923</v>
      </c>
    </row>
    <row r="1233" spans="1:9" x14ac:dyDescent="0.25">
      <c r="A1233" s="13"/>
      <c r="B1233" s="5">
        <f>DATE(YEAR(siječanj!B1233),MONTH(siječanj!B1233)+7,DAY(siječanj!B1233))</f>
        <v>43325</v>
      </c>
      <c r="C1233" s="9">
        <v>12.8125</v>
      </c>
      <c r="D1233">
        <v>0.96025926842706433</v>
      </c>
      <c r="E1233" s="6">
        <v>138.05445016835765</v>
      </c>
      <c r="F1233" s="11">
        <v>132.56806532176773</v>
      </c>
      <c r="G1233" s="11">
        <v>153.54526922928559</v>
      </c>
      <c r="H1233" s="11">
        <v>158.02224577105568</v>
      </c>
      <c r="I1233" s="11">
        <v>63.196715264326883</v>
      </c>
    </row>
    <row r="1234" spans="1:9" x14ac:dyDescent="0.25">
      <c r="A1234" s="13"/>
      <c r="B1234" s="5">
        <f>DATE(YEAR(siječanj!B1234),MONTH(siječanj!B1234)+7,DAY(siječanj!B1234))</f>
        <v>43325</v>
      </c>
      <c r="C1234" s="9">
        <v>12.8229166666667</v>
      </c>
      <c r="D1234">
        <v>0.96025926842706433</v>
      </c>
      <c r="E1234" s="6">
        <v>141.66803947958269</v>
      </c>
      <c r="F1234" s="11">
        <v>136.03804795016055</v>
      </c>
      <c r="G1234" s="11">
        <v>150.21752021126031</v>
      </c>
      <c r="H1234" s="11">
        <v>159.02515289191615</v>
      </c>
      <c r="I1234" s="11">
        <v>86.943553399636599</v>
      </c>
    </row>
    <row r="1235" spans="1:9" x14ac:dyDescent="0.25">
      <c r="A1235" s="13"/>
      <c r="B1235" s="5">
        <f>DATE(YEAR(siječanj!B1235),MONTH(siječanj!B1235)+7,DAY(siječanj!B1235))</f>
        <v>43325</v>
      </c>
      <c r="C1235" s="9">
        <v>12.8333333333333</v>
      </c>
      <c r="D1235">
        <v>0.96025926842706433</v>
      </c>
      <c r="E1235" s="6">
        <v>147.64913500329925</v>
      </c>
      <c r="F1235" s="11">
        <v>141.78145036215699</v>
      </c>
      <c r="G1235" s="11">
        <v>144.52513377439871</v>
      </c>
      <c r="H1235" s="11">
        <v>152.32716189194733</v>
      </c>
      <c r="I1235" s="11">
        <v>129.4619186101786</v>
      </c>
    </row>
    <row r="1236" spans="1:9" x14ac:dyDescent="0.25">
      <c r="A1236" s="13"/>
      <c r="B1236" s="5">
        <f>DATE(YEAR(siječanj!B1236),MONTH(siječanj!B1236)+7,DAY(siječanj!B1236))</f>
        <v>43325</v>
      </c>
      <c r="C1236" s="9">
        <v>12.84375</v>
      </c>
      <c r="D1236">
        <v>0.96025926842706433</v>
      </c>
      <c r="E1236" s="6">
        <v>152.00275938625077</v>
      </c>
      <c r="F1236" s="11">
        <v>145.96205852713626</v>
      </c>
      <c r="G1236" s="11">
        <v>125.53124855957184</v>
      </c>
      <c r="H1236" s="11">
        <v>139.01626698986942</v>
      </c>
      <c r="I1236" s="11">
        <v>197.65533456251765</v>
      </c>
    </row>
    <row r="1237" spans="1:9" x14ac:dyDescent="0.25">
      <c r="A1237" s="13"/>
      <c r="B1237" s="5">
        <f>DATE(YEAR(siječanj!B1237),MONTH(siječanj!B1237)+7,DAY(siječanj!B1237))</f>
        <v>43325</v>
      </c>
      <c r="C1237" s="9">
        <v>12.8541666666667</v>
      </c>
      <c r="D1237">
        <v>0.96025926842706433</v>
      </c>
      <c r="E1237" s="6">
        <v>155.6049226480115</v>
      </c>
      <c r="F1237" s="11">
        <v>149.42106918562945</v>
      </c>
      <c r="G1237" s="11">
        <v>118.40143219236406</v>
      </c>
      <c r="H1237" s="11">
        <v>130.60294353724078</v>
      </c>
      <c r="I1237" s="11">
        <v>228.76419082440211</v>
      </c>
    </row>
    <row r="1238" spans="1:9" x14ac:dyDescent="0.25">
      <c r="A1238" s="13"/>
      <c r="B1238" s="5">
        <f>DATE(YEAR(siječanj!B1238),MONTH(siječanj!B1238)+7,DAY(siječanj!B1238))</f>
        <v>43325</v>
      </c>
      <c r="C1238" s="9">
        <v>12.8645833333333</v>
      </c>
      <c r="D1238">
        <v>0.96025926842706433</v>
      </c>
      <c r="E1238" s="6">
        <v>156.3492077737271</v>
      </c>
      <c r="F1238" s="11">
        <v>150.13577587595026</v>
      </c>
      <c r="G1238" s="11">
        <v>116.50172829965057</v>
      </c>
      <c r="H1238" s="11">
        <v>128.19236853809872</v>
      </c>
      <c r="I1238" s="11">
        <v>229.69209506486277</v>
      </c>
    </row>
    <row r="1239" spans="1:9" x14ac:dyDescent="0.25">
      <c r="A1239" s="13"/>
      <c r="B1239" s="5">
        <f>DATE(YEAR(siječanj!B1239),MONTH(siječanj!B1239)+7,DAY(siječanj!B1239))</f>
        <v>43325</v>
      </c>
      <c r="C1239" s="9">
        <v>12.875</v>
      </c>
      <c r="D1239">
        <v>0.96025926842706433</v>
      </c>
      <c r="E1239" s="6">
        <v>156.15036872508975</v>
      </c>
      <c r="F1239" s="11">
        <v>149.94483883657102</v>
      </c>
      <c r="G1239" s="11">
        <v>113.25711676252517</v>
      </c>
      <c r="H1239" s="11">
        <v>123.26988385611891</v>
      </c>
      <c r="I1239" s="11">
        <v>231.05040194064242</v>
      </c>
    </row>
    <row r="1240" spans="1:9" x14ac:dyDescent="0.25">
      <c r="A1240" s="13"/>
      <c r="B1240" s="5">
        <f>DATE(YEAR(siječanj!B1240),MONTH(siječanj!B1240)+7,DAY(siječanj!B1240))</f>
        <v>43325</v>
      </c>
      <c r="C1240" s="9">
        <v>12.8854166666667</v>
      </c>
      <c r="D1240">
        <v>0.96025926842706433</v>
      </c>
      <c r="E1240" s="6">
        <v>160.38316561049021</v>
      </c>
      <c r="F1240" s="11">
        <v>154.00942127714603</v>
      </c>
      <c r="G1240" s="11">
        <v>110.44117708617986</v>
      </c>
      <c r="H1240" s="11">
        <v>109.66805762703184</v>
      </c>
      <c r="I1240" s="11">
        <v>238.13237284587814</v>
      </c>
    </row>
    <row r="1241" spans="1:9" x14ac:dyDescent="0.25">
      <c r="A1241" s="13"/>
      <c r="B1241" s="5">
        <f>DATE(YEAR(siječanj!B1241),MONTH(siječanj!B1241)+7,DAY(siječanj!B1241))</f>
        <v>43325</v>
      </c>
      <c r="C1241" s="9">
        <v>12.8958333333333</v>
      </c>
      <c r="D1241">
        <v>0.96025926842706433</v>
      </c>
      <c r="E1241" s="6">
        <v>163.22945900193966</v>
      </c>
      <c r="F1241" s="11">
        <v>156.74260088694805</v>
      </c>
      <c r="G1241" s="11">
        <v>107.85098696655281</v>
      </c>
      <c r="H1241" s="11">
        <v>101.32790851664016</v>
      </c>
      <c r="I1241" s="11">
        <v>243.78719485434081</v>
      </c>
    </row>
    <row r="1242" spans="1:9" x14ac:dyDescent="0.25">
      <c r="A1242" s="13"/>
      <c r="B1242" s="5">
        <f>DATE(YEAR(siječanj!B1242),MONTH(siječanj!B1242)+7,DAY(siječanj!B1242))</f>
        <v>43325</v>
      </c>
      <c r="C1242" s="9">
        <v>12.90625</v>
      </c>
      <c r="D1242">
        <v>0.96025926842706433</v>
      </c>
      <c r="E1242" s="6">
        <v>161.34333364196067</v>
      </c>
      <c r="F1242" s="11">
        <v>154.9314315286129</v>
      </c>
      <c r="G1242" s="11">
        <v>104.51030973679775</v>
      </c>
      <c r="H1242" s="11">
        <v>103.58262630096111</v>
      </c>
      <c r="I1242" s="11">
        <v>244.52783559731185</v>
      </c>
    </row>
    <row r="1243" spans="1:9" x14ac:dyDescent="0.25">
      <c r="A1243" s="13"/>
      <c r="B1243" s="5">
        <f>DATE(YEAR(siječanj!B1243),MONTH(siječanj!B1243)+7,DAY(siječanj!B1243))</f>
        <v>43325</v>
      </c>
      <c r="C1243" s="9">
        <v>12.9166666666667</v>
      </c>
      <c r="D1243">
        <v>0.96025926842706433</v>
      </c>
      <c r="E1243" s="6">
        <v>157.394070405007</v>
      </c>
      <c r="F1243" s="11">
        <v>151.13911490186987</v>
      </c>
      <c r="G1243" s="11">
        <v>102.91921165894883</v>
      </c>
      <c r="H1243" s="11">
        <v>92.488077908354455</v>
      </c>
      <c r="I1243" s="11">
        <v>241.5160121792901</v>
      </c>
    </row>
    <row r="1244" spans="1:9" x14ac:dyDescent="0.25">
      <c r="A1244" s="13"/>
      <c r="B1244" s="5">
        <f>DATE(YEAR(siječanj!B1244),MONTH(siječanj!B1244)+7,DAY(siječanj!B1244))</f>
        <v>43325</v>
      </c>
      <c r="C1244" s="9">
        <v>12.9270833333333</v>
      </c>
      <c r="D1244">
        <v>0.96025926842706433</v>
      </c>
      <c r="E1244" s="6">
        <v>150.81523875839994</v>
      </c>
      <c r="F1244" s="11">
        <v>144.82173083779418</v>
      </c>
      <c r="G1244" s="11">
        <v>100.54310838670148</v>
      </c>
      <c r="H1244" s="11">
        <v>87.970538615452966</v>
      </c>
      <c r="I1244" s="11">
        <v>242.28762983164944</v>
      </c>
    </row>
    <row r="1245" spans="1:9" x14ac:dyDescent="0.25">
      <c r="A1245" s="13"/>
      <c r="B1245" s="5">
        <f>DATE(YEAR(siječanj!B1245),MONTH(siječanj!B1245)+7,DAY(siječanj!B1245))</f>
        <v>43325</v>
      </c>
      <c r="C1245" s="9">
        <v>12.9375</v>
      </c>
      <c r="D1245">
        <v>0.96025926842706433</v>
      </c>
      <c r="E1245" s="6">
        <v>141.63271989438971</v>
      </c>
      <c r="F1245" s="11">
        <v>136.00413199112199</v>
      </c>
      <c r="G1245" s="11">
        <v>97.522426493331778</v>
      </c>
      <c r="H1245" s="11">
        <v>83.747619268973494</v>
      </c>
      <c r="I1245" s="11">
        <v>241.47142087022419</v>
      </c>
    </row>
    <row r="1246" spans="1:9" x14ac:dyDescent="0.25">
      <c r="A1246" s="13"/>
      <c r="B1246" s="5">
        <f>DATE(YEAR(siječanj!B1246),MONTH(siječanj!B1246)+7,DAY(siječanj!B1246))</f>
        <v>43325</v>
      </c>
      <c r="C1246" s="9">
        <v>12.9479166666667</v>
      </c>
      <c r="D1246">
        <v>0.96025926842706433</v>
      </c>
      <c r="E1246" s="6">
        <v>130.44537865498916</v>
      </c>
      <c r="F1246" s="11">
        <v>125.26138387693128</v>
      </c>
      <c r="G1246" s="11">
        <v>93.239355746392221</v>
      </c>
      <c r="H1246" s="11">
        <v>81.184454232596906</v>
      </c>
      <c r="I1246" s="11">
        <v>238.78039286978512</v>
      </c>
    </row>
    <row r="1247" spans="1:9" x14ac:dyDescent="0.25">
      <c r="A1247" s="13"/>
      <c r="B1247" s="5">
        <f>DATE(YEAR(siječanj!B1247),MONTH(siječanj!B1247)+7,DAY(siječanj!B1247))</f>
        <v>43325</v>
      </c>
      <c r="C1247" s="9">
        <v>12.9583333333333</v>
      </c>
      <c r="D1247">
        <v>0.96025926842706433</v>
      </c>
      <c r="E1247" s="6">
        <v>119.10781660415957</v>
      </c>
      <c r="F1247" s="11">
        <v>114.37438483625522</v>
      </c>
      <c r="G1247" s="11">
        <v>89.869178249784554</v>
      </c>
      <c r="H1247" s="11">
        <v>79.552286300322692</v>
      </c>
      <c r="I1247" s="11">
        <v>239.01225767663425</v>
      </c>
    </row>
    <row r="1248" spans="1:9" x14ac:dyDescent="0.25">
      <c r="A1248" s="13"/>
      <c r="B1248" s="5">
        <f>DATE(YEAR(siječanj!B1248),MONTH(siječanj!B1248)+7,DAY(siječanj!B1248))</f>
        <v>43325</v>
      </c>
      <c r="C1248" s="9">
        <v>12.96875</v>
      </c>
      <c r="D1248">
        <v>0.96025926842706433</v>
      </c>
      <c r="E1248" s="6">
        <v>109.01430932991471</v>
      </c>
      <c r="F1248" s="11">
        <v>104.68200092522559</v>
      </c>
      <c r="G1248" s="11">
        <v>86.688147159780186</v>
      </c>
      <c r="H1248" s="11">
        <v>77.171565437407878</v>
      </c>
      <c r="I1248" s="11">
        <v>239.87060687516933</v>
      </c>
    </row>
    <row r="1249" spans="1:9" x14ac:dyDescent="0.25">
      <c r="A1249" s="13"/>
      <c r="B1249" s="5">
        <f>DATE(YEAR(siječanj!B1249),MONTH(siječanj!B1249)+7,DAY(siječanj!B1249))</f>
        <v>43325</v>
      </c>
      <c r="C1249" s="9">
        <v>12.9791666666667</v>
      </c>
      <c r="D1249">
        <v>0.96025926842706433</v>
      </c>
      <c r="E1249" s="6">
        <v>99.255014002500019</v>
      </c>
      <c r="F1249" s="11">
        <v>95.310547133758689</v>
      </c>
      <c r="G1249" s="11">
        <v>84.415083904451791</v>
      </c>
      <c r="H1249" s="11">
        <v>78.409099257286712</v>
      </c>
      <c r="I1249" s="11">
        <v>239.329095978048</v>
      </c>
    </row>
    <row r="1250" spans="1:9" ht="15.75" thickBot="1" x14ac:dyDescent="0.3">
      <c r="A1250" s="13"/>
      <c r="B1250" s="5">
        <f>DATE(YEAR(siječanj!B1250),MONTH(siječanj!B1250)+7,DAY(siječanj!B1250))</f>
        <v>43325</v>
      </c>
      <c r="C1250" s="9">
        <v>12.9895833333333</v>
      </c>
      <c r="D1250">
        <v>0.96025926842706433</v>
      </c>
      <c r="E1250" s="6">
        <v>91.010905075594124</v>
      </c>
      <c r="F1250" s="11">
        <v>87.394065126775004</v>
      </c>
      <c r="G1250" s="11">
        <v>82.46327345296416</v>
      </c>
      <c r="H1250" s="11">
        <v>75.441843756679404</v>
      </c>
      <c r="I1250" s="11">
        <v>239.69037658415337</v>
      </c>
    </row>
    <row r="1251" spans="1:9" x14ac:dyDescent="0.25">
      <c r="A1251" s="12">
        <f t="shared" ref="A1251" si="11">A1155+1</f>
        <v>226</v>
      </c>
      <c r="B1251" s="5">
        <f>DATE(YEAR(siječanj!B1251),MONTH(siječanj!B1251)+7,DAY(siječanj!B1251))</f>
        <v>43326</v>
      </c>
      <c r="C1251" s="9">
        <v>13</v>
      </c>
      <c r="D1251">
        <v>0.96008927288462287</v>
      </c>
      <c r="E1251" s="6">
        <v>82.257124913461283</v>
      </c>
      <c r="F1251" s="11">
        <v>78.974183247744634</v>
      </c>
      <c r="G1251" s="11">
        <v>77.879334534351912</v>
      </c>
      <c r="H1251" s="11">
        <v>72.313758027700914</v>
      </c>
      <c r="I1251" s="11">
        <v>239.76978391531233</v>
      </c>
    </row>
    <row r="1252" spans="1:9" x14ac:dyDescent="0.25">
      <c r="A1252" s="13"/>
      <c r="B1252" s="5">
        <f>DATE(YEAR(siječanj!B1252),MONTH(siječanj!B1252)+7,DAY(siječanj!B1252))</f>
        <v>43326</v>
      </c>
      <c r="C1252" s="9">
        <v>13.0104166666667</v>
      </c>
      <c r="D1252">
        <v>0.96008927288462287</v>
      </c>
      <c r="E1252" s="6">
        <v>77.360615396115293</v>
      </c>
      <c r="F1252" s="11">
        <v>74.273096985563299</v>
      </c>
      <c r="G1252" s="11">
        <v>76.139622283629222</v>
      </c>
      <c r="H1252" s="11">
        <v>70.514514500563223</v>
      </c>
      <c r="I1252" s="11">
        <v>239.51544944882201</v>
      </c>
    </row>
    <row r="1253" spans="1:9" x14ac:dyDescent="0.25">
      <c r="A1253" s="13"/>
      <c r="B1253" s="5">
        <f>DATE(YEAR(siječanj!B1253),MONTH(siječanj!B1253)+7,DAY(siječanj!B1253))</f>
        <v>43326</v>
      </c>
      <c r="C1253" s="9">
        <v>13.0208333333333</v>
      </c>
      <c r="D1253">
        <v>0.96008927288462287</v>
      </c>
      <c r="E1253" s="6">
        <v>72.53664343966517</v>
      </c>
      <c r="F1253" s="11">
        <v>69.641653257479277</v>
      </c>
      <c r="G1253" s="11">
        <v>74.752876728417533</v>
      </c>
      <c r="H1253" s="11">
        <v>70.437539154426403</v>
      </c>
      <c r="I1253" s="11">
        <v>239.74935731564918</v>
      </c>
    </row>
    <row r="1254" spans="1:9" x14ac:dyDescent="0.25">
      <c r="A1254" s="13"/>
      <c r="B1254" s="5">
        <f>DATE(YEAR(siječanj!B1254),MONTH(siječanj!B1254)+7,DAY(siječanj!B1254))</f>
        <v>43326</v>
      </c>
      <c r="C1254" s="9">
        <v>13.03125</v>
      </c>
      <c r="D1254">
        <v>0.96008927288462287</v>
      </c>
      <c r="E1254" s="6">
        <v>68.736701411114055</v>
      </c>
      <c r="F1254" s="11">
        <v>65.993369678283926</v>
      </c>
      <c r="G1254" s="11">
        <v>72.518449461965844</v>
      </c>
      <c r="H1254" s="11">
        <v>69.421980751314223</v>
      </c>
      <c r="I1254" s="11">
        <v>240.02136630100989</v>
      </c>
    </row>
    <row r="1255" spans="1:9" x14ac:dyDescent="0.25">
      <c r="A1255" s="13"/>
      <c r="B1255" s="5">
        <f>DATE(YEAR(siječanj!B1255),MONTH(siječanj!B1255)+7,DAY(siječanj!B1255))</f>
        <v>43326</v>
      </c>
      <c r="C1255" s="9">
        <v>13.0416666666667</v>
      </c>
      <c r="D1255">
        <v>0.96008927288462287</v>
      </c>
      <c r="E1255" s="6">
        <v>66.124785851145248</v>
      </c>
      <c r="F1255" s="11">
        <v>63.485697567477438</v>
      </c>
      <c r="G1255" s="11">
        <v>71.917307703870961</v>
      </c>
      <c r="H1255" s="11">
        <v>68.05981253534398</v>
      </c>
      <c r="I1255" s="11">
        <v>239.87065387654914</v>
      </c>
    </row>
    <row r="1256" spans="1:9" x14ac:dyDescent="0.25">
      <c r="A1256" s="13"/>
      <c r="B1256" s="5">
        <f>DATE(YEAR(siječanj!B1256),MONTH(siječanj!B1256)+7,DAY(siječanj!B1256))</f>
        <v>43326</v>
      </c>
      <c r="C1256" s="9">
        <v>13.0520833333333</v>
      </c>
      <c r="D1256">
        <v>0.96008927288462287</v>
      </c>
      <c r="E1256" s="6">
        <v>63.872816637260122</v>
      </c>
      <c r="F1256" s="11">
        <v>61.323606082359916</v>
      </c>
      <c r="G1256" s="11">
        <v>70.356822731485309</v>
      </c>
      <c r="H1256" s="11">
        <v>67.108542072531804</v>
      </c>
      <c r="I1256" s="11">
        <v>239.51129632689893</v>
      </c>
    </row>
    <row r="1257" spans="1:9" x14ac:dyDescent="0.25">
      <c r="A1257" s="13"/>
      <c r="B1257" s="5">
        <f>DATE(YEAR(siječanj!B1257),MONTH(siječanj!B1257)+7,DAY(siječanj!B1257))</f>
        <v>43326</v>
      </c>
      <c r="C1257" s="9">
        <v>13.0625</v>
      </c>
      <c r="D1257">
        <v>0.96008927288462287</v>
      </c>
      <c r="E1257" s="6">
        <v>62.219264943486124</v>
      </c>
      <c r="F1257" s="11">
        <v>59.736048839007296</v>
      </c>
      <c r="G1257" s="11">
        <v>69.408161964363444</v>
      </c>
      <c r="H1257" s="11">
        <v>65.688242980656909</v>
      </c>
      <c r="I1257" s="11">
        <v>239.73472288602662</v>
      </c>
    </row>
    <row r="1258" spans="1:9" x14ac:dyDescent="0.25">
      <c r="A1258" s="13"/>
      <c r="B1258" s="5">
        <f>DATE(YEAR(siječanj!B1258),MONTH(siječanj!B1258)+7,DAY(siječanj!B1258))</f>
        <v>43326</v>
      </c>
      <c r="C1258" s="9">
        <v>13.0729166666667</v>
      </c>
      <c r="D1258">
        <v>0.96008927288462287</v>
      </c>
      <c r="E1258" s="6">
        <v>60.804479993421864</v>
      </c>
      <c r="F1258" s="11">
        <v>58.377728985011998</v>
      </c>
      <c r="G1258" s="11">
        <v>69.116562091155842</v>
      </c>
      <c r="H1258" s="11">
        <v>65.2949815644957</v>
      </c>
      <c r="I1258" s="11">
        <v>239.31172346804371</v>
      </c>
    </row>
    <row r="1259" spans="1:9" x14ac:dyDescent="0.25">
      <c r="A1259" s="13"/>
      <c r="B1259" s="5">
        <f>DATE(YEAR(siječanj!B1259),MONTH(siječanj!B1259)+7,DAY(siječanj!B1259))</f>
        <v>43326</v>
      </c>
      <c r="C1259" s="9">
        <v>13.0833333333333</v>
      </c>
      <c r="D1259">
        <v>0.96008927288462287</v>
      </c>
      <c r="E1259" s="6">
        <v>60.510122345165769</v>
      </c>
      <c r="F1259" s="11">
        <v>58.095119364529772</v>
      </c>
      <c r="G1259" s="11">
        <v>69.7172699627166</v>
      </c>
      <c r="H1259" s="11">
        <v>65.218363440478285</v>
      </c>
      <c r="I1259" s="11">
        <v>239.49767892713325</v>
      </c>
    </row>
    <row r="1260" spans="1:9" x14ac:dyDescent="0.25">
      <c r="A1260" s="13"/>
      <c r="B1260" s="5">
        <f>DATE(YEAR(siječanj!B1260),MONTH(siječanj!B1260)+7,DAY(siječanj!B1260))</f>
        <v>43326</v>
      </c>
      <c r="C1260" s="9">
        <v>13.09375</v>
      </c>
      <c r="D1260">
        <v>0.96008927288462287</v>
      </c>
      <c r="E1260" s="6">
        <v>59.990780625366213</v>
      </c>
      <c r="F1260" s="11">
        <v>57.59650495038877</v>
      </c>
      <c r="G1260" s="11">
        <v>70.810772500346076</v>
      </c>
      <c r="H1260" s="11">
        <v>66.011436682900609</v>
      </c>
      <c r="I1260" s="11">
        <v>239.60032194042154</v>
      </c>
    </row>
    <row r="1261" spans="1:9" x14ac:dyDescent="0.25">
      <c r="A1261" s="13"/>
      <c r="B1261" s="5">
        <f>DATE(YEAR(siječanj!B1261),MONTH(siječanj!B1261)+7,DAY(siječanj!B1261))</f>
        <v>43326</v>
      </c>
      <c r="C1261" s="9">
        <v>13.1041666666667</v>
      </c>
      <c r="D1261">
        <v>0.96008927288462287</v>
      </c>
      <c r="E1261" s="6">
        <v>59.210188037264395</v>
      </c>
      <c r="F1261" s="11">
        <v>56.847066380058969</v>
      </c>
      <c r="G1261" s="11">
        <v>70.248929613332805</v>
      </c>
      <c r="H1261" s="11">
        <v>65.776244047715522</v>
      </c>
      <c r="I1261" s="11">
        <v>239.74540119950959</v>
      </c>
    </row>
    <row r="1262" spans="1:9" x14ac:dyDescent="0.25">
      <c r="A1262" s="13"/>
      <c r="B1262" s="5">
        <f>DATE(YEAR(siječanj!B1262),MONTH(siječanj!B1262)+7,DAY(siječanj!B1262))</f>
        <v>43326</v>
      </c>
      <c r="C1262" s="9">
        <v>13.1145833333333</v>
      </c>
      <c r="D1262">
        <v>0.96008927288462287</v>
      </c>
      <c r="E1262" s="6">
        <v>58.896667951885902</v>
      </c>
      <c r="F1262" s="11">
        <v>56.546059109253207</v>
      </c>
      <c r="G1262" s="11">
        <v>68.832627546717774</v>
      </c>
      <c r="H1262" s="11">
        <v>64.858528381738452</v>
      </c>
      <c r="I1262" s="11">
        <v>239.72698065873826</v>
      </c>
    </row>
    <row r="1263" spans="1:9" x14ac:dyDescent="0.25">
      <c r="A1263" s="13"/>
      <c r="B1263" s="5">
        <f>DATE(YEAR(siječanj!B1263),MONTH(siječanj!B1263)+7,DAY(siječanj!B1263))</f>
        <v>43326</v>
      </c>
      <c r="C1263" s="9">
        <v>13.125</v>
      </c>
      <c r="D1263">
        <v>0.96008927288462287</v>
      </c>
      <c r="E1263" s="6">
        <v>58.688792207357153</v>
      </c>
      <c r="F1263" s="11">
        <v>56.346479836838249</v>
      </c>
      <c r="G1263" s="11">
        <v>67.932682595455205</v>
      </c>
      <c r="H1263" s="11">
        <v>63.675741861959018</v>
      </c>
      <c r="I1263" s="11">
        <v>239.52484972478567</v>
      </c>
    </row>
    <row r="1264" spans="1:9" x14ac:dyDescent="0.25">
      <c r="A1264" s="13"/>
      <c r="B1264" s="5">
        <f>DATE(YEAR(siječanj!B1264),MONTH(siječanj!B1264)+7,DAY(siječanj!B1264))</f>
        <v>43326</v>
      </c>
      <c r="C1264" s="9">
        <v>13.1354166666667</v>
      </c>
      <c r="D1264">
        <v>0.96008927288462287</v>
      </c>
      <c r="E1264" s="6">
        <v>58.623040847019823</v>
      </c>
      <c r="F1264" s="11">
        <v>56.283352661100807</v>
      </c>
      <c r="G1264" s="11">
        <v>66.693193308964169</v>
      </c>
      <c r="H1264" s="11">
        <v>63.527643190473128</v>
      </c>
      <c r="I1264" s="11">
        <v>239.37863243228841</v>
      </c>
    </row>
    <row r="1265" spans="1:9" x14ac:dyDescent="0.25">
      <c r="A1265" s="13"/>
      <c r="B1265" s="5">
        <f>DATE(YEAR(siječanj!B1265),MONTH(siječanj!B1265)+7,DAY(siječanj!B1265))</f>
        <v>43326</v>
      </c>
      <c r="C1265" s="9">
        <v>13.1458333333333</v>
      </c>
      <c r="D1265">
        <v>0.96008927288462287</v>
      </c>
      <c r="E1265" s="6">
        <v>59.102456855436117</v>
      </c>
      <c r="F1265" s="11">
        <v>56.743634828030459</v>
      </c>
      <c r="G1265" s="11">
        <v>66.592603947469442</v>
      </c>
      <c r="H1265" s="11">
        <v>63.765304270640691</v>
      </c>
      <c r="I1265" s="11">
        <v>239.2045703223516</v>
      </c>
    </row>
    <row r="1266" spans="1:9" x14ac:dyDescent="0.25">
      <c r="A1266" s="13"/>
      <c r="B1266" s="5">
        <f>DATE(YEAR(siječanj!B1266),MONTH(siječanj!B1266)+7,DAY(siječanj!B1266))</f>
        <v>43326</v>
      </c>
      <c r="C1266" s="9">
        <v>13.15625</v>
      </c>
      <c r="D1266">
        <v>0.96008927288462287</v>
      </c>
      <c r="E1266" s="6">
        <v>60.309585258621929</v>
      </c>
      <c r="F1266" s="11">
        <v>57.902585858923501</v>
      </c>
      <c r="G1266" s="11">
        <v>65.819418143658027</v>
      </c>
      <c r="H1266" s="11">
        <v>62.886754598385771</v>
      </c>
      <c r="I1266" s="11">
        <v>239.27211630529726</v>
      </c>
    </row>
    <row r="1267" spans="1:9" x14ac:dyDescent="0.25">
      <c r="A1267" s="13"/>
      <c r="B1267" s="5">
        <f>DATE(YEAR(siječanj!B1267),MONTH(siječanj!B1267)+7,DAY(siječanj!B1267))</f>
        <v>43326</v>
      </c>
      <c r="C1267" s="9">
        <v>13.1666666666667</v>
      </c>
      <c r="D1267">
        <v>0.96008927288462287</v>
      </c>
      <c r="E1267" s="6">
        <v>62.458875746926253</v>
      </c>
      <c r="F1267" s="11">
        <v>59.96609660105743</v>
      </c>
      <c r="G1267" s="11">
        <v>65.493902806366279</v>
      </c>
      <c r="H1267" s="11">
        <v>63.15430995209735</v>
      </c>
      <c r="I1267" s="11">
        <v>232.57959883323582</v>
      </c>
    </row>
    <row r="1268" spans="1:9" x14ac:dyDescent="0.25">
      <c r="A1268" s="13"/>
      <c r="B1268" s="5">
        <f>DATE(YEAR(siječanj!B1268),MONTH(siječanj!B1268)+7,DAY(siječanj!B1268))</f>
        <v>43326</v>
      </c>
      <c r="C1268" s="9">
        <v>13.1770833333333</v>
      </c>
      <c r="D1268">
        <v>0.96008927288462287</v>
      </c>
      <c r="E1268" s="6">
        <v>64.649881234220928</v>
      </c>
      <c r="F1268" s="11">
        <v>62.069657466240393</v>
      </c>
      <c r="G1268" s="11">
        <v>64.463876261692178</v>
      </c>
      <c r="H1268" s="11">
        <v>60.996772639184513</v>
      </c>
      <c r="I1268" s="11">
        <v>172.93615888231994</v>
      </c>
    </row>
    <row r="1269" spans="1:9" x14ac:dyDescent="0.25">
      <c r="A1269" s="13"/>
      <c r="B1269" s="5">
        <f>DATE(YEAR(siječanj!B1269),MONTH(siječanj!B1269)+7,DAY(siječanj!B1269))</f>
        <v>43326</v>
      </c>
      <c r="C1269" s="9">
        <v>13.1875</v>
      </c>
      <c r="D1269">
        <v>0.96008927288462287</v>
      </c>
      <c r="E1269" s="6">
        <v>67.188704792178356</v>
      </c>
      <c r="F1269" s="11">
        <v>64.507154729982091</v>
      </c>
      <c r="G1269" s="11">
        <v>64.047594271942145</v>
      </c>
      <c r="H1269" s="11">
        <v>59.993395911717613</v>
      </c>
      <c r="I1269" s="11">
        <v>104.47761014648462</v>
      </c>
    </row>
    <row r="1270" spans="1:9" x14ac:dyDescent="0.25">
      <c r="A1270" s="13"/>
      <c r="B1270" s="5">
        <f>DATE(YEAR(siječanj!B1270),MONTH(siječanj!B1270)+7,DAY(siječanj!B1270))</f>
        <v>43326</v>
      </c>
      <c r="C1270" s="9">
        <v>13.1979166666667</v>
      </c>
      <c r="D1270">
        <v>0.96008927288462287</v>
      </c>
      <c r="E1270" s="6">
        <v>70.960329658211663</v>
      </c>
      <c r="F1270" s="11">
        <v>68.12825130520558</v>
      </c>
      <c r="G1270" s="11">
        <v>63.632710361024309</v>
      </c>
      <c r="H1270" s="11">
        <v>59.554843547292343</v>
      </c>
      <c r="I1270" s="11">
        <v>67.968774357541619</v>
      </c>
    </row>
    <row r="1271" spans="1:9" x14ac:dyDescent="0.25">
      <c r="A1271" s="13"/>
      <c r="B1271" s="5">
        <f>DATE(YEAR(siječanj!B1271),MONTH(siječanj!B1271)+7,DAY(siječanj!B1271))</f>
        <v>43326</v>
      </c>
      <c r="C1271" s="9">
        <v>13.2083333333333</v>
      </c>
      <c r="D1271">
        <v>0.96008927288462287</v>
      </c>
      <c r="E1271" s="6">
        <v>74.077862784643457</v>
      </c>
      <c r="F1271" s="11">
        <v>71.121361417755196</v>
      </c>
      <c r="G1271" s="11">
        <v>63.538585105394461</v>
      </c>
      <c r="H1271" s="11">
        <v>62.66528892554232</v>
      </c>
      <c r="I1271" s="11">
        <v>46.050311897809067</v>
      </c>
    </row>
    <row r="1272" spans="1:9" x14ac:dyDescent="0.25">
      <c r="A1272" s="13"/>
      <c r="B1272" s="5">
        <f>DATE(YEAR(siječanj!B1272),MONTH(siječanj!B1272)+7,DAY(siječanj!B1272))</f>
        <v>43326</v>
      </c>
      <c r="C1272" s="9">
        <v>13.21875</v>
      </c>
      <c r="D1272">
        <v>0.96008927288462287</v>
      </c>
      <c r="E1272" s="6">
        <v>77.553113582406695</v>
      </c>
      <c r="F1272" s="11">
        <v>74.457912429271417</v>
      </c>
      <c r="G1272" s="11">
        <v>68.149694159472347</v>
      </c>
      <c r="H1272" s="11">
        <v>68.821787384718633</v>
      </c>
      <c r="I1272" s="11">
        <v>27.062349468689725</v>
      </c>
    </row>
    <row r="1273" spans="1:9" x14ac:dyDescent="0.25">
      <c r="A1273" s="13"/>
      <c r="B1273" s="5">
        <f>DATE(YEAR(siječanj!B1273),MONTH(siječanj!B1273)+7,DAY(siječanj!B1273))</f>
        <v>43326</v>
      </c>
      <c r="C1273" s="9">
        <v>13.2291666666667</v>
      </c>
      <c r="D1273">
        <v>0.96008927288462287</v>
      </c>
      <c r="E1273" s="6">
        <v>81.801869246963435</v>
      </c>
      <c r="F1273" s="11">
        <v>78.537097165920116</v>
      </c>
      <c r="G1273" s="11">
        <v>76.178402901350637</v>
      </c>
      <c r="H1273" s="11">
        <v>73.468030997633861</v>
      </c>
      <c r="I1273" s="11">
        <v>7.0050596473539342</v>
      </c>
    </row>
    <row r="1274" spans="1:9" x14ac:dyDescent="0.25">
      <c r="A1274" s="13"/>
      <c r="B1274" s="5">
        <f>DATE(YEAR(siječanj!B1274),MONTH(siječanj!B1274)+7,DAY(siječanj!B1274))</f>
        <v>43326</v>
      </c>
      <c r="C1274" s="9">
        <v>13.2395833333333</v>
      </c>
      <c r="D1274">
        <v>0.96008927288462287</v>
      </c>
      <c r="E1274" s="6">
        <v>86.421919943191583</v>
      </c>
      <c r="F1274" s="11">
        <v>82.972758279551897</v>
      </c>
      <c r="G1274" s="11">
        <v>77.590832128901809</v>
      </c>
      <c r="H1274" s="11">
        <v>76.965885771257305</v>
      </c>
      <c r="I1274" s="11">
        <v>2.8353812382132895</v>
      </c>
    </row>
    <row r="1275" spans="1:9" x14ac:dyDescent="0.25">
      <c r="A1275" s="13"/>
      <c r="B1275" s="5">
        <f>DATE(YEAR(siječanj!B1275),MONTH(siječanj!B1275)+7,DAY(siječanj!B1275))</f>
        <v>43326</v>
      </c>
      <c r="C1275" s="9">
        <v>13.25</v>
      </c>
      <c r="D1275">
        <v>0.96008927288462287</v>
      </c>
      <c r="E1275" s="6">
        <v>88.836515960406672</v>
      </c>
      <c r="F1275" s="11">
        <v>85.29098601403004</v>
      </c>
      <c r="G1275" s="11">
        <v>77.442756296727808</v>
      </c>
      <c r="H1275" s="11">
        <v>94.947323417834127</v>
      </c>
      <c r="I1275" s="11">
        <v>2.9554457629444206</v>
      </c>
    </row>
    <row r="1276" spans="1:9" x14ac:dyDescent="0.25">
      <c r="A1276" s="13"/>
      <c r="B1276" s="5">
        <f>DATE(YEAR(siječanj!B1276),MONTH(siječanj!B1276)+7,DAY(siječanj!B1276))</f>
        <v>43326</v>
      </c>
      <c r="C1276" s="9">
        <v>13.2604166666667</v>
      </c>
      <c r="D1276">
        <v>0.96008927288462287</v>
      </c>
      <c r="E1276" s="6">
        <v>89.781277670147219</v>
      </c>
      <c r="F1276" s="11">
        <v>86.198041596984069</v>
      </c>
      <c r="G1276" s="11">
        <v>87.40375863099392</v>
      </c>
      <c r="H1276" s="11">
        <v>100.37127169457338</v>
      </c>
      <c r="I1276" s="11">
        <v>3.5121221052773288</v>
      </c>
    </row>
    <row r="1277" spans="1:9" x14ac:dyDescent="0.25">
      <c r="A1277" s="13"/>
      <c r="B1277" s="5">
        <f>DATE(YEAR(siječanj!B1277),MONTH(siječanj!B1277)+7,DAY(siječanj!B1277))</f>
        <v>43326</v>
      </c>
      <c r="C1277" s="9">
        <v>13.2708333333333</v>
      </c>
      <c r="D1277">
        <v>0.96008927288462287</v>
      </c>
      <c r="E1277" s="6">
        <v>92.93805511074163</v>
      </c>
      <c r="F1277" s="11">
        <v>89.228829754582932</v>
      </c>
      <c r="G1277" s="11">
        <v>93.80716055578182</v>
      </c>
      <c r="H1277" s="11">
        <v>109.16235151788788</v>
      </c>
      <c r="I1277" s="11">
        <v>3.3708119568389749</v>
      </c>
    </row>
    <row r="1278" spans="1:9" x14ac:dyDescent="0.25">
      <c r="A1278" s="13"/>
      <c r="B1278" s="5">
        <f>DATE(YEAR(siječanj!B1278),MONTH(siječanj!B1278)+7,DAY(siječanj!B1278))</f>
        <v>43326</v>
      </c>
      <c r="C1278" s="9">
        <v>13.28125</v>
      </c>
      <c r="D1278">
        <v>0.96008927288462287</v>
      </c>
      <c r="E1278" s="6">
        <v>93.738585758420797</v>
      </c>
      <c r="F1278" s="11">
        <v>89.997410642035092</v>
      </c>
      <c r="G1278" s="11">
        <v>102.58037841554018</v>
      </c>
      <c r="H1278" s="11">
        <v>119.98176261764165</v>
      </c>
      <c r="I1278" s="11">
        <v>3.4918375097829859</v>
      </c>
    </row>
    <row r="1279" spans="1:9" x14ac:dyDescent="0.25">
      <c r="A1279" s="13"/>
      <c r="B1279" s="5">
        <f>DATE(YEAR(siječanj!B1279),MONTH(siječanj!B1279)+7,DAY(siječanj!B1279))</f>
        <v>43326</v>
      </c>
      <c r="C1279" s="9">
        <v>13.2916666666667</v>
      </c>
      <c r="D1279">
        <v>0.96008927288462287</v>
      </c>
      <c r="E1279" s="6">
        <v>93.497041849910701</v>
      </c>
      <c r="F1279" s="11">
        <v>89.765506926543921</v>
      </c>
      <c r="G1279" s="11">
        <v>111.38241357260669</v>
      </c>
      <c r="H1279" s="11">
        <v>129.04072692066541</v>
      </c>
      <c r="I1279" s="11">
        <v>3.1193965760441782</v>
      </c>
    </row>
    <row r="1280" spans="1:9" x14ac:dyDescent="0.25">
      <c r="A1280" s="13"/>
      <c r="B1280" s="5">
        <f>DATE(YEAR(siječanj!B1280),MONTH(siječanj!B1280)+7,DAY(siječanj!B1280))</f>
        <v>43326</v>
      </c>
      <c r="C1280" s="9">
        <v>13.3020833333333</v>
      </c>
      <c r="D1280">
        <v>0.96008927288462287</v>
      </c>
      <c r="E1280" s="6">
        <v>93.112236903330199</v>
      </c>
      <c r="F1280" s="11">
        <v>89.396059825179037</v>
      </c>
      <c r="G1280" s="11">
        <v>125.41547718685062</v>
      </c>
      <c r="H1280" s="11">
        <v>139.80311493445785</v>
      </c>
      <c r="I1280" s="11">
        <v>2.7931989998704156</v>
      </c>
    </row>
    <row r="1281" spans="1:9" x14ac:dyDescent="0.25">
      <c r="A1281" s="13"/>
      <c r="B1281" s="5">
        <f>DATE(YEAR(siječanj!B1281),MONTH(siječanj!B1281)+7,DAY(siječanj!B1281))</f>
        <v>43326</v>
      </c>
      <c r="C1281" s="9">
        <v>13.3125</v>
      </c>
      <c r="D1281">
        <v>0.96008927288462287</v>
      </c>
      <c r="E1281" s="6">
        <v>94.003223775934899</v>
      </c>
      <c r="F1281" s="11">
        <v>90.251486763847836</v>
      </c>
      <c r="G1281" s="11">
        <v>135.12427895568845</v>
      </c>
      <c r="H1281" s="11">
        <v>149.14143496232896</v>
      </c>
      <c r="I1281" s="11">
        <v>2.3033246186409424</v>
      </c>
    </row>
    <row r="1282" spans="1:9" x14ac:dyDescent="0.25">
      <c r="A1282" s="13"/>
      <c r="B1282" s="5">
        <f>DATE(YEAR(siječanj!B1282),MONTH(siječanj!B1282)+7,DAY(siječanj!B1282))</f>
        <v>43326</v>
      </c>
      <c r="C1282" s="9">
        <v>13.3229166666667</v>
      </c>
      <c r="D1282">
        <v>0.96008927288462287</v>
      </c>
      <c r="E1282" s="6">
        <v>95.702157318080268</v>
      </c>
      <c r="F1282" s="11">
        <v>91.882614633005474</v>
      </c>
      <c r="G1282" s="11">
        <v>144.47285044703659</v>
      </c>
      <c r="H1282" s="11">
        <v>163.64551997669787</v>
      </c>
      <c r="I1282" s="11">
        <v>1.9560594239856519</v>
      </c>
    </row>
    <row r="1283" spans="1:9" x14ac:dyDescent="0.25">
      <c r="A1283" s="13"/>
      <c r="B1283" s="5">
        <f>DATE(YEAR(siječanj!B1283),MONTH(siječanj!B1283)+7,DAY(siječanj!B1283))</f>
        <v>43326</v>
      </c>
      <c r="C1283" s="9">
        <v>13.3333333333333</v>
      </c>
      <c r="D1283">
        <v>0.96008927288462287</v>
      </c>
      <c r="E1283" s="6">
        <v>96.550388746739088</v>
      </c>
      <c r="F1283" s="11">
        <v>92.696992528584403</v>
      </c>
      <c r="G1283" s="11">
        <v>166.25366520244103</v>
      </c>
      <c r="H1283" s="11">
        <v>178.30974485758918</v>
      </c>
      <c r="I1283" s="11">
        <v>1.8159173098372505</v>
      </c>
    </row>
    <row r="1284" spans="1:9" x14ac:dyDescent="0.25">
      <c r="A1284" s="13"/>
      <c r="B1284" s="5">
        <f>DATE(YEAR(siječanj!B1284),MONTH(siječanj!B1284)+7,DAY(siječanj!B1284))</f>
        <v>43326</v>
      </c>
      <c r="C1284" s="9">
        <v>13.34375</v>
      </c>
      <c r="D1284">
        <v>0.96008927288462287</v>
      </c>
      <c r="E1284" s="6">
        <v>98.252385104921416</v>
      </c>
      <c r="F1284" s="11">
        <v>94.331060974563954</v>
      </c>
      <c r="G1284" s="11">
        <v>189.94905651675649</v>
      </c>
      <c r="H1284" s="11">
        <v>190.3601273259269</v>
      </c>
      <c r="I1284" s="11">
        <v>1.757469593989176</v>
      </c>
    </row>
    <row r="1285" spans="1:9" x14ac:dyDescent="0.25">
      <c r="A1285" s="13"/>
      <c r="B1285" s="5">
        <f>DATE(YEAR(siječanj!B1285),MONTH(siječanj!B1285)+7,DAY(siječanj!B1285))</f>
        <v>43326</v>
      </c>
      <c r="C1285" s="9">
        <v>13.3541666666667</v>
      </c>
      <c r="D1285">
        <v>0.96008927288462287</v>
      </c>
      <c r="E1285" s="6">
        <v>99.007057818834852</v>
      </c>
      <c r="F1285" s="11">
        <v>95.055614151730964</v>
      </c>
      <c r="G1285" s="11">
        <v>187.84157320127972</v>
      </c>
      <c r="H1285" s="11">
        <v>195.02861102607454</v>
      </c>
      <c r="I1285" s="11">
        <v>1.8615216486426391</v>
      </c>
    </row>
    <row r="1286" spans="1:9" x14ac:dyDescent="0.25">
      <c r="A1286" s="13"/>
      <c r="B1286" s="5">
        <f>DATE(YEAR(siječanj!B1286),MONTH(siječanj!B1286)+7,DAY(siječanj!B1286))</f>
        <v>43326</v>
      </c>
      <c r="C1286" s="9">
        <v>13.3645833333333</v>
      </c>
      <c r="D1286">
        <v>0.96008927288462287</v>
      </c>
      <c r="E1286" s="6">
        <v>100.69658768259733</v>
      </c>
      <c r="F1286" s="11">
        <v>96.677713650147538</v>
      </c>
      <c r="G1286" s="11">
        <v>189.18494215548262</v>
      </c>
      <c r="H1286" s="11">
        <v>201.57448159541528</v>
      </c>
      <c r="I1286" s="11">
        <v>2.0599944752042485</v>
      </c>
    </row>
    <row r="1287" spans="1:9" x14ac:dyDescent="0.25">
      <c r="A1287" s="13"/>
      <c r="B1287" s="5">
        <f>DATE(YEAR(siječanj!B1287),MONTH(siječanj!B1287)+7,DAY(siječanj!B1287))</f>
        <v>43326</v>
      </c>
      <c r="C1287" s="9">
        <v>13.375</v>
      </c>
      <c r="D1287">
        <v>0.96008927288462287</v>
      </c>
      <c r="E1287" s="6">
        <v>102.24476977646792</v>
      </c>
      <c r="F1287" s="11">
        <v>98.164106670944747</v>
      </c>
      <c r="G1287" s="11">
        <v>191.99509667803957</v>
      </c>
      <c r="H1287" s="11">
        <v>207.71298248174369</v>
      </c>
      <c r="I1287" s="11">
        <v>1.9192053420613271</v>
      </c>
    </row>
    <row r="1288" spans="1:9" x14ac:dyDescent="0.25">
      <c r="A1288" s="13"/>
      <c r="B1288" s="5">
        <f>DATE(YEAR(siječanj!B1288),MONTH(siječanj!B1288)+7,DAY(siječanj!B1288))</f>
        <v>43326</v>
      </c>
      <c r="C1288" s="9">
        <v>13.3854166666667</v>
      </c>
      <c r="D1288">
        <v>0.96008927288462287</v>
      </c>
      <c r="E1288" s="6">
        <v>104.06683090372576</v>
      </c>
      <c r="F1288" s="11">
        <v>99.913448013765063</v>
      </c>
      <c r="G1288" s="11">
        <v>199.28098765602732</v>
      </c>
      <c r="H1288" s="11">
        <v>209.57446694602515</v>
      </c>
      <c r="I1288" s="11">
        <v>1.6665809257729063</v>
      </c>
    </row>
    <row r="1289" spans="1:9" x14ac:dyDescent="0.25">
      <c r="A1289" s="13"/>
      <c r="B1289" s="5">
        <f>DATE(YEAR(siječanj!B1289),MONTH(siječanj!B1289)+7,DAY(siječanj!B1289))</f>
        <v>43326</v>
      </c>
      <c r="C1289" s="9">
        <v>13.3958333333333</v>
      </c>
      <c r="D1289">
        <v>0.96008927288462287</v>
      </c>
      <c r="E1289" s="6">
        <v>104.73693597393496</v>
      </c>
      <c r="F1289" s="11">
        <v>100.55680870337852</v>
      </c>
      <c r="G1289" s="11">
        <v>196.96843269115772</v>
      </c>
      <c r="H1289" s="11">
        <v>212.47146207359435</v>
      </c>
      <c r="I1289" s="11">
        <v>1.6398681415663952</v>
      </c>
    </row>
    <row r="1290" spans="1:9" x14ac:dyDescent="0.25">
      <c r="A1290" s="13"/>
      <c r="B1290" s="5">
        <f>DATE(YEAR(siječanj!B1290),MONTH(siječanj!B1290)+7,DAY(siječanj!B1290))</f>
        <v>43326</v>
      </c>
      <c r="C1290" s="9">
        <v>13.40625</v>
      </c>
      <c r="D1290">
        <v>0.96008927288462287</v>
      </c>
      <c r="E1290" s="6">
        <v>105.45548074932962</v>
      </c>
      <c r="F1290" s="11">
        <v>101.24667583432222</v>
      </c>
      <c r="G1290" s="11">
        <v>194.98587254029789</v>
      </c>
      <c r="H1290" s="11">
        <v>211.05806660020707</v>
      </c>
      <c r="I1290" s="11">
        <v>1.759456652323196</v>
      </c>
    </row>
    <row r="1291" spans="1:9" x14ac:dyDescent="0.25">
      <c r="A1291" s="13"/>
      <c r="B1291" s="5">
        <f>DATE(YEAR(siječanj!B1291),MONTH(siječanj!B1291)+7,DAY(siječanj!B1291))</f>
        <v>43326</v>
      </c>
      <c r="C1291" s="9">
        <v>13.4166666666667</v>
      </c>
      <c r="D1291">
        <v>0.96008927288462287</v>
      </c>
      <c r="E1291" s="6">
        <v>106.61301196471497</v>
      </c>
      <c r="F1291" s="11">
        <v>102.35800913724279</v>
      </c>
      <c r="G1291" s="11">
        <v>203.16961938623572</v>
      </c>
      <c r="H1291" s="11">
        <v>211.7457753723281</v>
      </c>
      <c r="I1291" s="11">
        <v>1.7204405069272302</v>
      </c>
    </row>
    <row r="1292" spans="1:9" x14ac:dyDescent="0.25">
      <c r="A1292" s="13"/>
      <c r="B1292" s="5">
        <f>DATE(YEAR(siječanj!B1292),MONTH(siječanj!B1292)+7,DAY(siječanj!B1292))</f>
        <v>43326</v>
      </c>
      <c r="C1292" s="9">
        <v>13.4270833333333</v>
      </c>
      <c r="D1292">
        <v>0.96008927288462287</v>
      </c>
      <c r="E1292" s="6">
        <v>107.03923634060349</v>
      </c>
      <c r="F1292" s="11">
        <v>102.7672225883753</v>
      </c>
      <c r="G1292" s="11">
        <v>198.97651983310857</v>
      </c>
      <c r="H1292" s="11">
        <v>207.94464704678305</v>
      </c>
      <c r="I1292" s="11">
        <v>1.9847582664968253</v>
      </c>
    </row>
    <row r="1293" spans="1:9" x14ac:dyDescent="0.25">
      <c r="A1293" s="13"/>
      <c r="B1293" s="5">
        <f>DATE(YEAR(siječanj!B1293),MONTH(siječanj!B1293)+7,DAY(siječanj!B1293))</f>
        <v>43326</v>
      </c>
      <c r="C1293" s="9">
        <v>13.4375</v>
      </c>
      <c r="D1293">
        <v>0.96008927288462287</v>
      </c>
      <c r="E1293" s="6">
        <v>109.05613144811876</v>
      </c>
      <c r="F1293" s="11">
        <v>104.7036219456342</v>
      </c>
      <c r="G1293" s="11">
        <v>195.76469485158503</v>
      </c>
      <c r="H1293" s="11">
        <v>209.02008631281188</v>
      </c>
      <c r="I1293" s="11">
        <v>2.0276835266525715</v>
      </c>
    </row>
    <row r="1294" spans="1:9" x14ac:dyDescent="0.25">
      <c r="A1294" s="13"/>
      <c r="B1294" s="5">
        <f>DATE(YEAR(siječanj!B1294),MONTH(siječanj!B1294)+7,DAY(siječanj!B1294))</f>
        <v>43326</v>
      </c>
      <c r="C1294" s="9">
        <v>13.4479166666667</v>
      </c>
      <c r="D1294">
        <v>0.96008927288462287</v>
      </c>
      <c r="E1294" s="6">
        <v>109.95053919265077</v>
      </c>
      <c r="F1294" s="11">
        <v>105.5623332267443</v>
      </c>
      <c r="G1294" s="11">
        <v>193.26374876407891</v>
      </c>
      <c r="H1294" s="11">
        <v>207.16453414395173</v>
      </c>
      <c r="I1294" s="11">
        <v>1.9591225139087032</v>
      </c>
    </row>
    <row r="1295" spans="1:9" x14ac:dyDescent="0.25">
      <c r="A1295" s="13"/>
      <c r="B1295" s="5">
        <f>DATE(YEAR(siječanj!B1295),MONTH(siječanj!B1295)+7,DAY(siječanj!B1295))</f>
        <v>43326</v>
      </c>
      <c r="C1295" s="9">
        <v>13.4583333333333</v>
      </c>
      <c r="D1295">
        <v>0.96008927288462287</v>
      </c>
      <c r="E1295" s="6">
        <v>111.16874550785624</v>
      </c>
      <c r="F1295" s="11">
        <v>106.73192004213338</v>
      </c>
      <c r="G1295" s="11">
        <v>197.84367423225049</v>
      </c>
      <c r="H1295" s="11">
        <v>210.47011912896363</v>
      </c>
      <c r="I1295" s="11">
        <v>1.8070950508424228</v>
      </c>
    </row>
    <row r="1296" spans="1:9" x14ac:dyDescent="0.25">
      <c r="A1296" s="13"/>
      <c r="B1296" s="5">
        <f>DATE(YEAR(siječanj!B1296),MONTH(siječanj!B1296)+7,DAY(siječanj!B1296))</f>
        <v>43326</v>
      </c>
      <c r="C1296" s="9">
        <v>13.46875</v>
      </c>
      <c r="D1296">
        <v>0.96008927288462287</v>
      </c>
      <c r="E1296" s="6">
        <v>112.78231991432926</v>
      </c>
      <c r="F1296" s="11">
        <v>108.28109552078931</v>
      </c>
      <c r="G1296" s="11">
        <v>205.69482294497379</v>
      </c>
      <c r="H1296" s="11">
        <v>208.0525040444569</v>
      </c>
      <c r="I1296" s="11">
        <v>1.9917064704750691</v>
      </c>
    </row>
    <row r="1297" spans="1:9" x14ac:dyDescent="0.25">
      <c r="A1297" s="13"/>
      <c r="B1297" s="5">
        <f>DATE(YEAR(siječanj!B1297),MONTH(siječanj!B1297)+7,DAY(siječanj!B1297))</f>
        <v>43326</v>
      </c>
      <c r="C1297" s="9">
        <v>13.4791666666667</v>
      </c>
      <c r="D1297">
        <v>0.96008927288462287</v>
      </c>
      <c r="E1297" s="6">
        <v>112.9860755365078</v>
      </c>
      <c r="F1297" s="11">
        <v>108.47671910793285</v>
      </c>
      <c r="G1297" s="11">
        <v>189.74837595978767</v>
      </c>
      <c r="H1297" s="11">
        <v>205.85228069513957</v>
      </c>
      <c r="I1297" s="11">
        <v>2.1231803301497489</v>
      </c>
    </row>
    <row r="1298" spans="1:9" x14ac:dyDescent="0.25">
      <c r="A1298" s="13"/>
      <c r="B1298" s="5">
        <f>DATE(YEAR(siječanj!B1298),MONTH(siječanj!B1298)+7,DAY(siječanj!B1298))</f>
        <v>43326</v>
      </c>
      <c r="C1298" s="9">
        <v>13.4895833333333</v>
      </c>
      <c r="D1298">
        <v>0.96008927288462287</v>
      </c>
      <c r="E1298" s="6">
        <v>112.22443511447919</v>
      </c>
      <c r="F1298" s="11">
        <v>107.74547630894787</v>
      </c>
      <c r="G1298" s="11">
        <v>189.6391450248216</v>
      </c>
      <c r="H1298" s="11">
        <v>199.39472426392837</v>
      </c>
      <c r="I1298" s="11">
        <v>1.8807362127240974</v>
      </c>
    </row>
    <row r="1299" spans="1:9" x14ac:dyDescent="0.25">
      <c r="A1299" s="13"/>
      <c r="B1299" s="5">
        <f>DATE(YEAR(siječanj!B1299),MONTH(siječanj!B1299)+7,DAY(siječanj!B1299))</f>
        <v>43326</v>
      </c>
      <c r="C1299" s="9">
        <v>13.5</v>
      </c>
      <c r="D1299">
        <v>0.96008927288462287</v>
      </c>
      <c r="E1299" s="6">
        <v>111.49010612457283</v>
      </c>
      <c r="F1299" s="11">
        <v>107.04045492297057</v>
      </c>
      <c r="G1299" s="11">
        <v>184.45275063610839</v>
      </c>
      <c r="H1299" s="11">
        <v>197.31666686571998</v>
      </c>
      <c r="I1299" s="11">
        <v>1.965405698363986</v>
      </c>
    </row>
    <row r="1300" spans="1:9" x14ac:dyDescent="0.25">
      <c r="A1300" s="13"/>
      <c r="B1300" s="5">
        <f>DATE(YEAR(siječanj!B1300),MONTH(siječanj!B1300)+7,DAY(siječanj!B1300))</f>
        <v>43326</v>
      </c>
      <c r="C1300" s="9">
        <v>13.5104166666667</v>
      </c>
      <c r="D1300">
        <v>0.96008927288462287</v>
      </c>
      <c r="E1300" s="6">
        <v>110.9198391370915</v>
      </c>
      <c r="F1300" s="11">
        <v>106.49294770560951</v>
      </c>
      <c r="G1300" s="11">
        <v>183.48814052138951</v>
      </c>
      <c r="H1300" s="11">
        <v>198.33542421298017</v>
      </c>
      <c r="I1300" s="11">
        <v>1.9941545423430511</v>
      </c>
    </row>
    <row r="1301" spans="1:9" x14ac:dyDescent="0.25">
      <c r="A1301" s="13"/>
      <c r="B1301" s="5">
        <f>DATE(YEAR(siječanj!B1301),MONTH(siječanj!B1301)+7,DAY(siječanj!B1301))</f>
        <v>43326</v>
      </c>
      <c r="C1301" s="9">
        <v>13.5208333333333</v>
      </c>
      <c r="D1301">
        <v>0.96008927288462287</v>
      </c>
      <c r="E1301" s="6">
        <v>111.70663174561011</v>
      </c>
      <c r="F1301" s="11">
        <v>107.24833884903315</v>
      </c>
      <c r="G1301" s="11">
        <v>182.93137973128057</v>
      </c>
      <c r="H1301" s="11">
        <v>198.0477199262408</v>
      </c>
      <c r="I1301" s="11">
        <v>2.1685246613221003</v>
      </c>
    </row>
    <row r="1302" spans="1:9" x14ac:dyDescent="0.25">
      <c r="A1302" s="13"/>
      <c r="B1302" s="5">
        <f>DATE(YEAR(siječanj!B1302),MONTH(siječanj!B1302)+7,DAY(siječanj!B1302))</f>
        <v>43326</v>
      </c>
      <c r="C1302" s="9">
        <v>13.53125</v>
      </c>
      <c r="D1302">
        <v>0.96008927288462287</v>
      </c>
      <c r="E1302" s="6">
        <v>112.05036936770549</v>
      </c>
      <c r="F1302" s="11">
        <v>107.57835765269378</v>
      </c>
      <c r="G1302" s="11">
        <v>183.56618787044926</v>
      </c>
      <c r="H1302" s="11">
        <v>198.74834488690436</v>
      </c>
      <c r="I1302" s="11">
        <v>2.5155428487260054</v>
      </c>
    </row>
    <row r="1303" spans="1:9" x14ac:dyDescent="0.25">
      <c r="A1303" s="13"/>
      <c r="B1303" s="5">
        <f>DATE(YEAR(siječanj!B1303),MONTH(siječanj!B1303)+7,DAY(siječanj!B1303))</f>
        <v>43326</v>
      </c>
      <c r="C1303" s="9">
        <v>13.5416666666667</v>
      </c>
      <c r="D1303">
        <v>0.96008927288462287</v>
      </c>
      <c r="E1303" s="6">
        <v>111.07147630256868</v>
      </c>
      <c r="F1303" s="11">
        <v>106.63853292155478</v>
      </c>
      <c r="G1303" s="11">
        <v>186.07490374089053</v>
      </c>
      <c r="H1303" s="11">
        <v>196.86852971004564</v>
      </c>
      <c r="I1303" s="11">
        <v>2.2096738693383302</v>
      </c>
    </row>
    <row r="1304" spans="1:9" x14ac:dyDescent="0.25">
      <c r="A1304" s="13"/>
      <c r="B1304" s="5">
        <f>DATE(YEAR(siječanj!B1304),MONTH(siječanj!B1304)+7,DAY(siječanj!B1304))</f>
        <v>43326</v>
      </c>
      <c r="C1304" s="9">
        <v>13.5520833333333</v>
      </c>
      <c r="D1304">
        <v>0.96008927288462287</v>
      </c>
      <c r="E1304" s="6">
        <v>110.64461119508694</v>
      </c>
      <c r="F1304" s="11">
        <v>106.22870431089282</v>
      </c>
      <c r="G1304" s="11">
        <v>186.98172659721257</v>
      </c>
      <c r="H1304" s="11">
        <v>188.7371749215873</v>
      </c>
      <c r="I1304" s="11">
        <v>2.1313605702968466</v>
      </c>
    </row>
    <row r="1305" spans="1:9" x14ac:dyDescent="0.25">
      <c r="A1305" s="13"/>
      <c r="B1305" s="5">
        <f>DATE(YEAR(siječanj!B1305),MONTH(siječanj!B1305)+7,DAY(siječanj!B1305))</f>
        <v>43326</v>
      </c>
      <c r="C1305" s="9">
        <v>13.5625</v>
      </c>
      <c r="D1305">
        <v>0.96008927288462287</v>
      </c>
      <c r="E1305" s="6">
        <v>110.61193785121088</v>
      </c>
      <c r="F1305" s="11">
        <v>106.19733498392814</v>
      </c>
      <c r="G1305" s="11">
        <v>185.49638032712087</v>
      </c>
      <c r="H1305" s="11">
        <v>184.62039870935476</v>
      </c>
      <c r="I1305" s="11">
        <v>2.1343216572253985</v>
      </c>
    </row>
    <row r="1306" spans="1:9" x14ac:dyDescent="0.25">
      <c r="A1306" s="13"/>
      <c r="B1306" s="5">
        <f>DATE(YEAR(siječanj!B1306),MONTH(siječanj!B1306)+7,DAY(siječanj!B1306))</f>
        <v>43326</v>
      </c>
      <c r="C1306" s="9">
        <v>13.5729166666667</v>
      </c>
      <c r="D1306">
        <v>0.96008927288462287</v>
      </c>
      <c r="E1306" s="6">
        <v>111.57773261693576</v>
      </c>
      <c r="F1306" s="11">
        <v>107.12458417830872</v>
      </c>
      <c r="G1306" s="11">
        <v>185.20911530178662</v>
      </c>
      <c r="H1306" s="11">
        <v>186.4443708373658</v>
      </c>
      <c r="I1306" s="11">
        <v>1.9982576627982518</v>
      </c>
    </row>
    <row r="1307" spans="1:9" x14ac:dyDescent="0.25">
      <c r="A1307" s="13"/>
      <c r="B1307" s="5">
        <f>DATE(YEAR(siječanj!B1307),MONTH(siječanj!B1307)+7,DAY(siječanj!B1307))</f>
        <v>43326</v>
      </c>
      <c r="C1307" s="9">
        <v>13.5833333333333</v>
      </c>
      <c r="D1307">
        <v>0.96008927288462287</v>
      </c>
      <c r="E1307" s="6">
        <v>111.82385487998813</v>
      </c>
      <c r="F1307" s="11">
        <v>107.3608835228834</v>
      </c>
      <c r="G1307" s="11">
        <v>184.93518425244091</v>
      </c>
      <c r="H1307" s="11">
        <v>184.60356511869369</v>
      </c>
      <c r="I1307" s="11">
        <v>2.0463300740587789</v>
      </c>
    </row>
    <row r="1308" spans="1:9" x14ac:dyDescent="0.25">
      <c r="A1308" s="13"/>
      <c r="B1308" s="5">
        <f>DATE(YEAR(siječanj!B1308),MONTH(siječanj!B1308)+7,DAY(siječanj!B1308))</f>
        <v>43326</v>
      </c>
      <c r="C1308" s="9">
        <v>13.59375</v>
      </c>
      <c r="D1308">
        <v>0.96008927288462287</v>
      </c>
      <c r="E1308" s="6">
        <v>113.14301708675362</v>
      </c>
      <c r="F1308" s="11">
        <v>108.62739700679374</v>
      </c>
      <c r="G1308" s="11">
        <v>185.32479829021386</v>
      </c>
      <c r="H1308" s="11">
        <v>180.11178595570701</v>
      </c>
      <c r="I1308" s="11">
        <v>2.3169850196689805</v>
      </c>
    </row>
    <row r="1309" spans="1:9" x14ac:dyDescent="0.25">
      <c r="A1309" s="13"/>
      <c r="B1309" s="5">
        <f>DATE(YEAR(siječanj!B1309),MONTH(siječanj!B1309)+7,DAY(siječanj!B1309))</f>
        <v>43326</v>
      </c>
      <c r="C1309" s="9">
        <v>13.6041666666667</v>
      </c>
      <c r="D1309">
        <v>0.96008927288462287</v>
      </c>
      <c r="E1309" s="6">
        <v>114.147042501489</v>
      </c>
      <c r="F1309" s="11">
        <v>109.59135103718471</v>
      </c>
      <c r="G1309" s="11">
        <v>182.21814258360081</v>
      </c>
      <c r="H1309" s="11">
        <v>175.11691763663097</v>
      </c>
      <c r="I1309" s="11">
        <v>2.4565411166136895</v>
      </c>
    </row>
    <row r="1310" spans="1:9" x14ac:dyDescent="0.25">
      <c r="A1310" s="13"/>
      <c r="B1310" s="5">
        <f>DATE(YEAR(siječanj!B1310),MONTH(siječanj!B1310)+7,DAY(siječanj!B1310))</f>
        <v>43326</v>
      </c>
      <c r="C1310" s="9">
        <v>13.6145833333333</v>
      </c>
      <c r="D1310">
        <v>0.96008927288462287</v>
      </c>
      <c r="E1310" s="6">
        <v>114.52325410670159</v>
      </c>
      <c r="F1310" s="11">
        <v>109.95254776368402</v>
      </c>
      <c r="G1310" s="11">
        <v>180.45298369114525</v>
      </c>
      <c r="H1310" s="11">
        <v>171.10929084367291</v>
      </c>
      <c r="I1310" s="11">
        <v>2.2770368469115114</v>
      </c>
    </row>
    <row r="1311" spans="1:9" x14ac:dyDescent="0.25">
      <c r="A1311" s="13"/>
      <c r="B1311" s="5">
        <f>DATE(YEAR(siječanj!B1311),MONTH(siječanj!B1311)+7,DAY(siječanj!B1311))</f>
        <v>43326</v>
      </c>
      <c r="C1311" s="9">
        <v>13.625</v>
      </c>
      <c r="D1311">
        <v>0.96008927288462287</v>
      </c>
      <c r="E1311" s="6">
        <v>114.796109556491</v>
      </c>
      <c r="F1311" s="11">
        <v>110.21451335407495</v>
      </c>
      <c r="G1311" s="11">
        <v>179.5844191817165</v>
      </c>
      <c r="H1311" s="11">
        <v>169.58477520875687</v>
      </c>
      <c r="I1311" s="11">
        <v>2.4623842881515245</v>
      </c>
    </row>
    <row r="1312" spans="1:9" x14ac:dyDescent="0.25">
      <c r="A1312" s="13"/>
      <c r="B1312" s="5">
        <f>DATE(YEAR(siječanj!B1312),MONTH(siječanj!B1312)+7,DAY(siječanj!B1312))</f>
        <v>43326</v>
      </c>
      <c r="C1312" s="9">
        <v>13.6354166666667</v>
      </c>
      <c r="D1312">
        <v>0.96008927288462287</v>
      </c>
      <c r="E1312" s="6">
        <v>115.16958962175352</v>
      </c>
      <c r="F1312" s="11">
        <v>110.57308755836974</v>
      </c>
      <c r="G1312" s="11">
        <v>179.44278736806785</v>
      </c>
      <c r="H1312" s="11">
        <v>164.75343835947189</v>
      </c>
      <c r="I1312" s="11">
        <v>2.4054656171915814</v>
      </c>
    </row>
    <row r="1313" spans="1:9" x14ac:dyDescent="0.25">
      <c r="A1313" s="13"/>
      <c r="B1313" s="5">
        <f>DATE(YEAR(siječanj!B1313),MONTH(siječanj!B1313)+7,DAY(siječanj!B1313))</f>
        <v>43326</v>
      </c>
      <c r="C1313" s="9">
        <v>13.6458333333333</v>
      </c>
      <c r="D1313">
        <v>0.96008927288462287</v>
      </c>
      <c r="E1313" s="6">
        <v>115.88623005557079</v>
      </c>
      <c r="F1313" s="11">
        <v>111.26112635139309</v>
      </c>
      <c r="G1313" s="11">
        <v>177.40439244821474</v>
      </c>
      <c r="H1313" s="11">
        <v>164.32577926282298</v>
      </c>
      <c r="I1313" s="11">
        <v>2.4134188506744501</v>
      </c>
    </row>
    <row r="1314" spans="1:9" x14ac:dyDescent="0.25">
      <c r="A1314" s="13"/>
      <c r="B1314" s="5">
        <f>DATE(YEAR(siječanj!B1314),MONTH(siječanj!B1314)+7,DAY(siječanj!B1314))</f>
        <v>43326</v>
      </c>
      <c r="C1314" s="9">
        <v>13.65625</v>
      </c>
      <c r="D1314">
        <v>0.96008927288462287</v>
      </c>
      <c r="E1314" s="6">
        <v>115.79002807504224</v>
      </c>
      <c r="F1314" s="11">
        <v>111.16876386185737</v>
      </c>
      <c r="G1314" s="11">
        <v>175.99038837324341</v>
      </c>
      <c r="H1314" s="11">
        <v>160.65300204890391</v>
      </c>
      <c r="I1314" s="11">
        <v>2.1551112675454478</v>
      </c>
    </row>
    <row r="1315" spans="1:9" x14ac:dyDescent="0.25">
      <c r="A1315" s="13"/>
      <c r="B1315" s="5">
        <f>DATE(YEAR(siječanj!B1315),MONTH(siječanj!B1315)+7,DAY(siječanj!B1315))</f>
        <v>43326</v>
      </c>
      <c r="C1315" s="9">
        <v>13.6666666666667</v>
      </c>
      <c r="D1315">
        <v>0.96008927288462287</v>
      </c>
      <c r="E1315" s="6">
        <v>115.01640319505559</v>
      </c>
      <c r="F1315" s="11">
        <v>110.42601491334554</v>
      </c>
      <c r="G1315" s="11">
        <v>176.30909008496221</v>
      </c>
      <c r="H1315" s="11">
        <v>162.46142096665943</v>
      </c>
      <c r="I1315" s="11">
        <v>2.0691147429477112</v>
      </c>
    </row>
    <row r="1316" spans="1:9" x14ac:dyDescent="0.25">
      <c r="A1316" s="13"/>
      <c r="B1316" s="5">
        <f>DATE(YEAR(siječanj!B1316),MONTH(siječanj!B1316)+7,DAY(siječanj!B1316))</f>
        <v>43326</v>
      </c>
      <c r="C1316" s="9">
        <v>13.6770833333333</v>
      </c>
      <c r="D1316">
        <v>0.96008927288462287</v>
      </c>
      <c r="E1316" s="6">
        <v>113.33404833492371</v>
      </c>
      <c r="F1316" s="11">
        <v>108.81080405894761</v>
      </c>
      <c r="G1316" s="11">
        <v>170.43206082302282</v>
      </c>
      <c r="H1316" s="11">
        <v>163.21330930832519</v>
      </c>
      <c r="I1316" s="11">
        <v>2.1669526151715823</v>
      </c>
    </row>
    <row r="1317" spans="1:9" x14ac:dyDescent="0.25">
      <c r="A1317" s="13"/>
      <c r="B1317" s="5">
        <f>DATE(YEAR(siječanj!B1317),MONTH(siječanj!B1317)+7,DAY(siječanj!B1317))</f>
        <v>43326</v>
      </c>
      <c r="C1317" s="9">
        <v>13.6875</v>
      </c>
      <c r="D1317">
        <v>0.96008927288462287</v>
      </c>
      <c r="E1317" s="6">
        <v>114.07611569617728</v>
      </c>
      <c r="F1317" s="11">
        <v>109.52325497224496</v>
      </c>
      <c r="G1317" s="11">
        <v>165.14119619881521</v>
      </c>
      <c r="H1317" s="11">
        <v>160.78121267992117</v>
      </c>
      <c r="I1317" s="11">
        <v>2.1320275898785228</v>
      </c>
    </row>
    <row r="1318" spans="1:9" x14ac:dyDescent="0.25">
      <c r="A1318" s="13"/>
      <c r="B1318" s="5">
        <f>DATE(YEAR(siječanj!B1318),MONTH(siječanj!B1318)+7,DAY(siječanj!B1318))</f>
        <v>43326</v>
      </c>
      <c r="C1318" s="9">
        <v>13.6979166666667</v>
      </c>
      <c r="D1318">
        <v>0.96008927288462287</v>
      </c>
      <c r="E1318" s="6">
        <v>114.10307799901038</v>
      </c>
      <c r="F1318" s="11">
        <v>109.54914118996729</v>
      </c>
      <c r="G1318" s="11">
        <v>164.13607795517422</v>
      </c>
      <c r="H1318" s="11">
        <v>160.15763531256468</v>
      </c>
      <c r="I1318" s="11">
        <v>2.1046077849160216</v>
      </c>
    </row>
    <row r="1319" spans="1:9" x14ac:dyDescent="0.25">
      <c r="A1319" s="13"/>
      <c r="B1319" s="5">
        <f>DATE(YEAR(siječanj!B1319),MONTH(siječanj!B1319)+7,DAY(siječanj!B1319))</f>
        <v>43326</v>
      </c>
      <c r="C1319" s="9">
        <v>13.7083333333333</v>
      </c>
      <c r="D1319">
        <v>0.96008927288462287</v>
      </c>
      <c r="E1319" s="6">
        <v>115.11402252147688</v>
      </c>
      <c r="F1319" s="11">
        <v>110.51973818146884</v>
      </c>
      <c r="G1319" s="11">
        <v>163.01648196347861</v>
      </c>
      <c r="H1319" s="11">
        <v>166.35205550864268</v>
      </c>
      <c r="I1319" s="11">
        <v>1.8559404847965573</v>
      </c>
    </row>
    <row r="1320" spans="1:9" x14ac:dyDescent="0.25">
      <c r="A1320" s="13"/>
      <c r="B1320" s="5">
        <f>DATE(YEAR(siječanj!B1320),MONTH(siječanj!B1320)+7,DAY(siječanj!B1320))</f>
        <v>43326</v>
      </c>
      <c r="C1320" s="9">
        <v>13.71875</v>
      </c>
      <c r="D1320">
        <v>0.96008927288462287</v>
      </c>
      <c r="E1320" s="6">
        <v>115.22730604921671</v>
      </c>
      <c r="F1320" s="11">
        <v>110.62850048124638</v>
      </c>
      <c r="G1320" s="11">
        <v>163.01559410307081</v>
      </c>
      <c r="H1320" s="11">
        <v>176.75193933212887</v>
      </c>
      <c r="I1320" s="11">
        <v>1.8707409192925282</v>
      </c>
    </row>
    <row r="1321" spans="1:9" x14ac:dyDescent="0.25">
      <c r="A1321" s="13"/>
      <c r="B1321" s="5">
        <f>DATE(YEAR(siječanj!B1321),MONTH(siječanj!B1321)+7,DAY(siječanj!B1321))</f>
        <v>43326</v>
      </c>
      <c r="C1321" s="9">
        <v>13.7291666666667</v>
      </c>
      <c r="D1321">
        <v>0.96008927288462287</v>
      </c>
      <c r="E1321" s="6">
        <v>115.79486133363942</v>
      </c>
      <c r="F1321" s="11">
        <v>111.17340422158961</v>
      </c>
      <c r="G1321" s="11">
        <v>163.75467160433845</v>
      </c>
      <c r="H1321" s="11">
        <v>168.12960080232452</v>
      </c>
      <c r="I1321" s="11">
        <v>1.8850693399316001</v>
      </c>
    </row>
    <row r="1322" spans="1:9" x14ac:dyDescent="0.25">
      <c r="A1322" s="13"/>
      <c r="B1322" s="5">
        <f>DATE(YEAR(siječanj!B1322),MONTH(siječanj!B1322)+7,DAY(siječanj!B1322))</f>
        <v>43326</v>
      </c>
      <c r="C1322" s="9">
        <v>13.7395833333333</v>
      </c>
      <c r="D1322">
        <v>0.96008927288462287</v>
      </c>
      <c r="E1322" s="6">
        <v>117.09835338801895</v>
      </c>
      <c r="F1322" s="11">
        <v>112.42487296028973</v>
      </c>
      <c r="G1322" s="11">
        <v>163.2250046178049</v>
      </c>
      <c r="H1322" s="11">
        <v>163.24492145902772</v>
      </c>
      <c r="I1322" s="11">
        <v>1.840346026990465</v>
      </c>
    </row>
    <row r="1323" spans="1:9" x14ac:dyDescent="0.25">
      <c r="A1323" s="13"/>
      <c r="B1323" s="5">
        <f>DATE(YEAR(siječanj!B1323),MONTH(siječanj!B1323)+7,DAY(siječanj!B1323))</f>
        <v>43326</v>
      </c>
      <c r="C1323" s="9">
        <v>13.75</v>
      </c>
      <c r="D1323">
        <v>0.96008927288462287</v>
      </c>
      <c r="E1323" s="6">
        <v>119.89076283942968</v>
      </c>
      <c r="F1323" s="11">
        <v>115.1058353200908</v>
      </c>
      <c r="G1323" s="11">
        <v>161.20905127368908</v>
      </c>
      <c r="H1323" s="11">
        <v>161.78483825875216</v>
      </c>
      <c r="I1323" s="11">
        <v>1.8779991323717007</v>
      </c>
    </row>
    <row r="1324" spans="1:9" x14ac:dyDescent="0.25">
      <c r="A1324" s="13"/>
      <c r="B1324" s="5">
        <f>DATE(YEAR(siječanj!B1324),MONTH(siječanj!B1324)+7,DAY(siječanj!B1324))</f>
        <v>43326</v>
      </c>
      <c r="C1324" s="9">
        <v>13.7604166666667</v>
      </c>
      <c r="D1324">
        <v>0.96008927288462287</v>
      </c>
      <c r="E1324" s="6">
        <v>122.0436517398396</v>
      </c>
      <c r="F1324" s="11">
        <v>117.17280085908675</v>
      </c>
      <c r="G1324" s="11">
        <v>160.67679302035449</v>
      </c>
      <c r="H1324" s="11">
        <v>159.89467166789368</v>
      </c>
      <c r="I1324" s="11">
        <v>2.5439346822243234</v>
      </c>
    </row>
    <row r="1325" spans="1:9" x14ac:dyDescent="0.25">
      <c r="A1325" s="13"/>
      <c r="B1325" s="5">
        <f>DATE(YEAR(siječanj!B1325),MONTH(siječanj!B1325)+7,DAY(siječanj!B1325))</f>
        <v>43326</v>
      </c>
      <c r="C1325" s="9">
        <v>13.7708333333333</v>
      </c>
      <c r="D1325">
        <v>0.96008927288462287</v>
      </c>
      <c r="E1325" s="6">
        <v>123.60199230581202</v>
      </c>
      <c r="F1325" s="11">
        <v>118.66894691997781</v>
      </c>
      <c r="G1325" s="11">
        <v>159.66376036493367</v>
      </c>
      <c r="H1325" s="11">
        <v>158.99319957402088</v>
      </c>
      <c r="I1325" s="11">
        <v>4.5626599458894015</v>
      </c>
    </row>
    <row r="1326" spans="1:9" x14ac:dyDescent="0.25">
      <c r="A1326" s="13"/>
      <c r="B1326" s="5">
        <f>DATE(YEAR(siječanj!B1326),MONTH(siječanj!B1326)+7,DAY(siječanj!B1326))</f>
        <v>43326</v>
      </c>
      <c r="C1326" s="9">
        <v>13.78125</v>
      </c>
      <c r="D1326">
        <v>0.96008927288462287</v>
      </c>
      <c r="E1326" s="6">
        <v>125.85837919541883</v>
      </c>
      <c r="F1326" s="11">
        <v>120.83527976816681</v>
      </c>
      <c r="G1326" s="11">
        <v>159.06617808340576</v>
      </c>
      <c r="H1326" s="11">
        <v>161.98288782098126</v>
      </c>
      <c r="I1326" s="11">
        <v>11.044365229142876</v>
      </c>
    </row>
    <row r="1327" spans="1:9" x14ac:dyDescent="0.25">
      <c r="A1327" s="13"/>
      <c r="B1327" s="5">
        <f>DATE(YEAR(siječanj!B1327),MONTH(siječanj!B1327)+7,DAY(siječanj!B1327))</f>
        <v>43326</v>
      </c>
      <c r="C1327" s="9">
        <v>13.7916666666667</v>
      </c>
      <c r="D1327">
        <v>0.96008927288462287</v>
      </c>
      <c r="E1327" s="6">
        <v>129.11370036157524</v>
      </c>
      <c r="F1327" s="11">
        <v>123.96067869958785</v>
      </c>
      <c r="G1327" s="11">
        <v>157.69195497566508</v>
      </c>
      <c r="H1327" s="11">
        <v>163.40099942909114</v>
      </c>
      <c r="I1327" s="11">
        <v>26.001952338638748</v>
      </c>
    </row>
    <row r="1328" spans="1:9" x14ac:dyDescent="0.25">
      <c r="A1328" s="13"/>
      <c r="B1328" s="5">
        <f>DATE(YEAR(siječanj!B1328),MONTH(siječanj!B1328)+7,DAY(siječanj!B1328))</f>
        <v>43326</v>
      </c>
      <c r="C1328" s="9">
        <v>13.8020833333333</v>
      </c>
      <c r="D1328">
        <v>0.96008927288462287</v>
      </c>
      <c r="E1328" s="6">
        <v>133.18528580584933</v>
      </c>
      <c r="F1328" s="11">
        <v>127.86976420826856</v>
      </c>
      <c r="G1328" s="11">
        <v>154.26793939161468</v>
      </c>
      <c r="H1328" s="11">
        <v>159.08238870565643</v>
      </c>
      <c r="I1328" s="11">
        <v>42.326947591099923</v>
      </c>
    </row>
    <row r="1329" spans="1:9" x14ac:dyDescent="0.25">
      <c r="A1329" s="13"/>
      <c r="B1329" s="5">
        <f>DATE(YEAR(siječanj!B1329),MONTH(siječanj!B1329)+7,DAY(siječanj!B1329))</f>
        <v>43326</v>
      </c>
      <c r="C1329" s="9">
        <v>13.8125</v>
      </c>
      <c r="D1329">
        <v>0.96008927288462287</v>
      </c>
      <c r="E1329" s="6">
        <v>138.05445016835765</v>
      </c>
      <c r="F1329" s="11">
        <v>132.54459668062489</v>
      </c>
      <c r="G1329" s="11">
        <v>153.54526922928559</v>
      </c>
      <c r="H1329" s="11">
        <v>158.02224577105568</v>
      </c>
      <c r="I1329" s="11">
        <v>63.196715264326883</v>
      </c>
    </row>
    <row r="1330" spans="1:9" x14ac:dyDescent="0.25">
      <c r="A1330" s="13"/>
      <c r="B1330" s="5">
        <f>DATE(YEAR(siječanj!B1330),MONTH(siječanj!B1330)+7,DAY(siječanj!B1330))</f>
        <v>43326</v>
      </c>
      <c r="C1330" s="9">
        <v>13.8229166666667</v>
      </c>
      <c r="D1330">
        <v>0.96008927288462287</v>
      </c>
      <c r="E1330" s="6">
        <v>141.66803947958269</v>
      </c>
      <c r="F1330" s="11">
        <v>136.01396501494258</v>
      </c>
      <c r="G1330" s="11">
        <v>150.21752021126031</v>
      </c>
      <c r="H1330" s="11">
        <v>159.02515289191615</v>
      </c>
      <c r="I1330" s="11">
        <v>86.943553399636599</v>
      </c>
    </row>
    <row r="1331" spans="1:9" x14ac:dyDescent="0.25">
      <c r="A1331" s="13"/>
      <c r="B1331" s="5">
        <f>DATE(YEAR(siječanj!B1331),MONTH(siječanj!B1331)+7,DAY(siječanj!B1331))</f>
        <v>43326</v>
      </c>
      <c r="C1331" s="9">
        <v>13.8333333333333</v>
      </c>
      <c r="D1331">
        <v>0.96008927288462287</v>
      </c>
      <c r="E1331" s="6">
        <v>147.64913500329925</v>
      </c>
      <c r="F1331" s="11">
        <v>141.75635066736109</v>
      </c>
      <c r="G1331" s="11">
        <v>144.52513377439871</v>
      </c>
      <c r="H1331" s="11">
        <v>152.32716189194733</v>
      </c>
      <c r="I1331" s="11">
        <v>129.4619186101786</v>
      </c>
    </row>
    <row r="1332" spans="1:9" x14ac:dyDescent="0.25">
      <c r="A1332" s="13"/>
      <c r="B1332" s="5">
        <f>DATE(YEAR(siječanj!B1332),MONTH(siječanj!B1332)+7,DAY(siječanj!B1332))</f>
        <v>43326</v>
      </c>
      <c r="C1332" s="9">
        <v>13.84375</v>
      </c>
      <c r="D1332">
        <v>0.96008927288462287</v>
      </c>
      <c r="E1332" s="6">
        <v>152.00275938625077</v>
      </c>
      <c r="F1332" s="11">
        <v>145.93621873560178</v>
      </c>
      <c r="G1332" s="11">
        <v>125.53124855957184</v>
      </c>
      <c r="H1332" s="11">
        <v>139.01626698986942</v>
      </c>
      <c r="I1332" s="11">
        <v>197.65533456251765</v>
      </c>
    </row>
    <row r="1333" spans="1:9" x14ac:dyDescent="0.25">
      <c r="A1333" s="13"/>
      <c r="B1333" s="5">
        <f>DATE(YEAR(siječanj!B1333),MONTH(siječanj!B1333)+7,DAY(siječanj!B1333))</f>
        <v>43326</v>
      </c>
      <c r="C1333" s="9">
        <v>13.8541666666667</v>
      </c>
      <c r="D1333">
        <v>0.96008927288462287</v>
      </c>
      <c r="E1333" s="6">
        <v>155.6049226480115</v>
      </c>
      <c r="F1333" s="11">
        <v>149.39461704239733</v>
      </c>
      <c r="G1333" s="11">
        <v>118.40143219236406</v>
      </c>
      <c r="H1333" s="11">
        <v>130.60294353724078</v>
      </c>
      <c r="I1333" s="11">
        <v>228.76419082440211</v>
      </c>
    </row>
    <row r="1334" spans="1:9" x14ac:dyDescent="0.25">
      <c r="A1334" s="13"/>
      <c r="B1334" s="5">
        <f>DATE(YEAR(siječanj!B1334),MONTH(siječanj!B1334)+7,DAY(siječanj!B1334))</f>
        <v>43326</v>
      </c>
      <c r="C1334" s="9">
        <v>13.8645833333333</v>
      </c>
      <c r="D1334">
        <v>0.96008927288462287</v>
      </c>
      <c r="E1334" s="6">
        <v>156.3492077737271</v>
      </c>
      <c r="F1334" s="11">
        <v>150.10919720756448</v>
      </c>
      <c r="G1334" s="11">
        <v>116.50172829965057</v>
      </c>
      <c r="H1334" s="11">
        <v>128.19236853809872</v>
      </c>
      <c r="I1334" s="11">
        <v>229.69209506486277</v>
      </c>
    </row>
    <row r="1335" spans="1:9" x14ac:dyDescent="0.25">
      <c r="A1335" s="13"/>
      <c r="B1335" s="5">
        <f>DATE(YEAR(siječanj!B1335),MONTH(siječanj!B1335)+7,DAY(siječanj!B1335))</f>
        <v>43326</v>
      </c>
      <c r="C1335" s="9">
        <v>13.875</v>
      </c>
      <c r="D1335">
        <v>0.96008927288462287</v>
      </c>
      <c r="E1335" s="6">
        <v>156.15036872508975</v>
      </c>
      <c r="F1335" s="11">
        <v>149.91829396993717</v>
      </c>
      <c r="G1335" s="11">
        <v>113.25711676252517</v>
      </c>
      <c r="H1335" s="11">
        <v>123.26988385611891</v>
      </c>
      <c r="I1335" s="11">
        <v>231.05040194064242</v>
      </c>
    </row>
    <row r="1336" spans="1:9" x14ac:dyDescent="0.25">
      <c r="A1336" s="13"/>
      <c r="B1336" s="5">
        <f>DATE(YEAR(siječanj!B1336),MONTH(siječanj!B1336)+7,DAY(siječanj!B1336))</f>
        <v>43326</v>
      </c>
      <c r="C1336" s="9">
        <v>13.8854166666667</v>
      </c>
      <c r="D1336">
        <v>0.96008927288462287</v>
      </c>
      <c r="E1336" s="6">
        <v>160.38316561049021</v>
      </c>
      <c r="F1336" s="11">
        <v>153.9821568539096</v>
      </c>
      <c r="G1336" s="11">
        <v>110.44117708617986</v>
      </c>
      <c r="H1336" s="11">
        <v>109.66805762703184</v>
      </c>
      <c r="I1336" s="11">
        <v>238.13237284587814</v>
      </c>
    </row>
    <row r="1337" spans="1:9" x14ac:dyDescent="0.25">
      <c r="A1337" s="13"/>
      <c r="B1337" s="5">
        <f>DATE(YEAR(siječanj!B1337),MONTH(siječanj!B1337)+7,DAY(siječanj!B1337))</f>
        <v>43326</v>
      </c>
      <c r="C1337" s="9">
        <v>13.8958333333333</v>
      </c>
      <c r="D1337">
        <v>0.96008927288462287</v>
      </c>
      <c r="E1337" s="6">
        <v>163.22945900193966</v>
      </c>
      <c r="F1337" s="11">
        <v>156.71485260652261</v>
      </c>
      <c r="G1337" s="11">
        <v>107.85098696655281</v>
      </c>
      <c r="H1337" s="11">
        <v>101.32790851664016</v>
      </c>
      <c r="I1337" s="11">
        <v>243.78719485434081</v>
      </c>
    </row>
    <row r="1338" spans="1:9" x14ac:dyDescent="0.25">
      <c r="A1338" s="13"/>
      <c r="B1338" s="5">
        <f>DATE(YEAR(siječanj!B1338),MONTH(siječanj!B1338)+7,DAY(siječanj!B1338))</f>
        <v>43326</v>
      </c>
      <c r="C1338" s="9">
        <v>13.90625</v>
      </c>
      <c r="D1338">
        <v>0.96008927288462287</v>
      </c>
      <c r="E1338" s="6">
        <v>161.34333364196067</v>
      </c>
      <c r="F1338" s="11">
        <v>154.90400388109114</v>
      </c>
      <c r="G1338" s="11">
        <v>104.51030973679775</v>
      </c>
      <c r="H1338" s="11">
        <v>103.58262630096111</v>
      </c>
      <c r="I1338" s="11">
        <v>244.52783559731185</v>
      </c>
    </row>
    <row r="1339" spans="1:9" x14ac:dyDescent="0.25">
      <c r="A1339" s="13"/>
      <c r="B1339" s="5">
        <f>DATE(YEAR(siječanj!B1339),MONTH(siječanj!B1339)+7,DAY(siječanj!B1339))</f>
        <v>43326</v>
      </c>
      <c r="C1339" s="9">
        <v>13.9166666666667</v>
      </c>
      <c r="D1339">
        <v>0.96008927288462287</v>
      </c>
      <c r="E1339" s="6">
        <v>157.394070405007</v>
      </c>
      <c r="F1339" s="11">
        <v>151.1123586114943</v>
      </c>
      <c r="G1339" s="11">
        <v>102.91921165894883</v>
      </c>
      <c r="H1339" s="11">
        <v>92.488077908354455</v>
      </c>
      <c r="I1339" s="11">
        <v>241.5160121792901</v>
      </c>
    </row>
    <row r="1340" spans="1:9" x14ac:dyDescent="0.25">
      <c r="A1340" s="13"/>
      <c r="B1340" s="5">
        <f>DATE(YEAR(siječanj!B1340),MONTH(siječanj!B1340)+7,DAY(siječanj!B1340))</f>
        <v>43326</v>
      </c>
      <c r="C1340" s="9">
        <v>13.9270833333333</v>
      </c>
      <c r="D1340">
        <v>0.96008927288462287</v>
      </c>
      <c r="E1340" s="6">
        <v>150.81523875839994</v>
      </c>
      <c r="F1340" s="11">
        <v>144.79609291947298</v>
      </c>
      <c r="G1340" s="11">
        <v>100.54310838670148</v>
      </c>
      <c r="H1340" s="11">
        <v>87.970538615452966</v>
      </c>
      <c r="I1340" s="11">
        <v>242.28762983164944</v>
      </c>
    </row>
    <row r="1341" spans="1:9" x14ac:dyDescent="0.25">
      <c r="A1341" s="13"/>
      <c r="B1341" s="5">
        <f>DATE(YEAR(siječanj!B1341),MONTH(siječanj!B1341)+7,DAY(siječanj!B1341))</f>
        <v>43326</v>
      </c>
      <c r="C1341" s="9">
        <v>13.9375</v>
      </c>
      <c r="D1341">
        <v>0.96008927288462287</v>
      </c>
      <c r="E1341" s="6">
        <v>141.63271989438971</v>
      </c>
      <c r="F1341" s="11">
        <v>135.98005506007607</v>
      </c>
      <c r="G1341" s="11">
        <v>97.522426493331778</v>
      </c>
      <c r="H1341" s="11">
        <v>83.747619268973494</v>
      </c>
      <c r="I1341" s="11">
        <v>241.47142087022419</v>
      </c>
    </row>
    <row r="1342" spans="1:9" x14ac:dyDescent="0.25">
      <c r="A1342" s="13"/>
      <c r="B1342" s="5">
        <f>DATE(YEAR(siječanj!B1342),MONTH(siječanj!B1342)+7,DAY(siječanj!B1342))</f>
        <v>43326</v>
      </c>
      <c r="C1342" s="9">
        <v>13.9479166666667</v>
      </c>
      <c r="D1342">
        <v>0.96008927288462287</v>
      </c>
      <c r="E1342" s="6">
        <v>130.44537865498916</v>
      </c>
      <c r="F1342" s="11">
        <v>125.23920874402785</v>
      </c>
      <c r="G1342" s="11">
        <v>93.239355746392221</v>
      </c>
      <c r="H1342" s="11">
        <v>81.184454232596906</v>
      </c>
      <c r="I1342" s="11">
        <v>238.78039286978512</v>
      </c>
    </row>
    <row r="1343" spans="1:9" x14ac:dyDescent="0.25">
      <c r="A1343" s="13"/>
      <c r="B1343" s="5">
        <f>DATE(YEAR(siječanj!B1343),MONTH(siječanj!B1343)+7,DAY(siječanj!B1343))</f>
        <v>43326</v>
      </c>
      <c r="C1343" s="9">
        <v>13.9583333333333</v>
      </c>
      <c r="D1343">
        <v>0.96008927288462287</v>
      </c>
      <c r="E1343" s="6">
        <v>119.10781660415957</v>
      </c>
      <c r="F1343" s="11">
        <v>114.35413703836257</v>
      </c>
      <c r="G1343" s="11">
        <v>89.869178249784554</v>
      </c>
      <c r="H1343" s="11">
        <v>79.552286300322692</v>
      </c>
      <c r="I1343" s="11">
        <v>239.01225767663425</v>
      </c>
    </row>
    <row r="1344" spans="1:9" x14ac:dyDescent="0.25">
      <c r="A1344" s="13"/>
      <c r="B1344" s="5">
        <f>DATE(YEAR(siječanj!B1344),MONTH(siječanj!B1344)+7,DAY(siječanj!B1344))</f>
        <v>43326</v>
      </c>
      <c r="C1344" s="9">
        <v>13.96875</v>
      </c>
      <c r="D1344">
        <v>0.96008927288462287</v>
      </c>
      <c r="E1344" s="6">
        <v>109.01430932991471</v>
      </c>
      <c r="F1344" s="11">
        <v>104.66346897857717</v>
      </c>
      <c r="G1344" s="11">
        <v>86.688147159780186</v>
      </c>
      <c r="H1344" s="11">
        <v>77.171565437407878</v>
      </c>
      <c r="I1344" s="11">
        <v>239.87060687516933</v>
      </c>
    </row>
    <row r="1345" spans="1:9" x14ac:dyDescent="0.25">
      <c r="A1345" s="13"/>
      <c r="B1345" s="5">
        <f>DATE(YEAR(siječanj!B1345),MONTH(siječanj!B1345)+7,DAY(siječanj!B1345))</f>
        <v>43326</v>
      </c>
      <c r="C1345" s="9">
        <v>13.9791666666667</v>
      </c>
      <c r="D1345">
        <v>0.96008927288462287</v>
      </c>
      <c r="E1345" s="6">
        <v>99.255014002500019</v>
      </c>
      <c r="F1345" s="11">
        <v>95.293674223813298</v>
      </c>
      <c r="G1345" s="11">
        <v>84.415083904451791</v>
      </c>
      <c r="H1345" s="11">
        <v>78.409099257286712</v>
      </c>
      <c r="I1345" s="11">
        <v>239.329095978048</v>
      </c>
    </row>
    <row r="1346" spans="1:9" ht="15.75" thickBot="1" x14ac:dyDescent="0.3">
      <c r="A1346" s="13"/>
      <c r="B1346" s="5">
        <f>DATE(YEAR(siječanj!B1346),MONTH(siječanj!B1346)+7,DAY(siječanj!B1346))</f>
        <v>43326</v>
      </c>
      <c r="C1346" s="9">
        <v>13.9895833333333</v>
      </c>
      <c r="D1346">
        <v>0.96008927288462287</v>
      </c>
      <c r="E1346" s="6">
        <v>91.010905075594124</v>
      </c>
      <c r="F1346" s="11">
        <v>87.378593678598591</v>
      </c>
      <c r="G1346" s="11">
        <v>82.46327345296416</v>
      </c>
      <c r="H1346" s="11">
        <v>75.441843756679404</v>
      </c>
      <c r="I1346" s="11">
        <v>239.69037658415337</v>
      </c>
    </row>
    <row r="1347" spans="1:9" x14ac:dyDescent="0.25">
      <c r="A1347" s="14">
        <f t="shared" ref="A1347" si="12">A1251+1</f>
        <v>227</v>
      </c>
      <c r="B1347" s="5">
        <f>DATE(YEAR(siječanj!B1347),MONTH(siječanj!B1347)+7,DAY(siječanj!B1347))</f>
        <v>43327</v>
      </c>
      <c r="C1347" s="9">
        <v>14</v>
      </c>
      <c r="D1347">
        <v>0.95988205237111413</v>
      </c>
      <c r="E1347" s="6">
        <v>87.309959053729628</v>
      </c>
      <c r="F1347" s="11">
        <v>83.807262688931928</v>
      </c>
      <c r="G1347" s="11">
        <v>76.822230255974063</v>
      </c>
      <c r="H1347" s="11">
        <v>75.941802202059264</v>
      </c>
      <c r="I1347" s="11">
        <v>241.70907284696708</v>
      </c>
    </row>
    <row r="1348" spans="1:9" x14ac:dyDescent="0.25">
      <c r="A1348" s="15"/>
      <c r="B1348" s="5">
        <f>DATE(YEAR(siječanj!B1348),MONTH(siječanj!B1348)+7,DAY(siječanj!B1348))</f>
        <v>43327</v>
      </c>
      <c r="C1348" s="9">
        <v>14.0104166666667</v>
      </c>
      <c r="D1348">
        <v>0.95988205237111413</v>
      </c>
      <c r="E1348" s="6">
        <v>81.517051159796523</v>
      </c>
      <c r="F1348" s="11">
        <v>78.246754370506594</v>
      </c>
      <c r="G1348" s="11">
        <v>74.316101634865902</v>
      </c>
      <c r="H1348" s="11">
        <v>73.947394985769577</v>
      </c>
      <c r="I1348" s="11">
        <v>241.20746312122338</v>
      </c>
    </row>
    <row r="1349" spans="1:9" x14ac:dyDescent="0.25">
      <c r="A1349" s="15"/>
      <c r="B1349" s="5">
        <f>DATE(YEAR(siječanj!B1349),MONTH(siječanj!B1349)+7,DAY(siječanj!B1349))</f>
        <v>43327</v>
      </c>
      <c r="C1349" s="9">
        <v>14.0208333333333</v>
      </c>
      <c r="D1349">
        <v>0.95988205237111413</v>
      </c>
      <c r="E1349" s="6">
        <v>76.23422413289839</v>
      </c>
      <c r="F1349" s="11">
        <v>73.175863521606018</v>
      </c>
      <c r="G1349" s="11">
        <v>73.106277331411732</v>
      </c>
      <c r="H1349" s="11">
        <v>75.836915365827778</v>
      </c>
      <c r="I1349" s="11">
        <v>241.4168582684313</v>
      </c>
    </row>
    <row r="1350" spans="1:9" x14ac:dyDescent="0.25">
      <c r="A1350" s="15"/>
      <c r="B1350" s="5">
        <f>DATE(YEAR(siječanj!B1350),MONTH(siječanj!B1350)+7,DAY(siječanj!B1350))</f>
        <v>43327</v>
      </c>
      <c r="C1350" s="9">
        <v>14.03125</v>
      </c>
      <c r="D1350">
        <v>0.95988205237111413</v>
      </c>
      <c r="E1350" s="6">
        <v>72.427395727486996</v>
      </c>
      <c r="F1350" s="11">
        <v>69.521757258795077</v>
      </c>
      <c r="G1350" s="11">
        <v>72.60463218354046</v>
      </c>
      <c r="H1350" s="11">
        <v>72.004134752263383</v>
      </c>
      <c r="I1350" s="11">
        <v>240.89923307252187</v>
      </c>
    </row>
    <row r="1351" spans="1:9" x14ac:dyDescent="0.25">
      <c r="A1351" s="15"/>
      <c r="B1351" s="5">
        <f>DATE(YEAR(siječanj!B1351),MONTH(siječanj!B1351)+7,DAY(siječanj!B1351))</f>
        <v>43327</v>
      </c>
      <c r="C1351" s="9">
        <v>14.0416666666667</v>
      </c>
      <c r="D1351">
        <v>0.95988205237111413</v>
      </c>
      <c r="E1351" s="6">
        <v>70.523183089901195</v>
      </c>
      <c r="F1351" s="11">
        <v>67.693937724078211</v>
      </c>
      <c r="G1351" s="11">
        <v>70.643541381184008</v>
      </c>
      <c r="H1351" s="11">
        <v>71.898320744014086</v>
      </c>
      <c r="I1351" s="11">
        <v>241.33552388069978</v>
      </c>
    </row>
    <row r="1352" spans="1:9" x14ac:dyDescent="0.25">
      <c r="A1352" s="15"/>
      <c r="B1352" s="5">
        <f>DATE(YEAR(siječanj!B1352),MONTH(siječanj!B1352)+7,DAY(siječanj!B1352))</f>
        <v>43327</v>
      </c>
      <c r="C1352" s="9">
        <v>14.0520833333333</v>
      </c>
      <c r="D1352">
        <v>0.95988205237111413</v>
      </c>
      <c r="E1352" s="6">
        <v>68.370472721514147</v>
      </c>
      <c r="F1352" s="11">
        <v>65.627589677510272</v>
      </c>
      <c r="G1352" s="11">
        <v>69.778387702009653</v>
      </c>
      <c r="H1352" s="11">
        <v>69.590493262118699</v>
      </c>
      <c r="I1352" s="11">
        <v>241.37309798376177</v>
      </c>
    </row>
    <row r="1353" spans="1:9" x14ac:dyDescent="0.25">
      <c r="A1353" s="15"/>
      <c r="B1353" s="5">
        <f>DATE(YEAR(siječanj!B1353),MONTH(siječanj!B1353)+7,DAY(siječanj!B1353))</f>
        <v>43327</v>
      </c>
      <c r="C1353" s="9">
        <v>14.0625</v>
      </c>
      <c r="D1353">
        <v>0.95988205237111413</v>
      </c>
      <c r="E1353" s="6">
        <v>66.93904461953926</v>
      </c>
      <c r="F1353" s="11">
        <v>64.253587533164932</v>
      </c>
      <c r="G1353" s="11">
        <v>69.505955168193822</v>
      </c>
      <c r="H1353" s="11">
        <v>68.649742790036768</v>
      </c>
      <c r="I1353" s="11">
        <v>240.99752595810358</v>
      </c>
    </row>
    <row r="1354" spans="1:9" x14ac:dyDescent="0.25">
      <c r="A1354" s="15"/>
      <c r="B1354" s="5">
        <f>DATE(YEAR(siječanj!B1354),MONTH(siječanj!B1354)+7,DAY(siječanj!B1354))</f>
        <v>43327</v>
      </c>
      <c r="C1354" s="9">
        <v>14.0729166666667</v>
      </c>
      <c r="D1354">
        <v>0.95988205237111413</v>
      </c>
      <c r="E1354" s="6">
        <v>63.833430489323781</v>
      </c>
      <c r="F1354" s="11">
        <v>61.272564267980961</v>
      </c>
      <c r="G1354" s="11">
        <v>68.992735695277943</v>
      </c>
      <c r="H1354" s="11">
        <v>69.71496309521126</v>
      </c>
      <c r="I1354" s="11">
        <v>240.28550005517764</v>
      </c>
    </row>
    <row r="1355" spans="1:9" x14ac:dyDescent="0.25">
      <c r="A1355" s="15"/>
      <c r="B1355" s="5">
        <f>DATE(YEAR(siječanj!B1355),MONTH(siječanj!B1355)+7,DAY(siječanj!B1355))</f>
        <v>43327</v>
      </c>
      <c r="C1355" s="9">
        <v>14.0833333333333</v>
      </c>
      <c r="D1355">
        <v>0.95988205237111413</v>
      </c>
      <c r="E1355" s="6">
        <v>63.175110516313765</v>
      </c>
      <c r="F1355" s="11">
        <v>60.640654741171211</v>
      </c>
      <c r="G1355" s="11">
        <v>68.74011731318717</v>
      </c>
      <c r="H1355" s="11">
        <v>70.20866413290382</v>
      </c>
      <c r="I1355" s="11">
        <v>239.46185687550621</v>
      </c>
    </row>
    <row r="1356" spans="1:9" x14ac:dyDescent="0.25">
      <c r="A1356" s="15"/>
      <c r="B1356" s="5">
        <f>DATE(YEAR(siječanj!B1356),MONTH(siječanj!B1356)+7,DAY(siječanj!B1356))</f>
        <v>43327</v>
      </c>
      <c r="C1356" s="9">
        <v>14.09375</v>
      </c>
      <c r="D1356">
        <v>0.95988205237111413</v>
      </c>
      <c r="E1356" s="6">
        <v>62.819961722422669</v>
      </c>
      <c r="F1356" s="11">
        <v>60.2997537879939</v>
      </c>
      <c r="G1356" s="11">
        <v>67.606030314745325</v>
      </c>
      <c r="H1356" s="11">
        <v>68.903466824383059</v>
      </c>
      <c r="I1356" s="11">
        <v>239.11655673853909</v>
      </c>
    </row>
    <row r="1357" spans="1:9" x14ac:dyDescent="0.25">
      <c r="A1357" s="15"/>
      <c r="B1357" s="5">
        <f>DATE(YEAR(siječanj!B1357),MONTH(siječanj!B1357)+7,DAY(siječanj!B1357))</f>
        <v>43327</v>
      </c>
      <c r="C1357" s="9">
        <v>14.1041666666667</v>
      </c>
      <c r="D1357">
        <v>0.95988205237111413</v>
      </c>
      <c r="E1357" s="6">
        <v>61.4625202662627</v>
      </c>
      <c r="F1357" s="11">
        <v>58.996770097081438</v>
      </c>
      <c r="G1357" s="11">
        <v>67.296665198446036</v>
      </c>
      <c r="H1357" s="11">
        <v>67.497986429866458</v>
      </c>
      <c r="I1357" s="11">
        <v>239.50818923568414</v>
      </c>
    </row>
    <row r="1358" spans="1:9" x14ac:dyDescent="0.25">
      <c r="A1358" s="15"/>
      <c r="B1358" s="5">
        <f>DATE(YEAR(siječanj!B1358),MONTH(siječanj!B1358)+7,DAY(siječanj!B1358))</f>
        <v>43327</v>
      </c>
      <c r="C1358" s="9">
        <v>14.1145833333333</v>
      </c>
      <c r="D1358">
        <v>0.95988205237111413</v>
      </c>
      <c r="E1358" s="6">
        <v>60.644777147888824</v>
      </c>
      <c r="F1358" s="11">
        <v>58.211833154304365</v>
      </c>
      <c r="G1358" s="11">
        <v>67.453105398805675</v>
      </c>
      <c r="H1358" s="11">
        <v>66.144062418764562</v>
      </c>
      <c r="I1358" s="11">
        <v>239.72166450267198</v>
      </c>
    </row>
    <row r="1359" spans="1:9" x14ac:dyDescent="0.25">
      <c r="A1359" s="15"/>
      <c r="B1359" s="5">
        <f>DATE(YEAR(siječanj!B1359),MONTH(siječanj!B1359)+7,DAY(siječanj!B1359))</f>
        <v>43327</v>
      </c>
      <c r="C1359" s="9">
        <v>14.125</v>
      </c>
      <c r="D1359">
        <v>0.95988205237111413</v>
      </c>
      <c r="E1359" s="6">
        <v>61.617132965454537</v>
      </c>
      <c r="F1359" s="11">
        <v>59.145180052104337</v>
      </c>
      <c r="G1359" s="11">
        <v>65.756456386594934</v>
      </c>
      <c r="H1359" s="11">
        <v>66.904487967711177</v>
      </c>
      <c r="I1359" s="11">
        <v>239.72851170368509</v>
      </c>
    </row>
    <row r="1360" spans="1:9" x14ac:dyDescent="0.25">
      <c r="A1360" s="15"/>
      <c r="B1360" s="5">
        <f>DATE(YEAR(siječanj!B1360),MONTH(siječanj!B1360)+7,DAY(siječanj!B1360))</f>
        <v>43327</v>
      </c>
      <c r="C1360" s="9">
        <v>14.1354166666667</v>
      </c>
      <c r="D1360">
        <v>0.95988205237111413</v>
      </c>
      <c r="E1360" s="6">
        <v>61.501871699639032</v>
      </c>
      <c r="F1360" s="11">
        <v>59.034542831714454</v>
      </c>
      <c r="G1360" s="11">
        <v>66.303643550677762</v>
      </c>
      <c r="H1360" s="11">
        <v>64.778514640720744</v>
      </c>
      <c r="I1360" s="11">
        <v>240.15624026050122</v>
      </c>
    </row>
    <row r="1361" spans="1:9" x14ac:dyDescent="0.25">
      <c r="A1361" s="15"/>
      <c r="B1361" s="5">
        <f>DATE(YEAR(siječanj!B1361),MONTH(siječanj!B1361)+7,DAY(siječanj!B1361))</f>
        <v>43327</v>
      </c>
      <c r="C1361" s="9">
        <v>14.1458333333333</v>
      </c>
      <c r="D1361">
        <v>0.95988205237111413</v>
      </c>
      <c r="E1361" s="6">
        <v>60.579670486523007</v>
      </c>
      <c r="F1361" s="11">
        <v>58.149338438569515</v>
      </c>
      <c r="G1361" s="11">
        <v>65.813146876252759</v>
      </c>
      <c r="H1361" s="11">
        <v>63.850953290935493</v>
      </c>
      <c r="I1361" s="11">
        <v>239.80012880614652</v>
      </c>
    </row>
    <row r="1362" spans="1:9" x14ac:dyDescent="0.25">
      <c r="A1362" s="15"/>
      <c r="B1362" s="5">
        <f>DATE(YEAR(siječanj!B1362),MONTH(siječanj!B1362)+7,DAY(siječanj!B1362))</f>
        <v>43327</v>
      </c>
      <c r="C1362" s="9">
        <v>14.15625</v>
      </c>
      <c r="D1362">
        <v>0.95988205237111413</v>
      </c>
      <c r="E1362" s="6">
        <v>60.098497921370488</v>
      </c>
      <c r="F1362" s="11">
        <v>57.687469529186238</v>
      </c>
      <c r="G1362" s="11">
        <v>65.202226601268407</v>
      </c>
      <c r="H1362" s="11">
        <v>63.002851787196263</v>
      </c>
      <c r="I1362" s="11">
        <v>239.45136056736638</v>
      </c>
    </row>
    <row r="1363" spans="1:9" x14ac:dyDescent="0.25">
      <c r="A1363" s="15"/>
      <c r="B1363" s="5">
        <f>DATE(YEAR(siječanj!B1363),MONTH(siječanj!B1363)+7,DAY(siječanj!B1363))</f>
        <v>43327</v>
      </c>
      <c r="C1363" s="9">
        <v>14.1666666666667</v>
      </c>
      <c r="D1363">
        <v>0.95988205237111413</v>
      </c>
      <c r="E1363" s="6">
        <v>59.849376320333739</v>
      </c>
      <c r="F1363" s="11">
        <v>57.44834217549311</v>
      </c>
      <c r="G1363" s="11">
        <v>64.787587755892986</v>
      </c>
      <c r="H1363" s="11">
        <v>63.937730169832051</v>
      </c>
      <c r="I1363" s="11">
        <v>231.27863064074643</v>
      </c>
    </row>
    <row r="1364" spans="1:9" x14ac:dyDescent="0.25">
      <c r="A1364" s="15"/>
      <c r="B1364" s="5">
        <f>DATE(YEAR(siječanj!B1364),MONTH(siječanj!B1364)+7,DAY(siječanj!B1364))</f>
        <v>43327</v>
      </c>
      <c r="C1364" s="9">
        <v>14.1770833333333</v>
      </c>
      <c r="D1364">
        <v>0.95988205237111413</v>
      </c>
      <c r="E1364" s="6">
        <v>60.074478421381215</v>
      </c>
      <c r="F1364" s="11">
        <v>57.664413642239609</v>
      </c>
      <c r="G1364" s="11">
        <v>63.381582459527614</v>
      </c>
      <c r="H1364" s="11">
        <v>66.255507692559277</v>
      </c>
      <c r="I1364" s="11">
        <v>167.48499385260988</v>
      </c>
    </row>
    <row r="1365" spans="1:9" x14ac:dyDescent="0.25">
      <c r="A1365" s="15"/>
      <c r="B1365" s="5">
        <f>DATE(YEAR(siječanj!B1365),MONTH(siječanj!B1365)+7,DAY(siječanj!B1365))</f>
        <v>43327</v>
      </c>
      <c r="C1365" s="9">
        <v>14.1875</v>
      </c>
      <c r="D1365">
        <v>0.95988205237111413</v>
      </c>
      <c r="E1365" s="6">
        <v>60.143353100274361</v>
      </c>
      <c r="F1365" s="11">
        <v>57.730525210371965</v>
      </c>
      <c r="G1365" s="11">
        <v>63.258330561560641</v>
      </c>
      <c r="H1365" s="11">
        <v>64.24109202385057</v>
      </c>
      <c r="I1365" s="11">
        <v>103.25404022617428</v>
      </c>
    </row>
    <row r="1366" spans="1:9" x14ac:dyDescent="0.25">
      <c r="A1366" s="15"/>
      <c r="B1366" s="5">
        <f>DATE(YEAR(siječanj!B1366),MONTH(siječanj!B1366)+7,DAY(siječanj!B1366))</f>
        <v>43327</v>
      </c>
      <c r="C1366" s="9">
        <v>14.1979166666667</v>
      </c>
      <c r="D1366">
        <v>0.95988205237111413</v>
      </c>
      <c r="E1366" s="6">
        <v>61.594003150045936</v>
      </c>
      <c r="F1366" s="11">
        <v>59.122978157418963</v>
      </c>
      <c r="G1366" s="11">
        <v>62.462550518231438</v>
      </c>
      <c r="H1366" s="11">
        <v>60.777952015517428</v>
      </c>
      <c r="I1366" s="11">
        <v>64.583361972078237</v>
      </c>
    </row>
    <row r="1367" spans="1:9" x14ac:dyDescent="0.25">
      <c r="A1367" s="15"/>
      <c r="B1367" s="5">
        <f>DATE(YEAR(siječanj!B1367),MONTH(siječanj!B1367)+7,DAY(siječanj!B1367))</f>
        <v>43327</v>
      </c>
      <c r="C1367" s="9">
        <v>14.2083333333333</v>
      </c>
      <c r="D1367">
        <v>0.95988205237111413</v>
      </c>
      <c r="E1367" s="6">
        <v>63.227222030103121</v>
      </c>
      <c r="F1367" s="11">
        <v>60.690675647979504</v>
      </c>
      <c r="G1367" s="11">
        <v>61.48876852427729</v>
      </c>
      <c r="H1367" s="11">
        <v>60.462789790363104</v>
      </c>
      <c r="I1367" s="11">
        <v>39.166634813879888</v>
      </c>
    </row>
    <row r="1368" spans="1:9" x14ac:dyDescent="0.25">
      <c r="A1368" s="15"/>
      <c r="B1368" s="5">
        <f>DATE(YEAR(siječanj!B1368),MONTH(siječanj!B1368)+7,DAY(siječanj!B1368))</f>
        <v>43327</v>
      </c>
      <c r="C1368" s="9">
        <v>14.21875</v>
      </c>
      <c r="D1368">
        <v>0.95988205237111413</v>
      </c>
      <c r="E1368" s="6">
        <v>64.096120524099362</v>
      </c>
      <c r="F1368" s="11">
        <v>61.52471571769879</v>
      </c>
      <c r="G1368" s="11">
        <v>63.725546009455499</v>
      </c>
      <c r="H1368" s="11">
        <v>58.167810263571695</v>
      </c>
      <c r="I1368" s="11">
        <v>22.141398004445534</v>
      </c>
    </row>
    <row r="1369" spans="1:9" x14ac:dyDescent="0.25">
      <c r="A1369" s="15"/>
      <c r="B1369" s="5">
        <f>DATE(YEAR(siječanj!B1369),MONTH(siječanj!B1369)+7,DAY(siječanj!B1369))</f>
        <v>43327</v>
      </c>
      <c r="C1369" s="9">
        <v>14.2291666666667</v>
      </c>
      <c r="D1369">
        <v>0.95988205237111413</v>
      </c>
      <c r="E1369" s="6">
        <v>66.885152744743962</v>
      </c>
      <c r="F1369" s="11">
        <v>64.201857689780297</v>
      </c>
      <c r="G1369" s="11">
        <v>70.037397875542965</v>
      </c>
      <c r="H1369" s="11">
        <v>59.34229638623929</v>
      </c>
      <c r="I1369" s="11">
        <v>9.556605553020745</v>
      </c>
    </row>
    <row r="1370" spans="1:9" x14ac:dyDescent="0.25">
      <c r="A1370" s="15"/>
      <c r="B1370" s="5">
        <f>DATE(YEAR(siječanj!B1370),MONTH(siječanj!B1370)+7,DAY(siječanj!B1370))</f>
        <v>43327</v>
      </c>
      <c r="C1370" s="9">
        <v>14.2395833333333</v>
      </c>
      <c r="D1370">
        <v>0.95988205237111413</v>
      </c>
      <c r="E1370" s="6">
        <v>71.139867411486577</v>
      </c>
      <c r="F1370" s="11">
        <v>68.285881936346669</v>
      </c>
      <c r="G1370" s="11">
        <v>69.373643880093027</v>
      </c>
      <c r="H1370" s="11">
        <v>59.976875392127504</v>
      </c>
      <c r="I1370" s="11">
        <v>2.5061835739660197</v>
      </c>
    </row>
    <row r="1371" spans="1:9" x14ac:dyDescent="0.25">
      <c r="A1371" s="15"/>
      <c r="B1371" s="5">
        <f>DATE(YEAR(siječanj!B1371),MONTH(siječanj!B1371)+7,DAY(siječanj!B1371))</f>
        <v>43327</v>
      </c>
      <c r="C1371" s="9">
        <v>14.25</v>
      </c>
      <c r="D1371">
        <v>0.95988205237111413</v>
      </c>
      <c r="E1371" s="6">
        <v>73.839112902291433</v>
      </c>
      <c r="F1371" s="11">
        <v>70.876839237913913</v>
      </c>
      <c r="G1371" s="11">
        <v>67.203765270528308</v>
      </c>
      <c r="H1371" s="11">
        <v>61.840017527592352</v>
      </c>
      <c r="I1371" s="11">
        <v>2.4958532706995751</v>
      </c>
    </row>
    <row r="1372" spans="1:9" x14ac:dyDescent="0.25">
      <c r="A1372" s="15"/>
      <c r="B1372" s="5">
        <f>DATE(YEAR(siječanj!B1372),MONTH(siječanj!B1372)+7,DAY(siječanj!B1372))</f>
        <v>43327</v>
      </c>
      <c r="C1372" s="9">
        <v>14.2604166666667</v>
      </c>
      <c r="D1372">
        <v>0.95988205237111413</v>
      </c>
      <c r="E1372" s="6">
        <v>77.697153218465786</v>
      </c>
      <c r="F1372" s="11">
        <v>74.580102894733855</v>
      </c>
      <c r="G1372" s="11">
        <v>67.740077148982621</v>
      </c>
      <c r="H1372" s="11">
        <v>62.602618519108894</v>
      </c>
      <c r="I1372" s="11">
        <v>2.0516992316809999</v>
      </c>
    </row>
    <row r="1373" spans="1:9" x14ac:dyDescent="0.25">
      <c r="A1373" s="15"/>
      <c r="B1373" s="5">
        <f>DATE(YEAR(siječanj!B1373),MONTH(siječanj!B1373)+7,DAY(siječanj!B1373))</f>
        <v>43327</v>
      </c>
      <c r="C1373" s="9">
        <v>14.2708333333333</v>
      </c>
      <c r="D1373">
        <v>0.95988205237111413</v>
      </c>
      <c r="E1373" s="6">
        <v>81.585559848042763</v>
      </c>
      <c r="F1373" s="11">
        <v>78.312514630785643</v>
      </c>
      <c r="G1373" s="11">
        <v>70.496747121272847</v>
      </c>
      <c r="H1373" s="11">
        <v>62.541758305662619</v>
      </c>
      <c r="I1373" s="11">
        <v>2.4986143517565598</v>
      </c>
    </row>
    <row r="1374" spans="1:9" x14ac:dyDescent="0.25">
      <c r="A1374" s="15"/>
      <c r="B1374" s="5">
        <f>DATE(YEAR(siječanj!B1374),MONTH(siječanj!B1374)+7,DAY(siječanj!B1374))</f>
        <v>43327</v>
      </c>
      <c r="C1374" s="9">
        <v>14.28125</v>
      </c>
      <c r="D1374">
        <v>0.95988205237111413</v>
      </c>
      <c r="E1374" s="6">
        <v>84.644662418919879</v>
      </c>
      <c r="F1374" s="11">
        <v>81.248892284932921</v>
      </c>
      <c r="G1374" s="11">
        <v>73.008966223730397</v>
      </c>
      <c r="H1374" s="11">
        <v>68.424419921049946</v>
      </c>
      <c r="I1374" s="11">
        <v>2.8224088573834427</v>
      </c>
    </row>
    <row r="1375" spans="1:9" x14ac:dyDescent="0.25">
      <c r="A1375" s="15"/>
      <c r="B1375" s="5">
        <f>DATE(YEAR(siječanj!B1375),MONTH(siječanj!B1375)+7,DAY(siječanj!B1375))</f>
        <v>43327</v>
      </c>
      <c r="C1375" s="9">
        <v>14.2916666666667</v>
      </c>
      <c r="D1375">
        <v>0.95988205237111413</v>
      </c>
      <c r="E1375" s="6">
        <v>87.553118677046783</v>
      </c>
      <c r="F1375" s="11">
        <v>84.040667247215396</v>
      </c>
      <c r="G1375" s="11">
        <v>74.488418868400217</v>
      </c>
      <c r="H1375" s="11">
        <v>71.190800192326279</v>
      </c>
      <c r="I1375" s="11">
        <v>2.7549708776084243</v>
      </c>
    </row>
    <row r="1376" spans="1:9" x14ac:dyDescent="0.25">
      <c r="A1376" s="15"/>
      <c r="B1376" s="5">
        <f>DATE(YEAR(siječanj!B1376),MONTH(siječanj!B1376)+7,DAY(siječanj!B1376))</f>
        <v>43327</v>
      </c>
      <c r="C1376" s="9">
        <v>14.3020833333333</v>
      </c>
      <c r="D1376">
        <v>0.95988205237111413</v>
      </c>
      <c r="E1376" s="6">
        <v>94.095629967288133</v>
      </c>
      <c r="F1376" s="11">
        <v>90.320706412153442</v>
      </c>
      <c r="G1376" s="11">
        <v>77.25154491161949</v>
      </c>
      <c r="H1376" s="11">
        <v>71.442962885049496</v>
      </c>
      <c r="I1376" s="11">
        <v>2.054397310888441</v>
      </c>
    </row>
    <row r="1377" spans="1:9" x14ac:dyDescent="0.25">
      <c r="A1377" s="15"/>
      <c r="B1377" s="5">
        <f>DATE(YEAR(siječanj!B1377),MONTH(siječanj!B1377)+7,DAY(siječanj!B1377))</f>
        <v>43327</v>
      </c>
      <c r="C1377" s="9">
        <v>14.3125</v>
      </c>
      <c r="D1377">
        <v>0.95988205237111413</v>
      </c>
      <c r="E1377" s="6">
        <v>98.216271052226617</v>
      </c>
      <c r="F1377" s="11">
        <v>94.276035833848923</v>
      </c>
      <c r="G1377" s="11">
        <v>81.111592357658438</v>
      </c>
      <c r="H1377" s="11">
        <v>76.660199966596721</v>
      </c>
      <c r="I1377" s="11">
        <v>1.5941397991206347</v>
      </c>
    </row>
    <row r="1378" spans="1:9" x14ac:dyDescent="0.25">
      <c r="A1378" s="15"/>
      <c r="B1378" s="5">
        <f>DATE(YEAR(siječanj!B1378),MONTH(siječanj!B1378)+7,DAY(siječanj!B1378))</f>
        <v>43327</v>
      </c>
      <c r="C1378" s="9">
        <v>14.3229166666667</v>
      </c>
      <c r="D1378">
        <v>0.95988205237111413</v>
      </c>
      <c r="E1378" s="6">
        <v>103.75044934675836</v>
      </c>
      <c r="F1378" s="11">
        <v>99.588194253391734</v>
      </c>
      <c r="G1378" s="11">
        <v>84.10648612452303</v>
      </c>
      <c r="H1378" s="11">
        <v>83.314866746824137</v>
      </c>
      <c r="I1378" s="11">
        <v>1.5635259003892057</v>
      </c>
    </row>
    <row r="1379" spans="1:9" x14ac:dyDescent="0.25">
      <c r="A1379" s="15"/>
      <c r="B1379" s="5">
        <f>DATE(YEAR(siječanj!B1379),MONTH(siječanj!B1379)+7,DAY(siječanj!B1379))</f>
        <v>43327</v>
      </c>
      <c r="C1379" s="9">
        <v>14.3333333333333</v>
      </c>
      <c r="D1379">
        <v>0.95988205237111413</v>
      </c>
      <c r="E1379" s="6">
        <v>109.4125517867506</v>
      </c>
      <c r="F1379" s="11">
        <v>105.02314476422697</v>
      </c>
      <c r="G1379" s="11">
        <v>84.662342984352534</v>
      </c>
      <c r="H1379" s="11">
        <v>92.247888177229214</v>
      </c>
      <c r="I1379" s="11">
        <v>2.3144499452468668</v>
      </c>
    </row>
    <row r="1380" spans="1:9" x14ac:dyDescent="0.25">
      <c r="A1380" s="15"/>
      <c r="B1380" s="5">
        <f>DATE(YEAR(siječanj!B1380),MONTH(siječanj!B1380)+7,DAY(siječanj!B1380))</f>
        <v>43327</v>
      </c>
      <c r="C1380" s="9">
        <v>14.34375</v>
      </c>
      <c r="D1380">
        <v>0.95988205237111413</v>
      </c>
      <c r="E1380" s="6">
        <v>114.93537048540435</v>
      </c>
      <c r="F1380" s="11">
        <v>110.32439931156431</v>
      </c>
      <c r="G1380" s="11">
        <v>85.901398384309445</v>
      </c>
      <c r="H1380" s="11">
        <v>95.930755912588864</v>
      </c>
      <c r="I1380" s="11">
        <v>1.9268525665606979</v>
      </c>
    </row>
    <row r="1381" spans="1:9" x14ac:dyDescent="0.25">
      <c r="A1381" s="15"/>
      <c r="B1381" s="5">
        <f>DATE(YEAR(siječanj!B1381),MONTH(siječanj!B1381)+7,DAY(siječanj!B1381))</f>
        <v>43327</v>
      </c>
      <c r="C1381" s="9">
        <v>14.3541666666667</v>
      </c>
      <c r="D1381">
        <v>0.95988205237111413</v>
      </c>
      <c r="E1381" s="6">
        <v>120.12193007003219</v>
      </c>
      <c r="F1381" s="11">
        <v>115.30288477040195</v>
      </c>
      <c r="G1381" s="11">
        <v>89.380441226303503</v>
      </c>
      <c r="H1381" s="11">
        <v>96.039170818966056</v>
      </c>
      <c r="I1381" s="11">
        <v>2.0335376985133431</v>
      </c>
    </row>
    <row r="1382" spans="1:9" x14ac:dyDescent="0.25">
      <c r="A1382" s="15"/>
      <c r="B1382" s="5">
        <f>DATE(YEAR(siječanj!B1382),MONTH(siječanj!B1382)+7,DAY(siječanj!B1382))</f>
        <v>43327</v>
      </c>
      <c r="C1382" s="9">
        <v>14.3645833333333</v>
      </c>
      <c r="D1382">
        <v>0.95988205237111413</v>
      </c>
      <c r="E1382" s="6">
        <v>124.04008211831002</v>
      </c>
      <c r="F1382" s="11">
        <v>119.06384860000496</v>
      </c>
      <c r="G1382" s="11">
        <v>91.691336976926877</v>
      </c>
      <c r="H1382" s="11">
        <v>97.305603506932542</v>
      </c>
      <c r="I1382" s="11">
        <v>2.1515401627086161</v>
      </c>
    </row>
    <row r="1383" spans="1:9" x14ac:dyDescent="0.25">
      <c r="A1383" s="15"/>
      <c r="B1383" s="5">
        <f>DATE(YEAR(siječanj!B1383),MONTH(siječanj!B1383)+7,DAY(siječanj!B1383))</f>
        <v>43327</v>
      </c>
      <c r="C1383" s="9">
        <v>14.375</v>
      </c>
      <c r="D1383">
        <v>0.95988205237111413</v>
      </c>
      <c r="E1383" s="6">
        <v>126.5451789934564</v>
      </c>
      <c r="F1383" s="11">
        <v>121.46844612990893</v>
      </c>
      <c r="G1383" s="11">
        <v>95.360273474555243</v>
      </c>
      <c r="H1383" s="11">
        <v>101.21069952415463</v>
      </c>
      <c r="I1383" s="11">
        <v>2.9435124126173653</v>
      </c>
    </row>
    <row r="1384" spans="1:9" x14ac:dyDescent="0.25">
      <c r="A1384" s="15"/>
      <c r="B1384" s="5">
        <f>DATE(YEAR(siječanj!B1384),MONTH(siječanj!B1384)+7,DAY(siječanj!B1384))</f>
        <v>43327</v>
      </c>
      <c r="C1384" s="9">
        <v>14.3854166666667</v>
      </c>
      <c r="D1384">
        <v>0.95988205237111413</v>
      </c>
      <c r="E1384" s="6">
        <v>127.88200099281836</v>
      </c>
      <c r="F1384" s="11">
        <v>122.75163757431135</v>
      </c>
      <c r="G1384" s="11">
        <v>103.9691085998987</v>
      </c>
      <c r="H1384" s="11">
        <v>115.01250993413997</v>
      </c>
      <c r="I1384" s="11">
        <v>2.7620480853738285</v>
      </c>
    </row>
    <row r="1385" spans="1:9" x14ac:dyDescent="0.25">
      <c r="A1385" s="15"/>
      <c r="B1385" s="5">
        <f>DATE(YEAR(siječanj!B1385),MONTH(siječanj!B1385)+7,DAY(siječanj!B1385))</f>
        <v>43327</v>
      </c>
      <c r="C1385" s="9">
        <v>14.3958333333333</v>
      </c>
      <c r="D1385">
        <v>0.95988205237111413</v>
      </c>
      <c r="E1385" s="6">
        <v>129.76826223550367</v>
      </c>
      <c r="F1385" s="11">
        <v>124.5622258872482</v>
      </c>
      <c r="G1385" s="11">
        <v>106.44968612510839</v>
      </c>
      <c r="H1385" s="11">
        <v>111.99926910968817</v>
      </c>
      <c r="I1385" s="11">
        <v>3.1620558283907401</v>
      </c>
    </row>
    <row r="1386" spans="1:9" x14ac:dyDescent="0.25">
      <c r="A1386" s="15"/>
      <c r="B1386" s="5">
        <f>DATE(YEAR(siječanj!B1386),MONTH(siječanj!B1386)+7,DAY(siječanj!B1386))</f>
        <v>43327</v>
      </c>
      <c r="C1386" s="9">
        <v>14.40625</v>
      </c>
      <c r="D1386">
        <v>0.95988205237111413</v>
      </c>
      <c r="E1386" s="6">
        <v>134.54521183266104</v>
      </c>
      <c r="F1386" s="11">
        <v>129.147534070641</v>
      </c>
      <c r="G1386" s="11">
        <v>108.29632328421761</v>
      </c>
      <c r="H1386" s="11">
        <v>110.64918222607126</v>
      </c>
      <c r="I1386" s="11">
        <v>3.4857673315809223</v>
      </c>
    </row>
    <row r="1387" spans="1:9" x14ac:dyDescent="0.25">
      <c r="A1387" s="15"/>
      <c r="B1387" s="5">
        <f>DATE(YEAR(siječanj!B1387),MONTH(siječanj!B1387)+7,DAY(siječanj!B1387))</f>
        <v>43327</v>
      </c>
      <c r="C1387" s="9">
        <v>14.4166666666667</v>
      </c>
      <c r="D1387">
        <v>0.95988205237111413</v>
      </c>
      <c r="E1387" s="6">
        <v>139.61745537935008</v>
      </c>
      <c r="F1387" s="11">
        <v>134.016289616363</v>
      </c>
      <c r="G1387" s="11">
        <v>110.85923077927758</v>
      </c>
      <c r="H1387" s="11">
        <v>113.07789929240167</v>
      </c>
      <c r="I1387" s="11">
        <v>3.2407651390579271</v>
      </c>
    </row>
    <row r="1388" spans="1:9" x14ac:dyDescent="0.25">
      <c r="A1388" s="15"/>
      <c r="B1388" s="5">
        <f>DATE(YEAR(siječanj!B1388),MONTH(siječanj!B1388)+7,DAY(siječanj!B1388))</f>
        <v>43327</v>
      </c>
      <c r="C1388" s="9">
        <v>14.4270833333333</v>
      </c>
      <c r="D1388">
        <v>0.95988205237111413</v>
      </c>
      <c r="E1388" s="6">
        <v>144.10768453145232</v>
      </c>
      <c r="F1388" s="11">
        <v>138.3263799904995</v>
      </c>
      <c r="G1388" s="11">
        <v>110.48233604490314</v>
      </c>
      <c r="H1388" s="11">
        <v>116.87533498480218</v>
      </c>
      <c r="I1388" s="11">
        <v>3.494468587023452</v>
      </c>
    </row>
    <row r="1389" spans="1:9" x14ac:dyDescent="0.25">
      <c r="A1389" s="15"/>
      <c r="B1389" s="5">
        <f>DATE(YEAR(siječanj!B1389),MONTH(siječanj!B1389)+7,DAY(siječanj!B1389))</f>
        <v>43327</v>
      </c>
      <c r="C1389" s="9">
        <v>14.4375</v>
      </c>
      <c r="D1389">
        <v>0.95988205237111413</v>
      </c>
      <c r="E1389" s="6">
        <v>147.40937641501793</v>
      </c>
      <c r="F1389" s="11">
        <v>141.49561477199353</v>
      </c>
      <c r="G1389" s="11">
        <v>111.30987818951749</v>
      </c>
      <c r="H1389" s="11">
        <v>117.74531935365445</v>
      </c>
      <c r="I1389" s="11">
        <v>3.3756981002813609</v>
      </c>
    </row>
    <row r="1390" spans="1:9" x14ac:dyDescent="0.25">
      <c r="A1390" s="15"/>
      <c r="B1390" s="5">
        <f>DATE(YEAR(siječanj!B1390),MONTH(siječanj!B1390)+7,DAY(siječanj!B1390))</f>
        <v>43327</v>
      </c>
      <c r="C1390" s="9">
        <v>14.4479166666667</v>
      </c>
      <c r="D1390">
        <v>0.95988205237111413</v>
      </c>
      <c r="E1390" s="6">
        <v>145.80506583684323</v>
      </c>
      <c r="F1390" s="11">
        <v>139.9556658415745</v>
      </c>
      <c r="G1390" s="11">
        <v>110.7802433427272</v>
      </c>
      <c r="H1390" s="11">
        <v>117.52121264536633</v>
      </c>
      <c r="I1390" s="11">
        <v>3.5326657083753505</v>
      </c>
    </row>
    <row r="1391" spans="1:9" x14ac:dyDescent="0.25">
      <c r="A1391" s="15"/>
      <c r="B1391" s="5">
        <f>DATE(YEAR(siječanj!B1391),MONTH(siječanj!B1391)+7,DAY(siječanj!B1391))</f>
        <v>43327</v>
      </c>
      <c r="C1391" s="9">
        <v>14.4583333333333</v>
      </c>
      <c r="D1391">
        <v>0.95988205237111413</v>
      </c>
      <c r="E1391" s="6">
        <v>148.59367553170031</v>
      </c>
      <c r="F1391" s="11">
        <v>142.63240223873589</v>
      </c>
      <c r="G1391" s="11">
        <v>111.35646474738525</v>
      </c>
      <c r="H1391" s="11">
        <v>115.57525919790363</v>
      </c>
      <c r="I1391" s="11">
        <v>3.6385058155206242</v>
      </c>
    </row>
    <row r="1392" spans="1:9" x14ac:dyDescent="0.25">
      <c r="A1392" s="15"/>
      <c r="B1392" s="5">
        <f>DATE(YEAR(siječanj!B1392),MONTH(siječanj!B1392)+7,DAY(siječanj!B1392))</f>
        <v>43327</v>
      </c>
      <c r="C1392" s="9">
        <v>14.46875</v>
      </c>
      <c r="D1392">
        <v>0.95988205237111413</v>
      </c>
      <c r="E1392" s="6">
        <v>148.953323332568</v>
      </c>
      <c r="F1392" s="11">
        <v>142.97762170796355</v>
      </c>
      <c r="G1392" s="11">
        <v>113.71691596466083</v>
      </c>
      <c r="H1392" s="11">
        <v>114.22039195985721</v>
      </c>
      <c r="I1392" s="11">
        <v>4.4028732550356722</v>
      </c>
    </row>
    <row r="1393" spans="1:9" x14ac:dyDescent="0.25">
      <c r="A1393" s="15"/>
      <c r="B1393" s="5">
        <f>DATE(YEAR(siječanj!B1393),MONTH(siječanj!B1393)+7,DAY(siječanj!B1393))</f>
        <v>43327</v>
      </c>
      <c r="C1393" s="9">
        <v>14.4791666666667</v>
      </c>
      <c r="D1393">
        <v>0.95988205237111413</v>
      </c>
      <c r="E1393" s="6">
        <v>147.37997814191712</v>
      </c>
      <c r="F1393" s="11">
        <v>141.46739589727335</v>
      </c>
      <c r="G1393" s="11">
        <v>114.14214887291114</v>
      </c>
      <c r="H1393" s="11">
        <v>115.83989255495301</v>
      </c>
      <c r="I1393" s="11">
        <v>4.4852396730644655</v>
      </c>
    </row>
    <row r="1394" spans="1:9" x14ac:dyDescent="0.25">
      <c r="A1394" s="15"/>
      <c r="B1394" s="5">
        <f>DATE(YEAR(siječanj!B1394),MONTH(siječanj!B1394)+7,DAY(siječanj!B1394))</f>
        <v>43327</v>
      </c>
      <c r="C1394" s="9">
        <v>14.4895833333333</v>
      </c>
      <c r="D1394">
        <v>0.95988205237111413</v>
      </c>
      <c r="E1394" s="6">
        <v>145.27040408579148</v>
      </c>
      <c r="F1394" s="11">
        <v>139.44245362265062</v>
      </c>
      <c r="G1394" s="11">
        <v>113.20615518210499</v>
      </c>
      <c r="H1394" s="11">
        <v>114.35718394920382</v>
      </c>
      <c r="I1394" s="11">
        <v>4.7564356345572554</v>
      </c>
    </row>
    <row r="1395" spans="1:9" x14ac:dyDescent="0.25">
      <c r="A1395" s="15"/>
      <c r="B1395" s="5">
        <f>DATE(YEAR(siječanj!B1395),MONTH(siječanj!B1395)+7,DAY(siječanj!B1395))</f>
        <v>43327</v>
      </c>
      <c r="C1395" s="9">
        <v>14.5</v>
      </c>
      <c r="D1395">
        <v>0.95988205237111413</v>
      </c>
      <c r="E1395" s="6">
        <v>141.80698797745598</v>
      </c>
      <c r="F1395" s="11">
        <v>136.11798266036635</v>
      </c>
      <c r="G1395" s="11">
        <v>113.39125198105646</v>
      </c>
      <c r="H1395" s="11">
        <v>115.50023051163105</v>
      </c>
      <c r="I1395" s="11">
        <v>4.7518024985424017</v>
      </c>
    </row>
    <row r="1396" spans="1:9" x14ac:dyDescent="0.25">
      <c r="A1396" s="15"/>
      <c r="B1396" s="5">
        <f>DATE(YEAR(siječanj!B1396),MONTH(siječanj!B1396)+7,DAY(siječanj!B1396))</f>
        <v>43327</v>
      </c>
      <c r="C1396" s="9">
        <v>14.5104166666667</v>
      </c>
      <c r="D1396">
        <v>0.95988205237111413</v>
      </c>
      <c r="E1396" s="6">
        <v>135.89084240366296</v>
      </c>
      <c r="F1396" s="11">
        <v>130.43918070486762</v>
      </c>
      <c r="G1396" s="11">
        <v>114.8913503933084</v>
      </c>
      <c r="H1396" s="11">
        <v>116.67878254448931</v>
      </c>
      <c r="I1396" s="11">
        <v>5.5613942657068609</v>
      </c>
    </row>
    <row r="1397" spans="1:9" x14ac:dyDescent="0.25">
      <c r="A1397" s="15"/>
      <c r="B1397" s="5">
        <f>DATE(YEAR(siječanj!B1397),MONTH(siječanj!B1397)+7,DAY(siječanj!B1397))</f>
        <v>43327</v>
      </c>
      <c r="C1397" s="9">
        <v>14.5208333333333</v>
      </c>
      <c r="D1397">
        <v>0.95988205237111413</v>
      </c>
      <c r="E1397" s="6">
        <v>131.77155915394295</v>
      </c>
      <c r="F1397" s="11">
        <v>126.48515464482843</v>
      </c>
      <c r="G1397" s="11">
        <v>114.22778521885017</v>
      </c>
      <c r="H1397" s="11">
        <v>117.78909712507559</v>
      </c>
      <c r="I1397" s="11">
        <v>5.3642894793067706</v>
      </c>
    </row>
    <row r="1398" spans="1:9" x14ac:dyDescent="0.25">
      <c r="A1398" s="15"/>
      <c r="B1398" s="5">
        <f>DATE(YEAR(siječanj!B1398),MONTH(siječanj!B1398)+7,DAY(siječanj!B1398))</f>
        <v>43327</v>
      </c>
      <c r="C1398" s="9">
        <v>14.53125</v>
      </c>
      <c r="D1398">
        <v>0.95988205237111413</v>
      </c>
      <c r="E1398" s="6">
        <v>127.88540797892166</v>
      </c>
      <c r="F1398" s="11">
        <v>122.75490787912457</v>
      </c>
      <c r="G1398" s="11">
        <v>112.99220492863419</v>
      </c>
      <c r="H1398" s="11">
        <v>116.12281648726288</v>
      </c>
      <c r="I1398" s="11">
        <v>4.4894437964848066</v>
      </c>
    </row>
    <row r="1399" spans="1:9" x14ac:dyDescent="0.25">
      <c r="A1399" s="15"/>
      <c r="B1399" s="5">
        <f>DATE(YEAR(siječanj!B1399),MONTH(siječanj!B1399)+7,DAY(siječanj!B1399))</f>
        <v>43327</v>
      </c>
      <c r="C1399" s="9">
        <v>14.5416666666667</v>
      </c>
      <c r="D1399">
        <v>0.95988205237111413</v>
      </c>
      <c r="E1399" s="6">
        <v>125.73431034980796</v>
      </c>
      <c r="F1399" s="11">
        <v>120.69010787204027</v>
      </c>
      <c r="G1399" s="11">
        <v>115.18065629234022</v>
      </c>
      <c r="H1399" s="11">
        <v>117.78558912358828</v>
      </c>
      <c r="I1399" s="11">
        <v>3.7962524464843681</v>
      </c>
    </row>
    <row r="1400" spans="1:9" x14ac:dyDescent="0.25">
      <c r="A1400" s="15"/>
      <c r="B1400" s="5">
        <f>DATE(YEAR(siječanj!B1400),MONTH(siječanj!B1400)+7,DAY(siječanj!B1400))</f>
        <v>43327</v>
      </c>
      <c r="C1400" s="9">
        <v>14.5520833333333</v>
      </c>
      <c r="D1400">
        <v>0.95988205237111413</v>
      </c>
      <c r="E1400" s="6">
        <v>122.93787698497044</v>
      </c>
      <c r="F1400" s="11">
        <v>118.00586167448098</v>
      </c>
      <c r="G1400" s="11">
        <v>115.35734051349115</v>
      </c>
      <c r="H1400" s="11">
        <v>118.67158828183912</v>
      </c>
      <c r="I1400" s="11">
        <v>3.5177732711784588</v>
      </c>
    </row>
    <row r="1401" spans="1:9" x14ac:dyDescent="0.25">
      <c r="A1401" s="15"/>
      <c r="B1401" s="5">
        <f>DATE(YEAR(siječanj!B1401),MONTH(siječanj!B1401)+7,DAY(siječanj!B1401))</f>
        <v>43327</v>
      </c>
      <c r="C1401" s="9">
        <v>14.5625</v>
      </c>
      <c r="D1401">
        <v>0.95988205237111413</v>
      </c>
      <c r="E1401" s="6">
        <v>119.21705638158119</v>
      </c>
      <c r="F1401" s="11">
        <v>114.43431275719497</v>
      </c>
      <c r="G1401" s="11">
        <v>113.61038476812932</v>
      </c>
      <c r="H1401" s="11">
        <v>114.14071938603222</v>
      </c>
      <c r="I1401" s="11">
        <v>2.6139437374783379</v>
      </c>
    </row>
    <row r="1402" spans="1:9" x14ac:dyDescent="0.25">
      <c r="A1402" s="15"/>
      <c r="B1402" s="5">
        <f>DATE(YEAR(siječanj!B1402),MONTH(siječanj!B1402)+7,DAY(siječanj!B1402))</f>
        <v>43327</v>
      </c>
      <c r="C1402" s="9">
        <v>14.5729166666667</v>
      </c>
      <c r="D1402">
        <v>0.95988205237111413</v>
      </c>
      <c r="E1402" s="6">
        <v>117.95263407671968</v>
      </c>
      <c r="F1402" s="11">
        <v>113.22061648014069</v>
      </c>
      <c r="G1402" s="11">
        <v>111.93825838003248</v>
      </c>
      <c r="H1402" s="11">
        <v>117.92842177911153</v>
      </c>
      <c r="I1402" s="11">
        <v>2.5322213383559919</v>
      </c>
    </row>
    <row r="1403" spans="1:9" x14ac:dyDescent="0.25">
      <c r="A1403" s="15"/>
      <c r="B1403" s="5">
        <f>DATE(YEAR(siječanj!B1403),MONTH(siječanj!B1403)+7,DAY(siječanj!B1403))</f>
        <v>43327</v>
      </c>
      <c r="C1403" s="9">
        <v>14.5833333333333</v>
      </c>
      <c r="D1403">
        <v>0.95988205237111413</v>
      </c>
      <c r="E1403" s="6">
        <v>115.64435387912923</v>
      </c>
      <c r="F1403" s="11">
        <v>111.00493974662997</v>
      </c>
      <c r="G1403" s="11">
        <v>113.01790868831321</v>
      </c>
      <c r="H1403" s="11">
        <v>117.42591060038392</v>
      </c>
      <c r="I1403" s="11">
        <v>2.1849411432603341</v>
      </c>
    </row>
    <row r="1404" spans="1:9" x14ac:dyDescent="0.25">
      <c r="A1404" s="15"/>
      <c r="B1404" s="5">
        <f>DATE(YEAR(siječanj!B1404),MONTH(siječanj!B1404)+7,DAY(siječanj!B1404))</f>
        <v>43327</v>
      </c>
      <c r="C1404" s="9">
        <v>14.59375</v>
      </c>
      <c r="D1404">
        <v>0.95988205237111413</v>
      </c>
      <c r="E1404" s="6">
        <v>116.35383517882906</v>
      </c>
      <c r="F1404" s="11">
        <v>111.68595811270478</v>
      </c>
      <c r="G1404" s="11">
        <v>114.31095483949336</v>
      </c>
      <c r="H1404" s="11">
        <v>119.88733556616522</v>
      </c>
      <c r="I1404" s="11">
        <v>2.1060848282775448</v>
      </c>
    </row>
    <row r="1405" spans="1:9" x14ac:dyDescent="0.25">
      <c r="A1405" s="15"/>
      <c r="B1405" s="5">
        <f>DATE(YEAR(siječanj!B1405),MONTH(siječanj!B1405)+7,DAY(siječanj!B1405))</f>
        <v>43327</v>
      </c>
      <c r="C1405" s="9">
        <v>14.6041666666667</v>
      </c>
      <c r="D1405">
        <v>0.95988205237111413</v>
      </c>
      <c r="E1405" s="6">
        <v>114.33492464314439</v>
      </c>
      <c r="F1405" s="11">
        <v>109.7480421241581</v>
      </c>
      <c r="G1405" s="11">
        <v>114.58382527731123</v>
      </c>
      <c r="H1405" s="11">
        <v>119.1171405943123</v>
      </c>
      <c r="I1405" s="11">
        <v>2.1749638503572055</v>
      </c>
    </row>
    <row r="1406" spans="1:9" x14ac:dyDescent="0.25">
      <c r="A1406" s="15"/>
      <c r="B1406" s="5">
        <f>DATE(YEAR(siječanj!B1406),MONTH(siječanj!B1406)+7,DAY(siječanj!B1406))</f>
        <v>43327</v>
      </c>
      <c r="C1406" s="9">
        <v>14.6145833333333</v>
      </c>
      <c r="D1406">
        <v>0.95988205237111413</v>
      </c>
      <c r="E1406" s="6">
        <v>112.84150526360293</v>
      </c>
      <c r="F1406" s="11">
        <v>108.31453566507305</v>
      </c>
      <c r="G1406" s="11">
        <v>114.95842202004195</v>
      </c>
      <c r="H1406" s="11">
        <v>118.66408661733138</v>
      </c>
      <c r="I1406" s="11">
        <v>2.1431109152514174</v>
      </c>
    </row>
    <row r="1407" spans="1:9" x14ac:dyDescent="0.25">
      <c r="A1407" s="15"/>
      <c r="B1407" s="5">
        <f>DATE(YEAR(siječanj!B1407),MONTH(siječanj!B1407)+7,DAY(siječanj!B1407))</f>
        <v>43327</v>
      </c>
      <c r="C1407" s="9">
        <v>14.625</v>
      </c>
      <c r="D1407">
        <v>0.95988205237111413</v>
      </c>
      <c r="E1407" s="6">
        <v>110.85538312576463</v>
      </c>
      <c r="F1407" s="11">
        <v>106.40809267114513</v>
      </c>
      <c r="G1407" s="11">
        <v>118.35681419377151</v>
      </c>
      <c r="H1407" s="11">
        <v>117.80789744425927</v>
      </c>
      <c r="I1407" s="11">
        <v>2.0726788475790383</v>
      </c>
    </row>
    <row r="1408" spans="1:9" x14ac:dyDescent="0.25">
      <c r="A1408" s="15"/>
      <c r="B1408" s="5">
        <f>DATE(YEAR(siječanj!B1408),MONTH(siječanj!B1408)+7,DAY(siječanj!B1408))</f>
        <v>43327</v>
      </c>
      <c r="C1408" s="9">
        <v>14.6354166666667</v>
      </c>
      <c r="D1408">
        <v>0.95988205237111413</v>
      </c>
      <c r="E1408" s="6">
        <v>108.79069598756912</v>
      </c>
      <c r="F1408" s="11">
        <v>104.42623654342978</v>
      </c>
      <c r="G1408" s="11">
        <v>117.76265479490171</v>
      </c>
      <c r="H1408" s="11">
        <v>118.93714078344297</v>
      </c>
      <c r="I1408" s="11">
        <v>2.6047844685899193</v>
      </c>
    </row>
    <row r="1409" spans="1:9" x14ac:dyDescent="0.25">
      <c r="A1409" s="15"/>
      <c r="B1409" s="5">
        <f>DATE(YEAR(siječanj!B1409),MONTH(siječanj!B1409)+7,DAY(siječanj!B1409))</f>
        <v>43327</v>
      </c>
      <c r="C1409" s="9">
        <v>14.6458333333333</v>
      </c>
      <c r="D1409">
        <v>0.95988205237111413</v>
      </c>
      <c r="E1409" s="6">
        <v>109.29565992845947</v>
      </c>
      <c r="F1409" s="11">
        <v>104.91094236738502</v>
      </c>
      <c r="G1409" s="11">
        <v>116.87327578423867</v>
      </c>
      <c r="H1409" s="11">
        <v>119.16058522600407</v>
      </c>
      <c r="I1409" s="11">
        <v>2.3771047846033562</v>
      </c>
    </row>
    <row r="1410" spans="1:9" x14ac:dyDescent="0.25">
      <c r="A1410" s="15"/>
      <c r="B1410" s="5">
        <f>DATE(YEAR(siječanj!B1410),MONTH(siječanj!B1410)+7,DAY(siječanj!B1410))</f>
        <v>43327</v>
      </c>
      <c r="C1410" s="9">
        <v>14.65625</v>
      </c>
      <c r="D1410">
        <v>0.95988205237111413</v>
      </c>
      <c r="E1410" s="6">
        <v>108.43974467990483</v>
      </c>
      <c r="F1410" s="11">
        <v>104.08936468194666</v>
      </c>
      <c r="G1410" s="11">
        <v>116.26655376321878</v>
      </c>
      <c r="H1410" s="11">
        <v>116.98247352450549</v>
      </c>
      <c r="I1410" s="11">
        <v>2.1583003611675866</v>
      </c>
    </row>
    <row r="1411" spans="1:9" x14ac:dyDescent="0.25">
      <c r="A1411" s="15"/>
      <c r="B1411" s="5">
        <f>DATE(YEAR(siječanj!B1411),MONTH(siječanj!B1411)+7,DAY(siječanj!B1411))</f>
        <v>43327</v>
      </c>
      <c r="C1411" s="9">
        <v>14.6666666666667</v>
      </c>
      <c r="D1411">
        <v>0.95988205237111413</v>
      </c>
      <c r="E1411" s="6">
        <v>105.8202811827465</v>
      </c>
      <c r="F1411" s="11">
        <v>101.5749886841831</v>
      </c>
      <c r="G1411" s="11">
        <v>115.91419772282988</v>
      </c>
      <c r="H1411" s="11">
        <v>117.31935806550571</v>
      </c>
      <c r="I1411" s="11">
        <v>2.9428123920668803</v>
      </c>
    </row>
    <row r="1412" spans="1:9" x14ac:dyDescent="0.25">
      <c r="A1412" s="15"/>
      <c r="B1412" s="5">
        <f>DATE(YEAR(siječanj!B1412),MONTH(siječanj!B1412)+7,DAY(siječanj!B1412))</f>
        <v>43327</v>
      </c>
      <c r="C1412" s="9">
        <v>14.6770833333333</v>
      </c>
      <c r="D1412">
        <v>0.95988205237111413</v>
      </c>
      <c r="E1412" s="6">
        <v>104.91231988214423</v>
      </c>
      <c r="F1412" s="11">
        <v>100.70345292748745</v>
      </c>
      <c r="G1412" s="11">
        <v>113.70595229473834</v>
      </c>
      <c r="H1412" s="11">
        <v>118.46288226200272</v>
      </c>
      <c r="I1412" s="11">
        <v>3.1539635908271322</v>
      </c>
    </row>
    <row r="1413" spans="1:9" x14ac:dyDescent="0.25">
      <c r="A1413" s="15"/>
      <c r="B1413" s="5">
        <f>DATE(YEAR(siječanj!B1413),MONTH(siječanj!B1413)+7,DAY(siječanj!B1413))</f>
        <v>43327</v>
      </c>
      <c r="C1413" s="9">
        <v>14.6875</v>
      </c>
      <c r="D1413">
        <v>0.95988205237111413</v>
      </c>
      <c r="E1413" s="6">
        <v>105.48483240573557</v>
      </c>
      <c r="F1413" s="11">
        <v>101.25299742364047</v>
      </c>
      <c r="G1413" s="11">
        <v>115.72280153419779</v>
      </c>
      <c r="H1413" s="11">
        <v>120.24830651097015</v>
      </c>
      <c r="I1413" s="11">
        <v>2.7375923674279528</v>
      </c>
    </row>
    <row r="1414" spans="1:9" x14ac:dyDescent="0.25">
      <c r="A1414" s="15"/>
      <c r="B1414" s="5">
        <f>DATE(YEAR(siječanj!B1414),MONTH(siječanj!B1414)+7,DAY(siječanj!B1414))</f>
        <v>43327</v>
      </c>
      <c r="C1414" s="9">
        <v>14.6979166666667</v>
      </c>
      <c r="D1414">
        <v>0.95988205237111413</v>
      </c>
      <c r="E1414" s="6">
        <v>105.17302226039843</v>
      </c>
      <c r="F1414" s="11">
        <v>100.95369646138411</v>
      </c>
      <c r="G1414" s="11">
        <v>116.21799061114001</v>
      </c>
      <c r="H1414" s="11">
        <v>119.35624661788425</v>
      </c>
      <c r="I1414" s="11">
        <v>3.3128952565799112</v>
      </c>
    </row>
    <row r="1415" spans="1:9" x14ac:dyDescent="0.25">
      <c r="A1415" s="15"/>
      <c r="B1415" s="5">
        <f>DATE(YEAR(siječanj!B1415),MONTH(siječanj!B1415)+7,DAY(siječanj!B1415))</f>
        <v>43327</v>
      </c>
      <c r="C1415" s="9">
        <v>14.7083333333333</v>
      </c>
      <c r="D1415">
        <v>0.95988205237111413</v>
      </c>
      <c r="E1415" s="6">
        <v>107.1277981423974</v>
      </c>
      <c r="F1415" s="11">
        <v>102.83005074692284</v>
      </c>
      <c r="G1415" s="11">
        <v>113.68927578544988</v>
      </c>
      <c r="H1415" s="11">
        <v>117.64833956883029</v>
      </c>
      <c r="I1415" s="11">
        <v>3.2729530839985896</v>
      </c>
    </row>
    <row r="1416" spans="1:9" x14ac:dyDescent="0.25">
      <c r="A1416" s="15"/>
      <c r="B1416" s="5">
        <f>DATE(YEAR(siječanj!B1416),MONTH(siječanj!B1416)+7,DAY(siječanj!B1416))</f>
        <v>43327</v>
      </c>
      <c r="C1416" s="9">
        <v>14.71875</v>
      </c>
      <c r="D1416">
        <v>0.95988205237111413</v>
      </c>
      <c r="E1416" s="6">
        <v>108.54240257674961</v>
      </c>
      <c r="F1416" s="11">
        <v>104.18790415466212</v>
      </c>
      <c r="G1416" s="11">
        <v>113.86344908915794</v>
      </c>
      <c r="H1416" s="11">
        <v>118.90566509961749</v>
      </c>
      <c r="I1416" s="11">
        <v>3.2023190103959269</v>
      </c>
    </row>
    <row r="1417" spans="1:9" x14ac:dyDescent="0.25">
      <c r="A1417" s="15"/>
      <c r="B1417" s="5">
        <f>DATE(YEAR(siječanj!B1417),MONTH(siječanj!B1417)+7,DAY(siječanj!B1417))</f>
        <v>43327</v>
      </c>
      <c r="C1417" s="9">
        <v>14.7291666666667</v>
      </c>
      <c r="D1417">
        <v>0.95988205237111413</v>
      </c>
      <c r="E1417" s="6">
        <v>111.12224585065273</v>
      </c>
      <c r="F1417" s="11">
        <v>106.66424941121207</v>
      </c>
      <c r="G1417" s="11">
        <v>116.08937539351511</v>
      </c>
      <c r="H1417" s="11">
        <v>118.52585771204375</v>
      </c>
      <c r="I1417" s="11">
        <v>2.8599279588307285</v>
      </c>
    </row>
    <row r="1418" spans="1:9" x14ac:dyDescent="0.25">
      <c r="A1418" s="15"/>
      <c r="B1418" s="5">
        <f>DATE(YEAR(siječanj!B1418),MONTH(siječanj!B1418)+7,DAY(siječanj!B1418))</f>
        <v>43327</v>
      </c>
      <c r="C1418" s="9">
        <v>14.7395833333333</v>
      </c>
      <c r="D1418">
        <v>0.95988205237111413</v>
      </c>
      <c r="E1418" s="6">
        <v>113.3525452443386</v>
      </c>
      <c r="F1418" s="11">
        <v>108.80507377062531</v>
      </c>
      <c r="G1418" s="11">
        <v>116.57894403285323</v>
      </c>
      <c r="H1418" s="11">
        <v>121.55137654170112</v>
      </c>
      <c r="I1418" s="11">
        <v>3.2269137324225423</v>
      </c>
    </row>
    <row r="1419" spans="1:9" x14ac:dyDescent="0.25">
      <c r="A1419" s="15"/>
      <c r="B1419" s="5">
        <f>DATE(YEAR(siječanj!B1419),MONTH(siječanj!B1419)+7,DAY(siječanj!B1419))</f>
        <v>43327</v>
      </c>
      <c r="C1419" s="9">
        <v>14.75</v>
      </c>
      <c r="D1419">
        <v>0.95988205237111413</v>
      </c>
      <c r="E1419" s="6">
        <v>116.18458384560567</v>
      </c>
      <c r="F1419" s="11">
        <v>111.52349679560376</v>
      </c>
      <c r="G1419" s="11">
        <v>116.13288457096489</v>
      </c>
      <c r="H1419" s="11">
        <v>123.70332674011702</v>
      </c>
      <c r="I1419" s="11">
        <v>3.5472801374107639</v>
      </c>
    </row>
    <row r="1420" spans="1:9" x14ac:dyDescent="0.25">
      <c r="A1420" s="15"/>
      <c r="B1420" s="5">
        <f>DATE(YEAR(siječanj!B1420),MONTH(siječanj!B1420)+7,DAY(siječanj!B1420))</f>
        <v>43327</v>
      </c>
      <c r="C1420" s="9">
        <v>14.7604166666667</v>
      </c>
      <c r="D1420">
        <v>0.95988205237111413</v>
      </c>
      <c r="E1420" s="6">
        <v>117.96910762320857</v>
      </c>
      <c r="F1420" s="11">
        <v>113.23642914175429</v>
      </c>
      <c r="G1420" s="11">
        <v>116.82781411738532</v>
      </c>
      <c r="H1420" s="11">
        <v>122.05629997316771</v>
      </c>
      <c r="I1420" s="11">
        <v>4.26213112327257</v>
      </c>
    </row>
    <row r="1421" spans="1:9" x14ac:dyDescent="0.25">
      <c r="A1421" s="15"/>
      <c r="B1421" s="5">
        <f>DATE(YEAR(siječanj!B1421),MONTH(siječanj!B1421)+7,DAY(siječanj!B1421))</f>
        <v>43327</v>
      </c>
      <c r="C1421" s="9">
        <v>14.7708333333333</v>
      </c>
      <c r="D1421">
        <v>0.95988205237111413</v>
      </c>
      <c r="E1421" s="6">
        <v>119.72423610324438</v>
      </c>
      <c r="F1421" s="11">
        <v>114.92114546934606</v>
      </c>
      <c r="G1421" s="11">
        <v>120.27041450798075</v>
      </c>
      <c r="H1421" s="11">
        <v>122.80083917212949</v>
      </c>
      <c r="I1421" s="11">
        <v>8.4771468633800602</v>
      </c>
    </row>
    <row r="1422" spans="1:9" x14ac:dyDescent="0.25">
      <c r="A1422" s="15"/>
      <c r="B1422" s="5">
        <f>DATE(YEAR(siječanj!B1422),MONTH(siječanj!B1422)+7,DAY(siječanj!B1422))</f>
        <v>43327</v>
      </c>
      <c r="C1422" s="9">
        <v>14.78125</v>
      </c>
      <c r="D1422">
        <v>0.95988205237111413</v>
      </c>
      <c r="E1422" s="6">
        <v>124.20183312288331</v>
      </c>
      <c r="F1422" s="11">
        <v>119.21911048624786</v>
      </c>
      <c r="G1422" s="11">
        <v>120.55637787371265</v>
      </c>
      <c r="H1422" s="11">
        <v>125.91430689033362</v>
      </c>
      <c r="I1422" s="11">
        <v>20.000992168607063</v>
      </c>
    </row>
    <row r="1423" spans="1:9" x14ac:dyDescent="0.25">
      <c r="A1423" s="15"/>
      <c r="B1423" s="5">
        <f>DATE(YEAR(siječanj!B1423),MONTH(siječanj!B1423)+7,DAY(siječanj!B1423))</f>
        <v>43327</v>
      </c>
      <c r="C1423" s="9">
        <v>14.7916666666667</v>
      </c>
      <c r="D1423">
        <v>0.95988205237111413</v>
      </c>
      <c r="E1423" s="6">
        <v>127.3735060852533</v>
      </c>
      <c r="F1423" s="11">
        <v>122.26354243881752</v>
      </c>
      <c r="G1423" s="11">
        <v>123.19193725843115</v>
      </c>
      <c r="H1423" s="11">
        <v>127.73276013728625</v>
      </c>
      <c r="I1423" s="11">
        <v>31.404870951980005</v>
      </c>
    </row>
    <row r="1424" spans="1:9" x14ac:dyDescent="0.25">
      <c r="A1424" s="15"/>
      <c r="B1424" s="5">
        <f>DATE(YEAR(siječanj!B1424),MONTH(siječanj!B1424)+7,DAY(siječanj!B1424))</f>
        <v>43327</v>
      </c>
      <c r="C1424" s="9">
        <v>14.8020833333333</v>
      </c>
      <c r="D1424">
        <v>0.95988205237111413</v>
      </c>
      <c r="E1424" s="6">
        <v>129.48155567627248</v>
      </c>
      <c r="F1424" s="11">
        <v>124.28702140674511</v>
      </c>
      <c r="G1424" s="11">
        <v>124.543963855977</v>
      </c>
      <c r="H1424" s="11">
        <v>132.4136743644433</v>
      </c>
      <c r="I1424" s="11">
        <v>44.899409110785875</v>
      </c>
    </row>
    <row r="1425" spans="1:9" x14ac:dyDescent="0.25">
      <c r="A1425" s="15"/>
      <c r="B1425" s="5">
        <f>DATE(YEAR(siječanj!B1425),MONTH(siječanj!B1425)+7,DAY(siječanj!B1425))</f>
        <v>43327</v>
      </c>
      <c r="C1425" s="9">
        <v>14.8125</v>
      </c>
      <c r="D1425">
        <v>0.95988205237111413</v>
      </c>
      <c r="E1425" s="6">
        <v>133.33901873890619</v>
      </c>
      <c r="F1425" s="11">
        <v>127.98973096825172</v>
      </c>
      <c r="G1425" s="11">
        <v>127.77036421107283</v>
      </c>
      <c r="H1425" s="11">
        <v>138.25628696513917</v>
      </c>
      <c r="I1425" s="11">
        <v>59.74470792383714</v>
      </c>
    </row>
    <row r="1426" spans="1:9" x14ac:dyDescent="0.25">
      <c r="A1426" s="15"/>
      <c r="B1426" s="5">
        <f>DATE(YEAR(siječanj!B1426),MONTH(siječanj!B1426)+7,DAY(siječanj!B1426))</f>
        <v>43327</v>
      </c>
      <c r="C1426" s="9">
        <v>14.8229166666667</v>
      </c>
      <c r="D1426">
        <v>0.95988205237111413</v>
      </c>
      <c r="E1426" s="6">
        <v>136.43862030732893</v>
      </c>
      <c r="F1426" s="11">
        <v>130.96498288328206</v>
      </c>
      <c r="G1426" s="11">
        <v>127.90147427626896</v>
      </c>
      <c r="H1426" s="11">
        <v>143.46224144693716</v>
      </c>
      <c r="I1426" s="11">
        <v>85.453727662861183</v>
      </c>
    </row>
    <row r="1427" spans="1:9" x14ac:dyDescent="0.25">
      <c r="A1427" s="15"/>
      <c r="B1427" s="5">
        <f>DATE(YEAR(siječanj!B1427),MONTH(siječanj!B1427)+7,DAY(siječanj!B1427))</f>
        <v>43327</v>
      </c>
      <c r="C1427" s="9">
        <v>14.8333333333333</v>
      </c>
      <c r="D1427">
        <v>0.95988205237111413</v>
      </c>
      <c r="E1427" s="6">
        <v>140.70358667956313</v>
      </c>
      <c r="F1427" s="11">
        <v>135.058847557956</v>
      </c>
      <c r="G1427" s="11">
        <v>127.28228605232879</v>
      </c>
      <c r="H1427" s="11">
        <v>141.24465469437718</v>
      </c>
      <c r="I1427" s="11">
        <v>126.91145673633568</v>
      </c>
    </row>
    <row r="1428" spans="1:9" x14ac:dyDescent="0.25">
      <c r="A1428" s="15"/>
      <c r="B1428" s="5">
        <f>DATE(YEAR(siječanj!B1428),MONTH(siječanj!B1428)+7,DAY(siječanj!B1428))</f>
        <v>43327</v>
      </c>
      <c r="C1428" s="9">
        <v>14.84375</v>
      </c>
      <c r="D1428">
        <v>0.95988205237111413</v>
      </c>
      <c r="E1428" s="6">
        <v>143.67461841170925</v>
      </c>
      <c r="F1428" s="11">
        <v>137.91068759466813</v>
      </c>
      <c r="G1428" s="11">
        <v>114.3334767645888</v>
      </c>
      <c r="H1428" s="11">
        <v>129.95122188335222</v>
      </c>
      <c r="I1428" s="11">
        <v>190.80933958482112</v>
      </c>
    </row>
    <row r="1429" spans="1:9" x14ac:dyDescent="0.25">
      <c r="A1429" s="15"/>
      <c r="B1429" s="5">
        <f>DATE(YEAR(siječanj!B1429),MONTH(siječanj!B1429)+7,DAY(siječanj!B1429))</f>
        <v>43327</v>
      </c>
      <c r="C1429" s="9">
        <v>14.8541666666667</v>
      </c>
      <c r="D1429">
        <v>0.95988205237111413</v>
      </c>
      <c r="E1429" s="6">
        <v>147.49826254998675</v>
      </c>
      <c r="F1429" s="11">
        <v>141.58093497765472</v>
      </c>
      <c r="G1429" s="11">
        <v>110.11434401941412</v>
      </c>
      <c r="H1429" s="11">
        <v>122.48692120379559</v>
      </c>
      <c r="I1429" s="11">
        <v>229.74278855307017</v>
      </c>
    </row>
    <row r="1430" spans="1:9" x14ac:dyDescent="0.25">
      <c r="A1430" s="15"/>
      <c r="B1430" s="5">
        <f>DATE(YEAR(siječanj!B1430),MONTH(siječanj!B1430)+7,DAY(siječanj!B1430))</f>
        <v>43327</v>
      </c>
      <c r="C1430" s="9">
        <v>14.8645833333333</v>
      </c>
      <c r="D1430">
        <v>0.95988205237111413</v>
      </c>
      <c r="E1430" s="6">
        <v>146.98320262320257</v>
      </c>
      <c r="F1430" s="11">
        <v>141.08653819803902</v>
      </c>
      <c r="G1430" s="11">
        <v>108.02476655840584</v>
      </c>
      <c r="H1430" s="11">
        <v>121.65233393461902</v>
      </c>
      <c r="I1430" s="11">
        <v>231.17107148313505</v>
      </c>
    </row>
    <row r="1431" spans="1:9" x14ac:dyDescent="0.25">
      <c r="A1431" s="15"/>
      <c r="B1431" s="5">
        <f>DATE(YEAR(siječanj!B1431),MONTH(siječanj!B1431)+7,DAY(siječanj!B1431))</f>
        <v>43327</v>
      </c>
      <c r="C1431" s="9">
        <v>14.875</v>
      </c>
      <c r="D1431">
        <v>0.95988205237111413</v>
      </c>
      <c r="E1431" s="6">
        <v>145.08524257379582</v>
      </c>
      <c r="F1431" s="11">
        <v>139.26472041049607</v>
      </c>
      <c r="G1431" s="11">
        <v>107.05144657326119</v>
      </c>
      <c r="H1431" s="11">
        <v>116.96328387334896</v>
      </c>
      <c r="I1431" s="11">
        <v>233.57149895242182</v>
      </c>
    </row>
    <row r="1432" spans="1:9" x14ac:dyDescent="0.25">
      <c r="A1432" s="15"/>
      <c r="B1432" s="5">
        <f>DATE(YEAR(siječanj!B1432),MONTH(siječanj!B1432)+7,DAY(siječanj!B1432))</f>
        <v>43327</v>
      </c>
      <c r="C1432" s="9">
        <v>14.8854166666667</v>
      </c>
      <c r="D1432">
        <v>0.95988205237111413</v>
      </c>
      <c r="E1432" s="6">
        <v>150.93760063950319</v>
      </c>
      <c r="F1432" s="11">
        <v>144.8822938818179</v>
      </c>
      <c r="G1432" s="11">
        <v>104.08913045366718</v>
      </c>
      <c r="H1432" s="11">
        <v>106.59613203170372</v>
      </c>
      <c r="I1432" s="11">
        <v>240.75833193609088</v>
      </c>
    </row>
    <row r="1433" spans="1:9" x14ac:dyDescent="0.25">
      <c r="A1433" s="15"/>
      <c r="B1433" s="5">
        <f>DATE(YEAR(siječanj!B1433),MONTH(siječanj!B1433)+7,DAY(siječanj!B1433))</f>
        <v>43327</v>
      </c>
      <c r="C1433" s="9">
        <v>14.8958333333333</v>
      </c>
      <c r="D1433">
        <v>0.95988205237111413</v>
      </c>
      <c r="E1433" s="6">
        <v>153.18686310955255</v>
      </c>
      <c r="F1433" s="11">
        <v>147.0413205578902</v>
      </c>
      <c r="G1433" s="11">
        <v>103.00602914045299</v>
      </c>
      <c r="H1433" s="11">
        <v>99.382709650733077</v>
      </c>
      <c r="I1433" s="11">
        <v>246.80171635157001</v>
      </c>
    </row>
    <row r="1434" spans="1:9" x14ac:dyDescent="0.25">
      <c r="A1434" s="15"/>
      <c r="B1434" s="5">
        <f>DATE(YEAR(siječanj!B1434),MONTH(siječanj!B1434)+7,DAY(siječanj!B1434))</f>
        <v>43327</v>
      </c>
      <c r="C1434" s="9">
        <v>14.90625</v>
      </c>
      <c r="D1434">
        <v>0.95988205237111413</v>
      </c>
      <c r="E1434" s="6">
        <v>154.18706694715377</v>
      </c>
      <c r="F1434" s="11">
        <v>148.00139827031634</v>
      </c>
      <c r="G1434" s="11">
        <v>101.14756455582092</v>
      </c>
      <c r="H1434" s="11">
        <v>95.084520794080291</v>
      </c>
      <c r="I1434" s="11">
        <v>244.20396308939507</v>
      </c>
    </row>
    <row r="1435" spans="1:9" x14ac:dyDescent="0.25">
      <c r="A1435" s="15"/>
      <c r="B1435" s="5">
        <f>DATE(YEAR(siječanj!B1435),MONTH(siječanj!B1435)+7,DAY(siječanj!B1435))</f>
        <v>43327</v>
      </c>
      <c r="C1435" s="9">
        <v>14.9166666666667</v>
      </c>
      <c r="D1435">
        <v>0.95988205237111413</v>
      </c>
      <c r="E1435" s="6">
        <v>153.43212048413855</v>
      </c>
      <c r="F1435" s="11">
        <v>147.27673870996696</v>
      </c>
      <c r="G1435" s="11">
        <v>100.37756862152892</v>
      </c>
      <c r="H1435" s="11">
        <v>89.757728906359091</v>
      </c>
      <c r="I1435" s="11">
        <v>243.43299245603023</v>
      </c>
    </row>
    <row r="1436" spans="1:9" x14ac:dyDescent="0.25">
      <c r="A1436" s="15"/>
      <c r="B1436" s="5">
        <f>DATE(YEAR(siječanj!B1436),MONTH(siječanj!B1436)+7,DAY(siječanj!B1436))</f>
        <v>43327</v>
      </c>
      <c r="C1436" s="9">
        <v>14.9270833333333</v>
      </c>
      <c r="D1436">
        <v>0.95988205237111413</v>
      </c>
      <c r="E1436" s="6">
        <v>145.5237350751899</v>
      </c>
      <c r="F1436" s="11">
        <v>139.68562149268357</v>
      </c>
      <c r="G1436" s="11">
        <v>98.772365213853007</v>
      </c>
      <c r="H1436" s="11">
        <v>85.608602016795118</v>
      </c>
      <c r="I1436" s="11">
        <v>245.72296568271472</v>
      </c>
    </row>
    <row r="1437" spans="1:9" x14ac:dyDescent="0.25">
      <c r="A1437" s="15"/>
      <c r="B1437" s="5">
        <f>DATE(YEAR(siječanj!B1437),MONTH(siječanj!B1437)+7,DAY(siječanj!B1437))</f>
        <v>43327</v>
      </c>
      <c r="C1437" s="9">
        <v>14.9375</v>
      </c>
      <c r="D1437">
        <v>0.95988205237111413</v>
      </c>
      <c r="E1437" s="6">
        <v>137.92348899481905</v>
      </c>
      <c r="F1437" s="11">
        <v>132.39028168653169</v>
      </c>
      <c r="G1437" s="11">
        <v>95.405490075866169</v>
      </c>
      <c r="H1437" s="11">
        <v>82.564234703173895</v>
      </c>
      <c r="I1437" s="11">
        <v>243.30258462765102</v>
      </c>
    </row>
    <row r="1438" spans="1:9" x14ac:dyDescent="0.25">
      <c r="A1438" s="15"/>
      <c r="B1438" s="5">
        <f>DATE(YEAR(siječanj!B1438),MONTH(siječanj!B1438)+7,DAY(siječanj!B1438))</f>
        <v>43327</v>
      </c>
      <c r="C1438" s="9">
        <v>14.9479166666667</v>
      </c>
      <c r="D1438">
        <v>0.95988205237111413</v>
      </c>
      <c r="E1438" s="6">
        <v>126.27303667991391</v>
      </c>
      <c r="F1438" s="11">
        <v>121.20722160744874</v>
      </c>
      <c r="G1438" s="11">
        <v>91.414023219602129</v>
      </c>
      <c r="H1438" s="11">
        <v>78.941641176435397</v>
      </c>
      <c r="I1438" s="11">
        <v>241.45758746411724</v>
      </c>
    </row>
    <row r="1439" spans="1:9" x14ac:dyDescent="0.25">
      <c r="A1439" s="15"/>
      <c r="B1439" s="5">
        <f>DATE(YEAR(siječanj!B1439),MONTH(siječanj!B1439)+7,DAY(siječanj!B1439))</f>
        <v>43327</v>
      </c>
      <c r="C1439" s="9">
        <v>14.9583333333333</v>
      </c>
      <c r="D1439">
        <v>0.95988205237111413</v>
      </c>
      <c r="E1439" s="6">
        <v>114.59212085083816</v>
      </c>
      <c r="F1439" s="11">
        <v>109.99492014786127</v>
      </c>
      <c r="G1439" s="11">
        <v>87.186297110571019</v>
      </c>
      <c r="H1439" s="11">
        <v>79.569673785955445</v>
      </c>
      <c r="I1439" s="11">
        <v>241.50753593045306</v>
      </c>
    </row>
    <row r="1440" spans="1:9" x14ac:dyDescent="0.25">
      <c r="A1440" s="15"/>
      <c r="B1440" s="5">
        <f>DATE(YEAR(siječanj!B1440),MONTH(siječanj!B1440)+7,DAY(siječanj!B1440))</f>
        <v>43327</v>
      </c>
      <c r="C1440" s="9">
        <v>14.96875</v>
      </c>
      <c r="D1440">
        <v>0.95988205237111413</v>
      </c>
      <c r="E1440" s="6">
        <v>104.91791190183865</v>
      </c>
      <c r="F1440" s="11">
        <v>100.70882060682862</v>
      </c>
      <c r="G1440" s="11">
        <v>86.665874317695085</v>
      </c>
      <c r="H1440" s="11">
        <v>80.243868323513823</v>
      </c>
      <c r="I1440" s="11">
        <v>241.36661579346426</v>
      </c>
    </row>
    <row r="1441" spans="1:9" x14ac:dyDescent="0.25">
      <c r="A1441" s="15"/>
      <c r="B1441" s="5">
        <f>DATE(YEAR(siječanj!B1441),MONTH(siječanj!B1441)+7,DAY(siječanj!B1441))</f>
        <v>43327</v>
      </c>
      <c r="C1441" s="9">
        <v>14.9791666666667</v>
      </c>
      <c r="D1441">
        <v>0.95988205237111413</v>
      </c>
      <c r="E1441" s="6">
        <v>95.193172439296873</v>
      </c>
      <c r="F1441" s="11">
        <v>91.374217732749656</v>
      </c>
      <c r="G1441" s="11">
        <v>84.105570141839877</v>
      </c>
      <c r="H1441" s="11">
        <v>74.673876405908231</v>
      </c>
      <c r="I1441" s="11">
        <v>241.49705662281229</v>
      </c>
    </row>
    <row r="1442" spans="1:9" ht="15.75" thickBot="1" x14ac:dyDescent="0.3">
      <c r="A1442" s="15"/>
      <c r="B1442" s="5">
        <f>DATE(YEAR(siječanj!B1442),MONTH(siječanj!B1442)+7,DAY(siječanj!B1442))</f>
        <v>43327</v>
      </c>
      <c r="C1442" s="9">
        <v>14.9895833333333</v>
      </c>
      <c r="D1442">
        <v>0.95988205237111413</v>
      </c>
      <c r="E1442" s="6">
        <v>87.875135894869757</v>
      </c>
      <c r="F1442" s="11">
        <v>84.349765795158149</v>
      </c>
      <c r="G1442" s="11">
        <v>80.411600801673231</v>
      </c>
      <c r="H1442" s="11">
        <v>74.51947216195488</v>
      </c>
      <c r="I1442" s="11">
        <v>241.2202094954184</v>
      </c>
    </row>
    <row r="1443" spans="1:9" x14ac:dyDescent="0.25">
      <c r="A1443" s="12">
        <f t="shared" ref="A1443" si="13">A1347+1</f>
        <v>228</v>
      </c>
      <c r="B1443" s="5">
        <f>DATE(YEAR(siječanj!B1443),MONTH(siječanj!B1443)+7,DAY(siječanj!B1443))</f>
        <v>43328</v>
      </c>
      <c r="C1443" s="9">
        <v>15</v>
      </c>
      <c r="D1443">
        <v>0.95963766712334808</v>
      </c>
      <c r="E1443" s="6">
        <v>82.257124913461283</v>
      </c>
      <c r="F1443" s="11">
        <v>78.937035456227818</v>
      </c>
      <c r="G1443" s="11">
        <v>77.879334534351912</v>
      </c>
      <c r="H1443" s="11">
        <v>72.313758027700914</v>
      </c>
      <c r="I1443" s="11">
        <v>239.76978391531233</v>
      </c>
    </row>
    <row r="1444" spans="1:9" x14ac:dyDescent="0.25">
      <c r="A1444" s="13"/>
      <c r="B1444" s="5">
        <f>DATE(YEAR(siječanj!B1444),MONTH(siječanj!B1444)+7,DAY(siječanj!B1444))</f>
        <v>43328</v>
      </c>
      <c r="C1444" s="9">
        <v>15.0104166666667</v>
      </c>
      <c r="D1444">
        <v>0.95963766712334808</v>
      </c>
      <c r="E1444" s="6">
        <v>77.360615396115293</v>
      </c>
      <c r="F1444" s="11">
        <v>74.238160485954637</v>
      </c>
      <c r="G1444" s="11">
        <v>76.139622283629222</v>
      </c>
      <c r="H1444" s="11">
        <v>70.514514500563223</v>
      </c>
      <c r="I1444" s="11">
        <v>239.51544944882201</v>
      </c>
    </row>
    <row r="1445" spans="1:9" x14ac:dyDescent="0.25">
      <c r="A1445" s="13"/>
      <c r="B1445" s="5">
        <f>DATE(YEAR(siječanj!B1445),MONTH(siječanj!B1445)+7,DAY(siječanj!B1445))</f>
        <v>43328</v>
      </c>
      <c r="C1445" s="9">
        <v>15.0208333333333</v>
      </c>
      <c r="D1445">
        <v>0.95963766712334808</v>
      </c>
      <c r="E1445" s="6">
        <v>72.53664343966517</v>
      </c>
      <c r="F1445" s="11">
        <v>69.608895291398397</v>
      </c>
      <c r="G1445" s="11">
        <v>74.752876728417533</v>
      </c>
      <c r="H1445" s="11">
        <v>70.437539154426403</v>
      </c>
      <c r="I1445" s="11">
        <v>239.74935731564918</v>
      </c>
    </row>
    <row r="1446" spans="1:9" x14ac:dyDescent="0.25">
      <c r="A1446" s="13"/>
      <c r="B1446" s="5">
        <f>DATE(YEAR(siječanj!B1446),MONTH(siječanj!B1446)+7,DAY(siječanj!B1446))</f>
        <v>43328</v>
      </c>
      <c r="C1446" s="9">
        <v>15.03125</v>
      </c>
      <c r="D1446">
        <v>0.95963766712334808</v>
      </c>
      <c r="E1446" s="6">
        <v>68.736701411114055</v>
      </c>
      <c r="F1446" s="11">
        <v>65.96232778791564</v>
      </c>
      <c r="G1446" s="11">
        <v>72.518449461965844</v>
      </c>
      <c r="H1446" s="11">
        <v>69.421980751314223</v>
      </c>
      <c r="I1446" s="11">
        <v>240.02136630100989</v>
      </c>
    </row>
    <row r="1447" spans="1:9" x14ac:dyDescent="0.25">
      <c r="A1447" s="13"/>
      <c r="B1447" s="5">
        <f>DATE(YEAR(siječanj!B1447),MONTH(siječanj!B1447)+7,DAY(siječanj!B1447))</f>
        <v>43328</v>
      </c>
      <c r="C1447" s="9">
        <v>15.0416666666667</v>
      </c>
      <c r="D1447">
        <v>0.95963766712334808</v>
      </c>
      <c r="E1447" s="6">
        <v>66.124785851145248</v>
      </c>
      <c r="F1447" s="11">
        <v>63.455835233224001</v>
      </c>
      <c r="G1447" s="11">
        <v>71.917307703870961</v>
      </c>
      <c r="H1447" s="11">
        <v>68.05981253534398</v>
      </c>
      <c r="I1447" s="11">
        <v>239.87065387654914</v>
      </c>
    </row>
    <row r="1448" spans="1:9" x14ac:dyDescent="0.25">
      <c r="A1448" s="13"/>
      <c r="B1448" s="5">
        <f>DATE(YEAR(siječanj!B1448),MONTH(siječanj!B1448)+7,DAY(siječanj!B1448))</f>
        <v>43328</v>
      </c>
      <c r="C1448" s="9">
        <v>15.0520833333333</v>
      </c>
      <c r="D1448">
        <v>0.95963766712334808</v>
      </c>
      <c r="E1448" s="6">
        <v>63.872816637260122</v>
      </c>
      <c r="F1448" s="11">
        <v>61.294760750377677</v>
      </c>
      <c r="G1448" s="11">
        <v>70.356822731485309</v>
      </c>
      <c r="H1448" s="11">
        <v>67.108542072531804</v>
      </c>
      <c r="I1448" s="11">
        <v>239.51129632689893</v>
      </c>
    </row>
    <row r="1449" spans="1:9" x14ac:dyDescent="0.25">
      <c r="A1449" s="13"/>
      <c r="B1449" s="5">
        <f>DATE(YEAR(siječanj!B1449),MONTH(siječanj!B1449)+7,DAY(siječanj!B1449))</f>
        <v>43328</v>
      </c>
      <c r="C1449" s="9">
        <v>15.0625</v>
      </c>
      <c r="D1449">
        <v>0.95963766712334808</v>
      </c>
      <c r="E1449" s="6">
        <v>62.219264943486124</v>
      </c>
      <c r="F1449" s="11">
        <v>59.707950260496538</v>
      </c>
      <c r="G1449" s="11">
        <v>69.408161964363444</v>
      </c>
      <c r="H1449" s="11">
        <v>65.688242980656909</v>
      </c>
      <c r="I1449" s="11">
        <v>239.73472288602662</v>
      </c>
    </row>
    <row r="1450" spans="1:9" x14ac:dyDescent="0.25">
      <c r="A1450" s="13"/>
      <c r="B1450" s="5">
        <f>DATE(YEAR(siječanj!B1450),MONTH(siječanj!B1450)+7,DAY(siječanj!B1450))</f>
        <v>43328</v>
      </c>
      <c r="C1450" s="9">
        <v>15.0729166666667</v>
      </c>
      <c r="D1450">
        <v>0.95963766712334808</v>
      </c>
      <c r="E1450" s="6">
        <v>60.804479993421864</v>
      </c>
      <c r="F1450" s="11">
        <v>58.35026933153565</v>
      </c>
      <c r="G1450" s="11">
        <v>69.116562091155842</v>
      </c>
      <c r="H1450" s="11">
        <v>65.2949815644957</v>
      </c>
      <c r="I1450" s="11">
        <v>239.31172346804371</v>
      </c>
    </row>
    <row r="1451" spans="1:9" x14ac:dyDescent="0.25">
      <c r="A1451" s="13"/>
      <c r="B1451" s="5">
        <f>DATE(YEAR(siječanj!B1451),MONTH(siječanj!B1451)+7,DAY(siječanj!B1451))</f>
        <v>43328</v>
      </c>
      <c r="C1451" s="9">
        <v>15.0833333333333</v>
      </c>
      <c r="D1451">
        <v>0.95963766712334808</v>
      </c>
      <c r="E1451" s="6">
        <v>60.510122345165769</v>
      </c>
      <c r="F1451" s="11">
        <v>58.067792644663257</v>
      </c>
      <c r="G1451" s="11">
        <v>69.7172699627166</v>
      </c>
      <c r="H1451" s="11">
        <v>65.218363440478285</v>
      </c>
      <c r="I1451" s="11">
        <v>239.49767892713325</v>
      </c>
    </row>
    <row r="1452" spans="1:9" x14ac:dyDescent="0.25">
      <c r="A1452" s="13"/>
      <c r="B1452" s="5">
        <f>DATE(YEAR(siječanj!B1452),MONTH(siječanj!B1452)+7,DAY(siječanj!B1452))</f>
        <v>43328</v>
      </c>
      <c r="C1452" s="9">
        <v>15.09375</v>
      </c>
      <c r="D1452">
        <v>0.95963766712334808</v>
      </c>
      <c r="E1452" s="6">
        <v>59.990780625366213</v>
      </c>
      <c r="F1452" s="11">
        <v>57.569412768234983</v>
      </c>
      <c r="G1452" s="11">
        <v>70.810772500346076</v>
      </c>
      <c r="H1452" s="11">
        <v>66.011436682900609</v>
      </c>
      <c r="I1452" s="11">
        <v>239.60032194042154</v>
      </c>
    </row>
    <row r="1453" spans="1:9" x14ac:dyDescent="0.25">
      <c r="A1453" s="13"/>
      <c r="B1453" s="5">
        <f>DATE(YEAR(siječanj!B1453),MONTH(siječanj!B1453)+7,DAY(siječanj!B1453))</f>
        <v>43328</v>
      </c>
      <c r="C1453" s="9">
        <v>15.1041666666667</v>
      </c>
      <c r="D1453">
        <v>0.95963766712334808</v>
      </c>
      <c r="E1453" s="6">
        <v>59.210188037264395</v>
      </c>
      <c r="F1453" s="11">
        <v>56.820326718015174</v>
      </c>
      <c r="G1453" s="11">
        <v>70.248929613332805</v>
      </c>
      <c r="H1453" s="11">
        <v>65.776244047715522</v>
      </c>
      <c r="I1453" s="11">
        <v>239.74540119950959</v>
      </c>
    </row>
    <row r="1454" spans="1:9" x14ac:dyDescent="0.25">
      <c r="A1454" s="13"/>
      <c r="B1454" s="5">
        <f>DATE(YEAR(siječanj!B1454),MONTH(siječanj!B1454)+7,DAY(siječanj!B1454))</f>
        <v>43328</v>
      </c>
      <c r="C1454" s="9">
        <v>15.1145833333333</v>
      </c>
      <c r="D1454">
        <v>0.95963766712334808</v>
      </c>
      <c r="E1454" s="6">
        <v>58.896667951885902</v>
      </c>
      <c r="F1454" s="11">
        <v>56.519461034686245</v>
      </c>
      <c r="G1454" s="11">
        <v>68.832627546717774</v>
      </c>
      <c r="H1454" s="11">
        <v>64.858528381738452</v>
      </c>
      <c r="I1454" s="11">
        <v>239.72698065873826</v>
      </c>
    </row>
    <row r="1455" spans="1:9" x14ac:dyDescent="0.25">
      <c r="A1455" s="13"/>
      <c r="B1455" s="5">
        <f>DATE(YEAR(siječanj!B1455),MONTH(siječanj!B1455)+7,DAY(siječanj!B1455))</f>
        <v>43328</v>
      </c>
      <c r="C1455" s="9">
        <v>15.125</v>
      </c>
      <c r="D1455">
        <v>0.95963766712334808</v>
      </c>
      <c r="E1455" s="6">
        <v>58.688792207357153</v>
      </c>
      <c r="F1455" s="11">
        <v>56.31997564015515</v>
      </c>
      <c r="G1455" s="11">
        <v>67.932682595455205</v>
      </c>
      <c r="H1455" s="11">
        <v>63.675741861959018</v>
      </c>
      <c r="I1455" s="11">
        <v>239.52484972478567</v>
      </c>
    </row>
    <row r="1456" spans="1:9" x14ac:dyDescent="0.25">
      <c r="A1456" s="13"/>
      <c r="B1456" s="5">
        <f>DATE(YEAR(siječanj!B1456),MONTH(siječanj!B1456)+7,DAY(siječanj!B1456))</f>
        <v>43328</v>
      </c>
      <c r="C1456" s="9">
        <v>15.1354166666667</v>
      </c>
      <c r="D1456">
        <v>0.95963766712334808</v>
      </c>
      <c r="E1456" s="6">
        <v>58.623040847019823</v>
      </c>
      <c r="F1456" s="11">
        <v>56.256878158110844</v>
      </c>
      <c r="G1456" s="11">
        <v>66.693193308964169</v>
      </c>
      <c r="H1456" s="11">
        <v>63.527643190473128</v>
      </c>
      <c r="I1456" s="11">
        <v>239.37863243228841</v>
      </c>
    </row>
    <row r="1457" spans="1:9" x14ac:dyDescent="0.25">
      <c r="A1457" s="13"/>
      <c r="B1457" s="5">
        <f>DATE(YEAR(siječanj!B1457),MONTH(siječanj!B1457)+7,DAY(siječanj!B1457))</f>
        <v>43328</v>
      </c>
      <c r="C1457" s="9">
        <v>15.1458333333333</v>
      </c>
      <c r="D1457">
        <v>0.95963766712334808</v>
      </c>
      <c r="E1457" s="6">
        <v>59.102456855436117</v>
      </c>
      <c r="F1457" s="11">
        <v>56.716943818009049</v>
      </c>
      <c r="G1457" s="11">
        <v>66.592603947469442</v>
      </c>
      <c r="H1457" s="11">
        <v>63.765304270640691</v>
      </c>
      <c r="I1457" s="11">
        <v>239.2045703223516</v>
      </c>
    </row>
    <row r="1458" spans="1:9" x14ac:dyDescent="0.25">
      <c r="A1458" s="13"/>
      <c r="B1458" s="5">
        <f>DATE(YEAR(siječanj!B1458),MONTH(siječanj!B1458)+7,DAY(siječanj!B1458))</f>
        <v>43328</v>
      </c>
      <c r="C1458" s="9">
        <v>15.15625</v>
      </c>
      <c r="D1458">
        <v>0.95963766712334808</v>
      </c>
      <c r="E1458" s="6">
        <v>60.309585258621929</v>
      </c>
      <c r="F1458" s="11">
        <v>57.875349702760609</v>
      </c>
      <c r="G1458" s="11">
        <v>65.819418143658027</v>
      </c>
      <c r="H1458" s="11">
        <v>62.886754598385771</v>
      </c>
      <c r="I1458" s="11">
        <v>239.27211630529726</v>
      </c>
    </row>
    <row r="1459" spans="1:9" x14ac:dyDescent="0.25">
      <c r="A1459" s="13"/>
      <c r="B1459" s="5">
        <f>DATE(YEAR(siječanj!B1459),MONTH(siječanj!B1459)+7,DAY(siječanj!B1459))</f>
        <v>43328</v>
      </c>
      <c r="C1459" s="9">
        <v>15.1666666666667</v>
      </c>
      <c r="D1459">
        <v>0.95963766712334808</v>
      </c>
      <c r="E1459" s="6">
        <v>62.458875746926253</v>
      </c>
      <c r="F1459" s="11">
        <v>59.937889812927374</v>
      </c>
      <c r="G1459" s="11">
        <v>65.493902806366279</v>
      </c>
      <c r="H1459" s="11">
        <v>63.15430995209735</v>
      </c>
      <c r="I1459" s="11">
        <v>232.57959883323582</v>
      </c>
    </row>
    <row r="1460" spans="1:9" x14ac:dyDescent="0.25">
      <c r="A1460" s="13"/>
      <c r="B1460" s="5">
        <f>DATE(YEAR(siječanj!B1460),MONTH(siječanj!B1460)+7,DAY(siječanj!B1460))</f>
        <v>43328</v>
      </c>
      <c r="C1460" s="9">
        <v>15.1770833333333</v>
      </c>
      <c r="D1460">
        <v>0.95963766712334808</v>
      </c>
      <c r="E1460" s="6">
        <v>64.649881234220928</v>
      </c>
      <c r="F1460" s="11">
        <v>62.040461207409294</v>
      </c>
      <c r="G1460" s="11">
        <v>64.463876261692178</v>
      </c>
      <c r="H1460" s="11">
        <v>60.996772639184513</v>
      </c>
      <c r="I1460" s="11">
        <v>172.93615888231994</v>
      </c>
    </row>
    <row r="1461" spans="1:9" x14ac:dyDescent="0.25">
      <c r="A1461" s="13"/>
      <c r="B1461" s="5">
        <f>DATE(YEAR(siječanj!B1461),MONTH(siječanj!B1461)+7,DAY(siječanj!B1461))</f>
        <v>43328</v>
      </c>
      <c r="C1461" s="9">
        <v>15.1875</v>
      </c>
      <c r="D1461">
        <v>0.95963766712334808</v>
      </c>
      <c r="E1461" s="6">
        <v>67.188704792178356</v>
      </c>
      <c r="F1461" s="11">
        <v>64.476811923805357</v>
      </c>
      <c r="G1461" s="11">
        <v>64.047594271942145</v>
      </c>
      <c r="H1461" s="11">
        <v>59.993395911717613</v>
      </c>
      <c r="I1461" s="11">
        <v>104.47761014648462</v>
      </c>
    </row>
    <row r="1462" spans="1:9" x14ac:dyDescent="0.25">
      <c r="A1462" s="13"/>
      <c r="B1462" s="5">
        <f>DATE(YEAR(siječanj!B1462),MONTH(siječanj!B1462)+7,DAY(siječanj!B1462))</f>
        <v>43328</v>
      </c>
      <c r="C1462" s="9">
        <v>15.1979166666667</v>
      </c>
      <c r="D1462">
        <v>0.95963766712334808</v>
      </c>
      <c r="E1462" s="6">
        <v>70.960329658211663</v>
      </c>
      <c r="F1462" s="11">
        <v>68.096205211509968</v>
      </c>
      <c r="G1462" s="11">
        <v>63.632710361024309</v>
      </c>
      <c r="H1462" s="11">
        <v>59.554843547292343</v>
      </c>
      <c r="I1462" s="11">
        <v>67.968774357541619</v>
      </c>
    </row>
    <row r="1463" spans="1:9" x14ac:dyDescent="0.25">
      <c r="A1463" s="13"/>
      <c r="B1463" s="5">
        <f>DATE(YEAR(siječanj!B1463),MONTH(siječanj!B1463)+7,DAY(siječanj!B1463))</f>
        <v>43328</v>
      </c>
      <c r="C1463" s="9">
        <v>15.2083333333333</v>
      </c>
      <c r="D1463">
        <v>0.95963766712334808</v>
      </c>
      <c r="E1463" s="6">
        <v>74.077862784643457</v>
      </c>
      <c r="F1463" s="11">
        <v>71.087907428138735</v>
      </c>
      <c r="G1463" s="11">
        <v>63.538585105394461</v>
      </c>
      <c r="H1463" s="11">
        <v>62.66528892554232</v>
      </c>
      <c r="I1463" s="11">
        <v>46.050311897809067</v>
      </c>
    </row>
    <row r="1464" spans="1:9" x14ac:dyDescent="0.25">
      <c r="A1464" s="13"/>
      <c r="B1464" s="5">
        <f>DATE(YEAR(siječanj!B1464),MONTH(siječanj!B1464)+7,DAY(siječanj!B1464))</f>
        <v>43328</v>
      </c>
      <c r="C1464" s="9">
        <v>15.21875</v>
      </c>
      <c r="D1464">
        <v>0.95963766712334808</v>
      </c>
      <c r="E1464" s="6">
        <v>77.553113582406695</v>
      </c>
      <c r="F1464" s="11">
        <v>74.422888996372805</v>
      </c>
      <c r="G1464" s="11">
        <v>68.149694159472347</v>
      </c>
      <c r="H1464" s="11">
        <v>68.821787384718633</v>
      </c>
      <c r="I1464" s="11">
        <v>27.062349468689725</v>
      </c>
    </row>
    <row r="1465" spans="1:9" x14ac:dyDescent="0.25">
      <c r="A1465" s="13"/>
      <c r="B1465" s="5">
        <f>DATE(YEAR(siječanj!B1465),MONTH(siječanj!B1465)+7,DAY(siječanj!B1465))</f>
        <v>43328</v>
      </c>
      <c r="C1465" s="9">
        <v>15.2291666666667</v>
      </c>
      <c r="D1465">
        <v>0.95963766712334808</v>
      </c>
      <c r="E1465" s="6">
        <v>81.801869246963435</v>
      </c>
      <c r="F1465" s="11">
        <v>78.500154970485141</v>
      </c>
      <c r="G1465" s="11">
        <v>76.178402901350637</v>
      </c>
      <c r="H1465" s="11">
        <v>73.468030997633861</v>
      </c>
      <c r="I1465" s="11">
        <v>7.0050596473539342</v>
      </c>
    </row>
    <row r="1466" spans="1:9" x14ac:dyDescent="0.25">
      <c r="A1466" s="13"/>
      <c r="B1466" s="5">
        <f>DATE(YEAR(siječanj!B1466),MONTH(siječanj!B1466)+7,DAY(siječanj!B1466))</f>
        <v>43328</v>
      </c>
      <c r="C1466" s="9">
        <v>15.2395833333333</v>
      </c>
      <c r="D1466">
        <v>0.95963766712334808</v>
      </c>
      <c r="E1466" s="6">
        <v>86.421919943191583</v>
      </c>
      <c r="F1466" s="11">
        <v>82.933729642605115</v>
      </c>
      <c r="G1466" s="11">
        <v>77.590832128901809</v>
      </c>
      <c r="H1466" s="11">
        <v>76.965885771257305</v>
      </c>
      <c r="I1466" s="11">
        <v>2.8353812382132895</v>
      </c>
    </row>
    <row r="1467" spans="1:9" x14ac:dyDescent="0.25">
      <c r="A1467" s="13"/>
      <c r="B1467" s="5">
        <f>DATE(YEAR(siječanj!B1467),MONTH(siječanj!B1467)+7,DAY(siječanj!B1467))</f>
        <v>43328</v>
      </c>
      <c r="C1467" s="9">
        <v>15.25</v>
      </c>
      <c r="D1467">
        <v>0.95963766712334808</v>
      </c>
      <c r="E1467" s="6">
        <v>88.836515960406672</v>
      </c>
      <c r="F1467" s="11">
        <v>85.25086693161073</v>
      </c>
      <c r="G1467" s="11">
        <v>77.442756296727808</v>
      </c>
      <c r="H1467" s="11">
        <v>94.947323417834127</v>
      </c>
      <c r="I1467" s="11">
        <v>2.9554457629444206</v>
      </c>
    </row>
    <row r="1468" spans="1:9" x14ac:dyDescent="0.25">
      <c r="A1468" s="13"/>
      <c r="B1468" s="5">
        <f>DATE(YEAR(siječanj!B1468),MONTH(siječanj!B1468)+7,DAY(siječanj!B1468))</f>
        <v>43328</v>
      </c>
      <c r="C1468" s="9">
        <v>15.2604166666667</v>
      </c>
      <c r="D1468">
        <v>0.95963766712334808</v>
      </c>
      <c r="E1468" s="6">
        <v>89.781277670147219</v>
      </c>
      <c r="F1468" s="11">
        <v>86.157495854733625</v>
      </c>
      <c r="G1468" s="11">
        <v>87.40375863099392</v>
      </c>
      <c r="H1468" s="11">
        <v>100.37127169457338</v>
      </c>
      <c r="I1468" s="11">
        <v>3.5121221052773288</v>
      </c>
    </row>
    <row r="1469" spans="1:9" x14ac:dyDescent="0.25">
      <c r="A1469" s="13"/>
      <c r="B1469" s="5">
        <f>DATE(YEAR(siječanj!B1469),MONTH(siječanj!B1469)+7,DAY(siječanj!B1469))</f>
        <v>43328</v>
      </c>
      <c r="C1469" s="9">
        <v>15.2708333333333</v>
      </c>
      <c r="D1469">
        <v>0.95963766712334808</v>
      </c>
      <c r="E1469" s="6">
        <v>92.93805511074163</v>
      </c>
      <c r="F1469" s="11">
        <v>89.18685839345325</v>
      </c>
      <c r="G1469" s="11">
        <v>93.80716055578182</v>
      </c>
      <c r="H1469" s="11">
        <v>109.16235151788788</v>
      </c>
      <c r="I1469" s="11">
        <v>3.3708119568389749</v>
      </c>
    </row>
    <row r="1470" spans="1:9" x14ac:dyDescent="0.25">
      <c r="A1470" s="13"/>
      <c r="B1470" s="5">
        <f>DATE(YEAR(siječanj!B1470),MONTH(siječanj!B1470)+7,DAY(siječanj!B1470))</f>
        <v>43328</v>
      </c>
      <c r="C1470" s="9">
        <v>15.28125</v>
      </c>
      <c r="D1470">
        <v>0.95963766712334808</v>
      </c>
      <c r="E1470" s="6">
        <v>93.738585758420797</v>
      </c>
      <c r="F1470" s="11">
        <v>89.955077756652827</v>
      </c>
      <c r="G1470" s="11">
        <v>102.58037841554018</v>
      </c>
      <c r="H1470" s="11">
        <v>119.98176261764165</v>
      </c>
      <c r="I1470" s="11">
        <v>3.4918375097829859</v>
      </c>
    </row>
    <row r="1471" spans="1:9" x14ac:dyDescent="0.25">
      <c r="A1471" s="13"/>
      <c r="B1471" s="5">
        <f>DATE(YEAR(siječanj!B1471),MONTH(siječanj!B1471)+7,DAY(siječanj!B1471))</f>
        <v>43328</v>
      </c>
      <c r="C1471" s="9">
        <v>15.2916666666667</v>
      </c>
      <c r="D1471">
        <v>0.95963766712334808</v>
      </c>
      <c r="E1471" s="6">
        <v>93.497041849910701</v>
      </c>
      <c r="F1471" s="11">
        <v>89.723283123782352</v>
      </c>
      <c r="G1471" s="11">
        <v>111.38241357260669</v>
      </c>
      <c r="H1471" s="11">
        <v>129.04072692066541</v>
      </c>
      <c r="I1471" s="11">
        <v>3.1193965760441782</v>
      </c>
    </row>
    <row r="1472" spans="1:9" x14ac:dyDescent="0.25">
      <c r="A1472" s="13"/>
      <c r="B1472" s="5">
        <f>DATE(YEAR(siječanj!B1472),MONTH(siječanj!B1472)+7,DAY(siječanj!B1472))</f>
        <v>43328</v>
      </c>
      <c r="C1472" s="9">
        <v>15.3020833333333</v>
      </c>
      <c r="D1472">
        <v>0.95963766712334808</v>
      </c>
      <c r="E1472" s="6">
        <v>93.112236903330199</v>
      </c>
      <c r="F1472" s="11">
        <v>89.354009802548319</v>
      </c>
      <c r="G1472" s="11">
        <v>125.41547718685062</v>
      </c>
      <c r="H1472" s="11">
        <v>139.80311493445785</v>
      </c>
      <c r="I1472" s="11">
        <v>2.7931989998704156</v>
      </c>
    </row>
    <row r="1473" spans="1:9" x14ac:dyDescent="0.25">
      <c r="A1473" s="13"/>
      <c r="B1473" s="5">
        <f>DATE(YEAR(siječanj!B1473),MONTH(siječanj!B1473)+7,DAY(siječanj!B1473))</f>
        <v>43328</v>
      </c>
      <c r="C1473" s="9">
        <v>15.3125</v>
      </c>
      <c r="D1473">
        <v>0.95963766712334808</v>
      </c>
      <c r="E1473" s="6">
        <v>94.003223775934899</v>
      </c>
      <c r="F1473" s="11">
        <v>90.209034366412212</v>
      </c>
      <c r="G1473" s="11">
        <v>135.12427895568845</v>
      </c>
      <c r="H1473" s="11">
        <v>149.14143496232896</v>
      </c>
      <c r="I1473" s="11">
        <v>2.3033246186409424</v>
      </c>
    </row>
    <row r="1474" spans="1:9" x14ac:dyDescent="0.25">
      <c r="A1474" s="13"/>
      <c r="B1474" s="5">
        <f>DATE(YEAR(siječanj!B1474),MONTH(siječanj!B1474)+7,DAY(siječanj!B1474))</f>
        <v>43328</v>
      </c>
      <c r="C1474" s="9">
        <v>15.3229166666667</v>
      </c>
      <c r="D1474">
        <v>0.95963766712334808</v>
      </c>
      <c r="E1474" s="6">
        <v>95.702157318080268</v>
      </c>
      <c r="F1474" s="11">
        <v>91.839394987394201</v>
      </c>
      <c r="G1474" s="11">
        <v>144.47285044703659</v>
      </c>
      <c r="H1474" s="11">
        <v>163.64551997669787</v>
      </c>
      <c r="I1474" s="11">
        <v>1.9560594239856519</v>
      </c>
    </row>
    <row r="1475" spans="1:9" x14ac:dyDescent="0.25">
      <c r="A1475" s="13"/>
      <c r="B1475" s="5">
        <f>DATE(YEAR(siječanj!B1475),MONTH(siječanj!B1475)+7,DAY(siječanj!B1475))</f>
        <v>43328</v>
      </c>
      <c r="C1475" s="9">
        <v>15.3333333333333</v>
      </c>
      <c r="D1475">
        <v>0.95963766712334808</v>
      </c>
      <c r="E1475" s="6">
        <v>96.550388746739088</v>
      </c>
      <c r="F1475" s="11">
        <v>92.653389816773057</v>
      </c>
      <c r="G1475" s="11">
        <v>166.25366520244103</v>
      </c>
      <c r="H1475" s="11">
        <v>178.30974485758918</v>
      </c>
      <c r="I1475" s="11">
        <v>1.8159173098372505</v>
      </c>
    </row>
    <row r="1476" spans="1:9" x14ac:dyDescent="0.25">
      <c r="A1476" s="13"/>
      <c r="B1476" s="5">
        <f>DATE(YEAR(siječanj!B1476),MONTH(siječanj!B1476)+7,DAY(siječanj!B1476))</f>
        <v>43328</v>
      </c>
      <c r="C1476" s="9">
        <v>15.34375</v>
      </c>
      <c r="D1476">
        <v>0.95963766712334808</v>
      </c>
      <c r="E1476" s="6">
        <v>98.252385104921416</v>
      </c>
      <c r="F1476" s="11">
        <v>94.286689631391582</v>
      </c>
      <c r="G1476" s="11">
        <v>189.94905651675649</v>
      </c>
      <c r="H1476" s="11">
        <v>190.3601273259269</v>
      </c>
      <c r="I1476" s="11">
        <v>1.757469593989176</v>
      </c>
    </row>
    <row r="1477" spans="1:9" x14ac:dyDescent="0.25">
      <c r="A1477" s="13"/>
      <c r="B1477" s="5">
        <f>DATE(YEAR(siječanj!B1477),MONTH(siječanj!B1477)+7,DAY(siječanj!B1477))</f>
        <v>43328</v>
      </c>
      <c r="C1477" s="9">
        <v>15.3541666666667</v>
      </c>
      <c r="D1477">
        <v>0.95963766712334808</v>
      </c>
      <c r="E1477" s="6">
        <v>99.007057818834852</v>
      </c>
      <c r="F1477" s="11">
        <v>95.010901994013111</v>
      </c>
      <c r="G1477" s="11">
        <v>187.84157320127972</v>
      </c>
      <c r="H1477" s="11">
        <v>195.02861102607454</v>
      </c>
      <c r="I1477" s="11">
        <v>1.8615216486426391</v>
      </c>
    </row>
    <row r="1478" spans="1:9" x14ac:dyDescent="0.25">
      <c r="A1478" s="13"/>
      <c r="B1478" s="5">
        <f>DATE(YEAR(siječanj!B1478),MONTH(siječanj!B1478)+7,DAY(siječanj!B1478))</f>
        <v>43328</v>
      </c>
      <c r="C1478" s="9">
        <v>15.3645833333333</v>
      </c>
      <c r="D1478">
        <v>0.95963766712334808</v>
      </c>
      <c r="E1478" s="6">
        <v>100.69658768259733</v>
      </c>
      <c r="F1478" s="11">
        <v>96.63223849100936</v>
      </c>
      <c r="G1478" s="11">
        <v>189.18494215548262</v>
      </c>
      <c r="H1478" s="11">
        <v>201.57448159541528</v>
      </c>
      <c r="I1478" s="11">
        <v>2.0599944752042485</v>
      </c>
    </row>
    <row r="1479" spans="1:9" x14ac:dyDescent="0.25">
      <c r="A1479" s="13"/>
      <c r="B1479" s="5">
        <f>DATE(YEAR(siječanj!B1479),MONTH(siječanj!B1479)+7,DAY(siječanj!B1479))</f>
        <v>43328</v>
      </c>
      <c r="C1479" s="9">
        <v>15.375</v>
      </c>
      <c r="D1479">
        <v>0.95963766712334808</v>
      </c>
      <c r="E1479" s="6">
        <v>102.24476977646792</v>
      </c>
      <c r="F1479" s="11">
        <v>98.117932343853482</v>
      </c>
      <c r="G1479" s="11">
        <v>191.99509667803957</v>
      </c>
      <c r="H1479" s="11">
        <v>207.71298248174369</v>
      </c>
      <c r="I1479" s="11">
        <v>1.9192053420613271</v>
      </c>
    </row>
    <row r="1480" spans="1:9" x14ac:dyDescent="0.25">
      <c r="A1480" s="13"/>
      <c r="B1480" s="5">
        <f>DATE(YEAR(siječanj!B1480),MONTH(siječanj!B1480)+7,DAY(siječanj!B1480))</f>
        <v>43328</v>
      </c>
      <c r="C1480" s="9">
        <v>15.3854166666667</v>
      </c>
      <c r="D1480">
        <v>0.95963766712334808</v>
      </c>
      <c r="E1480" s="6">
        <v>104.06683090372576</v>
      </c>
      <c r="F1480" s="11">
        <v>99.866450833371331</v>
      </c>
      <c r="G1480" s="11">
        <v>199.28098765602732</v>
      </c>
      <c r="H1480" s="11">
        <v>209.57446694602515</v>
      </c>
      <c r="I1480" s="11">
        <v>1.6665809257729063</v>
      </c>
    </row>
    <row r="1481" spans="1:9" x14ac:dyDescent="0.25">
      <c r="A1481" s="13"/>
      <c r="B1481" s="5">
        <f>DATE(YEAR(siječanj!B1481),MONTH(siječanj!B1481)+7,DAY(siječanj!B1481))</f>
        <v>43328</v>
      </c>
      <c r="C1481" s="9">
        <v>15.3958333333333</v>
      </c>
      <c r="D1481">
        <v>0.95963766712334808</v>
      </c>
      <c r="E1481" s="6">
        <v>104.73693597393496</v>
      </c>
      <c r="F1481" s="11">
        <v>100.50950889967442</v>
      </c>
      <c r="G1481" s="11">
        <v>196.96843269115772</v>
      </c>
      <c r="H1481" s="11">
        <v>212.47146207359435</v>
      </c>
      <c r="I1481" s="11">
        <v>1.6398681415663952</v>
      </c>
    </row>
    <row r="1482" spans="1:9" x14ac:dyDescent="0.25">
      <c r="A1482" s="13"/>
      <c r="B1482" s="5">
        <f>DATE(YEAR(siječanj!B1482),MONTH(siječanj!B1482)+7,DAY(siječanj!B1482))</f>
        <v>43328</v>
      </c>
      <c r="C1482" s="9">
        <v>15.40625</v>
      </c>
      <c r="D1482">
        <v>0.95963766712334808</v>
      </c>
      <c r="E1482" s="6">
        <v>105.45548074932962</v>
      </c>
      <c r="F1482" s="11">
        <v>101.19905153165783</v>
      </c>
      <c r="G1482" s="11">
        <v>194.98587254029789</v>
      </c>
      <c r="H1482" s="11">
        <v>211.05806660020707</v>
      </c>
      <c r="I1482" s="11">
        <v>1.759456652323196</v>
      </c>
    </row>
    <row r="1483" spans="1:9" x14ac:dyDescent="0.25">
      <c r="A1483" s="13"/>
      <c r="B1483" s="5">
        <f>DATE(YEAR(siječanj!B1483),MONTH(siječanj!B1483)+7,DAY(siječanj!B1483))</f>
        <v>43328</v>
      </c>
      <c r="C1483" s="9">
        <v>15.4166666666667</v>
      </c>
      <c r="D1483">
        <v>0.95963766712334808</v>
      </c>
      <c r="E1483" s="6">
        <v>106.61301196471497</v>
      </c>
      <c r="F1483" s="11">
        <v>102.30986208681267</v>
      </c>
      <c r="G1483" s="11">
        <v>203.16961938623572</v>
      </c>
      <c r="H1483" s="11">
        <v>211.7457753723281</v>
      </c>
      <c r="I1483" s="11">
        <v>1.7204405069272302</v>
      </c>
    </row>
    <row r="1484" spans="1:9" x14ac:dyDescent="0.25">
      <c r="A1484" s="13"/>
      <c r="B1484" s="5">
        <f>DATE(YEAR(siječanj!B1484),MONTH(siječanj!B1484)+7,DAY(siječanj!B1484))</f>
        <v>43328</v>
      </c>
      <c r="C1484" s="9">
        <v>15.4270833333333</v>
      </c>
      <c r="D1484">
        <v>0.95963766712334808</v>
      </c>
      <c r="E1484" s="6">
        <v>107.03923634060349</v>
      </c>
      <c r="F1484" s="11">
        <v>102.71888305256144</v>
      </c>
      <c r="G1484" s="11">
        <v>198.97651983310857</v>
      </c>
      <c r="H1484" s="11">
        <v>207.94464704678305</v>
      </c>
      <c r="I1484" s="11">
        <v>1.9847582664968253</v>
      </c>
    </row>
    <row r="1485" spans="1:9" x14ac:dyDescent="0.25">
      <c r="A1485" s="13"/>
      <c r="B1485" s="5">
        <f>DATE(YEAR(siječanj!B1485),MONTH(siječanj!B1485)+7,DAY(siječanj!B1485))</f>
        <v>43328</v>
      </c>
      <c r="C1485" s="9">
        <v>15.4375</v>
      </c>
      <c r="D1485">
        <v>0.95963766712334808</v>
      </c>
      <c r="E1485" s="6">
        <v>109.05613144811876</v>
      </c>
      <c r="F1485" s="11">
        <v>104.65437156836988</v>
      </c>
      <c r="G1485" s="11">
        <v>195.76469485158503</v>
      </c>
      <c r="H1485" s="11">
        <v>209.02008631281188</v>
      </c>
      <c r="I1485" s="11">
        <v>2.0276835266525715</v>
      </c>
    </row>
    <row r="1486" spans="1:9" x14ac:dyDescent="0.25">
      <c r="A1486" s="13"/>
      <c r="B1486" s="5">
        <f>DATE(YEAR(siječanj!B1486),MONTH(siječanj!B1486)+7,DAY(siječanj!B1486))</f>
        <v>43328</v>
      </c>
      <c r="C1486" s="9">
        <v>15.4479166666667</v>
      </c>
      <c r="D1486">
        <v>0.95963766712334808</v>
      </c>
      <c r="E1486" s="6">
        <v>109.95053919265077</v>
      </c>
      <c r="F1486" s="11">
        <v>105.51267892978963</v>
      </c>
      <c r="G1486" s="11">
        <v>193.26374876407891</v>
      </c>
      <c r="H1486" s="11">
        <v>207.16453414395173</v>
      </c>
      <c r="I1486" s="11">
        <v>1.9591225139087032</v>
      </c>
    </row>
    <row r="1487" spans="1:9" x14ac:dyDescent="0.25">
      <c r="A1487" s="13"/>
      <c r="B1487" s="5">
        <f>DATE(YEAR(siječanj!B1487),MONTH(siječanj!B1487)+7,DAY(siječanj!B1487))</f>
        <v>43328</v>
      </c>
      <c r="C1487" s="9">
        <v>15.4583333333333</v>
      </c>
      <c r="D1487">
        <v>0.95963766712334808</v>
      </c>
      <c r="E1487" s="6">
        <v>111.16874550785624</v>
      </c>
      <c r="F1487" s="11">
        <v>106.68171559618835</v>
      </c>
      <c r="G1487" s="11">
        <v>197.84367423225049</v>
      </c>
      <c r="H1487" s="11">
        <v>210.47011912896363</v>
      </c>
      <c r="I1487" s="11">
        <v>1.8070950508424228</v>
      </c>
    </row>
    <row r="1488" spans="1:9" x14ac:dyDescent="0.25">
      <c r="A1488" s="13"/>
      <c r="B1488" s="5">
        <f>DATE(YEAR(siječanj!B1488),MONTH(siječanj!B1488)+7,DAY(siječanj!B1488))</f>
        <v>43328</v>
      </c>
      <c r="C1488" s="9">
        <v>15.46875</v>
      </c>
      <c r="D1488">
        <v>0.95963766712334808</v>
      </c>
      <c r="E1488" s="6">
        <v>112.78231991432926</v>
      </c>
      <c r="F1488" s="11">
        <v>108.23016237534605</v>
      </c>
      <c r="G1488" s="11">
        <v>205.69482294497379</v>
      </c>
      <c r="H1488" s="11">
        <v>208.0525040444569</v>
      </c>
      <c r="I1488" s="11">
        <v>1.9917064704750691</v>
      </c>
    </row>
    <row r="1489" spans="1:9" x14ac:dyDescent="0.25">
      <c r="A1489" s="13"/>
      <c r="B1489" s="5">
        <f>DATE(YEAR(siječanj!B1489),MONTH(siječanj!B1489)+7,DAY(siječanj!B1489))</f>
        <v>43328</v>
      </c>
      <c r="C1489" s="9">
        <v>15.4791666666667</v>
      </c>
      <c r="D1489">
        <v>0.95963766712334808</v>
      </c>
      <c r="E1489" s="6">
        <v>112.9860755365078</v>
      </c>
      <c r="F1489" s="11">
        <v>108.42569394527673</v>
      </c>
      <c r="G1489" s="11">
        <v>189.74837595978767</v>
      </c>
      <c r="H1489" s="11">
        <v>205.85228069513957</v>
      </c>
      <c r="I1489" s="11">
        <v>2.1231803301497489</v>
      </c>
    </row>
    <row r="1490" spans="1:9" x14ac:dyDescent="0.25">
      <c r="A1490" s="13"/>
      <c r="B1490" s="5">
        <f>DATE(YEAR(siječanj!B1490),MONTH(siječanj!B1490)+7,DAY(siječanj!B1490))</f>
        <v>43328</v>
      </c>
      <c r="C1490" s="9">
        <v>15.4895833333333</v>
      </c>
      <c r="D1490">
        <v>0.95963766712334808</v>
      </c>
      <c r="E1490" s="6">
        <v>112.22443511447919</v>
      </c>
      <c r="F1490" s="11">
        <v>107.69479510749436</v>
      </c>
      <c r="G1490" s="11">
        <v>189.6391450248216</v>
      </c>
      <c r="H1490" s="11">
        <v>199.39472426392837</v>
      </c>
      <c r="I1490" s="11">
        <v>1.8807362127240974</v>
      </c>
    </row>
    <row r="1491" spans="1:9" x14ac:dyDescent="0.25">
      <c r="A1491" s="13"/>
      <c r="B1491" s="5">
        <f>DATE(YEAR(siječanj!B1491),MONTH(siječanj!B1491)+7,DAY(siječanj!B1491))</f>
        <v>43328</v>
      </c>
      <c r="C1491" s="9">
        <v>15.5</v>
      </c>
      <c r="D1491">
        <v>0.95963766712334808</v>
      </c>
      <c r="E1491" s="6">
        <v>111.49010612457283</v>
      </c>
      <c r="F1491" s="11">
        <v>106.99010534871958</v>
      </c>
      <c r="G1491" s="11">
        <v>184.45275063610839</v>
      </c>
      <c r="H1491" s="11">
        <v>197.31666686571998</v>
      </c>
      <c r="I1491" s="11">
        <v>1.965405698363986</v>
      </c>
    </row>
    <row r="1492" spans="1:9" x14ac:dyDescent="0.25">
      <c r="A1492" s="13"/>
      <c r="B1492" s="5">
        <f>DATE(YEAR(siječanj!B1492),MONTH(siječanj!B1492)+7,DAY(siječanj!B1492))</f>
        <v>43328</v>
      </c>
      <c r="C1492" s="9">
        <v>15.5104166666667</v>
      </c>
      <c r="D1492">
        <v>0.95963766712334808</v>
      </c>
      <c r="E1492" s="6">
        <v>110.9198391370915</v>
      </c>
      <c r="F1492" s="11">
        <v>106.44285566721553</v>
      </c>
      <c r="G1492" s="11">
        <v>183.48814052138951</v>
      </c>
      <c r="H1492" s="11">
        <v>198.33542421298017</v>
      </c>
      <c r="I1492" s="11">
        <v>1.9941545423430511</v>
      </c>
    </row>
    <row r="1493" spans="1:9" x14ac:dyDescent="0.25">
      <c r="A1493" s="13"/>
      <c r="B1493" s="5">
        <f>DATE(YEAR(siječanj!B1493),MONTH(siječanj!B1493)+7,DAY(siječanj!B1493))</f>
        <v>43328</v>
      </c>
      <c r="C1493" s="9">
        <v>15.5208333333333</v>
      </c>
      <c r="D1493">
        <v>0.95963766712334808</v>
      </c>
      <c r="E1493" s="6">
        <v>111.70663174561011</v>
      </c>
      <c r="F1493" s="11">
        <v>107.19789149056422</v>
      </c>
      <c r="G1493" s="11">
        <v>182.93137973128057</v>
      </c>
      <c r="H1493" s="11">
        <v>198.0477199262408</v>
      </c>
      <c r="I1493" s="11">
        <v>2.1685246613221003</v>
      </c>
    </row>
    <row r="1494" spans="1:9" x14ac:dyDescent="0.25">
      <c r="A1494" s="13"/>
      <c r="B1494" s="5">
        <f>DATE(YEAR(siječanj!B1494),MONTH(siječanj!B1494)+7,DAY(siječanj!B1494))</f>
        <v>43328</v>
      </c>
      <c r="C1494" s="9">
        <v>15.53125</v>
      </c>
      <c r="D1494">
        <v>0.95963766712334808</v>
      </c>
      <c r="E1494" s="6">
        <v>112.05036936770549</v>
      </c>
      <c r="F1494" s="11">
        <v>107.52775506033436</v>
      </c>
      <c r="G1494" s="11">
        <v>183.56618787044926</v>
      </c>
      <c r="H1494" s="11">
        <v>198.74834488690436</v>
      </c>
      <c r="I1494" s="11">
        <v>2.5155428487260054</v>
      </c>
    </row>
    <row r="1495" spans="1:9" x14ac:dyDescent="0.25">
      <c r="A1495" s="13"/>
      <c r="B1495" s="5">
        <f>DATE(YEAR(siječanj!B1495),MONTH(siječanj!B1495)+7,DAY(siječanj!B1495))</f>
        <v>43328</v>
      </c>
      <c r="C1495" s="9">
        <v>15.5416666666667</v>
      </c>
      <c r="D1495">
        <v>0.95963766712334808</v>
      </c>
      <c r="E1495" s="6">
        <v>111.07147630256868</v>
      </c>
      <c r="F1495" s="11">
        <v>106.58837240294325</v>
      </c>
      <c r="G1495" s="11">
        <v>186.07490374089053</v>
      </c>
      <c r="H1495" s="11">
        <v>196.86852971004564</v>
      </c>
      <c r="I1495" s="11">
        <v>2.2096738693383302</v>
      </c>
    </row>
    <row r="1496" spans="1:9" x14ac:dyDescent="0.25">
      <c r="A1496" s="13"/>
      <c r="B1496" s="5">
        <f>DATE(YEAR(siječanj!B1496),MONTH(siječanj!B1496)+7,DAY(siječanj!B1496))</f>
        <v>43328</v>
      </c>
      <c r="C1496" s="9">
        <v>15.5520833333333</v>
      </c>
      <c r="D1496">
        <v>0.95963766712334808</v>
      </c>
      <c r="E1496" s="6">
        <v>110.64461119508694</v>
      </c>
      <c r="F1496" s="11">
        <v>106.17873656702311</v>
      </c>
      <c r="G1496" s="11">
        <v>186.98172659721257</v>
      </c>
      <c r="H1496" s="11">
        <v>188.7371749215873</v>
      </c>
      <c r="I1496" s="11">
        <v>2.1313605702968466</v>
      </c>
    </row>
    <row r="1497" spans="1:9" x14ac:dyDescent="0.25">
      <c r="A1497" s="13"/>
      <c r="B1497" s="5">
        <f>DATE(YEAR(siječanj!B1497),MONTH(siječanj!B1497)+7,DAY(siječanj!B1497))</f>
        <v>43328</v>
      </c>
      <c r="C1497" s="9">
        <v>15.5625</v>
      </c>
      <c r="D1497">
        <v>0.95963766712334808</v>
      </c>
      <c r="E1497" s="6">
        <v>110.61193785121088</v>
      </c>
      <c r="F1497" s="11">
        <v>106.14738199552878</v>
      </c>
      <c r="G1497" s="11">
        <v>185.49638032712087</v>
      </c>
      <c r="H1497" s="11">
        <v>184.62039870935476</v>
      </c>
      <c r="I1497" s="11">
        <v>2.1343216572253985</v>
      </c>
    </row>
    <row r="1498" spans="1:9" x14ac:dyDescent="0.25">
      <c r="A1498" s="13"/>
      <c r="B1498" s="5">
        <f>DATE(YEAR(siječanj!B1498),MONTH(siječanj!B1498)+7,DAY(siječanj!B1498))</f>
        <v>43328</v>
      </c>
      <c r="C1498" s="9">
        <v>15.5729166666667</v>
      </c>
      <c r="D1498">
        <v>0.95963766712334808</v>
      </c>
      <c r="E1498" s="6">
        <v>111.57773261693576</v>
      </c>
      <c r="F1498" s="11">
        <v>107.07419503142894</v>
      </c>
      <c r="G1498" s="11">
        <v>185.20911530178662</v>
      </c>
      <c r="H1498" s="11">
        <v>186.4443708373658</v>
      </c>
      <c r="I1498" s="11">
        <v>1.9982576627982518</v>
      </c>
    </row>
    <row r="1499" spans="1:9" x14ac:dyDescent="0.25">
      <c r="A1499" s="13"/>
      <c r="B1499" s="5">
        <f>DATE(YEAR(siječanj!B1499),MONTH(siječanj!B1499)+7,DAY(siječanj!B1499))</f>
        <v>43328</v>
      </c>
      <c r="C1499" s="9">
        <v>15.5833333333333</v>
      </c>
      <c r="D1499">
        <v>0.95963766712334808</v>
      </c>
      <c r="E1499" s="6">
        <v>111.82385487998813</v>
      </c>
      <c r="F1499" s="11">
        <v>107.31038322577163</v>
      </c>
      <c r="G1499" s="11">
        <v>184.93518425244091</v>
      </c>
      <c r="H1499" s="11">
        <v>184.60356511869369</v>
      </c>
      <c r="I1499" s="11">
        <v>2.0463300740587789</v>
      </c>
    </row>
    <row r="1500" spans="1:9" x14ac:dyDescent="0.25">
      <c r="A1500" s="13"/>
      <c r="B1500" s="5">
        <f>DATE(YEAR(siječanj!B1500),MONTH(siječanj!B1500)+7,DAY(siječanj!B1500))</f>
        <v>43328</v>
      </c>
      <c r="C1500" s="9">
        <v>15.59375</v>
      </c>
      <c r="D1500">
        <v>0.95963766712334808</v>
      </c>
      <c r="E1500" s="6">
        <v>113.14301708675362</v>
      </c>
      <c r="F1500" s="11">
        <v>108.57630096842935</v>
      </c>
      <c r="G1500" s="11">
        <v>185.32479829021386</v>
      </c>
      <c r="H1500" s="11">
        <v>180.11178595570701</v>
      </c>
      <c r="I1500" s="11">
        <v>2.3169850196689805</v>
      </c>
    </row>
    <row r="1501" spans="1:9" x14ac:dyDescent="0.25">
      <c r="A1501" s="13"/>
      <c r="B1501" s="5">
        <f>DATE(YEAR(siječanj!B1501),MONTH(siječanj!B1501)+7,DAY(siječanj!B1501))</f>
        <v>43328</v>
      </c>
      <c r="C1501" s="9">
        <v>15.6041666666667</v>
      </c>
      <c r="D1501">
        <v>0.95963766712334808</v>
      </c>
      <c r="E1501" s="6">
        <v>114.147042501489</v>
      </c>
      <c r="F1501" s="11">
        <v>109.53980157515856</v>
      </c>
      <c r="G1501" s="11">
        <v>182.21814258360081</v>
      </c>
      <c r="H1501" s="11">
        <v>175.11691763663097</v>
      </c>
      <c r="I1501" s="11">
        <v>2.4565411166136895</v>
      </c>
    </row>
    <row r="1502" spans="1:9" x14ac:dyDescent="0.25">
      <c r="A1502" s="13"/>
      <c r="B1502" s="5">
        <f>DATE(YEAR(siječanj!B1502),MONTH(siječanj!B1502)+7,DAY(siječanj!B1502))</f>
        <v>43328</v>
      </c>
      <c r="C1502" s="9">
        <v>15.6145833333333</v>
      </c>
      <c r="D1502">
        <v>0.95963766712334808</v>
      </c>
      <c r="E1502" s="6">
        <v>114.52325410670159</v>
      </c>
      <c r="F1502" s="11">
        <v>109.90082840232951</v>
      </c>
      <c r="G1502" s="11">
        <v>180.45298369114525</v>
      </c>
      <c r="H1502" s="11">
        <v>171.10929084367291</v>
      </c>
      <c r="I1502" s="11">
        <v>2.2770368469115114</v>
      </c>
    </row>
    <row r="1503" spans="1:9" x14ac:dyDescent="0.25">
      <c r="A1503" s="13"/>
      <c r="B1503" s="5">
        <f>DATE(YEAR(siječanj!B1503),MONTH(siječanj!B1503)+7,DAY(siječanj!B1503))</f>
        <v>43328</v>
      </c>
      <c r="C1503" s="9">
        <v>15.625</v>
      </c>
      <c r="D1503">
        <v>0.95963766712334808</v>
      </c>
      <c r="E1503" s="6">
        <v>114.796109556491</v>
      </c>
      <c r="F1503" s="11">
        <v>110.16267076962731</v>
      </c>
      <c r="G1503" s="11">
        <v>179.5844191817165</v>
      </c>
      <c r="H1503" s="11">
        <v>169.58477520875687</v>
      </c>
      <c r="I1503" s="11">
        <v>2.4623842881515245</v>
      </c>
    </row>
    <row r="1504" spans="1:9" x14ac:dyDescent="0.25">
      <c r="A1504" s="13"/>
      <c r="B1504" s="5">
        <f>DATE(YEAR(siječanj!B1504),MONTH(siječanj!B1504)+7,DAY(siječanj!B1504))</f>
        <v>43328</v>
      </c>
      <c r="C1504" s="9">
        <v>15.6354166666667</v>
      </c>
      <c r="D1504">
        <v>0.95963766712334808</v>
      </c>
      <c r="E1504" s="6">
        <v>115.16958962175352</v>
      </c>
      <c r="F1504" s="11">
        <v>110.52107630817291</v>
      </c>
      <c r="G1504" s="11">
        <v>179.44278736806785</v>
      </c>
      <c r="H1504" s="11">
        <v>164.75343835947189</v>
      </c>
      <c r="I1504" s="11">
        <v>2.4054656171915814</v>
      </c>
    </row>
    <row r="1505" spans="1:9" x14ac:dyDescent="0.25">
      <c r="A1505" s="13"/>
      <c r="B1505" s="5">
        <f>DATE(YEAR(siječanj!B1505),MONTH(siječanj!B1505)+7,DAY(siječanj!B1505))</f>
        <v>43328</v>
      </c>
      <c r="C1505" s="9">
        <v>15.6458333333333</v>
      </c>
      <c r="D1505">
        <v>0.95963766712334808</v>
      </c>
      <c r="E1505" s="6">
        <v>115.88623005557079</v>
      </c>
      <c r="F1505" s="11">
        <v>111.20879146224758</v>
      </c>
      <c r="G1505" s="11">
        <v>177.40439244821474</v>
      </c>
      <c r="H1505" s="11">
        <v>164.32577926282298</v>
      </c>
      <c r="I1505" s="11">
        <v>2.4134188506744501</v>
      </c>
    </row>
    <row r="1506" spans="1:9" x14ac:dyDescent="0.25">
      <c r="A1506" s="13"/>
      <c r="B1506" s="5">
        <f>DATE(YEAR(siječanj!B1506),MONTH(siječanj!B1506)+7,DAY(siječanj!B1506))</f>
        <v>43328</v>
      </c>
      <c r="C1506" s="9">
        <v>15.65625</v>
      </c>
      <c r="D1506">
        <v>0.95963766712334808</v>
      </c>
      <c r="E1506" s="6">
        <v>115.79002807504224</v>
      </c>
      <c r="F1506" s="11">
        <v>111.11647241808052</v>
      </c>
      <c r="G1506" s="11">
        <v>175.99038837324341</v>
      </c>
      <c r="H1506" s="11">
        <v>160.65300204890391</v>
      </c>
      <c r="I1506" s="11">
        <v>2.1551112675454478</v>
      </c>
    </row>
    <row r="1507" spans="1:9" x14ac:dyDescent="0.25">
      <c r="A1507" s="13"/>
      <c r="B1507" s="5">
        <f>DATE(YEAR(siječanj!B1507),MONTH(siječanj!B1507)+7,DAY(siječanj!B1507))</f>
        <v>43328</v>
      </c>
      <c r="C1507" s="9">
        <v>15.6666666666667</v>
      </c>
      <c r="D1507">
        <v>0.95963766712334808</v>
      </c>
      <c r="E1507" s="6">
        <v>115.01640319505559</v>
      </c>
      <c r="F1507" s="11">
        <v>110.37407284302154</v>
      </c>
      <c r="G1507" s="11">
        <v>176.30909008496221</v>
      </c>
      <c r="H1507" s="11">
        <v>162.46142096665943</v>
      </c>
      <c r="I1507" s="11">
        <v>2.0691147429477112</v>
      </c>
    </row>
    <row r="1508" spans="1:9" x14ac:dyDescent="0.25">
      <c r="A1508" s="13"/>
      <c r="B1508" s="5">
        <f>DATE(YEAR(siječanj!B1508),MONTH(siječanj!B1508)+7,DAY(siječanj!B1508))</f>
        <v>43328</v>
      </c>
      <c r="C1508" s="9">
        <v>15.6770833333333</v>
      </c>
      <c r="D1508">
        <v>0.95963766712334808</v>
      </c>
      <c r="E1508" s="6">
        <v>113.33404833492371</v>
      </c>
      <c r="F1508" s="11">
        <v>108.75962174977096</v>
      </c>
      <c r="G1508" s="11">
        <v>170.43206082302282</v>
      </c>
      <c r="H1508" s="11">
        <v>163.21330930832519</v>
      </c>
      <c r="I1508" s="11">
        <v>2.1669526151715823</v>
      </c>
    </row>
    <row r="1509" spans="1:9" x14ac:dyDescent="0.25">
      <c r="A1509" s="13"/>
      <c r="B1509" s="5">
        <f>DATE(YEAR(siječanj!B1509),MONTH(siječanj!B1509)+7,DAY(siječanj!B1509))</f>
        <v>43328</v>
      </c>
      <c r="C1509" s="9">
        <v>15.6875</v>
      </c>
      <c r="D1509">
        <v>0.95963766712334808</v>
      </c>
      <c r="E1509" s="6">
        <v>114.07611569617728</v>
      </c>
      <c r="F1509" s="11">
        <v>109.47173754117271</v>
      </c>
      <c r="G1509" s="11">
        <v>165.14119619881521</v>
      </c>
      <c r="H1509" s="11">
        <v>160.78121267992117</v>
      </c>
      <c r="I1509" s="11">
        <v>2.1320275898785228</v>
      </c>
    </row>
    <row r="1510" spans="1:9" x14ac:dyDescent="0.25">
      <c r="A1510" s="13"/>
      <c r="B1510" s="5">
        <f>DATE(YEAR(siječanj!B1510),MONTH(siječanj!B1510)+7,DAY(siječanj!B1510))</f>
        <v>43328</v>
      </c>
      <c r="C1510" s="9">
        <v>15.6979166666667</v>
      </c>
      <c r="D1510">
        <v>0.95963766712334808</v>
      </c>
      <c r="E1510" s="6">
        <v>114.10307799901038</v>
      </c>
      <c r="F1510" s="11">
        <v>109.49761158256375</v>
      </c>
      <c r="G1510" s="11">
        <v>164.13607795517422</v>
      </c>
      <c r="H1510" s="11">
        <v>160.15763531256468</v>
      </c>
      <c r="I1510" s="11">
        <v>2.1046077849160216</v>
      </c>
    </row>
    <row r="1511" spans="1:9" x14ac:dyDescent="0.25">
      <c r="A1511" s="13"/>
      <c r="B1511" s="5">
        <f>DATE(YEAR(siječanj!B1511),MONTH(siječanj!B1511)+7,DAY(siječanj!B1511))</f>
        <v>43328</v>
      </c>
      <c r="C1511" s="9">
        <v>15.7083333333333</v>
      </c>
      <c r="D1511">
        <v>0.95963766712334808</v>
      </c>
      <c r="E1511" s="6">
        <v>115.11402252147688</v>
      </c>
      <c r="F1511" s="11">
        <v>110.46775202569462</v>
      </c>
      <c r="G1511" s="11">
        <v>163.01648196347861</v>
      </c>
      <c r="H1511" s="11">
        <v>166.35205550864268</v>
      </c>
      <c r="I1511" s="11">
        <v>1.8559404847965573</v>
      </c>
    </row>
    <row r="1512" spans="1:9" x14ac:dyDescent="0.25">
      <c r="A1512" s="13"/>
      <c r="B1512" s="5">
        <f>DATE(YEAR(siječanj!B1512),MONTH(siječanj!B1512)+7,DAY(siječanj!B1512))</f>
        <v>43328</v>
      </c>
      <c r="C1512" s="9">
        <v>15.71875</v>
      </c>
      <c r="D1512">
        <v>0.95963766712334808</v>
      </c>
      <c r="E1512" s="6">
        <v>115.22730604921671</v>
      </c>
      <c r="F1512" s="11">
        <v>110.57646316597838</v>
      </c>
      <c r="G1512" s="11">
        <v>163.01559410307081</v>
      </c>
      <c r="H1512" s="11">
        <v>176.75193933212887</v>
      </c>
      <c r="I1512" s="11">
        <v>1.8707409192925282</v>
      </c>
    </row>
    <row r="1513" spans="1:9" x14ac:dyDescent="0.25">
      <c r="A1513" s="13"/>
      <c r="B1513" s="5">
        <f>DATE(YEAR(siječanj!B1513),MONTH(siječanj!B1513)+7,DAY(siječanj!B1513))</f>
        <v>43328</v>
      </c>
      <c r="C1513" s="9">
        <v>15.7291666666667</v>
      </c>
      <c r="D1513">
        <v>0.95963766712334808</v>
      </c>
      <c r="E1513" s="6">
        <v>115.79486133363942</v>
      </c>
      <c r="F1513" s="11">
        <v>111.12111059508531</v>
      </c>
      <c r="G1513" s="11">
        <v>163.75467160433845</v>
      </c>
      <c r="H1513" s="11">
        <v>168.12960080232452</v>
      </c>
      <c r="I1513" s="11">
        <v>1.8850693399316001</v>
      </c>
    </row>
    <row r="1514" spans="1:9" x14ac:dyDescent="0.25">
      <c r="A1514" s="13"/>
      <c r="B1514" s="5">
        <f>DATE(YEAR(siječanj!B1514),MONTH(siječanj!B1514)+7,DAY(siječanj!B1514))</f>
        <v>43328</v>
      </c>
      <c r="C1514" s="9">
        <v>15.7395833333333</v>
      </c>
      <c r="D1514">
        <v>0.95963766712334808</v>
      </c>
      <c r="E1514" s="6">
        <v>117.09835338801895</v>
      </c>
      <c r="F1514" s="11">
        <v>112.37199066926391</v>
      </c>
      <c r="G1514" s="11">
        <v>163.2250046178049</v>
      </c>
      <c r="H1514" s="11">
        <v>163.24492145902772</v>
      </c>
      <c r="I1514" s="11">
        <v>1.840346026990465</v>
      </c>
    </row>
    <row r="1515" spans="1:9" x14ac:dyDescent="0.25">
      <c r="A1515" s="13"/>
      <c r="B1515" s="5">
        <f>DATE(YEAR(siječanj!B1515),MONTH(siječanj!B1515)+7,DAY(siječanj!B1515))</f>
        <v>43328</v>
      </c>
      <c r="C1515" s="9">
        <v>15.75</v>
      </c>
      <c r="D1515">
        <v>0.95963766712334808</v>
      </c>
      <c r="E1515" s="6">
        <v>119.89076283942968</v>
      </c>
      <c r="F1515" s="11">
        <v>115.05169196086889</v>
      </c>
      <c r="G1515" s="11">
        <v>161.20905127368908</v>
      </c>
      <c r="H1515" s="11">
        <v>161.78483825875216</v>
      </c>
      <c r="I1515" s="11">
        <v>1.8779991323717007</v>
      </c>
    </row>
    <row r="1516" spans="1:9" x14ac:dyDescent="0.25">
      <c r="A1516" s="13"/>
      <c r="B1516" s="5">
        <f>DATE(YEAR(siječanj!B1516),MONTH(siječanj!B1516)+7,DAY(siječanj!B1516))</f>
        <v>43328</v>
      </c>
      <c r="C1516" s="9">
        <v>15.7604166666667</v>
      </c>
      <c r="D1516">
        <v>0.95963766712334808</v>
      </c>
      <c r="E1516" s="6">
        <v>122.0436517398396</v>
      </c>
      <c r="F1516" s="11">
        <v>117.11768524283401</v>
      </c>
      <c r="G1516" s="11">
        <v>160.67679302035449</v>
      </c>
      <c r="H1516" s="11">
        <v>159.89467166789368</v>
      </c>
      <c r="I1516" s="11">
        <v>2.5439346822243234</v>
      </c>
    </row>
    <row r="1517" spans="1:9" x14ac:dyDescent="0.25">
      <c r="A1517" s="13"/>
      <c r="B1517" s="5">
        <f>DATE(YEAR(siječanj!B1517),MONTH(siječanj!B1517)+7,DAY(siječanj!B1517))</f>
        <v>43328</v>
      </c>
      <c r="C1517" s="9">
        <v>15.7708333333333</v>
      </c>
      <c r="D1517">
        <v>0.95963766712334808</v>
      </c>
      <c r="E1517" s="6">
        <v>123.60199230581202</v>
      </c>
      <c r="F1517" s="11">
        <v>118.61312754814746</v>
      </c>
      <c r="G1517" s="11">
        <v>159.66376036493367</v>
      </c>
      <c r="H1517" s="11">
        <v>158.99319957402088</v>
      </c>
      <c r="I1517" s="11">
        <v>4.5626599458894015</v>
      </c>
    </row>
    <row r="1518" spans="1:9" x14ac:dyDescent="0.25">
      <c r="A1518" s="13"/>
      <c r="B1518" s="5">
        <f>DATE(YEAR(siječanj!B1518),MONTH(siječanj!B1518)+7,DAY(siječanj!B1518))</f>
        <v>43328</v>
      </c>
      <c r="C1518" s="9">
        <v>15.78125</v>
      </c>
      <c r="D1518">
        <v>0.95963766712334808</v>
      </c>
      <c r="E1518" s="6">
        <v>125.85837919541883</v>
      </c>
      <c r="F1518" s="11">
        <v>120.77844139901745</v>
      </c>
      <c r="G1518" s="11">
        <v>159.06617808340576</v>
      </c>
      <c r="H1518" s="11">
        <v>161.98288782098126</v>
      </c>
      <c r="I1518" s="11">
        <v>11.044365229142876</v>
      </c>
    </row>
    <row r="1519" spans="1:9" x14ac:dyDescent="0.25">
      <c r="A1519" s="13"/>
      <c r="B1519" s="5">
        <f>DATE(YEAR(siječanj!B1519),MONTH(siječanj!B1519)+7,DAY(siječanj!B1519))</f>
        <v>43328</v>
      </c>
      <c r="C1519" s="9">
        <v>15.7916666666667</v>
      </c>
      <c r="D1519">
        <v>0.95963766712334808</v>
      </c>
      <c r="E1519" s="6">
        <v>129.11370036157524</v>
      </c>
      <c r="F1519" s="11">
        <v>123.90237020864505</v>
      </c>
      <c r="G1519" s="11">
        <v>157.69195497566508</v>
      </c>
      <c r="H1519" s="11">
        <v>163.40099942909114</v>
      </c>
      <c r="I1519" s="11">
        <v>26.001952338638748</v>
      </c>
    </row>
    <row r="1520" spans="1:9" x14ac:dyDescent="0.25">
      <c r="A1520" s="13"/>
      <c r="B1520" s="5">
        <f>DATE(YEAR(siječanj!B1520),MONTH(siječanj!B1520)+7,DAY(siječanj!B1520))</f>
        <v>43328</v>
      </c>
      <c r="C1520" s="9">
        <v>15.8020833333333</v>
      </c>
      <c r="D1520">
        <v>0.95963766712334808</v>
      </c>
      <c r="E1520" s="6">
        <v>133.18528580584933</v>
      </c>
      <c r="F1520" s="11">
        <v>127.80961696588162</v>
      </c>
      <c r="G1520" s="11">
        <v>154.26793939161468</v>
      </c>
      <c r="H1520" s="11">
        <v>159.08238870565643</v>
      </c>
      <c r="I1520" s="11">
        <v>42.326947591099923</v>
      </c>
    </row>
    <row r="1521" spans="1:9" x14ac:dyDescent="0.25">
      <c r="A1521" s="13"/>
      <c r="B1521" s="5">
        <f>DATE(YEAR(siječanj!B1521),MONTH(siječanj!B1521)+7,DAY(siječanj!B1521))</f>
        <v>43328</v>
      </c>
      <c r="C1521" s="9">
        <v>15.8125</v>
      </c>
      <c r="D1521">
        <v>0.95963766712334808</v>
      </c>
      <c r="E1521" s="6">
        <v>138.05445016835765</v>
      </c>
      <c r="F1521" s="11">
        <v>132.48225049555924</v>
      </c>
      <c r="G1521" s="11">
        <v>153.54526922928559</v>
      </c>
      <c r="H1521" s="11">
        <v>158.02224577105568</v>
      </c>
      <c r="I1521" s="11">
        <v>63.196715264326883</v>
      </c>
    </row>
    <row r="1522" spans="1:9" x14ac:dyDescent="0.25">
      <c r="A1522" s="13"/>
      <c r="B1522" s="5">
        <f>DATE(YEAR(siječanj!B1522),MONTH(siječanj!B1522)+7,DAY(siječanj!B1522))</f>
        <v>43328</v>
      </c>
      <c r="C1522" s="9">
        <v>15.8229166666667</v>
      </c>
      <c r="D1522">
        <v>0.95963766712334808</v>
      </c>
      <c r="E1522" s="6">
        <v>141.66803947958269</v>
      </c>
      <c r="F1522" s="11">
        <v>135.9499869121251</v>
      </c>
      <c r="G1522" s="11">
        <v>150.21752021126031</v>
      </c>
      <c r="H1522" s="11">
        <v>159.02515289191615</v>
      </c>
      <c r="I1522" s="11">
        <v>86.943553399636599</v>
      </c>
    </row>
    <row r="1523" spans="1:9" x14ac:dyDescent="0.25">
      <c r="A1523" s="13"/>
      <c r="B1523" s="5">
        <f>DATE(YEAR(siječanj!B1523),MONTH(siječanj!B1523)+7,DAY(siječanj!B1523))</f>
        <v>43328</v>
      </c>
      <c r="C1523" s="9">
        <v>15.8333333333333</v>
      </c>
      <c r="D1523">
        <v>0.95963766712334808</v>
      </c>
      <c r="E1523" s="6">
        <v>147.64913500329925</v>
      </c>
      <c r="F1523" s="11">
        <v>141.68967146734636</v>
      </c>
      <c r="G1523" s="11">
        <v>144.52513377439871</v>
      </c>
      <c r="H1523" s="11">
        <v>152.32716189194733</v>
      </c>
      <c r="I1523" s="11">
        <v>129.4619186101786</v>
      </c>
    </row>
    <row r="1524" spans="1:9" x14ac:dyDescent="0.25">
      <c r="A1524" s="13"/>
      <c r="B1524" s="5">
        <f>DATE(YEAR(siječanj!B1524),MONTH(siječanj!B1524)+7,DAY(siječanj!B1524))</f>
        <v>43328</v>
      </c>
      <c r="C1524" s="9">
        <v>15.84375</v>
      </c>
      <c r="D1524">
        <v>0.95963766712334808</v>
      </c>
      <c r="E1524" s="6">
        <v>152.00275938625077</v>
      </c>
      <c r="F1524" s="11">
        <v>145.86757341373328</v>
      </c>
      <c r="G1524" s="11">
        <v>125.53124855957184</v>
      </c>
      <c r="H1524" s="11">
        <v>139.01626698986942</v>
      </c>
      <c r="I1524" s="11">
        <v>197.65533456251765</v>
      </c>
    </row>
    <row r="1525" spans="1:9" x14ac:dyDescent="0.25">
      <c r="A1525" s="13"/>
      <c r="B1525" s="5">
        <f>DATE(YEAR(siječanj!B1525),MONTH(siječanj!B1525)+7,DAY(siječanj!B1525))</f>
        <v>43328</v>
      </c>
      <c r="C1525" s="9">
        <v>15.8541666666667</v>
      </c>
      <c r="D1525">
        <v>0.95963766712334808</v>
      </c>
      <c r="E1525" s="6">
        <v>155.6049226480115</v>
      </c>
      <c r="F1525" s="11">
        <v>149.32434496284679</v>
      </c>
      <c r="G1525" s="11">
        <v>118.40143219236406</v>
      </c>
      <c r="H1525" s="11">
        <v>130.60294353724078</v>
      </c>
      <c r="I1525" s="11">
        <v>228.76419082440211</v>
      </c>
    </row>
    <row r="1526" spans="1:9" x14ac:dyDescent="0.25">
      <c r="A1526" s="13"/>
      <c r="B1526" s="5">
        <f>DATE(YEAR(siječanj!B1526),MONTH(siječanj!B1526)+7,DAY(siječanj!B1526))</f>
        <v>43328</v>
      </c>
      <c r="C1526" s="9">
        <v>15.8645833333333</v>
      </c>
      <c r="D1526">
        <v>0.95963766712334808</v>
      </c>
      <c r="E1526" s="6">
        <v>156.3492077737271</v>
      </c>
      <c r="F1526" s="11">
        <v>150.03858900456311</v>
      </c>
      <c r="G1526" s="11">
        <v>116.50172829965057</v>
      </c>
      <c r="H1526" s="11">
        <v>128.19236853809872</v>
      </c>
      <c r="I1526" s="11">
        <v>229.69209506486277</v>
      </c>
    </row>
    <row r="1527" spans="1:9" x14ac:dyDescent="0.25">
      <c r="A1527" s="13"/>
      <c r="B1527" s="5">
        <f>DATE(YEAR(siječanj!B1527),MONTH(siječanj!B1527)+7,DAY(siječanj!B1527))</f>
        <v>43328</v>
      </c>
      <c r="C1527" s="9">
        <v>15.875</v>
      </c>
      <c r="D1527">
        <v>0.95963766712334808</v>
      </c>
      <c r="E1527" s="6">
        <v>156.15036872508975</v>
      </c>
      <c r="F1527" s="11">
        <v>149.84777556379575</v>
      </c>
      <c r="G1527" s="11">
        <v>113.25711676252517</v>
      </c>
      <c r="H1527" s="11">
        <v>123.26988385611891</v>
      </c>
      <c r="I1527" s="11">
        <v>231.05040194064242</v>
      </c>
    </row>
    <row r="1528" spans="1:9" x14ac:dyDescent="0.25">
      <c r="A1528" s="13"/>
      <c r="B1528" s="5">
        <f>DATE(YEAR(siječanj!B1528),MONTH(siječanj!B1528)+7,DAY(siječanj!B1528))</f>
        <v>43328</v>
      </c>
      <c r="C1528" s="9">
        <v>15.8854166666667</v>
      </c>
      <c r="D1528">
        <v>0.95963766712334808</v>
      </c>
      <c r="E1528" s="6">
        <v>160.38316561049021</v>
      </c>
      <c r="F1528" s="11">
        <v>153.90972689230841</v>
      </c>
      <c r="G1528" s="11">
        <v>110.44117708617986</v>
      </c>
      <c r="H1528" s="11">
        <v>109.66805762703184</v>
      </c>
      <c r="I1528" s="11">
        <v>238.13237284587814</v>
      </c>
    </row>
    <row r="1529" spans="1:9" x14ac:dyDescent="0.25">
      <c r="A1529" s="13"/>
      <c r="B1529" s="5">
        <f>DATE(YEAR(siječanj!B1529),MONTH(siječanj!B1529)+7,DAY(siječanj!B1529))</f>
        <v>43328</v>
      </c>
      <c r="C1529" s="9">
        <v>15.8958333333333</v>
      </c>
      <c r="D1529">
        <v>0.95963766712334808</v>
      </c>
      <c r="E1529" s="6">
        <v>163.22945900193966</v>
      </c>
      <c r="F1529" s="11">
        <v>156.64113724242756</v>
      </c>
      <c r="G1529" s="11">
        <v>107.85098696655281</v>
      </c>
      <c r="H1529" s="11">
        <v>101.32790851664016</v>
      </c>
      <c r="I1529" s="11">
        <v>243.78719485434081</v>
      </c>
    </row>
    <row r="1530" spans="1:9" x14ac:dyDescent="0.25">
      <c r="A1530" s="13"/>
      <c r="B1530" s="5">
        <f>DATE(YEAR(siječanj!B1530),MONTH(siječanj!B1530)+7,DAY(siječanj!B1530))</f>
        <v>43328</v>
      </c>
      <c r="C1530" s="9">
        <v>15.90625</v>
      </c>
      <c r="D1530">
        <v>0.95963766712334808</v>
      </c>
      <c r="E1530" s="6">
        <v>161.34333364196067</v>
      </c>
      <c r="F1530" s="11">
        <v>154.83114030207514</v>
      </c>
      <c r="G1530" s="11">
        <v>104.51030973679775</v>
      </c>
      <c r="H1530" s="11">
        <v>103.58262630096111</v>
      </c>
      <c r="I1530" s="11">
        <v>244.52783559731185</v>
      </c>
    </row>
    <row r="1531" spans="1:9" x14ac:dyDescent="0.25">
      <c r="A1531" s="13"/>
      <c r="B1531" s="5">
        <f>DATE(YEAR(siječanj!B1531),MONTH(siječanj!B1531)+7,DAY(siječanj!B1531))</f>
        <v>43328</v>
      </c>
      <c r="C1531" s="9">
        <v>15.9166666666667</v>
      </c>
      <c r="D1531">
        <v>0.95963766712334808</v>
      </c>
      <c r="E1531" s="6">
        <v>157.394070405007</v>
      </c>
      <c r="F1531" s="11">
        <v>151.04127854250891</v>
      </c>
      <c r="G1531" s="11">
        <v>102.91921165894883</v>
      </c>
      <c r="H1531" s="11">
        <v>92.488077908354455</v>
      </c>
      <c r="I1531" s="11">
        <v>241.5160121792901</v>
      </c>
    </row>
    <row r="1532" spans="1:9" x14ac:dyDescent="0.25">
      <c r="A1532" s="13"/>
      <c r="B1532" s="5">
        <f>DATE(YEAR(siječanj!B1532),MONTH(siječanj!B1532)+7,DAY(siječanj!B1532))</f>
        <v>43328</v>
      </c>
      <c r="C1532" s="9">
        <v>15.9270833333333</v>
      </c>
      <c r="D1532">
        <v>0.95963766712334808</v>
      </c>
      <c r="E1532" s="6">
        <v>150.81523875839994</v>
      </c>
      <c r="F1532" s="11">
        <v>144.72798388876166</v>
      </c>
      <c r="G1532" s="11">
        <v>100.54310838670148</v>
      </c>
      <c r="H1532" s="11">
        <v>87.970538615452966</v>
      </c>
      <c r="I1532" s="11">
        <v>242.28762983164944</v>
      </c>
    </row>
    <row r="1533" spans="1:9" x14ac:dyDescent="0.25">
      <c r="A1533" s="13"/>
      <c r="B1533" s="5">
        <f>DATE(YEAR(siječanj!B1533),MONTH(siječanj!B1533)+7,DAY(siječanj!B1533))</f>
        <v>43328</v>
      </c>
      <c r="C1533" s="9">
        <v>15.9375</v>
      </c>
      <c r="D1533">
        <v>0.95963766712334808</v>
      </c>
      <c r="E1533" s="6">
        <v>141.63271989438971</v>
      </c>
      <c r="F1533" s="11">
        <v>135.91609290778675</v>
      </c>
      <c r="G1533" s="11">
        <v>97.522426493331778</v>
      </c>
      <c r="H1533" s="11">
        <v>83.747619268973494</v>
      </c>
      <c r="I1533" s="11">
        <v>241.47142087022419</v>
      </c>
    </row>
    <row r="1534" spans="1:9" x14ac:dyDescent="0.25">
      <c r="A1534" s="13"/>
      <c r="B1534" s="5">
        <f>DATE(YEAR(siječanj!B1534),MONTH(siječanj!B1534)+7,DAY(siječanj!B1534))</f>
        <v>43328</v>
      </c>
      <c r="C1534" s="9">
        <v>15.9479166666667</v>
      </c>
      <c r="D1534">
        <v>0.95963766712334808</v>
      </c>
      <c r="E1534" s="6">
        <v>130.44537865498916</v>
      </c>
      <c r="F1534" s="11">
        <v>125.18029885949558</v>
      </c>
      <c r="G1534" s="11">
        <v>93.239355746392221</v>
      </c>
      <c r="H1534" s="11">
        <v>81.184454232596906</v>
      </c>
      <c r="I1534" s="11">
        <v>238.78039286978512</v>
      </c>
    </row>
    <row r="1535" spans="1:9" x14ac:dyDescent="0.25">
      <c r="A1535" s="13"/>
      <c r="B1535" s="5">
        <f>DATE(YEAR(siječanj!B1535),MONTH(siječanj!B1535)+7,DAY(siječanj!B1535))</f>
        <v>43328</v>
      </c>
      <c r="C1535" s="9">
        <v>15.9583333333333</v>
      </c>
      <c r="D1535">
        <v>0.95963766712334808</v>
      </c>
      <c r="E1535" s="6">
        <v>119.10781660415957</v>
      </c>
      <c r="F1535" s="11">
        <v>114.30034726217127</v>
      </c>
      <c r="G1535" s="11">
        <v>89.869178249784554</v>
      </c>
      <c r="H1535" s="11">
        <v>79.552286300322692</v>
      </c>
      <c r="I1535" s="11">
        <v>239.01225767663425</v>
      </c>
    </row>
    <row r="1536" spans="1:9" x14ac:dyDescent="0.25">
      <c r="A1536" s="13"/>
      <c r="B1536" s="5">
        <f>DATE(YEAR(siječanj!B1536),MONTH(siječanj!B1536)+7,DAY(siječanj!B1536))</f>
        <v>43328</v>
      </c>
      <c r="C1536" s="9">
        <v>15.96875</v>
      </c>
      <c r="D1536">
        <v>0.95963766712334808</v>
      </c>
      <c r="E1536" s="6">
        <v>109.01430932991471</v>
      </c>
      <c r="F1536" s="11">
        <v>104.61423748842239</v>
      </c>
      <c r="G1536" s="11">
        <v>86.688147159780186</v>
      </c>
      <c r="H1536" s="11">
        <v>77.171565437407878</v>
      </c>
      <c r="I1536" s="11">
        <v>239.87060687516933</v>
      </c>
    </row>
    <row r="1537" spans="1:9" x14ac:dyDescent="0.25">
      <c r="A1537" s="13"/>
      <c r="B1537" s="5">
        <f>DATE(YEAR(siječanj!B1537),MONTH(siječanj!B1537)+7,DAY(siječanj!B1537))</f>
        <v>43328</v>
      </c>
      <c r="C1537" s="9">
        <v>15.9791666666667</v>
      </c>
      <c r="D1537">
        <v>0.95963766712334808</v>
      </c>
      <c r="E1537" s="6">
        <v>99.255014002500019</v>
      </c>
      <c r="F1537" s="11">
        <v>95.248850087654361</v>
      </c>
      <c r="G1537" s="11">
        <v>84.415083904451791</v>
      </c>
      <c r="H1537" s="11">
        <v>78.409099257286712</v>
      </c>
      <c r="I1537" s="11">
        <v>239.329095978048</v>
      </c>
    </row>
    <row r="1538" spans="1:9" ht="15.75" thickBot="1" x14ac:dyDescent="0.3">
      <c r="A1538" s="13"/>
      <c r="B1538" s="5">
        <f>DATE(YEAR(siječanj!B1538),MONTH(siječanj!B1538)+7,DAY(siječanj!B1538))</f>
        <v>43328</v>
      </c>
      <c r="C1538" s="9">
        <v>15.9895833333333</v>
      </c>
      <c r="D1538">
        <v>0.95963766712334808</v>
      </c>
      <c r="E1538" s="6">
        <v>91.010905075594124</v>
      </c>
      <c r="F1538" s="11">
        <v>87.337492629527631</v>
      </c>
      <c r="G1538" s="11">
        <v>82.46327345296416</v>
      </c>
      <c r="H1538" s="11">
        <v>75.441843756679404</v>
      </c>
      <c r="I1538" s="11">
        <v>239.69037658415337</v>
      </c>
    </row>
    <row r="1539" spans="1:9" x14ac:dyDescent="0.25">
      <c r="A1539" s="12">
        <f t="shared" ref="A1539" si="14">A1443+1</f>
        <v>229</v>
      </c>
      <c r="B1539" s="5">
        <f>DATE(YEAR(siječanj!B1539),MONTH(siječanj!B1539)+7,DAY(siječanj!B1539))</f>
        <v>43329</v>
      </c>
      <c r="C1539" s="9">
        <v>16</v>
      </c>
      <c r="D1539">
        <v>0.95935621756487255</v>
      </c>
      <c r="E1539" s="6">
        <v>82.257124913461283</v>
      </c>
      <c r="F1539" s="11">
        <v>78.913884224739462</v>
      </c>
      <c r="G1539" s="11">
        <v>77.879334534351912</v>
      </c>
      <c r="H1539" s="11">
        <v>72.313758027700914</v>
      </c>
      <c r="I1539" s="11">
        <v>239.76978391531233</v>
      </c>
    </row>
    <row r="1540" spans="1:9" x14ac:dyDescent="0.25">
      <c r="A1540" s="13"/>
      <c r="B1540" s="5">
        <f>DATE(YEAR(siječanj!B1540),MONTH(siječanj!B1540)+7,DAY(siječanj!B1540))</f>
        <v>43329</v>
      </c>
      <c r="C1540" s="9">
        <v>16.0104166666667</v>
      </c>
      <c r="D1540">
        <v>0.95935621756487255</v>
      </c>
      <c r="E1540" s="6">
        <v>77.360615396115293</v>
      </c>
      <c r="F1540" s="11">
        <v>74.21638737490801</v>
      </c>
      <c r="G1540" s="11">
        <v>76.139622283629222</v>
      </c>
      <c r="H1540" s="11">
        <v>70.514514500563223</v>
      </c>
      <c r="I1540" s="11">
        <v>239.51544944882201</v>
      </c>
    </row>
    <row r="1541" spans="1:9" x14ac:dyDescent="0.25">
      <c r="A1541" s="13"/>
      <c r="B1541" s="5">
        <f>DATE(YEAR(siječanj!B1541),MONTH(siječanj!B1541)+7,DAY(siječanj!B1541))</f>
        <v>43329</v>
      </c>
      <c r="C1541" s="9">
        <v>16.0208333333333</v>
      </c>
      <c r="D1541">
        <v>0.95935621756487255</v>
      </c>
      <c r="E1541" s="6">
        <v>72.53664343966517</v>
      </c>
      <c r="F1541" s="11">
        <v>69.588479885129004</v>
      </c>
      <c r="G1541" s="11">
        <v>74.752876728417533</v>
      </c>
      <c r="H1541" s="11">
        <v>70.437539154426403</v>
      </c>
      <c r="I1541" s="11">
        <v>239.74935731564918</v>
      </c>
    </row>
    <row r="1542" spans="1:9" x14ac:dyDescent="0.25">
      <c r="A1542" s="13"/>
      <c r="B1542" s="5">
        <f>DATE(YEAR(siječanj!B1542),MONTH(siječanj!B1542)+7,DAY(siječanj!B1542))</f>
        <v>43329</v>
      </c>
      <c r="C1542" s="9">
        <v>16.03125</v>
      </c>
      <c r="D1542">
        <v>0.95935621756487255</v>
      </c>
      <c r="E1542" s="6">
        <v>68.736701411114055</v>
      </c>
      <c r="F1542" s="11">
        <v>65.942981873652414</v>
      </c>
      <c r="G1542" s="11">
        <v>72.518449461965844</v>
      </c>
      <c r="H1542" s="11">
        <v>69.421980751314223</v>
      </c>
      <c r="I1542" s="11">
        <v>240.02136630100989</v>
      </c>
    </row>
    <row r="1543" spans="1:9" x14ac:dyDescent="0.25">
      <c r="A1543" s="13"/>
      <c r="B1543" s="5">
        <f>DATE(YEAR(siječanj!B1543),MONTH(siječanj!B1543)+7,DAY(siječanj!B1543))</f>
        <v>43329</v>
      </c>
      <c r="C1543" s="9">
        <v>16.0416666666667</v>
      </c>
      <c r="D1543">
        <v>0.95935621756487255</v>
      </c>
      <c r="E1543" s="6">
        <v>66.124785851145248</v>
      </c>
      <c r="F1543" s="11">
        <v>63.437224441441906</v>
      </c>
      <c r="G1543" s="11">
        <v>71.917307703870961</v>
      </c>
      <c r="H1543" s="11">
        <v>68.05981253534398</v>
      </c>
      <c r="I1543" s="11">
        <v>239.87065387654914</v>
      </c>
    </row>
    <row r="1544" spans="1:9" x14ac:dyDescent="0.25">
      <c r="A1544" s="13"/>
      <c r="B1544" s="5">
        <f>DATE(YEAR(siječanj!B1544),MONTH(siječanj!B1544)+7,DAY(siječanj!B1544))</f>
        <v>43329</v>
      </c>
      <c r="C1544" s="9">
        <v>16.0520833333333</v>
      </c>
      <c r="D1544">
        <v>0.95935621756487255</v>
      </c>
      <c r="E1544" s="6">
        <v>63.872816637260122</v>
      </c>
      <c r="F1544" s="11">
        <v>61.276783774336536</v>
      </c>
      <c r="G1544" s="11">
        <v>70.356822731485309</v>
      </c>
      <c r="H1544" s="11">
        <v>67.108542072531804</v>
      </c>
      <c r="I1544" s="11">
        <v>239.51129632689893</v>
      </c>
    </row>
    <row r="1545" spans="1:9" x14ac:dyDescent="0.25">
      <c r="A1545" s="13"/>
      <c r="B1545" s="5">
        <f>DATE(YEAR(siječanj!B1545),MONTH(siječanj!B1545)+7,DAY(siječanj!B1545))</f>
        <v>43329</v>
      </c>
      <c r="C1545" s="9">
        <v>16.0625</v>
      </c>
      <c r="D1545">
        <v>0.95935621756487255</v>
      </c>
      <c r="E1545" s="6">
        <v>62.219264943486124</v>
      </c>
      <c r="F1545" s="11">
        <v>59.690438675849521</v>
      </c>
      <c r="G1545" s="11">
        <v>69.408161964363444</v>
      </c>
      <c r="H1545" s="11">
        <v>65.688242980656909</v>
      </c>
      <c r="I1545" s="11">
        <v>239.73472288602662</v>
      </c>
    </row>
    <row r="1546" spans="1:9" x14ac:dyDescent="0.25">
      <c r="A1546" s="13"/>
      <c r="B1546" s="5">
        <f>DATE(YEAR(siječanj!B1546),MONTH(siječanj!B1546)+7,DAY(siječanj!B1546))</f>
        <v>43329</v>
      </c>
      <c r="C1546" s="9">
        <v>16.0729166666667</v>
      </c>
      <c r="D1546">
        <v>0.95935621756487255</v>
      </c>
      <c r="E1546" s="6">
        <v>60.804479993421864</v>
      </c>
      <c r="F1546" s="11">
        <v>58.333155937488165</v>
      </c>
      <c r="G1546" s="11">
        <v>69.116562091155842</v>
      </c>
      <c r="H1546" s="11">
        <v>65.2949815644957</v>
      </c>
      <c r="I1546" s="11">
        <v>239.31172346804371</v>
      </c>
    </row>
    <row r="1547" spans="1:9" x14ac:dyDescent="0.25">
      <c r="A1547" s="13"/>
      <c r="B1547" s="5">
        <f>DATE(YEAR(siječanj!B1547),MONTH(siječanj!B1547)+7,DAY(siječanj!B1547))</f>
        <v>43329</v>
      </c>
      <c r="C1547" s="9">
        <v>16.0833333333333</v>
      </c>
      <c r="D1547">
        <v>0.95935621756487255</v>
      </c>
      <c r="E1547" s="6">
        <v>60.510122345165769</v>
      </c>
      <c r="F1547" s="11">
        <v>58.050762097445904</v>
      </c>
      <c r="G1547" s="11">
        <v>69.7172699627166</v>
      </c>
      <c r="H1547" s="11">
        <v>65.218363440478285</v>
      </c>
      <c r="I1547" s="11">
        <v>239.49767892713325</v>
      </c>
    </row>
    <row r="1548" spans="1:9" x14ac:dyDescent="0.25">
      <c r="A1548" s="13"/>
      <c r="B1548" s="5">
        <f>DATE(YEAR(siječanj!B1548),MONTH(siječanj!B1548)+7,DAY(siječanj!B1548))</f>
        <v>43329</v>
      </c>
      <c r="C1548" s="9">
        <v>16.09375</v>
      </c>
      <c r="D1548">
        <v>0.95935621756487255</v>
      </c>
      <c r="E1548" s="6">
        <v>59.990780625366213</v>
      </c>
      <c r="F1548" s="11">
        <v>57.552528389515366</v>
      </c>
      <c r="G1548" s="11">
        <v>70.810772500346076</v>
      </c>
      <c r="H1548" s="11">
        <v>66.011436682900609</v>
      </c>
      <c r="I1548" s="11">
        <v>239.60032194042154</v>
      </c>
    </row>
    <row r="1549" spans="1:9" x14ac:dyDescent="0.25">
      <c r="A1549" s="13"/>
      <c r="B1549" s="5">
        <f>DATE(YEAR(siječanj!B1549),MONTH(siječanj!B1549)+7,DAY(siječanj!B1549))</f>
        <v>43329</v>
      </c>
      <c r="C1549" s="9">
        <v>16.1041666666667</v>
      </c>
      <c r="D1549">
        <v>0.95935621756487255</v>
      </c>
      <c r="E1549" s="6">
        <v>59.210188037264395</v>
      </c>
      <c r="F1549" s="11">
        <v>56.803662036734835</v>
      </c>
      <c r="G1549" s="11">
        <v>70.248929613332805</v>
      </c>
      <c r="H1549" s="11">
        <v>65.776244047715522</v>
      </c>
      <c r="I1549" s="11">
        <v>239.74540119950959</v>
      </c>
    </row>
    <row r="1550" spans="1:9" x14ac:dyDescent="0.25">
      <c r="A1550" s="13"/>
      <c r="B1550" s="5">
        <f>DATE(YEAR(siječanj!B1550),MONTH(siječanj!B1550)+7,DAY(siječanj!B1550))</f>
        <v>43329</v>
      </c>
      <c r="C1550" s="9">
        <v>16.1145833333333</v>
      </c>
      <c r="D1550">
        <v>0.95935621756487255</v>
      </c>
      <c r="E1550" s="6">
        <v>58.896667951885902</v>
      </c>
      <c r="F1550" s="11">
        <v>56.502884593495509</v>
      </c>
      <c r="G1550" s="11">
        <v>68.832627546717774</v>
      </c>
      <c r="H1550" s="11">
        <v>64.858528381738452</v>
      </c>
      <c r="I1550" s="11">
        <v>239.72698065873826</v>
      </c>
    </row>
    <row r="1551" spans="1:9" x14ac:dyDescent="0.25">
      <c r="A1551" s="13"/>
      <c r="B1551" s="5">
        <f>DATE(YEAR(siječanj!B1551),MONTH(siječanj!B1551)+7,DAY(siječanj!B1551))</f>
        <v>43329</v>
      </c>
      <c r="C1551" s="9">
        <v>16.125</v>
      </c>
      <c r="D1551">
        <v>0.95935621756487255</v>
      </c>
      <c r="E1551" s="6">
        <v>58.688792207357153</v>
      </c>
      <c r="F1551" s="11">
        <v>56.303457705500925</v>
      </c>
      <c r="G1551" s="11">
        <v>67.932682595455205</v>
      </c>
      <c r="H1551" s="11">
        <v>63.675741861959018</v>
      </c>
      <c r="I1551" s="11">
        <v>239.52484972478567</v>
      </c>
    </row>
    <row r="1552" spans="1:9" x14ac:dyDescent="0.25">
      <c r="A1552" s="13"/>
      <c r="B1552" s="5">
        <f>DATE(YEAR(siječanj!B1552),MONTH(siječanj!B1552)+7,DAY(siječanj!B1552))</f>
        <v>43329</v>
      </c>
      <c r="C1552" s="9">
        <v>16.1354166666667</v>
      </c>
      <c r="D1552">
        <v>0.95935621756487255</v>
      </c>
      <c r="E1552" s="6">
        <v>58.623040847019823</v>
      </c>
      <c r="F1552" s="11">
        <v>56.240378729147956</v>
      </c>
      <c r="G1552" s="11">
        <v>66.693193308964169</v>
      </c>
      <c r="H1552" s="11">
        <v>63.527643190473128</v>
      </c>
      <c r="I1552" s="11">
        <v>239.37863243228841</v>
      </c>
    </row>
    <row r="1553" spans="1:9" x14ac:dyDescent="0.25">
      <c r="A1553" s="13"/>
      <c r="B1553" s="5">
        <f>DATE(YEAR(siječanj!B1553),MONTH(siječanj!B1553)+7,DAY(siječanj!B1553))</f>
        <v>43329</v>
      </c>
      <c r="C1553" s="9">
        <v>16.1458333333333</v>
      </c>
      <c r="D1553">
        <v>0.95935621756487255</v>
      </c>
      <c r="E1553" s="6">
        <v>59.102456855436117</v>
      </c>
      <c r="F1553" s="11">
        <v>56.700309457622261</v>
      </c>
      <c r="G1553" s="11">
        <v>66.592603947469442</v>
      </c>
      <c r="H1553" s="11">
        <v>63.765304270640691</v>
      </c>
      <c r="I1553" s="11">
        <v>239.2045703223516</v>
      </c>
    </row>
    <row r="1554" spans="1:9" x14ac:dyDescent="0.25">
      <c r="A1554" s="13"/>
      <c r="B1554" s="5">
        <f>DATE(YEAR(siječanj!B1554),MONTH(siječanj!B1554)+7,DAY(siječanj!B1554))</f>
        <v>43329</v>
      </c>
      <c r="C1554" s="9">
        <v>16.15625</v>
      </c>
      <c r="D1554">
        <v>0.95935621756487255</v>
      </c>
      <c r="E1554" s="6">
        <v>60.309585258621929</v>
      </c>
      <c r="F1554" s="11">
        <v>57.858375596617726</v>
      </c>
      <c r="G1554" s="11">
        <v>65.819418143658027</v>
      </c>
      <c r="H1554" s="11">
        <v>62.886754598385771</v>
      </c>
      <c r="I1554" s="11">
        <v>239.27211630529726</v>
      </c>
    </row>
    <row r="1555" spans="1:9" x14ac:dyDescent="0.25">
      <c r="A1555" s="13"/>
      <c r="B1555" s="5">
        <f>DATE(YEAR(siječanj!B1555),MONTH(siječanj!B1555)+7,DAY(siječanj!B1555))</f>
        <v>43329</v>
      </c>
      <c r="C1555" s="9">
        <v>16.1666666666667</v>
      </c>
      <c r="D1555">
        <v>0.95935621756487255</v>
      </c>
      <c r="E1555" s="6">
        <v>62.458875746926253</v>
      </c>
      <c r="F1555" s="11">
        <v>59.920310789925523</v>
      </c>
      <c r="G1555" s="11">
        <v>65.493902806366279</v>
      </c>
      <c r="H1555" s="11">
        <v>63.15430995209735</v>
      </c>
      <c r="I1555" s="11">
        <v>232.57959883323582</v>
      </c>
    </row>
    <row r="1556" spans="1:9" x14ac:dyDescent="0.25">
      <c r="A1556" s="13"/>
      <c r="B1556" s="5">
        <f>DATE(YEAR(siječanj!B1556),MONTH(siječanj!B1556)+7,DAY(siječanj!B1556))</f>
        <v>43329</v>
      </c>
      <c r="C1556" s="9">
        <v>16.1770833333333</v>
      </c>
      <c r="D1556">
        <v>0.95935621756487255</v>
      </c>
      <c r="E1556" s="6">
        <v>64.649881234220928</v>
      </c>
      <c r="F1556" s="11">
        <v>62.022265526880425</v>
      </c>
      <c r="G1556" s="11">
        <v>64.463876261692178</v>
      </c>
      <c r="H1556" s="11">
        <v>60.996772639184513</v>
      </c>
      <c r="I1556" s="11">
        <v>172.93615888231994</v>
      </c>
    </row>
    <row r="1557" spans="1:9" x14ac:dyDescent="0.25">
      <c r="A1557" s="13"/>
      <c r="B1557" s="5">
        <f>DATE(YEAR(siječanj!B1557),MONTH(siječanj!B1557)+7,DAY(siječanj!B1557))</f>
        <v>43329</v>
      </c>
      <c r="C1557" s="9">
        <v>16.1875</v>
      </c>
      <c r="D1557">
        <v>0.95935621756487255</v>
      </c>
      <c r="E1557" s="6">
        <v>67.188704792178356</v>
      </c>
      <c r="F1557" s="11">
        <v>64.45790169250705</v>
      </c>
      <c r="G1557" s="11">
        <v>64.047594271942145</v>
      </c>
      <c r="H1557" s="11">
        <v>59.993395911717613</v>
      </c>
      <c r="I1557" s="11">
        <v>104.47761014648462</v>
      </c>
    </row>
    <row r="1558" spans="1:9" x14ac:dyDescent="0.25">
      <c r="A1558" s="13"/>
      <c r="B1558" s="5">
        <f>DATE(YEAR(siječanj!B1558),MONTH(siječanj!B1558)+7,DAY(siječanj!B1558))</f>
        <v>43329</v>
      </c>
      <c r="C1558" s="9">
        <v>16.1979166666667</v>
      </c>
      <c r="D1558">
        <v>0.95935621756487255</v>
      </c>
      <c r="E1558" s="6">
        <v>70.960329658211663</v>
      </c>
      <c r="F1558" s="11">
        <v>68.076233458058383</v>
      </c>
      <c r="G1558" s="11">
        <v>63.632710361024309</v>
      </c>
      <c r="H1558" s="11">
        <v>59.554843547292343</v>
      </c>
      <c r="I1558" s="11">
        <v>67.968774357541619</v>
      </c>
    </row>
    <row r="1559" spans="1:9" x14ac:dyDescent="0.25">
      <c r="A1559" s="13"/>
      <c r="B1559" s="5">
        <f>DATE(YEAR(siječanj!B1559),MONTH(siječanj!B1559)+7,DAY(siječanj!B1559))</f>
        <v>43329</v>
      </c>
      <c r="C1559" s="9">
        <v>16.2083333333333</v>
      </c>
      <c r="D1559">
        <v>0.95935621756487255</v>
      </c>
      <c r="E1559" s="6">
        <v>74.077862784643457</v>
      </c>
      <c r="F1559" s="11">
        <v>71.067058246365178</v>
      </c>
      <c r="G1559" s="11">
        <v>63.538585105394461</v>
      </c>
      <c r="H1559" s="11">
        <v>62.66528892554232</v>
      </c>
      <c r="I1559" s="11">
        <v>46.050311897809067</v>
      </c>
    </row>
    <row r="1560" spans="1:9" x14ac:dyDescent="0.25">
      <c r="A1560" s="13"/>
      <c r="B1560" s="5">
        <f>DATE(YEAR(siječanj!B1560),MONTH(siječanj!B1560)+7,DAY(siječanj!B1560))</f>
        <v>43329</v>
      </c>
      <c r="C1560" s="9">
        <v>16.21875</v>
      </c>
      <c r="D1560">
        <v>0.95935621756487255</v>
      </c>
      <c r="E1560" s="6">
        <v>77.553113582406695</v>
      </c>
      <c r="F1560" s="11">
        <v>74.401061706796625</v>
      </c>
      <c r="G1560" s="11">
        <v>68.149694159472347</v>
      </c>
      <c r="H1560" s="11">
        <v>68.821787384718633</v>
      </c>
      <c r="I1560" s="11">
        <v>27.062349468689725</v>
      </c>
    </row>
    <row r="1561" spans="1:9" x14ac:dyDescent="0.25">
      <c r="A1561" s="13"/>
      <c r="B1561" s="5">
        <f>DATE(YEAR(siječanj!B1561),MONTH(siječanj!B1561)+7,DAY(siječanj!B1561))</f>
        <v>43329</v>
      </c>
      <c r="C1561" s="9">
        <v>16.2291666666667</v>
      </c>
      <c r="D1561">
        <v>0.95935621756487255</v>
      </c>
      <c r="E1561" s="6">
        <v>81.801869246963435</v>
      </c>
      <c r="F1561" s="11">
        <v>78.477131870503115</v>
      </c>
      <c r="G1561" s="11">
        <v>76.178402901350637</v>
      </c>
      <c r="H1561" s="11">
        <v>73.468030997633861</v>
      </c>
      <c r="I1561" s="11">
        <v>7.0050596473539342</v>
      </c>
    </row>
    <row r="1562" spans="1:9" x14ac:dyDescent="0.25">
      <c r="A1562" s="13"/>
      <c r="B1562" s="5">
        <f>DATE(YEAR(siječanj!B1562),MONTH(siječanj!B1562)+7,DAY(siječanj!B1562))</f>
        <v>43329</v>
      </c>
      <c r="C1562" s="9">
        <v>16.2395833333333</v>
      </c>
      <c r="D1562">
        <v>0.95935621756487255</v>
      </c>
      <c r="E1562" s="6">
        <v>86.421919943191583</v>
      </c>
      <c r="F1562" s="11">
        <v>82.909406231394499</v>
      </c>
      <c r="G1562" s="11">
        <v>77.590832128901809</v>
      </c>
      <c r="H1562" s="11">
        <v>76.965885771257305</v>
      </c>
      <c r="I1562" s="11">
        <v>2.8353812382132895</v>
      </c>
    </row>
    <row r="1563" spans="1:9" x14ac:dyDescent="0.25">
      <c r="A1563" s="13"/>
      <c r="B1563" s="5">
        <f>DATE(YEAR(siječanj!B1563),MONTH(siječanj!B1563)+7,DAY(siječanj!B1563))</f>
        <v>43329</v>
      </c>
      <c r="C1563" s="9">
        <v>16.25</v>
      </c>
      <c r="D1563">
        <v>0.95935621756487255</v>
      </c>
      <c r="E1563" s="6">
        <v>88.836515960406672</v>
      </c>
      <c r="F1563" s="11">
        <v>85.225863933417173</v>
      </c>
      <c r="G1563" s="11">
        <v>77.442756296727808</v>
      </c>
      <c r="H1563" s="11">
        <v>94.947323417834127</v>
      </c>
      <c r="I1563" s="11">
        <v>2.9554457629444206</v>
      </c>
    </row>
    <row r="1564" spans="1:9" x14ac:dyDescent="0.25">
      <c r="A1564" s="13"/>
      <c r="B1564" s="5">
        <f>DATE(YEAR(siječanj!B1564),MONTH(siječanj!B1564)+7,DAY(siječanj!B1564))</f>
        <v>43329</v>
      </c>
      <c r="C1564" s="9">
        <v>16.2604166666667</v>
      </c>
      <c r="D1564">
        <v>0.95935621756487255</v>
      </c>
      <c r="E1564" s="6">
        <v>89.781277670147219</v>
      </c>
      <c r="F1564" s="11">
        <v>86.132226953773994</v>
      </c>
      <c r="G1564" s="11">
        <v>87.40375863099392</v>
      </c>
      <c r="H1564" s="11">
        <v>100.37127169457338</v>
      </c>
      <c r="I1564" s="11">
        <v>3.5121221052773288</v>
      </c>
    </row>
    <row r="1565" spans="1:9" x14ac:dyDescent="0.25">
      <c r="A1565" s="13"/>
      <c r="B1565" s="5">
        <f>DATE(YEAR(siječanj!B1565),MONTH(siječanj!B1565)+7,DAY(siječanj!B1565))</f>
        <v>43329</v>
      </c>
      <c r="C1565" s="9">
        <v>16.2708333333333</v>
      </c>
      <c r="D1565">
        <v>0.95935621756487255</v>
      </c>
      <c r="E1565" s="6">
        <v>92.93805511074163</v>
      </c>
      <c r="F1565" s="11">
        <v>89.160701018876765</v>
      </c>
      <c r="G1565" s="11">
        <v>93.80716055578182</v>
      </c>
      <c r="H1565" s="11">
        <v>109.16235151788788</v>
      </c>
      <c r="I1565" s="11">
        <v>3.3708119568389749</v>
      </c>
    </row>
    <row r="1566" spans="1:9" x14ac:dyDescent="0.25">
      <c r="A1566" s="13"/>
      <c r="B1566" s="5">
        <f>DATE(YEAR(siječanj!B1566),MONTH(siječanj!B1566)+7,DAY(siječanj!B1566))</f>
        <v>43329</v>
      </c>
      <c r="C1566" s="9">
        <v>16.28125</v>
      </c>
      <c r="D1566">
        <v>0.95935621756487255</v>
      </c>
      <c r="E1566" s="6">
        <v>93.738585758420797</v>
      </c>
      <c r="F1566" s="11">
        <v>89.928695073079012</v>
      </c>
      <c r="G1566" s="11">
        <v>102.58037841554018</v>
      </c>
      <c r="H1566" s="11">
        <v>119.98176261764165</v>
      </c>
      <c r="I1566" s="11">
        <v>3.4918375097829859</v>
      </c>
    </row>
    <row r="1567" spans="1:9" x14ac:dyDescent="0.25">
      <c r="A1567" s="13"/>
      <c r="B1567" s="5">
        <f>DATE(YEAR(siječanj!B1567),MONTH(siječanj!B1567)+7,DAY(siječanj!B1567))</f>
        <v>43329</v>
      </c>
      <c r="C1567" s="9">
        <v>16.2916666666667</v>
      </c>
      <c r="D1567">
        <v>0.95935621756487255</v>
      </c>
      <c r="E1567" s="6">
        <v>93.497041849910701</v>
      </c>
      <c r="F1567" s="11">
        <v>89.696968422634924</v>
      </c>
      <c r="G1567" s="11">
        <v>111.38241357260669</v>
      </c>
      <c r="H1567" s="11">
        <v>129.04072692066541</v>
      </c>
      <c r="I1567" s="11">
        <v>3.1193965760441782</v>
      </c>
    </row>
    <row r="1568" spans="1:9" x14ac:dyDescent="0.25">
      <c r="A1568" s="13"/>
      <c r="B1568" s="5">
        <f>DATE(YEAR(siječanj!B1568),MONTH(siječanj!B1568)+7,DAY(siječanj!B1568))</f>
        <v>43329</v>
      </c>
      <c r="C1568" s="9">
        <v>16.3020833333333</v>
      </c>
      <c r="D1568">
        <v>0.95935621756487255</v>
      </c>
      <c r="E1568" s="6">
        <v>93.112236903330199</v>
      </c>
      <c r="F1568" s="11">
        <v>89.327803404583207</v>
      </c>
      <c r="G1568" s="11">
        <v>125.41547718685062</v>
      </c>
      <c r="H1568" s="11">
        <v>139.80311493445785</v>
      </c>
      <c r="I1568" s="11">
        <v>2.7931989998704156</v>
      </c>
    </row>
    <row r="1569" spans="1:9" x14ac:dyDescent="0.25">
      <c r="A1569" s="13"/>
      <c r="B1569" s="5">
        <f>DATE(YEAR(siječanj!B1569),MONTH(siječanj!B1569)+7,DAY(siječanj!B1569))</f>
        <v>43329</v>
      </c>
      <c r="C1569" s="9">
        <v>16.3125</v>
      </c>
      <c r="D1569">
        <v>0.95935621756487255</v>
      </c>
      <c r="E1569" s="6">
        <v>94.003223775934899</v>
      </c>
      <c r="F1569" s="11">
        <v>90.1825772005852</v>
      </c>
      <c r="G1569" s="11">
        <v>135.12427895568845</v>
      </c>
      <c r="H1569" s="11">
        <v>149.14143496232896</v>
      </c>
      <c r="I1569" s="11">
        <v>2.3033246186409424</v>
      </c>
    </row>
    <row r="1570" spans="1:9" x14ac:dyDescent="0.25">
      <c r="A1570" s="13"/>
      <c r="B1570" s="5">
        <f>DATE(YEAR(siječanj!B1570),MONTH(siječanj!B1570)+7,DAY(siječanj!B1570))</f>
        <v>43329</v>
      </c>
      <c r="C1570" s="9">
        <v>16.3229166666667</v>
      </c>
      <c r="D1570">
        <v>0.95935621756487255</v>
      </c>
      <c r="E1570" s="6">
        <v>95.702157318080268</v>
      </c>
      <c r="F1570" s="11">
        <v>91.812459657471877</v>
      </c>
      <c r="G1570" s="11">
        <v>144.47285044703659</v>
      </c>
      <c r="H1570" s="11">
        <v>163.64551997669787</v>
      </c>
      <c r="I1570" s="11">
        <v>1.9560594239856519</v>
      </c>
    </row>
    <row r="1571" spans="1:9" x14ac:dyDescent="0.25">
      <c r="A1571" s="13"/>
      <c r="B1571" s="5">
        <f>DATE(YEAR(siječanj!B1571),MONTH(siječanj!B1571)+7,DAY(siječanj!B1571))</f>
        <v>43329</v>
      </c>
      <c r="C1571" s="9">
        <v>16.3333333333333</v>
      </c>
      <c r="D1571">
        <v>0.95935621756487255</v>
      </c>
      <c r="E1571" s="6">
        <v>96.550388746739088</v>
      </c>
      <c r="F1571" s="11">
        <v>92.626215752489642</v>
      </c>
      <c r="G1571" s="11">
        <v>166.25366520244103</v>
      </c>
      <c r="H1571" s="11">
        <v>178.30974485758918</v>
      </c>
      <c r="I1571" s="11">
        <v>1.8159173098372505</v>
      </c>
    </row>
    <row r="1572" spans="1:9" x14ac:dyDescent="0.25">
      <c r="A1572" s="13"/>
      <c r="B1572" s="5">
        <f>DATE(YEAR(siječanj!B1572),MONTH(siječanj!B1572)+7,DAY(siječanj!B1572))</f>
        <v>43329</v>
      </c>
      <c r="C1572" s="9">
        <v>16.34375</v>
      </c>
      <c r="D1572">
        <v>0.95935621756487255</v>
      </c>
      <c r="E1572" s="6">
        <v>98.252385104921416</v>
      </c>
      <c r="F1572" s="11">
        <v>94.259036540984638</v>
      </c>
      <c r="G1572" s="11">
        <v>189.94905651675649</v>
      </c>
      <c r="H1572" s="11">
        <v>190.3601273259269</v>
      </c>
      <c r="I1572" s="11">
        <v>1.757469593989176</v>
      </c>
    </row>
    <row r="1573" spans="1:9" x14ac:dyDescent="0.25">
      <c r="A1573" s="13"/>
      <c r="B1573" s="5">
        <f>DATE(YEAR(siječanj!B1573),MONTH(siječanj!B1573)+7,DAY(siječanj!B1573))</f>
        <v>43329</v>
      </c>
      <c r="C1573" s="9">
        <v>16.3541666666667</v>
      </c>
      <c r="D1573">
        <v>0.95935621756487255</v>
      </c>
      <c r="E1573" s="6">
        <v>99.007057818834852</v>
      </c>
      <c r="F1573" s="11">
        <v>94.983036501304042</v>
      </c>
      <c r="G1573" s="11">
        <v>187.84157320127972</v>
      </c>
      <c r="H1573" s="11">
        <v>195.02861102607454</v>
      </c>
      <c r="I1573" s="11">
        <v>1.8615216486426391</v>
      </c>
    </row>
    <row r="1574" spans="1:9" x14ac:dyDescent="0.25">
      <c r="A1574" s="13"/>
      <c r="B1574" s="5">
        <f>DATE(YEAR(siječanj!B1574),MONTH(siječanj!B1574)+7,DAY(siječanj!B1574))</f>
        <v>43329</v>
      </c>
      <c r="C1574" s="9">
        <v>16.3645833333333</v>
      </c>
      <c r="D1574">
        <v>0.95935621756487255</v>
      </c>
      <c r="E1574" s="6">
        <v>100.69658768259733</v>
      </c>
      <c r="F1574" s="11">
        <v>96.60389748086611</v>
      </c>
      <c r="G1574" s="11">
        <v>189.18494215548262</v>
      </c>
      <c r="H1574" s="11">
        <v>201.57448159541528</v>
      </c>
      <c r="I1574" s="11">
        <v>2.0599944752042485</v>
      </c>
    </row>
    <row r="1575" spans="1:9" x14ac:dyDescent="0.25">
      <c r="A1575" s="13"/>
      <c r="B1575" s="5">
        <f>DATE(YEAR(siječanj!B1575),MONTH(siječanj!B1575)+7,DAY(siječanj!B1575))</f>
        <v>43329</v>
      </c>
      <c r="C1575" s="9">
        <v>16.375</v>
      </c>
      <c r="D1575">
        <v>0.95935621756487255</v>
      </c>
      <c r="E1575" s="6">
        <v>102.24476977646792</v>
      </c>
      <c r="F1575" s="11">
        <v>98.089155598543456</v>
      </c>
      <c r="G1575" s="11">
        <v>191.99509667803957</v>
      </c>
      <c r="H1575" s="11">
        <v>207.71298248174369</v>
      </c>
      <c r="I1575" s="11">
        <v>1.9192053420613271</v>
      </c>
    </row>
    <row r="1576" spans="1:9" x14ac:dyDescent="0.25">
      <c r="A1576" s="13"/>
      <c r="B1576" s="5">
        <f>DATE(YEAR(siječanj!B1576),MONTH(siječanj!B1576)+7,DAY(siječanj!B1576))</f>
        <v>43329</v>
      </c>
      <c r="C1576" s="9">
        <v>16.3854166666667</v>
      </c>
      <c r="D1576">
        <v>0.95935621756487255</v>
      </c>
      <c r="E1576" s="6">
        <v>104.06683090372576</v>
      </c>
      <c r="F1576" s="11">
        <v>99.837161269761538</v>
      </c>
      <c r="G1576" s="11">
        <v>199.28098765602732</v>
      </c>
      <c r="H1576" s="11">
        <v>209.57446694602515</v>
      </c>
      <c r="I1576" s="11">
        <v>1.6665809257729063</v>
      </c>
    </row>
    <row r="1577" spans="1:9" x14ac:dyDescent="0.25">
      <c r="A1577" s="13"/>
      <c r="B1577" s="5">
        <f>DATE(YEAR(siječanj!B1577),MONTH(siječanj!B1577)+7,DAY(siječanj!B1577))</f>
        <v>43329</v>
      </c>
      <c r="C1577" s="9">
        <v>16.3958333333333</v>
      </c>
      <c r="D1577">
        <v>0.95935621756487255</v>
      </c>
      <c r="E1577" s="6">
        <v>104.73693597393496</v>
      </c>
      <c r="F1577" s="11">
        <v>100.48003073528848</v>
      </c>
      <c r="G1577" s="11">
        <v>196.96843269115772</v>
      </c>
      <c r="H1577" s="11">
        <v>212.47146207359435</v>
      </c>
      <c r="I1577" s="11">
        <v>1.6398681415663952</v>
      </c>
    </row>
    <row r="1578" spans="1:9" x14ac:dyDescent="0.25">
      <c r="A1578" s="13"/>
      <c r="B1578" s="5">
        <f>DATE(YEAR(siječanj!B1578),MONTH(siječanj!B1578)+7,DAY(siječanj!B1578))</f>
        <v>43329</v>
      </c>
      <c r="C1578" s="9">
        <v>16.40625</v>
      </c>
      <c r="D1578">
        <v>0.95935621756487255</v>
      </c>
      <c r="E1578" s="6">
        <v>105.45548074932962</v>
      </c>
      <c r="F1578" s="11">
        <v>101.1693711331621</v>
      </c>
      <c r="G1578" s="11">
        <v>194.98587254029789</v>
      </c>
      <c r="H1578" s="11">
        <v>211.05806660020707</v>
      </c>
      <c r="I1578" s="11">
        <v>1.759456652323196</v>
      </c>
    </row>
    <row r="1579" spans="1:9" x14ac:dyDescent="0.25">
      <c r="A1579" s="13"/>
      <c r="B1579" s="5">
        <f>DATE(YEAR(siječanj!B1579),MONTH(siječanj!B1579)+7,DAY(siječanj!B1579))</f>
        <v>43329</v>
      </c>
      <c r="C1579" s="9">
        <v>16.4166666666667</v>
      </c>
      <c r="D1579">
        <v>0.95935621756487255</v>
      </c>
      <c r="E1579" s="6">
        <v>106.61301196471497</v>
      </c>
      <c r="F1579" s="11">
        <v>102.27985590166746</v>
      </c>
      <c r="G1579" s="11">
        <v>203.16961938623572</v>
      </c>
      <c r="H1579" s="11">
        <v>211.7457753723281</v>
      </c>
      <c r="I1579" s="11">
        <v>1.7204405069272302</v>
      </c>
    </row>
    <row r="1580" spans="1:9" x14ac:dyDescent="0.25">
      <c r="A1580" s="13"/>
      <c r="B1580" s="5">
        <f>DATE(YEAR(siječanj!B1580),MONTH(siječanj!B1580)+7,DAY(siječanj!B1580))</f>
        <v>43329</v>
      </c>
      <c r="C1580" s="9">
        <v>16.4270833333333</v>
      </c>
      <c r="D1580">
        <v>0.95935621756487255</v>
      </c>
      <c r="E1580" s="6">
        <v>107.03923634060349</v>
      </c>
      <c r="F1580" s="11">
        <v>102.68875690675382</v>
      </c>
      <c r="G1580" s="11">
        <v>198.97651983310857</v>
      </c>
      <c r="H1580" s="11">
        <v>207.94464704678305</v>
      </c>
      <c r="I1580" s="11">
        <v>1.9847582664968253</v>
      </c>
    </row>
    <row r="1581" spans="1:9" x14ac:dyDescent="0.25">
      <c r="A1581" s="13"/>
      <c r="B1581" s="5">
        <f>DATE(YEAR(siječanj!B1581),MONTH(siječanj!B1581)+7,DAY(siječanj!B1581))</f>
        <v>43329</v>
      </c>
      <c r="C1581" s="9">
        <v>16.4375</v>
      </c>
      <c r="D1581">
        <v>0.95935621756487255</v>
      </c>
      <c r="E1581" s="6">
        <v>109.05613144811876</v>
      </c>
      <c r="F1581" s="11">
        <v>104.62367776832477</v>
      </c>
      <c r="G1581" s="11">
        <v>195.76469485158503</v>
      </c>
      <c r="H1581" s="11">
        <v>209.02008631281188</v>
      </c>
      <c r="I1581" s="11">
        <v>2.0276835266525715</v>
      </c>
    </row>
    <row r="1582" spans="1:9" x14ac:dyDescent="0.25">
      <c r="A1582" s="13"/>
      <c r="B1582" s="5">
        <f>DATE(YEAR(siječanj!B1582),MONTH(siječanj!B1582)+7,DAY(siječanj!B1582))</f>
        <v>43329</v>
      </c>
      <c r="C1582" s="9">
        <v>16.4479166666667</v>
      </c>
      <c r="D1582">
        <v>0.95935621756487255</v>
      </c>
      <c r="E1582" s="6">
        <v>109.95053919265077</v>
      </c>
      <c r="F1582" s="11">
        <v>105.48173339907972</v>
      </c>
      <c r="G1582" s="11">
        <v>193.26374876407891</v>
      </c>
      <c r="H1582" s="11">
        <v>207.16453414395173</v>
      </c>
      <c r="I1582" s="11">
        <v>1.9591225139087032</v>
      </c>
    </row>
    <row r="1583" spans="1:9" x14ac:dyDescent="0.25">
      <c r="A1583" s="13"/>
      <c r="B1583" s="5">
        <f>DATE(YEAR(siječanj!B1583),MONTH(siječanj!B1583)+7,DAY(siječanj!B1583))</f>
        <v>43329</v>
      </c>
      <c r="C1583" s="9">
        <v>16.4583333333333</v>
      </c>
      <c r="D1583">
        <v>0.95935621756487255</v>
      </c>
      <c r="E1583" s="6">
        <v>111.16874550785624</v>
      </c>
      <c r="F1583" s="11">
        <v>106.65042720184888</v>
      </c>
      <c r="G1583" s="11">
        <v>197.84367423225049</v>
      </c>
      <c r="H1583" s="11">
        <v>210.47011912896363</v>
      </c>
      <c r="I1583" s="11">
        <v>1.8070950508424228</v>
      </c>
    </row>
    <row r="1584" spans="1:9" x14ac:dyDescent="0.25">
      <c r="A1584" s="13"/>
      <c r="B1584" s="5">
        <f>DATE(YEAR(siječanj!B1584),MONTH(siječanj!B1584)+7,DAY(siječanj!B1584))</f>
        <v>43329</v>
      </c>
      <c r="C1584" s="9">
        <v>16.46875</v>
      </c>
      <c r="D1584">
        <v>0.95935621756487255</v>
      </c>
      <c r="E1584" s="6">
        <v>112.78231991432926</v>
      </c>
      <c r="F1584" s="11">
        <v>108.19841984120232</v>
      </c>
      <c r="G1584" s="11">
        <v>205.69482294497379</v>
      </c>
      <c r="H1584" s="11">
        <v>208.0525040444569</v>
      </c>
      <c r="I1584" s="11">
        <v>1.9917064704750691</v>
      </c>
    </row>
    <row r="1585" spans="1:9" x14ac:dyDescent="0.25">
      <c r="A1585" s="13"/>
      <c r="B1585" s="5">
        <f>DATE(YEAR(siječanj!B1585),MONTH(siječanj!B1585)+7,DAY(siječanj!B1585))</f>
        <v>43329</v>
      </c>
      <c r="C1585" s="9">
        <v>16.4791666666667</v>
      </c>
      <c r="D1585">
        <v>0.95935621756487255</v>
      </c>
      <c r="E1585" s="6">
        <v>112.9860755365078</v>
      </c>
      <c r="F1585" s="11">
        <v>108.3938940642031</v>
      </c>
      <c r="G1585" s="11">
        <v>189.74837595978767</v>
      </c>
      <c r="H1585" s="11">
        <v>205.85228069513957</v>
      </c>
      <c r="I1585" s="11">
        <v>2.1231803301497489</v>
      </c>
    </row>
    <row r="1586" spans="1:9" x14ac:dyDescent="0.25">
      <c r="A1586" s="13"/>
      <c r="B1586" s="5">
        <f>DATE(YEAR(siječanj!B1586),MONTH(siječanj!B1586)+7,DAY(siječanj!B1586))</f>
        <v>43329</v>
      </c>
      <c r="C1586" s="9">
        <v>16.4895833333333</v>
      </c>
      <c r="D1586">
        <v>0.95935621756487255</v>
      </c>
      <c r="E1586" s="6">
        <v>112.22443511447919</v>
      </c>
      <c r="F1586" s="11">
        <v>107.66320958978122</v>
      </c>
      <c r="G1586" s="11">
        <v>189.6391450248216</v>
      </c>
      <c r="H1586" s="11">
        <v>199.39472426392837</v>
      </c>
      <c r="I1586" s="11">
        <v>1.8807362127240974</v>
      </c>
    </row>
    <row r="1587" spans="1:9" x14ac:dyDescent="0.25">
      <c r="A1587" s="13"/>
      <c r="B1587" s="5">
        <f>DATE(YEAR(siječanj!B1587),MONTH(siječanj!B1587)+7,DAY(siječanj!B1587))</f>
        <v>43329</v>
      </c>
      <c r="C1587" s="9">
        <v>16.5</v>
      </c>
      <c r="D1587">
        <v>0.95935621756487255</v>
      </c>
      <c r="E1587" s="6">
        <v>111.49010612457283</v>
      </c>
      <c r="F1587" s="11">
        <v>106.95872650757643</v>
      </c>
      <c r="G1587" s="11">
        <v>184.45275063610839</v>
      </c>
      <c r="H1587" s="11">
        <v>197.31666686571998</v>
      </c>
      <c r="I1587" s="11">
        <v>1.965405698363986</v>
      </c>
    </row>
    <row r="1588" spans="1:9" x14ac:dyDescent="0.25">
      <c r="A1588" s="13"/>
      <c r="B1588" s="5">
        <f>DATE(YEAR(siječanj!B1588),MONTH(siječanj!B1588)+7,DAY(siječanj!B1588))</f>
        <v>43329</v>
      </c>
      <c r="C1588" s="9">
        <v>16.5104166666667</v>
      </c>
      <c r="D1588">
        <v>0.95935621756487255</v>
      </c>
      <c r="E1588" s="6">
        <v>110.9198391370915</v>
      </c>
      <c r="F1588" s="11">
        <v>106.41163732746422</v>
      </c>
      <c r="G1588" s="11">
        <v>183.48814052138951</v>
      </c>
      <c r="H1588" s="11">
        <v>198.33542421298017</v>
      </c>
      <c r="I1588" s="11">
        <v>1.9941545423430511</v>
      </c>
    </row>
    <row r="1589" spans="1:9" x14ac:dyDescent="0.25">
      <c r="A1589" s="13"/>
      <c r="B1589" s="5">
        <f>DATE(YEAR(siječanj!B1589),MONTH(siječanj!B1589)+7,DAY(siječanj!B1589))</f>
        <v>43329</v>
      </c>
      <c r="C1589" s="9">
        <v>16.5208333333333</v>
      </c>
      <c r="D1589">
        <v>0.95935621756487255</v>
      </c>
      <c r="E1589" s="6">
        <v>111.70663174561011</v>
      </c>
      <c r="F1589" s="11">
        <v>107.16645170838063</v>
      </c>
      <c r="G1589" s="11">
        <v>182.93137973128057</v>
      </c>
      <c r="H1589" s="11">
        <v>198.0477199262408</v>
      </c>
      <c r="I1589" s="11">
        <v>2.1685246613221003</v>
      </c>
    </row>
    <row r="1590" spans="1:9" x14ac:dyDescent="0.25">
      <c r="A1590" s="13"/>
      <c r="B1590" s="5">
        <f>DATE(YEAR(siječanj!B1590),MONTH(siječanj!B1590)+7,DAY(siječanj!B1590))</f>
        <v>43329</v>
      </c>
      <c r="C1590" s="9">
        <v>16.53125</v>
      </c>
      <c r="D1590">
        <v>0.95935621756487255</v>
      </c>
      <c r="E1590" s="6">
        <v>112.05036936770549</v>
      </c>
      <c r="F1590" s="11">
        <v>107.4962185333488</v>
      </c>
      <c r="G1590" s="11">
        <v>183.56618787044926</v>
      </c>
      <c r="H1590" s="11">
        <v>198.74834488690436</v>
      </c>
      <c r="I1590" s="11">
        <v>2.5155428487260054</v>
      </c>
    </row>
    <row r="1591" spans="1:9" x14ac:dyDescent="0.25">
      <c r="A1591" s="13"/>
      <c r="B1591" s="5">
        <f>DATE(YEAR(siječanj!B1591),MONTH(siječanj!B1591)+7,DAY(siječanj!B1591))</f>
        <v>43329</v>
      </c>
      <c r="C1591" s="9">
        <v>16.5416666666667</v>
      </c>
      <c r="D1591">
        <v>0.95935621756487255</v>
      </c>
      <c r="E1591" s="6">
        <v>111.07147630256868</v>
      </c>
      <c r="F1591" s="11">
        <v>106.55711138497867</v>
      </c>
      <c r="G1591" s="11">
        <v>186.07490374089053</v>
      </c>
      <c r="H1591" s="11">
        <v>196.86852971004564</v>
      </c>
      <c r="I1591" s="11">
        <v>2.2096738693383302</v>
      </c>
    </row>
    <row r="1592" spans="1:9" x14ac:dyDescent="0.25">
      <c r="A1592" s="13"/>
      <c r="B1592" s="5">
        <f>DATE(YEAR(siječanj!B1592),MONTH(siječanj!B1592)+7,DAY(siječanj!B1592))</f>
        <v>43329</v>
      </c>
      <c r="C1592" s="9">
        <v>16.5520833333333</v>
      </c>
      <c r="D1592">
        <v>0.95935621756487255</v>
      </c>
      <c r="E1592" s="6">
        <v>110.64461119508694</v>
      </c>
      <c r="F1592" s="11">
        <v>106.14759569005456</v>
      </c>
      <c r="G1592" s="11">
        <v>186.98172659721257</v>
      </c>
      <c r="H1592" s="11">
        <v>188.7371749215873</v>
      </c>
      <c r="I1592" s="11">
        <v>2.1313605702968466</v>
      </c>
    </row>
    <row r="1593" spans="1:9" x14ac:dyDescent="0.25">
      <c r="A1593" s="13"/>
      <c r="B1593" s="5">
        <f>DATE(YEAR(siječanj!B1593),MONTH(siječanj!B1593)+7,DAY(siječanj!B1593))</f>
        <v>43329</v>
      </c>
      <c r="C1593" s="9">
        <v>16.5625</v>
      </c>
      <c r="D1593">
        <v>0.95935621756487255</v>
      </c>
      <c r="E1593" s="6">
        <v>110.61193785121088</v>
      </c>
      <c r="F1593" s="11">
        <v>106.11625031445843</v>
      </c>
      <c r="G1593" s="11">
        <v>185.49638032712087</v>
      </c>
      <c r="H1593" s="11">
        <v>184.62039870935476</v>
      </c>
      <c r="I1593" s="11">
        <v>2.1343216572253985</v>
      </c>
    </row>
    <row r="1594" spans="1:9" x14ac:dyDescent="0.25">
      <c r="A1594" s="13"/>
      <c r="B1594" s="5">
        <f>DATE(YEAR(siječanj!B1594),MONTH(siječanj!B1594)+7,DAY(siječanj!B1594))</f>
        <v>43329</v>
      </c>
      <c r="C1594" s="9">
        <v>16.5729166666667</v>
      </c>
      <c r="D1594">
        <v>0.95935621756487255</v>
      </c>
      <c r="E1594" s="6">
        <v>111.57773261693576</v>
      </c>
      <c r="F1594" s="11">
        <v>107.04279152784819</v>
      </c>
      <c r="G1594" s="11">
        <v>185.20911530178662</v>
      </c>
      <c r="H1594" s="11">
        <v>186.4443708373658</v>
      </c>
      <c r="I1594" s="11">
        <v>1.9982576627982518</v>
      </c>
    </row>
    <row r="1595" spans="1:9" x14ac:dyDescent="0.25">
      <c r="A1595" s="13"/>
      <c r="B1595" s="5">
        <f>DATE(YEAR(siječanj!B1595),MONTH(siječanj!B1595)+7,DAY(siječanj!B1595))</f>
        <v>43329</v>
      </c>
      <c r="C1595" s="9">
        <v>16.5833333333333</v>
      </c>
      <c r="D1595">
        <v>0.95935621756487255</v>
      </c>
      <c r="E1595" s="6">
        <v>111.82385487998813</v>
      </c>
      <c r="F1595" s="11">
        <v>107.27891045118864</v>
      </c>
      <c r="G1595" s="11">
        <v>184.93518425244091</v>
      </c>
      <c r="H1595" s="11">
        <v>184.60356511869369</v>
      </c>
      <c r="I1595" s="11">
        <v>2.0463300740587789</v>
      </c>
    </row>
    <row r="1596" spans="1:9" x14ac:dyDescent="0.25">
      <c r="A1596" s="13"/>
      <c r="B1596" s="5">
        <f>DATE(YEAR(siječanj!B1596),MONTH(siječanj!B1596)+7,DAY(siječanj!B1596))</f>
        <v>43329</v>
      </c>
      <c r="C1596" s="9">
        <v>16.59375</v>
      </c>
      <c r="D1596">
        <v>0.95935621756487255</v>
      </c>
      <c r="E1596" s="6">
        <v>113.14301708675362</v>
      </c>
      <c r="F1596" s="11">
        <v>108.5444569162257</v>
      </c>
      <c r="G1596" s="11">
        <v>185.32479829021386</v>
      </c>
      <c r="H1596" s="11">
        <v>180.11178595570701</v>
      </c>
      <c r="I1596" s="11">
        <v>2.3169850196689805</v>
      </c>
    </row>
    <row r="1597" spans="1:9" x14ac:dyDescent="0.25">
      <c r="A1597" s="13"/>
      <c r="B1597" s="5">
        <f>DATE(YEAR(siječanj!B1597),MONTH(siječanj!B1597)+7,DAY(siječanj!B1597))</f>
        <v>43329</v>
      </c>
      <c r="C1597" s="9">
        <v>16.6041666666667</v>
      </c>
      <c r="D1597">
        <v>0.95935621756487255</v>
      </c>
      <c r="E1597" s="6">
        <v>114.147042501489</v>
      </c>
      <c r="F1597" s="11">
        <v>109.50767494044523</v>
      </c>
      <c r="G1597" s="11">
        <v>182.21814258360081</v>
      </c>
      <c r="H1597" s="11">
        <v>175.11691763663097</v>
      </c>
      <c r="I1597" s="11">
        <v>2.4565411166136895</v>
      </c>
    </row>
    <row r="1598" spans="1:9" x14ac:dyDescent="0.25">
      <c r="A1598" s="13"/>
      <c r="B1598" s="5">
        <f>DATE(YEAR(siječanj!B1598),MONTH(siječanj!B1598)+7,DAY(siječanj!B1598))</f>
        <v>43329</v>
      </c>
      <c r="C1598" s="9">
        <v>16.6145833333333</v>
      </c>
      <c r="D1598">
        <v>0.95935621756487255</v>
      </c>
      <c r="E1598" s="6">
        <v>114.52325410670159</v>
      </c>
      <c r="F1598" s="11">
        <v>109.86859588302599</v>
      </c>
      <c r="G1598" s="11">
        <v>180.45298369114525</v>
      </c>
      <c r="H1598" s="11">
        <v>171.10929084367291</v>
      </c>
      <c r="I1598" s="11">
        <v>2.2770368469115114</v>
      </c>
    </row>
    <row r="1599" spans="1:9" x14ac:dyDescent="0.25">
      <c r="A1599" s="13"/>
      <c r="B1599" s="5">
        <f>DATE(YEAR(siječanj!B1599),MONTH(siječanj!B1599)+7,DAY(siječanj!B1599))</f>
        <v>43329</v>
      </c>
      <c r="C1599" s="9">
        <v>16.625</v>
      </c>
      <c r="D1599">
        <v>0.95935621756487255</v>
      </c>
      <c r="E1599" s="6">
        <v>114.796109556491</v>
      </c>
      <c r="F1599" s="11">
        <v>110.13036145527794</v>
      </c>
      <c r="G1599" s="11">
        <v>179.5844191817165</v>
      </c>
      <c r="H1599" s="11">
        <v>169.58477520875687</v>
      </c>
      <c r="I1599" s="11">
        <v>2.4623842881515245</v>
      </c>
    </row>
    <row r="1600" spans="1:9" x14ac:dyDescent="0.25">
      <c r="A1600" s="13"/>
      <c r="B1600" s="5">
        <f>DATE(YEAR(siječanj!B1600),MONTH(siječanj!B1600)+7,DAY(siječanj!B1600))</f>
        <v>43329</v>
      </c>
      <c r="C1600" s="9">
        <v>16.6354166666667</v>
      </c>
      <c r="D1600">
        <v>0.95935621756487255</v>
      </c>
      <c r="E1600" s="6">
        <v>115.16958962175352</v>
      </c>
      <c r="F1600" s="11">
        <v>110.48866187802406</v>
      </c>
      <c r="G1600" s="11">
        <v>179.44278736806785</v>
      </c>
      <c r="H1600" s="11">
        <v>164.75343835947189</v>
      </c>
      <c r="I1600" s="11">
        <v>2.4054656171915814</v>
      </c>
    </row>
    <row r="1601" spans="1:9" x14ac:dyDescent="0.25">
      <c r="A1601" s="13"/>
      <c r="B1601" s="5">
        <f>DATE(YEAR(siječanj!B1601),MONTH(siječanj!B1601)+7,DAY(siječanj!B1601))</f>
        <v>43329</v>
      </c>
      <c r="C1601" s="9">
        <v>16.6458333333333</v>
      </c>
      <c r="D1601">
        <v>0.95935621756487255</v>
      </c>
      <c r="E1601" s="6">
        <v>115.88623005557079</v>
      </c>
      <c r="F1601" s="11">
        <v>111.17617533396505</v>
      </c>
      <c r="G1601" s="11">
        <v>177.40439244821474</v>
      </c>
      <c r="H1601" s="11">
        <v>164.32577926282298</v>
      </c>
      <c r="I1601" s="11">
        <v>2.4134188506744501</v>
      </c>
    </row>
    <row r="1602" spans="1:9" x14ac:dyDescent="0.25">
      <c r="A1602" s="13"/>
      <c r="B1602" s="5">
        <f>DATE(YEAR(siječanj!B1602),MONTH(siječanj!B1602)+7,DAY(siječanj!B1602))</f>
        <v>43329</v>
      </c>
      <c r="C1602" s="9">
        <v>16.65625</v>
      </c>
      <c r="D1602">
        <v>0.95935621756487255</v>
      </c>
      <c r="E1602" s="6">
        <v>115.79002807504224</v>
      </c>
      <c r="F1602" s="11">
        <v>111.08388336580293</v>
      </c>
      <c r="G1602" s="11">
        <v>175.99038837324341</v>
      </c>
      <c r="H1602" s="11">
        <v>160.65300204890391</v>
      </c>
      <c r="I1602" s="11">
        <v>2.1551112675454478</v>
      </c>
    </row>
    <row r="1603" spans="1:9" x14ac:dyDescent="0.25">
      <c r="A1603" s="13"/>
      <c r="B1603" s="5">
        <f>DATE(YEAR(siječanj!B1603),MONTH(siječanj!B1603)+7,DAY(siječanj!B1603))</f>
        <v>43329</v>
      </c>
      <c r="C1603" s="9">
        <v>16.6666666666667</v>
      </c>
      <c r="D1603">
        <v>0.95935621756487255</v>
      </c>
      <c r="E1603" s="6">
        <v>115.01640319505559</v>
      </c>
      <c r="F1603" s="11">
        <v>110.34170152712485</v>
      </c>
      <c r="G1603" s="11">
        <v>176.30909008496221</v>
      </c>
      <c r="H1603" s="11">
        <v>162.46142096665943</v>
      </c>
      <c r="I1603" s="11">
        <v>2.0691147429477112</v>
      </c>
    </row>
    <row r="1604" spans="1:9" x14ac:dyDescent="0.25">
      <c r="A1604" s="13"/>
      <c r="B1604" s="5">
        <f>DATE(YEAR(siječanj!B1604),MONTH(siječanj!B1604)+7,DAY(siječanj!B1604))</f>
        <v>43329</v>
      </c>
      <c r="C1604" s="9">
        <v>16.6770833333333</v>
      </c>
      <c r="D1604">
        <v>0.95935621756487255</v>
      </c>
      <c r="E1604" s="6">
        <v>113.33404833492371</v>
      </c>
      <c r="F1604" s="11">
        <v>108.72772393190685</v>
      </c>
      <c r="G1604" s="11">
        <v>170.43206082302282</v>
      </c>
      <c r="H1604" s="11">
        <v>163.21330930832519</v>
      </c>
      <c r="I1604" s="11">
        <v>2.1669526151715823</v>
      </c>
    </row>
    <row r="1605" spans="1:9" x14ac:dyDescent="0.25">
      <c r="A1605" s="13"/>
      <c r="B1605" s="5">
        <f>DATE(YEAR(siječanj!B1605),MONTH(siječanj!B1605)+7,DAY(siječanj!B1605))</f>
        <v>43329</v>
      </c>
      <c r="C1605" s="9">
        <v>16.6875</v>
      </c>
      <c r="D1605">
        <v>0.95935621756487255</v>
      </c>
      <c r="E1605" s="6">
        <v>114.07611569617728</v>
      </c>
      <c r="F1605" s="11">
        <v>109.43963086877743</v>
      </c>
      <c r="G1605" s="11">
        <v>165.14119619881521</v>
      </c>
      <c r="H1605" s="11">
        <v>160.78121267992117</v>
      </c>
      <c r="I1605" s="11">
        <v>2.1320275898785228</v>
      </c>
    </row>
    <row r="1606" spans="1:9" x14ac:dyDescent="0.25">
      <c r="A1606" s="13"/>
      <c r="B1606" s="5">
        <f>DATE(YEAR(siječanj!B1606),MONTH(siječanj!B1606)+7,DAY(siječanj!B1606))</f>
        <v>43329</v>
      </c>
      <c r="C1606" s="9">
        <v>16.6979166666667</v>
      </c>
      <c r="D1606">
        <v>0.95935621756487255</v>
      </c>
      <c r="E1606" s="6">
        <v>114.10307799901038</v>
      </c>
      <c r="F1606" s="11">
        <v>109.46549732164023</v>
      </c>
      <c r="G1606" s="11">
        <v>164.13607795517422</v>
      </c>
      <c r="H1606" s="11">
        <v>160.15763531256468</v>
      </c>
      <c r="I1606" s="11">
        <v>2.1046077849160216</v>
      </c>
    </row>
    <row r="1607" spans="1:9" x14ac:dyDescent="0.25">
      <c r="A1607" s="13"/>
      <c r="B1607" s="5">
        <f>DATE(YEAR(siječanj!B1607),MONTH(siječanj!B1607)+7,DAY(siječanj!B1607))</f>
        <v>43329</v>
      </c>
      <c r="C1607" s="9">
        <v>16.7083333333333</v>
      </c>
      <c r="D1607">
        <v>0.95935621756487255</v>
      </c>
      <c r="E1607" s="6">
        <v>115.11402252147688</v>
      </c>
      <c r="F1607" s="11">
        <v>110.43535323488162</v>
      </c>
      <c r="G1607" s="11">
        <v>163.01648196347861</v>
      </c>
      <c r="H1607" s="11">
        <v>166.35205550864268</v>
      </c>
      <c r="I1607" s="11">
        <v>1.8559404847965573</v>
      </c>
    </row>
    <row r="1608" spans="1:9" x14ac:dyDescent="0.25">
      <c r="A1608" s="13"/>
      <c r="B1608" s="5">
        <f>DATE(YEAR(siječanj!B1608),MONTH(siječanj!B1608)+7,DAY(siječanj!B1608))</f>
        <v>43329</v>
      </c>
      <c r="C1608" s="9">
        <v>16.71875</v>
      </c>
      <c r="D1608">
        <v>0.95935621756487255</v>
      </c>
      <c r="E1608" s="6">
        <v>115.22730604921671</v>
      </c>
      <c r="F1608" s="11">
        <v>110.5440324915665</v>
      </c>
      <c r="G1608" s="11">
        <v>163.01559410307081</v>
      </c>
      <c r="H1608" s="11">
        <v>176.75193933212887</v>
      </c>
      <c r="I1608" s="11">
        <v>1.8707409192925282</v>
      </c>
    </row>
    <row r="1609" spans="1:9" x14ac:dyDescent="0.25">
      <c r="A1609" s="13"/>
      <c r="B1609" s="5">
        <f>DATE(YEAR(siječanj!B1609),MONTH(siječanj!B1609)+7,DAY(siječanj!B1609))</f>
        <v>43329</v>
      </c>
      <c r="C1609" s="9">
        <v>16.7291666666667</v>
      </c>
      <c r="D1609">
        <v>0.95935621756487255</v>
      </c>
      <c r="E1609" s="6">
        <v>115.79486133363942</v>
      </c>
      <c r="F1609" s="11">
        <v>111.08852018248922</v>
      </c>
      <c r="G1609" s="11">
        <v>163.75467160433845</v>
      </c>
      <c r="H1609" s="11">
        <v>168.12960080232452</v>
      </c>
      <c r="I1609" s="11">
        <v>1.8850693399316001</v>
      </c>
    </row>
    <row r="1610" spans="1:9" x14ac:dyDescent="0.25">
      <c r="A1610" s="13"/>
      <c r="B1610" s="5">
        <f>DATE(YEAR(siječanj!B1610),MONTH(siječanj!B1610)+7,DAY(siječanj!B1610))</f>
        <v>43329</v>
      </c>
      <c r="C1610" s="9">
        <v>16.7395833333333</v>
      </c>
      <c r="D1610">
        <v>0.95935621756487255</v>
      </c>
      <c r="E1610" s="6">
        <v>117.09835338801895</v>
      </c>
      <c r="F1610" s="11">
        <v>112.33903338940463</v>
      </c>
      <c r="G1610" s="11">
        <v>163.2250046178049</v>
      </c>
      <c r="H1610" s="11">
        <v>163.24492145902772</v>
      </c>
      <c r="I1610" s="11">
        <v>1.840346026990465</v>
      </c>
    </row>
    <row r="1611" spans="1:9" x14ac:dyDescent="0.25">
      <c r="A1611" s="13"/>
      <c r="B1611" s="5">
        <f>DATE(YEAR(siječanj!B1611),MONTH(siječanj!B1611)+7,DAY(siječanj!B1611))</f>
        <v>43329</v>
      </c>
      <c r="C1611" s="9">
        <v>16.75</v>
      </c>
      <c r="D1611">
        <v>0.95935621756487255</v>
      </c>
      <c r="E1611" s="6">
        <v>119.89076283942968</v>
      </c>
      <c r="F1611" s="11">
        <v>115.01794875860244</v>
      </c>
      <c r="G1611" s="11">
        <v>161.20905127368908</v>
      </c>
      <c r="H1611" s="11">
        <v>161.78483825875216</v>
      </c>
      <c r="I1611" s="11">
        <v>1.8779991323717007</v>
      </c>
    </row>
    <row r="1612" spans="1:9" x14ac:dyDescent="0.25">
      <c r="A1612" s="13"/>
      <c r="B1612" s="5">
        <f>DATE(YEAR(siječanj!B1612),MONTH(siječanj!B1612)+7,DAY(siječanj!B1612))</f>
        <v>43329</v>
      </c>
      <c r="C1612" s="9">
        <v>16.7604166666667</v>
      </c>
      <c r="D1612">
        <v>0.95935621756487255</v>
      </c>
      <c r="E1612" s="6">
        <v>122.0436517398396</v>
      </c>
      <c r="F1612" s="11">
        <v>117.0833361109371</v>
      </c>
      <c r="G1612" s="11">
        <v>160.67679302035449</v>
      </c>
      <c r="H1612" s="11">
        <v>159.89467166789368</v>
      </c>
      <c r="I1612" s="11">
        <v>2.5439346822243234</v>
      </c>
    </row>
    <row r="1613" spans="1:9" x14ac:dyDescent="0.25">
      <c r="A1613" s="13"/>
      <c r="B1613" s="5">
        <f>DATE(YEAR(siječanj!B1613),MONTH(siječanj!B1613)+7,DAY(siječanj!B1613))</f>
        <v>43329</v>
      </c>
      <c r="C1613" s="9">
        <v>16.7708333333333</v>
      </c>
      <c r="D1613">
        <v>0.95935621756487255</v>
      </c>
      <c r="E1613" s="6">
        <v>123.60199230581202</v>
      </c>
      <c r="F1613" s="11">
        <v>118.5783398219863</v>
      </c>
      <c r="G1613" s="11">
        <v>159.66376036493367</v>
      </c>
      <c r="H1613" s="11">
        <v>158.99319957402088</v>
      </c>
      <c r="I1613" s="11">
        <v>4.5626599458894015</v>
      </c>
    </row>
    <row r="1614" spans="1:9" x14ac:dyDescent="0.25">
      <c r="A1614" s="13"/>
      <c r="B1614" s="5">
        <f>DATE(YEAR(siječanj!B1614),MONTH(siječanj!B1614)+7,DAY(siječanj!B1614))</f>
        <v>43329</v>
      </c>
      <c r="C1614" s="9">
        <v>16.78125</v>
      </c>
      <c r="D1614">
        <v>0.95935621756487255</v>
      </c>
      <c r="E1614" s="6">
        <v>125.85837919541883</v>
      </c>
      <c r="F1614" s="11">
        <v>120.74301861376246</v>
      </c>
      <c r="G1614" s="11">
        <v>159.06617808340576</v>
      </c>
      <c r="H1614" s="11">
        <v>161.98288782098126</v>
      </c>
      <c r="I1614" s="11">
        <v>11.044365229142876</v>
      </c>
    </row>
    <row r="1615" spans="1:9" x14ac:dyDescent="0.25">
      <c r="A1615" s="13"/>
      <c r="B1615" s="5">
        <f>DATE(YEAR(siječanj!B1615),MONTH(siječanj!B1615)+7,DAY(siječanj!B1615))</f>
        <v>43329</v>
      </c>
      <c r="C1615" s="9">
        <v>16.7916666666667</v>
      </c>
      <c r="D1615">
        <v>0.95935621756487255</v>
      </c>
      <c r="E1615" s="6">
        <v>129.11370036157524</v>
      </c>
      <c r="F1615" s="11">
        <v>123.86603121468514</v>
      </c>
      <c r="G1615" s="11">
        <v>157.69195497566508</v>
      </c>
      <c r="H1615" s="11">
        <v>163.40099942909114</v>
      </c>
      <c r="I1615" s="11">
        <v>26.001952338638748</v>
      </c>
    </row>
    <row r="1616" spans="1:9" x14ac:dyDescent="0.25">
      <c r="A1616" s="13"/>
      <c r="B1616" s="5">
        <f>DATE(YEAR(siječanj!B1616),MONTH(siječanj!B1616)+7,DAY(siječanj!B1616))</f>
        <v>43329</v>
      </c>
      <c r="C1616" s="9">
        <v>16.8020833333333</v>
      </c>
      <c r="D1616">
        <v>0.95935621756487255</v>
      </c>
      <c r="E1616" s="6">
        <v>133.18528580584933</v>
      </c>
      <c r="F1616" s="11">
        <v>127.77213202599613</v>
      </c>
      <c r="G1616" s="11">
        <v>154.26793939161468</v>
      </c>
      <c r="H1616" s="11">
        <v>159.08238870565643</v>
      </c>
      <c r="I1616" s="11">
        <v>42.326947591099923</v>
      </c>
    </row>
    <row r="1617" spans="1:9" x14ac:dyDescent="0.25">
      <c r="A1617" s="13"/>
      <c r="B1617" s="5">
        <f>DATE(YEAR(siječanj!B1617),MONTH(siječanj!B1617)+7,DAY(siječanj!B1617))</f>
        <v>43329</v>
      </c>
      <c r="C1617" s="9">
        <v>16.8125</v>
      </c>
      <c r="D1617">
        <v>0.95935621756487255</v>
      </c>
      <c r="E1617" s="6">
        <v>138.05445016835765</v>
      </c>
      <c r="F1617" s="11">
        <v>132.44339513151377</v>
      </c>
      <c r="G1617" s="11">
        <v>153.54526922928559</v>
      </c>
      <c r="H1617" s="11">
        <v>158.02224577105568</v>
      </c>
      <c r="I1617" s="11">
        <v>63.196715264326883</v>
      </c>
    </row>
    <row r="1618" spans="1:9" x14ac:dyDescent="0.25">
      <c r="A1618" s="13"/>
      <c r="B1618" s="5">
        <f>DATE(YEAR(siječanj!B1618),MONTH(siječanj!B1618)+7,DAY(siječanj!B1618))</f>
        <v>43329</v>
      </c>
      <c r="C1618" s="9">
        <v>16.8229166666667</v>
      </c>
      <c r="D1618">
        <v>0.95935621756487255</v>
      </c>
      <c r="E1618" s="6">
        <v>141.66803947958269</v>
      </c>
      <c r="F1618" s="11">
        <v>135.91011450496347</v>
      </c>
      <c r="G1618" s="11">
        <v>150.21752021126031</v>
      </c>
      <c r="H1618" s="11">
        <v>159.02515289191615</v>
      </c>
      <c r="I1618" s="11">
        <v>86.943553399636599</v>
      </c>
    </row>
    <row r="1619" spans="1:9" x14ac:dyDescent="0.25">
      <c r="A1619" s="13"/>
      <c r="B1619" s="5">
        <f>DATE(YEAR(siječanj!B1619),MONTH(siječanj!B1619)+7,DAY(siječanj!B1619))</f>
        <v>43329</v>
      </c>
      <c r="C1619" s="9">
        <v>16.8333333333333</v>
      </c>
      <c r="D1619">
        <v>0.95935621756487255</v>
      </c>
      <c r="E1619" s="6">
        <v>147.64913500329925</v>
      </c>
      <c r="F1619" s="11">
        <v>141.6481156834904</v>
      </c>
      <c r="G1619" s="11">
        <v>144.52513377439871</v>
      </c>
      <c r="H1619" s="11">
        <v>152.32716189194733</v>
      </c>
      <c r="I1619" s="11">
        <v>129.4619186101786</v>
      </c>
    </row>
    <row r="1620" spans="1:9" x14ac:dyDescent="0.25">
      <c r="A1620" s="13"/>
      <c r="B1620" s="5">
        <f>DATE(YEAR(siječanj!B1620),MONTH(siječanj!B1620)+7,DAY(siječanj!B1620))</f>
        <v>43329</v>
      </c>
      <c r="C1620" s="9">
        <v>16.84375</v>
      </c>
      <c r="D1620">
        <v>0.95935621756487255</v>
      </c>
      <c r="E1620" s="6">
        <v>152.00275938625077</v>
      </c>
      <c r="F1620" s="11">
        <v>145.82479230421697</v>
      </c>
      <c r="G1620" s="11">
        <v>125.53124855957184</v>
      </c>
      <c r="H1620" s="11">
        <v>139.01626698986942</v>
      </c>
      <c r="I1620" s="11">
        <v>197.65533456251765</v>
      </c>
    </row>
    <row r="1621" spans="1:9" x14ac:dyDescent="0.25">
      <c r="A1621" s="13"/>
      <c r="B1621" s="5">
        <f>DATE(YEAR(siječanj!B1621),MONTH(siječanj!B1621)+7,DAY(siječanj!B1621))</f>
        <v>43329</v>
      </c>
      <c r="C1621" s="9">
        <v>16.8541666666667</v>
      </c>
      <c r="D1621">
        <v>0.95935621756487255</v>
      </c>
      <c r="E1621" s="6">
        <v>155.6049226480115</v>
      </c>
      <c r="F1621" s="11">
        <v>149.28055002607087</v>
      </c>
      <c r="G1621" s="11">
        <v>118.40143219236406</v>
      </c>
      <c r="H1621" s="11">
        <v>130.60294353724078</v>
      </c>
      <c r="I1621" s="11">
        <v>228.76419082440211</v>
      </c>
    </row>
    <row r="1622" spans="1:9" x14ac:dyDescent="0.25">
      <c r="A1622" s="13"/>
      <c r="B1622" s="5">
        <f>DATE(YEAR(siječanj!B1622),MONTH(siječanj!B1622)+7,DAY(siječanj!B1622))</f>
        <v>43329</v>
      </c>
      <c r="C1622" s="9">
        <v>16.8645833333333</v>
      </c>
      <c r="D1622">
        <v>0.95935621756487255</v>
      </c>
      <c r="E1622" s="6">
        <v>156.3492077737271</v>
      </c>
      <c r="F1622" s="11">
        <v>149.99458458906719</v>
      </c>
      <c r="G1622" s="11">
        <v>116.50172829965057</v>
      </c>
      <c r="H1622" s="11">
        <v>128.19236853809872</v>
      </c>
      <c r="I1622" s="11">
        <v>229.69209506486277</v>
      </c>
    </row>
    <row r="1623" spans="1:9" x14ac:dyDescent="0.25">
      <c r="A1623" s="13"/>
      <c r="B1623" s="5">
        <f>DATE(YEAR(siječanj!B1623),MONTH(siječanj!B1623)+7,DAY(siječanj!B1623))</f>
        <v>43329</v>
      </c>
      <c r="C1623" s="9">
        <v>16.875</v>
      </c>
      <c r="D1623">
        <v>0.95935621756487255</v>
      </c>
      <c r="E1623" s="6">
        <v>156.15036872508975</v>
      </c>
      <c r="F1623" s="11">
        <v>149.80382711146228</v>
      </c>
      <c r="G1623" s="11">
        <v>113.25711676252517</v>
      </c>
      <c r="H1623" s="11">
        <v>123.26988385611891</v>
      </c>
      <c r="I1623" s="11">
        <v>231.05040194064242</v>
      </c>
    </row>
    <row r="1624" spans="1:9" x14ac:dyDescent="0.25">
      <c r="A1624" s="13"/>
      <c r="B1624" s="5">
        <f>DATE(YEAR(siječanj!B1624),MONTH(siječanj!B1624)+7,DAY(siječanj!B1624))</f>
        <v>43329</v>
      </c>
      <c r="C1624" s="9">
        <v>16.8854166666667</v>
      </c>
      <c r="D1624">
        <v>0.95935621756487255</v>
      </c>
      <c r="E1624" s="6">
        <v>160.38316561049021</v>
      </c>
      <c r="F1624" s="11">
        <v>153.86458712116044</v>
      </c>
      <c r="G1624" s="11">
        <v>110.44117708617986</v>
      </c>
      <c r="H1624" s="11">
        <v>109.66805762703184</v>
      </c>
      <c r="I1624" s="11">
        <v>238.13237284587814</v>
      </c>
    </row>
    <row r="1625" spans="1:9" x14ac:dyDescent="0.25">
      <c r="A1625" s="13"/>
      <c r="B1625" s="5">
        <f>DATE(YEAR(siječanj!B1625),MONTH(siječanj!B1625)+7,DAY(siječanj!B1625))</f>
        <v>43329</v>
      </c>
      <c r="C1625" s="9">
        <v>16.8958333333333</v>
      </c>
      <c r="D1625">
        <v>0.95935621756487255</v>
      </c>
      <c r="E1625" s="6">
        <v>163.22945900193966</v>
      </c>
      <c r="F1625" s="11">
        <v>156.59519638326128</v>
      </c>
      <c r="G1625" s="11">
        <v>107.85098696655281</v>
      </c>
      <c r="H1625" s="11">
        <v>101.32790851664016</v>
      </c>
      <c r="I1625" s="11">
        <v>243.78719485434081</v>
      </c>
    </row>
    <row r="1626" spans="1:9" x14ac:dyDescent="0.25">
      <c r="A1626" s="13"/>
      <c r="B1626" s="5">
        <f>DATE(YEAR(siječanj!B1626),MONTH(siječanj!B1626)+7,DAY(siječanj!B1626))</f>
        <v>43329</v>
      </c>
      <c r="C1626" s="9">
        <v>16.90625</v>
      </c>
      <c r="D1626">
        <v>0.95935621756487255</v>
      </c>
      <c r="E1626" s="6">
        <v>161.34333364196067</v>
      </c>
      <c r="F1626" s="11">
        <v>154.78573029205864</v>
      </c>
      <c r="G1626" s="11">
        <v>104.51030973679775</v>
      </c>
      <c r="H1626" s="11">
        <v>103.58262630096111</v>
      </c>
      <c r="I1626" s="11">
        <v>244.52783559731185</v>
      </c>
    </row>
    <row r="1627" spans="1:9" x14ac:dyDescent="0.25">
      <c r="A1627" s="13"/>
      <c r="B1627" s="5">
        <f>DATE(YEAR(siječanj!B1627),MONTH(siječanj!B1627)+7,DAY(siječanj!B1627))</f>
        <v>43329</v>
      </c>
      <c r="C1627" s="9">
        <v>16.9166666666667</v>
      </c>
      <c r="D1627">
        <v>0.95935621756487255</v>
      </c>
      <c r="E1627" s="6">
        <v>157.394070405007</v>
      </c>
      <c r="F1627" s="11">
        <v>150.99698005088678</v>
      </c>
      <c r="G1627" s="11">
        <v>102.91921165894883</v>
      </c>
      <c r="H1627" s="11">
        <v>92.488077908354455</v>
      </c>
      <c r="I1627" s="11">
        <v>241.5160121792901</v>
      </c>
    </row>
    <row r="1628" spans="1:9" x14ac:dyDescent="0.25">
      <c r="A1628" s="13"/>
      <c r="B1628" s="5">
        <f>DATE(YEAR(siječanj!B1628),MONTH(siječanj!B1628)+7,DAY(siječanj!B1628))</f>
        <v>43329</v>
      </c>
      <c r="C1628" s="9">
        <v>16.9270833333333</v>
      </c>
      <c r="D1628">
        <v>0.95935621756487255</v>
      </c>
      <c r="E1628" s="6">
        <v>150.81523875839994</v>
      </c>
      <c r="F1628" s="11">
        <v>144.68553700640174</v>
      </c>
      <c r="G1628" s="11">
        <v>100.54310838670148</v>
      </c>
      <c r="H1628" s="11">
        <v>87.970538615452966</v>
      </c>
      <c r="I1628" s="11">
        <v>242.28762983164944</v>
      </c>
    </row>
    <row r="1629" spans="1:9" x14ac:dyDescent="0.25">
      <c r="A1629" s="13"/>
      <c r="B1629" s="5">
        <f>DATE(YEAR(siječanj!B1629),MONTH(siječanj!B1629)+7,DAY(siječanj!B1629))</f>
        <v>43329</v>
      </c>
      <c r="C1629" s="9">
        <v>16.9375</v>
      </c>
      <c r="D1629">
        <v>0.95935621756487255</v>
      </c>
      <c r="E1629" s="6">
        <v>141.63271989438971</v>
      </c>
      <c r="F1629" s="11">
        <v>135.87623044130677</v>
      </c>
      <c r="G1629" s="11">
        <v>97.522426493331778</v>
      </c>
      <c r="H1629" s="11">
        <v>83.747619268973494</v>
      </c>
      <c r="I1629" s="11">
        <v>241.47142087022419</v>
      </c>
    </row>
    <row r="1630" spans="1:9" x14ac:dyDescent="0.25">
      <c r="A1630" s="13"/>
      <c r="B1630" s="5">
        <f>DATE(YEAR(siječanj!B1630),MONTH(siječanj!B1630)+7,DAY(siječanj!B1630))</f>
        <v>43329</v>
      </c>
      <c r="C1630" s="9">
        <v>16.9479166666667</v>
      </c>
      <c r="D1630">
        <v>0.95935621756487255</v>
      </c>
      <c r="E1630" s="6">
        <v>130.44537865498916</v>
      </c>
      <c r="F1630" s="11">
        <v>125.14358506526796</v>
      </c>
      <c r="G1630" s="11">
        <v>93.239355746392221</v>
      </c>
      <c r="H1630" s="11">
        <v>81.184454232596906</v>
      </c>
      <c r="I1630" s="11">
        <v>238.78039286978512</v>
      </c>
    </row>
    <row r="1631" spans="1:9" x14ac:dyDescent="0.25">
      <c r="A1631" s="13"/>
      <c r="B1631" s="5">
        <f>DATE(YEAR(siječanj!B1631),MONTH(siječanj!B1631)+7,DAY(siječanj!B1631))</f>
        <v>43329</v>
      </c>
      <c r="C1631" s="9">
        <v>16.9583333333333</v>
      </c>
      <c r="D1631">
        <v>0.95935621756487255</v>
      </c>
      <c r="E1631" s="6">
        <v>119.10781660415957</v>
      </c>
      <c r="F1631" s="11">
        <v>114.26682441977704</v>
      </c>
      <c r="G1631" s="11">
        <v>89.869178249784554</v>
      </c>
      <c r="H1631" s="11">
        <v>79.552286300322692</v>
      </c>
      <c r="I1631" s="11">
        <v>239.01225767663425</v>
      </c>
    </row>
    <row r="1632" spans="1:9" x14ac:dyDescent="0.25">
      <c r="A1632" s="13"/>
      <c r="B1632" s="5">
        <f>DATE(YEAR(siječanj!B1632),MONTH(siječanj!B1632)+7,DAY(siječanj!B1632))</f>
        <v>43329</v>
      </c>
      <c r="C1632" s="9">
        <v>16.96875</v>
      </c>
      <c r="D1632">
        <v>0.95935621756487255</v>
      </c>
      <c r="E1632" s="6">
        <v>109.01430932991471</v>
      </c>
      <c r="F1632" s="11">
        <v>104.58355545919397</v>
      </c>
      <c r="G1632" s="11">
        <v>86.688147159780186</v>
      </c>
      <c r="H1632" s="11">
        <v>77.171565437407878</v>
      </c>
      <c r="I1632" s="11">
        <v>239.87060687516933</v>
      </c>
    </row>
    <row r="1633" spans="1:9" x14ac:dyDescent="0.25">
      <c r="A1633" s="13"/>
      <c r="B1633" s="5">
        <f>DATE(YEAR(siječanj!B1633),MONTH(siječanj!B1633)+7,DAY(siječanj!B1633))</f>
        <v>43329</v>
      </c>
      <c r="C1633" s="9">
        <v>16.9791666666667</v>
      </c>
      <c r="D1633">
        <v>0.95935621756487255</v>
      </c>
      <c r="E1633" s="6">
        <v>99.255014002500019</v>
      </c>
      <c r="F1633" s="11">
        <v>95.220914807786883</v>
      </c>
      <c r="G1633" s="11">
        <v>84.415083904451791</v>
      </c>
      <c r="H1633" s="11">
        <v>78.409099257286712</v>
      </c>
      <c r="I1633" s="11">
        <v>239.329095978048</v>
      </c>
    </row>
    <row r="1634" spans="1:9" ht="15.75" thickBot="1" x14ac:dyDescent="0.3">
      <c r="A1634" s="13"/>
      <c r="B1634" s="5">
        <f>DATE(YEAR(siječanj!B1634),MONTH(siječanj!B1634)+7,DAY(siječanj!B1634))</f>
        <v>43329</v>
      </c>
      <c r="C1634" s="9">
        <v>16.9895833333333</v>
      </c>
      <c r="D1634">
        <v>0.95935621756487255</v>
      </c>
      <c r="E1634" s="6">
        <v>91.010905075594124</v>
      </c>
      <c r="F1634" s="11">
        <v>87.311877650477641</v>
      </c>
      <c r="G1634" s="11">
        <v>82.46327345296416</v>
      </c>
      <c r="H1634" s="11">
        <v>75.441843756679404</v>
      </c>
      <c r="I1634" s="11">
        <v>239.69037658415337</v>
      </c>
    </row>
    <row r="1635" spans="1:9" x14ac:dyDescent="0.25">
      <c r="A1635" s="16">
        <f t="shared" ref="A1635" si="15">A1539+1</f>
        <v>230</v>
      </c>
      <c r="B1635" s="5">
        <f>DATE(YEAR(siječanj!B1635),MONTH(siječanj!B1635)+7,DAY(siječanj!B1635))</f>
        <v>43330</v>
      </c>
      <c r="C1635" s="9">
        <v>17</v>
      </c>
      <c r="D1635">
        <v>0.95903784492335364</v>
      </c>
      <c r="E1635" s="6">
        <v>88.235481954315802</v>
      </c>
      <c r="F1635" s="11">
        <v>84.621166459240484</v>
      </c>
      <c r="G1635" s="11">
        <v>78.945180822898806</v>
      </c>
      <c r="H1635" s="11">
        <v>75.513099535173879</v>
      </c>
      <c r="I1635" s="11">
        <v>239.49729791594791</v>
      </c>
    </row>
    <row r="1636" spans="1:9" x14ac:dyDescent="0.25">
      <c r="A1636" s="17"/>
      <c r="B1636" s="5">
        <f>DATE(YEAR(siječanj!B1636),MONTH(siječanj!B1636)+7,DAY(siječanj!B1636))</f>
        <v>43330</v>
      </c>
      <c r="C1636" s="9">
        <v>17.0104166666667</v>
      </c>
      <c r="D1636">
        <v>0.95903784492335364</v>
      </c>
      <c r="E1636" s="6">
        <v>81.726978038899247</v>
      </c>
      <c r="F1636" s="11">
        <v>78.379264890524183</v>
      </c>
      <c r="G1636" s="11">
        <v>78.041652290261794</v>
      </c>
      <c r="H1636" s="11">
        <v>72.126100016788342</v>
      </c>
      <c r="I1636" s="11">
        <v>239.91241810262045</v>
      </c>
    </row>
    <row r="1637" spans="1:9" x14ac:dyDescent="0.25">
      <c r="A1637" s="17"/>
      <c r="B1637" s="5">
        <f>DATE(YEAR(siječanj!B1637),MONTH(siječanj!B1637)+7,DAY(siječanj!B1637))</f>
        <v>43330</v>
      </c>
      <c r="C1637" s="9">
        <v>17.0208333333333</v>
      </c>
      <c r="D1637">
        <v>0.95903784492335364</v>
      </c>
      <c r="E1637" s="6">
        <v>76.355611030787799</v>
      </c>
      <c r="F1637" s="11">
        <v>73.227920650772575</v>
      </c>
      <c r="G1637" s="11">
        <v>75.232859689325821</v>
      </c>
      <c r="H1637" s="11">
        <v>73.590546143398811</v>
      </c>
      <c r="I1637" s="11">
        <v>238.42988557995176</v>
      </c>
    </row>
    <row r="1638" spans="1:9" x14ac:dyDescent="0.25">
      <c r="A1638" s="17"/>
      <c r="B1638" s="5">
        <f>DATE(YEAR(siječanj!B1638),MONTH(siječanj!B1638)+7,DAY(siječanj!B1638))</f>
        <v>43330</v>
      </c>
      <c r="C1638" s="9">
        <v>17.03125</v>
      </c>
      <c r="D1638">
        <v>0.95903784492335364</v>
      </c>
      <c r="E1638" s="6">
        <v>73.034975907750095</v>
      </c>
      <c r="F1638" s="11">
        <v>70.043305898597708</v>
      </c>
      <c r="G1638" s="11">
        <v>73.788089845110676</v>
      </c>
      <c r="H1638" s="11">
        <v>70.454573431671406</v>
      </c>
      <c r="I1638" s="11">
        <v>236.58535243004002</v>
      </c>
    </row>
    <row r="1639" spans="1:9" x14ac:dyDescent="0.25">
      <c r="A1639" s="17"/>
      <c r="B1639" s="5">
        <f>DATE(YEAR(siječanj!B1639),MONTH(siječanj!B1639)+7,DAY(siječanj!B1639))</f>
        <v>43330</v>
      </c>
      <c r="C1639" s="9">
        <v>17.0416666666667</v>
      </c>
      <c r="D1639">
        <v>0.95903784492335364</v>
      </c>
      <c r="E1639" s="6">
        <v>70.007143220680334</v>
      </c>
      <c r="F1639" s="11">
        <v>67.139499763601833</v>
      </c>
      <c r="G1639" s="11">
        <v>73.510069013434034</v>
      </c>
      <c r="H1639" s="11">
        <v>68.096606413643926</v>
      </c>
      <c r="I1639" s="11">
        <v>237.89149277436815</v>
      </c>
    </row>
    <row r="1640" spans="1:9" x14ac:dyDescent="0.25">
      <c r="A1640" s="17"/>
      <c r="B1640" s="5">
        <f>DATE(YEAR(siječanj!B1640),MONTH(siječanj!B1640)+7,DAY(siječanj!B1640))</f>
        <v>43330</v>
      </c>
      <c r="C1640" s="9">
        <v>17.0520833333333</v>
      </c>
      <c r="D1640">
        <v>0.95903784492335364</v>
      </c>
      <c r="E1640" s="6">
        <v>68.721343689768162</v>
      </c>
      <c r="F1640" s="11">
        <v>65.906369352472367</v>
      </c>
      <c r="G1640" s="11">
        <v>70.51680633854032</v>
      </c>
      <c r="H1640" s="11">
        <v>72.837184762206959</v>
      </c>
      <c r="I1640" s="11">
        <v>238.38782734524924</v>
      </c>
    </row>
    <row r="1641" spans="1:9" x14ac:dyDescent="0.25">
      <c r="A1641" s="17"/>
      <c r="B1641" s="5">
        <f>DATE(YEAR(siječanj!B1641),MONTH(siječanj!B1641)+7,DAY(siječanj!B1641))</f>
        <v>43330</v>
      </c>
      <c r="C1641" s="9">
        <v>17.0625</v>
      </c>
      <c r="D1641">
        <v>0.95903784492335364</v>
      </c>
      <c r="E1641" s="6">
        <v>65.750794985928366</v>
      </c>
      <c r="F1641" s="11">
        <v>63.057500725301985</v>
      </c>
      <c r="G1641" s="11">
        <v>70.665308022312644</v>
      </c>
      <c r="H1641" s="11">
        <v>80.11766054460432</v>
      </c>
      <c r="I1641" s="11">
        <v>238.41094502391431</v>
      </c>
    </row>
    <row r="1642" spans="1:9" x14ac:dyDescent="0.25">
      <c r="A1642" s="17"/>
      <c r="B1642" s="5">
        <f>DATE(YEAR(siječanj!B1642),MONTH(siječanj!B1642)+7,DAY(siječanj!B1642))</f>
        <v>43330</v>
      </c>
      <c r="C1642" s="9">
        <v>17.0729166666667</v>
      </c>
      <c r="D1642">
        <v>0.95903784492335364</v>
      </c>
      <c r="E1642" s="6">
        <v>64.776834363845879</v>
      </c>
      <c r="F1642" s="11">
        <v>62.123435629259788</v>
      </c>
      <c r="G1642" s="11">
        <v>69.845141948778419</v>
      </c>
      <c r="H1642" s="11">
        <v>78.220514074356331</v>
      </c>
      <c r="I1642" s="11">
        <v>238.5753508503719</v>
      </c>
    </row>
    <row r="1643" spans="1:9" x14ac:dyDescent="0.25">
      <c r="A1643" s="17"/>
      <c r="B1643" s="5">
        <f>DATE(YEAR(siječanj!B1643),MONTH(siječanj!B1643)+7,DAY(siječanj!B1643))</f>
        <v>43330</v>
      </c>
      <c r="C1643" s="9">
        <v>17.0833333333333</v>
      </c>
      <c r="D1643">
        <v>0.95903784492335364</v>
      </c>
      <c r="E1643" s="6">
        <v>63.558845262601579</v>
      </c>
      <c r="F1643" s="11">
        <v>60.955337986462325</v>
      </c>
      <c r="G1643" s="11">
        <v>70.958808157841005</v>
      </c>
      <c r="H1643" s="11">
        <v>71.017443107385432</v>
      </c>
      <c r="I1643" s="11">
        <v>238.43448671502716</v>
      </c>
    </row>
    <row r="1644" spans="1:9" x14ac:dyDescent="0.25">
      <c r="A1644" s="17"/>
      <c r="B1644" s="5">
        <f>DATE(YEAR(siječanj!B1644),MONTH(siječanj!B1644)+7,DAY(siječanj!B1644))</f>
        <v>43330</v>
      </c>
      <c r="C1644" s="9">
        <v>17.09375</v>
      </c>
      <c r="D1644">
        <v>0.95903784492335364</v>
      </c>
      <c r="E1644" s="6">
        <v>63.169819025524532</v>
      </c>
      <c r="F1644" s="11">
        <v>60.582247102437314</v>
      </c>
      <c r="G1644" s="11">
        <v>71.737240774741011</v>
      </c>
      <c r="H1644" s="11">
        <v>66.58088486483625</v>
      </c>
      <c r="I1644" s="11">
        <v>238.73013939449515</v>
      </c>
    </row>
    <row r="1645" spans="1:9" x14ac:dyDescent="0.25">
      <c r="A1645" s="17"/>
      <c r="B1645" s="5">
        <f>DATE(YEAR(siječanj!B1645),MONTH(siječanj!B1645)+7,DAY(siječanj!B1645))</f>
        <v>43330</v>
      </c>
      <c r="C1645" s="9">
        <v>17.1041666666667</v>
      </c>
      <c r="D1645">
        <v>0.95903784492335364</v>
      </c>
      <c r="E1645" s="6">
        <v>63.369687608827149</v>
      </c>
      <c r="F1645" s="11">
        <v>60.773928637835738</v>
      </c>
      <c r="G1645" s="11">
        <v>71.631987133004429</v>
      </c>
      <c r="H1645" s="11">
        <v>67.306828444929948</v>
      </c>
      <c r="I1645" s="11">
        <v>239.1223059073173</v>
      </c>
    </row>
    <row r="1646" spans="1:9" x14ac:dyDescent="0.25">
      <c r="A1646" s="17"/>
      <c r="B1646" s="5">
        <f>DATE(YEAR(siječanj!B1646),MONTH(siječanj!B1646)+7,DAY(siječanj!B1646))</f>
        <v>43330</v>
      </c>
      <c r="C1646" s="9">
        <v>17.1145833333333</v>
      </c>
      <c r="D1646">
        <v>0.95903784492335364</v>
      </c>
      <c r="E1646" s="6">
        <v>61.340161360693173</v>
      </c>
      <c r="F1646" s="11">
        <v>58.827536158609952</v>
      </c>
      <c r="G1646" s="11">
        <v>69.451241272747041</v>
      </c>
      <c r="H1646" s="11">
        <v>64.853571423115099</v>
      </c>
      <c r="I1646" s="11">
        <v>238.72011310015353</v>
      </c>
    </row>
    <row r="1647" spans="1:9" x14ac:dyDescent="0.25">
      <c r="A1647" s="17"/>
      <c r="B1647" s="5">
        <f>DATE(YEAR(siječanj!B1647),MONTH(siječanj!B1647)+7,DAY(siječanj!B1647))</f>
        <v>43330</v>
      </c>
      <c r="C1647" s="9">
        <v>17.125</v>
      </c>
      <c r="D1647">
        <v>0.95903784492335364</v>
      </c>
      <c r="E1647" s="6">
        <v>60.500544102138292</v>
      </c>
      <c r="F1647" s="11">
        <v>58.022311432405019</v>
      </c>
      <c r="G1647" s="11">
        <v>68.15649171517363</v>
      </c>
      <c r="H1647" s="11">
        <v>65.001557710113985</v>
      </c>
      <c r="I1647" s="11">
        <v>238.34878419906062</v>
      </c>
    </row>
    <row r="1648" spans="1:9" x14ac:dyDescent="0.25">
      <c r="A1648" s="17"/>
      <c r="B1648" s="5">
        <f>DATE(YEAR(siječanj!B1648),MONTH(siječanj!B1648)+7,DAY(siječanj!B1648))</f>
        <v>43330</v>
      </c>
      <c r="C1648" s="9">
        <v>17.1354166666667</v>
      </c>
      <c r="D1648">
        <v>0.95903784492335364</v>
      </c>
      <c r="E1648" s="6">
        <v>60.237663633204974</v>
      </c>
      <c r="F1648" s="11">
        <v>57.770199114006772</v>
      </c>
      <c r="G1648" s="11">
        <v>67.31050537539106</v>
      </c>
      <c r="H1648" s="11">
        <v>61.941119414850689</v>
      </c>
      <c r="I1648" s="11">
        <v>237.97282716209966</v>
      </c>
    </row>
    <row r="1649" spans="1:9" x14ac:dyDescent="0.25">
      <c r="A1649" s="17"/>
      <c r="B1649" s="5">
        <f>DATE(YEAR(siječanj!B1649),MONTH(siječanj!B1649)+7,DAY(siječanj!B1649))</f>
        <v>43330</v>
      </c>
      <c r="C1649" s="9">
        <v>17.1458333333333</v>
      </c>
      <c r="D1649">
        <v>0.95903784492335364</v>
      </c>
      <c r="E1649" s="6">
        <v>62.612288314186515</v>
      </c>
      <c r="F1649" s="11">
        <v>60.047554050557117</v>
      </c>
      <c r="G1649" s="11">
        <v>67.455785049900697</v>
      </c>
      <c r="H1649" s="11">
        <v>62.854195207007002</v>
      </c>
      <c r="I1649" s="11">
        <v>235.47340878673938</v>
      </c>
    </row>
    <row r="1650" spans="1:9" x14ac:dyDescent="0.25">
      <c r="A1650" s="17"/>
      <c r="B1650" s="5">
        <f>DATE(YEAR(siječanj!B1650),MONTH(siječanj!B1650)+7,DAY(siječanj!B1650))</f>
        <v>43330</v>
      </c>
      <c r="C1650" s="9">
        <v>17.15625</v>
      </c>
      <c r="D1650">
        <v>0.95903784492335364</v>
      </c>
      <c r="E1650" s="6">
        <v>62.591951533091411</v>
      </c>
      <c r="F1650" s="11">
        <v>60.028050307842989</v>
      </c>
      <c r="G1650" s="11">
        <v>65.873091514916496</v>
      </c>
      <c r="H1650" s="11">
        <v>61.098645162925187</v>
      </c>
      <c r="I1650" s="11">
        <v>238.47997905054447</v>
      </c>
    </row>
    <row r="1651" spans="1:9" x14ac:dyDescent="0.25">
      <c r="A1651" s="17"/>
      <c r="B1651" s="5">
        <f>DATE(YEAR(siječanj!B1651),MONTH(siječanj!B1651)+7,DAY(siječanj!B1651))</f>
        <v>43330</v>
      </c>
      <c r="C1651" s="9">
        <v>17.1666666666667</v>
      </c>
      <c r="D1651">
        <v>0.95903784492335364</v>
      </c>
      <c r="E1651" s="6">
        <v>63.153509133389932</v>
      </c>
      <c r="F1651" s="11">
        <v>60.566605298633611</v>
      </c>
      <c r="G1651" s="11">
        <v>65.733010443880545</v>
      </c>
      <c r="H1651" s="11">
        <v>60.048929903226067</v>
      </c>
      <c r="I1651" s="11">
        <v>232.53667157302135</v>
      </c>
    </row>
    <row r="1652" spans="1:9" x14ac:dyDescent="0.25">
      <c r="A1652" s="17"/>
      <c r="B1652" s="5">
        <f>DATE(YEAR(siječanj!B1652),MONTH(siječanj!B1652)+7,DAY(siječanj!B1652))</f>
        <v>43330</v>
      </c>
      <c r="C1652" s="9">
        <v>17.1770833333333</v>
      </c>
      <c r="D1652">
        <v>0.95903784492335364</v>
      </c>
      <c r="E1652" s="6">
        <v>64.83717719573454</v>
      </c>
      <c r="F1652" s="11">
        <v>62.181306688710862</v>
      </c>
      <c r="G1652" s="11">
        <v>65.672515412113313</v>
      </c>
      <c r="H1652" s="11">
        <v>61.493692689683499</v>
      </c>
      <c r="I1652" s="11">
        <v>184.57598959252746</v>
      </c>
    </row>
    <row r="1653" spans="1:9" x14ac:dyDescent="0.25">
      <c r="A1653" s="17"/>
      <c r="B1653" s="5">
        <f>DATE(YEAR(siječanj!B1653),MONTH(siječanj!B1653)+7,DAY(siječanj!B1653))</f>
        <v>43330</v>
      </c>
      <c r="C1653" s="9">
        <v>17.1875</v>
      </c>
      <c r="D1653">
        <v>0.95903784492335364</v>
      </c>
      <c r="E1653" s="6">
        <v>66.564264246043408</v>
      </c>
      <c r="F1653" s="11">
        <v>63.837648531434112</v>
      </c>
      <c r="G1653" s="11">
        <v>65.020078623761819</v>
      </c>
      <c r="H1653" s="11">
        <v>58.816164396581691</v>
      </c>
      <c r="I1653" s="11">
        <v>115.58487922229409</v>
      </c>
    </row>
    <row r="1654" spans="1:9" x14ac:dyDescent="0.25">
      <c r="A1654" s="17"/>
      <c r="B1654" s="5">
        <f>DATE(YEAR(siječanj!B1654),MONTH(siječanj!B1654)+7,DAY(siječanj!B1654))</f>
        <v>43330</v>
      </c>
      <c r="C1654" s="9">
        <v>17.1979166666667</v>
      </c>
      <c r="D1654">
        <v>0.95903784492335364</v>
      </c>
      <c r="E1654" s="6">
        <v>67.531173845066732</v>
      </c>
      <c r="F1654" s="11">
        <v>64.76495142951714</v>
      </c>
      <c r="G1654" s="11">
        <v>64.908425155646896</v>
      </c>
      <c r="H1654" s="11">
        <v>61.390018000419019</v>
      </c>
      <c r="I1654" s="11">
        <v>73.435014829821029</v>
      </c>
    </row>
    <row r="1655" spans="1:9" x14ac:dyDescent="0.25">
      <c r="A1655" s="17"/>
      <c r="B1655" s="5">
        <f>DATE(YEAR(siječanj!B1655),MONTH(siječanj!B1655)+7,DAY(siječanj!B1655))</f>
        <v>43330</v>
      </c>
      <c r="C1655" s="9">
        <v>17.2083333333333</v>
      </c>
      <c r="D1655">
        <v>0.95903784492335364</v>
      </c>
      <c r="E1655" s="6">
        <v>69.113243300568982</v>
      </c>
      <c r="F1655" s="11">
        <v>66.282215910641085</v>
      </c>
      <c r="G1655" s="11">
        <v>67.509900342629123</v>
      </c>
      <c r="H1655" s="11">
        <v>60.12299930762741</v>
      </c>
      <c r="I1655" s="11">
        <v>62.352911492801503</v>
      </c>
    </row>
    <row r="1656" spans="1:9" x14ac:dyDescent="0.25">
      <c r="A1656" s="17"/>
      <c r="B1656" s="5">
        <f>DATE(YEAR(siječanj!B1656),MONTH(siječanj!B1656)+7,DAY(siječanj!B1656))</f>
        <v>43330</v>
      </c>
      <c r="C1656" s="9">
        <v>17.21875</v>
      </c>
      <c r="D1656">
        <v>0.95903784492335364</v>
      </c>
      <c r="E1656" s="6">
        <v>69.177968101774738</v>
      </c>
      <c r="F1656" s="11">
        <v>66.34428944450255</v>
      </c>
      <c r="G1656" s="11">
        <v>68.751747882782482</v>
      </c>
      <c r="H1656" s="11">
        <v>67.801195762081193</v>
      </c>
      <c r="I1656" s="11">
        <v>26.413338415689115</v>
      </c>
    </row>
    <row r="1657" spans="1:9" x14ac:dyDescent="0.25">
      <c r="A1657" s="17"/>
      <c r="B1657" s="5">
        <f>DATE(YEAR(siječanj!B1657),MONTH(siječanj!B1657)+7,DAY(siječanj!B1657))</f>
        <v>43330</v>
      </c>
      <c r="C1657" s="9">
        <v>17.2291666666667</v>
      </c>
      <c r="D1657">
        <v>0.95903784492335364</v>
      </c>
      <c r="E1657" s="6">
        <v>73.459975355592775</v>
      </c>
      <c r="F1657" s="11">
        <v>70.450896453150364</v>
      </c>
      <c r="G1657" s="11">
        <v>75.548640701875115</v>
      </c>
      <c r="H1657" s="11">
        <v>67.720202670533837</v>
      </c>
      <c r="I1657" s="11">
        <v>8.8272651417932568</v>
      </c>
    </row>
    <row r="1658" spans="1:9" x14ac:dyDescent="0.25">
      <c r="A1658" s="17"/>
      <c r="B1658" s="5">
        <f>DATE(YEAR(siječanj!B1658),MONTH(siječanj!B1658)+7,DAY(siječanj!B1658))</f>
        <v>43330</v>
      </c>
      <c r="C1658" s="9">
        <v>17.2395833333333</v>
      </c>
      <c r="D1658">
        <v>0.95903784492335364</v>
      </c>
      <c r="E1658" s="6">
        <v>74.855747637064951</v>
      </c>
      <c r="F1658" s="11">
        <v>71.789494893977192</v>
      </c>
      <c r="G1658" s="11">
        <v>75.513905674337622</v>
      </c>
      <c r="H1658" s="11">
        <v>68.943981431949283</v>
      </c>
      <c r="I1658" s="11">
        <v>3.3509413734987765</v>
      </c>
    </row>
    <row r="1659" spans="1:9" x14ac:dyDescent="0.25">
      <c r="A1659" s="17"/>
      <c r="B1659" s="5">
        <f>DATE(YEAR(siječanj!B1659),MONTH(siječanj!B1659)+7,DAY(siječanj!B1659))</f>
        <v>43330</v>
      </c>
      <c r="C1659" s="9">
        <v>17.25</v>
      </c>
      <c r="D1659">
        <v>0.95903784492335364</v>
      </c>
      <c r="E1659" s="6">
        <v>78.78934171347727</v>
      </c>
      <c r="F1659" s="11">
        <v>75.561960479822929</v>
      </c>
      <c r="G1659" s="11">
        <v>74.279365908309956</v>
      </c>
      <c r="H1659" s="11">
        <v>71.571482573406001</v>
      </c>
      <c r="I1659" s="11">
        <v>2.501447434927309</v>
      </c>
    </row>
    <row r="1660" spans="1:9" x14ac:dyDescent="0.25">
      <c r="A1660" s="17"/>
      <c r="B1660" s="5">
        <f>DATE(YEAR(siječanj!B1660),MONTH(siječanj!B1660)+7,DAY(siječanj!B1660))</f>
        <v>43330</v>
      </c>
      <c r="C1660" s="9">
        <v>17.2604166666667</v>
      </c>
      <c r="D1660">
        <v>0.95903784492335364</v>
      </c>
      <c r="E1660" s="6">
        <v>82.342281712841029</v>
      </c>
      <c r="F1660" s="11">
        <v>78.969364399954728</v>
      </c>
      <c r="G1660" s="11">
        <v>79.420933390099378</v>
      </c>
      <c r="H1660" s="11">
        <v>78.598025607409781</v>
      </c>
      <c r="I1660" s="11">
        <v>3.2794192738263561</v>
      </c>
    </row>
    <row r="1661" spans="1:9" x14ac:dyDescent="0.25">
      <c r="A1661" s="17"/>
      <c r="B1661" s="5">
        <f>DATE(YEAR(siječanj!B1661),MONTH(siječanj!B1661)+7,DAY(siječanj!B1661))</f>
        <v>43330</v>
      </c>
      <c r="C1661" s="9">
        <v>17.2708333333333</v>
      </c>
      <c r="D1661">
        <v>0.95903784492335364</v>
      </c>
      <c r="E1661" s="6">
        <v>86.19032324388958</v>
      </c>
      <c r="F1661" s="11">
        <v>82.659781857067102</v>
      </c>
      <c r="G1661" s="11">
        <v>83.219867114313189</v>
      </c>
      <c r="H1661" s="11">
        <v>80.591927093507934</v>
      </c>
      <c r="I1661" s="11">
        <v>3.7396477847427851</v>
      </c>
    </row>
    <row r="1662" spans="1:9" x14ac:dyDescent="0.25">
      <c r="A1662" s="17"/>
      <c r="B1662" s="5">
        <f>DATE(YEAR(siječanj!B1662),MONTH(siječanj!B1662)+7,DAY(siječanj!B1662))</f>
        <v>43330</v>
      </c>
      <c r="C1662" s="9">
        <v>17.28125</v>
      </c>
      <c r="D1662">
        <v>0.95903784492335364</v>
      </c>
      <c r="E1662" s="6">
        <v>89.102041678812313</v>
      </c>
      <c r="F1662" s="11">
        <v>85.452230029918994</v>
      </c>
      <c r="G1662" s="11">
        <v>89.424838264161082</v>
      </c>
      <c r="H1662" s="11">
        <v>79.773434888363511</v>
      </c>
      <c r="I1662" s="11">
        <v>2.3566321835897406</v>
      </c>
    </row>
    <row r="1663" spans="1:9" x14ac:dyDescent="0.25">
      <c r="A1663" s="17"/>
      <c r="B1663" s="5">
        <f>DATE(YEAR(siječanj!B1663),MONTH(siječanj!B1663)+7,DAY(siječanj!B1663))</f>
        <v>43330</v>
      </c>
      <c r="C1663" s="9">
        <v>17.2916666666667</v>
      </c>
      <c r="D1663">
        <v>0.95903784492335364</v>
      </c>
      <c r="E1663" s="6">
        <v>94.419702287063359</v>
      </c>
      <c r="F1663" s="11">
        <v>90.552067799689894</v>
      </c>
      <c r="G1663" s="11">
        <v>97.373201665335927</v>
      </c>
      <c r="H1663" s="11">
        <v>83.659052265748159</v>
      </c>
      <c r="I1663" s="11">
        <v>1.7023789766953565</v>
      </c>
    </row>
    <row r="1664" spans="1:9" x14ac:dyDescent="0.25">
      <c r="A1664" s="17"/>
      <c r="B1664" s="5">
        <f>DATE(YEAR(siječanj!B1664),MONTH(siječanj!B1664)+7,DAY(siječanj!B1664))</f>
        <v>43330</v>
      </c>
      <c r="C1664" s="9">
        <v>17.3020833333333</v>
      </c>
      <c r="D1664">
        <v>0.95903784492335364</v>
      </c>
      <c r="E1664" s="6">
        <v>96.29758541865273</v>
      </c>
      <c r="F1664" s="11">
        <v>92.353028791227274</v>
      </c>
      <c r="G1664" s="11">
        <v>108.35944172252913</v>
      </c>
      <c r="H1664" s="11">
        <v>93.693228941048389</v>
      </c>
      <c r="I1664" s="11">
        <v>1.5484164568216636</v>
      </c>
    </row>
    <row r="1665" spans="1:9" x14ac:dyDescent="0.25">
      <c r="A1665" s="17"/>
      <c r="B1665" s="5">
        <f>DATE(YEAR(siječanj!B1665),MONTH(siječanj!B1665)+7,DAY(siječanj!B1665))</f>
        <v>43330</v>
      </c>
      <c r="C1665" s="9">
        <v>17.3125</v>
      </c>
      <c r="D1665">
        <v>0.95903784492335364</v>
      </c>
      <c r="E1665" s="6">
        <v>95.828314988358855</v>
      </c>
      <c r="F1665" s="11">
        <v>91.902980689071981</v>
      </c>
      <c r="G1665" s="11">
        <v>114.29437474943471</v>
      </c>
      <c r="H1665" s="11">
        <v>105.41672106026618</v>
      </c>
      <c r="I1665" s="11">
        <v>1.454799708517218</v>
      </c>
    </row>
    <row r="1666" spans="1:9" x14ac:dyDescent="0.25">
      <c r="A1666" s="17"/>
      <c r="B1666" s="5">
        <f>DATE(YEAR(siječanj!B1666),MONTH(siječanj!B1666)+7,DAY(siječanj!B1666))</f>
        <v>43330</v>
      </c>
      <c r="C1666" s="9">
        <v>17.3229166666667</v>
      </c>
      <c r="D1666">
        <v>0.95903784492335364</v>
      </c>
      <c r="E1666" s="6">
        <v>100.5099860122838</v>
      </c>
      <c r="F1666" s="11">
        <v>96.392880378497082</v>
      </c>
      <c r="G1666" s="11">
        <v>121.81048270845504</v>
      </c>
      <c r="H1666" s="11">
        <v>114.63626272656535</v>
      </c>
      <c r="I1666" s="11">
        <v>1.8913465242107359</v>
      </c>
    </row>
    <row r="1667" spans="1:9" x14ac:dyDescent="0.25">
      <c r="A1667" s="17"/>
      <c r="B1667" s="5">
        <f>DATE(YEAR(siječanj!B1667),MONTH(siječanj!B1667)+7,DAY(siječanj!B1667))</f>
        <v>43330</v>
      </c>
      <c r="C1667" s="9">
        <v>17.3333333333333</v>
      </c>
      <c r="D1667">
        <v>0.95903784492335364</v>
      </c>
      <c r="E1667" s="6">
        <v>104.90101087033941</v>
      </c>
      <c r="F1667" s="11">
        <v>100.6040393953716</v>
      </c>
      <c r="G1667" s="11">
        <v>127.5600578009951</v>
      </c>
      <c r="H1667" s="11">
        <v>125.72247459847506</v>
      </c>
      <c r="I1667" s="11">
        <v>1.9312516957058179</v>
      </c>
    </row>
    <row r="1668" spans="1:9" x14ac:dyDescent="0.25">
      <c r="A1668" s="17"/>
      <c r="B1668" s="5">
        <f>DATE(YEAR(siječanj!B1668),MONTH(siječanj!B1668)+7,DAY(siječanj!B1668))</f>
        <v>43330</v>
      </c>
      <c r="C1668" s="9">
        <v>17.34375</v>
      </c>
      <c r="D1668">
        <v>0.95903784492335364</v>
      </c>
      <c r="E1668" s="6">
        <v>106.97012461085774</v>
      </c>
      <c r="F1668" s="11">
        <v>102.58839777797959</v>
      </c>
      <c r="G1668" s="11">
        <v>144.51799473392518</v>
      </c>
      <c r="H1668" s="11">
        <v>147.99565504862846</v>
      </c>
      <c r="I1668" s="11">
        <v>1.5035201388016231</v>
      </c>
    </row>
    <row r="1669" spans="1:9" x14ac:dyDescent="0.25">
      <c r="A1669" s="17"/>
      <c r="B1669" s="5">
        <f>DATE(YEAR(siječanj!B1669),MONTH(siječanj!B1669)+7,DAY(siječanj!B1669))</f>
        <v>43330</v>
      </c>
      <c r="C1669" s="9">
        <v>17.3541666666667</v>
      </c>
      <c r="D1669">
        <v>0.95903784492335364</v>
      </c>
      <c r="E1669" s="6">
        <v>107.01825188500317</v>
      </c>
      <c r="F1669" s="11">
        <v>102.63455365525806</v>
      </c>
      <c r="G1669" s="11">
        <v>151.41186922833066</v>
      </c>
      <c r="H1669" s="11">
        <v>155.39590459805413</v>
      </c>
      <c r="I1669" s="11">
        <v>1.5994439548345962</v>
      </c>
    </row>
    <row r="1670" spans="1:9" x14ac:dyDescent="0.25">
      <c r="A1670" s="17"/>
      <c r="B1670" s="5">
        <f>DATE(YEAR(siječanj!B1670),MONTH(siječanj!B1670)+7,DAY(siječanj!B1670))</f>
        <v>43330</v>
      </c>
      <c r="C1670" s="9">
        <v>17.3645833333333</v>
      </c>
      <c r="D1670">
        <v>0.95903784492335364</v>
      </c>
      <c r="E1670" s="6">
        <v>108.10287062224458</v>
      </c>
      <c r="F1670" s="11">
        <v>103.67474407158556</v>
      </c>
      <c r="G1670" s="11">
        <v>153.72532410601178</v>
      </c>
      <c r="H1670" s="11">
        <v>161.66734027758577</v>
      </c>
      <c r="I1670" s="11">
        <v>1.6519294956512531</v>
      </c>
    </row>
    <row r="1671" spans="1:9" x14ac:dyDescent="0.25">
      <c r="A1671" s="17"/>
      <c r="B1671" s="5">
        <f>DATE(YEAR(siječanj!B1671),MONTH(siječanj!B1671)+7,DAY(siječanj!B1671))</f>
        <v>43330</v>
      </c>
      <c r="C1671" s="9">
        <v>17.375</v>
      </c>
      <c r="D1671">
        <v>0.95903784492335364</v>
      </c>
      <c r="E1671" s="6">
        <v>110.5497720089997</v>
      </c>
      <c r="F1671" s="11">
        <v>106.02141510427916</v>
      </c>
      <c r="G1671" s="11">
        <v>155.81959798700518</v>
      </c>
      <c r="H1671" s="11">
        <v>163.76812743829146</v>
      </c>
      <c r="I1671" s="11">
        <v>1.5120323886955218</v>
      </c>
    </row>
    <row r="1672" spans="1:9" x14ac:dyDescent="0.25">
      <c r="A1672" s="17"/>
      <c r="B1672" s="5">
        <f>DATE(YEAR(siječanj!B1672),MONTH(siječanj!B1672)+7,DAY(siječanj!B1672))</f>
        <v>43330</v>
      </c>
      <c r="C1672" s="9">
        <v>17.3854166666667</v>
      </c>
      <c r="D1672">
        <v>0.95903784492335364</v>
      </c>
      <c r="E1672" s="6">
        <v>113.64735616556388</v>
      </c>
      <c r="F1672" s="11">
        <v>108.99211553825918</v>
      </c>
      <c r="G1672" s="11">
        <v>161.23630577598081</v>
      </c>
      <c r="H1672" s="11">
        <v>170.72266011224511</v>
      </c>
      <c r="I1672" s="11">
        <v>1.5865205754432834</v>
      </c>
    </row>
    <row r="1673" spans="1:9" x14ac:dyDescent="0.25">
      <c r="A1673" s="17"/>
      <c r="B1673" s="5">
        <f>DATE(YEAR(siječanj!B1673),MONTH(siječanj!B1673)+7,DAY(siječanj!B1673))</f>
        <v>43330</v>
      </c>
      <c r="C1673" s="9">
        <v>17.3958333333333</v>
      </c>
      <c r="D1673">
        <v>0.95903784492335364</v>
      </c>
      <c r="E1673" s="6">
        <v>112.30733645930323</v>
      </c>
      <c r="F1673" s="11">
        <v>107.70698592701216</v>
      </c>
      <c r="G1673" s="11">
        <v>162.41501077301521</v>
      </c>
      <c r="H1673" s="11">
        <v>168.82723553288736</v>
      </c>
      <c r="I1673" s="11">
        <v>1.6872415323057952</v>
      </c>
    </row>
    <row r="1674" spans="1:9" x14ac:dyDescent="0.25">
      <c r="A1674" s="17"/>
      <c r="B1674" s="5">
        <f>DATE(YEAR(siječanj!B1674),MONTH(siječanj!B1674)+7,DAY(siječanj!B1674))</f>
        <v>43330</v>
      </c>
      <c r="C1674" s="9">
        <v>17.40625</v>
      </c>
      <c r="D1674">
        <v>0.95903784492335364</v>
      </c>
      <c r="E1674" s="6">
        <v>115.3236677167213</v>
      </c>
      <c r="F1674" s="11">
        <v>110.59976175570134</v>
      </c>
      <c r="G1674" s="11">
        <v>161.62554618923826</v>
      </c>
      <c r="H1674" s="11">
        <v>165.06729210809888</v>
      </c>
      <c r="I1674" s="11">
        <v>2.1048717926664904</v>
      </c>
    </row>
    <row r="1675" spans="1:9" x14ac:dyDescent="0.25">
      <c r="A1675" s="17"/>
      <c r="B1675" s="5">
        <f>DATE(YEAR(siječanj!B1675),MONTH(siječanj!B1675)+7,DAY(siječanj!B1675))</f>
        <v>43330</v>
      </c>
      <c r="C1675" s="9">
        <v>17.4166666666667</v>
      </c>
      <c r="D1675">
        <v>0.95903784492335364</v>
      </c>
      <c r="E1675" s="6">
        <v>115.37066428805514</v>
      </c>
      <c r="F1675" s="11">
        <v>110.64483324619212</v>
      </c>
      <c r="G1675" s="11">
        <v>163.34137861071241</v>
      </c>
      <c r="H1675" s="11">
        <v>159.05609876316004</v>
      </c>
      <c r="I1675" s="11">
        <v>2.0036868221819426</v>
      </c>
    </row>
    <row r="1676" spans="1:9" x14ac:dyDescent="0.25">
      <c r="A1676" s="17"/>
      <c r="B1676" s="5">
        <f>DATE(YEAR(siječanj!B1676),MONTH(siječanj!B1676)+7,DAY(siječanj!B1676))</f>
        <v>43330</v>
      </c>
      <c r="C1676" s="9">
        <v>17.4270833333333</v>
      </c>
      <c r="D1676">
        <v>0.95903784492335364</v>
      </c>
      <c r="E1676" s="6">
        <v>117.03108351364256</v>
      </c>
      <c r="F1676" s="11">
        <v>112.23723812196877</v>
      </c>
      <c r="G1676" s="11">
        <v>162.39367400095279</v>
      </c>
      <c r="H1676" s="11">
        <v>162.96561791269218</v>
      </c>
      <c r="I1676" s="11">
        <v>2.3436338019965901</v>
      </c>
    </row>
    <row r="1677" spans="1:9" x14ac:dyDescent="0.25">
      <c r="A1677" s="17"/>
      <c r="B1677" s="5">
        <f>DATE(YEAR(siječanj!B1677),MONTH(siječanj!B1677)+7,DAY(siječanj!B1677))</f>
        <v>43330</v>
      </c>
      <c r="C1677" s="9">
        <v>17.4375</v>
      </c>
      <c r="D1677">
        <v>0.95903784492335364</v>
      </c>
      <c r="E1677" s="6">
        <v>117.9380589207407</v>
      </c>
      <c r="F1677" s="11">
        <v>113.10706186179067</v>
      </c>
      <c r="G1677" s="11">
        <v>163.41008534688476</v>
      </c>
      <c r="H1677" s="11">
        <v>159.78951992537139</v>
      </c>
      <c r="I1677" s="11">
        <v>2.4271262530823061</v>
      </c>
    </row>
    <row r="1678" spans="1:9" x14ac:dyDescent="0.25">
      <c r="A1678" s="17"/>
      <c r="B1678" s="5">
        <f>DATE(YEAR(siječanj!B1678),MONTH(siječanj!B1678)+7,DAY(siječanj!B1678))</f>
        <v>43330</v>
      </c>
      <c r="C1678" s="9">
        <v>17.4479166666667</v>
      </c>
      <c r="D1678">
        <v>0.95903784492335364</v>
      </c>
      <c r="E1678" s="6">
        <v>120.13799696024675</v>
      </c>
      <c r="F1678" s="11">
        <v>115.21688569816345</v>
      </c>
      <c r="G1678" s="11">
        <v>163.4188273570538</v>
      </c>
      <c r="H1678" s="11">
        <v>157.75857169587752</v>
      </c>
      <c r="I1678" s="11">
        <v>2.6627391699645808</v>
      </c>
    </row>
    <row r="1679" spans="1:9" x14ac:dyDescent="0.25">
      <c r="A1679" s="17"/>
      <c r="B1679" s="5">
        <f>DATE(YEAR(siječanj!B1679),MONTH(siječanj!B1679)+7,DAY(siječanj!B1679))</f>
        <v>43330</v>
      </c>
      <c r="C1679" s="9">
        <v>17.4583333333333</v>
      </c>
      <c r="D1679">
        <v>0.95903784492335364</v>
      </c>
      <c r="E1679" s="6">
        <v>121.30811666693425</v>
      </c>
      <c r="F1679" s="11">
        <v>116.33907477996739</v>
      </c>
      <c r="G1679" s="11">
        <v>161.50423874573903</v>
      </c>
      <c r="H1679" s="11">
        <v>162.80555029333996</v>
      </c>
      <c r="I1679" s="11">
        <v>2.5819067969707086</v>
      </c>
    </row>
    <row r="1680" spans="1:9" x14ac:dyDescent="0.25">
      <c r="A1680" s="17"/>
      <c r="B1680" s="5">
        <f>DATE(YEAR(siječanj!B1680),MONTH(siječanj!B1680)+7,DAY(siječanj!B1680))</f>
        <v>43330</v>
      </c>
      <c r="C1680" s="9">
        <v>17.46875</v>
      </c>
      <c r="D1680">
        <v>0.95903784492335364</v>
      </c>
      <c r="E1680" s="6">
        <v>123.26693034818399</v>
      </c>
      <c r="F1680" s="11">
        <v>118.21765123143952</v>
      </c>
      <c r="G1680" s="11">
        <v>157.97418209624198</v>
      </c>
      <c r="H1680" s="11">
        <v>161.31753553431133</v>
      </c>
      <c r="I1680" s="11">
        <v>2.9778804215581101</v>
      </c>
    </row>
    <row r="1681" spans="1:9" x14ac:dyDescent="0.25">
      <c r="A1681" s="17"/>
      <c r="B1681" s="5">
        <f>DATE(YEAR(siječanj!B1681),MONTH(siječanj!B1681)+7,DAY(siječanj!B1681))</f>
        <v>43330</v>
      </c>
      <c r="C1681" s="9">
        <v>17.4791666666667</v>
      </c>
      <c r="D1681">
        <v>0.95903784492335364</v>
      </c>
      <c r="E1681" s="6">
        <v>125.65241572722405</v>
      </c>
      <c r="F1681" s="11">
        <v>120.50542198845027</v>
      </c>
      <c r="G1681" s="11">
        <v>155.35092821572744</v>
      </c>
      <c r="H1681" s="11">
        <v>163.33542709465391</v>
      </c>
      <c r="I1681" s="11">
        <v>3.7971544729651359</v>
      </c>
    </row>
    <row r="1682" spans="1:9" x14ac:dyDescent="0.25">
      <c r="A1682" s="17"/>
      <c r="B1682" s="5">
        <f>DATE(YEAR(siječanj!B1682),MONTH(siječanj!B1682)+7,DAY(siječanj!B1682))</f>
        <v>43330</v>
      </c>
      <c r="C1682" s="9">
        <v>17.4895833333333</v>
      </c>
      <c r="D1682">
        <v>0.95903784492335364</v>
      </c>
      <c r="E1682" s="6">
        <v>126.46235104513065</v>
      </c>
      <c r="F1682" s="11">
        <v>121.28218061026271</v>
      </c>
      <c r="G1682" s="11">
        <v>153.73815188104388</v>
      </c>
      <c r="H1682" s="11">
        <v>157.83778670429115</v>
      </c>
      <c r="I1682" s="11">
        <v>3.9222801462762744</v>
      </c>
    </row>
    <row r="1683" spans="1:9" x14ac:dyDescent="0.25">
      <c r="A1683" s="17"/>
      <c r="B1683" s="5">
        <f>DATE(YEAR(siječanj!B1683),MONTH(siječanj!B1683)+7,DAY(siječanj!B1683))</f>
        <v>43330</v>
      </c>
      <c r="C1683" s="9">
        <v>17.5</v>
      </c>
      <c r="D1683">
        <v>0.95903784492335364</v>
      </c>
      <c r="E1683" s="6">
        <v>125.75827232281208</v>
      </c>
      <c r="F1683" s="11">
        <v>120.60694246975392</v>
      </c>
      <c r="G1683" s="11">
        <v>144.42489393261201</v>
      </c>
      <c r="H1683" s="11">
        <v>150.02306718051327</v>
      </c>
      <c r="I1683" s="11">
        <v>3.7159710896666631</v>
      </c>
    </row>
    <row r="1684" spans="1:9" x14ac:dyDescent="0.25">
      <c r="A1684" s="17"/>
      <c r="B1684" s="5">
        <f>DATE(YEAR(siječanj!B1684),MONTH(siječanj!B1684)+7,DAY(siječanj!B1684))</f>
        <v>43330</v>
      </c>
      <c r="C1684" s="9">
        <v>17.5104166666667</v>
      </c>
      <c r="D1684">
        <v>0.95903784492335364</v>
      </c>
      <c r="E1684" s="6">
        <v>122.19393702116574</v>
      </c>
      <c r="F1684" s="11">
        <v>117.18861002347879</v>
      </c>
      <c r="G1684" s="11">
        <v>139.18834949199612</v>
      </c>
      <c r="H1684" s="11">
        <v>146.14441362759138</v>
      </c>
      <c r="I1684" s="11">
        <v>4.0339864256346125</v>
      </c>
    </row>
    <row r="1685" spans="1:9" x14ac:dyDescent="0.25">
      <c r="A1685" s="17"/>
      <c r="B1685" s="5">
        <f>DATE(YEAR(siječanj!B1685),MONTH(siječanj!B1685)+7,DAY(siječanj!B1685))</f>
        <v>43330</v>
      </c>
      <c r="C1685" s="9">
        <v>17.5208333333333</v>
      </c>
      <c r="D1685">
        <v>0.95903784492335364</v>
      </c>
      <c r="E1685" s="6">
        <v>123.81155616980156</v>
      </c>
      <c r="F1685" s="11">
        <v>118.73996800569324</v>
      </c>
      <c r="G1685" s="11">
        <v>136.36418605884199</v>
      </c>
      <c r="H1685" s="11">
        <v>150.10892090112367</v>
      </c>
      <c r="I1685" s="11">
        <v>5.1118120673339522</v>
      </c>
    </row>
    <row r="1686" spans="1:9" x14ac:dyDescent="0.25">
      <c r="A1686" s="17"/>
      <c r="B1686" s="5">
        <f>DATE(YEAR(siječanj!B1686),MONTH(siječanj!B1686)+7,DAY(siječanj!B1686))</f>
        <v>43330</v>
      </c>
      <c r="C1686" s="9">
        <v>17.53125</v>
      </c>
      <c r="D1686">
        <v>0.95903784492335364</v>
      </c>
      <c r="E1686" s="6">
        <v>125.92862261982073</v>
      </c>
      <c r="F1686" s="11">
        <v>120.77031485147916</v>
      </c>
      <c r="G1686" s="11">
        <v>134.18245190147908</v>
      </c>
      <c r="H1686" s="11">
        <v>147.70342728628702</v>
      </c>
      <c r="I1686" s="11">
        <v>5.0328807501493262</v>
      </c>
    </row>
    <row r="1687" spans="1:9" x14ac:dyDescent="0.25">
      <c r="A1687" s="17"/>
      <c r="B1687" s="5">
        <f>DATE(YEAR(siječanj!B1687),MONTH(siječanj!B1687)+7,DAY(siječanj!B1687))</f>
        <v>43330</v>
      </c>
      <c r="C1687" s="9">
        <v>17.5416666666667</v>
      </c>
      <c r="D1687">
        <v>0.95903784492335364</v>
      </c>
      <c r="E1687" s="6">
        <v>125.71412036170945</v>
      </c>
      <c r="F1687" s="11">
        <v>120.56459906812891</v>
      </c>
      <c r="G1687" s="11">
        <v>132.0707904193774</v>
      </c>
      <c r="H1687" s="11">
        <v>149.90116212196349</v>
      </c>
      <c r="I1687" s="11">
        <v>3.3732220275913596</v>
      </c>
    </row>
    <row r="1688" spans="1:9" x14ac:dyDescent="0.25">
      <c r="A1688" s="17"/>
      <c r="B1688" s="5">
        <f>DATE(YEAR(siječanj!B1688),MONTH(siječanj!B1688)+7,DAY(siječanj!B1688))</f>
        <v>43330</v>
      </c>
      <c r="C1688" s="9">
        <v>17.5520833333333</v>
      </c>
      <c r="D1688">
        <v>0.95903784492335364</v>
      </c>
      <c r="E1688" s="6">
        <v>123.91231071691355</v>
      </c>
      <c r="F1688" s="11">
        <v>118.83659542942175</v>
      </c>
      <c r="G1688" s="11">
        <v>131.56869531510034</v>
      </c>
      <c r="H1688" s="11">
        <v>146.11303427332621</v>
      </c>
      <c r="I1688" s="11">
        <v>3.3346888963752281</v>
      </c>
    </row>
    <row r="1689" spans="1:9" x14ac:dyDescent="0.25">
      <c r="A1689" s="17"/>
      <c r="B1689" s="5">
        <f>DATE(YEAR(siječanj!B1689),MONTH(siječanj!B1689)+7,DAY(siječanj!B1689))</f>
        <v>43330</v>
      </c>
      <c r="C1689" s="9">
        <v>17.5625</v>
      </c>
      <c r="D1689">
        <v>0.95903784492335364</v>
      </c>
      <c r="E1689" s="6">
        <v>124.18442823434174</v>
      </c>
      <c r="F1689" s="11">
        <v>119.09756642690198</v>
      </c>
      <c r="G1689" s="11">
        <v>129.55467437304856</v>
      </c>
      <c r="H1689" s="11">
        <v>143.84501096848987</v>
      </c>
      <c r="I1689" s="11">
        <v>3.9052956476627898</v>
      </c>
    </row>
    <row r="1690" spans="1:9" x14ac:dyDescent="0.25">
      <c r="A1690" s="17"/>
      <c r="B1690" s="5">
        <f>DATE(YEAR(siječanj!B1690),MONTH(siječanj!B1690)+7,DAY(siječanj!B1690))</f>
        <v>43330</v>
      </c>
      <c r="C1690" s="9">
        <v>17.5729166666667</v>
      </c>
      <c r="D1690">
        <v>0.95903784492335364</v>
      </c>
      <c r="E1690" s="6">
        <v>121.75711280234104</v>
      </c>
      <c r="F1690" s="11">
        <v>116.76967906604682</v>
      </c>
      <c r="G1690" s="11">
        <v>129.77352995483568</v>
      </c>
      <c r="H1690" s="11">
        <v>137.67499024728755</v>
      </c>
      <c r="I1690" s="11">
        <v>3.2981258229940336</v>
      </c>
    </row>
    <row r="1691" spans="1:9" x14ac:dyDescent="0.25">
      <c r="A1691" s="17"/>
      <c r="B1691" s="5">
        <f>DATE(YEAR(siječanj!B1691),MONTH(siječanj!B1691)+7,DAY(siječanj!B1691))</f>
        <v>43330</v>
      </c>
      <c r="C1691" s="9">
        <v>17.5833333333333</v>
      </c>
      <c r="D1691">
        <v>0.95903784492335364</v>
      </c>
      <c r="E1691" s="6">
        <v>120.923037971252</v>
      </c>
      <c r="F1691" s="11">
        <v>115.96976973753438</v>
      </c>
      <c r="G1691" s="11">
        <v>125.14142561346765</v>
      </c>
      <c r="H1691" s="11">
        <v>141.75579138248261</v>
      </c>
      <c r="I1691" s="11">
        <v>3.3559285199063043</v>
      </c>
    </row>
    <row r="1692" spans="1:9" x14ac:dyDescent="0.25">
      <c r="A1692" s="17"/>
      <c r="B1692" s="5">
        <f>DATE(YEAR(siječanj!B1692),MONTH(siječanj!B1692)+7,DAY(siječanj!B1692))</f>
        <v>43330</v>
      </c>
      <c r="C1692" s="9">
        <v>17.59375</v>
      </c>
      <c r="D1692">
        <v>0.95903784492335364</v>
      </c>
      <c r="E1692" s="6">
        <v>120.52908226665434</v>
      </c>
      <c r="F1692" s="11">
        <v>115.59195130760178</v>
      </c>
      <c r="G1692" s="11">
        <v>125.85860389716572</v>
      </c>
      <c r="H1692" s="11">
        <v>141.81345666551252</v>
      </c>
      <c r="I1692" s="11">
        <v>2.6371944200480217</v>
      </c>
    </row>
    <row r="1693" spans="1:9" x14ac:dyDescent="0.25">
      <c r="A1693" s="17"/>
      <c r="B1693" s="5">
        <f>DATE(YEAR(siječanj!B1693),MONTH(siječanj!B1693)+7,DAY(siječanj!B1693))</f>
        <v>43330</v>
      </c>
      <c r="C1693" s="9">
        <v>17.6041666666667</v>
      </c>
      <c r="D1693">
        <v>0.95903784492335364</v>
      </c>
      <c r="E1693" s="6">
        <v>119.06492825304109</v>
      </c>
      <c r="F1693" s="11">
        <v>114.18777219775025</v>
      </c>
      <c r="G1693" s="11">
        <v>125.22150178382122</v>
      </c>
      <c r="H1693" s="11">
        <v>141.13236252319822</v>
      </c>
      <c r="I1693" s="11">
        <v>2.0843111890693851</v>
      </c>
    </row>
    <row r="1694" spans="1:9" x14ac:dyDescent="0.25">
      <c r="A1694" s="17"/>
      <c r="B1694" s="5">
        <f>DATE(YEAR(siječanj!B1694),MONTH(siječanj!B1694)+7,DAY(siječanj!B1694))</f>
        <v>43330</v>
      </c>
      <c r="C1694" s="9">
        <v>17.6145833333333</v>
      </c>
      <c r="D1694">
        <v>0.95903784492335364</v>
      </c>
      <c r="E1694" s="6">
        <v>120.36086046809625</v>
      </c>
      <c r="F1694" s="11">
        <v>115.4306202364435</v>
      </c>
      <c r="G1694" s="11">
        <v>124.98030506299452</v>
      </c>
      <c r="H1694" s="11">
        <v>141.49819811079792</v>
      </c>
      <c r="I1694" s="11">
        <v>2.4569801295017797</v>
      </c>
    </row>
    <row r="1695" spans="1:9" x14ac:dyDescent="0.25">
      <c r="A1695" s="17"/>
      <c r="B1695" s="5">
        <f>DATE(YEAR(siječanj!B1695),MONTH(siječanj!B1695)+7,DAY(siječanj!B1695))</f>
        <v>43330</v>
      </c>
      <c r="C1695" s="9">
        <v>17.625</v>
      </c>
      <c r="D1695">
        <v>0.95903784492335364</v>
      </c>
      <c r="E1695" s="6">
        <v>118.9691249940303</v>
      </c>
      <c r="F1695" s="11">
        <v>114.0958932466919</v>
      </c>
      <c r="G1695" s="11">
        <v>125.05416621049353</v>
      </c>
      <c r="H1695" s="11">
        <v>137.39760125096282</v>
      </c>
      <c r="I1695" s="11">
        <v>2.4415746772443185</v>
      </c>
    </row>
    <row r="1696" spans="1:9" x14ac:dyDescent="0.25">
      <c r="A1696" s="17"/>
      <c r="B1696" s="5">
        <f>DATE(YEAR(siječanj!B1696),MONTH(siječanj!B1696)+7,DAY(siječanj!B1696))</f>
        <v>43330</v>
      </c>
      <c r="C1696" s="9">
        <v>17.6354166666667</v>
      </c>
      <c r="D1696">
        <v>0.95903784492335364</v>
      </c>
      <c r="E1696" s="6">
        <v>119.3682353148663</v>
      </c>
      <c r="F1696" s="11">
        <v>114.47865514867313</v>
      </c>
      <c r="G1696" s="11">
        <v>122.98796639524524</v>
      </c>
      <c r="H1696" s="11">
        <v>137.12208265360042</v>
      </c>
      <c r="I1696" s="11">
        <v>2.2845170665081236</v>
      </c>
    </row>
    <row r="1697" spans="1:9" x14ac:dyDescent="0.25">
      <c r="A1697" s="17"/>
      <c r="B1697" s="5">
        <f>DATE(YEAR(siječanj!B1697),MONTH(siječanj!B1697)+7,DAY(siječanj!B1697))</f>
        <v>43330</v>
      </c>
      <c r="C1697" s="9">
        <v>17.6458333333333</v>
      </c>
      <c r="D1697">
        <v>0.95903784492335364</v>
      </c>
      <c r="E1697" s="6">
        <v>118.78619017309778</v>
      </c>
      <c r="F1697" s="11">
        <v>113.92045183026335</v>
      </c>
      <c r="G1697" s="11">
        <v>122.75850068071155</v>
      </c>
      <c r="H1697" s="11">
        <v>132.5356356152366</v>
      </c>
      <c r="I1697" s="11">
        <v>2.2543521809583629</v>
      </c>
    </row>
    <row r="1698" spans="1:9" x14ac:dyDescent="0.25">
      <c r="A1698" s="17"/>
      <c r="B1698" s="5">
        <f>DATE(YEAR(siječanj!B1698),MONTH(siječanj!B1698)+7,DAY(siječanj!B1698))</f>
        <v>43330</v>
      </c>
      <c r="C1698" s="9">
        <v>17.65625</v>
      </c>
      <c r="D1698">
        <v>0.95903784492335364</v>
      </c>
      <c r="E1698" s="6">
        <v>118.82595917303874</v>
      </c>
      <c r="F1698" s="11">
        <v>113.95859180626148</v>
      </c>
      <c r="G1698" s="11">
        <v>122.00435365731882</v>
      </c>
      <c r="H1698" s="11">
        <v>133.21442186183555</v>
      </c>
      <c r="I1698" s="11">
        <v>2.3852260230183413</v>
      </c>
    </row>
    <row r="1699" spans="1:9" x14ac:dyDescent="0.25">
      <c r="A1699" s="17"/>
      <c r="B1699" s="5">
        <f>DATE(YEAR(siječanj!B1699),MONTH(siječanj!B1699)+7,DAY(siječanj!B1699))</f>
        <v>43330</v>
      </c>
      <c r="C1699" s="9">
        <v>17.6666666666667</v>
      </c>
      <c r="D1699">
        <v>0.95903784492335364</v>
      </c>
      <c r="E1699" s="6">
        <v>116.1336803985045</v>
      </c>
      <c r="F1699" s="11">
        <v>111.37659457239927</v>
      </c>
      <c r="G1699" s="11">
        <v>125.05447957299042</v>
      </c>
      <c r="H1699" s="11">
        <v>131.12682783715823</v>
      </c>
      <c r="I1699" s="11">
        <v>2.6371194178461841</v>
      </c>
    </row>
    <row r="1700" spans="1:9" x14ac:dyDescent="0.25">
      <c r="A1700" s="17"/>
      <c r="B1700" s="5">
        <f>DATE(YEAR(siječanj!B1700),MONTH(siječanj!B1700)+7,DAY(siječanj!B1700))</f>
        <v>43330</v>
      </c>
      <c r="C1700" s="9">
        <v>17.6770833333333</v>
      </c>
      <c r="D1700">
        <v>0.95903784492335364</v>
      </c>
      <c r="E1700" s="6">
        <v>116.64377614320803</v>
      </c>
      <c r="F1700" s="11">
        <v>111.86579569610431</v>
      </c>
      <c r="G1700" s="11">
        <v>124.32184609024807</v>
      </c>
      <c r="H1700" s="11">
        <v>135.12540366518053</v>
      </c>
      <c r="I1700" s="11">
        <v>2.0620415352997381</v>
      </c>
    </row>
    <row r="1701" spans="1:9" x14ac:dyDescent="0.25">
      <c r="A1701" s="17"/>
      <c r="B1701" s="5">
        <f>DATE(YEAR(siječanj!B1701),MONTH(siječanj!B1701)+7,DAY(siječanj!B1701))</f>
        <v>43330</v>
      </c>
      <c r="C1701" s="9">
        <v>17.6875</v>
      </c>
      <c r="D1701">
        <v>0.95903784492335364</v>
      </c>
      <c r="E1701" s="6">
        <v>116.29136979955727</v>
      </c>
      <c r="F1701" s="11">
        <v>111.52782467575219</v>
      </c>
      <c r="G1701" s="11">
        <v>119.8977742721215</v>
      </c>
      <c r="H1701" s="11">
        <v>131.01152135348846</v>
      </c>
      <c r="I1701" s="11">
        <v>2.2517081033362447</v>
      </c>
    </row>
    <row r="1702" spans="1:9" x14ac:dyDescent="0.25">
      <c r="A1702" s="17"/>
      <c r="B1702" s="5">
        <f>DATE(YEAR(siječanj!B1702),MONTH(siječanj!B1702)+7,DAY(siječanj!B1702))</f>
        <v>43330</v>
      </c>
      <c r="C1702" s="9">
        <v>17.6979166666667</v>
      </c>
      <c r="D1702">
        <v>0.95903784492335364</v>
      </c>
      <c r="E1702" s="6">
        <v>118.55204939246977</v>
      </c>
      <c r="F1702" s="11">
        <v>113.69590196060119</v>
      </c>
      <c r="G1702" s="11">
        <v>121.2360410420805</v>
      </c>
      <c r="H1702" s="11">
        <v>129.87367658731702</v>
      </c>
      <c r="I1702" s="11">
        <v>2.887449766787729</v>
      </c>
    </row>
    <row r="1703" spans="1:9" x14ac:dyDescent="0.25">
      <c r="A1703" s="17"/>
      <c r="B1703" s="5">
        <f>DATE(YEAR(siječanj!B1703),MONTH(siječanj!B1703)+7,DAY(siječanj!B1703))</f>
        <v>43330</v>
      </c>
      <c r="C1703" s="9">
        <v>17.7083333333333</v>
      </c>
      <c r="D1703">
        <v>0.95903784492335364</v>
      </c>
      <c r="E1703" s="6">
        <v>117.93276842179604</v>
      </c>
      <c r="F1703" s="11">
        <v>113.10198807308421</v>
      </c>
      <c r="G1703" s="11">
        <v>119.80345617803204</v>
      </c>
      <c r="H1703" s="11">
        <v>131.70804026664453</v>
      </c>
      <c r="I1703" s="11">
        <v>2.8509266945808478</v>
      </c>
    </row>
    <row r="1704" spans="1:9" x14ac:dyDescent="0.25">
      <c r="A1704" s="17"/>
      <c r="B1704" s="5">
        <f>DATE(YEAR(siječanj!B1704),MONTH(siječanj!B1704)+7,DAY(siječanj!B1704))</f>
        <v>43330</v>
      </c>
      <c r="C1704" s="9">
        <v>17.71875</v>
      </c>
      <c r="D1704">
        <v>0.95903784492335364</v>
      </c>
      <c r="E1704" s="6">
        <v>117.88192250167998</v>
      </c>
      <c r="F1704" s="11">
        <v>113.05322491143296</v>
      </c>
      <c r="G1704" s="11">
        <v>120.93967243446541</v>
      </c>
      <c r="H1704" s="11">
        <v>134.62792971970987</v>
      </c>
      <c r="I1704" s="11">
        <v>2.3578822202870358</v>
      </c>
    </row>
    <row r="1705" spans="1:9" x14ac:dyDescent="0.25">
      <c r="A1705" s="17"/>
      <c r="B1705" s="5">
        <f>DATE(YEAR(siječanj!B1705),MONTH(siječanj!B1705)+7,DAY(siječanj!B1705))</f>
        <v>43330</v>
      </c>
      <c r="C1705" s="9">
        <v>17.7291666666667</v>
      </c>
      <c r="D1705">
        <v>0.95903784492335364</v>
      </c>
      <c r="E1705" s="6">
        <v>118.43679606141083</v>
      </c>
      <c r="F1705" s="11">
        <v>113.58536965436218</v>
      </c>
      <c r="G1705" s="11">
        <v>122.69539027733585</v>
      </c>
      <c r="H1705" s="11">
        <v>132.92564189500627</v>
      </c>
      <c r="I1705" s="11">
        <v>2.5702474546877001</v>
      </c>
    </row>
    <row r="1706" spans="1:9" x14ac:dyDescent="0.25">
      <c r="A1706" s="17"/>
      <c r="B1706" s="5">
        <f>DATE(YEAR(siječanj!B1706),MONTH(siječanj!B1706)+7,DAY(siječanj!B1706))</f>
        <v>43330</v>
      </c>
      <c r="C1706" s="9">
        <v>17.7395833333333</v>
      </c>
      <c r="D1706">
        <v>0.95903784492335364</v>
      </c>
      <c r="E1706" s="6">
        <v>120.06660200429731</v>
      </c>
      <c r="F1706" s="11">
        <v>115.1484152334713</v>
      </c>
      <c r="G1706" s="11">
        <v>126.09663485328046</v>
      </c>
      <c r="H1706" s="11">
        <v>134.45229684890708</v>
      </c>
      <c r="I1706" s="11">
        <v>2.5009744210410525</v>
      </c>
    </row>
    <row r="1707" spans="1:9" x14ac:dyDescent="0.25">
      <c r="A1707" s="17"/>
      <c r="B1707" s="5">
        <f>DATE(YEAR(siječanj!B1707),MONTH(siječanj!B1707)+7,DAY(siječanj!B1707))</f>
        <v>43330</v>
      </c>
      <c r="C1707" s="9">
        <v>17.75</v>
      </c>
      <c r="D1707">
        <v>0.95903784492335364</v>
      </c>
      <c r="E1707" s="6">
        <v>120.1310609911579</v>
      </c>
      <c r="F1707" s="11">
        <v>115.21023384131603</v>
      </c>
      <c r="G1707" s="11">
        <v>123.95786349773179</v>
      </c>
      <c r="H1707" s="11">
        <v>134.10504483898046</v>
      </c>
      <c r="I1707" s="11">
        <v>2.5650993035535614</v>
      </c>
    </row>
    <row r="1708" spans="1:9" x14ac:dyDescent="0.25">
      <c r="A1708" s="17"/>
      <c r="B1708" s="5">
        <f>DATE(YEAR(siječanj!B1708),MONTH(siječanj!B1708)+7,DAY(siječanj!B1708))</f>
        <v>43330</v>
      </c>
      <c r="C1708" s="9">
        <v>17.7604166666667</v>
      </c>
      <c r="D1708">
        <v>0.95903784492335364</v>
      </c>
      <c r="E1708" s="6">
        <v>123.19399505761491</v>
      </c>
      <c r="F1708" s="11">
        <v>118.14770352755329</v>
      </c>
      <c r="G1708" s="11">
        <v>125.30801393776434</v>
      </c>
      <c r="H1708" s="11">
        <v>133.76861384965994</v>
      </c>
      <c r="I1708" s="11">
        <v>3.7868811713720882</v>
      </c>
    </row>
    <row r="1709" spans="1:9" x14ac:dyDescent="0.25">
      <c r="A1709" s="17"/>
      <c r="B1709" s="5">
        <f>DATE(YEAR(siječanj!B1709),MONTH(siječanj!B1709)+7,DAY(siječanj!B1709))</f>
        <v>43330</v>
      </c>
      <c r="C1709" s="9">
        <v>17.7708333333333</v>
      </c>
      <c r="D1709">
        <v>0.95903784492335364</v>
      </c>
      <c r="E1709" s="6">
        <v>127.82203307817777</v>
      </c>
      <c r="F1709" s="11">
        <v>122.58616713701723</v>
      </c>
      <c r="G1709" s="11">
        <v>129.57962686622864</v>
      </c>
      <c r="H1709" s="11">
        <v>137.48850023229355</v>
      </c>
      <c r="I1709" s="11">
        <v>6.7512611965994145</v>
      </c>
    </row>
    <row r="1710" spans="1:9" x14ac:dyDescent="0.25">
      <c r="A1710" s="17"/>
      <c r="B1710" s="5">
        <f>DATE(YEAR(siječanj!B1710),MONTH(siječanj!B1710)+7,DAY(siječanj!B1710))</f>
        <v>43330</v>
      </c>
      <c r="C1710" s="9">
        <v>17.78125</v>
      </c>
      <c r="D1710">
        <v>0.95903784492335364</v>
      </c>
      <c r="E1710" s="6">
        <v>128.50467208823764</v>
      </c>
      <c r="F1710" s="11">
        <v>123.24084378208566</v>
      </c>
      <c r="G1710" s="11">
        <v>130.50219016181646</v>
      </c>
      <c r="H1710" s="11">
        <v>140.21992090064717</v>
      </c>
      <c r="I1710" s="11">
        <v>16.210630895069706</v>
      </c>
    </row>
    <row r="1711" spans="1:9" x14ac:dyDescent="0.25">
      <c r="A1711" s="17"/>
      <c r="B1711" s="5">
        <f>DATE(YEAR(siječanj!B1711),MONTH(siječanj!B1711)+7,DAY(siječanj!B1711))</f>
        <v>43330</v>
      </c>
      <c r="C1711" s="9">
        <v>17.7916666666667</v>
      </c>
      <c r="D1711">
        <v>0.95903784492335364</v>
      </c>
      <c r="E1711" s="6">
        <v>132.21651550640979</v>
      </c>
      <c r="F1711" s="11">
        <v>126.80064209454241</v>
      </c>
      <c r="G1711" s="11">
        <v>131.90051807700854</v>
      </c>
      <c r="H1711" s="11">
        <v>142.35939240727353</v>
      </c>
      <c r="I1711" s="11">
        <v>28.469620781917079</v>
      </c>
    </row>
    <row r="1712" spans="1:9" x14ac:dyDescent="0.25">
      <c r="A1712" s="17"/>
      <c r="B1712" s="5">
        <f>DATE(YEAR(siječanj!B1712),MONTH(siječanj!B1712)+7,DAY(siječanj!B1712))</f>
        <v>43330</v>
      </c>
      <c r="C1712" s="9">
        <v>17.8020833333333</v>
      </c>
      <c r="D1712">
        <v>0.95903784492335364</v>
      </c>
      <c r="E1712" s="6">
        <v>136.51696214265752</v>
      </c>
      <c r="F1712" s="11">
        <v>130.92493316877733</v>
      </c>
      <c r="G1712" s="11">
        <v>132.83822320914376</v>
      </c>
      <c r="H1712" s="11">
        <v>150.26057172514533</v>
      </c>
      <c r="I1712" s="11">
        <v>43.904735910190581</v>
      </c>
    </row>
    <row r="1713" spans="1:9" x14ac:dyDescent="0.25">
      <c r="A1713" s="17"/>
      <c r="B1713" s="5">
        <f>DATE(YEAR(siječanj!B1713),MONTH(siječanj!B1713)+7,DAY(siječanj!B1713))</f>
        <v>43330</v>
      </c>
      <c r="C1713" s="9">
        <v>17.8125</v>
      </c>
      <c r="D1713">
        <v>0.95903784492335364</v>
      </c>
      <c r="E1713" s="6">
        <v>139.92809713178193</v>
      </c>
      <c r="F1713" s="11">
        <v>134.19634071748985</v>
      </c>
      <c r="G1713" s="11">
        <v>137.3345371352022</v>
      </c>
      <c r="H1713" s="11">
        <v>155.50730572080039</v>
      </c>
      <c r="I1713" s="11">
        <v>62.282173416145625</v>
      </c>
    </row>
    <row r="1714" spans="1:9" x14ac:dyDescent="0.25">
      <c r="A1714" s="17"/>
      <c r="B1714" s="5">
        <f>DATE(YEAR(siječanj!B1714),MONTH(siječanj!B1714)+7,DAY(siječanj!B1714))</f>
        <v>43330</v>
      </c>
      <c r="C1714" s="9">
        <v>17.8229166666667</v>
      </c>
      <c r="D1714">
        <v>0.95903784492335364</v>
      </c>
      <c r="E1714" s="6">
        <v>142.64264281694753</v>
      </c>
      <c r="F1714" s="11">
        <v>136.79969276133704</v>
      </c>
      <c r="G1714" s="11">
        <v>137.90484482709886</v>
      </c>
      <c r="H1714" s="11">
        <v>153.24269810162275</v>
      </c>
      <c r="I1714" s="11">
        <v>87.251267433189483</v>
      </c>
    </row>
    <row r="1715" spans="1:9" x14ac:dyDescent="0.25">
      <c r="A1715" s="17"/>
      <c r="B1715" s="5">
        <f>DATE(YEAR(siječanj!B1715),MONTH(siječanj!B1715)+7,DAY(siječanj!B1715))</f>
        <v>43330</v>
      </c>
      <c r="C1715" s="9">
        <v>17.8333333333333</v>
      </c>
      <c r="D1715">
        <v>0.95903784492335364</v>
      </c>
      <c r="E1715" s="6">
        <v>147.21551146690692</v>
      </c>
      <c r="F1715" s="11">
        <v>141.18524685651167</v>
      </c>
      <c r="G1715" s="11">
        <v>134.28394921072115</v>
      </c>
      <c r="H1715" s="11">
        <v>150.76897104824582</v>
      </c>
      <c r="I1715" s="11">
        <v>132.87667685714766</v>
      </c>
    </row>
    <row r="1716" spans="1:9" x14ac:dyDescent="0.25">
      <c r="A1716" s="17"/>
      <c r="B1716" s="5">
        <f>DATE(YEAR(siječanj!B1716),MONTH(siječanj!B1716)+7,DAY(siječanj!B1716))</f>
        <v>43330</v>
      </c>
      <c r="C1716" s="9">
        <v>17.84375</v>
      </c>
      <c r="D1716">
        <v>0.95903784492335364</v>
      </c>
      <c r="E1716" s="6">
        <v>150.93540866300009</v>
      </c>
      <c r="F1716" s="11">
        <v>144.7527690467893</v>
      </c>
      <c r="G1716" s="11">
        <v>117.6343690096453</v>
      </c>
      <c r="H1716" s="11">
        <v>137.75668975561038</v>
      </c>
      <c r="I1716" s="11">
        <v>202.18872564916194</v>
      </c>
    </row>
    <row r="1717" spans="1:9" x14ac:dyDescent="0.25">
      <c r="A1717" s="17"/>
      <c r="B1717" s="5">
        <f>DATE(YEAR(siječanj!B1717),MONTH(siječanj!B1717)+7,DAY(siječanj!B1717))</f>
        <v>43330</v>
      </c>
      <c r="C1717" s="9">
        <v>17.8541666666667</v>
      </c>
      <c r="D1717">
        <v>0.95903784492335364</v>
      </c>
      <c r="E1717" s="6">
        <v>155.28371477535893</v>
      </c>
      <c r="F1717" s="11">
        <v>148.92295916985296</v>
      </c>
      <c r="G1717" s="11">
        <v>110.66623162094996</v>
      </c>
      <c r="H1717" s="11">
        <v>130.49728606452695</v>
      </c>
      <c r="I1717" s="11">
        <v>231.0413346744549</v>
      </c>
    </row>
    <row r="1718" spans="1:9" x14ac:dyDescent="0.25">
      <c r="A1718" s="17"/>
      <c r="B1718" s="5">
        <f>DATE(YEAR(siječanj!B1718),MONTH(siječanj!B1718)+7,DAY(siječanj!B1718))</f>
        <v>43330</v>
      </c>
      <c r="C1718" s="9">
        <v>17.8645833333333</v>
      </c>
      <c r="D1718">
        <v>0.95903784492335364</v>
      </c>
      <c r="E1718" s="6">
        <v>152.04175871480419</v>
      </c>
      <c r="F1718" s="11">
        <v>145.81380061620234</v>
      </c>
      <c r="G1718" s="11">
        <v>107.05253932453232</v>
      </c>
      <c r="H1718" s="11">
        <v>126.20266140160496</v>
      </c>
      <c r="I1718" s="11">
        <v>232.09192151650552</v>
      </c>
    </row>
    <row r="1719" spans="1:9" x14ac:dyDescent="0.25">
      <c r="A1719" s="17"/>
      <c r="B1719" s="5">
        <f>DATE(YEAR(siječanj!B1719),MONTH(siječanj!B1719)+7,DAY(siječanj!B1719))</f>
        <v>43330</v>
      </c>
      <c r="C1719" s="9">
        <v>17.875</v>
      </c>
      <c r="D1719">
        <v>0.95903784492335364</v>
      </c>
      <c r="E1719" s="6">
        <v>154.31721480814366</v>
      </c>
      <c r="F1719" s="11">
        <v>147.99604912417632</v>
      </c>
      <c r="G1719" s="11">
        <v>104.92560744691018</v>
      </c>
      <c r="H1719" s="11">
        <v>121.68447188417151</v>
      </c>
      <c r="I1719" s="11">
        <v>234.5390093555996</v>
      </c>
    </row>
    <row r="1720" spans="1:9" x14ac:dyDescent="0.25">
      <c r="A1720" s="17"/>
      <c r="B1720" s="5">
        <f>DATE(YEAR(siječanj!B1720),MONTH(siječanj!B1720)+7,DAY(siječanj!B1720))</f>
        <v>43330</v>
      </c>
      <c r="C1720" s="9">
        <v>17.8854166666667</v>
      </c>
      <c r="D1720">
        <v>0.95903784492335364</v>
      </c>
      <c r="E1720" s="6">
        <v>157.45003325126768</v>
      </c>
      <c r="F1720" s="11">
        <v>151.00054057240612</v>
      </c>
      <c r="G1720" s="11">
        <v>103.43910816352874</v>
      </c>
      <c r="H1720" s="11">
        <v>109.72956003754675</v>
      </c>
      <c r="I1720" s="11">
        <v>241.76218540619109</v>
      </c>
    </row>
    <row r="1721" spans="1:9" x14ac:dyDescent="0.25">
      <c r="A1721" s="17"/>
      <c r="B1721" s="5">
        <f>DATE(YEAR(siječanj!B1721),MONTH(siječanj!B1721)+7,DAY(siječanj!B1721))</f>
        <v>43330</v>
      </c>
      <c r="C1721" s="9">
        <v>17.8958333333333</v>
      </c>
      <c r="D1721">
        <v>0.95903784492335364</v>
      </c>
      <c r="E1721" s="6">
        <v>158.58010326600044</v>
      </c>
      <c r="F1721" s="11">
        <v>152.08432048394792</v>
      </c>
      <c r="G1721" s="11">
        <v>101.78885688819405</v>
      </c>
      <c r="H1721" s="11">
        <v>103.6272870933516</v>
      </c>
      <c r="I1721" s="11">
        <v>247.74694910074328</v>
      </c>
    </row>
    <row r="1722" spans="1:9" x14ac:dyDescent="0.25">
      <c r="A1722" s="17"/>
      <c r="B1722" s="5">
        <f>DATE(YEAR(siječanj!B1722),MONTH(siječanj!B1722)+7,DAY(siječanj!B1722))</f>
        <v>43330</v>
      </c>
      <c r="C1722" s="9">
        <v>17.90625</v>
      </c>
      <c r="D1722">
        <v>0.95903784492335364</v>
      </c>
      <c r="E1722" s="6">
        <v>155.51867184406936</v>
      </c>
      <c r="F1722" s="11">
        <v>149.14829189067851</v>
      </c>
      <c r="G1722" s="11">
        <v>102.76647556400088</v>
      </c>
      <c r="H1722" s="11">
        <v>96.902087006331882</v>
      </c>
      <c r="I1722" s="11">
        <v>247.04736856317564</v>
      </c>
    </row>
    <row r="1723" spans="1:9" x14ac:dyDescent="0.25">
      <c r="A1723" s="17"/>
      <c r="B1723" s="5">
        <f>DATE(YEAR(siječanj!B1723),MONTH(siječanj!B1723)+7,DAY(siječanj!B1723))</f>
        <v>43330</v>
      </c>
      <c r="C1723" s="9">
        <v>17.9166666666667</v>
      </c>
      <c r="D1723">
        <v>0.95903784492335364</v>
      </c>
      <c r="E1723" s="6">
        <v>153.47504950088447</v>
      </c>
      <c r="F1723" s="11">
        <v>147.18838072283327</v>
      </c>
      <c r="G1723" s="11">
        <v>101.15224490593441</v>
      </c>
      <c r="H1723" s="11">
        <v>94.190225252449281</v>
      </c>
      <c r="I1723" s="11">
        <v>242.9225514710275</v>
      </c>
    </row>
    <row r="1724" spans="1:9" x14ac:dyDescent="0.25">
      <c r="A1724" s="17"/>
      <c r="B1724" s="5">
        <f>DATE(YEAR(siječanj!B1724),MONTH(siječanj!B1724)+7,DAY(siječanj!B1724))</f>
        <v>43330</v>
      </c>
      <c r="C1724" s="9">
        <v>17.9270833333333</v>
      </c>
      <c r="D1724">
        <v>0.95903784492335364</v>
      </c>
      <c r="E1724" s="6">
        <v>146.52926610998489</v>
      </c>
      <c r="F1724" s="11">
        <v>140.52711158832051</v>
      </c>
      <c r="G1724" s="11">
        <v>99.457459998833244</v>
      </c>
      <c r="H1724" s="11">
        <v>89.911185909636231</v>
      </c>
      <c r="I1724" s="11">
        <v>242.75306849552021</v>
      </c>
    </row>
    <row r="1725" spans="1:9" x14ac:dyDescent="0.25">
      <c r="A1725" s="17"/>
      <c r="B1725" s="5">
        <f>DATE(YEAR(siječanj!B1725),MONTH(siječanj!B1725)+7,DAY(siječanj!B1725))</f>
        <v>43330</v>
      </c>
      <c r="C1725" s="9">
        <v>17.9375</v>
      </c>
      <c r="D1725">
        <v>0.95903784492335364</v>
      </c>
      <c r="E1725" s="6">
        <v>136.25625083780221</v>
      </c>
      <c r="F1725" s="11">
        <v>130.67490116082175</v>
      </c>
      <c r="G1725" s="11">
        <v>95.002473765150242</v>
      </c>
      <c r="H1725" s="11">
        <v>87.850114623892679</v>
      </c>
      <c r="I1725" s="11">
        <v>242.10102535350663</v>
      </c>
    </row>
    <row r="1726" spans="1:9" x14ac:dyDescent="0.25">
      <c r="A1726" s="17"/>
      <c r="B1726" s="5">
        <f>DATE(YEAR(siječanj!B1726),MONTH(siječanj!B1726)+7,DAY(siječanj!B1726))</f>
        <v>43330</v>
      </c>
      <c r="C1726" s="9">
        <v>17.9479166666667</v>
      </c>
      <c r="D1726">
        <v>0.95903784492335364</v>
      </c>
      <c r="E1726" s="6">
        <v>125.00260875617165</v>
      </c>
      <c r="F1726" s="11">
        <v>119.882232511316</v>
      </c>
      <c r="G1726" s="11">
        <v>91.355070895511801</v>
      </c>
      <c r="H1726" s="11">
        <v>85.192534577234724</v>
      </c>
      <c r="I1726" s="11">
        <v>239.46819806166425</v>
      </c>
    </row>
    <row r="1727" spans="1:9" x14ac:dyDescent="0.25">
      <c r="A1727" s="17"/>
      <c r="B1727" s="5">
        <f>DATE(YEAR(siječanj!B1727),MONTH(siječanj!B1727)+7,DAY(siječanj!B1727))</f>
        <v>43330</v>
      </c>
      <c r="C1727" s="9">
        <v>17.9583333333333</v>
      </c>
      <c r="D1727">
        <v>0.95903784492335364</v>
      </c>
      <c r="E1727" s="6">
        <v>114.14191664874322</v>
      </c>
      <c r="F1727" s="11">
        <v>109.46641775823176</v>
      </c>
      <c r="G1727" s="11">
        <v>87.874597834942293</v>
      </c>
      <c r="H1727" s="11">
        <v>86.996554445070231</v>
      </c>
      <c r="I1727" s="11">
        <v>240.31474191363012</v>
      </c>
    </row>
    <row r="1728" spans="1:9" x14ac:dyDescent="0.25">
      <c r="A1728" s="17"/>
      <c r="B1728" s="5">
        <f>DATE(YEAR(siječanj!B1728),MONTH(siječanj!B1728)+7,DAY(siječanj!B1728))</f>
        <v>43330</v>
      </c>
      <c r="C1728" s="9">
        <v>17.96875</v>
      </c>
      <c r="D1728">
        <v>0.95903784492335364</v>
      </c>
      <c r="E1728" s="6">
        <v>105.8062654271059</v>
      </c>
      <c r="F1728" s="11">
        <v>101.47221277459998</v>
      </c>
      <c r="G1728" s="11">
        <v>83.290823632514304</v>
      </c>
      <c r="H1728" s="11">
        <v>84.071892665038774</v>
      </c>
      <c r="I1728" s="11">
        <v>240.80083418382827</v>
      </c>
    </row>
    <row r="1729" spans="1:9" x14ac:dyDescent="0.25">
      <c r="A1729" s="17"/>
      <c r="B1729" s="5">
        <f>DATE(YEAR(siječanj!B1729),MONTH(siječanj!B1729)+7,DAY(siječanj!B1729))</f>
        <v>43330</v>
      </c>
      <c r="C1729" s="9">
        <v>17.9791666666667</v>
      </c>
      <c r="D1729">
        <v>0.95903784492335364</v>
      </c>
      <c r="E1729" s="6">
        <v>99.036297396804216</v>
      </c>
      <c r="F1729" s="11">
        <v>94.979557224619455</v>
      </c>
      <c r="G1729" s="11">
        <v>82.379207936977352</v>
      </c>
      <c r="H1729" s="11">
        <v>82.611520476082333</v>
      </c>
      <c r="I1729" s="11">
        <v>241.64498896565823</v>
      </c>
    </row>
    <row r="1730" spans="1:9" ht="15.75" thickBot="1" x14ac:dyDescent="0.3">
      <c r="A1730" s="17"/>
      <c r="B1730" s="5">
        <f>DATE(YEAR(siječanj!B1730),MONTH(siječanj!B1730)+7,DAY(siječanj!B1730))</f>
        <v>43330</v>
      </c>
      <c r="C1730" s="9">
        <v>17.9895833333333</v>
      </c>
      <c r="D1730">
        <v>0.95903784492335364</v>
      </c>
      <c r="E1730" s="6">
        <v>93.034019048573029</v>
      </c>
      <c r="F1730" s="11">
        <v>89.223145132901706</v>
      </c>
      <c r="G1730" s="11">
        <v>79.937668147435247</v>
      </c>
      <c r="H1730" s="11">
        <v>78.805611796107797</v>
      </c>
      <c r="I1730" s="11">
        <v>242.5316979967522</v>
      </c>
    </row>
    <row r="1731" spans="1:9" x14ac:dyDescent="0.25">
      <c r="A1731" s="14">
        <f t="shared" ref="A1731" si="16">A1635+1</f>
        <v>231</v>
      </c>
      <c r="B1731" s="5">
        <f>DATE(YEAR(siječanj!B1731),MONTH(siječanj!B1731)+7,DAY(siječanj!B1731))</f>
        <v>43331</v>
      </c>
      <c r="C1731" s="9">
        <v>18</v>
      </c>
      <c r="D1731">
        <v>0.9586827318479918</v>
      </c>
      <c r="E1731" s="6">
        <v>87.309959053729628</v>
      </c>
      <c r="F1731" s="11">
        <v>83.70255006316583</v>
      </c>
      <c r="G1731" s="11">
        <v>76.822230255974063</v>
      </c>
      <c r="H1731" s="11">
        <v>75.941802202059264</v>
      </c>
      <c r="I1731" s="11">
        <v>241.70907284696708</v>
      </c>
    </row>
    <row r="1732" spans="1:9" x14ac:dyDescent="0.25">
      <c r="A1732" s="15"/>
      <c r="B1732" s="5">
        <f>DATE(YEAR(siječanj!B1732),MONTH(siječanj!B1732)+7,DAY(siječanj!B1732))</f>
        <v>43331</v>
      </c>
      <c r="C1732" s="9">
        <v>18.0104166666667</v>
      </c>
      <c r="D1732">
        <v>0.9586827318479918</v>
      </c>
      <c r="E1732" s="6">
        <v>81.517051159796523</v>
      </c>
      <c r="F1732" s="11">
        <v>78.14898929806624</v>
      </c>
      <c r="G1732" s="11">
        <v>74.316101634865902</v>
      </c>
      <c r="H1732" s="11">
        <v>73.947394985769577</v>
      </c>
      <c r="I1732" s="11">
        <v>241.20746312122338</v>
      </c>
    </row>
    <row r="1733" spans="1:9" x14ac:dyDescent="0.25">
      <c r="A1733" s="15"/>
      <c r="B1733" s="5">
        <f>DATE(YEAR(siječanj!B1733),MONTH(siječanj!B1733)+7,DAY(siječanj!B1733))</f>
        <v>43331</v>
      </c>
      <c r="C1733" s="9">
        <v>18.0208333333333</v>
      </c>
      <c r="D1733">
        <v>0.9586827318479918</v>
      </c>
      <c r="E1733" s="6">
        <v>76.23422413289839</v>
      </c>
      <c r="F1733" s="11">
        <v>73.084434252039131</v>
      </c>
      <c r="G1733" s="11">
        <v>73.106277331411732</v>
      </c>
      <c r="H1733" s="11">
        <v>75.836915365827778</v>
      </c>
      <c r="I1733" s="11">
        <v>241.4168582684313</v>
      </c>
    </row>
    <row r="1734" spans="1:9" x14ac:dyDescent="0.25">
      <c r="A1734" s="15"/>
      <c r="B1734" s="5">
        <f>DATE(YEAR(siječanj!B1734),MONTH(siječanj!B1734)+7,DAY(siječanj!B1734))</f>
        <v>43331</v>
      </c>
      <c r="C1734" s="9">
        <v>18.03125</v>
      </c>
      <c r="D1734">
        <v>0.9586827318479918</v>
      </c>
      <c r="E1734" s="6">
        <v>72.427395727486996</v>
      </c>
      <c r="F1734" s="11">
        <v>69.434893596662803</v>
      </c>
      <c r="G1734" s="11">
        <v>72.60463218354046</v>
      </c>
      <c r="H1734" s="11">
        <v>72.004134752263383</v>
      </c>
      <c r="I1734" s="11">
        <v>240.89923307252187</v>
      </c>
    </row>
    <row r="1735" spans="1:9" x14ac:dyDescent="0.25">
      <c r="A1735" s="15"/>
      <c r="B1735" s="5">
        <f>DATE(YEAR(siječanj!B1735),MONTH(siječanj!B1735)+7,DAY(siječanj!B1735))</f>
        <v>43331</v>
      </c>
      <c r="C1735" s="9">
        <v>18.0416666666667</v>
      </c>
      <c r="D1735">
        <v>0.9586827318479918</v>
      </c>
      <c r="E1735" s="6">
        <v>70.523183089901195</v>
      </c>
      <c r="F1735" s="11">
        <v>67.609357823242576</v>
      </c>
      <c r="G1735" s="11">
        <v>70.643541381184008</v>
      </c>
      <c r="H1735" s="11">
        <v>71.898320744014086</v>
      </c>
      <c r="I1735" s="11">
        <v>241.33552388069978</v>
      </c>
    </row>
    <row r="1736" spans="1:9" x14ac:dyDescent="0.25">
      <c r="A1736" s="15"/>
      <c r="B1736" s="5">
        <f>DATE(YEAR(siječanj!B1736),MONTH(siječanj!B1736)+7,DAY(siječanj!B1736))</f>
        <v>43331</v>
      </c>
      <c r="C1736" s="9">
        <v>18.0520833333333</v>
      </c>
      <c r="D1736">
        <v>0.9586827318479918</v>
      </c>
      <c r="E1736" s="6">
        <v>68.370472721514147</v>
      </c>
      <c r="F1736" s="11">
        <v>65.545591566399779</v>
      </c>
      <c r="G1736" s="11">
        <v>69.778387702009653</v>
      </c>
      <c r="H1736" s="11">
        <v>69.590493262118699</v>
      </c>
      <c r="I1736" s="11">
        <v>241.37309798376177</v>
      </c>
    </row>
    <row r="1737" spans="1:9" x14ac:dyDescent="0.25">
      <c r="A1737" s="15"/>
      <c r="B1737" s="5">
        <f>DATE(YEAR(siječanj!B1737),MONTH(siječanj!B1737)+7,DAY(siječanj!B1737))</f>
        <v>43331</v>
      </c>
      <c r="C1737" s="9">
        <v>18.0625</v>
      </c>
      <c r="D1737">
        <v>0.9586827318479918</v>
      </c>
      <c r="E1737" s="6">
        <v>66.93904461953926</v>
      </c>
      <c r="F1737" s="11">
        <v>64.173306163154521</v>
      </c>
      <c r="G1737" s="11">
        <v>69.505955168193822</v>
      </c>
      <c r="H1737" s="11">
        <v>68.649742790036768</v>
      </c>
      <c r="I1737" s="11">
        <v>240.99752595810358</v>
      </c>
    </row>
    <row r="1738" spans="1:9" x14ac:dyDescent="0.25">
      <c r="A1738" s="15"/>
      <c r="B1738" s="5">
        <f>DATE(YEAR(siječanj!B1738),MONTH(siječanj!B1738)+7,DAY(siječanj!B1738))</f>
        <v>43331</v>
      </c>
      <c r="C1738" s="9">
        <v>18.0729166666667</v>
      </c>
      <c r="D1738">
        <v>0.9586827318479918</v>
      </c>
      <c r="E1738" s="6">
        <v>63.833430489323781</v>
      </c>
      <c r="F1738" s="11">
        <v>61.196007524733815</v>
      </c>
      <c r="G1738" s="11">
        <v>68.992735695277943</v>
      </c>
      <c r="H1738" s="11">
        <v>69.71496309521126</v>
      </c>
      <c r="I1738" s="11">
        <v>240.28550005517764</v>
      </c>
    </row>
    <row r="1739" spans="1:9" x14ac:dyDescent="0.25">
      <c r="A1739" s="15"/>
      <c r="B1739" s="5">
        <f>DATE(YEAR(siječanj!B1739),MONTH(siječanj!B1739)+7,DAY(siječanj!B1739))</f>
        <v>43331</v>
      </c>
      <c r="C1739" s="9">
        <v>18.0833333333333</v>
      </c>
      <c r="D1739">
        <v>0.9586827318479918</v>
      </c>
      <c r="E1739" s="6">
        <v>63.175110516313765</v>
      </c>
      <c r="F1739" s="11">
        <v>60.564887534578475</v>
      </c>
      <c r="G1739" s="11">
        <v>68.74011731318717</v>
      </c>
      <c r="H1739" s="11">
        <v>70.20866413290382</v>
      </c>
      <c r="I1739" s="11">
        <v>239.46185687550621</v>
      </c>
    </row>
    <row r="1740" spans="1:9" x14ac:dyDescent="0.25">
      <c r="A1740" s="15"/>
      <c r="B1740" s="5">
        <f>DATE(YEAR(siječanj!B1740),MONTH(siječanj!B1740)+7,DAY(siječanj!B1740))</f>
        <v>43331</v>
      </c>
      <c r="C1740" s="9">
        <v>18.09375</v>
      </c>
      <c r="D1740">
        <v>0.9586827318479918</v>
      </c>
      <c r="E1740" s="6">
        <v>62.819961722422669</v>
      </c>
      <c r="F1740" s="11">
        <v>60.224412518638438</v>
      </c>
      <c r="G1740" s="11">
        <v>67.606030314745325</v>
      </c>
      <c r="H1740" s="11">
        <v>68.903466824383059</v>
      </c>
      <c r="I1740" s="11">
        <v>239.11655673853909</v>
      </c>
    </row>
    <row r="1741" spans="1:9" x14ac:dyDescent="0.25">
      <c r="A1741" s="15"/>
      <c r="B1741" s="5">
        <f>DATE(YEAR(siječanj!B1741),MONTH(siječanj!B1741)+7,DAY(siječanj!B1741))</f>
        <v>43331</v>
      </c>
      <c r="C1741" s="9">
        <v>18.1041666666667</v>
      </c>
      <c r="D1741">
        <v>0.9586827318479918</v>
      </c>
      <c r="E1741" s="6">
        <v>61.4625202662627</v>
      </c>
      <c r="F1741" s="11">
        <v>58.923056835123283</v>
      </c>
      <c r="G1741" s="11">
        <v>67.296665198446036</v>
      </c>
      <c r="H1741" s="11">
        <v>67.497986429866458</v>
      </c>
      <c r="I1741" s="11">
        <v>239.50818923568414</v>
      </c>
    </row>
    <row r="1742" spans="1:9" x14ac:dyDescent="0.25">
      <c r="A1742" s="15"/>
      <c r="B1742" s="5">
        <f>DATE(YEAR(siječanj!B1742),MONTH(siječanj!B1742)+7,DAY(siječanj!B1742))</f>
        <v>43331</v>
      </c>
      <c r="C1742" s="9">
        <v>18.1145833333333</v>
      </c>
      <c r="D1742">
        <v>0.9586827318479918</v>
      </c>
      <c r="E1742" s="6">
        <v>60.644777147888824</v>
      </c>
      <c r="F1742" s="11">
        <v>58.13910062845072</v>
      </c>
      <c r="G1742" s="11">
        <v>67.453105398805675</v>
      </c>
      <c r="H1742" s="11">
        <v>66.144062418764562</v>
      </c>
      <c r="I1742" s="11">
        <v>239.72166450267198</v>
      </c>
    </row>
    <row r="1743" spans="1:9" x14ac:dyDescent="0.25">
      <c r="A1743" s="15"/>
      <c r="B1743" s="5">
        <f>DATE(YEAR(siječanj!B1743),MONTH(siječanj!B1743)+7,DAY(siječanj!B1743))</f>
        <v>43331</v>
      </c>
      <c r="C1743" s="9">
        <v>18.125</v>
      </c>
      <c r="D1743">
        <v>0.9586827318479918</v>
      </c>
      <c r="E1743" s="6">
        <v>61.617132965454537</v>
      </c>
      <c r="F1743" s="11">
        <v>59.07128135996291</v>
      </c>
      <c r="G1743" s="11">
        <v>65.756456386594934</v>
      </c>
      <c r="H1743" s="11">
        <v>66.904487967711177</v>
      </c>
      <c r="I1743" s="11">
        <v>239.72851170368509</v>
      </c>
    </row>
    <row r="1744" spans="1:9" x14ac:dyDescent="0.25">
      <c r="A1744" s="15"/>
      <c r="B1744" s="5">
        <f>DATE(YEAR(siječanj!B1744),MONTH(siječanj!B1744)+7,DAY(siječanj!B1744))</f>
        <v>43331</v>
      </c>
      <c r="C1744" s="9">
        <v>18.1354166666667</v>
      </c>
      <c r="D1744">
        <v>0.9586827318479918</v>
      </c>
      <c r="E1744" s="6">
        <v>61.501871699639032</v>
      </c>
      <c r="F1744" s="11">
        <v>58.960782374774645</v>
      </c>
      <c r="G1744" s="11">
        <v>66.303643550677762</v>
      </c>
      <c r="H1744" s="11">
        <v>64.778514640720744</v>
      </c>
      <c r="I1744" s="11">
        <v>240.15624026050122</v>
      </c>
    </row>
    <row r="1745" spans="1:9" x14ac:dyDescent="0.25">
      <c r="A1745" s="15"/>
      <c r="B1745" s="5">
        <f>DATE(YEAR(siječanj!B1745),MONTH(siječanj!B1745)+7,DAY(siječanj!B1745))</f>
        <v>43331</v>
      </c>
      <c r="C1745" s="9">
        <v>18.1458333333333</v>
      </c>
      <c r="D1745">
        <v>0.9586827318479918</v>
      </c>
      <c r="E1745" s="6">
        <v>60.579670486523007</v>
      </c>
      <c r="F1745" s="11">
        <v>58.07668399647104</v>
      </c>
      <c r="G1745" s="11">
        <v>65.813146876252759</v>
      </c>
      <c r="H1745" s="11">
        <v>63.850953290935493</v>
      </c>
      <c r="I1745" s="11">
        <v>239.80012880614652</v>
      </c>
    </row>
    <row r="1746" spans="1:9" x14ac:dyDescent="0.25">
      <c r="A1746" s="15"/>
      <c r="B1746" s="5">
        <f>DATE(YEAR(siječanj!B1746),MONTH(siječanj!B1746)+7,DAY(siječanj!B1746))</f>
        <v>43331</v>
      </c>
      <c r="C1746" s="9">
        <v>18.15625</v>
      </c>
      <c r="D1746">
        <v>0.9586827318479918</v>
      </c>
      <c r="E1746" s="6">
        <v>60.098497921370488</v>
      </c>
      <c r="F1746" s="11">
        <v>57.615392167220314</v>
      </c>
      <c r="G1746" s="11">
        <v>65.202226601268407</v>
      </c>
      <c r="H1746" s="11">
        <v>63.002851787196263</v>
      </c>
      <c r="I1746" s="11">
        <v>239.45136056736638</v>
      </c>
    </row>
    <row r="1747" spans="1:9" x14ac:dyDescent="0.25">
      <c r="A1747" s="15"/>
      <c r="B1747" s="5">
        <f>DATE(YEAR(siječanj!B1747),MONTH(siječanj!B1747)+7,DAY(siječanj!B1747))</f>
        <v>43331</v>
      </c>
      <c r="C1747" s="9">
        <v>18.1666666666667</v>
      </c>
      <c r="D1747">
        <v>0.9586827318479918</v>
      </c>
      <c r="E1747" s="6">
        <v>59.849376320333739</v>
      </c>
      <c r="F1747" s="11">
        <v>57.376563590176062</v>
      </c>
      <c r="G1747" s="11">
        <v>64.787587755892986</v>
      </c>
      <c r="H1747" s="11">
        <v>63.937730169832051</v>
      </c>
      <c r="I1747" s="11">
        <v>231.27863064074643</v>
      </c>
    </row>
    <row r="1748" spans="1:9" x14ac:dyDescent="0.25">
      <c r="A1748" s="15"/>
      <c r="B1748" s="5">
        <f>DATE(YEAR(siječanj!B1748),MONTH(siječanj!B1748)+7,DAY(siječanj!B1748))</f>
        <v>43331</v>
      </c>
      <c r="C1748" s="9">
        <v>18.1770833333333</v>
      </c>
      <c r="D1748">
        <v>0.9586827318479918</v>
      </c>
      <c r="E1748" s="6">
        <v>60.074478421381215</v>
      </c>
      <c r="F1748" s="11">
        <v>57.592365087352974</v>
      </c>
      <c r="G1748" s="11">
        <v>63.381582459527614</v>
      </c>
      <c r="H1748" s="11">
        <v>66.255507692559277</v>
      </c>
      <c r="I1748" s="11">
        <v>167.48499385260988</v>
      </c>
    </row>
    <row r="1749" spans="1:9" x14ac:dyDescent="0.25">
      <c r="A1749" s="15"/>
      <c r="B1749" s="5">
        <f>DATE(YEAR(siječanj!B1749),MONTH(siječanj!B1749)+7,DAY(siječanj!B1749))</f>
        <v>43331</v>
      </c>
      <c r="C1749" s="9">
        <v>18.1875</v>
      </c>
      <c r="D1749">
        <v>0.9586827318479918</v>
      </c>
      <c r="E1749" s="6">
        <v>60.143353100274361</v>
      </c>
      <c r="F1749" s="11">
        <v>57.658394052669408</v>
      </c>
      <c r="G1749" s="11">
        <v>63.258330561560641</v>
      </c>
      <c r="H1749" s="11">
        <v>64.24109202385057</v>
      </c>
      <c r="I1749" s="11">
        <v>103.25404022617428</v>
      </c>
    </row>
    <row r="1750" spans="1:9" x14ac:dyDescent="0.25">
      <c r="A1750" s="15"/>
      <c r="B1750" s="5">
        <f>DATE(YEAR(siječanj!B1750),MONTH(siječanj!B1750)+7,DAY(siječanj!B1750))</f>
        <v>43331</v>
      </c>
      <c r="C1750" s="9">
        <v>18.1979166666667</v>
      </c>
      <c r="D1750">
        <v>0.9586827318479918</v>
      </c>
      <c r="E1750" s="6">
        <v>61.594003150045936</v>
      </c>
      <c r="F1750" s="11">
        <v>59.049107205339851</v>
      </c>
      <c r="G1750" s="11">
        <v>62.462550518231438</v>
      </c>
      <c r="H1750" s="11">
        <v>60.777952015517428</v>
      </c>
      <c r="I1750" s="11">
        <v>64.583361972078237</v>
      </c>
    </row>
    <row r="1751" spans="1:9" x14ac:dyDescent="0.25">
      <c r="A1751" s="15"/>
      <c r="B1751" s="5">
        <f>DATE(YEAR(siječanj!B1751),MONTH(siječanj!B1751)+7,DAY(siječanj!B1751))</f>
        <v>43331</v>
      </c>
      <c r="C1751" s="9">
        <v>18.2083333333333</v>
      </c>
      <c r="D1751">
        <v>0.9586827318479918</v>
      </c>
      <c r="E1751" s="6">
        <v>63.227222030103121</v>
      </c>
      <c r="F1751" s="11">
        <v>60.614845942978789</v>
      </c>
      <c r="G1751" s="11">
        <v>61.48876852427729</v>
      </c>
      <c r="H1751" s="11">
        <v>60.462789790363104</v>
      </c>
      <c r="I1751" s="11">
        <v>39.166634813879888</v>
      </c>
    </row>
    <row r="1752" spans="1:9" x14ac:dyDescent="0.25">
      <c r="A1752" s="15"/>
      <c r="B1752" s="5">
        <f>DATE(YEAR(siječanj!B1752),MONTH(siječanj!B1752)+7,DAY(siječanj!B1752))</f>
        <v>43331</v>
      </c>
      <c r="C1752" s="9">
        <v>18.21875</v>
      </c>
      <c r="D1752">
        <v>0.9586827318479918</v>
      </c>
      <c r="E1752" s="6">
        <v>64.096120524099362</v>
      </c>
      <c r="F1752" s="11">
        <v>61.447843924901711</v>
      </c>
      <c r="G1752" s="11">
        <v>63.725546009455499</v>
      </c>
      <c r="H1752" s="11">
        <v>58.167810263571695</v>
      </c>
      <c r="I1752" s="11">
        <v>22.141398004445534</v>
      </c>
    </row>
    <row r="1753" spans="1:9" x14ac:dyDescent="0.25">
      <c r="A1753" s="15"/>
      <c r="B1753" s="5">
        <f>DATE(YEAR(siječanj!B1753),MONTH(siječanj!B1753)+7,DAY(siječanj!B1753))</f>
        <v>43331</v>
      </c>
      <c r="C1753" s="9">
        <v>18.2291666666667</v>
      </c>
      <c r="D1753">
        <v>0.9586827318479918</v>
      </c>
      <c r="E1753" s="6">
        <v>66.885152744743962</v>
      </c>
      <c r="F1753" s="11">
        <v>64.121640953401354</v>
      </c>
      <c r="G1753" s="11">
        <v>70.037397875542965</v>
      </c>
      <c r="H1753" s="11">
        <v>59.34229638623929</v>
      </c>
      <c r="I1753" s="11">
        <v>9.556605553020745</v>
      </c>
    </row>
    <row r="1754" spans="1:9" x14ac:dyDescent="0.25">
      <c r="A1754" s="15"/>
      <c r="B1754" s="5">
        <f>DATE(YEAR(siječanj!B1754),MONTH(siječanj!B1754)+7,DAY(siječanj!B1754))</f>
        <v>43331</v>
      </c>
      <c r="C1754" s="9">
        <v>18.2395833333333</v>
      </c>
      <c r="D1754">
        <v>0.9586827318479918</v>
      </c>
      <c r="E1754" s="6">
        <v>71.139867411486577</v>
      </c>
      <c r="F1754" s="11">
        <v>68.200562433347883</v>
      </c>
      <c r="G1754" s="11">
        <v>69.373643880093027</v>
      </c>
      <c r="H1754" s="11">
        <v>59.976875392127504</v>
      </c>
      <c r="I1754" s="11">
        <v>2.5061835739660197</v>
      </c>
    </row>
    <row r="1755" spans="1:9" x14ac:dyDescent="0.25">
      <c r="A1755" s="15"/>
      <c r="B1755" s="5">
        <f>DATE(YEAR(siječanj!B1755),MONTH(siječanj!B1755)+7,DAY(siječanj!B1755))</f>
        <v>43331</v>
      </c>
      <c r="C1755" s="9">
        <v>18.25</v>
      </c>
      <c r="D1755">
        <v>0.9586827318479918</v>
      </c>
      <c r="E1755" s="6">
        <v>73.839112902291433</v>
      </c>
      <c r="F1755" s="11">
        <v>70.788282474401043</v>
      </c>
      <c r="G1755" s="11">
        <v>67.203765270528308</v>
      </c>
      <c r="H1755" s="11">
        <v>61.840017527592352</v>
      </c>
      <c r="I1755" s="11">
        <v>2.4958532706995751</v>
      </c>
    </row>
    <row r="1756" spans="1:9" x14ac:dyDescent="0.25">
      <c r="A1756" s="15"/>
      <c r="B1756" s="5">
        <f>DATE(YEAR(siječanj!B1756),MONTH(siječanj!B1756)+7,DAY(siječanj!B1756))</f>
        <v>43331</v>
      </c>
      <c r="C1756" s="9">
        <v>18.2604166666667</v>
      </c>
      <c r="D1756">
        <v>0.9586827318479918</v>
      </c>
      <c r="E1756" s="6">
        <v>77.697153218465786</v>
      </c>
      <c r="F1756" s="11">
        <v>74.486919104290763</v>
      </c>
      <c r="G1756" s="11">
        <v>67.740077148982621</v>
      </c>
      <c r="H1756" s="11">
        <v>62.602618519108894</v>
      </c>
      <c r="I1756" s="11">
        <v>2.0516992316809999</v>
      </c>
    </row>
    <row r="1757" spans="1:9" x14ac:dyDescent="0.25">
      <c r="A1757" s="15"/>
      <c r="B1757" s="5">
        <f>DATE(YEAR(siječanj!B1757),MONTH(siječanj!B1757)+7,DAY(siječanj!B1757))</f>
        <v>43331</v>
      </c>
      <c r="C1757" s="9">
        <v>18.2708333333333</v>
      </c>
      <c r="D1757">
        <v>0.9586827318479918</v>
      </c>
      <c r="E1757" s="6">
        <v>81.585559848042763</v>
      </c>
      <c r="F1757" s="11">
        <v>78.214667394469473</v>
      </c>
      <c r="G1757" s="11">
        <v>70.496747121272847</v>
      </c>
      <c r="H1757" s="11">
        <v>62.541758305662619</v>
      </c>
      <c r="I1757" s="11">
        <v>2.4986143517565598</v>
      </c>
    </row>
    <row r="1758" spans="1:9" x14ac:dyDescent="0.25">
      <c r="A1758" s="15"/>
      <c r="B1758" s="5">
        <f>DATE(YEAR(siječanj!B1758),MONTH(siječanj!B1758)+7,DAY(siječanj!B1758))</f>
        <v>43331</v>
      </c>
      <c r="C1758" s="9">
        <v>18.28125</v>
      </c>
      <c r="D1758">
        <v>0.9586827318479918</v>
      </c>
      <c r="E1758" s="6">
        <v>84.644662418919879</v>
      </c>
      <c r="F1758" s="11">
        <v>81.147376204121159</v>
      </c>
      <c r="G1758" s="11">
        <v>73.008966223730397</v>
      </c>
      <c r="H1758" s="11">
        <v>68.424419921049946</v>
      </c>
      <c r="I1758" s="11">
        <v>2.8224088573834427</v>
      </c>
    </row>
    <row r="1759" spans="1:9" x14ac:dyDescent="0.25">
      <c r="A1759" s="15"/>
      <c r="B1759" s="5">
        <f>DATE(YEAR(siječanj!B1759),MONTH(siječanj!B1759)+7,DAY(siječanj!B1759))</f>
        <v>43331</v>
      </c>
      <c r="C1759" s="9">
        <v>18.2916666666667</v>
      </c>
      <c r="D1759">
        <v>0.9586827318479918</v>
      </c>
      <c r="E1759" s="6">
        <v>87.553118677046783</v>
      </c>
      <c r="F1759" s="11">
        <v>83.935662995122641</v>
      </c>
      <c r="G1759" s="11">
        <v>74.488418868400217</v>
      </c>
      <c r="H1759" s="11">
        <v>71.190800192326279</v>
      </c>
      <c r="I1759" s="11">
        <v>2.7549708776084243</v>
      </c>
    </row>
    <row r="1760" spans="1:9" x14ac:dyDescent="0.25">
      <c r="A1760" s="15"/>
      <c r="B1760" s="5">
        <f>DATE(YEAR(siječanj!B1760),MONTH(siječanj!B1760)+7,DAY(siječanj!B1760))</f>
        <v>43331</v>
      </c>
      <c r="C1760" s="9">
        <v>18.3020833333333</v>
      </c>
      <c r="D1760">
        <v>0.9586827318479918</v>
      </c>
      <c r="E1760" s="6">
        <v>94.095629967288133</v>
      </c>
      <c r="F1760" s="11">
        <v>90.207855591997557</v>
      </c>
      <c r="G1760" s="11">
        <v>77.25154491161949</v>
      </c>
      <c r="H1760" s="11">
        <v>71.442962885049496</v>
      </c>
      <c r="I1760" s="11">
        <v>2.054397310888441</v>
      </c>
    </row>
    <row r="1761" spans="1:9" x14ac:dyDescent="0.25">
      <c r="A1761" s="15"/>
      <c r="B1761" s="5">
        <f>DATE(YEAR(siječanj!B1761),MONTH(siječanj!B1761)+7,DAY(siječanj!B1761))</f>
        <v>43331</v>
      </c>
      <c r="C1761" s="9">
        <v>18.3125</v>
      </c>
      <c r="D1761">
        <v>0.9586827318479918</v>
      </c>
      <c r="E1761" s="6">
        <v>98.216271052226617</v>
      </c>
      <c r="F1761" s="11">
        <v>94.158243044271444</v>
      </c>
      <c r="G1761" s="11">
        <v>81.111592357658438</v>
      </c>
      <c r="H1761" s="11">
        <v>76.660199966596721</v>
      </c>
      <c r="I1761" s="11">
        <v>1.5941397991206347</v>
      </c>
    </row>
    <row r="1762" spans="1:9" x14ac:dyDescent="0.25">
      <c r="A1762" s="15"/>
      <c r="B1762" s="5">
        <f>DATE(YEAR(siječanj!B1762),MONTH(siječanj!B1762)+7,DAY(siječanj!B1762))</f>
        <v>43331</v>
      </c>
      <c r="C1762" s="9">
        <v>18.3229166666667</v>
      </c>
      <c r="D1762">
        <v>0.9586827318479918</v>
      </c>
      <c r="E1762" s="6">
        <v>103.75044934675836</v>
      </c>
      <c r="F1762" s="11">
        <v>99.463764210207003</v>
      </c>
      <c r="G1762" s="11">
        <v>84.10648612452303</v>
      </c>
      <c r="H1762" s="11">
        <v>83.314866746824137</v>
      </c>
      <c r="I1762" s="11">
        <v>1.5635259003892057</v>
      </c>
    </row>
    <row r="1763" spans="1:9" x14ac:dyDescent="0.25">
      <c r="A1763" s="15"/>
      <c r="B1763" s="5">
        <f>DATE(YEAR(siječanj!B1763),MONTH(siječanj!B1763)+7,DAY(siječanj!B1763))</f>
        <v>43331</v>
      </c>
      <c r="C1763" s="9">
        <v>18.3333333333333</v>
      </c>
      <c r="D1763">
        <v>0.9586827318479918</v>
      </c>
      <c r="E1763" s="6">
        <v>109.4125517867506</v>
      </c>
      <c r="F1763" s="11">
        <v>104.89192404538194</v>
      </c>
      <c r="G1763" s="11">
        <v>84.662342984352534</v>
      </c>
      <c r="H1763" s="11">
        <v>92.247888177229214</v>
      </c>
      <c r="I1763" s="11">
        <v>2.3144499452468668</v>
      </c>
    </row>
    <row r="1764" spans="1:9" x14ac:dyDescent="0.25">
      <c r="A1764" s="15"/>
      <c r="B1764" s="5">
        <f>DATE(YEAR(siječanj!B1764),MONTH(siječanj!B1764)+7,DAY(siječanj!B1764))</f>
        <v>43331</v>
      </c>
      <c r="C1764" s="9">
        <v>18.34375</v>
      </c>
      <c r="D1764">
        <v>0.9586827318479918</v>
      </c>
      <c r="E1764" s="6">
        <v>114.93537048540435</v>
      </c>
      <c r="F1764" s="11">
        <v>110.18655496290849</v>
      </c>
      <c r="G1764" s="11">
        <v>85.901398384309445</v>
      </c>
      <c r="H1764" s="11">
        <v>95.930755912588864</v>
      </c>
      <c r="I1764" s="11">
        <v>1.9268525665606979</v>
      </c>
    </row>
    <row r="1765" spans="1:9" x14ac:dyDescent="0.25">
      <c r="A1765" s="15"/>
      <c r="B1765" s="5">
        <f>DATE(YEAR(siječanj!B1765),MONTH(siječanj!B1765)+7,DAY(siječanj!B1765))</f>
        <v>43331</v>
      </c>
      <c r="C1765" s="9">
        <v>18.3541666666667</v>
      </c>
      <c r="D1765">
        <v>0.9586827318479918</v>
      </c>
      <c r="E1765" s="6">
        <v>120.12193007003219</v>
      </c>
      <c r="F1765" s="11">
        <v>115.1588200743919</v>
      </c>
      <c r="G1765" s="11">
        <v>89.380441226303503</v>
      </c>
      <c r="H1765" s="11">
        <v>96.039170818966056</v>
      </c>
      <c r="I1765" s="11">
        <v>2.0335376985133431</v>
      </c>
    </row>
    <row r="1766" spans="1:9" x14ac:dyDescent="0.25">
      <c r="A1766" s="15"/>
      <c r="B1766" s="5">
        <f>DATE(YEAR(siječanj!B1766),MONTH(siječanj!B1766)+7,DAY(siječanj!B1766))</f>
        <v>43331</v>
      </c>
      <c r="C1766" s="9">
        <v>18.3645833333333</v>
      </c>
      <c r="D1766">
        <v>0.9586827318479918</v>
      </c>
      <c r="E1766" s="6">
        <v>124.04008211831002</v>
      </c>
      <c r="F1766" s="11">
        <v>118.91508478383069</v>
      </c>
      <c r="G1766" s="11">
        <v>91.691336976926877</v>
      </c>
      <c r="H1766" s="11">
        <v>97.305603506932542</v>
      </c>
      <c r="I1766" s="11">
        <v>2.1515401627086161</v>
      </c>
    </row>
    <row r="1767" spans="1:9" x14ac:dyDescent="0.25">
      <c r="A1767" s="15"/>
      <c r="B1767" s="5">
        <f>DATE(YEAR(siječanj!B1767),MONTH(siječanj!B1767)+7,DAY(siječanj!B1767))</f>
        <v>43331</v>
      </c>
      <c r="C1767" s="9">
        <v>18.375</v>
      </c>
      <c r="D1767">
        <v>0.9586827318479918</v>
      </c>
      <c r="E1767" s="6">
        <v>126.5451789934564</v>
      </c>
      <c r="F1767" s="11">
        <v>121.31667789963988</v>
      </c>
      <c r="G1767" s="11">
        <v>95.360273474555243</v>
      </c>
      <c r="H1767" s="11">
        <v>101.21069952415463</v>
      </c>
      <c r="I1767" s="11">
        <v>2.9435124126173653</v>
      </c>
    </row>
    <row r="1768" spans="1:9" x14ac:dyDescent="0.25">
      <c r="A1768" s="15"/>
      <c r="B1768" s="5">
        <f>DATE(YEAR(siječanj!B1768),MONTH(siječanj!B1768)+7,DAY(siječanj!B1768))</f>
        <v>43331</v>
      </c>
      <c r="C1768" s="9">
        <v>18.3854166666667</v>
      </c>
      <c r="D1768">
        <v>0.9586827318479918</v>
      </c>
      <c r="E1768" s="6">
        <v>127.88200099281836</v>
      </c>
      <c r="F1768" s="11">
        <v>122.59826606598271</v>
      </c>
      <c r="G1768" s="11">
        <v>103.9691085998987</v>
      </c>
      <c r="H1768" s="11">
        <v>115.01250993413997</v>
      </c>
      <c r="I1768" s="11">
        <v>2.7620480853738285</v>
      </c>
    </row>
    <row r="1769" spans="1:9" x14ac:dyDescent="0.25">
      <c r="A1769" s="15"/>
      <c r="B1769" s="5">
        <f>DATE(YEAR(siječanj!B1769),MONTH(siječanj!B1769)+7,DAY(siječanj!B1769))</f>
        <v>43331</v>
      </c>
      <c r="C1769" s="9">
        <v>18.3958333333333</v>
      </c>
      <c r="D1769">
        <v>0.9586827318479918</v>
      </c>
      <c r="E1769" s="6">
        <v>129.76826223550367</v>
      </c>
      <c r="F1769" s="11">
        <v>124.40659214709925</v>
      </c>
      <c r="G1769" s="11">
        <v>106.44968612510839</v>
      </c>
      <c r="H1769" s="11">
        <v>111.99926910968817</v>
      </c>
      <c r="I1769" s="11">
        <v>3.1620558283907401</v>
      </c>
    </row>
    <row r="1770" spans="1:9" x14ac:dyDescent="0.25">
      <c r="A1770" s="15"/>
      <c r="B1770" s="5">
        <f>DATE(YEAR(siječanj!B1770),MONTH(siječanj!B1770)+7,DAY(siječanj!B1770))</f>
        <v>43331</v>
      </c>
      <c r="C1770" s="9">
        <v>18.40625</v>
      </c>
      <c r="D1770">
        <v>0.9586827318479918</v>
      </c>
      <c r="E1770" s="6">
        <v>134.54521183266104</v>
      </c>
      <c r="F1770" s="11">
        <v>128.98617123680225</v>
      </c>
      <c r="G1770" s="11">
        <v>108.29632328421761</v>
      </c>
      <c r="H1770" s="11">
        <v>110.64918222607126</v>
      </c>
      <c r="I1770" s="11">
        <v>3.4857673315809223</v>
      </c>
    </row>
    <row r="1771" spans="1:9" x14ac:dyDescent="0.25">
      <c r="A1771" s="15"/>
      <c r="B1771" s="5">
        <f>DATE(YEAR(siječanj!B1771),MONTH(siječanj!B1771)+7,DAY(siječanj!B1771))</f>
        <v>43331</v>
      </c>
      <c r="C1771" s="9">
        <v>18.4166666666667</v>
      </c>
      <c r="D1771">
        <v>0.9586827318479918</v>
      </c>
      <c r="E1771" s="6">
        <v>139.61745537935008</v>
      </c>
      <c r="F1771" s="11">
        <v>133.84884353674042</v>
      </c>
      <c r="G1771" s="11">
        <v>110.85923077927758</v>
      </c>
      <c r="H1771" s="11">
        <v>113.07789929240167</v>
      </c>
      <c r="I1771" s="11">
        <v>3.2407651390579271</v>
      </c>
    </row>
    <row r="1772" spans="1:9" x14ac:dyDescent="0.25">
      <c r="A1772" s="15"/>
      <c r="B1772" s="5">
        <f>DATE(YEAR(siječanj!B1772),MONTH(siječanj!B1772)+7,DAY(siječanj!B1772))</f>
        <v>43331</v>
      </c>
      <c r="C1772" s="9">
        <v>18.4270833333333</v>
      </c>
      <c r="D1772">
        <v>0.9586827318479918</v>
      </c>
      <c r="E1772" s="6">
        <v>144.10768453145232</v>
      </c>
      <c r="F1772" s="11">
        <v>138.1535486869013</v>
      </c>
      <c r="G1772" s="11">
        <v>110.48233604490314</v>
      </c>
      <c r="H1772" s="11">
        <v>116.87533498480218</v>
      </c>
      <c r="I1772" s="11">
        <v>3.494468587023452</v>
      </c>
    </row>
    <row r="1773" spans="1:9" x14ac:dyDescent="0.25">
      <c r="A1773" s="15"/>
      <c r="B1773" s="5">
        <f>DATE(YEAR(siječanj!B1773),MONTH(siječanj!B1773)+7,DAY(siječanj!B1773))</f>
        <v>43331</v>
      </c>
      <c r="C1773" s="9">
        <v>18.4375</v>
      </c>
      <c r="D1773">
        <v>0.9586827318479918</v>
      </c>
      <c r="E1773" s="6">
        <v>147.40937641501793</v>
      </c>
      <c r="F1773" s="11">
        <v>141.31882368155831</v>
      </c>
      <c r="G1773" s="11">
        <v>111.30987818951749</v>
      </c>
      <c r="H1773" s="11">
        <v>117.74531935365445</v>
      </c>
      <c r="I1773" s="11">
        <v>3.3756981002813609</v>
      </c>
    </row>
    <row r="1774" spans="1:9" x14ac:dyDescent="0.25">
      <c r="A1774" s="15"/>
      <c r="B1774" s="5">
        <f>DATE(YEAR(siječanj!B1774),MONTH(siječanj!B1774)+7,DAY(siječanj!B1774))</f>
        <v>43331</v>
      </c>
      <c r="C1774" s="9">
        <v>18.4479166666667</v>
      </c>
      <c r="D1774">
        <v>0.9586827318479918</v>
      </c>
      <c r="E1774" s="6">
        <v>145.80506583684323</v>
      </c>
      <c r="F1774" s="11">
        <v>139.78079883374116</v>
      </c>
      <c r="G1774" s="11">
        <v>110.7802433427272</v>
      </c>
      <c r="H1774" s="11">
        <v>117.52121264536633</v>
      </c>
      <c r="I1774" s="11">
        <v>3.5326657083753505</v>
      </c>
    </row>
    <row r="1775" spans="1:9" x14ac:dyDescent="0.25">
      <c r="A1775" s="15"/>
      <c r="B1775" s="5">
        <f>DATE(YEAR(siječanj!B1775),MONTH(siječanj!B1775)+7,DAY(siječanj!B1775))</f>
        <v>43331</v>
      </c>
      <c r="C1775" s="9">
        <v>18.4583333333333</v>
      </c>
      <c r="D1775">
        <v>0.9586827318479918</v>
      </c>
      <c r="E1775" s="6">
        <v>148.59367553170031</v>
      </c>
      <c r="F1775" s="11">
        <v>142.45419079406454</v>
      </c>
      <c r="G1775" s="11">
        <v>111.35646474738525</v>
      </c>
      <c r="H1775" s="11">
        <v>115.57525919790363</v>
      </c>
      <c r="I1775" s="11">
        <v>3.6385058155206242</v>
      </c>
    </row>
    <row r="1776" spans="1:9" x14ac:dyDescent="0.25">
      <c r="A1776" s="15"/>
      <c r="B1776" s="5">
        <f>DATE(YEAR(siječanj!B1776),MONTH(siječanj!B1776)+7,DAY(siječanj!B1776))</f>
        <v>43331</v>
      </c>
      <c r="C1776" s="9">
        <v>18.46875</v>
      </c>
      <c r="D1776">
        <v>0.9586827318479918</v>
      </c>
      <c r="E1776" s="6">
        <v>148.953323332568</v>
      </c>
      <c r="F1776" s="11">
        <v>142.79897893030352</v>
      </c>
      <c r="G1776" s="11">
        <v>113.71691596466083</v>
      </c>
      <c r="H1776" s="11">
        <v>114.22039195985721</v>
      </c>
      <c r="I1776" s="11">
        <v>4.4028732550356722</v>
      </c>
    </row>
    <row r="1777" spans="1:9" x14ac:dyDescent="0.25">
      <c r="A1777" s="15"/>
      <c r="B1777" s="5">
        <f>DATE(YEAR(siječanj!B1777),MONTH(siječanj!B1777)+7,DAY(siječanj!B1777))</f>
        <v>43331</v>
      </c>
      <c r="C1777" s="9">
        <v>18.4791666666667</v>
      </c>
      <c r="D1777">
        <v>0.9586827318479918</v>
      </c>
      <c r="E1777" s="6">
        <v>147.37997814191712</v>
      </c>
      <c r="F1777" s="11">
        <v>141.29064006479044</v>
      </c>
      <c r="G1777" s="11">
        <v>114.14214887291114</v>
      </c>
      <c r="H1777" s="11">
        <v>115.83989255495301</v>
      </c>
      <c r="I1777" s="11">
        <v>4.4852396730644655</v>
      </c>
    </row>
    <row r="1778" spans="1:9" x14ac:dyDescent="0.25">
      <c r="A1778" s="15"/>
      <c r="B1778" s="5">
        <f>DATE(YEAR(siječanj!B1778),MONTH(siječanj!B1778)+7,DAY(siječanj!B1778))</f>
        <v>43331</v>
      </c>
      <c r="C1778" s="9">
        <v>18.4895833333333</v>
      </c>
      <c r="D1778">
        <v>0.9586827318479918</v>
      </c>
      <c r="E1778" s="6">
        <v>145.27040408579148</v>
      </c>
      <c r="F1778" s="11">
        <v>139.26822784562825</v>
      </c>
      <c r="G1778" s="11">
        <v>113.20615518210499</v>
      </c>
      <c r="H1778" s="11">
        <v>114.35718394920382</v>
      </c>
      <c r="I1778" s="11">
        <v>4.7564356345572554</v>
      </c>
    </row>
    <row r="1779" spans="1:9" x14ac:dyDescent="0.25">
      <c r="A1779" s="15"/>
      <c r="B1779" s="5">
        <f>DATE(YEAR(siječanj!B1779),MONTH(siječanj!B1779)+7,DAY(siječanj!B1779))</f>
        <v>43331</v>
      </c>
      <c r="C1779" s="9">
        <v>18.5</v>
      </c>
      <c r="D1779">
        <v>0.9586827318479918</v>
      </c>
      <c r="E1779" s="6">
        <v>141.80698797745598</v>
      </c>
      <c r="F1779" s="11">
        <v>135.94791062936281</v>
      </c>
      <c r="G1779" s="11">
        <v>113.39125198105646</v>
      </c>
      <c r="H1779" s="11">
        <v>115.50023051163105</v>
      </c>
      <c r="I1779" s="11">
        <v>4.7518024985424017</v>
      </c>
    </row>
    <row r="1780" spans="1:9" x14ac:dyDescent="0.25">
      <c r="A1780" s="15"/>
      <c r="B1780" s="5">
        <f>DATE(YEAR(siječanj!B1780),MONTH(siječanj!B1780)+7,DAY(siječanj!B1780))</f>
        <v>43331</v>
      </c>
      <c r="C1780" s="9">
        <v>18.5104166666667</v>
      </c>
      <c r="D1780">
        <v>0.9586827318479918</v>
      </c>
      <c r="E1780" s="6">
        <v>135.89084240366296</v>
      </c>
      <c r="F1780" s="11">
        <v>130.27620402866853</v>
      </c>
      <c r="G1780" s="11">
        <v>114.8913503933084</v>
      </c>
      <c r="H1780" s="11">
        <v>116.67878254448931</v>
      </c>
      <c r="I1780" s="11">
        <v>5.5613942657068609</v>
      </c>
    </row>
    <row r="1781" spans="1:9" x14ac:dyDescent="0.25">
      <c r="A1781" s="15"/>
      <c r="B1781" s="5">
        <f>DATE(YEAR(siječanj!B1781),MONTH(siječanj!B1781)+7,DAY(siječanj!B1781))</f>
        <v>43331</v>
      </c>
      <c r="C1781" s="9">
        <v>18.5208333333333</v>
      </c>
      <c r="D1781">
        <v>0.9586827318479918</v>
      </c>
      <c r="E1781" s="6">
        <v>131.77155915394295</v>
      </c>
      <c r="F1781" s="11">
        <v>126.32711830957128</v>
      </c>
      <c r="G1781" s="11">
        <v>114.22778521885017</v>
      </c>
      <c r="H1781" s="11">
        <v>117.78909712507559</v>
      </c>
      <c r="I1781" s="11">
        <v>5.3642894793067706</v>
      </c>
    </row>
    <row r="1782" spans="1:9" x14ac:dyDescent="0.25">
      <c r="A1782" s="15"/>
      <c r="B1782" s="5">
        <f>DATE(YEAR(siječanj!B1782),MONTH(siječanj!B1782)+7,DAY(siječanj!B1782))</f>
        <v>43331</v>
      </c>
      <c r="C1782" s="9">
        <v>18.53125</v>
      </c>
      <c r="D1782">
        <v>0.9586827318479918</v>
      </c>
      <c r="E1782" s="6">
        <v>127.88540797892166</v>
      </c>
      <c r="F1782" s="11">
        <v>122.60153228472758</v>
      </c>
      <c r="G1782" s="11">
        <v>112.99220492863419</v>
      </c>
      <c r="H1782" s="11">
        <v>116.12281648726288</v>
      </c>
      <c r="I1782" s="11">
        <v>4.4894437964848066</v>
      </c>
    </row>
    <row r="1783" spans="1:9" x14ac:dyDescent="0.25">
      <c r="A1783" s="15"/>
      <c r="B1783" s="5">
        <f>DATE(YEAR(siječanj!B1783),MONTH(siječanj!B1783)+7,DAY(siječanj!B1783))</f>
        <v>43331</v>
      </c>
      <c r="C1783" s="9">
        <v>18.5416666666667</v>
      </c>
      <c r="D1783">
        <v>0.9586827318479918</v>
      </c>
      <c r="E1783" s="6">
        <v>125.73431034980796</v>
      </c>
      <c r="F1783" s="11">
        <v>120.53931213317712</v>
      </c>
      <c r="G1783" s="11">
        <v>115.18065629234022</v>
      </c>
      <c r="H1783" s="11">
        <v>117.78558912358828</v>
      </c>
      <c r="I1783" s="11">
        <v>3.7962524464843681</v>
      </c>
    </row>
    <row r="1784" spans="1:9" x14ac:dyDescent="0.25">
      <c r="A1784" s="15"/>
      <c r="B1784" s="5">
        <f>DATE(YEAR(siječanj!B1784),MONTH(siječanj!B1784)+7,DAY(siječanj!B1784))</f>
        <v>43331</v>
      </c>
      <c r="C1784" s="9">
        <v>18.5520833333333</v>
      </c>
      <c r="D1784">
        <v>0.9586827318479918</v>
      </c>
      <c r="E1784" s="6">
        <v>122.93787698497044</v>
      </c>
      <c r="F1784" s="11">
        <v>117.85841975554382</v>
      </c>
      <c r="G1784" s="11">
        <v>115.35734051349115</v>
      </c>
      <c r="H1784" s="11">
        <v>118.67158828183912</v>
      </c>
      <c r="I1784" s="11">
        <v>3.5177732711784588</v>
      </c>
    </row>
    <row r="1785" spans="1:9" x14ac:dyDescent="0.25">
      <c r="A1785" s="15"/>
      <c r="B1785" s="5">
        <f>DATE(YEAR(siječanj!B1785),MONTH(siječanj!B1785)+7,DAY(siječanj!B1785))</f>
        <v>43331</v>
      </c>
      <c r="C1785" s="9">
        <v>18.5625</v>
      </c>
      <c r="D1785">
        <v>0.9586827318479918</v>
      </c>
      <c r="E1785" s="6">
        <v>119.21705638158119</v>
      </c>
      <c r="F1785" s="11">
        <v>114.29133329477031</v>
      </c>
      <c r="G1785" s="11">
        <v>113.61038476812932</v>
      </c>
      <c r="H1785" s="11">
        <v>114.14071938603222</v>
      </c>
      <c r="I1785" s="11">
        <v>2.6139437374783379</v>
      </c>
    </row>
    <row r="1786" spans="1:9" x14ac:dyDescent="0.25">
      <c r="A1786" s="15"/>
      <c r="B1786" s="5">
        <f>DATE(YEAR(siječanj!B1786),MONTH(siječanj!B1786)+7,DAY(siječanj!B1786))</f>
        <v>43331</v>
      </c>
      <c r="C1786" s="9">
        <v>18.5729166666667</v>
      </c>
      <c r="D1786">
        <v>0.9586827318479918</v>
      </c>
      <c r="E1786" s="6">
        <v>117.95263407671968</v>
      </c>
      <c r="F1786" s="11">
        <v>113.07915346533615</v>
      </c>
      <c r="G1786" s="11">
        <v>111.93825838003248</v>
      </c>
      <c r="H1786" s="11">
        <v>117.92842177911153</v>
      </c>
      <c r="I1786" s="11">
        <v>2.5322213383559919</v>
      </c>
    </row>
    <row r="1787" spans="1:9" x14ac:dyDescent="0.25">
      <c r="A1787" s="15"/>
      <c r="B1787" s="5">
        <f>DATE(YEAR(siječanj!B1787),MONTH(siječanj!B1787)+7,DAY(siječanj!B1787))</f>
        <v>43331</v>
      </c>
      <c r="C1787" s="9">
        <v>18.5833333333333</v>
      </c>
      <c r="D1787">
        <v>0.9586827318479918</v>
      </c>
      <c r="E1787" s="6">
        <v>115.64435387912923</v>
      </c>
      <c r="F1787" s="11">
        <v>110.86624509963951</v>
      </c>
      <c r="G1787" s="11">
        <v>113.01790868831321</v>
      </c>
      <c r="H1787" s="11">
        <v>117.42591060038392</v>
      </c>
      <c r="I1787" s="11">
        <v>2.1849411432603341</v>
      </c>
    </row>
    <row r="1788" spans="1:9" x14ac:dyDescent="0.25">
      <c r="A1788" s="15"/>
      <c r="B1788" s="5">
        <f>DATE(YEAR(siječanj!B1788),MONTH(siječanj!B1788)+7,DAY(siječanj!B1788))</f>
        <v>43331</v>
      </c>
      <c r="C1788" s="9">
        <v>18.59375</v>
      </c>
      <c r="D1788">
        <v>0.9586827318479918</v>
      </c>
      <c r="E1788" s="6">
        <v>116.35383517882906</v>
      </c>
      <c r="F1788" s="11">
        <v>111.54641257023081</v>
      </c>
      <c r="G1788" s="11">
        <v>114.31095483949336</v>
      </c>
      <c r="H1788" s="11">
        <v>119.88733556616522</v>
      </c>
      <c r="I1788" s="11">
        <v>2.1060848282775448</v>
      </c>
    </row>
    <row r="1789" spans="1:9" x14ac:dyDescent="0.25">
      <c r="A1789" s="15"/>
      <c r="B1789" s="5">
        <f>DATE(YEAR(siječanj!B1789),MONTH(siječanj!B1789)+7,DAY(siječanj!B1789))</f>
        <v>43331</v>
      </c>
      <c r="C1789" s="9">
        <v>18.6041666666667</v>
      </c>
      <c r="D1789">
        <v>0.9586827318479918</v>
      </c>
      <c r="E1789" s="6">
        <v>114.33492464314439</v>
      </c>
      <c r="F1789" s="11">
        <v>109.61091790252394</v>
      </c>
      <c r="G1789" s="11">
        <v>114.58382527731123</v>
      </c>
      <c r="H1789" s="11">
        <v>119.1171405943123</v>
      </c>
      <c r="I1789" s="11">
        <v>2.1749638503572055</v>
      </c>
    </row>
    <row r="1790" spans="1:9" x14ac:dyDescent="0.25">
      <c r="A1790" s="15"/>
      <c r="B1790" s="5">
        <f>DATE(YEAR(siječanj!B1790),MONTH(siječanj!B1790)+7,DAY(siječanj!B1790))</f>
        <v>43331</v>
      </c>
      <c r="C1790" s="9">
        <v>18.6145833333333</v>
      </c>
      <c r="D1790">
        <v>0.9586827318479918</v>
      </c>
      <c r="E1790" s="6">
        <v>112.84150526360293</v>
      </c>
      <c r="F1790" s="11">
        <v>108.17920253195039</v>
      </c>
      <c r="G1790" s="11">
        <v>114.95842202004195</v>
      </c>
      <c r="H1790" s="11">
        <v>118.66408661733138</v>
      </c>
      <c r="I1790" s="11">
        <v>2.1431109152514174</v>
      </c>
    </row>
    <row r="1791" spans="1:9" x14ac:dyDescent="0.25">
      <c r="A1791" s="15"/>
      <c r="B1791" s="5">
        <f>DATE(YEAR(siječanj!B1791),MONTH(siječanj!B1791)+7,DAY(siječanj!B1791))</f>
        <v>43331</v>
      </c>
      <c r="C1791" s="9">
        <v>18.625</v>
      </c>
      <c r="D1791">
        <v>0.9586827318479918</v>
      </c>
      <c r="E1791" s="6">
        <v>110.85538312576463</v>
      </c>
      <c r="F1791" s="11">
        <v>106.27514153506381</v>
      </c>
      <c r="G1791" s="11">
        <v>118.35681419377151</v>
      </c>
      <c r="H1791" s="11">
        <v>117.80789744425927</v>
      </c>
      <c r="I1791" s="11">
        <v>2.0726788475790383</v>
      </c>
    </row>
    <row r="1792" spans="1:9" x14ac:dyDescent="0.25">
      <c r="A1792" s="15"/>
      <c r="B1792" s="5">
        <f>DATE(YEAR(siječanj!B1792),MONTH(siječanj!B1792)+7,DAY(siječanj!B1792))</f>
        <v>43331</v>
      </c>
      <c r="C1792" s="9">
        <v>18.6354166666667</v>
      </c>
      <c r="D1792">
        <v>0.9586827318479918</v>
      </c>
      <c r="E1792" s="6">
        <v>108.79069598756912</v>
      </c>
      <c r="F1792" s="11">
        <v>104.29576162900713</v>
      </c>
      <c r="G1792" s="11">
        <v>117.76265479490171</v>
      </c>
      <c r="H1792" s="11">
        <v>118.93714078344297</v>
      </c>
      <c r="I1792" s="11">
        <v>2.6047844685899193</v>
      </c>
    </row>
    <row r="1793" spans="1:9" x14ac:dyDescent="0.25">
      <c r="A1793" s="15"/>
      <c r="B1793" s="5">
        <f>DATE(YEAR(siječanj!B1793),MONTH(siječanj!B1793)+7,DAY(siječanj!B1793))</f>
        <v>43331</v>
      </c>
      <c r="C1793" s="9">
        <v>18.6458333333333</v>
      </c>
      <c r="D1793">
        <v>0.9586827318479918</v>
      </c>
      <c r="E1793" s="6">
        <v>109.29565992845947</v>
      </c>
      <c r="F1793" s="11">
        <v>104.77986183934462</v>
      </c>
      <c r="G1793" s="11">
        <v>116.87327578423867</v>
      </c>
      <c r="H1793" s="11">
        <v>119.16058522600407</v>
      </c>
      <c r="I1793" s="11">
        <v>2.3771047846033562</v>
      </c>
    </row>
    <row r="1794" spans="1:9" x14ac:dyDescent="0.25">
      <c r="A1794" s="15"/>
      <c r="B1794" s="5">
        <f>DATE(YEAR(siječanj!B1794),MONTH(siječanj!B1794)+7,DAY(siječanj!B1794))</f>
        <v>43331</v>
      </c>
      <c r="C1794" s="9">
        <v>18.65625</v>
      </c>
      <c r="D1794">
        <v>0.9586827318479918</v>
      </c>
      <c r="E1794" s="6">
        <v>108.43974467990483</v>
      </c>
      <c r="F1794" s="11">
        <v>103.9593106706299</v>
      </c>
      <c r="G1794" s="11">
        <v>116.26655376321878</v>
      </c>
      <c r="H1794" s="11">
        <v>116.98247352450549</v>
      </c>
      <c r="I1794" s="11">
        <v>2.1583003611675866</v>
      </c>
    </row>
    <row r="1795" spans="1:9" x14ac:dyDescent="0.25">
      <c r="A1795" s="15"/>
      <c r="B1795" s="5">
        <f>DATE(YEAR(siječanj!B1795),MONTH(siječanj!B1795)+7,DAY(siječanj!B1795))</f>
        <v>43331</v>
      </c>
      <c r="C1795" s="9">
        <v>18.6666666666667</v>
      </c>
      <c r="D1795">
        <v>0.9586827318479918</v>
      </c>
      <c r="E1795" s="6">
        <v>105.8202811827465</v>
      </c>
      <c r="F1795" s="11">
        <v>101.44807624919805</v>
      </c>
      <c r="G1795" s="11">
        <v>115.91419772282988</v>
      </c>
      <c r="H1795" s="11">
        <v>117.31935806550571</v>
      </c>
      <c r="I1795" s="11">
        <v>2.9428123920668803</v>
      </c>
    </row>
    <row r="1796" spans="1:9" x14ac:dyDescent="0.25">
      <c r="A1796" s="15"/>
      <c r="B1796" s="5">
        <f>DATE(YEAR(siječanj!B1796),MONTH(siječanj!B1796)+7,DAY(siječanj!B1796))</f>
        <v>43331</v>
      </c>
      <c r="C1796" s="9">
        <v>18.6770833333333</v>
      </c>
      <c r="D1796">
        <v>0.9586827318479918</v>
      </c>
      <c r="E1796" s="6">
        <v>104.91231988214423</v>
      </c>
      <c r="F1796" s="11">
        <v>100.57762942912441</v>
      </c>
      <c r="G1796" s="11">
        <v>113.70595229473834</v>
      </c>
      <c r="H1796" s="11">
        <v>118.46288226200272</v>
      </c>
      <c r="I1796" s="11">
        <v>3.1539635908271322</v>
      </c>
    </row>
    <row r="1797" spans="1:9" x14ac:dyDescent="0.25">
      <c r="A1797" s="15"/>
      <c r="B1797" s="5">
        <f>DATE(YEAR(siječanj!B1797),MONTH(siječanj!B1797)+7,DAY(siječanj!B1797))</f>
        <v>43331</v>
      </c>
      <c r="C1797" s="9">
        <v>18.6875</v>
      </c>
      <c r="D1797">
        <v>0.9586827318479918</v>
      </c>
      <c r="E1797" s="6">
        <v>105.48483240573557</v>
      </c>
      <c r="F1797" s="11">
        <v>101.12648729925816</v>
      </c>
      <c r="G1797" s="11">
        <v>115.72280153419779</v>
      </c>
      <c r="H1797" s="11">
        <v>120.24830651097015</v>
      </c>
      <c r="I1797" s="11">
        <v>2.7375923674279528</v>
      </c>
    </row>
    <row r="1798" spans="1:9" x14ac:dyDescent="0.25">
      <c r="A1798" s="15"/>
      <c r="B1798" s="5">
        <f>DATE(YEAR(siječanj!B1798),MONTH(siječanj!B1798)+7,DAY(siječanj!B1798))</f>
        <v>43331</v>
      </c>
      <c r="C1798" s="9">
        <v>18.6979166666667</v>
      </c>
      <c r="D1798">
        <v>0.9586827318479918</v>
      </c>
      <c r="E1798" s="6">
        <v>105.17302226039843</v>
      </c>
      <c r="F1798" s="11">
        <v>100.82756029730842</v>
      </c>
      <c r="G1798" s="11">
        <v>116.21799061114001</v>
      </c>
      <c r="H1798" s="11">
        <v>119.35624661788425</v>
      </c>
      <c r="I1798" s="11">
        <v>3.3128952565799112</v>
      </c>
    </row>
    <row r="1799" spans="1:9" x14ac:dyDescent="0.25">
      <c r="A1799" s="15"/>
      <c r="B1799" s="5">
        <f>DATE(YEAR(siječanj!B1799),MONTH(siječanj!B1799)+7,DAY(siječanj!B1799))</f>
        <v>43331</v>
      </c>
      <c r="C1799" s="9">
        <v>18.7083333333333</v>
      </c>
      <c r="D1799">
        <v>0.9586827318479918</v>
      </c>
      <c r="E1799" s="6">
        <v>107.1277981423974</v>
      </c>
      <c r="F1799" s="11">
        <v>102.70157018001376</v>
      </c>
      <c r="G1799" s="11">
        <v>113.68927578544988</v>
      </c>
      <c r="H1799" s="11">
        <v>117.64833956883029</v>
      </c>
      <c r="I1799" s="11">
        <v>3.2729530839985896</v>
      </c>
    </row>
    <row r="1800" spans="1:9" x14ac:dyDescent="0.25">
      <c r="A1800" s="15"/>
      <c r="B1800" s="5">
        <f>DATE(YEAR(siječanj!B1800),MONTH(siječanj!B1800)+7,DAY(siječanj!B1800))</f>
        <v>43331</v>
      </c>
      <c r="C1800" s="9">
        <v>18.71875</v>
      </c>
      <c r="D1800">
        <v>0.9586827318479918</v>
      </c>
      <c r="E1800" s="6">
        <v>108.54240257674961</v>
      </c>
      <c r="F1800" s="11">
        <v>104.05772702362282</v>
      </c>
      <c r="G1800" s="11">
        <v>113.86344908915794</v>
      </c>
      <c r="H1800" s="11">
        <v>118.90566509961749</v>
      </c>
      <c r="I1800" s="11">
        <v>3.2023190103959269</v>
      </c>
    </row>
    <row r="1801" spans="1:9" x14ac:dyDescent="0.25">
      <c r="A1801" s="15"/>
      <c r="B1801" s="5">
        <f>DATE(YEAR(siječanj!B1801),MONTH(siječanj!B1801)+7,DAY(siječanj!B1801))</f>
        <v>43331</v>
      </c>
      <c r="C1801" s="9">
        <v>18.7291666666667</v>
      </c>
      <c r="D1801">
        <v>0.9586827318479918</v>
      </c>
      <c r="E1801" s="6">
        <v>111.12224585065273</v>
      </c>
      <c r="F1801" s="11">
        <v>106.53097822118794</v>
      </c>
      <c r="G1801" s="11">
        <v>116.08937539351511</v>
      </c>
      <c r="H1801" s="11">
        <v>118.52585771204375</v>
      </c>
      <c r="I1801" s="11">
        <v>2.8599279588307285</v>
      </c>
    </row>
    <row r="1802" spans="1:9" x14ac:dyDescent="0.25">
      <c r="A1802" s="15"/>
      <c r="B1802" s="5">
        <f>DATE(YEAR(siječanj!B1802),MONTH(siječanj!B1802)+7,DAY(siječanj!B1802))</f>
        <v>43331</v>
      </c>
      <c r="C1802" s="9">
        <v>18.7395833333333</v>
      </c>
      <c r="D1802">
        <v>0.9586827318479918</v>
      </c>
      <c r="E1802" s="6">
        <v>113.3525452443386</v>
      </c>
      <c r="F1802" s="11">
        <v>108.66912773676562</v>
      </c>
      <c r="G1802" s="11">
        <v>116.57894403285323</v>
      </c>
      <c r="H1802" s="11">
        <v>121.55137654170112</v>
      </c>
      <c r="I1802" s="11">
        <v>3.2269137324225423</v>
      </c>
    </row>
    <row r="1803" spans="1:9" x14ac:dyDescent="0.25">
      <c r="A1803" s="15"/>
      <c r="B1803" s="5">
        <f>DATE(YEAR(siječanj!B1803),MONTH(siječanj!B1803)+7,DAY(siječanj!B1803))</f>
        <v>43331</v>
      </c>
      <c r="C1803" s="9">
        <v>18.75</v>
      </c>
      <c r="D1803">
        <v>0.9586827318479918</v>
      </c>
      <c r="E1803" s="6">
        <v>116.18458384560567</v>
      </c>
      <c r="F1803" s="11">
        <v>111.38415423972731</v>
      </c>
      <c r="G1803" s="11">
        <v>116.13288457096489</v>
      </c>
      <c r="H1803" s="11">
        <v>123.70332674011702</v>
      </c>
      <c r="I1803" s="11">
        <v>3.5472801374107639</v>
      </c>
    </row>
    <row r="1804" spans="1:9" x14ac:dyDescent="0.25">
      <c r="A1804" s="15"/>
      <c r="B1804" s="5">
        <f>DATE(YEAR(siječanj!B1804),MONTH(siječanj!B1804)+7,DAY(siječanj!B1804))</f>
        <v>43331</v>
      </c>
      <c r="C1804" s="9">
        <v>18.7604166666667</v>
      </c>
      <c r="D1804">
        <v>0.9586827318479918</v>
      </c>
      <c r="E1804" s="6">
        <v>117.96910762320857</v>
      </c>
      <c r="F1804" s="11">
        <v>113.09494636988735</v>
      </c>
      <c r="G1804" s="11">
        <v>116.82781411738532</v>
      </c>
      <c r="H1804" s="11">
        <v>122.05629997316771</v>
      </c>
      <c r="I1804" s="11">
        <v>4.26213112327257</v>
      </c>
    </row>
    <row r="1805" spans="1:9" x14ac:dyDescent="0.25">
      <c r="A1805" s="15"/>
      <c r="B1805" s="5">
        <f>DATE(YEAR(siječanj!B1805),MONTH(siječanj!B1805)+7,DAY(siječanj!B1805))</f>
        <v>43331</v>
      </c>
      <c r="C1805" s="9">
        <v>18.7708333333333</v>
      </c>
      <c r="D1805">
        <v>0.9586827318479918</v>
      </c>
      <c r="E1805" s="6">
        <v>119.72423610324438</v>
      </c>
      <c r="F1805" s="11">
        <v>114.77755773587229</v>
      </c>
      <c r="G1805" s="11">
        <v>120.27041450798075</v>
      </c>
      <c r="H1805" s="11">
        <v>122.80083917212949</v>
      </c>
      <c r="I1805" s="11">
        <v>8.4771468633800602</v>
      </c>
    </row>
    <row r="1806" spans="1:9" x14ac:dyDescent="0.25">
      <c r="A1806" s="15"/>
      <c r="B1806" s="5">
        <f>DATE(YEAR(siječanj!B1806),MONTH(siječanj!B1806)+7,DAY(siječanj!B1806))</f>
        <v>43331</v>
      </c>
      <c r="C1806" s="9">
        <v>18.78125</v>
      </c>
      <c r="D1806">
        <v>0.9586827318479918</v>
      </c>
      <c r="E1806" s="6">
        <v>124.20183312288331</v>
      </c>
      <c r="F1806" s="11">
        <v>119.07015267877416</v>
      </c>
      <c r="G1806" s="11">
        <v>120.55637787371265</v>
      </c>
      <c r="H1806" s="11">
        <v>125.91430689033362</v>
      </c>
      <c r="I1806" s="11">
        <v>20.000992168607063</v>
      </c>
    </row>
    <row r="1807" spans="1:9" x14ac:dyDescent="0.25">
      <c r="A1807" s="15"/>
      <c r="B1807" s="5">
        <f>DATE(YEAR(siječanj!B1807),MONTH(siječanj!B1807)+7,DAY(siječanj!B1807))</f>
        <v>43331</v>
      </c>
      <c r="C1807" s="9">
        <v>18.7916666666667</v>
      </c>
      <c r="D1807">
        <v>0.9586827318479918</v>
      </c>
      <c r="E1807" s="6">
        <v>127.3735060852533</v>
      </c>
      <c r="F1807" s="11">
        <v>122.11078077886744</v>
      </c>
      <c r="G1807" s="11">
        <v>123.19193725843115</v>
      </c>
      <c r="H1807" s="11">
        <v>127.73276013728625</v>
      </c>
      <c r="I1807" s="11">
        <v>31.404870951980005</v>
      </c>
    </row>
    <row r="1808" spans="1:9" x14ac:dyDescent="0.25">
      <c r="A1808" s="15"/>
      <c r="B1808" s="5">
        <f>DATE(YEAR(siječanj!B1808),MONTH(siječanj!B1808)+7,DAY(siječanj!B1808))</f>
        <v>43331</v>
      </c>
      <c r="C1808" s="9">
        <v>18.8020833333333</v>
      </c>
      <c r="D1808">
        <v>0.9586827318479918</v>
      </c>
      <c r="E1808" s="6">
        <v>129.48155567627248</v>
      </c>
      <c r="F1808" s="11">
        <v>124.13173151965675</v>
      </c>
      <c r="G1808" s="11">
        <v>124.543963855977</v>
      </c>
      <c r="H1808" s="11">
        <v>132.4136743644433</v>
      </c>
      <c r="I1808" s="11">
        <v>44.899409110785875</v>
      </c>
    </row>
    <row r="1809" spans="1:9" x14ac:dyDescent="0.25">
      <c r="A1809" s="15"/>
      <c r="B1809" s="5">
        <f>DATE(YEAR(siječanj!B1809),MONTH(siječanj!B1809)+7,DAY(siječanj!B1809))</f>
        <v>43331</v>
      </c>
      <c r="C1809" s="9">
        <v>18.8125</v>
      </c>
      <c r="D1809">
        <v>0.9586827318479918</v>
      </c>
      <c r="E1809" s="6">
        <v>133.33901873890619</v>
      </c>
      <c r="F1809" s="11">
        <v>127.82981474654515</v>
      </c>
      <c r="G1809" s="11">
        <v>127.77036421107283</v>
      </c>
      <c r="H1809" s="11">
        <v>138.25628696513917</v>
      </c>
      <c r="I1809" s="11">
        <v>59.74470792383714</v>
      </c>
    </row>
    <row r="1810" spans="1:9" x14ac:dyDescent="0.25">
      <c r="A1810" s="15"/>
      <c r="B1810" s="5">
        <f>DATE(YEAR(siječanj!B1810),MONTH(siječanj!B1810)+7,DAY(siječanj!B1810))</f>
        <v>43331</v>
      </c>
      <c r="C1810" s="9">
        <v>18.8229166666667</v>
      </c>
      <c r="D1810">
        <v>0.9586827318479918</v>
      </c>
      <c r="E1810" s="6">
        <v>136.43862030732893</v>
      </c>
      <c r="F1810" s="11">
        <v>130.80134924580099</v>
      </c>
      <c r="G1810" s="11">
        <v>127.90147427626896</v>
      </c>
      <c r="H1810" s="11">
        <v>143.46224144693716</v>
      </c>
      <c r="I1810" s="11">
        <v>85.453727662861183</v>
      </c>
    </row>
    <row r="1811" spans="1:9" x14ac:dyDescent="0.25">
      <c r="A1811" s="15"/>
      <c r="B1811" s="5">
        <f>DATE(YEAR(siječanj!B1811),MONTH(siječanj!B1811)+7,DAY(siječanj!B1811))</f>
        <v>43331</v>
      </c>
      <c r="C1811" s="9">
        <v>18.8333333333333</v>
      </c>
      <c r="D1811">
        <v>0.9586827318479918</v>
      </c>
      <c r="E1811" s="6">
        <v>140.70358667956313</v>
      </c>
      <c r="F1811" s="11">
        <v>134.89009885877428</v>
      </c>
      <c r="G1811" s="11">
        <v>127.28228605232879</v>
      </c>
      <c r="H1811" s="11">
        <v>141.24465469437718</v>
      </c>
      <c r="I1811" s="11">
        <v>126.91145673633568</v>
      </c>
    </row>
    <row r="1812" spans="1:9" x14ac:dyDescent="0.25">
      <c r="A1812" s="15"/>
      <c r="B1812" s="5">
        <f>DATE(YEAR(siječanj!B1812),MONTH(siječanj!B1812)+7,DAY(siječanj!B1812))</f>
        <v>43331</v>
      </c>
      <c r="C1812" s="9">
        <v>18.84375</v>
      </c>
      <c r="D1812">
        <v>0.9586827318479918</v>
      </c>
      <c r="E1812" s="6">
        <v>143.67461841170925</v>
      </c>
      <c r="F1812" s="11">
        <v>137.73837567615521</v>
      </c>
      <c r="G1812" s="11">
        <v>114.3334767645888</v>
      </c>
      <c r="H1812" s="11">
        <v>129.95122188335222</v>
      </c>
      <c r="I1812" s="11">
        <v>190.80933958482112</v>
      </c>
    </row>
    <row r="1813" spans="1:9" x14ac:dyDescent="0.25">
      <c r="A1813" s="15"/>
      <c r="B1813" s="5">
        <f>DATE(YEAR(siječanj!B1813),MONTH(siječanj!B1813)+7,DAY(siječanj!B1813))</f>
        <v>43331</v>
      </c>
      <c r="C1813" s="9">
        <v>18.8541666666667</v>
      </c>
      <c r="D1813">
        <v>0.9586827318479918</v>
      </c>
      <c r="E1813" s="6">
        <v>147.49826254998675</v>
      </c>
      <c r="F1813" s="11">
        <v>141.40403728425363</v>
      </c>
      <c r="G1813" s="11">
        <v>110.11434401941412</v>
      </c>
      <c r="H1813" s="11">
        <v>122.48692120379559</v>
      </c>
      <c r="I1813" s="11">
        <v>229.74278855307017</v>
      </c>
    </row>
    <row r="1814" spans="1:9" x14ac:dyDescent="0.25">
      <c r="A1814" s="15"/>
      <c r="B1814" s="5">
        <f>DATE(YEAR(siječanj!B1814),MONTH(siječanj!B1814)+7,DAY(siječanj!B1814))</f>
        <v>43331</v>
      </c>
      <c r="C1814" s="9">
        <v>18.8645833333333</v>
      </c>
      <c r="D1814">
        <v>0.9586827318479918</v>
      </c>
      <c r="E1814" s="6">
        <v>146.98320262320257</v>
      </c>
      <c r="F1814" s="11">
        <v>140.91025822657875</v>
      </c>
      <c r="G1814" s="11">
        <v>108.02476655840584</v>
      </c>
      <c r="H1814" s="11">
        <v>121.65233393461902</v>
      </c>
      <c r="I1814" s="11">
        <v>231.17107148313505</v>
      </c>
    </row>
    <row r="1815" spans="1:9" x14ac:dyDescent="0.25">
      <c r="A1815" s="15"/>
      <c r="B1815" s="5">
        <f>DATE(YEAR(siječanj!B1815),MONTH(siječanj!B1815)+7,DAY(siječanj!B1815))</f>
        <v>43331</v>
      </c>
      <c r="C1815" s="9">
        <v>18.875</v>
      </c>
      <c r="D1815">
        <v>0.9586827318479918</v>
      </c>
      <c r="E1815" s="6">
        <v>145.08524257379582</v>
      </c>
      <c r="F1815" s="11">
        <v>139.09071670147515</v>
      </c>
      <c r="G1815" s="11">
        <v>107.05144657326119</v>
      </c>
      <c r="H1815" s="11">
        <v>116.96328387334896</v>
      </c>
      <c r="I1815" s="11">
        <v>233.57149895242182</v>
      </c>
    </row>
    <row r="1816" spans="1:9" x14ac:dyDescent="0.25">
      <c r="A1816" s="15"/>
      <c r="B1816" s="5">
        <f>DATE(YEAR(siječanj!B1816),MONTH(siječanj!B1816)+7,DAY(siječanj!B1816))</f>
        <v>43331</v>
      </c>
      <c r="C1816" s="9">
        <v>18.8854166666667</v>
      </c>
      <c r="D1816">
        <v>0.9586827318479918</v>
      </c>
      <c r="E1816" s="6">
        <v>150.93760063950319</v>
      </c>
      <c r="F1816" s="11">
        <v>144.70127131966012</v>
      </c>
      <c r="G1816" s="11">
        <v>104.08913045366718</v>
      </c>
      <c r="H1816" s="11">
        <v>106.59613203170372</v>
      </c>
      <c r="I1816" s="11">
        <v>240.75833193609088</v>
      </c>
    </row>
    <row r="1817" spans="1:9" x14ac:dyDescent="0.25">
      <c r="A1817" s="15"/>
      <c r="B1817" s="5">
        <f>DATE(YEAR(siječanj!B1817),MONTH(siječanj!B1817)+7,DAY(siječanj!B1817))</f>
        <v>43331</v>
      </c>
      <c r="C1817" s="9">
        <v>18.8958333333333</v>
      </c>
      <c r="D1817">
        <v>0.9586827318479918</v>
      </c>
      <c r="E1817" s="6">
        <v>153.18686310955255</v>
      </c>
      <c r="F1817" s="11">
        <v>146.8576004090902</v>
      </c>
      <c r="G1817" s="11">
        <v>103.00602914045299</v>
      </c>
      <c r="H1817" s="11">
        <v>99.382709650733077</v>
      </c>
      <c r="I1817" s="11">
        <v>246.80171635157001</v>
      </c>
    </row>
    <row r="1818" spans="1:9" x14ac:dyDescent="0.25">
      <c r="A1818" s="15"/>
      <c r="B1818" s="5">
        <f>DATE(YEAR(siječanj!B1818),MONTH(siječanj!B1818)+7,DAY(siječanj!B1818))</f>
        <v>43331</v>
      </c>
      <c r="C1818" s="9">
        <v>18.90625</v>
      </c>
      <c r="D1818">
        <v>0.9586827318479918</v>
      </c>
      <c r="E1818" s="6">
        <v>154.18706694715377</v>
      </c>
      <c r="F1818" s="11">
        <v>147.81647855652656</v>
      </c>
      <c r="G1818" s="11">
        <v>101.14756455582092</v>
      </c>
      <c r="H1818" s="11">
        <v>95.084520794080291</v>
      </c>
      <c r="I1818" s="11">
        <v>244.20396308939507</v>
      </c>
    </row>
    <row r="1819" spans="1:9" x14ac:dyDescent="0.25">
      <c r="A1819" s="15"/>
      <c r="B1819" s="5">
        <f>DATE(YEAR(siječanj!B1819),MONTH(siječanj!B1819)+7,DAY(siječanj!B1819))</f>
        <v>43331</v>
      </c>
      <c r="C1819" s="9">
        <v>18.9166666666667</v>
      </c>
      <c r="D1819">
        <v>0.9586827318479918</v>
      </c>
      <c r="E1819" s="6">
        <v>153.43212048413855</v>
      </c>
      <c r="F1819" s="11">
        <v>147.09272441896417</v>
      </c>
      <c r="G1819" s="11">
        <v>100.37756862152892</v>
      </c>
      <c r="H1819" s="11">
        <v>89.757728906359091</v>
      </c>
      <c r="I1819" s="11">
        <v>243.43299245603023</v>
      </c>
    </row>
    <row r="1820" spans="1:9" x14ac:dyDescent="0.25">
      <c r="A1820" s="15"/>
      <c r="B1820" s="5">
        <f>DATE(YEAR(siječanj!B1820),MONTH(siječanj!B1820)+7,DAY(siječanj!B1820))</f>
        <v>43331</v>
      </c>
      <c r="C1820" s="9">
        <v>18.9270833333333</v>
      </c>
      <c r="D1820">
        <v>0.9586827318479918</v>
      </c>
      <c r="E1820" s="6">
        <v>145.5237350751899</v>
      </c>
      <c r="F1820" s="11">
        <v>139.51109189060648</v>
      </c>
      <c r="G1820" s="11">
        <v>98.772365213853007</v>
      </c>
      <c r="H1820" s="11">
        <v>85.608602016795118</v>
      </c>
      <c r="I1820" s="11">
        <v>245.72296568271472</v>
      </c>
    </row>
    <row r="1821" spans="1:9" x14ac:dyDescent="0.25">
      <c r="A1821" s="15"/>
      <c r="B1821" s="5">
        <f>DATE(YEAR(siječanj!B1821),MONTH(siječanj!B1821)+7,DAY(siječanj!B1821))</f>
        <v>43331</v>
      </c>
      <c r="C1821" s="9">
        <v>18.9375</v>
      </c>
      <c r="D1821">
        <v>0.9586827318479918</v>
      </c>
      <c r="E1821" s="6">
        <v>137.92348899481905</v>
      </c>
      <c r="F1821" s="11">
        <v>132.22486721555956</v>
      </c>
      <c r="G1821" s="11">
        <v>95.405490075866169</v>
      </c>
      <c r="H1821" s="11">
        <v>82.564234703173895</v>
      </c>
      <c r="I1821" s="11">
        <v>243.30258462765102</v>
      </c>
    </row>
    <row r="1822" spans="1:9" x14ac:dyDescent="0.25">
      <c r="A1822" s="15"/>
      <c r="B1822" s="5">
        <f>DATE(YEAR(siječanj!B1822),MONTH(siječanj!B1822)+7,DAY(siječanj!B1822))</f>
        <v>43331</v>
      </c>
      <c r="C1822" s="9">
        <v>18.9479166666667</v>
      </c>
      <c r="D1822">
        <v>0.9586827318479918</v>
      </c>
      <c r="E1822" s="6">
        <v>126.27303667991391</v>
      </c>
      <c r="F1822" s="11">
        <v>121.05577976304154</v>
      </c>
      <c r="G1822" s="11">
        <v>91.414023219602129</v>
      </c>
      <c r="H1822" s="11">
        <v>78.941641176435397</v>
      </c>
      <c r="I1822" s="11">
        <v>241.45758746411724</v>
      </c>
    </row>
    <row r="1823" spans="1:9" x14ac:dyDescent="0.25">
      <c r="A1823" s="15"/>
      <c r="B1823" s="5">
        <f>DATE(YEAR(siječanj!B1823),MONTH(siječanj!B1823)+7,DAY(siječanj!B1823))</f>
        <v>43331</v>
      </c>
      <c r="C1823" s="9">
        <v>18.9583333333333</v>
      </c>
      <c r="D1823">
        <v>0.9586827318479918</v>
      </c>
      <c r="E1823" s="6">
        <v>114.59212085083816</v>
      </c>
      <c r="F1823" s="11">
        <v>109.85748746553675</v>
      </c>
      <c r="G1823" s="11">
        <v>87.186297110571019</v>
      </c>
      <c r="H1823" s="11">
        <v>79.569673785955445</v>
      </c>
      <c r="I1823" s="11">
        <v>241.50753593045306</v>
      </c>
    </row>
    <row r="1824" spans="1:9" x14ac:dyDescent="0.25">
      <c r="A1824" s="15"/>
      <c r="B1824" s="5">
        <f>DATE(YEAR(siječanj!B1824),MONTH(siječanj!B1824)+7,DAY(siječanj!B1824))</f>
        <v>43331</v>
      </c>
      <c r="C1824" s="9">
        <v>18.96875</v>
      </c>
      <c r="D1824">
        <v>0.9586827318479918</v>
      </c>
      <c r="E1824" s="6">
        <v>104.91791190183865</v>
      </c>
      <c r="F1824" s="11">
        <v>100.58299040184161</v>
      </c>
      <c r="G1824" s="11">
        <v>86.665874317695085</v>
      </c>
      <c r="H1824" s="11">
        <v>80.243868323513823</v>
      </c>
      <c r="I1824" s="11">
        <v>241.36661579346426</v>
      </c>
    </row>
    <row r="1825" spans="1:9" x14ac:dyDescent="0.25">
      <c r="A1825" s="15"/>
      <c r="B1825" s="5">
        <f>DATE(YEAR(siječanj!B1825),MONTH(siječanj!B1825)+7,DAY(siječanj!B1825))</f>
        <v>43331</v>
      </c>
      <c r="C1825" s="9">
        <v>18.9791666666667</v>
      </c>
      <c r="D1825">
        <v>0.9586827318479918</v>
      </c>
      <c r="E1825" s="6">
        <v>95.193172439296873</v>
      </c>
      <c r="F1825" s="11">
        <v>91.260050607382084</v>
      </c>
      <c r="G1825" s="11">
        <v>84.105570141839877</v>
      </c>
      <c r="H1825" s="11">
        <v>74.673876405908231</v>
      </c>
      <c r="I1825" s="11">
        <v>241.49705662281229</v>
      </c>
    </row>
    <row r="1826" spans="1:9" ht="15.75" thickBot="1" x14ac:dyDescent="0.3">
      <c r="A1826" s="15"/>
      <c r="B1826" s="5">
        <f>DATE(YEAR(siječanj!B1826),MONTH(siječanj!B1826)+7,DAY(siječanj!B1826))</f>
        <v>43331</v>
      </c>
      <c r="C1826" s="9">
        <v>18.9895833333333</v>
      </c>
      <c r="D1826">
        <v>0.9586827318479918</v>
      </c>
      <c r="E1826" s="6">
        <v>87.875135894869757</v>
      </c>
      <c r="F1826" s="11">
        <v>84.24437534120726</v>
      </c>
      <c r="G1826" s="11">
        <v>80.411600801673231</v>
      </c>
      <c r="H1826" s="11">
        <v>74.51947216195488</v>
      </c>
      <c r="I1826" s="11">
        <v>241.2202094954184</v>
      </c>
    </row>
    <row r="1827" spans="1:9" x14ac:dyDescent="0.25">
      <c r="A1827" s="12">
        <f t="shared" ref="A1827" si="17">A1731+1</f>
        <v>232</v>
      </c>
      <c r="B1827" s="5">
        <f>DATE(YEAR(siječanj!B1827),MONTH(siječanj!B1827)+7,DAY(siječanj!B1827))</f>
        <v>43332</v>
      </c>
      <c r="C1827" s="9">
        <v>19</v>
      </c>
      <c r="D1827">
        <v>0.95829110302691123</v>
      </c>
      <c r="E1827" s="6">
        <v>82.257124913461283</v>
      </c>
      <c r="F1827" s="11">
        <v>78.826270965143237</v>
      </c>
      <c r="G1827" s="11">
        <v>77.879334534351912</v>
      </c>
      <c r="H1827" s="11">
        <v>72.313758027700914</v>
      </c>
      <c r="I1827" s="11">
        <v>239.76978391531233</v>
      </c>
    </row>
    <row r="1828" spans="1:9" x14ac:dyDescent="0.25">
      <c r="A1828" s="13"/>
      <c r="B1828" s="5">
        <f>DATE(YEAR(siječanj!B1828),MONTH(siječanj!B1828)+7,DAY(siječanj!B1828))</f>
        <v>43332</v>
      </c>
      <c r="C1828" s="9">
        <v>19.0104166666667</v>
      </c>
      <c r="D1828">
        <v>0.95829110302691123</v>
      </c>
      <c r="E1828" s="6">
        <v>77.360615396115293</v>
      </c>
      <c r="F1828" s="11">
        <v>74.133989458783972</v>
      </c>
      <c r="G1828" s="11">
        <v>76.139622283629222</v>
      </c>
      <c r="H1828" s="11">
        <v>70.514514500563223</v>
      </c>
      <c r="I1828" s="11">
        <v>239.51544944882201</v>
      </c>
    </row>
    <row r="1829" spans="1:9" x14ac:dyDescent="0.25">
      <c r="A1829" s="13"/>
      <c r="B1829" s="5">
        <f>DATE(YEAR(siječanj!B1829),MONTH(siječanj!B1829)+7,DAY(siječanj!B1829))</f>
        <v>43332</v>
      </c>
      <c r="C1829" s="9">
        <v>19.0208333333333</v>
      </c>
      <c r="D1829">
        <v>0.95829110302691123</v>
      </c>
      <c r="E1829" s="6">
        <v>72.53664343966517</v>
      </c>
      <c r="F1829" s="11">
        <v>69.511220051666498</v>
      </c>
      <c r="G1829" s="11">
        <v>74.752876728417533</v>
      </c>
      <c r="H1829" s="11">
        <v>70.437539154426403</v>
      </c>
      <c r="I1829" s="11">
        <v>239.74935731564918</v>
      </c>
    </row>
    <row r="1830" spans="1:9" x14ac:dyDescent="0.25">
      <c r="A1830" s="13"/>
      <c r="B1830" s="5">
        <f>DATE(YEAR(siječanj!B1830),MONTH(siječanj!B1830)+7,DAY(siječanj!B1830))</f>
        <v>43332</v>
      </c>
      <c r="C1830" s="9">
        <v>19.03125</v>
      </c>
      <c r="D1830">
        <v>0.95829110302691123</v>
      </c>
      <c r="E1830" s="6">
        <v>68.736701411114055</v>
      </c>
      <c r="F1830" s="11">
        <v>65.869769413687933</v>
      </c>
      <c r="G1830" s="11">
        <v>72.518449461965844</v>
      </c>
      <c r="H1830" s="11">
        <v>69.421980751314223</v>
      </c>
      <c r="I1830" s="11">
        <v>240.02136630100989</v>
      </c>
    </row>
    <row r="1831" spans="1:9" x14ac:dyDescent="0.25">
      <c r="A1831" s="13"/>
      <c r="B1831" s="5">
        <f>DATE(YEAR(siječanj!B1831),MONTH(siječanj!B1831)+7,DAY(siječanj!B1831))</f>
        <v>43332</v>
      </c>
      <c r="C1831" s="9">
        <v>19.0416666666667</v>
      </c>
      <c r="D1831">
        <v>0.95829110302691123</v>
      </c>
      <c r="E1831" s="6">
        <v>66.124785851145248</v>
      </c>
      <c r="F1831" s="11">
        <v>63.366793970712273</v>
      </c>
      <c r="G1831" s="11">
        <v>71.917307703870961</v>
      </c>
      <c r="H1831" s="11">
        <v>68.05981253534398</v>
      </c>
      <c r="I1831" s="11">
        <v>239.87065387654914</v>
      </c>
    </row>
    <row r="1832" spans="1:9" x14ac:dyDescent="0.25">
      <c r="A1832" s="13"/>
      <c r="B1832" s="5">
        <f>DATE(YEAR(siječanj!B1832),MONTH(siječanj!B1832)+7,DAY(siječanj!B1832))</f>
        <v>43332</v>
      </c>
      <c r="C1832" s="9">
        <v>19.0520833333333</v>
      </c>
      <c r="D1832">
        <v>0.95829110302691123</v>
      </c>
      <c r="E1832" s="6">
        <v>63.872816637260122</v>
      </c>
      <c r="F1832" s="11">
        <v>61.208751908755652</v>
      </c>
      <c r="G1832" s="11">
        <v>70.356822731485309</v>
      </c>
      <c r="H1832" s="11">
        <v>67.108542072531804</v>
      </c>
      <c r="I1832" s="11">
        <v>239.51129632689893</v>
      </c>
    </row>
    <row r="1833" spans="1:9" x14ac:dyDescent="0.25">
      <c r="A1833" s="13"/>
      <c r="B1833" s="5">
        <f>DATE(YEAR(siječanj!B1833),MONTH(siječanj!B1833)+7,DAY(siječanj!B1833))</f>
        <v>43332</v>
      </c>
      <c r="C1833" s="9">
        <v>19.0625</v>
      </c>
      <c r="D1833">
        <v>0.95829110302691123</v>
      </c>
      <c r="E1833" s="6">
        <v>62.219264943486124</v>
      </c>
      <c r="F1833" s="11">
        <v>59.62416803221695</v>
      </c>
      <c r="G1833" s="11">
        <v>69.408161964363444</v>
      </c>
      <c r="H1833" s="11">
        <v>65.688242980656909</v>
      </c>
      <c r="I1833" s="11">
        <v>239.73472288602662</v>
      </c>
    </row>
    <row r="1834" spans="1:9" x14ac:dyDescent="0.25">
      <c r="A1834" s="13"/>
      <c r="B1834" s="5">
        <f>DATE(YEAR(siječanj!B1834),MONTH(siječanj!B1834)+7,DAY(siječanj!B1834))</f>
        <v>43332</v>
      </c>
      <c r="C1834" s="9">
        <v>19.0729166666667</v>
      </c>
      <c r="D1834">
        <v>0.95829110302691123</v>
      </c>
      <c r="E1834" s="6">
        <v>60.804479993421864</v>
      </c>
      <c r="F1834" s="11">
        <v>58.268392201873993</v>
      </c>
      <c r="G1834" s="11">
        <v>69.116562091155842</v>
      </c>
      <c r="H1834" s="11">
        <v>65.2949815644957</v>
      </c>
      <c r="I1834" s="11">
        <v>239.31172346804371</v>
      </c>
    </row>
    <row r="1835" spans="1:9" x14ac:dyDescent="0.25">
      <c r="A1835" s="13"/>
      <c r="B1835" s="5">
        <f>DATE(YEAR(siječanj!B1835),MONTH(siječanj!B1835)+7,DAY(siječanj!B1835))</f>
        <v>43332</v>
      </c>
      <c r="C1835" s="9">
        <v>19.0833333333333</v>
      </c>
      <c r="D1835">
        <v>0.95829110302691123</v>
      </c>
      <c r="E1835" s="6">
        <v>60.510122345165769</v>
      </c>
      <c r="F1835" s="11">
        <v>57.986311886442252</v>
      </c>
      <c r="G1835" s="11">
        <v>69.7172699627166</v>
      </c>
      <c r="H1835" s="11">
        <v>65.218363440478285</v>
      </c>
      <c r="I1835" s="11">
        <v>239.49767892713325</v>
      </c>
    </row>
    <row r="1836" spans="1:9" x14ac:dyDescent="0.25">
      <c r="A1836" s="13"/>
      <c r="B1836" s="5">
        <f>DATE(YEAR(siječanj!B1836),MONTH(siječanj!B1836)+7,DAY(siječanj!B1836))</f>
        <v>43332</v>
      </c>
      <c r="C1836" s="9">
        <v>19.09375</v>
      </c>
      <c r="D1836">
        <v>0.95829110302691123</v>
      </c>
      <c r="E1836" s="6">
        <v>59.990780625366213</v>
      </c>
      <c r="F1836" s="11">
        <v>57.488631336927646</v>
      </c>
      <c r="G1836" s="11">
        <v>70.810772500346076</v>
      </c>
      <c r="H1836" s="11">
        <v>66.011436682900609</v>
      </c>
      <c r="I1836" s="11">
        <v>239.60032194042154</v>
      </c>
    </row>
    <row r="1837" spans="1:9" x14ac:dyDescent="0.25">
      <c r="A1837" s="13"/>
      <c r="B1837" s="5">
        <f>DATE(YEAR(siječanj!B1837),MONTH(siječanj!B1837)+7,DAY(siječanj!B1837))</f>
        <v>43332</v>
      </c>
      <c r="C1837" s="9">
        <v>19.1041666666667</v>
      </c>
      <c r="D1837">
        <v>0.95829110302691123</v>
      </c>
      <c r="E1837" s="6">
        <v>59.210188037264395</v>
      </c>
      <c r="F1837" s="11">
        <v>56.74059640466092</v>
      </c>
      <c r="G1837" s="11">
        <v>70.248929613332805</v>
      </c>
      <c r="H1837" s="11">
        <v>65.776244047715522</v>
      </c>
      <c r="I1837" s="11">
        <v>239.74540119950959</v>
      </c>
    </row>
    <row r="1838" spans="1:9" x14ac:dyDescent="0.25">
      <c r="A1838" s="13"/>
      <c r="B1838" s="5">
        <f>DATE(YEAR(siječanj!B1838),MONTH(siječanj!B1838)+7,DAY(siječanj!B1838))</f>
        <v>43332</v>
      </c>
      <c r="C1838" s="9">
        <v>19.1145833333333</v>
      </c>
      <c r="D1838">
        <v>0.95829110302691123</v>
      </c>
      <c r="E1838" s="6">
        <v>58.896667951885902</v>
      </c>
      <c r="F1838" s="11">
        <v>56.440152896222472</v>
      </c>
      <c r="G1838" s="11">
        <v>68.832627546717774</v>
      </c>
      <c r="H1838" s="11">
        <v>64.858528381738452</v>
      </c>
      <c r="I1838" s="11">
        <v>239.72698065873826</v>
      </c>
    </row>
    <row r="1839" spans="1:9" x14ac:dyDescent="0.25">
      <c r="A1839" s="13"/>
      <c r="B1839" s="5">
        <f>DATE(YEAR(siječanj!B1839),MONTH(siječanj!B1839)+7,DAY(siječanj!B1839))</f>
        <v>43332</v>
      </c>
      <c r="C1839" s="9">
        <v>19.125</v>
      </c>
      <c r="D1839">
        <v>0.95829110302691123</v>
      </c>
      <c r="E1839" s="6">
        <v>58.688792207357153</v>
      </c>
      <c r="F1839" s="11">
        <v>56.240947419705478</v>
      </c>
      <c r="G1839" s="11">
        <v>67.932682595455205</v>
      </c>
      <c r="H1839" s="11">
        <v>63.675741861959018</v>
      </c>
      <c r="I1839" s="11">
        <v>239.52484972478567</v>
      </c>
    </row>
    <row r="1840" spans="1:9" x14ac:dyDescent="0.25">
      <c r="A1840" s="13"/>
      <c r="B1840" s="5">
        <f>DATE(YEAR(siječanj!B1840),MONTH(siječanj!B1840)+7,DAY(siječanj!B1840))</f>
        <v>43332</v>
      </c>
      <c r="C1840" s="9">
        <v>19.1354166666667</v>
      </c>
      <c r="D1840">
        <v>0.95829110302691123</v>
      </c>
      <c r="E1840" s="6">
        <v>58.623040847019823</v>
      </c>
      <c r="F1840" s="11">
        <v>56.177938476082296</v>
      </c>
      <c r="G1840" s="11">
        <v>66.693193308964169</v>
      </c>
      <c r="H1840" s="11">
        <v>63.527643190473128</v>
      </c>
      <c r="I1840" s="11">
        <v>239.37863243228841</v>
      </c>
    </row>
    <row r="1841" spans="1:9" x14ac:dyDescent="0.25">
      <c r="A1841" s="13"/>
      <c r="B1841" s="5">
        <f>DATE(YEAR(siječanj!B1841),MONTH(siječanj!B1841)+7,DAY(siječanj!B1841))</f>
        <v>43332</v>
      </c>
      <c r="C1841" s="9">
        <v>19.1458333333333</v>
      </c>
      <c r="D1841">
        <v>0.95829110302691123</v>
      </c>
      <c r="E1841" s="6">
        <v>59.102456855436117</v>
      </c>
      <c r="F1841" s="11">
        <v>56.637358571596309</v>
      </c>
      <c r="G1841" s="11">
        <v>66.592603947469442</v>
      </c>
      <c r="H1841" s="11">
        <v>63.765304270640691</v>
      </c>
      <c r="I1841" s="11">
        <v>239.2045703223516</v>
      </c>
    </row>
    <row r="1842" spans="1:9" x14ac:dyDescent="0.25">
      <c r="A1842" s="13"/>
      <c r="B1842" s="5">
        <f>DATE(YEAR(siječanj!B1842),MONTH(siječanj!B1842)+7,DAY(siječanj!B1842))</f>
        <v>43332</v>
      </c>
      <c r="C1842" s="9">
        <v>19.15625</v>
      </c>
      <c r="D1842">
        <v>0.95829110302691123</v>
      </c>
      <c r="E1842" s="6">
        <v>60.309585258621929</v>
      </c>
      <c r="F1842" s="11">
        <v>57.794138980580357</v>
      </c>
      <c r="G1842" s="11">
        <v>65.819418143658027</v>
      </c>
      <c r="H1842" s="11">
        <v>62.886754598385771</v>
      </c>
      <c r="I1842" s="11">
        <v>239.27211630529726</v>
      </c>
    </row>
    <row r="1843" spans="1:9" x14ac:dyDescent="0.25">
      <c r="A1843" s="13"/>
      <c r="B1843" s="5">
        <f>DATE(YEAR(siječanj!B1843),MONTH(siječanj!B1843)+7,DAY(siječanj!B1843))</f>
        <v>43332</v>
      </c>
      <c r="C1843" s="9">
        <v>19.1666666666667</v>
      </c>
      <c r="D1843">
        <v>0.95829110302691123</v>
      </c>
      <c r="E1843" s="6">
        <v>62.458875746926253</v>
      </c>
      <c r="F1843" s="11">
        <v>59.853784933342752</v>
      </c>
      <c r="G1843" s="11">
        <v>65.493902806366279</v>
      </c>
      <c r="H1843" s="11">
        <v>63.15430995209735</v>
      </c>
      <c r="I1843" s="11">
        <v>232.57959883323582</v>
      </c>
    </row>
    <row r="1844" spans="1:9" x14ac:dyDescent="0.25">
      <c r="A1844" s="13"/>
      <c r="B1844" s="5">
        <f>DATE(YEAR(siječanj!B1844),MONTH(siječanj!B1844)+7,DAY(siječanj!B1844))</f>
        <v>43332</v>
      </c>
      <c r="C1844" s="9">
        <v>19.1770833333333</v>
      </c>
      <c r="D1844">
        <v>0.95829110302691123</v>
      </c>
      <c r="E1844" s="6">
        <v>64.649881234220928</v>
      </c>
      <c r="F1844" s="11">
        <v>61.953405998500379</v>
      </c>
      <c r="G1844" s="11">
        <v>64.463876261692178</v>
      </c>
      <c r="H1844" s="11">
        <v>60.996772639184513</v>
      </c>
      <c r="I1844" s="11">
        <v>172.93615888231994</v>
      </c>
    </row>
    <row r="1845" spans="1:9" x14ac:dyDescent="0.25">
      <c r="A1845" s="13"/>
      <c r="B1845" s="5">
        <f>DATE(YEAR(siječanj!B1845),MONTH(siječanj!B1845)+7,DAY(siječanj!B1845))</f>
        <v>43332</v>
      </c>
      <c r="C1845" s="9">
        <v>19.1875</v>
      </c>
      <c r="D1845">
        <v>0.95829110302691123</v>
      </c>
      <c r="E1845" s="6">
        <v>67.188704792178356</v>
      </c>
      <c r="F1845" s="11">
        <v>64.386338026246108</v>
      </c>
      <c r="G1845" s="11">
        <v>64.047594271942145</v>
      </c>
      <c r="H1845" s="11">
        <v>59.993395911717613</v>
      </c>
      <c r="I1845" s="11">
        <v>104.47761014648462</v>
      </c>
    </row>
    <row r="1846" spans="1:9" x14ac:dyDescent="0.25">
      <c r="A1846" s="13"/>
      <c r="B1846" s="5">
        <f>DATE(YEAR(siječanj!B1846),MONTH(siječanj!B1846)+7,DAY(siječanj!B1846))</f>
        <v>43332</v>
      </c>
      <c r="C1846" s="9">
        <v>19.1979166666667</v>
      </c>
      <c r="D1846">
        <v>0.95829110302691123</v>
      </c>
      <c r="E1846" s="6">
        <v>70.960329658211663</v>
      </c>
      <c r="F1846" s="11">
        <v>68.000652579320899</v>
      </c>
      <c r="G1846" s="11">
        <v>63.632710361024309</v>
      </c>
      <c r="H1846" s="11">
        <v>59.554843547292343</v>
      </c>
      <c r="I1846" s="11">
        <v>67.968774357541619</v>
      </c>
    </row>
    <row r="1847" spans="1:9" x14ac:dyDescent="0.25">
      <c r="A1847" s="13"/>
      <c r="B1847" s="5">
        <f>DATE(YEAR(siječanj!B1847),MONTH(siječanj!B1847)+7,DAY(siječanj!B1847))</f>
        <v>43332</v>
      </c>
      <c r="C1847" s="9">
        <v>19.2083333333333</v>
      </c>
      <c r="D1847">
        <v>0.95829110302691123</v>
      </c>
      <c r="E1847" s="6">
        <v>74.077862784643457</v>
      </c>
      <c r="F1847" s="11">
        <v>70.988156837772152</v>
      </c>
      <c r="G1847" s="11">
        <v>63.538585105394461</v>
      </c>
      <c r="H1847" s="11">
        <v>62.66528892554232</v>
      </c>
      <c r="I1847" s="11">
        <v>46.050311897809067</v>
      </c>
    </row>
    <row r="1848" spans="1:9" x14ac:dyDescent="0.25">
      <c r="A1848" s="13"/>
      <c r="B1848" s="5">
        <f>DATE(YEAR(siječanj!B1848),MONTH(siječanj!B1848)+7,DAY(siječanj!B1848))</f>
        <v>43332</v>
      </c>
      <c r="C1848" s="9">
        <v>19.21875</v>
      </c>
      <c r="D1848">
        <v>0.95829110302691123</v>
      </c>
      <c r="E1848" s="6">
        <v>77.553113582406695</v>
      </c>
      <c r="F1848" s="11">
        <v>74.31845875805584</v>
      </c>
      <c r="G1848" s="11">
        <v>68.149694159472347</v>
      </c>
      <c r="H1848" s="11">
        <v>68.821787384718633</v>
      </c>
      <c r="I1848" s="11">
        <v>27.062349468689725</v>
      </c>
    </row>
    <row r="1849" spans="1:9" x14ac:dyDescent="0.25">
      <c r="A1849" s="13"/>
      <c r="B1849" s="5">
        <f>DATE(YEAR(siječanj!B1849),MONTH(siječanj!B1849)+7,DAY(siječanj!B1849))</f>
        <v>43332</v>
      </c>
      <c r="C1849" s="9">
        <v>19.2291666666667</v>
      </c>
      <c r="D1849">
        <v>0.95829110302691123</v>
      </c>
      <c r="E1849" s="6">
        <v>81.801869246963435</v>
      </c>
      <c r="F1849" s="11">
        <v>78.39000351033576</v>
      </c>
      <c r="G1849" s="11">
        <v>76.178402901350637</v>
      </c>
      <c r="H1849" s="11">
        <v>73.468030997633861</v>
      </c>
      <c r="I1849" s="11">
        <v>7.0050596473539342</v>
      </c>
    </row>
    <row r="1850" spans="1:9" x14ac:dyDescent="0.25">
      <c r="A1850" s="13"/>
      <c r="B1850" s="5">
        <f>DATE(YEAR(siječanj!B1850),MONTH(siječanj!B1850)+7,DAY(siječanj!B1850))</f>
        <v>43332</v>
      </c>
      <c r="C1850" s="9">
        <v>19.2395833333333</v>
      </c>
      <c r="D1850">
        <v>0.95829110302691123</v>
      </c>
      <c r="E1850" s="6">
        <v>86.421919943191583</v>
      </c>
      <c r="F1850" s="11">
        <v>82.817356988064475</v>
      </c>
      <c r="G1850" s="11">
        <v>77.590832128901809</v>
      </c>
      <c r="H1850" s="11">
        <v>76.965885771257305</v>
      </c>
      <c r="I1850" s="11">
        <v>2.8353812382132895</v>
      </c>
    </row>
    <row r="1851" spans="1:9" x14ac:dyDescent="0.25">
      <c r="A1851" s="13"/>
      <c r="B1851" s="5">
        <f>DATE(YEAR(siječanj!B1851),MONTH(siječanj!B1851)+7,DAY(siječanj!B1851))</f>
        <v>43332</v>
      </c>
      <c r="C1851" s="9">
        <v>19.25</v>
      </c>
      <c r="D1851">
        <v>0.95829110302691123</v>
      </c>
      <c r="E1851" s="6">
        <v>88.836515960406672</v>
      </c>
      <c r="F1851" s="11">
        <v>85.131242868765909</v>
      </c>
      <c r="G1851" s="11">
        <v>77.442756296727808</v>
      </c>
      <c r="H1851" s="11">
        <v>94.947323417834127</v>
      </c>
      <c r="I1851" s="11">
        <v>2.9554457629444206</v>
      </c>
    </row>
    <row r="1852" spans="1:9" x14ac:dyDescent="0.25">
      <c r="A1852" s="13"/>
      <c r="B1852" s="5">
        <f>DATE(YEAR(siječanj!B1852),MONTH(siječanj!B1852)+7,DAY(siječanj!B1852))</f>
        <v>43332</v>
      </c>
      <c r="C1852" s="9">
        <v>19.2604166666667</v>
      </c>
      <c r="D1852">
        <v>0.95829110302691123</v>
      </c>
      <c r="E1852" s="6">
        <v>89.781277670147219</v>
      </c>
      <c r="F1852" s="11">
        <v>86.036599609690768</v>
      </c>
      <c r="G1852" s="11">
        <v>87.40375863099392</v>
      </c>
      <c r="H1852" s="11">
        <v>100.37127169457338</v>
      </c>
      <c r="I1852" s="11">
        <v>3.5121221052773288</v>
      </c>
    </row>
    <row r="1853" spans="1:9" x14ac:dyDescent="0.25">
      <c r="A1853" s="13"/>
      <c r="B1853" s="5">
        <f>DATE(YEAR(siječanj!B1853),MONTH(siječanj!B1853)+7,DAY(siječanj!B1853))</f>
        <v>43332</v>
      </c>
      <c r="C1853" s="9">
        <v>19.2708333333333</v>
      </c>
      <c r="D1853">
        <v>0.95829110302691123</v>
      </c>
      <c r="E1853" s="6">
        <v>92.93805511074163</v>
      </c>
      <c r="F1853" s="11">
        <v>89.061711345248455</v>
      </c>
      <c r="G1853" s="11">
        <v>93.80716055578182</v>
      </c>
      <c r="H1853" s="11">
        <v>109.16235151788788</v>
      </c>
      <c r="I1853" s="11">
        <v>3.3708119568389749</v>
      </c>
    </row>
    <row r="1854" spans="1:9" x14ac:dyDescent="0.25">
      <c r="A1854" s="13"/>
      <c r="B1854" s="5">
        <f>DATE(YEAR(siječanj!B1854),MONTH(siječanj!B1854)+7,DAY(siječanj!B1854))</f>
        <v>43332</v>
      </c>
      <c r="C1854" s="9">
        <v>19.28125</v>
      </c>
      <c r="D1854">
        <v>0.95829110302691123</v>
      </c>
      <c r="E1854" s="6">
        <v>93.738585758420797</v>
      </c>
      <c r="F1854" s="11">
        <v>89.828852742619773</v>
      </c>
      <c r="G1854" s="11">
        <v>102.58037841554018</v>
      </c>
      <c r="H1854" s="11">
        <v>119.98176261764165</v>
      </c>
      <c r="I1854" s="11">
        <v>3.4918375097829859</v>
      </c>
    </row>
    <row r="1855" spans="1:9" x14ac:dyDescent="0.25">
      <c r="A1855" s="13"/>
      <c r="B1855" s="5">
        <f>DATE(YEAR(siječanj!B1855),MONTH(siječanj!B1855)+7,DAY(siječanj!B1855))</f>
        <v>43332</v>
      </c>
      <c r="C1855" s="9">
        <v>19.2916666666667</v>
      </c>
      <c r="D1855">
        <v>0.95829110302691123</v>
      </c>
      <c r="E1855" s="6">
        <v>93.497041849910701</v>
      </c>
      <c r="F1855" s="11">
        <v>89.597383364104203</v>
      </c>
      <c r="G1855" s="11">
        <v>111.38241357260669</v>
      </c>
      <c r="H1855" s="11">
        <v>129.04072692066541</v>
      </c>
      <c r="I1855" s="11">
        <v>3.1193965760441782</v>
      </c>
    </row>
    <row r="1856" spans="1:9" x14ac:dyDescent="0.25">
      <c r="A1856" s="13"/>
      <c r="B1856" s="5">
        <f>DATE(YEAR(siječanj!B1856),MONTH(siječanj!B1856)+7,DAY(siječanj!B1856))</f>
        <v>43332</v>
      </c>
      <c r="C1856" s="9">
        <v>19.3020833333333</v>
      </c>
      <c r="D1856">
        <v>0.95829110302691123</v>
      </c>
      <c r="E1856" s="6">
        <v>93.112236903330199</v>
      </c>
      <c r="F1856" s="11">
        <v>89.22862820739536</v>
      </c>
      <c r="G1856" s="11">
        <v>125.41547718685062</v>
      </c>
      <c r="H1856" s="11">
        <v>139.80311493445785</v>
      </c>
      <c r="I1856" s="11">
        <v>2.7931989998704156</v>
      </c>
    </row>
    <row r="1857" spans="1:9" x14ac:dyDescent="0.25">
      <c r="A1857" s="13"/>
      <c r="B1857" s="5">
        <f>DATE(YEAR(siječanj!B1857),MONTH(siječanj!B1857)+7,DAY(siječanj!B1857))</f>
        <v>43332</v>
      </c>
      <c r="C1857" s="9">
        <v>19.3125</v>
      </c>
      <c r="D1857">
        <v>0.95829110302691123</v>
      </c>
      <c r="E1857" s="6">
        <v>94.003223775934899</v>
      </c>
      <c r="F1857" s="11">
        <v>90.082453000326225</v>
      </c>
      <c r="G1857" s="11">
        <v>135.12427895568845</v>
      </c>
      <c r="H1857" s="11">
        <v>149.14143496232896</v>
      </c>
      <c r="I1857" s="11">
        <v>2.3033246186409424</v>
      </c>
    </row>
    <row r="1858" spans="1:9" x14ac:dyDescent="0.25">
      <c r="A1858" s="13"/>
      <c r="B1858" s="5">
        <f>DATE(YEAR(siječanj!B1858),MONTH(siječanj!B1858)+7,DAY(siječanj!B1858))</f>
        <v>43332</v>
      </c>
      <c r="C1858" s="9">
        <v>19.3229166666667</v>
      </c>
      <c r="D1858">
        <v>0.95829110302691123</v>
      </c>
      <c r="E1858" s="6">
        <v>95.702157318080268</v>
      </c>
      <c r="F1858" s="11">
        <v>91.710525898398117</v>
      </c>
      <c r="G1858" s="11">
        <v>144.47285044703659</v>
      </c>
      <c r="H1858" s="11">
        <v>163.64551997669787</v>
      </c>
      <c r="I1858" s="11">
        <v>1.9560594239856519</v>
      </c>
    </row>
    <row r="1859" spans="1:9" x14ac:dyDescent="0.25">
      <c r="A1859" s="13"/>
      <c r="B1859" s="5">
        <f>DATE(YEAR(siječanj!B1859),MONTH(siječanj!B1859)+7,DAY(siječanj!B1859))</f>
        <v>43332</v>
      </c>
      <c r="C1859" s="9">
        <v>19.3333333333333</v>
      </c>
      <c r="D1859">
        <v>0.95829110302691123</v>
      </c>
      <c r="E1859" s="6">
        <v>96.550388746739088</v>
      </c>
      <c r="F1859" s="11">
        <v>92.523378529789682</v>
      </c>
      <c r="G1859" s="11">
        <v>166.25366520244103</v>
      </c>
      <c r="H1859" s="11">
        <v>178.30974485758918</v>
      </c>
      <c r="I1859" s="11">
        <v>1.8159173098372505</v>
      </c>
    </row>
    <row r="1860" spans="1:9" x14ac:dyDescent="0.25">
      <c r="A1860" s="13"/>
      <c r="B1860" s="5">
        <f>DATE(YEAR(siječanj!B1860),MONTH(siječanj!B1860)+7,DAY(siječanj!B1860))</f>
        <v>43332</v>
      </c>
      <c r="C1860" s="9">
        <v>19.34375</v>
      </c>
      <c r="D1860">
        <v>0.95829110302691123</v>
      </c>
      <c r="E1860" s="6">
        <v>98.252385104921416</v>
      </c>
      <c r="F1860" s="11">
        <v>94.154386497220003</v>
      </c>
      <c r="G1860" s="11">
        <v>189.94905651675649</v>
      </c>
      <c r="H1860" s="11">
        <v>190.3601273259269</v>
      </c>
      <c r="I1860" s="11">
        <v>1.757469593989176</v>
      </c>
    </row>
    <row r="1861" spans="1:9" x14ac:dyDescent="0.25">
      <c r="A1861" s="13"/>
      <c r="B1861" s="5">
        <f>DATE(YEAR(siječanj!B1861),MONTH(siječanj!B1861)+7,DAY(siječanj!B1861))</f>
        <v>43332</v>
      </c>
      <c r="C1861" s="9">
        <v>19.3541666666667</v>
      </c>
      <c r="D1861">
        <v>0.95829110302691123</v>
      </c>
      <c r="E1861" s="6">
        <v>99.007057818834852</v>
      </c>
      <c r="F1861" s="11">
        <v>94.877582644660421</v>
      </c>
      <c r="G1861" s="11">
        <v>187.84157320127972</v>
      </c>
      <c r="H1861" s="11">
        <v>195.02861102607454</v>
      </c>
      <c r="I1861" s="11">
        <v>1.8615216486426391</v>
      </c>
    </row>
    <row r="1862" spans="1:9" x14ac:dyDescent="0.25">
      <c r="A1862" s="13"/>
      <c r="B1862" s="5">
        <f>DATE(YEAR(siječanj!B1862),MONTH(siječanj!B1862)+7,DAY(siječanj!B1862))</f>
        <v>43332</v>
      </c>
      <c r="C1862" s="9">
        <v>19.3645833333333</v>
      </c>
      <c r="D1862">
        <v>0.95829110302691123</v>
      </c>
      <c r="E1862" s="6">
        <v>100.69658768259733</v>
      </c>
      <c r="F1862" s="11">
        <v>96.49664408140228</v>
      </c>
      <c r="G1862" s="11">
        <v>189.18494215548262</v>
      </c>
      <c r="H1862" s="11">
        <v>201.57448159541528</v>
      </c>
      <c r="I1862" s="11">
        <v>2.0599944752042485</v>
      </c>
    </row>
    <row r="1863" spans="1:9" x14ac:dyDescent="0.25">
      <c r="A1863" s="13"/>
      <c r="B1863" s="5">
        <f>DATE(YEAR(siječanj!B1863),MONTH(siječanj!B1863)+7,DAY(siječanj!B1863))</f>
        <v>43332</v>
      </c>
      <c r="C1863" s="9">
        <v>19.375</v>
      </c>
      <c r="D1863">
        <v>0.95829110302691123</v>
      </c>
      <c r="E1863" s="6">
        <v>102.24476977646792</v>
      </c>
      <c r="F1863" s="11">
        <v>97.980253207824035</v>
      </c>
      <c r="G1863" s="11">
        <v>191.99509667803957</v>
      </c>
      <c r="H1863" s="11">
        <v>207.71298248174369</v>
      </c>
      <c r="I1863" s="11">
        <v>1.9192053420613271</v>
      </c>
    </row>
    <row r="1864" spans="1:9" x14ac:dyDescent="0.25">
      <c r="A1864" s="13"/>
      <c r="B1864" s="5">
        <f>DATE(YEAR(siječanj!B1864),MONTH(siječanj!B1864)+7,DAY(siječanj!B1864))</f>
        <v>43332</v>
      </c>
      <c r="C1864" s="9">
        <v>19.3854166666667</v>
      </c>
      <c r="D1864">
        <v>0.95829110302691123</v>
      </c>
      <c r="E1864" s="6">
        <v>104.06683090372576</v>
      </c>
      <c r="F1864" s="11">
        <v>99.726318175246405</v>
      </c>
      <c r="G1864" s="11">
        <v>199.28098765602732</v>
      </c>
      <c r="H1864" s="11">
        <v>209.57446694602515</v>
      </c>
      <c r="I1864" s="11">
        <v>1.6665809257729063</v>
      </c>
    </row>
    <row r="1865" spans="1:9" x14ac:dyDescent="0.25">
      <c r="A1865" s="13"/>
      <c r="B1865" s="5">
        <f>DATE(YEAR(siječanj!B1865),MONTH(siječanj!B1865)+7,DAY(siječanj!B1865))</f>
        <v>43332</v>
      </c>
      <c r="C1865" s="9">
        <v>19.3958333333333</v>
      </c>
      <c r="D1865">
        <v>0.95829110302691123</v>
      </c>
      <c r="E1865" s="6">
        <v>104.73693597393496</v>
      </c>
      <c r="F1865" s="11">
        <v>100.36847390212111</v>
      </c>
      <c r="G1865" s="11">
        <v>196.96843269115772</v>
      </c>
      <c r="H1865" s="11">
        <v>212.47146207359435</v>
      </c>
      <c r="I1865" s="11">
        <v>1.6398681415663952</v>
      </c>
    </row>
    <row r="1866" spans="1:9" x14ac:dyDescent="0.25">
      <c r="A1866" s="13"/>
      <c r="B1866" s="5">
        <f>DATE(YEAR(siječanj!B1866),MONTH(siječanj!B1866)+7,DAY(siječanj!B1866))</f>
        <v>43332</v>
      </c>
      <c r="C1866" s="9">
        <v>19.40625</v>
      </c>
      <c r="D1866">
        <v>0.95829110302691123</v>
      </c>
      <c r="E1866" s="6">
        <v>105.45548074932962</v>
      </c>
      <c r="F1866" s="11">
        <v>101.05704896750829</v>
      </c>
      <c r="G1866" s="11">
        <v>194.98587254029789</v>
      </c>
      <c r="H1866" s="11">
        <v>211.05806660020707</v>
      </c>
      <c r="I1866" s="11">
        <v>1.759456652323196</v>
      </c>
    </row>
    <row r="1867" spans="1:9" x14ac:dyDescent="0.25">
      <c r="A1867" s="13"/>
      <c r="B1867" s="5">
        <f>DATE(YEAR(siječanj!B1867),MONTH(siječanj!B1867)+7,DAY(siječanj!B1867))</f>
        <v>43332</v>
      </c>
      <c r="C1867" s="9">
        <v>19.4166666666667</v>
      </c>
      <c r="D1867">
        <v>0.95829110302691123</v>
      </c>
      <c r="E1867" s="6">
        <v>106.61301196471497</v>
      </c>
      <c r="F1867" s="11">
        <v>102.16630083268799</v>
      </c>
      <c r="G1867" s="11">
        <v>203.16961938623572</v>
      </c>
      <c r="H1867" s="11">
        <v>211.7457753723281</v>
      </c>
      <c r="I1867" s="11">
        <v>1.7204405069272302</v>
      </c>
    </row>
    <row r="1868" spans="1:9" x14ac:dyDescent="0.25">
      <c r="A1868" s="13"/>
      <c r="B1868" s="5">
        <f>DATE(YEAR(siječanj!B1868),MONTH(siječanj!B1868)+7,DAY(siječanj!B1868))</f>
        <v>43332</v>
      </c>
      <c r="C1868" s="9">
        <v>19.4270833333333</v>
      </c>
      <c r="D1868">
        <v>0.95829110302691123</v>
      </c>
      <c r="E1868" s="6">
        <v>107.03923634060349</v>
      </c>
      <c r="F1868" s="11">
        <v>102.57474785999517</v>
      </c>
      <c r="G1868" s="11">
        <v>198.97651983310857</v>
      </c>
      <c r="H1868" s="11">
        <v>207.94464704678305</v>
      </c>
      <c r="I1868" s="11">
        <v>1.9847582664968253</v>
      </c>
    </row>
    <row r="1869" spans="1:9" x14ac:dyDescent="0.25">
      <c r="A1869" s="13"/>
      <c r="B1869" s="5">
        <f>DATE(YEAR(siječanj!B1869),MONTH(siječanj!B1869)+7,DAY(siječanj!B1869))</f>
        <v>43332</v>
      </c>
      <c r="C1869" s="9">
        <v>19.4375</v>
      </c>
      <c r="D1869">
        <v>0.95829110302691123</v>
      </c>
      <c r="E1869" s="6">
        <v>109.05613144811876</v>
      </c>
      <c r="F1869" s="11">
        <v>104.50752049726555</v>
      </c>
      <c r="G1869" s="11">
        <v>195.76469485158503</v>
      </c>
      <c r="H1869" s="11">
        <v>209.02008631281188</v>
      </c>
      <c r="I1869" s="11">
        <v>2.0276835266525715</v>
      </c>
    </row>
    <row r="1870" spans="1:9" x14ac:dyDescent="0.25">
      <c r="A1870" s="13"/>
      <c r="B1870" s="5">
        <f>DATE(YEAR(siječanj!B1870),MONTH(siječanj!B1870)+7,DAY(siječanj!B1870))</f>
        <v>43332</v>
      </c>
      <c r="C1870" s="9">
        <v>19.4479166666667</v>
      </c>
      <c r="D1870">
        <v>0.95829110302691123</v>
      </c>
      <c r="E1870" s="6">
        <v>109.95053919265077</v>
      </c>
      <c r="F1870" s="11">
        <v>105.36462348132893</v>
      </c>
      <c r="G1870" s="11">
        <v>193.26374876407891</v>
      </c>
      <c r="H1870" s="11">
        <v>207.16453414395173</v>
      </c>
      <c r="I1870" s="11">
        <v>1.9591225139087032</v>
      </c>
    </row>
    <row r="1871" spans="1:9" x14ac:dyDescent="0.25">
      <c r="A1871" s="13"/>
      <c r="B1871" s="5">
        <f>DATE(YEAR(siječanj!B1871),MONTH(siječanj!B1871)+7,DAY(siječanj!B1871))</f>
        <v>43332</v>
      </c>
      <c r="C1871" s="9">
        <v>19.4583333333333</v>
      </c>
      <c r="D1871">
        <v>0.95829110302691123</v>
      </c>
      <c r="E1871" s="6">
        <v>111.16874550785624</v>
      </c>
      <c r="F1871" s="11">
        <v>106.53201975484154</v>
      </c>
      <c r="G1871" s="11">
        <v>197.84367423225049</v>
      </c>
      <c r="H1871" s="11">
        <v>210.47011912896363</v>
      </c>
      <c r="I1871" s="11">
        <v>1.8070950508424228</v>
      </c>
    </row>
    <row r="1872" spans="1:9" x14ac:dyDescent="0.25">
      <c r="A1872" s="13"/>
      <c r="B1872" s="5">
        <f>DATE(YEAR(siječanj!B1872),MONTH(siječanj!B1872)+7,DAY(siječanj!B1872))</f>
        <v>43332</v>
      </c>
      <c r="C1872" s="9">
        <v>19.46875</v>
      </c>
      <c r="D1872">
        <v>0.95829110302691123</v>
      </c>
      <c r="E1872" s="6">
        <v>112.78231991432926</v>
      </c>
      <c r="F1872" s="11">
        <v>108.07829375263657</v>
      </c>
      <c r="G1872" s="11">
        <v>205.69482294497379</v>
      </c>
      <c r="H1872" s="11">
        <v>208.0525040444569</v>
      </c>
      <c r="I1872" s="11">
        <v>1.9917064704750691</v>
      </c>
    </row>
    <row r="1873" spans="1:9" x14ac:dyDescent="0.25">
      <c r="A1873" s="13"/>
      <c r="B1873" s="5">
        <f>DATE(YEAR(siječanj!B1873),MONTH(siječanj!B1873)+7,DAY(siječanj!B1873))</f>
        <v>43332</v>
      </c>
      <c r="C1873" s="9">
        <v>19.4791666666667</v>
      </c>
      <c r="D1873">
        <v>0.95829110302691123</v>
      </c>
      <c r="E1873" s="6">
        <v>112.9860755365078</v>
      </c>
      <c r="F1873" s="11">
        <v>108.27355095256196</v>
      </c>
      <c r="G1873" s="11">
        <v>189.74837595978767</v>
      </c>
      <c r="H1873" s="11">
        <v>205.85228069513957</v>
      </c>
      <c r="I1873" s="11">
        <v>2.1231803301497489</v>
      </c>
    </row>
    <row r="1874" spans="1:9" x14ac:dyDescent="0.25">
      <c r="A1874" s="13"/>
      <c r="B1874" s="5">
        <f>DATE(YEAR(siječanj!B1874),MONTH(siječanj!B1874)+7,DAY(siječanj!B1874))</f>
        <v>43332</v>
      </c>
      <c r="C1874" s="9">
        <v>19.4895833333333</v>
      </c>
      <c r="D1874">
        <v>0.95829110302691123</v>
      </c>
      <c r="E1874" s="6">
        <v>112.22443511447919</v>
      </c>
      <c r="F1874" s="11">
        <v>107.54367771242629</v>
      </c>
      <c r="G1874" s="11">
        <v>189.6391450248216</v>
      </c>
      <c r="H1874" s="11">
        <v>199.39472426392837</v>
      </c>
      <c r="I1874" s="11">
        <v>1.8807362127240974</v>
      </c>
    </row>
    <row r="1875" spans="1:9" x14ac:dyDescent="0.25">
      <c r="A1875" s="13"/>
      <c r="B1875" s="5">
        <f>DATE(YEAR(siječanj!B1875),MONTH(siječanj!B1875)+7,DAY(siječanj!B1875))</f>
        <v>43332</v>
      </c>
      <c r="C1875" s="9">
        <v>19.5</v>
      </c>
      <c r="D1875">
        <v>0.95829110302691123</v>
      </c>
      <c r="E1875" s="6">
        <v>111.49010612457283</v>
      </c>
      <c r="F1875" s="11">
        <v>106.8399767747043</v>
      </c>
      <c r="G1875" s="11">
        <v>184.45275063610839</v>
      </c>
      <c r="H1875" s="11">
        <v>197.31666686571998</v>
      </c>
      <c r="I1875" s="11">
        <v>1.965405698363986</v>
      </c>
    </row>
    <row r="1876" spans="1:9" x14ac:dyDescent="0.25">
      <c r="A1876" s="13"/>
      <c r="B1876" s="5">
        <f>DATE(YEAR(siječanj!B1876),MONTH(siječanj!B1876)+7,DAY(siječanj!B1876))</f>
        <v>43332</v>
      </c>
      <c r="C1876" s="9">
        <v>19.5104166666667</v>
      </c>
      <c r="D1876">
        <v>0.95829110302691123</v>
      </c>
      <c r="E1876" s="6">
        <v>110.9198391370915</v>
      </c>
      <c r="F1876" s="11">
        <v>106.29349499425098</v>
      </c>
      <c r="G1876" s="11">
        <v>183.48814052138951</v>
      </c>
      <c r="H1876" s="11">
        <v>198.33542421298017</v>
      </c>
      <c r="I1876" s="11">
        <v>1.9941545423430511</v>
      </c>
    </row>
    <row r="1877" spans="1:9" x14ac:dyDescent="0.25">
      <c r="A1877" s="13"/>
      <c r="B1877" s="5">
        <f>DATE(YEAR(siječanj!B1877),MONTH(siječanj!B1877)+7,DAY(siječanj!B1877))</f>
        <v>43332</v>
      </c>
      <c r="C1877" s="9">
        <v>19.5208333333333</v>
      </c>
      <c r="D1877">
        <v>0.95829110302691123</v>
      </c>
      <c r="E1877" s="6">
        <v>111.70663174561011</v>
      </c>
      <c r="F1877" s="11">
        <v>107.0474713509217</v>
      </c>
      <c r="G1877" s="11">
        <v>182.93137973128057</v>
      </c>
      <c r="H1877" s="11">
        <v>198.0477199262408</v>
      </c>
      <c r="I1877" s="11">
        <v>2.1685246613221003</v>
      </c>
    </row>
    <row r="1878" spans="1:9" x14ac:dyDescent="0.25">
      <c r="A1878" s="13"/>
      <c r="B1878" s="5">
        <f>DATE(YEAR(siječanj!B1878),MONTH(siječanj!B1878)+7,DAY(siječanj!B1878))</f>
        <v>43332</v>
      </c>
      <c r="C1878" s="9">
        <v>19.53125</v>
      </c>
      <c r="D1878">
        <v>0.95829110302691123</v>
      </c>
      <c r="E1878" s="6">
        <v>112.05036936770549</v>
      </c>
      <c r="F1878" s="11">
        <v>107.37687205595131</v>
      </c>
      <c r="G1878" s="11">
        <v>183.56618787044926</v>
      </c>
      <c r="H1878" s="11">
        <v>198.74834488690436</v>
      </c>
      <c r="I1878" s="11">
        <v>2.5155428487260054</v>
      </c>
    </row>
    <row r="1879" spans="1:9" x14ac:dyDescent="0.25">
      <c r="A1879" s="13"/>
      <c r="B1879" s="5">
        <f>DATE(YEAR(siječanj!B1879),MONTH(siječanj!B1879)+7,DAY(siječanj!B1879))</f>
        <v>43332</v>
      </c>
      <c r="C1879" s="9">
        <v>19.5416666666667</v>
      </c>
      <c r="D1879">
        <v>0.95829110302691123</v>
      </c>
      <c r="E1879" s="6">
        <v>111.07147630256868</v>
      </c>
      <c r="F1879" s="11">
        <v>106.43880754081597</v>
      </c>
      <c r="G1879" s="11">
        <v>186.07490374089053</v>
      </c>
      <c r="H1879" s="11">
        <v>196.86852971004564</v>
      </c>
      <c r="I1879" s="11">
        <v>2.2096738693383302</v>
      </c>
    </row>
    <row r="1880" spans="1:9" x14ac:dyDescent="0.25">
      <c r="A1880" s="13"/>
      <c r="B1880" s="5">
        <f>DATE(YEAR(siječanj!B1880),MONTH(siječanj!B1880)+7,DAY(siječanj!B1880))</f>
        <v>43332</v>
      </c>
      <c r="C1880" s="9">
        <v>19.5520833333333</v>
      </c>
      <c r="D1880">
        <v>0.95829110302691123</v>
      </c>
      <c r="E1880" s="6">
        <v>110.64461119508694</v>
      </c>
      <c r="F1880" s="11">
        <v>106.02974650612359</v>
      </c>
      <c r="G1880" s="11">
        <v>186.98172659721257</v>
      </c>
      <c r="H1880" s="11">
        <v>188.7371749215873</v>
      </c>
      <c r="I1880" s="11">
        <v>2.1313605702968466</v>
      </c>
    </row>
    <row r="1881" spans="1:9" x14ac:dyDescent="0.25">
      <c r="A1881" s="13"/>
      <c r="B1881" s="5">
        <f>DATE(YEAR(siječanj!B1881),MONTH(siječanj!B1881)+7,DAY(siječanj!B1881))</f>
        <v>43332</v>
      </c>
      <c r="C1881" s="9">
        <v>19.5625</v>
      </c>
      <c r="D1881">
        <v>0.95829110302691123</v>
      </c>
      <c r="E1881" s="6">
        <v>110.61193785121088</v>
      </c>
      <c r="F1881" s="11">
        <v>105.99843593138102</v>
      </c>
      <c r="G1881" s="11">
        <v>185.49638032712087</v>
      </c>
      <c r="H1881" s="11">
        <v>184.62039870935476</v>
      </c>
      <c r="I1881" s="11">
        <v>2.1343216572253985</v>
      </c>
    </row>
    <row r="1882" spans="1:9" x14ac:dyDescent="0.25">
      <c r="A1882" s="13"/>
      <c r="B1882" s="5">
        <f>DATE(YEAR(siječanj!B1882),MONTH(siječanj!B1882)+7,DAY(siječanj!B1882))</f>
        <v>43332</v>
      </c>
      <c r="C1882" s="9">
        <v>19.5729166666667</v>
      </c>
      <c r="D1882">
        <v>0.95829110302691123</v>
      </c>
      <c r="E1882" s="6">
        <v>111.57773261693576</v>
      </c>
      <c r="F1882" s="11">
        <v>106.92394846272514</v>
      </c>
      <c r="G1882" s="11">
        <v>185.20911530178662</v>
      </c>
      <c r="H1882" s="11">
        <v>186.4443708373658</v>
      </c>
      <c r="I1882" s="11">
        <v>1.9982576627982518</v>
      </c>
    </row>
    <row r="1883" spans="1:9" x14ac:dyDescent="0.25">
      <c r="A1883" s="13"/>
      <c r="B1883" s="5">
        <f>DATE(YEAR(siječanj!B1883),MONTH(siječanj!B1883)+7,DAY(siječanj!B1883))</f>
        <v>43332</v>
      </c>
      <c r="C1883" s="9">
        <v>19.5833333333333</v>
      </c>
      <c r="D1883">
        <v>0.95829110302691123</v>
      </c>
      <c r="E1883" s="6">
        <v>111.82385487998813</v>
      </c>
      <c r="F1883" s="11">
        <v>107.15980523766508</v>
      </c>
      <c r="G1883" s="11">
        <v>184.93518425244091</v>
      </c>
      <c r="H1883" s="11">
        <v>184.60356511869369</v>
      </c>
      <c r="I1883" s="11">
        <v>2.0463300740587789</v>
      </c>
    </row>
    <row r="1884" spans="1:9" x14ac:dyDescent="0.25">
      <c r="A1884" s="13"/>
      <c r="B1884" s="5">
        <f>DATE(YEAR(siječanj!B1884),MONTH(siječanj!B1884)+7,DAY(siječanj!B1884))</f>
        <v>43332</v>
      </c>
      <c r="C1884" s="9">
        <v>19.59375</v>
      </c>
      <c r="D1884">
        <v>0.95829110302691123</v>
      </c>
      <c r="E1884" s="6">
        <v>113.14301708675362</v>
      </c>
      <c r="F1884" s="11">
        <v>108.42394664385779</v>
      </c>
      <c r="G1884" s="11">
        <v>185.32479829021386</v>
      </c>
      <c r="H1884" s="11">
        <v>180.11178595570701</v>
      </c>
      <c r="I1884" s="11">
        <v>2.3169850196689805</v>
      </c>
    </row>
    <row r="1885" spans="1:9" x14ac:dyDescent="0.25">
      <c r="A1885" s="13"/>
      <c r="B1885" s="5">
        <f>DATE(YEAR(siječanj!B1885),MONTH(siječanj!B1885)+7,DAY(siječanj!B1885))</f>
        <v>43332</v>
      </c>
      <c r="C1885" s="9">
        <v>19.6041666666667</v>
      </c>
      <c r="D1885">
        <v>0.95829110302691123</v>
      </c>
      <c r="E1885" s="6">
        <v>114.147042501489</v>
      </c>
      <c r="F1885" s="11">
        <v>109.38609526601161</v>
      </c>
      <c r="G1885" s="11">
        <v>182.21814258360081</v>
      </c>
      <c r="H1885" s="11">
        <v>175.11691763663097</v>
      </c>
      <c r="I1885" s="11">
        <v>2.4565411166136895</v>
      </c>
    </row>
    <row r="1886" spans="1:9" x14ac:dyDescent="0.25">
      <c r="A1886" s="13"/>
      <c r="B1886" s="5">
        <f>DATE(YEAR(siječanj!B1886),MONTH(siječanj!B1886)+7,DAY(siječanj!B1886))</f>
        <v>43332</v>
      </c>
      <c r="C1886" s="9">
        <v>19.6145833333333</v>
      </c>
      <c r="D1886">
        <v>0.95829110302691123</v>
      </c>
      <c r="E1886" s="6">
        <v>114.52325410670159</v>
      </c>
      <c r="F1886" s="11">
        <v>109.7466155001423</v>
      </c>
      <c r="G1886" s="11">
        <v>180.45298369114525</v>
      </c>
      <c r="H1886" s="11">
        <v>171.10929084367291</v>
      </c>
      <c r="I1886" s="11">
        <v>2.2770368469115114</v>
      </c>
    </row>
    <row r="1887" spans="1:9" x14ac:dyDescent="0.25">
      <c r="A1887" s="13"/>
      <c r="B1887" s="5">
        <f>DATE(YEAR(siječanj!B1887),MONTH(siječanj!B1887)+7,DAY(siječanj!B1887))</f>
        <v>43332</v>
      </c>
      <c r="C1887" s="9">
        <v>19.625</v>
      </c>
      <c r="D1887">
        <v>0.95829110302691123</v>
      </c>
      <c r="E1887" s="6">
        <v>114.796109556491</v>
      </c>
      <c r="F1887" s="11">
        <v>110.00809045008791</v>
      </c>
      <c r="G1887" s="11">
        <v>179.5844191817165</v>
      </c>
      <c r="H1887" s="11">
        <v>169.58477520875687</v>
      </c>
      <c r="I1887" s="11">
        <v>2.4623842881515245</v>
      </c>
    </row>
    <row r="1888" spans="1:9" x14ac:dyDescent="0.25">
      <c r="A1888" s="13"/>
      <c r="B1888" s="5">
        <f>DATE(YEAR(siječanj!B1888),MONTH(siječanj!B1888)+7,DAY(siječanj!B1888))</f>
        <v>43332</v>
      </c>
      <c r="C1888" s="9">
        <v>19.6354166666667</v>
      </c>
      <c r="D1888">
        <v>0.95829110302691123</v>
      </c>
      <c r="E1888" s="6">
        <v>115.16958962175352</v>
      </c>
      <c r="F1888" s="11">
        <v>110.36599307378688</v>
      </c>
      <c r="G1888" s="11">
        <v>179.44278736806785</v>
      </c>
      <c r="H1888" s="11">
        <v>164.75343835947189</v>
      </c>
      <c r="I1888" s="11">
        <v>2.4054656171915814</v>
      </c>
    </row>
    <row r="1889" spans="1:9" x14ac:dyDescent="0.25">
      <c r="A1889" s="13"/>
      <c r="B1889" s="5">
        <f>DATE(YEAR(siječanj!B1889),MONTH(siječanj!B1889)+7,DAY(siječanj!B1889))</f>
        <v>43332</v>
      </c>
      <c r="C1889" s="9">
        <v>19.6458333333333</v>
      </c>
      <c r="D1889">
        <v>0.95829110302691123</v>
      </c>
      <c r="E1889" s="6">
        <v>115.88623005557079</v>
      </c>
      <c r="F1889" s="11">
        <v>111.05274322558333</v>
      </c>
      <c r="G1889" s="11">
        <v>177.40439244821474</v>
      </c>
      <c r="H1889" s="11">
        <v>164.32577926282298</v>
      </c>
      <c r="I1889" s="11">
        <v>2.4134188506744501</v>
      </c>
    </row>
    <row r="1890" spans="1:9" x14ac:dyDescent="0.25">
      <c r="A1890" s="13"/>
      <c r="B1890" s="5">
        <f>DATE(YEAR(siječanj!B1890),MONTH(siječanj!B1890)+7,DAY(siječanj!B1890))</f>
        <v>43332</v>
      </c>
      <c r="C1890" s="9">
        <v>19.65625</v>
      </c>
      <c r="D1890">
        <v>0.95829110302691123</v>
      </c>
      <c r="E1890" s="6">
        <v>115.79002807504224</v>
      </c>
      <c r="F1890" s="11">
        <v>110.96055372354925</v>
      </c>
      <c r="G1890" s="11">
        <v>175.99038837324341</v>
      </c>
      <c r="H1890" s="11">
        <v>160.65300204890391</v>
      </c>
      <c r="I1890" s="11">
        <v>2.1551112675454478</v>
      </c>
    </row>
    <row r="1891" spans="1:9" x14ac:dyDescent="0.25">
      <c r="A1891" s="13"/>
      <c r="B1891" s="5">
        <f>DATE(YEAR(siječanj!B1891),MONTH(siječanj!B1891)+7,DAY(siječanj!B1891))</f>
        <v>43332</v>
      </c>
      <c r="C1891" s="9">
        <v>19.6666666666667</v>
      </c>
      <c r="D1891">
        <v>0.95829110302691123</v>
      </c>
      <c r="E1891" s="6">
        <v>115.01640319505559</v>
      </c>
      <c r="F1891" s="11">
        <v>110.21919588397778</v>
      </c>
      <c r="G1891" s="11">
        <v>176.30909008496221</v>
      </c>
      <c r="H1891" s="11">
        <v>162.46142096665943</v>
      </c>
      <c r="I1891" s="11">
        <v>2.0691147429477112</v>
      </c>
    </row>
    <row r="1892" spans="1:9" x14ac:dyDescent="0.25">
      <c r="A1892" s="13"/>
      <c r="B1892" s="5">
        <f>DATE(YEAR(siječanj!B1892),MONTH(siječanj!B1892)+7,DAY(siječanj!B1892))</f>
        <v>43332</v>
      </c>
      <c r="C1892" s="9">
        <v>19.6770833333333</v>
      </c>
      <c r="D1892">
        <v>0.95829110302691123</v>
      </c>
      <c r="E1892" s="6">
        <v>113.33404833492371</v>
      </c>
      <c r="F1892" s="11">
        <v>108.60701018937931</v>
      </c>
      <c r="G1892" s="11">
        <v>170.43206082302282</v>
      </c>
      <c r="H1892" s="11">
        <v>163.21330930832519</v>
      </c>
      <c r="I1892" s="11">
        <v>2.1669526151715823</v>
      </c>
    </row>
    <row r="1893" spans="1:9" x14ac:dyDescent="0.25">
      <c r="A1893" s="13"/>
      <c r="B1893" s="5">
        <f>DATE(YEAR(siječanj!B1893),MONTH(siječanj!B1893)+7,DAY(siječanj!B1893))</f>
        <v>43332</v>
      </c>
      <c r="C1893" s="9">
        <v>19.6875</v>
      </c>
      <c r="D1893">
        <v>0.95829110302691123</v>
      </c>
      <c r="E1893" s="6">
        <v>114.07611569617728</v>
      </c>
      <c r="F1893" s="11">
        <v>109.31812673951526</v>
      </c>
      <c r="G1893" s="11">
        <v>165.14119619881521</v>
      </c>
      <c r="H1893" s="11">
        <v>160.78121267992117</v>
      </c>
      <c r="I1893" s="11">
        <v>2.1320275898785228</v>
      </c>
    </row>
    <row r="1894" spans="1:9" x14ac:dyDescent="0.25">
      <c r="A1894" s="13"/>
      <c r="B1894" s="5">
        <f>DATE(YEAR(siječanj!B1894),MONTH(siječanj!B1894)+7,DAY(siječanj!B1894))</f>
        <v>43332</v>
      </c>
      <c r="C1894" s="9">
        <v>19.6979166666667</v>
      </c>
      <c r="D1894">
        <v>0.95829110302691123</v>
      </c>
      <c r="E1894" s="6">
        <v>114.10307799901038</v>
      </c>
      <c r="F1894" s="11">
        <v>109.34396447443734</v>
      </c>
      <c r="G1894" s="11">
        <v>164.13607795517422</v>
      </c>
      <c r="H1894" s="11">
        <v>160.15763531256468</v>
      </c>
      <c r="I1894" s="11">
        <v>2.1046077849160216</v>
      </c>
    </row>
    <row r="1895" spans="1:9" x14ac:dyDescent="0.25">
      <c r="A1895" s="13"/>
      <c r="B1895" s="5">
        <f>DATE(YEAR(siječanj!B1895),MONTH(siječanj!B1895)+7,DAY(siječanj!B1895))</f>
        <v>43332</v>
      </c>
      <c r="C1895" s="9">
        <v>19.7083333333333</v>
      </c>
      <c r="D1895">
        <v>0.95829110302691123</v>
      </c>
      <c r="E1895" s="6">
        <v>115.11402252147688</v>
      </c>
      <c r="F1895" s="11">
        <v>110.31274361597079</v>
      </c>
      <c r="G1895" s="11">
        <v>163.01648196347861</v>
      </c>
      <c r="H1895" s="11">
        <v>166.35205550864268</v>
      </c>
      <c r="I1895" s="11">
        <v>1.8559404847965573</v>
      </c>
    </row>
    <row r="1896" spans="1:9" x14ac:dyDescent="0.25">
      <c r="A1896" s="13"/>
      <c r="B1896" s="5">
        <f>DATE(YEAR(siječanj!B1896),MONTH(siječanj!B1896)+7,DAY(siječanj!B1896))</f>
        <v>43332</v>
      </c>
      <c r="C1896" s="9">
        <v>19.71875</v>
      </c>
      <c r="D1896">
        <v>0.95829110302691123</v>
      </c>
      <c r="E1896" s="6">
        <v>115.22730604921671</v>
      </c>
      <c r="F1896" s="11">
        <v>110.42130221272336</v>
      </c>
      <c r="G1896" s="11">
        <v>163.01559410307081</v>
      </c>
      <c r="H1896" s="11">
        <v>176.75193933212887</v>
      </c>
      <c r="I1896" s="11">
        <v>1.8707409192925282</v>
      </c>
    </row>
    <row r="1897" spans="1:9" x14ac:dyDescent="0.25">
      <c r="A1897" s="13"/>
      <c r="B1897" s="5">
        <f>DATE(YEAR(siječanj!B1897),MONTH(siječanj!B1897)+7,DAY(siječanj!B1897))</f>
        <v>43332</v>
      </c>
      <c r="C1897" s="9">
        <v>19.7291666666667</v>
      </c>
      <c r="D1897">
        <v>0.95829110302691123</v>
      </c>
      <c r="E1897" s="6">
        <v>115.79486133363942</v>
      </c>
      <c r="F1897" s="11">
        <v>110.96518539226155</v>
      </c>
      <c r="G1897" s="11">
        <v>163.75467160433845</v>
      </c>
      <c r="H1897" s="11">
        <v>168.12960080232452</v>
      </c>
      <c r="I1897" s="11">
        <v>1.8850693399316001</v>
      </c>
    </row>
    <row r="1898" spans="1:9" x14ac:dyDescent="0.25">
      <c r="A1898" s="13"/>
      <c r="B1898" s="5">
        <f>DATE(YEAR(siječanj!B1898),MONTH(siječanj!B1898)+7,DAY(siječanj!B1898))</f>
        <v>43332</v>
      </c>
      <c r="C1898" s="9">
        <v>19.7395833333333</v>
      </c>
      <c r="D1898">
        <v>0.95829110302691123</v>
      </c>
      <c r="E1898" s="6">
        <v>117.09835338801895</v>
      </c>
      <c r="F1898" s="11">
        <v>112.21431023083973</v>
      </c>
      <c r="G1898" s="11">
        <v>163.2250046178049</v>
      </c>
      <c r="H1898" s="11">
        <v>163.24492145902772</v>
      </c>
      <c r="I1898" s="11">
        <v>1.840346026990465</v>
      </c>
    </row>
    <row r="1899" spans="1:9" x14ac:dyDescent="0.25">
      <c r="A1899" s="13"/>
      <c r="B1899" s="5">
        <f>DATE(YEAR(siječanj!B1899),MONTH(siječanj!B1899)+7,DAY(siječanj!B1899))</f>
        <v>43332</v>
      </c>
      <c r="C1899" s="9">
        <v>19.75</v>
      </c>
      <c r="D1899">
        <v>0.95829110302691123</v>
      </c>
      <c r="E1899" s="6">
        <v>119.89076283942968</v>
      </c>
      <c r="F1899" s="11">
        <v>114.8902513641349</v>
      </c>
      <c r="G1899" s="11">
        <v>161.20905127368908</v>
      </c>
      <c r="H1899" s="11">
        <v>161.78483825875216</v>
      </c>
      <c r="I1899" s="11">
        <v>1.8779991323717007</v>
      </c>
    </row>
    <row r="1900" spans="1:9" x14ac:dyDescent="0.25">
      <c r="A1900" s="13"/>
      <c r="B1900" s="5">
        <f>DATE(YEAR(siječanj!B1900),MONTH(siječanj!B1900)+7,DAY(siječanj!B1900))</f>
        <v>43332</v>
      </c>
      <c r="C1900" s="9">
        <v>19.7604166666667</v>
      </c>
      <c r="D1900">
        <v>0.95829110302691123</v>
      </c>
      <c r="E1900" s="6">
        <v>122.0436517398396</v>
      </c>
      <c r="F1900" s="11">
        <v>116.95334564320311</v>
      </c>
      <c r="G1900" s="11">
        <v>160.67679302035449</v>
      </c>
      <c r="H1900" s="11">
        <v>159.89467166789368</v>
      </c>
      <c r="I1900" s="11">
        <v>2.5439346822243234</v>
      </c>
    </row>
    <row r="1901" spans="1:9" x14ac:dyDescent="0.25">
      <c r="A1901" s="13"/>
      <c r="B1901" s="5">
        <f>DATE(YEAR(siječanj!B1901),MONTH(siječanj!B1901)+7,DAY(siječanj!B1901))</f>
        <v>43332</v>
      </c>
      <c r="C1901" s="9">
        <v>19.7708333333333</v>
      </c>
      <c r="D1901">
        <v>0.95829110302691123</v>
      </c>
      <c r="E1901" s="6">
        <v>123.60199230581202</v>
      </c>
      <c r="F1901" s="11">
        <v>118.44668954306039</v>
      </c>
      <c r="G1901" s="11">
        <v>159.66376036493367</v>
      </c>
      <c r="H1901" s="11">
        <v>158.99319957402088</v>
      </c>
      <c r="I1901" s="11">
        <v>4.5626599458894015</v>
      </c>
    </row>
    <row r="1902" spans="1:9" x14ac:dyDescent="0.25">
      <c r="A1902" s="13"/>
      <c r="B1902" s="5">
        <f>DATE(YEAR(siječanj!B1902),MONTH(siječanj!B1902)+7,DAY(siječanj!B1902))</f>
        <v>43332</v>
      </c>
      <c r="C1902" s="9">
        <v>19.78125</v>
      </c>
      <c r="D1902">
        <v>0.95829110302691123</v>
      </c>
      <c r="E1902" s="6">
        <v>125.85837919541883</v>
      </c>
      <c r="F1902" s="11">
        <v>120.60896502435718</v>
      </c>
      <c r="G1902" s="11">
        <v>159.06617808340576</v>
      </c>
      <c r="H1902" s="11">
        <v>161.98288782098126</v>
      </c>
      <c r="I1902" s="11">
        <v>11.044365229142876</v>
      </c>
    </row>
    <row r="1903" spans="1:9" x14ac:dyDescent="0.25">
      <c r="A1903" s="13"/>
      <c r="B1903" s="5">
        <f>DATE(YEAR(siječanj!B1903),MONTH(siječanj!B1903)+7,DAY(siječanj!B1903))</f>
        <v>43332</v>
      </c>
      <c r="C1903" s="9">
        <v>19.7916666666667</v>
      </c>
      <c r="D1903">
        <v>0.95829110302691123</v>
      </c>
      <c r="E1903" s="6">
        <v>129.11370036157524</v>
      </c>
      <c r="F1903" s="11">
        <v>123.72851033538005</v>
      </c>
      <c r="G1903" s="11">
        <v>157.69195497566508</v>
      </c>
      <c r="H1903" s="11">
        <v>163.40099942909114</v>
      </c>
      <c r="I1903" s="11">
        <v>26.001952338638748</v>
      </c>
    </row>
    <row r="1904" spans="1:9" x14ac:dyDescent="0.25">
      <c r="A1904" s="13"/>
      <c r="B1904" s="5">
        <f>DATE(YEAR(siječanj!B1904),MONTH(siječanj!B1904)+7,DAY(siječanj!B1904))</f>
        <v>43332</v>
      </c>
      <c r="C1904" s="9">
        <v>19.8020833333333</v>
      </c>
      <c r="D1904">
        <v>0.95829110302691123</v>
      </c>
      <c r="E1904" s="6">
        <v>133.18528580584933</v>
      </c>
      <c r="F1904" s="11">
        <v>127.63027444184178</v>
      </c>
      <c r="G1904" s="11">
        <v>154.26793939161468</v>
      </c>
      <c r="H1904" s="11">
        <v>159.08238870565643</v>
      </c>
      <c r="I1904" s="11">
        <v>42.326947591099923</v>
      </c>
    </row>
    <row r="1905" spans="1:9" x14ac:dyDescent="0.25">
      <c r="A1905" s="13"/>
      <c r="B1905" s="5">
        <f>DATE(YEAR(siječanj!B1905),MONTH(siječanj!B1905)+7,DAY(siječanj!B1905))</f>
        <v>43332</v>
      </c>
      <c r="C1905" s="9">
        <v>19.8125</v>
      </c>
      <c r="D1905">
        <v>0.95829110302691123</v>
      </c>
      <c r="E1905" s="6">
        <v>138.05445016835765</v>
      </c>
      <c r="F1905" s="11">
        <v>132.29635132960919</v>
      </c>
      <c r="G1905" s="11">
        <v>153.54526922928559</v>
      </c>
      <c r="H1905" s="11">
        <v>158.02224577105568</v>
      </c>
      <c r="I1905" s="11">
        <v>63.196715264326883</v>
      </c>
    </row>
    <row r="1906" spans="1:9" x14ac:dyDescent="0.25">
      <c r="A1906" s="13"/>
      <c r="B1906" s="5">
        <f>DATE(YEAR(siječanj!B1906),MONTH(siječanj!B1906)+7,DAY(siječanj!B1906))</f>
        <v>43332</v>
      </c>
      <c r="C1906" s="9">
        <v>19.8229166666667</v>
      </c>
      <c r="D1906">
        <v>0.95829110302691123</v>
      </c>
      <c r="E1906" s="6">
        <v>141.66803947958269</v>
      </c>
      <c r="F1906" s="11">
        <v>135.75922181654931</v>
      </c>
      <c r="G1906" s="11">
        <v>150.21752021126031</v>
      </c>
      <c r="H1906" s="11">
        <v>159.02515289191615</v>
      </c>
      <c r="I1906" s="11">
        <v>86.943553399636599</v>
      </c>
    </row>
    <row r="1907" spans="1:9" x14ac:dyDescent="0.25">
      <c r="A1907" s="13"/>
      <c r="B1907" s="5">
        <f>DATE(YEAR(siječanj!B1907),MONTH(siječanj!B1907)+7,DAY(siječanj!B1907))</f>
        <v>43332</v>
      </c>
      <c r="C1907" s="9">
        <v>19.8333333333333</v>
      </c>
      <c r="D1907">
        <v>0.95829110302691123</v>
      </c>
      <c r="E1907" s="6">
        <v>147.64913500329925</v>
      </c>
      <c r="F1907" s="11">
        <v>141.49085244328097</v>
      </c>
      <c r="G1907" s="11">
        <v>144.52513377439871</v>
      </c>
      <c r="H1907" s="11">
        <v>152.32716189194733</v>
      </c>
      <c r="I1907" s="11">
        <v>129.4619186101786</v>
      </c>
    </row>
    <row r="1908" spans="1:9" x14ac:dyDescent="0.25">
      <c r="A1908" s="13"/>
      <c r="B1908" s="5">
        <f>DATE(YEAR(siječanj!B1908),MONTH(siječanj!B1908)+7,DAY(siječanj!B1908))</f>
        <v>43332</v>
      </c>
      <c r="C1908" s="9">
        <v>19.84375</v>
      </c>
      <c r="D1908">
        <v>0.95829110302691123</v>
      </c>
      <c r="E1908" s="6">
        <v>152.00275938625077</v>
      </c>
      <c r="F1908" s="11">
        <v>145.66289195538442</v>
      </c>
      <c r="G1908" s="11">
        <v>125.53124855957184</v>
      </c>
      <c r="H1908" s="11">
        <v>139.01626698986942</v>
      </c>
      <c r="I1908" s="11">
        <v>197.65533456251765</v>
      </c>
    </row>
    <row r="1909" spans="1:9" x14ac:dyDescent="0.25">
      <c r="A1909" s="13"/>
      <c r="B1909" s="5">
        <f>DATE(YEAR(siječanj!B1909),MONTH(siječanj!B1909)+7,DAY(siječanj!B1909))</f>
        <v>43332</v>
      </c>
      <c r="C1909" s="9">
        <v>19.8541666666667</v>
      </c>
      <c r="D1909">
        <v>0.95829110302691123</v>
      </c>
      <c r="E1909" s="6">
        <v>155.6049226480115</v>
      </c>
      <c r="F1909" s="11">
        <v>149.11481296078014</v>
      </c>
      <c r="G1909" s="11">
        <v>118.40143219236406</v>
      </c>
      <c r="H1909" s="11">
        <v>130.60294353724078</v>
      </c>
      <c r="I1909" s="11">
        <v>228.76419082440211</v>
      </c>
    </row>
    <row r="1910" spans="1:9" x14ac:dyDescent="0.25">
      <c r="A1910" s="13"/>
      <c r="B1910" s="5">
        <f>DATE(YEAR(siječanj!B1910),MONTH(siječanj!B1910)+7,DAY(siječanj!B1910))</f>
        <v>43332</v>
      </c>
      <c r="C1910" s="9">
        <v>19.8645833333333</v>
      </c>
      <c r="D1910">
        <v>0.95829110302691123</v>
      </c>
      <c r="E1910" s="6">
        <v>156.3492077737271</v>
      </c>
      <c r="F1910" s="11">
        <v>149.82805477486866</v>
      </c>
      <c r="G1910" s="11">
        <v>116.50172829965057</v>
      </c>
      <c r="H1910" s="11">
        <v>128.19236853809872</v>
      </c>
      <c r="I1910" s="11">
        <v>229.69209506486277</v>
      </c>
    </row>
    <row r="1911" spans="1:9" x14ac:dyDescent="0.25">
      <c r="A1911" s="13"/>
      <c r="B1911" s="5">
        <f>DATE(YEAR(siječanj!B1911),MONTH(siječanj!B1911)+7,DAY(siječanj!B1911))</f>
        <v>43332</v>
      </c>
      <c r="C1911" s="9">
        <v>19.875</v>
      </c>
      <c r="D1911">
        <v>0.95829110302691123</v>
      </c>
      <c r="E1911" s="6">
        <v>156.15036872508975</v>
      </c>
      <c r="F1911" s="11">
        <v>149.63750908362516</v>
      </c>
      <c r="G1911" s="11">
        <v>113.25711676252517</v>
      </c>
      <c r="H1911" s="11">
        <v>123.26988385611891</v>
      </c>
      <c r="I1911" s="11">
        <v>231.05040194064242</v>
      </c>
    </row>
    <row r="1912" spans="1:9" x14ac:dyDescent="0.25">
      <c r="A1912" s="13"/>
      <c r="B1912" s="5">
        <f>DATE(YEAR(siječanj!B1912),MONTH(siječanj!B1912)+7,DAY(siječanj!B1912))</f>
        <v>43332</v>
      </c>
      <c r="C1912" s="9">
        <v>19.8854166666667</v>
      </c>
      <c r="D1912">
        <v>0.95829110302691123</v>
      </c>
      <c r="E1912" s="6">
        <v>160.38316561049021</v>
      </c>
      <c r="F1912" s="11">
        <v>153.69376067982444</v>
      </c>
      <c r="G1912" s="11">
        <v>110.44117708617986</v>
      </c>
      <c r="H1912" s="11">
        <v>109.66805762703184</v>
      </c>
      <c r="I1912" s="11">
        <v>238.13237284587814</v>
      </c>
    </row>
    <row r="1913" spans="1:9" x14ac:dyDescent="0.25">
      <c r="A1913" s="13"/>
      <c r="B1913" s="5">
        <f>DATE(YEAR(siječanj!B1913),MONTH(siječanj!B1913)+7,DAY(siječanj!B1913))</f>
        <v>43332</v>
      </c>
      <c r="C1913" s="9">
        <v>19.8958333333333</v>
      </c>
      <c r="D1913">
        <v>0.95829110302691123</v>
      </c>
      <c r="E1913" s="6">
        <v>163.22945900193966</v>
      </c>
      <c r="F1913" s="11">
        <v>156.42133831345475</v>
      </c>
      <c r="G1913" s="11">
        <v>107.85098696655281</v>
      </c>
      <c r="H1913" s="11">
        <v>101.32790851664016</v>
      </c>
      <c r="I1913" s="11">
        <v>243.78719485434081</v>
      </c>
    </row>
    <row r="1914" spans="1:9" x14ac:dyDescent="0.25">
      <c r="A1914" s="13"/>
      <c r="B1914" s="5">
        <f>DATE(YEAR(siječanj!B1914),MONTH(siječanj!B1914)+7,DAY(siječanj!B1914))</f>
        <v>43332</v>
      </c>
      <c r="C1914" s="9">
        <v>19.90625</v>
      </c>
      <c r="D1914">
        <v>0.95829110302691123</v>
      </c>
      <c r="E1914" s="6">
        <v>161.34333364196067</v>
      </c>
      <c r="F1914" s="11">
        <v>154.61388116179344</v>
      </c>
      <c r="G1914" s="11">
        <v>104.51030973679775</v>
      </c>
      <c r="H1914" s="11">
        <v>103.58262630096111</v>
      </c>
      <c r="I1914" s="11">
        <v>244.52783559731185</v>
      </c>
    </row>
    <row r="1915" spans="1:9" x14ac:dyDescent="0.25">
      <c r="A1915" s="13"/>
      <c r="B1915" s="5">
        <f>DATE(YEAR(siječanj!B1915),MONTH(siječanj!B1915)+7,DAY(siječanj!B1915))</f>
        <v>43332</v>
      </c>
      <c r="C1915" s="9">
        <v>19.9166666666667</v>
      </c>
      <c r="D1915">
        <v>0.95829110302691123</v>
      </c>
      <c r="E1915" s="6">
        <v>157.394070405007</v>
      </c>
      <c r="F1915" s="11">
        <v>150.82933733830947</v>
      </c>
      <c r="G1915" s="11">
        <v>102.91921165894883</v>
      </c>
      <c r="H1915" s="11">
        <v>92.488077908354455</v>
      </c>
      <c r="I1915" s="11">
        <v>241.5160121792901</v>
      </c>
    </row>
    <row r="1916" spans="1:9" x14ac:dyDescent="0.25">
      <c r="A1916" s="13"/>
      <c r="B1916" s="5">
        <f>DATE(YEAR(siječanj!B1916),MONTH(siječanj!B1916)+7,DAY(siječanj!B1916))</f>
        <v>43332</v>
      </c>
      <c r="C1916" s="9">
        <v>19.9270833333333</v>
      </c>
      <c r="D1916">
        <v>0.95829110302691123</v>
      </c>
      <c r="E1916" s="6">
        <v>150.81523875839994</v>
      </c>
      <c r="F1916" s="11">
        <v>144.52490150305405</v>
      </c>
      <c r="G1916" s="11">
        <v>100.54310838670148</v>
      </c>
      <c r="H1916" s="11">
        <v>87.970538615452966</v>
      </c>
      <c r="I1916" s="11">
        <v>242.28762983164944</v>
      </c>
    </row>
    <row r="1917" spans="1:9" x14ac:dyDescent="0.25">
      <c r="A1917" s="13"/>
      <c r="B1917" s="5">
        <f>DATE(YEAR(siječanj!B1917),MONTH(siječanj!B1917)+7,DAY(siječanj!B1917))</f>
        <v>43332</v>
      </c>
      <c r="C1917" s="9">
        <v>19.9375</v>
      </c>
      <c r="D1917">
        <v>0.95829110302691123</v>
      </c>
      <c r="E1917" s="6">
        <v>141.63271989438971</v>
      </c>
      <c r="F1917" s="11">
        <v>135.72537537229627</v>
      </c>
      <c r="G1917" s="11">
        <v>97.522426493331778</v>
      </c>
      <c r="H1917" s="11">
        <v>83.747619268973494</v>
      </c>
      <c r="I1917" s="11">
        <v>241.47142087022419</v>
      </c>
    </row>
    <row r="1918" spans="1:9" x14ac:dyDescent="0.25">
      <c r="A1918" s="13"/>
      <c r="B1918" s="5">
        <f>DATE(YEAR(siječanj!B1918),MONTH(siječanj!B1918)+7,DAY(siječanj!B1918))</f>
        <v>43332</v>
      </c>
      <c r="C1918" s="9">
        <v>19.9479166666667</v>
      </c>
      <c r="D1918">
        <v>0.95829110302691123</v>
      </c>
      <c r="E1918" s="6">
        <v>130.44537865498916</v>
      </c>
      <c r="F1918" s="11">
        <v>125.00464579605266</v>
      </c>
      <c r="G1918" s="11">
        <v>93.239355746392221</v>
      </c>
      <c r="H1918" s="11">
        <v>81.184454232596906</v>
      </c>
      <c r="I1918" s="11">
        <v>238.78039286978512</v>
      </c>
    </row>
    <row r="1919" spans="1:9" x14ac:dyDescent="0.25">
      <c r="A1919" s="13"/>
      <c r="B1919" s="5">
        <f>DATE(YEAR(siječanj!B1919),MONTH(siječanj!B1919)+7,DAY(siječanj!B1919))</f>
        <v>43332</v>
      </c>
      <c r="C1919" s="9">
        <v>19.9583333333333</v>
      </c>
      <c r="D1919">
        <v>0.95829110302691123</v>
      </c>
      <c r="E1919" s="6">
        <v>119.10781660415957</v>
      </c>
      <c r="F1919" s="11">
        <v>114.13996095272712</v>
      </c>
      <c r="G1919" s="11">
        <v>89.869178249784554</v>
      </c>
      <c r="H1919" s="11">
        <v>79.552286300322692</v>
      </c>
      <c r="I1919" s="11">
        <v>239.01225767663425</v>
      </c>
    </row>
    <row r="1920" spans="1:9" x14ac:dyDescent="0.25">
      <c r="A1920" s="13"/>
      <c r="B1920" s="5">
        <f>DATE(YEAR(siječanj!B1920),MONTH(siječanj!B1920)+7,DAY(siječanj!B1920))</f>
        <v>43332</v>
      </c>
      <c r="C1920" s="9">
        <v>19.96875</v>
      </c>
      <c r="D1920">
        <v>0.95829110302691123</v>
      </c>
      <c r="E1920" s="6">
        <v>109.01430932991471</v>
      </c>
      <c r="F1920" s="11">
        <v>104.46744273348087</v>
      </c>
      <c r="G1920" s="11">
        <v>86.688147159780186</v>
      </c>
      <c r="H1920" s="11">
        <v>77.171565437407878</v>
      </c>
      <c r="I1920" s="11">
        <v>239.87060687516933</v>
      </c>
    </row>
    <row r="1921" spans="1:9" x14ac:dyDescent="0.25">
      <c r="A1921" s="13"/>
      <c r="B1921" s="5">
        <f>DATE(YEAR(siječanj!B1921),MONTH(siječanj!B1921)+7,DAY(siječanj!B1921))</f>
        <v>43332</v>
      </c>
      <c r="C1921" s="9">
        <v>19.9791666666667</v>
      </c>
      <c r="D1921">
        <v>0.95829110302691123</v>
      </c>
      <c r="E1921" s="6">
        <v>99.255014002500019</v>
      </c>
      <c r="F1921" s="11">
        <v>95.115196849407269</v>
      </c>
      <c r="G1921" s="11">
        <v>84.415083904451791</v>
      </c>
      <c r="H1921" s="11">
        <v>78.409099257286712</v>
      </c>
      <c r="I1921" s="11">
        <v>239.329095978048</v>
      </c>
    </row>
    <row r="1922" spans="1:9" ht="15.75" thickBot="1" x14ac:dyDescent="0.3">
      <c r="A1922" s="13"/>
      <c r="B1922" s="5">
        <f>DATE(YEAR(siječanj!B1922),MONTH(siječanj!B1922)+7,DAY(siječanj!B1922))</f>
        <v>43332</v>
      </c>
      <c r="C1922" s="9">
        <v>19.9895833333333</v>
      </c>
      <c r="D1922">
        <v>0.95829110302691123</v>
      </c>
      <c r="E1922" s="6">
        <v>91.010905075594124</v>
      </c>
      <c r="F1922" s="11">
        <v>87.214940612368608</v>
      </c>
      <c r="G1922" s="11">
        <v>82.46327345296416</v>
      </c>
      <c r="H1922" s="11">
        <v>75.441843756679404</v>
      </c>
      <c r="I1922" s="11">
        <v>239.69037658415337</v>
      </c>
    </row>
    <row r="1923" spans="1:9" x14ac:dyDescent="0.25">
      <c r="A1923" s="12">
        <f t="shared" ref="A1923" si="18">A1827+1</f>
        <v>233</v>
      </c>
      <c r="B1923" s="5">
        <f>DATE(YEAR(siječanj!B1923),MONTH(siječanj!B1923)+7,DAY(siječanj!B1923))</f>
        <v>43333</v>
      </c>
      <c r="C1923" s="9">
        <v>20</v>
      </c>
      <c r="D1923">
        <v>0.95786322580456873</v>
      </c>
      <c r="E1923" s="6">
        <v>82.257124913461283</v>
      </c>
      <c r="F1923" s="11">
        <v>78.791075015017384</v>
      </c>
      <c r="G1923" s="11">
        <v>77.879334534351912</v>
      </c>
      <c r="H1923" s="11">
        <v>72.313758027700914</v>
      </c>
      <c r="I1923" s="11">
        <v>239.76978391531233</v>
      </c>
    </row>
    <row r="1924" spans="1:9" x14ac:dyDescent="0.25">
      <c r="A1924" s="13"/>
      <c r="B1924" s="5">
        <f>DATE(YEAR(siječanj!B1924),MONTH(siječanj!B1924)+7,DAY(siječanj!B1924))</f>
        <v>43333</v>
      </c>
      <c r="C1924" s="9">
        <v>20.0104166666667</v>
      </c>
      <c r="D1924">
        <v>0.95786322580456873</v>
      </c>
      <c r="E1924" s="6">
        <v>77.360615396115293</v>
      </c>
      <c r="F1924" s="11">
        <v>74.100888613549586</v>
      </c>
      <c r="G1924" s="11">
        <v>76.139622283629222</v>
      </c>
      <c r="H1924" s="11">
        <v>70.514514500563223</v>
      </c>
      <c r="I1924" s="11">
        <v>239.51544944882201</v>
      </c>
    </row>
    <row r="1925" spans="1:9" x14ac:dyDescent="0.25">
      <c r="A1925" s="13"/>
      <c r="B1925" s="5">
        <f>DATE(YEAR(siječanj!B1925),MONTH(siječanj!B1925)+7,DAY(siječanj!B1925))</f>
        <v>43333</v>
      </c>
      <c r="C1925" s="9">
        <v>20.0208333333333</v>
      </c>
      <c r="D1925">
        <v>0.95786322580456873</v>
      </c>
      <c r="E1925" s="6">
        <v>72.53664343966517</v>
      </c>
      <c r="F1925" s="11">
        <v>69.480183274153489</v>
      </c>
      <c r="G1925" s="11">
        <v>74.752876728417533</v>
      </c>
      <c r="H1925" s="11">
        <v>70.437539154426403</v>
      </c>
      <c r="I1925" s="11">
        <v>239.74935731564918</v>
      </c>
    </row>
    <row r="1926" spans="1:9" x14ac:dyDescent="0.25">
      <c r="A1926" s="13"/>
      <c r="B1926" s="5">
        <f>DATE(YEAR(siječanj!B1926),MONTH(siječanj!B1926)+7,DAY(siječanj!B1926))</f>
        <v>43333</v>
      </c>
      <c r="C1926" s="9">
        <v>20.03125</v>
      </c>
      <c r="D1926">
        <v>0.95786322580456873</v>
      </c>
      <c r="E1926" s="6">
        <v>68.736701411114055</v>
      </c>
      <c r="F1926" s="11">
        <v>65.84035854481516</v>
      </c>
      <c r="G1926" s="11">
        <v>72.518449461965844</v>
      </c>
      <c r="H1926" s="11">
        <v>69.421980751314223</v>
      </c>
      <c r="I1926" s="11">
        <v>240.02136630100989</v>
      </c>
    </row>
    <row r="1927" spans="1:9" x14ac:dyDescent="0.25">
      <c r="A1927" s="13"/>
      <c r="B1927" s="5">
        <f>DATE(YEAR(siječanj!B1927),MONTH(siječanj!B1927)+7,DAY(siječanj!B1927))</f>
        <v>43333</v>
      </c>
      <c r="C1927" s="9">
        <v>20.0416666666667</v>
      </c>
      <c r="D1927">
        <v>0.95786322580456873</v>
      </c>
      <c r="E1927" s="6">
        <v>66.124785851145248</v>
      </c>
      <c r="F1927" s="11">
        <v>63.338500681014295</v>
      </c>
      <c r="G1927" s="11">
        <v>71.917307703870961</v>
      </c>
      <c r="H1927" s="11">
        <v>68.05981253534398</v>
      </c>
      <c r="I1927" s="11">
        <v>239.87065387654914</v>
      </c>
    </row>
    <row r="1928" spans="1:9" x14ac:dyDescent="0.25">
      <c r="A1928" s="13"/>
      <c r="B1928" s="5">
        <f>DATE(YEAR(siječanj!B1928),MONTH(siječanj!B1928)+7,DAY(siječanj!B1928))</f>
        <v>43333</v>
      </c>
      <c r="C1928" s="9">
        <v>20.0520833333333</v>
      </c>
      <c r="D1928">
        <v>0.95786322580456873</v>
      </c>
      <c r="E1928" s="6">
        <v>63.872816637260122</v>
      </c>
      <c r="F1928" s="11">
        <v>61.181422185389707</v>
      </c>
      <c r="G1928" s="11">
        <v>70.356822731485309</v>
      </c>
      <c r="H1928" s="11">
        <v>67.108542072531804</v>
      </c>
      <c r="I1928" s="11">
        <v>239.51129632689893</v>
      </c>
    </row>
    <row r="1929" spans="1:9" x14ac:dyDescent="0.25">
      <c r="A1929" s="13"/>
      <c r="B1929" s="5">
        <f>DATE(YEAR(siječanj!B1929),MONTH(siječanj!B1929)+7,DAY(siječanj!B1929))</f>
        <v>43333</v>
      </c>
      <c r="C1929" s="9">
        <v>20.0625</v>
      </c>
      <c r="D1929">
        <v>0.95786322580456873</v>
      </c>
      <c r="E1929" s="6">
        <v>62.219264943486124</v>
      </c>
      <c r="F1929" s="11">
        <v>59.597545825956736</v>
      </c>
      <c r="G1929" s="11">
        <v>69.408161964363444</v>
      </c>
      <c r="H1929" s="11">
        <v>65.688242980656909</v>
      </c>
      <c r="I1929" s="11">
        <v>239.73472288602662</v>
      </c>
    </row>
    <row r="1930" spans="1:9" x14ac:dyDescent="0.25">
      <c r="A1930" s="13"/>
      <c r="B1930" s="5">
        <f>DATE(YEAR(siječanj!B1930),MONTH(siječanj!B1930)+7,DAY(siječanj!B1930))</f>
        <v>43333</v>
      </c>
      <c r="C1930" s="9">
        <v>20.0729166666667</v>
      </c>
      <c r="D1930">
        <v>0.95786322580456873</v>
      </c>
      <c r="E1930" s="6">
        <v>60.804479993421864</v>
      </c>
      <c r="F1930" s="11">
        <v>58.242375349868432</v>
      </c>
      <c r="G1930" s="11">
        <v>69.116562091155842</v>
      </c>
      <c r="H1930" s="11">
        <v>65.2949815644957</v>
      </c>
      <c r="I1930" s="11">
        <v>239.31172346804371</v>
      </c>
    </row>
    <row r="1931" spans="1:9" x14ac:dyDescent="0.25">
      <c r="A1931" s="13"/>
      <c r="B1931" s="5">
        <f>DATE(YEAR(siječanj!B1931),MONTH(siječanj!B1931)+7,DAY(siječanj!B1931))</f>
        <v>43333</v>
      </c>
      <c r="C1931" s="9">
        <v>20.0833333333333</v>
      </c>
      <c r="D1931">
        <v>0.95786322580456873</v>
      </c>
      <c r="E1931" s="6">
        <v>60.510122345165769</v>
      </c>
      <c r="F1931" s="11">
        <v>57.960420983369602</v>
      </c>
      <c r="G1931" s="11">
        <v>69.7172699627166</v>
      </c>
      <c r="H1931" s="11">
        <v>65.218363440478285</v>
      </c>
      <c r="I1931" s="11">
        <v>239.49767892713325</v>
      </c>
    </row>
    <row r="1932" spans="1:9" x14ac:dyDescent="0.25">
      <c r="A1932" s="13"/>
      <c r="B1932" s="5">
        <f>DATE(YEAR(siječanj!B1932),MONTH(siječanj!B1932)+7,DAY(siječanj!B1932))</f>
        <v>43333</v>
      </c>
      <c r="C1932" s="9">
        <v>20.09375</v>
      </c>
      <c r="D1932">
        <v>0.95786322580456873</v>
      </c>
      <c r="E1932" s="6">
        <v>59.990780625366213</v>
      </c>
      <c r="F1932" s="11">
        <v>57.462962648347506</v>
      </c>
      <c r="G1932" s="11">
        <v>70.810772500346076</v>
      </c>
      <c r="H1932" s="11">
        <v>66.011436682900609</v>
      </c>
      <c r="I1932" s="11">
        <v>239.60032194042154</v>
      </c>
    </row>
    <row r="1933" spans="1:9" x14ac:dyDescent="0.25">
      <c r="A1933" s="13"/>
      <c r="B1933" s="5">
        <f>DATE(YEAR(siječanj!B1933),MONTH(siječanj!B1933)+7,DAY(siječanj!B1933))</f>
        <v>43333</v>
      </c>
      <c r="C1933" s="9">
        <v>20.1041666666667</v>
      </c>
      <c r="D1933">
        <v>0.95786322580456873</v>
      </c>
      <c r="E1933" s="6">
        <v>59.210188037264395</v>
      </c>
      <c r="F1933" s="11">
        <v>56.715261713869161</v>
      </c>
      <c r="G1933" s="11">
        <v>70.248929613332805</v>
      </c>
      <c r="H1933" s="11">
        <v>65.776244047715522</v>
      </c>
      <c r="I1933" s="11">
        <v>239.74540119950959</v>
      </c>
    </row>
    <row r="1934" spans="1:9" x14ac:dyDescent="0.25">
      <c r="A1934" s="13"/>
      <c r="B1934" s="5">
        <f>DATE(YEAR(siječanj!B1934),MONTH(siječanj!B1934)+7,DAY(siječanj!B1934))</f>
        <v>43333</v>
      </c>
      <c r="C1934" s="9">
        <v>20.1145833333333</v>
      </c>
      <c r="D1934">
        <v>0.95786322580456873</v>
      </c>
      <c r="E1934" s="6">
        <v>58.896667951885902</v>
      </c>
      <c r="F1934" s="11">
        <v>56.414952353533991</v>
      </c>
      <c r="G1934" s="11">
        <v>68.832627546717774</v>
      </c>
      <c r="H1934" s="11">
        <v>64.858528381738452</v>
      </c>
      <c r="I1934" s="11">
        <v>239.72698065873826</v>
      </c>
    </row>
    <row r="1935" spans="1:9" x14ac:dyDescent="0.25">
      <c r="A1935" s="13"/>
      <c r="B1935" s="5">
        <f>DATE(YEAR(siječanj!B1935),MONTH(siječanj!B1935)+7,DAY(siječanj!B1935))</f>
        <v>43333</v>
      </c>
      <c r="C1935" s="9">
        <v>20.125</v>
      </c>
      <c r="D1935">
        <v>0.95786322580456873</v>
      </c>
      <c r="E1935" s="6">
        <v>58.688792207357153</v>
      </c>
      <c r="F1935" s="11">
        <v>56.21583582231316</v>
      </c>
      <c r="G1935" s="11">
        <v>67.932682595455205</v>
      </c>
      <c r="H1935" s="11">
        <v>63.675741861959018</v>
      </c>
      <c r="I1935" s="11">
        <v>239.52484972478567</v>
      </c>
    </row>
    <row r="1936" spans="1:9" x14ac:dyDescent="0.25">
      <c r="A1936" s="13"/>
      <c r="B1936" s="5">
        <f>DATE(YEAR(siječanj!B1936),MONTH(siječanj!B1936)+7,DAY(siječanj!B1936))</f>
        <v>43333</v>
      </c>
      <c r="C1936" s="9">
        <v>20.1354166666667</v>
      </c>
      <c r="D1936">
        <v>0.95786322580456873</v>
      </c>
      <c r="E1936" s="6">
        <v>58.623040847019823</v>
      </c>
      <c r="F1936" s="11">
        <v>56.152855012199403</v>
      </c>
      <c r="G1936" s="11">
        <v>66.693193308964169</v>
      </c>
      <c r="H1936" s="11">
        <v>63.527643190473128</v>
      </c>
      <c r="I1936" s="11">
        <v>239.37863243228841</v>
      </c>
    </row>
    <row r="1937" spans="1:9" x14ac:dyDescent="0.25">
      <c r="A1937" s="13"/>
      <c r="B1937" s="5">
        <f>DATE(YEAR(siječanj!B1937),MONTH(siječanj!B1937)+7,DAY(siječanj!B1937))</f>
        <v>43333</v>
      </c>
      <c r="C1937" s="9">
        <v>20.1458333333333</v>
      </c>
      <c r="D1937">
        <v>0.95786322580456873</v>
      </c>
      <c r="E1937" s="6">
        <v>59.102456855436117</v>
      </c>
      <c r="F1937" s="11">
        <v>56.612069976523387</v>
      </c>
      <c r="G1937" s="11">
        <v>66.592603947469442</v>
      </c>
      <c r="H1937" s="11">
        <v>63.765304270640691</v>
      </c>
      <c r="I1937" s="11">
        <v>239.2045703223516</v>
      </c>
    </row>
    <row r="1938" spans="1:9" x14ac:dyDescent="0.25">
      <c r="A1938" s="13"/>
      <c r="B1938" s="5">
        <f>DATE(YEAR(siječanj!B1938),MONTH(siječanj!B1938)+7,DAY(siječanj!B1938))</f>
        <v>43333</v>
      </c>
      <c r="C1938" s="9">
        <v>20.15625</v>
      </c>
      <c r="D1938">
        <v>0.95786322580456873</v>
      </c>
      <c r="E1938" s="6">
        <v>60.309585258621929</v>
      </c>
      <c r="F1938" s="11">
        <v>57.768333882759265</v>
      </c>
      <c r="G1938" s="11">
        <v>65.819418143658027</v>
      </c>
      <c r="H1938" s="11">
        <v>62.886754598385771</v>
      </c>
      <c r="I1938" s="11">
        <v>239.27211630529726</v>
      </c>
    </row>
    <row r="1939" spans="1:9" x14ac:dyDescent="0.25">
      <c r="A1939" s="13"/>
      <c r="B1939" s="5">
        <f>DATE(YEAR(siječanj!B1939),MONTH(siječanj!B1939)+7,DAY(siječanj!B1939))</f>
        <v>43333</v>
      </c>
      <c r="C1939" s="9">
        <v>20.1666666666667</v>
      </c>
      <c r="D1939">
        <v>0.95786322580456873</v>
      </c>
      <c r="E1939" s="6">
        <v>62.458875746926253</v>
      </c>
      <c r="F1939" s="11">
        <v>59.827060203077522</v>
      </c>
      <c r="G1939" s="11">
        <v>65.493902806366279</v>
      </c>
      <c r="H1939" s="11">
        <v>63.15430995209735</v>
      </c>
      <c r="I1939" s="11">
        <v>232.57959883323582</v>
      </c>
    </row>
    <row r="1940" spans="1:9" x14ac:dyDescent="0.25">
      <c r="A1940" s="13"/>
      <c r="B1940" s="5">
        <f>DATE(YEAR(siječanj!B1940),MONTH(siječanj!B1940)+7,DAY(siječanj!B1940))</f>
        <v>43333</v>
      </c>
      <c r="C1940" s="9">
        <v>20.1770833333333</v>
      </c>
      <c r="D1940">
        <v>0.95786322580456873</v>
      </c>
      <c r="E1940" s="6">
        <v>64.649881234220928</v>
      </c>
      <c r="F1940" s="11">
        <v>61.925743786893108</v>
      </c>
      <c r="G1940" s="11">
        <v>64.463876261692178</v>
      </c>
      <c r="H1940" s="11">
        <v>60.996772639184513</v>
      </c>
      <c r="I1940" s="11">
        <v>172.93615888231994</v>
      </c>
    </row>
    <row r="1941" spans="1:9" x14ac:dyDescent="0.25">
      <c r="A1941" s="13"/>
      <c r="B1941" s="5">
        <f>DATE(YEAR(siječanj!B1941),MONTH(siječanj!B1941)+7,DAY(siječanj!B1941))</f>
        <v>43333</v>
      </c>
      <c r="C1941" s="9">
        <v>20.1875</v>
      </c>
      <c r="D1941">
        <v>0.95786322580456873</v>
      </c>
      <c r="E1941" s="6">
        <v>67.188704792178356</v>
      </c>
      <c r="F1941" s="11">
        <v>64.357589509866841</v>
      </c>
      <c r="G1941" s="11">
        <v>64.047594271942145</v>
      </c>
      <c r="H1941" s="11">
        <v>59.993395911717613</v>
      </c>
      <c r="I1941" s="11">
        <v>104.47761014648462</v>
      </c>
    </row>
    <row r="1942" spans="1:9" x14ac:dyDescent="0.25">
      <c r="A1942" s="13"/>
      <c r="B1942" s="5">
        <f>DATE(YEAR(siječanj!B1942),MONTH(siječanj!B1942)+7,DAY(siječanj!B1942))</f>
        <v>43333</v>
      </c>
      <c r="C1942" s="9">
        <v>20.1979166666667</v>
      </c>
      <c r="D1942">
        <v>0.95786322580456873</v>
      </c>
      <c r="E1942" s="6">
        <v>70.960329658211663</v>
      </c>
      <c r="F1942" s="11">
        <v>67.970290270570231</v>
      </c>
      <c r="G1942" s="11">
        <v>63.632710361024309</v>
      </c>
      <c r="H1942" s="11">
        <v>59.554843547292343</v>
      </c>
      <c r="I1942" s="11">
        <v>67.968774357541619</v>
      </c>
    </row>
    <row r="1943" spans="1:9" x14ac:dyDescent="0.25">
      <c r="A1943" s="13"/>
      <c r="B1943" s="5">
        <f>DATE(YEAR(siječanj!B1943),MONTH(siječanj!B1943)+7,DAY(siječanj!B1943))</f>
        <v>43333</v>
      </c>
      <c r="C1943" s="9">
        <v>20.2083333333333</v>
      </c>
      <c r="D1943">
        <v>0.95786322580456873</v>
      </c>
      <c r="E1943" s="6">
        <v>74.077862784643457</v>
      </c>
      <c r="F1943" s="11">
        <v>70.9564606076068</v>
      </c>
      <c r="G1943" s="11">
        <v>63.538585105394461</v>
      </c>
      <c r="H1943" s="11">
        <v>62.66528892554232</v>
      </c>
      <c r="I1943" s="11">
        <v>46.050311897809067</v>
      </c>
    </row>
    <row r="1944" spans="1:9" x14ac:dyDescent="0.25">
      <c r="A1944" s="13"/>
      <c r="B1944" s="5">
        <f>DATE(YEAR(siječanj!B1944),MONTH(siječanj!B1944)+7,DAY(siječanj!B1944))</f>
        <v>43333</v>
      </c>
      <c r="C1944" s="9">
        <v>20.21875</v>
      </c>
      <c r="D1944">
        <v>0.95786322580456873</v>
      </c>
      <c r="E1944" s="6">
        <v>77.553113582406695</v>
      </c>
      <c r="F1944" s="11">
        <v>74.285275547232189</v>
      </c>
      <c r="G1944" s="11">
        <v>68.149694159472347</v>
      </c>
      <c r="H1944" s="11">
        <v>68.821787384718633</v>
      </c>
      <c r="I1944" s="11">
        <v>27.062349468689725</v>
      </c>
    </row>
    <row r="1945" spans="1:9" x14ac:dyDescent="0.25">
      <c r="A1945" s="13"/>
      <c r="B1945" s="5">
        <f>DATE(YEAR(siječanj!B1945),MONTH(siječanj!B1945)+7,DAY(siječanj!B1945))</f>
        <v>43333</v>
      </c>
      <c r="C1945" s="9">
        <v>20.2291666666667</v>
      </c>
      <c r="D1945">
        <v>0.95786322580456873</v>
      </c>
      <c r="E1945" s="6">
        <v>81.801869246963435</v>
      </c>
      <c r="F1945" s="11">
        <v>78.355002353739948</v>
      </c>
      <c r="G1945" s="11">
        <v>76.178402901350637</v>
      </c>
      <c r="H1945" s="11">
        <v>73.468030997633861</v>
      </c>
      <c r="I1945" s="11">
        <v>7.0050596473539342</v>
      </c>
    </row>
    <row r="1946" spans="1:9" x14ac:dyDescent="0.25">
      <c r="A1946" s="13"/>
      <c r="B1946" s="5">
        <f>DATE(YEAR(siječanj!B1946),MONTH(siječanj!B1946)+7,DAY(siječanj!B1946))</f>
        <v>43333</v>
      </c>
      <c r="C1946" s="9">
        <v>20.2395833333333</v>
      </c>
      <c r="D1946">
        <v>0.95786322580456873</v>
      </c>
      <c r="E1946" s="6">
        <v>86.421919943191583</v>
      </c>
      <c r="F1946" s="11">
        <v>82.780379017009679</v>
      </c>
      <c r="G1946" s="11">
        <v>77.590832128901809</v>
      </c>
      <c r="H1946" s="11">
        <v>76.965885771257305</v>
      </c>
      <c r="I1946" s="11">
        <v>2.8353812382132895</v>
      </c>
    </row>
    <row r="1947" spans="1:9" x14ac:dyDescent="0.25">
      <c r="A1947" s="13"/>
      <c r="B1947" s="5">
        <f>DATE(YEAR(siječanj!B1947),MONTH(siječanj!B1947)+7,DAY(siječanj!B1947))</f>
        <v>43333</v>
      </c>
      <c r="C1947" s="9">
        <v>20.25</v>
      </c>
      <c r="D1947">
        <v>0.95786322580456873</v>
      </c>
      <c r="E1947" s="6">
        <v>88.836515960406672</v>
      </c>
      <c r="F1947" s="11">
        <v>85.093231747074185</v>
      </c>
      <c r="G1947" s="11">
        <v>77.442756296727808</v>
      </c>
      <c r="H1947" s="11">
        <v>94.947323417834127</v>
      </c>
      <c r="I1947" s="11">
        <v>2.9554457629444206</v>
      </c>
    </row>
    <row r="1948" spans="1:9" x14ac:dyDescent="0.25">
      <c r="A1948" s="13"/>
      <c r="B1948" s="5">
        <f>DATE(YEAR(siječanj!B1948),MONTH(siječanj!B1948)+7,DAY(siječanj!B1948))</f>
        <v>43333</v>
      </c>
      <c r="C1948" s="9">
        <v>20.2604166666667</v>
      </c>
      <c r="D1948">
        <v>0.95786322580456873</v>
      </c>
      <c r="E1948" s="6">
        <v>89.781277670147219</v>
      </c>
      <c r="F1948" s="11">
        <v>85.998184245982912</v>
      </c>
      <c r="G1948" s="11">
        <v>87.40375863099392</v>
      </c>
      <c r="H1948" s="11">
        <v>100.37127169457338</v>
      </c>
      <c r="I1948" s="11">
        <v>3.5121221052773288</v>
      </c>
    </row>
    <row r="1949" spans="1:9" x14ac:dyDescent="0.25">
      <c r="A1949" s="13"/>
      <c r="B1949" s="5">
        <f>DATE(YEAR(siječanj!B1949),MONTH(siječanj!B1949)+7,DAY(siječanj!B1949))</f>
        <v>43333</v>
      </c>
      <c r="C1949" s="9">
        <v>20.2708333333333</v>
      </c>
      <c r="D1949">
        <v>0.95786322580456873</v>
      </c>
      <c r="E1949" s="6">
        <v>92.93805511074163</v>
      </c>
      <c r="F1949" s="11">
        <v>89.021945268377763</v>
      </c>
      <c r="G1949" s="11">
        <v>93.80716055578182</v>
      </c>
      <c r="H1949" s="11">
        <v>109.16235151788788</v>
      </c>
      <c r="I1949" s="11">
        <v>3.3708119568389749</v>
      </c>
    </row>
    <row r="1950" spans="1:9" x14ac:dyDescent="0.25">
      <c r="A1950" s="13"/>
      <c r="B1950" s="5">
        <f>DATE(YEAR(siječanj!B1950),MONTH(siječanj!B1950)+7,DAY(siječanj!B1950))</f>
        <v>43333</v>
      </c>
      <c r="C1950" s="9">
        <v>20.28125</v>
      </c>
      <c r="D1950">
        <v>0.95786322580456873</v>
      </c>
      <c r="E1950" s="6">
        <v>93.738585758420797</v>
      </c>
      <c r="F1950" s="11">
        <v>89.788744136919149</v>
      </c>
      <c r="G1950" s="11">
        <v>102.58037841554018</v>
      </c>
      <c r="H1950" s="11">
        <v>119.98176261764165</v>
      </c>
      <c r="I1950" s="11">
        <v>3.4918375097829859</v>
      </c>
    </row>
    <row r="1951" spans="1:9" x14ac:dyDescent="0.25">
      <c r="A1951" s="13"/>
      <c r="B1951" s="5">
        <f>DATE(YEAR(siječanj!B1951),MONTH(siječanj!B1951)+7,DAY(siječanj!B1951))</f>
        <v>43333</v>
      </c>
      <c r="C1951" s="9">
        <v>20.2916666666667</v>
      </c>
      <c r="D1951">
        <v>0.95786322580456873</v>
      </c>
      <c r="E1951" s="6">
        <v>93.497041849910701</v>
      </c>
      <c r="F1951" s="11">
        <v>89.557378109540224</v>
      </c>
      <c r="G1951" s="11">
        <v>111.38241357260669</v>
      </c>
      <c r="H1951" s="11">
        <v>129.04072692066541</v>
      </c>
      <c r="I1951" s="11">
        <v>3.1193965760441782</v>
      </c>
    </row>
    <row r="1952" spans="1:9" x14ac:dyDescent="0.25">
      <c r="A1952" s="13"/>
      <c r="B1952" s="5">
        <f>DATE(YEAR(siječanj!B1952),MONTH(siječanj!B1952)+7,DAY(siječanj!B1952))</f>
        <v>43333</v>
      </c>
      <c r="C1952" s="9">
        <v>20.3020833333333</v>
      </c>
      <c r="D1952">
        <v>0.95786322580456873</v>
      </c>
      <c r="E1952" s="6">
        <v>93.112236903330199</v>
      </c>
      <c r="F1952" s="11">
        <v>89.188787602103076</v>
      </c>
      <c r="G1952" s="11">
        <v>125.41547718685062</v>
      </c>
      <c r="H1952" s="11">
        <v>139.80311493445785</v>
      </c>
      <c r="I1952" s="11">
        <v>2.7931989998704156</v>
      </c>
    </row>
    <row r="1953" spans="1:9" x14ac:dyDescent="0.25">
      <c r="A1953" s="13"/>
      <c r="B1953" s="5">
        <f>DATE(YEAR(siječanj!B1953),MONTH(siječanj!B1953)+7,DAY(siječanj!B1953))</f>
        <v>43333</v>
      </c>
      <c r="C1953" s="9">
        <v>20.3125</v>
      </c>
      <c r="D1953">
        <v>0.95786322580456873</v>
      </c>
      <c r="E1953" s="6">
        <v>94.003223775934899</v>
      </c>
      <c r="F1953" s="11">
        <v>90.042231162045738</v>
      </c>
      <c r="G1953" s="11">
        <v>135.12427895568845</v>
      </c>
      <c r="H1953" s="11">
        <v>149.14143496232896</v>
      </c>
      <c r="I1953" s="11">
        <v>2.3033246186409424</v>
      </c>
    </row>
    <row r="1954" spans="1:9" x14ac:dyDescent="0.25">
      <c r="A1954" s="13"/>
      <c r="B1954" s="5">
        <f>DATE(YEAR(siječanj!B1954),MONTH(siječanj!B1954)+7,DAY(siječanj!B1954))</f>
        <v>43333</v>
      </c>
      <c r="C1954" s="9">
        <v>20.3229166666667</v>
      </c>
      <c r="D1954">
        <v>0.95786322580456873</v>
      </c>
      <c r="E1954" s="6">
        <v>95.702157318080268</v>
      </c>
      <c r="F1954" s="11">
        <v>91.669577125152685</v>
      </c>
      <c r="G1954" s="11">
        <v>144.47285044703659</v>
      </c>
      <c r="H1954" s="11">
        <v>163.64551997669787</v>
      </c>
      <c r="I1954" s="11">
        <v>1.9560594239856519</v>
      </c>
    </row>
    <row r="1955" spans="1:9" x14ac:dyDescent="0.25">
      <c r="A1955" s="13"/>
      <c r="B1955" s="5">
        <f>DATE(YEAR(siječanj!B1955),MONTH(siječanj!B1955)+7,DAY(siječanj!B1955))</f>
        <v>43333</v>
      </c>
      <c r="C1955" s="9">
        <v>20.3333333333333</v>
      </c>
      <c r="D1955">
        <v>0.95786322580456873</v>
      </c>
      <c r="E1955" s="6">
        <v>96.550388746739088</v>
      </c>
      <c r="F1955" s="11">
        <v>92.482066817636635</v>
      </c>
      <c r="G1955" s="11">
        <v>166.25366520244103</v>
      </c>
      <c r="H1955" s="11">
        <v>178.30974485758918</v>
      </c>
      <c r="I1955" s="11">
        <v>1.8159173098372505</v>
      </c>
    </row>
    <row r="1956" spans="1:9" x14ac:dyDescent="0.25">
      <c r="A1956" s="13"/>
      <c r="B1956" s="5">
        <f>DATE(YEAR(siječanj!B1956),MONTH(siječanj!B1956)+7,DAY(siječanj!B1956))</f>
        <v>43333</v>
      </c>
      <c r="C1956" s="9">
        <v>20.34375</v>
      </c>
      <c r="D1956">
        <v>0.95786322580456873</v>
      </c>
      <c r="E1956" s="6">
        <v>98.252385104921416</v>
      </c>
      <c r="F1956" s="11">
        <v>94.112346539592792</v>
      </c>
      <c r="G1956" s="11">
        <v>189.94905651675649</v>
      </c>
      <c r="H1956" s="11">
        <v>190.3601273259269</v>
      </c>
      <c r="I1956" s="11">
        <v>1.757469593989176</v>
      </c>
    </row>
    <row r="1957" spans="1:9" x14ac:dyDescent="0.25">
      <c r="A1957" s="13"/>
      <c r="B1957" s="5">
        <f>DATE(YEAR(siječanj!B1957),MONTH(siječanj!B1957)+7,DAY(siječanj!B1957))</f>
        <v>43333</v>
      </c>
      <c r="C1957" s="9">
        <v>20.3541666666667</v>
      </c>
      <c r="D1957">
        <v>0.95786322580456873</v>
      </c>
      <c r="E1957" s="6">
        <v>99.007057818834852</v>
      </c>
      <c r="F1957" s="11">
        <v>94.835219779768593</v>
      </c>
      <c r="G1957" s="11">
        <v>187.84157320127972</v>
      </c>
      <c r="H1957" s="11">
        <v>195.02861102607454</v>
      </c>
      <c r="I1957" s="11">
        <v>1.8615216486426391</v>
      </c>
    </row>
    <row r="1958" spans="1:9" x14ac:dyDescent="0.25">
      <c r="A1958" s="13"/>
      <c r="B1958" s="5">
        <f>DATE(YEAR(siječanj!B1958),MONTH(siječanj!B1958)+7,DAY(siječanj!B1958))</f>
        <v>43333</v>
      </c>
      <c r="C1958" s="9">
        <v>20.3645833333333</v>
      </c>
      <c r="D1958">
        <v>0.95786322580456873</v>
      </c>
      <c r="E1958" s="6">
        <v>100.69658768259733</v>
      </c>
      <c r="F1958" s="11">
        <v>96.453558305165274</v>
      </c>
      <c r="G1958" s="11">
        <v>189.18494215548262</v>
      </c>
      <c r="H1958" s="11">
        <v>201.57448159541528</v>
      </c>
      <c r="I1958" s="11">
        <v>2.0599944752042485</v>
      </c>
    </row>
    <row r="1959" spans="1:9" x14ac:dyDescent="0.25">
      <c r="A1959" s="13"/>
      <c r="B1959" s="5">
        <f>DATE(YEAR(siječanj!B1959),MONTH(siječanj!B1959)+7,DAY(siječanj!B1959))</f>
        <v>43333</v>
      </c>
      <c r="C1959" s="9">
        <v>20.375</v>
      </c>
      <c r="D1959">
        <v>0.95786322580456873</v>
      </c>
      <c r="E1959" s="6">
        <v>102.24476977646792</v>
      </c>
      <c r="F1959" s="11">
        <v>97.936504999733032</v>
      </c>
      <c r="G1959" s="11">
        <v>191.99509667803957</v>
      </c>
      <c r="H1959" s="11">
        <v>207.71298248174369</v>
      </c>
      <c r="I1959" s="11">
        <v>1.9192053420613271</v>
      </c>
    </row>
    <row r="1960" spans="1:9" x14ac:dyDescent="0.25">
      <c r="A1960" s="13"/>
      <c r="B1960" s="5">
        <f>DATE(YEAR(siječanj!B1960),MONTH(siječanj!B1960)+7,DAY(siječanj!B1960))</f>
        <v>43333</v>
      </c>
      <c r="C1960" s="9">
        <v>20.3854166666667</v>
      </c>
      <c r="D1960">
        <v>0.95786322580456873</v>
      </c>
      <c r="E1960" s="6">
        <v>104.06683090372576</v>
      </c>
      <c r="F1960" s="11">
        <v>99.681790348701341</v>
      </c>
      <c r="G1960" s="11">
        <v>199.28098765602732</v>
      </c>
      <c r="H1960" s="11">
        <v>209.57446694602515</v>
      </c>
      <c r="I1960" s="11">
        <v>1.6665809257729063</v>
      </c>
    </row>
    <row r="1961" spans="1:9" x14ac:dyDescent="0.25">
      <c r="A1961" s="13"/>
      <c r="B1961" s="5">
        <f>DATE(YEAR(siječanj!B1961),MONTH(siječanj!B1961)+7,DAY(siječanj!B1961))</f>
        <v>43333</v>
      </c>
      <c r="C1961" s="9">
        <v>20.3958333333333</v>
      </c>
      <c r="D1961">
        <v>0.95786322580456873</v>
      </c>
      <c r="E1961" s="6">
        <v>104.73693597393496</v>
      </c>
      <c r="F1961" s="11">
        <v>100.32365935287993</v>
      </c>
      <c r="G1961" s="11">
        <v>196.96843269115772</v>
      </c>
      <c r="H1961" s="11">
        <v>212.47146207359435</v>
      </c>
      <c r="I1961" s="11">
        <v>1.6398681415663952</v>
      </c>
    </row>
    <row r="1962" spans="1:9" x14ac:dyDescent="0.25">
      <c r="A1962" s="13"/>
      <c r="B1962" s="5">
        <f>DATE(YEAR(siječanj!B1962),MONTH(siječanj!B1962)+7,DAY(siječanj!B1962))</f>
        <v>43333</v>
      </c>
      <c r="C1962" s="9">
        <v>20.40625</v>
      </c>
      <c r="D1962">
        <v>0.95786322580456873</v>
      </c>
      <c r="E1962" s="6">
        <v>105.45548074932962</v>
      </c>
      <c r="F1962" s="11">
        <v>101.01192696932448</v>
      </c>
      <c r="G1962" s="11">
        <v>194.98587254029789</v>
      </c>
      <c r="H1962" s="11">
        <v>211.05806660020707</v>
      </c>
      <c r="I1962" s="11">
        <v>1.759456652323196</v>
      </c>
    </row>
    <row r="1963" spans="1:9" x14ac:dyDescent="0.25">
      <c r="A1963" s="13"/>
      <c r="B1963" s="5">
        <f>DATE(YEAR(siječanj!B1963),MONTH(siječanj!B1963)+7,DAY(siječanj!B1963))</f>
        <v>43333</v>
      </c>
      <c r="C1963" s="9">
        <v>20.4166666666667</v>
      </c>
      <c r="D1963">
        <v>0.95786322580456873</v>
      </c>
      <c r="E1963" s="6">
        <v>106.61301196471497</v>
      </c>
      <c r="F1963" s="11">
        <v>102.12068355326296</v>
      </c>
      <c r="G1963" s="11">
        <v>203.16961938623572</v>
      </c>
      <c r="H1963" s="11">
        <v>211.7457753723281</v>
      </c>
      <c r="I1963" s="11">
        <v>1.7204405069272302</v>
      </c>
    </row>
    <row r="1964" spans="1:9" x14ac:dyDescent="0.25">
      <c r="A1964" s="13"/>
      <c r="B1964" s="5">
        <f>DATE(YEAR(siječanj!B1964),MONTH(siječanj!B1964)+7,DAY(siječanj!B1964))</f>
        <v>43333</v>
      </c>
      <c r="C1964" s="9">
        <v>20.4270833333333</v>
      </c>
      <c r="D1964">
        <v>0.95786322580456873</v>
      </c>
      <c r="E1964" s="6">
        <v>107.03923634060349</v>
      </c>
      <c r="F1964" s="11">
        <v>102.52894820886809</v>
      </c>
      <c r="G1964" s="11">
        <v>198.97651983310857</v>
      </c>
      <c r="H1964" s="11">
        <v>207.94464704678305</v>
      </c>
      <c r="I1964" s="11">
        <v>1.9847582664968253</v>
      </c>
    </row>
    <row r="1965" spans="1:9" x14ac:dyDescent="0.25">
      <c r="A1965" s="13"/>
      <c r="B1965" s="5">
        <f>DATE(YEAR(siječanj!B1965),MONTH(siječanj!B1965)+7,DAY(siječanj!B1965))</f>
        <v>43333</v>
      </c>
      <c r="C1965" s="9">
        <v>20.4375</v>
      </c>
      <c r="D1965">
        <v>0.95786322580456873</v>
      </c>
      <c r="E1965" s="6">
        <v>109.05613144811876</v>
      </c>
      <c r="F1965" s="11">
        <v>104.46085786266211</v>
      </c>
      <c r="G1965" s="11">
        <v>195.76469485158503</v>
      </c>
      <c r="H1965" s="11">
        <v>209.02008631281188</v>
      </c>
      <c r="I1965" s="11">
        <v>2.0276835266525715</v>
      </c>
    </row>
    <row r="1966" spans="1:9" x14ac:dyDescent="0.25">
      <c r="A1966" s="13"/>
      <c r="B1966" s="5">
        <f>DATE(YEAR(siječanj!B1966),MONTH(siječanj!B1966)+7,DAY(siječanj!B1966))</f>
        <v>43333</v>
      </c>
      <c r="C1966" s="9">
        <v>20.4479166666667</v>
      </c>
      <c r="D1966">
        <v>0.95786322580456873</v>
      </c>
      <c r="E1966" s="6">
        <v>109.95053919265077</v>
      </c>
      <c r="F1966" s="11">
        <v>105.31757815002412</v>
      </c>
      <c r="G1966" s="11">
        <v>193.26374876407891</v>
      </c>
      <c r="H1966" s="11">
        <v>207.16453414395173</v>
      </c>
      <c r="I1966" s="11">
        <v>1.9591225139087032</v>
      </c>
    </row>
    <row r="1967" spans="1:9" x14ac:dyDescent="0.25">
      <c r="A1967" s="13"/>
      <c r="B1967" s="5">
        <f>DATE(YEAR(siječanj!B1967),MONTH(siječanj!B1967)+7,DAY(siječanj!B1967))</f>
        <v>43333</v>
      </c>
      <c r="C1967" s="9">
        <v>20.4583333333333</v>
      </c>
      <c r="D1967">
        <v>0.95786322580456873</v>
      </c>
      <c r="E1967" s="6">
        <v>111.16874550785624</v>
      </c>
      <c r="F1967" s="11">
        <v>106.48445318080235</v>
      </c>
      <c r="G1967" s="11">
        <v>197.84367423225049</v>
      </c>
      <c r="H1967" s="11">
        <v>210.47011912896363</v>
      </c>
      <c r="I1967" s="11">
        <v>1.8070950508424228</v>
      </c>
    </row>
    <row r="1968" spans="1:9" x14ac:dyDescent="0.25">
      <c r="A1968" s="13"/>
      <c r="B1968" s="5">
        <f>DATE(YEAR(siječanj!B1968),MONTH(siječanj!B1968)+7,DAY(siječanj!B1968))</f>
        <v>43333</v>
      </c>
      <c r="C1968" s="9">
        <v>20.46875</v>
      </c>
      <c r="D1968">
        <v>0.95786322580456873</v>
      </c>
      <c r="E1968" s="6">
        <v>112.78231991432926</v>
      </c>
      <c r="F1968" s="11">
        <v>108.03003676686228</v>
      </c>
      <c r="G1968" s="11">
        <v>205.69482294497379</v>
      </c>
      <c r="H1968" s="11">
        <v>208.0525040444569</v>
      </c>
      <c r="I1968" s="11">
        <v>1.9917064704750691</v>
      </c>
    </row>
    <row r="1969" spans="1:9" x14ac:dyDescent="0.25">
      <c r="A1969" s="13"/>
      <c r="B1969" s="5">
        <f>DATE(YEAR(siječanj!B1969),MONTH(siječanj!B1969)+7,DAY(siječanj!B1969))</f>
        <v>43333</v>
      </c>
      <c r="C1969" s="9">
        <v>20.4791666666667</v>
      </c>
      <c r="D1969">
        <v>0.95786322580456873</v>
      </c>
      <c r="E1969" s="6">
        <v>112.9860755365078</v>
      </c>
      <c r="F1969" s="11">
        <v>108.22520678439803</v>
      </c>
      <c r="G1969" s="11">
        <v>189.74837595978767</v>
      </c>
      <c r="H1969" s="11">
        <v>205.85228069513957</v>
      </c>
      <c r="I1969" s="11">
        <v>2.1231803301497489</v>
      </c>
    </row>
    <row r="1970" spans="1:9" x14ac:dyDescent="0.25">
      <c r="A1970" s="13"/>
      <c r="B1970" s="5">
        <f>DATE(YEAR(siječanj!B1970),MONTH(siječanj!B1970)+7,DAY(siječanj!B1970))</f>
        <v>43333</v>
      </c>
      <c r="C1970" s="9">
        <v>20.4895833333333</v>
      </c>
      <c r="D1970">
        <v>0.95786322580456873</v>
      </c>
      <c r="E1970" s="6">
        <v>112.22443511447919</v>
      </c>
      <c r="F1970" s="11">
        <v>107.49565943285056</v>
      </c>
      <c r="G1970" s="11">
        <v>189.6391450248216</v>
      </c>
      <c r="H1970" s="11">
        <v>199.39472426392837</v>
      </c>
      <c r="I1970" s="11">
        <v>1.8807362127240974</v>
      </c>
    </row>
    <row r="1971" spans="1:9" x14ac:dyDescent="0.25">
      <c r="A1971" s="13"/>
      <c r="B1971" s="5">
        <f>DATE(YEAR(siječanj!B1971),MONTH(siječanj!B1971)+7,DAY(siječanj!B1971))</f>
        <v>43333</v>
      </c>
      <c r="C1971" s="9">
        <v>20.5</v>
      </c>
      <c r="D1971">
        <v>0.95786322580456873</v>
      </c>
      <c r="E1971" s="6">
        <v>111.49010612457283</v>
      </c>
      <c r="F1971" s="11">
        <v>106.79227269777704</v>
      </c>
      <c r="G1971" s="11">
        <v>184.45275063610839</v>
      </c>
      <c r="H1971" s="11">
        <v>197.31666686571998</v>
      </c>
      <c r="I1971" s="11">
        <v>1.965405698363986</v>
      </c>
    </row>
    <row r="1972" spans="1:9" x14ac:dyDescent="0.25">
      <c r="A1972" s="13"/>
      <c r="B1972" s="5">
        <f>DATE(YEAR(siječanj!B1972),MONTH(siječanj!B1972)+7,DAY(siječanj!B1972))</f>
        <v>43333</v>
      </c>
      <c r="C1972" s="9">
        <v>20.5104166666667</v>
      </c>
      <c r="D1972">
        <v>0.95786322580456873</v>
      </c>
      <c r="E1972" s="6">
        <v>110.9198391370915</v>
      </c>
      <c r="F1972" s="11">
        <v>106.24603492157831</v>
      </c>
      <c r="G1972" s="11">
        <v>183.48814052138951</v>
      </c>
      <c r="H1972" s="11">
        <v>198.33542421298017</v>
      </c>
      <c r="I1972" s="11">
        <v>1.9941545423430511</v>
      </c>
    </row>
    <row r="1973" spans="1:9" x14ac:dyDescent="0.25">
      <c r="A1973" s="13"/>
      <c r="B1973" s="5">
        <f>DATE(YEAR(siječanj!B1973),MONTH(siječanj!B1973)+7,DAY(siječanj!B1973))</f>
        <v>43333</v>
      </c>
      <c r="C1973" s="9">
        <v>20.5208333333333</v>
      </c>
      <c r="D1973">
        <v>0.95786322580456873</v>
      </c>
      <c r="E1973" s="6">
        <v>111.70663174561011</v>
      </c>
      <c r="F1973" s="11">
        <v>106.99967462761315</v>
      </c>
      <c r="G1973" s="11">
        <v>182.93137973128057</v>
      </c>
      <c r="H1973" s="11">
        <v>198.0477199262408</v>
      </c>
      <c r="I1973" s="11">
        <v>2.1685246613221003</v>
      </c>
    </row>
    <row r="1974" spans="1:9" x14ac:dyDescent="0.25">
      <c r="A1974" s="13"/>
      <c r="B1974" s="5">
        <f>DATE(YEAR(siječanj!B1974),MONTH(siječanj!B1974)+7,DAY(siječanj!B1974))</f>
        <v>43333</v>
      </c>
      <c r="C1974" s="9">
        <v>20.53125</v>
      </c>
      <c r="D1974">
        <v>0.95786322580456873</v>
      </c>
      <c r="E1974" s="6">
        <v>112.05036936770549</v>
      </c>
      <c r="F1974" s="11">
        <v>107.32892825514381</v>
      </c>
      <c r="G1974" s="11">
        <v>183.56618787044926</v>
      </c>
      <c r="H1974" s="11">
        <v>198.74834488690436</v>
      </c>
      <c r="I1974" s="11">
        <v>2.5155428487260054</v>
      </c>
    </row>
    <row r="1975" spans="1:9" x14ac:dyDescent="0.25">
      <c r="A1975" s="13"/>
      <c r="B1975" s="5">
        <f>DATE(YEAR(siječanj!B1975),MONTH(siječanj!B1975)+7,DAY(siječanj!B1975))</f>
        <v>43333</v>
      </c>
      <c r="C1975" s="9">
        <v>20.5416666666667</v>
      </c>
      <c r="D1975">
        <v>0.95786322580456873</v>
      </c>
      <c r="E1975" s="6">
        <v>111.07147630256868</v>
      </c>
      <c r="F1975" s="11">
        <v>106.39128258605415</v>
      </c>
      <c r="G1975" s="11">
        <v>186.07490374089053</v>
      </c>
      <c r="H1975" s="11">
        <v>196.86852971004564</v>
      </c>
      <c r="I1975" s="11">
        <v>2.2096738693383302</v>
      </c>
    </row>
    <row r="1976" spans="1:9" x14ac:dyDescent="0.25">
      <c r="A1976" s="13"/>
      <c r="B1976" s="5">
        <f>DATE(YEAR(siječanj!B1976),MONTH(siječanj!B1976)+7,DAY(siječanj!B1976))</f>
        <v>43333</v>
      </c>
      <c r="C1976" s="9">
        <v>20.5520833333333</v>
      </c>
      <c r="D1976">
        <v>0.95786322580456873</v>
      </c>
      <c r="E1976" s="6">
        <v>110.64461119508694</v>
      </c>
      <c r="F1976" s="11">
        <v>105.98240419721827</v>
      </c>
      <c r="G1976" s="11">
        <v>186.98172659721257</v>
      </c>
      <c r="H1976" s="11">
        <v>188.7371749215873</v>
      </c>
      <c r="I1976" s="11">
        <v>2.1313605702968466</v>
      </c>
    </row>
    <row r="1977" spans="1:9" x14ac:dyDescent="0.25">
      <c r="A1977" s="13"/>
      <c r="B1977" s="5">
        <f>DATE(YEAR(siječanj!B1977),MONTH(siječanj!B1977)+7,DAY(siječanj!B1977))</f>
        <v>43333</v>
      </c>
      <c r="C1977" s="9">
        <v>20.5625</v>
      </c>
      <c r="D1977">
        <v>0.95786322580456873</v>
      </c>
      <c r="E1977" s="6">
        <v>110.61193785121088</v>
      </c>
      <c r="F1977" s="11">
        <v>105.95110760265533</v>
      </c>
      <c r="G1977" s="11">
        <v>185.49638032712087</v>
      </c>
      <c r="H1977" s="11">
        <v>184.62039870935476</v>
      </c>
      <c r="I1977" s="11">
        <v>2.1343216572253985</v>
      </c>
    </row>
    <row r="1978" spans="1:9" x14ac:dyDescent="0.25">
      <c r="A1978" s="13"/>
      <c r="B1978" s="5">
        <f>DATE(YEAR(siječanj!B1978),MONTH(siječanj!B1978)+7,DAY(siječanj!B1978))</f>
        <v>43333</v>
      </c>
      <c r="C1978" s="9">
        <v>20.5729166666667</v>
      </c>
      <c r="D1978">
        <v>0.95786322580456873</v>
      </c>
      <c r="E1978" s="6">
        <v>111.57773261693576</v>
      </c>
      <c r="F1978" s="11">
        <v>106.87620689241773</v>
      </c>
      <c r="G1978" s="11">
        <v>185.20911530178662</v>
      </c>
      <c r="H1978" s="11">
        <v>186.4443708373658</v>
      </c>
      <c r="I1978" s="11">
        <v>1.9982576627982518</v>
      </c>
    </row>
    <row r="1979" spans="1:9" x14ac:dyDescent="0.25">
      <c r="A1979" s="13"/>
      <c r="B1979" s="5">
        <f>DATE(YEAR(siječanj!B1979),MONTH(siječanj!B1979)+7,DAY(siječanj!B1979))</f>
        <v>43333</v>
      </c>
      <c r="C1979" s="9">
        <v>20.5833333333333</v>
      </c>
      <c r="D1979">
        <v>0.95786322580456873</v>
      </c>
      <c r="E1979" s="6">
        <v>111.82385487998813</v>
      </c>
      <c r="F1979" s="11">
        <v>107.1119583572474</v>
      </c>
      <c r="G1979" s="11">
        <v>184.93518425244091</v>
      </c>
      <c r="H1979" s="11">
        <v>184.60356511869369</v>
      </c>
      <c r="I1979" s="11">
        <v>2.0463300740587789</v>
      </c>
    </row>
    <row r="1980" spans="1:9" x14ac:dyDescent="0.25">
      <c r="A1980" s="13"/>
      <c r="B1980" s="5">
        <f>DATE(YEAR(siječanj!B1980),MONTH(siječanj!B1980)+7,DAY(siječanj!B1980))</f>
        <v>43333</v>
      </c>
      <c r="C1980" s="9">
        <v>20.59375</v>
      </c>
      <c r="D1980">
        <v>0.95786322580456873</v>
      </c>
      <c r="E1980" s="6">
        <v>113.14301708675362</v>
      </c>
      <c r="F1980" s="11">
        <v>108.37553532397926</v>
      </c>
      <c r="G1980" s="11">
        <v>185.32479829021386</v>
      </c>
      <c r="H1980" s="11">
        <v>180.11178595570701</v>
      </c>
      <c r="I1980" s="11">
        <v>2.3169850196689805</v>
      </c>
    </row>
    <row r="1981" spans="1:9" x14ac:dyDescent="0.25">
      <c r="A1981" s="13"/>
      <c r="B1981" s="5">
        <f>DATE(YEAR(siječanj!B1981),MONTH(siječanj!B1981)+7,DAY(siječanj!B1981))</f>
        <v>43333</v>
      </c>
      <c r="C1981" s="9">
        <v>20.6041666666667</v>
      </c>
      <c r="D1981">
        <v>0.95786322580456873</v>
      </c>
      <c r="E1981" s="6">
        <v>114.147042501489</v>
      </c>
      <c r="F1981" s="11">
        <v>109.33725434652746</v>
      </c>
      <c r="G1981" s="11">
        <v>182.21814258360081</v>
      </c>
      <c r="H1981" s="11">
        <v>175.11691763663097</v>
      </c>
      <c r="I1981" s="11">
        <v>2.4565411166136895</v>
      </c>
    </row>
    <row r="1982" spans="1:9" x14ac:dyDescent="0.25">
      <c r="A1982" s="13"/>
      <c r="B1982" s="5">
        <f>DATE(YEAR(siječanj!B1982),MONTH(siječanj!B1982)+7,DAY(siječanj!B1982))</f>
        <v>43333</v>
      </c>
      <c r="C1982" s="9">
        <v>20.6145833333333</v>
      </c>
      <c r="D1982">
        <v>0.95786322580456873</v>
      </c>
      <c r="E1982" s="6">
        <v>114.52325410670159</v>
      </c>
      <c r="F1982" s="11">
        <v>109.6976136082815</v>
      </c>
      <c r="G1982" s="11">
        <v>180.45298369114525</v>
      </c>
      <c r="H1982" s="11">
        <v>171.10929084367291</v>
      </c>
      <c r="I1982" s="11">
        <v>2.2770368469115114</v>
      </c>
    </row>
    <row r="1983" spans="1:9" x14ac:dyDescent="0.25">
      <c r="A1983" s="13"/>
      <c r="B1983" s="5">
        <f>DATE(YEAR(siječanj!B1983),MONTH(siječanj!B1983)+7,DAY(siječanj!B1983))</f>
        <v>43333</v>
      </c>
      <c r="C1983" s="9">
        <v>20.625</v>
      </c>
      <c r="D1983">
        <v>0.95786322580456873</v>
      </c>
      <c r="E1983" s="6">
        <v>114.796109556491</v>
      </c>
      <c r="F1983" s="11">
        <v>109.95897180959516</v>
      </c>
      <c r="G1983" s="11">
        <v>179.5844191817165</v>
      </c>
      <c r="H1983" s="11">
        <v>169.58477520875687</v>
      </c>
      <c r="I1983" s="11">
        <v>2.4623842881515245</v>
      </c>
    </row>
    <row r="1984" spans="1:9" x14ac:dyDescent="0.25">
      <c r="A1984" s="13"/>
      <c r="B1984" s="5">
        <f>DATE(YEAR(siječanj!B1984),MONTH(siječanj!B1984)+7,DAY(siječanj!B1984))</f>
        <v>43333</v>
      </c>
      <c r="C1984" s="9">
        <v>20.6354166666667</v>
      </c>
      <c r="D1984">
        <v>0.95786322580456873</v>
      </c>
      <c r="E1984" s="6">
        <v>115.16958962175352</v>
      </c>
      <c r="F1984" s="11">
        <v>110.3167146296812</v>
      </c>
      <c r="G1984" s="11">
        <v>179.44278736806785</v>
      </c>
      <c r="H1984" s="11">
        <v>164.75343835947189</v>
      </c>
      <c r="I1984" s="11">
        <v>2.4054656171915814</v>
      </c>
    </row>
    <row r="1985" spans="1:9" x14ac:dyDescent="0.25">
      <c r="A1985" s="13"/>
      <c r="B1985" s="5">
        <f>DATE(YEAR(siječanj!B1985),MONTH(siječanj!B1985)+7,DAY(siječanj!B1985))</f>
        <v>43333</v>
      </c>
      <c r="C1985" s="9">
        <v>20.6458333333333</v>
      </c>
      <c r="D1985">
        <v>0.95786322580456873</v>
      </c>
      <c r="E1985" s="6">
        <v>115.88623005557079</v>
      </c>
      <c r="F1985" s="11">
        <v>111.0031581473594</v>
      </c>
      <c r="G1985" s="11">
        <v>177.40439244821474</v>
      </c>
      <c r="H1985" s="11">
        <v>164.32577926282298</v>
      </c>
      <c r="I1985" s="11">
        <v>2.4134188506744501</v>
      </c>
    </row>
    <row r="1986" spans="1:9" x14ac:dyDescent="0.25">
      <c r="A1986" s="13"/>
      <c r="B1986" s="5">
        <f>DATE(YEAR(siječanj!B1986),MONTH(siječanj!B1986)+7,DAY(siječanj!B1986))</f>
        <v>43333</v>
      </c>
      <c r="C1986" s="9">
        <v>20.65625</v>
      </c>
      <c r="D1986">
        <v>0.95786322580456873</v>
      </c>
      <c r="E1986" s="6">
        <v>115.79002807504224</v>
      </c>
      <c r="F1986" s="11">
        <v>110.91100980796155</v>
      </c>
      <c r="G1986" s="11">
        <v>175.99038837324341</v>
      </c>
      <c r="H1986" s="11">
        <v>160.65300204890391</v>
      </c>
      <c r="I1986" s="11">
        <v>2.1551112675454478</v>
      </c>
    </row>
    <row r="1987" spans="1:9" x14ac:dyDescent="0.25">
      <c r="A1987" s="13"/>
      <c r="B1987" s="5">
        <f>DATE(YEAR(siječanj!B1987),MONTH(siječanj!B1987)+7,DAY(siječanj!B1987))</f>
        <v>43333</v>
      </c>
      <c r="C1987" s="9">
        <v>20.6666666666667</v>
      </c>
      <c r="D1987">
        <v>0.95786322580456873</v>
      </c>
      <c r="E1987" s="6">
        <v>115.01640319505559</v>
      </c>
      <c r="F1987" s="11">
        <v>110.16998298485485</v>
      </c>
      <c r="G1987" s="11">
        <v>176.30909008496221</v>
      </c>
      <c r="H1987" s="11">
        <v>162.46142096665943</v>
      </c>
      <c r="I1987" s="11">
        <v>2.0691147429477112</v>
      </c>
    </row>
    <row r="1988" spans="1:9" x14ac:dyDescent="0.25">
      <c r="A1988" s="13"/>
      <c r="B1988" s="5">
        <f>DATE(YEAR(siječanj!B1988),MONTH(siječanj!B1988)+7,DAY(siječanj!B1988))</f>
        <v>43333</v>
      </c>
      <c r="C1988" s="9">
        <v>20.6770833333333</v>
      </c>
      <c r="D1988">
        <v>0.95786322580456873</v>
      </c>
      <c r="E1988" s="6">
        <v>113.33404833492371</v>
      </c>
      <c r="F1988" s="11">
        <v>108.55851713158093</v>
      </c>
      <c r="G1988" s="11">
        <v>170.43206082302282</v>
      </c>
      <c r="H1988" s="11">
        <v>163.21330930832519</v>
      </c>
      <c r="I1988" s="11">
        <v>2.1669526151715823</v>
      </c>
    </row>
    <row r="1989" spans="1:9" x14ac:dyDescent="0.25">
      <c r="A1989" s="13"/>
      <c r="B1989" s="5">
        <f>DATE(YEAR(siječanj!B1989),MONTH(siječanj!B1989)+7,DAY(siječanj!B1989))</f>
        <v>43333</v>
      </c>
      <c r="C1989" s="9">
        <v>20.6875</v>
      </c>
      <c r="D1989">
        <v>0.95786322580456873</v>
      </c>
      <c r="E1989" s="6">
        <v>114.07611569617728</v>
      </c>
      <c r="F1989" s="11">
        <v>109.26931616799557</v>
      </c>
      <c r="G1989" s="11">
        <v>165.14119619881521</v>
      </c>
      <c r="H1989" s="11">
        <v>160.78121267992117</v>
      </c>
      <c r="I1989" s="11">
        <v>2.1320275898785228</v>
      </c>
    </row>
    <row r="1990" spans="1:9" x14ac:dyDescent="0.25">
      <c r="A1990" s="13"/>
      <c r="B1990" s="5">
        <f>DATE(YEAR(siječanj!B1990),MONTH(siječanj!B1990)+7,DAY(siječanj!B1990))</f>
        <v>43333</v>
      </c>
      <c r="C1990" s="9">
        <v>20.6979166666667</v>
      </c>
      <c r="D1990">
        <v>0.95786322580456873</v>
      </c>
      <c r="E1990" s="6">
        <v>114.10307799901038</v>
      </c>
      <c r="F1990" s="11">
        <v>109.2951423663624</v>
      </c>
      <c r="G1990" s="11">
        <v>164.13607795517422</v>
      </c>
      <c r="H1990" s="11">
        <v>160.15763531256468</v>
      </c>
      <c r="I1990" s="11">
        <v>2.1046077849160216</v>
      </c>
    </row>
    <row r="1991" spans="1:9" x14ac:dyDescent="0.25">
      <c r="A1991" s="13"/>
      <c r="B1991" s="5">
        <f>DATE(YEAR(siječanj!B1991),MONTH(siječanj!B1991)+7,DAY(siječanj!B1991))</f>
        <v>43333</v>
      </c>
      <c r="C1991" s="9">
        <v>20.7083333333333</v>
      </c>
      <c r="D1991">
        <v>0.95786322580456873</v>
      </c>
      <c r="E1991" s="6">
        <v>115.11402252147688</v>
      </c>
      <c r="F1991" s="11">
        <v>110.26348894776162</v>
      </c>
      <c r="G1991" s="11">
        <v>163.01648196347861</v>
      </c>
      <c r="H1991" s="11">
        <v>166.35205550864268</v>
      </c>
      <c r="I1991" s="11">
        <v>1.8559404847965573</v>
      </c>
    </row>
    <row r="1992" spans="1:9" x14ac:dyDescent="0.25">
      <c r="A1992" s="13"/>
      <c r="B1992" s="5">
        <f>DATE(YEAR(siječanj!B1992),MONTH(siječanj!B1992)+7,DAY(siječanj!B1992))</f>
        <v>43333</v>
      </c>
      <c r="C1992" s="9">
        <v>20.71875</v>
      </c>
      <c r="D1992">
        <v>0.95786322580456873</v>
      </c>
      <c r="E1992" s="6">
        <v>115.22730604921671</v>
      </c>
      <c r="F1992" s="11">
        <v>110.37199907307301</v>
      </c>
      <c r="G1992" s="11">
        <v>163.01559410307081</v>
      </c>
      <c r="H1992" s="11">
        <v>176.75193933212887</v>
      </c>
      <c r="I1992" s="11">
        <v>1.8707409192925282</v>
      </c>
    </row>
    <row r="1993" spans="1:9" x14ac:dyDescent="0.25">
      <c r="A1993" s="13"/>
      <c r="B1993" s="5">
        <f>DATE(YEAR(siječanj!B1993),MONTH(siječanj!B1993)+7,DAY(siječanj!B1993))</f>
        <v>43333</v>
      </c>
      <c r="C1993" s="9">
        <v>20.7291666666667</v>
      </c>
      <c r="D1993">
        <v>0.95786322580456873</v>
      </c>
      <c r="E1993" s="6">
        <v>115.79486133363942</v>
      </c>
      <c r="F1993" s="11">
        <v>110.91563940863257</v>
      </c>
      <c r="G1993" s="11">
        <v>163.75467160433845</v>
      </c>
      <c r="H1993" s="11">
        <v>168.12960080232452</v>
      </c>
      <c r="I1993" s="11">
        <v>1.8850693399316001</v>
      </c>
    </row>
    <row r="1994" spans="1:9" x14ac:dyDescent="0.25">
      <c r="A1994" s="13"/>
      <c r="B1994" s="5">
        <f>DATE(YEAR(siječanj!B1994),MONTH(siječanj!B1994)+7,DAY(siječanj!B1994))</f>
        <v>43333</v>
      </c>
      <c r="C1994" s="9">
        <v>20.7395833333333</v>
      </c>
      <c r="D1994">
        <v>0.95786322580456873</v>
      </c>
      <c r="E1994" s="6">
        <v>117.09835338801895</v>
      </c>
      <c r="F1994" s="11">
        <v>112.16420651265118</v>
      </c>
      <c r="G1994" s="11">
        <v>163.2250046178049</v>
      </c>
      <c r="H1994" s="11">
        <v>163.24492145902772</v>
      </c>
      <c r="I1994" s="11">
        <v>1.840346026990465</v>
      </c>
    </row>
    <row r="1995" spans="1:9" x14ac:dyDescent="0.25">
      <c r="A1995" s="13"/>
      <c r="B1995" s="5">
        <f>DATE(YEAR(siječanj!B1995),MONTH(siječanj!B1995)+7,DAY(siječanj!B1995))</f>
        <v>43333</v>
      </c>
      <c r="C1995" s="9">
        <v>20.75</v>
      </c>
      <c r="D1995">
        <v>0.95786322580456873</v>
      </c>
      <c r="E1995" s="6">
        <v>119.89076283942968</v>
      </c>
      <c r="F1995" s="11">
        <v>114.83895283754663</v>
      </c>
      <c r="G1995" s="11">
        <v>161.20905127368908</v>
      </c>
      <c r="H1995" s="11">
        <v>161.78483825875216</v>
      </c>
      <c r="I1995" s="11">
        <v>1.8779991323717007</v>
      </c>
    </row>
    <row r="1996" spans="1:9" x14ac:dyDescent="0.25">
      <c r="A1996" s="13"/>
      <c r="B1996" s="5">
        <f>DATE(YEAR(siječanj!B1996),MONTH(siječanj!B1996)+7,DAY(siječanj!B1996))</f>
        <v>43333</v>
      </c>
      <c r="C1996" s="9">
        <v>20.7604166666667</v>
      </c>
      <c r="D1996">
        <v>0.95786322580456873</v>
      </c>
      <c r="E1996" s="6">
        <v>122.0436517398396</v>
      </c>
      <c r="F1996" s="11">
        <v>116.90112594449214</v>
      </c>
      <c r="G1996" s="11">
        <v>160.67679302035449</v>
      </c>
      <c r="H1996" s="11">
        <v>159.89467166789368</v>
      </c>
      <c r="I1996" s="11">
        <v>2.5439346822243234</v>
      </c>
    </row>
    <row r="1997" spans="1:9" x14ac:dyDescent="0.25">
      <c r="A1997" s="13"/>
      <c r="B1997" s="5">
        <f>DATE(YEAR(siječanj!B1997),MONTH(siječanj!B1997)+7,DAY(siječanj!B1997))</f>
        <v>43333</v>
      </c>
      <c r="C1997" s="9">
        <v>20.7708333333333</v>
      </c>
      <c r="D1997">
        <v>0.95786322580456873</v>
      </c>
      <c r="E1997" s="6">
        <v>123.60199230581202</v>
      </c>
      <c r="F1997" s="11">
        <v>118.39380306591659</v>
      </c>
      <c r="G1997" s="11">
        <v>159.66376036493367</v>
      </c>
      <c r="H1997" s="11">
        <v>158.99319957402088</v>
      </c>
      <c r="I1997" s="11">
        <v>4.5626599458894015</v>
      </c>
    </row>
    <row r="1998" spans="1:9" x14ac:dyDescent="0.25">
      <c r="A1998" s="13"/>
      <c r="B1998" s="5">
        <f>DATE(YEAR(siječanj!B1998),MONTH(siječanj!B1998)+7,DAY(siječanj!B1998))</f>
        <v>43333</v>
      </c>
      <c r="C1998" s="9">
        <v>20.78125</v>
      </c>
      <c r="D1998">
        <v>0.95786322580456873</v>
      </c>
      <c r="E1998" s="6">
        <v>125.85837919541883</v>
      </c>
      <c r="F1998" s="11">
        <v>120.55511309065851</v>
      </c>
      <c r="G1998" s="11">
        <v>159.06617808340576</v>
      </c>
      <c r="H1998" s="11">
        <v>161.98288782098126</v>
      </c>
      <c r="I1998" s="11">
        <v>11.044365229142876</v>
      </c>
    </row>
    <row r="1999" spans="1:9" x14ac:dyDescent="0.25">
      <c r="A1999" s="13"/>
      <c r="B1999" s="5">
        <f>DATE(YEAR(siječanj!B1999),MONTH(siječanj!B1999)+7,DAY(siječanj!B1999))</f>
        <v>43333</v>
      </c>
      <c r="C1999" s="9">
        <v>20.7916666666667</v>
      </c>
      <c r="D1999">
        <v>0.95786322580456873</v>
      </c>
      <c r="E1999" s="6">
        <v>129.11370036157524</v>
      </c>
      <c r="F1999" s="11">
        <v>123.67326552390297</v>
      </c>
      <c r="G1999" s="11">
        <v>157.69195497566508</v>
      </c>
      <c r="H1999" s="11">
        <v>163.40099942909114</v>
      </c>
      <c r="I1999" s="11">
        <v>26.001952338638748</v>
      </c>
    </row>
    <row r="2000" spans="1:9" x14ac:dyDescent="0.25">
      <c r="A2000" s="13"/>
      <c r="B2000" s="5">
        <f>DATE(YEAR(siječanj!B2000),MONTH(siječanj!B2000)+7,DAY(siječanj!B2000))</f>
        <v>43333</v>
      </c>
      <c r="C2000" s="9">
        <v>20.8020833333333</v>
      </c>
      <c r="D2000">
        <v>0.95786322580456873</v>
      </c>
      <c r="E2000" s="6">
        <v>133.18528580584933</v>
      </c>
      <c r="F2000" s="11">
        <v>127.57328749169429</v>
      </c>
      <c r="G2000" s="11">
        <v>154.26793939161468</v>
      </c>
      <c r="H2000" s="11">
        <v>159.08238870565643</v>
      </c>
      <c r="I2000" s="11">
        <v>42.326947591099923</v>
      </c>
    </row>
    <row r="2001" spans="1:9" x14ac:dyDescent="0.25">
      <c r="A2001" s="13"/>
      <c r="B2001" s="5">
        <f>DATE(YEAR(siječanj!B2001),MONTH(siječanj!B2001)+7,DAY(siječanj!B2001))</f>
        <v>43333</v>
      </c>
      <c r="C2001" s="9">
        <v>20.8125</v>
      </c>
      <c r="D2001">
        <v>0.95786322580456873</v>
      </c>
      <c r="E2001" s="6">
        <v>138.05445016835765</v>
      </c>
      <c r="F2001" s="11">
        <v>132.23728097493915</v>
      </c>
      <c r="G2001" s="11">
        <v>153.54526922928559</v>
      </c>
      <c r="H2001" s="11">
        <v>158.02224577105568</v>
      </c>
      <c r="I2001" s="11">
        <v>63.196715264326883</v>
      </c>
    </row>
    <row r="2002" spans="1:9" x14ac:dyDescent="0.25">
      <c r="A2002" s="13"/>
      <c r="B2002" s="5">
        <f>DATE(YEAR(siječanj!B2002),MONTH(siječanj!B2002)+7,DAY(siječanj!B2002))</f>
        <v>43333</v>
      </c>
      <c r="C2002" s="9">
        <v>20.8229166666667</v>
      </c>
      <c r="D2002">
        <v>0.95786322580456873</v>
      </c>
      <c r="E2002" s="6">
        <v>141.66803947958269</v>
      </c>
      <c r="F2002" s="11">
        <v>135.69860528932207</v>
      </c>
      <c r="G2002" s="11">
        <v>150.21752021126031</v>
      </c>
      <c r="H2002" s="11">
        <v>159.02515289191615</v>
      </c>
      <c r="I2002" s="11">
        <v>86.943553399636599</v>
      </c>
    </row>
    <row r="2003" spans="1:9" x14ac:dyDescent="0.25">
      <c r="A2003" s="13"/>
      <c r="B2003" s="5">
        <f>DATE(YEAR(siječanj!B2003),MONTH(siječanj!B2003)+7,DAY(siječanj!B2003))</f>
        <v>43333</v>
      </c>
      <c r="C2003" s="9">
        <v>20.8333333333333</v>
      </c>
      <c r="D2003">
        <v>0.95786322580456873</v>
      </c>
      <c r="E2003" s="6">
        <v>147.64913500329925</v>
      </c>
      <c r="F2003" s="11">
        <v>141.42767674151449</v>
      </c>
      <c r="G2003" s="11">
        <v>144.52513377439871</v>
      </c>
      <c r="H2003" s="11">
        <v>152.32716189194733</v>
      </c>
      <c r="I2003" s="11">
        <v>129.4619186101786</v>
      </c>
    </row>
    <row r="2004" spans="1:9" x14ac:dyDescent="0.25">
      <c r="A2004" s="13"/>
      <c r="B2004" s="5">
        <f>DATE(YEAR(siječanj!B2004),MONTH(siječanj!B2004)+7,DAY(siječanj!B2004))</f>
        <v>43333</v>
      </c>
      <c r="C2004" s="9">
        <v>20.84375</v>
      </c>
      <c r="D2004">
        <v>0.95786322580456873</v>
      </c>
      <c r="E2004" s="6">
        <v>152.00275938625077</v>
      </c>
      <c r="F2004" s="11">
        <v>145.59785343690984</v>
      </c>
      <c r="G2004" s="11">
        <v>125.53124855957184</v>
      </c>
      <c r="H2004" s="11">
        <v>139.01626698986942</v>
      </c>
      <c r="I2004" s="11">
        <v>197.65533456251765</v>
      </c>
    </row>
    <row r="2005" spans="1:9" x14ac:dyDescent="0.25">
      <c r="A2005" s="13"/>
      <c r="B2005" s="5">
        <f>DATE(YEAR(siječanj!B2005),MONTH(siječanj!B2005)+7,DAY(siječanj!B2005))</f>
        <v>43333</v>
      </c>
      <c r="C2005" s="9">
        <v>20.8541666666667</v>
      </c>
      <c r="D2005">
        <v>0.95786322580456873</v>
      </c>
      <c r="E2005" s="6">
        <v>155.6049226480115</v>
      </c>
      <c r="F2005" s="11">
        <v>149.0482331586947</v>
      </c>
      <c r="G2005" s="11">
        <v>118.40143219236406</v>
      </c>
      <c r="H2005" s="11">
        <v>130.60294353724078</v>
      </c>
      <c r="I2005" s="11">
        <v>228.76419082440211</v>
      </c>
    </row>
    <row r="2006" spans="1:9" x14ac:dyDescent="0.25">
      <c r="A2006" s="13"/>
      <c r="B2006" s="5">
        <f>DATE(YEAR(siječanj!B2006),MONTH(siječanj!B2006)+7,DAY(siječanj!B2006))</f>
        <v>43333</v>
      </c>
      <c r="C2006" s="9">
        <v>20.8645833333333</v>
      </c>
      <c r="D2006">
        <v>0.95786322580456873</v>
      </c>
      <c r="E2006" s="6">
        <v>156.3492077737271</v>
      </c>
      <c r="F2006" s="11">
        <v>149.761156510131</v>
      </c>
      <c r="G2006" s="11">
        <v>116.50172829965057</v>
      </c>
      <c r="H2006" s="11">
        <v>128.19236853809872</v>
      </c>
      <c r="I2006" s="11">
        <v>229.69209506486277</v>
      </c>
    </row>
    <row r="2007" spans="1:9" x14ac:dyDescent="0.25">
      <c r="A2007" s="13"/>
      <c r="B2007" s="5">
        <f>DATE(YEAR(siječanj!B2007),MONTH(siječanj!B2007)+7,DAY(siječanj!B2007))</f>
        <v>43333</v>
      </c>
      <c r="C2007" s="9">
        <v>20.875</v>
      </c>
      <c r="D2007">
        <v>0.95786322580456873</v>
      </c>
      <c r="E2007" s="6">
        <v>156.15036872508975</v>
      </c>
      <c r="F2007" s="11">
        <v>149.57069589758731</v>
      </c>
      <c r="G2007" s="11">
        <v>113.25711676252517</v>
      </c>
      <c r="H2007" s="11">
        <v>123.26988385611891</v>
      </c>
      <c r="I2007" s="11">
        <v>231.05040194064242</v>
      </c>
    </row>
    <row r="2008" spans="1:9" x14ac:dyDescent="0.25">
      <c r="A2008" s="13"/>
      <c r="B2008" s="5">
        <f>DATE(YEAR(siječanj!B2008),MONTH(siječanj!B2008)+7,DAY(siječanj!B2008))</f>
        <v>43333</v>
      </c>
      <c r="C2008" s="9">
        <v>20.8854166666667</v>
      </c>
      <c r="D2008">
        <v>0.95786322580456873</v>
      </c>
      <c r="E2008" s="6">
        <v>160.38316561049021</v>
      </c>
      <c r="F2008" s="11">
        <v>153.62513637641251</v>
      </c>
      <c r="G2008" s="11">
        <v>110.44117708617986</v>
      </c>
      <c r="H2008" s="11">
        <v>109.66805762703184</v>
      </c>
      <c r="I2008" s="11">
        <v>238.13237284587814</v>
      </c>
    </row>
    <row r="2009" spans="1:9" x14ac:dyDescent="0.25">
      <c r="A2009" s="13"/>
      <c r="B2009" s="5">
        <f>DATE(YEAR(siječanj!B2009),MONTH(siječanj!B2009)+7,DAY(siječanj!B2009))</f>
        <v>43333</v>
      </c>
      <c r="C2009" s="9">
        <v>20.8958333333333</v>
      </c>
      <c r="D2009">
        <v>0.95786322580456873</v>
      </c>
      <c r="E2009" s="6">
        <v>163.22945900193966</v>
      </c>
      <c r="F2009" s="11">
        <v>156.35149614593251</v>
      </c>
      <c r="G2009" s="11">
        <v>107.85098696655281</v>
      </c>
      <c r="H2009" s="11">
        <v>101.32790851664016</v>
      </c>
      <c r="I2009" s="11">
        <v>243.78719485434081</v>
      </c>
    </row>
    <row r="2010" spans="1:9" x14ac:dyDescent="0.25">
      <c r="A2010" s="13"/>
      <c r="B2010" s="5">
        <f>DATE(YEAR(siječanj!B2010),MONTH(siječanj!B2010)+7,DAY(siječanj!B2010))</f>
        <v>43333</v>
      </c>
      <c r="C2010" s="9">
        <v>20.90625</v>
      </c>
      <c r="D2010">
        <v>0.95786322580456873</v>
      </c>
      <c r="E2010" s="6">
        <v>161.34333364196067</v>
      </c>
      <c r="F2010" s="11">
        <v>154.54484602435124</v>
      </c>
      <c r="G2010" s="11">
        <v>104.51030973679775</v>
      </c>
      <c r="H2010" s="11">
        <v>103.58262630096111</v>
      </c>
      <c r="I2010" s="11">
        <v>244.52783559731185</v>
      </c>
    </row>
    <row r="2011" spans="1:9" x14ac:dyDescent="0.25">
      <c r="A2011" s="13"/>
      <c r="B2011" s="5">
        <f>DATE(YEAR(siječanj!B2011),MONTH(siječanj!B2011)+7,DAY(siječanj!B2011))</f>
        <v>43333</v>
      </c>
      <c r="C2011" s="9">
        <v>20.9166666666667</v>
      </c>
      <c r="D2011">
        <v>0.95786322580456873</v>
      </c>
      <c r="E2011" s="6">
        <v>157.394070405007</v>
      </c>
      <c r="F2011" s="11">
        <v>150.76199200065142</v>
      </c>
      <c r="G2011" s="11">
        <v>102.91921165894883</v>
      </c>
      <c r="H2011" s="11">
        <v>92.488077908354455</v>
      </c>
      <c r="I2011" s="11">
        <v>241.5160121792901</v>
      </c>
    </row>
    <row r="2012" spans="1:9" x14ac:dyDescent="0.25">
      <c r="A2012" s="13"/>
      <c r="B2012" s="5">
        <f>DATE(YEAR(siječanj!B2012),MONTH(siječanj!B2012)+7,DAY(siječanj!B2012))</f>
        <v>43333</v>
      </c>
      <c r="C2012" s="9">
        <v>20.9270833333333</v>
      </c>
      <c r="D2012">
        <v>0.95786322580456873</v>
      </c>
      <c r="E2012" s="6">
        <v>150.81523875839994</v>
      </c>
      <c r="F2012" s="11">
        <v>144.46037109760718</v>
      </c>
      <c r="G2012" s="11">
        <v>100.54310838670148</v>
      </c>
      <c r="H2012" s="11">
        <v>87.970538615452966</v>
      </c>
      <c r="I2012" s="11">
        <v>242.28762983164944</v>
      </c>
    </row>
    <row r="2013" spans="1:9" x14ac:dyDescent="0.25">
      <c r="A2013" s="13"/>
      <c r="B2013" s="5">
        <f>DATE(YEAR(siječanj!B2013),MONTH(siječanj!B2013)+7,DAY(siječanj!B2013))</f>
        <v>43333</v>
      </c>
      <c r="C2013" s="9">
        <v>20.9375</v>
      </c>
      <c r="D2013">
        <v>0.95786322580456873</v>
      </c>
      <c r="E2013" s="6">
        <v>141.63271989438971</v>
      </c>
      <c r="F2013" s="11">
        <v>135.66477395751505</v>
      </c>
      <c r="G2013" s="11">
        <v>97.522426493331778</v>
      </c>
      <c r="H2013" s="11">
        <v>83.747619268973494</v>
      </c>
      <c r="I2013" s="11">
        <v>241.47142087022419</v>
      </c>
    </row>
    <row r="2014" spans="1:9" x14ac:dyDescent="0.25">
      <c r="A2014" s="13"/>
      <c r="B2014" s="5">
        <f>DATE(YEAR(siječanj!B2014),MONTH(siječanj!B2014)+7,DAY(siječanj!B2014))</f>
        <v>43333</v>
      </c>
      <c r="C2014" s="9">
        <v>20.9479166666667</v>
      </c>
      <c r="D2014">
        <v>0.95786322580456873</v>
      </c>
      <c r="E2014" s="6">
        <v>130.44537865498916</v>
      </c>
      <c r="F2014" s="11">
        <v>124.94883118976635</v>
      </c>
      <c r="G2014" s="11">
        <v>93.239355746392221</v>
      </c>
      <c r="H2014" s="11">
        <v>81.184454232596906</v>
      </c>
      <c r="I2014" s="11">
        <v>238.78039286978512</v>
      </c>
    </row>
    <row r="2015" spans="1:9" x14ac:dyDescent="0.25">
      <c r="A2015" s="13"/>
      <c r="B2015" s="5">
        <f>DATE(YEAR(siječanj!B2015),MONTH(siječanj!B2015)+7,DAY(siječanj!B2015))</f>
        <v>43333</v>
      </c>
      <c r="C2015" s="9">
        <v>20.9583333333333</v>
      </c>
      <c r="D2015">
        <v>0.95786322580456873</v>
      </c>
      <c r="E2015" s="6">
        <v>119.10781660415957</v>
      </c>
      <c r="F2015" s="11">
        <v>114.08899743099926</v>
      </c>
      <c r="G2015" s="11">
        <v>89.869178249784554</v>
      </c>
      <c r="H2015" s="11">
        <v>79.552286300322692</v>
      </c>
      <c r="I2015" s="11">
        <v>239.01225767663425</v>
      </c>
    </row>
    <row r="2016" spans="1:9" x14ac:dyDescent="0.25">
      <c r="A2016" s="13"/>
      <c r="B2016" s="5">
        <f>DATE(YEAR(siječanj!B2016),MONTH(siječanj!B2016)+7,DAY(siječanj!B2016))</f>
        <v>43333</v>
      </c>
      <c r="C2016" s="9">
        <v>20.96875</v>
      </c>
      <c r="D2016">
        <v>0.95786322580456873</v>
      </c>
      <c r="E2016" s="6">
        <v>109.01430932991471</v>
      </c>
      <c r="F2016" s="11">
        <v>104.4207979936092</v>
      </c>
      <c r="G2016" s="11">
        <v>86.688147159780186</v>
      </c>
      <c r="H2016" s="11">
        <v>77.171565437407878</v>
      </c>
      <c r="I2016" s="11">
        <v>239.87060687516933</v>
      </c>
    </row>
    <row r="2017" spans="1:9" x14ac:dyDescent="0.25">
      <c r="A2017" s="13"/>
      <c r="B2017" s="5">
        <f>DATE(YEAR(siječanj!B2017),MONTH(siječanj!B2017)+7,DAY(siječanj!B2017))</f>
        <v>43333</v>
      </c>
      <c r="C2017" s="9">
        <v>20.9791666666667</v>
      </c>
      <c r="D2017">
        <v>0.95786322580456873</v>
      </c>
      <c r="E2017" s="6">
        <v>99.255014002500019</v>
      </c>
      <c r="F2017" s="11">
        <v>95.072727889712311</v>
      </c>
      <c r="G2017" s="11">
        <v>84.415083904451791</v>
      </c>
      <c r="H2017" s="11">
        <v>78.409099257286712</v>
      </c>
      <c r="I2017" s="11">
        <v>239.329095978048</v>
      </c>
    </row>
    <row r="2018" spans="1:9" ht="15.75" thickBot="1" x14ac:dyDescent="0.3">
      <c r="A2018" s="13"/>
      <c r="B2018" s="5">
        <f>DATE(YEAR(siječanj!B2018),MONTH(siječanj!B2018)+7,DAY(siječanj!B2018))</f>
        <v>43333</v>
      </c>
      <c r="C2018" s="9">
        <v>20.9895833333333</v>
      </c>
      <c r="D2018">
        <v>0.95786322580456873</v>
      </c>
      <c r="E2018" s="6">
        <v>91.010905075594124</v>
      </c>
      <c r="F2018" s="11">
        <v>87.175999119101988</v>
      </c>
      <c r="G2018" s="11">
        <v>82.46327345296416</v>
      </c>
      <c r="H2018" s="11">
        <v>75.441843756679404</v>
      </c>
      <c r="I2018" s="11">
        <v>239.69037658415337</v>
      </c>
    </row>
    <row r="2019" spans="1:9" x14ac:dyDescent="0.25">
      <c r="A2019" s="12">
        <f t="shared" ref="A2019" si="19">A1923+1</f>
        <v>234</v>
      </c>
      <c r="B2019" s="5">
        <f>DATE(YEAR(siječanj!B2019),MONTH(siječanj!B2019)+7,DAY(siječanj!B2019))</f>
        <v>43334</v>
      </c>
      <c r="C2019" s="9">
        <v>21</v>
      </c>
      <c r="D2019">
        <v>0.95739941079914259</v>
      </c>
      <c r="E2019" s="6">
        <v>82.257124913461283</v>
      </c>
      <c r="F2019" s="11">
        <v>78.752922926179309</v>
      </c>
      <c r="G2019" s="11">
        <v>77.879334534351912</v>
      </c>
      <c r="H2019" s="11">
        <v>72.313758027700914</v>
      </c>
      <c r="I2019" s="11">
        <v>239.76978391531233</v>
      </c>
    </row>
    <row r="2020" spans="1:9" x14ac:dyDescent="0.25">
      <c r="A2020" s="13"/>
      <c r="B2020" s="5">
        <f>DATE(YEAR(siječanj!B2020),MONTH(siječanj!B2020)+7,DAY(siječanj!B2020))</f>
        <v>43334</v>
      </c>
      <c r="C2020" s="9">
        <v>21.0104166666667</v>
      </c>
      <c r="D2020">
        <v>0.95739941079914259</v>
      </c>
      <c r="E2020" s="6">
        <v>77.360615396115293</v>
      </c>
      <c r="F2020" s="11">
        <v>74.065007599299861</v>
      </c>
      <c r="G2020" s="11">
        <v>76.139622283629222</v>
      </c>
      <c r="H2020" s="11">
        <v>70.514514500563223</v>
      </c>
      <c r="I2020" s="11">
        <v>239.51544944882201</v>
      </c>
    </row>
    <row r="2021" spans="1:9" x14ac:dyDescent="0.25">
      <c r="A2021" s="13"/>
      <c r="B2021" s="5">
        <f>DATE(YEAR(siječanj!B2021),MONTH(siječanj!B2021)+7,DAY(siječanj!B2021))</f>
        <v>43334</v>
      </c>
      <c r="C2021" s="9">
        <v>21.0208333333333</v>
      </c>
      <c r="D2021">
        <v>0.95739941079914259</v>
      </c>
      <c r="E2021" s="6">
        <v>72.53664343966517</v>
      </c>
      <c r="F2021" s="11">
        <v>69.446539690482922</v>
      </c>
      <c r="G2021" s="11">
        <v>74.752876728417533</v>
      </c>
      <c r="H2021" s="11">
        <v>70.437539154426403</v>
      </c>
      <c r="I2021" s="11">
        <v>239.74935731564918</v>
      </c>
    </row>
    <row r="2022" spans="1:9" x14ac:dyDescent="0.25">
      <c r="A2022" s="13"/>
      <c r="B2022" s="5">
        <f>DATE(YEAR(siječanj!B2022),MONTH(siječanj!B2022)+7,DAY(siječanj!B2022))</f>
        <v>43334</v>
      </c>
      <c r="C2022" s="9">
        <v>21.03125</v>
      </c>
      <c r="D2022">
        <v>0.95739941079914259</v>
      </c>
      <c r="E2022" s="6">
        <v>68.736701411114055</v>
      </c>
      <c r="F2022" s="11">
        <v>65.808477431277183</v>
      </c>
      <c r="G2022" s="11">
        <v>72.518449461965844</v>
      </c>
      <c r="H2022" s="11">
        <v>69.421980751314223</v>
      </c>
      <c r="I2022" s="11">
        <v>240.02136630100989</v>
      </c>
    </row>
    <row r="2023" spans="1:9" x14ac:dyDescent="0.25">
      <c r="A2023" s="13"/>
      <c r="B2023" s="5">
        <f>DATE(YEAR(siječanj!B2023),MONTH(siječanj!B2023)+7,DAY(siječanj!B2023))</f>
        <v>43334</v>
      </c>
      <c r="C2023" s="9">
        <v>21.0416666666667</v>
      </c>
      <c r="D2023">
        <v>0.95739941079914259</v>
      </c>
      <c r="E2023" s="6">
        <v>66.124785851145248</v>
      </c>
      <c r="F2023" s="11">
        <v>63.30783101310594</v>
      </c>
      <c r="G2023" s="11">
        <v>71.917307703870961</v>
      </c>
      <c r="H2023" s="11">
        <v>68.05981253534398</v>
      </c>
      <c r="I2023" s="11">
        <v>239.87065387654914</v>
      </c>
    </row>
    <row r="2024" spans="1:9" x14ac:dyDescent="0.25">
      <c r="A2024" s="13"/>
      <c r="B2024" s="5">
        <f>DATE(YEAR(siječanj!B2024),MONTH(siječanj!B2024)+7,DAY(siječanj!B2024))</f>
        <v>43334</v>
      </c>
      <c r="C2024" s="9">
        <v>21.0520833333333</v>
      </c>
      <c r="D2024">
        <v>0.95739941079914259</v>
      </c>
      <c r="E2024" s="6">
        <v>63.872816637260122</v>
      </c>
      <c r="F2024" s="11">
        <v>61.151797014594514</v>
      </c>
      <c r="G2024" s="11">
        <v>70.356822731485309</v>
      </c>
      <c r="H2024" s="11">
        <v>67.108542072531804</v>
      </c>
      <c r="I2024" s="11">
        <v>239.51129632689893</v>
      </c>
    </row>
    <row r="2025" spans="1:9" x14ac:dyDescent="0.25">
      <c r="A2025" s="13"/>
      <c r="B2025" s="5">
        <f>DATE(YEAR(siječanj!B2025),MONTH(siječanj!B2025)+7,DAY(siječanj!B2025))</f>
        <v>43334</v>
      </c>
      <c r="C2025" s="9">
        <v>21.0625</v>
      </c>
      <c r="D2025">
        <v>0.95739941079914259</v>
      </c>
      <c r="E2025" s="6">
        <v>62.219264943486124</v>
      </c>
      <c r="F2025" s="11">
        <v>59.568687597249365</v>
      </c>
      <c r="G2025" s="11">
        <v>69.408161964363444</v>
      </c>
      <c r="H2025" s="11">
        <v>65.688242980656909</v>
      </c>
      <c r="I2025" s="11">
        <v>239.73472288602662</v>
      </c>
    </row>
    <row r="2026" spans="1:9" x14ac:dyDescent="0.25">
      <c r="A2026" s="13"/>
      <c r="B2026" s="5">
        <f>DATE(YEAR(siječanj!B2026),MONTH(siječanj!B2026)+7,DAY(siječanj!B2026))</f>
        <v>43334</v>
      </c>
      <c r="C2026" s="9">
        <v>21.0729166666667</v>
      </c>
      <c r="D2026">
        <v>0.95739941079914259</v>
      </c>
      <c r="E2026" s="6">
        <v>60.804479993421864</v>
      </c>
      <c r="F2026" s="11">
        <v>58.214173319650349</v>
      </c>
      <c r="G2026" s="11">
        <v>69.116562091155842</v>
      </c>
      <c r="H2026" s="11">
        <v>65.2949815644957</v>
      </c>
      <c r="I2026" s="11">
        <v>239.31172346804371</v>
      </c>
    </row>
    <row r="2027" spans="1:9" x14ac:dyDescent="0.25">
      <c r="A2027" s="13"/>
      <c r="B2027" s="5">
        <f>DATE(YEAR(siječanj!B2027),MONTH(siječanj!B2027)+7,DAY(siječanj!B2027))</f>
        <v>43334</v>
      </c>
      <c r="C2027" s="9">
        <v>21.0833333333333</v>
      </c>
      <c r="D2027">
        <v>0.95739941079914259</v>
      </c>
      <c r="E2027" s="6">
        <v>60.510122345165769</v>
      </c>
      <c r="F2027" s="11">
        <v>57.932355480645739</v>
      </c>
      <c r="G2027" s="11">
        <v>69.7172699627166</v>
      </c>
      <c r="H2027" s="11">
        <v>65.218363440478285</v>
      </c>
      <c r="I2027" s="11">
        <v>239.49767892713325</v>
      </c>
    </row>
    <row r="2028" spans="1:9" x14ac:dyDescent="0.25">
      <c r="A2028" s="13"/>
      <c r="B2028" s="5">
        <f>DATE(YEAR(siječanj!B2028),MONTH(siječanj!B2028)+7,DAY(siječanj!B2028))</f>
        <v>43334</v>
      </c>
      <c r="C2028" s="9">
        <v>21.09375</v>
      </c>
      <c r="D2028">
        <v>0.95739941079914259</v>
      </c>
      <c r="E2028" s="6">
        <v>59.990780625366213</v>
      </c>
      <c r="F2028" s="11">
        <v>57.43513802410623</v>
      </c>
      <c r="G2028" s="11">
        <v>70.810772500346076</v>
      </c>
      <c r="H2028" s="11">
        <v>66.011436682900609</v>
      </c>
      <c r="I2028" s="11">
        <v>239.60032194042154</v>
      </c>
    </row>
    <row r="2029" spans="1:9" x14ac:dyDescent="0.25">
      <c r="A2029" s="13"/>
      <c r="B2029" s="5">
        <f>DATE(YEAR(siječanj!B2029),MONTH(siječanj!B2029)+7,DAY(siječanj!B2029))</f>
        <v>43334</v>
      </c>
      <c r="C2029" s="9">
        <v>21.1041666666667</v>
      </c>
      <c r="D2029">
        <v>0.95739941079914259</v>
      </c>
      <c r="E2029" s="6">
        <v>59.210188037264395</v>
      </c>
      <c r="F2029" s="11">
        <v>56.687799140183373</v>
      </c>
      <c r="G2029" s="11">
        <v>70.248929613332805</v>
      </c>
      <c r="H2029" s="11">
        <v>65.776244047715522</v>
      </c>
      <c r="I2029" s="11">
        <v>239.74540119950959</v>
      </c>
    </row>
    <row r="2030" spans="1:9" x14ac:dyDescent="0.25">
      <c r="A2030" s="13"/>
      <c r="B2030" s="5">
        <f>DATE(YEAR(siječanj!B2030),MONTH(siječanj!B2030)+7,DAY(siječanj!B2030))</f>
        <v>43334</v>
      </c>
      <c r="C2030" s="9">
        <v>21.1145833333333</v>
      </c>
      <c r="D2030">
        <v>0.95739941079914259</v>
      </c>
      <c r="E2030" s="6">
        <v>58.896667951885902</v>
      </c>
      <c r="F2030" s="11">
        <v>56.387635195168308</v>
      </c>
      <c r="G2030" s="11">
        <v>68.832627546717774</v>
      </c>
      <c r="H2030" s="11">
        <v>64.858528381738452</v>
      </c>
      <c r="I2030" s="11">
        <v>239.72698065873826</v>
      </c>
    </row>
    <row r="2031" spans="1:9" x14ac:dyDescent="0.25">
      <c r="A2031" s="13"/>
      <c r="B2031" s="5">
        <f>DATE(YEAR(siječanj!B2031),MONTH(siječanj!B2031)+7,DAY(siječanj!B2031))</f>
        <v>43334</v>
      </c>
      <c r="C2031" s="9">
        <v>21.125</v>
      </c>
      <c r="D2031">
        <v>0.95739941079914259</v>
      </c>
      <c r="E2031" s="6">
        <v>58.688792207357153</v>
      </c>
      <c r="F2031" s="11">
        <v>56.188615079837049</v>
      </c>
      <c r="G2031" s="11">
        <v>67.932682595455205</v>
      </c>
      <c r="H2031" s="11">
        <v>63.675741861959018</v>
      </c>
      <c r="I2031" s="11">
        <v>239.52484972478567</v>
      </c>
    </row>
    <row r="2032" spans="1:9" x14ac:dyDescent="0.25">
      <c r="A2032" s="13"/>
      <c r="B2032" s="5">
        <f>DATE(YEAR(siječanj!B2032),MONTH(siječanj!B2032)+7,DAY(siječanj!B2032))</f>
        <v>43334</v>
      </c>
      <c r="C2032" s="9">
        <v>21.1354166666667</v>
      </c>
      <c r="D2032">
        <v>0.95739941079914259</v>
      </c>
      <c r="E2032" s="6">
        <v>58.623040847019823</v>
      </c>
      <c r="F2032" s="11">
        <v>56.125664766190845</v>
      </c>
      <c r="G2032" s="11">
        <v>66.693193308964169</v>
      </c>
      <c r="H2032" s="11">
        <v>63.527643190473128</v>
      </c>
      <c r="I2032" s="11">
        <v>239.37863243228841</v>
      </c>
    </row>
    <row r="2033" spans="1:9" x14ac:dyDescent="0.25">
      <c r="A2033" s="13"/>
      <c r="B2033" s="5">
        <f>DATE(YEAR(siječanj!B2033),MONTH(siječanj!B2033)+7,DAY(siječanj!B2033))</f>
        <v>43334</v>
      </c>
      <c r="C2033" s="9">
        <v>21.1458333333333</v>
      </c>
      <c r="D2033">
        <v>0.95739941079914259</v>
      </c>
      <c r="E2033" s="6">
        <v>59.102456855436117</v>
      </c>
      <c r="F2033" s="11">
        <v>56.584657370176281</v>
      </c>
      <c r="G2033" s="11">
        <v>66.592603947469442</v>
      </c>
      <c r="H2033" s="11">
        <v>63.765304270640691</v>
      </c>
      <c r="I2033" s="11">
        <v>239.2045703223516</v>
      </c>
    </row>
    <row r="2034" spans="1:9" x14ac:dyDescent="0.25">
      <c r="A2034" s="13"/>
      <c r="B2034" s="5">
        <f>DATE(YEAR(siječanj!B2034),MONTH(siječanj!B2034)+7,DAY(siječanj!B2034))</f>
        <v>43334</v>
      </c>
      <c r="C2034" s="9">
        <v>21.15625</v>
      </c>
      <c r="D2034">
        <v>0.95739941079914259</v>
      </c>
      <c r="E2034" s="6">
        <v>60.309585258621929</v>
      </c>
      <c r="F2034" s="11">
        <v>57.740361392145289</v>
      </c>
      <c r="G2034" s="11">
        <v>65.819418143658027</v>
      </c>
      <c r="H2034" s="11">
        <v>62.886754598385771</v>
      </c>
      <c r="I2034" s="11">
        <v>239.27211630529726</v>
      </c>
    </row>
    <row r="2035" spans="1:9" x14ac:dyDescent="0.25">
      <c r="A2035" s="13"/>
      <c r="B2035" s="5">
        <f>DATE(YEAR(siječanj!B2035),MONTH(siječanj!B2035)+7,DAY(siječanj!B2035))</f>
        <v>43334</v>
      </c>
      <c r="C2035" s="9">
        <v>21.1666666666667</v>
      </c>
      <c r="D2035">
        <v>0.95739941079914259</v>
      </c>
      <c r="E2035" s="6">
        <v>62.458875746926253</v>
      </c>
      <c r="F2035" s="11">
        <v>59.79809083928405</v>
      </c>
      <c r="G2035" s="11">
        <v>65.493902806366279</v>
      </c>
      <c r="H2035" s="11">
        <v>63.15430995209735</v>
      </c>
      <c r="I2035" s="11">
        <v>232.57959883323582</v>
      </c>
    </row>
    <row r="2036" spans="1:9" x14ac:dyDescent="0.25">
      <c r="A2036" s="13"/>
      <c r="B2036" s="5">
        <f>DATE(YEAR(siječanj!B2036),MONTH(siječanj!B2036)+7,DAY(siječanj!B2036))</f>
        <v>43334</v>
      </c>
      <c r="C2036" s="9">
        <v>21.1770833333333</v>
      </c>
      <c r="D2036">
        <v>0.95739941079914259</v>
      </c>
      <c r="E2036" s="6">
        <v>64.649881234220928</v>
      </c>
      <c r="F2036" s="11">
        <v>61.895758201877662</v>
      </c>
      <c r="G2036" s="11">
        <v>64.463876261692178</v>
      </c>
      <c r="H2036" s="11">
        <v>60.996772639184513</v>
      </c>
      <c r="I2036" s="11">
        <v>172.93615888231994</v>
      </c>
    </row>
    <row r="2037" spans="1:9" x14ac:dyDescent="0.25">
      <c r="A2037" s="13"/>
      <c r="B2037" s="5">
        <f>DATE(YEAR(siječanj!B2037),MONTH(siječanj!B2037)+7,DAY(siječanj!B2037))</f>
        <v>43334</v>
      </c>
      <c r="C2037" s="9">
        <v>21.1875</v>
      </c>
      <c r="D2037">
        <v>0.95739941079914259</v>
      </c>
      <c r="E2037" s="6">
        <v>67.188704792178356</v>
      </c>
      <c r="F2037" s="11">
        <v>64.32642638038908</v>
      </c>
      <c r="G2037" s="11">
        <v>64.047594271942145</v>
      </c>
      <c r="H2037" s="11">
        <v>59.993395911717613</v>
      </c>
      <c r="I2037" s="11">
        <v>104.47761014648462</v>
      </c>
    </row>
    <row r="2038" spans="1:9" x14ac:dyDescent="0.25">
      <c r="A2038" s="13"/>
      <c r="B2038" s="5">
        <f>DATE(YEAR(siječanj!B2038),MONTH(siječanj!B2038)+7,DAY(siječanj!B2038))</f>
        <v>43334</v>
      </c>
      <c r="C2038" s="9">
        <v>21.1979166666667</v>
      </c>
      <c r="D2038">
        <v>0.95739941079914259</v>
      </c>
      <c r="E2038" s="6">
        <v>70.960329658211663</v>
      </c>
      <c r="F2038" s="11">
        <v>67.937377804884775</v>
      </c>
      <c r="G2038" s="11">
        <v>63.632710361024309</v>
      </c>
      <c r="H2038" s="11">
        <v>59.554843547292343</v>
      </c>
      <c r="I2038" s="11">
        <v>67.968774357541619</v>
      </c>
    </row>
    <row r="2039" spans="1:9" x14ac:dyDescent="0.25">
      <c r="A2039" s="13"/>
      <c r="B2039" s="5">
        <f>DATE(YEAR(siječanj!B2039),MONTH(siječanj!B2039)+7,DAY(siječanj!B2039))</f>
        <v>43334</v>
      </c>
      <c r="C2039" s="9">
        <v>21.2083333333333</v>
      </c>
      <c r="D2039">
        <v>0.95739941079914259</v>
      </c>
      <c r="E2039" s="6">
        <v>74.077862784643457</v>
      </c>
      <c r="F2039" s="11">
        <v>70.922102183277374</v>
      </c>
      <c r="G2039" s="11">
        <v>63.538585105394461</v>
      </c>
      <c r="H2039" s="11">
        <v>62.66528892554232</v>
      </c>
      <c r="I2039" s="11">
        <v>46.050311897809067</v>
      </c>
    </row>
    <row r="2040" spans="1:9" x14ac:dyDescent="0.25">
      <c r="A2040" s="13"/>
      <c r="B2040" s="5">
        <f>DATE(YEAR(siječanj!B2040),MONTH(siječanj!B2040)+7,DAY(siječanj!B2040))</f>
        <v>43334</v>
      </c>
      <c r="C2040" s="9">
        <v>21.21875</v>
      </c>
      <c r="D2040">
        <v>0.95739941079914259</v>
      </c>
      <c r="E2040" s="6">
        <v>77.553113582406695</v>
      </c>
      <c r="F2040" s="11">
        <v>74.249305249435153</v>
      </c>
      <c r="G2040" s="11">
        <v>68.149694159472347</v>
      </c>
      <c r="H2040" s="11">
        <v>68.821787384718633</v>
      </c>
      <c r="I2040" s="11">
        <v>27.062349468689725</v>
      </c>
    </row>
    <row r="2041" spans="1:9" x14ac:dyDescent="0.25">
      <c r="A2041" s="13"/>
      <c r="B2041" s="5">
        <f>DATE(YEAR(siječanj!B2041),MONTH(siječanj!B2041)+7,DAY(siječanj!B2041))</f>
        <v>43334</v>
      </c>
      <c r="C2041" s="9">
        <v>21.2291666666667</v>
      </c>
      <c r="D2041">
        <v>0.95739941079914259</v>
      </c>
      <c r="E2041" s="6">
        <v>81.801869246963435</v>
      </c>
      <c r="F2041" s="11">
        <v>78.317061419311301</v>
      </c>
      <c r="G2041" s="11">
        <v>76.178402901350637</v>
      </c>
      <c r="H2041" s="11">
        <v>73.468030997633861</v>
      </c>
      <c r="I2041" s="11">
        <v>7.0050596473539342</v>
      </c>
    </row>
    <row r="2042" spans="1:9" x14ac:dyDescent="0.25">
      <c r="A2042" s="13"/>
      <c r="B2042" s="5">
        <f>DATE(YEAR(siječanj!B2042),MONTH(siječanj!B2042)+7,DAY(siječanj!B2042))</f>
        <v>43334</v>
      </c>
      <c r="C2042" s="9">
        <v>21.2395833333333</v>
      </c>
      <c r="D2042">
        <v>0.95739941079914259</v>
      </c>
      <c r="E2042" s="6">
        <v>86.421919943191583</v>
      </c>
      <c r="F2042" s="11">
        <v>82.740295233742287</v>
      </c>
      <c r="G2042" s="11">
        <v>77.590832128901809</v>
      </c>
      <c r="H2042" s="11">
        <v>76.965885771257305</v>
      </c>
      <c r="I2042" s="11">
        <v>2.8353812382132895</v>
      </c>
    </row>
    <row r="2043" spans="1:9" x14ac:dyDescent="0.25">
      <c r="A2043" s="13"/>
      <c r="B2043" s="5">
        <f>DATE(YEAR(siječanj!B2043),MONTH(siječanj!B2043)+7,DAY(siječanj!B2043))</f>
        <v>43334</v>
      </c>
      <c r="C2043" s="9">
        <v>21.25</v>
      </c>
      <c r="D2043">
        <v>0.95739941079914259</v>
      </c>
      <c r="E2043" s="6">
        <v>88.836515960406672</v>
      </c>
      <c r="F2043" s="11">
        <v>85.05202803794198</v>
      </c>
      <c r="G2043" s="11">
        <v>77.442756296727808</v>
      </c>
      <c r="H2043" s="11">
        <v>94.947323417834127</v>
      </c>
      <c r="I2043" s="11">
        <v>2.9554457629444206</v>
      </c>
    </row>
    <row r="2044" spans="1:9" x14ac:dyDescent="0.25">
      <c r="A2044" s="13"/>
      <c r="B2044" s="5">
        <f>DATE(YEAR(siječanj!B2044),MONTH(siječanj!B2044)+7,DAY(siječanj!B2044))</f>
        <v>43334</v>
      </c>
      <c r="C2044" s="9">
        <v>21.2604166666667</v>
      </c>
      <c r="D2044">
        <v>0.95739941079914259</v>
      </c>
      <c r="E2044" s="6">
        <v>89.781277670147219</v>
      </c>
      <c r="F2044" s="11">
        <v>85.95654234219316</v>
      </c>
      <c r="G2044" s="11">
        <v>87.40375863099392</v>
      </c>
      <c r="H2044" s="11">
        <v>100.37127169457338</v>
      </c>
      <c r="I2044" s="11">
        <v>3.5121221052773288</v>
      </c>
    </row>
    <row r="2045" spans="1:9" x14ac:dyDescent="0.25">
      <c r="A2045" s="13"/>
      <c r="B2045" s="5">
        <f>DATE(YEAR(siječanj!B2045),MONTH(siječanj!B2045)+7,DAY(siječanj!B2045))</f>
        <v>43334</v>
      </c>
      <c r="C2045" s="9">
        <v>21.2708333333333</v>
      </c>
      <c r="D2045">
        <v>0.95739941079914259</v>
      </c>
      <c r="E2045" s="6">
        <v>92.93805511074163</v>
      </c>
      <c r="F2045" s="11">
        <v>88.978839203842284</v>
      </c>
      <c r="G2045" s="11">
        <v>93.80716055578182</v>
      </c>
      <c r="H2045" s="11">
        <v>109.16235151788788</v>
      </c>
      <c r="I2045" s="11">
        <v>3.3708119568389749</v>
      </c>
    </row>
    <row r="2046" spans="1:9" x14ac:dyDescent="0.25">
      <c r="A2046" s="13"/>
      <c r="B2046" s="5">
        <f>DATE(YEAR(siječanj!B2046),MONTH(siječanj!B2046)+7,DAY(siječanj!B2046))</f>
        <v>43334</v>
      </c>
      <c r="C2046" s="9">
        <v>21.28125</v>
      </c>
      <c r="D2046">
        <v>0.95739941079914259</v>
      </c>
      <c r="E2046" s="6">
        <v>93.738585758420797</v>
      </c>
      <c r="F2046" s="11">
        <v>89.745266774256976</v>
      </c>
      <c r="G2046" s="11">
        <v>102.58037841554018</v>
      </c>
      <c r="H2046" s="11">
        <v>119.98176261764165</v>
      </c>
      <c r="I2046" s="11">
        <v>3.4918375097829859</v>
      </c>
    </row>
    <row r="2047" spans="1:9" x14ac:dyDescent="0.25">
      <c r="A2047" s="13"/>
      <c r="B2047" s="5">
        <f>DATE(YEAR(siječanj!B2047),MONTH(siječanj!B2047)+7,DAY(siječanj!B2047))</f>
        <v>43334</v>
      </c>
      <c r="C2047" s="9">
        <v>21.2916666666667</v>
      </c>
      <c r="D2047">
        <v>0.95739941079914259</v>
      </c>
      <c r="E2047" s="6">
        <v>93.497041849910701</v>
      </c>
      <c r="F2047" s="11">
        <v>89.514012778567277</v>
      </c>
      <c r="G2047" s="11">
        <v>111.38241357260669</v>
      </c>
      <c r="H2047" s="11">
        <v>129.04072692066541</v>
      </c>
      <c r="I2047" s="11">
        <v>3.1193965760441782</v>
      </c>
    </row>
    <row r="2048" spans="1:9" x14ac:dyDescent="0.25">
      <c r="A2048" s="13"/>
      <c r="B2048" s="5">
        <f>DATE(YEAR(siječanj!B2048),MONTH(siječanj!B2048)+7,DAY(siječanj!B2048))</f>
        <v>43334</v>
      </c>
      <c r="C2048" s="9">
        <v>21.3020833333333</v>
      </c>
      <c r="D2048">
        <v>0.95739941079914259</v>
      </c>
      <c r="E2048" s="6">
        <v>93.112236903330199</v>
      </c>
      <c r="F2048" s="11">
        <v>89.145600749438515</v>
      </c>
      <c r="G2048" s="11">
        <v>125.41547718685062</v>
      </c>
      <c r="H2048" s="11">
        <v>139.80311493445785</v>
      </c>
      <c r="I2048" s="11">
        <v>2.7931989998704156</v>
      </c>
    </row>
    <row r="2049" spans="1:9" x14ac:dyDescent="0.25">
      <c r="A2049" s="13"/>
      <c r="B2049" s="5">
        <f>DATE(YEAR(siječanj!B2049),MONTH(siječanj!B2049)+7,DAY(siječanj!B2049))</f>
        <v>43334</v>
      </c>
      <c r="C2049" s="9">
        <v>21.3125</v>
      </c>
      <c r="D2049">
        <v>0.95739941079914259</v>
      </c>
      <c r="E2049" s="6">
        <v>94.003223775934899</v>
      </c>
      <c r="F2049" s="11">
        <v>89.998631056300027</v>
      </c>
      <c r="G2049" s="11">
        <v>135.12427895568845</v>
      </c>
      <c r="H2049" s="11">
        <v>149.14143496232896</v>
      </c>
      <c r="I2049" s="11">
        <v>2.3033246186409424</v>
      </c>
    </row>
    <row r="2050" spans="1:9" x14ac:dyDescent="0.25">
      <c r="A2050" s="13"/>
      <c r="B2050" s="5">
        <f>DATE(YEAR(siječanj!B2050),MONTH(siječanj!B2050)+7,DAY(siječanj!B2050))</f>
        <v>43334</v>
      </c>
      <c r="C2050" s="9">
        <v>21.3229166666667</v>
      </c>
      <c r="D2050">
        <v>0.95739941079914259</v>
      </c>
      <c r="E2050" s="6">
        <v>95.702157318080268</v>
      </c>
      <c r="F2050" s="11">
        <v>91.625189028536894</v>
      </c>
      <c r="G2050" s="11">
        <v>144.47285044703659</v>
      </c>
      <c r="H2050" s="11">
        <v>163.64551997669787</v>
      </c>
      <c r="I2050" s="11">
        <v>1.9560594239856519</v>
      </c>
    </row>
    <row r="2051" spans="1:9" x14ac:dyDescent="0.25">
      <c r="A2051" s="13"/>
      <c r="B2051" s="5">
        <f>DATE(YEAR(siječanj!B2051),MONTH(siječanj!B2051)+7,DAY(siječanj!B2051))</f>
        <v>43334</v>
      </c>
      <c r="C2051" s="9">
        <v>21.3333333333333</v>
      </c>
      <c r="D2051">
        <v>0.95739941079914259</v>
      </c>
      <c r="E2051" s="6">
        <v>96.550388746739088</v>
      </c>
      <c r="F2051" s="11">
        <v>92.437285298556176</v>
      </c>
      <c r="G2051" s="11">
        <v>166.25366520244103</v>
      </c>
      <c r="H2051" s="11">
        <v>178.30974485758918</v>
      </c>
      <c r="I2051" s="11">
        <v>1.8159173098372505</v>
      </c>
    </row>
    <row r="2052" spans="1:9" x14ac:dyDescent="0.25">
      <c r="A2052" s="13"/>
      <c r="B2052" s="5">
        <f>DATE(YEAR(siječanj!B2052),MONTH(siječanj!B2052)+7,DAY(siječanj!B2052))</f>
        <v>43334</v>
      </c>
      <c r="C2052" s="9">
        <v>21.34375</v>
      </c>
      <c r="D2052">
        <v>0.95739941079914259</v>
      </c>
      <c r="E2052" s="6">
        <v>98.252385104921416</v>
      </c>
      <c r="F2052" s="11">
        <v>94.066775609062219</v>
      </c>
      <c r="G2052" s="11">
        <v>189.94905651675649</v>
      </c>
      <c r="H2052" s="11">
        <v>190.3601273259269</v>
      </c>
      <c r="I2052" s="11">
        <v>1.757469593989176</v>
      </c>
    </row>
    <row r="2053" spans="1:9" x14ac:dyDescent="0.25">
      <c r="A2053" s="13"/>
      <c r="B2053" s="5">
        <f>DATE(YEAR(siječanj!B2053),MONTH(siječanj!B2053)+7,DAY(siječanj!B2053))</f>
        <v>43334</v>
      </c>
      <c r="C2053" s="9">
        <v>21.3541666666667</v>
      </c>
      <c r="D2053">
        <v>0.95739941079914259</v>
      </c>
      <c r="E2053" s="6">
        <v>99.007057818834852</v>
      </c>
      <c r="F2053" s="11">
        <v>94.789298820709135</v>
      </c>
      <c r="G2053" s="11">
        <v>187.84157320127972</v>
      </c>
      <c r="H2053" s="11">
        <v>195.02861102607454</v>
      </c>
      <c r="I2053" s="11">
        <v>1.8615216486426391</v>
      </c>
    </row>
    <row r="2054" spans="1:9" x14ac:dyDescent="0.25">
      <c r="A2054" s="13"/>
      <c r="B2054" s="5">
        <f>DATE(YEAR(siječanj!B2054),MONTH(siječanj!B2054)+7,DAY(siječanj!B2054))</f>
        <v>43334</v>
      </c>
      <c r="C2054" s="9">
        <v>21.3645833333333</v>
      </c>
      <c r="D2054">
        <v>0.95739941079914259</v>
      </c>
      <c r="E2054" s="6">
        <v>100.69658768259733</v>
      </c>
      <c r="F2054" s="11">
        <v>96.406853716802885</v>
      </c>
      <c r="G2054" s="11">
        <v>189.18494215548262</v>
      </c>
      <c r="H2054" s="11">
        <v>201.57448159541528</v>
      </c>
      <c r="I2054" s="11">
        <v>2.0599944752042485</v>
      </c>
    </row>
    <row r="2055" spans="1:9" x14ac:dyDescent="0.25">
      <c r="A2055" s="13"/>
      <c r="B2055" s="5">
        <f>DATE(YEAR(siječanj!B2055),MONTH(siječanj!B2055)+7,DAY(siječanj!B2055))</f>
        <v>43334</v>
      </c>
      <c r="C2055" s="9">
        <v>21.375</v>
      </c>
      <c r="D2055">
        <v>0.95739941079914259</v>
      </c>
      <c r="E2055" s="6">
        <v>102.24476977646792</v>
      </c>
      <c r="F2055" s="11">
        <v>97.889082341284364</v>
      </c>
      <c r="G2055" s="11">
        <v>191.99509667803957</v>
      </c>
      <c r="H2055" s="11">
        <v>207.71298248174369</v>
      </c>
      <c r="I2055" s="11">
        <v>1.9192053420613271</v>
      </c>
    </row>
    <row r="2056" spans="1:9" x14ac:dyDescent="0.25">
      <c r="A2056" s="13"/>
      <c r="B2056" s="5">
        <f>DATE(YEAR(siječanj!B2056),MONTH(siječanj!B2056)+7,DAY(siječanj!B2056))</f>
        <v>43334</v>
      </c>
      <c r="C2056" s="9">
        <v>21.3854166666667</v>
      </c>
      <c r="D2056">
        <v>0.95739941079914259</v>
      </c>
      <c r="E2056" s="6">
        <v>104.06683090372576</v>
      </c>
      <c r="F2056" s="11">
        <v>99.63352259096105</v>
      </c>
      <c r="G2056" s="11">
        <v>199.28098765602732</v>
      </c>
      <c r="H2056" s="11">
        <v>209.57446694602515</v>
      </c>
      <c r="I2056" s="11">
        <v>1.6665809257729063</v>
      </c>
    </row>
    <row r="2057" spans="1:9" x14ac:dyDescent="0.25">
      <c r="A2057" s="13"/>
      <c r="B2057" s="5">
        <f>DATE(YEAR(siječanj!B2057),MONTH(siječanj!B2057)+7,DAY(siječanj!B2057))</f>
        <v>43334</v>
      </c>
      <c r="C2057" s="9">
        <v>21.3958333333333</v>
      </c>
      <c r="D2057">
        <v>0.95739941079914259</v>
      </c>
      <c r="E2057" s="6">
        <v>104.73693597393496</v>
      </c>
      <c r="F2057" s="11">
        <v>100.27508079035286</v>
      </c>
      <c r="G2057" s="11">
        <v>196.96843269115772</v>
      </c>
      <c r="H2057" s="11">
        <v>212.47146207359435</v>
      </c>
      <c r="I2057" s="11">
        <v>1.6398681415663952</v>
      </c>
    </row>
    <row r="2058" spans="1:9" x14ac:dyDescent="0.25">
      <c r="A2058" s="13"/>
      <c r="B2058" s="5">
        <f>DATE(YEAR(siječanj!B2058),MONTH(siječanj!B2058)+7,DAY(siječanj!B2058))</f>
        <v>43334</v>
      </c>
      <c r="C2058" s="9">
        <v>21.40625</v>
      </c>
      <c r="D2058">
        <v>0.95739941079914259</v>
      </c>
      <c r="E2058" s="6">
        <v>105.45548074932962</v>
      </c>
      <c r="F2058" s="11">
        <v>100.96301513494851</v>
      </c>
      <c r="G2058" s="11">
        <v>194.98587254029789</v>
      </c>
      <c r="H2058" s="11">
        <v>211.05806660020707</v>
      </c>
      <c r="I2058" s="11">
        <v>1.759456652323196</v>
      </c>
    </row>
    <row r="2059" spans="1:9" x14ac:dyDescent="0.25">
      <c r="A2059" s="13"/>
      <c r="B2059" s="5">
        <f>DATE(YEAR(siječanj!B2059),MONTH(siječanj!B2059)+7,DAY(siječanj!B2059))</f>
        <v>43334</v>
      </c>
      <c r="C2059" s="9">
        <v>21.4166666666667</v>
      </c>
      <c r="D2059">
        <v>0.95739941079914259</v>
      </c>
      <c r="E2059" s="6">
        <v>106.61301196471497</v>
      </c>
      <c r="F2059" s="11">
        <v>102.07123483854005</v>
      </c>
      <c r="G2059" s="11">
        <v>203.16961938623572</v>
      </c>
      <c r="H2059" s="11">
        <v>211.7457753723281</v>
      </c>
      <c r="I2059" s="11">
        <v>1.7204405069272302</v>
      </c>
    </row>
    <row r="2060" spans="1:9" x14ac:dyDescent="0.25">
      <c r="A2060" s="13"/>
      <c r="B2060" s="5">
        <f>DATE(YEAR(siječanj!B2060),MONTH(siječanj!B2060)+7,DAY(siječanj!B2060))</f>
        <v>43334</v>
      </c>
      <c r="C2060" s="9">
        <v>21.4270833333333</v>
      </c>
      <c r="D2060">
        <v>0.95739941079914259</v>
      </c>
      <c r="E2060" s="6">
        <v>107.03923634060349</v>
      </c>
      <c r="F2060" s="11">
        <v>102.47930180488396</v>
      </c>
      <c r="G2060" s="11">
        <v>198.97651983310857</v>
      </c>
      <c r="H2060" s="11">
        <v>207.94464704678305</v>
      </c>
      <c r="I2060" s="11">
        <v>1.9847582664968253</v>
      </c>
    </row>
    <row r="2061" spans="1:9" x14ac:dyDescent="0.25">
      <c r="A2061" s="13"/>
      <c r="B2061" s="5">
        <f>DATE(YEAR(siječanj!B2061),MONTH(siječanj!B2061)+7,DAY(siječanj!B2061))</f>
        <v>43334</v>
      </c>
      <c r="C2061" s="9">
        <v>21.4375</v>
      </c>
      <c r="D2061">
        <v>0.95739941079914259</v>
      </c>
      <c r="E2061" s="6">
        <v>109.05613144811876</v>
      </c>
      <c r="F2061" s="11">
        <v>104.41027599246274</v>
      </c>
      <c r="G2061" s="11">
        <v>195.76469485158503</v>
      </c>
      <c r="H2061" s="11">
        <v>209.02008631281188</v>
      </c>
      <c r="I2061" s="11">
        <v>2.0276835266525715</v>
      </c>
    </row>
    <row r="2062" spans="1:9" x14ac:dyDescent="0.25">
      <c r="A2062" s="13"/>
      <c r="B2062" s="5">
        <f>DATE(YEAR(siječanj!B2062),MONTH(siječanj!B2062)+7,DAY(siječanj!B2062))</f>
        <v>43334</v>
      </c>
      <c r="C2062" s="9">
        <v>21.4479166666667</v>
      </c>
      <c r="D2062">
        <v>0.95739941079914259</v>
      </c>
      <c r="E2062" s="6">
        <v>109.95053919265077</v>
      </c>
      <c r="F2062" s="11">
        <v>105.26658144009188</v>
      </c>
      <c r="G2062" s="11">
        <v>193.26374876407891</v>
      </c>
      <c r="H2062" s="11">
        <v>207.16453414395173</v>
      </c>
      <c r="I2062" s="11">
        <v>1.9591225139087032</v>
      </c>
    </row>
    <row r="2063" spans="1:9" x14ac:dyDescent="0.25">
      <c r="A2063" s="13"/>
      <c r="B2063" s="5">
        <f>DATE(YEAR(siječanj!B2063),MONTH(siječanj!B2063)+7,DAY(siječanj!B2063))</f>
        <v>43334</v>
      </c>
      <c r="C2063" s="9">
        <v>21.4583333333333</v>
      </c>
      <c r="D2063">
        <v>0.95739941079914259</v>
      </c>
      <c r="E2063" s="6">
        <v>111.16874550785624</v>
      </c>
      <c r="F2063" s="11">
        <v>106.43289144850139</v>
      </c>
      <c r="G2063" s="11">
        <v>197.84367423225049</v>
      </c>
      <c r="H2063" s="11">
        <v>210.47011912896363</v>
      </c>
      <c r="I2063" s="11">
        <v>1.8070950508424228</v>
      </c>
    </row>
    <row r="2064" spans="1:9" x14ac:dyDescent="0.25">
      <c r="A2064" s="13"/>
      <c r="B2064" s="5">
        <f>DATE(YEAR(siječanj!B2064),MONTH(siječanj!B2064)+7,DAY(siječanj!B2064))</f>
        <v>43334</v>
      </c>
      <c r="C2064" s="9">
        <v>21.46875</v>
      </c>
      <c r="D2064">
        <v>0.95739941079914259</v>
      </c>
      <c r="E2064" s="6">
        <v>112.78231991432926</v>
      </c>
      <c r="F2064" s="11">
        <v>107.97772663453924</v>
      </c>
      <c r="G2064" s="11">
        <v>205.69482294497379</v>
      </c>
      <c r="H2064" s="11">
        <v>208.0525040444569</v>
      </c>
      <c r="I2064" s="11">
        <v>1.9917064704750691</v>
      </c>
    </row>
    <row r="2065" spans="1:9" x14ac:dyDescent="0.25">
      <c r="A2065" s="13"/>
      <c r="B2065" s="5">
        <f>DATE(YEAR(siječanj!B2065),MONTH(siječanj!B2065)+7,DAY(siječanj!B2065))</f>
        <v>43334</v>
      </c>
      <c r="C2065" s="9">
        <v>21.4791666666667</v>
      </c>
      <c r="D2065">
        <v>0.95739941079914259</v>
      </c>
      <c r="E2065" s="6">
        <v>112.9860755365078</v>
      </c>
      <c r="F2065" s="11">
        <v>108.17280214715998</v>
      </c>
      <c r="G2065" s="11">
        <v>189.74837595978767</v>
      </c>
      <c r="H2065" s="11">
        <v>205.85228069513957</v>
      </c>
      <c r="I2065" s="11">
        <v>2.1231803301497489</v>
      </c>
    </row>
    <row r="2066" spans="1:9" x14ac:dyDescent="0.25">
      <c r="A2066" s="13"/>
      <c r="B2066" s="5">
        <f>DATE(YEAR(siječanj!B2066),MONTH(siječanj!B2066)+7,DAY(siječanj!B2066))</f>
        <v>43334</v>
      </c>
      <c r="C2066" s="9">
        <v>21.4895833333333</v>
      </c>
      <c r="D2066">
        <v>0.95739941079914259</v>
      </c>
      <c r="E2066" s="6">
        <v>112.22443511447919</v>
      </c>
      <c r="F2066" s="11">
        <v>107.44360805586899</v>
      </c>
      <c r="G2066" s="11">
        <v>189.6391450248216</v>
      </c>
      <c r="H2066" s="11">
        <v>199.39472426392837</v>
      </c>
      <c r="I2066" s="11">
        <v>1.8807362127240974</v>
      </c>
    </row>
    <row r="2067" spans="1:9" x14ac:dyDescent="0.25">
      <c r="A2067" s="13"/>
      <c r="B2067" s="5">
        <f>DATE(YEAR(siječanj!B2067),MONTH(siječanj!B2067)+7,DAY(siječanj!B2067))</f>
        <v>43334</v>
      </c>
      <c r="C2067" s="9">
        <v>21.5</v>
      </c>
      <c r="D2067">
        <v>0.95739941079914259</v>
      </c>
      <c r="E2067" s="6">
        <v>111.49010612457283</v>
      </c>
      <c r="F2067" s="11">
        <v>106.7405619135999</v>
      </c>
      <c r="G2067" s="11">
        <v>184.45275063610839</v>
      </c>
      <c r="H2067" s="11">
        <v>197.31666686571998</v>
      </c>
      <c r="I2067" s="11">
        <v>1.965405698363986</v>
      </c>
    </row>
    <row r="2068" spans="1:9" x14ac:dyDescent="0.25">
      <c r="A2068" s="13"/>
      <c r="B2068" s="5">
        <f>DATE(YEAR(siječanj!B2068),MONTH(siječanj!B2068)+7,DAY(siječanj!B2068))</f>
        <v>43334</v>
      </c>
      <c r="C2068" s="9">
        <v>21.5104166666667</v>
      </c>
      <c r="D2068">
        <v>0.95739941079914259</v>
      </c>
      <c r="E2068" s="6">
        <v>110.9198391370915</v>
      </c>
      <c r="F2068" s="11">
        <v>106.19458863578708</v>
      </c>
      <c r="G2068" s="11">
        <v>183.48814052138951</v>
      </c>
      <c r="H2068" s="11">
        <v>198.33542421298017</v>
      </c>
      <c r="I2068" s="11">
        <v>1.9941545423430511</v>
      </c>
    </row>
    <row r="2069" spans="1:9" x14ac:dyDescent="0.25">
      <c r="A2069" s="13"/>
      <c r="B2069" s="5">
        <f>DATE(YEAR(siječanj!B2069),MONTH(siječanj!B2069)+7,DAY(siječanj!B2069))</f>
        <v>43334</v>
      </c>
      <c r="C2069" s="9">
        <v>21.5208333333333</v>
      </c>
      <c r="D2069">
        <v>0.95739941079914259</v>
      </c>
      <c r="E2069" s="6">
        <v>111.70663174561011</v>
      </c>
      <c r="F2069" s="11">
        <v>106.94786341560392</v>
      </c>
      <c r="G2069" s="11">
        <v>182.93137973128057</v>
      </c>
      <c r="H2069" s="11">
        <v>198.0477199262408</v>
      </c>
      <c r="I2069" s="11">
        <v>2.1685246613221003</v>
      </c>
    </row>
    <row r="2070" spans="1:9" x14ac:dyDescent="0.25">
      <c r="A2070" s="13"/>
      <c r="B2070" s="5">
        <f>DATE(YEAR(siječanj!B2070),MONTH(siječanj!B2070)+7,DAY(siječanj!B2070))</f>
        <v>43334</v>
      </c>
      <c r="C2070" s="9">
        <v>21.53125</v>
      </c>
      <c r="D2070">
        <v>0.95739941079914259</v>
      </c>
      <c r="E2070" s="6">
        <v>112.05036936770549</v>
      </c>
      <c r="F2070" s="11">
        <v>107.27695761246753</v>
      </c>
      <c r="G2070" s="11">
        <v>183.56618787044926</v>
      </c>
      <c r="H2070" s="11">
        <v>198.74834488690436</v>
      </c>
      <c r="I2070" s="11">
        <v>2.5155428487260054</v>
      </c>
    </row>
    <row r="2071" spans="1:9" x14ac:dyDescent="0.25">
      <c r="A2071" s="13"/>
      <c r="B2071" s="5">
        <f>DATE(YEAR(siječanj!B2071),MONTH(siječanj!B2071)+7,DAY(siječanj!B2071))</f>
        <v>43334</v>
      </c>
      <c r="C2071" s="9">
        <v>21.5416666666667</v>
      </c>
      <c r="D2071">
        <v>0.95739941079914259</v>
      </c>
      <c r="E2071" s="6">
        <v>111.07147630256868</v>
      </c>
      <c r="F2071" s="11">
        <v>106.33976596867019</v>
      </c>
      <c r="G2071" s="11">
        <v>186.07490374089053</v>
      </c>
      <c r="H2071" s="11">
        <v>196.86852971004564</v>
      </c>
      <c r="I2071" s="11">
        <v>2.2096738693383302</v>
      </c>
    </row>
    <row r="2072" spans="1:9" x14ac:dyDescent="0.25">
      <c r="A2072" s="13"/>
      <c r="B2072" s="5">
        <f>DATE(YEAR(siječanj!B2072),MONTH(siječanj!B2072)+7,DAY(siječanj!B2072))</f>
        <v>43334</v>
      </c>
      <c r="C2072" s="9">
        <v>21.5520833333333</v>
      </c>
      <c r="D2072">
        <v>0.95739941079914259</v>
      </c>
      <c r="E2072" s="6">
        <v>110.64461119508694</v>
      </c>
      <c r="F2072" s="11">
        <v>105.93108556627645</v>
      </c>
      <c r="G2072" s="11">
        <v>186.98172659721257</v>
      </c>
      <c r="H2072" s="11">
        <v>188.7371749215873</v>
      </c>
      <c r="I2072" s="11">
        <v>2.1313605702968466</v>
      </c>
    </row>
    <row r="2073" spans="1:9" x14ac:dyDescent="0.25">
      <c r="A2073" s="13"/>
      <c r="B2073" s="5">
        <f>DATE(YEAR(siječanj!B2073),MONTH(siječanj!B2073)+7,DAY(siječanj!B2073))</f>
        <v>43334</v>
      </c>
      <c r="C2073" s="9">
        <v>21.5625</v>
      </c>
      <c r="D2073">
        <v>0.95739941079914259</v>
      </c>
      <c r="E2073" s="6">
        <v>110.61193785121088</v>
      </c>
      <c r="F2073" s="11">
        <v>105.89980412610068</v>
      </c>
      <c r="G2073" s="11">
        <v>185.49638032712087</v>
      </c>
      <c r="H2073" s="11">
        <v>184.62039870935476</v>
      </c>
      <c r="I2073" s="11">
        <v>2.1343216572253985</v>
      </c>
    </row>
    <row r="2074" spans="1:9" x14ac:dyDescent="0.25">
      <c r="A2074" s="13"/>
      <c r="B2074" s="5">
        <f>DATE(YEAR(siječanj!B2074),MONTH(siječanj!B2074)+7,DAY(siječanj!B2074))</f>
        <v>43334</v>
      </c>
      <c r="C2074" s="9">
        <v>21.5729166666667</v>
      </c>
      <c r="D2074">
        <v>0.95739941079914259</v>
      </c>
      <c r="E2074" s="6">
        <v>111.57773261693576</v>
      </c>
      <c r="F2074" s="11">
        <v>106.82445546575858</v>
      </c>
      <c r="G2074" s="11">
        <v>185.20911530178662</v>
      </c>
      <c r="H2074" s="11">
        <v>186.4443708373658</v>
      </c>
      <c r="I2074" s="11">
        <v>1.9982576627982518</v>
      </c>
    </row>
    <row r="2075" spans="1:9" x14ac:dyDescent="0.25">
      <c r="A2075" s="13"/>
      <c r="B2075" s="5">
        <f>DATE(YEAR(siječanj!B2075),MONTH(siječanj!B2075)+7,DAY(siječanj!B2075))</f>
        <v>43334</v>
      </c>
      <c r="C2075" s="9">
        <v>21.5833333333333</v>
      </c>
      <c r="D2075">
        <v>0.95739941079914259</v>
      </c>
      <c r="E2075" s="6">
        <v>111.82385487998813</v>
      </c>
      <c r="F2075" s="11">
        <v>107.06009277538946</v>
      </c>
      <c r="G2075" s="11">
        <v>184.93518425244091</v>
      </c>
      <c r="H2075" s="11">
        <v>184.60356511869369</v>
      </c>
      <c r="I2075" s="11">
        <v>2.0463300740587789</v>
      </c>
    </row>
    <row r="2076" spans="1:9" x14ac:dyDescent="0.25">
      <c r="A2076" s="13"/>
      <c r="B2076" s="5">
        <f>DATE(YEAR(siječanj!B2076),MONTH(siječanj!B2076)+7,DAY(siječanj!B2076))</f>
        <v>43334</v>
      </c>
      <c r="C2076" s="9">
        <v>21.59375</v>
      </c>
      <c r="D2076">
        <v>0.95739941079914259</v>
      </c>
      <c r="E2076" s="6">
        <v>113.14301708675362</v>
      </c>
      <c r="F2076" s="11">
        <v>108.32305789489523</v>
      </c>
      <c r="G2076" s="11">
        <v>185.32479829021386</v>
      </c>
      <c r="H2076" s="11">
        <v>180.11178595570701</v>
      </c>
      <c r="I2076" s="11">
        <v>2.3169850196689805</v>
      </c>
    </row>
    <row r="2077" spans="1:9" x14ac:dyDescent="0.25">
      <c r="A2077" s="13"/>
      <c r="B2077" s="5">
        <f>DATE(YEAR(siječanj!B2077),MONTH(siječanj!B2077)+7,DAY(siječanj!B2077))</f>
        <v>43334</v>
      </c>
      <c r="C2077" s="9">
        <v>21.6041666666667</v>
      </c>
      <c r="D2077">
        <v>0.95739941079914259</v>
      </c>
      <c r="E2077" s="6">
        <v>114.147042501489</v>
      </c>
      <c r="F2077" s="11">
        <v>109.28431123539025</v>
      </c>
      <c r="G2077" s="11">
        <v>182.21814258360081</v>
      </c>
      <c r="H2077" s="11">
        <v>175.11691763663097</v>
      </c>
      <c r="I2077" s="11">
        <v>2.4565411166136895</v>
      </c>
    </row>
    <row r="2078" spans="1:9" x14ac:dyDescent="0.25">
      <c r="A2078" s="13"/>
      <c r="B2078" s="5">
        <f>DATE(YEAR(siječanj!B2078),MONTH(siječanj!B2078)+7,DAY(siječanj!B2078))</f>
        <v>43334</v>
      </c>
      <c r="C2078" s="9">
        <v>21.6145833333333</v>
      </c>
      <c r="D2078">
        <v>0.95739941079914259</v>
      </c>
      <c r="E2078" s="6">
        <v>114.52325410670159</v>
      </c>
      <c r="F2078" s="11">
        <v>109.64449600455659</v>
      </c>
      <c r="G2078" s="11">
        <v>180.45298369114525</v>
      </c>
      <c r="H2078" s="11">
        <v>171.10929084367291</v>
      </c>
      <c r="I2078" s="11">
        <v>2.2770368469115114</v>
      </c>
    </row>
    <row r="2079" spans="1:9" x14ac:dyDescent="0.25">
      <c r="A2079" s="13"/>
      <c r="B2079" s="5">
        <f>DATE(YEAR(siječanj!B2079),MONTH(siječanj!B2079)+7,DAY(siječanj!B2079))</f>
        <v>43334</v>
      </c>
      <c r="C2079" s="9">
        <v>21.625</v>
      </c>
      <c r="D2079">
        <v>0.95739941079914259</v>
      </c>
      <c r="E2079" s="6">
        <v>114.796109556491</v>
      </c>
      <c r="F2079" s="11">
        <v>109.9057276514183</v>
      </c>
      <c r="G2079" s="11">
        <v>179.5844191817165</v>
      </c>
      <c r="H2079" s="11">
        <v>169.58477520875687</v>
      </c>
      <c r="I2079" s="11">
        <v>2.4623842881515245</v>
      </c>
    </row>
    <row r="2080" spans="1:9" x14ac:dyDescent="0.25">
      <c r="A2080" s="13"/>
      <c r="B2080" s="5">
        <f>DATE(YEAR(siječanj!B2080),MONTH(siječanj!B2080)+7,DAY(siječanj!B2080))</f>
        <v>43334</v>
      </c>
      <c r="C2080" s="9">
        <v>21.6354166666667</v>
      </c>
      <c r="D2080">
        <v>0.95739941079914259</v>
      </c>
      <c r="E2080" s="6">
        <v>115.16958962175352</v>
      </c>
      <c r="F2080" s="11">
        <v>110.26329724584586</v>
      </c>
      <c r="G2080" s="11">
        <v>179.44278736806785</v>
      </c>
      <c r="H2080" s="11">
        <v>164.75343835947189</v>
      </c>
      <c r="I2080" s="11">
        <v>2.4054656171915814</v>
      </c>
    </row>
    <row r="2081" spans="1:9" x14ac:dyDescent="0.25">
      <c r="A2081" s="13"/>
      <c r="B2081" s="5">
        <f>DATE(YEAR(siječanj!B2081),MONTH(siječanj!B2081)+7,DAY(siječanj!B2081))</f>
        <v>43334</v>
      </c>
      <c r="C2081" s="9">
        <v>21.6458333333333</v>
      </c>
      <c r="D2081">
        <v>0.95739941079914259</v>
      </c>
      <c r="E2081" s="6">
        <v>115.88623005557079</v>
      </c>
      <c r="F2081" s="11">
        <v>110.94940837493736</v>
      </c>
      <c r="G2081" s="11">
        <v>177.40439244821474</v>
      </c>
      <c r="H2081" s="11">
        <v>164.32577926282298</v>
      </c>
      <c r="I2081" s="11">
        <v>2.4134188506744501</v>
      </c>
    </row>
    <row r="2082" spans="1:9" x14ac:dyDescent="0.25">
      <c r="A2082" s="13"/>
      <c r="B2082" s="5">
        <f>DATE(YEAR(siječanj!B2082),MONTH(siječanj!B2082)+7,DAY(siječanj!B2082))</f>
        <v>43334</v>
      </c>
      <c r="C2082" s="9">
        <v>21.65625</v>
      </c>
      <c r="D2082">
        <v>0.95739941079914259</v>
      </c>
      <c r="E2082" s="6">
        <v>115.79002807504224</v>
      </c>
      <c r="F2082" s="11">
        <v>110.85730465546162</v>
      </c>
      <c r="G2082" s="11">
        <v>175.99038837324341</v>
      </c>
      <c r="H2082" s="11">
        <v>160.65300204890391</v>
      </c>
      <c r="I2082" s="11">
        <v>2.1551112675454478</v>
      </c>
    </row>
    <row r="2083" spans="1:9" x14ac:dyDescent="0.25">
      <c r="A2083" s="13"/>
      <c r="B2083" s="5">
        <f>DATE(YEAR(siječanj!B2083),MONTH(siječanj!B2083)+7,DAY(siječanj!B2083))</f>
        <v>43334</v>
      </c>
      <c r="C2083" s="9">
        <v>21.6666666666667</v>
      </c>
      <c r="D2083">
        <v>0.95739941079914259</v>
      </c>
      <c r="E2083" s="6">
        <v>115.01640319505559</v>
      </c>
      <c r="F2083" s="11">
        <v>110.11663665118284</v>
      </c>
      <c r="G2083" s="11">
        <v>176.30909008496221</v>
      </c>
      <c r="H2083" s="11">
        <v>162.46142096665943</v>
      </c>
      <c r="I2083" s="11">
        <v>2.0691147429477112</v>
      </c>
    </row>
    <row r="2084" spans="1:9" x14ac:dyDescent="0.25">
      <c r="A2084" s="13"/>
      <c r="B2084" s="5">
        <f>DATE(YEAR(siječanj!B2084),MONTH(siječanj!B2084)+7,DAY(siječanj!B2084))</f>
        <v>43334</v>
      </c>
      <c r="C2084" s="9">
        <v>21.6770833333333</v>
      </c>
      <c r="D2084">
        <v>0.95739941079914259</v>
      </c>
      <c r="E2084" s="6">
        <v>113.33404833492371</v>
      </c>
      <c r="F2084" s="11">
        <v>108.50595109933751</v>
      </c>
      <c r="G2084" s="11">
        <v>170.43206082302282</v>
      </c>
      <c r="H2084" s="11">
        <v>163.21330930832519</v>
      </c>
      <c r="I2084" s="11">
        <v>2.1669526151715823</v>
      </c>
    </row>
    <row r="2085" spans="1:9" x14ac:dyDescent="0.25">
      <c r="A2085" s="13"/>
      <c r="B2085" s="5">
        <f>DATE(YEAR(siječanj!B2085),MONTH(siječanj!B2085)+7,DAY(siječanj!B2085))</f>
        <v>43334</v>
      </c>
      <c r="C2085" s="9">
        <v>21.6875</v>
      </c>
      <c r="D2085">
        <v>0.95739941079914259</v>
      </c>
      <c r="E2085" s="6">
        <v>114.07611569617728</v>
      </c>
      <c r="F2085" s="11">
        <v>109.21640595377495</v>
      </c>
      <c r="G2085" s="11">
        <v>165.14119619881521</v>
      </c>
      <c r="H2085" s="11">
        <v>160.78121267992117</v>
      </c>
      <c r="I2085" s="11">
        <v>2.1320275898785228</v>
      </c>
    </row>
    <row r="2086" spans="1:9" x14ac:dyDescent="0.25">
      <c r="A2086" s="13"/>
      <c r="B2086" s="5">
        <f>DATE(YEAR(siječanj!B2086),MONTH(siječanj!B2086)+7,DAY(siječanj!B2086))</f>
        <v>43334</v>
      </c>
      <c r="C2086" s="9">
        <v>21.6979166666667</v>
      </c>
      <c r="D2086">
        <v>0.95739941079914259</v>
      </c>
      <c r="E2086" s="6">
        <v>114.10307799901038</v>
      </c>
      <c r="F2086" s="11">
        <v>109.24221964662115</v>
      </c>
      <c r="G2086" s="11">
        <v>164.13607795517422</v>
      </c>
      <c r="H2086" s="11">
        <v>160.15763531256468</v>
      </c>
      <c r="I2086" s="11">
        <v>2.1046077849160216</v>
      </c>
    </row>
    <row r="2087" spans="1:9" x14ac:dyDescent="0.25">
      <c r="A2087" s="13"/>
      <c r="B2087" s="5">
        <f>DATE(YEAR(siječanj!B2087),MONTH(siječanj!B2087)+7,DAY(siječanj!B2087))</f>
        <v>43334</v>
      </c>
      <c r="C2087" s="9">
        <v>21.7083333333333</v>
      </c>
      <c r="D2087">
        <v>0.95739941079914259</v>
      </c>
      <c r="E2087" s="6">
        <v>115.11402252147688</v>
      </c>
      <c r="F2087" s="11">
        <v>110.2100973367812</v>
      </c>
      <c r="G2087" s="11">
        <v>163.01648196347861</v>
      </c>
      <c r="H2087" s="11">
        <v>166.35205550864268</v>
      </c>
      <c r="I2087" s="11">
        <v>1.8559404847965573</v>
      </c>
    </row>
    <row r="2088" spans="1:9" x14ac:dyDescent="0.25">
      <c r="A2088" s="13"/>
      <c r="B2088" s="5">
        <f>DATE(YEAR(siječanj!B2088),MONTH(siječanj!B2088)+7,DAY(siječanj!B2088))</f>
        <v>43334</v>
      </c>
      <c r="C2088" s="9">
        <v>21.71875</v>
      </c>
      <c r="D2088">
        <v>0.95739941079914259</v>
      </c>
      <c r="E2088" s="6">
        <v>115.22730604921671</v>
      </c>
      <c r="F2088" s="11">
        <v>110.31855491949256</v>
      </c>
      <c r="G2088" s="11">
        <v>163.01559410307081</v>
      </c>
      <c r="H2088" s="11">
        <v>176.75193933212887</v>
      </c>
      <c r="I2088" s="11">
        <v>1.8707409192925282</v>
      </c>
    </row>
    <row r="2089" spans="1:9" x14ac:dyDescent="0.25">
      <c r="A2089" s="13"/>
      <c r="B2089" s="5">
        <f>DATE(YEAR(siječanj!B2089),MONTH(siječanj!B2089)+7,DAY(siječanj!B2089))</f>
        <v>43334</v>
      </c>
      <c r="C2089" s="9">
        <v>21.7291666666667</v>
      </c>
      <c r="D2089">
        <v>0.95739941079914259</v>
      </c>
      <c r="E2089" s="6">
        <v>115.79486133363942</v>
      </c>
      <c r="F2089" s="11">
        <v>110.8619320143948</v>
      </c>
      <c r="G2089" s="11">
        <v>163.75467160433845</v>
      </c>
      <c r="H2089" s="11">
        <v>168.12960080232452</v>
      </c>
      <c r="I2089" s="11">
        <v>1.8850693399316001</v>
      </c>
    </row>
    <row r="2090" spans="1:9" x14ac:dyDescent="0.25">
      <c r="A2090" s="13"/>
      <c r="B2090" s="5">
        <f>DATE(YEAR(siječanj!B2090),MONTH(siječanj!B2090)+7,DAY(siječanj!B2090))</f>
        <v>43334</v>
      </c>
      <c r="C2090" s="9">
        <v>21.7395833333333</v>
      </c>
      <c r="D2090">
        <v>0.95739941079914259</v>
      </c>
      <c r="E2090" s="6">
        <v>117.09835338801895</v>
      </c>
      <c r="F2090" s="11">
        <v>112.10989453923912</v>
      </c>
      <c r="G2090" s="11">
        <v>163.2250046178049</v>
      </c>
      <c r="H2090" s="11">
        <v>163.24492145902772</v>
      </c>
      <c r="I2090" s="11">
        <v>1.840346026990465</v>
      </c>
    </row>
    <row r="2091" spans="1:9" x14ac:dyDescent="0.25">
      <c r="A2091" s="13"/>
      <c r="B2091" s="5">
        <f>DATE(YEAR(siječanj!B2091),MONTH(siječanj!B2091)+7,DAY(siječanj!B2091))</f>
        <v>43334</v>
      </c>
      <c r="C2091" s="9">
        <v>21.75</v>
      </c>
      <c r="D2091">
        <v>0.95739941079914259</v>
      </c>
      <c r="E2091" s="6">
        <v>119.89076283942968</v>
      </c>
      <c r="F2091" s="11">
        <v>114.78334570272972</v>
      </c>
      <c r="G2091" s="11">
        <v>161.20905127368908</v>
      </c>
      <c r="H2091" s="11">
        <v>161.78483825875216</v>
      </c>
      <c r="I2091" s="11">
        <v>1.8779991323717007</v>
      </c>
    </row>
    <row r="2092" spans="1:9" x14ac:dyDescent="0.25">
      <c r="A2092" s="13"/>
      <c r="B2092" s="5">
        <f>DATE(YEAR(siječanj!B2092),MONTH(siječanj!B2092)+7,DAY(siječanj!B2092))</f>
        <v>43334</v>
      </c>
      <c r="C2092" s="9">
        <v>21.7604166666667</v>
      </c>
      <c r="D2092">
        <v>0.95739941079914259</v>
      </c>
      <c r="E2092" s="6">
        <v>122.0436517398396</v>
      </c>
      <c r="F2092" s="11">
        <v>116.8445202674982</v>
      </c>
      <c r="G2092" s="11">
        <v>160.67679302035449</v>
      </c>
      <c r="H2092" s="11">
        <v>159.89467166789368</v>
      </c>
      <c r="I2092" s="11">
        <v>2.5439346822243234</v>
      </c>
    </row>
    <row r="2093" spans="1:9" x14ac:dyDescent="0.25">
      <c r="A2093" s="13"/>
      <c r="B2093" s="5">
        <f>DATE(YEAR(siječanj!B2093),MONTH(siječanj!B2093)+7,DAY(siječanj!B2093))</f>
        <v>43334</v>
      </c>
      <c r="C2093" s="9">
        <v>21.7708333333333</v>
      </c>
      <c r="D2093">
        <v>0.95739941079914259</v>
      </c>
      <c r="E2093" s="6">
        <v>123.60199230581202</v>
      </c>
      <c r="F2093" s="11">
        <v>118.33647460718458</v>
      </c>
      <c r="G2093" s="11">
        <v>159.66376036493367</v>
      </c>
      <c r="H2093" s="11">
        <v>158.99319957402088</v>
      </c>
      <c r="I2093" s="11">
        <v>4.5626599458894015</v>
      </c>
    </row>
    <row r="2094" spans="1:9" x14ac:dyDescent="0.25">
      <c r="A2094" s="13"/>
      <c r="B2094" s="5">
        <f>DATE(YEAR(siječanj!B2094),MONTH(siječanj!B2094)+7,DAY(siječanj!B2094))</f>
        <v>43334</v>
      </c>
      <c r="C2094" s="9">
        <v>21.78125</v>
      </c>
      <c r="D2094">
        <v>0.95739941079914259</v>
      </c>
      <c r="E2094" s="6">
        <v>125.85837919541883</v>
      </c>
      <c r="F2094" s="11">
        <v>120.49673808582905</v>
      </c>
      <c r="G2094" s="11">
        <v>159.06617808340576</v>
      </c>
      <c r="H2094" s="11">
        <v>161.98288782098126</v>
      </c>
      <c r="I2094" s="11">
        <v>11.044365229142876</v>
      </c>
    </row>
    <row r="2095" spans="1:9" x14ac:dyDescent="0.25">
      <c r="A2095" s="13"/>
      <c r="B2095" s="5">
        <f>DATE(YEAR(siječanj!B2095),MONTH(siječanj!B2095)+7,DAY(siječanj!B2095))</f>
        <v>43334</v>
      </c>
      <c r="C2095" s="9">
        <v>21.7916666666667</v>
      </c>
      <c r="D2095">
        <v>0.95739941079914259</v>
      </c>
      <c r="E2095" s="6">
        <v>129.11370036157524</v>
      </c>
      <c r="F2095" s="11">
        <v>123.61338065226919</v>
      </c>
      <c r="G2095" s="11">
        <v>157.69195497566508</v>
      </c>
      <c r="H2095" s="11">
        <v>163.40099942909114</v>
      </c>
      <c r="I2095" s="11">
        <v>26.001952338638748</v>
      </c>
    </row>
    <row r="2096" spans="1:9" x14ac:dyDescent="0.25">
      <c r="A2096" s="13"/>
      <c r="B2096" s="5">
        <f>DATE(YEAR(siječanj!B2096),MONTH(siječanj!B2096)+7,DAY(siječanj!B2096))</f>
        <v>43334</v>
      </c>
      <c r="C2096" s="9">
        <v>21.8020833333333</v>
      </c>
      <c r="D2096">
        <v>0.95739941079914259</v>
      </c>
      <c r="E2096" s="6">
        <v>133.18528580584933</v>
      </c>
      <c r="F2096" s="11">
        <v>127.51151415763556</v>
      </c>
      <c r="G2096" s="11">
        <v>154.26793939161468</v>
      </c>
      <c r="H2096" s="11">
        <v>159.08238870565643</v>
      </c>
      <c r="I2096" s="11">
        <v>42.326947591099923</v>
      </c>
    </row>
    <row r="2097" spans="1:9" x14ac:dyDescent="0.25">
      <c r="A2097" s="13"/>
      <c r="B2097" s="5">
        <f>DATE(YEAR(siječanj!B2097),MONTH(siječanj!B2097)+7,DAY(siječanj!B2097))</f>
        <v>43334</v>
      </c>
      <c r="C2097" s="9">
        <v>21.8125</v>
      </c>
      <c r="D2097">
        <v>0.95739941079914259</v>
      </c>
      <c r="E2097" s="6">
        <v>138.05445016835765</v>
      </c>
      <c r="F2097" s="11">
        <v>132.17324924938521</v>
      </c>
      <c r="G2097" s="11">
        <v>153.54526922928559</v>
      </c>
      <c r="H2097" s="11">
        <v>158.02224577105568</v>
      </c>
      <c r="I2097" s="11">
        <v>63.196715264326883</v>
      </c>
    </row>
    <row r="2098" spans="1:9" x14ac:dyDescent="0.25">
      <c r="A2098" s="13"/>
      <c r="B2098" s="5">
        <f>DATE(YEAR(siječanj!B2098),MONTH(siječanj!B2098)+7,DAY(siječanj!B2098))</f>
        <v>43334</v>
      </c>
      <c r="C2098" s="9">
        <v>21.8229166666667</v>
      </c>
      <c r="D2098">
        <v>0.95739941079914259</v>
      </c>
      <c r="E2098" s="6">
        <v>141.66803947958269</v>
      </c>
      <c r="F2098" s="11">
        <v>135.63289752682215</v>
      </c>
      <c r="G2098" s="11">
        <v>150.21752021126031</v>
      </c>
      <c r="H2098" s="11">
        <v>159.02515289191615</v>
      </c>
      <c r="I2098" s="11">
        <v>86.943553399636599</v>
      </c>
    </row>
    <row r="2099" spans="1:9" x14ac:dyDescent="0.25">
      <c r="A2099" s="13"/>
      <c r="B2099" s="5">
        <f>DATE(YEAR(siječanj!B2099),MONTH(siječanj!B2099)+7,DAY(siječanj!B2099))</f>
        <v>43334</v>
      </c>
      <c r="C2099" s="9">
        <v>21.8333333333333</v>
      </c>
      <c r="D2099">
        <v>0.95739941079914259</v>
      </c>
      <c r="E2099" s="6">
        <v>147.64913500329925</v>
      </c>
      <c r="F2099" s="11">
        <v>141.35919485716175</v>
      </c>
      <c r="G2099" s="11">
        <v>144.52513377439871</v>
      </c>
      <c r="H2099" s="11">
        <v>152.32716189194733</v>
      </c>
      <c r="I2099" s="11">
        <v>129.4619186101786</v>
      </c>
    </row>
    <row r="2100" spans="1:9" x14ac:dyDescent="0.25">
      <c r="A2100" s="13"/>
      <c r="B2100" s="5">
        <f>DATE(YEAR(siječanj!B2100),MONTH(siječanj!B2100)+7,DAY(siječanj!B2100))</f>
        <v>43334</v>
      </c>
      <c r="C2100" s="9">
        <v>21.84375</v>
      </c>
      <c r="D2100">
        <v>0.95739941079914259</v>
      </c>
      <c r="E2100" s="6">
        <v>152.00275938625077</v>
      </c>
      <c r="F2100" s="11">
        <v>145.52735227624032</v>
      </c>
      <c r="G2100" s="11">
        <v>125.53124855957184</v>
      </c>
      <c r="H2100" s="11">
        <v>139.01626698986942</v>
      </c>
      <c r="I2100" s="11">
        <v>197.65533456251765</v>
      </c>
    </row>
    <row r="2101" spans="1:9" x14ac:dyDescent="0.25">
      <c r="A2101" s="13"/>
      <c r="B2101" s="5">
        <f>DATE(YEAR(siječanj!B2101),MONTH(siječanj!B2101)+7,DAY(siječanj!B2101))</f>
        <v>43334</v>
      </c>
      <c r="C2101" s="9">
        <v>21.8541666666667</v>
      </c>
      <c r="D2101">
        <v>0.95739941079914259</v>
      </c>
      <c r="E2101" s="6">
        <v>155.6049226480115</v>
      </c>
      <c r="F2101" s="11">
        <v>148.97606126065236</v>
      </c>
      <c r="G2101" s="11">
        <v>118.40143219236406</v>
      </c>
      <c r="H2101" s="11">
        <v>130.60294353724078</v>
      </c>
      <c r="I2101" s="11">
        <v>228.76419082440211</v>
      </c>
    </row>
    <row r="2102" spans="1:9" x14ac:dyDescent="0.25">
      <c r="A2102" s="13"/>
      <c r="B2102" s="5">
        <f>DATE(YEAR(siječanj!B2102),MONTH(siječanj!B2102)+7,DAY(siječanj!B2102))</f>
        <v>43334</v>
      </c>
      <c r="C2102" s="9">
        <v>21.8645833333333</v>
      </c>
      <c r="D2102">
        <v>0.95739941079914259</v>
      </c>
      <c r="E2102" s="6">
        <v>156.3492077737271</v>
      </c>
      <c r="F2102" s="11">
        <v>149.68863940147907</v>
      </c>
      <c r="G2102" s="11">
        <v>116.50172829965057</v>
      </c>
      <c r="H2102" s="11">
        <v>128.19236853809872</v>
      </c>
      <c r="I2102" s="11">
        <v>229.69209506486277</v>
      </c>
    </row>
    <row r="2103" spans="1:9" x14ac:dyDescent="0.25">
      <c r="A2103" s="13"/>
      <c r="B2103" s="5">
        <f>DATE(YEAR(siječanj!B2103),MONTH(siječanj!B2103)+7,DAY(siječanj!B2103))</f>
        <v>43334</v>
      </c>
      <c r="C2103" s="9">
        <v>21.875</v>
      </c>
      <c r="D2103">
        <v>0.95739941079914259</v>
      </c>
      <c r="E2103" s="6">
        <v>156.15036872508975</v>
      </c>
      <c r="F2103" s="11">
        <v>149.49827101346978</v>
      </c>
      <c r="G2103" s="11">
        <v>113.25711676252517</v>
      </c>
      <c r="H2103" s="11">
        <v>123.26988385611891</v>
      </c>
      <c r="I2103" s="11">
        <v>231.05040194064242</v>
      </c>
    </row>
    <row r="2104" spans="1:9" x14ac:dyDescent="0.25">
      <c r="A2104" s="13"/>
      <c r="B2104" s="5">
        <f>DATE(YEAR(siječanj!B2104),MONTH(siječanj!B2104)+7,DAY(siječanj!B2104))</f>
        <v>43334</v>
      </c>
      <c r="C2104" s="9">
        <v>21.8854166666667</v>
      </c>
      <c r="D2104">
        <v>0.95739941079914259</v>
      </c>
      <c r="E2104" s="6">
        <v>160.38316561049021</v>
      </c>
      <c r="F2104" s="11">
        <v>153.55074825758464</v>
      </c>
      <c r="G2104" s="11">
        <v>110.44117708617986</v>
      </c>
      <c r="H2104" s="11">
        <v>109.66805762703184</v>
      </c>
      <c r="I2104" s="11">
        <v>238.13237284587814</v>
      </c>
    </row>
    <row r="2105" spans="1:9" x14ac:dyDescent="0.25">
      <c r="A2105" s="13"/>
      <c r="B2105" s="5">
        <f>DATE(YEAR(siječanj!B2105),MONTH(siječanj!B2105)+7,DAY(siječanj!B2105))</f>
        <v>43334</v>
      </c>
      <c r="C2105" s="9">
        <v>21.8958333333333</v>
      </c>
      <c r="D2105">
        <v>0.95739941079914259</v>
      </c>
      <c r="E2105" s="6">
        <v>163.22945900193966</v>
      </c>
      <c r="F2105" s="11">
        <v>156.27578787351982</v>
      </c>
      <c r="G2105" s="11">
        <v>107.85098696655281</v>
      </c>
      <c r="H2105" s="11">
        <v>101.32790851664016</v>
      </c>
      <c r="I2105" s="11">
        <v>243.78719485434081</v>
      </c>
    </row>
    <row r="2106" spans="1:9" x14ac:dyDescent="0.25">
      <c r="A2106" s="13"/>
      <c r="B2106" s="5">
        <f>DATE(YEAR(siječanj!B2106),MONTH(siječanj!B2106)+7,DAY(siječanj!B2106))</f>
        <v>43334</v>
      </c>
      <c r="C2106" s="9">
        <v>21.90625</v>
      </c>
      <c r="D2106">
        <v>0.95739941079914259</v>
      </c>
      <c r="E2106" s="6">
        <v>161.34333364196067</v>
      </c>
      <c r="F2106" s="11">
        <v>154.47001256518263</v>
      </c>
      <c r="G2106" s="11">
        <v>104.51030973679775</v>
      </c>
      <c r="H2106" s="11">
        <v>103.58262630096111</v>
      </c>
      <c r="I2106" s="11">
        <v>244.52783559731185</v>
      </c>
    </row>
    <row r="2107" spans="1:9" x14ac:dyDescent="0.25">
      <c r="A2107" s="13"/>
      <c r="B2107" s="5">
        <f>DATE(YEAR(siječanj!B2107),MONTH(siječanj!B2107)+7,DAY(siječanj!B2107))</f>
        <v>43334</v>
      </c>
      <c r="C2107" s="9">
        <v>21.9166666666667</v>
      </c>
      <c r="D2107">
        <v>0.95739941079914259</v>
      </c>
      <c r="E2107" s="6">
        <v>157.394070405007</v>
      </c>
      <c r="F2107" s="11">
        <v>150.68899026903247</v>
      </c>
      <c r="G2107" s="11">
        <v>102.91921165894883</v>
      </c>
      <c r="H2107" s="11">
        <v>92.488077908354455</v>
      </c>
      <c r="I2107" s="11">
        <v>241.5160121792901</v>
      </c>
    </row>
    <row r="2108" spans="1:9" x14ac:dyDescent="0.25">
      <c r="A2108" s="13"/>
      <c r="B2108" s="5">
        <f>DATE(YEAR(siječanj!B2108),MONTH(siječanj!B2108)+7,DAY(siječanj!B2108))</f>
        <v>43334</v>
      </c>
      <c r="C2108" s="9">
        <v>21.9270833333333</v>
      </c>
      <c r="D2108">
        <v>0.95739941079914259</v>
      </c>
      <c r="E2108" s="6">
        <v>150.81523875839994</v>
      </c>
      <c r="F2108" s="11">
        <v>144.39042072682412</v>
      </c>
      <c r="G2108" s="11">
        <v>100.54310838670148</v>
      </c>
      <c r="H2108" s="11">
        <v>87.970538615452966</v>
      </c>
      <c r="I2108" s="11">
        <v>242.28762983164944</v>
      </c>
    </row>
    <row r="2109" spans="1:9" x14ac:dyDescent="0.25">
      <c r="A2109" s="13"/>
      <c r="B2109" s="5">
        <f>DATE(YEAR(siječanj!B2109),MONTH(siječanj!B2109)+7,DAY(siječanj!B2109))</f>
        <v>43334</v>
      </c>
      <c r="C2109" s="9">
        <v>21.9375</v>
      </c>
      <c r="D2109">
        <v>0.95739941079914259</v>
      </c>
      <c r="E2109" s="6">
        <v>141.63271989438971</v>
      </c>
      <c r="F2109" s="11">
        <v>135.59908257676869</v>
      </c>
      <c r="G2109" s="11">
        <v>97.522426493331778</v>
      </c>
      <c r="H2109" s="11">
        <v>83.747619268973494</v>
      </c>
      <c r="I2109" s="11">
        <v>241.47142087022419</v>
      </c>
    </row>
    <row r="2110" spans="1:9" x14ac:dyDescent="0.25">
      <c r="A2110" s="13"/>
      <c r="B2110" s="5">
        <f>DATE(YEAR(siječanj!B2110),MONTH(siječanj!B2110)+7,DAY(siječanj!B2110))</f>
        <v>43334</v>
      </c>
      <c r="C2110" s="9">
        <v>21.9479166666667</v>
      </c>
      <c r="D2110">
        <v>0.95739941079914259</v>
      </c>
      <c r="E2110" s="6">
        <v>130.44537865498916</v>
      </c>
      <c r="F2110" s="11">
        <v>124.88832866575767</v>
      </c>
      <c r="G2110" s="11">
        <v>93.239355746392221</v>
      </c>
      <c r="H2110" s="11">
        <v>81.184454232596906</v>
      </c>
      <c r="I2110" s="11">
        <v>238.78039286978512</v>
      </c>
    </row>
    <row r="2111" spans="1:9" x14ac:dyDescent="0.25">
      <c r="A2111" s="13"/>
      <c r="B2111" s="5">
        <f>DATE(YEAR(siječanj!B2111),MONTH(siječanj!B2111)+7,DAY(siječanj!B2111))</f>
        <v>43334</v>
      </c>
      <c r="C2111" s="9">
        <v>21.9583333333333</v>
      </c>
      <c r="D2111">
        <v>0.95739941079914259</v>
      </c>
      <c r="E2111" s="6">
        <v>119.10781660415957</v>
      </c>
      <c r="F2111" s="11">
        <v>114.0337534383947</v>
      </c>
      <c r="G2111" s="11">
        <v>89.869178249784554</v>
      </c>
      <c r="H2111" s="11">
        <v>79.552286300322692</v>
      </c>
      <c r="I2111" s="11">
        <v>239.01225767663425</v>
      </c>
    </row>
    <row r="2112" spans="1:9" x14ac:dyDescent="0.25">
      <c r="A2112" s="13"/>
      <c r="B2112" s="5">
        <f>DATE(YEAR(siječanj!B2112),MONTH(siječanj!B2112)+7,DAY(siječanj!B2112))</f>
        <v>43334</v>
      </c>
      <c r="C2112" s="9">
        <v>21.96875</v>
      </c>
      <c r="D2112">
        <v>0.95739941079914259</v>
      </c>
      <c r="E2112" s="6">
        <v>109.01430932991471</v>
      </c>
      <c r="F2112" s="11">
        <v>104.37023552113581</v>
      </c>
      <c r="G2112" s="11">
        <v>86.688147159780186</v>
      </c>
      <c r="H2112" s="11">
        <v>77.171565437407878</v>
      </c>
      <c r="I2112" s="11">
        <v>239.87060687516933</v>
      </c>
    </row>
    <row r="2113" spans="1:9" x14ac:dyDescent="0.25">
      <c r="A2113" s="13"/>
      <c r="B2113" s="5">
        <f>DATE(YEAR(siječanj!B2113),MONTH(siječanj!B2113)+7,DAY(siječanj!B2113))</f>
        <v>43334</v>
      </c>
      <c r="C2113" s="9">
        <v>21.9791666666667</v>
      </c>
      <c r="D2113">
        <v>0.95739941079914259</v>
      </c>
      <c r="E2113" s="6">
        <v>99.255014002500019</v>
      </c>
      <c r="F2113" s="11">
        <v>95.026691924854163</v>
      </c>
      <c r="G2113" s="11">
        <v>84.415083904451791</v>
      </c>
      <c r="H2113" s="11">
        <v>78.409099257286712</v>
      </c>
      <c r="I2113" s="11">
        <v>239.329095978048</v>
      </c>
    </row>
    <row r="2114" spans="1:9" ht="15.75" thickBot="1" x14ac:dyDescent="0.3">
      <c r="A2114" s="13"/>
      <c r="B2114" s="5">
        <f>DATE(YEAR(siječanj!B2114),MONTH(siječanj!B2114)+7,DAY(siječanj!B2114))</f>
        <v>43334</v>
      </c>
      <c r="C2114" s="9">
        <v>21.9895833333333</v>
      </c>
      <c r="D2114">
        <v>0.95739941079914259</v>
      </c>
      <c r="E2114" s="6">
        <v>91.010905075594124</v>
      </c>
      <c r="F2114" s="11">
        <v>87.133786895670511</v>
      </c>
      <c r="G2114" s="11">
        <v>82.46327345296416</v>
      </c>
      <c r="H2114" s="11">
        <v>75.441843756679404</v>
      </c>
      <c r="I2114" s="11">
        <v>239.69037658415337</v>
      </c>
    </row>
    <row r="2115" spans="1:9" x14ac:dyDescent="0.25">
      <c r="A2115" s="12">
        <f t="shared" ref="A2115" si="20">A2019+1</f>
        <v>235</v>
      </c>
      <c r="B2115" s="5">
        <f>DATE(YEAR(siječanj!B2115),MONTH(siječanj!B2115)+7,DAY(siječanj!B2115))</f>
        <v>43335</v>
      </c>
      <c r="C2115" s="9">
        <v>22</v>
      </c>
      <c r="D2115">
        <v>0.9569000125199445</v>
      </c>
      <c r="E2115" s="6">
        <v>82.257124913461283</v>
      </c>
      <c r="F2115" s="11">
        <v>78.711843859545738</v>
      </c>
      <c r="G2115" s="11">
        <v>77.879334534351912</v>
      </c>
      <c r="H2115" s="11">
        <v>72.313758027700914</v>
      </c>
      <c r="I2115" s="11">
        <v>239.76978391531233</v>
      </c>
    </row>
    <row r="2116" spans="1:9" x14ac:dyDescent="0.25">
      <c r="A2116" s="13"/>
      <c r="B2116" s="5">
        <f>DATE(YEAR(siječanj!B2116),MONTH(siječanj!B2116)+7,DAY(siječanj!B2116))</f>
        <v>43335</v>
      </c>
      <c r="C2116" s="9">
        <v>22.0104166666667</v>
      </c>
      <c r="D2116">
        <v>0.9569000125199445</v>
      </c>
      <c r="E2116" s="6">
        <v>77.360615396115293</v>
      </c>
      <c r="F2116" s="11">
        <v>74.026373841093331</v>
      </c>
      <c r="G2116" s="11">
        <v>76.139622283629222</v>
      </c>
      <c r="H2116" s="11">
        <v>70.514514500563223</v>
      </c>
      <c r="I2116" s="11">
        <v>239.51544944882201</v>
      </c>
    </row>
    <row r="2117" spans="1:9" x14ac:dyDescent="0.25">
      <c r="A2117" s="13"/>
      <c r="B2117" s="5">
        <f>DATE(YEAR(siječanj!B2117),MONTH(siječanj!B2117)+7,DAY(siječanj!B2117))</f>
        <v>43335</v>
      </c>
      <c r="C2117" s="9">
        <v>22.0208333333333</v>
      </c>
      <c r="D2117">
        <v>0.9569000125199445</v>
      </c>
      <c r="E2117" s="6">
        <v>72.53664343966517</v>
      </c>
      <c r="F2117" s="11">
        <v>69.410315015570347</v>
      </c>
      <c r="G2117" s="11">
        <v>74.752876728417533</v>
      </c>
      <c r="H2117" s="11">
        <v>70.437539154426403</v>
      </c>
      <c r="I2117" s="11">
        <v>239.74935731564918</v>
      </c>
    </row>
    <row r="2118" spans="1:9" x14ac:dyDescent="0.25">
      <c r="A2118" s="13"/>
      <c r="B2118" s="5">
        <f>DATE(YEAR(siječanj!B2118),MONTH(siječanj!B2118)+7,DAY(siječanj!B2118))</f>
        <v>43335</v>
      </c>
      <c r="C2118" s="9">
        <v>22.03125</v>
      </c>
      <c r="D2118">
        <v>0.9569000125199445</v>
      </c>
      <c r="E2118" s="6">
        <v>68.736701411114055</v>
      </c>
      <c r="F2118" s="11">
        <v>65.77415044087472</v>
      </c>
      <c r="G2118" s="11">
        <v>72.518449461965844</v>
      </c>
      <c r="H2118" s="11">
        <v>69.421980751314223</v>
      </c>
      <c r="I2118" s="11">
        <v>240.02136630100989</v>
      </c>
    </row>
    <row r="2119" spans="1:9" x14ac:dyDescent="0.25">
      <c r="A2119" s="13"/>
      <c r="B2119" s="5">
        <f>DATE(YEAR(siječanj!B2119),MONTH(siječanj!B2119)+7,DAY(siječanj!B2119))</f>
        <v>43335</v>
      </c>
      <c r="C2119" s="9">
        <v>22.0416666666667</v>
      </c>
      <c r="D2119">
        <v>0.9569000125199445</v>
      </c>
      <c r="E2119" s="6">
        <v>66.124785851145248</v>
      </c>
      <c r="F2119" s="11">
        <v>63.274808408839533</v>
      </c>
      <c r="G2119" s="11">
        <v>71.917307703870961</v>
      </c>
      <c r="H2119" s="11">
        <v>68.05981253534398</v>
      </c>
      <c r="I2119" s="11">
        <v>239.87065387654914</v>
      </c>
    </row>
    <row r="2120" spans="1:9" x14ac:dyDescent="0.25">
      <c r="A2120" s="13"/>
      <c r="B2120" s="5">
        <f>DATE(YEAR(siječanj!B2120),MONTH(siječanj!B2120)+7,DAY(siječanj!B2120))</f>
        <v>43335</v>
      </c>
      <c r="C2120" s="9">
        <v>22.0520833333333</v>
      </c>
      <c r="D2120">
        <v>0.9569000125199445</v>
      </c>
      <c r="E2120" s="6">
        <v>63.872816637260122</v>
      </c>
      <c r="F2120" s="11">
        <v>61.119899039878334</v>
      </c>
      <c r="G2120" s="11">
        <v>70.356822731485309</v>
      </c>
      <c r="H2120" s="11">
        <v>67.108542072531804</v>
      </c>
      <c r="I2120" s="11">
        <v>239.51129632689893</v>
      </c>
    </row>
    <row r="2121" spans="1:9" x14ac:dyDescent="0.25">
      <c r="A2121" s="13"/>
      <c r="B2121" s="5">
        <f>DATE(YEAR(siječanj!B2121),MONTH(siječanj!B2121)+7,DAY(siječanj!B2121))</f>
        <v>43335</v>
      </c>
      <c r="C2121" s="9">
        <v>22.0625</v>
      </c>
      <c r="D2121">
        <v>0.9569000125199445</v>
      </c>
      <c r="E2121" s="6">
        <v>62.219264943486124</v>
      </c>
      <c r="F2121" s="11">
        <v>59.537615403403613</v>
      </c>
      <c r="G2121" s="11">
        <v>69.408161964363444</v>
      </c>
      <c r="H2121" s="11">
        <v>65.688242980656909</v>
      </c>
      <c r="I2121" s="11">
        <v>239.73472288602662</v>
      </c>
    </row>
    <row r="2122" spans="1:9" x14ac:dyDescent="0.25">
      <c r="A2122" s="13"/>
      <c r="B2122" s="5">
        <f>DATE(YEAR(siječanj!B2122),MONTH(siječanj!B2122)+7,DAY(siječanj!B2122))</f>
        <v>43335</v>
      </c>
      <c r="C2122" s="9">
        <v>22.0729166666667</v>
      </c>
      <c r="D2122">
        <v>0.9569000125199445</v>
      </c>
      <c r="E2122" s="6">
        <v>60.804479993421864</v>
      </c>
      <c r="F2122" s="11">
        <v>58.183807666974097</v>
      </c>
      <c r="G2122" s="11">
        <v>69.116562091155842</v>
      </c>
      <c r="H2122" s="11">
        <v>65.2949815644957</v>
      </c>
      <c r="I2122" s="11">
        <v>239.31172346804371</v>
      </c>
    </row>
    <row r="2123" spans="1:9" x14ac:dyDescent="0.25">
      <c r="A2123" s="13"/>
      <c r="B2123" s="5">
        <f>DATE(YEAR(siječanj!B2123),MONTH(siječanj!B2123)+7,DAY(siječanj!B2123))</f>
        <v>43335</v>
      </c>
      <c r="C2123" s="9">
        <v>22.0833333333333</v>
      </c>
      <c r="D2123">
        <v>0.9569000125199445</v>
      </c>
      <c r="E2123" s="6">
        <v>60.510122345165769</v>
      </c>
      <c r="F2123" s="11">
        <v>57.9021368296725</v>
      </c>
      <c r="G2123" s="11">
        <v>69.7172699627166</v>
      </c>
      <c r="H2123" s="11">
        <v>65.218363440478285</v>
      </c>
      <c r="I2123" s="11">
        <v>239.49767892713325</v>
      </c>
    </row>
    <row r="2124" spans="1:9" x14ac:dyDescent="0.25">
      <c r="A2124" s="13"/>
      <c r="B2124" s="5">
        <f>DATE(YEAR(siječanj!B2124),MONTH(siječanj!B2124)+7,DAY(siječanj!B2124))</f>
        <v>43335</v>
      </c>
      <c r="C2124" s="9">
        <v>22.09375</v>
      </c>
      <c r="D2124">
        <v>0.9569000125199445</v>
      </c>
      <c r="E2124" s="6">
        <v>59.990780625366213</v>
      </c>
      <c r="F2124" s="11">
        <v>57.405178731494175</v>
      </c>
      <c r="G2124" s="11">
        <v>70.810772500346076</v>
      </c>
      <c r="H2124" s="11">
        <v>66.011436682900609</v>
      </c>
      <c r="I2124" s="11">
        <v>239.60032194042154</v>
      </c>
    </row>
    <row r="2125" spans="1:9" x14ac:dyDescent="0.25">
      <c r="A2125" s="13"/>
      <c r="B2125" s="5">
        <f>DATE(YEAR(siječanj!B2125),MONTH(siječanj!B2125)+7,DAY(siječanj!B2125))</f>
        <v>43335</v>
      </c>
      <c r="C2125" s="9">
        <v>22.1041666666667</v>
      </c>
      <c r="D2125">
        <v>0.9569000125199445</v>
      </c>
      <c r="E2125" s="6">
        <v>59.210188037264395</v>
      </c>
      <c r="F2125" s="11">
        <v>56.65822967416657</v>
      </c>
      <c r="G2125" s="11">
        <v>70.248929613332805</v>
      </c>
      <c r="H2125" s="11">
        <v>65.776244047715522</v>
      </c>
      <c r="I2125" s="11">
        <v>239.74540119950959</v>
      </c>
    </row>
    <row r="2126" spans="1:9" x14ac:dyDescent="0.25">
      <c r="A2126" s="13"/>
      <c r="B2126" s="5">
        <f>DATE(YEAR(siječanj!B2126),MONTH(siječanj!B2126)+7,DAY(siječanj!B2126))</f>
        <v>43335</v>
      </c>
      <c r="C2126" s="9">
        <v>22.1145833333333</v>
      </c>
      <c r="D2126">
        <v>0.9569000125199445</v>
      </c>
      <c r="E2126" s="6">
        <v>58.896667951885902</v>
      </c>
      <c r="F2126" s="11">
        <v>56.358222300542636</v>
      </c>
      <c r="G2126" s="11">
        <v>68.832627546717774</v>
      </c>
      <c r="H2126" s="11">
        <v>64.858528381738452</v>
      </c>
      <c r="I2126" s="11">
        <v>239.72698065873826</v>
      </c>
    </row>
    <row r="2127" spans="1:9" x14ac:dyDescent="0.25">
      <c r="A2127" s="13"/>
      <c r="B2127" s="5">
        <f>DATE(YEAR(siječanj!B2127),MONTH(siječanj!B2127)+7,DAY(siječanj!B2127))</f>
        <v>43335</v>
      </c>
      <c r="C2127" s="9">
        <v>22.125</v>
      </c>
      <c r="D2127">
        <v>0.9569000125199445</v>
      </c>
      <c r="E2127" s="6">
        <v>58.688792207357153</v>
      </c>
      <c r="F2127" s="11">
        <v>56.159305998000484</v>
      </c>
      <c r="G2127" s="11">
        <v>67.932682595455205</v>
      </c>
      <c r="H2127" s="11">
        <v>63.675741861959018</v>
      </c>
      <c r="I2127" s="11">
        <v>239.52484972478567</v>
      </c>
    </row>
    <row r="2128" spans="1:9" x14ac:dyDescent="0.25">
      <c r="A2128" s="13"/>
      <c r="B2128" s="5">
        <f>DATE(YEAR(siječanj!B2128),MONTH(siječanj!B2128)+7,DAY(siječanj!B2128))</f>
        <v>43335</v>
      </c>
      <c r="C2128" s="9">
        <v>22.1354166666667</v>
      </c>
      <c r="D2128">
        <v>0.9569000125199445</v>
      </c>
      <c r="E2128" s="6">
        <v>58.623040847019823</v>
      </c>
      <c r="F2128" s="11">
        <v>56.096388520470484</v>
      </c>
      <c r="G2128" s="11">
        <v>66.693193308964169</v>
      </c>
      <c r="H2128" s="11">
        <v>63.527643190473128</v>
      </c>
      <c r="I2128" s="11">
        <v>239.37863243228841</v>
      </c>
    </row>
    <row r="2129" spans="1:9" x14ac:dyDescent="0.25">
      <c r="A2129" s="13"/>
      <c r="B2129" s="5">
        <f>DATE(YEAR(siječanj!B2129),MONTH(siječanj!B2129)+7,DAY(siječanj!B2129))</f>
        <v>43335</v>
      </c>
      <c r="C2129" s="9">
        <v>22.1458333333333</v>
      </c>
      <c r="D2129">
        <v>0.9569000125199445</v>
      </c>
      <c r="E2129" s="6">
        <v>59.102456855436117</v>
      </c>
      <c r="F2129" s="11">
        <v>56.555141704926299</v>
      </c>
      <c r="G2129" s="11">
        <v>66.592603947469442</v>
      </c>
      <c r="H2129" s="11">
        <v>63.765304270640691</v>
      </c>
      <c r="I2129" s="11">
        <v>239.2045703223516</v>
      </c>
    </row>
    <row r="2130" spans="1:9" x14ac:dyDescent="0.25">
      <c r="A2130" s="13"/>
      <c r="B2130" s="5">
        <f>DATE(YEAR(siječanj!B2130),MONTH(siječanj!B2130)+7,DAY(siječanj!B2130))</f>
        <v>43335</v>
      </c>
      <c r="C2130" s="9">
        <v>22.15625</v>
      </c>
      <c r="D2130">
        <v>0.9569000125199445</v>
      </c>
      <c r="E2130" s="6">
        <v>60.309585258621929</v>
      </c>
      <c r="F2130" s="11">
        <v>57.710242889047983</v>
      </c>
      <c r="G2130" s="11">
        <v>65.819418143658027</v>
      </c>
      <c r="H2130" s="11">
        <v>62.886754598385771</v>
      </c>
      <c r="I2130" s="11">
        <v>239.27211630529726</v>
      </c>
    </row>
    <row r="2131" spans="1:9" x14ac:dyDescent="0.25">
      <c r="A2131" s="13"/>
      <c r="B2131" s="5">
        <f>DATE(YEAR(siječanj!B2131),MONTH(siječanj!B2131)+7,DAY(siječanj!B2131))</f>
        <v>43335</v>
      </c>
      <c r="C2131" s="9">
        <v>22.1666666666667</v>
      </c>
      <c r="D2131">
        <v>0.9569000125199445</v>
      </c>
      <c r="E2131" s="6">
        <v>62.458875746926253</v>
      </c>
      <c r="F2131" s="11">
        <v>59.766898984215388</v>
      </c>
      <c r="G2131" s="11">
        <v>65.493902806366279</v>
      </c>
      <c r="H2131" s="11">
        <v>63.15430995209735</v>
      </c>
      <c r="I2131" s="11">
        <v>232.57959883323582</v>
      </c>
    </row>
    <row r="2132" spans="1:9" x14ac:dyDescent="0.25">
      <c r="A2132" s="13"/>
      <c r="B2132" s="5">
        <f>DATE(YEAR(siječanj!B2132),MONTH(siječanj!B2132)+7,DAY(siječanj!B2132))</f>
        <v>43335</v>
      </c>
      <c r="C2132" s="9">
        <v>22.1770833333333</v>
      </c>
      <c r="D2132">
        <v>0.9569000125199445</v>
      </c>
      <c r="E2132" s="6">
        <v>64.649881234220928</v>
      </c>
      <c r="F2132" s="11">
        <v>61.863472162438931</v>
      </c>
      <c r="G2132" s="11">
        <v>64.463876261692178</v>
      </c>
      <c r="H2132" s="11">
        <v>60.996772639184513</v>
      </c>
      <c r="I2132" s="11">
        <v>172.93615888231994</v>
      </c>
    </row>
    <row r="2133" spans="1:9" x14ac:dyDescent="0.25">
      <c r="A2133" s="13"/>
      <c r="B2133" s="5">
        <f>DATE(YEAR(siječanj!B2133),MONTH(siječanj!B2133)+7,DAY(siječanj!B2133))</f>
        <v>43335</v>
      </c>
      <c r="C2133" s="9">
        <v>22.1875</v>
      </c>
      <c r="D2133">
        <v>0.9569000125199445</v>
      </c>
      <c r="E2133" s="6">
        <v>67.188704792178356</v>
      </c>
      <c r="F2133" s="11">
        <v>64.292872456834317</v>
      </c>
      <c r="G2133" s="11">
        <v>64.047594271942145</v>
      </c>
      <c r="H2133" s="11">
        <v>59.993395911717613</v>
      </c>
      <c r="I2133" s="11">
        <v>104.47761014648462</v>
      </c>
    </row>
    <row r="2134" spans="1:9" x14ac:dyDescent="0.25">
      <c r="A2134" s="13"/>
      <c r="B2134" s="5">
        <f>DATE(YEAR(siječanj!B2134),MONTH(siječanj!B2134)+7,DAY(siječanj!B2134))</f>
        <v>43335</v>
      </c>
      <c r="C2134" s="9">
        <v>22.1979166666667</v>
      </c>
      <c r="D2134">
        <v>0.9569000125199445</v>
      </c>
      <c r="E2134" s="6">
        <v>70.960329658211663</v>
      </c>
      <c r="F2134" s="11">
        <v>67.901940338362124</v>
      </c>
      <c r="G2134" s="11">
        <v>63.632710361024309</v>
      </c>
      <c r="H2134" s="11">
        <v>59.554843547292343</v>
      </c>
      <c r="I2134" s="11">
        <v>67.968774357541619</v>
      </c>
    </row>
    <row r="2135" spans="1:9" x14ac:dyDescent="0.25">
      <c r="A2135" s="13"/>
      <c r="B2135" s="5">
        <f>DATE(YEAR(siječanj!B2135),MONTH(siječanj!B2135)+7,DAY(siječanj!B2135))</f>
        <v>43335</v>
      </c>
      <c r="C2135" s="9">
        <v>22.2083333333333</v>
      </c>
      <c r="D2135">
        <v>0.9569000125199445</v>
      </c>
      <c r="E2135" s="6">
        <v>74.077862784643457</v>
      </c>
      <c r="F2135" s="11">
        <v>70.885107826076052</v>
      </c>
      <c r="G2135" s="11">
        <v>63.538585105394461</v>
      </c>
      <c r="H2135" s="11">
        <v>62.66528892554232</v>
      </c>
      <c r="I2135" s="11">
        <v>46.050311897809067</v>
      </c>
    </row>
    <row r="2136" spans="1:9" x14ac:dyDescent="0.25">
      <c r="A2136" s="13"/>
      <c r="B2136" s="5">
        <f>DATE(YEAR(siječanj!B2136),MONTH(siječanj!B2136)+7,DAY(siječanj!B2136))</f>
        <v>43335</v>
      </c>
      <c r="C2136" s="9">
        <v>22.21875</v>
      </c>
      <c r="D2136">
        <v>0.9569000125199445</v>
      </c>
      <c r="E2136" s="6">
        <v>77.553113582406695</v>
      </c>
      <c r="F2136" s="11">
        <v>74.210575357965638</v>
      </c>
      <c r="G2136" s="11">
        <v>68.149694159472347</v>
      </c>
      <c r="H2136" s="11">
        <v>68.821787384718633</v>
      </c>
      <c r="I2136" s="11">
        <v>27.062349468689725</v>
      </c>
    </row>
    <row r="2137" spans="1:9" x14ac:dyDescent="0.25">
      <c r="A2137" s="13"/>
      <c r="B2137" s="5">
        <f>DATE(YEAR(siječanj!B2137),MONTH(siječanj!B2137)+7,DAY(siječanj!B2137))</f>
        <v>43335</v>
      </c>
      <c r="C2137" s="9">
        <v>22.2291666666667</v>
      </c>
      <c r="D2137">
        <v>0.9569000125199445</v>
      </c>
      <c r="E2137" s="6">
        <v>81.801869246963435</v>
      </c>
      <c r="F2137" s="11">
        <v>78.276209706574178</v>
      </c>
      <c r="G2137" s="11">
        <v>76.178402901350637</v>
      </c>
      <c r="H2137" s="11">
        <v>73.468030997633861</v>
      </c>
      <c r="I2137" s="11">
        <v>7.0050596473539342</v>
      </c>
    </row>
    <row r="2138" spans="1:9" x14ac:dyDescent="0.25">
      <c r="A2138" s="13"/>
      <c r="B2138" s="5">
        <f>DATE(YEAR(siječanj!B2138),MONTH(siječanj!B2138)+7,DAY(siječanj!B2138))</f>
        <v>43335</v>
      </c>
      <c r="C2138" s="9">
        <v>22.2395833333333</v>
      </c>
      <c r="D2138">
        <v>0.9569000125199445</v>
      </c>
      <c r="E2138" s="6">
        <v>86.421919943191583</v>
      </c>
      <c r="F2138" s="11">
        <v>82.697136275637661</v>
      </c>
      <c r="G2138" s="11">
        <v>77.590832128901809</v>
      </c>
      <c r="H2138" s="11">
        <v>76.965885771257305</v>
      </c>
      <c r="I2138" s="11">
        <v>2.8353812382132895</v>
      </c>
    </row>
    <row r="2139" spans="1:9" x14ac:dyDescent="0.25">
      <c r="A2139" s="13"/>
      <c r="B2139" s="5">
        <f>DATE(YEAR(siječanj!B2139),MONTH(siječanj!B2139)+7,DAY(siječanj!B2139))</f>
        <v>43335</v>
      </c>
      <c r="C2139" s="9">
        <v>22.25</v>
      </c>
      <c r="D2139">
        <v>0.9569000125199445</v>
      </c>
      <c r="E2139" s="6">
        <v>88.836515960406672</v>
      </c>
      <c r="F2139" s="11">
        <v>85.007663234741401</v>
      </c>
      <c r="G2139" s="11">
        <v>77.442756296727808</v>
      </c>
      <c r="H2139" s="11">
        <v>94.947323417834127</v>
      </c>
      <c r="I2139" s="11">
        <v>2.9554457629444206</v>
      </c>
    </row>
    <row r="2140" spans="1:9" x14ac:dyDescent="0.25">
      <c r="A2140" s="13"/>
      <c r="B2140" s="5">
        <f>DATE(YEAR(siječanj!B2140),MONTH(siječanj!B2140)+7,DAY(siječanj!B2140))</f>
        <v>43335</v>
      </c>
      <c r="C2140" s="9">
        <v>22.2604166666667</v>
      </c>
      <c r="D2140">
        <v>0.9569000125199445</v>
      </c>
      <c r="E2140" s="6">
        <v>89.781277670147219</v>
      </c>
      <c r="F2140" s="11">
        <v>85.911705726620482</v>
      </c>
      <c r="G2140" s="11">
        <v>87.40375863099392</v>
      </c>
      <c r="H2140" s="11">
        <v>100.37127169457338</v>
      </c>
      <c r="I2140" s="11">
        <v>3.5121221052773288</v>
      </c>
    </row>
    <row r="2141" spans="1:9" x14ac:dyDescent="0.25">
      <c r="A2141" s="13"/>
      <c r="B2141" s="5">
        <f>DATE(YEAR(siječanj!B2141),MONTH(siječanj!B2141)+7,DAY(siječanj!B2141))</f>
        <v>43335</v>
      </c>
      <c r="C2141" s="9">
        <v>22.2708333333333</v>
      </c>
      <c r="D2141">
        <v>0.9569000125199445</v>
      </c>
      <c r="E2141" s="6">
        <v>92.93805511074163</v>
      </c>
      <c r="F2141" s="11">
        <v>88.932426099047959</v>
      </c>
      <c r="G2141" s="11">
        <v>93.80716055578182</v>
      </c>
      <c r="H2141" s="11">
        <v>109.16235151788788</v>
      </c>
      <c r="I2141" s="11">
        <v>3.3708119568389749</v>
      </c>
    </row>
    <row r="2142" spans="1:9" x14ac:dyDescent="0.25">
      <c r="A2142" s="13"/>
      <c r="B2142" s="5">
        <f>DATE(YEAR(siječanj!B2142),MONTH(siječanj!B2142)+7,DAY(siječanj!B2142))</f>
        <v>43335</v>
      </c>
      <c r="C2142" s="9">
        <v>22.28125</v>
      </c>
      <c r="D2142">
        <v>0.9569000125199445</v>
      </c>
      <c r="E2142" s="6">
        <v>93.738585758420797</v>
      </c>
      <c r="F2142" s="11">
        <v>89.698453885834752</v>
      </c>
      <c r="G2142" s="11">
        <v>102.58037841554018</v>
      </c>
      <c r="H2142" s="11">
        <v>119.98176261764165</v>
      </c>
      <c r="I2142" s="11">
        <v>3.4918375097829859</v>
      </c>
    </row>
    <row r="2143" spans="1:9" x14ac:dyDescent="0.25">
      <c r="A2143" s="13"/>
      <c r="B2143" s="5">
        <f>DATE(YEAR(siječanj!B2143),MONTH(siječanj!B2143)+7,DAY(siječanj!B2143))</f>
        <v>43335</v>
      </c>
      <c r="C2143" s="9">
        <v>22.2916666666667</v>
      </c>
      <c r="D2143">
        <v>0.9569000125199445</v>
      </c>
      <c r="E2143" s="6">
        <v>93.497041849910701</v>
      </c>
      <c r="F2143" s="11">
        <v>89.467320516757326</v>
      </c>
      <c r="G2143" s="11">
        <v>111.38241357260669</v>
      </c>
      <c r="H2143" s="11">
        <v>129.04072692066541</v>
      </c>
      <c r="I2143" s="11">
        <v>3.1193965760441782</v>
      </c>
    </row>
    <row r="2144" spans="1:9" x14ac:dyDescent="0.25">
      <c r="A2144" s="13"/>
      <c r="B2144" s="5">
        <f>DATE(YEAR(siječanj!B2144),MONTH(siječanj!B2144)+7,DAY(siječanj!B2144))</f>
        <v>43335</v>
      </c>
      <c r="C2144" s="9">
        <v>22.3020833333333</v>
      </c>
      <c r="D2144">
        <v>0.9569000125199445</v>
      </c>
      <c r="E2144" s="6">
        <v>93.112236903330199</v>
      </c>
      <c r="F2144" s="11">
        <v>89.099100658556708</v>
      </c>
      <c r="G2144" s="11">
        <v>125.41547718685062</v>
      </c>
      <c r="H2144" s="11">
        <v>139.80311493445785</v>
      </c>
      <c r="I2144" s="11">
        <v>2.7931989998704156</v>
      </c>
    </row>
    <row r="2145" spans="1:9" x14ac:dyDescent="0.25">
      <c r="A2145" s="13"/>
      <c r="B2145" s="5">
        <f>DATE(YEAR(siječanj!B2145),MONTH(siječanj!B2145)+7,DAY(siječanj!B2145))</f>
        <v>43335</v>
      </c>
      <c r="C2145" s="9">
        <v>22.3125</v>
      </c>
      <c r="D2145">
        <v>0.9569000125199445</v>
      </c>
      <c r="E2145" s="6">
        <v>94.003223775934899</v>
      </c>
      <c r="F2145" s="11">
        <v>89.951686008107245</v>
      </c>
      <c r="G2145" s="11">
        <v>135.12427895568845</v>
      </c>
      <c r="H2145" s="11">
        <v>149.14143496232896</v>
      </c>
      <c r="I2145" s="11">
        <v>2.3033246186409424</v>
      </c>
    </row>
    <row r="2146" spans="1:9" x14ac:dyDescent="0.25">
      <c r="A2146" s="13"/>
      <c r="B2146" s="5">
        <f>DATE(YEAR(siječanj!B2146),MONTH(siječanj!B2146)+7,DAY(siječanj!B2146))</f>
        <v>43335</v>
      </c>
      <c r="C2146" s="9">
        <v>22.3229166666667</v>
      </c>
      <c r="D2146">
        <v>0.9569000125199445</v>
      </c>
      <c r="E2146" s="6">
        <v>95.702157318080268</v>
      </c>
      <c r="F2146" s="11">
        <v>91.577395535856709</v>
      </c>
      <c r="G2146" s="11">
        <v>144.47285044703659</v>
      </c>
      <c r="H2146" s="11">
        <v>163.64551997669787</v>
      </c>
      <c r="I2146" s="11">
        <v>1.9560594239856519</v>
      </c>
    </row>
    <row r="2147" spans="1:9" x14ac:dyDescent="0.25">
      <c r="A2147" s="13"/>
      <c r="B2147" s="5">
        <f>DATE(YEAR(siječanj!B2147),MONTH(siječanj!B2147)+7,DAY(siječanj!B2147))</f>
        <v>43335</v>
      </c>
      <c r="C2147" s="9">
        <v>22.3333333333333</v>
      </c>
      <c r="D2147">
        <v>0.9569000125199445</v>
      </c>
      <c r="E2147" s="6">
        <v>96.550388746739088</v>
      </c>
      <c r="F2147" s="11">
        <v>92.389068200560146</v>
      </c>
      <c r="G2147" s="11">
        <v>166.25366520244103</v>
      </c>
      <c r="H2147" s="11">
        <v>178.30974485758918</v>
      </c>
      <c r="I2147" s="11">
        <v>1.8159173098372505</v>
      </c>
    </row>
    <row r="2148" spans="1:9" x14ac:dyDescent="0.25">
      <c r="A2148" s="13"/>
      <c r="B2148" s="5">
        <f>DATE(YEAR(siječanj!B2148),MONTH(siječanj!B2148)+7,DAY(siječanj!B2148))</f>
        <v>43335</v>
      </c>
      <c r="C2148" s="9">
        <v>22.34375</v>
      </c>
      <c r="D2148">
        <v>0.9569000125199445</v>
      </c>
      <c r="E2148" s="6">
        <v>98.252385104921416</v>
      </c>
      <c r="F2148" s="11">
        <v>94.017708537013718</v>
      </c>
      <c r="G2148" s="11">
        <v>189.94905651675649</v>
      </c>
      <c r="H2148" s="11">
        <v>190.3601273259269</v>
      </c>
      <c r="I2148" s="11">
        <v>1.757469593989176</v>
      </c>
    </row>
    <row r="2149" spans="1:9" x14ac:dyDescent="0.25">
      <c r="A2149" s="13"/>
      <c r="B2149" s="5">
        <f>DATE(YEAR(siječanj!B2149),MONTH(siječanj!B2149)+7,DAY(siječanj!B2149))</f>
        <v>43335</v>
      </c>
      <c r="C2149" s="9">
        <v>22.3541666666667</v>
      </c>
      <c r="D2149">
        <v>0.9569000125199445</v>
      </c>
      <c r="E2149" s="6">
        <v>99.007057818834852</v>
      </c>
      <c r="F2149" s="11">
        <v>94.739854866405935</v>
      </c>
      <c r="G2149" s="11">
        <v>187.84157320127972</v>
      </c>
      <c r="H2149" s="11">
        <v>195.02861102607454</v>
      </c>
      <c r="I2149" s="11">
        <v>1.8615216486426391</v>
      </c>
    </row>
    <row r="2150" spans="1:9" x14ac:dyDescent="0.25">
      <c r="A2150" s="13"/>
      <c r="B2150" s="5">
        <f>DATE(YEAR(siječanj!B2150),MONTH(siječanj!B2150)+7,DAY(siječanj!B2150))</f>
        <v>43335</v>
      </c>
      <c r="C2150" s="9">
        <v>22.3645833333333</v>
      </c>
      <c r="D2150">
        <v>0.9569000125199445</v>
      </c>
      <c r="E2150" s="6">
        <v>100.69658768259733</v>
      </c>
      <c r="F2150" s="11">
        <v>96.356566014193064</v>
      </c>
      <c r="G2150" s="11">
        <v>189.18494215548262</v>
      </c>
      <c r="H2150" s="11">
        <v>201.57448159541528</v>
      </c>
      <c r="I2150" s="11">
        <v>2.0599944752042485</v>
      </c>
    </row>
    <row r="2151" spans="1:9" x14ac:dyDescent="0.25">
      <c r="A2151" s="13"/>
      <c r="B2151" s="5">
        <f>DATE(YEAR(siječanj!B2151),MONTH(siječanj!B2151)+7,DAY(siječanj!B2151))</f>
        <v>43335</v>
      </c>
      <c r="C2151" s="9">
        <v>22.375</v>
      </c>
      <c r="D2151">
        <v>0.9569000125199445</v>
      </c>
      <c r="E2151" s="6">
        <v>102.24476977646792</v>
      </c>
      <c r="F2151" s="11">
        <v>97.838021479200989</v>
      </c>
      <c r="G2151" s="11">
        <v>191.99509667803957</v>
      </c>
      <c r="H2151" s="11">
        <v>207.71298248174369</v>
      </c>
      <c r="I2151" s="11">
        <v>1.9192053420613271</v>
      </c>
    </row>
    <row r="2152" spans="1:9" x14ac:dyDescent="0.25">
      <c r="A2152" s="13"/>
      <c r="B2152" s="5">
        <f>DATE(YEAR(siječanj!B2152),MONTH(siječanj!B2152)+7,DAY(siječanj!B2152))</f>
        <v>43335</v>
      </c>
      <c r="C2152" s="9">
        <v>22.3854166666667</v>
      </c>
      <c r="D2152">
        <v>0.9569000125199445</v>
      </c>
      <c r="E2152" s="6">
        <v>104.06683090372576</v>
      </c>
      <c r="F2152" s="11">
        <v>99.581551794686121</v>
      </c>
      <c r="G2152" s="11">
        <v>199.28098765602732</v>
      </c>
      <c r="H2152" s="11">
        <v>209.57446694602515</v>
      </c>
      <c r="I2152" s="11">
        <v>1.6665809257729063</v>
      </c>
    </row>
    <row r="2153" spans="1:9" x14ac:dyDescent="0.25">
      <c r="A2153" s="13"/>
      <c r="B2153" s="5">
        <f>DATE(YEAR(siječanj!B2153),MONTH(siječanj!B2153)+7,DAY(siječanj!B2153))</f>
        <v>43335</v>
      </c>
      <c r="C2153" s="9">
        <v>22.3958333333333</v>
      </c>
      <c r="D2153">
        <v>0.9569000125199445</v>
      </c>
      <c r="E2153" s="6">
        <v>104.73693597393496</v>
      </c>
      <c r="F2153" s="11">
        <v>100.22277534475899</v>
      </c>
      <c r="G2153" s="11">
        <v>196.96843269115772</v>
      </c>
      <c r="H2153" s="11">
        <v>212.47146207359435</v>
      </c>
      <c r="I2153" s="11">
        <v>1.6398681415663952</v>
      </c>
    </row>
    <row r="2154" spans="1:9" x14ac:dyDescent="0.25">
      <c r="A2154" s="13"/>
      <c r="B2154" s="5">
        <f>DATE(YEAR(siječanj!B2154),MONTH(siječanj!B2154)+7,DAY(siječanj!B2154))</f>
        <v>43335</v>
      </c>
      <c r="C2154" s="9">
        <v>22.40625</v>
      </c>
      <c r="D2154">
        <v>0.9569000125199445</v>
      </c>
      <c r="E2154" s="6">
        <v>105.45548074932962</v>
      </c>
      <c r="F2154" s="11">
        <v>100.91035084933029</v>
      </c>
      <c r="G2154" s="11">
        <v>194.98587254029789</v>
      </c>
      <c r="H2154" s="11">
        <v>211.05806660020707</v>
      </c>
      <c r="I2154" s="11">
        <v>1.759456652323196</v>
      </c>
    </row>
    <row r="2155" spans="1:9" x14ac:dyDescent="0.25">
      <c r="A2155" s="13"/>
      <c r="B2155" s="5">
        <f>DATE(YEAR(siječanj!B2155),MONTH(siječanj!B2155)+7,DAY(siječanj!B2155))</f>
        <v>43335</v>
      </c>
      <c r="C2155" s="9">
        <v>22.4166666666667</v>
      </c>
      <c r="D2155">
        <v>0.9569000125199445</v>
      </c>
      <c r="E2155" s="6">
        <v>106.61301196471497</v>
      </c>
      <c r="F2155" s="11">
        <v>102.01799248382474</v>
      </c>
      <c r="G2155" s="11">
        <v>203.16961938623572</v>
      </c>
      <c r="H2155" s="11">
        <v>211.7457753723281</v>
      </c>
      <c r="I2155" s="11">
        <v>1.7204405069272302</v>
      </c>
    </row>
    <row r="2156" spans="1:9" x14ac:dyDescent="0.25">
      <c r="A2156" s="13"/>
      <c r="B2156" s="5">
        <f>DATE(YEAR(siječanj!B2156),MONTH(siječanj!B2156)+7,DAY(siječanj!B2156))</f>
        <v>43335</v>
      </c>
      <c r="C2156" s="9">
        <v>22.4270833333333</v>
      </c>
      <c r="D2156">
        <v>0.9569000125199445</v>
      </c>
      <c r="E2156" s="6">
        <v>107.03923634060349</v>
      </c>
      <c r="F2156" s="11">
        <v>102.42584659444879</v>
      </c>
      <c r="G2156" s="11">
        <v>198.97651983310857</v>
      </c>
      <c r="H2156" s="11">
        <v>207.94464704678305</v>
      </c>
      <c r="I2156" s="11">
        <v>1.9847582664968253</v>
      </c>
    </row>
    <row r="2157" spans="1:9" x14ac:dyDescent="0.25">
      <c r="A2157" s="13"/>
      <c r="B2157" s="5">
        <f>DATE(YEAR(siječanj!B2157),MONTH(siječanj!B2157)+7,DAY(siječanj!B2157))</f>
        <v>43335</v>
      </c>
      <c r="C2157" s="9">
        <v>22.4375</v>
      </c>
      <c r="D2157">
        <v>0.9569000125199445</v>
      </c>
      <c r="E2157" s="6">
        <v>109.05613144811876</v>
      </c>
      <c r="F2157" s="11">
        <v>104.35581354808156</v>
      </c>
      <c r="G2157" s="11">
        <v>195.76469485158503</v>
      </c>
      <c r="H2157" s="11">
        <v>209.02008631281188</v>
      </c>
      <c r="I2157" s="11">
        <v>2.0276835266525715</v>
      </c>
    </row>
    <row r="2158" spans="1:9" x14ac:dyDescent="0.25">
      <c r="A2158" s="13"/>
      <c r="B2158" s="5">
        <f>DATE(YEAR(siječanj!B2158),MONTH(siječanj!B2158)+7,DAY(siječanj!B2158))</f>
        <v>43335</v>
      </c>
      <c r="C2158" s="9">
        <v>22.4479166666667</v>
      </c>
      <c r="D2158">
        <v>0.9569000125199445</v>
      </c>
      <c r="E2158" s="6">
        <v>109.95053919265077</v>
      </c>
      <c r="F2158" s="11">
        <v>105.21167233002217</v>
      </c>
      <c r="G2158" s="11">
        <v>193.26374876407891</v>
      </c>
      <c r="H2158" s="11">
        <v>207.16453414395173</v>
      </c>
      <c r="I2158" s="11">
        <v>1.9591225139087032</v>
      </c>
    </row>
    <row r="2159" spans="1:9" x14ac:dyDescent="0.25">
      <c r="A2159" s="13"/>
      <c r="B2159" s="5">
        <f>DATE(YEAR(siječanj!B2159),MONTH(siječanj!B2159)+7,DAY(siječanj!B2159))</f>
        <v>43335</v>
      </c>
      <c r="C2159" s="9">
        <v>22.4583333333333</v>
      </c>
      <c r="D2159">
        <v>0.9569000125199445</v>
      </c>
      <c r="E2159" s="6">
        <v>111.16874550785624</v>
      </c>
      <c r="F2159" s="11">
        <v>106.37737396829417</v>
      </c>
      <c r="G2159" s="11">
        <v>197.84367423225049</v>
      </c>
      <c r="H2159" s="11">
        <v>210.47011912896363</v>
      </c>
      <c r="I2159" s="11">
        <v>1.8070950508424228</v>
      </c>
    </row>
    <row r="2160" spans="1:9" x14ac:dyDescent="0.25">
      <c r="A2160" s="13"/>
      <c r="B2160" s="5">
        <f>DATE(YEAR(siječanj!B2160),MONTH(siječanj!B2160)+7,DAY(siječanj!B2160))</f>
        <v>43335</v>
      </c>
      <c r="C2160" s="9">
        <v>22.46875</v>
      </c>
      <c r="D2160">
        <v>0.9569000125199445</v>
      </c>
      <c r="E2160" s="6">
        <v>112.78231991432926</v>
      </c>
      <c r="F2160" s="11">
        <v>107.92140333805006</v>
      </c>
      <c r="G2160" s="11">
        <v>205.69482294497379</v>
      </c>
      <c r="H2160" s="11">
        <v>208.0525040444569</v>
      </c>
      <c r="I2160" s="11">
        <v>1.9917064704750691</v>
      </c>
    </row>
    <row r="2161" spans="1:9" x14ac:dyDescent="0.25">
      <c r="A2161" s="13"/>
      <c r="B2161" s="5">
        <f>DATE(YEAR(siječanj!B2161),MONTH(siječanj!B2161)+7,DAY(siječanj!B2161))</f>
        <v>43335</v>
      </c>
      <c r="C2161" s="9">
        <v>22.4791666666667</v>
      </c>
      <c r="D2161">
        <v>0.9569000125199445</v>
      </c>
      <c r="E2161" s="6">
        <v>112.9860755365078</v>
      </c>
      <c r="F2161" s="11">
        <v>108.1163770954637</v>
      </c>
      <c r="G2161" s="11">
        <v>189.74837595978767</v>
      </c>
      <c r="H2161" s="11">
        <v>205.85228069513957</v>
      </c>
      <c r="I2161" s="11">
        <v>2.1231803301497489</v>
      </c>
    </row>
    <row r="2162" spans="1:9" x14ac:dyDescent="0.25">
      <c r="A2162" s="13"/>
      <c r="B2162" s="5">
        <f>DATE(YEAR(siječanj!B2162),MONTH(siječanj!B2162)+7,DAY(siječanj!B2162))</f>
        <v>43335</v>
      </c>
      <c r="C2162" s="9">
        <v>22.4895833333333</v>
      </c>
      <c r="D2162">
        <v>0.9569000125199445</v>
      </c>
      <c r="E2162" s="6">
        <v>112.22443511447919</v>
      </c>
      <c r="F2162" s="11">
        <v>107.38756336608884</v>
      </c>
      <c r="G2162" s="11">
        <v>189.6391450248216</v>
      </c>
      <c r="H2162" s="11">
        <v>199.39472426392837</v>
      </c>
      <c r="I2162" s="11">
        <v>1.8807362127240974</v>
      </c>
    </row>
    <row r="2163" spans="1:9" x14ac:dyDescent="0.25">
      <c r="A2163" s="13"/>
      <c r="B2163" s="5">
        <f>DATE(YEAR(siječanj!B2163),MONTH(siječanj!B2163)+7,DAY(siječanj!B2163))</f>
        <v>43335</v>
      </c>
      <c r="C2163" s="9">
        <v>22.5</v>
      </c>
      <c r="D2163">
        <v>0.9569000125199445</v>
      </c>
      <c r="E2163" s="6">
        <v>111.49010612457283</v>
      </c>
      <c r="F2163" s="11">
        <v>106.68488394645368</v>
      </c>
      <c r="G2163" s="11">
        <v>184.45275063610839</v>
      </c>
      <c r="H2163" s="11">
        <v>197.31666686571998</v>
      </c>
      <c r="I2163" s="11">
        <v>1.965405698363986</v>
      </c>
    </row>
    <row r="2164" spans="1:9" x14ac:dyDescent="0.25">
      <c r="A2164" s="13"/>
      <c r="B2164" s="5">
        <f>DATE(YEAR(siječanj!B2164),MONTH(siječanj!B2164)+7,DAY(siječanj!B2164))</f>
        <v>43335</v>
      </c>
      <c r="C2164" s="9">
        <v>22.5104166666667</v>
      </c>
      <c r="D2164">
        <v>0.9569000125199445</v>
      </c>
      <c r="E2164" s="6">
        <v>110.9198391370915</v>
      </c>
      <c r="F2164" s="11">
        <v>106.13919545899309</v>
      </c>
      <c r="G2164" s="11">
        <v>183.48814052138951</v>
      </c>
      <c r="H2164" s="11">
        <v>198.33542421298017</v>
      </c>
      <c r="I2164" s="11">
        <v>1.9941545423430511</v>
      </c>
    </row>
    <row r="2165" spans="1:9" x14ac:dyDescent="0.25">
      <c r="A2165" s="13"/>
      <c r="B2165" s="5">
        <f>DATE(YEAR(siječanj!B2165),MONTH(siječanj!B2165)+7,DAY(siječanj!B2165))</f>
        <v>43335</v>
      </c>
      <c r="C2165" s="9">
        <v>22.5208333333333</v>
      </c>
      <c r="D2165">
        <v>0.9569000125199445</v>
      </c>
      <c r="E2165" s="6">
        <v>111.70663174561011</v>
      </c>
      <c r="F2165" s="11">
        <v>106.89207731593514</v>
      </c>
      <c r="G2165" s="11">
        <v>182.93137973128057</v>
      </c>
      <c r="H2165" s="11">
        <v>198.0477199262408</v>
      </c>
      <c r="I2165" s="11">
        <v>2.1685246613221003</v>
      </c>
    </row>
    <row r="2166" spans="1:9" x14ac:dyDescent="0.25">
      <c r="A2166" s="13"/>
      <c r="B2166" s="5">
        <f>DATE(YEAR(siječanj!B2166),MONTH(siječanj!B2166)+7,DAY(siječanj!B2166))</f>
        <v>43335</v>
      </c>
      <c r="C2166" s="9">
        <v>22.53125</v>
      </c>
      <c r="D2166">
        <v>0.9569000125199445</v>
      </c>
      <c r="E2166" s="6">
        <v>112.05036936770549</v>
      </c>
      <c r="F2166" s="11">
        <v>107.22099985082178</v>
      </c>
      <c r="G2166" s="11">
        <v>183.56618787044926</v>
      </c>
      <c r="H2166" s="11">
        <v>198.74834488690436</v>
      </c>
      <c r="I2166" s="11">
        <v>2.5155428487260054</v>
      </c>
    </row>
    <row r="2167" spans="1:9" x14ac:dyDescent="0.25">
      <c r="A2167" s="13"/>
      <c r="B2167" s="5">
        <f>DATE(YEAR(siječanj!B2167),MONTH(siječanj!B2167)+7,DAY(siječanj!B2167))</f>
        <v>43335</v>
      </c>
      <c r="C2167" s="9">
        <v>22.5416666666667</v>
      </c>
      <c r="D2167">
        <v>0.9569000125199445</v>
      </c>
      <c r="E2167" s="6">
        <v>111.07147630256868</v>
      </c>
      <c r="F2167" s="11">
        <v>106.28429706453669</v>
      </c>
      <c r="G2167" s="11">
        <v>186.07490374089053</v>
      </c>
      <c r="H2167" s="11">
        <v>196.86852971004564</v>
      </c>
      <c r="I2167" s="11">
        <v>2.2096738693383302</v>
      </c>
    </row>
    <row r="2168" spans="1:9" x14ac:dyDescent="0.25">
      <c r="A2168" s="13"/>
      <c r="B2168" s="5">
        <f>DATE(YEAR(siječanj!B2168),MONTH(siječanj!B2168)+7,DAY(siječanj!B2168))</f>
        <v>43335</v>
      </c>
      <c r="C2168" s="9">
        <v>22.5520833333333</v>
      </c>
      <c r="D2168">
        <v>0.9569000125199445</v>
      </c>
      <c r="E2168" s="6">
        <v>110.64461119508694</v>
      </c>
      <c r="F2168" s="11">
        <v>105.87582983784309</v>
      </c>
      <c r="G2168" s="11">
        <v>186.98172659721257</v>
      </c>
      <c r="H2168" s="11">
        <v>188.7371749215873</v>
      </c>
      <c r="I2168" s="11">
        <v>2.1313605702968466</v>
      </c>
    </row>
    <row r="2169" spans="1:9" x14ac:dyDescent="0.25">
      <c r="A2169" s="13"/>
      <c r="B2169" s="5">
        <f>DATE(YEAR(siječanj!B2169),MONTH(siječanj!B2169)+7,DAY(siječanj!B2169))</f>
        <v>43335</v>
      </c>
      <c r="C2169" s="9">
        <v>22.5625</v>
      </c>
      <c r="D2169">
        <v>0.9569000125199445</v>
      </c>
      <c r="E2169" s="6">
        <v>110.61193785121088</v>
      </c>
      <c r="F2169" s="11">
        <v>105.84456471467901</v>
      </c>
      <c r="G2169" s="11">
        <v>185.49638032712087</v>
      </c>
      <c r="H2169" s="11">
        <v>184.62039870935476</v>
      </c>
      <c r="I2169" s="11">
        <v>2.1343216572253985</v>
      </c>
    </row>
    <row r="2170" spans="1:9" x14ac:dyDescent="0.25">
      <c r="A2170" s="13"/>
      <c r="B2170" s="5">
        <f>DATE(YEAR(siječanj!B2170),MONTH(siječanj!B2170)+7,DAY(siječanj!B2170))</f>
        <v>43335</v>
      </c>
      <c r="C2170" s="9">
        <v>22.5729166666667</v>
      </c>
      <c r="D2170">
        <v>0.9569000125199445</v>
      </c>
      <c r="E2170" s="6">
        <v>111.57773261693576</v>
      </c>
      <c r="F2170" s="11">
        <v>106.76873373809285</v>
      </c>
      <c r="G2170" s="11">
        <v>185.20911530178662</v>
      </c>
      <c r="H2170" s="11">
        <v>186.4443708373658</v>
      </c>
      <c r="I2170" s="11">
        <v>1.9982576627982518</v>
      </c>
    </row>
    <row r="2171" spans="1:9" x14ac:dyDescent="0.25">
      <c r="A2171" s="13"/>
      <c r="B2171" s="5">
        <f>DATE(YEAR(siječanj!B2171),MONTH(siječanj!B2171)+7,DAY(siječanj!B2171))</f>
        <v>43335</v>
      </c>
      <c r="C2171" s="9">
        <v>22.5833333333333</v>
      </c>
      <c r="D2171">
        <v>0.9569000125199445</v>
      </c>
      <c r="E2171" s="6">
        <v>111.82385487998813</v>
      </c>
      <c r="F2171" s="11">
        <v>107.00424813468911</v>
      </c>
      <c r="G2171" s="11">
        <v>184.93518425244091</v>
      </c>
      <c r="H2171" s="11">
        <v>184.60356511869369</v>
      </c>
      <c r="I2171" s="11">
        <v>2.0463300740587789</v>
      </c>
    </row>
    <row r="2172" spans="1:9" x14ac:dyDescent="0.25">
      <c r="A2172" s="13"/>
      <c r="B2172" s="5">
        <f>DATE(YEAR(siječanj!B2172),MONTH(siječanj!B2172)+7,DAY(siječanj!B2172))</f>
        <v>43335</v>
      </c>
      <c r="C2172" s="9">
        <v>22.59375</v>
      </c>
      <c r="D2172">
        <v>0.9569000125199445</v>
      </c>
      <c r="E2172" s="6">
        <v>113.14301708675362</v>
      </c>
      <c r="F2172" s="11">
        <v>108.26655446685884</v>
      </c>
      <c r="G2172" s="11">
        <v>185.32479829021386</v>
      </c>
      <c r="H2172" s="11">
        <v>180.11178595570701</v>
      </c>
      <c r="I2172" s="11">
        <v>2.3169850196689805</v>
      </c>
    </row>
    <row r="2173" spans="1:9" x14ac:dyDescent="0.25">
      <c r="A2173" s="13"/>
      <c r="B2173" s="5">
        <f>DATE(YEAR(siječanj!B2173),MONTH(siječanj!B2173)+7,DAY(siječanj!B2173))</f>
        <v>43335</v>
      </c>
      <c r="C2173" s="9">
        <v>22.6041666666667</v>
      </c>
      <c r="D2173">
        <v>0.9569000125199445</v>
      </c>
      <c r="E2173" s="6">
        <v>114.147042501489</v>
      </c>
      <c r="F2173" s="11">
        <v>109.22730639878945</v>
      </c>
      <c r="G2173" s="11">
        <v>182.21814258360081</v>
      </c>
      <c r="H2173" s="11">
        <v>175.11691763663097</v>
      </c>
      <c r="I2173" s="11">
        <v>2.4565411166136895</v>
      </c>
    </row>
    <row r="2174" spans="1:9" x14ac:dyDescent="0.25">
      <c r="A2174" s="13"/>
      <c r="B2174" s="5">
        <f>DATE(YEAR(siječanj!B2174),MONTH(siječanj!B2174)+7,DAY(siječanj!B2174))</f>
        <v>43335</v>
      </c>
      <c r="C2174" s="9">
        <v>22.6145833333333</v>
      </c>
      <c r="D2174">
        <v>0.9569000125199445</v>
      </c>
      <c r="E2174" s="6">
        <v>114.52325410670159</v>
      </c>
      <c r="F2174" s="11">
        <v>109.58730328852754</v>
      </c>
      <c r="G2174" s="11">
        <v>180.45298369114525</v>
      </c>
      <c r="H2174" s="11">
        <v>171.10929084367291</v>
      </c>
      <c r="I2174" s="11">
        <v>2.2770368469115114</v>
      </c>
    </row>
    <row r="2175" spans="1:9" x14ac:dyDescent="0.25">
      <c r="A2175" s="13"/>
      <c r="B2175" s="5">
        <f>DATE(YEAR(siječanj!B2175),MONTH(siječanj!B2175)+7,DAY(siječanj!B2175))</f>
        <v>43335</v>
      </c>
      <c r="C2175" s="9">
        <v>22.625</v>
      </c>
      <c r="D2175">
        <v>0.9569000125199445</v>
      </c>
      <c r="E2175" s="6">
        <v>114.796109556491</v>
      </c>
      <c r="F2175" s="11">
        <v>109.84839867184716</v>
      </c>
      <c r="G2175" s="11">
        <v>179.5844191817165</v>
      </c>
      <c r="H2175" s="11">
        <v>169.58477520875687</v>
      </c>
      <c r="I2175" s="11">
        <v>2.4623842881515245</v>
      </c>
    </row>
    <row r="2176" spans="1:9" x14ac:dyDescent="0.25">
      <c r="A2176" s="13"/>
      <c r="B2176" s="5">
        <f>DATE(YEAR(siječanj!B2176),MONTH(siječanj!B2176)+7,DAY(siječanj!B2176))</f>
        <v>43335</v>
      </c>
      <c r="C2176" s="9">
        <v>22.6354166666667</v>
      </c>
      <c r="D2176">
        <v>0.9569000125199445</v>
      </c>
      <c r="E2176" s="6">
        <v>115.16958962175352</v>
      </c>
      <c r="F2176" s="11">
        <v>110.2057817509728</v>
      </c>
      <c r="G2176" s="11">
        <v>179.44278736806785</v>
      </c>
      <c r="H2176" s="11">
        <v>164.75343835947189</v>
      </c>
      <c r="I2176" s="11">
        <v>2.4054656171915814</v>
      </c>
    </row>
    <row r="2177" spans="1:9" x14ac:dyDescent="0.25">
      <c r="A2177" s="13"/>
      <c r="B2177" s="5">
        <f>DATE(YEAR(siječanj!B2177),MONTH(siječanj!B2177)+7,DAY(siječanj!B2177))</f>
        <v>43335</v>
      </c>
      <c r="C2177" s="9">
        <v>22.6458333333333</v>
      </c>
      <c r="D2177">
        <v>0.9569000125199445</v>
      </c>
      <c r="E2177" s="6">
        <v>115.88623005557079</v>
      </c>
      <c r="F2177" s="11">
        <v>110.89153499106486</v>
      </c>
      <c r="G2177" s="11">
        <v>177.40439244821474</v>
      </c>
      <c r="H2177" s="11">
        <v>164.32577926282298</v>
      </c>
      <c r="I2177" s="11">
        <v>2.4134188506744501</v>
      </c>
    </row>
    <row r="2178" spans="1:9" x14ac:dyDescent="0.25">
      <c r="A2178" s="13"/>
      <c r="B2178" s="5">
        <f>DATE(YEAR(siječanj!B2178),MONTH(siječanj!B2178)+7,DAY(siječanj!B2178))</f>
        <v>43335</v>
      </c>
      <c r="C2178" s="9">
        <v>22.65625</v>
      </c>
      <c r="D2178">
        <v>0.9569000125199445</v>
      </c>
      <c r="E2178" s="6">
        <v>115.79002807504224</v>
      </c>
      <c r="F2178" s="11">
        <v>110.79947931469265</v>
      </c>
      <c r="G2178" s="11">
        <v>175.99038837324341</v>
      </c>
      <c r="H2178" s="11">
        <v>160.65300204890391</v>
      </c>
      <c r="I2178" s="11">
        <v>2.1551112675454478</v>
      </c>
    </row>
    <row r="2179" spans="1:9" x14ac:dyDescent="0.25">
      <c r="A2179" s="13"/>
      <c r="B2179" s="5">
        <f>DATE(YEAR(siječanj!B2179),MONTH(siječanj!B2179)+7,DAY(siječanj!B2179))</f>
        <v>43335</v>
      </c>
      <c r="C2179" s="9">
        <v>22.6666666666667</v>
      </c>
      <c r="D2179">
        <v>0.9569000125199445</v>
      </c>
      <c r="E2179" s="6">
        <v>115.01640319505559</v>
      </c>
      <c r="F2179" s="11">
        <v>110.05919765734768</v>
      </c>
      <c r="G2179" s="11">
        <v>176.30909008496221</v>
      </c>
      <c r="H2179" s="11">
        <v>162.46142096665943</v>
      </c>
      <c r="I2179" s="11">
        <v>2.0691147429477112</v>
      </c>
    </row>
    <row r="2180" spans="1:9" x14ac:dyDescent="0.25">
      <c r="A2180" s="13"/>
      <c r="B2180" s="5">
        <f>DATE(YEAR(siječanj!B2180),MONTH(siječanj!B2180)+7,DAY(siječanj!B2180))</f>
        <v>43335</v>
      </c>
      <c r="C2180" s="9">
        <v>22.6770833333333</v>
      </c>
      <c r="D2180">
        <v>0.9569000125199445</v>
      </c>
      <c r="E2180" s="6">
        <v>113.33404833492371</v>
      </c>
      <c r="F2180" s="11">
        <v>108.44935227062449</v>
      </c>
      <c r="G2180" s="11">
        <v>170.43206082302282</v>
      </c>
      <c r="H2180" s="11">
        <v>163.21330930832519</v>
      </c>
      <c r="I2180" s="11">
        <v>2.1669526151715823</v>
      </c>
    </row>
    <row r="2181" spans="1:9" x14ac:dyDescent="0.25">
      <c r="A2181" s="13"/>
      <c r="B2181" s="5">
        <f>DATE(YEAR(siječanj!B2181),MONTH(siječanj!B2181)+7,DAY(siječanj!B2181))</f>
        <v>43335</v>
      </c>
      <c r="C2181" s="9">
        <v>22.6875</v>
      </c>
      <c r="D2181">
        <v>0.9569000125199445</v>
      </c>
      <c r="E2181" s="6">
        <v>114.07611569617728</v>
      </c>
      <c r="F2181" s="11">
        <v>109.15943653789869</v>
      </c>
      <c r="G2181" s="11">
        <v>165.14119619881521</v>
      </c>
      <c r="H2181" s="11">
        <v>160.78121267992117</v>
      </c>
      <c r="I2181" s="11">
        <v>2.1320275898785228</v>
      </c>
    </row>
    <row r="2182" spans="1:9" x14ac:dyDescent="0.25">
      <c r="A2182" s="13"/>
      <c r="B2182" s="5">
        <f>DATE(YEAR(siječanj!B2182),MONTH(siječanj!B2182)+7,DAY(siječanj!B2182))</f>
        <v>43335</v>
      </c>
      <c r="C2182" s="9">
        <v>22.6979166666667</v>
      </c>
      <c r="D2182">
        <v>0.9569000125199445</v>
      </c>
      <c r="E2182" s="6">
        <v>114.10307799901038</v>
      </c>
      <c r="F2182" s="11">
        <v>109.18523676581724</v>
      </c>
      <c r="G2182" s="11">
        <v>164.13607795517422</v>
      </c>
      <c r="H2182" s="11">
        <v>160.15763531256468</v>
      </c>
      <c r="I2182" s="11">
        <v>2.1046077849160216</v>
      </c>
    </row>
    <row r="2183" spans="1:9" x14ac:dyDescent="0.25">
      <c r="A2183" s="13"/>
      <c r="B2183" s="5">
        <f>DATE(YEAR(siječanj!B2183),MONTH(siječanj!B2183)+7,DAY(siječanj!B2183))</f>
        <v>43335</v>
      </c>
      <c r="C2183" s="9">
        <v>22.7083333333333</v>
      </c>
      <c r="D2183">
        <v>0.9569000125199445</v>
      </c>
      <c r="E2183" s="6">
        <v>115.11402252147688</v>
      </c>
      <c r="F2183" s="11">
        <v>110.1526095920224</v>
      </c>
      <c r="G2183" s="11">
        <v>163.01648196347861</v>
      </c>
      <c r="H2183" s="11">
        <v>166.35205550864268</v>
      </c>
      <c r="I2183" s="11">
        <v>1.8559404847965573</v>
      </c>
    </row>
    <row r="2184" spans="1:9" x14ac:dyDescent="0.25">
      <c r="A2184" s="13"/>
      <c r="B2184" s="5">
        <f>DATE(YEAR(siječanj!B2184),MONTH(siječanj!B2184)+7,DAY(siječanj!B2184))</f>
        <v>43335</v>
      </c>
      <c r="C2184" s="9">
        <v>22.71875</v>
      </c>
      <c r="D2184">
        <v>0.9569000125199445</v>
      </c>
      <c r="E2184" s="6">
        <v>115.22730604921671</v>
      </c>
      <c r="F2184" s="11">
        <v>110.26101060113494</v>
      </c>
      <c r="G2184" s="11">
        <v>163.01559410307081</v>
      </c>
      <c r="H2184" s="11">
        <v>176.75193933212887</v>
      </c>
      <c r="I2184" s="11">
        <v>1.8707409192925282</v>
      </c>
    </row>
    <row r="2185" spans="1:9" x14ac:dyDescent="0.25">
      <c r="A2185" s="13"/>
      <c r="B2185" s="5">
        <f>DATE(YEAR(siječanj!B2185),MONTH(siječanj!B2185)+7,DAY(siječanj!B2185))</f>
        <v>43335</v>
      </c>
      <c r="C2185" s="9">
        <v>22.7291666666667</v>
      </c>
      <c r="D2185">
        <v>0.9569000125199445</v>
      </c>
      <c r="E2185" s="6">
        <v>115.79486133363942</v>
      </c>
      <c r="F2185" s="11">
        <v>110.80410425990479</v>
      </c>
      <c r="G2185" s="11">
        <v>163.75467160433845</v>
      </c>
      <c r="H2185" s="11">
        <v>168.12960080232452</v>
      </c>
      <c r="I2185" s="11">
        <v>1.8850693399316001</v>
      </c>
    </row>
    <row r="2186" spans="1:9" x14ac:dyDescent="0.25">
      <c r="A2186" s="13"/>
      <c r="B2186" s="5">
        <f>DATE(YEAR(siječanj!B2186),MONTH(siječanj!B2186)+7,DAY(siječanj!B2186))</f>
        <v>43335</v>
      </c>
      <c r="C2186" s="9">
        <v>22.7395833333333</v>
      </c>
      <c r="D2186">
        <v>0.9569000125199445</v>
      </c>
      <c r="E2186" s="6">
        <v>117.09835338801895</v>
      </c>
      <c r="F2186" s="11">
        <v>112.05141582306022</v>
      </c>
      <c r="G2186" s="11">
        <v>163.2250046178049</v>
      </c>
      <c r="H2186" s="11">
        <v>163.24492145902772</v>
      </c>
      <c r="I2186" s="11">
        <v>1.840346026990465</v>
      </c>
    </row>
    <row r="2187" spans="1:9" x14ac:dyDescent="0.25">
      <c r="A2187" s="13"/>
      <c r="B2187" s="5">
        <f>DATE(YEAR(siječanj!B2187),MONTH(siječanj!B2187)+7,DAY(siječanj!B2187))</f>
        <v>43335</v>
      </c>
      <c r="C2187" s="9">
        <v>22.75</v>
      </c>
      <c r="D2187">
        <v>0.9569000125199445</v>
      </c>
      <c r="E2187" s="6">
        <v>119.89076283942968</v>
      </c>
      <c r="F2187" s="11">
        <v>114.72347246207596</v>
      </c>
      <c r="G2187" s="11">
        <v>161.20905127368908</v>
      </c>
      <c r="H2187" s="11">
        <v>161.78483825875216</v>
      </c>
      <c r="I2187" s="11">
        <v>1.8779991323717007</v>
      </c>
    </row>
    <row r="2188" spans="1:9" x14ac:dyDescent="0.25">
      <c r="A2188" s="13"/>
      <c r="B2188" s="5">
        <f>DATE(YEAR(siječanj!B2188),MONTH(siječanj!B2188)+7,DAY(siječanj!B2188))</f>
        <v>43335</v>
      </c>
      <c r="C2188" s="9">
        <v>22.7604166666667</v>
      </c>
      <c r="D2188">
        <v>0.9569000125199445</v>
      </c>
      <c r="E2188" s="6">
        <v>122.0436517398396</v>
      </c>
      <c r="F2188" s="11">
        <v>116.78357187783226</v>
      </c>
      <c r="G2188" s="11">
        <v>160.67679302035449</v>
      </c>
      <c r="H2188" s="11">
        <v>159.89467166789368</v>
      </c>
      <c r="I2188" s="11">
        <v>2.5439346822243234</v>
      </c>
    </row>
    <row r="2189" spans="1:9" x14ac:dyDescent="0.25">
      <c r="A2189" s="13"/>
      <c r="B2189" s="5">
        <f>DATE(YEAR(siječanj!B2189),MONTH(siječanj!B2189)+7,DAY(siječanj!B2189))</f>
        <v>43335</v>
      </c>
      <c r="C2189" s="9">
        <v>22.7708333333333</v>
      </c>
      <c r="D2189">
        <v>0.9569000125199445</v>
      </c>
      <c r="E2189" s="6">
        <v>123.60199230581202</v>
      </c>
      <c r="F2189" s="11">
        <v>118.2747479849216</v>
      </c>
      <c r="G2189" s="11">
        <v>159.66376036493367</v>
      </c>
      <c r="H2189" s="11">
        <v>158.99319957402088</v>
      </c>
      <c r="I2189" s="11">
        <v>4.5626599458894015</v>
      </c>
    </row>
    <row r="2190" spans="1:9" x14ac:dyDescent="0.25">
      <c r="A2190" s="13"/>
      <c r="B2190" s="5">
        <f>DATE(YEAR(siječanj!B2190),MONTH(siječanj!B2190)+7,DAY(siječanj!B2190))</f>
        <v>43335</v>
      </c>
      <c r="C2190" s="9">
        <v>22.78125</v>
      </c>
      <c r="D2190">
        <v>0.9569000125199445</v>
      </c>
      <c r="E2190" s="6">
        <v>125.85837919541883</v>
      </c>
      <c r="F2190" s="11">
        <v>120.43388462783621</v>
      </c>
      <c r="G2190" s="11">
        <v>159.06617808340576</v>
      </c>
      <c r="H2190" s="11">
        <v>161.98288782098126</v>
      </c>
      <c r="I2190" s="11">
        <v>11.044365229142876</v>
      </c>
    </row>
    <row r="2191" spans="1:9" x14ac:dyDescent="0.25">
      <c r="A2191" s="13"/>
      <c r="B2191" s="5">
        <f>DATE(YEAR(siječanj!B2191),MONTH(siječanj!B2191)+7,DAY(siječanj!B2191))</f>
        <v>43335</v>
      </c>
      <c r="C2191" s="9">
        <v>22.7916666666667</v>
      </c>
      <c r="D2191">
        <v>0.9569000125199445</v>
      </c>
      <c r="E2191" s="6">
        <v>129.11370036157524</v>
      </c>
      <c r="F2191" s="11">
        <v>123.54890149248772</v>
      </c>
      <c r="G2191" s="11">
        <v>157.69195497566508</v>
      </c>
      <c r="H2191" s="11">
        <v>163.40099942909114</v>
      </c>
      <c r="I2191" s="11">
        <v>26.001952338638748</v>
      </c>
    </row>
    <row r="2192" spans="1:9" x14ac:dyDescent="0.25">
      <c r="A2192" s="13"/>
      <c r="B2192" s="5">
        <f>DATE(YEAR(siječanj!B2192),MONTH(siječanj!B2192)+7,DAY(siječanj!B2192))</f>
        <v>43335</v>
      </c>
      <c r="C2192" s="9">
        <v>22.8020833333333</v>
      </c>
      <c r="D2192">
        <v>0.9569000125199445</v>
      </c>
      <c r="E2192" s="6">
        <v>133.18528580584933</v>
      </c>
      <c r="F2192" s="11">
        <v>127.44500165508961</v>
      </c>
      <c r="G2192" s="11">
        <v>154.26793939161468</v>
      </c>
      <c r="H2192" s="11">
        <v>159.08238870565643</v>
      </c>
      <c r="I2192" s="11">
        <v>42.326947591099923</v>
      </c>
    </row>
    <row r="2193" spans="1:9" x14ac:dyDescent="0.25">
      <c r="A2193" s="13"/>
      <c r="B2193" s="5">
        <f>DATE(YEAR(siječanj!B2193),MONTH(siječanj!B2193)+7,DAY(siječanj!B2193))</f>
        <v>43335</v>
      </c>
      <c r="C2193" s="9">
        <v>22.8125</v>
      </c>
      <c r="D2193">
        <v>0.9569000125199445</v>
      </c>
      <c r="E2193" s="6">
        <v>138.05445016835765</v>
      </c>
      <c r="F2193" s="11">
        <v>132.10430509453548</v>
      </c>
      <c r="G2193" s="11">
        <v>153.54526922928559</v>
      </c>
      <c r="H2193" s="11">
        <v>158.02224577105568</v>
      </c>
      <c r="I2193" s="11">
        <v>63.196715264326883</v>
      </c>
    </row>
    <row r="2194" spans="1:9" x14ac:dyDescent="0.25">
      <c r="A2194" s="13"/>
      <c r="B2194" s="5">
        <f>DATE(YEAR(siječanj!B2194),MONTH(siječanj!B2194)+7,DAY(siječanj!B2194))</f>
        <v>43335</v>
      </c>
      <c r="C2194" s="9">
        <v>22.8229166666667</v>
      </c>
      <c r="D2194">
        <v>0.9569000125199445</v>
      </c>
      <c r="E2194" s="6">
        <v>141.66803947958269</v>
      </c>
      <c r="F2194" s="11">
        <v>135.56214875168865</v>
      </c>
      <c r="G2194" s="11">
        <v>150.21752021126031</v>
      </c>
      <c r="H2194" s="11">
        <v>159.02515289191615</v>
      </c>
      <c r="I2194" s="11">
        <v>86.943553399636599</v>
      </c>
    </row>
    <row r="2195" spans="1:9" x14ac:dyDescent="0.25">
      <c r="A2195" s="13"/>
      <c r="B2195" s="5">
        <f>DATE(YEAR(siječanj!B2195),MONTH(siječanj!B2195)+7,DAY(siječanj!B2195))</f>
        <v>43335</v>
      </c>
      <c r="C2195" s="9">
        <v>22.8333333333333</v>
      </c>
      <c r="D2195">
        <v>0.9569000125199445</v>
      </c>
      <c r="E2195" s="6">
        <v>147.64913500329925</v>
      </c>
      <c r="F2195" s="11">
        <v>141.28545913321602</v>
      </c>
      <c r="G2195" s="11">
        <v>144.52513377439871</v>
      </c>
      <c r="H2195" s="11">
        <v>152.32716189194733</v>
      </c>
      <c r="I2195" s="11">
        <v>129.4619186101786</v>
      </c>
    </row>
    <row r="2196" spans="1:9" x14ac:dyDescent="0.25">
      <c r="A2196" s="13"/>
      <c r="B2196" s="5">
        <f>DATE(YEAR(siječanj!B2196),MONTH(siječanj!B2196)+7,DAY(siječanj!B2196))</f>
        <v>43335</v>
      </c>
      <c r="C2196" s="9">
        <v>22.84375</v>
      </c>
      <c r="D2196">
        <v>0.9569000125199445</v>
      </c>
      <c r="E2196" s="6">
        <v>152.00275938625077</v>
      </c>
      <c r="F2196" s="11">
        <v>145.45144235976949</v>
      </c>
      <c r="G2196" s="11">
        <v>125.53124855957184</v>
      </c>
      <c r="H2196" s="11">
        <v>139.01626698986942</v>
      </c>
      <c r="I2196" s="11">
        <v>197.65533456251765</v>
      </c>
    </row>
    <row r="2197" spans="1:9" x14ac:dyDescent="0.25">
      <c r="A2197" s="13"/>
      <c r="B2197" s="5">
        <f>DATE(YEAR(siječanj!B2197),MONTH(siječanj!B2197)+7,DAY(siječanj!B2197))</f>
        <v>43335</v>
      </c>
      <c r="C2197" s="9">
        <v>22.8541666666667</v>
      </c>
      <c r="D2197">
        <v>0.9569000125199445</v>
      </c>
      <c r="E2197" s="6">
        <v>155.6049226480115</v>
      </c>
      <c r="F2197" s="11">
        <v>148.8983524300472</v>
      </c>
      <c r="G2197" s="11">
        <v>118.40143219236406</v>
      </c>
      <c r="H2197" s="11">
        <v>130.60294353724078</v>
      </c>
      <c r="I2197" s="11">
        <v>228.76419082440211</v>
      </c>
    </row>
    <row r="2198" spans="1:9" x14ac:dyDescent="0.25">
      <c r="A2198" s="13"/>
      <c r="B2198" s="5">
        <f>DATE(YEAR(siječanj!B2198),MONTH(siječanj!B2198)+7,DAY(siječanj!B2198))</f>
        <v>43335</v>
      </c>
      <c r="C2198" s="9">
        <v>22.8645833333333</v>
      </c>
      <c r="D2198">
        <v>0.9569000125199445</v>
      </c>
      <c r="E2198" s="6">
        <v>156.3492077737271</v>
      </c>
      <c r="F2198" s="11">
        <v>149.61055887616286</v>
      </c>
      <c r="G2198" s="11">
        <v>116.50172829965057</v>
      </c>
      <c r="H2198" s="11">
        <v>128.19236853809872</v>
      </c>
      <c r="I2198" s="11">
        <v>229.69209506486277</v>
      </c>
    </row>
    <row r="2199" spans="1:9" x14ac:dyDescent="0.25">
      <c r="A2199" s="13"/>
      <c r="B2199" s="5">
        <f>DATE(YEAR(siječanj!B2199),MONTH(siječanj!B2199)+7,DAY(siječanj!B2199))</f>
        <v>43335</v>
      </c>
      <c r="C2199" s="9">
        <v>22.875</v>
      </c>
      <c r="D2199">
        <v>0.9569000125199445</v>
      </c>
      <c r="E2199" s="6">
        <v>156.15036872508975</v>
      </c>
      <c r="F2199" s="11">
        <v>149.42028978803233</v>
      </c>
      <c r="G2199" s="11">
        <v>113.25711676252517</v>
      </c>
      <c r="H2199" s="11">
        <v>123.26988385611891</v>
      </c>
      <c r="I2199" s="11">
        <v>231.05040194064242</v>
      </c>
    </row>
    <row r="2200" spans="1:9" x14ac:dyDescent="0.25">
      <c r="A2200" s="13"/>
      <c r="B2200" s="5">
        <f>DATE(YEAR(siječanj!B2200),MONTH(siječanj!B2200)+7,DAY(siječanj!B2200))</f>
        <v>43335</v>
      </c>
      <c r="C2200" s="9">
        <v>22.8854166666667</v>
      </c>
      <c r="D2200">
        <v>0.9569000125199445</v>
      </c>
      <c r="E2200" s="6">
        <v>160.38316561049021</v>
      </c>
      <c r="F2200" s="11">
        <v>153.4706531806664</v>
      </c>
      <c r="G2200" s="11">
        <v>110.44117708617986</v>
      </c>
      <c r="H2200" s="11">
        <v>109.66805762703184</v>
      </c>
      <c r="I2200" s="11">
        <v>238.13237284587814</v>
      </c>
    </row>
    <row r="2201" spans="1:9" x14ac:dyDescent="0.25">
      <c r="A2201" s="13"/>
      <c r="B2201" s="5">
        <f>DATE(YEAR(siječanj!B2201),MONTH(siječanj!B2201)+7,DAY(siječanj!B2201))</f>
        <v>43335</v>
      </c>
      <c r="C2201" s="9">
        <v>22.8958333333333</v>
      </c>
      <c r="D2201">
        <v>0.9569000125199445</v>
      </c>
      <c r="E2201" s="6">
        <v>163.22945900193966</v>
      </c>
      <c r="F2201" s="11">
        <v>156.19427136257983</v>
      </c>
      <c r="G2201" s="11">
        <v>107.85098696655281</v>
      </c>
      <c r="H2201" s="11">
        <v>101.32790851664016</v>
      </c>
      <c r="I2201" s="11">
        <v>243.78719485434081</v>
      </c>
    </row>
    <row r="2202" spans="1:9" x14ac:dyDescent="0.25">
      <c r="A2202" s="13"/>
      <c r="B2202" s="5">
        <f>DATE(YEAR(siječanj!B2202),MONTH(siječanj!B2202)+7,DAY(siječanj!B2202))</f>
        <v>43335</v>
      </c>
      <c r="C2202" s="9">
        <v>22.90625</v>
      </c>
      <c r="D2202">
        <v>0.9569000125199445</v>
      </c>
      <c r="E2202" s="6">
        <v>161.34333364196067</v>
      </c>
      <c r="F2202" s="11">
        <v>154.38943798200174</v>
      </c>
      <c r="G2202" s="11">
        <v>104.51030973679775</v>
      </c>
      <c r="H2202" s="11">
        <v>103.58262630096111</v>
      </c>
      <c r="I2202" s="11">
        <v>244.52783559731185</v>
      </c>
    </row>
    <row r="2203" spans="1:9" x14ac:dyDescent="0.25">
      <c r="A2203" s="13"/>
      <c r="B2203" s="5">
        <f>DATE(YEAR(siječanj!B2203),MONTH(siječanj!B2203)+7,DAY(siječanj!B2203))</f>
        <v>43335</v>
      </c>
      <c r="C2203" s="9">
        <v>22.9166666666667</v>
      </c>
      <c r="D2203">
        <v>0.9569000125199445</v>
      </c>
      <c r="E2203" s="6">
        <v>157.394070405007</v>
      </c>
      <c r="F2203" s="11">
        <v>150.61038794111622</v>
      </c>
      <c r="G2203" s="11">
        <v>102.91921165894883</v>
      </c>
      <c r="H2203" s="11">
        <v>92.488077908354455</v>
      </c>
      <c r="I2203" s="11">
        <v>241.5160121792901</v>
      </c>
    </row>
    <row r="2204" spans="1:9" x14ac:dyDescent="0.25">
      <c r="A2204" s="13"/>
      <c r="B2204" s="5">
        <f>DATE(YEAR(siječanj!B2204),MONTH(siječanj!B2204)+7,DAY(siječanj!B2204))</f>
        <v>43335</v>
      </c>
      <c r="C2204" s="9">
        <v>22.9270833333333</v>
      </c>
      <c r="D2204">
        <v>0.9569000125199445</v>
      </c>
      <c r="E2204" s="6">
        <v>150.81523875839994</v>
      </c>
      <c r="F2204" s="11">
        <v>144.31510385611134</v>
      </c>
      <c r="G2204" s="11">
        <v>100.54310838670148</v>
      </c>
      <c r="H2204" s="11">
        <v>87.970538615452966</v>
      </c>
      <c r="I2204" s="11">
        <v>242.28762983164944</v>
      </c>
    </row>
    <row r="2205" spans="1:9" x14ac:dyDescent="0.25">
      <c r="A2205" s="13"/>
      <c r="B2205" s="5">
        <f>DATE(YEAR(siječanj!B2205),MONTH(siječanj!B2205)+7,DAY(siječanj!B2205))</f>
        <v>43335</v>
      </c>
      <c r="C2205" s="9">
        <v>22.9375</v>
      </c>
      <c r="D2205">
        <v>0.9569000125199445</v>
      </c>
      <c r="E2205" s="6">
        <v>141.63271989438971</v>
      </c>
      <c r="F2205" s="11">
        <v>135.5283514401753</v>
      </c>
      <c r="G2205" s="11">
        <v>97.522426493331778</v>
      </c>
      <c r="H2205" s="11">
        <v>83.747619268973494</v>
      </c>
      <c r="I2205" s="11">
        <v>241.47142087022419</v>
      </c>
    </row>
    <row r="2206" spans="1:9" x14ac:dyDescent="0.25">
      <c r="A2206" s="13"/>
      <c r="B2206" s="5">
        <f>DATE(YEAR(siječanj!B2206),MONTH(siječanj!B2206)+7,DAY(siječanj!B2206))</f>
        <v>43335</v>
      </c>
      <c r="C2206" s="9">
        <v>22.9479166666667</v>
      </c>
      <c r="D2206">
        <v>0.9569000125199445</v>
      </c>
      <c r="E2206" s="6">
        <v>130.44537865498916</v>
      </c>
      <c r="F2206" s="11">
        <v>124.82318446812802</v>
      </c>
      <c r="G2206" s="11">
        <v>93.239355746392221</v>
      </c>
      <c r="H2206" s="11">
        <v>81.184454232596906</v>
      </c>
      <c r="I2206" s="11">
        <v>238.78039286978512</v>
      </c>
    </row>
    <row r="2207" spans="1:9" x14ac:dyDescent="0.25">
      <c r="A2207" s="13"/>
      <c r="B2207" s="5">
        <f>DATE(YEAR(siječanj!B2207),MONTH(siječanj!B2207)+7,DAY(siječanj!B2207))</f>
        <v>43335</v>
      </c>
      <c r="C2207" s="9">
        <v>22.9583333333333</v>
      </c>
      <c r="D2207">
        <v>0.9569000125199445</v>
      </c>
      <c r="E2207" s="6">
        <v>119.10781660415957</v>
      </c>
      <c r="F2207" s="11">
        <v>113.97427119974354</v>
      </c>
      <c r="G2207" s="11">
        <v>89.869178249784554</v>
      </c>
      <c r="H2207" s="11">
        <v>79.552286300322692</v>
      </c>
      <c r="I2207" s="11">
        <v>239.01225767663425</v>
      </c>
    </row>
    <row r="2208" spans="1:9" x14ac:dyDescent="0.25">
      <c r="A2208" s="13"/>
      <c r="B2208" s="5">
        <f>DATE(YEAR(siječanj!B2208),MONTH(siječanj!B2208)+7,DAY(siječanj!B2208))</f>
        <v>43335</v>
      </c>
      <c r="C2208" s="9">
        <v>22.96875</v>
      </c>
      <c r="D2208">
        <v>0.9569000125199445</v>
      </c>
      <c r="E2208" s="6">
        <v>109.01430932991471</v>
      </c>
      <c r="F2208" s="11">
        <v>104.31579396264848</v>
      </c>
      <c r="G2208" s="11">
        <v>86.688147159780186</v>
      </c>
      <c r="H2208" s="11">
        <v>77.171565437407878</v>
      </c>
      <c r="I2208" s="11">
        <v>239.87060687516933</v>
      </c>
    </row>
    <row r="2209" spans="1:9" x14ac:dyDescent="0.25">
      <c r="A2209" s="13"/>
      <c r="B2209" s="5">
        <f>DATE(YEAR(siječanj!B2209),MONTH(siječanj!B2209)+7,DAY(siječanj!B2209))</f>
        <v>43335</v>
      </c>
      <c r="C2209" s="9">
        <v>22.9791666666667</v>
      </c>
      <c r="D2209">
        <v>0.9569000125199445</v>
      </c>
      <c r="E2209" s="6">
        <v>99.255014002500019</v>
      </c>
      <c r="F2209" s="11">
        <v>94.97712414165953</v>
      </c>
      <c r="G2209" s="11">
        <v>84.415083904451791</v>
      </c>
      <c r="H2209" s="11">
        <v>78.409099257286712</v>
      </c>
      <c r="I2209" s="11">
        <v>239.329095978048</v>
      </c>
    </row>
    <row r="2210" spans="1:9" ht="15.75" thickBot="1" x14ac:dyDescent="0.3">
      <c r="A2210" s="13"/>
      <c r="B2210" s="5">
        <f>DATE(YEAR(siječanj!B2210),MONTH(siječanj!B2210)+7,DAY(siječanj!B2210))</f>
        <v>43335</v>
      </c>
      <c r="C2210" s="9">
        <v>22.9895833333333</v>
      </c>
      <c r="D2210">
        <v>0.9569000125199445</v>
      </c>
      <c r="E2210" s="6">
        <v>91.010905075594124</v>
      </c>
      <c r="F2210" s="11">
        <v>87.088336206287494</v>
      </c>
      <c r="G2210" s="11">
        <v>82.46327345296416</v>
      </c>
      <c r="H2210" s="11">
        <v>75.441843756679404</v>
      </c>
      <c r="I2210" s="11">
        <v>239.69037658415337</v>
      </c>
    </row>
    <row r="2211" spans="1:9" x14ac:dyDescent="0.25">
      <c r="A2211" s="12">
        <f t="shared" ref="A2211" si="21">A2115+1</f>
        <v>236</v>
      </c>
      <c r="B2211" s="5">
        <f>DATE(YEAR(siječanj!B2211),MONTH(siječanj!B2211)+7,DAY(siječanj!B2211))</f>
        <v>43336</v>
      </c>
      <c r="C2211" s="9">
        <v>23</v>
      </c>
      <c r="D2211">
        <v>0.95636542998481111</v>
      </c>
      <c r="E2211" s="6">
        <v>82.257124913461283</v>
      </c>
      <c r="F2211" s="11">
        <v>78.667870637176719</v>
      </c>
      <c r="G2211" s="11">
        <v>77.879334534351912</v>
      </c>
      <c r="H2211" s="11">
        <v>72.313758027700914</v>
      </c>
      <c r="I2211" s="11">
        <v>239.76978391531233</v>
      </c>
    </row>
    <row r="2212" spans="1:9" x14ac:dyDescent="0.25">
      <c r="A2212" s="13"/>
      <c r="B2212" s="5">
        <f>DATE(YEAR(siječanj!B2212),MONTH(siječanj!B2212)+7,DAY(siječanj!B2212))</f>
        <v>43336</v>
      </c>
      <c r="C2212" s="9">
        <v>23.0104166666667</v>
      </c>
      <c r="D2212">
        <v>0.95636542998481111</v>
      </c>
      <c r="E2212" s="6">
        <v>77.360615396115293</v>
      </c>
      <c r="F2212" s="11">
        <v>73.985018207195395</v>
      </c>
      <c r="G2212" s="11">
        <v>76.139622283629222</v>
      </c>
      <c r="H2212" s="11">
        <v>70.514514500563223</v>
      </c>
      <c r="I2212" s="11">
        <v>239.51544944882201</v>
      </c>
    </row>
    <row r="2213" spans="1:9" x14ac:dyDescent="0.25">
      <c r="A2213" s="13"/>
      <c r="B2213" s="5">
        <f>DATE(YEAR(siječanj!B2213),MONTH(siječanj!B2213)+7,DAY(siječanj!B2213))</f>
        <v>43336</v>
      </c>
      <c r="C2213" s="9">
        <v>23.0208333333333</v>
      </c>
      <c r="D2213">
        <v>0.95636542998481111</v>
      </c>
      <c r="E2213" s="6">
        <v>72.53664343966517</v>
      </c>
      <c r="F2213" s="11">
        <v>69.371538192830315</v>
      </c>
      <c r="G2213" s="11">
        <v>74.752876728417533</v>
      </c>
      <c r="H2213" s="11">
        <v>70.437539154426403</v>
      </c>
      <c r="I2213" s="11">
        <v>239.74935731564918</v>
      </c>
    </row>
    <row r="2214" spans="1:9" x14ac:dyDescent="0.25">
      <c r="A2214" s="13"/>
      <c r="B2214" s="5">
        <f>DATE(YEAR(siječanj!B2214),MONTH(siječanj!B2214)+7,DAY(siječanj!B2214))</f>
        <v>43336</v>
      </c>
      <c r="C2214" s="9">
        <v>23.03125</v>
      </c>
      <c r="D2214">
        <v>0.95636542998481111</v>
      </c>
      <c r="E2214" s="6">
        <v>68.736701411114055</v>
      </c>
      <c r="F2214" s="11">
        <v>65.73740500077767</v>
      </c>
      <c r="G2214" s="11">
        <v>72.518449461965844</v>
      </c>
      <c r="H2214" s="11">
        <v>69.421980751314223</v>
      </c>
      <c r="I2214" s="11">
        <v>240.02136630100989</v>
      </c>
    </row>
    <row r="2215" spans="1:9" x14ac:dyDescent="0.25">
      <c r="A2215" s="13"/>
      <c r="B2215" s="5">
        <f>DATE(YEAR(siječanj!B2215),MONTH(siječanj!B2215)+7,DAY(siječanj!B2215))</f>
        <v>43336</v>
      </c>
      <c r="C2215" s="9">
        <v>23.0416666666667</v>
      </c>
      <c r="D2215">
        <v>0.95636542998481111</v>
      </c>
      <c r="E2215" s="6">
        <v>66.124785851145248</v>
      </c>
      <c r="F2215" s="11">
        <v>63.23945925318408</v>
      </c>
      <c r="G2215" s="11">
        <v>71.917307703870961</v>
      </c>
      <c r="H2215" s="11">
        <v>68.05981253534398</v>
      </c>
      <c r="I2215" s="11">
        <v>239.87065387654914</v>
      </c>
    </row>
    <row r="2216" spans="1:9" x14ac:dyDescent="0.25">
      <c r="A2216" s="13"/>
      <c r="B2216" s="5">
        <f>DATE(YEAR(siječanj!B2216),MONTH(siječanj!B2216)+7,DAY(siječanj!B2216))</f>
        <v>43336</v>
      </c>
      <c r="C2216" s="9">
        <v>23.0520833333333</v>
      </c>
      <c r="D2216">
        <v>0.95636542998481111</v>
      </c>
      <c r="E2216" s="6">
        <v>63.872816637260122</v>
      </c>
      <c r="F2216" s="11">
        <v>61.085753747634271</v>
      </c>
      <c r="G2216" s="11">
        <v>70.356822731485309</v>
      </c>
      <c r="H2216" s="11">
        <v>67.108542072531804</v>
      </c>
      <c r="I2216" s="11">
        <v>239.51129632689893</v>
      </c>
    </row>
    <row r="2217" spans="1:9" x14ac:dyDescent="0.25">
      <c r="A2217" s="13"/>
      <c r="B2217" s="5">
        <f>DATE(YEAR(siječanj!B2217),MONTH(siječanj!B2217)+7,DAY(siječanj!B2217))</f>
        <v>43336</v>
      </c>
      <c r="C2217" s="9">
        <v>23.0625</v>
      </c>
      <c r="D2217">
        <v>0.95636542998481111</v>
      </c>
      <c r="E2217" s="6">
        <v>62.219264943486124</v>
      </c>
      <c r="F2217" s="11">
        <v>59.504354071015989</v>
      </c>
      <c r="G2217" s="11">
        <v>69.408161964363444</v>
      </c>
      <c r="H2217" s="11">
        <v>65.688242980656909</v>
      </c>
      <c r="I2217" s="11">
        <v>239.73472288602662</v>
      </c>
    </row>
    <row r="2218" spans="1:9" x14ac:dyDescent="0.25">
      <c r="A2218" s="13"/>
      <c r="B2218" s="5">
        <f>DATE(YEAR(siječanj!B2218),MONTH(siječanj!B2218)+7,DAY(siječanj!B2218))</f>
        <v>43336</v>
      </c>
      <c r="C2218" s="9">
        <v>23.0729166666667</v>
      </c>
      <c r="D2218">
        <v>0.95636542998481111</v>
      </c>
      <c r="E2218" s="6">
        <v>60.804479993421864</v>
      </c>
      <c r="F2218" s="11">
        <v>58.151302653911749</v>
      </c>
      <c r="G2218" s="11">
        <v>69.116562091155842</v>
      </c>
      <c r="H2218" s="11">
        <v>65.2949815644957</v>
      </c>
      <c r="I2218" s="11">
        <v>239.31172346804371</v>
      </c>
    </row>
    <row r="2219" spans="1:9" x14ac:dyDescent="0.25">
      <c r="A2219" s="13"/>
      <c r="B2219" s="5">
        <f>DATE(YEAR(siječanj!B2219),MONTH(siječanj!B2219)+7,DAY(siječanj!B2219))</f>
        <v>43336</v>
      </c>
      <c r="C2219" s="9">
        <v>23.0833333333333</v>
      </c>
      <c r="D2219">
        <v>0.95636542998481111</v>
      </c>
      <c r="E2219" s="6">
        <v>60.510122345165769</v>
      </c>
      <c r="F2219" s="11">
        <v>57.869789175067986</v>
      </c>
      <c r="G2219" s="11">
        <v>69.7172699627166</v>
      </c>
      <c r="H2219" s="11">
        <v>65.218363440478285</v>
      </c>
      <c r="I2219" s="11">
        <v>239.49767892713325</v>
      </c>
    </row>
    <row r="2220" spans="1:9" x14ac:dyDescent="0.25">
      <c r="A2220" s="13"/>
      <c r="B2220" s="5">
        <f>DATE(YEAR(siječanj!B2220),MONTH(siječanj!B2220)+7,DAY(siječanj!B2220))</f>
        <v>43336</v>
      </c>
      <c r="C2220" s="9">
        <v>23.09375</v>
      </c>
      <c r="D2220">
        <v>0.95636542998481111</v>
      </c>
      <c r="E2220" s="6">
        <v>59.990780625366213</v>
      </c>
      <c r="F2220" s="11">
        <v>57.373108707902837</v>
      </c>
      <c r="G2220" s="11">
        <v>70.810772500346076</v>
      </c>
      <c r="H2220" s="11">
        <v>66.011436682900609</v>
      </c>
      <c r="I2220" s="11">
        <v>239.60032194042154</v>
      </c>
    </row>
    <row r="2221" spans="1:9" x14ac:dyDescent="0.25">
      <c r="A2221" s="13"/>
      <c r="B2221" s="5">
        <f>DATE(YEAR(siječanj!B2221),MONTH(siječanj!B2221)+7,DAY(siječanj!B2221))</f>
        <v>43336</v>
      </c>
      <c r="C2221" s="9">
        <v>23.1041666666667</v>
      </c>
      <c r="D2221">
        <v>0.95636542998481111</v>
      </c>
      <c r="E2221" s="6">
        <v>59.210188037264395</v>
      </c>
      <c r="F2221" s="11">
        <v>56.626576941739884</v>
      </c>
      <c r="G2221" s="11">
        <v>70.248929613332805</v>
      </c>
      <c r="H2221" s="11">
        <v>65.776244047715522</v>
      </c>
      <c r="I2221" s="11">
        <v>239.74540119950959</v>
      </c>
    </row>
    <row r="2222" spans="1:9" x14ac:dyDescent="0.25">
      <c r="A2222" s="13"/>
      <c r="B2222" s="5">
        <f>DATE(YEAR(siječanj!B2222),MONTH(siječanj!B2222)+7,DAY(siječanj!B2222))</f>
        <v>43336</v>
      </c>
      <c r="C2222" s="9">
        <v>23.1145833333333</v>
      </c>
      <c r="D2222">
        <v>0.95636542998481111</v>
      </c>
      <c r="E2222" s="6">
        <v>58.896667951885902</v>
      </c>
      <c r="F2222" s="11">
        <v>56.326737170478005</v>
      </c>
      <c r="G2222" s="11">
        <v>68.832627546717774</v>
      </c>
      <c r="H2222" s="11">
        <v>64.858528381738452</v>
      </c>
      <c r="I2222" s="11">
        <v>239.72698065873826</v>
      </c>
    </row>
    <row r="2223" spans="1:9" x14ac:dyDescent="0.25">
      <c r="A2223" s="13"/>
      <c r="B2223" s="5">
        <f>DATE(YEAR(siječanj!B2223),MONTH(siječanj!B2223)+7,DAY(siječanj!B2223))</f>
        <v>43336</v>
      </c>
      <c r="C2223" s="9">
        <v>23.125</v>
      </c>
      <c r="D2223">
        <v>0.95636542998481111</v>
      </c>
      <c r="E2223" s="6">
        <v>58.688792207357153</v>
      </c>
      <c r="F2223" s="11">
        <v>56.127931994678356</v>
      </c>
      <c r="G2223" s="11">
        <v>67.932682595455205</v>
      </c>
      <c r="H2223" s="11">
        <v>63.675741861959018</v>
      </c>
      <c r="I2223" s="11">
        <v>239.52484972478567</v>
      </c>
    </row>
    <row r="2224" spans="1:9" x14ac:dyDescent="0.25">
      <c r="A2224" s="13"/>
      <c r="B2224" s="5">
        <f>DATE(YEAR(siječanj!B2224),MONTH(siječanj!B2224)+7,DAY(siječanj!B2224))</f>
        <v>43336</v>
      </c>
      <c r="C2224" s="9">
        <v>23.1354166666667</v>
      </c>
      <c r="D2224">
        <v>0.95636542998481111</v>
      </c>
      <c r="E2224" s="6">
        <v>58.623040847019823</v>
      </c>
      <c r="F2224" s="11">
        <v>56.065049666677261</v>
      </c>
      <c r="G2224" s="11">
        <v>66.693193308964169</v>
      </c>
      <c r="H2224" s="11">
        <v>63.527643190473128</v>
      </c>
      <c r="I2224" s="11">
        <v>239.37863243228841</v>
      </c>
    </row>
    <row r="2225" spans="1:9" x14ac:dyDescent="0.25">
      <c r="A2225" s="13"/>
      <c r="B2225" s="5">
        <f>DATE(YEAR(siječanj!B2225),MONTH(siječanj!B2225)+7,DAY(siječanj!B2225))</f>
        <v>43336</v>
      </c>
      <c r="C2225" s="9">
        <v>23.1458333333333</v>
      </c>
      <c r="D2225">
        <v>0.95636542998481111</v>
      </c>
      <c r="E2225" s="6">
        <v>59.102456855436117</v>
      </c>
      <c r="F2225" s="11">
        <v>56.52354656370791</v>
      </c>
      <c r="G2225" s="11">
        <v>66.592603947469442</v>
      </c>
      <c r="H2225" s="11">
        <v>63.765304270640691</v>
      </c>
      <c r="I2225" s="11">
        <v>239.2045703223516</v>
      </c>
    </row>
    <row r="2226" spans="1:9" x14ac:dyDescent="0.25">
      <c r="A2226" s="13"/>
      <c r="B2226" s="5">
        <f>DATE(YEAR(siječanj!B2226),MONTH(siječanj!B2226)+7,DAY(siječanj!B2226))</f>
        <v>43336</v>
      </c>
      <c r="C2226" s="9">
        <v>23.15625</v>
      </c>
      <c r="D2226">
        <v>0.95636542998481111</v>
      </c>
      <c r="E2226" s="6">
        <v>60.309585258621929</v>
      </c>
      <c r="F2226" s="11">
        <v>57.678002438067587</v>
      </c>
      <c r="G2226" s="11">
        <v>65.819418143658027</v>
      </c>
      <c r="H2226" s="11">
        <v>62.886754598385771</v>
      </c>
      <c r="I2226" s="11">
        <v>239.27211630529726</v>
      </c>
    </row>
    <row r="2227" spans="1:9" x14ac:dyDescent="0.25">
      <c r="A2227" s="13"/>
      <c r="B2227" s="5">
        <f>DATE(YEAR(siječanj!B2227),MONTH(siječanj!B2227)+7,DAY(siječanj!B2227))</f>
        <v>43336</v>
      </c>
      <c r="C2227" s="9">
        <v>23.1666666666667</v>
      </c>
      <c r="D2227">
        <v>0.95636542998481111</v>
      </c>
      <c r="E2227" s="6">
        <v>62.458875746926253</v>
      </c>
      <c r="F2227" s="11">
        <v>59.733509560077017</v>
      </c>
      <c r="G2227" s="11">
        <v>65.493902806366279</v>
      </c>
      <c r="H2227" s="11">
        <v>63.15430995209735</v>
      </c>
      <c r="I2227" s="11">
        <v>232.57959883323582</v>
      </c>
    </row>
    <row r="2228" spans="1:9" x14ac:dyDescent="0.25">
      <c r="A2228" s="13"/>
      <c r="B2228" s="5">
        <f>DATE(YEAR(siječanj!B2228),MONTH(siječanj!B2228)+7,DAY(siječanj!B2228))</f>
        <v>43336</v>
      </c>
      <c r="C2228" s="9">
        <v>23.1770833333333</v>
      </c>
      <c r="D2228">
        <v>0.95636542998481111</v>
      </c>
      <c r="E2228" s="6">
        <v>64.649881234220928</v>
      </c>
      <c r="F2228" s="11">
        <v>61.828911465032668</v>
      </c>
      <c r="G2228" s="11">
        <v>64.463876261692178</v>
      </c>
      <c r="H2228" s="11">
        <v>60.996772639184513</v>
      </c>
      <c r="I2228" s="11">
        <v>172.93615888231994</v>
      </c>
    </row>
    <row r="2229" spans="1:9" x14ac:dyDescent="0.25">
      <c r="A2229" s="13"/>
      <c r="B2229" s="5">
        <f>DATE(YEAR(siječanj!B2229),MONTH(siječanj!B2229)+7,DAY(siječanj!B2229))</f>
        <v>43336</v>
      </c>
      <c r="C2229" s="9">
        <v>23.1875</v>
      </c>
      <c r="D2229">
        <v>0.95636542998481111</v>
      </c>
      <c r="E2229" s="6">
        <v>67.188704792178356</v>
      </c>
      <c r="F2229" s="11">
        <v>64.256954548694196</v>
      </c>
      <c r="G2229" s="11">
        <v>64.047594271942145</v>
      </c>
      <c r="H2229" s="11">
        <v>59.993395911717613</v>
      </c>
      <c r="I2229" s="11">
        <v>104.47761014648462</v>
      </c>
    </row>
    <row r="2230" spans="1:9" x14ac:dyDescent="0.25">
      <c r="A2230" s="13"/>
      <c r="B2230" s="5">
        <f>DATE(YEAR(siječanj!B2230),MONTH(siječanj!B2230)+7,DAY(siječanj!B2230))</f>
        <v>43336</v>
      </c>
      <c r="C2230" s="9">
        <v>23.1979166666667</v>
      </c>
      <c r="D2230">
        <v>0.95636542998481111</v>
      </c>
      <c r="E2230" s="6">
        <v>70.960329658211663</v>
      </c>
      <c r="F2230" s="11">
        <v>67.864006185439536</v>
      </c>
      <c r="G2230" s="11">
        <v>63.632710361024309</v>
      </c>
      <c r="H2230" s="11">
        <v>59.554843547292343</v>
      </c>
      <c r="I2230" s="11">
        <v>67.968774357541619</v>
      </c>
    </row>
    <row r="2231" spans="1:9" x14ac:dyDescent="0.25">
      <c r="A2231" s="13"/>
      <c r="B2231" s="5">
        <f>DATE(YEAR(siječanj!B2231),MONTH(siječanj!B2231)+7,DAY(siječanj!B2231))</f>
        <v>43336</v>
      </c>
      <c r="C2231" s="9">
        <v>23.2083333333333</v>
      </c>
      <c r="D2231">
        <v>0.95636542998481111</v>
      </c>
      <c r="E2231" s="6">
        <v>74.077862784643457</v>
      </c>
      <c r="F2231" s="11">
        <v>70.84550709439138</v>
      </c>
      <c r="G2231" s="11">
        <v>63.538585105394461</v>
      </c>
      <c r="H2231" s="11">
        <v>62.66528892554232</v>
      </c>
      <c r="I2231" s="11">
        <v>46.050311897809067</v>
      </c>
    </row>
    <row r="2232" spans="1:9" x14ac:dyDescent="0.25">
      <c r="A2232" s="13"/>
      <c r="B2232" s="5">
        <f>DATE(YEAR(siječanj!B2232),MONTH(siječanj!B2232)+7,DAY(siječanj!B2232))</f>
        <v>43336</v>
      </c>
      <c r="C2232" s="9">
        <v>23.21875</v>
      </c>
      <c r="D2232">
        <v>0.95636542998481111</v>
      </c>
      <c r="E2232" s="6">
        <v>77.553113582406695</v>
      </c>
      <c r="F2232" s="11">
        <v>74.16911681789928</v>
      </c>
      <c r="G2232" s="11">
        <v>68.149694159472347</v>
      </c>
      <c r="H2232" s="11">
        <v>68.821787384718633</v>
      </c>
      <c r="I2232" s="11">
        <v>27.062349468689725</v>
      </c>
    </row>
    <row r="2233" spans="1:9" x14ac:dyDescent="0.25">
      <c r="A2233" s="13"/>
      <c r="B2233" s="5">
        <f>DATE(YEAR(siječanj!B2233),MONTH(siječanj!B2233)+7,DAY(siječanj!B2233))</f>
        <v>43336</v>
      </c>
      <c r="C2233" s="9">
        <v>23.2291666666667</v>
      </c>
      <c r="D2233">
        <v>0.95636542998481111</v>
      </c>
      <c r="E2233" s="6">
        <v>81.801869246963435</v>
      </c>
      <c r="F2233" s="11">
        <v>78.232479855933477</v>
      </c>
      <c r="G2233" s="11">
        <v>76.178402901350637</v>
      </c>
      <c r="H2233" s="11">
        <v>73.468030997633861</v>
      </c>
      <c r="I2233" s="11">
        <v>7.0050596473539342</v>
      </c>
    </row>
    <row r="2234" spans="1:9" x14ac:dyDescent="0.25">
      <c r="A2234" s="13"/>
      <c r="B2234" s="5">
        <f>DATE(YEAR(siječanj!B2234),MONTH(siječanj!B2234)+7,DAY(siječanj!B2234))</f>
        <v>43336</v>
      </c>
      <c r="C2234" s="9">
        <v>23.2395833333333</v>
      </c>
      <c r="D2234">
        <v>0.95636542998481111</v>
      </c>
      <c r="E2234" s="6">
        <v>86.421919943191583</v>
      </c>
      <c r="F2234" s="11">
        <v>82.650936626583345</v>
      </c>
      <c r="G2234" s="11">
        <v>77.590832128901809</v>
      </c>
      <c r="H2234" s="11">
        <v>76.965885771257305</v>
      </c>
      <c r="I2234" s="11">
        <v>2.8353812382132895</v>
      </c>
    </row>
    <row r="2235" spans="1:9" x14ac:dyDescent="0.25">
      <c r="A2235" s="13"/>
      <c r="B2235" s="5">
        <f>DATE(YEAR(siječanj!B2235),MONTH(siječanj!B2235)+7,DAY(siječanj!B2235))</f>
        <v>43336</v>
      </c>
      <c r="C2235" s="9">
        <v>23.25</v>
      </c>
      <c r="D2235">
        <v>0.95636542998481111</v>
      </c>
      <c r="E2235" s="6">
        <v>88.836515960406672</v>
      </c>
      <c r="F2235" s="11">
        <v>84.960172784826867</v>
      </c>
      <c r="G2235" s="11">
        <v>77.442756296727808</v>
      </c>
      <c r="H2235" s="11">
        <v>94.947323417834127</v>
      </c>
      <c r="I2235" s="11">
        <v>2.9554457629444206</v>
      </c>
    </row>
    <row r="2236" spans="1:9" x14ac:dyDescent="0.25">
      <c r="A2236" s="13"/>
      <c r="B2236" s="5">
        <f>DATE(YEAR(siječanj!B2236),MONTH(siječanj!B2236)+7,DAY(siječanj!B2236))</f>
        <v>43336</v>
      </c>
      <c r="C2236" s="9">
        <v>23.2604166666667</v>
      </c>
      <c r="D2236">
        <v>0.95636542998481111</v>
      </c>
      <c r="E2236" s="6">
        <v>89.781277670147219</v>
      </c>
      <c r="F2236" s="11">
        <v>85.863710223596058</v>
      </c>
      <c r="G2236" s="11">
        <v>87.40375863099392</v>
      </c>
      <c r="H2236" s="11">
        <v>100.37127169457338</v>
      </c>
      <c r="I2236" s="11">
        <v>3.5121221052773288</v>
      </c>
    </row>
    <row r="2237" spans="1:9" x14ac:dyDescent="0.25">
      <c r="A2237" s="13"/>
      <c r="B2237" s="5">
        <f>DATE(YEAR(siječanj!B2237),MONTH(siječanj!B2237)+7,DAY(siječanj!B2237))</f>
        <v>43336</v>
      </c>
      <c r="C2237" s="9">
        <v>23.2708333333333</v>
      </c>
      <c r="D2237">
        <v>0.95636542998481111</v>
      </c>
      <c r="E2237" s="6">
        <v>92.93805511074163</v>
      </c>
      <c r="F2237" s="11">
        <v>88.882743037936493</v>
      </c>
      <c r="G2237" s="11">
        <v>93.80716055578182</v>
      </c>
      <c r="H2237" s="11">
        <v>109.16235151788788</v>
      </c>
      <c r="I2237" s="11">
        <v>3.3708119568389749</v>
      </c>
    </row>
    <row r="2238" spans="1:9" x14ac:dyDescent="0.25">
      <c r="A2238" s="13"/>
      <c r="B2238" s="5">
        <f>DATE(YEAR(siječanj!B2238),MONTH(siječanj!B2238)+7,DAY(siječanj!B2238))</f>
        <v>43336</v>
      </c>
      <c r="C2238" s="9">
        <v>23.28125</v>
      </c>
      <c r="D2238">
        <v>0.95636542998481111</v>
      </c>
      <c r="E2238" s="6">
        <v>93.738585758420797</v>
      </c>
      <c r="F2238" s="11">
        <v>89.648342875020191</v>
      </c>
      <c r="G2238" s="11">
        <v>102.58037841554018</v>
      </c>
      <c r="H2238" s="11">
        <v>119.98176261764165</v>
      </c>
      <c r="I2238" s="11">
        <v>3.4918375097829859</v>
      </c>
    </row>
    <row r="2239" spans="1:9" x14ac:dyDescent="0.25">
      <c r="A2239" s="13"/>
      <c r="B2239" s="5">
        <f>DATE(YEAR(siječanj!B2239),MONTH(siječanj!B2239)+7,DAY(siječanj!B2239))</f>
        <v>43336</v>
      </c>
      <c r="C2239" s="9">
        <v>23.2916666666667</v>
      </c>
      <c r="D2239">
        <v>0.95636542998481111</v>
      </c>
      <c r="E2239" s="6">
        <v>93.497041849910701</v>
      </c>
      <c r="F2239" s="11">
        <v>89.417338631097721</v>
      </c>
      <c r="G2239" s="11">
        <v>111.38241357260669</v>
      </c>
      <c r="H2239" s="11">
        <v>129.04072692066541</v>
      </c>
      <c r="I2239" s="11">
        <v>3.1193965760441782</v>
      </c>
    </row>
    <row r="2240" spans="1:9" x14ac:dyDescent="0.25">
      <c r="A2240" s="13"/>
      <c r="B2240" s="5">
        <f>DATE(YEAR(siječanj!B2240),MONTH(siječanj!B2240)+7,DAY(siječanj!B2240))</f>
        <v>43336</v>
      </c>
      <c r="C2240" s="9">
        <v>23.3020833333333</v>
      </c>
      <c r="D2240">
        <v>0.95636542998481111</v>
      </c>
      <c r="E2240" s="6">
        <v>93.112236903330199</v>
      </c>
      <c r="F2240" s="11">
        <v>89.049324482900985</v>
      </c>
      <c r="G2240" s="11">
        <v>125.41547718685062</v>
      </c>
      <c r="H2240" s="11">
        <v>139.80311493445785</v>
      </c>
      <c r="I2240" s="11">
        <v>2.7931989998704156</v>
      </c>
    </row>
    <row r="2241" spans="1:9" x14ac:dyDescent="0.25">
      <c r="A2241" s="13"/>
      <c r="B2241" s="5">
        <f>DATE(YEAR(siječanj!B2241),MONTH(siječanj!B2241)+7,DAY(siječanj!B2241))</f>
        <v>43336</v>
      </c>
      <c r="C2241" s="9">
        <v>23.3125</v>
      </c>
      <c r="D2241">
        <v>0.95636542998481111</v>
      </c>
      <c r="E2241" s="6">
        <v>94.003223775934899</v>
      </c>
      <c r="F2241" s="11">
        <v>89.901433526430395</v>
      </c>
      <c r="G2241" s="11">
        <v>135.12427895568845</v>
      </c>
      <c r="H2241" s="11">
        <v>149.14143496232896</v>
      </c>
      <c r="I2241" s="11">
        <v>2.3033246186409424</v>
      </c>
    </row>
    <row r="2242" spans="1:9" x14ac:dyDescent="0.25">
      <c r="A2242" s="13"/>
      <c r="B2242" s="5">
        <f>DATE(YEAR(siječanj!B2242),MONTH(siječanj!B2242)+7,DAY(siječanj!B2242))</f>
        <v>43336</v>
      </c>
      <c r="C2242" s="9">
        <v>23.3229166666667</v>
      </c>
      <c r="D2242">
        <v>0.95636542998481111</v>
      </c>
      <c r="E2242" s="6">
        <v>95.702157318080268</v>
      </c>
      <c r="F2242" s="11">
        <v>91.526234833979871</v>
      </c>
      <c r="G2242" s="11">
        <v>144.47285044703659</v>
      </c>
      <c r="H2242" s="11">
        <v>163.64551997669787</v>
      </c>
      <c r="I2242" s="11">
        <v>1.9560594239856519</v>
      </c>
    </row>
    <row r="2243" spans="1:9" x14ac:dyDescent="0.25">
      <c r="A2243" s="13"/>
      <c r="B2243" s="5">
        <f>DATE(YEAR(siječanj!B2243),MONTH(siječanj!B2243)+7,DAY(siječanj!B2243))</f>
        <v>43336</v>
      </c>
      <c r="C2243" s="9">
        <v>23.3333333333333</v>
      </c>
      <c r="D2243">
        <v>0.95636542998481111</v>
      </c>
      <c r="E2243" s="6">
        <v>96.550388746739088</v>
      </c>
      <c r="F2243" s="11">
        <v>92.3374540489758</v>
      </c>
      <c r="G2243" s="11">
        <v>166.25366520244103</v>
      </c>
      <c r="H2243" s="11">
        <v>178.30974485758918</v>
      </c>
      <c r="I2243" s="11">
        <v>1.8159173098372505</v>
      </c>
    </row>
    <row r="2244" spans="1:9" x14ac:dyDescent="0.25">
      <c r="A2244" s="13"/>
      <c r="B2244" s="5">
        <f>DATE(YEAR(siječanj!B2244),MONTH(siječanj!B2244)+7,DAY(siječanj!B2244))</f>
        <v>43336</v>
      </c>
      <c r="C2244" s="9">
        <v>23.34375</v>
      </c>
      <c r="D2244">
        <v>0.95636542998481111</v>
      </c>
      <c r="E2244" s="6">
        <v>98.252385104921416</v>
      </c>
      <c r="F2244" s="11">
        <v>93.965184527901414</v>
      </c>
      <c r="G2244" s="11">
        <v>189.94905651675649</v>
      </c>
      <c r="H2244" s="11">
        <v>190.3601273259269</v>
      </c>
      <c r="I2244" s="11">
        <v>1.757469593989176</v>
      </c>
    </row>
    <row r="2245" spans="1:9" x14ac:dyDescent="0.25">
      <c r="A2245" s="13"/>
      <c r="B2245" s="5">
        <f>DATE(YEAR(siječanj!B2245),MONTH(siječanj!B2245)+7,DAY(siječanj!B2245))</f>
        <v>43336</v>
      </c>
      <c r="C2245" s="9">
        <v>23.3541666666667</v>
      </c>
      <c r="D2245">
        <v>0.95636542998481111</v>
      </c>
      <c r="E2245" s="6">
        <v>99.007057818834852</v>
      </c>
      <c r="F2245" s="11">
        <v>94.686927422441045</v>
      </c>
      <c r="G2245" s="11">
        <v>187.84157320127972</v>
      </c>
      <c r="H2245" s="11">
        <v>195.02861102607454</v>
      </c>
      <c r="I2245" s="11">
        <v>1.8615216486426391</v>
      </c>
    </row>
    <row r="2246" spans="1:9" x14ac:dyDescent="0.25">
      <c r="A2246" s="13"/>
      <c r="B2246" s="5">
        <f>DATE(YEAR(siječanj!B2246),MONTH(siječanj!B2246)+7,DAY(siječanj!B2246))</f>
        <v>43336</v>
      </c>
      <c r="C2246" s="9">
        <v>23.3645833333333</v>
      </c>
      <c r="D2246">
        <v>0.95636542998481111</v>
      </c>
      <c r="E2246" s="6">
        <v>100.69658768259733</v>
      </c>
      <c r="F2246" s="11">
        <v>96.30273537707042</v>
      </c>
      <c r="G2246" s="11">
        <v>189.18494215548262</v>
      </c>
      <c r="H2246" s="11">
        <v>201.57448159541528</v>
      </c>
      <c r="I2246" s="11">
        <v>2.0599944752042485</v>
      </c>
    </row>
    <row r="2247" spans="1:9" x14ac:dyDescent="0.25">
      <c r="A2247" s="13"/>
      <c r="B2247" s="5">
        <f>DATE(YEAR(siječanj!B2247),MONTH(siječanj!B2247)+7,DAY(siječanj!B2247))</f>
        <v>43336</v>
      </c>
      <c r="C2247" s="9">
        <v>23.375</v>
      </c>
      <c r="D2247">
        <v>0.95636542998481111</v>
      </c>
      <c r="E2247" s="6">
        <v>102.24476977646792</v>
      </c>
      <c r="F2247" s="11">
        <v>97.783363210969767</v>
      </c>
      <c r="G2247" s="11">
        <v>191.99509667803957</v>
      </c>
      <c r="H2247" s="11">
        <v>207.71298248174369</v>
      </c>
      <c r="I2247" s="11">
        <v>1.9192053420613271</v>
      </c>
    </row>
    <row r="2248" spans="1:9" x14ac:dyDescent="0.25">
      <c r="A2248" s="13"/>
      <c r="B2248" s="5">
        <f>DATE(YEAR(siječanj!B2248),MONTH(siječanj!B2248)+7,DAY(siječanj!B2248))</f>
        <v>43336</v>
      </c>
      <c r="C2248" s="9">
        <v>23.3854166666667</v>
      </c>
      <c r="D2248">
        <v>0.95636542998481111</v>
      </c>
      <c r="E2248" s="6">
        <v>104.06683090372576</v>
      </c>
      <c r="F2248" s="11">
        <v>99.525919484398315</v>
      </c>
      <c r="G2248" s="11">
        <v>199.28098765602732</v>
      </c>
      <c r="H2248" s="11">
        <v>209.57446694602515</v>
      </c>
      <c r="I2248" s="11">
        <v>1.6665809257729063</v>
      </c>
    </row>
    <row r="2249" spans="1:9" x14ac:dyDescent="0.25">
      <c r="A2249" s="13"/>
      <c r="B2249" s="5">
        <f>DATE(YEAR(siječanj!B2249),MONTH(siječanj!B2249)+7,DAY(siječanj!B2249))</f>
        <v>43336</v>
      </c>
      <c r="C2249" s="9">
        <v>23.3958333333333</v>
      </c>
      <c r="D2249">
        <v>0.95636542998481111</v>
      </c>
      <c r="E2249" s="6">
        <v>104.73693597393496</v>
      </c>
      <c r="F2249" s="11">
        <v>100.16678480800394</v>
      </c>
      <c r="G2249" s="11">
        <v>196.96843269115772</v>
      </c>
      <c r="H2249" s="11">
        <v>212.47146207359435</v>
      </c>
      <c r="I2249" s="11">
        <v>1.6398681415663952</v>
      </c>
    </row>
    <row r="2250" spans="1:9" x14ac:dyDescent="0.25">
      <c r="A2250" s="13"/>
      <c r="B2250" s="5">
        <f>DATE(YEAR(siječanj!B2250),MONTH(siječanj!B2250)+7,DAY(siječanj!B2250))</f>
        <v>43336</v>
      </c>
      <c r="C2250" s="9">
        <v>23.40625</v>
      </c>
      <c r="D2250">
        <v>0.95636542998481111</v>
      </c>
      <c r="E2250" s="6">
        <v>105.45548074932962</v>
      </c>
      <c r="F2250" s="11">
        <v>100.8539761910876</v>
      </c>
      <c r="G2250" s="11">
        <v>194.98587254029789</v>
      </c>
      <c r="H2250" s="11">
        <v>211.05806660020707</v>
      </c>
      <c r="I2250" s="11">
        <v>1.759456652323196</v>
      </c>
    </row>
    <row r="2251" spans="1:9" x14ac:dyDescent="0.25">
      <c r="A2251" s="13"/>
      <c r="B2251" s="5">
        <f>DATE(YEAR(siječanj!B2251),MONTH(siječanj!B2251)+7,DAY(siječanj!B2251))</f>
        <v>43336</v>
      </c>
      <c r="C2251" s="9">
        <v>23.4166666666667</v>
      </c>
      <c r="D2251">
        <v>0.95636542998481111</v>
      </c>
      <c r="E2251" s="6">
        <v>106.61301196471497</v>
      </c>
      <c r="F2251" s="11">
        <v>101.96099902961045</v>
      </c>
      <c r="G2251" s="11">
        <v>203.16961938623572</v>
      </c>
      <c r="H2251" s="11">
        <v>211.7457753723281</v>
      </c>
      <c r="I2251" s="11">
        <v>1.7204405069272302</v>
      </c>
    </row>
    <row r="2252" spans="1:9" x14ac:dyDescent="0.25">
      <c r="A2252" s="13"/>
      <c r="B2252" s="5">
        <f>DATE(YEAR(siječanj!B2252),MONTH(siječanj!B2252)+7,DAY(siječanj!B2252))</f>
        <v>43336</v>
      </c>
      <c r="C2252" s="9">
        <v>23.4270833333333</v>
      </c>
      <c r="D2252">
        <v>0.95636542998481111</v>
      </c>
      <c r="E2252" s="6">
        <v>107.03923634060349</v>
      </c>
      <c r="F2252" s="11">
        <v>102.36862528812708</v>
      </c>
      <c r="G2252" s="11">
        <v>198.97651983310857</v>
      </c>
      <c r="H2252" s="11">
        <v>207.94464704678305</v>
      </c>
      <c r="I2252" s="11">
        <v>1.9847582664968253</v>
      </c>
    </row>
    <row r="2253" spans="1:9" x14ac:dyDescent="0.25">
      <c r="A2253" s="13"/>
      <c r="B2253" s="5">
        <f>DATE(YEAR(siječanj!B2253),MONTH(siječanj!B2253)+7,DAY(siječanj!B2253))</f>
        <v>43336</v>
      </c>
      <c r="C2253" s="9">
        <v>23.4375</v>
      </c>
      <c r="D2253">
        <v>0.95636542998481111</v>
      </c>
      <c r="E2253" s="6">
        <v>109.05613144811876</v>
      </c>
      <c r="F2253" s="11">
        <v>104.29751404486018</v>
      </c>
      <c r="G2253" s="11">
        <v>195.76469485158503</v>
      </c>
      <c r="H2253" s="11">
        <v>209.02008631281188</v>
      </c>
      <c r="I2253" s="11">
        <v>2.0276835266525715</v>
      </c>
    </row>
    <row r="2254" spans="1:9" x14ac:dyDescent="0.25">
      <c r="A2254" s="13"/>
      <c r="B2254" s="5">
        <f>DATE(YEAR(siječanj!B2254),MONTH(siječanj!B2254)+7,DAY(siječanj!B2254))</f>
        <v>43336</v>
      </c>
      <c r="C2254" s="9">
        <v>23.4479166666667</v>
      </c>
      <c r="D2254">
        <v>0.95636542998481111</v>
      </c>
      <c r="E2254" s="6">
        <v>109.95053919265077</v>
      </c>
      <c r="F2254" s="11">
        <v>105.15289469204127</v>
      </c>
      <c r="G2254" s="11">
        <v>193.26374876407891</v>
      </c>
      <c r="H2254" s="11">
        <v>207.16453414395173</v>
      </c>
      <c r="I2254" s="11">
        <v>1.9591225139087032</v>
      </c>
    </row>
    <row r="2255" spans="1:9" x14ac:dyDescent="0.25">
      <c r="A2255" s="13"/>
      <c r="B2255" s="5">
        <f>DATE(YEAR(siječanj!B2255),MONTH(siječanj!B2255)+7,DAY(siječanj!B2255))</f>
        <v>43336</v>
      </c>
      <c r="C2255" s="9">
        <v>23.4583333333333</v>
      </c>
      <c r="D2255">
        <v>0.95636542998481111</v>
      </c>
      <c r="E2255" s="6">
        <v>111.16874550785624</v>
      </c>
      <c r="F2255" s="11">
        <v>106.31794509849297</v>
      </c>
      <c r="G2255" s="11">
        <v>197.84367423225049</v>
      </c>
      <c r="H2255" s="11">
        <v>210.47011912896363</v>
      </c>
      <c r="I2255" s="11">
        <v>1.8070950508424228</v>
      </c>
    </row>
    <row r="2256" spans="1:9" x14ac:dyDescent="0.25">
      <c r="A2256" s="13"/>
      <c r="B2256" s="5">
        <f>DATE(YEAR(siječanj!B2256),MONTH(siječanj!B2256)+7,DAY(siječanj!B2256))</f>
        <v>43336</v>
      </c>
      <c r="C2256" s="9">
        <v>23.46875</v>
      </c>
      <c r="D2256">
        <v>0.95636542998481111</v>
      </c>
      <c r="E2256" s="6">
        <v>112.78231991432926</v>
      </c>
      <c r="F2256" s="11">
        <v>107.86111187955203</v>
      </c>
      <c r="G2256" s="11">
        <v>205.69482294497379</v>
      </c>
      <c r="H2256" s="11">
        <v>208.0525040444569</v>
      </c>
      <c r="I2256" s="11">
        <v>1.9917064704750691</v>
      </c>
    </row>
    <row r="2257" spans="1:9" x14ac:dyDescent="0.25">
      <c r="A2257" s="13"/>
      <c r="B2257" s="5">
        <f>DATE(YEAR(siječanj!B2257),MONTH(siječanj!B2257)+7,DAY(siječanj!B2257))</f>
        <v>43336</v>
      </c>
      <c r="C2257" s="9">
        <v>23.4791666666667</v>
      </c>
      <c r="D2257">
        <v>0.95636542998481111</v>
      </c>
      <c r="E2257" s="6">
        <v>112.9860755365078</v>
      </c>
      <c r="F2257" s="11">
        <v>108.05597671276863</v>
      </c>
      <c r="G2257" s="11">
        <v>189.74837595978767</v>
      </c>
      <c r="H2257" s="11">
        <v>205.85228069513957</v>
      </c>
      <c r="I2257" s="11">
        <v>2.1231803301497489</v>
      </c>
    </row>
    <row r="2258" spans="1:9" x14ac:dyDescent="0.25">
      <c r="A2258" s="13"/>
      <c r="B2258" s="5">
        <f>DATE(YEAR(siječanj!B2258),MONTH(siječanj!B2258)+7,DAY(siječanj!B2258))</f>
        <v>43336</v>
      </c>
      <c r="C2258" s="9">
        <v>23.4895833333333</v>
      </c>
      <c r="D2258">
        <v>0.95636542998481111</v>
      </c>
      <c r="E2258" s="6">
        <v>112.22443511447919</v>
      </c>
      <c r="F2258" s="11">
        <v>107.32757014306142</v>
      </c>
      <c r="G2258" s="11">
        <v>189.6391450248216</v>
      </c>
      <c r="H2258" s="11">
        <v>199.39472426392837</v>
      </c>
      <c r="I2258" s="11">
        <v>1.8807362127240974</v>
      </c>
    </row>
    <row r="2259" spans="1:9" x14ac:dyDescent="0.25">
      <c r="A2259" s="13"/>
      <c r="B2259" s="5">
        <f>DATE(YEAR(siječanj!B2259),MONTH(siječanj!B2259)+7,DAY(siječanj!B2259))</f>
        <v>43336</v>
      </c>
      <c r="C2259" s="9">
        <v>23.5</v>
      </c>
      <c r="D2259">
        <v>0.95636542998481111</v>
      </c>
      <c r="E2259" s="6">
        <v>111.49010612457283</v>
      </c>
      <c r="F2259" s="11">
        <v>106.62528328287932</v>
      </c>
      <c r="G2259" s="11">
        <v>184.45275063610839</v>
      </c>
      <c r="H2259" s="11">
        <v>197.31666686571998</v>
      </c>
      <c r="I2259" s="11">
        <v>1.965405698363986</v>
      </c>
    </row>
    <row r="2260" spans="1:9" x14ac:dyDescent="0.25">
      <c r="A2260" s="13"/>
      <c r="B2260" s="5">
        <f>DATE(YEAR(siječanj!B2260),MONTH(siječanj!B2260)+7,DAY(siječanj!B2260))</f>
        <v>43336</v>
      </c>
      <c r="C2260" s="9">
        <v>23.5104166666667</v>
      </c>
      <c r="D2260">
        <v>0.95636542998481111</v>
      </c>
      <c r="E2260" s="6">
        <v>110.9198391370915</v>
      </c>
      <c r="F2260" s="11">
        <v>106.0798996501906</v>
      </c>
      <c r="G2260" s="11">
        <v>183.48814052138951</v>
      </c>
      <c r="H2260" s="11">
        <v>198.33542421298017</v>
      </c>
      <c r="I2260" s="11">
        <v>1.9941545423430511</v>
      </c>
    </row>
    <row r="2261" spans="1:9" x14ac:dyDescent="0.25">
      <c r="A2261" s="13"/>
      <c r="B2261" s="5">
        <f>DATE(YEAR(siječanj!B2261),MONTH(siječanj!B2261)+7,DAY(siječanj!B2261))</f>
        <v>43336</v>
      </c>
      <c r="C2261" s="9">
        <v>23.5208333333333</v>
      </c>
      <c r="D2261">
        <v>0.95636542998481111</v>
      </c>
      <c r="E2261" s="6">
        <v>111.70663174561011</v>
      </c>
      <c r="F2261" s="11">
        <v>106.83236090154536</v>
      </c>
      <c r="G2261" s="11">
        <v>182.93137973128057</v>
      </c>
      <c r="H2261" s="11">
        <v>198.0477199262408</v>
      </c>
      <c r="I2261" s="11">
        <v>2.1685246613221003</v>
      </c>
    </row>
    <row r="2262" spans="1:9" x14ac:dyDescent="0.25">
      <c r="A2262" s="13"/>
      <c r="B2262" s="5">
        <f>DATE(YEAR(siječanj!B2262),MONTH(siječanj!B2262)+7,DAY(siječanj!B2262))</f>
        <v>43336</v>
      </c>
      <c r="C2262" s="9">
        <v>23.53125</v>
      </c>
      <c r="D2262">
        <v>0.95636542998481111</v>
      </c>
      <c r="E2262" s="6">
        <v>112.05036936770549</v>
      </c>
      <c r="F2262" s="11">
        <v>107.16109968030257</v>
      </c>
      <c r="G2262" s="11">
        <v>183.56618787044926</v>
      </c>
      <c r="H2262" s="11">
        <v>198.74834488690436</v>
      </c>
      <c r="I2262" s="11">
        <v>2.5155428487260054</v>
      </c>
    </row>
    <row r="2263" spans="1:9" x14ac:dyDescent="0.25">
      <c r="A2263" s="13"/>
      <c r="B2263" s="5">
        <f>DATE(YEAR(siječanj!B2263),MONTH(siječanj!B2263)+7,DAY(siječanj!B2263))</f>
        <v>43336</v>
      </c>
      <c r="C2263" s="9">
        <v>23.5416666666667</v>
      </c>
      <c r="D2263">
        <v>0.95636542998481111</v>
      </c>
      <c r="E2263" s="6">
        <v>111.07147630256868</v>
      </c>
      <c r="F2263" s="11">
        <v>106.22492019315386</v>
      </c>
      <c r="G2263" s="11">
        <v>186.07490374089053</v>
      </c>
      <c r="H2263" s="11">
        <v>196.86852971004564</v>
      </c>
      <c r="I2263" s="11">
        <v>2.2096738693383302</v>
      </c>
    </row>
    <row r="2264" spans="1:9" x14ac:dyDescent="0.25">
      <c r="A2264" s="13"/>
      <c r="B2264" s="5">
        <f>DATE(YEAR(siječanj!B2264),MONTH(siječanj!B2264)+7,DAY(siječanj!B2264))</f>
        <v>43336</v>
      </c>
      <c r="C2264" s="9">
        <v>23.5520833333333</v>
      </c>
      <c r="D2264">
        <v>0.95636542998481111</v>
      </c>
      <c r="E2264" s="6">
        <v>110.64461119508694</v>
      </c>
      <c r="F2264" s="11">
        <v>105.81668116109157</v>
      </c>
      <c r="G2264" s="11">
        <v>186.98172659721257</v>
      </c>
      <c r="H2264" s="11">
        <v>188.7371749215873</v>
      </c>
      <c r="I2264" s="11">
        <v>2.1313605702968466</v>
      </c>
    </row>
    <row r="2265" spans="1:9" x14ac:dyDescent="0.25">
      <c r="A2265" s="13"/>
      <c r="B2265" s="5">
        <f>DATE(YEAR(siječanj!B2265),MONTH(siječanj!B2265)+7,DAY(siječanj!B2265))</f>
        <v>43336</v>
      </c>
      <c r="C2265" s="9">
        <v>23.5625</v>
      </c>
      <c r="D2265">
        <v>0.95636542998481111</v>
      </c>
      <c r="E2265" s="6">
        <v>110.61193785121088</v>
      </c>
      <c r="F2265" s="11">
        <v>105.78543350452649</v>
      </c>
      <c r="G2265" s="11">
        <v>185.49638032712087</v>
      </c>
      <c r="H2265" s="11">
        <v>184.62039870935476</v>
      </c>
      <c r="I2265" s="11">
        <v>2.1343216572253985</v>
      </c>
    </row>
    <row r="2266" spans="1:9" x14ac:dyDescent="0.25">
      <c r="A2266" s="13"/>
      <c r="B2266" s="5">
        <f>DATE(YEAR(siječanj!B2266),MONTH(siječanj!B2266)+7,DAY(siječanj!B2266))</f>
        <v>43336</v>
      </c>
      <c r="C2266" s="9">
        <v>23.5729166666667</v>
      </c>
      <c r="D2266">
        <v>0.95636542998481111</v>
      </c>
      <c r="E2266" s="6">
        <v>111.57773261693576</v>
      </c>
      <c r="F2266" s="11">
        <v>106.70908623092605</v>
      </c>
      <c r="G2266" s="11">
        <v>185.20911530178662</v>
      </c>
      <c r="H2266" s="11">
        <v>186.4443708373658</v>
      </c>
      <c r="I2266" s="11">
        <v>1.9982576627982518</v>
      </c>
    </row>
    <row r="2267" spans="1:9" x14ac:dyDescent="0.25">
      <c r="A2267" s="13"/>
      <c r="B2267" s="5">
        <f>DATE(YEAR(siječanj!B2267),MONTH(siječanj!B2267)+7,DAY(siječanj!B2267))</f>
        <v>43336</v>
      </c>
      <c r="C2267" s="9">
        <v>23.5833333333333</v>
      </c>
      <c r="D2267">
        <v>0.95636542998481111</v>
      </c>
      <c r="E2267" s="6">
        <v>111.82385487998813</v>
      </c>
      <c r="F2267" s="11">
        <v>106.94446905485897</v>
      </c>
      <c r="G2267" s="11">
        <v>184.93518425244091</v>
      </c>
      <c r="H2267" s="11">
        <v>184.60356511869369</v>
      </c>
      <c r="I2267" s="11">
        <v>2.0463300740587789</v>
      </c>
    </row>
    <row r="2268" spans="1:9" x14ac:dyDescent="0.25">
      <c r="A2268" s="13"/>
      <c r="B2268" s="5">
        <f>DATE(YEAR(siječanj!B2268),MONTH(siječanj!B2268)+7,DAY(siječanj!B2268))</f>
        <v>43336</v>
      </c>
      <c r="C2268" s="9">
        <v>23.59375</v>
      </c>
      <c r="D2268">
        <v>0.95636542998481111</v>
      </c>
      <c r="E2268" s="6">
        <v>113.14301708675362</v>
      </c>
      <c r="F2268" s="11">
        <v>108.20607018595196</v>
      </c>
      <c r="G2268" s="11">
        <v>185.32479829021386</v>
      </c>
      <c r="H2268" s="11">
        <v>180.11178595570701</v>
      </c>
      <c r="I2268" s="11">
        <v>2.3169850196689805</v>
      </c>
    </row>
    <row r="2269" spans="1:9" x14ac:dyDescent="0.25">
      <c r="A2269" s="13"/>
      <c r="B2269" s="5">
        <f>DATE(YEAR(siječanj!B2269),MONTH(siječanj!B2269)+7,DAY(siječanj!B2269))</f>
        <v>43336</v>
      </c>
      <c r="C2269" s="9">
        <v>23.6041666666667</v>
      </c>
      <c r="D2269">
        <v>0.95636542998481111</v>
      </c>
      <c r="E2269" s="6">
        <v>114.147042501489</v>
      </c>
      <c r="F2269" s="11">
        <v>109.16628538343103</v>
      </c>
      <c r="G2269" s="11">
        <v>182.21814258360081</v>
      </c>
      <c r="H2269" s="11">
        <v>175.11691763663097</v>
      </c>
      <c r="I2269" s="11">
        <v>2.4565411166136895</v>
      </c>
    </row>
    <row r="2270" spans="1:9" x14ac:dyDescent="0.25">
      <c r="A2270" s="13"/>
      <c r="B2270" s="5">
        <f>DATE(YEAR(siječanj!B2270),MONTH(siječanj!B2270)+7,DAY(siječanj!B2270))</f>
        <v>43336</v>
      </c>
      <c r="C2270" s="9">
        <v>23.6145833333333</v>
      </c>
      <c r="D2270">
        <v>0.95636542998481111</v>
      </c>
      <c r="E2270" s="6">
        <v>114.52325410670159</v>
      </c>
      <c r="F2270" s="11">
        <v>109.52608115701544</v>
      </c>
      <c r="G2270" s="11">
        <v>180.45298369114525</v>
      </c>
      <c r="H2270" s="11">
        <v>171.10929084367291</v>
      </c>
      <c r="I2270" s="11">
        <v>2.2770368469115114</v>
      </c>
    </row>
    <row r="2271" spans="1:9" x14ac:dyDescent="0.25">
      <c r="A2271" s="13"/>
      <c r="B2271" s="5">
        <f>DATE(YEAR(siječanj!B2271),MONTH(siječanj!B2271)+7,DAY(siječanj!B2271))</f>
        <v>43336</v>
      </c>
      <c r="C2271" s="9">
        <v>23.625</v>
      </c>
      <c r="D2271">
        <v>0.95636542998481111</v>
      </c>
      <c r="E2271" s="6">
        <v>114.796109556491</v>
      </c>
      <c r="F2271" s="11">
        <v>109.787030676577</v>
      </c>
      <c r="G2271" s="11">
        <v>179.5844191817165</v>
      </c>
      <c r="H2271" s="11">
        <v>169.58477520875687</v>
      </c>
      <c r="I2271" s="11">
        <v>2.4623842881515245</v>
      </c>
    </row>
    <row r="2272" spans="1:9" x14ac:dyDescent="0.25">
      <c r="A2272" s="13"/>
      <c r="B2272" s="5">
        <f>DATE(YEAR(siječanj!B2272),MONTH(siječanj!B2272)+7,DAY(siječanj!B2272))</f>
        <v>43336</v>
      </c>
      <c r="C2272" s="9">
        <v>23.6354166666667</v>
      </c>
      <c r="D2272">
        <v>0.95636542998481111</v>
      </c>
      <c r="E2272" s="6">
        <v>115.16958962175352</v>
      </c>
      <c r="F2272" s="11">
        <v>110.14421409978254</v>
      </c>
      <c r="G2272" s="11">
        <v>179.44278736806785</v>
      </c>
      <c r="H2272" s="11">
        <v>164.75343835947189</v>
      </c>
      <c r="I2272" s="11">
        <v>2.4054656171915814</v>
      </c>
    </row>
    <row r="2273" spans="1:9" x14ac:dyDescent="0.25">
      <c r="A2273" s="13"/>
      <c r="B2273" s="5">
        <f>DATE(YEAR(siječanj!B2273),MONTH(siječanj!B2273)+7,DAY(siječanj!B2273))</f>
        <v>43336</v>
      </c>
      <c r="C2273" s="9">
        <v>23.6458333333333</v>
      </c>
      <c r="D2273">
        <v>0.95636542998481111</v>
      </c>
      <c r="E2273" s="6">
        <v>115.88623005557079</v>
      </c>
      <c r="F2273" s="11">
        <v>110.8295842364147</v>
      </c>
      <c r="G2273" s="11">
        <v>177.40439244821474</v>
      </c>
      <c r="H2273" s="11">
        <v>164.32577926282298</v>
      </c>
      <c r="I2273" s="11">
        <v>2.4134188506744501</v>
      </c>
    </row>
    <row r="2274" spans="1:9" x14ac:dyDescent="0.25">
      <c r="A2274" s="13"/>
      <c r="B2274" s="5">
        <f>DATE(YEAR(siječanj!B2274),MONTH(siječanj!B2274)+7,DAY(siječanj!B2274))</f>
        <v>43336</v>
      </c>
      <c r="C2274" s="9">
        <v>23.65625</v>
      </c>
      <c r="D2274">
        <v>0.95636542998481111</v>
      </c>
      <c r="E2274" s="6">
        <v>115.79002807504224</v>
      </c>
      <c r="F2274" s="11">
        <v>110.73757998794113</v>
      </c>
      <c r="G2274" s="11">
        <v>175.99038837324341</v>
      </c>
      <c r="H2274" s="11">
        <v>160.65300204890391</v>
      </c>
      <c r="I2274" s="11">
        <v>2.1551112675454478</v>
      </c>
    </row>
    <row r="2275" spans="1:9" x14ac:dyDescent="0.25">
      <c r="A2275" s="13"/>
      <c r="B2275" s="5">
        <f>DATE(YEAR(siječanj!B2275),MONTH(siječanj!B2275)+7,DAY(siječanj!B2275))</f>
        <v>43336</v>
      </c>
      <c r="C2275" s="9">
        <v>23.6666666666667</v>
      </c>
      <c r="D2275">
        <v>0.95636542998481111</v>
      </c>
      <c r="E2275" s="6">
        <v>115.01640319505559</v>
      </c>
      <c r="F2275" s="11">
        <v>109.99771189694575</v>
      </c>
      <c r="G2275" s="11">
        <v>176.30909008496221</v>
      </c>
      <c r="H2275" s="11">
        <v>162.46142096665943</v>
      </c>
      <c r="I2275" s="11">
        <v>2.0691147429477112</v>
      </c>
    </row>
    <row r="2276" spans="1:9" x14ac:dyDescent="0.25">
      <c r="A2276" s="13"/>
      <c r="B2276" s="5">
        <f>DATE(YEAR(siječanj!B2276),MONTH(siječanj!B2276)+7,DAY(siječanj!B2276))</f>
        <v>43336</v>
      </c>
      <c r="C2276" s="9">
        <v>23.6770833333333</v>
      </c>
      <c r="D2276">
        <v>0.95636542998481111</v>
      </c>
      <c r="E2276" s="6">
        <v>113.33404833492371</v>
      </c>
      <c r="F2276" s="11">
        <v>108.38876586774867</v>
      </c>
      <c r="G2276" s="11">
        <v>170.43206082302282</v>
      </c>
      <c r="H2276" s="11">
        <v>163.21330930832519</v>
      </c>
      <c r="I2276" s="11">
        <v>2.1669526151715823</v>
      </c>
    </row>
    <row r="2277" spans="1:9" x14ac:dyDescent="0.25">
      <c r="A2277" s="13"/>
      <c r="B2277" s="5">
        <f>DATE(YEAR(siječanj!B2277),MONTH(siječanj!B2277)+7,DAY(siječanj!B2277))</f>
        <v>43336</v>
      </c>
      <c r="C2277" s="9">
        <v>23.6875</v>
      </c>
      <c r="D2277">
        <v>0.95636542998481111</v>
      </c>
      <c r="E2277" s="6">
        <v>114.07611569617728</v>
      </c>
      <c r="F2277" s="11">
        <v>109.09845343877164</v>
      </c>
      <c r="G2277" s="11">
        <v>165.14119619881521</v>
      </c>
      <c r="H2277" s="11">
        <v>160.78121267992117</v>
      </c>
      <c r="I2277" s="11">
        <v>2.1320275898785228</v>
      </c>
    </row>
    <row r="2278" spans="1:9" x14ac:dyDescent="0.25">
      <c r="A2278" s="13"/>
      <c r="B2278" s="5">
        <f>DATE(YEAR(siječanj!B2278),MONTH(siječanj!B2278)+7,DAY(siječanj!B2278))</f>
        <v>43336</v>
      </c>
      <c r="C2278" s="9">
        <v>23.6979166666667</v>
      </c>
      <c r="D2278">
        <v>0.95636542998481111</v>
      </c>
      <c r="E2278" s="6">
        <v>114.10307799901038</v>
      </c>
      <c r="F2278" s="11">
        <v>109.124239253114</v>
      </c>
      <c r="G2278" s="11">
        <v>164.13607795517422</v>
      </c>
      <c r="H2278" s="11">
        <v>160.15763531256468</v>
      </c>
      <c r="I2278" s="11">
        <v>2.1046077849160216</v>
      </c>
    </row>
    <row r="2279" spans="1:9" x14ac:dyDescent="0.25">
      <c r="A2279" s="13"/>
      <c r="B2279" s="5">
        <f>DATE(YEAR(siječanj!B2279),MONTH(siječanj!B2279)+7,DAY(siječanj!B2279))</f>
        <v>43336</v>
      </c>
      <c r="C2279" s="9">
        <v>23.7083333333333</v>
      </c>
      <c r="D2279">
        <v>0.95636542998481111</v>
      </c>
      <c r="E2279" s="6">
        <v>115.11402252147688</v>
      </c>
      <c r="F2279" s="11">
        <v>110.09107164603347</v>
      </c>
      <c r="G2279" s="11">
        <v>163.01648196347861</v>
      </c>
      <c r="H2279" s="11">
        <v>166.35205550864268</v>
      </c>
      <c r="I2279" s="11">
        <v>1.8559404847965573</v>
      </c>
    </row>
    <row r="2280" spans="1:9" x14ac:dyDescent="0.25">
      <c r="A2280" s="13"/>
      <c r="B2280" s="5">
        <f>DATE(YEAR(siječanj!B2280),MONTH(siječanj!B2280)+7,DAY(siječanj!B2280))</f>
        <v>43336</v>
      </c>
      <c r="C2280" s="9">
        <v>23.71875</v>
      </c>
      <c r="D2280">
        <v>0.95636542998481111</v>
      </c>
      <c r="E2280" s="6">
        <v>115.22730604921671</v>
      </c>
      <c r="F2280" s="11">
        <v>110.19941209575056</v>
      </c>
      <c r="G2280" s="11">
        <v>163.01559410307081</v>
      </c>
      <c r="H2280" s="11">
        <v>176.75193933212887</v>
      </c>
      <c r="I2280" s="11">
        <v>1.8707409192925282</v>
      </c>
    </row>
    <row r="2281" spans="1:9" x14ac:dyDescent="0.25">
      <c r="A2281" s="13"/>
      <c r="B2281" s="5">
        <f>DATE(YEAR(siječanj!B2281),MONTH(siječanj!B2281)+7,DAY(siječanj!B2281))</f>
        <v>43336</v>
      </c>
      <c r="C2281" s="9">
        <v>23.7291666666667</v>
      </c>
      <c r="D2281">
        <v>0.95636542998481111</v>
      </c>
      <c r="E2281" s="6">
        <v>115.79486133363942</v>
      </c>
      <c r="F2281" s="11">
        <v>110.74220234937764</v>
      </c>
      <c r="G2281" s="11">
        <v>163.75467160433845</v>
      </c>
      <c r="H2281" s="11">
        <v>168.12960080232452</v>
      </c>
      <c r="I2281" s="11">
        <v>1.8850693399316001</v>
      </c>
    </row>
    <row r="2282" spans="1:9" x14ac:dyDescent="0.25">
      <c r="A2282" s="13"/>
      <c r="B2282" s="5">
        <f>DATE(YEAR(siječanj!B2282),MONTH(siječanj!B2282)+7,DAY(siječanj!B2282))</f>
        <v>43336</v>
      </c>
      <c r="C2282" s="9">
        <v>23.7395833333333</v>
      </c>
      <c r="D2282">
        <v>0.95636542998481111</v>
      </c>
      <c r="E2282" s="6">
        <v>117.09835338801895</v>
      </c>
      <c r="F2282" s="11">
        <v>111.98881708844611</v>
      </c>
      <c r="G2282" s="11">
        <v>163.2250046178049</v>
      </c>
      <c r="H2282" s="11">
        <v>163.24492145902772</v>
      </c>
      <c r="I2282" s="11">
        <v>1.840346026990465</v>
      </c>
    </row>
    <row r="2283" spans="1:9" x14ac:dyDescent="0.25">
      <c r="A2283" s="13"/>
      <c r="B2283" s="5">
        <f>DATE(YEAR(siječanj!B2283),MONTH(siječanj!B2283)+7,DAY(siječanj!B2283))</f>
        <v>43336</v>
      </c>
      <c r="C2283" s="9">
        <v>23.75</v>
      </c>
      <c r="D2283">
        <v>0.95636542998481111</v>
      </c>
      <c r="E2283" s="6">
        <v>119.89076283942968</v>
      </c>
      <c r="F2283" s="11">
        <v>114.65938095413819</v>
      </c>
      <c r="G2283" s="11">
        <v>161.20905127368908</v>
      </c>
      <c r="H2283" s="11">
        <v>161.78483825875216</v>
      </c>
      <c r="I2283" s="11">
        <v>1.8779991323717007</v>
      </c>
    </row>
    <row r="2284" spans="1:9" x14ac:dyDescent="0.25">
      <c r="A2284" s="13"/>
      <c r="B2284" s="5">
        <f>DATE(YEAR(siječanj!B2284),MONTH(siječanj!B2284)+7,DAY(siječanj!B2284))</f>
        <v>43336</v>
      </c>
      <c r="C2284" s="9">
        <v>23.7604166666667</v>
      </c>
      <c r="D2284">
        <v>0.95636542998481111</v>
      </c>
      <c r="E2284" s="6">
        <v>122.0436517398396</v>
      </c>
      <c r="F2284" s="11">
        <v>116.71832947308825</v>
      </c>
      <c r="G2284" s="11">
        <v>160.67679302035449</v>
      </c>
      <c r="H2284" s="11">
        <v>159.89467166789368</v>
      </c>
      <c r="I2284" s="11">
        <v>2.5439346822243234</v>
      </c>
    </row>
    <row r="2285" spans="1:9" x14ac:dyDescent="0.25">
      <c r="A2285" s="13"/>
      <c r="B2285" s="5">
        <f>DATE(YEAR(siječanj!B2285),MONTH(siječanj!B2285)+7,DAY(siječanj!B2285))</f>
        <v>43336</v>
      </c>
      <c r="C2285" s="9">
        <v>23.7708333333333</v>
      </c>
      <c r="D2285">
        <v>0.95636542998481111</v>
      </c>
      <c r="E2285" s="6">
        <v>123.60199230581202</v>
      </c>
      <c r="F2285" s="11">
        <v>118.20867251852722</v>
      </c>
      <c r="G2285" s="11">
        <v>159.66376036493367</v>
      </c>
      <c r="H2285" s="11">
        <v>158.99319957402088</v>
      </c>
      <c r="I2285" s="11">
        <v>4.5626599458894015</v>
      </c>
    </row>
    <row r="2286" spans="1:9" x14ac:dyDescent="0.25">
      <c r="A2286" s="13"/>
      <c r="B2286" s="5">
        <f>DATE(YEAR(siječanj!B2286),MONTH(siječanj!B2286)+7,DAY(siječanj!B2286))</f>
        <v>43336</v>
      </c>
      <c r="C2286" s="9">
        <v>23.78125</v>
      </c>
      <c r="D2286">
        <v>0.95636542998481111</v>
      </c>
      <c r="E2286" s="6">
        <v>125.85837919541883</v>
      </c>
      <c r="F2286" s="11">
        <v>120.36660293641813</v>
      </c>
      <c r="G2286" s="11">
        <v>159.06617808340576</v>
      </c>
      <c r="H2286" s="11">
        <v>161.98288782098126</v>
      </c>
      <c r="I2286" s="11">
        <v>11.044365229142876</v>
      </c>
    </row>
    <row r="2287" spans="1:9" x14ac:dyDescent="0.25">
      <c r="A2287" s="13"/>
      <c r="B2287" s="5">
        <f>DATE(YEAR(siječanj!B2287),MONTH(siječanj!B2287)+7,DAY(siječanj!B2287))</f>
        <v>43336</v>
      </c>
      <c r="C2287" s="9">
        <v>23.7916666666667</v>
      </c>
      <c r="D2287">
        <v>0.95636542998481111</v>
      </c>
      <c r="E2287" s="6">
        <v>129.11370036157524</v>
      </c>
      <c r="F2287" s="11">
        <v>123.47987956322797</v>
      </c>
      <c r="G2287" s="11">
        <v>157.69195497566508</v>
      </c>
      <c r="H2287" s="11">
        <v>163.40099942909114</v>
      </c>
      <c r="I2287" s="11">
        <v>26.001952338638748</v>
      </c>
    </row>
    <row r="2288" spans="1:9" x14ac:dyDescent="0.25">
      <c r="A2288" s="13"/>
      <c r="B2288" s="5">
        <f>DATE(YEAR(siječanj!B2288),MONTH(siječanj!B2288)+7,DAY(siječanj!B2288))</f>
        <v>43336</v>
      </c>
      <c r="C2288" s="9">
        <v>23.8020833333333</v>
      </c>
      <c r="D2288">
        <v>0.95636542998481111</v>
      </c>
      <c r="E2288" s="6">
        <v>133.18528580584933</v>
      </c>
      <c r="F2288" s="11">
        <v>127.37380312736106</v>
      </c>
      <c r="G2288" s="11">
        <v>154.26793939161468</v>
      </c>
      <c r="H2288" s="11">
        <v>159.08238870565643</v>
      </c>
      <c r="I2288" s="11">
        <v>42.326947591099923</v>
      </c>
    </row>
    <row r="2289" spans="1:9" x14ac:dyDescent="0.25">
      <c r="A2289" s="13"/>
      <c r="B2289" s="5">
        <f>DATE(YEAR(siječanj!B2289),MONTH(siječanj!B2289)+7,DAY(siječanj!B2289))</f>
        <v>43336</v>
      </c>
      <c r="C2289" s="9">
        <v>23.8125</v>
      </c>
      <c r="D2289">
        <v>0.95636542998481111</v>
      </c>
      <c r="E2289" s="6">
        <v>138.05445016835765</v>
      </c>
      <c r="F2289" s="11">
        <v>132.03050359657803</v>
      </c>
      <c r="G2289" s="11">
        <v>153.54526922928559</v>
      </c>
      <c r="H2289" s="11">
        <v>158.02224577105568</v>
      </c>
      <c r="I2289" s="11">
        <v>63.196715264326883</v>
      </c>
    </row>
    <row r="2290" spans="1:9" x14ac:dyDescent="0.25">
      <c r="A2290" s="13"/>
      <c r="B2290" s="5">
        <f>DATE(YEAR(siječanj!B2290),MONTH(siječanj!B2290)+7,DAY(siječanj!B2290))</f>
        <v>43336</v>
      </c>
      <c r="C2290" s="9">
        <v>23.8229166666667</v>
      </c>
      <c r="D2290">
        <v>0.95636542998481111</v>
      </c>
      <c r="E2290" s="6">
        <v>141.66803947958269</v>
      </c>
      <c r="F2290" s="11">
        <v>135.4864154919963</v>
      </c>
      <c r="G2290" s="11">
        <v>150.21752021126031</v>
      </c>
      <c r="H2290" s="11">
        <v>159.02515289191615</v>
      </c>
      <c r="I2290" s="11">
        <v>86.943553399636599</v>
      </c>
    </row>
    <row r="2291" spans="1:9" x14ac:dyDescent="0.25">
      <c r="A2291" s="13"/>
      <c r="B2291" s="5">
        <f>DATE(YEAR(siječanj!B2291),MONTH(siječanj!B2291)+7,DAY(siječanj!B2291))</f>
        <v>43336</v>
      </c>
      <c r="C2291" s="9">
        <v>23.8333333333333</v>
      </c>
      <c r="D2291">
        <v>0.95636542998481111</v>
      </c>
      <c r="E2291" s="6">
        <v>147.64913500329925</v>
      </c>
      <c r="F2291" s="11">
        <v>141.20652848431573</v>
      </c>
      <c r="G2291" s="11">
        <v>144.52513377439871</v>
      </c>
      <c r="H2291" s="11">
        <v>152.32716189194733</v>
      </c>
      <c r="I2291" s="11">
        <v>129.4619186101786</v>
      </c>
    </row>
    <row r="2292" spans="1:9" x14ac:dyDescent="0.25">
      <c r="A2292" s="13"/>
      <c r="B2292" s="5">
        <f>DATE(YEAR(siječanj!B2292),MONTH(siječanj!B2292)+7,DAY(siječanj!B2292))</f>
        <v>43336</v>
      </c>
      <c r="C2292" s="9">
        <v>23.84375</v>
      </c>
      <c r="D2292">
        <v>0.95636542998481111</v>
      </c>
      <c r="E2292" s="6">
        <v>152.00275938625077</v>
      </c>
      <c r="F2292" s="11">
        <v>145.3701843393095</v>
      </c>
      <c r="G2292" s="11">
        <v>125.53124855957184</v>
      </c>
      <c r="H2292" s="11">
        <v>139.01626698986942</v>
      </c>
      <c r="I2292" s="11">
        <v>197.65533456251765</v>
      </c>
    </row>
    <row r="2293" spans="1:9" x14ac:dyDescent="0.25">
      <c r="A2293" s="13"/>
      <c r="B2293" s="5">
        <f>DATE(YEAR(siječanj!B2293),MONTH(siječanj!B2293)+7,DAY(siječanj!B2293))</f>
        <v>43336</v>
      </c>
      <c r="C2293" s="9">
        <v>23.8541666666667</v>
      </c>
      <c r="D2293">
        <v>0.95636542998481111</v>
      </c>
      <c r="E2293" s="6">
        <v>155.6049226480115</v>
      </c>
      <c r="F2293" s="11">
        <v>148.81516875601878</v>
      </c>
      <c r="G2293" s="11">
        <v>118.40143219236406</v>
      </c>
      <c r="H2293" s="11">
        <v>130.60294353724078</v>
      </c>
      <c r="I2293" s="11">
        <v>228.76419082440211</v>
      </c>
    </row>
    <row r="2294" spans="1:9" x14ac:dyDescent="0.25">
      <c r="A2294" s="13"/>
      <c r="B2294" s="5">
        <f>DATE(YEAR(siječanj!B2294),MONTH(siječanj!B2294)+7,DAY(siječanj!B2294))</f>
        <v>43336</v>
      </c>
      <c r="C2294" s="9">
        <v>23.8645833333333</v>
      </c>
      <c r="D2294">
        <v>0.95636542998481111</v>
      </c>
      <c r="E2294" s="6">
        <v>156.3492077737271</v>
      </c>
      <c r="F2294" s="11">
        <v>149.52697732030509</v>
      </c>
      <c r="G2294" s="11">
        <v>116.50172829965057</v>
      </c>
      <c r="H2294" s="11">
        <v>128.19236853809872</v>
      </c>
      <c r="I2294" s="11">
        <v>229.69209506486277</v>
      </c>
    </row>
    <row r="2295" spans="1:9" x14ac:dyDescent="0.25">
      <c r="A2295" s="13"/>
      <c r="B2295" s="5">
        <f>DATE(YEAR(siječanj!B2295),MONTH(siječanj!B2295)+7,DAY(siječanj!B2295))</f>
        <v>43336</v>
      </c>
      <c r="C2295" s="9">
        <v>23.875</v>
      </c>
      <c r="D2295">
        <v>0.95636542998481111</v>
      </c>
      <c r="E2295" s="6">
        <v>156.15036872508975</v>
      </c>
      <c r="F2295" s="11">
        <v>149.33681452805726</v>
      </c>
      <c r="G2295" s="11">
        <v>113.25711676252517</v>
      </c>
      <c r="H2295" s="11">
        <v>123.26988385611891</v>
      </c>
      <c r="I2295" s="11">
        <v>231.05040194064242</v>
      </c>
    </row>
    <row r="2296" spans="1:9" x14ac:dyDescent="0.25">
      <c r="A2296" s="13"/>
      <c r="B2296" s="5">
        <f>DATE(YEAR(siječanj!B2296),MONTH(siječanj!B2296)+7,DAY(siječanj!B2296))</f>
        <v>43336</v>
      </c>
      <c r="C2296" s="9">
        <v>23.8854166666667</v>
      </c>
      <c r="D2296">
        <v>0.95636542998481111</v>
      </c>
      <c r="E2296" s="6">
        <v>160.38316561049021</v>
      </c>
      <c r="F2296" s="11">
        <v>153.38491514140165</v>
      </c>
      <c r="G2296" s="11">
        <v>110.44117708617986</v>
      </c>
      <c r="H2296" s="11">
        <v>109.66805762703184</v>
      </c>
      <c r="I2296" s="11">
        <v>238.13237284587814</v>
      </c>
    </row>
    <row r="2297" spans="1:9" x14ac:dyDescent="0.25">
      <c r="A2297" s="13"/>
      <c r="B2297" s="5">
        <f>DATE(YEAR(siječanj!B2297),MONTH(siječanj!B2297)+7,DAY(siječanj!B2297))</f>
        <v>43336</v>
      </c>
      <c r="C2297" s="9">
        <v>23.8958333333333</v>
      </c>
      <c r="D2297">
        <v>0.95636542998481111</v>
      </c>
      <c r="E2297" s="6">
        <v>163.22945900193966</v>
      </c>
      <c r="F2297" s="11">
        <v>156.10701174457813</v>
      </c>
      <c r="G2297" s="11">
        <v>107.85098696655281</v>
      </c>
      <c r="H2297" s="11">
        <v>101.32790851664016</v>
      </c>
      <c r="I2297" s="11">
        <v>243.78719485434081</v>
      </c>
    </row>
    <row r="2298" spans="1:9" x14ac:dyDescent="0.25">
      <c r="A2298" s="13"/>
      <c r="B2298" s="5">
        <f>DATE(YEAR(siječanj!B2298),MONTH(siječanj!B2298)+7,DAY(siječanj!B2298))</f>
        <v>43336</v>
      </c>
      <c r="C2298" s="9">
        <v>23.90625</v>
      </c>
      <c r="D2298">
        <v>0.95636542998481111</v>
      </c>
      <c r="E2298" s="6">
        <v>161.34333364196067</v>
      </c>
      <c r="F2298" s="11">
        <v>154.30318665367656</v>
      </c>
      <c r="G2298" s="11">
        <v>104.51030973679775</v>
      </c>
      <c r="H2298" s="11">
        <v>103.58262630096111</v>
      </c>
      <c r="I2298" s="11">
        <v>244.52783559731185</v>
      </c>
    </row>
    <row r="2299" spans="1:9" x14ac:dyDescent="0.25">
      <c r="A2299" s="13"/>
      <c r="B2299" s="5">
        <f>DATE(YEAR(siječanj!B2299),MONTH(siječanj!B2299)+7,DAY(siječanj!B2299))</f>
        <v>43336</v>
      </c>
      <c r="C2299" s="9">
        <v>23.9166666666667</v>
      </c>
      <c r="D2299">
        <v>0.95636542998481111</v>
      </c>
      <c r="E2299" s="6">
        <v>157.394070405007</v>
      </c>
      <c r="F2299" s="11">
        <v>150.52624781994416</v>
      </c>
      <c r="G2299" s="11">
        <v>102.91921165894883</v>
      </c>
      <c r="H2299" s="11">
        <v>92.488077908354455</v>
      </c>
      <c r="I2299" s="11">
        <v>241.5160121792901</v>
      </c>
    </row>
    <row r="2300" spans="1:9" x14ac:dyDescent="0.25">
      <c r="A2300" s="13"/>
      <c r="B2300" s="5">
        <f>DATE(YEAR(siječanj!B2300),MONTH(siječanj!B2300)+7,DAY(siječanj!B2300))</f>
        <v>43336</v>
      </c>
      <c r="C2300" s="9">
        <v>23.9270833333333</v>
      </c>
      <c r="D2300">
        <v>0.95636542998481111</v>
      </c>
      <c r="E2300" s="6">
        <v>150.81523875839994</v>
      </c>
      <c r="F2300" s="11">
        <v>144.23448066343911</v>
      </c>
      <c r="G2300" s="11">
        <v>100.54310838670148</v>
      </c>
      <c r="H2300" s="11">
        <v>87.970538615452966</v>
      </c>
      <c r="I2300" s="11">
        <v>242.28762983164944</v>
      </c>
    </row>
    <row r="2301" spans="1:9" x14ac:dyDescent="0.25">
      <c r="A2301" s="13"/>
      <c r="B2301" s="5">
        <f>DATE(YEAR(siječanj!B2301),MONTH(siječanj!B2301)+7,DAY(siječanj!B2301))</f>
        <v>43336</v>
      </c>
      <c r="C2301" s="9">
        <v>23.9375</v>
      </c>
      <c r="D2301">
        <v>0.95636542998481111</v>
      </c>
      <c r="E2301" s="6">
        <v>141.63271989438971</v>
      </c>
      <c r="F2301" s="11">
        <v>135.45263706171633</v>
      </c>
      <c r="G2301" s="11">
        <v>97.522426493331778</v>
      </c>
      <c r="H2301" s="11">
        <v>83.747619268973494</v>
      </c>
      <c r="I2301" s="11">
        <v>241.47142087022419</v>
      </c>
    </row>
    <row r="2302" spans="1:9" x14ac:dyDescent="0.25">
      <c r="A2302" s="13"/>
      <c r="B2302" s="5">
        <f>DATE(YEAR(siječanj!B2302),MONTH(siječanj!B2302)+7,DAY(siječanj!B2302))</f>
        <v>43336</v>
      </c>
      <c r="C2302" s="9">
        <v>23.9479166666667</v>
      </c>
      <c r="D2302">
        <v>0.95636542998481111</v>
      </c>
      <c r="E2302" s="6">
        <v>130.44537865498916</v>
      </c>
      <c r="F2302" s="11">
        <v>124.75345064691021</v>
      </c>
      <c r="G2302" s="11">
        <v>93.239355746392221</v>
      </c>
      <c r="H2302" s="11">
        <v>81.184454232596906</v>
      </c>
      <c r="I2302" s="11">
        <v>238.78039286978512</v>
      </c>
    </row>
    <row r="2303" spans="1:9" x14ac:dyDescent="0.25">
      <c r="A2303" s="13"/>
      <c r="B2303" s="5">
        <f>DATE(YEAR(siječanj!B2303),MONTH(siječanj!B2303)+7,DAY(siječanj!B2303))</f>
        <v>43336</v>
      </c>
      <c r="C2303" s="9">
        <v>23.9583333333333</v>
      </c>
      <c r="D2303">
        <v>0.95636542998481111</v>
      </c>
      <c r="E2303" s="6">
        <v>119.10781660415957</v>
      </c>
      <c r="F2303" s="11">
        <v>113.91059824118909</v>
      </c>
      <c r="G2303" s="11">
        <v>89.869178249784554</v>
      </c>
      <c r="H2303" s="11">
        <v>79.552286300322692</v>
      </c>
      <c r="I2303" s="11">
        <v>239.01225767663425</v>
      </c>
    </row>
    <row r="2304" spans="1:9" x14ac:dyDescent="0.25">
      <c r="A2304" s="13"/>
      <c r="B2304" s="5">
        <f>DATE(YEAR(siječanj!B2304),MONTH(siječanj!B2304)+7,DAY(siječanj!B2304))</f>
        <v>43336</v>
      </c>
      <c r="C2304" s="9">
        <v>23.96875</v>
      </c>
      <c r="D2304">
        <v>0.95636542998481111</v>
      </c>
      <c r="E2304" s="6">
        <v>109.01430932991471</v>
      </c>
      <c r="F2304" s="11">
        <v>104.25751681680109</v>
      </c>
      <c r="G2304" s="11">
        <v>86.688147159780186</v>
      </c>
      <c r="H2304" s="11">
        <v>77.171565437407878</v>
      </c>
      <c r="I2304" s="11">
        <v>239.87060687516933</v>
      </c>
    </row>
    <row r="2305" spans="1:9" x14ac:dyDescent="0.25">
      <c r="A2305" s="13"/>
      <c r="B2305" s="5">
        <f>DATE(YEAR(siječanj!B2305),MONTH(siječanj!B2305)+7,DAY(siječanj!B2305))</f>
        <v>43336</v>
      </c>
      <c r="C2305" s="9">
        <v>23.9791666666667</v>
      </c>
      <c r="D2305">
        <v>0.95636542998481111</v>
      </c>
      <c r="E2305" s="6">
        <v>99.255014002500019</v>
      </c>
      <c r="F2305" s="11">
        <v>94.924064144649378</v>
      </c>
      <c r="G2305" s="11">
        <v>84.415083904451791</v>
      </c>
      <c r="H2305" s="11">
        <v>78.409099257286712</v>
      </c>
      <c r="I2305" s="11">
        <v>239.329095978048</v>
      </c>
    </row>
    <row r="2306" spans="1:9" ht="15.75" thickBot="1" x14ac:dyDescent="0.3">
      <c r="A2306" s="13"/>
      <c r="B2306" s="5">
        <f>DATE(YEAR(siječanj!B2306),MONTH(siječanj!B2306)+7,DAY(siječanj!B2306))</f>
        <v>43336</v>
      </c>
      <c r="C2306" s="9">
        <v>23.9895833333333</v>
      </c>
      <c r="D2306">
        <v>0.95636542998481111</v>
      </c>
      <c r="E2306" s="6">
        <v>91.010905075594124</v>
      </c>
      <c r="F2306" s="11">
        <v>87.039683365927402</v>
      </c>
      <c r="G2306" s="11">
        <v>82.46327345296416</v>
      </c>
      <c r="H2306" s="11">
        <v>75.441843756679404</v>
      </c>
      <c r="I2306" s="11">
        <v>239.69037658415337</v>
      </c>
    </row>
    <row r="2307" spans="1:9" x14ac:dyDescent="0.25">
      <c r="A2307" s="16">
        <f t="shared" ref="A2307" si="22">A2211+1</f>
        <v>237</v>
      </c>
      <c r="B2307" s="5">
        <f>DATE(YEAR(siječanj!B2307),MONTH(siječanj!B2307)+7,DAY(siječanj!B2307))</f>
        <v>43337</v>
      </c>
      <c r="C2307" s="9">
        <v>24</v>
      </c>
      <c r="D2307">
        <v>0.95579610733751286</v>
      </c>
      <c r="E2307" s="6">
        <v>88.235481954315802</v>
      </c>
      <c r="F2307" s="11">
        <v>84.335130180984407</v>
      </c>
      <c r="G2307" s="11">
        <v>78.945180822898806</v>
      </c>
      <c r="H2307" s="11">
        <v>75.513099535173879</v>
      </c>
      <c r="I2307" s="11">
        <v>239.49729791594791</v>
      </c>
    </row>
    <row r="2308" spans="1:9" x14ac:dyDescent="0.25">
      <c r="A2308" s="17"/>
      <c r="B2308" s="5">
        <f>DATE(YEAR(siječanj!B2308),MONTH(siječanj!B2308)+7,DAY(siječanj!B2308))</f>
        <v>43337</v>
      </c>
      <c r="C2308" s="9">
        <v>24.0104166666667</v>
      </c>
      <c r="D2308">
        <v>0.95579610733751286</v>
      </c>
      <c r="E2308" s="6">
        <v>81.726978038899247</v>
      </c>
      <c r="F2308" s="11">
        <v>78.114327474038305</v>
      </c>
      <c r="G2308" s="11">
        <v>78.041652290261794</v>
      </c>
      <c r="H2308" s="11">
        <v>72.126100016788342</v>
      </c>
      <c r="I2308" s="11">
        <v>239.91241810262045</v>
      </c>
    </row>
    <row r="2309" spans="1:9" x14ac:dyDescent="0.25">
      <c r="A2309" s="17"/>
      <c r="B2309" s="5">
        <f>DATE(YEAR(siječanj!B2309),MONTH(siječanj!B2309)+7,DAY(siječanj!B2309))</f>
        <v>43337</v>
      </c>
      <c r="C2309" s="9">
        <v>24.0208333333333</v>
      </c>
      <c r="D2309">
        <v>0.95579610733751286</v>
      </c>
      <c r="E2309" s="6">
        <v>76.355611030787799</v>
      </c>
      <c r="F2309" s="11">
        <v>72.980395796604242</v>
      </c>
      <c r="G2309" s="11">
        <v>75.232859689325821</v>
      </c>
      <c r="H2309" s="11">
        <v>73.590546143398811</v>
      </c>
      <c r="I2309" s="11">
        <v>238.42988557995176</v>
      </c>
    </row>
    <row r="2310" spans="1:9" x14ac:dyDescent="0.25">
      <c r="A2310" s="17"/>
      <c r="B2310" s="5">
        <f>DATE(YEAR(siječanj!B2310),MONTH(siječanj!B2310)+7,DAY(siječanj!B2310))</f>
        <v>43337</v>
      </c>
      <c r="C2310" s="9">
        <v>24.03125</v>
      </c>
      <c r="D2310">
        <v>0.95579610733751286</v>
      </c>
      <c r="E2310" s="6">
        <v>73.034975907750095</v>
      </c>
      <c r="F2310" s="11">
        <v>69.80654567211657</v>
      </c>
      <c r="G2310" s="11">
        <v>73.788089845110676</v>
      </c>
      <c r="H2310" s="11">
        <v>70.454573431671406</v>
      </c>
      <c r="I2310" s="11">
        <v>236.58535243004002</v>
      </c>
    </row>
    <row r="2311" spans="1:9" x14ac:dyDescent="0.25">
      <c r="A2311" s="17"/>
      <c r="B2311" s="5">
        <f>DATE(YEAR(siječanj!B2311),MONTH(siječanj!B2311)+7,DAY(siječanj!B2311))</f>
        <v>43337</v>
      </c>
      <c r="C2311" s="9">
        <v>24.0416666666667</v>
      </c>
      <c r="D2311">
        <v>0.95579610733751286</v>
      </c>
      <c r="E2311" s="6">
        <v>70.007143220680334</v>
      </c>
      <c r="F2311" s="11">
        <v>66.912554976146012</v>
      </c>
      <c r="G2311" s="11">
        <v>73.510069013434034</v>
      </c>
      <c r="H2311" s="11">
        <v>68.096606413643926</v>
      </c>
      <c r="I2311" s="11">
        <v>237.89149277436815</v>
      </c>
    </row>
    <row r="2312" spans="1:9" x14ac:dyDescent="0.25">
      <c r="A2312" s="17"/>
      <c r="B2312" s="5">
        <f>DATE(YEAR(siječanj!B2312),MONTH(siječanj!B2312)+7,DAY(siječanj!B2312))</f>
        <v>43337</v>
      </c>
      <c r="C2312" s="9">
        <v>24.0520833333333</v>
      </c>
      <c r="D2312">
        <v>0.95579610733751286</v>
      </c>
      <c r="E2312" s="6">
        <v>68.721343689768162</v>
      </c>
      <c r="F2312" s="11">
        <v>65.683592789683757</v>
      </c>
      <c r="G2312" s="11">
        <v>70.51680633854032</v>
      </c>
      <c r="H2312" s="11">
        <v>72.837184762206959</v>
      </c>
      <c r="I2312" s="11">
        <v>238.38782734524924</v>
      </c>
    </row>
    <row r="2313" spans="1:9" x14ac:dyDescent="0.25">
      <c r="A2313" s="17"/>
      <c r="B2313" s="5">
        <f>DATE(YEAR(siječanj!B2313),MONTH(siječanj!B2313)+7,DAY(siječanj!B2313))</f>
        <v>43337</v>
      </c>
      <c r="C2313" s="9">
        <v>24.0625</v>
      </c>
      <c r="D2313">
        <v>0.95579610733751286</v>
      </c>
      <c r="E2313" s="6">
        <v>65.750794985928366</v>
      </c>
      <c r="F2313" s="11">
        <v>62.844353901897193</v>
      </c>
      <c r="G2313" s="11">
        <v>70.665308022312644</v>
      </c>
      <c r="H2313" s="11">
        <v>80.11766054460432</v>
      </c>
      <c r="I2313" s="11">
        <v>238.41094502391431</v>
      </c>
    </row>
    <row r="2314" spans="1:9" x14ac:dyDescent="0.25">
      <c r="A2314" s="17"/>
      <c r="B2314" s="5">
        <f>DATE(YEAR(siječanj!B2314),MONTH(siječanj!B2314)+7,DAY(siječanj!B2314))</f>
        <v>43337</v>
      </c>
      <c r="C2314" s="9">
        <v>24.0729166666667</v>
      </c>
      <c r="D2314">
        <v>0.95579610733751286</v>
      </c>
      <c r="E2314" s="6">
        <v>64.776834363845879</v>
      </c>
      <c r="F2314" s="11">
        <v>61.91344613061073</v>
      </c>
      <c r="G2314" s="11">
        <v>69.845141948778419</v>
      </c>
      <c r="H2314" s="11">
        <v>78.220514074356331</v>
      </c>
      <c r="I2314" s="11">
        <v>238.5753508503719</v>
      </c>
    </row>
    <row r="2315" spans="1:9" x14ac:dyDescent="0.25">
      <c r="A2315" s="17"/>
      <c r="B2315" s="5">
        <f>DATE(YEAR(siječanj!B2315),MONTH(siječanj!B2315)+7,DAY(siječanj!B2315))</f>
        <v>43337</v>
      </c>
      <c r="C2315" s="9">
        <v>24.0833333333333</v>
      </c>
      <c r="D2315">
        <v>0.95579610733751286</v>
      </c>
      <c r="E2315" s="6">
        <v>63.558845262601579</v>
      </c>
      <c r="F2315" s="11">
        <v>60.749296888861913</v>
      </c>
      <c r="G2315" s="11">
        <v>70.958808157841005</v>
      </c>
      <c r="H2315" s="11">
        <v>71.017443107385432</v>
      </c>
      <c r="I2315" s="11">
        <v>238.43448671502716</v>
      </c>
    </row>
    <row r="2316" spans="1:9" x14ac:dyDescent="0.25">
      <c r="A2316" s="17"/>
      <c r="B2316" s="5">
        <f>DATE(YEAR(siječanj!B2316),MONTH(siječanj!B2316)+7,DAY(siječanj!B2316))</f>
        <v>43337</v>
      </c>
      <c r="C2316" s="9">
        <v>24.09375</v>
      </c>
      <c r="D2316">
        <v>0.95579610733751286</v>
      </c>
      <c r="E2316" s="6">
        <v>63.169819025524532</v>
      </c>
      <c r="F2316" s="11">
        <v>60.377467125811506</v>
      </c>
      <c r="G2316" s="11">
        <v>71.737240774741011</v>
      </c>
      <c r="H2316" s="11">
        <v>66.58088486483625</v>
      </c>
      <c r="I2316" s="11">
        <v>238.73013939449515</v>
      </c>
    </row>
    <row r="2317" spans="1:9" x14ac:dyDescent="0.25">
      <c r="A2317" s="17"/>
      <c r="B2317" s="5">
        <f>DATE(YEAR(siječanj!B2317),MONTH(siječanj!B2317)+7,DAY(siječanj!B2317))</f>
        <v>43337</v>
      </c>
      <c r="C2317" s="9">
        <v>24.1041666666667</v>
      </c>
      <c r="D2317">
        <v>0.95579610733751286</v>
      </c>
      <c r="E2317" s="6">
        <v>63.369687608827149</v>
      </c>
      <c r="F2317" s="11">
        <v>60.568500739711212</v>
      </c>
      <c r="G2317" s="11">
        <v>71.631987133004429</v>
      </c>
      <c r="H2317" s="11">
        <v>67.306828444929948</v>
      </c>
      <c r="I2317" s="11">
        <v>239.1223059073173</v>
      </c>
    </row>
    <row r="2318" spans="1:9" x14ac:dyDescent="0.25">
      <c r="A2318" s="17"/>
      <c r="B2318" s="5">
        <f>DATE(YEAR(siječanj!B2318),MONTH(siječanj!B2318)+7,DAY(siječanj!B2318))</f>
        <v>43337</v>
      </c>
      <c r="C2318" s="9">
        <v>24.1145833333333</v>
      </c>
      <c r="D2318">
        <v>0.95579610733751286</v>
      </c>
      <c r="E2318" s="6">
        <v>61.340161360693173</v>
      </c>
      <c r="F2318" s="11">
        <v>58.628687452005451</v>
      </c>
      <c r="G2318" s="11">
        <v>69.451241272747041</v>
      </c>
      <c r="H2318" s="11">
        <v>64.853571423115099</v>
      </c>
      <c r="I2318" s="11">
        <v>238.72011310015353</v>
      </c>
    </row>
    <row r="2319" spans="1:9" x14ac:dyDescent="0.25">
      <c r="A2319" s="17"/>
      <c r="B2319" s="5">
        <f>DATE(YEAR(siječanj!B2319),MONTH(siječanj!B2319)+7,DAY(siječanj!B2319))</f>
        <v>43337</v>
      </c>
      <c r="C2319" s="9">
        <v>24.125</v>
      </c>
      <c r="D2319">
        <v>0.95579610733751286</v>
      </c>
      <c r="E2319" s="6">
        <v>60.500544102138292</v>
      </c>
      <c r="F2319" s="11">
        <v>57.826184544625299</v>
      </c>
      <c r="G2319" s="11">
        <v>68.15649171517363</v>
      </c>
      <c r="H2319" s="11">
        <v>65.001557710113985</v>
      </c>
      <c r="I2319" s="11">
        <v>238.34878419906062</v>
      </c>
    </row>
    <row r="2320" spans="1:9" x14ac:dyDescent="0.25">
      <c r="A2320" s="17"/>
      <c r="B2320" s="5">
        <f>DATE(YEAR(siječanj!B2320),MONTH(siječanj!B2320)+7,DAY(siječanj!B2320))</f>
        <v>43337</v>
      </c>
      <c r="C2320" s="9">
        <v>24.1354166666667</v>
      </c>
      <c r="D2320">
        <v>0.95579610733751286</v>
      </c>
      <c r="E2320" s="6">
        <v>60.237663633204974</v>
      </c>
      <c r="F2320" s="11">
        <v>57.574924415723778</v>
      </c>
      <c r="G2320" s="11">
        <v>67.31050537539106</v>
      </c>
      <c r="H2320" s="11">
        <v>61.941119414850689</v>
      </c>
      <c r="I2320" s="11">
        <v>237.97282716209966</v>
      </c>
    </row>
    <row r="2321" spans="1:9" x14ac:dyDescent="0.25">
      <c r="A2321" s="17"/>
      <c r="B2321" s="5">
        <f>DATE(YEAR(siječanj!B2321),MONTH(siječanj!B2321)+7,DAY(siječanj!B2321))</f>
        <v>43337</v>
      </c>
      <c r="C2321" s="9">
        <v>24.1458333333333</v>
      </c>
      <c r="D2321">
        <v>0.95579610733751286</v>
      </c>
      <c r="E2321" s="6">
        <v>62.612288314186515</v>
      </c>
      <c r="F2321" s="11">
        <v>59.844581442193515</v>
      </c>
      <c r="G2321" s="11">
        <v>67.455785049900697</v>
      </c>
      <c r="H2321" s="11">
        <v>62.854195207007002</v>
      </c>
      <c r="I2321" s="11">
        <v>235.47340878673938</v>
      </c>
    </row>
    <row r="2322" spans="1:9" x14ac:dyDescent="0.25">
      <c r="A2322" s="17"/>
      <c r="B2322" s="5">
        <f>DATE(YEAR(siječanj!B2322),MONTH(siječanj!B2322)+7,DAY(siječanj!B2322))</f>
        <v>43337</v>
      </c>
      <c r="C2322" s="9">
        <v>24.15625</v>
      </c>
      <c r="D2322">
        <v>0.95579610733751286</v>
      </c>
      <c r="E2322" s="6">
        <v>62.591951533091411</v>
      </c>
      <c r="F2322" s="11">
        <v>59.825143625987039</v>
      </c>
      <c r="G2322" s="11">
        <v>65.873091514916496</v>
      </c>
      <c r="H2322" s="11">
        <v>61.098645162925187</v>
      </c>
      <c r="I2322" s="11">
        <v>238.47997905054447</v>
      </c>
    </row>
    <row r="2323" spans="1:9" x14ac:dyDescent="0.25">
      <c r="A2323" s="17"/>
      <c r="B2323" s="5">
        <f>DATE(YEAR(siječanj!B2323),MONTH(siječanj!B2323)+7,DAY(siječanj!B2323))</f>
        <v>43337</v>
      </c>
      <c r="C2323" s="9">
        <v>24.1666666666667</v>
      </c>
      <c r="D2323">
        <v>0.95579610733751286</v>
      </c>
      <c r="E2323" s="6">
        <v>63.153509133389932</v>
      </c>
      <c r="F2323" s="11">
        <v>60.361878194398159</v>
      </c>
      <c r="G2323" s="11">
        <v>65.733010443880545</v>
      </c>
      <c r="H2323" s="11">
        <v>60.048929903226067</v>
      </c>
      <c r="I2323" s="11">
        <v>232.53667157302135</v>
      </c>
    </row>
    <row r="2324" spans="1:9" x14ac:dyDescent="0.25">
      <c r="A2324" s="17"/>
      <c r="B2324" s="5">
        <f>DATE(YEAR(siječanj!B2324),MONTH(siječanj!B2324)+7,DAY(siječanj!B2324))</f>
        <v>43337</v>
      </c>
      <c r="C2324" s="9">
        <v>24.1770833333333</v>
      </c>
      <c r="D2324">
        <v>0.95579610733751286</v>
      </c>
      <c r="E2324" s="6">
        <v>64.83717719573454</v>
      </c>
      <c r="F2324" s="11">
        <v>61.971121574435628</v>
      </c>
      <c r="G2324" s="11">
        <v>65.672515412113313</v>
      </c>
      <c r="H2324" s="11">
        <v>61.493692689683499</v>
      </c>
      <c r="I2324" s="11">
        <v>184.57598959252746</v>
      </c>
    </row>
    <row r="2325" spans="1:9" x14ac:dyDescent="0.25">
      <c r="A2325" s="17"/>
      <c r="B2325" s="5">
        <f>DATE(YEAR(siječanj!B2325),MONTH(siječanj!B2325)+7,DAY(siječanj!B2325))</f>
        <v>43337</v>
      </c>
      <c r="C2325" s="9">
        <v>24.1875</v>
      </c>
      <c r="D2325">
        <v>0.95579610733751286</v>
      </c>
      <c r="E2325" s="6">
        <v>66.564264246043408</v>
      </c>
      <c r="F2325" s="11">
        <v>63.621864654153875</v>
      </c>
      <c r="G2325" s="11">
        <v>65.020078623761819</v>
      </c>
      <c r="H2325" s="11">
        <v>58.816164396581691</v>
      </c>
      <c r="I2325" s="11">
        <v>115.58487922229409</v>
      </c>
    </row>
    <row r="2326" spans="1:9" x14ac:dyDescent="0.25">
      <c r="A2326" s="17"/>
      <c r="B2326" s="5">
        <f>DATE(YEAR(siječanj!B2326),MONTH(siječanj!B2326)+7,DAY(siječanj!B2326))</f>
        <v>43337</v>
      </c>
      <c r="C2326" s="9">
        <v>24.1979166666667</v>
      </c>
      <c r="D2326">
        <v>0.95579610733751286</v>
      </c>
      <c r="E2326" s="6">
        <v>67.531173845066732</v>
      </c>
      <c r="F2326" s="11">
        <v>64.54603308504764</v>
      </c>
      <c r="G2326" s="11">
        <v>64.908425155646896</v>
      </c>
      <c r="H2326" s="11">
        <v>61.390018000419019</v>
      </c>
      <c r="I2326" s="11">
        <v>73.435014829821029</v>
      </c>
    </row>
    <row r="2327" spans="1:9" x14ac:dyDescent="0.25">
      <c r="A2327" s="17"/>
      <c r="B2327" s="5">
        <f>DATE(YEAR(siječanj!B2327),MONTH(siječanj!B2327)+7,DAY(siječanj!B2327))</f>
        <v>43337</v>
      </c>
      <c r="C2327" s="9">
        <v>24.2083333333333</v>
      </c>
      <c r="D2327">
        <v>0.95579610733751286</v>
      </c>
      <c r="E2327" s="6">
        <v>69.113243300568982</v>
      </c>
      <c r="F2327" s="11">
        <v>66.058168912154272</v>
      </c>
      <c r="G2327" s="11">
        <v>67.509900342629123</v>
      </c>
      <c r="H2327" s="11">
        <v>60.12299930762741</v>
      </c>
      <c r="I2327" s="11">
        <v>62.352911492801503</v>
      </c>
    </row>
    <row r="2328" spans="1:9" x14ac:dyDescent="0.25">
      <c r="A2328" s="17"/>
      <c r="B2328" s="5">
        <f>DATE(YEAR(siječanj!B2328),MONTH(siječanj!B2328)+7,DAY(siječanj!B2328))</f>
        <v>43337</v>
      </c>
      <c r="C2328" s="9">
        <v>24.21875</v>
      </c>
      <c r="D2328">
        <v>0.95579610733751286</v>
      </c>
      <c r="E2328" s="6">
        <v>69.177968101774738</v>
      </c>
      <c r="F2328" s="11">
        <v>66.120032625194924</v>
      </c>
      <c r="G2328" s="11">
        <v>68.751747882782482</v>
      </c>
      <c r="H2328" s="11">
        <v>67.801195762081193</v>
      </c>
      <c r="I2328" s="11">
        <v>26.413338415689115</v>
      </c>
    </row>
    <row r="2329" spans="1:9" x14ac:dyDescent="0.25">
      <c r="A2329" s="17"/>
      <c r="B2329" s="5">
        <f>DATE(YEAR(siječanj!B2329),MONTH(siječanj!B2329)+7,DAY(siječanj!B2329))</f>
        <v>43337</v>
      </c>
      <c r="C2329" s="9">
        <v>24.2291666666667</v>
      </c>
      <c r="D2329">
        <v>0.95579610733751286</v>
      </c>
      <c r="E2329" s="6">
        <v>73.459975355592775</v>
      </c>
      <c r="F2329" s="11">
        <v>70.212758489985205</v>
      </c>
      <c r="G2329" s="11">
        <v>75.548640701875115</v>
      </c>
      <c r="H2329" s="11">
        <v>67.720202670533837</v>
      </c>
      <c r="I2329" s="11">
        <v>8.8272651417932568</v>
      </c>
    </row>
    <row r="2330" spans="1:9" x14ac:dyDescent="0.25">
      <c r="A2330" s="17"/>
      <c r="B2330" s="5">
        <f>DATE(YEAR(siječanj!B2330),MONTH(siječanj!B2330)+7,DAY(siječanj!B2330))</f>
        <v>43337</v>
      </c>
      <c r="C2330" s="9">
        <v>24.2395833333333</v>
      </c>
      <c r="D2330">
        <v>0.95579610733751286</v>
      </c>
      <c r="E2330" s="6">
        <v>74.855747637064951</v>
      </c>
      <c r="F2330" s="11">
        <v>71.5468322033459</v>
      </c>
      <c r="G2330" s="11">
        <v>75.513905674337622</v>
      </c>
      <c r="H2330" s="11">
        <v>68.943981431949283</v>
      </c>
      <c r="I2330" s="11">
        <v>3.3509413734987765</v>
      </c>
    </row>
    <row r="2331" spans="1:9" x14ac:dyDescent="0.25">
      <c r="A2331" s="17"/>
      <c r="B2331" s="5">
        <f>DATE(YEAR(siječanj!B2331),MONTH(siječanj!B2331)+7,DAY(siječanj!B2331))</f>
        <v>43337</v>
      </c>
      <c r="C2331" s="9">
        <v>24.25</v>
      </c>
      <c r="D2331">
        <v>0.95579610733751286</v>
      </c>
      <c r="E2331" s="6">
        <v>78.78934171347727</v>
      </c>
      <c r="F2331" s="11">
        <v>75.306546109426705</v>
      </c>
      <c r="G2331" s="11">
        <v>74.279365908309956</v>
      </c>
      <c r="H2331" s="11">
        <v>71.571482573406001</v>
      </c>
      <c r="I2331" s="11">
        <v>2.501447434927309</v>
      </c>
    </row>
    <row r="2332" spans="1:9" x14ac:dyDescent="0.25">
      <c r="A2332" s="17"/>
      <c r="B2332" s="5">
        <f>DATE(YEAR(siječanj!B2332),MONTH(siječanj!B2332)+7,DAY(siječanj!B2332))</f>
        <v>43337</v>
      </c>
      <c r="C2332" s="9">
        <v>24.2604166666667</v>
      </c>
      <c r="D2332">
        <v>0.95579610733751286</v>
      </c>
      <c r="E2332" s="6">
        <v>82.342281712841029</v>
      </c>
      <c r="F2332" s="11">
        <v>78.702432330422326</v>
      </c>
      <c r="G2332" s="11">
        <v>79.420933390099378</v>
      </c>
      <c r="H2332" s="11">
        <v>78.598025607409781</v>
      </c>
      <c r="I2332" s="11">
        <v>3.2794192738263561</v>
      </c>
    </row>
    <row r="2333" spans="1:9" x14ac:dyDescent="0.25">
      <c r="A2333" s="17"/>
      <c r="B2333" s="5">
        <f>DATE(YEAR(siječanj!B2333),MONTH(siječanj!B2333)+7,DAY(siječanj!B2333))</f>
        <v>43337</v>
      </c>
      <c r="C2333" s="9">
        <v>24.2708333333333</v>
      </c>
      <c r="D2333">
        <v>0.95579610733751286</v>
      </c>
      <c r="E2333" s="6">
        <v>86.19032324388958</v>
      </c>
      <c r="F2333" s="11">
        <v>82.380375446671607</v>
      </c>
      <c r="G2333" s="11">
        <v>83.219867114313189</v>
      </c>
      <c r="H2333" s="11">
        <v>80.591927093507934</v>
      </c>
      <c r="I2333" s="11">
        <v>3.7396477847427851</v>
      </c>
    </row>
    <row r="2334" spans="1:9" x14ac:dyDescent="0.25">
      <c r="A2334" s="17"/>
      <c r="B2334" s="5">
        <f>DATE(YEAR(siječanj!B2334),MONTH(siječanj!B2334)+7,DAY(siječanj!B2334))</f>
        <v>43337</v>
      </c>
      <c r="C2334" s="9">
        <v>24.28125</v>
      </c>
      <c r="D2334">
        <v>0.95579610733751286</v>
      </c>
      <c r="E2334" s="6">
        <v>89.102041678812313</v>
      </c>
      <c r="F2334" s="11">
        <v>85.163384592433644</v>
      </c>
      <c r="G2334" s="11">
        <v>89.424838264161082</v>
      </c>
      <c r="H2334" s="11">
        <v>79.773434888363511</v>
      </c>
      <c r="I2334" s="11">
        <v>2.3566321835897406</v>
      </c>
    </row>
    <row r="2335" spans="1:9" x14ac:dyDescent="0.25">
      <c r="A2335" s="17"/>
      <c r="B2335" s="5">
        <f>DATE(YEAR(siječanj!B2335),MONTH(siječanj!B2335)+7,DAY(siječanj!B2335))</f>
        <v>43337</v>
      </c>
      <c r="C2335" s="9">
        <v>24.2916666666667</v>
      </c>
      <c r="D2335">
        <v>0.95579610733751286</v>
      </c>
      <c r="E2335" s="6">
        <v>94.419702287063359</v>
      </c>
      <c r="F2335" s="11">
        <v>90.245983901942012</v>
      </c>
      <c r="G2335" s="11">
        <v>97.373201665335927</v>
      </c>
      <c r="H2335" s="11">
        <v>83.659052265748159</v>
      </c>
      <c r="I2335" s="11">
        <v>1.7023789766953565</v>
      </c>
    </row>
    <row r="2336" spans="1:9" x14ac:dyDescent="0.25">
      <c r="A2336" s="17"/>
      <c r="B2336" s="5">
        <f>DATE(YEAR(siječanj!B2336),MONTH(siječanj!B2336)+7,DAY(siječanj!B2336))</f>
        <v>43337</v>
      </c>
      <c r="C2336" s="9">
        <v>24.3020833333333</v>
      </c>
      <c r="D2336">
        <v>0.95579610733751286</v>
      </c>
      <c r="E2336" s="6">
        <v>96.29758541865273</v>
      </c>
      <c r="F2336" s="11">
        <v>92.040857289149912</v>
      </c>
      <c r="G2336" s="11">
        <v>108.35944172252913</v>
      </c>
      <c r="H2336" s="11">
        <v>93.693228941048389</v>
      </c>
      <c r="I2336" s="11">
        <v>1.5484164568216636</v>
      </c>
    </row>
    <row r="2337" spans="1:9" x14ac:dyDescent="0.25">
      <c r="A2337" s="17"/>
      <c r="B2337" s="5">
        <f>DATE(YEAR(siječanj!B2337),MONTH(siječanj!B2337)+7,DAY(siječanj!B2337))</f>
        <v>43337</v>
      </c>
      <c r="C2337" s="9">
        <v>24.3125</v>
      </c>
      <c r="D2337">
        <v>0.95579610733751286</v>
      </c>
      <c r="E2337" s="6">
        <v>95.828314988358855</v>
      </c>
      <c r="F2337" s="11">
        <v>91.59233043858643</v>
      </c>
      <c r="G2337" s="11">
        <v>114.29437474943471</v>
      </c>
      <c r="H2337" s="11">
        <v>105.41672106026618</v>
      </c>
      <c r="I2337" s="11">
        <v>1.454799708517218</v>
      </c>
    </row>
    <row r="2338" spans="1:9" x14ac:dyDescent="0.25">
      <c r="A2338" s="17"/>
      <c r="B2338" s="5">
        <f>DATE(YEAR(siječanj!B2338),MONTH(siječanj!B2338)+7,DAY(siječanj!B2338))</f>
        <v>43337</v>
      </c>
      <c r="C2338" s="9">
        <v>24.3229166666667</v>
      </c>
      <c r="D2338">
        <v>0.95579610733751286</v>
      </c>
      <c r="E2338" s="6">
        <v>100.5099860122838</v>
      </c>
      <c r="F2338" s="11">
        <v>96.067053379088733</v>
      </c>
      <c r="G2338" s="11">
        <v>121.81048270845504</v>
      </c>
      <c r="H2338" s="11">
        <v>114.63626272656535</v>
      </c>
      <c r="I2338" s="11">
        <v>1.8913465242107359</v>
      </c>
    </row>
    <row r="2339" spans="1:9" x14ac:dyDescent="0.25">
      <c r="A2339" s="17"/>
      <c r="B2339" s="5">
        <f>DATE(YEAR(siječanj!B2339),MONTH(siječanj!B2339)+7,DAY(siječanj!B2339))</f>
        <v>43337</v>
      </c>
      <c r="C2339" s="9">
        <v>24.3333333333333</v>
      </c>
      <c r="D2339">
        <v>0.95579610733751286</v>
      </c>
      <c r="E2339" s="6">
        <v>104.90101087033941</v>
      </c>
      <c r="F2339" s="11">
        <v>100.26397784564053</v>
      </c>
      <c r="G2339" s="11">
        <v>127.5600578009951</v>
      </c>
      <c r="H2339" s="11">
        <v>125.72247459847506</v>
      </c>
      <c r="I2339" s="11">
        <v>1.9312516957058179</v>
      </c>
    </row>
    <row r="2340" spans="1:9" x14ac:dyDescent="0.25">
      <c r="A2340" s="17"/>
      <c r="B2340" s="5">
        <f>DATE(YEAR(siječanj!B2340),MONTH(siječanj!B2340)+7,DAY(siječanj!B2340))</f>
        <v>43337</v>
      </c>
      <c r="C2340" s="9">
        <v>24.34375</v>
      </c>
      <c r="D2340">
        <v>0.95579610733751286</v>
      </c>
      <c r="E2340" s="6">
        <v>106.97012461085774</v>
      </c>
      <c r="F2340" s="11">
        <v>102.24162870446651</v>
      </c>
      <c r="G2340" s="11">
        <v>144.51799473392518</v>
      </c>
      <c r="H2340" s="11">
        <v>147.99565504862846</v>
      </c>
      <c r="I2340" s="11">
        <v>1.5035201388016231</v>
      </c>
    </row>
    <row r="2341" spans="1:9" x14ac:dyDescent="0.25">
      <c r="A2341" s="17"/>
      <c r="B2341" s="5">
        <f>DATE(YEAR(siječanj!B2341),MONTH(siječanj!B2341)+7,DAY(siječanj!B2341))</f>
        <v>43337</v>
      </c>
      <c r="C2341" s="9">
        <v>24.3541666666667</v>
      </c>
      <c r="D2341">
        <v>0.95579610733751286</v>
      </c>
      <c r="E2341" s="6">
        <v>107.01825188500317</v>
      </c>
      <c r="F2341" s="11">
        <v>102.28762856575148</v>
      </c>
      <c r="G2341" s="11">
        <v>151.41186922833066</v>
      </c>
      <c r="H2341" s="11">
        <v>155.39590459805413</v>
      </c>
      <c r="I2341" s="11">
        <v>1.5994439548345962</v>
      </c>
    </row>
    <row r="2342" spans="1:9" x14ac:dyDescent="0.25">
      <c r="A2342" s="17"/>
      <c r="B2342" s="5">
        <f>DATE(YEAR(siječanj!B2342),MONTH(siječanj!B2342)+7,DAY(siječanj!B2342))</f>
        <v>43337</v>
      </c>
      <c r="C2342" s="9">
        <v>24.3645833333333</v>
      </c>
      <c r="D2342">
        <v>0.95579610733751286</v>
      </c>
      <c r="E2342" s="6">
        <v>108.10287062224458</v>
      </c>
      <c r="F2342" s="11">
        <v>103.32430293275215</v>
      </c>
      <c r="G2342" s="11">
        <v>153.72532410601178</v>
      </c>
      <c r="H2342" s="11">
        <v>161.66734027758577</v>
      </c>
      <c r="I2342" s="11">
        <v>1.6519294956512531</v>
      </c>
    </row>
    <row r="2343" spans="1:9" x14ac:dyDescent="0.25">
      <c r="A2343" s="17"/>
      <c r="B2343" s="5">
        <f>DATE(YEAR(siječanj!B2343),MONTH(siječanj!B2343)+7,DAY(siječanj!B2343))</f>
        <v>43337</v>
      </c>
      <c r="C2343" s="9">
        <v>24.375</v>
      </c>
      <c r="D2343">
        <v>0.95579610733751286</v>
      </c>
      <c r="E2343" s="6">
        <v>110.5497720089997</v>
      </c>
      <c r="F2343" s="11">
        <v>105.66304175325145</v>
      </c>
      <c r="G2343" s="11">
        <v>155.81959798700518</v>
      </c>
      <c r="H2343" s="11">
        <v>163.76812743829146</v>
      </c>
      <c r="I2343" s="11">
        <v>1.5120323886955218</v>
      </c>
    </row>
    <row r="2344" spans="1:9" x14ac:dyDescent="0.25">
      <c r="A2344" s="17"/>
      <c r="B2344" s="5">
        <f>DATE(YEAR(siječanj!B2344),MONTH(siječanj!B2344)+7,DAY(siječanj!B2344))</f>
        <v>43337</v>
      </c>
      <c r="C2344" s="9">
        <v>24.3854166666667</v>
      </c>
      <c r="D2344">
        <v>0.95579610733751286</v>
      </c>
      <c r="E2344" s="6">
        <v>113.64735616556388</v>
      </c>
      <c r="F2344" s="11">
        <v>108.62370063224584</v>
      </c>
      <c r="G2344" s="11">
        <v>161.23630577598081</v>
      </c>
      <c r="H2344" s="11">
        <v>170.72266011224511</v>
      </c>
      <c r="I2344" s="11">
        <v>1.5865205754432834</v>
      </c>
    </row>
    <row r="2345" spans="1:9" x14ac:dyDescent="0.25">
      <c r="A2345" s="17"/>
      <c r="B2345" s="5">
        <f>DATE(YEAR(siječanj!B2345),MONTH(siječanj!B2345)+7,DAY(siječanj!B2345))</f>
        <v>43337</v>
      </c>
      <c r="C2345" s="9">
        <v>24.3958333333333</v>
      </c>
      <c r="D2345">
        <v>0.95579610733751286</v>
      </c>
      <c r="E2345" s="6">
        <v>112.30733645930323</v>
      </c>
      <c r="F2345" s="11">
        <v>107.34291501324635</v>
      </c>
      <c r="G2345" s="11">
        <v>162.41501077301521</v>
      </c>
      <c r="H2345" s="11">
        <v>168.82723553288736</v>
      </c>
      <c r="I2345" s="11">
        <v>1.6872415323057952</v>
      </c>
    </row>
    <row r="2346" spans="1:9" x14ac:dyDescent="0.25">
      <c r="A2346" s="17"/>
      <c r="B2346" s="5">
        <f>DATE(YEAR(siječanj!B2346),MONTH(siječanj!B2346)+7,DAY(siječanj!B2346))</f>
        <v>43337</v>
      </c>
      <c r="C2346" s="9">
        <v>24.40625</v>
      </c>
      <c r="D2346">
        <v>0.95579610733751286</v>
      </c>
      <c r="E2346" s="6">
        <v>115.3236677167213</v>
      </c>
      <c r="F2346" s="11">
        <v>110.22591268752701</v>
      </c>
      <c r="G2346" s="11">
        <v>161.62554618923826</v>
      </c>
      <c r="H2346" s="11">
        <v>165.06729210809888</v>
      </c>
      <c r="I2346" s="11">
        <v>2.1048717926664904</v>
      </c>
    </row>
    <row r="2347" spans="1:9" x14ac:dyDescent="0.25">
      <c r="A2347" s="17"/>
      <c r="B2347" s="5">
        <f>DATE(YEAR(siječanj!B2347),MONTH(siječanj!B2347)+7,DAY(siječanj!B2347))</f>
        <v>43337</v>
      </c>
      <c r="C2347" s="9">
        <v>24.4166666666667</v>
      </c>
      <c r="D2347">
        <v>0.95579610733751286</v>
      </c>
      <c r="E2347" s="6">
        <v>115.37066428805514</v>
      </c>
      <c r="F2347" s="11">
        <v>110.27083182746611</v>
      </c>
      <c r="G2347" s="11">
        <v>163.34137861071241</v>
      </c>
      <c r="H2347" s="11">
        <v>159.05609876316004</v>
      </c>
      <c r="I2347" s="11">
        <v>2.0036868221819426</v>
      </c>
    </row>
    <row r="2348" spans="1:9" x14ac:dyDescent="0.25">
      <c r="A2348" s="17"/>
      <c r="B2348" s="5">
        <f>DATE(YEAR(siječanj!B2348),MONTH(siječanj!B2348)+7,DAY(siječanj!B2348))</f>
        <v>43337</v>
      </c>
      <c r="C2348" s="9">
        <v>24.4270833333333</v>
      </c>
      <c r="D2348">
        <v>0.95579610733751286</v>
      </c>
      <c r="E2348" s="6">
        <v>117.03108351364256</v>
      </c>
      <c r="F2348" s="11">
        <v>111.85785405983093</v>
      </c>
      <c r="G2348" s="11">
        <v>162.39367400095279</v>
      </c>
      <c r="H2348" s="11">
        <v>162.96561791269218</v>
      </c>
      <c r="I2348" s="11">
        <v>2.3436338019965901</v>
      </c>
    </row>
    <row r="2349" spans="1:9" x14ac:dyDescent="0.25">
      <c r="A2349" s="17"/>
      <c r="B2349" s="5">
        <f>DATE(YEAR(siječanj!B2349),MONTH(siječanj!B2349)+7,DAY(siječanj!B2349))</f>
        <v>43337</v>
      </c>
      <c r="C2349" s="9">
        <v>24.4375</v>
      </c>
      <c r="D2349">
        <v>0.95579610733751286</v>
      </c>
      <c r="E2349" s="6">
        <v>117.9380589207407</v>
      </c>
      <c r="F2349" s="11">
        <v>112.72473762338619</v>
      </c>
      <c r="G2349" s="11">
        <v>163.41008534688476</v>
      </c>
      <c r="H2349" s="11">
        <v>159.78951992537139</v>
      </c>
      <c r="I2349" s="11">
        <v>2.4271262530823061</v>
      </c>
    </row>
    <row r="2350" spans="1:9" x14ac:dyDescent="0.25">
      <c r="A2350" s="17"/>
      <c r="B2350" s="5">
        <f>DATE(YEAR(siječanj!B2350),MONTH(siječanj!B2350)+7,DAY(siječanj!B2350))</f>
        <v>43337</v>
      </c>
      <c r="C2350" s="9">
        <v>24.4479166666667</v>
      </c>
      <c r="D2350">
        <v>0.95579610733751286</v>
      </c>
      <c r="E2350" s="6">
        <v>120.13799696024675</v>
      </c>
      <c r="F2350" s="11">
        <v>114.8274298379298</v>
      </c>
      <c r="G2350" s="11">
        <v>163.4188273570538</v>
      </c>
      <c r="H2350" s="11">
        <v>157.75857169587752</v>
      </c>
      <c r="I2350" s="11">
        <v>2.6627391699645808</v>
      </c>
    </row>
    <row r="2351" spans="1:9" x14ac:dyDescent="0.25">
      <c r="A2351" s="17"/>
      <c r="B2351" s="5">
        <f>DATE(YEAR(siječanj!B2351),MONTH(siječanj!B2351)+7,DAY(siječanj!B2351))</f>
        <v>43337</v>
      </c>
      <c r="C2351" s="9">
        <v>24.4583333333333</v>
      </c>
      <c r="D2351">
        <v>0.95579610733751286</v>
      </c>
      <c r="E2351" s="6">
        <v>121.30811666693425</v>
      </c>
      <c r="F2351" s="11">
        <v>115.94582569870063</v>
      </c>
      <c r="G2351" s="11">
        <v>161.50423874573903</v>
      </c>
      <c r="H2351" s="11">
        <v>162.80555029333996</v>
      </c>
      <c r="I2351" s="11">
        <v>2.5819067969707086</v>
      </c>
    </row>
    <row r="2352" spans="1:9" x14ac:dyDescent="0.25">
      <c r="A2352" s="17"/>
      <c r="B2352" s="5">
        <f>DATE(YEAR(siječanj!B2352),MONTH(siječanj!B2352)+7,DAY(siječanj!B2352))</f>
        <v>43337</v>
      </c>
      <c r="C2352" s="9">
        <v>24.46875</v>
      </c>
      <c r="D2352">
        <v>0.95579610733751286</v>
      </c>
      <c r="E2352" s="6">
        <v>123.26693034818399</v>
      </c>
      <c r="F2352" s="11">
        <v>117.81805219023859</v>
      </c>
      <c r="G2352" s="11">
        <v>157.97418209624198</v>
      </c>
      <c r="H2352" s="11">
        <v>161.31753553431133</v>
      </c>
      <c r="I2352" s="11">
        <v>2.9778804215581101</v>
      </c>
    </row>
    <row r="2353" spans="1:9" x14ac:dyDescent="0.25">
      <c r="A2353" s="17"/>
      <c r="B2353" s="5">
        <f>DATE(YEAR(siječanj!B2353),MONTH(siječanj!B2353)+7,DAY(siječanj!B2353))</f>
        <v>43337</v>
      </c>
      <c r="C2353" s="9">
        <v>24.4791666666667</v>
      </c>
      <c r="D2353">
        <v>0.95579610733751286</v>
      </c>
      <c r="E2353" s="6">
        <v>125.65241572722405</v>
      </c>
      <c r="F2353" s="11">
        <v>120.09808982963563</v>
      </c>
      <c r="G2353" s="11">
        <v>155.35092821572744</v>
      </c>
      <c r="H2353" s="11">
        <v>163.33542709465391</v>
      </c>
      <c r="I2353" s="11">
        <v>3.7971544729651359</v>
      </c>
    </row>
    <row r="2354" spans="1:9" x14ac:dyDescent="0.25">
      <c r="A2354" s="17"/>
      <c r="B2354" s="5">
        <f>DATE(YEAR(siječanj!B2354),MONTH(siječanj!B2354)+7,DAY(siječanj!B2354))</f>
        <v>43337</v>
      </c>
      <c r="C2354" s="9">
        <v>24.4895833333333</v>
      </c>
      <c r="D2354">
        <v>0.95579610733751286</v>
      </c>
      <c r="E2354" s="6">
        <v>126.46235104513065</v>
      </c>
      <c r="F2354" s="11">
        <v>120.87222285368593</v>
      </c>
      <c r="G2354" s="11">
        <v>153.73815188104388</v>
      </c>
      <c r="H2354" s="11">
        <v>157.83778670429115</v>
      </c>
      <c r="I2354" s="11">
        <v>3.9222801462762744</v>
      </c>
    </row>
    <row r="2355" spans="1:9" x14ac:dyDescent="0.25">
      <c r="A2355" s="17"/>
      <c r="B2355" s="5">
        <f>DATE(YEAR(siječanj!B2355),MONTH(siječanj!B2355)+7,DAY(siječanj!B2355))</f>
        <v>43337</v>
      </c>
      <c r="C2355" s="9">
        <v>24.5</v>
      </c>
      <c r="D2355">
        <v>0.95579610733751286</v>
      </c>
      <c r="E2355" s="6">
        <v>125.75827232281208</v>
      </c>
      <c r="F2355" s="11">
        <v>120.19926715163466</v>
      </c>
      <c r="G2355" s="11">
        <v>144.42489393261201</v>
      </c>
      <c r="H2355" s="11">
        <v>150.02306718051327</v>
      </c>
      <c r="I2355" s="11">
        <v>3.7159710896666631</v>
      </c>
    </row>
    <row r="2356" spans="1:9" x14ac:dyDescent="0.25">
      <c r="A2356" s="17"/>
      <c r="B2356" s="5">
        <f>DATE(YEAR(siječanj!B2356),MONTH(siječanj!B2356)+7,DAY(siječanj!B2356))</f>
        <v>43337</v>
      </c>
      <c r="C2356" s="9">
        <v>24.5104166666667</v>
      </c>
      <c r="D2356">
        <v>0.95579610733751286</v>
      </c>
      <c r="E2356" s="6">
        <v>122.19393702116574</v>
      </c>
      <c r="F2356" s="11">
        <v>116.79248934507541</v>
      </c>
      <c r="G2356" s="11">
        <v>139.18834949199612</v>
      </c>
      <c r="H2356" s="11">
        <v>146.14441362759138</v>
      </c>
      <c r="I2356" s="11">
        <v>4.0339864256346125</v>
      </c>
    </row>
    <row r="2357" spans="1:9" x14ac:dyDescent="0.25">
      <c r="A2357" s="17"/>
      <c r="B2357" s="5">
        <f>DATE(YEAR(siječanj!B2357),MONTH(siječanj!B2357)+7,DAY(siječanj!B2357))</f>
        <v>43337</v>
      </c>
      <c r="C2357" s="9">
        <v>24.5208333333333</v>
      </c>
      <c r="D2357">
        <v>0.95579610733751286</v>
      </c>
      <c r="E2357" s="6">
        <v>123.81155616980156</v>
      </c>
      <c r="F2357" s="11">
        <v>118.33860343049615</v>
      </c>
      <c r="G2357" s="11">
        <v>136.36418605884199</v>
      </c>
      <c r="H2357" s="11">
        <v>150.10892090112367</v>
      </c>
      <c r="I2357" s="11">
        <v>5.1118120673339522</v>
      </c>
    </row>
    <row r="2358" spans="1:9" x14ac:dyDescent="0.25">
      <c r="A2358" s="17"/>
      <c r="B2358" s="5">
        <f>DATE(YEAR(siječanj!B2358),MONTH(siječanj!B2358)+7,DAY(siječanj!B2358))</f>
        <v>43337</v>
      </c>
      <c r="C2358" s="9">
        <v>24.53125</v>
      </c>
      <c r="D2358">
        <v>0.95579610733751286</v>
      </c>
      <c r="E2358" s="6">
        <v>125.92862261982073</v>
      </c>
      <c r="F2358" s="11">
        <v>120.36208730239932</v>
      </c>
      <c r="G2358" s="11">
        <v>134.18245190147908</v>
      </c>
      <c r="H2358" s="11">
        <v>147.70342728628702</v>
      </c>
      <c r="I2358" s="11">
        <v>5.0328807501493262</v>
      </c>
    </row>
    <row r="2359" spans="1:9" x14ac:dyDescent="0.25">
      <c r="A2359" s="17"/>
      <c r="B2359" s="5">
        <f>DATE(YEAR(siječanj!B2359),MONTH(siječanj!B2359)+7,DAY(siječanj!B2359))</f>
        <v>43337</v>
      </c>
      <c r="C2359" s="9">
        <v>24.5416666666667</v>
      </c>
      <c r="D2359">
        <v>0.95579610733751286</v>
      </c>
      <c r="E2359" s="6">
        <v>125.71412036170945</v>
      </c>
      <c r="F2359" s="11">
        <v>120.15706687908146</v>
      </c>
      <c r="G2359" s="11">
        <v>132.0707904193774</v>
      </c>
      <c r="H2359" s="11">
        <v>149.90116212196349</v>
      </c>
      <c r="I2359" s="11">
        <v>3.3732220275913596</v>
      </c>
    </row>
    <row r="2360" spans="1:9" x14ac:dyDescent="0.25">
      <c r="A2360" s="17"/>
      <c r="B2360" s="5">
        <f>DATE(YEAR(siječanj!B2360),MONTH(siječanj!B2360)+7,DAY(siječanj!B2360))</f>
        <v>43337</v>
      </c>
      <c r="C2360" s="9">
        <v>24.5520833333333</v>
      </c>
      <c r="D2360">
        <v>0.95579610733751286</v>
      </c>
      <c r="E2360" s="6">
        <v>123.91231071691355</v>
      </c>
      <c r="F2360" s="11">
        <v>118.43490423442235</v>
      </c>
      <c r="G2360" s="11">
        <v>131.56869531510034</v>
      </c>
      <c r="H2360" s="11">
        <v>146.11303427332621</v>
      </c>
      <c r="I2360" s="11">
        <v>3.3346888963752281</v>
      </c>
    </row>
    <row r="2361" spans="1:9" x14ac:dyDescent="0.25">
      <c r="A2361" s="17"/>
      <c r="B2361" s="5">
        <f>DATE(YEAR(siječanj!B2361),MONTH(siječanj!B2361)+7,DAY(siječanj!B2361))</f>
        <v>43337</v>
      </c>
      <c r="C2361" s="9">
        <v>24.5625</v>
      </c>
      <c r="D2361">
        <v>0.95579610733751286</v>
      </c>
      <c r="E2361" s="6">
        <v>124.18442823434174</v>
      </c>
      <c r="F2361" s="11">
        <v>118.69499309831856</v>
      </c>
      <c r="G2361" s="11">
        <v>129.55467437304856</v>
      </c>
      <c r="H2361" s="11">
        <v>143.84501096848987</v>
      </c>
      <c r="I2361" s="11">
        <v>3.9052956476627898</v>
      </c>
    </row>
    <row r="2362" spans="1:9" x14ac:dyDescent="0.25">
      <c r="A2362" s="17"/>
      <c r="B2362" s="5">
        <f>DATE(YEAR(siječanj!B2362),MONTH(siječanj!B2362)+7,DAY(siječanj!B2362))</f>
        <v>43337</v>
      </c>
      <c r="C2362" s="9">
        <v>24.5729166666667</v>
      </c>
      <c r="D2362">
        <v>0.95579610733751286</v>
      </c>
      <c r="E2362" s="6">
        <v>121.75711280234104</v>
      </c>
      <c r="F2362" s="11">
        <v>116.37497445713201</v>
      </c>
      <c r="G2362" s="11">
        <v>129.77352995483568</v>
      </c>
      <c r="H2362" s="11">
        <v>137.67499024728755</v>
      </c>
      <c r="I2362" s="11">
        <v>3.2981258229940336</v>
      </c>
    </row>
    <row r="2363" spans="1:9" x14ac:dyDescent="0.25">
      <c r="A2363" s="17"/>
      <c r="B2363" s="5">
        <f>DATE(YEAR(siječanj!B2363),MONTH(siječanj!B2363)+7,DAY(siječanj!B2363))</f>
        <v>43337</v>
      </c>
      <c r="C2363" s="9">
        <v>24.5833333333333</v>
      </c>
      <c r="D2363">
        <v>0.95579610733751286</v>
      </c>
      <c r="E2363" s="6">
        <v>120.923037971252</v>
      </c>
      <c r="F2363" s="11">
        <v>115.57776898034892</v>
      </c>
      <c r="G2363" s="11">
        <v>125.14142561346765</v>
      </c>
      <c r="H2363" s="11">
        <v>141.75579138248261</v>
      </c>
      <c r="I2363" s="11">
        <v>3.3559285199063043</v>
      </c>
    </row>
    <row r="2364" spans="1:9" x14ac:dyDescent="0.25">
      <c r="A2364" s="17"/>
      <c r="B2364" s="5">
        <f>DATE(YEAR(siječanj!B2364),MONTH(siječanj!B2364)+7,DAY(siječanj!B2364))</f>
        <v>43337</v>
      </c>
      <c r="C2364" s="9">
        <v>24.59375</v>
      </c>
      <c r="D2364">
        <v>0.95579610733751286</v>
      </c>
      <c r="E2364" s="6">
        <v>120.52908226665434</v>
      </c>
      <c r="F2364" s="11">
        <v>115.20122765143107</v>
      </c>
      <c r="G2364" s="11">
        <v>125.85860389716572</v>
      </c>
      <c r="H2364" s="11">
        <v>141.81345666551252</v>
      </c>
      <c r="I2364" s="11">
        <v>2.6371944200480217</v>
      </c>
    </row>
    <row r="2365" spans="1:9" x14ac:dyDescent="0.25">
      <c r="A2365" s="17"/>
      <c r="B2365" s="5">
        <f>DATE(YEAR(siječanj!B2365),MONTH(siječanj!B2365)+7,DAY(siječanj!B2365))</f>
        <v>43337</v>
      </c>
      <c r="C2365" s="9">
        <v>24.6041666666667</v>
      </c>
      <c r="D2365">
        <v>0.95579610733751286</v>
      </c>
      <c r="E2365" s="6">
        <v>119.06492825304109</v>
      </c>
      <c r="F2365" s="11">
        <v>113.80179494467693</v>
      </c>
      <c r="G2365" s="11">
        <v>125.22150178382122</v>
      </c>
      <c r="H2365" s="11">
        <v>141.13236252319822</v>
      </c>
      <c r="I2365" s="11">
        <v>2.0843111890693851</v>
      </c>
    </row>
    <row r="2366" spans="1:9" x14ac:dyDescent="0.25">
      <c r="A2366" s="17"/>
      <c r="B2366" s="5">
        <f>DATE(YEAR(siječanj!B2366),MONTH(siječanj!B2366)+7,DAY(siječanj!B2366))</f>
        <v>43337</v>
      </c>
      <c r="C2366" s="9">
        <v>24.6145833333333</v>
      </c>
      <c r="D2366">
        <v>0.95579610733751286</v>
      </c>
      <c r="E2366" s="6">
        <v>120.36086046809625</v>
      </c>
      <c r="F2366" s="11">
        <v>115.04044191119993</v>
      </c>
      <c r="G2366" s="11">
        <v>124.98030506299452</v>
      </c>
      <c r="H2366" s="11">
        <v>141.49819811079792</v>
      </c>
      <c r="I2366" s="11">
        <v>2.4569801295017797</v>
      </c>
    </row>
    <row r="2367" spans="1:9" x14ac:dyDescent="0.25">
      <c r="A2367" s="17"/>
      <c r="B2367" s="5">
        <f>DATE(YEAR(siječanj!B2367),MONTH(siječanj!B2367)+7,DAY(siječanj!B2367))</f>
        <v>43337</v>
      </c>
      <c r="C2367" s="9">
        <v>24.625</v>
      </c>
      <c r="D2367">
        <v>0.95579610733751286</v>
      </c>
      <c r="E2367" s="6">
        <v>118.9691249940303</v>
      </c>
      <c r="F2367" s="11">
        <v>113.71022656264417</v>
      </c>
      <c r="G2367" s="11">
        <v>125.05416621049353</v>
      </c>
      <c r="H2367" s="11">
        <v>137.39760125096282</v>
      </c>
      <c r="I2367" s="11">
        <v>2.4415746772443185</v>
      </c>
    </row>
    <row r="2368" spans="1:9" x14ac:dyDescent="0.25">
      <c r="A2368" s="17"/>
      <c r="B2368" s="5">
        <f>DATE(YEAR(siječanj!B2368),MONTH(siječanj!B2368)+7,DAY(siječanj!B2368))</f>
        <v>43337</v>
      </c>
      <c r="C2368" s="9">
        <v>24.6354166666667</v>
      </c>
      <c r="D2368">
        <v>0.95579610733751286</v>
      </c>
      <c r="E2368" s="6">
        <v>119.3682353148663</v>
      </c>
      <c r="F2368" s="11">
        <v>114.09169465369745</v>
      </c>
      <c r="G2368" s="11">
        <v>122.98796639524524</v>
      </c>
      <c r="H2368" s="11">
        <v>137.12208265360042</v>
      </c>
      <c r="I2368" s="11">
        <v>2.2845170665081236</v>
      </c>
    </row>
    <row r="2369" spans="1:9" x14ac:dyDescent="0.25">
      <c r="A2369" s="17"/>
      <c r="B2369" s="5">
        <f>DATE(YEAR(siječanj!B2369),MONTH(siječanj!B2369)+7,DAY(siječanj!B2369))</f>
        <v>43337</v>
      </c>
      <c r="C2369" s="9">
        <v>24.6458333333333</v>
      </c>
      <c r="D2369">
        <v>0.95579610733751286</v>
      </c>
      <c r="E2369" s="6">
        <v>118.78619017309778</v>
      </c>
      <c r="F2369" s="11">
        <v>113.53537817290038</v>
      </c>
      <c r="G2369" s="11">
        <v>122.75850068071155</v>
      </c>
      <c r="H2369" s="11">
        <v>132.5356356152366</v>
      </c>
      <c r="I2369" s="11">
        <v>2.2543521809583629</v>
      </c>
    </row>
    <row r="2370" spans="1:9" x14ac:dyDescent="0.25">
      <c r="A2370" s="17"/>
      <c r="B2370" s="5">
        <f>DATE(YEAR(siječanj!B2370),MONTH(siječanj!B2370)+7,DAY(siječanj!B2370))</f>
        <v>43337</v>
      </c>
      <c r="C2370" s="9">
        <v>24.65625</v>
      </c>
      <c r="D2370">
        <v>0.95579610733751286</v>
      </c>
      <c r="E2370" s="6">
        <v>118.82595917303874</v>
      </c>
      <c r="F2370" s="11">
        <v>113.57338922823665</v>
      </c>
      <c r="G2370" s="11">
        <v>122.00435365731882</v>
      </c>
      <c r="H2370" s="11">
        <v>133.21442186183555</v>
      </c>
      <c r="I2370" s="11">
        <v>2.3852260230183413</v>
      </c>
    </row>
    <row r="2371" spans="1:9" x14ac:dyDescent="0.25">
      <c r="A2371" s="17"/>
      <c r="B2371" s="5">
        <f>DATE(YEAR(siječanj!B2371),MONTH(siječanj!B2371)+7,DAY(siječanj!B2371))</f>
        <v>43337</v>
      </c>
      <c r="C2371" s="9">
        <v>24.6666666666667</v>
      </c>
      <c r="D2371">
        <v>0.95579610733751286</v>
      </c>
      <c r="E2371" s="6">
        <v>116.1336803985045</v>
      </c>
      <c r="F2371" s="11">
        <v>111.00011965566941</v>
      </c>
      <c r="G2371" s="11">
        <v>125.05447957299042</v>
      </c>
      <c r="H2371" s="11">
        <v>131.12682783715823</v>
      </c>
      <c r="I2371" s="11">
        <v>2.6371194178461841</v>
      </c>
    </row>
    <row r="2372" spans="1:9" x14ac:dyDescent="0.25">
      <c r="A2372" s="17"/>
      <c r="B2372" s="5">
        <f>DATE(YEAR(siječanj!B2372),MONTH(siječanj!B2372)+7,DAY(siječanj!B2372))</f>
        <v>43337</v>
      </c>
      <c r="C2372" s="9">
        <v>24.6770833333333</v>
      </c>
      <c r="D2372">
        <v>0.95579610733751286</v>
      </c>
      <c r="E2372" s="6">
        <v>116.64377614320803</v>
      </c>
      <c r="F2372" s="11">
        <v>111.48766718282648</v>
      </c>
      <c r="G2372" s="11">
        <v>124.32184609024807</v>
      </c>
      <c r="H2372" s="11">
        <v>135.12540366518053</v>
      </c>
      <c r="I2372" s="11">
        <v>2.0620415352997381</v>
      </c>
    </row>
    <row r="2373" spans="1:9" x14ac:dyDescent="0.25">
      <c r="A2373" s="17"/>
      <c r="B2373" s="5">
        <f>DATE(YEAR(siječanj!B2373),MONTH(siječanj!B2373)+7,DAY(siječanj!B2373))</f>
        <v>43337</v>
      </c>
      <c r="C2373" s="9">
        <v>24.6875</v>
      </c>
      <c r="D2373">
        <v>0.95579610733751286</v>
      </c>
      <c r="E2373" s="6">
        <v>116.29136979955727</v>
      </c>
      <c r="F2373" s="11">
        <v>111.15083857136405</v>
      </c>
      <c r="G2373" s="11">
        <v>119.8977742721215</v>
      </c>
      <c r="H2373" s="11">
        <v>131.01152135348846</v>
      </c>
      <c r="I2373" s="11">
        <v>2.2517081033362447</v>
      </c>
    </row>
    <row r="2374" spans="1:9" x14ac:dyDescent="0.25">
      <c r="A2374" s="17"/>
      <c r="B2374" s="5">
        <f>DATE(YEAR(siječanj!B2374),MONTH(siječanj!B2374)+7,DAY(siječanj!B2374))</f>
        <v>43337</v>
      </c>
      <c r="C2374" s="9">
        <v>24.6979166666667</v>
      </c>
      <c r="D2374">
        <v>0.95579610733751286</v>
      </c>
      <c r="E2374" s="6">
        <v>118.55204939246977</v>
      </c>
      <c r="F2374" s="11">
        <v>113.31158732620716</v>
      </c>
      <c r="G2374" s="11">
        <v>121.2360410420805</v>
      </c>
      <c r="H2374" s="11">
        <v>129.87367658731702</v>
      </c>
      <c r="I2374" s="11">
        <v>2.887449766787729</v>
      </c>
    </row>
    <row r="2375" spans="1:9" x14ac:dyDescent="0.25">
      <c r="A2375" s="17"/>
      <c r="B2375" s="5">
        <f>DATE(YEAR(siječanj!B2375),MONTH(siječanj!B2375)+7,DAY(siječanj!B2375))</f>
        <v>43337</v>
      </c>
      <c r="C2375" s="9">
        <v>24.7083333333333</v>
      </c>
      <c r="D2375">
        <v>0.95579610733751286</v>
      </c>
      <c r="E2375" s="6">
        <v>117.93276842179604</v>
      </c>
      <c r="F2375" s="11">
        <v>112.71968098508901</v>
      </c>
      <c r="G2375" s="11">
        <v>119.80345617803204</v>
      </c>
      <c r="H2375" s="11">
        <v>131.70804026664453</v>
      </c>
      <c r="I2375" s="11">
        <v>2.8509266945808478</v>
      </c>
    </row>
    <row r="2376" spans="1:9" x14ac:dyDescent="0.25">
      <c r="A2376" s="17"/>
      <c r="B2376" s="5">
        <f>DATE(YEAR(siječanj!B2376),MONTH(siječanj!B2376)+7,DAY(siječanj!B2376))</f>
        <v>43337</v>
      </c>
      <c r="C2376" s="9">
        <v>24.71875</v>
      </c>
      <c r="D2376">
        <v>0.95579610733751286</v>
      </c>
      <c r="E2376" s="6">
        <v>117.88192250167998</v>
      </c>
      <c r="F2376" s="11">
        <v>112.67108265256809</v>
      </c>
      <c r="G2376" s="11">
        <v>120.93967243446541</v>
      </c>
      <c r="H2376" s="11">
        <v>134.62792971970987</v>
      </c>
      <c r="I2376" s="11">
        <v>2.3578822202870358</v>
      </c>
    </row>
    <row r="2377" spans="1:9" x14ac:dyDescent="0.25">
      <c r="A2377" s="17"/>
      <c r="B2377" s="5">
        <f>DATE(YEAR(siječanj!B2377),MONTH(siječanj!B2377)+7,DAY(siječanj!B2377))</f>
        <v>43337</v>
      </c>
      <c r="C2377" s="9">
        <v>24.7291666666667</v>
      </c>
      <c r="D2377">
        <v>0.95579610733751286</v>
      </c>
      <c r="E2377" s="6">
        <v>118.43679606141083</v>
      </c>
      <c r="F2377" s="11">
        <v>113.20142864102334</v>
      </c>
      <c r="G2377" s="11">
        <v>122.69539027733585</v>
      </c>
      <c r="H2377" s="11">
        <v>132.92564189500627</v>
      </c>
      <c r="I2377" s="11">
        <v>2.5702474546877001</v>
      </c>
    </row>
    <row r="2378" spans="1:9" x14ac:dyDescent="0.25">
      <c r="A2378" s="17"/>
      <c r="B2378" s="5">
        <f>DATE(YEAR(siječanj!B2378),MONTH(siječanj!B2378)+7,DAY(siječanj!B2378))</f>
        <v>43337</v>
      </c>
      <c r="C2378" s="9">
        <v>24.7395833333333</v>
      </c>
      <c r="D2378">
        <v>0.95579610733751286</v>
      </c>
      <c r="E2378" s="6">
        <v>120.06660200429731</v>
      </c>
      <c r="F2378" s="11">
        <v>114.75919081694978</v>
      </c>
      <c r="G2378" s="11">
        <v>126.09663485328046</v>
      </c>
      <c r="H2378" s="11">
        <v>134.45229684890708</v>
      </c>
      <c r="I2378" s="11">
        <v>2.5009744210410525</v>
      </c>
    </row>
    <row r="2379" spans="1:9" x14ac:dyDescent="0.25">
      <c r="A2379" s="17"/>
      <c r="B2379" s="5">
        <f>DATE(YEAR(siječanj!B2379),MONTH(siječanj!B2379)+7,DAY(siječanj!B2379))</f>
        <v>43337</v>
      </c>
      <c r="C2379" s="9">
        <v>24.75</v>
      </c>
      <c r="D2379">
        <v>0.95579610733751286</v>
      </c>
      <c r="E2379" s="6">
        <v>120.1310609911579</v>
      </c>
      <c r="F2379" s="11">
        <v>114.82080046567405</v>
      </c>
      <c r="G2379" s="11">
        <v>123.95786349773179</v>
      </c>
      <c r="H2379" s="11">
        <v>134.10504483898046</v>
      </c>
      <c r="I2379" s="11">
        <v>2.5650993035535614</v>
      </c>
    </row>
    <row r="2380" spans="1:9" x14ac:dyDescent="0.25">
      <c r="A2380" s="17"/>
      <c r="B2380" s="5">
        <f>DATE(YEAR(siječanj!B2380),MONTH(siječanj!B2380)+7,DAY(siječanj!B2380))</f>
        <v>43337</v>
      </c>
      <c r="C2380" s="9">
        <v>24.7604166666667</v>
      </c>
      <c r="D2380">
        <v>0.95579610733751286</v>
      </c>
      <c r="E2380" s="6">
        <v>123.19399505761491</v>
      </c>
      <c r="F2380" s="11">
        <v>117.74834092342513</v>
      </c>
      <c r="G2380" s="11">
        <v>125.30801393776434</v>
      </c>
      <c r="H2380" s="11">
        <v>133.76861384965994</v>
      </c>
      <c r="I2380" s="11">
        <v>3.7868811713720882</v>
      </c>
    </row>
    <row r="2381" spans="1:9" x14ac:dyDescent="0.25">
      <c r="A2381" s="17"/>
      <c r="B2381" s="5">
        <f>DATE(YEAR(siječanj!B2381),MONTH(siječanj!B2381)+7,DAY(siječanj!B2381))</f>
        <v>43337</v>
      </c>
      <c r="C2381" s="9">
        <v>24.7708333333333</v>
      </c>
      <c r="D2381">
        <v>0.95579610733751286</v>
      </c>
      <c r="E2381" s="6">
        <v>127.82203307817777</v>
      </c>
      <c r="F2381" s="11">
        <v>122.17180164808912</v>
      </c>
      <c r="G2381" s="11">
        <v>129.57962686622864</v>
      </c>
      <c r="H2381" s="11">
        <v>137.48850023229355</v>
      </c>
      <c r="I2381" s="11">
        <v>6.7512611965994145</v>
      </c>
    </row>
    <row r="2382" spans="1:9" x14ac:dyDescent="0.25">
      <c r="A2382" s="17"/>
      <c r="B2382" s="5">
        <f>DATE(YEAR(siječanj!B2382),MONTH(siječanj!B2382)+7,DAY(siječanj!B2382))</f>
        <v>43337</v>
      </c>
      <c r="C2382" s="9">
        <v>24.78125</v>
      </c>
      <c r="D2382">
        <v>0.95579610733751286</v>
      </c>
      <c r="E2382" s="6">
        <v>128.50467208823764</v>
      </c>
      <c r="F2382" s="11">
        <v>122.82426535662108</v>
      </c>
      <c r="G2382" s="11">
        <v>130.50219016181646</v>
      </c>
      <c r="H2382" s="11">
        <v>140.21992090064717</v>
      </c>
      <c r="I2382" s="11">
        <v>16.210630895069706</v>
      </c>
    </row>
    <row r="2383" spans="1:9" x14ac:dyDescent="0.25">
      <c r="A2383" s="17"/>
      <c r="B2383" s="5">
        <f>DATE(YEAR(siječanj!B2383),MONTH(siječanj!B2383)+7,DAY(siječanj!B2383))</f>
        <v>43337</v>
      </c>
      <c r="C2383" s="9">
        <v>24.7916666666667</v>
      </c>
      <c r="D2383">
        <v>0.95579610733751286</v>
      </c>
      <c r="E2383" s="6">
        <v>132.21651550640979</v>
      </c>
      <c r="F2383" s="11">
        <v>126.37203084675639</v>
      </c>
      <c r="G2383" s="11">
        <v>131.90051807700854</v>
      </c>
      <c r="H2383" s="11">
        <v>142.35939240727353</v>
      </c>
      <c r="I2383" s="11">
        <v>28.469620781917079</v>
      </c>
    </row>
    <row r="2384" spans="1:9" x14ac:dyDescent="0.25">
      <c r="A2384" s="17"/>
      <c r="B2384" s="5">
        <f>DATE(YEAR(siječanj!B2384),MONTH(siječanj!B2384)+7,DAY(siječanj!B2384))</f>
        <v>43337</v>
      </c>
      <c r="C2384" s="9">
        <v>24.8020833333333</v>
      </c>
      <c r="D2384">
        <v>0.95579610733751286</v>
      </c>
      <c r="E2384" s="6">
        <v>136.51696214265752</v>
      </c>
      <c r="F2384" s="11">
        <v>130.48238100149467</v>
      </c>
      <c r="G2384" s="11">
        <v>132.83822320914376</v>
      </c>
      <c r="H2384" s="11">
        <v>150.26057172514533</v>
      </c>
      <c r="I2384" s="11">
        <v>43.904735910190581</v>
      </c>
    </row>
    <row r="2385" spans="1:9" x14ac:dyDescent="0.25">
      <c r="A2385" s="17"/>
      <c r="B2385" s="5">
        <f>DATE(YEAR(siječanj!B2385),MONTH(siječanj!B2385)+7,DAY(siječanj!B2385))</f>
        <v>43337</v>
      </c>
      <c r="C2385" s="9">
        <v>24.8125</v>
      </c>
      <c r="D2385">
        <v>0.95579610733751286</v>
      </c>
      <c r="E2385" s="6">
        <v>139.92809713178193</v>
      </c>
      <c r="F2385" s="11">
        <v>133.74273054570256</v>
      </c>
      <c r="G2385" s="11">
        <v>137.3345371352022</v>
      </c>
      <c r="H2385" s="11">
        <v>155.50730572080039</v>
      </c>
      <c r="I2385" s="11">
        <v>62.282173416145625</v>
      </c>
    </row>
    <row r="2386" spans="1:9" x14ac:dyDescent="0.25">
      <c r="A2386" s="17"/>
      <c r="B2386" s="5">
        <f>DATE(YEAR(siječanj!B2386),MONTH(siječanj!B2386)+7,DAY(siječanj!B2386))</f>
        <v>43337</v>
      </c>
      <c r="C2386" s="9">
        <v>24.8229166666667</v>
      </c>
      <c r="D2386">
        <v>0.95579610733751286</v>
      </c>
      <c r="E2386" s="6">
        <v>142.64264281694753</v>
      </c>
      <c r="F2386" s="11">
        <v>136.33728274477369</v>
      </c>
      <c r="G2386" s="11">
        <v>137.90484482709886</v>
      </c>
      <c r="H2386" s="11">
        <v>153.24269810162275</v>
      </c>
      <c r="I2386" s="11">
        <v>87.251267433189483</v>
      </c>
    </row>
    <row r="2387" spans="1:9" x14ac:dyDescent="0.25">
      <c r="A2387" s="17"/>
      <c r="B2387" s="5">
        <f>DATE(YEAR(siječanj!B2387),MONTH(siječanj!B2387)+7,DAY(siječanj!B2387))</f>
        <v>43337</v>
      </c>
      <c r="C2387" s="9">
        <v>24.8333333333333</v>
      </c>
      <c r="D2387">
        <v>0.95579610733751286</v>
      </c>
      <c r="E2387" s="6">
        <v>147.21551146690692</v>
      </c>
      <c r="F2387" s="11">
        <v>140.70801279977061</v>
      </c>
      <c r="G2387" s="11">
        <v>134.28394921072115</v>
      </c>
      <c r="H2387" s="11">
        <v>150.76897104824582</v>
      </c>
      <c r="I2387" s="11">
        <v>132.87667685714766</v>
      </c>
    </row>
    <row r="2388" spans="1:9" x14ac:dyDescent="0.25">
      <c r="A2388" s="17"/>
      <c r="B2388" s="5">
        <f>DATE(YEAR(siječanj!B2388),MONTH(siječanj!B2388)+7,DAY(siječanj!B2388))</f>
        <v>43337</v>
      </c>
      <c r="C2388" s="9">
        <v>24.84375</v>
      </c>
      <c r="D2388">
        <v>0.95579610733751286</v>
      </c>
      <c r="E2388" s="6">
        <v>150.93540866300009</v>
      </c>
      <c r="F2388" s="11">
        <v>144.26347605949221</v>
      </c>
      <c r="G2388" s="11">
        <v>117.6343690096453</v>
      </c>
      <c r="H2388" s="11">
        <v>137.75668975561038</v>
      </c>
      <c r="I2388" s="11">
        <v>202.18872564916194</v>
      </c>
    </row>
    <row r="2389" spans="1:9" x14ac:dyDescent="0.25">
      <c r="A2389" s="17"/>
      <c r="B2389" s="5">
        <f>DATE(YEAR(siječanj!B2389),MONTH(siječanj!B2389)+7,DAY(siječanj!B2389))</f>
        <v>43337</v>
      </c>
      <c r="C2389" s="9">
        <v>24.8541666666667</v>
      </c>
      <c r="D2389">
        <v>0.95579610733751286</v>
      </c>
      <c r="E2389" s="6">
        <v>155.28371477535893</v>
      </c>
      <c r="F2389" s="11">
        <v>148.41957011519671</v>
      </c>
      <c r="G2389" s="11">
        <v>110.66623162094996</v>
      </c>
      <c r="H2389" s="11">
        <v>130.49728606452695</v>
      </c>
      <c r="I2389" s="11">
        <v>231.0413346744549</v>
      </c>
    </row>
    <row r="2390" spans="1:9" x14ac:dyDescent="0.25">
      <c r="A2390" s="17"/>
      <c r="B2390" s="5">
        <f>DATE(YEAR(siječanj!B2390),MONTH(siječanj!B2390)+7,DAY(siječanj!B2390))</f>
        <v>43337</v>
      </c>
      <c r="C2390" s="9">
        <v>24.8645833333333</v>
      </c>
      <c r="D2390">
        <v>0.95579610733751286</v>
      </c>
      <c r="E2390" s="6">
        <v>152.04175871480419</v>
      </c>
      <c r="F2390" s="11">
        <v>145.32092113235922</v>
      </c>
      <c r="G2390" s="11">
        <v>107.05253932453232</v>
      </c>
      <c r="H2390" s="11">
        <v>126.20266140160496</v>
      </c>
      <c r="I2390" s="11">
        <v>232.09192151650552</v>
      </c>
    </row>
    <row r="2391" spans="1:9" x14ac:dyDescent="0.25">
      <c r="A2391" s="17"/>
      <c r="B2391" s="5">
        <f>DATE(YEAR(siječanj!B2391),MONTH(siječanj!B2391)+7,DAY(siječanj!B2391))</f>
        <v>43337</v>
      </c>
      <c r="C2391" s="9">
        <v>24.875</v>
      </c>
      <c r="D2391">
        <v>0.95579610733751286</v>
      </c>
      <c r="E2391" s="6">
        <v>154.31721480814366</v>
      </c>
      <c r="F2391" s="11">
        <v>147.4957932087905</v>
      </c>
      <c r="G2391" s="11">
        <v>104.92560744691018</v>
      </c>
      <c r="H2391" s="11">
        <v>121.68447188417151</v>
      </c>
      <c r="I2391" s="11">
        <v>234.5390093555996</v>
      </c>
    </row>
    <row r="2392" spans="1:9" x14ac:dyDescent="0.25">
      <c r="A2392" s="17"/>
      <c r="B2392" s="5">
        <f>DATE(YEAR(siječanj!B2392),MONTH(siječanj!B2392)+7,DAY(siječanj!B2392))</f>
        <v>43337</v>
      </c>
      <c r="C2392" s="9">
        <v>24.8854166666667</v>
      </c>
      <c r="D2392">
        <v>0.95579610733751286</v>
      </c>
      <c r="E2392" s="6">
        <v>157.45003325126768</v>
      </c>
      <c r="F2392" s="11">
        <v>150.49012888172362</v>
      </c>
      <c r="G2392" s="11">
        <v>103.43910816352874</v>
      </c>
      <c r="H2392" s="11">
        <v>109.72956003754675</v>
      </c>
      <c r="I2392" s="11">
        <v>241.76218540619109</v>
      </c>
    </row>
    <row r="2393" spans="1:9" x14ac:dyDescent="0.25">
      <c r="A2393" s="17"/>
      <c r="B2393" s="5">
        <f>DATE(YEAR(siječanj!B2393),MONTH(siječanj!B2393)+7,DAY(siječanj!B2393))</f>
        <v>43337</v>
      </c>
      <c r="C2393" s="9">
        <v>24.8958333333333</v>
      </c>
      <c r="D2393">
        <v>0.95579610733751286</v>
      </c>
      <c r="E2393" s="6">
        <v>158.58010326600044</v>
      </c>
      <c r="F2393" s="11">
        <v>151.57024540282401</v>
      </c>
      <c r="G2393" s="11">
        <v>101.78885688819405</v>
      </c>
      <c r="H2393" s="11">
        <v>103.6272870933516</v>
      </c>
      <c r="I2393" s="11">
        <v>247.74694910074328</v>
      </c>
    </row>
    <row r="2394" spans="1:9" x14ac:dyDescent="0.25">
      <c r="A2394" s="17"/>
      <c r="B2394" s="5">
        <f>DATE(YEAR(siječanj!B2394),MONTH(siječanj!B2394)+7,DAY(siječanj!B2394))</f>
        <v>43337</v>
      </c>
      <c r="C2394" s="9">
        <v>24.90625</v>
      </c>
      <c r="D2394">
        <v>0.95579610733751286</v>
      </c>
      <c r="E2394" s="6">
        <v>155.51867184406936</v>
      </c>
      <c r="F2394" s="11">
        <v>148.64414116686154</v>
      </c>
      <c r="G2394" s="11">
        <v>102.76647556400088</v>
      </c>
      <c r="H2394" s="11">
        <v>96.902087006331882</v>
      </c>
      <c r="I2394" s="11">
        <v>247.04736856317564</v>
      </c>
    </row>
    <row r="2395" spans="1:9" x14ac:dyDescent="0.25">
      <c r="A2395" s="17"/>
      <c r="B2395" s="5">
        <f>DATE(YEAR(siječanj!B2395),MONTH(siječanj!B2395)+7,DAY(siječanj!B2395))</f>
        <v>43337</v>
      </c>
      <c r="C2395" s="9">
        <v>24.9166666666667</v>
      </c>
      <c r="D2395">
        <v>0.95579610733751286</v>
      </c>
      <c r="E2395" s="6">
        <v>153.47504950088447</v>
      </c>
      <c r="F2395" s="11">
        <v>146.69085488637748</v>
      </c>
      <c r="G2395" s="11">
        <v>101.15224490593441</v>
      </c>
      <c r="H2395" s="11">
        <v>94.190225252449281</v>
      </c>
      <c r="I2395" s="11">
        <v>242.9225514710275</v>
      </c>
    </row>
    <row r="2396" spans="1:9" x14ac:dyDescent="0.25">
      <c r="A2396" s="17"/>
      <c r="B2396" s="5">
        <f>DATE(YEAR(siječanj!B2396),MONTH(siječanj!B2396)+7,DAY(siječanj!B2396))</f>
        <v>43337</v>
      </c>
      <c r="C2396" s="9">
        <v>24.9270833333333</v>
      </c>
      <c r="D2396">
        <v>0.95579610733751286</v>
      </c>
      <c r="E2396" s="6">
        <v>146.52926610998489</v>
      </c>
      <c r="F2396" s="11">
        <v>140.0521021589461</v>
      </c>
      <c r="G2396" s="11">
        <v>99.457459998833244</v>
      </c>
      <c r="H2396" s="11">
        <v>89.911185909636231</v>
      </c>
      <c r="I2396" s="11">
        <v>242.75306849552021</v>
      </c>
    </row>
    <row r="2397" spans="1:9" x14ac:dyDescent="0.25">
      <c r="A2397" s="17"/>
      <c r="B2397" s="5">
        <f>DATE(YEAR(siječanj!B2397),MONTH(siječanj!B2397)+7,DAY(siječanj!B2397))</f>
        <v>43337</v>
      </c>
      <c r="C2397" s="9">
        <v>24.9375</v>
      </c>
      <c r="D2397">
        <v>0.95579610733751286</v>
      </c>
      <c r="E2397" s="6">
        <v>136.25625083780221</v>
      </c>
      <c r="F2397" s="11">
        <v>130.23319415117507</v>
      </c>
      <c r="G2397" s="11">
        <v>95.002473765150242</v>
      </c>
      <c r="H2397" s="11">
        <v>87.850114623892679</v>
      </c>
      <c r="I2397" s="11">
        <v>242.10102535350663</v>
      </c>
    </row>
    <row r="2398" spans="1:9" x14ac:dyDescent="0.25">
      <c r="A2398" s="17"/>
      <c r="B2398" s="5">
        <f>DATE(YEAR(siječanj!B2398),MONTH(siječanj!B2398)+7,DAY(siječanj!B2398))</f>
        <v>43337</v>
      </c>
      <c r="C2398" s="9">
        <v>24.9479166666667</v>
      </c>
      <c r="D2398">
        <v>0.95579610733751286</v>
      </c>
      <c r="E2398" s="6">
        <v>125.00260875617165</v>
      </c>
      <c r="F2398" s="11">
        <v>119.47700685618297</v>
      </c>
      <c r="G2398" s="11">
        <v>91.355070895511801</v>
      </c>
      <c r="H2398" s="11">
        <v>85.192534577234724</v>
      </c>
      <c r="I2398" s="11">
        <v>239.46819806166425</v>
      </c>
    </row>
    <row r="2399" spans="1:9" x14ac:dyDescent="0.25">
      <c r="A2399" s="17"/>
      <c r="B2399" s="5">
        <f>DATE(YEAR(siječanj!B2399),MONTH(siječanj!B2399)+7,DAY(siječanj!B2399))</f>
        <v>43337</v>
      </c>
      <c r="C2399" s="9">
        <v>24.9583333333333</v>
      </c>
      <c r="D2399">
        <v>0.95579610733751286</v>
      </c>
      <c r="E2399" s="6">
        <v>114.14191664874322</v>
      </c>
      <c r="F2399" s="11">
        <v>109.09639961691163</v>
      </c>
      <c r="G2399" s="11">
        <v>87.874597834942293</v>
      </c>
      <c r="H2399" s="11">
        <v>86.996554445070231</v>
      </c>
      <c r="I2399" s="11">
        <v>240.31474191363012</v>
      </c>
    </row>
    <row r="2400" spans="1:9" x14ac:dyDescent="0.25">
      <c r="A2400" s="17"/>
      <c r="B2400" s="5">
        <f>DATE(YEAR(siječanj!B2400),MONTH(siječanj!B2400)+7,DAY(siječanj!B2400))</f>
        <v>43337</v>
      </c>
      <c r="C2400" s="9">
        <v>24.96875</v>
      </c>
      <c r="D2400">
        <v>0.95579610733751286</v>
      </c>
      <c r="E2400" s="6">
        <v>105.8062654271059</v>
      </c>
      <c r="F2400" s="11">
        <v>101.12921662714749</v>
      </c>
      <c r="G2400" s="11">
        <v>83.290823632514304</v>
      </c>
      <c r="H2400" s="11">
        <v>84.071892665038774</v>
      </c>
      <c r="I2400" s="11">
        <v>240.80083418382827</v>
      </c>
    </row>
    <row r="2401" spans="1:9" x14ac:dyDescent="0.25">
      <c r="A2401" s="17"/>
      <c r="B2401" s="5">
        <f>DATE(YEAR(siječanj!B2401),MONTH(siječanj!B2401)+7,DAY(siječanj!B2401))</f>
        <v>43337</v>
      </c>
      <c r="C2401" s="9">
        <v>24.9791666666667</v>
      </c>
      <c r="D2401">
        <v>0.95579610733751286</v>
      </c>
      <c r="E2401" s="6">
        <v>99.036297396804216</v>
      </c>
      <c r="F2401" s="11">
        <v>94.658507536985724</v>
      </c>
      <c r="G2401" s="11">
        <v>82.379207936977352</v>
      </c>
      <c r="H2401" s="11">
        <v>82.611520476082333</v>
      </c>
      <c r="I2401" s="11">
        <v>241.64498896565823</v>
      </c>
    </row>
    <row r="2402" spans="1:9" ht="15.75" thickBot="1" x14ac:dyDescent="0.3">
      <c r="A2402" s="17"/>
      <c r="B2402" s="5">
        <f>DATE(YEAR(siječanj!B2402),MONTH(siječanj!B2402)+7,DAY(siječanj!B2402))</f>
        <v>43337</v>
      </c>
      <c r="C2402" s="9">
        <v>24.9895833333333</v>
      </c>
      <c r="D2402">
        <v>0.95579610733751286</v>
      </c>
      <c r="E2402" s="6">
        <v>93.034019048573029</v>
      </c>
      <c r="F2402" s="11">
        <v>88.921553256590116</v>
      </c>
      <c r="G2402" s="11">
        <v>79.937668147435247</v>
      </c>
      <c r="H2402" s="11">
        <v>78.805611796107797</v>
      </c>
      <c r="I2402" s="11">
        <v>242.5316979967522</v>
      </c>
    </row>
    <row r="2403" spans="1:9" x14ac:dyDescent="0.25">
      <c r="A2403" s="14">
        <f t="shared" ref="A2403" si="23">A2307+1</f>
        <v>238</v>
      </c>
      <c r="B2403" s="5">
        <f>DATE(YEAR(siječanj!B2403),MONTH(siječanj!B2403)+7,DAY(siječanj!B2403))</f>
        <v>43338</v>
      </c>
      <c r="C2403" s="9">
        <v>25</v>
      </c>
      <c r="D2403">
        <v>0.9551925344651363</v>
      </c>
      <c r="E2403" s="6">
        <v>87.309959053729628</v>
      </c>
      <c r="F2403" s="11">
        <v>83.397821072579276</v>
      </c>
      <c r="G2403" s="11">
        <v>76.822230255974063</v>
      </c>
      <c r="H2403" s="11">
        <v>75.941802202059264</v>
      </c>
      <c r="I2403" s="11">
        <v>241.70907284696708</v>
      </c>
    </row>
    <row r="2404" spans="1:9" x14ac:dyDescent="0.25">
      <c r="A2404" s="15"/>
      <c r="B2404" s="5">
        <f>DATE(YEAR(siječanj!B2404),MONTH(siječanj!B2404)+7,DAY(siječanj!B2404))</f>
        <v>43338</v>
      </c>
      <c r="C2404" s="9">
        <v>25.0104166666667</v>
      </c>
      <c r="D2404">
        <v>0.9551925344651363</v>
      </c>
      <c r="E2404" s="6">
        <v>81.517051159796523</v>
      </c>
      <c r="F2404" s="11">
        <v>77.864478699450217</v>
      </c>
      <c r="G2404" s="11">
        <v>74.316101634865902</v>
      </c>
      <c r="H2404" s="11">
        <v>73.947394985769577</v>
      </c>
      <c r="I2404" s="11">
        <v>241.20746312122338</v>
      </c>
    </row>
    <row r="2405" spans="1:9" x14ac:dyDescent="0.25">
      <c r="A2405" s="15"/>
      <c r="B2405" s="5">
        <f>DATE(YEAR(siječanj!B2405),MONTH(siječanj!B2405)+7,DAY(siječanj!B2405))</f>
        <v>43338</v>
      </c>
      <c r="C2405" s="9">
        <v>25.0208333333333</v>
      </c>
      <c r="D2405">
        <v>0.9551925344651363</v>
      </c>
      <c r="E2405" s="6">
        <v>76.23422413289839</v>
      </c>
      <c r="F2405" s="11">
        <v>72.818361762486475</v>
      </c>
      <c r="G2405" s="11">
        <v>73.106277331411732</v>
      </c>
      <c r="H2405" s="11">
        <v>75.836915365827778</v>
      </c>
      <c r="I2405" s="11">
        <v>241.4168582684313</v>
      </c>
    </row>
    <row r="2406" spans="1:9" x14ac:dyDescent="0.25">
      <c r="A2406" s="15"/>
      <c r="B2406" s="5">
        <f>DATE(YEAR(siječanj!B2406),MONTH(siječanj!B2406)+7,DAY(siječanj!B2406))</f>
        <v>43338</v>
      </c>
      <c r="C2406" s="9">
        <v>25.03125</v>
      </c>
      <c r="D2406">
        <v>0.9551925344651363</v>
      </c>
      <c r="E2406" s="6">
        <v>72.427395727486996</v>
      </c>
      <c r="F2406" s="11">
        <v>69.182107689647694</v>
      </c>
      <c r="G2406" s="11">
        <v>72.60463218354046</v>
      </c>
      <c r="H2406" s="11">
        <v>72.004134752263383</v>
      </c>
      <c r="I2406" s="11">
        <v>240.89923307252187</v>
      </c>
    </row>
    <row r="2407" spans="1:9" x14ac:dyDescent="0.25">
      <c r="A2407" s="15"/>
      <c r="B2407" s="5">
        <f>DATE(YEAR(siječanj!B2407),MONTH(siječanj!B2407)+7,DAY(siječanj!B2407))</f>
        <v>43338</v>
      </c>
      <c r="C2407" s="9">
        <v>25.0416666666667</v>
      </c>
      <c r="D2407">
        <v>0.9551925344651363</v>
      </c>
      <c r="E2407" s="6">
        <v>70.523183089901195</v>
      </c>
      <c r="F2407" s="11">
        <v>67.363217994191558</v>
      </c>
      <c r="G2407" s="11">
        <v>70.643541381184008</v>
      </c>
      <c r="H2407" s="11">
        <v>71.898320744014086</v>
      </c>
      <c r="I2407" s="11">
        <v>241.33552388069978</v>
      </c>
    </row>
    <row r="2408" spans="1:9" x14ac:dyDescent="0.25">
      <c r="A2408" s="15"/>
      <c r="B2408" s="5">
        <f>DATE(YEAR(siječanj!B2408),MONTH(siječanj!B2408)+7,DAY(siječanj!B2408))</f>
        <v>43338</v>
      </c>
      <c r="C2408" s="9">
        <v>25.0520833333333</v>
      </c>
      <c r="D2408">
        <v>0.9551925344651363</v>
      </c>
      <c r="E2408" s="6">
        <v>68.370472721514147</v>
      </c>
      <c r="F2408" s="11">
        <v>65.306965121442559</v>
      </c>
      <c r="G2408" s="11">
        <v>69.778387702009653</v>
      </c>
      <c r="H2408" s="11">
        <v>69.590493262118699</v>
      </c>
      <c r="I2408" s="11">
        <v>241.37309798376177</v>
      </c>
    </row>
    <row r="2409" spans="1:9" x14ac:dyDescent="0.25">
      <c r="A2409" s="15"/>
      <c r="B2409" s="5">
        <f>DATE(YEAR(siječanj!B2409),MONTH(siječanj!B2409)+7,DAY(siječanj!B2409))</f>
        <v>43338</v>
      </c>
      <c r="C2409" s="9">
        <v>25.0625</v>
      </c>
      <c r="D2409">
        <v>0.9551925344651363</v>
      </c>
      <c r="E2409" s="6">
        <v>66.93904461953926</v>
      </c>
      <c r="F2409" s="11">
        <v>63.939675684812549</v>
      </c>
      <c r="G2409" s="11">
        <v>69.505955168193822</v>
      </c>
      <c r="H2409" s="11">
        <v>68.649742790036768</v>
      </c>
      <c r="I2409" s="11">
        <v>240.99752595810358</v>
      </c>
    </row>
    <row r="2410" spans="1:9" x14ac:dyDescent="0.25">
      <c r="A2410" s="15"/>
      <c r="B2410" s="5">
        <f>DATE(YEAR(siječanj!B2410),MONTH(siječanj!B2410)+7,DAY(siječanj!B2410))</f>
        <v>43338</v>
      </c>
      <c r="C2410" s="9">
        <v>25.0729166666667</v>
      </c>
      <c r="D2410">
        <v>0.9551925344651363</v>
      </c>
      <c r="E2410" s="6">
        <v>63.833430489323781</v>
      </c>
      <c r="F2410" s="11">
        <v>60.973216252701292</v>
      </c>
      <c r="G2410" s="11">
        <v>68.992735695277943</v>
      </c>
      <c r="H2410" s="11">
        <v>69.71496309521126</v>
      </c>
      <c r="I2410" s="11">
        <v>240.28550005517764</v>
      </c>
    </row>
    <row r="2411" spans="1:9" x14ac:dyDescent="0.25">
      <c r="A2411" s="15"/>
      <c r="B2411" s="5">
        <f>DATE(YEAR(siječanj!B2411),MONTH(siječanj!B2411)+7,DAY(siječanj!B2411))</f>
        <v>43338</v>
      </c>
      <c r="C2411" s="9">
        <v>25.0833333333333</v>
      </c>
      <c r="D2411">
        <v>0.9551925344651363</v>
      </c>
      <c r="E2411" s="6">
        <v>63.175110516313765</v>
      </c>
      <c r="F2411" s="11">
        <v>60.344393929192833</v>
      </c>
      <c r="G2411" s="11">
        <v>68.74011731318717</v>
      </c>
      <c r="H2411" s="11">
        <v>70.20866413290382</v>
      </c>
      <c r="I2411" s="11">
        <v>239.46185687550621</v>
      </c>
    </row>
    <row r="2412" spans="1:9" x14ac:dyDescent="0.25">
      <c r="A2412" s="15"/>
      <c r="B2412" s="5">
        <f>DATE(YEAR(siječanj!B2412),MONTH(siječanj!B2412)+7,DAY(siječanj!B2412))</f>
        <v>43338</v>
      </c>
      <c r="C2412" s="9">
        <v>25.09375</v>
      </c>
      <c r="D2412">
        <v>0.9551925344651363</v>
      </c>
      <c r="E2412" s="6">
        <v>62.819961722422669</v>
      </c>
      <c r="F2412" s="11">
        <v>60.005158452643755</v>
      </c>
      <c r="G2412" s="11">
        <v>67.606030314745325</v>
      </c>
      <c r="H2412" s="11">
        <v>68.903466824383059</v>
      </c>
      <c r="I2412" s="11">
        <v>239.11655673853909</v>
      </c>
    </row>
    <row r="2413" spans="1:9" x14ac:dyDescent="0.25">
      <c r="A2413" s="15"/>
      <c r="B2413" s="5">
        <f>DATE(YEAR(siječanj!B2413),MONTH(siječanj!B2413)+7,DAY(siječanj!B2413))</f>
        <v>43338</v>
      </c>
      <c r="C2413" s="9">
        <v>25.1041666666667</v>
      </c>
      <c r="D2413">
        <v>0.9551925344651363</v>
      </c>
      <c r="E2413" s="6">
        <v>61.4625202662627</v>
      </c>
      <c r="F2413" s="11">
        <v>58.708540507746271</v>
      </c>
      <c r="G2413" s="11">
        <v>67.296665198446036</v>
      </c>
      <c r="H2413" s="11">
        <v>67.497986429866458</v>
      </c>
      <c r="I2413" s="11">
        <v>239.50818923568414</v>
      </c>
    </row>
    <row r="2414" spans="1:9" x14ac:dyDescent="0.25">
      <c r="A2414" s="15"/>
      <c r="B2414" s="5">
        <f>DATE(YEAR(siječanj!B2414),MONTH(siječanj!B2414)+7,DAY(siječanj!B2414))</f>
        <v>43338</v>
      </c>
      <c r="C2414" s="9">
        <v>25.1145833333333</v>
      </c>
      <c r="D2414">
        <v>0.9551925344651363</v>
      </c>
      <c r="E2414" s="6">
        <v>60.644777147888824</v>
      </c>
      <c r="F2414" s="11">
        <v>57.927438385965303</v>
      </c>
      <c r="G2414" s="11">
        <v>67.453105398805675</v>
      </c>
      <c r="H2414" s="11">
        <v>66.144062418764562</v>
      </c>
      <c r="I2414" s="11">
        <v>239.72166450267198</v>
      </c>
    </row>
    <row r="2415" spans="1:9" x14ac:dyDescent="0.25">
      <c r="A2415" s="15"/>
      <c r="B2415" s="5">
        <f>DATE(YEAR(siječanj!B2415),MONTH(siječanj!B2415)+7,DAY(siječanj!B2415))</f>
        <v>43338</v>
      </c>
      <c r="C2415" s="9">
        <v>25.125</v>
      </c>
      <c r="D2415">
        <v>0.9551925344651363</v>
      </c>
      <c r="E2415" s="6">
        <v>61.617132965454537</v>
      </c>
      <c r="F2415" s="11">
        <v>58.856225403747821</v>
      </c>
      <c r="G2415" s="11">
        <v>65.756456386594934</v>
      </c>
      <c r="H2415" s="11">
        <v>66.904487967711177</v>
      </c>
      <c r="I2415" s="11">
        <v>239.72851170368509</v>
      </c>
    </row>
    <row r="2416" spans="1:9" x14ac:dyDescent="0.25">
      <c r="A2416" s="15"/>
      <c r="B2416" s="5">
        <f>DATE(YEAR(siječanj!B2416),MONTH(siječanj!B2416)+7,DAY(siječanj!B2416))</f>
        <v>43338</v>
      </c>
      <c r="C2416" s="9">
        <v>25.1354166666667</v>
      </c>
      <c r="D2416">
        <v>0.9551925344651363</v>
      </c>
      <c r="E2416" s="6">
        <v>61.501871699639032</v>
      </c>
      <c r="F2416" s="11">
        <v>58.746128703127845</v>
      </c>
      <c r="G2416" s="11">
        <v>66.303643550677762</v>
      </c>
      <c r="H2416" s="11">
        <v>64.778514640720744</v>
      </c>
      <c r="I2416" s="11">
        <v>240.15624026050122</v>
      </c>
    </row>
    <row r="2417" spans="1:9" x14ac:dyDescent="0.25">
      <c r="A2417" s="15"/>
      <c r="B2417" s="5">
        <f>DATE(YEAR(siječanj!B2417),MONTH(siječanj!B2417)+7,DAY(siječanj!B2417))</f>
        <v>43338</v>
      </c>
      <c r="C2417" s="9">
        <v>25.1458333333333</v>
      </c>
      <c r="D2417">
        <v>0.9551925344651363</v>
      </c>
      <c r="E2417" s="6">
        <v>60.579670486523007</v>
      </c>
      <c r="F2417" s="11">
        <v>57.865248989084726</v>
      </c>
      <c r="G2417" s="11">
        <v>65.813146876252759</v>
      </c>
      <c r="H2417" s="11">
        <v>63.850953290935493</v>
      </c>
      <c r="I2417" s="11">
        <v>239.80012880614652</v>
      </c>
    </row>
    <row r="2418" spans="1:9" x14ac:dyDescent="0.25">
      <c r="A2418" s="15"/>
      <c r="B2418" s="5">
        <f>DATE(YEAR(siječanj!B2418),MONTH(siječanj!B2418)+7,DAY(siječanj!B2418))</f>
        <v>43338</v>
      </c>
      <c r="C2418" s="9">
        <v>25.15625</v>
      </c>
      <c r="D2418">
        <v>0.9551925344651363</v>
      </c>
      <c r="E2418" s="6">
        <v>60.098497921370488</v>
      </c>
      <c r="F2418" s="11">
        <v>57.405636547061604</v>
      </c>
      <c r="G2418" s="11">
        <v>65.202226601268407</v>
      </c>
      <c r="H2418" s="11">
        <v>63.002851787196263</v>
      </c>
      <c r="I2418" s="11">
        <v>239.45136056736638</v>
      </c>
    </row>
    <row r="2419" spans="1:9" x14ac:dyDescent="0.25">
      <c r="A2419" s="15"/>
      <c r="B2419" s="5">
        <f>DATE(YEAR(siječanj!B2419),MONTH(siječanj!B2419)+7,DAY(siječanj!B2419))</f>
        <v>43338</v>
      </c>
      <c r="C2419" s="9">
        <v>25.1666666666667</v>
      </c>
      <c r="D2419">
        <v>0.9551925344651363</v>
      </c>
      <c r="E2419" s="6">
        <v>59.849376320333739</v>
      </c>
      <c r="F2419" s="11">
        <v>57.167677453577298</v>
      </c>
      <c r="G2419" s="11">
        <v>64.787587755892986</v>
      </c>
      <c r="H2419" s="11">
        <v>63.937730169832051</v>
      </c>
      <c r="I2419" s="11">
        <v>231.27863064074643</v>
      </c>
    </row>
    <row r="2420" spans="1:9" x14ac:dyDescent="0.25">
      <c r="A2420" s="15"/>
      <c r="B2420" s="5">
        <f>DATE(YEAR(siječanj!B2420),MONTH(siječanj!B2420)+7,DAY(siječanj!B2420))</f>
        <v>43338</v>
      </c>
      <c r="C2420" s="9">
        <v>25.1770833333333</v>
      </c>
      <c r="D2420">
        <v>0.9551925344651363</v>
      </c>
      <c r="E2420" s="6">
        <v>60.074478421381215</v>
      </c>
      <c r="F2420" s="11">
        <v>57.382693299990265</v>
      </c>
      <c r="G2420" s="11">
        <v>63.381582459527614</v>
      </c>
      <c r="H2420" s="11">
        <v>66.255507692559277</v>
      </c>
      <c r="I2420" s="11">
        <v>167.48499385260988</v>
      </c>
    </row>
    <row r="2421" spans="1:9" x14ac:dyDescent="0.25">
      <c r="A2421" s="15"/>
      <c r="B2421" s="5">
        <f>DATE(YEAR(siječanj!B2421),MONTH(siječanj!B2421)+7,DAY(siječanj!B2421))</f>
        <v>43338</v>
      </c>
      <c r="C2421" s="9">
        <v>25.1875</v>
      </c>
      <c r="D2421">
        <v>0.9551925344651363</v>
      </c>
      <c r="E2421" s="6">
        <v>60.143353100274361</v>
      </c>
      <c r="F2421" s="11">
        <v>57.448481879082678</v>
      </c>
      <c r="G2421" s="11">
        <v>63.258330561560641</v>
      </c>
      <c r="H2421" s="11">
        <v>64.24109202385057</v>
      </c>
      <c r="I2421" s="11">
        <v>103.25404022617428</v>
      </c>
    </row>
    <row r="2422" spans="1:9" x14ac:dyDescent="0.25">
      <c r="A2422" s="15"/>
      <c r="B2422" s="5">
        <f>DATE(YEAR(siječanj!B2422),MONTH(siječanj!B2422)+7,DAY(siječanj!B2422))</f>
        <v>43338</v>
      </c>
      <c r="C2422" s="9">
        <v>25.1979166666667</v>
      </c>
      <c r="D2422">
        <v>0.9551925344651363</v>
      </c>
      <c r="E2422" s="6">
        <v>61.594003150045936</v>
      </c>
      <c r="F2422" s="11">
        <v>58.834131976745965</v>
      </c>
      <c r="G2422" s="11">
        <v>62.462550518231438</v>
      </c>
      <c r="H2422" s="11">
        <v>60.777952015517428</v>
      </c>
      <c r="I2422" s="11">
        <v>64.583361972078237</v>
      </c>
    </row>
    <row r="2423" spans="1:9" x14ac:dyDescent="0.25">
      <c r="A2423" s="15"/>
      <c r="B2423" s="5">
        <f>DATE(YEAR(siječanj!B2423),MONTH(siječanj!B2423)+7,DAY(siječanj!B2423))</f>
        <v>43338</v>
      </c>
      <c r="C2423" s="9">
        <v>25.2083333333333</v>
      </c>
      <c r="D2423">
        <v>0.9551925344651363</v>
      </c>
      <c r="E2423" s="6">
        <v>63.227222030103121</v>
      </c>
      <c r="F2423" s="11">
        <v>60.394170458124101</v>
      </c>
      <c r="G2423" s="11">
        <v>61.48876852427729</v>
      </c>
      <c r="H2423" s="11">
        <v>60.462789790363104</v>
      </c>
      <c r="I2423" s="11">
        <v>39.166634813879888</v>
      </c>
    </row>
    <row r="2424" spans="1:9" x14ac:dyDescent="0.25">
      <c r="A2424" s="15"/>
      <c r="B2424" s="5">
        <f>DATE(YEAR(siječanj!B2424),MONTH(siječanj!B2424)+7,DAY(siječanj!B2424))</f>
        <v>43338</v>
      </c>
      <c r="C2424" s="9">
        <v>25.21875</v>
      </c>
      <c r="D2424">
        <v>0.9551925344651363</v>
      </c>
      <c r="E2424" s="6">
        <v>64.096120524099362</v>
      </c>
      <c r="F2424" s="11">
        <v>61.224135812797307</v>
      </c>
      <c r="G2424" s="11">
        <v>63.725546009455499</v>
      </c>
      <c r="H2424" s="11">
        <v>58.167810263571695</v>
      </c>
      <c r="I2424" s="11">
        <v>22.141398004445534</v>
      </c>
    </row>
    <row r="2425" spans="1:9" x14ac:dyDescent="0.25">
      <c r="A2425" s="15"/>
      <c r="B2425" s="5">
        <f>DATE(YEAR(siječanj!B2425),MONTH(siječanj!B2425)+7,DAY(siječanj!B2425))</f>
        <v>43338</v>
      </c>
      <c r="C2425" s="9">
        <v>25.2291666666667</v>
      </c>
      <c r="D2425">
        <v>0.9551925344651363</v>
      </c>
      <c r="E2425" s="6">
        <v>66.885152744743962</v>
      </c>
      <c r="F2425" s="11">
        <v>63.888198568339753</v>
      </c>
      <c r="G2425" s="11">
        <v>70.037397875542965</v>
      </c>
      <c r="H2425" s="11">
        <v>59.34229638623929</v>
      </c>
      <c r="I2425" s="11">
        <v>9.556605553020745</v>
      </c>
    </row>
    <row r="2426" spans="1:9" x14ac:dyDescent="0.25">
      <c r="A2426" s="15"/>
      <c r="B2426" s="5">
        <f>DATE(YEAR(siječanj!B2426),MONTH(siječanj!B2426)+7,DAY(siječanj!B2426))</f>
        <v>43338</v>
      </c>
      <c r="C2426" s="9">
        <v>25.2395833333333</v>
      </c>
      <c r="D2426">
        <v>0.9551925344651363</v>
      </c>
      <c r="E2426" s="6">
        <v>71.139867411486577</v>
      </c>
      <c r="F2426" s="11">
        <v>67.952270254291619</v>
      </c>
      <c r="G2426" s="11">
        <v>69.373643880093027</v>
      </c>
      <c r="H2426" s="11">
        <v>59.976875392127504</v>
      </c>
      <c r="I2426" s="11">
        <v>2.5061835739660197</v>
      </c>
    </row>
    <row r="2427" spans="1:9" x14ac:dyDescent="0.25">
      <c r="A2427" s="15"/>
      <c r="B2427" s="5">
        <f>DATE(YEAR(siječanj!B2427),MONTH(siječanj!B2427)+7,DAY(siječanj!B2427))</f>
        <v>43338</v>
      </c>
      <c r="C2427" s="9">
        <v>25.25</v>
      </c>
      <c r="D2427">
        <v>0.9551925344651363</v>
      </c>
      <c r="E2427" s="6">
        <v>73.839112902291433</v>
      </c>
      <c r="F2427" s="11">
        <v>70.530569395797102</v>
      </c>
      <c r="G2427" s="11">
        <v>67.203765270528308</v>
      </c>
      <c r="H2427" s="11">
        <v>61.840017527592352</v>
      </c>
      <c r="I2427" s="11">
        <v>2.4958532706995751</v>
      </c>
    </row>
    <row r="2428" spans="1:9" x14ac:dyDescent="0.25">
      <c r="A2428" s="15"/>
      <c r="B2428" s="5">
        <f>DATE(YEAR(siječanj!B2428),MONTH(siječanj!B2428)+7,DAY(siječanj!B2428))</f>
        <v>43338</v>
      </c>
      <c r="C2428" s="9">
        <v>25.2604166666667</v>
      </c>
      <c r="D2428">
        <v>0.9551925344651363</v>
      </c>
      <c r="E2428" s="6">
        <v>77.697153218465786</v>
      </c>
      <c r="F2428" s="11">
        <v>74.215740703472349</v>
      </c>
      <c r="G2428" s="11">
        <v>67.740077148982621</v>
      </c>
      <c r="H2428" s="11">
        <v>62.602618519108894</v>
      </c>
      <c r="I2428" s="11">
        <v>2.0516992316809999</v>
      </c>
    </row>
    <row r="2429" spans="1:9" x14ac:dyDescent="0.25">
      <c r="A2429" s="15"/>
      <c r="B2429" s="5">
        <f>DATE(YEAR(siječanj!B2429),MONTH(siječanj!B2429)+7,DAY(siječanj!B2429))</f>
        <v>43338</v>
      </c>
      <c r="C2429" s="9">
        <v>25.2708333333333</v>
      </c>
      <c r="D2429">
        <v>0.9551925344651363</v>
      </c>
      <c r="E2429" s="6">
        <v>81.585559848042763</v>
      </c>
      <c r="F2429" s="11">
        <v>77.929917687009024</v>
      </c>
      <c r="G2429" s="11">
        <v>70.496747121272847</v>
      </c>
      <c r="H2429" s="11">
        <v>62.541758305662619</v>
      </c>
      <c r="I2429" s="11">
        <v>2.4986143517565598</v>
      </c>
    </row>
    <row r="2430" spans="1:9" x14ac:dyDescent="0.25">
      <c r="A2430" s="15"/>
      <c r="B2430" s="5">
        <f>DATE(YEAR(siječanj!B2430),MONTH(siječanj!B2430)+7,DAY(siječanj!B2430))</f>
        <v>43338</v>
      </c>
      <c r="C2430" s="9">
        <v>25.28125</v>
      </c>
      <c r="D2430">
        <v>0.9551925344651363</v>
      </c>
      <c r="E2430" s="6">
        <v>84.644662418919879</v>
      </c>
      <c r="F2430" s="11">
        <v>80.851949624873953</v>
      </c>
      <c r="G2430" s="11">
        <v>73.008966223730397</v>
      </c>
      <c r="H2430" s="11">
        <v>68.424419921049946</v>
      </c>
      <c r="I2430" s="11">
        <v>2.8224088573834427</v>
      </c>
    </row>
    <row r="2431" spans="1:9" x14ac:dyDescent="0.25">
      <c r="A2431" s="15"/>
      <c r="B2431" s="5">
        <f>DATE(YEAR(siječanj!B2431),MONTH(siječanj!B2431)+7,DAY(siječanj!B2431))</f>
        <v>43338</v>
      </c>
      <c r="C2431" s="9">
        <v>25.2916666666667</v>
      </c>
      <c r="D2431">
        <v>0.9551925344651363</v>
      </c>
      <c r="E2431" s="6">
        <v>87.553118677046783</v>
      </c>
      <c r="F2431" s="11">
        <v>83.630085329455184</v>
      </c>
      <c r="G2431" s="11">
        <v>74.488418868400217</v>
      </c>
      <c r="H2431" s="11">
        <v>71.190800192326279</v>
      </c>
      <c r="I2431" s="11">
        <v>2.7549708776084243</v>
      </c>
    </row>
    <row r="2432" spans="1:9" x14ac:dyDescent="0.25">
      <c r="A2432" s="15"/>
      <c r="B2432" s="5">
        <f>DATE(YEAR(siječanj!B2432),MONTH(siječanj!B2432)+7,DAY(siječanj!B2432))</f>
        <v>43338</v>
      </c>
      <c r="C2432" s="9">
        <v>25.3020833333333</v>
      </c>
      <c r="D2432">
        <v>0.9551925344651363</v>
      </c>
      <c r="E2432" s="6">
        <v>94.095629967288133</v>
      </c>
      <c r="F2432" s="11">
        <v>89.879443270547583</v>
      </c>
      <c r="G2432" s="11">
        <v>77.25154491161949</v>
      </c>
      <c r="H2432" s="11">
        <v>71.442962885049496</v>
      </c>
      <c r="I2432" s="11">
        <v>2.054397310888441</v>
      </c>
    </row>
    <row r="2433" spans="1:9" x14ac:dyDescent="0.25">
      <c r="A2433" s="15"/>
      <c r="B2433" s="5">
        <f>DATE(YEAR(siječanj!B2433),MONTH(siječanj!B2433)+7,DAY(siječanj!B2433))</f>
        <v>43338</v>
      </c>
      <c r="C2433" s="9">
        <v>25.3125</v>
      </c>
      <c r="D2433">
        <v>0.9551925344651363</v>
      </c>
      <c r="E2433" s="6">
        <v>98.216271052226617</v>
      </c>
      <c r="F2433" s="11">
        <v>93.815448872091139</v>
      </c>
      <c r="G2433" s="11">
        <v>81.111592357658438</v>
      </c>
      <c r="H2433" s="11">
        <v>76.660199966596721</v>
      </c>
      <c r="I2433" s="11">
        <v>1.5941397991206347</v>
      </c>
    </row>
    <row r="2434" spans="1:9" x14ac:dyDescent="0.25">
      <c r="A2434" s="15"/>
      <c r="B2434" s="5">
        <f>DATE(YEAR(siječanj!B2434),MONTH(siječanj!B2434)+7,DAY(siječanj!B2434))</f>
        <v>43338</v>
      </c>
      <c r="C2434" s="9">
        <v>25.3229166666667</v>
      </c>
      <c r="D2434">
        <v>0.9551925344651363</v>
      </c>
      <c r="E2434" s="6">
        <v>103.75044934675836</v>
      </c>
      <c r="F2434" s="11">
        <v>99.101654663426856</v>
      </c>
      <c r="G2434" s="11">
        <v>84.10648612452303</v>
      </c>
      <c r="H2434" s="11">
        <v>83.314866746824137</v>
      </c>
      <c r="I2434" s="11">
        <v>1.5635259003892057</v>
      </c>
    </row>
    <row r="2435" spans="1:9" x14ac:dyDescent="0.25">
      <c r="A2435" s="15"/>
      <c r="B2435" s="5">
        <f>DATE(YEAR(siječanj!B2435),MONTH(siječanj!B2435)+7,DAY(siječanj!B2435))</f>
        <v>43338</v>
      </c>
      <c r="C2435" s="9">
        <v>25.3333333333333</v>
      </c>
      <c r="D2435">
        <v>0.9551925344651363</v>
      </c>
      <c r="E2435" s="6">
        <v>109.4125517867506</v>
      </c>
      <c r="F2435" s="11">
        <v>104.51005264348429</v>
      </c>
      <c r="G2435" s="11">
        <v>84.662342984352534</v>
      </c>
      <c r="H2435" s="11">
        <v>92.247888177229214</v>
      </c>
      <c r="I2435" s="11">
        <v>2.3144499452468668</v>
      </c>
    </row>
    <row r="2436" spans="1:9" x14ac:dyDescent="0.25">
      <c r="A2436" s="15"/>
      <c r="B2436" s="5">
        <f>DATE(YEAR(siječanj!B2436),MONTH(siječanj!B2436)+7,DAY(siječanj!B2436))</f>
        <v>43338</v>
      </c>
      <c r="C2436" s="9">
        <v>25.34375</v>
      </c>
      <c r="D2436">
        <v>0.9551925344651363</v>
      </c>
      <c r="E2436" s="6">
        <v>114.93537048540435</v>
      </c>
      <c r="F2436" s="11">
        <v>109.78540783364281</v>
      </c>
      <c r="G2436" s="11">
        <v>85.901398384309445</v>
      </c>
      <c r="H2436" s="11">
        <v>95.930755912588864</v>
      </c>
      <c r="I2436" s="11">
        <v>1.9268525665606979</v>
      </c>
    </row>
    <row r="2437" spans="1:9" x14ac:dyDescent="0.25">
      <c r="A2437" s="15"/>
      <c r="B2437" s="5">
        <f>DATE(YEAR(siječanj!B2437),MONTH(siječanj!B2437)+7,DAY(siječanj!B2437))</f>
        <v>43338</v>
      </c>
      <c r="C2437" s="9">
        <v>25.3541666666667</v>
      </c>
      <c r="D2437">
        <v>0.9551925344651363</v>
      </c>
      <c r="E2437" s="6">
        <v>120.12193007003219</v>
      </c>
      <c r="F2437" s="11">
        <v>114.73957082843792</v>
      </c>
      <c r="G2437" s="11">
        <v>89.380441226303503</v>
      </c>
      <c r="H2437" s="11">
        <v>96.039170818966056</v>
      </c>
      <c r="I2437" s="11">
        <v>2.0335376985133431</v>
      </c>
    </row>
    <row r="2438" spans="1:9" x14ac:dyDescent="0.25">
      <c r="A2438" s="15"/>
      <c r="B2438" s="5">
        <f>DATE(YEAR(siječanj!B2438),MONTH(siječanj!B2438)+7,DAY(siječanj!B2438))</f>
        <v>43338</v>
      </c>
      <c r="C2438" s="9">
        <v>25.3645833333333</v>
      </c>
      <c r="D2438">
        <v>0.9551925344651363</v>
      </c>
      <c r="E2438" s="6">
        <v>124.04008211831002</v>
      </c>
      <c r="F2438" s="11">
        <v>118.48216041385218</v>
      </c>
      <c r="G2438" s="11">
        <v>91.691336976926877</v>
      </c>
      <c r="H2438" s="11">
        <v>97.305603506932542</v>
      </c>
      <c r="I2438" s="11">
        <v>2.1515401627086161</v>
      </c>
    </row>
    <row r="2439" spans="1:9" x14ac:dyDescent="0.25">
      <c r="A2439" s="15"/>
      <c r="B2439" s="5">
        <f>DATE(YEAR(siječanj!B2439),MONTH(siječanj!B2439)+7,DAY(siječanj!B2439))</f>
        <v>43338</v>
      </c>
      <c r="C2439" s="9">
        <v>25.375</v>
      </c>
      <c r="D2439">
        <v>0.9551925344651363</v>
      </c>
      <c r="E2439" s="6">
        <v>126.5451789934564</v>
      </c>
      <c r="F2439" s="11">
        <v>120.87501024710394</v>
      </c>
      <c r="G2439" s="11">
        <v>95.360273474555243</v>
      </c>
      <c r="H2439" s="11">
        <v>101.21069952415463</v>
      </c>
      <c r="I2439" s="11">
        <v>2.9435124126173653</v>
      </c>
    </row>
    <row r="2440" spans="1:9" x14ac:dyDescent="0.25">
      <c r="A2440" s="15"/>
      <c r="B2440" s="5">
        <f>DATE(YEAR(siječanj!B2440),MONTH(siječanj!B2440)+7,DAY(siječanj!B2440))</f>
        <v>43338</v>
      </c>
      <c r="C2440" s="9">
        <v>25.3854166666667</v>
      </c>
      <c r="D2440">
        <v>0.9551925344651363</v>
      </c>
      <c r="E2440" s="6">
        <v>127.88200099281836</v>
      </c>
      <c r="F2440" s="11">
        <v>122.15193264080325</v>
      </c>
      <c r="G2440" s="11">
        <v>103.9691085998987</v>
      </c>
      <c r="H2440" s="11">
        <v>115.01250993413997</v>
      </c>
      <c r="I2440" s="11">
        <v>2.7620480853738285</v>
      </c>
    </row>
    <row r="2441" spans="1:9" x14ac:dyDescent="0.25">
      <c r="A2441" s="15"/>
      <c r="B2441" s="5">
        <f>DATE(YEAR(siječanj!B2441),MONTH(siječanj!B2441)+7,DAY(siječanj!B2441))</f>
        <v>43338</v>
      </c>
      <c r="C2441" s="9">
        <v>25.3958333333333</v>
      </c>
      <c r="D2441">
        <v>0.9551925344651363</v>
      </c>
      <c r="E2441" s="6">
        <v>129.76826223550367</v>
      </c>
      <c r="F2441" s="11">
        <v>123.95367529786718</v>
      </c>
      <c r="G2441" s="11">
        <v>106.44968612510839</v>
      </c>
      <c r="H2441" s="11">
        <v>111.99926910968817</v>
      </c>
      <c r="I2441" s="11">
        <v>3.1620558283907401</v>
      </c>
    </row>
    <row r="2442" spans="1:9" x14ac:dyDescent="0.25">
      <c r="A2442" s="15"/>
      <c r="B2442" s="5">
        <f>DATE(YEAR(siječanj!B2442),MONTH(siječanj!B2442)+7,DAY(siječanj!B2442))</f>
        <v>43338</v>
      </c>
      <c r="C2442" s="9">
        <v>25.40625</v>
      </c>
      <c r="D2442">
        <v>0.9551925344651363</v>
      </c>
      <c r="E2442" s="6">
        <v>134.54521183266104</v>
      </c>
      <c r="F2442" s="11">
        <v>128.51658189058816</v>
      </c>
      <c r="G2442" s="11">
        <v>108.29632328421761</v>
      </c>
      <c r="H2442" s="11">
        <v>110.64918222607126</v>
      </c>
      <c r="I2442" s="11">
        <v>3.4857673315809223</v>
      </c>
    </row>
    <row r="2443" spans="1:9" x14ac:dyDescent="0.25">
      <c r="A2443" s="15"/>
      <c r="B2443" s="5">
        <f>DATE(YEAR(siječanj!B2443),MONTH(siječanj!B2443)+7,DAY(siječanj!B2443))</f>
        <v>43338</v>
      </c>
      <c r="C2443" s="9">
        <v>25.4166666666667</v>
      </c>
      <c r="D2443">
        <v>0.9551925344651363</v>
      </c>
      <c r="E2443" s="6">
        <v>139.61745537935008</v>
      </c>
      <c r="F2443" s="11">
        <v>133.36155105937448</v>
      </c>
      <c r="G2443" s="11">
        <v>110.85923077927758</v>
      </c>
      <c r="H2443" s="11">
        <v>113.07789929240167</v>
      </c>
      <c r="I2443" s="11">
        <v>3.2407651390579271</v>
      </c>
    </row>
    <row r="2444" spans="1:9" x14ac:dyDescent="0.25">
      <c r="A2444" s="15"/>
      <c r="B2444" s="5">
        <f>DATE(YEAR(siječanj!B2444),MONTH(siječanj!B2444)+7,DAY(siječanj!B2444))</f>
        <v>43338</v>
      </c>
      <c r="C2444" s="9">
        <v>25.4270833333333</v>
      </c>
      <c r="D2444">
        <v>0.9551925344651363</v>
      </c>
      <c r="E2444" s="6">
        <v>144.10768453145232</v>
      </c>
      <c r="F2444" s="11">
        <v>137.65058442350025</v>
      </c>
      <c r="G2444" s="11">
        <v>110.48233604490314</v>
      </c>
      <c r="H2444" s="11">
        <v>116.87533498480218</v>
      </c>
      <c r="I2444" s="11">
        <v>3.494468587023452</v>
      </c>
    </row>
    <row r="2445" spans="1:9" x14ac:dyDescent="0.25">
      <c r="A2445" s="15"/>
      <c r="B2445" s="5">
        <f>DATE(YEAR(siječanj!B2445),MONTH(siječanj!B2445)+7,DAY(siječanj!B2445))</f>
        <v>43338</v>
      </c>
      <c r="C2445" s="9">
        <v>25.4375</v>
      </c>
      <c r="D2445">
        <v>0.9551925344651363</v>
      </c>
      <c r="E2445" s="6">
        <v>147.40937641501793</v>
      </c>
      <c r="F2445" s="11">
        <v>140.80433586178626</v>
      </c>
      <c r="G2445" s="11">
        <v>111.30987818951749</v>
      </c>
      <c r="H2445" s="11">
        <v>117.74531935365445</v>
      </c>
      <c r="I2445" s="11">
        <v>3.3756981002813609</v>
      </c>
    </row>
    <row r="2446" spans="1:9" x14ac:dyDescent="0.25">
      <c r="A2446" s="15"/>
      <c r="B2446" s="5">
        <f>DATE(YEAR(siječanj!B2446),MONTH(siječanj!B2446)+7,DAY(siječanj!B2446))</f>
        <v>43338</v>
      </c>
      <c r="C2446" s="9">
        <v>25.4479166666667</v>
      </c>
      <c r="D2446">
        <v>0.9551925344651363</v>
      </c>
      <c r="E2446" s="6">
        <v>145.80506583684323</v>
      </c>
      <c r="F2446" s="11">
        <v>139.27191037455034</v>
      </c>
      <c r="G2446" s="11">
        <v>110.7802433427272</v>
      </c>
      <c r="H2446" s="11">
        <v>117.52121264536633</v>
      </c>
      <c r="I2446" s="11">
        <v>3.5326657083753505</v>
      </c>
    </row>
    <row r="2447" spans="1:9" x14ac:dyDescent="0.25">
      <c r="A2447" s="15"/>
      <c r="B2447" s="5">
        <f>DATE(YEAR(siječanj!B2447),MONTH(siječanj!B2447)+7,DAY(siječanj!B2447))</f>
        <v>43338</v>
      </c>
      <c r="C2447" s="9">
        <v>25.4583333333333</v>
      </c>
      <c r="D2447">
        <v>0.9551925344651363</v>
      </c>
      <c r="E2447" s="6">
        <v>148.59367553170031</v>
      </c>
      <c r="F2447" s="11">
        <v>141.93556953661493</v>
      </c>
      <c r="G2447" s="11">
        <v>111.35646474738525</v>
      </c>
      <c r="H2447" s="11">
        <v>115.57525919790363</v>
      </c>
      <c r="I2447" s="11">
        <v>3.6385058155206242</v>
      </c>
    </row>
    <row r="2448" spans="1:9" x14ac:dyDescent="0.25">
      <c r="A2448" s="15"/>
      <c r="B2448" s="5">
        <f>DATE(YEAR(siječanj!B2448),MONTH(siječanj!B2448)+7,DAY(siječanj!B2448))</f>
        <v>43338</v>
      </c>
      <c r="C2448" s="9">
        <v>25.46875</v>
      </c>
      <c r="D2448">
        <v>0.9551925344651363</v>
      </c>
      <c r="E2448" s="6">
        <v>148.953323332568</v>
      </c>
      <c r="F2448" s="11">
        <v>142.27910243104054</v>
      </c>
      <c r="G2448" s="11">
        <v>113.71691596466083</v>
      </c>
      <c r="H2448" s="11">
        <v>114.22039195985721</v>
      </c>
      <c r="I2448" s="11">
        <v>4.4028732550356722</v>
      </c>
    </row>
    <row r="2449" spans="1:9" x14ac:dyDescent="0.25">
      <c r="A2449" s="15"/>
      <c r="B2449" s="5">
        <f>DATE(YEAR(siječanj!B2449),MONTH(siječanj!B2449)+7,DAY(siječanj!B2449))</f>
        <v>43338</v>
      </c>
      <c r="C2449" s="9">
        <v>25.4791666666667</v>
      </c>
      <c r="D2449">
        <v>0.9551925344651363</v>
      </c>
      <c r="E2449" s="6">
        <v>147.37997814191712</v>
      </c>
      <c r="F2449" s="11">
        <v>140.7762548507942</v>
      </c>
      <c r="G2449" s="11">
        <v>114.14214887291114</v>
      </c>
      <c r="H2449" s="11">
        <v>115.83989255495301</v>
      </c>
      <c r="I2449" s="11">
        <v>4.4852396730644655</v>
      </c>
    </row>
    <row r="2450" spans="1:9" x14ac:dyDescent="0.25">
      <c r="A2450" s="15"/>
      <c r="B2450" s="5">
        <f>DATE(YEAR(siječanj!B2450),MONTH(siječanj!B2450)+7,DAY(siječanj!B2450))</f>
        <v>43338</v>
      </c>
      <c r="C2450" s="9">
        <v>25.4895833333333</v>
      </c>
      <c r="D2450">
        <v>0.9551925344651363</v>
      </c>
      <c r="E2450" s="6">
        <v>145.27040408579148</v>
      </c>
      <c r="F2450" s="11">
        <v>138.76120546148167</v>
      </c>
      <c r="G2450" s="11">
        <v>113.20615518210499</v>
      </c>
      <c r="H2450" s="11">
        <v>114.35718394920382</v>
      </c>
      <c r="I2450" s="11">
        <v>4.7564356345572554</v>
      </c>
    </row>
    <row r="2451" spans="1:9" x14ac:dyDescent="0.25">
      <c r="A2451" s="15"/>
      <c r="B2451" s="5">
        <f>DATE(YEAR(siječanj!B2451),MONTH(siječanj!B2451)+7,DAY(siječanj!B2451))</f>
        <v>43338</v>
      </c>
      <c r="C2451" s="9">
        <v>25.5</v>
      </c>
      <c r="D2451">
        <v>0.9551925344651363</v>
      </c>
      <c r="E2451" s="6">
        <v>141.80698797745598</v>
      </c>
      <c r="F2451" s="11">
        <v>135.45297625105329</v>
      </c>
      <c r="G2451" s="11">
        <v>113.39125198105646</v>
      </c>
      <c r="H2451" s="11">
        <v>115.50023051163105</v>
      </c>
      <c r="I2451" s="11">
        <v>4.7518024985424017</v>
      </c>
    </row>
    <row r="2452" spans="1:9" x14ac:dyDescent="0.25">
      <c r="A2452" s="15"/>
      <c r="B2452" s="5">
        <f>DATE(YEAR(siječanj!B2452),MONTH(siječanj!B2452)+7,DAY(siječanj!B2452))</f>
        <v>43338</v>
      </c>
      <c r="C2452" s="9">
        <v>25.5104166666667</v>
      </c>
      <c r="D2452">
        <v>0.9551925344651363</v>
      </c>
      <c r="E2452" s="6">
        <v>135.89084240366296</v>
      </c>
      <c r="F2452" s="11">
        <v>129.80191816615724</v>
      </c>
      <c r="G2452" s="11">
        <v>114.8913503933084</v>
      </c>
      <c r="H2452" s="11">
        <v>116.67878254448931</v>
      </c>
      <c r="I2452" s="11">
        <v>5.5613942657068609</v>
      </c>
    </row>
    <row r="2453" spans="1:9" x14ac:dyDescent="0.25">
      <c r="A2453" s="15"/>
      <c r="B2453" s="5">
        <f>DATE(YEAR(siječanj!B2453),MONTH(siječanj!B2453)+7,DAY(siječanj!B2453))</f>
        <v>43338</v>
      </c>
      <c r="C2453" s="9">
        <v>25.5208333333333</v>
      </c>
      <c r="D2453">
        <v>0.9551925344651363</v>
      </c>
      <c r="E2453" s="6">
        <v>131.77155915394295</v>
      </c>
      <c r="F2453" s="11">
        <v>125.86720955867739</v>
      </c>
      <c r="G2453" s="11">
        <v>114.22778521885017</v>
      </c>
      <c r="H2453" s="11">
        <v>117.78909712507559</v>
      </c>
      <c r="I2453" s="11">
        <v>5.3642894793067706</v>
      </c>
    </row>
    <row r="2454" spans="1:9" x14ac:dyDescent="0.25">
      <c r="A2454" s="15"/>
      <c r="B2454" s="5">
        <f>DATE(YEAR(siječanj!B2454),MONTH(siječanj!B2454)+7,DAY(siječanj!B2454))</f>
        <v>43338</v>
      </c>
      <c r="C2454" s="9">
        <v>25.53125</v>
      </c>
      <c r="D2454">
        <v>0.9551925344651363</v>
      </c>
      <c r="E2454" s="6">
        <v>127.88540797892166</v>
      </c>
      <c r="F2454" s="11">
        <v>122.15518696849415</v>
      </c>
      <c r="G2454" s="11">
        <v>112.99220492863419</v>
      </c>
      <c r="H2454" s="11">
        <v>116.12281648726288</v>
      </c>
      <c r="I2454" s="11">
        <v>4.4894437964848066</v>
      </c>
    </row>
    <row r="2455" spans="1:9" x14ac:dyDescent="0.25">
      <c r="A2455" s="15"/>
      <c r="B2455" s="5">
        <f>DATE(YEAR(siječanj!B2455),MONTH(siječanj!B2455)+7,DAY(siječanj!B2455))</f>
        <v>43338</v>
      </c>
      <c r="C2455" s="9">
        <v>25.5416666666667</v>
      </c>
      <c r="D2455">
        <v>0.9551925344651363</v>
      </c>
      <c r="E2455" s="6">
        <v>125.73431034980796</v>
      </c>
      <c r="F2455" s="11">
        <v>120.10047457225907</v>
      </c>
      <c r="G2455" s="11">
        <v>115.18065629234022</v>
      </c>
      <c r="H2455" s="11">
        <v>117.78558912358828</v>
      </c>
      <c r="I2455" s="11">
        <v>3.7962524464843681</v>
      </c>
    </row>
    <row r="2456" spans="1:9" x14ac:dyDescent="0.25">
      <c r="A2456" s="15"/>
      <c r="B2456" s="5">
        <f>DATE(YEAR(siječanj!B2456),MONTH(siječanj!B2456)+7,DAY(siječanj!B2456))</f>
        <v>43338</v>
      </c>
      <c r="C2456" s="9">
        <v>25.5520833333333</v>
      </c>
      <c r="D2456">
        <v>0.9551925344651363</v>
      </c>
      <c r="E2456" s="6">
        <v>122.93787698497044</v>
      </c>
      <c r="F2456" s="11">
        <v>117.42934229903707</v>
      </c>
      <c r="G2456" s="11">
        <v>115.35734051349115</v>
      </c>
      <c r="H2456" s="11">
        <v>118.67158828183912</v>
      </c>
      <c r="I2456" s="11">
        <v>3.5177732711784588</v>
      </c>
    </row>
    <row r="2457" spans="1:9" x14ac:dyDescent="0.25">
      <c r="A2457" s="15"/>
      <c r="B2457" s="5">
        <f>DATE(YEAR(siječanj!B2457),MONTH(siječanj!B2457)+7,DAY(siječanj!B2457))</f>
        <v>43338</v>
      </c>
      <c r="C2457" s="9">
        <v>25.5625</v>
      </c>
      <c r="D2457">
        <v>0.9551925344651363</v>
      </c>
      <c r="E2457" s="6">
        <v>119.21705638158119</v>
      </c>
      <c r="F2457" s="11">
        <v>113.87524223659558</v>
      </c>
      <c r="G2457" s="11">
        <v>113.61038476812932</v>
      </c>
      <c r="H2457" s="11">
        <v>114.14071938603222</v>
      </c>
      <c r="I2457" s="11">
        <v>2.6139437374783379</v>
      </c>
    </row>
    <row r="2458" spans="1:9" x14ac:dyDescent="0.25">
      <c r="A2458" s="15"/>
      <c r="B2458" s="5">
        <f>DATE(YEAR(siječanj!B2458),MONTH(siječanj!B2458)+7,DAY(siječanj!B2458))</f>
        <v>43338</v>
      </c>
      <c r="C2458" s="9">
        <v>25.5729166666667</v>
      </c>
      <c r="D2458">
        <v>0.9551925344651363</v>
      </c>
      <c r="E2458" s="6">
        <v>117.95263407671968</v>
      </c>
      <c r="F2458" s="11">
        <v>112.66747549058067</v>
      </c>
      <c r="G2458" s="11">
        <v>111.93825838003248</v>
      </c>
      <c r="H2458" s="11">
        <v>117.92842177911153</v>
      </c>
      <c r="I2458" s="11">
        <v>2.5322213383559919</v>
      </c>
    </row>
    <row r="2459" spans="1:9" x14ac:dyDescent="0.25">
      <c r="A2459" s="15"/>
      <c r="B2459" s="5">
        <f>DATE(YEAR(siječanj!B2459),MONTH(siječanj!B2459)+7,DAY(siječanj!B2459))</f>
        <v>43338</v>
      </c>
      <c r="C2459" s="9">
        <v>25.5833333333333</v>
      </c>
      <c r="D2459">
        <v>0.9551925344651363</v>
      </c>
      <c r="E2459" s="6">
        <v>115.64435387912923</v>
      </c>
      <c r="F2459" s="11">
        <v>110.46262347838856</v>
      </c>
      <c r="G2459" s="11">
        <v>113.01790868831321</v>
      </c>
      <c r="H2459" s="11">
        <v>117.42591060038392</v>
      </c>
      <c r="I2459" s="11">
        <v>2.1849411432603341</v>
      </c>
    </row>
    <row r="2460" spans="1:9" x14ac:dyDescent="0.25">
      <c r="A2460" s="15"/>
      <c r="B2460" s="5">
        <f>DATE(YEAR(siječanj!B2460),MONTH(siječanj!B2460)+7,DAY(siječanj!B2460))</f>
        <v>43338</v>
      </c>
      <c r="C2460" s="9">
        <v>25.59375</v>
      </c>
      <c r="D2460">
        <v>0.9551925344651363</v>
      </c>
      <c r="E2460" s="6">
        <v>116.35383517882906</v>
      </c>
      <c r="F2460" s="11">
        <v>111.14031471920447</v>
      </c>
      <c r="G2460" s="11">
        <v>114.31095483949336</v>
      </c>
      <c r="H2460" s="11">
        <v>119.88733556616522</v>
      </c>
      <c r="I2460" s="11">
        <v>2.1060848282775448</v>
      </c>
    </row>
    <row r="2461" spans="1:9" x14ac:dyDescent="0.25">
      <c r="A2461" s="15"/>
      <c r="B2461" s="5">
        <f>DATE(YEAR(siječanj!B2461),MONTH(siječanj!B2461)+7,DAY(siječanj!B2461))</f>
        <v>43338</v>
      </c>
      <c r="C2461" s="9">
        <v>25.6041666666667</v>
      </c>
      <c r="D2461">
        <v>0.9551925344651363</v>
      </c>
      <c r="E2461" s="6">
        <v>114.33492464314439</v>
      </c>
      <c r="F2461" s="11">
        <v>109.21186644776546</v>
      </c>
      <c r="G2461" s="11">
        <v>114.58382527731123</v>
      </c>
      <c r="H2461" s="11">
        <v>119.1171405943123</v>
      </c>
      <c r="I2461" s="11">
        <v>2.1749638503572055</v>
      </c>
    </row>
    <row r="2462" spans="1:9" x14ac:dyDescent="0.25">
      <c r="A2462" s="15"/>
      <c r="B2462" s="5">
        <f>DATE(YEAR(siječanj!B2462),MONTH(siječanj!B2462)+7,DAY(siječanj!B2462))</f>
        <v>43338</v>
      </c>
      <c r="C2462" s="9">
        <v>25.6145833333333</v>
      </c>
      <c r="D2462">
        <v>0.9551925344651363</v>
      </c>
      <c r="E2462" s="6">
        <v>112.84150526360293</v>
      </c>
      <c r="F2462" s="11">
        <v>107.7853634056019</v>
      </c>
      <c r="G2462" s="11">
        <v>114.95842202004195</v>
      </c>
      <c r="H2462" s="11">
        <v>118.66408661733138</v>
      </c>
      <c r="I2462" s="11">
        <v>2.1431109152514174</v>
      </c>
    </row>
    <row r="2463" spans="1:9" x14ac:dyDescent="0.25">
      <c r="A2463" s="15"/>
      <c r="B2463" s="5">
        <f>DATE(YEAR(siječanj!B2463),MONTH(siječanj!B2463)+7,DAY(siječanj!B2463))</f>
        <v>43338</v>
      </c>
      <c r="C2463" s="9">
        <v>25.625</v>
      </c>
      <c r="D2463">
        <v>0.9551925344651363</v>
      </c>
      <c r="E2463" s="6">
        <v>110.85538312576463</v>
      </c>
      <c r="F2463" s="11">
        <v>105.88823436700282</v>
      </c>
      <c r="G2463" s="11">
        <v>118.35681419377151</v>
      </c>
      <c r="H2463" s="11">
        <v>117.80789744425927</v>
      </c>
      <c r="I2463" s="11">
        <v>2.0726788475790383</v>
      </c>
    </row>
    <row r="2464" spans="1:9" x14ac:dyDescent="0.25">
      <c r="A2464" s="15"/>
      <c r="B2464" s="5">
        <f>DATE(YEAR(siječanj!B2464),MONTH(siječanj!B2464)+7,DAY(siječanj!B2464))</f>
        <v>43338</v>
      </c>
      <c r="C2464" s="9">
        <v>25.6354166666667</v>
      </c>
      <c r="D2464">
        <v>0.9551925344651363</v>
      </c>
      <c r="E2464" s="6">
        <v>108.79069598756912</v>
      </c>
      <c r="F2464" s="11">
        <v>103.91606062659228</v>
      </c>
      <c r="G2464" s="11">
        <v>117.76265479490171</v>
      </c>
      <c r="H2464" s="11">
        <v>118.93714078344297</v>
      </c>
      <c r="I2464" s="11">
        <v>2.6047844685899193</v>
      </c>
    </row>
    <row r="2465" spans="1:9" x14ac:dyDescent="0.25">
      <c r="A2465" s="15"/>
      <c r="B2465" s="5">
        <f>DATE(YEAR(siječanj!B2465),MONTH(siječanj!B2465)+7,DAY(siječanj!B2465))</f>
        <v>43338</v>
      </c>
      <c r="C2465" s="9">
        <v>25.6458333333333</v>
      </c>
      <c r="D2465">
        <v>0.9551925344651363</v>
      </c>
      <c r="E2465" s="6">
        <v>109.29565992845947</v>
      </c>
      <c r="F2465" s="11">
        <v>104.39839841310484</v>
      </c>
      <c r="G2465" s="11">
        <v>116.87327578423867</v>
      </c>
      <c r="H2465" s="11">
        <v>119.16058522600407</v>
      </c>
      <c r="I2465" s="11">
        <v>2.3771047846033562</v>
      </c>
    </row>
    <row r="2466" spans="1:9" x14ac:dyDescent="0.25">
      <c r="A2466" s="15"/>
      <c r="B2466" s="5">
        <f>DATE(YEAR(siječanj!B2466),MONTH(siječanj!B2466)+7,DAY(siječanj!B2466))</f>
        <v>43338</v>
      </c>
      <c r="C2466" s="9">
        <v>25.65625</v>
      </c>
      <c r="D2466">
        <v>0.9551925344651363</v>
      </c>
      <c r="E2466" s="6">
        <v>108.43974467990483</v>
      </c>
      <c r="F2466" s="11">
        <v>103.58083455755057</v>
      </c>
      <c r="G2466" s="11">
        <v>116.26655376321878</v>
      </c>
      <c r="H2466" s="11">
        <v>116.98247352450549</v>
      </c>
      <c r="I2466" s="11">
        <v>2.1583003611675866</v>
      </c>
    </row>
    <row r="2467" spans="1:9" x14ac:dyDescent="0.25">
      <c r="A2467" s="15"/>
      <c r="B2467" s="5">
        <f>DATE(YEAR(siječanj!B2467),MONTH(siječanj!B2467)+7,DAY(siječanj!B2467))</f>
        <v>43338</v>
      </c>
      <c r="C2467" s="9">
        <v>25.6666666666667</v>
      </c>
      <c r="D2467">
        <v>0.9551925344651363</v>
      </c>
      <c r="E2467" s="6">
        <v>105.8202811827465</v>
      </c>
      <c r="F2467" s="11">
        <v>101.078742580761</v>
      </c>
      <c r="G2467" s="11">
        <v>115.91419772282988</v>
      </c>
      <c r="H2467" s="11">
        <v>117.31935806550571</v>
      </c>
      <c r="I2467" s="11">
        <v>2.9428123920668803</v>
      </c>
    </row>
    <row r="2468" spans="1:9" x14ac:dyDescent="0.25">
      <c r="A2468" s="15"/>
      <c r="B2468" s="5">
        <f>DATE(YEAR(siječanj!B2468),MONTH(siječanj!B2468)+7,DAY(siječanj!B2468))</f>
        <v>43338</v>
      </c>
      <c r="C2468" s="9">
        <v>25.6770833333333</v>
      </c>
      <c r="D2468">
        <v>0.9551925344651363</v>
      </c>
      <c r="E2468" s="6">
        <v>104.91231988214423</v>
      </c>
      <c r="F2468" s="11">
        <v>100.21146472484246</v>
      </c>
      <c r="G2468" s="11">
        <v>113.70595229473834</v>
      </c>
      <c r="H2468" s="11">
        <v>118.46288226200272</v>
      </c>
      <c r="I2468" s="11">
        <v>3.1539635908271322</v>
      </c>
    </row>
    <row r="2469" spans="1:9" x14ac:dyDescent="0.25">
      <c r="A2469" s="15"/>
      <c r="B2469" s="5">
        <f>DATE(YEAR(siječanj!B2469),MONTH(siječanj!B2469)+7,DAY(siječanj!B2469))</f>
        <v>43338</v>
      </c>
      <c r="C2469" s="9">
        <v>25.6875</v>
      </c>
      <c r="D2469">
        <v>0.9551925344651363</v>
      </c>
      <c r="E2469" s="6">
        <v>105.48483240573557</v>
      </c>
      <c r="F2469" s="11">
        <v>100.7583244132647</v>
      </c>
      <c r="G2469" s="11">
        <v>115.72280153419779</v>
      </c>
      <c r="H2469" s="11">
        <v>120.24830651097015</v>
      </c>
      <c r="I2469" s="11">
        <v>2.7375923674279528</v>
      </c>
    </row>
    <row r="2470" spans="1:9" x14ac:dyDescent="0.25">
      <c r="A2470" s="15"/>
      <c r="B2470" s="5">
        <f>DATE(YEAR(siječanj!B2470),MONTH(siječanj!B2470)+7,DAY(siječanj!B2470))</f>
        <v>43338</v>
      </c>
      <c r="C2470" s="9">
        <v>25.6979166666667</v>
      </c>
      <c r="D2470">
        <v>0.9551925344651363</v>
      </c>
      <c r="E2470" s="6">
        <v>105.17302226039843</v>
      </c>
      <c r="F2470" s="11">
        <v>100.46048569026817</v>
      </c>
      <c r="G2470" s="11">
        <v>116.21799061114001</v>
      </c>
      <c r="H2470" s="11">
        <v>119.35624661788425</v>
      </c>
      <c r="I2470" s="11">
        <v>3.3128952565799112</v>
      </c>
    </row>
    <row r="2471" spans="1:9" x14ac:dyDescent="0.25">
      <c r="A2471" s="15"/>
      <c r="B2471" s="5">
        <f>DATE(YEAR(siječanj!B2471),MONTH(siječanj!B2471)+7,DAY(siječanj!B2471))</f>
        <v>43338</v>
      </c>
      <c r="C2471" s="9">
        <v>25.7083333333333</v>
      </c>
      <c r="D2471">
        <v>0.9551925344651363</v>
      </c>
      <c r="E2471" s="6">
        <v>107.1277981423974</v>
      </c>
      <c r="F2471" s="11">
        <v>102.32767301930609</v>
      </c>
      <c r="G2471" s="11">
        <v>113.68927578544988</v>
      </c>
      <c r="H2471" s="11">
        <v>117.64833956883029</v>
      </c>
      <c r="I2471" s="11">
        <v>3.2729530839985896</v>
      </c>
    </row>
    <row r="2472" spans="1:9" x14ac:dyDescent="0.25">
      <c r="A2472" s="15"/>
      <c r="B2472" s="5">
        <f>DATE(YEAR(siječanj!B2472),MONTH(siječanj!B2472)+7,DAY(siječanj!B2472))</f>
        <v>43338</v>
      </c>
      <c r="C2472" s="9">
        <v>25.71875</v>
      </c>
      <c r="D2472">
        <v>0.9551925344651363</v>
      </c>
      <c r="E2472" s="6">
        <v>108.54240257674961</v>
      </c>
      <c r="F2472" s="11">
        <v>103.6788926142206</v>
      </c>
      <c r="G2472" s="11">
        <v>113.86344908915794</v>
      </c>
      <c r="H2472" s="11">
        <v>118.90566509961749</v>
      </c>
      <c r="I2472" s="11">
        <v>3.2023190103959269</v>
      </c>
    </row>
    <row r="2473" spans="1:9" x14ac:dyDescent="0.25">
      <c r="A2473" s="15"/>
      <c r="B2473" s="5">
        <f>DATE(YEAR(siječanj!B2473),MONTH(siječanj!B2473)+7,DAY(siječanj!B2473))</f>
        <v>43338</v>
      </c>
      <c r="C2473" s="9">
        <v>25.7291666666667</v>
      </c>
      <c r="D2473">
        <v>0.9551925344651363</v>
      </c>
      <c r="E2473" s="6">
        <v>111.12224585065273</v>
      </c>
      <c r="F2473" s="11">
        <v>106.14313964954296</v>
      </c>
      <c r="G2473" s="11">
        <v>116.08937539351511</v>
      </c>
      <c r="H2473" s="11">
        <v>118.52585771204375</v>
      </c>
      <c r="I2473" s="11">
        <v>2.8599279588307285</v>
      </c>
    </row>
    <row r="2474" spans="1:9" x14ac:dyDescent="0.25">
      <c r="A2474" s="15"/>
      <c r="B2474" s="5">
        <f>DATE(YEAR(siječanj!B2474),MONTH(siječanj!B2474)+7,DAY(siječanj!B2474))</f>
        <v>43338</v>
      </c>
      <c r="C2474" s="9">
        <v>25.7395833333333</v>
      </c>
      <c r="D2474">
        <v>0.9551925344651363</v>
      </c>
      <c r="E2474" s="6">
        <v>113.3525452443386</v>
      </c>
      <c r="F2474" s="11">
        <v>108.27350498001383</v>
      </c>
      <c r="G2474" s="11">
        <v>116.57894403285323</v>
      </c>
      <c r="H2474" s="11">
        <v>121.55137654170112</v>
      </c>
      <c r="I2474" s="11">
        <v>3.2269137324225423</v>
      </c>
    </row>
    <row r="2475" spans="1:9" x14ac:dyDescent="0.25">
      <c r="A2475" s="15"/>
      <c r="B2475" s="5">
        <f>DATE(YEAR(siječanj!B2475),MONTH(siječanj!B2475)+7,DAY(siječanj!B2475))</f>
        <v>43338</v>
      </c>
      <c r="C2475" s="9">
        <v>25.75</v>
      </c>
      <c r="D2475">
        <v>0.9551925344651363</v>
      </c>
      <c r="E2475" s="6">
        <v>116.18458384560567</v>
      </c>
      <c r="F2475" s="11">
        <v>110.97864710926122</v>
      </c>
      <c r="G2475" s="11">
        <v>116.13288457096489</v>
      </c>
      <c r="H2475" s="11">
        <v>123.70332674011702</v>
      </c>
      <c r="I2475" s="11">
        <v>3.5472801374107639</v>
      </c>
    </row>
    <row r="2476" spans="1:9" x14ac:dyDescent="0.25">
      <c r="A2476" s="15"/>
      <c r="B2476" s="5">
        <f>DATE(YEAR(siječanj!B2476),MONTH(siječanj!B2476)+7,DAY(siječanj!B2476))</f>
        <v>43338</v>
      </c>
      <c r="C2476" s="9">
        <v>25.7604166666667</v>
      </c>
      <c r="D2476">
        <v>0.9551925344651363</v>
      </c>
      <c r="E2476" s="6">
        <v>117.96910762320857</v>
      </c>
      <c r="F2476" s="11">
        <v>112.68321089920303</v>
      </c>
      <c r="G2476" s="11">
        <v>116.82781411738532</v>
      </c>
      <c r="H2476" s="11">
        <v>122.05629997316771</v>
      </c>
      <c r="I2476" s="11">
        <v>4.26213112327257</v>
      </c>
    </row>
    <row r="2477" spans="1:9" x14ac:dyDescent="0.25">
      <c r="A2477" s="15"/>
      <c r="B2477" s="5">
        <f>DATE(YEAR(siječanj!B2477),MONTH(siječanj!B2477)+7,DAY(siječanj!B2477))</f>
        <v>43338</v>
      </c>
      <c r="C2477" s="9">
        <v>25.7708333333333</v>
      </c>
      <c r="D2477">
        <v>0.9551925344651363</v>
      </c>
      <c r="E2477" s="6">
        <v>119.72423610324438</v>
      </c>
      <c r="F2477" s="11">
        <v>114.35969652036037</v>
      </c>
      <c r="G2477" s="11">
        <v>120.27041450798075</v>
      </c>
      <c r="H2477" s="11">
        <v>122.80083917212949</v>
      </c>
      <c r="I2477" s="11">
        <v>8.4771468633800602</v>
      </c>
    </row>
    <row r="2478" spans="1:9" x14ac:dyDescent="0.25">
      <c r="A2478" s="15"/>
      <c r="B2478" s="5">
        <f>DATE(YEAR(siječanj!B2478),MONTH(siječanj!B2478)+7,DAY(siječanj!B2478))</f>
        <v>43338</v>
      </c>
      <c r="C2478" s="9">
        <v>25.78125</v>
      </c>
      <c r="D2478">
        <v>0.9551925344651363</v>
      </c>
      <c r="E2478" s="6">
        <v>124.20183312288331</v>
      </c>
      <c r="F2478" s="11">
        <v>118.63666376586283</v>
      </c>
      <c r="G2478" s="11">
        <v>120.55637787371265</v>
      </c>
      <c r="H2478" s="11">
        <v>125.91430689033362</v>
      </c>
      <c r="I2478" s="11">
        <v>20.000992168607063</v>
      </c>
    </row>
    <row r="2479" spans="1:9" x14ac:dyDescent="0.25">
      <c r="A2479" s="15"/>
      <c r="B2479" s="5">
        <f>DATE(YEAR(siječanj!B2479),MONTH(siječanj!B2479)+7,DAY(siječanj!B2479))</f>
        <v>43338</v>
      </c>
      <c r="C2479" s="9">
        <v>25.7916666666667</v>
      </c>
      <c r="D2479">
        <v>0.9551925344651363</v>
      </c>
      <c r="E2479" s="6">
        <v>127.3735060852533</v>
      </c>
      <c r="F2479" s="11">
        <v>121.66622210128355</v>
      </c>
      <c r="G2479" s="11">
        <v>123.19193725843115</v>
      </c>
      <c r="H2479" s="11">
        <v>127.73276013728625</v>
      </c>
      <c r="I2479" s="11">
        <v>31.404870951980005</v>
      </c>
    </row>
    <row r="2480" spans="1:9" x14ac:dyDescent="0.25">
      <c r="A2480" s="15"/>
      <c r="B2480" s="5">
        <f>DATE(YEAR(siječanj!B2480),MONTH(siječanj!B2480)+7,DAY(siječanj!B2480))</f>
        <v>43338</v>
      </c>
      <c r="C2480" s="9">
        <v>25.8020833333333</v>
      </c>
      <c r="D2480">
        <v>0.9551925344651363</v>
      </c>
      <c r="E2480" s="6">
        <v>129.48155567627248</v>
      </c>
      <c r="F2480" s="11">
        <v>123.67981533290737</v>
      </c>
      <c r="G2480" s="11">
        <v>124.543963855977</v>
      </c>
      <c r="H2480" s="11">
        <v>132.4136743644433</v>
      </c>
      <c r="I2480" s="11">
        <v>44.899409110785875</v>
      </c>
    </row>
    <row r="2481" spans="1:9" x14ac:dyDescent="0.25">
      <c r="A2481" s="15"/>
      <c r="B2481" s="5">
        <f>DATE(YEAR(siječanj!B2481),MONTH(siječanj!B2481)+7,DAY(siječanj!B2481))</f>
        <v>43338</v>
      </c>
      <c r="C2481" s="9">
        <v>25.8125</v>
      </c>
      <c r="D2481">
        <v>0.9551925344651363</v>
      </c>
      <c r="E2481" s="6">
        <v>133.33901873890619</v>
      </c>
      <c r="F2481" s="11">
        <v>127.3644352523101</v>
      </c>
      <c r="G2481" s="11">
        <v>127.77036421107283</v>
      </c>
      <c r="H2481" s="11">
        <v>138.25628696513917</v>
      </c>
      <c r="I2481" s="11">
        <v>59.74470792383714</v>
      </c>
    </row>
    <row r="2482" spans="1:9" x14ac:dyDescent="0.25">
      <c r="A2482" s="15"/>
      <c r="B2482" s="5">
        <f>DATE(YEAR(siječanj!B2482),MONTH(siječanj!B2482)+7,DAY(siječanj!B2482))</f>
        <v>43338</v>
      </c>
      <c r="C2482" s="9">
        <v>25.8229166666667</v>
      </c>
      <c r="D2482">
        <v>0.9551925344651363</v>
      </c>
      <c r="E2482" s="6">
        <v>136.43862030732893</v>
      </c>
      <c r="F2482" s="11">
        <v>130.32515153028393</v>
      </c>
      <c r="G2482" s="11">
        <v>127.90147427626896</v>
      </c>
      <c r="H2482" s="11">
        <v>143.46224144693716</v>
      </c>
      <c r="I2482" s="11">
        <v>85.453727662861183</v>
      </c>
    </row>
    <row r="2483" spans="1:9" x14ac:dyDescent="0.25">
      <c r="A2483" s="15"/>
      <c r="B2483" s="5">
        <f>DATE(YEAR(siječanj!B2483),MONTH(siječanj!B2483)+7,DAY(siječanj!B2483))</f>
        <v>43338</v>
      </c>
      <c r="C2483" s="9">
        <v>25.8333333333333</v>
      </c>
      <c r="D2483">
        <v>0.9551925344651363</v>
      </c>
      <c r="E2483" s="6">
        <v>140.70358667956313</v>
      </c>
      <c r="F2483" s="11">
        <v>134.39901556878689</v>
      </c>
      <c r="G2483" s="11">
        <v>127.28228605232879</v>
      </c>
      <c r="H2483" s="11">
        <v>141.24465469437718</v>
      </c>
      <c r="I2483" s="11">
        <v>126.91145673633568</v>
      </c>
    </row>
    <row r="2484" spans="1:9" x14ac:dyDescent="0.25">
      <c r="A2484" s="15"/>
      <c r="B2484" s="5">
        <f>DATE(YEAR(siječanj!B2484),MONTH(siječanj!B2484)+7,DAY(siječanj!B2484))</f>
        <v>43338</v>
      </c>
      <c r="C2484" s="9">
        <v>25.84375</v>
      </c>
      <c r="D2484">
        <v>0.9551925344651363</v>
      </c>
      <c r="E2484" s="6">
        <v>143.67461841170925</v>
      </c>
      <c r="F2484" s="11">
        <v>137.23692289899188</v>
      </c>
      <c r="G2484" s="11">
        <v>114.3334767645888</v>
      </c>
      <c r="H2484" s="11">
        <v>129.95122188335222</v>
      </c>
      <c r="I2484" s="11">
        <v>190.80933958482112</v>
      </c>
    </row>
    <row r="2485" spans="1:9" x14ac:dyDescent="0.25">
      <c r="A2485" s="15"/>
      <c r="B2485" s="5">
        <f>DATE(YEAR(siječanj!B2485),MONTH(siječanj!B2485)+7,DAY(siječanj!B2485))</f>
        <v>43338</v>
      </c>
      <c r="C2485" s="9">
        <v>25.8541666666667</v>
      </c>
      <c r="D2485">
        <v>0.9551925344651363</v>
      </c>
      <c r="E2485" s="6">
        <v>147.49826254998675</v>
      </c>
      <c r="F2485" s="11">
        <v>140.88923923432594</v>
      </c>
      <c r="G2485" s="11">
        <v>110.11434401941412</v>
      </c>
      <c r="H2485" s="11">
        <v>122.48692120379559</v>
      </c>
      <c r="I2485" s="11">
        <v>229.74278855307017</v>
      </c>
    </row>
    <row r="2486" spans="1:9" x14ac:dyDescent="0.25">
      <c r="A2486" s="15"/>
      <c r="B2486" s="5">
        <f>DATE(YEAR(siječanj!B2486),MONTH(siječanj!B2486)+7,DAY(siječanj!B2486))</f>
        <v>43338</v>
      </c>
      <c r="C2486" s="9">
        <v>25.8645833333333</v>
      </c>
      <c r="D2486">
        <v>0.9551925344651363</v>
      </c>
      <c r="E2486" s="6">
        <v>146.98320262320257</v>
      </c>
      <c r="F2486" s="11">
        <v>140.39725783745953</v>
      </c>
      <c r="G2486" s="11">
        <v>108.02476655840584</v>
      </c>
      <c r="H2486" s="11">
        <v>121.65233393461902</v>
      </c>
      <c r="I2486" s="11">
        <v>231.17107148313505</v>
      </c>
    </row>
    <row r="2487" spans="1:9" x14ac:dyDescent="0.25">
      <c r="A2487" s="15"/>
      <c r="B2487" s="5">
        <f>DATE(YEAR(siječanj!B2487),MONTH(siječanj!B2487)+7,DAY(siječanj!B2487))</f>
        <v>43338</v>
      </c>
      <c r="C2487" s="9">
        <v>25.875</v>
      </c>
      <c r="D2487">
        <v>0.9551925344651363</v>
      </c>
      <c r="E2487" s="6">
        <v>145.08524257379582</v>
      </c>
      <c r="F2487" s="11">
        <v>138.58434056755314</v>
      </c>
      <c r="G2487" s="11">
        <v>107.05144657326119</v>
      </c>
      <c r="H2487" s="11">
        <v>116.96328387334896</v>
      </c>
      <c r="I2487" s="11">
        <v>233.57149895242182</v>
      </c>
    </row>
    <row r="2488" spans="1:9" x14ac:dyDescent="0.25">
      <c r="A2488" s="15"/>
      <c r="B2488" s="5">
        <f>DATE(YEAR(siječanj!B2488),MONTH(siječanj!B2488)+7,DAY(siječanj!B2488))</f>
        <v>43338</v>
      </c>
      <c r="C2488" s="9">
        <v>25.8854166666667</v>
      </c>
      <c r="D2488">
        <v>0.9551925344651363</v>
      </c>
      <c r="E2488" s="6">
        <v>150.93760063950319</v>
      </c>
      <c r="F2488" s="11">
        <v>144.17446930093362</v>
      </c>
      <c r="G2488" s="11">
        <v>104.08913045366718</v>
      </c>
      <c r="H2488" s="11">
        <v>106.59613203170372</v>
      </c>
      <c r="I2488" s="11">
        <v>240.75833193609088</v>
      </c>
    </row>
    <row r="2489" spans="1:9" x14ac:dyDescent="0.25">
      <c r="A2489" s="15"/>
      <c r="B2489" s="5">
        <f>DATE(YEAR(siječanj!B2489),MONTH(siječanj!B2489)+7,DAY(siječanj!B2489))</f>
        <v>43338</v>
      </c>
      <c r="C2489" s="9">
        <v>25.8958333333333</v>
      </c>
      <c r="D2489">
        <v>0.9551925344651363</v>
      </c>
      <c r="E2489" s="6">
        <v>153.18686310955255</v>
      </c>
      <c r="F2489" s="11">
        <v>146.3229480203774</v>
      </c>
      <c r="G2489" s="11">
        <v>103.00602914045299</v>
      </c>
      <c r="H2489" s="11">
        <v>99.382709650733077</v>
      </c>
      <c r="I2489" s="11">
        <v>246.80171635157001</v>
      </c>
    </row>
    <row r="2490" spans="1:9" x14ac:dyDescent="0.25">
      <c r="A2490" s="15"/>
      <c r="B2490" s="5">
        <f>DATE(YEAR(siječanj!B2490),MONTH(siječanj!B2490)+7,DAY(siječanj!B2490))</f>
        <v>43338</v>
      </c>
      <c r="C2490" s="9">
        <v>25.90625</v>
      </c>
      <c r="D2490">
        <v>0.9551925344651363</v>
      </c>
      <c r="E2490" s="6">
        <v>154.18706694715377</v>
      </c>
      <c r="F2490" s="11">
        <v>147.27833525899746</v>
      </c>
      <c r="G2490" s="11">
        <v>101.14756455582092</v>
      </c>
      <c r="H2490" s="11">
        <v>95.084520794080291</v>
      </c>
      <c r="I2490" s="11">
        <v>244.20396308939507</v>
      </c>
    </row>
    <row r="2491" spans="1:9" x14ac:dyDescent="0.25">
      <c r="A2491" s="15"/>
      <c r="B2491" s="5">
        <f>DATE(YEAR(siječanj!B2491),MONTH(siječanj!B2491)+7,DAY(siječanj!B2491))</f>
        <v>43338</v>
      </c>
      <c r="C2491" s="9">
        <v>25.9166666666667</v>
      </c>
      <c r="D2491">
        <v>0.9551925344651363</v>
      </c>
      <c r="E2491" s="6">
        <v>153.43212048413855</v>
      </c>
      <c r="F2491" s="11">
        <v>146.55721603360445</v>
      </c>
      <c r="G2491" s="11">
        <v>100.37756862152892</v>
      </c>
      <c r="H2491" s="11">
        <v>89.757728906359091</v>
      </c>
      <c r="I2491" s="11">
        <v>243.43299245603023</v>
      </c>
    </row>
    <row r="2492" spans="1:9" x14ac:dyDescent="0.25">
      <c r="A2492" s="15"/>
      <c r="B2492" s="5">
        <f>DATE(YEAR(siječanj!B2492),MONTH(siječanj!B2492)+7,DAY(siječanj!B2492))</f>
        <v>43338</v>
      </c>
      <c r="C2492" s="9">
        <v>25.9270833333333</v>
      </c>
      <c r="D2492">
        <v>0.9551925344651363</v>
      </c>
      <c r="E2492" s="6">
        <v>145.5237350751899</v>
      </c>
      <c r="F2492" s="11">
        <v>139.00318533130368</v>
      </c>
      <c r="G2492" s="11">
        <v>98.772365213853007</v>
      </c>
      <c r="H2492" s="11">
        <v>85.608602016795118</v>
      </c>
      <c r="I2492" s="11">
        <v>245.72296568271472</v>
      </c>
    </row>
    <row r="2493" spans="1:9" x14ac:dyDescent="0.25">
      <c r="A2493" s="15"/>
      <c r="B2493" s="5">
        <f>DATE(YEAR(siječanj!B2493),MONTH(siječanj!B2493)+7,DAY(siječanj!B2493))</f>
        <v>43338</v>
      </c>
      <c r="C2493" s="9">
        <v>25.9375</v>
      </c>
      <c r="D2493">
        <v>0.9551925344651363</v>
      </c>
      <c r="E2493" s="6">
        <v>137.92348899481905</v>
      </c>
      <c r="F2493" s="11">
        <v>131.74348701523556</v>
      </c>
      <c r="G2493" s="11">
        <v>95.405490075866169</v>
      </c>
      <c r="H2493" s="11">
        <v>82.564234703173895</v>
      </c>
      <c r="I2493" s="11">
        <v>243.30258462765102</v>
      </c>
    </row>
    <row r="2494" spans="1:9" x14ac:dyDescent="0.25">
      <c r="A2494" s="15"/>
      <c r="B2494" s="5">
        <f>DATE(YEAR(siječanj!B2494),MONTH(siječanj!B2494)+7,DAY(siječanj!B2494))</f>
        <v>43338</v>
      </c>
      <c r="C2494" s="9">
        <v>25.9479166666667</v>
      </c>
      <c r="D2494">
        <v>0.9551925344651363</v>
      </c>
      <c r="E2494" s="6">
        <v>126.27303667991391</v>
      </c>
      <c r="F2494" s="11">
        <v>120.6150619408961</v>
      </c>
      <c r="G2494" s="11">
        <v>91.414023219602129</v>
      </c>
      <c r="H2494" s="11">
        <v>78.941641176435397</v>
      </c>
      <c r="I2494" s="11">
        <v>241.45758746411724</v>
      </c>
    </row>
    <row r="2495" spans="1:9" x14ac:dyDescent="0.25">
      <c r="A2495" s="15"/>
      <c r="B2495" s="5">
        <f>DATE(YEAR(siječanj!B2495),MONTH(siječanj!B2495)+7,DAY(siječanj!B2495))</f>
        <v>43338</v>
      </c>
      <c r="C2495" s="9">
        <v>25.9583333333333</v>
      </c>
      <c r="D2495">
        <v>0.9551925344651363</v>
      </c>
      <c r="E2495" s="6">
        <v>114.59212085083816</v>
      </c>
      <c r="F2495" s="11">
        <v>109.45753834524729</v>
      </c>
      <c r="G2495" s="11">
        <v>87.186297110571019</v>
      </c>
      <c r="H2495" s="11">
        <v>79.569673785955445</v>
      </c>
      <c r="I2495" s="11">
        <v>241.50753593045306</v>
      </c>
    </row>
    <row r="2496" spans="1:9" x14ac:dyDescent="0.25">
      <c r="A2496" s="15"/>
      <c r="B2496" s="5">
        <f>DATE(YEAR(siječanj!B2496),MONTH(siječanj!B2496)+7,DAY(siječanj!B2496))</f>
        <v>43338</v>
      </c>
      <c r="C2496" s="9">
        <v>25.96875</v>
      </c>
      <c r="D2496">
        <v>0.9551925344651363</v>
      </c>
      <c r="E2496" s="6">
        <v>104.91791190183865</v>
      </c>
      <c r="F2496" s="11">
        <v>100.21680618030715</v>
      </c>
      <c r="G2496" s="11">
        <v>86.665874317695085</v>
      </c>
      <c r="H2496" s="11">
        <v>80.243868323513823</v>
      </c>
      <c r="I2496" s="11">
        <v>241.36661579346426</v>
      </c>
    </row>
    <row r="2497" spans="1:9" x14ac:dyDescent="0.25">
      <c r="A2497" s="15"/>
      <c r="B2497" s="5">
        <f>DATE(YEAR(siječanj!B2497),MONTH(siječanj!B2497)+7,DAY(siječanj!B2497))</f>
        <v>43338</v>
      </c>
      <c r="C2497" s="9">
        <v>25.9791666666667</v>
      </c>
      <c r="D2497">
        <v>0.9551925344651363</v>
      </c>
      <c r="E2497" s="6">
        <v>95.193172439296873</v>
      </c>
      <c r="F2497" s="11">
        <v>90.927807646068743</v>
      </c>
      <c r="G2497" s="11">
        <v>84.105570141839877</v>
      </c>
      <c r="H2497" s="11">
        <v>74.673876405908231</v>
      </c>
      <c r="I2497" s="11">
        <v>241.49705662281229</v>
      </c>
    </row>
    <row r="2498" spans="1:9" ht="15.75" thickBot="1" x14ac:dyDescent="0.3">
      <c r="A2498" s="15"/>
      <c r="B2498" s="5">
        <f>DATE(YEAR(siječanj!B2498),MONTH(siječanj!B2498)+7,DAY(siječanj!B2498))</f>
        <v>43338</v>
      </c>
      <c r="C2498" s="9">
        <v>25.9895833333333</v>
      </c>
      <c r="D2498">
        <v>0.9551925344651363</v>
      </c>
      <c r="E2498" s="6">
        <v>87.875135894869757</v>
      </c>
      <c r="F2498" s="11">
        <v>83.93767377188891</v>
      </c>
      <c r="G2498" s="11">
        <v>80.411600801673231</v>
      </c>
      <c r="H2498" s="11">
        <v>74.51947216195488</v>
      </c>
      <c r="I2498" s="11">
        <v>241.2202094954184</v>
      </c>
    </row>
    <row r="2499" spans="1:9" x14ac:dyDescent="0.25">
      <c r="A2499" s="12">
        <f t="shared" ref="A2499" si="24">A2403+1</f>
        <v>239</v>
      </c>
      <c r="B2499" s="5">
        <f>DATE(YEAR(siječanj!B2499),MONTH(siječanj!B2499)+7,DAY(siječanj!B2499))</f>
        <v>43339</v>
      </c>
      <c r="C2499" s="9">
        <v>26</v>
      </c>
      <c r="D2499">
        <v>0.95455524761551169</v>
      </c>
      <c r="E2499" s="6">
        <v>82.257124913461283</v>
      </c>
      <c r="F2499" s="11">
        <v>78.518970239909109</v>
      </c>
      <c r="G2499" s="11">
        <v>77.879334534351912</v>
      </c>
      <c r="H2499" s="11">
        <v>72.313758027700914</v>
      </c>
      <c r="I2499" s="11">
        <v>239.76978391531233</v>
      </c>
    </row>
    <row r="2500" spans="1:9" x14ac:dyDescent="0.25">
      <c r="A2500" s="13"/>
      <c r="B2500" s="5">
        <f>DATE(YEAR(siječanj!B2500),MONTH(siječanj!B2500)+7,DAY(siječanj!B2500))</f>
        <v>43339</v>
      </c>
      <c r="C2500" s="9">
        <v>26.0104166666667</v>
      </c>
      <c r="D2500">
        <v>0.95455524761551169</v>
      </c>
      <c r="E2500" s="6">
        <v>77.360615396115293</v>
      </c>
      <c r="F2500" s="11">
        <v>73.844981385127198</v>
      </c>
      <c r="G2500" s="11">
        <v>76.139622283629222</v>
      </c>
      <c r="H2500" s="11">
        <v>70.514514500563223</v>
      </c>
      <c r="I2500" s="11">
        <v>239.51544944882201</v>
      </c>
    </row>
    <row r="2501" spans="1:9" x14ac:dyDescent="0.25">
      <c r="A2501" s="13"/>
      <c r="B2501" s="5">
        <f>DATE(YEAR(siječanj!B2501),MONTH(siječanj!B2501)+7,DAY(siječanj!B2501))</f>
        <v>43339</v>
      </c>
      <c r="C2501" s="9">
        <v>26.0208333333333</v>
      </c>
      <c r="D2501">
        <v>0.95455524761551169</v>
      </c>
      <c r="E2501" s="6">
        <v>72.53664343966517</v>
      </c>
      <c r="F2501" s="11">
        <v>69.240233639747672</v>
      </c>
      <c r="G2501" s="11">
        <v>74.752876728417533</v>
      </c>
      <c r="H2501" s="11">
        <v>70.437539154426403</v>
      </c>
      <c r="I2501" s="11">
        <v>239.74935731564918</v>
      </c>
    </row>
    <row r="2502" spans="1:9" x14ac:dyDescent="0.25">
      <c r="A2502" s="13"/>
      <c r="B2502" s="5">
        <f>DATE(YEAR(siječanj!B2502),MONTH(siječanj!B2502)+7,DAY(siječanj!B2502))</f>
        <v>43339</v>
      </c>
      <c r="C2502" s="9">
        <v>26.03125</v>
      </c>
      <c r="D2502">
        <v>0.95455524761551169</v>
      </c>
      <c r="E2502" s="6">
        <v>68.736701411114055</v>
      </c>
      <c r="F2502" s="11">
        <v>65.612979035759466</v>
      </c>
      <c r="G2502" s="11">
        <v>72.518449461965844</v>
      </c>
      <c r="H2502" s="11">
        <v>69.421980751314223</v>
      </c>
      <c r="I2502" s="11">
        <v>240.02136630100989</v>
      </c>
    </row>
    <row r="2503" spans="1:9" x14ac:dyDescent="0.25">
      <c r="A2503" s="13"/>
      <c r="B2503" s="5">
        <f>DATE(YEAR(siječanj!B2503),MONTH(siječanj!B2503)+7,DAY(siječanj!B2503))</f>
        <v>43339</v>
      </c>
      <c r="C2503" s="9">
        <v>26.0416666666667</v>
      </c>
      <c r="D2503">
        <v>0.95455524761551169</v>
      </c>
      <c r="E2503" s="6">
        <v>66.124785851145248</v>
      </c>
      <c r="F2503" s="11">
        <v>63.119761331662637</v>
      </c>
      <c r="G2503" s="11">
        <v>71.917307703870961</v>
      </c>
      <c r="H2503" s="11">
        <v>68.05981253534398</v>
      </c>
      <c r="I2503" s="11">
        <v>239.87065387654914</v>
      </c>
    </row>
    <row r="2504" spans="1:9" x14ac:dyDescent="0.25">
      <c r="A2504" s="13"/>
      <c r="B2504" s="5">
        <f>DATE(YEAR(siječanj!B2504),MONTH(siječanj!B2504)+7,DAY(siječanj!B2504))</f>
        <v>43339</v>
      </c>
      <c r="C2504" s="9">
        <v>26.0520833333333</v>
      </c>
      <c r="D2504">
        <v>0.95455524761551169</v>
      </c>
      <c r="E2504" s="6">
        <v>63.872816637260122</v>
      </c>
      <c r="F2504" s="11">
        <v>60.970132301080014</v>
      </c>
      <c r="G2504" s="11">
        <v>70.356822731485309</v>
      </c>
      <c r="H2504" s="11">
        <v>67.108542072531804</v>
      </c>
      <c r="I2504" s="11">
        <v>239.51129632689893</v>
      </c>
    </row>
    <row r="2505" spans="1:9" x14ac:dyDescent="0.25">
      <c r="A2505" s="13"/>
      <c r="B2505" s="5">
        <f>DATE(YEAR(siječanj!B2505),MONTH(siječanj!B2505)+7,DAY(siječanj!B2505))</f>
        <v>43339</v>
      </c>
      <c r="C2505" s="9">
        <v>26.0625</v>
      </c>
      <c r="D2505">
        <v>0.95455524761551169</v>
      </c>
      <c r="E2505" s="6">
        <v>62.219264943486124</v>
      </c>
      <c r="F2505" s="11">
        <v>59.391725854584521</v>
      </c>
      <c r="G2505" s="11">
        <v>69.408161964363444</v>
      </c>
      <c r="H2505" s="11">
        <v>65.688242980656909</v>
      </c>
      <c r="I2505" s="11">
        <v>239.73472288602662</v>
      </c>
    </row>
    <row r="2506" spans="1:9" x14ac:dyDescent="0.25">
      <c r="A2506" s="13"/>
      <c r="B2506" s="5">
        <f>DATE(YEAR(siječanj!B2506),MONTH(siječanj!B2506)+7,DAY(siječanj!B2506))</f>
        <v>43339</v>
      </c>
      <c r="C2506" s="9">
        <v>26.0729166666667</v>
      </c>
      <c r="D2506">
        <v>0.95455524761551169</v>
      </c>
      <c r="E2506" s="6">
        <v>60.804479993421864</v>
      </c>
      <c r="F2506" s="11">
        <v>58.041235456253233</v>
      </c>
      <c r="G2506" s="11">
        <v>69.116562091155842</v>
      </c>
      <c r="H2506" s="11">
        <v>65.2949815644957</v>
      </c>
      <c r="I2506" s="11">
        <v>239.31172346804371</v>
      </c>
    </row>
    <row r="2507" spans="1:9" x14ac:dyDescent="0.25">
      <c r="A2507" s="13"/>
      <c r="B2507" s="5">
        <f>DATE(YEAR(siječanj!B2507),MONTH(siječanj!B2507)+7,DAY(siječanj!B2507))</f>
        <v>43339</v>
      </c>
      <c r="C2507" s="9">
        <v>26.0833333333333</v>
      </c>
      <c r="D2507">
        <v>0.95455524761551169</v>
      </c>
      <c r="E2507" s="6">
        <v>60.510122345165769</v>
      </c>
      <c r="F2507" s="11">
        <v>57.760254818434618</v>
      </c>
      <c r="G2507" s="11">
        <v>69.7172699627166</v>
      </c>
      <c r="H2507" s="11">
        <v>65.218363440478285</v>
      </c>
      <c r="I2507" s="11">
        <v>239.49767892713325</v>
      </c>
    </row>
    <row r="2508" spans="1:9" x14ac:dyDescent="0.25">
      <c r="A2508" s="13"/>
      <c r="B2508" s="5">
        <f>DATE(YEAR(siječanj!B2508),MONTH(siječanj!B2508)+7,DAY(siječanj!B2508))</f>
        <v>43339</v>
      </c>
      <c r="C2508" s="9">
        <v>26.09375</v>
      </c>
      <c r="D2508">
        <v>0.95455524761551169</v>
      </c>
      <c r="E2508" s="6">
        <v>59.990780625366213</v>
      </c>
      <c r="F2508" s="11">
        <v>57.264514454494289</v>
      </c>
      <c r="G2508" s="11">
        <v>70.810772500346076</v>
      </c>
      <c r="H2508" s="11">
        <v>66.011436682900609</v>
      </c>
      <c r="I2508" s="11">
        <v>239.60032194042154</v>
      </c>
    </row>
    <row r="2509" spans="1:9" x14ac:dyDescent="0.25">
      <c r="A2509" s="13"/>
      <c r="B2509" s="5">
        <f>DATE(YEAR(siječanj!B2509),MONTH(siječanj!B2509)+7,DAY(siječanj!B2509))</f>
        <v>43339</v>
      </c>
      <c r="C2509" s="9">
        <v>26.1041666666667</v>
      </c>
      <c r="D2509">
        <v>0.95455524761551169</v>
      </c>
      <c r="E2509" s="6">
        <v>59.210188037264395</v>
      </c>
      <c r="F2509" s="11">
        <v>56.519395703271925</v>
      </c>
      <c r="G2509" s="11">
        <v>70.248929613332805</v>
      </c>
      <c r="H2509" s="11">
        <v>65.776244047715522</v>
      </c>
      <c r="I2509" s="11">
        <v>239.74540119950959</v>
      </c>
    </row>
    <row r="2510" spans="1:9" x14ac:dyDescent="0.25">
      <c r="A2510" s="13"/>
      <c r="B2510" s="5">
        <f>DATE(YEAR(siječanj!B2510),MONTH(siječanj!B2510)+7,DAY(siječanj!B2510))</f>
        <v>43339</v>
      </c>
      <c r="C2510" s="9">
        <v>26.1145833333333</v>
      </c>
      <c r="D2510">
        <v>0.95455524761551169</v>
      </c>
      <c r="E2510" s="6">
        <v>58.896667951885902</v>
      </c>
      <c r="F2510" s="11">
        <v>56.220123460541018</v>
      </c>
      <c r="G2510" s="11">
        <v>68.832627546717774</v>
      </c>
      <c r="H2510" s="11">
        <v>64.858528381738452</v>
      </c>
      <c r="I2510" s="11">
        <v>239.72698065873826</v>
      </c>
    </row>
    <row r="2511" spans="1:9" x14ac:dyDescent="0.25">
      <c r="A2511" s="13"/>
      <c r="B2511" s="5">
        <f>DATE(YEAR(siječanj!B2511),MONTH(siječanj!B2511)+7,DAY(siječanj!B2511))</f>
        <v>43339</v>
      </c>
      <c r="C2511" s="9">
        <v>26.125</v>
      </c>
      <c r="D2511">
        <v>0.95455524761551169</v>
      </c>
      <c r="E2511" s="6">
        <v>58.688792207357153</v>
      </c>
      <c r="F2511" s="11">
        <v>56.021694577749123</v>
      </c>
      <c r="G2511" s="11">
        <v>67.932682595455205</v>
      </c>
      <c r="H2511" s="11">
        <v>63.675741861959018</v>
      </c>
      <c r="I2511" s="11">
        <v>239.52484972478567</v>
      </c>
    </row>
    <row r="2512" spans="1:9" x14ac:dyDescent="0.25">
      <c r="A2512" s="13"/>
      <c r="B2512" s="5">
        <f>DATE(YEAR(siječanj!B2512),MONTH(siječanj!B2512)+7,DAY(siječanj!B2512))</f>
        <v>43339</v>
      </c>
      <c r="C2512" s="9">
        <v>26.1354166666667</v>
      </c>
      <c r="D2512">
        <v>0.95455524761551169</v>
      </c>
      <c r="E2512" s="6">
        <v>58.623040847019823</v>
      </c>
      <c r="F2512" s="11">
        <v>55.95893127170126</v>
      </c>
      <c r="G2512" s="11">
        <v>66.693193308964169</v>
      </c>
      <c r="H2512" s="11">
        <v>63.527643190473128</v>
      </c>
      <c r="I2512" s="11">
        <v>239.37863243228841</v>
      </c>
    </row>
    <row r="2513" spans="1:9" x14ac:dyDescent="0.25">
      <c r="A2513" s="13"/>
      <c r="B2513" s="5">
        <f>DATE(YEAR(siječanj!B2513),MONTH(siječanj!B2513)+7,DAY(siječanj!B2513))</f>
        <v>43339</v>
      </c>
      <c r="C2513" s="9">
        <v>26.1458333333333</v>
      </c>
      <c r="D2513">
        <v>0.95455524761551169</v>
      </c>
      <c r="E2513" s="6">
        <v>59.102456855436117</v>
      </c>
      <c r="F2513" s="11">
        <v>56.416560338325922</v>
      </c>
      <c r="G2513" s="11">
        <v>66.592603947469442</v>
      </c>
      <c r="H2513" s="11">
        <v>63.765304270640691</v>
      </c>
      <c r="I2513" s="11">
        <v>239.2045703223516</v>
      </c>
    </row>
    <row r="2514" spans="1:9" x14ac:dyDescent="0.25">
      <c r="A2514" s="13"/>
      <c r="B2514" s="5">
        <f>DATE(YEAR(siječanj!B2514),MONTH(siječanj!B2514)+7,DAY(siječanj!B2514))</f>
        <v>43339</v>
      </c>
      <c r="C2514" s="9">
        <v>26.15625</v>
      </c>
      <c r="D2514">
        <v>0.95455524761551169</v>
      </c>
      <c r="E2514" s="6">
        <v>60.309585258621929</v>
      </c>
      <c r="F2514" s="11">
        <v>57.568831090132669</v>
      </c>
      <c r="G2514" s="11">
        <v>65.819418143658027</v>
      </c>
      <c r="H2514" s="11">
        <v>62.886754598385771</v>
      </c>
      <c r="I2514" s="11">
        <v>239.27211630529726</v>
      </c>
    </row>
    <row r="2515" spans="1:9" x14ac:dyDescent="0.25">
      <c r="A2515" s="13"/>
      <c r="B2515" s="5">
        <f>DATE(YEAR(siječanj!B2515),MONTH(siječanj!B2515)+7,DAY(siječanj!B2515))</f>
        <v>43339</v>
      </c>
      <c r="C2515" s="9">
        <v>26.1666666666667</v>
      </c>
      <c r="D2515">
        <v>0.95455524761551169</v>
      </c>
      <c r="E2515" s="6">
        <v>62.458875746926253</v>
      </c>
      <c r="F2515" s="11">
        <v>59.620447604393668</v>
      </c>
      <c r="G2515" s="11">
        <v>65.493902806366279</v>
      </c>
      <c r="H2515" s="11">
        <v>63.15430995209735</v>
      </c>
      <c r="I2515" s="11">
        <v>232.57959883323582</v>
      </c>
    </row>
    <row r="2516" spans="1:9" x14ac:dyDescent="0.25">
      <c r="A2516" s="13"/>
      <c r="B2516" s="5">
        <f>DATE(YEAR(siječanj!B2516),MONTH(siječanj!B2516)+7,DAY(siječanj!B2516))</f>
        <v>43339</v>
      </c>
      <c r="C2516" s="9">
        <v>26.1770833333333</v>
      </c>
      <c r="D2516">
        <v>0.95455524761551169</v>
      </c>
      <c r="E2516" s="6">
        <v>64.649881234220928</v>
      </c>
      <c r="F2516" s="11">
        <v>61.711883389845177</v>
      </c>
      <c r="G2516" s="11">
        <v>64.463876261692178</v>
      </c>
      <c r="H2516" s="11">
        <v>60.996772639184513</v>
      </c>
      <c r="I2516" s="11">
        <v>172.93615888231994</v>
      </c>
    </row>
    <row r="2517" spans="1:9" x14ac:dyDescent="0.25">
      <c r="A2517" s="13"/>
      <c r="B2517" s="5">
        <f>DATE(YEAR(siječanj!B2517),MONTH(siječanj!B2517)+7,DAY(siječanj!B2517))</f>
        <v>43339</v>
      </c>
      <c r="C2517" s="9">
        <v>26.1875</v>
      </c>
      <c r="D2517">
        <v>0.95455524761551169</v>
      </c>
      <c r="E2517" s="6">
        <v>67.188704792178356</v>
      </c>
      <c r="F2517" s="11">
        <v>64.135330739863335</v>
      </c>
      <c r="G2517" s="11">
        <v>64.047594271942145</v>
      </c>
      <c r="H2517" s="11">
        <v>59.993395911717613</v>
      </c>
      <c r="I2517" s="11">
        <v>104.47761014648462</v>
      </c>
    </row>
    <row r="2518" spans="1:9" x14ac:dyDescent="0.25">
      <c r="A2518" s="13"/>
      <c r="B2518" s="5">
        <f>DATE(YEAR(siječanj!B2518),MONTH(siječanj!B2518)+7,DAY(siječanj!B2518))</f>
        <v>43339</v>
      </c>
      <c r="C2518" s="9">
        <v>26.1979166666667</v>
      </c>
      <c r="D2518">
        <v>0.95455524761551169</v>
      </c>
      <c r="E2518" s="6">
        <v>70.960329658211663</v>
      </c>
      <c r="F2518" s="11">
        <v>67.735555047772579</v>
      </c>
      <c r="G2518" s="11">
        <v>63.632710361024309</v>
      </c>
      <c r="H2518" s="11">
        <v>59.554843547292343</v>
      </c>
      <c r="I2518" s="11">
        <v>67.968774357541619</v>
      </c>
    </row>
    <row r="2519" spans="1:9" x14ac:dyDescent="0.25">
      <c r="A2519" s="13"/>
      <c r="B2519" s="5">
        <f>DATE(YEAR(siječanj!B2519),MONTH(siječanj!B2519)+7,DAY(siječanj!B2519))</f>
        <v>43339</v>
      </c>
      <c r="C2519" s="9">
        <v>26.2083333333333</v>
      </c>
      <c r="D2519">
        <v>0.95455524761551169</v>
      </c>
      <c r="E2519" s="6">
        <v>74.077862784643457</v>
      </c>
      <c r="F2519" s="11">
        <v>70.711412653223235</v>
      </c>
      <c r="G2519" s="11">
        <v>63.538585105394461</v>
      </c>
      <c r="H2519" s="11">
        <v>62.66528892554232</v>
      </c>
      <c r="I2519" s="11">
        <v>46.050311897809067</v>
      </c>
    </row>
    <row r="2520" spans="1:9" x14ac:dyDescent="0.25">
      <c r="A2520" s="13"/>
      <c r="B2520" s="5">
        <f>DATE(YEAR(siječanj!B2520),MONTH(siječanj!B2520)+7,DAY(siječanj!B2520))</f>
        <v>43339</v>
      </c>
      <c r="C2520" s="9">
        <v>26.21875</v>
      </c>
      <c r="D2520">
        <v>0.95455524761551169</v>
      </c>
      <c r="E2520" s="6">
        <v>77.553113582406695</v>
      </c>
      <c r="F2520" s="11">
        <v>74.02873153900812</v>
      </c>
      <c r="G2520" s="11">
        <v>68.149694159472347</v>
      </c>
      <c r="H2520" s="11">
        <v>68.821787384718633</v>
      </c>
      <c r="I2520" s="11">
        <v>27.062349468689725</v>
      </c>
    </row>
    <row r="2521" spans="1:9" x14ac:dyDescent="0.25">
      <c r="A2521" s="13"/>
      <c r="B2521" s="5">
        <f>DATE(YEAR(siječanj!B2521),MONTH(siječanj!B2521)+7,DAY(siječanj!B2521))</f>
        <v>43339</v>
      </c>
      <c r="C2521" s="9">
        <v>26.2291666666667</v>
      </c>
      <c r="D2521">
        <v>0.95455524761551169</v>
      </c>
      <c r="E2521" s="6">
        <v>81.801869246963435</v>
      </c>
      <c r="F2521" s="11">
        <v>78.084403554446894</v>
      </c>
      <c r="G2521" s="11">
        <v>76.178402901350637</v>
      </c>
      <c r="H2521" s="11">
        <v>73.468030997633861</v>
      </c>
      <c r="I2521" s="11">
        <v>7.0050596473539342</v>
      </c>
    </row>
    <row r="2522" spans="1:9" x14ac:dyDescent="0.25">
      <c r="A2522" s="13"/>
      <c r="B2522" s="5">
        <f>DATE(YEAR(siječanj!B2522),MONTH(siječanj!B2522)+7,DAY(siječanj!B2522))</f>
        <v>43339</v>
      </c>
      <c r="C2522" s="9">
        <v>26.2395833333333</v>
      </c>
      <c r="D2522">
        <v>0.95455524761551169</v>
      </c>
      <c r="E2522" s="6">
        <v>86.421919943191583</v>
      </c>
      <c r="F2522" s="11">
        <v>82.494497190781175</v>
      </c>
      <c r="G2522" s="11">
        <v>77.590832128901809</v>
      </c>
      <c r="H2522" s="11">
        <v>76.965885771257305</v>
      </c>
      <c r="I2522" s="11">
        <v>2.8353812382132895</v>
      </c>
    </row>
    <row r="2523" spans="1:9" x14ac:dyDescent="0.25">
      <c r="A2523" s="13"/>
      <c r="B2523" s="5">
        <f>DATE(YEAR(siječanj!B2523),MONTH(siječanj!B2523)+7,DAY(siječanj!B2523))</f>
        <v>43339</v>
      </c>
      <c r="C2523" s="9">
        <v>26.25</v>
      </c>
      <c r="D2523">
        <v>0.95455524761551169</v>
      </c>
      <c r="E2523" s="6">
        <v>88.836515960406672</v>
      </c>
      <c r="F2523" s="11">
        <v>84.799362489885354</v>
      </c>
      <c r="G2523" s="11">
        <v>77.442756296727808</v>
      </c>
      <c r="H2523" s="11">
        <v>94.947323417834127</v>
      </c>
      <c r="I2523" s="11">
        <v>2.9554457629444206</v>
      </c>
    </row>
    <row r="2524" spans="1:9" x14ac:dyDescent="0.25">
      <c r="A2524" s="13"/>
      <c r="B2524" s="5">
        <f>DATE(YEAR(siječanj!B2524),MONTH(siječanj!B2524)+7,DAY(siječanj!B2524))</f>
        <v>43339</v>
      </c>
      <c r="C2524" s="9">
        <v>26.2604166666667</v>
      </c>
      <c r="D2524">
        <v>0.95455524761551169</v>
      </c>
      <c r="E2524" s="6">
        <v>89.781277670147219</v>
      </c>
      <c r="F2524" s="11">
        <v>85.701189737664393</v>
      </c>
      <c r="G2524" s="11">
        <v>87.40375863099392</v>
      </c>
      <c r="H2524" s="11">
        <v>100.37127169457338</v>
      </c>
      <c r="I2524" s="11">
        <v>3.5121221052773288</v>
      </c>
    </row>
    <row r="2525" spans="1:9" x14ac:dyDescent="0.25">
      <c r="A2525" s="13"/>
      <c r="B2525" s="5">
        <f>DATE(YEAR(siječanj!B2525),MONTH(siječanj!B2525)+7,DAY(siječanj!B2525))</f>
        <v>43339</v>
      </c>
      <c r="C2525" s="9">
        <v>26.2708333333333</v>
      </c>
      <c r="D2525">
        <v>0.95455524761551169</v>
      </c>
      <c r="E2525" s="6">
        <v>92.93805511074163</v>
      </c>
      <c r="F2525" s="11">
        <v>88.714508209138046</v>
      </c>
      <c r="G2525" s="11">
        <v>93.80716055578182</v>
      </c>
      <c r="H2525" s="11">
        <v>109.16235151788788</v>
      </c>
      <c r="I2525" s="11">
        <v>3.3708119568389749</v>
      </c>
    </row>
    <row r="2526" spans="1:9" x14ac:dyDescent="0.25">
      <c r="A2526" s="13"/>
      <c r="B2526" s="5">
        <f>DATE(YEAR(siječanj!B2526),MONTH(siječanj!B2526)+7,DAY(siječanj!B2526))</f>
        <v>43339</v>
      </c>
      <c r="C2526" s="9">
        <v>26.28125</v>
      </c>
      <c r="D2526">
        <v>0.95455524761551169</v>
      </c>
      <c r="E2526" s="6">
        <v>93.738585758420797</v>
      </c>
      <c r="F2526" s="11">
        <v>89.478658939757238</v>
      </c>
      <c r="G2526" s="11">
        <v>102.58037841554018</v>
      </c>
      <c r="H2526" s="11">
        <v>119.98176261764165</v>
      </c>
      <c r="I2526" s="11">
        <v>3.4918375097829859</v>
      </c>
    </row>
    <row r="2527" spans="1:9" x14ac:dyDescent="0.25">
      <c r="A2527" s="13"/>
      <c r="B2527" s="5">
        <f>DATE(YEAR(siječanj!B2527),MONTH(siječanj!B2527)+7,DAY(siječanj!B2527))</f>
        <v>43339</v>
      </c>
      <c r="C2527" s="9">
        <v>26.2916666666667</v>
      </c>
      <c r="D2527">
        <v>0.95455524761551169</v>
      </c>
      <c r="E2527" s="6">
        <v>93.497041849910701</v>
      </c>
      <c r="F2527" s="11">
        <v>89.248091934359365</v>
      </c>
      <c r="G2527" s="11">
        <v>111.38241357260669</v>
      </c>
      <c r="H2527" s="11">
        <v>129.04072692066541</v>
      </c>
      <c r="I2527" s="11">
        <v>3.1193965760441782</v>
      </c>
    </row>
    <row r="2528" spans="1:9" x14ac:dyDescent="0.25">
      <c r="A2528" s="13"/>
      <c r="B2528" s="5">
        <f>DATE(YEAR(siječanj!B2528),MONTH(siječanj!B2528)+7,DAY(siječanj!B2528))</f>
        <v>43339</v>
      </c>
      <c r="C2528" s="9">
        <v>26.3020833333333</v>
      </c>
      <c r="D2528">
        <v>0.95455524761551169</v>
      </c>
      <c r="E2528" s="6">
        <v>93.112236903330199</v>
      </c>
      <c r="F2528" s="11">
        <v>88.880774353292537</v>
      </c>
      <c r="G2528" s="11">
        <v>125.41547718685062</v>
      </c>
      <c r="H2528" s="11">
        <v>139.80311493445785</v>
      </c>
      <c r="I2528" s="11">
        <v>2.7931989998704156</v>
      </c>
    </row>
    <row r="2529" spans="1:9" x14ac:dyDescent="0.25">
      <c r="A2529" s="13"/>
      <c r="B2529" s="5">
        <f>DATE(YEAR(siječanj!B2529),MONTH(siječanj!B2529)+7,DAY(siječanj!B2529))</f>
        <v>43339</v>
      </c>
      <c r="C2529" s="9">
        <v>26.3125</v>
      </c>
      <c r="D2529">
        <v>0.95455524761551169</v>
      </c>
      <c r="E2529" s="6">
        <v>94.003223775934899</v>
      </c>
      <c r="F2529" s="11">
        <v>89.731270548093889</v>
      </c>
      <c r="G2529" s="11">
        <v>135.12427895568845</v>
      </c>
      <c r="H2529" s="11">
        <v>149.14143496232896</v>
      </c>
      <c r="I2529" s="11">
        <v>2.3033246186409424</v>
      </c>
    </row>
    <row r="2530" spans="1:9" x14ac:dyDescent="0.25">
      <c r="A2530" s="13"/>
      <c r="B2530" s="5">
        <f>DATE(YEAR(siječanj!B2530),MONTH(siječanj!B2530)+7,DAY(siječanj!B2530))</f>
        <v>43339</v>
      </c>
      <c r="C2530" s="9">
        <v>26.3229166666667</v>
      </c>
      <c r="D2530">
        <v>0.95455524761551169</v>
      </c>
      <c r="E2530" s="6">
        <v>95.702157318080268</v>
      </c>
      <c r="F2530" s="11">
        <v>91.352996476098767</v>
      </c>
      <c r="G2530" s="11">
        <v>144.47285044703659</v>
      </c>
      <c r="H2530" s="11">
        <v>163.64551997669787</v>
      </c>
      <c r="I2530" s="11">
        <v>1.9560594239856519</v>
      </c>
    </row>
    <row r="2531" spans="1:9" x14ac:dyDescent="0.25">
      <c r="A2531" s="13"/>
      <c r="B2531" s="5">
        <f>DATE(YEAR(siječanj!B2531),MONTH(siječanj!B2531)+7,DAY(siječanj!B2531))</f>
        <v>43339</v>
      </c>
      <c r="C2531" s="9">
        <v>26.3333333333333</v>
      </c>
      <c r="D2531">
        <v>0.95455524761551169</v>
      </c>
      <c r="E2531" s="6">
        <v>96.550388746739088</v>
      </c>
      <c r="F2531" s="11">
        <v>92.162680237517449</v>
      </c>
      <c r="G2531" s="11">
        <v>166.25366520244103</v>
      </c>
      <c r="H2531" s="11">
        <v>178.30974485758918</v>
      </c>
      <c r="I2531" s="11">
        <v>1.8159173098372505</v>
      </c>
    </row>
    <row r="2532" spans="1:9" x14ac:dyDescent="0.25">
      <c r="A2532" s="13"/>
      <c r="B2532" s="5">
        <f>DATE(YEAR(siječanj!B2532),MONTH(siječanj!B2532)+7,DAY(siječanj!B2532))</f>
        <v>43339</v>
      </c>
      <c r="C2532" s="9">
        <v>26.34375</v>
      </c>
      <c r="D2532">
        <v>0.95455524761551169</v>
      </c>
      <c r="E2532" s="6">
        <v>98.252385104921416</v>
      </c>
      <c r="F2532" s="11">
        <v>93.787329792642879</v>
      </c>
      <c r="G2532" s="11">
        <v>189.94905651675649</v>
      </c>
      <c r="H2532" s="11">
        <v>190.3601273259269</v>
      </c>
      <c r="I2532" s="11">
        <v>1.757469593989176</v>
      </c>
    </row>
    <row r="2533" spans="1:9" x14ac:dyDescent="0.25">
      <c r="A2533" s="13"/>
      <c r="B2533" s="5">
        <f>DATE(YEAR(siječanj!B2533),MONTH(siječanj!B2533)+7,DAY(siječanj!B2533))</f>
        <v>43339</v>
      </c>
      <c r="C2533" s="9">
        <v>26.3541666666667</v>
      </c>
      <c r="D2533">
        <v>0.95455524761551169</v>
      </c>
      <c r="E2533" s="6">
        <v>99.007057818834852</v>
      </c>
      <c r="F2533" s="11">
        <v>94.507706591941187</v>
      </c>
      <c r="G2533" s="11">
        <v>187.84157320127972</v>
      </c>
      <c r="H2533" s="11">
        <v>195.02861102607454</v>
      </c>
      <c r="I2533" s="11">
        <v>1.8615216486426391</v>
      </c>
    </row>
    <row r="2534" spans="1:9" x14ac:dyDescent="0.25">
      <c r="A2534" s="13"/>
      <c r="B2534" s="5">
        <f>DATE(YEAR(siječanj!B2534),MONTH(siječanj!B2534)+7,DAY(siječanj!B2534))</f>
        <v>43339</v>
      </c>
      <c r="C2534" s="9">
        <v>26.3645833333333</v>
      </c>
      <c r="D2534">
        <v>0.95455524761551169</v>
      </c>
      <c r="E2534" s="6">
        <v>100.69658768259733</v>
      </c>
      <c r="F2534" s="11">
        <v>96.12045618939878</v>
      </c>
      <c r="G2534" s="11">
        <v>189.18494215548262</v>
      </c>
      <c r="H2534" s="11">
        <v>201.57448159541528</v>
      </c>
      <c r="I2534" s="11">
        <v>2.0599944752042485</v>
      </c>
    </row>
    <row r="2535" spans="1:9" x14ac:dyDescent="0.25">
      <c r="A2535" s="13"/>
      <c r="B2535" s="5">
        <f>DATE(YEAR(siječanj!B2535),MONTH(siječanj!B2535)+7,DAY(siječanj!B2535))</f>
        <v>43339</v>
      </c>
      <c r="C2535" s="9">
        <v>26.375</v>
      </c>
      <c r="D2535">
        <v>0.95455524761551169</v>
      </c>
      <c r="E2535" s="6">
        <v>102.24476977646792</v>
      </c>
      <c r="F2535" s="11">
        <v>97.59828153136732</v>
      </c>
      <c r="G2535" s="11">
        <v>191.99509667803957</v>
      </c>
      <c r="H2535" s="11">
        <v>207.71298248174369</v>
      </c>
      <c r="I2535" s="11">
        <v>1.9192053420613271</v>
      </c>
    </row>
    <row r="2536" spans="1:9" x14ac:dyDescent="0.25">
      <c r="A2536" s="13"/>
      <c r="B2536" s="5">
        <f>DATE(YEAR(siječanj!B2536),MONTH(siječanj!B2536)+7,DAY(siječanj!B2536))</f>
        <v>43339</v>
      </c>
      <c r="C2536" s="9">
        <v>26.3854166666667</v>
      </c>
      <c r="D2536">
        <v>0.95455524761551169</v>
      </c>
      <c r="E2536" s="6">
        <v>104.06683090372576</v>
      </c>
      <c r="F2536" s="11">
        <v>99.337539541867528</v>
      </c>
      <c r="G2536" s="11">
        <v>199.28098765602732</v>
      </c>
      <c r="H2536" s="11">
        <v>209.57446694602515</v>
      </c>
      <c r="I2536" s="11">
        <v>1.6665809257729063</v>
      </c>
    </row>
    <row r="2537" spans="1:9" x14ac:dyDescent="0.25">
      <c r="A2537" s="13"/>
      <c r="B2537" s="5">
        <f>DATE(YEAR(siječanj!B2537),MONTH(siječanj!B2537)+7,DAY(siječanj!B2537))</f>
        <v>43339</v>
      </c>
      <c r="C2537" s="9">
        <v>26.3958333333333</v>
      </c>
      <c r="D2537">
        <v>0.95455524761551169</v>
      </c>
      <c r="E2537" s="6">
        <v>104.73693597393496</v>
      </c>
      <c r="F2537" s="11">
        <v>99.977191853089479</v>
      </c>
      <c r="G2537" s="11">
        <v>196.96843269115772</v>
      </c>
      <c r="H2537" s="11">
        <v>212.47146207359435</v>
      </c>
      <c r="I2537" s="11">
        <v>1.6398681415663952</v>
      </c>
    </row>
    <row r="2538" spans="1:9" x14ac:dyDescent="0.25">
      <c r="A2538" s="13"/>
      <c r="B2538" s="5">
        <f>DATE(YEAR(siječanj!B2538),MONTH(siječanj!B2538)+7,DAY(siječanj!B2538))</f>
        <v>43339</v>
      </c>
      <c r="C2538" s="9">
        <v>26.40625</v>
      </c>
      <c r="D2538">
        <v>0.95455524761551169</v>
      </c>
      <c r="E2538" s="6">
        <v>105.45548074932962</v>
      </c>
      <c r="F2538" s="11">
        <v>100.66308253908916</v>
      </c>
      <c r="G2538" s="11">
        <v>194.98587254029789</v>
      </c>
      <c r="H2538" s="11">
        <v>211.05806660020707</v>
      </c>
      <c r="I2538" s="11">
        <v>1.759456652323196</v>
      </c>
    </row>
    <row r="2539" spans="1:9" x14ac:dyDescent="0.25">
      <c r="A2539" s="13"/>
      <c r="B2539" s="5">
        <f>DATE(YEAR(siječanj!B2539),MONTH(siječanj!B2539)+7,DAY(siječanj!B2539))</f>
        <v>43339</v>
      </c>
      <c r="C2539" s="9">
        <v>26.4166666666667</v>
      </c>
      <c r="D2539">
        <v>0.95455524761551169</v>
      </c>
      <c r="E2539" s="6">
        <v>106.61301196471497</v>
      </c>
      <c r="F2539" s="11">
        <v>101.76801003501402</v>
      </c>
      <c r="G2539" s="11">
        <v>203.16961938623572</v>
      </c>
      <c r="H2539" s="11">
        <v>211.7457753723281</v>
      </c>
      <c r="I2539" s="11">
        <v>1.7204405069272302</v>
      </c>
    </row>
    <row r="2540" spans="1:9" x14ac:dyDescent="0.25">
      <c r="A2540" s="13"/>
      <c r="B2540" s="5">
        <f>DATE(YEAR(siječanj!B2540),MONTH(siječanj!B2540)+7,DAY(siječanj!B2540))</f>
        <v>43339</v>
      </c>
      <c r="C2540" s="9">
        <v>26.4270833333333</v>
      </c>
      <c r="D2540">
        <v>0.95455524761551169</v>
      </c>
      <c r="E2540" s="6">
        <v>107.03923634060349</v>
      </c>
      <c r="F2540" s="11">
        <v>102.17486474968004</v>
      </c>
      <c r="G2540" s="11">
        <v>198.97651983310857</v>
      </c>
      <c r="H2540" s="11">
        <v>207.94464704678305</v>
      </c>
      <c r="I2540" s="11">
        <v>1.9847582664968253</v>
      </c>
    </row>
    <row r="2541" spans="1:9" x14ac:dyDescent="0.25">
      <c r="A2541" s="13"/>
      <c r="B2541" s="5">
        <f>DATE(YEAR(siječanj!B2541),MONTH(siječanj!B2541)+7,DAY(siječanj!B2541))</f>
        <v>43339</v>
      </c>
      <c r="C2541" s="9">
        <v>26.4375</v>
      </c>
      <c r="D2541">
        <v>0.95455524761551169</v>
      </c>
      <c r="E2541" s="6">
        <v>109.05613144811876</v>
      </c>
      <c r="F2541" s="11">
        <v>104.1001025584488</v>
      </c>
      <c r="G2541" s="11">
        <v>195.76469485158503</v>
      </c>
      <c r="H2541" s="11">
        <v>209.02008631281188</v>
      </c>
      <c r="I2541" s="11">
        <v>2.0276835266525715</v>
      </c>
    </row>
    <row r="2542" spans="1:9" x14ac:dyDescent="0.25">
      <c r="A2542" s="13"/>
      <c r="B2542" s="5">
        <f>DATE(YEAR(siječanj!B2542),MONTH(siječanj!B2542)+7,DAY(siječanj!B2542))</f>
        <v>43339</v>
      </c>
      <c r="C2542" s="9">
        <v>26.4479166666667</v>
      </c>
      <c r="D2542">
        <v>0.95455524761551169</v>
      </c>
      <c r="E2542" s="6">
        <v>109.95053919265077</v>
      </c>
      <c r="F2542" s="11">
        <v>104.95386416449978</v>
      </c>
      <c r="G2542" s="11">
        <v>193.26374876407891</v>
      </c>
      <c r="H2542" s="11">
        <v>207.16453414395173</v>
      </c>
      <c r="I2542" s="11">
        <v>1.9591225139087032</v>
      </c>
    </row>
    <row r="2543" spans="1:9" x14ac:dyDescent="0.25">
      <c r="A2543" s="13"/>
      <c r="B2543" s="5">
        <f>DATE(YEAR(siječanj!B2543),MONTH(siječanj!B2543)+7,DAY(siječanj!B2543))</f>
        <v>43339</v>
      </c>
      <c r="C2543" s="9">
        <v>26.4583333333333</v>
      </c>
      <c r="D2543">
        <v>0.95455524761551169</v>
      </c>
      <c r="E2543" s="6">
        <v>111.16874550785624</v>
      </c>
      <c r="F2543" s="11">
        <v>106.11670939535752</v>
      </c>
      <c r="G2543" s="11">
        <v>197.84367423225049</v>
      </c>
      <c r="H2543" s="11">
        <v>210.47011912896363</v>
      </c>
      <c r="I2543" s="11">
        <v>1.8070950508424228</v>
      </c>
    </row>
    <row r="2544" spans="1:9" x14ac:dyDescent="0.25">
      <c r="A2544" s="13"/>
      <c r="B2544" s="5">
        <f>DATE(YEAR(siječanj!B2544),MONTH(siječanj!B2544)+7,DAY(siječanj!B2544))</f>
        <v>43339</v>
      </c>
      <c r="C2544" s="9">
        <v>26.46875</v>
      </c>
      <c r="D2544">
        <v>0.95455524761551169</v>
      </c>
      <c r="E2544" s="6">
        <v>112.78231991432926</v>
      </c>
      <c r="F2544" s="11">
        <v>107.65695531247442</v>
      </c>
      <c r="G2544" s="11">
        <v>205.69482294497379</v>
      </c>
      <c r="H2544" s="11">
        <v>208.0525040444569</v>
      </c>
      <c r="I2544" s="11">
        <v>1.9917064704750691</v>
      </c>
    </row>
    <row r="2545" spans="1:9" x14ac:dyDescent="0.25">
      <c r="A2545" s="13"/>
      <c r="B2545" s="5">
        <f>DATE(YEAR(siječanj!B2545),MONTH(siječanj!B2545)+7,DAY(siječanj!B2545))</f>
        <v>43339</v>
      </c>
      <c r="C2545" s="9">
        <v>26.4791666666667</v>
      </c>
      <c r="D2545">
        <v>0.95455524761551169</v>
      </c>
      <c r="E2545" s="6">
        <v>112.9860755365078</v>
      </c>
      <c r="F2545" s="11">
        <v>107.85145131085611</v>
      </c>
      <c r="G2545" s="11">
        <v>189.74837595978767</v>
      </c>
      <c r="H2545" s="11">
        <v>205.85228069513957</v>
      </c>
      <c r="I2545" s="11">
        <v>2.1231803301497489</v>
      </c>
    </row>
    <row r="2546" spans="1:9" x14ac:dyDescent="0.25">
      <c r="A2546" s="13"/>
      <c r="B2546" s="5">
        <f>DATE(YEAR(siječanj!B2546),MONTH(siječanj!B2546)+7,DAY(siječanj!B2546))</f>
        <v>43339</v>
      </c>
      <c r="C2546" s="9">
        <v>26.4895833333333</v>
      </c>
      <c r="D2546">
        <v>0.95455524761551169</v>
      </c>
      <c r="E2546" s="6">
        <v>112.22443511447919</v>
      </c>
      <c r="F2546" s="11">
        <v>107.12442344921261</v>
      </c>
      <c r="G2546" s="11">
        <v>189.6391450248216</v>
      </c>
      <c r="H2546" s="11">
        <v>199.39472426392837</v>
      </c>
      <c r="I2546" s="11">
        <v>1.8807362127240974</v>
      </c>
    </row>
    <row r="2547" spans="1:9" x14ac:dyDescent="0.25">
      <c r="A2547" s="13"/>
      <c r="B2547" s="5">
        <f>DATE(YEAR(siječanj!B2547),MONTH(siječanj!B2547)+7,DAY(siječanj!B2547))</f>
        <v>43339</v>
      </c>
      <c r="C2547" s="9">
        <v>26.5</v>
      </c>
      <c r="D2547">
        <v>0.95455524761551169</v>
      </c>
      <c r="E2547" s="6">
        <v>111.49010612457283</v>
      </c>
      <c r="F2547" s="11">
        <v>106.4234658584213</v>
      </c>
      <c r="G2547" s="11">
        <v>184.45275063610839</v>
      </c>
      <c r="H2547" s="11">
        <v>197.31666686571998</v>
      </c>
      <c r="I2547" s="11">
        <v>1.965405698363986</v>
      </c>
    </row>
    <row r="2548" spans="1:9" x14ac:dyDescent="0.25">
      <c r="A2548" s="13"/>
      <c r="B2548" s="5">
        <f>DATE(YEAR(siječanj!B2548),MONTH(siječanj!B2548)+7,DAY(siječanj!B2548))</f>
        <v>43339</v>
      </c>
      <c r="C2548" s="9">
        <v>26.5104166666667</v>
      </c>
      <c r="D2548">
        <v>0.95455524761551169</v>
      </c>
      <c r="E2548" s="6">
        <v>110.9198391370915</v>
      </c>
      <c r="F2548" s="11">
        <v>105.8791145129791</v>
      </c>
      <c r="G2548" s="11">
        <v>183.48814052138951</v>
      </c>
      <c r="H2548" s="11">
        <v>198.33542421298017</v>
      </c>
      <c r="I2548" s="11">
        <v>1.9941545423430511</v>
      </c>
    </row>
    <row r="2549" spans="1:9" x14ac:dyDescent="0.25">
      <c r="A2549" s="13"/>
      <c r="B2549" s="5">
        <f>DATE(YEAR(siječanj!B2549),MONTH(siječanj!B2549)+7,DAY(siječanj!B2549))</f>
        <v>43339</v>
      </c>
      <c r="C2549" s="9">
        <v>26.5208333333333</v>
      </c>
      <c r="D2549">
        <v>0.95455524761551169</v>
      </c>
      <c r="E2549" s="6">
        <v>111.70663174561011</v>
      </c>
      <c r="F2549" s="11">
        <v>106.63015152622563</v>
      </c>
      <c r="G2549" s="11">
        <v>182.93137973128057</v>
      </c>
      <c r="H2549" s="11">
        <v>198.0477199262408</v>
      </c>
      <c r="I2549" s="11">
        <v>2.1685246613221003</v>
      </c>
    </row>
    <row r="2550" spans="1:9" x14ac:dyDescent="0.25">
      <c r="A2550" s="13"/>
      <c r="B2550" s="5">
        <f>DATE(YEAR(siječanj!B2550),MONTH(siječanj!B2550)+7,DAY(siječanj!B2550))</f>
        <v>43339</v>
      </c>
      <c r="C2550" s="9">
        <v>26.53125</v>
      </c>
      <c r="D2550">
        <v>0.95455524761551169</v>
      </c>
      <c r="E2550" s="6">
        <v>112.05036936770549</v>
      </c>
      <c r="F2550" s="11">
        <v>106.95826807719966</v>
      </c>
      <c r="G2550" s="11">
        <v>183.56618787044926</v>
      </c>
      <c r="H2550" s="11">
        <v>198.74834488690436</v>
      </c>
      <c r="I2550" s="11">
        <v>2.5155428487260054</v>
      </c>
    </row>
    <row r="2551" spans="1:9" x14ac:dyDescent="0.25">
      <c r="A2551" s="13"/>
      <c r="B2551" s="5">
        <f>DATE(YEAR(siječanj!B2551),MONTH(siječanj!B2551)+7,DAY(siječanj!B2551))</f>
        <v>43339</v>
      </c>
      <c r="C2551" s="9">
        <v>26.5416666666667</v>
      </c>
      <c r="D2551">
        <v>0.95455524761551169</v>
      </c>
      <c r="E2551" s="6">
        <v>111.07147630256868</v>
      </c>
      <c r="F2551" s="11">
        <v>106.02386056501889</v>
      </c>
      <c r="G2551" s="11">
        <v>186.07490374089053</v>
      </c>
      <c r="H2551" s="11">
        <v>196.86852971004564</v>
      </c>
      <c r="I2551" s="11">
        <v>2.2096738693383302</v>
      </c>
    </row>
    <row r="2552" spans="1:9" x14ac:dyDescent="0.25">
      <c r="A2552" s="13"/>
      <c r="B2552" s="5">
        <f>DATE(YEAR(siječanj!B2552),MONTH(siječanj!B2552)+7,DAY(siječanj!B2552))</f>
        <v>43339</v>
      </c>
      <c r="C2552" s="9">
        <v>26.5520833333333</v>
      </c>
      <c r="D2552">
        <v>0.95455524761551169</v>
      </c>
      <c r="E2552" s="6">
        <v>110.64461119508694</v>
      </c>
      <c r="F2552" s="11">
        <v>105.61639423664823</v>
      </c>
      <c r="G2552" s="11">
        <v>186.98172659721257</v>
      </c>
      <c r="H2552" s="11">
        <v>188.7371749215873</v>
      </c>
      <c r="I2552" s="11">
        <v>2.1313605702968466</v>
      </c>
    </row>
    <row r="2553" spans="1:9" x14ac:dyDescent="0.25">
      <c r="A2553" s="13"/>
      <c r="B2553" s="5">
        <f>DATE(YEAR(siječanj!B2553),MONTH(siječanj!B2553)+7,DAY(siječanj!B2553))</f>
        <v>43339</v>
      </c>
      <c r="C2553" s="9">
        <v>26.5625</v>
      </c>
      <c r="D2553">
        <v>0.95455524761551169</v>
      </c>
      <c r="E2553" s="6">
        <v>110.61193785121088</v>
      </c>
      <c r="F2553" s="11">
        <v>105.58520572479419</v>
      </c>
      <c r="G2553" s="11">
        <v>185.49638032712087</v>
      </c>
      <c r="H2553" s="11">
        <v>184.62039870935476</v>
      </c>
      <c r="I2553" s="11">
        <v>2.1343216572253985</v>
      </c>
    </row>
    <row r="2554" spans="1:9" x14ac:dyDescent="0.25">
      <c r="A2554" s="13"/>
      <c r="B2554" s="5">
        <f>DATE(YEAR(siječanj!B2554),MONTH(siječanj!B2554)+7,DAY(siječanj!B2554))</f>
        <v>43339</v>
      </c>
      <c r="C2554" s="9">
        <v>26.5729166666667</v>
      </c>
      <c r="D2554">
        <v>0.95455524761551169</v>
      </c>
      <c r="E2554" s="6">
        <v>111.57773261693576</v>
      </c>
      <c r="F2554" s="11">
        <v>106.50711018653647</v>
      </c>
      <c r="G2554" s="11">
        <v>185.20911530178662</v>
      </c>
      <c r="H2554" s="11">
        <v>186.4443708373658</v>
      </c>
      <c r="I2554" s="11">
        <v>1.9982576627982518</v>
      </c>
    </row>
    <row r="2555" spans="1:9" x14ac:dyDescent="0.25">
      <c r="A2555" s="13"/>
      <c r="B2555" s="5">
        <f>DATE(YEAR(siječanj!B2555),MONTH(siječanj!B2555)+7,DAY(siječanj!B2555))</f>
        <v>43339</v>
      </c>
      <c r="C2555" s="9">
        <v>26.5833333333333</v>
      </c>
      <c r="D2555">
        <v>0.95455524761551169</v>
      </c>
      <c r="E2555" s="6">
        <v>111.82385487998813</v>
      </c>
      <c r="F2555" s="11">
        <v>106.74204748428812</v>
      </c>
      <c r="G2555" s="11">
        <v>184.93518425244091</v>
      </c>
      <c r="H2555" s="11">
        <v>184.60356511869369</v>
      </c>
      <c r="I2555" s="11">
        <v>2.0463300740587789</v>
      </c>
    </row>
    <row r="2556" spans="1:9" x14ac:dyDescent="0.25">
      <c r="A2556" s="13"/>
      <c r="B2556" s="5">
        <f>DATE(YEAR(siječanj!B2556),MONTH(siječanj!B2556)+7,DAY(siječanj!B2556))</f>
        <v>43339</v>
      </c>
      <c r="C2556" s="9">
        <v>26.59375</v>
      </c>
      <c r="D2556">
        <v>0.95455524761551169</v>
      </c>
      <c r="E2556" s="6">
        <v>113.14301708675362</v>
      </c>
      <c r="F2556" s="11">
        <v>108.00126069121217</v>
      </c>
      <c r="G2556" s="11">
        <v>185.32479829021386</v>
      </c>
      <c r="H2556" s="11">
        <v>180.11178595570701</v>
      </c>
      <c r="I2556" s="11">
        <v>2.3169850196689805</v>
      </c>
    </row>
    <row r="2557" spans="1:9" x14ac:dyDescent="0.25">
      <c r="A2557" s="13"/>
      <c r="B2557" s="5">
        <f>DATE(YEAR(siječanj!B2557),MONTH(siječanj!B2557)+7,DAY(siječanj!B2557))</f>
        <v>43339</v>
      </c>
      <c r="C2557" s="9">
        <v>26.6041666666667</v>
      </c>
      <c r="D2557">
        <v>0.95455524761551169</v>
      </c>
      <c r="E2557" s="6">
        <v>114.147042501489</v>
      </c>
      <c r="F2557" s="11">
        <v>108.95965841958717</v>
      </c>
      <c r="G2557" s="11">
        <v>182.21814258360081</v>
      </c>
      <c r="H2557" s="11">
        <v>175.11691763663097</v>
      </c>
      <c r="I2557" s="11">
        <v>2.4565411166136895</v>
      </c>
    </row>
    <row r="2558" spans="1:9" x14ac:dyDescent="0.25">
      <c r="A2558" s="13"/>
      <c r="B2558" s="5">
        <f>DATE(YEAR(siječanj!B2558),MONTH(siječanj!B2558)+7,DAY(siječanj!B2558))</f>
        <v>43339</v>
      </c>
      <c r="C2558" s="9">
        <v>26.6145833333333</v>
      </c>
      <c r="D2558">
        <v>0.95455524761551169</v>
      </c>
      <c r="E2558" s="6">
        <v>114.52325410670159</v>
      </c>
      <c r="F2558" s="11">
        <v>109.31877318155669</v>
      </c>
      <c r="G2558" s="11">
        <v>180.45298369114525</v>
      </c>
      <c r="H2558" s="11">
        <v>171.10929084367291</v>
      </c>
      <c r="I2558" s="11">
        <v>2.2770368469115114</v>
      </c>
    </row>
    <row r="2559" spans="1:9" x14ac:dyDescent="0.25">
      <c r="A2559" s="13"/>
      <c r="B2559" s="5">
        <f>DATE(YEAR(siječanj!B2559),MONTH(siječanj!B2559)+7,DAY(siječanj!B2559))</f>
        <v>43339</v>
      </c>
      <c r="C2559" s="9">
        <v>26.625</v>
      </c>
      <c r="D2559">
        <v>0.95455524761551169</v>
      </c>
      <c r="E2559" s="6">
        <v>114.796109556491</v>
      </c>
      <c r="F2559" s="11">
        <v>109.57922878299368</v>
      </c>
      <c r="G2559" s="11">
        <v>179.5844191817165</v>
      </c>
      <c r="H2559" s="11">
        <v>169.58477520875687</v>
      </c>
      <c r="I2559" s="11">
        <v>2.4623842881515245</v>
      </c>
    </row>
    <row r="2560" spans="1:9" x14ac:dyDescent="0.25">
      <c r="A2560" s="13"/>
      <c r="B2560" s="5">
        <f>DATE(YEAR(siječanj!B2560),MONTH(siječanj!B2560)+7,DAY(siječanj!B2560))</f>
        <v>43339</v>
      </c>
      <c r="C2560" s="9">
        <v>26.6354166666667</v>
      </c>
      <c r="D2560">
        <v>0.95455524761551169</v>
      </c>
      <c r="E2560" s="6">
        <v>115.16958962175352</v>
      </c>
      <c r="F2560" s="11">
        <v>109.93573613916979</v>
      </c>
      <c r="G2560" s="11">
        <v>179.44278736806785</v>
      </c>
      <c r="H2560" s="11">
        <v>164.75343835947189</v>
      </c>
      <c r="I2560" s="11">
        <v>2.4054656171915814</v>
      </c>
    </row>
    <row r="2561" spans="1:9" x14ac:dyDescent="0.25">
      <c r="A2561" s="13"/>
      <c r="B2561" s="5">
        <f>DATE(YEAR(siječanj!B2561),MONTH(siječanj!B2561)+7,DAY(siječanj!B2561))</f>
        <v>43339</v>
      </c>
      <c r="C2561" s="9">
        <v>26.6458333333333</v>
      </c>
      <c r="D2561">
        <v>0.95455524761551169</v>
      </c>
      <c r="E2561" s="6">
        <v>115.88623005557079</v>
      </c>
      <c r="F2561" s="11">
        <v>110.61980902592353</v>
      </c>
      <c r="G2561" s="11">
        <v>177.40439244821474</v>
      </c>
      <c r="H2561" s="11">
        <v>164.32577926282298</v>
      </c>
      <c r="I2561" s="11">
        <v>2.4134188506744501</v>
      </c>
    </row>
    <row r="2562" spans="1:9" x14ac:dyDescent="0.25">
      <c r="A2562" s="13"/>
      <c r="B2562" s="5">
        <f>DATE(YEAR(siječanj!B2562),MONTH(siječanj!B2562)+7,DAY(siječanj!B2562))</f>
        <v>43339</v>
      </c>
      <c r="C2562" s="9">
        <v>26.65625</v>
      </c>
      <c r="D2562">
        <v>0.95455524761551169</v>
      </c>
      <c r="E2562" s="6">
        <v>115.79002807504224</v>
      </c>
      <c r="F2562" s="11">
        <v>110.527978920579</v>
      </c>
      <c r="G2562" s="11">
        <v>175.99038837324341</v>
      </c>
      <c r="H2562" s="11">
        <v>160.65300204890391</v>
      </c>
      <c r="I2562" s="11">
        <v>2.1551112675454478</v>
      </c>
    </row>
    <row r="2563" spans="1:9" x14ac:dyDescent="0.25">
      <c r="A2563" s="13"/>
      <c r="B2563" s="5">
        <f>DATE(YEAR(siječanj!B2563),MONTH(siječanj!B2563)+7,DAY(siječanj!B2563))</f>
        <v>43339</v>
      </c>
      <c r="C2563" s="9">
        <v>26.6666666666667</v>
      </c>
      <c r="D2563">
        <v>0.95455524761551169</v>
      </c>
      <c r="E2563" s="6">
        <v>115.01640319505559</v>
      </c>
      <c r="F2563" s="11">
        <v>109.78951123170182</v>
      </c>
      <c r="G2563" s="11">
        <v>176.30909008496221</v>
      </c>
      <c r="H2563" s="11">
        <v>162.46142096665943</v>
      </c>
      <c r="I2563" s="11">
        <v>2.0691147429477112</v>
      </c>
    </row>
    <row r="2564" spans="1:9" x14ac:dyDescent="0.25">
      <c r="A2564" s="13"/>
      <c r="B2564" s="5">
        <f>DATE(YEAR(siječanj!B2564),MONTH(siječanj!B2564)+7,DAY(siječanj!B2564))</f>
        <v>43339</v>
      </c>
      <c r="C2564" s="9">
        <v>26.6770833333333</v>
      </c>
      <c r="D2564">
        <v>0.95455524761551169</v>
      </c>
      <c r="E2564" s="6">
        <v>113.33404833492371</v>
      </c>
      <c r="F2564" s="11">
        <v>108.18361057161147</v>
      </c>
      <c r="G2564" s="11">
        <v>170.43206082302282</v>
      </c>
      <c r="H2564" s="11">
        <v>163.21330930832519</v>
      </c>
      <c r="I2564" s="11">
        <v>2.1669526151715823</v>
      </c>
    </row>
    <row r="2565" spans="1:9" x14ac:dyDescent="0.25">
      <c r="A2565" s="13"/>
      <c r="B2565" s="5">
        <f>DATE(YEAR(siječanj!B2565),MONTH(siječanj!B2565)+7,DAY(siječanj!B2565))</f>
        <v>43339</v>
      </c>
      <c r="C2565" s="9">
        <v>26.6875</v>
      </c>
      <c r="D2565">
        <v>0.95455524761551169</v>
      </c>
      <c r="E2565" s="6">
        <v>114.07611569617728</v>
      </c>
      <c r="F2565" s="11">
        <v>108.89195486538027</v>
      </c>
      <c r="G2565" s="11">
        <v>165.14119619881521</v>
      </c>
      <c r="H2565" s="11">
        <v>160.78121267992117</v>
      </c>
      <c r="I2565" s="11">
        <v>2.1320275898785228</v>
      </c>
    </row>
    <row r="2566" spans="1:9" x14ac:dyDescent="0.25">
      <c r="A2566" s="13"/>
      <c r="B2566" s="5">
        <f>DATE(YEAR(siječanj!B2566),MONTH(siječanj!B2566)+7,DAY(siječanj!B2566))</f>
        <v>43339</v>
      </c>
      <c r="C2566" s="9">
        <v>26.6979166666667</v>
      </c>
      <c r="D2566">
        <v>0.95455524761551169</v>
      </c>
      <c r="E2566" s="6">
        <v>114.10307799901038</v>
      </c>
      <c r="F2566" s="11">
        <v>108.9176918730374</v>
      </c>
      <c r="G2566" s="11">
        <v>164.13607795517422</v>
      </c>
      <c r="H2566" s="11">
        <v>160.15763531256468</v>
      </c>
      <c r="I2566" s="11">
        <v>2.1046077849160216</v>
      </c>
    </row>
    <row r="2567" spans="1:9" x14ac:dyDescent="0.25">
      <c r="A2567" s="13"/>
      <c r="B2567" s="5">
        <f>DATE(YEAR(siječanj!B2567),MONTH(siječanj!B2567)+7,DAY(siječanj!B2567))</f>
        <v>43339</v>
      </c>
      <c r="C2567" s="9">
        <v>26.7083333333333</v>
      </c>
      <c r="D2567">
        <v>0.95455524761551169</v>
      </c>
      <c r="E2567" s="6">
        <v>115.11402252147688</v>
      </c>
      <c r="F2567" s="11">
        <v>109.88269427200595</v>
      </c>
      <c r="G2567" s="11">
        <v>163.01648196347861</v>
      </c>
      <c r="H2567" s="11">
        <v>166.35205550864268</v>
      </c>
      <c r="I2567" s="11">
        <v>1.8559404847965573</v>
      </c>
    </row>
    <row r="2568" spans="1:9" x14ac:dyDescent="0.25">
      <c r="A2568" s="13"/>
      <c r="B2568" s="5">
        <f>DATE(YEAR(siječanj!B2568),MONTH(siječanj!B2568)+7,DAY(siječanj!B2568))</f>
        <v>43339</v>
      </c>
      <c r="C2568" s="9">
        <v>26.71875</v>
      </c>
      <c r="D2568">
        <v>0.95455524761551169</v>
      </c>
      <c r="E2568" s="6">
        <v>115.22730604921671</v>
      </c>
      <c r="F2568" s="11">
        <v>109.99082965787841</v>
      </c>
      <c r="G2568" s="11">
        <v>163.01559410307081</v>
      </c>
      <c r="H2568" s="11">
        <v>176.75193933212887</v>
      </c>
      <c r="I2568" s="11">
        <v>1.8707409192925282</v>
      </c>
    </row>
    <row r="2569" spans="1:9" x14ac:dyDescent="0.25">
      <c r="A2569" s="13"/>
      <c r="B2569" s="5">
        <f>DATE(YEAR(siječanj!B2569),MONTH(siječanj!B2569)+7,DAY(siječanj!B2569))</f>
        <v>43339</v>
      </c>
      <c r="C2569" s="9">
        <v>26.7291666666667</v>
      </c>
      <c r="D2569">
        <v>0.95455524761551169</v>
      </c>
      <c r="E2569" s="6">
        <v>115.79486133363942</v>
      </c>
      <c r="F2569" s="11">
        <v>110.53259253293602</v>
      </c>
      <c r="G2569" s="11">
        <v>163.75467160433845</v>
      </c>
      <c r="H2569" s="11">
        <v>168.12960080232452</v>
      </c>
      <c r="I2569" s="11">
        <v>1.8850693399316001</v>
      </c>
    </row>
    <row r="2570" spans="1:9" x14ac:dyDescent="0.25">
      <c r="A2570" s="13"/>
      <c r="B2570" s="5">
        <f>DATE(YEAR(siječanj!B2570),MONTH(siječanj!B2570)+7,DAY(siječanj!B2570))</f>
        <v>43339</v>
      </c>
      <c r="C2570" s="9">
        <v>26.7395833333333</v>
      </c>
      <c r="D2570">
        <v>0.95455524761551169</v>
      </c>
      <c r="E2570" s="6">
        <v>117.09835338801895</v>
      </c>
      <c r="F2570" s="11">
        <v>111.77684771366913</v>
      </c>
      <c r="G2570" s="11">
        <v>163.2250046178049</v>
      </c>
      <c r="H2570" s="11">
        <v>163.24492145902772</v>
      </c>
      <c r="I2570" s="11">
        <v>1.840346026990465</v>
      </c>
    </row>
    <row r="2571" spans="1:9" x14ac:dyDescent="0.25">
      <c r="A2571" s="13"/>
      <c r="B2571" s="5">
        <f>DATE(YEAR(siječanj!B2571),MONTH(siječanj!B2571)+7,DAY(siječanj!B2571))</f>
        <v>43339</v>
      </c>
      <c r="C2571" s="9">
        <v>26.75</v>
      </c>
      <c r="D2571">
        <v>0.95455524761551169</v>
      </c>
      <c r="E2571" s="6">
        <v>119.89076283942968</v>
      </c>
      <c r="F2571" s="11">
        <v>114.44235680900439</v>
      </c>
      <c r="G2571" s="11">
        <v>161.20905127368908</v>
      </c>
      <c r="H2571" s="11">
        <v>161.78483825875216</v>
      </c>
      <c r="I2571" s="11">
        <v>1.8779991323717007</v>
      </c>
    </row>
    <row r="2572" spans="1:9" x14ac:dyDescent="0.25">
      <c r="A2572" s="13"/>
      <c r="B2572" s="5">
        <f>DATE(YEAR(siječanj!B2572),MONTH(siječanj!B2572)+7,DAY(siječanj!B2572))</f>
        <v>43339</v>
      </c>
      <c r="C2572" s="9">
        <v>26.7604166666667</v>
      </c>
      <c r="D2572">
        <v>0.95455524761551169</v>
      </c>
      <c r="E2572" s="6">
        <v>122.0436517398396</v>
      </c>
      <c r="F2572" s="11">
        <v>116.49740820642387</v>
      </c>
      <c r="G2572" s="11">
        <v>160.67679302035449</v>
      </c>
      <c r="H2572" s="11">
        <v>159.89467166789368</v>
      </c>
      <c r="I2572" s="11">
        <v>2.5439346822243234</v>
      </c>
    </row>
    <row r="2573" spans="1:9" x14ac:dyDescent="0.25">
      <c r="A2573" s="13"/>
      <c r="B2573" s="5">
        <f>DATE(YEAR(siječanj!B2573),MONTH(siječanj!B2573)+7,DAY(siječanj!B2573))</f>
        <v>43339</v>
      </c>
      <c r="C2573" s="9">
        <v>26.7708333333333</v>
      </c>
      <c r="D2573">
        <v>0.95455524761551169</v>
      </c>
      <c r="E2573" s="6">
        <v>123.60199230581202</v>
      </c>
      <c r="F2573" s="11">
        <v>117.98493037124496</v>
      </c>
      <c r="G2573" s="11">
        <v>159.66376036493367</v>
      </c>
      <c r="H2573" s="11">
        <v>158.99319957402088</v>
      </c>
      <c r="I2573" s="11">
        <v>4.5626599458894015</v>
      </c>
    </row>
    <row r="2574" spans="1:9" x14ac:dyDescent="0.25">
      <c r="A2574" s="13"/>
      <c r="B2574" s="5">
        <f>DATE(YEAR(siječanj!B2574),MONTH(siječanj!B2574)+7,DAY(siječanj!B2574))</f>
        <v>43339</v>
      </c>
      <c r="C2574" s="9">
        <v>26.78125</v>
      </c>
      <c r="D2574">
        <v>0.95455524761551169</v>
      </c>
      <c r="E2574" s="6">
        <v>125.85837919541883</v>
      </c>
      <c r="F2574" s="11">
        <v>120.13877631736999</v>
      </c>
      <c r="G2574" s="11">
        <v>159.06617808340576</v>
      </c>
      <c r="H2574" s="11">
        <v>161.98288782098126</v>
      </c>
      <c r="I2574" s="11">
        <v>11.044365229142876</v>
      </c>
    </row>
    <row r="2575" spans="1:9" x14ac:dyDescent="0.25">
      <c r="A2575" s="13"/>
      <c r="B2575" s="5">
        <f>DATE(YEAR(siječanj!B2575),MONTH(siječanj!B2575)+7,DAY(siječanj!B2575))</f>
        <v>43339</v>
      </c>
      <c r="C2575" s="9">
        <v>26.7916666666667</v>
      </c>
      <c r="D2575">
        <v>0.95455524761551169</v>
      </c>
      <c r="E2575" s="6">
        <v>129.11370036157524</v>
      </c>
      <c r="F2575" s="11">
        <v>123.24616021919843</v>
      </c>
      <c r="G2575" s="11">
        <v>157.69195497566508</v>
      </c>
      <c r="H2575" s="11">
        <v>163.40099942909114</v>
      </c>
      <c r="I2575" s="11">
        <v>26.001952338638748</v>
      </c>
    </row>
    <row r="2576" spans="1:9" x14ac:dyDescent="0.25">
      <c r="A2576" s="13"/>
      <c r="B2576" s="5">
        <f>DATE(YEAR(siječanj!B2576),MONTH(siječanj!B2576)+7,DAY(siječanj!B2576))</f>
        <v>43339</v>
      </c>
      <c r="C2576" s="9">
        <v>26.8020833333333</v>
      </c>
      <c r="D2576">
        <v>0.95455524761551169</v>
      </c>
      <c r="E2576" s="6">
        <v>133.18528580584933</v>
      </c>
      <c r="F2576" s="11">
        <v>127.13271347114521</v>
      </c>
      <c r="G2576" s="11">
        <v>154.26793939161468</v>
      </c>
      <c r="H2576" s="11">
        <v>159.08238870565643</v>
      </c>
      <c r="I2576" s="11">
        <v>42.326947591099923</v>
      </c>
    </row>
    <row r="2577" spans="1:9" x14ac:dyDescent="0.25">
      <c r="A2577" s="13"/>
      <c r="B2577" s="5">
        <f>DATE(YEAR(siječanj!B2577),MONTH(siječanj!B2577)+7,DAY(siječanj!B2577))</f>
        <v>43339</v>
      </c>
      <c r="C2577" s="9">
        <v>26.8125</v>
      </c>
      <c r="D2577">
        <v>0.95455524761551169</v>
      </c>
      <c r="E2577" s="6">
        <v>138.05445016835765</v>
      </c>
      <c r="F2577" s="11">
        <v>131.78059986487995</v>
      </c>
      <c r="G2577" s="11">
        <v>153.54526922928559</v>
      </c>
      <c r="H2577" s="11">
        <v>158.02224577105568</v>
      </c>
      <c r="I2577" s="11">
        <v>63.196715264326883</v>
      </c>
    </row>
    <row r="2578" spans="1:9" x14ac:dyDescent="0.25">
      <c r="A2578" s="13"/>
      <c r="B2578" s="5">
        <f>DATE(YEAR(siječanj!B2578),MONTH(siječanj!B2578)+7,DAY(siječanj!B2578))</f>
        <v>43339</v>
      </c>
      <c r="C2578" s="9">
        <v>26.8229166666667</v>
      </c>
      <c r="D2578">
        <v>0.95455524761551169</v>
      </c>
      <c r="E2578" s="6">
        <v>141.66803947958269</v>
      </c>
      <c r="F2578" s="11">
        <v>135.22997050463715</v>
      </c>
      <c r="G2578" s="11">
        <v>150.21752021126031</v>
      </c>
      <c r="H2578" s="11">
        <v>159.02515289191615</v>
      </c>
      <c r="I2578" s="11">
        <v>86.943553399636599</v>
      </c>
    </row>
    <row r="2579" spans="1:9" x14ac:dyDescent="0.25">
      <c r="A2579" s="13"/>
      <c r="B2579" s="5">
        <f>DATE(YEAR(siječanj!B2579),MONTH(siječanj!B2579)+7,DAY(siječanj!B2579))</f>
        <v>43339</v>
      </c>
      <c r="C2579" s="9">
        <v>26.8333333333333</v>
      </c>
      <c r="D2579">
        <v>0.95455524761551169</v>
      </c>
      <c r="E2579" s="6">
        <v>147.64913500329925</v>
      </c>
      <c r="F2579" s="11">
        <v>140.93925662329042</v>
      </c>
      <c r="G2579" s="11">
        <v>144.52513377439871</v>
      </c>
      <c r="H2579" s="11">
        <v>152.32716189194733</v>
      </c>
      <c r="I2579" s="11">
        <v>129.4619186101786</v>
      </c>
    </row>
    <row r="2580" spans="1:9" x14ac:dyDescent="0.25">
      <c r="A2580" s="13"/>
      <c r="B2580" s="5">
        <f>DATE(YEAR(siječanj!B2580),MONTH(siječanj!B2580)+7,DAY(siječanj!B2580))</f>
        <v>43339</v>
      </c>
      <c r="C2580" s="9">
        <v>26.84375</v>
      </c>
      <c r="D2580">
        <v>0.95455524761551169</v>
      </c>
      <c r="E2580" s="6">
        <v>152.00275938625077</v>
      </c>
      <c r="F2580" s="11">
        <v>145.09503162418366</v>
      </c>
      <c r="G2580" s="11">
        <v>125.53124855957184</v>
      </c>
      <c r="H2580" s="11">
        <v>139.01626698986942</v>
      </c>
      <c r="I2580" s="11">
        <v>197.65533456251765</v>
      </c>
    </row>
    <row r="2581" spans="1:9" x14ac:dyDescent="0.25">
      <c r="A2581" s="13"/>
      <c r="B2581" s="5">
        <f>DATE(YEAR(siječanj!B2581),MONTH(siječanj!B2581)+7,DAY(siječanj!B2581))</f>
        <v>43339</v>
      </c>
      <c r="C2581" s="9">
        <v>26.8541666666667</v>
      </c>
      <c r="D2581">
        <v>0.95455524761551169</v>
      </c>
      <c r="E2581" s="6">
        <v>155.6049226480115</v>
      </c>
      <c r="F2581" s="11">
        <v>148.53349546846516</v>
      </c>
      <c r="G2581" s="11">
        <v>118.40143219236406</v>
      </c>
      <c r="H2581" s="11">
        <v>130.60294353724078</v>
      </c>
      <c r="I2581" s="11">
        <v>228.76419082440211</v>
      </c>
    </row>
    <row r="2582" spans="1:9" x14ac:dyDescent="0.25">
      <c r="A2582" s="13"/>
      <c r="B2582" s="5">
        <f>DATE(YEAR(siječanj!B2582),MONTH(siječanj!B2582)+7,DAY(siječanj!B2582))</f>
        <v>43339</v>
      </c>
      <c r="C2582" s="9">
        <v>26.8645833333333</v>
      </c>
      <c r="D2582">
        <v>0.95455524761551169</v>
      </c>
      <c r="E2582" s="6">
        <v>156.3492077737271</v>
      </c>
      <c r="F2582" s="11">
        <v>149.24395674093915</v>
      </c>
      <c r="G2582" s="11">
        <v>116.50172829965057</v>
      </c>
      <c r="H2582" s="11">
        <v>128.19236853809872</v>
      </c>
      <c r="I2582" s="11">
        <v>229.69209506486277</v>
      </c>
    </row>
    <row r="2583" spans="1:9" x14ac:dyDescent="0.25">
      <c r="A2583" s="13"/>
      <c r="B2583" s="5">
        <f>DATE(YEAR(siječanj!B2583),MONTH(siječanj!B2583)+7,DAY(siječanj!B2583))</f>
        <v>43339</v>
      </c>
      <c r="C2583" s="9">
        <v>26.875</v>
      </c>
      <c r="D2583">
        <v>0.95455524761551169</v>
      </c>
      <c r="E2583" s="6">
        <v>156.15036872508975</v>
      </c>
      <c r="F2583" s="11">
        <v>149.0541538836315</v>
      </c>
      <c r="G2583" s="11">
        <v>113.25711676252517</v>
      </c>
      <c r="H2583" s="11">
        <v>123.26988385611891</v>
      </c>
      <c r="I2583" s="11">
        <v>231.05040194064242</v>
      </c>
    </row>
    <row r="2584" spans="1:9" x14ac:dyDescent="0.25">
      <c r="A2584" s="13"/>
      <c r="B2584" s="5">
        <f>DATE(YEAR(siječanj!B2584),MONTH(siječanj!B2584)+7,DAY(siječanj!B2584))</f>
        <v>43339</v>
      </c>
      <c r="C2584" s="9">
        <v>26.8854166666667</v>
      </c>
      <c r="D2584">
        <v>0.95455524761551169</v>
      </c>
      <c r="E2584" s="6">
        <v>160.38316561049021</v>
      </c>
      <c r="F2584" s="11">
        <v>153.09459236268111</v>
      </c>
      <c r="G2584" s="11">
        <v>110.44117708617986</v>
      </c>
      <c r="H2584" s="11">
        <v>109.66805762703184</v>
      </c>
      <c r="I2584" s="11">
        <v>238.13237284587814</v>
      </c>
    </row>
    <row r="2585" spans="1:9" x14ac:dyDescent="0.25">
      <c r="A2585" s="13"/>
      <c r="B2585" s="5">
        <f>DATE(YEAR(siječanj!B2585),MONTH(siječanj!B2585)+7,DAY(siječanj!B2585))</f>
        <v>43339</v>
      </c>
      <c r="C2585" s="9">
        <v>26.8958333333333</v>
      </c>
      <c r="D2585">
        <v>0.95455524761551169</v>
      </c>
      <c r="E2585" s="6">
        <v>163.22945900193966</v>
      </c>
      <c r="F2585" s="11">
        <v>155.81153665574251</v>
      </c>
      <c r="G2585" s="11">
        <v>107.85098696655281</v>
      </c>
      <c r="H2585" s="11">
        <v>101.32790851664016</v>
      </c>
      <c r="I2585" s="11">
        <v>243.78719485434081</v>
      </c>
    </row>
    <row r="2586" spans="1:9" x14ac:dyDescent="0.25">
      <c r="A2586" s="13"/>
      <c r="B2586" s="5">
        <f>DATE(YEAR(siječanj!B2586),MONTH(siječanj!B2586)+7,DAY(siječanj!B2586))</f>
        <v>43339</v>
      </c>
      <c r="C2586" s="9">
        <v>26.90625</v>
      </c>
      <c r="D2586">
        <v>0.95455524761551169</v>
      </c>
      <c r="E2586" s="6">
        <v>161.34333364196067</v>
      </c>
      <c r="F2586" s="11">
        <v>154.01112579571389</v>
      </c>
      <c r="G2586" s="11">
        <v>104.51030973679775</v>
      </c>
      <c r="H2586" s="11">
        <v>103.58262630096111</v>
      </c>
      <c r="I2586" s="11">
        <v>244.52783559731185</v>
      </c>
    </row>
    <row r="2587" spans="1:9" x14ac:dyDescent="0.25">
      <c r="A2587" s="13"/>
      <c r="B2587" s="5">
        <f>DATE(YEAR(siječanj!B2587),MONTH(siječanj!B2587)+7,DAY(siječanj!B2587))</f>
        <v>43339</v>
      </c>
      <c r="C2587" s="9">
        <v>26.9166666666667</v>
      </c>
      <c r="D2587">
        <v>0.95455524761551169</v>
      </c>
      <c r="E2587" s="6">
        <v>157.394070405007</v>
      </c>
      <c r="F2587" s="11">
        <v>150.24133584866473</v>
      </c>
      <c r="G2587" s="11">
        <v>102.91921165894883</v>
      </c>
      <c r="H2587" s="11">
        <v>92.488077908354455</v>
      </c>
      <c r="I2587" s="11">
        <v>241.5160121792901</v>
      </c>
    </row>
    <row r="2588" spans="1:9" x14ac:dyDescent="0.25">
      <c r="A2588" s="13"/>
      <c r="B2588" s="5">
        <f>DATE(YEAR(siječanj!B2588),MONTH(siječanj!B2588)+7,DAY(siječanj!B2588))</f>
        <v>43339</v>
      </c>
      <c r="C2588" s="9">
        <v>26.9270833333333</v>
      </c>
      <c r="D2588">
        <v>0.95455524761551169</v>
      </c>
      <c r="E2588" s="6">
        <v>150.81523875839994</v>
      </c>
      <c r="F2588" s="11">
        <v>143.96147757721698</v>
      </c>
      <c r="G2588" s="11">
        <v>100.54310838670148</v>
      </c>
      <c r="H2588" s="11">
        <v>87.970538615452966</v>
      </c>
      <c r="I2588" s="11">
        <v>242.28762983164944</v>
      </c>
    </row>
    <row r="2589" spans="1:9" x14ac:dyDescent="0.25">
      <c r="A2589" s="13"/>
      <c r="B2589" s="5">
        <f>DATE(YEAR(siječanj!B2589),MONTH(siječanj!B2589)+7,DAY(siječanj!B2589))</f>
        <v>43339</v>
      </c>
      <c r="C2589" s="9">
        <v>26.9375</v>
      </c>
      <c r="D2589">
        <v>0.95455524761551169</v>
      </c>
      <c r="E2589" s="6">
        <v>141.63271989438971</v>
      </c>
      <c r="F2589" s="11">
        <v>135.19625600924758</v>
      </c>
      <c r="G2589" s="11">
        <v>97.522426493331778</v>
      </c>
      <c r="H2589" s="11">
        <v>83.747619268973494</v>
      </c>
      <c r="I2589" s="11">
        <v>241.47142087022419</v>
      </c>
    </row>
    <row r="2590" spans="1:9" x14ac:dyDescent="0.25">
      <c r="A2590" s="13"/>
      <c r="B2590" s="5">
        <f>DATE(YEAR(siječanj!B2590),MONTH(siječanj!B2590)+7,DAY(siječanj!B2590))</f>
        <v>43339</v>
      </c>
      <c r="C2590" s="9">
        <v>26.9479166666667</v>
      </c>
      <c r="D2590">
        <v>0.95455524761551169</v>
      </c>
      <c r="E2590" s="6">
        <v>130.44537865498916</v>
      </c>
      <c r="F2590" s="11">
        <v>124.51732072231236</v>
      </c>
      <c r="G2590" s="11">
        <v>93.239355746392221</v>
      </c>
      <c r="H2590" s="11">
        <v>81.184454232596906</v>
      </c>
      <c r="I2590" s="11">
        <v>238.78039286978512</v>
      </c>
    </row>
    <row r="2591" spans="1:9" x14ac:dyDescent="0.25">
      <c r="A2591" s="13"/>
      <c r="B2591" s="5">
        <f>DATE(YEAR(siječanj!B2591),MONTH(siječanj!B2591)+7,DAY(siječanj!B2591))</f>
        <v>43339</v>
      </c>
      <c r="C2591" s="9">
        <v>26.9583333333333</v>
      </c>
      <c r="D2591">
        <v>0.95455524761551169</v>
      </c>
      <c r="E2591" s="6">
        <v>119.10781660415957</v>
      </c>
      <c r="F2591" s="11">
        <v>113.69499137152648</v>
      </c>
      <c r="G2591" s="11">
        <v>89.869178249784554</v>
      </c>
      <c r="H2591" s="11">
        <v>79.552286300322692</v>
      </c>
      <c r="I2591" s="11">
        <v>239.01225767663425</v>
      </c>
    </row>
    <row r="2592" spans="1:9" x14ac:dyDescent="0.25">
      <c r="A2592" s="13"/>
      <c r="B2592" s="5">
        <f>DATE(YEAR(siječanj!B2592),MONTH(siječanj!B2592)+7,DAY(siječanj!B2592))</f>
        <v>43339</v>
      </c>
      <c r="C2592" s="9">
        <v>26.96875</v>
      </c>
      <c r="D2592">
        <v>0.95455524761551169</v>
      </c>
      <c r="E2592" s="6">
        <v>109.01430932991471</v>
      </c>
      <c r="F2592" s="11">
        <v>104.06018103605072</v>
      </c>
      <c r="G2592" s="11">
        <v>86.688147159780186</v>
      </c>
      <c r="H2592" s="11">
        <v>77.171565437407878</v>
      </c>
      <c r="I2592" s="11">
        <v>239.87060687516933</v>
      </c>
    </row>
    <row r="2593" spans="1:9" x14ac:dyDescent="0.25">
      <c r="A2593" s="13"/>
      <c r="B2593" s="5">
        <f>DATE(YEAR(siječanj!B2593),MONTH(siječanj!B2593)+7,DAY(siječanj!B2593))</f>
        <v>43339</v>
      </c>
      <c r="C2593" s="9">
        <v>26.9791666666667</v>
      </c>
      <c r="D2593">
        <v>0.95455524761551169</v>
      </c>
      <c r="E2593" s="6">
        <v>99.255014002500019</v>
      </c>
      <c r="F2593" s="11">
        <v>94.744394468237488</v>
      </c>
      <c r="G2593" s="11">
        <v>84.415083904451791</v>
      </c>
      <c r="H2593" s="11">
        <v>78.409099257286712</v>
      </c>
      <c r="I2593" s="11">
        <v>239.329095978048</v>
      </c>
    </row>
    <row r="2594" spans="1:9" ht="15.75" thickBot="1" x14ac:dyDescent="0.3">
      <c r="A2594" s="13"/>
      <c r="B2594" s="5">
        <f>DATE(YEAR(siječanj!B2594),MONTH(siječanj!B2594)+7,DAY(siječanj!B2594))</f>
        <v>43339</v>
      </c>
      <c r="C2594" s="9">
        <v>26.9895833333333</v>
      </c>
      <c r="D2594">
        <v>0.95455524761551169</v>
      </c>
      <c r="E2594" s="6">
        <v>91.010905075594124</v>
      </c>
      <c r="F2594" s="11">
        <v>86.874937030145574</v>
      </c>
      <c r="G2594" s="11">
        <v>82.46327345296416</v>
      </c>
      <c r="H2594" s="11">
        <v>75.441843756679404</v>
      </c>
      <c r="I2594" s="11">
        <v>239.69037658415337</v>
      </c>
    </row>
    <row r="2595" spans="1:9" x14ac:dyDescent="0.25">
      <c r="A2595" s="12">
        <f t="shared" ref="A2595" si="25">A2499+1</f>
        <v>240</v>
      </c>
      <c r="B2595" s="5">
        <f>DATE(YEAR(siječanj!B2595),MONTH(siječanj!B2595)+7,DAY(siječanj!B2595))</f>
        <v>43340</v>
      </c>
      <c r="C2595" s="9">
        <v>27</v>
      </c>
      <c r="D2595">
        <v>0.95388483001458457</v>
      </c>
      <c r="E2595" s="6">
        <v>82.257124913461283</v>
      </c>
      <c r="F2595" s="11">
        <v>78.46382361556546</v>
      </c>
      <c r="G2595" s="11">
        <v>77.879334534351912</v>
      </c>
      <c r="H2595" s="11">
        <v>72.313758027700914</v>
      </c>
      <c r="I2595" s="11">
        <v>239.76978391531233</v>
      </c>
    </row>
    <row r="2596" spans="1:9" x14ac:dyDescent="0.25">
      <c r="A2596" s="13"/>
      <c r="B2596" s="5">
        <f>DATE(YEAR(siječanj!B2596),MONTH(siječanj!B2596)+7,DAY(siječanj!B2596))</f>
        <v>43340</v>
      </c>
      <c r="C2596" s="9">
        <v>27.0104166666667</v>
      </c>
      <c r="D2596">
        <v>0.95388483001458457</v>
      </c>
      <c r="E2596" s="6">
        <v>77.360615396115293</v>
      </c>
      <c r="F2596" s="11">
        <v>73.793117466947095</v>
      </c>
      <c r="G2596" s="11">
        <v>76.139622283629222</v>
      </c>
      <c r="H2596" s="11">
        <v>70.514514500563223</v>
      </c>
      <c r="I2596" s="11">
        <v>239.51544944882201</v>
      </c>
    </row>
    <row r="2597" spans="1:9" x14ac:dyDescent="0.25">
      <c r="A2597" s="13"/>
      <c r="B2597" s="5">
        <f>DATE(YEAR(siječanj!B2597),MONTH(siječanj!B2597)+7,DAY(siječanj!B2597))</f>
        <v>43340</v>
      </c>
      <c r="C2597" s="9">
        <v>27.0208333333333</v>
      </c>
      <c r="D2597">
        <v>0.95388483001458457</v>
      </c>
      <c r="E2597" s="6">
        <v>72.53664343966517</v>
      </c>
      <c r="F2597" s="11">
        <v>69.191603797273544</v>
      </c>
      <c r="G2597" s="11">
        <v>74.752876728417533</v>
      </c>
      <c r="H2597" s="11">
        <v>70.437539154426403</v>
      </c>
      <c r="I2597" s="11">
        <v>239.74935731564918</v>
      </c>
    </row>
    <row r="2598" spans="1:9" x14ac:dyDescent="0.25">
      <c r="A2598" s="13"/>
      <c r="B2598" s="5">
        <f>DATE(YEAR(siječanj!B2598),MONTH(siječanj!B2598)+7,DAY(siječanj!B2598))</f>
        <v>43340</v>
      </c>
      <c r="C2598" s="9">
        <v>27.03125</v>
      </c>
      <c r="D2598">
        <v>0.95388483001458457</v>
      </c>
      <c r="E2598" s="6">
        <v>68.736701411114055</v>
      </c>
      <c r="F2598" s="11">
        <v>65.566896741303779</v>
      </c>
      <c r="G2598" s="11">
        <v>72.518449461965844</v>
      </c>
      <c r="H2598" s="11">
        <v>69.421980751314223</v>
      </c>
      <c r="I2598" s="11">
        <v>240.02136630100989</v>
      </c>
    </row>
    <row r="2599" spans="1:9" x14ac:dyDescent="0.25">
      <c r="A2599" s="13"/>
      <c r="B2599" s="5">
        <f>DATE(YEAR(siječanj!B2599),MONTH(siječanj!B2599)+7,DAY(siječanj!B2599))</f>
        <v>43340</v>
      </c>
      <c r="C2599" s="9">
        <v>27.0416666666667</v>
      </c>
      <c r="D2599">
        <v>0.95388483001458457</v>
      </c>
      <c r="E2599" s="6">
        <v>66.124785851145248</v>
      </c>
      <c r="F2599" s="11">
        <v>63.075430111370494</v>
      </c>
      <c r="G2599" s="11">
        <v>71.917307703870961</v>
      </c>
      <c r="H2599" s="11">
        <v>68.05981253534398</v>
      </c>
      <c r="I2599" s="11">
        <v>239.87065387654914</v>
      </c>
    </row>
    <row r="2600" spans="1:9" x14ac:dyDescent="0.25">
      <c r="A2600" s="13"/>
      <c r="B2600" s="5">
        <f>DATE(YEAR(siječanj!B2600),MONTH(siječanj!B2600)+7,DAY(siječanj!B2600))</f>
        <v>43340</v>
      </c>
      <c r="C2600" s="9">
        <v>27.0520833333333</v>
      </c>
      <c r="D2600">
        <v>0.95388483001458457</v>
      </c>
      <c r="E2600" s="6">
        <v>63.872816637260122</v>
      </c>
      <c r="F2600" s="11">
        <v>60.927310840585598</v>
      </c>
      <c r="G2600" s="11">
        <v>70.356822731485309</v>
      </c>
      <c r="H2600" s="11">
        <v>67.108542072531804</v>
      </c>
      <c r="I2600" s="11">
        <v>239.51129632689893</v>
      </c>
    </row>
    <row r="2601" spans="1:9" x14ac:dyDescent="0.25">
      <c r="A2601" s="13"/>
      <c r="B2601" s="5">
        <f>DATE(YEAR(siječanj!B2601),MONTH(siječanj!B2601)+7,DAY(siječanj!B2601))</f>
        <v>43340</v>
      </c>
      <c r="C2601" s="9">
        <v>27.0625</v>
      </c>
      <c r="D2601">
        <v>0.95388483001458457</v>
      </c>
      <c r="E2601" s="6">
        <v>62.219264943486124</v>
      </c>
      <c r="F2601" s="11">
        <v>59.350012964249665</v>
      </c>
      <c r="G2601" s="11">
        <v>69.408161964363444</v>
      </c>
      <c r="H2601" s="11">
        <v>65.688242980656909</v>
      </c>
      <c r="I2601" s="11">
        <v>239.73472288602662</v>
      </c>
    </row>
    <row r="2602" spans="1:9" x14ac:dyDescent="0.25">
      <c r="A2602" s="13"/>
      <c r="B2602" s="5">
        <f>DATE(YEAR(siječanj!B2602),MONTH(siječanj!B2602)+7,DAY(siječanj!B2602))</f>
        <v>43340</v>
      </c>
      <c r="C2602" s="9">
        <v>27.0729166666667</v>
      </c>
      <c r="D2602">
        <v>0.95388483001458457</v>
      </c>
      <c r="E2602" s="6">
        <v>60.804479993421864</v>
      </c>
      <c r="F2602" s="11">
        <v>58.000471062650426</v>
      </c>
      <c r="G2602" s="11">
        <v>69.116562091155842</v>
      </c>
      <c r="H2602" s="11">
        <v>65.2949815644957</v>
      </c>
      <c r="I2602" s="11">
        <v>239.31172346804371</v>
      </c>
    </row>
    <row r="2603" spans="1:9" x14ac:dyDescent="0.25">
      <c r="A2603" s="13"/>
      <c r="B2603" s="5">
        <f>DATE(YEAR(siječanj!B2603),MONTH(siječanj!B2603)+7,DAY(siječanj!B2603))</f>
        <v>43340</v>
      </c>
      <c r="C2603" s="9">
        <v>27.0833333333333</v>
      </c>
      <c r="D2603">
        <v>0.95388483001458457</v>
      </c>
      <c r="E2603" s="6">
        <v>60.510122345165769</v>
      </c>
      <c r="F2603" s="11">
        <v>57.719687767380165</v>
      </c>
      <c r="G2603" s="11">
        <v>69.7172699627166</v>
      </c>
      <c r="H2603" s="11">
        <v>65.218363440478285</v>
      </c>
      <c r="I2603" s="11">
        <v>239.49767892713325</v>
      </c>
    </row>
    <row r="2604" spans="1:9" x14ac:dyDescent="0.25">
      <c r="A2604" s="13"/>
      <c r="B2604" s="5">
        <f>DATE(YEAR(siječanj!B2604),MONTH(siječanj!B2604)+7,DAY(siječanj!B2604))</f>
        <v>43340</v>
      </c>
      <c r="C2604" s="9">
        <v>27.09375</v>
      </c>
      <c r="D2604">
        <v>0.95388483001458457</v>
      </c>
      <c r="E2604" s="6">
        <v>59.990780625366213</v>
      </c>
      <c r="F2604" s="11">
        <v>57.224295579269686</v>
      </c>
      <c r="G2604" s="11">
        <v>70.810772500346076</v>
      </c>
      <c r="H2604" s="11">
        <v>66.011436682900609</v>
      </c>
      <c r="I2604" s="11">
        <v>239.60032194042154</v>
      </c>
    </row>
    <row r="2605" spans="1:9" x14ac:dyDescent="0.25">
      <c r="A2605" s="13"/>
      <c r="B2605" s="5">
        <f>DATE(YEAR(siječanj!B2605),MONTH(siječanj!B2605)+7,DAY(siječanj!B2605))</f>
        <v>43340</v>
      </c>
      <c r="C2605" s="9">
        <v>27.1041666666667</v>
      </c>
      <c r="D2605">
        <v>0.95388483001458457</v>
      </c>
      <c r="E2605" s="6">
        <v>59.210188037264395</v>
      </c>
      <c r="F2605" s="11">
        <v>56.479700151057536</v>
      </c>
      <c r="G2605" s="11">
        <v>70.248929613332805</v>
      </c>
      <c r="H2605" s="11">
        <v>65.776244047715522</v>
      </c>
      <c r="I2605" s="11">
        <v>239.74540119950959</v>
      </c>
    </row>
    <row r="2606" spans="1:9" x14ac:dyDescent="0.25">
      <c r="A2606" s="13"/>
      <c r="B2606" s="5">
        <f>DATE(YEAR(siječanj!B2606),MONTH(siječanj!B2606)+7,DAY(siječanj!B2606))</f>
        <v>43340</v>
      </c>
      <c r="C2606" s="9">
        <v>27.1145833333333</v>
      </c>
      <c r="D2606">
        <v>0.95388483001458457</v>
      </c>
      <c r="E2606" s="6">
        <v>58.896667951885902</v>
      </c>
      <c r="F2606" s="11">
        <v>56.180638097710116</v>
      </c>
      <c r="G2606" s="11">
        <v>68.832627546717774</v>
      </c>
      <c r="H2606" s="11">
        <v>64.858528381738452</v>
      </c>
      <c r="I2606" s="11">
        <v>239.72698065873826</v>
      </c>
    </row>
    <row r="2607" spans="1:9" x14ac:dyDescent="0.25">
      <c r="A2607" s="13"/>
      <c r="B2607" s="5">
        <f>DATE(YEAR(siječanj!B2607),MONTH(siječanj!B2607)+7,DAY(siječanj!B2607))</f>
        <v>43340</v>
      </c>
      <c r="C2607" s="9">
        <v>27.125</v>
      </c>
      <c r="D2607">
        <v>0.95388483001458457</v>
      </c>
      <c r="E2607" s="6">
        <v>58.688792207357153</v>
      </c>
      <c r="F2607" s="11">
        <v>55.982348578476156</v>
      </c>
      <c r="G2607" s="11">
        <v>67.932682595455205</v>
      </c>
      <c r="H2607" s="11">
        <v>63.675741861959018</v>
      </c>
      <c r="I2607" s="11">
        <v>239.52484972478567</v>
      </c>
    </row>
    <row r="2608" spans="1:9" x14ac:dyDescent="0.25">
      <c r="A2608" s="13"/>
      <c r="B2608" s="5">
        <f>DATE(YEAR(siječanj!B2608),MONTH(siječanj!B2608)+7,DAY(siječanj!B2608))</f>
        <v>43340</v>
      </c>
      <c r="C2608" s="9">
        <v>27.1354166666667</v>
      </c>
      <c r="D2608">
        <v>0.95388483001458457</v>
      </c>
      <c r="E2608" s="6">
        <v>58.623040847019823</v>
      </c>
      <c r="F2608" s="11">
        <v>55.919629353297552</v>
      </c>
      <c r="G2608" s="11">
        <v>66.693193308964169</v>
      </c>
      <c r="H2608" s="11">
        <v>63.527643190473128</v>
      </c>
      <c r="I2608" s="11">
        <v>239.37863243228841</v>
      </c>
    </row>
    <row r="2609" spans="1:9" x14ac:dyDescent="0.25">
      <c r="A2609" s="13"/>
      <c r="B2609" s="5">
        <f>DATE(YEAR(siječanj!B2609),MONTH(siječanj!B2609)+7,DAY(siječanj!B2609))</f>
        <v>43340</v>
      </c>
      <c r="C2609" s="9">
        <v>27.1458333333333</v>
      </c>
      <c r="D2609">
        <v>0.95388483001458457</v>
      </c>
      <c r="E2609" s="6">
        <v>59.102456855436117</v>
      </c>
      <c r="F2609" s="11">
        <v>56.376937010992002</v>
      </c>
      <c r="G2609" s="11">
        <v>66.592603947469442</v>
      </c>
      <c r="H2609" s="11">
        <v>63.765304270640691</v>
      </c>
      <c r="I2609" s="11">
        <v>239.2045703223516</v>
      </c>
    </row>
    <row r="2610" spans="1:9" x14ac:dyDescent="0.25">
      <c r="A2610" s="13"/>
      <c r="B2610" s="5">
        <f>DATE(YEAR(siječanj!B2610),MONTH(siječanj!B2610)+7,DAY(siječanj!B2610))</f>
        <v>43340</v>
      </c>
      <c r="C2610" s="9">
        <v>27.15625</v>
      </c>
      <c r="D2610">
        <v>0.95388483001458457</v>
      </c>
      <c r="E2610" s="6">
        <v>60.309585258621929</v>
      </c>
      <c r="F2610" s="11">
        <v>57.528398482670674</v>
      </c>
      <c r="G2610" s="11">
        <v>65.819418143658027</v>
      </c>
      <c r="H2610" s="11">
        <v>62.886754598385771</v>
      </c>
      <c r="I2610" s="11">
        <v>239.27211630529726</v>
      </c>
    </row>
    <row r="2611" spans="1:9" x14ac:dyDescent="0.25">
      <c r="A2611" s="13"/>
      <c r="B2611" s="5">
        <f>DATE(YEAR(siječanj!B2611),MONTH(siječanj!B2611)+7,DAY(siječanj!B2611))</f>
        <v>43340</v>
      </c>
      <c r="C2611" s="9">
        <v>27.1666666666667</v>
      </c>
      <c r="D2611">
        <v>0.95388483001458457</v>
      </c>
      <c r="E2611" s="6">
        <v>62.458875746926253</v>
      </c>
      <c r="F2611" s="11">
        <v>59.578574074758805</v>
      </c>
      <c r="G2611" s="11">
        <v>65.493902806366279</v>
      </c>
      <c r="H2611" s="11">
        <v>63.15430995209735</v>
      </c>
      <c r="I2611" s="11">
        <v>232.57959883323582</v>
      </c>
    </row>
    <row r="2612" spans="1:9" x14ac:dyDescent="0.25">
      <c r="A2612" s="13"/>
      <c r="B2612" s="5">
        <f>DATE(YEAR(siječanj!B2612),MONTH(siječanj!B2612)+7,DAY(siječanj!B2612))</f>
        <v>43340</v>
      </c>
      <c r="C2612" s="9">
        <v>27.1770833333333</v>
      </c>
      <c r="D2612">
        <v>0.95388483001458457</v>
      </c>
      <c r="E2612" s="6">
        <v>64.649881234220928</v>
      </c>
      <c r="F2612" s="11">
        <v>61.668540971567907</v>
      </c>
      <c r="G2612" s="11">
        <v>64.463876261692178</v>
      </c>
      <c r="H2612" s="11">
        <v>60.996772639184513</v>
      </c>
      <c r="I2612" s="11">
        <v>172.93615888231994</v>
      </c>
    </row>
    <row r="2613" spans="1:9" x14ac:dyDescent="0.25">
      <c r="A2613" s="13"/>
      <c r="B2613" s="5">
        <f>DATE(YEAR(siječanj!B2613),MONTH(siječanj!B2613)+7,DAY(siječanj!B2613))</f>
        <v>43340</v>
      </c>
      <c r="C2613" s="9">
        <v>27.1875</v>
      </c>
      <c r="D2613">
        <v>0.95388483001458457</v>
      </c>
      <c r="E2613" s="6">
        <v>67.188704792178356</v>
      </c>
      <c r="F2613" s="11">
        <v>64.090286249587152</v>
      </c>
      <c r="G2613" s="11">
        <v>64.047594271942145</v>
      </c>
      <c r="H2613" s="11">
        <v>59.993395911717613</v>
      </c>
      <c r="I2613" s="11">
        <v>104.47761014648462</v>
      </c>
    </row>
    <row r="2614" spans="1:9" x14ac:dyDescent="0.25">
      <c r="A2614" s="13"/>
      <c r="B2614" s="5">
        <f>DATE(YEAR(siječanj!B2614),MONTH(siječanj!B2614)+7,DAY(siječanj!B2614))</f>
        <v>43340</v>
      </c>
      <c r="C2614" s="9">
        <v>27.1979166666667</v>
      </c>
      <c r="D2614">
        <v>0.95388483001458457</v>
      </c>
      <c r="E2614" s="6">
        <v>70.960329658211663</v>
      </c>
      <c r="F2614" s="11">
        <v>67.687981993802111</v>
      </c>
      <c r="G2614" s="11">
        <v>63.632710361024309</v>
      </c>
      <c r="H2614" s="11">
        <v>59.554843547292343</v>
      </c>
      <c r="I2614" s="11">
        <v>67.968774357541619</v>
      </c>
    </row>
    <row r="2615" spans="1:9" x14ac:dyDescent="0.25">
      <c r="A2615" s="13"/>
      <c r="B2615" s="5">
        <f>DATE(YEAR(siječanj!B2615),MONTH(siječanj!B2615)+7,DAY(siječanj!B2615))</f>
        <v>43340</v>
      </c>
      <c r="C2615" s="9">
        <v>27.2083333333333</v>
      </c>
      <c r="D2615">
        <v>0.95388483001458457</v>
      </c>
      <c r="E2615" s="6">
        <v>74.077862784643457</v>
      </c>
      <c r="F2615" s="11">
        <v>70.66174955017334</v>
      </c>
      <c r="G2615" s="11">
        <v>63.538585105394461</v>
      </c>
      <c r="H2615" s="11">
        <v>62.66528892554232</v>
      </c>
      <c r="I2615" s="11">
        <v>46.050311897809067</v>
      </c>
    </row>
    <row r="2616" spans="1:9" x14ac:dyDescent="0.25">
      <c r="A2616" s="13"/>
      <c r="B2616" s="5">
        <f>DATE(YEAR(siječanj!B2616),MONTH(siječanj!B2616)+7,DAY(siječanj!B2616))</f>
        <v>43340</v>
      </c>
      <c r="C2616" s="9">
        <v>27.21875</v>
      </c>
      <c r="D2616">
        <v>0.95388483001458457</v>
      </c>
      <c r="E2616" s="6">
        <v>77.553113582406695</v>
      </c>
      <c r="F2616" s="11">
        <v>73.976738566655783</v>
      </c>
      <c r="G2616" s="11">
        <v>68.149694159472347</v>
      </c>
      <c r="H2616" s="11">
        <v>68.821787384718633</v>
      </c>
      <c r="I2616" s="11">
        <v>27.062349468689725</v>
      </c>
    </row>
    <row r="2617" spans="1:9" x14ac:dyDescent="0.25">
      <c r="A2617" s="13"/>
      <c r="B2617" s="5">
        <f>DATE(YEAR(siječanj!B2617),MONTH(siječanj!B2617)+7,DAY(siječanj!B2617))</f>
        <v>43340</v>
      </c>
      <c r="C2617" s="9">
        <v>27.2291666666667</v>
      </c>
      <c r="D2617">
        <v>0.95388483001458457</v>
      </c>
      <c r="E2617" s="6">
        <v>81.801869246963435</v>
      </c>
      <c r="F2617" s="11">
        <v>78.029562141514987</v>
      </c>
      <c r="G2617" s="11">
        <v>76.178402901350637</v>
      </c>
      <c r="H2617" s="11">
        <v>73.468030997633861</v>
      </c>
      <c r="I2617" s="11">
        <v>7.0050596473539342</v>
      </c>
    </row>
    <row r="2618" spans="1:9" x14ac:dyDescent="0.25">
      <c r="A2618" s="13"/>
      <c r="B2618" s="5">
        <f>DATE(YEAR(siječanj!B2618),MONTH(siječanj!B2618)+7,DAY(siječanj!B2618))</f>
        <v>43340</v>
      </c>
      <c r="C2618" s="9">
        <v>27.2395833333333</v>
      </c>
      <c r="D2618">
        <v>0.95388483001458457</v>
      </c>
      <c r="E2618" s="6">
        <v>86.421919943191583</v>
      </c>
      <c r="F2618" s="11">
        <v>82.436558414545345</v>
      </c>
      <c r="G2618" s="11">
        <v>77.590832128901809</v>
      </c>
      <c r="H2618" s="11">
        <v>76.965885771257305</v>
      </c>
      <c r="I2618" s="11">
        <v>2.8353812382132895</v>
      </c>
    </row>
    <row r="2619" spans="1:9" x14ac:dyDescent="0.25">
      <c r="A2619" s="13"/>
      <c r="B2619" s="5">
        <f>DATE(YEAR(siječanj!B2619),MONTH(siječanj!B2619)+7,DAY(siječanj!B2619))</f>
        <v>43340</v>
      </c>
      <c r="C2619" s="9">
        <v>27.25</v>
      </c>
      <c r="D2619">
        <v>0.95388483001458457</v>
      </c>
      <c r="E2619" s="6">
        <v>88.836515960406672</v>
      </c>
      <c r="F2619" s="11">
        <v>84.739804925980451</v>
      </c>
      <c r="G2619" s="11">
        <v>77.442756296727808</v>
      </c>
      <c r="H2619" s="11">
        <v>94.947323417834127</v>
      </c>
      <c r="I2619" s="11">
        <v>2.9554457629444206</v>
      </c>
    </row>
    <row r="2620" spans="1:9" x14ac:dyDescent="0.25">
      <c r="A2620" s="13"/>
      <c r="B2620" s="5">
        <f>DATE(YEAR(siječanj!B2620),MONTH(siječanj!B2620)+7,DAY(siječanj!B2620))</f>
        <v>43340</v>
      </c>
      <c r="C2620" s="9">
        <v>27.2604166666667</v>
      </c>
      <c r="D2620">
        <v>0.95388483001458457</v>
      </c>
      <c r="E2620" s="6">
        <v>89.781277670147219</v>
      </c>
      <c r="F2620" s="11">
        <v>85.640998788880594</v>
      </c>
      <c r="G2620" s="11">
        <v>87.40375863099392</v>
      </c>
      <c r="H2620" s="11">
        <v>100.37127169457338</v>
      </c>
      <c r="I2620" s="11">
        <v>3.5121221052773288</v>
      </c>
    </row>
    <row r="2621" spans="1:9" x14ac:dyDescent="0.25">
      <c r="A2621" s="13"/>
      <c r="B2621" s="5">
        <f>DATE(YEAR(siječanj!B2621),MONTH(siječanj!B2621)+7,DAY(siječanj!B2621))</f>
        <v>43340</v>
      </c>
      <c r="C2621" s="9">
        <v>27.2708333333333</v>
      </c>
      <c r="D2621">
        <v>0.95388483001458457</v>
      </c>
      <c r="E2621" s="6">
        <v>92.93805511074163</v>
      </c>
      <c r="F2621" s="11">
        <v>88.652200901195869</v>
      </c>
      <c r="G2621" s="11">
        <v>93.80716055578182</v>
      </c>
      <c r="H2621" s="11">
        <v>109.16235151788788</v>
      </c>
      <c r="I2621" s="11">
        <v>3.3708119568389749</v>
      </c>
    </row>
    <row r="2622" spans="1:9" x14ac:dyDescent="0.25">
      <c r="A2622" s="13"/>
      <c r="B2622" s="5">
        <f>DATE(YEAR(siječanj!B2622),MONTH(siječanj!B2622)+7,DAY(siječanj!B2622))</f>
        <v>43340</v>
      </c>
      <c r="C2622" s="9">
        <v>27.28125</v>
      </c>
      <c r="D2622">
        <v>0.95388483001458457</v>
      </c>
      <c r="E2622" s="6">
        <v>93.738585758420797</v>
      </c>
      <c r="F2622" s="11">
        <v>89.41581494197878</v>
      </c>
      <c r="G2622" s="11">
        <v>102.58037841554018</v>
      </c>
      <c r="H2622" s="11">
        <v>119.98176261764165</v>
      </c>
      <c r="I2622" s="11">
        <v>3.4918375097829859</v>
      </c>
    </row>
    <row r="2623" spans="1:9" x14ac:dyDescent="0.25">
      <c r="A2623" s="13"/>
      <c r="B2623" s="5">
        <f>DATE(YEAR(siječanj!B2623),MONTH(siječanj!B2623)+7,DAY(siječanj!B2623))</f>
        <v>43340</v>
      </c>
      <c r="C2623" s="9">
        <v>27.2916666666667</v>
      </c>
      <c r="D2623">
        <v>0.95388483001458457</v>
      </c>
      <c r="E2623" s="6">
        <v>93.497041849910701</v>
      </c>
      <c r="F2623" s="11">
        <v>89.185409871868572</v>
      </c>
      <c r="G2623" s="11">
        <v>111.38241357260669</v>
      </c>
      <c r="H2623" s="11">
        <v>129.04072692066541</v>
      </c>
      <c r="I2623" s="11">
        <v>3.1193965760441782</v>
      </c>
    </row>
    <row r="2624" spans="1:9" x14ac:dyDescent="0.25">
      <c r="A2624" s="13"/>
      <c r="B2624" s="5">
        <f>DATE(YEAR(siječanj!B2624),MONTH(siječanj!B2624)+7,DAY(siječanj!B2624))</f>
        <v>43340</v>
      </c>
      <c r="C2624" s="9">
        <v>27.3020833333333</v>
      </c>
      <c r="D2624">
        <v>0.95388483001458457</v>
      </c>
      <c r="E2624" s="6">
        <v>93.112236903330199</v>
      </c>
      <c r="F2624" s="11">
        <v>88.818350270810853</v>
      </c>
      <c r="G2624" s="11">
        <v>125.41547718685062</v>
      </c>
      <c r="H2624" s="11">
        <v>139.80311493445785</v>
      </c>
      <c r="I2624" s="11">
        <v>2.7931989998704156</v>
      </c>
    </row>
    <row r="2625" spans="1:9" x14ac:dyDescent="0.25">
      <c r="A2625" s="13"/>
      <c r="B2625" s="5">
        <f>DATE(YEAR(siječanj!B2625),MONTH(siječanj!B2625)+7,DAY(siječanj!B2625))</f>
        <v>43340</v>
      </c>
      <c r="C2625" s="9">
        <v>27.3125</v>
      </c>
      <c r="D2625">
        <v>0.95388483001458457</v>
      </c>
      <c r="E2625" s="6">
        <v>94.003223775934899</v>
      </c>
      <c r="F2625" s="11">
        <v>89.668249132330615</v>
      </c>
      <c r="G2625" s="11">
        <v>135.12427895568845</v>
      </c>
      <c r="H2625" s="11">
        <v>149.14143496232896</v>
      </c>
      <c r="I2625" s="11">
        <v>2.3033246186409424</v>
      </c>
    </row>
    <row r="2626" spans="1:9" x14ac:dyDescent="0.25">
      <c r="A2626" s="13"/>
      <c r="B2626" s="5">
        <f>DATE(YEAR(siječanj!B2626),MONTH(siječanj!B2626)+7,DAY(siječanj!B2626))</f>
        <v>43340</v>
      </c>
      <c r="C2626" s="9">
        <v>27.3229166666667</v>
      </c>
      <c r="D2626">
        <v>0.95388483001458457</v>
      </c>
      <c r="E2626" s="6">
        <v>95.702157318080268</v>
      </c>
      <c r="F2626" s="11">
        <v>91.288836065386022</v>
      </c>
      <c r="G2626" s="11">
        <v>144.47285044703659</v>
      </c>
      <c r="H2626" s="11">
        <v>163.64551997669787</v>
      </c>
      <c r="I2626" s="11">
        <v>1.9560594239856519</v>
      </c>
    </row>
    <row r="2627" spans="1:9" x14ac:dyDescent="0.25">
      <c r="A2627" s="13"/>
      <c r="B2627" s="5">
        <f>DATE(YEAR(siječanj!B2627),MONTH(siječanj!B2627)+7,DAY(siječanj!B2627))</f>
        <v>43340</v>
      </c>
      <c r="C2627" s="9">
        <v>27.3333333333333</v>
      </c>
      <c r="D2627">
        <v>0.95388483001458457</v>
      </c>
      <c r="E2627" s="6">
        <v>96.550388746739088</v>
      </c>
      <c r="F2627" s="11">
        <v>92.097951157525273</v>
      </c>
      <c r="G2627" s="11">
        <v>166.25366520244103</v>
      </c>
      <c r="H2627" s="11">
        <v>178.30974485758918</v>
      </c>
      <c r="I2627" s="11">
        <v>1.8159173098372505</v>
      </c>
    </row>
    <row r="2628" spans="1:9" x14ac:dyDescent="0.25">
      <c r="A2628" s="13"/>
      <c r="B2628" s="5">
        <f>DATE(YEAR(siječanj!B2628),MONTH(siječanj!B2628)+7,DAY(siječanj!B2628))</f>
        <v>43340</v>
      </c>
      <c r="C2628" s="9">
        <v>27.34375</v>
      </c>
      <c r="D2628">
        <v>0.95388483001458457</v>
      </c>
      <c r="E2628" s="6">
        <v>98.252385104921416</v>
      </c>
      <c r="F2628" s="11">
        <v>93.72145966433547</v>
      </c>
      <c r="G2628" s="11">
        <v>189.94905651675649</v>
      </c>
      <c r="H2628" s="11">
        <v>190.3601273259269</v>
      </c>
      <c r="I2628" s="11">
        <v>1.757469593989176</v>
      </c>
    </row>
    <row r="2629" spans="1:9" x14ac:dyDescent="0.25">
      <c r="A2629" s="13"/>
      <c r="B2629" s="5">
        <f>DATE(YEAR(siječanj!B2629),MONTH(siječanj!B2629)+7,DAY(siječanj!B2629))</f>
        <v>43340</v>
      </c>
      <c r="C2629" s="9">
        <v>27.3541666666667</v>
      </c>
      <c r="D2629">
        <v>0.95388483001458457</v>
      </c>
      <c r="E2629" s="6">
        <v>99.007057818834852</v>
      </c>
      <c r="F2629" s="11">
        <v>94.441330517763433</v>
      </c>
      <c r="G2629" s="11">
        <v>187.84157320127972</v>
      </c>
      <c r="H2629" s="11">
        <v>195.02861102607454</v>
      </c>
      <c r="I2629" s="11">
        <v>1.8615216486426391</v>
      </c>
    </row>
    <row r="2630" spans="1:9" x14ac:dyDescent="0.25">
      <c r="A2630" s="13"/>
      <c r="B2630" s="5">
        <f>DATE(YEAR(siječanj!B2630),MONTH(siječanj!B2630)+7,DAY(siječanj!B2630))</f>
        <v>43340</v>
      </c>
      <c r="C2630" s="9">
        <v>27.3645833333333</v>
      </c>
      <c r="D2630">
        <v>0.95388483001458457</v>
      </c>
      <c r="E2630" s="6">
        <v>100.69658768259733</v>
      </c>
      <c r="F2630" s="11">
        <v>96.05294742466306</v>
      </c>
      <c r="G2630" s="11">
        <v>189.18494215548262</v>
      </c>
      <c r="H2630" s="11">
        <v>201.57448159541528</v>
      </c>
      <c r="I2630" s="11">
        <v>2.0599944752042485</v>
      </c>
    </row>
    <row r="2631" spans="1:9" x14ac:dyDescent="0.25">
      <c r="A2631" s="13"/>
      <c r="B2631" s="5">
        <f>DATE(YEAR(siječanj!B2631),MONTH(siječanj!B2631)+7,DAY(siječanj!B2631))</f>
        <v>43340</v>
      </c>
      <c r="C2631" s="9">
        <v>27.375</v>
      </c>
      <c r="D2631">
        <v>0.95388483001458457</v>
      </c>
      <c r="E2631" s="6">
        <v>102.24476977646792</v>
      </c>
      <c r="F2631" s="11">
        <v>97.529734838106435</v>
      </c>
      <c r="G2631" s="11">
        <v>191.99509667803957</v>
      </c>
      <c r="H2631" s="11">
        <v>207.71298248174369</v>
      </c>
      <c r="I2631" s="11">
        <v>1.9192053420613271</v>
      </c>
    </row>
    <row r="2632" spans="1:9" x14ac:dyDescent="0.25">
      <c r="A2632" s="13"/>
      <c r="B2632" s="5">
        <f>DATE(YEAR(siječanj!B2632),MONTH(siječanj!B2632)+7,DAY(siječanj!B2632))</f>
        <v>43340</v>
      </c>
      <c r="C2632" s="9">
        <v>27.3854166666667</v>
      </c>
      <c r="D2632">
        <v>0.95388483001458457</v>
      </c>
      <c r="E2632" s="6">
        <v>104.06683090372576</v>
      </c>
      <c r="F2632" s="11">
        <v>99.267771306756956</v>
      </c>
      <c r="G2632" s="11">
        <v>199.28098765602732</v>
      </c>
      <c r="H2632" s="11">
        <v>209.57446694602515</v>
      </c>
      <c r="I2632" s="11">
        <v>1.6665809257729063</v>
      </c>
    </row>
    <row r="2633" spans="1:9" x14ac:dyDescent="0.25">
      <c r="A2633" s="13"/>
      <c r="B2633" s="5">
        <f>DATE(YEAR(siječanj!B2633),MONTH(siječanj!B2633)+7,DAY(siječanj!B2633))</f>
        <v>43340</v>
      </c>
      <c r="C2633" s="9">
        <v>27.3958333333333</v>
      </c>
      <c r="D2633">
        <v>0.95388483001458457</v>
      </c>
      <c r="E2633" s="6">
        <v>104.73693597393496</v>
      </c>
      <c r="F2633" s="11">
        <v>99.906974367745377</v>
      </c>
      <c r="G2633" s="11">
        <v>196.96843269115772</v>
      </c>
      <c r="H2633" s="11">
        <v>212.47146207359435</v>
      </c>
      <c r="I2633" s="11">
        <v>1.6398681415663952</v>
      </c>
    </row>
    <row r="2634" spans="1:9" x14ac:dyDescent="0.25">
      <c r="A2634" s="13"/>
      <c r="B2634" s="5">
        <f>DATE(YEAR(siječanj!B2634),MONTH(siječanj!B2634)+7,DAY(siječanj!B2634))</f>
        <v>43340</v>
      </c>
      <c r="C2634" s="9">
        <v>27.40625</v>
      </c>
      <c r="D2634">
        <v>0.95388483001458457</v>
      </c>
      <c r="E2634" s="6">
        <v>105.45548074932962</v>
      </c>
      <c r="F2634" s="11">
        <v>100.59238332868058</v>
      </c>
      <c r="G2634" s="11">
        <v>194.98587254029789</v>
      </c>
      <c r="H2634" s="11">
        <v>211.05806660020707</v>
      </c>
      <c r="I2634" s="11">
        <v>1.759456652323196</v>
      </c>
    </row>
    <row r="2635" spans="1:9" x14ac:dyDescent="0.25">
      <c r="A2635" s="13"/>
      <c r="B2635" s="5">
        <f>DATE(YEAR(siječanj!B2635),MONTH(siječanj!B2635)+7,DAY(siječanj!B2635))</f>
        <v>43340</v>
      </c>
      <c r="C2635" s="9">
        <v>27.4166666666667</v>
      </c>
      <c r="D2635">
        <v>0.95388483001458457</v>
      </c>
      <c r="E2635" s="6">
        <v>106.61301196471497</v>
      </c>
      <c r="F2635" s="11">
        <v>101.69653479530501</v>
      </c>
      <c r="G2635" s="11">
        <v>203.16961938623572</v>
      </c>
      <c r="H2635" s="11">
        <v>211.7457753723281</v>
      </c>
      <c r="I2635" s="11">
        <v>1.7204405069272302</v>
      </c>
    </row>
    <row r="2636" spans="1:9" x14ac:dyDescent="0.25">
      <c r="A2636" s="13"/>
      <c r="B2636" s="5">
        <f>DATE(YEAR(siječanj!B2636),MONTH(siječanj!B2636)+7,DAY(siječanj!B2636))</f>
        <v>43340</v>
      </c>
      <c r="C2636" s="9">
        <v>27.4270833333333</v>
      </c>
      <c r="D2636">
        <v>0.95388483001458457</v>
      </c>
      <c r="E2636" s="6">
        <v>107.03923634060349</v>
      </c>
      <c r="F2636" s="11">
        <v>102.1031037616475</v>
      </c>
      <c r="G2636" s="11">
        <v>198.97651983310857</v>
      </c>
      <c r="H2636" s="11">
        <v>207.94464704678305</v>
      </c>
      <c r="I2636" s="11">
        <v>1.9847582664968253</v>
      </c>
    </row>
    <row r="2637" spans="1:9" x14ac:dyDescent="0.25">
      <c r="A2637" s="13"/>
      <c r="B2637" s="5">
        <f>DATE(YEAR(siječanj!B2637),MONTH(siječanj!B2637)+7,DAY(siječanj!B2637))</f>
        <v>43340</v>
      </c>
      <c r="C2637" s="9">
        <v>27.4375</v>
      </c>
      <c r="D2637">
        <v>0.95388483001458457</v>
      </c>
      <c r="E2637" s="6">
        <v>109.05613144811876</v>
      </c>
      <c r="F2637" s="11">
        <v>104.02698940843696</v>
      </c>
      <c r="G2637" s="11">
        <v>195.76469485158503</v>
      </c>
      <c r="H2637" s="11">
        <v>209.02008631281188</v>
      </c>
      <c r="I2637" s="11">
        <v>2.0276835266525715</v>
      </c>
    </row>
    <row r="2638" spans="1:9" x14ac:dyDescent="0.25">
      <c r="A2638" s="13"/>
      <c r="B2638" s="5">
        <f>DATE(YEAR(siječanj!B2638),MONTH(siječanj!B2638)+7,DAY(siječanj!B2638))</f>
        <v>43340</v>
      </c>
      <c r="C2638" s="9">
        <v>27.4479166666667</v>
      </c>
      <c r="D2638">
        <v>0.95388483001458457</v>
      </c>
      <c r="E2638" s="6">
        <v>109.95053919265077</v>
      </c>
      <c r="F2638" s="11">
        <v>104.88015138779359</v>
      </c>
      <c r="G2638" s="11">
        <v>193.26374876407891</v>
      </c>
      <c r="H2638" s="11">
        <v>207.16453414395173</v>
      </c>
      <c r="I2638" s="11">
        <v>1.9591225139087032</v>
      </c>
    </row>
    <row r="2639" spans="1:9" x14ac:dyDescent="0.25">
      <c r="A2639" s="13"/>
      <c r="B2639" s="5">
        <f>DATE(YEAR(siječanj!B2639),MONTH(siječanj!B2639)+7,DAY(siječanj!B2639))</f>
        <v>43340</v>
      </c>
      <c r="C2639" s="9">
        <v>27.4583333333333</v>
      </c>
      <c r="D2639">
        <v>0.95388483001458457</v>
      </c>
      <c r="E2639" s="6">
        <v>111.16874550785624</v>
      </c>
      <c r="F2639" s="11">
        <v>106.04217991169607</v>
      </c>
      <c r="G2639" s="11">
        <v>197.84367423225049</v>
      </c>
      <c r="H2639" s="11">
        <v>210.47011912896363</v>
      </c>
      <c r="I2639" s="11">
        <v>1.8070950508424228</v>
      </c>
    </row>
    <row r="2640" spans="1:9" x14ac:dyDescent="0.25">
      <c r="A2640" s="13"/>
      <c r="B2640" s="5">
        <f>DATE(YEAR(siječanj!B2640),MONTH(siječanj!B2640)+7,DAY(siječanj!B2640))</f>
        <v>43340</v>
      </c>
      <c r="C2640" s="9">
        <v>27.46875</v>
      </c>
      <c r="D2640">
        <v>0.95388483001458457</v>
      </c>
      <c r="E2640" s="6">
        <v>112.78231991432926</v>
      </c>
      <c r="F2640" s="11">
        <v>107.58134406013046</v>
      </c>
      <c r="G2640" s="11">
        <v>205.69482294497379</v>
      </c>
      <c r="H2640" s="11">
        <v>208.0525040444569</v>
      </c>
      <c r="I2640" s="11">
        <v>1.9917064704750691</v>
      </c>
    </row>
    <row r="2641" spans="1:9" x14ac:dyDescent="0.25">
      <c r="A2641" s="13"/>
      <c r="B2641" s="5">
        <f>DATE(YEAR(siječanj!B2641),MONTH(siječanj!B2641)+7,DAY(siječanj!B2641))</f>
        <v>43340</v>
      </c>
      <c r="C2641" s="9">
        <v>27.4791666666667</v>
      </c>
      <c r="D2641">
        <v>0.95388483001458457</v>
      </c>
      <c r="E2641" s="6">
        <v>112.9860755365078</v>
      </c>
      <c r="F2641" s="11">
        <v>107.77570345715675</v>
      </c>
      <c r="G2641" s="11">
        <v>189.74837595978767</v>
      </c>
      <c r="H2641" s="11">
        <v>205.85228069513957</v>
      </c>
      <c r="I2641" s="11">
        <v>2.1231803301497489</v>
      </c>
    </row>
    <row r="2642" spans="1:9" x14ac:dyDescent="0.25">
      <c r="A2642" s="13"/>
      <c r="B2642" s="5">
        <f>DATE(YEAR(siječanj!B2642),MONTH(siječanj!B2642)+7,DAY(siječanj!B2642))</f>
        <v>43340</v>
      </c>
      <c r="C2642" s="9">
        <v>27.4895833333333</v>
      </c>
      <c r="D2642">
        <v>0.95388483001458457</v>
      </c>
      <c r="E2642" s="6">
        <v>112.22443511447919</v>
      </c>
      <c r="F2642" s="11">
        <v>107.04918621265776</v>
      </c>
      <c r="G2642" s="11">
        <v>189.6391450248216</v>
      </c>
      <c r="H2642" s="11">
        <v>199.39472426392837</v>
      </c>
      <c r="I2642" s="11">
        <v>1.8807362127240974</v>
      </c>
    </row>
    <row r="2643" spans="1:9" x14ac:dyDescent="0.25">
      <c r="A2643" s="13"/>
      <c r="B2643" s="5">
        <f>DATE(YEAR(siječanj!B2643),MONTH(siječanj!B2643)+7,DAY(siječanj!B2643))</f>
        <v>43340</v>
      </c>
      <c r="C2643" s="9">
        <v>27.5</v>
      </c>
      <c r="D2643">
        <v>0.95388483001458457</v>
      </c>
      <c r="E2643" s="6">
        <v>111.49010612457283</v>
      </c>
      <c r="F2643" s="11">
        <v>106.34872092894615</v>
      </c>
      <c r="G2643" s="11">
        <v>184.45275063610839</v>
      </c>
      <c r="H2643" s="11">
        <v>197.31666686571998</v>
      </c>
      <c r="I2643" s="11">
        <v>1.965405698363986</v>
      </c>
    </row>
    <row r="2644" spans="1:9" x14ac:dyDescent="0.25">
      <c r="A2644" s="13"/>
      <c r="B2644" s="5">
        <f>DATE(YEAR(siječanj!B2644),MONTH(siječanj!B2644)+7,DAY(siječanj!B2644))</f>
        <v>43340</v>
      </c>
      <c r="C2644" s="9">
        <v>27.5104166666667</v>
      </c>
      <c r="D2644">
        <v>0.95388483001458457</v>
      </c>
      <c r="E2644" s="6">
        <v>110.9198391370915</v>
      </c>
      <c r="F2644" s="11">
        <v>105.8047519005296</v>
      </c>
      <c r="G2644" s="11">
        <v>183.48814052138951</v>
      </c>
      <c r="H2644" s="11">
        <v>198.33542421298017</v>
      </c>
      <c r="I2644" s="11">
        <v>1.9941545423430511</v>
      </c>
    </row>
    <row r="2645" spans="1:9" x14ac:dyDescent="0.25">
      <c r="A2645" s="13"/>
      <c r="B2645" s="5">
        <f>DATE(YEAR(siječanj!B2645),MONTH(siječanj!B2645)+7,DAY(siječanj!B2645))</f>
        <v>43340</v>
      </c>
      <c r="C2645" s="9">
        <v>27.5208333333333</v>
      </c>
      <c r="D2645">
        <v>0.95388483001458457</v>
      </c>
      <c r="E2645" s="6">
        <v>111.70663174561011</v>
      </c>
      <c r="F2645" s="11">
        <v>106.5552614341631</v>
      </c>
      <c r="G2645" s="11">
        <v>182.93137973128057</v>
      </c>
      <c r="H2645" s="11">
        <v>198.0477199262408</v>
      </c>
      <c r="I2645" s="11">
        <v>2.1685246613221003</v>
      </c>
    </row>
    <row r="2646" spans="1:9" x14ac:dyDescent="0.25">
      <c r="A2646" s="13"/>
      <c r="B2646" s="5">
        <f>DATE(YEAR(siječanj!B2646),MONTH(siječanj!B2646)+7,DAY(siječanj!B2646))</f>
        <v>43340</v>
      </c>
      <c r="C2646" s="9">
        <v>27.53125</v>
      </c>
      <c r="D2646">
        <v>0.95388483001458457</v>
      </c>
      <c r="E2646" s="6">
        <v>112.05036936770549</v>
      </c>
      <c r="F2646" s="11">
        <v>106.88314753738516</v>
      </c>
      <c r="G2646" s="11">
        <v>183.56618787044926</v>
      </c>
      <c r="H2646" s="11">
        <v>198.74834488690436</v>
      </c>
      <c r="I2646" s="11">
        <v>2.5155428487260054</v>
      </c>
    </row>
    <row r="2647" spans="1:9" x14ac:dyDescent="0.25">
      <c r="A2647" s="13"/>
      <c r="B2647" s="5">
        <f>DATE(YEAR(siječanj!B2647),MONTH(siječanj!B2647)+7,DAY(siječanj!B2647))</f>
        <v>43340</v>
      </c>
      <c r="C2647" s="9">
        <v>27.5416666666667</v>
      </c>
      <c r="D2647">
        <v>0.95388483001458457</v>
      </c>
      <c r="E2647" s="6">
        <v>111.07147630256868</v>
      </c>
      <c r="F2647" s="11">
        <v>105.94939629234469</v>
      </c>
      <c r="G2647" s="11">
        <v>186.07490374089053</v>
      </c>
      <c r="H2647" s="11">
        <v>196.86852971004564</v>
      </c>
      <c r="I2647" s="11">
        <v>2.2096738693383302</v>
      </c>
    </row>
    <row r="2648" spans="1:9" x14ac:dyDescent="0.25">
      <c r="A2648" s="13"/>
      <c r="B2648" s="5">
        <f>DATE(YEAR(siječanj!B2648),MONTH(siječanj!B2648)+7,DAY(siječanj!B2648))</f>
        <v>43340</v>
      </c>
      <c r="C2648" s="9">
        <v>27.5520833333333</v>
      </c>
      <c r="D2648">
        <v>0.95388483001458457</v>
      </c>
      <c r="E2648" s="6">
        <v>110.64461119508694</v>
      </c>
      <c r="F2648" s="11">
        <v>105.54221614185531</v>
      </c>
      <c r="G2648" s="11">
        <v>186.98172659721257</v>
      </c>
      <c r="H2648" s="11">
        <v>188.7371749215873</v>
      </c>
      <c r="I2648" s="11">
        <v>2.1313605702968466</v>
      </c>
    </row>
    <row r="2649" spans="1:9" x14ac:dyDescent="0.25">
      <c r="A2649" s="13"/>
      <c r="B2649" s="5">
        <f>DATE(YEAR(siječanj!B2649),MONTH(siječanj!B2649)+7,DAY(siječanj!B2649))</f>
        <v>43340</v>
      </c>
      <c r="C2649" s="9">
        <v>27.5625</v>
      </c>
      <c r="D2649">
        <v>0.95388483001458457</v>
      </c>
      <c r="E2649" s="6">
        <v>110.61193785121088</v>
      </c>
      <c r="F2649" s="11">
        <v>105.51104953478608</v>
      </c>
      <c r="G2649" s="11">
        <v>185.49638032712087</v>
      </c>
      <c r="H2649" s="11">
        <v>184.62039870935476</v>
      </c>
      <c r="I2649" s="11">
        <v>2.1343216572253985</v>
      </c>
    </row>
    <row r="2650" spans="1:9" x14ac:dyDescent="0.25">
      <c r="A2650" s="13"/>
      <c r="B2650" s="5">
        <f>DATE(YEAR(siječanj!B2650),MONTH(siječanj!B2650)+7,DAY(siječanj!B2650))</f>
        <v>43340</v>
      </c>
      <c r="C2650" s="9">
        <v>27.5729166666667</v>
      </c>
      <c r="D2650">
        <v>0.95388483001458457</v>
      </c>
      <c r="E2650" s="6">
        <v>111.57773261693576</v>
      </c>
      <c r="F2650" s="11">
        <v>106.43230651071853</v>
      </c>
      <c r="G2650" s="11">
        <v>185.20911530178662</v>
      </c>
      <c r="H2650" s="11">
        <v>186.4443708373658</v>
      </c>
      <c r="I2650" s="11">
        <v>1.9982576627982518</v>
      </c>
    </row>
    <row r="2651" spans="1:9" x14ac:dyDescent="0.25">
      <c r="A2651" s="13"/>
      <c r="B2651" s="5">
        <f>DATE(YEAR(siječanj!B2651),MONTH(siječanj!B2651)+7,DAY(siječanj!B2651))</f>
        <v>43340</v>
      </c>
      <c r="C2651" s="9">
        <v>27.5833333333333</v>
      </c>
      <c r="D2651">
        <v>0.95388483001458457</v>
      </c>
      <c r="E2651" s="6">
        <v>111.82385487998813</v>
      </c>
      <c r="F2651" s="11">
        <v>106.66707880377305</v>
      </c>
      <c r="G2651" s="11">
        <v>184.93518425244091</v>
      </c>
      <c r="H2651" s="11">
        <v>184.60356511869369</v>
      </c>
      <c r="I2651" s="11">
        <v>2.0463300740587789</v>
      </c>
    </row>
    <row r="2652" spans="1:9" x14ac:dyDescent="0.25">
      <c r="A2652" s="13"/>
      <c r="B2652" s="5">
        <f>DATE(YEAR(siječanj!B2652),MONTH(siječanj!B2652)+7,DAY(siječanj!B2652))</f>
        <v>43340</v>
      </c>
      <c r="C2652" s="9">
        <v>27.59375</v>
      </c>
      <c r="D2652">
        <v>0.95388483001458457</v>
      </c>
      <c r="E2652" s="6">
        <v>113.14301708675362</v>
      </c>
      <c r="F2652" s="11">
        <v>107.92540762113521</v>
      </c>
      <c r="G2652" s="11">
        <v>185.32479829021386</v>
      </c>
      <c r="H2652" s="11">
        <v>180.11178595570701</v>
      </c>
      <c r="I2652" s="11">
        <v>2.3169850196689805</v>
      </c>
    </row>
    <row r="2653" spans="1:9" x14ac:dyDescent="0.25">
      <c r="A2653" s="13"/>
      <c r="B2653" s="5">
        <f>DATE(YEAR(siječanj!B2653),MONTH(siječanj!B2653)+7,DAY(siječanj!B2653))</f>
        <v>43340</v>
      </c>
      <c r="C2653" s="9">
        <v>27.6041666666667</v>
      </c>
      <c r="D2653">
        <v>0.95388483001458457</v>
      </c>
      <c r="E2653" s="6">
        <v>114.147042501489</v>
      </c>
      <c r="F2653" s="11">
        <v>108.8831322332004</v>
      </c>
      <c r="G2653" s="11">
        <v>182.21814258360081</v>
      </c>
      <c r="H2653" s="11">
        <v>175.11691763663097</v>
      </c>
      <c r="I2653" s="11">
        <v>2.4565411166136895</v>
      </c>
    </row>
    <row r="2654" spans="1:9" x14ac:dyDescent="0.25">
      <c r="A2654" s="13"/>
      <c r="B2654" s="5">
        <f>DATE(YEAR(siječanj!B2654),MONTH(siječanj!B2654)+7,DAY(siječanj!B2654))</f>
        <v>43340</v>
      </c>
      <c r="C2654" s="9">
        <v>27.6145833333333</v>
      </c>
      <c r="D2654">
        <v>0.95388483001458457</v>
      </c>
      <c r="E2654" s="6">
        <v>114.52325410670159</v>
      </c>
      <c r="F2654" s="11">
        <v>109.24199477628812</v>
      </c>
      <c r="G2654" s="11">
        <v>180.45298369114525</v>
      </c>
      <c r="H2654" s="11">
        <v>171.10929084367291</v>
      </c>
      <c r="I2654" s="11">
        <v>2.2770368469115114</v>
      </c>
    </row>
    <row r="2655" spans="1:9" x14ac:dyDescent="0.25">
      <c r="A2655" s="13"/>
      <c r="B2655" s="5">
        <f>DATE(YEAR(siječanj!B2655),MONTH(siječanj!B2655)+7,DAY(siječanj!B2655))</f>
        <v>43340</v>
      </c>
      <c r="C2655" s="9">
        <v>27.625</v>
      </c>
      <c r="D2655">
        <v>0.95388483001458457</v>
      </c>
      <c r="E2655" s="6">
        <v>114.796109556491</v>
      </c>
      <c r="F2655" s="11">
        <v>109.50226745062905</v>
      </c>
      <c r="G2655" s="11">
        <v>179.5844191817165</v>
      </c>
      <c r="H2655" s="11">
        <v>169.58477520875687</v>
      </c>
      <c r="I2655" s="11">
        <v>2.4623842881515245</v>
      </c>
    </row>
    <row r="2656" spans="1:9" x14ac:dyDescent="0.25">
      <c r="A2656" s="13"/>
      <c r="B2656" s="5">
        <f>DATE(YEAR(siječanj!B2656),MONTH(siječanj!B2656)+7,DAY(siječanj!B2656))</f>
        <v>43340</v>
      </c>
      <c r="C2656" s="9">
        <v>27.6354166666667</v>
      </c>
      <c r="D2656">
        <v>0.95388483001458457</v>
      </c>
      <c r="E2656" s="6">
        <v>115.16958962175352</v>
      </c>
      <c r="F2656" s="11">
        <v>109.85852441919582</v>
      </c>
      <c r="G2656" s="11">
        <v>179.44278736806785</v>
      </c>
      <c r="H2656" s="11">
        <v>164.75343835947189</v>
      </c>
      <c r="I2656" s="11">
        <v>2.4054656171915814</v>
      </c>
    </row>
    <row r="2657" spans="1:9" x14ac:dyDescent="0.25">
      <c r="A2657" s="13"/>
      <c r="B2657" s="5">
        <f>DATE(YEAR(siječanj!B2657),MONTH(siječanj!B2657)+7,DAY(siječanj!B2657))</f>
        <v>43340</v>
      </c>
      <c r="C2657" s="9">
        <v>27.6458333333333</v>
      </c>
      <c r="D2657">
        <v>0.95388483001458457</v>
      </c>
      <c r="E2657" s="6">
        <v>115.88623005557079</v>
      </c>
      <c r="F2657" s="11">
        <v>110.54211685758919</v>
      </c>
      <c r="G2657" s="11">
        <v>177.40439244821474</v>
      </c>
      <c r="H2657" s="11">
        <v>164.32577926282298</v>
      </c>
      <c r="I2657" s="11">
        <v>2.4134188506744501</v>
      </c>
    </row>
    <row r="2658" spans="1:9" x14ac:dyDescent="0.25">
      <c r="A2658" s="13"/>
      <c r="B2658" s="5">
        <f>DATE(YEAR(siječanj!B2658),MONTH(siječanj!B2658)+7,DAY(siječanj!B2658))</f>
        <v>43340</v>
      </c>
      <c r="C2658" s="9">
        <v>27.65625</v>
      </c>
      <c r="D2658">
        <v>0.95388483001458457</v>
      </c>
      <c r="E2658" s="6">
        <v>115.79002807504224</v>
      </c>
      <c r="F2658" s="11">
        <v>110.45035124774564</v>
      </c>
      <c r="G2658" s="11">
        <v>175.99038837324341</v>
      </c>
      <c r="H2658" s="11">
        <v>160.65300204890391</v>
      </c>
      <c r="I2658" s="11">
        <v>2.1551112675454478</v>
      </c>
    </row>
    <row r="2659" spans="1:9" x14ac:dyDescent="0.25">
      <c r="A2659" s="13"/>
      <c r="B2659" s="5">
        <f>DATE(YEAR(siječanj!B2659),MONTH(siječanj!B2659)+7,DAY(siječanj!B2659))</f>
        <v>43340</v>
      </c>
      <c r="C2659" s="9">
        <v>27.6666666666667</v>
      </c>
      <c r="D2659">
        <v>0.95388483001458457</v>
      </c>
      <c r="E2659" s="6">
        <v>115.01640319505559</v>
      </c>
      <c r="F2659" s="11">
        <v>109.71240221060452</v>
      </c>
      <c r="G2659" s="11">
        <v>176.30909008496221</v>
      </c>
      <c r="H2659" s="11">
        <v>162.46142096665943</v>
      </c>
      <c r="I2659" s="11">
        <v>2.0691147429477112</v>
      </c>
    </row>
    <row r="2660" spans="1:9" x14ac:dyDescent="0.25">
      <c r="A2660" s="13"/>
      <c r="B2660" s="5">
        <f>DATE(YEAR(siječanj!B2660),MONTH(siječanj!B2660)+7,DAY(siječanj!B2660))</f>
        <v>43340</v>
      </c>
      <c r="C2660" s="9">
        <v>27.6770833333333</v>
      </c>
      <c r="D2660">
        <v>0.95388483001458457</v>
      </c>
      <c r="E2660" s="6">
        <v>113.33404833492371</v>
      </c>
      <c r="F2660" s="11">
        <v>108.10762943082341</v>
      </c>
      <c r="G2660" s="11">
        <v>170.43206082302282</v>
      </c>
      <c r="H2660" s="11">
        <v>163.21330930832519</v>
      </c>
      <c r="I2660" s="11">
        <v>2.1669526151715823</v>
      </c>
    </row>
    <row r="2661" spans="1:9" x14ac:dyDescent="0.25">
      <c r="A2661" s="13"/>
      <c r="B2661" s="5">
        <f>DATE(YEAR(siječanj!B2661),MONTH(siječanj!B2661)+7,DAY(siječanj!B2661))</f>
        <v>43340</v>
      </c>
      <c r="C2661" s="9">
        <v>27.6875</v>
      </c>
      <c r="D2661">
        <v>0.95388483001458457</v>
      </c>
      <c r="E2661" s="6">
        <v>114.07611569617728</v>
      </c>
      <c r="F2661" s="11">
        <v>108.81547622957216</v>
      </c>
      <c r="G2661" s="11">
        <v>165.14119619881521</v>
      </c>
      <c r="H2661" s="11">
        <v>160.78121267992117</v>
      </c>
      <c r="I2661" s="11">
        <v>2.1320275898785228</v>
      </c>
    </row>
    <row r="2662" spans="1:9" x14ac:dyDescent="0.25">
      <c r="A2662" s="13"/>
      <c r="B2662" s="5">
        <f>DATE(YEAR(siječanj!B2662),MONTH(siječanj!B2662)+7,DAY(siječanj!B2662))</f>
        <v>43340</v>
      </c>
      <c r="C2662" s="9">
        <v>27.6979166666667</v>
      </c>
      <c r="D2662">
        <v>0.95388483001458457</v>
      </c>
      <c r="E2662" s="6">
        <v>114.10307799901038</v>
      </c>
      <c r="F2662" s="11">
        <v>108.84119516122691</v>
      </c>
      <c r="G2662" s="11">
        <v>164.13607795517422</v>
      </c>
      <c r="H2662" s="11">
        <v>160.15763531256468</v>
      </c>
      <c r="I2662" s="11">
        <v>2.1046077849160216</v>
      </c>
    </row>
    <row r="2663" spans="1:9" x14ac:dyDescent="0.25">
      <c r="A2663" s="13"/>
      <c r="B2663" s="5">
        <f>DATE(YEAR(siječanj!B2663),MONTH(siječanj!B2663)+7,DAY(siječanj!B2663))</f>
        <v>43340</v>
      </c>
      <c r="C2663" s="9">
        <v>27.7083333333333</v>
      </c>
      <c r="D2663">
        <v>0.95388483001458457</v>
      </c>
      <c r="E2663" s="6">
        <v>115.11402252147688</v>
      </c>
      <c r="F2663" s="11">
        <v>109.80551980519404</v>
      </c>
      <c r="G2663" s="11">
        <v>163.01648196347861</v>
      </c>
      <c r="H2663" s="11">
        <v>166.35205550864268</v>
      </c>
      <c r="I2663" s="11">
        <v>1.8559404847965573</v>
      </c>
    </row>
    <row r="2664" spans="1:9" x14ac:dyDescent="0.25">
      <c r="A2664" s="13"/>
      <c r="B2664" s="5">
        <f>DATE(YEAR(siječanj!B2664),MONTH(siječanj!B2664)+7,DAY(siječanj!B2664))</f>
        <v>43340</v>
      </c>
      <c r="C2664" s="9">
        <v>27.71875</v>
      </c>
      <c r="D2664">
        <v>0.95388483001458457</v>
      </c>
      <c r="E2664" s="6">
        <v>115.22730604921671</v>
      </c>
      <c r="F2664" s="11">
        <v>109.9135792437956</v>
      </c>
      <c r="G2664" s="11">
        <v>163.01559410307081</v>
      </c>
      <c r="H2664" s="11">
        <v>176.75193933212887</v>
      </c>
      <c r="I2664" s="11">
        <v>1.8707409192925282</v>
      </c>
    </row>
    <row r="2665" spans="1:9" x14ac:dyDescent="0.25">
      <c r="A2665" s="13"/>
      <c r="B2665" s="5">
        <f>DATE(YEAR(siječanj!B2665),MONTH(siječanj!B2665)+7,DAY(siječanj!B2665))</f>
        <v>43340</v>
      </c>
      <c r="C2665" s="9">
        <v>27.7291666666667</v>
      </c>
      <c r="D2665">
        <v>0.95388483001458457</v>
      </c>
      <c r="E2665" s="6">
        <v>115.79486133363942</v>
      </c>
      <c r="F2665" s="11">
        <v>110.45496161980103</v>
      </c>
      <c r="G2665" s="11">
        <v>163.75467160433845</v>
      </c>
      <c r="H2665" s="11">
        <v>168.12960080232452</v>
      </c>
      <c r="I2665" s="11">
        <v>1.8850693399316001</v>
      </c>
    </row>
    <row r="2666" spans="1:9" x14ac:dyDescent="0.25">
      <c r="A2666" s="13"/>
      <c r="B2666" s="5">
        <f>DATE(YEAR(siječanj!B2666),MONTH(siječanj!B2666)+7,DAY(siječanj!B2666))</f>
        <v>43340</v>
      </c>
      <c r="C2666" s="9">
        <v>27.7395833333333</v>
      </c>
      <c r="D2666">
        <v>0.95388483001458457</v>
      </c>
      <c r="E2666" s="6">
        <v>117.09835338801895</v>
      </c>
      <c r="F2666" s="11">
        <v>111.69834291651821</v>
      </c>
      <c r="G2666" s="11">
        <v>163.2250046178049</v>
      </c>
      <c r="H2666" s="11">
        <v>163.24492145902772</v>
      </c>
      <c r="I2666" s="11">
        <v>1.840346026990465</v>
      </c>
    </row>
    <row r="2667" spans="1:9" x14ac:dyDescent="0.25">
      <c r="A2667" s="13"/>
      <c r="B2667" s="5">
        <f>DATE(YEAR(siječanj!B2667),MONTH(siječanj!B2667)+7,DAY(siječanj!B2667))</f>
        <v>43340</v>
      </c>
      <c r="C2667" s="9">
        <v>27.75</v>
      </c>
      <c r="D2667">
        <v>0.95388483001458457</v>
      </c>
      <c r="E2667" s="6">
        <v>119.89076283942968</v>
      </c>
      <c r="F2667" s="11">
        <v>114.36197993140826</v>
      </c>
      <c r="G2667" s="11">
        <v>161.20905127368908</v>
      </c>
      <c r="H2667" s="11">
        <v>161.78483825875216</v>
      </c>
      <c r="I2667" s="11">
        <v>1.8779991323717007</v>
      </c>
    </row>
    <row r="2668" spans="1:9" x14ac:dyDescent="0.25">
      <c r="A2668" s="13"/>
      <c r="B2668" s="5">
        <f>DATE(YEAR(siječanj!B2668),MONTH(siječanj!B2668)+7,DAY(siječanj!B2668))</f>
        <v>43340</v>
      </c>
      <c r="C2668" s="9">
        <v>27.7604166666667</v>
      </c>
      <c r="D2668">
        <v>0.95388483001458457</v>
      </c>
      <c r="E2668" s="6">
        <v>122.0436517398396</v>
      </c>
      <c r="F2668" s="11">
        <v>116.41558799421605</v>
      </c>
      <c r="G2668" s="11">
        <v>160.67679302035449</v>
      </c>
      <c r="H2668" s="11">
        <v>159.89467166789368</v>
      </c>
      <c r="I2668" s="11">
        <v>2.5439346822243234</v>
      </c>
    </row>
    <row r="2669" spans="1:9" x14ac:dyDescent="0.25">
      <c r="A2669" s="13"/>
      <c r="B2669" s="5">
        <f>DATE(YEAR(siječanj!B2669),MONTH(siječanj!B2669)+7,DAY(siječanj!B2669))</f>
        <v>43340</v>
      </c>
      <c r="C2669" s="9">
        <v>27.7708333333333</v>
      </c>
      <c r="D2669">
        <v>0.95388483001458457</v>
      </c>
      <c r="E2669" s="6">
        <v>123.60199230581202</v>
      </c>
      <c r="F2669" s="11">
        <v>117.90206542009349</v>
      </c>
      <c r="G2669" s="11">
        <v>159.66376036493367</v>
      </c>
      <c r="H2669" s="11">
        <v>158.99319957402088</v>
      </c>
      <c r="I2669" s="11">
        <v>4.5626599458894015</v>
      </c>
    </row>
    <row r="2670" spans="1:9" x14ac:dyDescent="0.25">
      <c r="A2670" s="13"/>
      <c r="B2670" s="5">
        <f>DATE(YEAR(siječanj!B2670),MONTH(siječanj!B2670)+7,DAY(siječanj!B2670))</f>
        <v>43340</v>
      </c>
      <c r="C2670" s="9">
        <v>27.78125</v>
      </c>
      <c r="D2670">
        <v>0.95388483001458457</v>
      </c>
      <c r="E2670" s="6">
        <v>125.85837919541883</v>
      </c>
      <c r="F2670" s="11">
        <v>120.05439864473323</v>
      </c>
      <c r="G2670" s="11">
        <v>159.06617808340576</v>
      </c>
      <c r="H2670" s="11">
        <v>161.98288782098126</v>
      </c>
      <c r="I2670" s="11">
        <v>11.044365229142876</v>
      </c>
    </row>
    <row r="2671" spans="1:9" x14ac:dyDescent="0.25">
      <c r="A2671" s="13"/>
      <c r="B2671" s="5">
        <f>DATE(YEAR(siječanj!B2671),MONTH(siječanj!B2671)+7,DAY(siječanj!B2671))</f>
        <v>43340</v>
      </c>
      <c r="C2671" s="9">
        <v>27.7916666666667</v>
      </c>
      <c r="D2671">
        <v>0.95388483001458457</v>
      </c>
      <c r="E2671" s="6">
        <v>129.11370036157524</v>
      </c>
      <c r="F2671" s="11">
        <v>123.15960012195521</v>
      </c>
      <c r="G2671" s="11">
        <v>157.69195497566508</v>
      </c>
      <c r="H2671" s="11">
        <v>163.40099942909114</v>
      </c>
      <c r="I2671" s="11">
        <v>26.001952338638748</v>
      </c>
    </row>
    <row r="2672" spans="1:9" x14ac:dyDescent="0.25">
      <c r="A2672" s="13"/>
      <c r="B2672" s="5">
        <f>DATE(YEAR(siječanj!B2672),MONTH(siječanj!B2672)+7,DAY(siječanj!B2672))</f>
        <v>43340</v>
      </c>
      <c r="C2672" s="9">
        <v>27.8020833333333</v>
      </c>
      <c r="D2672">
        <v>0.95388483001458457</v>
      </c>
      <c r="E2672" s="6">
        <v>133.18528580584933</v>
      </c>
      <c r="F2672" s="11">
        <v>127.04342371135645</v>
      </c>
      <c r="G2672" s="11">
        <v>154.26793939161468</v>
      </c>
      <c r="H2672" s="11">
        <v>159.08238870565643</v>
      </c>
      <c r="I2672" s="11">
        <v>42.326947591099923</v>
      </c>
    </row>
    <row r="2673" spans="1:9" x14ac:dyDescent="0.25">
      <c r="A2673" s="13"/>
      <c r="B2673" s="5">
        <f>DATE(YEAR(siječanj!B2673),MONTH(siječanj!B2673)+7,DAY(siječanj!B2673))</f>
        <v>43340</v>
      </c>
      <c r="C2673" s="9">
        <v>27.8125</v>
      </c>
      <c r="D2673">
        <v>0.95388483001458457</v>
      </c>
      <c r="E2673" s="6">
        <v>138.05445016835765</v>
      </c>
      <c r="F2673" s="11">
        <v>131.68804573160077</v>
      </c>
      <c r="G2673" s="11">
        <v>153.54526922928559</v>
      </c>
      <c r="H2673" s="11">
        <v>158.02224577105568</v>
      </c>
      <c r="I2673" s="11">
        <v>63.196715264326883</v>
      </c>
    </row>
    <row r="2674" spans="1:9" x14ac:dyDescent="0.25">
      <c r="A2674" s="13"/>
      <c r="B2674" s="5">
        <f>DATE(YEAR(siječanj!B2674),MONTH(siječanj!B2674)+7,DAY(siječanj!B2674))</f>
        <v>43340</v>
      </c>
      <c r="C2674" s="9">
        <v>27.8229166666667</v>
      </c>
      <c r="D2674">
        <v>0.95388483001458457</v>
      </c>
      <c r="E2674" s="6">
        <v>141.66803947958269</v>
      </c>
      <c r="F2674" s="11">
        <v>135.1349937574812</v>
      </c>
      <c r="G2674" s="11">
        <v>150.21752021126031</v>
      </c>
      <c r="H2674" s="11">
        <v>159.02515289191615</v>
      </c>
      <c r="I2674" s="11">
        <v>86.943553399636599</v>
      </c>
    </row>
    <row r="2675" spans="1:9" x14ac:dyDescent="0.25">
      <c r="A2675" s="13"/>
      <c r="B2675" s="5">
        <f>DATE(YEAR(siječanj!B2675),MONTH(siječanj!B2675)+7,DAY(siječanj!B2675))</f>
        <v>43340</v>
      </c>
      <c r="C2675" s="9">
        <v>27.8333333333333</v>
      </c>
      <c r="D2675">
        <v>0.95388483001458457</v>
      </c>
      <c r="E2675" s="6">
        <v>147.64913500329925</v>
      </c>
      <c r="F2675" s="11">
        <v>140.84027004442257</v>
      </c>
      <c r="G2675" s="11">
        <v>144.52513377439871</v>
      </c>
      <c r="H2675" s="11">
        <v>152.32716189194733</v>
      </c>
      <c r="I2675" s="11">
        <v>129.4619186101786</v>
      </c>
    </row>
    <row r="2676" spans="1:9" x14ac:dyDescent="0.25">
      <c r="A2676" s="13"/>
      <c r="B2676" s="5">
        <f>DATE(YEAR(siječanj!B2676),MONTH(siječanj!B2676)+7,DAY(siječanj!B2676))</f>
        <v>43340</v>
      </c>
      <c r="C2676" s="9">
        <v>27.84375</v>
      </c>
      <c r="D2676">
        <v>0.95388483001458457</v>
      </c>
      <c r="E2676" s="6">
        <v>152.00275938625077</v>
      </c>
      <c r="F2676" s="11">
        <v>144.99312629890161</v>
      </c>
      <c r="G2676" s="11">
        <v>125.53124855957184</v>
      </c>
      <c r="H2676" s="11">
        <v>139.01626698986942</v>
      </c>
      <c r="I2676" s="11">
        <v>197.65533456251765</v>
      </c>
    </row>
    <row r="2677" spans="1:9" x14ac:dyDescent="0.25">
      <c r="A2677" s="13"/>
      <c r="B2677" s="5">
        <f>DATE(YEAR(siječanj!B2677),MONTH(siječanj!B2677)+7,DAY(siječanj!B2677))</f>
        <v>43340</v>
      </c>
      <c r="C2677" s="9">
        <v>27.8541666666667</v>
      </c>
      <c r="D2677">
        <v>0.95388483001458457</v>
      </c>
      <c r="E2677" s="6">
        <v>155.6049226480115</v>
      </c>
      <c r="F2677" s="11">
        <v>148.42917518953104</v>
      </c>
      <c r="G2677" s="11">
        <v>118.40143219236406</v>
      </c>
      <c r="H2677" s="11">
        <v>130.60294353724078</v>
      </c>
      <c r="I2677" s="11">
        <v>228.76419082440211</v>
      </c>
    </row>
    <row r="2678" spans="1:9" x14ac:dyDescent="0.25">
      <c r="A2678" s="13"/>
      <c r="B2678" s="5">
        <f>DATE(YEAR(siječanj!B2678),MONTH(siječanj!B2678)+7,DAY(siječanj!B2678))</f>
        <v>43340</v>
      </c>
      <c r="C2678" s="9">
        <v>27.8645833333333</v>
      </c>
      <c r="D2678">
        <v>0.95388483001458457</v>
      </c>
      <c r="E2678" s="6">
        <v>156.3492077737271</v>
      </c>
      <c r="F2678" s="11">
        <v>149.13913748015665</v>
      </c>
      <c r="G2678" s="11">
        <v>116.50172829965057</v>
      </c>
      <c r="H2678" s="11">
        <v>128.19236853809872</v>
      </c>
      <c r="I2678" s="11">
        <v>229.69209506486277</v>
      </c>
    </row>
    <row r="2679" spans="1:9" x14ac:dyDescent="0.25">
      <c r="A2679" s="13"/>
      <c r="B2679" s="5">
        <f>DATE(YEAR(siječanj!B2679),MONTH(siječanj!B2679)+7,DAY(siječanj!B2679))</f>
        <v>43340</v>
      </c>
      <c r="C2679" s="9">
        <v>27.875</v>
      </c>
      <c r="D2679">
        <v>0.95388483001458457</v>
      </c>
      <c r="E2679" s="6">
        <v>156.15036872508975</v>
      </c>
      <c r="F2679" s="11">
        <v>148.94946792804694</v>
      </c>
      <c r="G2679" s="11">
        <v>113.25711676252517</v>
      </c>
      <c r="H2679" s="11">
        <v>123.26988385611891</v>
      </c>
      <c r="I2679" s="11">
        <v>231.05040194064242</v>
      </c>
    </row>
    <row r="2680" spans="1:9" x14ac:dyDescent="0.25">
      <c r="A2680" s="13"/>
      <c r="B2680" s="5">
        <f>DATE(YEAR(siječanj!B2680),MONTH(siječanj!B2680)+7,DAY(siječanj!B2680))</f>
        <v>43340</v>
      </c>
      <c r="C2680" s="9">
        <v>27.8854166666667</v>
      </c>
      <c r="D2680">
        <v>0.95388483001458457</v>
      </c>
      <c r="E2680" s="6">
        <v>160.38316561049021</v>
      </c>
      <c r="F2680" s="11">
        <v>152.98706866556341</v>
      </c>
      <c r="G2680" s="11">
        <v>110.44117708617986</v>
      </c>
      <c r="H2680" s="11">
        <v>109.66805762703184</v>
      </c>
      <c r="I2680" s="11">
        <v>238.13237284587814</v>
      </c>
    </row>
    <row r="2681" spans="1:9" x14ac:dyDescent="0.25">
      <c r="A2681" s="13"/>
      <c r="B2681" s="5">
        <f>DATE(YEAR(siječanj!B2681),MONTH(siječanj!B2681)+7,DAY(siječanj!B2681))</f>
        <v>43340</v>
      </c>
      <c r="C2681" s="9">
        <v>27.8958333333333</v>
      </c>
      <c r="D2681">
        <v>0.95388483001458457</v>
      </c>
      <c r="E2681" s="6">
        <v>163.22945900193966</v>
      </c>
      <c r="F2681" s="11">
        <v>155.70210475343782</v>
      </c>
      <c r="G2681" s="11">
        <v>107.85098696655281</v>
      </c>
      <c r="H2681" s="11">
        <v>101.32790851664016</v>
      </c>
      <c r="I2681" s="11">
        <v>243.78719485434081</v>
      </c>
    </row>
    <row r="2682" spans="1:9" x14ac:dyDescent="0.25">
      <c r="A2682" s="13"/>
      <c r="B2682" s="5">
        <f>DATE(YEAR(siječanj!B2682),MONTH(siječanj!B2682)+7,DAY(siječanj!B2682))</f>
        <v>43340</v>
      </c>
      <c r="C2682" s="9">
        <v>27.90625</v>
      </c>
      <c r="D2682">
        <v>0.95388483001458457</v>
      </c>
      <c r="E2682" s="6">
        <v>161.34333364196067</v>
      </c>
      <c r="F2682" s="11">
        <v>153.90295838504807</v>
      </c>
      <c r="G2682" s="11">
        <v>104.51030973679775</v>
      </c>
      <c r="H2682" s="11">
        <v>103.58262630096111</v>
      </c>
      <c r="I2682" s="11">
        <v>244.52783559731185</v>
      </c>
    </row>
    <row r="2683" spans="1:9" x14ac:dyDescent="0.25">
      <c r="A2683" s="13"/>
      <c r="B2683" s="5">
        <f>DATE(YEAR(siječanj!B2683),MONTH(siječanj!B2683)+7,DAY(siječanj!B2683))</f>
        <v>43340</v>
      </c>
      <c r="C2683" s="9">
        <v>27.9166666666667</v>
      </c>
      <c r="D2683">
        <v>0.95388483001458457</v>
      </c>
      <c r="E2683" s="6">
        <v>157.394070405007</v>
      </c>
      <c r="F2683" s="11">
        <v>150.13581609358366</v>
      </c>
      <c r="G2683" s="11">
        <v>102.91921165894883</v>
      </c>
      <c r="H2683" s="11">
        <v>92.488077908354455</v>
      </c>
      <c r="I2683" s="11">
        <v>241.5160121792901</v>
      </c>
    </row>
    <row r="2684" spans="1:9" x14ac:dyDescent="0.25">
      <c r="A2684" s="13"/>
      <c r="B2684" s="5">
        <f>DATE(YEAR(siječanj!B2684),MONTH(siječanj!B2684)+7,DAY(siječanj!B2684))</f>
        <v>43340</v>
      </c>
      <c r="C2684" s="9">
        <v>27.9270833333333</v>
      </c>
      <c r="D2684">
        <v>0.95388483001458457</v>
      </c>
      <c r="E2684" s="6">
        <v>150.81523875839994</v>
      </c>
      <c r="F2684" s="11">
        <v>143.86036838666533</v>
      </c>
      <c r="G2684" s="11">
        <v>100.54310838670148</v>
      </c>
      <c r="H2684" s="11">
        <v>87.970538615452966</v>
      </c>
      <c r="I2684" s="11">
        <v>242.28762983164944</v>
      </c>
    </row>
    <row r="2685" spans="1:9" x14ac:dyDescent="0.25">
      <c r="A2685" s="13"/>
      <c r="B2685" s="5">
        <f>DATE(YEAR(siječanj!B2685),MONTH(siječanj!B2685)+7,DAY(siječanj!B2685))</f>
        <v>43340</v>
      </c>
      <c r="C2685" s="9">
        <v>27.9375</v>
      </c>
      <c r="D2685">
        <v>0.95388483001458457</v>
      </c>
      <c r="E2685" s="6">
        <v>141.63271989438971</v>
      </c>
      <c r="F2685" s="11">
        <v>135.10130294096319</v>
      </c>
      <c r="G2685" s="11">
        <v>97.522426493331778</v>
      </c>
      <c r="H2685" s="11">
        <v>83.747619268973494</v>
      </c>
      <c r="I2685" s="11">
        <v>241.47142087022419</v>
      </c>
    </row>
    <row r="2686" spans="1:9" x14ac:dyDescent="0.25">
      <c r="A2686" s="13"/>
      <c r="B2686" s="5">
        <f>DATE(YEAR(siječanj!B2686),MONTH(siječanj!B2686)+7,DAY(siječanj!B2686))</f>
        <v>43340</v>
      </c>
      <c r="C2686" s="9">
        <v>27.9479166666667</v>
      </c>
      <c r="D2686">
        <v>0.95388483001458457</v>
      </c>
      <c r="E2686" s="6">
        <v>130.44537865498916</v>
      </c>
      <c r="F2686" s="11">
        <v>124.42986784450245</v>
      </c>
      <c r="G2686" s="11">
        <v>93.239355746392221</v>
      </c>
      <c r="H2686" s="11">
        <v>81.184454232596906</v>
      </c>
      <c r="I2686" s="11">
        <v>238.78039286978512</v>
      </c>
    </row>
    <row r="2687" spans="1:9" x14ac:dyDescent="0.25">
      <c r="A2687" s="13"/>
      <c r="B2687" s="5">
        <f>DATE(YEAR(siječanj!B2687),MONTH(siječanj!B2687)+7,DAY(siječanj!B2687))</f>
        <v>43340</v>
      </c>
      <c r="C2687" s="9">
        <v>27.9583333333333</v>
      </c>
      <c r="D2687">
        <v>0.95388483001458457</v>
      </c>
      <c r="E2687" s="6">
        <v>119.10781660415957</v>
      </c>
      <c r="F2687" s="11">
        <v>113.61513939486706</v>
      </c>
      <c r="G2687" s="11">
        <v>89.869178249784554</v>
      </c>
      <c r="H2687" s="11">
        <v>79.552286300322692</v>
      </c>
      <c r="I2687" s="11">
        <v>239.01225767663425</v>
      </c>
    </row>
    <row r="2688" spans="1:9" x14ac:dyDescent="0.25">
      <c r="A2688" s="13"/>
      <c r="B2688" s="5">
        <f>DATE(YEAR(siječanj!B2688),MONTH(siječanj!B2688)+7,DAY(siječanj!B2688))</f>
        <v>43340</v>
      </c>
      <c r="C2688" s="9">
        <v>27.96875</v>
      </c>
      <c r="D2688">
        <v>0.95388483001458457</v>
      </c>
      <c r="E2688" s="6">
        <v>109.01430932991471</v>
      </c>
      <c r="F2688" s="11">
        <v>103.98709592432303</v>
      </c>
      <c r="G2688" s="11">
        <v>86.688147159780186</v>
      </c>
      <c r="H2688" s="11">
        <v>77.171565437407878</v>
      </c>
      <c r="I2688" s="11">
        <v>239.87060687516933</v>
      </c>
    </row>
    <row r="2689" spans="1:9" x14ac:dyDescent="0.25">
      <c r="A2689" s="13"/>
      <c r="B2689" s="5">
        <f>DATE(YEAR(siječanj!B2689),MONTH(siječanj!B2689)+7,DAY(siječanj!B2689))</f>
        <v>43340</v>
      </c>
      <c r="C2689" s="9">
        <v>27.9791666666667</v>
      </c>
      <c r="D2689">
        <v>0.95388483001458457</v>
      </c>
      <c r="E2689" s="6">
        <v>99.255014002500019</v>
      </c>
      <c r="F2689" s="11">
        <v>94.677852159869943</v>
      </c>
      <c r="G2689" s="11">
        <v>84.415083904451791</v>
      </c>
      <c r="H2689" s="11">
        <v>78.409099257286712</v>
      </c>
      <c r="I2689" s="11">
        <v>239.329095978048</v>
      </c>
    </row>
    <row r="2690" spans="1:9" ht="15.75" thickBot="1" x14ac:dyDescent="0.3">
      <c r="A2690" s="13"/>
      <c r="B2690" s="5">
        <f>DATE(YEAR(siječanj!B2690),MONTH(siječanj!B2690)+7,DAY(siječanj!B2690))</f>
        <v>43340</v>
      </c>
      <c r="C2690" s="9">
        <v>27.9895833333333</v>
      </c>
      <c r="D2690">
        <v>0.95388483001458457</v>
      </c>
      <c r="E2690" s="6">
        <v>91.010905075594124</v>
      </c>
      <c r="F2690" s="11">
        <v>86.813921717506588</v>
      </c>
      <c r="G2690" s="11">
        <v>82.46327345296416</v>
      </c>
      <c r="H2690" s="11">
        <v>75.441843756679404</v>
      </c>
      <c r="I2690" s="11">
        <v>239.69037658415337</v>
      </c>
    </row>
    <row r="2691" spans="1:9" x14ac:dyDescent="0.25">
      <c r="A2691" s="12">
        <f t="shared" ref="A2691" si="26">A2595+1</f>
        <v>241</v>
      </c>
      <c r="B2691" s="5">
        <f>DATE(YEAR(siječanj!B2691),MONTH(siječanj!B2691)+7,DAY(siječanj!B2691))</f>
        <v>43341</v>
      </c>
      <c r="C2691" s="9">
        <v>28</v>
      </c>
      <c r="D2691">
        <v>0.95318191248382833</v>
      </c>
      <c r="E2691" s="6">
        <v>82.257124913461283</v>
      </c>
      <c r="F2691" s="11">
        <v>78.406003640434193</v>
      </c>
      <c r="G2691" s="11">
        <v>77.879334534351912</v>
      </c>
      <c r="H2691" s="11">
        <v>72.313758027700914</v>
      </c>
      <c r="I2691" s="11">
        <v>239.76978391531233</v>
      </c>
    </row>
    <row r="2692" spans="1:9" x14ac:dyDescent="0.25">
      <c r="A2692" s="13"/>
      <c r="B2692" s="5">
        <f>DATE(YEAR(siječanj!B2692),MONTH(siječanj!B2692)+7,DAY(siječanj!B2692))</f>
        <v>43341</v>
      </c>
      <c r="C2692" s="9">
        <v>28.0104166666667</v>
      </c>
      <c r="D2692">
        <v>0.95318191248382833</v>
      </c>
      <c r="E2692" s="6">
        <v>77.360615396115293</v>
      </c>
      <c r="F2692" s="11">
        <v>73.738739334195074</v>
      </c>
      <c r="G2692" s="11">
        <v>76.139622283629222</v>
      </c>
      <c r="H2692" s="11">
        <v>70.514514500563223</v>
      </c>
      <c r="I2692" s="11">
        <v>239.51544944882201</v>
      </c>
    </row>
    <row r="2693" spans="1:9" x14ac:dyDescent="0.25">
      <c r="A2693" s="13"/>
      <c r="B2693" s="5">
        <f>DATE(YEAR(siječanj!B2693),MONTH(siječanj!B2693)+7,DAY(siječanj!B2693))</f>
        <v>43341</v>
      </c>
      <c r="C2693" s="9">
        <v>28.0208333333333</v>
      </c>
      <c r="D2693">
        <v>0.95318191248382833</v>
      </c>
      <c r="E2693" s="6">
        <v>72.53664343966517</v>
      </c>
      <c r="F2693" s="11">
        <v>69.140616518977581</v>
      </c>
      <c r="G2693" s="11">
        <v>74.752876728417533</v>
      </c>
      <c r="H2693" s="11">
        <v>70.437539154426403</v>
      </c>
      <c r="I2693" s="11">
        <v>239.74935731564918</v>
      </c>
    </row>
    <row r="2694" spans="1:9" x14ac:dyDescent="0.25">
      <c r="A2694" s="13"/>
      <c r="B2694" s="5">
        <f>DATE(YEAR(siječanj!B2694),MONTH(siječanj!B2694)+7,DAY(siječanj!B2694))</f>
        <v>43341</v>
      </c>
      <c r="C2694" s="9">
        <v>28.03125</v>
      </c>
      <c r="D2694">
        <v>0.95318191248382833</v>
      </c>
      <c r="E2694" s="6">
        <v>68.736701411114055</v>
      </c>
      <c r="F2694" s="11">
        <v>65.518580508875559</v>
      </c>
      <c r="G2694" s="11">
        <v>72.518449461965844</v>
      </c>
      <c r="H2694" s="11">
        <v>69.421980751314223</v>
      </c>
      <c r="I2694" s="11">
        <v>240.02136630100989</v>
      </c>
    </row>
    <row r="2695" spans="1:9" x14ac:dyDescent="0.25">
      <c r="A2695" s="13"/>
      <c r="B2695" s="5">
        <f>DATE(YEAR(siječanj!B2695),MONTH(siječanj!B2695)+7,DAY(siječanj!B2695))</f>
        <v>43341</v>
      </c>
      <c r="C2695" s="9">
        <v>28.0416666666667</v>
      </c>
      <c r="D2695">
        <v>0.95318191248382833</v>
      </c>
      <c r="E2695" s="6">
        <v>66.124785851145248</v>
      </c>
      <c r="F2695" s="11">
        <v>63.028949840178221</v>
      </c>
      <c r="G2695" s="11">
        <v>71.917307703870961</v>
      </c>
      <c r="H2695" s="11">
        <v>68.05981253534398</v>
      </c>
      <c r="I2695" s="11">
        <v>239.87065387654914</v>
      </c>
    </row>
    <row r="2696" spans="1:9" x14ac:dyDescent="0.25">
      <c r="A2696" s="13"/>
      <c r="B2696" s="5">
        <f>DATE(YEAR(siječanj!B2696),MONTH(siječanj!B2696)+7,DAY(siječanj!B2696))</f>
        <v>43341</v>
      </c>
      <c r="C2696" s="9">
        <v>28.0520833333333</v>
      </c>
      <c r="D2696">
        <v>0.95318191248382833</v>
      </c>
      <c r="E2696" s="6">
        <v>63.872816637260122</v>
      </c>
      <c r="F2696" s="11">
        <v>60.882413518032493</v>
      </c>
      <c r="G2696" s="11">
        <v>70.356822731485309</v>
      </c>
      <c r="H2696" s="11">
        <v>67.108542072531804</v>
      </c>
      <c r="I2696" s="11">
        <v>239.51129632689893</v>
      </c>
    </row>
    <row r="2697" spans="1:9" x14ac:dyDescent="0.25">
      <c r="A2697" s="13"/>
      <c r="B2697" s="5">
        <f>DATE(YEAR(siječanj!B2697),MONTH(siječanj!B2697)+7,DAY(siječanj!B2697))</f>
        <v>43341</v>
      </c>
      <c r="C2697" s="9">
        <v>28.0625</v>
      </c>
      <c r="D2697">
        <v>0.95318191248382833</v>
      </c>
      <c r="E2697" s="6">
        <v>62.219264943486124</v>
      </c>
      <c r="F2697" s="11">
        <v>59.30627795217012</v>
      </c>
      <c r="G2697" s="11">
        <v>69.408161964363444</v>
      </c>
      <c r="H2697" s="11">
        <v>65.688242980656909</v>
      </c>
      <c r="I2697" s="11">
        <v>239.73472288602662</v>
      </c>
    </row>
    <row r="2698" spans="1:9" x14ac:dyDescent="0.25">
      <c r="A2698" s="13"/>
      <c r="B2698" s="5">
        <f>DATE(YEAR(siječanj!B2698),MONTH(siječanj!B2698)+7,DAY(siječanj!B2698))</f>
        <v>43341</v>
      </c>
      <c r="C2698" s="9">
        <v>28.0729166666667</v>
      </c>
      <c r="D2698">
        <v>0.95318191248382833</v>
      </c>
      <c r="E2698" s="6">
        <v>60.804479993421864</v>
      </c>
      <c r="F2698" s="11">
        <v>57.957730527714531</v>
      </c>
      <c r="G2698" s="11">
        <v>69.116562091155842</v>
      </c>
      <c r="H2698" s="11">
        <v>65.2949815644957</v>
      </c>
      <c r="I2698" s="11">
        <v>239.31172346804371</v>
      </c>
    </row>
    <row r="2699" spans="1:9" x14ac:dyDescent="0.25">
      <c r="A2699" s="13"/>
      <c r="B2699" s="5">
        <f>DATE(YEAR(siječanj!B2699),MONTH(siječanj!B2699)+7,DAY(siječanj!B2699))</f>
        <v>43341</v>
      </c>
      <c r="C2699" s="9">
        <v>28.0833333333333</v>
      </c>
      <c r="D2699">
        <v>0.95318191248382833</v>
      </c>
      <c r="E2699" s="6">
        <v>60.510122345165769</v>
      </c>
      <c r="F2699" s="11">
        <v>57.677154141595544</v>
      </c>
      <c r="G2699" s="11">
        <v>69.7172699627166</v>
      </c>
      <c r="H2699" s="11">
        <v>65.218363440478285</v>
      </c>
      <c r="I2699" s="11">
        <v>239.49767892713325</v>
      </c>
    </row>
    <row r="2700" spans="1:9" x14ac:dyDescent="0.25">
      <c r="A2700" s="13"/>
      <c r="B2700" s="5">
        <f>DATE(YEAR(siječanj!B2700),MONTH(siječanj!B2700)+7,DAY(siječanj!B2700))</f>
        <v>43341</v>
      </c>
      <c r="C2700" s="9">
        <v>28.09375</v>
      </c>
      <c r="D2700">
        <v>0.95318191248382833</v>
      </c>
      <c r="E2700" s="6">
        <v>59.990780625366213</v>
      </c>
      <c r="F2700" s="11">
        <v>57.182127007884361</v>
      </c>
      <c r="G2700" s="11">
        <v>70.810772500346076</v>
      </c>
      <c r="H2700" s="11">
        <v>66.011436682900609</v>
      </c>
      <c r="I2700" s="11">
        <v>239.60032194042154</v>
      </c>
    </row>
    <row r="2701" spans="1:9" x14ac:dyDescent="0.25">
      <c r="A2701" s="13"/>
      <c r="B2701" s="5">
        <f>DATE(YEAR(siječanj!B2701),MONTH(siječanj!B2701)+7,DAY(siječanj!B2701))</f>
        <v>43341</v>
      </c>
      <c r="C2701" s="9">
        <v>28.1041666666667</v>
      </c>
      <c r="D2701">
        <v>0.95318191248382833</v>
      </c>
      <c r="E2701" s="6">
        <v>59.210188037264395</v>
      </c>
      <c r="F2701" s="11">
        <v>56.438080271886768</v>
      </c>
      <c r="G2701" s="11">
        <v>70.248929613332805</v>
      </c>
      <c r="H2701" s="11">
        <v>65.776244047715522</v>
      </c>
      <c r="I2701" s="11">
        <v>239.74540119950959</v>
      </c>
    </row>
    <row r="2702" spans="1:9" x14ac:dyDescent="0.25">
      <c r="A2702" s="13"/>
      <c r="B2702" s="5">
        <f>DATE(YEAR(siječanj!B2702),MONTH(siječanj!B2702)+7,DAY(siječanj!B2702))</f>
        <v>43341</v>
      </c>
      <c r="C2702" s="9">
        <v>28.1145833333333</v>
      </c>
      <c r="D2702">
        <v>0.95318191248382833</v>
      </c>
      <c r="E2702" s="6">
        <v>58.896667951885902</v>
      </c>
      <c r="F2702" s="11">
        <v>56.139238597303603</v>
      </c>
      <c r="G2702" s="11">
        <v>68.832627546717774</v>
      </c>
      <c r="H2702" s="11">
        <v>64.858528381738452</v>
      </c>
      <c r="I2702" s="11">
        <v>239.72698065873826</v>
      </c>
    </row>
    <row r="2703" spans="1:9" x14ac:dyDescent="0.25">
      <c r="A2703" s="13"/>
      <c r="B2703" s="5">
        <f>DATE(YEAR(siječanj!B2703),MONTH(siječanj!B2703)+7,DAY(siječanj!B2703))</f>
        <v>43341</v>
      </c>
      <c r="C2703" s="9">
        <v>28.125</v>
      </c>
      <c r="D2703">
        <v>0.95318191248382833</v>
      </c>
      <c r="E2703" s="6">
        <v>58.688792207357153</v>
      </c>
      <c r="F2703" s="11">
        <v>55.94109519757469</v>
      </c>
      <c r="G2703" s="11">
        <v>67.932682595455205</v>
      </c>
      <c r="H2703" s="11">
        <v>63.675741861959018</v>
      </c>
      <c r="I2703" s="11">
        <v>239.52484972478567</v>
      </c>
    </row>
    <row r="2704" spans="1:9" x14ac:dyDescent="0.25">
      <c r="A2704" s="13"/>
      <c r="B2704" s="5">
        <f>DATE(YEAR(siječanj!B2704),MONTH(siječanj!B2704)+7,DAY(siječanj!B2704))</f>
        <v>43341</v>
      </c>
      <c r="C2704" s="9">
        <v>28.1354166666667</v>
      </c>
      <c r="D2704">
        <v>0.95318191248382833</v>
      </c>
      <c r="E2704" s="6">
        <v>58.623040847019823</v>
      </c>
      <c r="F2704" s="11">
        <v>55.87842219017994</v>
      </c>
      <c r="G2704" s="11">
        <v>66.693193308964169</v>
      </c>
      <c r="H2704" s="11">
        <v>63.527643190473128</v>
      </c>
      <c r="I2704" s="11">
        <v>239.37863243228841</v>
      </c>
    </row>
    <row r="2705" spans="1:9" x14ac:dyDescent="0.25">
      <c r="A2705" s="13"/>
      <c r="B2705" s="5">
        <f>DATE(YEAR(siječanj!B2705),MONTH(siječanj!B2705)+7,DAY(siječanj!B2705))</f>
        <v>43341</v>
      </c>
      <c r="C2705" s="9">
        <v>28.1458333333333</v>
      </c>
      <c r="D2705">
        <v>0.95318191248382833</v>
      </c>
      <c r="E2705" s="6">
        <v>59.102456855436117</v>
      </c>
      <c r="F2705" s="11">
        <v>56.335392857957551</v>
      </c>
      <c r="G2705" s="11">
        <v>66.592603947469442</v>
      </c>
      <c r="H2705" s="11">
        <v>63.765304270640691</v>
      </c>
      <c r="I2705" s="11">
        <v>239.2045703223516</v>
      </c>
    </row>
    <row r="2706" spans="1:9" x14ac:dyDescent="0.25">
      <c r="A2706" s="13"/>
      <c r="B2706" s="5">
        <f>DATE(YEAR(siječanj!B2706),MONTH(siječanj!B2706)+7,DAY(siječanj!B2706))</f>
        <v>43341</v>
      </c>
      <c r="C2706" s="9">
        <v>28.15625</v>
      </c>
      <c r="D2706">
        <v>0.95318191248382833</v>
      </c>
      <c r="E2706" s="6">
        <v>60.309585258621929</v>
      </c>
      <c r="F2706" s="11">
        <v>57.486005817919754</v>
      </c>
      <c r="G2706" s="11">
        <v>65.819418143658027</v>
      </c>
      <c r="H2706" s="11">
        <v>62.886754598385771</v>
      </c>
      <c r="I2706" s="11">
        <v>239.27211630529726</v>
      </c>
    </row>
    <row r="2707" spans="1:9" x14ac:dyDescent="0.25">
      <c r="A2707" s="13"/>
      <c r="B2707" s="5">
        <f>DATE(YEAR(siječanj!B2707),MONTH(siječanj!B2707)+7,DAY(siječanj!B2707))</f>
        <v>43341</v>
      </c>
      <c r="C2707" s="9">
        <v>28.1666666666667</v>
      </c>
      <c r="D2707">
        <v>0.95318191248382833</v>
      </c>
      <c r="E2707" s="6">
        <v>62.458875746926253</v>
      </c>
      <c r="F2707" s="11">
        <v>59.534670636044964</v>
      </c>
      <c r="G2707" s="11">
        <v>65.493902806366279</v>
      </c>
      <c r="H2707" s="11">
        <v>63.15430995209735</v>
      </c>
      <c r="I2707" s="11">
        <v>232.57959883323582</v>
      </c>
    </row>
    <row r="2708" spans="1:9" x14ac:dyDescent="0.25">
      <c r="A2708" s="13"/>
      <c r="B2708" s="5">
        <f>DATE(YEAR(siječanj!B2708),MONTH(siječanj!B2708)+7,DAY(siječanj!B2708))</f>
        <v>43341</v>
      </c>
      <c r="C2708" s="9">
        <v>28.1770833333333</v>
      </c>
      <c r="D2708">
        <v>0.95318191248382833</v>
      </c>
      <c r="E2708" s="6">
        <v>64.649881234220928</v>
      </c>
      <c r="F2708" s="11">
        <v>61.623097436687068</v>
      </c>
      <c r="G2708" s="11">
        <v>64.463876261692178</v>
      </c>
      <c r="H2708" s="11">
        <v>60.996772639184513</v>
      </c>
      <c r="I2708" s="11">
        <v>172.93615888231994</v>
      </c>
    </row>
    <row r="2709" spans="1:9" x14ac:dyDescent="0.25">
      <c r="A2709" s="13"/>
      <c r="B2709" s="5">
        <f>DATE(YEAR(siječanj!B2709),MONTH(siječanj!B2709)+7,DAY(siječanj!B2709))</f>
        <v>43341</v>
      </c>
      <c r="C2709" s="9">
        <v>28.1875</v>
      </c>
      <c r="D2709">
        <v>0.95318191248382833</v>
      </c>
      <c r="E2709" s="6">
        <v>67.188704792178356</v>
      </c>
      <c r="F2709" s="11">
        <v>64.043058131119921</v>
      </c>
      <c r="G2709" s="11">
        <v>64.047594271942145</v>
      </c>
      <c r="H2709" s="11">
        <v>59.993395911717613</v>
      </c>
      <c r="I2709" s="11">
        <v>104.47761014648462</v>
      </c>
    </row>
    <row r="2710" spans="1:9" x14ac:dyDescent="0.25">
      <c r="A2710" s="13"/>
      <c r="B2710" s="5">
        <f>DATE(YEAR(siječanj!B2710),MONTH(siječanj!B2710)+7,DAY(siječanj!B2710))</f>
        <v>43341</v>
      </c>
      <c r="C2710" s="9">
        <v>28.1979166666667</v>
      </c>
      <c r="D2710">
        <v>0.95318191248382833</v>
      </c>
      <c r="E2710" s="6">
        <v>70.960329658211663</v>
      </c>
      <c r="F2710" s="11">
        <v>67.638102734097117</v>
      </c>
      <c r="G2710" s="11">
        <v>63.632710361024309</v>
      </c>
      <c r="H2710" s="11">
        <v>59.554843547292343</v>
      </c>
      <c r="I2710" s="11">
        <v>67.968774357541619</v>
      </c>
    </row>
    <row r="2711" spans="1:9" x14ac:dyDescent="0.25">
      <c r="A2711" s="13"/>
      <c r="B2711" s="5">
        <f>DATE(YEAR(siječanj!B2711),MONTH(siječanj!B2711)+7,DAY(siječanj!B2711))</f>
        <v>43341</v>
      </c>
      <c r="C2711" s="9">
        <v>28.2083333333333</v>
      </c>
      <c r="D2711">
        <v>0.95318191248382833</v>
      </c>
      <c r="E2711" s="6">
        <v>74.077862784643457</v>
      </c>
      <c r="F2711" s="11">
        <v>70.609678921781068</v>
      </c>
      <c r="G2711" s="11">
        <v>63.538585105394461</v>
      </c>
      <c r="H2711" s="11">
        <v>62.66528892554232</v>
      </c>
      <c r="I2711" s="11">
        <v>46.050311897809067</v>
      </c>
    </row>
    <row r="2712" spans="1:9" x14ac:dyDescent="0.25">
      <c r="A2712" s="13"/>
      <c r="B2712" s="5">
        <f>DATE(YEAR(siječanj!B2712),MONTH(siječanj!B2712)+7,DAY(siječanj!B2712))</f>
        <v>43341</v>
      </c>
      <c r="C2712" s="9">
        <v>28.21875</v>
      </c>
      <c r="D2712">
        <v>0.95318191248382833</v>
      </c>
      <c r="E2712" s="6">
        <v>77.553113582406695</v>
      </c>
      <c r="F2712" s="11">
        <v>73.922225123553972</v>
      </c>
      <c r="G2712" s="11">
        <v>68.149694159472347</v>
      </c>
      <c r="H2712" s="11">
        <v>68.821787384718633</v>
      </c>
      <c r="I2712" s="11">
        <v>27.062349468689725</v>
      </c>
    </row>
    <row r="2713" spans="1:9" x14ac:dyDescent="0.25">
      <c r="A2713" s="13"/>
      <c r="B2713" s="5">
        <f>DATE(YEAR(siječanj!B2713),MONTH(siječanj!B2713)+7,DAY(siječanj!B2713))</f>
        <v>43341</v>
      </c>
      <c r="C2713" s="9">
        <v>28.2291666666667</v>
      </c>
      <c r="D2713">
        <v>0.95318191248382833</v>
      </c>
      <c r="E2713" s="6">
        <v>81.801869246963435</v>
      </c>
      <c r="F2713" s="11">
        <v>77.972062173572667</v>
      </c>
      <c r="G2713" s="11">
        <v>76.178402901350637</v>
      </c>
      <c r="H2713" s="11">
        <v>73.468030997633861</v>
      </c>
      <c r="I2713" s="11">
        <v>7.0050596473539342</v>
      </c>
    </row>
    <row r="2714" spans="1:9" x14ac:dyDescent="0.25">
      <c r="A2714" s="13"/>
      <c r="B2714" s="5">
        <f>DATE(YEAR(siječanj!B2714),MONTH(siječanj!B2714)+7,DAY(siječanj!B2714))</f>
        <v>43341</v>
      </c>
      <c r="C2714" s="9">
        <v>28.2395833333333</v>
      </c>
      <c r="D2714">
        <v>0.95318191248382833</v>
      </c>
      <c r="E2714" s="6">
        <v>86.421919943191583</v>
      </c>
      <c r="F2714" s="11">
        <v>82.375810931975664</v>
      </c>
      <c r="G2714" s="11">
        <v>77.590832128901809</v>
      </c>
      <c r="H2714" s="11">
        <v>76.965885771257305</v>
      </c>
      <c r="I2714" s="11">
        <v>2.8353812382132895</v>
      </c>
    </row>
    <row r="2715" spans="1:9" x14ac:dyDescent="0.25">
      <c r="A2715" s="13"/>
      <c r="B2715" s="5">
        <f>DATE(YEAR(siječanj!B2715),MONTH(siječanj!B2715)+7,DAY(siječanj!B2715))</f>
        <v>43341</v>
      </c>
      <c r="C2715" s="9">
        <v>28.25</v>
      </c>
      <c r="D2715">
        <v>0.95318191248382833</v>
      </c>
      <c r="E2715" s="6">
        <v>88.836515960406672</v>
      </c>
      <c r="F2715" s="11">
        <v>84.677360181540564</v>
      </c>
      <c r="G2715" s="11">
        <v>77.442756296727808</v>
      </c>
      <c r="H2715" s="11">
        <v>94.947323417834127</v>
      </c>
      <c r="I2715" s="11">
        <v>2.9554457629444206</v>
      </c>
    </row>
    <row r="2716" spans="1:9" x14ac:dyDescent="0.25">
      <c r="A2716" s="13"/>
      <c r="B2716" s="5">
        <f>DATE(YEAR(siječanj!B2716),MONTH(siječanj!B2716)+7,DAY(siječanj!B2716))</f>
        <v>43341</v>
      </c>
      <c r="C2716" s="9">
        <v>28.2604166666667</v>
      </c>
      <c r="D2716">
        <v>0.95318191248382833</v>
      </c>
      <c r="E2716" s="6">
        <v>89.781277670147219</v>
      </c>
      <c r="F2716" s="11">
        <v>85.57788995487256</v>
      </c>
      <c r="G2716" s="11">
        <v>87.40375863099392</v>
      </c>
      <c r="H2716" s="11">
        <v>100.37127169457338</v>
      </c>
      <c r="I2716" s="11">
        <v>3.5121221052773288</v>
      </c>
    </row>
    <row r="2717" spans="1:9" x14ac:dyDescent="0.25">
      <c r="A2717" s="13"/>
      <c r="B2717" s="5">
        <f>DATE(YEAR(siječanj!B2717),MONTH(siječanj!B2717)+7,DAY(siječanj!B2717))</f>
        <v>43341</v>
      </c>
      <c r="C2717" s="9">
        <v>28.2708333333333</v>
      </c>
      <c r="D2717">
        <v>0.95318191248382833</v>
      </c>
      <c r="E2717" s="6">
        <v>92.93805511074163</v>
      </c>
      <c r="F2717" s="11">
        <v>88.586873112984136</v>
      </c>
      <c r="G2717" s="11">
        <v>93.80716055578182</v>
      </c>
      <c r="H2717" s="11">
        <v>109.16235151788788</v>
      </c>
      <c r="I2717" s="11">
        <v>3.3708119568389749</v>
      </c>
    </row>
    <row r="2718" spans="1:9" x14ac:dyDescent="0.25">
      <c r="A2718" s="13"/>
      <c r="B2718" s="5">
        <f>DATE(YEAR(siječanj!B2718),MONTH(siječanj!B2718)+7,DAY(siječanj!B2718))</f>
        <v>43341</v>
      </c>
      <c r="C2718" s="9">
        <v>28.28125</v>
      </c>
      <c r="D2718">
        <v>0.95318191248382833</v>
      </c>
      <c r="E2718" s="6">
        <v>93.738585758420797</v>
      </c>
      <c r="F2718" s="11">
        <v>89.349924446740886</v>
      </c>
      <c r="G2718" s="11">
        <v>102.58037841554018</v>
      </c>
      <c r="H2718" s="11">
        <v>119.98176261764165</v>
      </c>
      <c r="I2718" s="11">
        <v>3.4918375097829859</v>
      </c>
    </row>
    <row r="2719" spans="1:9" x14ac:dyDescent="0.25">
      <c r="A2719" s="13"/>
      <c r="B2719" s="5">
        <f>DATE(YEAR(siječanj!B2719),MONTH(siječanj!B2719)+7,DAY(siječanj!B2719))</f>
        <v>43341</v>
      </c>
      <c r="C2719" s="9">
        <v>28.2916666666667</v>
      </c>
      <c r="D2719">
        <v>0.95318191248382833</v>
      </c>
      <c r="E2719" s="6">
        <v>93.497041849910701</v>
      </c>
      <c r="F2719" s="11">
        <v>89.119689162078416</v>
      </c>
      <c r="G2719" s="11">
        <v>111.38241357260669</v>
      </c>
      <c r="H2719" s="11">
        <v>129.04072692066541</v>
      </c>
      <c r="I2719" s="11">
        <v>3.1193965760441782</v>
      </c>
    </row>
    <row r="2720" spans="1:9" x14ac:dyDescent="0.25">
      <c r="A2720" s="13"/>
      <c r="B2720" s="5">
        <f>DATE(YEAR(siječanj!B2720),MONTH(siječanj!B2720)+7,DAY(siječanj!B2720))</f>
        <v>43341</v>
      </c>
      <c r="C2720" s="9">
        <v>28.3020833333333</v>
      </c>
      <c r="D2720">
        <v>0.95318191248382833</v>
      </c>
      <c r="E2720" s="6">
        <v>93.112236903330199</v>
      </c>
      <c r="F2720" s="11">
        <v>88.752900047163578</v>
      </c>
      <c r="G2720" s="11">
        <v>125.41547718685062</v>
      </c>
      <c r="H2720" s="11">
        <v>139.80311493445785</v>
      </c>
      <c r="I2720" s="11">
        <v>2.7931989998704156</v>
      </c>
    </row>
    <row r="2721" spans="1:9" x14ac:dyDescent="0.25">
      <c r="A2721" s="13"/>
      <c r="B2721" s="5">
        <f>DATE(YEAR(siječanj!B2721),MONTH(siječanj!B2721)+7,DAY(siječanj!B2721))</f>
        <v>43341</v>
      </c>
      <c r="C2721" s="9">
        <v>28.3125</v>
      </c>
      <c r="D2721">
        <v>0.95318191248382833</v>
      </c>
      <c r="E2721" s="6">
        <v>94.003223775934899</v>
      </c>
      <c r="F2721" s="11">
        <v>89.60217261839091</v>
      </c>
      <c r="G2721" s="11">
        <v>135.12427895568845</v>
      </c>
      <c r="H2721" s="11">
        <v>149.14143496232896</v>
      </c>
      <c r="I2721" s="11">
        <v>2.3033246186409424</v>
      </c>
    </row>
    <row r="2722" spans="1:9" x14ac:dyDescent="0.25">
      <c r="A2722" s="13"/>
      <c r="B2722" s="5">
        <f>DATE(YEAR(siječanj!B2722),MONTH(siječanj!B2722)+7,DAY(siječanj!B2722))</f>
        <v>43341</v>
      </c>
      <c r="C2722" s="9">
        <v>28.3229166666667</v>
      </c>
      <c r="D2722">
        <v>0.95318191248382833</v>
      </c>
      <c r="E2722" s="6">
        <v>95.702157318080268</v>
      </c>
      <c r="F2722" s="11">
        <v>91.221565341275962</v>
      </c>
      <c r="G2722" s="11">
        <v>144.47285044703659</v>
      </c>
      <c r="H2722" s="11">
        <v>163.64551997669787</v>
      </c>
      <c r="I2722" s="11">
        <v>1.9560594239856519</v>
      </c>
    </row>
    <row r="2723" spans="1:9" x14ac:dyDescent="0.25">
      <c r="A2723" s="13"/>
      <c r="B2723" s="5">
        <f>DATE(YEAR(siječanj!B2723),MONTH(siječanj!B2723)+7,DAY(siječanj!B2723))</f>
        <v>43341</v>
      </c>
      <c r="C2723" s="9">
        <v>28.3333333333333</v>
      </c>
      <c r="D2723">
        <v>0.95318191248382833</v>
      </c>
      <c r="E2723" s="6">
        <v>96.550388746739088</v>
      </c>
      <c r="F2723" s="11">
        <v>92.030084196673855</v>
      </c>
      <c r="G2723" s="11">
        <v>166.25366520244103</v>
      </c>
      <c r="H2723" s="11">
        <v>178.30974485758918</v>
      </c>
      <c r="I2723" s="11">
        <v>1.8159173098372505</v>
      </c>
    </row>
    <row r="2724" spans="1:9" x14ac:dyDescent="0.25">
      <c r="A2724" s="13"/>
      <c r="B2724" s="5">
        <f>DATE(YEAR(siječanj!B2724),MONTH(siječanj!B2724)+7,DAY(siječanj!B2724))</f>
        <v>43341</v>
      </c>
      <c r="C2724" s="9">
        <v>28.34375</v>
      </c>
      <c r="D2724">
        <v>0.95318191248382833</v>
      </c>
      <c r="E2724" s="6">
        <v>98.252385104921416</v>
      </c>
      <c r="F2724" s="11">
        <v>93.652396340406597</v>
      </c>
      <c r="G2724" s="11">
        <v>189.94905651675649</v>
      </c>
      <c r="H2724" s="11">
        <v>190.3601273259269</v>
      </c>
      <c r="I2724" s="11">
        <v>1.757469593989176</v>
      </c>
    </row>
    <row r="2725" spans="1:9" x14ac:dyDescent="0.25">
      <c r="A2725" s="13"/>
      <c r="B2725" s="5">
        <f>DATE(YEAR(siječanj!B2725),MONTH(siječanj!B2725)+7,DAY(siječanj!B2725))</f>
        <v>43341</v>
      </c>
      <c r="C2725" s="9">
        <v>28.3541666666667</v>
      </c>
      <c r="D2725">
        <v>0.95318191248382833</v>
      </c>
      <c r="E2725" s="6">
        <v>99.007057818834852</v>
      </c>
      <c r="F2725" s="11">
        <v>94.371736721153979</v>
      </c>
      <c r="G2725" s="11">
        <v>187.84157320127972</v>
      </c>
      <c r="H2725" s="11">
        <v>195.02861102607454</v>
      </c>
      <c r="I2725" s="11">
        <v>1.8615216486426391</v>
      </c>
    </row>
    <row r="2726" spans="1:9" x14ac:dyDescent="0.25">
      <c r="A2726" s="13"/>
      <c r="B2726" s="5">
        <f>DATE(YEAR(siječanj!B2726),MONTH(siječanj!B2726)+7,DAY(siječanj!B2726))</f>
        <v>43341</v>
      </c>
      <c r="C2726" s="9">
        <v>28.3645833333333</v>
      </c>
      <c r="D2726">
        <v>0.95318191248382833</v>
      </c>
      <c r="E2726" s="6">
        <v>100.69658768259733</v>
      </c>
      <c r="F2726" s="11">
        <v>95.982166027893626</v>
      </c>
      <c r="G2726" s="11">
        <v>189.18494215548262</v>
      </c>
      <c r="H2726" s="11">
        <v>201.57448159541528</v>
      </c>
      <c r="I2726" s="11">
        <v>2.0599944752042485</v>
      </c>
    </row>
    <row r="2727" spans="1:9" x14ac:dyDescent="0.25">
      <c r="A2727" s="13"/>
      <c r="B2727" s="5">
        <f>DATE(YEAR(siječanj!B2727),MONTH(siječanj!B2727)+7,DAY(siječanj!B2727))</f>
        <v>43341</v>
      </c>
      <c r="C2727" s="9">
        <v>28.375</v>
      </c>
      <c r="D2727">
        <v>0.95318191248382833</v>
      </c>
      <c r="E2727" s="6">
        <v>102.24476977646792</v>
      </c>
      <c r="F2727" s="11">
        <v>97.45786519700242</v>
      </c>
      <c r="G2727" s="11">
        <v>191.99509667803957</v>
      </c>
      <c r="H2727" s="11">
        <v>207.71298248174369</v>
      </c>
      <c r="I2727" s="11">
        <v>1.9192053420613271</v>
      </c>
    </row>
    <row r="2728" spans="1:9" x14ac:dyDescent="0.25">
      <c r="A2728" s="13"/>
      <c r="B2728" s="5">
        <f>DATE(YEAR(siječanj!B2728),MONTH(siječanj!B2728)+7,DAY(siječanj!B2728))</f>
        <v>43341</v>
      </c>
      <c r="C2728" s="9">
        <v>28.3854166666667</v>
      </c>
      <c r="D2728">
        <v>0.95318191248382833</v>
      </c>
      <c r="E2728" s="6">
        <v>104.06683090372576</v>
      </c>
      <c r="F2728" s="11">
        <v>99.194620906944493</v>
      </c>
      <c r="G2728" s="11">
        <v>199.28098765602732</v>
      </c>
      <c r="H2728" s="11">
        <v>209.57446694602515</v>
      </c>
      <c r="I2728" s="11">
        <v>1.6665809257729063</v>
      </c>
    </row>
    <row r="2729" spans="1:9" x14ac:dyDescent="0.25">
      <c r="A2729" s="13"/>
      <c r="B2729" s="5">
        <f>DATE(YEAR(siječanj!B2729),MONTH(siječanj!B2729)+7,DAY(siječanj!B2729))</f>
        <v>43341</v>
      </c>
      <c r="C2729" s="9">
        <v>28.3958333333333</v>
      </c>
      <c r="D2729">
        <v>0.95318191248382833</v>
      </c>
      <c r="E2729" s="6">
        <v>104.73693597393496</v>
      </c>
      <c r="F2729" s="11">
        <v>99.833352939331604</v>
      </c>
      <c r="G2729" s="11">
        <v>196.96843269115772</v>
      </c>
      <c r="H2729" s="11">
        <v>212.47146207359435</v>
      </c>
      <c r="I2729" s="11">
        <v>1.6398681415663952</v>
      </c>
    </row>
    <row r="2730" spans="1:9" x14ac:dyDescent="0.25">
      <c r="A2730" s="13"/>
      <c r="B2730" s="5">
        <f>DATE(YEAR(siječanj!B2730),MONTH(siječanj!B2730)+7,DAY(siječanj!B2730))</f>
        <v>43341</v>
      </c>
      <c r="C2730" s="9">
        <v>28.40625</v>
      </c>
      <c r="D2730">
        <v>0.95318191248382833</v>
      </c>
      <c r="E2730" s="6">
        <v>105.45548074932962</v>
      </c>
      <c r="F2730" s="11">
        <v>100.51825682254756</v>
      </c>
      <c r="G2730" s="11">
        <v>194.98587254029789</v>
      </c>
      <c r="H2730" s="11">
        <v>211.05806660020707</v>
      </c>
      <c r="I2730" s="11">
        <v>1.759456652323196</v>
      </c>
    </row>
    <row r="2731" spans="1:9" x14ac:dyDescent="0.25">
      <c r="A2731" s="13"/>
      <c r="B2731" s="5">
        <f>DATE(YEAR(siječanj!B2731),MONTH(siječanj!B2731)+7,DAY(siječanj!B2731))</f>
        <v>43341</v>
      </c>
      <c r="C2731" s="9">
        <v>28.4166666666667</v>
      </c>
      <c r="D2731">
        <v>0.95318191248382833</v>
      </c>
      <c r="E2731" s="6">
        <v>106.61301196471497</v>
      </c>
      <c r="F2731" s="11">
        <v>101.62159464018829</v>
      </c>
      <c r="G2731" s="11">
        <v>203.16961938623572</v>
      </c>
      <c r="H2731" s="11">
        <v>211.7457753723281</v>
      </c>
      <c r="I2731" s="11">
        <v>1.7204405069272302</v>
      </c>
    </row>
    <row r="2732" spans="1:9" x14ac:dyDescent="0.25">
      <c r="A2732" s="13"/>
      <c r="B2732" s="5">
        <f>DATE(YEAR(siječanj!B2732),MONTH(siječanj!B2732)+7,DAY(siječanj!B2732))</f>
        <v>43341</v>
      </c>
      <c r="C2732" s="9">
        <v>28.4270833333333</v>
      </c>
      <c r="D2732">
        <v>0.95318191248382833</v>
      </c>
      <c r="E2732" s="6">
        <v>107.03923634060349</v>
      </c>
      <c r="F2732" s="11">
        <v>102.02786400594493</v>
      </c>
      <c r="G2732" s="11">
        <v>198.97651983310857</v>
      </c>
      <c r="H2732" s="11">
        <v>207.94464704678305</v>
      </c>
      <c r="I2732" s="11">
        <v>1.9847582664968253</v>
      </c>
    </row>
    <row r="2733" spans="1:9" x14ac:dyDescent="0.25">
      <c r="A2733" s="13"/>
      <c r="B2733" s="5">
        <f>DATE(YEAR(siječanj!B2733),MONTH(siječanj!B2733)+7,DAY(siječanj!B2733))</f>
        <v>43341</v>
      </c>
      <c r="C2733" s="9">
        <v>28.4375</v>
      </c>
      <c r="D2733">
        <v>0.95318191248382833</v>
      </c>
      <c r="E2733" s="6">
        <v>109.05613144811876</v>
      </c>
      <c r="F2733" s="11">
        <v>103.95033194180562</v>
      </c>
      <c r="G2733" s="11">
        <v>195.76469485158503</v>
      </c>
      <c r="H2733" s="11">
        <v>209.02008631281188</v>
      </c>
      <c r="I2733" s="11">
        <v>2.0276835266525715</v>
      </c>
    </row>
    <row r="2734" spans="1:9" x14ac:dyDescent="0.25">
      <c r="A2734" s="13"/>
      <c r="B2734" s="5">
        <f>DATE(YEAR(siječanj!B2734),MONTH(siječanj!B2734)+7,DAY(siječanj!B2734))</f>
        <v>43341</v>
      </c>
      <c r="C2734" s="9">
        <v>28.4479166666667</v>
      </c>
      <c r="D2734">
        <v>0.95318191248382833</v>
      </c>
      <c r="E2734" s="6">
        <v>109.95053919265077</v>
      </c>
      <c r="F2734" s="11">
        <v>104.80286522627898</v>
      </c>
      <c r="G2734" s="11">
        <v>193.26374876407891</v>
      </c>
      <c r="H2734" s="11">
        <v>207.16453414395173</v>
      </c>
      <c r="I2734" s="11">
        <v>1.9591225139087032</v>
      </c>
    </row>
    <row r="2735" spans="1:9" x14ac:dyDescent="0.25">
      <c r="A2735" s="13"/>
      <c r="B2735" s="5">
        <f>DATE(YEAR(siječanj!B2735),MONTH(siječanj!B2735)+7,DAY(siječanj!B2735))</f>
        <v>43341</v>
      </c>
      <c r="C2735" s="9">
        <v>28.4583333333333</v>
      </c>
      <c r="D2735">
        <v>0.95318191248382833</v>
      </c>
      <c r="E2735" s="6">
        <v>111.16874550785624</v>
      </c>
      <c r="F2735" s="11">
        <v>105.96403745160642</v>
      </c>
      <c r="G2735" s="11">
        <v>197.84367423225049</v>
      </c>
      <c r="H2735" s="11">
        <v>210.47011912896363</v>
      </c>
      <c r="I2735" s="11">
        <v>1.8070950508424228</v>
      </c>
    </row>
    <row r="2736" spans="1:9" x14ac:dyDescent="0.25">
      <c r="A2736" s="13"/>
      <c r="B2736" s="5">
        <f>DATE(YEAR(siječanj!B2736),MONTH(siječanj!B2736)+7,DAY(siječanj!B2736))</f>
        <v>43341</v>
      </c>
      <c r="C2736" s="9">
        <v>28.46875</v>
      </c>
      <c r="D2736">
        <v>0.95318191248382833</v>
      </c>
      <c r="E2736" s="6">
        <v>112.78231991432926</v>
      </c>
      <c r="F2736" s="11">
        <v>107.50206739030332</v>
      </c>
      <c r="G2736" s="11">
        <v>205.69482294497379</v>
      </c>
      <c r="H2736" s="11">
        <v>208.0525040444569</v>
      </c>
      <c r="I2736" s="11">
        <v>1.9917064704750691</v>
      </c>
    </row>
    <row r="2737" spans="1:9" x14ac:dyDescent="0.25">
      <c r="A2737" s="13"/>
      <c r="B2737" s="5">
        <f>DATE(YEAR(siječanj!B2737),MONTH(siječanj!B2737)+7,DAY(siječanj!B2737))</f>
        <v>43341</v>
      </c>
      <c r="C2737" s="9">
        <v>28.4791666666667</v>
      </c>
      <c r="D2737">
        <v>0.95318191248382833</v>
      </c>
      <c r="E2737" s="6">
        <v>112.9860755365078</v>
      </c>
      <c r="F2737" s="11">
        <v>107.69628356393079</v>
      </c>
      <c r="G2737" s="11">
        <v>189.74837595978767</v>
      </c>
      <c r="H2737" s="11">
        <v>205.85228069513957</v>
      </c>
      <c r="I2737" s="11">
        <v>2.1231803301497489</v>
      </c>
    </row>
    <row r="2738" spans="1:9" x14ac:dyDescent="0.25">
      <c r="A2738" s="13"/>
      <c r="B2738" s="5">
        <f>DATE(YEAR(siječanj!B2738),MONTH(siječanj!B2738)+7,DAY(siječanj!B2738))</f>
        <v>43341</v>
      </c>
      <c r="C2738" s="9">
        <v>28.4895833333333</v>
      </c>
      <c r="D2738">
        <v>0.95318191248382833</v>
      </c>
      <c r="E2738" s="6">
        <v>112.22443511447919</v>
      </c>
      <c r="F2738" s="11">
        <v>106.97030168983657</v>
      </c>
      <c r="G2738" s="11">
        <v>189.6391450248216</v>
      </c>
      <c r="H2738" s="11">
        <v>199.39472426392837</v>
      </c>
      <c r="I2738" s="11">
        <v>1.8807362127240974</v>
      </c>
    </row>
    <row r="2739" spans="1:9" x14ac:dyDescent="0.25">
      <c r="A2739" s="13"/>
      <c r="B2739" s="5">
        <f>DATE(YEAR(siječanj!B2739),MONTH(siječanj!B2739)+7,DAY(siječanj!B2739))</f>
        <v>43341</v>
      </c>
      <c r="C2739" s="9">
        <v>28.5</v>
      </c>
      <c r="D2739">
        <v>0.95318191248382833</v>
      </c>
      <c r="E2739" s="6">
        <v>111.49010612457283</v>
      </c>
      <c r="F2739" s="11">
        <v>106.27035257884532</v>
      </c>
      <c r="G2739" s="11">
        <v>184.45275063610839</v>
      </c>
      <c r="H2739" s="11">
        <v>197.31666686571998</v>
      </c>
      <c r="I2739" s="11">
        <v>1.965405698363986</v>
      </c>
    </row>
    <row r="2740" spans="1:9" x14ac:dyDescent="0.25">
      <c r="A2740" s="13"/>
      <c r="B2740" s="5">
        <f>DATE(YEAR(siječanj!B2740),MONTH(siječanj!B2740)+7,DAY(siječanj!B2740))</f>
        <v>43341</v>
      </c>
      <c r="C2740" s="9">
        <v>28.5104166666667</v>
      </c>
      <c r="D2740">
        <v>0.95318191248382833</v>
      </c>
      <c r="E2740" s="6">
        <v>110.9198391370915</v>
      </c>
      <c r="F2740" s="11">
        <v>105.72678440109146</v>
      </c>
      <c r="G2740" s="11">
        <v>183.48814052138951</v>
      </c>
      <c r="H2740" s="11">
        <v>198.33542421298017</v>
      </c>
      <c r="I2740" s="11">
        <v>1.9941545423430511</v>
      </c>
    </row>
    <row r="2741" spans="1:9" x14ac:dyDescent="0.25">
      <c r="A2741" s="13"/>
      <c r="B2741" s="5">
        <f>DATE(YEAR(siječanj!B2741),MONTH(siječanj!B2741)+7,DAY(siječanj!B2741))</f>
        <v>43341</v>
      </c>
      <c r="C2741" s="9">
        <v>28.5208333333333</v>
      </c>
      <c r="D2741">
        <v>0.95318191248382833</v>
      </c>
      <c r="E2741" s="6">
        <v>111.70663174561011</v>
      </c>
      <c r="F2741" s="11">
        <v>106.47674088440738</v>
      </c>
      <c r="G2741" s="11">
        <v>182.93137973128057</v>
      </c>
      <c r="H2741" s="11">
        <v>198.0477199262408</v>
      </c>
      <c r="I2741" s="11">
        <v>2.1685246613221003</v>
      </c>
    </row>
    <row r="2742" spans="1:9" x14ac:dyDescent="0.25">
      <c r="A2742" s="13"/>
      <c r="B2742" s="5">
        <f>DATE(YEAR(siječanj!B2742),MONTH(siječanj!B2742)+7,DAY(siječanj!B2742))</f>
        <v>43341</v>
      </c>
      <c r="C2742" s="9">
        <v>28.53125</v>
      </c>
      <c r="D2742">
        <v>0.95318191248382833</v>
      </c>
      <c r="E2742" s="6">
        <v>112.05036936770549</v>
      </c>
      <c r="F2742" s="11">
        <v>106.80438536842888</v>
      </c>
      <c r="G2742" s="11">
        <v>183.56618787044926</v>
      </c>
      <c r="H2742" s="11">
        <v>198.74834488690436</v>
      </c>
      <c r="I2742" s="11">
        <v>2.5155428487260054</v>
      </c>
    </row>
    <row r="2743" spans="1:9" x14ac:dyDescent="0.25">
      <c r="A2743" s="13"/>
      <c r="B2743" s="5">
        <f>DATE(YEAR(siječanj!B2743),MONTH(siječanj!B2743)+7,DAY(siječanj!B2743))</f>
        <v>43341</v>
      </c>
      <c r="C2743" s="9">
        <v>28.5416666666667</v>
      </c>
      <c r="D2743">
        <v>0.95318191248382833</v>
      </c>
      <c r="E2743" s="6">
        <v>111.07147630256868</v>
      </c>
      <c r="F2743" s="11">
        <v>105.87132220448464</v>
      </c>
      <c r="G2743" s="11">
        <v>186.07490374089053</v>
      </c>
      <c r="H2743" s="11">
        <v>196.86852971004564</v>
      </c>
      <c r="I2743" s="11">
        <v>2.2096738693383302</v>
      </c>
    </row>
    <row r="2744" spans="1:9" x14ac:dyDescent="0.25">
      <c r="A2744" s="13"/>
      <c r="B2744" s="5">
        <f>DATE(YEAR(siječanj!B2744),MONTH(siječanj!B2744)+7,DAY(siječanj!B2744))</f>
        <v>43341</v>
      </c>
      <c r="C2744" s="9">
        <v>28.5520833333333</v>
      </c>
      <c r="D2744">
        <v>0.95318191248382833</v>
      </c>
      <c r="E2744" s="6">
        <v>110.64461119508694</v>
      </c>
      <c r="F2744" s="11">
        <v>105.46444210496257</v>
      </c>
      <c r="G2744" s="11">
        <v>186.98172659721257</v>
      </c>
      <c r="H2744" s="11">
        <v>188.7371749215873</v>
      </c>
      <c r="I2744" s="11">
        <v>2.1313605702968466</v>
      </c>
    </row>
    <row r="2745" spans="1:9" x14ac:dyDescent="0.25">
      <c r="A2745" s="13"/>
      <c r="B2745" s="5">
        <f>DATE(YEAR(siječanj!B2745),MONTH(siječanj!B2745)+7,DAY(siječanj!B2745))</f>
        <v>43341</v>
      </c>
      <c r="C2745" s="9">
        <v>28.5625</v>
      </c>
      <c r="D2745">
        <v>0.95318191248382833</v>
      </c>
      <c r="E2745" s="6">
        <v>110.61193785121088</v>
      </c>
      <c r="F2745" s="11">
        <v>105.43329846455956</v>
      </c>
      <c r="G2745" s="11">
        <v>185.49638032712087</v>
      </c>
      <c r="H2745" s="11">
        <v>184.62039870935476</v>
      </c>
      <c r="I2745" s="11">
        <v>2.1343216572253985</v>
      </c>
    </row>
    <row r="2746" spans="1:9" x14ac:dyDescent="0.25">
      <c r="A2746" s="13"/>
      <c r="B2746" s="5">
        <f>DATE(YEAR(siječanj!B2746),MONTH(siječanj!B2746)+7,DAY(siječanj!B2746))</f>
        <v>43341</v>
      </c>
      <c r="C2746" s="9">
        <v>28.5729166666667</v>
      </c>
      <c r="D2746">
        <v>0.95318191248382833</v>
      </c>
      <c r="E2746" s="6">
        <v>111.57773261693576</v>
      </c>
      <c r="F2746" s="11">
        <v>106.35387656642006</v>
      </c>
      <c r="G2746" s="11">
        <v>185.20911530178662</v>
      </c>
      <c r="H2746" s="11">
        <v>186.4443708373658</v>
      </c>
      <c r="I2746" s="11">
        <v>1.9982576627982518</v>
      </c>
    </row>
    <row r="2747" spans="1:9" x14ac:dyDescent="0.25">
      <c r="A2747" s="13"/>
      <c r="B2747" s="5">
        <f>DATE(YEAR(siječanj!B2747),MONTH(siječanj!B2747)+7,DAY(siječanj!B2747))</f>
        <v>43341</v>
      </c>
      <c r="C2747" s="9">
        <v>28.5833333333333</v>
      </c>
      <c r="D2747">
        <v>0.95318191248382833</v>
      </c>
      <c r="E2747" s="6">
        <v>111.82385487998813</v>
      </c>
      <c r="F2747" s="11">
        <v>106.58847585582117</v>
      </c>
      <c r="G2747" s="11">
        <v>184.93518425244091</v>
      </c>
      <c r="H2747" s="11">
        <v>184.60356511869369</v>
      </c>
      <c r="I2747" s="11">
        <v>2.0463300740587789</v>
      </c>
    </row>
    <row r="2748" spans="1:9" x14ac:dyDescent="0.25">
      <c r="A2748" s="13"/>
      <c r="B2748" s="5">
        <f>DATE(YEAR(siječanj!B2748),MONTH(siječanj!B2748)+7,DAY(siječanj!B2748))</f>
        <v>43341</v>
      </c>
      <c r="C2748" s="9">
        <v>28.59375</v>
      </c>
      <c r="D2748">
        <v>0.95318191248382833</v>
      </c>
      <c r="E2748" s="6">
        <v>113.14301708675362</v>
      </c>
      <c r="F2748" s="11">
        <v>107.84587741094228</v>
      </c>
      <c r="G2748" s="11">
        <v>185.32479829021386</v>
      </c>
      <c r="H2748" s="11">
        <v>180.11178595570701</v>
      </c>
      <c r="I2748" s="11">
        <v>2.3169850196689805</v>
      </c>
    </row>
    <row r="2749" spans="1:9" x14ac:dyDescent="0.25">
      <c r="A2749" s="13"/>
      <c r="B2749" s="5">
        <f>DATE(YEAR(siječanj!B2749),MONTH(siječanj!B2749)+7,DAY(siječanj!B2749))</f>
        <v>43341</v>
      </c>
      <c r="C2749" s="9">
        <v>28.6041666666667</v>
      </c>
      <c r="D2749">
        <v>0.95318191248382833</v>
      </c>
      <c r="E2749" s="6">
        <v>114.147042501489</v>
      </c>
      <c r="F2749" s="11">
        <v>108.80289627594212</v>
      </c>
      <c r="G2749" s="11">
        <v>182.21814258360081</v>
      </c>
      <c r="H2749" s="11">
        <v>175.11691763663097</v>
      </c>
      <c r="I2749" s="11">
        <v>2.4565411166136895</v>
      </c>
    </row>
    <row r="2750" spans="1:9" x14ac:dyDescent="0.25">
      <c r="A2750" s="13"/>
      <c r="B2750" s="5">
        <f>DATE(YEAR(siječanj!B2750),MONTH(siječanj!B2750)+7,DAY(siječanj!B2750))</f>
        <v>43341</v>
      </c>
      <c r="C2750" s="9">
        <v>28.6145833333333</v>
      </c>
      <c r="D2750">
        <v>0.95318191248382833</v>
      </c>
      <c r="E2750" s="6">
        <v>114.52325410670159</v>
      </c>
      <c r="F2750" s="11">
        <v>109.16149437329726</v>
      </c>
      <c r="G2750" s="11">
        <v>180.45298369114525</v>
      </c>
      <c r="H2750" s="11">
        <v>171.10929084367291</v>
      </c>
      <c r="I2750" s="11">
        <v>2.2770368469115114</v>
      </c>
    </row>
    <row r="2751" spans="1:9" x14ac:dyDescent="0.25">
      <c r="A2751" s="13"/>
      <c r="B2751" s="5">
        <f>DATE(YEAR(siječanj!B2751),MONTH(siječanj!B2751)+7,DAY(siječanj!B2751))</f>
        <v>43341</v>
      </c>
      <c r="C2751" s="9">
        <v>28.625</v>
      </c>
      <c r="D2751">
        <v>0.95318191248382833</v>
      </c>
      <c r="E2751" s="6">
        <v>114.796109556491</v>
      </c>
      <c r="F2751" s="11">
        <v>109.42157525275918</v>
      </c>
      <c r="G2751" s="11">
        <v>179.5844191817165</v>
      </c>
      <c r="H2751" s="11">
        <v>169.58477520875687</v>
      </c>
      <c r="I2751" s="11">
        <v>2.4623842881515245</v>
      </c>
    </row>
    <row r="2752" spans="1:9" x14ac:dyDescent="0.25">
      <c r="A2752" s="13"/>
      <c r="B2752" s="5">
        <f>DATE(YEAR(siječanj!B2752),MONTH(siječanj!B2752)+7,DAY(siječanj!B2752))</f>
        <v>43341</v>
      </c>
      <c r="C2752" s="9">
        <v>28.6354166666667</v>
      </c>
      <c r="D2752">
        <v>0.95318191248382833</v>
      </c>
      <c r="E2752" s="6">
        <v>115.16958962175352</v>
      </c>
      <c r="F2752" s="11">
        <v>109.77756969564068</v>
      </c>
      <c r="G2752" s="11">
        <v>179.44278736806785</v>
      </c>
      <c r="H2752" s="11">
        <v>164.75343835947189</v>
      </c>
      <c r="I2752" s="11">
        <v>2.4054656171915814</v>
      </c>
    </row>
    <row r="2753" spans="1:9" x14ac:dyDescent="0.25">
      <c r="A2753" s="13"/>
      <c r="B2753" s="5">
        <f>DATE(YEAR(siječanj!B2753),MONTH(siječanj!B2753)+7,DAY(siječanj!B2753))</f>
        <v>43341</v>
      </c>
      <c r="C2753" s="9">
        <v>28.6458333333333</v>
      </c>
      <c r="D2753">
        <v>0.95318191248382833</v>
      </c>
      <c r="E2753" s="6">
        <v>115.88623005557079</v>
      </c>
      <c r="F2753" s="11">
        <v>110.46065839490987</v>
      </c>
      <c r="G2753" s="11">
        <v>177.40439244821474</v>
      </c>
      <c r="H2753" s="11">
        <v>164.32577926282298</v>
      </c>
      <c r="I2753" s="11">
        <v>2.4134188506744501</v>
      </c>
    </row>
    <row r="2754" spans="1:9" x14ac:dyDescent="0.25">
      <c r="A2754" s="13"/>
      <c r="B2754" s="5">
        <f>DATE(YEAR(siječanj!B2754),MONTH(siječanj!B2754)+7,DAY(siječanj!B2754))</f>
        <v>43341</v>
      </c>
      <c r="C2754" s="9">
        <v>28.65625</v>
      </c>
      <c r="D2754">
        <v>0.95318191248382833</v>
      </c>
      <c r="E2754" s="6">
        <v>115.79002807504224</v>
      </c>
      <c r="F2754" s="11">
        <v>110.36896040712494</v>
      </c>
      <c r="G2754" s="11">
        <v>175.99038837324341</v>
      </c>
      <c r="H2754" s="11">
        <v>160.65300204890391</v>
      </c>
      <c r="I2754" s="11">
        <v>2.1551112675454478</v>
      </c>
    </row>
    <row r="2755" spans="1:9" x14ac:dyDescent="0.25">
      <c r="A2755" s="13"/>
      <c r="B2755" s="5">
        <f>DATE(YEAR(siječanj!B2755),MONTH(siječanj!B2755)+7,DAY(siječanj!B2755))</f>
        <v>43341</v>
      </c>
      <c r="C2755" s="9">
        <v>28.6666666666667</v>
      </c>
      <c r="D2755">
        <v>0.95318191248382833</v>
      </c>
      <c r="E2755" s="6">
        <v>115.01640319505559</v>
      </c>
      <c r="F2755" s="11">
        <v>109.63155516447419</v>
      </c>
      <c r="G2755" s="11">
        <v>176.30909008496221</v>
      </c>
      <c r="H2755" s="11">
        <v>162.46142096665943</v>
      </c>
      <c r="I2755" s="11">
        <v>2.0691147429477112</v>
      </c>
    </row>
    <row r="2756" spans="1:9" x14ac:dyDescent="0.25">
      <c r="A2756" s="13"/>
      <c r="B2756" s="5">
        <f>DATE(YEAR(siječanj!B2756),MONTH(siječanj!B2756)+7,DAY(siječanj!B2756))</f>
        <v>43341</v>
      </c>
      <c r="C2756" s="9">
        <v>28.6770833333333</v>
      </c>
      <c r="D2756">
        <v>0.95318191248382833</v>
      </c>
      <c r="E2756" s="6">
        <v>113.33404833492371</v>
      </c>
      <c r="F2756" s="11">
        <v>108.02796494141722</v>
      </c>
      <c r="G2756" s="11">
        <v>170.43206082302282</v>
      </c>
      <c r="H2756" s="11">
        <v>163.21330930832519</v>
      </c>
      <c r="I2756" s="11">
        <v>2.1669526151715823</v>
      </c>
    </row>
    <row r="2757" spans="1:9" x14ac:dyDescent="0.25">
      <c r="A2757" s="13"/>
      <c r="B2757" s="5">
        <f>DATE(YEAR(siječanj!B2757),MONTH(siječanj!B2757)+7,DAY(siječanj!B2757))</f>
        <v>43341</v>
      </c>
      <c r="C2757" s="9">
        <v>28.6875</v>
      </c>
      <c r="D2757">
        <v>0.95318191248382833</v>
      </c>
      <c r="E2757" s="6">
        <v>114.07611569617728</v>
      </c>
      <c r="F2757" s="11">
        <v>108.73529012800873</v>
      </c>
      <c r="G2757" s="11">
        <v>165.14119619881521</v>
      </c>
      <c r="H2757" s="11">
        <v>160.78121267992117</v>
      </c>
      <c r="I2757" s="11">
        <v>2.1320275898785228</v>
      </c>
    </row>
    <row r="2758" spans="1:9" x14ac:dyDescent="0.25">
      <c r="A2758" s="13"/>
      <c r="B2758" s="5">
        <f>DATE(YEAR(siječanj!B2758),MONTH(siječanj!B2758)+7,DAY(siječanj!B2758))</f>
        <v>43341</v>
      </c>
      <c r="C2758" s="9">
        <v>28.6979166666667</v>
      </c>
      <c r="D2758">
        <v>0.95318191248382833</v>
      </c>
      <c r="E2758" s="6">
        <v>114.10307799901038</v>
      </c>
      <c r="F2758" s="11">
        <v>108.76099010738815</v>
      </c>
      <c r="G2758" s="11">
        <v>164.13607795517422</v>
      </c>
      <c r="H2758" s="11">
        <v>160.15763531256468</v>
      </c>
      <c r="I2758" s="11">
        <v>2.1046077849160216</v>
      </c>
    </row>
    <row r="2759" spans="1:9" x14ac:dyDescent="0.25">
      <c r="A2759" s="13"/>
      <c r="B2759" s="5">
        <f>DATE(YEAR(siječanj!B2759),MONTH(siječanj!B2759)+7,DAY(siječanj!B2759))</f>
        <v>43341</v>
      </c>
      <c r="C2759" s="9">
        <v>28.7083333333333</v>
      </c>
      <c r="D2759">
        <v>0.95318191248382833</v>
      </c>
      <c r="E2759" s="6">
        <v>115.11402252147688</v>
      </c>
      <c r="F2759" s="11">
        <v>109.72460414072782</v>
      </c>
      <c r="G2759" s="11">
        <v>163.01648196347861</v>
      </c>
      <c r="H2759" s="11">
        <v>166.35205550864268</v>
      </c>
      <c r="I2759" s="11">
        <v>1.8559404847965573</v>
      </c>
    </row>
    <row r="2760" spans="1:9" x14ac:dyDescent="0.25">
      <c r="A2760" s="13"/>
      <c r="B2760" s="5">
        <f>DATE(YEAR(siječanj!B2760),MONTH(siječanj!B2760)+7,DAY(siječanj!B2760))</f>
        <v>43341</v>
      </c>
      <c r="C2760" s="9">
        <v>28.71875</v>
      </c>
      <c r="D2760">
        <v>0.95318191248382833</v>
      </c>
      <c r="E2760" s="6">
        <v>115.22730604921671</v>
      </c>
      <c r="F2760" s="11">
        <v>109.83258395035178</v>
      </c>
      <c r="G2760" s="11">
        <v>163.01559410307081</v>
      </c>
      <c r="H2760" s="11">
        <v>176.75193933212887</v>
      </c>
      <c r="I2760" s="11">
        <v>1.8707409192925282</v>
      </c>
    </row>
    <row r="2761" spans="1:9" x14ac:dyDescent="0.25">
      <c r="A2761" s="13"/>
      <c r="B2761" s="5">
        <f>DATE(YEAR(siječanj!B2761),MONTH(siječanj!B2761)+7,DAY(siječanj!B2761))</f>
        <v>43341</v>
      </c>
      <c r="C2761" s="9">
        <v>28.7291666666667</v>
      </c>
      <c r="D2761">
        <v>0.95318191248382833</v>
      </c>
      <c r="E2761" s="6">
        <v>115.79486133363942</v>
      </c>
      <c r="F2761" s="11">
        <v>110.37356738179813</v>
      </c>
      <c r="G2761" s="11">
        <v>163.75467160433845</v>
      </c>
      <c r="H2761" s="11">
        <v>168.12960080232452</v>
      </c>
      <c r="I2761" s="11">
        <v>1.8850693399316001</v>
      </c>
    </row>
    <row r="2762" spans="1:9" x14ac:dyDescent="0.25">
      <c r="A2762" s="13"/>
      <c r="B2762" s="5">
        <f>DATE(YEAR(siječanj!B2762),MONTH(siječanj!B2762)+7,DAY(siječanj!B2762))</f>
        <v>43341</v>
      </c>
      <c r="C2762" s="9">
        <v>28.7395833333333</v>
      </c>
      <c r="D2762">
        <v>0.95318191248382833</v>
      </c>
      <c r="E2762" s="6">
        <v>117.09835338801895</v>
      </c>
      <c r="F2762" s="11">
        <v>111.61603243109909</v>
      </c>
      <c r="G2762" s="11">
        <v>163.2250046178049</v>
      </c>
      <c r="H2762" s="11">
        <v>163.24492145902772</v>
      </c>
      <c r="I2762" s="11">
        <v>1.840346026990465</v>
      </c>
    </row>
    <row r="2763" spans="1:9" x14ac:dyDescent="0.25">
      <c r="A2763" s="13"/>
      <c r="B2763" s="5">
        <f>DATE(YEAR(siječanj!B2763),MONTH(siječanj!B2763)+7,DAY(siječanj!B2763))</f>
        <v>43341</v>
      </c>
      <c r="C2763" s="9">
        <v>28.75</v>
      </c>
      <c r="D2763">
        <v>0.95318191248382833</v>
      </c>
      <c r="E2763" s="6">
        <v>119.89076283942968</v>
      </c>
      <c r="F2763" s="11">
        <v>114.27770661243268</v>
      </c>
      <c r="G2763" s="11">
        <v>161.20905127368908</v>
      </c>
      <c r="H2763" s="11">
        <v>161.78483825875216</v>
      </c>
      <c r="I2763" s="11">
        <v>1.8779991323717007</v>
      </c>
    </row>
    <row r="2764" spans="1:9" x14ac:dyDescent="0.25">
      <c r="A2764" s="13"/>
      <c r="B2764" s="5">
        <f>DATE(YEAR(siječanj!B2764),MONTH(siječanj!B2764)+7,DAY(siječanj!B2764))</f>
        <v>43341</v>
      </c>
      <c r="C2764" s="9">
        <v>28.7604166666667</v>
      </c>
      <c r="D2764">
        <v>0.95318191248382833</v>
      </c>
      <c r="E2764" s="6">
        <v>122.0436517398396</v>
      </c>
      <c r="F2764" s="11">
        <v>116.32980137189061</v>
      </c>
      <c r="G2764" s="11">
        <v>160.67679302035449</v>
      </c>
      <c r="H2764" s="11">
        <v>159.89467166789368</v>
      </c>
      <c r="I2764" s="11">
        <v>2.5439346822243234</v>
      </c>
    </row>
    <row r="2765" spans="1:9" x14ac:dyDescent="0.25">
      <c r="A2765" s="13"/>
      <c r="B2765" s="5">
        <f>DATE(YEAR(siječanj!B2765),MONTH(siječanj!B2765)+7,DAY(siječanj!B2765))</f>
        <v>43341</v>
      </c>
      <c r="C2765" s="9">
        <v>28.7708333333333</v>
      </c>
      <c r="D2765">
        <v>0.95318191248382833</v>
      </c>
      <c r="E2765" s="6">
        <v>123.60199230581202</v>
      </c>
      <c r="F2765" s="11">
        <v>117.81518341286534</v>
      </c>
      <c r="G2765" s="11">
        <v>159.66376036493367</v>
      </c>
      <c r="H2765" s="11">
        <v>158.99319957402088</v>
      </c>
      <c r="I2765" s="11">
        <v>4.5626599458894015</v>
      </c>
    </row>
    <row r="2766" spans="1:9" x14ac:dyDescent="0.25">
      <c r="A2766" s="13"/>
      <c r="B2766" s="5">
        <f>DATE(YEAR(siječanj!B2766),MONTH(siječanj!B2766)+7,DAY(siječanj!B2766))</f>
        <v>43341</v>
      </c>
      <c r="C2766" s="9">
        <v>28.78125</v>
      </c>
      <c r="D2766">
        <v>0.95318191248382833</v>
      </c>
      <c r="E2766" s="6">
        <v>125.85837919541883</v>
      </c>
      <c r="F2766" s="11">
        <v>119.96593058360419</v>
      </c>
      <c r="G2766" s="11">
        <v>159.06617808340576</v>
      </c>
      <c r="H2766" s="11">
        <v>161.98288782098126</v>
      </c>
      <c r="I2766" s="11">
        <v>11.044365229142876</v>
      </c>
    </row>
    <row r="2767" spans="1:9" x14ac:dyDescent="0.25">
      <c r="A2767" s="13"/>
      <c r="B2767" s="5">
        <f>DATE(YEAR(siječanj!B2767),MONTH(siječanj!B2767)+7,DAY(siječanj!B2767))</f>
        <v>43341</v>
      </c>
      <c r="C2767" s="9">
        <v>28.7916666666667</v>
      </c>
      <c r="D2767">
        <v>0.95318191248382833</v>
      </c>
      <c r="E2767" s="6">
        <v>129.11370036157524</v>
      </c>
      <c r="F2767" s="11">
        <v>123.06884383851025</v>
      </c>
      <c r="G2767" s="11">
        <v>157.69195497566508</v>
      </c>
      <c r="H2767" s="11">
        <v>163.40099942909114</v>
      </c>
      <c r="I2767" s="11">
        <v>26.001952338638748</v>
      </c>
    </row>
    <row r="2768" spans="1:9" x14ac:dyDescent="0.25">
      <c r="A2768" s="13"/>
      <c r="B2768" s="5">
        <f>DATE(YEAR(siječanj!B2768),MONTH(siječanj!B2768)+7,DAY(siječanj!B2768))</f>
        <v>43341</v>
      </c>
      <c r="C2768" s="9">
        <v>28.8020833333333</v>
      </c>
      <c r="D2768">
        <v>0.95318191248382833</v>
      </c>
      <c r="E2768" s="6">
        <v>133.18528580584933</v>
      </c>
      <c r="F2768" s="11">
        <v>126.94980543912475</v>
      </c>
      <c r="G2768" s="11">
        <v>154.26793939161468</v>
      </c>
      <c r="H2768" s="11">
        <v>159.08238870565643</v>
      </c>
      <c r="I2768" s="11">
        <v>42.326947591099923</v>
      </c>
    </row>
    <row r="2769" spans="1:9" x14ac:dyDescent="0.25">
      <c r="A2769" s="13"/>
      <c r="B2769" s="5">
        <f>DATE(YEAR(siječanj!B2769),MONTH(siječanj!B2769)+7,DAY(siječanj!B2769))</f>
        <v>43341</v>
      </c>
      <c r="C2769" s="9">
        <v>28.8125</v>
      </c>
      <c r="D2769">
        <v>0.95318191248382833</v>
      </c>
      <c r="E2769" s="6">
        <v>138.05445016835765</v>
      </c>
      <c r="F2769" s="11">
        <v>131.59100483837852</v>
      </c>
      <c r="G2769" s="11">
        <v>153.54526922928559</v>
      </c>
      <c r="H2769" s="11">
        <v>158.02224577105568</v>
      </c>
      <c r="I2769" s="11">
        <v>63.196715264326883</v>
      </c>
    </row>
    <row r="2770" spans="1:9" x14ac:dyDescent="0.25">
      <c r="A2770" s="13"/>
      <c r="B2770" s="5">
        <f>DATE(YEAR(siječanj!B2770),MONTH(siječanj!B2770)+7,DAY(siječanj!B2770))</f>
        <v>43341</v>
      </c>
      <c r="C2770" s="9">
        <v>28.8229166666667</v>
      </c>
      <c r="D2770">
        <v>0.95318191248382833</v>
      </c>
      <c r="E2770" s="6">
        <v>141.66803947958269</v>
      </c>
      <c r="F2770" s="11">
        <v>135.03541280898312</v>
      </c>
      <c r="G2770" s="11">
        <v>150.21752021126031</v>
      </c>
      <c r="H2770" s="11">
        <v>159.02515289191615</v>
      </c>
      <c r="I2770" s="11">
        <v>86.943553399636599</v>
      </c>
    </row>
    <row r="2771" spans="1:9" x14ac:dyDescent="0.25">
      <c r="A2771" s="13"/>
      <c r="B2771" s="5">
        <f>DATE(YEAR(siječanj!B2771),MONTH(siječanj!B2771)+7,DAY(siječanj!B2771))</f>
        <v>43341</v>
      </c>
      <c r="C2771" s="9">
        <v>28.8333333333333</v>
      </c>
      <c r="D2771">
        <v>0.95318191248382833</v>
      </c>
      <c r="E2771" s="6">
        <v>147.64913500329925</v>
      </c>
      <c r="F2771" s="11">
        <v>140.73648487902773</v>
      </c>
      <c r="G2771" s="11">
        <v>144.52513377439871</v>
      </c>
      <c r="H2771" s="11">
        <v>152.32716189194733</v>
      </c>
      <c r="I2771" s="11">
        <v>129.4619186101786</v>
      </c>
    </row>
    <row r="2772" spans="1:9" x14ac:dyDescent="0.25">
      <c r="A2772" s="13"/>
      <c r="B2772" s="5">
        <f>DATE(YEAR(siječanj!B2772),MONTH(siječanj!B2772)+7,DAY(siječanj!B2772))</f>
        <v>43341</v>
      </c>
      <c r="C2772" s="9">
        <v>28.84375</v>
      </c>
      <c r="D2772">
        <v>0.95318191248382833</v>
      </c>
      <c r="E2772" s="6">
        <v>152.00275938625077</v>
      </c>
      <c r="F2772" s="11">
        <v>144.8862808946057</v>
      </c>
      <c r="G2772" s="11">
        <v>125.53124855957184</v>
      </c>
      <c r="H2772" s="11">
        <v>139.01626698986942</v>
      </c>
      <c r="I2772" s="11">
        <v>197.65533456251765</v>
      </c>
    </row>
    <row r="2773" spans="1:9" x14ac:dyDescent="0.25">
      <c r="A2773" s="13"/>
      <c r="B2773" s="5">
        <f>DATE(YEAR(siječanj!B2773),MONTH(siječanj!B2773)+7,DAY(siječanj!B2773))</f>
        <v>43341</v>
      </c>
      <c r="C2773" s="9">
        <v>28.8541666666667</v>
      </c>
      <c r="D2773">
        <v>0.95318191248382833</v>
      </c>
      <c r="E2773" s="6">
        <v>155.6049226480115</v>
      </c>
      <c r="F2773" s="11">
        <v>148.31979776152977</v>
      </c>
      <c r="G2773" s="11">
        <v>118.40143219236406</v>
      </c>
      <c r="H2773" s="11">
        <v>130.60294353724078</v>
      </c>
      <c r="I2773" s="11">
        <v>228.76419082440211</v>
      </c>
    </row>
    <row r="2774" spans="1:9" x14ac:dyDescent="0.25">
      <c r="A2774" s="13"/>
      <c r="B2774" s="5">
        <f>DATE(YEAR(siječanj!B2774),MONTH(siječanj!B2774)+7,DAY(siječanj!B2774))</f>
        <v>43341</v>
      </c>
      <c r="C2774" s="9">
        <v>28.8645833333333</v>
      </c>
      <c r="D2774">
        <v>0.95318191248382833</v>
      </c>
      <c r="E2774" s="6">
        <v>156.3492077737271</v>
      </c>
      <c r="F2774" s="11">
        <v>149.02923688109263</v>
      </c>
      <c r="G2774" s="11">
        <v>116.50172829965057</v>
      </c>
      <c r="H2774" s="11">
        <v>128.19236853809872</v>
      </c>
      <c r="I2774" s="11">
        <v>229.69209506486277</v>
      </c>
    </row>
    <row r="2775" spans="1:9" x14ac:dyDescent="0.25">
      <c r="A2775" s="13"/>
      <c r="B2775" s="5">
        <f>DATE(YEAR(siječanj!B2775),MONTH(siječanj!B2775)+7,DAY(siječanj!B2775))</f>
        <v>43341</v>
      </c>
      <c r="C2775" s="9">
        <v>28.875</v>
      </c>
      <c r="D2775">
        <v>0.95318191248382833</v>
      </c>
      <c r="E2775" s="6">
        <v>156.15036872508975</v>
      </c>
      <c r="F2775" s="11">
        <v>148.83970709643603</v>
      </c>
      <c r="G2775" s="11">
        <v>113.25711676252517</v>
      </c>
      <c r="H2775" s="11">
        <v>123.26988385611891</v>
      </c>
      <c r="I2775" s="11">
        <v>231.05040194064242</v>
      </c>
    </row>
    <row r="2776" spans="1:9" x14ac:dyDescent="0.25">
      <c r="A2776" s="13"/>
      <c r="B2776" s="5">
        <f>DATE(YEAR(siječanj!B2776),MONTH(siječanj!B2776)+7,DAY(siječanj!B2776))</f>
        <v>43341</v>
      </c>
      <c r="C2776" s="9">
        <v>28.8854166666667</v>
      </c>
      <c r="D2776">
        <v>0.95318191248382833</v>
      </c>
      <c r="E2776" s="6">
        <v>160.38316561049021</v>
      </c>
      <c r="F2776" s="11">
        <v>152.87433252681762</v>
      </c>
      <c r="G2776" s="11">
        <v>110.44117708617986</v>
      </c>
      <c r="H2776" s="11">
        <v>109.66805762703184</v>
      </c>
      <c r="I2776" s="11">
        <v>238.13237284587814</v>
      </c>
    </row>
    <row r="2777" spans="1:9" x14ac:dyDescent="0.25">
      <c r="A2777" s="13"/>
      <c r="B2777" s="5">
        <f>DATE(YEAR(siječanj!B2777),MONTH(siječanj!B2777)+7,DAY(siječanj!B2777))</f>
        <v>43341</v>
      </c>
      <c r="C2777" s="9">
        <v>28.8958333333333</v>
      </c>
      <c r="D2777">
        <v>0.95318191248382833</v>
      </c>
      <c r="E2777" s="6">
        <v>163.22945900193966</v>
      </c>
      <c r="F2777" s="11">
        <v>155.58736790516949</v>
      </c>
      <c r="G2777" s="11">
        <v>107.85098696655281</v>
      </c>
      <c r="H2777" s="11">
        <v>101.32790851664016</v>
      </c>
      <c r="I2777" s="11">
        <v>243.78719485434081</v>
      </c>
    </row>
    <row r="2778" spans="1:9" x14ac:dyDescent="0.25">
      <c r="A2778" s="13"/>
      <c r="B2778" s="5">
        <f>DATE(YEAR(siječanj!B2778),MONTH(siječanj!B2778)+7,DAY(siječanj!B2778))</f>
        <v>43341</v>
      </c>
      <c r="C2778" s="9">
        <v>28.90625</v>
      </c>
      <c r="D2778">
        <v>0.95318191248382833</v>
      </c>
      <c r="E2778" s="6">
        <v>161.34333364196067</v>
      </c>
      <c r="F2778" s="11">
        <v>153.78954732736048</v>
      </c>
      <c r="G2778" s="11">
        <v>104.51030973679775</v>
      </c>
      <c r="H2778" s="11">
        <v>103.58262630096111</v>
      </c>
      <c r="I2778" s="11">
        <v>244.52783559731185</v>
      </c>
    </row>
    <row r="2779" spans="1:9" x14ac:dyDescent="0.25">
      <c r="A2779" s="13"/>
      <c r="B2779" s="5">
        <f>DATE(YEAR(siječanj!B2779),MONTH(siječanj!B2779)+7,DAY(siječanj!B2779))</f>
        <v>43341</v>
      </c>
      <c r="C2779" s="9">
        <v>28.9166666666667</v>
      </c>
      <c r="D2779">
        <v>0.95318191248382833</v>
      </c>
      <c r="E2779" s="6">
        <v>157.394070405007</v>
      </c>
      <c r="F2779" s="11">
        <v>150.02518104225891</v>
      </c>
      <c r="G2779" s="11">
        <v>102.91921165894883</v>
      </c>
      <c r="H2779" s="11">
        <v>92.488077908354455</v>
      </c>
      <c r="I2779" s="11">
        <v>241.5160121792901</v>
      </c>
    </row>
    <row r="2780" spans="1:9" x14ac:dyDescent="0.25">
      <c r="A2780" s="13"/>
      <c r="B2780" s="5">
        <f>DATE(YEAR(siječanj!B2780),MONTH(siječanj!B2780)+7,DAY(siječanj!B2780))</f>
        <v>43341</v>
      </c>
      <c r="C2780" s="9">
        <v>28.9270833333333</v>
      </c>
      <c r="D2780">
        <v>0.95318191248382833</v>
      </c>
      <c r="E2780" s="6">
        <v>150.81523875839994</v>
      </c>
      <c r="F2780" s="11">
        <v>143.75435771143685</v>
      </c>
      <c r="G2780" s="11">
        <v>100.54310838670148</v>
      </c>
      <c r="H2780" s="11">
        <v>87.970538615452966</v>
      </c>
      <c r="I2780" s="11">
        <v>242.28762983164944</v>
      </c>
    </row>
    <row r="2781" spans="1:9" x14ac:dyDescent="0.25">
      <c r="A2781" s="13"/>
      <c r="B2781" s="5">
        <f>DATE(YEAR(siječanj!B2781),MONTH(siječanj!B2781)+7,DAY(siječanj!B2781))</f>
        <v>43341</v>
      </c>
      <c r="C2781" s="9">
        <v>28.9375</v>
      </c>
      <c r="D2781">
        <v>0.95318191248382833</v>
      </c>
      <c r="E2781" s="6">
        <v>141.63271989438971</v>
      </c>
      <c r="F2781" s="11">
        <v>135.00174681922076</v>
      </c>
      <c r="G2781" s="11">
        <v>97.522426493331778</v>
      </c>
      <c r="H2781" s="11">
        <v>83.747619268973494</v>
      </c>
      <c r="I2781" s="11">
        <v>241.47142087022419</v>
      </c>
    </row>
    <row r="2782" spans="1:9" x14ac:dyDescent="0.25">
      <c r="A2782" s="13"/>
      <c r="B2782" s="5">
        <f>DATE(YEAR(siječanj!B2782),MONTH(siječanj!B2782)+7,DAY(siječanj!B2782))</f>
        <v>43341</v>
      </c>
      <c r="C2782" s="9">
        <v>28.9479166666667</v>
      </c>
      <c r="D2782">
        <v>0.95318191248382833</v>
      </c>
      <c r="E2782" s="6">
        <v>130.44537865498916</v>
      </c>
      <c r="F2782" s="11">
        <v>124.33817550103973</v>
      </c>
      <c r="G2782" s="11">
        <v>93.239355746392221</v>
      </c>
      <c r="H2782" s="11">
        <v>81.184454232596906</v>
      </c>
      <c r="I2782" s="11">
        <v>238.78039286978512</v>
      </c>
    </row>
    <row r="2783" spans="1:9" x14ac:dyDescent="0.25">
      <c r="A2783" s="13"/>
      <c r="B2783" s="5">
        <f>DATE(YEAR(siječanj!B2783),MONTH(siječanj!B2783)+7,DAY(siječanj!B2783))</f>
        <v>43341</v>
      </c>
      <c r="C2783" s="9">
        <v>28.9583333333333</v>
      </c>
      <c r="D2783">
        <v>0.95318191248382833</v>
      </c>
      <c r="E2783" s="6">
        <v>119.10781660415957</v>
      </c>
      <c r="F2783" s="11">
        <v>113.53141642252589</v>
      </c>
      <c r="G2783" s="11">
        <v>89.869178249784554</v>
      </c>
      <c r="H2783" s="11">
        <v>79.552286300322692</v>
      </c>
      <c r="I2783" s="11">
        <v>239.01225767663425</v>
      </c>
    </row>
    <row r="2784" spans="1:9" x14ac:dyDescent="0.25">
      <c r="A2784" s="13"/>
      <c r="B2784" s="5">
        <f>DATE(YEAR(siječanj!B2784),MONTH(siječanj!B2784)+7,DAY(siječanj!B2784))</f>
        <v>43341</v>
      </c>
      <c r="C2784" s="9">
        <v>28.96875</v>
      </c>
      <c r="D2784">
        <v>0.95318191248382833</v>
      </c>
      <c r="E2784" s="6">
        <v>109.01430932991471</v>
      </c>
      <c r="F2784" s="11">
        <v>103.91046785519175</v>
      </c>
      <c r="G2784" s="11">
        <v>86.688147159780186</v>
      </c>
      <c r="H2784" s="11">
        <v>77.171565437407878</v>
      </c>
      <c r="I2784" s="11">
        <v>239.87060687516933</v>
      </c>
    </row>
    <row r="2785" spans="1:9" x14ac:dyDescent="0.25">
      <c r="A2785" s="13"/>
      <c r="B2785" s="5">
        <f>DATE(YEAR(siječanj!B2785),MONTH(siječanj!B2785)+7,DAY(siječanj!B2785))</f>
        <v>43341</v>
      </c>
      <c r="C2785" s="9">
        <v>28.9791666666667</v>
      </c>
      <c r="D2785">
        <v>0.95318191248382833</v>
      </c>
      <c r="E2785" s="6">
        <v>99.255014002500019</v>
      </c>
      <c r="F2785" s="11">
        <v>94.608084070512135</v>
      </c>
      <c r="G2785" s="11">
        <v>84.415083904451791</v>
      </c>
      <c r="H2785" s="11">
        <v>78.409099257286712</v>
      </c>
      <c r="I2785" s="11">
        <v>239.329095978048</v>
      </c>
    </row>
    <row r="2786" spans="1:9" ht="15.75" thickBot="1" x14ac:dyDescent="0.3">
      <c r="A2786" s="13"/>
      <c r="B2786" s="5">
        <f>DATE(YEAR(siječanj!B2786),MONTH(siječanj!B2786)+7,DAY(siječanj!B2786))</f>
        <v>43341</v>
      </c>
      <c r="C2786" s="9">
        <v>28.9895833333333</v>
      </c>
      <c r="D2786">
        <v>0.95318191248382833</v>
      </c>
      <c r="E2786" s="6">
        <v>91.010905075594124</v>
      </c>
      <c r="F2786" s="11">
        <v>86.749948556838973</v>
      </c>
      <c r="G2786" s="11">
        <v>82.46327345296416</v>
      </c>
      <c r="H2786" s="11">
        <v>75.441843756679404</v>
      </c>
      <c r="I2786" s="11">
        <v>239.69037658415337</v>
      </c>
    </row>
    <row r="2787" spans="1:9" x14ac:dyDescent="0.25">
      <c r="A2787" s="12">
        <f t="shared" ref="A2787" si="27">A2691+1</f>
        <v>242</v>
      </c>
      <c r="B2787" s="5">
        <f>DATE(YEAR(siječanj!B2787),MONTH(siječanj!B2787)+7,DAY(siječanj!B2787))</f>
        <v>43342</v>
      </c>
      <c r="C2787" s="9">
        <v>29</v>
      </c>
      <c r="D2787">
        <v>0.95244717405766366</v>
      </c>
      <c r="E2787" s="6">
        <v>82.257124913461283</v>
      </c>
      <c r="F2787" s="11">
        <v>78.345566169934443</v>
      </c>
      <c r="G2787" s="11">
        <v>77.879334534351912</v>
      </c>
      <c r="H2787" s="11">
        <v>72.313758027700914</v>
      </c>
      <c r="I2787" s="11">
        <v>239.76978391531233</v>
      </c>
    </row>
    <row r="2788" spans="1:9" x14ac:dyDescent="0.25">
      <c r="A2788" s="13"/>
      <c r="B2788" s="5">
        <f>DATE(YEAR(siječanj!B2788),MONTH(siječanj!B2788)+7,DAY(siječanj!B2788))</f>
        <v>43342</v>
      </c>
      <c r="C2788" s="9">
        <v>29.0104166666667</v>
      </c>
      <c r="D2788">
        <v>0.95244717405766366</v>
      </c>
      <c r="E2788" s="6">
        <v>77.360615396115293</v>
      </c>
      <c r="F2788" s="11">
        <v>73.681899517391798</v>
      </c>
      <c r="G2788" s="11">
        <v>76.139622283629222</v>
      </c>
      <c r="H2788" s="11">
        <v>70.514514500563223</v>
      </c>
      <c r="I2788" s="11">
        <v>239.51544944882201</v>
      </c>
    </row>
    <row r="2789" spans="1:9" x14ac:dyDescent="0.25">
      <c r="A2789" s="13"/>
      <c r="B2789" s="5">
        <f>DATE(YEAR(siječanj!B2789),MONTH(siječanj!B2789)+7,DAY(siječanj!B2789))</f>
        <v>43342</v>
      </c>
      <c r="C2789" s="9">
        <v>29.0208333333333</v>
      </c>
      <c r="D2789">
        <v>0.95244717405766366</v>
      </c>
      <c r="E2789" s="6">
        <v>72.53664343966517</v>
      </c>
      <c r="F2789" s="11">
        <v>69.087321059737462</v>
      </c>
      <c r="G2789" s="11">
        <v>74.752876728417533</v>
      </c>
      <c r="H2789" s="11">
        <v>70.437539154426403</v>
      </c>
      <c r="I2789" s="11">
        <v>239.74935731564918</v>
      </c>
    </row>
    <row r="2790" spans="1:9" x14ac:dyDescent="0.25">
      <c r="A2790" s="13"/>
      <c r="B2790" s="5">
        <f>DATE(YEAR(siječanj!B2790),MONTH(siječanj!B2790)+7,DAY(siječanj!B2790))</f>
        <v>43342</v>
      </c>
      <c r="C2790" s="9">
        <v>29.03125</v>
      </c>
      <c r="D2790">
        <v>0.95244717405766366</v>
      </c>
      <c r="E2790" s="6">
        <v>68.736701411114055</v>
      </c>
      <c r="F2790" s="11">
        <v>65.468077013061006</v>
      </c>
      <c r="G2790" s="11">
        <v>72.518449461965844</v>
      </c>
      <c r="H2790" s="11">
        <v>69.421980751314223</v>
      </c>
      <c r="I2790" s="11">
        <v>240.02136630100989</v>
      </c>
    </row>
    <row r="2791" spans="1:9" x14ac:dyDescent="0.25">
      <c r="A2791" s="13"/>
      <c r="B2791" s="5">
        <f>DATE(YEAR(siječanj!B2791),MONTH(siječanj!B2791)+7,DAY(siječanj!B2791))</f>
        <v>43342</v>
      </c>
      <c r="C2791" s="9">
        <v>29.0416666666667</v>
      </c>
      <c r="D2791">
        <v>0.95244717405766366</v>
      </c>
      <c r="E2791" s="6">
        <v>66.124785851145248</v>
      </c>
      <c r="F2791" s="11">
        <v>62.98036541909147</v>
      </c>
      <c r="G2791" s="11">
        <v>71.917307703870961</v>
      </c>
      <c r="H2791" s="11">
        <v>68.05981253534398</v>
      </c>
      <c r="I2791" s="11">
        <v>239.87065387654914</v>
      </c>
    </row>
    <row r="2792" spans="1:9" x14ac:dyDescent="0.25">
      <c r="A2792" s="13"/>
      <c r="B2792" s="5">
        <f>DATE(YEAR(siječanj!B2792),MONTH(siječanj!B2792)+7,DAY(siječanj!B2792))</f>
        <v>43342</v>
      </c>
      <c r="C2792" s="9">
        <v>29.0520833333333</v>
      </c>
      <c r="D2792">
        <v>0.95244717405766366</v>
      </c>
      <c r="E2792" s="6">
        <v>63.872816637260122</v>
      </c>
      <c r="F2792" s="11">
        <v>60.83548370526173</v>
      </c>
      <c r="G2792" s="11">
        <v>70.356822731485309</v>
      </c>
      <c r="H2792" s="11">
        <v>67.108542072531804</v>
      </c>
      <c r="I2792" s="11">
        <v>239.51129632689893</v>
      </c>
    </row>
    <row r="2793" spans="1:9" x14ac:dyDescent="0.25">
      <c r="A2793" s="13"/>
      <c r="B2793" s="5">
        <f>DATE(YEAR(siječanj!B2793),MONTH(siječanj!B2793)+7,DAY(siječanj!B2793))</f>
        <v>43342</v>
      </c>
      <c r="C2793" s="9">
        <v>29.0625</v>
      </c>
      <c r="D2793">
        <v>0.95244717405766366</v>
      </c>
      <c r="E2793" s="6">
        <v>62.219264943486124</v>
      </c>
      <c r="F2793" s="11">
        <v>59.260563067368416</v>
      </c>
      <c r="G2793" s="11">
        <v>69.408161964363444</v>
      </c>
      <c r="H2793" s="11">
        <v>65.688242980656909</v>
      </c>
      <c r="I2793" s="11">
        <v>239.73472288602662</v>
      </c>
    </row>
    <row r="2794" spans="1:9" x14ac:dyDescent="0.25">
      <c r="A2794" s="13"/>
      <c r="B2794" s="5">
        <f>DATE(YEAR(siječanj!B2794),MONTH(siječanj!B2794)+7,DAY(siječanj!B2794))</f>
        <v>43342</v>
      </c>
      <c r="C2794" s="9">
        <v>29.0729166666667</v>
      </c>
      <c r="D2794">
        <v>0.95244717405766366</v>
      </c>
      <c r="E2794" s="6">
        <v>60.804479993421864</v>
      </c>
      <c r="F2794" s="11">
        <v>57.913055139780404</v>
      </c>
      <c r="G2794" s="11">
        <v>69.116562091155842</v>
      </c>
      <c r="H2794" s="11">
        <v>65.2949815644957</v>
      </c>
      <c r="I2794" s="11">
        <v>239.31172346804371</v>
      </c>
    </row>
    <row r="2795" spans="1:9" x14ac:dyDescent="0.25">
      <c r="A2795" s="13"/>
      <c r="B2795" s="5">
        <f>DATE(YEAR(siječanj!B2795),MONTH(siječanj!B2795)+7,DAY(siječanj!B2795))</f>
        <v>43342</v>
      </c>
      <c r="C2795" s="9">
        <v>29.0833333333333</v>
      </c>
      <c r="D2795">
        <v>0.95244717405766366</v>
      </c>
      <c r="E2795" s="6">
        <v>60.510122345165769</v>
      </c>
      <c r="F2795" s="11">
        <v>57.632695029536627</v>
      </c>
      <c r="G2795" s="11">
        <v>69.7172699627166</v>
      </c>
      <c r="H2795" s="11">
        <v>65.218363440478285</v>
      </c>
      <c r="I2795" s="11">
        <v>239.49767892713325</v>
      </c>
    </row>
    <row r="2796" spans="1:9" x14ac:dyDescent="0.25">
      <c r="A2796" s="13"/>
      <c r="B2796" s="5">
        <f>DATE(YEAR(siječanj!B2796),MONTH(siječanj!B2796)+7,DAY(siječanj!B2796))</f>
        <v>43342</v>
      </c>
      <c r="C2796" s="9">
        <v>29.09375</v>
      </c>
      <c r="D2796">
        <v>0.95244717405766366</v>
      </c>
      <c r="E2796" s="6">
        <v>59.990780625366213</v>
      </c>
      <c r="F2796" s="11">
        <v>57.138049476143287</v>
      </c>
      <c r="G2796" s="11">
        <v>70.810772500346076</v>
      </c>
      <c r="H2796" s="11">
        <v>66.011436682900609</v>
      </c>
      <c r="I2796" s="11">
        <v>239.60032194042154</v>
      </c>
    </row>
    <row r="2797" spans="1:9" x14ac:dyDescent="0.25">
      <c r="A2797" s="13"/>
      <c r="B2797" s="5">
        <f>DATE(YEAR(siječanj!B2797),MONTH(siječanj!B2797)+7,DAY(siječanj!B2797))</f>
        <v>43342</v>
      </c>
      <c r="C2797" s="9">
        <v>29.1041666666667</v>
      </c>
      <c r="D2797">
        <v>0.95244717405766366</v>
      </c>
      <c r="E2797" s="6">
        <v>59.210188037264395</v>
      </c>
      <c r="F2797" s="11">
        <v>56.394576271515355</v>
      </c>
      <c r="G2797" s="11">
        <v>70.248929613332805</v>
      </c>
      <c r="H2797" s="11">
        <v>65.776244047715522</v>
      </c>
      <c r="I2797" s="11">
        <v>239.74540119950959</v>
      </c>
    </row>
    <row r="2798" spans="1:9" x14ac:dyDescent="0.25">
      <c r="A2798" s="13"/>
      <c r="B2798" s="5">
        <f>DATE(YEAR(siječanj!B2798),MONTH(siječanj!B2798)+7,DAY(siječanj!B2798))</f>
        <v>43342</v>
      </c>
      <c r="C2798" s="9">
        <v>29.1145833333333</v>
      </c>
      <c r="D2798">
        <v>0.95244717405766366</v>
      </c>
      <c r="E2798" s="6">
        <v>58.896667951885902</v>
      </c>
      <c r="F2798" s="11">
        <v>56.095964952186293</v>
      </c>
      <c r="G2798" s="11">
        <v>68.832627546717774</v>
      </c>
      <c r="H2798" s="11">
        <v>64.858528381738452</v>
      </c>
      <c r="I2798" s="11">
        <v>239.72698065873826</v>
      </c>
    </row>
    <row r="2799" spans="1:9" x14ac:dyDescent="0.25">
      <c r="A2799" s="13"/>
      <c r="B2799" s="5">
        <f>DATE(YEAR(siječanj!B2799),MONTH(siječanj!B2799)+7,DAY(siječanj!B2799))</f>
        <v>43342</v>
      </c>
      <c r="C2799" s="9">
        <v>29.125</v>
      </c>
      <c r="D2799">
        <v>0.95244717405766366</v>
      </c>
      <c r="E2799" s="6">
        <v>58.688792207357153</v>
      </c>
      <c r="F2799" s="11">
        <v>55.897974286754753</v>
      </c>
      <c r="G2799" s="11">
        <v>67.932682595455205</v>
      </c>
      <c r="H2799" s="11">
        <v>63.675741861959018</v>
      </c>
      <c r="I2799" s="11">
        <v>239.52484972478567</v>
      </c>
    </row>
    <row r="2800" spans="1:9" x14ac:dyDescent="0.25">
      <c r="A2800" s="13"/>
      <c r="B2800" s="5">
        <f>DATE(YEAR(siječanj!B2800),MONTH(siječanj!B2800)+7,DAY(siječanj!B2800))</f>
        <v>43342</v>
      </c>
      <c r="C2800" s="9">
        <v>29.1354166666667</v>
      </c>
      <c r="D2800">
        <v>0.95244717405766366</v>
      </c>
      <c r="E2800" s="6">
        <v>58.623040847019823</v>
      </c>
      <c r="F2800" s="11">
        <v>55.835349589411017</v>
      </c>
      <c r="G2800" s="11">
        <v>66.693193308964169</v>
      </c>
      <c r="H2800" s="11">
        <v>63.527643190473128</v>
      </c>
      <c r="I2800" s="11">
        <v>239.37863243228841</v>
      </c>
    </row>
    <row r="2801" spans="1:9" x14ac:dyDescent="0.25">
      <c r="A2801" s="13"/>
      <c r="B2801" s="5">
        <f>DATE(YEAR(siječanj!B2801),MONTH(siječanj!B2801)+7,DAY(siječanj!B2801))</f>
        <v>43342</v>
      </c>
      <c r="C2801" s="9">
        <v>29.1458333333333</v>
      </c>
      <c r="D2801">
        <v>0.95244717405766366</v>
      </c>
      <c r="E2801" s="6">
        <v>59.102456855436117</v>
      </c>
      <c r="F2801" s="11">
        <v>56.291968011825119</v>
      </c>
      <c r="G2801" s="11">
        <v>66.592603947469442</v>
      </c>
      <c r="H2801" s="11">
        <v>63.765304270640691</v>
      </c>
      <c r="I2801" s="11">
        <v>239.2045703223516</v>
      </c>
    </row>
    <row r="2802" spans="1:9" x14ac:dyDescent="0.25">
      <c r="A2802" s="13"/>
      <c r="B2802" s="5">
        <f>DATE(YEAR(siječanj!B2802),MONTH(siječanj!B2802)+7,DAY(siječanj!B2802))</f>
        <v>43342</v>
      </c>
      <c r="C2802" s="9">
        <v>29.15625</v>
      </c>
      <c r="D2802">
        <v>0.95244717405766366</v>
      </c>
      <c r="E2802" s="6">
        <v>60.309585258621929</v>
      </c>
      <c r="F2802" s="11">
        <v>57.441694048164187</v>
      </c>
      <c r="G2802" s="11">
        <v>65.819418143658027</v>
      </c>
      <c r="H2802" s="11">
        <v>62.886754598385771</v>
      </c>
      <c r="I2802" s="11">
        <v>239.27211630529726</v>
      </c>
    </row>
    <row r="2803" spans="1:9" x14ac:dyDescent="0.25">
      <c r="A2803" s="13"/>
      <c r="B2803" s="5">
        <f>DATE(YEAR(siječanj!B2803),MONTH(siječanj!B2803)+7,DAY(siječanj!B2803))</f>
        <v>43342</v>
      </c>
      <c r="C2803" s="9">
        <v>29.1666666666667</v>
      </c>
      <c r="D2803">
        <v>0.95244717405766366</v>
      </c>
      <c r="E2803" s="6">
        <v>62.458875746926253</v>
      </c>
      <c r="F2803" s="11">
        <v>59.488779699978657</v>
      </c>
      <c r="G2803" s="11">
        <v>65.493902806366279</v>
      </c>
      <c r="H2803" s="11">
        <v>63.15430995209735</v>
      </c>
      <c r="I2803" s="11">
        <v>232.57959883323582</v>
      </c>
    </row>
    <row r="2804" spans="1:9" x14ac:dyDescent="0.25">
      <c r="A2804" s="13"/>
      <c r="B2804" s="5">
        <f>DATE(YEAR(siječanj!B2804),MONTH(siječanj!B2804)+7,DAY(siječanj!B2804))</f>
        <v>43342</v>
      </c>
      <c r="C2804" s="9">
        <v>29.1770833333333</v>
      </c>
      <c r="D2804">
        <v>0.95244717405766366</v>
      </c>
      <c r="E2804" s="6">
        <v>64.649881234220928</v>
      </c>
      <c r="F2804" s="11">
        <v>61.575596684697302</v>
      </c>
      <c r="G2804" s="11">
        <v>64.463876261692178</v>
      </c>
      <c r="H2804" s="11">
        <v>60.996772639184513</v>
      </c>
      <c r="I2804" s="11">
        <v>172.93615888231994</v>
      </c>
    </row>
    <row r="2805" spans="1:9" x14ac:dyDescent="0.25">
      <c r="A2805" s="13"/>
      <c r="B2805" s="5">
        <f>DATE(YEAR(siječanj!B2805),MONTH(siječanj!B2805)+7,DAY(siječanj!B2805))</f>
        <v>43342</v>
      </c>
      <c r="C2805" s="9">
        <v>29.1875</v>
      </c>
      <c r="D2805">
        <v>0.95244717405766366</v>
      </c>
      <c r="E2805" s="6">
        <v>67.188704792178356</v>
      </c>
      <c r="F2805" s="11">
        <v>63.993692007904876</v>
      </c>
      <c r="G2805" s="11">
        <v>64.047594271942145</v>
      </c>
      <c r="H2805" s="11">
        <v>59.993395911717613</v>
      </c>
      <c r="I2805" s="11">
        <v>104.47761014648462</v>
      </c>
    </row>
    <row r="2806" spans="1:9" x14ac:dyDescent="0.25">
      <c r="A2806" s="13"/>
      <c r="B2806" s="5">
        <f>DATE(YEAR(siječanj!B2806),MONTH(siječanj!B2806)+7,DAY(siječanj!B2806))</f>
        <v>43342</v>
      </c>
      <c r="C2806" s="9">
        <v>29.1979166666667</v>
      </c>
      <c r="D2806">
        <v>0.95244717405766366</v>
      </c>
      <c r="E2806" s="6">
        <v>70.960329658211663</v>
      </c>
      <c r="F2806" s="11">
        <v>67.585965453163922</v>
      </c>
      <c r="G2806" s="11">
        <v>63.632710361024309</v>
      </c>
      <c r="H2806" s="11">
        <v>59.554843547292343</v>
      </c>
      <c r="I2806" s="11">
        <v>67.968774357541619</v>
      </c>
    </row>
    <row r="2807" spans="1:9" x14ac:dyDescent="0.25">
      <c r="A2807" s="13"/>
      <c r="B2807" s="5">
        <f>DATE(YEAR(siječanj!B2807),MONTH(siječanj!B2807)+7,DAY(siječanj!B2807))</f>
        <v>43342</v>
      </c>
      <c r="C2807" s="9">
        <v>29.2083333333333</v>
      </c>
      <c r="D2807">
        <v>0.95244717405766366</v>
      </c>
      <c r="E2807" s="6">
        <v>74.077862784643457</v>
      </c>
      <c r="F2807" s="11">
        <v>70.555251069465029</v>
      </c>
      <c r="G2807" s="11">
        <v>63.538585105394461</v>
      </c>
      <c r="H2807" s="11">
        <v>62.66528892554232</v>
      </c>
      <c r="I2807" s="11">
        <v>46.050311897809067</v>
      </c>
    </row>
    <row r="2808" spans="1:9" x14ac:dyDescent="0.25">
      <c r="A2808" s="13"/>
      <c r="B2808" s="5">
        <f>DATE(YEAR(siječanj!B2808),MONTH(siječanj!B2808)+7,DAY(siječanj!B2808))</f>
        <v>43342</v>
      </c>
      <c r="C2808" s="9">
        <v>29.21875</v>
      </c>
      <c r="D2808">
        <v>0.95244717405766366</v>
      </c>
      <c r="E2808" s="6">
        <v>77.553113582406695</v>
      </c>
      <c r="F2808" s="11">
        <v>73.865243870936268</v>
      </c>
      <c r="G2808" s="11">
        <v>68.149694159472347</v>
      </c>
      <c r="H2808" s="11">
        <v>68.821787384718633</v>
      </c>
      <c r="I2808" s="11">
        <v>27.062349468689725</v>
      </c>
    </row>
    <row r="2809" spans="1:9" x14ac:dyDescent="0.25">
      <c r="A2809" s="13"/>
      <c r="B2809" s="5">
        <f>DATE(YEAR(siječanj!B2809),MONTH(siječanj!B2809)+7,DAY(siječanj!B2809))</f>
        <v>43342</v>
      </c>
      <c r="C2809" s="9">
        <v>29.2291666666667</v>
      </c>
      <c r="D2809">
        <v>0.95244717405766366</v>
      </c>
      <c r="E2809" s="6">
        <v>81.801869246963435</v>
      </c>
      <c r="F2809" s="11">
        <v>77.911959196904832</v>
      </c>
      <c r="G2809" s="11">
        <v>76.178402901350637</v>
      </c>
      <c r="H2809" s="11">
        <v>73.468030997633861</v>
      </c>
      <c r="I2809" s="11">
        <v>7.0050596473539342</v>
      </c>
    </row>
    <row r="2810" spans="1:9" x14ac:dyDescent="0.25">
      <c r="A2810" s="13"/>
      <c r="B2810" s="5">
        <f>DATE(YEAR(siječanj!B2810),MONTH(siječanj!B2810)+7,DAY(siječanj!B2810))</f>
        <v>43342</v>
      </c>
      <c r="C2810" s="9">
        <v>29.2395833333333</v>
      </c>
      <c r="D2810">
        <v>0.95244717405766366</v>
      </c>
      <c r="E2810" s="6">
        <v>86.421919943191583</v>
      </c>
      <c r="F2810" s="11">
        <v>82.312313426530466</v>
      </c>
      <c r="G2810" s="11">
        <v>77.590832128901809</v>
      </c>
      <c r="H2810" s="11">
        <v>76.965885771257305</v>
      </c>
      <c r="I2810" s="11">
        <v>2.8353812382132895</v>
      </c>
    </row>
    <row r="2811" spans="1:9" x14ac:dyDescent="0.25">
      <c r="A2811" s="13"/>
      <c r="B2811" s="5">
        <f>DATE(YEAR(siječanj!B2811),MONTH(siječanj!B2811)+7,DAY(siječanj!B2811))</f>
        <v>43342</v>
      </c>
      <c r="C2811" s="9">
        <v>29.25</v>
      </c>
      <c r="D2811">
        <v>0.95244717405766366</v>
      </c>
      <c r="E2811" s="6">
        <v>88.836515960406672</v>
      </c>
      <c r="F2811" s="11">
        <v>84.612088579617875</v>
      </c>
      <c r="G2811" s="11">
        <v>77.442756296727808</v>
      </c>
      <c r="H2811" s="11">
        <v>94.947323417834127</v>
      </c>
      <c r="I2811" s="11">
        <v>2.9554457629444206</v>
      </c>
    </row>
    <row r="2812" spans="1:9" x14ac:dyDescent="0.25">
      <c r="A2812" s="13"/>
      <c r="B2812" s="5">
        <f>DATE(YEAR(siječanj!B2812),MONTH(siječanj!B2812)+7,DAY(siječanj!B2812))</f>
        <v>43342</v>
      </c>
      <c r="C2812" s="9">
        <v>29.2604166666667</v>
      </c>
      <c r="D2812">
        <v>0.95244717405766366</v>
      </c>
      <c r="E2812" s="6">
        <v>89.781277670147219</v>
      </c>
      <c r="F2812" s="11">
        <v>85.511924200218147</v>
      </c>
      <c r="G2812" s="11">
        <v>87.40375863099392</v>
      </c>
      <c r="H2812" s="11">
        <v>100.37127169457338</v>
      </c>
      <c r="I2812" s="11">
        <v>3.5121221052773288</v>
      </c>
    </row>
    <row r="2813" spans="1:9" x14ac:dyDescent="0.25">
      <c r="A2813" s="13"/>
      <c r="B2813" s="5">
        <f>DATE(YEAR(siječanj!B2813),MONTH(siječanj!B2813)+7,DAY(siječanj!B2813))</f>
        <v>43342</v>
      </c>
      <c r="C2813" s="9">
        <v>29.2708333333333</v>
      </c>
      <c r="D2813">
        <v>0.95244717405766366</v>
      </c>
      <c r="E2813" s="6">
        <v>92.93805511074163</v>
      </c>
      <c r="F2813" s="11">
        <v>88.518587952641269</v>
      </c>
      <c r="G2813" s="11">
        <v>93.80716055578182</v>
      </c>
      <c r="H2813" s="11">
        <v>109.16235151788788</v>
      </c>
      <c r="I2813" s="11">
        <v>3.3708119568389749</v>
      </c>
    </row>
    <row r="2814" spans="1:9" x14ac:dyDescent="0.25">
      <c r="A2814" s="13"/>
      <c r="B2814" s="5">
        <f>DATE(YEAR(siječanj!B2814),MONTH(siječanj!B2814)+7,DAY(siječanj!B2814))</f>
        <v>43342</v>
      </c>
      <c r="C2814" s="9">
        <v>29.28125</v>
      </c>
      <c r="D2814">
        <v>0.95244717405766366</v>
      </c>
      <c r="E2814" s="6">
        <v>93.738585758420797</v>
      </c>
      <c r="F2814" s="11">
        <v>89.281051105769848</v>
      </c>
      <c r="G2814" s="11">
        <v>102.58037841554018</v>
      </c>
      <c r="H2814" s="11">
        <v>119.98176261764165</v>
      </c>
      <c r="I2814" s="11">
        <v>3.4918375097829859</v>
      </c>
    </row>
    <row r="2815" spans="1:9" x14ac:dyDescent="0.25">
      <c r="A2815" s="13"/>
      <c r="B2815" s="5">
        <f>DATE(YEAR(siječanj!B2815),MONTH(siječanj!B2815)+7,DAY(siječanj!B2815))</f>
        <v>43342</v>
      </c>
      <c r="C2815" s="9">
        <v>29.2916666666667</v>
      </c>
      <c r="D2815">
        <v>0.95244717405766366</v>
      </c>
      <c r="E2815" s="6">
        <v>93.497041849910701</v>
      </c>
      <c r="F2815" s="11">
        <v>89.050993292698564</v>
      </c>
      <c r="G2815" s="11">
        <v>111.38241357260669</v>
      </c>
      <c r="H2815" s="11">
        <v>129.04072692066541</v>
      </c>
      <c r="I2815" s="11">
        <v>3.1193965760441782</v>
      </c>
    </row>
    <row r="2816" spans="1:9" x14ac:dyDescent="0.25">
      <c r="A2816" s="13"/>
      <c r="B2816" s="5">
        <f>DATE(YEAR(siječanj!B2816),MONTH(siječanj!B2816)+7,DAY(siječanj!B2816))</f>
        <v>43342</v>
      </c>
      <c r="C2816" s="9">
        <v>29.3020833333333</v>
      </c>
      <c r="D2816">
        <v>0.95244717405766366</v>
      </c>
      <c r="E2816" s="6">
        <v>93.112236903330199</v>
      </c>
      <c r="F2816" s="11">
        <v>88.684486908764555</v>
      </c>
      <c r="G2816" s="11">
        <v>125.41547718685062</v>
      </c>
      <c r="H2816" s="11">
        <v>139.80311493445785</v>
      </c>
      <c r="I2816" s="11">
        <v>2.7931989998704156</v>
      </c>
    </row>
    <row r="2817" spans="1:9" x14ac:dyDescent="0.25">
      <c r="A2817" s="13"/>
      <c r="B2817" s="5">
        <f>DATE(YEAR(siječanj!B2817),MONTH(siječanj!B2817)+7,DAY(siječanj!B2817))</f>
        <v>43342</v>
      </c>
      <c r="C2817" s="9">
        <v>29.3125</v>
      </c>
      <c r="D2817">
        <v>0.95244717405766366</v>
      </c>
      <c r="E2817" s="6">
        <v>94.003223775934899</v>
      </c>
      <c r="F2817" s="11">
        <v>89.533104837699369</v>
      </c>
      <c r="G2817" s="11">
        <v>135.12427895568845</v>
      </c>
      <c r="H2817" s="11">
        <v>149.14143496232896</v>
      </c>
      <c r="I2817" s="11">
        <v>2.3033246186409424</v>
      </c>
    </row>
    <row r="2818" spans="1:9" x14ac:dyDescent="0.25">
      <c r="A2818" s="13"/>
      <c r="B2818" s="5">
        <f>DATE(YEAR(siječanj!B2818),MONTH(siječanj!B2818)+7,DAY(siječanj!B2818))</f>
        <v>43342</v>
      </c>
      <c r="C2818" s="9">
        <v>29.3229166666667</v>
      </c>
      <c r="D2818">
        <v>0.95244717405766366</v>
      </c>
      <c r="E2818" s="6">
        <v>95.702157318080268</v>
      </c>
      <c r="F2818" s="11">
        <v>91.151249288827501</v>
      </c>
      <c r="G2818" s="11">
        <v>144.47285044703659</v>
      </c>
      <c r="H2818" s="11">
        <v>163.64551997669787</v>
      </c>
      <c r="I2818" s="11">
        <v>1.9560594239856519</v>
      </c>
    </row>
    <row r="2819" spans="1:9" x14ac:dyDescent="0.25">
      <c r="A2819" s="13"/>
      <c r="B2819" s="5">
        <f>DATE(YEAR(siječanj!B2819),MONTH(siječanj!B2819)+7,DAY(siječanj!B2819))</f>
        <v>43342</v>
      </c>
      <c r="C2819" s="9">
        <v>29.3333333333333</v>
      </c>
      <c r="D2819">
        <v>0.95244717405766366</v>
      </c>
      <c r="E2819" s="6">
        <v>96.550388746739088</v>
      </c>
      <c r="F2819" s="11">
        <v>91.959144916000497</v>
      </c>
      <c r="G2819" s="11">
        <v>166.25366520244103</v>
      </c>
      <c r="H2819" s="11">
        <v>178.30974485758918</v>
      </c>
      <c r="I2819" s="11">
        <v>1.8159173098372505</v>
      </c>
    </row>
    <row r="2820" spans="1:9" x14ac:dyDescent="0.25">
      <c r="A2820" s="13"/>
      <c r="B2820" s="5">
        <f>DATE(YEAR(siječanj!B2820),MONTH(siječanj!B2820)+7,DAY(siječanj!B2820))</f>
        <v>43342</v>
      </c>
      <c r="C2820" s="9">
        <v>29.34375</v>
      </c>
      <c r="D2820">
        <v>0.95244717405766366</v>
      </c>
      <c r="E2820" s="6">
        <v>98.252385104921416</v>
      </c>
      <c r="F2820" s="11">
        <v>93.580206537607694</v>
      </c>
      <c r="G2820" s="11">
        <v>189.94905651675649</v>
      </c>
      <c r="H2820" s="11">
        <v>190.3601273259269</v>
      </c>
      <c r="I2820" s="11">
        <v>1.757469593989176</v>
      </c>
    </row>
    <row r="2821" spans="1:9" x14ac:dyDescent="0.25">
      <c r="A2821" s="13"/>
      <c r="B2821" s="5">
        <f>DATE(YEAR(siječanj!B2821),MONTH(siječanj!B2821)+7,DAY(siječanj!B2821))</f>
        <v>43342</v>
      </c>
      <c r="C2821" s="9">
        <v>29.3541666666667</v>
      </c>
      <c r="D2821">
        <v>0.95244717405766366</v>
      </c>
      <c r="E2821" s="6">
        <v>99.007057818834852</v>
      </c>
      <c r="F2821" s="11">
        <v>94.298992431312968</v>
      </c>
      <c r="G2821" s="11">
        <v>187.84157320127972</v>
      </c>
      <c r="H2821" s="11">
        <v>195.02861102607454</v>
      </c>
      <c r="I2821" s="11">
        <v>1.8615216486426391</v>
      </c>
    </row>
    <row r="2822" spans="1:9" x14ac:dyDescent="0.25">
      <c r="A2822" s="13"/>
      <c r="B2822" s="5">
        <f>DATE(YEAR(siječanj!B2822),MONTH(siječanj!B2822)+7,DAY(siječanj!B2822))</f>
        <v>43342</v>
      </c>
      <c r="C2822" s="9">
        <v>29.3645833333333</v>
      </c>
      <c r="D2822">
        <v>0.95244717405766366</v>
      </c>
      <c r="E2822" s="6">
        <v>100.69658768259733</v>
      </c>
      <c r="F2822" s="11">
        <v>95.908180375539558</v>
      </c>
      <c r="G2822" s="11">
        <v>189.18494215548262</v>
      </c>
      <c r="H2822" s="11">
        <v>201.57448159541528</v>
      </c>
      <c r="I2822" s="11">
        <v>2.0599944752042485</v>
      </c>
    </row>
    <row r="2823" spans="1:9" x14ac:dyDescent="0.25">
      <c r="A2823" s="13"/>
      <c r="B2823" s="5">
        <f>DATE(YEAR(siječanj!B2823),MONTH(siječanj!B2823)+7,DAY(siječanj!B2823))</f>
        <v>43342</v>
      </c>
      <c r="C2823" s="9">
        <v>29.375</v>
      </c>
      <c r="D2823">
        <v>0.95244717405766366</v>
      </c>
      <c r="E2823" s="6">
        <v>102.24476977646792</v>
      </c>
      <c r="F2823" s="11">
        <v>97.38274203577329</v>
      </c>
      <c r="G2823" s="11">
        <v>191.99509667803957</v>
      </c>
      <c r="H2823" s="11">
        <v>207.71298248174369</v>
      </c>
      <c r="I2823" s="11">
        <v>1.9192053420613271</v>
      </c>
    </row>
    <row r="2824" spans="1:9" x14ac:dyDescent="0.25">
      <c r="A2824" s="13"/>
      <c r="B2824" s="5">
        <f>DATE(YEAR(siječanj!B2824),MONTH(siječanj!B2824)+7,DAY(siječanj!B2824))</f>
        <v>43342</v>
      </c>
      <c r="C2824" s="9">
        <v>29.3854166666667</v>
      </c>
      <c r="D2824">
        <v>0.95244717405766366</v>
      </c>
      <c r="E2824" s="6">
        <v>104.06683090372576</v>
      </c>
      <c r="F2824" s="11">
        <v>99.118159007390332</v>
      </c>
      <c r="G2824" s="11">
        <v>199.28098765602732</v>
      </c>
      <c r="H2824" s="11">
        <v>209.57446694602515</v>
      </c>
      <c r="I2824" s="11">
        <v>1.6665809257729063</v>
      </c>
    </row>
    <row r="2825" spans="1:9" x14ac:dyDescent="0.25">
      <c r="A2825" s="13"/>
      <c r="B2825" s="5">
        <f>DATE(YEAR(siječanj!B2825),MONTH(siječanj!B2825)+7,DAY(siječanj!B2825))</f>
        <v>43342</v>
      </c>
      <c r="C2825" s="9">
        <v>29.3958333333333</v>
      </c>
      <c r="D2825">
        <v>0.95244717405766366</v>
      </c>
      <c r="E2825" s="6">
        <v>104.73693597393496</v>
      </c>
      <c r="F2825" s="11">
        <v>99.756398687832814</v>
      </c>
      <c r="G2825" s="11">
        <v>196.96843269115772</v>
      </c>
      <c r="H2825" s="11">
        <v>212.47146207359435</v>
      </c>
      <c r="I2825" s="11">
        <v>1.6398681415663952</v>
      </c>
    </row>
    <row r="2826" spans="1:9" x14ac:dyDescent="0.25">
      <c r="A2826" s="13"/>
      <c r="B2826" s="5">
        <f>DATE(YEAR(siječanj!B2826),MONTH(siječanj!B2826)+7,DAY(siječanj!B2826))</f>
        <v>43342</v>
      </c>
      <c r="C2826" s="9">
        <v>29.40625</v>
      </c>
      <c r="D2826">
        <v>0.95244717405766366</v>
      </c>
      <c r="E2826" s="6">
        <v>105.45548074932962</v>
      </c>
      <c r="F2826" s="11">
        <v>100.44077462859136</v>
      </c>
      <c r="G2826" s="11">
        <v>194.98587254029789</v>
      </c>
      <c r="H2826" s="11">
        <v>211.05806660020707</v>
      </c>
      <c r="I2826" s="11">
        <v>1.759456652323196</v>
      </c>
    </row>
    <row r="2827" spans="1:9" x14ac:dyDescent="0.25">
      <c r="A2827" s="13"/>
      <c r="B2827" s="5">
        <f>DATE(YEAR(siječanj!B2827),MONTH(siječanj!B2827)+7,DAY(siječanj!B2827))</f>
        <v>43342</v>
      </c>
      <c r="C2827" s="9">
        <v>29.4166666666667</v>
      </c>
      <c r="D2827">
        <v>0.95244717405766366</v>
      </c>
      <c r="E2827" s="6">
        <v>106.61301196471497</v>
      </c>
      <c r="F2827" s="11">
        <v>101.54326196356865</v>
      </c>
      <c r="G2827" s="11">
        <v>203.16961938623572</v>
      </c>
      <c r="H2827" s="11">
        <v>211.7457753723281</v>
      </c>
      <c r="I2827" s="11">
        <v>1.7204405069272302</v>
      </c>
    </row>
    <row r="2828" spans="1:9" x14ac:dyDescent="0.25">
      <c r="A2828" s="13"/>
      <c r="B2828" s="5">
        <f>DATE(YEAR(siječanj!B2828),MONTH(siječanj!B2828)+7,DAY(siječanj!B2828))</f>
        <v>43342</v>
      </c>
      <c r="C2828" s="9">
        <v>29.4270833333333</v>
      </c>
      <c r="D2828">
        <v>0.95244717405766366</v>
      </c>
      <c r="E2828" s="6">
        <v>107.03923634060349</v>
      </c>
      <c r="F2828" s="11">
        <v>101.94921816589817</v>
      </c>
      <c r="G2828" s="11">
        <v>198.97651983310857</v>
      </c>
      <c r="H2828" s="11">
        <v>207.94464704678305</v>
      </c>
      <c r="I2828" s="11">
        <v>1.9847582664968253</v>
      </c>
    </row>
    <row r="2829" spans="1:9" x14ac:dyDescent="0.25">
      <c r="A2829" s="13"/>
      <c r="B2829" s="5">
        <f>DATE(YEAR(siječanj!B2829),MONTH(siječanj!B2829)+7,DAY(siječanj!B2829))</f>
        <v>43342</v>
      </c>
      <c r="C2829" s="9">
        <v>29.4375</v>
      </c>
      <c r="D2829">
        <v>0.95244717405766366</v>
      </c>
      <c r="E2829" s="6">
        <v>109.05613144811876</v>
      </c>
      <c r="F2829" s="11">
        <v>103.87020421142182</v>
      </c>
      <c r="G2829" s="11">
        <v>195.76469485158503</v>
      </c>
      <c r="H2829" s="11">
        <v>209.02008631281188</v>
      </c>
      <c r="I2829" s="11">
        <v>2.0276835266525715</v>
      </c>
    </row>
    <row r="2830" spans="1:9" x14ac:dyDescent="0.25">
      <c r="A2830" s="13"/>
      <c r="B2830" s="5">
        <f>DATE(YEAR(siječanj!B2830),MONTH(siječanj!B2830)+7,DAY(siječanj!B2830))</f>
        <v>43342</v>
      </c>
      <c r="C2830" s="9">
        <v>29.4479166666667</v>
      </c>
      <c r="D2830">
        <v>0.95244717405766366</v>
      </c>
      <c r="E2830" s="6">
        <v>109.95053919265077</v>
      </c>
      <c r="F2830" s="11">
        <v>104.72208034015661</v>
      </c>
      <c r="G2830" s="11">
        <v>193.26374876407891</v>
      </c>
      <c r="H2830" s="11">
        <v>207.16453414395173</v>
      </c>
      <c r="I2830" s="11">
        <v>1.9591225139087032</v>
      </c>
    </row>
    <row r="2831" spans="1:9" x14ac:dyDescent="0.25">
      <c r="A2831" s="13"/>
      <c r="B2831" s="5">
        <f>DATE(YEAR(siječanj!B2831),MONTH(siječanj!B2831)+7,DAY(siječanj!B2831))</f>
        <v>43342</v>
      </c>
      <c r="C2831" s="9">
        <v>29.4583333333333</v>
      </c>
      <c r="D2831">
        <v>0.95244717405766366</v>
      </c>
      <c r="E2831" s="6">
        <v>111.16874550785624</v>
      </c>
      <c r="F2831" s="11">
        <v>105.88235750249326</v>
      </c>
      <c r="G2831" s="11">
        <v>197.84367423225049</v>
      </c>
      <c r="H2831" s="11">
        <v>210.47011912896363</v>
      </c>
      <c r="I2831" s="11">
        <v>1.8070950508424228</v>
      </c>
    </row>
    <row r="2832" spans="1:9" x14ac:dyDescent="0.25">
      <c r="A2832" s="13"/>
      <c r="B2832" s="5">
        <f>DATE(YEAR(siječanj!B2832),MONTH(siječanj!B2832)+7,DAY(siječanj!B2832))</f>
        <v>43342</v>
      </c>
      <c r="C2832" s="9">
        <v>29.46875</v>
      </c>
      <c r="D2832">
        <v>0.95244717405766366</v>
      </c>
      <c r="E2832" s="6">
        <v>112.78231991432926</v>
      </c>
      <c r="F2832" s="11">
        <v>107.41920188607027</v>
      </c>
      <c r="G2832" s="11">
        <v>205.69482294497379</v>
      </c>
      <c r="H2832" s="11">
        <v>208.0525040444569</v>
      </c>
      <c r="I2832" s="11">
        <v>1.9917064704750691</v>
      </c>
    </row>
    <row r="2833" spans="1:9" x14ac:dyDescent="0.25">
      <c r="A2833" s="13"/>
      <c r="B2833" s="5">
        <f>DATE(YEAR(siječanj!B2833),MONTH(siječanj!B2833)+7,DAY(siječanj!B2833))</f>
        <v>43342</v>
      </c>
      <c r="C2833" s="9">
        <v>29.4791666666667</v>
      </c>
      <c r="D2833">
        <v>0.95244717405766366</v>
      </c>
      <c r="E2833" s="6">
        <v>112.9860755365078</v>
      </c>
      <c r="F2833" s="11">
        <v>107.61326835261258</v>
      </c>
      <c r="G2833" s="11">
        <v>189.74837595978767</v>
      </c>
      <c r="H2833" s="11">
        <v>205.85228069513957</v>
      </c>
      <c r="I2833" s="11">
        <v>2.1231803301497489</v>
      </c>
    </row>
    <row r="2834" spans="1:9" x14ac:dyDescent="0.25">
      <c r="A2834" s="13"/>
      <c r="B2834" s="5">
        <f>DATE(YEAR(siječanj!B2834),MONTH(siječanj!B2834)+7,DAY(siječanj!B2834))</f>
        <v>43342</v>
      </c>
      <c r="C2834" s="9">
        <v>29.4895833333333</v>
      </c>
      <c r="D2834">
        <v>0.95244717405766366</v>
      </c>
      <c r="E2834" s="6">
        <v>112.22443511447919</v>
      </c>
      <c r="F2834" s="11">
        <v>106.88784608500335</v>
      </c>
      <c r="G2834" s="11">
        <v>189.6391450248216</v>
      </c>
      <c r="H2834" s="11">
        <v>199.39472426392837</v>
      </c>
      <c r="I2834" s="11">
        <v>1.8807362127240974</v>
      </c>
    </row>
    <row r="2835" spans="1:9" x14ac:dyDescent="0.25">
      <c r="A2835" s="13"/>
      <c r="B2835" s="5">
        <f>DATE(YEAR(siječanj!B2835),MONTH(siječanj!B2835)+7,DAY(siječanj!B2835))</f>
        <v>43342</v>
      </c>
      <c r="C2835" s="9">
        <v>29.5</v>
      </c>
      <c r="D2835">
        <v>0.95244717405766366</v>
      </c>
      <c r="E2835" s="6">
        <v>111.49010612457283</v>
      </c>
      <c r="F2835" s="11">
        <v>106.18843651373841</v>
      </c>
      <c r="G2835" s="11">
        <v>184.45275063610839</v>
      </c>
      <c r="H2835" s="11">
        <v>197.31666686571998</v>
      </c>
      <c r="I2835" s="11">
        <v>1.965405698363986</v>
      </c>
    </row>
    <row r="2836" spans="1:9" x14ac:dyDescent="0.25">
      <c r="A2836" s="13"/>
      <c r="B2836" s="5">
        <f>DATE(YEAR(siječanj!B2836),MONTH(siječanj!B2836)+7,DAY(siječanj!B2836))</f>
        <v>43342</v>
      </c>
      <c r="C2836" s="9">
        <v>29.5104166666667</v>
      </c>
      <c r="D2836">
        <v>0.95244717405766366</v>
      </c>
      <c r="E2836" s="6">
        <v>110.9198391370915</v>
      </c>
      <c r="F2836" s="11">
        <v>105.64528733305345</v>
      </c>
      <c r="G2836" s="11">
        <v>183.48814052138951</v>
      </c>
      <c r="H2836" s="11">
        <v>198.33542421298017</v>
      </c>
      <c r="I2836" s="11">
        <v>1.9941545423430511</v>
      </c>
    </row>
    <row r="2837" spans="1:9" x14ac:dyDescent="0.25">
      <c r="A2837" s="13"/>
      <c r="B2837" s="5">
        <f>DATE(YEAR(siječanj!B2837),MONTH(siječanj!B2837)+7,DAY(siječanj!B2837))</f>
        <v>43342</v>
      </c>
      <c r="C2837" s="9">
        <v>29.5208333333333</v>
      </c>
      <c r="D2837">
        <v>0.95244717405766366</v>
      </c>
      <c r="E2837" s="6">
        <v>111.70663174561011</v>
      </c>
      <c r="F2837" s="11">
        <v>106.39466572960644</v>
      </c>
      <c r="G2837" s="11">
        <v>182.93137973128057</v>
      </c>
      <c r="H2837" s="11">
        <v>198.0477199262408</v>
      </c>
      <c r="I2837" s="11">
        <v>2.1685246613221003</v>
      </c>
    </row>
    <row r="2838" spans="1:9" x14ac:dyDescent="0.25">
      <c r="A2838" s="13"/>
      <c r="B2838" s="5">
        <f>DATE(YEAR(siječanj!B2838),MONTH(siječanj!B2838)+7,DAY(siječanj!B2838))</f>
        <v>43342</v>
      </c>
      <c r="C2838" s="9">
        <v>29.53125</v>
      </c>
      <c r="D2838">
        <v>0.95244717405766366</v>
      </c>
      <c r="E2838" s="6">
        <v>112.05036936770549</v>
      </c>
      <c r="F2838" s="11">
        <v>106.72205765638849</v>
      </c>
      <c r="G2838" s="11">
        <v>183.56618787044926</v>
      </c>
      <c r="H2838" s="11">
        <v>198.74834488690436</v>
      </c>
      <c r="I2838" s="11">
        <v>2.5155428487260054</v>
      </c>
    </row>
    <row r="2839" spans="1:9" x14ac:dyDescent="0.25">
      <c r="A2839" s="13"/>
      <c r="B2839" s="5">
        <f>DATE(YEAR(siječanj!B2839),MONTH(siječanj!B2839)+7,DAY(siječanj!B2839))</f>
        <v>43342</v>
      </c>
      <c r="C2839" s="9">
        <v>29.5416666666667</v>
      </c>
      <c r="D2839">
        <v>0.95244717405766366</v>
      </c>
      <c r="E2839" s="6">
        <v>111.07147630256868</v>
      </c>
      <c r="F2839" s="11">
        <v>105.7897137227943</v>
      </c>
      <c r="G2839" s="11">
        <v>186.07490374089053</v>
      </c>
      <c r="H2839" s="11">
        <v>196.86852971004564</v>
      </c>
      <c r="I2839" s="11">
        <v>2.2096738693383302</v>
      </c>
    </row>
    <row r="2840" spans="1:9" x14ac:dyDescent="0.25">
      <c r="A2840" s="13"/>
      <c r="B2840" s="5">
        <f>DATE(YEAR(siječanj!B2840),MONTH(siječanj!B2840)+7,DAY(siječanj!B2840))</f>
        <v>43342</v>
      </c>
      <c r="C2840" s="9">
        <v>29.5520833333333</v>
      </c>
      <c r="D2840">
        <v>0.95244717405766366</v>
      </c>
      <c r="E2840" s="6">
        <v>110.64461119508694</v>
      </c>
      <c r="F2840" s="11">
        <v>105.38314725746949</v>
      </c>
      <c r="G2840" s="11">
        <v>186.98172659721257</v>
      </c>
      <c r="H2840" s="11">
        <v>188.7371749215873</v>
      </c>
      <c r="I2840" s="11">
        <v>2.1313605702968466</v>
      </c>
    </row>
    <row r="2841" spans="1:9" x14ac:dyDescent="0.25">
      <c r="A2841" s="13"/>
      <c r="B2841" s="5">
        <f>DATE(YEAR(siječanj!B2841),MONTH(siječanj!B2841)+7,DAY(siječanj!B2841))</f>
        <v>43342</v>
      </c>
      <c r="C2841" s="9">
        <v>29.5625</v>
      </c>
      <c r="D2841">
        <v>0.95244717405766366</v>
      </c>
      <c r="E2841" s="6">
        <v>110.61193785121088</v>
      </c>
      <c r="F2841" s="11">
        <v>105.35202762342773</v>
      </c>
      <c r="G2841" s="11">
        <v>185.49638032712087</v>
      </c>
      <c r="H2841" s="11">
        <v>184.62039870935476</v>
      </c>
      <c r="I2841" s="11">
        <v>2.1343216572253985</v>
      </c>
    </row>
    <row r="2842" spans="1:9" x14ac:dyDescent="0.25">
      <c r="A2842" s="13"/>
      <c r="B2842" s="5">
        <f>DATE(YEAR(siječanj!B2842),MONTH(siječanj!B2842)+7,DAY(siječanj!B2842))</f>
        <v>43342</v>
      </c>
      <c r="C2842" s="9">
        <v>29.5729166666667</v>
      </c>
      <c r="D2842">
        <v>0.95244717405766366</v>
      </c>
      <c r="E2842" s="6">
        <v>111.57773261693576</v>
      </c>
      <c r="F2842" s="11">
        <v>106.27189611876207</v>
      </c>
      <c r="G2842" s="11">
        <v>185.20911530178662</v>
      </c>
      <c r="H2842" s="11">
        <v>186.4443708373658</v>
      </c>
      <c r="I2842" s="11">
        <v>1.9982576627982518</v>
      </c>
    </row>
    <row r="2843" spans="1:9" x14ac:dyDescent="0.25">
      <c r="A2843" s="13"/>
      <c r="B2843" s="5">
        <f>DATE(YEAR(siječanj!B2843),MONTH(siječanj!B2843)+7,DAY(siječanj!B2843))</f>
        <v>43342</v>
      </c>
      <c r="C2843" s="9">
        <v>29.5833333333333</v>
      </c>
      <c r="D2843">
        <v>0.95244717405766366</v>
      </c>
      <c r="E2843" s="6">
        <v>111.82385487998813</v>
      </c>
      <c r="F2843" s="11">
        <v>106.50631457267897</v>
      </c>
      <c r="G2843" s="11">
        <v>184.93518425244091</v>
      </c>
      <c r="H2843" s="11">
        <v>184.60356511869369</v>
      </c>
      <c r="I2843" s="11">
        <v>2.0463300740587789</v>
      </c>
    </row>
    <row r="2844" spans="1:9" x14ac:dyDescent="0.25">
      <c r="A2844" s="13"/>
      <c r="B2844" s="5">
        <f>DATE(YEAR(siječanj!B2844),MONTH(siječanj!B2844)+7,DAY(siječanj!B2844))</f>
        <v>43342</v>
      </c>
      <c r="C2844" s="9">
        <v>29.59375</v>
      </c>
      <c r="D2844">
        <v>0.95244717405766366</v>
      </c>
      <c r="E2844" s="6">
        <v>113.14301708675362</v>
      </c>
      <c r="F2844" s="11">
        <v>107.76274688863643</v>
      </c>
      <c r="G2844" s="11">
        <v>185.32479829021386</v>
      </c>
      <c r="H2844" s="11">
        <v>180.11178595570701</v>
      </c>
      <c r="I2844" s="11">
        <v>2.3169850196689805</v>
      </c>
    </row>
    <row r="2845" spans="1:9" x14ac:dyDescent="0.25">
      <c r="A2845" s="13"/>
      <c r="B2845" s="5">
        <f>DATE(YEAR(siječanj!B2845),MONTH(siječanj!B2845)+7,DAY(siječanj!B2845))</f>
        <v>43342</v>
      </c>
      <c r="C2845" s="9">
        <v>29.6041666666667</v>
      </c>
      <c r="D2845">
        <v>0.95244717405766366</v>
      </c>
      <c r="E2845" s="6">
        <v>114.147042501489</v>
      </c>
      <c r="F2845" s="11">
        <v>108.71902805758322</v>
      </c>
      <c r="G2845" s="11">
        <v>182.21814258360081</v>
      </c>
      <c r="H2845" s="11">
        <v>175.11691763663097</v>
      </c>
      <c r="I2845" s="11">
        <v>2.4565411166136895</v>
      </c>
    </row>
    <row r="2846" spans="1:9" x14ac:dyDescent="0.25">
      <c r="A2846" s="13"/>
      <c r="B2846" s="5">
        <f>DATE(YEAR(siječanj!B2846),MONTH(siječanj!B2846)+7,DAY(siječanj!B2846))</f>
        <v>43342</v>
      </c>
      <c r="C2846" s="9">
        <v>29.6145833333333</v>
      </c>
      <c r="D2846">
        <v>0.95244717405766366</v>
      </c>
      <c r="E2846" s="6">
        <v>114.52325410670159</v>
      </c>
      <c r="F2846" s="11">
        <v>109.07734973781565</v>
      </c>
      <c r="G2846" s="11">
        <v>180.45298369114525</v>
      </c>
      <c r="H2846" s="11">
        <v>171.10929084367291</v>
      </c>
      <c r="I2846" s="11">
        <v>2.2770368469115114</v>
      </c>
    </row>
    <row r="2847" spans="1:9" x14ac:dyDescent="0.25">
      <c r="A2847" s="13"/>
      <c r="B2847" s="5">
        <f>DATE(YEAR(siječanj!B2847),MONTH(siječanj!B2847)+7,DAY(siječanj!B2847))</f>
        <v>43342</v>
      </c>
      <c r="C2847" s="9">
        <v>29.625</v>
      </c>
      <c r="D2847">
        <v>0.95244717405766366</v>
      </c>
      <c r="E2847" s="6">
        <v>114.796109556491</v>
      </c>
      <c r="F2847" s="11">
        <v>109.33723013989382</v>
      </c>
      <c r="G2847" s="11">
        <v>179.5844191817165</v>
      </c>
      <c r="H2847" s="11">
        <v>169.58477520875687</v>
      </c>
      <c r="I2847" s="11">
        <v>2.4623842881515245</v>
      </c>
    </row>
    <row r="2848" spans="1:9" x14ac:dyDescent="0.25">
      <c r="A2848" s="13"/>
      <c r="B2848" s="5">
        <f>DATE(YEAR(siječanj!B2848),MONTH(siječanj!B2848)+7,DAY(siječanj!B2848))</f>
        <v>43342</v>
      </c>
      <c r="C2848" s="9">
        <v>29.6354166666667</v>
      </c>
      <c r="D2848">
        <v>0.95244717405766366</v>
      </c>
      <c r="E2848" s="6">
        <v>115.16958962175352</v>
      </c>
      <c r="F2848" s="11">
        <v>109.69295017261996</v>
      </c>
      <c r="G2848" s="11">
        <v>179.44278736806785</v>
      </c>
      <c r="H2848" s="11">
        <v>164.75343835947189</v>
      </c>
      <c r="I2848" s="11">
        <v>2.4054656171915814</v>
      </c>
    </row>
    <row r="2849" spans="1:9" x14ac:dyDescent="0.25">
      <c r="A2849" s="13"/>
      <c r="B2849" s="5">
        <f>DATE(YEAR(siječanj!B2849),MONTH(siječanj!B2849)+7,DAY(siječanj!B2849))</f>
        <v>43342</v>
      </c>
      <c r="C2849" s="9">
        <v>29.6458333333333</v>
      </c>
      <c r="D2849">
        <v>0.95244717405766366</v>
      </c>
      <c r="E2849" s="6">
        <v>115.88623005557079</v>
      </c>
      <c r="F2849" s="11">
        <v>110.37551232862469</v>
      </c>
      <c r="G2849" s="11">
        <v>177.40439244821474</v>
      </c>
      <c r="H2849" s="11">
        <v>164.32577926282298</v>
      </c>
      <c r="I2849" s="11">
        <v>2.4134188506744501</v>
      </c>
    </row>
    <row r="2850" spans="1:9" x14ac:dyDescent="0.25">
      <c r="A2850" s="13"/>
      <c r="B2850" s="5">
        <f>DATE(YEAR(siječanj!B2850),MONTH(siječanj!B2850)+7,DAY(siječanj!B2850))</f>
        <v>43342</v>
      </c>
      <c r="C2850" s="9">
        <v>29.65625</v>
      </c>
      <c r="D2850">
        <v>0.95244717405766366</v>
      </c>
      <c r="E2850" s="6">
        <v>115.79002807504224</v>
      </c>
      <c r="F2850" s="11">
        <v>110.28388502413152</v>
      </c>
      <c r="G2850" s="11">
        <v>175.99038837324341</v>
      </c>
      <c r="H2850" s="11">
        <v>160.65300204890391</v>
      </c>
      <c r="I2850" s="11">
        <v>2.1551112675454478</v>
      </c>
    </row>
    <row r="2851" spans="1:9" x14ac:dyDescent="0.25">
      <c r="A2851" s="13"/>
      <c r="B2851" s="5">
        <f>DATE(YEAR(siječanj!B2851),MONTH(siječanj!B2851)+7,DAY(siječanj!B2851))</f>
        <v>43342</v>
      </c>
      <c r="C2851" s="9">
        <v>29.6666666666667</v>
      </c>
      <c r="D2851">
        <v>0.95244717405766366</v>
      </c>
      <c r="E2851" s="6">
        <v>115.01640319505559</v>
      </c>
      <c r="F2851" s="11">
        <v>109.54704819340753</v>
      </c>
      <c r="G2851" s="11">
        <v>176.30909008496221</v>
      </c>
      <c r="H2851" s="11">
        <v>162.46142096665943</v>
      </c>
      <c r="I2851" s="11">
        <v>2.0691147429477112</v>
      </c>
    </row>
    <row r="2852" spans="1:9" x14ac:dyDescent="0.25">
      <c r="A2852" s="13"/>
      <c r="B2852" s="5">
        <f>DATE(YEAR(siječanj!B2852),MONTH(siječanj!B2852)+7,DAY(siječanj!B2852))</f>
        <v>43342</v>
      </c>
      <c r="C2852" s="9">
        <v>29.6770833333333</v>
      </c>
      <c r="D2852">
        <v>0.95244717405766366</v>
      </c>
      <c r="E2852" s="6">
        <v>113.33404833492371</v>
      </c>
      <c r="F2852" s="11">
        <v>107.94469406111274</v>
      </c>
      <c r="G2852" s="11">
        <v>170.43206082302282</v>
      </c>
      <c r="H2852" s="11">
        <v>163.21330930832519</v>
      </c>
      <c r="I2852" s="11">
        <v>2.1669526151715823</v>
      </c>
    </row>
    <row r="2853" spans="1:9" x14ac:dyDescent="0.25">
      <c r="A2853" s="13"/>
      <c r="B2853" s="5">
        <f>DATE(YEAR(siječanj!B2853),MONTH(siječanj!B2853)+7,DAY(siječanj!B2853))</f>
        <v>43342</v>
      </c>
      <c r="C2853" s="9">
        <v>29.6875</v>
      </c>
      <c r="D2853">
        <v>0.95244717405766366</v>
      </c>
      <c r="E2853" s="6">
        <v>114.07611569617728</v>
      </c>
      <c r="F2853" s="11">
        <v>108.65147402229914</v>
      </c>
      <c r="G2853" s="11">
        <v>165.14119619881521</v>
      </c>
      <c r="H2853" s="11">
        <v>160.78121267992117</v>
      </c>
      <c r="I2853" s="11">
        <v>2.1320275898785228</v>
      </c>
    </row>
    <row r="2854" spans="1:9" x14ac:dyDescent="0.25">
      <c r="A2854" s="13"/>
      <c r="B2854" s="5">
        <f>DATE(YEAR(siječanj!B2854),MONTH(siječanj!B2854)+7,DAY(siječanj!B2854))</f>
        <v>43342</v>
      </c>
      <c r="C2854" s="9">
        <v>29.6979166666667</v>
      </c>
      <c r="D2854">
        <v>0.95244717405766366</v>
      </c>
      <c r="E2854" s="6">
        <v>114.10307799901038</v>
      </c>
      <c r="F2854" s="11">
        <v>108.67715419143862</v>
      </c>
      <c r="G2854" s="11">
        <v>164.13607795517422</v>
      </c>
      <c r="H2854" s="11">
        <v>160.15763531256468</v>
      </c>
      <c r="I2854" s="11">
        <v>2.1046077849160216</v>
      </c>
    </row>
    <row r="2855" spans="1:9" x14ac:dyDescent="0.25">
      <c r="A2855" s="13"/>
      <c r="B2855" s="5">
        <f>DATE(YEAR(siječanj!B2855),MONTH(siječanj!B2855)+7,DAY(siječanj!B2855))</f>
        <v>43342</v>
      </c>
      <c r="C2855" s="9">
        <v>29.7083333333333</v>
      </c>
      <c r="D2855">
        <v>0.95244717405766366</v>
      </c>
      <c r="E2855" s="6">
        <v>115.11402252147688</v>
      </c>
      <c r="F2855" s="11">
        <v>109.64002544499091</v>
      </c>
      <c r="G2855" s="11">
        <v>163.01648196347861</v>
      </c>
      <c r="H2855" s="11">
        <v>166.35205550864268</v>
      </c>
      <c r="I2855" s="11">
        <v>1.8559404847965573</v>
      </c>
    </row>
    <row r="2856" spans="1:9" x14ac:dyDescent="0.25">
      <c r="A2856" s="13"/>
      <c r="B2856" s="5">
        <f>DATE(YEAR(siječanj!B2856),MONTH(siječanj!B2856)+7,DAY(siječanj!B2856))</f>
        <v>43342</v>
      </c>
      <c r="C2856" s="9">
        <v>29.71875</v>
      </c>
      <c r="D2856">
        <v>0.95244717405766366</v>
      </c>
      <c r="E2856" s="6">
        <v>115.22730604921671</v>
      </c>
      <c r="F2856" s="11">
        <v>109.74792202085399</v>
      </c>
      <c r="G2856" s="11">
        <v>163.01559410307081</v>
      </c>
      <c r="H2856" s="11">
        <v>176.75193933212887</v>
      </c>
      <c r="I2856" s="11">
        <v>1.8707409192925282</v>
      </c>
    </row>
    <row r="2857" spans="1:9" x14ac:dyDescent="0.25">
      <c r="A2857" s="13"/>
      <c r="B2857" s="5">
        <f>DATE(YEAR(siječanj!B2857),MONTH(siječanj!B2857)+7,DAY(siječanj!B2857))</f>
        <v>43342</v>
      </c>
      <c r="C2857" s="9">
        <v>29.7291666666667</v>
      </c>
      <c r="D2857">
        <v>0.95244717405766366</v>
      </c>
      <c r="E2857" s="6">
        <v>115.79486133363942</v>
      </c>
      <c r="F2857" s="11">
        <v>110.28848844762389</v>
      </c>
      <c r="G2857" s="11">
        <v>163.75467160433845</v>
      </c>
      <c r="H2857" s="11">
        <v>168.12960080232452</v>
      </c>
      <c r="I2857" s="11">
        <v>1.8850693399316001</v>
      </c>
    </row>
    <row r="2858" spans="1:9" x14ac:dyDescent="0.25">
      <c r="A2858" s="13"/>
      <c r="B2858" s="5">
        <f>DATE(YEAR(siječanj!B2858),MONTH(siječanj!B2858)+7,DAY(siječanj!B2858))</f>
        <v>43342</v>
      </c>
      <c r="C2858" s="9">
        <v>29.7395833333333</v>
      </c>
      <c r="D2858">
        <v>0.95244717405766366</v>
      </c>
      <c r="E2858" s="6">
        <v>117.09835338801895</v>
      </c>
      <c r="F2858" s="11">
        <v>111.52999577122429</v>
      </c>
      <c r="G2858" s="11">
        <v>163.2250046178049</v>
      </c>
      <c r="H2858" s="11">
        <v>163.24492145902772</v>
      </c>
      <c r="I2858" s="11">
        <v>1.840346026990465</v>
      </c>
    </row>
    <row r="2859" spans="1:9" x14ac:dyDescent="0.25">
      <c r="A2859" s="13"/>
      <c r="B2859" s="5">
        <f>DATE(YEAR(siječanj!B2859),MONTH(siječanj!B2859)+7,DAY(siječanj!B2859))</f>
        <v>43342</v>
      </c>
      <c r="C2859" s="9">
        <v>29.75</v>
      </c>
      <c r="D2859">
        <v>0.95244717405766366</v>
      </c>
      <c r="E2859" s="6">
        <v>119.89076283942968</v>
      </c>
      <c r="F2859" s="11">
        <v>114.18961826203235</v>
      </c>
      <c r="G2859" s="11">
        <v>161.20905127368908</v>
      </c>
      <c r="H2859" s="11">
        <v>161.78483825875216</v>
      </c>
      <c r="I2859" s="11">
        <v>1.8779991323717007</v>
      </c>
    </row>
    <row r="2860" spans="1:9" x14ac:dyDescent="0.25">
      <c r="A2860" s="13"/>
      <c r="B2860" s="5">
        <f>DATE(YEAR(siječanj!B2860),MONTH(siječanj!B2860)+7,DAY(siječanj!B2860))</f>
        <v>43342</v>
      </c>
      <c r="C2860" s="9">
        <v>29.7604166666667</v>
      </c>
      <c r="D2860">
        <v>0.95244717405766366</v>
      </c>
      <c r="E2860" s="6">
        <v>122.0436517398396</v>
      </c>
      <c r="F2860" s="11">
        <v>116.2401312112879</v>
      </c>
      <c r="G2860" s="11">
        <v>160.67679302035449</v>
      </c>
      <c r="H2860" s="11">
        <v>159.89467166789368</v>
      </c>
      <c r="I2860" s="11">
        <v>2.5439346822243234</v>
      </c>
    </row>
    <row r="2861" spans="1:9" x14ac:dyDescent="0.25">
      <c r="A2861" s="13"/>
      <c r="B2861" s="5">
        <f>DATE(YEAR(siječanj!B2861),MONTH(siječanj!B2861)+7,DAY(siječanj!B2861))</f>
        <v>43342</v>
      </c>
      <c r="C2861" s="9">
        <v>29.7708333333333</v>
      </c>
      <c r="D2861">
        <v>0.95244717405766366</v>
      </c>
      <c r="E2861" s="6">
        <v>123.60199230581202</v>
      </c>
      <c r="F2861" s="11">
        <v>117.72436827956774</v>
      </c>
      <c r="G2861" s="11">
        <v>159.66376036493367</v>
      </c>
      <c r="H2861" s="11">
        <v>158.99319957402088</v>
      </c>
      <c r="I2861" s="11">
        <v>4.5626599458894015</v>
      </c>
    </row>
    <row r="2862" spans="1:9" x14ac:dyDescent="0.25">
      <c r="A2862" s="13"/>
      <c r="B2862" s="5">
        <f>DATE(YEAR(siječanj!B2862),MONTH(siječanj!B2862)+7,DAY(siječanj!B2862))</f>
        <v>43342</v>
      </c>
      <c r="C2862" s="9">
        <v>29.78125</v>
      </c>
      <c r="D2862">
        <v>0.95244717405766366</v>
      </c>
      <c r="E2862" s="6">
        <v>125.85837919541883</v>
      </c>
      <c r="F2862" s="11">
        <v>119.87345759615452</v>
      </c>
      <c r="G2862" s="11">
        <v>159.06617808340576</v>
      </c>
      <c r="H2862" s="11">
        <v>161.98288782098126</v>
      </c>
      <c r="I2862" s="11">
        <v>11.044365229142876</v>
      </c>
    </row>
    <row r="2863" spans="1:9" x14ac:dyDescent="0.25">
      <c r="A2863" s="13"/>
      <c r="B2863" s="5">
        <f>DATE(YEAR(siječanj!B2863),MONTH(siječanj!B2863)+7,DAY(siječanj!B2863))</f>
        <v>43342</v>
      </c>
      <c r="C2863" s="9">
        <v>29.7916666666667</v>
      </c>
      <c r="D2863">
        <v>0.95244717405766366</v>
      </c>
      <c r="E2863" s="6">
        <v>129.11370036157524</v>
      </c>
      <c r="F2863" s="11">
        <v>122.97397904151029</v>
      </c>
      <c r="G2863" s="11">
        <v>157.69195497566508</v>
      </c>
      <c r="H2863" s="11">
        <v>163.40099942909114</v>
      </c>
      <c r="I2863" s="11">
        <v>26.001952338638748</v>
      </c>
    </row>
    <row r="2864" spans="1:9" x14ac:dyDescent="0.25">
      <c r="A2864" s="13"/>
      <c r="B2864" s="5">
        <f>DATE(YEAR(siječanj!B2864),MONTH(siječanj!B2864)+7,DAY(siječanj!B2864))</f>
        <v>43342</v>
      </c>
      <c r="C2864" s="9">
        <v>29.8020833333333</v>
      </c>
      <c r="D2864">
        <v>0.95244717405766366</v>
      </c>
      <c r="E2864" s="6">
        <v>133.18528580584933</v>
      </c>
      <c r="F2864" s="11">
        <v>126.85194909184347</v>
      </c>
      <c r="G2864" s="11">
        <v>154.26793939161468</v>
      </c>
      <c r="H2864" s="11">
        <v>159.08238870565643</v>
      </c>
      <c r="I2864" s="11">
        <v>42.326947591099923</v>
      </c>
    </row>
    <row r="2865" spans="1:9" x14ac:dyDescent="0.25">
      <c r="A2865" s="13"/>
      <c r="B2865" s="5">
        <f>DATE(YEAR(siječanj!B2865),MONTH(siječanj!B2865)+7,DAY(siječanj!B2865))</f>
        <v>43342</v>
      </c>
      <c r="C2865" s="9">
        <v>29.8125</v>
      </c>
      <c r="D2865">
        <v>0.95244717405766366</v>
      </c>
      <c r="E2865" s="6">
        <v>138.05445016835765</v>
      </c>
      <c r="F2865" s="11">
        <v>131.48957092893679</v>
      </c>
      <c r="G2865" s="11">
        <v>153.54526922928559</v>
      </c>
      <c r="H2865" s="11">
        <v>158.02224577105568</v>
      </c>
      <c r="I2865" s="11">
        <v>63.196715264326883</v>
      </c>
    </row>
    <row r="2866" spans="1:9" x14ac:dyDescent="0.25">
      <c r="A2866" s="13"/>
      <c r="B2866" s="5">
        <f>DATE(YEAR(siječanj!B2866),MONTH(siječanj!B2866)+7,DAY(siječanj!B2866))</f>
        <v>43342</v>
      </c>
      <c r="C2866" s="9">
        <v>29.8229166666667</v>
      </c>
      <c r="D2866">
        <v>0.95244717405766366</v>
      </c>
      <c r="E2866" s="6">
        <v>141.66803947958269</v>
      </c>
      <c r="F2866" s="11">
        <v>134.93132385661806</v>
      </c>
      <c r="G2866" s="11">
        <v>150.21752021126031</v>
      </c>
      <c r="H2866" s="11">
        <v>159.02515289191615</v>
      </c>
      <c r="I2866" s="11">
        <v>86.943553399636599</v>
      </c>
    </row>
    <row r="2867" spans="1:9" x14ac:dyDescent="0.25">
      <c r="A2867" s="13"/>
      <c r="B2867" s="5">
        <f>DATE(YEAR(siječanj!B2867),MONTH(siječanj!B2867)+7,DAY(siječanj!B2867))</f>
        <v>43342</v>
      </c>
      <c r="C2867" s="9">
        <v>29.8333333333333</v>
      </c>
      <c r="D2867">
        <v>0.95244717405766366</v>
      </c>
      <c r="E2867" s="6">
        <v>147.64913500329925</v>
      </c>
      <c r="F2867" s="11">
        <v>140.62800138595085</v>
      </c>
      <c r="G2867" s="11">
        <v>144.52513377439871</v>
      </c>
      <c r="H2867" s="11">
        <v>152.32716189194733</v>
      </c>
      <c r="I2867" s="11">
        <v>129.4619186101786</v>
      </c>
    </row>
    <row r="2868" spans="1:9" x14ac:dyDescent="0.25">
      <c r="A2868" s="13"/>
      <c r="B2868" s="5">
        <f>DATE(YEAR(siječanj!B2868),MONTH(siječanj!B2868)+7,DAY(siječanj!B2868))</f>
        <v>43342</v>
      </c>
      <c r="C2868" s="9">
        <v>29.84375</v>
      </c>
      <c r="D2868">
        <v>0.95244717405766366</v>
      </c>
      <c r="E2868" s="6">
        <v>152.00275938625077</v>
      </c>
      <c r="F2868" s="11">
        <v>144.77459862640157</v>
      </c>
      <c r="G2868" s="11">
        <v>125.53124855957184</v>
      </c>
      <c r="H2868" s="11">
        <v>139.01626698986942</v>
      </c>
      <c r="I2868" s="11">
        <v>197.65533456251765</v>
      </c>
    </row>
    <row r="2869" spans="1:9" x14ac:dyDescent="0.25">
      <c r="A2869" s="13"/>
      <c r="B2869" s="5">
        <f>DATE(YEAR(siječanj!B2869),MONTH(siječanj!B2869)+7,DAY(siječanj!B2869))</f>
        <v>43342</v>
      </c>
      <c r="C2869" s="9">
        <v>29.8541666666667</v>
      </c>
      <c r="D2869">
        <v>0.95244717405766366</v>
      </c>
      <c r="E2869" s="6">
        <v>155.6049226480115</v>
      </c>
      <c r="F2869" s="11">
        <v>148.20546884555989</v>
      </c>
      <c r="G2869" s="11">
        <v>118.40143219236406</v>
      </c>
      <c r="H2869" s="11">
        <v>130.60294353724078</v>
      </c>
      <c r="I2869" s="11">
        <v>228.76419082440211</v>
      </c>
    </row>
    <row r="2870" spans="1:9" x14ac:dyDescent="0.25">
      <c r="A2870" s="13"/>
      <c r="B2870" s="5">
        <f>DATE(YEAR(siječanj!B2870),MONTH(siječanj!B2870)+7,DAY(siječanj!B2870))</f>
        <v>43342</v>
      </c>
      <c r="C2870" s="9">
        <v>29.8645833333333</v>
      </c>
      <c r="D2870">
        <v>0.95244717405766366</v>
      </c>
      <c r="E2870" s="6">
        <v>156.3492077737271</v>
      </c>
      <c r="F2870" s="11">
        <v>148.91436111024089</v>
      </c>
      <c r="G2870" s="11">
        <v>116.50172829965057</v>
      </c>
      <c r="H2870" s="11">
        <v>128.19236853809872</v>
      </c>
      <c r="I2870" s="11">
        <v>229.69209506486277</v>
      </c>
    </row>
    <row r="2871" spans="1:9" x14ac:dyDescent="0.25">
      <c r="A2871" s="13"/>
      <c r="B2871" s="5">
        <f>DATE(YEAR(siječanj!B2871),MONTH(siječanj!B2871)+7,DAY(siječanj!B2871))</f>
        <v>43342</v>
      </c>
      <c r="C2871" s="9">
        <v>29.875</v>
      </c>
      <c r="D2871">
        <v>0.95244717405766366</v>
      </c>
      <c r="E2871" s="6">
        <v>156.15036872508975</v>
      </c>
      <c r="F2871" s="11">
        <v>148.72497742027392</v>
      </c>
      <c r="G2871" s="11">
        <v>113.25711676252517</v>
      </c>
      <c r="H2871" s="11">
        <v>123.26988385611891</v>
      </c>
      <c r="I2871" s="11">
        <v>231.05040194064242</v>
      </c>
    </row>
    <row r="2872" spans="1:9" x14ac:dyDescent="0.25">
      <c r="A2872" s="13"/>
      <c r="B2872" s="5">
        <f>DATE(YEAR(siječanj!B2872),MONTH(siječanj!B2872)+7,DAY(siječanj!B2872))</f>
        <v>43342</v>
      </c>
      <c r="C2872" s="9">
        <v>29.8854166666667</v>
      </c>
      <c r="D2872">
        <v>0.95244717405766366</v>
      </c>
      <c r="E2872" s="6">
        <v>160.38316561049021</v>
      </c>
      <c r="F2872" s="11">
        <v>152.75649285213368</v>
      </c>
      <c r="G2872" s="11">
        <v>110.44117708617986</v>
      </c>
      <c r="H2872" s="11">
        <v>109.66805762703184</v>
      </c>
      <c r="I2872" s="11">
        <v>238.13237284587814</v>
      </c>
    </row>
    <row r="2873" spans="1:9" x14ac:dyDescent="0.25">
      <c r="A2873" s="13"/>
      <c r="B2873" s="5">
        <f>DATE(YEAR(siječanj!B2873),MONTH(siječanj!B2873)+7,DAY(siječanj!B2873))</f>
        <v>43342</v>
      </c>
      <c r="C2873" s="9">
        <v>29.8958333333333</v>
      </c>
      <c r="D2873">
        <v>0.95244717405766366</v>
      </c>
      <c r="E2873" s="6">
        <v>163.22945900193966</v>
      </c>
      <c r="F2873" s="11">
        <v>155.4674369493587</v>
      </c>
      <c r="G2873" s="11">
        <v>107.85098696655281</v>
      </c>
      <c r="H2873" s="11">
        <v>101.32790851664016</v>
      </c>
      <c r="I2873" s="11">
        <v>243.78719485434081</v>
      </c>
    </row>
    <row r="2874" spans="1:9" x14ac:dyDescent="0.25">
      <c r="A2874" s="13"/>
      <c r="B2874" s="5">
        <f>DATE(YEAR(siječanj!B2874),MONTH(siječanj!B2874)+7,DAY(siječanj!B2874))</f>
        <v>43342</v>
      </c>
      <c r="C2874" s="9">
        <v>29.90625</v>
      </c>
      <c r="D2874">
        <v>0.95244717405766366</v>
      </c>
      <c r="E2874" s="6">
        <v>161.34333364196067</v>
      </c>
      <c r="F2874" s="11">
        <v>153.6710021803282</v>
      </c>
      <c r="G2874" s="11">
        <v>104.51030973679775</v>
      </c>
      <c r="H2874" s="11">
        <v>103.58262630096111</v>
      </c>
      <c r="I2874" s="11">
        <v>244.52783559731185</v>
      </c>
    </row>
    <row r="2875" spans="1:9" x14ac:dyDescent="0.25">
      <c r="A2875" s="13"/>
      <c r="B2875" s="5">
        <f>DATE(YEAR(siječanj!B2875),MONTH(siječanj!B2875)+7,DAY(siječanj!B2875))</f>
        <v>43342</v>
      </c>
      <c r="C2875" s="9">
        <v>29.9166666666667</v>
      </c>
      <c r="D2875">
        <v>0.95244717405766366</v>
      </c>
      <c r="E2875" s="6">
        <v>157.394070405007</v>
      </c>
      <c r="F2875" s="11">
        <v>149.90953757068186</v>
      </c>
      <c r="G2875" s="11">
        <v>102.91921165894883</v>
      </c>
      <c r="H2875" s="11">
        <v>92.488077908354455</v>
      </c>
      <c r="I2875" s="11">
        <v>241.5160121792901</v>
      </c>
    </row>
    <row r="2876" spans="1:9" x14ac:dyDescent="0.25">
      <c r="A2876" s="13"/>
      <c r="B2876" s="5">
        <f>DATE(YEAR(siječanj!B2876),MONTH(siječanj!B2876)+7,DAY(siječanj!B2876))</f>
        <v>43342</v>
      </c>
      <c r="C2876" s="9">
        <v>29.9270833333333</v>
      </c>
      <c r="D2876">
        <v>0.95244717405766366</v>
      </c>
      <c r="E2876" s="6">
        <v>150.81523875839994</v>
      </c>
      <c r="F2876" s="11">
        <v>143.64354796026984</v>
      </c>
      <c r="G2876" s="11">
        <v>100.54310838670148</v>
      </c>
      <c r="H2876" s="11">
        <v>87.970538615452966</v>
      </c>
      <c r="I2876" s="11">
        <v>242.28762983164944</v>
      </c>
    </row>
    <row r="2877" spans="1:9" x14ac:dyDescent="0.25">
      <c r="A2877" s="13"/>
      <c r="B2877" s="5">
        <f>DATE(YEAR(siječanj!B2877),MONTH(siječanj!B2877)+7,DAY(siječanj!B2877))</f>
        <v>43342</v>
      </c>
      <c r="C2877" s="9">
        <v>29.9375</v>
      </c>
      <c r="D2877">
        <v>0.95244717405766366</v>
      </c>
      <c r="E2877" s="6">
        <v>141.63271989438971</v>
      </c>
      <c r="F2877" s="11">
        <v>134.89768381751213</v>
      </c>
      <c r="G2877" s="11">
        <v>97.522426493331778</v>
      </c>
      <c r="H2877" s="11">
        <v>83.747619268973494</v>
      </c>
      <c r="I2877" s="11">
        <v>241.47142087022419</v>
      </c>
    </row>
    <row r="2878" spans="1:9" x14ac:dyDescent="0.25">
      <c r="A2878" s="13"/>
      <c r="B2878" s="5">
        <f>DATE(YEAR(siječanj!B2878),MONTH(siječanj!B2878)+7,DAY(siječanj!B2878))</f>
        <v>43342</v>
      </c>
      <c r="C2878" s="9">
        <v>29.9479166666667</v>
      </c>
      <c r="D2878">
        <v>0.95244717405766366</v>
      </c>
      <c r="E2878" s="6">
        <v>130.44537865498916</v>
      </c>
      <c r="F2878" s="11">
        <v>124.2423322688263</v>
      </c>
      <c r="G2878" s="11">
        <v>93.239355746392221</v>
      </c>
      <c r="H2878" s="11">
        <v>81.184454232596906</v>
      </c>
      <c r="I2878" s="11">
        <v>238.78039286978512</v>
      </c>
    </row>
    <row r="2879" spans="1:9" x14ac:dyDescent="0.25">
      <c r="A2879" s="13"/>
      <c r="B2879" s="5">
        <f>DATE(YEAR(siječanj!B2879),MONTH(siječanj!B2879)+7,DAY(siječanj!B2879))</f>
        <v>43342</v>
      </c>
      <c r="C2879" s="9">
        <v>29.9583333333333</v>
      </c>
      <c r="D2879">
        <v>0.95244717405766366</v>
      </c>
      <c r="E2879" s="6">
        <v>119.10781660415957</v>
      </c>
      <c r="F2879" s="11">
        <v>113.44390333281025</v>
      </c>
      <c r="G2879" s="11">
        <v>89.869178249784554</v>
      </c>
      <c r="H2879" s="11">
        <v>79.552286300322692</v>
      </c>
      <c r="I2879" s="11">
        <v>239.01225767663425</v>
      </c>
    </row>
    <row r="2880" spans="1:9" x14ac:dyDescent="0.25">
      <c r="A2880" s="13"/>
      <c r="B2880" s="5">
        <f>DATE(YEAR(siječanj!B2880),MONTH(siječanj!B2880)+7,DAY(siječanj!B2880))</f>
        <v>43342</v>
      </c>
      <c r="C2880" s="9">
        <v>29.96875</v>
      </c>
      <c r="D2880">
        <v>0.95244717405766366</v>
      </c>
      <c r="E2880" s="6">
        <v>109.01430932991471</v>
      </c>
      <c r="F2880" s="11">
        <v>103.83037085312526</v>
      </c>
      <c r="G2880" s="11">
        <v>86.688147159780186</v>
      </c>
      <c r="H2880" s="11">
        <v>77.171565437407878</v>
      </c>
      <c r="I2880" s="11">
        <v>239.87060687516933</v>
      </c>
    </row>
    <row r="2881" spans="1:9" x14ac:dyDescent="0.25">
      <c r="A2881" s="13"/>
      <c r="B2881" s="5">
        <f>DATE(YEAR(siječanj!B2881),MONTH(siječanj!B2881)+7,DAY(siječanj!B2881))</f>
        <v>43342</v>
      </c>
      <c r="C2881" s="9">
        <v>29.9791666666667</v>
      </c>
      <c r="D2881">
        <v>0.95244717405766366</v>
      </c>
      <c r="E2881" s="6">
        <v>99.255014002500019</v>
      </c>
      <c r="F2881" s="11">
        <v>94.53515759773498</v>
      </c>
      <c r="G2881" s="11">
        <v>84.415083904451791</v>
      </c>
      <c r="H2881" s="11">
        <v>78.409099257286712</v>
      </c>
      <c r="I2881" s="11">
        <v>239.329095978048</v>
      </c>
    </row>
    <row r="2882" spans="1:9" ht="15.75" thickBot="1" x14ac:dyDescent="0.3">
      <c r="A2882" s="13"/>
      <c r="B2882" s="5">
        <f>DATE(YEAR(siječanj!B2882),MONTH(siječanj!B2882)+7,DAY(siječanj!B2882))</f>
        <v>43342</v>
      </c>
      <c r="C2882" s="9">
        <v>29.9895833333333</v>
      </c>
      <c r="D2882">
        <v>0.95244717405766366</v>
      </c>
      <c r="E2882" s="6">
        <v>91.010905075594124</v>
      </c>
      <c r="F2882" s="11">
        <v>86.683079347679907</v>
      </c>
      <c r="G2882" s="11">
        <v>82.46327345296416</v>
      </c>
      <c r="H2882" s="11">
        <v>75.441843756679404</v>
      </c>
      <c r="I2882" s="11">
        <v>239.69037658415337</v>
      </c>
    </row>
    <row r="2883" spans="1:9" x14ac:dyDescent="0.25">
      <c r="A2883" s="12">
        <f t="shared" ref="A2883" si="28">A2787+1</f>
        <v>243</v>
      </c>
      <c r="B2883" s="5">
        <f>DATE(YEAR(siječanj!B2883),MONTH(siječanj!B2883)+7,DAY(siječanj!B2883))</f>
        <v>43343</v>
      </c>
      <c r="C2883" s="9">
        <v>30</v>
      </c>
      <c r="D2883">
        <v>0.95168134260080661</v>
      </c>
      <c r="E2883" s="6">
        <v>82.257124913461283</v>
      </c>
      <c r="F2883" s="11">
        <v>78.282571076125095</v>
      </c>
      <c r="G2883" s="11">
        <v>77.879334534351912</v>
      </c>
      <c r="H2883" s="11">
        <v>72.313758027700914</v>
      </c>
      <c r="I2883" s="11">
        <v>239.76978391531233</v>
      </c>
    </row>
    <row r="2884" spans="1:9" x14ac:dyDescent="0.25">
      <c r="A2884" s="13"/>
      <c r="B2884" s="5">
        <f>DATE(YEAR(siječanj!B2884),MONTH(siječanj!B2884)+7,DAY(siječanj!B2884))</f>
        <v>43343</v>
      </c>
      <c r="C2884" s="9">
        <v>30.0104166666667</v>
      </c>
      <c r="D2884">
        <v>0.95168134260080661</v>
      </c>
      <c r="E2884" s="6">
        <v>77.360615396115293</v>
      </c>
      <c r="F2884" s="11">
        <v>73.622654324599637</v>
      </c>
      <c r="G2884" s="11">
        <v>76.139622283629222</v>
      </c>
      <c r="H2884" s="11">
        <v>70.514514500563223</v>
      </c>
      <c r="I2884" s="11">
        <v>239.51544944882201</v>
      </c>
    </row>
    <row r="2885" spans="1:9" x14ac:dyDescent="0.25">
      <c r="A2885" s="13"/>
      <c r="B2885" s="5">
        <f>DATE(YEAR(siječanj!B2885),MONTH(siječanj!B2885)+7,DAY(siječanj!B2885))</f>
        <v>43343</v>
      </c>
      <c r="C2885" s="9">
        <v>30.0208333333333</v>
      </c>
      <c r="D2885">
        <v>0.95168134260080661</v>
      </c>
      <c r="E2885" s="6">
        <v>72.53664343966517</v>
      </c>
      <c r="F2885" s="11">
        <v>69.031770216416547</v>
      </c>
      <c r="G2885" s="11">
        <v>74.752876728417533</v>
      </c>
      <c r="H2885" s="11">
        <v>70.437539154426403</v>
      </c>
      <c r="I2885" s="11">
        <v>239.74935731564918</v>
      </c>
    </row>
    <row r="2886" spans="1:9" x14ac:dyDescent="0.25">
      <c r="A2886" s="13"/>
      <c r="B2886" s="5">
        <f>DATE(YEAR(siječanj!B2886),MONTH(siječanj!B2886)+7,DAY(siječanj!B2886))</f>
        <v>43343</v>
      </c>
      <c r="C2886" s="9">
        <v>30.03125</v>
      </c>
      <c r="D2886">
        <v>0.95168134260080661</v>
      </c>
      <c r="E2886" s="6">
        <v>68.736701411114055</v>
      </c>
      <c r="F2886" s="11">
        <v>65.415436284879789</v>
      </c>
      <c r="G2886" s="11">
        <v>72.518449461965844</v>
      </c>
      <c r="H2886" s="11">
        <v>69.421980751314223</v>
      </c>
      <c r="I2886" s="11">
        <v>240.02136630100989</v>
      </c>
    </row>
    <row r="2887" spans="1:9" x14ac:dyDescent="0.25">
      <c r="A2887" s="13"/>
      <c r="B2887" s="5">
        <f>DATE(YEAR(siječanj!B2887),MONTH(siječanj!B2887)+7,DAY(siječanj!B2887))</f>
        <v>43343</v>
      </c>
      <c r="C2887" s="9">
        <v>30.0416666666667</v>
      </c>
      <c r="D2887">
        <v>0.95168134260080661</v>
      </c>
      <c r="E2887" s="6">
        <v>66.124785851145248</v>
      </c>
      <c r="F2887" s="11">
        <v>62.929724978008728</v>
      </c>
      <c r="G2887" s="11">
        <v>71.917307703870961</v>
      </c>
      <c r="H2887" s="11">
        <v>68.05981253534398</v>
      </c>
      <c r="I2887" s="11">
        <v>239.87065387654914</v>
      </c>
    </row>
    <row r="2888" spans="1:9" x14ac:dyDescent="0.25">
      <c r="A2888" s="13"/>
      <c r="B2888" s="5">
        <f>DATE(YEAR(siječanj!B2888),MONTH(siječanj!B2888)+7,DAY(siječanj!B2888))</f>
        <v>43343</v>
      </c>
      <c r="C2888" s="9">
        <v>30.0520833333333</v>
      </c>
      <c r="D2888">
        <v>0.95168134260080661</v>
      </c>
      <c r="E2888" s="6">
        <v>63.872816637260122</v>
      </c>
      <c r="F2888" s="11">
        <v>60.78656789304285</v>
      </c>
      <c r="G2888" s="11">
        <v>70.356822731485309</v>
      </c>
      <c r="H2888" s="11">
        <v>67.108542072531804</v>
      </c>
      <c r="I2888" s="11">
        <v>239.51129632689893</v>
      </c>
    </row>
    <row r="2889" spans="1:9" x14ac:dyDescent="0.25">
      <c r="A2889" s="13"/>
      <c r="B2889" s="5">
        <f>DATE(YEAR(siječanj!B2889),MONTH(siječanj!B2889)+7,DAY(siječanj!B2889))</f>
        <v>43343</v>
      </c>
      <c r="C2889" s="9">
        <v>30.0625</v>
      </c>
      <c r="D2889">
        <v>0.95168134260080661</v>
      </c>
      <c r="E2889" s="6">
        <v>62.219264943486124</v>
      </c>
      <c r="F2889" s="11">
        <v>59.212913597052172</v>
      </c>
      <c r="G2889" s="11">
        <v>69.408161964363444</v>
      </c>
      <c r="H2889" s="11">
        <v>65.688242980656909</v>
      </c>
      <c r="I2889" s="11">
        <v>239.73472288602662</v>
      </c>
    </row>
    <row r="2890" spans="1:9" x14ac:dyDescent="0.25">
      <c r="A2890" s="13"/>
      <c r="B2890" s="5">
        <f>DATE(YEAR(siječanj!B2890),MONTH(siječanj!B2890)+7,DAY(siječanj!B2890))</f>
        <v>43343</v>
      </c>
      <c r="C2890" s="9">
        <v>30.0729166666667</v>
      </c>
      <c r="D2890">
        <v>0.95168134260080661</v>
      </c>
      <c r="E2890" s="6">
        <v>60.804479993421864</v>
      </c>
      <c r="F2890" s="11">
        <v>57.866489156283606</v>
      </c>
      <c r="G2890" s="11">
        <v>69.116562091155842</v>
      </c>
      <c r="H2890" s="11">
        <v>65.2949815644957</v>
      </c>
      <c r="I2890" s="11">
        <v>239.31172346804371</v>
      </c>
    </row>
    <row r="2891" spans="1:9" x14ac:dyDescent="0.25">
      <c r="A2891" s="13"/>
      <c r="B2891" s="5">
        <f>DATE(YEAR(siječanj!B2891),MONTH(siječanj!B2891)+7,DAY(siječanj!B2891))</f>
        <v>43343</v>
      </c>
      <c r="C2891" s="9">
        <v>30.0833333333333</v>
      </c>
      <c r="D2891">
        <v>0.95168134260080661</v>
      </c>
      <c r="E2891" s="6">
        <v>60.510122345165769</v>
      </c>
      <c r="F2891" s="11">
        <v>57.586354474386425</v>
      </c>
      <c r="G2891" s="11">
        <v>69.7172699627166</v>
      </c>
      <c r="H2891" s="11">
        <v>65.218363440478285</v>
      </c>
      <c r="I2891" s="11">
        <v>239.49767892713325</v>
      </c>
    </row>
    <row r="2892" spans="1:9" x14ac:dyDescent="0.25">
      <c r="A2892" s="13"/>
      <c r="B2892" s="5">
        <f>DATE(YEAR(siječanj!B2892),MONTH(siječanj!B2892)+7,DAY(siječanj!B2892))</f>
        <v>43343</v>
      </c>
      <c r="C2892" s="9">
        <v>30.09375</v>
      </c>
      <c r="D2892">
        <v>0.95168134260080661</v>
      </c>
      <c r="E2892" s="6">
        <v>59.990780625366213</v>
      </c>
      <c r="F2892" s="11">
        <v>57.092106649218977</v>
      </c>
      <c r="G2892" s="11">
        <v>70.810772500346076</v>
      </c>
      <c r="H2892" s="11">
        <v>66.011436682900609</v>
      </c>
      <c r="I2892" s="11">
        <v>239.60032194042154</v>
      </c>
    </row>
    <row r="2893" spans="1:9" x14ac:dyDescent="0.25">
      <c r="A2893" s="13"/>
      <c r="B2893" s="5">
        <f>DATE(YEAR(siječanj!B2893),MONTH(siječanj!B2893)+7,DAY(siječanj!B2893))</f>
        <v>43343</v>
      </c>
      <c r="C2893" s="9">
        <v>30.1041666666667</v>
      </c>
      <c r="D2893">
        <v>0.95168134260080661</v>
      </c>
      <c r="E2893" s="6">
        <v>59.210188037264395</v>
      </c>
      <c r="F2893" s="11">
        <v>56.349231246949998</v>
      </c>
      <c r="G2893" s="11">
        <v>70.248929613332805</v>
      </c>
      <c r="H2893" s="11">
        <v>65.776244047715522</v>
      </c>
      <c r="I2893" s="11">
        <v>239.74540119950959</v>
      </c>
    </row>
    <row r="2894" spans="1:9" x14ac:dyDescent="0.25">
      <c r="A2894" s="13"/>
      <c r="B2894" s="5">
        <f>DATE(YEAR(siječanj!B2894),MONTH(siječanj!B2894)+7,DAY(siječanj!B2894))</f>
        <v>43343</v>
      </c>
      <c r="C2894" s="9">
        <v>30.1145833333333</v>
      </c>
      <c r="D2894">
        <v>0.95168134260080661</v>
      </c>
      <c r="E2894" s="6">
        <v>58.896667951885902</v>
      </c>
      <c r="F2894" s="11">
        <v>56.050860031164675</v>
      </c>
      <c r="G2894" s="11">
        <v>68.832627546717774</v>
      </c>
      <c r="H2894" s="11">
        <v>64.858528381738452</v>
      </c>
      <c r="I2894" s="11">
        <v>239.72698065873826</v>
      </c>
    </row>
    <row r="2895" spans="1:9" x14ac:dyDescent="0.25">
      <c r="A2895" s="13"/>
      <c r="B2895" s="5">
        <f>DATE(YEAR(siječanj!B2895),MONTH(siječanj!B2895)+7,DAY(siječanj!B2895))</f>
        <v>43343</v>
      </c>
      <c r="C2895" s="9">
        <v>30.125</v>
      </c>
      <c r="D2895">
        <v>0.95168134260080661</v>
      </c>
      <c r="E2895" s="6">
        <v>58.688792207357153</v>
      </c>
      <c r="F2895" s="11">
        <v>55.853028563517412</v>
      </c>
      <c r="G2895" s="11">
        <v>67.932682595455205</v>
      </c>
      <c r="H2895" s="11">
        <v>63.675741861959018</v>
      </c>
      <c r="I2895" s="11">
        <v>239.52484972478567</v>
      </c>
    </row>
    <row r="2896" spans="1:9" x14ac:dyDescent="0.25">
      <c r="A2896" s="13"/>
      <c r="B2896" s="5">
        <f>DATE(YEAR(siječanj!B2896),MONTH(siječanj!B2896)+7,DAY(siječanj!B2896))</f>
        <v>43343</v>
      </c>
      <c r="C2896" s="9">
        <v>30.1354166666667</v>
      </c>
      <c r="D2896">
        <v>0.95168134260080661</v>
      </c>
      <c r="E2896" s="6">
        <v>58.623040847019823</v>
      </c>
      <c r="F2896" s="11">
        <v>55.790454220633755</v>
      </c>
      <c r="G2896" s="11">
        <v>66.693193308964169</v>
      </c>
      <c r="H2896" s="11">
        <v>63.527643190473128</v>
      </c>
      <c r="I2896" s="11">
        <v>239.37863243228841</v>
      </c>
    </row>
    <row r="2897" spans="1:9" x14ac:dyDescent="0.25">
      <c r="A2897" s="13"/>
      <c r="B2897" s="5">
        <f>DATE(YEAR(siječanj!B2897),MONTH(siječanj!B2897)+7,DAY(siječanj!B2897))</f>
        <v>43343</v>
      </c>
      <c r="C2897" s="9">
        <v>30.1458333333333</v>
      </c>
      <c r="D2897">
        <v>0.95168134260080661</v>
      </c>
      <c r="E2897" s="6">
        <v>59.102456855436117</v>
      </c>
      <c r="F2897" s="11">
        <v>56.24670549118769</v>
      </c>
      <c r="G2897" s="11">
        <v>66.592603947469442</v>
      </c>
      <c r="H2897" s="11">
        <v>63.765304270640691</v>
      </c>
      <c r="I2897" s="11">
        <v>239.2045703223516</v>
      </c>
    </row>
    <row r="2898" spans="1:9" x14ac:dyDescent="0.25">
      <c r="A2898" s="13"/>
      <c r="B2898" s="5">
        <f>DATE(YEAR(siječanj!B2898),MONTH(siječanj!B2898)+7,DAY(siječanj!B2898))</f>
        <v>43343</v>
      </c>
      <c r="C2898" s="9">
        <v>30.15625</v>
      </c>
      <c r="D2898">
        <v>0.95168134260080661</v>
      </c>
      <c r="E2898" s="6">
        <v>60.309585258621929</v>
      </c>
      <c r="F2898" s="11">
        <v>57.395507070623133</v>
      </c>
      <c r="G2898" s="11">
        <v>65.819418143658027</v>
      </c>
      <c r="H2898" s="11">
        <v>62.886754598385771</v>
      </c>
      <c r="I2898" s="11">
        <v>239.27211630529726</v>
      </c>
    </row>
    <row r="2899" spans="1:9" x14ac:dyDescent="0.25">
      <c r="A2899" s="13"/>
      <c r="B2899" s="5">
        <f>DATE(YEAR(siječanj!B2899),MONTH(siječanj!B2899)+7,DAY(siječanj!B2899))</f>
        <v>43343</v>
      </c>
      <c r="C2899" s="9">
        <v>30.1666666666667</v>
      </c>
      <c r="D2899">
        <v>0.95168134260080661</v>
      </c>
      <c r="E2899" s="6">
        <v>62.458875746926253</v>
      </c>
      <c r="F2899" s="11">
        <v>59.440946728171731</v>
      </c>
      <c r="G2899" s="11">
        <v>65.493902806366279</v>
      </c>
      <c r="H2899" s="11">
        <v>63.15430995209735</v>
      </c>
      <c r="I2899" s="11">
        <v>232.57959883323582</v>
      </c>
    </row>
    <row r="2900" spans="1:9" x14ac:dyDescent="0.25">
      <c r="A2900" s="13"/>
      <c r="B2900" s="5">
        <f>DATE(YEAR(siječanj!B2900),MONTH(siječanj!B2900)+7,DAY(siječanj!B2900))</f>
        <v>43343</v>
      </c>
      <c r="C2900" s="9">
        <v>30.1770833333333</v>
      </c>
      <c r="D2900">
        <v>0.95168134260080661</v>
      </c>
      <c r="E2900" s="6">
        <v>64.649881234220928</v>
      </c>
      <c r="F2900" s="11">
        <v>61.526085771966066</v>
      </c>
      <c r="G2900" s="11">
        <v>64.463876261692178</v>
      </c>
      <c r="H2900" s="11">
        <v>60.996772639184513</v>
      </c>
      <c r="I2900" s="11">
        <v>172.93615888231994</v>
      </c>
    </row>
    <row r="2901" spans="1:9" x14ac:dyDescent="0.25">
      <c r="A2901" s="13"/>
      <c r="B2901" s="5">
        <f>DATE(YEAR(siječanj!B2901),MONTH(siječanj!B2901)+7,DAY(siječanj!B2901))</f>
        <v>43343</v>
      </c>
      <c r="C2901" s="9">
        <v>30.1875</v>
      </c>
      <c r="D2901">
        <v>0.95168134260080661</v>
      </c>
      <c r="E2901" s="6">
        <v>67.188704792178356</v>
      </c>
      <c r="F2901" s="11">
        <v>63.94223678422955</v>
      </c>
      <c r="G2901" s="11">
        <v>64.047594271942145</v>
      </c>
      <c r="H2901" s="11">
        <v>59.993395911717613</v>
      </c>
      <c r="I2901" s="11">
        <v>104.47761014648462</v>
      </c>
    </row>
    <row r="2902" spans="1:9" x14ac:dyDescent="0.25">
      <c r="A2902" s="13"/>
      <c r="B2902" s="5">
        <f>DATE(YEAR(siječanj!B2902),MONTH(siječanj!B2902)+7,DAY(siječanj!B2902))</f>
        <v>43343</v>
      </c>
      <c r="C2902" s="9">
        <v>30.1979166666667</v>
      </c>
      <c r="D2902">
        <v>0.95168134260080661</v>
      </c>
      <c r="E2902" s="6">
        <v>70.960329658211663</v>
      </c>
      <c r="F2902" s="11">
        <v>67.531621800522714</v>
      </c>
      <c r="G2902" s="11">
        <v>63.632710361024309</v>
      </c>
      <c r="H2902" s="11">
        <v>59.554843547292343</v>
      </c>
      <c r="I2902" s="11">
        <v>67.968774357541619</v>
      </c>
    </row>
    <row r="2903" spans="1:9" x14ac:dyDescent="0.25">
      <c r="A2903" s="13"/>
      <c r="B2903" s="5">
        <f>DATE(YEAR(siječanj!B2903),MONTH(siječanj!B2903)+7,DAY(siječanj!B2903))</f>
        <v>43343</v>
      </c>
      <c r="C2903" s="9">
        <v>30.2083333333333</v>
      </c>
      <c r="D2903">
        <v>0.95168134260080661</v>
      </c>
      <c r="E2903" s="6">
        <v>74.077862784643457</v>
      </c>
      <c r="F2903" s="11">
        <v>70.498519911887811</v>
      </c>
      <c r="G2903" s="11">
        <v>63.538585105394461</v>
      </c>
      <c r="H2903" s="11">
        <v>62.66528892554232</v>
      </c>
      <c r="I2903" s="11">
        <v>46.050311897809067</v>
      </c>
    </row>
    <row r="2904" spans="1:9" x14ac:dyDescent="0.25">
      <c r="A2904" s="13"/>
      <c r="B2904" s="5">
        <f>DATE(YEAR(siječanj!B2904),MONTH(siječanj!B2904)+7,DAY(siječanj!B2904))</f>
        <v>43343</v>
      </c>
      <c r="C2904" s="9">
        <v>30.21875</v>
      </c>
      <c r="D2904">
        <v>0.95168134260080661</v>
      </c>
      <c r="E2904" s="6">
        <v>77.553113582406695</v>
      </c>
      <c r="F2904" s="11">
        <v>73.805851256977661</v>
      </c>
      <c r="G2904" s="11">
        <v>68.149694159472347</v>
      </c>
      <c r="H2904" s="11">
        <v>68.821787384718633</v>
      </c>
      <c r="I2904" s="11">
        <v>27.062349468689725</v>
      </c>
    </row>
    <row r="2905" spans="1:9" x14ac:dyDescent="0.25">
      <c r="A2905" s="13"/>
      <c r="B2905" s="5">
        <f>DATE(YEAR(siječanj!B2905),MONTH(siječanj!B2905)+7,DAY(siječanj!B2905))</f>
        <v>43343</v>
      </c>
      <c r="C2905" s="9">
        <v>30.2291666666667</v>
      </c>
      <c r="D2905">
        <v>0.95168134260080661</v>
      </c>
      <c r="E2905" s="6">
        <v>81.801869246963435</v>
      </c>
      <c r="F2905" s="11">
        <v>77.84931275220579</v>
      </c>
      <c r="G2905" s="11">
        <v>76.178402901350637</v>
      </c>
      <c r="H2905" s="11">
        <v>73.468030997633861</v>
      </c>
      <c r="I2905" s="11">
        <v>7.0050596473539342</v>
      </c>
    </row>
    <row r="2906" spans="1:9" x14ac:dyDescent="0.25">
      <c r="A2906" s="13"/>
      <c r="B2906" s="5">
        <f>DATE(YEAR(siječanj!B2906),MONTH(siječanj!B2906)+7,DAY(siječanj!B2906))</f>
        <v>43343</v>
      </c>
      <c r="C2906" s="9">
        <v>30.2395833333333</v>
      </c>
      <c r="D2906">
        <v>0.95168134260080661</v>
      </c>
      <c r="E2906" s="6">
        <v>86.421919943191583</v>
      </c>
      <c r="F2906" s="11">
        <v>82.246128801675994</v>
      </c>
      <c r="G2906" s="11">
        <v>77.590832128901809</v>
      </c>
      <c r="H2906" s="11">
        <v>76.965885771257305</v>
      </c>
      <c r="I2906" s="11">
        <v>2.8353812382132895</v>
      </c>
    </row>
    <row r="2907" spans="1:9" x14ac:dyDescent="0.25">
      <c r="A2907" s="13"/>
      <c r="B2907" s="5">
        <f>DATE(YEAR(siječanj!B2907),MONTH(siječanj!B2907)+7,DAY(siječanj!B2907))</f>
        <v>43343</v>
      </c>
      <c r="C2907" s="9">
        <v>30.25</v>
      </c>
      <c r="D2907">
        <v>0.95168134260080661</v>
      </c>
      <c r="E2907" s="6">
        <v>88.836515960406672</v>
      </c>
      <c r="F2907" s="11">
        <v>84.544054781177806</v>
      </c>
      <c r="G2907" s="11">
        <v>77.442756296727808</v>
      </c>
      <c r="H2907" s="11">
        <v>94.947323417834127</v>
      </c>
      <c r="I2907" s="11">
        <v>2.9554457629444206</v>
      </c>
    </row>
    <row r="2908" spans="1:9" x14ac:dyDescent="0.25">
      <c r="A2908" s="13"/>
      <c r="B2908" s="5">
        <f>DATE(YEAR(siječanj!B2908),MONTH(siječanj!B2908)+7,DAY(siječanj!B2908))</f>
        <v>43343</v>
      </c>
      <c r="C2908" s="9">
        <v>30.2604166666667</v>
      </c>
      <c r="D2908">
        <v>0.95168134260080661</v>
      </c>
      <c r="E2908" s="6">
        <v>89.781277670147219</v>
      </c>
      <c r="F2908" s="11">
        <v>85.443166873541529</v>
      </c>
      <c r="G2908" s="11">
        <v>87.40375863099392</v>
      </c>
      <c r="H2908" s="11">
        <v>100.37127169457338</v>
      </c>
      <c r="I2908" s="11">
        <v>3.5121221052773288</v>
      </c>
    </row>
    <row r="2909" spans="1:9" x14ac:dyDescent="0.25">
      <c r="A2909" s="13"/>
      <c r="B2909" s="5">
        <f>DATE(YEAR(siječanj!B2909),MONTH(siječanj!B2909)+7,DAY(siječanj!B2909))</f>
        <v>43343</v>
      </c>
      <c r="C2909" s="9">
        <v>30.2708333333333</v>
      </c>
      <c r="D2909">
        <v>0.95168134260080661</v>
      </c>
      <c r="E2909" s="6">
        <v>92.93805511074163</v>
      </c>
      <c r="F2909" s="11">
        <v>88.447413066498356</v>
      </c>
      <c r="G2909" s="11">
        <v>93.80716055578182</v>
      </c>
      <c r="H2909" s="11">
        <v>109.16235151788788</v>
      </c>
      <c r="I2909" s="11">
        <v>3.3708119568389749</v>
      </c>
    </row>
    <row r="2910" spans="1:9" x14ac:dyDescent="0.25">
      <c r="A2910" s="13"/>
      <c r="B2910" s="5">
        <f>DATE(YEAR(siječanj!B2910),MONTH(siječanj!B2910)+7,DAY(siječanj!B2910))</f>
        <v>43343</v>
      </c>
      <c r="C2910" s="9">
        <v>30.28125</v>
      </c>
      <c r="D2910">
        <v>0.95168134260080661</v>
      </c>
      <c r="E2910" s="6">
        <v>93.738585758420797</v>
      </c>
      <c r="F2910" s="11">
        <v>89.209263148074754</v>
      </c>
      <c r="G2910" s="11">
        <v>102.58037841554018</v>
      </c>
      <c r="H2910" s="11">
        <v>119.98176261764165</v>
      </c>
      <c r="I2910" s="11">
        <v>3.4918375097829859</v>
      </c>
    </row>
    <row r="2911" spans="1:9" x14ac:dyDescent="0.25">
      <c r="A2911" s="13"/>
      <c r="B2911" s="5">
        <f>DATE(YEAR(siječanj!B2911),MONTH(siječanj!B2911)+7,DAY(siječanj!B2911))</f>
        <v>43343</v>
      </c>
      <c r="C2911" s="9">
        <v>30.2916666666667</v>
      </c>
      <c r="D2911">
        <v>0.95168134260080661</v>
      </c>
      <c r="E2911" s="6">
        <v>93.497041849910701</v>
      </c>
      <c r="F2911" s="11">
        <v>88.979390316926825</v>
      </c>
      <c r="G2911" s="11">
        <v>111.38241357260669</v>
      </c>
      <c r="H2911" s="11">
        <v>129.04072692066541</v>
      </c>
      <c r="I2911" s="11">
        <v>3.1193965760441782</v>
      </c>
    </row>
    <row r="2912" spans="1:9" x14ac:dyDescent="0.25">
      <c r="A2912" s="13"/>
      <c r="B2912" s="5">
        <f>DATE(YEAR(siječanj!B2912),MONTH(siječanj!B2912)+7,DAY(siječanj!B2912))</f>
        <v>43343</v>
      </c>
      <c r="C2912" s="9">
        <v>30.3020833333333</v>
      </c>
      <c r="D2912">
        <v>0.95168134260080661</v>
      </c>
      <c r="E2912" s="6">
        <v>93.112236903330199</v>
      </c>
      <c r="F2912" s="11">
        <v>88.613178628725649</v>
      </c>
      <c r="G2912" s="11">
        <v>125.41547718685062</v>
      </c>
      <c r="H2912" s="11">
        <v>139.80311493445785</v>
      </c>
      <c r="I2912" s="11">
        <v>2.7931989998704156</v>
      </c>
    </row>
    <row r="2913" spans="1:9" x14ac:dyDescent="0.25">
      <c r="A2913" s="13"/>
      <c r="B2913" s="5">
        <f>DATE(YEAR(siječanj!B2913),MONTH(siječanj!B2913)+7,DAY(siječanj!B2913))</f>
        <v>43343</v>
      </c>
      <c r="C2913" s="9">
        <v>30.3125</v>
      </c>
      <c r="D2913">
        <v>0.95168134260080661</v>
      </c>
      <c r="E2913" s="6">
        <v>94.003223775934899</v>
      </c>
      <c r="F2913" s="11">
        <v>89.461114211885786</v>
      </c>
      <c r="G2913" s="11">
        <v>135.12427895568845</v>
      </c>
      <c r="H2913" s="11">
        <v>149.14143496232896</v>
      </c>
      <c r="I2913" s="11">
        <v>2.3033246186409424</v>
      </c>
    </row>
    <row r="2914" spans="1:9" x14ac:dyDescent="0.25">
      <c r="A2914" s="13"/>
      <c r="B2914" s="5">
        <f>DATE(YEAR(siječanj!B2914),MONTH(siječanj!B2914)+7,DAY(siječanj!B2914))</f>
        <v>43343</v>
      </c>
      <c r="C2914" s="9">
        <v>30.3229166666667</v>
      </c>
      <c r="D2914">
        <v>0.95168134260080661</v>
      </c>
      <c r="E2914" s="6">
        <v>95.702157318080268</v>
      </c>
      <c r="F2914" s="11">
        <v>91.077957566264246</v>
      </c>
      <c r="G2914" s="11">
        <v>144.47285044703659</v>
      </c>
      <c r="H2914" s="11">
        <v>163.64551997669787</v>
      </c>
      <c r="I2914" s="11">
        <v>1.9560594239856519</v>
      </c>
    </row>
    <row r="2915" spans="1:9" x14ac:dyDescent="0.25">
      <c r="A2915" s="13"/>
      <c r="B2915" s="5">
        <f>DATE(YEAR(siječanj!B2915),MONTH(siječanj!B2915)+7,DAY(siječanj!B2915))</f>
        <v>43343</v>
      </c>
      <c r="C2915" s="9">
        <v>30.3333333333333</v>
      </c>
      <c r="D2915">
        <v>0.95168134260080661</v>
      </c>
      <c r="E2915" s="6">
        <v>96.550388746739088</v>
      </c>
      <c r="F2915" s="11">
        <v>91.885203591126469</v>
      </c>
      <c r="G2915" s="11">
        <v>166.25366520244103</v>
      </c>
      <c r="H2915" s="11">
        <v>178.30974485758918</v>
      </c>
      <c r="I2915" s="11">
        <v>1.8159173098372505</v>
      </c>
    </row>
    <row r="2916" spans="1:9" x14ac:dyDescent="0.25">
      <c r="A2916" s="13"/>
      <c r="B2916" s="5">
        <f>DATE(YEAR(siječanj!B2916),MONTH(siječanj!B2916)+7,DAY(siječanj!B2916))</f>
        <v>43343</v>
      </c>
      <c r="C2916" s="9">
        <v>30.34375</v>
      </c>
      <c r="D2916">
        <v>0.95168134260080661</v>
      </c>
      <c r="E2916" s="6">
        <v>98.252385104921416</v>
      </c>
      <c r="F2916" s="11">
        <v>93.504961770383105</v>
      </c>
      <c r="G2916" s="11">
        <v>189.94905651675649</v>
      </c>
      <c r="H2916" s="11">
        <v>190.3601273259269</v>
      </c>
      <c r="I2916" s="11">
        <v>1.757469593989176</v>
      </c>
    </row>
    <row r="2917" spans="1:9" x14ac:dyDescent="0.25">
      <c r="A2917" s="13"/>
      <c r="B2917" s="5">
        <f>DATE(YEAR(siječanj!B2917),MONTH(siječanj!B2917)+7,DAY(siječanj!B2917))</f>
        <v>43343</v>
      </c>
      <c r="C2917" s="9">
        <v>30.3541666666667</v>
      </c>
      <c r="D2917">
        <v>0.95168134260080661</v>
      </c>
      <c r="E2917" s="6">
        <v>99.007057818834852</v>
      </c>
      <c r="F2917" s="11">
        <v>94.22316971198444</v>
      </c>
      <c r="G2917" s="11">
        <v>187.84157320127972</v>
      </c>
      <c r="H2917" s="11">
        <v>195.02861102607454</v>
      </c>
      <c r="I2917" s="11">
        <v>1.8615216486426391</v>
      </c>
    </row>
    <row r="2918" spans="1:9" x14ac:dyDescent="0.25">
      <c r="A2918" s="13"/>
      <c r="B2918" s="5">
        <f>DATE(YEAR(siječanj!B2918),MONTH(siječanj!B2918)+7,DAY(siječanj!B2918))</f>
        <v>43343</v>
      </c>
      <c r="C2918" s="9">
        <v>30.3645833333333</v>
      </c>
      <c r="D2918">
        <v>0.95168134260080661</v>
      </c>
      <c r="E2918" s="6">
        <v>100.69658768259733</v>
      </c>
      <c r="F2918" s="11">
        <v>95.831063761094072</v>
      </c>
      <c r="G2918" s="11">
        <v>189.18494215548262</v>
      </c>
      <c r="H2918" s="11">
        <v>201.57448159541528</v>
      </c>
      <c r="I2918" s="11">
        <v>2.0599944752042485</v>
      </c>
    </row>
    <row r="2919" spans="1:9" x14ac:dyDescent="0.25">
      <c r="A2919" s="13"/>
      <c r="B2919" s="5">
        <f>DATE(YEAR(siječanj!B2919),MONTH(siječanj!B2919)+7,DAY(siječanj!B2919))</f>
        <v>43343</v>
      </c>
      <c r="C2919" s="9">
        <v>30.375</v>
      </c>
      <c r="D2919">
        <v>0.95168134260080661</v>
      </c>
      <c r="E2919" s="6">
        <v>102.24476977646792</v>
      </c>
      <c r="F2919" s="11">
        <v>97.304439774779368</v>
      </c>
      <c r="G2919" s="11">
        <v>191.99509667803957</v>
      </c>
      <c r="H2919" s="11">
        <v>207.71298248174369</v>
      </c>
      <c r="I2919" s="11">
        <v>1.9192053420613271</v>
      </c>
    </row>
    <row r="2920" spans="1:9" x14ac:dyDescent="0.25">
      <c r="A2920" s="13"/>
      <c r="B2920" s="5">
        <f>DATE(YEAR(siječanj!B2920),MONTH(siječanj!B2920)+7,DAY(siječanj!B2920))</f>
        <v>43343</v>
      </c>
      <c r="C2920" s="9">
        <v>30.3854166666667</v>
      </c>
      <c r="D2920">
        <v>0.95168134260080661</v>
      </c>
      <c r="E2920" s="6">
        <v>104.06683090372576</v>
      </c>
      <c r="F2920" s="11">
        <v>99.03846135466884</v>
      </c>
      <c r="G2920" s="11">
        <v>199.28098765602732</v>
      </c>
      <c r="H2920" s="11">
        <v>209.57446694602515</v>
      </c>
      <c r="I2920" s="11">
        <v>1.6665809257729063</v>
      </c>
    </row>
    <row r="2921" spans="1:9" x14ac:dyDescent="0.25">
      <c r="A2921" s="13"/>
      <c r="B2921" s="5">
        <f>DATE(YEAR(siječanj!B2921),MONTH(siječanj!B2921)+7,DAY(siječanj!B2921))</f>
        <v>43343</v>
      </c>
      <c r="C2921" s="9">
        <v>30.3958333333333</v>
      </c>
      <c r="D2921">
        <v>0.95168134260080661</v>
      </c>
      <c r="E2921" s="6">
        <v>104.73693597393496</v>
      </c>
      <c r="F2921" s="11">
        <v>99.676187847569139</v>
      </c>
      <c r="G2921" s="11">
        <v>196.96843269115772</v>
      </c>
      <c r="H2921" s="11">
        <v>212.47146207359435</v>
      </c>
      <c r="I2921" s="11">
        <v>1.6398681415663952</v>
      </c>
    </row>
    <row r="2922" spans="1:9" x14ac:dyDescent="0.25">
      <c r="A2922" s="13"/>
      <c r="B2922" s="5">
        <f>DATE(YEAR(siječanj!B2922),MONTH(siječanj!B2922)+7,DAY(siječanj!B2922))</f>
        <v>43343</v>
      </c>
      <c r="C2922" s="9">
        <v>30.40625</v>
      </c>
      <c r="D2922">
        <v>0.95168134260080661</v>
      </c>
      <c r="E2922" s="6">
        <v>105.45548074932962</v>
      </c>
      <c r="F2922" s="11">
        <v>100.36001350413554</v>
      </c>
      <c r="G2922" s="11">
        <v>194.98587254029789</v>
      </c>
      <c r="H2922" s="11">
        <v>211.05806660020707</v>
      </c>
      <c r="I2922" s="11">
        <v>1.759456652323196</v>
      </c>
    </row>
    <row r="2923" spans="1:9" x14ac:dyDescent="0.25">
      <c r="A2923" s="13"/>
      <c r="B2923" s="5">
        <f>DATE(YEAR(siječanj!B2923),MONTH(siječanj!B2923)+7,DAY(siječanj!B2923))</f>
        <v>43343</v>
      </c>
      <c r="C2923" s="9">
        <v>30.4166666666667</v>
      </c>
      <c r="D2923">
        <v>0.95168134260080661</v>
      </c>
      <c r="E2923" s="6">
        <v>106.61301196471497</v>
      </c>
      <c r="F2923" s="11">
        <v>101.4616143652958</v>
      </c>
      <c r="G2923" s="11">
        <v>203.16961938623572</v>
      </c>
      <c r="H2923" s="11">
        <v>211.7457753723281</v>
      </c>
      <c r="I2923" s="11">
        <v>1.7204405069272302</v>
      </c>
    </row>
    <row r="2924" spans="1:9" x14ac:dyDescent="0.25">
      <c r="A2924" s="13"/>
      <c r="B2924" s="5">
        <f>DATE(YEAR(siječanj!B2924),MONTH(siječanj!B2924)+7,DAY(siječanj!B2924))</f>
        <v>43343</v>
      </c>
      <c r="C2924" s="9">
        <v>30.4270833333333</v>
      </c>
      <c r="D2924">
        <v>0.95168134260080661</v>
      </c>
      <c r="E2924" s="6">
        <v>107.03923634060349</v>
      </c>
      <c r="F2924" s="11">
        <v>101.86724415159058</v>
      </c>
      <c r="G2924" s="11">
        <v>198.97651983310857</v>
      </c>
      <c r="H2924" s="11">
        <v>207.94464704678305</v>
      </c>
      <c r="I2924" s="11">
        <v>1.9847582664968253</v>
      </c>
    </row>
    <row r="2925" spans="1:9" x14ac:dyDescent="0.25">
      <c r="A2925" s="13"/>
      <c r="B2925" s="5">
        <f>DATE(YEAR(siječanj!B2925),MONTH(siječanj!B2925)+7,DAY(siječanj!B2925))</f>
        <v>43343</v>
      </c>
      <c r="C2925" s="9">
        <v>30.4375</v>
      </c>
      <c r="D2925">
        <v>0.95168134260080661</v>
      </c>
      <c r="E2925" s="6">
        <v>109.05613144811876</v>
      </c>
      <c r="F2925" s="11">
        <v>103.78668559539571</v>
      </c>
      <c r="G2925" s="11">
        <v>195.76469485158503</v>
      </c>
      <c r="H2925" s="11">
        <v>209.02008631281188</v>
      </c>
      <c r="I2925" s="11">
        <v>2.0276835266525715</v>
      </c>
    </row>
    <row r="2926" spans="1:9" x14ac:dyDescent="0.25">
      <c r="A2926" s="13"/>
      <c r="B2926" s="5">
        <f>DATE(YEAR(siječanj!B2926),MONTH(siječanj!B2926)+7,DAY(siječanj!B2926))</f>
        <v>43343</v>
      </c>
      <c r="C2926" s="9">
        <v>30.4479166666667</v>
      </c>
      <c r="D2926">
        <v>0.95168134260080661</v>
      </c>
      <c r="E2926" s="6">
        <v>109.95053919265077</v>
      </c>
      <c r="F2926" s="11">
        <v>104.63787675854449</v>
      </c>
      <c r="G2926" s="11">
        <v>193.26374876407891</v>
      </c>
      <c r="H2926" s="11">
        <v>207.16453414395173</v>
      </c>
      <c r="I2926" s="11">
        <v>1.9591225139087032</v>
      </c>
    </row>
    <row r="2927" spans="1:9" x14ac:dyDescent="0.25">
      <c r="A2927" s="13"/>
      <c r="B2927" s="5">
        <f>DATE(YEAR(siječanj!B2927),MONTH(siječanj!B2927)+7,DAY(siječanj!B2927))</f>
        <v>43343</v>
      </c>
      <c r="C2927" s="9">
        <v>30.4583333333333</v>
      </c>
      <c r="D2927">
        <v>0.95168134260080661</v>
      </c>
      <c r="E2927" s="6">
        <v>111.16874550785624</v>
      </c>
      <c r="F2927" s="11">
        <v>105.79722098016401</v>
      </c>
      <c r="G2927" s="11">
        <v>197.84367423225049</v>
      </c>
      <c r="H2927" s="11">
        <v>210.47011912896363</v>
      </c>
      <c r="I2927" s="11">
        <v>1.8070950508424228</v>
      </c>
    </row>
    <row r="2928" spans="1:9" x14ac:dyDescent="0.25">
      <c r="A2928" s="13"/>
      <c r="B2928" s="5">
        <f>DATE(YEAR(siječanj!B2928),MONTH(siječanj!B2928)+7,DAY(siječanj!B2928))</f>
        <v>43343</v>
      </c>
      <c r="C2928" s="9">
        <v>30.46875</v>
      </c>
      <c r="D2928">
        <v>0.95168134260080661</v>
      </c>
      <c r="E2928" s="6">
        <v>112.78231991432926</v>
      </c>
      <c r="F2928" s="11">
        <v>107.33282963770256</v>
      </c>
      <c r="G2928" s="11">
        <v>205.69482294497379</v>
      </c>
      <c r="H2928" s="11">
        <v>208.0525040444569</v>
      </c>
      <c r="I2928" s="11">
        <v>1.9917064704750691</v>
      </c>
    </row>
    <row r="2929" spans="1:9" x14ac:dyDescent="0.25">
      <c r="A2929" s="13"/>
      <c r="B2929" s="5">
        <f>DATE(YEAR(siječanj!B2929),MONTH(siječanj!B2929)+7,DAY(siječanj!B2929))</f>
        <v>43343</v>
      </c>
      <c r="C2929" s="9">
        <v>30.4791666666667</v>
      </c>
      <c r="D2929">
        <v>0.95168134260080661</v>
      </c>
      <c r="E2929" s="6">
        <v>112.9860755365078</v>
      </c>
      <c r="F2929" s="11">
        <v>107.52674006177989</v>
      </c>
      <c r="G2929" s="11">
        <v>189.74837595978767</v>
      </c>
      <c r="H2929" s="11">
        <v>205.85228069513957</v>
      </c>
      <c r="I2929" s="11">
        <v>2.1231803301497489</v>
      </c>
    </row>
    <row r="2930" spans="1:9" x14ac:dyDescent="0.25">
      <c r="A2930" s="13"/>
      <c r="B2930" s="5">
        <f>DATE(YEAR(siječanj!B2930),MONTH(siječanj!B2930)+7,DAY(siječanj!B2930))</f>
        <v>43343</v>
      </c>
      <c r="C2930" s="9">
        <v>30.4895833333333</v>
      </c>
      <c r="D2930">
        <v>0.95168134260080661</v>
      </c>
      <c r="E2930" s="6">
        <v>112.22443511447919</v>
      </c>
      <c r="F2930" s="11">
        <v>106.80190108236467</v>
      </c>
      <c r="G2930" s="11">
        <v>189.6391450248216</v>
      </c>
      <c r="H2930" s="11">
        <v>199.39472426392837</v>
      </c>
      <c r="I2930" s="11">
        <v>1.8807362127240974</v>
      </c>
    </row>
    <row r="2931" spans="1:9" x14ac:dyDescent="0.25">
      <c r="A2931" s="13"/>
      <c r="B2931" s="5">
        <f>DATE(YEAR(siječanj!B2931),MONTH(siječanj!B2931)+7,DAY(siječanj!B2931))</f>
        <v>43343</v>
      </c>
      <c r="C2931" s="9">
        <v>30.5</v>
      </c>
      <c r="D2931">
        <v>0.95168134260080661</v>
      </c>
      <c r="E2931" s="6">
        <v>111.49010612457283</v>
      </c>
      <c r="F2931" s="11">
        <v>106.10305388333988</v>
      </c>
      <c r="G2931" s="11">
        <v>184.45275063610839</v>
      </c>
      <c r="H2931" s="11">
        <v>197.31666686571998</v>
      </c>
      <c r="I2931" s="11">
        <v>1.965405698363986</v>
      </c>
    </row>
    <row r="2932" spans="1:9" x14ac:dyDescent="0.25">
      <c r="A2932" s="13"/>
      <c r="B2932" s="5">
        <f>DATE(YEAR(siječanj!B2932),MONTH(siječanj!B2932)+7,DAY(siječanj!B2932))</f>
        <v>43343</v>
      </c>
      <c r="C2932" s="9">
        <v>30.5104166666667</v>
      </c>
      <c r="D2932">
        <v>0.95168134260080661</v>
      </c>
      <c r="E2932" s="6">
        <v>110.9198391370915</v>
      </c>
      <c r="F2932" s="11">
        <v>105.56034143105273</v>
      </c>
      <c r="G2932" s="11">
        <v>183.48814052138951</v>
      </c>
      <c r="H2932" s="11">
        <v>198.33542421298017</v>
      </c>
      <c r="I2932" s="11">
        <v>1.9941545423430511</v>
      </c>
    </row>
    <row r="2933" spans="1:9" x14ac:dyDescent="0.25">
      <c r="A2933" s="13"/>
      <c r="B2933" s="5">
        <f>DATE(YEAR(siječanj!B2933),MONTH(siječanj!B2933)+7,DAY(siječanj!B2933))</f>
        <v>43343</v>
      </c>
      <c r="C2933" s="9">
        <v>30.5208333333333</v>
      </c>
      <c r="D2933">
        <v>0.95168134260080661</v>
      </c>
      <c r="E2933" s="6">
        <v>111.70663174561011</v>
      </c>
      <c r="F2933" s="11">
        <v>106.30911727707611</v>
      </c>
      <c r="G2933" s="11">
        <v>182.93137973128057</v>
      </c>
      <c r="H2933" s="11">
        <v>198.0477199262408</v>
      </c>
      <c r="I2933" s="11">
        <v>2.1685246613221003</v>
      </c>
    </row>
    <row r="2934" spans="1:9" x14ac:dyDescent="0.25">
      <c r="A2934" s="13"/>
      <c r="B2934" s="5">
        <f>DATE(YEAR(siječanj!B2934),MONTH(siječanj!B2934)+7,DAY(siječanj!B2934))</f>
        <v>43343</v>
      </c>
      <c r="C2934" s="9">
        <v>30.53125</v>
      </c>
      <c r="D2934">
        <v>0.95168134260080661</v>
      </c>
      <c r="E2934" s="6">
        <v>112.05036936770549</v>
      </c>
      <c r="F2934" s="11">
        <v>106.63624595877425</v>
      </c>
      <c r="G2934" s="11">
        <v>183.56618787044926</v>
      </c>
      <c r="H2934" s="11">
        <v>198.74834488690436</v>
      </c>
      <c r="I2934" s="11">
        <v>2.5155428487260054</v>
      </c>
    </row>
    <row r="2935" spans="1:9" x14ac:dyDescent="0.25">
      <c r="A2935" s="13"/>
      <c r="B2935" s="5">
        <f>DATE(YEAR(siječanj!B2935),MONTH(siječanj!B2935)+7,DAY(siječanj!B2935))</f>
        <v>43343</v>
      </c>
      <c r="C2935" s="9">
        <v>30.5416666666667</v>
      </c>
      <c r="D2935">
        <v>0.95168134260080661</v>
      </c>
      <c r="E2935" s="6">
        <v>111.07147630256868</v>
      </c>
      <c r="F2935" s="11">
        <v>105.70465169228224</v>
      </c>
      <c r="G2935" s="11">
        <v>186.07490374089053</v>
      </c>
      <c r="H2935" s="11">
        <v>196.86852971004564</v>
      </c>
      <c r="I2935" s="11">
        <v>2.2096738693383302</v>
      </c>
    </row>
    <row r="2936" spans="1:9" x14ac:dyDescent="0.25">
      <c r="A2936" s="13"/>
      <c r="B2936" s="5">
        <f>DATE(YEAR(siječanj!B2936),MONTH(siječanj!B2936)+7,DAY(siječanj!B2936))</f>
        <v>43343</v>
      </c>
      <c r="C2936" s="9">
        <v>30.5520833333333</v>
      </c>
      <c r="D2936">
        <v>0.95168134260080661</v>
      </c>
      <c r="E2936" s="6">
        <v>110.64461119508694</v>
      </c>
      <c r="F2936" s="11">
        <v>105.29841213368458</v>
      </c>
      <c r="G2936" s="11">
        <v>186.98172659721257</v>
      </c>
      <c r="H2936" s="11">
        <v>188.7371749215873</v>
      </c>
      <c r="I2936" s="11">
        <v>2.1313605702968466</v>
      </c>
    </row>
    <row r="2937" spans="1:9" x14ac:dyDescent="0.25">
      <c r="A2937" s="13"/>
      <c r="B2937" s="5">
        <f>DATE(YEAR(siječanj!B2937),MONTH(siječanj!B2937)+7,DAY(siječanj!B2937))</f>
        <v>43343</v>
      </c>
      <c r="C2937" s="9">
        <v>30.5625</v>
      </c>
      <c r="D2937">
        <v>0.95168134260080661</v>
      </c>
      <c r="E2937" s="6">
        <v>110.61193785121088</v>
      </c>
      <c r="F2937" s="11">
        <v>105.26731752191735</v>
      </c>
      <c r="G2937" s="11">
        <v>185.49638032712087</v>
      </c>
      <c r="H2937" s="11">
        <v>184.62039870935476</v>
      </c>
      <c r="I2937" s="11">
        <v>2.1343216572253985</v>
      </c>
    </row>
    <row r="2938" spans="1:9" x14ac:dyDescent="0.25">
      <c r="A2938" s="13"/>
      <c r="B2938" s="5">
        <f>DATE(YEAR(siječanj!B2938),MONTH(siječanj!B2938)+7,DAY(siječanj!B2938))</f>
        <v>43343</v>
      </c>
      <c r="C2938" s="9">
        <v>30.5729166666667</v>
      </c>
      <c r="D2938">
        <v>0.95168134260080661</v>
      </c>
      <c r="E2938" s="6">
        <v>111.57773261693576</v>
      </c>
      <c r="F2938" s="11">
        <v>106.18644638123924</v>
      </c>
      <c r="G2938" s="11">
        <v>185.20911530178662</v>
      </c>
      <c r="H2938" s="11">
        <v>186.4443708373658</v>
      </c>
      <c r="I2938" s="11">
        <v>1.9982576627982518</v>
      </c>
    </row>
    <row r="2939" spans="1:9" x14ac:dyDescent="0.25">
      <c r="A2939" s="13"/>
      <c r="B2939" s="5">
        <f>DATE(YEAR(siječanj!B2939),MONTH(siječanj!B2939)+7,DAY(siječanj!B2939))</f>
        <v>43343</v>
      </c>
      <c r="C2939" s="9">
        <v>30.5833333333333</v>
      </c>
      <c r="D2939">
        <v>0.95168134260080661</v>
      </c>
      <c r="E2939" s="6">
        <v>111.82385487998813</v>
      </c>
      <c r="F2939" s="11">
        <v>106.42067634698486</v>
      </c>
      <c r="G2939" s="11">
        <v>184.93518425244091</v>
      </c>
      <c r="H2939" s="11">
        <v>184.60356511869369</v>
      </c>
      <c r="I2939" s="11">
        <v>2.0463300740587789</v>
      </c>
    </row>
    <row r="2940" spans="1:9" x14ac:dyDescent="0.25">
      <c r="A2940" s="13"/>
      <c r="B2940" s="5">
        <f>DATE(YEAR(siječanj!B2940),MONTH(siječanj!B2940)+7,DAY(siječanj!B2940))</f>
        <v>43343</v>
      </c>
      <c r="C2940" s="9">
        <v>30.59375</v>
      </c>
      <c r="D2940">
        <v>0.95168134260080661</v>
      </c>
      <c r="E2940" s="6">
        <v>113.14301708675362</v>
      </c>
      <c r="F2940" s="11">
        <v>107.67609840702768</v>
      </c>
      <c r="G2940" s="11">
        <v>185.32479829021386</v>
      </c>
      <c r="H2940" s="11">
        <v>180.11178595570701</v>
      </c>
      <c r="I2940" s="11">
        <v>2.3169850196689805</v>
      </c>
    </row>
    <row r="2941" spans="1:9" x14ac:dyDescent="0.25">
      <c r="A2941" s="13"/>
      <c r="B2941" s="5">
        <f>DATE(YEAR(siječanj!B2941),MONTH(siječanj!B2941)+7,DAY(siječanj!B2941))</f>
        <v>43343</v>
      </c>
      <c r="C2941" s="9">
        <v>30.6041666666667</v>
      </c>
      <c r="D2941">
        <v>0.95168134260080661</v>
      </c>
      <c r="E2941" s="6">
        <v>114.147042501489</v>
      </c>
      <c r="F2941" s="11">
        <v>108.63161066172839</v>
      </c>
      <c r="G2941" s="11">
        <v>182.21814258360081</v>
      </c>
      <c r="H2941" s="11">
        <v>175.11691763663097</v>
      </c>
      <c r="I2941" s="11">
        <v>2.4565411166136895</v>
      </c>
    </row>
    <row r="2942" spans="1:9" x14ac:dyDescent="0.25">
      <c r="A2942" s="13"/>
      <c r="B2942" s="5">
        <f>DATE(YEAR(siječanj!B2942),MONTH(siječanj!B2942)+7,DAY(siječanj!B2942))</f>
        <v>43343</v>
      </c>
      <c r="C2942" s="9">
        <v>30.6145833333333</v>
      </c>
      <c r="D2942">
        <v>0.95168134260080661</v>
      </c>
      <c r="E2942" s="6">
        <v>114.52325410670159</v>
      </c>
      <c r="F2942" s="11">
        <v>108.9896442272791</v>
      </c>
      <c r="G2942" s="11">
        <v>180.45298369114525</v>
      </c>
      <c r="H2942" s="11">
        <v>171.10929084367291</v>
      </c>
      <c r="I2942" s="11">
        <v>2.2770368469115114</v>
      </c>
    </row>
    <row r="2943" spans="1:9" x14ac:dyDescent="0.25">
      <c r="A2943" s="13"/>
      <c r="B2943" s="5">
        <f>DATE(YEAR(siječanj!B2943),MONTH(siječanj!B2943)+7,DAY(siječanj!B2943))</f>
        <v>43343</v>
      </c>
      <c r="C2943" s="9">
        <v>30.625</v>
      </c>
      <c r="D2943">
        <v>0.95168134260080661</v>
      </c>
      <c r="E2943" s="6">
        <v>114.796109556491</v>
      </c>
      <c r="F2943" s="11">
        <v>109.24931566807065</v>
      </c>
      <c r="G2943" s="11">
        <v>179.5844191817165</v>
      </c>
      <c r="H2943" s="11">
        <v>169.58477520875687</v>
      </c>
      <c r="I2943" s="11">
        <v>2.4623842881515245</v>
      </c>
    </row>
    <row r="2944" spans="1:9" x14ac:dyDescent="0.25">
      <c r="A2944" s="13"/>
      <c r="B2944" s="5">
        <f>DATE(YEAR(siječanj!B2944),MONTH(siječanj!B2944)+7,DAY(siječanj!B2944))</f>
        <v>43343</v>
      </c>
      <c r="C2944" s="9">
        <v>30.6354166666667</v>
      </c>
      <c r="D2944">
        <v>0.95168134260080661</v>
      </c>
      <c r="E2944" s="6">
        <v>115.16958962175352</v>
      </c>
      <c r="F2944" s="11">
        <v>109.60474967801431</v>
      </c>
      <c r="G2944" s="11">
        <v>179.44278736806785</v>
      </c>
      <c r="H2944" s="11">
        <v>164.75343835947189</v>
      </c>
      <c r="I2944" s="11">
        <v>2.4054656171915814</v>
      </c>
    </row>
    <row r="2945" spans="1:9" x14ac:dyDescent="0.25">
      <c r="A2945" s="13"/>
      <c r="B2945" s="5">
        <f>DATE(YEAR(siječanj!B2945),MONTH(siječanj!B2945)+7,DAY(siječanj!B2945))</f>
        <v>43343</v>
      </c>
      <c r="C2945" s="9">
        <v>30.6458333333333</v>
      </c>
      <c r="D2945">
        <v>0.95168134260080661</v>
      </c>
      <c r="E2945" s="6">
        <v>115.88623005557079</v>
      </c>
      <c r="F2945" s="11">
        <v>110.28676300823156</v>
      </c>
      <c r="G2945" s="11">
        <v>177.40439244821474</v>
      </c>
      <c r="H2945" s="11">
        <v>164.32577926282298</v>
      </c>
      <c r="I2945" s="11">
        <v>2.4134188506744501</v>
      </c>
    </row>
    <row r="2946" spans="1:9" x14ac:dyDescent="0.25">
      <c r="A2946" s="13"/>
      <c r="B2946" s="5">
        <f>DATE(YEAR(siječanj!B2946),MONTH(siječanj!B2946)+7,DAY(siječanj!B2946))</f>
        <v>43343</v>
      </c>
      <c r="C2946" s="9">
        <v>30.65625</v>
      </c>
      <c r="D2946">
        <v>0.95168134260080661</v>
      </c>
      <c r="E2946" s="6">
        <v>115.79002807504224</v>
      </c>
      <c r="F2946" s="11">
        <v>110.19520937824129</v>
      </c>
      <c r="G2946" s="11">
        <v>175.99038837324341</v>
      </c>
      <c r="H2946" s="11">
        <v>160.65300204890391</v>
      </c>
      <c r="I2946" s="11">
        <v>2.1551112675454478</v>
      </c>
    </row>
    <row r="2947" spans="1:9" x14ac:dyDescent="0.25">
      <c r="A2947" s="13"/>
      <c r="B2947" s="5">
        <f>DATE(YEAR(siječanj!B2947),MONTH(siječanj!B2947)+7,DAY(siječanj!B2947))</f>
        <v>43343</v>
      </c>
      <c r="C2947" s="9">
        <v>30.6666666666667</v>
      </c>
      <c r="D2947">
        <v>0.95168134260080661</v>
      </c>
      <c r="E2947" s="6">
        <v>115.01640319505559</v>
      </c>
      <c r="F2947" s="11">
        <v>109.45896501378621</v>
      </c>
      <c r="G2947" s="11">
        <v>176.30909008496221</v>
      </c>
      <c r="H2947" s="11">
        <v>162.46142096665943</v>
      </c>
      <c r="I2947" s="11">
        <v>2.0691147429477112</v>
      </c>
    </row>
    <row r="2948" spans="1:9" x14ac:dyDescent="0.25">
      <c r="A2948" s="13"/>
      <c r="B2948" s="5">
        <f>DATE(YEAR(siječanj!B2948),MONTH(siječanj!B2948)+7,DAY(siječanj!B2948))</f>
        <v>43343</v>
      </c>
      <c r="C2948" s="9">
        <v>30.6770833333333</v>
      </c>
      <c r="D2948">
        <v>0.95168134260080661</v>
      </c>
      <c r="E2948" s="6">
        <v>113.33404833492371</v>
      </c>
      <c r="F2948" s="11">
        <v>107.8578992817649</v>
      </c>
      <c r="G2948" s="11">
        <v>170.43206082302282</v>
      </c>
      <c r="H2948" s="11">
        <v>163.21330930832519</v>
      </c>
      <c r="I2948" s="11">
        <v>2.1669526151715823</v>
      </c>
    </row>
    <row r="2949" spans="1:9" x14ac:dyDescent="0.25">
      <c r="A2949" s="13"/>
      <c r="B2949" s="5">
        <f>DATE(YEAR(siječanj!B2949),MONTH(siječanj!B2949)+7,DAY(siječanj!B2949))</f>
        <v>43343</v>
      </c>
      <c r="C2949" s="9">
        <v>30.6875</v>
      </c>
      <c r="D2949">
        <v>0.95168134260080661</v>
      </c>
      <c r="E2949" s="6">
        <v>114.07611569617728</v>
      </c>
      <c r="F2949" s="11">
        <v>108.56411094442295</v>
      </c>
      <c r="G2949" s="11">
        <v>165.14119619881521</v>
      </c>
      <c r="H2949" s="11">
        <v>160.78121267992117</v>
      </c>
      <c r="I2949" s="11">
        <v>2.1320275898785228</v>
      </c>
    </row>
    <row r="2950" spans="1:9" x14ac:dyDescent="0.25">
      <c r="A2950" s="13"/>
      <c r="B2950" s="5">
        <f>DATE(YEAR(siječanj!B2950),MONTH(siječanj!B2950)+7,DAY(siječanj!B2950))</f>
        <v>43343</v>
      </c>
      <c r="C2950" s="9">
        <v>30.6979166666667</v>
      </c>
      <c r="D2950">
        <v>0.95168134260080661</v>
      </c>
      <c r="E2950" s="6">
        <v>114.10307799901038</v>
      </c>
      <c r="F2950" s="11">
        <v>108.58977046498276</v>
      </c>
      <c r="G2950" s="11">
        <v>164.13607795517422</v>
      </c>
      <c r="H2950" s="11">
        <v>160.15763531256468</v>
      </c>
      <c r="I2950" s="11">
        <v>2.1046077849160216</v>
      </c>
    </row>
    <row r="2951" spans="1:9" x14ac:dyDescent="0.25">
      <c r="A2951" s="13"/>
      <c r="B2951" s="5">
        <f>DATE(YEAR(siječanj!B2951),MONTH(siječanj!B2951)+7,DAY(siječanj!B2951))</f>
        <v>43343</v>
      </c>
      <c r="C2951" s="9">
        <v>30.7083333333333</v>
      </c>
      <c r="D2951">
        <v>0.95168134260080661</v>
      </c>
      <c r="E2951" s="6">
        <v>115.11402252147688</v>
      </c>
      <c r="F2951" s="11">
        <v>109.55186750541861</v>
      </c>
      <c r="G2951" s="11">
        <v>163.01648196347861</v>
      </c>
      <c r="H2951" s="11">
        <v>166.35205550864268</v>
      </c>
      <c r="I2951" s="11">
        <v>1.8559404847965573</v>
      </c>
    </row>
    <row r="2952" spans="1:9" x14ac:dyDescent="0.25">
      <c r="A2952" s="13"/>
      <c r="B2952" s="5">
        <f>DATE(YEAR(siječanj!B2952),MONTH(siječanj!B2952)+7,DAY(siječanj!B2952))</f>
        <v>43343</v>
      </c>
      <c r="C2952" s="9">
        <v>30.71875</v>
      </c>
      <c r="D2952">
        <v>0.95168134260080661</v>
      </c>
      <c r="E2952" s="6">
        <v>115.22730604921671</v>
      </c>
      <c r="F2952" s="11">
        <v>109.6596773251926</v>
      </c>
      <c r="G2952" s="11">
        <v>163.01559410307081</v>
      </c>
      <c r="H2952" s="11">
        <v>176.75193933212887</v>
      </c>
      <c r="I2952" s="11">
        <v>1.8707409192925282</v>
      </c>
    </row>
    <row r="2953" spans="1:9" x14ac:dyDescent="0.25">
      <c r="A2953" s="13"/>
      <c r="B2953" s="5">
        <f>DATE(YEAR(siječanj!B2953),MONTH(siječanj!B2953)+7,DAY(siječanj!B2953))</f>
        <v>43343</v>
      </c>
      <c r="C2953" s="9">
        <v>30.7291666666667</v>
      </c>
      <c r="D2953">
        <v>0.95168134260080661</v>
      </c>
      <c r="E2953" s="6">
        <v>115.79486133363942</v>
      </c>
      <c r="F2953" s="11">
        <v>110.19980910027219</v>
      </c>
      <c r="G2953" s="11">
        <v>163.75467160433845</v>
      </c>
      <c r="H2953" s="11">
        <v>168.12960080232452</v>
      </c>
      <c r="I2953" s="11">
        <v>1.8850693399316001</v>
      </c>
    </row>
    <row r="2954" spans="1:9" x14ac:dyDescent="0.25">
      <c r="A2954" s="13"/>
      <c r="B2954" s="5">
        <f>DATE(YEAR(siječanj!B2954),MONTH(siječanj!B2954)+7,DAY(siječanj!B2954))</f>
        <v>43343</v>
      </c>
      <c r="C2954" s="9">
        <v>30.7395833333333</v>
      </c>
      <c r="D2954">
        <v>0.95168134260080661</v>
      </c>
      <c r="E2954" s="6">
        <v>117.09835338801895</v>
      </c>
      <c r="F2954" s="11">
        <v>111.44031816865359</v>
      </c>
      <c r="G2954" s="11">
        <v>163.2250046178049</v>
      </c>
      <c r="H2954" s="11">
        <v>163.24492145902772</v>
      </c>
      <c r="I2954" s="11">
        <v>1.840346026990465</v>
      </c>
    </row>
    <row r="2955" spans="1:9" x14ac:dyDescent="0.25">
      <c r="A2955" s="13"/>
      <c r="B2955" s="5">
        <f>DATE(YEAR(siječanj!B2955),MONTH(siječanj!B2955)+7,DAY(siječanj!B2955))</f>
        <v>43343</v>
      </c>
      <c r="C2955" s="9">
        <v>30.75</v>
      </c>
      <c r="D2955">
        <v>0.95168134260080661</v>
      </c>
      <c r="E2955" s="6">
        <v>119.89076283942968</v>
      </c>
      <c r="F2955" s="11">
        <v>114.09780214446333</v>
      </c>
      <c r="G2955" s="11">
        <v>161.20905127368908</v>
      </c>
      <c r="H2955" s="11">
        <v>161.78483825875216</v>
      </c>
      <c r="I2955" s="11">
        <v>1.8779991323717007</v>
      </c>
    </row>
    <row r="2956" spans="1:9" x14ac:dyDescent="0.25">
      <c r="A2956" s="13"/>
      <c r="B2956" s="5">
        <f>DATE(YEAR(siječanj!B2956),MONTH(siječanj!B2956)+7,DAY(siječanj!B2956))</f>
        <v>43343</v>
      </c>
      <c r="C2956" s="9">
        <v>30.7604166666667</v>
      </c>
      <c r="D2956">
        <v>0.95168134260080661</v>
      </c>
      <c r="E2956" s="6">
        <v>122.0436517398396</v>
      </c>
      <c r="F2956" s="11">
        <v>116.14666634367582</v>
      </c>
      <c r="G2956" s="11">
        <v>160.67679302035449</v>
      </c>
      <c r="H2956" s="11">
        <v>159.89467166789368</v>
      </c>
      <c r="I2956" s="11">
        <v>2.5439346822243234</v>
      </c>
    </row>
    <row r="2957" spans="1:9" x14ac:dyDescent="0.25">
      <c r="A2957" s="13"/>
      <c r="B2957" s="5">
        <f>DATE(YEAR(siječanj!B2957),MONTH(siječanj!B2957)+7,DAY(siječanj!B2957))</f>
        <v>43343</v>
      </c>
      <c r="C2957" s="9">
        <v>30.7708333333333</v>
      </c>
      <c r="D2957">
        <v>0.95168134260080661</v>
      </c>
      <c r="E2957" s="6">
        <v>123.60199230581202</v>
      </c>
      <c r="F2957" s="11">
        <v>117.62970998572975</v>
      </c>
      <c r="G2957" s="11">
        <v>159.66376036493367</v>
      </c>
      <c r="H2957" s="11">
        <v>158.99319957402088</v>
      </c>
      <c r="I2957" s="11">
        <v>4.5626599458894015</v>
      </c>
    </row>
    <row r="2958" spans="1:9" x14ac:dyDescent="0.25">
      <c r="A2958" s="13"/>
      <c r="B2958" s="5">
        <f>DATE(YEAR(siječanj!B2958),MONTH(siječanj!B2958)+7,DAY(siječanj!B2958))</f>
        <v>43343</v>
      </c>
      <c r="C2958" s="9">
        <v>30.78125</v>
      </c>
      <c r="D2958">
        <v>0.95168134260080661</v>
      </c>
      <c r="E2958" s="6">
        <v>125.85837919541883</v>
      </c>
      <c r="F2958" s="11">
        <v>119.77707129025762</v>
      </c>
      <c r="G2958" s="11">
        <v>159.06617808340576</v>
      </c>
      <c r="H2958" s="11">
        <v>161.98288782098126</v>
      </c>
      <c r="I2958" s="11">
        <v>11.044365229142876</v>
      </c>
    </row>
    <row r="2959" spans="1:9" x14ac:dyDescent="0.25">
      <c r="A2959" s="13"/>
      <c r="B2959" s="5">
        <f>DATE(YEAR(siječanj!B2959),MONTH(siječanj!B2959)+7,DAY(siječanj!B2959))</f>
        <v>43343</v>
      </c>
      <c r="C2959" s="9">
        <v>30.7916666666667</v>
      </c>
      <c r="D2959">
        <v>0.95168134260080661</v>
      </c>
      <c r="E2959" s="6">
        <v>129.11370036157524</v>
      </c>
      <c r="F2959" s="11">
        <v>122.87509970826217</v>
      </c>
      <c r="G2959" s="11">
        <v>157.69195497566508</v>
      </c>
      <c r="H2959" s="11">
        <v>163.40099942909114</v>
      </c>
      <c r="I2959" s="11">
        <v>26.001952338638748</v>
      </c>
    </row>
    <row r="2960" spans="1:9" x14ac:dyDescent="0.25">
      <c r="A2960" s="13"/>
      <c r="B2960" s="5">
        <f>DATE(YEAR(siječanj!B2960),MONTH(siječanj!B2960)+7,DAY(siječanj!B2960))</f>
        <v>43343</v>
      </c>
      <c r="C2960" s="9">
        <v>30.8020833333333</v>
      </c>
      <c r="D2960">
        <v>0.95168134260080661</v>
      </c>
      <c r="E2960" s="6">
        <v>133.18528580584933</v>
      </c>
      <c r="F2960" s="11">
        <v>126.74995161038285</v>
      </c>
      <c r="G2960" s="11">
        <v>154.26793939161468</v>
      </c>
      <c r="H2960" s="11">
        <v>159.08238870565643</v>
      </c>
      <c r="I2960" s="11">
        <v>42.326947591099923</v>
      </c>
    </row>
    <row r="2961" spans="1:9" x14ac:dyDescent="0.25">
      <c r="A2961" s="13"/>
      <c r="B2961" s="5">
        <f>DATE(YEAR(siječanj!B2961),MONTH(siječanj!B2961)+7,DAY(siječanj!B2961))</f>
        <v>43343</v>
      </c>
      <c r="C2961" s="9">
        <v>30.8125</v>
      </c>
      <c r="D2961">
        <v>0.95168134260080661</v>
      </c>
      <c r="E2961" s="6">
        <v>138.05445016835765</v>
      </c>
      <c r="F2961" s="11">
        <v>131.38384448823876</v>
      </c>
      <c r="G2961" s="11">
        <v>153.54526922928559</v>
      </c>
      <c r="H2961" s="11">
        <v>158.02224577105568</v>
      </c>
      <c r="I2961" s="11">
        <v>63.196715264326883</v>
      </c>
    </row>
    <row r="2962" spans="1:9" x14ac:dyDescent="0.25">
      <c r="A2962" s="13"/>
      <c r="B2962" s="5">
        <f>DATE(YEAR(siječanj!B2962),MONTH(siječanj!B2962)+7,DAY(siječanj!B2962))</f>
        <v>43343</v>
      </c>
      <c r="C2962" s="9">
        <v>30.8229166666667</v>
      </c>
      <c r="D2962">
        <v>0.95168134260080661</v>
      </c>
      <c r="E2962" s="6">
        <v>141.66803947958269</v>
      </c>
      <c r="F2962" s="11">
        <v>134.82283001555334</v>
      </c>
      <c r="G2962" s="11">
        <v>150.21752021126031</v>
      </c>
      <c r="H2962" s="11">
        <v>159.02515289191615</v>
      </c>
      <c r="I2962" s="11">
        <v>86.943553399636599</v>
      </c>
    </row>
    <row r="2963" spans="1:9" x14ac:dyDescent="0.25">
      <c r="A2963" s="13"/>
      <c r="B2963" s="5">
        <f>DATE(YEAR(siječanj!B2963),MONTH(siječanj!B2963)+7,DAY(siječanj!B2963))</f>
        <v>43343</v>
      </c>
      <c r="C2963" s="9">
        <v>30.8333333333333</v>
      </c>
      <c r="D2963">
        <v>0.95168134260080661</v>
      </c>
      <c r="E2963" s="6">
        <v>147.64913500329925</v>
      </c>
      <c r="F2963" s="11">
        <v>140.51492703378759</v>
      </c>
      <c r="G2963" s="11">
        <v>144.52513377439871</v>
      </c>
      <c r="H2963" s="11">
        <v>152.32716189194733</v>
      </c>
      <c r="I2963" s="11">
        <v>129.4619186101786</v>
      </c>
    </row>
    <row r="2964" spans="1:9" x14ac:dyDescent="0.25">
      <c r="A2964" s="13"/>
      <c r="B2964" s="5">
        <f>DATE(YEAR(siječanj!B2964),MONTH(siječanj!B2964)+7,DAY(siječanj!B2964))</f>
        <v>43343</v>
      </c>
      <c r="C2964" s="9">
        <v>30.84375</v>
      </c>
      <c r="D2964">
        <v>0.95168134260080661</v>
      </c>
      <c r="E2964" s="6">
        <v>152.00275938625077</v>
      </c>
      <c r="F2964" s="11">
        <v>144.6581901317345</v>
      </c>
      <c r="G2964" s="11">
        <v>125.53124855957184</v>
      </c>
      <c r="H2964" s="11">
        <v>139.01626698986942</v>
      </c>
      <c r="I2964" s="11">
        <v>197.65533456251765</v>
      </c>
    </row>
    <row r="2965" spans="1:9" x14ac:dyDescent="0.25">
      <c r="A2965" s="13"/>
      <c r="B2965" s="5">
        <f>DATE(YEAR(siječanj!B2965),MONTH(siječanj!B2965)+7,DAY(siječanj!B2965))</f>
        <v>43343</v>
      </c>
      <c r="C2965" s="9">
        <v>30.8541666666667</v>
      </c>
      <c r="D2965">
        <v>0.95168134260080661</v>
      </c>
      <c r="E2965" s="6">
        <v>155.6049226480115</v>
      </c>
      <c r="F2965" s="11">
        <v>148.08630170095424</v>
      </c>
      <c r="G2965" s="11">
        <v>118.40143219236406</v>
      </c>
      <c r="H2965" s="11">
        <v>130.60294353724078</v>
      </c>
      <c r="I2965" s="11">
        <v>228.76419082440211</v>
      </c>
    </row>
    <row r="2966" spans="1:9" x14ac:dyDescent="0.25">
      <c r="A2966" s="13"/>
      <c r="B2966" s="5">
        <f>DATE(YEAR(siječanj!B2966),MONTH(siječanj!B2966)+7,DAY(siječanj!B2966))</f>
        <v>43343</v>
      </c>
      <c r="C2966" s="9">
        <v>30.8645833333333</v>
      </c>
      <c r="D2966">
        <v>0.95168134260080661</v>
      </c>
      <c r="E2966" s="6">
        <v>156.3492077737271</v>
      </c>
      <c r="F2966" s="11">
        <v>148.79462396867308</v>
      </c>
      <c r="G2966" s="11">
        <v>116.50172829965057</v>
      </c>
      <c r="H2966" s="11">
        <v>128.19236853809872</v>
      </c>
      <c r="I2966" s="11">
        <v>229.69209506486277</v>
      </c>
    </row>
    <row r="2967" spans="1:9" x14ac:dyDescent="0.25">
      <c r="A2967" s="13"/>
      <c r="B2967" s="5">
        <f>DATE(YEAR(siječanj!B2967),MONTH(siječanj!B2967)+7,DAY(siječanj!B2967))</f>
        <v>43343</v>
      </c>
      <c r="C2967" s="9">
        <v>30.875</v>
      </c>
      <c r="D2967">
        <v>0.95168134260080661</v>
      </c>
      <c r="E2967" s="6">
        <v>156.15036872508975</v>
      </c>
      <c r="F2967" s="11">
        <v>148.60539255590442</v>
      </c>
      <c r="G2967" s="11">
        <v>113.25711676252517</v>
      </c>
      <c r="H2967" s="11">
        <v>123.26988385611891</v>
      </c>
      <c r="I2967" s="11">
        <v>231.05040194064242</v>
      </c>
    </row>
    <row r="2968" spans="1:9" x14ac:dyDescent="0.25">
      <c r="A2968" s="13"/>
      <c r="B2968" s="5">
        <f>DATE(YEAR(siječanj!B2968),MONTH(siječanj!B2968)+7,DAY(siječanj!B2968))</f>
        <v>43343</v>
      </c>
      <c r="C2968" s="9">
        <v>30.8854166666667</v>
      </c>
      <c r="D2968">
        <v>0.95168134260080661</v>
      </c>
      <c r="E2968" s="6">
        <v>160.38316561049021</v>
      </c>
      <c r="F2968" s="11">
        <v>152.63366637875885</v>
      </c>
      <c r="G2968" s="11">
        <v>110.44117708617986</v>
      </c>
      <c r="H2968" s="11">
        <v>109.66805762703184</v>
      </c>
      <c r="I2968" s="11">
        <v>238.13237284587814</v>
      </c>
    </row>
    <row r="2969" spans="1:9" x14ac:dyDescent="0.25">
      <c r="A2969" s="13"/>
      <c r="B2969" s="5">
        <f>DATE(YEAR(siječanj!B2969),MONTH(siječanj!B2969)+7,DAY(siječanj!B2969))</f>
        <v>43343</v>
      </c>
      <c r="C2969" s="9">
        <v>30.8958333333333</v>
      </c>
      <c r="D2969">
        <v>0.95168134260080661</v>
      </c>
      <c r="E2969" s="6">
        <v>163.22945900193966</v>
      </c>
      <c r="F2969" s="11">
        <v>155.34243069496927</v>
      </c>
      <c r="G2969" s="11">
        <v>107.85098696655281</v>
      </c>
      <c r="H2969" s="11">
        <v>101.32790851664016</v>
      </c>
      <c r="I2969" s="11">
        <v>243.78719485434081</v>
      </c>
    </row>
    <row r="2970" spans="1:9" x14ac:dyDescent="0.25">
      <c r="A2970" s="13"/>
      <c r="B2970" s="5">
        <f>DATE(YEAR(siječanj!B2970),MONTH(siječanj!B2970)+7,DAY(siječanj!B2970))</f>
        <v>43343</v>
      </c>
      <c r="C2970" s="9">
        <v>30.90625</v>
      </c>
      <c r="D2970">
        <v>0.95168134260080661</v>
      </c>
      <c r="E2970" s="6">
        <v>161.34333364196067</v>
      </c>
      <c r="F2970" s="11">
        <v>153.54744038007101</v>
      </c>
      <c r="G2970" s="11">
        <v>104.51030973679775</v>
      </c>
      <c r="H2970" s="11">
        <v>103.58262630096111</v>
      </c>
      <c r="I2970" s="11">
        <v>244.52783559731185</v>
      </c>
    </row>
    <row r="2971" spans="1:9" x14ac:dyDescent="0.25">
      <c r="A2971" s="13"/>
      <c r="B2971" s="5">
        <f>DATE(YEAR(siječanj!B2971),MONTH(siječanj!B2971)+7,DAY(siječanj!B2971))</f>
        <v>43343</v>
      </c>
      <c r="C2971" s="9">
        <v>30.9166666666667</v>
      </c>
      <c r="D2971">
        <v>0.95168134260080661</v>
      </c>
      <c r="E2971" s="6">
        <v>157.394070405007</v>
      </c>
      <c r="F2971" s="11">
        <v>149.78900024044293</v>
      </c>
      <c r="G2971" s="11">
        <v>102.91921165894883</v>
      </c>
      <c r="H2971" s="11">
        <v>92.488077908354455</v>
      </c>
      <c r="I2971" s="11">
        <v>241.5160121792901</v>
      </c>
    </row>
    <row r="2972" spans="1:9" x14ac:dyDescent="0.25">
      <c r="A2972" s="13"/>
      <c r="B2972" s="5">
        <f>DATE(YEAR(siječanj!B2972),MONTH(siječanj!B2972)+7,DAY(siječanj!B2972))</f>
        <v>43343</v>
      </c>
      <c r="C2972" s="9">
        <v>30.9270833333333</v>
      </c>
      <c r="D2972">
        <v>0.95168134260080661</v>
      </c>
      <c r="E2972" s="6">
        <v>150.81523875839994</v>
      </c>
      <c r="F2972" s="11">
        <v>143.52804890625526</v>
      </c>
      <c r="G2972" s="11">
        <v>100.54310838670148</v>
      </c>
      <c r="H2972" s="11">
        <v>87.970538615452966</v>
      </c>
      <c r="I2972" s="11">
        <v>242.28762983164944</v>
      </c>
    </row>
    <row r="2973" spans="1:9" x14ac:dyDescent="0.25">
      <c r="A2973" s="13"/>
      <c r="B2973" s="5">
        <f>DATE(YEAR(siječanj!B2973),MONTH(siječanj!B2973)+7,DAY(siječanj!B2973))</f>
        <v>43343</v>
      </c>
      <c r="C2973" s="9">
        <v>30.9375</v>
      </c>
      <c r="D2973">
        <v>0.95168134260080661</v>
      </c>
      <c r="E2973" s="6">
        <v>141.63271989438971</v>
      </c>
      <c r="F2973" s="11">
        <v>134.78921702529678</v>
      </c>
      <c r="G2973" s="11">
        <v>97.522426493331778</v>
      </c>
      <c r="H2973" s="11">
        <v>83.747619268973494</v>
      </c>
      <c r="I2973" s="11">
        <v>241.47142087022419</v>
      </c>
    </row>
    <row r="2974" spans="1:9" x14ac:dyDescent="0.25">
      <c r="A2974" s="13"/>
      <c r="B2974" s="5">
        <f>DATE(YEAR(siječanj!B2974),MONTH(siječanj!B2974)+7,DAY(siječanj!B2974))</f>
        <v>43343</v>
      </c>
      <c r="C2974" s="9">
        <v>30.9479166666667</v>
      </c>
      <c r="D2974">
        <v>0.95168134260080661</v>
      </c>
      <c r="E2974" s="6">
        <v>130.44537865498916</v>
      </c>
      <c r="F2974" s="11">
        <v>124.14243309445068</v>
      </c>
      <c r="G2974" s="11">
        <v>93.239355746392221</v>
      </c>
      <c r="H2974" s="11">
        <v>81.184454232596906</v>
      </c>
      <c r="I2974" s="11">
        <v>238.78039286978512</v>
      </c>
    </row>
    <row r="2975" spans="1:9" x14ac:dyDescent="0.25">
      <c r="A2975" s="13"/>
      <c r="B2975" s="5">
        <f>DATE(YEAR(siječanj!B2975),MONTH(siječanj!B2975)+7,DAY(siječanj!B2975))</f>
        <v>43343</v>
      </c>
      <c r="C2975" s="9">
        <v>30.9583333333333</v>
      </c>
      <c r="D2975">
        <v>0.95168134260080661</v>
      </c>
      <c r="E2975" s="6">
        <v>119.10781660415957</v>
      </c>
      <c r="F2975" s="11">
        <v>113.35268682009722</v>
      </c>
      <c r="G2975" s="11">
        <v>89.869178249784554</v>
      </c>
      <c r="H2975" s="11">
        <v>79.552286300322692</v>
      </c>
      <c r="I2975" s="11">
        <v>239.01225767663425</v>
      </c>
    </row>
    <row r="2976" spans="1:9" x14ac:dyDescent="0.25">
      <c r="A2976" s="13"/>
      <c r="B2976" s="5">
        <f>DATE(YEAR(siječanj!B2976),MONTH(siječanj!B2976)+7,DAY(siječanj!B2976))</f>
        <v>43343</v>
      </c>
      <c r="C2976" s="9">
        <v>30.96875</v>
      </c>
      <c r="D2976">
        <v>0.95168134260080661</v>
      </c>
      <c r="E2976" s="6">
        <v>109.01430932991471</v>
      </c>
      <c r="F2976" s="11">
        <v>103.74688426579287</v>
      </c>
      <c r="G2976" s="11">
        <v>86.688147159780186</v>
      </c>
      <c r="H2976" s="11">
        <v>77.171565437407878</v>
      </c>
      <c r="I2976" s="11">
        <v>239.87060687516933</v>
      </c>
    </row>
    <row r="2977" spans="1:9" x14ac:dyDescent="0.25">
      <c r="A2977" s="13"/>
      <c r="B2977" s="5">
        <f>DATE(YEAR(siječanj!B2977),MONTH(siječanj!B2977)+7,DAY(siječanj!B2977))</f>
        <v>43343</v>
      </c>
      <c r="C2977" s="9">
        <v>30.9791666666667</v>
      </c>
      <c r="D2977">
        <v>0.95168134260080661</v>
      </c>
      <c r="E2977" s="6">
        <v>99.255014002500019</v>
      </c>
      <c r="F2977" s="11">
        <v>94.459144985761071</v>
      </c>
      <c r="G2977" s="11">
        <v>84.415083904451791</v>
      </c>
      <c r="H2977" s="11">
        <v>78.409099257286712</v>
      </c>
      <c r="I2977" s="11">
        <v>239.329095978048</v>
      </c>
    </row>
    <row r="2978" spans="1:9" x14ac:dyDescent="0.25">
      <c r="A2978" s="13"/>
      <c r="B2978" s="5">
        <f>DATE(YEAR(siječanj!B2978),MONTH(siječanj!B2978)+7,DAY(siječanj!B2978))</f>
        <v>43343</v>
      </c>
      <c r="C2978" s="9">
        <v>30.9895833333333</v>
      </c>
      <c r="D2978">
        <v>0.95168134260080661</v>
      </c>
      <c r="E2978" s="6">
        <v>91.010905075594124</v>
      </c>
      <c r="F2978" s="11">
        <v>86.613380333655982</v>
      </c>
      <c r="G2978" s="11">
        <v>82.46327345296416</v>
      </c>
      <c r="H2978" s="11">
        <v>75.441843756679404</v>
      </c>
      <c r="I2978" s="11">
        <v>239.69037658415337</v>
      </c>
    </row>
    <row r="2979" spans="1:9" x14ac:dyDescent="0.25">
      <c r="B2979" s="5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43"/>
  <sheetViews>
    <sheetView workbookViewId="0">
      <selection activeCell="A2" sqref="A2:I2"/>
    </sheetView>
  </sheetViews>
  <sheetFormatPr defaultRowHeight="15" x14ac:dyDescent="0.25"/>
  <cols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1" t="s">
        <v>6</v>
      </c>
      <c r="I2" s="2" t="s">
        <v>7</v>
      </c>
    </row>
    <row r="3" spans="1:9" x14ac:dyDescent="0.25">
      <c r="A3" s="16">
        <f>kolovoz!A2883+1</f>
        <v>244</v>
      </c>
      <c r="B3" s="5">
        <f>DATE(YEAR(siječanj!B3),MONTH(siječanj!B3)+8,DAY(siječanj!B3))</f>
        <v>43344</v>
      </c>
      <c r="C3" s="9">
        <v>0</v>
      </c>
      <c r="D3">
        <v>0.95088519542573291</v>
      </c>
      <c r="E3" s="6">
        <v>88.235481954315802</v>
      </c>
      <c r="F3" s="11">
        <v>83.901813501613304</v>
      </c>
      <c r="G3" s="11">
        <v>78.945180822898806</v>
      </c>
      <c r="H3" s="11">
        <v>75.513099535173879</v>
      </c>
      <c r="I3" s="11">
        <v>239.49729791594791</v>
      </c>
    </row>
    <row r="4" spans="1:9" x14ac:dyDescent="0.25">
      <c r="A4" s="17"/>
      <c r="B4" s="5">
        <f>DATE(YEAR(siječanj!B4),MONTH(siječanj!B4)+8,DAY(siječanj!B4))</f>
        <v>43344</v>
      </c>
      <c r="C4" s="9">
        <v>1.0416666666666666E-2</v>
      </c>
      <c r="D4">
        <v>0.95088519542573291</v>
      </c>
      <c r="E4" s="6">
        <v>81.726978038899247</v>
      </c>
      <c r="F4" s="11">
        <v>77.712973484073288</v>
      </c>
      <c r="G4" s="11">
        <v>78.041652290261794</v>
      </c>
      <c r="H4" s="11">
        <v>72.126100016788342</v>
      </c>
      <c r="I4" s="11">
        <v>239.91241810262045</v>
      </c>
    </row>
    <row r="5" spans="1:9" x14ac:dyDescent="0.25">
      <c r="A5" s="17"/>
      <c r="B5" s="5">
        <f>DATE(YEAR(siječanj!B5),MONTH(siječanj!B5)+8,DAY(siječanj!B5))</f>
        <v>43344</v>
      </c>
      <c r="C5" s="9">
        <v>2.0833333333333332E-2</v>
      </c>
      <c r="D5">
        <v>0.95088519542573291</v>
      </c>
      <c r="E5" s="6">
        <v>76.355611030787799</v>
      </c>
      <c r="F5" s="11">
        <v>72.605420116861907</v>
      </c>
      <c r="G5" s="11">
        <v>75.232859689325821</v>
      </c>
      <c r="H5" s="11">
        <v>73.590546143398811</v>
      </c>
      <c r="I5" s="11">
        <v>238.42988557995176</v>
      </c>
    </row>
    <row r="6" spans="1:9" x14ac:dyDescent="0.25">
      <c r="A6" s="17"/>
      <c r="B6" s="5">
        <f>DATE(YEAR(siječanj!B6),MONTH(siječanj!B6)+8,DAY(siječanj!B6))</f>
        <v>43344</v>
      </c>
      <c r="C6" s="9">
        <v>3.125E-2</v>
      </c>
      <c r="D6">
        <v>0.95088519542573291</v>
      </c>
      <c r="E6" s="6">
        <v>73.034975907750095</v>
      </c>
      <c r="F6" s="11">
        <v>69.44787733895464</v>
      </c>
      <c r="G6" s="11">
        <v>73.788089845110676</v>
      </c>
      <c r="H6" s="11">
        <v>70.454573431671406</v>
      </c>
      <c r="I6" s="11">
        <v>236.58535243004002</v>
      </c>
    </row>
    <row r="7" spans="1:9" x14ac:dyDescent="0.25">
      <c r="A7" s="17"/>
      <c r="B7" s="5">
        <f>DATE(YEAR(siječanj!B7),MONTH(siječanj!B7)+8,DAY(siječanj!B7))</f>
        <v>43344</v>
      </c>
      <c r="C7" s="9">
        <v>4.1666666666666664E-2</v>
      </c>
      <c r="D7">
        <v>0.95088519542573291</v>
      </c>
      <c r="E7" s="6">
        <v>70.007143220680334</v>
      </c>
      <c r="F7" s="11">
        <v>66.568756062593891</v>
      </c>
      <c r="G7" s="11">
        <v>73.510069013434034</v>
      </c>
      <c r="H7" s="11">
        <v>68.096606413643926</v>
      </c>
      <c r="I7" s="11">
        <v>237.89149277436815</v>
      </c>
    </row>
    <row r="8" spans="1:9" x14ac:dyDescent="0.25">
      <c r="A8" s="17"/>
      <c r="B8" s="5">
        <f>DATE(YEAR(siječanj!B8),MONTH(siječanj!B8)+8,DAY(siječanj!B8))</f>
        <v>43344</v>
      </c>
      <c r="C8" s="9">
        <v>5.2083333333333336E-2</v>
      </c>
      <c r="D8">
        <v>0.95088519542573291</v>
      </c>
      <c r="E8" s="6">
        <v>68.721343689768162</v>
      </c>
      <c r="F8" s="11">
        <v>65.346108324364153</v>
      </c>
      <c r="G8" s="11">
        <v>70.51680633854032</v>
      </c>
      <c r="H8" s="11">
        <v>72.837184762206959</v>
      </c>
      <c r="I8" s="11">
        <v>238.38782734524924</v>
      </c>
    </row>
    <row r="9" spans="1:9" x14ac:dyDescent="0.25">
      <c r="A9" s="17"/>
      <c r="B9" s="5">
        <f>DATE(YEAR(siječanj!B9),MONTH(siječanj!B9)+8,DAY(siječanj!B9))</f>
        <v>43344</v>
      </c>
      <c r="C9" s="9">
        <v>6.25E-2</v>
      </c>
      <c r="D9">
        <v>0.95088519542573291</v>
      </c>
      <c r="E9" s="6">
        <v>65.750794985928366</v>
      </c>
      <c r="F9" s="11">
        <v>62.521457539591793</v>
      </c>
      <c r="G9" s="11">
        <v>70.665308022312644</v>
      </c>
      <c r="H9" s="11">
        <v>80.11766054460432</v>
      </c>
      <c r="I9" s="11">
        <v>238.41094502391431</v>
      </c>
    </row>
    <row r="10" spans="1:9" x14ac:dyDescent="0.25">
      <c r="A10" s="17"/>
      <c r="B10" s="5">
        <f>DATE(YEAR(siječanj!B10),MONTH(siječanj!B10)+8,DAY(siječanj!B10))</f>
        <v>43344</v>
      </c>
      <c r="C10" s="9">
        <v>7.2916666666666671E-2</v>
      </c>
      <c r="D10">
        <v>0.95088519542573291</v>
      </c>
      <c r="E10" s="6">
        <v>64.776834363845879</v>
      </c>
      <c r="F10" s="11">
        <v>61.59533280312592</v>
      </c>
      <c r="G10" s="11">
        <v>69.845141948778419</v>
      </c>
      <c r="H10" s="11">
        <v>78.220514074356331</v>
      </c>
      <c r="I10" s="11">
        <v>238.5753508503719</v>
      </c>
    </row>
    <row r="11" spans="1:9" x14ac:dyDescent="0.25">
      <c r="A11" s="17"/>
      <c r="B11" s="5">
        <f>DATE(YEAR(siječanj!B11),MONTH(siječanj!B11)+8,DAY(siječanj!B11))</f>
        <v>43344</v>
      </c>
      <c r="C11" s="9">
        <v>8.3333333333333329E-2</v>
      </c>
      <c r="D11">
        <v>0.95088519542573291</v>
      </c>
      <c r="E11" s="6">
        <v>63.558845262601579</v>
      </c>
      <c r="F11" s="11">
        <v>60.437164998562821</v>
      </c>
      <c r="G11" s="11">
        <v>70.958808157841005</v>
      </c>
      <c r="H11" s="11">
        <v>71.017443107385432</v>
      </c>
      <c r="I11" s="11">
        <v>238.43448671502716</v>
      </c>
    </row>
    <row r="12" spans="1:9" x14ac:dyDescent="0.25">
      <c r="A12" s="17"/>
      <c r="B12" s="5">
        <f>DATE(YEAR(siječanj!B12),MONTH(siječanj!B12)+8,DAY(siječanj!B12))</f>
        <v>43344</v>
      </c>
      <c r="C12" s="9">
        <v>9.375E-2</v>
      </c>
      <c r="D12">
        <v>0.95088519542573291</v>
      </c>
      <c r="E12" s="6">
        <v>63.169819025524532</v>
      </c>
      <c r="F12" s="11">
        <v>60.067245709094074</v>
      </c>
      <c r="G12" s="11">
        <v>71.737240774741011</v>
      </c>
      <c r="H12" s="11">
        <v>66.58088486483625</v>
      </c>
      <c r="I12" s="11">
        <v>238.73013939449515</v>
      </c>
    </row>
    <row r="13" spans="1:9" x14ac:dyDescent="0.25">
      <c r="A13" s="17"/>
      <c r="B13" s="5">
        <f>DATE(YEAR(siječanj!B13),MONTH(siječanj!B13)+8,DAY(siječanj!B13))</f>
        <v>43344</v>
      </c>
      <c r="C13" s="9">
        <v>0.10416666666666667</v>
      </c>
      <c r="D13">
        <v>0.95088519542573291</v>
      </c>
      <c r="E13" s="6">
        <v>63.369687608827149</v>
      </c>
      <c r="F13" s="11">
        <v>60.257297785987248</v>
      </c>
      <c r="G13" s="11">
        <v>71.631987133004429</v>
      </c>
      <c r="H13" s="11">
        <v>67.306828444929948</v>
      </c>
      <c r="I13" s="11">
        <v>239.1223059073173</v>
      </c>
    </row>
    <row r="14" spans="1:9" x14ac:dyDescent="0.25">
      <c r="A14" s="17"/>
      <c r="B14" s="5">
        <f>DATE(YEAR(siječanj!B14),MONTH(siječanj!B14)+8,DAY(siječanj!B14))</f>
        <v>43344</v>
      </c>
      <c r="C14" s="9">
        <v>0.11458333333333333</v>
      </c>
      <c r="D14">
        <v>0.95088519542573291</v>
      </c>
      <c r="E14" s="6">
        <v>61.340161360693173</v>
      </c>
      <c r="F14" s="11">
        <v>58.327451322908722</v>
      </c>
      <c r="G14" s="11">
        <v>69.451241272747041</v>
      </c>
      <c r="H14" s="11">
        <v>64.853571423115099</v>
      </c>
      <c r="I14" s="11">
        <v>238.72011310015353</v>
      </c>
    </row>
    <row r="15" spans="1:9" x14ac:dyDescent="0.25">
      <c r="A15" s="17"/>
      <c r="B15" s="5">
        <f>DATE(YEAR(siječanj!B15),MONTH(siječanj!B15)+8,DAY(siječanj!B15))</f>
        <v>43344</v>
      </c>
      <c r="C15" s="9">
        <v>0.125</v>
      </c>
      <c r="D15">
        <v>0.95088519542573291</v>
      </c>
      <c r="E15" s="6">
        <v>60.500544102138292</v>
      </c>
      <c r="F15" s="11">
        <v>57.529071701924941</v>
      </c>
      <c r="G15" s="11">
        <v>68.15649171517363</v>
      </c>
      <c r="H15" s="11">
        <v>65.001557710113985</v>
      </c>
      <c r="I15" s="11">
        <v>238.34878419906062</v>
      </c>
    </row>
    <row r="16" spans="1:9" x14ac:dyDescent="0.25">
      <c r="A16" s="17"/>
      <c r="B16" s="5">
        <f>DATE(YEAR(siječanj!B16),MONTH(siječanj!B16)+8,DAY(siječanj!B16))</f>
        <v>43344</v>
      </c>
      <c r="C16" s="9">
        <v>0.13541666666666666</v>
      </c>
      <c r="D16">
        <v>0.95088519542573291</v>
      </c>
      <c r="E16" s="6">
        <v>60.237663633204974</v>
      </c>
      <c r="F16" s="11">
        <v>57.279102555849676</v>
      </c>
      <c r="G16" s="11">
        <v>67.31050537539106</v>
      </c>
      <c r="H16" s="11">
        <v>61.941119414850689</v>
      </c>
      <c r="I16" s="11">
        <v>237.97282716209966</v>
      </c>
    </row>
    <row r="17" spans="1:9" x14ac:dyDescent="0.25">
      <c r="A17" s="17"/>
      <c r="B17" s="5">
        <f>DATE(YEAR(siječanj!B17),MONTH(siječanj!B17)+8,DAY(siječanj!B17))</f>
        <v>43344</v>
      </c>
      <c r="C17" s="9">
        <v>0.14583333333333334</v>
      </c>
      <c r="D17">
        <v>0.95088519542573291</v>
      </c>
      <c r="E17" s="6">
        <v>62.612288314186515</v>
      </c>
      <c r="F17" s="11">
        <v>59.537098009687575</v>
      </c>
      <c r="G17" s="11">
        <v>67.455785049900697</v>
      </c>
      <c r="H17" s="11">
        <v>62.854195207007002</v>
      </c>
      <c r="I17" s="11">
        <v>235.47340878673938</v>
      </c>
    </row>
    <row r="18" spans="1:9" x14ac:dyDescent="0.25">
      <c r="A18" s="17"/>
      <c r="B18" s="5">
        <f>DATE(YEAR(siječanj!B18),MONTH(siječanj!B18)+8,DAY(siječanj!B18))</f>
        <v>43344</v>
      </c>
      <c r="C18" s="9">
        <v>0.15625</v>
      </c>
      <c r="D18">
        <v>0.95088519542573291</v>
      </c>
      <c r="E18" s="6">
        <v>62.591951533091411</v>
      </c>
      <c r="F18" s="11">
        <v>59.51776006562163</v>
      </c>
      <c r="G18" s="11">
        <v>65.873091514916496</v>
      </c>
      <c r="H18" s="11">
        <v>61.098645162925187</v>
      </c>
      <c r="I18" s="11">
        <v>238.47997905054447</v>
      </c>
    </row>
    <row r="19" spans="1:9" x14ac:dyDescent="0.25">
      <c r="A19" s="17"/>
      <c r="B19" s="5">
        <f>DATE(YEAR(siječanj!B19),MONTH(siječanj!B19)+8,DAY(siječanj!B19))</f>
        <v>43344</v>
      </c>
      <c r="C19" s="9">
        <v>0.16666666666666666</v>
      </c>
      <c r="D19">
        <v>0.95088519542573291</v>
      </c>
      <c r="E19" s="6">
        <v>63.153509133389932</v>
      </c>
      <c r="F19" s="11">
        <v>60.051736874124295</v>
      </c>
      <c r="G19" s="11">
        <v>65.733010443880545</v>
      </c>
      <c r="H19" s="11">
        <v>60.048929903226067</v>
      </c>
      <c r="I19" s="11">
        <v>232.53667157302135</v>
      </c>
    </row>
    <row r="20" spans="1:9" x14ac:dyDescent="0.25">
      <c r="A20" s="17"/>
      <c r="B20" s="5">
        <f>DATE(YEAR(siječanj!B20),MONTH(siječanj!B20)+8,DAY(siječanj!B20))</f>
        <v>43344</v>
      </c>
      <c r="C20" s="9">
        <v>0.17708333333333334</v>
      </c>
      <c r="D20">
        <v>0.95088519542573291</v>
      </c>
      <c r="E20" s="6">
        <v>64.83717719573454</v>
      </c>
      <c r="F20" s="11">
        <v>61.652711908618912</v>
      </c>
      <c r="G20" s="11">
        <v>65.672515412113313</v>
      </c>
      <c r="H20" s="11">
        <v>61.493692689683499</v>
      </c>
      <c r="I20" s="11">
        <v>184.57598959252746</v>
      </c>
    </row>
    <row r="21" spans="1:9" x14ac:dyDescent="0.25">
      <c r="A21" s="17"/>
      <c r="B21" s="5">
        <f>DATE(YEAR(siječanj!B21),MONTH(siječanj!B21)+8,DAY(siječanj!B21))</f>
        <v>43344</v>
      </c>
      <c r="C21" s="9">
        <v>0.1875</v>
      </c>
      <c r="D21">
        <v>0.95088519542573291</v>
      </c>
      <c r="E21" s="6">
        <v>66.564264246043408</v>
      </c>
      <c r="F21" s="11">
        <v>63.29497341596911</v>
      </c>
      <c r="G21" s="11">
        <v>65.020078623761819</v>
      </c>
      <c r="H21" s="11">
        <v>58.816164396581691</v>
      </c>
      <c r="I21" s="11">
        <v>115.58487922229409</v>
      </c>
    </row>
    <row r="22" spans="1:9" x14ac:dyDescent="0.25">
      <c r="A22" s="17"/>
      <c r="B22" s="5">
        <f>DATE(YEAR(siječanj!B22),MONTH(siječanj!B22)+8,DAY(siječanj!B22))</f>
        <v>43344</v>
      </c>
      <c r="C22" s="9">
        <v>0.19791666666666666</v>
      </c>
      <c r="D22">
        <v>0.95088519542573291</v>
      </c>
      <c r="E22" s="6">
        <v>67.531173845066732</v>
      </c>
      <c r="F22" s="11">
        <v>64.214393438995415</v>
      </c>
      <c r="G22" s="11">
        <v>64.908425155646896</v>
      </c>
      <c r="H22" s="11">
        <v>61.390018000419019</v>
      </c>
      <c r="I22" s="11">
        <v>73.435014829821029</v>
      </c>
    </row>
    <row r="23" spans="1:9" x14ac:dyDescent="0.25">
      <c r="A23" s="17"/>
      <c r="B23" s="5">
        <f>DATE(YEAR(siječanj!B23),MONTH(siječanj!B23)+8,DAY(siječanj!B23))</f>
        <v>43344</v>
      </c>
      <c r="C23" s="9">
        <v>0.20833333333333334</v>
      </c>
      <c r="D23">
        <v>0.95088519542573291</v>
      </c>
      <c r="E23" s="6">
        <v>69.113243300568982</v>
      </c>
      <c r="F23" s="11">
        <v>65.718759862367762</v>
      </c>
      <c r="G23" s="11">
        <v>67.509900342629123</v>
      </c>
      <c r="H23" s="11">
        <v>60.12299930762741</v>
      </c>
      <c r="I23" s="11">
        <v>62.352911492801503</v>
      </c>
    </row>
    <row r="24" spans="1:9" x14ac:dyDescent="0.25">
      <c r="A24" s="17"/>
      <c r="B24" s="5">
        <f>DATE(YEAR(siječanj!B24),MONTH(siječanj!B24)+8,DAY(siječanj!B24))</f>
        <v>43344</v>
      </c>
      <c r="C24" s="9">
        <v>0.21875</v>
      </c>
      <c r="D24">
        <v>0.95088519542573291</v>
      </c>
      <c r="E24" s="6">
        <v>69.177968101774738</v>
      </c>
      <c r="F24" s="11">
        <v>65.780305717611185</v>
      </c>
      <c r="G24" s="11">
        <v>68.751747882782482</v>
      </c>
      <c r="H24" s="11">
        <v>67.801195762081193</v>
      </c>
      <c r="I24" s="11">
        <v>26.413338415689115</v>
      </c>
    </row>
    <row r="25" spans="1:9" x14ac:dyDescent="0.25">
      <c r="A25" s="17"/>
      <c r="B25" s="5">
        <f>DATE(YEAR(siječanj!B25),MONTH(siječanj!B25)+8,DAY(siječanj!B25))</f>
        <v>43344</v>
      </c>
      <c r="C25" s="9">
        <v>0.22916666666666666</v>
      </c>
      <c r="D25">
        <v>0.95088519542573291</v>
      </c>
      <c r="E25" s="6">
        <v>73.459975355592775</v>
      </c>
      <c r="F25" s="11">
        <v>69.852003021972365</v>
      </c>
      <c r="G25" s="11">
        <v>75.548640701875115</v>
      </c>
      <c r="H25" s="11">
        <v>67.720202670533837</v>
      </c>
      <c r="I25" s="11">
        <v>8.8272651417932568</v>
      </c>
    </row>
    <row r="26" spans="1:9" x14ac:dyDescent="0.25">
      <c r="A26" s="17"/>
      <c r="B26" s="5">
        <f>DATE(YEAR(siječanj!B26),MONTH(siječanj!B26)+8,DAY(siječanj!B26))</f>
        <v>43344</v>
      </c>
      <c r="C26" s="9">
        <v>0.23958333333333334</v>
      </c>
      <c r="D26">
        <v>0.95088519542573291</v>
      </c>
      <c r="E26" s="6">
        <v>74.855747637064951</v>
      </c>
      <c r="F26" s="11">
        <v>71.179222220609844</v>
      </c>
      <c r="G26" s="11">
        <v>75.513905674337622</v>
      </c>
      <c r="H26" s="11">
        <v>68.943981431949283</v>
      </c>
      <c r="I26" s="11">
        <v>3.3509413734987765</v>
      </c>
    </row>
    <row r="27" spans="1:9" x14ac:dyDescent="0.25">
      <c r="A27" s="17"/>
      <c r="B27" s="5">
        <f>DATE(YEAR(siječanj!B27),MONTH(siječanj!B27)+8,DAY(siječanj!B27))</f>
        <v>43344</v>
      </c>
      <c r="C27" s="9">
        <v>0.25</v>
      </c>
      <c r="D27">
        <v>0.95088519542573291</v>
      </c>
      <c r="E27" s="6">
        <v>78.78934171347727</v>
      </c>
      <c r="F27" s="11">
        <v>74.919618592684685</v>
      </c>
      <c r="G27" s="11">
        <v>74.279365908309956</v>
      </c>
      <c r="H27" s="11">
        <v>71.571482573406001</v>
      </c>
      <c r="I27" s="11">
        <v>2.501447434927309</v>
      </c>
    </row>
    <row r="28" spans="1:9" x14ac:dyDescent="0.25">
      <c r="A28" s="17"/>
      <c r="B28" s="5">
        <f>DATE(YEAR(siječanj!B28),MONTH(siječanj!B28)+8,DAY(siječanj!B28))</f>
        <v>43344</v>
      </c>
      <c r="C28" s="9">
        <v>0.26041666666666669</v>
      </c>
      <c r="D28">
        <v>0.95088519542573291</v>
      </c>
      <c r="E28" s="6">
        <v>82.342281712841029</v>
      </c>
      <c r="F28" s="11">
        <v>78.2980566383156</v>
      </c>
      <c r="G28" s="11">
        <v>79.420933390099378</v>
      </c>
      <c r="H28" s="11">
        <v>78.598025607409781</v>
      </c>
      <c r="I28" s="11">
        <v>3.2794192738263561</v>
      </c>
    </row>
    <row r="29" spans="1:9" x14ac:dyDescent="0.25">
      <c r="A29" s="17"/>
      <c r="B29" s="5">
        <f>DATE(YEAR(siječanj!B29),MONTH(siječanj!B29)+8,DAY(siječanj!B29))</f>
        <v>43344</v>
      </c>
      <c r="C29" s="9">
        <v>0.27083333333333331</v>
      </c>
      <c r="D29">
        <v>0.95088519542573291</v>
      </c>
      <c r="E29" s="6">
        <v>86.19032324388958</v>
      </c>
      <c r="F29" s="11">
        <v>81.957102361573035</v>
      </c>
      <c r="G29" s="11">
        <v>83.219867114313189</v>
      </c>
      <c r="H29" s="11">
        <v>80.591927093507934</v>
      </c>
      <c r="I29" s="11">
        <v>3.7396477847427851</v>
      </c>
    </row>
    <row r="30" spans="1:9" x14ac:dyDescent="0.25">
      <c r="A30" s="17"/>
      <c r="B30" s="5">
        <f>DATE(YEAR(siječanj!B30),MONTH(siječanj!B30)+8,DAY(siječanj!B30))</f>
        <v>43344</v>
      </c>
      <c r="C30" s="9">
        <v>0.28125</v>
      </c>
      <c r="D30">
        <v>0.95088519542573291</v>
      </c>
      <c r="E30" s="6">
        <v>89.102041678812313</v>
      </c>
      <c r="F30" s="11">
        <v>84.725812314589248</v>
      </c>
      <c r="G30" s="11">
        <v>89.424838264161082</v>
      </c>
      <c r="H30" s="11">
        <v>79.773434888363511</v>
      </c>
      <c r="I30" s="11">
        <v>2.3566321835897406</v>
      </c>
    </row>
    <row r="31" spans="1:9" x14ac:dyDescent="0.25">
      <c r="A31" s="17"/>
      <c r="B31" s="5">
        <f>DATE(YEAR(siječanj!B31),MONTH(siječanj!B31)+8,DAY(siječanj!B31))</f>
        <v>43344</v>
      </c>
      <c r="C31" s="9">
        <v>0.29166666666666669</v>
      </c>
      <c r="D31">
        <v>0.95088519542573291</v>
      </c>
      <c r="E31" s="6">
        <v>94.419702287063359</v>
      </c>
      <c r="F31" s="11">
        <v>89.782297061273766</v>
      </c>
      <c r="G31" s="11">
        <v>97.373201665335927</v>
      </c>
      <c r="H31" s="11">
        <v>83.659052265748159</v>
      </c>
      <c r="I31" s="11">
        <v>1.7023789766953565</v>
      </c>
    </row>
    <row r="32" spans="1:9" x14ac:dyDescent="0.25">
      <c r="A32" s="17"/>
      <c r="B32" s="5">
        <f>DATE(YEAR(siječanj!B32),MONTH(siječanj!B32)+8,DAY(siječanj!B32))</f>
        <v>43344</v>
      </c>
      <c r="C32" s="9">
        <v>0.30208333333333331</v>
      </c>
      <c r="D32">
        <v>0.95088519542573291</v>
      </c>
      <c r="E32" s="6">
        <v>96.29758541865273</v>
      </c>
      <c r="F32" s="11">
        <v>91.567948329841812</v>
      </c>
      <c r="G32" s="11">
        <v>108.35944172252913</v>
      </c>
      <c r="H32" s="11">
        <v>93.693228941048389</v>
      </c>
      <c r="I32" s="11">
        <v>1.5484164568216636</v>
      </c>
    </row>
    <row r="33" spans="1:9" x14ac:dyDescent="0.25">
      <c r="A33" s="17"/>
      <c r="B33" s="5">
        <f>DATE(YEAR(siječanj!B33),MONTH(siječanj!B33)+8,DAY(siječanj!B33))</f>
        <v>43344</v>
      </c>
      <c r="C33" s="9">
        <v>0.3125</v>
      </c>
      <c r="D33">
        <v>0.95088519542573291</v>
      </c>
      <c r="E33" s="6">
        <v>95.828314988358855</v>
      </c>
      <c r="F33" s="11">
        <v>91.121726025024302</v>
      </c>
      <c r="G33" s="11">
        <v>114.29437474943471</v>
      </c>
      <c r="H33" s="11">
        <v>105.41672106026618</v>
      </c>
      <c r="I33" s="11">
        <v>1.454799708517218</v>
      </c>
    </row>
    <row r="34" spans="1:9" x14ac:dyDescent="0.25">
      <c r="A34" s="17"/>
      <c r="B34" s="5">
        <f>DATE(YEAR(siječanj!B34),MONTH(siječanj!B34)+8,DAY(siječanj!B34))</f>
        <v>43344</v>
      </c>
      <c r="C34" s="9">
        <v>0.32291666666666669</v>
      </c>
      <c r="D34">
        <v>0.95088519542573291</v>
      </c>
      <c r="E34" s="6">
        <v>100.5099860122838</v>
      </c>
      <c r="F34" s="11">
        <v>95.573457691528162</v>
      </c>
      <c r="G34" s="11">
        <v>121.81048270845504</v>
      </c>
      <c r="H34" s="11">
        <v>114.63626272656535</v>
      </c>
      <c r="I34" s="11">
        <v>1.8913465242107359</v>
      </c>
    </row>
    <row r="35" spans="1:9" x14ac:dyDescent="0.25">
      <c r="A35" s="17"/>
      <c r="B35" s="5">
        <f>DATE(YEAR(siječanj!B35),MONTH(siječanj!B35)+8,DAY(siječanj!B35))</f>
        <v>43344</v>
      </c>
      <c r="C35" s="9">
        <v>0.33333333333333331</v>
      </c>
      <c r="D35">
        <v>0.95088519542573291</v>
      </c>
      <c r="E35" s="6">
        <v>104.90101087033941</v>
      </c>
      <c r="F35" s="11">
        <v>99.748818221799624</v>
      </c>
      <c r="G35" s="11">
        <v>127.5600578009951</v>
      </c>
      <c r="H35" s="11">
        <v>125.72247459847506</v>
      </c>
      <c r="I35" s="11">
        <v>1.9312516957058179</v>
      </c>
    </row>
    <row r="36" spans="1:9" x14ac:dyDescent="0.25">
      <c r="A36" s="17"/>
      <c r="B36" s="5">
        <f>DATE(YEAR(siječanj!B36),MONTH(siječanj!B36)+8,DAY(siječanj!B36))</f>
        <v>43344</v>
      </c>
      <c r="C36" s="9">
        <v>0.34375</v>
      </c>
      <c r="D36">
        <v>0.95088519542573291</v>
      </c>
      <c r="E36" s="6">
        <v>106.97012461085774</v>
      </c>
      <c r="F36" s="11">
        <v>101.71630784531047</v>
      </c>
      <c r="G36" s="11">
        <v>144.51799473392518</v>
      </c>
      <c r="H36" s="11">
        <v>147.99565504862846</v>
      </c>
      <c r="I36" s="11">
        <v>1.5035201388016231</v>
      </c>
    </row>
    <row r="37" spans="1:9" x14ac:dyDescent="0.25">
      <c r="A37" s="17"/>
      <c r="B37" s="5">
        <f>DATE(YEAR(siječanj!B37),MONTH(siječanj!B37)+8,DAY(siječanj!B37))</f>
        <v>43344</v>
      </c>
      <c r="C37" s="9">
        <v>0.35416666666666669</v>
      </c>
      <c r="D37">
        <v>0.95088519542573291</v>
      </c>
      <c r="E37" s="6">
        <v>107.01825188500317</v>
      </c>
      <c r="F37" s="11">
        <v>101.76207135779154</v>
      </c>
      <c r="G37" s="11">
        <v>151.41186922833066</v>
      </c>
      <c r="H37" s="11">
        <v>155.39590459805413</v>
      </c>
      <c r="I37" s="11">
        <v>1.5994439548345962</v>
      </c>
    </row>
    <row r="38" spans="1:9" x14ac:dyDescent="0.25">
      <c r="A38" s="17"/>
      <c r="B38" s="5">
        <f>DATE(YEAR(siječanj!B38),MONTH(siječanj!B38)+8,DAY(siječanj!B38))</f>
        <v>43344</v>
      </c>
      <c r="C38" s="9">
        <v>0.36458333333333331</v>
      </c>
      <c r="D38">
        <v>0.95088519542573291</v>
      </c>
      <c r="E38" s="6">
        <v>108.10287062224458</v>
      </c>
      <c r="F38" s="11">
        <v>102.79341925771575</v>
      </c>
      <c r="G38" s="11">
        <v>153.72532410601178</v>
      </c>
      <c r="H38" s="11">
        <v>161.66734027758577</v>
      </c>
      <c r="I38" s="11">
        <v>1.6519294956512531</v>
      </c>
    </row>
    <row r="39" spans="1:9" x14ac:dyDescent="0.25">
      <c r="A39" s="17"/>
      <c r="B39" s="5">
        <f>DATE(YEAR(siječanj!B39),MONTH(siječanj!B39)+8,DAY(siječanj!B39))</f>
        <v>43344</v>
      </c>
      <c r="C39" s="9">
        <v>0.375</v>
      </c>
      <c r="D39">
        <v>0.95088519542573291</v>
      </c>
      <c r="E39" s="6">
        <v>110.5497720089997</v>
      </c>
      <c r="F39" s="11">
        <v>105.12014156104789</v>
      </c>
      <c r="G39" s="11">
        <v>155.81959798700518</v>
      </c>
      <c r="H39" s="11">
        <v>163.76812743829146</v>
      </c>
      <c r="I39" s="11">
        <v>1.5120323886955218</v>
      </c>
    </row>
    <row r="40" spans="1:9" x14ac:dyDescent="0.25">
      <c r="A40" s="17"/>
      <c r="B40" s="5">
        <f>DATE(YEAR(siječanj!B40),MONTH(siječanj!B40)+8,DAY(siječanj!B40))</f>
        <v>43344</v>
      </c>
      <c r="C40" s="9">
        <v>0.38541666666666669</v>
      </c>
      <c r="D40">
        <v>0.95088519542573291</v>
      </c>
      <c r="E40" s="6">
        <v>113.64735616556388</v>
      </c>
      <c r="F40" s="11">
        <v>108.06558847711008</v>
      </c>
      <c r="G40" s="11">
        <v>161.23630577598081</v>
      </c>
      <c r="H40" s="11">
        <v>170.72266011224511</v>
      </c>
      <c r="I40" s="11">
        <v>1.5865205754432834</v>
      </c>
    </row>
    <row r="41" spans="1:9" x14ac:dyDescent="0.25">
      <c r="A41" s="17"/>
      <c r="B41" s="5">
        <f>DATE(YEAR(siječanj!B41),MONTH(siječanj!B41)+8,DAY(siječanj!B41))</f>
        <v>43344</v>
      </c>
      <c r="C41" s="9">
        <v>0.39583333333333331</v>
      </c>
      <c r="D41">
        <v>0.95088519542573291</v>
      </c>
      <c r="E41" s="6">
        <v>112.30733645930323</v>
      </c>
      <c r="F41" s="11">
        <v>106.79138357684809</v>
      </c>
      <c r="G41" s="11">
        <v>162.41501077301521</v>
      </c>
      <c r="H41" s="11">
        <v>168.82723553288736</v>
      </c>
      <c r="I41" s="11">
        <v>1.6872415323057952</v>
      </c>
    </row>
    <row r="42" spans="1:9" x14ac:dyDescent="0.25">
      <c r="A42" s="17"/>
      <c r="B42" s="5">
        <f>DATE(YEAR(siječanj!B42),MONTH(siječanj!B42)+8,DAY(siječanj!B42))</f>
        <v>43344</v>
      </c>
      <c r="C42" s="9">
        <v>0.40625</v>
      </c>
      <c r="D42">
        <v>0.95088519542573291</v>
      </c>
      <c r="E42" s="6">
        <v>115.3236677167213</v>
      </c>
      <c r="F42" s="11">
        <v>109.65956831402683</v>
      </c>
      <c r="G42" s="11">
        <v>161.62554618923826</v>
      </c>
      <c r="H42" s="11">
        <v>165.06729210809888</v>
      </c>
      <c r="I42" s="11">
        <v>2.1048717926664904</v>
      </c>
    </row>
    <row r="43" spans="1:9" x14ac:dyDescent="0.25">
      <c r="A43" s="17"/>
      <c r="B43" s="5">
        <f>DATE(YEAR(siječanj!B43),MONTH(siječanj!B43)+8,DAY(siječanj!B43))</f>
        <v>43344</v>
      </c>
      <c r="C43" s="9">
        <v>0.41666666666666669</v>
      </c>
      <c r="D43">
        <v>0.95088519542573291</v>
      </c>
      <c r="E43" s="6">
        <v>115.37066428805514</v>
      </c>
      <c r="F43" s="11">
        <v>109.70425665794393</v>
      </c>
      <c r="G43" s="11">
        <v>163.34137861071241</v>
      </c>
      <c r="H43" s="11">
        <v>159.05609876316004</v>
      </c>
      <c r="I43" s="11">
        <v>2.0036868221819426</v>
      </c>
    </row>
    <row r="44" spans="1:9" x14ac:dyDescent="0.25">
      <c r="A44" s="17"/>
      <c r="B44" s="5">
        <f>DATE(YEAR(siječanj!B44),MONTH(siječanj!B44)+8,DAY(siječanj!B44))</f>
        <v>43344</v>
      </c>
      <c r="C44" s="9">
        <v>0.42708333333333331</v>
      </c>
      <c r="D44">
        <v>0.95088519542573291</v>
      </c>
      <c r="E44" s="6">
        <v>117.03108351364256</v>
      </c>
      <c r="F44" s="11">
        <v>111.28312471775527</v>
      </c>
      <c r="G44" s="11">
        <v>162.39367400095279</v>
      </c>
      <c r="H44" s="11">
        <v>162.96561791269218</v>
      </c>
      <c r="I44" s="11">
        <v>2.3436338019965901</v>
      </c>
    </row>
    <row r="45" spans="1:9" x14ac:dyDescent="0.25">
      <c r="A45" s="17"/>
      <c r="B45" s="5">
        <f>DATE(YEAR(siječanj!B45),MONTH(siječanj!B45)+8,DAY(siječanj!B45))</f>
        <v>43344</v>
      </c>
      <c r="C45" s="9">
        <v>0.4375</v>
      </c>
      <c r="D45">
        <v>0.95088519542573291</v>
      </c>
      <c r="E45" s="6">
        <v>117.9380589207407</v>
      </c>
      <c r="F45" s="11">
        <v>112.14555420498013</v>
      </c>
      <c r="G45" s="11">
        <v>163.41008534688476</v>
      </c>
      <c r="H45" s="11">
        <v>159.78951992537139</v>
      </c>
      <c r="I45" s="11">
        <v>2.4271262530823061</v>
      </c>
    </row>
    <row r="46" spans="1:9" x14ac:dyDescent="0.25">
      <c r="A46" s="17"/>
      <c r="B46" s="5">
        <f>DATE(YEAR(siječanj!B46),MONTH(siječanj!B46)+8,DAY(siječanj!B46))</f>
        <v>43344</v>
      </c>
      <c r="C46" s="9">
        <v>0.44791666666666669</v>
      </c>
      <c r="D46">
        <v>0.95088519542573291</v>
      </c>
      <c r="E46" s="6">
        <v>120.13799696024675</v>
      </c>
      <c r="F46" s="11">
        <v>114.23744271760035</v>
      </c>
      <c r="G46" s="11">
        <v>163.4188273570538</v>
      </c>
      <c r="H46" s="11">
        <v>157.75857169587752</v>
      </c>
      <c r="I46" s="11">
        <v>2.6627391699645808</v>
      </c>
    </row>
    <row r="47" spans="1:9" x14ac:dyDescent="0.25">
      <c r="A47" s="17"/>
      <c r="B47" s="5">
        <f>DATE(YEAR(siječanj!B47),MONTH(siječanj!B47)+8,DAY(siječanj!B47))</f>
        <v>43344</v>
      </c>
      <c r="C47" s="9">
        <v>0.45833333333333331</v>
      </c>
      <c r="D47">
        <v>0.95088519542573291</v>
      </c>
      <c r="E47" s="6">
        <v>121.30811666693425</v>
      </c>
      <c r="F47" s="11">
        <v>115.35009222356538</v>
      </c>
      <c r="G47" s="11">
        <v>161.50423874573903</v>
      </c>
      <c r="H47" s="11">
        <v>162.80555029333996</v>
      </c>
      <c r="I47" s="11">
        <v>2.5819067969707086</v>
      </c>
    </row>
    <row r="48" spans="1:9" x14ac:dyDescent="0.25">
      <c r="A48" s="17"/>
      <c r="B48" s="5">
        <f>DATE(YEAR(siječanj!B48),MONTH(siječanj!B48)+8,DAY(siječanj!B48))</f>
        <v>43344</v>
      </c>
      <c r="C48" s="9">
        <v>0.46875</v>
      </c>
      <c r="D48">
        <v>0.95088519542573291</v>
      </c>
      <c r="E48" s="6">
        <v>123.26693034818399</v>
      </c>
      <c r="F48" s="11">
        <v>117.21269915366314</v>
      </c>
      <c r="G48" s="11">
        <v>157.97418209624198</v>
      </c>
      <c r="H48" s="11">
        <v>161.31753553431133</v>
      </c>
      <c r="I48" s="11">
        <v>2.9778804215581101</v>
      </c>
    </row>
    <row r="49" spans="1:9" x14ac:dyDescent="0.25">
      <c r="A49" s="17"/>
      <c r="B49" s="5">
        <f>DATE(YEAR(siječanj!B49),MONTH(siječanj!B49)+8,DAY(siječanj!B49))</f>
        <v>43344</v>
      </c>
      <c r="C49" s="9">
        <v>0.47916666666666669</v>
      </c>
      <c r="D49">
        <v>0.95088519542573291</v>
      </c>
      <c r="E49" s="6">
        <v>125.65241572722405</v>
      </c>
      <c r="F49" s="11">
        <v>119.48102188449688</v>
      </c>
      <c r="G49" s="11">
        <v>155.35092821572744</v>
      </c>
      <c r="H49" s="11">
        <v>163.33542709465391</v>
      </c>
      <c r="I49" s="11">
        <v>3.7971544729651359</v>
      </c>
    </row>
    <row r="50" spans="1:9" x14ac:dyDescent="0.25">
      <c r="A50" s="17"/>
      <c r="B50" s="5">
        <f>DATE(YEAR(siječanj!B50),MONTH(siječanj!B50)+8,DAY(siječanj!B50))</f>
        <v>43344</v>
      </c>
      <c r="C50" s="9">
        <v>0.48958333333333331</v>
      </c>
      <c r="D50">
        <v>0.95088519542573291</v>
      </c>
      <c r="E50" s="6">
        <v>126.46235104513065</v>
      </c>
      <c r="F50" s="11">
        <v>120.25117738754669</v>
      </c>
      <c r="G50" s="11">
        <v>153.73815188104388</v>
      </c>
      <c r="H50" s="11">
        <v>157.83778670429115</v>
      </c>
      <c r="I50" s="11">
        <v>3.9222801462762744</v>
      </c>
    </row>
    <row r="51" spans="1:9" x14ac:dyDescent="0.25">
      <c r="A51" s="17"/>
      <c r="B51" s="5">
        <f>DATE(YEAR(siječanj!B51),MONTH(siječanj!B51)+8,DAY(siječanj!B51))</f>
        <v>43344</v>
      </c>
      <c r="C51" s="9">
        <v>0.5</v>
      </c>
      <c r="D51">
        <v>0.95088519542573291</v>
      </c>
      <c r="E51" s="6">
        <v>125.75827232281208</v>
      </c>
      <c r="F51" s="11">
        <v>119.5816793540797</v>
      </c>
      <c r="G51" s="11">
        <v>144.42489393261201</v>
      </c>
      <c r="H51" s="11">
        <v>150.02306718051327</v>
      </c>
      <c r="I51" s="11">
        <v>3.7159710896666631</v>
      </c>
    </row>
    <row r="52" spans="1:9" x14ac:dyDescent="0.25">
      <c r="A52" s="17"/>
      <c r="B52" s="5">
        <f>DATE(YEAR(siječanj!B52),MONTH(siječanj!B52)+8,DAY(siječanj!B52))</f>
        <v>43344</v>
      </c>
      <c r="C52" s="9">
        <v>0.51041666666666663</v>
      </c>
      <c r="D52">
        <v>0.95088519542573291</v>
      </c>
      <c r="E52" s="6">
        <v>122.19393702116574</v>
      </c>
      <c r="F52" s="11">
        <v>116.19240568421088</v>
      </c>
      <c r="G52" s="11">
        <v>139.18834949199612</v>
      </c>
      <c r="H52" s="11">
        <v>146.14441362759138</v>
      </c>
      <c r="I52" s="11">
        <v>4.0339864256346125</v>
      </c>
    </row>
    <row r="53" spans="1:9" x14ac:dyDescent="0.25">
      <c r="A53" s="17"/>
      <c r="B53" s="5">
        <f>DATE(YEAR(siječanj!B53),MONTH(siječanj!B53)+8,DAY(siječanj!B53))</f>
        <v>43344</v>
      </c>
      <c r="C53" s="9">
        <v>0.52083333333333337</v>
      </c>
      <c r="D53">
        <v>0.95088519542573291</v>
      </c>
      <c r="E53" s="6">
        <v>123.81155616980156</v>
      </c>
      <c r="F53" s="11">
        <v>117.73057578448586</v>
      </c>
      <c r="G53" s="11">
        <v>136.36418605884199</v>
      </c>
      <c r="H53" s="11">
        <v>150.10892090112367</v>
      </c>
      <c r="I53" s="11">
        <v>5.1118120673339522</v>
      </c>
    </row>
    <row r="54" spans="1:9" x14ac:dyDescent="0.25">
      <c r="A54" s="17"/>
      <c r="B54" s="5">
        <f>DATE(YEAR(siječanj!B54),MONTH(siječanj!B54)+8,DAY(siječanj!B54))</f>
        <v>43344</v>
      </c>
      <c r="C54" s="9">
        <v>0.53125</v>
      </c>
      <c r="D54">
        <v>0.95088519542573291</v>
      </c>
      <c r="E54" s="6">
        <v>125.92862261982073</v>
      </c>
      <c r="F54" s="11">
        <v>119.7436629295416</v>
      </c>
      <c r="G54" s="11">
        <v>134.18245190147908</v>
      </c>
      <c r="H54" s="11">
        <v>147.70342728628702</v>
      </c>
      <c r="I54" s="11">
        <v>5.0328807501493262</v>
      </c>
    </row>
    <row r="55" spans="1:9" x14ac:dyDescent="0.25">
      <c r="A55" s="17"/>
      <c r="B55" s="5">
        <f>DATE(YEAR(siječanj!B55),MONTH(siječanj!B55)+8,DAY(siječanj!B55))</f>
        <v>43344</v>
      </c>
      <c r="C55" s="9">
        <v>0.54166666666666663</v>
      </c>
      <c r="D55">
        <v>0.95088519542573291</v>
      </c>
      <c r="E55" s="6">
        <v>125.71412036170945</v>
      </c>
      <c r="F55" s="11">
        <v>119.5396959079182</v>
      </c>
      <c r="G55" s="11">
        <v>132.0707904193774</v>
      </c>
      <c r="H55" s="11">
        <v>149.90116212196349</v>
      </c>
      <c r="I55" s="11">
        <v>3.3732220275913596</v>
      </c>
    </row>
    <row r="56" spans="1:9" x14ac:dyDescent="0.25">
      <c r="A56" s="17"/>
      <c r="B56" s="5">
        <f>DATE(YEAR(siječanj!B56),MONTH(siječanj!B56)+8,DAY(siječanj!B56))</f>
        <v>43344</v>
      </c>
      <c r="C56" s="9">
        <v>0.55208333333333337</v>
      </c>
      <c r="D56">
        <v>0.95088519542573291</v>
      </c>
      <c r="E56" s="6">
        <v>123.91231071691355</v>
      </c>
      <c r="F56" s="11">
        <v>117.82638179170648</v>
      </c>
      <c r="G56" s="11">
        <v>131.56869531510034</v>
      </c>
      <c r="H56" s="11">
        <v>146.11303427332621</v>
      </c>
      <c r="I56" s="11">
        <v>3.3346888963752281</v>
      </c>
    </row>
    <row r="57" spans="1:9" x14ac:dyDescent="0.25">
      <c r="A57" s="17"/>
      <c r="B57" s="5">
        <f>DATE(YEAR(siječanj!B57),MONTH(siječanj!B57)+8,DAY(siječanj!B57))</f>
        <v>43344</v>
      </c>
      <c r="C57" s="9">
        <v>0.5625</v>
      </c>
      <c r="D57">
        <v>0.95088519542573291</v>
      </c>
      <c r="E57" s="6">
        <v>124.18442823434174</v>
      </c>
      <c r="F57" s="11">
        <v>118.08513431044494</v>
      </c>
      <c r="G57" s="11">
        <v>129.55467437304856</v>
      </c>
      <c r="H57" s="11">
        <v>143.84501096848987</v>
      </c>
      <c r="I57" s="11">
        <v>3.9052956476627898</v>
      </c>
    </row>
    <row r="58" spans="1:9" x14ac:dyDescent="0.25">
      <c r="A58" s="17"/>
      <c r="B58" s="5">
        <f>DATE(YEAR(siječanj!B58),MONTH(siječanj!B58)+8,DAY(siječanj!B58))</f>
        <v>43344</v>
      </c>
      <c r="C58" s="9">
        <v>0.57291666666666663</v>
      </c>
      <c r="D58">
        <v>0.95088519542573291</v>
      </c>
      <c r="E58" s="6">
        <v>121.75711280234104</v>
      </c>
      <c r="F58" s="11">
        <v>115.77703600152707</v>
      </c>
      <c r="G58" s="11">
        <v>129.77352995483568</v>
      </c>
      <c r="H58" s="11">
        <v>137.67499024728755</v>
      </c>
      <c r="I58" s="11">
        <v>3.2981258229940336</v>
      </c>
    </row>
    <row r="59" spans="1:9" x14ac:dyDescent="0.25">
      <c r="A59" s="17"/>
      <c r="B59" s="5">
        <f>DATE(YEAR(siječanj!B59),MONTH(siječanj!B59)+8,DAY(siječanj!B59))</f>
        <v>43344</v>
      </c>
      <c r="C59" s="9">
        <v>0.58333333333333337</v>
      </c>
      <c r="D59">
        <v>0.95088519542573291</v>
      </c>
      <c r="E59" s="6">
        <v>120.923037971252</v>
      </c>
      <c r="F59" s="11">
        <v>114.98392659276728</v>
      </c>
      <c r="G59" s="11">
        <v>125.14142561346765</v>
      </c>
      <c r="H59" s="11">
        <v>141.75579138248261</v>
      </c>
      <c r="I59" s="11">
        <v>3.3559285199063043</v>
      </c>
    </row>
    <row r="60" spans="1:9" x14ac:dyDescent="0.25">
      <c r="A60" s="17"/>
      <c r="B60" s="5">
        <f>DATE(YEAR(siječanj!B60),MONTH(siječanj!B60)+8,DAY(siječanj!B60))</f>
        <v>43344</v>
      </c>
      <c r="C60" s="9">
        <v>0.59375</v>
      </c>
      <c r="D60">
        <v>0.95088519542573291</v>
      </c>
      <c r="E60" s="6">
        <v>120.52908226665434</v>
      </c>
      <c r="F60" s="11">
        <v>114.60931994561186</v>
      </c>
      <c r="G60" s="11">
        <v>125.85860389716572</v>
      </c>
      <c r="H60" s="11">
        <v>141.81345666551252</v>
      </c>
      <c r="I60" s="11">
        <v>2.6371944200480217</v>
      </c>
    </row>
    <row r="61" spans="1:9" x14ac:dyDescent="0.25">
      <c r="A61" s="17"/>
      <c r="B61" s="5">
        <f>DATE(YEAR(siječanj!B61),MONTH(siječanj!B61)+8,DAY(siječanj!B61))</f>
        <v>43344</v>
      </c>
      <c r="C61" s="9">
        <v>0.60416666666666663</v>
      </c>
      <c r="D61">
        <v>0.95088519542573291</v>
      </c>
      <c r="E61" s="6">
        <v>119.06492825304109</v>
      </c>
      <c r="F61" s="11">
        <v>113.21707757024384</v>
      </c>
      <c r="G61" s="11">
        <v>125.22150178382122</v>
      </c>
      <c r="H61" s="11">
        <v>141.13236252319822</v>
      </c>
      <c r="I61" s="11">
        <v>2.0843111890693851</v>
      </c>
    </row>
    <row r="62" spans="1:9" x14ac:dyDescent="0.25">
      <c r="A62" s="17"/>
      <c r="B62" s="5">
        <f>DATE(YEAR(siječanj!B62),MONTH(siječanj!B62)+8,DAY(siječanj!B62))</f>
        <v>43344</v>
      </c>
      <c r="C62" s="9">
        <v>0.61458333333333337</v>
      </c>
      <c r="D62">
        <v>0.95088519542573291</v>
      </c>
      <c r="E62" s="6">
        <v>120.36086046809625</v>
      </c>
      <c r="F62" s="11">
        <v>114.44936032781507</v>
      </c>
      <c r="G62" s="11">
        <v>124.98030506299452</v>
      </c>
      <c r="H62" s="11">
        <v>141.49819811079792</v>
      </c>
      <c r="I62" s="11">
        <v>2.4569801295017797</v>
      </c>
    </row>
    <row r="63" spans="1:9" x14ac:dyDescent="0.25">
      <c r="A63" s="17"/>
      <c r="B63" s="5">
        <f>DATE(YEAR(siječanj!B63),MONTH(siječanj!B63)+8,DAY(siječanj!B63))</f>
        <v>43344</v>
      </c>
      <c r="C63" s="9">
        <v>0.625</v>
      </c>
      <c r="D63">
        <v>0.95088519542573291</v>
      </c>
      <c r="E63" s="6">
        <v>118.9691249940303</v>
      </c>
      <c r="F63" s="11">
        <v>113.12597966957695</v>
      </c>
      <c r="G63" s="11">
        <v>125.05416621049353</v>
      </c>
      <c r="H63" s="11">
        <v>137.39760125096282</v>
      </c>
      <c r="I63" s="11">
        <v>2.4415746772443185</v>
      </c>
    </row>
    <row r="64" spans="1:9" x14ac:dyDescent="0.25">
      <c r="A64" s="17"/>
      <c r="B64" s="5">
        <f>DATE(YEAR(siječanj!B64),MONTH(siječanj!B64)+8,DAY(siječanj!B64))</f>
        <v>43344</v>
      </c>
      <c r="C64" s="9">
        <v>0.63541666666666663</v>
      </c>
      <c r="D64">
        <v>0.95088519542573291</v>
      </c>
      <c r="E64" s="6">
        <v>119.3682353148663</v>
      </c>
      <c r="F64" s="11">
        <v>113.5054877650015</v>
      </c>
      <c r="G64" s="11">
        <v>122.98796639524524</v>
      </c>
      <c r="H64" s="11">
        <v>137.12208265360042</v>
      </c>
      <c r="I64" s="11">
        <v>2.2845170665081236</v>
      </c>
    </row>
    <row r="65" spans="1:9" x14ac:dyDescent="0.25">
      <c r="A65" s="17"/>
      <c r="B65" s="5">
        <f>DATE(YEAR(siječanj!B65),MONTH(siječanj!B65)+8,DAY(siječanj!B65))</f>
        <v>43344</v>
      </c>
      <c r="C65" s="9">
        <v>0.64583333333333337</v>
      </c>
      <c r="D65">
        <v>0.95088519542573291</v>
      </c>
      <c r="E65" s="6">
        <v>118.78619017309778</v>
      </c>
      <c r="F65" s="11">
        <v>112.95202965662436</v>
      </c>
      <c r="G65" s="11">
        <v>122.75850068071155</v>
      </c>
      <c r="H65" s="11">
        <v>132.5356356152366</v>
      </c>
      <c r="I65" s="11">
        <v>2.2543521809583629</v>
      </c>
    </row>
    <row r="66" spans="1:9" x14ac:dyDescent="0.25">
      <c r="A66" s="17"/>
      <c r="B66" s="5">
        <f>DATE(YEAR(siječanj!B66),MONTH(siječanj!B66)+8,DAY(siječanj!B66))</f>
        <v>43344</v>
      </c>
      <c r="C66" s="9">
        <v>0.65625</v>
      </c>
      <c r="D66">
        <v>0.95088519542573291</v>
      </c>
      <c r="E66" s="6">
        <v>118.82595917303874</v>
      </c>
      <c r="F66" s="11">
        <v>112.9898454099051</v>
      </c>
      <c r="G66" s="11">
        <v>122.00435365731882</v>
      </c>
      <c r="H66" s="11">
        <v>133.21442186183555</v>
      </c>
      <c r="I66" s="11">
        <v>2.3852260230183413</v>
      </c>
    </row>
    <row r="67" spans="1:9" x14ac:dyDescent="0.25">
      <c r="A67" s="17"/>
      <c r="B67" s="5">
        <f>DATE(YEAR(siječanj!B67),MONTH(siječanj!B67)+8,DAY(siječanj!B67))</f>
        <v>43344</v>
      </c>
      <c r="C67" s="9">
        <v>0.66666666666666663</v>
      </c>
      <c r="D67">
        <v>0.95088519542573291</v>
      </c>
      <c r="E67" s="6">
        <v>116.1336803985045</v>
      </c>
      <c r="F67" s="11">
        <v>110.42979738124156</v>
      </c>
      <c r="G67" s="11">
        <v>125.05447957299042</v>
      </c>
      <c r="H67" s="11">
        <v>131.12682783715823</v>
      </c>
      <c r="I67" s="11">
        <v>2.6371194178461841</v>
      </c>
    </row>
    <row r="68" spans="1:9" x14ac:dyDescent="0.25">
      <c r="A68" s="17"/>
      <c r="B68" s="5">
        <f>DATE(YEAR(siječanj!B68),MONTH(siječanj!B68)+8,DAY(siječanj!B68))</f>
        <v>43344</v>
      </c>
      <c r="C68" s="9">
        <v>0.67708333333333337</v>
      </c>
      <c r="D68">
        <v>0.95088519542573291</v>
      </c>
      <c r="E68" s="6">
        <v>116.64377614320803</v>
      </c>
      <c r="F68" s="11">
        <v>110.91483987312981</v>
      </c>
      <c r="G68" s="11">
        <v>124.32184609024807</v>
      </c>
      <c r="H68" s="11">
        <v>135.12540366518053</v>
      </c>
      <c r="I68" s="11">
        <v>2.0620415352997381</v>
      </c>
    </row>
    <row r="69" spans="1:9" x14ac:dyDescent="0.25">
      <c r="A69" s="17"/>
      <c r="B69" s="5">
        <f>DATE(YEAR(siječanj!B69),MONTH(siječanj!B69)+8,DAY(siječanj!B69))</f>
        <v>43344</v>
      </c>
      <c r="C69" s="9">
        <v>0.6875</v>
      </c>
      <c r="D69">
        <v>0.95088519542573291</v>
      </c>
      <c r="E69" s="6">
        <v>116.29136979955727</v>
      </c>
      <c r="F69" s="11">
        <v>110.5797418981782</v>
      </c>
      <c r="G69" s="11">
        <v>119.8977742721215</v>
      </c>
      <c r="H69" s="11">
        <v>131.01152135348846</v>
      </c>
      <c r="I69" s="11">
        <v>2.2517081033362447</v>
      </c>
    </row>
    <row r="70" spans="1:9" x14ac:dyDescent="0.25">
      <c r="A70" s="17"/>
      <c r="B70" s="5">
        <f>DATE(YEAR(siječanj!B70),MONTH(siječanj!B70)+8,DAY(siječanj!B70))</f>
        <v>43344</v>
      </c>
      <c r="C70" s="9">
        <v>0.69791666666666663</v>
      </c>
      <c r="D70">
        <v>0.95088519542573291</v>
      </c>
      <c r="E70" s="6">
        <v>118.55204939246977</v>
      </c>
      <c r="F70" s="11">
        <v>112.72938865467975</v>
      </c>
      <c r="G70" s="11">
        <v>121.2360410420805</v>
      </c>
      <c r="H70" s="11">
        <v>129.87367658731702</v>
      </c>
      <c r="I70" s="11">
        <v>2.887449766787729</v>
      </c>
    </row>
    <row r="71" spans="1:9" x14ac:dyDescent="0.25">
      <c r="A71" s="17"/>
      <c r="B71" s="5">
        <f>DATE(YEAR(siječanj!B71),MONTH(siječanj!B71)+8,DAY(siječanj!B71))</f>
        <v>43344</v>
      </c>
      <c r="C71" s="9">
        <v>0.70833333333333337</v>
      </c>
      <c r="D71">
        <v>0.95088519542573291</v>
      </c>
      <c r="E71" s="6">
        <v>117.93276842179604</v>
      </c>
      <c r="F71" s="11">
        <v>112.14052354785723</v>
      </c>
      <c r="G71" s="11">
        <v>119.80345617803204</v>
      </c>
      <c r="H71" s="11">
        <v>131.70804026664453</v>
      </c>
      <c r="I71" s="11">
        <v>2.8509266945808478</v>
      </c>
    </row>
    <row r="72" spans="1:9" x14ac:dyDescent="0.25">
      <c r="A72" s="17"/>
      <c r="B72" s="5">
        <f>DATE(YEAR(siječanj!B72),MONTH(siječanj!B72)+8,DAY(siječanj!B72))</f>
        <v>43344</v>
      </c>
      <c r="C72" s="9">
        <v>0.71875</v>
      </c>
      <c r="D72">
        <v>0.95088519542573291</v>
      </c>
      <c r="E72" s="6">
        <v>117.88192250167998</v>
      </c>
      <c r="F72" s="11">
        <v>112.09217491517107</v>
      </c>
      <c r="G72" s="11">
        <v>120.93967243446541</v>
      </c>
      <c r="H72" s="11">
        <v>134.62792971970987</v>
      </c>
      <c r="I72" s="11">
        <v>2.3578822202870358</v>
      </c>
    </row>
    <row r="73" spans="1:9" x14ac:dyDescent="0.25">
      <c r="A73" s="17"/>
      <c r="B73" s="5">
        <f>DATE(YEAR(siječanj!B73),MONTH(siječanj!B73)+8,DAY(siječanj!B73))</f>
        <v>43344</v>
      </c>
      <c r="C73" s="9">
        <v>0.72916666666666663</v>
      </c>
      <c r="D73">
        <v>0.95088519542573291</v>
      </c>
      <c r="E73" s="6">
        <v>118.43679606141083</v>
      </c>
      <c r="F73" s="11">
        <v>112.61979596845231</v>
      </c>
      <c r="G73" s="11">
        <v>122.69539027733585</v>
      </c>
      <c r="H73" s="11">
        <v>132.92564189500627</v>
      </c>
      <c r="I73" s="11">
        <v>2.5702474546877001</v>
      </c>
    </row>
    <row r="74" spans="1:9" x14ac:dyDescent="0.25">
      <c r="A74" s="17"/>
      <c r="B74" s="5">
        <f>DATE(YEAR(siječanj!B74),MONTH(siječanj!B74)+8,DAY(siječanj!B74))</f>
        <v>43344</v>
      </c>
      <c r="C74" s="9">
        <v>0.73958333333333337</v>
      </c>
      <c r="D74">
        <v>0.95088519542573291</v>
      </c>
      <c r="E74" s="6">
        <v>120.06660200429731</v>
      </c>
      <c r="F74" s="11">
        <v>114.16955431095994</v>
      </c>
      <c r="G74" s="11">
        <v>126.09663485328046</v>
      </c>
      <c r="H74" s="11">
        <v>134.45229684890708</v>
      </c>
      <c r="I74" s="11">
        <v>2.5009744210410525</v>
      </c>
    </row>
    <row r="75" spans="1:9" x14ac:dyDescent="0.25">
      <c r="A75" s="17"/>
      <c r="B75" s="5">
        <f>DATE(YEAR(siječanj!B75),MONTH(siječanj!B75)+8,DAY(siječanj!B75))</f>
        <v>43344</v>
      </c>
      <c r="C75" s="9">
        <v>0.75</v>
      </c>
      <c r="D75">
        <v>0.95088519542573291</v>
      </c>
      <c r="E75" s="6">
        <v>120.1310609911579</v>
      </c>
      <c r="F75" s="11">
        <v>114.23084740727782</v>
      </c>
      <c r="G75" s="11">
        <v>123.95786349773179</v>
      </c>
      <c r="H75" s="11">
        <v>134.10504483898046</v>
      </c>
      <c r="I75" s="11">
        <v>2.5650993035535614</v>
      </c>
    </row>
    <row r="76" spans="1:9" x14ac:dyDescent="0.25">
      <c r="A76" s="17"/>
      <c r="B76" s="5">
        <f>DATE(YEAR(siječanj!B76),MONTH(siječanj!B76)+8,DAY(siječanj!B76))</f>
        <v>43344</v>
      </c>
      <c r="C76" s="9">
        <v>0.76041666666666663</v>
      </c>
      <c r="D76">
        <v>0.95088519542573291</v>
      </c>
      <c r="E76" s="6">
        <v>123.19399505761491</v>
      </c>
      <c r="F76" s="11">
        <v>117.14334606563693</v>
      </c>
      <c r="G76" s="11">
        <v>125.30801393776434</v>
      </c>
      <c r="H76" s="11">
        <v>133.76861384965994</v>
      </c>
      <c r="I76" s="11">
        <v>3.7868811713720882</v>
      </c>
    </row>
    <row r="77" spans="1:9" x14ac:dyDescent="0.25">
      <c r="A77" s="17"/>
      <c r="B77" s="5">
        <f>DATE(YEAR(siječanj!B77),MONTH(siječanj!B77)+8,DAY(siječanj!B77))</f>
        <v>43344</v>
      </c>
      <c r="C77" s="9">
        <v>0.77083333333333337</v>
      </c>
      <c r="D77">
        <v>0.95088519542573291</v>
      </c>
      <c r="E77" s="6">
        <v>127.82203307817777</v>
      </c>
      <c r="F77" s="11">
        <v>121.54407890325756</v>
      </c>
      <c r="G77" s="11">
        <v>129.57962686622864</v>
      </c>
      <c r="H77" s="11">
        <v>137.48850023229355</v>
      </c>
      <c r="I77" s="11">
        <v>6.7512611965994145</v>
      </c>
    </row>
    <row r="78" spans="1:9" x14ac:dyDescent="0.25">
      <c r="A78" s="17"/>
      <c r="B78" s="5">
        <f>DATE(YEAR(siječanj!B78),MONTH(siječanj!B78)+8,DAY(siječanj!B78))</f>
        <v>43344</v>
      </c>
      <c r="C78" s="9">
        <v>0.78125</v>
      </c>
      <c r="D78">
        <v>0.95088519542573291</v>
      </c>
      <c r="E78" s="6">
        <v>128.50467208823764</v>
      </c>
      <c r="F78" s="11">
        <v>122.19319023174357</v>
      </c>
      <c r="G78" s="11">
        <v>130.50219016181646</v>
      </c>
      <c r="H78" s="11">
        <v>140.21992090064717</v>
      </c>
      <c r="I78" s="11">
        <v>16.210630895069706</v>
      </c>
    </row>
    <row r="79" spans="1:9" x14ac:dyDescent="0.25">
      <c r="A79" s="17"/>
      <c r="B79" s="5">
        <f>DATE(YEAR(siječanj!B79),MONTH(siječanj!B79)+8,DAY(siječanj!B79))</f>
        <v>43344</v>
      </c>
      <c r="C79" s="9">
        <v>0.79166666666666663</v>
      </c>
      <c r="D79">
        <v>0.95088519542573291</v>
      </c>
      <c r="E79" s="6">
        <v>132.21651550640979</v>
      </c>
      <c r="F79" s="11">
        <v>125.72272718582192</v>
      </c>
      <c r="G79" s="11">
        <v>131.90051807700854</v>
      </c>
      <c r="H79" s="11">
        <v>142.35939240727353</v>
      </c>
      <c r="I79" s="11">
        <v>28.469620781917079</v>
      </c>
    </row>
    <row r="80" spans="1:9" x14ac:dyDescent="0.25">
      <c r="A80" s="17"/>
      <c r="B80" s="5">
        <f>DATE(YEAR(siječanj!B80),MONTH(siječanj!B80)+8,DAY(siječanj!B80))</f>
        <v>43344</v>
      </c>
      <c r="C80" s="9">
        <v>0.80208333333333337</v>
      </c>
      <c r="D80">
        <v>0.95088519542573291</v>
      </c>
      <c r="E80" s="6">
        <v>136.51696214265752</v>
      </c>
      <c r="F80" s="11">
        <v>129.81195822594827</v>
      </c>
      <c r="G80" s="11">
        <v>132.83822320914376</v>
      </c>
      <c r="H80" s="11">
        <v>150.26057172514533</v>
      </c>
      <c r="I80" s="11">
        <v>43.904735910190581</v>
      </c>
    </row>
    <row r="81" spans="1:9" x14ac:dyDescent="0.25">
      <c r="A81" s="17"/>
      <c r="B81" s="5">
        <f>DATE(YEAR(siječanj!B81),MONTH(siječanj!B81)+8,DAY(siječanj!B81))</f>
        <v>43344</v>
      </c>
      <c r="C81" s="9">
        <v>0.8125</v>
      </c>
      <c r="D81">
        <v>0.95088519542573291</v>
      </c>
      <c r="E81" s="6">
        <v>139.92809713178193</v>
      </c>
      <c r="F81" s="11">
        <v>133.0555559867054</v>
      </c>
      <c r="G81" s="11">
        <v>137.3345371352022</v>
      </c>
      <c r="H81" s="11">
        <v>155.50730572080039</v>
      </c>
      <c r="I81" s="11">
        <v>62.282173416145625</v>
      </c>
    </row>
    <row r="82" spans="1:9" x14ac:dyDescent="0.25">
      <c r="A82" s="17"/>
      <c r="B82" s="5">
        <f>DATE(YEAR(siječanj!B82),MONTH(siječanj!B82)+8,DAY(siječanj!B82))</f>
        <v>43344</v>
      </c>
      <c r="C82" s="9">
        <v>0.82291666666666663</v>
      </c>
      <c r="D82">
        <v>0.95088519542573291</v>
      </c>
      <c r="E82" s="6">
        <v>142.64264281694753</v>
      </c>
      <c r="F82" s="11">
        <v>135.63677729103617</v>
      </c>
      <c r="G82" s="11">
        <v>137.90484482709886</v>
      </c>
      <c r="H82" s="11">
        <v>153.24269810162275</v>
      </c>
      <c r="I82" s="11">
        <v>87.251267433189483</v>
      </c>
    </row>
    <row r="83" spans="1:9" x14ac:dyDescent="0.25">
      <c r="A83" s="17"/>
      <c r="B83" s="5">
        <f>DATE(YEAR(siječanj!B83),MONTH(siječanj!B83)+8,DAY(siječanj!B83))</f>
        <v>43344</v>
      </c>
      <c r="C83" s="9">
        <v>0.83333333333333337</v>
      </c>
      <c r="D83">
        <v>0.95088519542573291</v>
      </c>
      <c r="E83" s="6">
        <v>147.21551146690692</v>
      </c>
      <c r="F83" s="11">
        <v>139.98505039090901</v>
      </c>
      <c r="G83" s="11">
        <v>134.28394921072115</v>
      </c>
      <c r="H83" s="11">
        <v>150.76897104824582</v>
      </c>
      <c r="I83" s="11">
        <v>132.87667685714766</v>
      </c>
    </row>
    <row r="84" spans="1:9" x14ac:dyDescent="0.25">
      <c r="A84" s="17"/>
      <c r="B84" s="5">
        <f>DATE(YEAR(siječanj!B84),MONTH(siječanj!B84)+8,DAY(siječanj!B84))</f>
        <v>43344</v>
      </c>
      <c r="C84" s="9">
        <v>0.84375</v>
      </c>
      <c r="D84">
        <v>0.95088519542573291</v>
      </c>
      <c r="E84" s="6">
        <v>150.93540866300009</v>
      </c>
      <c r="F84" s="11">
        <v>143.52224556317969</v>
      </c>
      <c r="G84" s="11">
        <v>117.6343690096453</v>
      </c>
      <c r="H84" s="11">
        <v>137.75668975561038</v>
      </c>
      <c r="I84" s="11">
        <v>202.18872564916194</v>
      </c>
    </row>
    <row r="85" spans="1:9" x14ac:dyDescent="0.25">
      <c r="A85" s="17"/>
      <c r="B85" s="5">
        <f>DATE(YEAR(siječanj!B85),MONTH(siječanj!B85)+8,DAY(siječanj!B85))</f>
        <v>43344</v>
      </c>
      <c r="C85" s="9">
        <v>0.85416666666666663</v>
      </c>
      <c r="D85">
        <v>0.95088519542573291</v>
      </c>
      <c r="E85" s="6">
        <v>155.28371477535893</v>
      </c>
      <c r="F85" s="11">
        <v>147.65698547060094</v>
      </c>
      <c r="G85" s="11">
        <v>110.66623162094996</v>
      </c>
      <c r="H85" s="11">
        <v>130.49728606452695</v>
      </c>
      <c r="I85" s="11">
        <v>231.0413346744549</v>
      </c>
    </row>
    <row r="86" spans="1:9" x14ac:dyDescent="0.25">
      <c r="A86" s="17"/>
      <c r="B86" s="5">
        <f>DATE(YEAR(siječanj!B86),MONTH(siječanj!B86)+8,DAY(siječanj!B86))</f>
        <v>43344</v>
      </c>
      <c r="C86" s="9">
        <v>0.86458333333333337</v>
      </c>
      <c r="D86">
        <v>0.95088519542573291</v>
      </c>
      <c r="E86" s="6">
        <v>152.04175871480419</v>
      </c>
      <c r="F86" s="11">
        <v>144.5742574483987</v>
      </c>
      <c r="G86" s="11">
        <v>107.05253932453232</v>
      </c>
      <c r="H86" s="11">
        <v>126.20266140160496</v>
      </c>
      <c r="I86" s="11">
        <v>232.09192151650552</v>
      </c>
    </row>
    <row r="87" spans="1:9" x14ac:dyDescent="0.25">
      <c r="A87" s="17"/>
      <c r="B87" s="5">
        <f>DATE(YEAR(siječanj!B87),MONTH(siječanj!B87)+8,DAY(siječanj!B87))</f>
        <v>43344</v>
      </c>
      <c r="C87" s="9">
        <v>0.875</v>
      </c>
      <c r="D87">
        <v>0.95088519542573291</v>
      </c>
      <c r="E87" s="6">
        <v>154.31721480814366</v>
      </c>
      <c r="F87" s="11">
        <v>146.73795496039648</v>
      </c>
      <c r="G87" s="11">
        <v>104.92560744691018</v>
      </c>
      <c r="H87" s="11">
        <v>121.68447188417151</v>
      </c>
      <c r="I87" s="11">
        <v>234.5390093555996</v>
      </c>
    </row>
    <row r="88" spans="1:9" x14ac:dyDescent="0.25">
      <c r="A88" s="17"/>
      <c r="B88" s="5">
        <f>DATE(YEAR(siječanj!B88),MONTH(siječanj!B88)+8,DAY(siječanj!B88))</f>
        <v>43344</v>
      </c>
      <c r="C88" s="9">
        <v>0.88541666666666663</v>
      </c>
      <c r="D88">
        <v>0.95088519542573291</v>
      </c>
      <c r="E88" s="6">
        <v>157.45003325126768</v>
      </c>
      <c r="F88" s="11">
        <v>149.71690563791981</v>
      </c>
      <c r="G88" s="11">
        <v>103.43910816352874</v>
      </c>
      <c r="H88" s="11">
        <v>109.72956003754675</v>
      </c>
      <c r="I88" s="11">
        <v>241.76218540619109</v>
      </c>
    </row>
    <row r="89" spans="1:9" x14ac:dyDescent="0.25">
      <c r="A89" s="17"/>
      <c r="B89" s="5">
        <f>DATE(YEAR(siječanj!B89),MONTH(siječanj!B89)+8,DAY(siječanj!B89))</f>
        <v>43344</v>
      </c>
      <c r="C89" s="9">
        <v>0.89583333333333337</v>
      </c>
      <c r="D89">
        <v>0.95088519542573291</v>
      </c>
      <c r="E89" s="6">
        <v>158.58010326600044</v>
      </c>
      <c r="F89" s="11">
        <v>150.79147248472373</v>
      </c>
      <c r="G89" s="11">
        <v>101.78885688819405</v>
      </c>
      <c r="H89" s="11">
        <v>103.6272870933516</v>
      </c>
      <c r="I89" s="11">
        <v>247.74694910074328</v>
      </c>
    </row>
    <row r="90" spans="1:9" x14ac:dyDescent="0.25">
      <c r="A90" s="17"/>
      <c r="B90" s="5">
        <f>DATE(YEAR(siječanj!B90),MONTH(siječanj!B90)+8,DAY(siječanj!B90))</f>
        <v>43344</v>
      </c>
      <c r="C90" s="9">
        <v>0.90625</v>
      </c>
      <c r="D90">
        <v>0.95088519542573291</v>
      </c>
      <c r="E90" s="6">
        <v>155.51867184406936</v>
      </c>
      <c r="F90" s="11">
        <v>147.88040266879833</v>
      </c>
      <c r="G90" s="11">
        <v>102.76647556400088</v>
      </c>
      <c r="H90" s="11">
        <v>96.902087006331882</v>
      </c>
      <c r="I90" s="11">
        <v>247.04736856317564</v>
      </c>
    </row>
    <row r="91" spans="1:9" x14ac:dyDescent="0.25">
      <c r="A91" s="17"/>
      <c r="B91" s="5">
        <f>DATE(YEAR(siječanj!B91),MONTH(siječanj!B91)+8,DAY(siječanj!B91))</f>
        <v>43344</v>
      </c>
      <c r="C91" s="9">
        <v>0.91666666666666663</v>
      </c>
      <c r="D91">
        <v>0.95088519542573291</v>
      </c>
      <c r="E91" s="6">
        <v>153.47504950088447</v>
      </c>
      <c r="F91" s="11">
        <v>145.93715243762256</v>
      </c>
      <c r="G91" s="11">
        <v>101.15224490593441</v>
      </c>
      <c r="H91" s="11">
        <v>94.190225252449281</v>
      </c>
      <c r="I91" s="11">
        <v>242.9225514710275</v>
      </c>
    </row>
    <row r="92" spans="1:9" x14ac:dyDescent="0.25">
      <c r="A92" s="17"/>
      <c r="B92" s="5">
        <f>DATE(YEAR(siječanj!B92),MONTH(siječanj!B92)+8,DAY(siječanj!B92))</f>
        <v>43344</v>
      </c>
      <c r="C92" s="9">
        <v>0.92708333333333337</v>
      </c>
      <c r="D92">
        <v>0.95088519542573291</v>
      </c>
      <c r="E92" s="6">
        <v>146.52926610998489</v>
      </c>
      <c r="F92" s="11">
        <v>139.33250984058219</v>
      </c>
      <c r="G92" s="11">
        <v>99.457459998833244</v>
      </c>
      <c r="H92" s="11">
        <v>89.911185909636231</v>
      </c>
      <c r="I92" s="11">
        <v>242.75306849552021</v>
      </c>
    </row>
    <row r="93" spans="1:9" x14ac:dyDescent="0.25">
      <c r="A93" s="17"/>
      <c r="B93" s="5">
        <f>DATE(YEAR(siječanj!B93),MONTH(siječanj!B93)+8,DAY(siječanj!B93))</f>
        <v>43344</v>
      </c>
      <c r="C93" s="9">
        <v>0.9375</v>
      </c>
      <c r="D93">
        <v>0.95088519542573291</v>
      </c>
      <c r="E93" s="6">
        <v>136.25625083780221</v>
      </c>
      <c r="F93" s="11">
        <v>129.56405170588124</v>
      </c>
      <c r="G93" s="11">
        <v>95.002473765150242</v>
      </c>
      <c r="H93" s="11">
        <v>87.850114623892679</v>
      </c>
      <c r="I93" s="11">
        <v>242.10102535350663</v>
      </c>
    </row>
    <row r="94" spans="1:9" x14ac:dyDescent="0.25">
      <c r="A94" s="17"/>
      <c r="B94" s="5">
        <f>DATE(YEAR(siječanj!B94),MONTH(siječanj!B94)+8,DAY(siječanj!B94))</f>
        <v>43344</v>
      </c>
      <c r="C94" s="9">
        <v>0.94791666666666663</v>
      </c>
      <c r="D94">
        <v>0.95088519542573291</v>
      </c>
      <c r="E94" s="6">
        <v>125.00260875617165</v>
      </c>
      <c r="F94" s="11">
        <v>118.86313005583871</v>
      </c>
      <c r="G94" s="11">
        <v>91.355070895511801</v>
      </c>
      <c r="H94" s="11">
        <v>85.192534577234724</v>
      </c>
      <c r="I94" s="11">
        <v>239.46819806166425</v>
      </c>
    </row>
    <row r="95" spans="1:9" x14ac:dyDescent="0.25">
      <c r="A95" s="17"/>
      <c r="B95" s="5">
        <f>DATE(YEAR(siječanj!B95),MONTH(siječanj!B95)+8,DAY(siječanj!B95))</f>
        <v>43344</v>
      </c>
      <c r="C95" s="9">
        <v>0.95833333333333337</v>
      </c>
      <c r="D95">
        <v>0.95088519542573291</v>
      </c>
      <c r="E95" s="6">
        <v>114.14191664874322</v>
      </c>
      <c r="F95" s="11">
        <v>108.53585871880792</v>
      </c>
      <c r="G95" s="11">
        <v>87.874597834942293</v>
      </c>
      <c r="H95" s="11">
        <v>86.996554445070231</v>
      </c>
      <c r="I95" s="11">
        <v>240.31474191363012</v>
      </c>
    </row>
    <row r="96" spans="1:9" x14ac:dyDescent="0.25">
      <c r="A96" s="17"/>
      <c r="B96" s="5">
        <f>DATE(YEAR(siječanj!B96),MONTH(siječanj!B96)+8,DAY(siječanj!B96))</f>
        <v>43344</v>
      </c>
      <c r="C96" s="9">
        <v>0.96875</v>
      </c>
      <c r="D96">
        <v>0.95088519542573291</v>
      </c>
      <c r="E96" s="6">
        <v>105.8062654271059</v>
      </c>
      <c r="F96" s="11">
        <v>100.60961137792056</v>
      </c>
      <c r="G96" s="11">
        <v>83.290823632514304</v>
      </c>
      <c r="H96" s="11">
        <v>84.071892665038774</v>
      </c>
      <c r="I96" s="11">
        <v>240.80083418382827</v>
      </c>
    </row>
    <row r="97" spans="1:9" x14ac:dyDescent="0.25">
      <c r="A97" s="17"/>
      <c r="B97" s="5">
        <f>DATE(YEAR(siječanj!B97),MONTH(siječanj!B97)+8,DAY(siječanj!B97))</f>
        <v>43344</v>
      </c>
      <c r="C97" s="9">
        <v>0.97916666666666663</v>
      </c>
      <c r="D97">
        <v>0.95088519542573291</v>
      </c>
      <c r="E97" s="6">
        <v>99.036297396804216</v>
      </c>
      <c r="F97" s="11">
        <v>94.172149004401177</v>
      </c>
      <c r="G97" s="11">
        <v>82.379207936977352</v>
      </c>
      <c r="H97" s="11">
        <v>82.611520476082333</v>
      </c>
      <c r="I97" s="11">
        <v>241.64498896565823</v>
      </c>
    </row>
    <row r="98" spans="1:9" ht="15.75" thickBot="1" x14ac:dyDescent="0.3">
      <c r="A98" s="17"/>
      <c r="B98" s="5">
        <f>DATE(YEAR(siječanj!B98),MONTH(siječanj!B98)+8,DAY(siječanj!B98))</f>
        <v>43344</v>
      </c>
      <c r="C98" s="9">
        <v>0.98958333333333337</v>
      </c>
      <c r="D98">
        <v>0.95088519542573291</v>
      </c>
      <c r="E98" s="6">
        <v>93.034019048573029</v>
      </c>
      <c r="F98" s="11">
        <v>88.464671384243729</v>
      </c>
      <c r="G98" s="11">
        <v>79.937668147435247</v>
      </c>
      <c r="H98" s="11">
        <v>78.805611796107797</v>
      </c>
      <c r="I98" s="11">
        <v>242.5316979967522</v>
      </c>
    </row>
    <row r="99" spans="1:9" x14ac:dyDescent="0.25">
      <c r="A99" s="14">
        <f>A3+1</f>
        <v>245</v>
      </c>
      <c r="B99" s="5">
        <f>DATE(YEAR(siječanj!B99),MONTH(siječanj!B99)+8,DAY(siječanj!B99))</f>
        <v>43345</v>
      </c>
      <c r="C99" s="9">
        <v>1</v>
      </c>
      <c r="D99">
        <v>0.95005955991002244</v>
      </c>
      <c r="E99" s="6">
        <v>87.309959053729628</v>
      </c>
      <c r="F99" s="11">
        <v>82.949661274348443</v>
      </c>
      <c r="G99" s="11">
        <v>76.822230255974063</v>
      </c>
      <c r="H99" s="11">
        <v>75.941802202059264</v>
      </c>
      <c r="I99" s="11">
        <v>241.70907284696708</v>
      </c>
    </row>
    <row r="100" spans="1:9" x14ac:dyDescent="0.25">
      <c r="A100" s="15"/>
      <c r="B100" s="5">
        <f>DATE(YEAR(siječanj!B100),MONTH(siječanj!B100)+8,DAY(siječanj!B100))</f>
        <v>43345</v>
      </c>
      <c r="C100" s="9">
        <v>1.0104166666666701</v>
      </c>
      <c r="D100">
        <v>0.95005955991002244</v>
      </c>
      <c r="E100" s="6">
        <v>81.517051159796523</v>
      </c>
      <c r="F100" s="11">
        <v>77.44605375003907</v>
      </c>
      <c r="G100" s="11">
        <v>74.316101634865902</v>
      </c>
      <c r="H100" s="11">
        <v>73.947394985769577</v>
      </c>
      <c r="I100" s="11">
        <v>241.20746312122338</v>
      </c>
    </row>
    <row r="101" spans="1:9" x14ac:dyDescent="0.25">
      <c r="A101" s="15"/>
      <c r="B101" s="5">
        <f>DATE(YEAR(siječanj!B101),MONTH(siječanj!B101)+8,DAY(siječanj!B101))</f>
        <v>43345</v>
      </c>
      <c r="C101" s="9">
        <v>1.0208333333333299</v>
      </c>
      <c r="D101">
        <v>0.95005955991002244</v>
      </c>
      <c r="E101" s="6">
        <v>76.23422413289839</v>
      </c>
      <c r="F101" s="11">
        <v>72.427053429783456</v>
      </c>
      <c r="G101" s="11">
        <v>73.106277331411732</v>
      </c>
      <c r="H101" s="11">
        <v>75.836915365827778</v>
      </c>
      <c r="I101" s="11">
        <v>241.4168582684313</v>
      </c>
    </row>
    <row r="102" spans="1:9" x14ac:dyDescent="0.25">
      <c r="A102" s="15"/>
      <c r="B102" s="5">
        <f>DATE(YEAR(siječanj!B102),MONTH(siječanj!B102)+8,DAY(siječanj!B102))</f>
        <v>43345</v>
      </c>
      <c r="C102" s="9">
        <v>1.03125</v>
      </c>
      <c r="D102">
        <v>0.95005955991002244</v>
      </c>
      <c r="E102" s="6">
        <v>72.427395727486996</v>
      </c>
      <c r="F102" s="11">
        <v>68.810339710285334</v>
      </c>
      <c r="G102" s="11">
        <v>72.60463218354046</v>
      </c>
      <c r="H102" s="11">
        <v>72.004134752263383</v>
      </c>
      <c r="I102" s="11">
        <v>240.89923307252187</v>
      </c>
    </row>
    <row r="103" spans="1:9" x14ac:dyDescent="0.25">
      <c r="A103" s="15"/>
      <c r="B103" s="5">
        <f>DATE(YEAR(siječanj!B103),MONTH(siječanj!B103)+8,DAY(siječanj!B103))</f>
        <v>43345</v>
      </c>
      <c r="C103" s="9">
        <v>1.0416666666666701</v>
      </c>
      <c r="D103">
        <v>0.95005955991002244</v>
      </c>
      <c r="E103" s="6">
        <v>70.523183089901195</v>
      </c>
      <c r="F103" s="11">
        <v>67.001224289845467</v>
      </c>
      <c r="G103" s="11">
        <v>70.643541381184008</v>
      </c>
      <c r="H103" s="11">
        <v>71.898320744014086</v>
      </c>
      <c r="I103" s="11">
        <v>241.33552388069978</v>
      </c>
    </row>
    <row r="104" spans="1:9" x14ac:dyDescent="0.25">
      <c r="A104" s="15"/>
      <c r="B104" s="5">
        <f>DATE(YEAR(siječanj!B104),MONTH(siječanj!B104)+8,DAY(siječanj!B104))</f>
        <v>43345</v>
      </c>
      <c r="C104" s="9">
        <v>1.0520833333333299</v>
      </c>
      <c r="D104">
        <v>0.95005955991002244</v>
      </c>
      <c r="E104" s="6">
        <v>68.370472721514147</v>
      </c>
      <c r="F104" s="11">
        <v>64.95602122464193</v>
      </c>
      <c r="G104" s="11">
        <v>69.778387702009653</v>
      </c>
      <c r="H104" s="11">
        <v>69.590493262118699</v>
      </c>
      <c r="I104" s="11">
        <v>241.37309798376177</v>
      </c>
    </row>
    <row r="105" spans="1:9" x14ac:dyDescent="0.25">
      <c r="A105" s="15"/>
      <c r="B105" s="5">
        <f>DATE(YEAR(siječanj!B105),MONTH(siječanj!B105)+8,DAY(siječanj!B105))</f>
        <v>43345</v>
      </c>
      <c r="C105" s="9">
        <v>1.0625</v>
      </c>
      <c r="D105">
        <v>0.95005955991002244</v>
      </c>
      <c r="E105" s="6">
        <v>66.93904461953926</v>
      </c>
      <c r="F105" s="11">
        <v>63.596079272036825</v>
      </c>
      <c r="G105" s="11">
        <v>69.505955168193822</v>
      </c>
      <c r="H105" s="11">
        <v>68.649742790036768</v>
      </c>
      <c r="I105" s="11">
        <v>240.99752595810358</v>
      </c>
    </row>
    <row r="106" spans="1:9" x14ac:dyDescent="0.25">
      <c r="A106" s="15"/>
      <c r="B106" s="5">
        <f>DATE(YEAR(siječanj!B106),MONTH(siječanj!B106)+8,DAY(siječanj!B106))</f>
        <v>43345</v>
      </c>
      <c r="C106" s="9">
        <v>1.0729166666666701</v>
      </c>
      <c r="D106">
        <v>0.95005955991002244</v>
      </c>
      <c r="E106" s="6">
        <v>63.833430489323781</v>
      </c>
      <c r="F106" s="11">
        <v>60.645560878233958</v>
      </c>
      <c r="G106" s="11">
        <v>68.992735695277943</v>
      </c>
      <c r="H106" s="11">
        <v>69.71496309521126</v>
      </c>
      <c r="I106" s="11">
        <v>240.28550005517764</v>
      </c>
    </row>
    <row r="107" spans="1:9" x14ac:dyDescent="0.25">
      <c r="A107" s="15"/>
      <c r="B107" s="5">
        <f>DATE(YEAR(siječanj!B107),MONTH(siječanj!B107)+8,DAY(siječanj!B107))</f>
        <v>43345</v>
      </c>
      <c r="C107" s="9">
        <v>1.0833333333333299</v>
      </c>
      <c r="D107">
        <v>0.95005955991002244</v>
      </c>
      <c r="E107" s="6">
        <v>63.175110516313765</v>
      </c>
      <c r="F107" s="11">
        <v>60.020117694396085</v>
      </c>
      <c r="G107" s="11">
        <v>68.74011731318717</v>
      </c>
      <c r="H107" s="11">
        <v>70.20866413290382</v>
      </c>
      <c r="I107" s="11">
        <v>239.46185687550621</v>
      </c>
    </row>
    <row r="108" spans="1:9" x14ac:dyDescent="0.25">
      <c r="A108" s="15"/>
      <c r="B108" s="5">
        <f>DATE(YEAR(siječanj!B108),MONTH(siječanj!B108)+8,DAY(siječanj!B108))</f>
        <v>43345</v>
      </c>
      <c r="C108" s="9">
        <v>1.09375</v>
      </c>
      <c r="D108">
        <v>0.95005955991002244</v>
      </c>
      <c r="E108" s="6">
        <v>62.819961722422669</v>
      </c>
      <c r="F108" s="11">
        <v>59.682705187569333</v>
      </c>
      <c r="G108" s="11">
        <v>67.606030314745325</v>
      </c>
      <c r="H108" s="11">
        <v>68.903466824383059</v>
      </c>
      <c r="I108" s="11">
        <v>239.11655673853909</v>
      </c>
    </row>
    <row r="109" spans="1:9" x14ac:dyDescent="0.25">
      <c r="A109" s="15"/>
      <c r="B109" s="5">
        <f>DATE(YEAR(siječanj!B109),MONTH(siječanj!B109)+8,DAY(siječanj!B109))</f>
        <v>43345</v>
      </c>
      <c r="C109" s="9">
        <v>1.1041666666666701</v>
      </c>
      <c r="D109">
        <v>0.95005955991002244</v>
      </c>
      <c r="E109" s="6">
        <v>61.4625202662627</v>
      </c>
      <c r="F109" s="11">
        <v>58.393054955126374</v>
      </c>
      <c r="G109" s="11">
        <v>67.296665198446036</v>
      </c>
      <c r="H109" s="11">
        <v>67.497986429866458</v>
      </c>
      <c r="I109" s="11">
        <v>239.50818923568414</v>
      </c>
    </row>
    <row r="110" spans="1:9" x14ac:dyDescent="0.25">
      <c r="A110" s="15"/>
      <c r="B110" s="5">
        <f>DATE(YEAR(siječanj!B110),MONTH(siječanj!B110)+8,DAY(siječanj!B110))</f>
        <v>43345</v>
      </c>
      <c r="C110" s="9">
        <v>1.1145833333333299</v>
      </c>
      <c r="D110">
        <v>0.95005955991002244</v>
      </c>
      <c r="E110" s="6">
        <v>60.644777147888824</v>
      </c>
      <c r="F110" s="11">
        <v>57.616150287964643</v>
      </c>
      <c r="G110" s="11">
        <v>67.453105398805675</v>
      </c>
      <c r="H110" s="11">
        <v>66.144062418764562</v>
      </c>
      <c r="I110" s="11">
        <v>239.72166450267198</v>
      </c>
    </row>
    <row r="111" spans="1:9" x14ac:dyDescent="0.25">
      <c r="A111" s="15"/>
      <c r="B111" s="5">
        <f>DATE(YEAR(siječanj!B111),MONTH(siječanj!B111)+8,DAY(siječanj!B111))</f>
        <v>43345</v>
      </c>
      <c r="C111" s="9">
        <v>1.125</v>
      </c>
      <c r="D111">
        <v>0.95005955991002244</v>
      </c>
      <c r="E111" s="6">
        <v>61.617132965454537</v>
      </c>
      <c r="F111" s="11">
        <v>58.539946228077071</v>
      </c>
      <c r="G111" s="11">
        <v>65.756456386594934</v>
      </c>
      <c r="H111" s="11">
        <v>66.904487967711177</v>
      </c>
      <c r="I111" s="11">
        <v>239.72851170368509</v>
      </c>
    </row>
    <row r="112" spans="1:9" x14ac:dyDescent="0.25">
      <c r="A112" s="15"/>
      <c r="B112" s="5">
        <f>DATE(YEAR(siječanj!B112),MONTH(siječanj!B112)+8,DAY(siječanj!B112))</f>
        <v>43345</v>
      </c>
      <c r="C112" s="9">
        <v>1.1354166666666701</v>
      </c>
      <c r="D112">
        <v>0.95005955991002244</v>
      </c>
      <c r="E112" s="6">
        <v>61.501871699639032</v>
      </c>
      <c r="F112" s="11">
        <v>58.430441160601724</v>
      </c>
      <c r="G112" s="11">
        <v>66.303643550677762</v>
      </c>
      <c r="H112" s="11">
        <v>64.778514640720744</v>
      </c>
      <c r="I112" s="11">
        <v>240.15624026050122</v>
      </c>
    </row>
    <row r="113" spans="1:9" x14ac:dyDescent="0.25">
      <c r="A113" s="15"/>
      <c r="B113" s="5">
        <f>DATE(YEAR(siječanj!B113),MONTH(siječanj!B113)+8,DAY(siječanj!B113))</f>
        <v>43345</v>
      </c>
      <c r="C113" s="9">
        <v>1.1458333333333299</v>
      </c>
      <c r="D113">
        <v>0.95005955991002244</v>
      </c>
      <c r="E113" s="6">
        <v>60.579670486523007</v>
      </c>
      <c r="F113" s="11">
        <v>57.554295081920223</v>
      </c>
      <c r="G113" s="11">
        <v>65.813146876252759</v>
      </c>
      <c r="H113" s="11">
        <v>63.850953290935493</v>
      </c>
      <c r="I113" s="11">
        <v>239.80012880614652</v>
      </c>
    </row>
    <row r="114" spans="1:9" x14ac:dyDescent="0.25">
      <c r="A114" s="15"/>
      <c r="B114" s="5">
        <f>DATE(YEAR(siječanj!B114),MONTH(siječanj!B114)+8,DAY(siječanj!B114))</f>
        <v>43345</v>
      </c>
      <c r="C114" s="9">
        <v>1.15625</v>
      </c>
      <c r="D114">
        <v>0.95005955991002244</v>
      </c>
      <c r="E114" s="6">
        <v>60.098497921370488</v>
      </c>
      <c r="F114" s="11">
        <v>57.097152486430645</v>
      </c>
      <c r="G114" s="11">
        <v>65.202226601268407</v>
      </c>
      <c r="H114" s="11">
        <v>63.002851787196263</v>
      </c>
      <c r="I114" s="11">
        <v>239.45136056736638</v>
      </c>
    </row>
    <row r="115" spans="1:9" x14ac:dyDescent="0.25">
      <c r="A115" s="15"/>
      <c r="B115" s="5">
        <f>DATE(YEAR(siječanj!B115),MONTH(siječanj!B115)+8,DAY(siječanj!B115))</f>
        <v>43345</v>
      </c>
      <c r="C115" s="9">
        <v>1.1666666666666701</v>
      </c>
      <c r="D115">
        <v>0.95005955991002244</v>
      </c>
      <c r="E115" s="6">
        <v>59.849376320333739</v>
      </c>
      <c r="F115" s="11">
        <v>56.860472127785592</v>
      </c>
      <c r="G115" s="11">
        <v>64.787587755892986</v>
      </c>
      <c r="H115" s="11">
        <v>63.937730169832051</v>
      </c>
      <c r="I115" s="11">
        <v>231.27863064074643</v>
      </c>
    </row>
    <row r="116" spans="1:9" x14ac:dyDescent="0.25">
      <c r="A116" s="15"/>
      <c r="B116" s="5">
        <f>DATE(YEAR(siječanj!B116),MONTH(siječanj!B116)+8,DAY(siječanj!B116))</f>
        <v>43345</v>
      </c>
      <c r="C116" s="9">
        <v>1.1770833333333299</v>
      </c>
      <c r="D116">
        <v>0.95005955991002244</v>
      </c>
      <c r="E116" s="6">
        <v>60.074478421381215</v>
      </c>
      <c r="F116" s="11">
        <v>57.074332530841581</v>
      </c>
      <c r="G116" s="11">
        <v>63.381582459527614</v>
      </c>
      <c r="H116" s="11">
        <v>66.255507692559277</v>
      </c>
      <c r="I116" s="11">
        <v>167.48499385260988</v>
      </c>
    </row>
    <row r="117" spans="1:9" x14ac:dyDescent="0.25">
      <c r="A117" s="15"/>
      <c r="B117" s="5">
        <f>DATE(YEAR(siječanj!B117),MONTH(siječanj!B117)+8,DAY(siječanj!B117))</f>
        <v>43345</v>
      </c>
      <c r="C117" s="9">
        <v>1.1875</v>
      </c>
      <c r="D117">
        <v>0.95005955991002244</v>
      </c>
      <c r="E117" s="6">
        <v>60.143353100274361</v>
      </c>
      <c r="F117" s="11">
        <v>57.139767577959745</v>
      </c>
      <c r="G117" s="11">
        <v>63.258330561560641</v>
      </c>
      <c r="H117" s="11">
        <v>64.24109202385057</v>
      </c>
      <c r="I117" s="11">
        <v>103.25404022617428</v>
      </c>
    </row>
    <row r="118" spans="1:9" x14ac:dyDescent="0.25">
      <c r="A118" s="15"/>
      <c r="B118" s="5">
        <f>DATE(YEAR(siječanj!B118),MONTH(siječanj!B118)+8,DAY(siječanj!B118))</f>
        <v>43345</v>
      </c>
      <c r="C118" s="9">
        <v>1.1979166666666701</v>
      </c>
      <c r="D118">
        <v>0.95005955991002244</v>
      </c>
      <c r="E118" s="6">
        <v>61.594003150045936</v>
      </c>
      <c r="F118" s="11">
        <v>58.517971525829175</v>
      </c>
      <c r="G118" s="11">
        <v>62.462550518231438</v>
      </c>
      <c r="H118" s="11">
        <v>60.777952015517428</v>
      </c>
      <c r="I118" s="11">
        <v>64.583361972078237</v>
      </c>
    </row>
    <row r="119" spans="1:9" x14ac:dyDescent="0.25">
      <c r="A119" s="15"/>
      <c r="B119" s="5">
        <f>DATE(YEAR(siječanj!B119),MONTH(siječanj!B119)+8,DAY(siječanj!B119))</f>
        <v>43345</v>
      </c>
      <c r="C119" s="9">
        <v>1.2083333333333299</v>
      </c>
      <c r="D119">
        <v>0.95005955991002244</v>
      </c>
      <c r="E119" s="6">
        <v>63.227222030103121</v>
      </c>
      <c r="F119" s="11">
        <v>60.069626736253049</v>
      </c>
      <c r="G119" s="11">
        <v>61.48876852427729</v>
      </c>
      <c r="H119" s="11">
        <v>60.462789790363104</v>
      </c>
      <c r="I119" s="11">
        <v>39.166634813879888</v>
      </c>
    </row>
    <row r="120" spans="1:9" x14ac:dyDescent="0.25">
      <c r="A120" s="15"/>
      <c r="B120" s="5">
        <f>DATE(YEAR(siječanj!B120),MONTH(siječanj!B120)+8,DAY(siječanj!B120))</f>
        <v>43345</v>
      </c>
      <c r="C120" s="9">
        <v>1.21875</v>
      </c>
      <c r="D120">
        <v>0.95005955991002244</v>
      </c>
      <c r="E120" s="6">
        <v>64.096120524099362</v>
      </c>
      <c r="F120" s="11">
        <v>60.895132057065595</v>
      </c>
      <c r="G120" s="11">
        <v>63.725546009455499</v>
      </c>
      <c r="H120" s="11">
        <v>58.167810263571695</v>
      </c>
      <c r="I120" s="11">
        <v>22.141398004445534</v>
      </c>
    </row>
    <row r="121" spans="1:9" x14ac:dyDescent="0.25">
      <c r="A121" s="15"/>
      <c r="B121" s="5">
        <f>DATE(YEAR(siječanj!B121),MONTH(siječanj!B121)+8,DAY(siječanj!B121))</f>
        <v>43345</v>
      </c>
      <c r="C121" s="9">
        <v>1.2291666666666701</v>
      </c>
      <c r="D121">
        <v>0.95005955991002244</v>
      </c>
      <c r="E121" s="6">
        <v>66.885152744743962</v>
      </c>
      <c r="F121" s="11">
        <v>63.544878781186078</v>
      </c>
      <c r="G121" s="11">
        <v>70.037397875542965</v>
      </c>
      <c r="H121" s="11">
        <v>59.34229638623929</v>
      </c>
      <c r="I121" s="11">
        <v>9.556605553020745</v>
      </c>
    </row>
    <row r="122" spans="1:9" x14ac:dyDescent="0.25">
      <c r="A122" s="15"/>
      <c r="B122" s="5">
        <f>DATE(YEAR(siječanj!B122),MONTH(siječanj!B122)+8,DAY(siječanj!B122))</f>
        <v>43345</v>
      </c>
      <c r="C122" s="9">
        <v>1.2395833333333299</v>
      </c>
      <c r="D122">
        <v>0.95005955991002244</v>
      </c>
      <c r="E122" s="6">
        <v>71.139867411486577</v>
      </c>
      <c r="F122" s="11">
        <v>67.587111125014289</v>
      </c>
      <c r="G122" s="11">
        <v>69.373643880093027</v>
      </c>
      <c r="H122" s="11">
        <v>59.976875392127504</v>
      </c>
      <c r="I122" s="11">
        <v>2.5061835739660197</v>
      </c>
    </row>
    <row r="123" spans="1:9" x14ac:dyDescent="0.25">
      <c r="A123" s="15"/>
      <c r="B123" s="5">
        <f>DATE(YEAR(siječanj!B123),MONTH(siječanj!B123)+8,DAY(siječanj!B123))</f>
        <v>43345</v>
      </c>
      <c r="C123" s="9">
        <v>1.25</v>
      </c>
      <c r="D123">
        <v>0.95005955991002244</v>
      </c>
      <c r="E123" s="6">
        <v>73.839112902291433</v>
      </c>
      <c r="F123" s="11">
        <v>70.151555108097455</v>
      </c>
      <c r="G123" s="11">
        <v>67.203765270528308</v>
      </c>
      <c r="H123" s="11">
        <v>61.840017527592352</v>
      </c>
      <c r="I123" s="11">
        <v>2.4958532706995751</v>
      </c>
    </row>
    <row r="124" spans="1:9" x14ac:dyDescent="0.25">
      <c r="A124" s="15"/>
      <c r="B124" s="5">
        <f>DATE(YEAR(siječanj!B124),MONTH(siječanj!B124)+8,DAY(siječanj!B124))</f>
        <v>43345</v>
      </c>
      <c r="C124" s="9">
        <v>1.2604166666666701</v>
      </c>
      <c r="D124">
        <v>0.95005955991002244</v>
      </c>
      <c r="E124" s="6">
        <v>77.697153218465786</v>
      </c>
      <c r="F124" s="11">
        <v>73.816923192997194</v>
      </c>
      <c r="G124" s="11">
        <v>67.740077148982621</v>
      </c>
      <c r="H124" s="11">
        <v>62.602618519108894</v>
      </c>
      <c r="I124" s="11">
        <v>2.0516992316809999</v>
      </c>
    </row>
    <row r="125" spans="1:9" x14ac:dyDescent="0.25">
      <c r="A125" s="15"/>
      <c r="B125" s="5">
        <f>DATE(YEAR(siječanj!B125),MONTH(siječanj!B125)+8,DAY(siječanj!B125))</f>
        <v>43345</v>
      </c>
      <c r="C125" s="9">
        <v>1.2708333333333299</v>
      </c>
      <c r="D125">
        <v>0.95005955991002244</v>
      </c>
      <c r="E125" s="6">
        <v>81.585559848042763</v>
      </c>
      <c r="F125" s="11">
        <v>77.511141084244301</v>
      </c>
      <c r="G125" s="11">
        <v>70.496747121272847</v>
      </c>
      <c r="H125" s="11">
        <v>62.541758305662619</v>
      </c>
      <c r="I125" s="11">
        <v>2.4986143517565598</v>
      </c>
    </row>
    <row r="126" spans="1:9" x14ac:dyDescent="0.25">
      <c r="A126" s="15"/>
      <c r="B126" s="5">
        <f>DATE(YEAR(siječanj!B126),MONTH(siječanj!B126)+8,DAY(siječanj!B126))</f>
        <v>43345</v>
      </c>
      <c r="C126" s="9">
        <v>1.28125</v>
      </c>
      <c r="D126">
        <v>0.95005955991002244</v>
      </c>
      <c r="E126" s="6">
        <v>84.644662418919879</v>
      </c>
      <c r="F126" s="11">
        <v>80.417470726451441</v>
      </c>
      <c r="G126" s="11">
        <v>73.008966223730397</v>
      </c>
      <c r="H126" s="11">
        <v>68.424419921049946</v>
      </c>
      <c r="I126" s="11">
        <v>2.8224088573834427</v>
      </c>
    </row>
    <row r="127" spans="1:9" x14ac:dyDescent="0.25">
      <c r="A127" s="15"/>
      <c r="B127" s="5">
        <f>DATE(YEAR(siječanj!B127),MONTH(siječanj!B127)+8,DAY(siječanj!B127))</f>
        <v>43345</v>
      </c>
      <c r="C127" s="9">
        <v>1.2916666666666701</v>
      </c>
      <c r="D127">
        <v>0.95005955991002244</v>
      </c>
      <c r="E127" s="6">
        <v>87.553118677046783</v>
      </c>
      <c r="F127" s="11">
        <v>83.180677399065033</v>
      </c>
      <c r="G127" s="11">
        <v>74.488418868400217</v>
      </c>
      <c r="H127" s="11">
        <v>71.190800192326279</v>
      </c>
      <c r="I127" s="11">
        <v>2.7549708776084243</v>
      </c>
    </row>
    <row r="128" spans="1:9" x14ac:dyDescent="0.25">
      <c r="A128" s="15"/>
      <c r="B128" s="5">
        <f>DATE(YEAR(siječanj!B128),MONTH(siječanj!B128)+8,DAY(siječanj!B128))</f>
        <v>43345</v>
      </c>
      <c r="C128" s="9">
        <v>1.3020833333333299</v>
      </c>
      <c r="D128">
        <v>0.95005955991002244</v>
      </c>
      <c r="E128" s="6">
        <v>94.095629967288133</v>
      </c>
      <c r="F128" s="11">
        <v>89.396452796178082</v>
      </c>
      <c r="G128" s="11">
        <v>77.25154491161949</v>
      </c>
      <c r="H128" s="11">
        <v>71.442962885049496</v>
      </c>
      <c r="I128" s="11">
        <v>2.054397310888441</v>
      </c>
    </row>
    <row r="129" spans="1:9" x14ac:dyDescent="0.25">
      <c r="A129" s="15"/>
      <c r="B129" s="5">
        <f>DATE(YEAR(siječanj!B129),MONTH(siječanj!B129)+8,DAY(siječanj!B129))</f>
        <v>43345</v>
      </c>
      <c r="C129" s="9">
        <v>1.3125</v>
      </c>
      <c r="D129">
        <v>0.95005955991002244</v>
      </c>
      <c r="E129" s="6">
        <v>98.216271052226617</v>
      </c>
      <c r="F129" s="11">
        <v>93.3113072518819</v>
      </c>
      <c r="G129" s="11">
        <v>81.111592357658438</v>
      </c>
      <c r="H129" s="11">
        <v>76.660199966596721</v>
      </c>
      <c r="I129" s="11">
        <v>1.5941397991206347</v>
      </c>
    </row>
    <row r="130" spans="1:9" x14ac:dyDescent="0.25">
      <c r="A130" s="15"/>
      <c r="B130" s="5">
        <f>DATE(YEAR(siječanj!B130),MONTH(siječanj!B130)+8,DAY(siječanj!B130))</f>
        <v>43345</v>
      </c>
      <c r="C130" s="9">
        <v>1.3229166666666701</v>
      </c>
      <c r="D130">
        <v>0.95005955991002244</v>
      </c>
      <c r="E130" s="6">
        <v>103.75044934675836</v>
      </c>
      <c r="F130" s="11">
        <v>98.569106246848321</v>
      </c>
      <c r="G130" s="11">
        <v>84.10648612452303</v>
      </c>
      <c r="H130" s="11">
        <v>83.314866746824137</v>
      </c>
      <c r="I130" s="11">
        <v>1.5635259003892057</v>
      </c>
    </row>
    <row r="131" spans="1:9" x14ac:dyDescent="0.25">
      <c r="A131" s="15"/>
      <c r="B131" s="5">
        <f>DATE(YEAR(siječanj!B131),MONTH(siječanj!B131)+8,DAY(siječanj!B131))</f>
        <v>43345</v>
      </c>
      <c r="C131" s="9">
        <v>1.3333333333333299</v>
      </c>
      <c r="D131">
        <v>0.95005955991002244</v>
      </c>
      <c r="E131" s="6">
        <v>109.4125517867506</v>
      </c>
      <c r="F131" s="11">
        <v>103.94844079915281</v>
      </c>
      <c r="G131" s="11">
        <v>84.662342984352534</v>
      </c>
      <c r="H131" s="11">
        <v>92.247888177229214</v>
      </c>
      <c r="I131" s="11">
        <v>2.3144499452468668</v>
      </c>
    </row>
    <row r="132" spans="1:9" x14ac:dyDescent="0.25">
      <c r="A132" s="15"/>
      <c r="B132" s="5">
        <f>DATE(YEAR(siječanj!B132),MONTH(siječanj!B132)+8,DAY(siječanj!B132))</f>
        <v>43345</v>
      </c>
      <c r="C132" s="9">
        <v>1.34375</v>
      </c>
      <c r="D132">
        <v>0.95005955991002244</v>
      </c>
      <c r="E132" s="6">
        <v>114.93537048540435</v>
      </c>
      <c r="F132" s="11">
        <v>109.19544750145864</v>
      </c>
      <c r="G132" s="11">
        <v>85.901398384309445</v>
      </c>
      <c r="H132" s="11">
        <v>95.930755912588864</v>
      </c>
      <c r="I132" s="11">
        <v>1.9268525665606979</v>
      </c>
    </row>
    <row r="133" spans="1:9" x14ac:dyDescent="0.25">
      <c r="A133" s="15"/>
      <c r="B133" s="5">
        <f>DATE(YEAR(siječanj!B133),MONTH(siječanj!B133)+8,DAY(siječanj!B133))</f>
        <v>43345</v>
      </c>
      <c r="C133" s="9">
        <v>1.3541666666666701</v>
      </c>
      <c r="D133">
        <v>0.95005955991002244</v>
      </c>
      <c r="E133" s="6">
        <v>120.12193007003219</v>
      </c>
      <c r="F133" s="11">
        <v>114.12298801787728</v>
      </c>
      <c r="G133" s="11">
        <v>89.380441226303503</v>
      </c>
      <c r="H133" s="11">
        <v>96.039170818966056</v>
      </c>
      <c r="I133" s="11">
        <v>2.0335376985133431</v>
      </c>
    </row>
    <row r="134" spans="1:9" x14ac:dyDescent="0.25">
      <c r="A134" s="15"/>
      <c r="B134" s="5">
        <f>DATE(YEAR(siječanj!B134),MONTH(siječanj!B134)+8,DAY(siječanj!B134))</f>
        <v>43345</v>
      </c>
      <c r="C134" s="9">
        <v>1.3645833333333299</v>
      </c>
      <c r="D134">
        <v>0.95005955991002244</v>
      </c>
      <c r="E134" s="6">
        <v>124.04008211831002</v>
      </c>
      <c r="F134" s="11">
        <v>117.84546582852467</v>
      </c>
      <c r="G134" s="11">
        <v>91.691336976926877</v>
      </c>
      <c r="H134" s="11">
        <v>97.305603506932542</v>
      </c>
      <c r="I134" s="11">
        <v>2.1515401627086161</v>
      </c>
    </row>
    <row r="135" spans="1:9" x14ac:dyDescent="0.25">
      <c r="A135" s="15"/>
      <c r="B135" s="5">
        <f>DATE(YEAR(siječanj!B135),MONTH(siječanj!B135)+8,DAY(siječanj!B135))</f>
        <v>43345</v>
      </c>
      <c r="C135" s="9">
        <v>1.375</v>
      </c>
      <c r="D135">
        <v>0.95005955991002244</v>
      </c>
      <c r="E135" s="6">
        <v>126.5451789934564</v>
      </c>
      <c r="F135" s="11">
        <v>120.2254570632582</v>
      </c>
      <c r="G135" s="11">
        <v>95.360273474555243</v>
      </c>
      <c r="H135" s="11">
        <v>101.21069952415463</v>
      </c>
      <c r="I135" s="11">
        <v>2.9435124126173653</v>
      </c>
    </row>
    <row r="136" spans="1:9" x14ac:dyDescent="0.25">
      <c r="A136" s="15"/>
      <c r="B136" s="5">
        <f>DATE(YEAR(siječanj!B136),MONTH(siječanj!B136)+8,DAY(siječanj!B136))</f>
        <v>43345</v>
      </c>
      <c r="C136" s="9">
        <v>1.3854166666666701</v>
      </c>
      <c r="D136">
        <v>0.95005955991002244</v>
      </c>
      <c r="E136" s="6">
        <v>127.88200099281836</v>
      </c>
      <c r="F136" s="11">
        <v>121.49551758365007</v>
      </c>
      <c r="G136" s="11">
        <v>103.9691085998987</v>
      </c>
      <c r="H136" s="11">
        <v>115.01250993413997</v>
      </c>
      <c r="I136" s="11">
        <v>2.7620480853738285</v>
      </c>
    </row>
    <row r="137" spans="1:9" x14ac:dyDescent="0.25">
      <c r="A137" s="15"/>
      <c r="B137" s="5">
        <f>DATE(YEAR(siječanj!B137),MONTH(siječanj!B137)+8,DAY(siječanj!B137))</f>
        <v>43345</v>
      </c>
      <c r="C137" s="9">
        <v>1.3958333333333299</v>
      </c>
      <c r="D137">
        <v>0.95005955991002244</v>
      </c>
      <c r="E137" s="6">
        <v>129.76826223550367</v>
      </c>
      <c r="F137" s="11">
        <v>123.287578109751</v>
      </c>
      <c r="G137" s="11">
        <v>106.44968612510839</v>
      </c>
      <c r="H137" s="11">
        <v>111.99926910968817</v>
      </c>
      <c r="I137" s="11">
        <v>3.1620558283907401</v>
      </c>
    </row>
    <row r="138" spans="1:9" x14ac:dyDescent="0.25">
      <c r="A138" s="15"/>
      <c r="B138" s="5">
        <f>DATE(YEAR(siječanj!B138),MONTH(siječanj!B138)+8,DAY(siječanj!B138))</f>
        <v>43345</v>
      </c>
      <c r="C138" s="9">
        <v>1.40625</v>
      </c>
      <c r="D138">
        <v>0.95005955991002244</v>
      </c>
      <c r="E138" s="6">
        <v>134.54521183266104</v>
      </c>
      <c r="F138" s="11">
        <v>127.82596474173869</v>
      </c>
      <c r="G138" s="11">
        <v>108.29632328421761</v>
      </c>
      <c r="H138" s="11">
        <v>110.64918222607126</v>
      </c>
      <c r="I138" s="11">
        <v>3.4857673315809223</v>
      </c>
    </row>
    <row r="139" spans="1:9" x14ac:dyDescent="0.25">
      <c r="A139" s="15"/>
      <c r="B139" s="5">
        <f>DATE(YEAR(siječanj!B139),MONTH(siječanj!B139)+8,DAY(siječanj!B139))</f>
        <v>43345</v>
      </c>
      <c r="C139" s="9">
        <v>1.4166666666666701</v>
      </c>
      <c r="D139">
        <v>0.95005955991002244</v>
      </c>
      <c r="E139" s="6">
        <v>139.61745537935008</v>
      </c>
      <c r="F139" s="11">
        <v>132.64489821346254</v>
      </c>
      <c r="G139" s="11">
        <v>110.85923077927758</v>
      </c>
      <c r="H139" s="11">
        <v>113.07789929240167</v>
      </c>
      <c r="I139" s="11">
        <v>3.2407651390579271</v>
      </c>
    </row>
    <row r="140" spans="1:9" x14ac:dyDescent="0.25">
      <c r="A140" s="15"/>
      <c r="B140" s="5">
        <f>DATE(YEAR(siječanj!B140),MONTH(siječanj!B140)+8,DAY(siječanj!B140))</f>
        <v>43345</v>
      </c>
      <c r="C140" s="9">
        <v>1.4270833333333299</v>
      </c>
      <c r="D140">
        <v>0.95005955991002244</v>
      </c>
      <c r="E140" s="6">
        <v>144.10768453145232</v>
      </c>
      <c r="F140" s="11">
        <v>136.91088334560393</v>
      </c>
      <c r="G140" s="11">
        <v>110.48233604490314</v>
      </c>
      <c r="H140" s="11">
        <v>116.87533498480218</v>
      </c>
      <c r="I140" s="11">
        <v>3.494468587023452</v>
      </c>
    </row>
    <row r="141" spans="1:9" x14ac:dyDescent="0.25">
      <c r="A141" s="15"/>
      <c r="B141" s="5">
        <f>DATE(YEAR(siječanj!B141),MONTH(siječanj!B141)+8,DAY(siječanj!B141))</f>
        <v>43345</v>
      </c>
      <c r="C141" s="9">
        <v>1.4375</v>
      </c>
      <c r="D141">
        <v>0.95005955991002244</v>
      </c>
      <c r="E141" s="6">
        <v>147.40937641501793</v>
      </c>
      <c r="F141" s="11">
        <v>140.04768728346278</v>
      </c>
      <c r="G141" s="11">
        <v>111.30987818951749</v>
      </c>
      <c r="H141" s="11">
        <v>117.74531935365445</v>
      </c>
      <c r="I141" s="11">
        <v>3.3756981002813609</v>
      </c>
    </row>
    <row r="142" spans="1:9" x14ac:dyDescent="0.25">
      <c r="A142" s="15"/>
      <c r="B142" s="5">
        <f>DATE(YEAR(siječanj!B142),MONTH(siječanj!B142)+8,DAY(siječanj!B142))</f>
        <v>43345</v>
      </c>
      <c r="C142" s="9">
        <v>1.4479166666666701</v>
      </c>
      <c r="D142">
        <v>0.95005955991002244</v>
      </c>
      <c r="E142" s="6">
        <v>145.80506583684323</v>
      </c>
      <c r="F142" s="11">
        <v>138.52349668160312</v>
      </c>
      <c r="G142" s="11">
        <v>110.7802433427272</v>
      </c>
      <c r="H142" s="11">
        <v>117.52121264536633</v>
      </c>
      <c r="I142" s="11">
        <v>3.5326657083753505</v>
      </c>
    </row>
    <row r="143" spans="1:9" x14ac:dyDescent="0.25">
      <c r="A143" s="15"/>
      <c r="B143" s="5">
        <f>DATE(YEAR(siječanj!B143),MONTH(siječanj!B143)+8,DAY(siječanj!B143))</f>
        <v>43345</v>
      </c>
      <c r="C143" s="9">
        <v>1.4583333333333299</v>
      </c>
      <c r="D143">
        <v>0.95005955991002244</v>
      </c>
      <c r="E143" s="6">
        <v>148.59367553170031</v>
      </c>
      <c r="F143" s="11">
        <v>141.17284198105986</v>
      </c>
      <c r="G143" s="11">
        <v>111.35646474738525</v>
      </c>
      <c r="H143" s="11">
        <v>115.57525919790363</v>
      </c>
      <c r="I143" s="11">
        <v>3.6385058155206242</v>
      </c>
    </row>
    <row r="144" spans="1:9" x14ac:dyDescent="0.25">
      <c r="A144" s="15"/>
      <c r="B144" s="5">
        <f>DATE(YEAR(siječanj!B144),MONTH(siječanj!B144)+8,DAY(siječanj!B144))</f>
        <v>43345</v>
      </c>
      <c r="C144" s="9">
        <v>1.46875</v>
      </c>
      <c r="D144">
        <v>0.95005955991002244</v>
      </c>
      <c r="E144" s="6">
        <v>148.953323332568</v>
      </c>
      <c r="F144" s="11">
        <v>141.51452881247482</v>
      </c>
      <c r="G144" s="11">
        <v>113.71691596466083</v>
      </c>
      <c r="H144" s="11">
        <v>114.22039195985721</v>
      </c>
      <c r="I144" s="11">
        <v>4.4028732550356722</v>
      </c>
    </row>
    <row r="145" spans="1:9" x14ac:dyDescent="0.25">
      <c r="A145" s="15"/>
      <c r="B145" s="5">
        <f>DATE(YEAR(siječanj!B145),MONTH(siječanj!B145)+8,DAY(siječanj!B145))</f>
        <v>43345</v>
      </c>
      <c r="C145" s="9">
        <v>1.4791666666666701</v>
      </c>
      <c r="D145">
        <v>0.95005955991002244</v>
      </c>
      <c r="E145" s="6">
        <v>147.37997814191712</v>
      </c>
      <c r="F145" s="11">
        <v>140.01975717305851</v>
      </c>
      <c r="G145" s="11">
        <v>114.14214887291114</v>
      </c>
      <c r="H145" s="11">
        <v>115.83989255495301</v>
      </c>
      <c r="I145" s="11">
        <v>4.4852396730644655</v>
      </c>
    </row>
    <row r="146" spans="1:9" x14ac:dyDescent="0.25">
      <c r="A146" s="15"/>
      <c r="B146" s="5">
        <f>DATE(YEAR(siječanj!B146),MONTH(siječanj!B146)+8,DAY(siječanj!B146))</f>
        <v>43345</v>
      </c>
      <c r="C146" s="9">
        <v>1.4895833333333299</v>
      </c>
      <c r="D146">
        <v>0.95005955991002244</v>
      </c>
      <c r="E146" s="6">
        <v>145.27040408579148</v>
      </c>
      <c r="F146" s="11">
        <v>138.01553617369819</v>
      </c>
      <c r="G146" s="11">
        <v>113.20615518210499</v>
      </c>
      <c r="H146" s="11">
        <v>114.35718394920382</v>
      </c>
      <c r="I146" s="11">
        <v>4.7564356345572554</v>
      </c>
    </row>
    <row r="147" spans="1:9" x14ac:dyDescent="0.25">
      <c r="A147" s="15"/>
      <c r="B147" s="5">
        <f>DATE(YEAR(siječanj!B147),MONTH(siječanj!B147)+8,DAY(siječanj!B147))</f>
        <v>43345</v>
      </c>
      <c r="C147" s="9">
        <v>1.5</v>
      </c>
      <c r="D147">
        <v>0.95005955991002244</v>
      </c>
      <c r="E147" s="6">
        <v>141.80698797745598</v>
      </c>
      <c r="F147" s="11">
        <v>134.72508459002768</v>
      </c>
      <c r="G147" s="11">
        <v>113.39125198105646</v>
      </c>
      <c r="H147" s="11">
        <v>115.50023051163105</v>
      </c>
      <c r="I147" s="11">
        <v>4.7518024985424017</v>
      </c>
    </row>
    <row r="148" spans="1:9" x14ac:dyDescent="0.25">
      <c r="A148" s="15"/>
      <c r="B148" s="5">
        <f>DATE(YEAR(siječanj!B148),MONTH(siječanj!B148)+8,DAY(siječanj!B148))</f>
        <v>43345</v>
      </c>
      <c r="C148" s="9">
        <v>1.5104166666666701</v>
      </c>
      <c r="D148">
        <v>0.95005955991002244</v>
      </c>
      <c r="E148" s="6">
        <v>135.89084240366296</v>
      </c>
      <c r="F148" s="11">
        <v>129.10439392982624</v>
      </c>
      <c r="G148" s="11">
        <v>114.8913503933084</v>
      </c>
      <c r="H148" s="11">
        <v>116.67878254448931</v>
      </c>
      <c r="I148" s="11">
        <v>5.5613942657068609</v>
      </c>
    </row>
    <row r="149" spans="1:9" x14ac:dyDescent="0.25">
      <c r="A149" s="15"/>
      <c r="B149" s="5">
        <f>DATE(YEAR(siječanj!B149),MONTH(siječanj!B149)+8,DAY(siječanj!B149))</f>
        <v>43345</v>
      </c>
      <c r="C149" s="9">
        <v>1.5208333333333299</v>
      </c>
      <c r="D149">
        <v>0.95005955991002244</v>
      </c>
      <c r="E149" s="6">
        <v>131.77155915394295</v>
      </c>
      <c r="F149" s="11">
        <v>125.19082949845253</v>
      </c>
      <c r="G149" s="11">
        <v>114.22778521885017</v>
      </c>
      <c r="H149" s="11">
        <v>117.78909712507559</v>
      </c>
      <c r="I149" s="11">
        <v>5.3642894793067706</v>
      </c>
    </row>
    <row r="150" spans="1:9" x14ac:dyDescent="0.25">
      <c r="A150" s="15"/>
      <c r="B150" s="5">
        <f>DATE(YEAR(siječanj!B150),MONTH(siječanj!B150)+8,DAY(siječanj!B150))</f>
        <v>43345</v>
      </c>
      <c r="C150" s="9">
        <v>1.53125</v>
      </c>
      <c r="D150">
        <v>0.95005955991002244</v>
      </c>
      <c r="E150" s="6">
        <v>127.88540797892166</v>
      </c>
      <c r="F150" s="11">
        <v>121.49875442336798</v>
      </c>
      <c r="G150" s="11">
        <v>112.99220492863419</v>
      </c>
      <c r="H150" s="11">
        <v>116.12281648726288</v>
      </c>
      <c r="I150" s="11">
        <v>4.4894437964848066</v>
      </c>
    </row>
    <row r="151" spans="1:9" x14ac:dyDescent="0.25">
      <c r="A151" s="15"/>
      <c r="B151" s="5">
        <f>DATE(YEAR(siječanj!B151),MONTH(siječanj!B151)+8,DAY(siječanj!B151))</f>
        <v>43345</v>
      </c>
      <c r="C151" s="9">
        <v>1.5416666666666701</v>
      </c>
      <c r="D151">
        <v>0.95005955991002244</v>
      </c>
      <c r="E151" s="6">
        <v>125.73431034980796</v>
      </c>
      <c r="F151" s="11">
        <v>119.45508355652872</v>
      </c>
      <c r="G151" s="11">
        <v>115.18065629234022</v>
      </c>
      <c r="H151" s="11">
        <v>117.78558912358828</v>
      </c>
      <c r="I151" s="11">
        <v>3.7962524464843681</v>
      </c>
    </row>
    <row r="152" spans="1:9" x14ac:dyDescent="0.25">
      <c r="A152" s="15"/>
      <c r="B152" s="5">
        <f>DATE(YEAR(siječanj!B152),MONTH(siječanj!B152)+8,DAY(siječanj!B152))</f>
        <v>43345</v>
      </c>
      <c r="C152" s="9">
        <v>1.5520833333333299</v>
      </c>
      <c r="D152">
        <v>0.95005955991002244</v>
      </c>
      <c r="E152" s="6">
        <v>122.93787698497044</v>
      </c>
      <c r="F152" s="11">
        <v>116.79830530461349</v>
      </c>
      <c r="G152" s="11">
        <v>115.35734051349115</v>
      </c>
      <c r="H152" s="11">
        <v>118.67158828183912</v>
      </c>
      <c r="I152" s="11">
        <v>3.5177732711784588</v>
      </c>
    </row>
    <row r="153" spans="1:9" x14ac:dyDescent="0.25">
      <c r="A153" s="15"/>
      <c r="B153" s="5">
        <f>DATE(YEAR(siječanj!B153),MONTH(siječanj!B153)+8,DAY(siječanj!B153))</f>
        <v>43345</v>
      </c>
      <c r="C153" s="9">
        <v>1.5625</v>
      </c>
      <c r="D153">
        <v>0.95005955991002244</v>
      </c>
      <c r="E153" s="6">
        <v>119.21705638158119</v>
      </c>
      <c r="F153" s="11">
        <v>113.26330411965336</v>
      </c>
      <c r="G153" s="11">
        <v>113.61038476812932</v>
      </c>
      <c r="H153" s="11">
        <v>114.14071938603222</v>
      </c>
      <c r="I153" s="11">
        <v>2.6139437374783379</v>
      </c>
    </row>
    <row r="154" spans="1:9" x14ac:dyDescent="0.25">
      <c r="A154" s="15"/>
      <c r="B154" s="5">
        <f>DATE(YEAR(siječanj!B154),MONTH(siječanj!B154)+8,DAY(siječanj!B154))</f>
        <v>43345</v>
      </c>
      <c r="C154" s="9">
        <v>1.5729166666666701</v>
      </c>
      <c r="D154">
        <v>0.95005955991002244</v>
      </c>
      <c r="E154" s="6">
        <v>117.95263407671968</v>
      </c>
      <c r="F154" s="11">
        <v>112.06202762115622</v>
      </c>
      <c r="G154" s="11">
        <v>111.93825838003248</v>
      </c>
      <c r="H154" s="11">
        <v>117.92842177911153</v>
      </c>
      <c r="I154" s="11">
        <v>2.5322213383559919</v>
      </c>
    </row>
    <row r="155" spans="1:9" x14ac:dyDescent="0.25">
      <c r="A155" s="15"/>
      <c r="B155" s="5">
        <f>DATE(YEAR(siječanj!B155),MONTH(siječanj!B155)+8,DAY(siječanj!B155))</f>
        <v>43345</v>
      </c>
      <c r="C155" s="9">
        <v>1.5833333333333299</v>
      </c>
      <c r="D155">
        <v>0.95005955991002244</v>
      </c>
      <c r="E155" s="6">
        <v>115.64435387912923</v>
      </c>
      <c r="F155" s="11">
        <v>109.86902395248441</v>
      </c>
      <c r="G155" s="11">
        <v>113.01790868831321</v>
      </c>
      <c r="H155" s="11">
        <v>117.42591060038392</v>
      </c>
      <c r="I155" s="11">
        <v>2.1849411432603341</v>
      </c>
    </row>
    <row r="156" spans="1:9" x14ac:dyDescent="0.25">
      <c r="A156" s="15"/>
      <c r="B156" s="5">
        <f>DATE(YEAR(siječanj!B156),MONTH(siječanj!B156)+8,DAY(siječanj!B156))</f>
        <v>43345</v>
      </c>
      <c r="C156" s="9">
        <v>1.59375</v>
      </c>
      <c r="D156">
        <v>0.95005955991002244</v>
      </c>
      <c r="E156" s="6">
        <v>116.35383517882906</v>
      </c>
      <c r="F156" s="11">
        <v>110.54307344384162</v>
      </c>
      <c r="G156" s="11">
        <v>114.31095483949336</v>
      </c>
      <c r="H156" s="11">
        <v>119.88733556616522</v>
      </c>
      <c r="I156" s="11">
        <v>2.1060848282775448</v>
      </c>
    </row>
    <row r="157" spans="1:9" x14ac:dyDescent="0.25">
      <c r="A157" s="15"/>
      <c r="B157" s="5">
        <f>DATE(YEAR(siječanj!B157),MONTH(siječanj!B157)+8,DAY(siječanj!B157))</f>
        <v>43345</v>
      </c>
      <c r="C157" s="9">
        <v>1.6041666666666701</v>
      </c>
      <c r="D157">
        <v>0.95005955991002244</v>
      </c>
      <c r="E157" s="6">
        <v>114.33492464314439</v>
      </c>
      <c r="F157" s="11">
        <v>108.62498818881134</v>
      </c>
      <c r="G157" s="11">
        <v>114.58382527731123</v>
      </c>
      <c r="H157" s="11">
        <v>119.1171405943123</v>
      </c>
      <c r="I157" s="11">
        <v>2.1749638503572055</v>
      </c>
    </row>
    <row r="158" spans="1:9" x14ac:dyDescent="0.25">
      <c r="A158" s="15"/>
      <c r="B158" s="5">
        <f>DATE(YEAR(siječanj!B158),MONTH(siječanj!B158)+8,DAY(siječanj!B158))</f>
        <v>43345</v>
      </c>
      <c r="C158" s="9">
        <v>1.6145833333333299</v>
      </c>
      <c r="D158">
        <v>0.95005955991002244</v>
      </c>
      <c r="E158" s="6">
        <v>112.84150526360293</v>
      </c>
      <c r="F158" s="11">
        <v>107.20615083032308</v>
      </c>
      <c r="G158" s="11">
        <v>114.95842202004195</v>
      </c>
      <c r="H158" s="11">
        <v>118.66408661733138</v>
      </c>
      <c r="I158" s="11">
        <v>2.1431109152514174</v>
      </c>
    </row>
    <row r="159" spans="1:9" x14ac:dyDescent="0.25">
      <c r="A159" s="15"/>
      <c r="B159" s="5">
        <f>DATE(YEAR(siječanj!B159),MONTH(siječanj!B159)+8,DAY(siječanj!B159))</f>
        <v>43345</v>
      </c>
      <c r="C159" s="9">
        <v>1.625</v>
      </c>
      <c r="D159">
        <v>0.95005955991002244</v>
      </c>
      <c r="E159" s="6">
        <v>110.85538312576463</v>
      </c>
      <c r="F159" s="11">
        <v>105.31921650612088</v>
      </c>
      <c r="G159" s="11">
        <v>118.35681419377151</v>
      </c>
      <c r="H159" s="11">
        <v>117.80789744425927</v>
      </c>
      <c r="I159" s="11">
        <v>2.0726788475790383</v>
      </c>
    </row>
    <row r="160" spans="1:9" x14ac:dyDescent="0.25">
      <c r="A160" s="15"/>
      <c r="B160" s="5">
        <f>DATE(YEAR(siječanj!B160),MONTH(siječanj!B160)+8,DAY(siječanj!B160))</f>
        <v>43345</v>
      </c>
      <c r="C160" s="9">
        <v>1.6354166666666701</v>
      </c>
      <c r="D160">
        <v>0.95005955991002244</v>
      </c>
      <c r="E160" s="6">
        <v>108.79069598756912</v>
      </c>
      <c r="F160" s="11">
        <v>103.35764075225497</v>
      </c>
      <c r="G160" s="11">
        <v>117.76265479490171</v>
      </c>
      <c r="H160" s="11">
        <v>118.93714078344297</v>
      </c>
      <c r="I160" s="11">
        <v>2.6047844685899193</v>
      </c>
    </row>
    <row r="161" spans="1:9" x14ac:dyDescent="0.25">
      <c r="A161" s="15"/>
      <c r="B161" s="5">
        <f>DATE(YEAR(siječanj!B161),MONTH(siječanj!B161)+8,DAY(siječanj!B161))</f>
        <v>43345</v>
      </c>
      <c r="C161" s="9">
        <v>1.6458333333333299</v>
      </c>
      <c r="D161">
        <v>0.95005955991002244</v>
      </c>
      <c r="E161" s="6">
        <v>109.29565992845947</v>
      </c>
      <c r="F161" s="11">
        <v>103.83738657170768</v>
      </c>
      <c r="G161" s="11">
        <v>116.87327578423867</v>
      </c>
      <c r="H161" s="11">
        <v>119.16058522600407</v>
      </c>
      <c r="I161" s="11">
        <v>2.3771047846033562</v>
      </c>
    </row>
    <row r="162" spans="1:9" x14ac:dyDescent="0.25">
      <c r="A162" s="15"/>
      <c r="B162" s="5">
        <f>DATE(YEAR(siječanj!B162),MONTH(siječanj!B162)+8,DAY(siječanj!B162))</f>
        <v>43345</v>
      </c>
      <c r="C162" s="9">
        <v>1.65625</v>
      </c>
      <c r="D162">
        <v>0.95005955991002244</v>
      </c>
      <c r="E162" s="6">
        <v>108.43974467990483</v>
      </c>
      <c r="F162" s="11">
        <v>103.02421610734558</v>
      </c>
      <c r="G162" s="11">
        <v>116.26655376321878</v>
      </c>
      <c r="H162" s="11">
        <v>116.98247352450549</v>
      </c>
      <c r="I162" s="11">
        <v>2.1583003611675866</v>
      </c>
    </row>
    <row r="163" spans="1:9" x14ac:dyDescent="0.25">
      <c r="A163" s="15"/>
      <c r="B163" s="5">
        <f>DATE(YEAR(siječanj!B163),MONTH(siječanj!B163)+8,DAY(siječanj!B163))</f>
        <v>43345</v>
      </c>
      <c r="C163" s="9">
        <v>1.6666666666666701</v>
      </c>
      <c r="D163">
        <v>0.95005955991002244</v>
      </c>
      <c r="E163" s="6">
        <v>105.8202811827465</v>
      </c>
      <c r="F163" s="11">
        <v>100.53556977003497</v>
      </c>
      <c r="G163" s="11">
        <v>115.91419772282988</v>
      </c>
      <c r="H163" s="11">
        <v>117.31935806550571</v>
      </c>
      <c r="I163" s="11">
        <v>2.9428123920668803</v>
      </c>
    </row>
    <row r="164" spans="1:9" x14ac:dyDescent="0.25">
      <c r="A164" s="15"/>
      <c r="B164" s="5">
        <f>DATE(YEAR(siječanj!B164),MONTH(siječanj!B164)+8,DAY(siječanj!B164))</f>
        <v>43345</v>
      </c>
      <c r="C164" s="9">
        <v>1.6770833333333299</v>
      </c>
      <c r="D164">
        <v>0.95005955991002244</v>
      </c>
      <c r="E164" s="6">
        <v>104.91231988214423</v>
      </c>
      <c r="F164" s="11">
        <v>99.672952456369444</v>
      </c>
      <c r="G164" s="11">
        <v>113.70595229473834</v>
      </c>
      <c r="H164" s="11">
        <v>118.46288226200272</v>
      </c>
      <c r="I164" s="11">
        <v>3.1539635908271322</v>
      </c>
    </row>
    <row r="165" spans="1:9" x14ac:dyDescent="0.25">
      <c r="A165" s="15"/>
      <c r="B165" s="5">
        <f>DATE(YEAR(siječanj!B165),MONTH(siječanj!B165)+8,DAY(siječanj!B165))</f>
        <v>43345</v>
      </c>
      <c r="C165" s="9">
        <v>1.6875</v>
      </c>
      <c r="D165">
        <v>0.95005955991002244</v>
      </c>
      <c r="E165" s="6">
        <v>105.48483240573557</v>
      </c>
      <c r="F165" s="11">
        <v>100.21687345257561</v>
      </c>
      <c r="G165" s="11">
        <v>115.72280153419779</v>
      </c>
      <c r="H165" s="11">
        <v>120.24830651097015</v>
      </c>
      <c r="I165" s="11">
        <v>2.7375923674279528</v>
      </c>
    </row>
    <row r="166" spans="1:9" x14ac:dyDescent="0.25">
      <c r="A166" s="15"/>
      <c r="B166" s="5">
        <f>DATE(YEAR(siječanj!B166),MONTH(siječanj!B166)+8,DAY(siječanj!B166))</f>
        <v>43345</v>
      </c>
      <c r="C166" s="9">
        <v>1.6979166666666701</v>
      </c>
      <c r="D166">
        <v>0.95005955991002244</v>
      </c>
      <c r="E166" s="6">
        <v>105.17302226039843</v>
      </c>
      <c r="F166" s="11">
        <v>99.920635243121126</v>
      </c>
      <c r="G166" s="11">
        <v>116.21799061114001</v>
      </c>
      <c r="H166" s="11">
        <v>119.35624661788425</v>
      </c>
      <c r="I166" s="11">
        <v>3.3128952565799112</v>
      </c>
    </row>
    <row r="167" spans="1:9" x14ac:dyDescent="0.25">
      <c r="A167" s="15"/>
      <c r="B167" s="5">
        <f>DATE(YEAR(siječanj!B167),MONTH(siječanj!B167)+8,DAY(siječanj!B167))</f>
        <v>43345</v>
      </c>
      <c r="C167" s="9">
        <v>1.7083333333333299</v>
      </c>
      <c r="D167">
        <v>0.95005955991002244</v>
      </c>
      <c r="E167" s="6">
        <v>107.1277981423974</v>
      </c>
      <c r="F167" s="11">
        <v>101.7777887572958</v>
      </c>
      <c r="G167" s="11">
        <v>113.68927578544988</v>
      </c>
      <c r="H167" s="11">
        <v>117.64833956883029</v>
      </c>
      <c r="I167" s="11">
        <v>3.2729530839985896</v>
      </c>
    </row>
    <row r="168" spans="1:9" x14ac:dyDescent="0.25">
      <c r="A168" s="15"/>
      <c r="B168" s="5">
        <f>DATE(YEAR(siječanj!B168),MONTH(siječanj!B168)+8,DAY(siječanj!B168))</f>
        <v>43345</v>
      </c>
      <c r="C168" s="9">
        <v>1.71875</v>
      </c>
      <c r="D168">
        <v>0.95005955991002244</v>
      </c>
      <c r="E168" s="6">
        <v>108.54240257674961</v>
      </c>
      <c r="F168" s="11">
        <v>103.12174722364323</v>
      </c>
      <c r="G168" s="11">
        <v>113.86344908915794</v>
      </c>
      <c r="H168" s="11">
        <v>118.90566509961749</v>
      </c>
      <c r="I168" s="11">
        <v>3.2023190103959269</v>
      </c>
    </row>
    <row r="169" spans="1:9" x14ac:dyDescent="0.25">
      <c r="A169" s="15"/>
      <c r="B169" s="5">
        <f>DATE(YEAR(siječanj!B169),MONTH(siječanj!B169)+8,DAY(siječanj!B169))</f>
        <v>43345</v>
      </c>
      <c r="C169" s="9">
        <v>1.7291666666666701</v>
      </c>
      <c r="D169">
        <v>0.95005955991002244</v>
      </c>
      <c r="E169" s="6">
        <v>111.12224585065273</v>
      </c>
      <c r="F169" s="11">
        <v>105.57275198908445</v>
      </c>
      <c r="G169" s="11">
        <v>116.08937539351511</v>
      </c>
      <c r="H169" s="11">
        <v>118.52585771204375</v>
      </c>
      <c r="I169" s="11">
        <v>2.8599279588307285</v>
      </c>
    </row>
    <row r="170" spans="1:9" x14ac:dyDescent="0.25">
      <c r="A170" s="15"/>
      <c r="B170" s="5">
        <f>DATE(YEAR(siječanj!B170),MONTH(siječanj!B170)+8,DAY(siječanj!B170))</f>
        <v>43345</v>
      </c>
      <c r="C170" s="9">
        <v>1.7395833333333299</v>
      </c>
      <c r="D170">
        <v>0.95005955991002244</v>
      </c>
      <c r="E170" s="6">
        <v>113.3525452443386</v>
      </c>
      <c r="F170" s="11">
        <v>107.69166924951723</v>
      </c>
      <c r="G170" s="11">
        <v>116.57894403285323</v>
      </c>
      <c r="H170" s="11">
        <v>121.55137654170112</v>
      </c>
      <c r="I170" s="11">
        <v>3.2269137324225423</v>
      </c>
    </row>
    <row r="171" spans="1:9" x14ac:dyDescent="0.25">
      <c r="A171" s="15"/>
      <c r="B171" s="5">
        <f>DATE(YEAR(siječanj!B171),MONTH(siječanj!B171)+8,DAY(siječanj!B171))</f>
        <v>43345</v>
      </c>
      <c r="C171" s="9">
        <v>1.75</v>
      </c>
      <c r="D171">
        <v>0.95005955991002244</v>
      </c>
      <c r="E171" s="6">
        <v>116.18458384560567</v>
      </c>
      <c r="F171" s="11">
        <v>110.38227459668524</v>
      </c>
      <c r="G171" s="11">
        <v>116.13288457096489</v>
      </c>
      <c r="H171" s="11">
        <v>123.70332674011702</v>
      </c>
      <c r="I171" s="11">
        <v>3.5472801374107639</v>
      </c>
    </row>
    <row r="172" spans="1:9" x14ac:dyDescent="0.25">
      <c r="A172" s="15"/>
      <c r="B172" s="5">
        <f>DATE(YEAR(siječanj!B172),MONTH(siječanj!B172)+8,DAY(siječanj!B172))</f>
        <v>43345</v>
      </c>
      <c r="C172" s="9">
        <v>1.7604166666666701</v>
      </c>
      <c r="D172">
        <v>0.95005955991002244</v>
      </c>
      <c r="E172" s="6">
        <v>117.96910762320857</v>
      </c>
      <c r="F172" s="11">
        <v>112.07767847148361</v>
      </c>
      <c r="G172" s="11">
        <v>116.82781411738532</v>
      </c>
      <c r="H172" s="11">
        <v>122.05629997316771</v>
      </c>
      <c r="I172" s="11">
        <v>4.26213112327257</v>
      </c>
    </row>
    <row r="173" spans="1:9" x14ac:dyDescent="0.25">
      <c r="A173" s="15"/>
      <c r="B173" s="5">
        <f>DATE(YEAR(siječanj!B173),MONTH(siječanj!B173)+8,DAY(siječanj!B173))</f>
        <v>43345</v>
      </c>
      <c r="C173" s="9">
        <v>1.7708333333333299</v>
      </c>
      <c r="D173">
        <v>0.95005955991002244</v>
      </c>
      <c r="E173" s="6">
        <v>119.72423610324438</v>
      </c>
      <c r="F173" s="11">
        <v>113.74515506281197</v>
      </c>
      <c r="G173" s="11">
        <v>120.27041450798075</v>
      </c>
      <c r="H173" s="11">
        <v>122.80083917212949</v>
      </c>
      <c r="I173" s="11">
        <v>8.4771468633800602</v>
      </c>
    </row>
    <row r="174" spans="1:9" x14ac:dyDescent="0.25">
      <c r="A174" s="15"/>
      <c r="B174" s="5">
        <f>DATE(YEAR(siječanj!B174),MONTH(siječanj!B174)+8,DAY(siječanj!B174))</f>
        <v>43345</v>
      </c>
      <c r="C174" s="9">
        <v>1.78125</v>
      </c>
      <c r="D174">
        <v>0.95005955991002244</v>
      </c>
      <c r="E174" s="6">
        <v>124.20183312288331</v>
      </c>
      <c r="F174" s="11">
        <v>117.99913891674457</v>
      </c>
      <c r="G174" s="11">
        <v>120.55637787371265</v>
      </c>
      <c r="H174" s="11">
        <v>125.91430689033362</v>
      </c>
      <c r="I174" s="11">
        <v>20.000992168607063</v>
      </c>
    </row>
    <row r="175" spans="1:9" x14ac:dyDescent="0.25">
      <c r="A175" s="15"/>
      <c r="B175" s="5">
        <f>DATE(YEAR(siječanj!B175),MONTH(siječanj!B175)+8,DAY(siječanj!B175))</f>
        <v>43345</v>
      </c>
      <c r="C175" s="9">
        <v>1.7916666666666701</v>
      </c>
      <c r="D175">
        <v>0.95005955991002244</v>
      </c>
      <c r="E175" s="6">
        <v>127.3735060852533</v>
      </c>
      <c r="F175" s="11">
        <v>121.01241713555231</v>
      </c>
      <c r="G175" s="11">
        <v>123.19193725843115</v>
      </c>
      <c r="H175" s="11">
        <v>127.73276013728625</v>
      </c>
      <c r="I175" s="11">
        <v>31.404870951980005</v>
      </c>
    </row>
    <row r="176" spans="1:9" x14ac:dyDescent="0.25">
      <c r="A176" s="15"/>
      <c r="B176" s="5">
        <f>DATE(YEAR(siječanj!B176),MONTH(siječanj!B176)+8,DAY(siječanj!B176))</f>
        <v>43345</v>
      </c>
      <c r="C176" s="9">
        <v>1.8020833333333299</v>
      </c>
      <c r="D176">
        <v>0.95005955991002244</v>
      </c>
      <c r="E176" s="6">
        <v>129.48155567627248</v>
      </c>
      <c r="F176" s="11">
        <v>123.0151898022645</v>
      </c>
      <c r="G176" s="11">
        <v>124.543963855977</v>
      </c>
      <c r="H176" s="11">
        <v>132.4136743644433</v>
      </c>
      <c r="I176" s="11">
        <v>44.899409110785875</v>
      </c>
    </row>
    <row r="177" spans="1:9" x14ac:dyDescent="0.25">
      <c r="A177" s="15"/>
      <c r="B177" s="5">
        <f>DATE(YEAR(siječanj!B177),MONTH(siječanj!B177)+8,DAY(siječanj!B177))</f>
        <v>43345</v>
      </c>
      <c r="C177" s="9">
        <v>1.8125</v>
      </c>
      <c r="D177">
        <v>0.95005955991002244</v>
      </c>
      <c r="E177" s="6">
        <v>133.33901873890619</v>
      </c>
      <c r="F177" s="11">
        <v>126.68000946191945</v>
      </c>
      <c r="G177" s="11">
        <v>127.77036421107283</v>
      </c>
      <c r="H177" s="11">
        <v>138.25628696513917</v>
      </c>
      <c r="I177" s="11">
        <v>59.74470792383714</v>
      </c>
    </row>
    <row r="178" spans="1:9" x14ac:dyDescent="0.25">
      <c r="A178" s="15"/>
      <c r="B178" s="5">
        <f>DATE(YEAR(siječanj!B178),MONTH(siječanj!B178)+8,DAY(siječanj!B178))</f>
        <v>43345</v>
      </c>
      <c r="C178" s="9">
        <v>1.8229166666666701</v>
      </c>
      <c r="D178">
        <v>0.95005955991002244</v>
      </c>
      <c r="E178" s="6">
        <v>136.43862030732893</v>
      </c>
      <c r="F178" s="11">
        <v>129.62481556391157</v>
      </c>
      <c r="G178" s="11">
        <v>127.90147427626896</v>
      </c>
      <c r="H178" s="11">
        <v>143.46224144693716</v>
      </c>
      <c r="I178" s="11">
        <v>85.453727662861183</v>
      </c>
    </row>
    <row r="179" spans="1:9" x14ac:dyDescent="0.25">
      <c r="A179" s="15"/>
      <c r="B179" s="5">
        <f>DATE(YEAR(siječanj!B179),MONTH(siječanj!B179)+8,DAY(siječanj!B179))</f>
        <v>43345</v>
      </c>
      <c r="C179" s="9">
        <v>1.8333333333333299</v>
      </c>
      <c r="D179">
        <v>0.95005955991002244</v>
      </c>
      <c r="E179" s="6">
        <v>140.70358667956313</v>
      </c>
      <c r="F179" s="11">
        <v>133.67678763854744</v>
      </c>
      <c r="G179" s="11">
        <v>127.28228605232879</v>
      </c>
      <c r="H179" s="11">
        <v>141.24465469437718</v>
      </c>
      <c r="I179" s="11">
        <v>126.91145673633568</v>
      </c>
    </row>
    <row r="180" spans="1:9" x14ac:dyDescent="0.25">
      <c r="A180" s="15"/>
      <c r="B180" s="5">
        <f>DATE(YEAR(siječanj!B180),MONTH(siječanj!B180)+8,DAY(siječanj!B180))</f>
        <v>43345</v>
      </c>
      <c r="C180" s="9">
        <v>1.84375</v>
      </c>
      <c r="D180">
        <v>0.95005955991002244</v>
      </c>
      <c r="E180" s="6">
        <v>143.67461841170925</v>
      </c>
      <c r="F180" s="11">
        <v>136.4994447384689</v>
      </c>
      <c r="G180" s="11">
        <v>114.3334767645888</v>
      </c>
      <c r="H180" s="11">
        <v>129.95122188335222</v>
      </c>
      <c r="I180" s="11">
        <v>190.80933958482112</v>
      </c>
    </row>
    <row r="181" spans="1:9" x14ac:dyDescent="0.25">
      <c r="A181" s="15"/>
      <c r="B181" s="5">
        <f>DATE(YEAR(siječanj!B181),MONTH(siječanj!B181)+8,DAY(siječanj!B181))</f>
        <v>43345</v>
      </c>
      <c r="C181" s="9">
        <v>1.8541666666666701</v>
      </c>
      <c r="D181">
        <v>0.95005955991002244</v>
      </c>
      <c r="E181" s="6">
        <v>147.49826254998675</v>
      </c>
      <c r="F181" s="11">
        <v>140.13213440573335</v>
      </c>
      <c r="G181" s="11">
        <v>110.11434401941412</v>
      </c>
      <c r="H181" s="11">
        <v>122.48692120379559</v>
      </c>
      <c r="I181" s="11">
        <v>229.74278855307017</v>
      </c>
    </row>
    <row r="182" spans="1:9" x14ac:dyDescent="0.25">
      <c r="A182" s="15"/>
      <c r="B182" s="5">
        <f>DATE(YEAR(siječanj!B182),MONTH(siječanj!B182)+8,DAY(siječanj!B182))</f>
        <v>43345</v>
      </c>
      <c r="C182" s="9">
        <v>1.8645833333333299</v>
      </c>
      <c r="D182">
        <v>0.95005955991002244</v>
      </c>
      <c r="E182" s="6">
        <v>146.98320262320257</v>
      </c>
      <c r="F182" s="11">
        <v>139.64279679836548</v>
      </c>
      <c r="G182" s="11">
        <v>108.02476655840584</v>
      </c>
      <c r="H182" s="11">
        <v>121.65233393461902</v>
      </c>
      <c r="I182" s="11">
        <v>231.17107148313505</v>
      </c>
    </row>
    <row r="183" spans="1:9" x14ac:dyDescent="0.25">
      <c r="A183" s="15"/>
      <c r="B183" s="5">
        <f>DATE(YEAR(siječanj!B183),MONTH(siječanj!B183)+8,DAY(siječanj!B183))</f>
        <v>43345</v>
      </c>
      <c r="C183" s="9">
        <v>1.875</v>
      </c>
      <c r="D183">
        <v>0.95005955991002244</v>
      </c>
      <c r="E183" s="6">
        <v>145.08524257379582</v>
      </c>
      <c r="F183" s="11">
        <v>137.8396217090993</v>
      </c>
      <c r="G183" s="11">
        <v>107.05144657326119</v>
      </c>
      <c r="H183" s="11">
        <v>116.96328387334896</v>
      </c>
      <c r="I183" s="11">
        <v>233.57149895242182</v>
      </c>
    </row>
    <row r="184" spans="1:9" x14ac:dyDescent="0.25">
      <c r="A184" s="15"/>
      <c r="B184" s="5">
        <f>DATE(YEAR(siječanj!B184),MONTH(siječanj!B184)+8,DAY(siječanj!B184))</f>
        <v>43345</v>
      </c>
      <c r="C184" s="9">
        <v>1.8854166666666701</v>
      </c>
      <c r="D184">
        <v>0.95005955991002244</v>
      </c>
      <c r="E184" s="6">
        <v>150.93760063950319</v>
      </c>
      <c r="F184" s="11">
        <v>143.39971043744112</v>
      </c>
      <c r="G184" s="11">
        <v>104.08913045366718</v>
      </c>
      <c r="H184" s="11">
        <v>106.59613203170372</v>
      </c>
      <c r="I184" s="11">
        <v>240.75833193609088</v>
      </c>
    </row>
    <row r="185" spans="1:9" x14ac:dyDescent="0.25">
      <c r="A185" s="15"/>
      <c r="B185" s="5">
        <f>DATE(YEAR(siječanj!B185),MONTH(siječanj!B185)+8,DAY(siječanj!B185))</f>
        <v>43345</v>
      </c>
      <c r="C185" s="9">
        <v>1.8958333333333299</v>
      </c>
      <c r="D185">
        <v>0.95005955991002244</v>
      </c>
      <c r="E185" s="6">
        <v>153.18686310955255</v>
      </c>
      <c r="F185" s="11">
        <v>145.53664374985834</v>
      </c>
      <c r="G185" s="11">
        <v>103.00602914045299</v>
      </c>
      <c r="H185" s="11">
        <v>99.382709650733077</v>
      </c>
      <c r="I185" s="11">
        <v>246.80171635157001</v>
      </c>
    </row>
    <row r="186" spans="1:9" x14ac:dyDescent="0.25">
      <c r="A186" s="15"/>
      <c r="B186" s="5">
        <f>DATE(YEAR(siječanj!B186),MONTH(siječanj!B186)+8,DAY(siječanj!B186))</f>
        <v>43345</v>
      </c>
      <c r="C186" s="9">
        <v>1.90625</v>
      </c>
      <c r="D186">
        <v>0.95005955991002244</v>
      </c>
      <c r="E186" s="6">
        <v>154.18706694715377</v>
      </c>
      <c r="F186" s="11">
        <v>146.48689696763009</v>
      </c>
      <c r="G186" s="11">
        <v>101.14756455582092</v>
      </c>
      <c r="H186" s="11">
        <v>95.084520794080291</v>
      </c>
      <c r="I186" s="11">
        <v>244.20396308939507</v>
      </c>
    </row>
    <row r="187" spans="1:9" x14ac:dyDescent="0.25">
      <c r="A187" s="15"/>
      <c r="B187" s="5">
        <f>DATE(YEAR(siječanj!B187),MONTH(siječanj!B187)+8,DAY(siječanj!B187))</f>
        <v>43345</v>
      </c>
      <c r="C187" s="9">
        <v>1.9166666666666701</v>
      </c>
      <c r="D187">
        <v>0.95005955991002244</v>
      </c>
      <c r="E187" s="6">
        <v>153.43212048413855</v>
      </c>
      <c r="F187" s="11">
        <v>145.76965286322221</v>
      </c>
      <c r="G187" s="11">
        <v>100.37756862152892</v>
      </c>
      <c r="H187" s="11">
        <v>89.757728906359091</v>
      </c>
      <c r="I187" s="11">
        <v>243.43299245603023</v>
      </c>
    </row>
    <row r="188" spans="1:9" x14ac:dyDescent="0.25">
      <c r="A188" s="15"/>
      <c r="B188" s="5">
        <f>DATE(YEAR(siječanj!B188),MONTH(siječanj!B188)+8,DAY(siječanj!B188))</f>
        <v>43345</v>
      </c>
      <c r="C188" s="9">
        <v>1.9270833333333299</v>
      </c>
      <c r="D188">
        <v>0.95005955991002244</v>
      </c>
      <c r="E188" s="6">
        <v>145.5237350751899</v>
      </c>
      <c r="F188" s="11">
        <v>138.2562157019976</v>
      </c>
      <c r="G188" s="11">
        <v>98.772365213853007</v>
      </c>
      <c r="H188" s="11">
        <v>85.608602016795118</v>
      </c>
      <c r="I188" s="11">
        <v>245.72296568271472</v>
      </c>
    </row>
    <row r="189" spans="1:9" x14ac:dyDescent="0.25">
      <c r="A189" s="15"/>
      <c r="B189" s="5">
        <f>DATE(YEAR(siječanj!B189),MONTH(siječanj!B189)+8,DAY(siječanj!B189))</f>
        <v>43345</v>
      </c>
      <c r="C189" s="9">
        <v>1.9375</v>
      </c>
      <c r="D189">
        <v>0.95005955991002244</v>
      </c>
      <c r="E189" s="6">
        <v>137.92348899481905</v>
      </c>
      <c r="F189" s="11">
        <v>131.0355292556726</v>
      </c>
      <c r="G189" s="11">
        <v>95.405490075866169</v>
      </c>
      <c r="H189" s="11">
        <v>82.564234703173895</v>
      </c>
      <c r="I189" s="11">
        <v>243.30258462765102</v>
      </c>
    </row>
    <row r="190" spans="1:9" x14ac:dyDescent="0.25">
      <c r="A190" s="15"/>
      <c r="B190" s="5">
        <f>DATE(YEAR(siječanj!B190),MONTH(siječanj!B190)+8,DAY(siječanj!B190))</f>
        <v>43345</v>
      </c>
      <c r="C190" s="9">
        <v>1.9479166666666701</v>
      </c>
      <c r="D190">
        <v>0.95005955991002244</v>
      </c>
      <c r="E190" s="6">
        <v>126.27303667991391</v>
      </c>
      <c r="F190" s="11">
        <v>119.96690565662114</v>
      </c>
      <c r="G190" s="11">
        <v>91.414023219602129</v>
      </c>
      <c r="H190" s="11">
        <v>78.941641176435397</v>
      </c>
      <c r="I190" s="11">
        <v>241.45758746411724</v>
      </c>
    </row>
    <row r="191" spans="1:9" x14ac:dyDescent="0.25">
      <c r="A191" s="15"/>
      <c r="B191" s="5">
        <f>DATE(YEAR(siječanj!B191),MONTH(siječanj!B191)+8,DAY(siječanj!B191))</f>
        <v>43345</v>
      </c>
      <c r="C191" s="9">
        <v>1.9583333333333299</v>
      </c>
      <c r="D191">
        <v>0.95005955991002244</v>
      </c>
      <c r="E191" s="6">
        <v>114.59212085083816</v>
      </c>
      <c r="F191" s="11">
        <v>108.86933990470341</v>
      </c>
      <c r="G191" s="11">
        <v>87.186297110571019</v>
      </c>
      <c r="H191" s="11">
        <v>79.569673785955445</v>
      </c>
      <c r="I191" s="11">
        <v>241.50753593045306</v>
      </c>
    </row>
    <row r="192" spans="1:9" x14ac:dyDescent="0.25">
      <c r="A192" s="15"/>
      <c r="B192" s="5">
        <f>DATE(YEAR(siječanj!B192),MONTH(siječanj!B192)+8,DAY(siječanj!B192))</f>
        <v>43345</v>
      </c>
      <c r="C192" s="9">
        <v>1.96875</v>
      </c>
      <c r="D192">
        <v>0.95005955991002244</v>
      </c>
      <c r="E192" s="6">
        <v>104.91791190183865</v>
      </c>
      <c r="F192" s="11">
        <v>99.678265208139337</v>
      </c>
      <c r="G192" s="11">
        <v>86.665874317695085</v>
      </c>
      <c r="H192" s="11">
        <v>80.243868323513823</v>
      </c>
      <c r="I192" s="11">
        <v>241.36661579346426</v>
      </c>
    </row>
    <row r="193" spans="1:9" x14ac:dyDescent="0.25">
      <c r="A193" s="15"/>
      <c r="B193" s="5">
        <f>DATE(YEAR(siječanj!B193),MONTH(siječanj!B193)+8,DAY(siječanj!B193))</f>
        <v>43345</v>
      </c>
      <c r="C193" s="9">
        <v>1.9791666666666701</v>
      </c>
      <c r="D193">
        <v>0.95005955991002244</v>
      </c>
      <c r="E193" s="6">
        <v>95.193172439296873</v>
      </c>
      <c r="F193" s="11">
        <v>90.439183514117261</v>
      </c>
      <c r="G193" s="11">
        <v>84.105570141839877</v>
      </c>
      <c r="H193" s="11">
        <v>74.673876405908231</v>
      </c>
      <c r="I193" s="11">
        <v>241.49705662281229</v>
      </c>
    </row>
    <row r="194" spans="1:9" ht="15.75" thickBot="1" x14ac:dyDescent="0.3">
      <c r="A194" s="15"/>
      <c r="B194" s="5">
        <f>DATE(YEAR(siječanj!B194),MONTH(siječanj!B194)+8,DAY(siječanj!B194))</f>
        <v>43345</v>
      </c>
      <c r="C194" s="9">
        <v>1.9895833333333299</v>
      </c>
      <c r="D194">
        <v>0.95005955991002244</v>
      </c>
      <c r="E194" s="6">
        <v>87.875135894869757</v>
      </c>
      <c r="F194" s="11">
        <v>83.486612935313374</v>
      </c>
      <c r="G194" s="11">
        <v>80.411600801673231</v>
      </c>
      <c r="H194" s="11">
        <v>74.51947216195488</v>
      </c>
      <c r="I194" s="11">
        <v>241.2202094954184</v>
      </c>
    </row>
    <row r="195" spans="1:9" x14ac:dyDescent="0.25">
      <c r="A195" s="12">
        <f t="shared" ref="A195" si="0">A99+1</f>
        <v>246</v>
      </c>
      <c r="B195" s="5">
        <f>DATE(YEAR(siječanj!B195),MONTH(siječanj!B195)+8,DAY(siječanj!B195))</f>
        <v>43346</v>
      </c>
      <c r="C195" s="9">
        <v>2</v>
      </c>
      <c r="D195">
        <v>0.94920531411380182</v>
      </c>
      <c r="E195" s="6">
        <v>82.257124913461283</v>
      </c>
      <c r="F195" s="11">
        <v>78.078900091580252</v>
      </c>
      <c r="G195" s="11">
        <v>77.879334534351912</v>
      </c>
      <c r="H195" s="11">
        <v>72.313758027700914</v>
      </c>
      <c r="I195" s="11">
        <v>239.76978391531233</v>
      </c>
    </row>
    <row r="196" spans="1:9" x14ac:dyDescent="0.25">
      <c r="A196" s="13"/>
      <c r="B196" s="5">
        <f>DATE(YEAR(siječanj!B196),MONTH(siječanj!B196)+8,DAY(siječanj!B196))</f>
        <v>43346</v>
      </c>
      <c r="C196" s="9">
        <v>2.0104166666666701</v>
      </c>
      <c r="D196">
        <v>0.94920531411380182</v>
      </c>
      <c r="E196" s="6">
        <v>77.360615396115293</v>
      </c>
      <c r="F196" s="11">
        <v>73.43110723710663</v>
      </c>
      <c r="G196" s="11">
        <v>76.139622283629222</v>
      </c>
      <c r="H196" s="11">
        <v>70.514514500563223</v>
      </c>
      <c r="I196" s="11">
        <v>239.51544944882201</v>
      </c>
    </row>
    <row r="197" spans="1:9" x14ac:dyDescent="0.25">
      <c r="A197" s="13"/>
      <c r="B197" s="5">
        <f>DATE(YEAR(siječanj!B197),MONTH(siječanj!B197)+8,DAY(siječanj!B197))</f>
        <v>43346</v>
      </c>
      <c r="C197" s="9">
        <v>2.0208333333333299</v>
      </c>
      <c r="D197">
        <v>0.94920531411380182</v>
      </c>
      <c r="E197" s="6">
        <v>72.53664343966517</v>
      </c>
      <c r="F197" s="11">
        <v>68.852167420908216</v>
      </c>
      <c r="G197" s="11">
        <v>74.752876728417533</v>
      </c>
      <c r="H197" s="11">
        <v>70.437539154426403</v>
      </c>
      <c r="I197" s="11">
        <v>239.74935731564918</v>
      </c>
    </row>
    <row r="198" spans="1:9" x14ac:dyDescent="0.25">
      <c r="A198" s="13"/>
      <c r="B198" s="5">
        <f>DATE(YEAR(siječanj!B198),MONTH(siječanj!B198)+8,DAY(siječanj!B198))</f>
        <v>43346</v>
      </c>
      <c r="C198" s="9">
        <v>2.03125</v>
      </c>
      <c r="D198">
        <v>0.94920531411380182</v>
      </c>
      <c r="E198" s="6">
        <v>68.736701411114055</v>
      </c>
      <c r="F198" s="11">
        <v>65.245242254083124</v>
      </c>
      <c r="G198" s="11">
        <v>72.518449461965844</v>
      </c>
      <c r="H198" s="11">
        <v>69.421980751314223</v>
      </c>
      <c r="I198" s="11">
        <v>240.02136630100989</v>
      </c>
    </row>
    <row r="199" spans="1:9" x14ac:dyDescent="0.25">
      <c r="A199" s="13"/>
      <c r="B199" s="5">
        <f>DATE(YEAR(siječanj!B199),MONTH(siječanj!B199)+8,DAY(siječanj!B199))</f>
        <v>43346</v>
      </c>
      <c r="C199" s="9">
        <v>2.0416666666666701</v>
      </c>
      <c r="D199">
        <v>0.94920531411380182</v>
      </c>
      <c r="E199" s="6">
        <v>66.124785851145248</v>
      </c>
      <c r="F199" s="11">
        <v>62.765998124544204</v>
      </c>
      <c r="G199" s="11">
        <v>71.917307703870961</v>
      </c>
      <c r="H199" s="11">
        <v>68.05981253534398</v>
      </c>
      <c r="I199" s="11">
        <v>239.87065387654914</v>
      </c>
    </row>
    <row r="200" spans="1:9" x14ac:dyDescent="0.25">
      <c r="A200" s="13"/>
      <c r="B200" s="5">
        <f>DATE(YEAR(siječanj!B200),MONTH(siječanj!B200)+8,DAY(siječanj!B200))</f>
        <v>43346</v>
      </c>
      <c r="C200" s="9">
        <v>2.0520833333333299</v>
      </c>
      <c r="D200">
        <v>0.94920531411380182</v>
      </c>
      <c r="E200" s="6">
        <v>63.872816637260122</v>
      </c>
      <c r="F200" s="11">
        <v>60.628416979503761</v>
      </c>
      <c r="G200" s="11">
        <v>70.356822731485309</v>
      </c>
      <c r="H200" s="11">
        <v>67.108542072531804</v>
      </c>
      <c r="I200" s="11">
        <v>239.51129632689893</v>
      </c>
    </row>
    <row r="201" spans="1:9" x14ac:dyDescent="0.25">
      <c r="A201" s="13"/>
      <c r="B201" s="5">
        <f>DATE(YEAR(siječanj!B201),MONTH(siječanj!B201)+8,DAY(siječanj!B201))</f>
        <v>43346</v>
      </c>
      <c r="C201" s="9">
        <v>2.0625</v>
      </c>
      <c r="D201">
        <v>0.94920531411380182</v>
      </c>
      <c r="E201" s="6">
        <v>62.219264943486124</v>
      </c>
      <c r="F201" s="11">
        <v>59.058856924611604</v>
      </c>
      <c r="G201" s="11">
        <v>69.408161964363444</v>
      </c>
      <c r="H201" s="11">
        <v>65.688242980656909</v>
      </c>
      <c r="I201" s="11">
        <v>239.73472288602662</v>
      </c>
    </row>
    <row r="202" spans="1:9" x14ac:dyDescent="0.25">
      <c r="A202" s="13"/>
      <c r="B202" s="5">
        <f>DATE(YEAR(siječanj!B202),MONTH(siječanj!B202)+8,DAY(siječanj!B202))</f>
        <v>43346</v>
      </c>
      <c r="C202" s="9">
        <v>2.0729166666666701</v>
      </c>
      <c r="D202">
        <v>0.94920531411380182</v>
      </c>
      <c r="E202" s="6">
        <v>60.804479993421864</v>
      </c>
      <c r="F202" s="11">
        <v>57.715935531682376</v>
      </c>
      <c r="G202" s="11">
        <v>69.116562091155842</v>
      </c>
      <c r="H202" s="11">
        <v>65.2949815644957</v>
      </c>
      <c r="I202" s="11">
        <v>239.31172346804371</v>
      </c>
    </row>
    <row r="203" spans="1:9" x14ac:dyDescent="0.25">
      <c r="A203" s="13"/>
      <c r="B203" s="5">
        <f>DATE(YEAR(siječanj!B203),MONTH(siječanj!B203)+8,DAY(siječanj!B203))</f>
        <v>43346</v>
      </c>
      <c r="C203" s="9">
        <v>2.0833333333333299</v>
      </c>
      <c r="D203">
        <v>0.94920531411380182</v>
      </c>
      <c r="E203" s="6">
        <v>60.510122345165769</v>
      </c>
      <c r="F203" s="11">
        <v>57.436529687707655</v>
      </c>
      <c r="G203" s="11">
        <v>69.7172699627166</v>
      </c>
      <c r="H203" s="11">
        <v>65.218363440478285</v>
      </c>
      <c r="I203" s="11">
        <v>239.49767892713325</v>
      </c>
    </row>
    <row r="204" spans="1:9" x14ac:dyDescent="0.25">
      <c r="A204" s="13"/>
      <c r="B204" s="5">
        <f>DATE(YEAR(siječanj!B204),MONTH(siječanj!B204)+8,DAY(siječanj!B204))</f>
        <v>43346</v>
      </c>
      <c r="C204" s="9">
        <v>2.09375</v>
      </c>
      <c r="D204">
        <v>0.94920531411380182</v>
      </c>
      <c r="E204" s="6">
        <v>59.990780625366213</v>
      </c>
      <c r="F204" s="11">
        <v>56.94356776743291</v>
      </c>
      <c r="G204" s="11">
        <v>70.810772500346076</v>
      </c>
      <c r="H204" s="11">
        <v>66.011436682900609</v>
      </c>
      <c r="I204" s="11">
        <v>239.60032194042154</v>
      </c>
    </row>
    <row r="205" spans="1:9" x14ac:dyDescent="0.25">
      <c r="A205" s="13"/>
      <c r="B205" s="5">
        <f>DATE(YEAR(siječanj!B205),MONTH(siječanj!B205)+8,DAY(siječanj!B205))</f>
        <v>43346</v>
      </c>
      <c r="C205" s="9">
        <v>2.1041666666666701</v>
      </c>
      <c r="D205">
        <v>0.94920531411380182</v>
      </c>
      <c r="E205" s="6">
        <v>59.210188037264395</v>
      </c>
      <c r="F205" s="11">
        <v>56.202625134648819</v>
      </c>
      <c r="G205" s="11">
        <v>70.248929613332805</v>
      </c>
      <c r="H205" s="11">
        <v>65.776244047715522</v>
      </c>
      <c r="I205" s="11">
        <v>239.74540119950959</v>
      </c>
    </row>
    <row r="206" spans="1:9" x14ac:dyDescent="0.25">
      <c r="A206" s="13"/>
      <c r="B206" s="5">
        <f>DATE(YEAR(siječanj!B206),MONTH(siječanj!B206)+8,DAY(siječanj!B206))</f>
        <v>43346</v>
      </c>
      <c r="C206" s="9">
        <v>2.1145833333333299</v>
      </c>
      <c r="D206">
        <v>0.94920531411380182</v>
      </c>
      <c r="E206" s="6">
        <v>58.896667951885902</v>
      </c>
      <c r="F206" s="11">
        <v>55.905030203526145</v>
      </c>
      <c r="G206" s="11">
        <v>68.832627546717774</v>
      </c>
      <c r="H206" s="11">
        <v>64.858528381738452</v>
      </c>
      <c r="I206" s="11">
        <v>239.72698065873826</v>
      </c>
    </row>
    <row r="207" spans="1:9" x14ac:dyDescent="0.25">
      <c r="A207" s="13"/>
      <c r="B207" s="5">
        <f>DATE(YEAR(siječanj!B207),MONTH(siječanj!B207)+8,DAY(siječanj!B207))</f>
        <v>43346</v>
      </c>
      <c r="C207" s="9">
        <v>2.125</v>
      </c>
      <c r="D207">
        <v>0.94920531411380182</v>
      </c>
      <c r="E207" s="6">
        <v>58.688792207357153</v>
      </c>
      <c r="F207" s="11">
        <v>55.70771344214409</v>
      </c>
      <c r="G207" s="11">
        <v>67.932682595455205</v>
      </c>
      <c r="H207" s="11">
        <v>63.675741861959018</v>
      </c>
      <c r="I207" s="11">
        <v>239.52484972478567</v>
      </c>
    </row>
    <row r="208" spans="1:9" x14ac:dyDescent="0.25">
      <c r="A208" s="13"/>
      <c r="B208" s="5">
        <f>DATE(YEAR(siječanj!B208),MONTH(siječanj!B208)+8,DAY(siječanj!B208))</f>
        <v>43346</v>
      </c>
      <c r="C208" s="9">
        <v>2.1354166666666701</v>
      </c>
      <c r="D208">
        <v>0.94920531411380182</v>
      </c>
      <c r="E208" s="6">
        <v>58.623040847019823</v>
      </c>
      <c r="F208" s="11">
        <v>55.645301901501689</v>
      </c>
      <c r="G208" s="11">
        <v>66.693193308964169</v>
      </c>
      <c r="H208" s="11">
        <v>63.527643190473128</v>
      </c>
      <c r="I208" s="11">
        <v>239.37863243228841</v>
      </c>
    </row>
    <row r="209" spans="1:9" x14ac:dyDescent="0.25">
      <c r="A209" s="13"/>
      <c r="B209" s="5">
        <f>DATE(YEAR(siječanj!B209),MONTH(siječanj!B209)+8,DAY(siječanj!B209))</f>
        <v>43346</v>
      </c>
      <c r="C209" s="9">
        <v>2.1458333333333299</v>
      </c>
      <c r="D209">
        <v>0.94920531411380182</v>
      </c>
      <c r="E209" s="6">
        <v>59.102456855436117</v>
      </c>
      <c r="F209" s="11">
        <v>56.100366124361656</v>
      </c>
      <c r="G209" s="11">
        <v>66.592603947469442</v>
      </c>
      <c r="H209" s="11">
        <v>63.765304270640691</v>
      </c>
      <c r="I209" s="11">
        <v>239.2045703223516</v>
      </c>
    </row>
    <row r="210" spans="1:9" x14ac:dyDescent="0.25">
      <c r="A210" s="13"/>
      <c r="B210" s="5">
        <f>DATE(YEAR(siječanj!B210),MONTH(siječanj!B210)+8,DAY(siječanj!B210))</f>
        <v>43346</v>
      </c>
      <c r="C210" s="9">
        <v>2.15625</v>
      </c>
      <c r="D210">
        <v>0.94920531411380182</v>
      </c>
      <c r="E210" s="6">
        <v>60.309585258621929</v>
      </c>
      <c r="F210" s="11">
        <v>57.24617881948334</v>
      </c>
      <c r="G210" s="11">
        <v>65.819418143658027</v>
      </c>
      <c r="H210" s="11">
        <v>62.886754598385771</v>
      </c>
      <c r="I210" s="11">
        <v>239.27211630529726</v>
      </c>
    </row>
    <row r="211" spans="1:9" x14ac:dyDescent="0.25">
      <c r="A211" s="13"/>
      <c r="B211" s="5">
        <f>DATE(YEAR(siječanj!B211),MONTH(siječanj!B211)+8,DAY(siječanj!B211))</f>
        <v>43346</v>
      </c>
      <c r="C211" s="9">
        <v>2.1666666666666701</v>
      </c>
      <c r="D211">
        <v>0.94920531411380182</v>
      </c>
      <c r="E211" s="6">
        <v>62.458875746926253</v>
      </c>
      <c r="F211" s="11">
        <v>59.286296772556049</v>
      </c>
      <c r="G211" s="11">
        <v>65.493902806366279</v>
      </c>
      <c r="H211" s="11">
        <v>63.15430995209735</v>
      </c>
      <c r="I211" s="11">
        <v>232.57959883323582</v>
      </c>
    </row>
    <row r="212" spans="1:9" x14ac:dyDescent="0.25">
      <c r="A212" s="13"/>
      <c r="B212" s="5">
        <f>DATE(YEAR(siječanj!B212),MONTH(siječanj!B212)+8,DAY(siječanj!B212))</f>
        <v>43346</v>
      </c>
      <c r="C212" s="9">
        <v>2.1770833333333299</v>
      </c>
      <c r="D212">
        <v>0.94920531411380182</v>
      </c>
      <c r="E212" s="6">
        <v>64.649881234220928</v>
      </c>
      <c r="F212" s="11">
        <v>61.366010824348656</v>
      </c>
      <c r="G212" s="11">
        <v>64.463876261692178</v>
      </c>
      <c r="H212" s="11">
        <v>60.996772639184513</v>
      </c>
      <c r="I212" s="11">
        <v>172.93615888231994</v>
      </c>
    </row>
    <row r="213" spans="1:9" x14ac:dyDescent="0.25">
      <c r="A213" s="13"/>
      <c r="B213" s="5">
        <f>DATE(YEAR(siječanj!B213),MONTH(siječanj!B213)+8,DAY(siječanj!B213))</f>
        <v>43346</v>
      </c>
      <c r="C213" s="9">
        <v>2.1875</v>
      </c>
      <c r="D213">
        <v>0.94920531411380182</v>
      </c>
      <c r="E213" s="6">
        <v>67.188704792178356</v>
      </c>
      <c r="F213" s="11">
        <v>63.77587563715916</v>
      </c>
      <c r="G213" s="11">
        <v>64.047594271942145</v>
      </c>
      <c r="H213" s="11">
        <v>59.993395911717613</v>
      </c>
      <c r="I213" s="11">
        <v>104.47761014648462</v>
      </c>
    </row>
    <row r="214" spans="1:9" x14ac:dyDescent="0.25">
      <c r="A214" s="13"/>
      <c r="B214" s="5">
        <f>DATE(YEAR(siječanj!B214),MONTH(siječanj!B214)+8,DAY(siječanj!B214))</f>
        <v>43346</v>
      </c>
      <c r="C214" s="9">
        <v>2.1979166666666701</v>
      </c>
      <c r="D214">
        <v>0.94920531411380182</v>
      </c>
      <c r="E214" s="6">
        <v>70.960329658211663</v>
      </c>
      <c r="F214" s="11">
        <v>67.355922002841723</v>
      </c>
      <c r="G214" s="11">
        <v>63.632710361024309</v>
      </c>
      <c r="H214" s="11">
        <v>59.554843547292343</v>
      </c>
      <c r="I214" s="11">
        <v>67.968774357541619</v>
      </c>
    </row>
    <row r="215" spans="1:9" x14ac:dyDescent="0.25">
      <c r="A215" s="13"/>
      <c r="B215" s="5">
        <f>DATE(YEAR(siječanj!B215),MONTH(siječanj!B215)+8,DAY(siječanj!B215))</f>
        <v>43346</v>
      </c>
      <c r="C215" s="9">
        <v>2.2083333333333299</v>
      </c>
      <c r="D215">
        <v>0.94920531411380182</v>
      </c>
      <c r="E215" s="6">
        <v>74.077862784643457</v>
      </c>
      <c r="F215" s="11">
        <v>70.315101013376605</v>
      </c>
      <c r="G215" s="11">
        <v>63.538585105394461</v>
      </c>
      <c r="H215" s="11">
        <v>62.66528892554232</v>
      </c>
      <c r="I215" s="11">
        <v>46.050311897809067</v>
      </c>
    </row>
    <row r="216" spans="1:9" x14ac:dyDescent="0.25">
      <c r="A216" s="13"/>
      <c r="B216" s="5">
        <f>DATE(YEAR(siječanj!B216),MONTH(siječanj!B216)+8,DAY(siječanj!B216))</f>
        <v>43346</v>
      </c>
      <c r="C216" s="9">
        <v>2.21875</v>
      </c>
      <c r="D216">
        <v>0.94920531411380182</v>
      </c>
      <c r="E216" s="6">
        <v>77.553113582406695</v>
      </c>
      <c r="F216" s="11">
        <v>73.613827538491691</v>
      </c>
      <c r="G216" s="11">
        <v>68.149694159472347</v>
      </c>
      <c r="H216" s="11">
        <v>68.821787384718633</v>
      </c>
      <c r="I216" s="11">
        <v>27.062349468689725</v>
      </c>
    </row>
    <row r="217" spans="1:9" x14ac:dyDescent="0.25">
      <c r="A217" s="13"/>
      <c r="B217" s="5">
        <f>DATE(YEAR(siječanj!B217),MONTH(siječanj!B217)+8,DAY(siječanj!B217))</f>
        <v>43346</v>
      </c>
      <c r="C217" s="9">
        <v>2.2291666666666701</v>
      </c>
      <c r="D217">
        <v>0.94920531411380182</v>
      </c>
      <c r="E217" s="6">
        <v>81.801869246963435</v>
      </c>
      <c r="F217" s="11">
        <v>77.646768993660075</v>
      </c>
      <c r="G217" s="11">
        <v>76.178402901350637</v>
      </c>
      <c r="H217" s="11">
        <v>73.468030997633861</v>
      </c>
      <c r="I217" s="11">
        <v>7.0050596473539342</v>
      </c>
    </row>
    <row r="218" spans="1:9" x14ac:dyDescent="0.25">
      <c r="A218" s="13"/>
      <c r="B218" s="5">
        <f>DATE(YEAR(siječanj!B218),MONTH(siječanj!B218)+8,DAY(siječanj!B218))</f>
        <v>43346</v>
      </c>
      <c r="C218" s="9">
        <v>2.2395833333333299</v>
      </c>
      <c r="D218">
        <v>0.94920531411380182</v>
      </c>
      <c r="E218" s="6">
        <v>86.421919943191583</v>
      </c>
      <c r="F218" s="11">
        <v>82.032145665995003</v>
      </c>
      <c r="G218" s="11">
        <v>77.590832128901809</v>
      </c>
      <c r="H218" s="11">
        <v>76.965885771257305</v>
      </c>
      <c r="I218" s="11">
        <v>2.8353812382132895</v>
      </c>
    </row>
    <row r="219" spans="1:9" x14ac:dyDescent="0.25">
      <c r="A219" s="13"/>
      <c r="B219" s="5">
        <f>DATE(YEAR(siječanj!B219),MONTH(siječanj!B219)+8,DAY(siječanj!B219))</f>
        <v>43346</v>
      </c>
      <c r="C219" s="9">
        <v>2.25</v>
      </c>
      <c r="D219">
        <v>0.94920531411380182</v>
      </c>
      <c r="E219" s="6">
        <v>88.836515960406672</v>
      </c>
      <c r="F219" s="11">
        <v>84.324093036973579</v>
      </c>
      <c r="G219" s="11">
        <v>77.442756296727808</v>
      </c>
      <c r="H219" s="11">
        <v>94.947323417834127</v>
      </c>
      <c r="I219" s="11">
        <v>2.9554457629444206</v>
      </c>
    </row>
    <row r="220" spans="1:9" x14ac:dyDescent="0.25">
      <c r="A220" s="13"/>
      <c r="B220" s="5">
        <f>DATE(YEAR(siječanj!B220),MONTH(siječanj!B220)+8,DAY(siječanj!B220))</f>
        <v>43346</v>
      </c>
      <c r="C220" s="9">
        <v>2.2604166666666701</v>
      </c>
      <c r="D220">
        <v>0.94920531411380182</v>
      </c>
      <c r="E220" s="6">
        <v>89.781277670147219</v>
      </c>
      <c r="F220" s="11">
        <v>85.220865872430551</v>
      </c>
      <c r="G220" s="11">
        <v>87.40375863099392</v>
      </c>
      <c r="H220" s="11">
        <v>100.37127169457338</v>
      </c>
      <c r="I220" s="11">
        <v>3.5121221052773288</v>
      </c>
    </row>
    <row r="221" spans="1:9" x14ac:dyDescent="0.25">
      <c r="A221" s="13"/>
      <c r="B221" s="5">
        <f>DATE(YEAR(siječanj!B221),MONTH(siječanj!B221)+8,DAY(siječanj!B221))</f>
        <v>43346</v>
      </c>
      <c r="C221" s="9">
        <v>2.2708333333333299</v>
      </c>
      <c r="D221">
        <v>0.94920531411380182</v>
      </c>
      <c r="E221" s="6">
        <v>92.93805511074163</v>
      </c>
      <c r="F221" s="11">
        <v>88.217295794517327</v>
      </c>
      <c r="G221" s="11">
        <v>93.80716055578182</v>
      </c>
      <c r="H221" s="11">
        <v>109.16235151788788</v>
      </c>
      <c r="I221" s="11">
        <v>3.3708119568389749</v>
      </c>
    </row>
    <row r="222" spans="1:9" x14ac:dyDescent="0.25">
      <c r="A222" s="13"/>
      <c r="B222" s="5">
        <f>DATE(YEAR(siječanj!B222),MONTH(siječanj!B222)+8,DAY(siječanj!B222))</f>
        <v>43346</v>
      </c>
      <c r="C222" s="9">
        <v>2.28125</v>
      </c>
      <c r="D222">
        <v>0.94920531411380182</v>
      </c>
      <c r="E222" s="6">
        <v>93.738585758420797</v>
      </c>
      <c r="F222" s="11">
        <v>88.977163739405356</v>
      </c>
      <c r="G222" s="11">
        <v>102.58037841554018</v>
      </c>
      <c r="H222" s="11">
        <v>119.98176261764165</v>
      </c>
      <c r="I222" s="11">
        <v>3.4918375097829859</v>
      </c>
    </row>
    <row r="223" spans="1:9" x14ac:dyDescent="0.25">
      <c r="A223" s="13"/>
      <c r="B223" s="5">
        <f>DATE(YEAR(siječanj!B223),MONTH(siječanj!B223)+8,DAY(siječanj!B223))</f>
        <v>43346</v>
      </c>
      <c r="C223" s="9">
        <v>2.2916666666666701</v>
      </c>
      <c r="D223">
        <v>0.94920531411380182</v>
      </c>
      <c r="E223" s="6">
        <v>93.497041849910701</v>
      </c>
      <c r="F223" s="11">
        <v>88.747888977855766</v>
      </c>
      <c r="G223" s="11">
        <v>111.38241357260669</v>
      </c>
      <c r="H223" s="11">
        <v>129.04072692066541</v>
      </c>
      <c r="I223" s="11">
        <v>3.1193965760441782</v>
      </c>
    </row>
    <row r="224" spans="1:9" x14ac:dyDescent="0.25">
      <c r="A224" s="13"/>
      <c r="B224" s="5">
        <f>DATE(YEAR(siječanj!B224),MONTH(siječanj!B224)+8,DAY(siječanj!B224))</f>
        <v>43346</v>
      </c>
      <c r="C224" s="9">
        <v>2.3020833333333299</v>
      </c>
      <c r="D224">
        <v>0.94920531411380182</v>
      </c>
      <c r="E224" s="6">
        <v>93.112236903330199</v>
      </c>
      <c r="F224" s="11">
        <v>88.382630077664274</v>
      </c>
      <c r="G224" s="11">
        <v>125.41547718685062</v>
      </c>
      <c r="H224" s="11">
        <v>139.80311493445785</v>
      </c>
      <c r="I224" s="11">
        <v>2.7931989998704156</v>
      </c>
    </row>
    <row r="225" spans="1:9" x14ac:dyDescent="0.25">
      <c r="A225" s="13"/>
      <c r="B225" s="5">
        <f>DATE(YEAR(siječanj!B225),MONTH(siječanj!B225)+8,DAY(siječanj!B225))</f>
        <v>43346</v>
      </c>
      <c r="C225" s="9">
        <v>2.3125</v>
      </c>
      <c r="D225">
        <v>0.94920531411380182</v>
      </c>
      <c r="E225" s="6">
        <v>94.003223775934899</v>
      </c>
      <c r="F225" s="11">
        <v>89.228359551946284</v>
      </c>
      <c r="G225" s="11">
        <v>135.12427895568845</v>
      </c>
      <c r="H225" s="11">
        <v>149.14143496232896</v>
      </c>
      <c r="I225" s="11">
        <v>2.3033246186409424</v>
      </c>
    </row>
    <row r="226" spans="1:9" x14ac:dyDescent="0.25">
      <c r="A226" s="13"/>
      <c r="B226" s="5">
        <f>DATE(YEAR(siječanj!B226),MONTH(siječanj!B226)+8,DAY(siječanj!B226))</f>
        <v>43346</v>
      </c>
      <c r="C226" s="9">
        <v>2.3229166666666701</v>
      </c>
      <c r="D226">
        <v>0.94920531411380182</v>
      </c>
      <c r="E226" s="6">
        <v>95.702157318080268</v>
      </c>
      <c r="F226" s="11">
        <v>90.840996298476853</v>
      </c>
      <c r="G226" s="11">
        <v>144.47285044703659</v>
      </c>
      <c r="H226" s="11">
        <v>163.64551997669787</v>
      </c>
      <c r="I226" s="11">
        <v>1.9560594239856519</v>
      </c>
    </row>
    <row r="227" spans="1:9" x14ac:dyDescent="0.25">
      <c r="A227" s="13"/>
      <c r="B227" s="5">
        <f>DATE(YEAR(siječanj!B227),MONTH(siječanj!B227)+8,DAY(siječanj!B227))</f>
        <v>43346</v>
      </c>
      <c r="C227" s="9">
        <v>2.3333333333333299</v>
      </c>
      <c r="D227">
        <v>0.94920531411380182</v>
      </c>
      <c r="E227" s="6">
        <v>96.550388746739088</v>
      </c>
      <c r="F227" s="11">
        <v>91.64614207815815</v>
      </c>
      <c r="G227" s="11">
        <v>166.25366520244103</v>
      </c>
      <c r="H227" s="11">
        <v>178.30974485758918</v>
      </c>
      <c r="I227" s="11">
        <v>1.8159173098372505</v>
      </c>
    </row>
    <row r="228" spans="1:9" x14ac:dyDescent="0.25">
      <c r="A228" s="13"/>
      <c r="B228" s="5">
        <f>DATE(YEAR(siječanj!B228),MONTH(siječanj!B228)+8,DAY(siječanj!B228))</f>
        <v>43346</v>
      </c>
      <c r="C228" s="9">
        <v>2.34375</v>
      </c>
      <c r="D228">
        <v>0.94920531411380182</v>
      </c>
      <c r="E228" s="6">
        <v>98.252385104921416</v>
      </c>
      <c r="F228" s="11">
        <v>93.26168606594716</v>
      </c>
      <c r="G228" s="11">
        <v>189.94905651675649</v>
      </c>
      <c r="H228" s="11">
        <v>190.3601273259269</v>
      </c>
      <c r="I228" s="11">
        <v>1.757469593989176</v>
      </c>
    </row>
    <row r="229" spans="1:9" x14ac:dyDescent="0.25">
      <c r="A229" s="13"/>
      <c r="B229" s="5">
        <f>DATE(YEAR(siječanj!B229),MONTH(siječanj!B229)+8,DAY(siječanj!B229))</f>
        <v>43346</v>
      </c>
      <c r="C229" s="9">
        <v>2.3541666666666701</v>
      </c>
      <c r="D229">
        <v>0.94920531411380182</v>
      </c>
      <c r="E229" s="6">
        <v>99.007057818834852</v>
      </c>
      <c r="F229" s="11">
        <v>93.978025416410475</v>
      </c>
      <c r="G229" s="11">
        <v>187.84157320127972</v>
      </c>
      <c r="H229" s="11">
        <v>195.02861102607454</v>
      </c>
      <c r="I229" s="11">
        <v>1.8615216486426391</v>
      </c>
    </row>
    <row r="230" spans="1:9" x14ac:dyDescent="0.25">
      <c r="A230" s="13"/>
      <c r="B230" s="5">
        <f>DATE(YEAR(siječanj!B230),MONTH(siječanj!B230)+8,DAY(siječanj!B230))</f>
        <v>43346</v>
      </c>
      <c r="C230" s="9">
        <v>2.3645833333333299</v>
      </c>
      <c r="D230">
        <v>0.94920531411380182</v>
      </c>
      <c r="E230" s="6">
        <v>100.69658768259733</v>
      </c>
      <c r="F230" s="11">
        <v>95.581736141447777</v>
      </c>
      <c r="G230" s="11">
        <v>189.18494215548262</v>
      </c>
      <c r="H230" s="11">
        <v>201.57448159541528</v>
      </c>
      <c r="I230" s="11">
        <v>2.0599944752042485</v>
      </c>
    </row>
    <row r="231" spans="1:9" x14ac:dyDescent="0.25">
      <c r="A231" s="13"/>
      <c r="B231" s="5">
        <f>DATE(YEAR(siječanj!B231),MONTH(siječanj!B231)+8,DAY(siječanj!B231))</f>
        <v>43346</v>
      </c>
      <c r="C231" s="9">
        <v>2.375</v>
      </c>
      <c r="D231">
        <v>0.94920531411380182</v>
      </c>
      <c r="E231" s="6">
        <v>102.24476977646792</v>
      </c>
      <c r="F231" s="11">
        <v>97.051278812165577</v>
      </c>
      <c r="G231" s="11">
        <v>191.99509667803957</v>
      </c>
      <c r="H231" s="11">
        <v>207.71298248174369</v>
      </c>
      <c r="I231" s="11">
        <v>1.9192053420613271</v>
      </c>
    </row>
    <row r="232" spans="1:9" x14ac:dyDescent="0.25">
      <c r="A232" s="13"/>
      <c r="B232" s="5">
        <f>DATE(YEAR(siječanj!B232),MONTH(siječanj!B232)+8,DAY(siječanj!B232))</f>
        <v>43346</v>
      </c>
      <c r="C232" s="9">
        <v>2.3854166666666701</v>
      </c>
      <c r="D232">
        <v>0.94920531411380182</v>
      </c>
      <c r="E232" s="6">
        <v>104.06683090372576</v>
      </c>
      <c r="F232" s="11">
        <v>98.780788916798912</v>
      </c>
      <c r="G232" s="11">
        <v>199.28098765602732</v>
      </c>
      <c r="H232" s="11">
        <v>209.57446694602515</v>
      </c>
      <c r="I232" s="11">
        <v>1.6665809257729063</v>
      </c>
    </row>
    <row r="233" spans="1:9" x14ac:dyDescent="0.25">
      <c r="A233" s="13"/>
      <c r="B233" s="5">
        <f>DATE(YEAR(siječanj!B233),MONTH(siječanj!B233)+8,DAY(siječanj!B233))</f>
        <v>43346</v>
      </c>
      <c r="C233" s="9">
        <v>2.3958333333333299</v>
      </c>
      <c r="D233">
        <v>0.94920531411380182</v>
      </c>
      <c r="E233" s="6">
        <v>104.73693597393496</v>
      </c>
      <c r="F233" s="11">
        <v>99.416856210456089</v>
      </c>
      <c r="G233" s="11">
        <v>196.96843269115772</v>
      </c>
      <c r="H233" s="11">
        <v>212.47146207359435</v>
      </c>
      <c r="I233" s="11">
        <v>1.6398681415663952</v>
      </c>
    </row>
    <row r="234" spans="1:9" x14ac:dyDescent="0.25">
      <c r="A234" s="13"/>
      <c r="B234" s="5">
        <f>DATE(YEAR(siječanj!B234),MONTH(siječanj!B234)+8,DAY(siječanj!B234))</f>
        <v>43346</v>
      </c>
      <c r="C234" s="9">
        <v>2.40625</v>
      </c>
      <c r="D234">
        <v>0.94920531411380182</v>
      </c>
      <c r="E234" s="6">
        <v>105.45548074932962</v>
      </c>
      <c r="F234" s="11">
        <v>100.09890272968941</v>
      </c>
      <c r="G234" s="11">
        <v>194.98587254029789</v>
      </c>
      <c r="H234" s="11">
        <v>211.05806660020707</v>
      </c>
      <c r="I234" s="11">
        <v>1.759456652323196</v>
      </c>
    </row>
    <row r="235" spans="1:9" x14ac:dyDescent="0.25">
      <c r="A235" s="13"/>
      <c r="B235" s="5">
        <f>DATE(YEAR(siječanj!B235),MONTH(siječanj!B235)+8,DAY(siječanj!B235))</f>
        <v>43346</v>
      </c>
      <c r="C235" s="9">
        <v>2.4166666666666701</v>
      </c>
      <c r="D235">
        <v>0.94920531411380182</v>
      </c>
      <c r="E235" s="6">
        <v>106.61301196471497</v>
      </c>
      <c r="F235" s="11">
        <v>101.19763751058579</v>
      </c>
      <c r="G235" s="11">
        <v>203.16961938623572</v>
      </c>
      <c r="H235" s="11">
        <v>211.7457753723281</v>
      </c>
      <c r="I235" s="11">
        <v>1.7204405069272302</v>
      </c>
    </row>
    <row r="236" spans="1:9" x14ac:dyDescent="0.25">
      <c r="A236" s="13"/>
      <c r="B236" s="5">
        <f>DATE(YEAR(siječanj!B236),MONTH(siječanj!B236)+8,DAY(siječanj!B236))</f>
        <v>43346</v>
      </c>
      <c r="C236" s="9">
        <v>2.4270833333333299</v>
      </c>
      <c r="D236">
        <v>0.94920531411380182</v>
      </c>
      <c r="E236" s="6">
        <v>107.03923634060349</v>
      </c>
      <c r="F236" s="11">
        <v>101.60221195318401</v>
      </c>
      <c r="G236" s="11">
        <v>198.97651983310857</v>
      </c>
      <c r="H236" s="11">
        <v>207.94464704678305</v>
      </c>
      <c r="I236" s="11">
        <v>1.9847582664968253</v>
      </c>
    </row>
    <row r="237" spans="1:9" x14ac:dyDescent="0.25">
      <c r="A237" s="13"/>
      <c r="B237" s="5">
        <f>DATE(YEAR(siječanj!B237),MONTH(siječanj!B237)+8,DAY(siječanj!B237))</f>
        <v>43346</v>
      </c>
      <c r="C237" s="9">
        <v>2.4375</v>
      </c>
      <c r="D237">
        <v>0.94920531411380182</v>
      </c>
      <c r="E237" s="6">
        <v>109.05613144811876</v>
      </c>
      <c r="F237" s="11">
        <v>103.51665950724762</v>
      </c>
      <c r="G237" s="11">
        <v>195.76469485158503</v>
      </c>
      <c r="H237" s="11">
        <v>209.02008631281188</v>
      </c>
      <c r="I237" s="11">
        <v>2.0276835266525715</v>
      </c>
    </row>
    <row r="238" spans="1:9" x14ac:dyDescent="0.25">
      <c r="A238" s="13"/>
      <c r="B238" s="5">
        <f>DATE(YEAR(siječanj!B238),MONTH(siječanj!B238)+8,DAY(siječanj!B238))</f>
        <v>43346</v>
      </c>
      <c r="C238" s="9">
        <v>2.4479166666666701</v>
      </c>
      <c r="D238">
        <v>0.94920531411380182</v>
      </c>
      <c r="E238" s="6">
        <v>109.95053919265077</v>
      </c>
      <c r="F238" s="11">
        <v>104.36563609134195</v>
      </c>
      <c r="G238" s="11">
        <v>193.26374876407891</v>
      </c>
      <c r="H238" s="11">
        <v>207.16453414395173</v>
      </c>
      <c r="I238" s="11">
        <v>1.9591225139087032</v>
      </c>
    </row>
    <row r="239" spans="1:9" x14ac:dyDescent="0.25">
      <c r="A239" s="13"/>
      <c r="B239" s="5">
        <f>DATE(YEAR(siječanj!B239),MONTH(siječanj!B239)+8,DAY(siječanj!B239))</f>
        <v>43346</v>
      </c>
      <c r="C239" s="9">
        <v>2.4583333333333299</v>
      </c>
      <c r="D239">
        <v>0.94920531411380182</v>
      </c>
      <c r="E239" s="6">
        <v>111.16874550785624</v>
      </c>
      <c r="F239" s="11">
        <v>105.52196399942198</v>
      </c>
      <c r="G239" s="11">
        <v>197.84367423225049</v>
      </c>
      <c r="H239" s="11">
        <v>210.47011912896363</v>
      </c>
      <c r="I239" s="11">
        <v>1.8070950508424228</v>
      </c>
    </row>
    <row r="240" spans="1:9" x14ac:dyDescent="0.25">
      <c r="A240" s="13"/>
      <c r="B240" s="5">
        <f>DATE(YEAR(siječanj!B240),MONTH(siječanj!B240)+8,DAY(siječanj!B240))</f>
        <v>43346</v>
      </c>
      <c r="C240" s="9">
        <v>2.46875</v>
      </c>
      <c r="D240">
        <v>0.94920531411380182</v>
      </c>
      <c r="E240" s="6">
        <v>112.78231991432926</v>
      </c>
      <c r="F240" s="11">
        <v>107.0535774007642</v>
      </c>
      <c r="G240" s="11">
        <v>205.69482294497379</v>
      </c>
      <c r="H240" s="11">
        <v>208.0525040444569</v>
      </c>
      <c r="I240" s="11">
        <v>1.9917064704750691</v>
      </c>
    </row>
    <row r="241" spans="1:9" x14ac:dyDescent="0.25">
      <c r="A241" s="13"/>
      <c r="B241" s="5">
        <f>DATE(YEAR(siječanj!B241),MONTH(siječanj!B241)+8,DAY(siječanj!B241))</f>
        <v>43346</v>
      </c>
      <c r="C241" s="9">
        <v>2.4791666666666701</v>
      </c>
      <c r="D241">
        <v>0.94920531411380182</v>
      </c>
      <c r="E241" s="6">
        <v>112.9860755365078</v>
      </c>
      <c r="F241" s="11">
        <v>107.24698332011663</v>
      </c>
      <c r="G241" s="11">
        <v>189.74837595978767</v>
      </c>
      <c r="H241" s="11">
        <v>205.85228069513957</v>
      </c>
      <c r="I241" s="11">
        <v>2.1231803301497489</v>
      </c>
    </row>
    <row r="242" spans="1:9" x14ac:dyDescent="0.25">
      <c r="A242" s="13"/>
      <c r="B242" s="5">
        <f>DATE(YEAR(siječanj!B242),MONTH(siječanj!B242)+8,DAY(siječanj!B242))</f>
        <v>43346</v>
      </c>
      <c r="C242" s="9">
        <v>2.4895833333333299</v>
      </c>
      <c r="D242">
        <v>0.94920531411380182</v>
      </c>
      <c r="E242" s="6">
        <v>112.22443511447919</v>
      </c>
      <c r="F242" s="11">
        <v>106.52403018408319</v>
      </c>
      <c r="G242" s="11">
        <v>189.6391450248216</v>
      </c>
      <c r="H242" s="11">
        <v>199.39472426392837</v>
      </c>
      <c r="I242" s="11">
        <v>1.8807362127240974</v>
      </c>
    </row>
    <row r="243" spans="1:9" x14ac:dyDescent="0.25">
      <c r="A243" s="13"/>
      <c r="B243" s="5">
        <f>DATE(YEAR(siječanj!B243),MONTH(siječanj!B243)+8,DAY(siječanj!B243))</f>
        <v>43346</v>
      </c>
      <c r="C243" s="9">
        <v>2.5</v>
      </c>
      <c r="D243">
        <v>0.94920531411380182</v>
      </c>
      <c r="E243" s="6">
        <v>111.49010612457283</v>
      </c>
      <c r="F243" s="11">
        <v>105.82700120455625</v>
      </c>
      <c r="G243" s="11">
        <v>184.45275063610839</v>
      </c>
      <c r="H243" s="11">
        <v>197.31666686571998</v>
      </c>
      <c r="I243" s="11">
        <v>1.965405698363986</v>
      </c>
    </row>
    <row r="244" spans="1:9" x14ac:dyDescent="0.25">
      <c r="A244" s="13"/>
      <c r="B244" s="5">
        <f>DATE(YEAR(siječanj!B244),MONTH(siječanj!B244)+8,DAY(siječanj!B244))</f>
        <v>43346</v>
      </c>
      <c r="C244" s="9">
        <v>2.5104166666666701</v>
      </c>
      <c r="D244">
        <v>0.94920531411380182</v>
      </c>
      <c r="E244" s="6">
        <v>110.9198391370915</v>
      </c>
      <c r="F244" s="11">
        <v>105.28570074957531</v>
      </c>
      <c r="G244" s="11">
        <v>183.48814052138951</v>
      </c>
      <c r="H244" s="11">
        <v>198.33542421298017</v>
      </c>
      <c r="I244" s="11">
        <v>1.9941545423430511</v>
      </c>
    </row>
    <row r="245" spans="1:9" x14ac:dyDescent="0.25">
      <c r="A245" s="13"/>
      <c r="B245" s="5">
        <f>DATE(YEAR(siječanj!B245),MONTH(siječanj!B245)+8,DAY(siječanj!B245))</f>
        <v>43346</v>
      </c>
      <c r="C245" s="9">
        <v>2.5208333333333299</v>
      </c>
      <c r="D245">
        <v>0.94920531411380182</v>
      </c>
      <c r="E245" s="6">
        <v>111.70663174561011</v>
      </c>
      <c r="F245" s="11">
        <v>106.03252847468663</v>
      </c>
      <c r="G245" s="11">
        <v>182.93137973128057</v>
      </c>
      <c r="H245" s="11">
        <v>198.0477199262408</v>
      </c>
      <c r="I245" s="11">
        <v>2.1685246613221003</v>
      </c>
    </row>
    <row r="246" spans="1:9" x14ac:dyDescent="0.25">
      <c r="A246" s="13"/>
      <c r="B246" s="5">
        <f>DATE(YEAR(siječanj!B246),MONTH(siječanj!B246)+8,DAY(siječanj!B246))</f>
        <v>43346</v>
      </c>
      <c r="C246" s="9">
        <v>2.53125</v>
      </c>
      <c r="D246">
        <v>0.94920531411380182</v>
      </c>
      <c r="E246" s="6">
        <v>112.05036936770549</v>
      </c>
      <c r="F246" s="11">
        <v>106.3588060522404</v>
      </c>
      <c r="G246" s="11">
        <v>183.56618787044926</v>
      </c>
      <c r="H246" s="11">
        <v>198.74834488690436</v>
      </c>
      <c r="I246" s="11">
        <v>2.5155428487260054</v>
      </c>
    </row>
    <row r="247" spans="1:9" x14ac:dyDescent="0.25">
      <c r="A247" s="13"/>
      <c r="B247" s="5">
        <f>DATE(YEAR(siječanj!B247),MONTH(siječanj!B247)+8,DAY(siječanj!B247))</f>
        <v>43346</v>
      </c>
      <c r="C247" s="9">
        <v>2.5416666666666701</v>
      </c>
      <c r="D247">
        <v>0.94920531411380182</v>
      </c>
      <c r="E247" s="6">
        <v>111.07147630256868</v>
      </c>
      <c r="F247" s="11">
        <v>105.4296355528634</v>
      </c>
      <c r="G247" s="11">
        <v>186.07490374089053</v>
      </c>
      <c r="H247" s="11">
        <v>196.86852971004564</v>
      </c>
      <c r="I247" s="11">
        <v>2.2096738693383302</v>
      </c>
    </row>
    <row r="248" spans="1:9" x14ac:dyDescent="0.25">
      <c r="A248" s="13"/>
      <c r="B248" s="5">
        <f>DATE(YEAR(siječanj!B248),MONTH(siječanj!B248)+8,DAY(siječanj!B248))</f>
        <v>43346</v>
      </c>
      <c r="C248" s="9">
        <v>2.5520833333333299</v>
      </c>
      <c r="D248">
        <v>0.94920531411380182</v>
      </c>
      <c r="E248" s="6">
        <v>110.64461119508694</v>
      </c>
      <c r="F248" s="11">
        <v>105.02445292443197</v>
      </c>
      <c r="G248" s="11">
        <v>186.98172659721257</v>
      </c>
      <c r="H248" s="11">
        <v>188.7371749215873</v>
      </c>
      <c r="I248" s="11">
        <v>2.1313605702968466</v>
      </c>
    </row>
    <row r="249" spans="1:9" x14ac:dyDescent="0.25">
      <c r="A249" s="13"/>
      <c r="B249" s="5">
        <f>DATE(YEAR(siječanj!B249),MONTH(siječanj!B249)+8,DAY(siječanj!B249))</f>
        <v>43346</v>
      </c>
      <c r="C249" s="9">
        <v>2.5625</v>
      </c>
      <c r="D249">
        <v>0.94920531411380182</v>
      </c>
      <c r="E249" s="6">
        <v>110.61193785121088</v>
      </c>
      <c r="F249" s="11">
        <v>104.99343921279495</v>
      </c>
      <c r="G249" s="11">
        <v>185.49638032712087</v>
      </c>
      <c r="H249" s="11">
        <v>184.62039870935476</v>
      </c>
      <c r="I249" s="11">
        <v>2.1343216572253985</v>
      </c>
    </row>
    <row r="250" spans="1:9" x14ac:dyDescent="0.25">
      <c r="A250" s="13"/>
      <c r="B250" s="5">
        <f>DATE(YEAR(siječanj!B250),MONTH(siječanj!B250)+8,DAY(siječanj!B250))</f>
        <v>43346</v>
      </c>
      <c r="C250" s="9">
        <v>2.5729166666666701</v>
      </c>
      <c r="D250">
        <v>0.94920531411380182</v>
      </c>
      <c r="E250" s="6">
        <v>111.57773261693576</v>
      </c>
      <c r="F250" s="11">
        <v>105.9101767367643</v>
      </c>
      <c r="G250" s="11">
        <v>185.20911530178662</v>
      </c>
      <c r="H250" s="11">
        <v>186.4443708373658</v>
      </c>
      <c r="I250" s="11">
        <v>1.9982576627982518</v>
      </c>
    </row>
    <row r="251" spans="1:9" x14ac:dyDescent="0.25">
      <c r="A251" s="13"/>
      <c r="B251" s="5">
        <f>DATE(YEAR(siječanj!B251),MONTH(siječanj!B251)+8,DAY(siječanj!B251))</f>
        <v>43346</v>
      </c>
      <c r="C251" s="9">
        <v>2.5833333333333299</v>
      </c>
      <c r="D251">
        <v>0.94920531411380182</v>
      </c>
      <c r="E251" s="6">
        <v>111.82385487998813</v>
      </c>
      <c r="F251" s="11">
        <v>106.14379729677533</v>
      </c>
      <c r="G251" s="11">
        <v>184.93518425244091</v>
      </c>
      <c r="H251" s="11">
        <v>184.60356511869369</v>
      </c>
      <c r="I251" s="11">
        <v>2.0463300740587789</v>
      </c>
    </row>
    <row r="252" spans="1:9" x14ac:dyDescent="0.25">
      <c r="A252" s="13"/>
      <c r="B252" s="5">
        <f>DATE(YEAR(siječanj!B252),MONTH(siječanj!B252)+8,DAY(siječanj!B252))</f>
        <v>43346</v>
      </c>
      <c r="C252" s="9">
        <v>2.59375</v>
      </c>
      <c r="D252">
        <v>0.94920531411380182</v>
      </c>
      <c r="E252" s="6">
        <v>113.14301708675362</v>
      </c>
      <c r="F252" s="11">
        <v>107.39595307361522</v>
      </c>
      <c r="G252" s="11">
        <v>185.32479829021386</v>
      </c>
      <c r="H252" s="11">
        <v>180.11178595570701</v>
      </c>
      <c r="I252" s="11">
        <v>2.3169850196689805</v>
      </c>
    </row>
    <row r="253" spans="1:9" x14ac:dyDescent="0.25">
      <c r="A253" s="13"/>
      <c r="B253" s="5">
        <f>DATE(YEAR(siječanj!B253),MONTH(siječanj!B253)+8,DAY(siječanj!B253))</f>
        <v>43346</v>
      </c>
      <c r="C253" s="9">
        <v>2.6041666666666701</v>
      </c>
      <c r="D253">
        <v>0.94920531411380182</v>
      </c>
      <c r="E253" s="6">
        <v>114.147042501489</v>
      </c>
      <c r="F253" s="11">
        <v>108.34897933278735</v>
      </c>
      <c r="G253" s="11">
        <v>182.21814258360081</v>
      </c>
      <c r="H253" s="11">
        <v>175.11691763663097</v>
      </c>
      <c r="I253" s="11">
        <v>2.4565411166136895</v>
      </c>
    </row>
    <row r="254" spans="1:9" x14ac:dyDescent="0.25">
      <c r="A254" s="13"/>
      <c r="B254" s="5">
        <f>DATE(YEAR(siječanj!B254),MONTH(siječanj!B254)+8,DAY(siječanj!B254))</f>
        <v>43346</v>
      </c>
      <c r="C254" s="9">
        <v>2.6145833333333299</v>
      </c>
      <c r="D254">
        <v>0.94920531411380182</v>
      </c>
      <c r="E254" s="6">
        <v>114.52325410670159</v>
      </c>
      <c r="F254" s="11">
        <v>108.70608138768642</v>
      </c>
      <c r="G254" s="11">
        <v>180.45298369114525</v>
      </c>
      <c r="H254" s="11">
        <v>171.10929084367291</v>
      </c>
      <c r="I254" s="11">
        <v>2.2770368469115114</v>
      </c>
    </row>
    <row r="255" spans="1:9" x14ac:dyDescent="0.25">
      <c r="A255" s="13"/>
      <c r="B255" s="5">
        <f>DATE(YEAR(siječanj!B255),MONTH(siječanj!B255)+8,DAY(siječanj!B255))</f>
        <v>43346</v>
      </c>
      <c r="C255" s="9">
        <v>2.625</v>
      </c>
      <c r="D255">
        <v>0.94920531411380182</v>
      </c>
      <c r="E255" s="6">
        <v>114.796109556491</v>
      </c>
      <c r="F255" s="11">
        <v>108.96507723061146</v>
      </c>
      <c r="G255" s="11">
        <v>179.5844191817165</v>
      </c>
      <c r="H255" s="11">
        <v>169.58477520875687</v>
      </c>
      <c r="I255" s="11">
        <v>2.4623842881515245</v>
      </c>
    </row>
    <row r="256" spans="1:9" x14ac:dyDescent="0.25">
      <c r="A256" s="13"/>
      <c r="B256" s="5">
        <f>DATE(YEAR(siječanj!B256),MONTH(siječanj!B256)+8,DAY(siječanj!B256))</f>
        <v>43346</v>
      </c>
      <c r="C256" s="9">
        <v>2.6354166666666701</v>
      </c>
      <c r="D256">
        <v>0.94920531411380182</v>
      </c>
      <c r="E256" s="6">
        <v>115.16958962175352</v>
      </c>
      <c r="F256" s="11">
        <v>109.3195864932742</v>
      </c>
      <c r="G256" s="11">
        <v>179.44278736806785</v>
      </c>
      <c r="H256" s="11">
        <v>164.75343835947189</v>
      </c>
      <c r="I256" s="11">
        <v>2.4054656171915814</v>
      </c>
    </row>
    <row r="257" spans="1:9" x14ac:dyDescent="0.25">
      <c r="A257" s="13"/>
      <c r="B257" s="5">
        <f>DATE(YEAR(siječanj!B257),MONTH(siječanj!B257)+8,DAY(siječanj!B257))</f>
        <v>43346</v>
      </c>
      <c r="C257" s="9">
        <v>2.6458333333333299</v>
      </c>
      <c r="D257">
        <v>0.94920531411380182</v>
      </c>
      <c r="E257" s="6">
        <v>115.88623005557079</v>
      </c>
      <c r="F257" s="11">
        <v>109.99982540136237</v>
      </c>
      <c r="G257" s="11">
        <v>177.40439244821474</v>
      </c>
      <c r="H257" s="11">
        <v>164.32577926282298</v>
      </c>
      <c r="I257" s="11">
        <v>2.4134188506744501</v>
      </c>
    </row>
    <row r="258" spans="1:9" x14ac:dyDescent="0.25">
      <c r="A258" s="13"/>
      <c r="B258" s="5">
        <f>DATE(YEAR(siječanj!B258),MONTH(siječanj!B258)+8,DAY(siječanj!B258))</f>
        <v>43346</v>
      </c>
      <c r="C258" s="9">
        <v>2.65625</v>
      </c>
      <c r="D258">
        <v>0.94920531411380182</v>
      </c>
      <c r="E258" s="6">
        <v>115.79002807504224</v>
      </c>
      <c r="F258" s="11">
        <v>109.9085099702164</v>
      </c>
      <c r="G258" s="11">
        <v>175.99038837324341</v>
      </c>
      <c r="H258" s="11">
        <v>160.65300204890391</v>
      </c>
      <c r="I258" s="11">
        <v>2.1551112675454478</v>
      </c>
    </row>
    <row r="259" spans="1:9" x14ac:dyDescent="0.25">
      <c r="A259" s="13"/>
      <c r="B259" s="5">
        <f>DATE(YEAR(siječanj!B259),MONTH(siječanj!B259)+8,DAY(siječanj!B259))</f>
        <v>43346</v>
      </c>
      <c r="C259" s="9">
        <v>2.6666666666666701</v>
      </c>
      <c r="D259">
        <v>0.94920531411380182</v>
      </c>
      <c r="E259" s="6">
        <v>115.01640319505559</v>
      </c>
      <c r="F259" s="11">
        <v>109.17418112300241</v>
      </c>
      <c r="G259" s="11">
        <v>176.30909008496221</v>
      </c>
      <c r="H259" s="11">
        <v>162.46142096665943</v>
      </c>
      <c r="I259" s="11">
        <v>2.0691147429477112</v>
      </c>
    </row>
    <row r="260" spans="1:9" x14ac:dyDescent="0.25">
      <c r="A260" s="13"/>
      <c r="B260" s="5">
        <f>DATE(YEAR(siječanj!B260),MONTH(siječanj!B260)+8,DAY(siječanj!B260))</f>
        <v>43346</v>
      </c>
      <c r="C260" s="9">
        <v>2.6770833333333299</v>
      </c>
      <c r="D260">
        <v>0.94920531411380182</v>
      </c>
      <c r="E260" s="6">
        <v>113.33404833492371</v>
      </c>
      <c r="F260" s="11">
        <v>107.57728094954005</v>
      </c>
      <c r="G260" s="11">
        <v>170.43206082302282</v>
      </c>
      <c r="H260" s="11">
        <v>163.21330930832519</v>
      </c>
      <c r="I260" s="11">
        <v>2.1669526151715823</v>
      </c>
    </row>
    <row r="261" spans="1:9" x14ac:dyDescent="0.25">
      <c r="A261" s="13"/>
      <c r="B261" s="5">
        <f>DATE(YEAR(siječanj!B261),MONTH(siječanj!B261)+8,DAY(siječanj!B261))</f>
        <v>43346</v>
      </c>
      <c r="C261" s="9">
        <v>2.6875</v>
      </c>
      <c r="D261">
        <v>0.94920531411380182</v>
      </c>
      <c r="E261" s="6">
        <v>114.07611569617728</v>
      </c>
      <c r="F261" s="11">
        <v>108.28165523227236</v>
      </c>
      <c r="G261" s="11">
        <v>165.14119619881521</v>
      </c>
      <c r="H261" s="11">
        <v>160.78121267992117</v>
      </c>
      <c r="I261" s="11">
        <v>2.1320275898785228</v>
      </c>
    </row>
    <row r="262" spans="1:9" x14ac:dyDescent="0.25">
      <c r="A262" s="13"/>
      <c r="B262" s="5">
        <f>DATE(YEAR(siječanj!B262),MONTH(siječanj!B262)+8,DAY(siječanj!B262))</f>
        <v>43346</v>
      </c>
      <c r="C262" s="9">
        <v>2.6979166666666701</v>
      </c>
      <c r="D262">
        <v>0.94920531411380182</v>
      </c>
      <c r="E262" s="6">
        <v>114.10307799901038</v>
      </c>
      <c r="F262" s="11">
        <v>108.30724799340229</v>
      </c>
      <c r="G262" s="11">
        <v>164.13607795517422</v>
      </c>
      <c r="H262" s="11">
        <v>160.15763531256468</v>
      </c>
      <c r="I262" s="11">
        <v>2.1046077849160216</v>
      </c>
    </row>
    <row r="263" spans="1:9" x14ac:dyDescent="0.25">
      <c r="A263" s="13"/>
      <c r="B263" s="5">
        <f>DATE(YEAR(siječanj!B263),MONTH(siječanj!B263)+8,DAY(siječanj!B263))</f>
        <v>43346</v>
      </c>
      <c r="C263" s="9">
        <v>2.7083333333333299</v>
      </c>
      <c r="D263">
        <v>0.94920531411380182</v>
      </c>
      <c r="E263" s="6">
        <v>115.11402252147688</v>
      </c>
      <c r="F263" s="11">
        <v>109.26684190640172</v>
      </c>
      <c r="G263" s="11">
        <v>163.01648196347861</v>
      </c>
      <c r="H263" s="11">
        <v>166.35205550864268</v>
      </c>
      <c r="I263" s="11">
        <v>1.8559404847965573</v>
      </c>
    </row>
    <row r="264" spans="1:9" x14ac:dyDescent="0.25">
      <c r="A264" s="13"/>
      <c r="B264" s="5">
        <f>DATE(YEAR(siječanj!B264),MONTH(siječanj!B264)+8,DAY(siječanj!B264))</f>
        <v>43346</v>
      </c>
      <c r="C264" s="9">
        <v>2.71875</v>
      </c>
      <c r="D264">
        <v>0.94920531411380182</v>
      </c>
      <c r="E264" s="6">
        <v>115.22730604921671</v>
      </c>
      <c r="F264" s="11">
        <v>109.37437123293392</v>
      </c>
      <c r="G264" s="11">
        <v>163.01559410307081</v>
      </c>
      <c r="H264" s="11">
        <v>176.75193933212887</v>
      </c>
      <c r="I264" s="11">
        <v>1.8707409192925282</v>
      </c>
    </row>
    <row r="265" spans="1:9" x14ac:dyDescent="0.25">
      <c r="A265" s="13"/>
      <c r="B265" s="5">
        <f>DATE(YEAR(siječanj!B265),MONTH(siječanj!B265)+8,DAY(siječanj!B265))</f>
        <v>43346</v>
      </c>
      <c r="C265" s="9">
        <v>2.7291666666666701</v>
      </c>
      <c r="D265">
        <v>0.94920531411380182</v>
      </c>
      <c r="E265" s="6">
        <v>115.79486133363942</v>
      </c>
      <c r="F265" s="11">
        <v>109.91309772496133</v>
      </c>
      <c r="G265" s="11">
        <v>163.75467160433845</v>
      </c>
      <c r="H265" s="11">
        <v>168.12960080232452</v>
      </c>
      <c r="I265" s="11">
        <v>1.8850693399316001</v>
      </c>
    </row>
    <row r="266" spans="1:9" x14ac:dyDescent="0.25">
      <c r="A266" s="13"/>
      <c r="B266" s="5">
        <f>DATE(YEAR(siječanj!B266),MONTH(siječanj!B266)+8,DAY(siječanj!B266))</f>
        <v>43346</v>
      </c>
      <c r="C266" s="9">
        <v>2.7395833333333299</v>
      </c>
      <c r="D266">
        <v>0.94920531411380182</v>
      </c>
      <c r="E266" s="6">
        <v>117.09835338801895</v>
      </c>
      <c r="F266" s="11">
        <v>111.15037930988349</v>
      </c>
      <c r="G266" s="11">
        <v>163.2250046178049</v>
      </c>
      <c r="H266" s="11">
        <v>163.24492145902772</v>
      </c>
      <c r="I266" s="11">
        <v>1.840346026990465</v>
      </c>
    </row>
    <row r="267" spans="1:9" x14ac:dyDescent="0.25">
      <c r="A267" s="13"/>
      <c r="B267" s="5">
        <f>DATE(YEAR(siječanj!B267),MONTH(siječanj!B267)+8,DAY(siječanj!B267))</f>
        <v>43346</v>
      </c>
      <c r="C267" s="9">
        <v>2.75</v>
      </c>
      <c r="D267">
        <v>0.94920531411380182</v>
      </c>
      <c r="E267" s="6">
        <v>119.89076283942968</v>
      </c>
      <c r="F267" s="11">
        <v>113.80094920034418</v>
      </c>
      <c r="G267" s="11">
        <v>161.20905127368908</v>
      </c>
      <c r="H267" s="11">
        <v>161.78483825875216</v>
      </c>
      <c r="I267" s="11">
        <v>1.8779991323717007</v>
      </c>
    </row>
    <row r="268" spans="1:9" x14ac:dyDescent="0.25">
      <c r="A268" s="13"/>
      <c r="B268" s="5">
        <f>DATE(YEAR(siječanj!B268),MONTH(siječanj!B268)+8,DAY(siječanj!B268))</f>
        <v>43346</v>
      </c>
      <c r="C268" s="9">
        <v>2.7604166666666701</v>
      </c>
      <c r="D268">
        <v>0.94920531411380182</v>
      </c>
      <c r="E268" s="6">
        <v>122.0436517398396</v>
      </c>
      <c r="F268" s="11">
        <v>115.84448278530989</v>
      </c>
      <c r="G268" s="11">
        <v>160.67679302035449</v>
      </c>
      <c r="H268" s="11">
        <v>159.89467166789368</v>
      </c>
      <c r="I268" s="11">
        <v>2.5439346822243234</v>
      </c>
    </row>
    <row r="269" spans="1:9" x14ac:dyDescent="0.25">
      <c r="A269" s="13"/>
      <c r="B269" s="5">
        <f>DATE(YEAR(siječanj!B269),MONTH(siječanj!B269)+8,DAY(siječanj!B269))</f>
        <v>43346</v>
      </c>
      <c r="C269" s="9">
        <v>2.7708333333333299</v>
      </c>
      <c r="D269">
        <v>0.94920531411380182</v>
      </c>
      <c r="E269" s="6">
        <v>123.60199230581202</v>
      </c>
      <c r="F269" s="11">
        <v>117.32366793173001</v>
      </c>
      <c r="G269" s="11">
        <v>159.66376036493367</v>
      </c>
      <c r="H269" s="11">
        <v>158.99319957402088</v>
      </c>
      <c r="I269" s="11">
        <v>4.5626599458894015</v>
      </c>
    </row>
    <row r="270" spans="1:9" x14ac:dyDescent="0.25">
      <c r="A270" s="13"/>
      <c r="B270" s="5">
        <f>DATE(YEAR(siječanj!B270),MONTH(siječanj!B270)+8,DAY(siječanj!B270))</f>
        <v>43346</v>
      </c>
      <c r="C270" s="9">
        <v>2.78125</v>
      </c>
      <c r="D270">
        <v>0.94920531411380182</v>
      </c>
      <c r="E270" s="6">
        <v>125.85837919541883</v>
      </c>
      <c r="F270" s="11">
        <v>119.46544235804151</v>
      </c>
      <c r="G270" s="11">
        <v>159.06617808340576</v>
      </c>
      <c r="H270" s="11">
        <v>161.98288782098126</v>
      </c>
      <c r="I270" s="11">
        <v>11.044365229142876</v>
      </c>
    </row>
    <row r="271" spans="1:9" x14ac:dyDescent="0.25">
      <c r="A271" s="13"/>
      <c r="B271" s="5">
        <f>DATE(YEAR(siječanj!B271),MONTH(siječanj!B271)+8,DAY(siječanj!B271))</f>
        <v>43346</v>
      </c>
      <c r="C271" s="9">
        <v>2.7916666666666701</v>
      </c>
      <c r="D271">
        <v>0.94920531411380182</v>
      </c>
      <c r="E271" s="6">
        <v>129.11370036157524</v>
      </c>
      <c r="F271" s="11">
        <v>122.55541050810432</v>
      </c>
      <c r="G271" s="11">
        <v>157.69195497566508</v>
      </c>
      <c r="H271" s="11">
        <v>163.40099942909114</v>
      </c>
      <c r="I271" s="11">
        <v>26.001952338638748</v>
      </c>
    </row>
    <row r="272" spans="1:9" x14ac:dyDescent="0.25">
      <c r="A272" s="13"/>
      <c r="B272" s="5">
        <f>DATE(YEAR(siječanj!B272),MONTH(siječanj!B272)+8,DAY(siječanj!B272))</f>
        <v>43346</v>
      </c>
      <c r="C272" s="9">
        <v>2.8020833333333299</v>
      </c>
      <c r="D272">
        <v>0.94920531411380182</v>
      </c>
      <c r="E272" s="6">
        <v>133.18528580584933</v>
      </c>
      <c r="F272" s="11">
        <v>126.42018104867769</v>
      </c>
      <c r="G272" s="11">
        <v>154.26793939161468</v>
      </c>
      <c r="H272" s="11">
        <v>159.08238870565643</v>
      </c>
      <c r="I272" s="11">
        <v>42.326947591099923</v>
      </c>
    </row>
    <row r="273" spans="1:9" x14ac:dyDescent="0.25">
      <c r="A273" s="13"/>
      <c r="B273" s="5">
        <f>DATE(YEAR(siječanj!B273),MONTH(siječanj!B273)+8,DAY(siječanj!B273))</f>
        <v>43346</v>
      </c>
      <c r="C273" s="9">
        <v>2.8125</v>
      </c>
      <c r="D273">
        <v>0.94920531411380182</v>
      </c>
      <c r="E273" s="6">
        <v>138.05445016835765</v>
      </c>
      <c r="F273" s="11">
        <v>131.04201773686412</v>
      </c>
      <c r="G273" s="11">
        <v>153.54526922928559</v>
      </c>
      <c r="H273" s="11">
        <v>158.02224577105568</v>
      </c>
      <c r="I273" s="11">
        <v>63.196715264326883</v>
      </c>
    </row>
    <row r="274" spans="1:9" x14ac:dyDescent="0.25">
      <c r="A274" s="13"/>
      <c r="B274" s="5">
        <f>DATE(YEAR(siječanj!B274),MONTH(siječanj!B274)+8,DAY(siječanj!B274))</f>
        <v>43346</v>
      </c>
      <c r="C274" s="9">
        <v>2.8229166666666701</v>
      </c>
      <c r="D274">
        <v>0.94920531411380182</v>
      </c>
      <c r="E274" s="6">
        <v>141.66803947958269</v>
      </c>
      <c r="F274" s="11">
        <v>134.47205591410378</v>
      </c>
      <c r="G274" s="11">
        <v>150.21752021126031</v>
      </c>
      <c r="H274" s="11">
        <v>159.02515289191615</v>
      </c>
      <c r="I274" s="11">
        <v>86.943553399636599</v>
      </c>
    </row>
    <row r="275" spans="1:9" x14ac:dyDescent="0.25">
      <c r="A275" s="13"/>
      <c r="B275" s="5">
        <f>DATE(YEAR(siječanj!B275),MONTH(siječanj!B275)+8,DAY(siječanj!B275))</f>
        <v>43346</v>
      </c>
      <c r="C275" s="9">
        <v>2.8333333333333299</v>
      </c>
      <c r="D275">
        <v>0.94920531411380182</v>
      </c>
      <c r="E275" s="6">
        <v>147.64913500329925</v>
      </c>
      <c r="F275" s="11">
        <v>140.1493435694378</v>
      </c>
      <c r="G275" s="11">
        <v>144.52513377439871</v>
      </c>
      <c r="H275" s="11">
        <v>152.32716189194733</v>
      </c>
      <c r="I275" s="11">
        <v>129.4619186101786</v>
      </c>
    </row>
    <row r="276" spans="1:9" x14ac:dyDescent="0.25">
      <c r="A276" s="13"/>
      <c r="B276" s="5">
        <f>DATE(YEAR(siječanj!B276),MONTH(siječanj!B276)+8,DAY(siječanj!B276))</f>
        <v>43346</v>
      </c>
      <c r="C276" s="9">
        <v>2.84375</v>
      </c>
      <c r="D276">
        <v>0.94920531411380182</v>
      </c>
      <c r="E276" s="6">
        <v>152.00275938625077</v>
      </c>
      <c r="F276" s="11">
        <v>144.28182696939081</v>
      </c>
      <c r="G276" s="11">
        <v>125.53124855957184</v>
      </c>
      <c r="H276" s="11">
        <v>139.01626698986942</v>
      </c>
      <c r="I276" s="11">
        <v>197.65533456251765</v>
      </c>
    </row>
    <row r="277" spans="1:9" x14ac:dyDescent="0.25">
      <c r="A277" s="13"/>
      <c r="B277" s="5">
        <f>DATE(YEAR(siječanj!B277),MONTH(siječanj!B277)+8,DAY(siječanj!B277))</f>
        <v>43346</v>
      </c>
      <c r="C277" s="9">
        <v>2.8541666666666701</v>
      </c>
      <c r="D277">
        <v>0.94920531411380182</v>
      </c>
      <c r="E277" s="6">
        <v>155.6049226480115</v>
      </c>
      <c r="F277" s="11">
        <v>147.70101947975959</v>
      </c>
      <c r="G277" s="11">
        <v>118.40143219236406</v>
      </c>
      <c r="H277" s="11">
        <v>130.60294353724078</v>
      </c>
      <c r="I277" s="11">
        <v>228.76419082440211</v>
      </c>
    </row>
    <row r="278" spans="1:9" x14ac:dyDescent="0.25">
      <c r="A278" s="13"/>
      <c r="B278" s="5">
        <f>DATE(YEAR(siječanj!B278),MONTH(siječanj!B278)+8,DAY(siječanj!B278))</f>
        <v>43346</v>
      </c>
      <c r="C278" s="9">
        <v>2.8645833333333299</v>
      </c>
      <c r="D278">
        <v>0.94920531411380182</v>
      </c>
      <c r="E278" s="6">
        <v>156.3492077737271</v>
      </c>
      <c r="F278" s="11">
        <v>148.40749887630469</v>
      </c>
      <c r="G278" s="11">
        <v>116.50172829965057</v>
      </c>
      <c r="H278" s="11">
        <v>128.19236853809872</v>
      </c>
      <c r="I278" s="11">
        <v>229.69209506486277</v>
      </c>
    </row>
    <row r="279" spans="1:9" x14ac:dyDescent="0.25">
      <c r="A279" s="13"/>
      <c r="B279" s="5">
        <f>DATE(YEAR(siječanj!B279),MONTH(siječanj!B279)+8,DAY(siječanj!B279))</f>
        <v>43346</v>
      </c>
      <c r="C279" s="9">
        <v>2.875</v>
      </c>
      <c r="D279">
        <v>0.94920531411380182</v>
      </c>
      <c r="E279" s="6">
        <v>156.15036872508975</v>
      </c>
      <c r="F279" s="11">
        <v>148.21875979468479</v>
      </c>
      <c r="G279" s="11">
        <v>113.25711676252517</v>
      </c>
      <c r="H279" s="11">
        <v>123.26988385611891</v>
      </c>
      <c r="I279" s="11">
        <v>231.05040194064242</v>
      </c>
    </row>
    <row r="280" spans="1:9" x14ac:dyDescent="0.25">
      <c r="A280" s="13"/>
      <c r="B280" s="5">
        <f>DATE(YEAR(siječanj!B280),MONTH(siječanj!B280)+8,DAY(siječanj!B280))</f>
        <v>43346</v>
      </c>
      <c r="C280" s="9">
        <v>2.8854166666666701</v>
      </c>
      <c r="D280">
        <v>0.94920531411380182</v>
      </c>
      <c r="E280" s="6">
        <v>160.38316561049021</v>
      </c>
      <c r="F280" s="11">
        <v>152.23655309187126</v>
      </c>
      <c r="G280" s="11">
        <v>110.44117708617986</v>
      </c>
      <c r="H280" s="11">
        <v>109.66805762703184</v>
      </c>
      <c r="I280" s="11">
        <v>238.13237284587814</v>
      </c>
    </row>
    <row r="281" spans="1:9" x14ac:dyDescent="0.25">
      <c r="A281" s="13"/>
      <c r="B281" s="5">
        <f>DATE(YEAR(siječanj!B281),MONTH(siječanj!B281)+8,DAY(siječanj!B281))</f>
        <v>43346</v>
      </c>
      <c r="C281" s="9">
        <v>2.8958333333333299</v>
      </c>
      <c r="D281">
        <v>0.94920531411380182</v>
      </c>
      <c r="E281" s="6">
        <v>163.22945900193966</v>
      </c>
      <c r="F281" s="11">
        <v>154.93826990456208</v>
      </c>
      <c r="G281" s="11">
        <v>107.85098696655281</v>
      </c>
      <c r="H281" s="11">
        <v>101.32790851664016</v>
      </c>
      <c r="I281" s="11">
        <v>243.78719485434081</v>
      </c>
    </row>
    <row r="282" spans="1:9" x14ac:dyDescent="0.25">
      <c r="A282" s="13"/>
      <c r="B282" s="5">
        <f>DATE(YEAR(siječanj!B282),MONTH(siječanj!B282)+8,DAY(siječanj!B282))</f>
        <v>43346</v>
      </c>
      <c r="C282" s="9">
        <v>2.90625</v>
      </c>
      <c r="D282">
        <v>0.94920531411380182</v>
      </c>
      <c r="E282" s="6">
        <v>161.34333364196067</v>
      </c>
      <c r="F282" s="11">
        <v>153.14794968978521</v>
      </c>
      <c r="G282" s="11">
        <v>104.51030973679775</v>
      </c>
      <c r="H282" s="11">
        <v>103.58262630096111</v>
      </c>
      <c r="I282" s="11">
        <v>244.52783559731185</v>
      </c>
    </row>
    <row r="283" spans="1:9" x14ac:dyDescent="0.25">
      <c r="A283" s="13"/>
      <c r="B283" s="5">
        <f>DATE(YEAR(siječanj!B283),MONTH(siječanj!B283)+8,DAY(siječanj!B283))</f>
        <v>43346</v>
      </c>
      <c r="C283" s="9">
        <v>2.9166666666666701</v>
      </c>
      <c r="D283">
        <v>0.94920531411380182</v>
      </c>
      <c r="E283" s="6">
        <v>157.394070405007</v>
      </c>
      <c r="F283" s="11">
        <v>149.39928803843452</v>
      </c>
      <c r="G283" s="11">
        <v>102.91921165894883</v>
      </c>
      <c r="H283" s="11">
        <v>92.488077908354455</v>
      </c>
      <c r="I283" s="11">
        <v>241.5160121792901</v>
      </c>
    </row>
    <row r="284" spans="1:9" x14ac:dyDescent="0.25">
      <c r="A284" s="13"/>
      <c r="B284" s="5">
        <f>DATE(YEAR(siječanj!B284),MONTH(siječanj!B284)+8,DAY(siječanj!B284))</f>
        <v>43346</v>
      </c>
      <c r="C284" s="9">
        <v>2.9270833333333299</v>
      </c>
      <c r="D284">
        <v>0.94920531411380182</v>
      </c>
      <c r="E284" s="6">
        <v>150.81523875839994</v>
      </c>
      <c r="F284" s="11">
        <v>143.15462607881503</v>
      </c>
      <c r="G284" s="11">
        <v>100.54310838670148</v>
      </c>
      <c r="H284" s="11">
        <v>87.970538615452966</v>
      </c>
      <c r="I284" s="11">
        <v>242.28762983164944</v>
      </c>
    </row>
    <row r="285" spans="1:9" x14ac:dyDescent="0.25">
      <c r="A285" s="13"/>
      <c r="B285" s="5">
        <f>DATE(YEAR(siječanj!B285),MONTH(siječanj!B285)+8,DAY(siječanj!B285))</f>
        <v>43346</v>
      </c>
      <c r="C285" s="9">
        <v>2.9375</v>
      </c>
      <c r="D285">
        <v>0.94920531411380182</v>
      </c>
      <c r="E285" s="6">
        <v>141.63271989438971</v>
      </c>
      <c r="F285" s="11">
        <v>134.4385303761463</v>
      </c>
      <c r="G285" s="11">
        <v>97.522426493331778</v>
      </c>
      <c r="H285" s="11">
        <v>83.747619268973494</v>
      </c>
      <c r="I285" s="11">
        <v>241.47142087022419</v>
      </c>
    </row>
    <row r="286" spans="1:9" x14ac:dyDescent="0.25">
      <c r="A286" s="13"/>
      <c r="B286" s="5">
        <f>DATE(YEAR(siječanj!B286),MONTH(siječanj!B286)+8,DAY(siječanj!B286))</f>
        <v>43346</v>
      </c>
      <c r="C286" s="9">
        <v>2.9479166666666701</v>
      </c>
      <c r="D286">
        <v>0.94920531411380182</v>
      </c>
      <c r="E286" s="6">
        <v>130.44537865498916</v>
      </c>
      <c r="F286" s="11">
        <v>123.8194466209028</v>
      </c>
      <c r="G286" s="11">
        <v>93.239355746392221</v>
      </c>
      <c r="H286" s="11">
        <v>81.184454232596906</v>
      </c>
      <c r="I286" s="11">
        <v>238.78039286978512</v>
      </c>
    </row>
    <row r="287" spans="1:9" x14ac:dyDescent="0.25">
      <c r="A287" s="13"/>
      <c r="B287" s="5">
        <f>DATE(YEAR(siječanj!B287),MONTH(siječanj!B287)+8,DAY(siječanj!B287))</f>
        <v>43346</v>
      </c>
      <c r="C287" s="9">
        <v>2.9583333333333299</v>
      </c>
      <c r="D287">
        <v>0.94920531411380182</v>
      </c>
      <c r="E287" s="6">
        <v>119.10781660415957</v>
      </c>
      <c r="F287" s="11">
        <v>113.05777247316038</v>
      </c>
      <c r="G287" s="11">
        <v>89.869178249784554</v>
      </c>
      <c r="H287" s="11">
        <v>79.552286300322692</v>
      </c>
      <c r="I287" s="11">
        <v>239.01225767663425</v>
      </c>
    </row>
    <row r="288" spans="1:9" x14ac:dyDescent="0.25">
      <c r="A288" s="13"/>
      <c r="B288" s="5">
        <f>DATE(YEAR(siječanj!B288),MONTH(siječanj!B288)+8,DAY(siječanj!B288))</f>
        <v>43346</v>
      </c>
      <c r="C288" s="9">
        <v>2.96875</v>
      </c>
      <c r="D288">
        <v>0.94920531411380182</v>
      </c>
      <c r="E288" s="6">
        <v>109.01430932991471</v>
      </c>
      <c r="F288" s="11">
        <v>103.47696173040084</v>
      </c>
      <c r="G288" s="11">
        <v>86.688147159780186</v>
      </c>
      <c r="H288" s="11">
        <v>77.171565437407878</v>
      </c>
      <c r="I288" s="11">
        <v>239.87060687516933</v>
      </c>
    </row>
    <row r="289" spans="1:9" x14ac:dyDescent="0.25">
      <c r="A289" s="13"/>
      <c r="B289" s="5">
        <f>DATE(YEAR(siječanj!B289),MONTH(siječanj!B289)+8,DAY(siječanj!B289))</f>
        <v>43346</v>
      </c>
      <c r="C289" s="9">
        <v>2.9791666666666701</v>
      </c>
      <c r="D289">
        <v>0.94920531411380182</v>
      </c>
      <c r="E289" s="6">
        <v>99.255014002500019</v>
      </c>
      <c r="F289" s="11">
        <v>94.21338674361283</v>
      </c>
      <c r="G289" s="11">
        <v>84.415083904451791</v>
      </c>
      <c r="H289" s="11">
        <v>78.409099257286712</v>
      </c>
      <c r="I289" s="11">
        <v>239.329095978048</v>
      </c>
    </row>
    <row r="290" spans="1:9" ht="15.75" thickBot="1" x14ac:dyDescent="0.3">
      <c r="A290" s="13"/>
      <c r="B290" s="5">
        <f>DATE(YEAR(siječanj!B290),MONTH(siječanj!B290)+8,DAY(siječanj!B290))</f>
        <v>43346</v>
      </c>
      <c r="C290" s="9">
        <v>2.9895833333333299</v>
      </c>
      <c r="D290">
        <v>0.94920531411380182</v>
      </c>
      <c r="E290" s="6">
        <v>91.010905075594124</v>
      </c>
      <c r="F290" s="11">
        <v>86.388034740060718</v>
      </c>
      <c r="G290" s="11">
        <v>82.46327345296416</v>
      </c>
      <c r="H290" s="11">
        <v>75.441843756679404</v>
      </c>
      <c r="I290" s="11">
        <v>239.69037658415337</v>
      </c>
    </row>
    <row r="291" spans="1:9" x14ac:dyDescent="0.25">
      <c r="A291" s="12">
        <f t="shared" ref="A291" si="1">A195+1</f>
        <v>247</v>
      </c>
      <c r="B291" s="5">
        <f>DATE(YEAR(siječanj!B291),MONTH(siječanj!B291)+8,DAY(siječanj!B291))</f>
        <v>43347</v>
      </c>
      <c r="C291" s="9">
        <v>3</v>
      </c>
      <c r="D291">
        <v>0.94832338739711164</v>
      </c>
      <c r="E291" s="6">
        <v>82.257124913461283</v>
      </c>
      <c r="F291" s="11">
        <v>78.006355335480947</v>
      </c>
      <c r="G291" s="11">
        <v>77.879334534351912</v>
      </c>
      <c r="H291" s="11">
        <v>72.313758027700914</v>
      </c>
      <c r="I291" s="11">
        <v>239.76978391531233</v>
      </c>
    </row>
    <row r="292" spans="1:9" x14ac:dyDescent="0.25">
      <c r="A292" s="13"/>
      <c r="B292" s="5">
        <f>DATE(YEAR(siječanj!B292),MONTH(siječanj!B292)+8,DAY(siječanj!B292))</f>
        <v>43347</v>
      </c>
      <c r="C292" s="9">
        <v>3.0104166666666701</v>
      </c>
      <c r="D292">
        <v>0.94832338739711164</v>
      </c>
      <c r="E292" s="6">
        <v>77.360615396115293</v>
      </c>
      <c r="F292" s="11">
        <v>73.362880843569201</v>
      </c>
      <c r="G292" s="11">
        <v>76.139622283629222</v>
      </c>
      <c r="H292" s="11">
        <v>70.514514500563223</v>
      </c>
      <c r="I292" s="11">
        <v>239.51544944882201</v>
      </c>
    </row>
    <row r="293" spans="1:9" x14ac:dyDescent="0.25">
      <c r="A293" s="13"/>
      <c r="B293" s="5">
        <f>DATE(YEAR(siječanj!B293),MONTH(siječanj!B293)+8,DAY(siječanj!B293))</f>
        <v>43347</v>
      </c>
      <c r="C293" s="9">
        <v>3.0208333333333299</v>
      </c>
      <c r="D293">
        <v>0.94832338739711164</v>
      </c>
      <c r="E293" s="6">
        <v>72.53664343966517</v>
      </c>
      <c r="F293" s="11">
        <v>68.788195417119752</v>
      </c>
      <c r="G293" s="11">
        <v>74.752876728417533</v>
      </c>
      <c r="H293" s="11">
        <v>70.437539154426403</v>
      </c>
      <c r="I293" s="11">
        <v>239.74935731564918</v>
      </c>
    </row>
    <row r="294" spans="1:9" x14ac:dyDescent="0.25">
      <c r="A294" s="13"/>
      <c r="B294" s="5">
        <f>DATE(YEAR(siječanj!B294),MONTH(siječanj!B294)+8,DAY(siječanj!B294))</f>
        <v>43347</v>
      </c>
      <c r="C294" s="9">
        <v>3.03125</v>
      </c>
      <c r="D294">
        <v>0.94832338739711164</v>
      </c>
      <c r="E294" s="6">
        <v>68.736701411114055</v>
      </c>
      <c r="F294" s="11">
        <v>65.184621520691508</v>
      </c>
      <c r="G294" s="11">
        <v>72.518449461965844</v>
      </c>
      <c r="H294" s="11">
        <v>69.421980751314223</v>
      </c>
      <c r="I294" s="11">
        <v>240.02136630100989</v>
      </c>
    </row>
    <row r="295" spans="1:9" x14ac:dyDescent="0.25">
      <c r="A295" s="13"/>
      <c r="B295" s="5">
        <f>DATE(YEAR(siječanj!B295),MONTH(siječanj!B295)+8,DAY(siječanj!B295))</f>
        <v>43347</v>
      </c>
      <c r="C295" s="9">
        <v>3.0416666666666701</v>
      </c>
      <c r="D295">
        <v>0.94832338739711164</v>
      </c>
      <c r="E295" s="6">
        <v>66.124785851145248</v>
      </c>
      <c r="F295" s="11">
        <v>62.707680909266664</v>
      </c>
      <c r="G295" s="11">
        <v>71.917307703870961</v>
      </c>
      <c r="H295" s="11">
        <v>68.05981253534398</v>
      </c>
      <c r="I295" s="11">
        <v>239.87065387654914</v>
      </c>
    </row>
    <row r="296" spans="1:9" x14ac:dyDescent="0.25">
      <c r="A296" s="13"/>
      <c r="B296" s="5">
        <f>DATE(YEAR(siječanj!B296),MONTH(siječanj!B296)+8,DAY(siječanj!B296))</f>
        <v>43347</v>
      </c>
      <c r="C296" s="9">
        <v>3.0520833333333299</v>
      </c>
      <c r="D296">
        <v>0.94832338739711164</v>
      </c>
      <c r="E296" s="6">
        <v>63.872816637260122</v>
      </c>
      <c r="F296" s="11">
        <v>60.572085836041111</v>
      </c>
      <c r="G296" s="11">
        <v>70.356822731485309</v>
      </c>
      <c r="H296" s="11">
        <v>67.108542072531804</v>
      </c>
      <c r="I296" s="11">
        <v>239.51129632689893</v>
      </c>
    </row>
    <row r="297" spans="1:9" x14ac:dyDescent="0.25">
      <c r="A297" s="13"/>
      <c r="B297" s="5">
        <f>DATE(YEAR(siječanj!B297),MONTH(siječanj!B297)+8,DAY(siječanj!B297))</f>
        <v>43347</v>
      </c>
      <c r="C297" s="9">
        <v>3.0625</v>
      </c>
      <c r="D297">
        <v>0.94832338739711164</v>
      </c>
      <c r="E297" s="6">
        <v>62.219264943486124</v>
      </c>
      <c r="F297" s="11">
        <v>59.003984092565119</v>
      </c>
      <c r="G297" s="11">
        <v>69.408161964363444</v>
      </c>
      <c r="H297" s="11">
        <v>65.688242980656909</v>
      </c>
      <c r="I297" s="11">
        <v>239.73472288602662</v>
      </c>
    </row>
    <row r="298" spans="1:9" x14ac:dyDescent="0.25">
      <c r="A298" s="13"/>
      <c r="B298" s="5">
        <f>DATE(YEAR(siječanj!B298),MONTH(siječanj!B298)+8,DAY(siječanj!B298))</f>
        <v>43347</v>
      </c>
      <c r="C298" s="9">
        <v>3.0729166666666701</v>
      </c>
      <c r="D298">
        <v>0.94832338739711164</v>
      </c>
      <c r="E298" s="6">
        <v>60.804479993421864</v>
      </c>
      <c r="F298" s="11">
        <v>57.662310436281729</v>
      </c>
      <c r="G298" s="11">
        <v>69.116562091155842</v>
      </c>
      <c r="H298" s="11">
        <v>65.2949815644957</v>
      </c>
      <c r="I298" s="11">
        <v>239.31172346804371</v>
      </c>
    </row>
    <row r="299" spans="1:9" x14ac:dyDescent="0.25">
      <c r="A299" s="13"/>
      <c r="B299" s="5">
        <f>DATE(YEAR(siječanj!B299),MONTH(siječanj!B299)+8,DAY(siječanj!B299))</f>
        <v>43347</v>
      </c>
      <c r="C299" s="9">
        <v>3.0833333333333299</v>
      </c>
      <c r="D299">
        <v>0.94832338739711164</v>
      </c>
      <c r="E299" s="6">
        <v>60.510122345165769</v>
      </c>
      <c r="F299" s="11">
        <v>57.383164194181262</v>
      </c>
      <c r="G299" s="11">
        <v>69.7172699627166</v>
      </c>
      <c r="H299" s="11">
        <v>65.218363440478285</v>
      </c>
      <c r="I299" s="11">
        <v>239.49767892713325</v>
      </c>
    </row>
    <row r="300" spans="1:9" x14ac:dyDescent="0.25">
      <c r="A300" s="13"/>
      <c r="B300" s="5">
        <f>DATE(YEAR(siječanj!B300),MONTH(siječanj!B300)+8,DAY(siječanj!B300))</f>
        <v>43347</v>
      </c>
      <c r="C300" s="9">
        <v>3.09375</v>
      </c>
      <c r="D300">
        <v>0.94832338739711164</v>
      </c>
      <c r="E300" s="6">
        <v>59.990780625366213</v>
      </c>
      <c r="F300" s="11">
        <v>56.890660295244302</v>
      </c>
      <c r="G300" s="11">
        <v>70.810772500346076</v>
      </c>
      <c r="H300" s="11">
        <v>66.011436682900609</v>
      </c>
      <c r="I300" s="11">
        <v>239.60032194042154</v>
      </c>
    </row>
    <row r="301" spans="1:9" x14ac:dyDescent="0.25">
      <c r="A301" s="13"/>
      <c r="B301" s="5">
        <f>DATE(YEAR(siječanj!B301),MONTH(siječanj!B301)+8,DAY(siječanj!B301))</f>
        <v>43347</v>
      </c>
      <c r="C301" s="9">
        <v>3.1041666666666701</v>
      </c>
      <c r="D301">
        <v>0.94832338739711164</v>
      </c>
      <c r="E301" s="6">
        <v>59.210188037264395</v>
      </c>
      <c r="F301" s="11">
        <v>56.150406087918505</v>
      </c>
      <c r="G301" s="11">
        <v>70.248929613332805</v>
      </c>
      <c r="H301" s="11">
        <v>65.776244047715522</v>
      </c>
      <c r="I301" s="11">
        <v>239.74540119950959</v>
      </c>
    </row>
    <row r="302" spans="1:9" x14ac:dyDescent="0.25">
      <c r="A302" s="13"/>
      <c r="B302" s="5">
        <f>DATE(YEAR(siječanj!B302),MONTH(siječanj!B302)+8,DAY(siječanj!B302))</f>
        <v>43347</v>
      </c>
      <c r="C302" s="9">
        <v>3.1145833333333299</v>
      </c>
      <c r="D302">
        <v>0.94832338739711164</v>
      </c>
      <c r="E302" s="6">
        <v>58.896667951885902</v>
      </c>
      <c r="F302" s="11">
        <v>55.853087658535344</v>
      </c>
      <c r="G302" s="11">
        <v>68.832627546717774</v>
      </c>
      <c r="H302" s="11">
        <v>64.858528381738452</v>
      </c>
      <c r="I302" s="11">
        <v>239.72698065873826</v>
      </c>
    </row>
    <row r="303" spans="1:9" x14ac:dyDescent="0.25">
      <c r="A303" s="13"/>
      <c r="B303" s="5">
        <f>DATE(YEAR(siječanj!B303),MONTH(siječanj!B303)+8,DAY(siječanj!B303))</f>
        <v>43347</v>
      </c>
      <c r="C303" s="9">
        <v>3.125</v>
      </c>
      <c r="D303">
        <v>0.94832338739711164</v>
      </c>
      <c r="E303" s="6">
        <v>58.688792207357153</v>
      </c>
      <c r="F303" s="11">
        <v>55.655954228326145</v>
      </c>
      <c r="G303" s="11">
        <v>67.932682595455205</v>
      </c>
      <c r="H303" s="11">
        <v>63.675741861959018</v>
      </c>
      <c r="I303" s="11">
        <v>239.52484972478567</v>
      </c>
    </row>
    <row r="304" spans="1:9" x14ac:dyDescent="0.25">
      <c r="A304" s="13"/>
      <c r="B304" s="5">
        <f>DATE(YEAR(siječanj!B304),MONTH(siječanj!B304)+8,DAY(siječanj!B304))</f>
        <v>43347</v>
      </c>
      <c r="C304" s="9">
        <v>3.1354166666666701</v>
      </c>
      <c r="D304">
        <v>0.94832338739711164</v>
      </c>
      <c r="E304" s="6">
        <v>58.623040847019823</v>
      </c>
      <c r="F304" s="11">
        <v>55.593600675565078</v>
      </c>
      <c r="G304" s="11">
        <v>66.693193308964169</v>
      </c>
      <c r="H304" s="11">
        <v>63.527643190473128</v>
      </c>
      <c r="I304" s="11">
        <v>239.37863243228841</v>
      </c>
    </row>
    <row r="305" spans="1:9" x14ac:dyDescent="0.25">
      <c r="A305" s="13"/>
      <c r="B305" s="5">
        <f>DATE(YEAR(siječanj!B305),MONTH(siječanj!B305)+8,DAY(siječanj!B305))</f>
        <v>43347</v>
      </c>
      <c r="C305" s="9">
        <v>3.1458333333333299</v>
      </c>
      <c r="D305">
        <v>0.94832338739711164</v>
      </c>
      <c r="E305" s="6">
        <v>59.102456855436117</v>
      </c>
      <c r="F305" s="11">
        <v>56.048242088638823</v>
      </c>
      <c r="G305" s="11">
        <v>66.592603947469442</v>
      </c>
      <c r="H305" s="11">
        <v>63.765304270640691</v>
      </c>
      <c r="I305" s="11">
        <v>239.2045703223516</v>
      </c>
    </row>
    <row r="306" spans="1:9" x14ac:dyDescent="0.25">
      <c r="A306" s="13"/>
      <c r="B306" s="5">
        <f>DATE(YEAR(siječanj!B306),MONTH(siječanj!B306)+8,DAY(siječanj!B306))</f>
        <v>43347</v>
      </c>
      <c r="C306" s="9">
        <v>3.15625</v>
      </c>
      <c r="D306">
        <v>0.94832338739711164</v>
      </c>
      <c r="E306" s="6">
        <v>60.309585258621929</v>
      </c>
      <c r="F306" s="11">
        <v>57.192990184971258</v>
      </c>
      <c r="G306" s="11">
        <v>65.819418143658027</v>
      </c>
      <c r="H306" s="11">
        <v>62.886754598385771</v>
      </c>
      <c r="I306" s="11">
        <v>239.27211630529726</v>
      </c>
    </row>
    <row r="307" spans="1:9" x14ac:dyDescent="0.25">
      <c r="A307" s="13"/>
      <c r="B307" s="5">
        <f>DATE(YEAR(siječanj!B307),MONTH(siječanj!B307)+8,DAY(siječanj!B307))</f>
        <v>43347</v>
      </c>
      <c r="C307" s="9">
        <v>3.1666666666666701</v>
      </c>
      <c r="D307">
        <v>0.94832338739711164</v>
      </c>
      <c r="E307" s="6">
        <v>62.458875746926253</v>
      </c>
      <c r="F307" s="11">
        <v>59.231212621340404</v>
      </c>
      <c r="G307" s="11">
        <v>65.493902806366279</v>
      </c>
      <c r="H307" s="11">
        <v>63.15430995209735</v>
      </c>
      <c r="I307" s="11">
        <v>232.57959883323582</v>
      </c>
    </row>
    <row r="308" spans="1:9" x14ac:dyDescent="0.25">
      <c r="A308" s="13"/>
      <c r="B308" s="5">
        <f>DATE(YEAR(siječanj!B308),MONTH(siječanj!B308)+8,DAY(siječanj!B308))</f>
        <v>43347</v>
      </c>
      <c r="C308" s="9">
        <v>3.1770833333333299</v>
      </c>
      <c r="D308">
        <v>0.94832338739711164</v>
      </c>
      <c r="E308" s="6">
        <v>64.649881234220928</v>
      </c>
      <c r="F308" s="11">
        <v>61.308994366857348</v>
      </c>
      <c r="G308" s="11">
        <v>64.463876261692178</v>
      </c>
      <c r="H308" s="11">
        <v>60.996772639184513</v>
      </c>
      <c r="I308" s="11">
        <v>172.93615888231994</v>
      </c>
    </row>
    <row r="309" spans="1:9" x14ac:dyDescent="0.25">
      <c r="A309" s="13"/>
      <c r="B309" s="5">
        <f>DATE(YEAR(siječanj!B309),MONTH(siječanj!B309)+8,DAY(siječanj!B309))</f>
        <v>43347</v>
      </c>
      <c r="C309" s="9">
        <v>3.1875</v>
      </c>
      <c r="D309">
        <v>0.94832338739711164</v>
      </c>
      <c r="E309" s="6">
        <v>67.188704792178356</v>
      </c>
      <c r="F309" s="11">
        <v>63.716620123343127</v>
      </c>
      <c r="G309" s="11">
        <v>64.047594271942145</v>
      </c>
      <c r="H309" s="11">
        <v>59.993395911717613</v>
      </c>
      <c r="I309" s="11">
        <v>104.47761014648462</v>
      </c>
    </row>
    <row r="310" spans="1:9" x14ac:dyDescent="0.25">
      <c r="A310" s="13"/>
      <c r="B310" s="5">
        <f>DATE(YEAR(siječanj!B310),MONTH(siječanj!B310)+8,DAY(siječanj!B310))</f>
        <v>43347</v>
      </c>
      <c r="C310" s="9">
        <v>3.1979166666666701</v>
      </c>
      <c r="D310">
        <v>0.94832338739711164</v>
      </c>
      <c r="E310" s="6">
        <v>70.960329658211663</v>
      </c>
      <c r="F310" s="11">
        <v>67.293340192291012</v>
      </c>
      <c r="G310" s="11">
        <v>63.632710361024309</v>
      </c>
      <c r="H310" s="11">
        <v>59.554843547292343</v>
      </c>
      <c r="I310" s="11">
        <v>67.968774357541619</v>
      </c>
    </row>
    <row r="311" spans="1:9" x14ac:dyDescent="0.25">
      <c r="A311" s="13"/>
      <c r="B311" s="5">
        <f>DATE(YEAR(siječanj!B311),MONTH(siječanj!B311)+8,DAY(siječanj!B311))</f>
        <v>43347</v>
      </c>
      <c r="C311" s="9">
        <v>3.2083333333333299</v>
      </c>
      <c r="D311">
        <v>0.94832338739711164</v>
      </c>
      <c r="E311" s="6">
        <v>74.077862784643457</v>
      </c>
      <c r="F311" s="11">
        <v>70.249769767071513</v>
      </c>
      <c r="G311" s="11">
        <v>63.538585105394461</v>
      </c>
      <c r="H311" s="11">
        <v>62.66528892554232</v>
      </c>
      <c r="I311" s="11">
        <v>46.050311897809067</v>
      </c>
    </row>
    <row r="312" spans="1:9" x14ac:dyDescent="0.25">
      <c r="A312" s="13"/>
      <c r="B312" s="5">
        <f>DATE(YEAR(siječanj!B312),MONTH(siječanj!B312)+8,DAY(siječanj!B312))</f>
        <v>43347</v>
      </c>
      <c r="C312" s="9">
        <v>3.21875</v>
      </c>
      <c r="D312">
        <v>0.94832338739711164</v>
      </c>
      <c r="E312" s="6">
        <v>77.553113582406695</v>
      </c>
      <c r="F312" s="11">
        <v>73.545431375660868</v>
      </c>
      <c r="G312" s="11">
        <v>68.149694159472347</v>
      </c>
      <c r="H312" s="11">
        <v>68.821787384718633</v>
      </c>
      <c r="I312" s="11">
        <v>27.062349468689725</v>
      </c>
    </row>
    <row r="313" spans="1:9" x14ac:dyDescent="0.25">
      <c r="A313" s="13"/>
      <c r="B313" s="5">
        <f>DATE(YEAR(siječanj!B313),MONTH(siječanj!B313)+8,DAY(siječanj!B313))</f>
        <v>43347</v>
      </c>
      <c r="C313" s="9">
        <v>3.2291666666666701</v>
      </c>
      <c r="D313">
        <v>0.94832338739711164</v>
      </c>
      <c r="E313" s="6">
        <v>81.801869246963435</v>
      </c>
      <c r="F313" s="11">
        <v>77.574625739695975</v>
      </c>
      <c r="G313" s="11">
        <v>76.178402901350637</v>
      </c>
      <c r="H313" s="11">
        <v>73.468030997633861</v>
      </c>
      <c r="I313" s="11">
        <v>7.0050596473539342</v>
      </c>
    </row>
    <row r="314" spans="1:9" x14ac:dyDescent="0.25">
      <c r="A314" s="13"/>
      <c r="B314" s="5">
        <f>DATE(YEAR(siječanj!B314),MONTH(siječanj!B314)+8,DAY(siječanj!B314))</f>
        <v>43347</v>
      </c>
      <c r="C314" s="9">
        <v>3.2395833333333299</v>
      </c>
      <c r="D314">
        <v>0.94832338739711164</v>
      </c>
      <c r="E314" s="6">
        <v>86.421919943191583</v>
      </c>
      <c r="F314" s="11">
        <v>81.955927865889436</v>
      </c>
      <c r="G314" s="11">
        <v>77.590832128901809</v>
      </c>
      <c r="H314" s="11">
        <v>76.965885771257305</v>
      </c>
      <c r="I314" s="11">
        <v>2.8353812382132895</v>
      </c>
    </row>
    <row r="315" spans="1:9" x14ac:dyDescent="0.25">
      <c r="A315" s="13"/>
      <c r="B315" s="5">
        <f>DATE(YEAR(siječanj!B315),MONTH(siječanj!B315)+8,DAY(siječanj!B315))</f>
        <v>43347</v>
      </c>
      <c r="C315" s="9">
        <v>3.25</v>
      </c>
      <c r="D315">
        <v>0.94832338739711164</v>
      </c>
      <c r="E315" s="6">
        <v>88.836515960406672</v>
      </c>
      <c r="F315" s="11">
        <v>84.245745740130431</v>
      </c>
      <c r="G315" s="11">
        <v>77.442756296727808</v>
      </c>
      <c r="H315" s="11">
        <v>94.947323417834127</v>
      </c>
      <c r="I315" s="11">
        <v>2.9554457629444206</v>
      </c>
    </row>
    <row r="316" spans="1:9" x14ac:dyDescent="0.25">
      <c r="A316" s="13"/>
      <c r="B316" s="5">
        <f>DATE(YEAR(siječanj!B316),MONTH(siječanj!B316)+8,DAY(siječanj!B316))</f>
        <v>43347</v>
      </c>
      <c r="C316" s="9">
        <v>3.2604166666666701</v>
      </c>
      <c r="D316">
        <v>0.94832338739711164</v>
      </c>
      <c r="E316" s="6">
        <v>89.781277670147219</v>
      </c>
      <c r="F316" s="11">
        <v>85.141685364994672</v>
      </c>
      <c r="G316" s="11">
        <v>87.40375863099392</v>
      </c>
      <c r="H316" s="11">
        <v>100.37127169457338</v>
      </c>
      <c r="I316" s="11">
        <v>3.5121221052773288</v>
      </c>
    </row>
    <row r="317" spans="1:9" x14ac:dyDescent="0.25">
      <c r="A317" s="13"/>
      <c r="B317" s="5">
        <f>DATE(YEAR(siječanj!B317),MONTH(siječanj!B317)+8,DAY(siječanj!B317))</f>
        <v>43347</v>
      </c>
      <c r="C317" s="9">
        <v>3.2708333333333299</v>
      </c>
      <c r="D317">
        <v>0.94832338739711164</v>
      </c>
      <c r="E317" s="6">
        <v>92.93805511074163</v>
      </c>
      <c r="F317" s="11">
        <v>88.135331240717946</v>
      </c>
      <c r="G317" s="11">
        <v>93.80716055578182</v>
      </c>
      <c r="H317" s="11">
        <v>109.16235151788788</v>
      </c>
      <c r="I317" s="11">
        <v>3.3708119568389749</v>
      </c>
    </row>
    <row r="318" spans="1:9" x14ac:dyDescent="0.25">
      <c r="A318" s="13"/>
      <c r="B318" s="5">
        <f>DATE(YEAR(siječanj!B318),MONTH(siječanj!B318)+8,DAY(siječanj!B318))</f>
        <v>43347</v>
      </c>
      <c r="C318" s="9">
        <v>3.28125</v>
      </c>
      <c r="D318">
        <v>0.94832338739711164</v>
      </c>
      <c r="E318" s="6">
        <v>93.738585758420797</v>
      </c>
      <c r="F318" s="11">
        <v>88.89449317624026</v>
      </c>
      <c r="G318" s="11">
        <v>102.58037841554018</v>
      </c>
      <c r="H318" s="11">
        <v>119.98176261764165</v>
      </c>
      <c r="I318" s="11">
        <v>3.4918375097829859</v>
      </c>
    </row>
    <row r="319" spans="1:9" x14ac:dyDescent="0.25">
      <c r="A319" s="13"/>
      <c r="B319" s="5">
        <f>DATE(YEAR(siječanj!B319),MONTH(siječanj!B319)+8,DAY(siječanj!B319))</f>
        <v>43347</v>
      </c>
      <c r="C319" s="9">
        <v>3.2916666666666701</v>
      </c>
      <c r="D319">
        <v>0.94832338739711164</v>
      </c>
      <c r="E319" s="6">
        <v>93.497041849910701</v>
      </c>
      <c r="F319" s="11">
        <v>88.665431438716823</v>
      </c>
      <c r="G319" s="11">
        <v>111.38241357260669</v>
      </c>
      <c r="H319" s="11">
        <v>129.04072692066541</v>
      </c>
      <c r="I319" s="11">
        <v>3.1193965760441782</v>
      </c>
    </row>
    <row r="320" spans="1:9" x14ac:dyDescent="0.25">
      <c r="A320" s="13"/>
      <c r="B320" s="5">
        <f>DATE(YEAR(siječanj!B320),MONTH(siječanj!B320)+8,DAY(siječanj!B320))</f>
        <v>43347</v>
      </c>
      <c r="C320" s="9">
        <v>3.3020833333333299</v>
      </c>
      <c r="D320">
        <v>0.94832338739711164</v>
      </c>
      <c r="E320" s="6">
        <v>93.112236903330199</v>
      </c>
      <c r="F320" s="11">
        <v>88.300511908288442</v>
      </c>
      <c r="G320" s="11">
        <v>125.41547718685062</v>
      </c>
      <c r="H320" s="11">
        <v>139.80311493445785</v>
      </c>
      <c r="I320" s="11">
        <v>2.7931989998704156</v>
      </c>
    </row>
    <row r="321" spans="1:9" x14ac:dyDescent="0.25">
      <c r="A321" s="13"/>
      <c r="B321" s="5">
        <f>DATE(YEAR(siječanj!B321),MONTH(siječanj!B321)+8,DAY(siječanj!B321))</f>
        <v>43347</v>
      </c>
      <c r="C321" s="9">
        <v>3.3125</v>
      </c>
      <c r="D321">
        <v>0.94832338739711164</v>
      </c>
      <c r="E321" s="6">
        <v>94.003223775934899</v>
      </c>
      <c r="F321" s="11">
        <v>89.145455597443288</v>
      </c>
      <c r="G321" s="11">
        <v>135.12427895568845</v>
      </c>
      <c r="H321" s="11">
        <v>149.14143496232896</v>
      </c>
      <c r="I321" s="11">
        <v>2.3033246186409424</v>
      </c>
    </row>
    <row r="322" spans="1:9" x14ac:dyDescent="0.25">
      <c r="A322" s="13"/>
      <c r="B322" s="5">
        <f>DATE(YEAR(siječanj!B322),MONTH(siječanj!B322)+8,DAY(siječanj!B322))</f>
        <v>43347</v>
      </c>
      <c r="C322" s="9">
        <v>3.3229166666666701</v>
      </c>
      <c r="D322">
        <v>0.94832338739711164</v>
      </c>
      <c r="E322" s="6">
        <v>95.702157318080268</v>
      </c>
      <c r="F322" s="11">
        <v>90.756594009093163</v>
      </c>
      <c r="G322" s="11">
        <v>144.47285044703659</v>
      </c>
      <c r="H322" s="11">
        <v>163.64551997669787</v>
      </c>
      <c r="I322" s="11">
        <v>1.9560594239856519</v>
      </c>
    </row>
    <row r="323" spans="1:9" x14ac:dyDescent="0.25">
      <c r="A323" s="13"/>
      <c r="B323" s="5">
        <f>DATE(YEAR(siječanj!B323),MONTH(siječanj!B323)+8,DAY(siječanj!B323))</f>
        <v>43347</v>
      </c>
      <c r="C323" s="9">
        <v>3.3333333333333299</v>
      </c>
      <c r="D323">
        <v>0.94832338739711164</v>
      </c>
      <c r="E323" s="6">
        <v>96.550388746739088</v>
      </c>
      <c r="F323" s="11">
        <v>91.560991710815586</v>
      </c>
      <c r="G323" s="11">
        <v>166.25366520244103</v>
      </c>
      <c r="H323" s="11">
        <v>178.30974485758918</v>
      </c>
      <c r="I323" s="11">
        <v>1.8159173098372505</v>
      </c>
    </row>
    <row r="324" spans="1:9" x14ac:dyDescent="0.25">
      <c r="A324" s="13"/>
      <c r="B324" s="5">
        <f>DATE(YEAR(siječanj!B324),MONTH(siječanj!B324)+8,DAY(siječanj!B324))</f>
        <v>43347</v>
      </c>
      <c r="C324" s="9">
        <v>3.34375</v>
      </c>
      <c r="D324">
        <v>0.94832338739711164</v>
      </c>
      <c r="E324" s="6">
        <v>98.252385104921416</v>
      </c>
      <c r="F324" s="11">
        <v>93.17503466254459</v>
      </c>
      <c r="G324" s="11">
        <v>189.94905651675649</v>
      </c>
      <c r="H324" s="11">
        <v>190.3601273259269</v>
      </c>
      <c r="I324" s="11">
        <v>1.757469593989176</v>
      </c>
    </row>
    <row r="325" spans="1:9" x14ac:dyDescent="0.25">
      <c r="A325" s="13"/>
      <c r="B325" s="5">
        <f>DATE(YEAR(siječanj!B325),MONTH(siječanj!B325)+8,DAY(siječanj!B325))</f>
        <v>43347</v>
      </c>
      <c r="C325" s="9">
        <v>3.3541666666666701</v>
      </c>
      <c r="D325">
        <v>0.94832338739711164</v>
      </c>
      <c r="E325" s="6">
        <v>99.007057818834852</v>
      </c>
      <c r="F325" s="11">
        <v>93.890708446979161</v>
      </c>
      <c r="G325" s="11">
        <v>187.84157320127972</v>
      </c>
      <c r="H325" s="11">
        <v>195.02861102607454</v>
      </c>
      <c r="I325" s="11">
        <v>1.8615216486426391</v>
      </c>
    </row>
    <row r="326" spans="1:9" x14ac:dyDescent="0.25">
      <c r="A326" s="13"/>
      <c r="B326" s="5">
        <f>DATE(YEAR(siječanj!B326),MONTH(siječanj!B326)+8,DAY(siječanj!B326))</f>
        <v>43347</v>
      </c>
      <c r="C326" s="9">
        <v>3.3645833333333299</v>
      </c>
      <c r="D326">
        <v>0.94832338739711164</v>
      </c>
      <c r="E326" s="6">
        <v>100.69658768259733</v>
      </c>
      <c r="F326" s="11">
        <v>95.492929130490964</v>
      </c>
      <c r="G326" s="11">
        <v>189.18494215548262</v>
      </c>
      <c r="H326" s="11">
        <v>201.57448159541528</v>
      </c>
      <c r="I326" s="11">
        <v>2.0599944752042485</v>
      </c>
    </row>
    <row r="327" spans="1:9" x14ac:dyDescent="0.25">
      <c r="A327" s="13"/>
      <c r="B327" s="5">
        <f>DATE(YEAR(siječanj!B327),MONTH(siječanj!B327)+8,DAY(siječanj!B327))</f>
        <v>43347</v>
      </c>
      <c r="C327" s="9">
        <v>3.375</v>
      </c>
      <c r="D327">
        <v>0.94832338739711164</v>
      </c>
      <c r="E327" s="6">
        <v>102.24476977646792</v>
      </c>
      <c r="F327" s="11">
        <v>96.961106418057881</v>
      </c>
      <c r="G327" s="11">
        <v>191.99509667803957</v>
      </c>
      <c r="H327" s="11">
        <v>207.71298248174369</v>
      </c>
      <c r="I327" s="11">
        <v>1.9192053420613271</v>
      </c>
    </row>
    <row r="328" spans="1:9" x14ac:dyDescent="0.25">
      <c r="A328" s="13"/>
      <c r="B328" s="5">
        <f>DATE(YEAR(siječanj!B328),MONTH(siječanj!B328)+8,DAY(siječanj!B328))</f>
        <v>43347</v>
      </c>
      <c r="C328" s="9">
        <v>3.3854166666666701</v>
      </c>
      <c r="D328">
        <v>0.94832338739711164</v>
      </c>
      <c r="E328" s="6">
        <v>104.06683090372576</v>
      </c>
      <c r="F328" s="11">
        <v>98.689009598303628</v>
      </c>
      <c r="G328" s="11">
        <v>199.28098765602732</v>
      </c>
      <c r="H328" s="11">
        <v>209.57446694602515</v>
      </c>
      <c r="I328" s="11">
        <v>1.6665809257729063</v>
      </c>
    </row>
    <row r="329" spans="1:9" x14ac:dyDescent="0.25">
      <c r="A329" s="13"/>
      <c r="B329" s="5">
        <f>DATE(YEAR(siječanj!B329),MONTH(siječanj!B329)+8,DAY(siječanj!B329))</f>
        <v>43347</v>
      </c>
      <c r="C329" s="9">
        <v>3.3958333333333299</v>
      </c>
      <c r="D329">
        <v>0.94832338739711164</v>
      </c>
      <c r="E329" s="6">
        <v>104.73693597393496</v>
      </c>
      <c r="F329" s="11">
        <v>99.324485908396397</v>
      </c>
      <c r="G329" s="11">
        <v>196.96843269115772</v>
      </c>
      <c r="H329" s="11">
        <v>212.47146207359435</v>
      </c>
      <c r="I329" s="11">
        <v>1.6398681415663952</v>
      </c>
    </row>
    <row r="330" spans="1:9" x14ac:dyDescent="0.25">
      <c r="A330" s="13"/>
      <c r="B330" s="5">
        <f>DATE(YEAR(siječanj!B330),MONTH(siječanj!B330)+8,DAY(siječanj!B330))</f>
        <v>43347</v>
      </c>
      <c r="C330" s="9">
        <v>3.40625</v>
      </c>
      <c r="D330">
        <v>0.94832338739711164</v>
      </c>
      <c r="E330" s="6">
        <v>105.45548074932962</v>
      </c>
      <c r="F330" s="11">
        <v>100.00589872379517</v>
      </c>
      <c r="G330" s="11">
        <v>194.98587254029789</v>
      </c>
      <c r="H330" s="11">
        <v>211.05806660020707</v>
      </c>
      <c r="I330" s="11">
        <v>1.759456652323196</v>
      </c>
    </row>
    <row r="331" spans="1:9" x14ac:dyDescent="0.25">
      <c r="A331" s="13"/>
      <c r="B331" s="5">
        <f>DATE(YEAR(siječanj!B331),MONTH(siječanj!B331)+8,DAY(siječanj!B331))</f>
        <v>43347</v>
      </c>
      <c r="C331" s="9">
        <v>3.4166666666666701</v>
      </c>
      <c r="D331">
        <v>0.94832338739711164</v>
      </c>
      <c r="E331" s="6">
        <v>106.61301196471497</v>
      </c>
      <c r="F331" s="11">
        <v>101.10361264698729</v>
      </c>
      <c r="G331" s="11">
        <v>203.16961938623572</v>
      </c>
      <c r="H331" s="11">
        <v>211.7457753723281</v>
      </c>
      <c r="I331" s="11">
        <v>1.7204405069272302</v>
      </c>
    </row>
    <row r="332" spans="1:9" x14ac:dyDescent="0.25">
      <c r="A332" s="13"/>
      <c r="B332" s="5">
        <f>DATE(YEAR(siječanj!B332),MONTH(siječanj!B332)+8,DAY(siječanj!B332))</f>
        <v>43347</v>
      </c>
      <c r="C332" s="9">
        <v>3.4270833333333299</v>
      </c>
      <c r="D332">
        <v>0.94832338739711164</v>
      </c>
      <c r="E332" s="6">
        <v>107.03923634060349</v>
      </c>
      <c r="F332" s="11">
        <v>101.50781119092112</v>
      </c>
      <c r="G332" s="11">
        <v>198.97651983310857</v>
      </c>
      <c r="H332" s="11">
        <v>207.94464704678305</v>
      </c>
      <c r="I332" s="11">
        <v>1.9847582664968253</v>
      </c>
    </row>
    <row r="333" spans="1:9" x14ac:dyDescent="0.25">
      <c r="A333" s="13"/>
      <c r="B333" s="5">
        <f>DATE(YEAR(siječanj!B333),MONTH(siječanj!B333)+8,DAY(siječanj!B333))</f>
        <v>43347</v>
      </c>
      <c r="C333" s="9">
        <v>3.4375</v>
      </c>
      <c r="D333">
        <v>0.94832338739711164</v>
      </c>
      <c r="E333" s="6">
        <v>109.05613144811876</v>
      </c>
      <c r="F333" s="11">
        <v>103.42047999130466</v>
      </c>
      <c r="G333" s="11">
        <v>195.76469485158503</v>
      </c>
      <c r="H333" s="11">
        <v>209.02008631281188</v>
      </c>
      <c r="I333" s="11">
        <v>2.0276835266525715</v>
      </c>
    </row>
    <row r="334" spans="1:9" x14ac:dyDescent="0.25">
      <c r="A334" s="13"/>
      <c r="B334" s="5">
        <f>DATE(YEAR(siječanj!B334),MONTH(siječanj!B334)+8,DAY(siječanj!B334))</f>
        <v>43347</v>
      </c>
      <c r="C334" s="9">
        <v>3.4479166666666701</v>
      </c>
      <c r="D334">
        <v>0.94832338739711164</v>
      </c>
      <c r="E334" s="6">
        <v>109.95053919265077</v>
      </c>
      <c r="F334" s="11">
        <v>104.26866777331345</v>
      </c>
      <c r="G334" s="11">
        <v>193.26374876407891</v>
      </c>
      <c r="H334" s="11">
        <v>207.16453414395173</v>
      </c>
      <c r="I334" s="11">
        <v>1.9591225139087032</v>
      </c>
    </row>
    <row r="335" spans="1:9" x14ac:dyDescent="0.25">
      <c r="A335" s="13"/>
      <c r="B335" s="5">
        <f>DATE(YEAR(siječanj!B335),MONTH(siječanj!B335)+8,DAY(siječanj!B335))</f>
        <v>43347</v>
      </c>
      <c r="C335" s="9">
        <v>3.4583333333333299</v>
      </c>
      <c r="D335">
        <v>0.94832338739711164</v>
      </c>
      <c r="E335" s="6">
        <v>111.16874550785624</v>
      </c>
      <c r="F335" s="11">
        <v>105.42392131269767</v>
      </c>
      <c r="G335" s="11">
        <v>197.84367423225049</v>
      </c>
      <c r="H335" s="11">
        <v>210.47011912896363</v>
      </c>
      <c r="I335" s="11">
        <v>1.8070950508424228</v>
      </c>
    </row>
    <row r="336" spans="1:9" x14ac:dyDescent="0.25">
      <c r="A336" s="13"/>
      <c r="B336" s="5">
        <f>DATE(YEAR(siječanj!B336),MONTH(siječanj!B336)+8,DAY(siječanj!B336))</f>
        <v>43347</v>
      </c>
      <c r="C336" s="9">
        <v>3.46875</v>
      </c>
      <c r="D336">
        <v>0.94832338739711164</v>
      </c>
      <c r="E336" s="6">
        <v>112.78231991432926</v>
      </c>
      <c r="F336" s="11">
        <v>106.95411165966145</v>
      </c>
      <c r="G336" s="11">
        <v>205.69482294497379</v>
      </c>
      <c r="H336" s="11">
        <v>208.0525040444569</v>
      </c>
      <c r="I336" s="11">
        <v>1.9917064704750691</v>
      </c>
    </row>
    <row r="337" spans="1:9" x14ac:dyDescent="0.25">
      <c r="A337" s="13"/>
      <c r="B337" s="5">
        <f>DATE(YEAR(siječanj!B337),MONTH(siječanj!B337)+8,DAY(siječanj!B337))</f>
        <v>43347</v>
      </c>
      <c r="C337" s="9">
        <v>3.4791666666666701</v>
      </c>
      <c r="D337">
        <v>0.94832338739711164</v>
      </c>
      <c r="E337" s="6">
        <v>112.9860755365078</v>
      </c>
      <c r="F337" s="11">
        <v>107.147337881487</v>
      </c>
      <c r="G337" s="11">
        <v>189.74837595978767</v>
      </c>
      <c r="H337" s="11">
        <v>205.85228069513957</v>
      </c>
      <c r="I337" s="11">
        <v>2.1231803301497489</v>
      </c>
    </row>
    <row r="338" spans="1:9" x14ac:dyDescent="0.25">
      <c r="A338" s="13"/>
      <c r="B338" s="5">
        <f>DATE(YEAR(siječanj!B338),MONTH(siječanj!B338)+8,DAY(siječanj!B338))</f>
        <v>43347</v>
      </c>
      <c r="C338" s="9">
        <v>3.4895833333333299</v>
      </c>
      <c r="D338">
        <v>0.94832338739711164</v>
      </c>
      <c r="E338" s="6">
        <v>112.22443511447919</v>
      </c>
      <c r="F338" s="11">
        <v>106.42505645649027</v>
      </c>
      <c r="G338" s="11">
        <v>189.6391450248216</v>
      </c>
      <c r="H338" s="11">
        <v>199.39472426392837</v>
      </c>
      <c r="I338" s="11">
        <v>1.8807362127240974</v>
      </c>
    </row>
    <row r="339" spans="1:9" x14ac:dyDescent="0.25">
      <c r="A339" s="13"/>
      <c r="B339" s="5">
        <f>DATE(YEAR(siječanj!B339),MONTH(siječanj!B339)+8,DAY(siječanj!B339))</f>
        <v>43347</v>
      </c>
      <c r="C339" s="9">
        <v>3.5</v>
      </c>
      <c r="D339">
        <v>0.94832338739711164</v>
      </c>
      <c r="E339" s="6">
        <v>111.49010612457283</v>
      </c>
      <c r="F339" s="11">
        <v>105.72867510131837</v>
      </c>
      <c r="G339" s="11">
        <v>184.45275063610839</v>
      </c>
      <c r="H339" s="11">
        <v>197.31666686571998</v>
      </c>
      <c r="I339" s="11">
        <v>1.965405698363986</v>
      </c>
    </row>
    <row r="340" spans="1:9" x14ac:dyDescent="0.25">
      <c r="A340" s="13"/>
      <c r="B340" s="5">
        <f>DATE(YEAR(siječanj!B340),MONTH(siječanj!B340)+8,DAY(siječanj!B340))</f>
        <v>43347</v>
      </c>
      <c r="C340" s="9">
        <v>3.5104166666666701</v>
      </c>
      <c r="D340">
        <v>0.94832338739711164</v>
      </c>
      <c r="E340" s="6">
        <v>110.9198391370915</v>
      </c>
      <c r="F340" s="11">
        <v>105.18787758002932</v>
      </c>
      <c r="G340" s="11">
        <v>183.48814052138951</v>
      </c>
      <c r="H340" s="11">
        <v>198.33542421298017</v>
      </c>
      <c r="I340" s="11">
        <v>1.9941545423430511</v>
      </c>
    </row>
    <row r="341" spans="1:9" x14ac:dyDescent="0.25">
      <c r="A341" s="13"/>
      <c r="B341" s="5">
        <f>DATE(YEAR(siječanj!B341),MONTH(siječanj!B341)+8,DAY(siječanj!B341))</f>
        <v>43347</v>
      </c>
      <c r="C341" s="9">
        <v>3.5208333333333299</v>
      </c>
      <c r="D341">
        <v>0.94832338739711164</v>
      </c>
      <c r="E341" s="6">
        <v>111.70663174561011</v>
      </c>
      <c r="F341" s="11">
        <v>105.9340114117187</v>
      </c>
      <c r="G341" s="11">
        <v>182.93137973128057</v>
      </c>
      <c r="H341" s="11">
        <v>198.0477199262408</v>
      </c>
      <c r="I341" s="11">
        <v>2.1685246613221003</v>
      </c>
    </row>
    <row r="342" spans="1:9" x14ac:dyDescent="0.25">
      <c r="A342" s="13"/>
      <c r="B342" s="5">
        <f>DATE(YEAR(siječanj!B342),MONTH(siječanj!B342)+8,DAY(siječanj!B342))</f>
        <v>43347</v>
      </c>
      <c r="C342" s="9">
        <v>3.53125</v>
      </c>
      <c r="D342">
        <v>0.94832338739711164</v>
      </c>
      <c r="E342" s="6">
        <v>112.05036936770549</v>
      </c>
      <c r="F342" s="11">
        <v>106.25998583788002</v>
      </c>
      <c r="G342" s="11">
        <v>183.56618787044926</v>
      </c>
      <c r="H342" s="11">
        <v>198.74834488690436</v>
      </c>
      <c r="I342" s="11">
        <v>2.5155428487260054</v>
      </c>
    </row>
    <row r="343" spans="1:9" x14ac:dyDescent="0.25">
      <c r="A343" s="13"/>
      <c r="B343" s="5">
        <f>DATE(YEAR(siječanj!B343),MONTH(siječanj!B343)+8,DAY(siječanj!B343))</f>
        <v>43347</v>
      </c>
      <c r="C343" s="9">
        <v>3.5416666666666701</v>
      </c>
      <c r="D343">
        <v>0.94832338739711164</v>
      </c>
      <c r="E343" s="6">
        <v>111.07147630256868</v>
      </c>
      <c r="F343" s="11">
        <v>105.33167865044994</v>
      </c>
      <c r="G343" s="11">
        <v>186.07490374089053</v>
      </c>
      <c r="H343" s="11">
        <v>196.86852971004564</v>
      </c>
      <c r="I343" s="11">
        <v>2.2096738693383302</v>
      </c>
    </row>
    <row r="344" spans="1:9" x14ac:dyDescent="0.25">
      <c r="A344" s="13"/>
      <c r="B344" s="5">
        <f>DATE(YEAR(siječanj!B344),MONTH(siječanj!B344)+8,DAY(siječanj!B344))</f>
        <v>43347</v>
      </c>
      <c r="C344" s="9">
        <v>3.5520833333333299</v>
      </c>
      <c r="D344">
        <v>0.94832338739711164</v>
      </c>
      <c r="E344" s="6">
        <v>110.64461119508694</v>
      </c>
      <c r="F344" s="11">
        <v>104.92687248576122</v>
      </c>
      <c r="G344" s="11">
        <v>186.98172659721257</v>
      </c>
      <c r="H344" s="11">
        <v>188.7371749215873</v>
      </c>
      <c r="I344" s="11">
        <v>2.1313605702968466</v>
      </c>
    </row>
    <row r="345" spans="1:9" x14ac:dyDescent="0.25">
      <c r="A345" s="13"/>
      <c r="B345" s="5">
        <f>DATE(YEAR(siječanj!B345),MONTH(siječanj!B345)+8,DAY(siječanj!B345))</f>
        <v>43347</v>
      </c>
      <c r="C345" s="9">
        <v>3.5625</v>
      </c>
      <c r="D345">
        <v>0.94832338739711164</v>
      </c>
      <c r="E345" s="6">
        <v>110.61193785121088</v>
      </c>
      <c r="F345" s="11">
        <v>104.89588758961909</v>
      </c>
      <c r="G345" s="11">
        <v>185.49638032712087</v>
      </c>
      <c r="H345" s="11">
        <v>184.62039870935476</v>
      </c>
      <c r="I345" s="11">
        <v>2.1343216572253985</v>
      </c>
    </row>
    <row r="346" spans="1:9" x14ac:dyDescent="0.25">
      <c r="A346" s="13"/>
      <c r="B346" s="5">
        <f>DATE(YEAR(siječanj!B346),MONTH(siječanj!B346)+8,DAY(siječanj!B346))</f>
        <v>43347</v>
      </c>
      <c r="C346" s="9">
        <v>3.5729166666666701</v>
      </c>
      <c r="D346">
        <v>0.94832338739711164</v>
      </c>
      <c r="E346" s="6">
        <v>111.57773261693576</v>
      </c>
      <c r="F346" s="11">
        <v>105.81177335338171</v>
      </c>
      <c r="G346" s="11">
        <v>185.20911530178662</v>
      </c>
      <c r="H346" s="11">
        <v>186.4443708373658</v>
      </c>
      <c r="I346" s="11">
        <v>1.9982576627982518</v>
      </c>
    </row>
    <row r="347" spans="1:9" x14ac:dyDescent="0.25">
      <c r="A347" s="13"/>
      <c r="B347" s="5">
        <f>DATE(YEAR(siječanj!B347),MONTH(siječanj!B347)+8,DAY(siječanj!B347))</f>
        <v>43347</v>
      </c>
      <c r="C347" s="9">
        <v>3.5833333333333299</v>
      </c>
      <c r="D347">
        <v>0.94832338739711164</v>
      </c>
      <c r="E347" s="6">
        <v>111.82385487998813</v>
      </c>
      <c r="F347" s="11">
        <v>106.04517685159338</v>
      </c>
      <c r="G347" s="11">
        <v>184.93518425244091</v>
      </c>
      <c r="H347" s="11">
        <v>184.60356511869369</v>
      </c>
      <c r="I347" s="11">
        <v>2.0463300740587789</v>
      </c>
    </row>
    <row r="348" spans="1:9" x14ac:dyDescent="0.25">
      <c r="A348" s="13"/>
      <c r="B348" s="5">
        <f>DATE(YEAR(siječanj!B348),MONTH(siječanj!B348)+8,DAY(siječanj!B348))</f>
        <v>43347</v>
      </c>
      <c r="C348" s="9">
        <v>3.59375</v>
      </c>
      <c r="D348">
        <v>0.94832338739711164</v>
      </c>
      <c r="E348" s="6">
        <v>113.14301708675362</v>
      </c>
      <c r="F348" s="11">
        <v>107.29616922403947</v>
      </c>
      <c r="G348" s="11">
        <v>185.32479829021386</v>
      </c>
      <c r="H348" s="11">
        <v>180.11178595570701</v>
      </c>
      <c r="I348" s="11">
        <v>2.3169850196689805</v>
      </c>
    </row>
    <row r="349" spans="1:9" x14ac:dyDescent="0.25">
      <c r="A349" s="13"/>
      <c r="B349" s="5">
        <f>DATE(YEAR(siječanj!B349),MONTH(siječanj!B349)+8,DAY(siječanj!B349))</f>
        <v>43347</v>
      </c>
      <c r="C349" s="9">
        <v>3.6041666666666701</v>
      </c>
      <c r="D349">
        <v>0.94832338739711164</v>
      </c>
      <c r="E349" s="6">
        <v>114.147042501489</v>
      </c>
      <c r="F349" s="11">
        <v>108.24831000637411</v>
      </c>
      <c r="G349" s="11">
        <v>182.21814258360081</v>
      </c>
      <c r="H349" s="11">
        <v>175.11691763663097</v>
      </c>
      <c r="I349" s="11">
        <v>2.4565411166136895</v>
      </c>
    </row>
    <row r="350" spans="1:9" x14ac:dyDescent="0.25">
      <c r="A350" s="13"/>
      <c r="B350" s="5">
        <f>DATE(YEAR(siječanj!B350),MONTH(siječanj!B350)+8,DAY(siječanj!B350))</f>
        <v>43347</v>
      </c>
      <c r="C350" s="9">
        <v>3.6145833333333299</v>
      </c>
      <c r="D350">
        <v>0.94832338739711164</v>
      </c>
      <c r="E350" s="6">
        <v>114.52325410670159</v>
      </c>
      <c r="F350" s="11">
        <v>108.60508027020742</v>
      </c>
      <c r="G350" s="11">
        <v>180.45298369114525</v>
      </c>
      <c r="H350" s="11">
        <v>171.10929084367291</v>
      </c>
      <c r="I350" s="11">
        <v>2.2770368469115114</v>
      </c>
    </row>
    <row r="351" spans="1:9" x14ac:dyDescent="0.25">
      <c r="A351" s="13"/>
      <c r="B351" s="5">
        <f>DATE(YEAR(siječanj!B351),MONTH(siječanj!B351)+8,DAY(siječanj!B351))</f>
        <v>43347</v>
      </c>
      <c r="C351" s="9">
        <v>3.625</v>
      </c>
      <c r="D351">
        <v>0.94832338739711164</v>
      </c>
      <c r="E351" s="6">
        <v>114.796109556491</v>
      </c>
      <c r="F351" s="11">
        <v>108.86383547462148</v>
      </c>
      <c r="G351" s="11">
        <v>179.5844191817165</v>
      </c>
      <c r="H351" s="11">
        <v>169.58477520875687</v>
      </c>
      <c r="I351" s="11">
        <v>2.4623842881515245</v>
      </c>
    </row>
    <row r="352" spans="1:9" x14ac:dyDescent="0.25">
      <c r="A352" s="13"/>
      <c r="B352" s="5">
        <f>DATE(YEAR(siječanj!B352),MONTH(siječanj!B352)+8,DAY(siječanj!B352))</f>
        <v>43347</v>
      </c>
      <c r="C352" s="9">
        <v>3.6354166666666701</v>
      </c>
      <c r="D352">
        <v>0.94832338739711164</v>
      </c>
      <c r="E352" s="6">
        <v>115.16958962175352</v>
      </c>
      <c r="F352" s="11">
        <v>109.21801535523653</v>
      </c>
      <c r="G352" s="11">
        <v>179.44278736806785</v>
      </c>
      <c r="H352" s="11">
        <v>164.75343835947189</v>
      </c>
      <c r="I352" s="11">
        <v>2.4054656171915814</v>
      </c>
    </row>
    <row r="353" spans="1:9" x14ac:dyDescent="0.25">
      <c r="A353" s="13"/>
      <c r="B353" s="5">
        <f>DATE(YEAR(siječanj!B353),MONTH(siječanj!B353)+8,DAY(siječanj!B353))</f>
        <v>43347</v>
      </c>
      <c r="C353" s="9">
        <v>3.6458333333333299</v>
      </c>
      <c r="D353">
        <v>0.94832338739711164</v>
      </c>
      <c r="E353" s="6">
        <v>115.88623005557079</v>
      </c>
      <c r="F353" s="11">
        <v>109.89762223897986</v>
      </c>
      <c r="G353" s="11">
        <v>177.40439244821474</v>
      </c>
      <c r="H353" s="11">
        <v>164.32577926282298</v>
      </c>
      <c r="I353" s="11">
        <v>2.4134188506744501</v>
      </c>
    </row>
    <row r="354" spans="1:9" x14ac:dyDescent="0.25">
      <c r="A354" s="13"/>
      <c r="B354" s="5">
        <f>DATE(YEAR(siječanj!B354),MONTH(siječanj!B354)+8,DAY(siječanj!B354))</f>
        <v>43347</v>
      </c>
      <c r="C354" s="9">
        <v>3.65625</v>
      </c>
      <c r="D354">
        <v>0.94832338739711164</v>
      </c>
      <c r="E354" s="6">
        <v>115.79002807504224</v>
      </c>
      <c r="F354" s="11">
        <v>109.80639165093072</v>
      </c>
      <c r="G354" s="11">
        <v>175.99038837324341</v>
      </c>
      <c r="H354" s="11">
        <v>160.65300204890391</v>
      </c>
      <c r="I354" s="11">
        <v>2.1551112675454478</v>
      </c>
    </row>
    <row r="355" spans="1:9" x14ac:dyDescent="0.25">
      <c r="A355" s="13"/>
      <c r="B355" s="5">
        <f>DATE(YEAR(siječanj!B355),MONTH(siječanj!B355)+8,DAY(siječanj!B355))</f>
        <v>43347</v>
      </c>
      <c r="C355" s="9">
        <v>3.6666666666666701</v>
      </c>
      <c r="D355">
        <v>0.94832338739711164</v>
      </c>
      <c r="E355" s="6">
        <v>115.01640319505559</v>
      </c>
      <c r="F355" s="11">
        <v>109.0727450841671</v>
      </c>
      <c r="G355" s="11">
        <v>176.30909008496221</v>
      </c>
      <c r="H355" s="11">
        <v>162.46142096665943</v>
      </c>
      <c r="I355" s="11">
        <v>2.0691147429477112</v>
      </c>
    </row>
    <row r="356" spans="1:9" x14ac:dyDescent="0.25">
      <c r="A356" s="13"/>
      <c r="B356" s="5">
        <f>DATE(YEAR(siječanj!B356),MONTH(siječanj!B356)+8,DAY(siječanj!B356))</f>
        <v>43347</v>
      </c>
      <c r="C356" s="9">
        <v>3.6770833333333299</v>
      </c>
      <c r="D356">
        <v>0.94832338739711164</v>
      </c>
      <c r="E356" s="6">
        <v>113.33404833492371</v>
      </c>
      <c r="F356" s="11">
        <v>107.47732862440283</v>
      </c>
      <c r="G356" s="11">
        <v>170.43206082302282</v>
      </c>
      <c r="H356" s="11">
        <v>163.21330930832519</v>
      </c>
      <c r="I356" s="11">
        <v>2.1669526151715823</v>
      </c>
    </row>
    <row r="357" spans="1:9" x14ac:dyDescent="0.25">
      <c r="A357" s="13"/>
      <c r="B357" s="5">
        <f>DATE(YEAR(siječanj!B357),MONTH(siječanj!B357)+8,DAY(siječanj!B357))</f>
        <v>43347</v>
      </c>
      <c r="C357" s="9">
        <v>3.6875</v>
      </c>
      <c r="D357">
        <v>0.94832338739711164</v>
      </c>
      <c r="E357" s="6">
        <v>114.07611569617728</v>
      </c>
      <c r="F357" s="11">
        <v>108.18104845810366</v>
      </c>
      <c r="G357" s="11">
        <v>165.14119619881521</v>
      </c>
      <c r="H357" s="11">
        <v>160.78121267992117</v>
      </c>
      <c r="I357" s="11">
        <v>2.1320275898785228</v>
      </c>
    </row>
    <row r="358" spans="1:9" x14ac:dyDescent="0.25">
      <c r="A358" s="13"/>
      <c r="B358" s="5">
        <f>DATE(YEAR(siječanj!B358),MONTH(siječanj!B358)+8,DAY(siječanj!B358))</f>
        <v>43347</v>
      </c>
      <c r="C358" s="9">
        <v>3.6979166666666701</v>
      </c>
      <c r="D358">
        <v>0.94832338739711164</v>
      </c>
      <c r="E358" s="6">
        <v>114.10307799901038</v>
      </c>
      <c r="F358" s="11">
        <v>108.20661744045837</v>
      </c>
      <c r="G358" s="11">
        <v>164.13607795517422</v>
      </c>
      <c r="H358" s="11">
        <v>160.15763531256468</v>
      </c>
      <c r="I358" s="11">
        <v>2.1046077849160216</v>
      </c>
    </row>
    <row r="359" spans="1:9" x14ac:dyDescent="0.25">
      <c r="A359" s="13"/>
      <c r="B359" s="5">
        <f>DATE(YEAR(siječanj!B359),MONTH(siječanj!B359)+8,DAY(siječanj!B359))</f>
        <v>43347</v>
      </c>
      <c r="C359" s="9">
        <v>3.7083333333333299</v>
      </c>
      <c r="D359">
        <v>0.94832338739711164</v>
      </c>
      <c r="E359" s="6">
        <v>115.11402252147688</v>
      </c>
      <c r="F359" s="11">
        <v>109.16531977447436</v>
      </c>
      <c r="G359" s="11">
        <v>163.01648196347861</v>
      </c>
      <c r="H359" s="11">
        <v>166.35205550864268</v>
      </c>
      <c r="I359" s="11">
        <v>1.8559404847965573</v>
      </c>
    </row>
    <row r="360" spans="1:9" x14ac:dyDescent="0.25">
      <c r="A360" s="13"/>
      <c r="B360" s="5">
        <f>DATE(YEAR(siječanj!B360),MONTH(siječanj!B360)+8,DAY(siječanj!B360))</f>
        <v>43347</v>
      </c>
      <c r="C360" s="9">
        <v>3.71875</v>
      </c>
      <c r="D360">
        <v>0.94832338739711164</v>
      </c>
      <c r="E360" s="6">
        <v>115.22730604921671</v>
      </c>
      <c r="F360" s="11">
        <v>109.27274919323688</v>
      </c>
      <c r="G360" s="11">
        <v>163.01559410307081</v>
      </c>
      <c r="H360" s="11">
        <v>176.75193933212887</v>
      </c>
      <c r="I360" s="11">
        <v>1.8707409192925282</v>
      </c>
    </row>
    <row r="361" spans="1:9" x14ac:dyDescent="0.25">
      <c r="A361" s="13"/>
      <c r="B361" s="5">
        <f>DATE(YEAR(siječanj!B361),MONTH(siječanj!B361)+8,DAY(siječanj!B361))</f>
        <v>43347</v>
      </c>
      <c r="C361" s="9">
        <v>3.7291666666666701</v>
      </c>
      <c r="D361">
        <v>0.94832338739711164</v>
      </c>
      <c r="E361" s="6">
        <v>115.79486133363942</v>
      </c>
      <c r="F361" s="11">
        <v>109.81097514309576</v>
      </c>
      <c r="G361" s="11">
        <v>163.75467160433845</v>
      </c>
      <c r="H361" s="11">
        <v>168.12960080232452</v>
      </c>
      <c r="I361" s="11">
        <v>1.8850693399316001</v>
      </c>
    </row>
    <row r="362" spans="1:9" x14ac:dyDescent="0.25">
      <c r="A362" s="13"/>
      <c r="B362" s="5">
        <f>DATE(YEAR(siječanj!B362),MONTH(siječanj!B362)+8,DAY(siječanj!B362))</f>
        <v>43347</v>
      </c>
      <c r="C362" s="9">
        <v>3.7395833333333299</v>
      </c>
      <c r="D362">
        <v>0.94832338739711164</v>
      </c>
      <c r="E362" s="6">
        <v>117.09835338801895</v>
      </c>
      <c r="F362" s="11">
        <v>111.04710714355018</v>
      </c>
      <c r="G362" s="11">
        <v>163.2250046178049</v>
      </c>
      <c r="H362" s="11">
        <v>163.24492145902772</v>
      </c>
      <c r="I362" s="11">
        <v>1.840346026990465</v>
      </c>
    </row>
    <row r="363" spans="1:9" x14ac:dyDescent="0.25">
      <c r="A363" s="13"/>
      <c r="B363" s="5">
        <f>DATE(YEAR(siječanj!B363),MONTH(siječanj!B363)+8,DAY(siječanj!B363))</f>
        <v>43347</v>
      </c>
      <c r="C363" s="9">
        <v>3.75</v>
      </c>
      <c r="D363">
        <v>0.94832338739711164</v>
      </c>
      <c r="E363" s="6">
        <v>119.89076283942968</v>
      </c>
      <c r="F363" s="11">
        <v>113.69521433351171</v>
      </c>
      <c r="G363" s="11">
        <v>161.20905127368908</v>
      </c>
      <c r="H363" s="11">
        <v>161.78483825875216</v>
      </c>
      <c r="I363" s="11">
        <v>1.8779991323717007</v>
      </c>
    </row>
    <row r="364" spans="1:9" x14ac:dyDescent="0.25">
      <c r="A364" s="13"/>
      <c r="B364" s="5">
        <f>DATE(YEAR(siječanj!B364),MONTH(siječanj!B364)+8,DAY(siječanj!B364))</f>
        <v>43347</v>
      </c>
      <c r="C364" s="9">
        <v>3.7604166666666701</v>
      </c>
      <c r="D364">
        <v>0.94832338739711164</v>
      </c>
      <c r="E364" s="6">
        <v>122.0436517398396</v>
      </c>
      <c r="F364" s="11">
        <v>115.73684922823809</v>
      </c>
      <c r="G364" s="11">
        <v>160.67679302035449</v>
      </c>
      <c r="H364" s="11">
        <v>159.89467166789368</v>
      </c>
      <c r="I364" s="11">
        <v>2.5439346822243234</v>
      </c>
    </row>
    <row r="365" spans="1:9" x14ac:dyDescent="0.25">
      <c r="A365" s="13"/>
      <c r="B365" s="5">
        <f>DATE(YEAR(siječanj!B365),MONTH(siječanj!B365)+8,DAY(siječanj!B365))</f>
        <v>43347</v>
      </c>
      <c r="C365" s="9">
        <v>3.7708333333333299</v>
      </c>
      <c r="D365">
        <v>0.94832338739711164</v>
      </c>
      <c r="E365" s="6">
        <v>123.60199230581202</v>
      </c>
      <c r="F365" s="11">
        <v>117.21466003247939</v>
      </c>
      <c r="G365" s="11">
        <v>159.66376036493367</v>
      </c>
      <c r="H365" s="11">
        <v>158.99319957402088</v>
      </c>
      <c r="I365" s="11">
        <v>4.5626599458894015</v>
      </c>
    </row>
    <row r="366" spans="1:9" x14ac:dyDescent="0.25">
      <c r="A366" s="13"/>
      <c r="B366" s="5">
        <f>DATE(YEAR(siječanj!B366),MONTH(siječanj!B366)+8,DAY(siječanj!B366))</f>
        <v>43347</v>
      </c>
      <c r="C366" s="9">
        <v>3.78125</v>
      </c>
      <c r="D366">
        <v>0.94832338739711164</v>
      </c>
      <c r="E366" s="6">
        <v>125.85837919541883</v>
      </c>
      <c r="F366" s="11">
        <v>119.35444449090976</v>
      </c>
      <c r="G366" s="11">
        <v>159.06617808340576</v>
      </c>
      <c r="H366" s="11">
        <v>161.98288782098126</v>
      </c>
      <c r="I366" s="11">
        <v>11.044365229142876</v>
      </c>
    </row>
    <row r="367" spans="1:9" x14ac:dyDescent="0.25">
      <c r="A367" s="13"/>
      <c r="B367" s="5">
        <f>DATE(YEAR(siječanj!B367),MONTH(siječanj!B367)+8,DAY(siječanj!B367))</f>
        <v>43347</v>
      </c>
      <c r="C367" s="9">
        <v>3.7916666666666701</v>
      </c>
      <c r="D367">
        <v>0.94832338739711164</v>
      </c>
      <c r="E367" s="6">
        <v>129.11370036157524</v>
      </c>
      <c r="F367" s="11">
        <v>122.44154168626471</v>
      </c>
      <c r="G367" s="11">
        <v>157.69195497566508</v>
      </c>
      <c r="H367" s="11">
        <v>163.40099942909114</v>
      </c>
      <c r="I367" s="11">
        <v>26.001952338638748</v>
      </c>
    </row>
    <row r="368" spans="1:9" x14ac:dyDescent="0.25">
      <c r="A368" s="13"/>
      <c r="B368" s="5">
        <f>DATE(YEAR(siječanj!B368),MONTH(siječanj!B368)+8,DAY(siječanj!B368))</f>
        <v>43347</v>
      </c>
      <c r="C368" s="9">
        <v>3.8020833333333299</v>
      </c>
      <c r="D368">
        <v>0.94832338739711164</v>
      </c>
      <c r="E368" s="6">
        <v>133.18528580584933</v>
      </c>
      <c r="F368" s="11">
        <v>126.3027213868555</v>
      </c>
      <c r="G368" s="11">
        <v>154.26793939161468</v>
      </c>
      <c r="H368" s="11">
        <v>159.08238870565643</v>
      </c>
      <c r="I368" s="11">
        <v>42.326947591099923</v>
      </c>
    </row>
    <row r="369" spans="1:9" x14ac:dyDescent="0.25">
      <c r="A369" s="13"/>
      <c r="B369" s="5">
        <f>DATE(YEAR(siječanj!B369),MONTH(siječanj!B369)+8,DAY(siječanj!B369))</f>
        <v>43347</v>
      </c>
      <c r="C369" s="9">
        <v>3.8125</v>
      </c>
      <c r="D369">
        <v>0.94832338739711164</v>
      </c>
      <c r="E369" s="6">
        <v>138.05445016835765</v>
      </c>
      <c r="F369" s="11">
        <v>130.92026382890268</v>
      </c>
      <c r="G369" s="11">
        <v>153.54526922928559</v>
      </c>
      <c r="H369" s="11">
        <v>158.02224577105568</v>
      </c>
      <c r="I369" s="11">
        <v>63.196715264326883</v>
      </c>
    </row>
    <row r="370" spans="1:9" x14ac:dyDescent="0.25">
      <c r="A370" s="13"/>
      <c r="B370" s="5">
        <f>DATE(YEAR(siječanj!B370),MONTH(siječanj!B370)+8,DAY(siječanj!B370))</f>
        <v>43347</v>
      </c>
      <c r="C370" s="9">
        <v>3.8229166666666701</v>
      </c>
      <c r="D370">
        <v>0.94832338739711164</v>
      </c>
      <c r="E370" s="6">
        <v>141.66803947958269</v>
      </c>
      <c r="F370" s="11">
        <v>134.34711508518561</v>
      </c>
      <c r="G370" s="11">
        <v>150.21752021126031</v>
      </c>
      <c r="H370" s="11">
        <v>159.02515289191615</v>
      </c>
      <c r="I370" s="11">
        <v>86.943553399636599</v>
      </c>
    </row>
    <row r="371" spans="1:9" x14ac:dyDescent="0.25">
      <c r="A371" s="13"/>
      <c r="B371" s="5">
        <f>DATE(YEAR(siječanj!B371),MONTH(siječanj!B371)+8,DAY(siječanj!B371))</f>
        <v>43347</v>
      </c>
      <c r="C371" s="9">
        <v>3.8333333333333299</v>
      </c>
      <c r="D371">
        <v>0.94832338739711164</v>
      </c>
      <c r="E371" s="6">
        <v>147.64913500329925</v>
      </c>
      <c r="F371" s="11">
        <v>140.01912785258219</v>
      </c>
      <c r="G371" s="11">
        <v>144.52513377439871</v>
      </c>
      <c r="H371" s="11">
        <v>152.32716189194733</v>
      </c>
      <c r="I371" s="11">
        <v>129.4619186101786</v>
      </c>
    </row>
    <row r="372" spans="1:9" x14ac:dyDescent="0.25">
      <c r="A372" s="13"/>
      <c r="B372" s="5">
        <f>DATE(YEAR(siječanj!B372),MONTH(siječanj!B372)+8,DAY(siječanj!B372))</f>
        <v>43347</v>
      </c>
      <c r="C372" s="9">
        <v>3.84375</v>
      </c>
      <c r="D372">
        <v>0.94832338739711164</v>
      </c>
      <c r="E372" s="6">
        <v>152.00275938625077</v>
      </c>
      <c r="F372" s="11">
        <v>144.14777167487745</v>
      </c>
      <c r="G372" s="11">
        <v>125.53124855957184</v>
      </c>
      <c r="H372" s="11">
        <v>139.01626698986942</v>
      </c>
      <c r="I372" s="11">
        <v>197.65533456251765</v>
      </c>
    </row>
    <row r="373" spans="1:9" x14ac:dyDescent="0.25">
      <c r="A373" s="13"/>
      <c r="B373" s="5">
        <f>DATE(YEAR(siječanj!B373),MONTH(siječanj!B373)+8,DAY(siječanj!B373))</f>
        <v>43347</v>
      </c>
      <c r="C373" s="9">
        <v>3.8541666666666701</v>
      </c>
      <c r="D373">
        <v>0.94832338739711164</v>
      </c>
      <c r="E373" s="6">
        <v>155.6049226480115</v>
      </c>
      <c r="F373" s="11">
        <v>147.56378734122779</v>
      </c>
      <c r="G373" s="11">
        <v>118.40143219236406</v>
      </c>
      <c r="H373" s="11">
        <v>130.60294353724078</v>
      </c>
      <c r="I373" s="11">
        <v>228.76419082440211</v>
      </c>
    </row>
    <row r="374" spans="1:9" x14ac:dyDescent="0.25">
      <c r="A374" s="13"/>
      <c r="B374" s="5">
        <f>DATE(YEAR(siječanj!B374),MONTH(siječanj!B374)+8,DAY(siječanj!B374))</f>
        <v>43347</v>
      </c>
      <c r="C374" s="9">
        <v>3.8645833333333299</v>
      </c>
      <c r="D374">
        <v>0.94832338739711164</v>
      </c>
      <c r="E374" s="6">
        <v>156.3492077737271</v>
      </c>
      <c r="F374" s="11">
        <v>148.2696103328357</v>
      </c>
      <c r="G374" s="11">
        <v>116.50172829965057</v>
      </c>
      <c r="H374" s="11">
        <v>128.19236853809872</v>
      </c>
      <c r="I374" s="11">
        <v>229.69209506486277</v>
      </c>
    </row>
    <row r="375" spans="1:9" x14ac:dyDescent="0.25">
      <c r="A375" s="13"/>
      <c r="B375" s="5">
        <f>DATE(YEAR(siječanj!B375),MONTH(siječanj!B375)+8,DAY(siječanj!B375))</f>
        <v>43347</v>
      </c>
      <c r="C375" s="9">
        <v>3.875</v>
      </c>
      <c r="D375">
        <v>0.94832338739711164</v>
      </c>
      <c r="E375" s="6">
        <v>156.15036872508975</v>
      </c>
      <c r="F375" s="11">
        <v>148.0810466126851</v>
      </c>
      <c r="G375" s="11">
        <v>113.25711676252517</v>
      </c>
      <c r="H375" s="11">
        <v>123.26988385611891</v>
      </c>
      <c r="I375" s="11">
        <v>231.05040194064242</v>
      </c>
    </row>
    <row r="376" spans="1:9" x14ac:dyDescent="0.25">
      <c r="A376" s="13"/>
      <c r="B376" s="5">
        <f>DATE(YEAR(siječanj!B376),MONTH(siječanj!B376)+8,DAY(siječanj!B376))</f>
        <v>43347</v>
      </c>
      <c r="C376" s="9">
        <v>3.8854166666666701</v>
      </c>
      <c r="D376">
        <v>0.94832338739711164</v>
      </c>
      <c r="E376" s="6">
        <v>160.38316561049021</v>
      </c>
      <c r="F376" s="11">
        <v>152.09510689321203</v>
      </c>
      <c r="G376" s="11">
        <v>110.44117708617986</v>
      </c>
      <c r="H376" s="11">
        <v>109.66805762703184</v>
      </c>
      <c r="I376" s="11">
        <v>238.13237284587814</v>
      </c>
    </row>
    <row r="377" spans="1:9" x14ac:dyDescent="0.25">
      <c r="A377" s="13"/>
      <c r="B377" s="5">
        <f>DATE(YEAR(siječanj!B377),MONTH(siječanj!B377)+8,DAY(siječanj!B377))</f>
        <v>43347</v>
      </c>
      <c r="C377" s="9">
        <v>3.8958333333333299</v>
      </c>
      <c r="D377">
        <v>0.94832338739711164</v>
      </c>
      <c r="E377" s="6">
        <v>163.22945900193966</v>
      </c>
      <c r="F377" s="11">
        <v>154.79431348371739</v>
      </c>
      <c r="G377" s="11">
        <v>107.85098696655281</v>
      </c>
      <c r="H377" s="11">
        <v>101.32790851664016</v>
      </c>
      <c r="I377" s="11">
        <v>243.78719485434081</v>
      </c>
    </row>
    <row r="378" spans="1:9" x14ac:dyDescent="0.25">
      <c r="A378" s="13"/>
      <c r="B378" s="5">
        <f>DATE(YEAR(siječanj!B378),MONTH(siječanj!B378)+8,DAY(siječanj!B378))</f>
        <v>43347</v>
      </c>
      <c r="C378" s="9">
        <v>3.90625</v>
      </c>
      <c r="D378">
        <v>0.94832338739711164</v>
      </c>
      <c r="E378" s="6">
        <v>161.34333364196067</v>
      </c>
      <c r="F378" s="11">
        <v>153.00565669328651</v>
      </c>
      <c r="G378" s="11">
        <v>104.51030973679775</v>
      </c>
      <c r="H378" s="11">
        <v>103.58262630096111</v>
      </c>
      <c r="I378" s="11">
        <v>244.52783559731185</v>
      </c>
    </row>
    <row r="379" spans="1:9" x14ac:dyDescent="0.25">
      <c r="A379" s="13"/>
      <c r="B379" s="5">
        <f>DATE(YEAR(siječanj!B379),MONTH(siječanj!B379)+8,DAY(siječanj!B379))</f>
        <v>43347</v>
      </c>
      <c r="C379" s="9">
        <v>3.9166666666666701</v>
      </c>
      <c r="D379">
        <v>0.94832338739711164</v>
      </c>
      <c r="E379" s="6">
        <v>157.394070405007</v>
      </c>
      <c r="F379" s="11">
        <v>149.26047800269572</v>
      </c>
      <c r="G379" s="11">
        <v>102.91921165894883</v>
      </c>
      <c r="H379" s="11">
        <v>92.488077908354455</v>
      </c>
      <c r="I379" s="11">
        <v>241.5160121792901</v>
      </c>
    </row>
    <row r="380" spans="1:9" x14ac:dyDescent="0.25">
      <c r="A380" s="13"/>
      <c r="B380" s="5">
        <f>DATE(YEAR(siječanj!B380),MONTH(siječanj!B380)+8,DAY(siječanj!B380))</f>
        <v>43347</v>
      </c>
      <c r="C380" s="9">
        <v>3.9270833333333299</v>
      </c>
      <c r="D380">
        <v>0.94832338739711164</v>
      </c>
      <c r="E380" s="6">
        <v>150.81523875839994</v>
      </c>
      <c r="F380" s="11">
        <v>143.02161809046999</v>
      </c>
      <c r="G380" s="11">
        <v>100.54310838670148</v>
      </c>
      <c r="H380" s="11">
        <v>87.970538615452966</v>
      </c>
      <c r="I380" s="11">
        <v>242.28762983164944</v>
      </c>
    </row>
    <row r="381" spans="1:9" x14ac:dyDescent="0.25">
      <c r="A381" s="13"/>
      <c r="B381" s="5">
        <f>DATE(YEAR(siječanj!B381),MONTH(siječanj!B381)+8,DAY(siječanj!B381))</f>
        <v>43347</v>
      </c>
      <c r="C381" s="9">
        <v>3.9375</v>
      </c>
      <c r="D381">
        <v>0.94832338739711164</v>
      </c>
      <c r="E381" s="6">
        <v>141.63271989438971</v>
      </c>
      <c r="F381" s="11">
        <v>134.31362069651394</v>
      </c>
      <c r="G381" s="11">
        <v>97.522426493331778</v>
      </c>
      <c r="H381" s="11">
        <v>83.747619268973494</v>
      </c>
      <c r="I381" s="11">
        <v>241.47142087022419</v>
      </c>
    </row>
    <row r="382" spans="1:9" x14ac:dyDescent="0.25">
      <c r="A382" s="13"/>
      <c r="B382" s="5">
        <f>DATE(YEAR(siječanj!B382),MONTH(siječanj!B382)+8,DAY(siječanj!B382))</f>
        <v>43347</v>
      </c>
      <c r="C382" s="9">
        <v>3.9479166666666701</v>
      </c>
      <c r="D382">
        <v>0.94832338739711164</v>
      </c>
      <c r="E382" s="6">
        <v>130.44537865498916</v>
      </c>
      <c r="F382" s="11">
        <v>123.7044033563982</v>
      </c>
      <c r="G382" s="11">
        <v>93.239355746392221</v>
      </c>
      <c r="H382" s="11">
        <v>81.184454232596906</v>
      </c>
      <c r="I382" s="11">
        <v>238.78039286978512</v>
      </c>
    </row>
    <row r="383" spans="1:9" x14ac:dyDescent="0.25">
      <c r="A383" s="13"/>
      <c r="B383" s="5">
        <f>DATE(YEAR(siječanj!B383),MONTH(siječanj!B383)+8,DAY(siječanj!B383))</f>
        <v>43347</v>
      </c>
      <c r="C383" s="9">
        <v>3.9583333333333299</v>
      </c>
      <c r="D383">
        <v>0.94832338739711164</v>
      </c>
      <c r="E383" s="6">
        <v>119.10781660415957</v>
      </c>
      <c r="F383" s="11">
        <v>112.95272810753053</v>
      </c>
      <c r="G383" s="11">
        <v>89.869178249784554</v>
      </c>
      <c r="H383" s="11">
        <v>79.552286300322692</v>
      </c>
      <c r="I383" s="11">
        <v>239.01225767663425</v>
      </c>
    </row>
    <row r="384" spans="1:9" x14ac:dyDescent="0.25">
      <c r="A384" s="13"/>
      <c r="B384" s="5">
        <f>DATE(YEAR(siječanj!B384),MONTH(siječanj!B384)+8,DAY(siječanj!B384))</f>
        <v>43347</v>
      </c>
      <c r="C384" s="9">
        <v>3.96875</v>
      </c>
      <c r="D384">
        <v>0.94832338739711164</v>
      </c>
      <c r="E384" s="6">
        <v>109.01430932991471</v>
      </c>
      <c r="F384" s="11">
        <v>103.38081909850126</v>
      </c>
      <c r="G384" s="11">
        <v>86.688147159780186</v>
      </c>
      <c r="H384" s="11">
        <v>77.171565437407878</v>
      </c>
      <c r="I384" s="11">
        <v>239.87060687516933</v>
      </c>
    </row>
    <row r="385" spans="1:9" x14ac:dyDescent="0.25">
      <c r="A385" s="13"/>
      <c r="B385" s="5">
        <f>DATE(YEAR(siječanj!B385),MONTH(siječanj!B385)+8,DAY(siječanj!B385))</f>
        <v>43347</v>
      </c>
      <c r="C385" s="9">
        <v>3.9791666666666701</v>
      </c>
      <c r="D385">
        <v>0.94832338739711164</v>
      </c>
      <c r="E385" s="6">
        <v>99.255014002500019</v>
      </c>
      <c r="F385" s="11">
        <v>94.125851094998566</v>
      </c>
      <c r="G385" s="11">
        <v>84.415083904451791</v>
      </c>
      <c r="H385" s="11">
        <v>78.409099257286712</v>
      </c>
      <c r="I385" s="11">
        <v>239.329095978048</v>
      </c>
    </row>
    <row r="386" spans="1:9" ht="15.75" thickBot="1" x14ac:dyDescent="0.3">
      <c r="A386" s="13"/>
      <c r="B386" s="5">
        <f>DATE(YEAR(siječanj!B386),MONTH(siječanj!B386)+8,DAY(siječanj!B386))</f>
        <v>43347</v>
      </c>
      <c r="C386" s="9">
        <v>3.9895833333333299</v>
      </c>
      <c r="D386">
        <v>0.94832338739711164</v>
      </c>
      <c r="E386" s="6">
        <v>91.010905075594124</v>
      </c>
      <c r="F386" s="11">
        <v>86.307769791364407</v>
      </c>
      <c r="G386" s="11">
        <v>82.46327345296416</v>
      </c>
      <c r="H386" s="11">
        <v>75.441843756679404</v>
      </c>
      <c r="I386" s="11">
        <v>239.69037658415337</v>
      </c>
    </row>
    <row r="387" spans="1:9" x14ac:dyDescent="0.25">
      <c r="A387" s="12">
        <f t="shared" ref="A387" si="2">A291+1</f>
        <v>248</v>
      </c>
      <c r="B387" s="5">
        <f>DATE(YEAR(siječanj!B387),MONTH(siječanj!B387)+8,DAY(siječanj!B387))</f>
        <v>43348</v>
      </c>
      <c r="C387" s="9">
        <v>4</v>
      </c>
      <c r="D387">
        <v>0.94741476103732691</v>
      </c>
      <c r="E387" s="6">
        <v>82.257124913461283</v>
      </c>
      <c r="F387" s="11">
        <v>77.931614343504478</v>
      </c>
      <c r="G387" s="11">
        <v>77.879334534351912</v>
      </c>
      <c r="H387" s="11">
        <v>72.313758027700914</v>
      </c>
      <c r="I387" s="11">
        <v>239.76978391531233</v>
      </c>
    </row>
    <row r="388" spans="1:9" x14ac:dyDescent="0.25">
      <c r="A388" s="13"/>
      <c r="B388" s="5">
        <f>DATE(YEAR(siječanj!B388),MONTH(siječanj!B388)+8,DAY(siječanj!B388))</f>
        <v>43348</v>
      </c>
      <c r="C388" s="9">
        <v>4.0104166666666696</v>
      </c>
      <c r="D388">
        <v>0.94741476103732691</v>
      </c>
      <c r="E388" s="6">
        <v>77.360615396115293</v>
      </c>
      <c r="F388" s="11">
        <v>73.292588949211122</v>
      </c>
      <c r="G388" s="11">
        <v>76.139622283629222</v>
      </c>
      <c r="H388" s="11">
        <v>70.514514500563223</v>
      </c>
      <c r="I388" s="11">
        <v>239.51544944882201</v>
      </c>
    </row>
    <row r="389" spans="1:9" x14ac:dyDescent="0.25">
      <c r="A389" s="13"/>
      <c r="B389" s="5">
        <f>DATE(YEAR(siječanj!B389),MONTH(siječanj!B389)+8,DAY(siječanj!B389))</f>
        <v>43348</v>
      </c>
      <c r="C389" s="9">
        <v>4.0208333333333304</v>
      </c>
      <c r="D389">
        <v>0.94741476103732691</v>
      </c>
      <c r="E389" s="6">
        <v>72.53664343966517</v>
      </c>
      <c r="F389" s="11">
        <v>68.722286710840166</v>
      </c>
      <c r="G389" s="11">
        <v>74.752876728417533</v>
      </c>
      <c r="H389" s="11">
        <v>70.437539154426403</v>
      </c>
      <c r="I389" s="11">
        <v>239.74935731564918</v>
      </c>
    </row>
    <row r="390" spans="1:9" x14ac:dyDescent="0.25">
      <c r="A390" s="13"/>
      <c r="B390" s="5">
        <f>DATE(YEAR(siječanj!B390),MONTH(siječanj!B390)+8,DAY(siječanj!B390))</f>
        <v>43348</v>
      </c>
      <c r="C390" s="9">
        <v>4.03125</v>
      </c>
      <c r="D390">
        <v>0.94741476103732691</v>
      </c>
      <c r="E390" s="6">
        <v>68.736701411114055</v>
      </c>
      <c r="F390" s="11">
        <v>65.122165541904721</v>
      </c>
      <c r="G390" s="11">
        <v>72.518449461965844</v>
      </c>
      <c r="H390" s="11">
        <v>69.421980751314223</v>
      </c>
      <c r="I390" s="11">
        <v>240.02136630100989</v>
      </c>
    </row>
    <row r="391" spans="1:9" x14ac:dyDescent="0.25">
      <c r="A391" s="13"/>
      <c r="B391" s="5">
        <f>DATE(YEAR(siječanj!B391),MONTH(siječanj!B391)+8,DAY(siječanj!B391))</f>
        <v>43348</v>
      </c>
      <c r="C391" s="9">
        <v>4.0416666666666696</v>
      </c>
      <c r="D391">
        <v>0.94741476103732691</v>
      </c>
      <c r="E391" s="6">
        <v>66.124785851145248</v>
      </c>
      <c r="F391" s="11">
        <v>62.64759818580719</v>
      </c>
      <c r="G391" s="11">
        <v>71.917307703870961</v>
      </c>
      <c r="H391" s="11">
        <v>68.05981253534398</v>
      </c>
      <c r="I391" s="11">
        <v>239.87065387654914</v>
      </c>
    </row>
    <row r="392" spans="1:9" x14ac:dyDescent="0.25">
      <c r="A392" s="13"/>
      <c r="B392" s="5">
        <f>DATE(YEAR(siječanj!B392),MONTH(siječanj!B392)+8,DAY(siječanj!B392))</f>
        <v>43348</v>
      </c>
      <c r="C392" s="9">
        <v>4.0520833333333304</v>
      </c>
      <c r="D392">
        <v>0.94741476103732691</v>
      </c>
      <c r="E392" s="6">
        <v>63.872816637260122</v>
      </c>
      <c r="F392" s="11">
        <v>60.514049311170794</v>
      </c>
      <c r="G392" s="11">
        <v>70.356822731485309</v>
      </c>
      <c r="H392" s="11">
        <v>67.108542072531804</v>
      </c>
      <c r="I392" s="11">
        <v>239.51129632689893</v>
      </c>
    </row>
    <row r="393" spans="1:9" x14ac:dyDescent="0.25">
      <c r="A393" s="13"/>
      <c r="B393" s="5">
        <f>DATE(YEAR(siječanj!B393),MONTH(siječanj!B393)+8,DAY(siječanj!B393))</f>
        <v>43348</v>
      </c>
      <c r="C393" s="9">
        <v>4.0625</v>
      </c>
      <c r="D393">
        <v>0.94741476103732691</v>
      </c>
      <c r="E393" s="6">
        <v>62.219264943486124</v>
      </c>
      <c r="F393" s="11">
        <v>58.947450028351035</v>
      </c>
      <c r="G393" s="11">
        <v>69.408161964363444</v>
      </c>
      <c r="H393" s="11">
        <v>65.688242980656909</v>
      </c>
      <c r="I393" s="11">
        <v>239.73472288602662</v>
      </c>
    </row>
    <row r="394" spans="1:9" x14ac:dyDescent="0.25">
      <c r="A394" s="13"/>
      <c r="B394" s="5">
        <f>DATE(YEAR(siječanj!B394),MONTH(siječanj!B394)+8,DAY(siječanj!B394))</f>
        <v>43348</v>
      </c>
      <c r="C394" s="9">
        <v>4.0729166666666696</v>
      </c>
      <c r="D394">
        <v>0.94741476103732691</v>
      </c>
      <c r="E394" s="6">
        <v>60.804479993421864</v>
      </c>
      <c r="F394" s="11">
        <v>57.607061882966704</v>
      </c>
      <c r="G394" s="11">
        <v>69.116562091155842</v>
      </c>
      <c r="H394" s="11">
        <v>65.2949815644957</v>
      </c>
      <c r="I394" s="11">
        <v>239.31172346804371</v>
      </c>
    </row>
    <row r="395" spans="1:9" x14ac:dyDescent="0.25">
      <c r="A395" s="13"/>
      <c r="B395" s="5">
        <f>DATE(YEAR(siječanj!B395),MONTH(siječanj!B395)+8,DAY(siječanj!B395))</f>
        <v>43348</v>
      </c>
      <c r="C395" s="9">
        <v>4.0833333333333304</v>
      </c>
      <c r="D395">
        <v>0.94741476103732691</v>
      </c>
      <c r="E395" s="6">
        <v>60.510122345165769</v>
      </c>
      <c r="F395" s="11">
        <v>57.328183101984642</v>
      </c>
      <c r="G395" s="11">
        <v>69.7172699627166</v>
      </c>
      <c r="H395" s="11">
        <v>65.218363440478285</v>
      </c>
      <c r="I395" s="11">
        <v>239.49767892713325</v>
      </c>
    </row>
    <row r="396" spans="1:9" x14ac:dyDescent="0.25">
      <c r="A396" s="13"/>
      <c r="B396" s="5">
        <f>DATE(YEAR(siječanj!B396),MONTH(siječanj!B396)+8,DAY(siječanj!B396))</f>
        <v>43348</v>
      </c>
      <c r="C396" s="9">
        <v>4.09375</v>
      </c>
      <c r="D396">
        <v>0.94741476103732691</v>
      </c>
      <c r="E396" s="6">
        <v>59.990780625366213</v>
      </c>
      <c r="F396" s="11">
        <v>56.836151090624035</v>
      </c>
      <c r="G396" s="11">
        <v>70.810772500346076</v>
      </c>
      <c r="H396" s="11">
        <v>66.011436682900609</v>
      </c>
      <c r="I396" s="11">
        <v>239.60032194042154</v>
      </c>
    </row>
    <row r="397" spans="1:9" x14ac:dyDescent="0.25">
      <c r="A397" s="13"/>
      <c r="B397" s="5">
        <f>DATE(YEAR(siječanj!B397),MONTH(siječanj!B397)+8,DAY(siječanj!B397))</f>
        <v>43348</v>
      </c>
      <c r="C397" s="9">
        <v>4.1041666666666696</v>
      </c>
      <c r="D397">
        <v>0.94741476103732691</v>
      </c>
      <c r="E397" s="6">
        <v>59.210188037264395</v>
      </c>
      <c r="F397" s="11">
        <v>56.09660615030004</v>
      </c>
      <c r="G397" s="11">
        <v>70.248929613332805</v>
      </c>
      <c r="H397" s="11">
        <v>65.776244047715522</v>
      </c>
      <c r="I397" s="11">
        <v>239.74540119950959</v>
      </c>
    </row>
    <row r="398" spans="1:9" x14ac:dyDescent="0.25">
      <c r="A398" s="13"/>
      <c r="B398" s="5">
        <f>DATE(YEAR(siječanj!B398),MONTH(siječanj!B398)+8,DAY(siječanj!B398))</f>
        <v>43348</v>
      </c>
      <c r="C398" s="9">
        <v>4.1145833333333304</v>
      </c>
      <c r="D398">
        <v>0.94741476103732691</v>
      </c>
      <c r="E398" s="6">
        <v>58.896667951885902</v>
      </c>
      <c r="F398" s="11">
        <v>55.799572593530776</v>
      </c>
      <c r="G398" s="11">
        <v>68.832627546717774</v>
      </c>
      <c r="H398" s="11">
        <v>64.858528381738452</v>
      </c>
      <c r="I398" s="11">
        <v>239.72698065873826</v>
      </c>
    </row>
    <row r="399" spans="1:9" x14ac:dyDescent="0.25">
      <c r="A399" s="13"/>
      <c r="B399" s="5">
        <f>DATE(YEAR(siječanj!B399),MONTH(siječanj!B399)+8,DAY(siječanj!B399))</f>
        <v>43348</v>
      </c>
      <c r="C399" s="9">
        <v>4.125</v>
      </c>
      <c r="D399">
        <v>0.94741476103732691</v>
      </c>
      <c r="E399" s="6">
        <v>58.688792207357153</v>
      </c>
      <c r="F399" s="11">
        <v>55.602628044702612</v>
      </c>
      <c r="G399" s="11">
        <v>67.932682595455205</v>
      </c>
      <c r="H399" s="11">
        <v>63.675741861959018</v>
      </c>
      <c r="I399" s="11">
        <v>239.52484972478567</v>
      </c>
    </row>
    <row r="400" spans="1:9" x14ac:dyDescent="0.25">
      <c r="A400" s="13"/>
      <c r="B400" s="5">
        <f>DATE(YEAR(siječanj!B400),MONTH(siječanj!B400)+8,DAY(siječanj!B400))</f>
        <v>43348</v>
      </c>
      <c r="C400" s="9">
        <v>4.1354166666666696</v>
      </c>
      <c r="D400">
        <v>0.94741476103732691</v>
      </c>
      <c r="E400" s="6">
        <v>58.623040847019823</v>
      </c>
      <c r="F400" s="11">
        <v>55.540334235360739</v>
      </c>
      <c r="G400" s="11">
        <v>66.693193308964169</v>
      </c>
      <c r="H400" s="11">
        <v>63.527643190473128</v>
      </c>
      <c r="I400" s="11">
        <v>239.37863243228841</v>
      </c>
    </row>
    <row r="401" spans="1:9" x14ac:dyDescent="0.25">
      <c r="A401" s="13"/>
      <c r="B401" s="5">
        <f>DATE(YEAR(siječanj!B401),MONTH(siječanj!B401)+8,DAY(siječanj!B401))</f>
        <v>43348</v>
      </c>
      <c r="C401" s="9">
        <v>4.1458333333333304</v>
      </c>
      <c r="D401">
        <v>0.94741476103732691</v>
      </c>
      <c r="E401" s="6">
        <v>59.102456855436117</v>
      </c>
      <c r="F401" s="11">
        <v>55.994540038411934</v>
      </c>
      <c r="G401" s="11">
        <v>66.592603947469442</v>
      </c>
      <c r="H401" s="11">
        <v>63.765304270640691</v>
      </c>
      <c r="I401" s="11">
        <v>239.2045703223516</v>
      </c>
    </row>
    <row r="402" spans="1:9" x14ac:dyDescent="0.25">
      <c r="A402" s="13"/>
      <c r="B402" s="5">
        <f>DATE(YEAR(siječanj!B402),MONTH(siječanj!B402)+8,DAY(siječanj!B402))</f>
        <v>43348</v>
      </c>
      <c r="C402" s="9">
        <v>4.15625</v>
      </c>
      <c r="D402">
        <v>0.94741476103732691</v>
      </c>
      <c r="E402" s="6">
        <v>60.309585258621929</v>
      </c>
      <c r="F402" s="11">
        <v>57.138191306057593</v>
      </c>
      <c r="G402" s="11">
        <v>65.819418143658027</v>
      </c>
      <c r="H402" s="11">
        <v>62.886754598385771</v>
      </c>
      <c r="I402" s="11">
        <v>239.27211630529726</v>
      </c>
    </row>
    <row r="403" spans="1:9" x14ac:dyDescent="0.25">
      <c r="A403" s="13"/>
      <c r="B403" s="5">
        <f>DATE(YEAR(siječanj!B403),MONTH(siječanj!B403)+8,DAY(siječanj!B403))</f>
        <v>43348</v>
      </c>
      <c r="C403" s="9">
        <v>4.1666666666666696</v>
      </c>
      <c r="D403">
        <v>0.94741476103732691</v>
      </c>
      <c r="E403" s="6">
        <v>62.458875746926253</v>
      </c>
      <c r="F403" s="11">
        <v>59.174460840434229</v>
      </c>
      <c r="G403" s="11">
        <v>65.493902806366279</v>
      </c>
      <c r="H403" s="11">
        <v>63.15430995209735</v>
      </c>
      <c r="I403" s="11">
        <v>232.57959883323582</v>
      </c>
    </row>
    <row r="404" spans="1:9" x14ac:dyDescent="0.25">
      <c r="A404" s="13"/>
      <c r="B404" s="5">
        <f>DATE(YEAR(siječanj!B404),MONTH(siječanj!B404)+8,DAY(siječanj!B404))</f>
        <v>43348</v>
      </c>
      <c r="C404" s="9">
        <v>4.1770833333333304</v>
      </c>
      <c r="D404">
        <v>0.94741476103732691</v>
      </c>
      <c r="E404" s="6">
        <v>64.649881234220928</v>
      </c>
      <c r="F404" s="11">
        <v>61.250251780610988</v>
      </c>
      <c r="G404" s="11">
        <v>64.463876261692178</v>
      </c>
      <c r="H404" s="11">
        <v>60.996772639184513</v>
      </c>
      <c r="I404" s="11">
        <v>172.93615888231994</v>
      </c>
    </row>
    <row r="405" spans="1:9" x14ac:dyDescent="0.25">
      <c r="A405" s="13"/>
      <c r="B405" s="5">
        <f>DATE(YEAR(siječanj!B405),MONTH(siječanj!B405)+8,DAY(siječanj!B405))</f>
        <v>43348</v>
      </c>
      <c r="C405" s="9">
        <v>4.1875</v>
      </c>
      <c r="D405">
        <v>0.94741476103732691</v>
      </c>
      <c r="E405" s="6">
        <v>67.188704792178356</v>
      </c>
      <c r="F405" s="11">
        <v>63.65557069508916</v>
      </c>
      <c r="G405" s="11">
        <v>64.047594271942145</v>
      </c>
      <c r="H405" s="11">
        <v>59.993395911717613</v>
      </c>
      <c r="I405" s="11">
        <v>104.47761014648462</v>
      </c>
    </row>
    <row r="406" spans="1:9" x14ac:dyDescent="0.25">
      <c r="A406" s="13"/>
      <c r="B406" s="5">
        <f>DATE(YEAR(siječanj!B406),MONTH(siječanj!B406)+8,DAY(siječanj!B406))</f>
        <v>43348</v>
      </c>
      <c r="C406" s="9">
        <v>4.1979166666666696</v>
      </c>
      <c r="D406">
        <v>0.94741476103732691</v>
      </c>
      <c r="E406" s="6">
        <v>70.960329658211663</v>
      </c>
      <c r="F406" s="11">
        <v>67.228863766264539</v>
      </c>
      <c r="G406" s="11">
        <v>63.632710361024309</v>
      </c>
      <c r="H406" s="11">
        <v>59.554843547292343</v>
      </c>
      <c r="I406" s="11">
        <v>67.968774357541619</v>
      </c>
    </row>
    <row r="407" spans="1:9" x14ac:dyDescent="0.25">
      <c r="A407" s="13"/>
      <c r="B407" s="5">
        <f>DATE(YEAR(siječanj!B407),MONTH(siječanj!B407)+8,DAY(siječanj!B407))</f>
        <v>43348</v>
      </c>
      <c r="C407" s="9">
        <v>4.2083333333333304</v>
      </c>
      <c r="D407">
        <v>0.94741476103732691</v>
      </c>
      <c r="E407" s="6">
        <v>74.077862784643457</v>
      </c>
      <c r="F407" s="11">
        <v>70.182460668268874</v>
      </c>
      <c r="G407" s="11">
        <v>63.538585105394461</v>
      </c>
      <c r="H407" s="11">
        <v>62.66528892554232</v>
      </c>
      <c r="I407" s="11">
        <v>46.050311897809067</v>
      </c>
    </row>
    <row r="408" spans="1:9" x14ac:dyDescent="0.25">
      <c r="A408" s="13"/>
      <c r="B408" s="5">
        <f>DATE(YEAR(siječanj!B408),MONTH(siječanj!B408)+8,DAY(siječanj!B408))</f>
        <v>43348</v>
      </c>
      <c r="C408" s="9">
        <v>4.21875</v>
      </c>
      <c r="D408">
        <v>0.94741476103732691</v>
      </c>
      <c r="E408" s="6">
        <v>77.553113582406695</v>
      </c>
      <c r="F408" s="11">
        <v>73.474964572376507</v>
      </c>
      <c r="G408" s="11">
        <v>68.149694159472347</v>
      </c>
      <c r="H408" s="11">
        <v>68.821787384718633</v>
      </c>
      <c r="I408" s="11">
        <v>27.062349468689725</v>
      </c>
    </row>
    <row r="409" spans="1:9" x14ac:dyDescent="0.25">
      <c r="A409" s="13"/>
      <c r="B409" s="5">
        <f>DATE(YEAR(siječanj!B409),MONTH(siječanj!B409)+8,DAY(siječanj!B409))</f>
        <v>43348</v>
      </c>
      <c r="C409" s="9">
        <v>4.2291666666666696</v>
      </c>
      <c r="D409">
        <v>0.94741476103732691</v>
      </c>
      <c r="E409" s="6">
        <v>81.801869246963435</v>
      </c>
      <c r="F409" s="11">
        <v>77.500298405018526</v>
      </c>
      <c r="G409" s="11">
        <v>76.178402901350637</v>
      </c>
      <c r="H409" s="11">
        <v>73.468030997633861</v>
      </c>
      <c r="I409" s="11">
        <v>7.0050596473539342</v>
      </c>
    </row>
    <row r="410" spans="1:9" x14ac:dyDescent="0.25">
      <c r="A410" s="13"/>
      <c r="B410" s="5">
        <f>DATE(YEAR(siječanj!B410),MONTH(siječanj!B410)+8,DAY(siječanj!B410))</f>
        <v>43348</v>
      </c>
      <c r="C410" s="9">
        <v>4.2395833333333304</v>
      </c>
      <c r="D410">
        <v>0.94741476103732691</v>
      </c>
      <c r="E410" s="6">
        <v>86.421919943191583</v>
      </c>
      <c r="F410" s="11">
        <v>81.877402631365854</v>
      </c>
      <c r="G410" s="11">
        <v>77.590832128901809</v>
      </c>
      <c r="H410" s="11">
        <v>76.965885771257305</v>
      </c>
      <c r="I410" s="11">
        <v>2.8353812382132895</v>
      </c>
    </row>
    <row r="411" spans="1:9" x14ac:dyDescent="0.25">
      <c r="A411" s="13"/>
      <c r="B411" s="5">
        <f>DATE(YEAR(siječanj!B411),MONTH(siječanj!B411)+8,DAY(siječanj!B411))</f>
        <v>43348</v>
      </c>
      <c r="C411" s="9">
        <v>4.25</v>
      </c>
      <c r="D411">
        <v>0.94741476103732691</v>
      </c>
      <c r="E411" s="6">
        <v>88.836515960406672</v>
      </c>
      <c r="F411" s="11">
        <v>84.165026540017365</v>
      </c>
      <c r="G411" s="11">
        <v>77.442756296727808</v>
      </c>
      <c r="H411" s="11">
        <v>94.947323417834127</v>
      </c>
      <c r="I411" s="11">
        <v>2.9554457629444206</v>
      </c>
    </row>
    <row r="412" spans="1:9" x14ac:dyDescent="0.25">
      <c r="A412" s="13"/>
      <c r="B412" s="5">
        <f>DATE(YEAR(siječanj!B412),MONTH(siječanj!B412)+8,DAY(siječanj!B412))</f>
        <v>43348</v>
      </c>
      <c r="C412" s="9">
        <v>4.2604166666666696</v>
      </c>
      <c r="D412">
        <v>0.94741476103732691</v>
      </c>
      <c r="E412" s="6">
        <v>89.781277670147219</v>
      </c>
      <c r="F412" s="11">
        <v>85.060107729488422</v>
      </c>
      <c r="G412" s="11">
        <v>87.40375863099392</v>
      </c>
      <c r="H412" s="11">
        <v>100.37127169457338</v>
      </c>
      <c r="I412" s="11">
        <v>3.5121221052773288</v>
      </c>
    </row>
    <row r="413" spans="1:9" x14ac:dyDescent="0.25">
      <c r="A413" s="13"/>
      <c r="B413" s="5">
        <f>DATE(YEAR(siječanj!B413),MONTH(siječanj!B413)+8,DAY(siječanj!B413))</f>
        <v>43348</v>
      </c>
      <c r="C413" s="9">
        <v>4.2708333333333304</v>
      </c>
      <c r="D413">
        <v>0.94741476103732691</v>
      </c>
      <c r="E413" s="6">
        <v>92.93805511074163</v>
      </c>
      <c r="F413" s="11">
        <v>88.050885274017205</v>
      </c>
      <c r="G413" s="11">
        <v>93.80716055578182</v>
      </c>
      <c r="H413" s="11">
        <v>109.16235151788788</v>
      </c>
      <c r="I413" s="11">
        <v>3.3708119568389749</v>
      </c>
    </row>
    <row r="414" spans="1:9" x14ac:dyDescent="0.25">
      <c r="A414" s="13"/>
      <c r="B414" s="5">
        <f>DATE(YEAR(siječanj!B414),MONTH(siječanj!B414)+8,DAY(siječanj!B414))</f>
        <v>43348</v>
      </c>
      <c r="C414" s="9">
        <v>4.28125</v>
      </c>
      <c r="D414">
        <v>0.94741476103732691</v>
      </c>
      <c r="E414" s="6">
        <v>93.738585758420797</v>
      </c>
      <c r="F414" s="11">
        <v>88.809319826291215</v>
      </c>
      <c r="G414" s="11">
        <v>102.58037841554018</v>
      </c>
      <c r="H414" s="11">
        <v>119.98176261764165</v>
      </c>
      <c r="I414" s="11">
        <v>3.4918375097829859</v>
      </c>
    </row>
    <row r="415" spans="1:9" x14ac:dyDescent="0.25">
      <c r="A415" s="13"/>
      <c r="B415" s="5">
        <f>DATE(YEAR(siječanj!B415),MONTH(siječanj!B415)+8,DAY(siječanj!B415))</f>
        <v>43348</v>
      </c>
      <c r="C415" s="9">
        <v>4.2916666666666696</v>
      </c>
      <c r="D415">
        <v>0.94741476103732691</v>
      </c>
      <c r="E415" s="6">
        <v>93.497041849910701</v>
      </c>
      <c r="F415" s="11">
        <v>88.580477561930095</v>
      </c>
      <c r="G415" s="11">
        <v>111.38241357260669</v>
      </c>
      <c r="H415" s="11">
        <v>129.04072692066541</v>
      </c>
      <c r="I415" s="11">
        <v>3.1193965760441782</v>
      </c>
    </row>
    <row r="416" spans="1:9" x14ac:dyDescent="0.25">
      <c r="A416" s="13"/>
      <c r="B416" s="5">
        <f>DATE(YEAR(siječanj!B416),MONTH(siječanj!B416)+8,DAY(siječanj!B416))</f>
        <v>43348</v>
      </c>
      <c r="C416" s="9">
        <v>4.3020833333333304</v>
      </c>
      <c r="D416">
        <v>0.94741476103732691</v>
      </c>
      <c r="E416" s="6">
        <v>93.112236903330199</v>
      </c>
      <c r="F416" s="11">
        <v>88.215907675419558</v>
      </c>
      <c r="G416" s="11">
        <v>125.41547718685062</v>
      </c>
      <c r="H416" s="11">
        <v>139.80311493445785</v>
      </c>
      <c r="I416" s="11">
        <v>2.7931989998704156</v>
      </c>
    </row>
    <row r="417" spans="1:9" x14ac:dyDescent="0.25">
      <c r="A417" s="13"/>
      <c r="B417" s="5">
        <f>DATE(YEAR(siječanj!B417),MONTH(siječanj!B417)+8,DAY(siječanj!B417))</f>
        <v>43348</v>
      </c>
      <c r="C417" s="9">
        <v>4.3125</v>
      </c>
      <c r="D417">
        <v>0.94741476103732691</v>
      </c>
      <c r="E417" s="6">
        <v>94.003223775934899</v>
      </c>
      <c r="F417" s="11">
        <v>89.060041790415724</v>
      </c>
      <c r="G417" s="11">
        <v>135.12427895568845</v>
      </c>
      <c r="H417" s="11">
        <v>149.14143496232896</v>
      </c>
      <c r="I417" s="11">
        <v>2.3033246186409424</v>
      </c>
    </row>
    <row r="418" spans="1:9" x14ac:dyDescent="0.25">
      <c r="A418" s="13"/>
      <c r="B418" s="5">
        <f>DATE(YEAR(siječanj!B418),MONTH(siječanj!B418)+8,DAY(siječanj!B418))</f>
        <v>43348</v>
      </c>
      <c r="C418" s="9">
        <v>4.3229166666666696</v>
      </c>
      <c r="D418">
        <v>0.94741476103732691</v>
      </c>
      <c r="E418" s="6">
        <v>95.702157318080268</v>
      </c>
      <c r="F418" s="11">
        <v>90.669636506265689</v>
      </c>
      <c r="G418" s="11">
        <v>144.47285044703659</v>
      </c>
      <c r="H418" s="11">
        <v>163.64551997669787</v>
      </c>
      <c r="I418" s="11">
        <v>1.9560594239856519</v>
      </c>
    </row>
    <row r="419" spans="1:9" x14ac:dyDescent="0.25">
      <c r="A419" s="13"/>
      <c r="B419" s="5">
        <f>DATE(YEAR(siječanj!B419),MONTH(siječanj!B419)+8,DAY(siječanj!B419))</f>
        <v>43348</v>
      </c>
      <c r="C419" s="9">
        <v>4.3333333333333304</v>
      </c>
      <c r="D419">
        <v>0.94741476103732691</v>
      </c>
      <c r="E419" s="6">
        <v>96.550388746739088</v>
      </c>
      <c r="F419" s="11">
        <v>91.473263482552838</v>
      </c>
      <c r="G419" s="11">
        <v>166.25366520244103</v>
      </c>
      <c r="H419" s="11">
        <v>178.30974485758918</v>
      </c>
      <c r="I419" s="11">
        <v>1.8159173098372505</v>
      </c>
    </row>
    <row r="420" spans="1:9" x14ac:dyDescent="0.25">
      <c r="A420" s="13"/>
      <c r="B420" s="5">
        <f>DATE(YEAR(siječanj!B420),MONTH(siječanj!B420)+8,DAY(siječanj!B420))</f>
        <v>43348</v>
      </c>
      <c r="C420" s="9">
        <v>4.34375</v>
      </c>
      <c r="D420">
        <v>0.94741476103732691</v>
      </c>
      <c r="E420" s="6">
        <v>98.252385104921416</v>
      </c>
      <c r="F420" s="11">
        <v>93.085759955526541</v>
      </c>
      <c r="G420" s="11">
        <v>189.94905651675649</v>
      </c>
      <c r="H420" s="11">
        <v>190.3601273259269</v>
      </c>
      <c r="I420" s="11">
        <v>1.757469593989176</v>
      </c>
    </row>
    <row r="421" spans="1:9" x14ac:dyDescent="0.25">
      <c r="A421" s="13"/>
      <c r="B421" s="5">
        <f>DATE(YEAR(siječanj!B421),MONTH(siječanj!B421)+8,DAY(siječanj!B421))</f>
        <v>43348</v>
      </c>
      <c r="C421" s="9">
        <v>4.3541666666666696</v>
      </c>
      <c r="D421">
        <v>0.94741476103732691</v>
      </c>
      <c r="E421" s="6">
        <v>99.007057818834852</v>
      </c>
      <c r="F421" s="11">
        <v>93.800748024440225</v>
      </c>
      <c r="G421" s="11">
        <v>187.84157320127972</v>
      </c>
      <c r="H421" s="11">
        <v>195.02861102607454</v>
      </c>
      <c r="I421" s="11">
        <v>1.8615216486426391</v>
      </c>
    </row>
    <row r="422" spans="1:9" x14ac:dyDescent="0.25">
      <c r="A422" s="13"/>
      <c r="B422" s="5">
        <f>DATE(YEAR(siječanj!B422),MONTH(siječanj!B422)+8,DAY(siječanj!B422))</f>
        <v>43348</v>
      </c>
      <c r="C422" s="9">
        <v>4.3645833333333304</v>
      </c>
      <c r="D422">
        <v>0.94741476103732691</v>
      </c>
      <c r="E422" s="6">
        <v>100.69658768259733</v>
      </c>
      <c r="F422" s="11">
        <v>95.401433556582177</v>
      </c>
      <c r="G422" s="11">
        <v>189.18494215548262</v>
      </c>
      <c r="H422" s="11">
        <v>201.57448159541528</v>
      </c>
      <c r="I422" s="11">
        <v>2.0599944752042485</v>
      </c>
    </row>
    <row r="423" spans="1:9" x14ac:dyDescent="0.25">
      <c r="A423" s="13"/>
      <c r="B423" s="5">
        <f>DATE(YEAR(siječanj!B423),MONTH(siječanj!B423)+8,DAY(siječanj!B423))</f>
        <v>43348</v>
      </c>
      <c r="C423" s="9">
        <v>4.375</v>
      </c>
      <c r="D423">
        <v>0.94741476103732691</v>
      </c>
      <c r="E423" s="6">
        <v>102.24476977646792</v>
      </c>
      <c r="F423" s="11">
        <v>96.868204125088852</v>
      </c>
      <c r="G423" s="11">
        <v>191.99509667803957</v>
      </c>
      <c r="H423" s="11">
        <v>207.71298248174369</v>
      </c>
      <c r="I423" s="11">
        <v>1.9192053420613271</v>
      </c>
    </row>
    <row r="424" spans="1:9" x14ac:dyDescent="0.25">
      <c r="A424" s="13"/>
      <c r="B424" s="5">
        <f>DATE(YEAR(siječanj!B424),MONTH(siječanj!B424)+8,DAY(siječanj!B424))</f>
        <v>43348</v>
      </c>
      <c r="C424" s="9">
        <v>4.3854166666666696</v>
      </c>
      <c r="D424">
        <v>0.94741476103732691</v>
      </c>
      <c r="E424" s="6">
        <v>104.06683090372576</v>
      </c>
      <c r="F424" s="11">
        <v>98.594451732565247</v>
      </c>
      <c r="G424" s="11">
        <v>199.28098765602732</v>
      </c>
      <c r="H424" s="11">
        <v>209.57446694602515</v>
      </c>
      <c r="I424" s="11">
        <v>1.6665809257729063</v>
      </c>
    </row>
    <row r="425" spans="1:9" x14ac:dyDescent="0.25">
      <c r="A425" s="13"/>
      <c r="B425" s="5">
        <f>DATE(YEAR(siječanj!B425),MONTH(siječanj!B425)+8,DAY(siječanj!B425))</f>
        <v>43348</v>
      </c>
      <c r="C425" s="9">
        <v>4.3958333333333304</v>
      </c>
      <c r="D425">
        <v>0.94741476103732691</v>
      </c>
      <c r="E425" s="6">
        <v>104.73693597393496</v>
      </c>
      <c r="F425" s="11">
        <v>99.229319167527407</v>
      </c>
      <c r="G425" s="11">
        <v>196.96843269115772</v>
      </c>
      <c r="H425" s="11">
        <v>212.47146207359435</v>
      </c>
      <c r="I425" s="11">
        <v>1.6398681415663952</v>
      </c>
    </row>
    <row r="426" spans="1:9" x14ac:dyDescent="0.25">
      <c r="A426" s="13"/>
      <c r="B426" s="5">
        <f>DATE(YEAR(siječanj!B426),MONTH(siječanj!B426)+8,DAY(siječanj!B426))</f>
        <v>43348</v>
      </c>
      <c r="C426" s="9">
        <v>4.40625</v>
      </c>
      <c r="D426">
        <v>0.94741476103732691</v>
      </c>
      <c r="E426" s="6">
        <v>105.45548074932962</v>
      </c>
      <c r="F426" s="11">
        <v>99.910079094202558</v>
      </c>
      <c r="G426" s="11">
        <v>194.98587254029789</v>
      </c>
      <c r="H426" s="11">
        <v>211.05806660020707</v>
      </c>
      <c r="I426" s="11">
        <v>1.759456652323196</v>
      </c>
    </row>
    <row r="427" spans="1:9" x14ac:dyDescent="0.25">
      <c r="A427" s="13"/>
      <c r="B427" s="5">
        <f>DATE(YEAR(siječanj!B427),MONTH(siječanj!B427)+8,DAY(siječanj!B427))</f>
        <v>43348</v>
      </c>
      <c r="C427" s="9">
        <v>4.4166666666666696</v>
      </c>
      <c r="D427">
        <v>0.94741476103732691</v>
      </c>
      <c r="E427" s="6">
        <v>106.61301196471497</v>
      </c>
      <c r="F427" s="11">
        <v>101.00674125402011</v>
      </c>
      <c r="G427" s="11">
        <v>203.16961938623572</v>
      </c>
      <c r="H427" s="11">
        <v>211.7457753723281</v>
      </c>
      <c r="I427" s="11">
        <v>1.7204405069272302</v>
      </c>
    </row>
    <row r="428" spans="1:9" x14ac:dyDescent="0.25">
      <c r="A428" s="13"/>
      <c r="B428" s="5">
        <f>DATE(YEAR(siječanj!B428),MONTH(siječanj!B428)+8,DAY(siječanj!B428))</f>
        <v>43348</v>
      </c>
      <c r="C428" s="9">
        <v>4.4270833333333304</v>
      </c>
      <c r="D428">
        <v>0.94741476103732691</v>
      </c>
      <c r="E428" s="6">
        <v>107.03923634060349</v>
      </c>
      <c r="F428" s="11">
        <v>101.41055251925081</v>
      </c>
      <c r="G428" s="11">
        <v>198.97651983310857</v>
      </c>
      <c r="H428" s="11">
        <v>207.94464704678305</v>
      </c>
      <c r="I428" s="11">
        <v>1.9847582664968253</v>
      </c>
    </row>
    <row r="429" spans="1:9" x14ac:dyDescent="0.25">
      <c r="A429" s="13"/>
      <c r="B429" s="5">
        <f>DATE(YEAR(siječanj!B429),MONTH(siječanj!B429)+8,DAY(siječanj!B429))</f>
        <v>43348</v>
      </c>
      <c r="C429" s="9">
        <v>4.4375</v>
      </c>
      <c r="D429">
        <v>0.94741476103732691</v>
      </c>
      <c r="E429" s="6">
        <v>109.05613144811876</v>
      </c>
      <c r="F429" s="11">
        <v>103.32138871557476</v>
      </c>
      <c r="G429" s="11">
        <v>195.76469485158503</v>
      </c>
      <c r="H429" s="11">
        <v>209.02008631281188</v>
      </c>
      <c r="I429" s="11">
        <v>2.0276835266525715</v>
      </c>
    </row>
    <row r="430" spans="1:9" x14ac:dyDescent="0.25">
      <c r="A430" s="13"/>
      <c r="B430" s="5">
        <f>DATE(YEAR(siječanj!B430),MONTH(siječanj!B430)+8,DAY(siječanj!B430))</f>
        <v>43348</v>
      </c>
      <c r="C430" s="9">
        <v>4.4479166666666696</v>
      </c>
      <c r="D430">
        <v>0.94741476103732691</v>
      </c>
      <c r="E430" s="6">
        <v>109.95053919265077</v>
      </c>
      <c r="F430" s="11">
        <v>104.16876381513048</v>
      </c>
      <c r="G430" s="11">
        <v>193.26374876407891</v>
      </c>
      <c r="H430" s="11">
        <v>207.16453414395173</v>
      </c>
      <c r="I430" s="11">
        <v>1.9591225139087032</v>
      </c>
    </row>
    <row r="431" spans="1:9" x14ac:dyDescent="0.25">
      <c r="A431" s="13"/>
      <c r="B431" s="5">
        <f>DATE(YEAR(siječanj!B431),MONTH(siječanj!B431)+8,DAY(siječanj!B431))</f>
        <v>43348</v>
      </c>
      <c r="C431" s="9">
        <v>4.4583333333333304</v>
      </c>
      <c r="D431">
        <v>0.94741476103732691</v>
      </c>
      <c r="E431" s="6">
        <v>111.16874550785624</v>
      </c>
      <c r="F431" s="11">
        <v>105.32291046014504</v>
      </c>
      <c r="G431" s="11">
        <v>197.84367423225049</v>
      </c>
      <c r="H431" s="11">
        <v>210.47011912896363</v>
      </c>
      <c r="I431" s="11">
        <v>1.8070950508424228</v>
      </c>
    </row>
    <row r="432" spans="1:9" x14ac:dyDescent="0.25">
      <c r="A432" s="13"/>
      <c r="B432" s="5">
        <f>DATE(YEAR(siječanj!B432),MONTH(siječanj!B432)+8,DAY(siječanj!B432))</f>
        <v>43348</v>
      </c>
      <c r="C432" s="9">
        <v>4.46875</v>
      </c>
      <c r="D432">
        <v>0.94741476103732691</v>
      </c>
      <c r="E432" s="6">
        <v>112.78231991432926</v>
      </c>
      <c r="F432" s="11">
        <v>106.85163467086961</v>
      </c>
      <c r="G432" s="11">
        <v>205.69482294497379</v>
      </c>
      <c r="H432" s="11">
        <v>208.0525040444569</v>
      </c>
      <c r="I432" s="11">
        <v>1.9917064704750691</v>
      </c>
    </row>
    <row r="433" spans="1:9" x14ac:dyDescent="0.25">
      <c r="A433" s="13"/>
      <c r="B433" s="5">
        <f>DATE(YEAR(siječanj!B433),MONTH(siječanj!B433)+8,DAY(siječanj!B433))</f>
        <v>43348</v>
      </c>
      <c r="C433" s="9">
        <v>4.4791666666666696</v>
      </c>
      <c r="D433">
        <v>0.94741476103732691</v>
      </c>
      <c r="E433" s="6">
        <v>112.9860755365078</v>
      </c>
      <c r="F433" s="11">
        <v>107.04467575496591</v>
      </c>
      <c r="G433" s="11">
        <v>189.74837595978767</v>
      </c>
      <c r="H433" s="11">
        <v>205.85228069513957</v>
      </c>
      <c r="I433" s="11">
        <v>2.1231803301497489</v>
      </c>
    </row>
    <row r="434" spans="1:9" x14ac:dyDescent="0.25">
      <c r="A434" s="13"/>
      <c r="B434" s="5">
        <f>DATE(YEAR(siječanj!B434),MONTH(siječanj!B434)+8,DAY(siječanj!B434))</f>
        <v>43348</v>
      </c>
      <c r="C434" s="9">
        <v>4.4895833333333304</v>
      </c>
      <c r="D434">
        <v>0.94741476103732691</v>
      </c>
      <c r="E434" s="6">
        <v>112.22443511447919</v>
      </c>
      <c r="F434" s="11">
        <v>106.3230863765333</v>
      </c>
      <c r="G434" s="11">
        <v>189.6391450248216</v>
      </c>
      <c r="H434" s="11">
        <v>199.39472426392837</v>
      </c>
      <c r="I434" s="11">
        <v>1.8807362127240974</v>
      </c>
    </row>
    <row r="435" spans="1:9" x14ac:dyDescent="0.25">
      <c r="A435" s="13"/>
      <c r="B435" s="5">
        <f>DATE(YEAR(siječanj!B435),MONTH(siječanj!B435)+8,DAY(siječanj!B435))</f>
        <v>43348</v>
      </c>
      <c r="C435" s="9">
        <v>4.5</v>
      </c>
      <c r="D435">
        <v>0.94741476103732691</v>
      </c>
      <c r="E435" s="6">
        <v>111.49010612457283</v>
      </c>
      <c r="F435" s="11">
        <v>105.62737225203838</v>
      </c>
      <c r="G435" s="11">
        <v>184.45275063610839</v>
      </c>
      <c r="H435" s="11">
        <v>197.31666686571998</v>
      </c>
      <c r="I435" s="11">
        <v>1.965405698363986</v>
      </c>
    </row>
    <row r="436" spans="1:9" x14ac:dyDescent="0.25">
      <c r="A436" s="13"/>
      <c r="B436" s="5">
        <f>DATE(YEAR(siječanj!B436),MONTH(siječanj!B436)+8,DAY(siječanj!B436))</f>
        <v>43348</v>
      </c>
      <c r="C436" s="9">
        <v>4.5104166666666696</v>
      </c>
      <c r="D436">
        <v>0.94741476103732691</v>
      </c>
      <c r="E436" s="6">
        <v>110.9198391370915</v>
      </c>
      <c r="F436" s="11">
        <v>105.08709289036628</v>
      </c>
      <c r="G436" s="11">
        <v>183.48814052138951</v>
      </c>
      <c r="H436" s="11">
        <v>198.33542421298017</v>
      </c>
      <c r="I436" s="11">
        <v>1.9941545423430511</v>
      </c>
    </row>
    <row r="437" spans="1:9" x14ac:dyDescent="0.25">
      <c r="A437" s="13"/>
      <c r="B437" s="5">
        <f>DATE(YEAR(siječanj!B437),MONTH(siječanj!B437)+8,DAY(siječanj!B437))</f>
        <v>43348</v>
      </c>
      <c r="C437" s="9">
        <v>4.5208333333333304</v>
      </c>
      <c r="D437">
        <v>0.94741476103732691</v>
      </c>
      <c r="E437" s="6">
        <v>111.70663174561011</v>
      </c>
      <c r="F437" s="11">
        <v>105.83251182155188</v>
      </c>
      <c r="G437" s="11">
        <v>182.93137973128057</v>
      </c>
      <c r="H437" s="11">
        <v>198.0477199262408</v>
      </c>
      <c r="I437" s="11">
        <v>2.1685246613221003</v>
      </c>
    </row>
    <row r="438" spans="1:9" x14ac:dyDescent="0.25">
      <c r="A438" s="13"/>
      <c r="B438" s="5">
        <f>DATE(YEAR(siječanj!B438),MONTH(siječanj!B438)+8,DAY(siječanj!B438))</f>
        <v>43348</v>
      </c>
      <c r="C438" s="9">
        <v>4.53125</v>
      </c>
      <c r="D438">
        <v>0.94741476103732691</v>
      </c>
      <c r="E438" s="6">
        <v>112.05036936770549</v>
      </c>
      <c r="F438" s="11">
        <v>106.15817391864891</v>
      </c>
      <c r="G438" s="11">
        <v>183.56618787044926</v>
      </c>
      <c r="H438" s="11">
        <v>198.74834488690436</v>
      </c>
      <c r="I438" s="11">
        <v>2.5155428487260054</v>
      </c>
    </row>
    <row r="439" spans="1:9" x14ac:dyDescent="0.25">
      <c r="A439" s="13"/>
      <c r="B439" s="5">
        <f>DATE(YEAR(siječanj!B439),MONTH(siječanj!B439)+8,DAY(siječanj!B439))</f>
        <v>43348</v>
      </c>
      <c r="C439" s="9">
        <v>4.5416666666666696</v>
      </c>
      <c r="D439">
        <v>0.94741476103732691</v>
      </c>
      <c r="E439" s="6">
        <v>111.07147630256868</v>
      </c>
      <c r="F439" s="11">
        <v>105.23075617926123</v>
      </c>
      <c r="G439" s="11">
        <v>186.07490374089053</v>
      </c>
      <c r="H439" s="11">
        <v>196.86852971004564</v>
      </c>
      <c r="I439" s="11">
        <v>2.2096738693383302</v>
      </c>
    </row>
    <row r="440" spans="1:9" x14ac:dyDescent="0.25">
      <c r="A440" s="13"/>
      <c r="B440" s="5">
        <f>DATE(YEAR(siječanj!B440),MONTH(siječanj!B440)+8,DAY(siječanj!B440))</f>
        <v>43348</v>
      </c>
      <c r="C440" s="9">
        <v>4.5520833333333304</v>
      </c>
      <c r="D440">
        <v>0.94741476103732691</v>
      </c>
      <c r="E440" s="6">
        <v>110.64461119508694</v>
      </c>
      <c r="F440" s="11">
        <v>104.82633787546123</v>
      </c>
      <c r="G440" s="11">
        <v>186.98172659721257</v>
      </c>
      <c r="H440" s="11">
        <v>188.7371749215873</v>
      </c>
      <c r="I440" s="11">
        <v>2.1313605702968466</v>
      </c>
    </row>
    <row r="441" spans="1:9" x14ac:dyDescent="0.25">
      <c r="A441" s="13"/>
      <c r="B441" s="5">
        <f>DATE(YEAR(siječanj!B441),MONTH(siječanj!B441)+8,DAY(siječanj!B441))</f>
        <v>43348</v>
      </c>
      <c r="C441" s="9">
        <v>4.5625</v>
      </c>
      <c r="D441">
        <v>0.94741476103732691</v>
      </c>
      <c r="E441" s="6">
        <v>110.61193785121088</v>
      </c>
      <c r="F441" s="11">
        <v>104.79538266718062</v>
      </c>
      <c r="G441" s="11">
        <v>185.49638032712087</v>
      </c>
      <c r="H441" s="11">
        <v>184.62039870935476</v>
      </c>
      <c r="I441" s="11">
        <v>2.1343216572253985</v>
      </c>
    </row>
    <row r="442" spans="1:9" x14ac:dyDescent="0.25">
      <c r="A442" s="13"/>
      <c r="B442" s="5">
        <f>DATE(YEAR(siječanj!B442),MONTH(siječanj!B442)+8,DAY(siječanj!B442))</f>
        <v>43348</v>
      </c>
      <c r="C442" s="9">
        <v>4.5729166666666696</v>
      </c>
      <c r="D442">
        <v>0.94741476103732691</v>
      </c>
      <c r="E442" s="6">
        <v>111.57773261693576</v>
      </c>
      <c r="F442" s="11">
        <v>105.71039088436095</v>
      </c>
      <c r="G442" s="11">
        <v>185.20911530178662</v>
      </c>
      <c r="H442" s="11">
        <v>186.4443708373658</v>
      </c>
      <c r="I442" s="11">
        <v>1.9982576627982518</v>
      </c>
    </row>
    <row r="443" spans="1:9" x14ac:dyDescent="0.25">
      <c r="A443" s="13"/>
      <c r="B443" s="5">
        <f>DATE(YEAR(siječanj!B443),MONTH(siječanj!B443)+8,DAY(siječanj!B443))</f>
        <v>43348</v>
      </c>
      <c r="C443" s="9">
        <v>4.5833333333333304</v>
      </c>
      <c r="D443">
        <v>0.94741476103732691</v>
      </c>
      <c r="E443" s="6">
        <v>111.82385487998813</v>
      </c>
      <c r="F443" s="11">
        <v>105.94357074939668</v>
      </c>
      <c r="G443" s="11">
        <v>184.93518425244091</v>
      </c>
      <c r="H443" s="11">
        <v>184.60356511869369</v>
      </c>
      <c r="I443" s="11">
        <v>2.0463300740587789</v>
      </c>
    </row>
    <row r="444" spans="1:9" x14ac:dyDescent="0.25">
      <c r="A444" s="13"/>
      <c r="B444" s="5">
        <f>DATE(YEAR(siječanj!B444),MONTH(siječanj!B444)+8,DAY(siječanj!B444))</f>
        <v>43348</v>
      </c>
      <c r="C444" s="9">
        <v>4.59375</v>
      </c>
      <c r="D444">
        <v>0.94741476103732691</v>
      </c>
      <c r="E444" s="6">
        <v>113.14301708675362</v>
      </c>
      <c r="F444" s="11">
        <v>107.19336449628888</v>
      </c>
      <c r="G444" s="11">
        <v>185.32479829021386</v>
      </c>
      <c r="H444" s="11">
        <v>180.11178595570701</v>
      </c>
      <c r="I444" s="11">
        <v>2.3169850196689805</v>
      </c>
    </row>
    <row r="445" spans="1:9" x14ac:dyDescent="0.25">
      <c r="A445" s="13"/>
      <c r="B445" s="5">
        <f>DATE(YEAR(siječanj!B445),MONTH(siječanj!B445)+8,DAY(siječanj!B445))</f>
        <v>43348</v>
      </c>
      <c r="C445" s="9">
        <v>4.6041666666666696</v>
      </c>
      <c r="D445">
        <v>0.94741476103732691</v>
      </c>
      <c r="E445" s="6">
        <v>114.147042501489</v>
      </c>
      <c r="F445" s="11">
        <v>108.1445929946658</v>
      </c>
      <c r="G445" s="11">
        <v>182.21814258360081</v>
      </c>
      <c r="H445" s="11">
        <v>175.11691763663097</v>
      </c>
      <c r="I445" s="11">
        <v>2.4565411166136895</v>
      </c>
    </row>
    <row r="446" spans="1:9" x14ac:dyDescent="0.25">
      <c r="A446" s="13"/>
      <c r="B446" s="5">
        <f>DATE(YEAR(siječanj!B446),MONTH(siječanj!B446)+8,DAY(siječanj!B446))</f>
        <v>43348</v>
      </c>
      <c r="C446" s="9">
        <v>4.6145833333333304</v>
      </c>
      <c r="D446">
        <v>0.94741476103732691</v>
      </c>
      <c r="E446" s="6">
        <v>114.52325410670159</v>
      </c>
      <c r="F446" s="11">
        <v>108.50102142271776</v>
      </c>
      <c r="G446" s="11">
        <v>180.45298369114525</v>
      </c>
      <c r="H446" s="11">
        <v>171.10929084367291</v>
      </c>
      <c r="I446" s="11">
        <v>2.2770368469115114</v>
      </c>
    </row>
    <row r="447" spans="1:9" x14ac:dyDescent="0.25">
      <c r="A447" s="13"/>
      <c r="B447" s="5">
        <f>DATE(YEAR(siječanj!B447),MONTH(siječanj!B447)+8,DAY(siječanj!B447))</f>
        <v>43348</v>
      </c>
      <c r="C447" s="9">
        <v>4.625</v>
      </c>
      <c r="D447">
        <v>0.94741476103732691</v>
      </c>
      <c r="E447" s="6">
        <v>114.796109556491</v>
      </c>
      <c r="F447" s="11">
        <v>108.75952870347773</v>
      </c>
      <c r="G447" s="11">
        <v>179.5844191817165</v>
      </c>
      <c r="H447" s="11">
        <v>169.58477520875687</v>
      </c>
      <c r="I447" s="11">
        <v>2.4623842881515245</v>
      </c>
    </row>
    <row r="448" spans="1:9" x14ac:dyDescent="0.25">
      <c r="A448" s="13"/>
      <c r="B448" s="5">
        <f>DATE(YEAR(siječanj!B448),MONTH(siječanj!B448)+8,DAY(siječanj!B448))</f>
        <v>43348</v>
      </c>
      <c r="C448" s="9">
        <v>4.6354166666666696</v>
      </c>
      <c r="D448">
        <v>0.94741476103732691</v>
      </c>
      <c r="E448" s="6">
        <v>115.16958962175352</v>
      </c>
      <c r="F448" s="11">
        <v>109.11336923026062</v>
      </c>
      <c r="G448" s="11">
        <v>179.44278736806785</v>
      </c>
      <c r="H448" s="11">
        <v>164.75343835947189</v>
      </c>
      <c r="I448" s="11">
        <v>2.4054656171915814</v>
      </c>
    </row>
    <row r="449" spans="1:9" x14ac:dyDescent="0.25">
      <c r="A449" s="13"/>
      <c r="B449" s="5">
        <f>DATE(YEAR(siječanj!B449),MONTH(siječanj!B449)+8,DAY(siječanj!B449))</f>
        <v>43348</v>
      </c>
      <c r="C449" s="9">
        <v>4.6458333333333304</v>
      </c>
      <c r="D449">
        <v>0.94741476103732691</v>
      </c>
      <c r="E449" s="6">
        <v>115.88623005557079</v>
      </c>
      <c r="F449" s="11">
        <v>109.7923249556153</v>
      </c>
      <c r="G449" s="11">
        <v>177.40439244821474</v>
      </c>
      <c r="H449" s="11">
        <v>164.32577926282298</v>
      </c>
      <c r="I449" s="11">
        <v>2.4134188506744501</v>
      </c>
    </row>
    <row r="450" spans="1:9" x14ac:dyDescent="0.25">
      <c r="A450" s="13"/>
      <c r="B450" s="5">
        <f>DATE(YEAR(siječanj!B450),MONTH(siječanj!B450)+8,DAY(siječanj!B450))</f>
        <v>43348</v>
      </c>
      <c r="C450" s="9">
        <v>4.65625</v>
      </c>
      <c r="D450">
        <v>0.94741476103732691</v>
      </c>
      <c r="E450" s="6">
        <v>115.79002807504224</v>
      </c>
      <c r="F450" s="11">
        <v>109.70118177922153</v>
      </c>
      <c r="G450" s="11">
        <v>175.99038837324341</v>
      </c>
      <c r="H450" s="11">
        <v>160.65300204890391</v>
      </c>
      <c r="I450" s="11">
        <v>2.1551112675454478</v>
      </c>
    </row>
    <row r="451" spans="1:9" x14ac:dyDescent="0.25">
      <c r="A451" s="13"/>
      <c r="B451" s="5">
        <f>DATE(YEAR(siječanj!B451),MONTH(siječanj!B451)+8,DAY(siječanj!B451))</f>
        <v>43348</v>
      </c>
      <c r="C451" s="9">
        <v>4.6666666666666696</v>
      </c>
      <c r="D451">
        <v>0.94741476103732691</v>
      </c>
      <c r="E451" s="6">
        <v>115.01640319505559</v>
      </c>
      <c r="F451" s="11">
        <v>108.96823814841643</v>
      </c>
      <c r="G451" s="11">
        <v>176.30909008496221</v>
      </c>
      <c r="H451" s="11">
        <v>162.46142096665943</v>
      </c>
      <c r="I451" s="11">
        <v>2.0691147429477112</v>
      </c>
    </row>
    <row r="452" spans="1:9" x14ac:dyDescent="0.25">
      <c r="A452" s="13"/>
      <c r="B452" s="5">
        <f>DATE(YEAR(siječanj!B452),MONTH(siječanj!B452)+8,DAY(siječanj!B452))</f>
        <v>43348</v>
      </c>
      <c r="C452" s="9">
        <v>4.6770833333333304</v>
      </c>
      <c r="D452">
        <v>0.94741476103732691</v>
      </c>
      <c r="E452" s="6">
        <v>113.33404833492371</v>
      </c>
      <c r="F452" s="11">
        <v>107.3743503206246</v>
      </c>
      <c r="G452" s="11">
        <v>170.43206082302282</v>
      </c>
      <c r="H452" s="11">
        <v>163.21330930832519</v>
      </c>
      <c r="I452" s="11">
        <v>2.1669526151715823</v>
      </c>
    </row>
    <row r="453" spans="1:9" x14ac:dyDescent="0.25">
      <c r="A453" s="13"/>
      <c r="B453" s="5">
        <f>DATE(YEAR(siječanj!B453),MONTH(siječanj!B453)+8,DAY(siječanj!B453))</f>
        <v>43348</v>
      </c>
      <c r="C453" s="9">
        <v>4.6875</v>
      </c>
      <c r="D453">
        <v>0.94741476103732691</v>
      </c>
      <c r="E453" s="6">
        <v>114.07611569617728</v>
      </c>
      <c r="F453" s="11">
        <v>108.07739589236026</v>
      </c>
      <c r="G453" s="11">
        <v>165.14119619881521</v>
      </c>
      <c r="H453" s="11">
        <v>160.78121267992117</v>
      </c>
      <c r="I453" s="11">
        <v>2.1320275898785228</v>
      </c>
    </row>
    <row r="454" spans="1:9" x14ac:dyDescent="0.25">
      <c r="A454" s="13"/>
      <c r="B454" s="5">
        <f>DATE(YEAR(siječanj!B454),MONTH(siječanj!B454)+8,DAY(siječanj!B454))</f>
        <v>43348</v>
      </c>
      <c r="C454" s="9">
        <v>4.6979166666666696</v>
      </c>
      <c r="D454">
        <v>0.94741476103732691</v>
      </c>
      <c r="E454" s="6">
        <v>114.10307799901038</v>
      </c>
      <c r="F454" s="11">
        <v>108.1029403760559</v>
      </c>
      <c r="G454" s="11">
        <v>164.13607795517422</v>
      </c>
      <c r="H454" s="11">
        <v>160.15763531256468</v>
      </c>
      <c r="I454" s="11">
        <v>2.1046077849160216</v>
      </c>
    </row>
    <row r="455" spans="1:9" x14ac:dyDescent="0.25">
      <c r="A455" s="13"/>
      <c r="B455" s="5">
        <f>DATE(YEAR(siječanj!B455),MONTH(siječanj!B455)+8,DAY(siječanj!B455))</f>
        <v>43348</v>
      </c>
      <c r="C455" s="9">
        <v>4.7083333333333304</v>
      </c>
      <c r="D455">
        <v>0.94741476103732691</v>
      </c>
      <c r="E455" s="6">
        <v>115.11402252147688</v>
      </c>
      <c r="F455" s="11">
        <v>109.06072413923049</v>
      </c>
      <c r="G455" s="11">
        <v>163.01648196347861</v>
      </c>
      <c r="H455" s="11">
        <v>166.35205550864268</v>
      </c>
      <c r="I455" s="11">
        <v>1.8559404847965573</v>
      </c>
    </row>
    <row r="456" spans="1:9" x14ac:dyDescent="0.25">
      <c r="A456" s="13"/>
      <c r="B456" s="5">
        <f>DATE(YEAR(siječanj!B456),MONTH(siječanj!B456)+8,DAY(siječanj!B456))</f>
        <v>43348</v>
      </c>
      <c r="C456" s="9">
        <v>4.71875</v>
      </c>
      <c r="D456">
        <v>0.94741476103732691</v>
      </c>
      <c r="E456" s="6">
        <v>115.22730604921671</v>
      </c>
      <c r="F456" s="11">
        <v>109.16805062559358</v>
      </c>
      <c r="G456" s="11">
        <v>163.01559410307081</v>
      </c>
      <c r="H456" s="11">
        <v>176.75193933212887</v>
      </c>
      <c r="I456" s="11">
        <v>1.8707409192925282</v>
      </c>
    </row>
    <row r="457" spans="1:9" x14ac:dyDescent="0.25">
      <c r="A457" s="13"/>
      <c r="B457" s="5">
        <f>DATE(YEAR(siječanj!B457),MONTH(siječanj!B457)+8,DAY(siječanj!B457))</f>
        <v>43348</v>
      </c>
      <c r="C457" s="9">
        <v>4.7291666666666696</v>
      </c>
      <c r="D457">
        <v>0.94741476103732691</v>
      </c>
      <c r="E457" s="6">
        <v>115.79486133363942</v>
      </c>
      <c r="F457" s="11">
        <v>109.70576087976039</v>
      </c>
      <c r="G457" s="11">
        <v>163.75467160433845</v>
      </c>
      <c r="H457" s="11">
        <v>168.12960080232452</v>
      </c>
      <c r="I457" s="11">
        <v>1.8850693399316001</v>
      </c>
    </row>
    <row r="458" spans="1:9" x14ac:dyDescent="0.25">
      <c r="A458" s="13"/>
      <c r="B458" s="5">
        <f>DATE(YEAR(siječanj!B458),MONTH(siječanj!B458)+8,DAY(siječanj!B458))</f>
        <v>43348</v>
      </c>
      <c r="C458" s="9">
        <v>4.7395833333333304</v>
      </c>
      <c r="D458">
        <v>0.94741476103732691</v>
      </c>
      <c r="E458" s="6">
        <v>117.09835338801895</v>
      </c>
      <c r="F458" s="11">
        <v>110.94070849297444</v>
      </c>
      <c r="G458" s="11">
        <v>163.2250046178049</v>
      </c>
      <c r="H458" s="11">
        <v>163.24492145902772</v>
      </c>
      <c r="I458" s="11">
        <v>1.840346026990465</v>
      </c>
    </row>
    <row r="459" spans="1:9" x14ac:dyDescent="0.25">
      <c r="A459" s="13"/>
      <c r="B459" s="5">
        <f>DATE(YEAR(siječanj!B459),MONTH(siječanj!B459)+8,DAY(siječanj!B459))</f>
        <v>43348</v>
      </c>
      <c r="C459" s="9">
        <v>4.75</v>
      </c>
      <c r="D459">
        <v>0.94741476103732691</v>
      </c>
      <c r="E459" s="6">
        <v>119.89076283942968</v>
      </c>
      <c r="F459" s="11">
        <v>113.5862784261011</v>
      </c>
      <c r="G459" s="11">
        <v>161.20905127368908</v>
      </c>
      <c r="H459" s="11">
        <v>161.78483825875216</v>
      </c>
      <c r="I459" s="11">
        <v>1.8779991323717007</v>
      </c>
    </row>
    <row r="460" spans="1:9" x14ac:dyDescent="0.25">
      <c r="A460" s="13"/>
      <c r="B460" s="5">
        <f>DATE(YEAR(siječanj!B460),MONTH(siječanj!B460)+8,DAY(siječanj!B460))</f>
        <v>43348</v>
      </c>
      <c r="C460" s="9">
        <v>4.7604166666666696</v>
      </c>
      <c r="D460">
        <v>0.94741476103732691</v>
      </c>
      <c r="E460" s="6">
        <v>122.0436517398396</v>
      </c>
      <c r="F460" s="11">
        <v>115.62595714922288</v>
      </c>
      <c r="G460" s="11">
        <v>160.67679302035449</v>
      </c>
      <c r="H460" s="11">
        <v>159.89467166789368</v>
      </c>
      <c r="I460" s="11">
        <v>2.5439346822243234</v>
      </c>
    </row>
    <row r="461" spans="1:9" x14ac:dyDescent="0.25">
      <c r="A461" s="13"/>
      <c r="B461" s="5">
        <f>DATE(YEAR(siječanj!B461),MONTH(siječanj!B461)+8,DAY(siječanj!B461))</f>
        <v>43348</v>
      </c>
      <c r="C461" s="9">
        <v>4.7708333333333304</v>
      </c>
      <c r="D461">
        <v>0.94741476103732691</v>
      </c>
      <c r="E461" s="6">
        <v>123.60199230581202</v>
      </c>
      <c r="F461" s="11">
        <v>117.10235200414841</v>
      </c>
      <c r="G461" s="11">
        <v>159.66376036493367</v>
      </c>
      <c r="H461" s="11">
        <v>158.99319957402088</v>
      </c>
      <c r="I461" s="11">
        <v>4.5626599458894015</v>
      </c>
    </row>
    <row r="462" spans="1:9" x14ac:dyDescent="0.25">
      <c r="A462" s="13"/>
      <c r="B462" s="5">
        <f>DATE(YEAR(siječanj!B462),MONTH(siječanj!B462)+8,DAY(siječanj!B462))</f>
        <v>43348</v>
      </c>
      <c r="C462" s="9">
        <v>4.78125</v>
      </c>
      <c r="D462">
        <v>0.94741476103732691</v>
      </c>
      <c r="E462" s="6">
        <v>125.85837919541883</v>
      </c>
      <c r="F462" s="11">
        <v>119.24008624997302</v>
      </c>
      <c r="G462" s="11">
        <v>159.06617808340576</v>
      </c>
      <c r="H462" s="11">
        <v>161.98288782098126</v>
      </c>
      <c r="I462" s="11">
        <v>11.044365229142876</v>
      </c>
    </row>
    <row r="463" spans="1:9" x14ac:dyDescent="0.25">
      <c r="A463" s="13"/>
      <c r="B463" s="5">
        <f>DATE(YEAR(siječanj!B463),MONTH(siječanj!B463)+8,DAY(siječanj!B463))</f>
        <v>43348</v>
      </c>
      <c r="C463" s="9">
        <v>4.7916666666666696</v>
      </c>
      <c r="D463">
        <v>0.94741476103732691</v>
      </c>
      <c r="E463" s="6">
        <v>129.11370036157524</v>
      </c>
      <c r="F463" s="11">
        <v>122.32422557470683</v>
      </c>
      <c r="G463" s="11">
        <v>157.69195497566508</v>
      </c>
      <c r="H463" s="11">
        <v>163.40099942909114</v>
      </c>
      <c r="I463" s="11">
        <v>26.001952338638748</v>
      </c>
    </row>
    <row r="464" spans="1:9" x14ac:dyDescent="0.25">
      <c r="A464" s="13"/>
      <c r="B464" s="5">
        <f>DATE(YEAR(siječanj!B464),MONTH(siječanj!B464)+8,DAY(siječanj!B464))</f>
        <v>43348</v>
      </c>
      <c r="C464" s="9">
        <v>4.8020833333333304</v>
      </c>
      <c r="D464">
        <v>0.94741476103732691</v>
      </c>
      <c r="E464" s="6">
        <v>133.18528580584933</v>
      </c>
      <c r="F464" s="11">
        <v>126.18170572543683</v>
      </c>
      <c r="G464" s="11">
        <v>154.26793939161468</v>
      </c>
      <c r="H464" s="11">
        <v>159.08238870565643</v>
      </c>
      <c r="I464" s="11">
        <v>42.326947591099923</v>
      </c>
    </row>
    <row r="465" spans="1:9" x14ac:dyDescent="0.25">
      <c r="A465" s="13"/>
      <c r="B465" s="5">
        <f>DATE(YEAR(siječanj!B465),MONTH(siječanj!B465)+8,DAY(siječanj!B465))</f>
        <v>43348</v>
      </c>
      <c r="C465" s="9">
        <v>4.8125</v>
      </c>
      <c r="D465">
        <v>0.94741476103732691</v>
      </c>
      <c r="E465" s="6">
        <v>138.05445016835765</v>
      </c>
      <c r="F465" s="11">
        <v>130.79482391639411</v>
      </c>
      <c r="G465" s="11">
        <v>153.54526922928559</v>
      </c>
      <c r="H465" s="11">
        <v>158.02224577105568</v>
      </c>
      <c r="I465" s="11">
        <v>63.196715264326883</v>
      </c>
    </row>
    <row r="466" spans="1:9" x14ac:dyDescent="0.25">
      <c r="A466" s="13"/>
      <c r="B466" s="5">
        <f>DATE(YEAR(siječanj!B466),MONTH(siječanj!B466)+8,DAY(siječanj!B466))</f>
        <v>43348</v>
      </c>
      <c r="C466" s="9">
        <v>4.8229166666666696</v>
      </c>
      <c r="D466">
        <v>0.94741476103732691</v>
      </c>
      <c r="E466" s="6">
        <v>141.66803947958269</v>
      </c>
      <c r="F466" s="11">
        <v>134.21839177017543</v>
      </c>
      <c r="G466" s="11">
        <v>150.21752021126031</v>
      </c>
      <c r="H466" s="11">
        <v>159.02515289191615</v>
      </c>
      <c r="I466" s="11">
        <v>86.943553399636599</v>
      </c>
    </row>
    <row r="467" spans="1:9" x14ac:dyDescent="0.25">
      <c r="A467" s="13"/>
      <c r="B467" s="5">
        <f>DATE(YEAR(siječanj!B467),MONTH(siječanj!B467)+8,DAY(siječanj!B467))</f>
        <v>43348</v>
      </c>
      <c r="C467" s="9">
        <v>4.8333333333333304</v>
      </c>
      <c r="D467">
        <v>0.94741476103732691</v>
      </c>
      <c r="E467" s="6">
        <v>147.64913500329925</v>
      </c>
      <c r="F467" s="11">
        <v>139.88496995651877</v>
      </c>
      <c r="G467" s="11">
        <v>144.52513377439871</v>
      </c>
      <c r="H467" s="11">
        <v>152.32716189194733</v>
      </c>
      <c r="I467" s="11">
        <v>129.4619186101786</v>
      </c>
    </row>
    <row r="468" spans="1:9" x14ac:dyDescent="0.25">
      <c r="A468" s="13"/>
      <c r="B468" s="5">
        <f>DATE(YEAR(siječanj!B468),MONTH(siječanj!B468)+8,DAY(siječanj!B468))</f>
        <v>43348</v>
      </c>
      <c r="C468" s="9">
        <v>4.84375</v>
      </c>
      <c r="D468">
        <v>0.94741476103732691</v>
      </c>
      <c r="E468" s="6">
        <v>152.00275938625077</v>
      </c>
      <c r="F468" s="11">
        <v>144.00965796093908</v>
      </c>
      <c r="G468" s="11">
        <v>125.53124855957184</v>
      </c>
      <c r="H468" s="11">
        <v>139.01626698986942</v>
      </c>
      <c r="I468" s="11">
        <v>197.65533456251765</v>
      </c>
    </row>
    <row r="469" spans="1:9" x14ac:dyDescent="0.25">
      <c r="A469" s="13"/>
      <c r="B469" s="5">
        <f>DATE(YEAR(siječanj!B469),MONTH(siječanj!B469)+8,DAY(siječanj!B469))</f>
        <v>43348</v>
      </c>
      <c r="C469" s="9">
        <v>4.8541666666666696</v>
      </c>
      <c r="D469">
        <v>0.94741476103732691</v>
      </c>
      <c r="E469" s="6">
        <v>155.6049226480115</v>
      </c>
      <c r="F469" s="11">
        <v>147.42240060679754</v>
      </c>
      <c r="G469" s="11">
        <v>118.40143219236406</v>
      </c>
      <c r="H469" s="11">
        <v>130.60294353724078</v>
      </c>
      <c r="I469" s="11">
        <v>228.76419082440211</v>
      </c>
    </row>
    <row r="470" spans="1:9" x14ac:dyDescent="0.25">
      <c r="A470" s="13"/>
      <c r="B470" s="5">
        <f>DATE(YEAR(siječanj!B470),MONTH(siječanj!B470)+8,DAY(siječanj!B470))</f>
        <v>43348</v>
      </c>
      <c r="C470" s="9">
        <v>4.8645833333333304</v>
      </c>
      <c r="D470">
        <v>0.94741476103732691</v>
      </c>
      <c r="E470" s="6">
        <v>156.3492077737271</v>
      </c>
      <c r="F470" s="11">
        <v>148.12754732132103</v>
      </c>
      <c r="G470" s="11">
        <v>116.50172829965057</v>
      </c>
      <c r="H470" s="11">
        <v>128.19236853809872</v>
      </c>
      <c r="I470" s="11">
        <v>229.69209506486277</v>
      </c>
    </row>
    <row r="471" spans="1:9" x14ac:dyDescent="0.25">
      <c r="A471" s="13"/>
      <c r="B471" s="5">
        <f>DATE(YEAR(siječanj!B471),MONTH(siječanj!B471)+8,DAY(siječanj!B471))</f>
        <v>43348</v>
      </c>
      <c r="C471" s="9">
        <v>4.875</v>
      </c>
      <c r="D471">
        <v>0.94741476103732691</v>
      </c>
      <c r="E471" s="6">
        <v>156.15036872508975</v>
      </c>
      <c r="F471" s="11">
        <v>147.9391642715714</v>
      </c>
      <c r="G471" s="11">
        <v>113.25711676252517</v>
      </c>
      <c r="H471" s="11">
        <v>123.26988385611891</v>
      </c>
      <c r="I471" s="11">
        <v>231.05040194064242</v>
      </c>
    </row>
    <row r="472" spans="1:9" x14ac:dyDescent="0.25">
      <c r="A472" s="13"/>
      <c r="B472" s="5">
        <f>DATE(YEAR(siječanj!B472),MONTH(siječanj!B472)+8,DAY(siječanj!B472))</f>
        <v>43348</v>
      </c>
      <c r="C472" s="9">
        <v>4.8854166666666696</v>
      </c>
      <c r="D472">
        <v>0.94741476103732691</v>
      </c>
      <c r="E472" s="6">
        <v>160.38316561049021</v>
      </c>
      <c r="F472" s="11">
        <v>151.94937852127262</v>
      </c>
      <c r="G472" s="11">
        <v>110.44117708617986</v>
      </c>
      <c r="H472" s="11">
        <v>109.66805762703184</v>
      </c>
      <c r="I472" s="11">
        <v>238.13237284587814</v>
      </c>
    </row>
    <row r="473" spans="1:9" x14ac:dyDescent="0.25">
      <c r="A473" s="13"/>
      <c r="B473" s="5">
        <f>DATE(YEAR(siječanj!B473),MONTH(siječanj!B473)+8,DAY(siječanj!B473))</f>
        <v>43348</v>
      </c>
      <c r="C473" s="9">
        <v>4.8958333333333304</v>
      </c>
      <c r="D473">
        <v>0.94741476103732691</v>
      </c>
      <c r="E473" s="6">
        <v>163.22945900193966</v>
      </c>
      <c r="F473" s="11">
        <v>154.6459988945748</v>
      </c>
      <c r="G473" s="11">
        <v>107.85098696655281</v>
      </c>
      <c r="H473" s="11">
        <v>101.32790851664016</v>
      </c>
      <c r="I473" s="11">
        <v>243.78719485434081</v>
      </c>
    </row>
    <row r="474" spans="1:9" x14ac:dyDescent="0.25">
      <c r="A474" s="13"/>
      <c r="B474" s="5">
        <f>DATE(YEAR(siječanj!B474),MONTH(siječanj!B474)+8,DAY(siječanj!B474))</f>
        <v>43348</v>
      </c>
      <c r="C474" s="9">
        <v>4.90625</v>
      </c>
      <c r="D474">
        <v>0.94741476103732691</v>
      </c>
      <c r="E474" s="6">
        <v>161.34333364196067</v>
      </c>
      <c r="F474" s="11">
        <v>152.85905588736387</v>
      </c>
      <c r="G474" s="11">
        <v>104.51030973679775</v>
      </c>
      <c r="H474" s="11">
        <v>103.58262630096111</v>
      </c>
      <c r="I474" s="11">
        <v>244.52783559731185</v>
      </c>
    </row>
    <row r="475" spans="1:9" x14ac:dyDescent="0.25">
      <c r="A475" s="13"/>
      <c r="B475" s="5">
        <f>DATE(YEAR(siječanj!B475),MONTH(siječanj!B475)+8,DAY(siječanj!B475))</f>
        <v>43348</v>
      </c>
      <c r="C475" s="9">
        <v>4.9166666666666696</v>
      </c>
      <c r="D475">
        <v>0.94741476103732691</v>
      </c>
      <c r="E475" s="6">
        <v>157.394070405007</v>
      </c>
      <c r="F475" s="11">
        <v>149.11746560145193</v>
      </c>
      <c r="G475" s="11">
        <v>102.91921165894883</v>
      </c>
      <c r="H475" s="11">
        <v>92.488077908354455</v>
      </c>
      <c r="I475" s="11">
        <v>241.5160121792901</v>
      </c>
    </row>
    <row r="476" spans="1:9" x14ac:dyDescent="0.25">
      <c r="A476" s="13"/>
      <c r="B476" s="5">
        <f>DATE(YEAR(siječanj!B476),MONTH(siječanj!B476)+8,DAY(siječanj!B476))</f>
        <v>43348</v>
      </c>
      <c r="C476" s="9">
        <v>4.9270833333333304</v>
      </c>
      <c r="D476">
        <v>0.94741476103732691</v>
      </c>
      <c r="E476" s="6">
        <v>150.81523875839994</v>
      </c>
      <c r="F476" s="11">
        <v>142.88458338907688</v>
      </c>
      <c r="G476" s="11">
        <v>100.54310838670148</v>
      </c>
      <c r="H476" s="11">
        <v>87.970538615452966</v>
      </c>
      <c r="I476" s="11">
        <v>242.28762983164944</v>
      </c>
    </row>
    <row r="477" spans="1:9" x14ac:dyDescent="0.25">
      <c r="A477" s="13"/>
      <c r="B477" s="5">
        <f>DATE(YEAR(siječanj!B477),MONTH(siječanj!B477)+8,DAY(siječanj!B477))</f>
        <v>43348</v>
      </c>
      <c r="C477" s="9">
        <v>4.9375</v>
      </c>
      <c r="D477">
        <v>0.94741476103732691</v>
      </c>
      <c r="E477" s="6">
        <v>141.63271989438971</v>
      </c>
      <c r="F477" s="11">
        <v>134.18492947380989</v>
      </c>
      <c r="G477" s="11">
        <v>97.522426493331778</v>
      </c>
      <c r="H477" s="11">
        <v>83.747619268973494</v>
      </c>
      <c r="I477" s="11">
        <v>241.47142087022419</v>
      </c>
    </row>
    <row r="478" spans="1:9" x14ac:dyDescent="0.25">
      <c r="A478" s="13"/>
      <c r="B478" s="5">
        <f>DATE(YEAR(siječanj!B478),MONTH(siječanj!B478)+8,DAY(siječanj!B478))</f>
        <v>43348</v>
      </c>
      <c r="C478" s="9">
        <v>4.9479166666666696</v>
      </c>
      <c r="D478">
        <v>0.94741476103732691</v>
      </c>
      <c r="E478" s="6">
        <v>130.44537865498916</v>
      </c>
      <c r="F478" s="11">
        <v>123.58587724684017</v>
      </c>
      <c r="G478" s="11">
        <v>93.239355746392221</v>
      </c>
      <c r="H478" s="11">
        <v>81.184454232596906</v>
      </c>
      <c r="I478" s="11">
        <v>238.78039286978512</v>
      </c>
    </row>
    <row r="479" spans="1:9" x14ac:dyDescent="0.25">
      <c r="A479" s="13"/>
      <c r="B479" s="5">
        <f>DATE(YEAR(siječanj!B479),MONTH(siječanj!B479)+8,DAY(siječanj!B479))</f>
        <v>43348</v>
      </c>
      <c r="C479" s="9">
        <v>4.9583333333333304</v>
      </c>
      <c r="D479">
        <v>0.94741476103732691</v>
      </c>
      <c r="E479" s="6">
        <v>119.10781660415957</v>
      </c>
      <c r="F479" s="11">
        <v>112.8445036057076</v>
      </c>
      <c r="G479" s="11">
        <v>89.869178249784554</v>
      </c>
      <c r="H479" s="11">
        <v>79.552286300322692</v>
      </c>
      <c r="I479" s="11">
        <v>239.01225767663425</v>
      </c>
    </row>
    <row r="480" spans="1:9" x14ac:dyDescent="0.25">
      <c r="A480" s="13"/>
      <c r="B480" s="5">
        <f>DATE(YEAR(siječanj!B480),MONTH(siječanj!B480)+8,DAY(siječanj!B480))</f>
        <v>43348</v>
      </c>
      <c r="C480" s="9">
        <v>4.96875</v>
      </c>
      <c r="D480">
        <v>0.94741476103732691</v>
      </c>
      <c r="E480" s="6">
        <v>109.01430932991471</v>
      </c>
      <c r="F480" s="11">
        <v>103.28176582345039</v>
      </c>
      <c r="G480" s="11">
        <v>86.688147159780186</v>
      </c>
      <c r="H480" s="11">
        <v>77.171565437407878</v>
      </c>
      <c r="I480" s="11">
        <v>239.87060687516933</v>
      </c>
    </row>
    <row r="481" spans="1:9" x14ac:dyDescent="0.25">
      <c r="A481" s="13"/>
      <c r="B481" s="5">
        <f>DATE(YEAR(siječanj!B481),MONTH(siječanj!B481)+8,DAY(siječanj!B481))</f>
        <v>43348</v>
      </c>
      <c r="C481" s="9">
        <v>4.9791666666666696</v>
      </c>
      <c r="D481">
        <v>0.94741476103732691</v>
      </c>
      <c r="E481" s="6">
        <v>99.255014002500019</v>
      </c>
      <c r="F481" s="11">
        <v>94.035665372935085</v>
      </c>
      <c r="G481" s="11">
        <v>84.415083904451791</v>
      </c>
      <c r="H481" s="11">
        <v>78.409099257286712</v>
      </c>
      <c r="I481" s="11">
        <v>239.329095978048</v>
      </c>
    </row>
    <row r="482" spans="1:9" ht="15.75" thickBot="1" x14ac:dyDescent="0.3">
      <c r="A482" s="13"/>
      <c r="B482" s="5">
        <f>DATE(YEAR(siječanj!B482),MONTH(siječanj!B482)+8,DAY(siječanj!B482))</f>
        <v>43348</v>
      </c>
      <c r="C482" s="9">
        <v>4.9895833333333304</v>
      </c>
      <c r="D482">
        <v>0.94741476103732691</v>
      </c>
      <c r="E482" s="6">
        <v>91.010905075594124</v>
      </c>
      <c r="F482" s="11">
        <v>86.225074883984846</v>
      </c>
      <c r="G482" s="11">
        <v>82.46327345296416</v>
      </c>
      <c r="H482" s="11">
        <v>75.441843756679404</v>
      </c>
      <c r="I482" s="11">
        <v>239.69037658415337</v>
      </c>
    </row>
    <row r="483" spans="1:9" x14ac:dyDescent="0.25">
      <c r="A483" s="12">
        <f t="shared" ref="A483" si="3">A387+1</f>
        <v>249</v>
      </c>
      <c r="B483" s="5">
        <f>DATE(YEAR(siječanj!B483),MONTH(siječanj!B483)+8,DAY(siječanj!B483))</f>
        <v>43349</v>
      </c>
      <c r="C483" s="9">
        <v>5</v>
      </c>
      <c r="D483">
        <v>0.9464804688465509</v>
      </c>
      <c r="E483" s="6">
        <v>82.257124913461283</v>
      </c>
      <c r="F483" s="11">
        <v>77.854762154062144</v>
      </c>
      <c r="G483" s="11">
        <v>77.879334534351912</v>
      </c>
      <c r="H483" s="11">
        <v>72.313758027700914</v>
      </c>
      <c r="I483" s="11">
        <v>239.76978391531233</v>
      </c>
    </row>
    <row r="484" spans="1:9" x14ac:dyDescent="0.25">
      <c r="A484" s="13"/>
      <c r="B484" s="5">
        <f>DATE(YEAR(siječanj!B484),MONTH(siječanj!B484)+8,DAY(siječanj!B484))</f>
        <v>43349</v>
      </c>
      <c r="C484" s="9">
        <v>5.0104166666666696</v>
      </c>
      <c r="D484">
        <v>0.9464804688465509</v>
      </c>
      <c r="E484" s="6">
        <v>77.360615396115293</v>
      </c>
      <c r="F484" s="11">
        <v>73.220311530372911</v>
      </c>
      <c r="G484" s="11">
        <v>76.139622283629222</v>
      </c>
      <c r="H484" s="11">
        <v>70.514514500563223</v>
      </c>
      <c r="I484" s="11">
        <v>239.51544944882201</v>
      </c>
    </row>
    <row r="485" spans="1:9" x14ac:dyDescent="0.25">
      <c r="A485" s="13"/>
      <c r="B485" s="5">
        <f>DATE(YEAR(siječanj!B485),MONTH(siječanj!B485)+8,DAY(siječanj!B485))</f>
        <v>43349</v>
      </c>
      <c r="C485" s="9">
        <v>5.0208333333333304</v>
      </c>
      <c r="D485">
        <v>0.9464804688465509</v>
      </c>
      <c r="E485" s="6">
        <v>72.53664343966517</v>
      </c>
      <c r="F485" s="11">
        <v>68.654516291329386</v>
      </c>
      <c r="G485" s="11">
        <v>74.752876728417533</v>
      </c>
      <c r="H485" s="11">
        <v>70.437539154426403</v>
      </c>
      <c r="I485" s="11">
        <v>239.74935731564918</v>
      </c>
    </row>
    <row r="486" spans="1:9" x14ac:dyDescent="0.25">
      <c r="A486" s="13"/>
      <c r="B486" s="5">
        <f>DATE(YEAR(siječanj!B486),MONTH(siječanj!B486)+8,DAY(siječanj!B486))</f>
        <v>43349</v>
      </c>
      <c r="C486" s="9">
        <v>5.03125</v>
      </c>
      <c r="D486">
        <v>0.9464804688465509</v>
      </c>
      <c r="E486" s="6">
        <v>68.736701411114055</v>
      </c>
      <c r="F486" s="11">
        <v>65.05794537855661</v>
      </c>
      <c r="G486" s="11">
        <v>72.518449461965844</v>
      </c>
      <c r="H486" s="11">
        <v>69.421980751314223</v>
      </c>
      <c r="I486" s="11">
        <v>240.02136630100989</v>
      </c>
    </row>
    <row r="487" spans="1:9" x14ac:dyDescent="0.25">
      <c r="A487" s="13"/>
      <c r="B487" s="5">
        <f>DATE(YEAR(siječanj!B487),MONTH(siječanj!B487)+8,DAY(siječanj!B487))</f>
        <v>43349</v>
      </c>
      <c r="C487" s="9">
        <v>5.0416666666666696</v>
      </c>
      <c r="D487">
        <v>0.9464804688465509</v>
      </c>
      <c r="E487" s="6">
        <v>66.124785851145248</v>
      </c>
      <c r="F487" s="11">
        <v>62.585818314769732</v>
      </c>
      <c r="G487" s="11">
        <v>71.917307703870961</v>
      </c>
      <c r="H487" s="11">
        <v>68.05981253534398</v>
      </c>
      <c r="I487" s="11">
        <v>239.87065387654914</v>
      </c>
    </row>
    <row r="488" spans="1:9" x14ac:dyDescent="0.25">
      <c r="A488" s="13"/>
      <c r="B488" s="5">
        <f>DATE(YEAR(siječanj!B488),MONTH(siječanj!B488)+8,DAY(siječanj!B488))</f>
        <v>43349</v>
      </c>
      <c r="C488" s="9">
        <v>5.0520833333333304</v>
      </c>
      <c r="D488">
        <v>0.9464804688465509</v>
      </c>
      <c r="E488" s="6">
        <v>63.872816637260122</v>
      </c>
      <c r="F488" s="11">
        <v>60.454373437383737</v>
      </c>
      <c r="G488" s="11">
        <v>70.356822731485309</v>
      </c>
      <c r="H488" s="11">
        <v>67.108542072531804</v>
      </c>
      <c r="I488" s="11">
        <v>239.51129632689893</v>
      </c>
    </row>
    <row r="489" spans="1:9" x14ac:dyDescent="0.25">
      <c r="A489" s="13"/>
      <c r="B489" s="5">
        <f>DATE(YEAR(siječanj!B489),MONTH(siječanj!B489)+8,DAY(siječanj!B489))</f>
        <v>43349</v>
      </c>
      <c r="C489" s="9">
        <v>5.0625</v>
      </c>
      <c r="D489">
        <v>0.9464804688465509</v>
      </c>
      <c r="E489" s="6">
        <v>62.219264943486124</v>
      </c>
      <c r="F489" s="11">
        <v>58.889319054998516</v>
      </c>
      <c r="G489" s="11">
        <v>69.408161964363444</v>
      </c>
      <c r="H489" s="11">
        <v>65.688242980656909</v>
      </c>
      <c r="I489" s="11">
        <v>239.73472288602662</v>
      </c>
    </row>
    <row r="490" spans="1:9" x14ac:dyDescent="0.25">
      <c r="A490" s="13"/>
      <c r="B490" s="5">
        <f>DATE(YEAR(siječanj!B490),MONTH(siječanj!B490)+8,DAY(siječanj!B490))</f>
        <v>43349</v>
      </c>
      <c r="C490" s="9">
        <v>5.0729166666666696</v>
      </c>
      <c r="D490">
        <v>0.9464804688465509</v>
      </c>
      <c r="E490" s="6">
        <v>60.804479993421864</v>
      </c>
      <c r="F490" s="11">
        <v>57.550252732144649</v>
      </c>
      <c r="G490" s="11">
        <v>69.116562091155842</v>
      </c>
      <c r="H490" s="11">
        <v>65.2949815644957</v>
      </c>
      <c r="I490" s="11">
        <v>239.31172346804371</v>
      </c>
    </row>
    <row r="491" spans="1:9" x14ac:dyDescent="0.25">
      <c r="A491" s="13"/>
      <c r="B491" s="5">
        <f>DATE(YEAR(siječanj!B491),MONTH(siječanj!B491)+8,DAY(siječanj!B491))</f>
        <v>43349</v>
      </c>
      <c r="C491" s="9">
        <v>5.0833333333333304</v>
      </c>
      <c r="D491">
        <v>0.9464804688465509</v>
      </c>
      <c r="E491" s="6">
        <v>60.510122345165769</v>
      </c>
      <c r="F491" s="11">
        <v>57.271648967214652</v>
      </c>
      <c r="G491" s="11">
        <v>69.7172699627166</v>
      </c>
      <c r="H491" s="11">
        <v>65.218363440478285</v>
      </c>
      <c r="I491" s="11">
        <v>239.49767892713325</v>
      </c>
    </row>
    <row r="492" spans="1:9" x14ac:dyDescent="0.25">
      <c r="A492" s="13"/>
      <c r="B492" s="5">
        <f>DATE(YEAR(siječanj!B492),MONTH(siječanj!B492)+8,DAY(siječanj!B492))</f>
        <v>43349</v>
      </c>
      <c r="C492" s="9">
        <v>5.09375</v>
      </c>
      <c r="D492">
        <v>0.9464804688465509</v>
      </c>
      <c r="E492" s="6">
        <v>59.990780625366213</v>
      </c>
      <c r="F492" s="11">
        <v>56.780102172767194</v>
      </c>
      <c r="G492" s="11">
        <v>70.810772500346076</v>
      </c>
      <c r="H492" s="11">
        <v>66.011436682900609</v>
      </c>
      <c r="I492" s="11">
        <v>239.60032194042154</v>
      </c>
    </row>
    <row r="493" spans="1:9" x14ac:dyDescent="0.25">
      <c r="A493" s="13"/>
      <c r="B493" s="5">
        <f>DATE(YEAR(siječanj!B493),MONTH(siječanj!B493)+8,DAY(siječanj!B493))</f>
        <v>43349</v>
      </c>
      <c r="C493" s="9">
        <v>5.1041666666666696</v>
      </c>
      <c r="D493">
        <v>0.9464804688465509</v>
      </c>
      <c r="E493" s="6">
        <v>59.210188037264395</v>
      </c>
      <c r="F493" s="11">
        <v>56.041286534002445</v>
      </c>
      <c r="G493" s="11">
        <v>70.248929613332805</v>
      </c>
      <c r="H493" s="11">
        <v>65.776244047715522</v>
      </c>
      <c r="I493" s="11">
        <v>239.74540119950959</v>
      </c>
    </row>
    <row r="494" spans="1:9" x14ac:dyDescent="0.25">
      <c r="A494" s="13"/>
      <c r="B494" s="5">
        <f>DATE(YEAR(siječanj!B494),MONTH(siječanj!B494)+8,DAY(siječanj!B494))</f>
        <v>43349</v>
      </c>
      <c r="C494" s="9">
        <v>5.1145833333333304</v>
      </c>
      <c r="D494">
        <v>0.9464804688465509</v>
      </c>
      <c r="E494" s="6">
        <v>58.896667951885902</v>
      </c>
      <c r="F494" s="11">
        <v>55.744545896600599</v>
      </c>
      <c r="G494" s="11">
        <v>68.832627546717774</v>
      </c>
      <c r="H494" s="11">
        <v>64.858528381738452</v>
      </c>
      <c r="I494" s="11">
        <v>239.72698065873826</v>
      </c>
    </row>
    <row r="495" spans="1:9" x14ac:dyDescent="0.25">
      <c r="A495" s="13"/>
      <c r="B495" s="5">
        <f>DATE(YEAR(siječanj!B495),MONTH(siječanj!B495)+8,DAY(siječanj!B495))</f>
        <v>43349</v>
      </c>
      <c r="C495" s="9">
        <v>5.125</v>
      </c>
      <c r="D495">
        <v>0.9464804688465509</v>
      </c>
      <c r="E495" s="6">
        <v>58.688792207357153</v>
      </c>
      <c r="F495" s="11">
        <v>55.547795564457203</v>
      </c>
      <c r="G495" s="11">
        <v>67.932682595455205</v>
      </c>
      <c r="H495" s="11">
        <v>63.675741861959018</v>
      </c>
      <c r="I495" s="11">
        <v>239.52484972478567</v>
      </c>
    </row>
    <row r="496" spans="1:9" x14ac:dyDescent="0.25">
      <c r="A496" s="13"/>
      <c r="B496" s="5">
        <f>DATE(YEAR(siječanj!B496),MONTH(siječanj!B496)+8,DAY(siječanj!B496))</f>
        <v>43349</v>
      </c>
      <c r="C496" s="9">
        <v>5.1354166666666696</v>
      </c>
      <c r="D496">
        <v>0.9464804688465509</v>
      </c>
      <c r="E496" s="6">
        <v>58.623040847019823</v>
      </c>
      <c r="F496" s="11">
        <v>55.485563186097828</v>
      </c>
      <c r="G496" s="11">
        <v>66.693193308964169</v>
      </c>
      <c r="H496" s="11">
        <v>63.527643190473128</v>
      </c>
      <c r="I496" s="11">
        <v>239.37863243228841</v>
      </c>
    </row>
    <row r="497" spans="1:9" x14ac:dyDescent="0.25">
      <c r="A497" s="13"/>
      <c r="B497" s="5">
        <f>DATE(YEAR(siječanj!B497),MONTH(siječanj!B497)+8,DAY(siječanj!B497))</f>
        <v>43349</v>
      </c>
      <c r="C497" s="9">
        <v>5.1458333333333304</v>
      </c>
      <c r="D497">
        <v>0.9464804688465509</v>
      </c>
      <c r="E497" s="6">
        <v>59.102456855436117</v>
      </c>
      <c r="F497" s="11">
        <v>55.939321074516222</v>
      </c>
      <c r="G497" s="11">
        <v>66.592603947469442</v>
      </c>
      <c r="H497" s="11">
        <v>63.765304270640691</v>
      </c>
      <c r="I497" s="11">
        <v>239.2045703223516</v>
      </c>
    </row>
    <row r="498" spans="1:9" x14ac:dyDescent="0.25">
      <c r="A498" s="13"/>
      <c r="B498" s="5">
        <f>DATE(YEAR(siječanj!B498),MONTH(siječanj!B498)+8,DAY(siječanj!B498))</f>
        <v>43349</v>
      </c>
      <c r="C498" s="9">
        <v>5.15625</v>
      </c>
      <c r="D498">
        <v>0.9464804688465509</v>
      </c>
      <c r="E498" s="6">
        <v>60.309585258621929</v>
      </c>
      <c r="F498" s="11">
        <v>57.081844531521519</v>
      </c>
      <c r="G498" s="11">
        <v>65.819418143658027</v>
      </c>
      <c r="H498" s="11">
        <v>62.886754598385771</v>
      </c>
      <c r="I498" s="11">
        <v>239.27211630529726</v>
      </c>
    </row>
    <row r="499" spans="1:9" x14ac:dyDescent="0.25">
      <c r="A499" s="13"/>
      <c r="B499" s="5">
        <f>DATE(YEAR(siječanj!B499),MONTH(siječanj!B499)+8,DAY(siječanj!B499))</f>
        <v>43349</v>
      </c>
      <c r="C499" s="9">
        <v>5.1666666666666696</v>
      </c>
      <c r="D499">
        <v>0.9464804688465509</v>
      </c>
      <c r="E499" s="6">
        <v>62.458875746926253</v>
      </c>
      <c r="F499" s="11">
        <v>59.116106000579229</v>
      </c>
      <c r="G499" s="11">
        <v>65.493902806366279</v>
      </c>
      <c r="H499" s="11">
        <v>63.15430995209735</v>
      </c>
      <c r="I499" s="11">
        <v>232.57959883323582</v>
      </c>
    </row>
    <row r="500" spans="1:9" x14ac:dyDescent="0.25">
      <c r="A500" s="13"/>
      <c r="B500" s="5">
        <f>DATE(YEAR(siječanj!B500),MONTH(siječanj!B500)+8,DAY(siječanj!B500))</f>
        <v>43349</v>
      </c>
      <c r="C500" s="9">
        <v>5.1770833333333304</v>
      </c>
      <c r="D500">
        <v>0.9464804688465509</v>
      </c>
      <c r="E500" s="6">
        <v>64.649881234220928</v>
      </c>
      <c r="F500" s="11">
        <v>61.18984990143926</v>
      </c>
      <c r="G500" s="11">
        <v>64.463876261692178</v>
      </c>
      <c r="H500" s="11">
        <v>60.996772639184513</v>
      </c>
      <c r="I500" s="11">
        <v>172.93615888231994</v>
      </c>
    </row>
    <row r="501" spans="1:9" x14ac:dyDescent="0.25">
      <c r="A501" s="13"/>
      <c r="B501" s="5">
        <f>DATE(YEAR(siječanj!B501),MONTH(siječanj!B501)+8,DAY(siječanj!B501))</f>
        <v>43349</v>
      </c>
      <c r="C501" s="9">
        <v>5.1875</v>
      </c>
      <c r="D501">
        <v>0.9464804688465509</v>
      </c>
      <c r="E501" s="6">
        <v>67.188704792178356</v>
      </c>
      <c r="F501" s="11">
        <v>63.592796812893475</v>
      </c>
      <c r="G501" s="11">
        <v>64.047594271942145</v>
      </c>
      <c r="H501" s="11">
        <v>59.993395911717613</v>
      </c>
      <c r="I501" s="11">
        <v>104.47761014648462</v>
      </c>
    </row>
    <row r="502" spans="1:9" x14ac:dyDescent="0.25">
      <c r="A502" s="13"/>
      <c r="B502" s="5">
        <f>DATE(YEAR(siječanj!B502),MONTH(siječanj!B502)+8,DAY(siječanj!B502))</f>
        <v>43349</v>
      </c>
      <c r="C502" s="9">
        <v>5.1979166666666696</v>
      </c>
      <c r="D502">
        <v>0.9464804688465509</v>
      </c>
      <c r="E502" s="6">
        <v>70.960329658211663</v>
      </c>
      <c r="F502" s="11">
        <v>67.162566084409988</v>
      </c>
      <c r="G502" s="11">
        <v>63.632710361024309</v>
      </c>
      <c r="H502" s="11">
        <v>59.554843547292343</v>
      </c>
      <c r="I502" s="11">
        <v>67.968774357541619</v>
      </c>
    </row>
    <row r="503" spans="1:9" x14ac:dyDescent="0.25">
      <c r="A503" s="13"/>
      <c r="B503" s="5">
        <f>DATE(YEAR(siječanj!B503),MONTH(siječanj!B503)+8,DAY(siječanj!B503))</f>
        <v>43349</v>
      </c>
      <c r="C503" s="9">
        <v>5.2083333333333304</v>
      </c>
      <c r="D503">
        <v>0.9464804688465509</v>
      </c>
      <c r="E503" s="6">
        <v>74.077862784643457</v>
      </c>
      <c r="F503" s="11">
        <v>70.113250299559809</v>
      </c>
      <c r="G503" s="11">
        <v>63.538585105394461</v>
      </c>
      <c r="H503" s="11">
        <v>62.66528892554232</v>
      </c>
      <c r="I503" s="11">
        <v>46.050311897809067</v>
      </c>
    </row>
    <row r="504" spans="1:9" x14ac:dyDescent="0.25">
      <c r="A504" s="13"/>
      <c r="B504" s="5">
        <f>DATE(YEAR(siječanj!B504),MONTH(siječanj!B504)+8,DAY(siječanj!B504))</f>
        <v>43349</v>
      </c>
      <c r="C504" s="9">
        <v>5.21875</v>
      </c>
      <c r="D504">
        <v>0.9464804688465509</v>
      </c>
      <c r="E504" s="6">
        <v>77.553113582406695</v>
      </c>
      <c r="F504" s="11">
        <v>73.402507303986098</v>
      </c>
      <c r="G504" s="11">
        <v>68.149694159472347</v>
      </c>
      <c r="H504" s="11">
        <v>68.821787384718633</v>
      </c>
      <c r="I504" s="11">
        <v>27.062349468689725</v>
      </c>
    </row>
    <row r="505" spans="1:9" x14ac:dyDescent="0.25">
      <c r="A505" s="13"/>
      <c r="B505" s="5">
        <f>DATE(YEAR(siječanj!B505),MONTH(siječanj!B505)+8,DAY(siječanj!B505))</f>
        <v>43349</v>
      </c>
      <c r="C505" s="9">
        <v>5.2291666666666696</v>
      </c>
      <c r="D505">
        <v>0.9464804688465509</v>
      </c>
      <c r="E505" s="6">
        <v>81.801869246963435</v>
      </c>
      <c r="F505" s="11">
        <v>77.4238715573902</v>
      </c>
      <c r="G505" s="11">
        <v>76.178402901350637</v>
      </c>
      <c r="H505" s="11">
        <v>73.468030997633861</v>
      </c>
      <c r="I505" s="11">
        <v>7.0050596473539342</v>
      </c>
    </row>
    <row r="506" spans="1:9" x14ac:dyDescent="0.25">
      <c r="A506" s="13"/>
      <c r="B506" s="5">
        <f>DATE(YEAR(siječanj!B506),MONTH(siječanj!B506)+8,DAY(siječanj!B506))</f>
        <v>43349</v>
      </c>
      <c r="C506" s="9">
        <v>5.2395833333333304</v>
      </c>
      <c r="D506">
        <v>0.9464804688465509</v>
      </c>
      <c r="E506" s="6">
        <v>86.421919943191583</v>
      </c>
      <c r="F506" s="11">
        <v>81.796659306451062</v>
      </c>
      <c r="G506" s="11">
        <v>77.590832128901809</v>
      </c>
      <c r="H506" s="11">
        <v>76.965885771257305</v>
      </c>
      <c r="I506" s="11">
        <v>2.8353812382132895</v>
      </c>
    </row>
    <row r="507" spans="1:9" x14ac:dyDescent="0.25">
      <c r="A507" s="13"/>
      <c r="B507" s="5">
        <f>DATE(YEAR(siječanj!B507),MONTH(siječanj!B507)+8,DAY(siječanj!B507))</f>
        <v>43349</v>
      </c>
      <c r="C507" s="9">
        <v>5.25</v>
      </c>
      <c r="D507">
        <v>0.9464804688465509</v>
      </c>
      <c r="E507" s="6">
        <v>88.836515960406672</v>
      </c>
      <c r="F507" s="11">
        <v>84.082027276899808</v>
      </c>
      <c r="G507" s="11">
        <v>77.442756296727808</v>
      </c>
      <c r="H507" s="11">
        <v>94.947323417834127</v>
      </c>
      <c r="I507" s="11">
        <v>2.9554457629444206</v>
      </c>
    </row>
    <row r="508" spans="1:9" x14ac:dyDescent="0.25">
      <c r="A508" s="13"/>
      <c r="B508" s="5">
        <f>DATE(YEAR(siječanj!B508),MONTH(siječanj!B508)+8,DAY(siječanj!B508))</f>
        <v>43349</v>
      </c>
      <c r="C508" s="9">
        <v>5.2604166666666696</v>
      </c>
      <c r="D508">
        <v>0.9464804688465509</v>
      </c>
      <c r="E508" s="6">
        <v>89.781277670147219</v>
      </c>
      <c r="F508" s="11">
        <v>84.976225782883304</v>
      </c>
      <c r="G508" s="11">
        <v>87.40375863099392</v>
      </c>
      <c r="H508" s="11">
        <v>100.37127169457338</v>
      </c>
      <c r="I508" s="11">
        <v>3.5121221052773288</v>
      </c>
    </row>
    <row r="509" spans="1:9" x14ac:dyDescent="0.25">
      <c r="A509" s="13"/>
      <c r="B509" s="5">
        <f>DATE(YEAR(siječanj!B509),MONTH(siječanj!B509)+8,DAY(siječanj!B509))</f>
        <v>43349</v>
      </c>
      <c r="C509" s="9">
        <v>5.2708333333333304</v>
      </c>
      <c r="D509">
        <v>0.9464804688465509</v>
      </c>
      <c r="E509" s="6">
        <v>92.93805511074163</v>
      </c>
      <c r="F509" s="11">
        <v>87.964053974901319</v>
      </c>
      <c r="G509" s="11">
        <v>93.80716055578182</v>
      </c>
      <c r="H509" s="11">
        <v>109.16235151788788</v>
      </c>
      <c r="I509" s="11">
        <v>3.3708119568389749</v>
      </c>
    </row>
    <row r="510" spans="1:9" x14ac:dyDescent="0.25">
      <c r="A510" s="13"/>
      <c r="B510" s="5">
        <f>DATE(YEAR(siječanj!B510),MONTH(siječanj!B510)+8,DAY(siječanj!B510))</f>
        <v>43349</v>
      </c>
      <c r="C510" s="9">
        <v>5.28125</v>
      </c>
      <c r="D510">
        <v>0.9464804688465509</v>
      </c>
      <c r="E510" s="6">
        <v>93.738585758420797</v>
      </c>
      <c r="F510" s="11">
        <v>88.721740597642736</v>
      </c>
      <c r="G510" s="11">
        <v>102.58037841554018</v>
      </c>
      <c r="H510" s="11">
        <v>119.98176261764165</v>
      </c>
      <c r="I510" s="11">
        <v>3.4918375097829859</v>
      </c>
    </row>
    <row r="511" spans="1:9" x14ac:dyDescent="0.25">
      <c r="A511" s="13"/>
      <c r="B511" s="5">
        <f>DATE(YEAR(siječanj!B511),MONTH(siječanj!B511)+8,DAY(siječanj!B511))</f>
        <v>43349</v>
      </c>
      <c r="C511" s="9">
        <v>5.2916666666666696</v>
      </c>
      <c r="D511">
        <v>0.9464804688465509</v>
      </c>
      <c r="E511" s="6">
        <v>93.497041849910701</v>
      </c>
      <c r="F511" s="11">
        <v>88.493124005869078</v>
      </c>
      <c r="G511" s="11">
        <v>111.38241357260669</v>
      </c>
      <c r="H511" s="11">
        <v>129.04072692066541</v>
      </c>
      <c r="I511" s="11">
        <v>3.1193965760441782</v>
      </c>
    </row>
    <row r="512" spans="1:9" x14ac:dyDescent="0.25">
      <c r="A512" s="13"/>
      <c r="B512" s="5">
        <f>DATE(YEAR(siječanj!B512),MONTH(siječanj!B512)+8,DAY(siječanj!B512))</f>
        <v>43349</v>
      </c>
      <c r="C512" s="9">
        <v>5.3020833333333304</v>
      </c>
      <c r="D512">
        <v>0.9464804688465509</v>
      </c>
      <c r="E512" s="6">
        <v>93.112236903330199</v>
      </c>
      <c r="F512" s="11">
        <v>88.128913639615092</v>
      </c>
      <c r="G512" s="11">
        <v>125.41547718685062</v>
      </c>
      <c r="H512" s="11">
        <v>139.80311493445785</v>
      </c>
      <c r="I512" s="11">
        <v>2.7931989998704156</v>
      </c>
    </row>
    <row r="513" spans="1:9" x14ac:dyDescent="0.25">
      <c r="A513" s="13"/>
      <c r="B513" s="5">
        <f>DATE(YEAR(siječanj!B513),MONTH(siječanj!B513)+8,DAY(siječanj!B513))</f>
        <v>43349</v>
      </c>
      <c r="C513" s="9">
        <v>5.3125</v>
      </c>
      <c r="D513">
        <v>0.9464804688465509</v>
      </c>
      <c r="E513" s="6">
        <v>94.003223775934899</v>
      </c>
      <c r="F513" s="11">
        <v>88.972215312534104</v>
      </c>
      <c r="G513" s="11">
        <v>135.12427895568845</v>
      </c>
      <c r="H513" s="11">
        <v>149.14143496232896</v>
      </c>
      <c r="I513" s="11">
        <v>2.3033246186409424</v>
      </c>
    </row>
    <row r="514" spans="1:9" x14ac:dyDescent="0.25">
      <c r="A514" s="13"/>
      <c r="B514" s="5">
        <f>DATE(YEAR(siječanj!B514),MONTH(siječanj!B514)+8,DAY(siječanj!B514))</f>
        <v>43349</v>
      </c>
      <c r="C514" s="9">
        <v>5.3229166666666696</v>
      </c>
      <c r="D514">
        <v>0.9464804688465509</v>
      </c>
      <c r="E514" s="6">
        <v>95.702157318080268</v>
      </c>
      <c r="F514" s="11">
        <v>90.580222728042983</v>
      </c>
      <c r="G514" s="11">
        <v>144.47285044703659</v>
      </c>
      <c r="H514" s="11">
        <v>163.64551997669787</v>
      </c>
      <c r="I514" s="11">
        <v>1.9560594239856519</v>
      </c>
    </row>
    <row r="515" spans="1:9" x14ac:dyDescent="0.25">
      <c r="A515" s="13"/>
      <c r="B515" s="5">
        <f>DATE(YEAR(siječanj!B515),MONTH(siječanj!B515)+8,DAY(siječanj!B515))</f>
        <v>43349</v>
      </c>
      <c r="C515" s="9">
        <v>5.3333333333333304</v>
      </c>
      <c r="D515">
        <v>0.9464804688465509</v>
      </c>
      <c r="E515" s="6">
        <v>96.550388746739088</v>
      </c>
      <c r="F515" s="11">
        <v>91.383057208330371</v>
      </c>
      <c r="G515" s="11">
        <v>166.25366520244103</v>
      </c>
      <c r="H515" s="11">
        <v>178.30974485758918</v>
      </c>
      <c r="I515" s="11">
        <v>1.8159173098372505</v>
      </c>
    </row>
    <row r="516" spans="1:9" x14ac:dyDescent="0.25">
      <c r="A516" s="13"/>
      <c r="B516" s="5">
        <f>DATE(YEAR(siječanj!B516),MONTH(siječanj!B516)+8,DAY(siječanj!B516))</f>
        <v>43349</v>
      </c>
      <c r="C516" s="9">
        <v>5.34375</v>
      </c>
      <c r="D516">
        <v>0.9464804688465509</v>
      </c>
      <c r="E516" s="6">
        <v>98.252385104921416</v>
      </c>
      <c r="F516" s="11">
        <v>92.993963519397894</v>
      </c>
      <c r="G516" s="11">
        <v>189.94905651675649</v>
      </c>
      <c r="H516" s="11">
        <v>190.3601273259269</v>
      </c>
      <c r="I516" s="11">
        <v>1.757469593989176</v>
      </c>
    </row>
    <row r="517" spans="1:9" x14ac:dyDescent="0.25">
      <c r="A517" s="13"/>
      <c r="B517" s="5">
        <f>DATE(YEAR(siječanj!B517),MONTH(siječanj!B517)+8,DAY(siječanj!B517))</f>
        <v>43349</v>
      </c>
      <c r="C517" s="9">
        <v>5.3541666666666696</v>
      </c>
      <c r="D517">
        <v>0.9464804688465509</v>
      </c>
      <c r="E517" s="6">
        <v>99.007057818834852</v>
      </c>
      <c r="F517" s="11">
        <v>93.708246503488382</v>
      </c>
      <c r="G517" s="11">
        <v>187.84157320127972</v>
      </c>
      <c r="H517" s="11">
        <v>195.02861102607454</v>
      </c>
      <c r="I517" s="11">
        <v>1.8615216486426391</v>
      </c>
    </row>
    <row r="518" spans="1:9" x14ac:dyDescent="0.25">
      <c r="A518" s="13"/>
      <c r="B518" s="5">
        <f>DATE(YEAR(siječanj!B518),MONTH(siječanj!B518)+8,DAY(siječanj!B518))</f>
        <v>43349</v>
      </c>
      <c r="C518" s="9">
        <v>5.3645833333333304</v>
      </c>
      <c r="D518">
        <v>0.9464804688465509</v>
      </c>
      <c r="E518" s="6">
        <v>100.69658768259733</v>
      </c>
      <c r="F518" s="11">
        <v>95.307353521072542</v>
      </c>
      <c r="G518" s="11">
        <v>189.18494215548262</v>
      </c>
      <c r="H518" s="11">
        <v>201.57448159541528</v>
      </c>
      <c r="I518" s="11">
        <v>2.0599944752042485</v>
      </c>
    </row>
    <row r="519" spans="1:9" x14ac:dyDescent="0.25">
      <c r="A519" s="13"/>
      <c r="B519" s="5">
        <f>DATE(YEAR(siječanj!B519),MONTH(siječanj!B519)+8,DAY(siječanj!B519))</f>
        <v>43349</v>
      </c>
      <c r="C519" s="9">
        <v>5.375</v>
      </c>
      <c r="D519">
        <v>0.9464804688465509</v>
      </c>
      <c r="E519" s="6">
        <v>102.24476977646792</v>
      </c>
      <c r="F519" s="11">
        <v>96.772677635139019</v>
      </c>
      <c r="G519" s="11">
        <v>191.99509667803957</v>
      </c>
      <c r="H519" s="11">
        <v>207.71298248174369</v>
      </c>
      <c r="I519" s="11">
        <v>1.9192053420613271</v>
      </c>
    </row>
    <row r="520" spans="1:9" x14ac:dyDescent="0.25">
      <c r="A520" s="13"/>
      <c r="B520" s="5">
        <f>DATE(YEAR(siječanj!B520),MONTH(siječanj!B520)+8,DAY(siječanj!B520))</f>
        <v>43349</v>
      </c>
      <c r="C520" s="9">
        <v>5.3854166666666696</v>
      </c>
      <c r="D520">
        <v>0.9464804688465509</v>
      </c>
      <c r="E520" s="6">
        <v>104.06683090372576</v>
      </c>
      <c r="F520" s="11">
        <v>98.497222905133086</v>
      </c>
      <c r="G520" s="11">
        <v>199.28098765602732</v>
      </c>
      <c r="H520" s="11">
        <v>209.57446694602515</v>
      </c>
      <c r="I520" s="11">
        <v>1.6665809257729063</v>
      </c>
    </row>
    <row r="521" spans="1:9" x14ac:dyDescent="0.25">
      <c r="A521" s="13"/>
      <c r="B521" s="5">
        <f>DATE(YEAR(siječanj!B521),MONTH(siječanj!B521)+8,DAY(siječanj!B521))</f>
        <v>43349</v>
      </c>
      <c r="C521" s="9">
        <v>5.3958333333333304</v>
      </c>
      <c r="D521">
        <v>0.9464804688465509</v>
      </c>
      <c r="E521" s="6">
        <v>104.73693597393496</v>
      </c>
      <c r="F521" s="11">
        <v>99.131464266161146</v>
      </c>
      <c r="G521" s="11">
        <v>196.96843269115772</v>
      </c>
      <c r="H521" s="11">
        <v>212.47146207359435</v>
      </c>
      <c r="I521" s="11">
        <v>1.6398681415663952</v>
      </c>
    </row>
    <row r="522" spans="1:9" x14ac:dyDescent="0.25">
      <c r="A522" s="13"/>
      <c r="B522" s="5">
        <f>DATE(YEAR(siječanj!B522),MONTH(siječanj!B522)+8,DAY(siječanj!B522))</f>
        <v>43349</v>
      </c>
      <c r="C522" s="9">
        <v>5.40625</v>
      </c>
      <c r="D522">
        <v>0.9464804688465509</v>
      </c>
      <c r="E522" s="6">
        <v>105.45548074932962</v>
      </c>
      <c r="F522" s="11">
        <v>99.81155286206392</v>
      </c>
      <c r="G522" s="11">
        <v>194.98587254029789</v>
      </c>
      <c r="H522" s="11">
        <v>211.05806660020707</v>
      </c>
      <c r="I522" s="11">
        <v>1.759456652323196</v>
      </c>
    </row>
    <row r="523" spans="1:9" x14ac:dyDescent="0.25">
      <c r="A523" s="13"/>
      <c r="B523" s="5">
        <f>DATE(YEAR(siječanj!B523),MONTH(siječanj!B523)+8,DAY(siječanj!B523))</f>
        <v>43349</v>
      </c>
      <c r="C523" s="9">
        <v>5.4166666666666696</v>
      </c>
      <c r="D523">
        <v>0.9464804688465509</v>
      </c>
      <c r="E523" s="6">
        <v>106.61301196471497</v>
      </c>
      <c r="F523" s="11">
        <v>100.90713354950637</v>
      </c>
      <c r="G523" s="11">
        <v>203.16961938623572</v>
      </c>
      <c r="H523" s="11">
        <v>211.7457753723281</v>
      </c>
      <c r="I523" s="11">
        <v>1.7204405069272302</v>
      </c>
    </row>
    <row r="524" spans="1:9" x14ac:dyDescent="0.25">
      <c r="A524" s="13"/>
      <c r="B524" s="5">
        <f>DATE(YEAR(siječanj!B524),MONTH(siječanj!B524)+8,DAY(siječanj!B524))</f>
        <v>43349</v>
      </c>
      <c r="C524" s="9">
        <v>5.4270833333333304</v>
      </c>
      <c r="D524">
        <v>0.9464804688465509</v>
      </c>
      <c r="E524" s="6">
        <v>107.03923634060349</v>
      </c>
      <c r="F524" s="11">
        <v>101.31054659663117</v>
      </c>
      <c r="G524" s="11">
        <v>198.97651983310857</v>
      </c>
      <c r="H524" s="11">
        <v>207.94464704678305</v>
      </c>
      <c r="I524" s="11">
        <v>1.9847582664968253</v>
      </c>
    </row>
    <row r="525" spans="1:9" x14ac:dyDescent="0.25">
      <c r="A525" s="13"/>
      <c r="B525" s="5">
        <f>DATE(YEAR(siječanj!B525),MONTH(siječanj!B525)+8,DAY(siječanj!B525))</f>
        <v>43349</v>
      </c>
      <c r="C525" s="9">
        <v>5.4375</v>
      </c>
      <c r="D525">
        <v>0.9464804688465509</v>
      </c>
      <c r="E525" s="6">
        <v>109.05613144811876</v>
      </c>
      <c r="F525" s="11">
        <v>103.21949842360652</v>
      </c>
      <c r="G525" s="11">
        <v>195.76469485158503</v>
      </c>
      <c r="H525" s="11">
        <v>209.02008631281188</v>
      </c>
      <c r="I525" s="11">
        <v>2.0276835266525715</v>
      </c>
    </row>
    <row r="526" spans="1:9" x14ac:dyDescent="0.25">
      <c r="A526" s="13"/>
      <c r="B526" s="5">
        <f>DATE(YEAR(siječanj!B526),MONTH(siječanj!B526)+8,DAY(siječanj!B526))</f>
        <v>43349</v>
      </c>
      <c r="C526" s="9">
        <v>5.4479166666666696</v>
      </c>
      <c r="D526">
        <v>0.9464804688465509</v>
      </c>
      <c r="E526" s="6">
        <v>109.95053919265077</v>
      </c>
      <c r="F526" s="11">
        <v>104.06603788499116</v>
      </c>
      <c r="G526" s="11">
        <v>193.26374876407891</v>
      </c>
      <c r="H526" s="11">
        <v>207.16453414395173</v>
      </c>
      <c r="I526" s="11">
        <v>1.9591225139087032</v>
      </c>
    </row>
    <row r="527" spans="1:9" x14ac:dyDescent="0.25">
      <c r="A527" s="13"/>
      <c r="B527" s="5">
        <f>DATE(YEAR(siječanj!B527),MONTH(siječanj!B527)+8,DAY(siječanj!B527))</f>
        <v>43349</v>
      </c>
      <c r="C527" s="9">
        <v>5.4583333333333304</v>
      </c>
      <c r="D527">
        <v>0.9464804688465509</v>
      </c>
      <c r="E527" s="6">
        <v>111.16874550785624</v>
      </c>
      <c r="F527" s="11">
        <v>105.21904636935868</v>
      </c>
      <c r="G527" s="11">
        <v>197.84367423225049</v>
      </c>
      <c r="H527" s="11">
        <v>210.47011912896363</v>
      </c>
      <c r="I527" s="11">
        <v>1.8070950508424228</v>
      </c>
    </row>
    <row r="528" spans="1:9" x14ac:dyDescent="0.25">
      <c r="A528" s="13"/>
      <c r="B528" s="5">
        <f>DATE(YEAR(siječanj!B528),MONTH(siječanj!B528)+8,DAY(siječanj!B528))</f>
        <v>43349</v>
      </c>
      <c r="C528" s="9">
        <v>5.46875</v>
      </c>
      <c r="D528">
        <v>0.9464804688465509</v>
      </c>
      <c r="E528" s="6">
        <v>112.78231991432926</v>
      </c>
      <c r="F528" s="11">
        <v>106.74626303011605</v>
      </c>
      <c r="G528" s="11">
        <v>205.69482294497379</v>
      </c>
      <c r="H528" s="11">
        <v>208.0525040444569</v>
      </c>
      <c r="I528" s="11">
        <v>1.9917064704750691</v>
      </c>
    </row>
    <row r="529" spans="1:9" x14ac:dyDescent="0.25">
      <c r="A529" s="13"/>
      <c r="B529" s="5">
        <f>DATE(YEAR(siječanj!B529),MONTH(siječanj!B529)+8,DAY(siječanj!B529))</f>
        <v>43349</v>
      </c>
      <c r="C529" s="9">
        <v>5.4791666666666696</v>
      </c>
      <c r="D529">
        <v>0.9464804688465509</v>
      </c>
      <c r="E529" s="6">
        <v>112.9860755365078</v>
      </c>
      <c r="F529" s="11">
        <v>106.93911374692571</v>
      </c>
      <c r="G529" s="11">
        <v>189.74837595978767</v>
      </c>
      <c r="H529" s="11">
        <v>205.85228069513957</v>
      </c>
      <c r="I529" s="11">
        <v>2.1231803301497489</v>
      </c>
    </row>
    <row r="530" spans="1:9" x14ac:dyDescent="0.25">
      <c r="A530" s="13"/>
      <c r="B530" s="5">
        <f>DATE(YEAR(siječanj!B530),MONTH(siječanj!B530)+8,DAY(siječanj!B530))</f>
        <v>43349</v>
      </c>
      <c r="C530" s="9">
        <v>5.4895833333333304</v>
      </c>
      <c r="D530">
        <v>0.9464804688465509</v>
      </c>
      <c r="E530" s="6">
        <v>112.22443511447919</v>
      </c>
      <c r="F530" s="11">
        <v>106.2182359631916</v>
      </c>
      <c r="G530" s="11">
        <v>189.6391450248216</v>
      </c>
      <c r="H530" s="11">
        <v>199.39472426392837</v>
      </c>
      <c r="I530" s="11">
        <v>1.8807362127240974</v>
      </c>
    </row>
    <row r="531" spans="1:9" x14ac:dyDescent="0.25">
      <c r="A531" s="13"/>
      <c r="B531" s="5">
        <f>DATE(YEAR(siječanj!B531),MONTH(siječanj!B531)+8,DAY(siječanj!B531))</f>
        <v>43349</v>
      </c>
      <c r="C531" s="9">
        <v>5.5</v>
      </c>
      <c r="D531">
        <v>0.9464804688465509</v>
      </c>
      <c r="E531" s="6">
        <v>111.49010612457283</v>
      </c>
      <c r="F531" s="11">
        <v>105.52320791653742</v>
      </c>
      <c r="G531" s="11">
        <v>184.45275063610839</v>
      </c>
      <c r="H531" s="11">
        <v>197.31666686571998</v>
      </c>
      <c r="I531" s="11">
        <v>1.965405698363986</v>
      </c>
    </row>
    <row r="532" spans="1:9" x14ac:dyDescent="0.25">
      <c r="A532" s="13"/>
      <c r="B532" s="5">
        <f>DATE(YEAR(siječanj!B532),MONTH(siječanj!B532)+8,DAY(siječanj!B532))</f>
        <v>43349</v>
      </c>
      <c r="C532" s="9">
        <v>5.5104166666666696</v>
      </c>
      <c r="D532">
        <v>0.9464804688465509</v>
      </c>
      <c r="E532" s="6">
        <v>110.9198391370915</v>
      </c>
      <c r="F532" s="11">
        <v>104.98346135085836</v>
      </c>
      <c r="G532" s="11">
        <v>183.48814052138951</v>
      </c>
      <c r="H532" s="11">
        <v>198.33542421298017</v>
      </c>
      <c r="I532" s="11">
        <v>1.9941545423430511</v>
      </c>
    </row>
    <row r="533" spans="1:9" x14ac:dyDescent="0.25">
      <c r="A533" s="13"/>
      <c r="B533" s="5">
        <f>DATE(YEAR(siječanj!B533),MONTH(siječanj!B533)+8,DAY(siječanj!B533))</f>
        <v>43349</v>
      </c>
      <c r="C533" s="9">
        <v>5.5208333333333304</v>
      </c>
      <c r="D533">
        <v>0.9464804688465509</v>
      </c>
      <c r="E533" s="6">
        <v>111.70663174561011</v>
      </c>
      <c r="F533" s="11">
        <v>105.72814518785407</v>
      </c>
      <c r="G533" s="11">
        <v>182.93137973128057</v>
      </c>
      <c r="H533" s="11">
        <v>198.0477199262408</v>
      </c>
      <c r="I533" s="11">
        <v>2.1685246613221003</v>
      </c>
    </row>
    <row r="534" spans="1:9" x14ac:dyDescent="0.25">
      <c r="A534" s="13"/>
      <c r="B534" s="5">
        <f>DATE(YEAR(siječanj!B534),MONTH(siječanj!B534)+8,DAY(siječanj!B534))</f>
        <v>43349</v>
      </c>
      <c r="C534" s="9">
        <v>5.53125</v>
      </c>
      <c r="D534">
        <v>0.9464804688465509</v>
      </c>
      <c r="E534" s="6">
        <v>112.05036936770549</v>
      </c>
      <c r="F534" s="11">
        <v>106.05348613357509</v>
      </c>
      <c r="G534" s="11">
        <v>183.56618787044926</v>
      </c>
      <c r="H534" s="11">
        <v>198.74834488690436</v>
      </c>
      <c r="I534" s="11">
        <v>2.5155428487260054</v>
      </c>
    </row>
    <row r="535" spans="1:9" x14ac:dyDescent="0.25">
      <c r="A535" s="13"/>
      <c r="B535" s="5">
        <f>DATE(YEAR(siječanj!B535),MONTH(siječanj!B535)+8,DAY(siječanj!B535))</f>
        <v>43349</v>
      </c>
      <c r="C535" s="9">
        <v>5.5416666666666696</v>
      </c>
      <c r="D535">
        <v>0.9464804688465509</v>
      </c>
      <c r="E535" s="6">
        <v>111.07147630256868</v>
      </c>
      <c r="F535" s="11">
        <v>105.12698296633377</v>
      </c>
      <c r="G535" s="11">
        <v>186.07490374089053</v>
      </c>
      <c r="H535" s="11">
        <v>196.86852971004564</v>
      </c>
      <c r="I535" s="11">
        <v>2.2096738693383302</v>
      </c>
    </row>
    <row r="536" spans="1:9" x14ac:dyDescent="0.25">
      <c r="A536" s="13"/>
      <c r="B536" s="5">
        <f>DATE(YEAR(siječanj!B536),MONTH(siječanj!B536)+8,DAY(siječanj!B536))</f>
        <v>43349</v>
      </c>
      <c r="C536" s="9">
        <v>5.5520833333333304</v>
      </c>
      <c r="D536">
        <v>0.9464804688465509</v>
      </c>
      <c r="E536" s="6">
        <v>110.64461119508694</v>
      </c>
      <c r="F536" s="11">
        <v>104.72296347927022</v>
      </c>
      <c r="G536" s="11">
        <v>186.98172659721257</v>
      </c>
      <c r="H536" s="11">
        <v>188.7371749215873</v>
      </c>
      <c r="I536" s="11">
        <v>2.1313605702968466</v>
      </c>
    </row>
    <row r="537" spans="1:9" x14ac:dyDescent="0.25">
      <c r="A537" s="13"/>
      <c r="B537" s="5">
        <f>DATE(YEAR(siječanj!B537),MONTH(siječanj!B537)+8,DAY(siječanj!B537))</f>
        <v>43349</v>
      </c>
      <c r="C537" s="9">
        <v>5.5625</v>
      </c>
      <c r="D537">
        <v>0.9464804688465509</v>
      </c>
      <c r="E537" s="6">
        <v>110.61193785121088</v>
      </c>
      <c r="F537" s="11">
        <v>104.69203879743962</v>
      </c>
      <c r="G537" s="11">
        <v>185.49638032712087</v>
      </c>
      <c r="H537" s="11">
        <v>184.62039870935476</v>
      </c>
      <c r="I537" s="11">
        <v>2.1343216572253985</v>
      </c>
    </row>
    <row r="538" spans="1:9" x14ac:dyDescent="0.25">
      <c r="A538" s="13"/>
      <c r="B538" s="5">
        <f>DATE(YEAR(siječanj!B538),MONTH(siječanj!B538)+8,DAY(siječanj!B538))</f>
        <v>43349</v>
      </c>
      <c r="C538" s="9">
        <v>5.5729166666666696</v>
      </c>
      <c r="D538">
        <v>0.9464804688465509</v>
      </c>
      <c r="E538" s="6">
        <v>111.57773261693576</v>
      </c>
      <c r="F538" s="11">
        <v>105.60614468011245</v>
      </c>
      <c r="G538" s="11">
        <v>185.20911530178662</v>
      </c>
      <c r="H538" s="11">
        <v>186.4443708373658</v>
      </c>
      <c r="I538" s="11">
        <v>1.9982576627982518</v>
      </c>
    </row>
    <row r="539" spans="1:9" x14ac:dyDescent="0.25">
      <c r="A539" s="13"/>
      <c r="B539" s="5">
        <f>DATE(YEAR(siječanj!B539),MONTH(siječanj!B539)+8,DAY(siječanj!B539))</f>
        <v>43349</v>
      </c>
      <c r="C539" s="9">
        <v>5.5833333333333304</v>
      </c>
      <c r="D539">
        <v>0.9464804688465509</v>
      </c>
      <c r="E539" s="6">
        <v>111.82385487998813</v>
      </c>
      <c r="F539" s="11">
        <v>105.83909459503984</v>
      </c>
      <c r="G539" s="11">
        <v>184.93518425244091</v>
      </c>
      <c r="H539" s="11">
        <v>184.60356511869369</v>
      </c>
      <c r="I539" s="11">
        <v>2.0463300740587789</v>
      </c>
    </row>
    <row r="540" spans="1:9" x14ac:dyDescent="0.25">
      <c r="A540" s="13"/>
      <c r="B540" s="5">
        <f>DATE(YEAR(siječanj!B540),MONTH(siječanj!B540)+8,DAY(siječanj!B540))</f>
        <v>43349</v>
      </c>
      <c r="C540" s="9">
        <v>5.59375</v>
      </c>
      <c r="D540">
        <v>0.9464804688465509</v>
      </c>
      <c r="E540" s="6">
        <v>113.14301708675362</v>
      </c>
      <c r="F540" s="11">
        <v>107.08765585898388</v>
      </c>
      <c r="G540" s="11">
        <v>185.32479829021386</v>
      </c>
      <c r="H540" s="11">
        <v>180.11178595570701</v>
      </c>
      <c r="I540" s="11">
        <v>2.3169850196689805</v>
      </c>
    </row>
    <row r="541" spans="1:9" x14ac:dyDescent="0.25">
      <c r="A541" s="13"/>
      <c r="B541" s="5">
        <f>DATE(YEAR(siječanj!B541),MONTH(siječanj!B541)+8,DAY(siječanj!B541))</f>
        <v>43349</v>
      </c>
      <c r="C541" s="9">
        <v>5.6041666666666696</v>
      </c>
      <c r="D541">
        <v>0.9464804688465509</v>
      </c>
      <c r="E541" s="6">
        <v>114.147042501489</v>
      </c>
      <c r="F541" s="11">
        <v>108.03794630425648</v>
      </c>
      <c r="G541" s="11">
        <v>182.21814258360081</v>
      </c>
      <c r="H541" s="11">
        <v>175.11691763663097</v>
      </c>
      <c r="I541" s="11">
        <v>2.4565411166136895</v>
      </c>
    </row>
    <row r="542" spans="1:9" x14ac:dyDescent="0.25">
      <c r="A542" s="13"/>
      <c r="B542" s="5">
        <f>DATE(YEAR(siječanj!B542),MONTH(siječanj!B542)+8,DAY(siječanj!B542))</f>
        <v>43349</v>
      </c>
      <c r="C542" s="9">
        <v>5.6145833333333304</v>
      </c>
      <c r="D542">
        <v>0.9464804688465509</v>
      </c>
      <c r="E542" s="6">
        <v>114.52325410670159</v>
      </c>
      <c r="F542" s="11">
        <v>108.39402324074361</v>
      </c>
      <c r="G542" s="11">
        <v>180.45298369114525</v>
      </c>
      <c r="H542" s="11">
        <v>171.10929084367291</v>
      </c>
      <c r="I542" s="11">
        <v>2.2770368469115114</v>
      </c>
    </row>
    <row r="543" spans="1:9" x14ac:dyDescent="0.25">
      <c r="A543" s="13"/>
      <c r="B543" s="5">
        <f>DATE(YEAR(siječanj!B543),MONTH(siječanj!B543)+8,DAY(siječanj!B543))</f>
        <v>43349</v>
      </c>
      <c r="C543" s="9">
        <v>5.625</v>
      </c>
      <c r="D543">
        <v>0.9464804688465509</v>
      </c>
      <c r="E543" s="6">
        <v>114.796109556491</v>
      </c>
      <c r="F543" s="11">
        <v>108.65227559478762</v>
      </c>
      <c r="G543" s="11">
        <v>179.5844191817165</v>
      </c>
      <c r="H543" s="11">
        <v>169.58477520875687</v>
      </c>
      <c r="I543" s="11">
        <v>2.4623842881515245</v>
      </c>
    </row>
    <row r="544" spans="1:9" x14ac:dyDescent="0.25">
      <c r="A544" s="13"/>
      <c r="B544" s="5">
        <f>DATE(YEAR(siječanj!B544),MONTH(siječanj!B544)+8,DAY(siječanj!B544))</f>
        <v>43349</v>
      </c>
      <c r="C544" s="9">
        <v>5.6354166666666696</v>
      </c>
      <c r="D544">
        <v>0.9464804688465509</v>
      </c>
      <c r="E544" s="6">
        <v>115.16958962175352</v>
      </c>
      <c r="F544" s="11">
        <v>109.00576718206213</v>
      </c>
      <c r="G544" s="11">
        <v>179.44278736806785</v>
      </c>
      <c r="H544" s="11">
        <v>164.75343835947189</v>
      </c>
      <c r="I544" s="11">
        <v>2.4054656171915814</v>
      </c>
    </row>
    <row r="545" spans="1:9" x14ac:dyDescent="0.25">
      <c r="A545" s="13"/>
      <c r="B545" s="5">
        <f>DATE(YEAR(siječanj!B545),MONTH(siječanj!B545)+8,DAY(siječanj!B545))</f>
        <v>43349</v>
      </c>
      <c r="C545" s="9">
        <v>5.6458333333333304</v>
      </c>
      <c r="D545">
        <v>0.9464804688465509</v>
      </c>
      <c r="E545" s="6">
        <v>115.88623005557079</v>
      </c>
      <c r="F545" s="11">
        <v>109.68405335585591</v>
      </c>
      <c r="G545" s="11">
        <v>177.40439244821474</v>
      </c>
      <c r="H545" s="11">
        <v>164.32577926282298</v>
      </c>
      <c r="I545" s="11">
        <v>2.4134188506744501</v>
      </c>
    </row>
    <row r="546" spans="1:9" x14ac:dyDescent="0.25">
      <c r="A546" s="13"/>
      <c r="B546" s="5">
        <f>DATE(YEAR(siječanj!B546),MONTH(siječanj!B546)+8,DAY(siječanj!B546))</f>
        <v>43349</v>
      </c>
      <c r="C546" s="9">
        <v>5.65625</v>
      </c>
      <c r="D546">
        <v>0.9464804688465509</v>
      </c>
      <c r="E546" s="6">
        <v>115.79002807504224</v>
      </c>
      <c r="F546" s="11">
        <v>109.59300006022127</v>
      </c>
      <c r="G546" s="11">
        <v>175.99038837324341</v>
      </c>
      <c r="H546" s="11">
        <v>160.65300204890391</v>
      </c>
      <c r="I546" s="11">
        <v>2.1551112675454478</v>
      </c>
    </row>
    <row r="547" spans="1:9" x14ac:dyDescent="0.25">
      <c r="A547" s="13"/>
      <c r="B547" s="5">
        <f>DATE(YEAR(siječanj!B547),MONTH(siječanj!B547)+8,DAY(siječanj!B547))</f>
        <v>43349</v>
      </c>
      <c r="C547" s="9">
        <v>5.6666666666666696</v>
      </c>
      <c r="D547">
        <v>0.9464804688465509</v>
      </c>
      <c r="E547" s="6">
        <v>115.01640319505559</v>
      </c>
      <c r="F547" s="11">
        <v>108.86077922110015</v>
      </c>
      <c r="G547" s="11">
        <v>176.30909008496221</v>
      </c>
      <c r="H547" s="11">
        <v>162.46142096665943</v>
      </c>
      <c r="I547" s="11">
        <v>2.0691147429477112</v>
      </c>
    </row>
    <row r="548" spans="1:9" x14ac:dyDescent="0.25">
      <c r="A548" s="13"/>
      <c r="B548" s="5">
        <f>DATE(YEAR(siječanj!B548),MONTH(siječanj!B548)+8,DAY(siječanj!B548))</f>
        <v>43349</v>
      </c>
      <c r="C548" s="9">
        <v>5.6770833333333304</v>
      </c>
      <c r="D548">
        <v>0.9464804688465509</v>
      </c>
      <c r="E548" s="6">
        <v>113.33404833492371</v>
      </c>
      <c r="F548" s="11">
        <v>107.26846320431625</v>
      </c>
      <c r="G548" s="11">
        <v>170.43206082302282</v>
      </c>
      <c r="H548" s="11">
        <v>163.21330930832519</v>
      </c>
      <c r="I548" s="11">
        <v>2.1669526151715823</v>
      </c>
    </row>
    <row r="549" spans="1:9" x14ac:dyDescent="0.25">
      <c r="A549" s="13"/>
      <c r="B549" s="5">
        <f>DATE(YEAR(siječanj!B549),MONTH(siječanj!B549)+8,DAY(siječanj!B549))</f>
        <v>43349</v>
      </c>
      <c r="C549" s="9">
        <v>5.6875</v>
      </c>
      <c r="D549">
        <v>0.9464804688465509</v>
      </c>
      <c r="E549" s="6">
        <v>114.07611569617728</v>
      </c>
      <c r="F549" s="11">
        <v>107.97081546831126</v>
      </c>
      <c r="G549" s="11">
        <v>165.14119619881521</v>
      </c>
      <c r="H549" s="11">
        <v>160.78121267992117</v>
      </c>
      <c r="I549" s="11">
        <v>2.1320275898785228</v>
      </c>
    </row>
    <row r="550" spans="1:9" x14ac:dyDescent="0.25">
      <c r="A550" s="13"/>
      <c r="B550" s="5">
        <f>DATE(YEAR(siječanj!B550),MONTH(siječanj!B550)+8,DAY(siječanj!B550))</f>
        <v>43349</v>
      </c>
      <c r="C550" s="9">
        <v>5.6979166666666696</v>
      </c>
      <c r="D550">
        <v>0.9464804688465509</v>
      </c>
      <c r="E550" s="6">
        <v>114.10307799901038</v>
      </c>
      <c r="F550" s="11">
        <v>107.99633476133791</v>
      </c>
      <c r="G550" s="11">
        <v>164.13607795517422</v>
      </c>
      <c r="H550" s="11">
        <v>160.15763531256468</v>
      </c>
      <c r="I550" s="11">
        <v>2.1046077849160216</v>
      </c>
    </row>
    <row r="551" spans="1:9" x14ac:dyDescent="0.25">
      <c r="A551" s="13"/>
      <c r="B551" s="5">
        <f>DATE(YEAR(siječanj!B551),MONTH(siječanj!B551)+8,DAY(siječanj!B551))</f>
        <v>43349</v>
      </c>
      <c r="C551" s="9">
        <v>5.7083333333333304</v>
      </c>
      <c r="D551">
        <v>0.9464804688465509</v>
      </c>
      <c r="E551" s="6">
        <v>115.11402252147688</v>
      </c>
      <c r="F551" s="11">
        <v>108.95317400693986</v>
      </c>
      <c r="G551" s="11">
        <v>163.01648196347861</v>
      </c>
      <c r="H551" s="11">
        <v>166.35205550864268</v>
      </c>
      <c r="I551" s="11">
        <v>1.8559404847965573</v>
      </c>
    </row>
    <row r="552" spans="1:9" x14ac:dyDescent="0.25">
      <c r="A552" s="13"/>
      <c r="B552" s="5">
        <f>DATE(YEAR(siječanj!B552),MONTH(siječanj!B552)+8,DAY(siječanj!B552))</f>
        <v>43349</v>
      </c>
      <c r="C552" s="9">
        <v>5.71875</v>
      </c>
      <c r="D552">
        <v>0.9464804688465509</v>
      </c>
      <c r="E552" s="6">
        <v>115.22730604921671</v>
      </c>
      <c r="F552" s="11">
        <v>109.06039465338765</v>
      </c>
      <c r="G552" s="11">
        <v>163.01559410307081</v>
      </c>
      <c r="H552" s="11">
        <v>176.75193933212887</v>
      </c>
      <c r="I552" s="11">
        <v>1.8707409192925282</v>
      </c>
    </row>
    <row r="553" spans="1:9" x14ac:dyDescent="0.25">
      <c r="A553" s="13"/>
      <c r="B553" s="5">
        <f>DATE(YEAR(siječanj!B553),MONTH(siječanj!B553)+8,DAY(siječanj!B553))</f>
        <v>43349</v>
      </c>
      <c r="C553" s="9">
        <v>5.7291666666666696</v>
      </c>
      <c r="D553">
        <v>0.9464804688465509</v>
      </c>
      <c r="E553" s="6">
        <v>115.79486133363942</v>
      </c>
      <c r="F553" s="11">
        <v>109.59757464508438</v>
      </c>
      <c r="G553" s="11">
        <v>163.75467160433845</v>
      </c>
      <c r="H553" s="11">
        <v>168.12960080232452</v>
      </c>
      <c r="I553" s="11">
        <v>1.8850693399316001</v>
      </c>
    </row>
    <row r="554" spans="1:9" x14ac:dyDescent="0.25">
      <c r="A554" s="13"/>
      <c r="B554" s="5">
        <f>DATE(YEAR(siječanj!B554),MONTH(siječanj!B554)+8,DAY(siječanj!B554))</f>
        <v>43349</v>
      </c>
      <c r="C554" s="9">
        <v>5.7395833333333304</v>
      </c>
      <c r="D554">
        <v>0.9464804688465509</v>
      </c>
      <c r="E554" s="6">
        <v>117.09835338801895</v>
      </c>
      <c r="F554" s="11">
        <v>110.83130441585128</v>
      </c>
      <c r="G554" s="11">
        <v>163.2250046178049</v>
      </c>
      <c r="H554" s="11">
        <v>163.24492145902772</v>
      </c>
      <c r="I554" s="11">
        <v>1.840346026990465</v>
      </c>
    </row>
    <row r="555" spans="1:9" x14ac:dyDescent="0.25">
      <c r="A555" s="13"/>
      <c r="B555" s="5">
        <f>DATE(YEAR(siječanj!B555),MONTH(siječanj!B555)+8,DAY(siječanj!B555))</f>
        <v>43349</v>
      </c>
      <c r="C555" s="9">
        <v>5.75</v>
      </c>
      <c r="D555">
        <v>0.9464804688465509</v>
      </c>
      <c r="E555" s="6">
        <v>119.89076283942968</v>
      </c>
      <c r="F555" s="11">
        <v>113.47426542263405</v>
      </c>
      <c r="G555" s="11">
        <v>161.20905127368908</v>
      </c>
      <c r="H555" s="11">
        <v>161.78483825875216</v>
      </c>
      <c r="I555" s="11">
        <v>1.8779991323717007</v>
      </c>
    </row>
    <row r="556" spans="1:9" x14ac:dyDescent="0.25">
      <c r="A556" s="13"/>
      <c r="B556" s="5">
        <f>DATE(YEAR(siječanj!B556),MONTH(siječanj!B556)+8,DAY(siječanj!B556))</f>
        <v>43349</v>
      </c>
      <c r="C556" s="9">
        <v>5.7604166666666696</v>
      </c>
      <c r="D556">
        <v>0.9464804688465509</v>
      </c>
      <c r="E556" s="6">
        <v>122.0436517398396</v>
      </c>
      <c r="F556" s="11">
        <v>115.51193271846857</v>
      </c>
      <c r="G556" s="11">
        <v>160.67679302035449</v>
      </c>
      <c r="H556" s="11">
        <v>159.89467166789368</v>
      </c>
      <c r="I556" s="11">
        <v>2.5439346822243234</v>
      </c>
    </row>
    <row r="557" spans="1:9" x14ac:dyDescent="0.25">
      <c r="A557" s="13"/>
      <c r="B557" s="5">
        <f>DATE(YEAR(siječanj!B557),MONTH(siječanj!B557)+8,DAY(siječanj!B557))</f>
        <v>43349</v>
      </c>
      <c r="C557" s="9">
        <v>5.7708333333333304</v>
      </c>
      <c r="D557">
        <v>0.9464804688465509</v>
      </c>
      <c r="E557" s="6">
        <v>123.60199230581202</v>
      </c>
      <c r="F557" s="11">
        <v>116.98687162797273</v>
      </c>
      <c r="G557" s="11">
        <v>159.66376036493367</v>
      </c>
      <c r="H557" s="11">
        <v>158.99319957402088</v>
      </c>
      <c r="I557" s="11">
        <v>4.5626599458894015</v>
      </c>
    </row>
    <row r="558" spans="1:9" x14ac:dyDescent="0.25">
      <c r="A558" s="13"/>
      <c r="B558" s="5">
        <f>DATE(YEAR(siječanj!B558),MONTH(siječanj!B558)+8,DAY(siječanj!B558))</f>
        <v>43349</v>
      </c>
      <c r="C558" s="9">
        <v>5.78125</v>
      </c>
      <c r="D558">
        <v>0.9464804688465509</v>
      </c>
      <c r="E558" s="6">
        <v>125.85837919541883</v>
      </c>
      <c r="F558" s="11">
        <v>119.122497749147</v>
      </c>
      <c r="G558" s="11">
        <v>159.06617808340576</v>
      </c>
      <c r="H558" s="11">
        <v>161.98288782098126</v>
      </c>
      <c r="I558" s="11">
        <v>11.044365229142876</v>
      </c>
    </row>
    <row r="559" spans="1:9" x14ac:dyDescent="0.25">
      <c r="A559" s="13"/>
      <c r="B559" s="5">
        <f>DATE(YEAR(siječanj!B559),MONTH(siječanj!B559)+8,DAY(siječanj!B559))</f>
        <v>43349</v>
      </c>
      <c r="C559" s="9">
        <v>5.7916666666666696</v>
      </c>
      <c r="D559">
        <v>0.9464804688465509</v>
      </c>
      <c r="E559" s="6">
        <v>129.11370036157524</v>
      </c>
      <c r="F559" s="11">
        <v>122.20359565273682</v>
      </c>
      <c r="G559" s="11">
        <v>157.69195497566508</v>
      </c>
      <c r="H559" s="11">
        <v>163.40099942909114</v>
      </c>
      <c r="I559" s="11">
        <v>26.001952338638748</v>
      </c>
    </row>
    <row r="560" spans="1:9" x14ac:dyDescent="0.25">
      <c r="A560" s="13"/>
      <c r="B560" s="5">
        <f>DATE(YEAR(siječanj!B560),MONTH(siječanj!B560)+8,DAY(siječanj!B560))</f>
        <v>43349</v>
      </c>
      <c r="C560" s="9">
        <v>5.8020833333333304</v>
      </c>
      <c r="D560">
        <v>0.9464804688465509</v>
      </c>
      <c r="E560" s="6">
        <v>133.18528580584933</v>
      </c>
      <c r="F560" s="11">
        <v>126.05727175298216</v>
      </c>
      <c r="G560" s="11">
        <v>154.26793939161468</v>
      </c>
      <c r="H560" s="11">
        <v>159.08238870565643</v>
      </c>
      <c r="I560" s="11">
        <v>42.326947591099923</v>
      </c>
    </row>
    <row r="561" spans="1:9" x14ac:dyDescent="0.25">
      <c r="A561" s="13"/>
      <c r="B561" s="5">
        <f>DATE(YEAR(siječanj!B561),MONTH(siječanj!B561)+8,DAY(siječanj!B561))</f>
        <v>43349</v>
      </c>
      <c r="C561" s="9">
        <v>5.8125</v>
      </c>
      <c r="D561">
        <v>0.9464804688465509</v>
      </c>
      <c r="E561" s="6">
        <v>138.05445016835765</v>
      </c>
      <c r="F561" s="11">
        <v>130.66584072169994</v>
      </c>
      <c r="G561" s="11">
        <v>153.54526922928559</v>
      </c>
      <c r="H561" s="11">
        <v>158.02224577105568</v>
      </c>
      <c r="I561" s="11">
        <v>63.196715264326883</v>
      </c>
    </row>
    <row r="562" spans="1:9" x14ac:dyDescent="0.25">
      <c r="A562" s="13"/>
      <c r="B562" s="5">
        <f>DATE(YEAR(siječanj!B562),MONTH(siječanj!B562)+8,DAY(siječanj!B562))</f>
        <v>43349</v>
      </c>
      <c r="C562" s="9">
        <v>5.8229166666666696</v>
      </c>
      <c r="D562">
        <v>0.9464804688465509</v>
      </c>
      <c r="E562" s="6">
        <v>141.66803947958269</v>
      </c>
      <c r="F562" s="11">
        <v>134.0860324272071</v>
      </c>
      <c r="G562" s="11">
        <v>150.21752021126031</v>
      </c>
      <c r="H562" s="11">
        <v>159.02515289191615</v>
      </c>
      <c r="I562" s="11">
        <v>86.943553399636599</v>
      </c>
    </row>
    <row r="563" spans="1:9" x14ac:dyDescent="0.25">
      <c r="A563" s="13"/>
      <c r="B563" s="5">
        <f>DATE(YEAR(siječanj!B563),MONTH(siječanj!B563)+8,DAY(siječanj!B563))</f>
        <v>43349</v>
      </c>
      <c r="C563" s="9">
        <v>5.8333333333333304</v>
      </c>
      <c r="D563">
        <v>0.9464804688465509</v>
      </c>
      <c r="E563" s="6">
        <v>147.64913500329925</v>
      </c>
      <c r="F563" s="11">
        <v>139.74702252271035</v>
      </c>
      <c r="G563" s="11">
        <v>144.52513377439871</v>
      </c>
      <c r="H563" s="11">
        <v>152.32716189194733</v>
      </c>
      <c r="I563" s="11">
        <v>129.4619186101786</v>
      </c>
    </row>
    <row r="564" spans="1:9" x14ac:dyDescent="0.25">
      <c r="A564" s="13"/>
      <c r="B564" s="5">
        <f>DATE(YEAR(siječanj!B564),MONTH(siječanj!B564)+8,DAY(siječanj!B564))</f>
        <v>43349</v>
      </c>
      <c r="C564" s="9">
        <v>5.84375</v>
      </c>
      <c r="D564">
        <v>0.9464804688465509</v>
      </c>
      <c r="E564" s="6">
        <v>152.00275938625077</v>
      </c>
      <c r="F564" s="11">
        <v>143.86764296986809</v>
      </c>
      <c r="G564" s="11">
        <v>125.53124855957184</v>
      </c>
      <c r="H564" s="11">
        <v>139.01626698986942</v>
      </c>
      <c r="I564" s="11">
        <v>197.65533456251765</v>
      </c>
    </row>
    <row r="565" spans="1:9" x14ac:dyDescent="0.25">
      <c r="A565" s="13"/>
      <c r="B565" s="5">
        <f>DATE(YEAR(siječanj!B565),MONTH(siječanj!B565)+8,DAY(siječanj!B565))</f>
        <v>43349</v>
      </c>
      <c r="C565" s="9">
        <v>5.8541666666666696</v>
      </c>
      <c r="D565">
        <v>0.9464804688465509</v>
      </c>
      <c r="E565" s="6">
        <v>155.6049226480115</v>
      </c>
      <c r="F565" s="11">
        <v>147.2770201427212</v>
      </c>
      <c r="G565" s="11">
        <v>118.40143219236406</v>
      </c>
      <c r="H565" s="11">
        <v>130.60294353724078</v>
      </c>
      <c r="I565" s="11">
        <v>228.76419082440211</v>
      </c>
    </row>
    <row r="566" spans="1:9" x14ac:dyDescent="0.25">
      <c r="A566" s="13"/>
      <c r="B566" s="5">
        <f>DATE(YEAR(siječanj!B566),MONTH(siječanj!B566)+8,DAY(siječanj!B566))</f>
        <v>43349</v>
      </c>
      <c r="C566" s="9">
        <v>5.8645833333333304</v>
      </c>
      <c r="D566">
        <v>0.9464804688465509</v>
      </c>
      <c r="E566" s="6">
        <v>156.3492077737271</v>
      </c>
      <c r="F566" s="11">
        <v>147.98147147746403</v>
      </c>
      <c r="G566" s="11">
        <v>116.50172829965057</v>
      </c>
      <c r="H566" s="11">
        <v>128.19236853809872</v>
      </c>
      <c r="I566" s="11">
        <v>229.69209506486277</v>
      </c>
    </row>
    <row r="567" spans="1:9" x14ac:dyDescent="0.25">
      <c r="A567" s="13"/>
      <c r="B567" s="5">
        <f>DATE(YEAR(siječanj!B567),MONTH(siječanj!B567)+8,DAY(siječanj!B567))</f>
        <v>43349</v>
      </c>
      <c r="C567" s="9">
        <v>5.875</v>
      </c>
      <c r="D567">
        <v>0.9464804688465509</v>
      </c>
      <c r="E567" s="6">
        <v>156.15036872508975</v>
      </c>
      <c r="F567" s="11">
        <v>147.79327420148473</v>
      </c>
      <c r="G567" s="11">
        <v>113.25711676252517</v>
      </c>
      <c r="H567" s="11">
        <v>123.26988385611891</v>
      </c>
      <c r="I567" s="11">
        <v>231.05040194064242</v>
      </c>
    </row>
    <row r="568" spans="1:9" x14ac:dyDescent="0.25">
      <c r="A568" s="13"/>
      <c r="B568" s="5">
        <f>DATE(YEAR(siječanj!B568),MONTH(siječanj!B568)+8,DAY(siječanj!B568))</f>
        <v>43349</v>
      </c>
      <c r="C568" s="9">
        <v>5.8854166666666696</v>
      </c>
      <c r="D568">
        <v>0.9464804688465509</v>
      </c>
      <c r="E568" s="6">
        <v>160.38316561049021</v>
      </c>
      <c r="F568" s="11">
        <v>151.79953378211079</v>
      </c>
      <c r="G568" s="11">
        <v>110.44117708617986</v>
      </c>
      <c r="H568" s="11">
        <v>109.66805762703184</v>
      </c>
      <c r="I568" s="11">
        <v>238.13237284587814</v>
      </c>
    </row>
    <row r="569" spans="1:9" x14ac:dyDescent="0.25">
      <c r="A569" s="13"/>
      <c r="B569" s="5">
        <f>DATE(YEAR(siječanj!B569),MONTH(siječanj!B569)+8,DAY(siječanj!B569))</f>
        <v>43349</v>
      </c>
      <c r="C569" s="9">
        <v>5.8958333333333304</v>
      </c>
      <c r="D569">
        <v>0.9464804688465509</v>
      </c>
      <c r="E569" s="6">
        <v>163.22945900193966</v>
      </c>
      <c r="F569" s="11">
        <v>154.49349488572472</v>
      </c>
      <c r="G569" s="11">
        <v>107.85098696655281</v>
      </c>
      <c r="H569" s="11">
        <v>101.32790851664016</v>
      </c>
      <c r="I569" s="11">
        <v>243.78719485434081</v>
      </c>
    </row>
    <row r="570" spans="1:9" x14ac:dyDescent="0.25">
      <c r="A570" s="13"/>
      <c r="B570" s="5">
        <f>DATE(YEAR(siječanj!B570),MONTH(siječanj!B570)+8,DAY(siječanj!B570))</f>
        <v>43349</v>
      </c>
      <c r="C570" s="9">
        <v>5.90625</v>
      </c>
      <c r="D570">
        <v>0.9464804688465509</v>
      </c>
      <c r="E570" s="6">
        <v>161.34333364196067</v>
      </c>
      <c r="F570" s="11">
        <v>152.70831407070841</v>
      </c>
      <c r="G570" s="11">
        <v>104.51030973679775</v>
      </c>
      <c r="H570" s="11">
        <v>103.58262630096111</v>
      </c>
      <c r="I570" s="11">
        <v>244.52783559731185</v>
      </c>
    </row>
    <row r="571" spans="1:9" x14ac:dyDescent="0.25">
      <c r="A571" s="13"/>
      <c r="B571" s="5">
        <f>DATE(YEAR(siječanj!B571),MONTH(siječanj!B571)+8,DAY(siječanj!B571))</f>
        <v>43349</v>
      </c>
      <c r="C571" s="9">
        <v>5.9166666666666696</v>
      </c>
      <c r="D571">
        <v>0.9464804688465509</v>
      </c>
      <c r="E571" s="6">
        <v>157.394070405007</v>
      </c>
      <c r="F571" s="11">
        <v>148.97041355059807</v>
      </c>
      <c r="G571" s="11">
        <v>102.91921165894883</v>
      </c>
      <c r="H571" s="11">
        <v>92.488077908354455</v>
      </c>
      <c r="I571" s="11">
        <v>241.5160121792901</v>
      </c>
    </row>
    <row r="572" spans="1:9" x14ac:dyDescent="0.25">
      <c r="A572" s="13"/>
      <c r="B572" s="5">
        <f>DATE(YEAR(siječanj!B572),MONTH(siječanj!B572)+8,DAY(siječanj!B572))</f>
        <v>43349</v>
      </c>
      <c r="C572" s="9">
        <v>5.9270833333333304</v>
      </c>
      <c r="D572">
        <v>0.9464804688465509</v>
      </c>
      <c r="E572" s="6">
        <v>150.81523875839994</v>
      </c>
      <c r="F572" s="11">
        <v>142.74367788925488</v>
      </c>
      <c r="G572" s="11">
        <v>100.54310838670148</v>
      </c>
      <c r="H572" s="11">
        <v>87.970538615452966</v>
      </c>
      <c r="I572" s="11">
        <v>242.28762983164944</v>
      </c>
    </row>
    <row r="573" spans="1:9" x14ac:dyDescent="0.25">
      <c r="A573" s="13"/>
      <c r="B573" s="5">
        <f>DATE(YEAR(siječanj!B573),MONTH(siječanj!B573)+8,DAY(siječanj!B573))</f>
        <v>43349</v>
      </c>
      <c r="C573" s="9">
        <v>5.9375</v>
      </c>
      <c r="D573">
        <v>0.9464804688465509</v>
      </c>
      <c r="E573" s="6">
        <v>141.63271989438971</v>
      </c>
      <c r="F573" s="11">
        <v>134.05260312965419</v>
      </c>
      <c r="G573" s="11">
        <v>97.522426493331778</v>
      </c>
      <c r="H573" s="11">
        <v>83.747619268973494</v>
      </c>
      <c r="I573" s="11">
        <v>241.47142087022419</v>
      </c>
    </row>
    <row r="574" spans="1:9" x14ac:dyDescent="0.25">
      <c r="A574" s="13"/>
      <c r="B574" s="5">
        <f>DATE(YEAR(siječanj!B574),MONTH(siječanj!B574)+8,DAY(siječanj!B574))</f>
        <v>43349</v>
      </c>
      <c r="C574" s="9">
        <v>5.9479166666666696</v>
      </c>
      <c r="D574">
        <v>0.9464804688465509</v>
      </c>
      <c r="E574" s="6">
        <v>130.44537865498916</v>
      </c>
      <c r="F574" s="11">
        <v>123.46400314824</v>
      </c>
      <c r="G574" s="11">
        <v>93.239355746392221</v>
      </c>
      <c r="H574" s="11">
        <v>81.184454232596906</v>
      </c>
      <c r="I574" s="11">
        <v>238.78039286978512</v>
      </c>
    </row>
    <row r="575" spans="1:9" x14ac:dyDescent="0.25">
      <c r="A575" s="13"/>
      <c r="B575" s="5">
        <f>DATE(YEAR(siječanj!B575),MONTH(siječanj!B575)+8,DAY(siječanj!B575))</f>
        <v>43349</v>
      </c>
      <c r="C575" s="9">
        <v>5.9583333333333304</v>
      </c>
      <c r="D575">
        <v>0.9464804688465509</v>
      </c>
      <c r="E575" s="6">
        <v>119.10781660415957</v>
      </c>
      <c r="F575" s="11">
        <v>112.73322210279395</v>
      </c>
      <c r="G575" s="11">
        <v>89.869178249784554</v>
      </c>
      <c r="H575" s="11">
        <v>79.552286300322692</v>
      </c>
      <c r="I575" s="11">
        <v>239.01225767663425</v>
      </c>
    </row>
    <row r="576" spans="1:9" x14ac:dyDescent="0.25">
      <c r="A576" s="13"/>
      <c r="B576" s="5">
        <f>DATE(YEAR(siječanj!B576),MONTH(siječanj!B576)+8,DAY(siječanj!B576))</f>
        <v>43349</v>
      </c>
      <c r="C576" s="9">
        <v>5.96875</v>
      </c>
      <c r="D576">
        <v>0.9464804688465509</v>
      </c>
      <c r="E576" s="6">
        <v>109.01430932991471</v>
      </c>
      <c r="F576" s="11">
        <v>103.1799146055606</v>
      </c>
      <c r="G576" s="11">
        <v>86.688147159780186</v>
      </c>
      <c r="H576" s="11">
        <v>77.171565437407878</v>
      </c>
      <c r="I576" s="11">
        <v>239.87060687516933</v>
      </c>
    </row>
    <row r="577" spans="1:9" x14ac:dyDescent="0.25">
      <c r="A577" s="13"/>
      <c r="B577" s="5">
        <f>DATE(YEAR(siječanj!B577),MONTH(siječanj!B577)+8,DAY(siječanj!B577))</f>
        <v>43349</v>
      </c>
      <c r="C577" s="9">
        <v>5.9791666666666696</v>
      </c>
      <c r="D577">
        <v>0.9464804688465509</v>
      </c>
      <c r="E577" s="6">
        <v>99.255014002500019</v>
      </c>
      <c r="F577" s="11">
        <v>93.942932188457192</v>
      </c>
      <c r="G577" s="11">
        <v>84.415083904451791</v>
      </c>
      <c r="H577" s="11">
        <v>78.409099257286712</v>
      </c>
      <c r="I577" s="11">
        <v>239.329095978048</v>
      </c>
    </row>
    <row r="578" spans="1:9" ht="15.75" thickBot="1" x14ac:dyDescent="0.3">
      <c r="A578" s="13"/>
      <c r="B578" s="5">
        <f>DATE(YEAR(siječanj!B578),MONTH(siječanj!B578)+8,DAY(siječanj!B578))</f>
        <v>43349</v>
      </c>
      <c r="C578" s="9">
        <v>5.9895833333333304</v>
      </c>
      <c r="D578">
        <v>0.9464804688465509</v>
      </c>
      <c r="E578" s="6">
        <v>91.010905075594124</v>
      </c>
      <c r="F578" s="11">
        <v>86.140044106097264</v>
      </c>
      <c r="G578" s="11">
        <v>82.46327345296416</v>
      </c>
      <c r="H578" s="11">
        <v>75.441843756679404</v>
      </c>
      <c r="I578" s="11">
        <v>239.69037658415337</v>
      </c>
    </row>
    <row r="579" spans="1:9" x14ac:dyDescent="0.25">
      <c r="A579" s="12">
        <f t="shared" ref="A579" si="4">A483+1</f>
        <v>250</v>
      </c>
      <c r="B579" s="5">
        <f>DATE(YEAR(siječanj!B579),MONTH(siječanj!B579)+8,DAY(siječanj!B579))</f>
        <v>43350</v>
      </c>
      <c r="C579" s="9">
        <v>6</v>
      </c>
      <c r="D579">
        <v>0.94552159778901435</v>
      </c>
      <c r="E579" s="6">
        <v>82.257124913461283</v>
      </c>
      <c r="F579" s="11">
        <v>77.775888177706449</v>
      </c>
      <c r="G579" s="11">
        <v>77.879334534351912</v>
      </c>
      <c r="H579" s="11">
        <v>72.313758027700914</v>
      </c>
      <c r="I579" s="11">
        <v>239.76978391531233</v>
      </c>
    </row>
    <row r="580" spans="1:9" x14ac:dyDescent="0.25">
      <c r="A580" s="13"/>
      <c r="B580" s="5">
        <f>DATE(YEAR(siječanj!B580),MONTH(siječanj!B580)+8,DAY(siječanj!B580))</f>
        <v>43350</v>
      </c>
      <c r="C580" s="9">
        <v>6.0104166666666696</v>
      </c>
      <c r="D580">
        <v>0.94552159778901435</v>
      </c>
      <c r="E580" s="6">
        <v>77.360615396115293</v>
      </c>
      <c r="F580" s="11">
        <v>73.146132675276348</v>
      </c>
      <c r="G580" s="11">
        <v>76.139622283629222</v>
      </c>
      <c r="H580" s="11">
        <v>70.514514500563223</v>
      </c>
      <c r="I580" s="11">
        <v>239.51544944882201</v>
      </c>
    </row>
    <row r="581" spans="1:9" x14ac:dyDescent="0.25">
      <c r="A581" s="13"/>
      <c r="B581" s="5">
        <f>DATE(YEAR(siječanj!B581),MONTH(siječanj!B581)+8,DAY(siječanj!B581))</f>
        <v>43350</v>
      </c>
      <c r="C581" s="9">
        <v>6.0208333333333304</v>
      </c>
      <c r="D581">
        <v>0.94552159778901435</v>
      </c>
      <c r="E581" s="6">
        <v>72.53664343966517</v>
      </c>
      <c r="F581" s="11">
        <v>68.584963003324233</v>
      </c>
      <c r="G581" s="11">
        <v>74.752876728417533</v>
      </c>
      <c r="H581" s="11">
        <v>70.437539154426403</v>
      </c>
      <c r="I581" s="11">
        <v>239.74935731564918</v>
      </c>
    </row>
    <row r="582" spans="1:9" x14ac:dyDescent="0.25">
      <c r="A582" s="13"/>
      <c r="B582" s="5">
        <f>DATE(YEAR(siječanj!B582),MONTH(siječanj!B582)+8,DAY(siječanj!B582))</f>
        <v>43350</v>
      </c>
      <c r="C582" s="9">
        <v>6.03125</v>
      </c>
      <c r="D582">
        <v>0.94552159778901435</v>
      </c>
      <c r="E582" s="6">
        <v>68.736701411114055</v>
      </c>
      <c r="F582" s="11">
        <v>64.992035744982957</v>
      </c>
      <c r="G582" s="11">
        <v>72.518449461965844</v>
      </c>
      <c r="H582" s="11">
        <v>69.421980751314223</v>
      </c>
      <c r="I582" s="11">
        <v>240.02136630100989</v>
      </c>
    </row>
    <row r="583" spans="1:9" x14ac:dyDescent="0.25">
      <c r="A583" s="13"/>
      <c r="B583" s="5">
        <f>DATE(YEAR(siječanj!B583),MONTH(siječanj!B583)+8,DAY(siječanj!B583))</f>
        <v>43350</v>
      </c>
      <c r="C583" s="9">
        <v>6.0416666666666696</v>
      </c>
      <c r="D583">
        <v>0.94552159778901435</v>
      </c>
      <c r="E583" s="6">
        <v>66.124785851145248</v>
      </c>
      <c r="F583" s="11">
        <v>62.522413171431261</v>
      </c>
      <c r="G583" s="11">
        <v>71.917307703870961</v>
      </c>
      <c r="H583" s="11">
        <v>68.05981253534398</v>
      </c>
      <c r="I583" s="11">
        <v>239.87065387654914</v>
      </c>
    </row>
    <row r="584" spans="1:9" x14ac:dyDescent="0.25">
      <c r="A584" s="13"/>
      <c r="B584" s="5">
        <f>DATE(YEAR(siječanj!B584),MONTH(siječanj!B584)+8,DAY(siječanj!B584))</f>
        <v>43350</v>
      </c>
      <c r="C584" s="9">
        <v>6.0520833333333304</v>
      </c>
      <c r="D584">
        <v>0.94552159778901435</v>
      </c>
      <c r="E584" s="6">
        <v>63.872816637260122</v>
      </c>
      <c r="F584" s="11">
        <v>60.393127642146929</v>
      </c>
      <c r="G584" s="11">
        <v>70.356822731485309</v>
      </c>
      <c r="H584" s="11">
        <v>67.108542072531804</v>
      </c>
      <c r="I584" s="11">
        <v>239.51129632689893</v>
      </c>
    </row>
    <row r="585" spans="1:9" x14ac:dyDescent="0.25">
      <c r="A585" s="13"/>
      <c r="B585" s="5">
        <f>DATE(YEAR(siječanj!B585),MONTH(siječanj!B585)+8,DAY(siječanj!B585))</f>
        <v>43350</v>
      </c>
      <c r="C585" s="9">
        <v>6.0625</v>
      </c>
      <c r="D585">
        <v>0.94552159778901435</v>
      </c>
      <c r="E585" s="6">
        <v>62.219264943486124</v>
      </c>
      <c r="F585" s="11">
        <v>58.829658802623008</v>
      </c>
      <c r="G585" s="11">
        <v>69.408161964363444</v>
      </c>
      <c r="H585" s="11">
        <v>65.688242980656909</v>
      </c>
      <c r="I585" s="11">
        <v>239.73472288602662</v>
      </c>
    </row>
    <row r="586" spans="1:9" x14ac:dyDescent="0.25">
      <c r="A586" s="13"/>
      <c r="B586" s="5">
        <f>DATE(YEAR(siječanj!B586),MONTH(siječanj!B586)+8,DAY(siječanj!B586))</f>
        <v>43350</v>
      </c>
      <c r="C586" s="9">
        <v>6.0729166666666696</v>
      </c>
      <c r="D586">
        <v>0.94552159778901435</v>
      </c>
      <c r="E586" s="6">
        <v>60.804479993421864</v>
      </c>
      <c r="F586" s="11">
        <v>57.491949076110394</v>
      </c>
      <c r="G586" s="11">
        <v>69.116562091155842</v>
      </c>
      <c r="H586" s="11">
        <v>65.2949815644957</v>
      </c>
      <c r="I586" s="11">
        <v>239.31172346804371</v>
      </c>
    </row>
    <row r="587" spans="1:9" x14ac:dyDescent="0.25">
      <c r="A587" s="13"/>
      <c r="B587" s="5">
        <f>DATE(YEAR(siječanj!B587),MONTH(siječanj!B587)+8,DAY(siječanj!B587))</f>
        <v>43350</v>
      </c>
      <c r="C587" s="9">
        <v>6.0833333333333304</v>
      </c>
      <c r="D587">
        <v>0.94552159778901435</v>
      </c>
      <c r="E587" s="6">
        <v>60.510122345165769</v>
      </c>
      <c r="F587" s="11">
        <v>57.213627562209879</v>
      </c>
      <c r="G587" s="11">
        <v>69.7172699627166</v>
      </c>
      <c r="H587" s="11">
        <v>65.218363440478285</v>
      </c>
      <c r="I587" s="11">
        <v>239.49767892713325</v>
      </c>
    </row>
    <row r="588" spans="1:9" x14ac:dyDescent="0.25">
      <c r="A588" s="13"/>
      <c r="B588" s="5">
        <f>DATE(YEAR(siječanj!B588),MONTH(siječanj!B588)+8,DAY(siječanj!B588))</f>
        <v>43350</v>
      </c>
      <c r="C588" s="9">
        <v>6.09375</v>
      </c>
      <c r="D588">
        <v>0.94552159778901435</v>
      </c>
      <c r="E588" s="6">
        <v>59.990780625366213</v>
      </c>
      <c r="F588" s="11">
        <v>56.722578749506503</v>
      </c>
      <c r="G588" s="11">
        <v>70.810772500346076</v>
      </c>
      <c r="H588" s="11">
        <v>66.011436682900609</v>
      </c>
      <c r="I588" s="11">
        <v>239.60032194042154</v>
      </c>
    </row>
    <row r="589" spans="1:9" x14ac:dyDescent="0.25">
      <c r="A589" s="13"/>
      <c r="B589" s="5">
        <f>DATE(YEAR(siječanj!B589),MONTH(siječanj!B589)+8,DAY(siječanj!B589))</f>
        <v>43350</v>
      </c>
      <c r="C589" s="9">
        <v>6.1041666666666696</v>
      </c>
      <c r="D589">
        <v>0.94552159778901435</v>
      </c>
      <c r="E589" s="6">
        <v>59.210188037264395</v>
      </c>
      <c r="F589" s="11">
        <v>55.984511598382213</v>
      </c>
      <c r="G589" s="11">
        <v>70.248929613332805</v>
      </c>
      <c r="H589" s="11">
        <v>65.776244047715522</v>
      </c>
      <c r="I589" s="11">
        <v>239.74540119950959</v>
      </c>
    </row>
    <row r="590" spans="1:9" x14ac:dyDescent="0.25">
      <c r="A590" s="13"/>
      <c r="B590" s="5">
        <f>DATE(YEAR(siječanj!B590),MONTH(siječanj!B590)+8,DAY(siječanj!B590))</f>
        <v>43350</v>
      </c>
      <c r="C590" s="9">
        <v>6.1145833333333304</v>
      </c>
      <c r="D590">
        <v>0.94552159778901435</v>
      </c>
      <c r="E590" s="6">
        <v>58.896667951885902</v>
      </c>
      <c r="F590" s="11">
        <v>55.688071586316191</v>
      </c>
      <c r="G590" s="11">
        <v>68.832627546717774</v>
      </c>
      <c r="H590" s="11">
        <v>64.858528381738452</v>
      </c>
      <c r="I590" s="11">
        <v>239.72698065873826</v>
      </c>
    </row>
    <row r="591" spans="1:9" x14ac:dyDescent="0.25">
      <c r="A591" s="13"/>
      <c r="B591" s="5">
        <f>DATE(YEAR(siječanj!B591),MONTH(siječanj!B591)+8,DAY(siječanj!B591))</f>
        <v>43350</v>
      </c>
      <c r="C591" s="9">
        <v>6.125</v>
      </c>
      <c r="D591">
        <v>0.94552159778901435</v>
      </c>
      <c r="E591" s="6">
        <v>58.688792207357153</v>
      </c>
      <c r="F591" s="11">
        <v>55.491520580207791</v>
      </c>
      <c r="G591" s="11">
        <v>67.932682595455205</v>
      </c>
      <c r="H591" s="11">
        <v>63.675741861959018</v>
      </c>
      <c r="I591" s="11">
        <v>239.52484972478567</v>
      </c>
    </row>
    <row r="592" spans="1:9" x14ac:dyDescent="0.25">
      <c r="A592" s="13"/>
      <c r="B592" s="5">
        <f>DATE(YEAR(siječanj!B592),MONTH(siječanj!B592)+8,DAY(siječanj!B592))</f>
        <v>43350</v>
      </c>
      <c r="C592" s="9">
        <v>6.1354166666666696</v>
      </c>
      <c r="D592">
        <v>0.94552159778901435</v>
      </c>
      <c r="E592" s="6">
        <v>58.623040847019823</v>
      </c>
      <c r="F592" s="11">
        <v>55.429351248924839</v>
      </c>
      <c r="G592" s="11">
        <v>66.693193308964169</v>
      </c>
      <c r="H592" s="11">
        <v>63.527643190473128</v>
      </c>
      <c r="I592" s="11">
        <v>239.37863243228841</v>
      </c>
    </row>
    <row r="593" spans="1:9" x14ac:dyDescent="0.25">
      <c r="A593" s="13"/>
      <c r="B593" s="5">
        <f>DATE(YEAR(siječanj!B593),MONTH(siječanj!B593)+8,DAY(siječanj!B593))</f>
        <v>43350</v>
      </c>
      <c r="C593" s="9">
        <v>6.1458333333333304</v>
      </c>
      <c r="D593">
        <v>0.94552159778901435</v>
      </c>
      <c r="E593" s="6">
        <v>59.102456855436117</v>
      </c>
      <c r="F593" s="11">
        <v>55.882649439208244</v>
      </c>
      <c r="G593" s="11">
        <v>66.592603947469442</v>
      </c>
      <c r="H593" s="11">
        <v>63.765304270640691</v>
      </c>
      <c r="I593" s="11">
        <v>239.2045703223516</v>
      </c>
    </row>
    <row r="594" spans="1:9" x14ac:dyDescent="0.25">
      <c r="A594" s="13"/>
      <c r="B594" s="5">
        <f>DATE(YEAR(siječanj!B594),MONTH(siječanj!B594)+8,DAY(siječanj!B594))</f>
        <v>43350</v>
      </c>
      <c r="C594" s="9">
        <v>6.15625</v>
      </c>
      <c r="D594">
        <v>0.94552159778901435</v>
      </c>
      <c r="E594" s="6">
        <v>60.309585258621929</v>
      </c>
      <c r="F594" s="11">
        <v>57.024015415724996</v>
      </c>
      <c r="G594" s="11">
        <v>65.819418143658027</v>
      </c>
      <c r="H594" s="11">
        <v>62.886754598385771</v>
      </c>
      <c r="I594" s="11">
        <v>239.27211630529726</v>
      </c>
    </row>
    <row r="595" spans="1:9" x14ac:dyDescent="0.25">
      <c r="A595" s="13"/>
      <c r="B595" s="5">
        <f>DATE(YEAR(siječanj!B595),MONTH(siječanj!B595)+8,DAY(siječanj!B595))</f>
        <v>43350</v>
      </c>
      <c r="C595" s="9">
        <v>6.1666666666666696</v>
      </c>
      <c r="D595">
        <v>0.94552159778901435</v>
      </c>
      <c r="E595" s="6">
        <v>62.458875746926253</v>
      </c>
      <c r="F595" s="11">
        <v>59.056215992339226</v>
      </c>
      <c r="G595" s="11">
        <v>65.493902806366279</v>
      </c>
      <c r="H595" s="11">
        <v>63.15430995209735</v>
      </c>
      <c r="I595" s="11">
        <v>232.57959883323582</v>
      </c>
    </row>
    <row r="596" spans="1:9" x14ac:dyDescent="0.25">
      <c r="A596" s="13"/>
      <c r="B596" s="5">
        <f>DATE(YEAR(siječanj!B596),MONTH(siječanj!B596)+8,DAY(siječanj!B596))</f>
        <v>43350</v>
      </c>
      <c r="C596" s="9">
        <v>6.1770833333333304</v>
      </c>
      <c r="D596">
        <v>0.94552159778901435</v>
      </c>
      <c r="E596" s="6">
        <v>64.649881234220928</v>
      </c>
      <c r="F596" s="11">
        <v>61.127859001450588</v>
      </c>
      <c r="G596" s="11">
        <v>64.463876261692178</v>
      </c>
      <c r="H596" s="11">
        <v>60.996772639184513</v>
      </c>
      <c r="I596" s="11">
        <v>172.93615888231994</v>
      </c>
    </row>
    <row r="597" spans="1:9" x14ac:dyDescent="0.25">
      <c r="A597" s="13"/>
      <c r="B597" s="5">
        <f>DATE(YEAR(siječanj!B597),MONTH(siječanj!B597)+8,DAY(siječanj!B597))</f>
        <v>43350</v>
      </c>
      <c r="C597" s="9">
        <v>6.1875</v>
      </c>
      <c r="D597">
        <v>0.94552159778901435</v>
      </c>
      <c r="E597" s="6">
        <v>67.188704792178356</v>
      </c>
      <c r="F597" s="11">
        <v>63.528371508474883</v>
      </c>
      <c r="G597" s="11">
        <v>64.047594271942145</v>
      </c>
      <c r="H597" s="11">
        <v>59.993395911717613</v>
      </c>
      <c r="I597" s="11">
        <v>104.47761014648462</v>
      </c>
    </row>
    <row r="598" spans="1:9" x14ac:dyDescent="0.25">
      <c r="A598" s="13"/>
      <c r="B598" s="5">
        <f>DATE(YEAR(siječanj!B598),MONTH(siječanj!B598)+8,DAY(siječanj!B598))</f>
        <v>43350</v>
      </c>
      <c r="C598" s="9">
        <v>6.1979166666666696</v>
      </c>
      <c r="D598">
        <v>0.94552159778901435</v>
      </c>
      <c r="E598" s="6">
        <v>70.960329658211663</v>
      </c>
      <c r="F598" s="11">
        <v>67.094524278067468</v>
      </c>
      <c r="G598" s="11">
        <v>63.632710361024309</v>
      </c>
      <c r="H598" s="11">
        <v>59.554843547292343</v>
      </c>
      <c r="I598" s="11">
        <v>67.968774357541619</v>
      </c>
    </row>
    <row r="599" spans="1:9" x14ac:dyDescent="0.25">
      <c r="A599" s="13"/>
      <c r="B599" s="5">
        <f>DATE(YEAR(siječanj!B599),MONTH(siječanj!B599)+8,DAY(siječanj!B599))</f>
        <v>43350</v>
      </c>
      <c r="C599" s="9">
        <v>6.2083333333333304</v>
      </c>
      <c r="D599">
        <v>0.94552159778901435</v>
      </c>
      <c r="E599" s="6">
        <v>74.077862784643457</v>
      </c>
      <c r="F599" s="11">
        <v>70.04221918093144</v>
      </c>
      <c r="G599" s="11">
        <v>63.538585105394461</v>
      </c>
      <c r="H599" s="11">
        <v>62.66528892554232</v>
      </c>
      <c r="I599" s="11">
        <v>46.050311897809067</v>
      </c>
    </row>
    <row r="600" spans="1:9" x14ac:dyDescent="0.25">
      <c r="A600" s="13"/>
      <c r="B600" s="5">
        <f>DATE(YEAR(siječanj!B600),MONTH(siječanj!B600)+8,DAY(siječanj!B600))</f>
        <v>43350</v>
      </c>
      <c r="C600" s="9">
        <v>6.21875</v>
      </c>
      <c r="D600">
        <v>0.94552159778901435</v>
      </c>
      <c r="E600" s="6">
        <v>77.553113582406695</v>
      </c>
      <c r="F600" s="11">
        <v>73.328143867950089</v>
      </c>
      <c r="G600" s="11">
        <v>68.149694159472347</v>
      </c>
      <c r="H600" s="11">
        <v>68.821787384718633</v>
      </c>
      <c r="I600" s="11">
        <v>27.062349468689725</v>
      </c>
    </row>
    <row r="601" spans="1:9" x14ac:dyDescent="0.25">
      <c r="A601" s="13"/>
      <c r="B601" s="5">
        <f>DATE(YEAR(siječanj!B601),MONTH(siječanj!B601)+8,DAY(siječanj!B601))</f>
        <v>43350</v>
      </c>
      <c r="C601" s="9">
        <v>6.2291666666666696</v>
      </c>
      <c r="D601">
        <v>0.94552159778901435</v>
      </c>
      <c r="E601" s="6">
        <v>81.801869246963435</v>
      </c>
      <c r="F601" s="11">
        <v>77.345434112516898</v>
      </c>
      <c r="G601" s="11">
        <v>76.178402901350637</v>
      </c>
      <c r="H601" s="11">
        <v>73.468030997633861</v>
      </c>
      <c r="I601" s="11">
        <v>7.0050596473539342</v>
      </c>
    </row>
    <row r="602" spans="1:9" x14ac:dyDescent="0.25">
      <c r="A602" s="13"/>
      <c r="B602" s="5">
        <f>DATE(YEAR(siječanj!B602),MONTH(siječanj!B602)+8,DAY(siječanj!B602))</f>
        <v>43350</v>
      </c>
      <c r="C602" s="9">
        <v>6.2395833333333304</v>
      </c>
      <c r="D602">
        <v>0.94552159778901435</v>
      </c>
      <c r="E602" s="6">
        <v>86.421919943191583</v>
      </c>
      <c r="F602" s="11">
        <v>81.713791828680783</v>
      </c>
      <c r="G602" s="11">
        <v>77.590832128901809</v>
      </c>
      <c r="H602" s="11">
        <v>76.965885771257305</v>
      </c>
      <c r="I602" s="11">
        <v>2.8353812382132895</v>
      </c>
    </row>
    <row r="603" spans="1:9" x14ac:dyDescent="0.25">
      <c r="A603" s="13"/>
      <c r="B603" s="5">
        <f>DATE(YEAR(siječanj!B603),MONTH(siječanj!B603)+8,DAY(siječanj!B603))</f>
        <v>43350</v>
      </c>
      <c r="C603" s="9">
        <v>6.25</v>
      </c>
      <c r="D603">
        <v>0.94552159778901435</v>
      </c>
      <c r="E603" s="6">
        <v>88.836515960406672</v>
      </c>
      <c r="F603" s="11">
        <v>83.996844512892991</v>
      </c>
      <c r="G603" s="11">
        <v>77.442756296727808</v>
      </c>
      <c r="H603" s="11">
        <v>94.947323417834127</v>
      </c>
      <c r="I603" s="11">
        <v>2.9554457629444206</v>
      </c>
    </row>
    <row r="604" spans="1:9" x14ac:dyDescent="0.25">
      <c r="A604" s="13"/>
      <c r="B604" s="5">
        <f>DATE(YEAR(siječanj!B604),MONTH(siječanj!B604)+8,DAY(siječanj!B604))</f>
        <v>43350</v>
      </c>
      <c r="C604" s="9">
        <v>6.2604166666666696</v>
      </c>
      <c r="D604">
        <v>0.94552159778901435</v>
      </c>
      <c r="E604" s="6">
        <v>89.781277670147219</v>
      </c>
      <c r="F604" s="11">
        <v>84.890137114216756</v>
      </c>
      <c r="G604" s="11">
        <v>87.40375863099392</v>
      </c>
      <c r="H604" s="11">
        <v>100.37127169457338</v>
      </c>
      <c r="I604" s="11">
        <v>3.5121221052773288</v>
      </c>
    </row>
    <row r="605" spans="1:9" x14ac:dyDescent="0.25">
      <c r="A605" s="13"/>
      <c r="B605" s="5">
        <f>DATE(YEAR(siječanj!B605),MONTH(siječanj!B605)+8,DAY(siječanj!B605))</f>
        <v>43350</v>
      </c>
      <c r="C605" s="9">
        <v>6.2708333333333304</v>
      </c>
      <c r="D605">
        <v>0.94552159778901435</v>
      </c>
      <c r="E605" s="6">
        <v>92.93805511074163</v>
      </c>
      <c r="F605" s="11">
        <v>87.874938363711891</v>
      </c>
      <c r="G605" s="11">
        <v>93.80716055578182</v>
      </c>
      <c r="H605" s="11">
        <v>109.16235151788788</v>
      </c>
      <c r="I605" s="11">
        <v>3.3708119568389749</v>
      </c>
    </row>
    <row r="606" spans="1:9" x14ac:dyDescent="0.25">
      <c r="A606" s="13"/>
      <c r="B606" s="5">
        <f>DATE(YEAR(siječanj!B606),MONTH(siječanj!B606)+8,DAY(siječanj!B606))</f>
        <v>43350</v>
      </c>
      <c r="C606" s="9">
        <v>6.28125</v>
      </c>
      <c r="D606">
        <v>0.94552159778901435</v>
      </c>
      <c r="E606" s="6">
        <v>93.738585758420797</v>
      </c>
      <c r="F606" s="11">
        <v>88.631857380784581</v>
      </c>
      <c r="G606" s="11">
        <v>102.58037841554018</v>
      </c>
      <c r="H606" s="11">
        <v>119.98176261764165</v>
      </c>
      <c r="I606" s="11">
        <v>3.4918375097829859</v>
      </c>
    </row>
    <row r="607" spans="1:9" x14ac:dyDescent="0.25">
      <c r="A607" s="13"/>
      <c r="B607" s="5">
        <f>DATE(YEAR(siječanj!B607),MONTH(siječanj!B607)+8,DAY(siječanj!B607))</f>
        <v>43350</v>
      </c>
      <c r="C607" s="9">
        <v>6.2916666666666696</v>
      </c>
      <c r="D607">
        <v>0.94552159778901435</v>
      </c>
      <c r="E607" s="6">
        <v>93.497041849910701</v>
      </c>
      <c r="F607" s="11">
        <v>88.403472398473909</v>
      </c>
      <c r="G607" s="11">
        <v>111.38241357260669</v>
      </c>
      <c r="H607" s="11">
        <v>129.04072692066541</v>
      </c>
      <c r="I607" s="11">
        <v>3.1193965760441782</v>
      </c>
    </row>
    <row r="608" spans="1:9" x14ac:dyDescent="0.25">
      <c r="A608" s="13"/>
      <c r="B608" s="5">
        <f>DATE(YEAR(siječanj!B608),MONTH(siječanj!B608)+8,DAY(siječanj!B608))</f>
        <v>43350</v>
      </c>
      <c r="C608" s="9">
        <v>6.3020833333333304</v>
      </c>
      <c r="D608">
        <v>0.94552159778901435</v>
      </c>
      <c r="E608" s="6">
        <v>93.112236903330199</v>
      </c>
      <c r="F608" s="11">
        <v>88.039631010545989</v>
      </c>
      <c r="G608" s="11">
        <v>125.41547718685062</v>
      </c>
      <c r="H608" s="11">
        <v>139.80311493445785</v>
      </c>
      <c r="I608" s="11">
        <v>2.7931989998704156</v>
      </c>
    </row>
    <row r="609" spans="1:9" x14ac:dyDescent="0.25">
      <c r="A609" s="13"/>
      <c r="B609" s="5">
        <f>DATE(YEAR(siječanj!B609),MONTH(siječanj!B609)+8,DAY(siječanj!B609))</f>
        <v>43350</v>
      </c>
      <c r="C609" s="9">
        <v>6.3125</v>
      </c>
      <c r="D609">
        <v>0.94552159778901435</v>
      </c>
      <c r="E609" s="6">
        <v>94.003223775934899</v>
      </c>
      <c r="F609" s="11">
        <v>88.882078341940229</v>
      </c>
      <c r="G609" s="11">
        <v>135.12427895568845</v>
      </c>
      <c r="H609" s="11">
        <v>149.14143496232896</v>
      </c>
      <c r="I609" s="11">
        <v>2.3033246186409424</v>
      </c>
    </row>
    <row r="610" spans="1:9" x14ac:dyDescent="0.25">
      <c r="A610" s="13"/>
      <c r="B610" s="5">
        <f>DATE(YEAR(siječanj!B610),MONTH(siječanj!B610)+8,DAY(siječanj!B610))</f>
        <v>43350</v>
      </c>
      <c r="C610" s="9">
        <v>6.3229166666666696</v>
      </c>
      <c r="D610">
        <v>0.94552159778901435</v>
      </c>
      <c r="E610" s="6">
        <v>95.702157318080268</v>
      </c>
      <c r="F610" s="11">
        <v>90.488456699246868</v>
      </c>
      <c r="G610" s="11">
        <v>144.47285044703659</v>
      </c>
      <c r="H610" s="11">
        <v>163.64551997669787</v>
      </c>
      <c r="I610" s="11">
        <v>1.9560594239856519</v>
      </c>
    </row>
    <row r="611" spans="1:9" x14ac:dyDescent="0.25">
      <c r="A611" s="13"/>
      <c r="B611" s="5">
        <f>DATE(YEAR(siječanj!B611),MONTH(siječanj!B611)+8,DAY(siječanj!B611))</f>
        <v>43350</v>
      </c>
      <c r="C611" s="9">
        <v>6.3333333333333304</v>
      </c>
      <c r="D611">
        <v>0.94552159778901435</v>
      </c>
      <c r="E611" s="6">
        <v>96.550388746739088</v>
      </c>
      <c r="F611" s="11">
        <v>91.29047783496722</v>
      </c>
      <c r="G611" s="11">
        <v>166.25366520244103</v>
      </c>
      <c r="H611" s="11">
        <v>178.30974485758918</v>
      </c>
      <c r="I611" s="11">
        <v>1.8159173098372505</v>
      </c>
    </row>
    <row r="612" spans="1:9" x14ac:dyDescent="0.25">
      <c r="A612" s="13"/>
      <c r="B612" s="5">
        <f>DATE(YEAR(siječanj!B612),MONTH(siječanj!B612)+8,DAY(siječanj!B612))</f>
        <v>43350</v>
      </c>
      <c r="C612" s="9">
        <v>6.34375</v>
      </c>
      <c r="D612">
        <v>0.94552159778901435</v>
      </c>
      <c r="E612" s="6">
        <v>98.252385104921416</v>
      </c>
      <c r="F612" s="11">
        <v>92.899752150986856</v>
      </c>
      <c r="G612" s="11">
        <v>189.94905651675649</v>
      </c>
      <c r="H612" s="11">
        <v>190.3601273259269</v>
      </c>
      <c r="I612" s="11">
        <v>1.757469593989176</v>
      </c>
    </row>
    <row r="613" spans="1:9" x14ac:dyDescent="0.25">
      <c r="A613" s="13"/>
      <c r="B613" s="5">
        <f>DATE(YEAR(siječanj!B613),MONTH(siječanj!B613)+8,DAY(siječanj!B613))</f>
        <v>43350</v>
      </c>
      <c r="C613" s="9">
        <v>6.3541666666666696</v>
      </c>
      <c r="D613">
        <v>0.94552159778901435</v>
      </c>
      <c r="E613" s="6">
        <v>99.007057818834852</v>
      </c>
      <c r="F613" s="11">
        <v>93.61331150125406</v>
      </c>
      <c r="G613" s="11">
        <v>187.84157320127972</v>
      </c>
      <c r="H613" s="11">
        <v>195.02861102607454</v>
      </c>
      <c r="I613" s="11">
        <v>1.8615216486426391</v>
      </c>
    </row>
    <row r="614" spans="1:9" x14ac:dyDescent="0.25">
      <c r="A614" s="13"/>
      <c r="B614" s="5">
        <f>DATE(YEAR(siječanj!B614),MONTH(siječanj!B614)+8,DAY(siječanj!B614))</f>
        <v>43350</v>
      </c>
      <c r="C614" s="9">
        <v>6.3645833333333304</v>
      </c>
      <c r="D614">
        <v>0.94552159778901435</v>
      </c>
      <c r="E614" s="6">
        <v>100.69658768259733</v>
      </c>
      <c r="F614" s="11">
        <v>95.210798477551009</v>
      </c>
      <c r="G614" s="11">
        <v>189.18494215548262</v>
      </c>
      <c r="H614" s="11">
        <v>201.57448159541528</v>
      </c>
      <c r="I614" s="11">
        <v>2.0599944752042485</v>
      </c>
    </row>
    <row r="615" spans="1:9" x14ac:dyDescent="0.25">
      <c r="A615" s="13"/>
      <c r="B615" s="5">
        <f>DATE(YEAR(siječanj!B615),MONTH(siječanj!B615)+8,DAY(siječanj!B615))</f>
        <v>43350</v>
      </c>
      <c r="C615" s="9">
        <v>6.375</v>
      </c>
      <c r="D615">
        <v>0.94552159778901435</v>
      </c>
      <c r="E615" s="6">
        <v>102.24476977646792</v>
      </c>
      <c r="F615" s="11">
        <v>96.674638084615864</v>
      </c>
      <c r="G615" s="11">
        <v>191.99509667803957</v>
      </c>
      <c r="H615" s="11">
        <v>207.71298248174369</v>
      </c>
      <c r="I615" s="11">
        <v>1.9192053420613271</v>
      </c>
    </row>
    <row r="616" spans="1:9" x14ac:dyDescent="0.25">
      <c r="A616" s="13"/>
      <c r="B616" s="5">
        <f>DATE(YEAR(siječanj!B616),MONTH(siječanj!B616)+8,DAY(siječanj!B616))</f>
        <v>43350</v>
      </c>
      <c r="C616" s="9">
        <v>6.3854166666666696</v>
      </c>
      <c r="D616">
        <v>0.94552159778901435</v>
      </c>
      <c r="E616" s="6">
        <v>104.06683090372576</v>
      </c>
      <c r="F616" s="11">
        <v>98.397436232929948</v>
      </c>
      <c r="G616" s="11">
        <v>199.28098765602732</v>
      </c>
      <c r="H616" s="11">
        <v>209.57446694602515</v>
      </c>
      <c r="I616" s="11">
        <v>1.6665809257729063</v>
      </c>
    </row>
    <row r="617" spans="1:9" x14ac:dyDescent="0.25">
      <c r="A617" s="13"/>
      <c r="B617" s="5">
        <f>DATE(YEAR(siječanj!B617),MONTH(siječanj!B617)+8,DAY(siječanj!B617))</f>
        <v>43350</v>
      </c>
      <c r="C617" s="9">
        <v>6.3958333333333304</v>
      </c>
      <c r="D617">
        <v>0.94552159778901435</v>
      </c>
      <c r="E617" s="6">
        <v>104.73693597393496</v>
      </c>
      <c r="F617" s="11">
        <v>99.031035049600675</v>
      </c>
      <c r="G617" s="11">
        <v>196.96843269115772</v>
      </c>
      <c r="H617" s="11">
        <v>212.47146207359435</v>
      </c>
      <c r="I617" s="11">
        <v>1.6398681415663952</v>
      </c>
    </row>
    <row r="618" spans="1:9" x14ac:dyDescent="0.25">
      <c r="A618" s="13"/>
      <c r="B618" s="5">
        <f>DATE(YEAR(siječanj!B618),MONTH(siječanj!B618)+8,DAY(siječanj!B618))</f>
        <v>43350</v>
      </c>
      <c r="C618" s="9">
        <v>6.40625</v>
      </c>
      <c r="D618">
        <v>0.94552159778901435</v>
      </c>
      <c r="E618" s="6">
        <v>105.45548074932962</v>
      </c>
      <c r="F618" s="11">
        <v>99.710434653714785</v>
      </c>
      <c r="G618" s="11">
        <v>194.98587254029789</v>
      </c>
      <c r="H618" s="11">
        <v>211.05806660020707</v>
      </c>
      <c r="I618" s="11">
        <v>1.759456652323196</v>
      </c>
    </row>
    <row r="619" spans="1:9" x14ac:dyDescent="0.25">
      <c r="A619" s="13"/>
      <c r="B619" s="5">
        <f>DATE(YEAR(siječanj!B619),MONTH(siječanj!B619)+8,DAY(siječanj!B619))</f>
        <v>43350</v>
      </c>
      <c r="C619" s="9">
        <v>6.4166666666666696</v>
      </c>
      <c r="D619">
        <v>0.94552159778901435</v>
      </c>
      <c r="E619" s="6">
        <v>106.61301196471497</v>
      </c>
      <c r="F619" s="11">
        <v>100.8049054179766</v>
      </c>
      <c r="G619" s="11">
        <v>203.16961938623572</v>
      </c>
      <c r="H619" s="11">
        <v>211.7457753723281</v>
      </c>
      <c r="I619" s="11">
        <v>1.7204405069272302</v>
      </c>
    </row>
    <row r="620" spans="1:9" x14ac:dyDescent="0.25">
      <c r="A620" s="13"/>
      <c r="B620" s="5">
        <f>DATE(YEAR(siječanj!B620),MONTH(siječanj!B620)+8,DAY(siječanj!B620))</f>
        <v>43350</v>
      </c>
      <c r="C620" s="9">
        <v>6.4270833333333304</v>
      </c>
      <c r="D620">
        <v>0.94552159778901435</v>
      </c>
      <c r="E620" s="6">
        <v>107.03923634060349</v>
      </c>
      <c r="F620" s="11">
        <v>101.20790977088335</v>
      </c>
      <c r="G620" s="11">
        <v>198.97651983310857</v>
      </c>
      <c r="H620" s="11">
        <v>207.94464704678305</v>
      </c>
      <c r="I620" s="11">
        <v>1.9847582664968253</v>
      </c>
    </row>
    <row r="621" spans="1:9" x14ac:dyDescent="0.25">
      <c r="A621" s="13"/>
      <c r="B621" s="5">
        <f>DATE(YEAR(siječanj!B621),MONTH(siječanj!B621)+8,DAY(siječanj!B621))</f>
        <v>43350</v>
      </c>
      <c r="C621" s="9">
        <v>6.4375</v>
      </c>
      <c r="D621">
        <v>0.94552159778901435</v>
      </c>
      <c r="E621" s="6">
        <v>109.05613144811876</v>
      </c>
      <c r="F621" s="11">
        <v>103.11492765551402</v>
      </c>
      <c r="G621" s="11">
        <v>195.76469485158503</v>
      </c>
      <c r="H621" s="11">
        <v>209.02008631281188</v>
      </c>
      <c r="I621" s="11">
        <v>2.0276835266525715</v>
      </c>
    </row>
    <row r="622" spans="1:9" x14ac:dyDescent="0.25">
      <c r="A622" s="13"/>
      <c r="B622" s="5">
        <f>DATE(YEAR(siječanj!B622),MONTH(siječanj!B622)+8,DAY(siječanj!B622))</f>
        <v>43350</v>
      </c>
      <c r="C622" s="9">
        <v>6.4479166666666696</v>
      </c>
      <c r="D622">
        <v>0.94552159778901435</v>
      </c>
      <c r="E622" s="6">
        <v>109.95053919265077</v>
      </c>
      <c r="F622" s="11">
        <v>103.9606094951988</v>
      </c>
      <c r="G622" s="11">
        <v>193.26374876407891</v>
      </c>
      <c r="H622" s="11">
        <v>207.16453414395173</v>
      </c>
      <c r="I622" s="11">
        <v>1.9591225139087032</v>
      </c>
    </row>
    <row r="623" spans="1:9" x14ac:dyDescent="0.25">
      <c r="A623" s="13"/>
      <c r="B623" s="5">
        <f>DATE(YEAR(siječanj!B623),MONTH(siječanj!B623)+8,DAY(siječanj!B623))</f>
        <v>43350</v>
      </c>
      <c r="C623" s="9">
        <v>6.4583333333333304</v>
      </c>
      <c r="D623">
        <v>0.94552159778901435</v>
      </c>
      <c r="E623" s="6">
        <v>111.16874550785624</v>
      </c>
      <c r="F623" s="11">
        <v>105.11244987678855</v>
      </c>
      <c r="G623" s="11">
        <v>197.84367423225049</v>
      </c>
      <c r="H623" s="11">
        <v>210.47011912896363</v>
      </c>
      <c r="I623" s="11">
        <v>1.8070950508424228</v>
      </c>
    </row>
    <row r="624" spans="1:9" x14ac:dyDescent="0.25">
      <c r="A624" s="13"/>
      <c r="B624" s="5">
        <f>DATE(YEAR(siječanj!B624),MONTH(siječanj!B624)+8,DAY(siječanj!B624))</f>
        <v>43350</v>
      </c>
      <c r="C624" s="9">
        <v>6.46875</v>
      </c>
      <c r="D624">
        <v>0.94552159778901435</v>
      </c>
      <c r="E624" s="6">
        <v>112.78231991432926</v>
      </c>
      <c r="F624" s="11">
        <v>106.63811932774837</v>
      </c>
      <c r="G624" s="11">
        <v>205.69482294497379</v>
      </c>
      <c r="H624" s="11">
        <v>208.0525040444569</v>
      </c>
      <c r="I624" s="11">
        <v>1.9917064704750691</v>
      </c>
    </row>
    <row r="625" spans="1:9" x14ac:dyDescent="0.25">
      <c r="A625" s="13"/>
      <c r="B625" s="5">
        <f>DATE(YEAR(siječanj!B625),MONTH(siječanj!B625)+8,DAY(siječanj!B625))</f>
        <v>43350</v>
      </c>
      <c r="C625" s="9">
        <v>6.4791666666666696</v>
      </c>
      <c r="D625">
        <v>0.94552159778901435</v>
      </c>
      <c r="E625" s="6">
        <v>112.9860755365078</v>
      </c>
      <c r="F625" s="11">
        <v>106.83077466918913</v>
      </c>
      <c r="G625" s="11">
        <v>189.74837595978767</v>
      </c>
      <c r="H625" s="11">
        <v>205.85228069513957</v>
      </c>
      <c r="I625" s="11">
        <v>2.1231803301497489</v>
      </c>
    </row>
    <row r="626" spans="1:9" x14ac:dyDescent="0.25">
      <c r="A626" s="13"/>
      <c r="B626" s="5">
        <f>DATE(YEAR(siječanj!B626),MONTH(siječanj!B626)+8,DAY(siječanj!B626))</f>
        <v>43350</v>
      </c>
      <c r="C626" s="9">
        <v>6.4895833333333304</v>
      </c>
      <c r="D626">
        <v>0.94552159778901435</v>
      </c>
      <c r="E626" s="6">
        <v>112.22443511447919</v>
      </c>
      <c r="F626" s="11">
        <v>106.11062720041193</v>
      </c>
      <c r="G626" s="11">
        <v>189.6391450248216</v>
      </c>
      <c r="H626" s="11">
        <v>199.39472426392837</v>
      </c>
      <c r="I626" s="11">
        <v>1.8807362127240974</v>
      </c>
    </row>
    <row r="627" spans="1:9" x14ac:dyDescent="0.25">
      <c r="A627" s="13"/>
      <c r="B627" s="5">
        <f>DATE(YEAR(siječanj!B627),MONTH(siječanj!B627)+8,DAY(siječanj!B627))</f>
        <v>43350</v>
      </c>
      <c r="C627" s="9">
        <v>6.5</v>
      </c>
      <c r="D627">
        <v>0.94552159778901435</v>
      </c>
      <c r="E627" s="6">
        <v>111.49010612457283</v>
      </c>
      <c r="F627" s="11">
        <v>105.41630328057288</v>
      </c>
      <c r="G627" s="11">
        <v>184.45275063610839</v>
      </c>
      <c r="H627" s="11">
        <v>197.31666686571998</v>
      </c>
      <c r="I627" s="11">
        <v>1.965405698363986</v>
      </c>
    </row>
    <row r="628" spans="1:9" x14ac:dyDescent="0.25">
      <c r="A628" s="13"/>
      <c r="B628" s="5">
        <f>DATE(YEAR(siječanj!B628),MONTH(siječanj!B628)+8,DAY(siječanj!B628))</f>
        <v>43350</v>
      </c>
      <c r="C628" s="9">
        <v>6.5104166666666696</v>
      </c>
      <c r="D628">
        <v>0.94552159778901435</v>
      </c>
      <c r="E628" s="6">
        <v>110.9198391370915</v>
      </c>
      <c r="F628" s="11">
        <v>104.87710352740321</v>
      </c>
      <c r="G628" s="11">
        <v>183.48814052138951</v>
      </c>
      <c r="H628" s="11">
        <v>198.33542421298017</v>
      </c>
      <c r="I628" s="11">
        <v>1.9941545423430511</v>
      </c>
    </row>
    <row r="629" spans="1:9" x14ac:dyDescent="0.25">
      <c r="A629" s="13"/>
      <c r="B629" s="5">
        <f>DATE(YEAR(siječanj!B629),MONTH(siječanj!B629)+8,DAY(siječanj!B629))</f>
        <v>43350</v>
      </c>
      <c r="C629" s="9">
        <v>6.5208333333333304</v>
      </c>
      <c r="D629">
        <v>0.94552159778901435</v>
      </c>
      <c r="E629" s="6">
        <v>111.70663174561011</v>
      </c>
      <c r="F629" s="11">
        <v>105.6210329317383</v>
      </c>
      <c r="G629" s="11">
        <v>182.93137973128057</v>
      </c>
      <c r="H629" s="11">
        <v>198.0477199262408</v>
      </c>
      <c r="I629" s="11">
        <v>2.1685246613221003</v>
      </c>
    </row>
    <row r="630" spans="1:9" x14ac:dyDescent="0.25">
      <c r="A630" s="13"/>
      <c r="B630" s="5">
        <f>DATE(YEAR(siječanj!B630),MONTH(siječanj!B630)+8,DAY(siječanj!B630))</f>
        <v>43350</v>
      </c>
      <c r="C630" s="9">
        <v>6.53125</v>
      </c>
      <c r="D630">
        <v>0.94552159778901435</v>
      </c>
      <c r="E630" s="6">
        <v>112.05036936770549</v>
      </c>
      <c r="F630" s="11">
        <v>105.94604427740212</v>
      </c>
      <c r="G630" s="11">
        <v>183.56618787044926</v>
      </c>
      <c r="H630" s="11">
        <v>198.74834488690436</v>
      </c>
      <c r="I630" s="11">
        <v>2.5155428487260054</v>
      </c>
    </row>
    <row r="631" spans="1:9" x14ac:dyDescent="0.25">
      <c r="A631" s="13"/>
      <c r="B631" s="5">
        <f>DATE(YEAR(siječanj!B631),MONTH(siječanj!B631)+8,DAY(siječanj!B631))</f>
        <v>43350</v>
      </c>
      <c r="C631" s="9">
        <v>6.5416666666666696</v>
      </c>
      <c r="D631">
        <v>0.94552159778901435</v>
      </c>
      <c r="E631" s="6">
        <v>111.07147630256868</v>
      </c>
      <c r="F631" s="11">
        <v>105.02047974238938</v>
      </c>
      <c r="G631" s="11">
        <v>186.07490374089053</v>
      </c>
      <c r="H631" s="11">
        <v>196.86852971004564</v>
      </c>
      <c r="I631" s="11">
        <v>2.2096738693383302</v>
      </c>
    </row>
    <row r="632" spans="1:9" x14ac:dyDescent="0.25">
      <c r="A632" s="13"/>
      <c r="B632" s="5">
        <f>DATE(YEAR(siječanj!B632),MONTH(siječanj!B632)+8,DAY(siječanj!B632))</f>
        <v>43350</v>
      </c>
      <c r="C632" s="9">
        <v>6.5520833333333304</v>
      </c>
      <c r="D632">
        <v>0.94552159778901435</v>
      </c>
      <c r="E632" s="6">
        <v>110.64461119508694</v>
      </c>
      <c r="F632" s="11">
        <v>104.61686956392286</v>
      </c>
      <c r="G632" s="11">
        <v>186.98172659721257</v>
      </c>
      <c r="H632" s="11">
        <v>188.7371749215873</v>
      </c>
      <c r="I632" s="11">
        <v>2.1313605702968466</v>
      </c>
    </row>
    <row r="633" spans="1:9" x14ac:dyDescent="0.25">
      <c r="A633" s="13"/>
      <c r="B633" s="5">
        <f>DATE(YEAR(siječanj!B633),MONTH(siječanj!B633)+8,DAY(siječanj!B633))</f>
        <v>43350</v>
      </c>
      <c r="C633" s="9">
        <v>6.5625</v>
      </c>
      <c r="D633">
        <v>0.94552159778901435</v>
      </c>
      <c r="E633" s="6">
        <v>110.61193785121088</v>
      </c>
      <c r="F633" s="11">
        <v>104.58597621161607</v>
      </c>
      <c r="G633" s="11">
        <v>185.49638032712087</v>
      </c>
      <c r="H633" s="11">
        <v>184.62039870935476</v>
      </c>
      <c r="I633" s="11">
        <v>2.1343216572253985</v>
      </c>
    </row>
    <row r="634" spans="1:9" x14ac:dyDescent="0.25">
      <c r="A634" s="13"/>
      <c r="B634" s="5">
        <f>DATE(YEAR(siječanj!B634),MONTH(siječanj!B634)+8,DAY(siječanj!B634))</f>
        <v>43350</v>
      </c>
      <c r="C634" s="9">
        <v>6.5729166666666696</v>
      </c>
      <c r="D634">
        <v>0.94552159778901435</v>
      </c>
      <c r="E634" s="6">
        <v>111.57773261693576</v>
      </c>
      <c r="F634" s="11">
        <v>105.49915602164052</v>
      </c>
      <c r="G634" s="11">
        <v>185.20911530178662</v>
      </c>
      <c r="H634" s="11">
        <v>186.4443708373658</v>
      </c>
      <c r="I634" s="11">
        <v>1.9982576627982518</v>
      </c>
    </row>
    <row r="635" spans="1:9" x14ac:dyDescent="0.25">
      <c r="A635" s="13"/>
      <c r="B635" s="5">
        <f>DATE(YEAR(siječanj!B635),MONTH(siječanj!B635)+8,DAY(siječanj!B635))</f>
        <v>43350</v>
      </c>
      <c r="C635" s="9">
        <v>6.5833333333333304</v>
      </c>
      <c r="D635">
        <v>0.94552159778901435</v>
      </c>
      <c r="E635" s="6">
        <v>111.82385487998813</v>
      </c>
      <c r="F635" s="11">
        <v>105.73186993705325</v>
      </c>
      <c r="G635" s="11">
        <v>184.93518425244091</v>
      </c>
      <c r="H635" s="11">
        <v>184.60356511869369</v>
      </c>
      <c r="I635" s="11">
        <v>2.0463300740587789</v>
      </c>
    </row>
    <row r="636" spans="1:9" x14ac:dyDescent="0.25">
      <c r="A636" s="13"/>
      <c r="B636" s="5">
        <f>DATE(YEAR(siječanj!B636),MONTH(siječanj!B636)+8,DAY(siječanj!B636))</f>
        <v>43350</v>
      </c>
      <c r="C636" s="9">
        <v>6.59375</v>
      </c>
      <c r="D636">
        <v>0.94552159778901435</v>
      </c>
      <c r="E636" s="6">
        <v>113.14301708675362</v>
      </c>
      <c r="F636" s="11">
        <v>106.97916629453702</v>
      </c>
      <c r="G636" s="11">
        <v>185.32479829021386</v>
      </c>
      <c r="H636" s="11">
        <v>180.11178595570701</v>
      </c>
      <c r="I636" s="11">
        <v>2.3169850196689805</v>
      </c>
    </row>
    <row r="637" spans="1:9" x14ac:dyDescent="0.25">
      <c r="A637" s="13"/>
      <c r="B637" s="5">
        <f>DATE(YEAR(siječanj!B637),MONTH(siječanj!B637)+8,DAY(siječanj!B637))</f>
        <v>43350</v>
      </c>
      <c r="C637" s="9">
        <v>6.6041666666666696</v>
      </c>
      <c r="D637">
        <v>0.94552159778901435</v>
      </c>
      <c r="E637" s="6">
        <v>114.147042501489</v>
      </c>
      <c r="F637" s="11">
        <v>107.92849400889841</v>
      </c>
      <c r="G637" s="11">
        <v>182.21814258360081</v>
      </c>
      <c r="H637" s="11">
        <v>175.11691763663097</v>
      </c>
      <c r="I637" s="11">
        <v>2.4565411166136895</v>
      </c>
    </row>
    <row r="638" spans="1:9" x14ac:dyDescent="0.25">
      <c r="A638" s="13"/>
      <c r="B638" s="5">
        <f>DATE(YEAR(siječanj!B638),MONTH(siječanj!B638)+8,DAY(siječanj!B638))</f>
        <v>43350</v>
      </c>
      <c r="C638" s="9">
        <v>6.6145833333333304</v>
      </c>
      <c r="D638">
        <v>0.94552159778901435</v>
      </c>
      <c r="E638" s="6">
        <v>114.52325410670159</v>
      </c>
      <c r="F638" s="11">
        <v>108.28421020696578</v>
      </c>
      <c r="G638" s="11">
        <v>180.45298369114525</v>
      </c>
      <c r="H638" s="11">
        <v>171.10929084367291</v>
      </c>
      <c r="I638" s="11">
        <v>2.2770368469115114</v>
      </c>
    </row>
    <row r="639" spans="1:9" x14ac:dyDescent="0.25">
      <c r="A639" s="13"/>
      <c r="B639" s="5">
        <f>DATE(YEAR(siječanj!B639),MONTH(siječanj!B639)+8,DAY(siječanj!B639))</f>
        <v>43350</v>
      </c>
      <c r="C639" s="9">
        <v>6.625</v>
      </c>
      <c r="D639">
        <v>0.94552159778901435</v>
      </c>
      <c r="E639" s="6">
        <v>114.796109556491</v>
      </c>
      <c r="F639" s="11">
        <v>108.54220092781611</v>
      </c>
      <c r="G639" s="11">
        <v>179.5844191817165</v>
      </c>
      <c r="H639" s="11">
        <v>169.58477520875687</v>
      </c>
      <c r="I639" s="11">
        <v>2.4623842881515245</v>
      </c>
    </row>
    <row r="640" spans="1:9" x14ac:dyDescent="0.25">
      <c r="A640" s="13"/>
      <c r="B640" s="5">
        <f>DATE(YEAR(siječanj!B640),MONTH(siječanj!B640)+8,DAY(siječanj!B640))</f>
        <v>43350</v>
      </c>
      <c r="C640" s="9">
        <v>6.6354166666666696</v>
      </c>
      <c r="D640">
        <v>0.94552159778901435</v>
      </c>
      <c r="E640" s="6">
        <v>115.16958962175352</v>
      </c>
      <c r="F640" s="11">
        <v>108.89533439586548</v>
      </c>
      <c r="G640" s="11">
        <v>179.44278736806785</v>
      </c>
      <c r="H640" s="11">
        <v>164.75343835947189</v>
      </c>
      <c r="I640" s="11">
        <v>2.4054656171915814</v>
      </c>
    </row>
    <row r="641" spans="1:9" x14ac:dyDescent="0.25">
      <c r="A641" s="13"/>
      <c r="B641" s="5">
        <f>DATE(YEAR(siječanj!B641),MONTH(siječanj!B641)+8,DAY(siječanj!B641))</f>
        <v>43350</v>
      </c>
      <c r="C641" s="9">
        <v>6.6458333333333304</v>
      </c>
      <c r="D641">
        <v>0.94552159778901435</v>
      </c>
      <c r="E641" s="6">
        <v>115.88623005557079</v>
      </c>
      <c r="F641" s="11">
        <v>109.5729334038886</v>
      </c>
      <c r="G641" s="11">
        <v>177.40439244821474</v>
      </c>
      <c r="H641" s="11">
        <v>164.32577926282298</v>
      </c>
      <c r="I641" s="11">
        <v>2.4134188506744501</v>
      </c>
    </row>
    <row r="642" spans="1:9" x14ac:dyDescent="0.25">
      <c r="A642" s="13"/>
      <c r="B642" s="5">
        <f>DATE(YEAR(siječanj!B642),MONTH(siječanj!B642)+8,DAY(siječanj!B642))</f>
        <v>43350</v>
      </c>
      <c r="C642" s="9">
        <v>6.65625</v>
      </c>
      <c r="D642">
        <v>0.94552159778901435</v>
      </c>
      <c r="E642" s="6">
        <v>115.79002807504224</v>
      </c>
      <c r="F642" s="11">
        <v>109.48197235354877</v>
      </c>
      <c r="G642" s="11">
        <v>175.99038837324341</v>
      </c>
      <c r="H642" s="11">
        <v>160.65300204890391</v>
      </c>
      <c r="I642" s="11">
        <v>2.1551112675454478</v>
      </c>
    </row>
    <row r="643" spans="1:9" x14ac:dyDescent="0.25">
      <c r="A643" s="13"/>
      <c r="B643" s="5">
        <f>DATE(YEAR(siječanj!B643),MONTH(siječanj!B643)+8,DAY(siječanj!B643))</f>
        <v>43350</v>
      </c>
      <c r="C643" s="9">
        <v>6.6666666666666696</v>
      </c>
      <c r="D643">
        <v>0.94552159778901435</v>
      </c>
      <c r="E643" s="6">
        <v>115.01640319505559</v>
      </c>
      <c r="F643" s="11">
        <v>108.75049332093445</v>
      </c>
      <c r="G643" s="11">
        <v>176.30909008496221</v>
      </c>
      <c r="H643" s="11">
        <v>162.46142096665943</v>
      </c>
      <c r="I643" s="11">
        <v>2.0691147429477112</v>
      </c>
    </row>
    <row r="644" spans="1:9" x14ac:dyDescent="0.25">
      <c r="A644" s="13"/>
      <c r="B644" s="5">
        <f>DATE(YEAR(siječanj!B644),MONTH(siječanj!B644)+8,DAY(siječanj!B644))</f>
        <v>43350</v>
      </c>
      <c r="C644" s="9">
        <v>6.6770833333333304</v>
      </c>
      <c r="D644">
        <v>0.94552159778901435</v>
      </c>
      <c r="E644" s="6">
        <v>113.33404833492371</v>
      </c>
      <c r="F644" s="11">
        <v>107.15979046553444</v>
      </c>
      <c r="G644" s="11">
        <v>170.43206082302282</v>
      </c>
      <c r="H644" s="11">
        <v>163.21330930832519</v>
      </c>
      <c r="I644" s="11">
        <v>2.1669526151715823</v>
      </c>
    </row>
    <row r="645" spans="1:9" x14ac:dyDescent="0.25">
      <c r="A645" s="13"/>
      <c r="B645" s="5">
        <f>DATE(YEAR(siječanj!B645),MONTH(siječanj!B645)+8,DAY(siječanj!B645))</f>
        <v>43350</v>
      </c>
      <c r="C645" s="9">
        <v>6.6875</v>
      </c>
      <c r="D645">
        <v>0.94552159778901435</v>
      </c>
      <c r="E645" s="6">
        <v>114.07611569617728</v>
      </c>
      <c r="F645" s="11">
        <v>107.861431182614</v>
      </c>
      <c r="G645" s="11">
        <v>165.14119619881521</v>
      </c>
      <c r="H645" s="11">
        <v>160.78121267992117</v>
      </c>
      <c r="I645" s="11">
        <v>2.1320275898785228</v>
      </c>
    </row>
    <row r="646" spans="1:9" x14ac:dyDescent="0.25">
      <c r="A646" s="13"/>
      <c r="B646" s="5">
        <f>DATE(YEAR(siječanj!B646),MONTH(siječanj!B646)+8,DAY(siječanj!B646))</f>
        <v>43350</v>
      </c>
      <c r="C646" s="9">
        <v>6.6979166666666696</v>
      </c>
      <c r="D646">
        <v>0.94552159778901435</v>
      </c>
      <c r="E646" s="6">
        <v>114.10307799901038</v>
      </c>
      <c r="F646" s="11">
        <v>107.88692462226882</v>
      </c>
      <c r="G646" s="11">
        <v>164.13607795517422</v>
      </c>
      <c r="H646" s="11">
        <v>160.15763531256468</v>
      </c>
      <c r="I646" s="11">
        <v>2.1046077849160216</v>
      </c>
    </row>
    <row r="647" spans="1:9" x14ac:dyDescent="0.25">
      <c r="A647" s="13"/>
      <c r="B647" s="5">
        <f>DATE(YEAR(siječanj!B647),MONTH(siječanj!B647)+8,DAY(siječanj!B647))</f>
        <v>43350</v>
      </c>
      <c r="C647" s="9">
        <v>6.7083333333333304</v>
      </c>
      <c r="D647">
        <v>0.94552159778901435</v>
      </c>
      <c r="E647" s="6">
        <v>115.11402252147688</v>
      </c>
      <c r="F647" s="11">
        <v>108.84279450242741</v>
      </c>
      <c r="G647" s="11">
        <v>163.01648196347861</v>
      </c>
      <c r="H647" s="11">
        <v>166.35205550864268</v>
      </c>
      <c r="I647" s="11">
        <v>1.8559404847965573</v>
      </c>
    </row>
    <row r="648" spans="1:9" x14ac:dyDescent="0.25">
      <c r="A648" s="13"/>
      <c r="B648" s="5">
        <f>DATE(YEAR(siječanj!B648),MONTH(siječanj!B648)+8,DAY(siječanj!B648))</f>
        <v>43350</v>
      </c>
      <c r="C648" s="9">
        <v>6.71875</v>
      </c>
      <c r="D648">
        <v>0.94552159778901435</v>
      </c>
      <c r="E648" s="6">
        <v>115.22730604921671</v>
      </c>
      <c r="F648" s="11">
        <v>108.94990652457913</v>
      </c>
      <c r="G648" s="11">
        <v>163.01559410307081</v>
      </c>
      <c r="H648" s="11">
        <v>176.75193933212887</v>
      </c>
      <c r="I648" s="11">
        <v>1.8707409192925282</v>
      </c>
    </row>
    <row r="649" spans="1:9" x14ac:dyDescent="0.25">
      <c r="A649" s="13"/>
      <c r="B649" s="5">
        <f>DATE(YEAR(siječanj!B649),MONTH(siječanj!B649)+8,DAY(siječanj!B649))</f>
        <v>43350</v>
      </c>
      <c r="C649" s="9">
        <v>6.7291666666666696</v>
      </c>
      <c r="D649">
        <v>0.94552159778901435</v>
      </c>
      <c r="E649" s="6">
        <v>115.79486133363942</v>
      </c>
      <c r="F649" s="11">
        <v>109.4865423039401</v>
      </c>
      <c r="G649" s="11">
        <v>163.75467160433845</v>
      </c>
      <c r="H649" s="11">
        <v>168.12960080232452</v>
      </c>
      <c r="I649" s="11">
        <v>1.8850693399316001</v>
      </c>
    </row>
    <row r="650" spans="1:9" x14ac:dyDescent="0.25">
      <c r="A650" s="13"/>
      <c r="B650" s="5">
        <f>DATE(YEAR(siječanj!B650),MONTH(siječanj!B650)+8,DAY(siječanj!B650))</f>
        <v>43350</v>
      </c>
      <c r="C650" s="9">
        <v>6.7395833333333304</v>
      </c>
      <c r="D650">
        <v>0.94552159778901435</v>
      </c>
      <c r="E650" s="6">
        <v>117.09835338801895</v>
      </c>
      <c r="F650" s="11">
        <v>110.71902219390232</v>
      </c>
      <c r="G650" s="11">
        <v>163.2250046178049</v>
      </c>
      <c r="H650" s="11">
        <v>163.24492145902772</v>
      </c>
      <c r="I650" s="11">
        <v>1.840346026990465</v>
      </c>
    </row>
    <row r="651" spans="1:9" x14ac:dyDescent="0.25">
      <c r="A651" s="13"/>
      <c r="B651" s="5">
        <f>DATE(YEAR(siječanj!B651),MONTH(siječanj!B651)+8,DAY(siječanj!B651))</f>
        <v>43350</v>
      </c>
      <c r="C651" s="9">
        <v>6.75</v>
      </c>
      <c r="D651">
        <v>0.94552159778901435</v>
      </c>
      <c r="E651" s="6">
        <v>119.89076283942968</v>
      </c>
      <c r="F651" s="11">
        <v>113.35930564008135</v>
      </c>
      <c r="G651" s="11">
        <v>161.20905127368908</v>
      </c>
      <c r="H651" s="11">
        <v>161.78483825875216</v>
      </c>
      <c r="I651" s="11">
        <v>1.8779991323717007</v>
      </c>
    </row>
    <row r="652" spans="1:9" x14ac:dyDescent="0.25">
      <c r="A652" s="13"/>
      <c r="B652" s="5">
        <f>DATE(YEAR(siječanj!B652),MONTH(siječanj!B652)+8,DAY(siječanj!B652))</f>
        <v>43350</v>
      </c>
      <c r="C652" s="9">
        <v>6.7604166666666696</v>
      </c>
      <c r="D652">
        <v>0.94552159778901435</v>
      </c>
      <c r="E652" s="6">
        <v>122.0436517398396</v>
      </c>
      <c r="F652" s="11">
        <v>115.39490859305916</v>
      </c>
      <c r="G652" s="11">
        <v>160.67679302035449</v>
      </c>
      <c r="H652" s="11">
        <v>159.89467166789368</v>
      </c>
      <c r="I652" s="11">
        <v>2.5439346822243234</v>
      </c>
    </row>
    <row r="653" spans="1:9" x14ac:dyDescent="0.25">
      <c r="A653" s="13"/>
      <c r="B653" s="5">
        <f>DATE(YEAR(siječanj!B653),MONTH(siječanj!B653)+8,DAY(siječanj!B653))</f>
        <v>43350</v>
      </c>
      <c r="C653" s="9">
        <v>6.7708333333333304</v>
      </c>
      <c r="D653">
        <v>0.94552159778901435</v>
      </c>
      <c r="E653" s="6">
        <v>123.60199230581202</v>
      </c>
      <c r="F653" s="11">
        <v>116.86835325489683</v>
      </c>
      <c r="G653" s="11">
        <v>159.66376036493367</v>
      </c>
      <c r="H653" s="11">
        <v>158.99319957402088</v>
      </c>
      <c r="I653" s="11">
        <v>4.5626599458894015</v>
      </c>
    </row>
    <row r="654" spans="1:9" x14ac:dyDescent="0.25">
      <c r="A654" s="13"/>
      <c r="B654" s="5">
        <f>DATE(YEAR(siječanj!B654),MONTH(siječanj!B654)+8,DAY(siječanj!B654))</f>
        <v>43350</v>
      </c>
      <c r="C654" s="9">
        <v>6.78125</v>
      </c>
      <c r="D654">
        <v>0.94552159778901435</v>
      </c>
      <c r="E654" s="6">
        <v>125.85837919541883</v>
      </c>
      <c r="F654" s="11">
        <v>119.00181579198805</v>
      </c>
      <c r="G654" s="11">
        <v>159.06617808340576</v>
      </c>
      <c r="H654" s="11">
        <v>161.98288782098126</v>
      </c>
      <c r="I654" s="11">
        <v>11.044365229142876</v>
      </c>
    </row>
    <row r="655" spans="1:9" x14ac:dyDescent="0.25">
      <c r="A655" s="13"/>
      <c r="B655" s="5">
        <f>DATE(YEAR(siječanj!B655),MONTH(siječanj!B655)+8,DAY(siječanj!B655))</f>
        <v>43350</v>
      </c>
      <c r="C655" s="9">
        <v>6.7916666666666696</v>
      </c>
      <c r="D655">
        <v>0.94552159778901435</v>
      </c>
      <c r="E655" s="6">
        <v>129.11370036157524</v>
      </c>
      <c r="F655" s="11">
        <v>122.07979226232867</v>
      </c>
      <c r="G655" s="11">
        <v>157.69195497566508</v>
      </c>
      <c r="H655" s="11">
        <v>163.40099942909114</v>
      </c>
      <c r="I655" s="11">
        <v>26.001952338638748</v>
      </c>
    </row>
    <row r="656" spans="1:9" x14ac:dyDescent="0.25">
      <c r="A656" s="13"/>
      <c r="B656" s="5">
        <f>DATE(YEAR(siječanj!B656),MONTH(siječanj!B656)+8,DAY(siječanj!B656))</f>
        <v>43350</v>
      </c>
      <c r="C656" s="9">
        <v>6.8020833333333304</v>
      </c>
      <c r="D656">
        <v>0.94552159778901435</v>
      </c>
      <c r="E656" s="6">
        <v>133.18528580584933</v>
      </c>
      <c r="F656" s="11">
        <v>125.92956423713319</v>
      </c>
      <c r="G656" s="11">
        <v>154.26793939161468</v>
      </c>
      <c r="H656" s="11">
        <v>159.08238870565643</v>
      </c>
      <c r="I656" s="11">
        <v>42.326947591099923</v>
      </c>
    </row>
    <row r="657" spans="1:9" x14ac:dyDescent="0.25">
      <c r="A657" s="13"/>
      <c r="B657" s="5">
        <f>DATE(YEAR(siječanj!B657),MONTH(siječanj!B657)+8,DAY(siječanj!B657))</f>
        <v>43350</v>
      </c>
      <c r="C657" s="9">
        <v>6.8125</v>
      </c>
      <c r="D657">
        <v>0.94552159778901435</v>
      </c>
      <c r="E657" s="6">
        <v>138.05445016835765</v>
      </c>
      <c r="F657" s="11">
        <v>130.53346430506937</v>
      </c>
      <c r="G657" s="11">
        <v>153.54526922928559</v>
      </c>
      <c r="H657" s="11">
        <v>158.02224577105568</v>
      </c>
      <c r="I657" s="11">
        <v>63.196715264326883</v>
      </c>
    </row>
    <row r="658" spans="1:9" x14ac:dyDescent="0.25">
      <c r="A658" s="13"/>
      <c r="B658" s="5">
        <f>DATE(YEAR(siječanj!B658),MONTH(siječanj!B658)+8,DAY(siječanj!B658))</f>
        <v>43350</v>
      </c>
      <c r="C658" s="9">
        <v>6.8229166666666696</v>
      </c>
      <c r="D658">
        <v>0.94552159778901435</v>
      </c>
      <c r="E658" s="6">
        <v>141.66803947958269</v>
      </c>
      <c r="F658" s="11">
        <v>133.95019104437219</v>
      </c>
      <c r="G658" s="11">
        <v>150.21752021126031</v>
      </c>
      <c r="H658" s="11">
        <v>159.02515289191615</v>
      </c>
      <c r="I658" s="11">
        <v>86.943553399636599</v>
      </c>
    </row>
    <row r="659" spans="1:9" x14ac:dyDescent="0.25">
      <c r="A659" s="13"/>
      <c r="B659" s="5">
        <f>DATE(YEAR(siječanj!B659),MONTH(siječanj!B659)+8,DAY(siječanj!B659))</f>
        <v>43350</v>
      </c>
      <c r="C659" s="9">
        <v>6.8333333333333304</v>
      </c>
      <c r="D659">
        <v>0.94552159778901435</v>
      </c>
      <c r="E659" s="6">
        <v>147.64913500329925</v>
      </c>
      <c r="F659" s="11">
        <v>139.60544604048539</v>
      </c>
      <c r="G659" s="11">
        <v>144.52513377439871</v>
      </c>
      <c r="H659" s="11">
        <v>152.32716189194733</v>
      </c>
      <c r="I659" s="11">
        <v>129.4619186101786</v>
      </c>
    </row>
    <row r="660" spans="1:9" x14ac:dyDescent="0.25">
      <c r="A660" s="13"/>
      <c r="B660" s="5">
        <f>DATE(YEAR(siječanj!B660),MONTH(siječanj!B660)+8,DAY(siječanj!B660))</f>
        <v>43350</v>
      </c>
      <c r="C660" s="9">
        <v>6.84375</v>
      </c>
      <c r="D660">
        <v>0.94552159778901435</v>
      </c>
      <c r="E660" s="6">
        <v>152.00275938625077</v>
      </c>
      <c r="F660" s="11">
        <v>143.72189192322693</v>
      </c>
      <c r="G660" s="11">
        <v>125.53124855957184</v>
      </c>
      <c r="H660" s="11">
        <v>139.01626698986942</v>
      </c>
      <c r="I660" s="11">
        <v>197.65533456251765</v>
      </c>
    </row>
    <row r="661" spans="1:9" x14ac:dyDescent="0.25">
      <c r="A661" s="13"/>
      <c r="B661" s="5">
        <f>DATE(YEAR(siječanj!B661),MONTH(siječanj!B661)+8,DAY(siječanj!B661))</f>
        <v>43350</v>
      </c>
      <c r="C661" s="9">
        <v>6.8541666666666696</v>
      </c>
      <c r="D661">
        <v>0.94552159778901435</v>
      </c>
      <c r="E661" s="6">
        <v>155.6049226480115</v>
      </c>
      <c r="F661" s="11">
        <v>147.12781508598383</v>
      </c>
      <c r="G661" s="11">
        <v>118.40143219236406</v>
      </c>
      <c r="H661" s="11">
        <v>130.60294353724078</v>
      </c>
      <c r="I661" s="11">
        <v>228.76419082440211</v>
      </c>
    </row>
    <row r="662" spans="1:9" x14ac:dyDescent="0.25">
      <c r="A662" s="13"/>
      <c r="B662" s="5">
        <f>DATE(YEAR(siječanj!B662),MONTH(siječanj!B662)+8,DAY(siječanj!B662))</f>
        <v>43350</v>
      </c>
      <c r="C662" s="9">
        <v>6.8645833333333304</v>
      </c>
      <c r="D662">
        <v>0.94552159778901435</v>
      </c>
      <c r="E662" s="6">
        <v>156.3492077737271</v>
      </c>
      <c r="F662" s="11">
        <v>147.83155274726104</v>
      </c>
      <c r="G662" s="11">
        <v>116.50172829965057</v>
      </c>
      <c r="H662" s="11">
        <v>128.19236853809872</v>
      </c>
      <c r="I662" s="11">
        <v>229.69209506486277</v>
      </c>
    </row>
    <row r="663" spans="1:9" x14ac:dyDescent="0.25">
      <c r="A663" s="13"/>
      <c r="B663" s="5">
        <f>DATE(YEAR(siječanj!B663),MONTH(siječanj!B663)+8,DAY(siječanj!B663))</f>
        <v>43350</v>
      </c>
      <c r="C663" s="9">
        <v>6.875</v>
      </c>
      <c r="D663">
        <v>0.94552159778901435</v>
      </c>
      <c r="E663" s="6">
        <v>156.15036872508975</v>
      </c>
      <c r="F663" s="11">
        <v>147.6435461322906</v>
      </c>
      <c r="G663" s="11">
        <v>113.25711676252517</v>
      </c>
      <c r="H663" s="11">
        <v>123.26988385611891</v>
      </c>
      <c r="I663" s="11">
        <v>231.05040194064242</v>
      </c>
    </row>
    <row r="664" spans="1:9" x14ac:dyDescent="0.25">
      <c r="A664" s="13"/>
      <c r="B664" s="5">
        <f>DATE(YEAR(siječanj!B664),MONTH(siječanj!B664)+8,DAY(siječanj!B664))</f>
        <v>43350</v>
      </c>
      <c r="C664" s="9">
        <v>6.8854166666666696</v>
      </c>
      <c r="D664">
        <v>0.94552159778901435</v>
      </c>
      <c r="E664" s="6">
        <v>160.38316561049021</v>
      </c>
      <c r="F664" s="11">
        <v>151.64574700649081</v>
      </c>
      <c r="G664" s="11">
        <v>110.44117708617986</v>
      </c>
      <c r="H664" s="11">
        <v>109.66805762703184</v>
      </c>
      <c r="I664" s="11">
        <v>238.13237284587814</v>
      </c>
    </row>
    <row r="665" spans="1:9" x14ac:dyDescent="0.25">
      <c r="A665" s="13"/>
      <c r="B665" s="5">
        <f>DATE(YEAR(siječanj!B665),MONTH(siječanj!B665)+8,DAY(siječanj!B665))</f>
        <v>43350</v>
      </c>
      <c r="C665" s="9">
        <v>6.8958333333333304</v>
      </c>
      <c r="D665">
        <v>0.94552159778901435</v>
      </c>
      <c r="E665" s="6">
        <v>163.22945900193966</v>
      </c>
      <c r="F665" s="11">
        <v>154.33697888175041</v>
      </c>
      <c r="G665" s="11">
        <v>107.85098696655281</v>
      </c>
      <c r="H665" s="11">
        <v>101.32790851664016</v>
      </c>
      <c r="I665" s="11">
        <v>243.78719485434081</v>
      </c>
    </row>
    <row r="666" spans="1:9" x14ac:dyDescent="0.25">
      <c r="A666" s="13"/>
      <c r="B666" s="5">
        <f>DATE(YEAR(siječanj!B666),MONTH(siječanj!B666)+8,DAY(siječanj!B666))</f>
        <v>43350</v>
      </c>
      <c r="C666" s="9">
        <v>6.90625</v>
      </c>
      <c r="D666">
        <v>0.94552159778901435</v>
      </c>
      <c r="E666" s="6">
        <v>161.34333364196067</v>
      </c>
      <c r="F666" s="11">
        <v>152.55360661775268</v>
      </c>
      <c r="G666" s="11">
        <v>104.51030973679775</v>
      </c>
      <c r="H666" s="11">
        <v>103.58262630096111</v>
      </c>
      <c r="I666" s="11">
        <v>244.52783559731185</v>
      </c>
    </row>
    <row r="667" spans="1:9" x14ac:dyDescent="0.25">
      <c r="A667" s="13"/>
      <c r="B667" s="5">
        <f>DATE(YEAR(siječanj!B667),MONTH(siječanj!B667)+8,DAY(siječanj!B667))</f>
        <v>43350</v>
      </c>
      <c r="C667" s="9">
        <v>6.9166666666666696</v>
      </c>
      <c r="D667">
        <v>0.94552159778901435</v>
      </c>
      <c r="E667" s="6">
        <v>157.394070405007</v>
      </c>
      <c r="F667" s="11">
        <v>148.81949293185883</v>
      </c>
      <c r="G667" s="11">
        <v>102.91921165894883</v>
      </c>
      <c r="H667" s="11">
        <v>92.488077908354455</v>
      </c>
      <c r="I667" s="11">
        <v>241.5160121792901</v>
      </c>
    </row>
    <row r="668" spans="1:9" x14ac:dyDescent="0.25">
      <c r="A668" s="13"/>
      <c r="B668" s="5">
        <f>DATE(YEAR(siječanj!B668),MONTH(siječanj!B668)+8,DAY(siječanj!B668))</f>
        <v>43350</v>
      </c>
      <c r="C668" s="9">
        <v>6.9270833333333304</v>
      </c>
      <c r="D668">
        <v>0.94552159778901435</v>
      </c>
      <c r="E668" s="6">
        <v>150.81523875839994</v>
      </c>
      <c r="F668" s="11">
        <v>142.59906552177401</v>
      </c>
      <c r="G668" s="11">
        <v>100.54310838670148</v>
      </c>
      <c r="H668" s="11">
        <v>87.970538615452966</v>
      </c>
      <c r="I668" s="11">
        <v>242.28762983164944</v>
      </c>
    </row>
    <row r="669" spans="1:9" x14ac:dyDescent="0.25">
      <c r="A669" s="13"/>
      <c r="B669" s="5">
        <f>DATE(YEAR(siječanj!B669),MONTH(siječanj!B669)+8,DAY(siječanj!B669))</f>
        <v>43350</v>
      </c>
      <c r="C669" s="9">
        <v>6.9375</v>
      </c>
      <c r="D669">
        <v>0.94552159778901435</v>
      </c>
      <c r="E669" s="6">
        <v>141.63271989438971</v>
      </c>
      <c r="F669" s="11">
        <v>133.91679561374727</v>
      </c>
      <c r="G669" s="11">
        <v>97.522426493331778</v>
      </c>
      <c r="H669" s="11">
        <v>83.747619268973494</v>
      </c>
      <c r="I669" s="11">
        <v>241.47142087022419</v>
      </c>
    </row>
    <row r="670" spans="1:9" x14ac:dyDescent="0.25">
      <c r="A670" s="13"/>
      <c r="B670" s="5">
        <f>DATE(YEAR(siječanj!B670),MONTH(siječanj!B670)+8,DAY(siječanj!B670))</f>
        <v>43350</v>
      </c>
      <c r="C670" s="9">
        <v>6.9479166666666696</v>
      </c>
      <c r="D670">
        <v>0.94552159778901435</v>
      </c>
      <c r="E670" s="6">
        <v>130.44537865498916</v>
      </c>
      <c r="F670" s="11">
        <v>123.33892285005834</v>
      </c>
      <c r="G670" s="11">
        <v>93.239355746392221</v>
      </c>
      <c r="H670" s="11">
        <v>81.184454232596906</v>
      </c>
      <c r="I670" s="11">
        <v>238.78039286978512</v>
      </c>
    </row>
    <row r="671" spans="1:9" x14ac:dyDescent="0.25">
      <c r="A671" s="13"/>
      <c r="B671" s="5">
        <f>DATE(YEAR(siječanj!B671),MONTH(siječanj!B671)+8,DAY(siječanj!B671))</f>
        <v>43350</v>
      </c>
      <c r="C671" s="9">
        <v>6.9583333333333304</v>
      </c>
      <c r="D671">
        <v>0.94552159778901435</v>
      </c>
      <c r="E671" s="6">
        <v>119.10781660415957</v>
      </c>
      <c r="F671" s="11">
        <v>112.61901306472585</v>
      </c>
      <c r="G671" s="11">
        <v>89.869178249784554</v>
      </c>
      <c r="H671" s="11">
        <v>79.552286300322692</v>
      </c>
      <c r="I671" s="11">
        <v>239.01225767663425</v>
      </c>
    </row>
    <row r="672" spans="1:9" x14ac:dyDescent="0.25">
      <c r="A672" s="13"/>
      <c r="B672" s="5">
        <f>DATE(YEAR(siječanj!B672),MONTH(siječanj!B672)+8,DAY(siječanj!B672))</f>
        <v>43350</v>
      </c>
      <c r="C672" s="9">
        <v>6.96875</v>
      </c>
      <c r="D672">
        <v>0.94552159778901435</v>
      </c>
      <c r="E672" s="6">
        <v>109.01430932991471</v>
      </c>
      <c r="F672" s="11">
        <v>103.07538393948681</v>
      </c>
      <c r="G672" s="11">
        <v>86.688147159780186</v>
      </c>
      <c r="H672" s="11">
        <v>77.171565437407878</v>
      </c>
      <c r="I672" s="11">
        <v>239.87060687516933</v>
      </c>
    </row>
    <row r="673" spans="1:9" x14ac:dyDescent="0.25">
      <c r="A673" s="13"/>
      <c r="B673" s="5">
        <f>DATE(YEAR(siječanj!B673),MONTH(siječanj!B673)+8,DAY(siječanj!B673))</f>
        <v>43350</v>
      </c>
      <c r="C673" s="9">
        <v>6.9791666666666696</v>
      </c>
      <c r="D673">
        <v>0.94552159778901435</v>
      </c>
      <c r="E673" s="6">
        <v>99.255014002500019</v>
      </c>
      <c r="F673" s="11">
        <v>93.847759428214815</v>
      </c>
      <c r="G673" s="11">
        <v>84.415083904451791</v>
      </c>
      <c r="H673" s="11">
        <v>78.409099257286712</v>
      </c>
      <c r="I673" s="11">
        <v>239.329095978048</v>
      </c>
    </row>
    <row r="674" spans="1:9" ht="15.75" thickBot="1" x14ac:dyDescent="0.3">
      <c r="A674" s="13"/>
      <c r="B674" s="5">
        <f>DATE(YEAR(siječanj!B674),MONTH(siječanj!B674)+8,DAY(siječanj!B674))</f>
        <v>43350</v>
      </c>
      <c r="C674" s="9">
        <v>6.9895833333333304</v>
      </c>
      <c r="D674">
        <v>0.94552159778901435</v>
      </c>
      <c r="E674" s="6">
        <v>91.010905075594124</v>
      </c>
      <c r="F674" s="11">
        <v>86.052776383300071</v>
      </c>
      <c r="G674" s="11">
        <v>82.46327345296416</v>
      </c>
      <c r="H674" s="11">
        <v>75.441843756679404</v>
      </c>
      <c r="I674" s="11">
        <v>239.69037658415337</v>
      </c>
    </row>
    <row r="675" spans="1:9" x14ac:dyDescent="0.25">
      <c r="A675" s="16">
        <f t="shared" ref="A675" si="5">A579+1</f>
        <v>251</v>
      </c>
      <c r="B675" s="5">
        <f>DATE(YEAR(siječanj!B675),MONTH(siječanj!B675)+8,DAY(siječanj!B675))</f>
        <v>43351</v>
      </c>
      <c r="C675" s="9">
        <v>7</v>
      </c>
      <c r="D675">
        <v>0.94453928859847358</v>
      </c>
      <c r="E675" s="6">
        <v>88.235481954315802</v>
      </c>
      <c r="F675" s="11">
        <v>83.341879354272905</v>
      </c>
      <c r="G675" s="11">
        <v>78.945180822898806</v>
      </c>
      <c r="H675" s="11">
        <v>75.513099535173879</v>
      </c>
      <c r="I675" s="11">
        <v>239.49729791594791</v>
      </c>
    </row>
    <row r="676" spans="1:9" x14ac:dyDescent="0.25">
      <c r="A676" s="17"/>
      <c r="B676" s="5">
        <f>DATE(YEAR(siječanj!B676),MONTH(siječanj!B676)+8,DAY(siječanj!B676))</f>
        <v>43351</v>
      </c>
      <c r="C676" s="9">
        <v>7.0104166666666696</v>
      </c>
      <c r="D676">
        <v>0.94453928859847358</v>
      </c>
      <c r="E676" s="6">
        <v>81.726978038899247</v>
      </c>
      <c r="F676" s="11">
        <v>77.194341696164969</v>
      </c>
      <c r="G676" s="11">
        <v>78.041652290261794</v>
      </c>
      <c r="H676" s="11">
        <v>72.126100016788342</v>
      </c>
      <c r="I676" s="11">
        <v>239.91241810262045</v>
      </c>
    </row>
    <row r="677" spans="1:9" x14ac:dyDescent="0.25">
      <c r="A677" s="17"/>
      <c r="B677" s="5">
        <f>DATE(YEAR(siječanj!B677),MONTH(siječanj!B677)+8,DAY(siječanj!B677))</f>
        <v>43351</v>
      </c>
      <c r="C677" s="9">
        <v>7.0208333333333304</v>
      </c>
      <c r="D677">
        <v>0.94453928859847358</v>
      </c>
      <c r="E677" s="6">
        <v>76.355611030787799</v>
      </c>
      <c r="F677" s="11">
        <v>72.120874523522076</v>
      </c>
      <c r="G677" s="11">
        <v>75.232859689325821</v>
      </c>
      <c r="H677" s="11">
        <v>73.590546143398811</v>
      </c>
      <c r="I677" s="11">
        <v>238.42988557995176</v>
      </c>
    </row>
    <row r="678" spans="1:9" x14ac:dyDescent="0.25">
      <c r="A678" s="17"/>
      <c r="B678" s="5">
        <f>DATE(YEAR(siječanj!B678),MONTH(siječanj!B678)+8,DAY(siječanj!B678))</f>
        <v>43351</v>
      </c>
      <c r="C678" s="9">
        <v>7.03125</v>
      </c>
      <c r="D678">
        <v>0.94453928859847358</v>
      </c>
      <c r="E678" s="6">
        <v>73.034975907750095</v>
      </c>
      <c r="F678" s="11">
        <v>68.984404186712936</v>
      </c>
      <c r="G678" s="11">
        <v>73.788089845110676</v>
      </c>
      <c r="H678" s="11">
        <v>70.454573431671406</v>
      </c>
      <c r="I678" s="11">
        <v>236.58535243004002</v>
      </c>
    </row>
    <row r="679" spans="1:9" x14ac:dyDescent="0.25">
      <c r="A679" s="17"/>
      <c r="B679" s="5">
        <f>DATE(YEAR(siječanj!B679),MONTH(siječanj!B679)+8,DAY(siječanj!B679))</f>
        <v>43351</v>
      </c>
      <c r="C679" s="9">
        <v>7.0416666666666696</v>
      </c>
      <c r="D679">
        <v>0.94453928859847358</v>
      </c>
      <c r="E679" s="6">
        <v>70.007143220680334</v>
      </c>
      <c r="F679" s="11">
        <v>66.124497254472857</v>
      </c>
      <c r="G679" s="11">
        <v>73.510069013434034</v>
      </c>
      <c r="H679" s="11">
        <v>68.096606413643926</v>
      </c>
      <c r="I679" s="11">
        <v>237.89149277436815</v>
      </c>
    </row>
    <row r="680" spans="1:9" x14ac:dyDescent="0.25">
      <c r="A680" s="17"/>
      <c r="B680" s="5">
        <f>DATE(YEAR(siječanj!B680),MONTH(siječanj!B680)+8,DAY(siječanj!B680))</f>
        <v>43351</v>
      </c>
      <c r="C680" s="9">
        <v>7.0520833333333304</v>
      </c>
      <c r="D680">
        <v>0.94453928859847358</v>
      </c>
      <c r="E680" s="6">
        <v>68.721343689768162</v>
      </c>
      <c r="F680" s="11">
        <v>64.910009080264814</v>
      </c>
      <c r="G680" s="11">
        <v>70.51680633854032</v>
      </c>
      <c r="H680" s="11">
        <v>72.837184762206959</v>
      </c>
      <c r="I680" s="11">
        <v>238.38782734524924</v>
      </c>
    </row>
    <row r="681" spans="1:9" x14ac:dyDescent="0.25">
      <c r="A681" s="17"/>
      <c r="B681" s="5">
        <f>DATE(YEAR(siječanj!B681),MONTH(siječanj!B681)+8,DAY(siječanj!B681))</f>
        <v>43351</v>
      </c>
      <c r="C681" s="9">
        <v>7.0625</v>
      </c>
      <c r="D681">
        <v>0.94453928859847358</v>
      </c>
      <c r="E681" s="6">
        <v>65.750794985928366</v>
      </c>
      <c r="F681" s="11">
        <v>62.104209120792859</v>
      </c>
      <c r="G681" s="11">
        <v>70.665308022312644</v>
      </c>
      <c r="H681" s="11">
        <v>80.11766054460432</v>
      </c>
      <c r="I681" s="11">
        <v>238.41094502391431</v>
      </c>
    </row>
    <row r="682" spans="1:9" x14ac:dyDescent="0.25">
      <c r="A682" s="17"/>
      <c r="B682" s="5">
        <f>DATE(YEAR(siječanj!B682),MONTH(siječanj!B682)+8,DAY(siječanj!B682))</f>
        <v>43351</v>
      </c>
      <c r="C682" s="9">
        <v>7.0729166666666696</v>
      </c>
      <c r="D682">
        <v>0.94453928859847358</v>
      </c>
      <c r="E682" s="6">
        <v>64.776834363845879</v>
      </c>
      <c r="F682" s="11">
        <v>61.184265047688143</v>
      </c>
      <c r="G682" s="11">
        <v>69.845141948778419</v>
      </c>
      <c r="H682" s="11">
        <v>78.220514074356331</v>
      </c>
      <c r="I682" s="11">
        <v>238.5753508503719</v>
      </c>
    </row>
    <row r="683" spans="1:9" x14ac:dyDescent="0.25">
      <c r="A683" s="17"/>
      <c r="B683" s="5">
        <f>DATE(YEAR(siječanj!B683),MONTH(siječanj!B683)+8,DAY(siječanj!B683))</f>
        <v>43351</v>
      </c>
      <c r="C683" s="9">
        <v>7.0833333333333304</v>
      </c>
      <c r="D683">
        <v>0.94453928859847358</v>
      </c>
      <c r="E683" s="6">
        <v>63.558845262601579</v>
      </c>
      <c r="F683" s="11">
        <v>60.033826488478155</v>
      </c>
      <c r="G683" s="11">
        <v>70.958808157841005</v>
      </c>
      <c r="H683" s="11">
        <v>71.017443107385432</v>
      </c>
      <c r="I683" s="11">
        <v>238.43448671502716</v>
      </c>
    </row>
    <row r="684" spans="1:9" x14ac:dyDescent="0.25">
      <c r="A684" s="17"/>
      <c r="B684" s="5">
        <f>DATE(YEAR(siječanj!B684),MONTH(siječanj!B684)+8,DAY(siječanj!B684))</f>
        <v>43351</v>
      </c>
      <c r="C684" s="9">
        <v>7.09375</v>
      </c>
      <c r="D684">
        <v>0.94453928859847358</v>
      </c>
      <c r="E684" s="6">
        <v>63.169819025524532</v>
      </c>
      <c r="F684" s="11">
        <v>59.66637592326326</v>
      </c>
      <c r="G684" s="11">
        <v>71.737240774741011</v>
      </c>
      <c r="H684" s="11">
        <v>66.58088486483625</v>
      </c>
      <c r="I684" s="11">
        <v>238.73013939449515</v>
      </c>
    </row>
    <row r="685" spans="1:9" x14ac:dyDescent="0.25">
      <c r="A685" s="17"/>
      <c r="B685" s="5">
        <f>DATE(YEAR(siječanj!B685),MONTH(siječanj!B685)+8,DAY(siječanj!B685))</f>
        <v>43351</v>
      </c>
      <c r="C685" s="9">
        <v>7.1041666666666696</v>
      </c>
      <c r="D685">
        <v>0.94453928859847358</v>
      </c>
      <c r="E685" s="6">
        <v>63.369687608827149</v>
      </c>
      <c r="F685" s="11">
        <v>59.855159652749101</v>
      </c>
      <c r="G685" s="11">
        <v>71.631987133004429</v>
      </c>
      <c r="H685" s="11">
        <v>67.306828444929948</v>
      </c>
      <c r="I685" s="11">
        <v>239.1223059073173</v>
      </c>
    </row>
    <row r="686" spans="1:9" x14ac:dyDescent="0.25">
      <c r="A686" s="17"/>
      <c r="B686" s="5">
        <f>DATE(YEAR(siječanj!B686),MONTH(siječanj!B686)+8,DAY(siječanj!B686))</f>
        <v>43351</v>
      </c>
      <c r="C686" s="9">
        <v>7.1145833333333304</v>
      </c>
      <c r="D686">
        <v>0.94453928859847358</v>
      </c>
      <c r="E686" s="6">
        <v>61.340161360693173</v>
      </c>
      <c r="F686" s="11">
        <v>57.938192374144705</v>
      </c>
      <c r="G686" s="11">
        <v>69.451241272747041</v>
      </c>
      <c r="H686" s="11">
        <v>64.853571423115099</v>
      </c>
      <c r="I686" s="11">
        <v>238.72011310015353</v>
      </c>
    </row>
    <row r="687" spans="1:9" x14ac:dyDescent="0.25">
      <c r="A687" s="17"/>
      <c r="B687" s="5">
        <f>DATE(YEAR(siječanj!B687),MONTH(siječanj!B687)+8,DAY(siječanj!B687))</f>
        <v>43351</v>
      </c>
      <c r="C687" s="9">
        <v>7.125</v>
      </c>
      <c r="D687">
        <v>0.94453928859847358</v>
      </c>
      <c r="E687" s="6">
        <v>60.500544102138292</v>
      </c>
      <c r="F687" s="11">
        <v>57.145140886054278</v>
      </c>
      <c r="G687" s="11">
        <v>68.15649171517363</v>
      </c>
      <c r="H687" s="11">
        <v>65.001557710113985</v>
      </c>
      <c r="I687" s="11">
        <v>238.34878419906062</v>
      </c>
    </row>
    <row r="688" spans="1:9" x14ac:dyDescent="0.25">
      <c r="A688" s="17"/>
      <c r="B688" s="5">
        <f>DATE(YEAR(siječanj!B688),MONTH(siječanj!B688)+8,DAY(siječanj!B688))</f>
        <v>43351</v>
      </c>
      <c r="C688" s="9">
        <v>7.1354166666666696</v>
      </c>
      <c r="D688">
        <v>0.94453928859847358</v>
      </c>
      <c r="E688" s="6">
        <v>60.237663633204974</v>
      </c>
      <c r="F688" s="11">
        <v>56.896839954941569</v>
      </c>
      <c r="G688" s="11">
        <v>67.31050537539106</v>
      </c>
      <c r="H688" s="11">
        <v>61.941119414850689</v>
      </c>
      <c r="I688" s="11">
        <v>237.97282716209966</v>
      </c>
    </row>
    <row r="689" spans="1:9" x14ac:dyDescent="0.25">
      <c r="A689" s="17"/>
      <c r="B689" s="5">
        <f>DATE(YEAR(siječanj!B689),MONTH(siječanj!B689)+8,DAY(siječanj!B689))</f>
        <v>43351</v>
      </c>
      <c r="C689" s="9">
        <v>7.1458333333333304</v>
      </c>
      <c r="D689">
        <v>0.94453928859847358</v>
      </c>
      <c r="E689" s="6">
        <v>62.612288314186515</v>
      </c>
      <c r="F689" s="11">
        <v>59.139766261804255</v>
      </c>
      <c r="G689" s="11">
        <v>67.455785049900697</v>
      </c>
      <c r="H689" s="11">
        <v>62.854195207007002</v>
      </c>
      <c r="I689" s="11">
        <v>235.47340878673938</v>
      </c>
    </row>
    <row r="690" spans="1:9" x14ac:dyDescent="0.25">
      <c r="A690" s="17"/>
      <c r="B690" s="5">
        <f>DATE(YEAR(siječanj!B690),MONTH(siječanj!B690)+8,DAY(siječanj!B690))</f>
        <v>43351</v>
      </c>
      <c r="C690" s="9">
        <v>7.15625</v>
      </c>
      <c r="D690">
        <v>0.94453928859847358</v>
      </c>
      <c r="E690" s="6">
        <v>62.591951533091411</v>
      </c>
      <c r="F690" s="11">
        <v>59.1205573730563</v>
      </c>
      <c r="G690" s="11">
        <v>65.873091514916496</v>
      </c>
      <c r="H690" s="11">
        <v>61.098645162925187</v>
      </c>
      <c r="I690" s="11">
        <v>238.47997905054447</v>
      </c>
    </row>
    <row r="691" spans="1:9" x14ac:dyDescent="0.25">
      <c r="A691" s="17"/>
      <c r="B691" s="5">
        <f>DATE(YEAR(siječanj!B691),MONTH(siječanj!B691)+8,DAY(siječanj!B691))</f>
        <v>43351</v>
      </c>
      <c r="C691" s="9">
        <v>7.1666666666666696</v>
      </c>
      <c r="D691">
        <v>0.94453928859847358</v>
      </c>
      <c r="E691" s="6">
        <v>63.153509133389932</v>
      </c>
      <c r="F691" s="11">
        <v>59.650970589349328</v>
      </c>
      <c r="G691" s="11">
        <v>65.733010443880545</v>
      </c>
      <c r="H691" s="11">
        <v>60.048929903226067</v>
      </c>
      <c r="I691" s="11">
        <v>232.53667157302135</v>
      </c>
    </row>
    <row r="692" spans="1:9" x14ac:dyDescent="0.25">
      <c r="A692" s="17"/>
      <c r="B692" s="5">
        <f>DATE(YEAR(siječanj!B692),MONTH(siječanj!B692)+8,DAY(siječanj!B692))</f>
        <v>43351</v>
      </c>
      <c r="C692" s="9">
        <v>7.1770833333333304</v>
      </c>
      <c r="D692">
        <v>0.94453928859847358</v>
      </c>
      <c r="E692" s="6">
        <v>64.83717719573454</v>
      </c>
      <c r="F692" s="11">
        <v>61.241261223192275</v>
      </c>
      <c r="G692" s="11">
        <v>65.672515412113313</v>
      </c>
      <c r="H692" s="11">
        <v>61.493692689683499</v>
      </c>
      <c r="I692" s="11">
        <v>184.57598959252746</v>
      </c>
    </row>
    <row r="693" spans="1:9" x14ac:dyDescent="0.25">
      <c r="A693" s="17"/>
      <c r="B693" s="5">
        <f>DATE(YEAR(siječanj!B693),MONTH(siječanj!B693)+8,DAY(siječanj!B693))</f>
        <v>43351</v>
      </c>
      <c r="C693" s="9">
        <v>7.1875</v>
      </c>
      <c r="D693">
        <v>0.94453928859847358</v>
      </c>
      <c r="E693" s="6">
        <v>66.564264246043408</v>
      </c>
      <c r="F693" s="11">
        <v>62.872562797038654</v>
      </c>
      <c r="G693" s="11">
        <v>65.020078623761819</v>
      </c>
      <c r="H693" s="11">
        <v>58.816164396581691</v>
      </c>
      <c r="I693" s="11">
        <v>115.58487922229409</v>
      </c>
    </row>
    <row r="694" spans="1:9" x14ac:dyDescent="0.25">
      <c r="A694" s="17"/>
      <c r="B694" s="5">
        <f>DATE(YEAR(siječanj!B694),MONTH(siječanj!B694)+8,DAY(siječanj!B694))</f>
        <v>43351</v>
      </c>
      <c r="C694" s="9">
        <v>7.1979166666666696</v>
      </c>
      <c r="D694">
        <v>0.94453928859847358</v>
      </c>
      <c r="E694" s="6">
        <v>67.531173845066732</v>
      </c>
      <c r="F694" s="11">
        <v>63.785846901839179</v>
      </c>
      <c r="G694" s="11">
        <v>64.908425155646896</v>
      </c>
      <c r="H694" s="11">
        <v>61.390018000419019</v>
      </c>
      <c r="I694" s="11">
        <v>73.435014829821029</v>
      </c>
    </row>
    <row r="695" spans="1:9" x14ac:dyDescent="0.25">
      <c r="A695" s="17"/>
      <c r="B695" s="5">
        <f>DATE(YEAR(siječanj!B695),MONTH(siječanj!B695)+8,DAY(siječanj!B695))</f>
        <v>43351</v>
      </c>
      <c r="C695" s="9">
        <v>7.2083333333333304</v>
      </c>
      <c r="D695">
        <v>0.94453928859847358</v>
      </c>
      <c r="E695" s="6">
        <v>69.113243300568982</v>
      </c>
      <c r="F695" s="11">
        <v>65.28017365985265</v>
      </c>
      <c r="G695" s="11">
        <v>67.509900342629123</v>
      </c>
      <c r="H695" s="11">
        <v>60.12299930762741</v>
      </c>
      <c r="I695" s="11">
        <v>62.352911492801503</v>
      </c>
    </row>
    <row r="696" spans="1:9" x14ac:dyDescent="0.25">
      <c r="A696" s="17"/>
      <c r="B696" s="5">
        <f>DATE(YEAR(siječanj!B696),MONTH(siječanj!B696)+8,DAY(siječanj!B696))</f>
        <v>43351</v>
      </c>
      <c r="C696" s="9">
        <v>7.21875</v>
      </c>
      <c r="D696">
        <v>0.94453928859847358</v>
      </c>
      <c r="E696" s="6">
        <v>69.177968101774738</v>
      </c>
      <c r="F696" s="11">
        <v>65.341308777538202</v>
      </c>
      <c r="G696" s="11">
        <v>68.751747882782482</v>
      </c>
      <c r="H696" s="11">
        <v>67.801195762081193</v>
      </c>
      <c r="I696" s="11">
        <v>26.413338415689115</v>
      </c>
    </row>
    <row r="697" spans="1:9" x14ac:dyDescent="0.25">
      <c r="A697" s="17"/>
      <c r="B697" s="5">
        <f>DATE(YEAR(siječanj!B697),MONTH(siječanj!B697)+8,DAY(siječanj!B697))</f>
        <v>43351</v>
      </c>
      <c r="C697" s="9">
        <v>7.2291666666666696</v>
      </c>
      <c r="D697">
        <v>0.94453928859847358</v>
      </c>
      <c r="E697" s="6">
        <v>73.459975355592775</v>
      </c>
      <c r="F697" s="11">
        <v>69.385832862832999</v>
      </c>
      <c r="G697" s="11">
        <v>75.548640701875115</v>
      </c>
      <c r="H697" s="11">
        <v>67.720202670533837</v>
      </c>
      <c r="I697" s="11">
        <v>8.8272651417932568</v>
      </c>
    </row>
    <row r="698" spans="1:9" x14ac:dyDescent="0.25">
      <c r="A698" s="17"/>
      <c r="B698" s="5">
        <f>DATE(YEAR(siječanj!B698),MONTH(siječanj!B698)+8,DAY(siječanj!B698))</f>
        <v>43351</v>
      </c>
      <c r="C698" s="9">
        <v>7.2395833333333304</v>
      </c>
      <c r="D698">
        <v>0.94453928859847358</v>
      </c>
      <c r="E698" s="6">
        <v>74.855747637064951</v>
      </c>
      <c r="F698" s="11">
        <v>70.7041946206202</v>
      </c>
      <c r="G698" s="11">
        <v>75.513905674337622</v>
      </c>
      <c r="H698" s="11">
        <v>68.943981431949283</v>
      </c>
      <c r="I698" s="11">
        <v>3.3509413734987765</v>
      </c>
    </row>
    <row r="699" spans="1:9" x14ac:dyDescent="0.25">
      <c r="A699" s="17"/>
      <c r="B699" s="5">
        <f>DATE(YEAR(siječanj!B699),MONTH(siječanj!B699)+8,DAY(siječanj!B699))</f>
        <v>43351</v>
      </c>
      <c r="C699" s="9">
        <v>7.25</v>
      </c>
      <c r="D699">
        <v>0.94453928859847358</v>
      </c>
      <c r="E699" s="6">
        <v>78.78934171347727</v>
      </c>
      <c r="F699" s="11">
        <v>74.419628771189863</v>
      </c>
      <c r="G699" s="11">
        <v>74.279365908309956</v>
      </c>
      <c r="H699" s="11">
        <v>71.571482573406001</v>
      </c>
      <c r="I699" s="11">
        <v>2.501447434927309</v>
      </c>
    </row>
    <row r="700" spans="1:9" x14ac:dyDescent="0.25">
      <c r="A700" s="17"/>
      <c r="B700" s="5">
        <f>DATE(YEAR(siječanj!B700),MONTH(siječanj!B700)+8,DAY(siječanj!B700))</f>
        <v>43351</v>
      </c>
      <c r="C700" s="9">
        <v>7.2604166666666696</v>
      </c>
      <c r="D700">
        <v>0.94453928859847358</v>
      </c>
      <c r="E700" s="6">
        <v>82.342281712841029</v>
      </c>
      <c r="F700" s="11">
        <v>77.775520190621961</v>
      </c>
      <c r="G700" s="11">
        <v>79.420933390099378</v>
      </c>
      <c r="H700" s="11">
        <v>78.598025607409781</v>
      </c>
      <c r="I700" s="11">
        <v>3.2794192738263561</v>
      </c>
    </row>
    <row r="701" spans="1:9" x14ac:dyDescent="0.25">
      <c r="A701" s="17"/>
      <c r="B701" s="5">
        <f>DATE(YEAR(siječanj!B701),MONTH(siječanj!B701)+8,DAY(siječanj!B701))</f>
        <v>43351</v>
      </c>
      <c r="C701" s="9">
        <v>7.2708333333333304</v>
      </c>
      <c r="D701">
        <v>0.94453928859847358</v>
      </c>
      <c r="E701" s="6">
        <v>86.19032324388958</v>
      </c>
      <c r="F701" s="11">
        <v>81.410146600855938</v>
      </c>
      <c r="G701" s="11">
        <v>83.219867114313189</v>
      </c>
      <c r="H701" s="11">
        <v>80.591927093507934</v>
      </c>
      <c r="I701" s="11">
        <v>3.7396477847427851</v>
      </c>
    </row>
    <row r="702" spans="1:9" x14ac:dyDescent="0.25">
      <c r="A702" s="17"/>
      <c r="B702" s="5">
        <f>DATE(YEAR(siječanj!B702),MONTH(siječanj!B702)+8,DAY(siječanj!B702))</f>
        <v>43351</v>
      </c>
      <c r="C702" s="9">
        <v>7.28125</v>
      </c>
      <c r="D702">
        <v>0.94453928859847358</v>
      </c>
      <c r="E702" s="6">
        <v>89.102041678812313</v>
      </c>
      <c r="F702" s="11">
        <v>84.160379059976918</v>
      </c>
      <c r="G702" s="11">
        <v>89.424838264161082</v>
      </c>
      <c r="H702" s="11">
        <v>79.773434888363511</v>
      </c>
      <c r="I702" s="11">
        <v>2.3566321835897406</v>
      </c>
    </row>
    <row r="703" spans="1:9" x14ac:dyDescent="0.25">
      <c r="A703" s="17"/>
      <c r="B703" s="5">
        <f>DATE(YEAR(siječanj!B703),MONTH(siječanj!B703)+8,DAY(siječanj!B703))</f>
        <v>43351</v>
      </c>
      <c r="C703" s="9">
        <v>7.2916666666666696</v>
      </c>
      <c r="D703">
        <v>0.94453928859847358</v>
      </c>
      <c r="E703" s="6">
        <v>94.419702287063359</v>
      </c>
      <c r="F703" s="11">
        <v>89.1831184279025</v>
      </c>
      <c r="G703" s="11">
        <v>97.373201665335927</v>
      </c>
      <c r="H703" s="11">
        <v>83.659052265748159</v>
      </c>
      <c r="I703" s="11">
        <v>1.7023789766953565</v>
      </c>
    </row>
    <row r="704" spans="1:9" x14ac:dyDescent="0.25">
      <c r="A704" s="17"/>
      <c r="B704" s="5">
        <f>DATE(YEAR(siječanj!B704),MONTH(siječanj!B704)+8,DAY(siječanj!B704))</f>
        <v>43351</v>
      </c>
      <c r="C704" s="9">
        <v>7.3020833333333304</v>
      </c>
      <c r="D704">
        <v>0.94453928859847358</v>
      </c>
      <c r="E704" s="6">
        <v>96.29758541865273</v>
      </c>
      <c r="F704" s="11">
        <v>90.956852825084994</v>
      </c>
      <c r="G704" s="11">
        <v>108.35944172252913</v>
      </c>
      <c r="H704" s="11">
        <v>93.693228941048389</v>
      </c>
      <c r="I704" s="11">
        <v>1.5484164568216636</v>
      </c>
    </row>
    <row r="705" spans="1:9" x14ac:dyDescent="0.25">
      <c r="A705" s="17"/>
      <c r="B705" s="5">
        <f>DATE(YEAR(siječanj!B705),MONTH(siječanj!B705)+8,DAY(siječanj!B705))</f>
        <v>43351</v>
      </c>
      <c r="C705" s="9">
        <v>7.3125</v>
      </c>
      <c r="D705">
        <v>0.94453928859847358</v>
      </c>
      <c r="E705" s="6">
        <v>95.828314988358855</v>
      </c>
      <c r="F705" s="11">
        <v>90.513608466694919</v>
      </c>
      <c r="G705" s="11">
        <v>114.29437474943471</v>
      </c>
      <c r="H705" s="11">
        <v>105.41672106026618</v>
      </c>
      <c r="I705" s="11">
        <v>1.454799708517218</v>
      </c>
    </row>
    <row r="706" spans="1:9" x14ac:dyDescent="0.25">
      <c r="A706" s="17"/>
      <c r="B706" s="5">
        <f>DATE(YEAR(siječanj!B706),MONTH(siječanj!B706)+8,DAY(siječanj!B706))</f>
        <v>43351</v>
      </c>
      <c r="C706" s="9">
        <v>7.3229166666666696</v>
      </c>
      <c r="D706">
        <v>0.94453928859847358</v>
      </c>
      <c r="E706" s="6">
        <v>100.5099860122838</v>
      </c>
      <c r="F706" s="11">
        <v>94.935630685085073</v>
      </c>
      <c r="G706" s="11">
        <v>121.81048270845504</v>
      </c>
      <c r="H706" s="11">
        <v>114.63626272656535</v>
      </c>
      <c r="I706" s="11">
        <v>1.8913465242107359</v>
      </c>
    </row>
    <row r="707" spans="1:9" x14ac:dyDescent="0.25">
      <c r="A707" s="17"/>
      <c r="B707" s="5">
        <f>DATE(YEAR(siječanj!B707),MONTH(siječanj!B707)+8,DAY(siječanj!B707))</f>
        <v>43351</v>
      </c>
      <c r="C707" s="9">
        <v>7.3333333333333304</v>
      </c>
      <c r="D707">
        <v>0.94453928859847358</v>
      </c>
      <c r="E707" s="6">
        <v>104.90101087033941</v>
      </c>
      <c r="F707" s="11">
        <v>99.083126180731128</v>
      </c>
      <c r="G707" s="11">
        <v>127.5600578009951</v>
      </c>
      <c r="H707" s="11">
        <v>125.72247459847506</v>
      </c>
      <c r="I707" s="11">
        <v>1.9312516957058179</v>
      </c>
    </row>
    <row r="708" spans="1:9" x14ac:dyDescent="0.25">
      <c r="A708" s="17"/>
      <c r="B708" s="5">
        <f>DATE(YEAR(siječanj!B708),MONTH(siječanj!B708)+8,DAY(siječanj!B708))</f>
        <v>43351</v>
      </c>
      <c r="C708" s="9">
        <v>7.34375</v>
      </c>
      <c r="D708">
        <v>0.94453928859847358</v>
      </c>
      <c r="E708" s="6">
        <v>106.97012461085774</v>
      </c>
      <c r="F708" s="11">
        <v>101.03748540122965</v>
      </c>
      <c r="G708" s="11">
        <v>144.51799473392518</v>
      </c>
      <c r="H708" s="11">
        <v>147.99565504862846</v>
      </c>
      <c r="I708" s="11">
        <v>1.5035201388016231</v>
      </c>
    </row>
    <row r="709" spans="1:9" x14ac:dyDescent="0.25">
      <c r="A709" s="17"/>
      <c r="B709" s="5">
        <f>DATE(YEAR(siječanj!B709),MONTH(siječanj!B709)+8,DAY(siječanj!B709))</f>
        <v>43351</v>
      </c>
      <c r="C709" s="9">
        <v>7.3541666666666696</v>
      </c>
      <c r="D709">
        <v>0.94453928859847358</v>
      </c>
      <c r="E709" s="6">
        <v>107.01825188500317</v>
      </c>
      <c r="F709" s="11">
        <v>101.08294350251315</v>
      </c>
      <c r="G709" s="11">
        <v>151.41186922833066</v>
      </c>
      <c r="H709" s="11">
        <v>155.39590459805413</v>
      </c>
      <c r="I709" s="11">
        <v>1.5994439548345962</v>
      </c>
    </row>
    <row r="710" spans="1:9" x14ac:dyDescent="0.25">
      <c r="A710" s="17"/>
      <c r="B710" s="5">
        <f>DATE(YEAR(siječanj!B710),MONTH(siječanj!B710)+8,DAY(siječanj!B710))</f>
        <v>43351</v>
      </c>
      <c r="C710" s="9">
        <v>7.3645833333333304</v>
      </c>
      <c r="D710">
        <v>0.94453928859847358</v>
      </c>
      <c r="E710" s="6">
        <v>108.10287062224458</v>
      </c>
      <c r="F710" s="11">
        <v>102.10740851298773</v>
      </c>
      <c r="G710" s="11">
        <v>153.72532410601178</v>
      </c>
      <c r="H710" s="11">
        <v>161.66734027758577</v>
      </c>
      <c r="I710" s="11">
        <v>1.6519294956512531</v>
      </c>
    </row>
    <row r="711" spans="1:9" x14ac:dyDescent="0.25">
      <c r="A711" s="17"/>
      <c r="B711" s="5">
        <f>DATE(YEAR(siječanj!B711),MONTH(siječanj!B711)+8,DAY(siječanj!B711))</f>
        <v>43351</v>
      </c>
      <c r="C711" s="9">
        <v>7.375</v>
      </c>
      <c r="D711">
        <v>0.94453928859847358</v>
      </c>
      <c r="E711" s="6">
        <v>110.5497720089997</v>
      </c>
      <c r="F711" s="11">
        <v>104.41860300810401</v>
      </c>
      <c r="G711" s="11">
        <v>155.81959798700518</v>
      </c>
      <c r="H711" s="11">
        <v>163.76812743829146</v>
      </c>
      <c r="I711" s="11">
        <v>1.5120323886955218</v>
      </c>
    </row>
    <row r="712" spans="1:9" x14ac:dyDescent="0.25">
      <c r="A712" s="17"/>
      <c r="B712" s="5">
        <f>DATE(YEAR(siječanj!B712),MONTH(siječanj!B712)+8,DAY(siječanj!B712))</f>
        <v>43351</v>
      </c>
      <c r="C712" s="9">
        <v>7.3854166666666696</v>
      </c>
      <c r="D712">
        <v>0.94453928859847358</v>
      </c>
      <c r="E712" s="6">
        <v>113.64735616556388</v>
      </c>
      <c r="F712" s="11">
        <v>107.34439294371906</v>
      </c>
      <c r="G712" s="11">
        <v>161.23630577598081</v>
      </c>
      <c r="H712" s="11">
        <v>170.72266011224511</v>
      </c>
      <c r="I712" s="11">
        <v>1.5865205754432834</v>
      </c>
    </row>
    <row r="713" spans="1:9" x14ac:dyDescent="0.25">
      <c r="A713" s="17"/>
      <c r="B713" s="5">
        <f>DATE(YEAR(siječanj!B713),MONTH(siječanj!B713)+8,DAY(siječanj!B713))</f>
        <v>43351</v>
      </c>
      <c r="C713" s="9">
        <v>7.3958333333333304</v>
      </c>
      <c r="D713">
        <v>0.94453928859847358</v>
      </c>
      <c r="E713" s="6">
        <v>112.30733645930323</v>
      </c>
      <c r="F713" s="11">
        <v>106.07869168365968</v>
      </c>
      <c r="G713" s="11">
        <v>162.41501077301521</v>
      </c>
      <c r="H713" s="11">
        <v>168.82723553288736</v>
      </c>
      <c r="I713" s="11">
        <v>1.6872415323057952</v>
      </c>
    </row>
    <row r="714" spans="1:9" x14ac:dyDescent="0.25">
      <c r="A714" s="17"/>
      <c r="B714" s="5">
        <f>DATE(YEAR(siječanj!B714),MONTH(siječanj!B714)+8,DAY(siječanj!B714))</f>
        <v>43351</v>
      </c>
      <c r="C714" s="9">
        <v>7.40625</v>
      </c>
      <c r="D714">
        <v>0.94453928859847358</v>
      </c>
      <c r="E714" s="6">
        <v>115.3236677167213</v>
      </c>
      <c r="F714" s="11">
        <v>108.9277350637187</v>
      </c>
      <c r="G714" s="11">
        <v>161.62554618923826</v>
      </c>
      <c r="H714" s="11">
        <v>165.06729210809888</v>
      </c>
      <c r="I714" s="11">
        <v>2.1048717926664904</v>
      </c>
    </row>
    <row r="715" spans="1:9" x14ac:dyDescent="0.25">
      <c r="A715" s="17"/>
      <c r="B715" s="5">
        <f>DATE(YEAR(siječanj!B715),MONTH(siječanj!B715)+8,DAY(siječanj!B715))</f>
        <v>43351</v>
      </c>
      <c r="C715" s="9">
        <v>7.4166666666666696</v>
      </c>
      <c r="D715">
        <v>0.94453928859847358</v>
      </c>
      <c r="E715" s="6">
        <v>115.37066428805514</v>
      </c>
      <c r="F715" s="11">
        <v>108.97212517177292</v>
      </c>
      <c r="G715" s="11">
        <v>163.34137861071241</v>
      </c>
      <c r="H715" s="11">
        <v>159.05609876316004</v>
      </c>
      <c r="I715" s="11">
        <v>2.0036868221819426</v>
      </c>
    </row>
    <row r="716" spans="1:9" x14ac:dyDescent="0.25">
      <c r="A716" s="17"/>
      <c r="B716" s="5">
        <f>DATE(YEAR(siječanj!B716),MONTH(siječanj!B716)+8,DAY(siječanj!B716))</f>
        <v>43351</v>
      </c>
      <c r="C716" s="9">
        <v>7.4270833333333304</v>
      </c>
      <c r="D716">
        <v>0.94453928859847358</v>
      </c>
      <c r="E716" s="6">
        <v>117.03108351364256</v>
      </c>
      <c r="F716" s="11">
        <v>110.54045636588449</v>
      </c>
      <c r="G716" s="11">
        <v>162.39367400095279</v>
      </c>
      <c r="H716" s="11">
        <v>162.96561791269218</v>
      </c>
      <c r="I716" s="11">
        <v>2.3436338019965901</v>
      </c>
    </row>
    <row r="717" spans="1:9" x14ac:dyDescent="0.25">
      <c r="A717" s="17"/>
      <c r="B717" s="5">
        <f>DATE(YEAR(siječanj!B717),MONTH(siječanj!B717)+8,DAY(siječanj!B717))</f>
        <v>43351</v>
      </c>
      <c r="C717" s="9">
        <v>7.4375</v>
      </c>
      <c r="D717">
        <v>0.94453928859847358</v>
      </c>
      <c r="E717" s="6">
        <v>117.9380589207407</v>
      </c>
      <c r="F717" s="11">
        <v>111.39713027168128</v>
      </c>
      <c r="G717" s="11">
        <v>163.41008534688476</v>
      </c>
      <c r="H717" s="11">
        <v>159.78951992537139</v>
      </c>
      <c r="I717" s="11">
        <v>2.4271262530823061</v>
      </c>
    </row>
    <row r="718" spans="1:9" x14ac:dyDescent="0.25">
      <c r="A718" s="17"/>
      <c r="B718" s="5">
        <f>DATE(YEAR(siječanj!B718),MONTH(siječanj!B718)+8,DAY(siječanj!B718))</f>
        <v>43351</v>
      </c>
      <c r="C718" s="9">
        <v>7.4479166666666696</v>
      </c>
      <c r="D718">
        <v>0.94453928859847358</v>
      </c>
      <c r="E718" s="6">
        <v>120.13799696024675</v>
      </c>
      <c r="F718" s="11">
        <v>113.47505818247704</v>
      </c>
      <c r="G718" s="11">
        <v>163.4188273570538</v>
      </c>
      <c r="H718" s="11">
        <v>157.75857169587752</v>
      </c>
      <c r="I718" s="11">
        <v>2.6627391699645808</v>
      </c>
    </row>
    <row r="719" spans="1:9" x14ac:dyDescent="0.25">
      <c r="A719" s="17"/>
      <c r="B719" s="5">
        <f>DATE(YEAR(siječanj!B719),MONTH(siječanj!B719)+8,DAY(siječanj!B719))</f>
        <v>43351</v>
      </c>
      <c r="C719" s="9">
        <v>7.4583333333333304</v>
      </c>
      <c r="D719">
        <v>0.94453928859847358</v>
      </c>
      <c r="E719" s="6">
        <v>121.30811666693425</v>
      </c>
      <c r="F719" s="11">
        <v>114.58028221780671</v>
      </c>
      <c r="G719" s="11">
        <v>161.50423874573903</v>
      </c>
      <c r="H719" s="11">
        <v>162.80555029333996</v>
      </c>
      <c r="I719" s="11">
        <v>2.5819067969707086</v>
      </c>
    </row>
    <row r="720" spans="1:9" x14ac:dyDescent="0.25">
      <c r="A720" s="17"/>
      <c r="B720" s="5">
        <f>DATE(YEAR(siječanj!B720),MONTH(siječanj!B720)+8,DAY(siječanj!B720))</f>
        <v>43351</v>
      </c>
      <c r="C720" s="9">
        <v>7.46875</v>
      </c>
      <c r="D720">
        <v>0.94453928859847358</v>
      </c>
      <c r="E720" s="6">
        <v>123.26693034818399</v>
      </c>
      <c r="F720" s="11">
        <v>116.4304586987913</v>
      </c>
      <c r="G720" s="11">
        <v>157.97418209624198</v>
      </c>
      <c r="H720" s="11">
        <v>161.31753553431133</v>
      </c>
      <c r="I720" s="11">
        <v>2.9778804215581101</v>
      </c>
    </row>
    <row r="721" spans="1:9" x14ac:dyDescent="0.25">
      <c r="A721" s="17"/>
      <c r="B721" s="5">
        <f>DATE(YEAR(siječanj!B721),MONTH(siječanj!B721)+8,DAY(siječanj!B721))</f>
        <v>43351</v>
      </c>
      <c r="C721" s="9">
        <v>7.4791666666666696</v>
      </c>
      <c r="D721">
        <v>0.94453928859847358</v>
      </c>
      <c r="E721" s="6">
        <v>125.65241572722405</v>
      </c>
      <c r="F721" s="11">
        <v>118.68364336167186</v>
      </c>
      <c r="G721" s="11">
        <v>155.35092821572744</v>
      </c>
      <c r="H721" s="11">
        <v>163.33542709465391</v>
      </c>
      <c r="I721" s="11">
        <v>3.7971544729651359</v>
      </c>
    </row>
    <row r="722" spans="1:9" x14ac:dyDescent="0.25">
      <c r="A722" s="17"/>
      <c r="B722" s="5">
        <f>DATE(YEAR(siječanj!B722),MONTH(siječanj!B722)+8,DAY(siječanj!B722))</f>
        <v>43351</v>
      </c>
      <c r="C722" s="9">
        <v>7.4895833333333304</v>
      </c>
      <c r="D722">
        <v>0.94453928859847358</v>
      </c>
      <c r="E722" s="6">
        <v>126.46235104513065</v>
      </c>
      <c r="F722" s="11">
        <v>119.44865909065813</v>
      </c>
      <c r="G722" s="11">
        <v>153.73815188104388</v>
      </c>
      <c r="H722" s="11">
        <v>157.83778670429115</v>
      </c>
      <c r="I722" s="11">
        <v>3.9222801462762744</v>
      </c>
    </row>
    <row r="723" spans="1:9" x14ac:dyDescent="0.25">
      <c r="A723" s="17"/>
      <c r="B723" s="5">
        <f>DATE(YEAR(siječanj!B723),MONTH(siječanj!B723)+8,DAY(siječanj!B723))</f>
        <v>43351</v>
      </c>
      <c r="C723" s="9">
        <v>7.5</v>
      </c>
      <c r="D723">
        <v>0.94453928859847358</v>
      </c>
      <c r="E723" s="6">
        <v>125.75827232281208</v>
      </c>
      <c r="F723" s="11">
        <v>118.78362907516203</v>
      </c>
      <c r="G723" s="11">
        <v>144.42489393261201</v>
      </c>
      <c r="H723" s="11">
        <v>150.02306718051327</v>
      </c>
      <c r="I723" s="11">
        <v>3.7159710896666631</v>
      </c>
    </row>
    <row r="724" spans="1:9" x14ac:dyDescent="0.25">
      <c r="A724" s="17"/>
      <c r="B724" s="5">
        <f>DATE(YEAR(siječanj!B724),MONTH(siječanj!B724)+8,DAY(siječanj!B724))</f>
        <v>43351</v>
      </c>
      <c r="C724" s="9">
        <v>7.5104166666666696</v>
      </c>
      <c r="D724">
        <v>0.94453928859847358</v>
      </c>
      <c r="E724" s="6">
        <v>122.19393702116574</v>
      </c>
      <c r="F724" s="11">
        <v>115.41697434501857</v>
      </c>
      <c r="G724" s="11">
        <v>139.18834949199612</v>
      </c>
      <c r="H724" s="11">
        <v>146.14441362759138</v>
      </c>
      <c r="I724" s="11">
        <v>4.0339864256346125</v>
      </c>
    </row>
    <row r="725" spans="1:9" x14ac:dyDescent="0.25">
      <c r="A725" s="17"/>
      <c r="B725" s="5">
        <f>DATE(YEAR(siječanj!B725),MONTH(siječanj!B725)+8,DAY(siječanj!B725))</f>
        <v>43351</v>
      </c>
      <c r="C725" s="9">
        <v>7.5208333333333304</v>
      </c>
      <c r="D725">
        <v>0.94453928859847358</v>
      </c>
      <c r="E725" s="6">
        <v>123.81155616980156</v>
      </c>
      <c r="F725" s="11">
        <v>116.94487918489432</v>
      </c>
      <c r="G725" s="11">
        <v>136.36418605884199</v>
      </c>
      <c r="H725" s="11">
        <v>150.10892090112367</v>
      </c>
      <c r="I725" s="11">
        <v>5.1118120673339522</v>
      </c>
    </row>
    <row r="726" spans="1:9" x14ac:dyDescent="0.25">
      <c r="A726" s="17"/>
      <c r="B726" s="5">
        <f>DATE(YEAR(siječanj!B726),MONTH(siječanj!B726)+8,DAY(siječanj!B726))</f>
        <v>43351</v>
      </c>
      <c r="C726" s="9">
        <v>7.53125</v>
      </c>
      <c r="D726">
        <v>0.94453928859847358</v>
      </c>
      <c r="E726" s="6">
        <v>125.92862261982073</v>
      </c>
      <c r="F726" s="11">
        <v>118.94453162351112</v>
      </c>
      <c r="G726" s="11">
        <v>134.18245190147908</v>
      </c>
      <c r="H726" s="11">
        <v>147.70342728628702</v>
      </c>
      <c r="I726" s="11">
        <v>5.0328807501493262</v>
      </c>
    </row>
    <row r="727" spans="1:9" x14ac:dyDescent="0.25">
      <c r="A727" s="17"/>
      <c r="B727" s="5">
        <f>DATE(YEAR(siječanj!B727),MONTH(siječanj!B727)+8,DAY(siječanj!B727))</f>
        <v>43351</v>
      </c>
      <c r="C727" s="9">
        <v>7.5416666666666696</v>
      </c>
      <c r="D727">
        <v>0.94453928859847358</v>
      </c>
      <c r="E727" s="6">
        <v>125.71412036170945</v>
      </c>
      <c r="F727" s="11">
        <v>118.74192581323193</v>
      </c>
      <c r="G727" s="11">
        <v>132.0707904193774</v>
      </c>
      <c r="H727" s="11">
        <v>149.90116212196349</v>
      </c>
      <c r="I727" s="11">
        <v>3.3732220275913596</v>
      </c>
    </row>
    <row r="728" spans="1:9" x14ac:dyDescent="0.25">
      <c r="A728" s="17"/>
      <c r="B728" s="5">
        <f>DATE(YEAR(siječanj!B728),MONTH(siječanj!B728)+8,DAY(siječanj!B728))</f>
        <v>43351</v>
      </c>
      <c r="C728" s="9">
        <v>7.5520833333333304</v>
      </c>
      <c r="D728">
        <v>0.94453928859847358</v>
      </c>
      <c r="E728" s="6">
        <v>123.91231071691355</v>
      </c>
      <c r="F728" s="11">
        <v>117.04004581314653</v>
      </c>
      <c r="G728" s="11">
        <v>131.56869531510034</v>
      </c>
      <c r="H728" s="11">
        <v>146.11303427332621</v>
      </c>
      <c r="I728" s="11">
        <v>3.3346888963752281</v>
      </c>
    </row>
    <row r="729" spans="1:9" x14ac:dyDescent="0.25">
      <c r="A729" s="17"/>
      <c r="B729" s="5">
        <f>DATE(YEAR(siječanj!B729),MONTH(siječanj!B729)+8,DAY(siječanj!B729))</f>
        <v>43351</v>
      </c>
      <c r="C729" s="9">
        <v>7.5625</v>
      </c>
      <c r="D729">
        <v>0.94453928859847358</v>
      </c>
      <c r="E729" s="6">
        <v>124.18442823434174</v>
      </c>
      <c r="F729" s="11">
        <v>117.29707149947335</v>
      </c>
      <c r="G729" s="11">
        <v>129.55467437304856</v>
      </c>
      <c r="H729" s="11">
        <v>143.84501096848987</v>
      </c>
      <c r="I729" s="11">
        <v>3.9052956476627898</v>
      </c>
    </row>
    <row r="730" spans="1:9" x14ac:dyDescent="0.25">
      <c r="A730" s="17"/>
      <c r="B730" s="5">
        <f>DATE(YEAR(siječanj!B730),MONTH(siječanj!B730)+8,DAY(siječanj!B730))</f>
        <v>43351</v>
      </c>
      <c r="C730" s="9">
        <v>7.5729166666666696</v>
      </c>
      <c r="D730">
        <v>0.94453928859847358</v>
      </c>
      <c r="E730" s="6">
        <v>121.75711280234104</v>
      </c>
      <c r="F730" s="11">
        <v>115.00437670812731</v>
      </c>
      <c r="G730" s="11">
        <v>129.77352995483568</v>
      </c>
      <c r="H730" s="11">
        <v>137.67499024728755</v>
      </c>
      <c r="I730" s="11">
        <v>3.2981258229940336</v>
      </c>
    </row>
    <row r="731" spans="1:9" x14ac:dyDescent="0.25">
      <c r="A731" s="17"/>
      <c r="B731" s="5">
        <f>DATE(YEAR(siječanj!B731),MONTH(siječanj!B731)+8,DAY(siječanj!B731))</f>
        <v>43351</v>
      </c>
      <c r="C731" s="9">
        <v>7.5833333333333304</v>
      </c>
      <c r="D731">
        <v>0.94453928859847358</v>
      </c>
      <c r="E731" s="6">
        <v>120.923037971252</v>
      </c>
      <c r="F731" s="11">
        <v>114.21656026053257</v>
      </c>
      <c r="G731" s="11">
        <v>125.14142561346765</v>
      </c>
      <c r="H731" s="11">
        <v>141.75579138248261</v>
      </c>
      <c r="I731" s="11">
        <v>3.3559285199063043</v>
      </c>
    </row>
    <row r="732" spans="1:9" x14ac:dyDescent="0.25">
      <c r="A732" s="17"/>
      <c r="B732" s="5">
        <f>DATE(YEAR(siječanj!B732),MONTH(siječanj!B732)+8,DAY(siječanj!B732))</f>
        <v>43351</v>
      </c>
      <c r="C732" s="9">
        <v>7.59375</v>
      </c>
      <c r="D732">
        <v>0.94453928859847358</v>
      </c>
      <c r="E732" s="6">
        <v>120.52908226665434</v>
      </c>
      <c r="F732" s="11">
        <v>113.84445361957259</v>
      </c>
      <c r="G732" s="11">
        <v>125.85860389716572</v>
      </c>
      <c r="H732" s="11">
        <v>141.81345666551252</v>
      </c>
      <c r="I732" s="11">
        <v>2.6371944200480217</v>
      </c>
    </row>
    <row r="733" spans="1:9" x14ac:dyDescent="0.25">
      <c r="A733" s="17"/>
      <c r="B733" s="5">
        <f>DATE(YEAR(siječanj!B733),MONTH(siječanj!B733)+8,DAY(siječanj!B733))</f>
        <v>43351</v>
      </c>
      <c r="C733" s="9">
        <v>7.6041666666666696</v>
      </c>
      <c r="D733">
        <v>0.94453928859847358</v>
      </c>
      <c r="E733" s="6">
        <v>119.06492825304109</v>
      </c>
      <c r="F733" s="11">
        <v>112.46150262915573</v>
      </c>
      <c r="G733" s="11">
        <v>125.22150178382122</v>
      </c>
      <c r="H733" s="11">
        <v>141.13236252319822</v>
      </c>
      <c r="I733" s="11">
        <v>2.0843111890693851</v>
      </c>
    </row>
    <row r="734" spans="1:9" x14ac:dyDescent="0.25">
      <c r="A734" s="17"/>
      <c r="B734" s="5">
        <f>DATE(YEAR(siječanj!B734),MONTH(siječanj!B734)+8,DAY(siječanj!B734))</f>
        <v>43351</v>
      </c>
      <c r="C734" s="9">
        <v>7.6145833333333304</v>
      </c>
      <c r="D734">
        <v>0.94453928859847358</v>
      </c>
      <c r="E734" s="6">
        <v>120.36086046809625</v>
      </c>
      <c r="F734" s="11">
        <v>113.68556152163578</v>
      </c>
      <c r="G734" s="11">
        <v>124.98030506299452</v>
      </c>
      <c r="H734" s="11">
        <v>141.49819811079792</v>
      </c>
      <c r="I734" s="11">
        <v>2.4569801295017797</v>
      </c>
    </row>
    <row r="735" spans="1:9" x14ac:dyDescent="0.25">
      <c r="A735" s="17"/>
      <c r="B735" s="5">
        <f>DATE(YEAR(siječanj!B735),MONTH(siječanj!B735)+8,DAY(siječanj!B735))</f>
        <v>43351</v>
      </c>
      <c r="C735" s="9">
        <v>7.625</v>
      </c>
      <c r="D735">
        <v>0.94453928859847358</v>
      </c>
      <c r="E735" s="6">
        <v>118.9691249940303</v>
      </c>
      <c r="F735" s="11">
        <v>112.37101268704426</v>
      </c>
      <c r="G735" s="11">
        <v>125.05416621049353</v>
      </c>
      <c r="H735" s="11">
        <v>137.39760125096282</v>
      </c>
      <c r="I735" s="11">
        <v>2.4415746772443185</v>
      </c>
    </row>
    <row r="736" spans="1:9" x14ac:dyDescent="0.25">
      <c r="A736" s="17"/>
      <c r="B736" s="5">
        <f>DATE(YEAR(siječanj!B736),MONTH(siječanj!B736)+8,DAY(siječanj!B736))</f>
        <v>43351</v>
      </c>
      <c r="C736" s="9">
        <v>7.6354166666666696</v>
      </c>
      <c r="D736">
        <v>0.94453928859847358</v>
      </c>
      <c r="E736" s="6">
        <v>119.3682353148663</v>
      </c>
      <c r="F736" s="11">
        <v>112.747988065559</v>
      </c>
      <c r="G736" s="11">
        <v>122.98796639524524</v>
      </c>
      <c r="H736" s="11">
        <v>137.12208265360042</v>
      </c>
      <c r="I736" s="11">
        <v>2.2845170665081236</v>
      </c>
    </row>
    <row r="737" spans="1:9" x14ac:dyDescent="0.25">
      <c r="A737" s="17"/>
      <c r="B737" s="5">
        <f>DATE(YEAR(siječanj!B737),MONTH(siječanj!B737)+8,DAY(siječanj!B737))</f>
        <v>43351</v>
      </c>
      <c r="C737" s="9">
        <v>7.6458333333333304</v>
      </c>
      <c r="D737">
        <v>0.94453928859847358</v>
      </c>
      <c r="E737" s="6">
        <v>118.78619017309778</v>
      </c>
      <c r="F737" s="11">
        <v>112.19822356142078</v>
      </c>
      <c r="G737" s="11">
        <v>122.75850068071155</v>
      </c>
      <c r="H737" s="11">
        <v>132.5356356152366</v>
      </c>
      <c r="I737" s="11">
        <v>2.2543521809583629</v>
      </c>
    </row>
    <row r="738" spans="1:9" x14ac:dyDescent="0.25">
      <c r="A738" s="17"/>
      <c r="B738" s="5">
        <f>DATE(YEAR(siječanj!B738),MONTH(siječanj!B738)+8,DAY(siječanj!B738))</f>
        <v>43351</v>
      </c>
      <c r="C738" s="9">
        <v>7.65625</v>
      </c>
      <c r="D738">
        <v>0.94453928859847358</v>
      </c>
      <c r="E738" s="6">
        <v>118.82595917303874</v>
      </c>
      <c r="F738" s="11">
        <v>112.23578694433328</v>
      </c>
      <c r="G738" s="11">
        <v>122.00435365731882</v>
      </c>
      <c r="H738" s="11">
        <v>133.21442186183555</v>
      </c>
      <c r="I738" s="11">
        <v>2.3852260230183413</v>
      </c>
    </row>
    <row r="739" spans="1:9" x14ac:dyDescent="0.25">
      <c r="A739" s="17"/>
      <c r="B739" s="5">
        <f>DATE(YEAR(siječanj!B739),MONTH(siječanj!B739)+8,DAY(siječanj!B739))</f>
        <v>43351</v>
      </c>
      <c r="C739" s="9">
        <v>7.6666666666666696</v>
      </c>
      <c r="D739">
        <v>0.94453928859847358</v>
      </c>
      <c r="E739" s="6">
        <v>116.1336803985045</v>
      </c>
      <c r="F739" s="11">
        <v>109.69282386592593</v>
      </c>
      <c r="G739" s="11">
        <v>125.05447957299042</v>
      </c>
      <c r="H739" s="11">
        <v>131.12682783715823</v>
      </c>
      <c r="I739" s="11">
        <v>2.6371194178461841</v>
      </c>
    </row>
    <row r="740" spans="1:9" x14ac:dyDescent="0.25">
      <c r="A740" s="17"/>
      <c r="B740" s="5">
        <f>DATE(YEAR(siječanj!B740),MONTH(siječanj!B740)+8,DAY(siječanj!B740))</f>
        <v>43351</v>
      </c>
      <c r="C740" s="9">
        <v>7.6770833333333304</v>
      </c>
      <c r="D740">
        <v>0.94453928859847358</v>
      </c>
      <c r="E740" s="6">
        <v>116.64377614320803</v>
      </c>
      <c r="F740" s="11">
        <v>110.17462933774532</v>
      </c>
      <c r="G740" s="11">
        <v>124.32184609024807</v>
      </c>
      <c r="H740" s="11">
        <v>135.12540366518053</v>
      </c>
      <c r="I740" s="11">
        <v>2.0620415352997381</v>
      </c>
    </row>
    <row r="741" spans="1:9" x14ac:dyDescent="0.25">
      <c r="A741" s="17"/>
      <c r="B741" s="5">
        <f>DATE(YEAR(siječanj!B741),MONTH(siječanj!B741)+8,DAY(siječanj!B741))</f>
        <v>43351</v>
      </c>
      <c r="C741" s="9">
        <v>7.6875</v>
      </c>
      <c r="D741">
        <v>0.94453928859847358</v>
      </c>
      <c r="E741" s="6">
        <v>116.29136979955727</v>
      </c>
      <c r="F741" s="11">
        <v>109.84176770061585</v>
      </c>
      <c r="G741" s="11">
        <v>119.8977742721215</v>
      </c>
      <c r="H741" s="11">
        <v>131.01152135348846</v>
      </c>
      <c r="I741" s="11">
        <v>2.2517081033362447</v>
      </c>
    </row>
    <row r="742" spans="1:9" x14ac:dyDescent="0.25">
      <c r="A742" s="17"/>
      <c r="B742" s="5">
        <f>DATE(YEAR(siječanj!B742),MONTH(siječanj!B742)+8,DAY(siječanj!B742))</f>
        <v>43351</v>
      </c>
      <c r="C742" s="9">
        <v>7.6979166666666696</v>
      </c>
      <c r="D742">
        <v>0.94453928859847358</v>
      </c>
      <c r="E742" s="6">
        <v>118.55204939246977</v>
      </c>
      <c r="F742" s="11">
        <v>111.9770683950545</v>
      </c>
      <c r="G742" s="11">
        <v>121.2360410420805</v>
      </c>
      <c r="H742" s="11">
        <v>129.87367658731702</v>
      </c>
      <c r="I742" s="11">
        <v>2.887449766787729</v>
      </c>
    </row>
    <row r="743" spans="1:9" x14ac:dyDescent="0.25">
      <c r="A743" s="17"/>
      <c r="B743" s="5">
        <f>DATE(YEAR(siječanj!B743),MONTH(siječanj!B743)+8,DAY(siječanj!B743))</f>
        <v>43351</v>
      </c>
      <c r="C743" s="9">
        <v>7.7083333333333304</v>
      </c>
      <c r="D743">
        <v>0.94453928859847358</v>
      </c>
      <c r="E743" s="6">
        <v>117.93276842179604</v>
      </c>
      <c r="F743" s="11">
        <v>111.39213318757176</v>
      </c>
      <c r="G743" s="11">
        <v>119.80345617803204</v>
      </c>
      <c r="H743" s="11">
        <v>131.70804026664453</v>
      </c>
      <c r="I743" s="11">
        <v>2.8509266945808478</v>
      </c>
    </row>
    <row r="744" spans="1:9" x14ac:dyDescent="0.25">
      <c r="A744" s="17"/>
      <c r="B744" s="5">
        <f>DATE(YEAR(siječanj!B744),MONTH(siječanj!B744)+8,DAY(siječanj!B744))</f>
        <v>43351</v>
      </c>
      <c r="C744" s="9">
        <v>7.71875</v>
      </c>
      <c r="D744">
        <v>0.94453928859847358</v>
      </c>
      <c r="E744" s="6">
        <v>117.88192250167998</v>
      </c>
      <c r="F744" s="11">
        <v>111.34410721835721</v>
      </c>
      <c r="G744" s="11">
        <v>120.93967243446541</v>
      </c>
      <c r="H744" s="11">
        <v>134.62792971970987</v>
      </c>
      <c r="I744" s="11">
        <v>2.3578822202870358</v>
      </c>
    </row>
    <row r="745" spans="1:9" x14ac:dyDescent="0.25">
      <c r="A745" s="17"/>
      <c r="B745" s="5">
        <f>DATE(YEAR(siječanj!B745),MONTH(siječanj!B745)+8,DAY(siječanj!B745))</f>
        <v>43351</v>
      </c>
      <c r="C745" s="9">
        <v>7.7291666666666696</v>
      </c>
      <c r="D745">
        <v>0.94453928859847358</v>
      </c>
      <c r="E745" s="6">
        <v>118.43679606141083</v>
      </c>
      <c r="F745" s="11">
        <v>111.86820709572748</v>
      </c>
      <c r="G745" s="11">
        <v>122.69539027733585</v>
      </c>
      <c r="H745" s="11">
        <v>132.92564189500627</v>
      </c>
      <c r="I745" s="11">
        <v>2.5702474546877001</v>
      </c>
    </row>
    <row r="746" spans="1:9" x14ac:dyDescent="0.25">
      <c r="A746" s="17"/>
      <c r="B746" s="5">
        <f>DATE(YEAR(siječanj!B746),MONTH(siječanj!B746)+8,DAY(siječanj!B746))</f>
        <v>43351</v>
      </c>
      <c r="C746" s="9">
        <v>7.7395833333333304</v>
      </c>
      <c r="D746">
        <v>0.94453928859847358</v>
      </c>
      <c r="E746" s="6">
        <v>120.06660200429731</v>
      </c>
      <c r="F746" s="11">
        <v>113.40762284157505</v>
      </c>
      <c r="G746" s="11">
        <v>126.09663485328046</v>
      </c>
      <c r="H746" s="11">
        <v>134.45229684890708</v>
      </c>
      <c r="I746" s="11">
        <v>2.5009744210410525</v>
      </c>
    </row>
    <row r="747" spans="1:9" x14ac:dyDescent="0.25">
      <c r="A747" s="17"/>
      <c r="B747" s="5">
        <f>DATE(YEAR(siječanj!B747),MONTH(siječanj!B747)+8,DAY(siječanj!B747))</f>
        <v>43351</v>
      </c>
      <c r="C747" s="9">
        <v>7.75</v>
      </c>
      <c r="D747">
        <v>0.94453928859847358</v>
      </c>
      <c r="E747" s="6">
        <v>120.1310609911579</v>
      </c>
      <c r="F747" s="11">
        <v>113.46850688716812</v>
      </c>
      <c r="G747" s="11">
        <v>123.95786349773179</v>
      </c>
      <c r="H747" s="11">
        <v>134.10504483898046</v>
      </c>
      <c r="I747" s="11">
        <v>2.5650993035535614</v>
      </c>
    </row>
    <row r="748" spans="1:9" x14ac:dyDescent="0.25">
      <c r="A748" s="17"/>
      <c r="B748" s="5">
        <f>DATE(YEAR(siječanj!B748),MONTH(siječanj!B748)+8,DAY(siječanj!B748))</f>
        <v>43351</v>
      </c>
      <c r="C748" s="9">
        <v>7.7604166666666696</v>
      </c>
      <c r="D748">
        <v>0.94453928859847358</v>
      </c>
      <c r="E748" s="6">
        <v>123.19399505761491</v>
      </c>
      <c r="F748" s="11">
        <v>116.36156845132346</v>
      </c>
      <c r="G748" s="11">
        <v>125.30801393776434</v>
      </c>
      <c r="H748" s="11">
        <v>133.76861384965994</v>
      </c>
      <c r="I748" s="11">
        <v>3.7868811713720882</v>
      </c>
    </row>
    <row r="749" spans="1:9" x14ac:dyDescent="0.25">
      <c r="A749" s="17"/>
      <c r="B749" s="5">
        <f>DATE(YEAR(siječanj!B749),MONTH(siječanj!B749)+8,DAY(siječanj!B749))</f>
        <v>43351</v>
      </c>
      <c r="C749" s="9">
        <v>7.7708333333333304</v>
      </c>
      <c r="D749">
        <v>0.94453928859847358</v>
      </c>
      <c r="E749" s="6">
        <v>127.82203307817777</v>
      </c>
      <c r="F749" s="11">
        <v>120.73293219087259</v>
      </c>
      <c r="G749" s="11">
        <v>129.57962686622864</v>
      </c>
      <c r="H749" s="11">
        <v>137.48850023229355</v>
      </c>
      <c r="I749" s="11">
        <v>6.7512611965994145</v>
      </c>
    </row>
    <row r="750" spans="1:9" x14ac:dyDescent="0.25">
      <c r="A750" s="17"/>
      <c r="B750" s="5">
        <f>DATE(YEAR(siječanj!B750),MONTH(siječanj!B750)+8,DAY(siječanj!B750))</f>
        <v>43351</v>
      </c>
      <c r="C750" s="9">
        <v>7.78125</v>
      </c>
      <c r="D750">
        <v>0.94453928859847358</v>
      </c>
      <c r="E750" s="6">
        <v>128.50467208823764</v>
      </c>
      <c r="F750" s="11">
        <v>121.37771155580411</v>
      </c>
      <c r="G750" s="11">
        <v>130.50219016181646</v>
      </c>
      <c r="H750" s="11">
        <v>140.21992090064717</v>
      </c>
      <c r="I750" s="11">
        <v>16.210630895069706</v>
      </c>
    </row>
    <row r="751" spans="1:9" x14ac:dyDescent="0.25">
      <c r="A751" s="17"/>
      <c r="B751" s="5">
        <f>DATE(YEAR(siječanj!B751),MONTH(siječanj!B751)+8,DAY(siječanj!B751))</f>
        <v>43351</v>
      </c>
      <c r="C751" s="9">
        <v>7.7916666666666696</v>
      </c>
      <c r="D751">
        <v>0.94453928859847358</v>
      </c>
      <c r="E751" s="6">
        <v>132.21651550640979</v>
      </c>
      <c r="F751" s="11">
        <v>124.88369349739335</v>
      </c>
      <c r="G751" s="11">
        <v>131.90051807700854</v>
      </c>
      <c r="H751" s="11">
        <v>142.35939240727353</v>
      </c>
      <c r="I751" s="11">
        <v>28.469620781917079</v>
      </c>
    </row>
    <row r="752" spans="1:9" x14ac:dyDescent="0.25">
      <c r="A752" s="17"/>
      <c r="B752" s="5">
        <f>DATE(YEAR(siječanj!B752),MONTH(siječanj!B752)+8,DAY(siječanj!B752))</f>
        <v>43351</v>
      </c>
      <c r="C752" s="9">
        <v>7.8020833333333304</v>
      </c>
      <c r="D752">
        <v>0.94453928859847358</v>
      </c>
      <c r="E752" s="6">
        <v>136.51696214265752</v>
      </c>
      <c r="F752" s="11">
        <v>128.94563430385048</v>
      </c>
      <c r="G752" s="11">
        <v>132.83822320914376</v>
      </c>
      <c r="H752" s="11">
        <v>150.26057172514533</v>
      </c>
      <c r="I752" s="11">
        <v>43.904735910190581</v>
      </c>
    </row>
    <row r="753" spans="1:9" x14ac:dyDescent="0.25">
      <c r="A753" s="17"/>
      <c r="B753" s="5">
        <f>DATE(YEAR(siječanj!B753),MONTH(siječanj!B753)+8,DAY(siječanj!B753))</f>
        <v>43351</v>
      </c>
      <c r="C753" s="9">
        <v>7.8125</v>
      </c>
      <c r="D753">
        <v>0.94453928859847358</v>
      </c>
      <c r="E753" s="6">
        <v>139.92809713178193</v>
      </c>
      <c r="F753" s="11">
        <v>132.16758531979141</v>
      </c>
      <c r="G753" s="11">
        <v>137.3345371352022</v>
      </c>
      <c r="H753" s="11">
        <v>155.50730572080039</v>
      </c>
      <c r="I753" s="11">
        <v>62.282173416145625</v>
      </c>
    </row>
    <row r="754" spans="1:9" x14ac:dyDescent="0.25">
      <c r="A754" s="17"/>
      <c r="B754" s="5">
        <f>DATE(YEAR(siječanj!B754),MONTH(siječanj!B754)+8,DAY(siječanj!B754))</f>
        <v>43351</v>
      </c>
      <c r="C754" s="9">
        <v>7.8229166666666696</v>
      </c>
      <c r="D754">
        <v>0.94453928859847358</v>
      </c>
      <c r="E754" s="6">
        <v>142.64264281694753</v>
      </c>
      <c r="F754" s="11">
        <v>134.73158037012578</v>
      </c>
      <c r="G754" s="11">
        <v>137.90484482709886</v>
      </c>
      <c r="H754" s="11">
        <v>153.24269810162275</v>
      </c>
      <c r="I754" s="11">
        <v>87.251267433189483</v>
      </c>
    </row>
    <row r="755" spans="1:9" x14ac:dyDescent="0.25">
      <c r="A755" s="17"/>
      <c r="B755" s="5">
        <f>DATE(YEAR(siječanj!B755),MONTH(siječanj!B755)+8,DAY(siječanj!B755))</f>
        <v>43351</v>
      </c>
      <c r="C755" s="9">
        <v>7.8333333333333304</v>
      </c>
      <c r="D755">
        <v>0.94453928859847358</v>
      </c>
      <c r="E755" s="6">
        <v>147.21551146690692</v>
      </c>
      <c r="F755" s="11">
        <v>139.05083447161269</v>
      </c>
      <c r="G755" s="11">
        <v>134.28394921072115</v>
      </c>
      <c r="H755" s="11">
        <v>150.76897104824582</v>
      </c>
      <c r="I755" s="11">
        <v>132.87667685714766</v>
      </c>
    </row>
    <row r="756" spans="1:9" x14ac:dyDescent="0.25">
      <c r="A756" s="17"/>
      <c r="B756" s="5">
        <f>DATE(YEAR(siječanj!B756),MONTH(siječanj!B756)+8,DAY(siječanj!B756))</f>
        <v>43351</v>
      </c>
      <c r="C756" s="9">
        <v>7.84375</v>
      </c>
      <c r="D756">
        <v>0.94453928859847358</v>
      </c>
      <c r="E756" s="6">
        <v>150.93540866300009</v>
      </c>
      <c r="F756" s="11">
        <v>142.56442352286999</v>
      </c>
      <c r="G756" s="11">
        <v>117.6343690096453</v>
      </c>
      <c r="H756" s="11">
        <v>137.75668975561038</v>
      </c>
      <c r="I756" s="11">
        <v>202.18872564916194</v>
      </c>
    </row>
    <row r="757" spans="1:9" x14ac:dyDescent="0.25">
      <c r="A757" s="17"/>
      <c r="B757" s="5">
        <f>DATE(YEAR(siječanj!B757),MONTH(siječanj!B757)+8,DAY(siječanj!B757))</f>
        <v>43351</v>
      </c>
      <c r="C757" s="9">
        <v>7.8541666666666696</v>
      </c>
      <c r="D757">
        <v>0.94453928859847358</v>
      </c>
      <c r="E757" s="6">
        <v>155.28371477535893</v>
      </c>
      <c r="F757" s="11">
        <v>146.6715694848458</v>
      </c>
      <c r="G757" s="11">
        <v>110.66623162094996</v>
      </c>
      <c r="H757" s="11">
        <v>130.49728606452695</v>
      </c>
      <c r="I757" s="11">
        <v>231.0413346744549</v>
      </c>
    </row>
    <row r="758" spans="1:9" x14ac:dyDescent="0.25">
      <c r="A758" s="17"/>
      <c r="B758" s="5">
        <f>DATE(YEAR(siječanj!B758),MONTH(siječanj!B758)+8,DAY(siječanj!B758))</f>
        <v>43351</v>
      </c>
      <c r="C758" s="9">
        <v>7.8645833333333304</v>
      </c>
      <c r="D758">
        <v>0.94453928859847358</v>
      </c>
      <c r="E758" s="6">
        <v>152.04175871480419</v>
      </c>
      <c r="F758" s="11">
        <v>143.60941461374193</v>
      </c>
      <c r="G758" s="11">
        <v>107.05253932453232</v>
      </c>
      <c r="H758" s="11">
        <v>126.20266140160496</v>
      </c>
      <c r="I758" s="11">
        <v>232.09192151650552</v>
      </c>
    </row>
    <row r="759" spans="1:9" x14ac:dyDescent="0.25">
      <c r="A759" s="17"/>
      <c r="B759" s="5">
        <f>DATE(YEAR(siječanj!B759),MONTH(siječanj!B759)+8,DAY(siječanj!B759))</f>
        <v>43351</v>
      </c>
      <c r="C759" s="9">
        <v>7.875</v>
      </c>
      <c r="D759">
        <v>0.94453928859847358</v>
      </c>
      <c r="E759" s="6">
        <v>154.31721480814366</v>
      </c>
      <c r="F759" s="11">
        <v>145.75867229338184</v>
      </c>
      <c r="G759" s="11">
        <v>104.92560744691018</v>
      </c>
      <c r="H759" s="11">
        <v>121.68447188417151</v>
      </c>
      <c r="I759" s="11">
        <v>234.5390093555996</v>
      </c>
    </row>
    <row r="760" spans="1:9" x14ac:dyDescent="0.25">
      <c r="A760" s="17"/>
      <c r="B760" s="5">
        <f>DATE(YEAR(siječanj!B760),MONTH(siječanj!B760)+8,DAY(siječanj!B760))</f>
        <v>43351</v>
      </c>
      <c r="C760" s="9">
        <v>7.8854166666666696</v>
      </c>
      <c r="D760">
        <v>0.94453928859847358</v>
      </c>
      <c r="E760" s="6">
        <v>157.45003325126768</v>
      </c>
      <c r="F760" s="11">
        <v>148.71774239695839</v>
      </c>
      <c r="G760" s="11">
        <v>103.43910816352874</v>
      </c>
      <c r="H760" s="11">
        <v>109.72956003754675</v>
      </c>
      <c r="I760" s="11">
        <v>241.76218540619109</v>
      </c>
    </row>
    <row r="761" spans="1:9" x14ac:dyDescent="0.25">
      <c r="A761" s="17"/>
      <c r="B761" s="5">
        <f>DATE(YEAR(siječanj!B761),MONTH(siječanj!B761)+8,DAY(siječanj!B761))</f>
        <v>43351</v>
      </c>
      <c r="C761" s="9">
        <v>7.8958333333333304</v>
      </c>
      <c r="D761">
        <v>0.94453928859847358</v>
      </c>
      <c r="E761" s="6">
        <v>158.58010326600044</v>
      </c>
      <c r="F761" s="11">
        <v>149.78513792474052</v>
      </c>
      <c r="G761" s="11">
        <v>101.78885688819405</v>
      </c>
      <c r="H761" s="11">
        <v>103.6272870933516</v>
      </c>
      <c r="I761" s="11">
        <v>247.74694910074328</v>
      </c>
    </row>
    <row r="762" spans="1:9" x14ac:dyDescent="0.25">
      <c r="A762" s="17"/>
      <c r="B762" s="5">
        <f>DATE(YEAR(siječanj!B762),MONTH(siječanj!B762)+8,DAY(siječanj!B762))</f>
        <v>43351</v>
      </c>
      <c r="C762" s="9">
        <v>7.90625</v>
      </c>
      <c r="D762">
        <v>0.94453928859847358</v>
      </c>
      <c r="E762" s="6">
        <v>155.51867184406936</v>
      </c>
      <c r="F762" s="11">
        <v>146.89349566737673</v>
      </c>
      <c r="G762" s="11">
        <v>102.76647556400088</v>
      </c>
      <c r="H762" s="11">
        <v>96.902087006331882</v>
      </c>
      <c r="I762" s="11">
        <v>247.04736856317564</v>
      </c>
    </row>
    <row r="763" spans="1:9" x14ac:dyDescent="0.25">
      <c r="A763" s="17"/>
      <c r="B763" s="5">
        <f>DATE(YEAR(siječanj!B763),MONTH(siječanj!B763)+8,DAY(siječanj!B763))</f>
        <v>43351</v>
      </c>
      <c r="C763" s="9">
        <v>7.9166666666666696</v>
      </c>
      <c r="D763">
        <v>0.94453928859847358</v>
      </c>
      <c r="E763" s="6">
        <v>153.47504950088447</v>
      </c>
      <c r="F763" s="11">
        <v>144.96321407318092</v>
      </c>
      <c r="G763" s="11">
        <v>101.15224490593441</v>
      </c>
      <c r="H763" s="11">
        <v>94.190225252449281</v>
      </c>
      <c r="I763" s="11">
        <v>242.9225514710275</v>
      </c>
    </row>
    <row r="764" spans="1:9" x14ac:dyDescent="0.25">
      <c r="A764" s="17"/>
      <c r="B764" s="5">
        <f>DATE(YEAR(siječanj!B764),MONTH(siječanj!B764)+8,DAY(siječanj!B764))</f>
        <v>43351</v>
      </c>
      <c r="C764" s="9">
        <v>7.9270833333333304</v>
      </c>
      <c r="D764">
        <v>0.94453928859847358</v>
      </c>
      <c r="E764" s="6">
        <v>146.52926610998489</v>
      </c>
      <c r="F764" s="11">
        <v>138.40264877038155</v>
      </c>
      <c r="G764" s="11">
        <v>99.457459998833244</v>
      </c>
      <c r="H764" s="11">
        <v>89.911185909636231</v>
      </c>
      <c r="I764" s="11">
        <v>242.75306849552021</v>
      </c>
    </row>
    <row r="765" spans="1:9" x14ac:dyDescent="0.25">
      <c r="A765" s="17"/>
      <c r="B765" s="5">
        <f>DATE(YEAR(siječanj!B765),MONTH(siječanj!B765)+8,DAY(siječanj!B765))</f>
        <v>43351</v>
      </c>
      <c r="C765" s="9">
        <v>7.9375</v>
      </c>
      <c r="D765">
        <v>0.94453928859847358</v>
      </c>
      <c r="E765" s="6">
        <v>136.25625083780221</v>
      </c>
      <c r="F765" s="11">
        <v>128.69938223343289</v>
      </c>
      <c r="G765" s="11">
        <v>95.002473765150242</v>
      </c>
      <c r="H765" s="11">
        <v>87.850114623892679</v>
      </c>
      <c r="I765" s="11">
        <v>242.10102535350663</v>
      </c>
    </row>
    <row r="766" spans="1:9" x14ac:dyDescent="0.25">
      <c r="A766" s="17"/>
      <c r="B766" s="5">
        <f>DATE(YEAR(siječanj!B766),MONTH(siječanj!B766)+8,DAY(siječanj!B766))</f>
        <v>43351</v>
      </c>
      <c r="C766" s="9">
        <v>7.9479166666666696</v>
      </c>
      <c r="D766">
        <v>0.94453928859847358</v>
      </c>
      <c r="E766" s="6">
        <v>125.00260875617165</v>
      </c>
      <c r="F766" s="11">
        <v>118.0698751475077</v>
      </c>
      <c r="G766" s="11">
        <v>91.355070895511801</v>
      </c>
      <c r="H766" s="11">
        <v>85.192534577234724</v>
      </c>
      <c r="I766" s="11">
        <v>239.46819806166425</v>
      </c>
    </row>
    <row r="767" spans="1:9" x14ac:dyDescent="0.25">
      <c r="A767" s="17"/>
      <c r="B767" s="5">
        <f>DATE(YEAR(siječanj!B767),MONTH(siječanj!B767)+8,DAY(siječanj!B767))</f>
        <v>43351</v>
      </c>
      <c r="C767" s="9">
        <v>7.9583333333333304</v>
      </c>
      <c r="D767">
        <v>0.94453928859847358</v>
      </c>
      <c r="E767" s="6">
        <v>114.14191664874322</v>
      </c>
      <c r="F767" s="11">
        <v>107.81152475067019</v>
      </c>
      <c r="G767" s="11">
        <v>87.874597834942293</v>
      </c>
      <c r="H767" s="11">
        <v>86.996554445070231</v>
      </c>
      <c r="I767" s="11">
        <v>240.31474191363012</v>
      </c>
    </row>
    <row r="768" spans="1:9" x14ac:dyDescent="0.25">
      <c r="A768" s="17"/>
      <c r="B768" s="5">
        <f>DATE(YEAR(siječanj!B768),MONTH(siječanj!B768)+8,DAY(siječanj!B768))</f>
        <v>43351</v>
      </c>
      <c r="C768" s="9">
        <v>7.96875</v>
      </c>
      <c r="D768">
        <v>0.94453928859847358</v>
      </c>
      <c r="E768" s="6">
        <v>105.8062654271059</v>
      </c>
      <c r="F768" s="11">
        <v>99.938174675779877</v>
      </c>
      <c r="G768" s="11">
        <v>83.290823632514304</v>
      </c>
      <c r="H768" s="11">
        <v>84.071892665038774</v>
      </c>
      <c r="I768" s="11">
        <v>240.80083418382827</v>
      </c>
    </row>
    <row r="769" spans="1:9" x14ac:dyDescent="0.25">
      <c r="A769" s="17"/>
      <c r="B769" s="5">
        <f>DATE(YEAR(siječanj!B769),MONTH(siječanj!B769)+8,DAY(siječanj!B769))</f>
        <v>43351</v>
      </c>
      <c r="C769" s="9">
        <v>7.9791666666666696</v>
      </c>
      <c r="D769">
        <v>0.94453928859847358</v>
      </c>
      <c r="E769" s="6">
        <v>99.036297396804216</v>
      </c>
      <c r="F769" s="11">
        <v>93.543673888604317</v>
      </c>
      <c r="G769" s="11">
        <v>82.379207936977352</v>
      </c>
      <c r="H769" s="11">
        <v>82.611520476082333</v>
      </c>
      <c r="I769" s="11">
        <v>241.64498896565823</v>
      </c>
    </row>
    <row r="770" spans="1:9" ht="15.75" thickBot="1" x14ac:dyDescent="0.3">
      <c r="A770" s="17"/>
      <c r="B770" s="5">
        <f>DATE(YEAR(siječanj!B770),MONTH(siječanj!B770)+8,DAY(siječanj!B770))</f>
        <v>43351</v>
      </c>
      <c r="C770" s="9">
        <v>7.9895833333333304</v>
      </c>
      <c r="D770">
        <v>0.94453928859847358</v>
      </c>
      <c r="E770" s="6">
        <v>93.034019048573029</v>
      </c>
      <c r="F770" s="11">
        <v>87.874286167596011</v>
      </c>
      <c r="G770" s="11">
        <v>79.937668147435247</v>
      </c>
      <c r="H770" s="11">
        <v>78.805611796107797</v>
      </c>
      <c r="I770" s="11">
        <v>242.5316979967522</v>
      </c>
    </row>
    <row r="771" spans="1:9" x14ac:dyDescent="0.25">
      <c r="A771" s="14">
        <f t="shared" ref="A771" si="6">A675+1</f>
        <v>252</v>
      </c>
      <c r="B771" s="5">
        <f>DATE(YEAR(siječanj!B771),MONTH(siječanj!B771)+8,DAY(siječanj!B771))</f>
        <v>43352</v>
      </c>
      <c r="C771" s="9">
        <v>8</v>
      </c>
      <c r="D771">
        <v>0.94353473639560925</v>
      </c>
      <c r="E771" s="6">
        <v>87.309959053729628</v>
      </c>
      <c r="F771" s="11">
        <v>82.379979200472221</v>
      </c>
      <c r="G771" s="11">
        <v>76.822230255974063</v>
      </c>
      <c r="H771" s="11">
        <v>75.941802202059264</v>
      </c>
      <c r="I771" s="11">
        <v>241.70907284696708</v>
      </c>
    </row>
    <row r="772" spans="1:9" x14ac:dyDescent="0.25">
      <c r="A772" s="15"/>
      <c r="B772" s="5">
        <f>DATE(YEAR(siječanj!B772),MONTH(siječanj!B772)+8,DAY(siječanj!B772))</f>
        <v>43352</v>
      </c>
      <c r="C772" s="9">
        <v>8.0104166666666696</v>
      </c>
      <c r="D772">
        <v>0.94353473639560925</v>
      </c>
      <c r="E772" s="6">
        <v>81.517051159796523</v>
      </c>
      <c r="F772" s="11">
        <v>76.914169377806004</v>
      </c>
      <c r="G772" s="11">
        <v>74.316101634865902</v>
      </c>
      <c r="H772" s="11">
        <v>73.947394985769577</v>
      </c>
      <c r="I772" s="11">
        <v>241.20746312122338</v>
      </c>
    </row>
    <row r="773" spans="1:9" x14ac:dyDescent="0.25">
      <c r="A773" s="15"/>
      <c r="B773" s="5">
        <f>DATE(YEAR(siječanj!B773),MONTH(siječanj!B773)+8,DAY(siječanj!B773))</f>
        <v>43352</v>
      </c>
      <c r="C773" s="9">
        <v>8.0208333333333304</v>
      </c>
      <c r="D773">
        <v>0.94353473639560925</v>
      </c>
      <c r="E773" s="6">
        <v>76.23422413289839</v>
      </c>
      <c r="F773" s="11">
        <v>71.929638571558073</v>
      </c>
      <c r="G773" s="11">
        <v>73.106277331411732</v>
      </c>
      <c r="H773" s="11">
        <v>75.836915365827778</v>
      </c>
      <c r="I773" s="11">
        <v>241.4168582684313</v>
      </c>
    </row>
    <row r="774" spans="1:9" x14ac:dyDescent="0.25">
      <c r="A774" s="15"/>
      <c r="B774" s="5">
        <f>DATE(YEAR(siječanj!B774),MONTH(siječanj!B774)+8,DAY(siječanj!B774))</f>
        <v>43352</v>
      </c>
      <c r="C774" s="9">
        <v>8.03125</v>
      </c>
      <c r="D774">
        <v>0.94353473639560925</v>
      </c>
      <c r="E774" s="6">
        <v>72.427395727486996</v>
      </c>
      <c r="F774" s="11">
        <v>68.337763735554915</v>
      </c>
      <c r="G774" s="11">
        <v>72.60463218354046</v>
      </c>
      <c r="H774" s="11">
        <v>72.004134752263383</v>
      </c>
      <c r="I774" s="11">
        <v>240.89923307252187</v>
      </c>
    </row>
    <row r="775" spans="1:9" x14ac:dyDescent="0.25">
      <c r="A775" s="15"/>
      <c r="B775" s="5">
        <f>DATE(YEAR(siječanj!B775),MONTH(siječanj!B775)+8,DAY(siječanj!B775))</f>
        <v>43352</v>
      </c>
      <c r="C775" s="9">
        <v>8.0416666666666696</v>
      </c>
      <c r="D775">
        <v>0.94353473639560925</v>
      </c>
      <c r="E775" s="6">
        <v>70.523183089901195</v>
      </c>
      <c r="F775" s="11">
        <v>66.541072966509219</v>
      </c>
      <c r="G775" s="11">
        <v>70.643541381184008</v>
      </c>
      <c r="H775" s="11">
        <v>71.898320744014086</v>
      </c>
      <c r="I775" s="11">
        <v>241.33552388069978</v>
      </c>
    </row>
    <row r="776" spans="1:9" x14ac:dyDescent="0.25">
      <c r="A776" s="15"/>
      <c r="B776" s="5">
        <f>DATE(YEAR(siječanj!B776),MONTH(siječanj!B776)+8,DAY(siječanj!B776))</f>
        <v>43352</v>
      </c>
      <c r="C776" s="9">
        <v>8.0520833333333304</v>
      </c>
      <c r="D776">
        <v>0.94353473639560925</v>
      </c>
      <c r="E776" s="6">
        <v>68.370472721514147</v>
      </c>
      <c r="F776" s="11">
        <v>64.509915956537043</v>
      </c>
      <c r="G776" s="11">
        <v>69.778387702009653</v>
      </c>
      <c r="H776" s="11">
        <v>69.590493262118699</v>
      </c>
      <c r="I776" s="11">
        <v>241.37309798376177</v>
      </c>
    </row>
    <row r="777" spans="1:9" x14ac:dyDescent="0.25">
      <c r="A777" s="15"/>
      <c r="B777" s="5">
        <f>DATE(YEAR(siječanj!B777),MONTH(siječanj!B777)+8,DAY(siječanj!B777))</f>
        <v>43352</v>
      </c>
      <c r="C777" s="9">
        <v>8.0625</v>
      </c>
      <c r="D777">
        <v>0.94353473639560925</v>
      </c>
      <c r="E777" s="6">
        <v>66.93904461953926</v>
      </c>
      <c r="F777" s="11">
        <v>63.159313819670899</v>
      </c>
      <c r="G777" s="11">
        <v>69.505955168193822</v>
      </c>
      <c r="H777" s="11">
        <v>68.649742790036768</v>
      </c>
      <c r="I777" s="11">
        <v>240.99752595810358</v>
      </c>
    </row>
    <row r="778" spans="1:9" x14ac:dyDescent="0.25">
      <c r="A778" s="15"/>
      <c r="B778" s="5">
        <f>DATE(YEAR(siječanj!B778),MONTH(siječanj!B778)+8,DAY(siječanj!B778))</f>
        <v>43352</v>
      </c>
      <c r="C778" s="9">
        <v>8.0729166666666696</v>
      </c>
      <c r="D778">
        <v>0.94353473639560925</v>
      </c>
      <c r="E778" s="6">
        <v>63.833430489323781</v>
      </c>
      <c r="F778" s="11">
        <v>60.229059009971557</v>
      </c>
      <c r="G778" s="11">
        <v>68.992735695277943</v>
      </c>
      <c r="H778" s="11">
        <v>69.71496309521126</v>
      </c>
      <c r="I778" s="11">
        <v>240.28550005517764</v>
      </c>
    </row>
    <row r="779" spans="1:9" x14ac:dyDescent="0.25">
      <c r="A779" s="15"/>
      <c r="B779" s="5">
        <f>DATE(YEAR(siječanj!B779),MONTH(siječanj!B779)+8,DAY(siječanj!B779))</f>
        <v>43352</v>
      </c>
      <c r="C779" s="9">
        <v>8.0833333333333304</v>
      </c>
      <c r="D779">
        <v>0.94353473639560925</v>
      </c>
      <c r="E779" s="6">
        <v>63.175110516313765</v>
      </c>
      <c r="F779" s="11">
        <v>59.607911247773593</v>
      </c>
      <c r="G779" s="11">
        <v>68.74011731318717</v>
      </c>
      <c r="H779" s="11">
        <v>70.20866413290382</v>
      </c>
      <c r="I779" s="11">
        <v>239.46185687550621</v>
      </c>
    </row>
    <row r="780" spans="1:9" x14ac:dyDescent="0.25">
      <c r="A780" s="15"/>
      <c r="B780" s="5">
        <f>DATE(YEAR(siječanj!B780),MONTH(siječanj!B780)+8,DAY(siječanj!B780))</f>
        <v>43352</v>
      </c>
      <c r="C780" s="9">
        <v>8.09375</v>
      </c>
      <c r="D780">
        <v>0.94353473639560925</v>
      </c>
      <c r="E780" s="6">
        <v>62.819961722422669</v>
      </c>
      <c r="F780" s="11">
        <v>59.272816024148334</v>
      </c>
      <c r="G780" s="11">
        <v>67.606030314745325</v>
      </c>
      <c r="H780" s="11">
        <v>68.903466824383059</v>
      </c>
      <c r="I780" s="11">
        <v>239.11655673853909</v>
      </c>
    </row>
    <row r="781" spans="1:9" x14ac:dyDescent="0.25">
      <c r="A781" s="15"/>
      <c r="B781" s="5">
        <f>DATE(YEAR(siječanj!B781),MONTH(siječanj!B781)+8,DAY(siječanj!B781))</f>
        <v>43352</v>
      </c>
      <c r="C781" s="9">
        <v>8.1041666666666696</v>
      </c>
      <c r="D781">
        <v>0.94353473639560925</v>
      </c>
      <c r="E781" s="6">
        <v>61.4625202662627</v>
      </c>
      <c r="F781" s="11">
        <v>57.99202285763797</v>
      </c>
      <c r="G781" s="11">
        <v>67.296665198446036</v>
      </c>
      <c r="H781" s="11">
        <v>67.497986429866458</v>
      </c>
      <c r="I781" s="11">
        <v>239.50818923568414</v>
      </c>
    </row>
    <row r="782" spans="1:9" x14ac:dyDescent="0.25">
      <c r="A782" s="15"/>
      <c r="B782" s="5">
        <f>DATE(YEAR(siječanj!B782),MONTH(siječanj!B782)+8,DAY(siječanj!B782))</f>
        <v>43352</v>
      </c>
      <c r="C782" s="9">
        <v>8.1145833333333304</v>
      </c>
      <c r="D782">
        <v>0.94353473639560925</v>
      </c>
      <c r="E782" s="6">
        <v>60.644777147888824</v>
      </c>
      <c r="F782" s="11">
        <v>57.220453820003748</v>
      </c>
      <c r="G782" s="11">
        <v>67.453105398805675</v>
      </c>
      <c r="H782" s="11">
        <v>66.144062418764562</v>
      </c>
      <c r="I782" s="11">
        <v>239.72166450267198</v>
      </c>
    </row>
    <row r="783" spans="1:9" x14ac:dyDescent="0.25">
      <c r="A783" s="15"/>
      <c r="B783" s="5">
        <f>DATE(YEAR(siječanj!B783),MONTH(siječanj!B783)+8,DAY(siječanj!B783))</f>
        <v>43352</v>
      </c>
      <c r="C783" s="9">
        <v>8.125</v>
      </c>
      <c r="D783">
        <v>0.94353473639560925</v>
      </c>
      <c r="E783" s="6">
        <v>61.617132965454537</v>
      </c>
      <c r="F783" s="11">
        <v>58.137905310013352</v>
      </c>
      <c r="G783" s="11">
        <v>65.756456386594934</v>
      </c>
      <c r="H783" s="11">
        <v>66.904487967711177</v>
      </c>
      <c r="I783" s="11">
        <v>239.72851170368509</v>
      </c>
    </row>
    <row r="784" spans="1:9" x14ac:dyDescent="0.25">
      <c r="A784" s="15"/>
      <c r="B784" s="5">
        <f>DATE(YEAR(siječanj!B784),MONTH(siječanj!B784)+8,DAY(siječanj!B784))</f>
        <v>43352</v>
      </c>
      <c r="C784" s="9">
        <v>8.1354166666666696</v>
      </c>
      <c r="D784">
        <v>0.94353473639560925</v>
      </c>
      <c r="E784" s="6">
        <v>61.501871699639032</v>
      </c>
      <c r="F784" s="11">
        <v>58.029152301955499</v>
      </c>
      <c r="G784" s="11">
        <v>66.303643550677762</v>
      </c>
      <c r="H784" s="11">
        <v>64.778514640720744</v>
      </c>
      <c r="I784" s="11">
        <v>240.15624026050122</v>
      </c>
    </row>
    <row r="785" spans="1:9" x14ac:dyDescent="0.25">
      <c r="A785" s="15"/>
      <c r="B785" s="5">
        <f>DATE(YEAR(siječanj!B785),MONTH(siječanj!B785)+8,DAY(siječanj!B785))</f>
        <v>43352</v>
      </c>
      <c r="C785" s="9">
        <v>8.1458333333333304</v>
      </c>
      <c r="D785">
        <v>0.94353473639560925</v>
      </c>
      <c r="E785" s="6">
        <v>60.579670486523007</v>
      </c>
      <c r="F785" s="11">
        <v>57.159023423434355</v>
      </c>
      <c r="G785" s="11">
        <v>65.813146876252759</v>
      </c>
      <c r="H785" s="11">
        <v>63.850953290935493</v>
      </c>
      <c r="I785" s="11">
        <v>239.80012880614652</v>
      </c>
    </row>
    <row r="786" spans="1:9" x14ac:dyDescent="0.25">
      <c r="A786" s="15"/>
      <c r="B786" s="5">
        <f>DATE(YEAR(siječanj!B786),MONTH(siječanj!B786)+8,DAY(siječanj!B786))</f>
        <v>43352</v>
      </c>
      <c r="C786" s="9">
        <v>8.15625</v>
      </c>
      <c r="D786">
        <v>0.94353473639560925</v>
      </c>
      <c r="E786" s="6">
        <v>60.098497921370488</v>
      </c>
      <c r="F786" s="11">
        <v>56.705020394012372</v>
      </c>
      <c r="G786" s="11">
        <v>65.202226601268407</v>
      </c>
      <c r="H786" s="11">
        <v>63.002851787196263</v>
      </c>
      <c r="I786" s="11">
        <v>239.45136056736638</v>
      </c>
    </row>
    <row r="787" spans="1:9" x14ac:dyDescent="0.25">
      <c r="A787" s="15"/>
      <c r="B787" s="5">
        <f>DATE(YEAR(siječanj!B787),MONTH(siječanj!B787)+8,DAY(siječanj!B787))</f>
        <v>43352</v>
      </c>
      <c r="C787" s="9">
        <v>8.1666666666666696</v>
      </c>
      <c r="D787">
        <v>0.94353473639560925</v>
      </c>
      <c r="E787" s="6">
        <v>59.849376320333739</v>
      </c>
      <c r="F787" s="11">
        <v>56.469965509847711</v>
      </c>
      <c r="G787" s="11">
        <v>64.787587755892986</v>
      </c>
      <c r="H787" s="11">
        <v>63.937730169832051</v>
      </c>
      <c r="I787" s="11">
        <v>231.27863064074643</v>
      </c>
    </row>
    <row r="788" spans="1:9" x14ac:dyDescent="0.25">
      <c r="A788" s="15"/>
      <c r="B788" s="5">
        <f>DATE(YEAR(siječanj!B788),MONTH(siječanj!B788)+8,DAY(siječanj!B788))</f>
        <v>43352</v>
      </c>
      <c r="C788" s="9">
        <v>8.1770833333333304</v>
      </c>
      <c r="D788">
        <v>0.94353473639560925</v>
      </c>
      <c r="E788" s="6">
        <v>60.074478421381215</v>
      </c>
      <c r="F788" s="11">
        <v>56.682357161421642</v>
      </c>
      <c r="G788" s="11">
        <v>63.381582459527614</v>
      </c>
      <c r="H788" s="11">
        <v>66.255507692559277</v>
      </c>
      <c r="I788" s="11">
        <v>167.48499385260988</v>
      </c>
    </row>
    <row r="789" spans="1:9" x14ac:dyDescent="0.25">
      <c r="A789" s="15"/>
      <c r="B789" s="5">
        <f>DATE(YEAR(siječanj!B789),MONTH(siječanj!B789)+8,DAY(siječanj!B789))</f>
        <v>43352</v>
      </c>
      <c r="C789" s="9">
        <v>8.1875</v>
      </c>
      <c r="D789">
        <v>0.94353473639560925</v>
      </c>
      <c r="E789" s="6">
        <v>60.143353100274361</v>
      </c>
      <c r="F789" s="11">
        <v>56.747342813415415</v>
      </c>
      <c r="G789" s="11">
        <v>63.258330561560641</v>
      </c>
      <c r="H789" s="11">
        <v>64.24109202385057</v>
      </c>
      <c r="I789" s="11">
        <v>103.25404022617428</v>
      </c>
    </row>
    <row r="790" spans="1:9" x14ac:dyDescent="0.25">
      <c r="A790" s="15"/>
      <c r="B790" s="5">
        <f>DATE(YEAR(siječanj!B790),MONTH(siječanj!B790)+8,DAY(siječanj!B790))</f>
        <v>43352</v>
      </c>
      <c r="C790" s="9">
        <v>8.1979166666666696</v>
      </c>
      <c r="D790">
        <v>0.94353473639560925</v>
      </c>
      <c r="E790" s="6">
        <v>61.594003150045936</v>
      </c>
      <c r="F790" s="11">
        <v>58.116081525728916</v>
      </c>
      <c r="G790" s="11">
        <v>62.462550518231438</v>
      </c>
      <c r="H790" s="11">
        <v>60.777952015517428</v>
      </c>
      <c r="I790" s="11">
        <v>64.583361972078237</v>
      </c>
    </row>
    <row r="791" spans="1:9" x14ac:dyDescent="0.25">
      <c r="A791" s="15"/>
      <c r="B791" s="5">
        <f>DATE(YEAR(siječanj!B791),MONTH(siječanj!B791)+8,DAY(siječanj!B791))</f>
        <v>43352</v>
      </c>
      <c r="C791" s="9">
        <v>8.2083333333333304</v>
      </c>
      <c r="D791">
        <v>0.94353473639560925</v>
      </c>
      <c r="E791" s="6">
        <v>63.227222030103121</v>
      </c>
      <c r="F791" s="11">
        <v>59.657080271200009</v>
      </c>
      <c r="G791" s="11">
        <v>61.48876852427729</v>
      </c>
      <c r="H791" s="11">
        <v>60.462789790363104</v>
      </c>
      <c r="I791" s="11">
        <v>39.166634813879888</v>
      </c>
    </row>
    <row r="792" spans="1:9" x14ac:dyDescent="0.25">
      <c r="A792" s="15"/>
      <c r="B792" s="5">
        <f>DATE(YEAR(siječanj!B792),MONTH(siječanj!B792)+8,DAY(siječanj!B792))</f>
        <v>43352</v>
      </c>
      <c r="C792" s="9">
        <v>8.21875</v>
      </c>
      <c r="D792">
        <v>0.94353473639560925</v>
      </c>
      <c r="E792" s="6">
        <v>64.096120524099362</v>
      </c>
      <c r="F792" s="11">
        <v>60.47691618268729</v>
      </c>
      <c r="G792" s="11">
        <v>63.725546009455499</v>
      </c>
      <c r="H792" s="11">
        <v>58.167810263571695</v>
      </c>
      <c r="I792" s="11">
        <v>22.141398004445534</v>
      </c>
    </row>
    <row r="793" spans="1:9" x14ac:dyDescent="0.25">
      <c r="A793" s="15"/>
      <c r="B793" s="5">
        <f>DATE(YEAR(siječanj!B793),MONTH(siječanj!B793)+8,DAY(siječanj!B793))</f>
        <v>43352</v>
      </c>
      <c r="C793" s="9">
        <v>8.2291666666666696</v>
      </c>
      <c r="D793">
        <v>0.94353473639560925</v>
      </c>
      <c r="E793" s="6">
        <v>66.885152744743962</v>
      </c>
      <c r="F793" s="11">
        <v>63.108464963792052</v>
      </c>
      <c r="G793" s="11">
        <v>70.037397875542965</v>
      </c>
      <c r="H793" s="11">
        <v>59.34229638623929</v>
      </c>
      <c r="I793" s="11">
        <v>9.556605553020745</v>
      </c>
    </row>
    <row r="794" spans="1:9" x14ac:dyDescent="0.25">
      <c r="A794" s="15"/>
      <c r="B794" s="5">
        <f>DATE(YEAR(siječanj!B794),MONTH(siječanj!B794)+8,DAY(siječanj!B794))</f>
        <v>43352</v>
      </c>
      <c r="C794" s="9">
        <v>8.2395833333333304</v>
      </c>
      <c r="D794">
        <v>0.94353473639560925</v>
      </c>
      <c r="E794" s="6">
        <v>71.139867411486577</v>
      </c>
      <c r="F794" s="11">
        <v>67.122936045315583</v>
      </c>
      <c r="G794" s="11">
        <v>69.373643880093027</v>
      </c>
      <c r="H794" s="11">
        <v>59.976875392127504</v>
      </c>
      <c r="I794" s="11">
        <v>2.5061835739660197</v>
      </c>
    </row>
    <row r="795" spans="1:9" x14ac:dyDescent="0.25">
      <c r="A795" s="15"/>
      <c r="B795" s="5">
        <f>DATE(YEAR(siječanj!B795),MONTH(siječanj!B795)+8,DAY(siječanj!B795))</f>
        <v>43352</v>
      </c>
      <c r="C795" s="9">
        <v>8.25</v>
      </c>
      <c r="D795">
        <v>0.94353473639560925</v>
      </c>
      <c r="E795" s="6">
        <v>73.839112902291433</v>
      </c>
      <c r="F795" s="11">
        <v>69.669767927949181</v>
      </c>
      <c r="G795" s="11">
        <v>67.203765270528308</v>
      </c>
      <c r="H795" s="11">
        <v>61.840017527592352</v>
      </c>
      <c r="I795" s="11">
        <v>2.4958532706995751</v>
      </c>
    </row>
    <row r="796" spans="1:9" x14ac:dyDescent="0.25">
      <c r="A796" s="15"/>
      <c r="B796" s="5">
        <f>DATE(YEAR(siječanj!B796),MONTH(siječanj!B796)+8,DAY(siječanj!B796))</f>
        <v>43352</v>
      </c>
      <c r="C796" s="9">
        <v>8.2604166666666696</v>
      </c>
      <c r="D796">
        <v>0.94353473639560925</v>
      </c>
      <c r="E796" s="6">
        <v>77.697153218465786</v>
      </c>
      <c r="F796" s="11">
        <v>73.309962980674385</v>
      </c>
      <c r="G796" s="11">
        <v>67.740077148982621</v>
      </c>
      <c r="H796" s="11">
        <v>62.602618519108894</v>
      </c>
      <c r="I796" s="11">
        <v>2.0516992316809999</v>
      </c>
    </row>
    <row r="797" spans="1:9" x14ac:dyDescent="0.25">
      <c r="A797" s="15"/>
      <c r="B797" s="5">
        <f>DATE(YEAR(siječanj!B797),MONTH(siječanj!B797)+8,DAY(siječanj!B797))</f>
        <v>43352</v>
      </c>
      <c r="C797" s="9">
        <v>8.2708333333333304</v>
      </c>
      <c r="D797">
        <v>0.94353473639560925</v>
      </c>
      <c r="E797" s="6">
        <v>81.585559848042763</v>
      </c>
      <c r="F797" s="11">
        <v>76.978809704911228</v>
      </c>
      <c r="G797" s="11">
        <v>70.496747121272847</v>
      </c>
      <c r="H797" s="11">
        <v>62.541758305662619</v>
      </c>
      <c r="I797" s="11">
        <v>2.4986143517565598</v>
      </c>
    </row>
    <row r="798" spans="1:9" x14ac:dyDescent="0.25">
      <c r="A798" s="15"/>
      <c r="B798" s="5">
        <f>DATE(YEAR(siječanj!B798),MONTH(siječanj!B798)+8,DAY(siječanj!B798))</f>
        <v>43352</v>
      </c>
      <c r="C798" s="9">
        <v>8.28125</v>
      </c>
      <c r="D798">
        <v>0.94353473639560925</v>
      </c>
      <c r="E798" s="6">
        <v>84.644662418919879</v>
      </c>
      <c r="F798" s="11">
        <v>79.865179242730903</v>
      </c>
      <c r="G798" s="11">
        <v>73.008966223730397</v>
      </c>
      <c r="H798" s="11">
        <v>68.424419921049946</v>
      </c>
      <c r="I798" s="11">
        <v>2.8224088573834427</v>
      </c>
    </row>
    <row r="799" spans="1:9" x14ac:dyDescent="0.25">
      <c r="A799" s="15"/>
      <c r="B799" s="5">
        <f>DATE(YEAR(siječanj!B799),MONTH(siječanj!B799)+8,DAY(siječanj!B799))</f>
        <v>43352</v>
      </c>
      <c r="C799" s="9">
        <v>8.2916666666666696</v>
      </c>
      <c r="D799">
        <v>0.94353473639560925</v>
      </c>
      <c r="E799" s="6">
        <v>87.553118677046783</v>
      </c>
      <c r="F799" s="11">
        <v>82.609408751560835</v>
      </c>
      <c r="G799" s="11">
        <v>74.488418868400217</v>
      </c>
      <c r="H799" s="11">
        <v>71.190800192326279</v>
      </c>
      <c r="I799" s="11">
        <v>2.7549708776084243</v>
      </c>
    </row>
    <row r="800" spans="1:9" x14ac:dyDescent="0.25">
      <c r="A800" s="15"/>
      <c r="B800" s="5">
        <f>DATE(YEAR(siječanj!B800),MONTH(siječanj!B800)+8,DAY(siječanj!B800))</f>
        <v>43352</v>
      </c>
      <c r="C800" s="9">
        <v>8.3020833333333304</v>
      </c>
      <c r="D800">
        <v>0.94353473639560925</v>
      </c>
      <c r="E800" s="6">
        <v>94.095629967288133</v>
      </c>
      <c r="F800" s="11">
        <v>88.782495417164</v>
      </c>
      <c r="G800" s="11">
        <v>77.25154491161949</v>
      </c>
      <c r="H800" s="11">
        <v>71.442962885049496</v>
      </c>
      <c r="I800" s="11">
        <v>2.054397310888441</v>
      </c>
    </row>
    <row r="801" spans="1:9" x14ac:dyDescent="0.25">
      <c r="A801" s="15"/>
      <c r="B801" s="5">
        <f>DATE(YEAR(siječanj!B801),MONTH(siječanj!B801)+8,DAY(siječanj!B801))</f>
        <v>43352</v>
      </c>
      <c r="C801" s="9">
        <v>8.3125</v>
      </c>
      <c r="D801">
        <v>0.94353473639560925</v>
      </c>
      <c r="E801" s="6">
        <v>98.216271052226617</v>
      </c>
      <c r="F801" s="11">
        <v>92.670463417022347</v>
      </c>
      <c r="G801" s="11">
        <v>81.111592357658438</v>
      </c>
      <c r="H801" s="11">
        <v>76.660199966596721</v>
      </c>
      <c r="I801" s="11">
        <v>1.5941397991206347</v>
      </c>
    </row>
    <row r="802" spans="1:9" x14ac:dyDescent="0.25">
      <c r="A802" s="15"/>
      <c r="B802" s="5">
        <f>DATE(YEAR(siječanj!B802),MONTH(siječanj!B802)+8,DAY(siječanj!B802))</f>
        <v>43352</v>
      </c>
      <c r="C802" s="9">
        <v>8.3229166666666696</v>
      </c>
      <c r="D802">
        <v>0.94353473639560925</v>
      </c>
      <c r="E802" s="6">
        <v>103.75044934675836</v>
      </c>
      <c r="F802" s="11">
        <v>97.892152875319653</v>
      </c>
      <c r="G802" s="11">
        <v>84.10648612452303</v>
      </c>
      <c r="H802" s="11">
        <v>83.314866746824137</v>
      </c>
      <c r="I802" s="11">
        <v>1.5635259003892057</v>
      </c>
    </row>
    <row r="803" spans="1:9" x14ac:dyDescent="0.25">
      <c r="A803" s="15"/>
      <c r="B803" s="5">
        <f>DATE(YEAR(siječanj!B803),MONTH(siječanj!B803)+8,DAY(siječanj!B803))</f>
        <v>43352</v>
      </c>
      <c r="C803" s="9">
        <v>8.3333333333333304</v>
      </c>
      <c r="D803">
        <v>0.94353473639560925</v>
      </c>
      <c r="E803" s="6">
        <v>109.4125517867506</v>
      </c>
      <c r="F803" s="11">
        <v>103.23454320848268</v>
      </c>
      <c r="G803" s="11">
        <v>84.662342984352534</v>
      </c>
      <c r="H803" s="11">
        <v>92.247888177229214</v>
      </c>
      <c r="I803" s="11">
        <v>2.3144499452468668</v>
      </c>
    </row>
    <row r="804" spans="1:9" x14ac:dyDescent="0.25">
      <c r="A804" s="15"/>
      <c r="B804" s="5">
        <f>DATE(YEAR(siječanj!B804),MONTH(siječanj!B804)+8,DAY(siječanj!B804))</f>
        <v>43352</v>
      </c>
      <c r="C804" s="9">
        <v>8.34375</v>
      </c>
      <c r="D804">
        <v>0.94353473639560925</v>
      </c>
      <c r="E804" s="6">
        <v>114.93537048540435</v>
      </c>
      <c r="F804" s="11">
        <v>108.44551449347767</v>
      </c>
      <c r="G804" s="11">
        <v>85.901398384309445</v>
      </c>
      <c r="H804" s="11">
        <v>95.930755912588864</v>
      </c>
      <c r="I804" s="11">
        <v>1.9268525665606979</v>
      </c>
    </row>
    <row r="805" spans="1:9" x14ac:dyDescent="0.25">
      <c r="A805" s="15"/>
      <c r="B805" s="5">
        <f>DATE(YEAR(siječanj!B805),MONTH(siječanj!B805)+8,DAY(siječanj!B805))</f>
        <v>43352</v>
      </c>
      <c r="C805" s="9">
        <v>8.3541666666666696</v>
      </c>
      <c r="D805">
        <v>0.94353473639560925</v>
      </c>
      <c r="E805" s="6">
        <v>120.12193007003219</v>
      </c>
      <c r="F805" s="11">
        <v>113.33921362395964</v>
      </c>
      <c r="G805" s="11">
        <v>89.380441226303503</v>
      </c>
      <c r="H805" s="11">
        <v>96.039170818966056</v>
      </c>
      <c r="I805" s="11">
        <v>2.0335376985133431</v>
      </c>
    </row>
    <row r="806" spans="1:9" x14ac:dyDescent="0.25">
      <c r="A806" s="15"/>
      <c r="B806" s="5">
        <f>DATE(YEAR(siječanj!B806),MONTH(siječanj!B806)+8,DAY(siječanj!B806))</f>
        <v>43352</v>
      </c>
      <c r="C806" s="9">
        <v>8.3645833333333304</v>
      </c>
      <c r="D806">
        <v>0.94353473639560925</v>
      </c>
      <c r="E806" s="6">
        <v>124.04008211831002</v>
      </c>
      <c r="F806" s="11">
        <v>117.03612618398937</v>
      </c>
      <c r="G806" s="11">
        <v>91.691336976926877</v>
      </c>
      <c r="H806" s="11">
        <v>97.305603506932542</v>
      </c>
      <c r="I806" s="11">
        <v>2.1515401627086161</v>
      </c>
    </row>
    <row r="807" spans="1:9" x14ac:dyDescent="0.25">
      <c r="A807" s="15"/>
      <c r="B807" s="5">
        <f>DATE(YEAR(siječanj!B807),MONTH(siječanj!B807)+8,DAY(siječanj!B807))</f>
        <v>43352</v>
      </c>
      <c r="C807" s="9">
        <v>8.375</v>
      </c>
      <c r="D807">
        <v>0.94353473639560925</v>
      </c>
      <c r="E807" s="6">
        <v>126.5451789934564</v>
      </c>
      <c r="F807" s="11">
        <v>119.39977210372608</v>
      </c>
      <c r="G807" s="11">
        <v>95.360273474555243</v>
      </c>
      <c r="H807" s="11">
        <v>101.21069952415463</v>
      </c>
      <c r="I807" s="11">
        <v>2.9435124126173653</v>
      </c>
    </row>
    <row r="808" spans="1:9" x14ac:dyDescent="0.25">
      <c r="A808" s="15"/>
      <c r="B808" s="5">
        <f>DATE(YEAR(siječanj!B808),MONTH(siječanj!B808)+8,DAY(siječanj!B808))</f>
        <v>43352</v>
      </c>
      <c r="C808" s="9">
        <v>8.3854166666666696</v>
      </c>
      <c r="D808">
        <v>0.94353473639560925</v>
      </c>
      <c r="E808" s="6">
        <v>127.88200099281836</v>
      </c>
      <c r="F808" s="11">
        <v>120.66111009650191</v>
      </c>
      <c r="G808" s="11">
        <v>103.9691085998987</v>
      </c>
      <c r="H808" s="11">
        <v>115.01250993413997</v>
      </c>
      <c r="I808" s="11">
        <v>2.7620480853738285</v>
      </c>
    </row>
    <row r="809" spans="1:9" x14ac:dyDescent="0.25">
      <c r="A809" s="15"/>
      <c r="B809" s="5">
        <f>DATE(YEAR(siječanj!B809),MONTH(siječanj!B809)+8,DAY(siječanj!B809))</f>
        <v>43352</v>
      </c>
      <c r="C809" s="9">
        <v>8.3958333333333304</v>
      </c>
      <c r="D809">
        <v>0.94353473639560925</v>
      </c>
      <c r="E809" s="6">
        <v>129.76826223550367</v>
      </c>
      <c r="F809" s="11">
        <v>122.44086310089224</v>
      </c>
      <c r="G809" s="11">
        <v>106.44968612510839</v>
      </c>
      <c r="H809" s="11">
        <v>111.99926910968817</v>
      </c>
      <c r="I809" s="11">
        <v>3.1620558283907401</v>
      </c>
    </row>
    <row r="810" spans="1:9" x14ac:dyDescent="0.25">
      <c r="A810" s="15"/>
      <c r="B810" s="5">
        <f>DATE(YEAR(siječanj!B810),MONTH(siječanj!B810)+8,DAY(siječanj!B810))</f>
        <v>43352</v>
      </c>
      <c r="C810" s="9">
        <v>8.40625</v>
      </c>
      <c r="D810">
        <v>0.94353473639560925</v>
      </c>
      <c r="E810" s="6">
        <v>134.54521183266104</v>
      </c>
      <c r="F810" s="11">
        <v>126.94808097982124</v>
      </c>
      <c r="G810" s="11">
        <v>108.29632328421761</v>
      </c>
      <c r="H810" s="11">
        <v>110.64918222607126</v>
      </c>
      <c r="I810" s="11">
        <v>3.4857673315809223</v>
      </c>
    </row>
    <row r="811" spans="1:9" x14ac:dyDescent="0.25">
      <c r="A811" s="15"/>
      <c r="B811" s="5">
        <f>DATE(YEAR(siječanj!B811),MONTH(siječanj!B811)+8,DAY(siječanj!B811))</f>
        <v>43352</v>
      </c>
      <c r="C811" s="9">
        <v>8.4166666666666696</v>
      </c>
      <c r="D811">
        <v>0.94353473639560925</v>
      </c>
      <c r="E811" s="6">
        <v>139.61745537935008</v>
      </c>
      <c r="F811" s="11">
        <v>131.73391895758081</v>
      </c>
      <c r="G811" s="11">
        <v>110.85923077927758</v>
      </c>
      <c r="H811" s="11">
        <v>113.07789929240167</v>
      </c>
      <c r="I811" s="11">
        <v>3.2407651390579271</v>
      </c>
    </row>
    <row r="812" spans="1:9" x14ac:dyDescent="0.25">
      <c r="A812" s="15"/>
      <c r="B812" s="5">
        <f>DATE(YEAR(siječanj!B812),MONTH(siječanj!B812)+8,DAY(siječanj!B812))</f>
        <v>43352</v>
      </c>
      <c r="C812" s="9">
        <v>8.4270833333333304</v>
      </c>
      <c r="D812">
        <v>0.94353473639560925</v>
      </c>
      <c r="E812" s="6">
        <v>144.10768453145232</v>
      </c>
      <c r="F812" s="11">
        <v>135.97060613696547</v>
      </c>
      <c r="G812" s="11">
        <v>110.48233604490314</v>
      </c>
      <c r="H812" s="11">
        <v>116.87533498480218</v>
      </c>
      <c r="I812" s="11">
        <v>3.494468587023452</v>
      </c>
    </row>
    <row r="813" spans="1:9" x14ac:dyDescent="0.25">
      <c r="A813" s="15"/>
      <c r="B813" s="5">
        <f>DATE(YEAR(siječanj!B813),MONTH(siječanj!B813)+8,DAY(siječanj!B813))</f>
        <v>43352</v>
      </c>
      <c r="C813" s="9">
        <v>8.4375</v>
      </c>
      <c r="D813">
        <v>0.94353473639560925</v>
      </c>
      <c r="E813" s="6">
        <v>147.40937641501793</v>
      </c>
      <c r="F813" s="11">
        <v>139.08586711798509</v>
      </c>
      <c r="G813" s="11">
        <v>111.30987818951749</v>
      </c>
      <c r="H813" s="11">
        <v>117.74531935365445</v>
      </c>
      <c r="I813" s="11">
        <v>3.3756981002813609</v>
      </c>
    </row>
    <row r="814" spans="1:9" x14ac:dyDescent="0.25">
      <c r="A814" s="15"/>
      <c r="B814" s="5">
        <f>DATE(YEAR(siječanj!B814),MONTH(siječanj!B814)+8,DAY(siječanj!B814))</f>
        <v>43352</v>
      </c>
      <c r="C814" s="9">
        <v>8.4479166666666696</v>
      </c>
      <c r="D814">
        <v>0.94353473639560925</v>
      </c>
      <c r="E814" s="6">
        <v>145.80506583684323</v>
      </c>
      <c r="F814" s="11">
        <v>137.57214435951033</v>
      </c>
      <c r="G814" s="11">
        <v>110.7802433427272</v>
      </c>
      <c r="H814" s="11">
        <v>117.52121264536633</v>
      </c>
      <c r="I814" s="11">
        <v>3.5326657083753505</v>
      </c>
    </row>
    <row r="815" spans="1:9" x14ac:dyDescent="0.25">
      <c r="A815" s="15"/>
      <c r="B815" s="5">
        <f>DATE(YEAR(siječanj!B815),MONTH(siječanj!B815)+8,DAY(siječanj!B815))</f>
        <v>43352</v>
      </c>
      <c r="C815" s="9">
        <v>8.4583333333333304</v>
      </c>
      <c r="D815">
        <v>0.94353473639560925</v>
      </c>
      <c r="E815" s="6">
        <v>148.59367553170031</v>
      </c>
      <c r="F815" s="11">
        <v>140.20329447285755</v>
      </c>
      <c r="G815" s="11">
        <v>111.35646474738525</v>
      </c>
      <c r="H815" s="11">
        <v>115.57525919790363</v>
      </c>
      <c r="I815" s="11">
        <v>3.6385058155206242</v>
      </c>
    </row>
    <row r="816" spans="1:9" x14ac:dyDescent="0.25">
      <c r="A816" s="15"/>
      <c r="B816" s="5">
        <f>DATE(YEAR(siječanj!B816),MONTH(siječanj!B816)+8,DAY(siječanj!B816))</f>
        <v>43352</v>
      </c>
      <c r="C816" s="9">
        <v>8.46875</v>
      </c>
      <c r="D816">
        <v>0.94353473639560925</v>
      </c>
      <c r="E816" s="6">
        <v>148.953323332568</v>
      </c>
      <c r="F816" s="11">
        <v>140.5426346658445</v>
      </c>
      <c r="G816" s="11">
        <v>113.71691596466083</v>
      </c>
      <c r="H816" s="11">
        <v>114.22039195985721</v>
      </c>
      <c r="I816" s="11">
        <v>4.4028732550356722</v>
      </c>
    </row>
    <row r="817" spans="1:9" x14ac:dyDescent="0.25">
      <c r="A817" s="15"/>
      <c r="B817" s="5">
        <f>DATE(YEAR(siječanj!B817),MONTH(siječanj!B817)+8,DAY(siječanj!B817))</f>
        <v>43352</v>
      </c>
      <c r="C817" s="9">
        <v>8.4791666666666696</v>
      </c>
      <c r="D817">
        <v>0.94353473639560925</v>
      </c>
      <c r="E817" s="6">
        <v>147.37997814191712</v>
      </c>
      <c r="F817" s="11">
        <v>139.05812882612443</v>
      </c>
      <c r="G817" s="11">
        <v>114.14214887291114</v>
      </c>
      <c r="H817" s="11">
        <v>115.83989255495301</v>
      </c>
      <c r="I817" s="11">
        <v>4.4852396730644655</v>
      </c>
    </row>
    <row r="818" spans="1:9" x14ac:dyDescent="0.25">
      <c r="A818" s="15"/>
      <c r="B818" s="5">
        <f>DATE(YEAR(siječanj!B818),MONTH(siječanj!B818)+8,DAY(siječanj!B818))</f>
        <v>43352</v>
      </c>
      <c r="C818" s="9">
        <v>8.4895833333333304</v>
      </c>
      <c r="D818">
        <v>0.94353473639560925</v>
      </c>
      <c r="E818" s="6">
        <v>145.27040408579148</v>
      </c>
      <c r="F818" s="11">
        <v>137.06767242517091</v>
      </c>
      <c r="G818" s="11">
        <v>113.20615518210499</v>
      </c>
      <c r="H818" s="11">
        <v>114.35718394920382</v>
      </c>
      <c r="I818" s="11">
        <v>4.7564356345572554</v>
      </c>
    </row>
    <row r="819" spans="1:9" x14ac:dyDescent="0.25">
      <c r="A819" s="15"/>
      <c r="B819" s="5">
        <f>DATE(YEAR(siječanj!B819),MONTH(siječanj!B819)+8,DAY(siječanj!B819))</f>
        <v>43352</v>
      </c>
      <c r="C819" s="9">
        <v>8.5</v>
      </c>
      <c r="D819">
        <v>0.94353473639560925</v>
      </c>
      <c r="E819" s="6">
        <v>141.80698797745598</v>
      </c>
      <c r="F819" s="11">
        <v>133.79981902036425</v>
      </c>
      <c r="G819" s="11">
        <v>113.39125198105646</v>
      </c>
      <c r="H819" s="11">
        <v>115.50023051163105</v>
      </c>
      <c r="I819" s="11">
        <v>4.7518024985424017</v>
      </c>
    </row>
    <row r="820" spans="1:9" x14ac:dyDescent="0.25">
      <c r="A820" s="15"/>
      <c r="B820" s="5">
        <f>DATE(YEAR(siječanj!B820),MONTH(siječanj!B820)+8,DAY(siječanj!B820))</f>
        <v>43352</v>
      </c>
      <c r="C820" s="9">
        <v>8.5104166666666696</v>
      </c>
      <c r="D820">
        <v>0.94353473639560925</v>
      </c>
      <c r="E820" s="6">
        <v>135.89084240366296</v>
      </c>
      <c r="F820" s="11">
        <v>128.2177301659174</v>
      </c>
      <c r="G820" s="11">
        <v>114.8913503933084</v>
      </c>
      <c r="H820" s="11">
        <v>116.67878254448931</v>
      </c>
      <c r="I820" s="11">
        <v>5.5613942657068609</v>
      </c>
    </row>
    <row r="821" spans="1:9" x14ac:dyDescent="0.25">
      <c r="A821" s="15"/>
      <c r="B821" s="5">
        <f>DATE(YEAR(siječanj!B821),MONTH(siječanj!B821)+8,DAY(siječanj!B821))</f>
        <v>43352</v>
      </c>
      <c r="C821" s="9">
        <v>8.5208333333333304</v>
      </c>
      <c r="D821">
        <v>0.94353473639560925</v>
      </c>
      <c r="E821" s="6">
        <v>131.77155915394295</v>
      </c>
      <c r="F821" s="11">
        <v>124.33104333075399</v>
      </c>
      <c r="G821" s="11">
        <v>114.22778521885017</v>
      </c>
      <c r="H821" s="11">
        <v>117.78909712507559</v>
      </c>
      <c r="I821" s="11">
        <v>5.3642894793067706</v>
      </c>
    </row>
    <row r="822" spans="1:9" x14ac:dyDescent="0.25">
      <c r="A822" s="15"/>
      <c r="B822" s="5">
        <f>DATE(YEAR(siječanj!B822),MONTH(siječanj!B822)+8,DAY(siječanj!B822))</f>
        <v>43352</v>
      </c>
      <c r="C822" s="9">
        <v>8.53125</v>
      </c>
      <c r="D822">
        <v>0.94353473639560925</v>
      </c>
      <c r="E822" s="6">
        <v>127.88540797892166</v>
      </c>
      <c r="F822" s="11">
        <v>120.6643247062368</v>
      </c>
      <c r="G822" s="11">
        <v>112.99220492863419</v>
      </c>
      <c r="H822" s="11">
        <v>116.12281648726288</v>
      </c>
      <c r="I822" s="11">
        <v>4.4894437964848066</v>
      </c>
    </row>
    <row r="823" spans="1:9" x14ac:dyDescent="0.25">
      <c r="A823" s="15"/>
      <c r="B823" s="5">
        <f>DATE(YEAR(siječanj!B823),MONTH(siječanj!B823)+8,DAY(siječanj!B823))</f>
        <v>43352</v>
      </c>
      <c r="C823" s="9">
        <v>8.5416666666666696</v>
      </c>
      <c r="D823">
        <v>0.94353473639560925</v>
      </c>
      <c r="E823" s="6">
        <v>125.73431034980796</v>
      </c>
      <c r="F823" s="11">
        <v>118.63468937178978</v>
      </c>
      <c r="G823" s="11">
        <v>115.18065629234022</v>
      </c>
      <c r="H823" s="11">
        <v>117.78558912358828</v>
      </c>
      <c r="I823" s="11">
        <v>3.7962524464843681</v>
      </c>
    </row>
    <row r="824" spans="1:9" x14ac:dyDescent="0.25">
      <c r="A824" s="15"/>
      <c r="B824" s="5">
        <f>DATE(YEAR(siječanj!B824),MONTH(siječanj!B824)+8,DAY(siječanj!B824))</f>
        <v>43352</v>
      </c>
      <c r="C824" s="9">
        <v>8.5520833333333304</v>
      </c>
      <c r="D824">
        <v>0.94353473639560925</v>
      </c>
      <c r="E824" s="6">
        <v>122.93787698497044</v>
      </c>
      <c r="F824" s="11">
        <v>115.99615735404993</v>
      </c>
      <c r="G824" s="11">
        <v>115.35734051349115</v>
      </c>
      <c r="H824" s="11">
        <v>118.67158828183912</v>
      </c>
      <c r="I824" s="11">
        <v>3.5177732711784588</v>
      </c>
    </row>
    <row r="825" spans="1:9" x14ac:dyDescent="0.25">
      <c r="A825" s="15"/>
      <c r="B825" s="5">
        <f>DATE(YEAR(siječanj!B825),MONTH(siječanj!B825)+8,DAY(siječanj!B825))</f>
        <v>43352</v>
      </c>
      <c r="C825" s="9">
        <v>8.5625</v>
      </c>
      <c r="D825">
        <v>0.94353473639560925</v>
      </c>
      <c r="E825" s="6">
        <v>119.21705638158119</v>
      </c>
      <c r="F825" s="11">
        <v>112.48543386685569</v>
      </c>
      <c r="G825" s="11">
        <v>113.61038476812932</v>
      </c>
      <c r="H825" s="11">
        <v>114.14071938603222</v>
      </c>
      <c r="I825" s="11">
        <v>2.6139437374783379</v>
      </c>
    </row>
    <row r="826" spans="1:9" x14ac:dyDescent="0.25">
      <c r="A826" s="15"/>
      <c r="B826" s="5">
        <f>DATE(YEAR(siječanj!B826),MONTH(siječanj!B826)+8,DAY(siječanj!B826))</f>
        <v>43352</v>
      </c>
      <c r="C826" s="9">
        <v>8.5729166666666696</v>
      </c>
      <c r="D826">
        <v>0.94353473639560925</v>
      </c>
      <c r="E826" s="6">
        <v>117.95263407671968</v>
      </c>
      <c r="F826" s="11">
        <v>111.29240750074545</v>
      </c>
      <c r="G826" s="11">
        <v>111.93825838003248</v>
      </c>
      <c r="H826" s="11">
        <v>117.92842177911153</v>
      </c>
      <c r="I826" s="11">
        <v>2.5322213383559919</v>
      </c>
    </row>
    <row r="827" spans="1:9" x14ac:dyDescent="0.25">
      <c r="A827" s="15"/>
      <c r="B827" s="5">
        <f>DATE(YEAR(siječanj!B827),MONTH(siječanj!B827)+8,DAY(siječanj!B827))</f>
        <v>43352</v>
      </c>
      <c r="C827" s="9">
        <v>8.5833333333333304</v>
      </c>
      <c r="D827">
        <v>0.94353473639560925</v>
      </c>
      <c r="E827" s="6">
        <v>115.64435387912923</v>
      </c>
      <c r="F827" s="11">
        <v>109.11446495298475</v>
      </c>
      <c r="G827" s="11">
        <v>113.01790868831321</v>
      </c>
      <c r="H827" s="11">
        <v>117.42591060038392</v>
      </c>
      <c r="I827" s="11">
        <v>2.1849411432603341</v>
      </c>
    </row>
    <row r="828" spans="1:9" x14ac:dyDescent="0.25">
      <c r="A828" s="15"/>
      <c r="B828" s="5">
        <f>DATE(YEAR(siječanj!B828),MONTH(siječanj!B828)+8,DAY(siječanj!B828))</f>
        <v>43352</v>
      </c>
      <c r="C828" s="9">
        <v>8.59375</v>
      </c>
      <c r="D828">
        <v>0.94353473639560925</v>
      </c>
      <c r="E828" s="6">
        <v>116.35383517882906</v>
      </c>
      <c r="F828" s="11">
        <v>109.78388520407464</v>
      </c>
      <c r="G828" s="11">
        <v>114.31095483949336</v>
      </c>
      <c r="H828" s="11">
        <v>119.88733556616522</v>
      </c>
      <c r="I828" s="11">
        <v>2.1060848282775448</v>
      </c>
    </row>
    <row r="829" spans="1:9" x14ac:dyDescent="0.25">
      <c r="A829" s="15"/>
      <c r="B829" s="5">
        <f>DATE(YEAR(siječanj!B829),MONTH(siječanj!B829)+8,DAY(siječanj!B829))</f>
        <v>43352</v>
      </c>
      <c r="C829" s="9">
        <v>8.6041666666666696</v>
      </c>
      <c r="D829">
        <v>0.94353473639560925</v>
      </c>
      <c r="E829" s="6">
        <v>114.33492464314439</v>
      </c>
      <c r="F829" s="11">
        <v>107.87897298398109</v>
      </c>
      <c r="G829" s="11">
        <v>114.58382527731123</v>
      </c>
      <c r="H829" s="11">
        <v>119.1171405943123</v>
      </c>
      <c r="I829" s="11">
        <v>2.1749638503572055</v>
      </c>
    </row>
    <row r="830" spans="1:9" x14ac:dyDescent="0.25">
      <c r="A830" s="15"/>
      <c r="B830" s="5">
        <f>DATE(YEAR(siječanj!B830),MONTH(siječanj!B830)+8,DAY(siječanj!B830))</f>
        <v>43352</v>
      </c>
      <c r="C830" s="9">
        <v>8.6145833333333304</v>
      </c>
      <c r="D830">
        <v>0.94353473639560925</v>
      </c>
      <c r="E830" s="6">
        <v>112.84150526360293</v>
      </c>
      <c r="F830" s="11">
        <v>106.46987992337733</v>
      </c>
      <c r="G830" s="11">
        <v>114.95842202004195</v>
      </c>
      <c r="H830" s="11">
        <v>118.66408661733138</v>
      </c>
      <c r="I830" s="11">
        <v>2.1431109152514174</v>
      </c>
    </row>
    <row r="831" spans="1:9" x14ac:dyDescent="0.25">
      <c r="A831" s="15"/>
      <c r="B831" s="5">
        <f>DATE(YEAR(siječanj!B831),MONTH(siječanj!B831)+8,DAY(siječanj!B831))</f>
        <v>43352</v>
      </c>
      <c r="C831" s="9">
        <v>8.625</v>
      </c>
      <c r="D831">
        <v>0.94353473639560925</v>
      </c>
      <c r="E831" s="6">
        <v>110.85538312576463</v>
      </c>
      <c r="F831" s="11">
        <v>104.5959046956026</v>
      </c>
      <c r="G831" s="11">
        <v>118.35681419377151</v>
      </c>
      <c r="H831" s="11">
        <v>117.80789744425927</v>
      </c>
      <c r="I831" s="11">
        <v>2.0726788475790383</v>
      </c>
    </row>
    <row r="832" spans="1:9" x14ac:dyDescent="0.25">
      <c r="A832" s="15"/>
      <c r="B832" s="5">
        <f>DATE(YEAR(siječanj!B832),MONTH(siječanj!B832)+8,DAY(siječanj!B832))</f>
        <v>43352</v>
      </c>
      <c r="C832" s="9">
        <v>8.6354166666666696</v>
      </c>
      <c r="D832">
        <v>0.94353473639560925</v>
      </c>
      <c r="E832" s="6">
        <v>108.79069598756912</v>
      </c>
      <c r="F832" s="11">
        <v>102.6478006609259</v>
      </c>
      <c r="G832" s="11">
        <v>117.76265479490171</v>
      </c>
      <c r="H832" s="11">
        <v>118.93714078344297</v>
      </c>
      <c r="I832" s="11">
        <v>2.6047844685899193</v>
      </c>
    </row>
    <row r="833" spans="1:9" x14ac:dyDescent="0.25">
      <c r="A833" s="15"/>
      <c r="B833" s="5">
        <f>DATE(YEAR(siječanj!B833),MONTH(siječanj!B833)+8,DAY(siječanj!B833))</f>
        <v>43352</v>
      </c>
      <c r="C833" s="9">
        <v>8.6458333333333304</v>
      </c>
      <c r="D833">
        <v>0.94353473639560925</v>
      </c>
      <c r="E833" s="6">
        <v>109.29565992845947</v>
      </c>
      <c r="F833" s="11">
        <v>103.12425167978316</v>
      </c>
      <c r="G833" s="11">
        <v>116.87327578423867</v>
      </c>
      <c r="H833" s="11">
        <v>119.16058522600407</v>
      </c>
      <c r="I833" s="11">
        <v>2.3771047846033562</v>
      </c>
    </row>
    <row r="834" spans="1:9" x14ac:dyDescent="0.25">
      <c r="A834" s="15"/>
      <c r="B834" s="5">
        <f>DATE(YEAR(siječanj!B834),MONTH(siječanj!B834)+8,DAY(siječanj!B834))</f>
        <v>43352</v>
      </c>
      <c r="C834" s="9">
        <v>8.65625</v>
      </c>
      <c r="D834">
        <v>0.94353473639560925</v>
      </c>
      <c r="E834" s="6">
        <v>108.43974467990483</v>
      </c>
      <c r="F834" s="11">
        <v>102.31666591136118</v>
      </c>
      <c r="G834" s="11">
        <v>116.26655376321878</v>
      </c>
      <c r="H834" s="11">
        <v>116.98247352450549</v>
      </c>
      <c r="I834" s="11">
        <v>2.1583003611675866</v>
      </c>
    </row>
    <row r="835" spans="1:9" x14ac:dyDescent="0.25">
      <c r="A835" s="15"/>
      <c r="B835" s="5">
        <f>DATE(YEAR(siječanj!B835),MONTH(siječanj!B835)+8,DAY(siječanj!B835))</f>
        <v>43352</v>
      </c>
      <c r="C835" s="9">
        <v>8.6666666666666696</v>
      </c>
      <c r="D835">
        <v>0.94353473639560925</v>
      </c>
      <c r="E835" s="6">
        <v>105.8202811827465</v>
      </c>
      <c r="F835" s="11">
        <v>99.845111111071972</v>
      </c>
      <c r="G835" s="11">
        <v>115.91419772282988</v>
      </c>
      <c r="H835" s="11">
        <v>117.31935806550571</v>
      </c>
      <c r="I835" s="11">
        <v>2.9428123920668803</v>
      </c>
    </row>
    <row r="836" spans="1:9" x14ac:dyDescent="0.25">
      <c r="A836" s="15"/>
      <c r="B836" s="5">
        <f>DATE(YEAR(siječanj!B836),MONTH(siječanj!B836)+8,DAY(siječanj!B836))</f>
        <v>43352</v>
      </c>
      <c r="C836" s="9">
        <v>8.6770833333333304</v>
      </c>
      <c r="D836">
        <v>0.94353473639560925</v>
      </c>
      <c r="E836" s="6">
        <v>104.91231988214423</v>
      </c>
      <c r="F836" s="11">
        <v>98.988418084650789</v>
      </c>
      <c r="G836" s="11">
        <v>113.70595229473834</v>
      </c>
      <c r="H836" s="11">
        <v>118.46288226200272</v>
      </c>
      <c r="I836" s="11">
        <v>3.1539635908271322</v>
      </c>
    </row>
    <row r="837" spans="1:9" x14ac:dyDescent="0.25">
      <c r="A837" s="15"/>
      <c r="B837" s="5">
        <f>DATE(YEAR(siječanj!B837),MONTH(siječanj!B837)+8,DAY(siječanj!B837))</f>
        <v>43352</v>
      </c>
      <c r="C837" s="9">
        <v>8.6875</v>
      </c>
      <c r="D837">
        <v>0.94353473639560925</v>
      </c>
      <c r="E837" s="6">
        <v>105.48483240573557</v>
      </c>
      <c r="F837" s="11">
        <v>99.528603537680738</v>
      </c>
      <c r="G837" s="11">
        <v>115.72280153419779</v>
      </c>
      <c r="H837" s="11">
        <v>120.24830651097015</v>
      </c>
      <c r="I837" s="11">
        <v>2.7375923674279528</v>
      </c>
    </row>
    <row r="838" spans="1:9" x14ac:dyDescent="0.25">
      <c r="A838" s="15"/>
      <c r="B838" s="5">
        <f>DATE(YEAR(siječanj!B838),MONTH(siječanj!B838)+8,DAY(siječanj!B838))</f>
        <v>43352</v>
      </c>
      <c r="C838" s="9">
        <v>8.6979166666666696</v>
      </c>
      <c r="D838">
        <v>0.94353473639560925</v>
      </c>
      <c r="E838" s="6">
        <v>105.17302226039843</v>
      </c>
      <c r="F838" s="11">
        <v>99.23439983439458</v>
      </c>
      <c r="G838" s="11">
        <v>116.21799061114001</v>
      </c>
      <c r="H838" s="11">
        <v>119.35624661788425</v>
      </c>
      <c r="I838" s="11">
        <v>3.3128952565799112</v>
      </c>
    </row>
    <row r="839" spans="1:9" x14ac:dyDescent="0.25">
      <c r="A839" s="15"/>
      <c r="B839" s="5">
        <f>DATE(YEAR(siječanj!B839),MONTH(siječanj!B839)+8,DAY(siječanj!B839))</f>
        <v>43352</v>
      </c>
      <c r="C839" s="9">
        <v>8.7083333333333304</v>
      </c>
      <c r="D839">
        <v>0.94353473639560925</v>
      </c>
      <c r="E839" s="6">
        <v>107.1277981423974</v>
      </c>
      <c r="F839" s="11">
        <v>101.07879878092896</v>
      </c>
      <c r="G839" s="11">
        <v>113.68927578544988</v>
      </c>
      <c r="H839" s="11">
        <v>117.64833956883029</v>
      </c>
      <c r="I839" s="11">
        <v>3.2729530839985896</v>
      </c>
    </row>
    <row r="840" spans="1:9" x14ac:dyDescent="0.25">
      <c r="A840" s="15"/>
      <c r="B840" s="5">
        <f>DATE(YEAR(siječanj!B840),MONTH(siječanj!B840)+8,DAY(siječanj!B840))</f>
        <v>43352</v>
      </c>
      <c r="C840" s="9">
        <v>8.71875</v>
      </c>
      <c r="D840">
        <v>0.94353473639560925</v>
      </c>
      <c r="E840" s="6">
        <v>108.54240257674961</v>
      </c>
      <c r="F840" s="11">
        <v>102.41352720299955</v>
      </c>
      <c r="G840" s="11">
        <v>113.86344908915794</v>
      </c>
      <c r="H840" s="11">
        <v>118.90566509961749</v>
      </c>
      <c r="I840" s="11">
        <v>3.2023190103959269</v>
      </c>
    </row>
    <row r="841" spans="1:9" x14ac:dyDescent="0.25">
      <c r="A841" s="15"/>
      <c r="B841" s="5">
        <f>DATE(YEAR(siječanj!B841),MONTH(siječanj!B841)+8,DAY(siječanj!B841))</f>
        <v>43352</v>
      </c>
      <c r="C841" s="9">
        <v>8.7291666666666696</v>
      </c>
      <c r="D841">
        <v>0.94353473639560925</v>
      </c>
      <c r="E841" s="6">
        <v>111.12224585065273</v>
      </c>
      <c r="F841" s="11">
        <v>104.84769894638372</v>
      </c>
      <c r="G841" s="11">
        <v>116.08937539351511</v>
      </c>
      <c r="H841" s="11">
        <v>118.52585771204375</v>
      </c>
      <c r="I841" s="11">
        <v>2.8599279588307285</v>
      </c>
    </row>
    <row r="842" spans="1:9" x14ac:dyDescent="0.25">
      <c r="A842" s="15"/>
      <c r="B842" s="5">
        <f>DATE(YEAR(siječanj!B842),MONTH(siječanj!B842)+8,DAY(siječanj!B842))</f>
        <v>43352</v>
      </c>
      <c r="C842" s="9">
        <v>8.7395833333333304</v>
      </c>
      <c r="D842">
        <v>0.94353473639560925</v>
      </c>
      <c r="E842" s="6">
        <v>113.3525452443386</v>
      </c>
      <c r="F842" s="11">
        <v>106.95206389688839</v>
      </c>
      <c r="G842" s="11">
        <v>116.57894403285323</v>
      </c>
      <c r="H842" s="11">
        <v>121.55137654170112</v>
      </c>
      <c r="I842" s="11">
        <v>3.2269137324225423</v>
      </c>
    </row>
    <row r="843" spans="1:9" x14ac:dyDescent="0.25">
      <c r="A843" s="15"/>
      <c r="B843" s="5">
        <f>DATE(YEAR(siječanj!B843),MONTH(siječanj!B843)+8,DAY(siječanj!B843))</f>
        <v>43352</v>
      </c>
      <c r="C843" s="9">
        <v>8.75</v>
      </c>
      <c r="D843">
        <v>0.94353473639560925</v>
      </c>
      <c r="E843" s="6">
        <v>116.18458384560567</v>
      </c>
      <c r="F843" s="11">
        <v>109.62419069199711</v>
      </c>
      <c r="G843" s="11">
        <v>116.13288457096489</v>
      </c>
      <c r="H843" s="11">
        <v>123.70332674011702</v>
      </c>
      <c r="I843" s="11">
        <v>3.5472801374107639</v>
      </c>
    </row>
    <row r="844" spans="1:9" x14ac:dyDescent="0.25">
      <c r="A844" s="15"/>
      <c r="B844" s="5">
        <f>DATE(YEAR(siječanj!B844),MONTH(siječanj!B844)+8,DAY(siječanj!B844))</f>
        <v>43352</v>
      </c>
      <c r="C844" s="9">
        <v>8.7604166666666696</v>
      </c>
      <c r="D844">
        <v>0.94353473639560925</v>
      </c>
      <c r="E844" s="6">
        <v>117.96910762320857</v>
      </c>
      <c r="F844" s="11">
        <v>111.30795086408936</v>
      </c>
      <c r="G844" s="11">
        <v>116.82781411738532</v>
      </c>
      <c r="H844" s="11">
        <v>122.05629997316771</v>
      </c>
      <c r="I844" s="11">
        <v>4.26213112327257</v>
      </c>
    </row>
    <row r="845" spans="1:9" x14ac:dyDescent="0.25">
      <c r="A845" s="15"/>
      <c r="B845" s="5">
        <f>DATE(YEAR(siječanj!B845),MONTH(siječanj!B845)+8,DAY(siječanj!B845))</f>
        <v>43352</v>
      </c>
      <c r="C845" s="9">
        <v>8.7708333333333304</v>
      </c>
      <c r="D845">
        <v>0.94353473639560925</v>
      </c>
      <c r="E845" s="6">
        <v>119.72423610324438</v>
      </c>
      <c r="F845" s="11">
        <v>112.96397555184036</v>
      </c>
      <c r="G845" s="11">
        <v>120.27041450798075</v>
      </c>
      <c r="H845" s="11">
        <v>122.80083917212949</v>
      </c>
      <c r="I845" s="11">
        <v>8.4771468633800602</v>
      </c>
    </row>
    <row r="846" spans="1:9" x14ac:dyDescent="0.25">
      <c r="A846" s="15"/>
      <c r="B846" s="5">
        <f>DATE(YEAR(siječanj!B846),MONTH(siječanj!B846)+8,DAY(siječanj!B846))</f>
        <v>43352</v>
      </c>
      <c r="C846" s="9">
        <v>8.78125</v>
      </c>
      <c r="D846">
        <v>0.94353473639560925</v>
      </c>
      <c r="E846" s="6">
        <v>124.20183312288331</v>
      </c>
      <c r="F846" s="11">
        <v>117.18874387545115</v>
      </c>
      <c r="G846" s="11">
        <v>120.55637787371265</v>
      </c>
      <c r="H846" s="11">
        <v>125.91430689033362</v>
      </c>
      <c r="I846" s="11">
        <v>20.000992168607063</v>
      </c>
    </row>
    <row r="847" spans="1:9" x14ac:dyDescent="0.25">
      <c r="A847" s="15"/>
      <c r="B847" s="5">
        <f>DATE(YEAR(siječanj!B847),MONTH(siječanj!B847)+8,DAY(siječanj!B847))</f>
        <v>43352</v>
      </c>
      <c r="C847" s="9">
        <v>8.7916666666666696</v>
      </c>
      <c r="D847">
        <v>0.94353473639560925</v>
      </c>
      <c r="E847" s="6">
        <v>127.3735060852533</v>
      </c>
      <c r="F847" s="11">
        <v>120.181327487934</v>
      </c>
      <c r="G847" s="11">
        <v>123.19193725843115</v>
      </c>
      <c r="H847" s="11">
        <v>127.73276013728625</v>
      </c>
      <c r="I847" s="11">
        <v>31.404870951980005</v>
      </c>
    </row>
    <row r="848" spans="1:9" x14ac:dyDescent="0.25">
      <c r="A848" s="15"/>
      <c r="B848" s="5">
        <f>DATE(YEAR(siječanj!B848),MONTH(siječanj!B848)+8,DAY(siječanj!B848))</f>
        <v>43352</v>
      </c>
      <c r="C848" s="9">
        <v>8.8020833333333304</v>
      </c>
      <c r="D848">
        <v>0.94353473639560925</v>
      </c>
      <c r="E848" s="6">
        <v>129.48155567627248</v>
      </c>
      <c r="F848" s="11">
        <v>122.17034550310515</v>
      </c>
      <c r="G848" s="11">
        <v>124.543963855977</v>
      </c>
      <c r="H848" s="11">
        <v>132.4136743644433</v>
      </c>
      <c r="I848" s="11">
        <v>44.899409110785875</v>
      </c>
    </row>
    <row r="849" spans="1:9" x14ac:dyDescent="0.25">
      <c r="A849" s="15"/>
      <c r="B849" s="5">
        <f>DATE(YEAR(siječanj!B849),MONTH(siječanj!B849)+8,DAY(siječanj!B849))</f>
        <v>43352</v>
      </c>
      <c r="C849" s="9">
        <v>8.8125</v>
      </c>
      <c r="D849">
        <v>0.94353473639560925</v>
      </c>
      <c r="E849" s="6">
        <v>133.33901873890619</v>
      </c>
      <c r="F849" s="11">
        <v>125.80999589706306</v>
      </c>
      <c r="G849" s="11">
        <v>127.77036421107283</v>
      </c>
      <c r="H849" s="11">
        <v>138.25628696513917</v>
      </c>
      <c r="I849" s="11">
        <v>59.74470792383714</v>
      </c>
    </row>
    <row r="850" spans="1:9" x14ac:dyDescent="0.25">
      <c r="A850" s="15"/>
      <c r="B850" s="5">
        <f>DATE(YEAR(siječanj!B850),MONTH(siječanj!B850)+8,DAY(siječanj!B850))</f>
        <v>43352</v>
      </c>
      <c r="C850" s="9">
        <v>8.8229166666666696</v>
      </c>
      <c r="D850">
        <v>0.94353473639560925</v>
      </c>
      <c r="E850" s="6">
        <v>136.43862030732893</v>
      </c>
      <c r="F850" s="11">
        <v>128.73457764585623</v>
      </c>
      <c r="G850" s="11">
        <v>127.90147427626896</v>
      </c>
      <c r="H850" s="11">
        <v>143.46224144693716</v>
      </c>
      <c r="I850" s="11">
        <v>85.453727662861183</v>
      </c>
    </row>
    <row r="851" spans="1:9" x14ac:dyDescent="0.25">
      <c r="A851" s="15"/>
      <c r="B851" s="5">
        <f>DATE(YEAR(siječanj!B851),MONTH(siječanj!B851)+8,DAY(siječanj!B851))</f>
        <v>43352</v>
      </c>
      <c r="C851" s="9">
        <v>8.8333333333333304</v>
      </c>
      <c r="D851">
        <v>0.94353473639560925</v>
      </c>
      <c r="E851" s="6">
        <v>140.70358667956313</v>
      </c>
      <c r="F851" s="11">
        <v>132.75872156761835</v>
      </c>
      <c r="G851" s="11">
        <v>127.28228605232879</v>
      </c>
      <c r="H851" s="11">
        <v>141.24465469437718</v>
      </c>
      <c r="I851" s="11">
        <v>126.91145673633568</v>
      </c>
    </row>
    <row r="852" spans="1:9" x14ac:dyDescent="0.25">
      <c r="A852" s="15"/>
      <c r="B852" s="5">
        <f>DATE(YEAR(siječanj!B852),MONTH(siječanj!B852)+8,DAY(siječanj!B852))</f>
        <v>43352</v>
      </c>
      <c r="C852" s="9">
        <v>8.84375</v>
      </c>
      <c r="D852">
        <v>0.94353473639560925</v>
      </c>
      <c r="E852" s="6">
        <v>143.67461841170925</v>
      </c>
      <c r="F852" s="11">
        <v>135.56199320983183</v>
      </c>
      <c r="G852" s="11">
        <v>114.3334767645888</v>
      </c>
      <c r="H852" s="11">
        <v>129.95122188335222</v>
      </c>
      <c r="I852" s="11">
        <v>190.80933958482112</v>
      </c>
    </row>
    <row r="853" spans="1:9" x14ac:dyDescent="0.25">
      <c r="A853" s="15"/>
      <c r="B853" s="5">
        <f>DATE(YEAR(siječanj!B853),MONTH(siječanj!B853)+8,DAY(siječanj!B853))</f>
        <v>43352</v>
      </c>
      <c r="C853" s="9">
        <v>8.8541666666666696</v>
      </c>
      <c r="D853">
        <v>0.94353473639560925</v>
      </c>
      <c r="E853" s="6">
        <v>147.49826254998675</v>
      </c>
      <c r="F853" s="11">
        <v>139.1697342739121</v>
      </c>
      <c r="G853" s="11">
        <v>110.11434401941412</v>
      </c>
      <c r="H853" s="11">
        <v>122.48692120379559</v>
      </c>
      <c r="I853" s="11">
        <v>229.74278855307017</v>
      </c>
    </row>
    <row r="854" spans="1:9" x14ac:dyDescent="0.25">
      <c r="A854" s="15"/>
      <c r="B854" s="5">
        <f>DATE(YEAR(siječanj!B854),MONTH(siječanj!B854)+8,DAY(siječanj!B854))</f>
        <v>43352</v>
      </c>
      <c r="C854" s="9">
        <v>8.8645833333333304</v>
      </c>
      <c r="D854">
        <v>0.94353473639560925</v>
      </c>
      <c r="E854" s="6">
        <v>146.98320262320257</v>
      </c>
      <c r="F854" s="11">
        <v>138.68375734166585</v>
      </c>
      <c r="G854" s="11">
        <v>108.02476655840584</v>
      </c>
      <c r="H854" s="11">
        <v>121.65233393461902</v>
      </c>
      <c r="I854" s="11">
        <v>231.17107148313505</v>
      </c>
    </row>
    <row r="855" spans="1:9" x14ac:dyDescent="0.25">
      <c r="A855" s="15"/>
      <c r="B855" s="5">
        <f>DATE(YEAR(siječanj!B855),MONTH(siječanj!B855)+8,DAY(siječanj!B855))</f>
        <v>43352</v>
      </c>
      <c r="C855" s="9">
        <v>8.875</v>
      </c>
      <c r="D855">
        <v>0.94353473639560925</v>
      </c>
      <c r="E855" s="6">
        <v>145.08524257379582</v>
      </c>
      <c r="F855" s="11">
        <v>136.89296610675947</v>
      </c>
      <c r="G855" s="11">
        <v>107.05144657326119</v>
      </c>
      <c r="H855" s="11">
        <v>116.96328387334896</v>
      </c>
      <c r="I855" s="11">
        <v>233.57149895242182</v>
      </c>
    </row>
    <row r="856" spans="1:9" x14ac:dyDescent="0.25">
      <c r="A856" s="15"/>
      <c r="B856" s="5">
        <f>DATE(YEAR(siječanj!B856),MONTH(siječanj!B856)+8,DAY(siječanj!B856))</f>
        <v>43352</v>
      </c>
      <c r="C856" s="9">
        <v>8.8854166666666696</v>
      </c>
      <c r="D856">
        <v>0.94353473639560925</v>
      </c>
      <c r="E856" s="6">
        <v>150.93760063950319</v>
      </c>
      <c r="F856" s="11">
        <v>142.41486923157939</v>
      </c>
      <c r="G856" s="11">
        <v>104.08913045366718</v>
      </c>
      <c r="H856" s="11">
        <v>106.59613203170372</v>
      </c>
      <c r="I856" s="11">
        <v>240.75833193609088</v>
      </c>
    </row>
    <row r="857" spans="1:9" x14ac:dyDescent="0.25">
      <c r="A857" s="15"/>
      <c r="B857" s="5">
        <f>DATE(YEAR(siječanj!B857),MONTH(siječanj!B857)+8,DAY(siječanj!B857))</f>
        <v>43352</v>
      </c>
      <c r="C857" s="9">
        <v>8.8958333333333304</v>
      </c>
      <c r="D857">
        <v>0.94353473639560925</v>
      </c>
      <c r="E857" s="6">
        <v>153.18686310955255</v>
      </c>
      <c r="F857" s="11">
        <v>144.53712650334194</v>
      </c>
      <c r="G857" s="11">
        <v>103.00602914045299</v>
      </c>
      <c r="H857" s="11">
        <v>99.382709650733077</v>
      </c>
      <c r="I857" s="11">
        <v>246.80171635157001</v>
      </c>
    </row>
    <row r="858" spans="1:9" x14ac:dyDescent="0.25">
      <c r="A858" s="15"/>
      <c r="B858" s="5">
        <f>DATE(YEAR(siječanj!B858),MONTH(siječanj!B858)+8,DAY(siječanj!B858))</f>
        <v>43352</v>
      </c>
      <c r="C858" s="9">
        <v>8.90625</v>
      </c>
      <c r="D858">
        <v>0.94353473639560925</v>
      </c>
      <c r="E858" s="6">
        <v>154.18706694715377</v>
      </c>
      <c r="F858" s="11">
        <v>145.48085356759489</v>
      </c>
      <c r="G858" s="11">
        <v>101.14756455582092</v>
      </c>
      <c r="H858" s="11">
        <v>95.084520794080291</v>
      </c>
      <c r="I858" s="11">
        <v>244.20396308939507</v>
      </c>
    </row>
    <row r="859" spans="1:9" x14ac:dyDescent="0.25">
      <c r="A859" s="15"/>
      <c r="B859" s="5">
        <f>DATE(YEAR(siječanj!B859),MONTH(siječanj!B859)+8,DAY(siječanj!B859))</f>
        <v>43352</v>
      </c>
      <c r="C859" s="9">
        <v>8.9166666666666696</v>
      </c>
      <c r="D859">
        <v>0.94353473639560925</v>
      </c>
      <c r="E859" s="6">
        <v>153.43212048413855</v>
      </c>
      <c r="F859" s="11">
        <v>144.76853535562103</v>
      </c>
      <c r="G859" s="11">
        <v>100.37756862152892</v>
      </c>
      <c r="H859" s="11">
        <v>89.757728906359091</v>
      </c>
      <c r="I859" s="11">
        <v>243.43299245603023</v>
      </c>
    </row>
    <row r="860" spans="1:9" x14ac:dyDescent="0.25">
      <c r="A860" s="15"/>
      <c r="B860" s="5">
        <f>DATE(YEAR(siječanj!B860),MONTH(siječanj!B860)+8,DAY(siječanj!B860))</f>
        <v>43352</v>
      </c>
      <c r="C860" s="9">
        <v>8.9270833333333304</v>
      </c>
      <c r="D860">
        <v>0.94353473639560925</v>
      </c>
      <c r="E860" s="6">
        <v>145.5237350751899</v>
      </c>
      <c r="F860" s="11">
        <v>137.30669901347378</v>
      </c>
      <c r="G860" s="11">
        <v>98.772365213853007</v>
      </c>
      <c r="H860" s="11">
        <v>85.608602016795118</v>
      </c>
      <c r="I860" s="11">
        <v>245.72296568271472</v>
      </c>
    </row>
    <row r="861" spans="1:9" x14ac:dyDescent="0.25">
      <c r="A861" s="15"/>
      <c r="B861" s="5">
        <f>DATE(YEAR(siječanj!B861),MONTH(siječanj!B861)+8,DAY(siječanj!B861))</f>
        <v>43352</v>
      </c>
      <c r="C861" s="9">
        <v>8.9375</v>
      </c>
      <c r="D861">
        <v>0.94353473639560925</v>
      </c>
      <c r="E861" s="6">
        <v>137.92348899481905</v>
      </c>
      <c r="F861" s="11">
        <v>130.13560283148931</v>
      </c>
      <c r="G861" s="11">
        <v>95.405490075866169</v>
      </c>
      <c r="H861" s="11">
        <v>82.564234703173895</v>
      </c>
      <c r="I861" s="11">
        <v>243.30258462765102</v>
      </c>
    </row>
    <row r="862" spans="1:9" x14ac:dyDescent="0.25">
      <c r="A862" s="15"/>
      <c r="B862" s="5">
        <f>DATE(YEAR(siječanj!B862),MONTH(siječanj!B862)+8,DAY(siječanj!B862))</f>
        <v>43352</v>
      </c>
      <c r="C862" s="9">
        <v>8.9479166666666696</v>
      </c>
      <c r="D862">
        <v>0.94353473639560925</v>
      </c>
      <c r="E862" s="6">
        <v>126.27303667991391</v>
      </c>
      <c r="F862" s="11">
        <v>119.14299637765568</v>
      </c>
      <c r="G862" s="11">
        <v>91.414023219602129</v>
      </c>
      <c r="H862" s="11">
        <v>78.941641176435397</v>
      </c>
      <c r="I862" s="11">
        <v>241.45758746411724</v>
      </c>
    </row>
    <row r="863" spans="1:9" x14ac:dyDescent="0.25">
      <c r="A863" s="15"/>
      <c r="B863" s="5">
        <f>DATE(YEAR(siječanj!B863),MONTH(siječanj!B863)+8,DAY(siječanj!B863))</f>
        <v>43352</v>
      </c>
      <c r="C863" s="9">
        <v>8.9583333333333304</v>
      </c>
      <c r="D863">
        <v>0.94353473639560925</v>
      </c>
      <c r="E863" s="6">
        <v>114.59212085083816</v>
      </c>
      <c r="F863" s="11">
        <v>108.12164654000938</v>
      </c>
      <c r="G863" s="11">
        <v>87.186297110571019</v>
      </c>
      <c r="H863" s="11">
        <v>79.569673785955445</v>
      </c>
      <c r="I863" s="11">
        <v>241.50753593045306</v>
      </c>
    </row>
    <row r="864" spans="1:9" x14ac:dyDescent="0.25">
      <c r="A864" s="15"/>
      <c r="B864" s="5">
        <f>DATE(YEAR(siječanj!B864),MONTH(siječanj!B864)+8,DAY(siječanj!B864))</f>
        <v>43352</v>
      </c>
      <c r="C864" s="9">
        <v>8.96875</v>
      </c>
      <c r="D864">
        <v>0.94353473639560925</v>
      </c>
      <c r="E864" s="6">
        <v>104.91791190183865</v>
      </c>
      <c r="F864" s="11">
        <v>98.993694349479085</v>
      </c>
      <c r="G864" s="11">
        <v>86.665874317695085</v>
      </c>
      <c r="H864" s="11">
        <v>80.243868323513823</v>
      </c>
      <c r="I864" s="11">
        <v>241.36661579346426</v>
      </c>
    </row>
    <row r="865" spans="1:9" x14ac:dyDescent="0.25">
      <c r="A865" s="15"/>
      <c r="B865" s="5">
        <f>DATE(YEAR(siječanj!B865),MONTH(siječanj!B865)+8,DAY(siječanj!B865))</f>
        <v>43352</v>
      </c>
      <c r="C865" s="9">
        <v>8.9791666666666696</v>
      </c>
      <c r="D865">
        <v>0.94353473639560925</v>
      </c>
      <c r="E865" s="6">
        <v>95.193172439296873</v>
      </c>
      <c r="F865" s="11">
        <v>89.818064864173749</v>
      </c>
      <c r="G865" s="11">
        <v>84.105570141839877</v>
      </c>
      <c r="H865" s="11">
        <v>74.673876405908231</v>
      </c>
      <c r="I865" s="11">
        <v>241.49705662281229</v>
      </c>
    </row>
    <row r="866" spans="1:9" ht="15.75" thickBot="1" x14ac:dyDescent="0.3">
      <c r="A866" s="15"/>
      <c r="B866" s="5">
        <f>DATE(YEAR(siječanj!B866),MONTH(siječanj!B866)+8,DAY(siječanj!B866))</f>
        <v>43352</v>
      </c>
      <c r="C866" s="9">
        <v>8.9895833333333304</v>
      </c>
      <c r="D866">
        <v>0.94353473639560925</v>
      </c>
      <c r="E866" s="6">
        <v>87.875135894869757</v>
      </c>
      <c r="F866" s="11">
        <v>82.913243182294281</v>
      </c>
      <c r="G866" s="11">
        <v>80.411600801673231</v>
      </c>
      <c r="H866" s="11">
        <v>74.51947216195488</v>
      </c>
      <c r="I866" s="11">
        <v>241.2202094954184</v>
      </c>
    </row>
    <row r="867" spans="1:9" x14ac:dyDescent="0.25">
      <c r="A867" s="12">
        <f t="shared" ref="A867" si="7">A771+1</f>
        <v>253</v>
      </c>
      <c r="B867" s="5">
        <f>DATE(YEAR(siječanj!B867),MONTH(siječanj!B867)+8,DAY(siječanj!B867))</f>
        <v>43353</v>
      </c>
      <c r="C867" s="9">
        <v>9</v>
      </c>
      <c r="D867">
        <v>0.94250919130544619</v>
      </c>
      <c r="E867" s="6">
        <v>82.257124913461283</v>
      </c>
      <c r="F867" s="11">
        <v>77.528096281297465</v>
      </c>
      <c r="G867" s="11">
        <v>77.879334534351912</v>
      </c>
      <c r="H867" s="11">
        <v>72.313758027700914</v>
      </c>
      <c r="I867" s="11">
        <v>239.76978391531233</v>
      </c>
    </row>
    <row r="868" spans="1:9" x14ac:dyDescent="0.25">
      <c r="A868" s="13"/>
      <c r="B868" s="5">
        <f>DATE(YEAR(siječanj!B868),MONTH(siječanj!B868)+8,DAY(siječanj!B868))</f>
        <v>43353</v>
      </c>
      <c r="C868" s="9">
        <v>9.0104166666666696</v>
      </c>
      <c r="D868">
        <v>0.94250919130544619</v>
      </c>
      <c r="E868" s="6">
        <v>77.360615396115293</v>
      </c>
      <c r="F868" s="11">
        <v>72.91309105588428</v>
      </c>
      <c r="G868" s="11">
        <v>76.139622283629222</v>
      </c>
      <c r="H868" s="11">
        <v>70.514514500563223</v>
      </c>
      <c r="I868" s="11">
        <v>239.51544944882201</v>
      </c>
    </row>
    <row r="869" spans="1:9" x14ac:dyDescent="0.25">
      <c r="A869" s="13"/>
      <c r="B869" s="5">
        <f>DATE(YEAR(siječanj!B869),MONTH(siječanj!B869)+8,DAY(siječanj!B869))</f>
        <v>43353</v>
      </c>
      <c r="C869" s="9">
        <v>9.0208333333333304</v>
      </c>
      <c r="D869">
        <v>0.94250919130544619</v>
      </c>
      <c r="E869" s="6">
        <v>72.53664343966517</v>
      </c>
      <c r="F869" s="11">
        <v>68.366453148330322</v>
      </c>
      <c r="G869" s="11">
        <v>74.752876728417533</v>
      </c>
      <c r="H869" s="11">
        <v>70.437539154426403</v>
      </c>
      <c r="I869" s="11">
        <v>239.74935731564918</v>
      </c>
    </row>
    <row r="870" spans="1:9" x14ac:dyDescent="0.25">
      <c r="A870" s="13"/>
      <c r="B870" s="5">
        <f>DATE(YEAR(siječanj!B870),MONTH(siječanj!B870)+8,DAY(siječanj!B870))</f>
        <v>43353</v>
      </c>
      <c r="C870" s="9">
        <v>9.03125</v>
      </c>
      <c r="D870">
        <v>0.94250919130544619</v>
      </c>
      <c r="E870" s="6">
        <v>68.736701411114055</v>
      </c>
      <c r="F870" s="11">
        <v>64.784972859993033</v>
      </c>
      <c r="G870" s="11">
        <v>72.518449461965844</v>
      </c>
      <c r="H870" s="11">
        <v>69.421980751314223</v>
      </c>
      <c r="I870" s="11">
        <v>240.02136630100989</v>
      </c>
    </row>
    <row r="871" spans="1:9" x14ac:dyDescent="0.25">
      <c r="A871" s="13"/>
      <c r="B871" s="5">
        <f>DATE(YEAR(siječanj!B871),MONTH(siječanj!B871)+8,DAY(siječanj!B871))</f>
        <v>43353</v>
      </c>
      <c r="C871" s="9">
        <v>9.0416666666666696</v>
      </c>
      <c r="D871">
        <v>0.94250919130544619</v>
      </c>
      <c r="E871" s="6">
        <v>66.124785851145248</v>
      </c>
      <c r="F871" s="11">
        <v>62.32321843780872</v>
      </c>
      <c r="G871" s="11">
        <v>71.917307703870961</v>
      </c>
      <c r="H871" s="11">
        <v>68.05981253534398</v>
      </c>
      <c r="I871" s="11">
        <v>239.87065387654914</v>
      </c>
    </row>
    <row r="872" spans="1:9" x14ac:dyDescent="0.25">
      <c r="A872" s="13"/>
      <c r="B872" s="5">
        <f>DATE(YEAR(siječanj!B872),MONTH(siječanj!B872)+8,DAY(siječanj!B872))</f>
        <v>43353</v>
      </c>
      <c r="C872" s="9">
        <v>9.0520833333333304</v>
      </c>
      <c r="D872">
        <v>0.94250919130544619</v>
      </c>
      <c r="E872" s="6">
        <v>63.872816637260122</v>
      </c>
      <c r="F872" s="11">
        <v>60.200716755185084</v>
      </c>
      <c r="G872" s="11">
        <v>70.356822731485309</v>
      </c>
      <c r="H872" s="11">
        <v>67.108542072531804</v>
      </c>
      <c r="I872" s="11">
        <v>239.51129632689893</v>
      </c>
    </row>
    <row r="873" spans="1:9" x14ac:dyDescent="0.25">
      <c r="A873" s="13"/>
      <c r="B873" s="5">
        <f>DATE(YEAR(siječanj!B873),MONTH(siječanj!B873)+8,DAY(siječanj!B873))</f>
        <v>43353</v>
      </c>
      <c r="C873" s="9">
        <v>9.0625</v>
      </c>
      <c r="D873">
        <v>0.94250919130544619</v>
      </c>
      <c r="E873" s="6">
        <v>62.219264943486124</v>
      </c>
      <c r="F873" s="11">
        <v>58.642229085504404</v>
      </c>
      <c r="G873" s="11">
        <v>69.408161964363444</v>
      </c>
      <c r="H873" s="11">
        <v>65.688242980656909</v>
      </c>
      <c r="I873" s="11">
        <v>239.73472288602662</v>
      </c>
    </row>
    <row r="874" spans="1:9" x14ac:dyDescent="0.25">
      <c r="A874" s="13"/>
      <c r="B874" s="5">
        <f>DATE(YEAR(siječanj!B874),MONTH(siječanj!B874)+8,DAY(siječanj!B874))</f>
        <v>43353</v>
      </c>
      <c r="C874" s="9">
        <v>9.0729166666666696</v>
      </c>
      <c r="D874">
        <v>0.94250919130544619</v>
      </c>
      <c r="E874" s="6">
        <v>60.804479993421864</v>
      </c>
      <c r="F874" s="11">
        <v>57.308781266348227</v>
      </c>
      <c r="G874" s="11">
        <v>69.116562091155842</v>
      </c>
      <c r="H874" s="11">
        <v>65.2949815644957</v>
      </c>
      <c r="I874" s="11">
        <v>239.31172346804371</v>
      </c>
    </row>
    <row r="875" spans="1:9" x14ac:dyDescent="0.25">
      <c r="A875" s="13"/>
      <c r="B875" s="5">
        <f>DATE(YEAR(siječanj!B875),MONTH(siječanj!B875)+8,DAY(siječanj!B875))</f>
        <v>43353</v>
      </c>
      <c r="C875" s="9">
        <v>9.0833333333333304</v>
      </c>
      <c r="D875">
        <v>0.94250919130544619</v>
      </c>
      <c r="E875" s="6">
        <v>60.510122345165769</v>
      </c>
      <c r="F875" s="11">
        <v>57.031346477335795</v>
      </c>
      <c r="G875" s="11">
        <v>69.7172699627166</v>
      </c>
      <c r="H875" s="11">
        <v>65.218363440478285</v>
      </c>
      <c r="I875" s="11">
        <v>239.49767892713325</v>
      </c>
    </row>
    <row r="876" spans="1:9" x14ac:dyDescent="0.25">
      <c r="A876" s="13"/>
      <c r="B876" s="5">
        <f>DATE(YEAR(siječanj!B876),MONTH(siječanj!B876)+8,DAY(siječanj!B876))</f>
        <v>43353</v>
      </c>
      <c r="C876" s="9">
        <v>9.09375</v>
      </c>
      <c r="D876">
        <v>0.94250919130544619</v>
      </c>
      <c r="E876" s="6">
        <v>59.990780625366213</v>
      </c>
      <c r="F876" s="11">
        <v>56.541862132996336</v>
      </c>
      <c r="G876" s="11">
        <v>70.810772500346076</v>
      </c>
      <c r="H876" s="11">
        <v>66.011436682900609</v>
      </c>
      <c r="I876" s="11">
        <v>239.60032194042154</v>
      </c>
    </row>
    <row r="877" spans="1:9" x14ac:dyDescent="0.25">
      <c r="A877" s="13"/>
      <c r="B877" s="5">
        <f>DATE(YEAR(siječanj!B877),MONTH(siječanj!B877)+8,DAY(siječanj!B877))</f>
        <v>43353</v>
      </c>
      <c r="C877" s="9">
        <v>9.1041666666666696</v>
      </c>
      <c r="D877">
        <v>0.94250919130544619</v>
      </c>
      <c r="E877" s="6">
        <v>59.210188037264395</v>
      </c>
      <c r="F877" s="11">
        <v>55.806146444045467</v>
      </c>
      <c r="G877" s="11">
        <v>70.248929613332805</v>
      </c>
      <c r="H877" s="11">
        <v>65.776244047715522</v>
      </c>
      <c r="I877" s="11">
        <v>239.74540119950959</v>
      </c>
    </row>
    <row r="878" spans="1:9" x14ac:dyDescent="0.25">
      <c r="A878" s="13"/>
      <c r="B878" s="5">
        <f>DATE(YEAR(siječanj!B878),MONTH(siječanj!B878)+8,DAY(siječanj!B878))</f>
        <v>43353</v>
      </c>
      <c r="C878" s="9">
        <v>9.1145833333333304</v>
      </c>
      <c r="D878">
        <v>0.94250919130544619</v>
      </c>
      <c r="E878" s="6">
        <v>58.896667951885902</v>
      </c>
      <c r="F878" s="11">
        <v>55.510650881917371</v>
      </c>
      <c r="G878" s="11">
        <v>68.832627546717774</v>
      </c>
      <c r="H878" s="11">
        <v>64.858528381738452</v>
      </c>
      <c r="I878" s="11">
        <v>239.72698065873826</v>
      </c>
    </row>
    <row r="879" spans="1:9" x14ac:dyDescent="0.25">
      <c r="A879" s="13"/>
      <c r="B879" s="5">
        <f>DATE(YEAR(siječanj!B879),MONTH(siječanj!B879)+8,DAY(siječanj!B879))</f>
        <v>43353</v>
      </c>
      <c r="C879" s="9">
        <v>9.125</v>
      </c>
      <c r="D879">
        <v>0.94250919130544619</v>
      </c>
      <c r="E879" s="6">
        <v>58.688792207357153</v>
      </c>
      <c r="F879" s="11">
        <v>55.31472608204956</v>
      </c>
      <c r="G879" s="11">
        <v>67.932682595455205</v>
      </c>
      <c r="H879" s="11">
        <v>63.675741861959018</v>
      </c>
      <c r="I879" s="11">
        <v>239.52484972478567</v>
      </c>
    </row>
    <row r="880" spans="1:9" x14ac:dyDescent="0.25">
      <c r="A880" s="13"/>
      <c r="B880" s="5">
        <f>DATE(YEAR(siječanj!B880),MONTH(siječanj!B880)+8,DAY(siječanj!B880))</f>
        <v>43353</v>
      </c>
      <c r="C880" s="9">
        <v>9.1354166666666696</v>
      </c>
      <c r="D880">
        <v>0.94250919130544619</v>
      </c>
      <c r="E880" s="6">
        <v>58.623040847019823</v>
      </c>
      <c r="F880" s="11">
        <v>55.252754820590795</v>
      </c>
      <c r="G880" s="11">
        <v>66.693193308964169</v>
      </c>
      <c r="H880" s="11">
        <v>63.527643190473128</v>
      </c>
      <c r="I880" s="11">
        <v>239.37863243228841</v>
      </c>
    </row>
    <row r="881" spans="1:9" x14ac:dyDescent="0.25">
      <c r="A881" s="13"/>
      <c r="B881" s="5">
        <f>DATE(YEAR(siječanj!B881),MONTH(siječanj!B881)+8,DAY(siječanj!B881))</f>
        <v>43353</v>
      </c>
      <c r="C881" s="9">
        <v>9.1458333333333304</v>
      </c>
      <c r="D881">
        <v>0.94250919130544619</v>
      </c>
      <c r="E881" s="6">
        <v>59.102456855436117</v>
      </c>
      <c r="F881" s="11">
        <v>55.704608814982116</v>
      </c>
      <c r="G881" s="11">
        <v>66.592603947469442</v>
      </c>
      <c r="H881" s="11">
        <v>63.765304270640691</v>
      </c>
      <c r="I881" s="11">
        <v>239.2045703223516</v>
      </c>
    </row>
    <row r="882" spans="1:9" x14ac:dyDescent="0.25">
      <c r="A882" s="13"/>
      <c r="B882" s="5">
        <f>DATE(YEAR(siječanj!B882),MONTH(siječanj!B882)+8,DAY(siječanj!B882))</f>
        <v>43353</v>
      </c>
      <c r="C882" s="9">
        <v>9.15625</v>
      </c>
      <c r="D882">
        <v>0.94250919130544619</v>
      </c>
      <c r="E882" s="6">
        <v>60.309585258621929</v>
      </c>
      <c r="F882" s="11">
        <v>56.842338430070612</v>
      </c>
      <c r="G882" s="11">
        <v>65.819418143658027</v>
      </c>
      <c r="H882" s="11">
        <v>62.886754598385771</v>
      </c>
      <c r="I882" s="11">
        <v>239.27211630529726</v>
      </c>
    </row>
    <row r="883" spans="1:9" x14ac:dyDescent="0.25">
      <c r="A883" s="13"/>
      <c r="B883" s="5">
        <f>DATE(YEAR(siječanj!B883),MONTH(siječanj!B883)+8,DAY(siječanj!B883))</f>
        <v>43353</v>
      </c>
      <c r="C883" s="9">
        <v>9.1666666666666696</v>
      </c>
      <c r="D883">
        <v>0.94250919130544619</v>
      </c>
      <c r="E883" s="6">
        <v>62.458875746926253</v>
      </c>
      <c r="F883" s="11">
        <v>58.868064470082807</v>
      </c>
      <c r="G883" s="11">
        <v>65.493902806366279</v>
      </c>
      <c r="H883" s="11">
        <v>63.15430995209735</v>
      </c>
      <c r="I883" s="11">
        <v>232.57959883323582</v>
      </c>
    </row>
    <row r="884" spans="1:9" x14ac:dyDescent="0.25">
      <c r="A884" s="13"/>
      <c r="B884" s="5">
        <f>DATE(YEAR(siječanj!B884),MONTH(siječanj!B884)+8,DAY(siječanj!B884))</f>
        <v>43353</v>
      </c>
      <c r="C884" s="9">
        <v>9.1770833333333304</v>
      </c>
      <c r="D884">
        <v>0.94250919130544619</v>
      </c>
      <c r="E884" s="6">
        <v>64.649881234220928</v>
      </c>
      <c r="F884" s="11">
        <v>60.933107280058707</v>
      </c>
      <c r="G884" s="11">
        <v>64.463876261692178</v>
      </c>
      <c r="H884" s="11">
        <v>60.996772639184513</v>
      </c>
      <c r="I884" s="11">
        <v>172.93615888231994</v>
      </c>
    </row>
    <row r="885" spans="1:9" x14ac:dyDescent="0.25">
      <c r="A885" s="13"/>
      <c r="B885" s="5">
        <f>DATE(YEAR(siječanj!B885),MONTH(siječanj!B885)+8,DAY(siječanj!B885))</f>
        <v>43353</v>
      </c>
      <c r="C885" s="9">
        <v>9.1875</v>
      </c>
      <c r="D885">
        <v>0.94250919130544619</v>
      </c>
      <c r="E885" s="6">
        <v>67.188704792178356</v>
      </c>
      <c r="F885" s="11">
        <v>63.325971818536381</v>
      </c>
      <c r="G885" s="11">
        <v>64.047594271942145</v>
      </c>
      <c r="H885" s="11">
        <v>59.993395911717613</v>
      </c>
      <c r="I885" s="11">
        <v>104.47761014648462</v>
      </c>
    </row>
    <row r="886" spans="1:9" x14ac:dyDescent="0.25">
      <c r="A886" s="13"/>
      <c r="B886" s="5">
        <f>DATE(YEAR(siječanj!B886),MONTH(siječanj!B886)+8,DAY(siječanj!B886))</f>
        <v>43353</v>
      </c>
      <c r="C886" s="9">
        <v>9.1979166666666696</v>
      </c>
      <c r="D886">
        <v>0.94250919130544619</v>
      </c>
      <c r="E886" s="6">
        <v>70.960329658211663</v>
      </c>
      <c r="F886" s="11">
        <v>66.880762920928944</v>
      </c>
      <c r="G886" s="11">
        <v>63.632710361024309</v>
      </c>
      <c r="H886" s="11">
        <v>59.554843547292343</v>
      </c>
      <c r="I886" s="11">
        <v>67.968774357541619</v>
      </c>
    </row>
    <row r="887" spans="1:9" x14ac:dyDescent="0.25">
      <c r="A887" s="13"/>
      <c r="B887" s="5">
        <f>DATE(YEAR(siječanj!B887),MONTH(siječanj!B887)+8,DAY(siječanj!B887))</f>
        <v>43353</v>
      </c>
      <c r="C887" s="9">
        <v>9.2083333333333304</v>
      </c>
      <c r="D887">
        <v>0.94250919130544619</v>
      </c>
      <c r="E887" s="6">
        <v>74.077862784643457</v>
      </c>
      <c r="F887" s="11">
        <v>69.819066546790111</v>
      </c>
      <c r="G887" s="11">
        <v>63.538585105394461</v>
      </c>
      <c r="H887" s="11">
        <v>62.66528892554232</v>
      </c>
      <c r="I887" s="11">
        <v>46.050311897809067</v>
      </c>
    </row>
    <row r="888" spans="1:9" x14ac:dyDescent="0.25">
      <c r="A888" s="13"/>
      <c r="B888" s="5">
        <f>DATE(YEAR(siječanj!B888),MONTH(siječanj!B888)+8,DAY(siječanj!B888))</f>
        <v>43353</v>
      </c>
      <c r="C888" s="9">
        <v>9.21875</v>
      </c>
      <c r="D888">
        <v>0.94250919130544619</v>
      </c>
      <c r="E888" s="6">
        <v>77.553113582406695</v>
      </c>
      <c r="F888" s="11">
        <v>73.094522365773543</v>
      </c>
      <c r="G888" s="11">
        <v>68.149694159472347</v>
      </c>
      <c r="H888" s="11">
        <v>68.821787384718633</v>
      </c>
      <c r="I888" s="11">
        <v>27.062349468689725</v>
      </c>
    </row>
    <row r="889" spans="1:9" x14ac:dyDescent="0.25">
      <c r="A889" s="13"/>
      <c r="B889" s="5">
        <f>DATE(YEAR(siječanj!B889),MONTH(siječanj!B889)+8,DAY(siječanj!B889))</f>
        <v>43353</v>
      </c>
      <c r="C889" s="9">
        <v>9.2291666666666696</v>
      </c>
      <c r="D889">
        <v>0.94250919130544619</v>
      </c>
      <c r="E889" s="6">
        <v>81.801869246963435</v>
      </c>
      <c r="F889" s="11">
        <v>77.099013631229354</v>
      </c>
      <c r="G889" s="11">
        <v>76.178402901350637</v>
      </c>
      <c r="H889" s="11">
        <v>73.468030997633861</v>
      </c>
      <c r="I889" s="11">
        <v>7.0050596473539342</v>
      </c>
    </row>
    <row r="890" spans="1:9" x14ac:dyDescent="0.25">
      <c r="A890" s="13"/>
      <c r="B890" s="5">
        <f>DATE(YEAR(siječanj!B890),MONTH(siječanj!B890)+8,DAY(siječanj!B890))</f>
        <v>43353</v>
      </c>
      <c r="C890" s="9">
        <v>9.2395833333333304</v>
      </c>
      <c r="D890">
        <v>0.94250919130544619</v>
      </c>
      <c r="E890" s="6">
        <v>86.421919943191583</v>
      </c>
      <c r="F890" s="11">
        <v>81.453453876721511</v>
      </c>
      <c r="G890" s="11">
        <v>77.590832128901809</v>
      </c>
      <c r="H890" s="11">
        <v>76.965885771257305</v>
      </c>
      <c r="I890" s="11">
        <v>2.8353812382132895</v>
      </c>
    </row>
    <row r="891" spans="1:9" x14ac:dyDescent="0.25">
      <c r="A891" s="13"/>
      <c r="B891" s="5">
        <f>DATE(YEAR(siječanj!B891),MONTH(siječanj!B891)+8,DAY(siječanj!B891))</f>
        <v>43353</v>
      </c>
      <c r="C891" s="9">
        <v>9.25</v>
      </c>
      <c r="D891">
        <v>0.94250919130544619</v>
      </c>
      <c r="E891" s="6">
        <v>88.836515960406672</v>
      </c>
      <c r="F891" s="11">
        <v>83.729232816236262</v>
      </c>
      <c r="G891" s="11">
        <v>77.442756296727808</v>
      </c>
      <c r="H891" s="11">
        <v>94.947323417834127</v>
      </c>
      <c r="I891" s="11">
        <v>2.9554457629444206</v>
      </c>
    </row>
    <row r="892" spans="1:9" x14ac:dyDescent="0.25">
      <c r="A892" s="13"/>
      <c r="B892" s="5">
        <f>DATE(YEAR(siječanj!B892),MONTH(siječanj!B892)+8,DAY(siječanj!B892))</f>
        <v>43353</v>
      </c>
      <c r="C892" s="9">
        <v>9.2604166666666696</v>
      </c>
      <c r="D892">
        <v>0.94250919130544619</v>
      </c>
      <c r="E892" s="6">
        <v>89.781277670147219</v>
      </c>
      <c r="F892" s="11">
        <v>84.619679411260165</v>
      </c>
      <c r="G892" s="11">
        <v>87.40375863099392</v>
      </c>
      <c r="H892" s="11">
        <v>100.37127169457338</v>
      </c>
      <c r="I892" s="11">
        <v>3.5121221052773288</v>
      </c>
    </row>
    <row r="893" spans="1:9" x14ac:dyDescent="0.25">
      <c r="A893" s="13"/>
      <c r="B893" s="5">
        <f>DATE(YEAR(siječanj!B893),MONTH(siječanj!B893)+8,DAY(siječanj!B893))</f>
        <v>43353</v>
      </c>
      <c r="C893" s="9">
        <v>9.2708333333333304</v>
      </c>
      <c r="D893">
        <v>0.94250919130544619</v>
      </c>
      <c r="E893" s="6">
        <v>92.93805511074163</v>
      </c>
      <c r="F893" s="11">
        <v>87.59497116392609</v>
      </c>
      <c r="G893" s="11">
        <v>93.80716055578182</v>
      </c>
      <c r="H893" s="11">
        <v>109.16235151788788</v>
      </c>
      <c r="I893" s="11">
        <v>3.3708119568389749</v>
      </c>
    </row>
    <row r="894" spans="1:9" x14ac:dyDescent="0.25">
      <c r="A894" s="13"/>
      <c r="B894" s="5">
        <f>DATE(YEAR(siječanj!B894),MONTH(siječanj!B894)+8,DAY(siječanj!B894))</f>
        <v>43353</v>
      </c>
      <c r="C894" s="9">
        <v>9.28125</v>
      </c>
      <c r="D894">
        <v>0.94250919130544619</v>
      </c>
      <c r="E894" s="6">
        <v>93.738585758420797</v>
      </c>
      <c r="F894" s="11">
        <v>88.349478657285403</v>
      </c>
      <c r="G894" s="11">
        <v>102.58037841554018</v>
      </c>
      <c r="H894" s="11">
        <v>119.98176261764165</v>
      </c>
      <c r="I894" s="11">
        <v>3.4918375097829859</v>
      </c>
    </row>
    <row r="895" spans="1:9" x14ac:dyDescent="0.25">
      <c r="A895" s="13"/>
      <c r="B895" s="5">
        <f>DATE(YEAR(siječanj!B895),MONTH(siječanj!B895)+8,DAY(siječanj!B895))</f>
        <v>43353</v>
      </c>
      <c r="C895" s="9">
        <v>9.2916666666666696</v>
      </c>
      <c r="D895">
        <v>0.94250919130544619</v>
      </c>
      <c r="E895" s="6">
        <v>93.497041849910701</v>
      </c>
      <c r="F895" s="11">
        <v>88.121821303410798</v>
      </c>
      <c r="G895" s="11">
        <v>111.38241357260669</v>
      </c>
      <c r="H895" s="11">
        <v>129.04072692066541</v>
      </c>
      <c r="I895" s="11">
        <v>3.1193965760441782</v>
      </c>
    </row>
    <row r="896" spans="1:9" x14ac:dyDescent="0.25">
      <c r="A896" s="13"/>
      <c r="B896" s="5">
        <f>DATE(YEAR(siječanj!B896),MONTH(siječanj!B896)+8,DAY(siječanj!B896))</f>
        <v>43353</v>
      </c>
      <c r="C896" s="9">
        <v>9.3020833333333304</v>
      </c>
      <c r="D896">
        <v>0.94250919130544619</v>
      </c>
      <c r="E896" s="6">
        <v>93.112236903330199</v>
      </c>
      <c r="F896" s="11">
        <v>87.759139104398869</v>
      </c>
      <c r="G896" s="11">
        <v>125.41547718685062</v>
      </c>
      <c r="H896" s="11">
        <v>139.80311493445785</v>
      </c>
      <c r="I896" s="11">
        <v>2.7931989998704156</v>
      </c>
    </row>
    <row r="897" spans="1:9" x14ac:dyDescent="0.25">
      <c r="A897" s="13"/>
      <c r="B897" s="5">
        <f>DATE(YEAR(siječanj!B897),MONTH(siječanj!B897)+8,DAY(siječanj!B897))</f>
        <v>43353</v>
      </c>
      <c r="C897" s="9">
        <v>9.3125</v>
      </c>
      <c r="D897">
        <v>0.94250919130544619</v>
      </c>
      <c r="E897" s="6">
        <v>94.003223775934899</v>
      </c>
      <c r="F897" s="11">
        <v>88.598902421161299</v>
      </c>
      <c r="G897" s="11">
        <v>135.12427895568845</v>
      </c>
      <c r="H897" s="11">
        <v>149.14143496232896</v>
      </c>
      <c r="I897" s="11">
        <v>2.3033246186409424</v>
      </c>
    </row>
    <row r="898" spans="1:9" x14ac:dyDescent="0.25">
      <c r="A898" s="13"/>
      <c r="B898" s="5">
        <f>DATE(YEAR(siječanj!B898),MONTH(siječanj!B898)+8,DAY(siječanj!B898))</f>
        <v>43353</v>
      </c>
      <c r="C898" s="9">
        <v>9.3229166666666696</v>
      </c>
      <c r="D898">
        <v>0.94250919130544619</v>
      </c>
      <c r="E898" s="6">
        <v>95.702157318080268</v>
      </c>
      <c r="F898" s="11">
        <v>90.200162900050415</v>
      </c>
      <c r="G898" s="11">
        <v>144.47285044703659</v>
      </c>
      <c r="H898" s="11">
        <v>163.64551997669787</v>
      </c>
      <c r="I898" s="11">
        <v>1.9560594239856519</v>
      </c>
    </row>
    <row r="899" spans="1:9" x14ac:dyDescent="0.25">
      <c r="A899" s="13"/>
      <c r="B899" s="5">
        <f>DATE(YEAR(siječanj!B899),MONTH(siječanj!B899)+8,DAY(siječanj!B899))</f>
        <v>43353</v>
      </c>
      <c r="C899" s="9">
        <v>9.3333333333333304</v>
      </c>
      <c r="D899">
        <v>0.94250919130544619</v>
      </c>
      <c r="E899" s="6">
        <v>96.550388746739088</v>
      </c>
      <c r="F899" s="11">
        <v>90.999628817915507</v>
      </c>
      <c r="G899" s="11">
        <v>166.25366520244103</v>
      </c>
      <c r="H899" s="11">
        <v>178.30974485758918</v>
      </c>
      <c r="I899" s="11">
        <v>1.8159173098372505</v>
      </c>
    </row>
    <row r="900" spans="1:9" x14ac:dyDescent="0.25">
      <c r="A900" s="13"/>
      <c r="B900" s="5">
        <f>DATE(YEAR(siječanj!B900),MONTH(siječanj!B900)+8,DAY(siječanj!B900))</f>
        <v>43353</v>
      </c>
      <c r="C900" s="9">
        <v>9.34375</v>
      </c>
      <c r="D900">
        <v>0.94250919130544619</v>
      </c>
      <c r="E900" s="6">
        <v>98.252385104921416</v>
      </c>
      <c r="F900" s="11">
        <v>92.603776029070744</v>
      </c>
      <c r="G900" s="11">
        <v>189.94905651675649</v>
      </c>
      <c r="H900" s="11">
        <v>190.3601273259269</v>
      </c>
      <c r="I900" s="11">
        <v>1.757469593989176</v>
      </c>
    </row>
    <row r="901" spans="1:9" x14ac:dyDescent="0.25">
      <c r="A901" s="13"/>
      <c r="B901" s="5">
        <f>DATE(YEAR(siječanj!B901),MONTH(siječanj!B901)+8,DAY(siječanj!B901))</f>
        <v>43353</v>
      </c>
      <c r="C901" s="9">
        <v>9.3541666666666696</v>
      </c>
      <c r="D901">
        <v>0.94250919130544619</v>
      </c>
      <c r="E901" s="6">
        <v>99.007057818834852</v>
      </c>
      <c r="F901" s="11">
        <v>93.315061998361585</v>
      </c>
      <c r="G901" s="11">
        <v>187.84157320127972</v>
      </c>
      <c r="H901" s="11">
        <v>195.02861102607454</v>
      </c>
      <c r="I901" s="11">
        <v>1.8615216486426391</v>
      </c>
    </row>
    <row r="902" spans="1:9" x14ac:dyDescent="0.25">
      <c r="A902" s="13"/>
      <c r="B902" s="5">
        <f>DATE(YEAR(siječanj!B902),MONTH(siječanj!B902)+8,DAY(siječanj!B902))</f>
        <v>43353</v>
      </c>
      <c r="C902" s="9">
        <v>9.3645833333333304</v>
      </c>
      <c r="D902">
        <v>0.94250919130544619</v>
      </c>
      <c r="E902" s="6">
        <v>100.69658768259733</v>
      </c>
      <c r="F902" s="11">
        <v>94.907459423942754</v>
      </c>
      <c r="G902" s="11">
        <v>189.18494215548262</v>
      </c>
      <c r="H902" s="11">
        <v>201.57448159541528</v>
      </c>
      <c r="I902" s="11">
        <v>2.0599944752042485</v>
      </c>
    </row>
    <row r="903" spans="1:9" x14ac:dyDescent="0.25">
      <c r="A903" s="13"/>
      <c r="B903" s="5">
        <f>DATE(YEAR(siječanj!B903),MONTH(siječanj!B903)+8,DAY(siječanj!B903))</f>
        <v>43353</v>
      </c>
      <c r="C903" s="9">
        <v>9.375</v>
      </c>
      <c r="D903">
        <v>0.94250919130544619</v>
      </c>
      <c r="E903" s="6">
        <v>102.24476977646792</v>
      </c>
      <c r="F903" s="11">
        <v>96.366635277230301</v>
      </c>
      <c r="G903" s="11">
        <v>191.99509667803957</v>
      </c>
      <c r="H903" s="11">
        <v>207.71298248174369</v>
      </c>
      <c r="I903" s="11">
        <v>1.9192053420613271</v>
      </c>
    </row>
    <row r="904" spans="1:9" x14ac:dyDescent="0.25">
      <c r="A904" s="13"/>
      <c r="B904" s="5">
        <f>DATE(YEAR(siječanj!B904),MONTH(siječanj!B904)+8,DAY(siječanj!B904))</f>
        <v>43353</v>
      </c>
      <c r="C904" s="9">
        <v>9.3854166666666696</v>
      </c>
      <c r="D904">
        <v>0.94250919130544619</v>
      </c>
      <c r="E904" s="6">
        <v>104.06683090372576</v>
      </c>
      <c r="F904" s="11">
        <v>98.083944636791188</v>
      </c>
      <c r="G904" s="11">
        <v>199.28098765602732</v>
      </c>
      <c r="H904" s="11">
        <v>209.57446694602515</v>
      </c>
      <c r="I904" s="11">
        <v>1.6665809257729063</v>
      </c>
    </row>
    <row r="905" spans="1:9" x14ac:dyDescent="0.25">
      <c r="A905" s="13"/>
      <c r="B905" s="5">
        <f>DATE(YEAR(siječanj!B905),MONTH(siječanj!B905)+8,DAY(siječanj!B905))</f>
        <v>43353</v>
      </c>
      <c r="C905" s="9">
        <v>9.3958333333333304</v>
      </c>
      <c r="D905">
        <v>0.94250919130544619</v>
      </c>
      <c r="E905" s="6">
        <v>104.73693597393496</v>
      </c>
      <c r="F905" s="11">
        <v>98.715524824603733</v>
      </c>
      <c r="G905" s="11">
        <v>196.96843269115772</v>
      </c>
      <c r="H905" s="11">
        <v>212.47146207359435</v>
      </c>
      <c r="I905" s="11">
        <v>1.6398681415663952</v>
      </c>
    </row>
    <row r="906" spans="1:9" x14ac:dyDescent="0.25">
      <c r="A906" s="13"/>
      <c r="B906" s="5">
        <f>DATE(YEAR(siječanj!B906),MONTH(siječanj!B906)+8,DAY(siječanj!B906))</f>
        <v>43353</v>
      </c>
      <c r="C906" s="9">
        <v>9.40625</v>
      </c>
      <c r="D906">
        <v>0.94250919130544619</v>
      </c>
      <c r="E906" s="6">
        <v>105.45548074932962</v>
      </c>
      <c r="F906" s="11">
        <v>99.392759879777714</v>
      </c>
      <c r="G906" s="11">
        <v>194.98587254029789</v>
      </c>
      <c r="H906" s="11">
        <v>211.05806660020707</v>
      </c>
      <c r="I906" s="11">
        <v>1.759456652323196</v>
      </c>
    </row>
    <row r="907" spans="1:9" x14ac:dyDescent="0.25">
      <c r="A907" s="13"/>
      <c r="B907" s="5">
        <f>DATE(YEAR(siječanj!B907),MONTH(siječanj!B907)+8,DAY(siječanj!B907))</f>
        <v>43353</v>
      </c>
      <c r="C907" s="9">
        <v>9.4166666666666696</v>
      </c>
      <c r="D907">
        <v>0.94250919130544619</v>
      </c>
      <c r="E907" s="6">
        <v>106.61301196471497</v>
      </c>
      <c r="F907" s="11">
        <v>100.48374368950137</v>
      </c>
      <c r="G907" s="11">
        <v>203.16961938623572</v>
      </c>
      <c r="H907" s="11">
        <v>211.7457753723281</v>
      </c>
      <c r="I907" s="11">
        <v>1.7204405069272302</v>
      </c>
    </row>
    <row r="908" spans="1:9" x14ac:dyDescent="0.25">
      <c r="A908" s="13"/>
      <c r="B908" s="5">
        <f>DATE(YEAR(siječanj!B908),MONTH(siječanj!B908)+8,DAY(siječanj!B908))</f>
        <v>43353</v>
      </c>
      <c r="C908" s="9">
        <v>9.4270833333333304</v>
      </c>
      <c r="D908">
        <v>0.94250919130544619</v>
      </c>
      <c r="E908" s="6">
        <v>107.03923634060349</v>
      </c>
      <c r="F908" s="11">
        <v>100.88546408133473</v>
      </c>
      <c r="G908" s="11">
        <v>198.97651983310857</v>
      </c>
      <c r="H908" s="11">
        <v>207.94464704678305</v>
      </c>
      <c r="I908" s="11">
        <v>1.9847582664968253</v>
      </c>
    </row>
    <row r="909" spans="1:9" x14ac:dyDescent="0.25">
      <c r="A909" s="13"/>
      <c r="B909" s="5">
        <f>DATE(YEAR(siječanj!B909),MONTH(siječanj!B909)+8,DAY(siječanj!B909))</f>
        <v>43353</v>
      </c>
      <c r="C909" s="9">
        <v>9.4375</v>
      </c>
      <c r="D909">
        <v>0.94250919130544619</v>
      </c>
      <c r="E909" s="6">
        <v>109.05613144811876</v>
      </c>
      <c r="F909" s="11">
        <v>102.78640625806685</v>
      </c>
      <c r="G909" s="11">
        <v>195.76469485158503</v>
      </c>
      <c r="H909" s="11">
        <v>209.02008631281188</v>
      </c>
      <c r="I909" s="11">
        <v>2.0276835266525715</v>
      </c>
    </row>
    <row r="910" spans="1:9" x14ac:dyDescent="0.25">
      <c r="A910" s="13"/>
      <c r="B910" s="5">
        <f>DATE(YEAR(siječanj!B910),MONTH(siječanj!B910)+8,DAY(siječanj!B910))</f>
        <v>43353</v>
      </c>
      <c r="C910" s="9">
        <v>9.4479166666666696</v>
      </c>
      <c r="D910">
        <v>0.94250919130544619</v>
      </c>
      <c r="E910" s="6">
        <v>109.95053919265077</v>
      </c>
      <c r="F910" s="11">
        <v>103.62939377806303</v>
      </c>
      <c r="G910" s="11">
        <v>193.26374876407891</v>
      </c>
      <c r="H910" s="11">
        <v>207.16453414395173</v>
      </c>
      <c r="I910" s="11">
        <v>1.9591225139087032</v>
      </c>
    </row>
    <row r="911" spans="1:9" x14ac:dyDescent="0.25">
      <c r="A911" s="13"/>
      <c r="B911" s="5">
        <f>DATE(YEAR(siječanj!B911),MONTH(siječanj!B911)+8,DAY(siječanj!B911))</f>
        <v>43353</v>
      </c>
      <c r="C911" s="9">
        <v>9.4583333333333304</v>
      </c>
      <c r="D911">
        <v>0.94250919130544619</v>
      </c>
      <c r="E911" s="6">
        <v>111.16874550785624</v>
      </c>
      <c r="F911" s="11">
        <v>104.77756442705054</v>
      </c>
      <c r="G911" s="11">
        <v>197.84367423225049</v>
      </c>
      <c r="H911" s="11">
        <v>210.47011912896363</v>
      </c>
      <c r="I911" s="11">
        <v>1.8070950508424228</v>
      </c>
    </row>
    <row r="912" spans="1:9" x14ac:dyDescent="0.25">
      <c r="A912" s="13"/>
      <c r="B912" s="5">
        <f>DATE(YEAR(siječanj!B912),MONTH(siječanj!B912)+8,DAY(siječanj!B912))</f>
        <v>43353</v>
      </c>
      <c r="C912" s="9">
        <v>9.46875</v>
      </c>
      <c r="D912">
        <v>0.94250919130544619</v>
      </c>
      <c r="E912" s="6">
        <v>112.78231991432926</v>
      </c>
      <c r="F912" s="11">
        <v>106.29837313600659</v>
      </c>
      <c r="G912" s="11">
        <v>205.69482294497379</v>
      </c>
      <c r="H912" s="11">
        <v>208.0525040444569</v>
      </c>
      <c r="I912" s="11">
        <v>1.9917064704750691</v>
      </c>
    </row>
    <row r="913" spans="1:9" x14ac:dyDescent="0.25">
      <c r="A913" s="13"/>
      <c r="B913" s="5">
        <f>DATE(YEAR(siječanj!B913),MONTH(siječanj!B913)+8,DAY(siječanj!B913))</f>
        <v>43353</v>
      </c>
      <c r="C913" s="9">
        <v>9.4791666666666696</v>
      </c>
      <c r="D913">
        <v>0.94250919130544619</v>
      </c>
      <c r="E913" s="6">
        <v>112.9860755365078</v>
      </c>
      <c r="F913" s="11">
        <v>106.49041468269002</v>
      </c>
      <c r="G913" s="11">
        <v>189.74837595978767</v>
      </c>
      <c r="H913" s="11">
        <v>205.85228069513957</v>
      </c>
      <c r="I913" s="11">
        <v>2.1231803301497489</v>
      </c>
    </row>
    <row r="914" spans="1:9" x14ac:dyDescent="0.25">
      <c r="A914" s="13"/>
      <c r="B914" s="5">
        <f>DATE(YEAR(siječanj!B914),MONTH(siječanj!B914)+8,DAY(siječanj!B914))</f>
        <v>43353</v>
      </c>
      <c r="C914" s="9">
        <v>9.4895833333333304</v>
      </c>
      <c r="D914">
        <v>0.94250919130544619</v>
      </c>
      <c r="E914" s="6">
        <v>112.22443511447919</v>
      </c>
      <c r="F914" s="11">
        <v>105.7725615844583</v>
      </c>
      <c r="G914" s="11">
        <v>189.6391450248216</v>
      </c>
      <c r="H914" s="11">
        <v>199.39472426392837</v>
      </c>
      <c r="I914" s="11">
        <v>1.8807362127240974</v>
      </c>
    </row>
    <row r="915" spans="1:9" x14ac:dyDescent="0.25">
      <c r="A915" s="13"/>
      <c r="B915" s="5">
        <f>DATE(YEAR(siječanj!B915),MONTH(siječanj!B915)+8,DAY(siječanj!B915))</f>
        <v>43353</v>
      </c>
      <c r="C915" s="9">
        <v>9.5</v>
      </c>
      <c r="D915">
        <v>0.94250919130544619</v>
      </c>
      <c r="E915" s="6">
        <v>111.49010612457283</v>
      </c>
      <c r="F915" s="11">
        <v>105.08044976202952</v>
      </c>
      <c r="G915" s="11">
        <v>184.45275063610839</v>
      </c>
      <c r="H915" s="11">
        <v>197.31666686571998</v>
      </c>
      <c r="I915" s="11">
        <v>1.965405698363986</v>
      </c>
    </row>
    <row r="916" spans="1:9" x14ac:dyDescent="0.25">
      <c r="A916" s="13"/>
      <c r="B916" s="5">
        <f>DATE(YEAR(siječanj!B916),MONTH(siječanj!B916)+8,DAY(siječanj!B916))</f>
        <v>43353</v>
      </c>
      <c r="C916" s="9">
        <v>9.5104166666666696</v>
      </c>
      <c r="D916">
        <v>0.94250919130544619</v>
      </c>
      <c r="E916" s="6">
        <v>110.9198391370915</v>
      </c>
      <c r="F916" s="11">
        <v>104.54296788483029</v>
      </c>
      <c r="G916" s="11">
        <v>183.48814052138951</v>
      </c>
      <c r="H916" s="11">
        <v>198.33542421298017</v>
      </c>
      <c r="I916" s="11">
        <v>1.9941545423430511</v>
      </c>
    </row>
    <row r="917" spans="1:9" x14ac:dyDescent="0.25">
      <c r="A917" s="13"/>
      <c r="B917" s="5">
        <f>DATE(YEAR(siječanj!B917),MONTH(siječanj!B917)+8,DAY(siječanj!B917))</f>
        <v>43353</v>
      </c>
      <c r="C917" s="9">
        <v>9.5208333333333304</v>
      </c>
      <c r="D917">
        <v>0.94250919130544619</v>
      </c>
      <c r="E917" s="6">
        <v>111.70663174561011</v>
      </c>
      <c r="F917" s="11">
        <v>105.28452715001026</v>
      </c>
      <c r="G917" s="11">
        <v>182.93137973128057</v>
      </c>
      <c r="H917" s="11">
        <v>198.0477199262408</v>
      </c>
      <c r="I917" s="11">
        <v>2.1685246613221003</v>
      </c>
    </row>
    <row r="918" spans="1:9" x14ac:dyDescent="0.25">
      <c r="A918" s="13"/>
      <c r="B918" s="5">
        <f>DATE(YEAR(siječanj!B918),MONTH(siječanj!B918)+8,DAY(siječanj!B918))</f>
        <v>43353</v>
      </c>
      <c r="C918" s="9">
        <v>9.53125</v>
      </c>
      <c r="D918">
        <v>0.94250919130544619</v>
      </c>
      <c r="E918" s="6">
        <v>112.05036936770549</v>
      </c>
      <c r="F918" s="11">
        <v>105.60850301823264</v>
      </c>
      <c r="G918" s="11">
        <v>183.56618787044926</v>
      </c>
      <c r="H918" s="11">
        <v>198.74834488690436</v>
      </c>
      <c r="I918" s="11">
        <v>2.5155428487260054</v>
      </c>
    </row>
    <row r="919" spans="1:9" x14ac:dyDescent="0.25">
      <c r="A919" s="13"/>
      <c r="B919" s="5">
        <f>DATE(YEAR(siječanj!B919),MONTH(siječanj!B919)+8,DAY(siječanj!B919))</f>
        <v>43353</v>
      </c>
      <c r="C919" s="9">
        <v>9.5416666666666696</v>
      </c>
      <c r="D919">
        <v>0.94250919130544619</v>
      </c>
      <c r="E919" s="6">
        <v>111.07147630256868</v>
      </c>
      <c r="F919" s="11">
        <v>104.68588730703604</v>
      </c>
      <c r="G919" s="11">
        <v>186.07490374089053</v>
      </c>
      <c r="H919" s="11">
        <v>196.86852971004564</v>
      </c>
      <c r="I919" s="11">
        <v>2.2096738693383302</v>
      </c>
    </row>
    <row r="920" spans="1:9" x14ac:dyDescent="0.25">
      <c r="A920" s="13"/>
      <c r="B920" s="5">
        <f>DATE(YEAR(siječanj!B920),MONTH(siječanj!B920)+8,DAY(siječanj!B920))</f>
        <v>43353</v>
      </c>
      <c r="C920" s="9">
        <v>9.5520833333333304</v>
      </c>
      <c r="D920">
        <v>0.94250919130544619</v>
      </c>
      <c r="E920" s="6">
        <v>110.64461119508694</v>
      </c>
      <c r="F920" s="11">
        <v>104.28356301978691</v>
      </c>
      <c r="G920" s="11">
        <v>186.98172659721257</v>
      </c>
      <c r="H920" s="11">
        <v>188.7371749215873</v>
      </c>
      <c r="I920" s="11">
        <v>2.1313605702968466</v>
      </c>
    </row>
    <row r="921" spans="1:9" x14ac:dyDescent="0.25">
      <c r="A921" s="13"/>
      <c r="B921" s="5">
        <f>DATE(YEAR(siječanj!B921),MONTH(siječanj!B921)+8,DAY(siječanj!B921))</f>
        <v>43353</v>
      </c>
      <c r="C921" s="9">
        <v>9.5625</v>
      </c>
      <c r="D921">
        <v>0.94250919130544619</v>
      </c>
      <c r="E921" s="6">
        <v>110.61193785121088</v>
      </c>
      <c r="F921" s="11">
        <v>104.25276809287304</v>
      </c>
      <c r="G921" s="11">
        <v>185.49638032712087</v>
      </c>
      <c r="H921" s="11">
        <v>184.62039870935476</v>
      </c>
      <c r="I921" s="11">
        <v>2.1343216572253985</v>
      </c>
    </row>
    <row r="922" spans="1:9" x14ac:dyDescent="0.25">
      <c r="A922" s="13"/>
      <c r="B922" s="5">
        <f>DATE(YEAR(siječanj!B922),MONTH(siječanj!B922)+8,DAY(siječanj!B922))</f>
        <v>43353</v>
      </c>
      <c r="C922" s="9">
        <v>9.5729166666666696</v>
      </c>
      <c r="D922">
        <v>0.94250919130544619</v>
      </c>
      <c r="E922" s="6">
        <v>111.57773261693576</v>
      </c>
      <c r="F922" s="11">
        <v>105.16303853648343</v>
      </c>
      <c r="G922" s="11">
        <v>185.20911530178662</v>
      </c>
      <c r="H922" s="11">
        <v>186.4443708373658</v>
      </c>
      <c r="I922" s="11">
        <v>1.9982576627982518</v>
      </c>
    </row>
    <row r="923" spans="1:9" x14ac:dyDescent="0.25">
      <c r="A923" s="13"/>
      <c r="B923" s="5">
        <f>DATE(YEAR(siječanj!B923),MONTH(siječanj!B923)+8,DAY(siječanj!B923))</f>
        <v>43353</v>
      </c>
      <c r="C923" s="9">
        <v>9.5833333333333304</v>
      </c>
      <c r="D923">
        <v>0.94250919130544619</v>
      </c>
      <c r="E923" s="6">
        <v>111.82385487998813</v>
      </c>
      <c r="F923" s="11">
        <v>105.39501103159519</v>
      </c>
      <c r="G923" s="11">
        <v>184.93518425244091</v>
      </c>
      <c r="H923" s="11">
        <v>184.60356511869369</v>
      </c>
      <c r="I923" s="11">
        <v>2.0463300740587789</v>
      </c>
    </row>
    <row r="924" spans="1:9" x14ac:dyDescent="0.25">
      <c r="A924" s="13"/>
      <c r="B924" s="5">
        <f>DATE(YEAR(siječanj!B924),MONTH(siječanj!B924)+8,DAY(siječanj!B924))</f>
        <v>43353</v>
      </c>
      <c r="C924" s="9">
        <v>9.59375</v>
      </c>
      <c r="D924">
        <v>0.94250919130544619</v>
      </c>
      <c r="E924" s="6">
        <v>113.14301708675362</v>
      </c>
      <c r="F924" s="11">
        <v>106.63833353629443</v>
      </c>
      <c r="G924" s="11">
        <v>185.32479829021386</v>
      </c>
      <c r="H924" s="11">
        <v>180.11178595570701</v>
      </c>
      <c r="I924" s="11">
        <v>2.3169850196689805</v>
      </c>
    </row>
    <row r="925" spans="1:9" x14ac:dyDescent="0.25">
      <c r="A925" s="13"/>
      <c r="B925" s="5">
        <f>DATE(YEAR(siječanj!B925),MONTH(siječanj!B925)+8,DAY(siječanj!B925))</f>
        <v>43353</v>
      </c>
      <c r="C925" s="9">
        <v>9.6041666666666696</v>
      </c>
      <c r="D925">
        <v>0.94250919130544619</v>
      </c>
      <c r="E925" s="6">
        <v>114.147042501489</v>
      </c>
      <c r="F925" s="11">
        <v>107.5846367179868</v>
      </c>
      <c r="G925" s="11">
        <v>182.21814258360081</v>
      </c>
      <c r="H925" s="11">
        <v>175.11691763663097</v>
      </c>
      <c r="I925" s="11">
        <v>2.4565411166136895</v>
      </c>
    </row>
    <row r="926" spans="1:9" x14ac:dyDescent="0.25">
      <c r="A926" s="13"/>
      <c r="B926" s="5">
        <f>DATE(YEAR(siječanj!B926),MONTH(siječanj!B926)+8,DAY(siječanj!B926))</f>
        <v>43353</v>
      </c>
      <c r="C926" s="9">
        <v>9.6145833333333304</v>
      </c>
      <c r="D926">
        <v>0.94250919130544619</v>
      </c>
      <c r="E926" s="6">
        <v>114.52325410670159</v>
      </c>
      <c r="F926" s="11">
        <v>107.93921961377544</v>
      </c>
      <c r="G926" s="11">
        <v>180.45298369114525</v>
      </c>
      <c r="H926" s="11">
        <v>171.10929084367291</v>
      </c>
      <c r="I926" s="11">
        <v>2.2770368469115114</v>
      </c>
    </row>
    <row r="927" spans="1:9" x14ac:dyDescent="0.25">
      <c r="A927" s="13"/>
      <c r="B927" s="5">
        <f>DATE(YEAR(siječanj!B927),MONTH(siječanj!B927)+8,DAY(siječanj!B927))</f>
        <v>43353</v>
      </c>
      <c r="C927" s="9">
        <v>9.625</v>
      </c>
      <c r="D927">
        <v>0.94250919130544619</v>
      </c>
      <c r="E927" s="6">
        <v>114.796109556491</v>
      </c>
      <c r="F927" s="11">
        <v>108.19638838309974</v>
      </c>
      <c r="G927" s="11">
        <v>179.5844191817165</v>
      </c>
      <c r="H927" s="11">
        <v>169.58477520875687</v>
      </c>
      <c r="I927" s="11">
        <v>2.4623842881515245</v>
      </c>
    </row>
    <row r="928" spans="1:9" x14ac:dyDescent="0.25">
      <c r="A928" s="13"/>
      <c r="B928" s="5">
        <f>DATE(YEAR(siječanj!B928),MONTH(siječanj!B928)+8,DAY(siječanj!B928))</f>
        <v>43353</v>
      </c>
      <c r="C928" s="9">
        <v>9.6354166666666696</v>
      </c>
      <c r="D928">
        <v>0.94250919130544619</v>
      </c>
      <c r="E928" s="6">
        <v>115.16958962175352</v>
      </c>
      <c r="F928" s="11">
        <v>108.54839677737901</v>
      </c>
      <c r="G928" s="11">
        <v>179.44278736806785</v>
      </c>
      <c r="H928" s="11">
        <v>164.75343835947189</v>
      </c>
      <c r="I928" s="11">
        <v>2.4054656171915814</v>
      </c>
    </row>
    <row r="929" spans="1:9" x14ac:dyDescent="0.25">
      <c r="A929" s="13"/>
      <c r="B929" s="5">
        <f>DATE(YEAR(siječanj!B929),MONTH(siječanj!B929)+8,DAY(siječanj!B929))</f>
        <v>43353</v>
      </c>
      <c r="C929" s="9">
        <v>9.6458333333333304</v>
      </c>
      <c r="D929">
        <v>0.94250919130544619</v>
      </c>
      <c r="E929" s="6">
        <v>115.88623005557079</v>
      </c>
      <c r="F929" s="11">
        <v>109.22383697311292</v>
      </c>
      <c r="G929" s="11">
        <v>177.40439244821474</v>
      </c>
      <c r="H929" s="11">
        <v>164.32577926282298</v>
      </c>
      <c r="I929" s="11">
        <v>2.4134188506744501</v>
      </c>
    </row>
    <row r="930" spans="1:9" x14ac:dyDescent="0.25">
      <c r="A930" s="13"/>
      <c r="B930" s="5">
        <f>DATE(YEAR(siječanj!B930),MONTH(siječanj!B930)+8,DAY(siječanj!B930))</f>
        <v>43353</v>
      </c>
      <c r="C930" s="9">
        <v>9.65625</v>
      </c>
      <c r="D930">
        <v>0.94250919130544619</v>
      </c>
      <c r="E930" s="6">
        <v>115.79002807504224</v>
      </c>
      <c r="F930" s="11">
        <v>109.13316572224298</v>
      </c>
      <c r="G930" s="11">
        <v>175.99038837324341</v>
      </c>
      <c r="H930" s="11">
        <v>160.65300204890391</v>
      </c>
      <c r="I930" s="11">
        <v>2.1551112675454478</v>
      </c>
    </row>
    <row r="931" spans="1:9" x14ac:dyDescent="0.25">
      <c r="A931" s="13"/>
      <c r="B931" s="5">
        <f>DATE(YEAR(siječanj!B931),MONTH(siječanj!B931)+8,DAY(siječanj!B931))</f>
        <v>43353</v>
      </c>
      <c r="C931" s="9">
        <v>9.6666666666666696</v>
      </c>
      <c r="D931">
        <v>0.94250919130544619</v>
      </c>
      <c r="E931" s="6">
        <v>115.01640319505559</v>
      </c>
      <c r="F931" s="11">
        <v>108.40401716223298</v>
      </c>
      <c r="G931" s="11">
        <v>176.30909008496221</v>
      </c>
      <c r="H931" s="11">
        <v>162.46142096665943</v>
      </c>
      <c r="I931" s="11">
        <v>2.0691147429477112</v>
      </c>
    </row>
    <row r="932" spans="1:9" x14ac:dyDescent="0.25">
      <c r="A932" s="13"/>
      <c r="B932" s="5">
        <f>DATE(YEAR(siječanj!B932),MONTH(siječanj!B932)+8,DAY(siječanj!B932))</f>
        <v>43353</v>
      </c>
      <c r="C932" s="9">
        <v>9.6770833333333304</v>
      </c>
      <c r="D932">
        <v>0.94250919130544619</v>
      </c>
      <c r="E932" s="6">
        <v>113.33404833492371</v>
      </c>
      <c r="F932" s="11">
        <v>106.8183822435213</v>
      </c>
      <c r="G932" s="11">
        <v>170.43206082302282</v>
      </c>
      <c r="H932" s="11">
        <v>163.21330930832519</v>
      </c>
      <c r="I932" s="11">
        <v>2.1669526151715823</v>
      </c>
    </row>
    <row r="933" spans="1:9" x14ac:dyDescent="0.25">
      <c r="A933" s="13"/>
      <c r="B933" s="5">
        <f>DATE(YEAR(siječanj!B933),MONTH(siječanj!B933)+8,DAY(siječanj!B933))</f>
        <v>43353</v>
      </c>
      <c r="C933" s="9">
        <v>9.6875</v>
      </c>
      <c r="D933">
        <v>0.94250919130544619</v>
      </c>
      <c r="E933" s="6">
        <v>114.07611569617728</v>
      </c>
      <c r="F933" s="11">
        <v>107.51778755207057</v>
      </c>
      <c r="G933" s="11">
        <v>165.14119619881521</v>
      </c>
      <c r="H933" s="11">
        <v>160.78121267992117</v>
      </c>
      <c r="I933" s="11">
        <v>2.1320275898785228</v>
      </c>
    </row>
    <row r="934" spans="1:9" x14ac:dyDescent="0.25">
      <c r="A934" s="13"/>
      <c r="B934" s="5">
        <f>DATE(YEAR(siječanj!B934),MONTH(siječanj!B934)+8,DAY(siječanj!B934))</f>
        <v>43353</v>
      </c>
      <c r="C934" s="9">
        <v>9.6979166666666696</v>
      </c>
      <c r="D934">
        <v>0.94250919130544619</v>
      </c>
      <c r="E934" s="6">
        <v>114.10307799901038</v>
      </c>
      <c r="F934" s="11">
        <v>107.54319977030953</v>
      </c>
      <c r="G934" s="11">
        <v>164.13607795517422</v>
      </c>
      <c r="H934" s="11">
        <v>160.15763531256468</v>
      </c>
      <c r="I934" s="11">
        <v>2.1046077849160216</v>
      </c>
    </row>
    <row r="935" spans="1:9" x14ac:dyDescent="0.25">
      <c r="A935" s="13"/>
      <c r="B935" s="5">
        <f>DATE(YEAR(siječanj!B935),MONTH(siječanj!B935)+8,DAY(siječanj!B935))</f>
        <v>43353</v>
      </c>
      <c r="C935" s="9">
        <v>9.7083333333333304</v>
      </c>
      <c r="D935">
        <v>0.94250919130544619</v>
      </c>
      <c r="E935" s="6">
        <v>115.11402252147688</v>
      </c>
      <c r="F935" s="11">
        <v>108.4960242746341</v>
      </c>
      <c r="G935" s="11">
        <v>163.01648196347861</v>
      </c>
      <c r="H935" s="11">
        <v>166.35205550864268</v>
      </c>
      <c r="I935" s="11">
        <v>1.8559404847965573</v>
      </c>
    </row>
    <row r="936" spans="1:9" x14ac:dyDescent="0.25">
      <c r="A936" s="13"/>
      <c r="B936" s="5">
        <f>DATE(YEAR(siječanj!B936),MONTH(siječanj!B936)+8,DAY(siječanj!B936))</f>
        <v>43353</v>
      </c>
      <c r="C936" s="9">
        <v>9.71875</v>
      </c>
      <c r="D936">
        <v>0.94250919130544619</v>
      </c>
      <c r="E936" s="6">
        <v>115.22730604921671</v>
      </c>
      <c r="F936" s="11">
        <v>108.60279504075238</v>
      </c>
      <c r="G936" s="11">
        <v>163.01559410307081</v>
      </c>
      <c r="H936" s="11">
        <v>176.75193933212887</v>
      </c>
      <c r="I936" s="11">
        <v>1.8707409192925282</v>
      </c>
    </row>
    <row r="937" spans="1:9" x14ac:dyDescent="0.25">
      <c r="A937" s="13"/>
      <c r="B937" s="5">
        <f>DATE(YEAR(siječanj!B937),MONTH(siječanj!B937)+8,DAY(siječanj!B937))</f>
        <v>43353</v>
      </c>
      <c r="C937" s="9">
        <v>9.7291666666666696</v>
      </c>
      <c r="D937">
        <v>0.94250919130544619</v>
      </c>
      <c r="E937" s="6">
        <v>115.79486133363942</v>
      </c>
      <c r="F937" s="11">
        <v>109.13772111289477</v>
      </c>
      <c r="G937" s="11">
        <v>163.75467160433845</v>
      </c>
      <c r="H937" s="11">
        <v>168.12960080232452</v>
      </c>
      <c r="I937" s="11">
        <v>1.8850693399316001</v>
      </c>
    </row>
    <row r="938" spans="1:9" x14ac:dyDescent="0.25">
      <c r="A938" s="13"/>
      <c r="B938" s="5">
        <f>DATE(YEAR(siječanj!B938),MONTH(siječanj!B938)+8,DAY(siječanj!B938))</f>
        <v>43353</v>
      </c>
      <c r="C938" s="9">
        <v>9.7395833333333304</v>
      </c>
      <c r="D938">
        <v>0.94250919130544619</v>
      </c>
      <c r="E938" s="6">
        <v>117.09835338801895</v>
      </c>
      <c r="F938" s="11">
        <v>110.3662743549411</v>
      </c>
      <c r="G938" s="11">
        <v>163.2250046178049</v>
      </c>
      <c r="H938" s="11">
        <v>163.24492145902772</v>
      </c>
      <c r="I938" s="11">
        <v>1.840346026990465</v>
      </c>
    </row>
    <row r="939" spans="1:9" x14ac:dyDescent="0.25">
      <c r="A939" s="13"/>
      <c r="B939" s="5">
        <f>DATE(YEAR(siječanj!B939),MONTH(siječanj!B939)+8,DAY(siječanj!B939))</f>
        <v>43353</v>
      </c>
      <c r="C939" s="9">
        <v>9.75</v>
      </c>
      <c r="D939">
        <v>0.94250919130544619</v>
      </c>
      <c r="E939" s="6">
        <v>119.89076283942968</v>
      </c>
      <c r="F939" s="11">
        <v>112.99814592878391</v>
      </c>
      <c r="G939" s="11">
        <v>161.20905127368908</v>
      </c>
      <c r="H939" s="11">
        <v>161.78483825875216</v>
      </c>
      <c r="I939" s="11">
        <v>1.8779991323717007</v>
      </c>
    </row>
    <row r="940" spans="1:9" x14ac:dyDescent="0.25">
      <c r="A940" s="13"/>
      <c r="B940" s="5">
        <f>DATE(YEAR(siječanj!B940),MONTH(siječanj!B940)+8,DAY(siječanj!B940))</f>
        <v>43353</v>
      </c>
      <c r="C940" s="9">
        <v>9.7604166666666696</v>
      </c>
      <c r="D940">
        <v>0.94250919130544619</v>
      </c>
      <c r="E940" s="6">
        <v>122.0436517398396</v>
      </c>
      <c r="F940" s="11">
        <v>115.02726350527973</v>
      </c>
      <c r="G940" s="11">
        <v>160.67679302035449</v>
      </c>
      <c r="H940" s="11">
        <v>159.89467166789368</v>
      </c>
      <c r="I940" s="11">
        <v>2.5439346822243234</v>
      </c>
    </row>
    <row r="941" spans="1:9" x14ac:dyDescent="0.25">
      <c r="A941" s="13"/>
      <c r="B941" s="5">
        <f>DATE(YEAR(siječanj!B941),MONTH(siječanj!B941)+8,DAY(siječanj!B941))</f>
        <v>43353</v>
      </c>
      <c r="C941" s="9">
        <v>9.7708333333333304</v>
      </c>
      <c r="D941">
        <v>0.94250919130544619</v>
      </c>
      <c r="E941" s="6">
        <v>123.60199230581202</v>
      </c>
      <c r="F941" s="11">
        <v>116.49601381189287</v>
      </c>
      <c r="G941" s="11">
        <v>159.66376036493367</v>
      </c>
      <c r="H941" s="11">
        <v>158.99319957402088</v>
      </c>
      <c r="I941" s="11">
        <v>4.5626599458894015</v>
      </c>
    </row>
    <row r="942" spans="1:9" x14ac:dyDescent="0.25">
      <c r="A942" s="13"/>
      <c r="B942" s="5">
        <f>DATE(YEAR(siječanj!B942),MONTH(siječanj!B942)+8,DAY(siječanj!B942))</f>
        <v>43353</v>
      </c>
      <c r="C942" s="9">
        <v>9.78125</v>
      </c>
      <c r="D942">
        <v>0.94250919130544619</v>
      </c>
      <c r="E942" s="6">
        <v>125.85837919541883</v>
      </c>
      <c r="F942" s="11">
        <v>118.6226791944884</v>
      </c>
      <c r="G942" s="11">
        <v>159.06617808340576</v>
      </c>
      <c r="H942" s="11">
        <v>161.98288782098126</v>
      </c>
      <c r="I942" s="11">
        <v>11.044365229142876</v>
      </c>
    </row>
    <row r="943" spans="1:9" x14ac:dyDescent="0.25">
      <c r="A943" s="13"/>
      <c r="B943" s="5">
        <f>DATE(YEAR(siječanj!B943),MONTH(siječanj!B943)+8,DAY(siječanj!B943))</f>
        <v>43353</v>
      </c>
      <c r="C943" s="9">
        <v>9.7916666666666696</v>
      </c>
      <c r="D943">
        <v>0.94250919130544619</v>
      </c>
      <c r="E943" s="6">
        <v>129.11370036157524</v>
      </c>
      <c r="F943" s="11">
        <v>121.69084931424197</v>
      </c>
      <c r="G943" s="11">
        <v>157.69195497566508</v>
      </c>
      <c r="H943" s="11">
        <v>163.40099942909114</v>
      </c>
      <c r="I943" s="11">
        <v>26.001952338638748</v>
      </c>
    </row>
    <row r="944" spans="1:9" x14ac:dyDescent="0.25">
      <c r="A944" s="13"/>
      <c r="B944" s="5">
        <f>DATE(YEAR(siječanj!B944),MONTH(siječanj!B944)+8,DAY(siječanj!B944))</f>
        <v>43353</v>
      </c>
      <c r="C944" s="9">
        <v>9.8020833333333304</v>
      </c>
      <c r="D944">
        <v>0.94250919130544619</v>
      </c>
      <c r="E944" s="6">
        <v>133.18528580584933</v>
      </c>
      <c r="F944" s="11">
        <v>125.52835601865577</v>
      </c>
      <c r="G944" s="11">
        <v>154.26793939161468</v>
      </c>
      <c r="H944" s="11">
        <v>159.08238870565643</v>
      </c>
      <c r="I944" s="11">
        <v>42.326947591099923</v>
      </c>
    </row>
    <row r="945" spans="1:9" x14ac:dyDescent="0.25">
      <c r="A945" s="13"/>
      <c r="B945" s="5">
        <f>DATE(YEAR(siječanj!B945),MONTH(siječanj!B945)+8,DAY(siječanj!B945))</f>
        <v>43353</v>
      </c>
      <c r="C945" s="9">
        <v>9.8125</v>
      </c>
      <c r="D945">
        <v>0.94250919130544619</v>
      </c>
      <c r="E945" s="6">
        <v>138.05445016835765</v>
      </c>
      <c r="F945" s="11">
        <v>130.11758818429678</v>
      </c>
      <c r="G945" s="11">
        <v>153.54526922928559</v>
      </c>
      <c r="H945" s="11">
        <v>158.02224577105568</v>
      </c>
      <c r="I945" s="11">
        <v>63.196715264326883</v>
      </c>
    </row>
    <row r="946" spans="1:9" x14ac:dyDescent="0.25">
      <c r="A946" s="13"/>
      <c r="B946" s="5">
        <f>DATE(YEAR(siječanj!B946),MONTH(siječanj!B946)+8,DAY(siječanj!B946))</f>
        <v>43353</v>
      </c>
      <c r="C946" s="9">
        <v>9.8229166666666696</v>
      </c>
      <c r="D946">
        <v>0.94250919130544619</v>
      </c>
      <c r="E946" s="6">
        <v>141.66803947958269</v>
      </c>
      <c r="F946" s="11">
        <v>133.52342932372952</v>
      </c>
      <c r="G946" s="11">
        <v>150.21752021126031</v>
      </c>
      <c r="H946" s="11">
        <v>159.02515289191615</v>
      </c>
      <c r="I946" s="11">
        <v>86.943553399636599</v>
      </c>
    </row>
    <row r="947" spans="1:9" x14ac:dyDescent="0.25">
      <c r="A947" s="13"/>
      <c r="B947" s="5">
        <f>DATE(YEAR(siječanj!B947),MONTH(siječanj!B947)+8,DAY(siječanj!B947))</f>
        <v>43353</v>
      </c>
      <c r="C947" s="9">
        <v>9.8333333333333304</v>
      </c>
      <c r="D947">
        <v>0.94250919130544619</v>
      </c>
      <c r="E947" s="6">
        <v>147.64913500329925</v>
      </c>
      <c r="F947" s="11">
        <v>139.16066682890823</v>
      </c>
      <c r="G947" s="11">
        <v>144.52513377439871</v>
      </c>
      <c r="H947" s="11">
        <v>152.32716189194733</v>
      </c>
      <c r="I947" s="11">
        <v>129.4619186101786</v>
      </c>
    </row>
    <row r="948" spans="1:9" x14ac:dyDescent="0.25">
      <c r="A948" s="13"/>
      <c r="B948" s="5">
        <f>DATE(YEAR(siječanj!B948),MONTH(siječanj!B948)+8,DAY(siječanj!B948))</f>
        <v>43353</v>
      </c>
      <c r="C948" s="9">
        <v>9.84375</v>
      </c>
      <c r="D948">
        <v>0.94250919130544619</v>
      </c>
      <c r="E948" s="6">
        <v>152.00275938625077</v>
      </c>
      <c r="F948" s="11">
        <v>143.26399782533153</v>
      </c>
      <c r="G948" s="11">
        <v>125.53124855957184</v>
      </c>
      <c r="H948" s="11">
        <v>139.01626698986942</v>
      </c>
      <c r="I948" s="11">
        <v>197.65533456251765</v>
      </c>
    </row>
    <row r="949" spans="1:9" x14ac:dyDescent="0.25">
      <c r="A949" s="13"/>
      <c r="B949" s="5">
        <f>DATE(YEAR(siječanj!B949),MONTH(siječanj!B949)+8,DAY(siječanj!B949))</f>
        <v>43353</v>
      </c>
      <c r="C949" s="9">
        <v>9.8541666666666696</v>
      </c>
      <c r="D949">
        <v>0.94250919130544619</v>
      </c>
      <c r="E949" s="6">
        <v>155.6049226480115</v>
      </c>
      <c r="F949" s="11">
        <v>146.65906980812383</v>
      </c>
      <c r="G949" s="11">
        <v>118.40143219236406</v>
      </c>
      <c r="H949" s="11">
        <v>130.60294353724078</v>
      </c>
      <c r="I949" s="11">
        <v>228.76419082440211</v>
      </c>
    </row>
    <row r="950" spans="1:9" x14ac:dyDescent="0.25">
      <c r="A950" s="13"/>
      <c r="B950" s="5">
        <f>DATE(YEAR(siječanj!B950),MONTH(siječanj!B950)+8,DAY(siječanj!B950))</f>
        <v>43353</v>
      </c>
      <c r="C950" s="9">
        <v>9.8645833333333304</v>
      </c>
      <c r="D950">
        <v>0.94250919130544619</v>
      </c>
      <c r="E950" s="6">
        <v>156.3492077737271</v>
      </c>
      <c r="F950" s="11">
        <v>147.36056538006272</v>
      </c>
      <c r="G950" s="11">
        <v>116.50172829965057</v>
      </c>
      <c r="H950" s="11">
        <v>128.19236853809872</v>
      </c>
      <c r="I950" s="11">
        <v>229.69209506486277</v>
      </c>
    </row>
    <row r="951" spans="1:9" x14ac:dyDescent="0.25">
      <c r="A951" s="13"/>
      <c r="B951" s="5">
        <f>DATE(YEAR(siječanj!B951),MONTH(siječanj!B951)+8,DAY(siječanj!B951))</f>
        <v>43353</v>
      </c>
      <c r="C951" s="9">
        <v>9.875</v>
      </c>
      <c r="D951">
        <v>0.94250919130544619</v>
      </c>
      <c r="E951" s="6">
        <v>156.15036872508975</v>
      </c>
      <c r="F951" s="11">
        <v>147.17315774913158</v>
      </c>
      <c r="G951" s="11">
        <v>113.25711676252517</v>
      </c>
      <c r="H951" s="11">
        <v>123.26988385611891</v>
      </c>
      <c r="I951" s="11">
        <v>231.05040194064242</v>
      </c>
    </row>
    <row r="952" spans="1:9" x14ac:dyDescent="0.25">
      <c r="A952" s="13"/>
      <c r="B952" s="5">
        <f>DATE(YEAR(siječanj!B952),MONTH(siječanj!B952)+8,DAY(siječanj!B952))</f>
        <v>43353</v>
      </c>
      <c r="C952" s="9">
        <v>9.8854166666666696</v>
      </c>
      <c r="D952">
        <v>0.94250919130544619</v>
      </c>
      <c r="E952" s="6">
        <v>160.38316561049021</v>
      </c>
      <c r="F952" s="11">
        <v>151.16260771855059</v>
      </c>
      <c r="G952" s="11">
        <v>110.44117708617986</v>
      </c>
      <c r="H952" s="11">
        <v>109.66805762703184</v>
      </c>
      <c r="I952" s="11">
        <v>238.13237284587814</v>
      </c>
    </row>
    <row r="953" spans="1:9" x14ac:dyDescent="0.25">
      <c r="A953" s="13"/>
      <c r="B953" s="5">
        <f>DATE(YEAR(siječanj!B953),MONTH(siječanj!B953)+8,DAY(siječanj!B953))</f>
        <v>43353</v>
      </c>
      <c r="C953" s="9">
        <v>9.8958333333333304</v>
      </c>
      <c r="D953">
        <v>0.94250919130544619</v>
      </c>
      <c r="E953" s="6">
        <v>163.22945900193966</v>
      </c>
      <c r="F953" s="11">
        <v>153.84526540114362</v>
      </c>
      <c r="G953" s="11">
        <v>107.85098696655281</v>
      </c>
      <c r="H953" s="11">
        <v>101.32790851664016</v>
      </c>
      <c r="I953" s="11">
        <v>243.78719485434081</v>
      </c>
    </row>
    <row r="954" spans="1:9" x14ac:dyDescent="0.25">
      <c r="A954" s="13"/>
      <c r="B954" s="5">
        <f>DATE(YEAR(siječanj!B954),MONTH(siječanj!B954)+8,DAY(siječanj!B954))</f>
        <v>43353</v>
      </c>
      <c r="C954" s="9">
        <v>9.90625</v>
      </c>
      <c r="D954">
        <v>0.94250919130544619</v>
      </c>
      <c r="E954" s="6">
        <v>161.34333364196067</v>
      </c>
      <c r="F954" s="11">
        <v>152.06757491340915</v>
      </c>
      <c r="G954" s="11">
        <v>104.51030973679775</v>
      </c>
      <c r="H954" s="11">
        <v>103.58262630096111</v>
      </c>
      <c r="I954" s="11">
        <v>244.52783559731185</v>
      </c>
    </row>
    <row r="955" spans="1:9" x14ac:dyDescent="0.25">
      <c r="A955" s="13"/>
      <c r="B955" s="5">
        <f>DATE(YEAR(siječanj!B955),MONTH(siječanj!B955)+8,DAY(siječanj!B955))</f>
        <v>43353</v>
      </c>
      <c r="C955" s="9">
        <v>9.9166666666666696</v>
      </c>
      <c r="D955">
        <v>0.94250919130544619</v>
      </c>
      <c r="E955" s="6">
        <v>157.394070405007</v>
      </c>
      <c r="F955" s="11">
        <v>148.3453580136956</v>
      </c>
      <c r="G955" s="11">
        <v>102.91921165894883</v>
      </c>
      <c r="H955" s="11">
        <v>92.488077908354455</v>
      </c>
      <c r="I955" s="11">
        <v>241.5160121792901</v>
      </c>
    </row>
    <row r="956" spans="1:9" x14ac:dyDescent="0.25">
      <c r="A956" s="13"/>
      <c r="B956" s="5">
        <f>DATE(YEAR(siječanj!B956),MONTH(siječanj!B956)+8,DAY(siječanj!B956))</f>
        <v>43353</v>
      </c>
      <c r="C956" s="9">
        <v>9.9270833333333304</v>
      </c>
      <c r="D956">
        <v>0.94250919130544619</v>
      </c>
      <c r="E956" s="6">
        <v>150.81523875839994</v>
      </c>
      <c r="F956" s="11">
        <v>142.14474871871732</v>
      </c>
      <c r="G956" s="11">
        <v>100.54310838670148</v>
      </c>
      <c r="H956" s="11">
        <v>87.970538615452966</v>
      </c>
      <c r="I956" s="11">
        <v>242.28762983164944</v>
      </c>
    </row>
    <row r="957" spans="1:9" x14ac:dyDescent="0.25">
      <c r="A957" s="13"/>
      <c r="B957" s="5">
        <f>DATE(YEAR(siječanj!B957),MONTH(siječanj!B957)+8,DAY(siječanj!B957))</f>
        <v>43353</v>
      </c>
      <c r="C957" s="9">
        <v>9.9375</v>
      </c>
      <c r="D957">
        <v>0.94250919130544619</v>
      </c>
      <c r="E957" s="6">
        <v>141.63271989438971</v>
      </c>
      <c r="F957" s="11">
        <v>133.49014029005201</v>
      </c>
      <c r="G957" s="11">
        <v>97.522426493331778</v>
      </c>
      <c r="H957" s="11">
        <v>83.747619268973494</v>
      </c>
      <c r="I957" s="11">
        <v>241.47142087022419</v>
      </c>
    </row>
    <row r="958" spans="1:9" x14ac:dyDescent="0.25">
      <c r="A958" s="13"/>
      <c r="B958" s="5">
        <f>DATE(YEAR(siječanj!B958),MONTH(siječanj!B958)+8,DAY(siječanj!B958))</f>
        <v>43353</v>
      </c>
      <c r="C958" s="9">
        <v>9.9479166666666696</v>
      </c>
      <c r="D958">
        <v>0.94250919130544619</v>
      </c>
      <c r="E958" s="6">
        <v>130.44537865498916</v>
      </c>
      <c r="F958" s="11">
        <v>122.94596834564655</v>
      </c>
      <c r="G958" s="11">
        <v>93.239355746392221</v>
      </c>
      <c r="H958" s="11">
        <v>81.184454232596906</v>
      </c>
      <c r="I958" s="11">
        <v>238.78039286978512</v>
      </c>
    </row>
    <row r="959" spans="1:9" x14ac:dyDescent="0.25">
      <c r="A959" s="13"/>
      <c r="B959" s="5">
        <f>DATE(YEAR(siječanj!B959),MONTH(siječanj!B959)+8,DAY(siječanj!B959))</f>
        <v>43353</v>
      </c>
      <c r="C959" s="9">
        <v>9.9583333333333304</v>
      </c>
      <c r="D959">
        <v>0.94250919130544619</v>
      </c>
      <c r="E959" s="6">
        <v>119.10781660415957</v>
      </c>
      <c r="F959" s="11">
        <v>112.26021190574383</v>
      </c>
      <c r="G959" s="11">
        <v>89.869178249784554</v>
      </c>
      <c r="H959" s="11">
        <v>79.552286300322692</v>
      </c>
      <c r="I959" s="11">
        <v>239.01225767663425</v>
      </c>
    </row>
    <row r="960" spans="1:9" x14ac:dyDescent="0.25">
      <c r="A960" s="13"/>
      <c r="B960" s="5">
        <f>DATE(YEAR(siječanj!B960),MONTH(siječanj!B960)+8,DAY(siječanj!B960))</f>
        <v>43353</v>
      </c>
      <c r="C960" s="9">
        <v>9.96875</v>
      </c>
      <c r="D960">
        <v>0.94250919130544619</v>
      </c>
      <c r="E960" s="6">
        <v>109.01430932991471</v>
      </c>
      <c r="F960" s="11">
        <v>102.74698852725967</v>
      </c>
      <c r="G960" s="11">
        <v>86.688147159780186</v>
      </c>
      <c r="H960" s="11">
        <v>77.171565437407878</v>
      </c>
      <c r="I960" s="11">
        <v>239.87060687516933</v>
      </c>
    </row>
    <row r="961" spans="1:9" x14ac:dyDescent="0.25">
      <c r="A961" s="13"/>
      <c r="B961" s="5">
        <f>DATE(YEAR(siječanj!B961),MONTH(siječanj!B961)+8,DAY(siječanj!B961))</f>
        <v>43353</v>
      </c>
      <c r="C961" s="9">
        <v>9.9791666666666696</v>
      </c>
      <c r="D961">
        <v>0.94250919130544619</v>
      </c>
      <c r="E961" s="6">
        <v>99.255014002500019</v>
      </c>
      <c r="F961" s="11">
        <v>93.548762980507036</v>
      </c>
      <c r="G961" s="11">
        <v>84.415083904451791</v>
      </c>
      <c r="H961" s="11">
        <v>78.409099257286712</v>
      </c>
      <c r="I961" s="11">
        <v>239.329095978048</v>
      </c>
    </row>
    <row r="962" spans="1:9" ht="15.75" thickBot="1" x14ac:dyDescent="0.3">
      <c r="A962" s="13"/>
      <c r="B962" s="5">
        <f>DATE(YEAR(siječanj!B962),MONTH(siječanj!B962)+8,DAY(siječanj!B962))</f>
        <v>43353</v>
      </c>
      <c r="C962" s="9">
        <v>9.9895833333333304</v>
      </c>
      <c r="D962">
        <v>0.94250919130544619</v>
      </c>
      <c r="E962" s="6">
        <v>91.010905075594124</v>
      </c>
      <c r="F962" s="11">
        <v>85.778614542774946</v>
      </c>
      <c r="G962" s="11">
        <v>82.46327345296416</v>
      </c>
      <c r="H962" s="11">
        <v>75.441843756679404</v>
      </c>
      <c r="I962" s="11">
        <v>239.69037658415337</v>
      </c>
    </row>
    <row r="963" spans="1:9" x14ac:dyDescent="0.25">
      <c r="A963" s="12">
        <f t="shared" ref="A963" si="8">A867+1</f>
        <v>254</v>
      </c>
      <c r="B963" s="5">
        <f>DATE(YEAR(siječanj!B963),MONTH(siječanj!B963)+8,DAY(siječanj!B963))</f>
        <v>43354</v>
      </c>
      <c r="C963" s="9">
        <v>10</v>
      </c>
      <c r="D963">
        <v>0.94146395907472014</v>
      </c>
      <c r="E963" s="6">
        <v>82.257124913461283</v>
      </c>
      <c r="F963" s="11">
        <v>77.442118483131054</v>
      </c>
      <c r="G963" s="11">
        <v>77.879334534351912</v>
      </c>
      <c r="H963" s="11">
        <v>72.313758027700914</v>
      </c>
      <c r="I963" s="11">
        <v>239.76978391531233</v>
      </c>
    </row>
    <row r="964" spans="1:9" x14ac:dyDescent="0.25">
      <c r="A964" s="13"/>
      <c r="B964" s="5">
        <f>DATE(YEAR(siječanj!B964),MONTH(siječanj!B964)+8,DAY(siječanj!B964))</f>
        <v>43354</v>
      </c>
      <c r="C964" s="9">
        <v>10.0104166666667</v>
      </c>
      <c r="D964">
        <v>0.94146395907472014</v>
      </c>
      <c r="E964" s="6">
        <v>77.360615396115293</v>
      </c>
      <c r="F964" s="11">
        <v>72.832231247283445</v>
      </c>
      <c r="G964" s="11">
        <v>76.139622283629222</v>
      </c>
      <c r="H964" s="11">
        <v>70.514514500563223</v>
      </c>
      <c r="I964" s="11">
        <v>239.51544944882201</v>
      </c>
    </row>
    <row r="965" spans="1:9" x14ac:dyDescent="0.25">
      <c r="A965" s="13"/>
      <c r="B965" s="5">
        <f>DATE(YEAR(siječanj!B965),MONTH(siječanj!B965)+8,DAY(siječanj!B965))</f>
        <v>43354</v>
      </c>
      <c r="C965" s="9">
        <v>10.0208333333333</v>
      </c>
      <c r="D965">
        <v>0.94146395907472014</v>
      </c>
      <c r="E965" s="6">
        <v>72.53664343966517</v>
      </c>
      <c r="F965" s="11">
        <v>68.290635510698493</v>
      </c>
      <c r="G965" s="11">
        <v>74.752876728417533</v>
      </c>
      <c r="H965" s="11">
        <v>70.437539154426403</v>
      </c>
      <c r="I965" s="11">
        <v>239.74935731564918</v>
      </c>
    </row>
    <row r="966" spans="1:9" x14ac:dyDescent="0.25">
      <c r="A966" s="13"/>
      <c r="B966" s="5">
        <f>DATE(YEAR(siječanj!B966),MONTH(siječanj!B966)+8,DAY(siječanj!B966))</f>
        <v>43354</v>
      </c>
      <c r="C966" s="9">
        <v>10.03125</v>
      </c>
      <c r="D966">
        <v>0.94146395907472014</v>
      </c>
      <c r="E966" s="6">
        <v>68.736701411114055</v>
      </c>
      <c r="F966" s="11">
        <v>64.713127044244345</v>
      </c>
      <c r="G966" s="11">
        <v>72.518449461965844</v>
      </c>
      <c r="H966" s="11">
        <v>69.421980751314223</v>
      </c>
      <c r="I966" s="11">
        <v>240.02136630100989</v>
      </c>
    </row>
    <row r="967" spans="1:9" x14ac:dyDescent="0.25">
      <c r="A967" s="13"/>
      <c r="B967" s="5">
        <f>DATE(YEAR(siječanj!B967),MONTH(siječanj!B967)+8,DAY(siječanj!B967))</f>
        <v>43354</v>
      </c>
      <c r="C967" s="9">
        <v>10.0416666666667</v>
      </c>
      <c r="D967">
        <v>0.94146395907472014</v>
      </c>
      <c r="E967" s="6">
        <v>66.124785851145248</v>
      </c>
      <c r="F967" s="11">
        <v>62.254102680387241</v>
      </c>
      <c r="G967" s="11">
        <v>71.917307703870961</v>
      </c>
      <c r="H967" s="11">
        <v>68.05981253534398</v>
      </c>
      <c r="I967" s="11">
        <v>239.87065387654914</v>
      </c>
    </row>
    <row r="968" spans="1:9" x14ac:dyDescent="0.25">
      <c r="A968" s="13"/>
      <c r="B968" s="5">
        <f>DATE(YEAR(siječanj!B968),MONTH(siječanj!B968)+8,DAY(siječanj!B968))</f>
        <v>43354</v>
      </c>
      <c r="C968" s="9">
        <v>10.0520833333333</v>
      </c>
      <c r="D968">
        <v>0.94146395907472014</v>
      </c>
      <c r="E968" s="6">
        <v>63.872816637260122</v>
      </c>
      <c r="F968" s="11">
        <v>60.133954828568569</v>
      </c>
      <c r="G968" s="11">
        <v>70.356822731485309</v>
      </c>
      <c r="H968" s="11">
        <v>67.108542072531804</v>
      </c>
      <c r="I968" s="11">
        <v>239.51129632689893</v>
      </c>
    </row>
    <row r="969" spans="1:9" x14ac:dyDescent="0.25">
      <c r="A969" s="13"/>
      <c r="B969" s="5">
        <f>DATE(YEAR(siječanj!B969),MONTH(siječanj!B969)+8,DAY(siječanj!B969))</f>
        <v>43354</v>
      </c>
      <c r="C969" s="9">
        <v>10.0625</v>
      </c>
      <c r="D969">
        <v>0.94146395907472014</v>
      </c>
      <c r="E969" s="6">
        <v>62.219264943486124</v>
      </c>
      <c r="F969" s="11">
        <v>58.577195504413389</v>
      </c>
      <c r="G969" s="11">
        <v>69.408161964363444</v>
      </c>
      <c r="H969" s="11">
        <v>65.688242980656909</v>
      </c>
      <c r="I969" s="11">
        <v>239.73472288602662</v>
      </c>
    </row>
    <row r="970" spans="1:9" x14ac:dyDescent="0.25">
      <c r="A970" s="13"/>
      <c r="B970" s="5">
        <f>DATE(YEAR(siječanj!B970),MONTH(siječanj!B970)+8,DAY(siječanj!B970))</f>
        <v>43354</v>
      </c>
      <c r="C970" s="9">
        <v>10.0729166666667</v>
      </c>
      <c r="D970">
        <v>0.94146395907472014</v>
      </c>
      <c r="E970" s="6">
        <v>60.804479993421864</v>
      </c>
      <c r="F970" s="11">
        <v>57.245226464086564</v>
      </c>
      <c r="G970" s="11">
        <v>69.116562091155842</v>
      </c>
      <c r="H970" s="11">
        <v>65.2949815644957</v>
      </c>
      <c r="I970" s="11">
        <v>239.31172346804371</v>
      </c>
    </row>
    <row r="971" spans="1:9" x14ac:dyDescent="0.25">
      <c r="A971" s="13"/>
      <c r="B971" s="5">
        <f>DATE(YEAR(siječanj!B971),MONTH(siječanj!B971)+8,DAY(siječanj!B971))</f>
        <v>43354</v>
      </c>
      <c r="C971" s="9">
        <v>10.0833333333333</v>
      </c>
      <c r="D971">
        <v>0.94146395907472014</v>
      </c>
      <c r="E971" s="6">
        <v>60.510122345165769</v>
      </c>
      <c r="F971" s="11">
        <v>56.968099347175453</v>
      </c>
      <c r="G971" s="11">
        <v>69.7172699627166</v>
      </c>
      <c r="H971" s="11">
        <v>65.218363440478285</v>
      </c>
      <c r="I971" s="11">
        <v>239.49767892713325</v>
      </c>
    </row>
    <row r="972" spans="1:9" x14ac:dyDescent="0.25">
      <c r="A972" s="13"/>
      <c r="B972" s="5">
        <f>DATE(YEAR(siječanj!B972),MONTH(siječanj!B972)+8,DAY(siječanj!B972))</f>
        <v>43354</v>
      </c>
      <c r="C972" s="9">
        <v>10.09375</v>
      </c>
      <c r="D972">
        <v>0.94146395907472014</v>
      </c>
      <c r="E972" s="6">
        <v>59.990780625366213</v>
      </c>
      <c r="F972" s="11">
        <v>56.479157835540292</v>
      </c>
      <c r="G972" s="11">
        <v>70.810772500346076</v>
      </c>
      <c r="H972" s="11">
        <v>66.011436682900609</v>
      </c>
      <c r="I972" s="11">
        <v>239.60032194042154</v>
      </c>
    </row>
    <row r="973" spans="1:9" x14ac:dyDescent="0.25">
      <c r="A973" s="13"/>
      <c r="B973" s="5">
        <f>DATE(YEAR(siječanj!B973),MONTH(siječanj!B973)+8,DAY(siječanj!B973))</f>
        <v>43354</v>
      </c>
      <c r="C973" s="9">
        <v>10.1041666666667</v>
      </c>
      <c r="D973">
        <v>0.94146395907472014</v>
      </c>
      <c r="E973" s="6">
        <v>59.210188037264395</v>
      </c>
      <c r="F973" s="11">
        <v>55.744258047121569</v>
      </c>
      <c r="G973" s="11">
        <v>70.248929613332805</v>
      </c>
      <c r="H973" s="11">
        <v>65.776244047715522</v>
      </c>
      <c r="I973" s="11">
        <v>239.74540119950959</v>
      </c>
    </row>
    <row r="974" spans="1:9" x14ac:dyDescent="0.25">
      <c r="A974" s="13"/>
      <c r="B974" s="5">
        <f>DATE(YEAR(siječanj!B974),MONTH(siječanj!B974)+8,DAY(siječanj!B974))</f>
        <v>43354</v>
      </c>
      <c r="C974" s="9">
        <v>10.1145833333333</v>
      </c>
      <c r="D974">
        <v>0.94146395907472014</v>
      </c>
      <c r="E974" s="6">
        <v>58.896667951885902</v>
      </c>
      <c r="F974" s="11">
        <v>55.449090186291691</v>
      </c>
      <c r="G974" s="11">
        <v>68.832627546717774</v>
      </c>
      <c r="H974" s="11">
        <v>64.858528381738452</v>
      </c>
      <c r="I974" s="11">
        <v>239.72698065873826</v>
      </c>
    </row>
    <row r="975" spans="1:9" x14ac:dyDescent="0.25">
      <c r="A975" s="13"/>
      <c r="B975" s="5">
        <f>DATE(YEAR(siječanj!B975),MONTH(siječanj!B975)+8,DAY(siječanj!B975))</f>
        <v>43354</v>
      </c>
      <c r="C975" s="9">
        <v>10.125</v>
      </c>
      <c r="D975">
        <v>0.94146395907472014</v>
      </c>
      <c r="E975" s="6">
        <v>58.688792207357153</v>
      </c>
      <c r="F975" s="11">
        <v>55.253382664852047</v>
      </c>
      <c r="G975" s="11">
        <v>67.932682595455205</v>
      </c>
      <c r="H975" s="11">
        <v>63.675741861959018</v>
      </c>
      <c r="I975" s="11">
        <v>239.52484972478567</v>
      </c>
    </row>
    <row r="976" spans="1:9" x14ac:dyDescent="0.25">
      <c r="A976" s="13"/>
      <c r="B976" s="5">
        <f>DATE(YEAR(siječanj!B976),MONTH(siječanj!B976)+8,DAY(siječanj!B976))</f>
        <v>43354</v>
      </c>
      <c r="C976" s="9">
        <v>10.1354166666667</v>
      </c>
      <c r="D976">
        <v>0.94146395907472014</v>
      </c>
      <c r="E976" s="6">
        <v>58.623040847019823</v>
      </c>
      <c r="F976" s="11">
        <v>55.191480128834314</v>
      </c>
      <c r="G976" s="11">
        <v>66.693193308964169</v>
      </c>
      <c r="H976" s="11">
        <v>63.527643190473128</v>
      </c>
      <c r="I976" s="11">
        <v>239.37863243228841</v>
      </c>
    </row>
    <row r="977" spans="1:9" x14ac:dyDescent="0.25">
      <c r="A977" s="13"/>
      <c r="B977" s="5">
        <f>DATE(YEAR(siječanj!B977),MONTH(siječanj!B977)+8,DAY(siječanj!B977))</f>
        <v>43354</v>
      </c>
      <c r="C977" s="9">
        <v>10.1458333333333</v>
      </c>
      <c r="D977">
        <v>0.94146395907472014</v>
      </c>
      <c r="E977" s="6">
        <v>59.102456855436117</v>
      </c>
      <c r="F977" s="11">
        <v>55.642833022161717</v>
      </c>
      <c r="G977" s="11">
        <v>66.592603947469442</v>
      </c>
      <c r="H977" s="11">
        <v>63.765304270640691</v>
      </c>
      <c r="I977" s="11">
        <v>239.2045703223516</v>
      </c>
    </row>
    <row r="978" spans="1:9" x14ac:dyDescent="0.25">
      <c r="A978" s="13"/>
      <c r="B978" s="5">
        <f>DATE(YEAR(siječanj!B978),MONTH(siječanj!B978)+8,DAY(siječanj!B978))</f>
        <v>43354</v>
      </c>
      <c r="C978" s="9">
        <v>10.15625</v>
      </c>
      <c r="D978">
        <v>0.94146395907472014</v>
      </c>
      <c r="E978" s="6">
        <v>60.309585258621929</v>
      </c>
      <c r="F978" s="11">
        <v>56.779300907736584</v>
      </c>
      <c r="G978" s="11">
        <v>65.819418143658027</v>
      </c>
      <c r="H978" s="11">
        <v>62.886754598385771</v>
      </c>
      <c r="I978" s="11">
        <v>239.27211630529726</v>
      </c>
    </row>
    <row r="979" spans="1:9" x14ac:dyDescent="0.25">
      <c r="A979" s="13"/>
      <c r="B979" s="5">
        <f>DATE(YEAR(siječanj!B979),MONTH(siječanj!B979)+8,DAY(siječanj!B979))</f>
        <v>43354</v>
      </c>
      <c r="C979" s="9">
        <v>10.1666666666667</v>
      </c>
      <c r="D979">
        <v>0.94146395907472014</v>
      </c>
      <c r="E979" s="6">
        <v>62.458875746926253</v>
      </c>
      <c r="F979" s="11">
        <v>58.802780440057205</v>
      </c>
      <c r="G979" s="11">
        <v>65.493902806366279</v>
      </c>
      <c r="H979" s="11">
        <v>63.15430995209735</v>
      </c>
      <c r="I979" s="11">
        <v>232.57959883323582</v>
      </c>
    </row>
    <row r="980" spans="1:9" x14ac:dyDescent="0.25">
      <c r="A980" s="13"/>
      <c r="B980" s="5">
        <f>DATE(YEAR(siječanj!B980),MONTH(siječanj!B980)+8,DAY(siječanj!B980))</f>
        <v>43354</v>
      </c>
      <c r="C980" s="9">
        <v>10.1770833333333</v>
      </c>
      <c r="D980">
        <v>0.94146395907472014</v>
      </c>
      <c r="E980" s="6">
        <v>64.649881234220928</v>
      </c>
      <c r="F980" s="11">
        <v>60.865533140480089</v>
      </c>
      <c r="G980" s="11">
        <v>64.463876261692178</v>
      </c>
      <c r="H980" s="11">
        <v>60.996772639184513</v>
      </c>
      <c r="I980" s="11">
        <v>172.93615888231994</v>
      </c>
    </row>
    <row r="981" spans="1:9" x14ac:dyDescent="0.25">
      <c r="A981" s="13"/>
      <c r="B981" s="5">
        <f>DATE(YEAR(siječanj!B981),MONTH(siječanj!B981)+8,DAY(siječanj!B981))</f>
        <v>43354</v>
      </c>
      <c r="C981" s="9">
        <v>10.1875</v>
      </c>
      <c r="D981">
        <v>0.94146395907472014</v>
      </c>
      <c r="E981" s="6">
        <v>67.188704792178356</v>
      </c>
      <c r="F981" s="11">
        <v>63.25574401874686</v>
      </c>
      <c r="G981" s="11">
        <v>64.047594271942145</v>
      </c>
      <c r="H981" s="11">
        <v>59.993395911717613</v>
      </c>
      <c r="I981" s="11">
        <v>104.47761014648462</v>
      </c>
    </row>
    <row r="982" spans="1:9" x14ac:dyDescent="0.25">
      <c r="A982" s="13"/>
      <c r="B982" s="5">
        <f>DATE(YEAR(siječanj!B982),MONTH(siječanj!B982)+8,DAY(siječanj!B982))</f>
        <v>43354</v>
      </c>
      <c r="C982" s="9">
        <v>10.1979166666667</v>
      </c>
      <c r="D982">
        <v>0.94146395907472014</v>
      </c>
      <c r="E982" s="6">
        <v>70.960329658211663</v>
      </c>
      <c r="F982" s="11">
        <v>66.806592897267237</v>
      </c>
      <c r="G982" s="11">
        <v>63.632710361024309</v>
      </c>
      <c r="H982" s="11">
        <v>59.554843547292343</v>
      </c>
      <c r="I982" s="11">
        <v>67.968774357541619</v>
      </c>
    </row>
    <row r="983" spans="1:9" x14ac:dyDescent="0.25">
      <c r="A983" s="13"/>
      <c r="B983" s="5">
        <f>DATE(YEAR(siječanj!B983),MONTH(siječanj!B983)+8,DAY(siječanj!B983))</f>
        <v>43354</v>
      </c>
      <c r="C983" s="9">
        <v>10.2083333333333</v>
      </c>
      <c r="D983">
        <v>0.94146395907472014</v>
      </c>
      <c r="E983" s="6">
        <v>74.077862784643457</v>
      </c>
      <c r="F983" s="11">
        <v>69.741637977024297</v>
      </c>
      <c r="G983" s="11">
        <v>63.538585105394461</v>
      </c>
      <c r="H983" s="11">
        <v>62.66528892554232</v>
      </c>
      <c r="I983" s="11">
        <v>46.050311897809067</v>
      </c>
    </row>
    <row r="984" spans="1:9" x14ac:dyDescent="0.25">
      <c r="A984" s="13"/>
      <c r="B984" s="5">
        <f>DATE(YEAR(siječanj!B984),MONTH(siječanj!B984)+8,DAY(siječanj!B984))</f>
        <v>43354</v>
      </c>
      <c r="C984" s="9">
        <v>10.21875</v>
      </c>
      <c r="D984">
        <v>0.94146395907472014</v>
      </c>
      <c r="E984" s="6">
        <v>77.553113582406695</v>
      </c>
      <c r="F984" s="11">
        <v>73.013461351864052</v>
      </c>
      <c r="G984" s="11">
        <v>68.149694159472347</v>
      </c>
      <c r="H984" s="11">
        <v>68.821787384718633</v>
      </c>
      <c r="I984" s="11">
        <v>27.062349468689725</v>
      </c>
    </row>
    <row r="985" spans="1:9" x14ac:dyDescent="0.25">
      <c r="A985" s="13"/>
      <c r="B985" s="5">
        <f>DATE(YEAR(siječanj!B985),MONTH(siječanj!B985)+8,DAY(siječanj!B985))</f>
        <v>43354</v>
      </c>
      <c r="C985" s="9">
        <v>10.2291666666667</v>
      </c>
      <c r="D985">
        <v>0.94146395907472014</v>
      </c>
      <c r="E985" s="6">
        <v>81.801869246963435</v>
      </c>
      <c r="F985" s="11">
        <v>77.013511680958786</v>
      </c>
      <c r="G985" s="11">
        <v>76.178402901350637</v>
      </c>
      <c r="H985" s="11">
        <v>73.468030997633861</v>
      </c>
      <c r="I985" s="11">
        <v>7.0050596473539342</v>
      </c>
    </row>
    <row r="986" spans="1:9" x14ac:dyDescent="0.25">
      <c r="A986" s="13"/>
      <c r="B986" s="5">
        <f>DATE(YEAR(siječanj!B986),MONTH(siječanj!B986)+8,DAY(siječanj!B986))</f>
        <v>43354</v>
      </c>
      <c r="C986" s="9">
        <v>10.2395833333333</v>
      </c>
      <c r="D986">
        <v>0.94146395907472014</v>
      </c>
      <c r="E986" s="6">
        <v>86.421919943191583</v>
      </c>
      <c r="F986" s="11">
        <v>81.363122900555666</v>
      </c>
      <c r="G986" s="11">
        <v>77.590832128901809</v>
      </c>
      <c r="H986" s="11">
        <v>76.965885771257305</v>
      </c>
      <c r="I986" s="11">
        <v>2.8353812382132895</v>
      </c>
    </row>
    <row r="987" spans="1:9" x14ac:dyDescent="0.25">
      <c r="A987" s="13"/>
      <c r="B987" s="5">
        <f>DATE(YEAR(siječanj!B987),MONTH(siječanj!B987)+8,DAY(siječanj!B987))</f>
        <v>43354</v>
      </c>
      <c r="C987" s="9">
        <v>10.25</v>
      </c>
      <c r="D987">
        <v>0.94146395907472014</v>
      </c>
      <c r="E987" s="6">
        <v>88.836515960406672</v>
      </c>
      <c r="F987" s="11">
        <v>83.636378026489027</v>
      </c>
      <c r="G987" s="11">
        <v>77.442756296727808</v>
      </c>
      <c r="H987" s="11">
        <v>94.947323417834127</v>
      </c>
      <c r="I987" s="11">
        <v>2.9554457629444206</v>
      </c>
    </row>
    <row r="988" spans="1:9" x14ac:dyDescent="0.25">
      <c r="A988" s="13"/>
      <c r="B988" s="5">
        <f>DATE(YEAR(siječanj!B988),MONTH(siječanj!B988)+8,DAY(siječanj!B988))</f>
        <v>43354</v>
      </c>
      <c r="C988" s="9">
        <v>10.2604166666667</v>
      </c>
      <c r="D988">
        <v>0.94146395907472014</v>
      </c>
      <c r="E988" s="6">
        <v>89.781277670147219</v>
      </c>
      <c r="F988" s="11">
        <v>84.525837126123562</v>
      </c>
      <c r="G988" s="11">
        <v>87.40375863099392</v>
      </c>
      <c r="H988" s="11">
        <v>100.37127169457338</v>
      </c>
      <c r="I988" s="11">
        <v>3.5121221052773288</v>
      </c>
    </row>
    <row r="989" spans="1:9" x14ac:dyDescent="0.25">
      <c r="A989" s="13"/>
      <c r="B989" s="5">
        <f>DATE(YEAR(siječanj!B989),MONTH(siječanj!B989)+8,DAY(siječanj!B989))</f>
        <v>43354</v>
      </c>
      <c r="C989" s="9">
        <v>10.2708333333333</v>
      </c>
      <c r="D989">
        <v>0.94146395907472014</v>
      </c>
      <c r="E989" s="6">
        <v>92.93805511074163</v>
      </c>
      <c r="F989" s="11">
        <v>87.497829313263338</v>
      </c>
      <c r="G989" s="11">
        <v>93.80716055578182</v>
      </c>
      <c r="H989" s="11">
        <v>109.16235151788788</v>
      </c>
      <c r="I989" s="11">
        <v>3.3708119568389749</v>
      </c>
    </row>
    <row r="990" spans="1:9" x14ac:dyDescent="0.25">
      <c r="A990" s="13"/>
      <c r="B990" s="5">
        <f>DATE(YEAR(siječanj!B990),MONTH(siječanj!B990)+8,DAY(siječanj!B990))</f>
        <v>43354</v>
      </c>
      <c r="C990" s="9">
        <v>10.28125</v>
      </c>
      <c r="D990">
        <v>0.94146395907472014</v>
      </c>
      <c r="E990" s="6">
        <v>93.738585758420797</v>
      </c>
      <c r="F990" s="11">
        <v>88.251500066188015</v>
      </c>
      <c r="G990" s="11">
        <v>102.58037841554018</v>
      </c>
      <c r="H990" s="11">
        <v>119.98176261764165</v>
      </c>
      <c r="I990" s="11">
        <v>3.4918375097829859</v>
      </c>
    </row>
    <row r="991" spans="1:9" x14ac:dyDescent="0.25">
      <c r="A991" s="13"/>
      <c r="B991" s="5">
        <f>DATE(YEAR(siječanj!B991),MONTH(siječanj!B991)+8,DAY(siječanj!B991))</f>
        <v>43354</v>
      </c>
      <c r="C991" s="9">
        <v>10.2916666666667</v>
      </c>
      <c r="D991">
        <v>0.94146395907472014</v>
      </c>
      <c r="E991" s="6">
        <v>93.497041849910701</v>
      </c>
      <c r="F991" s="11">
        <v>88.024095181791722</v>
      </c>
      <c r="G991" s="11">
        <v>111.38241357260669</v>
      </c>
      <c r="H991" s="11">
        <v>129.04072692066541</v>
      </c>
      <c r="I991" s="11">
        <v>3.1193965760441782</v>
      </c>
    </row>
    <row r="992" spans="1:9" x14ac:dyDescent="0.25">
      <c r="A992" s="13"/>
      <c r="B992" s="5">
        <f>DATE(YEAR(siječanj!B992),MONTH(siječanj!B992)+8,DAY(siječanj!B992))</f>
        <v>43354</v>
      </c>
      <c r="C992" s="9">
        <v>10.3020833333333</v>
      </c>
      <c r="D992">
        <v>0.94146395907472014</v>
      </c>
      <c r="E992" s="6">
        <v>93.112236903330199</v>
      </c>
      <c r="F992" s="11">
        <v>87.661815193312506</v>
      </c>
      <c r="G992" s="11">
        <v>125.41547718685062</v>
      </c>
      <c r="H992" s="11">
        <v>139.80311493445785</v>
      </c>
      <c r="I992" s="11">
        <v>2.7931989998704156</v>
      </c>
    </row>
    <row r="993" spans="1:9" x14ac:dyDescent="0.25">
      <c r="A993" s="13"/>
      <c r="B993" s="5">
        <f>DATE(YEAR(siječanj!B993),MONTH(siječanj!B993)+8,DAY(siječanj!B993))</f>
        <v>43354</v>
      </c>
      <c r="C993" s="9">
        <v>10.3125</v>
      </c>
      <c r="D993">
        <v>0.94146395907472014</v>
      </c>
      <c r="E993" s="6">
        <v>94.003223775934899</v>
      </c>
      <c r="F993" s="11">
        <v>88.500647221878538</v>
      </c>
      <c r="G993" s="11">
        <v>135.12427895568845</v>
      </c>
      <c r="H993" s="11">
        <v>149.14143496232896</v>
      </c>
      <c r="I993" s="11">
        <v>2.3033246186409424</v>
      </c>
    </row>
    <row r="994" spans="1:9" x14ac:dyDescent="0.25">
      <c r="A994" s="13"/>
      <c r="B994" s="5">
        <f>DATE(YEAR(siječanj!B994),MONTH(siječanj!B994)+8,DAY(siječanj!B994))</f>
        <v>43354</v>
      </c>
      <c r="C994" s="9">
        <v>10.3229166666667</v>
      </c>
      <c r="D994">
        <v>0.94146395907472014</v>
      </c>
      <c r="E994" s="6">
        <v>95.702157318080268</v>
      </c>
      <c r="F994" s="11">
        <v>90.100131920671544</v>
      </c>
      <c r="G994" s="11">
        <v>144.47285044703659</v>
      </c>
      <c r="H994" s="11">
        <v>163.64551997669787</v>
      </c>
      <c r="I994" s="11">
        <v>1.9560594239856519</v>
      </c>
    </row>
    <row r="995" spans="1:9" x14ac:dyDescent="0.25">
      <c r="A995" s="13"/>
      <c r="B995" s="5">
        <f>DATE(YEAR(siječanj!B995),MONTH(siječanj!B995)+8,DAY(siječanj!B995))</f>
        <v>43354</v>
      </c>
      <c r="C995" s="9">
        <v>10.3333333333333</v>
      </c>
      <c r="D995">
        <v>0.94146395907472014</v>
      </c>
      <c r="E995" s="6">
        <v>96.550388746739088</v>
      </c>
      <c r="F995" s="11">
        <v>90.898711239708291</v>
      </c>
      <c r="G995" s="11">
        <v>166.25366520244103</v>
      </c>
      <c r="H995" s="11">
        <v>178.30974485758918</v>
      </c>
      <c r="I995" s="11">
        <v>1.8159173098372505</v>
      </c>
    </row>
    <row r="996" spans="1:9" x14ac:dyDescent="0.25">
      <c r="A996" s="13"/>
      <c r="B996" s="5">
        <f>DATE(YEAR(siječanj!B996),MONTH(siječanj!B996)+8,DAY(siječanj!B996))</f>
        <v>43354</v>
      </c>
      <c r="C996" s="9">
        <v>10.34375</v>
      </c>
      <c r="D996">
        <v>0.94146395907472014</v>
      </c>
      <c r="E996" s="6">
        <v>98.252385104921416</v>
      </c>
      <c r="F996" s="11">
        <v>92.501079469413384</v>
      </c>
      <c r="G996" s="11">
        <v>189.94905651675649</v>
      </c>
      <c r="H996" s="11">
        <v>190.3601273259269</v>
      </c>
      <c r="I996" s="11">
        <v>1.757469593989176</v>
      </c>
    </row>
    <row r="997" spans="1:9" x14ac:dyDescent="0.25">
      <c r="A997" s="13"/>
      <c r="B997" s="5">
        <f>DATE(YEAR(siječanj!B997),MONTH(siječanj!B997)+8,DAY(siječanj!B997))</f>
        <v>43354</v>
      </c>
      <c r="C997" s="9">
        <v>10.3541666666667</v>
      </c>
      <c r="D997">
        <v>0.94146395907472014</v>
      </c>
      <c r="E997" s="6">
        <v>99.007057818834852</v>
      </c>
      <c r="F997" s="11">
        <v>93.211576630459987</v>
      </c>
      <c r="G997" s="11">
        <v>187.84157320127972</v>
      </c>
      <c r="H997" s="11">
        <v>195.02861102607454</v>
      </c>
      <c r="I997" s="11">
        <v>1.8615216486426391</v>
      </c>
    </row>
    <row r="998" spans="1:9" x14ac:dyDescent="0.25">
      <c r="A998" s="13"/>
      <c r="B998" s="5">
        <f>DATE(YEAR(siječanj!B998),MONTH(siječanj!B998)+8,DAY(siječanj!B998))</f>
        <v>43354</v>
      </c>
      <c r="C998" s="9">
        <v>10.3645833333333</v>
      </c>
      <c r="D998">
        <v>0.94146395907472014</v>
      </c>
      <c r="E998" s="6">
        <v>100.69658768259733</v>
      </c>
      <c r="F998" s="11">
        <v>94.802208104972777</v>
      </c>
      <c r="G998" s="11">
        <v>189.18494215548262</v>
      </c>
      <c r="H998" s="11">
        <v>201.57448159541528</v>
      </c>
      <c r="I998" s="11">
        <v>2.0599944752042485</v>
      </c>
    </row>
    <row r="999" spans="1:9" x14ac:dyDescent="0.25">
      <c r="A999" s="13"/>
      <c r="B999" s="5">
        <f>DATE(YEAR(siječanj!B999),MONTH(siječanj!B999)+8,DAY(siječanj!B999))</f>
        <v>43354</v>
      </c>
      <c r="C999" s="9">
        <v>10.375</v>
      </c>
      <c r="D999">
        <v>0.94146395907472014</v>
      </c>
      <c r="E999" s="6">
        <v>102.24476977646792</v>
      </c>
      <c r="F999" s="11">
        <v>96.259765748436777</v>
      </c>
      <c r="G999" s="11">
        <v>191.99509667803957</v>
      </c>
      <c r="H999" s="11">
        <v>207.71298248174369</v>
      </c>
      <c r="I999" s="11">
        <v>1.9192053420613271</v>
      </c>
    </row>
    <row r="1000" spans="1:9" x14ac:dyDescent="0.25">
      <c r="A1000" s="13"/>
      <c r="B1000" s="5">
        <f>DATE(YEAR(siječanj!B1000),MONTH(siječanj!B1000)+8,DAY(siječanj!B1000))</f>
        <v>43354</v>
      </c>
      <c r="C1000" s="9">
        <v>10.3854166666667</v>
      </c>
      <c r="D1000">
        <v>0.94146395907472014</v>
      </c>
      <c r="E1000" s="6">
        <v>104.06683090372576</v>
      </c>
      <c r="F1000" s="11">
        <v>97.975170630981083</v>
      </c>
      <c r="G1000" s="11">
        <v>199.28098765602732</v>
      </c>
      <c r="H1000" s="11">
        <v>209.57446694602515</v>
      </c>
      <c r="I1000" s="11">
        <v>1.6665809257729063</v>
      </c>
    </row>
    <row r="1001" spans="1:9" x14ac:dyDescent="0.25">
      <c r="A1001" s="13"/>
      <c r="B1001" s="5">
        <f>DATE(YEAR(siječanj!B1001),MONTH(siječanj!B1001)+8,DAY(siječanj!B1001))</f>
        <v>43354</v>
      </c>
      <c r="C1001" s="9">
        <v>10.3958333333333</v>
      </c>
      <c r="D1001">
        <v>0.94146395907472014</v>
      </c>
      <c r="E1001" s="6">
        <v>104.73693597393496</v>
      </c>
      <c r="F1001" s="11">
        <v>98.606050403376287</v>
      </c>
      <c r="G1001" s="11">
        <v>196.96843269115772</v>
      </c>
      <c r="H1001" s="11">
        <v>212.47146207359435</v>
      </c>
      <c r="I1001" s="11">
        <v>1.6398681415663952</v>
      </c>
    </row>
    <row r="1002" spans="1:9" x14ac:dyDescent="0.25">
      <c r="A1002" s="13"/>
      <c r="B1002" s="5">
        <f>DATE(YEAR(siječanj!B1002),MONTH(siječanj!B1002)+8,DAY(siječanj!B1002))</f>
        <v>43354</v>
      </c>
      <c r="C1002" s="9">
        <v>10.40625</v>
      </c>
      <c r="D1002">
        <v>0.94146395907472014</v>
      </c>
      <c r="E1002" s="6">
        <v>105.45548074932962</v>
      </c>
      <c r="F1002" s="11">
        <v>99.282534412391797</v>
      </c>
      <c r="G1002" s="11">
        <v>194.98587254029789</v>
      </c>
      <c r="H1002" s="11">
        <v>211.05806660020707</v>
      </c>
      <c r="I1002" s="11">
        <v>1.759456652323196</v>
      </c>
    </row>
    <row r="1003" spans="1:9" x14ac:dyDescent="0.25">
      <c r="A1003" s="13"/>
      <c r="B1003" s="5">
        <f>DATE(YEAR(siječanj!B1003),MONTH(siječanj!B1003)+8,DAY(siječanj!B1003))</f>
        <v>43354</v>
      </c>
      <c r="C1003" s="9">
        <v>10.4166666666667</v>
      </c>
      <c r="D1003">
        <v>0.94146395907472014</v>
      </c>
      <c r="E1003" s="6">
        <v>106.61301196471497</v>
      </c>
      <c r="F1003" s="11">
        <v>100.37230833318107</v>
      </c>
      <c r="G1003" s="11">
        <v>203.16961938623572</v>
      </c>
      <c r="H1003" s="11">
        <v>211.7457753723281</v>
      </c>
      <c r="I1003" s="11">
        <v>1.7204405069272302</v>
      </c>
    </row>
    <row r="1004" spans="1:9" x14ac:dyDescent="0.25">
      <c r="A1004" s="13"/>
      <c r="B1004" s="5">
        <f>DATE(YEAR(siječanj!B1004),MONTH(siječanj!B1004)+8,DAY(siječanj!B1004))</f>
        <v>43354</v>
      </c>
      <c r="C1004" s="9">
        <v>10.4270833333333</v>
      </c>
      <c r="D1004">
        <v>0.94146395907472014</v>
      </c>
      <c r="E1004" s="6">
        <v>107.03923634060349</v>
      </c>
      <c r="F1004" s="11">
        <v>100.77358322155922</v>
      </c>
      <c r="G1004" s="11">
        <v>198.97651983310857</v>
      </c>
      <c r="H1004" s="11">
        <v>207.94464704678305</v>
      </c>
      <c r="I1004" s="11">
        <v>1.9847582664968253</v>
      </c>
    </row>
    <row r="1005" spans="1:9" x14ac:dyDescent="0.25">
      <c r="A1005" s="13"/>
      <c r="B1005" s="5">
        <f>DATE(YEAR(siječanj!B1005),MONTH(siječanj!B1005)+8,DAY(siječanj!B1005))</f>
        <v>43354</v>
      </c>
      <c r="C1005" s="9">
        <v>10.4375</v>
      </c>
      <c r="D1005">
        <v>0.94146395907472014</v>
      </c>
      <c r="E1005" s="6">
        <v>109.05613144811876</v>
      </c>
      <c r="F1005" s="11">
        <v>102.67241727451898</v>
      </c>
      <c r="G1005" s="11">
        <v>195.76469485158503</v>
      </c>
      <c r="H1005" s="11">
        <v>209.02008631281188</v>
      </c>
      <c r="I1005" s="11">
        <v>2.0276835266525715</v>
      </c>
    </row>
    <row r="1006" spans="1:9" x14ac:dyDescent="0.25">
      <c r="A1006" s="13"/>
      <c r="B1006" s="5">
        <f>DATE(YEAR(siječanj!B1006),MONTH(siječanj!B1006)+8,DAY(siječanj!B1006))</f>
        <v>43354</v>
      </c>
      <c r="C1006" s="9">
        <v>10.4479166666667</v>
      </c>
      <c r="D1006">
        <v>0.94146395907472014</v>
      </c>
      <c r="E1006" s="6">
        <v>109.95053919265077</v>
      </c>
      <c r="F1006" s="11">
        <v>103.51446993071318</v>
      </c>
      <c r="G1006" s="11">
        <v>193.26374876407891</v>
      </c>
      <c r="H1006" s="11">
        <v>207.16453414395173</v>
      </c>
      <c r="I1006" s="11">
        <v>1.9591225139087032</v>
      </c>
    </row>
    <row r="1007" spans="1:9" x14ac:dyDescent="0.25">
      <c r="A1007" s="13"/>
      <c r="B1007" s="5">
        <f>DATE(YEAR(siječanj!B1007),MONTH(siječanj!B1007)+8,DAY(siječanj!B1007))</f>
        <v>43354</v>
      </c>
      <c r="C1007" s="9">
        <v>10.4583333333333</v>
      </c>
      <c r="D1007">
        <v>0.94146395907472014</v>
      </c>
      <c r="E1007" s="6">
        <v>111.16874550785624</v>
      </c>
      <c r="F1007" s="11">
        <v>104.66136727119635</v>
      </c>
      <c r="G1007" s="11">
        <v>197.84367423225049</v>
      </c>
      <c r="H1007" s="11">
        <v>210.47011912896363</v>
      </c>
      <c r="I1007" s="11">
        <v>1.8070950508424228</v>
      </c>
    </row>
    <row r="1008" spans="1:9" x14ac:dyDescent="0.25">
      <c r="A1008" s="13"/>
      <c r="B1008" s="5">
        <f>DATE(YEAR(siječanj!B1008),MONTH(siječanj!B1008)+8,DAY(siječanj!B1008))</f>
        <v>43354</v>
      </c>
      <c r="C1008" s="9">
        <v>10.46875</v>
      </c>
      <c r="D1008">
        <v>0.94146395907472014</v>
      </c>
      <c r="E1008" s="6">
        <v>112.78231991432926</v>
      </c>
      <c r="F1008" s="11">
        <v>106.18048942017607</v>
      </c>
      <c r="G1008" s="11">
        <v>205.69482294497379</v>
      </c>
      <c r="H1008" s="11">
        <v>208.0525040444569</v>
      </c>
      <c r="I1008" s="11">
        <v>1.9917064704750691</v>
      </c>
    </row>
    <row r="1009" spans="1:9" x14ac:dyDescent="0.25">
      <c r="A1009" s="13"/>
      <c r="B1009" s="5">
        <f>DATE(YEAR(siječanj!B1009),MONTH(siječanj!B1009)+8,DAY(siječanj!B1009))</f>
        <v>43354</v>
      </c>
      <c r="C1009" s="9">
        <v>10.4791666666667</v>
      </c>
      <c r="D1009">
        <v>0.94146395907472014</v>
      </c>
      <c r="E1009" s="6">
        <v>112.9860755365078</v>
      </c>
      <c r="F1009" s="11">
        <v>106.37231799491602</v>
      </c>
      <c r="G1009" s="11">
        <v>189.74837595978767</v>
      </c>
      <c r="H1009" s="11">
        <v>205.85228069513957</v>
      </c>
      <c r="I1009" s="11">
        <v>2.1231803301497489</v>
      </c>
    </row>
    <row r="1010" spans="1:9" x14ac:dyDescent="0.25">
      <c r="A1010" s="13"/>
      <c r="B1010" s="5">
        <f>DATE(YEAR(siječanj!B1010),MONTH(siječanj!B1010)+8,DAY(siječanj!B1010))</f>
        <v>43354</v>
      </c>
      <c r="C1010" s="9">
        <v>10.4895833333333</v>
      </c>
      <c r="D1010">
        <v>0.94146395907472014</v>
      </c>
      <c r="E1010" s="6">
        <v>112.22443511447919</v>
      </c>
      <c r="F1010" s="11">
        <v>105.65526098780163</v>
      </c>
      <c r="G1010" s="11">
        <v>189.6391450248216</v>
      </c>
      <c r="H1010" s="11">
        <v>199.39472426392837</v>
      </c>
      <c r="I1010" s="11">
        <v>1.8807362127240974</v>
      </c>
    </row>
    <row r="1011" spans="1:9" x14ac:dyDescent="0.25">
      <c r="A1011" s="13"/>
      <c r="B1011" s="5">
        <f>DATE(YEAR(siječanj!B1011),MONTH(siječanj!B1011)+8,DAY(siječanj!B1011))</f>
        <v>43354</v>
      </c>
      <c r="C1011" s="9">
        <v>10.5</v>
      </c>
      <c r="D1011">
        <v>0.94146395907472014</v>
      </c>
      <c r="E1011" s="6">
        <v>111.49010612457283</v>
      </c>
      <c r="F1011" s="11">
        <v>104.96391670970104</v>
      </c>
      <c r="G1011" s="11">
        <v>184.45275063610839</v>
      </c>
      <c r="H1011" s="11">
        <v>197.31666686571998</v>
      </c>
      <c r="I1011" s="11">
        <v>1.965405698363986</v>
      </c>
    </row>
    <row r="1012" spans="1:9" x14ac:dyDescent="0.25">
      <c r="A1012" s="13"/>
      <c r="B1012" s="5">
        <f>DATE(YEAR(siječanj!B1012),MONTH(siječanj!B1012)+8,DAY(siječanj!B1012))</f>
        <v>43354</v>
      </c>
      <c r="C1012" s="9">
        <v>10.5104166666667</v>
      </c>
      <c r="D1012">
        <v>0.94146395907472014</v>
      </c>
      <c r="E1012" s="6">
        <v>110.9198391370915</v>
      </c>
      <c r="F1012" s="11">
        <v>104.42703089393726</v>
      </c>
      <c r="G1012" s="11">
        <v>183.48814052138951</v>
      </c>
      <c r="H1012" s="11">
        <v>198.33542421298017</v>
      </c>
      <c r="I1012" s="11">
        <v>1.9941545423430511</v>
      </c>
    </row>
    <row r="1013" spans="1:9" x14ac:dyDescent="0.25">
      <c r="A1013" s="13"/>
      <c r="B1013" s="5">
        <f>DATE(YEAR(siječanj!B1013),MONTH(siječanj!B1013)+8,DAY(siječanj!B1013))</f>
        <v>43354</v>
      </c>
      <c r="C1013" s="9">
        <v>10.5208333333333</v>
      </c>
      <c r="D1013">
        <v>0.94146395907472014</v>
      </c>
      <c r="E1013" s="6">
        <v>111.70663174561011</v>
      </c>
      <c r="F1013" s="11">
        <v>105.16776777812392</v>
      </c>
      <c r="G1013" s="11">
        <v>182.93137973128057</v>
      </c>
      <c r="H1013" s="11">
        <v>198.0477199262408</v>
      </c>
      <c r="I1013" s="11">
        <v>2.1685246613221003</v>
      </c>
    </row>
    <row r="1014" spans="1:9" x14ac:dyDescent="0.25">
      <c r="A1014" s="13"/>
      <c r="B1014" s="5">
        <f>DATE(YEAR(siječanj!B1014),MONTH(siječanj!B1014)+8,DAY(siječanj!B1014))</f>
        <v>43354</v>
      </c>
      <c r="C1014" s="9">
        <v>10.53125</v>
      </c>
      <c r="D1014">
        <v>0.94146395907472014</v>
      </c>
      <c r="E1014" s="6">
        <v>112.05036936770549</v>
      </c>
      <c r="F1014" s="11">
        <v>105.49138436070476</v>
      </c>
      <c r="G1014" s="11">
        <v>183.56618787044926</v>
      </c>
      <c r="H1014" s="11">
        <v>198.74834488690436</v>
      </c>
      <c r="I1014" s="11">
        <v>2.5155428487260054</v>
      </c>
    </row>
    <row r="1015" spans="1:9" x14ac:dyDescent="0.25">
      <c r="A1015" s="13"/>
      <c r="B1015" s="5">
        <f>DATE(YEAR(siječanj!B1015),MONTH(siječanj!B1015)+8,DAY(siječanj!B1015))</f>
        <v>43354</v>
      </c>
      <c r="C1015" s="9">
        <v>10.5416666666667</v>
      </c>
      <c r="D1015">
        <v>0.94146395907472014</v>
      </c>
      <c r="E1015" s="6">
        <v>111.07147630256868</v>
      </c>
      <c r="F1015" s="11">
        <v>104.56979182009027</v>
      </c>
      <c r="G1015" s="11">
        <v>186.07490374089053</v>
      </c>
      <c r="H1015" s="11">
        <v>196.86852971004564</v>
      </c>
      <c r="I1015" s="11">
        <v>2.2096738693383302</v>
      </c>
    </row>
    <row r="1016" spans="1:9" x14ac:dyDescent="0.25">
      <c r="A1016" s="13"/>
      <c r="B1016" s="5">
        <f>DATE(YEAR(siječanj!B1016),MONTH(siječanj!B1016)+8,DAY(siječanj!B1016))</f>
        <v>43354</v>
      </c>
      <c r="C1016" s="9">
        <v>10.5520833333333</v>
      </c>
      <c r="D1016">
        <v>0.94146395907472014</v>
      </c>
      <c r="E1016" s="6">
        <v>110.64461119508694</v>
      </c>
      <c r="F1016" s="11">
        <v>104.16791370600966</v>
      </c>
      <c r="G1016" s="11">
        <v>186.98172659721257</v>
      </c>
      <c r="H1016" s="11">
        <v>188.7371749215873</v>
      </c>
      <c r="I1016" s="11">
        <v>2.1313605702968466</v>
      </c>
    </row>
    <row r="1017" spans="1:9" x14ac:dyDescent="0.25">
      <c r="A1017" s="13"/>
      <c r="B1017" s="5">
        <f>DATE(YEAR(siječanj!B1017),MONTH(siječanj!B1017)+8,DAY(siječanj!B1017))</f>
        <v>43354</v>
      </c>
      <c r="C1017" s="9">
        <v>10.5625</v>
      </c>
      <c r="D1017">
        <v>0.94146395907472014</v>
      </c>
      <c r="E1017" s="6">
        <v>110.61193785121088</v>
      </c>
      <c r="F1017" s="11">
        <v>104.13715293032789</v>
      </c>
      <c r="G1017" s="11">
        <v>185.49638032712087</v>
      </c>
      <c r="H1017" s="11">
        <v>184.62039870935476</v>
      </c>
      <c r="I1017" s="11">
        <v>2.1343216572253985</v>
      </c>
    </row>
    <row r="1018" spans="1:9" x14ac:dyDescent="0.25">
      <c r="A1018" s="13"/>
      <c r="B1018" s="5">
        <f>DATE(YEAR(siječanj!B1018),MONTH(siječanj!B1018)+8,DAY(siječanj!B1018))</f>
        <v>43354</v>
      </c>
      <c r="C1018" s="9">
        <v>10.5729166666667</v>
      </c>
      <c r="D1018">
        <v>0.94146395907472014</v>
      </c>
      <c r="E1018" s="6">
        <v>111.57773261693576</v>
      </c>
      <c r="F1018" s="11">
        <v>105.04641389412087</v>
      </c>
      <c r="G1018" s="11">
        <v>185.20911530178662</v>
      </c>
      <c r="H1018" s="11">
        <v>186.4443708373658</v>
      </c>
      <c r="I1018" s="11">
        <v>1.9982576627982518</v>
      </c>
    </row>
    <row r="1019" spans="1:9" x14ac:dyDescent="0.25">
      <c r="A1019" s="13"/>
      <c r="B1019" s="5">
        <f>DATE(YEAR(siječanj!B1019),MONTH(siječanj!B1019)+8,DAY(siječanj!B1019))</f>
        <v>43354</v>
      </c>
      <c r="C1019" s="9">
        <v>10.5833333333333</v>
      </c>
      <c r="D1019">
        <v>0.94146395907472014</v>
      </c>
      <c r="E1019" s="6">
        <v>111.82385487998813</v>
      </c>
      <c r="F1019" s="11">
        <v>105.27812913431059</v>
      </c>
      <c r="G1019" s="11">
        <v>184.93518425244091</v>
      </c>
      <c r="H1019" s="11">
        <v>184.60356511869369</v>
      </c>
      <c r="I1019" s="11">
        <v>2.0463300740587789</v>
      </c>
    </row>
    <row r="1020" spans="1:9" x14ac:dyDescent="0.25">
      <c r="A1020" s="13"/>
      <c r="B1020" s="5">
        <f>DATE(YEAR(siječanj!B1020),MONTH(siječanj!B1020)+8,DAY(siječanj!B1020))</f>
        <v>43354</v>
      </c>
      <c r="C1020" s="9">
        <v>10.59375</v>
      </c>
      <c r="D1020">
        <v>0.94146395907472014</v>
      </c>
      <c r="E1020" s="6">
        <v>113.14301708675362</v>
      </c>
      <c r="F1020" s="11">
        <v>106.52007280815377</v>
      </c>
      <c r="G1020" s="11">
        <v>185.32479829021386</v>
      </c>
      <c r="H1020" s="11">
        <v>180.11178595570701</v>
      </c>
      <c r="I1020" s="11">
        <v>2.3169850196689805</v>
      </c>
    </row>
    <row r="1021" spans="1:9" x14ac:dyDescent="0.25">
      <c r="A1021" s="13"/>
      <c r="B1021" s="5">
        <f>DATE(YEAR(siječanj!B1021),MONTH(siječanj!B1021)+8,DAY(siječanj!B1021))</f>
        <v>43354</v>
      </c>
      <c r="C1021" s="9">
        <v>10.6041666666667</v>
      </c>
      <c r="D1021">
        <v>0.94146395907472014</v>
      </c>
      <c r="E1021" s="6">
        <v>114.147042501489</v>
      </c>
      <c r="F1021" s="11">
        <v>107.46532655012217</v>
      </c>
      <c r="G1021" s="11">
        <v>182.21814258360081</v>
      </c>
      <c r="H1021" s="11">
        <v>175.11691763663097</v>
      </c>
      <c r="I1021" s="11">
        <v>2.4565411166136895</v>
      </c>
    </row>
    <row r="1022" spans="1:9" x14ac:dyDescent="0.25">
      <c r="A1022" s="13"/>
      <c r="B1022" s="5">
        <f>DATE(YEAR(siječanj!B1022),MONTH(siječanj!B1022)+8,DAY(siječanj!B1022))</f>
        <v>43354</v>
      </c>
      <c r="C1022" s="9">
        <v>10.6145833333333</v>
      </c>
      <c r="D1022">
        <v>0.94146395907472014</v>
      </c>
      <c r="E1022" s="6">
        <v>114.52325410670159</v>
      </c>
      <c r="F1022" s="11">
        <v>107.81951621741548</v>
      </c>
      <c r="G1022" s="11">
        <v>180.45298369114525</v>
      </c>
      <c r="H1022" s="11">
        <v>171.10929084367291</v>
      </c>
      <c r="I1022" s="11">
        <v>2.2770368469115114</v>
      </c>
    </row>
    <row r="1023" spans="1:9" x14ac:dyDescent="0.25">
      <c r="A1023" s="13"/>
      <c r="B1023" s="5">
        <f>DATE(YEAR(siječanj!B1023),MONTH(siječanj!B1023)+8,DAY(siječanj!B1023))</f>
        <v>43354</v>
      </c>
      <c r="C1023" s="9">
        <v>10.625</v>
      </c>
      <c r="D1023">
        <v>0.94146395907472014</v>
      </c>
      <c r="E1023" s="6">
        <v>114.796109556491</v>
      </c>
      <c r="F1023" s="11">
        <v>108.07639978942933</v>
      </c>
      <c r="G1023" s="11">
        <v>179.5844191817165</v>
      </c>
      <c r="H1023" s="11">
        <v>169.58477520875687</v>
      </c>
      <c r="I1023" s="11">
        <v>2.4623842881515245</v>
      </c>
    </row>
    <row r="1024" spans="1:9" x14ac:dyDescent="0.25">
      <c r="A1024" s="13"/>
      <c r="B1024" s="5">
        <f>DATE(YEAR(siječanj!B1024),MONTH(siječanj!B1024)+8,DAY(siječanj!B1024))</f>
        <v>43354</v>
      </c>
      <c r="C1024" s="9">
        <v>10.6354166666667</v>
      </c>
      <c r="D1024">
        <v>0.94146395907472014</v>
      </c>
      <c r="E1024" s="6">
        <v>115.16958962175352</v>
      </c>
      <c r="F1024" s="11">
        <v>108.42801781030687</v>
      </c>
      <c r="G1024" s="11">
        <v>179.44278736806785</v>
      </c>
      <c r="H1024" s="11">
        <v>164.75343835947189</v>
      </c>
      <c r="I1024" s="11">
        <v>2.4054656171915814</v>
      </c>
    </row>
    <row r="1025" spans="1:9" x14ac:dyDescent="0.25">
      <c r="A1025" s="13"/>
      <c r="B1025" s="5">
        <f>DATE(YEAR(siječanj!B1025),MONTH(siječanj!B1025)+8,DAY(siječanj!B1025))</f>
        <v>43354</v>
      </c>
      <c r="C1025" s="9">
        <v>10.6458333333333</v>
      </c>
      <c r="D1025">
        <v>0.94146395907472014</v>
      </c>
      <c r="E1025" s="6">
        <v>115.88623005557079</v>
      </c>
      <c r="F1025" s="11">
        <v>109.1027089503615</v>
      </c>
      <c r="G1025" s="11">
        <v>177.40439244821474</v>
      </c>
      <c r="H1025" s="11">
        <v>164.32577926282298</v>
      </c>
      <c r="I1025" s="11">
        <v>2.4134188506744501</v>
      </c>
    </row>
    <row r="1026" spans="1:9" x14ac:dyDescent="0.25">
      <c r="A1026" s="13"/>
      <c r="B1026" s="5">
        <f>DATE(YEAR(siječanj!B1026),MONTH(siječanj!B1026)+8,DAY(siječanj!B1026))</f>
        <v>43354</v>
      </c>
      <c r="C1026" s="9">
        <v>10.65625</v>
      </c>
      <c r="D1026">
        <v>0.94146395907472014</v>
      </c>
      <c r="E1026" s="6">
        <v>115.79002807504224</v>
      </c>
      <c r="F1026" s="11">
        <v>109.01213825290226</v>
      </c>
      <c r="G1026" s="11">
        <v>175.99038837324341</v>
      </c>
      <c r="H1026" s="11">
        <v>160.65300204890391</v>
      </c>
      <c r="I1026" s="11">
        <v>2.1551112675454478</v>
      </c>
    </row>
    <row r="1027" spans="1:9" x14ac:dyDescent="0.25">
      <c r="A1027" s="13"/>
      <c r="B1027" s="5">
        <f>DATE(YEAR(siječanj!B1027),MONTH(siječanj!B1027)+8,DAY(siječanj!B1027))</f>
        <v>43354</v>
      </c>
      <c r="C1027" s="9">
        <v>10.6666666666667</v>
      </c>
      <c r="D1027">
        <v>0.94146395907472014</v>
      </c>
      <c r="E1027" s="6">
        <v>115.01640319505559</v>
      </c>
      <c r="F1027" s="11">
        <v>108.28379831055132</v>
      </c>
      <c r="G1027" s="11">
        <v>176.30909008496221</v>
      </c>
      <c r="H1027" s="11">
        <v>162.46142096665943</v>
      </c>
      <c r="I1027" s="11">
        <v>2.0691147429477112</v>
      </c>
    </row>
    <row r="1028" spans="1:9" x14ac:dyDescent="0.25">
      <c r="A1028" s="13"/>
      <c r="B1028" s="5">
        <f>DATE(YEAR(siječanj!B1028),MONTH(siječanj!B1028)+8,DAY(siječanj!B1028))</f>
        <v>43354</v>
      </c>
      <c r="C1028" s="9">
        <v>10.6770833333333</v>
      </c>
      <c r="D1028">
        <v>0.94146395907472014</v>
      </c>
      <c r="E1028" s="6">
        <v>113.33404833492371</v>
      </c>
      <c r="F1028" s="11">
        <v>106.69992184336297</v>
      </c>
      <c r="G1028" s="11">
        <v>170.43206082302282</v>
      </c>
      <c r="H1028" s="11">
        <v>163.21330930832519</v>
      </c>
      <c r="I1028" s="11">
        <v>2.1669526151715823</v>
      </c>
    </row>
    <row r="1029" spans="1:9" x14ac:dyDescent="0.25">
      <c r="A1029" s="13"/>
      <c r="B1029" s="5">
        <f>DATE(YEAR(siječanj!B1029),MONTH(siječanj!B1029)+8,DAY(siječanj!B1029))</f>
        <v>43354</v>
      </c>
      <c r="C1029" s="9">
        <v>10.6875</v>
      </c>
      <c r="D1029">
        <v>0.94146395907472014</v>
      </c>
      <c r="E1029" s="6">
        <v>114.07611569617728</v>
      </c>
      <c r="F1029" s="11">
        <v>107.39855151918889</v>
      </c>
      <c r="G1029" s="11">
        <v>165.14119619881521</v>
      </c>
      <c r="H1029" s="11">
        <v>160.78121267992117</v>
      </c>
      <c r="I1029" s="11">
        <v>2.1320275898785228</v>
      </c>
    </row>
    <row r="1030" spans="1:9" x14ac:dyDescent="0.25">
      <c r="A1030" s="13"/>
      <c r="B1030" s="5">
        <f>DATE(YEAR(siječanj!B1030),MONTH(siječanj!B1030)+8,DAY(siječanj!B1030))</f>
        <v>43354</v>
      </c>
      <c r="C1030" s="9">
        <v>10.6979166666667</v>
      </c>
      <c r="D1030">
        <v>0.94146395907472014</v>
      </c>
      <c r="E1030" s="6">
        <v>114.10307799901038</v>
      </c>
      <c r="F1030" s="11">
        <v>107.42393555555991</v>
      </c>
      <c r="G1030" s="11">
        <v>164.13607795517422</v>
      </c>
      <c r="H1030" s="11">
        <v>160.15763531256468</v>
      </c>
      <c r="I1030" s="11">
        <v>2.1046077849160216</v>
      </c>
    </row>
    <row r="1031" spans="1:9" x14ac:dyDescent="0.25">
      <c r="A1031" s="13"/>
      <c r="B1031" s="5">
        <f>DATE(YEAR(siječanj!B1031),MONTH(siječanj!B1031)+8,DAY(siječanj!B1031))</f>
        <v>43354</v>
      </c>
      <c r="C1031" s="9">
        <v>10.7083333333333</v>
      </c>
      <c r="D1031">
        <v>0.94146395907472014</v>
      </c>
      <c r="E1031" s="6">
        <v>115.11402252147688</v>
      </c>
      <c r="F1031" s="11">
        <v>108.37570338808612</v>
      </c>
      <c r="G1031" s="11">
        <v>163.01648196347861</v>
      </c>
      <c r="H1031" s="11">
        <v>166.35205550864268</v>
      </c>
      <c r="I1031" s="11">
        <v>1.8559404847965573</v>
      </c>
    </row>
    <row r="1032" spans="1:9" x14ac:dyDescent="0.25">
      <c r="A1032" s="13"/>
      <c r="B1032" s="5">
        <f>DATE(YEAR(siječanj!B1032),MONTH(siječanj!B1032)+8,DAY(siječanj!B1032))</f>
        <v>43354</v>
      </c>
      <c r="C1032" s="9">
        <v>10.71875</v>
      </c>
      <c r="D1032">
        <v>0.94146395907472014</v>
      </c>
      <c r="E1032" s="6">
        <v>115.22730604921671</v>
      </c>
      <c r="F1032" s="11">
        <v>108.48235574661001</v>
      </c>
      <c r="G1032" s="11">
        <v>163.01559410307081</v>
      </c>
      <c r="H1032" s="11">
        <v>176.75193933212887</v>
      </c>
      <c r="I1032" s="11">
        <v>1.8707409192925282</v>
      </c>
    </row>
    <row r="1033" spans="1:9" x14ac:dyDescent="0.25">
      <c r="A1033" s="13"/>
      <c r="B1033" s="5">
        <f>DATE(YEAR(siječanj!B1033),MONTH(siječanj!B1033)+8,DAY(siječanj!B1033))</f>
        <v>43354</v>
      </c>
      <c r="C1033" s="9">
        <v>10.7291666666667</v>
      </c>
      <c r="D1033">
        <v>0.94146395907472014</v>
      </c>
      <c r="E1033" s="6">
        <v>115.79486133363942</v>
      </c>
      <c r="F1033" s="11">
        <v>109.0166885916764</v>
      </c>
      <c r="G1033" s="11">
        <v>163.75467160433845</v>
      </c>
      <c r="H1033" s="11">
        <v>168.12960080232452</v>
      </c>
      <c r="I1033" s="11">
        <v>1.8850693399316001</v>
      </c>
    </row>
    <row r="1034" spans="1:9" x14ac:dyDescent="0.25">
      <c r="A1034" s="13"/>
      <c r="B1034" s="5">
        <f>DATE(YEAR(siječanj!B1034),MONTH(siječanj!B1034)+8,DAY(siječanj!B1034))</f>
        <v>43354</v>
      </c>
      <c r="C1034" s="9">
        <v>10.7395833333333</v>
      </c>
      <c r="D1034">
        <v>0.94146395907472014</v>
      </c>
      <c r="E1034" s="6">
        <v>117.09835338801895</v>
      </c>
      <c r="F1034" s="11">
        <v>110.24387938181499</v>
      </c>
      <c r="G1034" s="11">
        <v>163.2250046178049</v>
      </c>
      <c r="H1034" s="11">
        <v>163.24492145902772</v>
      </c>
      <c r="I1034" s="11">
        <v>1.840346026990465</v>
      </c>
    </row>
    <row r="1035" spans="1:9" x14ac:dyDescent="0.25">
      <c r="A1035" s="13"/>
      <c r="B1035" s="5">
        <f>DATE(YEAR(siječanj!B1035),MONTH(siječanj!B1035)+8,DAY(siječanj!B1035))</f>
        <v>43354</v>
      </c>
      <c r="C1035" s="9">
        <v>10.75</v>
      </c>
      <c r="D1035">
        <v>0.94146395907472014</v>
      </c>
      <c r="E1035" s="6">
        <v>119.89076283942968</v>
      </c>
      <c r="F1035" s="11">
        <v>112.87283223929781</v>
      </c>
      <c r="G1035" s="11">
        <v>161.20905127368908</v>
      </c>
      <c r="H1035" s="11">
        <v>161.78483825875216</v>
      </c>
      <c r="I1035" s="11">
        <v>1.8779991323717007</v>
      </c>
    </row>
    <row r="1036" spans="1:9" x14ac:dyDescent="0.25">
      <c r="A1036" s="13"/>
      <c r="B1036" s="5">
        <f>DATE(YEAR(siječanj!B1036),MONTH(siječanj!B1036)+8,DAY(siječanj!B1036))</f>
        <v>43354</v>
      </c>
      <c r="C1036" s="9">
        <v>10.7604166666667</v>
      </c>
      <c r="D1036">
        <v>0.94146395907472014</v>
      </c>
      <c r="E1036" s="6">
        <v>122.0436517398396</v>
      </c>
      <c r="F1036" s="11">
        <v>114.89969954692575</v>
      </c>
      <c r="G1036" s="11">
        <v>160.67679302035449</v>
      </c>
      <c r="H1036" s="11">
        <v>159.89467166789368</v>
      </c>
      <c r="I1036" s="11">
        <v>2.5439346822243234</v>
      </c>
    </row>
    <row r="1037" spans="1:9" x14ac:dyDescent="0.25">
      <c r="A1037" s="13"/>
      <c r="B1037" s="5">
        <f>DATE(YEAR(siječanj!B1037),MONTH(siječanj!B1037)+8,DAY(siječanj!B1037))</f>
        <v>43354</v>
      </c>
      <c r="C1037" s="9">
        <v>10.7708333333333</v>
      </c>
      <c r="D1037">
        <v>0.94146395907472014</v>
      </c>
      <c r="E1037" s="6">
        <v>123.60199230581202</v>
      </c>
      <c r="F1037" s="11">
        <v>116.36682102575288</v>
      </c>
      <c r="G1037" s="11">
        <v>159.66376036493367</v>
      </c>
      <c r="H1037" s="11">
        <v>158.99319957402088</v>
      </c>
      <c r="I1037" s="11">
        <v>4.5626599458894015</v>
      </c>
    </row>
    <row r="1038" spans="1:9" x14ac:dyDescent="0.25">
      <c r="A1038" s="13"/>
      <c r="B1038" s="5">
        <f>DATE(YEAR(siječanj!B1038),MONTH(siječanj!B1038)+8,DAY(siječanj!B1038))</f>
        <v>43354</v>
      </c>
      <c r="C1038" s="9">
        <v>10.78125</v>
      </c>
      <c r="D1038">
        <v>0.94146395907472014</v>
      </c>
      <c r="E1038" s="6">
        <v>125.85837919541883</v>
      </c>
      <c r="F1038" s="11">
        <v>118.4911279600464</v>
      </c>
      <c r="G1038" s="11">
        <v>159.06617808340576</v>
      </c>
      <c r="H1038" s="11">
        <v>161.98288782098126</v>
      </c>
      <c r="I1038" s="11">
        <v>11.044365229142876</v>
      </c>
    </row>
    <row r="1039" spans="1:9" x14ac:dyDescent="0.25">
      <c r="A1039" s="13"/>
      <c r="B1039" s="5">
        <f>DATE(YEAR(siječanj!B1039),MONTH(siječanj!B1039)+8,DAY(siječanj!B1039))</f>
        <v>43354</v>
      </c>
      <c r="C1039" s="9">
        <v>10.7916666666667</v>
      </c>
      <c r="D1039">
        <v>0.94146395907472014</v>
      </c>
      <c r="E1039" s="6">
        <v>129.11370036157524</v>
      </c>
      <c r="F1039" s="11">
        <v>121.55589551319575</v>
      </c>
      <c r="G1039" s="11">
        <v>157.69195497566508</v>
      </c>
      <c r="H1039" s="11">
        <v>163.40099942909114</v>
      </c>
      <c r="I1039" s="11">
        <v>26.001952338638748</v>
      </c>
    </row>
    <row r="1040" spans="1:9" x14ac:dyDescent="0.25">
      <c r="A1040" s="13"/>
      <c r="B1040" s="5">
        <f>DATE(YEAR(siječanj!B1040),MONTH(siječanj!B1040)+8,DAY(siječanj!B1040))</f>
        <v>43354</v>
      </c>
      <c r="C1040" s="9">
        <v>10.8020833333333</v>
      </c>
      <c r="D1040">
        <v>0.94146395907472014</v>
      </c>
      <c r="E1040" s="6">
        <v>133.18528580584933</v>
      </c>
      <c r="F1040" s="11">
        <v>125.38914646527304</v>
      </c>
      <c r="G1040" s="11">
        <v>154.26793939161468</v>
      </c>
      <c r="H1040" s="11">
        <v>159.08238870565643</v>
      </c>
      <c r="I1040" s="11">
        <v>42.326947591099923</v>
      </c>
    </row>
    <row r="1041" spans="1:9" x14ac:dyDescent="0.25">
      <c r="A1041" s="13"/>
      <c r="B1041" s="5">
        <f>DATE(YEAR(siječanj!B1041),MONTH(siječanj!B1041)+8,DAY(siječanj!B1041))</f>
        <v>43354</v>
      </c>
      <c r="C1041" s="9">
        <v>10.8125</v>
      </c>
      <c r="D1041">
        <v>0.94146395907472014</v>
      </c>
      <c r="E1041" s="6">
        <v>138.05445016835765</v>
      </c>
      <c r="F1041" s="11">
        <v>129.97328922338565</v>
      </c>
      <c r="G1041" s="11">
        <v>153.54526922928559</v>
      </c>
      <c r="H1041" s="11">
        <v>158.02224577105568</v>
      </c>
      <c r="I1041" s="11">
        <v>63.196715264326883</v>
      </c>
    </row>
    <row r="1042" spans="1:9" x14ac:dyDescent="0.25">
      <c r="A1042" s="13"/>
      <c r="B1042" s="5">
        <f>DATE(YEAR(siječanj!B1042),MONTH(siječanj!B1042)+8,DAY(siječanj!B1042))</f>
        <v>43354</v>
      </c>
      <c r="C1042" s="9">
        <v>10.8229166666667</v>
      </c>
      <c r="D1042">
        <v>0.94146395907472014</v>
      </c>
      <c r="E1042" s="6">
        <v>141.66803947958269</v>
      </c>
      <c r="F1042" s="11">
        <v>133.37535332280169</v>
      </c>
      <c r="G1042" s="11">
        <v>150.21752021126031</v>
      </c>
      <c r="H1042" s="11">
        <v>159.02515289191615</v>
      </c>
      <c r="I1042" s="11">
        <v>86.943553399636599</v>
      </c>
    </row>
    <row r="1043" spans="1:9" x14ac:dyDescent="0.25">
      <c r="A1043" s="13"/>
      <c r="B1043" s="5">
        <f>DATE(YEAR(siječanj!B1043),MONTH(siječanj!B1043)+8,DAY(siječanj!B1043))</f>
        <v>43354</v>
      </c>
      <c r="C1043" s="9">
        <v>10.8333333333333</v>
      </c>
      <c r="D1043">
        <v>0.94146395907472014</v>
      </c>
      <c r="E1043" s="6">
        <v>147.64913500329925</v>
      </c>
      <c r="F1043" s="11">
        <v>139.00633919416396</v>
      </c>
      <c r="G1043" s="11">
        <v>144.52513377439871</v>
      </c>
      <c r="H1043" s="11">
        <v>152.32716189194733</v>
      </c>
      <c r="I1043" s="11">
        <v>129.4619186101786</v>
      </c>
    </row>
    <row r="1044" spans="1:9" x14ac:dyDescent="0.25">
      <c r="A1044" s="13"/>
      <c r="B1044" s="5">
        <f>DATE(YEAR(siječanj!B1044),MONTH(siječanj!B1044)+8,DAY(siječanj!B1044))</f>
        <v>43354</v>
      </c>
      <c r="C1044" s="9">
        <v>10.84375</v>
      </c>
      <c r="D1044">
        <v>0.94146395907472014</v>
      </c>
      <c r="E1044" s="6">
        <v>152.00275938625077</v>
      </c>
      <c r="F1044" s="11">
        <v>143.10511964206174</v>
      </c>
      <c r="G1044" s="11">
        <v>125.53124855957184</v>
      </c>
      <c r="H1044" s="11">
        <v>139.01626698986942</v>
      </c>
      <c r="I1044" s="11">
        <v>197.65533456251765</v>
      </c>
    </row>
    <row r="1045" spans="1:9" x14ac:dyDescent="0.25">
      <c r="A1045" s="13"/>
      <c r="B1045" s="5">
        <f>DATE(YEAR(siječanj!B1045),MONTH(siječanj!B1045)+8,DAY(siječanj!B1045))</f>
        <v>43354</v>
      </c>
      <c r="C1045" s="9">
        <v>10.8541666666667</v>
      </c>
      <c r="D1045">
        <v>0.94146395907472014</v>
      </c>
      <c r="E1045" s="6">
        <v>155.6049226480115</v>
      </c>
      <c r="F1045" s="11">
        <v>146.49642652771249</v>
      </c>
      <c r="G1045" s="11">
        <v>118.40143219236406</v>
      </c>
      <c r="H1045" s="11">
        <v>130.60294353724078</v>
      </c>
      <c r="I1045" s="11">
        <v>228.76419082440211</v>
      </c>
    </row>
    <row r="1046" spans="1:9" x14ac:dyDescent="0.25">
      <c r="A1046" s="13"/>
      <c r="B1046" s="5">
        <f>DATE(YEAR(siječanj!B1046),MONTH(siječanj!B1046)+8,DAY(siječanj!B1046))</f>
        <v>43354</v>
      </c>
      <c r="C1046" s="9">
        <v>10.8645833333333</v>
      </c>
      <c r="D1046">
        <v>0.94146395907472014</v>
      </c>
      <c r="E1046" s="6">
        <v>156.3492077737271</v>
      </c>
      <c r="F1046" s="11">
        <v>147.19714414884913</v>
      </c>
      <c r="G1046" s="11">
        <v>116.50172829965057</v>
      </c>
      <c r="H1046" s="11">
        <v>128.19236853809872</v>
      </c>
      <c r="I1046" s="11">
        <v>229.69209506486277</v>
      </c>
    </row>
    <row r="1047" spans="1:9" x14ac:dyDescent="0.25">
      <c r="A1047" s="13"/>
      <c r="B1047" s="5">
        <f>DATE(YEAR(siječanj!B1047),MONTH(siječanj!B1047)+8,DAY(siječanj!B1047))</f>
        <v>43354</v>
      </c>
      <c r="C1047" s="9">
        <v>10.875</v>
      </c>
      <c r="D1047">
        <v>0.94146395907472014</v>
      </c>
      <c r="E1047" s="6">
        <v>156.15036872508975</v>
      </c>
      <c r="F1047" s="11">
        <v>147.00994435090035</v>
      </c>
      <c r="G1047" s="11">
        <v>113.25711676252517</v>
      </c>
      <c r="H1047" s="11">
        <v>123.26988385611891</v>
      </c>
      <c r="I1047" s="11">
        <v>231.05040194064242</v>
      </c>
    </row>
    <row r="1048" spans="1:9" x14ac:dyDescent="0.25">
      <c r="A1048" s="13"/>
      <c r="B1048" s="5">
        <f>DATE(YEAR(siječanj!B1048),MONTH(siječanj!B1048)+8,DAY(siječanj!B1048))</f>
        <v>43354</v>
      </c>
      <c r="C1048" s="9">
        <v>10.8854166666667</v>
      </c>
      <c r="D1048">
        <v>0.94146395907472014</v>
      </c>
      <c r="E1048" s="6">
        <v>160.38316561049021</v>
      </c>
      <c r="F1048" s="11">
        <v>150.99497006458861</v>
      </c>
      <c r="G1048" s="11">
        <v>110.44117708617986</v>
      </c>
      <c r="H1048" s="11">
        <v>109.66805762703184</v>
      </c>
      <c r="I1048" s="11">
        <v>238.13237284587814</v>
      </c>
    </row>
    <row r="1049" spans="1:9" x14ac:dyDescent="0.25">
      <c r="A1049" s="13"/>
      <c r="B1049" s="5">
        <f>DATE(YEAR(siječanj!B1049),MONTH(siječanj!B1049)+8,DAY(siječanj!B1049))</f>
        <v>43354</v>
      </c>
      <c r="C1049" s="9">
        <v>10.8958333333333</v>
      </c>
      <c r="D1049">
        <v>0.94146395907472014</v>
      </c>
      <c r="E1049" s="6">
        <v>163.22945900193966</v>
      </c>
      <c r="F1049" s="11">
        <v>153.67465270959082</v>
      </c>
      <c r="G1049" s="11">
        <v>107.85098696655281</v>
      </c>
      <c r="H1049" s="11">
        <v>101.32790851664016</v>
      </c>
      <c r="I1049" s="11">
        <v>243.78719485434081</v>
      </c>
    </row>
    <row r="1050" spans="1:9" x14ac:dyDescent="0.25">
      <c r="A1050" s="13"/>
      <c r="B1050" s="5">
        <f>DATE(YEAR(siječanj!B1050),MONTH(siječanj!B1050)+8,DAY(siječanj!B1050))</f>
        <v>43354</v>
      </c>
      <c r="C1050" s="9">
        <v>10.90625</v>
      </c>
      <c r="D1050">
        <v>0.94146395907472014</v>
      </c>
      <c r="E1050" s="6">
        <v>161.34333364196067</v>
      </c>
      <c r="F1050" s="11">
        <v>151.89893366087378</v>
      </c>
      <c r="G1050" s="11">
        <v>104.51030973679775</v>
      </c>
      <c r="H1050" s="11">
        <v>103.58262630096111</v>
      </c>
      <c r="I1050" s="11">
        <v>244.52783559731185</v>
      </c>
    </row>
    <row r="1051" spans="1:9" x14ac:dyDescent="0.25">
      <c r="A1051" s="13"/>
      <c r="B1051" s="5">
        <f>DATE(YEAR(siječanj!B1051),MONTH(siječanj!B1051)+8,DAY(siječanj!B1051))</f>
        <v>43354</v>
      </c>
      <c r="C1051" s="9">
        <v>10.9166666666667</v>
      </c>
      <c r="D1051">
        <v>0.94146395907472014</v>
      </c>
      <c r="E1051" s="6">
        <v>157.394070405007</v>
      </c>
      <c r="F1051" s="11">
        <v>148.18084465838314</v>
      </c>
      <c r="G1051" s="11">
        <v>102.91921165894883</v>
      </c>
      <c r="H1051" s="11">
        <v>92.488077908354455</v>
      </c>
      <c r="I1051" s="11">
        <v>241.5160121792901</v>
      </c>
    </row>
    <row r="1052" spans="1:9" x14ac:dyDescent="0.25">
      <c r="A1052" s="13"/>
      <c r="B1052" s="5">
        <f>DATE(YEAR(siječanj!B1052),MONTH(siječanj!B1052)+8,DAY(siječanj!B1052))</f>
        <v>43354</v>
      </c>
      <c r="C1052" s="9">
        <v>10.9270833333333</v>
      </c>
      <c r="D1052">
        <v>0.94146395907472014</v>
      </c>
      <c r="E1052" s="6">
        <v>150.81523875839994</v>
      </c>
      <c r="F1052" s="11">
        <v>141.98711177028238</v>
      </c>
      <c r="G1052" s="11">
        <v>100.54310838670148</v>
      </c>
      <c r="H1052" s="11">
        <v>87.970538615452966</v>
      </c>
      <c r="I1052" s="11">
        <v>242.28762983164944</v>
      </c>
    </row>
    <row r="1053" spans="1:9" x14ac:dyDescent="0.25">
      <c r="A1053" s="13"/>
      <c r="B1053" s="5">
        <f>DATE(YEAR(siječanj!B1053),MONTH(siječanj!B1053)+8,DAY(siječanj!B1053))</f>
        <v>43354</v>
      </c>
      <c r="C1053" s="9">
        <v>10.9375</v>
      </c>
      <c r="D1053">
        <v>0.94146395907472014</v>
      </c>
      <c r="E1053" s="6">
        <v>141.63271989438971</v>
      </c>
      <c r="F1053" s="11">
        <v>133.34210120629302</v>
      </c>
      <c r="G1053" s="11">
        <v>97.522426493331778</v>
      </c>
      <c r="H1053" s="11">
        <v>83.747619268973494</v>
      </c>
      <c r="I1053" s="11">
        <v>241.47142087022419</v>
      </c>
    </row>
    <row r="1054" spans="1:9" x14ac:dyDescent="0.25">
      <c r="A1054" s="13"/>
      <c r="B1054" s="5">
        <f>DATE(YEAR(siječanj!B1054),MONTH(siječanj!B1054)+8,DAY(siječanj!B1054))</f>
        <v>43354</v>
      </c>
      <c r="C1054" s="9">
        <v>10.9479166666667</v>
      </c>
      <c r="D1054">
        <v>0.94146395907472014</v>
      </c>
      <c r="E1054" s="6">
        <v>130.44537865498916</v>
      </c>
      <c r="F1054" s="11">
        <v>122.80962263152708</v>
      </c>
      <c r="G1054" s="11">
        <v>93.239355746392221</v>
      </c>
      <c r="H1054" s="11">
        <v>81.184454232596906</v>
      </c>
      <c r="I1054" s="11">
        <v>238.78039286978512</v>
      </c>
    </row>
    <row r="1055" spans="1:9" x14ac:dyDescent="0.25">
      <c r="A1055" s="13"/>
      <c r="B1055" s="5">
        <f>DATE(YEAR(siječanj!B1055),MONTH(siječanj!B1055)+8,DAY(siječanj!B1055))</f>
        <v>43354</v>
      </c>
      <c r="C1055" s="9">
        <v>10.9583333333333</v>
      </c>
      <c r="D1055">
        <v>0.94146395907472014</v>
      </c>
      <c r="E1055" s="6">
        <v>119.10781660415957</v>
      </c>
      <c r="F1055" s="11">
        <v>112.13571657689775</v>
      </c>
      <c r="G1055" s="11">
        <v>89.869178249784554</v>
      </c>
      <c r="H1055" s="11">
        <v>79.552286300322692</v>
      </c>
      <c r="I1055" s="11">
        <v>239.01225767663425</v>
      </c>
    </row>
    <row r="1056" spans="1:9" x14ac:dyDescent="0.25">
      <c r="A1056" s="13"/>
      <c r="B1056" s="5">
        <f>DATE(YEAR(siječanj!B1056),MONTH(siječanj!B1056)+8,DAY(siječanj!B1056))</f>
        <v>43354</v>
      </c>
      <c r="C1056" s="9">
        <v>10.96875</v>
      </c>
      <c r="D1056">
        <v>0.94146395907472014</v>
      </c>
      <c r="E1056" s="6">
        <v>109.01430932991471</v>
      </c>
      <c r="F1056" s="11">
        <v>102.63304325753771</v>
      </c>
      <c r="G1056" s="11">
        <v>86.688147159780186</v>
      </c>
      <c r="H1056" s="11">
        <v>77.171565437407878</v>
      </c>
      <c r="I1056" s="11">
        <v>239.87060687516933</v>
      </c>
    </row>
    <row r="1057" spans="1:9" x14ac:dyDescent="0.25">
      <c r="A1057" s="13"/>
      <c r="B1057" s="5">
        <f>DATE(YEAR(siječanj!B1057),MONTH(siječanj!B1057)+8,DAY(siječanj!B1057))</f>
        <v>43354</v>
      </c>
      <c r="C1057" s="9">
        <v>10.9791666666667</v>
      </c>
      <c r="D1057">
        <v>0.94146395907472014</v>
      </c>
      <c r="E1057" s="6">
        <v>99.255014002500019</v>
      </c>
      <c r="F1057" s="11">
        <v>93.445018440810458</v>
      </c>
      <c r="G1057" s="11">
        <v>84.415083904451791</v>
      </c>
      <c r="H1057" s="11">
        <v>78.409099257286712</v>
      </c>
      <c r="I1057" s="11">
        <v>239.329095978048</v>
      </c>
    </row>
    <row r="1058" spans="1:9" ht="15.75" thickBot="1" x14ac:dyDescent="0.3">
      <c r="A1058" s="13"/>
      <c r="B1058" s="5">
        <f>DATE(YEAR(siječanj!B1058),MONTH(siječanj!B1058)+8,DAY(siječanj!B1058))</f>
        <v>43354</v>
      </c>
      <c r="C1058" s="9">
        <v>10.9895833333333</v>
      </c>
      <c r="D1058">
        <v>0.94146395907472014</v>
      </c>
      <c r="E1058" s="6">
        <v>91.010905075594124</v>
      </c>
      <c r="F1058" s="11">
        <v>85.683487011442381</v>
      </c>
      <c r="G1058" s="11">
        <v>82.46327345296416</v>
      </c>
      <c r="H1058" s="11">
        <v>75.441843756679404</v>
      </c>
      <c r="I1058" s="11">
        <v>239.69037658415337</v>
      </c>
    </row>
    <row r="1059" spans="1:9" x14ac:dyDescent="0.25">
      <c r="A1059" s="12">
        <f t="shared" ref="A1059" si="9">A963+1</f>
        <v>255</v>
      </c>
      <c r="B1059" s="5">
        <f>DATE(YEAR(siječanj!B1059),MONTH(siječanj!B1059)+8,DAY(siječanj!B1059))</f>
        <v>43355</v>
      </c>
      <c r="C1059" s="9">
        <v>11</v>
      </c>
      <c r="D1059">
        <v>0.9404004016893025</v>
      </c>
      <c r="E1059" s="6">
        <v>82.257124913461283</v>
      </c>
      <c r="F1059" s="11">
        <v>77.354633310426124</v>
      </c>
      <c r="G1059" s="11">
        <v>77.879334534351912</v>
      </c>
      <c r="H1059" s="11">
        <v>72.313758027700914</v>
      </c>
      <c r="I1059" s="11">
        <v>239.76978391531233</v>
      </c>
    </row>
    <row r="1060" spans="1:9" x14ac:dyDescent="0.25">
      <c r="A1060" s="13"/>
      <c r="B1060" s="5">
        <f>DATE(YEAR(siječanj!B1060),MONTH(siječanj!B1060)+8,DAY(siječanj!B1060))</f>
        <v>43355</v>
      </c>
      <c r="C1060" s="9">
        <v>11.0104166666667</v>
      </c>
      <c r="D1060">
        <v>0.9404004016893025</v>
      </c>
      <c r="E1060" s="6">
        <v>77.360615396115293</v>
      </c>
      <c r="F1060" s="11">
        <v>72.749953793438465</v>
      </c>
      <c r="G1060" s="11">
        <v>76.139622283629222</v>
      </c>
      <c r="H1060" s="11">
        <v>70.514514500563223</v>
      </c>
      <c r="I1060" s="11">
        <v>239.51544944882201</v>
      </c>
    </row>
    <row r="1061" spans="1:9" x14ac:dyDescent="0.25">
      <c r="A1061" s="13"/>
      <c r="B1061" s="5">
        <f>DATE(YEAR(siječanj!B1061),MONTH(siječanj!B1061)+8,DAY(siječanj!B1061))</f>
        <v>43355</v>
      </c>
      <c r="C1061" s="9">
        <v>11.0208333333333</v>
      </c>
      <c r="D1061">
        <v>0.9404004016893025</v>
      </c>
      <c r="E1061" s="6">
        <v>72.53664343966517</v>
      </c>
      <c r="F1061" s="11">
        <v>68.213488627854829</v>
      </c>
      <c r="G1061" s="11">
        <v>74.752876728417533</v>
      </c>
      <c r="H1061" s="11">
        <v>70.437539154426403</v>
      </c>
      <c r="I1061" s="11">
        <v>239.74935731564918</v>
      </c>
    </row>
    <row r="1062" spans="1:9" x14ac:dyDescent="0.25">
      <c r="A1062" s="13"/>
      <c r="B1062" s="5">
        <f>DATE(YEAR(siječanj!B1062),MONTH(siječanj!B1062)+8,DAY(siječanj!B1062))</f>
        <v>43355</v>
      </c>
      <c r="C1062" s="9">
        <v>11.03125</v>
      </c>
      <c r="D1062">
        <v>0.9404004016893025</v>
      </c>
      <c r="E1062" s="6">
        <v>68.736701411114055</v>
      </c>
      <c r="F1062" s="11">
        <v>64.64002161780931</v>
      </c>
      <c r="G1062" s="11">
        <v>72.518449461965844</v>
      </c>
      <c r="H1062" s="11">
        <v>69.421980751314223</v>
      </c>
      <c r="I1062" s="11">
        <v>240.02136630100989</v>
      </c>
    </row>
    <row r="1063" spans="1:9" x14ac:dyDescent="0.25">
      <c r="A1063" s="13"/>
      <c r="B1063" s="5">
        <f>DATE(YEAR(siječanj!B1063),MONTH(siječanj!B1063)+8,DAY(siječanj!B1063))</f>
        <v>43355</v>
      </c>
      <c r="C1063" s="9">
        <v>11.0416666666667</v>
      </c>
      <c r="D1063">
        <v>0.9404004016893025</v>
      </c>
      <c r="E1063" s="6">
        <v>66.124785851145248</v>
      </c>
      <c r="F1063" s="11">
        <v>62.1837751760361</v>
      </c>
      <c r="G1063" s="11">
        <v>71.917307703870961</v>
      </c>
      <c r="H1063" s="11">
        <v>68.05981253534398</v>
      </c>
      <c r="I1063" s="11">
        <v>239.87065387654914</v>
      </c>
    </row>
    <row r="1064" spans="1:9" x14ac:dyDescent="0.25">
      <c r="A1064" s="13"/>
      <c r="B1064" s="5">
        <f>DATE(YEAR(siječanj!B1064),MONTH(siječanj!B1064)+8,DAY(siječanj!B1064))</f>
        <v>43355</v>
      </c>
      <c r="C1064" s="9">
        <v>11.0520833333333</v>
      </c>
      <c r="D1064">
        <v>0.9404004016893025</v>
      </c>
      <c r="E1064" s="6">
        <v>63.872816637260122</v>
      </c>
      <c r="F1064" s="11">
        <v>60.066022422706581</v>
      </c>
      <c r="G1064" s="11">
        <v>70.356822731485309</v>
      </c>
      <c r="H1064" s="11">
        <v>67.108542072531804</v>
      </c>
      <c r="I1064" s="11">
        <v>239.51129632689893</v>
      </c>
    </row>
    <row r="1065" spans="1:9" x14ac:dyDescent="0.25">
      <c r="A1065" s="13"/>
      <c r="B1065" s="5">
        <f>DATE(YEAR(siječanj!B1065),MONTH(siječanj!B1065)+8,DAY(siječanj!B1065))</f>
        <v>43355</v>
      </c>
      <c r="C1065" s="9">
        <v>11.0625</v>
      </c>
      <c r="D1065">
        <v>0.9404004016893025</v>
      </c>
      <c r="E1065" s="6">
        <v>62.219264943486124</v>
      </c>
      <c r="F1065" s="11">
        <v>58.511021745667485</v>
      </c>
      <c r="G1065" s="11">
        <v>69.408161964363444</v>
      </c>
      <c r="H1065" s="11">
        <v>65.688242980656909</v>
      </c>
      <c r="I1065" s="11">
        <v>239.73472288602662</v>
      </c>
    </row>
    <row r="1066" spans="1:9" x14ac:dyDescent="0.25">
      <c r="A1066" s="13"/>
      <c r="B1066" s="5">
        <f>DATE(YEAR(siječanj!B1066),MONTH(siječanj!B1066)+8,DAY(siječanj!B1066))</f>
        <v>43355</v>
      </c>
      <c r="C1066" s="9">
        <v>11.0729166666667</v>
      </c>
      <c r="D1066">
        <v>0.9404004016893025</v>
      </c>
      <c r="E1066" s="6">
        <v>60.804479993421864</v>
      </c>
      <c r="F1066" s="11">
        <v>57.180557410323075</v>
      </c>
      <c r="G1066" s="11">
        <v>69.116562091155842</v>
      </c>
      <c r="H1066" s="11">
        <v>65.2949815644957</v>
      </c>
      <c r="I1066" s="11">
        <v>239.31172346804371</v>
      </c>
    </row>
    <row r="1067" spans="1:9" x14ac:dyDescent="0.25">
      <c r="A1067" s="13"/>
      <c r="B1067" s="5">
        <f>DATE(YEAR(siječanj!B1067),MONTH(siječanj!B1067)+8,DAY(siječanj!B1067))</f>
        <v>43355</v>
      </c>
      <c r="C1067" s="9">
        <v>11.0833333333333</v>
      </c>
      <c r="D1067">
        <v>0.9404004016893025</v>
      </c>
      <c r="E1067" s="6">
        <v>60.510122345165769</v>
      </c>
      <c r="F1067" s="11">
        <v>56.903743359662727</v>
      </c>
      <c r="G1067" s="11">
        <v>69.7172699627166</v>
      </c>
      <c r="H1067" s="11">
        <v>65.218363440478285</v>
      </c>
      <c r="I1067" s="11">
        <v>239.49767892713325</v>
      </c>
    </row>
    <row r="1068" spans="1:9" x14ac:dyDescent="0.25">
      <c r="A1068" s="13"/>
      <c r="B1068" s="5">
        <f>DATE(YEAR(siječanj!B1068),MONTH(siječanj!B1068)+8,DAY(siječanj!B1068))</f>
        <v>43355</v>
      </c>
      <c r="C1068" s="9">
        <v>11.09375</v>
      </c>
      <c r="D1068">
        <v>0.9404004016893025</v>
      </c>
      <c r="E1068" s="6">
        <v>59.990780625366213</v>
      </c>
      <c r="F1068" s="11">
        <v>56.41535419774921</v>
      </c>
      <c r="G1068" s="11">
        <v>70.810772500346076</v>
      </c>
      <c r="H1068" s="11">
        <v>66.011436682900609</v>
      </c>
      <c r="I1068" s="11">
        <v>239.60032194042154</v>
      </c>
    </row>
    <row r="1069" spans="1:9" x14ac:dyDescent="0.25">
      <c r="A1069" s="13"/>
      <c r="B1069" s="5">
        <f>DATE(YEAR(siječanj!B1069),MONTH(siječanj!B1069)+8,DAY(siječanj!B1069))</f>
        <v>43355</v>
      </c>
      <c r="C1069" s="9">
        <v>11.1041666666667</v>
      </c>
      <c r="D1069">
        <v>0.9404004016893025</v>
      </c>
      <c r="E1069" s="6">
        <v>59.210188037264395</v>
      </c>
      <c r="F1069" s="11">
        <v>55.681284614342573</v>
      </c>
      <c r="G1069" s="11">
        <v>70.248929613332805</v>
      </c>
      <c r="H1069" s="11">
        <v>65.776244047715522</v>
      </c>
      <c r="I1069" s="11">
        <v>239.74540119950959</v>
      </c>
    </row>
    <row r="1070" spans="1:9" x14ac:dyDescent="0.25">
      <c r="A1070" s="13"/>
      <c r="B1070" s="5">
        <f>DATE(YEAR(siječanj!B1070),MONTH(siječanj!B1070)+8,DAY(siječanj!B1070))</f>
        <v>43355</v>
      </c>
      <c r="C1070" s="9">
        <v>11.1145833333333</v>
      </c>
      <c r="D1070">
        <v>0.9404004016893025</v>
      </c>
      <c r="E1070" s="6">
        <v>58.896667951885902</v>
      </c>
      <c r="F1070" s="11">
        <v>55.386450200114972</v>
      </c>
      <c r="G1070" s="11">
        <v>68.832627546717774</v>
      </c>
      <c r="H1070" s="11">
        <v>64.858528381738452</v>
      </c>
      <c r="I1070" s="11">
        <v>239.72698065873826</v>
      </c>
    </row>
    <row r="1071" spans="1:9" x14ac:dyDescent="0.25">
      <c r="A1071" s="13"/>
      <c r="B1071" s="5">
        <f>DATE(YEAR(siječanj!B1071),MONTH(siječanj!B1071)+8,DAY(siječanj!B1071))</f>
        <v>43355</v>
      </c>
      <c r="C1071" s="9">
        <v>11.125</v>
      </c>
      <c r="D1071">
        <v>0.9404004016893025</v>
      </c>
      <c r="E1071" s="6">
        <v>58.688792207357153</v>
      </c>
      <c r="F1071" s="11">
        <v>55.190963766458673</v>
      </c>
      <c r="G1071" s="11">
        <v>67.932682595455205</v>
      </c>
      <c r="H1071" s="11">
        <v>63.675741861959018</v>
      </c>
      <c r="I1071" s="11">
        <v>239.52484972478567</v>
      </c>
    </row>
    <row r="1072" spans="1:9" x14ac:dyDescent="0.25">
      <c r="A1072" s="13"/>
      <c r="B1072" s="5">
        <f>DATE(YEAR(siječanj!B1072),MONTH(siječanj!B1072)+8,DAY(siječanj!B1072))</f>
        <v>43355</v>
      </c>
      <c r="C1072" s="9">
        <v>11.1354166666667</v>
      </c>
      <c r="D1072">
        <v>0.9404004016893025</v>
      </c>
      <c r="E1072" s="6">
        <v>58.623040847019823</v>
      </c>
      <c r="F1072" s="11">
        <v>55.129131160785832</v>
      </c>
      <c r="G1072" s="11">
        <v>66.693193308964169</v>
      </c>
      <c r="H1072" s="11">
        <v>63.527643190473128</v>
      </c>
      <c r="I1072" s="11">
        <v>239.37863243228841</v>
      </c>
    </row>
    <row r="1073" spans="1:9" x14ac:dyDescent="0.25">
      <c r="A1073" s="13"/>
      <c r="B1073" s="5">
        <f>DATE(YEAR(siječanj!B1073),MONTH(siječanj!B1073)+8,DAY(siječanj!B1073))</f>
        <v>43355</v>
      </c>
      <c r="C1073" s="9">
        <v>11.1458333333333</v>
      </c>
      <c r="D1073">
        <v>0.9404004016893025</v>
      </c>
      <c r="E1073" s="6">
        <v>59.102456855436117</v>
      </c>
      <c r="F1073" s="11">
        <v>55.579974167676795</v>
      </c>
      <c r="G1073" s="11">
        <v>66.592603947469442</v>
      </c>
      <c r="H1073" s="11">
        <v>63.765304270640691</v>
      </c>
      <c r="I1073" s="11">
        <v>239.2045703223516</v>
      </c>
    </row>
    <row r="1074" spans="1:9" x14ac:dyDescent="0.25">
      <c r="A1074" s="13"/>
      <c r="B1074" s="5">
        <f>DATE(YEAR(siječanj!B1074),MONTH(siječanj!B1074)+8,DAY(siječanj!B1074))</f>
        <v>43355</v>
      </c>
      <c r="C1074" s="9">
        <v>11.15625</v>
      </c>
      <c r="D1074">
        <v>0.9404004016893025</v>
      </c>
      <c r="E1074" s="6">
        <v>60.309585258621929</v>
      </c>
      <c r="F1074" s="11">
        <v>56.715158202923298</v>
      </c>
      <c r="G1074" s="11">
        <v>65.819418143658027</v>
      </c>
      <c r="H1074" s="11">
        <v>62.886754598385771</v>
      </c>
      <c r="I1074" s="11">
        <v>239.27211630529726</v>
      </c>
    </row>
    <row r="1075" spans="1:9" x14ac:dyDescent="0.25">
      <c r="A1075" s="13"/>
      <c r="B1075" s="5">
        <f>DATE(YEAR(siječanj!B1075),MONTH(siječanj!B1075)+8,DAY(siječanj!B1075))</f>
        <v>43355</v>
      </c>
      <c r="C1075" s="9">
        <v>11.1666666666667</v>
      </c>
      <c r="D1075">
        <v>0.9404004016893025</v>
      </c>
      <c r="E1075" s="6">
        <v>62.458875746926253</v>
      </c>
      <c r="F1075" s="11">
        <v>58.736351841471681</v>
      </c>
      <c r="G1075" s="11">
        <v>65.493902806366279</v>
      </c>
      <c r="H1075" s="11">
        <v>63.15430995209735</v>
      </c>
      <c r="I1075" s="11">
        <v>232.57959883323582</v>
      </c>
    </row>
    <row r="1076" spans="1:9" x14ac:dyDescent="0.25">
      <c r="A1076" s="13"/>
      <c r="B1076" s="5">
        <f>DATE(YEAR(siječanj!B1076),MONTH(siječanj!B1076)+8,DAY(siječanj!B1076))</f>
        <v>43355</v>
      </c>
      <c r="C1076" s="9">
        <v>11.1770833333333</v>
      </c>
      <c r="D1076">
        <v>0.9404004016893025</v>
      </c>
      <c r="E1076" s="6">
        <v>64.649881234220928</v>
      </c>
      <c r="F1076" s="11">
        <v>60.796774281827062</v>
      </c>
      <c r="G1076" s="11">
        <v>64.463876261692178</v>
      </c>
      <c r="H1076" s="11">
        <v>60.996772639184513</v>
      </c>
      <c r="I1076" s="11">
        <v>172.93615888231994</v>
      </c>
    </row>
    <row r="1077" spans="1:9" x14ac:dyDescent="0.25">
      <c r="A1077" s="13"/>
      <c r="B1077" s="5">
        <f>DATE(YEAR(siječanj!B1077),MONTH(siječanj!B1077)+8,DAY(siječanj!B1077))</f>
        <v>43355</v>
      </c>
      <c r="C1077" s="9">
        <v>11.1875</v>
      </c>
      <c r="D1077">
        <v>0.9404004016893025</v>
      </c>
      <c r="E1077" s="6">
        <v>67.188704792178356</v>
      </c>
      <c r="F1077" s="11">
        <v>63.184284975548493</v>
      </c>
      <c r="G1077" s="11">
        <v>64.047594271942145</v>
      </c>
      <c r="H1077" s="11">
        <v>59.993395911717613</v>
      </c>
      <c r="I1077" s="11">
        <v>104.47761014648462</v>
      </c>
    </row>
    <row r="1078" spans="1:9" x14ac:dyDescent="0.25">
      <c r="A1078" s="13"/>
      <c r="B1078" s="5">
        <f>DATE(YEAR(siječanj!B1078),MONTH(siječanj!B1078)+8,DAY(siječanj!B1078))</f>
        <v>43355</v>
      </c>
      <c r="C1078" s="9">
        <v>11.1979166666667</v>
      </c>
      <c r="D1078">
        <v>0.9404004016893025</v>
      </c>
      <c r="E1078" s="6">
        <v>70.960329658211663</v>
      </c>
      <c r="F1078" s="11">
        <v>66.731122514587568</v>
      </c>
      <c r="G1078" s="11">
        <v>63.632710361024309</v>
      </c>
      <c r="H1078" s="11">
        <v>59.554843547292343</v>
      </c>
      <c r="I1078" s="11">
        <v>67.968774357541619</v>
      </c>
    </row>
    <row r="1079" spans="1:9" x14ac:dyDescent="0.25">
      <c r="A1079" s="13"/>
      <c r="B1079" s="5">
        <f>DATE(YEAR(siječanj!B1079),MONTH(siječanj!B1079)+8,DAY(siječanj!B1079))</f>
        <v>43355</v>
      </c>
      <c r="C1079" s="9">
        <v>11.2083333333333</v>
      </c>
      <c r="D1079">
        <v>0.9404004016893025</v>
      </c>
      <c r="E1079" s="6">
        <v>74.077862784643457</v>
      </c>
      <c r="F1079" s="11">
        <v>69.662851918963739</v>
      </c>
      <c r="G1079" s="11">
        <v>63.538585105394461</v>
      </c>
      <c r="H1079" s="11">
        <v>62.66528892554232</v>
      </c>
      <c r="I1079" s="11">
        <v>46.050311897809067</v>
      </c>
    </row>
    <row r="1080" spans="1:9" x14ac:dyDescent="0.25">
      <c r="A1080" s="13"/>
      <c r="B1080" s="5">
        <f>DATE(YEAR(siječanj!B1080),MONTH(siječanj!B1080)+8,DAY(siječanj!B1080))</f>
        <v>43355</v>
      </c>
      <c r="C1080" s="9">
        <v>11.21875</v>
      </c>
      <c r="D1080">
        <v>0.9404004016893025</v>
      </c>
      <c r="E1080" s="6">
        <v>77.553113582406695</v>
      </c>
      <c r="F1080" s="11">
        <v>72.930979165151356</v>
      </c>
      <c r="G1080" s="11">
        <v>68.149694159472347</v>
      </c>
      <c r="H1080" s="11">
        <v>68.821787384718633</v>
      </c>
      <c r="I1080" s="11">
        <v>27.062349468689725</v>
      </c>
    </row>
    <row r="1081" spans="1:9" x14ac:dyDescent="0.25">
      <c r="A1081" s="13"/>
      <c r="B1081" s="5">
        <f>DATE(YEAR(siječanj!B1081),MONTH(siječanj!B1081)+8,DAY(siječanj!B1081))</f>
        <v>43355</v>
      </c>
      <c r="C1081" s="9">
        <v>11.2291666666667</v>
      </c>
      <c r="D1081">
        <v>0.9404004016893025</v>
      </c>
      <c r="E1081" s="6">
        <v>81.801869246963435</v>
      </c>
      <c r="F1081" s="11">
        <v>76.92651069878022</v>
      </c>
      <c r="G1081" s="11">
        <v>76.178402901350637</v>
      </c>
      <c r="H1081" s="11">
        <v>73.468030997633861</v>
      </c>
      <c r="I1081" s="11">
        <v>7.0050596473539342</v>
      </c>
    </row>
    <row r="1082" spans="1:9" x14ac:dyDescent="0.25">
      <c r="A1082" s="13"/>
      <c r="B1082" s="5">
        <f>DATE(YEAR(siječanj!B1082),MONTH(siječanj!B1082)+8,DAY(siječanj!B1082))</f>
        <v>43355</v>
      </c>
      <c r="C1082" s="9">
        <v>11.2395833333333</v>
      </c>
      <c r="D1082">
        <v>0.9404004016893025</v>
      </c>
      <c r="E1082" s="6">
        <v>86.421919943191583</v>
      </c>
      <c r="F1082" s="11">
        <v>81.2712082293381</v>
      </c>
      <c r="G1082" s="11">
        <v>77.590832128901809</v>
      </c>
      <c r="H1082" s="11">
        <v>76.965885771257305</v>
      </c>
      <c r="I1082" s="11">
        <v>2.8353812382132895</v>
      </c>
    </row>
    <row r="1083" spans="1:9" x14ac:dyDescent="0.25">
      <c r="A1083" s="13"/>
      <c r="B1083" s="5">
        <f>DATE(YEAR(siječanj!B1083),MONTH(siječanj!B1083)+8,DAY(siječanj!B1083))</f>
        <v>43355</v>
      </c>
      <c r="C1083" s="9">
        <v>11.25</v>
      </c>
      <c r="D1083">
        <v>0.9404004016893025</v>
      </c>
      <c r="E1083" s="6">
        <v>88.836515960406672</v>
      </c>
      <c r="F1083" s="11">
        <v>83.541895293844561</v>
      </c>
      <c r="G1083" s="11">
        <v>77.442756296727808</v>
      </c>
      <c r="H1083" s="11">
        <v>94.947323417834127</v>
      </c>
      <c r="I1083" s="11">
        <v>2.9554457629444206</v>
      </c>
    </row>
    <row r="1084" spans="1:9" x14ac:dyDescent="0.25">
      <c r="A1084" s="13"/>
      <c r="B1084" s="5">
        <f>DATE(YEAR(siječanj!B1084),MONTH(siječanj!B1084)+8,DAY(siječanj!B1084))</f>
        <v>43355</v>
      </c>
      <c r="C1084" s="9">
        <v>11.2604166666667</v>
      </c>
      <c r="D1084">
        <v>0.9404004016893025</v>
      </c>
      <c r="E1084" s="6">
        <v>89.781277670147219</v>
      </c>
      <c r="F1084" s="11">
        <v>84.430349585185255</v>
      </c>
      <c r="G1084" s="11">
        <v>87.40375863099392</v>
      </c>
      <c r="H1084" s="11">
        <v>100.37127169457338</v>
      </c>
      <c r="I1084" s="11">
        <v>3.5121221052773288</v>
      </c>
    </row>
    <row r="1085" spans="1:9" x14ac:dyDescent="0.25">
      <c r="A1085" s="13"/>
      <c r="B1085" s="5">
        <f>DATE(YEAR(siječanj!B1085),MONTH(siječanj!B1085)+8,DAY(siječanj!B1085))</f>
        <v>43355</v>
      </c>
      <c r="C1085" s="9">
        <v>11.2708333333333</v>
      </c>
      <c r="D1085">
        <v>0.9404004016893025</v>
      </c>
      <c r="E1085" s="6">
        <v>92.93805511074163</v>
      </c>
      <c r="F1085" s="11">
        <v>87.398984358363961</v>
      </c>
      <c r="G1085" s="11">
        <v>93.80716055578182</v>
      </c>
      <c r="H1085" s="11">
        <v>109.16235151788788</v>
      </c>
      <c r="I1085" s="11">
        <v>3.3708119568389749</v>
      </c>
    </row>
    <row r="1086" spans="1:9" x14ac:dyDescent="0.25">
      <c r="A1086" s="13"/>
      <c r="B1086" s="5">
        <f>DATE(YEAR(siječanj!B1086),MONTH(siječanj!B1086)+8,DAY(siječanj!B1086))</f>
        <v>43355</v>
      </c>
      <c r="C1086" s="9">
        <v>11.28125</v>
      </c>
      <c r="D1086">
        <v>0.9404004016893025</v>
      </c>
      <c r="E1086" s="6">
        <v>93.738585758420797</v>
      </c>
      <c r="F1086" s="11">
        <v>88.151803701006045</v>
      </c>
      <c r="G1086" s="11">
        <v>102.58037841554018</v>
      </c>
      <c r="H1086" s="11">
        <v>119.98176261764165</v>
      </c>
      <c r="I1086" s="11">
        <v>3.4918375097829859</v>
      </c>
    </row>
    <row r="1087" spans="1:9" x14ac:dyDescent="0.25">
      <c r="A1087" s="13"/>
      <c r="B1087" s="5">
        <f>DATE(YEAR(siječanj!B1087),MONTH(siječanj!B1087)+8,DAY(siječanj!B1087))</f>
        <v>43355</v>
      </c>
      <c r="C1087" s="9">
        <v>11.2916666666667</v>
      </c>
      <c r="D1087">
        <v>0.9404004016893025</v>
      </c>
      <c r="E1087" s="6">
        <v>93.497041849910701</v>
      </c>
      <c r="F1087" s="11">
        <v>87.924655712417547</v>
      </c>
      <c r="G1087" s="11">
        <v>111.38241357260669</v>
      </c>
      <c r="H1087" s="11">
        <v>129.04072692066541</v>
      </c>
      <c r="I1087" s="11">
        <v>3.1193965760441782</v>
      </c>
    </row>
    <row r="1088" spans="1:9" x14ac:dyDescent="0.25">
      <c r="A1088" s="13"/>
      <c r="B1088" s="5">
        <f>DATE(YEAR(siječanj!B1088),MONTH(siječanj!B1088)+8,DAY(siječanj!B1088))</f>
        <v>43355</v>
      </c>
      <c r="C1088" s="9">
        <v>11.3020833333333</v>
      </c>
      <c r="D1088">
        <v>0.9404004016893025</v>
      </c>
      <c r="E1088" s="6">
        <v>93.112236903330199</v>
      </c>
      <c r="F1088" s="11">
        <v>87.562784986081212</v>
      </c>
      <c r="G1088" s="11">
        <v>125.41547718685062</v>
      </c>
      <c r="H1088" s="11">
        <v>139.80311493445785</v>
      </c>
      <c r="I1088" s="11">
        <v>2.7931989998704156</v>
      </c>
    </row>
    <row r="1089" spans="1:9" x14ac:dyDescent="0.25">
      <c r="A1089" s="13"/>
      <c r="B1089" s="5">
        <f>DATE(YEAR(siječanj!B1089),MONTH(siječanj!B1089)+8,DAY(siječanj!B1089))</f>
        <v>43355</v>
      </c>
      <c r="C1089" s="9">
        <v>11.3125</v>
      </c>
      <c r="D1089">
        <v>0.9404004016893025</v>
      </c>
      <c r="E1089" s="6">
        <v>94.003223775934899</v>
      </c>
      <c r="F1089" s="11">
        <v>88.400669398978565</v>
      </c>
      <c r="G1089" s="11">
        <v>135.12427895568845</v>
      </c>
      <c r="H1089" s="11">
        <v>149.14143496232896</v>
      </c>
      <c r="I1089" s="11">
        <v>2.3033246186409424</v>
      </c>
    </row>
    <row r="1090" spans="1:9" x14ac:dyDescent="0.25">
      <c r="A1090" s="13"/>
      <c r="B1090" s="5">
        <f>DATE(YEAR(siječanj!B1090),MONTH(siječanj!B1090)+8,DAY(siječanj!B1090))</f>
        <v>43355</v>
      </c>
      <c r="C1090" s="9">
        <v>11.3229166666667</v>
      </c>
      <c r="D1090">
        <v>0.9404004016893025</v>
      </c>
      <c r="E1090" s="6">
        <v>95.702157318080268</v>
      </c>
      <c r="F1090" s="11">
        <v>89.998347184455511</v>
      </c>
      <c r="G1090" s="11">
        <v>144.47285044703659</v>
      </c>
      <c r="H1090" s="11">
        <v>163.64551997669787</v>
      </c>
      <c r="I1090" s="11">
        <v>1.9560594239856519</v>
      </c>
    </row>
    <row r="1091" spans="1:9" x14ac:dyDescent="0.25">
      <c r="A1091" s="13"/>
      <c r="B1091" s="5">
        <f>DATE(YEAR(siječanj!B1091),MONTH(siječanj!B1091)+8,DAY(siječanj!B1091))</f>
        <v>43355</v>
      </c>
      <c r="C1091" s="9">
        <v>11.3333333333333</v>
      </c>
      <c r="D1091">
        <v>0.9404004016893025</v>
      </c>
      <c r="E1091" s="6">
        <v>96.550388746739088</v>
      </c>
      <c r="F1091" s="11">
        <v>90.796024360691746</v>
      </c>
      <c r="G1091" s="11">
        <v>166.25366520244103</v>
      </c>
      <c r="H1091" s="11">
        <v>178.30974485758918</v>
      </c>
      <c r="I1091" s="11">
        <v>1.8159173098372505</v>
      </c>
    </row>
    <row r="1092" spans="1:9" x14ac:dyDescent="0.25">
      <c r="A1092" s="13"/>
      <c r="B1092" s="5">
        <f>DATE(YEAR(siječanj!B1092),MONTH(siječanj!B1092)+8,DAY(siječanj!B1092))</f>
        <v>43355</v>
      </c>
      <c r="C1092" s="9">
        <v>11.34375</v>
      </c>
      <c r="D1092">
        <v>0.9404004016893025</v>
      </c>
      <c r="E1092" s="6">
        <v>98.252385104921416</v>
      </c>
      <c r="F1092" s="11">
        <v>92.396582419600136</v>
      </c>
      <c r="G1092" s="11">
        <v>189.94905651675649</v>
      </c>
      <c r="H1092" s="11">
        <v>190.3601273259269</v>
      </c>
      <c r="I1092" s="11">
        <v>1.757469593989176</v>
      </c>
    </row>
    <row r="1093" spans="1:9" x14ac:dyDescent="0.25">
      <c r="A1093" s="13"/>
      <c r="B1093" s="5">
        <f>DATE(YEAR(siječanj!B1093),MONTH(siječanj!B1093)+8,DAY(siječanj!B1093))</f>
        <v>43355</v>
      </c>
      <c r="C1093" s="9">
        <v>11.3541666666667</v>
      </c>
      <c r="D1093">
        <v>0.9404004016893025</v>
      </c>
      <c r="E1093" s="6">
        <v>99.007057818834852</v>
      </c>
      <c r="F1093" s="11">
        <v>93.106276942908295</v>
      </c>
      <c r="G1093" s="11">
        <v>187.84157320127972</v>
      </c>
      <c r="H1093" s="11">
        <v>195.02861102607454</v>
      </c>
      <c r="I1093" s="11">
        <v>1.8615216486426391</v>
      </c>
    </row>
    <row r="1094" spans="1:9" x14ac:dyDescent="0.25">
      <c r="A1094" s="13"/>
      <c r="B1094" s="5">
        <f>DATE(YEAR(siječanj!B1094),MONTH(siječanj!B1094)+8,DAY(siječanj!B1094))</f>
        <v>43355</v>
      </c>
      <c r="C1094" s="9">
        <v>11.3645833333333</v>
      </c>
      <c r="D1094">
        <v>0.9404004016893025</v>
      </c>
      <c r="E1094" s="6">
        <v>100.69658768259733</v>
      </c>
      <c r="F1094" s="11">
        <v>94.695111505456595</v>
      </c>
      <c r="G1094" s="11">
        <v>189.18494215548262</v>
      </c>
      <c r="H1094" s="11">
        <v>201.57448159541528</v>
      </c>
      <c r="I1094" s="11">
        <v>2.0599944752042485</v>
      </c>
    </row>
    <row r="1095" spans="1:9" x14ac:dyDescent="0.25">
      <c r="A1095" s="13"/>
      <c r="B1095" s="5">
        <f>DATE(YEAR(siječanj!B1095),MONTH(siječanj!B1095)+8,DAY(siječanj!B1095))</f>
        <v>43355</v>
      </c>
      <c r="C1095" s="9">
        <v>11.375</v>
      </c>
      <c r="D1095">
        <v>0.9404004016893025</v>
      </c>
      <c r="E1095" s="6">
        <v>102.24476977646792</v>
      </c>
      <c r="F1095" s="11">
        <v>96.151022568420686</v>
      </c>
      <c r="G1095" s="11">
        <v>191.99509667803957</v>
      </c>
      <c r="H1095" s="11">
        <v>207.71298248174369</v>
      </c>
      <c r="I1095" s="11">
        <v>1.9192053420613271</v>
      </c>
    </row>
    <row r="1096" spans="1:9" x14ac:dyDescent="0.25">
      <c r="A1096" s="13"/>
      <c r="B1096" s="5">
        <f>DATE(YEAR(siječanj!B1096),MONTH(siječanj!B1096)+8,DAY(siječanj!B1096))</f>
        <v>43355</v>
      </c>
      <c r="C1096" s="9">
        <v>11.3854166666667</v>
      </c>
      <c r="D1096">
        <v>0.9404004016893025</v>
      </c>
      <c r="E1096" s="6">
        <v>104.06683090372576</v>
      </c>
      <c r="F1096" s="11">
        <v>97.864489584396424</v>
      </c>
      <c r="G1096" s="11">
        <v>199.28098765602732</v>
      </c>
      <c r="H1096" s="11">
        <v>209.57446694602515</v>
      </c>
      <c r="I1096" s="11">
        <v>1.6665809257729063</v>
      </c>
    </row>
    <row r="1097" spans="1:9" x14ac:dyDescent="0.25">
      <c r="A1097" s="13"/>
      <c r="B1097" s="5">
        <f>DATE(YEAR(siječanj!B1097),MONTH(siječanj!B1097)+8,DAY(siječanj!B1097))</f>
        <v>43355</v>
      </c>
      <c r="C1097" s="9">
        <v>11.3958333333333</v>
      </c>
      <c r="D1097">
        <v>0.9404004016893025</v>
      </c>
      <c r="E1097" s="6">
        <v>104.73693597393496</v>
      </c>
      <c r="F1097" s="11">
        <v>98.494656661595201</v>
      </c>
      <c r="G1097" s="11">
        <v>196.96843269115772</v>
      </c>
      <c r="H1097" s="11">
        <v>212.47146207359435</v>
      </c>
      <c r="I1097" s="11">
        <v>1.6398681415663952</v>
      </c>
    </row>
    <row r="1098" spans="1:9" x14ac:dyDescent="0.25">
      <c r="A1098" s="13"/>
      <c r="B1098" s="5">
        <f>DATE(YEAR(siječanj!B1098),MONTH(siječanj!B1098)+8,DAY(siječanj!B1098))</f>
        <v>43355</v>
      </c>
      <c r="C1098" s="9">
        <v>11.40625</v>
      </c>
      <c r="D1098">
        <v>0.9404004016893025</v>
      </c>
      <c r="E1098" s="6">
        <v>105.45548074932962</v>
      </c>
      <c r="F1098" s="11">
        <v>99.170376457008089</v>
      </c>
      <c r="G1098" s="11">
        <v>194.98587254029789</v>
      </c>
      <c r="H1098" s="11">
        <v>211.05806660020707</v>
      </c>
      <c r="I1098" s="11">
        <v>1.759456652323196</v>
      </c>
    </row>
    <row r="1099" spans="1:9" x14ac:dyDescent="0.25">
      <c r="A1099" s="13"/>
      <c r="B1099" s="5">
        <f>DATE(YEAR(siječanj!B1099),MONTH(siječanj!B1099)+8,DAY(siječanj!B1099))</f>
        <v>43355</v>
      </c>
      <c r="C1099" s="9">
        <v>11.4166666666667</v>
      </c>
      <c r="D1099">
        <v>0.9404004016893025</v>
      </c>
      <c r="E1099" s="6">
        <v>106.61301196471497</v>
      </c>
      <c r="F1099" s="11">
        <v>100.25891927692437</v>
      </c>
      <c r="G1099" s="11">
        <v>203.16961938623572</v>
      </c>
      <c r="H1099" s="11">
        <v>211.7457753723281</v>
      </c>
      <c r="I1099" s="11">
        <v>1.7204405069272302</v>
      </c>
    </row>
    <row r="1100" spans="1:9" x14ac:dyDescent="0.25">
      <c r="A1100" s="13"/>
      <c r="B1100" s="5">
        <f>DATE(YEAR(siječanj!B1100),MONTH(siječanj!B1100)+8,DAY(siječanj!B1100))</f>
        <v>43355</v>
      </c>
      <c r="C1100" s="9">
        <v>11.4270833333333</v>
      </c>
      <c r="D1100">
        <v>0.9404004016893025</v>
      </c>
      <c r="E1100" s="6">
        <v>107.03923634060349</v>
      </c>
      <c r="F1100" s="11">
        <v>100.65974085121971</v>
      </c>
      <c r="G1100" s="11">
        <v>198.97651983310857</v>
      </c>
      <c r="H1100" s="11">
        <v>207.94464704678305</v>
      </c>
      <c r="I1100" s="11">
        <v>1.9847582664968253</v>
      </c>
    </row>
    <row r="1101" spans="1:9" x14ac:dyDescent="0.25">
      <c r="A1101" s="13"/>
      <c r="B1101" s="5">
        <f>DATE(YEAR(siječanj!B1101),MONTH(siječanj!B1101)+8,DAY(siječanj!B1101))</f>
        <v>43355</v>
      </c>
      <c r="C1101" s="9">
        <v>11.4375</v>
      </c>
      <c r="D1101">
        <v>0.9404004016893025</v>
      </c>
      <c r="E1101" s="6">
        <v>109.05613144811876</v>
      </c>
      <c r="F1101" s="11">
        <v>102.55642982049226</v>
      </c>
      <c r="G1101" s="11">
        <v>195.76469485158503</v>
      </c>
      <c r="H1101" s="11">
        <v>209.02008631281188</v>
      </c>
      <c r="I1101" s="11">
        <v>2.0276835266525715</v>
      </c>
    </row>
    <row r="1102" spans="1:9" x14ac:dyDescent="0.25">
      <c r="A1102" s="13"/>
      <c r="B1102" s="5">
        <f>DATE(YEAR(siječanj!B1102),MONTH(siječanj!B1102)+8,DAY(siječanj!B1102))</f>
        <v>43355</v>
      </c>
      <c r="C1102" s="9">
        <v>11.4479166666667</v>
      </c>
      <c r="D1102">
        <v>0.9404004016893025</v>
      </c>
      <c r="E1102" s="6">
        <v>109.95053919265077</v>
      </c>
      <c r="F1102" s="11">
        <v>103.39753122272418</v>
      </c>
      <c r="G1102" s="11">
        <v>193.26374876407891</v>
      </c>
      <c r="H1102" s="11">
        <v>207.16453414395173</v>
      </c>
      <c r="I1102" s="11">
        <v>1.9591225139087032</v>
      </c>
    </row>
    <row r="1103" spans="1:9" x14ac:dyDescent="0.25">
      <c r="A1103" s="13"/>
      <c r="B1103" s="5">
        <f>DATE(YEAR(siječanj!B1103),MONTH(siječanj!B1103)+8,DAY(siječanj!B1103))</f>
        <v>43355</v>
      </c>
      <c r="C1103" s="9">
        <v>11.4583333333333</v>
      </c>
      <c r="D1103">
        <v>0.9404004016893025</v>
      </c>
      <c r="E1103" s="6">
        <v>111.16874550785624</v>
      </c>
      <c r="F1103" s="11">
        <v>104.54313293088386</v>
      </c>
      <c r="G1103" s="11">
        <v>197.84367423225049</v>
      </c>
      <c r="H1103" s="11">
        <v>210.47011912896363</v>
      </c>
      <c r="I1103" s="11">
        <v>1.8070950508424228</v>
      </c>
    </row>
    <row r="1104" spans="1:9" x14ac:dyDescent="0.25">
      <c r="A1104" s="13"/>
      <c r="B1104" s="5">
        <f>DATE(YEAR(siječanj!B1104),MONTH(siječanj!B1104)+8,DAY(siječanj!B1104))</f>
        <v>43355</v>
      </c>
      <c r="C1104" s="9">
        <v>11.46875</v>
      </c>
      <c r="D1104">
        <v>0.9404004016893025</v>
      </c>
      <c r="E1104" s="6">
        <v>112.78231991432926</v>
      </c>
      <c r="F1104" s="11">
        <v>106.06053895088667</v>
      </c>
      <c r="G1104" s="11">
        <v>205.69482294497379</v>
      </c>
      <c r="H1104" s="11">
        <v>208.0525040444569</v>
      </c>
      <c r="I1104" s="11">
        <v>1.9917064704750691</v>
      </c>
    </row>
    <row r="1105" spans="1:9" x14ac:dyDescent="0.25">
      <c r="A1105" s="13"/>
      <c r="B1105" s="5">
        <f>DATE(YEAR(siječanj!B1105),MONTH(siječanj!B1105)+8,DAY(siječanj!B1105))</f>
        <v>43355</v>
      </c>
      <c r="C1105" s="9">
        <v>11.4791666666667</v>
      </c>
      <c r="D1105">
        <v>0.9404004016893025</v>
      </c>
      <c r="E1105" s="6">
        <v>112.9860755365078</v>
      </c>
      <c r="F1105" s="11">
        <v>106.25215081982981</v>
      </c>
      <c r="G1105" s="11">
        <v>189.74837595978767</v>
      </c>
      <c r="H1105" s="11">
        <v>205.85228069513957</v>
      </c>
      <c r="I1105" s="11">
        <v>2.1231803301497489</v>
      </c>
    </row>
    <row r="1106" spans="1:9" x14ac:dyDescent="0.25">
      <c r="A1106" s="13"/>
      <c r="B1106" s="5">
        <f>DATE(YEAR(siječanj!B1106),MONTH(siječanj!B1106)+8,DAY(siječanj!B1106))</f>
        <v>43355</v>
      </c>
      <c r="C1106" s="9">
        <v>11.4895833333333</v>
      </c>
      <c r="D1106">
        <v>0.9404004016893025</v>
      </c>
      <c r="E1106" s="6">
        <v>112.22443511447919</v>
      </c>
      <c r="F1106" s="11">
        <v>105.53590386101129</v>
      </c>
      <c r="G1106" s="11">
        <v>189.6391450248216</v>
      </c>
      <c r="H1106" s="11">
        <v>199.39472426392837</v>
      </c>
      <c r="I1106" s="11">
        <v>1.8807362127240974</v>
      </c>
    </row>
    <row r="1107" spans="1:9" x14ac:dyDescent="0.25">
      <c r="A1107" s="13"/>
      <c r="B1107" s="5">
        <f>DATE(YEAR(siječanj!B1107),MONTH(siječanj!B1107)+8,DAY(siječanj!B1107))</f>
        <v>43355</v>
      </c>
      <c r="C1107" s="9">
        <v>11.5</v>
      </c>
      <c r="D1107">
        <v>0.9404004016893025</v>
      </c>
      <c r="E1107" s="6">
        <v>111.49010612457283</v>
      </c>
      <c r="F1107" s="11">
        <v>104.84534058393126</v>
      </c>
      <c r="G1107" s="11">
        <v>184.45275063610839</v>
      </c>
      <c r="H1107" s="11">
        <v>197.31666686571998</v>
      </c>
      <c r="I1107" s="11">
        <v>1.965405698363986</v>
      </c>
    </row>
    <row r="1108" spans="1:9" x14ac:dyDescent="0.25">
      <c r="A1108" s="13"/>
      <c r="B1108" s="5">
        <f>DATE(YEAR(siječanj!B1108),MONTH(siječanj!B1108)+8,DAY(siječanj!B1108))</f>
        <v>43355</v>
      </c>
      <c r="C1108" s="9">
        <v>11.5104166666667</v>
      </c>
      <c r="D1108">
        <v>0.9404004016893025</v>
      </c>
      <c r="E1108" s="6">
        <v>110.9198391370915</v>
      </c>
      <c r="F1108" s="11">
        <v>104.30906127983366</v>
      </c>
      <c r="G1108" s="11">
        <v>183.48814052138951</v>
      </c>
      <c r="H1108" s="11">
        <v>198.33542421298017</v>
      </c>
      <c r="I1108" s="11">
        <v>1.9941545423430511</v>
      </c>
    </row>
    <row r="1109" spans="1:9" x14ac:dyDescent="0.25">
      <c r="A1109" s="13"/>
      <c r="B1109" s="5">
        <f>DATE(YEAR(siječanj!B1109),MONTH(siječanj!B1109)+8,DAY(siječanj!B1109))</f>
        <v>43355</v>
      </c>
      <c r="C1109" s="9">
        <v>11.5208333333333</v>
      </c>
      <c r="D1109">
        <v>0.9404004016893025</v>
      </c>
      <c r="E1109" s="6">
        <v>111.70663174561011</v>
      </c>
      <c r="F1109" s="11">
        <v>105.04896136493073</v>
      </c>
      <c r="G1109" s="11">
        <v>182.93137973128057</v>
      </c>
      <c r="H1109" s="11">
        <v>198.0477199262408</v>
      </c>
      <c r="I1109" s="11">
        <v>2.1685246613221003</v>
      </c>
    </row>
    <row r="1110" spans="1:9" x14ac:dyDescent="0.25">
      <c r="A1110" s="13"/>
      <c r="B1110" s="5">
        <f>DATE(YEAR(siječanj!B1110),MONTH(siječanj!B1110)+8,DAY(siječanj!B1110))</f>
        <v>43355</v>
      </c>
      <c r="C1110" s="9">
        <v>11.53125</v>
      </c>
      <c r="D1110">
        <v>0.9404004016893025</v>
      </c>
      <c r="E1110" s="6">
        <v>112.05036936770549</v>
      </c>
      <c r="F1110" s="11">
        <v>105.37221236282495</v>
      </c>
      <c r="G1110" s="11">
        <v>183.56618787044926</v>
      </c>
      <c r="H1110" s="11">
        <v>198.74834488690436</v>
      </c>
      <c r="I1110" s="11">
        <v>2.5155428487260054</v>
      </c>
    </row>
    <row r="1111" spans="1:9" x14ac:dyDescent="0.25">
      <c r="A1111" s="13"/>
      <c r="B1111" s="5">
        <f>DATE(YEAR(siječanj!B1111),MONTH(siječanj!B1111)+8,DAY(siječanj!B1111))</f>
        <v>43355</v>
      </c>
      <c r="C1111" s="9">
        <v>11.5416666666667</v>
      </c>
      <c r="D1111">
        <v>0.9404004016893025</v>
      </c>
      <c r="E1111" s="6">
        <v>111.07147630256868</v>
      </c>
      <c r="F1111" s="11">
        <v>104.45166093115944</v>
      </c>
      <c r="G1111" s="11">
        <v>186.07490374089053</v>
      </c>
      <c r="H1111" s="11">
        <v>196.86852971004564</v>
      </c>
      <c r="I1111" s="11">
        <v>2.2096738693383302</v>
      </c>
    </row>
    <row r="1112" spans="1:9" x14ac:dyDescent="0.25">
      <c r="A1112" s="13"/>
      <c r="B1112" s="5">
        <f>DATE(YEAR(siječanj!B1112),MONTH(siječanj!B1112)+8,DAY(siječanj!B1112))</f>
        <v>43355</v>
      </c>
      <c r="C1112" s="9">
        <v>11.5520833333333</v>
      </c>
      <c r="D1112">
        <v>0.9404004016893025</v>
      </c>
      <c r="E1112" s="6">
        <v>110.64461119508694</v>
      </c>
      <c r="F1112" s="11">
        <v>104.05023681261645</v>
      </c>
      <c r="G1112" s="11">
        <v>186.98172659721257</v>
      </c>
      <c r="H1112" s="11">
        <v>188.7371749215873</v>
      </c>
      <c r="I1112" s="11">
        <v>2.1313605702968466</v>
      </c>
    </row>
    <row r="1113" spans="1:9" x14ac:dyDescent="0.25">
      <c r="A1113" s="13"/>
      <c r="B1113" s="5">
        <f>DATE(YEAR(siječanj!B1113),MONTH(siječanj!B1113)+8,DAY(siječanj!B1113))</f>
        <v>43355</v>
      </c>
      <c r="C1113" s="9">
        <v>11.5625</v>
      </c>
      <c r="D1113">
        <v>0.9404004016893025</v>
      </c>
      <c r="E1113" s="6">
        <v>110.61193785121088</v>
      </c>
      <c r="F1113" s="11">
        <v>104.01951078691087</v>
      </c>
      <c r="G1113" s="11">
        <v>185.49638032712087</v>
      </c>
      <c r="H1113" s="11">
        <v>184.62039870935476</v>
      </c>
      <c r="I1113" s="11">
        <v>2.1343216572253985</v>
      </c>
    </row>
    <row r="1114" spans="1:9" x14ac:dyDescent="0.25">
      <c r="A1114" s="13"/>
      <c r="B1114" s="5">
        <f>DATE(YEAR(siječanj!B1114),MONTH(siječanj!B1114)+8,DAY(siječanj!B1114))</f>
        <v>43355</v>
      </c>
      <c r="C1114" s="9">
        <v>11.5729166666667</v>
      </c>
      <c r="D1114">
        <v>0.9404004016893025</v>
      </c>
      <c r="E1114" s="6">
        <v>111.57773261693576</v>
      </c>
      <c r="F1114" s="11">
        <v>104.92774457254798</v>
      </c>
      <c r="G1114" s="11">
        <v>185.20911530178662</v>
      </c>
      <c r="H1114" s="11">
        <v>186.4443708373658</v>
      </c>
      <c r="I1114" s="11">
        <v>1.9982576627982518</v>
      </c>
    </row>
    <row r="1115" spans="1:9" x14ac:dyDescent="0.25">
      <c r="A1115" s="13"/>
      <c r="B1115" s="5">
        <f>DATE(YEAR(siječanj!B1115),MONTH(siječanj!B1115)+8,DAY(siječanj!B1115))</f>
        <v>43355</v>
      </c>
      <c r="C1115" s="9">
        <v>11.5833333333333</v>
      </c>
      <c r="D1115">
        <v>0.9404004016893025</v>
      </c>
      <c r="E1115" s="6">
        <v>111.82385487998813</v>
      </c>
      <c r="F1115" s="11">
        <v>105.15919804758711</v>
      </c>
      <c r="G1115" s="11">
        <v>184.93518425244091</v>
      </c>
      <c r="H1115" s="11">
        <v>184.60356511869369</v>
      </c>
      <c r="I1115" s="11">
        <v>2.0463300740587789</v>
      </c>
    </row>
    <row r="1116" spans="1:9" x14ac:dyDescent="0.25">
      <c r="A1116" s="13"/>
      <c r="B1116" s="5">
        <f>DATE(YEAR(siječanj!B1116),MONTH(siječanj!B1116)+8,DAY(siječanj!B1116))</f>
        <v>43355</v>
      </c>
      <c r="C1116" s="9">
        <v>11.59375</v>
      </c>
      <c r="D1116">
        <v>0.9404004016893025</v>
      </c>
      <c r="E1116" s="6">
        <v>113.14301708675362</v>
      </c>
      <c r="F1116" s="11">
        <v>106.39973871672272</v>
      </c>
      <c r="G1116" s="11">
        <v>185.32479829021386</v>
      </c>
      <c r="H1116" s="11">
        <v>180.11178595570701</v>
      </c>
      <c r="I1116" s="11">
        <v>2.3169850196689805</v>
      </c>
    </row>
    <row r="1117" spans="1:9" x14ac:dyDescent="0.25">
      <c r="A1117" s="13"/>
      <c r="B1117" s="5">
        <f>DATE(YEAR(siječanj!B1117),MONTH(siječanj!B1117)+8,DAY(siječanj!B1117))</f>
        <v>43355</v>
      </c>
      <c r="C1117" s="9">
        <v>11.6041666666667</v>
      </c>
      <c r="D1117">
        <v>0.9404004016893025</v>
      </c>
      <c r="E1117" s="6">
        <v>114.147042501489</v>
      </c>
      <c r="F1117" s="11">
        <v>107.34392462004614</v>
      </c>
      <c r="G1117" s="11">
        <v>182.21814258360081</v>
      </c>
      <c r="H1117" s="11">
        <v>175.11691763663097</v>
      </c>
      <c r="I1117" s="11">
        <v>2.4565411166136895</v>
      </c>
    </row>
    <row r="1118" spans="1:9" x14ac:dyDescent="0.25">
      <c r="A1118" s="13"/>
      <c r="B1118" s="5">
        <f>DATE(YEAR(siječanj!B1118),MONTH(siječanj!B1118)+8,DAY(siječanj!B1118))</f>
        <v>43355</v>
      </c>
      <c r="C1118" s="9">
        <v>11.6145833333333</v>
      </c>
      <c r="D1118">
        <v>0.9404004016893025</v>
      </c>
      <c r="E1118" s="6">
        <v>114.52325410670159</v>
      </c>
      <c r="F1118" s="11">
        <v>107.69771416470823</v>
      </c>
      <c r="G1118" s="11">
        <v>180.45298369114525</v>
      </c>
      <c r="H1118" s="11">
        <v>171.10929084367291</v>
      </c>
      <c r="I1118" s="11">
        <v>2.2770368469115114</v>
      </c>
    </row>
    <row r="1119" spans="1:9" x14ac:dyDescent="0.25">
      <c r="A1119" s="13"/>
      <c r="B1119" s="5">
        <f>DATE(YEAR(siječanj!B1119),MONTH(siječanj!B1119)+8,DAY(siječanj!B1119))</f>
        <v>43355</v>
      </c>
      <c r="C1119" s="9">
        <v>11.625</v>
      </c>
      <c r="D1119">
        <v>0.9404004016893025</v>
      </c>
      <c r="E1119" s="6">
        <v>114.796109556491</v>
      </c>
      <c r="F1119" s="11">
        <v>107.95430753929332</v>
      </c>
      <c r="G1119" s="11">
        <v>179.5844191817165</v>
      </c>
      <c r="H1119" s="11">
        <v>169.58477520875687</v>
      </c>
      <c r="I1119" s="11">
        <v>2.4623842881515245</v>
      </c>
    </row>
    <row r="1120" spans="1:9" x14ac:dyDescent="0.25">
      <c r="A1120" s="13"/>
      <c r="B1120" s="5">
        <f>DATE(YEAR(siječanj!B1120),MONTH(siječanj!B1120)+8,DAY(siječanj!B1120))</f>
        <v>43355</v>
      </c>
      <c r="C1120" s="9">
        <v>11.6354166666667</v>
      </c>
      <c r="D1120">
        <v>0.9404004016893025</v>
      </c>
      <c r="E1120" s="6">
        <v>115.16958962175352</v>
      </c>
      <c r="F1120" s="11">
        <v>108.30552834268913</v>
      </c>
      <c r="G1120" s="11">
        <v>179.44278736806785</v>
      </c>
      <c r="H1120" s="11">
        <v>164.75343835947189</v>
      </c>
      <c r="I1120" s="11">
        <v>2.4054656171915814</v>
      </c>
    </row>
    <row r="1121" spans="1:9" x14ac:dyDescent="0.25">
      <c r="A1121" s="13"/>
      <c r="B1121" s="5">
        <f>DATE(YEAR(siječanj!B1121),MONTH(siječanj!B1121)+8,DAY(siječanj!B1121))</f>
        <v>43355</v>
      </c>
      <c r="C1121" s="9">
        <v>11.6458333333333</v>
      </c>
      <c r="D1121">
        <v>0.9404004016893025</v>
      </c>
      <c r="E1121" s="6">
        <v>115.88623005557079</v>
      </c>
      <c r="F1121" s="11">
        <v>108.97945729451769</v>
      </c>
      <c r="G1121" s="11">
        <v>177.40439244821474</v>
      </c>
      <c r="H1121" s="11">
        <v>164.32577926282298</v>
      </c>
      <c r="I1121" s="11">
        <v>2.4134188506744501</v>
      </c>
    </row>
    <row r="1122" spans="1:9" x14ac:dyDescent="0.25">
      <c r="A1122" s="13"/>
      <c r="B1122" s="5">
        <f>DATE(YEAR(siječanj!B1122),MONTH(siječanj!B1122)+8,DAY(siječanj!B1122))</f>
        <v>43355</v>
      </c>
      <c r="C1122" s="9">
        <v>11.65625</v>
      </c>
      <c r="D1122">
        <v>0.9404004016893025</v>
      </c>
      <c r="E1122" s="6">
        <v>115.79002807504224</v>
      </c>
      <c r="F1122" s="11">
        <v>108.88898891338535</v>
      </c>
      <c r="G1122" s="11">
        <v>175.99038837324341</v>
      </c>
      <c r="H1122" s="11">
        <v>160.65300204890391</v>
      </c>
      <c r="I1122" s="11">
        <v>2.1551112675454478</v>
      </c>
    </row>
    <row r="1123" spans="1:9" x14ac:dyDescent="0.25">
      <c r="A1123" s="13"/>
      <c r="B1123" s="5">
        <f>DATE(YEAR(siječanj!B1123),MONTH(siječanj!B1123)+8,DAY(siječanj!B1123))</f>
        <v>43355</v>
      </c>
      <c r="C1123" s="9">
        <v>11.6666666666667</v>
      </c>
      <c r="D1123">
        <v>0.9404004016893025</v>
      </c>
      <c r="E1123" s="6">
        <v>115.01640319505559</v>
      </c>
      <c r="F1123" s="11">
        <v>108.16147176548905</v>
      </c>
      <c r="G1123" s="11">
        <v>176.30909008496221</v>
      </c>
      <c r="H1123" s="11">
        <v>162.46142096665943</v>
      </c>
      <c r="I1123" s="11">
        <v>2.0691147429477112</v>
      </c>
    </row>
    <row r="1124" spans="1:9" x14ac:dyDescent="0.25">
      <c r="A1124" s="13"/>
      <c r="B1124" s="5">
        <f>DATE(YEAR(siječanj!B1124),MONTH(siječanj!B1124)+8,DAY(siječanj!B1124))</f>
        <v>43355</v>
      </c>
      <c r="C1124" s="9">
        <v>11.6770833333333</v>
      </c>
      <c r="D1124">
        <v>0.9404004016893025</v>
      </c>
      <c r="E1124" s="6">
        <v>113.33404833492371</v>
      </c>
      <c r="F1124" s="11">
        <v>106.57938457923709</v>
      </c>
      <c r="G1124" s="11">
        <v>170.43206082302282</v>
      </c>
      <c r="H1124" s="11">
        <v>163.21330930832519</v>
      </c>
      <c r="I1124" s="11">
        <v>2.1669526151715823</v>
      </c>
    </row>
    <row r="1125" spans="1:9" x14ac:dyDescent="0.25">
      <c r="A1125" s="13"/>
      <c r="B1125" s="5">
        <f>DATE(YEAR(siječanj!B1125),MONTH(siječanj!B1125)+8,DAY(siječanj!B1125))</f>
        <v>43355</v>
      </c>
      <c r="C1125" s="9">
        <v>11.6875</v>
      </c>
      <c r="D1125">
        <v>0.9404004016893025</v>
      </c>
      <c r="E1125" s="6">
        <v>114.07611569617728</v>
      </c>
      <c r="F1125" s="11">
        <v>107.27722502384046</v>
      </c>
      <c r="G1125" s="11">
        <v>165.14119619881521</v>
      </c>
      <c r="H1125" s="11">
        <v>160.78121267992117</v>
      </c>
      <c r="I1125" s="11">
        <v>2.1320275898785228</v>
      </c>
    </row>
    <row r="1126" spans="1:9" x14ac:dyDescent="0.25">
      <c r="A1126" s="13"/>
      <c r="B1126" s="5">
        <f>DATE(YEAR(siječanj!B1126),MONTH(siječanj!B1126)+8,DAY(siječanj!B1126))</f>
        <v>43355</v>
      </c>
      <c r="C1126" s="9">
        <v>11.6979166666667</v>
      </c>
      <c r="D1126">
        <v>0.9404004016893025</v>
      </c>
      <c r="E1126" s="6">
        <v>114.10307799901038</v>
      </c>
      <c r="F1126" s="11">
        <v>107.30258038425518</v>
      </c>
      <c r="G1126" s="11">
        <v>164.13607795517422</v>
      </c>
      <c r="H1126" s="11">
        <v>160.15763531256468</v>
      </c>
      <c r="I1126" s="11">
        <v>2.1046077849160216</v>
      </c>
    </row>
    <row r="1127" spans="1:9" x14ac:dyDescent="0.25">
      <c r="A1127" s="13"/>
      <c r="B1127" s="5">
        <f>DATE(YEAR(siječanj!B1127),MONTH(siječanj!B1127)+8,DAY(siječanj!B1127))</f>
        <v>43355</v>
      </c>
      <c r="C1127" s="9">
        <v>11.7083333333333</v>
      </c>
      <c r="D1127">
        <v>0.9404004016893025</v>
      </c>
      <c r="E1127" s="6">
        <v>115.11402252147688</v>
      </c>
      <c r="F1127" s="11">
        <v>108.25327301926828</v>
      </c>
      <c r="G1127" s="11">
        <v>163.01648196347861</v>
      </c>
      <c r="H1127" s="11">
        <v>166.35205550864268</v>
      </c>
      <c r="I1127" s="11">
        <v>1.8559404847965573</v>
      </c>
    </row>
    <row r="1128" spans="1:9" x14ac:dyDescent="0.25">
      <c r="A1128" s="13"/>
      <c r="B1128" s="5">
        <f>DATE(YEAR(siječanj!B1128),MONTH(siječanj!B1128)+8,DAY(siječanj!B1128))</f>
        <v>43355</v>
      </c>
      <c r="C1128" s="9">
        <v>11.71875</v>
      </c>
      <c r="D1128">
        <v>0.9404004016893025</v>
      </c>
      <c r="E1128" s="6">
        <v>115.22730604921671</v>
      </c>
      <c r="F1128" s="11">
        <v>108.35980489425958</v>
      </c>
      <c r="G1128" s="11">
        <v>163.01559410307081</v>
      </c>
      <c r="H1128" s="11">
        <v>176.75193933212887</v>
      </c>
      <c r="I1128" s="11">
        <v>1.8707409192925282</v>
      </c>
    </row>
    <row r="1129" spans="1:9" x14ac:dyDescent="0.25">
      <c r="A1129" s="13"/>
      <c r="B1129" s="5">
        <f>DATE(YEAR(siječanj!B1129),MONTH(siječanj!B1129)+8,DAY(siječanj!B1129))</f>
        <v>43355</v>
      </c>
      <c r="C1129" s="9">
        <v>11.7291666666667</v>
      </c>
      <c r="D1129">
        <v>0.9404004016893025</v>
      </c>
      <c r="E1129" s="6">
        <v>115.79486133363942</v>
      </c>
      <c r="F1129" s="11">
        <v>108.89353411171159</v>
      </c>
      <c r="G1129" s="11">
        <v>163.75467160433845</v>
      </c>
      <c r="H1129" s="11">
        <v>168.12960080232452</v>
      </c>
      <c r="I1129" s="11">
        <v>1.8850693399316001</v>
      </c>
    </row>
    <row r="1130" spans="1:9" x14ac:dyDescent="0.25">
      <c r="A1130" s="13"/>
      <c r="B1130" s="5">
        <f>DATE(YEAR(siječanj!B1130),MONTH(siječanj!B1130)+8,DAY(siječanj!B1130))</f>
        <v>43355</v>
      </c>
      <c r="C1130" s="9">
        <v>11.7395833333333</v>
      </c>
      <c r="D1130">
        <v>0.9404004016893025</v>
      </c>
      <c r="E1130" s="6">
        <v>117.09835338801895</v>
      </c>
      <c r="F1130" s="11">
        <v>110.11933856324892</v>
      </c>
      <c r="G1130" s="11">
        <v>163.2250046178049</v>
      </c>
      <c r="H1130" s="11">
        <v>163.24492145902772</v>
      </c>
      <c r="I1130" s="11">
        <v>1.840346026990465</v>
      </c>
    </row>
    <row r="1131" spans="1:9" x14ac:dyDescent="0.25">
      <c r="A1131" s="13"/>
      <c r="B1131" s="5">
        <f>DATE(YEAR(siječanj!B1131),MONTH(siječanj!B1131)+8,DAY(siječanj!B1131))</f>
        <v>43355</v>
      </c>
      <c r="C1131" s="9">
        <v>11.75</v>
      </c>
      <c r="D1131">
        <v>0.9404004016893025</v>
      </c>
      <c r="E1131" s="6">
        <v>119.89076283942968</v>
      </c>
      <c r="F1131" s="11">
        <v>112.74532153303657</v>
      </c>
      <c r="G1131" s="11">
        <v>161.20905127368908</v>
      </c>
      <c r="H1131" s="11">
        <v>161.78483825875216</v>
      </c>
      <c r="I1131" s="11">
        <v>1.8779991323717007</v>
      </c>
    </row>
    <row r="1132" spans="1:9" x14ac:dyDescent="0.25">
      <c r="A1132" s="13"/>
      <c r="B1132" s="5">
        <f>DATE(YEAR(siječanj!B1132),MONTH(siječanj!B1132)+8,DAY(siječanj!B1132))</f>
        <v>43355</v>
      </c>
      <c r="C1132" s="9">
        <v>11.7604166666667</v>
      </c>
      <c r="D1132">
        <v>0.9404004016893025</v>
      </c>
      <c r="E1132" s="6">
        <v>122.0436517398396</v>
      </c>
      <c r="F1132" s="11">
        <v>114.76989911977451</v>
      </c>
      <c r="G1132" s="11">
        <v>160.67679302035449</v>
      </c>
      <c r="H1132" s="11">
        <v>159.89467166789368</v>
      </c>
      <c r="I1132" s="11">
        <v>2.5439346822243234</v>
      </c>
    </row>
    <row r="1133" spans="1:9" x14ac:dyDescent="0.25">
      <c r="A1133" s="13"/>
      <c r="B1133" s="5">
        <f>DATE(YEAR(siječanj!B1133),MONTH(siječanj!B1133)+8,DAY(siječanj!B1133))</f>
        <v>43355</v>
      </c>
      <c r="C1133" s="9">
        <v>11.7708333333333</v>
      </c>
      <c r="D1133">
        <v>0.9404004016893025</v>
      </c>
      <c r="E1133" s="6">
        <v>123.60199230581202</v>
      </c>
      <c r="F1133" s="11">
        <v>116.2353632139837</v>
      </c>
      <c r="G1133" s="11">
        <v>159.66376036493367</v>
      </c>
      <c r="H1133" s="11">
        <v>158.99319957402088</v>
      </c>
      <c r="I1133" s="11">
        <v>4.5626599458894015</v>
      </c>
    </row>
    <row r="1134" spans="1:9" x14ac:dyDescent="0.25">
      <c r="A1134" s="13"/>
      <c r="B1134" s="5">
        <f>DATE(YEAR(siječanj!B1134),MONTH(siječanj!B1134)+8,DAY(siječanj!B1134))</f>
        <v>43355</v>
      </c>
      <c r="C1134" s="9">
        <v>11.78125</v>
      </c>
      <c r="D1134">
        <v>0.9404004016893025</v>
      </c>
      <c r="E1134" s="6">
        <v>125.85837919541883</v>
      </c>
      <c r="F1134" s="11">
        <v>118.35727035133642</v>
      </c>
      <c r="G1134" s="11">
        <v>159.06617808340576</v>
      </c>
      <c r="H1134" s="11">
        <v>161.98288782098126</v>
      </c>
      <c r="I1134" s="11">
        <v>11.044365229142876</v>
      </c>
    </row>
    <row r="1135" spans="1:9" x14ac:dyDescent="0.25">
      <c r="A1135" s="13"/>
      <c r="B1135" s="5">
        <f>DATE(YEAR(siječanj!B1135),MONTH(siječanj!B1135)+8,DAY(siječanj!B1135))</f>
        <v>43355</v>
      </c>
      <c r="C1135" s="9">
        <v>11.7916666666667</v>
      </c>
      <c r="D1135">
        <v>0.9404004016893025</v>
      </c>
      <c r="E1135" s="6">
        <v>129.11370036157524</v>
      </c>
      <c r="F1135" s="11">
        <v>121.4185756836176</v>
      </c>
      <c r="G1135" s="11">
        <v>157.69195497566508</v>
      </c>
      <c r="H1135" s="11">
        <v>163.40099942909114</v>
      </c>
      <c r="I1135" s="11">
        <v>26.001952338638748</v>
      </c>
    </row>
    <row r="1136" spans="1:9" x14ac:dyDescent="0.25">
      <c r="A1136" s="13"/>
      <c r="B1136" s="5">
        <f>DATE(YEAR(siječanj!B1136),MONTH(siječanj!B1136)+8,DAY(siječanj!B1136))</f>
        <v>43355</v>
      </c>
      <c r="C1136" s="9">
        <v>11.8020833333333</v>
      </c>
      <c r="D1136">
        <v>0.9404004016893025</v>
      </c>
      <c r="E1136" s="6">
        <v>133.18528580584933</v>
      </c>
      <c r="F1136" s="11">
        <v>125.24749627092527</v>
      </c>
      <c r="G1136" s="11">
        <v>154.26793939161468</v>
      </c>
      <c r="H1136" s="11">
        <v>159.08238870565643</v>
      </c>
      <c r="I1136" s="11">
        <v>42.326947591099923</v>
      </c>
    </row>
    <row r="1137" spans="1:9" x14ac:dyDescent="0.25">
      <c r="A1137" s="13"/>
      <c r="B1137" s="5">
        <f>DATE(YEAR(siječanj!B1137),MONTH(siječanj!B1137)+8,DAY(siječanj!B1137))</f>
        <v>43355</v>
      </c>
      <c r="C1137" s="9">
        <v>11.8125</v>
      </c>
      <c r="D1137">
        <v>0.9404004016893025</v>
      </c>
      <c r="E1137" s="6">
        <v>138.05445016835765</v>
      </c>
      <c r="F1137" s="11">
        <v>129.82646039331934</v>
      </c>
      <c r="G1137" s="11">
        <v>153.54526922928559</v>
      </c>
      <c r="H1137" s="11">
        <v>158.02224577105568</v>
      </c>
      <c r="I1137" s="11">
        <v>63.196715264326883</v>
      </c>
    </row>
    <row r="1138" spans="1:9" x14ac:dyDescent="0.25">
      <c r="A1138" s="13"/>
      <c r="B1138" s="5">
        <f>DATE(YEAR(siječanj!B1138),MONTH(siječanj!B1138)+8,DAY(siječanj!B1138))</f>
        <v>43355</v>
      </c>
      <c r="C1138" s="9">
        <v>11.8229166666667</v>
      </c>
      <c r="D1138">
        <v>0.9404004016893025</v>
      </c>
      <c r="E1138" s="6">
        <v>141.66803947958269</v>
      </c>
      <c r="F1138" s="11">
        <v>133.22468123313553</v>
      </c>
      <c r="G1138" s="11">
        <v>150.21752021126031</v>
      </c>
      <c r="H1138" s="11">
        <v>159.02515289191615</v>
      </c>
      <c r="I1138" s="11">
        <v>86.943553399636599</v>
      </c>
    </row>
    <row r="1139" spans="1:9" x14ac:dyDescent="0.25">
      <c r="A1139" s="13"/>
      <c r="B1139" s="5">
        <f>DATE(YEAR(siječanj!B1139),MONTH(siječanj!B1139)+8,DAY(siječanj!B1139))</f>
        <v>43355</v>
      </c>
      <c r="C1139" s="9">
        <v>11.8333333333333</v>
      </c>
      <c r="D1139">
        <v>0.9404004016893025</v>
      </c>
      <c r="E1139" s="6">
        <v>147.64913500329925</v>
      </c>
      <c r="F1139" s="11">
        <v>138.84930586618066</v>
      </c>
      <c r="G1139" s="11">
        <v>144.52513377439871</v>
      </c>
      <c r="H1139" s="11">
        <v>152.32716189194733</v>
      </c>
      <c r="I1139" s="11">
        <v>129.4619186101786</v>
      </c>
    </row>
    <row r="1140" spans="1:9" x14ac:dyDescent="0.25">
      <c r="A1140" s="13"/>
      <c r="B1140" s="5">
        <f>DATE(YEAR(siječanj!B1140),MONTH(siječanj!B1140)+8,DAY(siječanj!B1140))</f>
        <v>43355</v>
      </c>
      <c r="C1140" s="9">
        <v>11.84375</v>
      </c>
      <c r="D1140">
        <v>0.9404004016893025</v>
      </c>
      <c r="E1140" s="6">
        <v>152.00275938625077</v>
      </c>
      <c r="F1140" s="11">
        <v>142.94345598471261</v>
      </c>
      <c r="G1140" s="11">
        <v>125.53124855957184</v>
      </c>
      <c r="H1140" s="11">
        <v>139.01626698986942</v>
      </c>
      <c r="I1140" s="11">
        <v>197.65533456251765</v>
      </c>
    </row>
    <row r="1141" spans="1:9" x14ac:dyDescent="0.25">
      <c r="A1141" s="13"/>
      <c r="B1141" s="5">
        <f>DATE(YEAR(siječanj!B1141),MONTH(siječanj!B1141)+8,DAY(siječanj!B1141))</f>
        <v>43355</v>
      </c>
      <c r="C1141" s="9">
        <v>11.8541666666667</v>
      </c>
      <c r="D1141">
        <v>0.9404004016893025</v>
      </c>
      <c r="E1141" s="6">
        <v>155.6049226480115</v>
      </c>
      <c r="F1141" s="11">
        <v>146.33093176302285</v>
      </c>
      <c r="G1141" s="11">
        <v>118.40143219236406</v>
      </c>
      <c r="H1141" s="11">
        <v>130.60294353724078</v>
      </c>
      <c r="I1141" s="11">
        <v>228.76419082440211</v>
      </c>
    </row>
    <row r="1142" spans="1:9" x14ac:dyDescent="0.25">
      <c r="A1142" s="13"/>
      <c r="B1142" s="5">
        <f>DATE(YEAR(siječanj!B1142),MONTH(siječanj!B1142)+8,DAY(siječanj!B1142))</f>
        <v>43355</v>
      </c>
      <c r="C1142" s="9">
        <v>11.8645833333333</v>
      </c>
      <c r="D1142">
        <v>0.9404004016893025</v>
      </c>
      <c r="E1142" s="6">
        <v>156.3492077737271</v>
      </c>
      <c r="F1142" s="11">
        <v>147.03085779421718</v>
      </c>
      <c r="G1142" s="11">
        <v>116.50172829965057</v>
      </c>
      <c r="H1142" s="11">
        <v>128.19236853809872</v>
      </c>
      <c r="I1142" s="11">
        <v>229.69209506486277</v>
      </c>
    </row>
    <row r="1143" spans="1:9" x14ac:dyDescent="0.25">
      <c r="A1143" s="13"/>
      <c r="B1143" s="5">
        <f>DATE(YEAR(siječanj!B1143),MONTH(siječanj!B1143)+8,DAY(siječanj!B1143))</f>
        <v>43355</v>
      </c>
      <c r="C1143" s="9">
        <v>11.875</v>
      </c>
      <c r="D1143">
        <v>0.9404004016893025</v>
      </c>
      <c r="E1143" s="6">
        <v>156.15036872508975</v>
      </c>
      <c r="F1143" s="11">
        <v>146.84386947300709</v>
      </c>
      <c r="G1143" s="11">
        <v>113.25711676252517</v>
      </c>
      <c r="H1143" s="11">
        <v>123.26988385611891</v>
      </c>
      <c r="I1143" s="11">
        <v>231.05040194064242</v>
      </c>
    </row>
    <row r="1144" spans="1:9" x14ac:dyDescent="0.25">
      <c r="A1144" s="13"/>
      <c r="B1144" s="5">
        <f>DATE(YEAR(siječanj!B1144),MONTH(siječanj!B1144)+8,DAY(siječanj!B1144))</f>
        <v>43355</v>
      </c>
      <c r="C1144" s="9">
        <v>11.8854166666667</v>
      </c>
      <c r="D1144">
        <v>0.9404004016893025</v>
      </c>
      <c r="E1144" s="6">
        <v>160.38316561049021</v>
      </c>
      <c r="F1144" s="11">
        <v>150.82439336430693</v>
      </c>
      <c r="G1144" s="11">
        <v>110.44117708617986</v>
      </c>
      <c r="H1144" s="11">
        <v>109.66805762703184</v>
      </c>
      <c r="I1144" s="11">
        <v>238.13237284587814</v>
      </c>
    </row>
    <row r="1145" spans="1:9" x14ac:dyDescent="0.25">
      <c r="A1145" s="13"/>
      <c r="B1145" s="5">
        <f>DATE(YEAR(siječanj!B1145),MONTH(siječanj!B1145)+8,DAY(siječanj!B1145))</f>
        <v>43355</v>
      </c>
      <c r="C1145" s="9">
        <v>11.8958333333333</v>
      </c>
      <c r="D1145">
        <v>0.9404004016893025</v>
      </c>
      <c r="E1145" s="6">
        <v>163.22945900193966</v>
      </c>
      <c r="F1145" s="11">
        <v>153.50104881295158</v>
      </c>
      <c r="G1145" s="11">
        <v>107.85098696655281</v>
      </c>
      <c r="H1145" s="11">
        <v>101.32790851664016</v>
      </c>
      <c r="I1145" s="11">
        <v>243.78719485434081</v>
      </c>
    </row>
    <row r="1146" spans="1:9" x14ac:dyDescent="0.25">
      <c r="A1146" s="13"/>
      <c r="B1146" s="5">
        <f>DATE(YEAR(siječanj!B1146),MONTH(siječanj!B1146)+8,DAY(siječanj!B1146))</f>
        <v>43355</v>
      </c>
      <c r="C1146" s="9">
        <v>11.90625</v>
      </c>
      <c r="D1146">
        <v>0.9404004016893025</v>
      </c>
      <c r="E1146" s="6">
        <v>161.34333364196067</v>
      </c>
      <c r="F1146" s="11">
        <v>151.72733576679096</v>
      </c>
      <c r="G1146" s="11">
        <v>104.51030973679775</v>
      </c>
      <c r="H1146" s="11">
        <v>103.58262630096111</v>
      </c>
      <c r="I1146" s="11">
        <v>244.52783559731185</v>
      </c>
    </row>
    <row r="1147" spans="1:9" x14ac:dyDescent="0.25">
      <c r="A1147" s="13"/>
      <c r="B1147" s="5">
        <f>DATE(YEAR(siječanj!B1147),MONTH(siječanj!B1147)+8,DAY(siječanj!B1147))</f>
        <v>43355</v>
      </c>
      <c r="C1147" s="9">
        <v>11.9166666666667</v>
      </c>
      <c r="D1147">
        <v>0.9404004016893025</v>
      </c>
      <c r="E1147" s="6">
        <v>157.394070405007</v>
      </c>
      <c r="F1147" s="11">
        <v>148.01344703238294</v>
      </c>
      <c r="G1147" s="11">
        <v>102.91921165894883</v>
      </c>
      <c r="H1147" s="11">
        <v>92.488077908354455</v>
      </c>
      <c r="I1147" s="11">
        <v>241.5160121792901</v>
      </c>
    </row>
    <row r="1148" spans="1:9" x14ac:dyDescent="0.25">
      <c r="A1148" s="13"/>
      <c r="B1148" s="5">
        <f>DATE(YEAR(siječanj!B1148),MONTH(siječanj!B1148)+8,DAY(siječanj!B1148))</f>
        <v>43355</v>
      </c>
      <c r="C1148" s="9">
        <v>11.9270833333333</v>
      </c>
      <c r="D1148">
        <v>0.9404004016893025</v>
      </c>
      <c r="E1148" s="6">
        <v>150.81523875839994</v>
      </c>
      <c r="F1148" s="11">
        <v>141.82671110926736</v>
      </c>
      <c r="G1148" s="11">
        <v>100.54310838670148</v>
      </c>
      <c r="H1148" s="11">
        <v>87.970538615452966</v>
      </c>
      <c r="I1148" s="11">
        <v>242.28762983164944</v>
      </c>
    </row>
    <row r="1149" spans="1:9" x14ac:dyDescent="0.25">
      <c r="A1149" s="13"/>
      <c r="B1149" s="5">
        <f>DATE(YEAR(siječanj!B1149),MONTH(siječanj!B1149)+8,DAY(siječanj!B1149))</f>
        <v>43355</v>
      </c>
      <c r="C1149" s="9">
        <v>11.9375</v>
      </c>
      <c r="D1149">
        <v>0.9404004016893025</v>
      </c>
      <c r="E1149" s="6">
        <v>141.63271989438971</v>
      </c>
      <c r="F1149" s="11">
        <v>133.19146668103255</v>
      </c>
      <c r="G1149" s="11">
        <v>97.522426493331778</v>
      </c>
      <c r="H1149" s="11">
        <v>83.747619268973494</v>
      </c>
      <c r="I1149" s="11">
        <v>241.47142087022419</v>
      </c>
    </row>
    <row r="1150" spans="1:9" x14ac:dyDescent="0.25">
      <c r="A1150" s="13"/>
      <c r="B1150" s="5">
        <f>DATE(YEAR(siječanj!B1150),MONTH(siječanj!B1150)+8,DAY(siječanj!B1150))</f>
        <v>43355</v>
      </c>
      <c r="C1150" s="9">
        <v>11.9479166666667</v>
      </c>
      <c r="D1150">
        <v>0.9404004016893025</v>
      </c>
      <c r="E1150" s="6">
        <v>130.44537865498916</v>
      </c>
      <c r="F1150" s="11">
        <v>122.67088648566497</v>
      </c>
      <c r="G1150" s="11">
        <v>93.239355746392221</v>
      </c>
      <c r="H1150" s="11">
        <v>81.184454232596906</v>
      </c>
      <c r="I1150" s="11">
        <v>238.78039286978512</v>
      </c>
    </row>
    <row r="1151" spans="1:9" x14ac:dyDescent="0.25">
      <c r="A1151" s="13"/>
      <c r="B1151" s="5">
        <f>DATE(YEAR(siječanj!B1151),MONTH(siječanj!B1151)+8,DAY(siječanj!B1151))</f>
        <v>43355</v>
      </c>
      <c r="C1151" s="9">
        <v>11.9583333333333</v>
      </c>
      <c r="D1151">
        <v>0.9404004016893025</v>
      </c>
      <c r="E1151" s="6">
        <v>119.10781660415957</v>
      </c>
      <c r="F1151" s="11">
        <v>112.00903857888743</v>
      </c>
      <c r="G1151" s="11">
        <v>89.869178249784554</v>
      </c>
      <c r="H1151" s="11">
        <v>79.552286300322692</v>
      </c>
      <c r="I1151" s="11">
        <v>239.01225767663425</v>
      </c>
    </row>
    <row r="1152" spans="1:9" x14ac:dyDescent="0.25">
      <c r="A1152" s="13"/>
      <c r="B1152" s="5">
        <f>DATE(YEAR(siječanj!B1152),MONTH(siječanj!B1152)+8,DAY(siječanj!B1152))</f>
        <v>43355</v>
      </c>
      <c r="C1152" s="9">
        <v>11.96875</v>
      </c>
      <c r="D1152">
        <v>0.9404004016893025</v>
      </c>
      <c r="E1152" s="6">
        <v>109.01430932991471</v>
      </c>
      <c r="F1152" s="11">
        <v>102.51710028373367</v>
      </c>
      <c r="G1152" s="11">
        <v>86.688147159780186</v>
      </c>
      <c r="H1152" s="11">
        <v>77.171565437407878</v>
      </c>
      <c r="I1152" s="11">
        <v>239.87060687516933</v>
      </c>
    </row>
    <row r="1153" spans="1:9" x14ac:dyDescent="0.25">
      <c r="A1153" s="13"/>
      <c r="B1153" s="5">
        <f>DATE(YEAR(siječanj!B1153),MONTH(siječanj!B1153)+8,DAY(siječanj!B1153))</f>
        <v>43355</v>
      </c>
      <c r="C1153" s="9">
        <v>11.9791666666667</v>
      </c>
      <c r="D1153">
        <v>0.9404004016893025</v>
      </c>
      <c r="E1153" s="6">
        <v>99.255014002500019</v>
      </c>
      <c r="F1153" s="11">
        <v>93.339455037628369</v>
      </c>
      <c r="G1153" s="11">
        <v>84.415083904451791</v>
      </c>
      <c r="H1153" s="11">
        <v>78.409099257286712</v>
      </c>
      <c r="I1153" s="11">
        <v>239.329095978048</v>
      </c>
    </row>
    <row r="1154" spans="1:9" ht="15.75" thickBot="1" x14ac:dyDescent="0.3">
      <c r="A1154" s="13"/>
      <c r="B1154" s="5">
        <f>DATE(YEAR(siječanj!B1154),MONTH(siječanj!B1154)+8,DAY(siječanj!B1154))</f>
        <v>43355</v>
      </c>
      <c r="C1154" s="9">
        <v>11.9895833333333</v>
      </c>
      <c r="D1154">
        <v>0.9404004016893025</v>
      </c>
      <c r="E1154" s="6">
        <v>91.010905075594124</v>
      </c>
      <c r="F1154" s="11">
        <v>85.586691691195696</v>
      </c>
      <c r="G1154" s="11">
        <v>82.46327345296416</v>
      </c>
      <c r="H1154" s="11">
        <v>75.441843756679404</v>
      </c>
      <c r="I1154" s="11">
        <v>239.69037658415337</v>
      </c>
    </row>
    <row r="1155" spans="1:9" x14ac:dyDescent="0.25">
      <c r="A1155" s="12">
        <f t="shared" ref="A1155" si="10">A1059+1</f>
        <v>256</v>
      </c>
      <c r="B1155" s="5">
        <f>DATE(YEAR(siječanj!B1155),MONTH(siječanj!B1155)+8,DAY(siječanj!B1155))</f>
        <v>43356</v>
      </c>
      <c r="C1155" s="9">
        <v>12</v>
      </c>
      <c r="D1155">
        <v>0.93931993799158897</v>
      </c>
      <c r="E1155" s="6">
        <v>82.257124913461283</v>
      </c>
      <c r="F1155" s="11">
        <v>77.265757473078835</v>
      </c>
      <c r="G1155" s="11">
        <v>77.879334534351912</v>
      </c>
      <c r="H1155" s="11">
        <v>72.313758027700914</v>
      </c>
      <c r="I1155" s="11">
        <v>239.76978391531233</v>
      </c>
    </row>
    <row r="1156" spans="1:9" x14ac:dyDescent="0.25">
      <c r="A1156" s="13"/>
      <c r="B1156" s="5">
        <f>DATE(YEAR(siječanj!B1156),MONTH(siječanj!B1156)+8,DAY(siječanj!B1156))</f>
        <v>43356</v>
      </c>
      <c r="C1156" s="9">
        <v>12.0104166666667</v>
      </c>
      <c r="D1156">
        <v>0.93931993799158897</v>
      </c>
      <c r="E1156" s="6">
        <v>77.360615396115293</v>
      </c>
      <c r="F1156" s="11">
        <v>72.666368456870174</v>
      </c>
      <c r="G1156" s="11">
        <v>76.139622283629222</v>
      </c>
      <c r="H1156" s="11">
        <v>70.514514500563223</v>
      </c>
      <c r="I1156" s="11">
        <v>239.51544944882201</v>
      </c>
    </row>
    <row r="1157" spans="1:9" x14ac:dyDescent="0.25">
      <c r="A1157" s="13"/>
      <c r="B1157" s="5">
        <f>DATE(YEAR(siječanj!B1157),MONTH(siječanj!B1157)+8,DAY(siječanj!B1157))</f>
        <v>43356</v>
      </c>
      <c r="C1157" s="9">
        <v>12.0208333333333</v>
      </c>
      <c r="D1157">
        <v>0.93931993799158897</v>
      </c>
      <c r="E1157" s="6">
        <v>72.53664343966517</v>
      </c>
      <c r="F1157" s="11">
        <v>68.135115417864284</v>
      </c>
      <c r="G1157" s="11">
        <v>74.752876728417533</v>
      </c>
      <c r="H1157" s="11">
        <v>70.437539154426403</v>
      </c>
      <c r="I1157" s="11">
        <v>239.74935731564918</v>
      </c>
    </row>
    <row r="1158" spans="1:9" x14ac:dyDescent="0.25">
      <c r="A1158" s="13"/>
      <c r="B1158" s="5">
        <f>DATE(YEAR(siječanj!B1158),MONTH(siječanj!B1158)+8,DAY(siječanj!B1158))</f>
        <v>43356</v>
      </c>
      <c r="C1158" s="9">
        <v>12.03125</v>
      </c>
      <c r="D1158">
        <v>0.93931993799158897</v>
      </c>
      <c r="E1158" s="6">
        <v>68.736701411114055</v>
      </c>
      <c r="F1158" s="11">
        <v>64.565754107234014</v>
      </c>
      <c r="G1158" s="11">
        <v>72.518449461965844</v>
      </c>
      <c r="H1158" s="11">
        <v>69.421980751314223</v>
      </c>
      <c r="I1158" s="11">
        <v>240.02136630100989</v>
      </c>
    </row>
    <row r="1159" spans="1:9" x14ac:dyDescent="0.25">
      <c r="A1159" s="13"/>
      <c r="B1159" s="5">
        <f>DATE(YEAR(siječanj!B1159),MONTH(siječanj!B1159)+8,DAY(siječanj!B1159))</f>
        <v>43356</v>
      </c>
      <c r="C1159" s="9">
        <v>12.0416666666667</v>
      </c>
      <c r="D1159">
        <v>0.93931993799158897</v>
      </c>
      <c r="E1159" s="6">
        <v>66.124785851145248</v>
      </c>
      <c r="F1159" s="11">
        <v>62.112329745404857</v>
      </c>
      <c r="G1159" s="11">
        <v>71.917307703870961</v>
      </c>
      <c r="H1159" s="11">
        <v>68.05981253534398</v>
      </c>
      <c r="I1159" s="11">
        <v>239.87065387654914</v>
      </c>
    </row>
    <row r="1160" spans="1:9" x14ac:dyDescent="0.25">
      <c r="A1160" s="13"/>
      <c r="B1160" s="5">
        <f>DATE(YEAR(siječanj!B1160),MONTH(siječanj!B1160)+8,DAY(siječanj!B1160))</f>
        <v>43356</v>
      </c>
      <c r="C1160" s="9">
        <v>12.0520833333333</v>
      </c>
      <c r="D1160">
        <v>0.93931993799158897</v>
      </c>
      <c r="E1160" s="6">
        <v>63.872816637260122</v>
      </c>
      <c r="F1160" s="11">
        <v>59.997010163059308</v>
      </c>
      <c r="G1160" s="11">
        <v>70.356822731485309</v>
      </c>
      <c r="H1160" s="11">
        <v>67.108542072531804</v>
      </c>
      <c r="I1160" s="11">
        <v>239.51129632689893</v>
      </c>
    </row>
    <row r="1161" spans="1:9" x14ac:dyDescent="0.25">
      <c r="A1161" s="13"/>
      <c r="B1161" s="5">
        <f>DATE(YEAR(siječanj!B1161),MONTH(siječanj!B1161)+8,DAY(siječanj!B1161))</f>
        <v>43356</v>
      </c>
      <c r="C1161" s="9">
        <v>12.0625</v>
      </c>
      <c r="D1161">
        <v>0.93931993799158897</v>
      </c>
      <c r="E1161" s="6">
        <v>62.219264943486124</v>
      </c>
      <c r="F1161" s="11">
        <v>58.44379608859763</v>
      </c>
      <c r="G1161" s="11">
        <v>69.408161964363444</v>
      </c>
      <c r="H1161" s="11">
        <v>65.688242980656909</v>
      </c>
      <c r="I1161" s="11">
        <v>239.73472288602662</v>
      </c>
    </row>
    <row r="1162" spans="1:9" x14ac:dyDescent="0.25">
      <c r="A1162" s="13"/>
      <c r="B1162" s="5">
        <f>DATE(YEAR(siječanj!B1162),MONTH(siječanj!B1162)+8,DAY(siječanj!B1162))</f>
        <v>43356</v>
      </c>
      <c r="C1162" s="9">
        <v>12.0729166666667</v>
      </c>
      <c r="D1162">
        <v>0.93931993799158897</v>
      </c>
      <c r="E1162" s="6">
        <v>60.804479993421864</v>
      </c>
      <c r="F1162" s="11">
        <v>57.114860377031839</v>
      </c>
      <c r="G1162" s="11">
        <v>69.116562091155842</v>
      </c>
      <c r="H1162" s="11">
        <v>65.2949815644957</v>
      </c>
      <c r="I1162" s="11">
        <v>239.31172346804371</v>
      </c>
    </row>
    <row r="1163" spans="1:9" x14ac:dyDescent="0.25">
      <c r="A1163" s="13"/>
      <c r="B1163" s="5">
        <f>DATE(YEAR(siječanj!B1163),MONTH(siječanj!B1163)+8,DAY(siječanj!B1163))</f>
        <v>43356</v>
      </c>
      <c r="C1163" s="9">
        <v>12.0833333333333</v>
      </c>
      <c r="D1163">
        <v>0.93931993799158897</v>
      </c>
      <c r="E1163" s="6">
        <v>60.510122345165769</v>
      </c>
      <c r="F1163" s="11">
        <v>56.838364369124569</v>
      </c>
      <c r="G1163" s="11">
        <v>69.7172699627166</v>
      </c>
      <c r="H1163" s="11">
        <v>65.218363440478285</v>
      </c>
      <c r="I1163" s="11">
        <v>239.49767892713325</v>
      </c>
    </row>
    <row r="1164" spans="1:9" x14ac:dyDescent="0.25">
      <c r="A1164" s="13"/>
      <c r="B1164" s="5">
        <f>DATE(YEAR(siječanj!B1164),MONTH(siječanj!B1164)+8,DAY(siječanj!B1164))</f>
        <v>43356</v>
      </c>
      <c r="C1164" s="9">
        <v>12.09375</v>
      </c>
      <c r="D1164">
        <v>0.93931993799158897</v>
      </c>
      <c r="E1164" s="6">
        <v>59.990780625366213</v>
      </c>
      <c r="F1164" s="11">
        <v>56.350536337086005</v>
      </c>
      <c r="G1164" s="11">
        <v>70.810772500346076</v>
      </c>
      <c r="H1164" s="11">
        <v>66.011436682900609</v>
      </c>
      <c r="I1164" s="11">
        <v>239.60032194042154</v>
      </c>
    </row>
    <row r="1165" spans="1:9" x14ac:dyDescent="0.25">
      <c r="A1165" s="13"/>
      <c r="B1165" s="5">
        <f>DATE(YEAR(siječanj!B1165),MONTH(siječanj!B1165)+8,DAY(siječanj!B1165))</f>
        <v>43356</v>
      </c>
      <c r="C1165" s="9">
        <v>12.1041666666667</v>
      </c>
      <c r="D1165">
        <v>0.93931993799158897</v>
      </c>
      <c r="E1165" s="6">
        <v>59.210188037264395</v>
      </c>
      <c r="F1165" s="11">
        <v>55.617310155633511</v>
      </c>
      <c r="G1165" s="11">
        <v>70.248929613332805</v>
      </c>
      <c r="H1165" s="11">
        <v>65.776244047715522</v>
      </c>
      <c r="I1165" s="11">
        <v>239.74540119950959</v>
      </c>
    </row>
    <row r="1166" spans="1:9" x14ac:dyDescent="0.25">
      <c r="A1166" s="13"/>
      <c r="B1166" s="5">
        <f>DATE(YEAR(siječanj!B1166),MONTH(siječanj!B1166)+8,DAY(siječanj!B1166))</f>
        <v>43356</v>
      </c>
      <c r="C1166" s="9">
        <v>12.1145833333333</v>
      </c>
      <c r="D1166">
        <v>0.93931993799158897</v>
      </c>
      <c r="E1166" s="6">
        <v>58.896667951885902</v>
      </c>
      <c r="F1166" s="11">
        <v>55.322814488476673</v>
      </c>
      <c r="G1166" s="11">
        <v>68.832627546717774</v>
      </c>
      <c r="H1166" s="11">
        <v>64.858528381738452</v>
      </c>
      <c r="I1166" s="11">
        <v>239.72698065873826</v>
      </c>
    </row>
    <row r="1167" spans="1:9" x14ac:dyDescent="0.25">
      <c r="A1167" s="13"/>
      <c r="B1167" s="5">
        <f>DATE(YEAR(siječanj!B1167),MONTH(siječanj!B1167)+8,DAY(siječanj!B1167))</f>
        <v>43356</v>
      </c>
      <c r="C1167" s="9">
        <v>12.125</v>
      </c>
      <c r="D1167">
        <v>0.93931993799158897</v>
      </c>
      <c r="E1167" s="6">
        <v>58.688792207357153</v>
      </c>
      <c r="F1167" s="11">
        <v>55.127552657015968</v>
      </c>
      <c r="G1167" s="11">
        <v>67.932682595455205</v>
      </c>
      <c r="H1167" s="11">
        <v>63.675741861959018</v>
      </c>
      <c r="I1167" s="11">
        <v>239.52484972478567</v>
      </c>
    </row>
    <row r="1168" spans="1:9" x14ac:dyDescent="0.25">
      <c r="A1168" s="13"/>
      <c r="B1168" s="5">
        <f>DATE(YEAR(siječanj!B1168),MONTH(siječanj!B1168)+8,DAY(siječanj!B1168))</f>
        <v>43356</v>
      </c>
      <c r="C1168" s="9">
        <v>12.1354166666667</v>
      </c>
      <c r="D1168">
        <v>0.93931993799158897</v>
      </c>
      <c r="E1168" s="6">
        <v>58.623040847019823</v>
      </c>
      <c r="F1168" s="11">
        <v>55.065791093301044</v>
      </c>
      <c r="G1168" s="11">
        <v>66.693193308964169</v>
      </c>
      <c r="H1168" s="11">
        <v>63.527643190473128</v>
      </c>
      <c r="I1168" s="11">
        <v>239.37863243228841</v>
      </c>
    </row>
    <row r="1169" spans="1:9" x14ac:dyDescent="0.25">
      <c r="A1169" s="13"/>
      <c r="B1169" s="5">
        <f>DATE(YEAR(siječanj!B1169),MONTH(siječanj!B1169)+8,DAY(siječanj!B1169))</f>
        <v>43356</v>
      </c>
      <c r="C1169" s="9">
        <v>12.1458333333333</v>
      </c>
      <c r="D1169">
        <v>0.93931993799158897</v>
      </c>
      <c r="E1169" s="6">
        <v>59.102456855436117</v>
      </c>
      <c r="F1169" s="11">
        <v>55.516116108598816</v>
      </c>
      <c r="G1169" s="11">
        <v>66.592603947469442</v>
      </c>
      <c r="H1169" s="11">
        <v>63.765304270640691</v>
      </c>
      <c r="I1169" s="11">
        <v>239.2045703223516</v>
      </c>
    </row>
    <row r="1170" spans="1:9" x14ac:dyDescent="0.25">
      <c r="A1170" s="13"/>
      <c r="B1170" s="5">
        <f>DATE(YEAR(siječanj!B1170),MONTH(siječanj!B1170)+8,DAY(siječanj!B1170))</f>
        <v>43356</v>
      </c>
      <c r="C1170" s="9">
        <v>12.15625</v>
      </c>
      <c r="D1170">
        <v>0.93931993799158897</v>
      </c>
      <c r="E1170" s="6">
        <v>60.309585258621929</v>
      </c>
      <c r="F1170" s="11">
        <v>56.649995885427202</v>
      </c>
      <c r="G1170" s="11">
        <v>65.819418143658027</v>
      </c>
      <c r="H1170" s="11">
        <v>62.886754598385771</v>
      </c>
      <c r="I1170" s="11">
        <v>239.27211630529726</v>
      </c>
    </row>
    <row r="1171" spans="1:9" x14ac:dyDescent="0.25">
      <c r="A1171" s="13"/>
      <c r="B1171" s="5">
        <f>DATE(YEAR(siječanj!B1171),MONTH(siječanj!B1171)+8,DAY(siječanj!B1171))</f>
        <v>43356</v>
      </c>
      <c r="C1171" s="9">
        <v>12.1666666666667</v>
      </c>
      <c r="D1171">
        <v>0.93931993799158897</v>
      </c>
      <c r="E1171" s="6">
        <v>62.458875746926253</v>
      </c>
      <c r="F1171" s="11">
        <v>58.66886729362713</v>
      </c>
      <c r="G1171" s="11">
        <v>65.493902806366279</v>
      </c>
      <c r="H1171" s="11">
        <v>63.15430995209735</v>
      </c>
      <c r="I1171" s="11">
        <v>232.57959883323582</v>
      </c>
    </row>
    <row r="1172" spans="1:9" x14ac:dyDescent="0.25">
      <c r="A1172" s="13"/>
      <c r="B1172" s="5">
        <f>DATE(YEAR(siječanj!B1172),MONTH(siječanj!B1172)+8,DAY(siječanj!B1172))</f>
        <v>43356</v>
      </c>
      <c r="C1172" s="9">
        <v>12.1770833333333</v>
      </c>
      <c r="D1172">
        <v>0.93931993799158897</v>
      </c>
      <c r="E1172" s="6">
        <v>64.649881234220928</v>
      </c>
      <c r="F1172" s="11">
        <v>60.726922432091996</v>
      </c>
      <c r="G1172" s="11">
        <v>64.463876261692178</v>
      </c>
      <c r="H1172" s="11">
        <v>60.996772639184513</v>
      </c>
      <c r="I1172" s="11">
        <v>172.93615888231994</v>
      </c>
    </row>
    <row r="1173" spans="1:9" x14ac:dyDescent="0.25">
      <c r="A1173" s="13"/>
      <c r="B1173" s="5">
        <f>DATE(YEAR(siječanj!B1173),MONTH(siječanj!B1173)+8,DAY(siječanj!B1173))</f>
        <v>43356</v>
      </c>
      <c r="C1173" s="9">
        <v>12.1875</v>
      </c>
      <c r="D1173">
        <v>0.93931993799158897</v>
      </c>
      <c r="E1173" s="6">
        <v>67.188704792178356</v>
      </c>
      <c r="F1173" s="11">
        <v>63.111690019124147</v>
      </c>
      <c r="G1173" s="11">
        <v>64.047594271942145</v>
      </c>
      <c r="H1173" s="11">
        <v>59.993395911717613</v>
      </c>
      <c r="I1173" s="11">
        <v>104.47761014648462</v>
      </c>
    </row>
    <row r="1174" spans="1:9" x14ac:dyDescent="0.25">
      <c r="A1174" s="13"/>
      <c r="B1174" s="5">
        <f>DATE(YEAR(siječanj!B1174),MONTH(siječanj!B1174)+8,DAY(siječanj!B1174))</f>
        <v>43356</v>
      </c>
      <c r="C1174" s="9">
        <v>12.1979166666667</v>
      </c>
      <c r="D1174">
        <v>0.93931993799158897</v>
      </c>
      <c r="E1174" s="6">
        <v>70.960329658211663</v>
      </c>
      <c r="F1174" s="11">
        <v>66.654452454414084</v>
      </c>
      <c r="G1174" s="11">
        <v>63.632710361024309</v>
      </c>
      <c r="H1174" s="11">
        <v>59.554843547292343</v>
      </c>
      <c r="I1174" s="11">
        <v>67.968774357541619</v>
      </c>
    </row>
    <row r="1175" spans="1:9" x14ac:dyDescent="0.25">
      <c r="A1175" s="13"/>
      <c r="B1175" s="5">
        <f>DATE(YEAR(siječanj!B1175),MONTH(siječanj!B1175)+8,DAY(siječanj!B1175))</f>
        <v>43356</v>
      </c>
      <c r="C1175" s="9">
        <v>12.2083333333333</v>
      </c>
      <c r="D1175">
        <v>0.93931993799158897</v>
      </c>
      <c r="E1175" s="6">
        <v>74.077862784643457</v>
      </c>
      <c r="F1175" s="11">
        <v>69.582813477420729</v>
      </c>
      <c r="G1175" s="11">
        <v>63.538585105394461</v>
      </c>
      <c r="H1175" s="11">
        <v>62.66528892554232</v>
      </c>
      <c r="I1175" s="11">
        <v>46.050311897809067</v>
      </c>
    </row>
    <row r="1176" spans="1:9" x14ac:dyDescent="0.25">
      <c r="A1176" s="13"/>
      <c r="B1176" s="5">
        <f>DATE(YEAR(siječanj!B1176),MONTH(siječanj!B1176)+8,DAY(siječanj!B1176))</f>
        <v>43356</v>
      </c>
      <c r="C1176" s="9">
        <v>12.21875</v>
      </c>
      <c r="D1176">
        <v>0.93931993799158897</v>
      </c>
      <c r="E1176" s="6">
        <v>77.553113582406695</v>
      </c>
      <c r="F1176" s="11">
        <v>72.847185841280918</v>
      </c>
      <c r="G1176" s="11">
        <v>68.149694159472347</v>
      </c>
      <c r="H1176" s="11">
        <v>68.821787384718633</v>
      </c>
      <c r="I1176" s="11">
        <v>27.062349468689725</v>
      </c>
    </row>
    <row r="1177" spans="1:9" x14ac:dyDescent="0.25">
      <c r="A1177" s="13"/>
      <c r="B1177" s="5">
        <f>DATE(YEAR(siječanj!B1177),MONTH(siječanj!B1177)+8,DAY(siječanj!B1177))</f>
        <v>43356</v>
      </c>
      <c r="C1177" s="9">
        <v>12.2291666666667</v>
      </c>
      <c r="D1177">
        <v>0.93931993799158897</v>
      </c>
      <c r="E1177" s="6">
        <v>81.801869246963435</v>
      </c>
      <c r="F1177" s="11">
        <v>76.838126748653764</v>
      </c>
      <c r="G1177" s="11">
        <v>76.178402901350637</v>
      </c>
      <c r="H1177" s="11">
        <v>73.468030997633861</v>
      </c>
      <c r="I1177" s="11">
        <v>7.0050596473539342</v>
      </c>
    </row>
    <row r="1178" spans="1:9" x14ac:dyDescent="0.25">
      <c r="A1178" s="13"/>
      <c r="B1178" s="5">
        <f>DATE(YEAR(siječanj!B1178),MONTH(siječanj!B1178)+8,DAY(siječanj!B1178))</f>
        <v>43356</v>
      </c>
      <c r="C1178" s="9">
        <v>12.2395833333333</v>
      </c>
      <c r="D1178">
        <v>0.93931993799158897</v>
      </c>
      <c r="E1178" s="6">
        <v>86.421919943191583</v>
      </c>
      <c r="F1178" s="11">
        <v>81.17783248215278</v>
      </c>
      <c r="G1178" s="11">
        <v>77.590832128901809</v>
      </c>
      <c r="H1178" s="11">
        <v>76.965885771257305</v>
      </c>
      <c r="I1178" s="11">
        <v>2.8353812382132895</v>
      </c>
    </row>
    <row r="1179" spans="1:9" x14ac:dyDescent="0.25">
      <c r="A1179" s="13"/>
      <c r="B1179" s="5">
        <f>DATE(YEAR(siječanj!B1179),MONTH(siječanj!B1179)+8,DAY(siječanj!B1179))</f>
        <v>43356</v>
      </c>
      <c r="C1179" s="9">
        <v>12.25</v>
      </c>
      <c r="D1179">
        <v>0.93931993799158897</v>
      </c>
      <c r="E1179" s="6">
        <v>88.836515960406672</v>
      </c>
      <c r="F1179" s="11">
        <v>83.445910663318003</v>
      </c>
      <c r="G1179" s="11">
        <v>77.442756296727808</v>
      </c>
      <c r="H1179" s="11">
        <v>94.947323417834127</v>
      </c>
      <c r="I1179" s="11">
        <v>2.9554457629444206</v>
      </c>
    </row>
    <row r="1180" spans="1:9" x14ac:dyDescent="0.25">
      <c r="A1180" s="13"/>
      <c r="B1180" s="5">
        <f>DATE(YEAR(siječanj!B1180),MONTH(siječanj!B1180)+8,DAY(siječanj!B1180))</f>
        <v>43356</v>
      </c>
      <c r="C1180" s="9">
        <v>12.2604166666667</v>
      </c>
      <c r="D1180">
        <v>0.93931993799158897</v>
      </c>
      <c r="E1180" s="6">
        <v>89.781277670147219</v>
      </c>
      <c r="F1180" s="11">
        <v>84.33334417392831</v>
      </c>
      <c r="G1180" s="11">
        <v>87.40375863099392</v>
      </c>
      <c r="H1180" s="11">
        <v>100.37127169457338</v>
      </c>
      <c r="I1180" s="11">
        <v>3.5121221052773288</v>
      </c>
    </row>
    <row r="1181" spans="1:9" x14ac:dyDescent="0.25">
      <c r="A1181" s="13"/>
      <c r="B1181" s="5">
        <f>DATE(YEAR(siječanj!B1181),MONTH(siječanj!B1181)+8,DAY(siječanj!B1181))</f>
        <v>43356</v>
      </c>
      <c r="C1181" s="9">
        <v>12.2708333333333</v>
      </c>
      <c r="D1181">
        <v>0.93931993799158897</v>
      </c>
      <c r="E1181" s="6">
        <v>92.93805511074163</v>
      </c>
      <c r="F1181" s="11">
        <v>87.298568163680713</v>
      </c>
      <c r="G1181" s="11">
        <v>93.80716055578182</v>
      </c>
      <c r="H1181" s="11">
        <v>109.16235151788788</v>
      </c>
      <c r="I1181" s="11">
        <v>3.3708119568389749</v>
      </c>
    </row>
    <row r="1182" spans="1:9" x14ac:dyDescent="0.25">
      <c r="A1182" s="13"/>
      <c r="B1182" s="5">
        <f>DATE(YEAR(siječanj!B1182),MONTH(siječanj!B1182)+8,DAY(siječanj!B1182))</f>
        <v>43356</v>
      </c>
      <c r="C1182" s="9">
        <v>12.28125</v>
      </c>
      <c r="D1182">
        <v>0.93931993799158897</v>
      </c>
      <c r="E1182" s="6">
        <v>93.738585758420797</v>
      </c>
      <c r="F1182" s="11">
        <v>88.050522562019069</v>
      </c>
      <c r="G1182" s="11">
        <v>102.58037841554018</v>
      </c>
      <c r="H1182" s="11">
        <v>119.98176261764165</v>
      </c>
      <c r="I1182" s="11">
        <v>3.4918375097829859</v>
      </c>
    </row>
    <row r="1183" spans="1:9" x14ac:dyDescent="0.25">
      <c r="A1183" s="13"/>
      <c r="B1183" s="5">
        <f>DATE(YEAR(siječanj!B1183),MONTH(siječanj!B1183)+8,DAY(siječanj!B1183))</f>
        <v>43356</v>
      </c>
      <c r="C1183" s="9">
        <v>12.2916666666667</v>
      </c>
      <c r="D1183">
        <v>0.93931993799158897</v>
      </c>
      <c r="E1183" s="6">
        <v>93.497041849910701</v>
      </c>
      <c r="F1183" s="11">
        <v>87.823635552855123</v>
      </c>
      <c r="G1183" s="11">
        <v>111.38241357260669</v>
      </c>
      <c r="H1183" s="11">
        <v>129.04072692066541</v>
      </c>
      <c r="I1183" s="11">
        <v>3.1193965760441782</v>
      </c>
    </row>
    <row r="1184" spans="1:9" x14ac:dyDescent="0.25">
      <c r="A1184" s="13"/>
      <c r="B1184" s="5">
        <f>DATE(YEAR(siječanj!B1184),MONTH(siječanj!B1184)+8,DAY(siječanj!B1184))</f>
        <v>43356</v>
      </c>
      <c r="C1184" s="9">
        <v>12.3020833333333</v>
      </c>
      <c r="D1184">
        <v>0.93931993799158897</v>
      </c>
      <c r="E1184" s="6">
        <v>93.112236903330199</v>
      </c>
      <c r="F1184" s="11">
        <v>87.462180594294267</v>
      </c>
      <c r="G1184" s="11">
        <v>125.41547718685062</v>
      </c>
      <c r="H1184" s="11">
        <v>139.80311493445785</v>
      </c>
      <c r="I1184" s="11">
        <v>2.7931989998704156</v>
      </c>
    </row>
    <row r="1185" spans="1:9" x14ac:dyDescent="0.25">
      <c r="A1185" s="13"/>
      <c r="B1185" s="5">
        <f>DATE(YEAR(siječanj!B1185),MONTH(siječanj!B1185)+8,DAY(siječanj!B1185))</f>
        <v>43356</v>
      </c>
      <c r="C1185" s="9">
        <v>12.3125</v>
      </c>
      <c r="D1185">
        <v>0.93931993799158897</v>
      </c>
      <c r="E1185" s="6">
        <v>94.003223775934899</v>
      </c>
      <c r="F1185" s="11">
        <v>88.299102328220627</v>
      </c>
      <c r="G1185" s="11">
        <v>135.12427895568845</v>
      </c>
      <c r="H1185" s="11">
        <v>149.14143496232896</v>
      </c>
      <c r="I1185" s="11">
        <v>2.3033246186409424</v>
      </c>
    </row>
    <row r="1186" spans="1:9" x14ac:dyDescent="0.25">
      <c r="A1186" s="13"/>
      <c r="B1186" s="5">
        <f>DATE(YEAR(siječanj!B1186),MONTH(siječanj!B1186)+8,DAY(siječanj!B1186))</f>
        <v>43356</v>
      </c>
      <c r="C1186" s="9">
        <v>12.3229166666667</v>
      </c>
      <c r="D1186">
        <v>0.93931993799158897</v>
      </c>
      <c r="E1186" s="6">
        <v>95.702157318080268</v>
      </c>
      <c r="F1186" s="11">
        <v>89.894944477680454</v>
      </c>
      <c r="G1186" s="11">
        <v>144.47285044703659</v>
      </c>
      <c r="H1186" s="11">
        <v>163.64551997669787</v>
      </c>
      <c r="I1186" s="11">
        <v>1.9560594239856519</v>
      </c>
    </row>
    <row r="1187" spans="1:9" x14ac:dyDescent="0.25">
      <c r="A1187" s="13"/>
      <c r="B1187" s="5">
        <f>DATE(YEAR(siječanj!B1187),MONTH(siječanj!B1187)+8,DAY(siječanj!B1187))</f>
        <v>43356</v>
      </c>
      <c r="C1187" s="9">
        <v>12.3333333333333</v>
      </c>
      <c r="D1187">
        <v>0.93931993799158897</v>
      </c>
      <c r="E1187" s="6">
        <v>96.550388746739088</v>
      </c>
      <c r="F1187" s="11">
        <v>90.691705170650764</v>
      </c>
      <c r="G1187" s="11">
        <v>166.25366520244103</v>
      </c>
      <c r="H1187" s="11">
        <v>178.30974485758918</v>
      </c>
      <c r="I1187" s="11">
        <v>1.8159173098372505</v>
      </c>
    </row>
    <row r="1188" spans="1:9" x14ac:dyDescent="0.25">
      <c r="A1188" s="13"/>
      <c r="B1188" s="5">
        <f>DATE(YEAR(siječanj!B1188),MONTH(siječanj!B1188)+8,DAY(siječanj!B1188))</f>
        <v>43356</v>
      </c>
      <c r="C1188" s="9">
        <v>12.34375</v>
      </c>
      <c r="D1188">
        <v>0.93931993799158897</v>
      </c>
      <c r="E1188" s="6">
        <v>98.252385104921416</v>
      </c>
      <c r="F1188" s="11">
        <v>92.290424284280505</v>
      </c>
      <c r="G1188" s="11">
        <v>189.94905651675649</v>
      </c>
      <c r="H1188" s="11">
        <v>190.3601273259269</v>
      </c>
      <c r="I1188" s="11">
        <v>1.757469593989176</v>
      </c>
    </row>
    <row r="1189" spans="1:9" x14ac:dyDescent="0.25">
      <c r="A1189" s="13"/>
      <c r="B1189" s="5">
        <f>DATE(YEAR(siječanj!B1189),MONTH(siječanj!B1189)+8,DAY(siječanj!B1189))</f>
        <v>43356</v>
      </c>
      <c r="C1189" s="9">
        <v>12.3541666666667</v>
      </c>
      <c r="D1189">
        <v>0.93931993799158897</v>
      </c>
      <c r="E1189" s="6">
        <v>99.007057818834852</v>
      </c>
      <c r="F1189" s="11">
        <v>92.999303411117623</v>
      </c>
      <c r="G1189" s="11">
        <v>187.84157320127972</v>
      </c>
      <c r="H1189" s="11">
        <v>195.02861102607454</v>
      </c>
      <c r="I1189" s="11">
        <v>1.8615216486426391</v>
      </c>
    </row>
    <row r="1190" spans="1:9" x14ac:dyDescent="0.25">
      <c r="A1190" s="13"/>
      <c r="B1190" s="5">
        <f>DATE(YEAR(siječanj!B1190),MONTH(siječanj!B1190)+8,DAY(siječanj!B1190))</f>
        <v>43356</v>
      </c>
      <c r="C1190" s="9">
        <v>12.3645833333333</v>
      </c>
      <c r="D1190">
        <v>0.93931993799158897</v>
      </c>
      <c r="E1190" s="6">
        <v>100.69658768259733</v>
      </c>
      <c r="F1190" s="11">
        <v>94.586312497981922</v>
      </c>
      <c r="G1190" s="11">
        <v>189.18494215548262</v>
      </c>
      <c r="H1190" s="11">
        <v>201.57448159541528</v>
      </c>
      <c r="I1190" s="11">
        <v>2.0599944752042485</v>
      </c>
    </row>
    <row r="1191" spans="1:9" x14ac:dyDescent="0.25">
      <c r="A1191" s="13"/>
      <c r="B1191" s="5">
        <f>DATE(YEAR(siječanj!B1191),MONTH(siječanj!B1191)+8,DAY(siječanj!B1191))</f>
        <v>43356</v>
      </c>
      <c r="C1191" s="9">
        <v>12.375</v>
      </c>
      <c r="D1191">
        <v>0.93931993799158897</v>
      </c>
      <c r="E1191" s="6">
        <v>102.24476977646792</v>
      </c>
      <c r="F1191" s="11">
        <v>96.040550806396141</v>
      </c>
      <c r="G1191" s="11">
        <v>191.99509667803957</v>
      </c>
      <c r="H1191" s="11">
        <v>207.71298248174369</v>
      </c>
      <c r="I1191" s="11">
        <v>1.9192053420613271</v>
      </c>
    </row>
    <row r="1192" spans="1:9" x14ac:dyDescent="0.25">
      <c r="A1192" s="13"/>
      <c r="B1192" s="5">
        <f>DATE(YEAR(siječanj!B1192),MONTH(siječanj!B1192)+8,DAY(siječanj!B1192))</f>
        <v>43356</v>
      </c>
      <c r="C1192" s="9">
        <v>12.3854166666667</v>
      </c>
      <c r="D1192">
        <v>0.93931993799158897</v>
      </c>
      <c r="E1192" s="6">
        <v>104.06683090372576</v>
      </c>
      <c r="F1192" s="11">
        <v>97.752049151468853</v>
      </c>
      <c r="G1192" s="11">
        <v>199.28098765602732</v>
      </c>
      <c r="H1192" s="11">
        <v>209.57446694602515</v>
      </c>
      <c r="I1192" s="11">
        <v>1.6665809257729063</v>
      </c>
    </row>
    <row r="1193" spans="1:9" x14ac:dyDescent="0.25">
      <c r="A1193" s="13"/>
      <c r="B1193" s="5">
        <f>DATE(YEAR(siječanj!B1193),MONTH(siječanj!B1193)+8,DAY(siječanj!B1193))</f>
        <v>43356</v>
      </c>
      <c r="C1193" s="9">
        <v>12.3958333333333</v>
      </c>
      <c r="D1193">
        <v>0.93931993799158897</v>
      </c>
      <c r="E1193" s="6">
        <v>104.73693597393496</v>
      </c>
      <c r="F1193" s="11">
        <v>98.381492204465616</v>
      </c>
      <c r="G1193" s="11">
        <v>196.96843269115772</v>
      </c>
      <c r="H1193" s="11">
        <v>212.47146207359435</v>
      </c>
      <c r="I1193" s="11">
        <v>1.6398681415663952</v>
      </c>
    </row>
    <row r="1194" spans="1:9" x14ac:dyDescent="0.25">
      <c r="A1194" s="13"/>
      <c r="B1194" s="5">
        <f>DATE(YEAR(siječanj!B1194),MONTH(siječanj!B1194)+8,DAY(siječanj!B1194))</f>
        <v>43356</v>
      </c>
      <c r="C1194" s="9">
        <v>12.40625</v>
      </c>
      <c r="D1194">
        <v>0.93931993799158897</v>
      </c>
      <c r="E1194" s="6">
        <v>105.45548074932962</v>
      </c>
      <c r="F1194" s="11">
        <v>99.056435638333511</v>
      </c>
      <c r="G1194" s="11">
        <v>194.98587254029789</v>
      </c>
      <c r="H1194" s="11">
        <v>211.05806660020707</v>
      </c>
      <c r="I1194" s="11">
        <v>1.759456652323196</v>
      </c>
    </row>
    <row r="1195" spans="1:9" x14ac:dyDescent="0.25">
      <c r="A1195" s="13"/>
      <c r="B1195" s="5">
        <f>DATE(YEAR(siječanj!B1195),MONTH(siječanj!B1195)+8,DAY(siječanj!B1195))</f>
        <v>43356</v>
      </c>
      <c r="C1195" s="9">
        <v>12.4166666666667</v>
      </c>
      <c r="D1195">
        <v>0.93931993799158897</v>
      </c>
      <c r="E1195" s="6">
        <v>106.61301196471497</v>
      </c>
      <c r="F1195" s="11">
        <v>100.1437277877926</v>
      </c>
      <c r="G1195" s="11">
        <v>203.16961938623572</v>
      </c>
      <c r="H1195" s="11">
        <v>211.7457753723281</v>
      </c>
      <c r="I1195" s="11">
        <v>1.7204405069272302</v>
      </c>
    </row>
    <row r="1196" spans="1:9" x14ac:dyDescent="0.25">
      <c r="A1196" s="13"/>
      <c r="B1196" s="5">
        <f>DATE(YEAR(siječanj!B1196),MONTH(siječanj!B1196)+8,DAY(siječanj!B1196))</f>
        <v>43356</v>
      </c>
      <c r="C1196" s="9">
        <v>12.4270833333333</v>
      </c>
      <c r="D1196">
        <v>0.93931993799158897</v>
      </c>
      <c r="E1196" s="6">
        <v>107.03923634060349</v>
      </c>
      <c r="F1196" s="11">
        <v>100.5440888421227</v>
      </c>
      <c r="G1196" s="11">
        <v>198.97651983310857</v>
      </c>
      <c r="H1196" s="11">
        <v>207.94464704678305</v>
      </c>
      <c r="I1196" s="11">
        <v>1.9847582664968253</v>
      </c>
    </row>
    <row r="1197" spans="1:9" x14ac:dyDescent="0.25">
      <c r="A1197" s="13"/>
      <c r="B1197" s="5">
        <f>DATE(YEAR(siječanj!B1197),MONTH(siječanj!B1197)+8,DAY(siječanj!B1197))</f>
        <v>43356</v>
      </c>
      <c r="C1197" s="9">
        <v>12.4375</v>
      </c>
      <c r="D1197">
        <v>0.93931993799158897</v>
      </c>
      <c r="E1197" s="6">
        <v>109.05613144811876</v>
      </c>
      <c r="F1197" s="11">
        <v>102.43859862944949</v>
      </c>
      <c r="G1197" s="11">
        <v>195.76469485158503</v>
      </c>
      <c r="H1197" s="11">
        <v>209.02008631281188</v>
      </c>
      <c r="I1197" s="11">
        <v>2.0276835266525715</v>
      </c>
    </row>
    <row r="1198" spans="1:9" x14ac:dyDescent="0.25">
      <c r="A1198" s="13"/>
      <c r="B1198" s="5">
        <f>DATE(YEAR(siječanj!B1198),MONTH(siječanj!B1198)+8,DAY(siječanj!B1198))</f>
        <v>43356</v>
      </c>
      <c r="C1198" s="9">
        <v>12.4479166666667</v>
      </c>
      <c r="D1198">
        <v>0.93931993799158897</v>
      </c>
      <c r="E1198" s="6">
        <v>109.95053919265077</v>
      </c>
      <c r="F1198" s="11">
        <v>103.27873365658249</v>
      </c>
      <c r="G1198" s="11">
        <v>193.26374876407891</v>
      </c>
      <c r="H1198" s="11">
        <v>207.16453414395173</v>
      </c>
      <c r="I1198" s="11">
        <v>1.9591225139087032</v>
      </c>
    </row>
    <row r="1199" spans="1:9" x14ac:dyDescent="0.25">
      <c r="A1199" s="13"/>
      <c r="B1199" s="5">
        <f>DATE(YEAR(siječanj!B1199),MONTH(siječanj!B1199)+8,DAY(siječanj!B1199))</f>
        <v>43356</v>
      </c>
      <c r="C1199" s="9">
        <v>12.4583333333333</v>
      </c>
      <c r="D1199">
        <v>0.93931993799158897</v>
      </c>
      <c r="E1199" s="6">
        <v>111.16874550785624</v>
      </c>
      <c r="F1199" s="11">
        <v>104.42301913704226</v>
      </c>
      <c r="G1199" s="11">
        <v>197.84367423225049</v>
      </c>
      <c r="H1199" s="11">
        <v>210.47011912896363</v>
      </c>
      <c r="I1199" s="11">
        <v>1.8070950508424228</v>
      </c>
    </row>
    <row r="1200" spans="1:9" x14ac:dyDescent="0.25">
      <c r="A1200" s="13"/>
      <c r="B1200" s="5">
        <f>DATE(YEAR(siječanj!B1200),MONTH(siječanj!B1200)+8,DAY(siječanj!B1200))</f>
        <v>43356</v>
      </c>
      <c r="C1200" s="9">
        <v>12.46875</v>
      </c>
      <c r="D1200">
        <v>0.93931993799158897</v>
      </c>
      <c r="E1200" s="6">
        <v>112.78231991432926</v>
      </c>
      <c r="F1200" s="11">
        <v>105.93868174847532</v>
      </c>
      <c r="G1200" s="11">
        <v>205.69482294497379</v>
      </c>
      <c r="H1200" s="11">
        <v>208.0525040444569</v>
      </c>
      <c r="I1200" s="11">
        <v>1.9917064704750691</v>
      </c>
    </row>
    <row r="1201" spans="1:9" x14ac:dyDescent="0.25">
      <c r="A1201" s="13"/>
      <c r="B1201" s="5">
        <f>DATE(YEAR(siječanj!B1201),MONTH(siječanj!B1201)+8,DAY(siječanj!B1201))</f>
        <v>43356</v>
      </c>
      <c r="C1201" s="9">
        <v>12.4791666666667</v>
      </c>
      <c r="D1201">
        <v>0.93931993799158897</v>
      </c>
      <c r="E1201" s="6">
        <v>112.9860755365078</v>
      </c>
      <c r="F1201" s="11">
        <v>106.1300734668655</v>
      </c>
      <c r="G1201" s="11">
        <v>189.74837595978767</v>
      </c>
      <c r="H1201" s="11">
        <v>205.85228069513957</v>
      </c>
      <c r="I1201" s="11">
        <v>2.1231803301497489</v>
      </c>
    </row>
    <row r="1202" spans="1:9" x14ac:dyDescent="0.25">
      <c r="A1202" s="13"/>
      <c r="B1202" s="5">
        <f>DATE(YEAR(siječanj!B1202),MONTH(siječanj!B1202)+8,DAY(siječanj!B1202))</f>
        <v>43356</v>
      </c>
      <c r="C1202" s="9">
        <v>12.4895833333333</v>
      </c>
      <c r="D1202">
        <v>0.93931993799158897</v>
      </c>
      <c r="E1202" s="6">
        <v>112.22443511447919</v>
      </c>
      <c r="F1202" s="11">
        <v>105.41464943287369</v>
      </c>
      <c r="G1202" s="11">
        <v>189.6391450248216</v>
      </c>
      <c r="H1202" s="11">
        <v>199.39472426392837</v>
      </c>
      <c r="I1202" s="11">
        <v>1.8807362127240974</v>
      </c>
    </row>
    <row r="1203" spans="1:9" x14ac:dyDescent="0.25">
      <c r="A1203" s="13"/>
      <c r="B1203" s="5">
        <f>DATE(YEAR(siječanj!B1203),MONTH(siječanj!B1203)+8,DAY(siječanj!B1203))</f>
        <v>43356</v>
      </c>
      <c r="C1203" s="9">
        <v>12.5</v>
      </c>
      <c r="D1203">
        <v>0.93931993799158897</v>
      </c>
      <c r="E1203" s="6">
        <v>111.49010612457283</v>
      </c>
      <c r="F1203" s="11">
        <v>104.72487957160942</v>
      </c>
      <c r="G1203" s="11">
        <v>184.45275063610839</v>
      </c>
      <c r="H1203" s="11">
        <v>197.31666686571998</v>
      </c>
      <c r="I1203" s="11">
        <v>1.965405698363986</v>
      </c>
    </row>
    <row r="1204" spans="1:9" x14ac:dyDescent="0.25">
      <c r="A1204" s="13"/>
      <c r="B1204" s="5">
        <f>DATE(YEAR(siječanj!B1204),MONTH(siječanj!B1204)+8,DAY(siječanj!B1204))</f>
        <v>43356</v>
      </c>
      <c r="C1204" s="9">
        <v>12.5104166666667</v>
      </c>
      <c r="D1204">
        <v>0.93931993799158897</v>
      </c>
      <c r="E1204" s="6">
        <v>110.9198391370915</v>
      </c>
      <c r="F1204" s="11">
        <v>104.18921642028981</v>
      </c>
      <c r="G1204" s="11">
        <v>183.48814052138951</v>
      </c>
      <c r="H1204" s="11">
        <v>198.33542421298017</v>
      </c>
      <c r="I1204" s="11">
        <v>1.9941545423430511</v>
      </c>
    </row>
    <row r="1205" spans="1:9" x14ac:dyDescent="0.25">
      <c r="A1205" s="13"/>
      <c r="B1205" s="5">
        <f>DATE(YEAR(siječanj!B1205),MONTH(siječanj!B1205)+8,DAY(siječanj!B1205))</f>
        <v>43356</v>
      </c>
      <c r="C1205" s="9">
        <v>12.5208333333333</v>
      </c>
      <c r="D1205">
        <v>0.93931993799158897</v>
      </c>
      <c r="E1205" s="6">
        <v>111.70663174561011</v>
      </c>
      <c r="F1205" s="11">
        <v>104.92826640453575</v>
      </c>
      <c r="G1205" s="11">
        <v>182.93137973128057</v>
      </c>
      <c r="H1205" s="11">
        <v>198.0477199262408</v>
      </c>
      <c r="I1205" s="11">
        <v>2.1685246613221003</v>
      </c>
    </row>
    <row r="1206" spans="1:9" x14ac:dyDescent="0.25">
      <c r="A1206" s="13"/>
      <c r="B1206" s="5">
        <f>DATE(YEAR(siječanj!B1206),MONTH(siječanj!B1206)+8,DAY(siječanj!B1206))</f>
        <v>43356</v>
      </c>
      <c r="C1206" s="9">
        <v>12.53125</v>
      </c>
      <c r="D1206">
        <v>0.93931993799158897</v>
      </c>
      <c r="E1206" s="6">
        <v>112.05036936770549</v>
      </c>
      <c r="F1206" s="11">
        <v>105.25114600640775</v>
      </c>
      <c r="G1206" s="11">
        <v>183.56618787044926</v>
      </c>
      <c r="H1206" s="11">
        <v>198.74834488690436</v>
      </c>
      <c r="I1206" s="11">
        <v>2.5155428487260054</v>
      </c>
    </row>
    <row r="1207" spans="1:9" x14ac:dyDescent="0.25">
      <c r="A1207" s="13"/>
      <c r="B1207" s="5">
        <f>DATE(YEAR(siječanj!B1207),MONTH(siječanj!B1207)+8,DAY(siječanj!B1207))</f>
        <v>43356</v>
      </c>
      <c r="C1207" s="9">
        <v>12.5416666666667</v>
      </c>
      <c r="D1207">
        <v>0.93931993799158897</v>
      </c>
      <c r="E1207" s="6">
        <v>111.07147630256868</v>
      </c>
      <c r="F1207" s="11">
        <v>104.33165223316306</v>
      </c>
      <c r="G1207" s="11">
        <v>186.07490374089053</v>
      </c>
      <c r="H1207" s="11">
        <v>196.86852971004564</v>
      </c>
      <c r="I1207" s="11">
        <v>2.2096738693383302</v>
      </c>
    </row>
    <row r="1208" spans="1:9" x14ac:dyDescent="0.25">
      <c r="A1208" s="13"/>
      <c r="B1208" s="5">
        <f>DATE(YEAR(siječanj!B1208),MONTH(siječanj!B1208)+8,DAY(siječanj!B1208))</f>
        <v>43356</v>
      </c>
      <c r="C1208" s="9">
        <v>12.5520833333333</v>
      </c>
      <c r="D1208">
        <v>0.93931993799158897</v>
      </c>
      <c r="E1208" s="6">
        <v>110.64461119508694</v>
      </c>
      <c r="F1208" s="11">
        <v>103.93068932687254</v>
      </c>
      <c r="G1208" s="11">
        <v>186.98172659721257</v>
      </c>
      <c r="H1208" s="11">
        <v>188.7371749215873</v>
      </c>
      <c r="I1208" s="11">
        <v>2.1313605702968466</v>
      </c>
    </row>
    <row r="1209" spans="1:9" x14ac:dyDescent="0.25">
      <c r="A1209" s="13"/>
      <c r="B1209" s="5">
        <f>DATE(YEAR(siječanj!B1209),MONTH(siječanj!B1209)+8,DAY(siječanj!B1209))</f>
        <v>43356</v>
      </c>
      <c r="C1209" s="9">
        <v>12.5625</v>
      </c>
      <c r="D1209">
        <v>0.93931993799158897</v>
      </c>
      <c r="E1209" s="6">
        <v>110.61193785121088</v>
      </c>
      <c r="F1209" s="11">
        <v>103.8999986035289</v>
      </c>
      <c r="G1209" s="11">
        <v>185.49638032712087</v>
      </c>
      <c r="H1209" s="11">
        <v>184.62039870935476</v>
      </c>
      <c r="I1209" s="11">
        <v>2.1343216572253985</v>
      </c>
    </row>
    <row r="1210" spans="1:9" x14ac:dyDescent="0.25">
      <c r="A1210" s="13"/>
      <c r="B1210" s="5">
        <f>DATE(YEAR(siječanj!B1210),MONTH(siječanj!B1210)+8,DAY(siječanj!B1210))</f>
        <v>43356</v>
      </c>
      <c r="C1210" s="9">
        <v>12.5729166666667</v>
      </c>
      <c r="D1210">
        <v>0.93931993799158897</v>
      </c>
      <c r="E1210" s="6">
        <v>111.57773261693576</v>
      </c>
      <c r="F1210" s="11">
        <v>104.80718888298219</v>
      </c>
      <c r="G1210" s="11">
        <v>185.20911530178662</v>
      </c>
      <c r="H1210" s="11">
        <v>186.4443708373658</v>
      </c>
      <c r="I1210" s="11">
        <v>1.9982576627982518</v>
      </c>
    </row>
    <row r="1211" spans="1:9" x14ac:dyDescent="0.25">
      <c r="A1211" s="13"/>
      <c r="B1211" s="5">
        <f>DATE(YEAR(siječanj!B1211),MONTH(siječanj!B1211)+8,DAY(siječanj!B1211))</f>
        <v>43356</v>
      </c>
      <c r="C1211" s="9">
        <v>12.5833333333333</v>
      </c>
      <c r="D1211">
        <v>0.93931993799158897</v>
      </c>
      <c r="E1211" s="6">
        <v>111.82385487998813</v>
      </c>
      <c r="F1211" s="11">
        <v>105.03837643185089</v>
      </c>
      <c r="G1211" s="11">
        <v>184.93518425244091</v>
      </c>
      <c r="H1211" s="11">
        <v>184.60356511869369</v>
      </c>
      <c r="I1211" s="11">
        <v>2.0463300740587789</v>
      </c>
    </row>
    <row r="1212" spans="1:9" x14ac:dyDescent="0.25">
      <c r="A1212" s="13"/>
      <c r="B1212" s="5">
        <f>DATE(YEAR(siječanj!B1212),MONTH(siječanj!B1212)+8,DAY(siječanj!B1212))</f>
        <v>43356</v>
      </c>
      <c r="C1212" s="9">
        <v>12.59375</v>
      </c>
      <c r="D1212">
        <v>0.93931993799158897</v>
      </c>
      <c r="E1212" s="6">
        <v>113.14301708675362</v>
      </c>
      <c r="F1212" s="11">
        <v>106.2774917941107</v>
      </c>
      <c r="G1212" s="11">
        <v>185.32479829021386</v>
      </c>
      <c r="H1212" s="11">
        <v>180.11178595570701</v>
      </c>
      <c r="I1212" s="11">
        <v>2.3169850196689805</v>
      </c>
    </row>
    <row r="1213" spans="1:9" x14ac:dyDescent="0.25">
      <c r="A1213" s="13"/>
      <c r="B1213" s="5">
        <f>DATE(YEAR(siječanj!B1213),MONTH(siječanj!B1213)+8,DAY(siječanj!B1213))</f>
        <v>43356</v>
      </c>
      <c r="C1213" s="9">
        <v>12.6041666666667</v>
      </c>
      <c r="D1213">
        <v>0.93931993799158897</v>
      </c>
      <c r="E1213" s="6">
        <v>114.147042501489</v>
      </c>
      <c r="F1213" s="11">
        <v>107.22059288442192</v>
      </c>
      <c r="G1213" s="11">
        <v>182.21814258360081</v>
      </c>
      <c r="H1213" s="11">
        <v>175.11691763663097</v>
      </c>
      <c r="I1213" s="11">
        <v>2.4565411166136895</v>
      </c>
    </row>
    <row r="1214" spans="1:9" x14ac:dyDescent="0.25">
      <c r="A1214" s="13"/>
      <c r="B1214" s="5">
        <f>DATE(YEAR(siječanj!B1214),MONTH(siječanj!B1214)+8,DAY(siječanj!B1214))</f>
        <v>43356</v>
      </c>
      <c r="C1214" s="9">
        <v>12.6145833333333</v>
      </c>
      <c r="D1214">
        <v>0.93931993799158897</v>
      </c>
      <c r="E1214" s="6">
        <v>114.52325410670159</v>
      </c>
      <c r="F1214" s="11">
        <v>107.57397594610192</v>
      </c>
      <c r="G1214" s="11">
        <v>180.45298369114525</v>
      </c>
      <c r="H1214" s="11">
        <v>171.10929084367291</v>
      </c>
      <c r="I1214" s="11">
        <v>2.2770368469115114</v>
      </c>
    </row>
    <row r="1215" spans="1:9" x14ac:dyDescent="0.25">
      <c r="A1215" s="13"/>
      <c r="B1215" s="5">
        <f>DATE(YEAR(siječanj!B1215),MONTH(siječanj!B1215)+8,DAY(siječanj!B1215))</f>
        <v>43356</v>
      </c>
      <c r="C1215" s="9">
        <v>12.625</v>
      </c>
      <c r="D1215">
        <v>0.93931993799158897</v>
      </c>
      <c r="E1215" s="6">
        <v>114.796109556491</v>
      </c>
      <c r="F1215" s="11">
        <v>107.83027451027878</v>
      </c>
      <c r="G1215" s="11">
        <v>179.5844191817165</v>
      </c>
      <c r="H1215" s="11">
        <v>169.58477520875687</v>
      </c>
      <c r="I1215" s="11">
        <v>2.4623842881515245</v>
      </c>
    </row>
    <row r="1216" spans="1:9" x14ac:dyDescent="0.25">
      <c r="A1216" s="13"/>
      <c r="B1216" s="5">
        <f>DATE(YEAR(siječanj!B1216),MONTH(siječanj!B1216)+8,DAY(siječanj!B1216))</f>
        <v>43356</v>
      </c>
      <c r="C1216" s="9">
        <v>12.6354166666667</v>
      </c>
      <c r="D1216">
        <v>0.93931993799158897</v>
      </c>
      <c r="E1216" s="6">
        <v>115.16958962175352</v>
      </c>
      <c r="F1216" s="11">
        <v>108.18109178202226</v>
      </c>
      <c r="G1216" s="11">
        <v>179.44278736806785</v>
      </c>
      <c r="H1216" s="11">
        <v>164.75343835947189</v>
      </c>
      <c r="I1216" s="11">
        <v>2.4054656171915814</v>
      </c>
    </row>
    <row r="1217" spans="1:9" x14ac:dyDescent="0.25">
      <c r="A1217" s="13"/>
      <c r="B1217" s="5">
        <f>DATE(YEAR(siječanj!B1217),MONTH(siječanj!B1217)+8,DAY(siječanj!B1217))</f>
        <v>43356</v>
      </c>
      <c r="C1217" s="9">
        <v>12.6458333333333</v>
      </c>
      <c r="D1217">
        <v>0.93931993799158897</v>
      </c>
      <c r="E1217" s="6">
        <v>115.88623005557079</v>
      </c>
      <c r="F1217" s="11">
        <v>108.85424642987778</v>
      </c>
      <c r="G1217" s="11">
        <v>177.40439244821474</v>
      </c>
      <c r="H1217" s="11">
        <v>164.32577926282298</v>
      </c>
      <c r="I1217" s="11">
        <v>2.4134188506744501</v>
      </c>
    </row>
    <row r="1218" spans="1:9" x14ac:dyDescent="0.25">
      <c r="A1218" s="13"/>
      <c r="B1218" s="5">
        <f>DATE(YEAR(siječanj!B1218),MONTH(siječanj!B1218)+8,DAY(siječanj!B1218))</f>
        <v>43356</v>
      </c>
      <c r="C1218" s="9">
        <v>12.65625</v>
      </c>
      <c r="D1218">
        <v>0.93931993799158897</v>
      </c>
      <c r="E1218" s="6">
        <v>115.79002807504224</v>
      </c>
      <c r="F1218" s="11">
        <v>108.76388199149302</v>
      </c>
      <c r="G1218" s="11">
        <v>175.99038837324341</v>
      </c>
      <c r="H1218" s="11">
        <v>160.65300204890391</v>
      </c>
      <c r="I1218" s="11">
        <v>2.1551112675454478</v>
      </c>
    </row>
    <row r="1219" spans="1:9" x14ac:dyDescent="0.25">
      <c r="A1219" s="13"/>
      <c r="B1219" s="5">
        <f>DATE(YEAR(siječanj!B1219),MONTH(siječanj!B1219)+8,DAY(siječanj!B1219))</f>
        <v>43356</v>
      </c>
      <c r="C1219" s="9">
        <v>12.6666666666667</v>
      </c>
      <c r="D1219">
        <v>0.93931993799158897</v>
      </c>
      <c r="E1219" s="6">
        <v>115.01640319505559</v>
      </c>
      <c r="F1219" s="11">
        <v>108.0372007171952</v>
      </c>
      <c r="G1219" s="11">
        <v>176.30909008496221</v>
      </c>
      <c r="H1219" s="11">
        <v>162.46142096665943</v>
      </c>
      <c r="I1219" s="11">
        <v>2.0691147429477112</v>
      </c>
    </row>
    <row r="1220" spans="1:9" x14ac:dyDescent="0.25">
      <c r="A1220" s="13"/>
      <c r="B1220" s="5">
        <f>DATE(YEAR(siječanj!B1220),MONTH(siječanj!B1220)+8,DAY(siječanj!B1220))</f>
        <v>43356</v>
      </c>
      <c r="C1220" s="9">
        <v>12.6770833333333</v>
      </c>
      <c r="D1220">
        <v>0.93931993799158897</v>
      </c>
      <c r="E1220" s="6">
        <v>113.33404833492371</v>
      </c>
      <c r="F1220" s="11">
        <v>106.45693125429628</v>
      </c>
      <c r="G1220" s="11">
        <v>170.43206082302282</v>
      </c>
      <c r="H1220" s="11">
        <v>163.21330930832519</v>
      </c>
      <c r="I1220" s="11">
        <v>2.1669526151715823</v>
      </c>
    </row>
    <row r="1221" spans="1:9" x14ac:dyDescent="0.25">
      <c r="A1221" s="13"/>
      <c r="B1221" s="5">
        <f>DATE(YEAR(siječanj!B1221),MONTH(siječanj!B1221)+8,DAY(siječanj!B1221))</f>
        <v>43356</v>
      </c>
      <c r="C1221" s="9">
        <v>12.6875</v>
      </c>
      <c r="D1221">
        <v>0.93931993799158897</v>
      </c>
      <c r="E1221" s="6">
        <v>114.07611569617728</v>
      </c>
      <c r="F1221" s="11">
        <v>107.15396992205457</v>
      </c>
      <c r="G1221" s="11">
        <v>165.14119619881521</v>
      </c>
      <c r="H1221" s="11">
        <v>160.78121267992117</v>
      </c>
      <c r="I1221" s="11">
        <v>2.1320275898785228</v>
      </c>
    </row>
    <row r="1222" spans="1:9" x14ac:dyDescent="0.25">
      <c r="A1222" s="13"/>
      <c r="B1222" s="5">
        <f>DATE(YEAR(siječanj!B1222),MONTH(siječanj!B1222)+8,DAY(siječanj!B1222))</f>
        <v>43356</v>
      </c>
      <c r="C1222" s="9">
        <v>12.6979166666667</v>
      </c>
      <c r="D1222">
        <v>0.93931993799158897</v>
      </c>
      <c r="E1222" s="6">
        <v>114.10307799901038</v>
      </c>
      <c r="F1222" s="11">
        <v>107.17929615067987</v>
      </c>
      <c r="G1222" s="11">
        <v>164.13607795517422</v>
      </c>
      <c r="H1222" s="11">
        <v>160.15763531256468</v>
      </c>
      <c r="I1222" s="11">
        <v>2.1046077849160216</v>
      </c>
    </row>
    <row r="1223" spans="1:9" x14ac:dyDescent="0.25">
      <c r="A1223" s="13"/>
      <c r="B1223" s="5">
        <f>DATE(YEAR(siječanj!B1223),MONTH(siječanj!B1223)+8,DAY(siječanj!B1223))</f>
        <v>43356</v>
      </c>
      <c r="C1223" s="9">
        <v>12.7083333333333</v>
      </c>
      <c r="D1223">
        <v>0.93931993799158897</v>
      </c>
      <c r="E1223" s="6">
        <v>115.11402252147688</v>
      </c>
      <c r="F1223" s="11">
        <v>108.12889649683605</v>
      </c>
      <c r="G1223" s="11">
        <v>163.01648196347861</v>
      </c>
      <c r="H1223" s="11">
        <v>166.35205550864268</v>
      </c>
      <c r="I1223" s="11">
        <v>1.8559404847965573</v>
      </c>
    </row>
    <row r="1224" spans="1:9" x14ac:dyDescent="0.25">
      <c r="A1224" s="13"/>
      <c r="B1224" s="5">
        <f>DATE(YEAR(siječanj!B1224),MONTH(siječanj!B1224)+8,DAY(siječanj!B1224))</f>
        <v>43356</v>
      </c>
      <c r="C1224" s="9">
        <v>12.71875</v>
      </c>
      <c r="D1224">
        <v>0.93931993799158897</v>
      </c>
      <c r="E1224" s="6">
        <v>115.22730604921671</v>
      </c>
      <c r="F1224" s="11">
        <v>108.23530597308809</v>
      </c>
      <c r="G1224" s="11">
        <v>163.01559410307081</v>
      </c>
      <c r="H1224" s="11">
        <v>176.75193933212887</v>
      </c>
      <c r="I1224" s="11">
        <v>1.8707409192925282</v>
      </c>
    </row>
    <row r="1225" spans="1:9" x14ac:dyDescent="0.25">
      <c r="A1225" s="13"/>
      <c r="B1225" s="5">
        <f>DATE(YEAR(siječanj!B1225),MONTH(siječanj!B1225)+8,DAY(siječanj!B1225))</f>
        <v>43356</v>
      </c>
      <c r="C1225" s="9">
        <v>12.7291666666667</v>
      </c>
      <c r="D1225">
        <v>0.93931993799158897</v>
      </c>
      <c r="E1225" s="6">
        <v>115.79486133363942</v>
      </c>
      <c r="F1225" s="11">
        <v>108.76842196765882</v>
      </c>
      <c r="G1225" s="11">
        <v>163.75467160433845</v>
      </c>
      <c r="H1225" s="11">
        <v>168.12960080232452</v>
      </c>
      <c r="I1225" s="11">
        <v>1.8850693399316001</v>
      </c>
    </row>
    <row r="1226" spans="1:9" x14ac:dyDescent="0.25">
      <c r="A1226" s="13"/>
      <c r="B1226" s="5">
        <f>DATE(YEAR(siječanj!B1226),MONTH(siječanj!B1226)+8,DAY(siječanj!B1226))</f>
        <v>43356</v>
      </c>
      <c r="C1226" s="9">
        <v>12.7395833333333</v>
      </c>
      <c r="D1226">
        <v>0.93931993799158897</v>
      </c>
      <c r="E1226" s="6">
        <v>117.09835338801895</v>
      </c>
      <c r="F1226" s="11">
        <v>109.99281804335114</v>
      </c>
      <c r="G1226" s="11">
        <v>163.2250046178049</v>
      </c>
      <c r="H1226" s="11">
        <v>163.24492145902772</v>
      </c>
      <c r="I1226" s="11">
        <v>1.840346026990465</v>
      </c>
    </row>
    <row r="1227" spans="1:9" x14ac:dyDescent="0.25">
      <c r="A1227" s="13"/>
      <c r="B1227" s="5">
        <f>DATE(YEAR(siječanj!B1227),MONTH(siječanj!B1227)+8,DAY(siječanj!B1227))</f>
        <v>43356</v>
      </c>
      <c r="C1227" s="9">
        <v>12.75</v>
      </c>
      <c r="D1227">
        <v>0.93931993799158897</v>
      </c>
      <c r="E1227" s="6">
        <v>119.89076283942968</v>
      </c>
      <c r="F1227" s="11">
        <v>112.61578391609739</v>
      </c>
      <c r="G1227" s="11">
        <v>161.20905127368908</v>
      </c>
      <c r="H1227" s="11">
        <v>161.78483825875216</v>
      </c>
      <c r="I1227" s="11">
        <v>1.8779991323717007</v>
      </c>
    </row>
    <row r="1228" spans="1:9" x14ac:dyDescent="0.25">
      <c r="A1228" s="13"/>
      <c r="B1228" s="5">
        <f>DATE(YEAR(siječanj!B1228),MONTH(siječanj!B1228)+8,DAY(siječanj!B1228))</f>
        <v>43356</v>
      </c>
      <c r="C1228" s="9">
        <v>12.7604166666667</v>
      </c>
      <c r="D1228">
        <v>0.93931993799158897</v>
      </c>
      <c r="E1228" s="6">
        <v>122.0436517398396</v>
      </c>
      <c r="F1228" s="11">
        <v>114.63803538453321</v>
      </c>
      <c r="G1228" s="11">
        <v>160.67679302035449</v>
      </c>
      <c r="H1228" s="11">
        <v>159.89467166789368</v>
      </c>
      <c r="I1228" s="11">
        <v>2.5439346822243234</v>
      </c>
    </row>
    <row r="1229" spans="1:9" x14ac:dyDescent="0.25">
      <c r="A1229" s="13"/>
      <c r="B1229" s="5">
        <f>DATE(YEAR(siječanj!B1229),MONTH(siječanj!B1229)+8,DAY(siječanj!B1229))</f>
        <v>43356</v>
      </c>
      <c r="C1229" s="9">
        <v>12.7708333333333</v>
      </c>
      <c r="D1229">
        <v>0.93931993799158897</v>
      </c>
      <c r="E1229" s="6">
        <v>123.60199230581202</v>
      </c>
      <c r="F1229" s="11">
        <v>116.1018157483322</v>
      </c>
      <c r="G1229" s="11">
        <v>159.66376036493367</v>
      </c>
      <c r="H1229" s="11">
        <v>158.99319957402088</v>
      </c>
      <c r="I1229" s="11">
        <v>4.5626599458894015</v>
      </c>
    </row>
    <row r="1230" spans="1:9" x14ac:dyDescent="0.25">
      <c r="A1230" s="13"/>
      <c r="B1230" s="5">
        <f>DATE(YEAR(siječanj!B1230),MONTH(siječanj!B1230)+8,DAY(siječanj!B1230))</f>
        <v>43356</v>
      </c>
      <c r="C1230" s="9">
        <v>12.78125</v>
      </c>
      <c r="D1230">
        <v>0.93931993799158897</v>
      </c>
      <c r="E1230" s="6">
        <v>125.85837919541883</v>
      </c>
      <c r="F1230" s="11">
        <v>118.22128494156271</v>
      </c>
      <c r="G1230" s="11">
        <v>159.06617808340576</v>
      </c>
      <c r="H1230" s="11">
        <v>161.98288782098126</v>
      </c>
      <c r="I1230" s="11">
        <v>11.044365229142876</v>
      </c>
    </row>
    <row r="1231" spans="1:9" x14ac:dyDescent="0.25">
      <c r="A1231" s="13"/>
      <c r="B1231" s="5">
        <f>DATE(YEAR(siječanj!B1231),MONTH(siječanj!B1231)+8,DAY(siječanj!B1231))</f>
        <v>43356</v>
      </c>
      <c r="C1231" s="9">
        <v>12.7916666666667</v>
      </c>
      <c r="D1231">
        <v>0.93931993799158897</v>
      </c>
      <c r="E1231" s="6">
        <v>129.11370036157524</v>
      </c>
      <c r="F1231" s="11">
        <v>121.27907301749946</v>
      </c>
      <c r="G1231" s="11">
        <v>157.69195497566508</v>
      </c>
      <c r="H1231" s="11">
        <v>163.40099942909114</v>
      </c>
      <c r="I1231" s="11">
        <v>26.001952338638748</v>
      </c>
    </row>
    <row r="1232" spans="1:9" x14ac:dyDescent="0.25">
      <c r="A1232" s="13"/>
      <c r="B1232" s="5">
        <f>DATE(YEAR(siječanj!B1232),MONTH(siječanj!B1232)+8,DAY(siječanj!B1232))</f>
        <v>43356</v>
      </c>
      <c r="C1232" s="9">
        <v>12.8020833333333</v>
      </c>
      <c r="D1232">
        <v>0.93931993799158897</v>
      </c>
      <c r="E1232" s="6">
        <v>133.18528580584933</v>
      </c>
      <c r="F1232" s="11">
        <v>125.10359440454245</v>
      </c>
      <c r="G1232" s="11">
        <v>154.26793939161468</v>
      </c>
      <c r="H1232" s="11">
        <v>159.08238870565643</v>
      </c>
      <c r="I1232" s="11">
        <v>42.326947591099923</v>
      </c>
    </row>
    <row r="1233" spans="1:9" x14ac:dyDescent="0.25">
      <c r="A1233" s="13"/>
      <c r="B1233" s="5">
        <f>DATE(YEAR(siječanj!B1233),MONTH(siječanj!B1233)+8,DAY(siječanj!B1233))</f>
        <v>43356</v>
      </c>
      <c r="C1233" s="9">
        <v>12.8125</v>
      </c>
      <c r="D1233">
        <v>0.93931993799158897</v>
      </c>
      <c r="E1233" s="6">
        <v>138.05445016835765</v>
      </c>
      <c r="F1233" s="11">
        <v>129.67729757160461</v>
      </c>
      <c r="G1233" s="11">
        <v>153.54526922928559</v>
      </c>
      <c r="H1233" s="11">
        <v>158.02224577105568</v>
      </c>
      <c r="I1233" s="11">
        <v>63.196715264326883</v>
      </c>
    </row>
    <row r="1234" spans="1:9" x14ac:dyDescent="0.25">
      <c r="A1234" s="13"/>
      <c r="B1234" s="5">
        <f>DATE(YEAR(siječanj!B1234),MONTH(siječanj!B1234)+8,DAY(siječanj!B1234))</f>
        <v>43356</v>
      </c>
      <c r="C1234" s="9">
        <v>12.8229166666667</v>
      </c>
      <c r="D1234">
        <v>0.93931993799158897</v>
      </c>
      <c r="E1234" s="6">
        <v>141.66803947958269</v>
      </c>
      <c r="F1234" s="11">
        <v>133.07161405935159</v>
      </c>
      <c r="G1234" s="11">
        <v>150.21752021126031</v>
      </c>
      <c r="H1234" s="11">
        <v>159.02515289191615</v>
      </c>
      <c r="I1234" s="11">
        <v>86.943553399636599</v>
      </c>
    </row>
    <row r="1235" spans="1:9" x14ac:dyDescent="0.25">
      <c r="A1235" s="13"/>
      <c r="B1235" s="5">
        <f>DATE(YEAR(siječanj!B1235),MONTH(siječanj!B1235)+8,DAY(siječanj!B1235))</f>
        <v>43356</v>
      </c>
      <c r="C1235" s="9">
        <v>12.8333333333333</v>
      </c>
      <c r="D1235">
        <v>0.93931993799158897</v>
      </c>
      <c r="E1235" s="6">
        <v>147.64913500329925</v>
      </c>
      <c r="F1235" s="11">
        <v>138.68977633581079</v>
      </c>
      <c r="G1235" s="11">
        <v>144.52513377439871</v>
      </c>
      <c r="H1235" s="11">
        <v>152.32716189194733</v>
      </c>
      <c r="I1235" s="11">
        <v>129.4619186101786</v>
      </c>
    </row>
    <row r="1236" spans="1:9" x14ac:dyDescent="0.25">
      <c r="A1236" s="13"/>
      <c r="B1236" s="5">
        <f>DATE(YEAR(siječanj!B1236),MONTH(siječanj!B1236)+8,DAY(siječanj!B1236))</f>
        <v>43356</v>
      </c>
      <c r="C1236" s="9">
        <v>12.84375</v>
      </c>
      <c r="D1236">
        <v>0.93931993799158897</v>
      </c>
      <c r="E1236" s="6">
        <v>152.00275938625077</v>
      </c>
      <c r="F1236" s="11">
        <v>142.7792225212435</v>
      </c>
      <c r="G1236" s="11">
        <v>125.53124855957184</v>
      </c>
      <c r="H1236" s="11">
        <v>139.01626698986942</v>
      </c>
      <c r="I1236" s="11">
        <v>197.65533456251765</v>
      </c>
    </row>
    <row r="1237" spans="1:9" x14ac:dyDescent="0.25">
      <c r="A1237" s="13"/>
      <c r="B1237" s="5">
        <f>DATE(YEAR(siječanj!B1237),MONTH(siječanj!B1237)+8,DAY(siječanj!B1237))</f>
        <v>43356</v>
      </c>
      <c r="C1237" s="9">
        <v>12.8541666666667</v>
      </c>
      <c r="D1237">
        <v>0.93931993799158897</v>
      </c>
      <c r="E1237" s="6">
        <v>155.6049226480115</v>
      </c>
      <c r="F1237" s="11">
        <v>146.16280629291614</v>
      </c>
      <c r="G1237" s="11">
        <v>118.40143219236406</v>
      </c>
      <c r="H1237" s="11">
        <v>130.60294353724078</v>
      </c>
      <c r="I1237" s="11">
        <v>228.76419082440211</v>
      </c>
    </row>
    <row r="1238" spans="1:9" x14ac:dyDescent="0.25">
      <c r="A1238" s="13"/>
      <c r="B1238" s="5">
        <f>DATE(YEAR(siječanj!B1238),MONTH(siječanj!B1238)+8,DAY(siječanj!B1238))</f>
        <v>43356</v>
      </c>
      <c r="C1238" s="9">
        <v>12.8645833333333</v>
      </c>
      <c r="D1238">
        <v>0.93931993799158897</v>
      </c>
      <c r="E1238" s="6">
        <v>156.3492077737271</v>
      </c>
      <c r="F1238" s="11">
        <v>146.86192815105142</v>
      </c>
      <c r="G1238" s="11">
        <v>116.50172829965057</v>
      </c>
      <c r="H1238" s="11">
        <v>128.19236853809872</v>
      </c>
      <c r="I1238" s="11">
        <v>229.69209506486277</v>
      </c>
    </row>
    <row r="1239" spans="1:9" x14ac:dyDescent="0.25">
      <c r="A1239" s="13"/>
      <c r="B1239" s="5">
        <f>DATE(YEAR(siječanj!B1239),MONTH(siječanj!B1239)+8,DAY(siječanj!B1239))</f>
        <v>43356</v>
      </c>
      <c r="C1239" s="9">
        <v>12.875</v>
      </c>
      <c r="D1239">
        <v>0.93931993799158897</v>
      </c>
      <c r="E1239" s="6">
        <v>156.15036872508975</v>
      </c>
      <c r="F1239" s="11">
        <v>146.67515466821504</v>
      </c>
      <c r="G1239" s="11">
        <v>113.25711676252517</v>
      </c>
      <c r="H1239" s="11">
        <v>123.26988385611891</v>
      </c>
      <c r="I1239" s="11">
        <v>231.05040194064242</v>
      </c>
    </row>
    <row r="1240" spans="1:9" x14ac:dyDescent="0.25">
      <c r="A1240" s="13"/>
      <c r="B1240" s="5">
        <f>DATE(YEAR(siječanj!B1240),MONTH(siječanj!B1240)+8,DAY(siječanj!B1240))</f>
        <v>43356</v>
      </c>
      <c r="C1240" s="9">
        <v>12.8854166666667</v>
      </c>
      <c r="D1240">
        <v>0.93931993799158897</v>
      </c>
      <c r="E1240" s="6">
        <v>160.38316561049021</v>
      </c>
      <c r="F1240" s="11">
        <v>150.65110517614042</v>
      </c>
      <c r="G1240" s="11">
        <v>110.44117708617986</v>
      </c>
      <c r="H1240" s="11">
        <v>109.66805762703184</v>
      </c>
      <c r="I1240" s="11">
        <v>238.13237284587814</v>
      </c>
    </row>
    <row r="1241" spans="1:9" x14ac:dyDescent="0.25">
      <c r="A1241" s="13"/>
      <c r="B1241" s="5">
        <f>DATE(YEAR(siječanj!B1241),MONTH(siječanj!B1241)+8,DAY(siječanj!B1241))</f>
        <v>43356</v>
      </c>
      <c r="C1241" s="9">
        <v>12.8958333333333</v>
      </c>
      <c r="D1241">
        <v>0.93931993799158897</v>
      </c>
      <c r="E1241" s="6">
        <v>163.22945900193966</v>
      </c>
      <c r="F1241" s="11">
        <v>153.32468530810257</v>
      </c>
      <c r="G1241" s="11">
        <v>107.85098696655281</v>
      </c>
      <c r="H1241" s="11">
        <v>101.32790851664016</v>
      </c>
      <c r="I1241" s="11">
        <v>243.78719485434081</v>
      </c>
    </row>
    <row r="1242" spans="1:9" x14ac:dyDescent="0.25">
      <c r="A1242" s="13"/>
      <c r="B1242" s="5">
        <f>DATE(YEAR(siječanj!B1242),MONTH(siječanj!B1242)+8,DAY(siječanj!B1242))</f>
        <v>43356</v>
      </c>
      <c r="C1242" s="9">
        <v>12.90625</v>
      </c>
      <c r="D1242">
        <v>0.93931993799158897</v>
      </c>
      <c r="E1242" s="6">
        <v>161.34333364196067</v>
      </c>
      <c r="F1242" s="11">
        <v>151.55301015192273</v>
      </c>
      <c r="G1242" s="11">
        <v>104.51030973679775</v>
      </c>
      <c r="H1242" s="11">
        <v>103.58262630096111</v>
      </c>
      <c r="I1242" s="11">
        <v>244.52783559731185</v>
      </c>
    </row>
    <row r="1243" spans="1:9" x14ac:dyDescent="0.25">
      <c r="A1243" s="13"/>
      <c r="B1243" s="5">
        <f>DATE(YEAR(siječanj!B1243),MONTH(siječanj!B1243)+8,DAY(siječanj!B1243))</f>
        <v>43356</v>
      </c>
      <c r="C1243" s="9">
        <v>12.9166666666667</v>
      </c>
      <c r="D1243">
        <v>0.93931993799158897</v>
      </c>
      <c r="E1243" s="6">
        <v>157.394070405007</v>
      </c>
      <c r="F1243" s="11">
        <v>147.84338845307497</v>
      </c>
      <c r="G1243" s="11">
        <v>102.91921165894883</v>
      </c>
      <c r="H1243" s="11">
        <v>92.488077908354455</v>
      </c>
      <c r="I1243" s="11">
        <v>241.5160121792901</v>
      </c>
    </row>
    <row r="1244" spans="1:9" x14ac:dyDescent="0.25">
      <c r="A1244" s="13"/>
      <c r="B1244" s="5">
        <f>DATE(YEAR(siječanj!B1244),MONTH(siječanj!B1244)+8,DAY(siječanj!B1244))</f>
        <v>43356</v>
      </c>
      <c r="C1244" s="9">
        <v>12.9270833333333</v>
      </c>
      <c r="D1244">
        <v>0.93931993799158897</v>
      </c>
      <c r="E1244" s="6">
        <v>150.81523875839994</v>
      </c>
      <c r="F1244" s="11">
        <v>141.66376071872693</v>
      </c>
      <c r="G1244" s="11">
        <v>100.54310838670148</v>
      </c>
      <c r="H1244" s="11">
        <v>87.970538615452966</v>
      </c>
      <c r="I1244" s="11">
        <v>242.28762983164944</v>
      </c>
    </row>
    <row r="1245" spans="1:9" x14ac:dyDescent="0.25">
      <c r="A1245" s="13"/>
      <c r="B1245" s="5">
        <f>DATE(YEAR(siječanj!B1245),MONTH(siječanj!B1245)+8,DAY(siječanj!B1245))</f>
        <v>43356</v>
      </c>
      <c r="C1245" s="9">
        <v>12.9375</v>
      </c>
      <c r="D1245">
        <v>0.93931993799158897</v>
      </c>
      <c r="E1245" s="6">
        <v>141.63271989438971</v>
      </c>
      <c r="F1245" s="11">
        <v>133.03843766877824</v>
      </c>
      <c r="G1245" s="11">
        <v>97.522426493331778</v>
      </c>
      <c r="H1245" s="11">
        <v>83.747619268973494</v>
      </c>
      <c r="I1245" s="11">
        <v>241.47142087022419</v>
      </c>
    </row>
    <row r="1246" spans="1:9" x14ac:dyDescent="0.25">
      <c r="A1246" s="13"/>
      <c r="B1246" s="5">
        <f>DATE(YEAR(siječanj!B1246),MONTH(siječanj!B1246)+8,DAY(siječanj!B1246))</f>
        <v>43356</v>
      </c>
      <c r="C1246" s="9">
        <v>12.9479166666667</v>
      </c>
      <c r="D1246">
        <v>0.93931993799158897</v>
      </c>
      <c r="E1246" s="6">
        <v>130.44537865498916</v>
      </c>
      <c r="F1246" s="11">
        <v>122.52994498949376</v>
      </c>
      <c r="G1246" s="11">
        <v>93.239355746392221</v>
      </c>
      <c r="H1246" s="11">
        <v>81.184454232596906</v>
      </c>
      <c r="I1246" s="11">
        <v>238.78039286978512</v>
      </c>
    </row>
    <row r="1247" spans="1:9" x14ac:dyDescent="0.25">
      <c r="A1247" s="13"/>
      <c r="B1247" s="5">
        <f>DATE(YEAR(siječanj!B1247),MONTH(siječanj!B1247)+8,DAY(siječanj!B1247))</f>
        <v>43356</v>
      </c>
      <c r="C1247" s="9">
        <v>12.9583333333333</v>
      </c>
      <c r="D1247">
        <v>0.93931993799158897</v>
      </c>
      <c r="E1247" s="6">
        <v>119.10781660415957</v>
      </c>
      <c r="F1247" s="11">
        <v>111.88034690693272</v>
      </c>
      <c r="G1247" s="11">
        <v>89.869178249784554</v>
      </c>
      <c r="H1247" s="11">
        <v>79.552286300322692</v>
      </c>
      <c r="I1247" s="11">
        <v>239.01225767663425</v>
      </c>
    </row>
    <row r="1248" spans="1:9" x14ac:dyDescent="0.25">
      <c r="A1248" s="13"/>
      <c r="B1248" s="5">
        <f>DATE(YEAR(siječanj!B1248),MONTH(siječanj!B1248)+8,DAY(siječanj!B1248))</f>
        <v>43356</v>
      </c>
      <c r="C1248" s="9">
        <v>12.96875</v>
      </c>
      <c r="D1248">
        <v>0.93931993799158897</v>
      </c>
      <c r="E1248" s="6">
        <v>109.01430932991471</v>
      </c>
      <c r="F1248" s="11">
        <v>102.39931427997138</v>
      </c>
      <c r="G1248" s="11">
        <v>86.688147159780186</v>
      </c>
      <c r="H1248" s="11">
        <v>77.171565437407878</v>
      </c>
      <c r="I1248" s="11">
        <v>239.87060687516933</v>
      </c>
    </row>
    <row r="1249" spans="1:9" x14ac:dyDescent="0.25">
      <c r="A1249" s="13"/>
      <c r="B1249" s="5">
        <f>DATE(YEAR(siječanj!B1249),MONTH(siječanj!B1249)+8,DAY(siječanj!B1249))</f>
        <v>43356</v>
      </c>
      <c r="C1249" s="9">
        <v>12.9791666666667</v>
      </c>
      <c r="D1249">
        <v>0.93931993799158897</v>
      </c>
      <c r="E1249" s="6">
        <v>99.255014002500019</v>
      </c>
      <c r="F1249" s="11">
        <v>93.232213598182611</v>
      </c>
      <c r="G1249" s="11">
        <v>84.415083904451791</v>
      </c>
      <c r="H1249" s="11">
        <v>78.409099257286712</v>
      </c>
      <c r="I1249" s="11">
        <v>239.329095978048</v>
      </c>
    </row>
    <row r="1250" spans="1:9" ht="15.75" thickBot="1" x14ac:dyDescent="0.3">
      <c r="A1250" s="13"/>
      <c r="B1250" s="5">
        <f>DATE(YEAR(siječanj!B1250),MONTH(siječanj!B1250)+8,DAY(siječanj!B1250))</f>
        <v>43356</v>
      </c>
      <c r="C1250" s="9">
        <v>12.9895833333333</v>
      </c>
      <c r="D1250">
        <v>0.93931993799158897</v>
      </c>
      <c r="E1250" s="6">
        <v>91.010905075594124</v>
      </c>
      <c r="F1250" s="11">
        <v>85.488357712165467</v>
      </c>
      <c r="G1250" s="11">
        <v>82.46327345296416</v>
      </c>
      <c r="H1250" s="11">
        <v>75.441843756679404</v>
      </c>
      <c r="I1250" s="11">
        <v>239.69037658415337</v>
      </c>
    </row>
    <row r="1251" spans="1:9" x14ac:dyDescent="0.25">
      <c r="A1251" s="12">
        <f t="shared" ref="A1251" si="11">A1155+1</f>
        <v>257</v>
      </c>
      <c r="B1251" s="5">
        <f>DATE(YEAR(siječanj!B1251),MONTH(siječanj!B1251)+8,DAY(siječanj!B1251))</f>
        <v>43357</v>
      </c>
      <c r="C1251" s="9">
        <v>13</v>
      </c>
      <c r="D1251">
        <v>0.93822404429791195</v>
      </c>
      <c r="E1251" s="6">
        <v>82.257124913461283</v>
      </c>
      <c r="F1251" s="11">
        <v>77.175612408626179</v>
      </c>
      <c r="G1251" s="11">
        <v>77.879334534351912</v>
      </c>
      <c r="H1251" s="11">
        <v>72.313758027700914</v>
      </c>
      <c r="I1251" s="11">
        <v>239.76978391531233</v>
      </c>
    </row>
    <row r="1252" spans="1:9" x14ac:dyDescent="0.25">
      <c r="A1252" s="13"/>
      <c r="B1252" s="5">
        <f>DATE(YEAR(siječanj!B1252),MONTH(siječanj!B1252)+8,DAY(siječanj!B1252))</f>
        <v>43357</v>
      </c>
      <c r="C1252" s="9">
        <v>13.0104166666667</v>
      </c>
      <c r="D1252">
        <v>0.93822404429791195</v>
      </c>
      <c r="E1252" s="6">
        <v>77.360615396115293</v>
      </c>
      <c r="F1252" s="11">
        <v>72.581589446318603</v>
      </c>
      <c r="G1252" s="11">
        <v>76.139622283629222</v>
      </c>
      <c r="H1252" s="11">
        <v>70.514514500563223</v>
      </c>
      <c r="I1252" s="11">
        <v>239.51544944882201</v>
      </c>
    </row>
    <row r="1253" spans="1:9" x14ac:dyDescent="0.25">
      <c r="A1253" s="13"/>
      <c r="B1253" s="5">
        <f>DATE(YEAR(siječanj!B1253),MONTH(siječanj!B1253)+8,DAY(siječanj!B1253))</f>
        <v>43357</v>
      </c>
      <c r="C1253" s="9">
        <v>13.0208333333333</v>
      </c>
      <c r="D1253">
        <v>0.93822404429791195</v>
      </c>
      <c r="E1253" s="6">
        <v>72.53664343966517</v>
      </c>
      <c r="F1253" s="11">
        <v>68.055622967758254</v>
      </c>
      <c r="G1253" s="11">
        <v>74.752876728417533</v>
      </c>
      <c r="H1253" s="11">
        <v>70.437539154426403</v>
      </c>
      <c r="I1253" s="11">
        <v>239.74935731564918</v>
      </c>
    </row>
    <row r="1254" spans="1:9" x14ac:dyDescent="0.25">
      <c r="A1254" s="13"/>
      <c r="B1254" s="5">
        <f>DATE(YEAR(siječanj!B1254),MONTH(siječanj!B1254)+8,DAY(siječanj!B1254))</f>
        <v>43357</v>
      </c>
      <c r="C1254" s="9">
        <v>13.03125</v>
      </c>
      <c r="D1254">
        <v>0.93822404429791195</v>
      </c>
      <c r="E1254" s="6">
        <v>68.736701411114055</v>
      </c>
      <c r="F1254" s="11">
        <v>64.490425989633422</v>
      </c>
      <c r="G1254" s="11">
        <v>72.518449461965844</v>
      </c>
      <c r="H1254" s="11">
        <v>69.421980751314223</v>
      </c>
      <c r="I1254" s="11">
        <v>240.02136630100989</v>
      </c>
    </row>
    <row r="1255" spans="1:9" x14ac:dyDescent="0.25">
      <c r="A1255" s="13"/>
      <c r="B1255" s="5">
        <f>DATE(YEAR(siječanj!B1255),MONTH(siječanj!B1255)+8,DAY(siječanj!B1255))</f>
        <v>43357</v>
      </c>
      <c r="C1255" s="9">
        <v>13.0416666666667</v>
      </c>
      <c r="D1255">
        <v>0.93822404429791195</v>
      </c>
      <c r="E1255" s="6">
        <v>66.124785851145248</v>
      </c>
      <c r="F1255" s="11">
        <v>62.039864009594844</v>
      </c>
      <c r="G1255" s="11">
        <v>71.917307703870961</v>
      </c>
      <c r="H1255" s="11">
        <v>68.05981253534398</v>
      </c>
      <c r="I1255" s="11">
        <v>239.87065387654914</v>
      </c>
    </row>
    <row r="1256" spans="1:9" x14ac:dyDescent="0.25">
      <c r="A1256" s="13"/>
      <c r="B1256" s="5">
        <f>DATE(YEAR(siječanj!B1256),MONTH(siječanj!B1256)+8,DAY(siječanj!B1256))</f>
        <v>43357</v>
      </c>
      <c r="C1256" s="9">
        <v>13.0520833333333</v>
      </c>
      <c r="D1256">
        <v>0.93822404429791195</v>
      </c>
      <c r="E1256" s="6">
        <v>63.872816637260122</v>
      </c>
      <c r="F1256" s="11">
        <v>59.927012346109152</v>
      </c>
      <c r="G1256" s="11">
        <v>70.356822731485309</v>
      </c>
      <c r="H1256" s="11">
        <v>67.108542072531804</v>
      </c>
      <c r="I1256" s="11">
        <v>239.51129632689893</v>
      </c>
    </row>
    <row r="1257" spans="1:9" x14ac:dyDescent="0.25">
      <c r="A1257" s="13"/>
      <c r="B1257" s="5">
        <f>DATE(YEAR(siječanj!B1257),MONTH(siječanj!B1257)+8,DAY(siječanj!B1257))</f>
        <v>43357</v>
      </c>
      <c r="C1257" s="9">
        <v>13.0625</v>
      </c>
      <c r="D1257">
        <v>0.93822404429791195</v>
      </c>
      <c r="E1257" s="6">
        <v>62.219264943486124</v>
      </c>
      <c r="F1257" s="11">
        <v>58.375610388520847</v>
      </c>
      <c r="G1257" s="11">
        <v>69.408161964363444</v>
      </c>
      <c r="H1257" s="11">
        <v>65.688242980656909</v>
      </c>
      <c r="I1257" s="11">
        <v>239.73472288602662</v>
      </c>
    </row>
    <row r="1258" spans="1:9" x14ac:dyDescent="0.25">
      <c r="A1258" s="13"/>
      <c r="B1258" s="5">
        <f>DATE(YEAR(siječanj!B1258),MONTH(siječanj!B1258)+8,DAY(siječanj!B1258))</f>
        <v>43357</v>
      </c>
      <c r="C1258" s="9">
        <v>13.0729166666667</v>
      </c>
      <c r="D1258">
        <v>0.93822404429791195</v>
      </c>
      <c r="E1258" s="6">
        <v>60.804479993421864</v>
      </c>
      <c r="F1258" s="11">
        <v>57.048225130859734</v>
      </c>
      <c r="G1258" s="11">
        <v>69.116562091155842</v>
      </c>
      <c r="H1258" s="11">
        <v>65.2949815644957</v>
      </c>
      <c r="I1258" s="11">
        <v>239.31172346804371</v>
      </c>
    </row>
    <row r="1259" spans="1:9" x14ac:dyDescent="0.25">
      <c r="A1259" s="13"/>
      <c r="B1259" s="5">
        <f>DATE(YEAR(siječanj!B1259),MONTH(siječanj!B1259)+8,DAY(siječanj!B1259))</f>
        <v>43357</v>
      </c>
      <c r="C1259" s="9">
        <v>13.0833333333333</v>
      </c>
      <c r="D1259">
        <v>0.93822404429791195</v>
      </c>
      <c r="E1259" s="6">
        <v>60.510122345165769</v>
      </c>
      <c r="F1259" s="11">
        <v>56.772051707642881</v>
      </c>
      <c r="G1259" s="11">
        <v>69.7172699627166</v>
      </c>
      <c r="H1259" s="11">
        <v>65.218363440478285</v>
      </c>
      <c r="I1259" s="11">
        <v>239.49767892713325</v>
      </c>
    </row>
    <row r="1260" spans="1:9" x14ac:dyDescent="0.25">
      <c r="A1260" s="13"/>
      <c r="B1260" s="5">
        <f>DATE(YEAR(siječanj!B1260),MONTH(siječanj!B1260)+8,DAY(siječanj!B1260))</f>
        <v>43357</v>
      </c>
      <c r="C1260" s="9">
        <v>13.09375</v>
      </c>
      <c r="D1260">
        <v>0.93822404429791195</v>
      </c>
      <c r="E1260" s="6">
        <v>59.990780625366213</v>
      </c>
      <c r="F1260" s="11">
        <v>56.284792818919911</v>
      </c>
      <c r="G1260" s="11">
        <v>70.810772500346076</v>
      </c>
      <c r="H1260" s="11">
        <v>66.011436682900609</v>
      </c>
      <c r="I1260" s="11">
        <v>239.60032194042154</v>
      </c>
    </row>
    <row r="1261" spans="1:9" x14ac:dyDescent="0.25">
      <c r="A1261" s="13"/>
      <c r="B1261" s="5">
        <f>DATE(YEAR(siječanj!B1261),MONTH(siječanj!B1261)+8,DAY(siječanj!B1261))</f>
        <v>43357</v>
      </c>
      <c r="C1261" s="9">
        <v>13.1041666666667</v>
      </c>
      <c r="D1261">
        <v>0.93822404429791195</v>
      </c>
      <c r="E1261" s="6">
        <v>59.210188037264395</v>
      </c>
      <c r="F1261" s="11">
        <v>55.552422083962043</v>
      </c>
      <c r="G1261" s="11">
        <v>70.248929613332805</v>
      </c>
      <c r="H1261" s="11">
        <v>65.776244047715522</v>
      </c>
      <c r="I1261" s="11">
        <v>239.74540119950959</v>
      </c>
    </row>
    <row r="1262" spans="1:9" x14ac:dyDescent="0.25">
      <c r="A1262" s="13"/>
      <c r="B1262" s="5">
        <f>DATE(YEAR(siječanj!B1262),MONTH(siječanj!B1262)+8,DAY(siječanj!B1262))</f>
        <v>43357</v>
      </c>
      <c r="C1262" s="9">
        <v>13.1145833333333</v>
      </c>
      <c r="D1262">
        <v>0.93822404429791195</v>
      </c>
      <c r="E1262" s="6">
        <v>58.896667951885902</v>
      </c>
      <c r="F1262" s="11">
        <v>55.258270001489613</v>
      </c>
      <c r="G1262" s="11">
        <v>68.832627546717774</v>
      </c>
      <c r="H1262" s="11">
        <v>64.858528381738452</v>
      </c>
      <c r="I1262" s="11">
        <v>239.72698065873826</v>
      </c>
    </row>
    <row r="1263" spans="1:9" x14ac:dyDescent="0.25">
      <c r="A1263" s="13"/>
      <c r="B1263" s="5">
        <f>DATE(YEAR(siječanj!B1263),MONTH(siječanj!B1263)+8,DAY(siječanj!B1263))</f>
        <v>43357</v>
      </c>
      <c r="C1263" s="9">
        <v>13.125</v>
      </c>
      <c r="D1263">
        <v>0.93822404429791195</v>
      </c>
      <c r="E1263" s="6">
        <v>58.688792207357153</v>
      </c>
      <c r="F1263" s="11">
        <v>55.063235979746409</v>
      </c>
      <c r="G1263" s="11">
        <v>67.932682595455205</v>
      </c>
      <c r="H1263" s="11">
        <v>63.675741861959018</v>
      </c>
      <c r="I1263" s="11">
        <v>239.52484972478567</v>
      </c>
    </row>
    <row r="1264" spans="1:9" x14ac:dyDescent="0.25">
      <c r="A1264" s="13"/>
      <c r="B1264" s="5">
        <f>DATE(YEAR(siječanj!B1264),MONTH(siječanj!B1264)+8,DAY(siječanj!B1264))</f>
        <v>43357</v>
      </c>
      <c r="C1264" s="9">
        <v>13.1354166666667</v>
      </c>
      <c r="D1264">
        <v>0.93822404429791195</v>
      </c>
      <c r="E1264" s="6">
        <v>58.623040847019823</v>
      </c>
      <c r="F1264" s="11">
        <v>55.001546472532631</v>
      </c>
      <c r="G1264" s="11">
        <v>66.693193308964169</v>
      </c>
      <c r="H1264" s="11">
        <v>63.527643190473128</v>
      </c>
      <c r="I1264" s="11">
        <v>239.37863243228841</v>
      </c>
    </row>
    <row r="1265" spans="1:9" x14ac:dyDescent="0.25">
      <c r="A1265" s="13"/>
      <c r="B1265" s="5">
        <f>DATE(YEAR(siječanj!B1265),MONTH(siječanj!B1265)+8,DAY(siječanj!B1265))</f>
        <v>43357</v>
      </c>
      <c r="C1265" s="9">
        <v>13.1458333333333</v>
      </c>
      <c r="D1265">
        <v>0.93822404429791195</v>
      </c>
      <c r="E1265" s="6">
        <v>59.102456855436117</v>
      </c>
      <c r="F1265" s="11">
        <v>55.451346098850124</v>
      </c>
      <c r="G1265" s="11">
        <v>66.592603947469442</v>
      </c>
      <c r="H1265" s="11">
        <v>63.765304270640691</v>
      </c>
      <c r="I1265" s="11">
        <v>239.2045703223516</v>
      </c>
    </row>
    <row r="1266" spans="1:9" x14ac:dyDescent="0.25">
      <c r="A1266" s="13"/>
      <c r="B1266" s="5">
        <f>DATE(YEAR(siječanj!B1266),MONTH(siječanj!B1266)+8,DAY(siječanj!B1266))</f>
        <v>43357</v>
      </c>
      <c r="C1266" s="9">
        <v>13.15625</v>
      </c>
      <c r="D1266">
        <v>0.93822404429791195</v>
      </c>
      <c r="E1266" s="6">
        <v>60.309585258621929</v>
      </c>
      <c r="F1266" s="11">
        <v>56.583902991274002</v>
      </c>
      <c r="G1266" s="11">
        <v>65.819418143658027</v>
      </c>
      <c r="H1266" s="11">
        <v>62.886754598385771</v>
      </c>
      <c r="I1266" s="11">
        <v>239.27211630529726</v>
      </c>
    </row>
    <row r="1267" spans="1:9" x14ac:dyDescent="0.25">
      <c r="A1267" s="13"/>
      <c r="B1267" s="5">
        <f>DATE(YEAR(siječanj!B1267),MONTH(siječanj!B1267)+8,DAY(siječanj!B1267))</f>
        <v>43357</v>
      </c>
      <c r="C1267" s="9">
        <v>13.1666666666667</v>
      </c>
      <c r="D1267">
        <v>0.93822404429791195</v>
      </c>
      <c r="E1267" s="6">
        <v>62.458875746926253</v>
      </c>
      <c r="F1267" s="11">
        <v>58.600419005581912</v>
      </c>
      <c r="G1267" s="11">
        <v>65.493902806366279</v>
      </c>
      <c r="H1267" s="11">
        <v>63.15430995209735</v>
      </c>
      <c r="I1267" s="11">
        <v>232.57959883323582</v>
      </c>
    </row>
    <row r="1268" spans="1:9" x14ac:dyDescent="0.25">
      <c r="A1268" s="13"/>
      <c r="B1268" s="5">
        <f>DATE(YEAR(siječanj!B1268),MONTH(siječanj!B1268)+8,DAY(siječanj!B1268))</f>
        <v>43357</v>
      </c>
      <c r="C1268" s="9">
        <v>13.1770833333333</v>
      </c>
      <c r="D1268">
        <v>0.93822404429791195</v>
      </c>
      <c r="E1268" s="6">
        <v>64.649881234220928</v>
      </c>
      <c r="F1268" s="11">
        <v>60.656073034950445</v>
      </c>
      <c r="G1268" s="11">
        <v>64.463876261692178</v>
      </c>
      <c r="H1268" s="11">
        <v>60.996772639184513</v>
      </c>
      <c r="I1268" s="11">
        <v>172.93615888231994</v>
      </c>
    </row>
    <row r="1269" spans="1:9" x14ac:dyDescent="0.25">
      <c r="A1269" s="13"/>
      <c r="B1269" s="5">
        <f>DATE(YEAR(siječanj!B1269),MONTH(siječanj!B1269)+8,DAY(siječanj!B1269))</f>
        <v>43357</v>
      </c>
      <c r="C1269" s="9">
        <v>13.1875</v>
      </c>
      <c r="D1269">
        <v>0.93822404429791195</v>
      </c>
      <c r="E1269" s="6">
        <v>67.188704792178356</v>
      </c>
      <c r="F1269" s="11">
        <v>63.038058341256075</v>
      </c>
      <c r="G1269" s="11">
        <v>64.047594271942145</v>
      </c>
      <c r="H1269" s="11">
        <v>59.993395911717613</v>
      </c>
      <c r="I1269" s="11">
        <v>104.47761014648462</v>
      </c>
    </row>
    <row r="1270" spans="1:9" x14ac:dyDescent="0.25">
      <c r="A1270" s="13"/>
      <c r="B1270" s="5">
        <f>DATE(YEAR(siječanj!B1270),MONTH(siječanj!B1270)+8,DAY(siječanj!B1270))</f>
        <v>43357</v>
      </c>
      <c r="C1270" s="9">
        <v>13.1979166666667</v>
      </c>
      <c r="D1270">
        <v>0.93822404429791195</v>
      </c>
      <c r="E1270" s="6">
        <v>70.960329658211663</v>
      </c>
      <c r="F1270" s="11">
        <v>66.576687476640416</v>
      </c>
      <c r="G1270" s="11">
        <v>63.632710361024309</v>
      </c>
      <c r="H1270" s="11">
        <v>59.554843547292343</v>
      </c>
      <c r="I1270" s="11">
        <v>67.968774357541619</v>
      </c>
    </row>
    <row r="1271" spans="1:9" x14ac:dyDescent="0.25">
      <c r="A1271" s="13"/>
      <c r="B1271" s="5">
        <f>DATE(YEAR(siječanj!B1271),MONTH(siječanj!B1271)+8,DAY(siječanj!B1271))</f>
        <v>43357</v>
      </c>
      <c r="C1271" s="9">
        <v>13.2083333333333</v>
      </c>
      <c r="D1271">
        <v>0.93822404429791195</v>
      </c>
      <c r="E1271" s="6">
        <v>74.077862784643457</v>
      </c>
      <c r="F1271" s="11">
        <v>69.501632014753966</v>
      </c>
      <c r="G1271" s="11">
        <v>63.538585105394461</v>
      </c>
      <c r="H1271" s="11">
        <v>62.66528892554232</v>
      </c>
      <c r="I1271" s="11">
        <v>46.050311897809067</v>
      </c>
    </row>
    <row r="1272" spans="1:9" x14ac:dyDescent="0.25">
      <c r="A1272" s="13"/>
      <c r="B1272" s="5">
        <f>DATE(YEAR(siječanj!B1272),MONTH(siječanj!B1272)+8,DAY(siječanj!B1272))</f>
        <v>43357</v>
      </c>
      <c r="C1272" s="9">
        <v>13.21875</v>
      </c>
      <c r="D1272">
        <v>0.93822404429791195</v>
      </c>
      <c r="E1272" s="6">
        <v>77.553113582406695</v>
      </c>
      <c r="F1272" s="11">
        <v>72.762195873180943</v>
      </c>
      <c r="G1272" s="11">
        <v>68.149694159472347</v>
      </c>
      <c r="H1272" s="11">
        <v>68.821787384718633</v>
      </c>
      <c r="I1272" s="11">
        <v>27.062349468689725</v>
      </c>
    </row>
    <row r="1273" spans="1:9" x14ac:dyDescent="0.25">
      <c r="A1273" s="13"/>
      <c r="B1273" s="5">
        <f>DATE(YEAR(siječanj!B1273),MONTH(siječanj!B1273)+8,DAY(siječanj!B1273))</f>
        <v>43357</v>
      </c>
      <c r="C1273" s="9">
        <v>13.2291666666667</v>
      </c>
      <c r="D1273">
        <v>0.93822404429791195</v>
      </c>
      <c r="E1273" s="6">
        <v>81.801869246963435</v>
      </c>
      <c r="F1273" s="11">
        <v>76.748480596015028</v>
      </c>
      <c r="G1273" s="11">
        <v>76.178402901350637</v>
      </c>
      <c r="H1273" s="11">
        <v>73.468030997633861</v>
      </c>
      <c r="I1273" s="11">
        <v>7.0050596473539342</v>
      </c>
    </row>
    <row r="1274" spans="1:9" x14ac:dyDescent="0.25">
      <c r="A1274" s="13"/>
      <c r="B1274" s="5">
        <f>DATE(YEAR(siječanj!B1274),MONTH(siječanj!B1274)+8,DAY(siječanj!B1274))</f>
        <v>43357</v>
      </c>
      <c r="C1274" s="9">
        <v>13.2395833333333</v>
      </c>
      <c r="D1274">
        <v>0.93822404429791195</v>
      </c>
      <c r="E1274" s="6">
        <v>86.421919943191583</v>
      </c>
      <c r="F1274" s="11">
        <v>81.083123245091585</v>
      </c>
      <c r="G1274" s="11">
        <v>77.590832128901809</v>
      </c>
      <c r="H1274" s="11">
        <v>76.965885771257305</v>
      </c>
      <c r="I1274" s="11">
        <v>2.8353812382132895</v>
      </c>
    </row>
    <row r="1275" spans="1:9" x14ac:dyDescent="0.25">
      <c r="A1275" s="13"/>
      <c r="B1275" s="5">
        <f>DATE(YEAR(siječanj!B1275),MONTH(siječanj!B1275)+8,DAY(siječanj!B1275))</f>
        <v>43357</v>
      </c>
      <c r="C1275" s="9">
        <v>13.25</v>
      </c>
      <c r="D1275">
        <v>0.93822404429791195</v>
      </c>
      <c r="E1275" s="6">
        <v>88.836515960406672</v>
      </c>
      <c r="F1275" s="11">
        <v>83.348555285708755</v>
      </c>
      <c r="G1275" s="11">
        <v>77.442756296727808</v>
      </c>
      <c r="H1275" s="11">
        <v>94.947323417834127</v>
      </c>
      <c r="I1275" s="11">
        <v>2.9554457629444206</v>
      </c>
    </row>
    <row r="1276" spans="1:9" x14ac:dyDescent="0.25">
      <c r="A1276" s="13"/>
      <c r="B1276" s="5">
        <f>DATE(YEAR(siječanj!B1276),MONTH(siječanj!B1276)+8,DAY(siječanj!B1276))</f>
        <v>43357</v>
      </c>
      <c r="C1276" s="9">
        <v>13.2604166666667</v>
      </c>
      <c r="D1276">
        <v>0.93822404429791195</v>
      </c>
      <c r="E1276" s="6">
        <v>89.781277670147219</v>
      </c>
      <c r="F1276" s="11">
        <v>84.234953437919344</v>
      </c>
      <c r="G1276" s="11">
        <v>87.40375863099392</v>
      </c>
      <c r="H1276" s="11">
        <v>100.37127169457338</v>
      </c>
      <c r="I1276" s="11">
        <v>3.5121221052773288</v>
      </c>
    </row>
    <row r="1277" spans="1:9" x14ac:dyDescent="0.25">
      <c r="A1277" s="13"/>
      <c r="B1277" s="5">
        <f>DATE(YEAR(siječanj!B1277),MONTH(siječanj!B1277)+8,DAY(siječanj!B1277))</f>
        <v>43357</v>
      </c>
      <c r="C1277" s="9">
        <v>13.2708333333333</v>
      </c>
      <c r="D1277">
        <v>0.93822404429791195</v>
      </c>
      <c r="E1277" s="6">
        <v>92.93805511074163</v>
      </c>
      <c r="F1277" s="11">
        <v>87.196717935182235</v>
      </c>
      <c r="G1277" s="11">
        <v>93.80716055578182</v>
      </c>
      <c r="H1277" s="11">
        <v>109.16235151788788</v>
      </c>
      <c r="I1277" s="11">
        <v>3.3708119568389749</v>
      </c>
    </row>
    <row r="1278" spans="1:9" x14ac:dyDescent="0.25">
      <c r="A1278" s="13"/>
      <c r="B1278" s="5">
        <f>DATE(YEAR(siječanj!B1278),MONTH(siječanj!B1278)+8,DAY(siječanj!B1278))</f>
        <v>43357</v>
      </c>
      <c r="C1278" s="9">
        <v>13.28125</v>
      </c>
      <c r="D1278">
        <v>0.93822404429791195</v>
      </c>
      <c r="E1278" s="6">
        <v>93.738585758420797</v>
      </c>
      <c r="F1278" s="11">
        <v>87.947795037032208</v>
      </c>
      <c r="G1278" s="11">
        <v>102.58037841554018</v>
      </c>
      <c r="H1278" s="11">
        <v>119.98176261764165</v>
      </c>
      <c r="I1278" s="11">
        <v>3.4918375097829859</v>
      </c>
    </row>
    <row r="1279" spans="1:9" x14ac:dyDescent="0.25">
      <c r="A1279" s="13"/>
      <c r="B1279" s="5">
        <f>DATE(YEAR(siječanj!B1279),MONTH(siječanj!B1279)+8,DAY(siječanj!B1279))</f>
        <v>43357</v>
      </c>
      <c r="C1279" s="9">
        <v>13.2916666666667</v>
      </c>
      <c r="D1279">
        <v>0.93822404429791195</v>
      </c>
      <c r="E1279" s="6">
        <v>93.497041849910701</v>
      </c>
      <c r="F1279" s="11">
        <v>87.721172734314351</v>
      </c>
      <c r="G1279" s="11">
        <v>111.38241357260669</v>
      </c>
      <c r="H1279" s="11">
        <v>129.04072692066541</v>
      </c>
      <c r="I1279" s="11">
        <v>3.1193965760441782</v>
      </c>
    </row>
    <row r="1280" spans="1:9" x14ac:dyDescent="0.25">
      <c r="A1280" s="13"/>
      <c r="B1280" s="5">
        <f>DATE(YEAR(siječanj!B1280),MONTH(siječanj!B1280)+8,DAY(siječanj!B1280))</f>
        <v>43357</v>
      </c>
      <c r="C1280" s="9">
        <v>13.3020833333333</v>
      </c>
      <c r="D1280">
        <v>0.93822404429791195</v>
      </c>
      <c r="E1280" s="6">
        <v>93.112236903330199</v>
      </c>
      <c r="F1280" s="11">
        <v>87.360139481067748</v>
      </c>
      <c r="G1280" s="11">
        <v>125.41547718685062</v>
      </c>
      <c r="H1280" s="11">
        <v>139.80311493445785</v>
      </c>
      <c r="I1280" s="11">
        <v>2.7931989998704156</v>
      </c>
    </row>
    <row r="1281" spans="1:9" x14ac:dyDescent="0.25">
      <c r="A1281" s="13"/>
      <c r="B1281" s="5">
        <f>DATE(YEAR(siječanj!B1281),MONTH(siječanj!B1281)+8,DAY(siječanj!B1281))</f>
        <v>43357</v>
      </c>
      <c r="C1281" s="9">
        <v>13.3125</v>
      </c>
      <c r="D1281">
        <v>0.93822404429791195</v>
      </c>
      <c r="E1281" s="6">
        <v>94.003223775934899</v>
      </c>
      <c r="F1281" s="11">
        <v>88.19608478809927</v>
      </c>
      <c r="G1281" s="11">
        <v>135.12427895568845</v>
      </c>
      <c r="H1281" s="11">
        <v>149.14143496232896</v>
      </c>
      <c r="I1281" s="11">
        <v>2.3033246186409424</v>
      </c>
    </row>
    <row r="1282" spans="1:9" x14ac:dyDescent="0.25">
      <c r="A1282" s="13"/>
      <c r="B1282" s="5">
        <f>DATE(YEAR(siječanj!B1282),MONTH(siječanj!B1282)+8,DAY(siječanj!B1282))</f>
        <v>43357</v>
      </c>
      <c r="C1282" s="9">
        <v>13.3229166666667</v>
      </c>
      <c r="D1282">
        <v>0.93822404429791195</v>
      </c>
      <c r="E1282" s="6">
        <v>95.702157318080268</v>
      </c>
      <c r="F1282" s="11">
        <v>89.79006508700428</v>
      </c>
      <c r="G1282" s="11">
        <v>144.47285044703659</v>
      </c>
      <c r="H1282" s="11">
        <v>163.64551997669787</v>
      </c>
      <c r="I1282" s="11">
        <v>1.9560594239856519</v>
      </c>
    </row>
    <row r="1283" spans="1:9" x14ac:dyDescent="0.25">
      <c r="A1283" s="13"/>
      <c r="B1283" s="5">
        <f>DATE(YEAR(siječanj!B1283),MONTH(siječanj!B1283)+8,DAY(siječanj!B1283))</f>
        <v>43357</v>
      </c>
      <c r="C1283" s="9">
        <v>13.3333333333333</v>
      </c>
      <c r="D1283">
        <v>0.93822404429791195</v>
      </c>
      <c r="E1283" s="6">
        <v>96.550388746739088</v>
      </c>
      <c r="F1283" s="11">
        <v>90.585896208501154</v>
      </c>
      <c r="G1283" s="11">
        <v>166.25366520244103</v>
      </c>
      <c r="H1283" s="11">
        <v>178.30974485758918</v>
      </c>
      <c r="I1283" s="11">
        <v>1.8159173098372505</v>
      </c>
    </row>
    <row r="1284" spans="1:9" x14ac:dyDescent="0.25">
      <c r="A1284" s="13"/>
      <c r="B1284" s="5">
        <f>DATE(YEAR(siječanj!B1284),MONTH(siječanj!B1284)+8,DAY(siječanj!B1284))</f>
        <v>43357</v>
      </c>
      <c r="C1284" s="9">
        <v>13.34375</v>
      </c>
      <c r="D1284">
        <v>0.93822404429791195</v>
      </c>
      <c r="E1284" s="6">
        <v>98.252385104921416</v>
      </c>
      <c r="F1284" s="11">
        <v>92.182750115055299</v>
      </c>
      <c r="G1284" s="11">
        <v>189.94905651675649</v>
      </c>
      <c r="H1284" s="11">
        <v>190.3601273259269</v>
      </c>
      <c r="I1284" s="11">
        <v>1.757469593989176</v>
      </c>
    </row>
    <row r="1285" spans="1:9" x14ac:dyDescent="0.25">
      <c r="A1285" s="13"/>
      <c r="B1285" s="5">
        <f>DATE(YEAR(siječanj!B1285),MONTH(siječanj!B1285)+8,DAY(siječanj!B1285))</f>
        <v>43357</v>
      </c>
      <c r="C1285" s="9">
        <v>13.3541666666667</v>
      </c>
      <c r="D1285">
        <v>0.93822404429791195</v>
      </c>
      <c r="E1285" s="6">
        <v>99.007057818834852</v>
      </c>
      <c r="F1285" s="11">
        <v>92.890802200824439</v>
      </c>
      <c r="G1285" s="11">
        <v>187.84157320127972</v>
      </c>
      <c r="H1285" s="11">
        <v>195.02861102607454</v>
      </c>
      <c r="I1285" s="11">
        <v>1.8615216486426391</v>
      </c>
    </row>
    <row r="1286" spans="1:9" x14ac:dyDescent="0.25">
      <c r="A1286" s="13"/>
      <c r="B1286" s="5">
        <f>DATE(YEAR(siječanj!B1286),MONTH(siječanj!B1286)+8,DAY(siječanj!B1286))</f>
        <v>43357</v>
      </c>
      <c r="C1286" s="9">
        <v>13.3645833333333</v>
      </c>
      <c r="D1286">
        <v>0.93822404429791195</v>
      </c>
      <c r="E1286" s="6">
        <v>100.69658768259733</v>
      </c>
      <c r="F1286" s="11">
        <v>94.475959742565763</v>
      </c>
      <c r="G1286" s="11">
        <v>189.18494215548262</v>
      </c>
      <c r="H1286" s="11">
        <v>201.57448159541528</v>
      </c>
      <c r="I1286" s="11">
        <v>2.0599944752042485</v>
      </c>
    </row>
    <row r="1287" spans="1:9" x14ac:dyDescent="0.25">
      <c r="A1287" s="13"/>
      <c r="B1287" s="5">
        <f>DATE(YEAR(siječanj!B1287),MONTH(siječanj!B1287)+8,DAY(siječanj!B1287))</f>
        <v>43357</v>
      </c>
      <c r="C1287" s="9">
        <v>13.375</v>
      </c>
      <c r="D1287">
        <v>0.93822404429791195</v>
      </c>
      <c r="E1287" s="6">
        <v>102.24476977646792</v>
      </c>
      <c r="F1287" s="11">
        <v>95.928501407986644</v>
      </c>
      <c r="G1287" s="11">
        <v>191.99509667803957</v>
      </c>
      <c r="H1287" s="11">
        <v>207.71298248174369</v>
      </c>
      <c r="I1287" s="11">
        <v>1.9192053420613271</v>
      </c>
    </row>
    <row r="1288" spans="1:9" x14ac:dyDescent="0.25">
      <c r="A1288" s="13"/>
      <c r="B1288" s="5">
        <f>DATE(YEAR(siječanj!B1288),MONTH(siječanj!B1288)+8,DAY(siječanj!B1288))</f>
        <v>43357</v>
      </c>
      <c r="C1288" s="9">
        <v>13.3854166666667</v>
      </c>
      <c r="D1288">
        <v>0.93822404429791195</v>
      </c>
      <c r="E1288" s="6">
        <v>104.06683090372576</v>
      </c>
      <c r="F1288" s="11">
        <v>97.638002967760514</v>
      </c>
      <c r="G1288" s="11">
        <v>199.28098765602732</v>
      </c>
      <c r="H1288" s="11">
        <v>209.57446694602515</v>
      </c>
      <c r="I1288" s="11">
        <v>1.6665809257729063</v>
      </c>
    </row>
    <row r="1289" spans="1:9" x14ac:dyDescent="0.25">
      <c r="A1289" s="13"/>
      <c r="B1289" s="5">
        <f>DATE(YEAR(siječanj!B1289),MONTH(siječanj!B1289)+8,DAY(siječanj!B1289))</f>
        <v>43357</v>
      </c>
      <c r="C1289" s="9">
        <v>13.3958333333333</v>
      </c>
      <c r="D1289">
        <v>0.93822404429791195</v>
      </c>
      <c r="E1289" s="6">
        <v>104.73693597393496</v>
      </c>
      <c r="F1289" s="11">
        <v>98.266711656836719</v>
      </c>
      <c r="G1289" s="11">
        <v>196.96843269115772</v>
      </c>
      <c r="H1289" s="11">
        <v>212.47146207359435</v>
      </c>
      <c r="I1289" s="11">
        <v>1.6398681415663952</v>
      </c>
    </row>
    <row r="1290" spans="1:9" x14ac:dyDescent="0.25">
      <c r="A1290" s="13"/>
      <c r="B1290" s="5">
        <f>DATE(YEAR(siječanj!B1290),MONTH(siječanj!B1290)+8,DAY(siječanj!B1290))</f>
        <v>43357</v>
      </c>
      <c r="C1290" s="9">
        <v>13.40625</v>
      </c>
      <c r="D1290">
        <v>0.93822404429791195</v>
      </c>
      <c r="E1290" s="6">
        <v>105.45548074932962</v>
      </c>
      <c r="F1290" s="11">
        <v>98.940867642016642</v>
      </c>
      <c r="G1290" s="11">
        <v>194.98587254029789</v>
      </c>
      <c r="H1290" s="11">
        <v>211.05806660020707</v>
      </c>
      <c r="I1290" s="11">
        <v>1.759456652323196</v>
      </c>
    </row>
    <row r="1291" spans="1:9" x14ac:dyDescent="0.25">
      <c r="A1291" s="13"/>
      <c r="B1291" s="5">
        <f>DATE(YEAR(siječanj!B1291),MONTH(siječanj!B1291)+8,DAY(siječanj!B1291))</f>
        <v>43357</v>
      </c>
      <c r="C1291" s="9">
        <v>13.4166666666667</v>
      </c>
      <c r="D1291">
        <v>0.93822404429791195</v>
      </c>
      <c r="E1291" s="6">
        <v>106.61301196471497</v>
      </c>
      <c r="F1291" s="11">
        <v>100.02689126031656</v>
      </c>
      <c r="G1291" s="11">
        <v>203.16961938623572</v>
      </c>
      <c r="H1291" s="11">
        <v>211.7457753723281</v>
      </c>
      <c r="I1291" s="11">
        <v>1.7204405069272302</v>
      </c>
    </row>
    <row r="1292" spans="1:9" x14ac:dyDescent="0.25">
      <c r="A1292" s="13"/>
      <c r="B1292" s="5">
        <f>DATE(YEAR(siječanj!B1292),MONTH(siječanj!B1292)+8,DAY(siječanj!B1292))</f>
        <v>43357</v>
      </c>
      <c r="C1292" s="9">
        <v>13.4270833333333</v>
      </c>
      <c r="D1292">
        <v>0.93822404429791195</v>
      </c>
      <c r="E1292" s="6">
        <v>107.03923634060349</v>
      </c>
      <c r="F1292" s="11">
        <v>100.42678521804103</v>
      </c>
      <c r="G1292" s="11">
        <v>198.97651983310857</v>
      </c>
      <c r="H1292" s="11">
        <v>207.94464704678305</v>
      </c>
      <c r="I1292" s="11">
        <v>1.9847582664968253</v>
      </c>
    </row>
    <row r="1293" spans="1:9" x14ac:dyDescent="0.25">
      <c r="A1293" s="13"/>
      <c r="B1293" s="5">
        <f>DATE(YEAR(siječanj!B1293),MONTH(siječanj!B1293)+8,DAY(siječanj!B1293))</f>
        <v>43357</v>
      </c>
      <c r="C1293" s="9">
        <v>13.4375</v>
      </c>
      <c r="D1293">
        <v>0.93822404429791195</v>
      </c>
      <c r="E1293" s="6">
        <v>109.05613144811876</v>
      </c>
      <c r="F1293" s="11">
        <v>102.31908470273869</v>
      </c>
      <c r="G1293" s="11">
        <v>195.76469485158503</v>
      </c>
      <c r="H1293" s="11">
        <v>209.02008631281188</v>
      </c>
      <c r="I1293" s="11">
        <v>2.0276835266525715</v>
      </c>
    </row>
    <row r="1294" spans="1:9" x14ac:dyDescent="0.25">
      <c r="A1294" s="13"/>
      <c r="B1294" s="5">
        <f>DATE(YEAR(siječanj!B1294),MONTH(siječanj!B1294)+8,DAY(siječanj!B1294))</f>
        <v>43357</v>
      </c>
      <c r="C1294" s="9">
        <v>13.4479166666667</v>
      </c>
      <c r="D1294">
        <v>0.93822404429791195</v>
      </c>
      <c r="E1294" s="6">
        <v>109.95053919265077</v>
      </c>
      <c r="F1294" s="11">
        <v>103.15823955406488</v>
      </c>
      <c r="G1294" s="11">
        <v>193.26374876407891</v>
      </c>
      <c r="H1294" s="11">
        <v>207.16453414395173</v>
      </c>
      <c r="I1294" s="11">
        <v>1.9591225139087032</v>
      </c>
    </row>
    <row r="1295" spans="1:9" x14ac:dyDescent="0.25">
      <c r="A1295" s="13"/>
      <c r="B1295" s="5">
        <f>DATE(YEAR(siječanj!B1295),MONTH(siječanj!B1295)+8,DAY(siječanj!B1295))</f>
        <v>43357</v>
      </c>
      <c r="C1295" s="9">
        <v>13.4583333333333</v>
      </c>
      <c r="D1295">
        <v>0.93822404429791195</v>
      </c>
      <c r="E1295" s="6">
        <v>111.16874550785624</v>
      </c>
      <c r="F1295" s="11">
        <v>104.30119000990622</v>
      </c>
      <c r="G1295" s="11">
        <v>197.84367423225049</v>
      </c>
      <c r="H1295" s="11">
        <v>210.47011912896363</v>
      </c>
      <c r="I1295" s="11">
        <v>1.8070950508424228</v>
      </c>
    </row>
    <row r="1296" spans="1:9" x14ac:dyDescent="0.25">
      <c r="A1296" s="13"/>
      <c r="B1296" s="5">
        <f>DATE(YEAR(siječanj!B1296),MONTH(siječanj!B1296)+8,DAY(siječanj!B1296))</f>
        <v>43357</v>
      </c>
      <c r="C1296" s="9">
        <v>13.46875</v>
      </c>
      <c r="D1296">
        <v>0.93822404429791195</v>
      </c>
      <c r="E1296" s="6">
        <v>112.78231991432926</v>
      </c>
      <c r="F1296" s="11">
        <v>105.81508431532293</v>
      </c>
      <c r="G1296" s="11">
        <v>205.69482294497379</v>
      </c>
      <c r="H1296" s="11">
        <v>208.0525040444569</v>
      </c>
      <c r="I1296" s="11">
        <v>1.9917064704750691</v>
      </c>
    </row>
    <row r="1297" spans="1:9" x14ac:dyDescent="0.25">
      <c r="A1297" s="13"/>
      <c r="B1297" s="5">
        <f>DATE(YEAR(siječanj!B1297),MONTH(siječanj!B1297)+8,DAY(siječanj!B1297))</f>
        <v>43357</v>
      </c>
      <c r="C1297" s="9">
        <v>13.4791666666667</v>
      </c>
      <c r="D1297">
        <v>0.93822404429791195</v>
      </c>
      <c r="E1297" s="6">
        <v>112.9860755365078</v>
      </c>
      <c r="F1297" s="11">
        <v>106.00625273921172</v>
      </c>
      <c r="G1297" s="11">
        <v>189.74837595978767</v>
      </c>
      <c r="H1297" s="11">
        <v>205.85228069513957</v>
      </c>
      <c r="I1297" s="11">
        <v>2.1231803301497489</v>
      </c>
    </row>
    <row r="1298" spans="1:9" x14ac:dyDescent="0.25">
      <c r="A1298" s="13"/>
      <c r="B1298" s="5">
        <f>DATE(YEAR(siječanj!B1298),MONTH(siječanj!B1298)+8,DAY(siječanj!B1298))</f>
        <v>43357</v>
      </c>
      <c r="C1298" s="9">
        <v>13.4895833333333</v>
      </c>
      <c r="D1298">
        <v>0.93822404429791195</v>
      </c>
      <c r="E1298" s="6">
        <v>112.22443511447919</v>
      </c>
      <c r="F1298" s="11">
        <v>105.29166338215528</v>
      </c>
      <c r="G1298" s="11">
        <v>189.6391450248216</v>
      </c>
      <c r="H1298" s="11">
        <v>199.39472426392837</v>
      </c>
      <c r="I1298" s="11">
        <v>1.8807362127240974</v>
      </c>
    </row>
    <row r="1299" spans="1:9" x14ac:dyDescent="0.25">
      <c r="A1299" s="13"/>
      <c r="B1299" s="5">
        <f>DATE(YEAR(siječanj!B1299),MONTH(siječanj!B1299)+8,DAY(siječanj!B1299))</f>
        <v>43357</v>
      </c>
      <c r="C1299" s="9">
        <v>13.5</v>
      </c>
      <c r="D1299">
        <v>0.93822404429791195</v>
      </c>
      <c r="E1299" s="6">
        <v>111.49010612457283</v>
      </c>
      <c r="F1299" s="11">
        <v>104.60269826740013</v>
      </c>
      <c r="G1299" s="11">
        <v>184.45275063610839</v>
      </c>
      <c r="H1299" s="11">
        <v>197.31666686571998</v>
      </c>
      <c r="I1299" s="11">
        <v>1.965405698363986</v>
      </c>
    </row>
    <row r="1300" spans="1:9" x14ac:dyDescent="0.25">
      <c r="A1300" s="13"/>
      <c r="B1300" s="5">
        <f>DATE(YEAR(siječanj!B1300),MONTH(siječanj!B1300)+8,DAY(siječanj!B1300))</f>
        <v>43357</v>
      </c>
      <c r="C1300" s="9">
        <v>13.5104166666667</v>
      </c>
      <c r="D1300">
        <v>0.93822404429791195</v>
      </c>
      <c r="E1300" s="6">
        <v>110.9198391370915</v>
      </c>
      <c r="F1300" s="11">
        <v>104.06766006807581</v>
      </c>
      <c r="G1300" s="11">
        <v>183.48814052138951</v>
      </c>
      <c r="H1300" s="11">
        <v>198.33542421298017</v>
      </c>
      <c r="I1300" s="11">
        <v>1.9941545423430511</v>
      </c>
    </row>
    <row r="1301" spans="1:9" x14ac:dyDescent="0.25">
      <c r="A1301" s="13"/>
      <c r="B1301" s="5">
        <f>DATE(YEAR(siječanj!B1301),MONTH(siječanj!B1301)+8,DAY(siječanj!B1301))</f>
        <v>43357</v>
      </c>
      <c r="C1301" s="9">
        <v>13.5208333333333</v>
      </c>
      <c r="D1301">
        <v>0.93822404429791195</v>
      </c>
      <c r="E1301" s="6">
        <v>111.70663174561011</v>
      </c>
      <c r="F1301" s="11">
        <v>104.80584781126383</v>
      </c>
      <c r="G1301" s="11">
        <v>182.93137973128057</v>
      </c>
      <c r="H1301" s="11">
        <v>198.0477199262408</v>
      </c>
      <c r="I1301" s="11">
        <v>2.1685246613221003</v>
      </c>
    </row>
    <row r="1302" spans="1:9" x14ac:dyDescent="0.25">
      <c r="A1302" s="13"/>
      <c r="B1302" s="5">
        <f>DATE(YEAR(siječanj!B1302),MONTH(siječanj!B1302)+8,DAY(siječanj!B1302))</f>
        <v>43357</v>
      </c>
      <c r="C1302" s="9">
        <v>13.53125</v>
      </c>
      <c r="D1302">
        <v>0.93822404429791195</v>
      </c>
      <c r="E1302" s="6">
        <v>112.05036936770549</v>
      </c>
      <c r="F1302" s="11">
        <v>105.12835071324351</v>
      </c>
      <c r="G1302" s="11">
        <v>183.56618787044926</v>
      </c>
      <c r="H1302" s="11">
        <v>198.74834488690436</v>
      </c>
      <c r="I1302" s="11">
        <v>2.5155428487260054</v>
      </c>
    </row>
    <row r="1303" spans="1:9" x14ac:dyDescent="0.25">
      <c r="A1303" s="13"/>
      <c r="B1303" s="5">
        <f>DATE(YEAR(siječanj!B1303),MONTH(siječanj!B1303)+8,DAY(siječanj!B1303))</f>
        <v>43357</v>
      </c>
      <c r="C1303" s="9">
        <v>13.5416666666667</v>
      </c>
      <c r="D1303">
        <v>0.93822404429791195</v>
      </c>
      <c r="E1303" s="6">
        <v>111.07147630256868</v>
      </c>
      <c r="F1303" s="11">
        <v>104.20992970273568</v>
      </c>
      <c r="G1303" s="11">
        <v>186.07490374089053</v>
      </c>
      <c r="H1303" s="11">
        <v>196.86852971004564</v>
      </c>
      <c r="I1303" s="11">
        <v>2.2096738693383302</v>
      </c>
    </row>
    <row r="1304" spans="1:9" x14ac:dyDescent="0.25">
      <c r="A1304" s="13"/>
      <c r="B1304" s="5">
        <f>DATE(YEAR(siječanj!B1304),MONTH(siječanj!B1304)+8,DAY(siječanj!B1304))</f>
        <v>43357</v>
      </c>
      <c r="C1304" s="9">
        <v>13.5520833333333</v>
      </c>
      <c r="D1304">
        <v>0.93822404429791195</v>
      </c>
      <c r="E1304" s="6">
        <v>110.64461119508694</v>
      </c>
      <c r="F1304" s="11">
        <v>103.80943459522449</v>
      </c>
      <c r="G1304" s="11">
        <v>186.98172659721257</v>
      </c>
      <c r="H1304" s="11">
        <v>188.7371749215873</v>
      </c>
      <c r="I1304" s="11">
        <v>2.1313605702968466</v>
      </c>
    </row>
    <row r="1305" spans="1:9" x14ac:dyDescent="0.25">
      <c r="A1305" s="13"/>
      <c r="B1305" s="5">
        <f>DATE(YEAR(siječanj!B1305),MONTH(siječanj!B1305)+8,DAY(siječanj!B1305))</f>
        <v>43357</v>
      </c>
      <c r="C1305" s="9">
        <v>13.5625</v>
      </c>
      <c r="D1305">
        <v>0.93822404429791195</v>
      </c>
      <c r="E1305" s="6">
        <v>110.61193785121088</v>
      </c>
      <c r="F1305" s="11">
        <v>103.77877967839237</v>
      </c>
      <c r="G1305" s="11">
        <v>185.49638032712087</v>
      </c>
      <c r="H1305" s="11">
        <v>184.62039870935476</v>
      </c>
      <c r="I1305" s="11">
        <v>2.1343216572253985</v>
      </c>
    </row>
    <row r="1306" spans="1:9" x14ac:dyDescent="0.25">
      <c r="A1306" s="13"/>
      <c r="B1306" s="5">
        <f>DATE(YEAR(siječanj!B1306),MONTH(siječanj!B1306)+8,DAY(siječanj!B1306))</f>
        <v>43357</v>
      </c>
      <c r="C1306" s="9">
        <v>13.5729166666667</v>
      </c>
      <c r="D1306">
        <v>0.93822404429791195</v>
      </c>
      <c r="E1306" s="6">
        <v>111.57773261693576</v>
      </c>
      <c r="F1306" s="11">
        <v>104.68491154945251</v>
      </c>
      <c r="G1306" s="11">
        <v>185.20911530178662</v>
      </c>
      <c r="H1306" s="11">
        <v>186.4443708373658</v>
      </c>
      <c r="I1306" s="11">
        <v>1.9982576627982518</v>
      </c>
    </row>
    <row r="1307" spans="1:9" x14ac:dyDescent="0.25">
      <c r="A1307" s="13"/>
      <c r="B1307" s="5">
        <f>DATE(YEAR(siječanj!B1307),MONTH(siječanj!B1307)+8,DAY(siječanj!B1307))</f>
        <v>43357</v>
      </c>
      <c r="C1307" s="9">
        <v>13.5833333333333</v>
      </c>
      <c r="D1307">
        <v>0.93822404429791195</v>
      </c>
      <c r="E1307" s="6">
        <v>111.82385487998813</v>
      </c>
      <c r="F1307" s="11">
        <v>104.91582937448527</v>
      </c>
      <c r="G1307" s="11">
        <v>184.93518425244091</v>
      </c>
      <c r="H1307" s="11">
        <v>184.60356511869369</v>
      </c>
      <c r="I1307" s="11">
        <v>2.0463300740587789</v>
      </c>
    </row>
    <row r="1308" spans="1:9" x14ac:dyDescent="0.25">
      <c r="A1308" s="13"/>
      <c r="B1308" s="5">
        <f>DATE(YEAR(siječanj!B1308),MONTH(siječanj!B1308)+8,DAY(siječanj!B1308))</f>
        <v>43357</v>
      </c>
      <c r="C1308" s="9">
        <v>13.59375</v>
      </c>
      <c r="D1308">
        <v>0.93822404429791195</v>
      </c>
      <c r="E1308" s="6">
        <v>113.14301708675362</v>
      </c>
      <c r="F1308" s="11">
        <v>106.15349907520174</v>
      </c>
      <c r="G1308" s="11">
        <v>185.32479829021386</v>
      </c>
      <c r="H1308" s="11">
        <v>180.11178595570701</v>
      </c>
      <c r="I1308" s="11">
        <v>2.3169850196689805</v>
      </c>
    </row>
    <row r="1309" spans="1:9" x14ac:dyDescent="0.25">
      <c r="A1309" s="13"/>
      <c r="B1309" s="5">
        <f>DATE(YEAR(siječanj!B1309),MONTH(siječanj!B1309)+8,DAY(siječanj!B1309))</f>
        <v>43357</v>
      </c>
      <c r="C1309" s="9">
        <v>13.6041666666667</v>
      </c>
      <c r="D1309">
        <v>0.93822404429791195</v>
      </c>
      <c r="E1309" s="6">
        <v>114.147042501489</v>
      </c>
      <c r="F1309" s="11">
        <v>107.09549986039265</v>
      </c>
      <c r="G1309" s="11">
        <v>182.21814258360081</v>
      </c>
      <c r="H1309" s="11">
        <v>175.11691763663097</v>
      </c>
      <c r="I1309" s="11">
        <v>2.4565411166136895</v>
      </c>
    </row>
    <row r="1310" spans="1:9" x14ac:dyDescent="0.25">
      <c r="A1310" s="13"/>
      <c r="B1310" s="5">
        <f>DATE(YEAR(siječanj!B1310),MONTH(siječanj!B1310)+8,DAY(siječanj!B1310))</f>
        <v>43357</v>
      </c>
      <c r="C1310" s="9">
        <v>13.6145833333333</v>
      </c>
      <c r="D1310">
        <v>0.93822404429791195</v>
      </c>
      <c r="E1310" s="6">
        <v>114.52325410670159</v>
      </c>
      <c r="F1310" s="11">
        <v>107.44847063414701</v>
      </c>
      <c r="G1310" s="11">
        <v>180.45298369114525</v>
      </c>
      <c r="H1310" s="11">
        <v>171.10929084367291</v>
      </c>
      <c r="I1310" s="11">
        <v>2.2770368469115114</v>
      </c>
    </row>
    <row r="1311" spans="1:9" x14ac:dyDescent="0.25">
      <c r="A1311" s="13"/>
      <c r="B1311" s="5">
        <f>DATE(YEAR(siječanj!B1311),MONTH(siječanj!B1311)+8,DAY(siječanj!B1311))</f>
        <v>43357</v>
      </c>
      <c r="C1311" s="9">
        <v>13.625</v>
      </c>
      <c r="D1311">
        <v>0.93822404429791195</v>
      </c>
      <c r="E1311" s="6">
        <v>114.796109556491</v>
      </c>
      <c r="F1311" s="11">
        <v>107.70447017775717</v>
      </c>
      <c r="G1311" s="11">
        <v>179.5844191817165</v>
      </c>
      <c r="H1311" s="11">
        <v>169.58477520875687</v>
      </c>
      <c r="I1311" s="11">
        <v>2.4623842881515245</v>
      </c>
    </row>
    <row r="1312" spans="1:9" x14ac:dyDescent="0.25">
      <c r="A1312" s="13"/>
      <c r="B1312" s="5">
        <f>DATE(YEAR(siječanj!B1312),MONTH(siječanj!B1312)+8,DAY(siječanj!B1312))</f>
        <v>43357</v>
      </c>
      <c r="C1312" s="9">
        <v>13.6354166666667</v>
      </c>
      <c r="D1312">
        <v>0.93822404429791195</v>
      </c>
      <c r="E1312" s="6">
        <v>115.16958962175352</v>
      </c>
      <c r="F1312" s="11">
        <v>108.05487815505241</v>
      </c>
      <c r="G1312" s="11">
        <v>179.44278736806785</v>
      </c>
      <c r="H1312" s="11">
        <v>164.75343835947189</v>
      </c>
      <c r="I1312" s="11">
        <v>2.4054656171915814</v>
      </c>
    </row>
    <row r="1313" spans="1:9" x14ac:dyDescent="0.25">
      <c r="A1313" s="13"/>
      <c r="B1313" s="5">
        <f>DATE(YEAR(siječanj!B1313),MONTH(siječanj!B1313)+8,DAY(siječanj!B1313))</f>
        <v>43357</v>
      </c>
      <c r="C1313" s="9">
        <v>13.6458333333333</v>
      </c>
      <c r="D1313">
        <v>0.93822404429791195</v>
      </c>
      <c r="E1313" s="6">
        <v>115.88623005557079</v>
      </c>
      <c r="F1313" s="11">
        <v>108.72724744117586</v>
      </c>
      <c r="G1313" s="11">
        <v>177.40439244821474</v>
      </c>
      <c r="H1313" s="11">
        <v>164.32577926282298</v>
      </c>
      <c r="I1313" s="11">
        <v>2.4134188506744501</v>
      </c>
    </row>
    <row r="1314" spans="1:9" x14ac:dyDescent="0.25">
      <c r="A1314" s="13"/>
      <c r="B1314" s="5">
        <f>DATE(YEAR(siječanj!B1314),MONTH(siječanj!B1314)+8,DAY(siječanj!B1314))</f>
        <v>43357</v>
      </c>
      <c r="C1314" s="9">
        <v>13.65625</v>
      </c>
      <c r="D1314">
        <v>0.93822404429791195</v>
      </c>
      <c r="E1314" s="6">
        <v>115.79002807504224</v>
      </c>
      <c r="F1314" s="11">
        <v>108.6369884299349</v>
      </c>
      <c r="G1314" s="11">
        <v>175.99038837324341</v>
      </c>
      <c r="H1314" s="11">
        <v>160.65300204890391</v>
      </c>
      <c r="I1314" s="11">
        <v>2.1551112675454478</v>
      </c>
    </row>
    <row r="1315" spans="1:9" x14ac:dyDescent="0.25">
      <c r="A1315" s="13"/>
      <c r="B1315" s="5">
        <f>DATE(YEAR(siječanj!B1315),MONTH(siječanj!B1315)+8,DAY(siječanj!B1315))</f>
        <v>43357</v>
      </c>
      <c r="C1315" s="9">
        <v>13.6666666666667</v>
      </c>
      <c r="D1315">
        <v>0.93822404429791195</v>
      </c>
      <c r="E1315" s="6">
        <v>115.01640319505559</v>
      </c>
      <c r="F1315" s="11">
        <v>107.91115496626433</v>
      </c>
      <c r="G1315" s="11">
        <v>176.30909008496221</v>
      </c>
      <c r="H1315" s="11">
        <v>162.46142096665943</v>
      </c>
      <c r="I1315" s="11">
        <v>2.0691147429477112</v>
      </c>
    </row>
    <row r="1316" spans="1:9" x14ac:dyDescent="0.25">
      <c r="A1316" s="13"/>
      <c r="B1316" s="5">
        <f>DATE(YEAR(siječanj!B1316),MONTH(siječanj!B1316)+8,DAY(siječanj!B1316))</f>
        <v>43357</v>
      </c>
      <c r="C1316" s="9">
        <v>13.6770833333333</v>
      </c>
      <c r="D1316">
        <v>0.93822404429791195</v>
      </c>
      <c r="E1316" s="6">
        <v>113.33404833492371</v>
      </c>
      <c r="F1316" s="11">
        <v>106.33272918544715</v>
      </c>
      <c r="G1316" s="11">
        <v>170.43206082302282</v>
      </c>
      <c r="H1316" s="11">
        <v>163.21330930832519</v>
      </c>
      <c r="I1316" s="11">
        <v>2.1669526151715823</v>
      </c>
    </row>
    <row r="1317" spans="1:9" x14ac:dyDescent="0.25">
      <c r="A1317" s="13"/>
      <c r="B1317" s="5">
        <f>DATE(YEAR(siječanj!B1317),MONTH(siječanj!B1317)+8,DAY(siječanj!B1317))</f>
        <v>43357</v>
      </c>
      <c r="C1317" s="9">
        <v>13.6875</v>
      </c>
      <c r="D1317">
        <v>0.93822404429791195</v>
      </c>
      <c r="E1317" s="6">
        <v>114.07611569617728</v>
      </c>
      <c r="F1317" s="11">
        <v>107.02895462626397</v>
      </c>
      <c r="G1317" s="11">
        <v>165.14119619881521</v>
      </c>
      <c r="H1317" s="11">
        <v>160.78121267992117</v>
      </c>
      <c r="I1317" s="11">
        <v>2.1320275898785228</v>
      </c>
    </row>
    <row r="1318" spans="1:9" x14ac:dyDescent="0.25">
      <c r="A1318" s="13"/>
      <c r="B1318" s="5">
        <f>DATE(YEAR(siječanj!B1318),MONTH(siječanj!B1318)+8,DAY(siječanj!B1318))</f>
        <v>43357</v>
      </c>
      <c r="C1318" s="9">
        <v>13.6979166666667</v>
      </c>
      <c r="D1318">
        <v>0.93822404429791195</v>
      </c>
      <c r="E1318" s="6">
        <v>114.10307799901038</v>
      </c>
      <c r="F1318" s="11">
        <v>107.05425130707162</v>
      </c>
      <c r="G1318" s="11">
        <v>164.13607795517422</v>
      </c>
      <c r="H1318" s="11">
        <v>160.15763531256468</v>
      </c>
      <c r="I1318" s="11">
        <v>2.1046077849160216</v>
      </c>
    </row>
    <row r="1319" spans="1:9" x14ac:dyDescent="0.25">
      <c r="A1319" s="13"/>
      <c r="B1319" s="5">
        <f>DATE(YEAR(siječanj!B1319),MONTH(siječanj!B1319)+8,DAY(siječanj!B1319))</f>
        <v>43357</v>
      </c>
      <c r="C1319" s="9">
        <v>13.7083333333333</v>
      </c>
      <c r="D1319">
        <v>0.93822404429791195</v>
      </c>
      <c r="E1319" s="6">
        <v>115.11402252147688</v>
      </c>
      <c r="F1319" s="11">
        <v>108.00274376550097</v>
      </c>
      <c r="G1319" s="11">
        <v>163.01648196347861</v>
      </c>
      <c r="H1319" s="11">
        <v>166.35205550864268</v>
      </c>
      <c r="I1319" s="11">
        <v>1.8559404847965573</v>
      </c>
    </row>
    <row r="1320" spans="1:9" x14ac:dyDescent="0.25">
      <c r="A1320" s="13"/>
      <c r="B1320" s="5">
        <f>DATE(YEAR(siječanj!B1320),MONTH(siječanj!B1320)+8,DAY(siječanj!B1320))</f>
        <v>43357</v>
      </c>
      <c r="C1320" s="9">
        <v>13.71875</v>
      </c>
      <c r="D1320">
        <v>0.93822404429791195</v>
      </c>
      <c r="E1320" s="6">
        <v>115.22730604921671</v>
      </c>
      <c r="F1320" s="11">
        <v>108.10902909504935</v>
      </c>
      <c r="G1320" s="11">
        <v>163.01559410307081</v>
      </c>
      <c r="H1320" s="11">
        <v>176.75193933212887</v>
      </c>
      <c r="I1320" s="11">
        <v>1.8707409192925282</v>
      </c>
    </row>
    <row r="1321" spans="1:9" x14ac:dyDescent="0.25">
      <c r="A1321" s="13"/>
      <c r="B1321" s="5">
        <f>DATE(YEAR(siječanj!B1321),MONTH(siječanj!B1321)+8,DAY(siječanj!B1321))</f>
        <v>43357</v>
      </c>
      <c r="C1321" s="9">
        <v>13.7291666666667</v>
      </c>
      <c r="D1321">
        <v>0.93822404429791195</v>
      </c>
      <c r="E1321" s="6">
        <v>115.79486133363942</v>
      </c>
      <c r="F1321" s="11">
        <v>108.64152310936308</v>
      </c>
      <c r="G1321" s="11">
        <v>163.75467160433845</v>
      </c>
      <c r="H1321" s="11">
        <v>168.12960080232452</v>
      </c>
      <c r="I1321" s="11">
        <v>1.8850693399316001</v>
      </c>
    </row>
    <row r="1322" spans="1:9" x14ac:dyDescent="0.25">
      <c r="A1322" s="13"/>
      <c r="B1322" s="5">
        <f>DATE(YEAR(siječanj!B1322),MONTH(siječanj!B1322)+8,DAY(siječanj!B1322))</f>
        <v>43357</v>
      </c>
      <c r="C1322" s="9">
        <v>13.7395833333333</v>
      </c>
      <c r="D1322">
        <v>0.93822404429791195</v>
      </c>
      <c r="E1322" s="6">
        <v>117.09835338801895</v>
      </c>
      <c r="F1322" s="11">
        <v>109.86449069633323</v>
      </c>
      <c r="G1322" s="11">
        <v>163.2250046178049</v>
      </c>
      <c r="H1322" s="11">
        <v>163.24492145902772</v>
      </c>
      <c r="I1322" s="11">
        <v>1.840346026990465</v>
      </c>
    </row>
    <row r="1323" spans="1:9" x14ac:dyDescent="0.25">
      <c r="A1323" s="13"/>
      <c r="B1323" s="5">
        <f>DATE(YEAR(siječanj!B1323),MONTH(siječanj!B1323)+8,DAY(siječanj!B1323))</f>
        <v>43357</v>
      </c>
      <c r="C1323" s="9">
        <v>13.75</v>
      </c>
      <c r="D1323">
        <v>0.93822404429791195</v>
      </c>
      <c r="E1323" s="6">
        <v>119.89076283942968</v>
      </c>
      <c r="F1323" s="11">
        <v>112.48439638517154</v>
      </c>
      <c r="G1323" s="11">
        <v>161.20905127368908</v>
      </c>
      <c r="H1323" s="11">
        <v>161.78483825875216</v>
      </c>
      <c r="I1323" s="11">
        <v>1.8779991323717007</v>
      </c>
    </row>
    <row r="1324" spans="1:9" x14ac:dyDescent="0.25">
      <c r="A1324" s="13"/>
      <c r="B1324" s="5">
        <f>DATE(YEAR(siječanj!B1324),MONTH(siječanj!B1324)+8,DAY(siječanj!B1324))</f>
        <v>43357</v>
      </c>
      <c r="C1324" s="9">
        <v>13.7604166666667</v>
      </c>
      <c r="D1324">
        <v>0.93822404429791195</v>
      </c>
      <c r="E1324" s="6">
        <v>122.0436517398396</v>
      </c>
      <c r="F1324" s="11">
        <v>114.5042885162382</v>
      </c>
      <c r="G1324" s="11">
        <v>160.67679302035449</v>
      </c>
      <c r="H1324" s="11">
        <v>159.89467166789368</v>
      </c>
      <c r="I1324" s="11">
        <v>2.5439346822243234</v>
      </c>
    </row>
    <row r="1325" spans="1:9" x14ac:dyDescent="0.25">
      <c r="A1325" s="13"/>
      <c r="B1325" s="5">
        <f>DATE(YEAR(siječanj!B1325),MONTH(siječanj!B1325)+8,DAY(siječanj!B1325))</f>
        <v>43357</v>
      </c>
      <c r="C1325" s="9">
        <v>13.7708333333333</v>
      </c>
      <c r="D1325">
        <v>0.93822404429791195</v>
      </c>
      <c r="E1325" s="6">
        <v>123.60199230581202</v>
      </c>
      <c r="F1325" s="11">
        <v>115.96636110443835</v>
      </c>
      <c r="G1325" s="11">
        <v>159.66376036493367</v>
      </c>
      <c r="H1325" s="11">
        <v>158.99319957402088</v>
      </c>
      <c r="I1325" s="11">
        <v>4.5626599458894015</v>
      </c>
    </row>
    <row r="1326" spans="1:9" x14ac:dyDescent="0.25">
      <c r="A1326" s="13"/>
      <c r="B1326" s="5">
        <f>DATE(YEAR(siječanj!B1326),MONTH(siječanj!B1326)+8,DAY(siječanj!B1326))</f>
        <v>43357</v>
      </c>
      <c r="C1326" s="9">
        <v>13.78125</v>
      </c>
      <c r="D1326">
        <v>0.93822404429791195</v>
      </c>
      <c r="E1326" s="6">
        <v>125.85837919541883</v>
      </c>
      <c r="F1326" s="11">
        <v>118.08335753750605</v>
      </c>
      <c r="G1326" s="11">
        <v>159.06617808340576</v>
      </c>
      <c r="H1326" s="11">
        <v>161.98288782098126</v>
      </c>
      <c r="I1326" s="11">
        <v>11.044365229142876</v>
      </c>
    </row>
    <row r="1327" spans="1:9" x14ac:dyDescent="0.25">
      <c r="A1327" s="13"/>
      <c r="B1327" s="5">
        <f>DATE(YEAR(siječanj!B1327),MONTH(siječanj!B1327)+8,DAY(siječanj!B1327))</f>
        <v>43357</v>
      </c>
      <c r="C1327" s="9">
        <v>13.7916666666667</v>
      </c>
      <c r="D1327">
        <v>0.93822404429791195</v>
      </c>
      <c r="E1327" s="6">
        <v>129.11370036157524</v>
      </c>
      <c r="F1327" s="11">
        <v>121.1375781275059</v>
      </c>
      <c r="G1327" s="11">
        <v>157.69195497566508</v>
      </c>
      <c r="H1327" s="11">
        <v>163.40099942909114</v>
      </c>
      <c r="I1327" s="11">
        <v>26.001952338638748</v>
      </c>
    </row>
    <row r="1328" spans="1:9" x14ac:dyDescent="0.25">
      <c r="A1328" s="13"/>
      <c r="B1328" s="5">
        <f>DATE(YEAR(siječanj!B1328),MONTH(siječanj!B1328)+8,DAY(siječanj!B1328))</f>
        <v>43357</v>
      </c>
      <c r="C1328" s="9">
        <v>13.8020833333333</v>
      </c>
      <c r="D1328">
        <v>0.93822404429791195</v>
      </c>
      <c r="E1328" s="6">
        <v>133.18528580584933</v>
      </c>
      <c r="F1328" s="11">
        <v>124.95763748973725</v>
      </c>
      <c r="G1328" s="11">
        <v>154.26793939161468</v>
      </c>
      <c r="H1328" s="11">
        <v>159.08238870565643</v>
      </c>
      <c r="I1328" s="11">
        <v>42.326947591099923</v>
      </c>
    </row>
    <row r="1329" spans="1:9" x14ac:dyDescent="0.25">
      <c r="A1329" s="13"/>
      <c r="B1329" s="5">
        <f>DATE(YEAR(siječanj!B1329),MONTH(siječanj!B1329)+8,DAY(siječanj!B1329))</f>
        <v>43357</v>
      </c>
      <c r="C1329" s="9">
        <v>13.8125</v>
      </c>
      <c r="D1329">
        <v>0.93822404429791195</v>
      </c>
      <c r="E1329" s="6">
        <v>138.05445016835765</v>
      </c>
      <c r="F1329" s="11">
        <v>129.52600457028106</v>
      </c>
      <c r="G1329" s="11">
        <v>153.54526922928559</v>
      </c>
      <c r="H1329" s="11">
        <v>158.02224577105568</v>
      </c>
      <c r="I1329" s="11">
        <v>63.196715264326883</v>
      </c>
    </row>
    <row r="1330" spans="1:9" x14ac:dyDescent="0.25">
      <c r="A1330" s="13"/>
      <c r="B1330" s="5">
        <f>DATE(YEAR(siječanj!B1330),MONTH(siječanj!B1330)+8,DAY(siječanj!B1330))</f>
        <v>43357</v>
      </c>
      <c r="C1330" s="9">
        <v>13.8229166666667</v>
      </c>
      <c r="D1330">
        <v>0.93822404429791195</v>
      </c>
      <c r="E1330" s="6">
        <v>141.66803947958269</v>
      </c>
      <c r="F1330" s="11">
        <v>132.91636094829033</v>
      </c>
      <c r="G1330" s="11">
        <v>150.21752021126031</v>
      </c>
      <c r="H1330" s="11">
        <v>159.02515289191615</v>
      </c>
      <c r="I1330" s="11">
        <v>86.943553399636599</v>
      </c>
    </row>
    <row r="1331" spans="1:9" x14ac:dyDescent="0.25">
      <c r="A1331" s="13"/>
      <c r="B1331" s="5">
        <f>DATE(YEAR(siječanj!B1331),MONTH(siječanj!B1331)+8,DAY(siječanj!B1331))</f>
        <v>43357</v>
      </c>
      <c r="C1331" s="9">
        <v>13.8333333333333</v>
      </c>
      <c r="D1331">
        <v>0.93822404429791195</v>
      </c>
      <c r="E1331" s="6">
        <v>147.64913500329925</v>
      </c>
      <c r="F1331" s="11">
        <v>138.5279685798838</v>
      </c>
      <c r="G1331" s="11">
        <v>144.52513377439871</v>
      </c>
      <c r="H1331" s="11">
        <v>152.32716189194733</v>
      </c>
      <c r="I1331" s="11">
        <v>129.4619186101786</v>
      </c>
    </row>
    <row r="1332" spans="1:9" x14ac:dyDescent="0.25">
      <c r="A1332" s="13"/>
      <c r="B1332" s="5">
        <f>DATE(YEAR(siječanj!B1332),MONTH(siječanj!B1332)+8,DAY(siječanj!B1332))</f>
        <v>43357</v>
      </c>
      <c r="C1332" s="9">
        <v>13.84375</v>
      </c>
      <c r="D1332">
        <v>0.93822404429791195</v>
      </c>
      <c r="E1332" s="6">
        <v>152.00275938625077</v>
      </c>
      <c r="F1332" s="11">
        <v>142.61264365581059</v>
      </c>
      <c r="G1332" s="11">
        <v>125.53124855957184</v>
      </c>
      <c r="H1332" s="11">
        <v>139.01626698986942</v>
      </c>
      <c r="I1332" s="11">
        <v>197.65533456251765</v>
      </c>
    </row>
    <row r="1333" spans="1:9" x14ac:dyDescent="0.25">
      <c r="A1333" s="13"/>
      <c r="B1333" s="5">
        <f>DATE(YEAR(siječanj!B1333),MONTH(siječanj!B1333)+8,DAY(siječanj!B1333))</f>
        <v>43357</v>
      </c>
      <c r="C1333" s="9">
        <v>13.8541666666667</v>
      </c>
      <c r="D1333">
        <v>0.93822404429791195</v>
      </c>
      <c r="E1333" s="6">
        <v>155.6049226480115</v>
      </c>
      <c r="F1333" s="11">
        <v>145.99227983948111</v>
      </c>
      <c r="G1333" s="11">
        <v>118.40143219236406</v>
      </c>
      <c r="H1333" s="11">
        <v>130.60294353724078</v>
      </c>
      <c r="I1333" s="11">
        <v>228.76419082440211</v>
      </c>
    </row>
    <row r="1334" spans="1:9" x14ac:dyDescent="0.25">
      <c r="A1334" s="13"/>
      <c r="B1334" s="5">
        <f>DATE(YEAR(siječanj!B1334),MONTH(siječanj!B1334)+8,DAY(siječanj!B1334))</f>
        <v>43357</v>
      </c>
      <c r="C1334" s="9">
        <v>13.8645833333333</v>
      </c>
      <c r="D1334">
        <v>0.93822404429791195</v>
      </c>
      <c r="E1334" s="6">
        <v>156.3492077737271</v>
      </c>
      <c r="F1334" s="11">
        <v>146.69058604024079</v>
      </c>
      <c r="G1334" s="11">
        <v>116.50172829965057</v>
      </c>
      <c r="H1334" s="11">
        <v>128.19236853809872</v>
      </c>
      <c r="I1334" s="11">
        <v>229.69209506486277</v>
      </c>
    </row>
    <row r="1335" spans="1:9" x14ac:dyDescent="0.25">
      <c r="A1335" s="13"/>
      <c r="B1335" s="5">
        <f>DATE(YEAR(siječanj!B1335),MONTH(siječanj!B1335)+8,DAY(siječanj!B1335))</f>
        <v>43357</v>
      </c>
      <c r="C1335" s="9">
        <v>13.875</v>
      </c>
      <c r="D1335">
        <v>0.93822404429791195</v>
      </c>
      <c r="E1335" s="6">
        <v>156.15036872508975</v>
      </c>
      <c r="F1335" s="11">
        <v>146.5040304638639</v>
      </c>
      <c r="G1335" s="11">
        <v>113.25711676252517</v>
      </c>
      <c r="H1335" s="11">
        <v>123.26988385611891</v>
      </c>
      <c r="I1335" s="11">
        <v>231.05040194064242</v>
      </c>
    </row>
    <row r="1336" spans="1:9" x14ac:dyDescent="0.25">
      <c r="A1336" s="13"/>
      <c r="B1336" s="5">
        <f>DATE(YEAR(siječanj!B1336),MONTH(siječanj!B1336)+8,DAY(siječanj!B1336))</f>
        <v>43357</v>
      </c>
      <c r="C1336" s="9">
        <v>13.8854166666667</v>
      </c>
      <c r="D1336">
        <v>0.93822404429791195</v>
      </c>
      <c r="E1336" s="6">
        <v>160.38316561049021</v>
      </c>
      <c r="F1336" s="11">
        <v>150.47534227637593</v>
      </c>
      <c r="G1336" s="11">
        <v>110.44117708617986</v>
      </c>
      <c r="H1336" s="11">
        <v>109.66805762703184</v>
      </c>
      <c r="I1336" s="11">
        <v>238.13237284587814</v>
      </c>
    </row>
    <row r="1337" spans="1:9" x14ac:dyDescent="0.25">
      <c r="A1337" s="13"/>
      <c r="B1337" s="5">
        <f>DATE(YEAR(siječanj!B1337),MONTH(siječanj!B1337)+8,DAY(siječanj!B1337))</f>
        <v>43357</v>
      </c>
      <c r="C1337" s="9">
        <v>13.8958333333333</v>
      </c>
      <c r="D1337">
        <v>0.93822404429791195</v>
      </c>
      <c r="E1337" s="6">
        <v>163.22945900193966</v>
      </c>
      <c r="F1337" s="11">
        <v>153.14580317336004</v>
      </c>
      <c r="G1337" s="11">
        <v>107.85098696655281</v>
      </c>
      <c r="H1337" s="11">
        <v>101.32790851664016</v>
      </c>
      <c r="I1337" s="11">
        <v>243.78719485434081</v>
      </c>
    </row>
    <row r="1338" spans="1:9" x14ac:dyDescent="0.25">
      <c r="A1338" s="13"/>
      <c r="B1338" s="5">
        <f>DATE(YEAR(siječanj!B1338),MONTH(siječanj!B1338)+8,DAY(siječanj!B1338))</f>
        <v>43357</v>
      </c>
      <c r="C1338" s="9">
        <v>13.90625</v>
      </c>
      <c r="D1338">
        <v>0.93822404429791195</v>
      </c>
      <c r="E1338" s="6">
        <v>161.34333364196067</v>
      </c>
      <c r="F1338" s="11">
        <v>151.3761950100677</v>
      </c>
      <c r="G1338" s="11">
        <v>104.51030973679775</v>
      </c>
      <c r="H1338" s="11">
        <v>103.58262630096111</v>
      </c>
      <c r="I1338" s="11">
        <v>244.52783559731185</v>
      </c>
    </row>
    <row r="1339" spans="1:9" x14ac:dyDescent="0.25">
      <c r="A1339" s="13"/>
      <c r="B1339" s="5">
        <f>DATE(YEAR(siječanj!B1339),MONTH(siječanj!B1339)+8,DAY(siječanj!B1339))</f>
        <v>43357</v>
      </c>
      <c r="C1339" s="9">
        <v>13.9166666666667</v>
      </c>
      <c r="D1339">
        <v>0.93822404429791195</v>
      </c>
      <c r="E1339" s="6">
        <v>157.394070405007</v>
      </c>
      <c r="F1339" s="11">
        <v>147.67090128389597</v>
      </c>
      <c r="G1339" s="11">
        <v>102.91921165894883</v>
      </c>
      <c r="H1339" s="11">
        <v>92.488077908354455</v>
      </c>
      <c r="I1339" s="11">
        <v>241.5160121792901</v>
      </c>
    </row>
    <row r="1340" spans="1:9" x14ac:dyDescent="0.25">
      <c r="A1340" s="13"/>
      <c r="B1340" s="5">
        <f>DATE(YEAR(siječanj!B1340),MONTH(siječanj!B1340)+8,DAY(siječanj!B1340))</f>
        <v>43357</v>
      </c>
      <c r="C1340" s="9">
        <v>13.9270833333333</v>
      </c>
      <c r="D1340">
        <v>0.93822404429791195</v>
      </c>
      <c r="E1340" s="6">
        <v>150.81523875839994</v>
      </c>
      <c r="F1340" s="11">
        <v>141.49848324966121</v>
      </c>
      <c r="G1340" s="11">
        <v>100.54310838670148</v>
      </c>
      <c r="H1340" s="11">
        <v>87.970538615452966</v>
      </c>
      <c r="I1340" s="11">
        <v>242.28762983164944</v>
      </c>
    </row>
    <row r="1341" spans="1:9" x14ac:dyDescent="0.25">
      <c r="A1341" s="13"/>
      <c r="B1341" s="5">
        <f>DATE(YEAR(siječanj!B1341),MONTH(siječanj!B1341)+8,DAY(siječanj!B1341))</f>
        <v>43357</v>
      </c>
      <c r="C1341" s="9">
        <v>13.9375</v>
      </c>
      <c r="D1341">
        <v>0.93822404429791195</v>
      </c>
      <c r="E1341" s="6">
        <v>141.63271989438971</v>
      </c>
      <c r="F1341" s="11">
        <v>132.88322326422764</v>
      </c>
      <c r="G1341" s="11">
        <v>97.522426493331778</v>
      </c>
      <c r="H1341" s="11">
        <v>83.747619268973494</v>
      </c>
      <c r="I1341" s="11">
        <v>241.47142087022419</v>
      </c>
    </row>
    <row r="1342" spans="1:9" x14ac:dyDescent="0.25">
      <c r="A1342" s="13"/>
      <c r="B1342" s="5">
        <f>DATE(YEAR(siječanj!B1342),MONTH(siječanj!B1342)+8,DAY(siječanj!B1342))</f>
        <v>43357</v>
      </c>
      <c r="C1342" s="9">
        <v>13.9479166666667</v>
      </c>
      <c r="D1342">
        <v>0.93822404429791195</v>
      </c>
      <c r="E1342" s="6">
        <v>130.44537865498916</v>
      </c>
      <c r="F1342" s="11">
        <v>122.38699072165645</v>
      </c>
      <c r="G1342" s="11">
        <v>93.239355746392221</v>
      </c>
      <c r="H1342" s="11">
        <v>81.184454232596906</v>
      </c>
      <c r="I1342" s="11">
        <v>238.78039286978512</v>
      </c>
    </row>
    <row r="1343" spans="1:9" x14ac:dyDescent="0.25">
      <c r="A1343" s="13"/>
      <c r="B1343" s="5">
        <f>DATE(YEAR(siječanj!B1343),MONTH(siječanj!B1343)+8,DAY(siječanj!B1343))</f>
        <v>43357</v>
      </c>
      <c r="C1343" s="9">
        <v>13.9583333333333</v>
      </c>
      <c r="D1343">
        <v>0.93822404429791195</v>
      </c>
      <c r="E1343" s="6">
        <v>119.10781660415957</v>
      </c>
      <c r="F1343" s="11">
        <v>111.74981740184857</v>
      </c>
      <c r="G1343" s="11">
        <v>89.869178249784554</v>
      </c>
      <c r="H1343" s="11">
        <v>79.552286300322692</v>
      </c>
      <c r="I1343" s="11">
        <v>239.01225767663425</v>
      </c>
    </row>
    <row r="1344" spans="1:9" x14ac:dyDescent="0.25">
      <c r="A1344" s="13"/>
      <c r="B1344" s="5">
        <f>DATE(YEAR(siječanj!B1344),MONTH(siječanj!B1344)+8,DAY(siječanj!B1344))</f>
        <v>43357</v>
      </c>
      <c r="C1344" s="9">
        <v>13.96875</v>
      </c>
      <c r="D1344">
        <v>0.93822404429791195</v>
      </c>
      <c r="E1344" s="6">
        <v>109.01430932991471</v>
      </c>
      <c r="F1344" s="11">
        <v>102.27984618585617</v>
      </c>
      <c r="G1344" s="11">
        <v>86.688147159780186</v>
      </c>
      <c r="H1344" s="11">
        <v>77.171565437407878</v>
      </c>
      <c r="I1344" s="11">
        <v>239.87060687516933</v>
      </c>
    </row>
    <row r="1345" spans="1:9" x14ac:dyDescent="0.25">
      <c r="A1345" s="13"/>
      <c r="B1345" s="5">
        <f>DATE(YEAR(siječanj!B1345),MONTH(siječanj!B1345)+8,DAY(siječanj!B1345))</f>
        <v>43357</v>
      </c>
      <c r="C1345" s="9">
        <v>13.9791666666667</v>
      </c>
      <c r="D1345">
        <v>0.93822404429791195</v>
      </c>
      <c r="E1345" s="6">
        <v>99.255014002500019</v>
      </c>
      <c r="F1345" s="11">
        <v>93.123440654271448</v>
      </c>
      <c r="G1345" s="11">
        <v>84.415083904451791</v>
      </c>
      <c r="H1345" s="11">
        <v>78.409099257286712</v>
      </c>
      <c r="I1345" s="11">
        <v>239.329095978048</v>
      </c>
    </row>
    <row r="1346" spans="1:9" ht="15.75" thickBot="1" x14ac:dyDescent="0.3">
      <c r="A1346" s="13"/>
      <c r="B1346" s="5">
        <f>DATE(YEAR(siječanj!B1346),MONTH(siječanj!B1346)+8,DAY(siječanj!B1346))</f>
        <v>43357</v>
      </c>
      <c r="C1346" s="9">
        <v>13.9895833333333</v>
      </c>
      <c r="D1346">
        <v>0.93822404429791195</v>
      </c>
      <c r="E1346" s="6">
        <v>91.010905075594124</v>
      </c>
      <c r="F1346" s="11">
        <v>85.388619435237274</v>
      </c>
      <c r="G1346" s="11">
        <v>82.46327345296416</v>
      </c>
      <c r="H1346" s="11">
        <v>75.441843756679404</v>
      </c>
      <c r="I1346" s="11">
        <v>239.69037658415337</v>
      </c>
    </row>
    <row r="1347" spans="1:9" x14ac:dyDescent="0.25">
      <c r="A1347" s="16">
        <f t="shared" ref="A1347" si="12">A1251+1</f>
        <v>258</v>
      </c>
      <c r="B1347" s="5">
        <f>DATE(YEAR(siječanj!B1347),MONTH(siječanj!B1347)+8,DAY(siječanj!B1347))</f>
        <v>43358</v>
      </c>
      <c r="C1347" s="9">
        <v>14</v>
      </c>
      <c r="D1347">
        <v>0.93711425501591572</v>
      </c>
      <c r="E1347" s="6">
        <v>85.191989033305774</v>
      </c>
      <c r="F1347" s="11">
        <v>79.834627336270401</v>
      </c>
      <c r="G1347" s="10">
        <v>57.718342752342693</v>
      </c>
      <c r="H1347" s="10">
        <v>49.163223997332885</v>
      </c>
      <c r="I1347" s="10">
        <v>235.30212475835864</v>
      </c>
    </row>
    <row r="1348" spans="1:9" x14ac:dyDescent="0.25">
      <c r="A1348" s="17"/>
      <c r="B1348" s="5">
        <f>DATE(YEAR(siječanj!B1348),MONTH(siječanj!B1348)+8,DAY(siječanj!B1348))</f>
        <v>43358</v>
      </c>
      <c r="C1348" s="9">
        <v>14.0104166666667</v>
      </c>
      <c r="D1348">
        <v>0.93711425501591572</v>
      </c>
      <c r="E1348" s="6">
        <v>79.781754611968907</v>
      </c>
      <c r="F1348" s="11">
        <v>74.76461953705784</v>
      </c>
      <c r="G1348" s="10">
        <v>56.468187088554409</v>
      </c>
      <c r="H1348" s="10">
        <v>49.63314768855998</v>
      </c>
      <c r="I1348" s="10">
        <v>236.25264266268803</v>
      </c>
    </row>
    <row r="1349" spans="1:9" x14ac:dyDescent="0.25">
      <c r="A1349" s="17"/>
      <c r="B1349" s="5">
        <f>DATE(YEAR(siječanj!B1349),MONTH(siječanj!B1349)+8,DAY(siječanj!B1349))</f>
        <v>43358</v>
      </c>
      <c r="C1349" s="9">
        <v>14.0208333333333</v>
      </c>
      <c r="D1349">
        <v>0.93711425501591572</v>
      </c>
      <c r="E1349" s="6">
        <v>74.293738747486358</v>
      </c>
      <c r="F1349" s="11">
        <v>69.62172163869775</v>
      </c>
      <c r="G1349" s="10">
        <v>56.308850293832677</v>
      </c>
      <c r="H1349" s="10">
        <v>49.215294138402498</v>
      </c>
      <c r="I1349" s="10">
        <v>238.86318630034972</v>
      </c>
    </row>
    <row r="1350" spans="1:9" x14ac:dyDescent="0.25">
      <c r="A1350" s="17"/>
      <c r="B1350" s="5">
        <f>DATE(YEAR(siječanj!B1350),MONTH(siječanj!B1350)+8,DAY(siječanj!B1350))</f>
        <v>43358</v>
      </c>
      <c r="C1350" s="9">
        <v>14.03125</v>
      </c>
      <c r="D1350">
        <v>0.93711425501591572</v>
      </c>
      <c r="E1350" s="6">
        <v>68.83737859434946</v>
      </c>
      <c r="F1350" s="11">
        <v>64.508488758692337</v>
      </c>
      <c r="G1350" s="10">
        <v>56.160718217107949</v>
      </c>
      <c r="H1350" s="10">
        <v>48.777693028385109</v>
      </c>
      <c r="I1350" s="10">
        <v>236.50450205651771</v>
      </c>
    </row>
    <row r="1351" spans="1:9" x14ac:dyDescent="0.25">
      <c r="A1351" s="17"/>
      <c r="B1351" s="5">
        <f>DATE(YEAR(siječanj!B1351),MONTH(siječanj!B1351)+8,DAY(siječanj!B1351))</f>
        <v>43358</v>
      </c>
      <c r="C1351" s="9">
        <v>14.0416666666667</v>
      </c>
      <c r="D1351">
        <v>0.93711425501591572</v>
      </c>
      <c r="E1351" s="6">
        <v>65.881582586666951</v>
      </c>
      <c r="F1351" s="11">
        <v>61.738570184973923</v>
      </c>
      <c r="G1351" s="10">
        <v>54.762828205917891</v>
      </c>
      <c r="H1351" s="10">
        <v>46.921847857112397</v>
      </c>
      <c r="I1351" s="10">
        <v>235.56201938807851</v>
      </c>
    </row>
    <row r="1352" spans="1:9" x14ac:dyDescent="0.25">
      <c r="A1352" s="17"/>
      <c r="B1352" s="5">
        <f>DATE(YEAR(siječanj!B1352),MONTH(siječanj!B1352)+8,DAY(siječanj!B1352))</f>
        <v>43358</v>
      </c>
      <c r="C1352" s="9">
        <v>14.0520833333333</v>
      </c>
      <c r="D1352">
        <v>0.93711425501591572</v>
      </c>
      <c r="E1352" s="6">
        <v>63.977075371243387</v>
      </c>
      <c r="F1352" s="11">
        <v>59.953829324619839</v>
      </c>
      <c r="G1352" s="10">
        <v>55.019102483805462</v>
      </c>
      <c r="H1352" s="10">
        <v>47.404234185202299</v>
      </c>
      <c r="I1352" s="10">
        <v>235.18983246179658</v>
      </c>
    </row>
    <row r="1353" spans="1:9" x14ac:dyDescent="0.25">
      <c r="A1353" s="17"/>
      <c r="B1353" s="5">
        <f>DATE(YEAR(siječanj!B1353),MONTH(siječanj!B1353)+8,DAY(siječanj!B1353))</f>
        <v>43358</v>
      </c>
      <c r="C1353" s="9">
        <v>14.0625</v>
      </c>
      <c r="D1353">
        <v>0.93711425501591572</v>
      </c>
      <c r="E1353" s="6">
        <v>61.100030830697541</v>
      </c>
      <c r="F1353" s="11">
        <v>57.257709873358607</v>
      </c>
      <c r="G1353" s="10">
        <v>53.264429182591272</v>
      </c>
      <c r="H1353" s="10">
        <v>47.6025847773073</v>
      </c>
      <c r="I1353" s="10">
        <v>236.35511567098547</v>
      </c>
    </row>
    <row r="1354" spans="1:9" x14ac:dyDescent="0.25">
      <c r="A1354" s="17"/>
      <c r="B1354" s="5">
        <f>DATE(YEAR(siječanj!B1354),MONTH(siječanj!B1354)+8,DAY(siječanj!B1354))</f>
        <v>43358</v>
      </c>
      <c r="C1354" s="9">
        <v>14.0729166666667</v>
      </c>
      <c r="D1354">
        <v>0.93711425501591572</v>
      </c>
      <c r="E1354" s="6">
        <v>60.04554036416161</v>
      </c>
      <c r="F1354" s="11">
        <v>56.269531825389407</v>
      </c>
      <c r="G1354" s="10">
        <v>53.935265973964</v>
      </c>
      <c r="H1354" s="10">
        <v>46.573765004728223</v>
      </c>
      <c r="I1354" s="10">
        <v>236.51433134507587</v>
      </c>
    </row>
    <row r="1355" spans="1:9" x14ac:dyDescent="0.25">
      <c r="A1355" s="17"/>
      <c r="B1355" s="5">
        <f>DATE(YEAR(siječanj!B1355),MONTH(siječanj!B1355)+8,DAY(siječanj!B1355))</f>
        <v>43358</v>
      </c>
      <c r="C1355" s="9">
        <v>14.0833333333333</v>
      </c>
      <c r="D1355">
        <v>0.93711425501591572</v>
      </c>
      <c r="E1355" s="6">
        <v>58.407788754412437</v>
      </c>
      <c r="F1355" s="11">
        <v>54.734771445718188</v>
      </c>
      <c r="G1355" s="10">
        <v>54.030327299616538</v>
      </c>
      <c r="H1355" s="10">
        <v>47.172653908528176</v>
      </c>
      <c r="I1355" s="10">
        <v>236.66280370377504</v>
      </c>
    </row>
    <row r="1356" spans="1:9" x14ac:dyDescent="0.25">
      <c r="A1356" s="17"/>
      <c r="B1356" s="5">
        <f>DATE(YEAR(siječanj!B1356),MONTH(siječanj!B1356)+8,DAY(siječanj!B1356))</f>
        <v>43358</v>
      </c>
      <c r="C1356" s="9">
        <v>14.09375</v>
      </c>
      <c r="D1356">
        <v>0.93711425501591572</v>
      </c>
      <c r="E1356" s="6">
        <v>57.144964311155682</v>
      </c>
      <c r="F1356" s="11">
        <v>53.551360658359748</v>
      </c>
      <c r="G1356" s="10">
        <v>53.776383153115937</v>
      </c>
      <c r="H1356" s="10">
        <v>45.752760203552853</v>
      </c>
      <c r="I1356" s="10">
        <v>236.711791141898</v>
      </c>
    </row>
    <row r="1357" spans="1:9" x14ac:dyDescent="0.25">
      <c r="A1357" s="17"/>
      <c r="B1357" s="5">
        <f>DATE(YEAR(siječanj!B1357),MONTH(siječanj!B1357)+8,DAY(siječanj!B1357))</f>
        <v>43358</v>
      </c>
      <c r="C1357" s="9">
        <v>14.1041666666667</v>
      </c>
      <c r="D1357">
        <v>0.93711425501591572</v>
      </c>
      <c r="E1357" s="6">
        <v>55.380760453290186</v>
      </c>
      <c r="F1357" s="11">
        <v>51.89810007439992</v>
      </c>
      <c r="G1357" s="10">
        <v>54.391903428855599</v>
      </c>
      <c r="H1357" s="10">
        <v>46.515164522217134</v>
      </c>
      <c r="I1357" s="10">
        <v>236.05621189607513</v>
      </c>
    </row>
    <row r="1358" spans="1:9" x14ac:dyDescent="0.25">
      <c r="A1358" s="17"/>
      <c r="B1358" s="5">
        <f>DATE(YEAR(siječanj!B1358),MONTH(siječanj!B1358)+8,DAY(siječanj!B1358))</f>
        <v>43358</v>
      </c>
      <c r="C1358" s="9">
        <v>14.1145833333333</v>
      </c>
      <c r="D1358">
        <v>0.93711425501591572</v>
      </c>
      <c r="E1358" s="6">
        <v>55.384910330977547</v>
      </c>
      <c r="F1358" s="11">
        <v>51.901988983937315</v>
      </c>
      <c r="G1358" s="10">
        <v>54.529112010336931</v>
      </c>
      <c r="H1358" s="10">
        <v>45.441362858713276</v>
      </c>
      <c r="I1358" s="10">
        <v>235.71668492859078</v>
      </c>
    </row>
    <row r="1359" spans="1:9" x14ac:dyDescent="0.25">
      <c r="A1359" s="17"/>
      <c r="B1359" s="5">
        <f>DATE(YEAR(siječanj!B1359),MONTH(siječanj!B1359)+8,DAY(siječanj!B1359))</f>
        <v>43358</v>
      </c>
      <c r="C1359" s="9">
        <v>14.125</v>
      </c>
      <c r="D1359">
        <v>0.93711425501591572</v>
      </c>
      <c r="E1359" s="6">
        <v>54.137051830460955</v>
      </c>
      <c r="F1359" s="11">
        <v>50.732602994860436</v>
      </c>
      <c r="G1359" s="10">
        <v>53.859014433059372</v>
      </c>
      <c r="H1359" s="10">
        <v>45.595425935473941</v>
      </c>
      <c r="I1359" s="10">
        <v>235.30220676076596</v>
      </c>
    </row>
    <row r="1360" spans="1:9" x14ac:dyDescent="0.25">
      <c r="A1360" s="17"/>
      <c r="B1360" s="5">
        <f>DATE(YEAR(siječanj!B1360),MONTH(siječanj!B1360)+8,DAY(siječanj!B1360))</f>
        <v>43358</v>
      </c>
      <c r="C1360" s="9">
        <v>14.1354166666667</v>
      </c>
      <c r="D1360">
        <v>0.93711425501591572</v>
      </c>
      <c r="E1360" s="6">
        <v>55.420344970140825</v>
      </c>
      <c r="F1360" s="11">
        <v>51.935195289418573</v>
      </c>
      <c r="G1360" s="10">
        <v>53.842956613828825</v>
      </c>
      <c r="H1360" s="10">
        <v>45.021161275523674</v>
      </c>
      <c r="I1360" s="10">
        <v>235.8689863997011</v>
      </c>
    </row>
    <row r="1361" spans="1:9" x14ac:dyDescent="0.25">
      <c r="A1361" s="17"/>
      <c r="B1361" s="5">
        <f>DATE(YEAR(siječanj!B1361),MONTH(siječanj!B1361)+8,DAY(siječanj!B1361))</f>
        <v>43358</v>
      </c>
      <c r="C1361" s="9">
        <v>14.1458333333333</v>
      </c>
      <c r="D1361">
        <v>0.93711425501591572</v>
      </c>
      <c r="E1361" s="6">
        <v>55.877297682700615</v>
      </c>
      <c r="F1361" s="11">
        <v>52.363412190226541</v>
      </c>
      <c r="G1361" s="10">
        <v>54.167555968437412</v>
      </c>
      <c r="H1361" s="10">
        <v>46.067617385099581</v>
      </c>
      <c r="I1361" s="10">
        <v>236.1929109091445</v>
      </c>
    </row>
    <row r="1362" spans="1:9" x14ac:dyDescent="0.25">
      <c r="A1362" s="17"/>
      <c r="B1362" s="5">
        <f>DATE(YEAR(siječanj!B1362),MONTH(siječanj!B1362)+8,DAY(siječanj!B1362))</f>
        <v>43358</v>
      </c>
      <c r="C1362" s="9">
        <v>14.15625</v>
      </c>
      <c r="D1362">
        <v>0.93711425501591572</v>
      </c>
      <c r="E1362" s="6">
        <v>56.5178477683667</v>
      </c>
      <c r="F1362" s="11">
        <v>52.963680806555892</v>
      </c>
      <c r="G1362" s="10">
        <v>53.694458947524417</v>
      </c>
      <c r="H1362" s="10">
        <v>46.426420914797951</v>
      </c>
      <c r="I1362" s="10">
        <v>235.87719664072893</v>
      </c>
    </row>
    <row r="1363" spans="1:9" x14ac:dyDescent="0.25">
      <c r="A1363" s="17"/>
      <c r="B1363" s="5">
        <f>DATE(YEAR(siječanj!B1363),MONTH(siječanj!B1363)+8,DAY(siječanj!B1363))</f>
        <v>43358</v>
      </c>
      <c r="C1363" s="9">
        <v>14.1666666666667</v>
      </c>
      <c r="D1363">
        <v>0.93711425501591572</v>
      </c>
      <c r="E1363" s="6">
        <v>58.808549504615499</v>
      </c>
      <c r="F1363" s="11">
        <v>55.110330057584356</v>
      </c>
      <c r="G1363" s="10">
        <v>53.841329539325855</v>
      </c>
      <c r="H1363" s="10">
        <v>45.497426662803342</v>
      </c>
      <c r="I1363" s="10">
        <v>235.26951380099959</v>
      </c>
    </row>
    <row r="1364" spans="1:9" x14ac:dyDescent="0.25">
      <c r="A1364" s="17"/>
      <c r="B1364" s="5">
        <f>DATE(YEAR(siječanj!B1364),MONTH(siječanj!B1364)+8,DAY(siječanj!B1364))</f>
        <v>43358</v>
      </c>
      <c r="C1364" s="9">
        <v>14.1770833333333</v>
      </c>
      <c r="D1364">
        <v>0.93711425501591572</v>
      </c>
      <c r="E1364" s="6">
        <v>60.258772069376739</v>
      </c>
      <c r="F1364" s="11">
        <v>56.469354295967854</v>
      </c>
      <c r="G1364" s="10">
        <v>53.959664056572734</v>
      </c>
      <c r="H1364" s="10">
        <v>45.996036494339116</v>
      </c>
      <c r="I1364" s="10">
        <v>234.96379282595689</v>
      </c>
    </row>
    <row r="1365" spans="1:9" x14ac:dyDescent="0.25">
      <c r="A1365" s="17"/>
      <c r="B1365" s="5">
        <f>DATE(YEAR(siječanj!B1365),MONTH(siječanj!B1365)+8,DAY(siječanj!B1365))</f>
        <v>43358</v>
      </c>
      <c r="C1365" s="9">
        <v>14.1875</v>
      </c>
      <c r="D1365">
        <v>0.93711425501591572</v>
      </c>
      <c r="E1365" s="6">
        <v>62.078440867528009</v>
      </c>
      <c r="F1365" s="11">
        <v>58.174591866123087</v>
      </c>
      <c r="G1365" s="10">
        <v>52.749245167868104</v>
      </c>
      <c r="H1365" s="10">
        <v>44.949736920298683</v>
      </c>
      <c r="I1365" s="10">
        <v>230.34094811322484</v>
      </c>
    </row>
    <row r="1366" spans="1:9" x14ac:dyDescent="0.25">
      <c r="A1366" s="17"/>
      <c r="B1366" s="5">
        <f>DATE(YEAR(siječanj!B1366),MONTH(siječanj!B1366)+8,DAY(siječanj!B1366))</f>
        <v>43358</v>
      </c>
      <c r="C1366" s="9">
        <v>14.1979166666667</v>
      </c>
      <c r="D1366">
        <v>0.93711425501591572</v>
      </c>
      <c r="E1366" s="6">
        <v>64.324312220987224</v>
      </c>
      <c r="F1366" s="11">
        <v>60.279229926381603</v>
      </c>
      <c r="G1366" s="10">
        <v>54.658301725872761</v>
      </c>
      <c r="H1366" s="10">
        <v>44.309229632720822</v>
      </c>
      <c r="I1366" s="10">
        <v>206.99045561342365</v>
      </c>
    </row>
    <row r="1367" spans="1:9" x14ac:dyDescent="0.25">
      <c r="A1367" s="17"/>
      <c r="B1367" s="5">
        <f>DATE(YEAR(siječanj!B1367),MONTH(siječanj!B1367)+8,DAY(siječanj!B1367))</f>
        <v>43358</v>
      </c>
      <c r="C1367" s="9">
        <v>14.2083333333333</v>
      </c>
      <c r="D1367">
        <v>0.93711425501591572</v>
      </c>
      <c r="E1367" s="6">
        <v>66.559163189411919</v>
      </c>
      <c r="F1367" s="11">
        <v>62.373540626728513</v>
      </c>
      <c r="G1367" s="10">
        <v>55.360077037609372</v>
      </c>
      <c r="H1367" s="10">
        <v>47.492724927525721</v>
      </c>
      <c r="I1367" s="10">
        <v>191.04212141859136</v>
      </c>
    </row>
    <row r="1368" spans="1:9" x14ac:dyDescent="0.25">
      <c r="A1368" s="17"/>
      <c r="B1368" s="5">
        <f>DATE(YEAR(siječanj!B1368),MONTH(siječanj!B1368)+8,DAY(siječanj!B1368))</f>
        <v>43358</v>
      </c>
      <c r="C1368" s="9">
        <v>14.21875</v>
      </c>
      <c r="D1368">
        <v>0.93711425501591572</v>
      </c>
      <c r="E1368" s="6">
        <v>69.706002347399391</v>
      </c>
      <c r="F1368" s="11">
        <v>65.322488459920848</v>
      </c>
      <c r="G1368" s="10">
        <v>58.592274598897276</v>
      </c>
      <c r="H1368" s="10">
        <v>48.437493145018173</v>
      </c>
      <c r="I1368" s="10">
        <v>164.38213376202688</v>
      </c>
    </row>
    <row r="1369" spans="1:9" x14ac:dyDescent="0.25">
      <c r="A1369" s="17"/>
      <c r="B1369" s="5">
        <f>DATE(YEAR(siječanj!B1369),MONTH(siječanj!B1369)+8,DAY(siječanj!B1369))</f>
        <v>43358</v>
      </c>
      <c r="C1369" s="9">
        <v>14.2291666666667</v>
      </c>
      <c r="D1369">
        <v>0.93711425501591572</v>
      </c>
      <c r="E1369" s="6">
        <v>71.98981869863249</v>
      </c>
      <c r="F1369" s="11">
        <v>67.462685318499823</v>
      </c>
      <c r="G1369" s="10">
        <v>63.251452656501172</v>
      </c>
      <c r="H1369" s="10">
        <v>49.237474019659771</v>
      </c>
      <c r="I1369" s="10">
        <v>146.82387030454308</v>
      </c>
    </row>
    <row r="1370" spans="1:9" x14ac:dyDescent="0.25">
      <c r="A1370" s="17"/>
      <c r="B1370" s="5">
        <f>DATE(YEAR(siječanj!B1370),MONTH(siječanj!B1370)+8,DAY(siječanj!B1370))</f>
        <v>43358</v>
      </c>
      <c r="C1370" s="9">
        <v>14.2395833333333</v>
      </c>
      <c r="D1370">
        <v>0.93711425501591572</v>
      </c>
      <c r="E1370" s="6">
        <v>75.010545811191648</v>
      </c>
      <c r="F1370" s="11">
        <v>70.293451756192084</v>
      </c>
      <c r="G1370" s="10">
        <v>62.220208819050775</v>
      </c>
      <c r="H1370" s="10">
        <v>50.765561875769954</v>
      </c>
      <c r="I1370" s="10">
        <v>116.48952177986214</v>
      </c>
    </row>
    <row r="1371" spans="1:9" x14ac:dyDescent="0.25">
      <c r="A1371" s="17"/>
      <c r="B1371" s="5">
        <f>DATE(YEAR(siječanj!B1371),MONTH(siječanj!B1371)+8,DAY(siječanj!B1371))</f>
        <v>43358</v>
      </c>
      <c r="C1371" s="9">
        <v>14.25</v>
      </c>
      <c r="D1371">
        <v>0.93711425501591572</v>
      </c>
      <c r="E1371" s="6">
        <v>78.880482311157209</v>
      </c>
      <c r="F1371" s="11">
        <v>73.92002441631621</v>
      </c>
      <c r="G1371" s="10">
        <v>62.846913725447891</v>
      </c>
      <c r="H1371" s="10">
        <v>54.689566582931064</v>
      </c>
      <c r="I1371" s="10">
        <v>85.256719879308804</v>
      </c>
    </row>
    <row r="1372" spans="1:9" x14ac:dyDescent="0.25">
      <c r="A1372" s="17"/>
      <c r="B1372" s="5">
        <f>DATE(YEAR(siječanj!B1372),MONTH(siječanj!B1372)+8,DAY(siječanj!B1372))</f>
        <v>43358</v>
      </c>
      <c r="C1372" s="9">
        <v>14.2604166666667</v>
      </c>
      <c r="D1372">
        <v>0.93711425501591572</v>
      </c>
      <c r="E1372" s="6">
        <v>83.104017351948514</v>
      </c>
      <c r="F1372" s="11">
        <v>77.877959309600968</v>
      </c>
      <c r="G1372" s="10">
        <v>68.320452615458137</v>
      </c>
      <c r="H1372" s="10">
        <v>60.360351330455714</v>
      </c>
      <c r="I1372" s="10">
        <v>27.027645449884748</v>
      </c>
    </row>
    <row r="1373" spans="1:9" x14ac:dyDescent="0.25">
      <c r="A1373" s="17"/>
      <c r="B1373" s="5">
        <f>DATE(YEAR(siječanj!B1373),MONTH(siječanj!B1373)+8,DAY(siječanj!B1373))</f>
        <v>43358</v>
      </c>
      <c r="C1373" s="9">
        <v>14.2708333333333</v>
      </c>
      <c r="D1373">
        <v>0.93711425501591572</v>
      </c>
      <c r="E1373" s="6">
        <v>86.346589347982189</v>
      </c>
      <c r="F1373" s="11">
        <v>80.916619749999526</v>
      </c>
      <c r="G1373" s="10">
        <v>72.166832635672137</v>
      </c>
      <c r="H1373" s="10">
        <v>68.792599527950102</v>
      </c>
      <c r="I1373" s="10">
        <v>3.1687900260864064</v>
      </c>
    </row>
    <row r="1374" spans="1:9" x14ac:dyDescent="0.25">
      <c r="A1374" s="17"/>
      <c r="B1374" s="5">
        <f>DATE(YEAR(siječanj!B1374),MONTH(siječanj!B1374)+8,DAY(siječanj!B1374))</f>
        <v>43358</v>
      </c>
      <c r="C1374" s="9">
        <v>14.28125</v>
      </c>
      <c r="D1374">
        <v>0.93711425501591572</v>
      </c>
      <c r="E1374" s="6">
        <v>91.608739391097174</v>
      </c>
      <c r="F1374" s="11">
        <v>85.847855567435204</v>
      </c>
      <c r="G1374" s="10">
        <v>75.374965564187704</v>
      </c>
      <c r="H1374" s="10">
        <v>75.636718457150508</v>
      </c>
      <c r="I1374" s="10">
        <v>3.3232515606096595</v>
      </c>
    </row>
    <row r="1375" spans="1:9" x14ac:dyDescent="0.25">
      <c r="A1375" s="17"/>
      <c r="B1375" s="5">
        <f>DATE(YEAR(siječanj!B1375),MONTH(siječanj!B1375)+8,DAY(siječanj!B1375))</f>
        <v>43358</v>
      </c>
      <c r="C1375" s="9">
        <v>14.2916666666667</v>
      </c>
      <c r="D1375">
        <v>0.93711425501591572</v>
      </c>
      <c r="E1375" s="6">
        <v>95.676208680399327</v>
      </c>
      <c r="F1375" s="11">
        <v>89.659539020279709</v>
      </c>
      <c r="G1375" s="10">
        <v>79.300043763262636</v>
      </c>
      <c r="H1375" s="10">
        <v>79.858333340834363</v>
      </c>
      <c r="I1375" s="10">
        <v>3.6675386678373152</v>
      </c>
    </row>
    <row r="1376" spans="1:9" x14ac:dyDescent="0.25">
      <c r="A1376" s="17"/>
      <c r="B1376" s="5">
        <f>DATE(YEAR(siječanj!B1376),MONTH(siječanj!B1376)+8,DAY(siječanj!B1376))</f>
        <v>43358</v>
      </c>
      <c r="C1376" s="9">
        <v>14.3020833333333</v>
      </c>
      <c r="D1376">
        <v>0.93711425501591572</v>
      </c>
      <c r="E1376" s="6">
        <v>99.749446537729625</v>
      </c>
      <c r="F1376" s="11">
        <v>93.476628280454406</v>
      </c>
      <c r="G1376" s="10">
        <v>89.442663769271405</v>
      </c>
      <c r="H1376" s="10">
        <v>100.35006313638237</v>
      </c>
      <c r="I1376" s="10">
        <v>1.9263085505900353</v>
      </c>
    </row>
    <row r="1377" spans="1:9" x14ac:dyDescent="0.25">
      <c r="A1377" s="17"/>
      <c r="B1377" s="5">
        <f>DATE(YEAR(siječanj!B1377),MONTH(siječanj!B1377)+8,DAY(siječanj!B1377))</f>
        <v>43358</v>
      </c>
      <c r="C1377" s="9">
        <v>14.3125</v>
      </c>
      <c r="D1377">
        <v>0.93711425501591572</v>
      </c>
      <c r="E1377" s="6">
        <v>102.51614142677829</v>
      </c>
      <c r="F1377" s="11">
        <v>96.069337500261597</v>
      </c>
      <c r="G1377" s="10">
        <v>95.475735502247488</v>
      </c>
      <c r="H1377" s="10">
        <v>105.09207840088644</v>
      </c>
      <c r="I1377" s="10">
        <v>0.97143151828982499</v>
      </c>
    </row>
    <row r="1378" spans="1:9" x14ac:dyDescent="0.25">
      <c r="A1378" s="17"/>
      <c r="B1378" s="5">
        <f>DATE(YEAR(siječanj!B1378),MONTH(siječanj!B1378)+8,DAY(siječanj!B1378))</f>
        <v>43358</v>
      </c>
      <c r="C1378" s="9">
        <v>14.3229166666667</v>
      </c>
      <c r="D1378">
        <v>0.93711425501591572</v>
      </c>
      <c r="E1378" s="6">
        <v>107.07557256648231</v>
      </c>
      <c r="F1378" s="11">
        <v>100.34204541604169</v>
      </c>
      <c r="G1378" s="10">
        <v>99.626113301634931</v>
      </c>
      <c r="H1378" s="10">
        <v>108.56187317634311</v>
      </c>
      <c r="I1378" s="10">
        <v>1.4824365198503697</v>
      </c>
    </row>
    <row r="1379" spans="1:9" x14ac:dyDescent="0.25">
      <c r="A1379" s="17"/>
      <c r="B1379" s="5">
        <f>DATE(YEAR(siječanj!B1379),MONTH(siječanj!B1379)+8,DAY(siječanj!B1379))</f>
        <v>43358</v>
      </c>
      <c r="C1379" s="9">
        <v>14.3333333333333</v>
      </c>
      <c r="D1379">
        <v>0.93711425501591572</v>
      </c>
      <c r="E1379" s="6">
        <v>111.2428809303569</v>
      </c>
      <c r="F1379" s="11">
        <v>104.24728948887562</v>
      </c>
      <c r="G1379" s="10">
        <v>104.22795003977984</v>
      </c>
      <c r="H1379" s="10">
        <v>124.55577110153274</v>
      </c>
      <c r="I1379" s="10">
        <v>1.6393281257131638</v>
      </c>
    </row>
    <row r="1380" spans="1:9" x14ac:dyDescent="0.25">
      <c r="A1380" s="17"/>
      <c r="B1380" s="5">
        <f>DATE(YEAR(siječanj!B1380),MONTH(siječanj!B1380)+8,DAY(siječanj!B1380))</f>
        <v>43358</v>
      </c>
      <c r="C1380" s="9">
        <v>14.34375</v>
      </c>
      <c r="D1380">
        <v>0.93711425501591572</v>
      </c>
      <c r="E1380" s="6">
        <v>112.00623525980514</v>
      </c>
      <c r="F1380" s="11">
        <v>104.96263971262968</v>
      </c>
      <c r="G1380" s="10">
        <v>120.0525994503819</v>
      </c>
      <c r="H1380" s="10">
        <v>140.35491072446996</v>
      </c>
      <c r="I1380" s="10">
        <v>0.88518898647006072</v>
      </c>
    </row>
    <row r="1381" spans="1:9" x14ac:dyDescent="0.25">
      <c r="A1381" s="17"/>
      <c r="B1381" s="5">
        <f>DATE(YEAR(siječanj!B1381),MONTH(siječanj!B1381)+8,DAY(siječanj!B1381))</f>
        <v>43358</v>
      </c>
      <c r="C1381" s="9">
        <v>14.3541666666667</v>
      </c>
      <c r="D1381">
        <v>0.93711425501591572</v>
      </c>
      <c r="E1381" s="6">
        <v>112.56140637290744</v>
      </c>
      <c r="F1381" s="11">
        <v>105.48289847669091</v>
      </c>
      <c r="G1381" s="10">
        <v>125.41027858337695</v>
      </c>
      <c r="H1381" s="10">
        <v>151.7887759794742</v>
      </c>
      <c r="I1381" s="10">
        <v>0.80409960593122454</v>
      </c>
    </row>
    <row r="1382" spans="1:9" x14ac:dyDescent="0.25">
      <c r="A1382" s="17"/>
      <c r="B1382" s="5">
        <f>DATE(YEAR(siječanj!B1382),MONTH(siječanj!B1382)+8,DAY(siječanj!B1382))</f>
        <v>43358</v>
      </c>
      <c r="C1382" s="9">
        <v>14.3645833333333</v>
      </c>
      <c r="D1382">
        <v>0.93711425501591572</v>
      </c>
      <c r="E1382" s="6">
        <v>115.10406638566764</v>
      </c>
      <c r="F1382" s="11">
        <v>107.86566142030743</v>
      </c>
      <c r="G1382" s="10">
        <v>124.37191177532465</v>
      </c>
      <c r="H1382" s="10">
        <v>154.40209259317791</v>
      </c>
      <c r="I1382" s="10">
        <v>0.78382301067174476</v>
      </c>
    </row>
    <row r="1383" spans="1:9" x14ac:dyDescent="0.25">
      <c r="A1383" s="17"/>
      <c r="B1383" s="5">
        <f>DATE(YEAR(siječanj!B1383),MONTH(siječanj!B1383)+8,DAY(siječanj!B1383))</f>
        <v>43358</v>
      </c>
      <c r="C1383" s="9">
        <v>14.375</v>
      </c>
      <c r="D1383">
        <v>0.93711425501591572</v>
      </c>
      <c r="E1383" s="6">
        <v>118.07362721231416</v>
      </c>
      <c r="F1383" s="11">
        <v>110.64847920209475</v>
      </c>
      <c r="G1383" s="10">
        <v>127.57341989925899</v>
      </c>
      <c r="H1383" s="10">
        <v>151.84554218660807</v>
      </c>
      <c r="I1383" s="10">
        <v>0.93337440104802372</v>
      </c>
    </row>
    <row r="1384" spans="1:9" x14ac:dyDescent="0.25">
      <c r="A1384" s="17"/>
      <c r="B1384" s="5">
        <f>DATE(YEAR(siječanj!B1384),MONTH(siječanj!B1384)+8,DAY(siječanj!B1384))</f>
        <v>43358</v>
      </c>
      <c r="C1384" s="9">
        <v>14.3854166666667</v>
      </c>
      <c r="D1384">
        <v>0.93711425501591572</v>
      </c>
      <c r="E1384" s="6">
        <v>119.31059724312428</v>
      </c>
      <c r="F1384" s="11">
        <v>111.80766145099437</v>
      </c>
      <c r="G1384" s="10">
        <v>134.66467259201241</v>
      </c>
      <c r="H1384" s="10">
        <v>156.46187547105256</v>
      </c>
      <c r="I1384" s="10">
        <v>1.0568980273279087</v>
      </c>
    </row>
    <row r="1385" spans="1:9" x14ac:dyDescent="0.25">
      <c r="A1385" s="17"/>
      <c r="B1385" s="5">
        <f>DATE(YEAR(siječanj!B1385),MONTH(siječanj!B1385)+8,DAY(siječanj!B1385))</f>
        <v>43358</v>
      </c>
      <c r="C1385" s="9">
        <v>14.3958333333333</v>
      </c>
      <c r="D1385">
        <v>0.93711425501591572</v>
      </c>
      <c r="E1385" s="6">
        <v>121.4039179422559</v>
      </c>
      <c r="F1385" s="11">
        <v>113.7693421184705</v>
      </c>
      <c r="G1385" s="10">
        <v>134.89827228102405</v>
      </c>
      <c r="H1385" s="10">
        <v>156.26718540223865</v>
      </c>
      <c r="I1385" s="10">
        <v>1.2460275795992575</v>
      </c>
    </row>
    <row r="1386" spans="1:9" x14ac:dyDescent="0.25">
      <c r="A1386" s="17"/>
      <c r="B1386" s="5">
        <f>DATE(YEAR(siječanj!B1386),MONTH(siječanj!B1386)+8,DAY(siječanj!B1386))</f>
        <v>43358</v>
      </c>
      <c r="C1386" s="9">
        <v>14.40625</v>
      </c>
      <c r="D1386">
        <v>0.93711425501591572</v>
      </c>
      <c r="E1386" s="6">
        <v>125.44308990593167</v>
      </c>
      <c r="F1386" s="11">
        <v>117.55450774409169</v>
      </c>
      <c r="G1386" s="10">
        <v>133.88671001885774</v>
      </c>
      <c r="H1386" s="10">
        <v>153.63069751555301</v>
      </c>
      <c r="I1386" s="10">
        <v>1.4676460856479772</v>
      </c>
    </row>
    <row r="1387" spans="1:9" x14ac:dyDescent="0.25">
      <c r="A1387" s="17"/>
      <c r="B1387" s="5">
        <f>DATE(YEAR(siječanj!B1387),MONTH(siječanj!B1387)+8,DAY(siječanj!B1387))</f>
        <v>43358</v>
      </c>
      <c r="C1387" s="9">
        <v>14.4166666666667</v>
      </c>
      <c r="D1387">
        <v>0.93711425501591572</v>
      </c>
      <c r="E1387" s="6">
        <v>127.56589219310814</v>
      </c>
      <c r="F1387" s="11">
        <v>119.54381602798516</v>
      </c>
      <c r="G1387" s="10">
        <v>137.05410984024832</v>
      </c>
      <c r="H1387" s="10">
        <v>151.00798074225747</v>
      </c>
      <c r="I1387" s="10">
        <v>1.5909957068195988</v>
      </c>
    </row>
    <row r="1388" spans="1:9" x14ac:dyDescent="0.25">
      <c r="A1388" s="17"/>
      <c r="B1388" s="5">
        <f>DATE(YEAR(siječanj!B1388),MONTH(siječanj!B1388)+8,DAY(siječanj!B1388))</f>
        <v>43358</v>
      </c>
      <c r="C1388" s="9">
        <v>14.4270833333333</v>
      </c>
      <c r="D1388">
        <v>0.93711425501591572</v>
      </c>
      <c r="E1388" s="6">
        <v>129.5732755111822</v>
      </c>
      <c r="F1388" s="11">
        <v>121.42496355063351</v>
      </c>
      <c r="G1388" s="10">
        <v>137.06777726607328</v>
      </c>
      <c r="H1388" s="10">
        <v>148.88209170363231</v>
      </c>
      <c r="I1388" s="10">
        <v>2.0314916384472106</v>
      </c>
    </row>
    <row r="1389" spans="1:9" x14ac:dyDescent="0.25">
      <c r="A1389" s="17"/>
      <c r="B1389" s="5">
        <f>DATE(YEAR(siječanj!B1389),MONTH(siječanj!B1389)+8,DAY(siječanj!B1389))</f>
        <v>43358</v>
      </c>
      <c r="C1389" s="9">
        <v>14.4375</v>
      </c>
      <c r="D1389">
        <v>0.93711425501591572</v>
      </c>
      <c r="E1389" s="6">
        <v>129.83065620196629</v>
      </c>
      <c r="F1389" s="11">
        <v>121.66615866493312</v>
      </c>
      <c r="G1389" s="10">
        <v>131.16972459456835</v>
      </c>
      <c r="H1389" s="10">
        <v>151.83158644156075</v>
      </c>
      <c r="I1389" s="10">
        <v>1.9692658116852324</v>
      </c>
    </row>
    <row r="1390" spans="1:9" x14ac:dyDescent="0.25">
      <c r="A1390" s="17"/>
      <c r="B1390" s="5">
        <f>DATE(YEAR(siječanj!B1390),MONTH(siječanj!B1390)+8,DAY(siječanj!B1390))</f>
        <v>43358</v>
      </c>
      <c r="C1390" s="9">
        <v>14.4479166666667</v>
      </c>
      <c r="D1390">
        <v>0.93711425501591572</v>
      </c>
      <c r="E1390" s="6">
        <v>130.04113851402906</v>
      </c>
      <c r="F1390" s="11">
        <v>121.86340463999585</v>
      </c>
      <c r="G1390" s="10">
        <v>135.1357809663107</v>
      </c>
      <c r="H1390" s="10">
        <v>151.00196014473923</v>
      </c>
      <c r="I1390" s="10">
        <v>2.1653075668779422</v>
      </c>
    </row>
    <row r="1391" spans="1:9" x14ac:dyDescent="0.25">
      <c r="A1391" s="17"/>
      <c r="B1391" s="5">
        <f>DATE(YEAR(siječanj!B1391),MONTH(siječanj!B1391)+8,DAY(siječanj!B1391))</f>
        <v>43358</v>
      </c>
      <c r="C1391" s="9">
        <v>14.4583333333333</v>
      </c>
      <c r="D1391">
        <v>0.93711425501591572</v>
      </c>
      <c r="E1391" s="6">
        <v>130.74847544576519</v>
      </c>
      <c r="F1391" s="11">
        <v>122.52626016182499</v>
      </c>
      <c r="G1391" s="10">
        <v>132.95475388329967</v>
      </c>
      <c r="H1391" s="10">
        <v>142.54567370822025</v>
      </c>
      <c r="I1391" s="10">
        <v>1.8776421218909531</v>
      </c>
    </row>
    <row r="1392" spans="1:9" x14ac:dyDescent="0.25">
      <c r="A1392" s="17"/>
      <c r="B1392" s="5">
        <f>DATE(YEAR(siječanj!B1392),MONTH(siječanj!B1392)+8,DAY(siječanj!B1392))</f>
        <v>43358</v>
      </c>
      <c r="C1392" s="9">
        <v>14.46875</v>
      </c>
      <c r="D1392">
        <v>0.93711425501591572</v>
      </c>
      <c r="E1392" s="6">
        <v>130.84168701491049</v>
      </c>
      <c r="F1392" s="11">
        <v>122.61361005200345</v>
      </c>
      <c r="G1392" s="10">
        <v>128.98665262039188</v>
      </c>
      <c r="H1392" s="10">
        <v>144.48201025458044</v>
      </c>
      <c r="I1392" s="10">
        <v>2.458476173421102</v>
      </c>
    </row>
    <row r="1393" spans="1:9" x14ac:dyDescent="0.25">
      <c r="A1393" s="17"/>
      <c r="B1393" s="5">
        <f>DATE(YEAR(siječanj!B1393),MONTH(siječanj!B1393)+8,DAY(siječanj!B1393))</f>
        <v>43358</v>
      </c>
      <c r="C1393" s="9">
        <v>14.4791666666667</v>
      </c>
      <c r="D1393">
        <v>0.93711425501591572</v>
      </c>
      <c r="E1393" s="6">
        <v>133.89921751214169</v>
      </c>
      <c r="F1393" s="11">
        <v>125.47886546610472</v>
      </c>
      <c r="G1393" s="10">
        <v>127.22413320435226</v>
      </c>
      <c r="H1393" s="10">
        <v>138.69724355484004</v>
      </c>
      <c r="I1393" s="10">
        <v>2.2567052500373506</v>
      </c>
    </row>
    <row r="1394" spans="1:9" x14ac:dyDescent="0.25">
      <c r="A1394" s="17"/>
      <c r="B1394" s="5">
        <f>DATE(YEAR(siječanj!B1394),MONTH(siječanj!B1394)+8,DAY(siječanj!B1394))</f>
        <v>43358</v>
      </c>
      <c r="C1394" s="9">
        <v>14.4895833333333</v>
      </c>
      <c r="D1394">
        <v>0.93711425501591572</v>
      </c>
      <c r="E1394" s="6">
        <v>132.07181232633232</v>
      </c>
      <c r="F1394" s="11">
        <v>123.76637801679274</v>
      </c>
      <c r="G1394" s="10">
        <v>123.65325506343623</v>
      </c>
      <c r="H1394" s="10">
        <v>144.39014396391514</v>
      </c>
      <c r="I1394" s="10">
        <v>2.7305821616295232</v>
      </c>
    </row>
    <row r="1395" spans="1:9" x14ac:dyDescent="0.25">
      <c r="A1395" s="17"/>
      <c r="B1395" s="5">
        <f>DATE(YEAR(siječanj!B1395),MONTH(siječanj!B1395)+8,DAY(siječanj!B1395))</f>
        <v>43358</v>
      </c>
      <c r="C1395" s="9">
        <v>14.5</v>
      </c>
      <c r="D1395">
        <v>0.93711425501591572</v>
      </c>
      <c r="E1395" s="6">
        <v>129.78144781723788</v>
      </c>
      <c r="F1395" s="11">
        <v>121.62004478613781</v>
      </c>
      <c r="G1395" s="10">
        <v>121.07373533857434</v>
      </c>
      <c r="H1395" s="10">
        <v>128.24873337206469</v>
      </c>
      <c r="I1395" s="10">
        <v>2.4237481539115366</v>
      </c>
    </row>
    <row r="1396" spans="1:9" x14ac:dyDescent="0.25">
      <c r="A1396" s="17"/>
      <c r="B1396" s="5">
        <f>DATE(YEAR(siječanj!B1396),MONTH(siječanj!B1396)+8,DAY(siječanj!B1396))</f>
        <v>43358</v>
      </c>
      <c r="C1396" s="9">
        <v>14.5104166666667</v>
      </c>
      <c r="D1396">
        <v>0.93711425501591572</v>
      </c>
      <c r="E1396" s="6">
        <v>127.70586625826843</v>
      </c>
      <c r="F1396" s="11">
        <v>119.67498771977938</v>
      </c>
      <c r="G1396" s="10">
        <v>117.45878557470132</v>
      </c>
      <c r="H1396" s="10">
        <v>127.16961752781806</v>
      </c>
      <c r="I1396" s="10">
        <v>2.9391982859676613</v>
      </c>
    </row>
    <row r="1397" spans="1:9" x14ac:dyDescent="0.25">
      <c r="A1397" s="17"/>
      <c r="B1397" s="5">
        <f>DATE(YEAR(siječanj!B1397),MONTH(siječanj!B1397)+8,DAY(siječanj!B1397))</f>
        <v>43358</v>
      </c>
      <c r="C1397" s="9">
        <v>14.5208333333333</v>
      </c>
      <c r="D1397">
        <v>0.93711425501591572</v>
      </c>
      <c r="E1397" s="6">
        <v>128.72019098703478</v>
      </c>
      <c r="F1397" s="11">
        <v>120.6255258823215</v>
      </c>
      <c r="G1397" s="10">
        <v>117.14850849318678</v>
      </c>
      <c r="H1397" s="10">
        <v>135.33932352246774</v>
      </c>
      <c r="I1397" s="10">
        <v>3.2948557269939105</v>
      </c>
    </row>
    <row r="1398" spans="1:9" x14ac:dyDescent="0.25">
      <c r="A1398" s="17"/>
      <c r="B1398" s="5">
        <f>DATE(YEAR(siječanj!B1398),MONTH(siječanj!B1398)+8,DAY(siječanj!B1398))</f>
        <v>43358</v>
      </c>
      <c r="C1398" s="9">
        <v>14.53125</v>
      </c>
      <c r="D1398">
        <v>0.93711425501591572</v>
      </c>
      <c r="E1398" s="6">
        <v>129.66000636789701</v>
      </c>
      <c r="F1398" s="11">
        <v>121.5062402728107</v>
      </c>
      <c r="G1398" s="10">
        <v>113.83239807969262</v>
      </c>
      <c r="H1398" s="10">
        <v>131.4400634711067</v>
      </c>
      <c r="I1398" s="10">
        <v>3.3727550138812501</v>
      </c>
    </row>
    <row r="1399" spans="1:9" x14ac:dyDescent="0.25">
      <c r="A1399" s="17"/>
      <c r="B1399" s="5">
        <f>DATE(YEAR(siječanj!B1399),MONTH(siječanj!B1399)+8,DAY(siječanj!B1399))</f>
        <v>43358</v>
      </c>
      <c r="C1399" s="9">
        <v>14.5416666666667</v>
      </c>
      <c r="D1399">
        <v>0.93711425501591572</v>
      </c>
      <c r="E1399" s="6">
        <v>128.09504424756491</v>
      </c>
      <c r="F1399" s="11">
        <v>120.03969196128756</v>
      </c>
      <c r="G1399" s="10">
        <v>109.56332419094652</v>
      </c>
      <c r="H1399" s="10">
        <v>133.26973509810168</v>
      </c>
      <c r="I1399" s="10">
        <v>3.7079008527489279</v>
      </c>
    </row>
    <row r="1400" spans="1:9" x14ac:dyDescent="0.25">
      <c r="A1400" s="17"/>
      <c r="B1400" s="5">
        <f>DATE(YEAR(siječanj!B1400),MONTH(siječanj!B1400)+8,DAY(siječanj!B1400))</f>
        <v>43358</v>
      </c>
      <c r="C1400" s="9">
        <v>14.5520833333333</v>
      </c>
      <c r="D1400">
        <v>0.93711425501591572</v>
      </c>
      <c r="E1400" s="6">
        <v>127.69498770700764</v>
      </c>
      <c r="F1400" s="11">
        <v>119.66479327431898</v>
      </c>
      <c r="G1400" s="10">
        <v>107.60562814897283</v>
      </c>
      <c r="H1400" s="10">
        <v>128.33532561930403</v>
      </c>
      <c r="I1400" s="10">
        <v>6.0070633492025571</v>
      </c>
    </row>
    <row r="1401" spans="1:9" x14ac:dyDescent="0.25">
      <c r="A1401" s="17"/>
      <c r="B1401" s="5">
        <f>DATE(YEAR(siječanj!B1401),MONTH(siječanj!B1401)+8,DAY(siječanj!B1401))</f>
        <v>43358</v>
      </c>
      <c r="C1401" s="9">
        <v>14.5625</v>
      </c>
      <c r="D1401">
        <v>0.93711425501591572</v>
      </c>
      <c r="E1401" s="6">
        <v>129.36928779737391</v>
      </c>
      <c r="F1401" s="11">
        <v>121.23380375617565</v>
      </c>
      <c r="G1401" s="10">
        <v>106.76352268318992</v>
      </c>
      <c r="H1401" s="10">
        <v>127.12676692841474</v>
      </c>
      <c r="I1401" s="10">
        <v>5.0242834977600115</v>
      </c>
    </row>
    <row r="1402" spans="1:9" x14ac:dyDescent="0.25">
      <c r="A1402" s="17"/>
      <c r="B1402" s="5">
        <f>DATE(YEAR(siječanj!B1402),MONTH(siječanj!B1402)+8,DAY(siječanj!B1402))</f>
        <v>43358</v>
      </c>
      <c r="C1402" s="9">
        <v>14.5729166666667</v>
      </c>
      <c r="D1402">
        <v>0.93711425501591572</v>
      </c>
      <c r="E1402" s="6">
        <v>127.85488396223214</v>
      </c>
      <c r="F1402" s="11">
        <v>119.81463433441353</v>
      </c>
      <c r="G1402" s="10">
        <v>105.07155000362475</v>
      </c>
      <c r="H1402" s="10">
        <v>117.91642072139179</v>
      </c>
      <c r="I1402" s="10">
        <v>4.3315791620568378</v>
      </c>
    </row>
    <row r="1403" spans="1:9" x14ac:dyDescent="0.25">
      <c r="A1403" s="17"/>
      <c r="B1403" s="5">
        <f>DATE(YEAR(siječanj!B1403),MONTH(siječanj!B1403)+8,DAY(siječanj!B1403))</f>
        <v>43358</v>
      </c>
      <c r="C1403" s="9">
        <v>14.5833333333333</v>
      </c>
      <c r="D1403">
        <v>0.93711425501591572</v>
      </c>
      <c r="E1403" s="6">
        <v>126.03594813721925</v>
      </c>
      <c r="F1403" s="11">
        <v>118.11008364383481</v>
      </c>
      <c r="G1403" s="10">
        <v>101.99792591815594</v>
      </c>
      <c r="H1403" s="10">
        <v>117.50026497973445</v>
      </c>
      <c r="I1403" s="10">
        <v>5.3160150621159605</v>
      </c>
    </row>
    <row r="1404" spans="1:9" x14ac:dyDescent="0.25">
      <c r="A1404" s="17"/>
      <c r="B1404" s="5">
        <f>DATE(YEAR(siječanj!B1404),MONTH(siječanj!B1404)+8,DAY(siječanj!B1404))</f>
        <v>43358</v>
      </c>
      <c r="C1404" s="9">
        <v>14.59375</v>
      </c>
      <c r="D1404">
        <v>0.93711425501591572</v>
      </c>
      <c r="E1404" s="6">
        <v>125.83107966543145</v>
      </c>
      <c r="F1404" s="11">
        <v>117.91809847851913</v>
      </c>
      <c r="G1404" s="10">
        <v>100.14925190281707</v>
      </c>
      <c r="H1404" s="10">
        <v>110.82713503378437</v>
      </c>
      <c r="I1404" s="10">
        <v>5.5055186253671407</v>
      </c>
    </row>
    <row r="1405" spans="1:9" x14ac:dyDescent="0.25">
      <c r="A1405" s="17"/>
      <c r="B1405" s="5">
        <f>DATE(YEAR(siječanj!B1405),MONTH(siječanj!B1405)+8,DAY(siječanj!B1405))</f>
        <v>43358</v>
      </c>
      <c r="C1405" s="9">
        <v>14.6041666666667</v>
      </c>
      <c r="D1405">
        <v>0.93711425501591572</v>
      </c>
      <c r="E1405" s="6">
        <v>124.80635643817692</v>
      </c>
      <c r="F1405" s="11">
        <v>116.957815734813</v>
      </c>
      <c r="G1405" s="10">
        <v>97.651318916242388</v>
      </c>
      <c r="H1405" s="10">
        <v>108.91078687118481</v>
      </c>
      <c r="I1405" s="10">
        <v>6.7217823311891287</v>
      </c>
    </row>
    <row r="1406" spans="1:9" x14ac:dyDescent="0.25">
      <c r="A1406" s="17"/>
      <c r="B1406" s="5">
        <f>DATE(YEAR(siječanj!B1406),MONTH(siječanj!B1406)+8,DAY(siječanj!B1406))</f>
        <v>43358</v>
      </c>
      <c r="C1406" s="9">
        <v>14.6145833333333</v>
      </c>
      <c r="D1406">
        <v>0.93711425501591572</v>
      </c>
      <c r="E1406" s="6">
        <v>123.7512133379129</v>
      </c>
      <c r="F1406" s="11">
        <v>115.9690260944739</v>
      </c>
      <c r="G1406" s="10">
        <v>96.983663959453239</v>
      </c>
      <c r="H1406" s="10">
        <v>108.1168787725733</v>
      </c>
      <c r="I1406" s="10">
        <v>5.9363182723411754</v>
      </c>
    </row>
    <row r="1407" spans="1:9" x14ac:dyDescent="0.25">
      <c r="A1407" s="17"/>
      <c r="B1407" s="5">
        <f>DATE(YEAR(siječanj!B1407),MONTH(siječanj!B1407)+8,DAY(siječanj!B1407))</f>
        <v>43358</v>
      </c>
      <c r="C1407" s="9">
        <v>14.625</v>
      </c>
      <c r="D1407">
        <v>0.93711425501591572</v>
      </c>
      <c r="E1407" s="6">
        <v>121.92291053276628</v>
      </c>
      <c r="F1407" s="11">
        <v>114.25569747328542</v>
      </c>
      <c r="G1407" s="10">
        <v>96.601691145642377</v>
      </c>
      <c r="H1407" s="10">
        <v>112.39815777766312</v>
      </c>
      <c r="I1407" s="10">
        <v>4.1836648197393371</v>
      </c>
    </row>
    <row r="1408" spans="1:9" x14ac:dyDescent="0.25">
      <c r="A1408" s="17"/>
      <c r="B1408" s="5">
        <f>DATE(YEAR(siječanj!B1408),MONTH(siječanj!B1408)+8,DAY(siječanj!B1408))</f>
        <v>43358</v>
      </c>
      <c r="C1408" s="9">
        <v>14.6354166666667</v>
      </c>
      <c r="D1408">
        <v>0.93711425501591572</v>
      </c>
      <c r="E1408" s="6">
        <v>120.86219822523299</v>
      </c>
      <c r="F1408" s="11">
        <v>113.26168884942514</v>
      </c>
      <c r="G1408" s="10">
        <v>96.687026181488278</v>
      </c>
      <c r="H1408" s="10">
        <v>109.09724076259371</v>
      </c>
      <c r="I1408" s="10">
        <v>4.4197777513005292</v>
      </c>
    </row>
    <row r="1409" spans="1:9" x14ac:dyDescent="0.25">
      <c r="A1409" s="17"/>
      <c r="B1409" s="5">
        <f>DATE(YEAR(siječanj!B1409),MONTH(siječanj!B1409)+8,DAY(siječanj!B1409))</f>
        <v>43358</v>
      </c>
      <c r="C1409" s="9">
        <v>14.6458333333333</v>
      </c>
      <c r="D1409">
        <v>0.93711425501591572</v>
      </c>
      <c r="E1409" s="6">
        <v>122.90969868069263</v>
      </c>
      <c r="F1409" s="11">
        <v>115.18043071338795</v>
      </c>
      <c r="G1409" s="10">
        <v>95.188137027076806</v>
      </c>
      <c r="H1409" s="10">
        <v>104.32841778420668</v>
      </c>
      <c r="I1409" s="10">
        <v>4.0030745181545493</v>
      </c>
    </row>
    <row r="1410" spans="1:9" x14ac:dyDescent="0.25">
      <c r="A1410" s="17"/>
      <c r="B1410" s="5">
        <f>DATE(YEAR(siječanj!B1410),MONTH(siječanj!B1410)+8,DAY(siječanj!B1410))</f>
        <v>43358</v>
      </c>
      <c r="C1410" s="9">
        <v>14.65625</v>
      </c>
      <c r="D1410">
        <v>0.93711425501591572</v>
      </c>
      <c r="E1410" s="6">
        <v>124.1098454899393</v>
      </c>
      <c r="F1410" s="11">
        <v>116.30510539644487</v>
      </c>
      <c r="G1410" s="10">
        <v>94.376174623011892</v>
      </c>
      <c r="H1410" s="10">
        <v>106.86998091668772</v>
      </c>
      <c r="I1410" s="10">
        <v>3.5437610341005397</v>
      </c>
    </row>
    <row r="1411" spans="1:9" x14ac:dyDescent="0.25">
      <c r="A1411" s="17"/>
      <c r="B1411" s="5">
        <f>DATE(YEAR(siječanj!B1411),MONTH(siječanj!B1411)+8,DAY(siječanj!B1411))</f>
        <v>43358</v>
      </c>
      <c r="C1411" s="9">
        <v>14.6666666666667</v>
      </c>
      <c r="D1411">
        <v>0.93711425501591572</v>
      </c>
      <c r="E1411" s="6">
        <v>120.32785783182241</v>
      </c>
      <c r="F1411" s="11">
        <v>112.76095084972928</v>
      </c>
      <c r="G1411" s="10">
        <v>92.811089649870951</v>
      </c>
      <c r="H1411" s="10">
        <v>104.95001638184551</v>
      </c>
      <c r="I1411" s="10">
        <v>3.7317905540782688</v>
      </c>
    </row>
    <row r="1412" spans="1:9" x14ac:dyDescent="0.25">
      <c r="A1412" s="17"/>
      <c r="B1412" s="5">
        <f>DATE(YEAR(siječanj!B1412),MONTH(siječanj!B1412)+8,DAY(siječanj!B1412))</f>
        <v>43358</v>
      </c>
      <c r="C1412" s="9">
        <v>14.6770833333333</v>
      </c>
      <c r="D1412">
        <v>0.93711425501591572</v>
      </c>
      <c r="E1412" s="6">
        <v>119.37511375697001</v>
      </c>
      <c r="F1412" s="11">
        <v>111.86812079580314</v>
      </c>
      <c r="G1412" s="10">
        <v>91.840079708773715</v>
      </c>
      <c r="H1412" s="10">
        <v>101.57140957640046</v>
      </c>
      <c r="I1412" s="10">
        <v>3.9241112000304712</v>
      </c>
    </row>
    <row r="1413" spans="1:9" x14ac:dyDescent="0.25">
      <c r="A1413" s="17"/>
      <c r="B1413" s="5">
        <f>DATE(YEAR(siječanj!B1413),MONTH(siječanj!B1413)+8,DAY(siječanj!B1413))</f>
        <v>43358</v>
      </c>
      <c r="C1413" s="9">
        <v>14.6875</v>
      </c>
      <c r="D1413">
        <v>0.93711425501591572</v>
      </c>
      <c r="E1413" s="6">
        <v>121.29249511493231</v>
      </c>
      <c r="F1413" s="11">
        <v>113.66492619865139</v>
      </c>
      <c r="G1413" s="10">
        <v>92.551733974097502</v>
      </c>
      <c r="H1413" s="10">
        <v>103.70934382379382</v>
      </c>
      <c r="I1413" s="10">
        <v>4.2049164436227064</v>
      </c>
    </row>
    <row r="1414" spans="1:9" x14ac:dyDescent="0.25">
      <c r="A1414" s="17"/>
      <c r="B1414" s="5">
        <f>DATE(YEAR(siječanj!B1414),MONTH(siječanj!B1414)+8,DAY(siječanj!B1414))</f>
        <v>43358</v>
      </c>
      <c r="C1414" s="9">
        <v>14.6979166666667</v>
      </c>
      <c r="D1414">
        <v>0.93711425501591572</v>
      </c>
      <c r="E1414" s="6">
        <v>124.87968549104093</v>
      </c>
      <c r="F1414" s="11">
        <v>117.02653343555868</v>
      </c>
      <c r="G1414" s="10">
        <v>93.695466912987797</v>
      </c>
      <c r="H1414" s="10">
        <v>102.37505097433315</v>
      </c>
      <c r="I1414" s="10">
        <v>3.2801202944061991</v>
      </c>
    </row>
    <row r="1415" spans="1:9" x14ac:dyDescent="0.25">
      <c r="A1415" s="17"/>
      <c r="B1415" s="5">
        <f>DATE(YEAR(siječanj!B1415),MONTH(siječanj!B1415)+8,DAY(siječanj!B1415))</f>
        <v>43358</v>
      </c>
      <c r="C1415" s="9">
        <v>14.7083333333333</v>
      </c>
      <c r="D1415">
        <v>0.93711425501591572</v>
      </c>
      <c r="E1415" s="6">
        <v>126.26992526349296</v>
      </c>
      <c r="F1415" s="11">
        <v>118.32934694421357</v>
      </c>
      <c r="G1415" s="10">
        <v>93.197047791847098</v>
      </c>
      <c r="H1415" s="10">
        <v>103.27262974847746</v>
      </c>
      <c r="I1415" s="10">
        <v>3.1198245886093319</v>
      </c>
    </row>
    <row r="1416" spans="1:9" x14ac:dyDescent="0.25">
      <c r="A1416" s="17"/>
      <c r="B1416" s="5">
        <f>DATE(YEAR(siječanj!B1416),MONTH(siječanj!B1416)+8,DAY(siječanj!B1416))</f>
        <v>43358</v>
      </c>
      <c r="C1416" s="9">
        <v>14.71875</v>
      </c>
      <c r="D1416">
        <v>0.93711425501591572</v>
      </c>
      <c r="E1416" s="6">
        <v>128.45388171141761</v>
      </c>
      <c r="F1416" s="11">
        <v>120.37596366389768</v>
      </c>
      <c r="G1416" s="10">
        <v>93.182106828695126</v>
      </c>
      <c r="H1416" s="10">
        <v>102.77682952911688</v>
      </c>
      <c r="I1416" s="10">
        <v>6.1925067932609235</v>
      </c>
    </row>
    <row r="1417" spans="1:9" x14ac:dyDescent="0.25">
      <c r="A1417" s="17"/>
      <c r="B1417" s="5">
        <f>DATE(YEAR(siječanj!B1417),MONTH(siječanj!B1417)+8,DAY(siječanj!B1417))</f>
        <v>43358</v>
      </c>
      <c r="C1417" s="9">
        <v>14.7291666666667</v>
      </c>
      <c r="D1417">
        <v>0.93711425501591572</v>
      </c>
      <c r="E1417" s="6">
        <v>131.71336862477455</v>
      </c>
      <c r="F1417" s="11">
        <v>123.43047531444229</v>
      </c>
      <c r="G1417" s="10">
        <v>92.809647378891754</v>
      </c>
      <c r="H1417" s="10">
        <v>102.32019530347843</v>
      </c>
      <c r="I1417" s="10">
        <v>24.149930968895553</v>
      </c>
    </row>
    <row r="1418" spans="1:9" x14ac:dyDescent="0.25">
      <c r="A1418" s="17"/>
      <c r="B1418" s="5">
        <f>DATE(YEAR(siječanj!B1418),MONTH(siječanj!B1418)+8,DAY(siječanj!B1418))</f>
        <v>43358</v>
      </c>
      <c r="C1418" s="9">
        <v>14.7395833333333</v>
      </c>
      <c r="D1418">
        <v>0.93711425501591572</v>
      </c>
      <c r="E1418" s="6">
        <v>141.50723171919694</v>
      </c>
      <c r="F1418" s="11">
        <v>132.60844403189981</v>
      </c>
      <c r="G1418" s="10">
        <v>92.42287369093016</v>
      </c>
      <c r="H1418" s="10">
        <v>104.14623048957237</v>
      </c>
      <c r="I1418" s="10">
        <v>42.534304678476545</v>
      </c>
    </row>
    <row r="1419" spans="1:9" x14ac:dyDescent="0.25">
      <c r="A1419" s="17"/>
      <c r="B1419" s="5">
        <f>DATE(YEAR(siječanj!B1419),MONTH(siječanj!B1419)+8,DAY(siječanj!B1419))</f>
        <v>43358</v>
      </c>
      <c r="C1419" s="9">
        <v>14.75</v>
      </c>
      <c r="D1419">
        <v>0.93711425501591572</v>
      </c>
      <c r="E1419" s="6">
        <v>141.25564240886618</v>
      </c>
      <c r="F1419" s="11">
        <v>132.37267610277922</v>
      </c>
      <c r="G1419" s="10">
        <v>94.551328188889656</v>
      </c>
      <c r="H1419" s="10">
        <v>108.63925792311117</v>
      </c>
      <c r="I1419" s="10">
        <v>60.245775633668877</v>
      </c>
    </row>
    <row r="1420" spans="1:9" x14ac:dyDescent="0.25">
      <c r="A1420" s="17"/>
      <c r="B1420" s="5">
        <f>DATE(YEAR(siječanj!B1420),MONTH(siječanj!B1420)+8,DAY(siječanj!B1420))</f>
        <v>43358</v>
      </c>
      <c r="C1420" s="9">
        <v>14.7604166666667</v>
      </c>
      <c r="D1420">
        <v>0.93711425501591572</v>
      </c>
      <c r="E1420" s="6">
        <v>146.03292030657676</v>
      </c>
      <c r="F1420" s="11">
        <v>136.84953132089626</v>
      </c>
      <c r="G1420" s="10">
        <v>96.01174607060868</v>
      </c>
      <c r="H1420" s="10">
        <v>107.53680624288374</v>
      </c>
      <c r="I1420" s="10">
        <v>76.93224749798955</v>
      </c>
    </row>
    <row r="1421" spans="1:9" x14ac:dyDescent="0.25">
      <c r="A1421" s="17"/>
      <c r="B1421" s="5">
        <f>DATE(YEAR(siječanj!B1421),MONTH(siječanj!B1421)+8,DAY(siječanj!B1421))</f>
        <v>43358</v>
      </c>
      <c r="C1421" s="9">
        <v>14.7708333333333</v>
      </c>
      <c r="D1421">
        <v>0.93711425501591572</v>
      </c>
      <c r="E1421" s="6">
        <v>152.34565195677121</v>
      </c>
      <c r="F1421" s="11">
        <v>142.76528213838364</v>
      </c>
      <c r="G1421" s="10">
        <v>95.206673624006939</v>
      </c>
      <c r="H1421" s="10">
        <v>109.23813879944778</v>
      </c>
      <c r="I1421" s="10">
        <v>94.705878278006224</v>
      </c>
    </row>
    <row r="1422" spans="1:9" x14ac:dyDescent="0.25">
      <c r="A1422" s="17"/>
      <c r="B1422" s="5">
        <f>DATE(YEAR(siječanj!B1422),MONTH(siječanj!B1422)+8,DAY(siječanj!B1422))</f>
        <v>43358</v>
      </c>
      <c r="C1422" s="9">
        <v>14.78125</v>
      </c>
      <c r="D1422">
        <v>0.93711425501591572</v>
      </c>
      <c r="E1422" s="6">
        <v>158.88331907812511</v>
      </c>
      <c r="F1422" s="11">
        <v>148.89182319235326</v>
      </c>
      <c r="G1422" s="10">
        <v>97.640282931897545</v>
      </c>
      <c r="H1422" s="10">
        <v>112.16977243140535</v>
      </c>
      <c r="I1422" s="10">
        <v>128.28560507717279</v>
      </c>
    </row>
    <row r="1423" spans="1:9" x14ac:dyDescent="0.25">
      <c r="A1423" s="17"/>
      <c r="B1423" s="5">
        <f>DATE(YEAR(siječanj!B1423),MONTH(siječanj!B1423)+8,DAY(siječanj!B1423))</f>
        <v>43358</v>
      </c>
      <c r="C1423" s="9">
        <v>14.7916666666667</v>
      </c>
      <c r="D1423">
        <v>0.93711425501591572</v>
      </c>
      <c r="E1423" s="6">
        <v>164.36309866528546</v>
      </c>
      <c r="F1423" s="11">
        <v>154.02700275782644</v>
      </c>
      <c r="G1423" s="10">
        <v>97.888437907141892</v>
      </c>
      <c r="H1423" s="10">
        <v>111.35791091099439</v>
      </c>
      <c r="I1423" s="10">
        <v>158.17255146748093</v>
      </c>
    </row>
    <row r="1424" spans="1:9" x14ac:dyDescent="0.25">
      <c r="A1424" s="17"/>
      <c r="B1424" s="5">
        <f>DATE(YEAR(siječanj!B1424),MONTH(siječanj!B1424)+8,DAY(siječanj!B1424))</f>
        <v>43358</v>
      </c>
      <c r="C1424" s="9">
        <v>14.8020833333333</v>
      </c>
      <c r="D1424">
        <v>0.93711425501591572</v>
      </c>
      <c r="E1424" s="6">
        <v>170.18222696231211</v>
      </c>
      <c r="F1424" s="11">
        <v>159.4801908367366</v>
      </c>
      <c r="G1424" s="10">
        <v>97.112255072270685</v>
      </c>
      <c r="H1424" s="10">
        <v>115.69972100353283</v>
      </c>
      <c r="I1424" s="10">
        <v>184.0518952067022</v>
      </c>
    </row>
    <row r="1425" spans="1:9" x14ac:dyDescent="0.25">
      <c r="A1425" s="17"/>
      <c r="B1425" s="5">
        <f>DATE(YEAR(siječanj!B1425),MONTH(siječanj!B1425)+8,DAY(siječanj!B1425))</f>
        <v>43358</v>
      </c>
      <c r="C1425" s="9">
        <v>14.8125</v>
      </c>
      <c r="D1425">
        <v>0.93711425501591572</v>
      </c>
      <c r="E1425" s="6">
        <v>172.35162412377099</v>
      </c>
      <c r="F1425" s="11">
        <v>161.51316384153077</v>
      </c>
      <c r="G1425" s="10">
        <v>96.971683870149874</v>
      </c>
      <c r="H1425" s="10">
        <v>117.14399010099376</v>
      </c>
      <c r="I1425" s="10">
        <v>201.3570782345104</v>
      </c>
    </row>
    <row r="1426" spans="1:9" x14ac:dyDescent="0.25">
      <c r="A1426" s="17"/>
      <c r="B1426" s="5">
        <f>DATE(YEAR(siječanj!B1426),MONTH(siječanj!B1426)+8,DAY(siječanj!B1426))</f>
        <v>43358</v>
      </c>
      <c r="C1426" s="9">
        <v>14.8229166666667</v>
      </c>
      <c r="D1426">
        <v>0.93711425501591572</v>
      </c>
      <c r="E1426" s="6">
        <v>171.31022798926864</v>
      </c>
      <c r="F1426" s="11">
        <v>160.53725667877015</v>
      </c>
      <c r="G1426" s="10">
        <v>94.767737132720498</v>
      </c>
      <c r="H1426" s="10">
        <v>117.58181597998517</v>
      </c>
      <c r="I1426" s="10">
        <v>222.58861352813997</v>
      </c>
    </row>
    <row r="1427" spans="1:9" x14ac:dyDescent="0.25">
      <c r="A1427" s="17"/>
      <c r="B1427" s="5">
        <f>DATE(YEAR(siječanj!B1427),MONTH(siječanj!B1427)+8,DAY(siječanj!B1427))</f>
        <v>43358</v>
      </c>
      <c r="C1427" s="9">
        <v>14.8333333333333</v>
      </c>
      <c r="D1427">
        <v>0.93711425501591572</v>
      </c>
      <c r="E1427" s="6">
        <v>168.64935200571429</v>
      </c>
      <c r="F1427" s="11">
        <v>158.04371186375187</v>
      </c>
      <c r="G1427" s="10">
        <v>93.767138540476665</v>
      </c>
      <c r="H1427" s="10">
        <v>111.42748894964711</v>
      </c>
      <c r="I1427" s="10">
        <v>227.0991469437522</v>
      </c>
    </row>
    <row r="1428" spans="1:9" x14ac:dyDescent="0.25">
      <c r="A1428" s="17"/>
      <c r="B1428" s="5">
        <f>DATE(YEAR(siječanj!B1428),MONTH(siječanj!B1428)+8,DAY(siječanj!B1428))</f>
        <v>43358</v>
      </c>
      <c r="C1428" s="9">
        <v>14.84375</v>
      </c>
      <c r="D1428">
        <v>0.93711425501591572</v>
      </c>
      <c r="E1428" s="6">
        <v>167.17811126263732</v>
      </c>
      <c r="F1428" s="11">
        <v>156.66499119085424</v>
      </c>
      <c r="G1428" s="10">
        <v>80.254365142667694</v>
      </c>
      <c r="H1428" s="10">
        <v>97.202731564003841</v>
      </c>
      <c r="I1428" s="10">
        <v>227.10456610284231</v>
      </c>
    </row>
    <row r="1429" spans="1:9" x14ac:dyDescent="0.25">
      <c r="A1429" s="17"/>
      <c r="B1429" s="5">
        <f>DATE(YEAR(siječanj!B1429),MONTH(siječanj!B1429)+8,DAY(siječanj!B1429))</f>
        <v>43358</v>
      </c>
      <c r="C1429" s="9">
        <v>14.8541666666667</v>
      </c>
      <c r="D1429">
        <v>0.93711425501591572</v>
      </c>
      <c r="E1429" s="6">
        <v>165.49725904703135</v>
      </c>
      <c r="F1429" s="11">
        <v>155.08984061903479</v>
      </c>
      <c r="G1429" s="10">
        <v>74.540043331025302</v>
      </c>
      <c r="H1429" s="10">
        <v>89.404472353840873</v>
      </c>
      <c r="I1429" s="10">
        <v>227.80709572698623</v>
      </c>
    </row>
    <row r="1430" spans="1:9" x14ac:dyDescent="0.25">
      <c r="A1430" s="17"/>
      <c r="B1430" s="5">
        <f>DATE(YEAR(siječanj!B1430),MONTH(siječanj!B1430)+8,DAY(siječanj!B1430))</f>
        <v>43358</v>
      </c>
      <c r="C1430" s="9">
        <v>14.8645833333333</v>
      </c>
      <c r="D1430">
        <v>0.93711425501591572</v>
      </c>
      <c r="E1430" s="6">
        <v>162.17981468798033</v>
      </c>
      <c r="F1430" s="11">
        <v>151.98101621994596</v>
      </c>
      <c r="G1430" s="10">
        <v>72.34169694386047</v>
      </c>
      <c r="H1430" s="10">
        <v>86.614230447733846</v>
      </c>
      <c r="I1430" s="10">
        <v>228.73040583257699</v>
      </c>
    </row>
    <row r="1431" spans="1:9" x14ac:dyDescent="0.25">
      <c r="A1431" s="17"/>
      <c r="B1431" s="5">
        <f>DATE(YEAR(siječanj!B1431),MONTH(siječanj!B1431)+8,DAY(siječanj!B1431))</f>
        <v>43358</v>
      </c>
      <c r="C1431" s="9">
        <v>14.875</v>
      </c>
      <c r="D1431">
        <v>0.93711425501591572</v>
      </c>
      <c r="E1431" s="6">
        <v>160.69645657977267</v>
      </c>
      <c r="F1431" s="11">
        <v>150.59094019145112</v>
      </c>
      <c r="G1431" s="10">
        <v>72.517441077520786</v>
      </c>
      <c r="H1431" s="10">
        <v>80.062082402047409</v>
      </c>
      <c r="I1431" s="10">
        <v>229.62004394966007</v>
      </c>
    </row>
    <row r="1432" spans="1:9" x14ac:dyDescent="0.25">
      <c r="A1432" s="17"/>
      <c r="B1432" s="5">
        <f>DATE(YEAR(siječanj!B1432),MONTH(siječanj!B1432)+8,DAY(siječanj!B1432))</f>
        <v>43358</v>
      </c>
      <c r="C1432" s="9">
        <v>14.8854166666667</v>
      </c>
      <c r="D1432">
        <v>0.93711425501591572</v>
      </c>
      <c r="E1432" s="6">
        <v>165.37337964373361</v>
      </c>
      <c r="F1432" s="11">
        <v>154.97375146430161</v>
      </c>
      <c r="G1432" s="10">
        <v>68.422845820043804</v>
      </c>
      <c r="H1432" s="10">
        <v>69.012764751729605</v>
      </c>
      <c r="I1432" s="10">
        <v>238.215150275973</v>
      </c>
    </row>
    <row r="1433" spans="1:9" x14ac:dyDescent="0.25">
      <c r="A1433" s="17"/>
      <c r="B1433" s="5">
        <f>DATE(YEAR(siječanj!B1433),MONTH(siječanj!B1433)+8,DAY(siječanj!B1433))</f>
        <v>43358</v>
      </c>
      <c r="C1433" s="9">
        <v>14.8958333333333</v>
      </c>
      <c r="D1433">
        <v>0.93711425501591572</v>
      </c>
      <c r="E1433" s="6">
        <v>169.19453127660279</v>
      </c>
      <c r="F1433" s="11">
        <v>158.55460713004067</v>
      </c>
      <c r="G1433" s="10">
        <v>66.819128875494059</v>
      </c>
      <c r="H1433" s="10">
        <v>62.857671098640878</v>
      </c>
      <c r="I1433" s="10">
        <v>244.18112641897952</v>
      </c>
    </row>
    <row r="1434" spans="1:9" x14ac:dyDescent="0.25">
      <c r="A1434" s="17"/>
      <c r="B1434" s="5">
        <f>DATE(YEAR(siječanj!B1434),MONTH(siječanj!B1434)+8,DAY(siječanj!B1434))</f>
        <v>43358</v>
      </c>
      <c r="C1434" s="9">
        <v>14.90625</v>
      </c>
      <c r="D1434">
        <v>0.93711425501591572</v>
      </c>
      <c r="E1434" s="6">
        <v>163.77525520015166</v>
      </c>
      <c r="F1434" s="11">
        <v>153.4761262669316</v>
      </c>
      <c r="G1434" s="10">
        <v>65.511925167404115</v>
      </c>
      <c r="H1434" s="10">
        <v>60.194387539267289</v>
      </c>
      <c r="I1434" s="10">
        <v>244.28039533321444</v>
      </c>
    </row>
    <row r="1435" spans="1:9" x14ac:dyDescent="0.25">
      <c r="A1435" s="17"/>
      <c r="B1435" s="5">
        <f>DATE(YEAR(siječanj!B1435),MONTH(siječanj!B1435)+8,DAY(siječanj!B1435))</f>
        <v>43358</v>
      </c>
      <c r="C1435" s="9">
        <v>14.9166666666667</v>
      </c>
      <c r="D1435">
        <v>0.93711425501591572</v>
      </c>
      <c r="E1435" s="6">
        <v>160.47105890904288</v>
      </c>
      <c r="F1435" s="11">
        <v>150.37971682116284</v>
      </c>
      <c r="G1435" s="10">
        <v>64.755098492916389</v>
      </c>
      <c r="H1435" s="10">
        <v>57.856609591584387</v>
      </c>
      <c r="I1435" s="10">
        <v>239.98034209666338</v>
      </c>
    </row>
    <row r="1436" spans="1:9" x14ac:dyDescent="0.25">
      <c r="A1436" s="17"/>
      <c r="B1436" s="5">
        <f>DATE(YEAR(siječanj!B1436),MONTH(siječanj!B1436)+8,DAY(siječanj!B1436))</f>
        <v>43358</v>
      </c>
      <c r="C1436" s="9">
        <v>14.9270833333333</v>
      </c>
      <c r="D1436">
        <v>0.93711425501591572</v>
      </c>
      <c r="E1436" s="6">
        <v>151.42495636371478</v>
      </c>
      <c r="F1436" s="11">
        <v>141.90248517360013</v>
      </c>
      <c r="G1436" s="10">
        <v>64.54803016197296</v>
      </c>
      <c r="H1436" s="10">
        <v>54.587694059190383</v>
      </c>
      <c r="I1436" s="10">
        <v>240.47072349277727</v>
      </c>
    </row>
    <row r="1437" spans="1:9" x14ac:dyDescent="0.25">
      <c r="A1437" s="17"/>
      <c r="B1437" s="5">
        <f>DATE(YEAR(siječanj!B1437),MONTH(siječanj!B1437)+8,DAY(siječanj!B1437))</f>
        <v>43358</v>
      </c>
      <c r="C1437" s="9">
        <v>14.9375</v>
      </c>
      <c r="D1437">
        <v>0.93711425501591572</v>
      </c>
      <c r="E1437" s="6">
        <v>141.01792503671314</v>
      </c>
      <c r="F1437" s="11">
        <v>132.14990776466968</v>
      </c>
      <c r="G1437" s="10">
        <v>62.093345217434006</v>
      </c>
      <c r="H1437" s="10">
        <v>53.581600035376908</v>
      </c>
      <c r="I1437" s="10">
        <v>240.1667975704319</v>
      </c>
    </row>
    <row r="1438" spans="1:9" x14ac:dyDescent="0.25">
      <c r="A1438" s="17"/>
      <c r="B1438" s="5">
        <f>DATE(YEAR(siječanj!B1438),MONTH(siječanj!B1438)+8,DAY(siječanj!B1438))</f>
        <v>43358</v>
      </c>
      <c r="C1438" s="9">
        <v>14.9479166666667</v>
      </c>
      <c r="D1438">
        <v>0.93711425501591572</v>
      </c>
      <c r="E1438" s="6">
        <v>132.08808056099491</v>
      </c>
      <c r="F1438" s="11">
        <v>123.78162321139901</v>
      </c>
      <c r="G1438" s="10">
        <v>61.779625165921821</v>
      </c>
      <c r="H1438" s="10">
        <v>52.800652276356381</v>
      </c>
      <c r="I1438" s="10">
        <v>236.89357547853604</v>
      </c>
    </row>
    <row r="1439" spans="1:9" x14ac:dyDescent="0.25">
      <c r="A1439" s="17"/>
      <c r="B1439" s="5">
        <f>DATE(YEAR(siječanj!B1439),MONTH(siječanj!B1439)+8,DAY(siječanj!B1439))</f>
        <v>43358</v>
      </c>
      <c r="C1439" s="9">
        <v>14.9583333333333</v>
      </c>
      <c r="D1439">
        <v>0.93711425501591572</v>
      </c>
      <c r="E1439" s="6">
        <v>122.96396249720225</v>
      </c>
      <c r="F1439" s="11">
        <v>115.23128210937068</v>
      </c>
      <c r="G1439" s="10">
        <v>60.727028486537392</v>
      </c>
      <c r="H1439" s="10">
        <v>54.447771359134286</v>
      </c>
      <c r="I1439" s="10">
        <v>235.52417727714865</v>
      </c>
    </row>
    <row r="1440" spans="1:9" x14ac:dyDescent="0.25">
      <c r="A1440" s="17"/>
      <c r="B1440" s="5">
        <f>DATE(YEAR(siječanj!B1440),MONTH(siječanj!B1440)+8,DAY(siječanj!B1440))</f>
        <v>43358</v>
      </c>
      <c r="C1440" s="9">
        <v>14.96875</v>
      </c>
      <c r="D1440">
        <v>0.93711425501591572</v>
      </c>
      <c r="E1440" s="6">
        <v>113.36938378962984</v>
      </c>
      <c r="F1440" s="11">
        <v>106.24006563163239</v>
      </c>
      <c r="G1440" s="10">
        <v>58.929826270043087</v>
      </c>
      <c r="H1440" s="10">
        <v>55.278633885312892</v>
      </c>
      <c r="I1440" s="10">
        <v>236.01876979688839</v>
      </c>
    </row>
    <row r="1441" spans="1:9" x14ac:dyDescent="0.25">
      <c r="A1441" s="17"/>
      <c r="B1441" s="5">
        <f>DATE(YEAR(siječanj!B1441),MONTH(siječanj!B1441)+8,DAY(siječanj!B1441))</f>
        <v>43358</v>
      </c>
      <c r="C1441" s="9">
        <v>14.9791666666667</v>
      </c>
      <c r="D1441">
        <v>0.93711425501591572</v>
      </c>
      <c r="E1441" s="6">
        <v>105.58927363912001</v>
      </c>
      <c r="F1441" s="11">
        <v>98.949213503995608</v>
      </c>
      <c r="G1441" s="10">
        <v>57.716683538096454</v>
      </c>
      <c r="H1441" s="10">
        <v>55.884779615988194</v>
      </c>
      <c r="I1441" s="10">
        <v>235.82132300044793</v>
      </c>
    </row>
    <row r="1442" spans="1:9" ht="15.75" thickBot="1" x14ac:dyDescent="0.3">
      <c r="A1442" s="17"/>
      <c r="B1442" s="5">
        <f>DATE(YEAR(siječanj!B1442),MONTH(siječanj!B1442)+8,DAY(siječanj!B1442))</f>
        <v>43358</v>
      </c>
      <c r="C1442" s="9">
        <v>14.9895833333333</v>
      </c>
      <c r="D1442">
        <v>0.93711425501591572</v>
      </c>
      <c r="E1442" s="6">
        <v>96.138476688018059</v>
      </c>
      <c r="F1442" s="11">
        <v>90.092736959857021</v>
      </c>
      <c r="G1442" s="10">
        <v>56.646835851512627</v>
      </c>
      <c r="H1442" s="10">
        <v>57.445362643770274</v>
      </c>
      <c r="I1442" s="10">
        <v>237.96412790671585</v>
      </c>
    </row>
    <row r="1443" spans="1:9" x14ac:dyDescent="0.25">
      <c r="A1443" s="14">
        <f t="shared" ref="A1443" si="13">A1347+1</f>
        <v>259</v>
      </c>
      <c r="B1443" s="5">
        <f>DATE(YEAR(siječanj!B1443),MONTH(siječanj!B1443)+8,DAY(siječanj!B1443))</f>
        <v>43359</v>
      </c>
      <c r="C1443" s="9">
        <v>15</v>
      </c>
      <c r="D1443">
        <v>0.93599216326198853</v>
      </c>
      <c r="E1443" s="6">
        <v>87.638790243759161</v>
      </c>
      <c r="F1443" s="11">
        <v>82.029220865919797</v>
      </c>
      <c r="G1443" s="10">
        <v>56.635803884635699</v>
      </c>
      <c r="H1443" s="10">
        <v>61.391800097284424</v>
      </c>
      <c r="I1443" s="10">
        <v>239.9311256518175</v>
      </c>
    </row>
    <row r="1444" spans="1:9" x14ac:dyDescent="0.25">
      <c r="A1444" s="15"/>
      <c r="B1444" s="5">
        <f>DATE(YEAR(siječanj!B1444),MONTH(siječanj!B1444)+8,DAY(siječanj!B1444))</f>
        <v>43359</v>
      </c>
      <c r="C1444" s="9">
        <v>15.0104166666667</v>
      </c>
      <c r="D1444">
        <v>0.93599216326198853</v>
      </c>
      <c r="E1444" s="6">
        <v>81.612967489088476</v>
      </c>
      <c r="F1444" s="11">
        <v>76.389097990342265</v>
      </c>
      <c r="G1444" s="10">
        <v>55.312574497058471</v>
      </c>
      <c r="H1444" s="10">
        <v>59.529368392326738</v>
      </c>
      <c r="I1444" s="10">
        <v>238.85113594658779</v>
      </c>
    </row>
    <row r="1445" spans="1:9" x14ac:dyDescent="0.25">
      <c r="A1445" s="15"/>
      <c r="B1445" s="5">
        <f>DATE(YEAR(siječanj!B1445),MONTH(siječanj!B1445)+8,DAY(siječanj!B1445))</f>
        <v>43359</v>
      </c>
      <c r="C1445" s="9">
        <v>15.0208333333333</v>
      </c>
      <c r="D1445">
        <v>0.93599216326198853</v>
      </c>
      <c r="E1445" s="6">
        <v>75.226291842395668</v>
      </c>
      <c r="F1445" s="11">
        <v>70.411219635741602</v>
      </c>
      <c r="G1445" s="10">
        <v>55.150477701883553</v>
      </c>
      <c r="H1445" s="10">
        <v>57.138155634803418</v>
      </c>
      <c r="I1445" s="10">
        <v>237.70053516843066</v>
      </c>
    </row>
    <row r="1446" spans="1:9" x14ac:dyDescent="0.25">
      <c r="A1446" s="15"/>
      <c r="B1446" s="5">
        <f>DATE(YEAR(siječanj!B1446),MONTH(siječanj!B1446)+8,DAY(siječanj!B1446))</f>
        <v>43359</v>
      </c>
      <c r="C1446" s="9">
        <v>15.03125</v>
      </c>
      <c r="D1446">
        <v>0.93599216326198853</v>
      </c>
      <c r="E1446" s="6">
        <v>69.722268598372835</v>
      </c>
      <c r="F1446" s="11">
        <v>65.259497012924399</v>
      </c>
      <c r="G1446" s="10">
        <v>54.071120668760145</v>
      </c>
      <c r="H1446" s="10">
        <v>57.365902797724246</v>
      </c>
      <c r="I1446" s="10">
        <v>237.82282075836557</v>
      </c>
    </row>
    <row r="1447" spans="1:9" x14ac:dyDescent="0.25">
      <c r="A1447" s="15"/>
      <c r="B1447" s="5">
        <f>DATE(YEAR(siječanj!B1447),MONTH(siječanj!B1447)+8,DAY(siječanj!B1447))</f>
        <v>43359</v>
      </c>
      <c r="C1447" s="9">
        <v>15.0416666666667</v>
      </c>
      <c r="D1447">
        <v>0.93599216326198853</v>
      </c>
      <c r="E1447" s="6">
        <v>65.821094945470833</v>
      </c>
      <c r="F1447" s="11">
        <v>61.608029046283981</v>
      </c>
      <c r="G1447" s="10">
        <v>53.419824841294691</v>
      </c>
      <c r="H1447" s="10">
        <v>55.461896860037115</v>
      </c>
      <c r="I1447" s="10">
        <v>238.40465683931225</v>
      </c>
    </row>
    <row r="1448" spans="1:9" x14ac:dyDescent="0.25">
      <c r="A1448" s="15"/>
      <c r="B1448" s="5">
        <f>DATE(YEAR(siječanj!B1448),MONTH(siječanj!B1448)+8,DAY(siječanj!B1448))</f>
        <v>43359</v>
      </c>
      <c r="C1448" s="9">
        <v>15.0520833333333</v>
      </c>
      <c r="D1448">
        <v>0.93599216326198853</v>
      </c>
      <c r="E1448" s="6">
        <v>63.596948955506896</v>
      </c>
      <c r="F1448" s="11">
        <v>59.526245829727159</v>
      </c>
      <c r="G1448" s="10">
        <v>53.375849637567498</v>
      </c>
      <c r="H1448" s="10">
        <v>58.983986545537419</v>
      </c>
      <c r="I1448" s="10">
        <v>239.59200469625242</v>
      </c>
    </row>
    <row r="1449" spans="1:9" x14ac:dyDescent="0.25">
      <c r="A1449" s="15"/>
      <c r="B1449" s="5">
        <f>DATE(YEAR(siječanj!B1449),MONTH(siječanj!B1449)+8,DAY(siječanj!B1449))</f>
        <v>43359</v>
      </c>
      <c r="C1449" s="9">
        <v>15.0625</v>
      </c>
      <c r="D1449">
        <v>0.93599216326198853</v>
      </c>
      <c r="E1449" s="6">
        <v>61.99014686376843</v>
      </c>
      <c r="F1449" s="11">
        <v>58.022291663946987</v>
      </c>
      <c r="G1449" s="10">
        <v>52.823921861352574</v>
      </c>
      <c r="H1449" s="10">
        <v>57.063941736061636</v>
      </c>
      <c r="I1449" s="10">
        <v>239.08049467986618</v>
      </c>
    </row>
    <row r="1450" spans="1:9" x14ac:dyDescent="0.25">
      <c r="A1450" s="15"/>
      <c r="B1450" s="5">
        <f>DATE(YEAR(siječanj!B1450),MONTH(siječanj!B1450)+8,DAY(siječanj!B1450))</f>
        <v>43359</v>
      </c>
      <c r="C1450" s="9">
        <v>15.0729166666667</v>
      </c>
      <c r="D1450">
        <v>0.93599216326198853</v>
      </c>
      <c r="E1450" s="6">
        <v>59.496212207430311</v>
      </c>
      <c r="F1450" s="11">
        <v>55.687988369927027</v>
      </c>
      <c r="G1450" s="10">
        <v>52.949319087182715</v>
      </c>
      <c r="H1450" s="10">
        <v>58.795369252753616</v>
      </c>
      <c r="I1450" s="10">
        <v>237.96489892935071</v>
      </c>
    </row>
    <row r="1451" spans="1:9" x14ac:dyDescent="0.25">
      <c r="A1451" s="15"/>
      <c r="B1451" s="5">
        <f>DATE(YEAR(siječanj!B1451),MONTH(siječanj!B1451)+8,DAY(siječanj!B1451))</f>
        <v>43359</v>
      </c>
      <c r="C1451" s="9">
        <v>15.0833333333333</v>
      </c>
      <c r="D1451">
        <v>0.93599216326198853</v>
      </c>
      <c r="E1451" s="6">
        <v>58.505267238904572</v>
      </c>
      <c r="F1451" s="11">
        <v>54.760471645163037</v>
      </c>
      <c r="G1451" s="10">
        <v>52.681526728801281</v>
      </c>
      <c r="H1451" s="10">
        <v>57.500246410746755</v>
      </c>
      <c r="I1451" s="10">
        <v>239.12938511514142</v>
      </c>
    </row>
    <row r="1452" spans="1:9" x14ac:dyDescent="0.25">
      <c r="A1452" s="15"/>
      <c r="B1452" s="5">
        <f>DATE(YEAR(siječanj!B1452),MONTH(siječanj!B1452)+8,DAY(siječanj!B1452))</f>
        <v>43359</v>
      </c>
      <c r="C1452" s="9">
        <v>15.09375</v>
      </c>
      <c r="D1452">
        <v>0.93599216326198853</v>
      </c>
      <c r="E1452" s="6">
        <v>58.868827866607013</v>
      </c>
      <c r="F1452" s="11">
        <v>55.100761543563131</v>
      </c>
      <c r="G1452" s="10">
        <v>52.453989398863698</v>
      </c>
      <c r="H1452" s="10">
        <v>60.107534399468832</v>
      </c>
      <c r="I1452" s="10">
        <v>238.69676541473612</v>
      </c>
    </row>
    <row r="1453" spans="1:9" x14ac:dyDescent="0.25">
      <c r="A1453" s="15"/>
      <c r="B1453" s="5">
        <f>DATE(YEAR(siječanj!B1453),MONTH(siječanj!B1453)+8,DAY(siječanj!B1453))</f>
        <v>43359</v>
      </c>
      <c r="C1453" s="9">
        <v>15.1041666666667</v>
      </c>
      <c r="D1453">
        <v>0.93599216326198853</v>
      </c>
      <c r="E1453" s="6">
        <v>57.186558305108292</v>
      </c>
      <c r="F1453" s="11">
        <v>53.526170417506144</v>
      </c>
      <c r="G1453" s="10">
        <v>53.193882446116802</v>
      </c>
      <c r="H1453" s="10">
        <v>58.902531874847007</v>
      </c>
      <c r="I1453" s="10">
        <v>237.68670376238242</v>
      </c>
    </row>
    <row r="1454" spans="1:9" x14ac:dyDescent="0.25">
      <c r="A1454" s="15"/>
      <c r="B1454" s="5">
        <f>DATE(YEAR(siječanj!B1454),MONTH(siječanj!B1454)+8,DAY(siječanj!B1454))</f>
        <v>43359</v>
      </c>
      <c r="C1454" s="9">
        <v>15.1145833333333</v>
      </c>
      <c r="D1454">
        <v>0.93599216326198853</v>
      </c>
      <c r="E1454" s="6">
        <v>56.985175175144917</v>
      </c>
      <c r="F1454" s="11">
        <v>53.337677386047254</v>
      </c>
      <c r="G1454" s="10">
        <v>52.281137842097543</v>
      </c>
      <c r="H1454" s="10">
        <v>61.531020394296725</v>
      </c>
      <c r="I1454" s="10">
        <v>237.63288218234371</v>
      </c>
    </row>
    <row r="1455" spans="1:9" x14ac:dyDescent="0.25">
      <c r="A1455" s="15"/>
      <c r="B1455" s="5">
        <f>DATE(YEAR(siječanj!B1455),MONTH(siječanj!B1455)+8,DAY(siječanj!B1455))</f>
        <v>43359</v>
      </c>
      <c r="C1455" s="9">
        <v>15.125</v>
      </c>
      <c r="D1455">
        <v>0.93599216326198853</v>
      </c>
      <c r="E1455" s="6">
        <v>56.797367421832384</v>
      </c>
      <c r="F1455" s="11">
        <v>53.161890800746882</v>
      </c>
      <c r="G1455" s="10">
        <v>52.016696051951854</v>
      </c>
      <c r="H1455" s="10">
        <v>58.589071471924512</v>
      </c>
      <c r="I1455" s="10">
        <v>238.08415043021392</v>
      </c>
    </row>
    <row r="1456" spans="1:9" x14ac:dyDescent="0.25">
      <c r="A1456" s="15"/>
      <c r="B1456" s="5">
        <f>DATE(YEAR(siječanj!B1456),MONTH(siječanj!B1456)+8,DAY(siječanj!B1456))</f>
        <v>43359</v>
      </c>
      <c r="C1456" s="9">
        <v>15.1354166666667</v>
      </c>
      <c r="D1456">
        <v>0.93599216326198853</v>
      </c>
      <c r="E1456" s="6">
        <v>56.320874379368441</v>
      </c>
      <c r="F1456" s="11">
        <v>52.71589704715177</v>
      </c>
      <c r="G1456" s="10">
        <v>52.167463587624603</v>
      </c>
      <c r="H1456" s="10">
        <v>56.391316567589683</v>
      </c>
      <c r="I1456" s="10">
        <v>237.60446034796468</v>
      </c>
    </row>
    <row r="1457" spans="1:9" x14ac:dyDescent="0.25">
      <c r="A1457" s="15"/>
      <c r="B1457" s="5">
        <f>DATE(YEAR(siječanj!B1457),MONTH(siječanj!B1457)+8,DAY(siječanj!B1457))</f>
        <v>43359</v>
      </c>
      <c r="C1457" s="9">
        <v>15.1458333333333</v>
      </c>
      <c r="D1457">
        <v>0.93599216326198853</v>
      </c>
      <c r="E1457" s="6">
        <v>56.415168050941332</v>
      </c>
      <c r="F1457" s="11">
        <v>52.804155184789202</v>
      </c>
      <c r="G1457" s="10">
        <v>50.936808713064515</v>
      </c>
      <c r="H1457" s="10">
        <v>54.129634958805944</v>
      </c>
      <c r="I1457" s="10">
        <v>237.45360991945256</v>
      </c>
    </row>
    <row r="1458" spans="1:9" x14ac:dyDescent="0.25">
      <c r="A1458" s="15"/>
      <c r="B1458" s="5">
        <f>DATE(YEAR(siječanj!B1458),MONTH(siječanj!B1458)+8,DAY(siječanj!B1458))</f>
        <v>43359</v>
      </c>
      <c r="C1458" s="9">
        <v>15.15625</v>
      </c>
      <c r="D1458">
        <v>0.93599216326198853</v>
      </c>
      <c r="E1458" s="6">
        <v>55.968784434136005</v>
      </c>
      <c r="F1458" s="11">
        <v>52.386343617650873</v>
      </c>
      <c r="G1458" s="10">
        <v>51.240135575097234</v>
      </c>
      <c r="H1458" s="10">
        <v>54.165517720014783</v>
      </c>
      <c r="I1458" s="10">
        <v>237.41301872781798</v>
      </c>
    </row>
    <row r="1459" spans="1:9" x14ac:dyDescent="0.25">
      <c r="A1459" s="15"/>
      <c r="B1459" s="5">
        <f>DATE(YEAR(siječanj!B1459),MONTH(siječanj!B1459)+8,DAY(siječanj!B1459))</f>
        <v>43359</v>
      </c>
      <c r="C1459" s="9">
        <v>15.1666666666667</v>
      </c>
      <c r="D1459">
        <v>0.93599216326198853</v>
      </c>
      <c r="E1459" s="6">
        <v>55.398874510700438</v>
      </c>
      <c r="F1459" s="11">
        <v>51.852912395549936</v>
      </c>
      <c r="G1459" s="10">
        <v>51.524291080270267</v>
      </c>
      <c r="H1459" s="10">
        <v>51.160015370239798</v>
      </c>
      <c r="I1459" s="10">
        <v>238.03526099496807</v>
      </c>
    </row>
    <row r="1460" spans="1:9" x14ac:dyDescent="0.25">
      <c r="A1460" s="15"/>
      <c r="B1460" s="5">
        <f>DATE(YEAR(siječanj!B1460),MONTH(siječanj!B1460)+8,DAY(siječanj!B1460))</f>
        <v>43359</v>
      </c>
      <c r="C1460" s="9">
        <v>15.1770833333333</v>
      </c>
      <c r="D1460">
        <v>0.93599216326198853</v>
      </c>
      <c r="E1460" s="6">
        <v>56.087658989725675</v>
      </c>
      <c r="F1460" s="11">
        <v>52.497609270094053</v>
      </c>
      <c r="G1460" s="10">
        <v>52.128490131443584</v>
      </c>
      <c r="H1460" s="10">
        <v>50.732267971493968</v>
      </c>
      <c r="I1460" s="10">
        <v>237.86351995317077</v>
      </c>
    </row>
    <row r="1461" spans="1:9" x14ac:dyDescent="0.25">
      <c r="A1461" s="15"/>
      <c r="B1461" s="5">
        <f>DATE(YEAR(siječanj!B1461),MONTH(siječanj!B1461)+8,DAY(siječanj!B1461))</f>
        <v>43359</v>
      </c>
      <c r="C1461" s="9">
        <v>15.1875</v>
      </c>
      <c r="D1461">
        <v>0.93599216326198853</v>
      </c>
      <c r="E1461" s="6">
        <v>57.13979779278246</v>
      </c>
      <c r="F1461" s="11">
        <v>53.48240294441905</v>
      </c>
      <c r="G1461" s="10">
        <v>50.786286242934189</v>
      </c>
      <c r="H1461" s="10">
        <v>50.431976622209753</v>
      </c>
      <c r="I1461" s="10">
        <v>231.95214741316079</v>
      </c>
    </row>
    <row r="1462" spans="1:9" x14ac:dyDescent="0.25">
      <c r="A1462" s="15"/>
      <c r="B1462" s="5">
        <f>DATE(YEAR(siječanj!B1462),MONTH(siječanj!B1462)+8,DAY(siječanj!B1462))</f>
        <v>43359</v>
      </c>
      <c r="C1462" s="9">
        <v>15.1979166666667</v>
      </c>
      <c r="D1462">
        <v>0.93599216326198853</v>
      </c>
      <c r="E1462" s="6">
        <v>58.94495193747364</v>
      </c>
      <c r="F1462" s="11">
        <v>55.172013077329893</v>
      </c>
      <c r="G1462" s="10">
        <v>51.61778559343847</v>
      </c>
      <c r="H1462" s="10">
        <v>55.193261812503927</v>
      </c>
      <c r="I1462" s="10">
        <v>210.79313924870826</v>
      </c>
    </row>
    <row r="1463" spans="1:9" x14ac:dyDescent="0.25">
      <c r="A1463" s="15"/>
      <c r="B1463" s="5">
        <f>DATE(YEAR(siječanj!B1463),MONTH(siječanj!B1463)+8,DAY(siječanj!B1463))</f>
        <v>43359</v>
      </c>
      <c r="C1463" s="9">
        <v>15.2083333333333</v>
      </c>
      <c r="D1463">
        <v>0.93599216326198853</v>
      </c>
      <c r="E1463" s="6">
        <v>60.383563969680289</v>
      </c>
      <c r="F1463" s="11">
        <v>56.518542665449722</v>
      </c>
      <c r="G1463" s="10">
        <v>51.403787130352768</v>
      </c>
      <c r="H1463" s="10">
        <v>54.789620886221222</v>
      </c>
      <c r="I1463" s="10">
        <v>181.95147854482485</v>
      </c>
    </row>
    <row r="1464" spans="1:9" x14ac:dyDescent="0.25">
      <c r="A1464" s="15"/>
      <c r="B1464" s="5">
        <f>DATE(YEAR(siječanj!B1464),MONTH(siječanj!B1464)+8,DAY(siječanj!B1464))</f>
        <v>43359</v>
      </c>
      <c r="C1464" s="9">
        <v>15.21875</v>
      </c>
      <c r="D1464">
        <v>0.93599216326198853</v>
      </c>
      <c r="E1464" s="6">
        <v>63.032838347281185</v>
      </c>
      <c r="F1464" s="11">
        <v>58.998242721214943</v>
      </c>
      <c r="G1464" s="10">
        <v>53.960114012978494</v>
      </c>
      <c r="H1464" s="10">
        <v>57.607862584519857</v>
      </c>
      <c r="I1464" s="10">
        <v>162.24706108275376</v>
      </c>
    </row>
    <row r="1465" spans="1:9" x14ac:dyDescent="0.25">
      <c r="A1465" s="15"/>
      <c r="B1465" s="5">
        <f>DATE(YEAR(siječanj!B1465),MONTH(siječanj!B1465)+8,DAY(siječanj!B1465))</f>
        <v>43359</v>
      </c>
      <c r="C1465" s="9">
        <v>15.2291666666667</v>
      </c>
      <c r="D1465">
        <v>0.93599216326198853</v>
      </c>
      <c r="E1465" s="6">
        <v>65.265932758969669</v>
      </c>
      <c r="F1465" s="11">
        <v>61.088401590379505</v>
      </c>
      <c r="G1465" s="10">
        <v>57.104642389565612</v>
      </c>
      <c r="H1465" s="10">
        <v>55.480139270517455</v>
      </c>
      <c r="I1465" s="10">
        <v>137.22073138544351</v>
      </c>
    </row>
    <row r="1466" spans="1:9" x14ac:dyDescent="0.25">
      <c r="A1466" s="15"/>
      <c r="B1466" s="5">
        <f>DATE(YEAR(siječanj!B1466),MONTH(siječanj!B1466)+8,DAY(siječanj!B1466))</f>
        <v>43359</v>
      </c>
      <c r="C1466" s="9">
        <v>15.2395833333333</v>
      </c>
      <c r="D1466">
        <v>0.93599216326198853</v>
      </c>
      <c r="E1466" s="6">
        <v>69.121023329388223</v>
      </c>
      <c r="F1466" s="11">
        <v>64.696736152956461</v>
      </c>
      <c r="G1466" s="10">
        <v>57.676601260772664</v>
      </c>
      <c r="H1466" s="10">
        <v>57.675217015822497</v>
      </c>
      <c r="I1466" s="10">
        <v>109.21254414981905</v>
      </c>
    </row>
    <row r="1467" spans="1:9" x14ac:dyDescent="0.25">
      <c r="A1467" s="15"/>
      <c r="B1467" s="5">
        <f>DATE(YEAR(siječanj!B1467),MONTH(siječanj!B1467)+8,DAY(siječanj!B1467))</f>
        <v>43359</v>
      </c>
      <c r="C1467" s="9">
        <v>15.25</v>
      </c>
      <c r="D1467">
        <v>0.93599216326198853</v>
      </c>
      <c r="E1467" s="6">
        <v>73.76721111376591</v>
      </c>
      <c r="F1467" s="11">
        <v>69.045531508177561</v>
      </c>
      <c r="G1467" s="10">
        <v>57.192508430193911</v>
      </c>
      <c r="H1467" s="10">
        <v>58.068606871397442</v>
      </c>
      <c r="I1467" s="10">
        <v>66.881488438117145</v>
      </c>
    </row>
    <row r="1468" spans="1:9" x14ac:dyDescent="0.25">
      <c r="A1468" s="15"/>
      <c r="B1468" s="5">
        <f>DATE(YEAR(siječanj!B1468),MONTH(siječanj!B1468)+8,DAY(siječanj!B1468))</f>
        <v>43359</v>
      </c>
      <c r="C1468" s="9">
        <v>15.2604166666667</v>
      </c>
      <c r="D1468">
        <v>0.93599216326198853</v>
      </c>
      <c r="E1468" s="6">
        <v>77.341035392428282</v>
      </c>
      <c r="F1468" s="11">
        <v>72.390603025880964</v>
      </c>
      <c r="G1468" s="10">
        <v>58.782798996993215</v>
      </c>
      <c r="H1468" s="10">
        <v>55.968654566880943</v>
      </c>
      <c r="I1468" s="10">
        <v>22.427467402577417</v>
      </c>
    </row>
    <row r="1469" spans="1:9" x14ac:dyDescent="0.25">
      <c r="A1469" s="15"/>
      <c r="B1469" s="5">
        <f>DATE(YEAR(siječanj!B1469),MONTH(siječanj!B1469)+8,DAY(siječanj!B1469))</f>
        <v>43359</v>
      </c>
      <c r="C1469" s="9">
        <v>15.2708333333333</v>
      </c>
      <c r="D1469">
        <v>0.93599216326198853</v>
      </c>
      <c r="E1469" s="6">
        <v>83.206365793286977</v>
      </c>
      <c r="F1469" s="11">
        <v>77.880506316026995</v>
      </c>
      <c r="G1469" s="10">
        <v>59.665026914778991</v>
      </c>
      <c r="H1469" s="10">
        <v>57.858732855642494</v>
      </c>
      <c r="I1469" s="10">
        <v>3.210898262256801</v>
      </c>
    </row>
    <row r="1470" spans="1:9" x14ac:dyDescent="0.25">
      <c r="A1470" s="15"/>
      <c r="B1470" s="5">
        <f>DATE(YEAR(siječanj!B1470),MONTH(siječanj!B1470)+8,DAY(siječanj!B1470))</f>
        <v>43359</v>
      </c>
      <c r="C1470" s="9">
        <v>15.28125</v>
      </c>
      <c r="D1470">
        <v>0.93599216326198853</v>
      </c>
      <c r="E1470" s="6">
        <v>88.389729654705278</v>
      </c>
      <c r="F1470" s="11">
        <v>82.732094269649934</v>
      </c>
      <c r="G1470" s="10">
        <v>61.497972543255827</v>
      </c>
      <c r="H1470" s="10">
        <v>57.745686102907918</v>
      </c>
      <c r="I1470" s="10">
        <v>1.9183643173713871</v>
      </c>
    </row>
    <row r="1471" spans="1:9" x14ac:dyDescent="0.25">
      <c r="A1471" s="15"/>
      <c r="B1471" s="5">
        <f>DATE(YEAR(siječanj!B1471),MONTH(siječanj!B1471)+8,DAY(siječanj!B1471))</f>
        <v>43359</v>
      </c>
      <c r="C1471" s="9">
        <v>15.2916666666667</v>
      </c>
      <c r="D1471">
        <v>0.93599216326198853</v>
      </c>
      <c r="E1471" s="6">
        <v>91.418437148687175</v>
      </c>
      <c r="F1471" s="11">
        <v>85.56694074882985</v>
      </c>
      <c r="G1471" s="10">
        <v>61.56012678926929</v>
      </c>
      <c r="H1471" s="10">
        <v>58.854054023629956</v>
      </c>
      <c r="I1471" s="10">
        <v>2.9915468227622948</v>
      </c>
    </row>
    <row r="1472" spans="1:9" x14ac:dyDescent="0.25">
      <c r="A1472" s="15"/>
      <c r="B1472" s="5">
        <f>DATE(YEAR(siječanj!B1472),MONTH(siječanj!B1472)+8,DAY(siječanj!B1472))</f>
        <v>43359</v>
      </c>
      <c r="C1472" s="9">
        <v>15.3020833333333</v>
      </c>
      <c r="D1472">
        <v>0.93599216326198853</v>
      </c>
      <c r="E1472" s="6">
        <v>94.946969836834199</v>
      </c>
      <c r="F1472" s="11">
        <v>88.869619692749211</v>
      </c>
      <c r="G1472" s="10">
        <v>62.834367173169433</v>
      </c>
      <c r="H1472" s="10">
        <v>61.956435814937151</v>
      </c>
      <c r="I1472" s="10">
        <v>2.2656415123789717</v>
      </c>
    </row>
    <row r="1473" spans="1:9" x14ac:dyDescent="0.25">
      <c r="A1473" s="15"/>
      <c r="B1473" s="5">
        <f>DATE(YEAR(siječanj!B1473),MONTH(siječanj!B1473)+8,DAY(siječanj!B1473))</f>
        <v>43359</v>
      </c>
      <c r="C1473" s="9">
        <v>15.3125</v>
      </c>
      <c r="D1473">
        <v>0.93599216326198853</v>
      </c>
      <c r="E1473" s="6">
        <v>104.021672220383</v>
      </c>
      <c r="F1473" s="11">
        <v>97.363470007685777</v>
      </c>
      <c r="G1473" s="10">
        <v>64.147488611488697</v>
      </c>
      <c r="H1473" s="10">
        <v>62.821114030509996</v>
      </c>
      <c r="I1473" s="10">
        <v>1.8599996039600131</v>
      </c>
    </row>
    <row r="1474" spans="1:9" x14ac:dyDescent="0.25">
      <c r="A1474" s="15"/>
      <c r="B1474" s="5">
        <f>DATE(YEAR(siječanj!B1474),MONTH(siječanj!B1474)+8,DAY(siječanj!B1474))</f>
        <v>43359</v>
      </c>
      <c r="C1474" s="9">
        <v>15.3229166666667</v>
      </c>
      <c r="D1474">
        <v>0.93599216326198853</v>
      </c>
      <c r="E1474" s="6">
        <v>111.50880537028033</v>
      </c>
      <c r="F1474" s="11">
        <v>104.37136796128873</v>
      </c>
      <c r="G1474" s="10">
        <v>65.906432481089709</v>
      </c>
      <c r="H1474" s="10">
        <v>69.588117132964825</v>
      </c>
      <c r="I1474" s="10">
        <v>1.027396161242393</v>
      </c>
    </row>
    <row r="1475" spans="1:9" x14ac:dyDescent="0.25">
      <c r="A1475" s="15"/>
      <c r="B1475" s="5">
        <f>DATE(YEAR(siječanj!B1475),MONTH(siječanj!B1475)+8,DAY(siječanj!B1475))</f>
        <v>43359</v>
      </c>
      <c r="C1475" s="9">
        <v>15.3333333333333</v>
      </c>
      <c r="D1475">
        <v>0.93599216326198853</v>
      </c>
      <c r="E1475" s="6">
        <v>116.80498262511153</v>
      </c>
      <c r="F1475" s="11">
        <v>109.32854836705712</v>
      </c>
      <c r="G1475" s="10">
        <v>67.778198901967045</v>
      </c>
      <c r="H1475" s="10">
        <v>72.340208519464468</v>
      </c>
      <c r="I1475" s="10">
        <v>1.24203846249085</v>
      </c>
    </row>
    <row r="1476" spans="1:9" x14ac:dyDescent="0.25">
      <c r="A1476" s="15"/>
      <c r="B1476" s="5">
        <f>DATE(YEAR(siječanj!B1476),MONTH(siječanj!B1476)+8,DAY(siječanj!B1476))</f>
        <v>43359</v>
      </c>
      <c r="C1476" s="9">
        <v>15.34375</v>
      </c>
      <c r="D1476">
        <v>0.93599216326198853</v>
      </c>
      <c r="E1476" s="6">
        <v>119.86653703576953</v>
      </c>
      <c r="F1476" s="11">
        <v>112.19413930283318</v>
      </c>
      <c r="G1476" s="10">
        <v>68.759296704982674</v>
      </c>
      <c r="H1476" s="10">
        <v>77.957831390902868</v>
      </c>
      <c r="I1476" s="10">
        <v>1.4571147764806078</v>
      </c>
    </row>
    <row r="1477" spans="1:9" x14ac:dyDescent="0.25">
      <c r="A1477" s="15"/>
      <c r="B1477" s="5">
        <f>DATE(YEAR(siječanj!B1477),MONTH(siječanj!B1477)+8,DAY(siječanj!B1477))</f>
        <v>43359</v>
      </c>
      <c r="C1477" s="9">
        <v>15.3541666666667</v>
      </c>
      <c r="D1477">
        <v>0.93599216326198853</v>
      </c>
      <c r="E1477" s="6">
        <v>124.90388153936394</v>
      </c>
      <c r="F1477" s="11">
        <v>116.9090542818484</v>
      </c>
      <c r="G1477" s="10">
        <v>72.832217723092938</v>
      </c>
      <c r="H1477" s="10">
        <v>82.29268970017354</v>
      </c>
      <c r="I1477" s="10">
        <v>1.3999600985922149</v>
      </c>
    </row>
    <row r="1478" spans="1:9" x14ac:dyDescent="0.25">
      <c r="A1478" s="15"/>
      <c r="B1478" s="5">
        <f>DATE(YEAR(siječanj!B1478),MONTH(siječanj!B1478)+8,DAY(siječanj!B1478))</f>
        <v>43359</v>
      </c>
      <c r="C1478" s="9">
        <v>15.3645833333333</v>
      </c>
      <c r="D1478">
        <v>0.93599216326198853</v>
      </c>
      <c r="E1478" s="6">
        <v>129.77011004194046</v>
      </c>
      <c r="F1478" s="11">
        <v>121.46380602490215</v>
      </c>
      <c r="G1478" s="10">
        <v>74.016398528886697</v>
      </c>
      <c r="H1478" s="10">
        <v>82.517924267063421</v>
      </c>
      <c r="I1478" s="10">
        <v>1.3297310368794764</v>
      </c>
    </row>
    <row r="1479" spans="1:9" x14ac:dyDescent="0.25">
      <c r="A1479" s="15"/>
      <c r="B1479" s="5">
        <f>DATE(YEAR(siječanj!B1479),MONTH(siječanj!B1479)+8,DAY(siječanj!B1479))</f>
        <v>43359</v>
      </c>
      <c r="C1479" s="9">
        <v>15.375</v>
      </c>
      <c r="D1479">
        <v>0.93599216326198853</v>
      </c>
      <c r="E1479" s="6">
        <v>130.4244150281248</v>
      </c>
      <c r="F1479" s="11">
        <v>122.07623036435393</v>
      </c>
      <c r="G1479" s="10">
        <v>77.906066765815524</v>
      </c>
      <c r="H1479" s="10">
        <v>86.415209562438477</v>
      </c>
      <c r="I1479" s="10">
        <v>1.4172036048093788</v>
      </c>
    </row>
    <row r="1480" spans="1:9" x14ac:dyDescent="0.25">
      <c r="A1480" s="15"/>
      <c r="B1480" s="5">
        <f>DATE(YEAR(siječanj!B1480),MONTH(siječanj!B1480)+8,DAY(siječanj!B1480))</f>
        <v>43359</v>
      </c>
      <c r="C1480" s="9">
        <v>15.3854166666667</v>
      </c>
      <c r="D1480">
        <v>0.93599216326198853</v>
      </c>
      <c r="E1480" s="6">
        <v>134.83364122591297</v>
      </c>
      <c r="F1480" s="11">
        <v>126.20323153153312</v>
      </c>
      <c r="G1480" s="10">
        <v>87.036357173287428</v>
      </c>
      <c r="H1480" s="10">
        <v>91.647441945537864</v>
      </c>
      <c r="I1480" s="10">
        <v>1.9227744468394432</v>
      </c>
    </row>
    <row r="1481" spans="1:9" x14ac:dyDescent="0.25">
      <c r="A1481" s="15"/>
      <c r="B1481" s="5">
        <f>DATE(YEAR(siječanj!B1481),MONTH(siječanj!B1481)+8,DAY(siječanj!B1481))</f>
        <v>43359</v>
      </c>
      <c r="C1481" s="9">
        <v>15.3958333333333</v>
      </c>
      <c r="D1481">
        <v>0.93599216326198853</v>
      </c>
      <c r="E1481" s="6">
        <v>139.39858999696852</v>
      </c>
      <c r="F1481" s="11">
        <v>130.47598780693357</v>
      </c>
      <c r="G1481" s="10">
        <v>88.667192026220008</v>
      </c>
      <c r="H1481" s="10">
        <v>94.042130594695053</v>
      </c>
      <c r="I1481" s="10">
        <v>1.9152302253639295</v>
      </c>
    </row>
    <row r="1482" spans="1:9" x14ac:dyDescent="0.25">
      <c r="A1482" s="15"/>
      <c r="B1482" s="5">
        <f>DATE(YEAR(siječanj!B1482),MONTH(siječanj!B1482)+8,DAY(siječanj!B1482))</f>
        <v>43359</v>
      </c>
      <c r="C1482" s="9">
        <v>15.40625</v>
      </c>
      <c r="D1482">
        <v>0.93599216326198853</v>
      </c>
      <c r="E1482" s="6">
        <v>143.55781978680784</v>
      </c>
      <c r="F1482" s="11">
        <v>134.36899429542896</v>
      </c>
      <c r="G1482" s="10">
        <v>91.752466768623648</v>
      </c>
      <c r="H1482" s="10">
        <v>94.839634996890808</v>
      </c>
      <c r="I1482" s="10">
        <v>2.2715996872929574</v>
      </c>
    </row>
    <row r="1483" spans="1:9" x14ac:dyDescent="0.25">
      <c r="A1483" s="15"/>
      <c r="B1483" s="5">
        <f>DATE(YEAR(siječanj!B1483),MONTH(siječanj!B1483)+8,DAY(siječanj!B1483))</f>
        <v>43359</v>
      </c>
      <c r="C1483" s="9">
        <v>15.4166666666667</v>
      </c>
      <c r="D1483">
        <v>0.93599216326198853</v>
      </c>
      <c r="E1483" s="6">
        <v>144.78998433066874</v>
      </c>
      <c r="F1483" s="11">
        <v>135.52229065233206</v>
      </c>
      <c r="G1483" s="10">
        <v>89.723625387457119</v>
      </c>
      <c r="H1483" s="10">
        <v>92.808562341714918</v>
      </c>
      <c r="I1483" s="10">
        <v>2.7645661592968591</v>
      </c>
    </row>
    <row r="1484" spans="1:9" x14ac:dyDescent="0.25">
      <c r="A1484" s="15"/>
      <c r="B1484" s="5">
        <f>DATE(YEAR(siječanj!B1484),MONTH(siječanj!B1484)+8,DAY(siječanj!B1484))</f>
        <v>43359</v>
      </c>
      <c r="C1484" s="9">
        <v>15.4270833333333</v>
      </c>
      <c r="D1484">
        <v>0.93599216326198853</v>
      </c>
      <c r="E1484" s="6">
        <v>145.87141230392351</v>
      </c>
      <c r="F1484" s="11">
        <v>136.53449876043081</v>
      </c>
      <c r="G1484" s="10">
        <v>93.04838139189053</v>
      </c>
      <c r="H1484" s="10">
        <v>98.498608987566314</v>
      </c>
      <c r="I1484" s="10">
        <v>3.3378259884707591</v>
      </c>
    </row>
    <row r="1485" spans="1:9" x14ac:dyDescent="0.25">
      <c r="A1485" s="15"/>
      <c r="B1485" s="5">
        <f>DATE(YEAR(siječanj!B1485),MONTH(siječanj!B1485)+8,DAY(siječanj!B1485))</f>
        <v>43359</v>
      </c>
      <c r="C1485" s="9">
        <v>15.4375</v>
      </c>
      <c r="D1485">
        <v>0.93599216326198853</v>
      </c>
      <c r="E1485" s="6">
        <v>149.78672866857127</v>
      </c>
      <c r="F1485" s="11">
        <v>140.19920419443253</v>
      </c>
      <c r="G1485" s="10">
        <v>92.21777793672986</v>
      </c>
      <c r="H1485" s="10">
        <v>98.291488391743044</v>
      </c>
      <c r="I1485" s="10">
        <v>3.1784553098298902</v>
      </c>
    </row>
    <row r="1486" spans="1:9" x14ac:dyDescent="0.25">
      <c r="A1486" s="15"/>
      <c r="B1486" s="5">
        <f>DATE(YEAR(siječanj!B1486),MONTH(siječanj!B1486)+8,DAY(siječanj!B1486))</f>
        <v>43359</v>
      </c>
      <c r="C1486" s="9">
        <v>15.4479166666667</v>
      </c>
      <c r="D1486">
        <v>0.93599216326198853</v>
      </c>
      <c r="E1486" s="6">
        <v>151.80375469956996</v>
      </c>
      <c r="F1486" s="11">
        <v>142.08712475254273</v>
      </c>
      <c r="G1486" s="10">
        <v>92.871078480681689</v>
      </c>
      <c r="H1486" s="10">
        <v>93.64388011005704</v>
      </c>
      <c r="I1486" s="10">
        <v>2.9036692429424691</v>
      </c>
    </row>
    <row r="1487" spans="1:9" x14ac:dyDescent="0.25">
      <c r="A1487" s="15"/>
      <c r="B1487" s="5">
        <f>DATE(YEAR(siječanj!B1487),MONTH(siječanj!B1487)+8,DAY(siječanj!B1487))</f>
        <v>43359</v>
      </c>
      <c r="C1487" s="9">
        <v>15.4583333333333</v>
      </c>
      <c r="D1487">
        <v>0.93599216326198853</v>
      </c>
      <c r="E1487" s="6">
        <v>150.27192613899513</v>
      </c>
      <c r="F1487" s="11">
        <v>140.6533452243838</v>
      </c>
      <c r="G1487" s="10">
        <v>92.676882116917298</v>
      </c>
      <c r="H1487" s="10">
        <v>87.180692413300434</v>
      </c>
      <c r="I1487" s="10">
        <v>3.2618347575981703</v>
      </c>
    </row>
    <row r="1488" spans="1:9" x14ac:dyDescent="0.25">
      <c r="A1488" s="15"/>
      <c r="B1488" s="5">
        <f>DATE(YEAR(siječanj!B1488),MONTH(siječanj!B1488)+8,DAY(siječanj!B1488))</f>
        <v>43359</v>
      </c>
      <c r="C1488" s="9">
        <v>15.46875</v>
      </c>
      <c r="D1488">
        <v>0.93599216326198853</v>
      </c>
      <c r="E1488" s="6">
        <v>150.53139267891319</v>
      </c>
      <c r="F1488" s="11">
        <v>140.89620387237582</v>
      </c>
      <c r="G1488" s="10">
        <v>90.253718225588983</v>
      </c>
      <c r="H1488" s="10">
        <v>87.33787014584388</v>
      </c>
      <c r="I1488" s="10">
        <v>3.8056877234755491</v>
      </c>
    </row>
    <row r="1489" spans="1:9" x14ac:dyDescent="0.25">
      <c r="A1489" s="15"/>
      <c r="B1489" s="5">
        <f>DATE(YEAR(siječanj!B1489),MONTH(siječanj!B1489)+8,DAY(siječanj!B1489))</f>
        <v>43359</v>
      </c>
      <c r="C1489" s="9">
        <v>15.4791666666667</v>
      </c>
      <c r="D1489">
        <v>0.93599216326198853</v>
      </c>
      <c r="E1489" s="6">
        <v>152.73433005640362</v>
      </c>
      <c r="F1489" s="11">
        <v>142.95813599386378</v>
      </c>
      <c r="G1489" s="10">
        <v>89.708640232158174</v>
      </c>
      <c r="H1489" s="10">
        <v>86.919274055325815</v>
      </c>
      <c r="I1489" s="10">
        <v>3.5484211709080546</v>
      </c>
    </row>
    <row r="1490" spans="1:9" x14ac:dyDescent="0.25">
      <c r="A1490" s="15"/>
      <c r="B1490" s="5">
        <f>DATE(YEAR(siječanj!B1490),MONTH(siječanj!B1490)+8,DAY(siječanj!B1490))</f>
        <v>43359</v>
      </c>
      <c r="C1490" s="9">
        <v>15.4895833333333</v>
      </c>
      <c r="D1490">
        <v>0.93599216326198853</v>
      </c>
      <c r="E1490" s="6">
        <v>150.36177138766462</v>
      </c>
      <c r="F1490" s="11">
        <v>140.73743967304478</v>
      </c>
      <c r="G1490" s="10">
        <v>87.856382635444845</v>
      </c>
      <c r="H1490" s="10">
        <v>86.230935127331179</v>
      </c>
      <c r="I1490" s="10">
        <v>4.9845183303750256</v>
      </c>
    </row>
    <row r="1491" spans="1:9" x14ac:dyDescent="0.25">
      <c r="A1491" s="15"/>
      <c r="B1491" s="5">
        <f>DATE(YEAR(siječanj!B1491),MONTH(siječanj!B1491)+8,DAY(siječanj!B1491))</f>
        <v>43359</v>
      </c>
      <c r="C1491" s="9">
        <v>15.5</v>
      </c>
      <c r="D1491">
        <v>0.93599216326198853</v>
      </c>
      <c r="E1491" s="6">
        <v>146.76123078362292</v>
      </c>
      <c r="F1491" s="11">
        <v>137.36736188415517</v>
      </c>
      <c r="G1491" s="10">
        <v>88.107442239987094</v>
      </c>
      <c r="H1491" s="10">
        <v>85.67004422133482</v>
      </c>
      <c r="I1491" s="10">
        <v>5.2963864858803582</v>
      </c>
    </row>
    <row r="1492" spans="1:9" x14ac:dyDescent="0.25">
      <c r="A1492" s="15"/>
      <c r="B1492" s="5">
        <f>DATE(YEAR(siječanj!B1492),MONTH(siječanj!B1492)+8,DAY(siječanj!B1492))</f>
        <v>43359</v>
      </c>
      <c r="C1492" s="9">
        <v>15.5104166666667</v>
      </c>
      <c r="D1492">
        <v>0.93599216326198853</v>
      </c>
      <c r="E1492" s="6">
        <v>137.43336205687456</v>
      </c>
      <c r="F1492" s="11">
        <v>128.63654985598211</v>
      </c>
      <c r="G1492" s="10">
        <v>87.861038880750883</v>
      </c>
      <c r="H1492" s="10">
        <v>85.053679529805194</v>
      </c>
      <c r="I1492" s="10">
        <v>6.0092074121457575</v>
      </c>
    </row>
    <row r="1493" spans="1:9" x14ac:dyDescent="0.25">
      <c r="A1493" s="15"/>
      <c r="B1493" s="5">
        <f>DATE(YEAR(siječanj!B1493),MONTH(siječanj!B1493)+8,DAY(siječanj!B1493))</f>
        <v>43359</v>
      </c>
      <c r="C1493" s="9">
        <v>15.5208333333333</v>
      </c>
      <c r="D1493">
        <v>0.93599216326198853</v>
      </c>
      <c r="E1493" s="6">
        <v>133.78485287381889</v>
      </c>
      <c r="F1493" s="11">
        <v>125.2215738530526</v>
      </c>
      <c r="G1493" s="10">
        <v>87.429980644033137</v>
      </c>
      <c r="H1493" s="10">
        <v>85.569492215316473</v>
      </c>
      <c r="I1493" s="10">
        <v>6.5833202663618922</v>
      </c>
    </row>
    <row r="1494" spans="1:9" x14ac:dyDescent="0.25">
      <c r="A1494" s="15"/>
      <c r="B1494" s="5">
        <f>DATE(YEAR(siječanj!B1494),MONTH(siječanj!B1494)+8,DAY(siječanj!B1494))</f>
        <v>43359</v>
      </c>
      <c r="C1494" s="9">
        <v>15.53125</v>
      </c>
      <c r="D1494">
        <v>0.93599216326198853</v>
      </c>
      <c r="E1494" s="6">
        <v>132.25858261022304</v>
      </c>
      <c r="F1494" s="11">
        <v>123.79299684730708</v>
      </c>
      <c r="G1494" s="10">
        <v>87.944730772222172</v>
      </c>
      <c r="H1494" s="10">
        <v>86.755762654193148</v>
      </c>
      <c r="I1494" s="10">
        <v>5.6720425140046098</v>
      </c>
    </row>
    <row r="1495" spans="1:9" x14ac:dyDescent="0.25">
      <c r="A1495" s="15"/>
      <c r="B1495" s="5">
        <f>DATE(YEAR(siječanj!B1495),MONTH(siječanj!B1495)+8,DAY(siječanj!B1495))</f>
        <v>43359</v>
      </c>
      <c r="C1495" s="9">
        <v>15.5416666666667</v>
      </c>
      <c r="D1495">
        <v>0.93599216326198853</v>
      </c>
      <c r="E1495" s="6">
        <v>127.30211509668212</v>
      </c>
      <c r="F1495" s="11">
        <v>119.15378209717014</v>
      </c>
      <c r="G1495" s="10">
        <v>88.11957499307097</v>
      </c>
      <c r="H1495" s="10">
        <v>89.435715241228976</v>
      </c>
      <c r="I1495" s="10">
        <v>4.1829847997760083</v>
      </c>
    </row>
    <row r="1496" spans="1:9" x14ac:dyDescent="0.25">
      <c r="A1496" s="15"/>
      <c r="B1496" s="5">
        <f>DATE(YEAR(siječanj!B1496),MONTH(siječanj!B1496)+8,DAY(siječanj!B1496))</f>
        <v>43359</v>
      </c>
      <c r="C1496" s="9">
        <v>15.5520833333333</v>
      </c>
      <c r="D1496">
        <v>0.93599216326198853</v>
      </c>
      <c r="E1496" s="6">
        <v>122.08610070381287</v>
      </c>
      <c r="F1496" s="11">
        <v>114.27163350198279</v>
      </c>
      <c r="G1496" s="10">
        <v>85.349972791583085</v>
      </c>
      <c r="H1496" s="10">
        <v>89.311482218305471</v>
      </c>
      <c r="I1496" s="10">
        <v>5.1663346679525217</v>
      </c>
    </row>
    <row r="1497" spans="1:9" x14ac:dyDescent="0.25">
      <c r="A1497" s="15"/>
      <c r="B1497" s="5">
        <f>DATE(YEAR(siječanj!B1497),MONTH(siječanj!B1497)+8,DAY(siječanj!B1497))</f>
        <v>43359</v>
      </c>
      <c r="C1497" s="9">
        <v>15.5625</v>
      </c>
      <c r="D1497">
        <v>0.93599216326198853</v>
      </c>
      <c r="E1497" s="6">
        <v>117.69843819885484</v>
      </c>
      <c r="F1497" s="11">
        <v>110.16481578230361</v>
      </c>
      <c r="G1497" s="10">
        <v>84.938845213159738</v>
      </c>
      <c r="H1497" s="10">
        <v>88.559068077789817</v>
      </c>
      <c r="I1497" s="10">
        <v>4.2964121296591831</v>
      </c>
    </row>
    <row r="1498" spans="1:9" x14ac:dyDescent="0.25">
      <c r="A1498" s="15"/>
      <c r="B1498" s="5">
        <f>DATE(YEAR(siječanj!B1498),MONTH(siječanj!B1498)+8,DAY(siječanj!B1498))</f>
        <v>43359</v>
      </c>
      <c r="C1498" s="9">
        <v>15.5729166666667</v>
      </c>
      <c r="D1498">
        <v>0.93599216326198853</v>
      </c>
      <c r="E1498" s="6">
        <v>115.97814825939483</v>
      </c>
      <c r="F1498" s="11">
        <v>108.55463788043059</v>
      </c>
      <c r="G1498" s="10">
        <v>85.033561036572152</v>
      </c>
      <c r="H1498" s="10">
        <v>87.784694811259243</v>
      </c>
      <c r="I1498" s="10">
        <v>4.1111556910907323</v>
      </c>
    </row>
    <row r="1499" spans="1:9" x14ac:dyDescent="0.25">
      <c r="A1499" s="15"/>
      <c r="B1499" s="5">
        <f>DATE(YEAR(siječanj!B1499),MONTH(siječanj!B1499)+8,DAY(siječanj!B1499))</f>
        <v>43359</v>
      </c>
      <c r="C1499" s="9">
        <v>15.5833333333333</v>
      </c>
      <c r="D1499">
        <v>0.93599216326198853</v>
      </c>
      <c r="E1499" s="6">
        <v>113.18833942445069</v>
      </c>
      <c r="F1499" s="11">
        <v>105.94339867392382</v>
      </c>
      <c r="G1499" s="10">
        <v>85.646554324997325</v>
      </c>
      <c r="H1499" s="10">
        <v>89.224227705339132</v>
      </c>
      <c r="I1499" s="10">
        <v>4.0720395427589828</v>
      </c>
    </row>
    <row r="1500" spans="1:9" x14ac:dyDescent="0.25">
      <c r="A1500" s="15"/>
      <c r="B1500" s="5">
        <f>DATE(YEAR(siječanj!B1500),MONTH(siječanj!B1500)+8,DAY(siječanj!B1500))</f>
        <v>43359</v>
      </c>
      <c r="C1500" s="9">
        <v>15.59375</v>
      </c>
      <c r="D1500">
        <v>0.93599216326198853</v>
      </c>
      <c r="E1500" s="6">
        <v>113.97834759307025</v>
      </c>
      <c r="F1500" s="11">
        <v>106.68284012866469</v>
      </c>
      <c r="G1500" s="10">
        <v>86.24762778613777</v>
      </c>
      <c r="H1500" s="10">
        <v>86.25960521271314</v>
      </c>
      <c r="I1500" s="10">
        <v>3.8272793573405837</v>
      </c>
    </row>
    <row r="1501" spans="1:9" x14ac:dyDescent="0.25">
      <c r="A1501" s="15"/>
      <c r="B1501" s="5">
        <f>DATE(YEAR(siječanj!B1501),MONTH(siječanj!B1501)+8,DAY(siječanj!B1501))</f>
        <v>43359</v>
      </c>
      <c r="C1501" s="9">
        <v>15.6041666666667</v>
      </c>
      <c r="D1501">
        <v>0.93599216326198853</v>
      </c>
      <c r="E1501" s="6">
        <v>111.9221417178061</v>
      </c>
      <c r="F1501" s="11">
        <v>104.75824754336418</v>
      </c>
      <c r="G1501" s="10">
        <v>85.041772740977265</v>
      </c>
      <c r="H1501" s="10">
        <v>85.527179455958134</v>
      </c>
      <c r="I1501" s="10">
        <v>2.8673691772823853</v>
      </c>
    </row>
    <row r="1502" spans="1:9" x14ac:dyDescent="0.25">
      <c r="A1502" s="15"/>
      <c r="B1502" s="5">
        <f>DATE(YEAR(siječanj!B1502),MONTH(siječanj!B1502)+8,DAY(siječanj!B1502))</f>
        <v>43359</v>
      </c>
      <c r="C1502" s="9">
        <v>15.6145833333333</v>
      </c>
      <c r="D1502">
        <v>0.93599216326198853</v>
      </c>
      <c r="E1502" s="6">
        <v>109.5972649849999</v>
      </c>
      <c r="F1502" s="11">
        <v>102.58218114090744</v>
      </c>
      <c r="G1502" s="10">
        <v>84.213740465278065</v>
      </c>
      <c r="H1502" s="10">
        <v>86.287633101026501</v>
      </c>
      <c r="I1502" s="10">
        <v>2.5966982312024585</v>
      </c>
    </row>
    <row r="1503" spans="1:9" x14ac:dyDescent="0.25">
      <c r="A1503" s="15"/>
      <c r="B1503" s="5">
        <f>DATE(YEAR(siječanj!B1503),MONTH(siječanj!B1503)+8,DAY(siječanj!B1503))</f>
        <v>43359</v>
      </c>
      <c r="C1503" s="9">
        <v>15.625</v>
      </c>
      <c r="D1503">
        <v>0.93599216326198853</v>
      </c>
      <c r="E1503" s="6">
        <v>106.03486179657895</v>
      </c>
      <c r="F1503" s="11">
        <v>99.247799674165918</v>
      </c>
      <c r="G1503" s="10">
        <v>84.204194961527321</v>
      </c>
      <c r="H1503" s="10">
        <v>87.977225492429923</v>
      </c>
      <c r="I1503" s="10">
        <v>2.3781248145483489</v>
      </c>
    </row>
    <row r="1504" spans="1:9" x14ac:dyDescent="0.25">
      <c r="A1504" s="15"/>
      <c r="B1504" s="5">
        <f>DATE(YEAR(siječanj!B1504),MONTH(siječanj!B1504)+8,DAY(siječanj!B1504))</f>
        <v>43359</v>
      </c>
      <c r="C1504" s="9">
        <v>15.6354166666667</v>
      </c>
      <c r="D1504">
        <v>0.93599216326198853</v>
      </c>
      <c r="E1504" s="6">
        <v>105.21108231214261</v>
      </c>
      <c r="F1504" s="11">
        <v>98.476748532477501</v>
      </c>
      <c r="G1504" s="10">
        <v>83.438457543218377</v>
      </c>
      <c r="H1504" s="10">
        <v>85.759225325507003</v>
      </c>
      <c r="I1504" s="10">
        <v>2.2546811906170907</v>
      </c>
    </row>
    <row r="1505" spans="1:9" x14ac:dyDescent="0.25">
      <c r="A1505" s="15"/>
      <c r="B1505" s="5">
        <f>DATE(YEAR(siječanj!B1505),MONTH(siječanj!B1505)+8,DAY(siječanj!B1505))</f>
        <v>43359</v>
      </c>
      <c r="C1505" s="9">
        <v>15.6458333333333</v>
      </c>
      <c r="D1505">
        <v>0.93599216326198853</v>
      </c>
      <c r="E1505" s="6">
        <v>105.45276607073728</v>
      </c>
      <c r="F1505" s="11">
        <v>98.70296263650981</v>
      </c>
      <c r="G1505" s="10">
        <v>83.964171341329902</v>
      </c>
      <c r="H1505" s="10">
        <v>85.919469549053076</v>
      </c>
      <c r="I1505" s="10">
        <v>1.9647506791346034</v>
      </c>
    </row>
    <row r="1506" spans="1:9" x14ac:dyDescent="0.25">
      <c r="A1506" s="15"/>
      <c r="B1506" s="5">
        <f>DATE(YEAR(siječanj!B1506),MONTH(siječanj!B1506)+8,DAY(siječanj!B1506))</f>
        <v>43359</v>
      </c>
      <c r="C1506" s="9">
        <v>15.65625</v>
      </c>
      <c r="D1506">
        <v>0.93599216326198853</v>
      </c>
      <c r="E1506" s="6">
        <v>104.76046649455047</v>
      </c>
      <c r="F1506" s="11">
        <v>98.054975658569361</v>
      </c>
      <c r="G1506" s="10">
        <v>83.290152715373594</v>
      </c>
      <c r="H1506" s="10">
        <v>83.524182853875743</v>
      </c>
      <c r="I1506" s="10">
        <v>2.1455539869726103</v>
      </c>
    </row>
    <row r="1507" spans="1:9" x14ac:dyDescent="0.25">
      <c r="A1507" s="15"/>
      <c r="B1507" s="5">
        <f>DATE(YEAR(siječanj!B1507),MONTH(siječanj!B1507)+8,DAY(siječanj!B1507))</f>
        <v>43359</v>
      </c>
      <c r="C1507" s="9">
        <v>15.6666666666667</v>
      </c>
      <c r="D1507">
        <v>0.93599216326198853</v>
      </c>
      <c r="E1507" s="6">
        <v>103.49881937080013</v>
      </c>
      <c r="F1507" s="11">
        <v>96.874083837937022</v>
      </c>
      <c r="G1507" s="10">
        <v>82.570712597243002</v>
      </c>
      <c r="H1507" s="10">
        <v>84.027051254722764</v>
      </c>
      <c r="I1507" s="10">
        <v>3.1351200376374311</v>
      </c>
    </row>
    <row r="1508" spans="1:9" x14ac:dyDescent="0.25">
      <c r="A1508" s="15"/>
      <c r="B1508" s="5">
        <f>DATE(YEAR(siječanj!B1508),MONTH(siječanj!B1508)+8,DAY(siječanj!B1508))</f>
        <v>43359</v>
      </c>
      <c r="C1508" s="9">
        <v>15.6770833333333</v>
      </c>
      <c r="D1508">
        <v>0.93599216326198853</v>
      </c>
      <c r="E1508" s="6">
        <v>102.79635041222122</v>
      </c>
      <c r="F1508" s="11">
        <v>96.216578397772338</v>
      </c>
      <c r="G1508" s="10">
        <v>84.642986823969039</v>
      </c>
      <c r="H1508" s="10">
        <v>84.106667636304266</v>
      </c>
      <c r="I1508" s="10">
        <v>3.5293596113183456</v>
      </c>
    </row>
    <row r="1509" spans="1:9" x14ac:dyDescent="0.25">
      <c r="A1509" s="15"/>
      <c r="B1509" s="5">
        <f>DATE(YEAR(siječanj!B1509),MONTH(siječanj!B1509)+8,DAY(siječanj!B1509))</f>
        <v>43359</v>
      </c>
      <c r="C1509" s="9">
        <v>15.6875</v>
      </c>
      <c r="D1509">
        <v>0.93599216326198853</v>
      </c>
      <c r="E1509" s="6">
        <v>103.65542964495909</v>
      </c>
      <c r="F1509" s="11">
        <v>97.020669827236105</v>
      </c>
      <c r="G1509" s="10">
        <v>83.722420209931798</v>
      </c>
      <c r="H1509" s="10">
        <v>83.45258189445687</v>
      </c>
      <c r="I1509" s="10">
        <v>2.9890767502484406</v>
      </c>
    </row>
    <row r="1510" spans="1:9" x14ac:dyDescent="0.25">
      <c r="A1510" s="15"/>
      <c r="B1510" s="5">
        <f>DATE(YEAR(siječanj!B1510),MONTH(siječanj!B1510)+8,DAY(siječanj!B1510))</f>
        <v>43359</v>
      </c>
      <c r="C1510" s="9">
        <v>15.6979166666667</v>
      </c>
      <c r="D1510">
        <v>0.93599216326198853</v>
      </c>
      <c r="E1510" s="6">
        <v>103.51209818592409</v>
      </c>
      <c r="F1510" s="11">
        <v>96.886512704830452</v>
      </c>
      <c r="G1510" s="10">
        <v>84.928942154765139</v>
      </c>
      <c r="H1510" s="10">
        <v>83.917436242573601</v>
      </c>
      <c r="I1510" s="10">
        <v>3.7105179295783843</v>
      </c>
    </row>
    <row r="1511" spans="1:9" x14ac:dyDescent="0.25">
      <c r="A1511" s="15"/>
      <c r="B1511" s="5">
        <f>DATE(YEAR(siječanj!B1511),MONTH(siječanj!B1511)+8,DAY(siječanj!B1511))</f>
        <v>43359</v>
      </c>
      <c r="C1511" s="9">
        <v>15.7083333333333</v>
      </c>
      <c r="D1511">
        <v>0.93599216326198853</v>
      </c>
      <c r="E1511" s="6">
        <v>106.50198091599712</v>
      </c>
      <c r="F1511" s="11">
        <v>99.685019509251163</v>
      </c>
      <c r="G1511" s="10">
        <v>85.462775255519858</v>
      </c>
      <c r="H1511" s="10">
        <v>83.528003926433982</v>
      </c>
      <c r="I1511" s="10">
        <v>4.6255347917046148</v>
      </c>
    </row>
    <row r="1512" spans="1:9" x14ac:dyDescent="0.25">
      <c r="A1512" s="15"/>
      <c r="B1512" s="5">
        <f>DATE(YEAR(siječanj!B1512),MONTH(siječanj!B1512)+8,DAY(siječanj!B1512))</f>
        <v>43359</v>
      </c>
      <c r="C1512" s="9">
        <v>15.71875</v>
      </c>
      <c r="D1512">
        <v>0.93599216326198853</v>
      </c>
      <c r="E1512" s="6">
        <v>111.65773182454343</v>
      </c>
      <c r="F1512" s="11">
        <v>104.51076195538138</v>
      </c>
      <c r="G1512" s="10">
        <v>86.760537914024667</v>
      </c>
      <c r="H1512" s="10">
        <v>84.918858282712904</v>
      </c>
      <c r="I1512" s="10">
        <v>7.0068036985540001</v>
      </c>
    </row>
    <row r="1513" spans="1:9" x14ac:dyDescent="0.25">
      <c r="A1513" s="15"/>
      <c r="B1513" s="5">
        <f>DATE(YEAR(siječanj!B1513),MONTH(siječanj!B1513)+8,DAY(siječanj!B1513))</f>
        <v>43359</v>
      </c>
      <c r="C1513" s="9">
        <v>15.7291666666667</v>
      </c>
      <c r="D1513">
        <v>0.93599216326198853</v>
      </c>
      <c r="E1513" s="6">
        <v>114.98540408481628</v>
      </c>
      <c r="F1513" s="11">
        <v>107.62543711290108</v>
      </c>
      <c r="G1513" s="10">
        <v>88.188410288216389</v>
      </c>
      <c r="H1513" s="10">
        <v>84.475116163226886</v>
      </c>
      <c r="I1513" s="10">
        <v>23.447069335004837</v>
      </c>
    </row>
    <row r="1514" spans="1:9" x14ac:dyDescent="0.25">
      <c r="A1514" s="15"/>
      <c r="B1514" s="5">
        <f>DATE(YEAR(siječanj!B1514),MONTH(siječanj!B1514)+8,DAY(siječanj!B1514))</f>
        <v>43359</v>
      </c>
      <c r="C1514" s="9">
        <v>15.7395833333333</v>
      </c>
      <c r="D1514">
        <v>0.93599216326198853</v>
      </c>
      <c r="E1514" s="6">
        <v>120.97306760328566</v>
      </c>
      <c r="F1514" s="11">
        <v>113.22984324243812</v>
      </c>
      <c r="G1514" s="10">
        <v>89.901780001862576</v>
      </c>
      <c r="H1514" s="10">
        <v>90.430659118438626</v>
      </c>
      <c r="I1514" s="10">
        <v>42.634478619280316</v>
      </c>
    </row>
    <row r="1515" spans="1:9" x14ac:dyDescent="0.25">
      <c r="A1515" s="15"/>
      <c r="B1515" s="5">
        <f>DATE(YEAR(siječanj!B1515),MONTH(siječanj!B1515)+8,DAY(siječanj!B1515))</f>
        <v>43359</v>
      </c>
      <c r="C1515" s="9">
        <v>15.75</v>
      </c>
      <c r="D1515">
        <v>0.93599216326198853</v>
      </c>
      <c r="E1515" s="6">
        <v>125.93268620703037</v>
      </c>
      <c r="F1515" s="11">
        <v>117.87200738831154</v>
      </c>
      <c r="G1515" s="10">
        <v>92.800752704942198</v>
      </c>
      <c r="H1515" s="10">
        <v>90.260593293474429</v>
      </c>
      <c r="I1515" s="10">
        <v>64.866140273593487</v>
      </c>
    </row>
    <row r="1516" spans="1:9" x14ac:dyDescent="0.25">
      <c r="A1516" s="15"/>
      <c r="B1516" s="5">
        <f>DATE(YEAR(siječanj!B1516),MONTH(siječanj!B1516)+8,DAY(siječanj!B1516))</f>
        <v>43359</v>
      </c>
      <c r="C1516" s="9">
        <v>15.7604166666667</v>
      </c>
      <c r="D1516">
        <v>0.93599216326198853</v>
      </c>
      <c r="E1516" s="6">
        <v>130.35132500980257</v>
      </c>
      <c r="F1516" s="11">
        <v>122.00781867999166</v>
      </c>
      <c r="G1516" s="10">
        <v>92.29532310230104</v>
      </c>
      <c r="H1516" s="10">
        <v>91.027252167718302</v>
      </c>
      <c r="I1516" s="10">
        <v>82.312144435484072</v>
      </c>
    </row>
    <row r="1517" spans="1:9" x14ac:dyDescent="0.25">
      <c r="A1517" s="15"/>
      <c r="B1517" s="5">
        <f>DATE(YEAR(siječanj!B1517),MONTH(siječanj!B1517)+8,DAY(siječanj!B1517))</f>
        <v>43359</v>
      </c>
      <c r="C1517" s="9">
        <v>15.7708333333333</v>
      </c>
      <c r="D1517">
        <v>0.93599216326198853</v>
      </c>
      <c r="E1517" s="6">
        <v>139.9793576429289</v>
      </c>
      <c r="F1517" s="11">
        <v>131.01958177222861</v>
      </c>
      <c r="G1517" s="10">
        <v>91.821607391330119</v>
      </c>
      <c r="H1517" s="10">
        <v>95.779241555444273</v>
      </c>
      <c r="I1517" s="10">
        <v>108.06531547065656</v>
      </c>
    </row>
    <row r="1518" spans="1:9" x14ac:dyDescent="0.25">
      <c r="A1518" s="15"/>
      <c r="B1518" s="5">
        <f>DATE(YEAR(siječanj!B1518),MONTH(siječanj!B1518)+8,DAY(siječanj!B1518))</f>
        <v>43359</v>
      </c>
      <c r="C1518" s="9">
        <v>15.78125</v>
      </c>
      <c r="D1518">
        <v>0.93599216326198853</v>
      </c>
      <c r="E1518" s="6">
        <v>145.35613417133357</v>
      </c>
      <c r="F1518" s="11">
        <v>136.05220246642637</v>
      </c>
      <c r="G1518" s="10">
        <v>91.86466259490625</v>
      </c>
      <c r="H1518" s="10">
        <v>100.44301313460099</v>
      </c>
      <c r="I1518" s="10">
        <v>122.32464908154262</v>
      </c>
    </row>
    <row r="1519" spans="1:9" x14ac:dyDescent="0.25">
      <c r="A1519" s="15"/>
      <c r="B1519" s="5">
        <f>DATE(YEAR(siječanj!B1519),MONTH(siječanj!B1519)+8,DAY(siječanj!B1519))</f>
        <v>43359</v>
      </c>
      <c r="C1519" s="9">
        <v>15.7916666666667</v>
      </c>
      <c r="D1519">
        <v>0.93599216326198853</v>
      </c>
      <c r="E1519" s="6">
        <v>151.36474842268785</v>
      </c>
      <c r="F1519" s="11">
        <v>141.67621831775827</v>
      </c>
      <c r="G1519" s="10">
        <v>91.234169216271354</v>
      </c>
      <c r="H1519" s="10">
        <v>102.56161323649738</v>
      </c>
      <c r="I1519" s="10">
        <v>148.93387624793272</v>
      </c>
    </row>
    <row r="1520" spans="1:9" x14ac:dyDescent="0.25">
      <c r="A1520" s="15"/>
      <c r="B1520" s="5">
        <f>DATE(YEAR(siječanj!B1520),MONTH(siječanj!B1520)+8,DAY(siječanj!B1520))</f>
        <v>43359</v>
      </c>
      <c r="C1520" s="9">
        <v>15.8020833333333</v>
      </c>
      <c r="D1520">
        <v>0.93599216326198853</v>
      </c>
      <c r="E1520" s="6">
        <v>158.44218231910327</v>
      </c>
      <c r="F1520" s="11">
        <v>148.30064098080786</v>
      </c>
      <c r="G1520" s="10">
        <v>91.627676180447708</v>
      </c>
      <c r="H1520" s="10">
        <v>109.72991725966617</v>
      </c>
      <c r="I1520" s="10">
        <v>180.3188816167193</v>
      </c>
    </row>
    <row r="1521" spans="1:9" x14ac:dyDescent="0.25">
      <c r="A1521" s="15"/>
      <c r="B1521" s="5">
        <f>DATE(YEAR(siječanj!B1521),MONTH(siječanj!B1521)+8,DAY(siječanj!B1521))</f>
        <v>43359</v>
      </c>
      <c r="C1521" s="9">
        <v>15.8125</v>
      </c>
      <c r="D1521">
        <v>0.93599216326198853</v>
      </c>
      <c r="E1521" s="6">
        <v>156.57105265720159</v>
      </c>
      <c r="F1521" s="11">
        <v>146.54927828082083</v>
      </c>
      <c r="G1521" s="10">
        <v>92.085346124591808</v>
      </c>
      <c r="H1521" s="10">
        <v>106.2065311388336</v>
      </c>
      <c r="I1521" s="10">
        <v>201.34855098417611</v>
      </c>
    </row>
    <row r="1522" spans="1:9" x14ac:dyDescent="0.25">
      <c r="A1522" s="15"/>
      <c r="B1522" s="5">
        <f>DATE(YEAR(siječanj!B1522),MONTH(siječanj!B1522)+8,DAY(siječanj!B1522))</f>
        <v>43359</v>
      </c>
      <c r="C1522" s="9">
        <v>15.8229166666667</v>
      </c>
      <c r="D1522">
        <v>0.93599216326198853</v>
      </c>
      <c r="E1522" s="6">
        <v>157.74615539101654</v>
      </c>
      <c r="F1522" s="11">
        <v>147.64916523069937</v>
      </c>
      <c r="G1522" s="10">
        <v>90.510522809240499</v>
      </c>
      <c r="H1522" s="10">
        <v>106.26841485385798</v>
      </c>
      <c r="I1522" s="10">
        <v>222.84602008481761</v>
      </c>
    </row>
    <row r="1523" spans="1:9" x14ac:dyDescent="0.25">
      <c r="A1523" s="15"/>
      <c r="B1523" s="5">
        <f>DATE(YEAR(siječanj!B1523),MONTH(siječanj!B1523)+8,DAY(siječanj!B1523))</f>
        <v>43359</v>
      </c>
      <c r="C1523" s="9">
        <v>15.8333333333333</v>
      </c>
      <c r="D1523">
        <v>0.93599216326198853</v>
      </c>
      <c r="E1523" s="6">
        <v>157.79455938979746</v>
      </c>
      <c r="F1523" s="11">
        <v>147.69447099422885</v>
      </c>
      <c r="G1523" s="10">
        <v>87.670731425922</v>
      </c>
      <c r="H1523" s="10">
        <v>102.12110618474452</v>
      </c>
      <c r="I1523" s="10">
        <v>227.47749205081965</v>
      </c>
    </row>
    <row r="1524" spans="1:9" x14ac:dyDescent="0.25">
      <c r="A1524" s="15"/>
      <c r="B1524" s="5">
        <f>DATE(YEAR(siječanj!B1524),MONTH(siječanj!B1524)+8,DAY(siječanj!B1524))</f>
        <v>43359</v>
      </c>
      <c r="C1524" s="9">
        <v>15.84375</v>
      </c>
      <c r="D1524">
        <v>0.93599216326198853</v>
      </c>
      <c r="E1524" s="6">
        <v>155.91115465947823</v>
      </c>
      <c r="F1524" s="11">
        <v>145.93161892639949</v>
      </c>
      <c r="G1524" s="10">
        <v>75.220501958039065</v>
      </c>
      <c r="H1524" s="10">
        <v>86.331908575175802</v>
      </c>
      <c r="I1524" s="10">
        <v>227.34852126462766</v>
      </c>
    </row>
    <row r="1525" spans="1:9" x14ac:dyDescent="0.25">
      <c r="A1525" s="15"/>
      <c r="B1525" s="5">
        <f>DATE(YEAR(siječanj!B1525),MONTH(siječanj!B1525)+8,DAY(siječanj!B1525))</f>
        <v>43359</v>
      </c>
      <c r="C1525" s="9">
        <v>15.8541666666667</v>
      </c>
      <c r="D1525">
        <v>0.93599216326198853</v>
      </c>
      <c r="E1525" s="6">
        <v>154.60552418820242</v>
      </c>
      <c r="F1525" s="11">
        <v>144.70955903716927</v>
      </c>
      <c r="G1525" s="10">
        <v>73.585123348901902</v>
      </c>
      <c r="H1525" s="10">
        <v>82.866689453833018</v>
      </c>
      <c r="I1525" s="10">
        <v>226.99866599393559</v>
      </c>
    </row>
    <row r="1526" spans="1:9" x14ac:dyDescent="0.25">
      <c r="A1526" s="15"/>
      <c r="B1526" s="5">
        <f>DATE(YEAR(siječanj!B1526),MONTH(siječanj!B1526)+8,DAY(siječanj!B1526))</f>
        <v>43359</v>
      </c>
      <c r="C1526" s="9">
        <v>15.8645833333333</v>
      </c>
      <c r="D1526">
        <v>0.93599216326198853</v>
      </c>
      <c r="E1526" s="6">
        <v>151.31467713318219</v>
      </c>
      <c r="F1526" s="11">
        <v>141.62935198317655</v>
      </c>
      <c r="G1526" s="10">
        <v>72.871516594174551</v>
      </c>
      <c r="H1526" s="10">
        <v>79.096414683703216</v>
      </c>
      <c r="I1526" s="10">
        <v>228.80982516408824</v>
      </c>
    </row>
    <row r="1527" spans="1:9" x14ac:dyDescent="0.25">
      <c r="A1527" s="15"/>
      <c r="B1527" s="5">
        <f>DATE(YEAR(siječanj!B1527),MONTH(siječanj!B1527)+8,DAY(siječanj!B1527))</f>
        <v>43359</v>
      </c>
      <c r="C1527" s="9">
        <v>15.875</v>
      </c>
      <c r="D1527">
        <v>0.93599216326198853</v>
      </c>
      <c r="E1527" s="6">
        <v>149.74657384109196</v>
      </c>
      <c r="F1527" s="11">
        <v>140.16161959059477</v>
      </c>
      <c r="G1527" s="10">
        <v>71.482601606292235</v>
      </c>
      <c r="H1527" s="10">
        <v>74.836368319194463</v>
      </c>
      <c r="I1527" s="10">
        <v>231.0062756452279</v>
      </c>
    </row>
    <row r="1528" spans="1:9" x14ac:dyDescent="0.25">
      <c r="A1528" s="15"/>
      <c r="B1528" s="5">
        <f>DATE(YEAR(siječanj!B1528),MONTH(siječanj!B1528)+8,DAY(siječanj!B1528))</f>
        <v>43359</v>
      </c>
      <c r="C1528" s="9">
        <v>15.8854166666667</v>
      </c>
      <c r="D1528">
        <v>0.93599216326198853</v>
      </c>
      <c r="E1528" s="6">
        <v>155.79840276042876</v>
      </c>
      <c r="F1528" s="11">
        <v>145.82608403249628</v>
      </c>
      <c r="G1528" s="10">
        <v>70.671772128177523</v>
      </c>
      <c r="H1528" s="10">
        <v>61.491280436944514</v>
      </c>
      <c r="I1528" s="10">
        <v>238.41424212070712</v>
      </c>
    </row>
    <row r="1529" spans="1:9" x14ac:dyDescent="0.25">
      <c r="A1529" s="15"/>
      <c r="B1529" s="5">
        <f>DATE(YEAR(siječanj!B1529),MONTH(siječanj!B1529)+8,DAY(siječanj!B1529))</f>
        <v>43359</v>
      </c>
      <c r="C1529" s="9">
        <v>15.8958333333333</v>
      </c>
      <c r="D1529">
        <v>0.93599216326198853</v>
      </c>
      <c r="E1529" s="6">
        <v>158.56224907186794</v>
      </c>
      <c r="F1529" s="11">
        <v>148.4130225204639</v>
      </c>
      <c r="G1529" s="10">
        <v>68.381172625428221</v>
      </c>
      <c r="H1529" s="10">
        <v>57.634622133622692</v>
      </c>
      <c r="I1529" s="10">
        <v>245.13863952866697</v>
      </c>
    </row>
    <row r="1530" spans="1:9" x14ac:dyDescent="0.25">
      <c r="A1530" s="15"/>
      <c r="B1530" s="5">
        <f>DATE(YEAR(siječanj!B1530),MONTH(siječanj!B1530)+8,DAY(siječanj!B1530))</f>
        <v>43359</v>
      </c>
      <c r="C1530" s="9">
        <v>15.90625</v>
      </c>
      <c r="D1530">
        <v>0.93599216326198853</v>
      </c>
      <c r="E1530" s="6">
        <v>158.98399824504963</v>
      </c>
      <c r="F1530" s="11">
        <v>148.80777644142418</v>
      </c>
      <c r="G1530" s="10">
        <v>69.562697884934437</v>
      </c>
      <c r="H1530" s="10">
        <v>54.46174315910833</v>
      </c>
      <c r="I1530" s="10">
        <v>244.9271213191324</v>
      </c>
    </row>
    <row r="1531" spans="1:9" x14ac:dyDescent="0.25">
      <c r="A1531" s="15"/>
      <c r="B1531" s="5">
        <f>DATE(YEAR(siječanj!B1531),MONTH(siječanj!B1531)+8,DAY(siječanj!B1531))</f>
        <v>43359</v>
      </c>
      <c r="C1531" s="9">
        <v>15.9166666666667</v>
      </c>
      <c r="D1531">
        <v>0.93599216326198853</v>
      </c>
      <c r="E1531" s="6">
        <v>151.43824708097358</v>
      </c>
      <c r="F1531" s="11">
        <v>141.74501248592398</v>
      </c>
      <c r="G1531" s="10">
        <v>67.938833338823216</v>
      </c>
      <c r="H1531" s="10">
        <v>49.921108854126793</v>
      </c>
      <c r="I1531" s="10">
        <v>241.0046261665442</v>
      </c>
    </row>
    <row r="1532" spans="1:9" x14ac:dyDescent="0.25">
      <c r="A1532" s="15"/>
      <c r="B1532" s="5">
        <f>DATE(YEAR(siječanj!B1532),MONTH(siječanj!B1532)+8,DAY(siječanj!B1532))</f>
        <v>43359</v>
      </c>
      <c r="C1532" s="9">
        <v>15.9270833333333</v>
      </c>
      <c r="D1532">
        <v>0.93599216326198853</v>
      </c>
      <c r="E1532" s="6">
        <v>141.95010321437442</v>
      </c>
      <c r="F1532" s="11">
        <v>132.86418418288486</v>
      </c>
      <c r="G1532" s="10">
        <v>65.853827756294919</v>
      </c>
      <c r="H1532" s="10">
        <v>51.737711770775462</v>
      </c>
      <c r="I1532" s="10">
        <v>243.50494156823845</v>
      </c>
    </row>
    <row r="1533" spans="1:9" x14ac:dyDescent="0.25">
      <c r="A1533" s="15"/>
      <c r="B1533" s="5">
        <f>DATE(YEAR(siječanj!B1533),MONTH(siječanj!B1533)+8,DAY(siječanj!B1533))</f>
        <v>43359</v>
      </c>
      <c r="C1533" s="9">
        <v>15.9375</v>
      </c>
      <c r="D1533">
        <v>0.93599216326198853</v>
      </c>
      <c r="E1533" s="6">
        <v>132.76722827816295</v>
      </c>
      <c r="F1533" s="11">
        <v>124.26908520637599</v>
      </c>
      <c r="G1533" s="10">
        <v>62.914535745284915</v>
      </c>
      <c r="H1533" s="10">
        <v>51.886412502013194</v>
      </c>
      <c r="I1533" s="10">
        <v>246.40331565573118</v>
      </c>
    </row>
    <row r="1534" spans="1:9" x14ac:dyDescent="0.25">
      <c r="A1534" s="15"/>
      <c r="B1534" s="5">
        <f>DATE(YEAR(siječanj!B1534),MONTH(siječanj!B1534)+8,DAY(siječanj!B1534))</f>
        <v>43359</v>
      </c>
      <c r="C1534" s="9">
        <v>15.9479166666667</v>
      </c>
      <c r="D1534">
        <v>0.93599216326198853</v>
      </c>
      <c r="E1534" s="6">
        <v>121.78988235514055</v>
      </c>
      <c r="F1534" s="11">
        <v>113.99437544901109</v>
      </c>
      <c r="G1534" s="10">
        <v>62.361539322606305</v>
      </c>
      <c r="H1534" s="10">
        <v>50.692230997997527</v>
      </c>
      <c r="I1534" s="10">
        <v>240.63947244673594</v>
      </c>
    </row>
    <row r="1535" spans="1:9" x14ac:dyDescent="0.25">
      <c r="A1535" s="15"/>
      <c r="B1535" s="5">
        <f>DATE(YEAR(siječanj!B1535),MONTH(siječanj!B1535)+8,DAY(siječanj!B1535))</f>
        <v>43359</v>
      </c>
      <c r="C1535" s="9">
        <v>15.9583333333333</v>
      </c>
      <c r="D1535">
        <v>0.93599216326198853</v>
      </c>
      <c r="E1535" s="6">
        <v>111.04845261452925</v>
      </c>
      <c r="F1535" s="11">
        <v>103.94048138956967</v>
      </c>
      <c r="G1535" s="10">
        <v>60.770903253566864</v>
      </c>
      <c r="H1535" s="10">
        <v>48.837361163522772</v>
      </c>
      <c r="I1535" s="10">
        <v>238.79487529494531</v>
      </c>
    </row>
    <row r="1536" spans="1:9" x14ac:dyDescent="0.25">
      <c r="A1536" s="15"/>
      <c r="B1536" s="5">
        <f>DATE(YEAR(siječanj!B1536),MONTH(siječanj!B1536)+8,DAY(siječanj!B1536))</f>
        <v>43359</v>
      </c>
      <c r="C1536" s="9">
        <v>15.96875</v>
      </c>
      <c r="D1536">
        <v>0.93599216326198853</v>
      </c>
      <c r="E1536" s="6">
        <v>101.36301400129064</v>
      </c>
      <c r="F1536" s="11">
        <v>94.87498674982325</v>
      </c>
      <c r="G1536" s="10">
        <v>58.348743729215684</v>
      </c>
      <c r="H1536" s="10">
        <v>49.043711122863691</v>
      </c>
      <c r="I1536" s="10">
        <v>239.12042885221263</v>
      </c>
    </row>
    <row r="1537" spans="1:9" x14ac:dyDescent="0.25">
      <c r="A1537" s="15"/>
      <c r="B1537" s="5">
        <f>DATE(YEAR(siječanj!B1537),MONTH(siječanj!B1537)+8,DAY(siječanj!B1537))</f>
        <v>43359</v>
      </c>
      <c r="C1537" s="9">
        <v>15.9791666666667</v>
      </c>
      <c r="D1537">
        <v>0.93599216326198853</v>
      </c>
      <c r="E1537" s="6">
        <v>92.538623432264444</v>
      </c>
      <c r="F1537" s="11">
        <v>86.615426331651733</v>
      </c>
      <c r="G1537" s="10">
        <v>57.671567373483228</v>
      </c>
      <c r="H1537" s="10">
        <v>48.631713607225642</v>
      </c>
      <c r="I1537" s="10">
        <v>238.19496068326768</v>
      </c>
    </row>
    <row r="1538" spans="1:9" ht="15.75" thickBot="1" x14ac:dyDescent="0.3">
      <c r="A1538" s="15"/>
      <c r="B1538" s="5">
        <f>DATE(YEAR(siječanj!B1538),MONTH(siječanj!B1538)+8,DAY(siječanj!B1538))</f>
        <v>43359</v>
      </c>
      <c r="C1538" s="9">
        <v>15.9895833333333</v>
      </c>
      <c r="D1538">
        <v>0.93599216326198853</v>
      </c>
      <c r="E1538" s="6">
        <v>85.362747970277923</v>
      </c>
      <c r="F1538" s="11">
        <v>79.898863134688355</v>
      </c>
      <c r="G1538" s="10">
        <v>57.326434740393942</v>
      </c>
      <c r="H1538" s="10">
        <v>49.874100028704198</v>
      </c>
      <c r="I1538" s="10">
        <v>237.56397715950075</v>
      </c>
    </row>
    <row r="1539" spans="1:9" x14ac:dyDescent="0.25">
      <c r="A1539" s="12">
        <f t="shared" ref="A1539" si="14">A1443+1</f>
        <v>260</v>
      </c>
      <c r="B1539" s="5">
        <f>DATE(YEAR(siječanj!B1539),MONTH(siječanj!B1539)+8,DAY(siječanj!B1539))</f>
        <v>43360</v>
      </c>
      <c r="C1539" s="9">
        <v>16</v>
      </c>
      <c r="D1539">
        <v>0.93485942147863943</v>
      </c>
      <c r="E1539" s="6">
        <v>76.380227621209144</v>
      </c>
      <c r="F1539" s="11">
        <v>71.404775406370376</v>
      </c>
      <c r="G1539" s="10">
        <v>57.905187149834383</v>
      </c>
      <c r="H1539" s="10">
        <v>49.394956795810806</v>
      </c>
      <c r="I1539" s="10">
        <v>236.44126119995752</v>
      </c>
    </row>
    <row r="1540" spans="1:9" x14ac:dyDescent="0.25">
      <c r="A1540" s="13"/>
      <c r="B1540" s="5">
        <f>DATE(YEAR(siječanj!B1540),MONTH(siječanj!B1540)+8,DAY(siječanj!B1540))</f>
        <v>43360</v>
      </c>
      <c r="C1540" s="9">
        <v>16.0104166666667</v>
      </c>
      <c r="D1540">
        <v>0.93485942147863943</v>
      </c>
      <c r="E1540" s="6">
        <v>70.767517057191057</v>
      </c>
      <c r="F1540" s="11">
        <v>66.157680055565379</v>
      </c>
      <c r="G1540" s="10">
        <v>57.62306046595517</v>
      </c>
      <c r="H1540" s="10">
        <v>49.775382298063093</v>
      </c>
      <c r="I1540" s="10">
        <v>236.49628581531371</v>
      </c>
    </row>
    <row r="1541" spans="1:9" x14ac:dyDescent="0.25">
      <c r="A1541" s="13"/>
      <c r="B1541" s="5">
        <f>DATE(YEAR(siječanj!B1541),MONTH(siječanj!B1541)+8,DAY(siječanj!B1541))</f>
        <v>43360</v>
      </c>
      <c r="C1541" s="9">
        <v>16.0208333333333</v>
      </c>
      <c r="D1541">
        <v>0.93485942147863943</v>
      </c>
      <c r="E1541" s="6">
        <v>66.475772865214111</v>
      </c>
      <c r="F1541" s="11">
        <v>62.1455025631195</v>
      </c>
      <c r="G1541" s="10">
        <v>57.134186848565221</v>
      </c>
      <c r="H1541" s="10">
        <v>48.860933809672609</v>
      </c>
      <c r="I1541" s="10">
        <v>236.73154072168589</v>
      </c>
    </row>
    <row r="1542" spans="1:9" x14ac:dyDescent="0.25">
      <c r="A1542" s="13"/>
      <c r="B1542" s="5">
        <f>DATE(YEAR(siječanj!B1542),MONTH(siječanj!B1542)+8,DAY(siječanj!B1542))</f>
        <v>43360</v>
      </c>
      <c r="C1542" s="9">
        <v>16.03125</v>
      </c>
      <c r="D1542">
        <v>0.93485942147863943</v>
      </c>
      <c r="E1542" s="6">
        <v>63.018548842538841</v>
      </c>
      <c r="F1542" s="11">
        <v>58.913484113359246</v>
      </c>
      <c r="G1542" s="10">
        <v>56.666641968301867</v>
      </c>
      <c r="H1542" s="10">
        <v>49.108769699646039</v>
      </c>
      <c r="I1542" s="10">
        <v>236.51557038145023</v>
      </c>
    </row>
    <row r="1543" spans="1:9" x14ac:dyDescent="0.25">
      <c r="A1543" s="13"/>
      <c r="B1543" s="5">
        <f>DATE(YEAR(siječanj!B1543),MONTH(siječanj!B1543)+8,DAY(siječanj!B1543))</f>
        <v>43360</v>
      </c>
      <c r="C1543" s="9">
        <v>16.0416666666667</v>
      </c>
      <c r="D1543">
        <v>0.93485942147863943</v>
      </c>
      <c r="E1543" s="6">
        <v>59.756186571768986</v>
      </c>
      <c r="F1543" s="11">
        <v>55.863634008253598</v>
      </c>
      <c r="G1543" s="10">
        <v>56.264955439463662</v>
      </c>
      <c r="H1543" s="10">
        <v>48.827860660638954</v>
      </c>
      <c r="I1543" s="10">
        <v>236.40753220977643</v>
      </c>
    </row>
    <row r="1544" spans="1:9" x14ac:dyDescent="0.25">
      <c r="A1544" s="13"/>
      <c r="B1544" s="5">
        <f>DATE(YEAR(siječanj!B1544),MONTH(siječanj!B1544)+8,DAY(siječanj!B1544))</f>
        <v>43360</v>
      </c>
      <c r="C1544" s="9">
        <v>16.0520833333333</v>
      </c>
      <c r="D1544">
        <v>0.93485942147863943</v>
      </c>
      <c r="E1544" s="6">
        <v>58.128816599150248</v>
      </c>
      <c r="F1544" s="11">
        <v>54.342271857119535</v>
      </c>
      <c r="G1544" s="10">
        <v>55.421857659107339</v>
      </c>
      <c r="H1544" s="10">
        <v>47.175941154773149</v>
      </c>
      <c r="I1544" s="10">
        <v>236.71547425002291</v>
      </c>
    </row>
    <row r="1545" spans="1:9" x14ac:dyDescent="0.25">
      <c r="A1545" s="13"/>
      <c r="B1545" s="5">
        <f>DATE(YEAR(siječanj!B1545),MONTH(siječanj!B1545)+8,DAY(siječanj!B1545))</f>
        <v>43360</v>
      </c>
      <c r="C1545" s="9">
        <v>16.0625</v>
      </c>
      <c r="D1545">
        <v>0.93485942147863943</v>
      </c>
      <c r="E1545" s="6">
        <v>56.161813257273202</v>
      </c>
      <c r="F1545" s="11">
        <v>52.503400250885811</v>
      </c>
      <c r="G1545" s="10">
        <v>55.038016722719</v>
      </c>
      <c r="H1545" s="10">
        <v>47.319299609146334</v>
      </c>
      <c r="I1545" s="10">
        <v>236.2508266093742</v>
      </c>
    </row>
    <row r="1546" spans="1:9" x14ac:dyDescent="0.25">
      <c r="A1546" s="13"/>
      <c r="B1546" s="5">
        <f>DATE(YEAR(siječanj!B1546),MONTH(siječanj!B1546)+8,DAY(siječanj!B1546))</f>
        <v>43360</v>
      </c>
      <c r="C1546" s="9">
        <v>16.0729166666667</v>
      </c>
      <c r="D1546">
        <v>0.93485942147863943</v>
      </c>
      <c r="E1546" s="6">
        <v>54.954177029666752</v>
      </c>
      <c r="F1546" s="11">
        <v>51.374430145788999</v>
      </c>
      <c r="G1546" s="10">
        <v>55.10119140558124</v>
      </c>
      <c r="H1546" s="10">
        <v>46.854220492055603</v>
      </c>
      <c r="I1546" s="10">
        <v>236.4877815656547</v>
      </c>
    </row>
    <row r="1547" spans="1:9" x14ac:dyDescent="0.25">
      <c r="A1547" s="13"/>
      <c r="B1547" s="5">
        <f>DATE(YEAR(siječanj!B1547),MONTH(siječanj!B1547)+8,DAY(siječanj!B1547))</f>
        <v>43360</v>
      </c>
      <c r="C1547" s="9">
        <v>16.0833333333333</v>
      </c>
      <c r="D1547">
        <v>0.93485942147863943</v>
      </c>
      <c r="E1547" s="6">
        <v>53.8354616515891</v>
      </c>
      <c r="F1547" s="11">
        <v>50.328588534640062</v>
      </c>
      <c r="G1547" s="10">
        <v>55.122937959370311</v>
      </c>
      <c r="H1547" s="10">
        <v>47.498653209215369</v>
      </c>
      <c r="I1547" s="10">
        <v>236.59403968507155</v>
      </c>
    </row>
    <row r="1548" spans="1:9" x14ac:dyDescent="0.25">
      <c r="A1548" s="13"/>
      <c r="B1548" s="5">
        <f>DATE(YEAR(siječanj!B1548),MONTH(siječanj!B1548)+8,DAY(siječanj!B1548))</f>
        <v>43360</v>
      </c>
      <c r="C1548" s="9">
        <v>16.09375</v>
      </c>
      <c r="D1548">
        <v>0.93485942147863943</v>
      </c>
      <c r="E1548" s="6">
        <v>52.853929288047389</v>
      </c>
      <c r="F1548" s="11">
        <v>49.410993757096897</v>
      </c>
      <c r="G1548" s="10">
        <v>55.201290635991121</v>
      </c>
      <c r="H1548" s="10">
        <v>47.538762429882034</v>
      </c>
      <c r="I1548" s="10">
        <v>236.79710664650304</v>
      </c>
    </row>
    <row r="1549" spans="1:9" x14ac:dyDescent="0.25">
      <c r="A1549" s="13"/>
      <c r="B1549" s="5">
        <f>DATE(YEAR(siječanj!B1549),MONTH(siječanj!B1549)+8,DAY(siječanj!B1549))</f>
        <v>43360</v>
      </c>
      <c r="C1549" s="9">
        <v>16.1041666666667</v>
      </c>
      <c r="D1549">
        <v>0.93485942147863943</v>
      </c>
      <c r="E1549" s="6">
        <v>52.951273873522375</v>
      </c>
      <c r="F1549" s="11">
        <v>49.501997259958124</v>
      </c>
      <c r="G1549" s="10">
        <v>56.090802223095132</v>
      </c>
      <c r="H1549" s="10">
        <v>48.849013026586448</v>
      </c>
      <c r="I1549" s="10">
        <v>236.48167338633701</v>
      </c>
    </row>
    <row r="1550" spans="1:9" x14ac:dyDescent="0.25">
      <c r="A1550" s="13"/>
      <c r="B1550" s="5">
        <f>DATE(YEAR(siječanj!B1550),MONTH(siječanj!B1550)+8,DAY(siječanj!B1550))</f>
        <v>43360</v>
      </c>
      <c r="C1550" s="9">
        <v>16.1145833333333</v>
      </c>
      <c r="D1550">
        <v>0.93485942147863943</v>
      </c>
      <c r="E1550" s="6">
        <v>52.467309265900944</v>
      </c>
      <c r="F1550" s="11">
        <v>49.049558386861015</v>
      </c>
      <c r="G1550" s="10">
        <v>56.016238018712109</v>
      </c>
      <c r="H1550" s="10">
        <v>48.385667841580975</v>
      </c>
      <c r="I1550" s="10">
        <v>236.29427388485473</v>
      </c>
    </row>
    <row r="1551" spans="1:9" x14ac:dyDescent="0.25">
      <c r="A1551" s="13"/>
      <c r="B1551" s="5">
        <f>DATE(YEAR(siječanj!B1551),MONTH(siječanj!B1551)+8,DAY(siječanj!B1551))</f>
        <v>43360</v>
      </c>
      <c r="C1551" s="9">
        <v>16.125</v>
      </c>
      <c r="D1551">
        <v>0.93485942147863943</v>
      </c>
      <c r="E1551" s="6">
        <v>52.789857120569692</v>
      </c>
      <c r="F1551" s="11">
        <v>49.351095287675818</v>
      </c>
      <c r="G1551" s="10">
        <v>55.500644222262267</v>
      </c>
      <c r="H1551" s="10">
        <v>47.894423207675871</v>
      </c>
      <c r="I1551" s="10">
        <v>236.34003422823994</v>
      </c>
    </row>
    <row r="1552" spans="1:9" x14ac:dyDescent="0.25">
      <c r="A1552" s="13"/>
      <c r="B1552" s="5">
        <f>DATE(YEAR(siječanj!B1552),MONTH(siječanj!B1552)+8,DAY(siječanj!B1552))</f>
        <v>43360</v>
      </c>
      <c r="C1552" s="9">
        <v>16.1354166666667</v>
      </c>
      <c r="D1552">
        <v>0.93485942147863943</v>
      </c>
      <c r="E1552" s="6">
        <v>53.262523626676582</v>
      </c>
      <c r="F1552" s="11">
        <v>49.792972024127231</v>
      </c>
      <c r="G1552" s="10">
        <v>55.278518421597532</v>
      </c>
      <c r="H1552" s="10">
        <v>48.209890476437785</v>
      </c>
      <c r="I1552" s="10">
        <v>236.10352228496495</v>
      </c>
    </row>
    <row r="1553" spans="1:9" x14ac:dyDescent="0.25">
      <c r="A1553" s="13"/>
      <c r="B1553" s="5">
        <f>DATE(YEAR(siječanj!B1553),MONTH(siječanj!B1553)+8,DAY(siječanj!B1553))</f>
        <v>43360</v>
      </c>
      <c r="C1553" s="9">
        <v>16.1458333333333</v>
      </c>
      <c r="D1553">
        <v>0.93485942147863943</v>
      </c>
      <c r="E1553" s="6">
        <v>53.77030539799469</v>
      </c>
      <c r="F1553" s="11">
        <v>50.267676597099076</v>
      </c>
      <c r="G1553" s="10">
        <v>55.100886078020189</v>
      </c>
      <c r="H1553" s="10">
        <v>47.394199856005194</v>
      </c>
      <c r="I1553" s="10">
        <v>235.80695957878132</v>
      </c>
    </row>
    <row r="1554" spans="1:9" x14ac:dyDescent="0.25">
      <c r="A1554" s="13"/>
      <c r="B1554" s="5">
        <f>DATE(YEAR(siječanj!B1554),MONTH(siječanj!B1554)+8,DAY(siječanj!B1554))</f>
        <v>43360</v>
      </c>
      <c r="C1554" s="9">
        <v>16.15625</v>
      </c>
      <c r="D1554">
        <v>0.93485942147863943</v>
      </c>
      <c r="E1554" s="6">
        <v>54.438851288537407</v>
      </c>
      <c r="F1554" s="11">
        <v>50.892673021563766</v>
      </c>
      <c r="G1554" s="10">
        <v>54.52701890955656</v>
      </c>
      <c r="H1554" s="10">
        <v>47.332468662784613</v>
      </c>
      <c r="I1554" s="10">
        <v>235.89214007942306</v>
      </c>
    </row>
    <row r="1555" spans="1:9" x14ac:dyDescent="0.25">
      <c r="A1555" s="13"/>
      <c r="B1555" s="5">
        <f>DATE(YEAR(siječanj!B1555),MONTH(siječanj!B1555)+8,DAY(siječanj!B1555))</f>
        <v>43360</v>
      </c>
      <c r="C1555" s="9">
        <v>16.1666666666667</v>
      </c>
      <c r="D1555">
        <v>0.93485942147863943</v>
      </c>
      <c r="E1555" s="6">
        <v>57.138195963799404</v>
      </c>
      <c r="F1555" s="11">
        <v>53.416180823050645</v>
      </c>
      <c r="G1555" s="10">
        <v>54.719274836321098</v>
      </c>
      <c r="H1555" s="10">
        <v>47.698400579944604</v>
      </c>
      <c r="I1555" s="10">
        <v>235.96418119433221</v>
      </c>
    </row>
    <row r="1556" spans="1:9" x14ac:dyDescent="0.25">
      <c r="A1556" s="13"/>
      <c r="B1556" s="5">
        <f>DATE(YEAR(siječanj!B1556),MONTH(siječanj!B1556)+8,DAY(siječanj!B1556))</f>
        <v>43360</v>
      </c>
      <c r="C1556" s="9">
        <v>16.1770833333333</v>
      </c>
      <c r="D1556">
        <v>0.93485942147863943</v>
      </c>
      <c r="E1556" s="6">
        <v>59.441121192548017</v>
      </c>
      <c r="F1556" s="11">
        <v>55.569092170107133</v>
      </c>
      <c r="G1556" s="10">
        <v>54.782582095624321</v>
      </c>
      <c r="H1556" s="10">
        <v>49.117419291413938</v>
      </c>
      <c r="I1556" s="10">
        <v>235.18399129031746</v>
      </c>
    </row>
    <row r="1557" spans="1:9" x14ac:dyDescent="0.25">
      <c r="A1557" s="13"/>
      <c r="B1557" s="5">
        <f>DATE(YEAR(siječanj!B1557),MONTH(siječanj!B1557)+8,DAY(siječanj!B1557))</f>
        <v>43360</v>
      </c>
      <c r="C1557" s="9">
        <v>16.1875</v>
      </c>
      <c r="D1557">
        <v>0.93485942147863943</v>
      </c>
      <c r="E1557" s="6">
        <v>63.255989490056415</v>
      </c>
      <c r="F1557" s="11">
        <v>59.135457739733035</v>
      </c>
      <c r="G1557" s="10">
        <v>54.646522509964839</v>
      </c>
      <c r="H1557" s="10">
        <v>47.462489486789011</v>
      </c>
      <c r="I1557" s="10">
        <v>226.37071255912292</v>
      </c>
    </row>
    <row r="1558" spans="1:9" x14ac:dyDescent="0.25">
      <c r="A1558" s="13"/>
      <c r="B1558" s="5">
        <f>DATE(YEAR(siječanj!B1558),MONTH(siječanj!B1558)+8,DAY(siječanj!B1558))</f>
        <v>43360</v>
      </c>
      <c r="C1558" s="9">
        <v>16.1979166666667</v>
      </c>
      <c r="D1558">
        <v>0.93485942147863943</v>
      </c>
      <c r="E1558" s="6">
        <v>67.857023550314182</v>
      </c>
      <c r="F1558" s="11">
        <v>63.436777779509129</v>
      </c>
      <c r="G1558" s="10">
        <v>55.419684208968803</v>
      </c>
      <c r="H1558" s="10">
        <v>46.974415700910185</v>
      </c>
      <c r="I1558" s="10">
        <v>207.20892702708326</v>
      </c>
    </row>
    <row r="1559" spans="1:9" x14ac:dyDescent="0.25">
      <c r="A1559" s="13"/>
      <c r="B1559" s="5">
        <f>DATE(YEAR(siječanj!B1559),MONTH(siječanj!B1559)+8,DAY(siječanj!B1559))</f>
        <v>43360</v>
      </c>
      <c r="C1559" s="9">
        <v>16.2083333333333</v>
      </c>
      <c r="D1559">
        <v>0.93485942147863943</v>
      </c>
      <c r="E1559" s="6">
        <v>73.985808698113132</v>
      </c>
      <c r="F1559" s="11">
        <v>69.166330317147327</v>
      </c>
      <c r="G1559" s="10">
        <v>56.20363280930728</v>
      </c>
      <c r="H1559" s="10">
        <v>48.00173835157306</v>
      </c>
      <c r="I1559" s="10">
        <v>192.53448622990629</v>
      </c>
    </row>
    <row r="1560" spans="1:9" x14ac:dyDescent="0.25">
      <c r="A1560" s="13"/>
      <c r="B1560" s="5">
        <f>DATE(YEAR(siječanj!B1560),MONTH(siječanj!B1560)+8,DAY(siječanj!B1560))</f>
        <v>43360</v>
      </c>
      <c r="C1560" s="9">
        <v>16.21875</v>
      </c>
      <c r="D1560">
        <v>0.93485942147863943</v>
      </c>
      <c r="E1560" s="6">
        <v>80.230924320175717</v>
      </c>
      <c r="F1560" s="11">
        <v>75.004635494655972</v>
      </c>
      <c r="G1560" s="10">
        <v>61.025104518013613</v>
      </c>
      <c r="H1560" s="10">
        <v>48.031853380359408</v>
      </c>
      <c r="I1560" s="10">
        <v>169.62590270321536</v>
      </c>
    </row>
    <row r="1561" spans="1:9" x14ac:dyDescent="0.25">
      <c r="A1561" s="13"/>
      <c r="B1561" s="5">
        <f>DATE(YEAR(siječanj!B1561),MONTH(siječanj!B1561)+8,DAY(siječanj!B1561))</f>
        <v>43360</v>
      </c>
      <c r="C1561" s="9">
        <v>16.2291666666667</v>
      </c>
      <c r="D1561">
        <v>0.93485942147863943</v>
      </c>
      <c r="E1561" s="6">
        <v>85.127317791706844</v>
      </c>
      <c r="F1561" s="11">
        <v>79.582075062783346</v>
      </c>
      <c r="G1561" s="10">
        <v>66.698022305390268</v>
      </c>
      <c r="H1561" s="10">
        <v>50.421653304331777</v>
      </c>
      <c r="I1561" s="10">
        <v>143.39435562436978</v>
      </c>
    </row>
    <row r="1562" spans="1:9" x14ac:dyDescent="0.25">
      <c r="A1562" s="13"/>
      <c r="B1562" s="5">
        <f>DATE(YEAR(siječanj!B1562),MONTH(siječanj!B1562)+8,DAY(siječanj!B1562))</f>
        <v>43360</v>
      </c>
      <c r="C1562" s="9">
        <v>16.2395833333333</v>
      </c>
      <c r="D1562">
        <v>0.93485942147863943</v>
      </c>
      <c r="E1562" s="6">
        <v>90.714442733157185</v>
      </c>
      <c r="F1562" s="11">
        <v>84.805251453276497</v>
      </c>
      <c r="G1562" s="10">
        <v>68.184240366018116</v>
      </c>
      <c r="H1562" s="10">
        <v>53.882778419362147</v>
      </c>
      <c r="I1562" s="10">
        <v>112.88514196617766</v>
      </c>
    </row>
    <row r="1563" spans="1:9" x14ac:dyDescent="0.25">
      <c r="A1563" s="13"/>
      <c r="B1563" s="5">
        <f>DATE(YEAR(siječanj!B1563),MONTH(siječanj!B1563)+8,DAY(siječanj!B1563))</f>
        <v>43360</v>
      </c>
      <c r="C1563" s="9">
        <v>16.25</v>
      </c>
      <c r="D1563">
        <v>0.93485942147863943</v>
      </c>
      <c r="E1563" s="6">
        <v>95.768421462061099</v>
      </c>
      <c r="F1563" s="11">
        <v>89.530011083944956</v>
      </c>
      <c r="G1563" s="10">
        <v>72.682153244304175</v>
      </c>
      <c r="H1563" s="10">
        <v>65.209721876173745</v>
      </c>
      <c r="I1563" s="10">
        <v>66.461454107180217</v>
      </c>
    </row>
    <row r="1564" spans="1:9" x14ac:dyDescent="0.25">
      <c r="A1564" s="13"/>
      <c r="B1564" s="5">
        <f>DATE(YEAR(siječanj!B1564),MONTH(siječanj!B1564)+8,DAY(siječanj!B1564))</f>
        <v>43360</v>
      </c>
      <c r="C1564" s="9">
        <v>16.2604166666667</v>
      </c>
      <c r="D1564">
        <v>0.93485942147863943</v>
      </c>
      <c r="E1564" s="6">
        <v>98.826954714154127</v>
      </c>
      <c r="F1564" s="11">
        <v>92.389309710569819</v>
      </c>
      <c r="G1564" s="10">
        <v>90.012003251402064</v>
      </c>
      <c r="H1564" s="10">
        <v>83.571617134856282</v>
      </c>
      <c r="I1564" s="10">
        <v>34.750657174139135</v>
      </c>
    </row>
    <row r="1565" spans="1:9" x14ac:dyDescent="0.25">
      <c r="A1565" s="13"/>
      <c r="B1565" s="5">
        <f>DATE(YEAR(siječanj!B1565),MONTH(siječanj!B1565)+8,DAY(siječanj!B1565))</f>
        <v>43360</v>
      </c>
      <c r="C1565" s="9">
        <v>16.2708333333333</v>
      </c>
      <c r="D1565">
        <v>0.93485942147863943</v>
      </c>
      <c r="E1565" s="6">
        <v>101.00086774394723</v>
      </c>
      <c r="F1565" s="11">
        <v>94.421612787947083</v>
      </c>
      <c r="G1565" s="10">
        <v>100.04966289083157</v>
      </c>
      <c r="H1565" s="10">
        <v>95.472391768596836</v>
      </c>
      <c r="I1565" s="10">
        <v>18.591797798924592</v>
      </c>
    </row>
    <row r="1566" spans="1:9" x14ac:dyDescent="0.25">
      <c r="A1566" s="13"/>
      <c r="B1566" s="5">
        <f>DATE(YEAR(siječanj!B1566),MONTH(siječanj!B1566)+8,DAY(siječanj!B1566))</f>
        <v>43360</v>
      </c>
      <c r="C1566" s="9">
        <v>16.28125</v>
      </c>
      <c r="D1566">
        <v>0.93485942147863943</v>
      </c>
      <c r="E1566" s="6">
        <v>101.95423866456888</v>
      </c>
      <c r="F1566" s="11">
        <v>95.312880575253985</v>
      </c>
      <c r="G1566" s="10">
        <v>109.91184354948273</v>
      </c>
      <c r="H1566" s="10">
        <v>103.82942664816142</v>
      </c>
      <c r="I1566" s="10">
        <v>11.959330089742499</v>
      </c>
    </row>
    <row r="1567" spans="1:9" x14ac:dyDescent="0.25">
      <c r="A1567" s="13"/>
      <c r="B1567" s="5">
        <f>DATE(YEAR(siječanj!B1567),MONTH(siječanj!B1567)+8,DAY(siječanj!B1567))</f>
        <v>43360</v>
      </c>
      <c r="C1567" s="9">
        <v>16.2916666666667</v>
      </c>
      <c r="D1567">
        <v>0.93485942147863943</v>
      </c>
      <c r="E1567" s="6">
        <v>99.890659416759789</v>
      </c>
      <c r="F1567" s="11">
        <v>93.383724073471868</v>
      </c>
      <c r="G1567" s="10">
        <v>116.18059200237914</v>
      </c>
      <c r="H1567" s="10">
        <v>109.79921433710136</v>
      </c>
      <c r="I1567" s="10">
        <v>4.7553266019994158</v>
      </c>
    </row>
    <row r="1568" spans="1:9" x14ac:dyDescent="0.25">
      <c r="A1568" s="13"/>
      <c r="B1568" s="5">
        <f>DATE(YEAR(siječanj!B1568),MONTH(siječanj!B1568)+8,DAY(siječanj!B1568))</f>
        <v>43360</v>
      </c>
      <c r="C1568" s="9">
        <v>16.3020833333333</v>
      </c>
      <c r="D1568">
        <v>0.93485942147863943</v>
      </c>
      <c r="E1568" s="6">
        <v>97.24028111615074</v>
      </c>
      <c r="F1568" s="11">
        <v>90.905992948664945</v>
      </c>
      <c r="G1568" s="10">
        <v>129.25844235934235</v>
      </c>
      <c r="H1568" s="10">
        <v>120.68724017990492</v>
      </c>
      <c r="I1568" s="10">
        <v>3.3617436906221196</v>
      </c>
    </row>
    <row r="1569" spans="1:9" x14ac:dyDescent="0.25">
      <c r="A1569" s="13"/>
      <c r="B1569" s="5">
        <f>DATE(YEAR(siječanj!B1569),MONTH(siječanj!B1569)+8,DAY(siječanj!B1569))</f>
        <v>43360</v>
      </c>
      <c r="C1569" s="9">
        <v>16.3125</v>
      </c>
      <c r="D1569">
        <v>0.93485942147863943</v>
      </c>
      <c r="E1569" s="6">
        <v>97.038691682516486</v>
      </c>
      <c r="F1569" s="11">
        <v>90.717535167361419</v>
      </c>
      <c r="G1569" s="10">
        <v>135.5844075901926</v>
      </c>
      <c r="H1569" s="10">
        <v>133.33642726367731</v>
      </c>
      <c r="I1569" s="10">
        <v>3.8415397759833225</v>
      </c>
    </row>
    <row r="1570" spans="1:9" x14ac:dyDescent="0.25">
      <c r="A1570" s="13"/>
      <c r="B1570" s="5">
        <f>DATE(YEAR(siječanj!B1570),MONTH(siječanj!B1570)+8,DAY(siječanj!B1570))</f>
        <v>43360</v>
      </c>
      <c r="C1570" s="9">
        <v>16.3229166666667</v>
      </c>
      <c r="D1570">
        <v>0.93485942147863943</v>
      </c>
      <c r="E1570" s="6">
        <v>96.117025073624518</v>
      </c>
      <c r="F1570" s="11">
        <v>89.855906454576498</v>
      </c>
      <c r="G1570" s="10">
        <v>139.49284945465817</v>
      </c>
      <c r="H1570" s="10">
        <v>146.50558525898029</v>
      </c>
      <c r="I1570" s="10">
        <v>3.4773250837420719</v>
      </c>
    </row>
    <row r="1571" spans="1:9" x14ac:dyDescent="0.25">
      <c r="A1571" s="13"/>
      <c r="B1571" s="5">
        <f>DATE(YEAR(siječanj!B1571),MONTH(siječanj!B1571)+8,DAY(siječanj!B1571))</f>
        <v>43360</v>
      </c>
      <c r="C1571" s="9">
        <v>16.3333333333333</v>
      </c>
      <c r="D1571">
        <v>0.93485942147863943</v>
      </c>
      <c r="E1571" s="6">
        <v>97.537280046500896</v>
      </c>
      <c r="F1571" s="11">
        <v>91.183645196871865</v>
      </c>
      <c r="G1571" s="10">
        <v>169.62170942358924</v>
      </c>
      <c r="H1571" s="10">
        <v>154.10192566957573</v>
      </c>
      <c r="I1571" s="10">
        <v>2.3861810510550745</v>
      </c>
    </row>
    <row r="1572" spans="1:9" x14ac:dyDescent="0.25">
      <c r="A1572" s="13"/>
      <c r="B1572" s="5">
        <f>DATE(YEAR(siječanj!B1572),MONTH(siječanj!B1572)+8,DAY(siječanj!B1572))</f>
        <v>43360</v>
      </c>
      <c r="C1572" s="9">
        <v>16.34375</v>
      </c>
      <c r="D1572">
        <v>0.93485942147863943</v>
      </c>
      <c r="E1572" s="6">
        <v>98.391512134817603</v>
      </c>
      <c r="F1572" s="11">
        <v>91.982232112764109</v>
      </c>
      <c r="G1572" s="10">
        <v>171.1042756058882</v>
      </c>
      <c r="H1572" s="10">
        <v>176.21985497839154</v>
      </c>
      <c r="I1572" s="10">
        <v>2.0843731908895711</v>
      </c>
    </row>
    <row r="1573" spans="1:9" x14ac:dyDescent="0.25">
      <c r="A1573" s="13"/>
      <c r="B1573" s="5">
        <f>DATE(YEAR(siječanj!B1573),MONTH(siječanj!B1573)+8,DAY(siječanj!B1573))</f>
        <v>43360</v>
      </c>
      <c r="C1573" s="9">
        <v>16.3541666666667</v>
      </c>
      <c r="D1573">
        <v>0.93485942147863943</v>
      </c>
      <c r="E1573" s="6">
        <v>97.800973827982887</v>
      </c>
      <c r="F1573" s="11">
        <v>91.430161812875639</v>
      </c>
      <c r="G1573" s="10">
        <v>199.69291471056445</v>
      </c>
      <c r="H1573" s="10">
        <v>181.15012629982832</v>
      </c>
      <c r="I1573" s="10">
        <v>2.3997974507913677</v>
      </c>
    </row>
    <row r="1574" spans="1:9" x14ac:dyDescent="0.25">
      <c r="A1574" s="13"/>
      <c r="B1574" s="5">
        <f>DATE(YEAR(siječanj!B1574),MONTH(siječanj!B1574)+8,DAY(siječanj!B1574))</f>
        <v>43360</v>
      </c>
      <c r="C1574" s="9">
        <v>16.3645833333333</v>
      </c>
      <c r="D1574">
        <v>0.93485942147863943</v>
      </c>
      <c r="E1574" s="6">
        <v>98.053771205001809</v>
      </c>
      <c r="F1574" s="11">
        <v>91.66649182250687</v>
      </c>
      <c r="G1574" s="10">
        <v>186.74874559825889</v>
      </c>
      <c r="H1574" s="10">
        <v>181.5071999111731</v>
      </c>
      <c r="I1574" s="10">
        <v>1.786615449623302</v>
      </c>
    </row>
    <row r="1575" spans="1:9" x14ac:dyDescent="0.25">
      <c r="A1575" s="13"/>
      <c r="B1575" s="5">
        <f>DATE(YEAR(siječanj!B1575),MONTH(siječanj!B1575)+8,DAY(siječanj!B1575))</f>
        <v>43360</v>
      </c>
      <c r="C1575" s="9">
        <v>16.375</v>
      </c>
      <c r="D1575">
        <v>0.93485942147863943</v>
      </c>
      <c r="E1575" s="6">
        <v>98.37304398889529</v>
      </c>
      <c r="F1575" s="11">
        <v>91.964966992551396</v>
      </c>
      <c r="G1575" s="10">
        <v>205.51057784921895</v>
      </c>
      <c r="H1575" s="10">
        <v>186.9031805055742</v>
      </c>
      <c r="I1575" s="10">
        <v>1.4283129309455773</v>
      </c>
    </row>
    <row r="1576" spans="1:9" x14ac:dyDescent="0.25">
      <c r="A1576" s="13"/>
      <c r="B1576" s="5">
        <f>DATE(YEAR(siječanj!B1576),MONTH(siječanj!B1576)+8,DAY(siječanj!B1576))</f>
        <v>43360</v>
      </c>
      <c r="C1576" s="9">
        <v>16.3854166666667</v>
      </c>
      <c r="D1576">
        <v>0.93485942147863943</v>
      </c>
      <c r="E1576" s="6">
        <v>99.446396363648446</v>
      </c>
      <c r="F1576" s="11">
        <v>92.968400572655852</v>
      </c>
      <c r="G1576" s="10">
        <v>192.69287862667508</v>
      </c>
      <c r="H1576" s="10">
        <v>182.71271217971812</v>
      </c>
      <c r="I1576" s="10">
        <v>1.4144455238404674</v>
      </c>
    </row>
    <row r="1577" spans="1:9" x14ac:dyDescent="0.25">
      <c r="A1577" s="13"/>
      <c r="B1577" s="5">
        <f>DATE(YEAR(siječanj!B1577),MONTH(siječanj!B1577)+8,DAY(siječanj!B1577))</f>
        <v>43360</v>
      </c>
      <c r="C1577" s="9">
        <v>16.3958333333333</v>
      </c>
      <c r="D1577">
        <v>0.93485942147863943</v>
      </c>
      <c r="E1577" s="6">
        <v>98.871266362232802</v>
      </c>
      <c r="F1577" s="11">
        <v>92.430734872257418</v>
      </c>
      <c r="G1577" s="10">
        <v>190.41259598151501</v>
      </c>
      <c r="H1577" s="10">
        <v>184.87087563477289</v>
      </c>
      <c r="I1577" s="10">
        <v>1.5737151995161953</v>
      </c>
    </row>
    <row r="1578" spans="1:9" x14ac:dyDescent="0.25">
      <c r="A1578" s="13"/>
      <c r="B1578" s="5">
        <f>DATE(YEAR(siječanj!B1578),MONTH(siječanj!B1578)+8,DAY(siječanj!B1578))</f>
        <v>43360</v>
      </c>
      <c r="C1578" s="9">
        <v>16.40625</v>
      </c>
      <c r="D1578">
        <v>0.93485942147863943</v>
      </c>
      <c r="E1578" s="6">
        <v>98.699768501054848</v>
      </c>
      <c r="F1578" s="11">
        <v>92.270408480971767</v>
      </c>
      <c r="G1578" s="10">
        <v>177.38011890711115</v>
      </c>
      <c r="H1578" s="10">
        <v>190.88519969042125</v>
      </c>
      <c r="I1578" s="10">
        <v>1.4901177453479066</v>
      </c>
    </row>
    <row r="1579" spans="1:9" x14ac:dyDescent="0.25">
      <c r="A1579" s="13"/>
      <c r="B1579" s="5">
        <f>DATE(YEAR(siječanj!B1579),MONTH(siječanj!B1579)+8,DAY(siječanj!B1579))</f>
        <v>43360</v>
      </c>
      <c r="C1579" s="9">
        <v>16.4166666666667</v>
      </c>
      <c r="D1579">
        <v>0.93485942147863943</v>
      </c>
      <c r="E1579" s="6">
        <v>99.487027276522085</v>
      </c>
      <c r="F1579" s="11">
        <v>93.006384764359055</v>
      </c>
      <c r="G1579" s="10">
        <v>177.10174855572649</v>
      </c>
      <c r="H1579" s="10">
        <v>190.6833170144389</v>
      </c>
      <c r="I1579" s="10">
        <v>1.2857267450466252</v>
      </c>
    </row>
    <row r="1580" spans="1:9" x14ac:dyDescent="0.25">
      <c r="A1580" s="13"/>
      <c r="B1580" s="5">
        <f>DATE(YEAR(siječanj!B1580),MONTH(siječanj!B1580)+8,DAY(siječanj!B1580))</f>
        <v>43360</v>
      </c>
      <c r="C1580" s="9">
        <v>16.4270833333333</v>
      </c>
      <c r="D1580">
        <v>0.93485942147863943</v>
      </c>
      <c r="E1580" s="6">
        <v>99.529492110008505</v>
      </c>
      <c r="F1580" s="11">
        <v>93.046083414025361</v>
      </c>
      <c r="G1580" s="10">
        <v>195.25237127401275</v>
      </c>
      <c r="H1580" s="10">
        <v>186.45315288227911</v>
      </c>
      <c r="I1580" s="10">
        <v>1.3179456908973808</v>
      </c>
    </row>
    <row r="1581" spans="1:9" x14ac:dyDescent="0.25">
      <c r="A1581" s="13"/>
      <c r="B1581" s="5">
        <f>DATE(YEAR(siječanj!B1581),MONTH(siječanj!B1581)+8,DAY(siječanj!B1581))</f>
        <v>43360</v>
      </c>
      <c r="C1581" s="9">
        <v>16.4375</v>
      </c>
      <c r="D1581">
        <v>0.93485942147863943</v>
      </c>
      <c r="E1581" s="6">
        <v>99.583982067080441</v>
      </c>
      <c r="F1581" s="11">
        <v>93.097023863770019</v>
      </c>
      <c r="G1581" s="10">
        <v>188.38918219949292</v>
      </c>
      <c r="H1581" s="10">
        <v>183.56115485065007</v>
      </c>
      <c r="I1581" s="10">
        <v>1.358866892220024</v>
      </c>
    </row>
    <row r="1582" spans="1:9" x14ac:dyDescent="0.25">
      <c r="A1582" s="13"/>
      <c r="B1582" s="5">
        <f>DATE(YEAR(siječanj!B1582),MONTH(siječanj!B1582)+8,DAY(siječanj!B1582))</f>
        <v>43360</v>
      </c>
      <c r="C1582" s="9">
        <v>16.4479166666667</v>
      </c>
      <c r="D1582">
        <v>0.93485942147863943</v>
      </c>
      <c r="E1582" s="6">
        <v>101.32826571857088</v>
      </c>
      <c r="F1582" s="11">
        <v>94.727683869097021</v>
      </c>
      <c r="G1582" s="10">
        <v>175.98009160299375</v>
      </c>
      <c r="H1582" s="10">
        <v>182.83408742568631</v>
      </c>
      <c r="I1582" s="10">
        <v>1.4565057586016859</v>
      </c>
    </row>
    <row r="1583" spans="1:9" x14ac:dyDescent="0.25">
      <c r="A1583" s="13"/>
      <c r="B1583" s="5">
        <f>DATE(YEAR(siječanj!B1583),MONTH(siječanj!B1583)+8,DAY(siječanj!B1583))</f>
        <v>43360</v>
      </c>
      <c r="C1583" s="9">
        <v>16.4583333333333</v>
      </c>
      <c r="D1583">
        <v>0.93485942147863943</v>
      </c>
      <c r="E1583" s="6">
        <v>101.94373304686698</v>
      </c>
      <c r="F1583" s="11">
        <v>95.303059299566925</v>
      </c>
      <c r="G1583" s="10">
        <v>174.08445338780371</v>
      </c>
      <c r="H1583" s="10">
        <v>183.6548594304243</v>
      </c>
      <c r="I1583" s="10">
        <v>1.3934639078837134</v>
      </c>
    </row>
    <row r="1584" spans="1:9" x14ac:dyDescent="0.25">
      <c r="A1584" s="13"/>
      <c r="B1584" s="5">
        <f>DATE(YEAR(siječanj!B1584),MONTH(siječanj!B1584)+8,DAY(siječanj!B1584))</f>
        <v>43360</v>
      </c>
      <c r="C1584" s="9">
        <v>16.46875</v>
      </c>
      <c r="D1584">
        <v>0.93485942147863943</v>
      </c>
      <c r="E1584" s="6">
        <v>102.91730387403285</v>
      </c>
      <c r="F1584" s="11">
        <v>96.213211159819693</v>
      </c>
      <c r="G1584" s="10">
        <v>169.12864156970275</v>
      </c>
      <c r="H1584" s="10">
        <v>177.4334268201477</v>
      </c>
      <c r="I1584" s="10">
        <v>1.3448084795075677</v>
      </c>
    </row>
    <row r="1585" spans="1:9" x14ac:dyDescent="0.25">
      <c r="A1585" s="13"/>
      <c r="B1585" s="5">
        <f>DATE(YEAR(siječanj!B1585),MONTH(siječanj!B1585)+8,DAY(siječanj!B1585))</f>
        <v>43360</v>
      </c>
      <c r="C1585" s="9">
        <v>16.4791666666667</v>
      </c>
      <c r="D1585">
        <v>0.93485942147863943</v>
      </c>
      <c r="E1585" s="6">
        <v>103.45251709066638</v>
      </c>
      <c r="F1585" s="11">
        <v>96.713560277889428</v>
      </c>
      <c r="G1585" s="10">
        <v>165.8491624285989</v>
      </c>
      <c r="H1585" s="10">
        <v>174.56691598467933</v>
      </c>
      <c r="I1585" s="10">
        <v>1.2682902331633992</v>
      </c>
    </row>
    <row r="1586" spans="1:9" x14ac:dyDescent="0.25">
      <c r="A1586" s="13"/>
      <c r="B1586" s="5">
        <f>DATE(YEAR(siječanj!B1586),MONTH(siječanj!B1586)+8,DAY(siječanj!B1586))</f>
        <v>43360</v>
      </c>
      <c r="C1586" s="9">
        <v>16.4895833333333</v>
      </c>
      <c r="D1586">
        <v>0.93485942147863943</v>
      </c>
      <c r="E1586" s="6">
        <v>103.29469081506272</v>
      </c>
      <c r="F1586" s="11">
        <v>96.566014897184473</v>
      </c>
      <c r="G1586" s="10">
        <v>162.1837572852622</v>
      </c>
      <c r="H1586" s="10">
        <v>169.38131513622471</v>
      </c>
      <c r="I1586" s="10">
        <v>1.2775725056628318</v>
      </c>
    </row>
    <row r="1587" spans="1:9" x14ac:dyDescent="0.25">
      <c r="A1587" s="13"/>
      <c r="B1587" s="5">
        <f>DATE(YEAR(siječanj!B1587),MONTH(siječanj!B1587)+8,DAY(siječanj!B1587))</f>
        <v>43360</v>
      </c>
      <c r="C1587" s="9">
        <v>16.5</v>
      </c>
      <c r="D1587">
        <v>0.93485942147863943</v>
      </c>
      <c r="E1587" s="6">
        <v>101.73114802431252</v>
      </c>
      <c r="F1587" s="11">
        <v>95.104322188366638</v>
      </c>
      <c r="G1587" s="10">
        <v>159.78038344085147</v>
      </c>
      <c r="H1587" s="10">
        <v>169.20750048587249</v>
      </c>
      <c r="I1587" s="10">
        <v>1.3875387339385359</v>
      </c>
    </row>
    <row r="1588" spans="1:9" x14ac:dyDescent="0.25">
      <c r="A1588" s="13"/>
      <c r="B1588" s="5">
        <f>DATE(YEAR(siječanj!B1588),MONTH(siječanj!B1588)+8,DAY(siječanj!B1588))</f>
        <v>43360</v>
      </c>
      <c r="C1588" s="9">
        <v>16.5104166666667</v>
      </c>
      <c r="D1588">
        <v>0.93485942147863943</v>
      </c>
      <c r="E1588" s="6">
        <v>100.8414158350908</v>
      </c>
      <c r="F1588" s="11">
        <v>94.272547668679891</v>
      </c>
      <c r="G1588" s="10">
        <v>158.32362547239717</v>
      </c>
      <c r="H1588" s="10">
        <v>172.60389615011817</v>
      </c>
      <c r="I1588" s="10">
        <v>1.5147204676093844</v>
      </c>
    </row>
    <row r="1589" spans="1:9" x14ac:dyDescent="0.25">
      <c r="A1589" s="13"/>
      <c r="B1589" s="5">
        <f>DATE(YEAR(siječanj!B1589),MONTH(siječanj!B1589)+8,DAY(siječanj!B1589))</f>
        <v>43360</v>
      </c>
      <c r="C1589" s="9">
        <v>16.5208333333333</v>
      </c>
      <c r="D1589">
        <v>0.93485942147863943</v>
      </c>
      <c r="E1589" s="6">
        <v>100.86274545260204</v>
      </c>
      <c r="F1589" s="11">
        <v>94.292487862566816</v>
      </c>
      <c r="G1589" s="10">
        <v>155.27883475410815</v>
      </c>
      <c r="H1589" s="10">
        <v>173.38690696722165</v>
      </c>
      <c r="I1589" s="10">
        <v>1.6000289720089302</v>
      </c>
    </row>
    <row r="1590" spans="1:9" x14ac:dyDescent="0.25">
      <c r="A1590" s="13"/>
      <c r="B1590" s="5">
        <f>DATE(YEAR(siječanj!B1590),MONTH(siječanj!B1590)+8,DAY(siječanj!B1590))</f>
        <v>43360</v>
      </c>
      <c r="C1590" s="9">
        <v>16.53125</v>
      </c>
      <c r="D1590">
        <v>0.93485942147863943</v>
      </c>
      <c r="E1590" s="6">
        <v>100.01976187357131</v>
      </c>
      <c r="F1590" s="11">
        <v>93.504416721558158</v>
      </c>
      <c r="G1590" s="10">
        <v>153.54627359626272</v>
      </c>
      <c r="H1590" s="10">
        <v>172.87277603528378</v>
      </c>
      <c r="I1590" s="10">
        <v>1.7269606983403198</v>
      </c>
    </row>
    <row r="1591" spans="1:9" x14ac:dyDescent="0.25">
      <c r="A1591" s="13"/>
      <c r="B1591" s="5">
        <f>DATE(YEAR(siječanj!B1591),MONTH(siječanj!B1591)+8,DAY(siječanj!B1591))</f>
        <v>43360</v>
      </c>
      <c r="C1591" s="9">
        <v>16.5416666666667</v>
      </c>
      <c r="D1591">
        <v>0.93485942147863943</v>
      </c>
      <c r="E1591" s="6">
        <v>97.888796705570968</v>
      </c>
      <c r="F1591" s="11">
        <v>91.512263857410218</v>
      </c>
      <c r="G1591" s="10">
        <v>153.46461856102107</v>
      </c>
      <c r="H1591" s="10">
        <v>170.42268183403186</v>
      </c>
      <c r="I1591" s="10">
        <v>1.9024858512276694</v>
      </c>
    </row>
    <row r="1592" spans="1:9" x14ac:dyDescent="0.25">
      <c r="A1592" s="13"/>
      <c r="B1592" s="5">
        <f>DATE(YEAR(siječanj!B1592),MONTH(siječanj!B1592)+8,DAY(siječanj!B1592))</f>
        <v>43360</v>
      </c>
      <c r="C1592" s="9">
        <v>16.5520833333333</v>
      </c>
      <c r="D1592">
        <v>0.93485942147863943</v>
      </c>
      <c r="E1592" s="6">
        <v>96.774879871530487</v>
      </c>
      <c r="F1592" s="11">
        <v>90.470908210363817</v>
      </c>
      <c r="G1592" s="10">
        <v>152.63549353405074</v>
      </c>
      <c r="H1592" s="10">
        <v>165.24201386181056</v>
      </c>
      <c r="I1592" s="10">
        <v>1.7987018044421064</v>
      </c>
    </row>
    <row r="1593" spans="1:9" x14ac:dyDescent="0.25">
      <c r="A1593" s="13"/>
      <c r="B1593" s="5">
        <f>DATE(YEAR(siječanj!B1593),MONTH(siječanj!B1593)+8,DAY(siječanj!B1593))</f>
        <v>43360</v>
      </c>
      <c r="C1593" s="9">
        <v>16.5625</v>
      </c>
      <c r="D1593">
        <v>0.93485942147863943</v>
      </c>
      <c r="E1593" s="6">
        <v>96.765128055702988</v>
      </c>
      <c r="F1593" s="11">
        <v>90.461791633460962</v>
      </c>
      <c r="G1593" s="10">
        <v>152.69572341293599</v>
      </c>
      <c r="H1593" s="10">
        <v>163.20104735804631</v>
      </c>
      <c r="I1593" s="10">
        <v>1.81567730279137</v>
      </c>
    </row>
    <row r="1594" spans="1:9" x14ac:dyDescent="0.25">
      <c r="A1594" s="13"/>
      <c r="B1594" s="5">
        <f>DATE(YEAR(siječanj!B1594),MONTH(siječanj!B1594)+8,DAY(siječanj!B1594))</f>
        <v>43360</v>
      </c>
      <c r="C1594" s="9">
        <v>16.5729166666667</v>
      </c>
      <c r="D1594">
        <v>0.93485942147863943</v>
      </c>
      <c r="E1594" s="6">
        <v>97.105513243146532</v>
      </c>
      <c r="F1594" s="11">
        <v>90.780003932874322</v>
      </c>
      <c r="G1594" s="10">
        <v>152.58219378730777</v>
      </c>
      <c r="H1594" s="10">
        <v>159.12417967989654</v>
      </c>
      <c r="I1594" s="10">
        <v>1.8944946166292032</v>
      </c>
    </row>
    <row r="1595" spans="1:9" x14ac:dyDescent="0.25">
      <c r="A1595" s="13"/>
      <c r="B1595" s="5">
        <f>DATE(YEAR(siječanj!B1595),MONTH(siječanj!B1595)+8,DAY(siječanj!B1595))</f>
        <v>43360</v>
      </c>
      <c r="C1595" s="9">
        <v>16.5833333333333</v>
      </c>
      <c r="D1595">
        <v>0.93485942147863943</v>
      </c>
      <c r="E1595" s="6">
        <v>99.636055890776078</v>
      </c>
      <c r="F1595" s="11">
        <v>93.145705568464308</v>
      </c>
      <c r="G1595" s="10">
        <v>149.69572746182754</v>
      </c>
      <c r="H1595" s="10">
        <v>151.78987574195423</v>
      </c>
      <c r="I1595" s="10">
        <v>1.7557065422313114</v>
      </c>
    </row>
    <row r="1596" spans="1:9" x14ac:dyDescent="0.25">
      <c r="A1596" s="13"/>
      <c r="B1596" s="5">
        <f>DATE(YEAR(siječanj!B1596),MONTH(siječanj!B1596)+8,DAY(siječanj!B1596))</f>
        <v>43360</v>
      </c>
      <c r="C1596" s="9">
        <v>16.59375</v>
      </c>
      <c r="D1596">
        <v>0.93485942147863943</v>
      </c>
      <c r="E1596" s="6">
        <v>101.20280630687068</v>
      </c>
      <c r="F1596" s="11">
        <v>94.610396956055936</v>
      </c>
      <c r="G1596" s="10">
        <v>147.51239836970493</v>
      </c>
      <c r="H1596" s="10">
        <v>142.69223512047316</v>
      </c>
      <c r="I1596" s="10">
        <v>1.91776229969797</v>
      </c>
    </row>
    <row r="1597" spans="1:9" x14ac:dyDescent="0.25">
      <c r="A1597" s="13"/>
      <c r="B1597" s="5">
        <f>DATE(YEAR(siječanj!B1597),MONTH(siječanj!B1597)+8,DAY(siječanj!B1597))</f>
        <v>43360</v>
      </c>
      <c r="C1597" s="9">
        <v>16.6041666666667</v>
      </c>
      <c r="D1597">
        <v>0.93485942147863943</v>
      </c>
      <c r="E1597" s="6">
        <v>101.14254381439231</v>
      </c>
      <c r="F1597" s="11">
        <v>94.554059997200739</v>
      </c>
      <c r="G1597" s="10">
        <v>147.66861359186171</v>
      </c>
      <c r="H1597" s="10">
        <v>144.26967983503803</v>
      </c>
      <c r="I1597" s="10">
        <v>2.0819731204307645</v>
      </c>
    </row>
    <row r="1598" spans="1:9" x14ac:dyDescent="0.25">
      <c r="A1598" s="13"/>
      <c r="B1598" s="5">
        <f>DATE(YEAR(siječanj!B1598),MONTH(siječanj!B1598)+8,DAY(siječanj!B1598))</f>
        <v>43360</v>
      </c>
      <c r="C1598" s="9">
        <v>16.6145833333333</v>
      </c>
      <c r="D1598">
        <v>0.93485942147863943</v>
      </c>
      <c r="E1598" s="6">
        <v>103.16112307399008</v>
      </c>
      <c r="F1598" s="11">
        <v>96.441147836037089</v>
      </c>
      <c r="G1598" s="10">
        <v>146.9499287576979</v>
      </c>
      <c r="H1598" s="10">
        <v>145.34872744584615</v>
      </c>
      <c r="I1598" s="10">
        <v>2.3929272491030349</v>
      </c>
    </row>
    <row r="1599" spans="1:9" x14ac:dyDescent="0.25">
      <c r="A1599" s="13"/>
      <c r="B1599" s="5">
        <f>DATE(YEAR(siječanj!B1599),MONTH(siječanj!B1599)+8,DAY(siječanj!B1599))</f>
        <v>43360</v>
      </c>
      <c r="C1599" s="9">
        <v>16.625</v>
      </c>
      <c r="D1599">
        <v>0.93485942147863943</v>
      </c>
      <c r="E1599" s="6">
        <v>103.81658455094488</v>
      </c>
      <c r="F1599" s="11">
        <v>97.053912173184585</v>
      </c>
      <c r="G1599" s="10">
        <v>145.32709268337129</v>
      </c>
      <c r="H1599" s="10">
        <v>140.70015988228886</v>
      </c>
      <c r="I1599" s="10">
        <v>2.3204651218342489</v>
      </c>
    </row>
    <row r="1600" spans="1:9" x14ac:dyDescent="0.25">
      <c r="A1600" s="13"/>
      <c r="B1600" s="5">
        <f>DATE(YEAR(siječanj!B1600),MONTH(siječanj!B1600)+8,DAY(siječanj!B1600))</f>
        <v>43360</v>
      </c>
      <c r="C1600" s="9">
        <v>16.6354166666667</v>
      </c>
      <c r="D1600">
        <v>0.93485942147863943</v>
      </c>
      <c r="E1600" s="6">
        <v>104.67173111995656</v>
      </c>
      <c r="F1600" s="11">
        <v>97.853353999970295</v>
      </c>
      <c r="G1600" s="10">
        <v>144.63258095361337</v>
      </c>
      <c r="H1600" s="10">
        <v>137.8929479186437</v>
      </c>
      <c r="I1600" s="10">
        <v>2.243224854293723</v>
      </c>
    </row>
    <row r="1601" spans="1:9" x14ac:dyDescent="0.25">
      <c r="A1601" s="13"/>
      <c r="B1601" s="5">
        <f>DATE(YEAR(siječanj!B1601),MONTH(siječanj!B1601)+8,DAY(siječanj!B1601))</f>
        <v>43360</v>
      </c>
      <c r="C1601" s="9">
        <v>16.6458333333333</v>
      </c>
      <c r="D1601">
        <v>0.93485942147863943</v>
      </c>
      <c r="E1601" s="6">
        <v>106.42942649374352</v>
      </c>
      <c r="F1601" s="11">
        <v>99.496552080244442</v>
      </c>
      <c r="G1601" s="10">
        <v>140.49090097224794</v>
      </c>
      <c r="H1601" s="10">
        <v>142.12773988342917</v>
      </c>
      <c r="I1601" s="10">
        <v>2.0140561265933421</v>
      </c>
    </row>
    <row r="1602" spans="1:9" x14ac:dyDescent="0.25">
      <c r="A1602" s="13"/>
      <c r="B1602" s="5">
        <f>DATE(YEAR(siječanj!B1602),MONTH(siječanj!B1602)+8,DAY(siječanj!B1602))</f>
        <v>43360</v>
      </c>
      <c r="C1602" s="9">
        <v>16.65625</v>
      </c>
      <c r="D1602">
        <v>0.93485942147863943</v>
      </c>
      <c r="E1602" s="6">
        <v>106.23974712972448</v>
      </c>
      <c r="F1602" s="11">
        <v>99.319228539731171</v>
      </c>
      <c r="G1602" s="10">
        <v>139.092259694559</v>
      </c>
      <c r="H1602" s="10">
        <v>140.29281829539826</v>
      </c>
      <c r="I1602" s="10">
        <v>2.1562793018354003</v>
      </c>
    </row>
    <row r="1603" spans="1:9" x14ac:dyDescent="0.25">
      <c r="A1603" s="13"/>
      <c r="B1603" s="5">
        <f>DATE(YEAR(siječanj!B1603),MONTH(siječanj!B1603)+8,DAY(siječanj!B1603))</f>
        <v>43360</v>
      </c>
      <c r="C1603" s="9">
        <v>16.6666666666667</v>
      </c>
      <c r="D1603">
        <v>0.93485942147863943</v>
      </c>
      <c r="E1603" s="6">
        <v>106.34537560106105</v>
      </c>
      <c r="F1603" s="11">
        <v>99.417976311336545</v>
      </c>
      <c r="G1603" s="10">
        <v>139.47991320799258</v>
      </c>
      <c r="H1603" s="10">
        <v>133.94867788023615</v>
      </c>
      <c r="I1603" s="10">
        <v>2.1545592513399225</v>
      </c>
    </row>
    <row r="1604" spans="1:9" x14ac:dyDescent="0.25">
      <c r="A1604" s="13"/>
      <c r="B1604" s="5">
        <f>DATE(YEAR(siječanj!B1604),MONTH(siječanj!B1604)+8,DAY(siječanj!B1604))</f>
        <v>43360</v>
      </c>
      <c r="C1604" s="9">
        <v>16.6770833333333</v>
      </c>
      <c r="D1604">
        <v>0.93485942147863943</v>
      </c>
      <c r="E1604" s="6">
        <v>107.0237000872347</v>
      </c>
      <c r="F1604" s="11">
        <v>100.05211434805564</v>
      </c>
      <c r="G1604" s="10">
        <v>136.83498508811127</v>
      </c>
      <c r="H1604" s="10">
        <v>135.99315238548766</v>
      </c>
      <c r="I1604" s="10">
        <v>2.0837401723060607</v>
      </c>
    </row>
    <row r="1605" spans="1:9" x14ac:dyDescent="0.25">
      <c r="A1605" s="13"/>
      <c r="B1605" s="5">
        <f>DATE(YEAR(siječanj!B1605),MONTH(siječanj!B1605)+8,DAY(siječanj!B1605))</f>
        <v>43360</v>
      </c>
      <c r="C1605" s="9">
        <v>16.6875</v>
      </c>
      <c r="D1605">
        <v>0.93485942147863943</v>
      </c>
      <c r="E1605" s="6">
        <v>109.58229904225975</v>
      </c>
      <c r="F1605" s="11">
        <v>102.44404468694621</v>
      </c>
      <c r="G1605" s="10">
        <v>133.80716013680018</v>
      </c>
      <c r="H1605" s="10">
        <v>135.85081743269259</v>
      </c>
      <c r="I1605" s="10">
        <v>1.9744319633478125</v>
      </c>
    </row>
    <row r="1606" spans="1:9" x14ac:dyDescent="0.25">
      <c r="A1606" s="13"/>
      <c r="B1606" s="5">
        <f>DATE(YEAR(siječanj!B1606),MONTH(siječanj!B1606)+8,DAY(siječanj!B1606))</f>
        <v>43360</v>
      </c>
      <c r="C1606" s="9">
        <v>16.6979166666667</v>
      </c>
      <c r="D1606">
        <v>0.93485942147863943</v>
      </c>
      <c r="E1606" s="6">
        <v>110.65543023567344</v>
      </c>
      <c r="F1606" s="11">
        <v>103.44727149359161</v>
      </c>
      <c r="G1606" s="10">
        <v>133.62034787905174</v>
      </c>
      <c r="H1606" s="10">
        <v>133.9645200791725</v>
      </c>
      <c r="I1606" s="10">
        <v>2.4859689805267253</v>
      </c>
    </row>
    <row r="1607" spans="1:9" x14ac:dyDescent="0.25">
      <c r="A1607" s="13"/>
      <c r="B1607" s="5">
        <f>DATE(YEAR(siječanj!B1607),MONTH(siječanj!B1607)+8,DAY(siječanj!B1607))</f>
        <v>43360</v>
      </c>
      <c r="C1607" s="9">
        <v>16.7083333333333</v>
      </c>
      <c r="D1607">
        <v>0.93485942147863943</v>
      </c>
      <c r="E1607" s="6">
        <v>112.2303167527885</v>
      </c>
      <c r="F1607" s="11">
        <v>104.9195689918763</v>
      </c>
      <c r="G1607" s="10">
        <v>132.59415801623032</v>
      </c>
      <c r="H1607" s="10">
        <v>132.29118731480008</v>
      </c>
      <c r="I1607" s="10">
        <v>7.5577328721674251</v>
      </c>
    </row>
    <row r="1608" spans="1:9" x14ac:dyDescent="0.25">
      <c r="A1608" s="13"/>
      <c r="B1608" s="5">
        <f>DATE(YEAR(siječanj!B1608),MONTH(siječanj!B1608)+8,DAY(siječanj!B1608))</f>
        <v>43360</v>
      </c>
      <c r="C1608" s="9">
        <v>16.71875</v>
      </c>
      <c r="D1608">
        <v>0.93485942147863943</v>
      </c>
      <c r="E1608" s="6">
        <v>115.38321112188527</v>
      </c>
      <c r="F1608" s="11">
        <v>107.86708199775337</v>
      </c>
      <c r="G1608" s="10">
        <v>132.5546783590928</v>
      </c>
      <c r="H1608" s="10">
        <v>132.42211122843224</v>
      </c>
      <c r="I1608" s="10">
        <v>20.798866591785757</v>
      </c>
    </row>
    <row r="1609" spans="1:9" x14ac:dyDescent="0.25">
      <c r="A1609" s="13"/>
      <c r="B1609" s="5">
        <f>DATE(YEAR(siječanj!B1609),MONTH(siječanj!B1609)+8,DAY(siječanj!B1609))</f>
        <v>43360</v>
      </c>
      <c r="C1609" s="9">
        <v>16.7291666666667</v>
      </c>
      <c r="D1609">
        <v>0.93485942147863943</v>
      </c>
      <c r="E1609" s="6">
        <v>119.53852709304523</v>
      </c>
      <c r="F1609" s="11">
        <v>111.75171828261293</v>
      </c>
      <c r="G1609" s="10">
        <v>132.42733266132703</v>
      </c>
      <c r="H1609" s="10">
        <v>135.10887913185871</v>
      </c>
      <c r="I1609" s="10">
        <v>33.528923307729791</v>
      </c>
    </row>
    <row r="1610" spans="1:9" x14ac:dyDescent="0.25">
      <c r="A1610" s="13"/>
      <c r="B1610" s="5">
        <f>DATE(YEAR(siječanj!B1610),MONTH(siječanj!B1610)+8,DAY(siječanj!B1610))</f>
        <v>43360</v>
      </c>
      <c r="C1610" s="9">
        <v>16.7395833333333</v>
      </c>
      <c r="D1610">
        <v>0.93485942147863943</v>
      </c>
      <c r="E1610" s="6">
        <v>124.05052822533762</v>
      </c>
      <c r="F1610" s="11">
        <v>115.96980505085875</v>
      </c>
      <c r="G1610" s="10">
        <v>132.75074686290259</v>
      </c>
      <c r="H1610" s="10">
        <v>136.67330330085747</v>
      </c>
      <c r="I1610" s="10">
        <v>49.635280141628591</v>
      </c>
    </row>
    <row r="1611" spans="1:9" x14ac:dyDescent="0.25">
      <c r="A1611" s="13"/>
      <c r="B1611" s="5">
        <f>DATE(YEAR(siječanj!B1611),MONTH(siječanj!B1611)+8,DAY(siječanj!B1611))</f>
        <v>43360</v>
      </c>
      <c r="C1611" s="9">
        <v>16.75</v>
      </c>
      <c r="D1611">
        <v>0.93485942147863943</v>
      </c>
      <c r="E1611" s="6">
        <v>128.85450856260351</v>
      </c>
      <c r="F1611" s="11">
        <v>120.46085132974991</v>
      </c>
      <c r="G1611" s="10">
        <v>133.48979624189488</v>
      </c>
      <c r="H1611" s="10">
        <v>139.43830686216793</v>
      </c>
      <c r="I1611" s="10">
        <v>67.400293668668809</v>
      </c>
    </row>
    <row r="1612" spans="1:9" x14ac:dyDescent="0.25">
      <c r="A1612" s="13"/>
      <c r="B1612" s="5">
        <f>DATE(YEAR(siječanj!B1612),MONTH(siječanj!B1612)+8,DAY(siječanj!B1612))</f>
        <v>43360</v>
      </c>
      <c r="C1612" s="9">
        <v>16.7604166666667</v>
      </c>
      <c r="D1612">
        <v>0.93485942147863943</v>
      </c>
      <c r="E1612" s="6">
        <v>133.19678425996733</v>
      </c>
      <c r="F1612" s="11">
        <v>124.52026867608821</v>
      </c>
      <c r="G1612" s="10">
        <v>131.70232031520726</v>
      </c>
      <c r="H1612" s="10">
        <v>138.98344269219987</v>
      </c>
      <c r="I1612" s="10">
        <v>82.831340677514632</v>
      </c>
    </row>
    <row r="1613" spans="1:9" x14ac:dyDescent="0.25">
      <c r="A1613" s="13"/>
      <c r="B1613" s="5">
        <f>DATE(YEAR(siječanj!B1613),MONTH(siječanj!B1613)+8,DAY(siječanj!B1613))</f>
        <v>43360</v>
      </c>
      <c r="C1613" s="9">
        <v>16.7708333333333</v>
      </c>
      <c r="D1613">
        <v>0.93485942147863943</v>
      </c>
      <c r="E1613" s="6">
        <v>138.12352123247598</v>
      </c>
      <c r="F1613" s="11">
        <v>129.12607515198508</v>
      </c>
      <c r="G1613" s="10">
        <v>129.99975357276719</v>
      </c>
      <c r="H1613" s="10">
        <v>139.44653902584125</v>
      </c>
      <c r="I1613" s="10">
        <v>100.47021550150423</v>
      </c>
    </row>
    <row r="1614" spans="1:9" x14ac:dyDescent="0.25">
      <c r="A1614" s="13"/>
      <c r="B1614" s="5">
        <f>DATE(YEAR(siječanj!B1614),MONTH(siječanj!B1614)+8,DAY(siječanj!B1614))</f>
        <v>43360</v>
      </c>
      <c r="C1614" s="9">
        <v>16.78125</v>
      </c>
      <c r="D1614">
        <v>0.93485942147863943</v>
      </c>
      <c r="E1614" s="6">
        <v>143.79827861735663</v>
      </c>
      <c r="F1614" s="11">
        <v>134.43117555784622</v>
      </c>
      <c r="G1614" s="10">
        <v>129.06198416114543</v>
      </c>
      <c r="H1614" s="10">
        <v>139.68548450014603</v>
      </c>
      <c r="I1614" s="10">
        <v>127.44538141074847</v>
      </c>
    </row>
    <row r="1615" spans="1:9" x14ac:dyDescent="0.25">
      <c r="A1615" s="13"/>
      <c r="B1615" s="5">
        <f>DATE(YEAR(siječanj!B1615),MONTH(siječanj!B1615)+8,DAY(siječanj!B1615))</f>
        <v>43360</v>
      </c>
      <c r="C1615" s="9">
        <v>16.7916666666667</v>
      </c>
      <c r="D1615">
        <v>0.93485942147863943</v>
      </c>
      <c r="E1615" s="6">
        <v>149.40345711369838</v>
      </c>
      <c r="F1615" s="11">
        <v>139.67122948422079</v>
      </c>
      <c r="G1615" s="10">
        <v>127.10969563097669</v>
      </c>
      <c r="H1615" s="10">
        <v>139.05640029292618</v>
      </c>
      <c r="I1615" s="10">
        <v>151.14846626159414</v>
      </c>
    </row>
    <row r="1616" spans="1:9" x14ac:dyDescent="0.25">
      <c r="A1616" s="13"/>
      <c r="B1616" s="5">
        <f>DATE(YEAR(siječanj!B1616),MONTH(siječanj!B1616)+8,DAY(siječanj!B1616))</f>
        <v>43360</v>
      </c>
      <c r="C1616" s="9">
        <v>16.8020833333333</v>
      </c>
      <c r="D1616">
        <v>0.93485942147863943</v>
      </c>
      <c r="E1616" s="6">
        <v>155.79183873305422</v>
      </c>
      <c r="F1616" s="11">
        <v>145.64346822907655</v>
      </c>
      <c r="G1616" s="10">
        <v>123.80354452042786</v>
      </c>
      <c r="H1616" s="10">
        <v>139.28593356644407</v>
      </c>
      <c r="I1616" s="10">
        <v>183.66344280291509</v>
      </c>
    </row>
    <row r="1617" spans="1:9" x14ac:dyDescent="0.25">
      <c r="A1617" s="13"/>
      <c r="B1617" s="5">
        <f>DATE(YEAR(siječanj!B1617),MONTH(siječanj!B1617)+8,DAY(siječanj!B1617))</f>
        <v>43360</v>
      </c>
      <c r="C1617" s="9">
        <v>16.8125</v>
      </c>
      <c r="D1617">
        <v>0.93485942147863943</v>
      </c>
      <c r="E1617" s="6">
        <v>158.08295109295565</v>
      </c>
      <c r="F1617" s="11">
        <v>147.78533620439657</v>
      </c>
      <c r="G1617" s="10">
        <v>121.15942391159621</v>
      </c>
      <c r="H1617" s="10">
        <v>137.51833429986237</v>
      </c>
      <c r="I1617" s="10">
        <v>199.41620125623541</v>
      </c>
    </row>
    <row r="1618" spans="1:9" x14ac:dyDescent="0.25">
      <c r="A1618" s="13"/>
      <c r="B1618" s="5">
        <f>DATE(YEAR(siječanj!B1618),MONTH(siječanj!B1618)+8,DAY(siječanj!B1618))</f>
        <v>43360</v>
      </c>
      <c r="C1618" s="9">
        <v>16.8229166666667</v>
      </c>
      <c r="D1618">
        <v>0.93485942147863943</v>
      </c>
      <c r="E1618" s="6">
        <v>158.07629978325883</v>
      </c>
      <c r="F1618" s="11">
        <v>147.77911816486133</v>
      </c>
      <c r="G1618" s="10">
        <v>116.48339659358376</v>
      </c>
      <c r="H1618" s="10">
        <v>132.75069537232059</v>
      </c>
      <c r="I1618" s="10">
        <v>217.36805726840561</v>
      </c>
    </row>
    <row r="1619" spans="1:9" x14ac:dyDescent="0.25">
      <c r="A1619" s="13"/>
      <c r="B1619" s="5">
        <f>DATE(YEAR(siječanj!B1619),MONTH(siječanj!B1619)+8,DAY(siječanj!B1619))</f>
        <v>43360</v>
      </c>
      <c r="C1619" s="9">
        <v>16.8333333333333</v>
      </c>
      <c r="D1619">
        <v>0.93485942147863943</v>
      </c>
      <c r="E1619" s="6">
        <v>157.98447778835825</v>
      </c>
      <c r="F1619" s="11">
        <v>147.69327750782955</v>
      </c>
      <c r="G1619" s="10">
        <v>111.23520551350093</v>
      </c>
      <c r="H1619" s="10">
        <v>123.633102490664</v>
      </c>
      <c r="I1619" s="10">
        <v>223.31021271210847</v>
      </c>
    </row>
    <row r="1620" spans="1:9" x14ac:dyDescent="0.25">
      <c r="A1620" s="13"/>
      <c r="B1620" s="5">
        <f>DATE(YEAR(siječanj!B1620),MONTH(siječanj!B1620)+8,DAY(siječanj!B1620))</f>
        <v>43360</v>
      </c>
      <c r="C1620" s="9">
        <v>16.84375</v>
      </c>
      <c r="D1620">
        <v>0.93485942147863943</v>
      </c>
      <c r="E1620" s="6">
        <v>156.75128470167661</v>
      </c>
      <c r="F1620" s="11">
        <v>146.5404153322429</v>
      </c>
      <c r="G1620" s="10">
        <v>93.947161277459614</v>
      </c>
      <c r="H1620" s="10">
        <v>106.20729776158424</v>
      </c>
      <c r="I1620" s="10">
        <v>223.85271163823535</v>
      </c>
    </row>
    <row r="1621" spans="1:9" x14ac:dyDescent="0.25">
      <c r="A1621" s="13"/>
      <c r="B1621" s="5">
        <f>DATE(YEAR(siječanj!B1621),MONTH(siječanj!B1621)+8,DAY(siječanj!B1621))</f>
        <v>43360</v>
      </c>
      <c r="C1621" s="9">
        <v>16.8541666666667</v>
      </c>
      <c r="D1621">
        <v>0.93485942147863943</v>
      </c>
      <c r="E1621" s="6">
        <v>156.35150488575479</v>
      </c>
      <c r="F1621" s="11">
        <v>146.1666774048114</v>
      </c>
      <c r="G1621" s="10">
        <v>87.500495240764323</v>
      </c>
      <c r="H1621" s="10">
        <v>100.16649110431888</v>
      </c>
      <c r="I1621" s="10">
        <v>223.94859845318209</v>
      </c>
    </row>
    <row r="1622" spans="1:9" x14ac:dyDescent="0.25">
      <c r="A1622" s="13"/>
      <c r="B1622" s="5">
        <f>DATE(YEAR(siječanj!B1622),MONTH(siječanj!B1622)+8,DAY(siječanj!B1622))</f>
        <v>43360</v>
      </c>
      <c r="C1622" s="9">
        <v>16.8645833333333</v>
      </c>
      <c r="D1622">
        <v>0.93485942147863943</v>
      </c>
      <c r="E1622" s="6">
        <v>155.53613723512981</v>
      </c>
      <c r="F1622" s="11">
        <v>145.40442327465573</v>
      </c>
      <c r="G1622" s="10">
        <v>84.265485451940435</v>
      </c>
      <c r="H1622" s="10">
        <v>96.113147907538789</v>
      </c>
      <c r="I1622" s="10">
        <v>224.89960037172068</v>
      </c>
    </row>
    <row r="1623" spans="1:9" x14ac:dyDescent="0.25">
      <c r="A1623" s="13"/>
      <c r="B1623" s="5">
        <f>DATE(YEAR(siječanj!B1623),MONTH(siječanj!B1623)+8,DAY(siječanj!B1623))</f>
        <v>43360</v>
      </c>
      <c r="C1623" s="9">
        <v>16.875</v>
      </c>
      <c r="D1623">
        <v>0.93485942147863943</v>
      </c>
      <c r="E1623" s="6">
        <v>152.48755119224489</v>
      </c>
      <c r="F1623" s="11">
        <v>142.55442389027647</v>
      </c>
      <c r="G1623" s="10">
        <v>81.603635757228247</v>
      </c>
      <c r="H1623" s="10">
        <v>88.977150410652996</v>
      </c>
      <c r="I1623" s="10">
        <v>226.30378059420295</v>
      </c>
    </row>
    <row r="1624" spans="1:9" x14ac:dyDescent="0.25">
      <c r="A1624" s="13"/>
      <c r="B1624" s="5">
        <f>DATE(YEAR(siječanj!B1624),MONTH(siječanj!B1624)+8,DAY(siječanj!B1624))</f>
        <v>43360</v>
      </c>
      <c r="C1624" s="9">
        <v>16.8854166666667</v>
      </c>
      <c r="D1624">
        <v>0.93485942147863943</v>
      </c>
      <c r="E1624" s="6">
        <v>157.68776847662301</v>
      </c>
      <c r="F1624" s="11">
        <v>147.41589601231342</v>
      </c>
      <c r="G1624" s="10">
        <v>77.458834203297897</v>
      </c>
      <c r="H1624" s="10">
        <v>73.604196844838555</v>
      </c>
      <c r="I1624" s="10">
        <v>232.3536542001851</v>
      </c>
    </row>
    <row r="1625" spans="1:9" x14ac:dyDescent="0.25">
      <c r="A1625" s="13"/>
      <c r="B1625" s="5">
        <f>DATE(YEAR(siječanj!B1625),MONTH(siječanj!B1625)+8,DAY(siječanj!B1625))</f>
        <v>43360</v>
      </c>
      <c r="C1625" s="9">
        <v>16.8958333333333</v>
      </c>
      <c r="D1625">
        <v>0.93485942147863943</v>
      </c>
      <c r="E1625" s="6">
        <v>159.88521896994359</v>
      </c>
      <c r="F1625" s="11">
        <v>149.47020330922706</v>
      </c>
      <c r="G1625" s="10">
        <v>73.441502888638496</v>
      </c>
      <c r="H1625" s="10">
        <v>63.610129390204996</v>
      </c>
      <c r="I1625" s="10">
        <v>236.41036129282975</v>
      </c>
    </row>
    <row r="1626" spans="1:9" x14ac:dyDescent="0.25">
      <c r="A1626" s="13"/>
      <c r="B1626" s="5">
        <f>DATE(YEAR(siječanj!B1626),MONTH(siječanj!B1626)+8,DAY(siječanj!B1626))</f>
        <v>43360</v>
      </c>
      <c r="C1626" s="9">
        <v>16.90625</v>
      </c>
      <c r="D1626">
        <v>0.93485942147863943</v>
      </c>
      <c r="E1626" s="6">
        <v>156.54713630904774</v>
      </c>
      <c r="F1626" s="11">
        <v>146.34956528401409</v>
      </c>
      <c r="G1626" s="10">
        <v>71.889731804146535</v>
      </c>
      <c r="H1626" s="10">
        <v>60.045747014004746</v>
      </c>
      <c r="I1626" s="10">
        <v>237.73201909270344</v>
      </c>
    </row>
    <row r="1627" spans="1:9" x14ac:dyDescent="0.25">
      <c r="A1627" s="13"/>
      <c r="B1627" s="5">
        <f>DATE(YEAR(siječanj!B1627),MONTH(siječanj!B1627)+8,DAY(siječanj!B1627))</f>
        <v>43360</v>
      </c>
      <c r="C1627" s="9">
        <v>16.9166666666667</v>
      </c>
      <c r="D1627">
        <v>0.93485942147863943</v>
      </c>
      <c r="E1627" s="6">
        <v>151.53761106199624</v>
      </c>
      <c r="F1627" s="11">
        <v>141.66636340967287</v>
      </c>
      <c r="G1627" s="10">
        <v>71.312706905906779</v>
      </c>
      <c r="H1627" s="10">
        <v>57.423082419221025</v>
      </c>
      <c r="I1627" s="10">
        <v>236.06681820744433</v>
      </c>
    </row>
    <row r="1628" spans="1:9" x14ac:dyDescent="0.25">
      <c r="A1628" s="13"/>
      <c r="B1628" s="5">
        <f>DATE(YEAR(siječanj!B1628),MONTH(siječanj!B1628)+8,DAY(siječanj!B1628))</f>
        <v>43360</v>
      </c>
      <c r="C1628" s="9">
        <v>16.9270833333333</v>
      </c>
      <c r="D1628">
        <v>0.93485942147863943</v>
      </c>
      <c r="E1628" s="6">
        <v>144.36911591546661</v>
      </c>
      <c r="F1628" s="11">
        <v>134.96482818411576</v>
      </c>
      <c r="G1628" s="10">
        <v>70.134283131625992</v>
      </c>
      <c r="H1628" s="10">
        <v>55.018905308375047</v>
      </c>
      <c r="I1628" s="10">
        <v>237.4348933699913</v>
      </c>
    </row>
    <row r="1629" spans="1:9" x14ac:dyDescent="0.25">
      <c r="A1629" s="13"/>
      <c r="B1629" s="5">
        <f>DATE(YEAR(siječanj!B1629),MONTH(siječanj!B1629)+8,DAY(siječanj!B1629))</f>
        <v>43360</v>
      </c>
      <c r="C1629" s="9">
        <v>16.9375</v>
      </c>
      <c r="D1629">
        <v>0.93485942147863943</v>
      </c>
      <c r="E1629" s="6">
        <v>134.36840859486989</v>
      </c>
      <c r="F1629" s="11">
        <v>125.6155727240055</v>
      </c>
      <c r="G1629" s="10">
        <v>66.969900428634716</v>
      </c>
      <c r="H1629" s="10">
        <v>53.136990949848261</v>
      </c>
      <c r="I1629" s="10">
        <v>236.76843180469646</v>
      </c>
    </row>
    <row r="1630" spans="1:9" x14ac:dyDescent="0.25">
      <c r="A1630" s="13"/>
      <c r="B1630" s="5">
        <f>DATE(YEAR(siječanj!B1630),MONTH(siječanj!B1630)+8,DAY(siječanj!B1630))</f>
        <v>43360</v>
      </c>
      <c r="C1630" s="9">
        <v>16.9479166666667</v>
      </c>
      <c r="D1630">
        <v>0.93485942147863943</v>
      </c>
      <c r="E1630" s="6">
        <v>122.21911896299288</v>
      </c>
      <c r="F1630" s="11">
        <v>114.25769484737253</v>
      </c>
      <c r="G1630" s="10">
        <v>64.979116520966073</v>
      </c>
      <c r="H1630" s="10">
        <v>52.198271425995827</v>
      </c>
      <c r="I1630" s="10">
        <v>235.03456990375773</v>
      </c>
    </row>
    <row r="1631" spans="1:9" x14ac:dyDescent="0.25">
      <c r="A1631" s="13"/>
      <c r="B1631" s="5">
        <f>DATE(YEAR(siječanj!B1631),MONTH(siječanj!B1631)+8,DAY(siječanj!B1631))</f>
        <v>43360</v>
      </c>
      <c r="C1631" s="9">
        <v>16.9583333333333</v>
      </c>
      <c r="D1631">
        <v>0.93485942147863943</v>
      </c>
      <c r="E1631" s="6">
        <v>110.73251639577445</v>
      </c>
      <c r="F1631" s="11">
        <v>103.51933621662766</v>
      </c>
      <c r="G1631" s="10">
        <v>62.882874080697484</v>
      </c>
      <c r="H1631" s="10">
        <v>51.224174871126074</v>
      </c>
      <c r="I1631" s="10">
        <v>234.87559523674253</v>
      </c>
    </row>
    <row r="1632" spans="1:9" x14ac:dyDescent="0.25">
      <c r="A1632" s="13"/>
      <c r="B1632" s="5">
        <f>DATE(YEAR(siječanj!B1632),MONTH(siječanj!B1632)+8,DAY(siječanj!B1632))</f>
        <v>43360</v>
      </c>
      <c r="C1632" s="9">
        <v>16.96875</v>
      </c>
      <c r="D1632">
        <v>0.93485942147863943</v>
      </c>
      <c r="E1632" s="6">
        <v>100.65660543607349</v>
      </c>
      <c r="F1632" s="11">
        <v>94.099775925971343</v>
      </c>
      <c r="G1632" s="10">
        <v>61.077580683835329</v>
      </c>
      <c r="H1632" s="10">
        <v>50.846960354216861</v>
      </c>
      <c r="I1632" s="10">
        <v>234.81388442509987</v>
      </c>
    </row>
    <row r="1633" spans="1:9" x14ac:dyDescent="0.25">
      <c r="A1633" s="13"/>
      <c r="B1633" s="5">
        <f>DATE(YEAR(siječanj!B1633),MONTH(siječanj!B1633)+8,DAY(siječanj!B1633))</f>
        <v>43360</v>
      </c>
      <c r="C1633" s="9">
        <v>16.9791666666667</v>
      </c>
      <c r="D1633">
        <v>0.93485942147863943</v>
      </c>
      <c r="E1633" s="6">
        <v>91.626932796073149</v>
      </c>
      <c r="F1633" s="11">
        <v>85.658301385599117</v>
      </c>
      <c r="G1633" s="10">
        <v>60.640737293329245</v>
      </c>
      <c r="H1633" s="10">
        <v>51.014605898978722</v>
      </c>
      <c r="I1633" s="10">
        <v>234.57381137728163</v>
      </c>
    </row>
    <row r="1634" spans="1:9" ht="15.75" thickBot="1" x14ac:dyDescent="0.3">
      <c r="A1634" s="13"/>
      <c r="B1634" s="5">
        <f>DATE(YEAR(siječanj!B1634),MONTH(siječanj!B1634)+8,DAY(siječanj!B1634))</f>
        <v>43360</v>
      </c>
      <c r="C1634" s="9">
        <v>16.9895833333333</v>
      </c>
      <c r="D1634">
        <v>0.93485942147863943</v>
      </c>
      <c r="E1634" s="6">
        <v>83.793113270169215</v>
      </c>
      <c r="F1634" s="11">
        <v>78.334781395644498</v>
      </c>
      <c r="G1634" s="10">
        <v>58.720825537035644</v>
      </c>
      <c r="H1634" s="10">
        <v>49.895958811427171</v>
      </c>
      <c r="I1634" s="10">
        <v>235.57712583155799</v>
      </c>
    </row>
    <row r="1635" spans="1:9" x14ac:dyDescent="0.25">
      <c r="A1635" s="12">
        <f t="shared" ref="A1635" si="15">A1539+1</f>
        <v>261</v>
      </c>
      <c r="B1635" s="5">
        <f>DATE(YEAR(siječanj!B1635),MONTH(siječanj!B1635)+8,DAY(siječanj!B1635))</f>
        <v>43361</v>
      </c>
      <c r="C1635" s="9">
        <v>17</v>
      </c>
      <c r="D1635">
        <v>0.93371774205190938</v>
      </c>
      <c r="E1635" s="6">
        <v>76.380227621209144</v>
      </c>
      <c r="F1635" s="11">
        <v>71.317573671886279</v>
      </c>
      <c r="G1635" s="10">
        <v>57.905187149834383</v>
      </c>
      <c r="H1635" s="10">
        <v>49.394956795810806</v>
      </c>
      <c r="I1635" s="10">
        <v>236.44126119995752</v>
      </c>
    </row>
    <row r="1636" spans="1:9" x14ac:dyDescent="0.25">
      <c r="A1636" s="13"/>
      <c r="B1636" s="5">
        <f>DATE(YEAR(siječanj!B1636),MONTH(siječanj!B1636)+8,DAY(siječanj!B1636))</f>
        <v>43361</v>
      </c>
      <c r="C1636" s="9">
        <v>17.0104166666667</v>
      </c>
      <c r="D1636">
        <v>0.93371774205190938</v>
      </c>
      <c r="E1636" s="6">
        <v>70.767517057191057</v>
      </c>
      <c r="F1636" s="11">
        <v>66.07688623726041</v>
      </c>
      <c r="G1636" s="10">
        <v>57.62306046595517</v>
      </c>
      <c r="H1636" s="10">
        <v>49.775382298063093</v>
      </c>
      <c r="I1636" s="10">
        <v>236.49628581531371</v>
      </c>
    </row>
    <row r="1637" spans="1:9" x14ac:dyDescent="0.25">
      <c r="A1637" s="13"/>
      <c r="B1637" s="5">
        <f>DATE(YEAR(siječanj!B1637),MONTH(siječanj!B1637)+8,DAY(siječanj!B1637))</f>
        <v>43361</v>
      </c>
      <c r="C1637" s="9">
        <v>17.0208333333333</v>
      </c>
      <c r="D1637">
        <v>0.93371774205190938</v>
      </c>
      <c r="E1637" s="6">
        <v>66.475772865214111</v>
      </c>
      <c r="F1637" s="11">
        <v>62.069608540863307</v>
      </c>
      <c r="G1637" s="10">
        <v>57.134186848565221</v>
      </c>
      <c r="H1637" s="10">
        <v>48.860933809672609</v>
      </c>
      <c r="I1637" s="10">
        <v>236.73154072168589</v>
      </c>
    </row>
    <row r="1638" spans="1:9" x14ac:dyDescent="0.25">
      <c r="A1638" s="13"/>
      <c r="B1638" s="5">
        <f>DATE(YEAR(siječanj!B1638),MONTH(siječanj!B1638)+8,DAY(siječanj!B1638))</f>
        <v>43361</v>
      </c>
      <c r="C1638" s="9">
        <v>17.03125</v>
      </c>
      <c r="D1638">
        <v>0.93371774205190938</v>
      </c>
      <c r="E1638" s="6">
        <v>63.018548842538841</v>
      </c>
      <c r="F1638" s="11">
        <v>58.841537132643332</v>
      </c>
      <c r="G1638" s="10">
        <v>56.666641968301867</v>
      </c>
      <c r="H1638" s="10">
        <v>49.108769699646039</v>
      </c>
      <c r="I1638" s="10">
        <v>236.51557038145023</v>
      </c>
    </row>
    <row r="1639" spans="1:9" x14ac:dyDescent="0.25">
      <c r="A1639" s="13"/>
      <c r="B1639" s="5">
        <f>DATE(YEAR(siječanj!B1639),MONTH(siječanj!B1639)+8,DAY(siječanj!B1639))</f>
        <v>43361</v>
      </c>
      <c r="C1639" s="9">
        <v>17.0416666666667</v>
      </c>
      <c r="D1639">
        <v>0.93371774205190938</v>
      </c>
      <c r="E1639" s="6">
        <v>59.756186571768986</v>
      </c>
      <c r="F1639" s="11">
        <v>55.795411599424767</v>
      </c>
      <c r="G1639" s="10">
        <v>56.264955439463662</v>
      </c>
      <c r="H1639" s="10">
        <v>48.827860660638954</v>
      </c>
      <c r="I1639" s="10">
        <v>236.40753220977643</v>
      </c>
    </row>
    <row r="1640" spans="1:9" x14ac:dyDescent="0.25">
      <c r="A1640" s="13"/>
      <c r="B1640" s="5">
        <f>DATE(YEAR(siječanj!B1640),MONTH(siječanj!B1640)+8,DAY(siječanj!B1640))</f>
        <v>43361</v>
      </c>
      <c r="C1640" s="9">
        <v>17.0520833333333</v>
      </c>
      <c r="D1640">
        <v>0.93371774205190938</v>
      </c>
      <c r="E1640" s="6">
        <v>58.128816599150248</v>
      </c>
      <c r="F1640" s="11">
        <v>54.27590738310812</v>
      </c>
      <c r="G1640" s="10">
        <v>55.421857659107339</v>
      </c>
      <c r="H1640" s="10">
        <v>47.175941154773149</v>
      </c>
      <c r="I1640" s="10">
        <v>236.71547425002291</v>
      </c>
    </row>
    <row r="1641" spans="1:9" x14ac:dyDescent="0.25">
      <c r="A1641" s="13"/>
      <c r="B1641" s="5">
        <f>DATE(YEAR(siječanj!B1641),MONTH(siječanj!B1641)+8,DAY(siječanj!B1641))</f>
        <v>43361</v>
      </c>
      <c r="C1641" s="9">
        <v>17.0625</v>
      </c>
      <c r="D1641">
        <v>0.93371774205190938</v>
      </c>
      <c r="E1641" s="6">
        <v>56.161813257273202</v>
      </c>
      <c r="F1641" s="11">
        <v>52.439281464122125</v>
      </c>
      <c r="G1641" s="10">
        <v>55.038016722719</v>
      </c>
      <c r="H1641" s="10">
        <v>47.319299609146334</v>
      </c>
      <c r="I1641" s="10">
        <v>236.2508266093742</v>
      </c>
    </row>
    <row r="1642" spans="1:9" x14ac:dyDescent="0.25">
      <c r="A1642" s="13"/>
      <c r="B1642" s="5">
        <f>DATE(YEAR(siječanj!B1642),MONTH(siječanj!B1642)+8,DAY(siječanj!B1642))</f>
        <v>43361</v>
      </c>
      <c r="C1642" s="9">
        <v>17.0729166666667</v>
      </c>
      <c r="D1642">
        <v>0.93371774205190938</v>
      </c>
      <c r="E1642" s="6">
        <v>54.954177029666752</v>
      </c>
      <c r="F1642" s="11">
        <v>51.311690092461347</v>
      </c>
      <c r="G1642" s="10">
        <v>55.10119140558124</v>
      </c>
      <c r="H1642" s="10">
        <v>46.854220492055603</v>
      </c>
      <c r="I1642" s="10">
        <v>236.4877815656547</v>
      </c>
    </row>
    <row r="1643" spans="1:9" x14ac:dyDescent="0.25">
      <c r="A1643" s="13"/>
      <c r="B1643" s="5">
        <f>DATE(YEAR(siječanj!B1643),MONTH(siječanj!B1643)+8,DAY(siječanj!B1643))</f>
        <v>43361</v>
      </c>
      <c r="C1643" s="9">
        <v>17.0833333333333</v>
      </c>
      <c r="D1643">
        <v>0.93371774205190938</v>
      </c>
      <c r="E1643" s="6">
        <v>53.8354616515891</v>
      </c>
      <c r="F1643" s="11">
        <v>50.267125695643934</v>
      </c>
      <c r="G1643" s="10">
        <v>55.122937959370311</v>
      </c>
      <c r="H1643" s="10">
        <v>47.498653209215369</v>
      </c>
      <c r="I1643" s="10">
        <v>236.59403968507155</v>
      </c>
    </row>
    <row r="1644" spans="1:9" x14ac:dyDescent="0.25">
      <c r="A1644" s="13"/>
      <c r="B1644" s="5">
        <f>DATE(YEAR(siječanj!B1644),MONTH(siječanj!B1644)+8,DAY(siječanj!B1644))</f>
        <v>43361</v>
      </c>
      <c r="C1644" s="9">
        <v>17.09375</v>
      </c>
      <c r="D1644">
        <v>0.93371774205190938</v>
      </c>
      <c r="E1644" s="6">
        <v>52.853929288047389</v>
      </c>
      <c r="F1644" s="11">
        <v>49.350651513406888</v>
      </c>
      <c r="G1644" s="10">
        <v>55.201290635991121</v>
      </c>
      <c r="H1644" s="10">
        <v>47.538762429882034</v>
      </c>
      <c r="I1644" s="10">
        <v>236.79710664650304</v>
      </c>
    </row>
    <row r="1645" spans="1:9" x14ac:dyDescent="0.25">
      <c r="A1645" s="13"/>
      <c r="B1645" s="5">
        <f>DATE(YEAR(siječanj!B1645),MONTH(siječanj!B1645)+8,DAY(siječanj!B1645))</f>
        <v>43361</v>
      </c>
      <c r="C1645" s="9">
        <v>17.1041666666667</v>
      </c>
      <c r="D1645">
        <v>0.93371774205190938</v>
      </c>
      <c r="E1645" s="6">
        <v>52.951273873522375</v>
      </c>
      <c r="F1645" s="11">
        <v>49.441543879957571</v>
      </c>
      <c r="G1645" s="10">
        <v>56.090802223095132</v>
      </c>
      <c r="H1645" s="10">
        <v>48.849013026586448</v>
      </c>
      <c r="I1645" s="10">
        <v>236.48167338633701</v>
      </c>
    </row>
    <row r="1646" spans="1:9" x14ac:dyDescent="0.25">
      <c r="A1646" s="13"/>
      <c r="B1646" s="5">
        <f>DATE(YEAR(siječanj!B1646),MONTH(siječanj!B1646)+8,DAY(siječanj!B1646))</f>
        <v>43361</v>
      </c>
      <c r="C1646" s="9">
        <v>17.1145833333333</v>
      </c>
      <c r="D1646">
        <v>0.93371774205190938</v>
      </c>
      <c r="E1646" s="6">
        <v>52.467309265900944</v>
      </c>
      <c r="F1646" s="11">
        <v>48.989657539296253</v>
      </c>
      <c r="G1646" s="10">
        <v>56.016238018712109</v>
      </c>
      <c r="H1646" s="10">
        <v>48.385667841580975</v>
      </c>
      <c r="I1646" s="10">
        <v>236.29427388485473</v>
      </c>
    </row>
    <row r="1647" spans="1:9" x14ac:dyDescent="0.25">
      <c r="A1647" s="13"/>
      <c r="B1647" s="5">
        <f>DATE(YEAR(siječanj!B1647),MONTH(siječanj!B1647)+8,DAY(siječanj!B1647))</f>
        <v>43361</v>
      </c>
      <c r="C1647" s="9">
        <v>17.125</v>
      </c>
      <c r="D1647">
        <v>0.93371774205190938</v>
      </c>
      <c r="E1647" s="6">
        <v>52.789857120569692</v>
      </c>
      <c r="F1647" s="11">
        <v>49.290826193861243</v>
      </c>
      <c r="G1647" s="10">
        <v>55.500644222262267</v>
      </c>
      <c r="H1647" s="10">
        <v>47.894423207675871</v>
      </c>
      <c r="I1647" s="10">
        <v>236.34003422823994</v>
      </c>
    </row>
    <row r="1648" spans="1:9" x14ac:dyDescent="0.25">
      <c r="A1648" s="13"/>
      <c r="B1648" s="5">
        <f>DATE(YEAR(siječanj!B1648),MONTH(siječanj!B1648)+8,DAY(siječanj!B1648))</f>
        <v>43361</v>
      </c>
      <c r="C1648" s="9">
        <v>17.1354166666667</v>
      </c>
      <c r="D1648">
        <v>0.93371774205190938</v>
      </c>
      <c r="E1648" s="6">
        <v>53.262523626676582</v>
      </c>
      <c r="F1648" s="11">
        <v>49.732163296686934</v>
      </c>
      <c r="G1648" s="10">
        <v>55.278518421597532</v>
      </c>
      <c r="H1648" s="10">
        <v>48.209890476437785</v>
      </c>
      <c r="I1648" s="10">
        <v>236.10352228496495</v>
      </c>
    </row>
    <row r="1649" spans="1:9" x14ac:dyDescent="0.25">
      <c r="A1649" s="13"/>
      <c r="B1649" s="5">
        <f>DATE(YEAR(siječanj!B1649),MONTH(siječanj!B1649)+8,DAY(siječanj!B1649))</f>
        <v>43361</v>
      </c>
      <c r="C1649" s="9">
        <v>17.1458333333333</v>
      </c>
      <c r="D1649">
        <v>0.93371774205190938</v>
      </c>
      <c r="E1649" s="6">
        <v>53.77030539799469</v>
      </c>
      <c r="F1649" s="11">
        <v>50.206288145657197</v>
      </c>
      <c r="G1649" s="10">
        <v>55.100886078020189</v>
      </c>
      <c r="H1649" s="10">
        <v>47.394199856005194</v>
      </c>
      <c r="I1649" s="10">
        <v>235.80695957878132</v>
      </c>
    </row>
    <row r="1650" spans="1:9" x14ac:dyDescent="0.25">
      <c r="A1650" s="13"/>
      <c r="B1650" s="5">
        <f>DATE(YEAR(siječanj!B1650),MONTH(siječanj!B1650)+8,DAY(siječanj!B1650))</f>
        <v>43361</v>
      </c>
      <c r="C1650" s="9">
        <v>17.15625</v>
      </c>
      <c r="D1650">
        <v>0.93371774205190938</v>
      </c>
      <c r="E1650" s="6">
        <v>54.438851288537407</v>
      </c>
      <c r="F1650" s="11">
        <v>50.830521305032825</v>
      </c>
      <c r="G1650" s="10">
        <v>54.52701890955656</v>
      </c>
      <c r="H1650" s="10">
        <v>47.332468662784613</v>
      </c>
      <c r="I1650" s="10">
        <v>235.89214007942306</v>
      </c>
    </row>
    <row r="1651" spans="1:9" x14ac:dyDescent="0.25">
      <c r="A1651" s="13"/>
      <c r="B1651" s="5">
        <f>DATE(YEAR(siječanj!B1651),MONTH(siječanj!B1651)+8,DAY(siječanj!B1651))</f>
        <v>43361</v>
      </c>
      <c r="C1651" s="9">
        <v>17.1666666666667</v>
      </c>
      <c r="D1651">
        <v>0.93371774205190938</v>
      </c>
      <c r="E1651" s="6">
        <v>57.138195963799404</v>
      </c>
      <c r="F1651" s="11">
        <v>53.350947320238305</v>
      </c>
      <c r="G1651" s="10">
        <v>54.719274836321098</v>
      </c>
      <c r="H1651" s="10">
        <v>47.698400579944604</v>
      </c>
      <c r="I1651" s="10">
        <v>235.96418119433221</v>
      </c>
    </row>
    <row r="1652" spans="1:9" x14ac:dyDescent="0.25">
      <c r="A1652" s="13"/>
      <c r="B1652" s="5">
        <f>DATE(YEAR(siječanj!B1652),MONTH(siječanj!B1652)+8,DAY(siječanj!B1652))</f>
        <v>43361</v>
      </c>
      <c r="C1652" s="9">
        <v>17.1770833333333</v>
      </c>
      <c r="D1652">
        <v>0.93371774205190938</v>
      </c>
      <c r="E1652" s="6">
        <v>59.441121192548017</v>
      </c>
      <c r="F1652" s="11">
        <v>55.501229464939833</v>
      </c>
      <c r="G1652" s="10">
        <v>54.782582095624321</v>
      </c>
      <c r="H1652" s="10">
        <v>49.117419291413938</v>
      </c>
      <c r="I1652" s="10">
        <v>235.18399129031746</v>
      </c>
    </row>
    <row r="1653" spans="1:9" x14ac:dyDescent="0.25">
      <c r="A1653" s="13"/>
      <c r="B1653" s="5">
        <f>DATE(YEAR(siječanj!B1653),MONTH(siječanj!B1653)+8,DAY(siječanj!B1653))</f>
        <v>43361</v>
      </c>
      <c r="C1653" s="9">
        <v>17.1875</v>
      </c>
      <c r="D1653">
        <v>0.93371774205190938</v>
      </c>
      <c r="E1653" s="6">
        <v>63.255989490056415</v>
      </c>
      <c r="F1653" s="11">
        <v>59.063239677914787</v>
      </c>
      <c r="G1653" s="10">
        <v>54.646522509964839</v>
      </c>
      <c r="H1653" s="10">
        <v>47.462489486789011</v>
      </c>
      <c r="I1653" s="10">
        <v>226.37071255912292</v>
      </c>
    </row>
    <row r="1654" spans="1:9" x14ac:dyDescent="0.25">
      <c r="A1654" s="13"/>
      <c r="B1654" s="5">
        <f>DATE(YEAR(siječanj!B1654),MONTH(siječanj!B1654)+8,DAY(siječanj!B1654))</f>
        <v>43361</v>
      </c>
      <c r="C1654" s="9">
        <v>17.1979166666667</v>
      </c>
      <c r="D1654">
        <v>0.93371774205190938</v>
      </c>
      <c r="E1654" s="6">
        <v>67.857023550314182</v>
      </c>
      <c r="F1654" s="11">
        <v>63.3593068117626</v>
      </c>
      <c r="G1654" s="10">
        <v>55.419684208968803</v>
      </c>
      <c r="H1654" s="10">
        <v>46.974415700910185</v>
      </c>
      <c r="I1654" s="10">
        <v>207.20892702708326</v>
      </c>
    </row>
    <row r="1655" spans="1:9" x14ac:dyDescent="0.25">
      <c r="A1655" s="13"/>
      <c r="B1655" s="5">
        <f>DATE(YEAR(siječanj!B1655),MONTH(siječanj!B1655)+8,DAY(siječanj!B1655))</f>
        <v>43361</v>
      </c>
      <c r="C1655" s="9">
        <v>17.2083333333333</v>
      </c>
      <c r="D1655">
        <v>0.93371774205190938</v>
      </c>
      <c r="E1655" s="6">
        <v>73.985808698113132</v>
      </c>
      <c r="F1655" s="11">
        <v>69.081862241486718</v>
      </c>
      <c r="G1655" s="10">
        <v>56.20363280930728</v>
      </c>
      <c r="H1655" s="10">
        <v>48.00173835157306</v>
      </c>
      <c r="I1655" s="10">
        <v>192.53448622990629</v>
      </c>
    </row>
    <row r="1656" spans="1:9" x14ac:dyDescent="0.25">
      <c r="A1656" s="13"/>
      <c r="B1656" s="5">
        <f>DATE(YEAR(siječanj!B1656),MONTH(siječanj!B1656)+8,DAY(siječanj!B1656))</f>
        <v>43361</v>
      </c>
      <c r="C1656" s="9">
        <v>17.21875</v>
      </c>
      <c r="D1656">
        <v>0.93371774205190938</v>
      </c>
      <c r="E1656" s="6">
        <v>80.230924320175717</v>
      </c>
      <c r="F1656" s="11">
        <v>74.913037498972088</v>
      </c>
      <c r="G1656" s="10">
        <v>61.025104518013613</v>
      </c>
      <c r="H1656" s="10">
        <v>48.031853380359408</v>
      </c>
      <c r="I1656" s="10">
        <v>169.62590270321536</v>
      </c>
    </row>
    <row r="1657" spans="1:9" x14ac:dyDescent="0.25">
      <c r="A1657" s="13"/>
      <c r="B1657" s="5">
        <f>DATE(YEAR(siječanj!B1657),MONTH(siječanj!B1657)+8,DAY(siječanj!B1657))</f>
        <v>43361</v>
      </c>
      <c r="C1657" s="9">
        <v>17.2291666666667</v>
      </c>
      <c r="D1657">
        <v>0.93371774205190938</v>
      </c>
      <c r="E1657" s="6">
        <v>85.127317791706844</v>
      </c>
      <c r="F1657" s="11">
        <v>79.484886955407845</v>
      </c>
      <c r="G1657" s="10">
        <v>66.698022305390268</v>
      </c>
      <c r="H1657" s="10">
        <v>50.421653304331777</v>
      </c>
      <c r="I1657" s="10">
        <v>143.39435562436978</v>
      </c>
    </row>
    <row r="1658" spans="1:9" x14ac:dyDescent="0.25">
      <c r="A1658" s="13"/>
      <c r="B1658" s="5">
        <f>DATE(YEAR(siječanj!B1658),MONTH(siječanj!B1658)+8,DAY(siječanj!B1658))</f>
        <v>43361</v>
      </c>
      <c r="C1658" s="9">
        <v>17.2395833333333</v>
      </c>
      <c r="D1658">
        <v>0.93371774205190938</v>
      </c>
      <c r="E1658" s="6">
        <v>90.714442733157185</v>
      </c>
      <c r="F1658" s="11">
        <v>84.701684640300769</v>
      </c>
      <c r="G1658" s="10">
        <v>68.184240366018116</v>
      </c>
      <c r="H1658" s="10">
        <v>53.882778419362147</v>
      </c>
      <c r="I1658" s="10">
        <v>112.88514196617766</v>
      </c>
    </row>
    <row r="1659" spans="1:9" x14ac:dyDescent="0.25">
      <c r="A1659" s="13"/>
      <c r="B1659" s="5">
        <f>DATE(YEAR(siječanj!B1659),MONTH(siječanj!B1659)+8,DAY(siječanj!B1659))</f>
        <v>43361</v>
      </c>
      <c r="C1659" s="9">
        <v>17.25</v>
      </c>
      <c r="D1659">
        <v>0.93371774205190938</v>
      </c>
      <c r="E1659" s="6">
        <v>95.768421462061099</v>
      </c>
      <c r="F1659" s="11">
        <v>89.420674247431307</v>
      </c>
      <c r="G1659" s="10">
        <v>72.682153244304175</v>
      </c>
      <c r="H1659" s="10">
        <v>65.209721876173745</v>
      </c>
      <c r="I1659" s="10">
        <v>66.461454107180217</v>
      </c>
    </row>
    <row r="1660" spans="1:9" x14ac:dyDescent="0.25">
      <c r="A1660" s="13"/>
      <c r="B1660" s="5">
        <f>DATE(YEAR(siječanj!B1660),MONTH(siječanj!B1660)+8,DAY(siječanj!B1660))</f>
        <v>43361</v>
      </c>
      <c r="C1660" s="9">
        <v>17.2604166666667</v>
      </c>
      <c r="D1660">
        <v>0.93371774205190938</v>
      </c>
      <c r="E1660" s="6">
        <v>98.826954714154127</v>
      </c>
      <c r="F1660" s="11">
        <v>92.276481009566297</v>
      </c>
      <c r="G1660" s="10">
        <v>90.012003251402064</v>
      </c>
      <c r="H1660" s="10">
        <v>83.571617134856282</v>
      </c>
      <c r="I1660" s="10">
        <v>34.750657174139135</v>
      </c>
    </row>
    <row r="1661" spans="1:9" x14ac:dyDescent="0.25">
      <c r="A1661" s="13"/>
      <c r="B1661" s="5">
        <f>DATE(YEAR(siječanj!B1661),MONTH(siječanj!B1661)+8,DAY(siječanj!B1661))</f>
        <v>43361</v>
      </c>
      <c r="C1661" s="9">
        <v>17.2708333333333</v>
      </c>
      <c r="D1661">
        <v>0.93371774205190938</v>
      </c>
      <c r="E1661" s="6">
        <v>101.00086774394723</v>
      </c>
      <c r="F1661" s="11">
        <v>94.306302175161932</v>
      </c>
      <c r="G1661" s="10">
        <v>100.04966289083157</v>
      </c>
      <c r="H1661" s="10">
        <v>95.472391768596836</v>
      </c>
      <c r="I1661" s="10">
        <v>18.591797798924592</v>
      </c>
    </row>
    <row r="1662" spans="1:9" x14ac:dyDescent="0.25">
      <c r="A1662" s="13"/>
      <c r="B1662" s="5">
        <f>DATE(YEAR(siječanj!B1662),MONTH(siječanj!B1662)+8,DAY(siječanj!B1662))</f>
        <v>43361</v>
      </c>
      <c r="C1662" s="9">
        <v>17.28125</v>
      </c>
      <c r="D1662">
        <v>0.93371774205190938</v>
      </c>
      <c r="E1662" s="6">
        <v>101.95423866456888</v>
      </c>
      <c r="F1662" s="11">
        <v>95.196481518502722</v>
      </c>
      <c r="G1662" s="10">
        <v>109.91184354948273</v>
      </c>
      <c r="H1662" s="10">
        <v>103.82942664816142</v>
      </c>
      <c r="I1662" s="10">
        <v>11.959330089742499</v>
      </c>
    </row>
    <row r="1663" spans="1:9" x14ac:dyDescent="0.25">
      <c r="A1663" s="13"/>
      <c r="B1663" s="5">
        <f>DATE(YEAR(siječanj!B1663),MONTH(siječanj!B1663)+8,DAY(siječanj!B1663))</f>
        <v>43361</v>
      </c>
      <c r="C1663" s="9">
        <v>17.2916666666667</v>
      </c>
      <c r="D1663">
        <v>0.93371774205190938</v>
      </c>
      <c r="E1663" s="6">
        <v>99.890659416759789</v>
      </c>
      <c r="F1663" s="11">
        <v>93.269680962693243</v>
      </c>
      <c r="G1663" s="10">
        <v>116.18059200237914</v>
      </c>
      <c r="H1663" s="10">
        <v>109.79921433710136</v>
      </c>
      <c r="I1663" s="10">
        <v>4.7553266019994158</v>
      </c>
    </row>
    <row r="1664" spans="1:9" x14ac:dyDescent="0.25">
      <c r="A1664" s="13"/>
      <c r="B1664" s="5">
        <f>DATE(YEAR(siječanj!B1664),MONTH(siječanj!B1664)+8,DAY(siječanj!B1664))</f>
        <v>43361</v>
      </c>
      <c r="C1664" s="9">
        <v>17.3020833333333</v>
      </c>
      <c r="D1664">
        <v>0.93371774205190938</v>
      </c>
      <c r="E1664" s="6">
        <v>97.24028111615074</v>
      </c>
      <c r="F1664" s="11">
        <v>90.794975720265185</v>
      </c>
      <c r="G1664" s="10">
        <v>129.25844235934235</v>
      </c>
      <c r="H1664" s="10">
        <v>120.68724017990492</v>
      </c>
      <c r="I1664" s="10">
        <v>3.3617436906221196</v>
      </c>
    </row>
    <row r="1665" spans="1:9" x14ac:dyDescent="0.25">
      <c r="A1665" s="13"/>
      <c r="B1665" s="5">
        <f>DATE(YEAR(siječanj!B1665),MONTH(siječanj!B1665)+8,DAY(siječanj!B1665))</f>
        <v>43361</v>
      </c>
      <c r="C1665" s="9">
        <v>17.3125</v>
      </c>
      <c r="D1665">
        <v>0.93371774205190938</v>
      </c>
      <c r="E1665" s="6">
        <v>97.038691682516486</v>
      </c>
      <c r="F1665" s="11">
        <v>90.606748089470699</v>
      </c>
      <c r="G1665" s="10">
        <v>135.5844075901926</v>
      </c>
      <c r="H1665" s="10">
        <v>133.33642726367731</v>
      </c>
      <c r="I1665" s="10">
        <v>3.8415397759833225</v>
      </c>
    </row>
    <row r="1666" spans="1:9" x14ac:dyDescent="0.25">
      <c r="A1666" s="13"/>
      <c r="B1666" s="5">
        <f>DATE(YEAR(siječanj!B1666),MONTH(siječanj!B1666)+8,DAY(siječanj!B1666))</f>
        <v>43361</v>
      </c>
      <c r="C1666" s="9">
        <v>17.3229166666667</v>
      </c>
      <c r="D1666">
        <v>0.93371774205190938</v>
      </c>
      <c r="E1666" s="6">
        <v>96.117025073624518</v>
      </c>
      <c r="F1666" s="11">
        <v>89.746171624491438</v>
      </c>
      <c r="G1666" s="10">
        <v>139.49284945465817</v>
      </c>
      <c r="H1666" s="10">
        <v>146.50558525898029</v>
      </c>
      <c r="I1666" s="10">
        <v>3.4773250837420719</v>
      </c>
    </row>
    <row r="1667" spans="1:9" x14ac:dyDescent="0.25">
      <c r="A1667" s="13"/>
      <c r="B1667" s="5">
        <f>DATE(YEAR(siječanj!B1667),MONTH(siječanj!B1667)+8,DAY(siječanj!B1667))</f>
        <v>43361</v>
      </c>
      <c r="C1667" s="9">
        <v>17.3333333333333</v>
      </c>
      <c r="D1667">
        <v>0.93371774205190938</v>
      </c>
      <c r="E1667" s="6">
        <v>97.537280046500896</v>
      </c>
      <c r="F1667" s="11">
        <v>91.072288890903579</v>
      </c>
      <c r="G1667" s="10">
        <v>169.62170942358924</v>
      </c>
      <c r="H1667" s="10">
        <v>154.10192566957573</v>
      </c>
      <c r="I1667" s="10">
        <v>2.3861810510550745</v>
      </c>
    </row>
    <row r="1668" spans="1:9" x14ac:dyDescent="0.25">
      <c r="A1668" s="13"/>
      <c r="B1668" s="5">
        <f>DATE(YEAR(siječanj!B1668),MONTH(siječanj!B1668)+8,DAY(siječanj!B1668))</f>
        <v>43361</v>
      </c>
      <c r="C1668" s="9">
        <v>17.34375</v>
      </c>
      <c r="D1668">
        <v>0.93371774205190938</v>
      </c>
      <c r="E1668" s="6">
        <v>98.391512134817603</v>
      </c>
      <c r="F1668" s="11">
        <v>91.869900547594938</v>
      </c>
      <c r="G1668" s="10">
        <v>171.1042756058882</v>
      </c>
      <c r="H1668" s="10">
        <v>176.21985497839154</v>
      </c>
      <c r="I1668" s="10">
        <v>2.0843731908895711</v>
      </c>
    </row>
    <row r="1669" spans="1:9" x14ac:dyDescent="0.25">
      <c r="A1669" s="13"/>
      <c r="B1669" s="5">
        <f>DATE(YEAR(siječanj!B1669),MONTH(siječanj!B1669)+8,DAY(siječanj!B1669))</f>
        <v>43361</v>
      </c>
      <c r="C1669" s="9">
        <v>17.3541666666667</v>
      </c>
      <c r="D1669">
        <v>0.93371774205190938</v>
      </c>
      <c r="E1669" s="6">
        <v>97.800973827982887</v>
      </c>
      <c r="F1669" s="11">
        <v>91.318504453142069</v>
      </c>
      <c r="G1669" s="10">
        <v>199.69291471056445</v>
      </c>
      <c r="H1669" s="10">
        <v>181.15012629982832</v>
      </c>
      <c r="I1669" s="10">
        <v>2.3997974507913677</v>
      </c>
    </row>
    <row r="1670" spans="1:9" x14ac:dyDescent="0.25">
      <c r="A1670" s="13"/>
      <c r="B1670" s="5">
        <f>DATE(YEAR(siječanj!B1670),MONTH(siječanj!B1670)+8,DAY(siječanj!B1670))</f>
        <v>43361</v>
      </c>
      <c r="C1670" s="9">
        <v>17.3645833333333</v>
      </c>
      <c r="D1670">
        <v>0.93371774205190938</v>
      </c>
      <c r="E1670" s="6">
        <v>98.053771205001809</v>
      </c>
      <c r="F1670" s="11">
        <v>91.554545849208822</v>
      </c>
      <c r="G1670" s="10">
        <v>186.74874559825889</v>
      </c>
      <c r="H1670" s="10">
        <v>181.5071999111731</v>
      </c>
      <c r="I1670" s="10">
        <v>1.786615449623302</v>
      </c>
    </row>
    <row r="1671" spans="1:9" x14ac:dyDescent="0.25">
      <c r="A1671" s="13"/>
      <c r="B1671" s="5">
        <f>DATE(YEAR(siječanj!B1671),MONTH(siječanj!B1671)+8,DAY(siječanj!B1671))</f>
        <v>43361</v>
      </c>
      <c r="C1671" s="9">
        <v>17.375</v>
      </c>
      <c r="D1671">
        <v>0.93371774205190938</v>
      </c>
      <c r="E1671" s="6">
        <v>98.37304398889529</v>
      </c>
      <c r="F1671" s="11">
        <v>91.852656512084465</v>
      </c>
      <c r="G1671" s="10">
        <v>205.51057784921895</v>
      </c>
      <c r="H1671" s="10">
        <v>186.9031805055742</v>
      </c>
      <c r="I1671" s="10">
        <v>1.4283129309455773</v>
      </c>
    </row>
    <row r="1672" spans="1:9" x14ac:dyDescent="0.25">
      <c r="A1672" s="13"/>
      <c r="B1672" s="5">
        <f>DATE(YEAR(siječanj!B1672),MONTH(siječanj!B1672)+8,DAY(siječanj!B1672))</f>
        <v>43361</v>
      </c>
      <c r="C1672" s="9">
        <v>17.3854166666667</v>
      </c>
      <c r="D1672">
        <v>0.93371774205190938</v>
      </c>
      <c r="E1672" s="6">
        <v>99.446396363648446</v>
      </c>
      <c r="F1672" s="11">
        <v>92.854864667865044</v>
      </c>
      <c r="G1672" s="10">
        <v>192.69287862667508</v>
      </c>
      <c r="H1672" s="10">
        <v>182.71271217971812</v>
      </c>
      <c r="I1672" s="10">
        <v>1.4144455238404674</v>
      </c>
    </row>
    <row r="1673" spans="1:9" x14ac:dyDescent="0.25">
      <c r="A1673" s="13"/>
      <c r="B1673" s="5">
        <f>DATE(YEAR(siječanj!B1673),MONTH(siječanj!B1673)+8,DAY(siječanj!B1673))</f>
        <v>43361</v>
      </c>
      <c r="C1673" s="9">
        <v>17.3958333333333</v>
      </c>
      <c r="D1673">
        <v>0.93371774205190938</v>
      </c>
      <c r="E1673" s="6">
        <v>98.871266362232802</v>
      </c>
      <c r="F1673" s="11">
        <v>92.317855581556913</v>
      </c>
      <c r="G1673" s="10">
        <v>190.41259598151501</v>
      </c>
      <c r="H1673" s="10">
        <v>184.87087563477289</v>
      </c>
      <c r="I1673" s="10">
        <v>1.5737151995161953</v>
      </c>
    </row>
    <row r="1674" spans="1:9" x14ac:dyDescent="0.25">
      <c r="A1674" s="13"/>
      <c r="B1674" s="5">
        <f>DATE(YEAR(siječanj!B1674),MONTH(siječanj!B1674)+8,DAY(siječanj!B1674))</f>
        <v>43361</v>
      </c>
      <c r="C1674" s="9">
        <v>17.40625</v>
      </c>
      <c r="D1674">
        <v>0.93371774205190938</v>
      </c>
      <c r="E1674" s="6">
        <v>98.699768501054848</v>
      </c>
      <c r="F1674" s="11">
        <v>92.157724985851104</v>
      </c>
      <c r="G1674" s="10">
        <v>177.38011890711115</v>
      </c>
      <c r="H1674" s="10">
        <v>190.88519969042125</v>
      </c>
      <c r="I1674" s="10">
        <v>1.4901177453479066</v>
      </c>
    </row>
    <row r="1675" spans="1:9" x14ac:dyDescent="0.25">
      <c r="A1675" s="13"/>
      <c r="B1675" s="5">
        <f>DATE(YEAR(siječanj!B1675),MONTH(siječanj!B1675)+8,DAY(siječanj!B1675))</f>
        <v>43361</v>
      </c>
      <c r="C1675" s="9">
        <v>17.4166666666667</v>
      </c>
      <c r="D1675">
        <v>0.93371774205190938</v>
      </c>
      <c r="E1675" s="6">
        <v>99.487027276522085</v>
      </c>
      <c r="F1675" s="11">
        <v>92.892802472090921</v>
      </c>
      <c r="G1675" s="10">
        <v>177.10174855572649</v>
      </c>
      <c r="H1675" s="10">
        <v>190.6833170144389</v>
      </c>
      <c r="I1675" s="10">
        <v>1.2857267450466252</v>
      </c>
    </row>
    <row r="1676" spans="1:9" x14ac:dyDescent="0.25">
      <c r="A1676" s="13"/>
      <c r="B1676" s="5">
        <f>DATE(YEAR(siječanj!B1676),MONTH(siječanj!B1676)+8,DAY(siječanj!B1676))</f>
        <v>43361</v>
      </c>
      <c r="C1676" s="9">
        <v>17.4270833333333</v>
      </c>
      <c r="D1676">
        <v>0.93371774205190938</v>
      </c>
      <c r="E1676" s="6">
        <v>99.529492110008505</v>
      </c>
      <c r="F1676" s="11">
        <v>92.932452640530471</v>
      </c>
      <c r="G1676" s="10">
        <v>195.25237127401275</v>
      </c>
      <c r="H1676" s="10">
        <v>186.45315288227911</v>
      </c>
      <c r="I1676" s="10">
        <v>1.3179456908973808</v>
      </c>
    </row>
    <row r="1677" spans="1:9" x14ac:dyDescent="0.25">
      <c r="A1677" s="13"/>
      <c r="B1677" s="5">
        <f>DATE(YEAR(siječanj!B1677),MONTH(siječanj!B1677)+8,DAY(siječanj!B1677))</f>
        <v>43361</v>
      </c>
      <c r="C1677" s="9">
        <v>17.4375</v>
      </c>
      <c r="D1677">
        <v>0.93371774205190938</v>
      </c>
      <c r="E1677" s="6">
        <v>99.583982067080441</v>
      </c>
      <c r="F1677" s="11">
        <v>92.983330880212179</v>
      </c>
      <c r="G1677" s="10">
        <v>188.38918219949292</v>
      </c>
      <c r="H1677" s="10">
        <v>183.56115485065007</v>
      </c>
      <c r="I1677" s="10">
        <v>1.358866892220024</v>
      </c>
    </row>
    <row r="1678" spans="1:9" x14ac:dyDescent="0.25">
      <c r="A1678" s="13"/>
      <c r="B1678" s="5">
        <f>DATE(YEAR(siječanj!B1678),MONTH(siječanj!B1678)+8,DAY(siječanj!B1678))</f>
        <v>43361</v>
      </c>
      <c r="C1678" s="9">
        <v>17.4479166666667</v>
      </c>
      <c r="D1678">
        <v>0.93371774205190938</v>
      </c>
      <c r="E1678" s="6">
        <v>101.32826571857088</v>
      </c>
      <c r="F1678" s="11">
        <v>94.6119994727799</v>
      </c>
      <c r="G1678" s="10">
        <v>175.98009160299375</v>
      </c>
      <c r="H1678" s="10">
        <v>182.83408742568631</v>
      </c>
      <c r="I1678" s="10">
        <v>1.4565057586016859</v>
      </c>
    </row>
    <row r="1679" spans="1:9" x14ac:dyDescent="0.25">
      <c r="A1679" s="13"/>
      <c r="B1679" s="5">
        <f>DATE(YEAR(siječanj!B1679),MONTH(siječanj!B1679)+8,DAY(siječanj!B1679))</f>
        <v>43361</v>
      </c>
      <c r="C1679" s="9">
        <v>17.4583333333333</v>
      </c>
      <c r="D1679">
        <v>0.93371774205190938</v>
      </c>
      <c r="E1679" s="6">
        <v>101.94373304686698</v>
      </c>
      <c r="F1679" s="11">
        <v>95.186672236863259</v>
      </c>
      <c r="G1679" s="10">
        <v>174.08445338780371</v>
      </c>
      <c r="H1679" s="10">
        <v>183.6548594304243</v>
      </c>
      <c r="I1679" s="10">
        <v>1.3934639078837134</v>
      </c>
    </row>
    <row r="1680" spans="1:9" x14ac:dyDescent="0.25">
      <c r="A1680" s="13"/>
      <c r="B1680" s="5">
        <f>DATE(YEAR(siječanj!B1680),MONTH(siječanj!B1680)+8,DAY(siječanj!B1680))</f>
        <v>43361</v>
      </c>
      <c r="C1680" s="9">
        <v>17.46875</v>
      </c>
      <c r="D1680">
        <v>0.93371774205190938</v>
      </c>
      <c r="E1680" s="6">
        <v>102.91730387403285</v>
      </c>
      <c r="F1680" s="11">
        <v>96.095712591332187</v>
      </c>
      <c r="G1680" s="10">
        <v>169.12864156970275</v>
      </c>
      <c r="H1680" s="10">
        <v>177.4334268201477</v>
      </c>
      <c r="I1680" s="10">
        <v>1.3448084795075677</v>
      </c>
    </row>
    <row r="1681" spans="1:9" x14ac:dyDescent="0.25">
      <c r="A1681" s="13"/>
      <c r="B1681" s="5">
        <f>DATE(YEAR(siječanj!B1681),MONTH(siječanj!B1681)+8,DAY(siječanj!B1681))</f>
        <v>43361</v>
      </c>
      <c r="C1681" s="9">
        <v>17.4791666666667</v>
      </c>
      <c r="D1681">
        <v>0.93371774205190938</v>
      </c>
      <c r="E1681" s="6">
        <v>103.45251709066638</v>
      </c>
      <c r="F1681" s="11">
        <v>96.595450667483576</v>
      </c>
      <c r="G1681" s="10">
        <v>165.8491624285989</v>
      </c>
      <c r="H1681" s="10">
        <v>174.56691598467933</v>
      </c>
      <c r="I1681" s="10">
        <v>1.2682902331633992</v>
      </c>
    </row>
    <row r="1682" spans="1:9" x14ac:dyDescent="0.25">
      <c r="A1682" s="13"/>
      <c r="B1682" s="5">
        <f>DATE(YEAR(siječanj!B1682),MONTH(siječanj!B1682)+8,DAY(siječanj!B1682))</f>
        <v>43361</v>
      </c>
      <c r="C1682" s="9">
        <v>17.4895833333333</v>
      </c>
      <c r="D1682">
        <v>0.93371774205190938</v>
      </c>
      <c r="E1682" s="6">
        <v>103.29469081506272</v>
      </c>
      <c r="F1682" s="11">
        <v>96.448085473790471</v>
      </c>
      <c r="G1682" s="10">
        <v>162.1837572852622</v>
      </c>
      <c r="H1682" s="10">
        <v>169.38131513622471</v>
      </c>
      <c r="I1682" s="10">
        <v>1.2775725056628318</v>
      </c>
    </row>
    <row r="1683" spans="1:9" x14ac:dyDescent="0.25">
      <c r="A1683" s="13"/>
      <c r="B1683" s="5">
        <f>DATE(YEAR(siječanj!B1683),MONTH(siječanj!B1683)+8,DAY(siječanj!B1683))</f>
        <v>43361</v>
      </c>
      <c r="C1683" s="9">
        <v>17.5</v>
      </c>
      <c r="D1683">
        <v>0.93371774205190938</v>
      </c>
      <c r="E1683" s="6">
        <v>101.73114802431252</v>
      </c>
      <c r="F1683" s="11">
        <v>94.98817782960964</v>
      </c>
      <c r="G1683" s="10">
        <v>159.78038344085147</v>
      </c>
      <c r="H1683" s="10">
        <v>169.20750048587249</v>
      </c>
      <c r="I1683" s="10">
        <v>1.3875387339385359</v>
      </c>
    </row>
    <row r="1684" spans="1:9" x14ac:dyDescent="0.25">
      <c r="A1684" s="13"/>
      <c r="B1684" s="5">
        <f>DATE(YEAR(siječanj!B1684),MONTH(siječanj!B1684)+8,DAY(siječanj!B1684))</f>
        <v>43361</v>
      </c>
      <c r="C1684" s="9">
        <v>17.5104166666667</v>
      </c>
      <c r="D1684">
        <v>0.93371774205190938</v>
      </c>
      <c r="E1684" s="6">
        <v>100.8414158350908</v>
      </c>
      <c r="F1684" s="11">
        <v>94.157419098858639</v>
      </c>
      <c r="G1684" s="10">
        <v>158.32362547239717</v>
      </c>
      <c r="H1684" s="10">
        <v>172.60389615011817</v>
      </c>
      <c r="I1684" s="10">
        <v>1.5147204676093844</v>
      </c>
    </row>
    <row r="1685" spans="1:9" x14ac:dyDescent="0.25">
      <c r="A1685" s="13"/>
      <c r="B1685" s="5">
        <f>DATE(YEAR(siječanj!B1685),MONTH(siječanj!B1685)+8,DAY(siječanj!B1685))</f>
        <v>43361</v>
      </c>
      <c r="C1685" s="9">
        <v>17.5208333333333</v>
      </c>
      <c r="D1685">
        <v>0.93371774205190938</v>
      </c>
      <c r="E1685" s="6">
        <v>100.86274545260204</v>
      </c>
      <c r="F1685" s="11">
        <v>94.177334941160069</v>
      </c>
      <c r="G1685" s="10">
        <v>155.27883475410815</v>
      </c>
      <c r="H1685" s="10">
        <v>173.38690696722165</v>
      </c>
      <c r="I1685" s="10">
        <v>1.6000289720089302</v>
      </c>
    </row>
    <row r="1686" spans="1:9" x14ac:dyDescent="0.25">
      <c r="A1686" s="13"/>
      <c r="B1686" s="5">
        <f>DATE(YEAR(siječanj!B1686),MONTH(siječanj!B1686)+8,DAY(siječanj!B1686))</f>
        <v>43361</v>
      </c>
      <c r="C1686" s="9">
        <v>17.53125</v>
      </c>
      <c r="D1686">
        <v>0.93371774205190938</v>
      </c>
      <c r="E1686" s="6">
        <v>100.01976187357131</v>
      </c>
      <c r="F1686" s="11">
        <v>93.390226217160659</v>
      </c>
      <c r="G1686" s="10">
        <v>153.54627359626272</v>
      </c>
      <c r="H1686" s="10">
        <v>172.87277603528378</v>
      </c>
      <c r="I1686" s="10">
        <v>1.7269606983403198</v>
      </c>
    </row>
    <row r="1687" spans="1:9" x14ac:dyDescent="0.25">
      <c r="A1687" s="13"/>
      <c r="B1687" s="5">
        <f>DATE(YEAR(siječanj!B1687),MONTH(siječanj!B1687)+8,DAY(siječanj!B1687))</f>
        <v>43361</v>
      </c>
      <c r="C1687" s="9">
        <v>17.5416666666667</v>
      </c>
      <c r="D1687">
        <v>0.93371774205190938</v>
      </c>
      <c r="E1687" s="6">
        <v>97.888796705570968</v>
      </c>
      <c r="F1687" s="11">
        <v>91.400506232104107</v>
      </c>
      <c r="G1687" s="10">
        <v>153.46461856102107</v>
      </c>
      <c r="H1687" s="10">
        <v>170.42268183403186</v>
      </c>
      <c r="I1687" s="10">
        <v>1.9024858512276694</v>
      </c>
    </row>
    <row r="1688" spans="1:9" x14ac:dyDescent="0.25">
      <c r="A1688" s="13"/>
      <c r="B1688" s="5">
        <f>DATE(YEAR(siječanj!B1688),MONTH(siječanj!B1688)+8,DAY(siječanj!B1688))</f>
        <v>43361</v>
      </c>
      <c r="C1688" s="9">
        <v>17.5520833333333</v>
      </c>
      <c r="D1688">
        <v>0.93371774205190938</v>
      </c>
      <c r="E1688" s="6">
        <v>96.774879871530487</v>
      </c>
      <c r="F1688" s="11">
        <v>90.360422320990224</v>
      </c>
      <c r="G1688" s="10">
        <v>152.63549353405074</v>
      </c>
      <c r="H1688" s="10">
        <v>165.24201386181056</v>
      </c>
      <c r="I1688" s="10">
        <v>1.7987018044421064</v>
      </c>
    </row>
    <row r="1689" spans="1:9" x14ac:dyDescent="0.25">
      <c r="A1689" s="13"/>
      <c r="B1689" s="5">
        <f>DATE(YEAR(siječanj!B1689),MONTH(siječanj!B1689)+8,DAY(siječanj!B1689))</f>
        <v>43361</v>
      </c>
      <c r="C1689" s="9">
        <v>17.5625</v>
      </c>
      <c r="D1689">
        <v>0.93371774205190938</v>
      </c>
      <c r="E1689" s="6">
        <v>96.765128055702988</v>
      </c>
      <c r="F1689" s="11">
        <v>90.351316877534856</v>
      </c>
      <c r="G1689" s="10">
        <v>152.69572341293599</v>
      </c>
      <c r="H1689" s="10">
        <v>163.20104735804631</v>
      </c>
      <c r="I1689" s="10">
        <v>1.81567730279137</v>
      </c>
    </row>
    <row r="1690" spans="1:9" x14ac:dyDescent="0.25">
      <c r="A1690" s="13"/>
      <c r="B1690" s="5">
        <f>DATE(YEAR(siječanj!B1690),MONTH(siječanj!B1690)+8,DAY(siječanj!B1690))</f>
        <v>43361</v>
      </c>
      <c r="C1690" s="9">
        <v>17.5729166666667</v>
      </c>
      <c r="D1690">
        <v>0.93371774205190938</v>
      </c>
      <c r="E1690" s="6">
        <v>97.105513243146532</v>
      </c>
      <c r="F1690" s="11">
        <v>90.669140566182563</v>
      </c>
      <c r="G1690" s="10">
        <v>152.58219378730777</v>
      </c>
      <c r="H1690" s="10">
        <v>159.12417967989654</v>
      </c>
      <c r="I1690" s="10">
        <v>1.8944946166292032</v>
      </c>
    </row>
    <row r="1691" spans="1:9" x14ac:dyDescent="0.25">
      <c r="A1691" s="13"/>
      <c r="B1691" s="5">
        <f>DATE(YEAR(siječanj!B1691),MONTH(siječanj!B1691)+8,DAY(siječanj!B1691))</f>
        <v>43361</v>
      </c>
      <c r="C1691" s="9">
        <v>17.5833333333333</v>
      </c>
      <c r="D1691">
        <v>0.93371774205190938</v>
      </c>
      <c r="E1691" s="6">
        <v>99.636055890776078</v>
      </c>
      <c r="F1691" s="11">
        <v>93.031953133293285</v>
      </c>
      <c r="G1691" s="10">
        <v>149.69572746182754</v>
      </c>
      <c r="H1691" s="10">
        <v>151.78987574195423</v>
      </c>
      <c r="I1691" s="10">
        <v>1.7557065422313114</v>
      </c>
    </row>
    <row r="1692" spans="1:9" x14ac:dyDescent="0.25">
      <c r="A1692" s="13"/>
      <c r="B1692" s="5">
        <f>DATE(YEAR(siječanj!B1692),MONTH(siječanj!B1692)+8,DAY(siječanj!B1692))</f>
        <v>43361</v>
      </c>
      <c r="C1692" s="9">
        <v>17.59375</v>
      </c>
      <c r="D1692">
        <v>0.93371774205190938</v>
      </c>
      <c r="E1692" s="6">
        <v>101.20280630687068</v>
      </c>
      <c r="F1692" s="11">
        <v>94.494855794168032</v>
      </c>
      <c r="G1692" s="10">
        <v>147.51239836970493</v>
      </c>
      <c r="H1692" s="10">
        <v>142.69223512047316</v>
      </c>
      <c r="I1692" s="10">
        <v>1.91776229969797</v>
      </c>
    </row>
    <row r="1693" spans="1:9" x14ac:dyDescent="0.25">
      <c r="A1693" s="13"/>
      <c r="B1693" s="5">
        <f>DATE(YEAR(siječanj!B1693),MONTH(siječanj!B1693)+8,DAY(siječanj!B1693))</f>
        <v>43361</v>
      </c>
      <c r="C1693" s="9">
        <v>17.6041666666667</v>
      </c>
      <c r="D1693">
        <v>0.93371774205190938</v>
      </c>
      <c r="E1693" s="6">
        <v>101.14254381439231</v>
      </c>
      <c r="F1693" s="11">
        <v>94.438587635760697</v>
      </c>
      <c r="G1693" s="10">
        <v>147.66861359186171</v>
      </c>
      <c r="H1693" s="10">
        <v>144.26967983503803</v>
      </c>
      <c r="I1693" s="10">
        <v>2.0819731204307645</v>
      </c>
    </row>
    <row r="1694" spans="1:9" x14ac:dyDescent="0.25">
      <c r="A1694" s="13"/>
      <c r="B1694" s="5">
        <f>DATE(YEAR(siječanj!B1694),MONTH(siječanj!B1694)+8,DAY(siječanj!B1694))</f>
        <v>43361</v>
      </c>
      <c r="C1694" s="9">
        <v>17.6145833333333</v>
      </c>
      <c r="D1694">
        <v>0.93371774205190938</v>
      </c>
      <c r="E1694" s="6">
        <v>103.16112307399008</v>
      </c>
      <c r="F1694" s="11">
        <v>96.323370904185154</v>
      </c>
      <c r="G1694" s="10">
        <v>146.9499287576979</v>
      </c>
      <c r="H1694" s="10">
        <v>145.34872744584615</v>
      </c>
      <c r="I1694" s="10">
        <v>2.3929272491030349</v>
      </c>
    </row>
    <row r="1695" spans="1:9" x14ac:dyDescent="0.25">
      <c r="A1695" s="13"/>
      <c r="B1695" s="5">
        <f>DATE(YEAR(siječanj!B1695),MONTH(siječanj!B1695)+8,DAY(siječanj!B1695))</f>
        <v>43361</v>
      </c>
      <c r="C1695" s="9">
        <v>17.625</v>
      </c>
      <c r="D1695">
        <v>0.93371774205190938</v>
      </c>
      <c r="E1695" s="6">
        <v>103.81658455094488</v>
      </c>
      <c r="F1695" s="11">
        <v>96.935386914449396</v>
      </c>
      <c r="G1695" s="10">
        <v>145.32709268337129</v>
      </c>
      <c r="H1695" s="10">
        <v>140.70015988228886</v>
      </c>
      <c r="I1695" s="10">
        <v>2.3204651218342489</v>
      </c>
    </row>
    <row r="1696" spans="1:9" x14ac:dyDescent="0.25">
      <c r="A1696" s="13"/>
      <c r="B1696" s="5">
        <f>DATE(YEAR(siječanj!B1696),MONTH(siječanj!B1696)+8,DAY(siječanj!B1696))</f>
        <v>43361</v>
      </c>
      <c r="C1696" s="9">
        <v>17.6354166666667</v>
      </c>
      <c r="D1696">
        <v>0.93371774205190938</v>
      </c>
      <c r="E1696" s="6">
        <v>104.67173111995656</v>
      </c>
      <c r="F1696" s="11">
        <v>97.733852437990421</v>
      </c>
      <c r="G1696" s="10">
        <v>144.63258095361337</v>
      </c>
      <c r="H1696" s="10">
        <v>137.8929479186437</v>
      </c>
      <c r="I1696" s="10">
        <v>2.243224854293723</v>
      </c>
    </row>
    <row r="1697" spans="1:9" x14ac:dyDescent="0.25">
      <c r="A1697" s="13"/>
      <c r="B1697" s="5">
        <f>DATE(YEAR(siječanj!B1697),MONTH(siječanj!B1697)+8,DAY(siječanj!B1697))</f>
        <v>43361</v>
      </c>
      <c r="C1697" s="9">
        <v>17.6458333333333</v>
      </c>
      <c r="D1697">
        <v>0.93371774205190938</v>
      </c>
      <c r="E1697" s="6">
        <v>106.42942649374352</v>
      </c>
      <c r="F1697" s="11">
        <v>99.375043793617863</v>
      </c>
      <c r="G1697" s="10">
        <v>140.49090097224794</v>
      </c>
      <c r="H1697" s="10">
        <v>142.12773988342917</v>
      </c>
      <c r="I1697" s="10">
        <v>2.0140561265933421</v>
      </c>
    </row>
    <row r="1698" spans="1:9" x14ac:dyDescent="0.25">
      <c r="A1698" s="13"/>
      <c r="B1698" s="5">
        <f>DATE(YEAR(siječanj!B1698),MONTH(siječanj!B1698)+8,DAY(siječanj!B1698))</f>
        <v>43361</v>
      </c>
      <c r="C1698" s="9">
        <v>17.65625</v>
      </c>
      <c r="D1698">
        <v>0.93371774205190938</v>
      </c>
      <c r="E1698" s="6">
        <v>106.23974712972448</v>
      </c>
      <c r="F1698" s="11">
        <v>99.197936806132162</v>
      </c>
      <c r="G1698" s="10">
        <v>139.092259694559</v>
      </c>
      <c r="H1698" s="10">
        <v>140.29281829539826</v>
      </c>
      <c r="I1698" s="10">
        <v>2.1562793018354003</v>
      </c>
    </row>
    <row r="1699" spans="1:9" x14ac:dyDescent="0.25">
      <c r="A1699" s="13"/>
      <c r="B1699" s="5">
        <f>DATE(YEAR(siječanj!B1699),MONTH(siječanj!B1699)+8,DAY(siječanj!B1699))</f>
        <v>43361</v>
      </c>
      <c r="C1699" s="9">
        <v>17.6666666666667</v>
      </c>
      <c r="D1699">
        <v>0.93371774205190938</v>
      </c>
      <c r="E1699" s="6">
        <v>106.34537560106105</v>
      </c>
      <c r="F1699" s="11">
        <v>99.296563983884937</v>
      </c>
      <c r="G1699" s="10">
        <v>139.47991320799258</v>
      </c>
      <c r="H1699" s="10">
        <v>133.94867788023615</v>
      </c>
      <c r="I1699" s="10">
        <v>2.1545592513399225</v>
      </c>
    </row>
    <row r="1700" spans="1:9" x14ac:dyDescent="0.25">
      <c r="A1700" s="13"/>
      <c r="B1700" s="5">
        <f>DATE(YEAR(siječanj!B1700),MONTH(siječanj!B1700)+8,DAY(siječanj!B1700))</f>
        <v>43361</v>
      </c>
      <c r="C1700" s="9">
        <v>17.6770833333333</v>
      </c>
      <c r="D1700">
        <v>0.93371774205190938</v>
      </c>
      <c r="E1700" s="6">
        <v>107.0237000872347</v>
      </c>
      <c r="F1700" s="11">
        <v>99.929927591493524</v>
      </c>
      <c r="G1700" s="10">
        <v>136.83498508811127</v>
      </c>
      <c r="H1700" s="10">
        <v>135.99315238548766</v>
      </c>
      <c r="I1700" s="10">
        <v>2.0837401723060607</v>
      </c>
    </row>
    <row r="1701" spans="1:9" x14ac:dyDescent="0.25">
      <c r="A1701" s="13"/>
      <c r="B1701" s="5">
        <f>DATE(YEAR(siječanj!B1701),MONTH(siječanj!B1701)+8,DAY(siječanj!B1701))</f>
        <v>43361</v>
      </c>
      <c r="C1701" s="9">
        <v>17.6875</v>
      </c>
      <c r="D1701">
        <v>0.93371774205190938</v>
      </c>
      <c r="E1701" s="6">
        <v>109.58229904225975</v>
      </c>
      <c r="F1701" s="11">
        <v>102.31893683059589</v>
      </c>
      <c r="G1701" s="10">
        <v>133.80716013680018</v>
      </c>
      <c r="H1701" s="10">
        <v>135.85081743269259</v>
      </c>
      <c r="I1701" s="10">
        <v>1.9744319633478125</v>
      </c>
    </row>
    <row r="1702" spans="1:9" x14ac:dyDescent="0.25">
      <c r="A1702" s="13"/>
      <c r="B1702" s="5">
        <f>DATE(YEAR(siječanj!B1702),MONTH(siječanj!B1702)+8,DAY(siječanj!B1702))</f>
        <v>43361</v>
      </c>
      <c r="C1702" s="9">
        <v>17.6979166666667</v>
      </c>
      <c r="D1702">
        <v>0.93371774205190938</v>
      </c>
      <c r="E1702" s="6">
        <v>110.65543023567344</v>
      </c>
      <c r="F1702" s="11">
        <v>103.32093846543559</v>
      </c>
      <c r="G1702" s="10">
        <v>133.62034787905174</v>
      </c>
      <c r="H1702" s="10">
        <v>133.9645200791725</v>
      </c>
      <c r="I1702" s="10">
        <v>2.4859689805267253</v>
      </c>
    </row>
    <row r="1703" spans="1:9" x14ac:dyDescent="0.25">
      <c r="A1703" s="13"/>
      <c r="B1703" s="5">
        <f>DATE(YEAR(siječanj!B1703),MONTH(siječanj!B1703)+8,DAY(siječanj!B1703))</f>
        <v>43361</v>
      </c>
      <c r="C1703" s="9">
        <v>17.7083333333333</v>
      </c>
      <c r="D1703">
        <v>0.93371774205190938</v>
      </c>
      <c r="E1703" s="6">
        <v>112.2303167527885</v>
      </c>
      <c r="F1703" s="11">
        <v>104.79143794818425</v>
      </c>
      <c r="G1703" s="10">
        <v>132.59415801623032</v>
      </c>
      <c r="H1703" s="10">
        <v>132.29118731480008</v>
      </c>
      <c r="I1703" s="10">
        <v>7.5577328721674251</v>
      </c>
    </row>
    <row r="1704" spans="1:9" x14ac:dyDescent="0.25">
      <c r="A1704" s="13"/>
      <c r="B1704" s="5">
        <f>DATE(YEAR(siječanj!B1704),MONTH(siječanj!B1704)+8,DAY(siječanj!B1704))</f>
        <v>43361</v>
      </c>
      <c r="C1704" s="9">
        <v>17.71875</v>
      </c>
      <c r="D1704">
        <v>0.93371774205190938</v>
      </c>
      <c r="E1704" s="6">
        <v>115.38321112188527</v>
      </c>
      <c r="F1704" s="11">
        <v>107.73535135942547</v>
      </c>
      <c r="G1704" s="10">
        <v>132.5546783590928</v>
      </c>
      <c r="H1704" s="10">
        <v>132.42211122843224</v>
      </c>
      <c r="I1704" s="10">
        <v>20.798866591785757</v>
      </c>
    </row>
    <row r="1705" spans="1:9" x14ac:dyDescent="0.25">
      <c r="A1705" s="13"/>
      <c r="B1705" s="5">
        <f>DATE(YEAR(siječanj!B1705),MONTH(siječanj!B1705)+8,DAY(siječanj!B1705))</f>
        <v>43361</v>
      </c>
      <c r="C1705" s="9">
        <v>17.7291666666667</v>
      </c>
      <c r="D1705">
        <v>0.93371774205190938</v>
      </c>
      <c r="E1705" s="6">
        <v>119.53852709304523</v>
      </c>
      <c r="F1705" s="11">
        <v>111.61524360552919</v>
      </c>
      <c r="G1705" s="10">
        <v>132.42733266132703</v>
      </c>
      <c r="H1705" s="10">
        <v>135.10887913185871</v>
      </c>
      <c r="I1705" s="10">
        <v>33.528923307729791</v>
      </c>
    </row>
    <row r="1706" spans="1:9" x14ac:dyDescent="0.25">
      <c r="A1706" s="13"/>
      <c r="B1706" s="5">
        <f>DATE(YEAR(siječanj!B1706),MONTH(siječanj!B1706)+8,DAY(siječanj!B1706))</f>
        <v>43361</v>
      </c>
      <c r="C1706" s="9">
        <v>17.7395833333333</v>
      </c>
      <c r="D1706">
        <v>0.93371774205190938</v>
      </c>
      <c r="E1706" s="6">
        <v>124.05052822533762</v>
      </c>
      <c r="F1706" s="11">
        <v>115.82817911490889</v>
      </c>
      <c r="G1706" s="10">
        <v>132.75074686290259</v>
      </c>
      <c r="H1706" s="10">
        <v>136.67330330085747</v>
      </c>
      <c r="I1706" s="10">
        <v>49.635280141628591</v>
      </c>
    </row>
    <row r="1707" spans="1:9" x14ac:dyDescent="0.25">
      <c r="A1707" s="13"/>
      <c r="B1707" s="5">
        <f>DATE(YEAR(siječanj!B1707),MONTH(siječanj!B1707)+8,DAY(siječanj!B1707))</f>
        <v>43361</v>
      </c>
      <c r="C1707" s="9">
        <v>17.75</v>
      </c>
      <c r="D1707">
        <v>0.93371774205190938</v>
      </c>
      <c r="E1707" s="6">
        <v>128.85450856260351</v>
      </c>
      <c r="F1707" s="11">
        <v>120.31374078828257</v>
      </c>
      <c r="G1707" s="10">
        <v>133.48979624189488</v>
      </c>
      <c r="H1707" s="10">
        <v>139.43830686216793</v>
      </c>
      <c r="I1707" s="10">
        <v>67.400293668668809</v>
      </c>
    </row>
    <row r="1708" spans="1:9" x14ac:dyDescent="0.25">
      <c r="A1708" s="13"/>
      <c r="B1708" s="5">
        <f>DATE(YEAR(siječanj!B1708),MONTH(siječanj!B1708)+8,DAY(siječanj!B1708))</f>
        <v>43361</v>
      </c>
      <c r="C1708" s="9">
        <v>17.7604166666667</v>
      </c>
      <c r="D1708">
        <v>0.93371774205190938</v>
      </c>
      <c r="E1708" s="6">
        <v>133.19678425996733</v>
      </c>
      <c r="F1708" s="11">
        <v>124.36820064779199</v>
      </c>
      <c r="G1708" s="10">
        <v>131.70232031520726</v>
      </c>
      <c r="H1708" s="10">
        <v>138.98344269219987</v>
      </c>
      <c r="I1708" s="10">
        <v>82.831340677514632</v>
      </c>
    </row>
    <row r="1709" spans="1:9" x14ac:dyDescent="0.25">
      <c r="A1709" s="13"/>
      <c r="B1709" s="5">
        <f>DATE(YEAR(siječanj!B1709),MONTH(siječanj!B1709)+8,DAY(siječanj!B1709))</f>
        <v>43361</v>
      </c>
      <c r="C1709" s="9">
        <v>17.7708333333333</v>
      </c>
      <c r="D1709">
        <v>0.93371774205190938</v>
      </c>
      <c r="E1709" s="6">
        <v>138.12352123247598</v>
      </c>
      <c r="F1709" s="11">
        <v>128.96838236944643</v>
      </c>
      <c r="G1709" s="10">
        <v>129.99975357276719</v>
      </c>
      <c r="H1709" s="10">
        <v>139.44653902584125</v>
      </c>
      <c r="I1709" s="10">
        <v>100.47021550150423</v>
      </c>
    </row>
    <row r="1710" spans="1:9" x14ac:dyDescent="0.25">
      <c r="A1710" s="13"/>
      <c r="B1710" s="5">
        <f>DATE(YEAR(siječanj!B1710),MONTH(siječanj!B1710)+8,DAY(siječanj!B1710))</f>
        <v>43361</v>
      </c>
      <c r="C1710" s="9">
        <v>17.78125</v>
      </c>
      <c r="D1710">
        <v>0.93371774205190938</v>
      </c>
      <c r="E1710" s="6">
        <v>143.79827861735663</v>
      </c>
      <c r="F1710" s="11">
        <v>134.26700402154958</v>
      </c>
      <c r="G1710" s="10">
        <v>129.06198416114543</v>
      </c>
      <c r="H1710" s="10">
        <v>139.68548450014603</v>
      </c>
      <c r="I1710" s="10">
        <v>127.44538141074847</v>
      </c>
    </row>
    <row r="1711" spans="1:9" x14ac:dyDescent="0.25">
      <c r="A1711" s="13"/>
      <c r="B1711" s="5">
        <f>DATE(YEAR(siječanj!B1711),MONTH(siječanj!B1711)+8,DAY(siječanj!B1711))</f>
        <v>43361</v>
      </c>
      <c r="C1711" s="9">
        <v>17.7916666666667</v>
      </c>
      <c r="D1711">
        <v>0.93371774205190938</v>
      </c>
      <c r="E1711" s="6">
        <v>149.40345711369838</v>
      </c>
      <c r="F1711" s="11">
        <v>139.50065863095173</v>
      </c>
      <c r="G1711" s="10">
        <v>127.10969563097669</v>
      </c>
      <c r="H1711" s="10">
        <v>139.05640029292618</v>
      </c>
      <c r="I1711" s="10">
        <v>151.14846626159414</v>
      </c>
    </row>
    <row r="1712" spans="1:9" x14ac:dyDescent="0.25">
      <c r="A1712" s="13"/>
      <c r="B1712" s="5">
        <f>DATE(YEAR(siječanj!B1712),MONTH(siječanj!B1712)+8,DAY(siječanj!B1712))</f>
        <v>43361</v>
      </c>
      <c r="C1712" s="9">
        <v>17.8020833333333</v>
      </c>
      <c r="D1712">
        <v>0.93371774205190938</v>
      </c>
      <c r="E1712" s="6">
        <v>155.79183873305422</v>
      </c>
      <c r="F1712" s="11">
        <v>145.46560389194258</v>
      </c>
      <c r="G1712" s="10">
        <v>123.80354452042786</v>
      </c>
      <c r="H1712" s="10">
        <v>139.28593356644407</v>
      </c>
      <c r="I1712" s="10">
        <v>183.66344280291509</v>
      </c>
    </row>
    <row r="1713" spans="1:9" x14ac:dyDescent="0.25">
      <c r="A1713" s="13"/>
      <c r="B1713" s="5">
        <f>DATE(YEAR(siječanj!B1713),MONTH(siječanj!B1713)+8,DAY(siječanj!B1713))</f>
        <v>43361</v>
      </c>
      <c r="C1713" s="9">
        <v>17.8125</v>
      </c>
      <c r="D1713">
        <v>0.93371774205190938</v>
      </c>
      <c r="E1713" s="6">
        <v>158.08295109295565</v>
      </c>
      <c r="F1713" s="11">
        <v>147.60485615141698</v>
      </c>
      <c r="G1713" s="10">
        <v>121.15942391159621</v>
      </c>
      <c r="H1713" s="10">
        <v>137.51833429986237</v>
      </c>
      <c r="I1713" s="10">
        <v>199.41620125623541</v>
      </c>
    </row>
    <row r="1714" spans="1:9" x14ac:dyDescent="0.25">
      <c r="A1714" s="13"/>
      <c r="B1714" s="5">
        <f>DATE(YEAR(siječanj!B1714),MONTH(siječanj!B1714)+8,DAY(siječanj!B1714))</f>
        <v>43361</v>
      </c>
      <c r="C1714" s="9">
        <v>17.8229166666667</v>
      </c>
      <c r="D1714">
        <v>0.93371774205190938</v>
      </c>
      <c r="E1714" s="6">
        <v>158.07629978325883</v>
      </c>
      <c r="F1714" s="11">
        <v>147.59864570554518</v>
      </c>
      <c r="G1714" s="10">
        <v>116.48339659358376</v>
      </c>
      <c r="H1714" s="10">
        <v>132.75069537232059</v>
      </c>
      <c r="I1714" s="10">
        <v>217.36805726840561</v>
      </c>
    </row>
    <row r="1715" spans="1:9" x14ac:dyDescent="0.25">
      <c r="A1715" s="13"/>
      <c r="B1715" s="5">
        <f>DATE(YEAR(siječanj!B1715),MONTH(siječanj!B1715)+8,DAY(siječanj!B1715))</f>
        <v>43361</v>
      </c>
      <c r="C1715" s="9">
        <v>17.8333333333333</v>
      </c>
      <c r="D1715">
        <v>0.93371774205190938</v>
      </c>
      <c r="E1715" s="6">
        <v>157.98447778835825</v>
      </c>
      <c r="F1715" s="11">
        <v>147.5129098797959</v>
      </c>
      <c r="G1715" s="10">
        <v>111.23520551350093</v>
      </c>
      <c r="H1715" s="10">
        <v>123.633102490664</v>
      </c>
      <c r="I1715" s="10">
        <v>223.31021271210847</v>
      </c>
    </row>
    <row r="1716" spans="1:9" x14ac:dyDescent="0.25">
      <c r="A1716" s="13"/>
      <c r="B1716" s="5">
        <f>DATE(YEAR(siječanj!B1716),MONTH(siječanj!B1716)+8,DAY(siječanj!B1716))</f>
        <v>43361</v>
      </c>
      <c r="C1716" s="9">
        <v>17.84375</v>
      </c>
      <c r="D1716">
        <v>0.93371774205190938</v>
      </c>
      <c r="E1716" s="6">
        <v>156.75128470167661</v>
      </c>
      <c r="F1716" s="11">
        <v>146.36145561538549</v>
      </c>
      <c r="G1716" s="10">
        <v>93.947161277459614</v>
      </c>
      <c r="H1716" s="10">
        <v>106.20729776158424</v>
      </c>
      <c r="I1716" s="10">
        <v>223.85271163823535</v>
      </c>
    </row>
    <row r="1717" spans="1:9" x14ac:dyDescent="0.25">
      <c r="A1717" s="13"/>
      <c r="B1717" s="5">
        <f>DATE(YEAR(siječanj!B1717),MONTH(siječanj!B1717)+8,DAY(siječanj!B1717))</f>
        <v>43361</v>
      </c>
      <c r="C1717" s="9">
        <v>17.8541666666667</v>
      </c>
      <c r="D1717">
        <v>0.93371774205190938</v>
      </c>
      <c r="E1717" s="6">
        <v>156.35150488575479</v>
      </c>
      <c r="F1717" s="11">
        <v>145.98817410834505</v>
      </c>
      <c r="G1717" s="10">
        <v>87.500495240764323</v>
      </c>
      <c r="H1717" s="10">
        <v>100.16649110431888</v>
      </c>
      <c r="I1717" s="10">
        <v>223.94859845318209</v>
      </c>
    </row>
    <row r="1718" spans="1:9" x14ac:dyDescent="0.25">
      <c r="A1718" s="13"/>
      <c r="B1718" s="5">
        <f>DATE(YEAR(siječanj!B1718),MONTH(siječanj!B1718)+8,DAY(siječanj!B1718))</f>
        <v>43361</v>
      </c>
      <c r="C1718" s="9">
        <v>17.8645833333333</v>
      </c>
      <c r="D1718">
        <v>0.93371774205190938</v>
      </c>
      <c r="E1718" s="6">
        <v>155.53613723512981</v>
      </c>
      <c r="F1718" s="11">
        <v>145.22685086666132</v>
      </c>
      <c r="G1718" s="10">
        <v>84.265485451940435</v>
      </c>
      <c r="H1718" s="10">
        <v>96.113147907538789</v>
      </c>
      <c r="I1718" s="10">
        <v>224.89960037172068</v>
      </c>
    </row>
    <row r="1719" spans="1:9" x14ac:dyDescent="0.25">
      <c r="A1719" s="13"/>
      <c r="B1719" s="5">
        <f>DATE(YEAR(siječanj!B1719),MONTH(siječanj!B1719)+8,DAY(siječanj!B1719))</f>
        <v>43361</v>
      </c>
      <c r="C1719" s="9">
        <v>17.875</v>
      </c>
      <c r="D1719">
        <v>0.93371774205190938</v>
      </c>
      <c r="E1719" s="6">
        <v>152.48755119224489</v>
      </c>
      <c r="F1719" s="11">
        <v>142.38033199024784</v>
      </c>
      <c r="G1719" s="10">
        <v>81.603635757228247</v>
      </c>
      <c r="H1719" s="10">
        <v>88.977150410652996</v>
      </c>
      <c r="I1719" s="10">
        <v>226.30378059420295</v>
      </c>
    </row>
    <row r="1720" spans="1:9" x14ac:dyDescent="0.25">
      <c r="A1720" s="13"/>
      <c r="B1720" s="5">
        <f>DATE(YEAR(siječanj!B1720),MONTH(siječanj!B1720)+8,DAY(siječanj!B1720))</f>
        <v>43361</v>
      </c>
      <c r="C1720" s="9">
        <v>17.8854166666667</v>
      </c>
      <c r="D1720">
        <v>0.93371774205190938</v>
      </c>
      <c r="E1720" s="6">
        <v>157.68776847662301</v>
      </c>
      <c r="F1720" s="11">
        <v>147.2358671311967</v>
      </c>
      <c r="G1720" s="10">
        <v>77.458834203297897</v>
      </c>
      <c r="H1720" s="10">
        <v>73.604196844838555</v>
      </c>
      <c r="I1720" s="10">
        <v>232.3536542001851</v>
      </c>
    </row>
    <row r="1721" spans="1:9" x14ac:dyDescent="0.25">
      <c r="A1721" s="13"/>
      <c r="B1721" s="5">
        <f>DATE(YEAR(siječanj!B1721),MONTH(siječanj!B1721)+8,DAY(siječanj!B1721))</f>
        <v>43361</v>
      </c>
      <c r="C1721" s="9">
        <v>17.8958333333333</v>
      </c>
      <c r="D1721">
        <v>0.93371774205190938</v>
      </c>
      <c r="E1721" s="6">
        <v>159.88521896994359</v>
      </c>
      <c r="F1721" s="11">
        <v>149.28766564409085</v>
      </c>
      <c r="G1721" s="10">
        <v>73.441502888638496</v>
      </c>
      <c r="H1721" s="10">
        <v>63.610129390204996</v>
      </c>
      <c r="I1721" s="10">
        <v>236.41036129282975</v>
      </c>
    </row>
    <row r="1722" spans="1:9" x14ac:dyDescent="0.25">
      <c r="A1722" s="13"/>
      <c r="B1722" s="5">
        <f>DATE(YEAR(siječanj!B1722),MONTH(siječanj!B1722)+8,DAY(siječanj!B1722))</f>
        <v>43361</v>
      </c>
      <c r="C1722" s="9">
        <v>17.90625</v>
      </c>
      <c r="D1722">
        <v>0.93371774205190938</v>
      </c>
      <c r="E1722" s="6">
        <v>156.54713630904774</v>
      </c>
      <c r="F1722" s="11">
        <v>146.17083863917654</v>
      </c>
      <c r="G1722" s="10">
        <v>71.889731804146535</v>
      </c>
      <c r="H1722" s="10">
        <v>60.045747014004746</v>
      </c>
      <c r="I1722" s="10">
        <v>237.73201909270344</v>
      </c>
    </row>
    <row r="1723" spans="1:9" x14ac:dyDescent="0.25">
      <c r="A1723" s="13"/>
      <c r="B1723" s="5">
        <f>DATE(YEAR(siječanj!B1723),MONTH(siječanj!B1723)+8,DAY(siječanj!B1723))</f>
        <v>43361</v>
      </c>
      <c r="C1723" s="9">
        <v>17.9166666666667</v>
      </c>
      <c r="D1723">
        <v>0.93371774205190938</v>
      </c>
      <c r="E1723" s="6">
        <v>151.53761106199624</v>
      </c>
      <c r="F1723" s="11">
        <v>141.49335603674757</v>
      </c>
      <c r="G1723" s="10">
        <v>71.312706905906779</v>
      </c>
      <c r="H1723" s="10">
        <v>57.423082419221025</v>
      </c>
      <c r="I1723" s="10">
        <v>236.06681820744433</v>
      </c>
    </row>
    <row r="1724" spans="1:9" x14ac:dyDescent="0.25">
      <c r="A1724" s="13"/>
      <c r="B1724" s="5">
        <f>DATE(YEAR(siječanj!B1724),MONTH(siječanj!B1724)+8,DAY(siječanj!B1724))</f>
        <v>43361</v>
      </c>
      <c r="C1724" s="9">
        <v>17.9270833333333</v>
      </c>
      <c r="D1724">
        <v>0.93371774205190938</v>
      </c>
      <c r="E1724" s="6">
        <v>144.36911591546661</v>
      </c>
      <c r="F1724" s="11">
        <v>134.80000493461986</v>
      </c>
      <c r="G1724" s="10">
        <v>70.134283131625992</v>
      </c>
      <c r="H1724" s="10">
        <v>55.018905308375047</v>
      </c>
      <c r="I1724" s="10">
        <v>237.4348933699913</v>
      </c>
    </row>
    <row r="1725" spans="1:9" x14ac:dyDescent="0.25">
      <c r="A1725" s="13"/>
      <c r="B1725" s="5">
        <f>DATE(YEAR(siječanj!B1725),MONTH(siječanj!B1725)+8,DAY(siječanj!B1725))</f>
        <v>43361</v>
      </c>
      <c r="C1725" s="9">
        <v>17.9375</v>
      </c>
      <c r="D1725">
        <v>0.93371774205190938</v>
      </c>
      <c r="E1725" s="6">
        <v>134.36840859486989</v>
      </c>
      <c r="F1725" s="11">
        <v>125.46216707631029</v>
      </c>
      <c r="G1725" s="10">
        <v>66.969900428634716</v>
      </c>
      <c r="H1725" s="10">
        <v>53.136990949848261</v>
      </c>
      <c r="I1725" s="10">
        <v>236.76843180469646</v>
      </c>
    </row>
    <row r="1726" spans="1:9" x14ac:dyDescent="0.25">
      <c r="A1726" s="13"/>
      <c r="B1726" s="5">
        <f>DATE(YEAR(siječanj!B1726),MONTH(siječanj!B1726)+8,DAY(siječanj!B1726))</f>
        <v>43361</v>
      </c>
      <c r="C1726" s="9">
        <v>17.9479166666667</v>
      </c>
      <c r="D1726">
        <v>0.93371774205190938</v>
      </c>
      <c r="E1726" s="6">
        <v>122.21911896299288</v>
      </c>
      <c r="F1726" s="11">
        <v>114.11815979369942</v>
      </c>
      <c r="G1726" s="10">
        <v>64.979116520966073</v>
      </c>
      <c r="H1726" s="10">
        <v>52.198271425995827</v>
      </c>
      <c r="I1726" s="10">
        <v>235.03456990375773</v>
      </c>
    </row>
    <row r="1727" spans="1:9" x14ac:dyDescent="0.25">
      <c r="A1727" s="13"/>
      <c r="B1727" s="5">
        <f>DATE(YEAR(siječanj!B1727),MONTH(siječanj!B1727)+8,DAY(siječanj!B1727))</f>
        <v>43361</v>
      </c>
      <c r="C1727" s="9">
        <v>17.9583333333333</v>
      </c>
      <c r="D1727">
        <v>0.93371774205190938</v>
      </c>
      <c r="E1727" s="6">
        <v>110.73251639577445</v>
      </c>
      <c r="F1727" s="11">
        <v>103.39291518078856</v>
      </c>
      <c r="G1727" s="10">
        <v>62.882874080697484</v>
      </c>
      <c r="H1727" s="10">
        <v>51.224174871126074</v>
      </c>
      <c r="I1727" s="10">
        <v>234.87559523674253</v>
      </c>
    </row>
    <row r="1728" spans="1:9" x14ac:dyDescent="0.25">
      <c r="A1728" s="13"/>
      <c r="B1728" s="5">
        <f>DATE(YEAR(siječanj!B1728),MONTH(siječanj!B1728)+8,DAY(siječanj!B1728))</f>
        <v>43361</v>
      </c>
      <c r="C1728" s="9">
        <v>17.96875</v>
      </c>
      <c r="D1728">
        <v>0.93371774205190938</v>
      </c>
      <c r="E1728" s="6">
        <v>100.65660543607349</v>
      </c>
      <c r="F1728" s="11">
        <v>93.984858350380492</v>
      </c>
      <c r="G1728" s="10">
        <v>61.077580683835329</v>
      </c>
      <c r="H1728" s="10">
        <v>50.846960354216861</v>
      </c>
      <c r="I1728" s="10">
        <v>234.81388442509987</v>
      </c>
    </row>
    <row r="1729" spans="1:9" x14ac:dyDescent="0.25">
      <c r="A1729" s="13"/>
      <c r="B1729" s="5">
        <f>DATE(YEAR(siječanj!B1729),MONTH(siječanj!B1729)+8,DAY(siječanj!B1729))</f>
        <v>43361</v>
      </c>
      <c r="C1729" s="9">
        <v>17.9791666666667</v>
      </c>
      <c r="D1729">
        <v>0.93371774205190938</v>
      </c>
      <c r="E1729" s="6">
        <v>91.626932796073149</v>
      </c>
      <c r="F1729" s="11">
        <v>85.553692801491465</v>
      </c>
      <c r="G1729" s="10">
        <v>60.640737293329245</v>
      </c>
      <c r="H1729" s="10">
        <v>51.014605898978722</v>
      </c>
      <c r="I1729" s="10">
        <v>234.57381137728163</v>
      </c>
    </row>
    <row r="1730" spans="1:9" ht="15.75" thickBot="1" x14ac:dyDescent="0.3">
      <c r="A1730" s="13"/>
      <c r="B1730" s="5">
        <f>DATE(YEAR(siječanj!B1730),MONTH(siječanj!B1730)+8,DAY(siječanj!B1730))</f>
        <v>43361</v>
      </c>
      <c r="C1730" s="9">
        <v>17.9895833333333</v>
      </c>
      <c r="D1730">
        <v>0.93371774205190938</v>
      </c>
      <c r="E1730" s="6">
        <v>83.793113270169215</v>
      </c>
      <c r="F1730" s="11">
        <v>78.239116522122288</v>
      </c>
      <c r="G1730" s="10">
        <v>58.720825537035644</v>
      </c>
      <c r="H1730" s="10">
        <v>49.895958811427171</v>
      </c>
      <c r="I1730" s="10">
        <v>235.57712583155799</v>
      </c>
    </row>
    <row r="1731" spans="1:9" x14ac:dyDescent="0.25">
      <c r="A1731" s="12">
        <f t="shared" ref="A1731" si="16">A1635+1</f>
        <v>262</v>
      </c>
      <c r="B1731" s="5">
        <f>DATE(YEAR(siječanj!B1731),MONTH(siječanj!B1731)+8,DAY(siječanj!B1731))</f>
        <v>43362</v>
      </c>
      <c r="C1731" s="9">
        <v>18</v>
      </c>
      <c r="D1731">
        <v>0.93256889792875652</v>
      </c>
      <c r="E1731" s="6">
        <v>76.380227621209144</v>
      </c>
      <c r="F1731" s="11">
        <v>71.229824696258575</v>
      </c>
      <c r="G1731" s="10">
        <v>57.905187149834383</v>
      </c>
      <c r="H1731" s="10">
        <v>49.394956795810806</v>
      </c>
      <c r="I1731" s="10">
        <v>236.44126119995752</v>
      </c>
    </row>
    <row r="1732" spans="1:9" x14ac:dyDescent="0.25">
      <c r="A1732" s="13"/>
      <c r="B1732" s="5">
        <f>DATE(YEAR(siječanj!B1732),MONTH(siječanj!B1732)+8,DAY(siječanj!B1732))</f>
        <v>43362</v>
      </c>
      <c r="C1732" s="9">
        <v>18.0104166666667</v>
      </c>
      <c r="D1732">
        <v>0.93256889792875652</v>
      </c>
      <c r="E1732" s="6">
        <v>70.767517057191057</v>
      </c>
      <c r="F1732" s="11">
        <v>65.995585391179148</v>
      </c>
      <c r="G1732" s="10">
        <v>57.62306046595517</v>
      </c>
      <c r="H1732" s="10">
        <v>49.775382298063093</v>
      </c>
      <c r="I1732" s="10">
        <v>236.49628581531371</v>
      </c>
    </row>
    <row r="1733" spans="1:9" x14ac:dyDescent="0.25">
      <c r="A1733" s="13"/>
      <c r="B1733" s="5">
        <f>DATE(YEAR(siječanj!B1733),MONTH(siječanj!B1733)+8,DAY(siječanj!B1733))</f>
        <v>43362</v>
      </c>
      <c r="C1733" s="9">
        <v>18.0208333333333</v>
      </c>
      <c r="D1733">
        <v>0.93256889792875652</v>
      </c>
      <c r="E1733" s="6">
        <v>66.475772865214111</v>
      </c>
      <c r="F1733" s="11">
        <v>61.993238239875062</v>
      </c>
      <c r="G1733" s="10">
        <v>57.134186848565221</v>
      </c>
      <c r="H1733" s="10">
        <v>48.860933809672609</v>
      </c>
      <c r="I1733" s="10">
        <v>236.73154072168589</v>
      </c>
    </row>
    <row r="1734" spans="1:9" x14ac:dyDescent="0.25">
      <c r="A1734" s="13"/>
      <c r="B1734" s="5">
        <f>DATE(YEAR(siječanj!B1734),MONTH(siječanj!B1734)+8,DAY(siječanj!B1734))</f>
        <v>43362</v>
      </c>
      <c r="C1734" s="9">
        <v>18.03125</v>
      </c>
      <c r="D1734">
        <v>0.93256889792875652</v>
      </c>
      <c r="E1734" s="6">
        <v>63.018548842538841</v>
      </c>
      <c r="F1734" s="11">
        <v>58.769138643155962</v>
      </c>
      <c r="G1734" s="10">
        <v>56.666641968301867</v>
      </c>
      <c r="H1734" s="10">
        <v>49.108769699646039</v>
      </c>
      <c r="I1734" s="10">
        <v>236.51557038145023</v>
      </c>
    </row>
    <row r="1735" spans="1:9" x14ac:dyDescent="0.25">
      <c r="A1735" s="13"/>
      <c r="B1735" s="5">
        <f>DATE(YEAR(siječanj!B1735),MONTH(siječanj!B1735)+8,DAY(siječanj!B1735))</f>
        <v>43362</v>
      </c>
      <c r="C1735" s="9">
        <v>18.0416666666667</v>
      </c>
      <c r="D1735">
        <v>0.93256889792875652</v>
      </c>
      <c r="E1735" s="6">
        <v>59.756186571768986</v>
      </c>
      <c r="F1735" s="11">
        <v>55.726761055659765</v>
      </c>
      <c r="G1735" s="10">
        <v>56.264955439463662</v>
      </c>
      <c r="H1735" s="10">
        <v>48.827860660638954</v>
      </c>
      <c r="I1735" s="10">
        <v>236.40753220977643</v>
      </c>
    </row>
    <row r="1736" spans="1:9" x14ac:dyDescent="0.25">
      <c r="A1736" s="13"/>
      <c r="B1736" s="5">
        <f>DATE(YEAR(siječanj!B1736),MONTH(siječanj!B1736)+8,DAY(siječanj!B1736))</f>
        <v>43362</v>
      </c>
      <c r="C1736" s="9">
        <v>18.0520833333333</v>
      </c>
      <c r="D1736">
        <v>0.93256889792875652</v>
      </c>
      <c r="E1736" s="6">
        <v>58.128816599150248</v>
      </c>
      <c r="F1736" s="11">
        <v>54.209126433772354</v>
      </c>
      <c r="G1736" s="10">
        <v>55.421857659107339</v>
      </c>
      <c r="H1736" s="10">
        <v>47.175941154773149</v>
      </c>
      <c r="I1736" s="10">
        <v>236.71547425002291</v>
      </c>
    </row>
    <row r="1737" spans="1:9" x14ac:dyDescent="0.25">
      <c r="A1737" s="13"/>
      <c r="B1737" s="5">
        <f>DATE(YEAR(siječanj!B1737),MONTH(siječanj!B1737)+8,DAY(siječanj!B1737))</f>
        <v>43362</v>
      </c>
      <c r="C1737" s="9">
        <v>18.0625</v>
      </c>
      <c r="D1737">
        <v>0.93256889792875652</v>
      </c>
      <c r="E1737" s="6">
        <v>56.161813257273202</v>
      </c>
      <c r="F1737" s="11">
        <v>52.374760295015896</v>
      </c>
      <c r="G1737" s="10">
        <v>55.038016722719</v>
      </c>
      <c r="H1737" s="10">
        <v>47.319299609146334</v>
      </c>
      <c r="I1737" s="10">
        <v>236.2508266093742</v>
      </c>
    </row>
    <row r="1738" spans="1:9" x14ac:dyDescent="0.25">
      <c r="A1738" s="13"/>
      <c r="B1738" s="5">
        <f>DATE(YEAR(siječanj!B1738),MONTH(siječanj!B1738)+8,DAY(siječanj!B1738))</f>
        <v>43362</v>
      </c>
      <c r="C1738" s="9">
        <v>18.0729166666667</v>
      </c>
      <c r="D1738">
        <v>0.93256889792875652</v>
      </c>
      <c r="E1738" s="6">
        <v>54.954177029666752</v>
      </c>
      <c r="F1738" s="11">
        <v>51.24855630913811</v>
      </c>
      <c r="G1738" s="10">
        <v>55.10119140558124</v>
      </c>
      <c r="H1738" s="10">
        <v>46.854220492055603</v>
      </c>
      <c r="I1738" s="10">
        <v>236.4877815656547</v>
      </c>
    </row>
    <row r="1739" spans="1:9" x14ac:dyDescent="0.25">
      <c r="A1739" s="13"/>
      <c r="B1739" s="5">
        <f>DATE(YEAR(siječanj!B1739),MONTH(siječanj!B1739)+8,DAY(siječanj!B1739))</f>
        <v>43362</v>
      </c>
      <c r="C1739" s="9">
        <v>18.0833333333333</v>
      </c>
      <c r="D1739">
        <v>0.93256889792875652</v>
      </c>
      <c r="E1739" s="6">
        <v>53.8354616515891</v>
      </c>
      <c r="F1739" s="11">
        <v>50.205277141908283</v>
      </c>
      <c r="G1739" s="10">
        <v>55.122937959370311</v>
      </c>
      <c r="H1739" s="10">
        <v>47.498653209215369</v>
      </c>
      <c r="I1739" s="10">
        <v>236.59403968507155</v>
      </c>
    </row>
    <row r="1740" spans="1:9" x14ac:dyDescent="0.25">
      <c r="A1740" s="13"/>
      <c r="B1740" s="5">
        <f>DATE(YEAR(siječanj!B1740),MONTH(siječanj!B1740)+8,DAY(siječanj!B1740))</f>
        <v>43362</v>
      </c>
      <c r="C1740" s="9">
        <v>18.09375</v>
      </c>
      <c r="D1740">
        <v>0.93256889792875652</v>
      </c>
      <c r="E1740" s="6">
        <v>52.853929288047389</v>
      </c>
      <c r="F1740" s="11">
        <v>49.289930587358782</v>
      </c>
      <c r="G1740" s="10">
        <v>55.201290635991121</v>
      </c>
      <c r="H1740" s="10">
        <v>47.538762429882034</v>
      </c>
      <c r="I1740" s="10">
        <v>236.79710664650304</v>
      </c>
    </row>
    <row r="1741" spans="1:9" x14ac:dyDescent="0.25">
      <c r="A1741" s="13"/>
      <c r="B1741" s="5">
        <f>DATE(YEAR(siječanj!B1741),MONTH(siječanj!B1741)+8,DAY(siječanj!B1741))</f>
        <v>43362</v>
      </c>
      <c r="C1741" s="9">
        <v>18.1041666666667</v>
      </c>
      <c r="D1741">
        <v>0.93256889792875652</v>
      </c>
      <c r="E1741" s="6">
        <v>52.951273873522375</v>
      </c>
      <c r="F1741" s="11">
        <v>49.380711120154523</v>
      </c>
      <c r="G1741" s="10">
        <v>56.090802223095132</v>
      </c>
      <c r="H1741" s="10">
        <v>48.849013026586448</v>
      </c>
      <c r="I1741" s="10">
        <v>236.48167338633701</v>
      </c>
    </row>
    <row r="1742" spans="1:9" x14ac:dyDescent="0.25">
      <c r="A1742" s="13"/>
      <c r="B1742" s="5">
        <f>DATE(YEAR(siječanj!B1742),MONTH(siječanj!B1742)+8,DAY(siječanj!B1742))</f>
        <v>43362</v>
      </c>
      <c r="C1742" s="9">
        <v>18.1145833333333</v>
      </c>
      <c r="D1742">
        <v>0.93256889792875652</v>
      </c>
      <c r="E1742" s="6">
        <v>52.467309265900944</v>
      </c>
      <c r="F1742" s="11">
        <v>48.929380779388481</v>
      </c>
      <c r="G1742" s="10">
        <v>56.016238018712109</v>
      </c>
      <c r="H1742" s="10">
        <v>48.385667841580975</v>
      </c>
      <c r="I1742" s="10">
        <v>236.29427388485473</v>
      </c>
    </row>
    <row r="1743" spans="1:9" x14ac:dyDescent="0.25">
      <c r="A1743" s="13"/>
      <c r="B1743" s="5">
        <f>DATE(YEAR(siječanj!B1743),MONTH(siječanj!B1743)+8,DAY(siječanj!B1743))</f>
        <v>43362</v>
      </c>
      <c r="C1743" s="9">
        <v>18.125</v>
      </c>
      <c r="D1743">
        <v>0.93256889792875652</v>
      </c>
      <c r="E1743" s="6">
        <v>52.789857120569692</v>
      </c>
      <c r="F1743" s="11">
        <v>49.230178876746201</v>
      </c>
      <c r="G1743" s="10">
        <v>55.500644222262267</v>
      </c>
      <c r="H1743" s="10">
        <v>47.894423207675871</v>
      </c>
      <c r="I1743" s="10">
        <v>236.34003422823994</v>
      </c>
    </row>
    <row r="1744" spans="1:9" x14ac:dyDescent="0.25">
      <c r="A1744" s="13"/>
      <c r="B1744" s="5">
        <f>DATE(YEAR(siječanj!B1744),MONTH(siječanj!B1744)+8,DAY(siječanj!B1744))</f>
        <v>43362</v>
      </c>
      <c r="C1744" s="9">
        <v>18.1354166666667</v>
      </c>
      <c r="D1744">
        <v>0.93256889792875652</v>
      </c>
      <c r="E1744" s="6">
        <v>53.262523626676582</v>
      </c>
      <c r="F1744" s="11">
        <v>49.670972959434138</v>
      </c>
      <c r="G1744" s="10">
        <v>55.278518421597532</v>
      </c>
      <c r="H1744" s="10">
        <v>48.209890476437785</v>
      </c>
      <c r="I1744" s="10">
        <v>236.10352228496495</v>
      </c>
    </row>
    <row r="1745" spans="1:9" x14ac:dyDescent="0.25">
      <c r="A1745" s="13"/>
      <c r="B1745" s="5">
        <f>DATE(YEAR(siječanj!B1745),MONTH(siječanj!B1745)+8,DAY(siječanj!B1745))</f>
        <v>43362</v>
      </c>
      <c r="C1745" s="9">
        <v>18.1458333333333</v>
      </c>
      <c r="D1745">
        <v>0.93256889792875652</v>
      </c>
      <c r="E1745" s="6">
        <v>53.77030539799469</v>
      </c>
      <c r="F1745" s="11">
        <v>50.144514446300576</v>
      </c>
      <c r="G1745" s="10">
        <v>55.100886078020189</v>
      </c>
      <c r="H1745" s="10">
        <v>47.394199856005194</v>
      </c>
      <c r="I1745" s="10">
        <v>235.80695957878132</v>
      </c>
    </row>
    <row r="1746" spans="1:9" x14ac:dyDescent="0.25">
      <c r="A1746" s="13"/>
      <c r="B1746" s="5">
        <f>DATE(YEAR(siječanj!B1746),MONTH(siječanj!B1746)+8,DAY(siječanj!B1746))</f>
        <v>43362</v>
      </c>
      <c r="C1746" s="9">
        <v>18.15625</v>
      </c>
      <c r="D1746">
        <v>0.93256889792875652</v>
      </c>
      <c r="E1746" s="6">
        <v>54.438851288537407</v>
      </c>
      <c r="F1746" s="11">
        <v>50.767979550658794</v>
      </c>
      <c r="G1746" s="10">
        <v>54.52701890955656</v>
      </c>
      <c r="H1746" s="10">
        <v>47.332468662784613</v>
      </c>
      <c r="I1746" s="10">
        <v>235.89214007942306</v>
      </c>
    </row>
    <row r="1747" spans="1:9" x14ac:dyDescent="0.25">
      <c r="A1747" s="13"/>
      <c r="B1747" s="5">
        <f>DATE(YEAR(siječanj!B1747),MONTH(siječanj!B1747)+8,DAY(siječanj!B1747))</f>
        <v>43362</v>
      </c>
      <c r="C1747" s="9">
        <v>18.1666666666667</v>
      </c>
      <c r="D1747">
        <v>0.93256889792875652</v>
      </c>
      <c r="E1747" s="6">
        <v>57.138195963799404</v>
      </c>
      <c r="F1747" s="11">
        <v>53.285304439597738</v>
      </c>
      <c r="G1747" s="10">
        <v>54.719274836321098</v>
      </c>
      <c r="H1747" s="10">
        <v>47.698400579944604</v>
      </c>
      <c r="I1747" s="10">
        <v>235.96418119433221</v>
      </c>
    </row>
    <row r="1748" spans="1:9" x14ac:dyDescent="0.25">
      <c r="A1748" s="13"/>
      <c r="B1748" s="5">
        <f>DATE(YEAR(siječanj!B1748),MONTH(siječanj!B1748)+8,DAY(siječanj!B1748))</f>
        <v>43362</v>
      </c>
      <c r="C1748" s="9">
        <v>18.1770833333333</v>
      </c>
      <c r="D1748">
        <v>0.93256889792875652</v>
      </c>
      <c r="E1748" s="6">
        <v>59.441121192548017</v>
      </c>
      <c r="F1748" s="11">
        <v>55.432940882184155</v>
      </c>
      <c r="G1748" s="10">
        <v>54.782582095624321</v>
      </c>
      <c r="H1748" s="10">
        <v>49.117419291413938</v>
      </c>
      <c r="I1748" s="10">
        <v>235.18399129031746</v>
      </c>
    </row>
    <row r="1749" spans="1:9" x14ac:dyDescent="0.25">
      <c r="A1749" s="13"/>
      <c r="B1749" s="5">
        <f>DATE(YEAR(siječanj!B1749),MONTH(siječanj!B1749)+8,DAY(siječanj!B1749))</f>
        <v>43362</v>
      </c>
      <c r="C1749" s="9">
        <v>18.1875</v>
      </c>
      <c r="D1749">
        <v>0.93256889792875652</v>
      </c>
      <c r="E1749" s="6">
        <v>63.255989490056415</v>
      </c>
      <c r="F1749" s="11">
        <v>58.990568406134919</v>
      </c>
      <c r="G1749" s="10">
        <v>54.646522509964839</v>
      </c>
      <c r="H1749" s="10">
        <v>47.462489486789011</v>
      </c>
      <c r="I1749" s="10">
        <v>226.37071255912292</v>
      </c>
    </row>
    <row r="1750" spans="1:9" x14ac:dyDescent="0.25">
      <c r="A1750" s="13"/>
      <c r="B1750" s="5">
        <f>DATE(YEAR(siječanj!B1750),MONTH(siječanj!B1750)+8,DAY(siječanj!B1750))</f>
        <v>43362</v>
      </c>
      <c r="C1750" s="9">
        <v>18.1979166666667</v>
      </c>
      <c r="D1750">
        <v>0.93256889792875652</v>
      </c>
      <c r="E1750" s="6">
        <v>67.857023550314182</v>
      </c>
      <c r="F1750" s="11">
        <v>63.281349669042172</v>
      </c>
      <c r="G1750" s="10">
        <v>55.419684208968803</v>
      </c>
      <c r="H1750" s="10">
        <v>46.974415700910185</v>
      </c>
      <c r="I1750" s="10">
        <v>207.20892702708326</v>
      </c>
    </row>
    <row r="1751" spans="1:9" x14ac:dyDescent="0.25">
      <c r="A1751" s="13"/>
      <c r="B1751" s="5">
        <f>DATE(YEAR(siječanj!B1751),MONTH(siječanj!B1751)+8,DAY(siječanj!B1751))</f>
        <v>43362</v>
      </c>
      <c r="C1751" s="9">
        <v>18.2083333333333</v>
      </c>
      <c r="D1751">
        <v>0.93256889792875652</v>
      </c>
      <c r="E1751" s="6">
        <v>73.985808698113132</v>
      </c>
      <c r="F1751" s="11">
        <v>68.996864079967168</v>
      </c>
      <c r="G1751" s="10">
        <v>56.20363280930728</v>
      </c>
      <c r="H1751" s="10">
        <v>48.00173835157306</v>
      </c>
      <c r="I1751" s="10">
        <v>192.53448622990629</v>
      </c>
    </row>
    <row r="1752" spans="1:9" x14ac:dyDescent="0.25">
      <c r="A1752" s="13"/>
      <c r="B1752" s="5">
        <f>DATE(YEAR(siječanj!B1752),MONTH(siječanj!B1752)+8,DAY(siječanj!B1752))</f>
        <v>43362</v>
      </c>
      <c r="C1752" s="9">
        <v>18.21875</v>
      </c>
      <c r="D1752">
        <v>0.93256889792875652</v>
      </c>
      <c r="E1752" s="6">
        <v>80.230924320175717</v>
      </c>
      <c r="F1752" s="11">
        <v>74.820864673071739</v>
      </c>
      <c r="G1752" s="10">
        <v>61.025104518013613</v>
      </c>
      <c r="H1752" s="10">
        <v>48.031853380359408</v>
      </c>
      <c r="I1752" s="10">
        <v>169.62590270321536</v>
      </c>
    </row>
    <row r="1753" spans="1:9" x14ac:dyDescent="0.25">
      <c r="A1753" s="13"/>
      <c r="B1753" s="5">
        <f>DATE(YEAR(siječanj!B1753),MONTH(siječanj!B1753)+8,DAY(siječanj!B1753))</f>
        <v>43362</v>
      </c>
      <c r="C1753" s="9">
        <v>18.2291666666667</v>
      </c>
      <c r="D1753">
        <v>0.93256889792875652</v>
      </c>
      <c r="E1753" s="6">
        <v>85.127317791706844</v>
      </c>
      <c r="F1753" s="11">
        <v>79.387088936643082</v>
      </c>
      <c r="G1753" s="10">
        <v>66.698022305390268</v>
      </c>
      <c r="H1753" s="10">
        <v>50.421653304331777</v>
      </c>
      <c r="I1753" s="10">
        <v>143.39435562436978</v>
      </c>
    </row>
    <row r="1754" spans="1:9" x14ac:dyDescent="0.25">
      <c r="A1754" s="13"/>
      <c r="B1754" s="5">
        <f>DATE(YEAR(siječanj!B1754),MONTH(siječanj!B1754)+8,DAY(siječanj!B1754))</f>
        <v>43362</v>
      </c>
      <c r="C1754" s="9">
        <v>18.2395833333333</v>
      </c>
      <c r="D1754">
        <v>0.93256889792875652</v>
      </c>
      <c r="E1754" s="6">
        <v>90.714442733157185</v>
      </c>
      <c r="F1754" s="11">
        <v>84.597467885881699</v>
      </c>
      <c r="G1754" s="10">
        <v>68.184240366018116</v>
      </c>
      <c r="H1754" s="10">
        <v>53.882778419362147</v>
      </c>
      <c r="I1754" s="10">
        <v>112.88514196617766</v>
      </c>
    </row>
    <row r="1755" spans="1:9" x14ac:dyDescent="0.25">
      <c r="A1755" s="13"/>
      <c r="B1755" s="5">
        <f>DATE(YEAR(siječanj!B1755),MONTH(siječanj!B1755)+8,DAY(siječanj!B1755))</f>
        <v>43362</v>
      </c>
      <c r="C1755" s="9">
        <v>18.25</v>
      </c>
      <c r="D1755">
        <v>0.93256889792875652</v>
      </c>
      <c r="E1755" s="6">
        <v>95.768421462061099</v>
      </c>
      <c r="F1755" s="11">
        <v>89.310651259250989</v>
      </c>
      <c r="G1755" s="10">
        <v>72.682153244304175</v>
      </c>
      <c r="H1755" s="10">
        <v>65.209721876173745</v>
      </c>
      <c r="I1755" s="10">
        <v>66.461454107180217</v>
      </c>
    </row>
    <row r="1756" spans="1:9" x14ac:dyDescent="0.25">
      <c r="A1756" s="13"/>
      <c r="B1756" s="5">
        <f>DATE(YEAR(siječanj!B1756),MONTH(siječanj!B1756)+8,DAY(siječanj!B1756))</f>
        <v>43362</v>
      </c>
      <c r="C1756" s="9">
        <v>18.2604166666667</v>
      </c>
      <c r="D1756">
        <v>0.93256889792875652</v>
      </c>
      <c r="E1756" s="6">
        <v>98.826954714154127</v>
      </c>
      <c r="F1756" s="11">
        <v>92.162944243433842</v>
      </c>
      <c r="G1756" s="10">
        <v>90.012003251402064</v>
      </c>
      <c r="H1756" s="10">
        <v>83.571617134856282</v>
      </c>
      <c r="I1756" s="10">
        <v>34.750657174139135</v>
      </c>
    </row>
    <row r="1757" spans="1:9" x14ac:dyDescent="0.25">
      <c r="A1757" s="13"/>
      <c r="B1757" s="5">
        <f>DATE(YEAR(siječanj!B1757),MONTH(siječanj!B1757)+8,DAY(siječanj!B1757))</f>
        <v>43362</v>
      </c>
      <c r="C1757" s="9">
        <v>18.2708333333333</v>
      </c>
      <c r="D1757">
        <v>0.93256889792875652</v>
      </c>
      <c r="E1757" s="6">
        <v>101.00086774394723</v>
      </c>
      <c r="F1757" s="11">
        <v>94.190267921820961</v>
      </c>
      <c r="G1757" s="10">
        <v>100.04966289083157</v>
      </c>
      <c r="H1757" s="10">
        <v>95.472391768596836</v>
      </c>
      <c r="I1757" s="10">
        <v>18.591797798924592</v>
      </c>
    </row>
    <row r="1758" spans="1:9" x14ac:dyDescent="0.25">
      <c r="A1758" s="13"/>
      <c r="B1758" s="5">
        <f>DATE(YEAR(siječanj!B1758),MONTH(siječanj!B1758)+8,DAY(siječanj!B1758))</f>
        <v>43362</v>
      </c>
      <c r="C1758" s="9">
        <v>18.28125</v>
      </c>
      <c r="D1758">
        <v>0.93256889792875652</v>
      </c>
      <c r="E1758" s="6">
        <v>101.95423866456888</v>
      </c>
      <c r="F1758" s="11">
        <v>95.07935199058241</v>
      </c>
      <c r="G1758" s="10">
        <v>109.91184354948273</v>
      </c>
      <c r="H1758" s="10">
        <v>103.82942664816142</v>
      </c>
      <c r="I1758" s="10">
        <v>11.959330089742499</v>
      </c>
    </row>
    <row r="1759" spans="1:9" x14ac:dyDescent="0.25">
      <c r="A1759" s="13"/>
      <c r="B1759" s="5">
        <f>DATE(YEAR(siječanj!B1759),MONTH(siječanj!B1759)+8,DAY(siječanj!B1759))</f>
        <v>43362</v>
      </c>
      <c r="C1759" s="9">
        <v>18.2916666666667</v>
      </c>
      <c r="D1759">
        <v>0.93256889792875652</v>
      </c>
      <c r="E1759" s="6">
        <v>99.890659416759789</v>
      </c>
      <c r="F1759" s="11">
        <v>93.154922165664445</v>
      </c>
      <c r="G1759" s="10">
        <v>116.18059200237914</v>
      </c>
      <c r="H1759" s="10">
        <v>109.79921433710136</v>
      </c>
      <c r="I1759" s="10">
        <v>4.7553266019994158</v>
      </c>
    </row>
    <row r="1760" spans="1:9" x14ac:dyDescent="0.25">
      <c r="A1760" s="13"/>
      <c r="B1760" s="5">
        <f>DATE(YEAR(siječanj!B1760),MONTH(siječanj!B1760)+8,DAY(siječanj!B1760))</f>
        <v>43362</v>
      </c>
      <c r="C1760" s="9">
        <v>18.3020833333333</v>
      </c>
      <c r="D1760">
        <v>0.93256889792875652</v>
      </c>
      <c r="E1760" s="6">
        <v>97.24028111615074</v>
      </c>
      <c r="F1760" s="11">
        <v>90.68326179477117</v>
      </c>
      <c r="G1760" s="10">
        <v>129.25844235934235</v>
      </c>
      <c r="H1760" s="10">
        <v>120.68724017990492</v>
      </c>
      <c r="I1760" s="10">
        <v>3.3617436906221196</v>
      </c>
    </row>
    <row r="1761" spans="1:9" x14ac:dyDescent="0.25">
      <c r="A1761" s="13"/>
      <c r="B1761" s="5">
        <f>DATE(YEAR(siječanj!B1761),MONTH(siječanj!B1761)+8,DAY(siječanj!B1761))</f>
        <v>43362</v>
      </c>
      <c r="C1761" s="9">
        <v>18.3125</v>
      </c>
      <c r="D1761">
        <v>0.93256889792875652</v>
      </c>
      <c r="E1761" s="6">
        <v>97.038691682516486</v>
      </c>
      <c r="F1761" s="11">
        <v>90.495265758812792</v>
      </c>
      <c r="G1761" s="10">
        <v>135.5844075901926</v>
      </c>
      <c r="H1761" s="10">
        <v>133.33642726367731</v>
      </c>
      <c r="I1761" s="10">
        <v>3.8415397759833225</v>
      </c>
    </row>
    <row r="1762" spans="1:9" x14ac:dyDescent="0.25">
      <c r="A1762" s="13"/>
      <c r="B1762" s="5">
        <f>DATE(YEAR(siječanj!B1762),MONTH(siječanj!B1762)+8,DAY(siječanj!B1762))</f>
        <v>43362</v>
      </c>
      <c r="C1762" s="9">
        <v>18.3229166666667</v>
      </c>
      <c r="D1762">
        <v>0.93256889792875652</v>
      </c>
      <c r="E1762" s="6">
        <v>96.117025073624518</v>
      </c>
      <c r="F1762" s="11">
        <v>89.635748145100678</v>
      </c>
      <c r="G1762" s="10">
        <v>139.49284945465817</v>
      </c>
      <c r="H1762" s="10">
        <v>146.50558525898029</v>
      </c>
      <c r="I1762" s="10">
        <v>3.4773250837420719</v>
      </c>
    </row>
    <row r="1763" spans="1:9" x14ac:dyDescent="0.25">
      <c r="A1763" s="13"/>
      <c r="B1763" s="5">
        <f>DATE(YEAR(siječanj!B1763),MONTH(siječanj!B1763)+8,DAY(siječanj!B1763))</f>
        <v>43362</v>
      </c>
      <c r="C1763" s="9">
        <v>18.3333333333333</v>
      </c>
      <c r="D1763">
        <v>0.93256889792875652</v>
      </c>
      <c r="E1763" s="6">
        <v>97.537280046500896</v>
      </c>
      <c r="F1763" s="11">
        <v>90.960233759933828</v>
      </c>
      <c r="G1763" s="10">
        <v>169.62170942358924</v>
      </c>
      <c r="H1763" s="10">
        <v>154.10192566957573</v>
      </c>
      <c r="I1763" s="10">
        <v>2.3861810510550745</v>
      </c>
    </row>
    <row r="1764" spans="1:9" x14ac:dyDescent="0.25">
      <c r="A1764" s="13"/>
      <c r="B1764" s="5">
        <f>DATE(YEAR(siječanj!B1764),MONTH(siječanj!B1764)+8,DAY(siječanj!B1764))</f>
        <v>43362</v>
      </c>
      <c r="C1764" s="9">
        <v>18.34375</v>
      </c>
      <c r="D1764">
        <v>0.93256889792875652</v>
      </c>
      <c r="E1764" s="6">
        <v>98.391512134817603</v>
      </c>
      <c r="F1764" s="11">
        <v>91.756864037110731</v>
      </c>
      <c r="G1764" s="10">
        <v>171.1042756058882</v>
      </c>
      <c r="H1764" s="10">
        <v>176.21985497839154</v>
      </c>
      <c r="I1764" s="10">
        <v>2.0843731908895711</v>
      </c>
    </row>
    <row r="1765" spans="1:9" x14ac:dyDescent="0.25">
      <c r="A1765" s="13"/>
      <c r="B1765" s="5">
        <f>DATE(YEAR(siječanj!B1765),MONTH(siječanj!B1765)+8,DAY(siječanj!B1765))</f>
        <v>43362</v>
      </c>
      <c r="C1765" s="9">
        <v>18.3541666666667</v>
      </c>
      <c r="D1765">
        <v>0.93256889792875652</v>
      </c>
      <c r="E1765" s="6">
        <v>97.800973827982887</v>
      </c>
      <c r="F1765" s="11">
        <v>91.206146379121165</v>
      </c>
      <c r="G1765" s="10">
        <v>199.69291471056445</v>
      </c>
      <c r="H1765" s="10">
        <v>181.15012629982832</v>
      </c>
      <c r="I1765" s="10">
        <v>2.3997974507913677</v>
      </c>
    </row>
    <row r="1766" spans="1:9" x14ac:dyDescent="0.25">
      <c r="A1766" s="13"/>
      <c r="B1766" s="5">
        <f>DATE(YEAR(siječanj!B1766),MONTH(siječanj!B1766)+8,DAY(siječanj!B1766))</f>
        <v>43362</v>
      </c>
      <c r="C1766" s="9">
        <v>18.3645833333333</v>
      </c>
      <c r="D1766">
        <v>0.93256889792875652</v>
      </c>
      <c r="E1766" s="6">
        <v>98.053771205001809</v>
      </c>
      <c r="F1766" s="11">
        <v>91.441897350406975</v>
      </c>
      <c r="G1766" s="10">
        <v>186.74874559825889</v>
      </c>
      <c r="H1766" s="10">
        <v>181.5071999111731</v>
      </c>
      <c r="I1766" s="10">
        <v>1.786615449623302</v>
      </c>
    </row>
    <row r="1767" spans="1:9" x14ac:dyDescent="0.25">
      <c r="A1767" s="13"/>
      <c r="B1767" s="5">
        <f>DATE(YEAR(siječanj!B1767),MONTH(siječanj!B1767)+8,DAY(siječanj!B1767))</f>
        <v>43362</v>
      </c>
      <c r="C1767" s="9">
        <v>18.375</v>
      </c>
      <c r="D1767">
        <v>0.93256889792875652</v>
      </c>
      <c r="E1767" s="6">
        <v>98.37304398889529</v>
      </c>
      <c r="F1767" s="11">
        <v>91.739641218621173</v>
      </c>
      <c r="G1767" s="10">
        <v>205.51057784921895</v>
      </c>
      <c r="H1767" s="10">
        <v>186.9031805055742</v>
      </c>
      <c r="I1767" s="10">
        <v>1.4283129309455773</v>
      </c>
    </row>
    <row r="1768" spans="1:9" x14ac:dyDescent="0.25">
      <c r="A1768" s="13"/>
      <c r="B1768" s="5">
        <f>DATE(YEAR(siječanj!B1768),MONTH(siječanj!B1768)+8,DAY(siječanj!B1768))</f>
        <v>43362</v>
      </c>
      <c r="C1768" s="9">
        <v>18.3854166666667</v>
      </c>
      <c r="D1768">
        <v>0.93256889792875652</v>
      </c>
      <c r="E1768" s="6">
        <v>99.446396363648446</v>
      </c>
      <c r="F1768" s="11">
        <v>92.740616259833928</v>
      </c>
      <c r="G1768" s="10">
        <v>192.69287862667508</v>
      </c>
      <c r="H1768" s="10">
        <v>182.71271217971812</v>
      </c>
      <c r="I1768" s="10">
        <v>1.4144455238404674</v>
      </c>
    </row>
    <row r="1769" spans="1:9" x14ac:dyDescent="0.25">
      <c r="A1769" s="13"/>
      <c r="B1769" s="5">
        <f>DATE(YEAR(siječanj!B1769),MONTH(siječanj!B1769)+8,DAY(siječanj!B1769))</f>
        <v>43362</v>
      </c>
      <c r="C1769" s="9">
        <v>18.3958333333333</v>
      </c>
      <c r="D1769">
        <v>0.93256889792875652</v>
      </c>
      <c r="E1769" s="6">
        <v>98.871266362232802</v>
      </c>
      <c r="F1769" s="11">
        <v>92.204267908247985</v>
      </c>
      <c r="G1769" s="10">
        <v>190.41259598151501</v>
      </c>
      <c r="H1769" s="10">
        <v>184.87087563477289</v>
      </c>
      <c r="I1769" s="10">
        <v>1.5737151995161953</v>
      </c>
    </row>
    <row r="1770" spans="1:9" x14ac:dyDescent="0.25">
      <c r="A1770" s="13"/>
      <c r="B1770" s="5">
        <f>DATE(YEAR(siječanj!B1770),MONTH(siječanj!B1770)+8,DAY(siječanj!B1770))</f>
        <v>43362</v>
      </c>
      <c r="C1770" s="9">
        <v>18.40625</v>
      </c>
      <c r="D1770">
        <v>0.93256889792875652</v>
      </c>
      <c r="E1770" s="6">
        <v>98.699768501054848</v>
      </c>
      <c r="F1770" s="11">
        <v>92.044334336852117</v>
      </c>
      <c r="G1770" s="10">
        <v>177.38011890711115</v>
      </c>
      <c r="H1770" s="10">
        <v>190.88519969042125</v>
      </c>
      <c r="I1770" s="10">
        <v>1.4901177453479066</v>
      </c>
    </row>
    <row r="1771" spans="1:9" x14ac:dyDescent="0.25">
      <c r="A1771" s="13"/>
      <c r="B1771" s="5">
        <f>DATE(YEAR(siječanj!B1771),MONTH(siječanj!B1771)+8,DAY(siječanj!B1771))</f>
        <v>43362</v>
      </c>
      <c r="C1771" s="9">
        <v>18.4166666666667</v>
      </c>
      <c r="D1771">
        <v>0.93256889792875652</v>
      </c>
      <c r="E1771" s="6">
        <v>99.487027276522085</v>
      </c>
      <c r="F1771" s="11">
        <v>92.778507385474342</v>
      </c>
      <c r="G1771" s="10">
        <v>177.10174855572649</v>
      </c>
      <c r="H1771" s="10">
        <v>190.6833170144389</v>
      </c>
      <c r="I1771" s="10">
        <v>1.2857267450466252</v>
      </c>
    </row>
    <row r="1772" spans="1:9" x14ac:dyDescent="0.25">
      <c r="A1772" s="13"/>
      <c r="B1772" s="5">
        <f>DATE(YEAR(siječanj!B1772),MONTH(siječanj!B1772)+8,DAY(siječanj!B1772))</f>
        <v>43362</v>
      </c>
      <c r="C1772" s="9">
        <v>18.4270833333333</v>
      </c>
      <c r="D1772">
        <v>0.93256889792875652</v>
      </c>
      <c r="E1772" s="6">
        <v>99.529492110008505</v>
      </c>
      <c r="F1772" s="11">
        <v>92.818108768439501</v>
      </c>
      <c r="G1772" s="10">
        <v>195.25237127401275</v>
      </c>
      <c r="H1772" s="10">
        <v>186.45315288227911</v>
      </c>
      <c r="I1772" s="10">
        <v>1.3179456908973808</v>
      </c>
    </row>
    <row r="1773" spans="1:9" x14ac:dyDescent="0.25">
      <c r="A1773" s="13"/>
      <c r="B1773" s="5">
        <f>DATE(YEAR(siječanj!B1773),MONTH(siječanj!B1773)+8,DAY(siječanj!B1773))</f>
        <v>43362</v>
      </c>
      <c r="C1773" s="9">
        <v>18.4375</v>
      </c>
      <c r="D1773">
        <v>0.93256889792875652</v>
      </c>
      <c r="E1773" s="6">
        <v>99.583982067080441</v>
      </c>
      <c r="F1773" s="11">
        <v>92.868924407654262</v>
      </c>
      <c r="G1773" s="10">
        <v>188.38918219949292</v>
      </c>
      <c r="H1773" s="10">
        <v>183.56115485065007</v>
      </c>
      <c r="I1773" s="10">
        <v>1.358866892220024</v>
      </c>
    </row>
    <row r="1774" spans="1:9" x14ac:dyDescent="0.25">
      <c r="A1774" s="13"/>
      <c r="B1774" s="5">
        <f>DATE(YEAR(siječanj!B1774),MONTH(siječanj!B1774)+8,DAY(siječanj!B1774))</f>
        <v>43362</v>
      </c>
      <c r="C1774" s="9">
        <v>18.4479166666667</v>
      </c>
      <c r="D1774">
        <v>0.93256889792875652</v>
      </c>
      <c r="E1774" s="6">
        <v>101.32826571857088</v>
      </c>
      <c r="F1774" s="11">
        <v>94.495589090199843</v>
      </c>
      <c r="G1774" s="10">
        <v>175.98009160299375</v>
      </c>
      <c r="H1774" s="10">
        <v>182.83408742568631</v>
      </c>
      <c r="I1774" s="10">
        <v>1.4565057586016859</v>
      </c>
    </row>
    <row r="1775" spans="1:9" x14ac:dyDescent="0.25">
      <c r="A1775" s="13"/>
      <c r="B1775" s="5">
        <f>DATE(YEAR(siječanj!B1775),MONTH(siječanj!B1775)+8,DAY(siječanj!B1775))</f>
        <v>43362</v>
      </c>
      <c r="C1775" s="9">
        <v>18.4583333333333</v>
      </c>
      <c r="D1775">
        <v>0.93256889792875652</v>
      </c>
      <c r="E1775" s="6">
        <v>101.94373304686698</v>
      </c>
      <c r="F1775" s="11">
        <v>95.069554778260098</v>
      </c>
      <c r="G1775" s="10">
        <v>174.08445338780371</v>
      </c>
      <c r="H1775" s="10">
        <v>183.6548594304243</v>
      </c>
      <c r="I1775" s="10">
        <v>1.3934639078837134</v>
      </c>
    </row>
    <row r="1776" spans="1:9" x14ac:dyDescent="0.25">
      <c r="A1776" s="13"/>
      <c r="B1776" s="5">
        <f>DATE(YEAR(siječanj!B1776),MONTH(siječanj!B1776)+8,DAY(siječanj!B1776))</f>
        <v>43362</v>
      </c>
      <c r="C1776" s="9">
        <v>18.46875</v>
      </c>
      <c r="D1776">
        <v>0.93256889792875652</v>
      </c>
      <c r="E1776" s="6">
        <v>102.91730387403285</v>
      </c>
      <c r="F1776" s="11">
        <v>95.97747665160577</v>
      </c>
      <c r="G1776" s="10">
        <v>169.12864156970275</v>
      </c>
      <c r="H1776" s="10">
        <v>177.4334268201477</v>
      </c>
      <c r="I1776" s="10">
        <v>1.3448084795075677</v>
      </c>
    </row>
    <row r="1777" spans="1:9" x14ac:dyDescent="0.25">
      <c r="A1777" s="13"/>
      <c r="B1777" s="5">
        <f>DATE(YEAR(siječanj!B1777),MONTH(siječanj!B1777)+8,DAY(siječanj!B1777))</f>
        <v>43362</v>
      </c>
      <c r="C1777" s="9">
        <v>18.4791666666667</v>
      </c>
      <c r="D1777">
        <v>0.93256889792875652</v>
      </c>
      <c r="E1777" s="6">
        <v>103.45251709066638</v>
      </c>
      <c r="F1777" s="11">
        <v>96.476599851198586</v>
      </c>
      <c r="G1777" s="10">
        <v>165.8491624285989</v>
      </c>
      <c r="H1777" s="10">
        <v>174.56691598467933</v>
      </c>
      <c r="I1777" s="10">
        <v>1.2682902331633992</v>
      </c>
    </row>
    <row r="1778" spans="1:9" x14ac:dyDescent="0.25">
      <c r="A1778" s="13"/>
      <c r="B1778" s="5">
        <f>DATE(YEAR(siječanj!B1778),MONTH(siječanj!B1778)+8,DAY(siječanj!B1778))</f>
        <v>43362</v>
      </c>
      <c r="C1778" s="9">
        <v>18.4895833333333</v>
      </c>
      <c r="D1778">
        <v>0.93256889792875652</v>
      </c>
      <c r="E1778" s="6">
        <v>103.29469081506272</v>
      </c>
      <c r="F1778" s="11">
        <v>96.329415975294694</v>
      </c>
      <c r="G1778" s="10">
        <v>162.1837572852622</v>
      </c>
      <c r="H1778" s="10">
        <v>169.38131513622471</v>
      </c>
      <c r="I1778" s="10">
        <v>1.2775725056628318</v>
      </c>
    </row>
    <row r="1779" spans="1:9" x14ac:dyDescent="0.25">
      <c r="A1779" s="13"/>
      <c r="B1779" s="5">
        <f>DATE(YEAR(siječanj!B1779),MONTH(siječanj!B1779)+8,DAY(siječanj!B1779))</f>
        <v>43362</v>
      </c>
      <c r="C1779" s="9">
        <v>18.5</v>
      </c>
      <c r="D1779">
        <v>0.93256889792875652</v>
      </c>
      <c r="E1779" s="6">
        <v>101.73114802431252</v>
      </c>
      <c r="F1779" s="11">
        <v>94.87130459806032</v>
      </c>
      <c r="G1779" s="10">
        <v>159.78038344085147</v>
      </c>
      <c r="H1779" s="10">
        <v>169.20750048587249</v>
      </c>
      <c r="I1779" s="10">
        <v>1.3875387339385359</v>
      </c>
    </row>
    <row r="1780" spans="1:9" x14ac:dyDescent="0.25">
      <c r="A1780" s="13"/>
      <c r="B1780" s="5">
        <f>DATE(YEAR(siječanj!B1780),MONTH(siječanj!B1780)+8,DAY(siječanj!B1780))</f>
        <v>43362</v>
      </c>
      <c r="C1780" s="9">
        <v>18.5104166666667</v>
      </c>
      <c r="D1780">
        <v>0.93256889792875652</v>
      </c>
      <c r="E1780" s="6">
        <v>100.8414158350908</v>
      </c>
      <c r="F1780" s="11">
        <v>94.041568030906078</v>
      </c>
      <c r="G1780" s="10">
        <v>158.32362547239717</v>
      </c>
      <c r="H1780" s="10">
        <v>172.60389615011817</v>
      </c>
      <c r="I1780" s="10">
        <v>1.5147204676093844</v>
      </c>
    </row>
    <row r="1781" spans="1:9" x14ac:dyDescent="0.25">
      <c r="A1781" s="13"/>
      <c r="B1781" s="5">
        <f>DATE(YEAR(siječanj!B1781),MONTH(siječanj!B1781)+8,DAY(siječanj!B1781))</f>
        <v>43362</v>
      </c>
      <c r="C1781" s="9">
        <v>18.5208333333333</v>
      </c>
      <c r="D1781">
        <v>0.93256889792875652</v>
      </c>
      <c r="E1781" s="6">
        <v>100.86274545260204</v>
      </c>
      <c r="F1781" s="11">
        <v>94.061459368801778</v>
      </c>
      <c r="G1781" s="10">
        <v>155.27883475410815</v>
      </c>
      <c r="H1781" s="10">
        <v>173.38690696722165</v>
      </c>
      <c r="I1781" s="10">
        <v>1.6000289720089302</v>
      </c>
    </row>
    <row r="1782" spans="1:9" x14ac:dyDescent="0.25">
      <c r="A1782" s="13"/>
      <c r="B1782" s="5">
        <f>DATE(YEAR(siječanj!B1782),MONTH(siječanj!B1782)+8,DAY(siječanj!B1782))</f>
        <v>43362</v>
      </c>
      <c r="C1782" s="9">
        <v>18.53125</v>
      </c>
      <c r="D1782">
        <v>0.93256889792875652</v>
      </c>
      <c r="E1782" s="6">
        <v>100.01976187357131</v>
      </c>
      <c r="F1782" s="11">
        <v>93.275319101533057</v>
      </c>
      <c r="G1782" s="10">
        <v>153.54627359626272</v>
      </c>
      <c r="H1782" s="10">
        <v>172.87277603528378</v>
      </c>
      <c r="I1782" s="10">
        <v>1.7269606983403198</v>
      </c>
    </row>
    <row r="1783" spans="1:9" x14ac:dyDescent="0.25">
      <c r="A1783" s="13"/>
      <c r="B1783" s="5">
        <f>DATE(YEAR(siječanj!B1783),MONTH(siječanj!B1783)+8,DAY(siječanj!B1783))</f>
        <v>43362</v>
      </c>
      <c r="C1783" s="9">
        <v>18.5416666666667</v>
      </c>
      <c r="D1783">
        <v>0.93256889792875652</v>
      </c>
      <c r="E1783" s="6">
        <v>97.888796705570968</v>
      </c>
      <c r="F1783" s="11">
        <v>91.288047263286416</v>
      </c>
      <c r="G1783" s="10">
        <v>153.46461856102107</v>
      </c>
      <c r="H1783" s="10">
        <v>170.42268183403186</v>
      </c>
      <c r="I1783" s="10">
        <v>1.9024858512276694</v>
      </c>
    </row>
    <row r="1784" spans="1:9" x14ac:dyDescent="0.25">
      <c r="A1784" s="13"/>
      <c r="B1784" s="5">
        <f>DATE(YEAR(siječanj!B1784),MONTH(siječanj!B1784)+8,DAY(siječanj!B1784))</f>
        <v>43362</v>
      </c>
      <c r="C1784" s="9">
        <v>18.5520833333333</v>
      </c>
      <c r="D1784">
        <v>0.93256889792875652</v>
      </c>
      <c r="E1784" s="6">
        <v>96.774879871530487</v>
      </c>
      <c r="F1784" s="11">
        <v>90.249243068980988</v>
      </c>
      <c r="G1784" s="10">
        <v>152.63549353405074</v>
      </c>
      <c r="H1784" s="10">
        <v>165.24201386181056</v>
      </c>
      <c r="I1784" s="10">
        <v>1.7987018044421064</v>
      </c>
    </row>
    <row r="1785" spans="1:9" x14ac:dyDescent="0.25">
      <c r="A1785" s="13"/>
      <c r="B1785" s="5">
        <f>DATE(YEAR(siječanj!B1785),MONTH(siječanj!B1785)+8,DAY(siječanj!B1785))</f>
        <v>43362</v>
      </c>
      <c r="C1785" s="9">
        <v>18.5625</v>
      </c>
      <c r="D1785">
        <v>0.93256889792875652</v>
      </c>
      <c r="E1785" s="6">
        <v>96.765128055702988</v>
      </c>
      <c r="F1785" s="11">
        <v>90.240148828841939</v>
      </c>
      <c r="G1785" s="10">
        <v>152.69572341293599</v>
      </c>
      <c r="H1785" s="10">
        <v>163.20104735804631</v>
      </c>
      <c r="I1785" s="10">
        <v>1.81567730279137</v>
      </c>
    </row>
    <row r="1786" spans="1:9" x14ac:dyDescent="0.25">
      <c r="A1786" s="13"/>
      <c r="B1786" s="5">
        <f>DATE(YEAR(siječanj!B1786),MONTH(siječanj!B1786)+8,DAY(siječanj!B1786))</f>
        <v>43362</v>
      </c>
      <c r="C1786" s="9">
        <v>18.5729166666667</v>
      </c>
      <c r="D1786">
        <v>0.93256889792875652</v>
      </c>
      <c r="E1786" s="6">
        <v>97.105513243146532</v>
      </c>
      <c r="F1786" s="11">
        <v>90.557581467967438</v>
      </c>
      <c r="G1786" s="10">
        <v>152.58219378730777</v>
      </c>
      <c r="H1786" s="10">
        <v>159.12417967989654</v>
      </c>
      <c r="I1786" s="10">
        <v>1.8944946166292032</v>
      </c>
    </row>
    <row r="1787" spans="1:9" x14ac:dyDescent="0.25">
      <c r="A1787" s="13"/>
      <c r="B1787" s="5">
        <f>DATE(YEAR(siječanj!B1787),MONTH(siječanj!B1787)+8,DAY(siječanj!B1787))</f>
        <v>43362</v>
      </c>
      <c r="C1787" s="9">
        <v>18.5833333333333</v>
      </c>
      <c r="D1787">
        <v>0.93256889792875652</v>
      </c>
      <c r="E1787" s="6">
        <v>99.636055890776078</v>
      </c>
      <c r="F1787" s="11">
        <v>92.917486836029042</v>
      </c>
      <c r="G1787" s="10">
        <v>149.69572746182754</v>
      </c>
      <c r="H1787" s="10">
        <v>151.78987574195423</v>
      </c>
      <c r="I1787" s="10">
        <v>1.7557065422313114</v>
      </c>
    </row>
    <row r="1788" spans="1:9" x14ac:dyDescent="0.25">
      <c r="A1788" s="13"/>
      <c r="B1788" s="5">
        <f>DATE(YEAR(siječanj!B1788),MONTH(siječanj!B1788)+8,DAY(siječanj!B1788))</f>
        <v>43362</v>
      </c>
      <c r="C1788" s="9">
        <v>18.59375</v>
      </c>
      <c r="D1788">
        <v>0.93256889792875652</v>
      </c>
      <c r="E1788" s="6">
        <v>101.20280630687068</v>
      </c>
      <c r="F1788" s="11">
        <v>94.378589544895803</v>
      </c>
      <c r="G1788" s="10">
        <v>147.51239836970493</v>
      </c>
      <c r="H1788" s="10">
        <v>142.69223512047316</v>
      </c>
      <c r="I1788" s="10">
        <v>1.91776229969797</v>
      </c>
    </row>
    <row r="1789" spans="1:9" x14ac:dyDescent="0.25">
      <c r="A1789" s="13"/>
      <c r="B1789" s="5">
        <f>DATE(YEAR(siječanj!B1789),MONTH(siječanj!B1789)+8,DAY(siječanj!B1789))</f>
        <v>43362</v>
      </c>
      <c r="C1789" s="9">
        <v>18.6041666666667</v>
      </c>
      <c r="D1789">
        <v>0.93256889792875652</v>
      </c>
      <c r="E1789" s="6">
        <v>101.14254381439231</v>
      </c>
      <c r="F1789" s="11">
        <v>94.322390618698805</v>
      </c>
      <c r="G1789" s="10">
        <v>147.66861359186171</v>
      </c>
      <c r="H1789" s="10">
        <v>144.26967983503803</v>
      </c>
      <c r="I1789" s="10">
        <v>2.0819731204307645</v>
      </c>
    </row>
    <row r="1790" spans="1:9" x14ac:dyDescent="0.25">
      <c r="A1790" s="13"/>
      <c r="B1790" s="5">
        <f>DATE(YEAR(siječanj!B1790),MONTH(siječanj!B1790)+8,DAY(siječanj!B1790))</f>
        <v>43362</v>
      </c>
      <c r="C1790" s="9">
        <v>18.6145833333333</v>
      </c>
      <c r="D1790">
        <v>0.93256889792875652</v>
      </c>
      <c r="E1790" s="6">
        <v>103.16112307399008</v>
      </c>
      <c r="F1790" s="11">
        <v>96.204854854203745</v>
      </c>
      <c r="G1790" s="10">
        <v>146.9499287576979</v>
      </c>
      <c r="H1790" s="10">
        <v>145.34872744584615</v>
      </c>
      <c r="I1790" s="10">
        <v>2.3929272491030349</v>
      </c>
    </row>
    <row r="1791" spans="1:9" x14ac:dyDescent="0.25">
      <c r="A1791" s="13"/>
      <c r="B1791" s="5">
        <f>DATE(YEAR(siječanj!B1791),MONTH(siječanj!B1791)+8,DAY(siječanj!B1791))</f>
        <v>43362</v>
      </c>
      <c r="C1791" s="9">
        <v>18.625</v>
      </c>
      <c r="D1791">
        <v>0.93256889792875652</v>
      </c>
      <c r="E1791" s="6">
        <v>103.81658455094488</v>
      </c>
      <c r="F1791" s="11">
        <v>96.816117841402232</v>
      </c>
      <c r="G1791" s="10">
        <v>145.32709268337129</v>
      </c>
      <c r="H1791" s="10">
        <v>140.70015988228886</v>
      </c>
      <c r="I1791" s="10">
        <v>2.3204651218342489</v>
      </c>
    </row>
    <row r="1792" spans="1:9" x14ac:dyDescent="0.25">
      <c r="A1792" s="13"/>
      <c r="B1792" s="5">
        <f>DATE(YEAR(siječanj!B1792),MONTH(siječanj!B1792)+8,DAY(siječanj!B1792))</f>
        <v>43362</v>
      </c>
      <c r="C1792" s="9">
        <v>18.6354166666667</v>
      </c>
      <c r="D1792">
        <v>0.93256889792875652</v>
      </c>
      <c r="E1792" s="6">
        <v>104.67173111995656</v>
      </c>
      <c r="F1792" s="11">
        <v>97.613600934833016</v>
      </c>
      <c r="G1792" s="10">
        <v>144.63258095361337</v>
      </c>
      <c r="H1792" s="10">
        <v>137.8929479186437</v>
      </c>
      <c r="I1792" s="10">
        <v>2.243224854293723</v>
      </c>
    </row>
    <row r="1793" spans="1:9" x14ac:dyDescent="0.25">
      <c r="A1793" s="13"/>
      <c r="B1793" s="5">
        <f>DATE(YEAR(siječanj!B1793),MONTH(siječanj!B1793)+8,DAY(siječanj!B1793))</f>
        <v>43362</v>
      </c>
      <c r="C1793" s="9">
        <v>18.6458333333333</v>
      </c>
      <c r="D1793">
        <v>0.93256889792875652</v>
      </c>
      <c r="E1793" s="6">
        <v>106.42942649374352</v>
      </c>
      <c r="F1793" s="11">
        <v>99.252772972459994</v>
      </c>
      <c r="G1793" s="10">
        <v>140.49090097224794</v>
      </c>
      <c r="H1793" s="10">
        <v>142.12773988342917</v>
      </c>
      <c r="I1793" s="10">
        <v>2.0140561265933421</v>
      </c>
    </row>
    <row r="1794" spans="1:9" x14ac:dyDescent="0.25">
      <c r="A1794" s="13"/>
      <c r="B1794" s="5">
        <f>DATE(YEAR(siječanj!B1794),MONTH(siječanj!B1794)+8,DAY(siječanj!B1794))</f>
        <v>43362</v>
      </c>
      <c r="C1794" s="9">
        <v>18.65625</v>
      </c>
      <c r="D1794">
        <v>0.93256889792875652</v>
      </c>
      <c r="E1794" s="6">
        <v>106.23974712972448</v>
      </c>
      <c r="F1794" s="11">
        <v>99.075883896996928</v>
      </c>
      <c r="G1794" s="10">
        <v>139.092259694559</v>
      </c>
      <c r="H1794" s="10">
        <v>140.29281829539826</v>
      </c>
      <c r="I1794" s="10">
        <v>2.1562793018354003</v>
      </c>
    </row>
    <row r="1795" spans="1:9" x14ac:dyDescent="0.25">
      <c r="A1795" s="13"/>
      <c r="B1795" s="5">
        <f>DATE(YEAR(siječanj!B1795),MONTH(siječanj!B1795)+8,DAY(siječanj!B1795))</f>
        <v>43362</v>
      </c>
      <c r="C1795" s="9">
        <v>18.6666666666667</v>
      </c>
      <c r="D1795">
        <v>0.93256889792875652</v>
      </c>
      <c r="E1795" s="6">
        <v>106.34537560106105</v>
      </c>
      <c r="F1795" s="11">
        <v>99.174389724101175</v>
      </c>
      <c r="G1795" s="10">
        <v>139.47991320799258</v>
      </c>
      <c r="H1795" s="10">
        <v>133.94867788023615</v>
      </c>
      <c r="I1795" s="10">
        <v>2.1545592513399225</v>
      </c>
    </row>
    <row r="1796" spans="1:9" x14ac:dyDescent="0.25">
      <c r="A1796" s="13"/>
      <c r="B1796" s="5">
        <f>DATE(YEAR(siječanj!B1796),MONTH(siječanj!B1796)+8,DAY(siječanj!B1796))</f>
        <v>43362</v>
      </c>
      <c r="C1796" s="9">
        <v>18.6770833333333</v>
      </c>
      <c r="D1796">
        <v>0.93256889792875652</v>
      </c>
      <c r="E1796" s="6">
        <v>107.0237000872347</v>
      </c>
      <c r="F1796" s="11">
        <v>99.806974042610236</v>
      </c>
      <c r="G1796" s="10">
        <v>136.83498508811127</v>
      </c>
      <c r="H1796" s="10">
        <v>135.99315238548766</v>
      </c>
      <c r="I1796" s="10">
        <v>2.0837401723060607</v>
      </c>
    </row>
    <row r="1797" spans="1:9" x14ac:dyDescent="0.25">
      <c r="A1797" s="13"/>
      <c r="B1797" s="5">
        <f>DATE(YEAR(siječanj!B1797),MONTH(siječanj!B1797)+8,DAY(siječanj!B1797))</f>
        <v>43362</v>
      </c>
      <c r="C1797" s="9">
        <v>18.6875</v>
      </c>
      <c r="D1797">
        <v>0.93256889792875652</v>
      </c>
      <c r="E1797" s="6">
        <v>109.58229904225975</v>
      </c>
      <c r="F1797" s="11">
        <v>102.19304385033961</v>
      </c>
      <c r="G1797" s="10">
        <v>133.80716013680018</v>
      </c>
      <c r="H1797" s="10">
        <v>135.85081743269259</v>
      </c>
      <c r="I1797" s="10">
        <v>1.9744319633478125</v>
      </c>
    </row>
    <row r="1798" spans="1:9" x14ac:dyDescent="0.25">
      <c r="A1798" s="13"/>
      <c r="B1798" s="5">
        <f>DATE(YEAR(siječanj!B1798),MONTH(siječanj!B1798)+8,DAY(siječanj!B1798))</f>
        <v>43362</v>
      </c>
      <c r="C1798" s="9">
        <v>18.6979166666667</v>
      </c>
      <c r="D1798">
        <v>0.93256889792875652</v>
      </c>
      <c r="E1798" s="6">
        <v>110.65543023567344</v>
      </c>
      <c r="F1798" s="11">
        <v>103.19381262471438</v>
      </c>
      <c r="G1798" s="10">
        <v>133.62034787905174</v>
      </c>
      <c r="H1798" s="10">
        <v>133.9645200791725</v>
      </c>
      <c r="I1798" s="10">
        <v>2.4859689805267253</v>
      </c>
    </row>
    <row r="1799" spans="1:9" x14ac:dyDescent="0.25">
      <c r="A1799" s="13"/>
      <c r="B1799" s="5">
        <f>DATE(YEAR(siječanj!B1799),MONTH(siječanj!B1799)+8,DAY(siječanj!B1799))</f>
        <v>43362</v>
      </c>
      <c r="C1799" s="9">
        <v>18.7083333333333</v>
      </c>
      <c r="D1799">
        <v>0.93256889792875652</v>
      </c>
      <c r="E1799" s="6">
        <v>112.2303167527885</v>
      </c>
      <c r="F1799" s="11">
        <v>104.66250280834323</v>
      </c>
      <c r="G1799" s="10">
        <v>132.59415801623032</v>
      </c>
      <c r="H1799" s="10">
        <v>132.29118731480008</v>
      </c>
      <c r="I1799" s="10">
        <v>7.5577328721674251</v>
      </c>
    </row>
    <row r="1800" spans="1:9" x14ac:dyDescent="0.25">
      <c r="A1800" s="13"/>
      <c r="B1800" s="5">
        <f>DATE(YEAR(siječanj!B1800),MONTH(siječanj!B1800)+8,DAY(siječanj!B1800))</f>
        <v>43362</v>
      </c>
      <c r="C1800" s="9">
        <v>18.71875</v>
      </c>
      <c r="D1800">
        <v>0.93256889792875652</v>
      </c>
      <c r="E1800" s="6">
        <v>115.38321112188527</v>
      </c>
      <c r="F1800" s="11">
        <v>107.60279403541759</v>
      </c>
      <c r="G1800" s="10">
        <v>132.5546783590928</v>
      </c>
      <c r="H1800" s="10">
        <v>132.42211122843224</v>
      </c>
      <c r="I1800" s="10">
        <v>20.798866591785757</v>
      </c>
    </row>
    <row r="1801" spans="1:9" x14ac:dyDescent="0.25">
      <c r="A1801" s="13"/>
      <c r="B1801" s="5">
        <f>DATE(YEAR(siječanj!B1801),MONTH(siječanj!B1801)+8,DAY(siječanj!B1801))</f>
        <v>43362</v>
      </c>
      <c r="C1801" s="9">
        <v>18.7291666666667</v>
      </c>
      <c r="D1801">
        <v>0.93256889792875652</v>
      </c>
      <c r="E1801" s="6">
        <v>119.53852709304523</v>
      </c>
      <c r="F1801" s="11">
        <v>111.47791247118799</v>
      </c>
      <c r="G1801" s="10">
        <v>132.42733266132703</v>
      </c>
      <c r="H1801" s="10">
        <v>135.10887913185871</v>
      </c>
      <c r="I1801" s="10">
        <v>33.528923307729791</v>
      </c>
    </row>
    <row r="1802" spans="1:9" x14ac:dyDescent="0.25">
      <c r="A1802" s="13"/>
      <c r="B1802" s="5">
        <f>DATE(YEAR(siječanj!B1802),MONTH(siječanj!B1802)+8,DAY(siječanj!B1802))</f>
        <v>43362</v>
      </c>
      <c r="C1802" s="9">
        <v>18.7395833333333</v>
      </c>
      <c r="D1802">
        <v>0.93256889792875652</v>
      </c>
      <c r="E1802" s="6">
        <v>124.05052822533762</v>
      </c>
      <c r="F1802" s="11">
        <v>115.6856643945832</v>
      </c>
      <c r="G1802" s="10">
        <v>132.75074686290259</v>
      </c>
      <c r="H1802" s="10">
        <v>136.67330330085747</v>
      </c>
      <c r="I1802" s="10">
        <v>49.635280141628591</v>
      </c>
    </row>
    <row r="1803" spans="1:9" x14ac:dyDescent="0.25">
      <c r="A1803" s="13"/>
      <c r="B1803" s="5">
        <f>DATE(YEAR(siječanj!B1803),MONTH(siječanj!B1803)+8,DAY(siječanj!B1803))</f>
        <v>43362</v>
      </c>
      <c r="C1803" s="9">
        <v>18.75</v>
      </c>
      <c r="D1803">
        <v>0.93256889792875652</v>
      </c>
      <c r="E1803" s="6">
        <v>128.85450856260351</v>
      </c>
      <c r="F1803" s="11">
        <v>120.16570704337867</v>
      </c>
      <c r="G1803" s="10">
        <v>133.48979624189488</v>
      </c>
      <c r="H1803" s="10">
        <v>139.43830686216793</v>
      </c>
      <c r="I1803" s="10">
        <v>67.400293668668809</v>
      </c>
    </row>
    <row r="1804" spans="1:9" x14ac:dyDescent="0.25">
      <c r="A1804" s="13"/>
      <c r="B1804" s="5">
        <f>DATE(YEAR(siječanj!B1804),MONTH(siječanj!B1804)+8,DAY(siječanj!B1804))</f>
        <v>43362</v>
      </c>
      <c r="C1804" s="9">
        <v>18.7604166666667</v>
      </c>
      <c r="D1804">
        <v>0.93256889792875652</v>
      </c>
      <c r="E1804" s="6">
        <v>133.19678425996733</v>
      </c>
      <c r="F1804" s="11">
        <v>124.21517830497207</v>
      </c>
      <c r="G1804" s="10">
        <v>131.70232031520726</v>
      </c>
      <c r="H1804" s="10">
        <v>138.98344269219987</v>
      </c>
      <c r="I1804" s="10">
        <v>82.831340677514632</v>
      </c>
    </row>
    <row r="1805" spans="1:9" x14ac:dyDescent="0.25">
      <c r="A1805" s="13"/>
      <c r="B1805" s="5">
        <f>DATE(YEAR(siječanj!B1805),MONTH(siječanj!B1805)+8,DAY(siječanj!B1805))</f>
        <v>43362</v>
      </c>
      <c r="C1805" s="9">
        <v>18.7708333333333</v>
      </c>
      <c r="D1805">
        <v>0.93256889792875652</v>
      </c>
      <c r="E1805" s="6">
        <v>138.12352123247598</v>
      </c>
      <c r="F1805" s="11">
        <v>128.80969997380933</v>
      </c>
      <c r="G1805" s="10">
        <v>129.99975357276719</v>
      </c>
      <c r="H1805" s="10">
        <v>139.44653902584125</v>
      </c>
      <c r="I1805" s="10">
        <v>100.47021550150423</v>
      </c>
    </row>
    <row r="1806" spans="1:9" x14ac:dyDescent="0.25">
      <c r="A1806" s="13"/>
      <c r="B1806" s="5">
        <f>DATE(YEAR(siječanj!B1806),MONTH(siječanj!B1806)+8,DAY(siječanj!B1806))</f>
        <v>43362</v>
      </c>
      <c r="C1806" s="9">
        <v>18.78125</v>
      </c>
      <c r="D1806">
        <v>0.93256889792875652</v>
      </c>
      <c r="E1806" s="6">
        <v>143.79827861735663</v>
      </c>
      <c r="F1806" s="11">
        <v>134.10180221424054</v>
      </c>
      <c r="G1806" s="10">
        <v>129.06198416114543</v>
      </c>
      <c r="H1806" s="10">
        <v>139.68548450014603</v>
      </c>
      <c r="I1806" s="10">
        <v>127.44538141074847</v>
      </c>
    </row>
    <row r="1807" spans="1:9" x14ac:dyDescent="0.25">
      <c r="A1807" s="13"/>
      <c r="B1807" s="5">
        <f>DATE(YEAR(siječanj!B1807),MONTH(siječanj!B1807)+8,DAY(siječanj!B1807))</f>
        <v>43362</v>
      </c>
      <c r="C1807" s="9">
        <v>18.7916666666667</v>
      </c>
      <c r="D1807">
        <v>0.93256889792875652</v>
      </c>
      <c r="E1807" s="6">
        <v>149.40345711369838</v>
      </c>
      <c r="F1807" s="11">
        <v>139.32901734726795</v>
      </c>
      <c r="G1807" s="10">
        <v>127.10969563097669</v>
      </c>
      <c r="H1807" s="10">
        <v>139.05640029292618</v>
      </c>
      <c r="I1807" s="10">
        <v>151.14846626159414</v>
      </c>
    </row>
    <row r="1808" spans="1:9" x14ac:dyDescent="0.25">
      <c r="A1808" s="13"/>
      <c r="B1808" s="5">
        <f>DATE(YEAR(siječanj!B1808),MONTH(siječanj!B1808)+8,DAY(siječanj!B1808))</f>
        <v>43362</v>
      </c>
      <c r="C1808" s="9">
        <v>18.8020833333333</v>
      </c>
      <c r="D1808">
        <v>0.93256889792875652</v>
      </c>
      <c r="E1808" s="6">
        <v>155.79183873305422</v>
      </c>
      <c r="F1808" s="11">
        <v>145.28662335357893</v>
      </c>
      <c r="G1808" s="10">
        <v>123.80354452042786</v>
      </c>
      <c r="H1808" s="10">
        <v>139.28593356644407</v>
      </c>
      <c r="I1808" s="10">
        <v>183.66344280291509</v>
      </c>
    </row>
    <row r="1809" spans="1:9" x14ac:dyDescent="0.25">
      <c r="A1809" s="13"/>
      <c r="B1809" s="5">
        <f>DATE(YEAR(siječanj!B1809),MONTH(siječanj!B1809)+8,DAY(siječanj!B1809))</f>
        <v>43362</v>
      </c>
      <c r="C1809" s="9">
        <v>18.8125</v>
      </c>
      <c r="D1809">
        <v>0.93256889792875652</v>
      </c>
      <c r="E1809" s="6">
        <v>158.08295109295565</v>
      </c>
      <c r="F1809" s="11">
        <v>147.42324348208317</v>
      </c>
      <c r="G1809" s="10">
        <v>121.15942391159621</v>
      </c>
      <c r="H1809" s="10">
        <v>137.51833429986237</v>
      </c>
      <c r="I1809" s="10">
        <v>199.41620125623541</v>
      </c>
    </row>
    <row r="1810" spans="1:9" x14ac:dyDescent="0.25">
      <c r="A1810" s="13"/>
      <c r="B1810" s="5">
        <f>DATE(YEAR(siječanj!B1810),MONTH(siječanj!B1810)+8,DAY(siječanj!B1810))</f>
        <v>43362</v>
      </c>
      <c r="C1810" s="9">
        <v>18.8229166666667</v>
      </c>
      <c r="D1810">
        <v>0.93256889792875652</v>
      </c>
      <c r="E1810" s="6">
        <v>158.07629978325883</v>
      </c>
      <c r="F1810" s="11">
        <v>147.41704067752943</v>
      </c>
      <c r="G1810" s="10">
        <v>116.48339659358376</v>
      </c>
      <c r="H1810" s="10">
        <v>132.75069537232059</v>
      </c>
      <c r="I1810" s="10">
        <v>217.36805726840561</v>
      </c>
    </row>
    <row r="1811" spans="1:9" x14ac:dyDescent="0.25">
      <c r="A1811" s="13"/>
      <c r="B1811" s="5">
        <f>DATE(YEAR(siječanj!B1811),MONTH(siječanj!B1811)+8,DAY(siječanj!B1811))</f>
        <v>43362</v>
      </c>
      <c r="C1811" s="9">
        <v>18.8333333333333</v>
      </c>
      <c r="D1811">
        <v>0.93256889792875652</v>
      </c>
      <c r="E1811" s="6">
        <v>157.98447778835825</v>
      </c>
      <c r="F1811" s="11">
        <v>147.33141034093936</v>
      </c>
      <c r="G1811" s="10">
        <v>111.23520551350093</v>
      </c>
      <c r="H1811" s="10">
        <v>123.633102490664</v>
      </c>
      <c r="I1811" s="10">
        <v>223.31021271210847</v>
      </c>
    </row>
    <row r="1812" spans="1:9" x14ac:dyDescent="0.25">
      <c r="A1812" s="13"/>
      <c r="B1812" s="5">
        <f>DATE(YEAR(siječanj!B1812),MONTH(siječanj!B1812)+8,DAY(siječanj!B1812))</f>
        <v>43362</v>
      </c>
      <c r="C1812" s="9">
        <v>18.84375</v>
      </c>
      <c r="D1812">
        <v>0.93256889792875652</v>
      </c>
      <c r="E1812" s="6">
        <v>156.75128470167661</v>
      </c>
      <c r="F1812" s="11">
        <v>146.18137282315931</v>
      </c>
      <c r="G1812" s="10">
        <v>93.947161277459614</v>
      </c>
      <c r="H1812" s="10">
        <v>106.20729776158424</v>
      </c>
      <c r="I1812" s="10">
        <v>223.85271163823535</v>
      </c>
    </row>
    <row r="1813" spans="1:9" x14ac:dyDescent="0.25">
      <c r="A1813" s="13"/>
      <c r="B1813" s="5">
        <f>DATE(YEAR(siječanj!B1813),MONTH(siječanj!B1813)+8,DAY(siječanj!B1813))</f>
        <v>43362</v>
      </c>
      <c r="C1813" s="9">
        <v>18.8541666666667</v>
      </c>
      <c r="D1813">
        <v>0.93256889792875652</v>
      </c>
      <c r="E1813" s="6">
        <v>156.35150488575479</v>
      </c>
      <c r="F1813" s="11">
        <v>145.80855060081095</v>
      </c>
      <c r="G1813" s="10">
        <v>87.500495240764323</v>
      </c>
      <c r="H1813" s="10">
        <v>100.16649110431888</v>
      </c>
      <c r="I1813" s="10">
        <v>223.94859845318209</v>
      </c>
    </row>
    <row r="1814" spans="1:9" x14ac:dyDescent="0.25">
      <c r="A1814" s="13"/>
      <c r="B1814" s="5">
        <f>DATE(YEAR(siječanj!B1814),MONTH(siječanj!B1814)+8,DAY(siječanj!B1814))</f>
        <v>43362</v>
      </c>
      <c r="C1814" s="9">
        <v>18.8645833333333</v>
      </c>
      <c r="D1814">
        <v>0.93256889792875652</v>
      </c>
      <c r="E1814" s="6">
        <v>155.53613723512981</v>
      </c>
      <c r="F1814" s="11">
        <v>145.04816408946084</v>
      </c>
      <c r="G1814" s="10">
        <v>84.265485451940435</v>
      </c>
      <c r="H1814" s="10">
        <v>96.113147907538789</v>
      </c>
      <c r="I1814" s="10">
        <v>224.89960037172068</v>
      </c>
    </row>
    <row r="1815" spans="1:9" x14ac:dyDescent="0.25">
      <c r="A1815" s="13"/>
      <c r="B1815" s="5">
        <f>DATE(YEAR(siječanj!B1815),MONTH(siječanj!B1815)+8,DAY(siječanj!B1815))</f>
        <v>43362</v>
      </c>
      <c r="C1815" s="9">
        <v>18.875</v>
      </c>
      <c r="D1815">
        <v>0.93256889792875652</v>
      </c>
      <c r="E1815" s="6">
        <v>152.48755119224489</v>
      </c>
      <c r="F1815" s="11">
        <v>142.20514756320665</v>
      </c>
      <c r="G1815" s="10">
        <v>81.603635757228247</v>
      </c>
      <c r="H1815" s="10">
        <v>88.977150410652996</v>
      </c>
      <c r="I1815" s="10">
        <v>226.30378059420295</v>
      </c>
    </row>
    <row r="1816" spans="1:9" x14ac:dyDescent="0.25">
      <c r="A1816" s="13"/>
      <c r="B1816" s="5">
        <f>DATE(YEAR(siječanj!B1816),MONTH(siječanj!B1816)+8,DAY(siječanj!B1816))</f>
        <v>43362</v>
      </c>
      <c r="C1816" s="9">
        <v>18.8854166666667</v>
      </c>
      <c r="D1816">
        <v>0.93256889792875652</v>
      </c>
      <c r="E1816" s="6">
        <v>157.68776847662301</v>
      </c>
      <c r="F1816" s="11">
        <v>147.05470846508922</v>
      </c>
      <c r="G1816" s="10">
        <v>77.458834203297897</v>
      </c>
      <c r="H1816" s="10">
        <v>73.604196844838555</v>
      </c>
      <c r="I1816" s="10">
        <v>232.3536542001851</v>
      </c>
    </row>
    <row r="1817" spans="1:9" x14ac:dyDescent="0.25">
      <c r="A1817" s="13"/>
      <c r="B1817" s="5">
        <f>DATE(YEAR(siječanj!B1817),MONTH(siječanj!B1817)+8,DAY(siječanj!B1817))</f>
        <v>43362</v>
      </c>
      <c r="C1817" s="9">
        <v>18.8958333333333</v>
      </c>
      <c r="D1817">
        <v>0.93256889792875652</v>
      </c>
      <c r="E1817" s="6">
        <v>159.88521896994359</v>
      </c>
      <c r="F1817" s="11">
        <v>149.10398244989821</v>
      </c>
      <c r="G1817" s="10">
        <v>73.441502888638496</v>
      </c>
      <c r="H1817" s="10">
        <v>63.610129390204996</v>
      </c>
      <c r="I1817" s="10">
        <v>236.41036129282975</v>
      </c>
    </row>
    <row r="1818" spans="1:9" x14ac:dyDescent="0.25">
      <c r="A1818" s="13"/>
      <c r="B1818" s="5">
        <f>DATE(YEAR(siječanj!B1818),MONTH(siječanj!B1818)+8,DAY(siječanj!B1818))</f>
        <v>43362</v>
      </c>
      <c r="C1818" s="9">
        <v>18.90625</v>
      </c>
      <c r="D1818">
        <v>0.93256889792875652</v>
      </c>
      <c r="E1818" s="6">
        <v>156.54713630904774</v>
      </c>
      <c r="F1818" s="11">
        <v>145.99099038163149</v>
      </c>
      <c r="G1818" s="10">
        <v>71.889731804146535</v>
      </c>
      <c r="H1818" s="10">
        <v>60.045747014004746</v>
      </c>
      <c r="I1818" s="10">
        <v>237.73201909270344</v>
      </c>
    </row>
    <row r="1819" spans="1:9" x14ac:dyDescent="0.25">
      <c r="A1819" s="13"/>
      <c r="B1819" s="5">
        <f>DATE(YEAR(siječanj!B1819),MONTH(siječanj!B1819)+8,DAY(siječanj!B1819))</f>
        <v>43362</v>
      </c>
      <c r="C1819" s="9">
        <v>18.9166666666667</v>
      </c>
      <c r="D1819">
        <v>0.93256889792875652</v>
      </c>
      <c r="E1819" s="6">
        <v>151.53761106199624</v>
      </c>
      <c r="F1819" s="11">
        <v>141.31926294284239</v>
      </c>
      <c r="G1819" s="10">
        <v>71.312706905906779</v>
      </c>
      <c r="H1819" s="10">
        <v>57.423082419221025</v>
      </c>
      <c r="I1819" s="10">
        <v>236.06681820744433</v>
      </c>
    </row>
    <row r="1820" spans="1:9" x14ac:dyDescent="0.25">
      <c r="A1820" s="13"/>
      <c r="B1820" s="5">
        <f>DATE(YEAR(siječanj!B1820),MONTH(siječanj!B1820)+8,DAY(siječanj!B1820))</f>
        <v>43362</v>
      </c>
      <c r="C1820" s="9">
        <v>18.9270833333333</v>
      </c>
      <c r="D1820">
        <v>0.93256889792875652</v>
      </c>
      <c r="E1820" s="6">
        <v>144.36911591546661</v>
      </c>
      <c r="F1820" s="11">
        <v>134.63414732423558</v>
      </c>
      <c r="G1820" s="10">
        <v>70.134283131625992</v>
      </c>
      <c r="H1820" s="10">
        <v>55.018905308375047</v>
      </c>
      <c r="I1820" s="10">
        <v>237.4348933699913</v>
      </c>
    </row>
    <row r="1821" spans="1:9" x14ac:dyDescent="0.25">
      <c r="A1821" s="13"/>
      <c r="B1821" s="5">
        <f>DATE(YEAR(siječanj!B1821),MONTH(siječanj!B1821)+8,DAY(siječanj!B1821))</f>
        <v>43362</v>
      </c>
      <c r="C1821" s="9">
        <v>18.9375</v>
      </c>
      <c r="D1821">
        <v>0.93256889792875652</v>
      </c>
      <c r="E1821" s="6">
        <v>134.36840859486989</v>
      </c>
      <c r="F1821" s="11">
        <v>125.30779871975867</v>
      </c>
      <c r="G1821" s="10">
        <v>66.969900428634716</v>
      </c>
      <c r="H1821" s="10">
        <v>53.136990949848261</v>
      </c>
      <c r="I1821" s="10">
        <v>236.76843180469646</v>
      </c>
    </row>
    <row r="1822" spans="1:9" x14ac:dyDescent="0.25">
      <c r="A1822" s="13"/>
      <c r="B1822" s="5">
        <f>DATE(YEAR(siječanj!B1822),MONTH(siječanj!B1822)+8,DAY(siječanj!B1822))</f>
        <v>43362</v>
      </c>
      <c r="C1822" s="9">
        <v>18.9479166666667</v>
      </c>
      <c r="D1822">
        <v>0.93256889792875652</v>
      </c>
      <c r="E1822" s="6">
        <v>122.21911896299288</v>
      </c>
      <c r="F1822" s="11">
        <v>113.97774907714185</v>
      </c>
      <c r="G1822" s="10">
        <v>64.979116520966073</v>
      </c>
      <c r="H1822" s="10">
        <v>52.198271425995827</v>
      </c>
      <c r="I1822" s="10">
        <v>235.03456990375773</v>
      </c>
    </row>
    <row r="1823" spans="1:9" x14ac:dyDescent="0.25">
      <c r="A1823" s="13"/>
      <c r="B1823" s="5">
        <f>DATE(YEAR(siječanj!B1823),MONTH(siječanj!B1823)+8,DAY(siječanj!B1823))</f>
        <v>43362</v>
      </c>
      <c r="C1823" s="9">
        <v>18.9583333333333</v>
      </c>
      <c r="D1823">
        <v>0.93256889792875652</v>
      </c>
      <c r="E1823" s="6">
        <v>110.73251639577445</v>
      </c>
      <c r="F1823" s="11">
        <v>103.26570078008534</v>
      </c>
      <c r="G1823" s="10">
        <v>62.882874080697484</v>
      </c>
      <c r="H1823" s="10">
        <v>51.224174871126074</v>
      </c>
      <c r="I1823" s="10">
        <v>234.87559523674253</v>
      </c>
    </row>
    <row r="1824" spans="1:9" x14ac:dyDescent="0.25">
      <c r="A1824" s="13"/>
      <c r="B1824" s="5">
        <f>DATE(YEAR(siječanj!B1824),MONTH(siječanj!B1824)+8,DAY(siječanj!B1824))</f>
        <v>43362</v>
      </c>
      <c r="C1824" s="9">
        <v>18.96875</v>
      </c>
      <c r="D1824">
        <v>0.93256889792875652</v>
      </c>
      <c r="E1824" s="6">
        <v>100.65660543607349</v>
      </c>
      <c r="F1824" s="11">
        <v>93.869219600768744</v>
      </c>
      <c r="G1824" s="10">
        <v>61.077580683835329</v>
      </c>
      <c r="H1824" s="10">
        <v>50.846960354216861</v>
      </c>
      <c r="I1824" s="10">
        <v>234.81388442509987</v>
      </c>
    </row>
    <row r="1825" spans="1:9" x14ac:dyDescent="0.25">
      <c r="A1825" s="13"/>
      <c r="B1825" s="5">
        <f>DATE(YEAR(siječanj!B1825),MONTH(siječanj!B1825)+8,DAY(siječanj!B1825))</f>
        <v>43362</v>
      </c>
      <c r="C1825" s="9">
        <v>18.9791666666667</v>
      </c>
      <c r="D1825">
        <v>0.93256889792875652</v>
      </c>
      <c r="E1825" s="6">
        <v>91.626932796073149</v>
      </c>
      <c r="F1825" s="11">
        <v>85.448427738226172</v>
      </c>
      <c r="G1825" s="10">
        <v>60.640737293329245</v>
      </c>
      <c r="H1825" s="10">
        <v>51.014605898978722</v>
      </c>
      <c r="I1825" s="10">
        <v>234.57381137728163</v>
      </c>
    </row>
    <row r="1826" spans="1:9" ht="15.75" thickBot="1" x14ac:dyDescent="0.3">
      <c r="A1826" s="13"/>
      <c r="B1826" s="5">
        <f>DATE(YEAR(siječanj!B1826),MONTH(siječanj!B1826)+8,DAY(siječanj!B1826))</f>
        <v>43362</v>
      </c>
      <c r="C1826" s="9">
        <v>18.9895833333333</v>
      </c>
      <c r="D1826">
        <v>0.93256889792875652</v>
      </c>
      <c r="E1826" s="6">
        <v>83.793113270169215</v>
      </c>
      <c r="F1826" s="11">
        <v>78.142851296381167</v>
      </c>
      <c r="G1826" s="10">
        <v>58.720825537035644</v>
      </c>
      <c r="H1826" s="10">
        <v>49.895958811427171</v>
      </c>
      <c r="I1826" s="10">
        <v>235.57712583155799</v>
      </c>
    </row>
    <row r="1827" spans="1:9" x14ac:dyDescent="0.25">
      <c r="A1827" s="12">
        <f t="shared" ref="A1827" si="17">A1731+1</f>
        <v>263</v>
      </c>
      <c r="B1827" s="5">
        <f>DATE(YEAR(siječanj!B1827),MONTH(siječanj!B1827)+8,DAY(siječanj!B1827))</f>
        <v>43363</v>
      </c>
      <c r="C1827" s="9">
        <v>19</v>
      </c>
      <c r="D1827">
        <v>0.93141472323448504</v>
      </c>
      <c r="E1827" s="6">
        <v>76.380227621209144</v>
      </c>
      <c r="F1827" s="11">
        <v>71.141668570395481</v>
      </c>
      <c r="G1827" s="10">
        <v>57.905187149834383</v>
      </c>
      <c r="H1827" s="10">
        <v>49.394956795810806</v>
      </c>
      <c r="I1827" s="10">
        <v>236.44126119995752</v>
      </c>
    </row>
    <row r="1828" spans="1:9" x14ac:dyDescent="0.25">
      <c r="A1828" s="13"/>
      <c r="B1828" s="5">
        <f>DATE(YEAR(siječanj!B1828),MONTH(siječanj!B1828)+8,DAY(siječanj!B1828))</f>
        <v>43363</v>
      </c>
      <c r="C1828" s="9">
        <v>19.0104166666667</v>
      </c>
      <c r="D1828">
        <v>0.93141472323448504</v>
      </c>
      <c r="E1828" s="6">
        <v>70.767517057191057</v>
      </c>
      <c r="F1828" s="11">
        <v>65.913907313815301</v>
      </c>
      <c r="G1828" s="10">
        <v>57.62306046595517</v>
      </c>
      <c r="H1828" s="10">
        <v>49.775382298063093</v>
      </c>
      <c r="I1828" s="10">
        <v>236.49628581531371</v>
      </c>
    </row>
    <row r="1829" spans="1:9" x14ac:dyDescent="0.25">
      <c r="A1829" s="13"/>
      <c r="B1829" s="5">
        <f>DATE(YEAR(siječanj!B1829),MONTH(siječanj!B1829)+8,DAY(siječanj!B1829))</f>
        <v>43363</v>
      </c>
      <c r="C1829" s="9">
        <v>19.0208333333333</v>
      </c>
      <c r="D1829">
        <v>0.93141472323448504</v>
      </c>
      <c r="E1829" s="6">
        <v>66.475772865214111</v>
      </c>
      <c r="F1829" s="11">
        <v>61.916513585051895</v>
      </c>
      <c r="G1829" s="10">
        <v>57.134186848565221</v>
      </c>
      <c r="H1829" s="10">
        <v>48.860933809672609</v>
      </c>
      <c r="I1829" s="10">
        <v>236.73154072168589</v>
      </c>
    </row>
    <row r="1830" spans="1:9" x14ac:dyDescent="0.25">
      <c r="A1830" s="13"/>
      <c r="B1830" s="5">
        <f>DATE(YEAR(siječanj!B1830),MONTH(siječanj!B1830)+8,DAY(siječanj!B1830))</f>
        <v>43363</v>
      </c>
      <c r="C1830" s="9">
        <v>19.03125</v>
      </c>
      <c r="D1830">
        <v>0.93141472323448504</v>
      </c>
      <c r="E1830" s="6">
        <v>63.018548842538841</v>
      </c>
      <c r="F1830" s="11">
        <v>58.696404228812192</v>
      </c>
      <c r="G1830" s="10">
        <v>56.666641968301867</v>
      </c>
      <c r="H1830" s="10">
        <v>49.108769699646039</v>
      </c>
      <c r="I1830" s="10">
        <v>236.51557038145023</v>
      </c>
    </row>
    <row r="1831" spans="1:9" x14ac:dyDescent="0.25">
      <c r="A1831" s="13"/>
      <c r="B1831" s="5">
        <f>DATE(YEAR(siječanj!B1831),MONTH(siječanj!B1831)+8,DAY(siječanj!B1831))</f>
        <v>43363</v>
      </c>
      <c r="C1831" s="9">
        <v>19.0416666666667</v>
      </c>
      <c r="D1831">
        <v>0.93141472323448504</v>
      </c>
      <c r="E1831" s="6">
        <v>59.756186571768986</v>
      </c>
      <c r="F1831" s="11">
        <v>55.657791977292462</v>
      </c>
      <c r="G1831" s="10">
        <v>56.264955439463662</v>
      </c>
      <c r="H1831" s="10">
        <v>48.827860660638954</v>
      </c>
      <c r="I1831" s="10">
        <v>236.40753220977643</v>
      </c>
    </row>
    <row r="1832" spans="1:9" x14ac:dyDescent="0.25">
      <c r="A1832" s="13"/>
      <c r="B1832" s="5">
        <f>DATE(YEAR(siječanj!B1832),MONTH(siječanj!B1832)+8,DAY(siječanj!B1832))</f>
        <v>43363</v>
      </c>
      <c r="C1832" s="9">
        <v>19.0520833333333</v>
      </c>
      <c r="D1832">
        <v>0.93141472323448504</v>
      </c>
      <c r="E1832" s="6">
        <v>58.128816599150248</v>
      </c>
      <c r="F1832" s="11">
        <v>54.142035624645665</v>
      </c>
      <c r="G1832" s="10">
        <v>55.421857659107339</v>
      </c>
      <c r="H1832" s="10">
        <v>47.175941154773149</v>
      </c>
      <c r="I1832" s="10">
        <v>236.71547425002291</v>
      </c>
    </row>
    <row r="1833" spans="1:9" x14ac:dyDescent="0.25">
      <c r="A1833" s="13"/>
      <c r="B1833" s="5">
        <f>DATE(YEAR(siječanj!B1833),MONTH(siječanj!B1833)+8,DAY(siječanj!B1833))</f>
        <v>43363</v>
      </c>
      <c r="C1833" s="9">
        <v>19.0625</v>
      </c>
      <c r="D1833">
        <v>0.93141472323448504</v>
      </c>
      <c r="E1833" s="6">
        <v>56.161813257273202</v>
      </c>
      <c r="F1833" s="11">
        <v>52.309939751369953</v>
      </c>
      <c r="G1833" s="10">
        <v>55.038016722719</v>
      </c>
      <c r="H1833" s="10">
        <v>47.319299609146334</v>
      </c>
      <c r="I1833" s="10">
        <v>236.2508266093742</v>
      </c>
    </row>
    <row r="1834" spans="1:9" x14ac:dyDescent="0.25">
      <c r="A1834" s="13"/>
      <c r="B1834" s="5">
        <f>DATE(YEAR(siječanj!B1834),MONTH(siječanj!B1834)+8,DAY(siječanj!B1834))</f>
        <v>43363</v>
      </c>
      <c r="C1834" s="9">
        <v>19.0729166666667</v>
      </c>
      <c r="D1834">
        <v>0.93141472323448504</v>
      </c>
      <c r="E1834" s="6">
        <v>54.954177029666752</v>
      </c>
      <c r="F1834" s="11">
        <v>51.185129588665951</v>
      </c>
      <c r="G1834" s="10">
        <v>55.10119140558124</v>
      </c>
      <c r="H1834" s="10">
        <v>46.854220492055603</v>
      </c>
      <c r="I1834" s="10">
        <v>236.4877815656547</v>
      </c>
    </row>
    <row r="1835" spans="1:9" x14ac:dyDescent="0.25">
      <c r="A1835" s="13"/>
      <c r="B1835" s="5">
        <f>DATE(YEAR(siječanj!B1835),MONTH(siječanj!B1835)+8,DAY(siječanj!B1835))</f>
        <v>43363</v>
      </c>
      <c r="C1835" s="9">
        <v>19.0833333333333</v>
      </c>
      <c r="D1835">
        <v>0.93141472323448504</v>
      </c>
      <c r="E1835" s="6">
        <v>53.8354616515891</v>
      </c>
      <c r="F1835" s="11">
        <v>50.143141614415597</v>
      </c>
      <c r="G1835" s="10">
        <v>55.122937959370311</v>
      </c>
      <c r="H1835" s="10">
        <v>47.498653209215369</v>
      </c>
      <c r="I1835" s="10">
        <v>236.59403968507155</v>
      </c>
    </row>
    <row r="1836" spans="1:9" x14ac:dyDescent="0.25">
      <c r="A1836" s="13"/>
      <c r="B1836" s="5">
        <f>DATE(YEAR(siječanj!B1836),MONTH(siječanj!B1836)+8,DAY(siječanj!B1836))</f>
        <v>43363</v>
      </c>
      <c r="C1836" s="9">
        <v>19.09375</v>
      </c>
      <c r="D1836">
        <v>0.93141472323448504</v>
      </c>
      <c r="E1836" s="6">
        <v>52.853929288047389</v>
      </c>
      <c r="F1836" s="11">
        <v>49.228927919681702</v>
      </c>
      <c r="G1836" s="10">
        <v>55.201290635991121</v>
      </c>
      <c r="H1836" s="10">
        <v>47.538762429882034</v>
      </c>
      <c r="I1836" s="10">
        <v>236.79710664650304</v>
      </c>
    </row>
    <row r="1837" spans="1:9" x14ac:dyDescent="0.25">
      <c r="A1837" s="13"/>
      <c r="B1837" s="5">
        <f>DATE(YEAR(siječanj!B1837),MONTH(siječanj!B1837)+8,DAY(siječanj!B1837))</f>
        <v>43363</v>
      </c>
      <c r="C1837" s="9">
        <v>19.1041666666667</v>
      </c>
      <c r="D1837">
        <v>0.93141472323448504</v>
      </c>
      <c r="E1837" s="6">
        <v>52.951273873522375</v>
      </c>
      <c r="F1837" s="11">
        <v>49.319596099820259</v>
      </c>
      <c r="G1837" s="10">
        <v>56.090802223095132</v>
      </c>
      <c r="H1837" s="10">
        <v>48.849013026586448</v>
      </c>
      <c r="I1837" s="10">
        <v>236.48167338633701</v>
      </c>
    </row>
    <row r="1838" spans="1:9" x14ac:dyDescent="0.25">
      <c r="A1838" s="13"/>
      <c r="B1838" s="5">
        <f>DATE(YEAR(siječanj!B1838),MONTH(siječanj!B1838)+8,DAY(siječanj!B1838))</f>
        <v>43363</v>
      </c>
      <c r="C1838" s="9">
        <v>19.1145833333333</v>
      </c>
      <c r="D1838">
        <v>0.93141472323448504</v>
      </c>
      <c r="E1838" s="6">
        <v>52.467309265900944</v>
      </c>
      <c r="F1838" s="11">
        <v>48.868824338757257</v>
      </c>
      <c r="G1838" s="10">
        <v>56.016238018712109</v>
      </c>
      <c r="H1838" s="10">
        <v>48.385667841580975</v>
      </c>
      <c r="I1838" s="10">
        <v>236.29427388485473</v>
      </c>
    </row>
    <row r="1839" spans="1:9" x14ac:dyDescent="0.25">
      <c r="A1839" s="13"/>
      <c r="B1839" s="5">
        <f>DATE(YEAR(siječanj!B1839),MONTH(siječanj!B1839)+8,DAY(siječanj!B1839))</f>
        <v>43363</v>
      </c>
      <c r="C1839" s="9">
        <v>19.125</v>
      </c>
      <c r="D1839">
        <v>0.93141472323448504</v>
      </c>
      <c r="E1839" s="6">
        <v>52.789857120569692</v>
      </c>
      <c r="F1839" s="11">
        <v>49.169250159543431</v>
      </c>
      <c r="G1839" s="10">
        <v>55.500644222262267</v>
      </c>
      <c r="H1839" s="10">
        <v>47.894423207675871</v>
      </c>
      <c r="I1839" s="10">
        <v>236.34003422823994</v>
      </c>
    </row>
    <row r="1840" spans="1:9" x14ac:dyDescent="0.25">
      <c r="A1840" s="13"/>
      <c r="B1840" s="5">
        <f>DATE(YEAR(siječanj!B1840),MONTH(siječanj!B1840)+8,DAY(siječanj!B1840))</f>
        <v>43363</v>
      </c>
      <c r="C1840" s="9">
        <v>19.1354166666667</v>
      </c>
      <c r="D1840">
        <v>0.93141472323448504</v>
      </c>
      <c r="E1840" s="6">
        <v>53.262523626676582</v>
      </c>
      <c r="F1840" s="11">
        <v>49.609498702511189</v>
      </c>
      <c r="G1840" s="10">
        <v>55.278518421597532</v>
      </c>
      <c r="H1840" s="10">
        <v>48.209890476437785</v>
      </c>
      <c r="I1840" s="10">
        <v>236.10352228496495</v>
      </c>
    </row>
    <row r="1841" spans="1:9" x14ac:dyDescent="0.25">
      <c r="A1841" s="13"/>
      <c r="B1841" s="5">
        <f>DATE(YEAR(siječanj!B1841),MONTH(siječanj!B1841)+8,DAY(siječanj!B1841))</f>
        <v>43363</v>
      </c>
      <c r="C1841" s="9">
        <v>19.1458333333333</v>
      </c>
      <c r="D1841">
        <v>0.93141472323448504</v>
      </c>
      <c r="E1841" s="6">
        <v>53.77030539799469</v>
      </c>
      <c r="F1841" s="11">
        <v>50.082454120506959</v>
      </c>
      <c r="G1841" s="10">
        <v>55.100886078020189</v>
      </c>
      <c r="H1841" s="10">
        <v>47.394199856005194</v>
      </c>
      <c r="I1841" s="10">
        <v>235.80695957878132</v>
      </c>
    </row>
    <row r="1842" spans="1:9" x14ac:dyDescent="0.25">
      <c r="A1842" s="13"/>
      <c r="B1842" s="5">
        <f>DATE(YEAR(siječanj!B1842),MONTH(siječanj!B1842)+8,DAY(siječanj!B1842))</f>
        <v>43363</v>
      </c>
      <c r="C1842" s="9">
        <v>19.15625</v>
      </c>
      <c r="D1842">
        <v>0.93141472323448504</v>
      </c>
      <c r="E1842" s="6">
        <v>54.438851288537407</v>
      </c>
      <c r="F1842" s="11">
        <v>50.705147606116356</v>
      </c>
      <c r="G1842" s="10">
        <v>54.52701890955656</v>
      </c>
      <c r="H1842" s="10">
        <v>47.332468662784613</v>
      </c>
      <c r="I1842" s="10">
        <v>235.89214007942306</v>
      </c>
    </row>
    <row r="1843" spans="1:9" x14ac:dyDescent="0.25">
      <c r="A1843" s="13"/>
      <c r="B1843" s="5">
        <f>DATE(YEAR(siječanj!B1843),MONTH(siječanj!B1843)+8,DAY(siječanj!B1843))</f>
        <v>43363</v>
      </c>
      <c r="C1843" s="9">
        <v>19.1666666666667</v>
      </c>
      <c r="D1843">
        <v>0.93141472323448504</v>
      </c>
      <c r="E1843" s="6">
        <v>57.138195963799404</v>
      </c>
      <c r="F1843" s="11">
        <v>53.219356979739992</v>
      </c>
      <c r="G1843" s="10">
        <v>54.719274836321098</v>
      </c>
      <c r="H1843" s="10">
        <v>47.698400579944604</v>
      </c>
      <c r="I1843" s="10">
        <v>235.96418119433221</v>
      </c>
    </row>
    <row r="1844" spans="1:9" x14ac:dyDescent="0.25">
      <c r="A1844" s="13"/>
      <c r="B1844" s="5">
        <f>DATE(YEAR(siječanj!B1844),MONTH(siječanj!B1844)+8,DAY(siječanj!B1844))</f>
        <v>43363</v>
      </c>
      <c r="C1844" s="9">
        <v>19.1770833333333</v>
      </c>
      <c r="D1844">
        <v>0.93141472323448504</v>
      </c>
      <c r="E1844" s="6">
        <v>59.441121192548017</v>
      </c>
      <c r="F1844" s="11">
        <v>55.364335444304594</v>
      </c>
      <c r="G1844" s="10">
        <v>54.782582095624321</v>
      </c>
      <c r="H1844" s="10">
        <v>49.117419291413938</v>
      </c>
      <c r="I1844" s="10">
        <v>235.18399129031746</v>
      </c>
    </row>
    <row r="1845" spans="1:9" x14ac:dyDescent="0.25">
      <c r="A1845" s="13"/>
      <c r="B1845" s="5">
        <f>DATE(YEAR(siječanj!B1845),MONTH(siječanj!B1845)+8,DAY(siječanj!B1845))</f>
        <v>43363</v>
      </c>
      <c r="C1845" s="9">
        <v>19.1875</v>
      </c>
      <c r="D1845">
        <v>0.93141472323448504</v>
      </c>
      <c r="E1845" s="6">
        <v>63.255989490056415</v>
      </c>
      <c r="F1845" s="11">
        <v>58.917559943804392</v>
      </c>
      <c r="G1845" s="10">
        <v>54.646522509964839</v>
      </c>
      <c r="H1845" s="10">
        <v>47.462489486789011</v>
      </c>
      <c r="I1845" s="10">
        <v>226.37071255912292</v>
      </c>
    </row>
    <row r="1846" spans="1:9" x14ac:dyDescent="0.25">
      <c r="A1846" s="13"/>
      <c r="B1846" s="5">
        <f>DATE(YEAR(siječanj!B1846),MONTH(siječanj!B1846)+8,DAY(siječanj!B1846))</f>
        <v>43363</v>
      </c>
      <c r="C1846" s="9">
        <v>19.1979166666667</v>
      </c>
      <c r="D1846">
        <v>0.93141472323448504</v>
      </c>
      <c r="E1846" s="6">
        <v>67.857023550314182</v>
      </c>
      <c r="F1846" s="11">
        <v>63.203030809631819</v>
      </c>
      <c r="G1846" s="10">
        <v>55.419684208968803</v>
      </c>
      <c r="H1846" s="10">
        <v>46.974415700910185</v>
      </c>
      <c r="I1846" s="10">
        <v>207.20892702708326</v>
      </c>
    </row>
    <row r="1847" spans="1:9" x14ac:dyDescent="0.25">
      <c r="A1847" s="13"/>
      <c r="B1847" s="5">
        <f>DATE(YEAR(siječanj!B1847),MONTH(siječanj!B1847)+8,DAY(siječanj!B1847))</f>
        <v>43363</v>
      </c>
      <c r="C1847" s="9">
        <v>19.2083333333333</v>
      </c>
      <c r="D1847">
        <v>0.93141472323448504</v>
      </c>
      <c r="E1847" s="6">
        <v>73.985808698113132</v>
      </c>
      <c r="F1847" s="11">
        <v>68.911471531832603</v>
      </c>
      <c r="G1847" s="10">
        <v>56.20363280930728</v>
      </c>
      <c r="H1847" s="10">
        <v>48.00173835157306</v>
      </c>
      <c r="I1847" s="10">
        <v>192.53448622990629</v>
      </c>
    </row>
    <row r="1848" spans="1:9" x14ac:dyDescent="0.25">
      <c r="A1848" s="13"/>
      <c r="B1848" s="5">
        <f>DATE(YEAR(siječanj!B1848),MONTH(siječanj!B1848)+8,DAY(siječanj!B1848))</f>
        <v>43363</v>
      </c>
      <c r="C1848" s="9">
        <v>19.21875</v>
      </c>
      <c r="D1848">
        <v>0.93141472323448504</v>
      </c>
      <c r="E1848" s="6">
        <v>80.230924320175717</v>
      </c>
      <c r="F1848" s="11">
        <v>74.728264170523374</v>
      </c>
      <c r="G1848" s="10">
        <v>61.025104518013613</v>
      </c>
      <c r="H1848" s="10">
        <v>48.031853380359408</v>
      </c>
      <c r="I1848" s="10">
        <v>169.62590270321536</v>
      </c>
    </row>
    <row r="1849" spans="1:9" x14ac:dyDescent="0.25">
      <c r="A1849" s="13"/>
      <c r="B1849" s="5">
        <f>DATE(YEAR(siječanj!B1849),MONTH(siječanj!B1849)+8,DAY(siječanj!B1849))</f>
        <v>43363</v>
      </c>
      <c r="C1849" s="9">
        <v>19.2291666666667</v>
      </c>
      <c r="D1849">
        <v>0.93141472323448504</v>
      </c>
      <c r="E1849" s="6">
        <v>85.127317791706844</v>
      </c>
      <c r="F1849" s="11">
        <v>79.288837140656682</v>
      </c>
      <c r="G1849" s="10">
        <v>66.698022305390268</v>
      </c>
      <c r="H1849" s="10">
        <v>50.421653304331777</v>
      </c>
      <c r="I1849" s="10">
        <v>143.39435562436978</v>
      </c>
    </row>
    <row r="1850" spans="1:9" x14ac:dyDescent="0.25">
      <c r="A1850" s="13"/>
      <c r="B1850" s="5">
        <f>DATE(YEAR(siječanj!B1850),MONTH(siječanj!B1850)+8,DAY(siječanj!B1850))</f>
        <v>43363</v>
      </c>
      <c r="C1850" s="9">
        <v>19.2395833333333</v>
      </c>
      <c r="D1850">
        <v>0.93141472323448504</v>
      </c>
      <c r="E1850" s="6">
        <v>90.714442733157185</v>
      </c>
      <c r="F1850" s="11">
        <v>84.492767571674136</v>
      </c>
      <c r="G1850" s="10">
        <v>68.184240366018116</v>
      </c>
      <c r="H1850" s="10">
        <v>53.882778419362147</v>
      </c>
      <c r="I1850" s="10">
        <v>112.88514196617766</v>
      </c>
    </row>
    <row r="1851" spans="1:9" x14ac:dyDescent="0.25">
      <c r="A1851" s="13"/>
      <c r="B1851" s="5">
        <f>DATE(YEAR(siječanj!B1851),MONTH(siječanj!B1851)+8,DAY(siječanj!B1851))</f>
        <v>43363</v>
      </c>
      <c r="C1851" s="9">
        <v>19.25</v>
      </c>
      <c r="D1851">
        <v>0.93141472323448504</v>
      </c>
      <c r="E1851" s="6">
        <v>95.768421462061099</v>
      </c>
      <c r="F1851" s="11">
        <v>89.200117770689161</v>
      </c>
      <c r="G1851" s="10">
        <v>72.682153244304175</v>
      </c>
      <c r="H1851" s="10">
        <v>65.209721876173745</v>
      </c>
      <c r="I1851" s="10">
        <v>66.461454107180217</v>
      </c>
    </row>
    <row r="1852" spans="1:9" x14ac:dyDescent="0.25">
      <c r="A1852" s="13"/>
      <c r="B1852" s="5">
        <f>DATE(YEAR(siječanj!B1852),MONTH(siječanj!B1852)+8,DAY(siječanj!B1852))</f>
        <v>43363</v>
      </c>
      <c r="C1852" s="9">
        <v>19.2604166666667</v>
      </c>
      <c r="D1852">
        <v>0.93141472323448504</v>
      </c>
      <c r="E1852" s="6">
        <v>98.826954714154127</v>
      </c>
      <c r="F1852" s="11">
        <v>92.048880673190851</v>
      </c>
      <c r="G1852" s="10">
        <v>90.012003251402064</v>
      </c>
      <c r="H1852" s="10">
        <v>83.571617134856282</v>
      </c>
      <c r="I1852" s="10">
        <v>34.750657174139135</v>
      </c>
    </row>
    <row r="1853" spans="1:9" x14ac:dyDescent="0.25">
      <c r="A1853" s="13"/>
      <c r="B1853" s="5">
        <f>DATE(YEAR(siječanj!B1853),MONTH(siječanj!B1853)+8,DAY(siječanj!B1853))</f>
        <v>43363</v>
      </c>
      <c r="C1853" s="9">
        <v>19.2708333333333</v>
      </c>
      <c r="D1853">
        <v>0.93141472323448504</v>
      </c>
      <c r="E1853" s="6">
        <v>101.00086774394723</v>
      </c>
      <c r="F1853" s="11">
        <v>94.073695276171435</v>
      </c>
      <c r="G1853" s="10">
        <v>100.04966289083157</v>
      </c>
      <c r="H1853" s="10">
        <v>95.472391768596836</v>
      </c>
      <c r="I1853" s="10">
        <v>18.591797798924592</v>
      </c>
    </row>
    <row r="1854" spans="1:9" x14ac:dyDescent="0.25">
      <c r="A1854" s="13"/>
      <c r="B1854" s="5">
        <f>DATE(YEAR(siječanj!B1854),MONTH(siječanj!B1854)+8,DAY(siječanj!B1854))</f>
        <v>43363</v>
      </c>
      <c r="C1854" s="9">
        <v>19.28125</v>
      </c>
      <c r="D1854">
        <v>0.93141472323448504</v>
      </c>
      <c r="E1854" s="6">
        <v>101.95423866456888</v>
      </c>
      <c r="F1854" s="11">
        <v>94.961678988342058</v>
      </c>
      <c r="G1854" s="10">
        <v>109.91184354948273</v>
      </c>
      <c r="H1854" s="10">
        <v>103.82942664816142</v>
      </c>
      <c r="I1854" s="10">
        <v>11.959330089742499</v>
      </c>
    </row>
    <row r="1855" spans="1:9" x14ac:dyDescent="0.25">
      <c r="A1855" s="13"/>
      <c r="B1855" s="5">
        <f>DATE(YEAR(siječanj!B1855),MONTH(siječanj!B1855)+8,DAY(siječanj!B1855))</f>
        <v>43363</v>
      </c>
      <c r="C1855" s="9">
        <v>19.2916666666667</v>
      </c>
      <c r="D1855">
        <v>0.93141472323448504</v>
      </c>
      <c r="E1855" s="6">
        <v>99.890659416759789</v>
      </c>
      <c r="F1855" s="11">
        <v>93.039630894371527</v>
      </c>
      <c r="G1855" s="10">
        <v>116.18059200237914</v>
      </c>
      <c r="H1855" s="10">
        <v>109.79921433710136</v>
      </c>
      <c r="I1855" s="10">
        <v>4.7553266019994158</v>
      </c>
    </row>
    <row r="1856" spans="1:9" x14ac:dyDescent="0.25">
      <c r="A1856" s="13"/>
      <c r="B1856" s="5">
        <f>DATE(YEAR(siječanj!B1856),MONTH(siječanj!B1856)+8,DAY(siječanj!B1856))</f>
        <v>43363</v>
      </c>
      <c r="C1856" s="9">
        <v>19.3020833333333</v>
      </c>
      <c r="D1856">
        <v>0.93141472323448504</v>
      </c>
      <c r="E1856" s="6">
        <v>97.24028111615074</v>
      </c>
      <c r="F1856" s="11">
        <v>90.571029523043066</v>
      </c>
      <c r="G1856" s="10">
        <v>129.25844235934235</v>
      </c>
      <c r="H1856" s="10">
        <v>120.68724017990492</v>
      </c>
      <c r="I1856" s="10">
        <v>3.3617436906221196</v>
      </c>
    </row>
    <row r="1857" spans="1:9" x14ac:dyDescent="0.25">
      <c r="A1857" s="13"/>
      <c r="B1857" s="5">
        <f>DATE(YEAR(siječanj!B1857),MONTH(siječanj!B1857)+8,DAY(siječanj!B1857))</f>
        <v>43363</v>
      </c>
      <c r="C1857" s="9">
        <v>19.3125</v>
      </c>
      <c r="D1857">
        <v>0.93141472323448504</v>
      </c>
      <c r="E1857" s="6">
        <v>97.038691682516486</v>
      </c>
      <c r="F1857" s="11">
        <v>90.383266156507617</v>
      </c>
      <c r="G1857" s="10">
        <v>135.5844075901926</v>
      </c>
      <c r="H1857" s="10">
        <v>133.33642726367731</v>
      </c>
      <c r="I1857" s="10">
        <v>3.8415397759833225</v>
      </c>
    </row>
    <row r="1858" spans="1:9" x14ac:dyDescent="0.25">
      <c r="A1858" s="13"/>
      <c r="B1858" s="5">
        <f>DATE(YEAR(siječanj!B1858),MONTH(siječanj!B1858)+8,DAY(siječanj!B1858))</f>
        <v>43363</v>
      </c>
      <c r="C1858" s="9">
        <v>19.3229166666667</v>
      </c>
      <c r="D1858">
        <v>0.93141472323448504</v>
      </c>
      <c r="E1858" s="6">
        <v>96.117025073624518</v>
      </c>
      <c r="F1858" s="11">
        <v>89.52481230707204</v>
      </c>
      <c r="G1858" s="10">
        <v>139.49284945465817</v>
      </c>
      <c r="H1858" s="10">
        <v>146.50558525898029</v>
      </c>
      <c r="I1858" s="10">
        <v>3.4773250837420719</v>
      </c>
    </row>
    <row r="1859" spans="1:9" x14ac:dyDescent="0.25">
      <c r="A1859" s="13"/>
      <c r="B1859" s="5">
        <f>DATE(YEAR(siječanj!B1859),MONTH(siječanj!B1859)+8,DAY(siječanj!B1859))</f>
        <v>43363</v>
      </c>
      <c r="C1859" s="9">
        <v>19.3333333333333</v>
      </c>
      <c r="D1859">
        <v>0.93141472323448504</v>
      </c>
      <c r="E1859" s="6">
        <v>97.537280046500896</v>
      </c>
      <c r="F1859" s="11">
        <v>90.847658699556092</v>
      </c>
      <c r="G1859" s="10">
        <v>169.62170942358924</v>
      </c>
      <c r="H1859" s="10">
        <v>154.10192566957573</v>
      </c>
      <c r="I1859" s="10">
        <v>2.3861810510550745</v>
      </c>
    </row>
    <row r="1860" spans="1:9" x14ac:dyDescent="0.25">
      <c r="A1860" s="13"/>
      <c r="B1860" s="5">
        <f>DATE(YEAR(siječanj!B1860),MONTH(siječanj!B1860)+8,DAY(siječanj!B1860))</f>
        <v>43363</v>
      </c>
      <c r="C1860" s="9">
        <v>19.34375</v>
      </c>
      <c r="D1860">
        <v>0.93141472323448504</v>
      </c>
      <c r="E1860" s="6">
        <v>98.391512134817603</v>
      </c>
      <c r="F1860" s="11">
        <v>91.643303043673612</v>
      </c>
      <c r="G1860" s="10">
        <v>171.1042756058882</v>
      </c>
      <c r="H1860" s="10">
        <v>176.21985497839154</v>
      </c>
      <c r="I1860" s="10">
        <v>2.0843731908895711</v>
      </c>
    </row>
    <row r="1861" spans="1:9" x14ac:dyDescent="0.25">
      <c r="A1861" s="13"/>
      <c r="B1861" s="5">
        <f>DATE(YEAR(siječanj!B1861),MONTH(siječanj!B1861)+8,DAY(siječanj!B1861))</f>
        <v>43363</v>
      </c>
      <c r="C1861" s="9">
        <v>19.3541666666667</v>
      </c>
      <c r="D1861">
        <v>0.93141472323448504</v>
      </c>
      <c r="E1861" s="6">
        <v>97.800973827982887</v>
      </c>
      <c r="F1861" s="11">
        <v>91.09326697005379</v>
      </c>
      <c r="G1861" s="10">
        <v>199.69291471056445</v>
      </c>
      <c r="H1861" s="10">
        <v>181.15012629982832</v>
      </c>
      <c r="I1861" s="10">
        <v>2.3997974507913677</v>
      </c>
    </row>
    <row r="1862" spans="1:9" x14ac:dyDescent="0.25">
      <c r="A1862" s="13"/>
      <c r="B1862" s="5">
        <f>DATE(YEAR(siječanj!B1862),MONTH(siječanj!B1862)+8,DAY(siječanj!B1862))</f>
        <v>43363</v>
      </c>
      <c r="C1862" s="9">
        <v>19.3645833333333</v>
      </c>
      <c r="D1862">
        <v>0.93141472323448504</v>
      </c>
      <c r="E1862" s="6">
        <v>98.053771205001809</v>
      </c>
      <c r="F1862" s="11">
        <v>91.328726169004284</v>
      </c>
      <c r="G1862" s="10">
        <v>186.74874559825889</v>
      </c>
      <c r="H1862" s="10">
        <v>181.5071999111731</v>
      </c>
      <c r="I1862" s="10">
        <v>1.786615449623302</v>
      </c>
    </row>
    <row r="1863" spans="1:9" x14ac:dyDescent="0.25">
      <c r="A1863" s="13"/>
      <c r="B1863" s="5">
        <f>DATE(YEAR(siječanj!B1863),MONTH(siječanj!B1863)+8,DAY(siječanj!B1863))</f>
        <v>43363</v>
      </c>
      <c r="C1863" s="9">
        <v>19.375</v>
      </c>
      <c r="D1863">
        <v>0.93141472323448504</v>
      </c>
      <c r="E1863" s="6">
        <v>98.37304398889529</v>
      </c>
      <c r="F1863" s="11">
        <v>91.626101540650723</v>
      </c>
      <c r="G1863" s="10">
        <v>205.51057784921895</v>
      </c>
      <c r="H1863" s="10">
        <v>186.9031805055742</v>
      </c>
      <c r="I1863" s="10">
        <v>1.4283129309455773</v>
      </c>
    </row>
    <row r="1864" spans="1:9" x14ac:dyDescent="0.25">
      <c r="A1864" s="13"/>
      <c r="B1864" s="5">
        <f>DATE(YEAR(siječanj!B1864),MONTH(siječanj!B1864)+8,DAY(siječanj!B1864))</f>
        <v>43363</v>
      </c>
      <c r="C1864" s="9">
        <v>19.3854166666667</v>
      </c>
      <c r="D1864">
        <v>0.93141472323448504</v>
      </c>
      <c r="E1864" s="6">
        <v>99.446396363648446</v>
      </c>
      <c r="F1864" s="11">
        <v>92.62583774571452</v>
      </c>
      <c r="G1864" s="10">
        <v>192.69287862667508</v>
      </c>
      <c r="H1864" s="10">
        <v>182.71271217971812</v>
      </c>
      <c r="I1864" s="10">
        <v>1.4144455238404674</v>
      </c>
    </row>
    <row r="1865" spans="1:9" x14ac:dyDescent="0.25">
      <c r="A1865" s="13"/>
      <c r="B1865" s="5">
        <f>DATE(YEAR(siječanj!B1865),MONTH(siječanj!B1865)+8,DAY(siječanj!B1865))</f>
        <v>43363</v>
      </c>
      <c r="C1865" s="9">
        <v>19.3958333333333</v>
      </c>
      <c r="D1865">
        <v>0.93141472323448504</v>
      </c>
      <c r="E1865" s="6">
        <v>98.871266362232802</v>
      </c>
      <c r="F1865" s="11">
        <v>92.090153194622118</v>
      </c>
      <c r="G1865" s="10">
        <v>190.41259598151501</v>
      </c>
      <c r="H1865" s="10">
        <v>184.87087563477289</v>
      </c>
      <c r="I1865" s="10">
        <v>1.5737151995161953</v>
      </c>
    </row>
    <row r="1866" spans="1:9" x14ac:dyDescent="0.25">
      <c r="A1866" s="13"/>
      <c r="B1866" s="5">
        <f>DATE(YEAR(siječanj!B1866),MONTH(siječanj!B1866)+8,DAY(siječanj!B1866))</f>
        <v>43363</v>
      </c>
      <c r="C1866" s="9">
        <v>19.40625</v>
      </c>
      <c r="D1866">
        <v>0.93141472323448504</v>
      </c>
      <c r="E1866" s="6">
        <v>98.699768501054848</v>
      </c>
      <c r="F1866" s="11">
        <v>91.930417561717746</v>
      </c>
      <c r="G1866" s="10">
        <v>177.38011890711115</v>
      </c>
      <c r="H1866" s="10">
        <v>190.88519969042125</v>
      </c>
      <c r="I1866" s="10">
        <v>1.4901177453479066</v>
      </c>
    </row>
    <row r="1867" spans="1:9" x14ac:dyDescent="0.25">
      <c r="A1867" s="13"/>
      <c r="B1867" s="5">
        <f>DATE(YEAR(siječanj!B1867),MONTH(siječanj!B1867)+8,DAY(siječanj!B1867))</f>
        <v>43363</v>
      </c>
      <c r="C1867" s="9">
        <v>19.4166666666667</v>
      </c>
      <c r="D1867">
        <v>0.93141472323448504</v>
      </c>
      <c r="E1867" s="6">
        <v>99.487027276522085</v>
      </c>
      <c r="F1867" s="11">
        <v>92.663681976183483</v>
      </c>
      <c r="G1867" s="10">
        <v>177.10174855572649</v>
      </c>
      <c r="H1867" s="10">
        <v>190.6833170144389</v>
      </c>
      <c r="I1867" s="10">
        <v>1.2857267450466252</v>
      </c>
    </row>
    <row r="1868" spans="1:9" x14ac:dyDescent="0.25">
      <c r="A1868" s="13"/>
      <c r="B1868" s="5">
        <f>DATE(YEAR(siječanj!B1868),MONTH(siječanj!B1868)+8,DAY(siječanj!B1868))</f>
        <v>43363</v>
      </c>
      <c r="C1868" s="9">
        <v>19.4270833333333</v>
      </c>
      <c r="D1868">
        <v>0.93141472323448504</v>
      </c>
      <c r="E1868" s="6">
        <v>99.529492110008505</v>
      </c>
      <c r="F1868" s="11">
        <v>92.703234347312431</v>
      </c>
      <c r="G1868" s="10">
        <v>195.25237127401275</v>
      </c>
      <c r="H1868" s="10">
        <v>186.45315288227911</v>
      </c>
      <c r="I1868" s="10">
        <v>1.3179456908973808</v>
      </c>
    </row>
    <row r="1869" spans="1:9" x14ac:dyDescent="0.25">
      <c r="A1869" s="13"/>
      <c r="B1869" s="5">
        <f>DATE(YEAR(siječanj!B1869),MONTH(siječanj!B1869)+8,DAY(siječanj!B1869))</f>
        <v>43363</v>
      </c>
      <c r="C1869" s="9">
        <v>19.4375</v>
      </c>
      <c r="D1869">
        <v>0.93141472323448504</v>
      </c>
      <c r="E1869" s="6">
        <v>99.583982067080441</v>
      </c>
      <c r="F1869" s="11">
        <v>92.753987095597651</v>
      </c>
      <c r="G1869" s="10">
        <v>188.38918219949292</v>
      </c>
      <c r="H1869" s="10">
        <v>183.56115485065007</v>
      </c>
      <c r="I1869" s="10">
        <v>1.358866892220024</v>
      </c>
    </row>
    <row r="1870" spans="1:9" x14ac:dyDescent="0.25">
      <c r="A1870" s="13"/>
      <c r="B1870" s="5">
        <f>DATE(YEAR(siječanj!B1870),MONTH(siječanj!B1870)+8,DAY(siječanj!B1870))</f>
        <v>43363</v>
      </c>
      <c r="C1870" s="9">
        <v>19.4479166666667</v>
      </c>
      <c r="D1870">
        <v>0.93141472323448504</v>
      </c>
      <c r="E1870" s="6">
        <v>101.32826571857088</v>
      </c>
      <c r="F1870" s="11">
        <v>94.378638570093045</v>
      </c>
      <c r="G1870" s="10">
        <v>175.98009160299375</v>
      </c>
      <c r="H1870" s="10">
        <v>182.83408742568631</v>
      </c>
      <c r="I1870" s="10">
        <v>1.4565057586016859</v>
      </c>
    </row>
    <row r="1871" spans="1:9" x14ac:dyDescent="0.25">
      <c r="A1871" s="13"/>
      <c r="B1871" s="5">
        <f>DATE(YEAR(siječanj!B1871),MONTH(siječanj!B1871)+8,DAY(siječanj!B1871))</f>
        <v>43363</v>
      </c>
      <c r="C1871" s="9">
        <v>19.4583333333333</v>
      </c>
      <c r="D1871">
        <v>0.93141472323448504</v>
      </c>
      <c r="E1871" s="6">
        <v>101.94373304686698</v>
      </c>
      <c r="F1871" s="11">
        <v>94.95189390133784</v>
      </c>
      <c r="G1871" s="10">
        <v>174.08445338780371</v>
      </c>
      <c r="H1871" s="10">
        <v>183.6548594304243</v>
      </c>
      <c r="I1871" s="10">
        <v>1.3934639078837134</v>
      </c>
    </row>
    <row r="1872" spans="1:9" x14ac:dyDescent="0.25">
      <c r="A1872" s="13"/>
      <c r="B1872" s="5">
        <f>DATE(YEAR(siječanj!B1872),MONTH(siječanj!B1872)+8,DAY(siječanj!B1872))</f>
        <v>43363</v>
      </c>
      <c r="C1872" s="9">
        <v>19.46875</v>
      </c>
      <c r="D1872">
        <v>0.93141472323448504</v>
      </c>
      <c r="E1872" s="6">
        <v>102.91730387403285</v>
      </c>
      <c r="F1872" s="11">
        <v>95.858692103871704</v>
      </c>
      <c r="G1872" s="10">
        <v>169.12864156970275</v>
      </c>
      <c r="H1872" s="10">
        <v>177.4334268201477</v>
      </c>
      <c r="I1872" s="10">
        <v>1.3448084795075677</v>
      </c>
    </row>
    <row r="1873" spans="1:9" x14ac:dyDescent="0.25">
      <c r="A1873" s="13"/>
      <c r="B1873" s="5">
        <f>DATE(YEAR(siječanj!B1873),MONTH(siječanj!B1873)+8,DAY(siječanj!B1873))</f>
        <v>43363</v>
      </c>
      <c r="C1873" s="9">
        <v>19.4791666666667</v>
      </c>
      <c r="D1873">
        <v>0.93141472323448504</v>
      </c>
      <c r="E1873" s="6">
        <v>103.45251709066638</v>
      </c>
      <c r="F1873" s="11">
        <v>96.357197573913851</v>
      </c>
      <c r="G1873" s="10">
        <v>165.8491624285989</v>
      </c>
      <c r="H1873" s="10">
        <v>174.56691598467933</v>
      </c>
      <c r="I1873" s="10">
        <v>1.2682902331633992</v>
      </c>
    </row>
    <row r="1874" spans="1:9" x14ac:dyDescent="0.25">
      <c r="A1874" s="13"/>
      <c r="B1874" s="5">
        <f>DATE(YEAR(siječanj!B1874),MONTH(siječanj!B1874)+8,DAY(siječanj!B1874))</f>
        <v>43363</v>
      </c>
      <c r="C1874" s="9">
        <v>19.4895833333333</v>
      </c>
      <c r="D1874">
        <v>0.93141472323448504</v>
      </c>
      <c r="E1874" s="6">
        <v>103.29469081506272</v>
      </c>
      <c r="F1874" s="11">
        <v>96.210195857103344</v>
      </c>
      <c r="G1874" s="10">
        <v>162.1837572852622</v>
      </c>
      <c r="H1874" s="10">
        <v>169.38131513622471</v>
      </c>
      <c r="I1874" s="10">
        <v>1.2775725056628318</v>
      </c>
    </row>
    <row r="1875" spans="1:9" x14ac:dyDescent="0.25">
      <c r="A1875" s="13"/>
      <c r="B1875" s="5">
        <f>DATE(YEAR(siječanj!B1875),MONTH(siječanj!B1875)+8,DAY(siječanj!B1875))</f>
        <v>43363</v>
      </c>
      <c r="C1875" s="9">
        <v>19.5</v>
      </c>
      <c r="D1875">
        <v>0.93141472323448504</v>
      </c>
      <c r="E1875" s="6">
        <v>101.73114802431252</v>
      </c>
      <c r="F1875" s="11">
        <v>94.753889081391478</v>
      </c>
      <c r="G1875" s="10">
        <v>159.78038344085147</v>
      </c>
      <c r="H1875" s="10">
        <v>169.20750048587249</v>
      </c>
      <c r="I1875" s="10">
        <v>1.3875387339385359</v>
      </c>
    </row>
    <row r="1876" spans="1:9" x14ac:dyDescent="0.25">
      <c r="A1876" s="13"/>
      <c r="B1876" s="5">
        <f>DATE(YEAR(siječanj!B1876),MONTH(siječanj!B1876)+8,DAY(siječanj!B1876))</f>
        <v>43363</v>
      </c>
      <c r="C1876" s="9">
        <v>19.5104166666667</v>
      </c>
      <c r="D1876">
        <v>0.93141472323448504</v>
      </c>
      <c r="E1876" s="6">
        <v>100.8414158350908</v>
      </c>
      <c r="F1876" s="11">
        <v>93.925179420614711</v>
      </c>
      <c r="G1876" s="10">
        <v>158.32362547239717</v>
      </c>
      <c r="H1876" s="10">
        <v>172.60389615011817</v>
      </c>
      <c r="I1876" s="10">
        <v>1.5147204676093844</v>
      </c>
    </row>
    <row r="1877" spans="1:9" x14ac:dyDescent="0.25">
      <c r="A1877" s="13"/>
      <c r="B1877" s="5">
        <f>DATE(YEAR(siječanj!B1877),MONTH(siječanj!B1877)+8,DAY(siječanj!B1877))</f>
        <v>43363</v>
      </c>
      <c r="C1877" s="9">
        <v>19.5208333333333</v>
      </c>
      <c r="D1877">
        <v>0.93141472323448504</v>
      </c>
      <c r="E1877" s="6">
        <v>100.86274545260204</v>
      </c>
      <c r="F1877" s="11">
        <v>93.945046140405651</v>
      </c>
      <c r="G1877" s="10">
        <v>155.27883475410815</v>
      </c>
      <c r="H1877" s="10">
        <v>173.38690696722165</v>
      </c>
      <c r="I1877" s="10">
        <v>1.6000289720089302</v>
      </c>
    </row>
    <row r="1878" spans="1:9" x14ac:dyDescent="0.25">
      <c r="A1878" s="13"/>
      <c r="B1878" s="5">
        <f>DATE(YEAR(siječanj!B1878),MONTH(siječanj!B1878)+8,DAY(siječanj!B1878))</f>
        <v>43363</v>
      </c>
      <c r="C1878" s="9">
        <v>19.53125</v>
      </c>
      <c r="D1878">
        <v>0.93141472323448504</v>
      </c>
      <c r="E1878" s="6">
        <v>100.01976187357131</v>
      </c>
      <c r="F1878" s="11">
        <v>93.159878823451521</v>
      </c>
      <c r="G1878" s="10">
        <v>153.54627359626272</v>
      </c>
      <c r="H1878" s="10">
        <v>172.87277603528378</v>
      </c>
      <c r="I1878" s="10">
        <v>1.7269606983403198</v>
      </c>
    </row>
    <row r="1879" spans="1:9" x14ac:dyDescent="0.25">
      <c r="A1879" s="13"/>
      <c r="B1879" s="5">
        <f>DATE(YEAR(siječanj!B1879),MONTH(siječanj!B1879)+8,DAY(siječanj!B1879))</f>
        <v>43363</v>
      </c>
      <c r="C1879" s="9">
        <v>19.5416666666667</v>
      </c>
      <c r="D1879">
        <v>0.93141472323448504</v>
      </c>
      <c r="E1879" s="6">
        <v>97.888796705570968</v>
      </c>
      <c r="F1879" s="11">
        <v>91.175066491276155</v>
      </c>
      <c r="G1879" s="10">
        <v>153.46461856102107</v>
      </c>
      <c r="H1879" s="10">
        <v>170.42268183403186</v>
      </c>
      <c r="I1879" s="10">
        <v>1.9024858512276694</v>
      </c>
    </row>
    <row r="1880" spans="1:9" x14ac:dyDescent="0.25">
      <c r="A1880" s="13"/>
      <c r="B1880" s="5">
        <f>DATE(YEAR(siječanj!B1880),MONTH(siječanj!B1880)+8,DAY(siječanj!B1880))</f>
        <v>43363</v>
      </c>
      <c r="C1880" s="9">
        <v>19.5520833333333</v>
      </c>
      <c r="D1880">
        <v>0.93141472323448504</v>
      </c>
      <c r="E1880" s="6">
        <v>96.774879871530487</v>
      </c>
      <c r="F1880" s="11">
        <v>90.137547951592111</v>
      </c>
      <c r="G1880" s="10">
        <v>152.63549353405074</v>
      </c>
      <c r="H1880" s="10">
        <v>165.24201386181056</v>
      </c>
      <c r="I1880" s="10">
        <v>1.7987018044421064</v>
      </c>
    </row>
    <row r="1881" spans="1:9" x14ac:dyDescent="0.25">
      <c r="A1881" s="13"/>
      <c r="B1881" s="5">
        <f>DATE(YEAR(siječanj!B1881),MONTH(siječanj!B1881)+8,DAY(siječanj!B1881))</f>
        <v>43363</v>
      </c>
      <c r="C1881" s="9">
        <v>19.5625</v>
      </c>
      <c r="D1881">
        <v>0.93141472323448504</v>
      </c>
      <c r="E1881" s="6">
        <v>96.765128055702988</v>
      </c>
      <c r="F1881" s="11">
        <v>90.128464966752105</v>
      </c>
      <c r="G1881" s="10">
        <v>152.69572341293599</v>
      </c>
      <c r="H1881" s="10">
        <v>163.20104735804631</v>
      </c>
      <c r="I1881" s="10">
        <v>1.81567730279137</v>
      </c>
    </row>
    <row r="1882" spans="1:9" x14ac:dyDescent="0.25">
      <c r="A1882" s="13"/>
      <c r="B1882" s="5">
        <f>DATE(YEAR(siječanj!B1882),MONTH(siječanj!B1882)+8,DAY(siječanj!B1882))</f>
        <v>43363</v>
      </c>
      <c r="C1882" s="9">
        <v>19.5729166666667</v>
      </c>
      <c r="D1882">
        <v>0.93141472323448504</v>
      </c>
      <c r="E1882" s="6">
        <v>97.105513243146532</v>
      </c>
      <c r="F1882" s="11">
        <v>90.445504741907953</v>
      </c>
      <c r="G1882" s="10">
        <v>152.58219378730777</v>
      </c>
      <c r="H1882" s="10">
        <v>159.12417967989654</v>
      </c>
      <c r="I1882" s="10">
        <v>1.8944946166292032</v>
      </c>
    </row>
    <row r="1883" spans="1:9" x14ac:dyDescent="0.25">
      <c r="A1883" s="13"/>
      <c r="B1883" s="5">
        <f>DATE(YEAR(siječanj!B1883),MONTH(siječanj!B1883)+8,DAY(siječanj!B1883))</f>
        <v>43363</v>
      </c>
      <c r="C1883" s="9">
        <v>19.5833333333333</v>
      </c>
      <c r="D1883">
        <v>0.93141472323448504</v>
      </c>
      <c r="E1883" s="6">
        <v>99.636055890776078</v>
      </c>
      <c r="F1883" s="11">
        <v>92.802489421682878</v>
      </c>
      <c r="G1883" s="10">
        <v>149.69572746182754</v>
      </c>
      <c r="H1883" s="10">
        <v>151.78987574195423</v>
      </c>
      <c r="I1883" s="10">
        <v>1.7557065422313114</v>
      </c>
    </row>
    <row r="1884" spans="1:9" x14ac:dyDescent="0.25">
      <c r="A1884" s="13"/>
      <c r="B1884" s="5">
        <f>DATE(YEAR(siječanj!B1884),MONTH(siječanj!B1884)+8,DAY(siječanj!B1884))</f>
        <v>43363</v>
      </c>
      <c r="C1884" s="9">
        <v>19.59375</v>
      </c>
      <c r="D1884">
        <v>0.93141472323448504</v>
      </c>
      <c r="E1884" s="6">
        <v>101.20280630687068</v>
      </c>
      <c r="F1884" s="11">
        <v>94.261783826867159</v>
      </c>
      <c r="G1884" s="10">
        <v>147.51239836970493</v>
      </c>
      <c r="H1884" s="10">
        <v>142.69223512047316</v>
      </c>
      <c r="I1884" s="10">
        <v>1.91776229969797</v>
      </c>
    </row>
    <row r="1885" spans="1:9" x14ac:dyDescent="0.25">
      <c r="A1885" s="13"/>
      <c r="B1885" s="5">
        <f>DATE(YEAR(siječanj!B1885),MONTH(siječanj!B1885)+8,DAY(siječanj!B1885))</f>
        <v>43363</v>
      </c>
      <c r="C1885" s="9">
        <v>19.6041666666667</v>
      </c>
      <c r="D1885">
        <v>0.93141472323448504</v>
      </c>
      <c r="E1885" s="6">
        <v>101.14254381439231</v>
      </c>
      <c r="F1885" s="11">
        <v>94.205654454113997</v>
      </c>
      <c r="G1885" s="10">
        <v>147.66861359186171</v>
      </c>
      <c r="H1885" s="10">
        <v>144.26967983503803</v>
      </c>
      <c r="I1885" s="10">
        <v>2.0819731204307645</v>
      </c>
    </row>
    <row r="1886" spans="1:9" x14ac:dyDescent="0.25">
      <c r="A1886" s="13"/>
      <c r="B1886" s="5">
        <f>DATE(YEAR(siječanj!B1886),MONTH(siječanj!B1886)+8,DAY(siječanj!B1886))</f>
        <v>43363</v>
      </c>
      <c r="C1886" s="9">
        <v>19.6145833333333</v>
      </c>
      <c r="D1886">
        <v>0.93141472323448504</v>
      </c>
      <c r="E1886" s="6">
        <v>103.16112307399008</v>
      </c>
      <c r="F1886" s="11">
        <v>96.085788896519119</v>
      </c>
      <c r="G1886" s="10">
        <v>146.9499287576979</v>
      </c>
      <c r="H1886" s="10">
        <v>145.34872744584615</v>
      </c>
      <c r="I1886" s="10">
        <v>2.3929272491030349</v>
      </c>
    </row>
    <row r="1887" spans="1:9" x14ac:dyDescent="0.25">
      <c r="A1887" s="13"/>
      <c r="B1887" s="5">
        <f>DATE(YEAR(siječanj!B1887),MONTH(siječanj!B1887)+8,DAY(siječanj!B1887))</f>
        <v>43363</v>
      </c>
      <c r="C1887" s="9">
        <v>19.625</v>
      </c>
      <c r="D1887">
        <v>0.93141472323448504</v>
      </c>
      <c r="E1887" s="6">
        <v>103.81658455094488</v>
      </c>
      <c r="F1887" s="11">
        <v>96.69629536666784</v>
      </c>
      <c r="G1887" s="10">
        <v>145.32709268337129</v>
      </c>
      <c r="H1887" s="10">
        <v>140.70015988228886</v>
      </c>
      <c r="I1887" s="10">
        <v>2.3204651218342489</v>
      </c>
    </row>
    <row r="1888" spans="1:9" x14ac:dyDescent="0.25">
      <c r="A1888" s="13"/>
      <c r="B1888" s="5">
        <f>DATE(YEAR(siječanj!B1888),MONTH(siječanj!B1888)+8,DAY(siječanj!B1888))</f>
        <v>43363</v>
      </c>
      <c r="C1888" s="9">
        <v>19.6354166666667</v>
      </c>
      <c r="D1888">
        <v>0.93141472323448504</v>
      </c>
      <c r="E1888" s="6">
        <v>104.67173111995656</v>
      </c>
      <c r="F1888" s="11">
        <v>97.492791471568779</v>
      </c>
      <c r="G1888" s="10">
        <v>144.63258095361337</v>
      </c>
      <c r="H1888" s="10">
        <v>137.8929479186437</v>
      </c>
      <c r="I1888" s="10">
        <v>2.243224854293723</v>
      </c>
    </row>
    <row r="1889" spans="1:9" x14ac:dyDescent="0.25">
      <c r="A1889" s="13"/>
      <c r="B1889" s="5">
        <f>DATE(YEAR(siječanj!B1889),MONTH(siječanj!B1889)+8,DAY(siječanj!B1889))</f>
        <v>43363</v>
      </c>
      <c r="C1889" s="9">
        <v>19.6458333333333</v>
      </c>
      <c r="D1889">
        <v>0.93141472323448504</v>
      </c>
      <c r="E1889" s="6">
        <v>106.42942649374352</v>
      </c>
      <c r="F1889" s="11">
        <v>99.129934821675093</v>
      </c>
      <c r="G1889" s="10">
        <v>140.49090097224794</v>
      </c>
      <c r="H1889" s="10">
        <v>142.12773988342917</v>
      </c>
      <c r="I1889" s="10">
        <v>2.0140561265933421</v>
      </c>
    </row>
    <row r="1890" spans="1:9" x14ac:dyDescent="0.25">
      <c r="A1890" s="13"/>
      <c r="B1890" s="5">
        <f>DATE(YEAR(siječanj!B1890),MONTH(siječanj!B1890)+8,DAY(siječanj!B1890))</f>
        <v>43363</v>
      </c>
      <c r="C1890" s="9">
        <v>19.65625</v>
      </c>
      <c r="D1890">
        <v>0.93141472323448504</v>
      </c>
      <c r="E1890" s="6">
        <v>106.23974712972448</v>
      </c>
      <c r="F1890" s="11">
        <v>98.953264669334004</v>
      </c>
      <c r="G1890" s="10">
        <v>139.092259694559</v>
      </c>
      <c r="H1890" s="10">
        <v>140.29281829539826</v>
      </c>
      <c r="I1890" s="10">
        <v>2.1562793018354003</v>
      </c>
    </row>
    <row r="1891" spans="1:9" x14ac:dyDescent="0.25">
      <c r="A1891" s="13"/>
      <c r="B1891" s="5">
        <f>DATE(YEAR(siječanj!B1891),MONTH(siječanj!B1891)+8,DAY(siječanj!B1891))</f>
        <v>43363</v>
      </c>
      <c r="C1891" s="9">
        <v>19.6666666666667</v>
      </c>
      <c r="D1891">
        <v>0.93141472323448504</v>
      </c>
      <c r="E1891" s="6">
        <v>106.34537560106105</v>
      </c>
      <c r="F1891" s="11">
        <v>99.051648582729641</v>
      </c>
      <c r="G1891" s="10">
        <v>139.47991320799258</v>
      </c>
      <c r="H1891" s="10">
        <v>133.94867788023615</v>
      </c>
      <c r="I1891" s="10">
        <v>2.1545592513399225</v>
      </c>
    </row>
    <row r="1892" spans="1:9" x14ac:dyDescent="0.25">
      <c r="A1892" s="13"/>
      <c r="B1892" s="5">
        <f>DATE(YEAR(siječanj!B1892),MONTH(siječanj!B1892)+8,DAY(siječanj!B1892))</f>
        <v>43363</v>
      </c>
      <c r="C1892" s="9">
        <v>19.6770833333333</v>
      </c>
      <c r="D1892">
        <v>0.93141472323448504</v>
      </c>
      <c r="E1892" s="6">
        <v>107.0237000872347</v>
      </c>
      <c r="F1892" s="11">
        <v>99.683449996282235</v>
      </c>
      <c r="G1892" s="10">
        <v>136.83498508811127</v>
      </c>
      <c r="H1892" s="10">
        <v>135.99315238548766</v>
      </c>
      <c r="I1892" s="10">
        <v>2.0837401723060607</v>
      </c>
    </row>
    <row r="1893" spans="1:9" x14ac:dyDescent="0.25">
      <c r="A1893" s="13"/>
      <c r="B1893" s="5">
        <f>DATE(YEAR(siječanj!B1893),MONTH(siječanj!B1893)+8,DAY(siječanj!B1893))</f>
        <v>43363</v>
      </c>
      <c r="C1893" s="9">
        <v>19.6875</v>
      </c>
      <c r="D1893">
        <v>0.93141472323448504</v>
      </c>
      <c r="E1893" s="6">
        <v>109.58229904225975</v>
      </c>
      <c r="F1893" s="11">
        <v>102.06656673384494</v>
      </c>
      <c r="G1893" s="10">
        <v>133.80716013680018</v>
      </c>
      <c r="H1893" s="10">
        <v>135.85081743269259</v>
      </c>
      <c r="I1893" s="10">
        <v>1.9744319633478125</v>
      </c>
    </row>
    <row r="1894" spans="1:9" x14ac:dyDescent="0.25">
      <c r="A1894" s="13"/>
      <c r="B1894" s="5">
        <f>DATE(YEAR(siječanj!B1894),MONTH(siječanj!B1894)+8,DAY(siječanj!B1894))</f>
        <v>43363</v>
      </c>
      <c r="C1894" s="9">
        <v>19.6979166666667</v>
      </c>
      <c r="D1894">
        <v>0.93141472323448504</v>
      </c>
      <c r="E1894" s="6">
        <v>110.65543023567344</v>
      </c>
      <c r="F1894" s="11">
        <v>103.06609692735265</v>
      </c>
      <c r="G1894" s="10">
        <v>133.62034787905174</v>
      </c>
      <c r="H1894" s="10">
        <v>133.9645200791725</v>
      </c>
      <c r="I1894" s="10">
        <v>2.4859689805267253</v>
      </c>
    </row>
    <row r="1895" spans="1:9" x14ac:dyDescent="0.25">
      <c r="A1895" s="13"/>
      <c r="B1895" s="5">
        <f>DATE(YEAR(siječanj!B1895),MONTH(siječanj!B1895)+8,DAY(siječanj!B1895))</f>
        <v>43363</v>
      </c>
      <c r="C1895" s="9">
        <v>19.7083333333333</v>
      </c>
      <c r="D1895">
        <v>0.93141472323448504</v>
      </c>
      <c r="E1895" s="6">
        <v>112.2303167527885</v>
      </c>
      <c r="F1895" s="11">
        <v>104.53296941681708</v>
      </c>
      <c r="G1895" s="10">
        <v>132.59415801623032</v>
      </c>
      <c r="H1895" s="10">
        <v>132.29118731480008</v>
      </c>
      <c r="I1895" s="10">
        <v>7.5577328721674251</v>
      </c>
    </row>
    <row r="1896" spans="1:9" x14ac:dyDescent="0.25">
      <c r="A1896" s="13"/>
      <c r="B1896" s="5">
        <f>DATE(YEAR(siječanj!B1896),MONTH(siječanj!B1896)+8,DAY(siječanj!B1896))</f>
        <v>43363</v>
      </c>
      <c r="C1896" s="9">
        <v>19.71875</v>
      </c>
      <c r="D1896">
        <v>0.93141472323448504</v>
      </c>
      <c r="E1896" s="6">
        <v>115.38321112188527</v>
      </c>
      <c r="F1896" s="11">
        <v>107.46962165299692</v>
      </c>
      <c r="G1896" s="10">
        <v>132.5546783590928</v>
      </c>
      <c r="H1896" s="10">
        <v>132.42211122843224</v>
      </c>
      <c r="I1896" s="10">
        <v>20.798866591785757</v>
      </c>
    </row>
    <row r="1897" spans="1:9" x14ac:dyDescent="0.25">
      <c r="A1897" s="13"/>
      <c r="B1897" s="5">
        <f>DATE(YEAR(siječanj!B1897),MONTH(siječanj!B1897)+8,DAY(siječanj!B1897))</f>
        <v>43363</v>
      </c>
      <c r="C1897" s="9">
        <v>19.7291666666667</v>
      </c>
      <c r="D1897">
        <v>0.93141472323448504</v>
      </c>
      <c r="E1897" s="6">
        <v>119.53852709304523</v>
      </c>
      <c r="F1897" s="11">
        <v>111.33994412822672</v>
      </c>
      <c r="G1897" s="10">
        <v>132.42733266132703</v>
      </c>
      <c r="H1897" s="10">
        <v>135.10887913185871</v>
      </c>
      <c r="I1897" s="10">
        <v>33.528923307729791</v>
      </c>
    </row>
    <row r="1898" spans="1:9" x14ac:dyDescent="0.25">
      <c r="A1898" s="13"/>
      <c r="B1898" s="5">
        <f>DATE(YEAR(siječanj!B1898),MONTH(siječanj!B1898)+8,DAY(siječanj!B1898))</f>
        <v>43363</v>
      </c>
      <c r="C1898" s="9">
        <v>19.7395833333333</v>
      </c>
      <c r="D1898">
        <v>0.93141472323448504</v>
      </c>
      <c r="E1898" s="6">
        <v>124.05052822533762</v>
      </c>
      <c r="F1898" s="11">
        <v>115.54248841409451</v>
      </c>
      <c r="G1898" s="10">
        <v>132.75074686290259</v>
      </c>
      <c r="H1898" s="10">
        <v>136.67330330085747</v>
      </c>
      <c r="I1898" s="10">
        <v>49.635280141628591</v>
      </c>
    </row>
    <row r="1899" spans="1:9" x14ac:dyDescent="0.25">
      <c r="A1899" s="13"/>
      <c r="B1899" s="5">
        <f>DATE(YEAR(siječanj!B1899),MONTH(siječanj!B1899)+8,DAY(siječanj!B1899))</f>
        <v>43363</v>
      </c>
      <c r="C1899" s="9">
        <v>19.75</v>
      </c>
      <c r="D1899">
        <v>0.93141472323448504</v>
      </c>
      <c r="E1899" s="6">
        <v>128.85450856260351</v>
      </c>
      <c r="F1899" s="11">
        <v>120.01698643035293</v>
      </c>
      <c r="G1899" s="10">
        <v>133.48979624189488</v>
      </c>
      <c r="H1899" s="10">
        <v>139.43830686216793</v>
      </c>
      <c r="I1899" s="10">
        <v>67.400293668668809</v>
      </c>
    </row>
    <row r="1900" spans="1:9" x14ac:dyDescent="0.25">
      <c r="A1900" s="13"/>
      <c r="B1900" s="5">
        <f>DATE(YEAR(siječanj!B1900),MONTH(siječanj!B1900)+8,DAY(siječanj!B1900))</f>
        <v>43363</v>
      </c>
      <c r="C1900" s="9">
        <v>19.7604166666667</v>
      </c>
      <c r="D1900">
        <v>0.93141472323448504</v>
      </c>
      <c r="E1900" s="6">
        <v>133.19678425996733</v>
      </c>
      <c r="F1900" s="11">
        <v>124.06144594722089</v>
      </c>
      <c r="G1900" s="10">
        <v>131.70232031520726</v>
      </c>
      <c r="H1900" s="10">
        <v>138.98344269219987</v>
      </c>
      <c r="I1900" s="10">
        <v>82.831340677514632</v>
      </c>
    </row>
    <row r="1901" spans="1:9" x14ac:dyDescent="0.25">
      <c r="A1901" s="13"/>
      <c r="B1901" s="5">
        <f>DATE(YEAR(siječanj!B1901),MONTH(siječanj!B1901)+8,DAY(siječanj!B1901))</f>
        <v>43363</v>
      </c>
      <c r="C1901" s="9">
        <v>19.7708333333333</v>
      </c>
      <c r="D1901">
        <v>0.93141472323448504</v>
      </c>
      <c r="E1901" s="6">
        <v>138.12352123247598</v>
      </c>
      <c r="F1901" s="11">
        <v>128.65028130091915</v>
      </c>
      <c r="G1901" s="10">
        <v>129.99975357276719</v>
      </c>
      <c r="H1901" s="10">
        <v>139.44653902584125</v>
      </c>
      <c r="I1901" s="10">
        <v>100.47021550150423</v>
      </c>
    </row>
    <row r="1902" spans="1:9" x14ac:dyDescent="0.25">
      <c r="A1902" s="13"/>
      <c r="B1902" s="5">
        <f>DATE(YEAR(siječanj!B1902),MONTH(siječanj!B1902)+8,DAY(siječanj!B1902))</f>
        <v>43363</v>
      </c>
      <c r="C1902" s="9">
        <v>19.78125</v>
      </c>
      <c r="D1902">
        <v>0.93141472323448504</v>
      </c>
      <c r="E1902" s="6">
        <v>143.79827861735663</v>
      </c>
      <c r="F1902" s="11">
        <v>133.93583387998061</v>
      </c>
      <c r="G1902" s="10">
        <v>129.06198416114543</v>
      </c>
      <c r="H1902" s="10">
        <v>139.68548450014603</v>
      </c>
      <c r="I1902" s="10">
        <v>127.44538141074847</v>
      </c>
    </row>
    <row r="1903" spans="1:9" x14ac:dyDescent="0.25">
      <c r="A1903" s="13"/>
      <c r="B1903" s="5">
        <f>DATE(YEAR(siječanj!B1903),MONTH(siječanj!B1903)+8,DAY(siječanj!B1903))</f>
        <v>43363</v>
      </c>
      <c r="C1903" s="9">
        <v>19.7916666666667</v>
      </c>
      <c r="D1903">
        <v>0.93141472323448504</v>
      </c>
      <c r="E1903" s="6">
        <v>149.40345711369838</v>
      </c>
      <c r="F1903" s="11">
        <v>139.15657965783063</v>
      </c>
      <c r="G1903" s="10">
        <v>127.10969563097669</v>
      </c>
      <c r="H1903" s="10">
        <v>139.05640029292618</v>
      </c>
      <c r="I1903" s="10">
        <v>151.14846626159414</v>
      </c>
    </row>
    <row r="1904" spans="1:9" x14ac:dyDescent="0.25">
      <c r="A1904" s="13"/>
      <c r="B1904" s="5">
        <f>DATE(YEAR(siječanj!B1904),MONTH(siječanj!B1904)+8,DAY(siječanj!B1904))</f>
        <v>43363</v>
      </c>
      <c r="C1904" s="9">
        <v>19.8020833333333</v>
      </c>
      <c r="D1904">
        <v>0.93141472323448504</v>
      </c>
      <c r="E1904" s="6">
        <v>155.79183873305422</v>
      </c>
      <c r="F1904" s="11">
        <v>145.10681235573924</v>
      </c>
      <c r="G1904" s="10">
        <v>123.80354452042786</v>
      </c>
      <c r="H1904" s="10">
        <v>139.28593356644407</v>
      </c>
      <c r="I1904" s="10">
        <v>183.66344280291509</v>
      </c>
    </row>
    <row r="1905" spans="1:9" x14ac:dyDescent="0.25">
      <c r="A1905" s="13"/>
      <c r="B1905" s="5">
        <f>DATE(YEAR(siječanj!B1905),MONTH(siječanj!B1905)+8,DAY(siječanj!B1905))</f>
        <v>43363</v>
      </c>
      <c r="C1905" s="9">
        <v>19.8125</v>
      </c>
      <c r="D1905">
        <v>0.93141472323448504</v>
      </c>
      <c r="E1905" s="6">
        <v>158.08295109295565</v>
      </c>
      <c r="F1905" s="11">
        <v>147.24078814033592</v>
      </c>
      <c r="G1905" s="10">
        <v>121.15942391159621</v>
      </c>
      <c r="H1905" s="10">
        <v>137.51833429986237</v>
      </c>
      <c r="I1905" s="10">
        <v>199.41620125623541</v>
      </c>
    </row>
    <row r="1906" spans="1:9" x14ac:dyDescent="0.25">
      <c r="A1906" s="13"/>
      <c r="B1906" s="5">
        <f>DATE(YEAR(siječanj!B1906),MONTH(siječanj!B1906)+8,DAY(siječanj!B1906))</f>
        <v>43363</v>
      </c>
      <c r="C1906" s="9">
        <v>19.8229166666667</v>
      </c>
      <c r="D1906">
        <v>0.93141472323448504</v>
      </c>
      <c r="E1906" s="6">
        <v>158.07629978325883</v>
      </c>
      <c r="F1906" s="11">
        <v>147.23459301255551</v>
      </c>
      <c r="G1906" s="10">
        <v>116.48339659358376</v>
      </c>
      <c r="H1906" s="10">
        <v>132.75069537232059</v>
      </c>
      <c r="I1906" s="10">
        <v>217.36805726840561</v>
      </c>
    </row>
    <row r="1907" spans="1:9" x14ac:dyDescent="0.25">
      <c r="A1907" s="13"/>
      <c r="B1907" s="5">
        <f>DATE(YEAR(siječanj!B1907),MONTH(siječanj!B1907)+8,DAY(siječanj!B1907))</f>
        <v>43363</v>
      </c>
      <c r="C1907" s="9">
        <v>19.8333333333333</v>
      </c>
      <c r="D1907">
        <v>0.93141472323448504</v>
      </c>
      <c r="E1907" s="6">
        <v>157.98447778835825</v>
      </c>
      <c r="F1907" s="11">
        <v>147.14906865458835</v>
      </c>
      <c r="G1907" s="10">
        <v>111.23520551350093</v>
      </c>
      <c r="H1907" s="10">
        <v>123.633102490664</v>
      </c>
      <c r="I1907" s="10">
        <v>223.31021271210847</v>
      </c>
    </row>
    <row r="1908" spans="1:9" x14ac:dyDescent="0.25">
      <c r="A1908" s="13"/>
      <c r="B1908" s="5">
        <f>DATE(YEAR(siječanj!B1908),MONTH(siječanj!B1908)+8,DAY(siječanj!B1908))</f>
        <v>43363</v>
      </c>
      <c r="C1908" s="9">
        <v>19.84375</v>
      </c>
      <c r="D1908">
        <v>0.93141472323448504</v>
      </c>
      <c r="E1908" s="6">
        <v>156.75128470167661</v>
      </c>
      <c r="F1908" s="11">
        <v>146.00045445706209</v>
      </c>
      <c r="G1908" s="10">
        <v>93.947161277459614</v>
      </c>
      <c r="H1908" s="10">
        <v>106.20729776158424</v>
      </c>
      <c r="I1908" s="10">
        <v>223.85271163823535</v>
      </c>
    </row>
    <row r="1909" spans="1:9" x14ac:dyDescent="0.25">
      <c r="A1909" s="13"/>
      <c r="B1909" s="5">
        <f>DATE(YEAR(siječanj!B1909),MONTH(siječanj!B1909)+8,DAY(siječanj!B1909))</f>
        <v>43363</v>
      </c>
      <c r="C1909" s="9">
        <v>19.8541666666667</v>
      </c>
      <c r="D1909">
        <v>0.93141472323448504</v>
      </c>
      <c r="E1909" s="6">
        <v>156.35150488575479</v>
      </c>
      <c r="F1909" s="11">
        <v>145.62809365046053</v>
      </c>
      <c r="G1909" s="10">
        <v>87.500495240764323</v>
      </c>
      <c r="H1909" s="10">
        <v>100.16649110431888</v>
      </c>
      <c r="I1909" s="10">
        <v>223.94859845318209</v>
      </c>
    </row>
    <row r="1910" spans="1:9" x14ac:dyDescent="0.25">
      <c r="A1910" s="13"/>
      <c r="B1910" s="5">
        <f>DATE(YEAR(siječanj!B1910),MONTH(siječanj!B1910)+8,DAY(siječanj!B1910))</f>
        <v>43363</v>
      </c>
      <c r="C1910" s="9">
        <v>19.8645833333333</v>
      </c>
      <c r="D1910">
        <v>0.93141472323448504</v>
      </c>
      <c r="E1910" s="6">
        <v>155.53613723512981</v>
      </c>
      <c r="F1910" s="11">
        <v>144.86864821581932</v>
      </c>
      <c r="G1910" s="10">
        <v>84.265485451940435</v>
      </c>
      <c r="H1910" s="10">
        <v>96.113147907538789</v>
      </c>
      <c r="I1910" s="10">
        <v>224.89960037172068</v>
      </c>
    </row>
    <row r="1911" spans="1:9" x14ac:dyDescent="0.25">
      <c r="A1911" s="13"/>
      <c r="B1911" s="5">
        <f>DATE(YEAR(siječanj!B1911),MONTH(siječanj!B1911)+8,DAY(siječanj!B1911))</f>
        <v>43363</v>
      </c>
      <c r="C1911" s="9">
        <v>19.875</v>
      </c>
      <c r="D1911">
        <v>0.93141472323448504</v>
      </c>
      <c r="E1911" s="6">
        <v>152.48755119224489</v>
      </c>
      <c r="F1911" s="11">
        <v>142.02915029042916</v>
      </c>
      <c r="G1911" s="10">
        <v>81.603635757228247</v>
      </c>
      <c r="H1911" s="10">
        <v>88.977150410652996</v>
      </c>
      <c r="I1911" s="10">
        <v>226.30378059420295</v>
      </c>
    </row>
    <row r="1912" spans="1:9" x14ac:dyDescent="0.25">
      <c r="A1912" s="13"/>
      <c r="B1912" s="5">
        <f>DATE(YEAR(siječanj!B1912),MONTH(siječanj!B1912)+8,DAY(siječanj!B1912))</f>
        <v>43363</v>
      </c>
      <c r="C1912" s="9">
        <v>19.8854166666667</v>
      </c>
      <c r="D1912">
        <v>0.93141472323448504</v>
      </c>
      <c r="E1912" s="6">
        <v>157.68776847662301</v>
      </c>
      <c r="F1912" s="11">
        <v>146.87270923311738</v>
      </c>
      <c r="G1912" s="10">
        <v>77.458834203297897</v>
      </c>
      <c r="H1912" s="10">
        <v>73.604196844838555</v>
      </c>
      <c r="I1912" s="10">
        <v>232.3536542001851</v>
      </c>
    </row>
    <row r="1913" spans="1:9" x14ac:dyDescent="0.25">
      <c r="A1913" s="13"/>
      <c r="B1913" s="5">
        <f>DATE(YEAR(siječanj!B1913),MONTH(siječanj!B1913)+8,DAY(siječanj!B1913))</f>
        <v>43363</v>
      </c>
      <c r="C1913" s="9">
        <v>19.8958333333333</v>
      </c>
      <c r="D1913">
        <v>0.93141472323448504</v>
      </c>
      <c r="E1913" s="6">
        <v>159.88521896994359</v>
      </c>
      <c r="F1913" s="11">
        <v>148.91944697617504</v>
      </c>
      <c r="G1913" s="10">
        <v>73.441502888638496</v>
      </c>
      <c r="H1913" s="10">
        <v>63.610129390204996</v>
      </c>
      <c r="I1913" s="10">
        <v>236.41036129282975</v>
      </c>
    </row>
    <row r="1914" spans="1:9" x14ac:dyDescent="0.25">
      <c r="A1914" s="13"/>
      <c r="B1914" s="5">
        <f>DATE(YEAR(siječanj!B1914),MONTH(siječanj!B1914)+8,DAY(siječanj!B1914))</f>
        <v>43363</v>
      </c>
      <c r="C1914" s="9">
        <v>19.90625</v>
      </c>
      <c r="D1914">
        <v>0.93141472323448504</v>
      </c>
      <c r="E1914" s="6">
        <v>156.54713630904774</v>
      </c>
      <c r="F1914" s="11">
        <v>145.81030763844291</v>
      </c>
      <c r="G1914" s="10">
        <v>71.889731804146535</v>
      </c>
      <c r="H1914" s="10">
        <v>60.045747014004746</v>
      </c>
      <c r="I1914" s="10">
        <v>237.73201909270344</v>
      </c>
    </row>
    <row r="1915" spans="1:9" x14ac:dyDescent="0.25">
      <c r="A1915" s="13"/>
      <c r="B1915" s="5">
        <f>DATE(YEAR(siječanj!B1915),MONTH(siječanj!B1915)+8,DAY(siječanj!B1915))</f>
        <v>43363</v>
      </c>
      <c r="C1915" s="9">
        <v>19.9166666666667</v>
      </c>
      <c r="D1915">
        <v>0.93141472323448504</v>
      </c>
      <c r="E1915" s="6">
        <v>151.53761106199624</v>
      </c>
      <c r="F1915" s="11">
        <v>141.14436206692426</v>
      </c>
      <c r="G1915" s="10">
        <v>71.312706905906779</v>
      </c>
      <c r="H1915" s="10">
        <v>57.423082419221025</v>
      </c>
      <c r="I1915" s="10">
        <v>236.06681820744433</v>
      </c>
    </row>
    <row r="1916" spans="1:9" x14ac:dyDescent="0.25">
      <c r="A1916" s="13"/>
      <c r="B1916" s="5">
        <f>DATE(YEAR(siječanj!B1916),MONTH(siječanj!B1916)+8,DAY(siječanj!B1916))</f>
        <v>43363</v>
      </c>
      <c r="C1916" s="9">
        <v>19.9270833333333</v>
      </c>
      <c r="D1916">
        <v>0.93141472323448504</v>
      </c>
      <c r="E1916" s="6">
        <v>144.36911591546661</v>
      </c>
      <c r="F1916" s="11">
        <v>134.46752014401162</v>
      </c>
      <c r="G1916" s="10">
        <v>70.134283131625992</v>
      </c>
      <c r="H1916" s="10">
        <v>55.018905308375047</v>
      </c>
      <c r="I1916" s="10">
        <v>237.4348933699913</v>
      </c>
    </row>
    <row r="1917" spans="1:9" x14ac:dyDescent="0.25">
      <c r="A1917" s="13"/>
      <c r="B1917" s="5">
        <f>DATE(YEAR(siječanj!B1917),MONTH(siječanj!B1917)+8,DAY(siječanj!B1917))</f>
        <v>43363</v>
      </c>
      <c r="C1917" s="9">
        <v>19.9375</v>
      </c>
      <c r="D1917">
        <v>0.93141472323448504</v>
      </c>
      <c r="E1917" s="6">
        <v>134.36840859486989</v>
      </c>
      <c r="F1917" s="11">
        <v>125.15271410284895</v>
      </c>
      <c r="G1917" s="10">
        <v>66.969900428634716</v>
      </c>
      <c r="H1917" s="10">
        <v>53.136990949848261</v>
      </c>
      <c r="I1917" s="10">
        <v>236.76843180469646</v>
      </c>
    </row>
    <row r="1918" spans="1:9" x14ac:dyDescent="0.25">
      <c r="A1918" s="13"/>
      <c r="B1918" s="5">
        <f>DATE(YEAR(siječanj!B1918),MONTH(siječanj!B1918)+8,DAY(siječanj!B1918))</f>
        <v>43363</v>
      </c>
      <c r="C1918" s="9">
        <v>19.9479166666667</v>
      </c>
      <c r="D1918">
        <v>0.93141472323448504</v>
      </c>
      <c r="E1918" s="6">
        <v>122.21911896299288</v>
      </c>
      <c r="F1918" s="11">
        <v>113.83668686287862</v>
      </c>
      <c r="G1918" s="10">
        <v>64.979116520966073</v>
      </c>
      <c r="H1918" s="10">
        <v>52.198271425995827</v>
      </c>
      <c r="I1918" s="10">
        <v>235.03456990375773</v>
      </c>
    </row>
    <row r="1919" spans="1:9" x14ac:dyDescent="0.25">
      <c r="A1919" s="13"/>
      <c r="B1919" s="5">
        <f>DATE(YEAR(siječanj!B1919),MONTH(siječanj!B1919)+8,DAY(siječanj!B1919))</f>
        <v>43363</v>
      </c>
      <c r="C1919" s="9">
        <v>19.9583333333333</v>
      </c>
      <c r="D1919">
        <v>0.93141472323448504</v>
      </c>
      <c r="E1919" s="6">
        <v>110.73251639577445</v>
      </c>
      <c r="F1919" s="11">
        <v>103.13789611182834</v>
      </c>
      <c r="G1919" s="10">
        <v>62.882874080697484</v>
      </c>
      <c r="H1919" s="10">
        <v>51.224174871126074</v>
      </c>
      <c r="I1919" s="10">
        <v>234.87559523674253</v>
      </c>
    </row>
    <row r="1920" spans="1:9" x14ac:dyDescent="0.25">
      <c r="A1920" s="13"/>
      <c r="B1920" s="5">
        <f>DATE(YEAR(siječanj!B1920),MONTH(siječanj!B1920)+8,DAY(siječanj!B1920))</f>
        <v>43363</v>
      </c>
      <c r="C1920" s="9">
        <v>19.96875</v>
      </c>
      <c r="D1920">
        <v>0.93141472323448504</v>
      </c>
      <c r="E1920" s="6">
        <v>100.65660543607349</v>
      </c>
      <c r="F1920" s="11">
        <v>93.753044293963157</v>
      </c>
      <c r="G1920" s="10">
        <v>61.077580683835329</v>
      </c>
      <c r="H1920" s="10">
        <v>50.846960354216861</v>
      </c>
      <c r="I1920" s="10">
        <v>234.81388442509987</v>
      </c>
    </row>
    <row r="1921" spans="1:9" x14ac:dyDescent="0.25">
      <c r="A1921" s="13"/>
      <c r="B1921" s="5">
        <f>DATE(YEAR(siječanj!B1921),MONTH(siječanj!B1921)+8,DAY(siječanj!B1921))</f>
        <v>43363</v>
      </c>
      <c r="C1921" s="9">
        <v>19.9791666666667</v>
      </c>
      <c r="D1921">
        <v>0.93141472323448504</v>
      </c>
      <c r="E1921" s="6">
        <v>91.626932796073149</v>
      </c>
      <c r="F1921" s="11">
        <v>85.342674251079231</v>
      </c>
      <c r="G1921" s="10">
        <v>60.640737293329245</v>
      </c>
      <c r="H1921" s="10">
        <v>51.014605898978722</v>
      </c>
      <c r="I1921" s="10">
        <v>234.57381137728163</v>
      </c>
    </row>
    <row r="1922" spans="1:9" ht="15.75" thickBot="1" x14ac:dyDescent="0.3">
      <c r="A1922" s="13"/>
      <c r="B1922" s="5">
        <f>DATE(YEAR(siječanj!B1922),MONTH(siječanj!B1922)+8,DAY(siječanj!B1922))</f>
        <v>43363</v>
      </c>
      <c r="C1922" s="9">
        <v>19.9895833333333</v>
      </c>
      <c r="D1922">
        <v>0.93141472323448504</v>
      </c>
      <c r="E1922" s="6">
        <v>83.793113270169215</v>
      </c>
      <c r="F1922" s="11">
        <v>78.046139405490521</v>
      </c>
      <c r="G1922" s="10">
        <v>58.720825537035644</v>
      </c>
      <c r="H1922" s="10">
        <v>49.895958811427171</v>
      </c>
      <c r="I1922" s="10">
        <v>235.57712583155799</v>
      </c>
    </row>
    <row r="1923" spans="1:9" x14ac:dyDescent="0.25">
      <c r="A1923" s="12">
        <f t="shared" ref="A1923" si="18">A1827+1</f>
        <v>264</v>
      </c>
      <c r="B1923" s="5">
        <f>DATE(YEAR(siječanj!B1923),MONTH(siječanj!B1923)+8,DAY(siječanj!B1923))</f>
        <v>43364</v>
      </c>
      <c r="C1923" s="9">
        <v>20</v>
      </c>
      <c r="D1923">
        <v>0.93025711389010779</v>
      </c>
      <c r="E1923" s="6">
        <v>76.380227621209144</v>
      </c>
      <c r="F1923" s="11">
        <v>71.053250105175508</v>
      </c>
      <c r="G1923" s="10">
        <v>57.905187149834383</v>
      </c>
      <c r="H1923" s="10">
        <v>49.394956795810806</v>
      </c>
      <c r="I1923" s="10">
        <v>236.44126119995752</v>
      </c>
    </row>
    <row r="1924" spans="1:9" x14ac:dyDescent="0.25">
      <c r="A1924" s="13"/>
      <c r="B1924" s="5">
        <f>DATE(YEAR(siječanj!B1924),MONTH(siječanj!B1924)+8,DAY(siječanj!B1924))</f>
        <v>43364</v>
      </c>
      <c r="C1924" s="9">
        <v>20.0104166666667</v>
      </c>
      <c r="D1924">
        <v>0.93025711389010779</v>
      </c>
      <c r="E1924" s="6">
        <v>70.767517057191057</v>
      </c>
      <c r="F1924" s="11">
        <v>65.831986174791524</v>
      </c>
      <c r="G1924" s="10">
        <v>57.62306046595517</v>
      </c>
      <c r="H1924" s="10">
        <v>49.775382298063093</v>
      </c>
      <c r="I1924" s="10">
        <v>236.49628581531371</v>
      </c>
    </row>
    <row r="1925" spans="1:9" x14ac:dyDescent="0.25">
      <c r="A1925" s="13"/>
      <c r="B1925" s="5">
        <f>DATE(YEAR(siječanj!B1925),MONTH(siječanj!B1925)+8,DAY(siječanj!B1925))</f>
        <v>43364</v>
      </c>
      <c r="C1925" s="9">
        <v>20.0208333333333</v>
      </c>
      <c r="D1925">
        <v>0.93025711389010779</v>
      </c>
      <c r="E1925" s="6">
        <v>66.475772865214111</v>
      </c>
      <c r="F1925" s="11">
        <v>61.839560609208419</v>
      </c>
      <c r="G1925" s="10">
        <v>57.134186848565221</v>
      </c>
      <c r="H1925" s="10">
        <v>48.860933809672609</v>
      </c>
      <c r="I1925" s="10">
        <v>236.73154072168589</v>
      </c>
    </row>
    <row r="1926" spans="1:9" x14ac:dyDescent="0.25">
      <c r="A1926" s="13"/>
      <c r="B1926" s="5">
        <f>DATE(YEAR(siječanj!B1926),MONTH(siječanj!B1926)+8,DAY(siječanj!B1926))</f>
        <v>43364</v>
      </c>
      <c r="C1926" s="9">
        <v>20.03125</v>
      </c>
      <c r="D1926">
        <v>0.93025711389010779</v>
      </c>
      <c r="E1926" s="6">
        <v>63.018548842538841</v>
      </c>
      <c r="F1926" s="11">
        <v>58.623453367802973</v>
      </c>
      <c r="G1926" s="10">
        <v>56.666641968301867</v>
      </c>
      <c r="H1926" s="10">
        <v>49.108769699646039</v>
      </c>
      <c r="I1926" s="10">
        <v>236.51557038145023</v>
      </c>
    </row>
    <row r="1927" spans="1:9" x14ac:dyDescent="0.25">
      <c r="A1927" s="13"/>
      <c r="B1927" s="5">
        <f>DATE(YEAR(siječanj!B1927),MONTH(siječanj!B1927)+8,DAY(siječanj!B1927))</f>
        <v>43364</v>
      </c>
      <c r="C1927" s="9">
        <v>20.0416666666667</v>
      </c>
      <c r="D1927">
        <v>0.93025711389010779</v>
      </c>
      <c r="E1927" s="6">
        <v>59.756186571768986</v>
      </c>
      <c r="F1927" s="11">
        <v>55.588617657332634</v>
      </c>
      <c r="G1927" s="10">
        <v>56.264955439463662</v>
      </c>
      <c r="H1927" s="10">
        <v>48.827860660638954</v>
      </c>
      <c r="I1927" s="10">
        <v>236.40753220977643</v>
      </c>
    </row>
    <row r="1928" spans="1:9" x14ac:dyDescent="0.25">
      <c r="A1928" s="13"/>
      <c r="B1928" s="5">
        <f>DATE(YEAR(siječanj!B1928),MONTH(siječanj!B1928)+8,DAY(siječanj!B1928))</f>
        <v>43364</v>
      </c>
      <c r="C1928" s="9">
        <v>20.0520833333333</v>
      </c>
      <c r="D1928">
        <v>0.93025711389010779</v>
      </c>
      <c r="E1928" s="6">
        <v>58.128816599150248</v>
      </c>
      <c r="F1928" s="11">
        <v>54.074745163372903</v>
      </c>
      <c r="G1928" s="10">
        <v>55.421857659107339</v>
      </c>
      <c r="H1928" s="10">
        <v>47.175941154773149</v>
      </c>
      <c r="I1928" s="10">
        <v>236.71547425002291</v>
      </c>
    </row>
    <row r="1929" spans="1:9" x14ac:dyDescent="0.25">
      <c r="A1929" s="13"/>
      <c r="B1929" s="5">
        <f>DATE(YEAR(siječanj!B1929),MONTH(siječanj!B1929)+8,DAY(siječanj!B1929))</f>
        <v>43364</v>
      </c>
      <c r="C1929" s="9">
        <v>20.0625</v>
      </c>
      <c r="D1929">
        <v>0.93025711389010779</v>
      </c>
      <c r="E1929" s="6">
        <v>56.161813257273202</v>
      </c>
      <c r="F1929" s="11">
        <v>52.244926311546166</v>
      </c>
      <c r="G1929" s="10">
        <v>55.038016722719</v>
      </c>
      <c r="H1929" s="10">
        <v>47.319299609146334</v>
      </c>
      <c r="I1929" s="10">
        <v>236.2508266093742</v>
      </c>
    </row>
    <row r="1930" spans="1:9" x14ac:dyDescent="0.25">
      <c r="A1930" s="13"/>
      <c r="B1930" s="5">
        <f>DATE(YEAR(siječanj!B1930),MONTH(siječanj!B1930)+8,DAY(siječanj!B1930))</f>
        <v>43364</v>
      </c>
      <c r="C1930" s="9">
        <v>20.0729166666667</v>
      </c>
      <c r="D1930">
        <v>0.93025711389010779</v>
      </c>
      <c r="E1930" s="6">
        <v>54.954177029666752</v>
      </c>
      <c r="F1930" s="11">
        <v>51.12151411982385</v>
      </c>
      <c r="G1930" s="10">
        <v>55.10119140558124</v>
      </c>
      <c r="H1930" s="10">
        <v>46.854220492055603</v>
      </c>
      <c r="I1930" s="10">
        <v>236.4877815656547</v>
      </c>
    </row>
    <row r="1931" spans="1:9" x14ac:dyDescent="0.25">
      <c r="A1931" s="13"/>
      <c r="B1931" s="5">
        <f>DATE(YEAR(siječanj!B1931),MONTH(siječanj!B1931)+8,DAY(siječanj!B1931))</f>
        <v>43364</v>
      </c>
      <c r="C1931" s="9">
        <v>20.0833333333333</v>
      </c>
      <c r="D1931">
        <v>0.93025711389010779</v>
      </c>
      <c r="E1931" s="6">
        <v>53.8354616515891</v>
      </c>
      <c r="F1931" s="11">
        <v>50.080821180948853</v>
      </c>
      <c r="G1931" s="10">
        <v>55.122937959370311</v>
      </c>
      <c r="H1931" s="10">
        <v>47.498653209215369</v>
      </c>
      <c r="I1931" s="10">
        <v>236.59403968507155</v>
      </c>
    </row>
    <row r="1932" spans="1:9" x14ac:dyDescent="0.25">
      <c r="A1932" s="13"/>
      <c r="B1932" s="5">
        <f>DATE(YEAR(siječanj!B1932),MONTH(siječanj!B1932)+8,DAY(siječanj!B1932))</f>
        <v>43364</v>
      </c>
      <c r="C1932" s="9">
        <v>20.09375</v>
      </c>
      <c r="D1932">
        <v>0.93025711389010779</v>
      </c>
      <c r="E1932" s="6">
        <v>52.853929288047389</v>
      </c>
      <c r="F1932" s="11">
        <v>49.167743717250801</v>
      </c>
      <c r="G1932" s="10">
        <v>55.201290635991121</v>
      </c>
      <c r="H1932" s="10">
        <v>47.538762429882034</v>
      </c>
      <c r="I1932" s="10">
        <v>236.79710664650304</v>
      </c>
    </row>
    <row r="1933" spans="1:9" x14ac:dyDescent="0.25">
      <c r="A1933" s="13"/>
      <c r="B1933" s="5">
        <f>DATE(YEAR(siječanj!B1933),MONTH(siječanj!B1933)+8,DAY(siječanj!B1933))</f>
        <v>43364</v>
      </c>
      <c r="C1933" s="9">
        <v>20.1041666666667</v>
      </c>
      <c r="D1933">
        <v>0.93025711389010779</v>
      </c>
      <c r="E1933" s="6">
        <v>52.951273873522375</v>
      </c>
      <c r="F1933" s="11">
        <v>49.258299210387591</v>
      </c>
      <c r="G1933" s="10">
        <v>56.090802223095132</v>
      </c>
      <c r="H1933" s="10">
        <v>48.849013026586448</v>
      </c>
      <c r="I1933" s="10">
        <v>236.48167338633701</v>
      </c>
    </row>
    <row r="1934" spans="1:9" x14ac:dyDescent="0.25">
      <c r="A1934" s="13"/>
      <c r="B1934" s="5">
        <f>DATE(YEAR(siječanj!B1934),MONTH(siječanj!B1934)+8,DAY(siječanj!B1934))</f>
        <v>43364</v>
      </c>
      <c r="C1934" s="9">
        <v>20.1145833333333</v>
      </c>
      <c r="D1934">
        <v>0.93025711389010779</v>
      </c>
      <c r="E1934" s="6">
        <v>52.467309265900944</v>
      </c>
      <c r="F1934" s="11">
        <v>48.808087691276725</v>
      </c>
      <c r="G1934" s="10">
        <v>56.016238018712109</v>
      </c>
      <c r="H1934" s="10">
        <v>48.385667841580975</v>
      </c>
      <c r="I1934" s="10">
        <v>236.29427388485473</v>
      </c>
    </row>
    <row r="1935" spans="1:9" x14ac:dyDescent="0.25">
      <c r="A1935" s="13"/>
      <c r="B1935" s="5">
        <f>DATE(YEAR(siječanj!B1935),MONTH(siječanj!B1935)+8,DAY(siječanj!B1935))</f>
        <v>43364</v>
      </c>
      <c r="C1935" s="9">
        <v>20.125</v>
      </c>
      <c r="D1935">
        <v>0.93025711389010779</v>
      </c>
      <c r="E1935" s="6">
        <v>52.789857120569692</v>
      </c>
      <c r="F1935" s="11">
        <v>49.10814012765232</v>
      </c>
      <c r="G1935" s="10">
        <v>55.500644222262267</v>
      </c>
      <c r="H1935" s="10">
        <v>47.894423207675871</v>
      </c>
      <c r="I1935" s="10">
        <v>236.34003422823994</v>
      </c>
    </row>
    <row r="1936" spans="1:9" x14ac:dyDescent="0.25">
      <c r="A1936" s="13"/>
      <c r="B1936" s="5">
        <f>DATE(YEAR(siječanj!B1936),MONTH(siječanj!B1936)+8,DAY(siječanj!B1936))</f>
        <v>43364</v>
      </c>
      <c r="C1936" s="9">
        <v>20.1354166666667</v>
      </c>
      <c r="D1936">
        <v>0.93025711389010779</v>
      </c>
      <c r="E1936" s="6">
        <v>53.262523626676582</v>
      </c>
      <c r="F1936" s="11">
        <v>49.547841507455836</v>
      </c>
      <c r="G1936" s="10">
        <v>55.278518421597532</v>
      </c>
      <c r="H1936" s="10">
        <v>48.209890476437785</v>
      </c>
      <c r="I1936" s="10">
        <v>236.10352228496495</v>
      </c>
    </row>
    <row r="1937" spans="1:9" x14ac:dyDescent="0.25">
      <c r="A1937" s="13"/>
      <c r="B1937" s="5">
        <f>DATE(YEAR(siječanj!B1937),MONTH(siječanj!B1937)+8,DAY(siječanj!B1937))</f>
        <v>43364</v>
      </c>
      <c r="C1937" s="9">
        <v>20.1458333333333</v>
      </c>
      <c r="D1937">
        <v>0.93025711389010779</v>
      </c>
      <c r="E1937" s="6">
        <v>53.77030539799469</v>
      </c>
      <c r="F1937" s="11">
        <v>50.020209112528221</v>
      </c>
      <c r="G1937" s="10">
        <v>55.100886078020189</v>
      </c>
      <c r="H1937" s="10">
        <v>47.394199856005194</v>
      </c>
      <c r="I1937" s="10">
        <v>235.80695957878132</v>
      </c>
    </row>
    <row r="1938" spans="1:9" x14ac:dyDescent="0.25">
      <c r="A1938" s="13"/>
      <c r="B1938" s="5">
        <f>DATE(YEAR(siječanj!B1938),MONTH(siječanj!B1938)+8,DAY(siječanj!B1938))</f>
        <v>43364</v>
      </c>
      <c r="C1938" s="9">
        <v>20.15625</v>
      </c>
      <c r="D1938">
        <v>0.93025711389010779</v>
      </c>
      <c r="E1938" s="6">
        <v>54.438851288537407</v>
      </c>
      <c r="F1938" s="11">
        <v>50.642128683167584</v>
      </c>
      <c r="G1938" s="10">
        <v>54.52701890955656</v>
      </c>
      <c r="H1938" s="10">
        <v>47.332468662784613</v>
      </c>
      <c r="I1938" s="10">
        <v>235.89214007942306</v>
      </c>
    </row>
    <row r="1939" spans="1:9" x14ac:dyDescent="0.25">
      <c r="A1939" s="13"/>
      <c r="B1939" s="5">
        <f>DATE(YEAR(siječanj!B1939),MONTH(siječanj!B1939)+8,DAY(siječanj!B1939))</f>
        <v>43364</v>
      </c>
      <c r="C1939" s="9">
        <v>20.1666666666667</v>
      </c>
      <c r="D1939">
        <v>0.93025711389010779</v>
      </c>
      <c r="E1939" s="6">
        <v>57.138195963799404</v>
      </c>
      <c r="F1939" s="11">
        <v>53.153213270171442</v>
      </c>
      <c r="G1939" s="10">
        <v>54.719274836321098</v>
      </c>
      <c r="H1939" s="10">
        <v>47.698400579944604</v>
      </c>
      <c r="I1939" s="10">
        <v>235.96418119433221</v>
      </c>
    </row>
    <row r="1940" spans="1:9" x14ac:dyDescent="0.25">
      <c r="A1940" s="13"/>
      <c r="B1940" s="5">
        <f>DATE(YEAR(siječanj!B1940),MONTH(siječanj!B1940)+8,DAY(siječanj!B1940))</f>
        <v>43364</v>
      </c>
      <c r="C1940" s="9">
        <v>20.1770833333333</v>
      </c>
      <c r="D1940">
        <v>0.93025711389010779</v>
      </c>
      <c r="E1940" s="6">
        <v>59.441121192548017</v>
      </c>
      <c r="F1940" s="11">
        <v>55.295525846971842</v>
      </c>
      <c r="G1940" s="10">
        <v>54.782582095624321</v>
      </c>
      <c r="H1940" s="10">
        <v>49.117419291413938</v>
      </c>
      <c r="I1940" s="10">
        <v>235.18399129031746</v>
      </c>
    </row>
    <row r="1941" spans="1:9" x14ac:dyDescent="0.25">
      <c r="A1941" s="13"/>
      <c r="B1941" s="5">
        <f>DATE(YEAR(siječanj!B1941),MONTH(siječanj!B1941)+8,DAY(siječanj!B1941))</f>
        <v>43364</v>
      </c>
      <c r="C1941" s="9">
        <v>20.1875</v>
      </c>
      <c r="D1941">
        <v>0.93025711389010779</v>
      </c>
      <c r="E1941" s="6">
        <v>63.255989490056415</v>
      </c>
      <c r="F1941" s="11">
        <v>58.844334219282871</v>
      </c>
      <c r="G1941" s="10">
        <v>54.646522509964839</v>
      </c>
      <c r="H1941" s="10">
        <v>47.462489486789011</v>
      </c>
      <c r="I1941" s="10">
        <v>226.37071255912292</v>
      </c>
    </row>
    <row r="1942" spans="1:9" x14ac:dyDescent="0.25">
      <c r="A1942" s="13"/>
      <c r="B1942" s="5">
        <f>DATE(YEAR(siječanj!B1942),MONTH(siječanj!B1942)+8,DAY(siječanj!B1942))</f>
        <v>43364</v>
      </c>
      <c r="C1942" s="9">
        <v>20.1979166666667</v>
      </c>
      <c r="D1942">
        <v>0.93025711389010779</v>
      </c>
      <c r="E1942" s="6">
        <v>67.857023550314182</v>
      </c>
      <c r="F1942" s="11">
        <v>63.124478885088344</v>
      </c>
      <c r="G1942" s="10">
        <v>55.419684208968803</v>
      </c>
      <c r="H1942" s="10">
        <v>46.974415700910185</v>
      </c>
      <c r="I1942" s="10">
        <v>207.20892702708326</v>
      </c>
    </row>
    <row r="1943" spans="1:9" x14ac:dyDescent="0.25">
      <c r="A1943" s="13"/>
      <c r="B1943" s="5">
        <f>DATE(YEAR(siječanj!B1943),MONTH(siječanj!B1943)+8,DAY(siječanj!B1943))</f>
        <v>43364</v>
      </c>
      <c r="C1943" s="9">
        <v>20.2083333333333</v>
      </c>
      <c r="D1943">
        <v>0.93025711389010779</v>
      </c>
      <c r="E1943" s="6">
        <v>73.985808698113132</v>
      </c>
      <c r="F1943" s="11">
        <v>68.825824868332361</v>
      </c>
      <c r="G1943" s="10">
        <v>56.20363280930728</v>
      </c>
      <c r="H1943" s="10">
        <v>48.00173835157306</v>
      </c>
      <c r="I1943" s="10">
        <v>192.53448622990629</v>
      </c>
    </row>
    <row r="1944" spans="1:9" x14ac:dyDescent="0.25">
      <c r="A1944" s="13"/>
      <c r="B1944" s="5">
        <f>DATE(YEAR(siječanj!B1944),MONTH(siječanj!B1944)+8,DAY(siječanj!B1944))</f>
        <v>43364</v>
      </c>
      <c r="C1944" s="9">
        <v>20.21875</v>
      </c>
      <c r="D1944">
        <v>0.93025711389010779</v>
      </c>
      <c r="E1944" s="6">
        <v>80.230924320175717</v>
      </c>
      <c r="F1944" s="11">
        <v>74.635388102822319</v>
      </c>
      <c r="G1944" s="10">
        <v>61.025104518013613</v>
      </c>
      <c r="H1944" s="10">
        <v>48.031853380359408</v>
      </c>
      <c r="I1944" s="10">
        <v>169.62590270321536</v>
      </c>
    </row>
    <row r="1945" spans="1:9" x14ac:dyDescent="0.25">
      <c r="A1945" s="13"/>
      <c r="B1945" s="5">
        <f>DATE(YEAR(siječanj!B1945),MONTH(siječanj!B1945)+8,DAY(siječanj!B1945))</f>
        <v>43364</v>
      </c>
      <c r="C1945" s="9">
        <v>20.2291666666667</v>
      </c>
      <c r="D1945">
        <v>0.93025711389010779</v>
      </c>
      <c r="E1945" s="6">
        <v>85.127317791706844</v>
      </c>
      <c r="F1945" s="11">
        <v>79.19029296211923</v>
      </c>
      <c r="G1945" s="10">
        <v>66.698022305390268</v>
      </c>
      <c r="H1945" s="10">
        <v>50.421653304331777</v>
      </c>
      <c r="I1945" s="10">
        <v>143.39435562436978</v>
      </c>
    </row>
    <row r="1946" spans="1:9" x14ac:dyDescent="0.25">
      <c r="A1946" s="13"/>
      <c r="B1946" s="5">
        <f>DATE(YEAR(siječanj!B1946),MONTH(siječanj!B1946)+8,DAY(siječanj!B1946))</f>
        <v>43364</v>
      </c>
      <c r="C1946" s="9">
        <v>20.2395833333333</v>
      </c>
      <c r="D1946">
        <v>0.93025711389010779</v>
      </c>
      <c r="E1946" s="6">
        <v>90.714442733157185</v>
      </c>
      <c r="F1946" s="11">
        <v>84.387755685096266</v>
      </c>
      <c r="G1946" s="10">
        <v>68.184240366018116</v>
      </c>
      <c r="H1946" s="10">
        <v>53.882778419362147</v>
      </c>
      <c r="I1946" s="10">
        <v>112.88514196617766</v>
      </c>
    </row>
    <row r="1947" spans="1:9" x14ac:dyDescent="0.25">
      <c r="A1947" s="13"/>
      <c r="B1947" s="5">
        <f>DATE(YEAR(siječanj!B1947),MONTH(siječanj!B1947)+8,DAY(siječanj!B1947))</f>
        <v>43364</v>
      </c>
      <c r="C1947" s="9">
        <v>20.25</v>
      </c>
      <c r="D1947">
        <v>0.93025711389010779</v>
      </c>
      <c r="E1947" s="6">
        <v>95.768421462061099</v>
      </c>
      <c r="F1947" s="11">
        <v>89.08925535110842</v>
      </c>
      <c r="G1947" s="10">
        <v>72.682153244304175</v>
      </c>
      <c r="H1947" s="10">
        <v>65.209721876173745</v>
      </c>
      <c r="I1947" s="10">
        <v>66.461454107180217</v>
      </c>
    </row>
    <row r="1948" spans="1:9" x14ac:dyDescent="0.25">
      <c r="A1948" s="13"/>
      <c r="B1948" s="5">
        <f>DATE(YEAR(siječanj!B1948),MONTH(siječanj!B1948)+8,DAY(siječanj!B1948))</f>
        <v>43364</v>
      </c>
      <c r="C1948" s="9">
        <v>20.2604166666667</v>
      </c>
      <c r="D1948">
        <v>0.93025711389010779</v>
      </c>
      <c r="E1948" s="6">
        <v>98.826954714154127</v>
      </c>
      <c r="F1948" s="11">
        <v>91.934477666937397</v>
      </c>
      <c r="G1948" s="10">
        <v>90.012003251402064</v>
      </c>
      <c r="H1948" s="10">
        <v>83.571617134856282</v>
      </c>
      <c r="I1948" s="10">
        <v>34.750657174139135</v>
      </c>
    </row>
    <row r="1949" spans="1:9" x14ac:dyDescent="0.25">
      <c r="A1949" s="13"/>
      <c r="B1949" s="5">
        <f>DATE(YEAR(siječanj!B1949),MONTH(siječanj!B1949)+8,DAY(siječanj!B1949))</f>
        <v>43364</v>
      </c>
      <c r="C1949" s="9">
        <v>20.2708333333333</v>
      </c>
      <c r="D1949">
        <v>0.93025711389010779</v>
      </c>
      <c r="E1949" s="6">
        <v>101.00086774394723</v>
      </c>
      <c r="F1949" s="11">
        <v>93.956775727880824</v>
      </c>
      <c r="G1949" s="10">
        <v>100.04966289083157</v>
      </c>
      <c r="H1949" s="10">
        <v>95.472391768596836</v>
      </c>
      <c r="I1949" s="10">
        <v>18.591797798924592</v>
      </c>
    </row>
    <row r="1950" spans="1:9" x14ac:dyDescent="0.25">
      <c r="A1950" s="13"/>
      <c r="B1950" s="5">
        <f>DATE(YEAR(siječanj!B1950),MONTH(siječanj!B1950)+8,DAY(siječanj!B1950))</f>
        <v>43364</v>
      </c>
      <c r="C1950" s="9">
        <v>20.28125</v>
      </c>
      <c r="D1950">
        <v>0.93025711389010779</v>
      </c>
      <c r="E1950" s="6">
        <v>101.95423866456888</v>
      </c>
      <c r="F1950" s="11">
        <v>94.843655808965082</v>
      </c>
      <c r="G1950" s="10">
        <v>109.91184354948273</v>
      </c>
      <c r="H1950" s="10">
        <v>103.82942664816142</v>
      </c>
      <c r="I1950" s="10">
        <v>11.959330089742499</v>
      </c>
    </row>
    <row r="1951" spans="1:9" x14ac:dyDescent="0.25">
      <c r="A1951" s="13"/>
      <c r="B1951" s="5">
        <f>DATE(YEAR(siječanj!B1951),MONTH(siječanj!B1951)+8,DAY(siječanj!B1951))</f>
        <v>43364</v>
      </c>
      <c r="C1951" s="9">
        <v>20.2916666666667</v>
      </c>
      <c r="D1951">
        <v>0.93025711389010779</v>
      </c>
      <c r="E1951" s="6">
        <v>99.890659416759789</v>
      </c>
      <c r="F1951" s="11">
        <v>92.923996533614684</v>
      </c>
      <c r="G1951" s="10">
        <v>116.18059200237914</v>
      </c>
      <c r="H1951" s="10">
        <v>109.79921433710136</v>
      </c>
      <c r="I1951" s="10">
        <v>4.7553266019994158</v>
      </c>
    </row>
    <row r="1952" spans="1:9" x14ac:dyDescent="0.25">
      <c r="A1952" s="13"/>
      <c r="B1952" s="5">
        <f>DATE(YEAR(siječanj!B1952),MONTH(siječanj!B1952)+8,DAY(siječanj!B1952))</f>
        <v>43364</v>
      </c>
      <c r="C1952" s="9">
        <v>20.3020833333333</v>
      </c>
      <c r="D1952">
        <v>0.93025711389010779</v>
      </c>
      <c r="E1952" s="6">
        <v>97.24028111615074</v>
      </c>
      <c r="F1952" s="11">
        <v>90.458463264973133</v>
      </c>
      <c r="G1952" s="10">
        <v>129.25844235934235</v>
      </c>
      <c r="H1952" s="10">
        <v>120.68724017990492</v>
      </c>
      <c r="I1952" s="10">
        <v>3.3617436906221196</v>
      </c>
    </row>
    <row r="1953" spans="1:9" x14ac:dyDescent="0.25">
      <c r="A1953" s="13"/>
      <c r="B1953" s="5">
        <f>DATE(YEAR(siječanj!B1953),MONTH(siječanj!B1953)+8,DAY(siječanj!B1953))</f>
        <v>43364</v>
      </c>
      <c r="C1953" s="9">
        <v>20.3125</v>
      </c>
      <c r="D1953">
        <v>0.93025711389010779</v>
      </c>
      <c r="E1953" s="6">
        <v>97.038691682516486</v>
      </c>
      <c r="F1953" s="11">
        <v>90.270933260249791</v>
      </c>
      <c r="G1953" s="10">
        <v>135.5844075901926</v>
      </c>
      <c r="H1953" s="10">
        <v>133.33642726367731</v>
      </c>
      <c r="I1953" s="10">
        <v>3.8415397759833225</v>
      </c>
    </row>
    <row r="1954" spans="1:9" x14ac:dyDescent="0.25">
      <c r="A1954" s="13"/>
      <c r="B1954" s="5">
        <f>DATE(YEAR(siječanj!B1954),MONTH(siječanj!B1954)+8,DAY(siječanj!B1954))</f>
        <v>43364</v>
      </c>
      <c r="C1954" s="9">
        <v>20.3229166666667</v>
      </c>
      <c r="D1954">
        <v>0.93025711389010779</v>
      </c>
      <c r="E1954" s="6">
        <v>96.117025073624518</v>
      </c>
      <c r="F1954" s="11">
        <v>89.413546340693074</v>
      </c>
      <c r="G1954" s="10">
        <v>139.49284945465817</v>
      </c>
      <c r="H1954" s="10">
        <v>146.50558525898029</v>
      </c>
      <c r="I1954" s="10">
        <v>3.4773250837420719</v>
      </c>
    </row>
    <row r="1955" spans="1:9" x14ac:dyDescent="0.25">
      <c r="A1955" s="13"/>
      <c r="B1955" s="5">
        <f>DATE(YEAR(siječanj!B1955),MONTH(siječanj!B1955)+8,DAY(siječanj!B1955))</f>
        <v>43364</v>
      </c>
      <c r="C1955" s="9">
        <v>20.3333333333333</v>
      </c>
      <c r="D1955">
        <v>0.93025711389010779</v>
      </c>
      <c r="E1955" s="6">
        <v>97.537280046500896</v>
      </c>
      <c r="F1955" s="11">
        <v>90.734748632749117</v>
      </c>
      <c r="G1955" s="10">
        <v>169.62170942358924</v>
      </c>
      <c r="H1955" s="10">
        <v>154.10192566957573</v>
      </c>
      <c r="I1955" s="10">
        <v>2.3861810510550745</v>
      </c>
    </row>
    <row r="1956" spans="1:9" x14ac:dyDescent="0.25">
      <c r="A1956" s="13"/>
      <c r="B1956" s="5">
        <f>DATE(YEAR(siječanj!B1956),MONTH(siječanj!B1956)+8,DAY(siječanj!B1956))</f>
        <v>43364</v>
      </c>
      <c r="C1956" s="9">
        <v>20.34375</v>
      </c>
      <c r="D1956">
        <v>0.93025711389010779</v>
      </c>
      <c r="E1956" s="6">
        <v>98.391512134817603</v>
      </c>
      <c r="F1956" s="11">
        <v>91.529404109818941</v>
      </c>
      <c r="G1956" s="10">
        <v>171.1042756058882</v>
      </c>
      <c r="H1956" s="10">
        <v>176.21985497839154</v>
      </c>
      <c r="I1956" s="10">
        <v>2.0843731908895711</v>
      </c>
    </row>
    <row r="1957" spans="1:9" x14ac:dyDescent="0.25">
      <c r="A1957" s="13"/>
      <c r="B1957" s="5">
        <f>DATE(YEAR(siječanj!B1957),MONTH(siječanj!B1957)+8,DAY(siječanj!B1957))</f>
        <v>43364</v>
      </c>
      <c r="C1957" s="9">
        <v>20.3541666666667</v>
      </c>
      <c r="D1957">
        <v>0.93025711389010779</v>
      </c>
      <c r="E1957" s="6">
        <v>97.800973827982887</v>
      </c>
      <c r="F1957" s="11">
        <v>90.980051648861334</v>
      </c>
      <c r="G1957" s="10">
        <v>199.69291471056445</v>
      </c>
      <c r="H1957" s="10">
        <v>181.15012629982832</v>
      </c>
      <c r="I1957" s="10">
        <v>2.3997974507913677</v>
      </c>
    </row>
    <row r="1958" spans="1:9" x14ac:dyDescent="0.25">
      <c r="A1958" s="13"/>
      <c r="B1958" s="5">
        <f>DATE(YEAR(siječanj!B1958),MONTH(siječanj!B1958)+8,DAY(siječanj!B1958))</f>
        <v>43364</v>
      </c>
      <c r="C1958" s="9">
        <v>20.3645833333333</v>
      </c>
      <c r="D1958">
        <v>0.93025711389010779</v>
      </c>
      <c r="E1958" s="6">
        <v>98.053771205001809</v>
      </c>
      <c r="F1958" s="11">
        <v>91.215218207205936</v>
      </c>
      <c r="G1958" s="10">
        <v>186.74874559825889</v>
      </c>
      <c r="H1958" s="10">
        <v>181.5071999111731</v>
      </c>
      <c r="I1958" s="10">
        <v>1.786615449623302</v>
      </c>
    </row>
    <row r="1959" spans="1:9" x14ac:dyDescent="0.25">
      <c r="A1959" s="13"/>
      <c r="B1959" s="5">
        <f>DATE(YEAR(siječanj!B1959),MONTH(siječanj!B1959)+8,DAY(siječanj!B1959))</f>
        <v>43364</v>
      </c>
      <c r="C1959" s="9">
        <v>20.375</v>
      </c>
      <c r="D1959">
        <v>0.93025711389010779</v>
      </c>
      <c r="E1959" s="6">
        <v>98.37304398889529</v>
      </c>
      <c r="F1959" s="11">
        <v>91.512223985694348</v>
      </c>
      <c r="G1959" s="10">
        <v>205.51057784921895</v>
      </c>
      <c r="H1959" s="10">
        <v>186.9031805055742</v>
      </c>
      <c r="I1959" s="10">
        <v>1.4283129309455773</v>
      </c>
    </row>
    <row r="1960" spans="1:9" x14ac:dyDescent="0.25">
      <c r="A1960" s="13"/>
      <c r="B1960" s="5">
        <f>DATE(YEAR(siječanj!B1960),MONTH(siječanj!B1960)+8,DAY(siječanj!B1960))</f>
        <v>43364</v>
      </c>
      <c r="C1960" s="9">
        <v>20.3854166666667</v>
      </c>
      <c r="D1960">
        <v>0.93025711389010779</v>
      </c>
      <c r="E1960" s="6">
        <v>99.446396363648446</v>
      </c>
      <c r="F1960" s="11">
        <v>92.510717668019311</v>
      </c>
      <c r="G1960" s="10">
        <v>192.69287862667508</v>
      </c>
      <c r="H1960" s="10">
        <v>182.71271217971812</v>
      </c>
      <c r="I1960" s="10">
        <v>1.4144455238404674</v>
      </c>
    </row>
    <row r="1961" spans="1:9" x14ac:dyDescent="0.25">
      <c r="A1961" s="13"/>
      <c r="B1961" s="5">
        <f>DATE(YEAR(siječanj!B1961),MONTH(siječanj!B1961)+8,DAY(siječanj!B1961))</f>
        <v>43364</v>
      </c>
      <c r="C1961" s="9">
        <v>20.3958333333333</v>
      </c>
      <c r="D1961">
        <v>0.93025711389010779</v>
      </c>
      <c r="E1961" s="6">
        <v>98.871266362232802</v>
      </c>
      <c r="F1961" s="11">
        <v>91.975698892790788</v>
      </c>
      <c r="G1961" s="10">
        <v>190.41259598151501</v>
      </c>
      <c r="H1961" s="10">
        <v>184.87087563477289</v>
      </c>
      <c r="I1961" s="10">
        <v>1.5737151995161953</v>
      </c>
    </row>
    <row r="1962" spans="1:9" x14ac:dyDescent="0.25">
      <c r="A1962" s="13"/>
      <c r="B1962" s="5">
        <f>DATE(YEAR(siječanj!B1962),MONTH(siječanj!B1962)+8,DAY(siječanj!B1962))</f>
        <v>43364</v>
      </c>
      <c r="C1962" s="9">
        <v>20.40625</v>
      </c>
      <c r="D1962">
        <v>0.93025711389010779</v>
      </c>
      <c r="E1962" s="6">
        <v>98.699768501054848</v>
      </c>
      <c r="F1962" s="11">
        <v>91.816161787413051</v>
      </c>
      <c r="G1962" s="10">
        <v>177.38011890711115</v>
      </c>
      <c r="H1962" s="10">
        <v>190.88519969042125</v>
      </c>
      <c r="I1962" s="10">
        <v>1.4901177453479066</v>
      </c>
    </row>
    <row r="1963" spans="1:9" x14ac:dyDescent="0.25">
      <c r="A1963" s="13"/>
      <c r="B1963" s="5">
        <f>DATE(YEAR(siječanj!B1963),MONTH(siječanj!B1963)+8,DAY(siječanj!B1963))</f>
        <v>43364</v>
      </c>
      <c r="C1963" s="9">
        <v>20.4166666666667</v>
      </c>
      <c r="D1963">
        <v>0.93025711389010779</v>
      </c>
      <c r="E1963" s="6">
        <v>99.487027276522085</v>
      </c>
      <c r="F1963" s="11">
        <v>92.54851486376387</v>
      </c>
      <c r="G1963" s="10">
        <v>177.10174855572649</v>
      </c>
      <c r="H1963" s="10">
        <v>190.6833170144389</v>
      </c>
      <c r="I1963" s="10">
        <v>1.2857267450466252</v>
      </c>
    </row>
    <row r="1964" spans="1:9" x14ac:dyDescent="0.25">
      <c r="A1964" s="13"/>
      <c r="B1964" s="5">
        <f>DATE(YEAR(siječanj!B1964),MONTH(siječanj!B1964)+8,DAY(siječanj!B1964))</f>
        <v>43364</v>
      </c>
      <c r="C1964" s="9">
        <v>20.4270833333333</v>
      </c>
      <c r="D1964">
        <v>0.93025711389010779</v>
      </c>
      <c r="E1964" s="6">
        <v>99.529492110008505</v>
      </c>
      <c r="F1964" s="11">
        <v>92.588018077204765</v>
      </c>
      <c r="G1964" s="10">
        <v>195.25237127401275</v>
      </c>
      <c r="H1964" s="10">
        <v>186.45315288227911</v>
      </c>
      <c r="I1964" s="10">
        <v>1.3179456908973808</v>
      </c>
    </row>
    <row r="1965" spans="1:9" x14ac:dyDescent="0.25">
      <c r="A1965" s="13"/>
      <c r="B1965" s="5">
        <f>DATE(YEAR(siječanj!B1965),MONTH(siječanj!B1965)+8,DAY(siječanj!B1965))</f>
        <v>43364</v>
      </c>
      <c r="C1965" s="9">
        <v>20.4375</v>
      </c>
      <c r="D1965">
        <v>0.93025711389010779</v>
      </c>
      <c r="E1965" s="6">
        <v>99.583982067080441</v>
      </c>
      <c r="F1965" s="11">
        <v>92.638707747406499</v>
      </c>
      <c r="G1965" s="10">
        <v>188.38918219949292</v>
      </c>
      <c r="H1965" s="10">
        <v>183.56115485065007</v>
      </c>
      <c r="I1965" s="10">
        <v>1.358866892220024</v>
      </c>
    </row>
    <row r="1966" spans="1:9" x14ac:dyDescent="0.25">
      <c r="A1966" s="13"/>
      <c r="B1966" s="5">
        <f>DATE(YEAR(siječanj!B1966),MONTH(siječanj!B1966)+8,DAY(siječanj!B1966))</f>
        <v>43364</v>
      </c>
      <c r="C1966" s="9">
        <v>20.4479166666667</v>
      </c>
      <c r="D1966">
        <v>0.93025711389010779</v>
      </c>
      <c r="E1966" s="6">
        <v>101.32826571857088</v>
      </c>
      <c r="F1966" s="11">
        <v>94.261340022847691</v>
      </c>
      <c r="G1966" s="10">
        <v>175.98009160299375</v>
      </c>
      <c r="H1966" s="10">
        <v>182.83408742568631</v>
      </c>
      <c r="I1966" s="10">
        <v>1.4565057586016859</v>
      </c>
    </row>
    <row r="1967" spans="1:9" x14ac:dyDescent="0.25">
      <c r="A1967" s="13"/>
      <c r="B1967" s="5">
        <f>DATE(YEAR(siječanj!B1967),MONTH(siječanj!B1967)+8,DAY(siječanj!B1967))</f>
        <v>43364</v>
      </c>
      <c r="C1967" s="9">
        <v>20.4583333333333</v>
      </c>
      <c r="D1967">
        <v>0.93025711389010779</v>
      </c>
      <c r="E1967" s="6">
        <v>101.94373304686698</v>
      </c>
      <c r="F1967" s="11">
        <v>94.833882883362079</v>
      </c>
      <c r="G1967" s="10">
        <v>174.08445338780371</v>
      </c>
      <c r="H1967" s="10">
        <v>183.6548594304243</v>
      </c>
      <c r="I1967" s="10">
        <v>1.3934639078837134</v>
      </c>
    </row>
    <row r="1968" spans="1:9" x14ac:dyDescent="0.25">
      <c r="A1968" s="13"/>
      <c r="B1968" s="5">
        <f>DATE(YEAR(siječanj!B1968),MONTH(siječanj!B1968)+8,DAY(siječanj!B1968))</f>
        <v>43364</v>
      </c>
      <c r="C1968" s="9">
        <v>20.46875</v>
      </c>
      <c r="D1968">
        <v>0.93025711389010779</v>
      </c>
      <c r="E1968" s="6">
        <v>102.91730387403285</v>
      </c>
      <c r="F1968" s="11">
        <v>95.739554071209014</v>
      </c>
      <c r="G1968" s="10">
        <v>169.12864156970275</v>
      </c>
      <c r="H1968" s="10">
        <v>177.4334268201477</v>
      </c>
      <c r="I1968" s="10">
        <v>1.3448084795075677</v>
      </c>
    </row>
    <row r="1969" spans="1:9" x14ac:dyDescent="0.25">
      <c r="A1969" s="13"/>
      <c r="B1969" s="5">
        <f>DATE(YEAR(siječanj!B1969),MONTH(siječanj!B1969)+8,DAY(siječanj!B1969))</f>
        <v>43364</v>
      </c>
      <c r="C1969" s="9">
        <v>20.4791666666667</v>
      </c>
      <c r="D1969">
        <v>0.93025711389010779</v>
      </c>
      <c r="E1969" s="6">
        <v>103.45251709066638</v>
      </c>
      <c r="F1969" s="11">
        <v>96.237439973430355</v>
      </c>
      <c r="G1969" s="10">
        <v>165.8491624285989</v>
      </c>
      <c r="H1969" s="10">
        <v>174.56691598467933</v>
      </c>
      <c r="I1969" s="10">
        <v>1.2682902331633992</v>
      </c>
    </row>
    <row r="1970" spans="1:9" x14ac:dyDescent="0.25">
      <c r="A1970" s="13"/>
      <c r="B1970" s="5">
        <f>DATE(YEAR(siječanj!B1970),MONTH(siječanj!B1970)+8,DAY(siječanj!B1970))</f>
        <v>43364</v>
      </c>
      <c r="C1970" s="9">
        <v>20.4895833333333</v>
      </c>
      <c r="D1970">
        <v>0.93025711389010779</v>
      </c>
      <c r="E1970" s="6">
        <v>103.29469081506272</v>
      </c>
      <c r="F1970" s="11">
        <v>96.090620957791273</v>
      </c>
      <c r="G1970" s="10">
        <v>162.1837572852622</v>
      </c>
      <c r="H1970" s="10">
        <v>169.38131513622471</v>
      </c>
      <c r="I1970" s="10">
        <v>1.2775725056628318</v>
      </c>
    </row>
    <row r="1971" spans="1:9" x14ac:dyDescent="0.25">
      <c r="A1971" s="13"/>
      <c r="B1971" s="5">
        <f>DATE(YEAR(siječanj!B1971),MONTH(siječanj!B1971)+8,DAY(siječanj!B1971))</f>
        <v>43364</v>
      </c>
      <c r="C1971" s="9">
        <v>20.5</v>
      </c>
      <c r="D1971">
        <v>0.93025711389010779</v>
      </c>
      <c r="E1971" s="6">
        <v>101.73114802431252</v>
      </c>
      <c r="F1971" s="11">
        <v>94.636124153824298</v>
      </c>
      <c r="G1971" s="10">
        <v>159.78038344085147</v>
      </c>
      <c r="H1971" s="10">
        <v>169.20750048587249</v>
      </c>
      <c r="I1971" s="10">
        <v>1.3875387339385359</v>
      </c>
    </row>
    <row r="1972" spans="1:9" x14ac:dyDescent="0.25">
      <c r="A1972" s="13"/>
      <c r="B1972" s="5">
        <f>DATE(YEAR(siječanj!B1972),MONTH(siječanj!B1972)+8,DAY(siječanj!B1972))</f>
        <v>43364</v>
      </c>
      <c r="C1972" s="9">
        <v>20.5104166666667</v>
      </c>
      <c r="D1972">
        <v>0.93025711389010779</v>
      </c>
      <c r="E1972" s="6">
        <v>100.8414158350908</v>
      </c>
      <c r="F1972" s="11">
        <v>93.808444455343775</v>
      </c>
      <c r="G1972" s="10">
        <v>158.32362547239717</v>
      </c>
      <c r="H1972" s="10">
        <v>172.60389615011817</v>
      </c>
      <c r="I1972" s="10">
        <v>1.5147204676093844</v>
      </c>
    </row>
    <row r="1973" spans="1:9" x14ac:dyDescent="0.25">
      <c r="A1973" s="13"/>
      <c r="B1973" s="5">
        <f>DATE(YEAR(siječanj!B1973),MONTH(siječanj!B1973)+8,DAY(siječanj!B1973))</f>
        <v>43364</v>
      </c>
      <c r="C1973" s="9">
        <v>20.5208333333333</v>
      </c>
      <c r="D1973">
        <v>0.93025711389010779</v>
      </c>
      <c r="E1973" s="6">
        <v>100.86274545260204</v>
      </c>
      <c r="F1973" s="11">
        <v>93.828286483770171</v>
      </c>
      <c r="G1973" s="10">
        <v>155.27883475410815</v>
      </c>
      <c r="H1973" s="10">
        <v>173.38690696722165</v>
      </c>
      <c r="I1973" s="10">
        <v>1.6000289720089302</v>
      </c>
    </row>
    <row r="1974" spans="1:9" x14ac:dyDescent="0.25">
      <c r="A1974" s="13"/>
      <c r="B1974" s="5">
        <f>DATE(YEAR(siječanj!B1974),MONTH(siječanj!B1974)+8,DAY(siječanj!B1974))</f>
        <v>43364</v>
      </c>
      <c r="C1974" s="9">
        <v>20.53125</v>
      </c>
      <c r="D1974">
        <v>0.93025711389010779</v>
      </c>
      <c r="E1974" s="6">
        <v>100.01976187357131</v>
      </c>
      <c r="F1974" s="11">
        <v>93.044095012484291</v>
      </c>
      <c r="G1974" s="10">
        <v>153.54627359626272</v>
      </c>
      <c r="H1974" s="10">
        <v>172.87277603528378</v>
      </c>
      <c r="I1974" s="10">
        <v>1.7269606983403198</v>
      </c>
    </row>
    <row r="1975" spans="1:9" x14ac:dyDescent="0.25">
      <c r="A1975" s="13"/>
      <c r="B1975" s="5">
        <f>DATE(YEAR(siječanj!B1975),MONTH(siječanj!B1975)+8,DAY(siječanj!B1975))</f>
        <v>43364</v>
      </c>
      <c r="C1975" s="9">
        <v>20.5416666666667</v>
      </c>
      <c r="D1975">
        <v>0.93025711389010779</v>
      </c>
      <c r="E1975" s="6">
        <v>97.888796705570968</v>
      </c>
      <c r="F1975" s="11">
        <v>91.061749505499947</v>
      </c>
      <c r="G1975" s="10">
        <v>153.46461856102107</v>
      </c>
      <c r="H1975" s="10">
        <v>170.42268183403186</v>
      </c>
      <c r="I1975" s="10">
        <v>1.9024858512276694</v>
      </c>
    </row>
    <row r="1976" spans="1:9" x14ac:dyDescent="0.25">
      <c r="A1976" s="13"/>
      <c r="B1976" s="5">
        <f>DATE(YEAR(siječanj!B1976),MONTH(siječanj!B1976)+8,DAY(siječanj!B1976))</f>
        <v>43364</v>
      </c>
      <c r="C1976" s="9">
        <v>20.5520833333333</v>
      </c>
      <c r="D1976">
        <v>0.93025711389010779</v>
      </c>
      <c r="E1976" s="6">
        <v>96.774879871530487</v>
      </c>
      <c r="F1976" s="11">
        <v>90.025520446351834</v>
      </c>
      <c r="G1976" s="10">
        <v>152.63549353405074</v>
      </c>
      <c r="H1976" s="10">
        <v>165.24201386181056</v>
      </c>
      <c r="I1976" s="10">
        <v>1.7987018044421064</v>
      </c>
    </row>
    <row r="1977" spans="1:9" x14ac:dyDescent="0.25">
      <c r="A1977" s="13"/>
      <c r="B1977" s="5">
        <f>DATE(YEAR(siječanj!B1977),MONTH(siječanj!B1977)+8,DAY(siječanj!B1977))</f>
        <v>43364</v>
      </c>
      <c r="C1977" s="9">
        <v>20.5625</v>
      </c>
      <c r="D1977">
        <v>0.93025711389010779</v>
      </c>
      <c r="E1977" s="6">
        <v>96.765128055702988</v>
      </c>
      <c r="F1977" s="11">
        <v>90.01644875030496</v>
      </c>
      <c r="G1977" s="10">
        <v>152.69572341293599</v>
      </c>
      <c r="H1977" s="10">
        <v>163.20104735804631</v>
      </c>
      <c r="I1977" s="10">
        <v>1.81567730279137</v>
      </c>
    </row>
    <row r="1978" spans="1:9" x14ac:dyDescent="0.25">
      <c r="A1978" s="13"/>
      <c r="B1978" s="5">
        <f>DATE(YEAR(siječanj!B1978),MONTH(siječanj!B1978)+8,DAY(siječanj!B1978))</f>
        <v>43364</v>
      </c>
      <c r="C1978" s="9">
        <v>20.5729166666667</v>
      </c>
      <c r="D1978">
        <v>0.93025711389010779</v>
      </c>
      <c r="E1978" s="6">
        <v>97.105513243146532</v>
      </c>
      <c r="F1978" s="11">
        <v>90.333094492387133</v>
      </c>
      <c r="G1978" s="10">
        <v>152.58219378730777</v>
      </c>
      <c r="H1978" s="10">
        <v>159.12417967989654</v>
      </c>
      <c r="I1978" s="10">
        <v>1.8944946166292032</v>
      </c>
    </row>
    <row r="1979" spans="1:9" x14ac:dyDescent="0.25">
      <c r="A1979" s="13"/>
      <c r="B1979" s="5">
        <f>DATE(YEAR(siječanj!B1979),MONTH(siječanj!B1979)+8,DAY(siječanj!B1979))</f>
        <v>43364</v>
      </c>
      <c r="C1979" s="9">
        <v>20.5833333333333</v>
      </c>
      <c r="D1979">
        <v>0.93025711389010779</v>
      </c>
      <c r="E1979" s="6">
        <v>99.636055890776078</v>
      </c>
      <c r="F1979" s="11">
        <v>92.68714979234683</v>
      </c>
      <c r="G1979" s="10">
        <v>149.69572746182754</v>
      </c>
      <c r="H1979" s="10">
        <v>151.78987574195423</v>
      </c>
      <c r="I1979" s="10">
        <v>1.7557065422313114</v>
      </c>
    </row>
    <row r="1980" spans="1:9" x14ac:dyDescent="0.25">
      <c r="A1980" s="13"/>
      <c r="B1980" s="5">
        <f>DATE(YEAR(siječanj!B1980),MONTH(siječanj!B1980)+8,DAY(siječanj!B1980))</f>
        <v>43364</v>
      </c>
      <c r="C1980" s="9">
        <v>20.59375</v>
      </c>
      <c r="D1980">
        <v>0.93025711389010779</v>
      </c>
      <c r="E1980" s="6">
        <v>101.20280630687068</v>
      </c>
      <c r="F1980" s="11">
        <v>94.144630512609126</v>
      </c>
      <c r="G1980" s="10">
        <v>147.51239836970493</v>
      </c>
      <c r="H1980" s="10">
        <v>142.69223512047316</v>
      </c>
      <c r="I1980" s="10">
        <v>1.91776229969797</v>
      </c>
    </row>
    <row r="1981" spans="1:9" x14ac:dyDescent="0.25">
      <c r="A1981" s="13"/>
      <c r="B1981" s="5">
        <f>DATE(YEAR(siječanj!B1981),MONTH(siječanj!B1981)+8,DAY(siječanj!B1981))</f>
        <v>43364</v>
      </c>
      <c r="C1981" s="9">
        <v>20.6041666666667</v>
      </c>
      <c r="D1981">
        <v>0.93025711389010779</v>
      </c>
      <c r="E1981" s="6">
        <v>101.14254381439231</v>
      </c>
      <c r="F1981" s="11">
        <v>94.088570900280359</v>
      </c>
      <c r="G1981" s="10">
        <v>147.66861359186171</v>
      </c>
      <c r="H1981" s="10">
        <v>144.26967983503803</v>
      </c>
      <c r="I1981" s="10">
        <v>2.0819731204307645</v>
      </c>
    </row>
    <row r="1982" spans="1:9" x14ac:dyDescent="0.25">
      <c r="A1982" s="13"/>
      <c r="B1982" s="5">
        <f>DATE(YEAR(siječanj!B1982),MONTH(siječanj!B1982)+8,DAY(siječanj!B1982))</f>
        <v>43364</v>
      </c>
      <c r="C1982" s="9">
        <v>20.6145833333333</v>
      </c>
      <c r="D1982">
        <v>0.93025711389010779</v>
      </c>
      <c r="E1982" s="6">
        <v>103.16112307399008</v>
      </c>
      <c r="F1982" s="11">
        <v>95.966368616472224</v>
      </c>
      <c r="G1982" s="10">
        <v>146.9499287576979</v>
      </c>
      <c r="H1982" s="10">
        <v>145.34872744584615</v>
      </c>
      <c r="I1982" s="10">
        <v>2.3929272491030349</v>
      </c>
    </row>
    <row r="1983" spans="1:9" x14ac:dyDescent="0.25">
      <c r="A1983" s="13"/>
      <c r="B1983" s="5">
        <f>DATE(YEAR(siječanj!B1983),MONTH(siječanj!B1983)+8,DAY(siječanj!B1983))</f>
        <v>43364</v>
      </c>
      <c r="C1983" s="9">
        <v>20.625</v>
      </c>
      <c r="D1983">
        <v>0.93025711389010779</v>
      </c>
      <c r="E1983" s="6">
        <v>103.81658455094488</v>
      </c>
      <c r="F1983" s="11">
        <v>96.576116318290332</v>
      </c>
      <c r="G1983" s="10">
        <v>145.32709268337129</v>
      </c>
      <c r="H1983" s="10">
        <v>140.70015988228886</v>
      </c>
      <c r="I1983" s="10">
        <v>2.3204651218342489</v>
      </c>
    </row>
    <row r="1984" spans="1:9" x14ac:dyDescent="0.25">
      <c r="A1984" s="13"/>
      <c r="B1984" s="5">
        <f>DATE(YEAR(siječanj!B1984),MONTH(siječanj!B1984)+8,DAY(siječanj!B1984))</f>
        <v>43364</v>
      </c>
      <c r="C1984" s="9">
        <v>20.6354166666667</v>
      </c>
      <c r="D1984">
        <v>0.93025711389010779</v>
      </c>
      <c r="E1984" s="6">
        <v>104.67173111995656</v>
      </c>
      <c r="F1984" s="11">
        <v>97.371622497532172</v>
      </c>
      <c r="G1984" s="10">
        <v>144.63258095361337</v>
      </c>
      <c r="H1984" s="10">
        <v>137.8929479186437</v>
      </c>
      <c r="I1984" s="10">
        <v>2.243224854293723</v>
      </c>
    </row>
    <row r="1985" spans="1:9" x14ac:dyDescent="0.25">
      <c r="A1985" s="13"/>
      <c r="B1985" s="5">
        <f>DATE(YEAR(siječanj!B1985),MONTH(siječanj!B1985)+8,DAY(siječanj!B1985))</f>
        <v>43364</v>
      </c>
      <c r="C1985" s="9">
        <v>20.6458333333333</v>
      </c>
      <c r="D1985">
        <v>0.93025711389010779</v>
      </c>
      <c r="E1985" s="6">
        <v>106.42942649374352</v>
      </c>
      <c r="F1985" s="11">
        <v>99.006731123049221</v>
      </c>
      <c r="G1985" s="10">
        <v>140.49090097224794</v>
      </c>
      <c r="H1985" s="10">
        <v>142.12773988342917</v>
      </c>
      <c r="I1985" s="10">
        <v>2.0140561265933421</v>
      </c>
    </row>
    <row r="1986" spans="1:9" x14ac:dyDescent="0.25">
      <c r="A1986" s="13"/>
      <c r="B1986" s="5">
        <f>DATE(YEAR(siječanj!B1986),MONTH(siječanj!B1986)+8,DAY(siječanj!B1986))</f>
        <v>43364</v>
      </c>
      <c r="C1986" s="9">
        <v>20.65625</v>
      </c>
      <c r="D1986">
        <v>0.93025711389010779</v>
      </c>
      <c r="E1986" s="6">
        <v>106.23974712972448</v>
      </c>
      <c r="F1986" s="11">
        <v>98.830280545312363</v>
      </c>
      <c r="G1986" s="10">
        <v>139.092259694559</v>
      </c>
      <c r="H1986" s="10">
        <v>140.29281829539826</v>
      </c>
      <c r="I1986" s="10">
        <v>2.1562793018354003</v>
      </c>
    </row>
    <row r="1987" spans="1:9" x14ac:dyDescent="0.25">
      <c r="A1987" s="13"/>
      <c r="B1987" s="5">
        <f>DATE(YEAR(siječanj!B1987),MONTH(siječanj!B1987)+8,DAY(siječanj!B1987))</f>
        <v>43364</v>
      </c>
      <c r="C1987" s="9">
        <v>20.6666666666667</v>
      </c>
      <c r="D1987">
        <v>0.93025711389010779</v>
      </c>
      <c r="E1987" s="6">
        <v>106.34537560106105</v>
      </c>
      <c r="F1987" s="11">
        <v>98.928542182202534</v>
      </c>
      <c r="G1987" s="10">
        <v>139.47991320799258</v>
      </c>
      <c r="H1987" s="10">
        <v>133.94867788023615</v>
      </c>
      <c r="I1987" s="10">
        <v>2.1545592513399225</v>
      </c>
    </row>
    <row r="1988" spans="1:9" x14ac:dyDescent="0.25">
      <c r="A1988" s="13"/>
      <c r="B1988" s="5">
        <f>DATE(YEAR(siječanj!B1988),MONTH(siječanj!B1988)+8,DAY(siječanj!B1988))</f>
        <v>43364</v>
      </c>
      <c r="C1988" s="9">
        <v>20.6770833333333</v>
      </c>
      <c r="D1988">
        <v>0.93025711389010779</v>
      </c>
      <c r="E1988" s="6">
        <v>107.0237000872347</v>
      </c>
      <c r="F1988" s="11">
        <v>99.559558360991431</v>
      </c>
      <c r="G1988" s="10">
        <v>136.83498508811127</v>
      </c>
      <c r="H1988" s="10">
        <v>135.99315238548766</v>
      </c>
      <c r="I1988" s="10">
        <v>2.0837401723060607</v>
      </c>
    </row>
    <row r="1989" spans="1:9" x14ac:dyDescent="0.25">
      <c r="A1989" s="13"/>
      <c r="B1989" s="5">
        <f>DATE(YEAR(siječanj!B1989),MONTH(siječanj!B1989)+8,DAY(siječanj!B1989))</f>
        <v>43364</v>
      </c>
      <c r="C1989" s="9">
        <v>20.6875</v>
      </c>
      <c r="D1989">
        <v>0.93025711389010779</v>
      </c>
      <c r="E1989" s="6">
        <v>109.58229904225975</v>
      </c>
      <c r="F1989" s="11">
        <v>101.93971324049528</v>
      </c>
      <c r="G1989" s="10">
        <v>133.80716013680018</v>
      </c>
      <c r="H1989" s="10">
        <v>135.85081743269259</v>
      </c>
      <c r="I1989" s="10">
        <v>1.9744319633478125</v>
      </c>
    </row>
    <row r="1990" spans="1:9" x14ac:dyDescent="0.25">
      <c r="A1990" s="13"/>
      <c r="B1990" s="5">
        <f>DATE(YEAR(siječanj!B1990),MONTH(siječanj!B1990)+8,DAY(siječanj!B1990))</f>
        <v>43364</v>
      </c>
      <c r="C1990" s="9">
        <v>20.6979166666667</v>
      </c>
      <c r="D1990">
        <v>0.93025711389010779</v>
      </c>
      <c r="E1990" s="6">
        <v>110.65543023567344</v>
      </c>
      <c r="F1990" s="11">
        <v>102.93800116730574</v>
      </c>
      <c r="G1990" s="10">
        <v>133.62034787905174</v>
      </c>
      <c r="H1990" s="10">
        <v>133.9645200791725</v>
      </c>
      <c r="I1990" s="10">
        <v>2.4859689805267253</v>
      </c>
    </row>
    <row r="1991" spans="1:9" x14ac:dyDescent="0.25">
      <c r="A1991" s="13"/>
      <c r="B1991" s="5">
        <f>DATE(YEAR(siječanj!B1991),MONTH(siječanj!B1991)+8,DAY(siječanj!B1991))</f>
        <v>43364</v>
      </c>
      <c r="C1991" s="9">
        <v>20.7083333333333</v>
      </c>
      <c r="D1991">
        <v>0.93025711389010779</v>
      </c>
      <c r="E1991" s="6">
        <v>112.2303167527885</v>
      </c>
      <c r="F1991" s="11">
        <v>104.40305055342164</v>
      </c>
      <c r="G1991" s="10">
        <v>132.59415801623032</v>
      </c>
      <c r="H1991" s="10">
        <v>132.29118731480008</v>
      </c>
      <c r="I1991" s="10">
        <v>7.5577328721674251</v>
      </c>
    </row>
    <row r="1992" spans="1:9" x14ac:dyDescent="0.25">
      <c r="A1992" s="13"/>
      <c r="B1992" s="5">
        <f>DATE(YEAR(siječanj!B1992),MONTH(siječanj!B1992)+8,DAY(siječanj!B1992))</f>
        <v>43364</v>
      </c>
      <c r="C1992" s="9">
        <v>20.71875</v>
      </c>
      <c r="D1992">
        <v>0.93025711389010779</v>
      </c>
      <c r="E1992" s="6">
        <v>115.38321112188527</v>
      </c>
      <c r="F1992" s="11">
        <v>107.33605296961798</v>
      </c>
      <c r="G1992" s="10">
        <v>132.5546783590928</v>
      </c>
      <c r="H1992" s="10">
        <v>132.42211122843224</v>
      </c>
      <c r="I1992" s="10">
        <v>20.798866591785757</v>
      </c>
    </row>
    <row r="1993" spans="1:9" x14ac:dyDescent="0.25">
      <c r="A1993" s="13"/>
      <c r="B1993" s="5">
        <f>DATE(YEAR(siječanj!B1993),MONTH(siječanj!B1993)+8,DAY(siječanj!B1993))</f>
        <v>43364</v>
      </c>
      <c r="C1993" s="9">
        <v>20.7291666666667</v>
      </c>
      <c r="D1993">
        <v>0.93025711389010779</v>
      </c>
      <c r="E1993" s="6">
        <v>119.53852709304523</v>
      </c>
      <c r="F1993" s="11">
        <v>111.20156521225071</v>
      </c>
      <c r="G1993" s="10">
        <v>132.42733266132703</v>
      </c>
      <c r="H1993" s="10">
        <v>135.10887913185871</v>
      </c>
      <c r="I1993" s="10">
        <v>33.528923307729791</v>
      </c>
    </row>
    <row r="1994" spans="1:9" x14ac:dyDescent="0.25">
      <c r="A1994" s="13"/>
      <c r="B1994" s="5">
        <f>DATE(YEAR(siječanj!B1994),MONTH(siječanj!B1994)+8,DAY(siječanj!B1994))</f>
        <v>43364</v>
      </c>
      <c r="C1994" s="9">
        <v>20.7395833333333</v>
      </c>
      <c r="D1994">
        <v>0.93025711389010779</v>
      </c>
      <c r="E1994" s="6">
        <v>124.05052822533762</v>
      </c>
      <c r="F1994" s="11">
        <v>115.39888636344592</v>
      </c>
      <c r="G1994" s="10">
        <v>132.75074686290259</v>
      </c>
      <c r="H1994" s="10">
        <v>136.67330330085747</v>
      </c>
      <c r="I1994" s="10">
        <v>49.635280141628591</v>
      </c>
    </row>
    <row r="1995" spans="1:9" x14ac:dyDescent="0.25">
      <c r="A1995" s="13"/>
      <c r="B1995" s="5">
        <f>DATE(YEAR(siječanj!B1995),MONTH(siječanj!B1995)+8,DAY(siječanj!B1995))</f>
        <v>43364</v>
      </c>
      <c r="C1995" s="9">
        <v>20.75</v>
      </c>
      <c r="D1995">
        <v>0.93025711389010779</v>
      </c>
      <c r="E1995" s="6">
        <v>128.85450856260351</v>
      </c>
      <c r="F1995" s="11">
        <v>119.86782324717572</v>
      </c>
      <c r="G1995" s="10">
        <v>133.48979624189488</v>
      </c>
      <c r="H1995" s="10">
        <v>139.43830686216793</v>
      </c>
      <c r="I1995" s="10">
        <v>67.400293668668809</v>
      </c>
    </row>
    <row r="1996" spans="1:9" x14ac:dyDescent="0.25">
      <c r="A1996" s="13"/>
      <c r="B1996" s="5">
        <f>DATE(YEAR(siječanj!B1996),MONTH(siječanj!B1996)+8,DAY(siječanj!B1996))</f>
        <v>43364</v>
      </c>
      <c r="C1996" s="9">
        <v>20.7604166666667</v>
      </c>
      <c r="D1996">
        <v>0.93025711389010779</v>
      </c>
      <c r="E1996" s="6">
        <v>133.19678425996733</v>
      </c>
      <c r="F1996" s="11">
        <v>123.90725610512055</v>
      </c>
      <c r="G1996" s="10">
        <v>131.70232031520726</v>
      </c>
      <c r="H1996" s="10">
        <v>138.98344269219987</v>
      </c>
      <c r="I1996" s="10">
        <v>82.831340677514632</v>
      </c>
    </row>
    <row r="1997" spans="1:9" x14ac:dyDescent="0.25">
      <c r="A1997" s="13"/>
      <c r="B1997" s="5">
        <f>DATE(YEAR(siječanj!B1997),MONTH(siječanj!B1997)+8,DAY(siječanj!B1997))</f>
        <v>43364</v>
      </c>
      <c r="C1997" s="9">
        <v>20.7708333333333</v>
      </c>
      <c r="D1997">
        <v>0.93025711389010779</v>
      </c>
      <c r="E1997" s="6">
        <v>138.12352123247598</v>
      </c>
      <c r="F1997" s="11">
        <v>128.49038822206214</v>
      </c>
      <c r="G1997" s="10">
        <v>129.99975357276719</v>
      </c>
      <c r="H1997" s="10">
        <v>139.44653902584125</v>
      </c>
      <c r="I1997" s="10">
        <v>100.47021550150423</v>
      </c>
    </row>
    <row r="1998" spans="1:9" x14ac:dyDescent="0.25">
      <c r="A1998" s="13"/>
      <c r="B1998" s="5">
        <f>DATE(YEAR(siječanj!B1998),MONTH(siječanj!B1998)+8,DAY(siječanj!B1998))</f>
        <v>43364</v>
      </c>
      <c r="C1998" s="9">
        <v>20.78125</v>
      </c>
      <c r="D1998">
        <v>0.93025711389010779</v>
      </c>
      <c r="E1998" s="6">
        <v>143.79827861735663</v>
      </c>
      <c r="F1998" s="11">
        <v>133.76937164894778</v>
      </c>
      <c r="G1998" s="10">
        <v>129.06198416114543</v>
      </c>
      <c r="H1998" s="10">
        <v>139.68548450014603</v>
      </c>
      <c r="I1998" s="10">
        <v>127.44538141074847</v>
      </c>
    </row>
    <row r="1999" spans="1:9" x14ac:dyDescent="0.25">
      <c r="A1999" s="13"/>
      <c r="B1999" s="5">
        <f>DATE(YEAR(siječanj!B1999),MONTH(siječanj!B1999)+8,DAY(siječanj!B1999))</f>
        <v>43364</v>
      </c>
      <c r="C1999" s="9">
        <v>20.7916666666667</v>
      </c>
      <c r="D1999">
        <v>0.93025711389010779</v>
      </c>
      <c r="E1999" s="6">
        <v>149.40345711369838</v>
      </c>
      <c r="F1999" s="11">
        <v>138.98362881979355</v>
      </c>
      <c r="G1999" s="10">
        <v>127.10969563097669</v>
      </c>
      <c r="H1999" s="10">
        <v>139.05640029292618</v>
      </c>
      <c r="I1999" s="10">
        <v>151.14846626159414</v>
      </c>
    </row>
    <row r="2000" spans="1:9" x14ac:dyDescent="0.25">
      <c r="A2000" s="13"/>
      <c r="B2000" s="5">
        <f>DATE(YEAR(siječanj!B2000),MONTH(siječanj!B2000)+8,DAY(siječanj!B2000))</f>
        <v>43364</v>
      </c>
      <c r="C2000" s="9">
        <v>20.8020833333333</v>
      </c>
      <c r="D2000">
        <v>0.93025711389010779</v>
      </c>
      <c r="E2000" s="6">
        <v>155.79183873305422</v>
      </c>
      <c r="F2000" s="11">
        <v>144.92646626744411</v>
      </c>
      <c r="G2000" s="10">
        <v>123.80354452042786</v>
      </c>
      <c r="H2000" s="10">
        <v>139.28593356644407</v>
      </c>
      <c r="I2000" s="10">
        <v>183.66344280291509</v>
      </c>
    </row>
    <row r="2001" spans="1:9" x14ac:dyDescent="0.25">
      <c r="A2001" s="13"/>
      <c r="B2001" s="5">
        <f>DATE(YEAR(siječanj!B2001),MONTH(siječanj!B2001)+8,DAY(siječanj!B2001))</f>
        <v>43364</v>
      </c>
      <c r="C2001" s="9">
        <v>20.8125</v>
      </c>
      <c r="D2001">
        <v>0.93025711389010779</v>
      </c>
      <c r="E2001" s="6">
        <v>158.08295109295565</v>
      </c>
      <c r="F2001" s="11">
        <v>147.057789838964</v>
      </c>
      <c r="G2001" s="10">
        <v>121.15942391159621</v>
      </c>
      <c r="H2001" s="10">
        <v>137.51833429986237</v>
      </c>
      <c r="I2001" s="10">
        <v>199.41620125623541</v>
      </c>
    </row>
    <row r="2002" spans="1:9" x14ac:dyDescent="0.25">
      <c r="A2002" s="13"/>
      <c r="B2002" s="5">
        <f>DATE(YEAR(siječanj!B2002),MONTH(siječanj!B2002)+8,DAY(siječanj!B2002))</f>
        <v>43364</v>
      </c>
      <c r="C2002" s="9">
        <v>20.8229166666667</v>
      </c>
      <c r="D2002">
        <v>0.93025711389010779</v>
      </c>
      <c r="E2002" s="6">
        <v>158.07629978325883</v>
      </c>
      <c r="F2002" s="11">
        <v>147.05160241080182</v>
      </c>
      <c r="G2002" s="10">
        <v>116.48339659358376</v>
      </c>
      <c r="H2002" s="10">
        <v>132.75069537232059</v>
      </c>
      <c r="I2002" s="10">
        <v>217.36805726840561</v>
      </c>
    </row>
    <row r="2003" spans="1:9" x14ac:dyDescent="0.25">
      <c r="A2003" s="13"/>
      <c r="B2003" s="5">
        <f>DATE(YEAR(siječanj!B2003),MONTH(siječanj!B2003)+8,DAY(siječanj!B2003))</f>
        <v>43364</v>
      </c>
      <c r="C2003" s="9">
        <v>20.8333333333333</v>
      </c>
      <c r="D2003">
        <v>0.93025711389010779</v>
      </c>
      <c r="E2003" s="6">
        <v>157.98447778835825</v>
      </c>
      <c r="F2003" s="11">
        <v>146.96618434683398</v>
      </c>
      <c r="G2003" s="10">
        <v>111.23520551350093</v>
      </c>
      <c r="H2003" s="10">
        <v>123.633102490664</v>
      </c>
      <c r="I2003" s="10">
        <v>223.31021271210847</v>
      </c>
    </row>
    <row r="2004" spans="1:9" x14ac:dyDescent="0.25">
      <c r="A2004" s="13"/>
      <c r="B2004" s="5">
        <f>DATE(YEAR(siječanj!B2004),MONTH(siječanj!B2004)+8,DAY(siječanj!B2004))</f>
        <v>43364</v>
      </c>
      <c r="C2004" s="9">
        <v>20.84375</v>
      </c>
      <c r="D2004">
        <v>0.93025711389010779</v>
      </c>
      <c r="E2004" s="6">
        <v>156.75128470167661</v>
      </c>
      <c r="F2004" s="11">
        <v>145.81899770514829</v>
      </c>
      <c r="G2004" s="10">
        <v>93.947161277459614</v>
      </c>
      <c r="H2004" s="10">
        <v>106.20729776158424</v>
      </c>
      <c r="I2004" s="10">
        <v>223.85271163823535</v>
      </c>
    </row>
    <row r="2005" spans="1:9" x14ac:dyDescent="0.25">
      <c r="A2005" s="13"/>
      <c r="B2005" s="5">
        <f>DATE(YEAR(siječanj!B2005),MONTH(siječanj!B2005)+8,DAY(siječanj!B2005))</f>
        <v>43364</v>
      </c>
      <c r="C2005" s="9">
        <v>20.8541666666667</v>
      </c>
      <c r="D2005">
        <v>0.93025711389010779</v>
      </c>
      <c r="E2005" s="6">
        <v>156.35150488575479</v>
      </c>
      <c r="F2005" s="11">
        <v>145.44709968739733</v>
      </c>
      <c r="G2005" s="10">
        <v>87.500495240764323</v>
      </c>
      <c r="H2005" s="10">
        <v>100.16649110431888</v>
      </c>
      <c r="I2005" s="10">
        <v>223.94859845318209</v>
      </c>
    </row>
    <row r="2006" spans="1:9" x14ac:dyDescent="0.25">
      <c r="A2006" s="13"/>
      <c r="B2006" s="5">
        <f>DATE(YEAR(siječanj!B2006),MONTH(siječanj!B2006)+8,DAY(siječanj!B2006))</f>
        <v>43364</v>
      </c>
      <c r="C2006" s="9">
        <v>20.8645833333333</v>
      </c>
      <c r="D2006">
        <v>0.93025711389010779</v>
      </c>
      <c r="E2006" s="6">
        <v>155.53613723512981</v>
      </c>
      <c r="F2006" s="11">
        <v>144.6885981299676</v>
      </c>
      <c r="G2006" s="10">
        <v>84.265485451940435</v>
      </c>
      <c r="H2006" s="10">
        <v>96.113147907538789</v>
      </c>
      <c r="I2006" s="10">
        <v>224.89960037172068</v>
      </c>
    </row>
    <row r="2007" spans="1:9" x14ac:dyDescent="0.25">
      <c r="A2007" s="13"/>
      <c r="B2007" s="5">
        <f>DATE(YEAR(siječanj!B2007),MONTH(siječanj!B2007)+8,DAY(siječanj!B2007))</f>
        <v>43364</v>
      </c>
      <c r="C2007" s="9">
        <v>20.875</v>
      </c>
      <c r="D2007">
        <v>0.93025711389010779</v>
      </c>
      <c r="E2007" s="6">
        <v>152.48755119224489</v>
      </c>
      <c r="F2007" s="11">
        <v>141.85262927626781</v>
      </c>
      <c r="G2007" s="10">
        <v>81.603635757228247</v>
      </c>
      <c r="H2007" s="10">
        <v>88.977150410652996</v>
      </c>
      <c r="I2007" s="10">
        <v>226.30378059420295</v>
      </c>
    </row>
    <row r="2008" spans="1:9" x14ac:dyDescent="0.25">
      <c r="A2008" s="13"/>
      <c r="B2008" s="5">
        <f>DATE(YEAR(siječanj!B2008),MONTH(siječanj!B2008)+8,DAY(siječanj!B2008))</f>
        <v>43364</v>
      </c>
      <c r="C2008" s="9">
        <v>20.8854166666667</v>
      </c>
      <c r="D2008">
        <v>0.93025711389010779</v>
      </c>
      <c r="E2008" s="6">
        <v>157.68776847662301</v>
      </c>
      <c r="F2008" s="11">
        <v>146.69016839883483</v>
      </c>
      <c r="G2008" s="10">
        <v>77.458834203297897</v>
      </c>
      <c r="H2008" s="10">
        <v>73.604196844838555</v>
      </c>
      <c r="I2008" s="10">
        <v>232.3536542001851</v>
      </c>
    </row>
    <row r="2009" spans="1:9" x14ac:dyDescent="0.25">
      <c r="A2009" s="13"/>
      <c r="B2009" s="5">
        <f>DATE(YEAR(siječanj!B2009),MONTH(siječanj!B2009)+8,DAY(siječanj!B2009))</f>
        <v>43364</v>
      </c>
      <c r="C2009" s="9">
        <v>20.8958333333333</v>
      </c>
      <c r="D2009">
        <v>0.93025711389010779</v>
      </c>
      <c r="E2009" s="6">
        <v>159.88521896994359</v>
      </c>
      <c r="F2009" s="11">
        <v>148.73436235266763</v>
      </c>
      <c r="G2009" s="10">
        <v>73.441502888638496</v>
      </c>
      <c r="H2009" s="10">
        <v>63.610129390204996</v>
      </c>
      <c r="I2009" s="10">
        <v>236.41036129282975</v>
      </c>
    </row>
    <row r="2010" spans="1:9" x14ac:dyDescent="0.25">
      <c r="A2010" s="13"/>
      <c r="B2010" s="5">
        <f>DATE(YEAR(siječanj!B2010),MONTH(siječanj!B2010)+8,DAY(siječanj!B2010))</f>
        <v>43364</v>
      </c>
      <c r="C2010" s="9">
        <v>20.90625</v>
      </c>
      <c r="D2010">
        <v>0.93025711389010779</v>
      </c>
      <c r="E2010" s="6">
        <v>156.54713630904774</v>
      </c>
      <c r="F2010" s="11">
        <v>145.62908721061606</v>
      </c>
      <c r="G2010" s="10">
        <v>71.889731804146535</v>
      </c>
      <c r="H2010" s="10">
        <v>60.045747014004746</v>
      </c>
      <c r="I2010" s="10">
        <v>237.73201909270344</v>
      </c>
    </row>
    <row r="2011" spans="1:9" x14ac:dyDescent="0.25">
      <c r="A2011" s="13"/>
      <c r="B2011" s="5">
        <f>DATE(YEAR(siječanj!B2011),MONTH(siječanj!B2011)+8,DAY(siječanj!B2011))</f>
        <v>43364</v>
      </c>
      <c r="C2011" s="9">
        <v>20.9166666666667</v>
      </c>
      <c r="D2011">
        <v>0.93025711389010779</v>
      </c>
      <c r="E2011" s="6">
        <v>151.53761106199624</v>
      </c>
      <c r="F2011" s="11">
        <v>140.9689407123343</v>
      </c>
      <c r="G2011" s="10">
        <v>71.312706905906779</v>
      </c>
      <c r="H2011" s="10">
        <v>57.423082419221025</v>
      </c>
      <c r="I2011" s="10">
        <v>236.06681820744433</v>
      </c>
    </row>
    <row r="2012" spans="1:9" x14ac:dyDescent="0.25">
      <c r="A2012" s="13"/>
      <c r="B2012" s="5">
        <f>DATE(YEAR(siječanj!B2012),MONTH(siječanj!B2012)+8,DAY(siječanj!B2012))</f>
        <v>43364</v>
      </c>
      <c r="C2012" s="9">
        <v>20.9270833333333</v>
      </c>
      <c r="D2012">
        <v>0.93025711389010779</v>
      </c>
      <c r="E2012" s="6">
        <v>144.36911591546661</v>
      </c>
      <c r="F2012" s="11">
        <v>134.3003971063884</v>
      </c>
      <c r="G2012" s="10">
        <v>70.134283131625992</v>
      </c>
      <c r="H2012" s="10">
        <v>55.018905308375047</v>
      </c>
      <c r="I2012" s="10">
        <v>237.4348933699913</v>
      </c>
    </row>
    <row r="2013" spans="1:9" x14ac:dyDescent="0.25">
      <c r="A2013" s="13"/>
      <c r="B2013" s="5">
        <f>DATE(YEAR(siječanj!B2013),MONTH(siječanj!B2013)+8,DAY(siječanj!B2013))</f>
        <v>43364</v>
      </c>
      <c r="C2013" s="9">
        <v>20.9375</v>
      </c>
      <c r="D2013">
        <v>0.93025711389010779</v>
      </c>
      <c r="E2013" s="6">
        <v>134.36840859486989</v>
      </c>
      <c r="F2013" s="11">
        <v>124.99716797747041</v>
      </c>
      <c r="G2013" s="10">
        <v>66.969900428634716</v>
      </c>
      <c r="H2013" s="10">
        <v>53.136990949848261</v>
      </c>
      <c r="I2013" s="10">
        <v>236.76843180469646</v>
      </c>
    </row>
    <row r="2014" spans="1:9" x14ac:dyDescent="0.25">
      <c r="A2014" s="13"/>
      <c r="B2014" s="5">
        <f>DATE(YEAR(siječanj!B2014),MONTH(siječanj!B2014)+8,DAY(siječanj!B2014))</f>
        <v>43364</v>
      </c>
      <c r="C2014" s="9">
        <v>20.9479166666667</v>
      </c>
      <c r="D2014">
        <v>0.93025711389010779</v>
      </c>
      <c r="E2014" s="6">
        <v>122.21911896299288</v>
      </c>
      <c r="F2014" s="11">
        <v>113.6952048687055</v>
      </c>
      <c r="G2014" s="10">
        <v>64.979116520966073</v>
      </c>
      <c r="H2014" s="10">
        <v>52.198271425995827</v>
      </c>
      <c r="I2014" s="10">
        <v>235.03456990375773</v>
      </c>
    </row>
    <row r="2015" spans="1:9" x14ac:dyDescent="0.25">
      <c r="A2015" s="13"/>
      <c r="B2015" s="5">
        <f>DATE(YEAR(siječanj!B2015),MONTH(siječanj!B2015)+8,DAY(siječanj!B2015))</f>
        <v>43364</v>
      </c>
      <c r="C2015" s="9">
        <v>20.9583333333333</v>
      </c>
      <c r="D2015">
        <v>0.93025711389010779</v>
      </c>
      <c r="E2015" s="6">
        <v>110.73251639577445</v>
      </c>
      <c r="F2015" s="11">
        <v>103.00971111612219</v>
      </c>
      <c r="G2015" s="10">
        <v>62.882874080697484</v>
      </c>
      <c r="H2015" s="10">
        <v>51.224174871126074</v>
      </c>
      <c r="I2015" s="10">
        <v>234.87559523674253</v>
      </c>
    </row>
    <row r="2016" spans="1:9" x14ac:dyDescent="0.25">
      <c r="A2016" s="13"/>
      <c r="B2016" s="5">
        <f>DATE(YEAR(siječanj!B2016),MONTH(siječanj!B2016)+8,DAY(siječanj!B2016))</f>
        <v>43364</v>
      </c>
      <c r="C2016" s="9">
        <v>20.96875</v>
      </c>
      <c r="D2016">
        <v>0.93025711389010779</v>
      </c>
      <c r="E2016" s="6">
        <v>100.65660543607349</v>
      </c>
      <c r="F2016" s="11">
        <v>93.636523266937061</v>
      </c>
      <c r="G2016" s="10">
        <v>61.077580683835329</v>
      </c>
      <c r="H2016" s="10">
        <v>50.846960354216861</v>
      </c>
      <c r="I2016" s="10">
        <v>234.81388442509987</v>
      </c>
    </row>
    <row r="2017" spans="1:9" x14ac:dyDescent="0.25">
      <c r="A2017" s="13"/>
      <c r="B2017" s="5">
        <f>DATE(YEAR(siječanj!B2017),MONTH(siječanj!B2017)+8,DAY(siječanj!B2017))</f>
        <v>43364</v>
      </c>
      <c r="C2017" s="9">
        <v>20.9791666666667</v>
      </c>
      <c r="D2017">
        <v>0.93025711389010779</v>
      </c>
      <c r="E2017" s="6">
        <v>91.626932796073149</v>
      </c>
      <c r="F2017" s="11">
        <v>85.236606057477871</v>
      </c>
      <c r="G2017" s="10">
        <v>60.640737293329245</v>
      </c>
      <c r="H2017" s="10">
        <v>51.014605898978722</v>
      </c>
      <c r="I2017" s="10">
        <v>234.57381137728163</v>
      </c>
    </row>
    <row r="2018" spans="1:9" ht="15.75" thickBot="1" x14ac:dyDescent="0.3">
      <c r="A2018" s="13"/>
      <c r="B2018" s="5">
        <f>DATE(YEAR(siječanj!B2018),MONTH(siječanj!B2018)+8,DAY(siječanj!B2018))</f>
        <v>43364</v>
      </c>
      <c r="C2018" s="9">
        <v>20.9895833333333</v>
      </c>
      <c r="D2018">
        <v>0.93025711389010779</v>
      </c>
      <c r="E2018" s="6">
        <v>83.793113270169215</v>
      </c>
      <c r="F2018" s="11">
        <v>77.9491397145745</v>
      </c>
      <c r="G2018" s="10">
        <v>58.720825537035644</v>
      </c>
      <c r="H2018" s="10">
        <v>49.895958811427171</v>
      </c>
      <c r="I2018" s="10">
        <v>235.57712583155799</v>
      </c>
    </row>
    <row r="2019" spans="1:9" x14ac:dyDescent="0.25">
      <c r="A2019" s="16">
        <f t="shared" ref="A2019" si="19">A1923+1</f>
        <v>265</v>
      </c>
      <c r="B2019" s="5">
        <f>DATE(YEAR(siječanj!B2019),MONTH(siječanj!B2019)+8,DAY(siječanj!B2019))</f>
        <v>43365</v>
      </c>
      <c r="C2019" s="9">
        <v>21</v>
      </c>
      <c r="D2019">
        <v>0.92909802822978105</v>
      </c>
      <c r="E2019" s="6">
        <v>85.191989033305774</v>
      </c>
      <c r="F2019" s="11">
        <v>79.151709031817532</v>
      </c>
      <c r="G2019" s="10">
        <v>57.718342752342693</v>
      </c>
      <c r="H2019" s="10">
        <v>49.163223997332885</v>
      </c>
      <c r="I2019" s="10">
        <v>235.30212475835864</v>
      </c>
    </row>
    <row r="2020" spans="1:9" x14ac:dyDescent="0.25">
      <c r="A2020" s="17"/>
      <c r="B2020" s="5">
        <f>DATE(YEAR(siječanj!B2020),MONTH(siječanj!B2020)+8,DAY(siječanj!B2020))</f>
        <v>43365</v>
      </c>
      <c r="C2020" s="9">
        <v>21.0104166666667</v>
      </c>
      <c r="D2020">
        <v>0.92909802822978105</v>
      </c>
      <c r="E2020" s="6">
        <v>79.781754611968907</v>
      </c>
      <c r="F2020" s="11">
        <v>74.125070898692556</v>
      </c>
      <c r="G2020" s="10">
        <v>56.468187088554409</v>
      </c>
      <c r="H2020" s="10">
        <v>49.63314768855998</v>
      </c>
      <c r="I2020" s="10">
        <v>236.25264266268803</v>
      </c>
    </row>
    <row r="2021" spans="1:9" x14ac:dyDescent="0.25">
      <c r="A2021" s="17"/>
      <c r="B2021" s="5">
        <f>DATE(YEAR(siječanj!B2021),MONTH(siječanj!B2021)+8,DAY(siječanj!B2021))</f>
        <v>43365</v>
      </c>
      <c r="C2021" s="9">
        <v>21.0208333333333</v>
      </c>
      <c r="D2021">
        <v>0.92909802822978105</v>
      </c>
      <c r="E2021" s="6">
        <v>74.293738747486358</v>
      </c>
      <c r="F2021" s="11">
        <v>69.026166180108063</v>
      </c>
      <c r="G2021" s="10">
        <v>56.308850293832677</v>
      </c>
      <c r="H2021" s="10">
        <v>49.215294138402498</v>
      </c>
      <c r="I2021" s="10">
        <v>238.86318630034972</v>
      </c>
    </row>
    <row r="2022" spans="1:9" x14ac:dyDescent="0.25">
      <c r="A2022" s="17"/>
      <c r="B2022" s="5">
        <f>DATE(YEAR(siječanj!B2022),MONTH(siječanj!B2022)+8,DAY(siječanj!B2022))</f>
        <v>43365</v>
      </c>
      <c r="C2022" s="9">
        <v>21.03125</v>
      </c>
      <c r="D2022">
        <v>0.92909802822978105</v>
      </c>
      <c r="E2022" s="6">
        <v>68.83737859434946</v>
      </c>
      <c r="F2022" s="11">
        <v>63.95667272051702</v>
      </c>
      <c r="G2022" s="10">
        <v>56.160718217107949</v>
      </c>
      <c r="H2022" s="10">
        <v>48.777693028385109</v>
      </c>
      <c r="I2022" s="10">
        <v>236.50450205651771</v>
      </c>
    </row>
    <row r="2023" spans="1:9" x14ac:dyDescent="0.25">
      <c r="A2023" s="17"/>
      <c r="B2023" s="5">
        <f>DATE(YEAR(siječanj!B2023),MONTH(siječanj!B2023)+8,DAY(siječanj!B2023))</f>
        <v>43365</v>
      </c>
      <c r="C2023" s="9">
        <v>21.0416666666667</v>
      </c>
      <c r="D2023">
        <v>0.92909802822978105</v>
      </c>
      <c r="E2023" s="6">
        <v>65.881582586666951</v>
      </c>
      <c r="F2023" s="11">
        <v>61.210448477929745</v>
      </c>
      <c r="G2023" s="10">
        <v>54.762828205917891</v>
      </c>
      <c r="H2023" s="10">
        <v>46.921847857112397</v>
      </c>
      <c r="I2023" s="10">
        <v>235.56201938807851</v>
      </c>
    </row>
    <row r="2024" spans="1:9" x14ac:dyDescent="0.25">
      <c r="A2024" s="17"/>
      <c r="B2024" s="5">
        <f>DATE(YEAR(siječanj!B2024),MONTH(siječanj!B2024)+8,DAY(siječanj!B2024))</f>
        <v>43365</v>
      </c>
      <c r="C2024" s="9">
        <v>21.0520833333333</v>
      </c>
      <c r="D2024">
        <v>0.92909802822978105</v>
      </c>
      <c r="E2024" s="6">
        <v>63.977075371243387</v>
      </c>
      <c r="F2024" s="11">
        <v>59.440974579330316</v>
      </c>
      <c r="G2024" s="10">
        <v>55.019102483805462</v>
      </c>
      <c r="H2024" s="10">
        <v>47.404234185202299</v>
      </c>
      <c r="I2024" s="10">
        <v>235.18983246179658</v>
      </c>
    </row>
    <row r="2025" spans="1:9" x14ac:dyDescent="0.25">
      <c r="A2025" s="17"/>
      <c r="B2025" s="5">
        <f>DATE(YEAR(siječanj!B2025),MONTH(siječanj!B2025)+8,DAY(siječanj!B2025))</f>
        <v>43365</v>
      </c>
      <c r="C2025" s="9">
        <v>21.0625</v>
      </c>
      <c r="D2025">
        <v>0.92909802822978105</v>
      </c>
      <c r="E2025" s="6">
        <v>61.100030830697541</v>
      </c>
      <c r="F2025" s="11">
        <v>56.767918169579914</v>
      </c>
      <c r="G2025" s="10">
        <v>53.264429182591272</v>
      </c>
      <c r="H2025" s="10">
        <v>47.6025847773073</v>
      </c>
      <c r="I2025" s="10">
        <v>236.35511567098547</v>
      </c>
    </row>
    <row r="2026" spans="1:9" x14ac:dyDescent="0.25">
      <c r="A2026" s="17"/>
      <c r="B2026" s="5">
        <f>DATE(YEAR(siječanj!B2026),MONTH(siječanj!B2026)+8,DAY(siječanj!B2026))</f>
        <v>43365</v>
      </c>
      <c r="C2026" s="9">
        <v>21.0729166666667</v>
      </c>
      <c r="D2026">
        <v>0.92909802822978105</v>
      </c>
      <c r="E2026" s="6">
        <v>60.04554036416161</v>
      </c>
      <c r="F2026" s="11">
        <v>55.78819315633428</v>
      </c>
      <c r="G2026" s="10">
        <v>53.935265973964</v>
      </c>
      <c r="H2026" s="10">
        <v>46.573765004728223</v>
      </c>
      <c r="I2026" s="10">
        <v>236.51433134507587</v>
      </c>
    </row>
    <row r="2027" spans="1:9" x14ac:dyDescent="0.25">
      <c r="A2027" s="17"/>
      <c r="B2027" s="5">
        <f>DATE(YEAR(siječanj!B2027),MONTH(siječanj!B2027)+8,DAY(siječanj!B2027))</f>
        <v>43365</v>
      </c>
      <c r="C2027" s="9">
        <v>21.0833333333333</v>
      </c>
      <c r="D2027">
        <v>0.92909802822978105</v>
      </c>
      <c r="E2027" s="6">
        <v>58.407788754412437</v>
      </c>
      <c r="F2027" s="11">
        <v>54.266561364986174</v>
      </c>
      <c r="G2027" s="10">
        <v>54.030327299616538</v>
      </c>
      <c r="H2027" s="10">
        <v>47.172653908528176</v>
      </c>
      <c r="I2027" s="10">
        <v>236.66280370377504</v>
      </c>
    </row>
    <row r="2028" spans="1:9" x14ac:dyDescent="0.25">
      <c r="A2028" s="17"/>
      <c r="B2028" s="5">
        <f>DATE(YEAR(siječanj!B2028),MONTH(siječanj!B2028)+8,DAY(siječanj!B2028))</f>
        <v>43365</v>
      </c>
      <c r="C2028" s="9">
        <v>21.09375</v>
      </c>
      <c r="D2028">
        <v>0.92909802822978105</v>
      </c>
      <c r="E2028" s="6">
        <v>57.144964311155682</v>
      </c>
      <c r="F2028" s="11">
        <v>53.093273664755955</v>
      </c>
      <c r="G2028" s="10">
        <v>53.776383153115937</v>
      </c>
      <c r="H2028" s="10">
        <v>45.752760203552853</v>
      </c>
      <c r="I2028" s="10">
        <v>236.711791141898</v>
      </c>
    </row>
    <row r="2029" spans="1:9" x14ac:dyDescent="0.25">
      <c r="A2029" s="17"/>
      <c r="B2029" s="5">
        <f>DATE(YEAR(siječanj!B2029),MONTH(siječanj!B2029)+8,DAY(siječanj!B2029))</f>
        <v>43365</v>
      </c>
      <c r="C2029" s="9">
        <v>21.1041666666667</v>
      </c>
      <c r="D2029">
        <v>0.92909802822978105</v>
      </c>
      <c r="E2029" s="6">
        <v>55.380760453290186</v>
      </c>
      <c r="F2029" s="11">
        <v>51.454155339017746</v>
      </c>
      <c r="G2029" s="10">
        <v>54.391903428855599</v>
      </c>
      <c r="H2029" s="10">
        <v>46.515164522217134</v>
      </c>
      <c r="I2029" s="10">
        <v>236.05621189607513</v>
      </c>
    </row>
    <row r="2030" spans="1:9" x14ac:dyDescent="0.25">
      <c r="A2030" s="17"/>
      <c r="B2030" s="5">
        <f>DATE(YEAR(siječanj!B2030),MONTH(siječanj!B2030)+8,DAY(siječanj!B2030))</f>
        <v>43365</v>
      </c>
      <c r="C2030" s="9">
        <v>21.1145833333333</v>
      </c>
      <c r="D2030">
        <v>0.92909802822978105</v>
      </c>
      <c r="E2030" s="6">
        <v>55.384910330977547</v>
      </c>
      <c r="F2030" s="11">
        <v>51.458010982194466</v>
      </c>
      <c r="G2030" s="10">
        <v>54.529112010336931</v>
      </c>
      <c r="H2030" s="10">
        <v>45.441362858713276</v>
      </c>
      <c r="I2030" s="10">
        <v>235.71668492859078</v>
      </c>
    </row>
    <row r="2031" spans="1:9" x14ac:dyDescent="0.25">
      <c r="A2031" s="17"/>
      <c r="B2031" s="5">
        <f>DATE(YEAR(siječanj!B2031),MONTH(siječanj!B2031)+8,DAY(siječanj!B2031))</f>
        <v>43365</v>
      </c>
      <c r="C2031" s="9">
        <v>21.125</v>
      </c>
      <c r="D2031">
        <v>0.92909802822978105</v>
      </c>
      <c r="E2031" s="6">
        <v>54.137051830460955</v>
      </c>
      <c r="F2031" s="11">
        <v>50.298628109854732</v>
      </c>
      <c r="G2031" s="10">
        <v>53.859014433059372</v>
      </c>
      <c r="H2031" s="10">
        <v>45.595425935473941</v>
      </c>
      <c r="I2031" s="10">
        <v>235.30220676076596</v>
      </c>
    </row>
    <row r="2032" spans="1:9" x14ac:dyDescent="0.25">
      <c r="A2032" s="17"/>
      <c r="B2032" s="5">
        <f>DATE(YEAR(siječanj!B2032),MONTH(siječanj!B2032)+8,DAY(siječanj!B2032))</f>
        <v>43365</v>
      </c>
      <c r="C2032" s="9">
        <v>21.1354166666667</v>
      </c>
      <c r="D2032">
        <v>0.92909802822978105</v>
      </c>
      <c r="E2032" s="6">
        <v>55.420344970140825</v>
      </c>
      <c r="F2032" s="11">
        <v>51.490933235572101</v>
      </c>
      <c r="G2032" s="10">
        <v>53.842956613828825</v>
      </c>
      <c r="H2032" s="10">
        <v>45.021161275523674</v>
      </c>
      <c r="I2032" s="10">
        <v>235.8689863997011</v>
      </c>
    </row>
    <row r="2033" spans="1:9" x14ac:dyDescent="0.25">
      <c r="A2033" s="17"/>
      <c r="B2033" s="5">
        <f>DATE(YEAR(siječanj!B2033),MONTH(siječanj!B2033)+8,DAY(siječanj!B2033))</f>
        <v>43365</v>
      </c>
      <c r="C2033" s="9">
        <v>21.1458333333333</v>
      </c>
      <c r="D2033">
        <v>0.92909802822978105</v>
      </c>
      <c r="E2033" s="6">
        <v>55.877297682700615</v>
      </c>
      <c r="F2033" s="11">
        <v>51.915487099805652</v>
      </c>
      <c r="G2033" s="10">
        <v>54.167555968437412</v>
      </c>
      <c r="H2033" s="10">
        <v>46.067617385099581</v>
      </c>
      <c r="I2033" s="10">
        <v>236.1929109091445</v>
      </c>
    </row>
    <row r="2034" spans="1:9" x14ac:dyDescent="0.25">
      <c r="A2034" s="17"/>
      <c r="B2034" s="5">
        <f>DATE(YEAR(siječanj!B2034),MONTH(siječanj!B2034)+8,DAY(siječanj!B2034))</f>
        <v>43365</v>
      </c>
      <c r="C2034" s="9">
        <v>21.15625</v>
      </c>
      <c r="D2034">
        <v>0.92909802822978105</v>
      </c>
      <c r="E2034" s="6">
        <v>56.5178477683667</v>
      </c>
      <c r="F2034" s="11">
        <v>52.510620921380429</v>
      </c>
      <c r="G2034" s="10">
        <v>53.694458947524417</v>
      </c>
      <c r="H2034" s="10">
        <v>46.426420914797951</v>
      </c>
      <c r="I2034" s="10">
        <v>235.87719664072893</v>
      </c>
    </row>
    <row r="2035" spans="1:9" x14ac:dyDescent="0.25">
      <c r="A2035" s="17"/>
      <c r="B2035" s="5">
        <f>DATE(YEAR(siječanj!B2035),MONTH(siječanj!B2035)+8,DAY(siječanj!B2035))</f>
        <v>43365</v>
      </c>
      <c r="C2035" s="9">
        <v>21.1666666666667</v>
      </c>
      <c r="D2035">
        <v>0.92909802822978105</v>
      </c>
      <c r="E2035" s="6">
        <v>58.808549504615499</v>
      </c>
      <c r="F2035" s="11">
        <v>54.638907387791726</v>
      </c>
      <c r="G2035" s="10">
        <v>53.841329539325855</v>
      </c>
      <c r="H2035" s="10">
        <v>45.497426662803342</v>
      </c>
      <c r="I2035" s="10">
        <v>235.26951380099959</v>
      </c>
    </row>
    <row r="2036" spans="1:9" x14ac:dyDescent="0.25">
      <c r="A2036" s="17"/>
      <c r="B2036" s="5">
        <f>DATE(YEAR(siječanj!B2036),MONTH(siječanj!B2036)+8,DAY(siječanj!B2036))</f>
        <v>43365</v>
      </c>
      <c r="C2036" s="9">
        <v>21.1770833333333</v>
      </c>
      <c r="D2036">
        <v>0.92909802822978105</v>
      </c>
      <c r="E2036" s="6">
        <v>60.258772069376739</v>
      </c>
      <c r="F2036" s="11">
        <v>55.986306313205731</v>
      </c>
      <c r="G2036" s="10">
        <v>53.959664056572734</v>
      </c>
      <c r="H2036" s="10">
        <v>45.996036494339116</v>
      </c>
      <c r="I2036" s="10">
        <v>234.96379282595689</v>
      </c>
    </row>
    <row r="2037" spans="1:9" x14ac:dyDescent="0.25">
      <c r="A2037" s="17"/>
      <c r="B2037" s="5">
        <f>DATE(YEAR(siječanj!B2037),MONTH(siječanj!B2037)+8,DAY(siječanj!B2037))</f>
        <v>43365</v>
      </c>
      <c r="C2037" s="9">
        <v>21.1875</v>
      </c>
      <c r="D2037">
        <v>0.92909802822978105</v>
      </c>
      <c r="E2037" s="6">
        <v>62.078440867528009</v>
      </c>
      <c r="F2037" s="11">
        <v>57.676957005599334</v>
      </c>
      <c r="G2037" s="10">
        <v>52.749245167868104</v>
      </c>
      <c r="H2037" s="10">
        <v>44.949736920298683</v>
      </c>
      <c r="I2037" s="10">
        <v>230.34094811322484</v>
      </c>
    </row>
    <row r="2038" spans="1:9" x14ac:dyDescent="0.25">
      <c r="A2038" s="17"/>
      <c r="B2038" s="5">
        <f>DATE(YEAR(siječanj!B2038),MONTH(siječanj!B2038)+8,DAY(siječanj!B2038))</f>
        <v>43365</v>
      </c>
      <c r="C2038" s="9">
        <v>21.1979166666667</v>
      </c>
      <c r="D2038">
        <v>0.92909802822978105</v>
      </c>
      <c r="E2038" s="6">
        <v>64.324312220987224</v>
      </c>
      <c r="F2038" s="11">
        <v>59.763591651756037</v>
      </c>
      <c r="G2038" s="10">
        <v>54.658301725872761</v>
      </c>
      <c r="H2038" s="10">
        <v>44.309229632720822</v>
      </c>
      <c r="I2038" s="10">
        <v>206.99045561342365</v>
      </c>
    </row>
    <row r="2039" spans="1:9" x14ac:dyDescent="0.25">
      <c r="A2039" s="17"/>
      <c r="B2039" s="5">
        <f>DATE(YEAR(siječanj!B2039),MONTH(siječanj!B2039)+8,DAY(siječanj!B2039))</f>
        <v>43365</v>
      </c>
      <c r="C2039" s="9">
        <v>21.2083333333333</v>
      </c>
      <c r="D2039">
        <v>0.92909802822978105</v>
      </c>
      <c r="E2039" s="6">
        <v>66.559163189411919</v>
      </c>
      <c r="F2039" s="11">
        <v>61.839987279906836</v>
      </c>
      <c r="G2039" s="10">
        <v>55.360077037609372</v>
      </c>
      <c r="H2039" s="10">
        <v>47.492724927525721</v>
      </c>
      <c r="I2039" s="10">
        <v>191.04212141859136</v>
      </c>
    </row>
    <row r="2040" spans="1:9" x14ac:dyDescent="0.25">
      <c r="A2040" s="17"/>
      <c r="B2040" s="5">
        <f>DATE(YEAR(siječanj!B2040),MONTH(siječanj!B2040)+8,DAY(siječanj!B2040))</f>
        <v>43365</v>
      </c>
      <c r="C2040" s="9">
        <v>21.21875</v>
      </c>
      <c r="D2040">
        <v>0.92909802822978105</v>
      </c>
      <c r="E2040" s="6">
        <v>69.706002347399391</v>
      </c>
      <c r="F2040" s="11">
        <v>64.763709336749258</v>
      </c>
      <c r="G2040" s="10">
        <v>58.592274598897276</v>
      </c>
      <c r="H2040" s="10">
        <v>48.437493145018173</v>
      </c>
      <c r="I2040" s="10">
        <v>164.38213376202688</v>
      </c>
    </row>
    <row r="2041" spans="1:9" x14ac:dyDescent="0.25">
      <c r="A2041" s="17"/>
      <c r="B2041" s="5">
        <f>DATE(YEAR(siječanj!B2041),MONTH(siječanj!B2041)+8,DAY(siječanj!B2041))</f>
        <v>43365</v>
      </c>
      <c r="C2041" s="9">
        <v>21.2291666666667</v>
      </c>
      <c r="D2041">
        <v>0.92909802822978105</v>
      </c>
      <c r="E2041" s="6">
        <v>71.98981869863249</v>
      </c>
      <c r="F2041" s="11">
        <v>66.885598605518865</v>
      </c>
      <c r="G2041" s="10">
        <v>63.251452656501172</v>
      </c>
      <c r="H2041" s="10">
        <v>49.237474019659771</v>
      </c>
      <c r="I2041" s="10">
        <v>146.82387030454308</v>
      </c>
    </row>
    <row r="2042" spans="1:9" x14ac:dyDescent="0.25">
      <c r="A2042" s="17"/>
      <c r="B2042" s="5">
        <f>DATE(YEAR(siječanj!B2042),MONTH(siječanj!B2042)+8,DAY(siječanj!B2042))</f>
        <v>43365</v>
      </c>
      <c r="C2042" s="9">
        <v>21.2395833333333</v>
      </c>
      <c r="D2042">
        <v>0.92909802822978105</v>
      </c>
      <c r="E2042" s="6">
        <v>75.010545811191648</v>
      </c>
      <c r="F2042" s="11">
        <v>69.692150209617822</v>
      </c>
      <c r="G2042" s="10">
        <v>62.220208819050775</v>
      </c>
      <c r="H2042" s="10">
        <v>50.765561875769954</v>
      </c>
      <c r="I2042" s="10">
        <v>116.48952177986214</v>
      </c>
    </row>
    <row r="2043" spans="1:9" x14ac:dyDescent="0.25">
      <c r="A2043" s="17"/>
      <c r="B2043" s="5">
        <f>DATE(YEAR(siječanj!B2043),MONTH(siječanj!B2043)+8,DAY(siječanj!B2043))</f>
        <v>43365</v>
      </c>
      <c r="C2043" s="9">
        <v>21.25</v>
      </c>
      <c r="D2043">
        <v>0.92909802822978105</v>
      </c>
      <c r="E2043" s="6">
        <v>78.880482311157209</v>
      </c>
      <c r="F2043" s="11">
        <v>73.287700581110286</v>
      </c>
      <c r="G2043" s="10">
        <v>62.846913725447891</v>
      </c>
      <c r="H2043" s="10">
        <v>54.689566582931064</v>
      </c>
      <c r="I2043" s="10">
        <v>85.256719879308804</v>
      </c>
    </row>
    <row r="2044" spans="1:9" x14ac:dyDescent="0.25">
      <c r="A2044" s="17"/>
      <c r="B2044" s="5">
        <f>DATE(YEAR(siječanj!B2044),MONTH(siječanj!B2044)+8,DAY(siječanj!B2044))</f>
        <v>43365</v>
      </c>
      <c r="C2044" s="9">
        <v>21.2604166666667</v>
      </c>
      <c r="D2044">
        <v>0.92909802822978105</v>
      </c>
      <c r="E2044" s="6">
        <v>83.104017351948514</v>
      </c>
      <c r="F2044" s="11">
        <v>77.21177865966888</v>
      </c>
      <c r="G2044" s="10">
        <v>68.320452615458137</v>
      </c>
      <c r="H2044" s="10">
        <v>60.360351330455714</v>
      </c>
      <c r="I2044" s="10">
        <v>27.027645449884748</v>
      </c>
    </row>
    <row r="2045" spans="1:9" x14ac:dyDescent="0.25">
      <c r="A2045" s="17"/>
      <c r="B2045" s="5">
        <f>DATE(YEAR(siječanj!B2045),MONTH(siječanj!B2045)+8,DAY(siječanj!B2045))</f>
        <v>43365</v>
      </c>
      <c r="C2045" s="9">
        <v>21.2708333333333</v>
      </c>
      <c r="D2045">
        <v>0.92909802822978105</v>
      </c>
      <c r="E2045" s="6">
        <v>86.346589347982189</v>
      </c>
      <c r="F2045" s="11">
        <v>80.224445907576865</v>
      </c>
      <c r="G2045" s="10">
        <v>72.166832635672137</v>
      </c>
      <c r="H2045" s="10">
        <v>68.792599527950102</v>
      </c>
      <c r="I2045" s="10">
        <v>3.1687900260864064</v>
      </c>
    </row>
    <row r="2046" spans="1:9" x14ac:dyDescent="0.25">
      <c r="A2046" s="17"/>
      <c r="B2046" s="5">
        <f>DATE(YEAR(siječanj!B2046),MONTH(siječanj!B2046)+8,DAY(siječanj!B2046))</f>
        <v>43365</v>
      </c>
      <c r="C2046" s="9">
        <v>21.28125</v>
      </c>
      <c r="D2046">
        <v>0.92909802822978105</v>
      </c>
      <c r="E2046" s="6">
        <v>91.608739391097174</v>
      </c>
      <c r="F2046" s="11">
        <v>85.113499136884258</v>
      </c>
      <c r="G2046" s="10">
        <v>75.374965564187704</v>
      </c>
      <c r="H2046" s="10">
        <v>75.636718457150508</v>
      </c>
      <c r="I2046" s="10">
        <v>3.3232515606096595</v>
      </c>
    </row>
    <row r="2047" spans="1:9" x14ac:dyDescent="0.25">
      <c r="A2047" s="17"/>
      <c r="B2047" s="5">
        <f>DATE(YEAR(siječanj!B2047),MONTH(siječanj!B2047)+8,DAY(siječanj!B2047))</f>
        <v>43365</v>
      </c>
      <c r="C2047" s="9">
        <v>21.2916666666667</v>
      </c>
      <c r="D2047">
        <v>0.92909802822978105</v>
      </c>
      <c r="E2047" s="6">
        <v>95.676208680399327</v>
      </c>
      <c r="F2047" s="11">
        <v>88.892576833460083</v>
      </c>
      <c r="G2047" s="10">
        <v>79.300043763262636</v>
      </c>
      <c r="H2047" s="10">
        <v>79.858333340834363</v>
      </c>
      <c r="I2047" s="10">
        <v>3.6675386678373152</v>
      </c>
    </row>
    <row r="2048" spans="1:9" x14ac:dyDescent="0.25">
      <c r="A2048" s="17"/>
      <c r="B2048" s="5">
        <f>DATE(YEAR(siječanj!B2048),MONTH(siječanj!B2048)+8,DAY(siječanj!B2048))</f>
        <v>43365</v>
      </c>
      <c r="C2048" s="9">
        <v>21.3020833333333</v>
      </c>
      <c r="D2048">
        <v>0.92909802822978105</v>
      </c>
      <c r="E2048" s="6">
        <v>99.749446537729625</v>
      </c>
      <c r="F2048" s="11">
        <v>92.677014095216549</v>
      </c>
      <c r="G2048" s="10">
        <v>89.442663769271405</v>
      </c>
      <c r="H2048" s="10">
        <v>100.35006313638237</v>
      </c>
      <c r="I2048" s="10">
        <v>1.9263085505900353</v>
      </c>
    </row>
    <row r="2049" spans="1:9" x14ac:dyDescent="0.25">
      <c r="A2049" s="17"/>
      <c r="B2049" s="5">
        <f>DATE(YEAR(siječanj!B2049),MONTH(siječanj!B2049)+8,DAY(siječanj!B2049))</f>
        <v>43365</v>
      </c>
      <c r="C2049" s="9">
        <v>21.3125</v>
      </c>
      <c r="D2049">
        <v>0.92909802822978105</v>
      </c>
      <c r="E2049" s="6">
        <v>102.51614142677829</v>
      </c>
      <c r="F2049" s="11">
        <v>95.247544861345077</v>
      </c>
      <c r="G2049" s="10">
        <v>95.475735502247488</v>
      </c>
      <c r="H2049" s="10">
        <v>105.09207840088644</v>
      </c>
      <c r="I2049" s="10">
        <v>0.97143151828982499</v>
      </c>
    </row>
    <row r="2050" spans="1:9" x14ac:dyDescent="0.25">
      <c r="A2050" s="17"/>
      <c r="B2050" s="5">
        <f>DATE(YEAR(siječanj!B2050),MONTH(siječanj!B2050)+8,DAY(siječanj!B2050))</f>
        <v>43365</v>
      </c>
      <c r="C2050" s="9">
        <v>21.3229166666667</v>
      </c>
      <c r="D2050">
        <v>0.92909802822978105</v>
      </c>
      <c r="E2050" s="6">
        <v>107.07557256648231</v>
      </c>
      <c r="F2050" s="11">
        <v>99.483703343093552</v>
      </c>
      <c r="G2050" s="10">
        <v>99.626113301634931</v>
      </c>
      <c r="H2050" s="10">
        <v>108.56187317634311</v>
      </c>
      <c r="I2050" s="10">
        <v>1.4824365198503697</v>
      </c>
    </row>
    <row r="2051" spans="1:9" x14ac:dyDescent="0.25">
      <c r="A2051" s="17"/>
      <c r="B2051" s="5">
        <f>DATE(YEAR(siječanj!B2051),MONTH(siječanj!B2051)+8,DAY(siječanj!B2051))</f>
        <v>43365</v>
      </c>
      <c r="C2051" s="9">
        <v>21.3333333333333</v>
      </c>
      <c r="D2051">
        <v>0.92909802822978105</v>
      </c>
      <c r="E2051" s="6">
        <v>111.2428809303569</v>
      </c>
      <c r="F2051" s="11">
        <v>103.35554132699491</v>
      </c>
      <c r="G2051" s="10">
        <v>104.22795003977984</v>
      </c>
      <c r="H2051" s="10">
        <v>124.55577110153274</v>
      </c>
      <c r="I2051" s="10">
        <v>1.6393281257131638</v>
      </c>
    </row>
    <row r="2052" spans="1:9" x14ac:dyDescent="0.25">
      <c r="A2052" s="17"/>
      <c r="B2052" s="5">
        <f>DATE(YEAR(siječanj!B2052),MONTH(siječanj!B2052)+8,DAY(siječanj!B2052))</f>
        <v>43365</v>
      </c>
      <c r="C2052" s="9">
        <v>21.34375</v>
      </c>
      <c r="D2052">
        <v>0.92909802822978105</v>
      </c>
      <c r="E2052" s="6">
        <v>112.00623525980514</v>
      </c>
      <c r="F2052" s="11">
        <v>104.06477232932593</v>
      </c>
      <c r="G2052" s="10">
        <v>120.0525994503819</v>
      </c>
      <c r="H2052" s="10">
        <v>140.35491072446996</v>
      </c>
      <c r="I2052" s="10">
        <v>0.88518898647006072</v>
      </c>
    </row>
    <row r="2053" spans="1:9" x14ac:dyDescent="0.25">
      <c r="A2053" s="17"/>
      <c r="B2053" s="5">
        <f>DATE(YEAR(siječanj!B2053),MONTH(siječanj!B2053)+8,DAY(siječanj!B2053))</f>
        <v>43365</v>
      </c>
      <c r="C2053" s="9">
        <v>21.3541666666667</v>
      </c>
      <c r="D2053">
        <v>0.92909802822978105</v>
      </c>
      <c r="E2053" s="6">
        <v>112.56140637290744</v>
      </c>
      <c r="F2053" s="11">
        <v>104.58058071583942</v>
      </c>
      <c r="G2053" s="10">
        <v>125.41027858337695</v>
      </c>
      <c r="H2053" s="10">
        <v>151.7887759794742</v>
      </c>
      <c r="I2053" s="10">
        <v>0.80409960593122454</v>
      </c>
    </row>
    <row r="2054" spans="1:9" x14ac:dyDescent="0.25">
      <c r="A2054" s="17"/>
      <c r="B2054" s="5">
        <f>DATE(YEAR(siječanj!B2054),MONTH(siječanj!B2054)+8,DAY(siječanj!B2054))</f>
        <v>43365</v>
      </c>
      <c r="C2054" s="9">
        <v>21.3645833333333</v>
      </c>
      <c r="D2054">
        <v>0.92909802822978105</v>
      </c>
      <c r="E2054" s="6">
        <v>115.10406638566764</v>
      </c>
      <c r="F2054" s="11">
        <v>106.94296112015363</v>
      </c>
      <c r="G2054" s="10">
        <v>124.37191177532465</v>
      </c>
      <c r="H2054" s="10">
        <v>154.40209259317791</v>
      </c>
      <c r="I2054" s="10">
        <v>0.78382301067174476</v>
      </c>
    </row>
    <row r="2055" spans="1:9" x14ac:dyDescent="0.25">
      <c r="A2055" s="17"/>
      <c r="B2055" s="5">
        <f>DATE(YEAR(siječanj!B2055),MONTH(siječanj!B2055)+8,DAY(siječanj!B2055))</f>
        <v>43365</v>
      </c>
      <c r="C2055" s="9">
        <v>21.375</v>
      </c>
      <c r="D2055">
        <v>0.92909802822978105</v>
      </c>
      <c r="E2055" s="6">
        <v>118.07362721231416</v>
      </c>
      <c r="F2055" s="11">
        <v>109.7019742288993</v>
      </c>
      <c r="G2055" s="10">
        <v>127.57341989925899</v>
      </c>
      <c r="H2055" s="10">
        <v>151.84554218660807</v>
      </c>
      <c r="I2055" s="10">
        <v>0.93337440104802372</v>
      </c>
    </row>
    <row r="2056" spans="1:9" x14ac:dyDescent="0.25">
      <c r="A2056" s="17"/>
      <c r="B2056" s="5">
        <f>DATE(YEAR(siječanj!B2056),MONTH(siječanj!B2056)+8,DAY(siječanj!B2056))</f>
        <v>43365</v>
      </c>
      <c r="C2056" s="9">
        <v>21.3854166666667</v>
      </c>
      <c r="D2056">
        <v>0.92909802822978105</v>
      </c>
      <c r="E2056" s="6">
        <v>119.31059724312428</v>
      </c>
      <c r="F2056" s="11">
        <v>110.85124064550432</v>
      </c>
      <c r="G2056" s="10">
        <v>134.66467259201241</v>
      </c>
      <c r="H2056" s="10">
        <v>156.46187547105256</v>
      </c>
      <c r="I2056" s="10">
        <v>1.0568980273279087</v>
      </c>
    </row>
    <row r="2057" spans="1:9" x14ac:dyDescent="0.25">
      <c r="A2057" s="17"/>
      <c r="B2057" s="5">
        <f>DATE(YEAR(siječanj!B2057),MONTH(siječanj!B2057)+8,DAY(siječanj!B2057))</f>
        <v>43365</v>
      </c>
      <c r="C2057" s="9">
        <v>21.3958333333333</v>
      </c>
      <c r="D2057">
        <v>0.92909802822978105</v>
      </c>
      <c r="E2057" s="6">
        <v>121.4039179422559</v>
      </c>
      <c r="F2057" s="11">
        <v>112.7961407795201</v>
      </c>
      <c r="G2057" s="10">
        <v>134.89827228102405</v>
      </c>
      <c r="H2057" s="10">
        <v>156.26718540223865</v>
      </c>
      <c r="I2057" s="10">
        <v>1.2460275795992575</v>
      </c>
    </row>
    <row r="2058" spans="1:9" x14ac:dyDescent="0.25">
      <c r="A2058" s="17"/>
      <c r="B2058" s="5">
        <f>DATE(YEAR(siječanj!B2058),MONTH(siječanj!B2058)+8,DAY(siječanj!B2058))</f>
        <v>43365</v>
      </c>
      <c r="C2058" s="9">
        <v>21.40625</v>
      </c>
      <c r="D2058">
        <v>0.92909802822978105</v>
      </c>
      <c r="E2058" s="6">
        <v>125.44308990593167</v>
      </c>
      <c r="F2058" s="11">
        <v>116.54892748665226</v>
      </c>
      <c r="G2058" s="10">
        <v>133.88671001885774</v>
      </c>
      <c r="H2058" s="10">
        <v>153.63069751555301</v>
      </c>
      <c r="I2058" s="10">
        <v>1.4676460856479772</v>
      </c>
    </row>
    <row r="2059" spans="1:9" x14ac:dyDescent="0.25">
      <c r="A2059" s="17"/>
      <c r="B2059" s="5">
        <f>DATE(YEAR(siječanj!B2059),MONTH(siječanj!B2059)+8,DAY(siječanj!B2059))</f>
        <v>43365</v>
      </c>
      <c r="C2059" s="9">
        <v>21.4166666666667</v>
      </c>
      <c r="D2059">
        <v>0.92909802822978105</v>
      </c>
      <c r="E2059" s="6">
        <v>127.56589219310814</v>
      </c>
      <c r="F2059" s="11">
        <v>118.5212189059896</v>
      </c>
      <c r="G2059" s="10">
        <v>137.05410984024832</v>
      </c>
      <c r="H2059" s="10">
        <v>151.00798074225747</v>
      </c>
      <c r="I2059" s="10">
        <v>1.5909957068195988</v>
      </c>
    </row>
    <row r="2060" spans="1:9" x14ac:dyDescent="0.25">
      <c r="A2060" s="17"/>
      <c r="B2060" s="5">
        <f>DATE(YEAR(siječanj!B2060),MONTH(siječanj!B2060)+8,DAY(siječanj!B2060))</f>
        <v>43365</v>
      </c>
      <c r="C2060" s="9">
        <v>21.4270833333333</v>
      </c>
      <c r="D2060">
        <v>0.92909802822978105</v>
      </c>
      <c r="E2060" s="6">
        <v>129.5732755111822</v>
      </c>
      <c r="F2060" s="11">
        <v>120.38627478871356</v>
      </c>
      <c r="G2060" s="10">
        <v>137.06777726607328</v>
      </c>
      <c r="H2060" s="10">
        <v>148.88209170363231</v>
      </c>
      <c r="I2060" s="10">
        <v>2.0314916384472106</v>
      </c>
    </row>
    <row r="2061" spans="1:9" x14ac:dyDescent="0.25">
      <c r="A2061" s="17"/>
      <c r="B2061" s="5">
        <f>DATE(YEAR(siječanj!B2061),MONTH(siječanj!B2061)+8,DAY(siječanj!B2061))</f>
        <v>43365</v>
      </c>
      <c r="C2061" s="9">
        <v>21.4375</v>
      </c>
      <c r="D2061">
        <v>0.92909802822978105</v>
      </c>
      <c r="E2061" s="6">
        <v>129.83065620196629</v>
      </c>
      <c r="F2061" s="11">
        <v>120.62540668102548</v>
      </c>
      <c r="G2061" s="10">
        <v>131.16972459456835</v>
      </c>
      <c r="H2061" s="10">
        <v>151.83158644156075</v>
      </c>
      <c r="I2061" s="10">
        <v>1.9692658116852324</v>
      </c>
    </row>
    <row r="2062" spans="1:9" x14ac:dyDescent="0.25">
      <c r="A2062" s="17"/>
      <c r="B2062" s="5">
        <f>DATE(YEAR(siječanj!B2062),MONTH(siječanj!B2062)+8,DAY(siječanj!B2062))</f>
        <v>43365</v>
      </c>
      <c r="C2062" s="9">
        <v>21.4479166666667</v>
      </c>
      <c r="D2062">
        <v>0.92909802822978105</v>
      </c>
      <c r="E2062" s="6">
        <v>130.04113851402906</v>
      </c>
      <c r="F2062" s="11">
        <v>120.82096538214023</v>
      </c>
      <c r="G2062" s="10">
        <v>135.1357809663107</v>
      </c>
      <c r="H2062" s="10">
        <v>151.00196014473923</v>
      </c>
      <c r="I2062" s="10">
        <v>2.1653075668779422</v>
      </c>
    </row>
    <row r="2063" spans="1:9" x14ac:dyDescent="0.25">
      <c r="A2063" s="17"/>
      <c r="B2063" s="5">
        <f>DATE(YEAR(siječanj!B2063),MONTH(siječanj!B2063)+8,DAY(siječanj!B2063))</f>
        <v>43365</v>
      </c>
      <c r="C2063" s="9">
        <v>21.4583333333333</v>
      </c>
      <c r="D2063">
        <v>0.92909802822978105</v>
      </c>
      <c r="E2063" s="6">
        <v>130.74847544576519</v>
      </c>
      <c r="F2063" s="11">
        <v>121.47815073071038</v>
      </c>
      <c r="G2063" s="10">
        <v>132.95475388329967</v>
      </c>
      <c r="H2063" s="10">
        <v>142.54567370822025</v>
      </c>
      <c r="I2063" s="10">
        <v>1.8776421218909531</v>
      </c>
    </row>
    <row r="2064" spans="1:9" x14ac:dyDescent="0.25">
      <c r="A2064" s="17"/>
      <c r="B2064" s="5">
        <f>DATE(YEAR(siječanj!B2064),MONTH(siječanj!B2064)+8,DAY(siječanj!B2064))</f>
        <v>43365</v>
      </c>
      <c r="C2064" s="9">
        <v>21.46875</v>
      </c>
      <c r="D2064">
        <v>0.92909802822978105</v>
      </c>
      <c r="E2064" s="6">
        <v>130.84168701491049</v>
      </c>
      <c r="F2064" s="11">
        <v>121.56475341581148</v>
      </c>
      <c r="G2064" s="10">
        <v>128.98665262039188</v>
      </c>
      <c r="H2064" s="10">
        <v>144.48201025458044</v>
      </c>
      <c r="I2064" s="10">
        <v>2.458476173421102</v>
      </c>
    </row>
    <row r="2065" spans="1:9" x14ac:dyDescent="0.25">
      <c r="A2065" s="17"/>
      <c r="B2065" s="5">
        <f>DATE(YEAR(siječanj!B2065),MONTH(siječanj!B2065)+8,DAY(siječanj!B2065))</f>
        <v>43365</v>
      </c>
      <c r="C2065" s="9">
        <v>21.4791666666667</v>
      </c>
      <c r="D2065">
        <v>0.92909802822978105</v>
      </c>
      <c r="E2065" s="6">
        <v>133.89921751214169</v>
      </c>
      <c r="F2065" s="11">
        <v>124.40549897204141</v>
      </c>
      <c r="G2065" s="10">
        <v>127.22413320435226</v>
      </c>
      <c r="H2065" s="10">
        <v>138.69724355484004</v>
      </c>
      <c r="I2065" s="10">
        <v>2.2567052500373506</v>
      </c>
    </row>
    <row r="2066" spans="1:9" x14ac:dyDescent="0.25">
      <c r="A2066" s="17"/>
      <c r="B2066" s="5">
        <f>DATE(YEAR(siječanj!B2066),MONTH(siječanj!B2066)+8,DAY(siječanj!B2066))</f>
        <v>43365</v>
      </c>
      <c r="C2066" s="9">
        <v>21.4895833333333</v>
      </c>
      <c r="D2066">
        <v>0.92909802822978105</v>
      </c>
      <c r="E2066" s="6">
        <v>132.07181232633232</v>
      </c>
      <c r="F2066" s="11">
        <v>122.70766041712905</v>
      </c>
      <c r="G2066" s="10">
        <v>123.65325506343623</v>
      </c>
      <c r="H2066" s="10">
        <v>144.39014396391514</v>
      </c>
      <c r="I2066" s="10">
        <v>2.7305821616295232</v>
      </c>
    </row>
    <row r="2067" spans="1:9" x14ac:dyDescent="0.25">
      <c r="A2067" s="17"/>
      <c r="B2067" s="5">
        <f>DATE(YEAR(siječanj!B2067),MONTH(siječanj!B2067)+8,DAY(siječanj!B2067))</f>
        <v>43365</v>
      </c>
      <c r="C2067" s="9">
        <v>21.5</v>
      </c>
      <c r="D2067">
        <v>0.92909802822978105</v>
      </c>
      <c r="E2067" s="6">
        <v>129.78144781723788</v>
      </c>
      <c r="F2067" s="11">
        <v>120.57968726780193</v>
      </c>
      <c r="G2067" s="10">
        <v>121.07373533857434</v>
      </c>
      <c r="H2067" s="10">
        <v>128.24873337206469</v>
      </c>
      <c r="I2067" s="10">
        <v>2.4237481539115366</v>
      </c>
    </row>
    <row r="2068" spans="1:9" x14ac:dyDescent="0.25">
      <c r="A2068" s="17"/>
      <c r="B2068" s="5">
        <f>DATE(YEAR(siječanj!B2068),MONTH(siječanj!B2068)+8,DAY(siječanj!B2068))</f>
        <v>43365</v>
      </c>
      <c r="C2068" s="9">
        <v>21.5104166666667</v>
      </c>
      <c r="D2068">
        <v>0.92909802822978105</v>
      </c>
      <c r="E2068" s="6">
        <v>127.70586625826843</v>
      </c>
      <c r="F2068" s="11">
        <v>118.65126853393332</v>
      </c>
      <c r="G2068" s="10">
        <v>117.45878557470132</v>
      </c>
      <c r="H2068" s="10">
        <v>127.16961752781806</v>
      </c>
      <c r="I2068" s="10">
        <v>2.9391982859676613</v>
      </c>
    </row>
    <row r="2069" spans="1:9" x14ac:dyDescent="0.25">
      <c r="A2069" s="17"/>
      <c r="B2069" s="5">
        <f>DATE(YEAR(siječanj!B2069),MONTH(siječanj!B2069)+8,DAY(siječanj!B2069))</f>
        <v>43365</v>
      </c>
      <c r="C2069" s="9">
        <v>21.5208333333333</v>
      </c>
      <c r="D2069">
        <v>0.92909802822978105</v>
      </c>
      <c r="E2069" s="6">
        <v>128.72019098703478</v>
      </c>
      <c r="F2069" s="11">
        <v>119.59367563941485</v>
      </c>
      <c r="G2069" s="10">
        <v>117.14850849318678</v>
      </c>
      <c r="H2069" s="10">
        <v>135.33932352246774</v>
      </c>
      <c r="I2069" s="10">
        <v>3.2948557269939105</v>
      </c>
    </row>
    <row r="2070" spans="1:9" x14ac:dyDescent="0.25">
      <c r="A2070" s="17"/>
      <c r="B2070" s="5">
        <f>DATE(YEAR(siječanj!B2070),MONTH(siječanj!B2070)+8,DAY(siječanj!B2070))</f>
        <v>43365</v>
      </c>
      <c r="C2070" s="9">
        <v>21.53125</v>
      </c>
      <c r="D2070">
        <v>0.92909802822978105</v>
      </c>
      <c r="E2070" s="6">
        <v>129.66000636789701</v>
      </c>
      <c r="F2070" s="11">
        <v>120.46685625667396</v>
      </c>
      <c r="G2070" s="10">
        <v>113.83239807969262</v>
      </c>
      <c r="H2070" s="10">
        <v>131.4400634711067</v>
      </c>
      <c r="I2070" s="10">
        <v>3.3727550138812501</v>
      </c>
    </row>
    <row r="2071" spans="1:9" x14ac:dyDescent="0.25">
      <c r="A2071" s="17"/>
      <c r="B2071" s="5">
        <f>DATE(YEAR(siječanj!B2071),MONTH(siječanj!B2071)+8,DAY(siječanj!B2071))</f>
        <v>43365</v>
      </c>
      <c r="C2071" s="9">
        <v>21.5416666666667</v>
      </c>
      <c r="D2071">
        <v>0.92909802822978105</v>
      </c>
      <c r="E2071" s="6">
        <v>128.09504424756491</v>
      </c>
      <c r="F2071" s="11">
        <v>119.01285303641912</v>
      </c>
      <c r="G2071" s="10">
        <v>109.56332419094652</v>
      </c>
      <c r="H2071" s="10">
        <v>133.26973509810168</v>
      </c>
      <c r="I2071" s="10">
        <v>3.7079008527489279</v>
      </c>
    </row>
    <row r="2072" spans="1:9" x14ac:dyDescent="0.25">
      <c r="A2072" s="17"/>
      <c r="B2072" s="5">
        <f>DATE(YEAR(siječanj!B2072),MONTH(siječanj!B2072)+8,DAY(siječanj!B2072))</f>
        <v>43365</v>
      </c>
      <c r="C2072" s="9">
        <v>21.5520833333333</v>
      </c>
      <c r="D2072">
        <v>0.92909802822978105</v>
      </c>
      <c r="E2072" s="6">
        <v>127.69498770700764</v>
      </c>
      <c r="F2072" s="11">
        <v>118.64116129340692</v>
      </c>
      <c r="G2072" s="10">
        <v>107.60562814897283</v>
      </c>
      <c r="H2072" s="10">
        <v>128.33532561930403</v>
      </c>
      <c r="I2072" s="10">
        <v>6.0070633492025571</v>
      </c>
    </row>
    <row r="2073" spans="1:9" x14ac:dyDescent="0.25">
      <c r="A2073" s="17"/>
      <c r="B2073" s="5">
        <f>DATE(YEAR(siječanj!B2073),MONTH(siječanj!B2073)+8,DAY(siječanj!B2073))</f>
        <v>43365</v>
      </c>
      <c r="C2073" s="9">
        <v>21.5625</v>
      </c>
      <c r="D2073">
        <v>0.92909802822978105</v>
      </c>
      <c r="E2073" s="6">
        <v>129.36928779737391</v>
      </c>
      <c r="F2073" s="11">
        <v>120.19675020603118</v>
      </c>
      <c r="G2073" s="10">
        <v>106.76352268318992</v>
      </c>
      <c r="H2073" s="10">
        <v>127.12676692841474</v>
      </c>
      <c r="I2073" s="10">
        <v>5.0242834977600115</v>
      </c>
    </row>
    <row r="2074" spans="1:9" x14ac:dyDescent="0.25">
      <c r="A2074" s="17"/>
      <c r="B2074" s="5">
        <f>DATE(YEAR(siječanj!B2074),MONTH(siječanj!B2074)+8,DAY(siječanj!B2074))</f>
        <v>43365</v>
      </c>
      <c r="C2074" s="9">
        <v>21.5729166666667</v>
      </c>
      <c r="D2074">
        <v>0.92909802822978105</v>
      </c>
      <c r="E2074" s="6">
        <v>127.85488396223214</v>
      </c>
      <c r="F2074" s="11">
        <v>118.78972058885734</v>
      </c>
      <c r="G2074" s="10">
        <v>105.07155000362475</v>
      </c>
      <c r="H2074" s="10">
        <v>117.91642072139179</v>
      </c>
      <c r="I2074" s="10">
        <v>4.3315791620568378</v>
      </c>
    </row>
    <row r="2075" spans="1:9" x14ac:dyDescent="0.25">
      <c r="A2075" s="17"/>
      <c r="B2075" s="5">
        <f>DATE(YEAR(siječanj!B2075),MONTH(siječanj!B2075)+8,DAY(siječanj!B2075))</f>
        <v>43365</v>
      </c>
      <c r="C2075" s="9">
        <v>21.5833333333333</v>
      </c>
      <c r="D2075">
        <v>0.92909802822978105</v>
      </c>
      <c r="E2075" s="6">
        <v>126.03594813721925</v>
      </c>
      <c r="F2075" s="11">
        <v>117.09975090036136</v>
      </c>
      <c r="G2075" s="10">
        <v>101.99792591815594</v>
      </c>
      <c r="H2075" s="10">
        <v>117.50026497973445</v>
      </c>
      <c r="I2075" s="10">
        <v>5.3160150621159605</v>
      </c>
    </row>
    <row r="2076" spans="1:9" x14ac:dyDescent="0.25">
      <c r="A2076" s="17"/>
      <c r="B2076" s="5">
        <f>DATE(YEAR(siječanj!B2076),MONTH(siječanj!B2076)+8,DAY(siječanj!B2076))</f>
        <v>43365</v>
      </c>
      <c r="C2076" s="9">
        <v>21.59375</v>
      </c>
      <c r="D2076">
        <v>0.92909802822978105</v>
      </c>
      <c r="E2076" s="6">
        <v>125.83107966543145</v>
      </c>
      <c r="F2076" s="11">
        <v>116.90940800717685</v>
      </c>
      <c r="G2076" s="10">
        <v>100.14925190281707</v>
      </c>
      <c r="H2076" s="10">
        <v>110.82713503378437</v>
      </c>
      <c r="I2076" s="10">
        <v>5.5055186253671407</v>
      </c>
    </row>
    <row r="2077" spans="1:9" x14ac:dyDescent="0.25">
      <c r="A2077" s="17"/>
      <c r="B2077" s="5">
        <f>DATE(YEAR(siječanj!B2077),MONTH(siječanj!B2077)+8,DAY(siječanj!B2077))</f>
        <v>43365</v>
      </c>
      <c r="C2077" s="9">
        <v>21.6041666666667</v>
      </c>
      <c r="D2077">
        <v>0.92909802822978105</v>
      </c>
      <c r="E2077" s="6">
        <v>124.80635643817692</v>
      </c>
      <c r="F2077" s="11">
        <v>115.95733967725342</v>
      </c>
      <c r="G2077" s="10">
        <v>97.651318916242388</v>
      </c>
      <c r="H2077" s="10">
        <v>108.91078687118481</v>
      </c>
      <c r="I2077" s="10">
        <v>6.7217823311891287</v>
      </c>
    </row>
    <row r="2078" spans="1:9" x14ac:dyDescent="0.25">
      <c r="A2078" s="17"/>
      <c r="B2078" s="5">
        <f>DATE(YEAR(siječanj!B2078),MONTH(siječanj!B2078)+8,DAY(siječanj!B2078))</f>
        <v>43365</v>
      </c>
      <c r="C2078" s="9">
        <v>21.6145833333333</v>
      </c>
      <c r="D2078">
        <v>0.92909802822978105</v>
      </c>
      <c r="E2078" s="6">
        <v>123.7512133379129</v>
      </c>
      <c r="F2078" s="11">
        <v>114.97700830329785</v>
      </c>
      <c r="G2078" s="10">
        <v>96.983663959453239</v>
      </c>
      <c r="H2078" s="10">
        <v>108.1168787725733</v>
      </c>
      <c r="I2078" s="10">
        <v>5.9363182723411754</v>
      </c>
    </row>
    <row r="2079" spans="1:9" x14ac:dyDescent="0.25">
      <c r="A2079" s="17"/>
      <c r="B2079" s="5">
        <f>DATE(YEAR(siječanj!B2079),MONTH(siječanj!B2079)+8,DAY(siječanj!B2079))</f>
        <v>43365</v>
      </c>
      <c r="C2079" s="9">
        <v>21.625</v>
      </c>
      <c r="D2079">
        <v>0.92909802822978105</v>
      </c>
      <c r="E2079" s="6">
        <v>121.92291053276628</v>
      </c>
      <c r="F2079" s="11">
        <v>113.27833577202915</v>
      </c>
      <c r="G2079" s="10">
        <v>96.601691145642377</v>
      </c>
      <c r="H2079" s="10">
        <v>112.39815777766312</v>
      </c>
      <c r="I2079" s="10">
        <v>4.1836648197393371</v>
      </c>
    </row>
    <row r="2080" spans="1:9" x14ac:dyDescent="0.25">
      <c r="A2080" s="17"/>
      <c r="B2080" s="5">
        <f>DATE(YEAR(siječanj!B2080),MONTH(siječanj!B2080)+8,DAY(siječanj!B2080))</f>
        <v>43365</v>
      </c>
      <c r="C2080" s="9">
        <v>21.6354166666667</v>
      </c>
      <c r="D2080">
        <v>0.92909802822978105</v>
      </c>
      <c r="E2080" s="6">
        <v>120.86219822523299</v>
      </c>
      <c r="F2080" s="11">
        <v>112.2928300585809</v>
      </c>
      <c r="G2080" s="10">
        <v>96.687026181488278</v>
      </c>
      <c r="H2080" s="10">
        <v>109.09724076259371</v>
      </c>
      <c r="I2080" s="10">
        <v>4.4197777513005292</v>
      </c>
    </row>
    <row r="2081" spans="1:9" x14ac:dyDescent="0.25">
      <c r="A2081" s="17"/>
      <c r="B2081" s="5">
        <f>DATE(YEAR(siječanj!B2081),MONTH(siječanj!B2081)+8,DAY(siječanj!B2081))</f>
        <v>43365</v>
      </c>
      <c r="C2081" s="9">
        <v>21.6458333333333</v>
      </c>
      <c r="D2081">
        <v>0.92909802822978105</v>
      </c>
      <c r="E2081" s="6">
        <v>122.90969868069263</v>
      </c>
      <c r="F2081" s="11">
        <v>114.19515869454804</v>
      </c>
      <c r="G2081" s="10">
        <v>95.188137027076806</v>
      </c>
      <c r="H2081" s="10">
        <v>104.32841778420668</v>
      </c>
      <c r="I2081" s="10">
        <v>4.0030745181545493</v>
      </c>
    </row>
    <row r="2082" spans="1:9" x14ac:dyDescent="0.25">
      <c r="A2082" s="17"/>
      <c r="B2082" s="5">
        <f>DATE(YEAR(siječanj!B2082),MONTH(siječanj!B2082)+8,DAY(siječanj!B2082))</f>
        <v>43365</v>
      </c>
      <c r="C2082" s="9">
        <v>21.65625</v>
      </c>
      <c r="D2082">
        <v>0.92909802822978105</v>
      </c>
      <c r="E2082" s="6">
        <v>124.1098454899393</v>
      </c>
      <c r="F2082" s="11">
        <v>115.31021272860539</v>
      </c>
      <c r="G2082" s="10">
        <v>94.376174623011892</v>
      </c>
      <c r="H2082" s="10">
        <v>106.86998091668772</v>
      </c>
      <c r="I2082" s="10">
        <v>3.5437610341005397</v>
      </c>
    </row>
    <row r="2083" spans="1:9" x14ac:dyDescent="0.25">
      <c r="A2083" s="17"/>
      <c r="B2083" s="5">
        <f>DATE(YEAR(siječanj!B2083),MONTH(siječanj!B2083)+8,DAY(siječanj!B2083))</f>
        <v>43365</v>
      </c>
      <c r="C2083" s="9">
        <v>21.6666666666667</v>
      </c>
      <c r="D2083">
        <v>0.92909802822978105</v>
      </c>
      <c r="E2083" s="6">
        <v>120.32785783182241</v>
      </c>
      <c r="F2083" s="11">
        <v>111.79637545265962</v>
      </c>
      <c r="G2083" s="10">
        <v>92.811089649870951</v>
      </c>
      <c r="H2083" s="10">
        <v>104.95001638184551</v>
      </c>
      <c r="I2083" s="10">
        <v>3.7317905540782688</v>
      </c>
    </row>
    <row r="2084" spans="1:9" x14ac:dyDescent="0.25">
      <c r="A2084" s="17"/>
      <c r="B2084" s="5">
        <f>DATE(YEAR(siječanj!B2084),MONTH(siječanj!B2084)+8,DAY(siječanj!B2084))</f>
        <v>43365</v>
      </c>
      <c r="C2084" s="9">
        <v>21.6770833333333</v>
      </c>
      <c r="D2084">
        <v>0.92909802822978105</v>
      </c>
      <c r="E2084" s="6">
        <v>119.37511375697001</v>
      </c>
      <c r="F2084" s="11">
        <v>110.91118281130665</v>
      </c>
      <c r="G2084" s="10">
        <v>91.840079708773715</v>
      </c>
      <c r="H2084" s="10">
        <v>101.57140957640046</v>
      </c>
      <c r="I2084" s="10">
        <v>3.9241112000304712</v>
      </c>
    </row>
    <row r="2085" spans="1:9" x14ac:dyDescent="0.25">
      <c r="A2085" s="17"/>
      <c r="B2085" s="5">
        <f>DATE(YEAR(siječanj!B2085),MONTH(siječanj!B2085)+8,DAY(siječanj!B2085))</f>
        <v>43365</v>
      </c>
      <c r="C2085" s="9">
        <v>21.6875</v>
      </c>
      <c r="D2085">
        <v>0.92909802822978105</v>
      </c>
      <c r="E2085" s="6">
        <v>121.29249511493231</v>
      </c>
      <c r="F2085" s="11">
        <v>112.69261805035396</v>
      </c>
      <c r="G2085" s="10">
        <v>92.551733974097502</v>
      </c>
      <c r="H2085" s="10">
        <v>103.70934382379382</v>
      </c>
      <c r="I2085" s="10">
        <v>4.2049164436227064</v>
      </c>
    </row>
    <row r="2086" spans="1:9" x14ac:dyDescent="0.25">
      <c r="A2086" s="17"/>
      <c r="B2086" s="5">
        <f>DATE(YEAR(siječanj!B2086),MONTH(siječanj!B2086)+8,DAY(siječanj!B2086))</f>
        <v>43365</v>
      </c>
      <c r="C2086" s="9">
        <v>21.6979166666667</v>
      </c>
      <c r="D2086">
        <v>0.92909802822978105</v>
      </c>
      <c r="E2086" s="6">
        <v>124.87968549104093</v>
      </c>
      <c r="F2086" s="11">
        <v>116.02546955568133</v>
      </c>
      <c r="G2086" s="10">
        <v>93.695466912987797</v>
      </c>
      <c r="H2086" s="10">
        <v>102.37505097433315</v>
      </c>
      <c r="I2086" s="10">
        <v>3.2801202944061991</v>
      </c>
    </row>
    <row r="2087" spans="1:9" x14ac:dyDescent="0.25">
      <c r="A2087" s="17"/>
      <c r="B2087" s="5">
        <f>DATE(YEAR(siječanj!B2087),MONTH(siječanj!B2087)+8,DAY(siječanj!B2087))</f>
        <v>43365</v>
      </c>
      <c r="C2087" s="9">
        <v>21.7083333333333</v>
      </c>
      <c r="D2087">
        <v>0.92909802822978105</v>
      </c>
      <c r="E2087" s="6">
        <v>126.26992526349296</v>
      </c>
      <c r="F2087" s="11">
        <v>117.31713858703313</v>
      </c>
      <c r="G2087" s="10">
        <v>93.197047791847098</v>
      </c>
      <c r="H2087" s="10">
        <v>103.27262974847746</v>
      </c>
      <c r="I2087" s="10">
        <v>3.1198245886093319</v>
      </c>
    </row>
    <row r="2088" spans="1:9" x14ac:dyDescent="0.25">
      <c r="A2088" s="17"/>
      <c r="B2088" s="5">
        <f>DATE(YEAR(siječanj!B2088),MONTH(siječanj!B2088)+8,DAY(siječanj!B2088))</f>
        <v>43365</v>
      </c>
      <c r="C2088" s="9">
        <v>21.71875</v>
      </c>
      <c r="D2088">
        <v>0.92909802822978105</v>
      </c>
      <c r="E2088" s="6">
        <v>128.45388171141761</v>
      </c>
      <c r="F2088" s="11">
        <v>119.34624821653964</v>
      </c>
      <c r="G2088" s="10">
        <v>93.182106828695126</v>
      </c>
      <c r="H2088" s="10">
        <v>102.77682952911688</v>
      </c>
      <c r="I2088" s="10">
        <v>6.1925067932609235</v>
      </c>
    </row>
    <row r="2089" spans="1:9" x14ac:dyDescent="0.25">
      <c r="A2089" s="17"/>
      <c r="B2089" s="5">
        <f>DATE(YEAR(siječanj!B2089),MONTH(siječanj!B2089)+8,DAY(siječanj!B2089))</f>
        <v>43365</v>
      </c>
      <c r="C2089" s="9">
        <v>21.7291666666667</v>
      </c>
      <c r="D2089">
        <v>0.92909802822978105</v>
      </c>
      <c r="E2089" s="6">
        <v>131.71336862477455</v>
      </c>
      <c r="F2089" s="11">
        <v>122.37463108078033</v>
      </c>
      <c r="G2089" s="10">
        <v>92.809647378891754</v>
      </c>
      <c r="H2089" s="10">
        <v>102.32019530347843</v>
      </c>
      <c r="I2089" s="10">
        <v>24.149930968895553</v>
      </c>
    </row>
    <row r="2090" spans="1:9" x14ac:dyDescent="0.25">
      <c r="A2090" s="17"/>
      <c r="B2090" s="5">
        <f>DATE(YEAR(siječanj!B2090),MONTH(siječanj!B2090)+8,DAY(siječanj!B2090))</f>
        <v>43365</v>
      </c>
      <c r="C2090" s="9">
        <v>21.7395833333333</v>
      </c>
      <c r="D2090">
        <v>0.92909802822978105</v>
      </c>
      <c r="E2090" s="6">
        <v>141.50723171919694</v>
      </c>
      <c r="F2090" s="11">
        <v>131.47408997056061</v>
      </c>
      <c r="G2090" s="10">
        <v>92.42287369093016</v>
      </c>
      <c r="H2090" s="10">
        <v>104.14623048957237</v>
      </c>
      <c r="I2090" s="10">
        <v>42.534304678476545</v>
      </c>
    </row>
    <row r="2091" spans="1:9" x14ac:dyDescent="0.25">
      <c r="A2091" s="17"/>
      <c r="B2091" s="5">
        <f>DATE(YEAR(siječanj!B2091),MONTH(siječanj!B2091)+8,DAY(siječanj!B2091))</f>
        <v>43365</v>
      </c>
      <c r="C2091" s="9">
        <v>21.75</v>
      </c>
      <c r="D2091">
        <v>0.92909802822978105</v>
      </c>
      <c r="E2091" s="6">
        <v>141.25564240886618</v>
      </c>
      <c r="F2091" s="11">
        <v>131.2403388384086</v>
      </c>
      <c r="G2091" s="10">
        <v>94.551328188889656</v>
      </c>
      <c r="H2091" s="10">
        <v>108.63925792311117</v>
      </c>
      <c r="I2091" s="10">
        <v>60.245775633668877</v>
      </c>
    </row>
    <row r="2092" spans="1:9" x14ac:dyDescent="0.25">
      <c r="A2092" s="17"/>
      <c r="B2092" s="5">
        <f>DATE(YEAR(siječanj!B2092),MONTH(siječanj!B2092)+8,DAY(siječanj!B2092))</f>
        <v>43365</v>
      </c>
      <c r="C2092" s="9">
        <v>21.7604166666667</v>
      </c>
      <c r="D2092">
        <v>0.92909802822978105</v>
      </c>
      <c r="E2092" s="6">
        <v>146.03292030657676</v>
      </c>
      <c r="F2092" s="11">
        <v>135.67889831347722</v>
      </c>
      <c r="G2092" s="10">
        <v>96.01174607060868</v>
      </c>
      <c r="H2092" s="10">
        <v>107.53680624288374</v>
      </c>
      <c r="I2092" s="10">
        <v>76.93224749798955</v>
      </c>
    </row>
    <row r="2093" spans="1:9" x14ac:dyDescent="0.25">
      <c r="A2093" s="17"/>
      <c r="B2093" s="5">
        <f>DATE(YEAR(siječanj!B2093),MONTH(siječanj!B2093)+8,DAY(siječanj!B2093))</f>
        <v>43365</v>
      </c>
      <c r="C2093" s="9">
        <v>21.7708333333333</v>
      </c>
      <c r="D2093">
        <v>0.92909802822978105</v>
      </c>
      <c r="E2093" s="6">
        <v>152.34565195677121</v>
      </c>
      <c r="F2093" s="11">
        <v>141.54404484241661</v>
      </c>
      <c r="G2093" s="10">
        <v>95.206673624006939</v>
      </c>
      <c r="H2093" s="10">
        <v>109.23813879944778</v>
      </c>
      <c r="I2093" s="10">
        <v>94.705878278006224</v>
      </c>
    </row>
    <row r="2094" spans="1:9" x14ac:dyDescent="0.25">
      <c r="A2094" s="17"/>
      <c r="B2094" s="5">
        <f>DATE(YEAR(siječanj!B2094),MONTH(siječanj!B2094)+8,DAY(siječanj!B2094))</f>
        <v>43365</v>
      </c>
      <c r="C2094" s="9">
        <v>21.78125</v>
      </c>
      <c r="D2094">
        <v>0.92909802822978105</v>
      </c>
      <c r="E2094" s="6">
        <v>158.88331907812511</v>
      </c>
      <c r="F2094" s="11">
        <v>147.61817847408921</v>
      </c>
      <c r="G2094" s="10">
        <v>97.640282931897545</v>
      </c>
      <c r="H2094" s="10">
        <v>112.16977243140535</v>
      </c>
      <c r="I2094" s="10">
        <v>128.28560507717279</v>
      </c>
    </row>
    <row r="2095" spans="1:9" x14ac:dyDescent="0.25">
      <c r="A2095" s="17"/>
      <c r="B2095" s="5">
        <f>DATE(YEAR(siječanj!B2095),MONTH(siječanj!B2095)+8,DAY(siječanj!B2095))</f>
        <v>43365</v>
      </c>
      <c r="C2095" s="9">
        <v>21.7916666666667</v>
      </c>
      <c r="D2095">
        <v>0.92909802822978105</v>
      </c>
      <c r="E2095" s="6">
        <v>164.36309866528546</v>
      </c>
      <c r="F2095" s="11">
        <v>152.70943088365368</v>
      </c>
      <c r="G2095" s="10">
        <v>97.888437907141892</v>
      </c>
      <c r="H2095" s="10">
        <v>111.35791091099439</v>
      </c>
      <c r="I2095" s="10">
        <v>158.17255146748093</v>
      </c>
    </row>
    <row r="2096" spans="1:9" x14ac:dyDescent="0.25">
      <c r="A2096" s="17"/>
      <c r="B2096" s="5">
        <f>DATE(YEAR(siječanj!B2096),MONTH(siječanj!B2096)+8,DAY(siječanj!B2096))</f>
        <v>43365</v>
      </c>
      <c r="C2096" s="9">
        <v>21.8020833333333</v>
      </c>
      <c r="D2096">
        <v>0.92909802822978105</v>
      </c>
      <c r="E2096" s="6">
        <v>170.18222696231211</v>
      </c>
      <c r="F2096" s="11">
        <v>158.11597151043728</v>
      </c>
      <c r="G2096" s="10">
        <v>97.112255072270685</v>
      </c>
      <c r="H2096" s="10">
        <v>115.69972100353283</v>
      </c>
      <c r="I2096" s="10">
        <v>184.0518952067022</v>
      </c>
    </row>
    <row r="2097" spans="1:9" x14ac:dyDescent="0.25">
      <c r="A2097" s="17"/>
      <c r="B2097" s="5">
        <f>DATE(YEAR(siječanj!B2097),MONTH(siječanj!B2097)+8,DAY(siječanj!B2097))</f>
        <v>43365</v>
      </c>
      <c r="C2097" s="9">
        <v>21.8125</v>
      </c>
      <c r="D2097">
        <v>0.92909802822978105</v>
      </c>
      <c r="E2097" s="6">
        <v>172.35162412377099</v>
      </c>
      <c r="F2097" s="11">
        <v>160.13155413559599</v>
      </c>
      <c r="G2097" s="10">
        <v>96.971683870149874</v>
      </c>
      <c r="H2097" s="10">
        <v>117.14399010099376</v>
      </c>
      <c r="I2097" s="10">
        <v>201.3570782345104</v>
      </c>
    </row>
    <row r="2098" spans="1:9" x14ac:dyDescent="0.25">
      <c r="A2098" s="17"/>
      <c r="B2098" s="5">
        <f>DATE(YEAR(siječanj!B2098),MONTH(siječanj!B2098)+8,DAY(siječanj!B2098))</f>
        <v>43365</v>
      </c>
      <c r="C2098" s="9">
        <v>21.8229166666667</v>
      </c>
      <c r="D2098">
        <v>0.92909802822978105</v>
      </c>
      <c r="E2098" s="6">
        <v>171.31022798926864</v>
      </c>
      <c r="F2098" s="11">
        <v>159.16399504042374</v>
      </c>
      <c r="G2098" s="10">
        <v>94.767737132720498</v>
      </c>
      <c r="H2098" s="10">
        <v>117.58181597998517</v>
      </c>
      <c r="I2098" s="10">
        <v>222.58861352813997</v>
      </c>
    </row>
    <row r="2099" spans="1:9" x14ac:dyDescent="0.25">
      <c r="A2099" s="17"/>
      <c r="B2099" s="5">
        <f>DATE(YEAR(siječanj!B2099),MONTH(siječanj!B2099)+8,DAY(siječanj!B2099))</f>
        <v>43365</v>
      </c>
      <c r="C2099" s="9">
        <v>21.8333333333333</v>
      </c>
      <c r="D2099">
        <v>0.92909802822978105</v>
      </c>
      <c r="E2099" s="6">
        <v>168.64935200571429</v>
      </c>
      <c r="F2099" s="11">
        <v>156.69178041073943</v>
      </c>
      <c r="G2099" s="10">
        <v>93.767138540476665</v>
      </c>
      <c r="H2099" s="10">
        <v>111.42748894964711</v>
      </c>
      <c r="I2099" s="10">
        <v>227.0991469437522</v>
      </c>
    </row>
    <row r="2100" spans="1:9" x14ac:dyDescent="0.25">
      <c r="A2100" s="17"/>
      <c r="B2100" s="5">
        <f>DATE(YEAR(siječanj!B2100),MONTH(siječanj!B2100)+8,DAY(siječanj!B2100))</f>
        <v>43365</v>
      </c>
      <c r="C2100" s="9">
        <v>21.84375</v>
      </c>
      <c r="D2100">
        <v>0.92909802822978105</v>
      </c>
      <c r="E2100" s="6">
        <v>167.17811126263732</v>
      </c>
      <c r="F2100" s="11">
        <v>155.32485353729527</v>
      </c>
      <c r="G2100" s="10">
        <v>80.254365142667694</v>
      </c>
      <c r="H2100" s="10">
        <v>97.202731564003841</v>
      </c>
      <c r="I2100" s="10">
        <v>227.10456610284231</v>
      </c>
    </row>
    <row r="2101" spans="1:9" x14ac:dyDescent="0.25">
      <c r="A2101" s="17"/>
      <c r="B2101" s="5">
        <f>DATE(YEAR(siječanj!B2101),MONTH(siječanj!B2101)+8,DAY(siječanj!B2101))</f>
        <v>43365</v>
      </c>
      <c r="C2101" s="9">
        <v>21.8541666666667</v>
      </c>
      <c r="D2101">
        <v>0.92909802822978105</v>
      </c>
      <c r="E2101" s="6">
        <v>165.49725904703135</v>
      </c>
      <c r="F2101" s="11">
        <v>153.76317705803012</v>
      </c>
      <c r="G2101" s="10">
        <v>74.540043331025302</v>
      </c>
      <c r="H2101" s="10">
        <v>89.404472353840873</v>
      </c>
      <c r="I2101" s="10">
        <v>227.80709572698623</v>
      </c>
    </row>
    <row r="2102" spans="1:9" x14ac:dyDescent="0.25">
      <c r="A2102" s="17"/>
      <c r="B2102" s="5">
        <f>DATE(YEAR(siječanj!B2102),MONTH(siječanj!B2102)+8,DAY(siječanj!B2102))</f>
        <v>43365</v>
      </c>
      <c r="C2102" s="9">
        <v>21.8645833333333</v>
      </c>
      <c r="D2102">
        <v>0.92909802822978105</v>
      </c>
      <c r="E2102" s="6">
        <v>162.17981468798033</v>
      </c>
      <c r="F2102" s="11">
        <v>150.6809460452738</v>
      </c>
      <c r="G2102" s="10">
        <v>72.34169694386047</v>
      </c>
      <c r="H2102" s="10">
        <v>86.614230447733846</v>
      </c>
      <c r="I2102" s="10">
        <v>228.73040583257699</v>
      </c>
    </row>
    <row r="2103" spans="1:9" x14ac:dyDescent="0.25">
      <c r="A2103" s="17"/>
      <c r="B2103" s="5">
        <f>DATE(YEAR(siječanj!B2103),MONTH(siječanj!B2103)+8,DAY(siječanj!B2103))</f>
        <v>43365</v>
      </c>
      <c r="C2103" s="9">
        <v>21.875</v>
      </c>
      <c r="D2103">
        <v>0.92909802822978105</v>
      </c>
      <c r="E2103" s="6">
        <v>160.69645657977267</v>
      </c>
      <c r="F2103" s="11">
        <v>149.30276095177942</v>
      </c>
      <c r="G2103" s="10">
        <v>72.517441077520786</v>
      </c>
      <c r="H2103" s="10">
        <v>80.062082402047409</v>
      </c>
      <c r="I2103" s="10">
        <v>229.62004394966007</v>
      </c>
    </row>
    <row r="2104" spans="1:9" x14ac:dyDescent="0.25">
      <c r="A2104" s="17"/>
      <c r="B2104" s="5">
        <f>DATE(YEAR(siječanj!B2104),MONTH(siječanj!B2104)+8,DAY(siječanj!B2104))</f>
        <v>43365</v>
      </c>
      <c r="C2104" s="9">
        <v>21.8854166666667</v>
      </c>
      <c r="D2104">
        <v>0.92909802822978105</v>
      </c>
      <c r="E2104" s="6">
        <v>165.37337964373361</v>
      </c>
      <c r="F2104" s="11">
        <v>153.64808094868792</v>
      </c>
      <c r="G2104" s="10">
        <v>68.422845820043804</v>
      </c>
      <c r="H2104" s="10">
        <v>69.012764751729605</v>
      </c>
      <c r="I2104" s="10">
        <v>238.215150275973</v>
      </c>
    </row>
    <row r="2105" spans="1:9" x14ac:dyDescent="0.25">
      <c r="A2105" s="17"/>
      <c r="B2105" s="5">
        <f>DATE(YEAR(siječanj!B2105),MONTH(siječanj!B2105)+8,DAY(siječanj!B2105))</f>
        <v>43365</v>
      </c>
      <c r="C2105" s="9">
        <v>21.8958333333333</v>
      </c>
      <c r="D2105">
        <v>0.92909802822978105</v>
      </c>
      <c r="E2105" s="6">
        <v>169.19453127660279</v>
      </c>
      <c r="F2105" s="11">
        <v>157.19830539635367</v>
      </c>
      <c r="G2105" s="10">
        <v>66.819128875494059</v>
      </c>
      <c r="H2105" s="10">
        <v>62.857671098640878</v>
      </c>
      <c r="I2105" s="10">
        <v>244.18112641897952</v>
      </c>
    </row>
    <row r="2106" spans="1:9" x14ac:dyDescent="0.25">
      <c r="A2106" s="17"/>
      <c r="B2106" s="5">
        <f>DATE(YEAR(siječanj!B2106),MONTH(siječanj!B2106)+8,DAY(siječanj!B2106))</f>
        <v>43365</v>
      </c>
      <c r="C2106" s="9">
        <v>21.90625</v>
      </c>
      <c r="D2106">
        <v>0.92909802822978105</v>
      </c>
      <c r="E2106" s="6">
        <v>163.77525520015166</v>
      </c>
      <c r="F2106" s="11">
        <v>152.1632666792901</v>
      </c>
      <c r="G2106" s="10">
        <v>65.511925167404115</v>
      </c>
      <c r="H2106" s="10">
        <v>60.194387539267289</v>
      </c>
      <c r="I2106" s="10">
        <v>244.28039533321444</v>
      </c>
    </row>
    <row r="2107" spans="1:9" x14ac:dyDescent="0.25">
      <c r="A2107" s="17"/>
      <c r="B2107" s="5">
        <f>DATE(YEAR(siječanj!B2107),MONTH(siječanj!B2107)+8,DAY(siječanj!B2107))</f>
        <v>43365</v>
      </c>
      <c r="C2107" s="9">
        <v>21.9166666666667</v>
      </c>
      <c r="D2107">
        <v>0.92909802822978105</v>
      </c>
      <c r="E2107" s="6">
        <v>160.47105890904288</v>
      </c>
      <c r="F2107" s="11">
        <v>149.09334442033679</v>
      </c>
      <c r="G2107" s="10">
        <v>64.755098492916389</v>
      </c>
      <c r="H2107" s="10">
        <v>57.856609591584387</v>
      </c>
      <c r="I2107" s="10">
        <v>239.98034209666338</v>
      </c>
    </row>
    <row r="2108" spans="1:9" x14ac:dyDescent="0.25">
      <c r="A2108" s="17"/>
      <c r="B2108" s="5">
        <f>DATE(YEAR(siječanj!B2108),MONTH(siječanj!B2108)+8,DAY(siječanj!B2108))</f>
        <v>43365</v>
      </c>
      <c r="C2108" s="9">
        <v>21.9270833333333</v>
      </c>
      <c r="D2108">
        <v>0.92909802822978105</v>
      </c>
      <c r="E2108" s="6">
        <v>151.42495636371478</v>
      </c>
      <c r="F2108" s="11">
        <v>140.68862838230805</v>
      </c>
      <c r="G2108" s="10">
        <v>64.54803016197296</v>
      </c>
      <c r="H2108" s="10">
        <v>54.587694059190383</v>
      </c>
      <c r="I2108" s="10">
        <v>240.47072349277727</v>
      </c>
    </row>
    <row r="2109" spans="1:9" x14ac:dyDescent="0.25">
      <c r="A2109" s="17"/>
      <c r="B2109" s="5">
        <f>DATE(YEAR(siječanj!B2109),MONTH(siječanj!B2109)+8,DAY(siječanj!B2109))</f>
        <v>43365</v>
      </c>
      <c r="C2109" s="9">
        <v>21.9375</v>
      </c>
      <c r="D2109">
        <v>0.92909802822978105</v>
      </c>
      <c r="E2109" s="6">
        <v>141.01792503671314</v>
      </c>
      <c r="F2109" s="11">
        <v>131.01947609666524</v>
      </c>
      <c r="G2109" s="10">
        <v>62.093345217434006</v>
      </c>
      <c r="H2109" s="10">
        <v>53.581600035376908</v>
      </c>
      <c r="I2109" s="10">
        <v>240.1667975704319</v>
      </c>
    </row>
    <row r="2110" spans="1:9" x14ac:dyDescent="0.25">
      <c r="A2110" s="17"/>
      <c r="B2110" s="5">
        <f>DATE(YEAR(siječanj!B2110),MONTH(siječanj!B2110)+8,DAY(siječanj!B2110))</f>
        <v>43365</v>
      </c>
      <c r="C2110" s="9">
        <v>21.9479166666667</v>
      </c>
      <c r="D2110">
        <v>0.92909802822978105</v>
      </c>
      <c r="E2110" s="6">
        <v>132.08808056099491</v>
      </c>
      <c r="F2110" s="11">
        <v>122.72277520187684</v>
      </c>
      <c r="G2110" s="10">
        <v>61.779625165921821</v>
      </c>
      <c r="H2110" s="10">
        <v>52.800652276356381</v>
      </c>
      <c r="I2110" s="10">
        <v>236.89357547853604</v>
      </c>
    </row>
    <row r="2111" spans="1:9" x14ac:dyDescent="0.25">
      <c r="A2111" s="17"/>
      <c r="B2111" s="5">
        <f>DATE(YEAR(siječanj!B2111),MONTH(siječanj!B2111)+8,DAY(siječanj!B2111))</f>
        <v>43365</v>
      </c>
      <c r="C2111" s="9">
        <v>21.9583333333333</v>
      </c>
      <c r="D2111">
        <v>0.92909802822978105</v>
      </c>
      <c r="E2111" s="6">
        <v>122.96396249720225</v>
      </c>
      <c r="F2111" s="11">
        <v>114.24557509947135</v>
      </c>
      <c r="G2111" s="10">
        <v>60.727028486537392</v>
      </c>
      <c r="H2111" s="10">
        <v>54.447771359134286</v>
      </c>
      <c r="I2111" s="10">
        <v>235.52417727714865</v>
      </c>
    </row>
    <row r="2112" spans="1:9" x14ac:dyDescent="0.25">
      <c r="A2112" s="17"/>
      <c r="B2112" s="5">
        <f>DATE(YEAR(siječanj!B2112),MONTH(siječanj!B2112)+8,DAY(siječanj!B2112))</f>
        <v>43365</v>
      </c>
      <c r="C2112" s="9">
        <v>21.96875</v>
      </c>
      <c r="D2112">
        <v>0.92909802822978105</v>
      </c>
      <c r="E2112" s="6">
        <v>113.36938378962984</v>
      </c>
      <c r="F2112" s="11">
        <v>105.33127094057038</v>
      </c>
      <c r="G2112" s="10">
        <v>58.929826270043087</v>
      </c>
      <c r="H2112" s="10">
        <v>55.278633885312892</v>
      </c>
      <c r="I2112" s="10">
        <v>236.01876979688839</v>
      </c>
    </row>
    <row r="2113" spans="1:9" x14ac:dyDescent="0.25">
      <c r="A2113" s="17"/>
      <c r="B2113" s="5">
        <f>DATE(YEAR(siječanj!B2113),MONTH(siječanj!B2113)+8,DAY(siječanj!B2113))</f>
        <v>43365</v>
      </c>
      <c r="C2113" s="9">
        <v>21.9791666666667</v>
      </c>
      <c r="D2113">
        <v>0.92909802822978105</v>
      </c>
      <c r="E2113" s="6">
        <v>105.58927363912001</v>
      </c>
      <c r="F2113" s="11">
        <v>98.102785940321198</v>
      </c>
      <c r="G2113" s="10">
        <v>57.716683538096454</v>
      </c>
      <c r="H2113" s="10">
        <v>55.884779615988194</v>
      </c>
      <c r="I2113" s="10">
        <v>235.82132300044793</v>
      </c>
    </row>
    <row r="2114" spans="1:9" ht="15.75" thickBot="1" x14ac:dyDescent="0.3">
      <c r="A2114" s="17"/>
      <c r="B2114" s="5">
        <f>DATE(YEAR(siječanj!B2114),MONTH(siječanj!B2114)+8,DAY(siječanj!B2114))</f>
        <v>43365</v>
      </c>
      <c r="C2114" s="9">
        <v>21.9895833333333</v>
      </c>
      <c r="D2114">
        <v>0.92909802822978105</v>
      </c>
      <c r="E2114" s="6">
        <v>96.138476688018059</v>
      </c>
      <c r="F2114" s="11">
        <v>89.322069127852345</v>
      </c>
      <c r="G2114" s="10">
        <v>56.646835851512627</v>
      </c>
      <c r="H2114" s="10">
        <v>57.445362643770274</v>
      </c>
      <c r="I2114" s="10">
        <v>237.96412790671585</v>
      </c>
    </row>
    <row r="2115" spans="1:9" x14ac:dyDescent="0.25">
      <c r="A2115" s="14">
        <f t="shared" ref="A2115" si="20">A2019+1</f>
        <v>266</v>
      </c>
      <c r="B2115" s="5">
        <f>DATE(YEAR(siječanj!B2115),MONTH(siječanj!B2115)+8,DAY(siječanj!B2115))</f>
        <v>43366</v>
      </c>
      <c r="C2115" s="9">
        <v>22</v>
      </c>
      <c r="D2115">
        <v>0.92793948761817968</v>
      </c>
      <c r="E2115" s="6">
        <v>87.638790243759161</v>
      </c>
      <c r="F2115" s="11">
        <v>81.323494114271</v>
      </c>
      <c r="G2115" s="10">
        <v>56.635803884635699</v>
      </c>
      <c r="H2115" s="10">
        <v>61.391800097284424</v>
      </c>
      <c r="I2115" s="10">
        <v>239.9311256518175</v>
      </c>
    </row>
    <row r="2116" spans="1:9" x14ac:dyDescent="0.25">
      <c r="A2116" s="15"/>
      <c r="B2116" s="5">
        <f>DATE(YEAR(siječanj!B2116),MONTH(siječanj!B2116)+8,DAY(siječanj!B2116))</f>
        <v>43366</v>
      </c>
      <c r="C2116" s="9">
        <v>22.0104166666667</v>
      </c>
      <c r="D2116">
        <v>0.92793948761817968</v>
      </c>
      <c r="E2116" s="6">
        <v>81.612967489088476</v>
      </c>
      <c r="F2116" s="11">
        <v>75.731895234823924</v>
      </c>
      <c r="G2116" s="10">
        <v>55.312574497058471</v>
      </c>
      <c r="H2116" s="10">
        <v>59.529368392326738</v>
      </c>
      <c r="I2116" s="10">
        <v>238.85113594658779</v>
      </c>
    </row>
    <row r="2117" spans="1:9" x14ac:dyDescent="0.25">
      <c r="A2117" s="15"/>
      <c r="B2117" s="5">
        <f>DATE(YEAR(siječanj!B2117),MONTH(siječanj!B2117)+8,DAY(siječanj!B2117))</f>
        <v>43366</v>
      </c>
      <c r="C2117" s="9">
        <v>22.0208333333333</v>
      </c>
      <c r="D2117">
        <v>0.92793948761817968</v>
      </c>
      <c r="E2117" s="6">
        <v>75.226291842395668</v>
      </c>
      <c r="F2117" s="11">
        <v>69.805446707648287</v>
      </c>
      <c r="G2117" s="10">
        <v>55.150477701883553</v>
      </c>
      <c r="H2117" s="10">
        <v>57.138155634803418</v>
      </c>
      <c r="I2117" s="10">
        <v>237.70053516843066</v>
      </c>
    </row>
    <row r="2118" spans="1:9" x14ac:dyDescent="0.25">
      <c r="A2118" s="15"/>
      <c r="B2118" s="5">
        <f>DATE(YEAR(siječanj!B2118),MONTH(siječanj!B2118)+8,DAY(siječanj!B2118))</f>
        <v>43366</v>
      </c>
      <c r="C2118" s="9">
        <v>22.03125</v>
      </c>
      <c r="D2118">
        <v>0.92793948761817968</v>
      </c>
      <c r="E2118" s="6">
        <v>69.722268598372835</v>
      </c>
      <c r="F2118" s="11">
        <v>64.698046198751186</v>
      </c>
      <c r="G2118" s="10">
        <v>54.071120668760145</v>
      </c>
      <c r="H2118" s="10">
        <v>57.365902797724246</v>
      </c>
      <c r="I2118" s="10">
        <v>237.82282075836557</v>
      </c>
    </row>
    <row r="2119" spans="1:9" x14ac:dyDescent="0.25">
      <c r="A2119" s="15"/>
      <c r="B2119" s="5">
        <f>DATE(YEAR(siječanj!B2119),MONTH(siječanj!B2119)+8,DAY(siječanj!B2119))</f>
        <v>43366</v>
      </c>
      <c r="C2119" s="9">
        <v>22.0416666666667</v>
      </c>
      <c r="D2119">
        <v>0.92793948761817968</v>
      </c>
      <c r="E2119" s="6">
        <v>65.821094945470833</v>
      </c>
      <c r="F2119" s="11">
        <v>61.077993118167761</v>
      </c>
      <c r="G2119" s="10">
        <v>53.419824841294691</v>
      </c>
      <c r="H2119" s="10">
        <v>55.461896860037115</v>
      </c>
      <c r="I2119" s="10">
        <v>238.40465683931225</v>
      </c>
    </row>
    <row r="2120" spans="1:9" x14ac:dyDescent="0.25">
      <c r="A2120" s="15"/>
      <c r="B2120" s="5">
        <f>DATE(YEAR(siječanj!B2120),MONTH(siječanj!B2120)+8,DAY(siječanj!B2120))</f>
        <v>43366</v>
      </c>
      <c r="C2120" s="9">
        <v>22.0520833333333</v>
      </c>
      <c r="D2120">
        <v>0.92793948761817968</v>
      </c>
      <c r="E2120" s="6">
        <v>63.596948955506896</v>
      </c>
      <c r="F2120" s="11">
        <v>59.014120227852594</v>
      </c>
      <c r="G2120" s="10">
        <v>53.375849637567498</v>
      </c>
      <c r="H2120" s="10">
        <v>58.983986545537419</v>
      </c>
      <c r="I2120" s="10">
        <v>239.59200469625242</v>
      </c>
    </row>
    <row r="2121" spans="1:9" x14ac:dyDescent="0.25">
      <c r="A2121" s="15"/>
      <c r="B2121" s="5">
        <f>DATE(YEAR(siječanj!B2121),MONTH(siječanj!B2121)+8,DAY(siječanj!B2121))</f>
        <v>43366</v>
      </c>
      <c r="C2121" s="9">
        <v>22.0625</v>
      </c>
      <c r="D2121">
        <v>0.92793948761817968</v>
      </c>
      <c r="E2121" s="6">
        <v>61.99014686376843</v>
      </c>
      <c r="F2121" s="11">
        <v>57.523105118140982</v>
      </c>
      <c r="G2121" s="10">
        <v>52.823921861352574</v>
      </c>
      <c r="H2121" s="10">
        <v>57.063941736061636</v>
      </c>
      <c r="I2121" s="10">
        <v>239.08049467986618</v>
      </c>
    </row>
    <row r="2122" spans="1:9" x14ac:dyDescent="0.25">
      <c r="A2122" s="15"/>
      <c r="B2122" s="5">
        <f>DATE(YEAR(siječanj!B2122),MONTH(siječanj!B2122)+8,DAY(siječanj!B2122))</f>
        <v>43366</v>
      </c>
      <c r="C2122" s="9">
        <v>22.0729166666667</v>
      </c>
      <c r="D2122">
        <v>0.92793948761817968</v>
      </c>
      <c r="E2122" s="6">
        <v>59.496212207430311</v>
      </c>
      <c r="F2122" s="11">
        <v>55.20888467098537</v>
      </c>
      <c r="G2122" s="10">
        <v>52.949319087182715</v>
      </c>
      <c r="H2122" s="10">
        <v>58.795369252753616</v>
      </c>
      <c r="I2122" s="10">
        <v>237.96489892935071</v>
      </c>
    </row>
    <row r="2123" spans="1:9" x14ac:dyDescent="0.25">
      <c r="A2123" s="15"/>
      <c r="B2123" s="5">
        <f>DATE(YEAR(siječanj!B2123),MONTH(siječanj!B2123)+8,DAY(siječanj!B2123))</f>
        <v>43366</v>
      </c>
      <c r="C2123" s="9">
        <v>22.0833333333333</v>
      </c>
      <c r="D2123">
        <v>0.92793948761817968</v>
      </c>
      <c r="E2123" s="6">
        <v>58.505267238904572</v>
      </c>
      <c r="F2123" s="11">
        <v>54.289347704633784</v>
      </c>
      <c r="G2123" s="10">
        <v>52.681526728801281</v>
      </c>
      <c r="H2123" s="10">
        <v>57.500246410746755</v>
      </c>
      <c r="I2123" s="10">
        <v>239.12938511514142</v>
      </c>
    </row>
    <row r="2124" spans="1:9" x14ac:dyDescent="0.25">
      <c r="A2124" s="15"/>
      <c r="B2124" s="5">
        <f>DATE(YEAR(siječanj!B2124),MONTH(siječanj!B2124)+8,DAY(siječanj!B2124))</f>
        <v>43366</v>
      </c>
      <c r="C2124" s="9">
        <v>22.09375</v>
      </c>
      <c r="D2124">
        <v>0.92793948761817968</v>
      </c>
      <c r="E2124" s="6">
        <v>58.868827866607013</v>
      </c>
      <c r="F2124" s="11">
        <v>54.626709967222126</v>
      </c>
      <c r="G2124" s="10">
        <v>52.453989398863698</v>
      </c>
      <c r="H2124" s="10">
        <v>60.107534399468832</v>
      </c>
      <c r="I2124" s="10">
        <v>238.69676541473612</v>
      </c>
    </row>
    <row r="2125" spans="1:9" x14ac:dyDescent="0.25">
      <c r="A2125" s="15"/>
      <c r="B2125" s="5">
        <f>DATE(YEAR(siječanj!B2125),MONTH(siječanj!B2125)+8,DAY(siječanj!B2125))</f>
        <v>43366</v>
      </c>
      <c r="C2125" s="9">
        <v>22.1041666666667</v>
      </c>
      <c r="D2125">
        <v>0.92793948761817968</v>
      </c>
      <c r="E2125" s="6">
        <v>57.186558305108292</v>
      </c>
      <c r="F2125" s="11">
        <v>53.065665612289344</v>
      </c>
      <c r="G2125" s="10">
        <v>53.193882446116802</v>
      </c>
      <c r="H2125" s="10">
        <v>58.902531874847007</v>
      </c>
      <c r="I2125" s="10">
        <v>237.68670376238242</v>
      </c>
    </row>
    <row r="2126" spans="1:9" x14ac:dyDescent="0.25">
      <c r="A2126" s="15"/>
      <c r="B2126" s="5">
        <f>DATE(YEAR(siječanj!B2126),MONTH(siječanj!B2126)+8,DAY(siječanj!B2126))</f>
        <v>43366</v>
      </c>
      <c r="C2126" s="9">
        <v>22.1145833333333</v>
      </c>
      <c r="D2126">
        <v>0.92793948761817968</v>
      </c>
      <c r="E2126" s="6">
        <v>56.985175175144917</v>
      </c>
      <c r="F2126" s="11">
        <v>52.878794253856185</v>
      </c>
      <c r="G2126" s="10">
        <v>52.281137842097543</v>
      </c>
      <c r="H2126" s="10">
        <v>61.531020394296725</v>
      </c>
      <c r="I2126" s="10">
        <v>237.63288218234371</v>
      </c>
    </row>
    <row r="2127" spans="1:9" x14ac:dyDescent="0.25">
      <c r="A2127" s="15"/>
      <c r="B2127" s="5">
        <f>DATE(YEAR(siječanj!B2127),MONTH(siječanj!B2127)+8,DAY(siječanj!B2127))</f>
        <v>43366</v>
      </c>
      <c r="C2127" s="9">
        <v>22.125</v>
      </c>
      <c r="D2127">
        <v>0.92793948761817968</v>
      </c>
      <c r="E2127" s="6">
        <v>56.797367421832384</v>
      </c>
      <c r="F2127" s="11">
        <v>52.704520023476633</v>
      </c>
      <c r="G2127" s="10">
        <v>52.016696051951854</v>
      </c>
      <c r="H2127" s="10">
        <v>58.589071471924512</v>
      </c>
      <c r="I2127" s="10">
        <v>238.08415043021392</v>
      </c>
    </row>
    <row r="2128" spans="1:9" x14ac:dyDescent="0.25">
      <c r="A2128" s="15"/>
      <c r="B2128" s="5">
        <f>DATE(YEAR(siječanj!B2128),MONTH(siječanj!B2128)+8,DAY(siječanj!B2128))</f>
        <v>43366</v>
      </c>
      <c r="C2128" s="9">
        <v>22.1354166666667</v>
      </c>
      <c r="D2128">
        <v>0.92793948761817968</v>
      </c>
      <c r="E2128" s="6">
        <v>56.320874379368441</v>
      </c>
      <c r="F2128" s="11">
        <v>52.262363313799014</v>
      </c>
      <c r="G2128" s="10">
        <v>52.167463587624603</v>
      </c>
      <c r="H2128" s="10">
        <v>56.391316567589683</v>
      </c>
      <c r="I2128" s="10">
        <v>237.60446034796468</v>
      </c>
    </row>
    <row r="2129" spans="1:9" x14ac:dyDescent="0.25">
      <c r="A2129" s="15"/>
      <c r="B2129" s="5">
        <f>DATE(YEAR(siječanj!B2129),MONTH(siječanj!B2129)+8,DAY(siječanj!B2129))</f>
        <v>43366</v>
      </c>
      <c r="C2129" s="9">
        <v>22.1458333333333</v>
      </c>
      <c r="D2129">
        <v>0.92793948761817968</v>
      </c>
      <c r="E2129" s="6">
        <v>56.415168050941332</v>
      </c>
      <c r="F2129" s="11">
        <v>52.349862135084003</v>
      </c>
      <c r="G2129" s="10">
        <v>50.936808713064515</v>
      </c>
      <c r="H2129" s="10">
        <v>54.129634958805944</v>
      </c>
      <c r="I2129" s="10">
        <v>237.45360991945256</v>
      </c>
    </row>
    <row r="2130" spans="1:9" x14ac:dyDescent="0.25">
      <c r="A2130" s="15"/>
      <c r="B2130" s="5">
        <f>DATE(YEAR(siječanj!B2130),MONTH(siječanj!B2130)+8,DAY(siječanj!B2130))</f>
        <v>43366</v>
      </c>
      <c r="C2130" s="9">
        <v>22.15625</v>
      </c>
      <c r="D2130">
        <v>0.92793948761817968</v>
      </c>
      <c r="E2130" s="6">
        <v>55.968784434136005</v>
      </c>
      <c r="F2130" s="11">
        <v>51.935645150424513</v>
      </c>
      <c r="G2130" s="10">
        <v>51.240135575097234</v>
      </c>
      <c r="H2130" s="10">
        <v>54.165517720014783</v>
      </c>
      <c r="I2130" s="10">
        <v>237.41301872781798</v>
      </c>
    </row>
    <row r="2131" spans="1:9" x14ac:dyDescent="0.25">
      <c r="A2131" s="15"/>
      <c r="B2131" s="5">
        <f>DATE(YEAR(siječanj!B2131),MONTH(siječanj!B2131)+8,DAY(siječanj!B2131))</f>
        <v>43366</v>
      </c>
      <c r="C2131" s="9">
        <v>22.1666666666667</v>
      </c>
      <c r="D2131">
        <v>0.92793948761817968</v>
      </c>
      <c r="E2131" s="6">
        <v>55.398874510700438</v>
      </c>
      <c r="F2131" s="11">
        <v>51.406803228083199</v>
      </c>
      <c r="G2131" s="10">
        <v>51.524291080270267</v>
      </c>
      <c r="H2131" s="10">
        <v>51.160015370239798</v>
      </c>
      <c r="I2131" s="10">
        <v>238.03526099496807</v>
      </c>
    </row>
    <row r="2132" spans="1:9" x14ac:dyDescent="0.25">
      <c r="A2132" s="15"/>
      <c r="B2132" s="5">
        <f>DATE(YEAR(siječanj!B2132),MONTH(siječanj!B2132)+8,DAY(siječanj!B2132))</f>
        <v>43366</v>
      </c>
      <c r="C2132" s="9">
        <v>22.1770833333333</v>
      </c>
      <c r="D2132">
        <v>0.92793948761817968</v>
      </c>
      <c r="E2132" s="6">
        <v>56.087658989725675</v>
      </c>
      <c r="F2132" s="11">
        <v>52.045953544629235</v>
      </c>
      <c r="G2132" s="10">
        <v>52.128490131443584</v>
      </c>
      <c r="H2132" s="10">
        <v>50.732267971493968</v>
      </c>
      <c r="I2132" s="10">
        <v>237.86351995317077</v>
      </c>
    </row>
    <row r="2133" spans="1:9" x14ac:dyDescent="0.25">
      <c r="A2133" s="15"/>
      <c r="B2133" s="5">
        <f>DATE(YEAR(siječanj!B2133),MONTH(siječanj!B2133)+8,DAY(siječanj!B2133))</f>
        <v>43366</v>
      </c>
      <c r="C2133" s="9">
        <v>22.1875</v>
      </c>
      <c r="D2133">
        <v>0.92793948761817968</v>
      </c>
      <c r="E2133" s="6">
        <v>57.13979779278246</v>
      </c>
      <c r="F2133" s="11">
        <v>53.022274686440952</v>
      </c>
      <c r="G2133" s="10">
        <v>50.786286242934189</v>
      </c>
      <c r="H2133" s="10">
        <v>50.431976622209753</v>
      </c>
      <c r="I2133" s="10">
        <v>231.95214741316079</v>
      </c>
    </row>
    <row r="2134" spans="1:9" x14ac:dyDescent="0.25">
      <c r="A2134" s="15"/>
      <c r="B2134" s="5">
        <f>DATE(YEAR(siječanj!B2134),MONTH(siječanj!B2134)+8,DAY(siječanj!B2134))</f>
        <v>43366</v>
      </c>
      <c r="C2134" s="9">
        <v>22.1979166666667</v>
      </c>
      <c r="D2134">
        <v>0.92793948761817968</v>
      </c>
      <c r="E2134" s="6">
        <v>58.94495193747364</v>
      </c>
      <c r="F2134" s="11">
        <v>54.697348498537515</v>
      </c>
      <c r="G2134" s="10">
        <v>51.61778559343847</v>
      </c>
      <c r="H2134" s="10">
        <v>55.193261812503927</v>
      </c>
      <c r="I2134" s="10">
        <v>210.79313924870826</v>
      </c>
    </row>
    <row r="2135" spans="1:9" x14ac:dyDescent="0.25">
      <c r="A2135" s="15"/>
      <c r="B2135" s="5">
        <f>DATE(YEAR(siječanj!B2135),MONTH(siječanj!B2135)+8,DAY(siječanj!B2135))</f>
        <v>43366</v>
      </c>
      <c r="C2135" s="9">
        <v>22.2083333333333</v>
      </c>
      <c r="D2135">
        <v>0.92793948761817968</v>
      </c>
      <c r="E2135" s="6">
        <v>60.383563969680289</v>
      </c>
      <c r="F2135" s="11">
        <v>56.0322934105847</v>
      </c>
      <c r="G2135" s="10">
        <v>51.403787130352768</v>
      </c>
      <c r="H2135" s="10">
        <v>54.789620886221222</v>
      </c>
      <c r="I2135" s="10">
        <v>181.95147854482485</v>
      </c>
    </row>
    <row r="2136" spans="1:9" x14ac:dyDescent="0.25">
      <c r="A2136" s="15"/>
      <c r="B2136" s="5">
        <f>DATE(YEAR(siječanj!B2136),MONTH(siječanj!B2136)+8,DAY(siječanj!B2136))</f>
        <v>43366</v>
      </c>
      <c r="C2136" s="9">
        <v>22.21875</v>
      </c>
      <c r="D2136">
        <v>0.92793948761817968</v>
      </c>
      <c r="E2136" s="6">
        <v>63.032838347281185</v>
      </c>
      <c r="F2136" s="11">
        <v>58.490659719095653</v>
      </c>
      <c r="G2136" s="10">
        <v>53.960114012978494</v>
      </c>
      <c r="H2136" s="10">
        <v>57.607862584519857</v>
      </c>
      <c r="I2136" s="10">
        <v>162.24706108275376</v>
      </c>
    </row>
    <row r="2137" spans="1:9" x14ac:dyDescent="0.25">
      <c r="A2137" s="15"/>
      <c r="B2137" s="5">
        <f>DATE(YEAR(siječanj!B2137),MONTH(siječanj!B2137)+8,DAY(siječanj!B2137))</f>
        <v>43366</v>
      </c>
      <c r="C2137" s="9">
        <v>22.2291666666667</v>
      </c>
      <c r="D2137">
        <v>0.92793948761817968</v>
      </c>
      <c r="E2137" s="6">
        <v>65.265932758969669</v>
      </c>
      <c r="F2137" s="11">
        <v>60.562836203280881</v>
      </c>
      <c r="G2137" s="10">
        <v>57.104642389565612</v>
      </c>
      <c r="H2137" s="10">
        <v>55.480139270517455</v>
      </c>
      <c r="I2137" s="10">
        <v>137.22073138544351</v>
      </c>
    </row>
    <row r="2138" spans="1:9" x14ac:dyDescent="0.25">
      <c r="A2138" s="15"/>
      <c r="B2138" s="5">
        <f>DATE(YEAR(siječanj!B2138),MONTH(siječanj!B2138)+8,DAY(siječanj!B2138))</f>
        <v>43366</v>
      </c>
      <c r="C2138" s="9">
        <v>22.2395833333333</v>
      </c>
      <c r="D2138">
        <v>0.92793948761817968</v>
      </c>
      <c r="E2138" s="6">
        <v>69.121023329388223</v>
      </c>
      <c r="F2138" s="11">
        <v>64.140126971916757</v>
      </c>
      <c r="G2138" s="10">
        <v>57.676601260772664</v>
      </c>
      <c r="H2138" s="10">
        <v>57.675217015822497</v>
      </c>
      <c r="I2138" s="10">
        <v>109.21254414981905</v>
      </c>
    </row>
    <row r="2139" spans="1:9" x14ac:dyDescent="0.25">
      <c r="A2139" s="15"/>
      <c r="B2139" s="5">
        <f>DATE(YEAR(siječanj!B2139),MONTH(siječanj!B2139)+8,DAY(siječanj!B2139))</f>
        <v>43366</v>
      </c>
      <c r="C2139" s="9">
        <v>22.25</v>
      </c>
      <c r="D2139">
        <v>0.92793948761817968</v>
      </c>
      <c r="E2139" s="6">
        <v>73.76721111376591</v>
      </c>
      <c r="F2139" s="11">
        <v>68.451508083930023</v>
      </c>
      <c r="G2139" s="10">
        <v>57.192508430193911</v>
      </c>
      <c r="H2139" s="10">
        <v>58.068606871397442</v>
      </c>
      <c r="I2139" s="10">
        <v>66.881488438117145</v>
      </c>
    </row>
    <row r="2140" spans="1:9" x14ac:dyDescent="0.25">
      <c r="A2140" s="15"/>
      <c r="B2140" s="5">
        <f>DATE(YEAR(siječanj!B2140),MONTH(siječanj!B2140)+8,DAY(siječanj!B2140))</f>
        <v>43366</v>
      </c>
      <c r="C2140" s="9">
        <v>22.2604166666667</v>
      </c>
      <c r="D2140">
        <v>0.92793948761817968</v>
      </c>
      <c r="E2140" s="6">
        <v>77.341035392428282</v>
      </c>
      <c r="F2140" s="11">
        <v>71.767800753909398</v>
      </c>
      <c r="G2140" s="10">
        <v>58.782798996993215</v>
      </c>
      <c r="H2140" s="10">
        <v>55.968654566880943</v>
      </c>
      <c r="I2140" s="10">
        <v>22.427467402577417</v>
      </c>
    </row>
    <row r="2141" spans="1:9" x14ac:dyDescent="0.25">
      <c r="A2141" s="15"/>
      <c r="B2141" s="5">
        <f>DATE(YEAR(siječanj!B2141),MONTH(siječanj!B2141)+8,DAY(siječanj!B2141))</f>
        <v>43366</v>
      </c>
      <c r="C2141" s="9">
        <v>22.2708333333333</v>
      </c>
      <c r="D2141">
        <v>0.92793948761817968</v>
      </c>
      <c r="E2141" s="6">
        <v>83.206365793286977</v>
      </c>
      <c r="F2141" s="11">
        <v>77.210472440793552</v>
      </c>
      <c r="G2141" s="10">
        <v>59.665026914778991</v>
      </c>
      <c r="H2141" s="10">
        <v>57.858732855642494</v>
      </c>
      <c r="I2141" s="10">
        <v>3.210898262256801</v>
      </c>
    </row>
    <row r="2142" spans="1:9" x14ac:dyDescent="0.25">
      <c r="A2142" s="15"/>
      <c r="B2142" s="5">
        <f>DATE(YEAR(siječanj!B2142),MONTH(siječanj!B2142)+8,DAY(siječanj!B2142))</f>
        <v>43366</v>
      </c>
      <c r="C2142" s="9">
        <v>22.28125</v>
      </c>
      <c r="D2142">
        <v>0.92793948761817968</v>
      </c>
      <c r="E2142" s="6">
        <v>88.389729654705278</v>
      </c>
      <c r="F2142" s="11">
        <v>82.02032044649664</v>
      </c>
      <c r="G2142" s="10">
        <v>61.497972543255827</v>
      </c>
      <c r="H2142" s="10">
        <v>57.745686102907918</v>
      </c>
      <c r="I2142" s="10">
        <v>1.9183643173713871</v>
      </c>
    </row>
    <row r="2143" spans="1:9" x14ac:dyDescent="0.25">
      <c r="A2143" s="15"/>
      <c r="B2143" s="5">
        <f>DATE(YEAR(siječanj!B2143),MONTH(siječanj!B2143)+8,DAY(siječanj!B2143))</f>
        <v>43366</v>
      </c>
      <c r="C2143" s="9">
        <v>22.2916666666667</v>
      </c>
      <c r="D2143">
        <v>0.92793948761817968</v>
      </c>
      <c r="E2143" s="6">
        <v>91.418437148687175</v>
      </c>
      <c r="F2143" s="11">
        <v>84.830777726607536</v>
      </c>
      <c r="G2143" s="10">
        <v>61.56012678926929</v>
      </c>
      <c r="H2143" s="10">
        <v>58.854054023629956</v>
      </c>
      <c r="I2143" s="10">
        <v>2.9915468227622948</v>
      </c>
    </row>
    <row r="2144" spans="1:9" x14ac:dyDescent="0.25">
      <c r="A2144" s="15"/>
      <c r="B2144" s="5">
        <f>DATE(YEAR(siječanj!B2144),MONTH(siječanj!B2144)+8,DAY(siječanj!B2144))</f>
        <v>43366</v>
      </c>
      <c r="C2144" s="9">
        <v>22.3020833333333</v>
      </c>
      <c r="D2144">
        <v>0.92793948761817968</v>
      </c>
      <c r="E2144" s="6">
        <v>94.946969836834199</v>
      </c>
      <c r="F2144" s="11">
        <v>88.105042541290686</v>
      </c>
      <c r="G2144" s="10">
        <v>62.834367173169433</v>
      </c>
      <c r="H2144" s="10">
        <v>61.956435814937151</v>
      </c>
      <c r="I2144" s="10">
        <v>2.2656415123789717</v>
      </c>
    </row>
    <row r="2145" spans="1:9" x14ac:dyDescent="0.25">
      <c r="A2145" s="15"/>
      <c r="B2145" s="5">
        <f>DATE(YEAR(siječanj!B2145),MONTH(siječanj!B2145)+8,DAY(siječanj!B2145))</f>
        <v>43366</v>
      </c>
      <c r="C2145" s="9">
        <v>22.3125</v>
      </c>
      <c r="D2145">
        <v>0.92793948761817968</v>
      </c>
      <c r="E2145" s="6">
        <v>104.021672220383</v>
      </c>
      <c r="F2145" s="11">
        <v>96.525817221368428</v>
      </c>
      <c r="G2145" s="10">
        <v>64.147488611488697</v>
      </c>
      <c r="H2145" s="10">
        <v>62.821114030509996</v>
      </c>
      <c r="I2145" s="10">
        <v>1.8599996039600131</v>
      </c>
    </row>
    <row r="2146" spans="1:9" x14ac:dyDescent="0.25">
      <c r="A2146" s="15"/>
      <c r="B2146" s="5">
        <f>DATE(YEAR(siječanj!B2146),MONTH(siječanj!B2146)+8,DAY(siječanj!B2146))</f>
        <v>43366</v>
      </c>
      <c r="C2146" s="9">
        <v>22.3229166666667</v>
      </c>
      <c r="D2146">
        <v>0.92793948761817968</v>
      </c>
      <c r="E2146" s="6">
        <v>111.50880537028033</v>
      </c>
      <c r="F2146" s="11">
        <v>103.47342372021325</v>
      </c>
      <c r="G2146" s="10">
        <v>65.906432481089709</v>
      </c>
      <c r="H2146" s="10">
        <v>69.588117132964825</v>
      </c>
      <c r="I2146" s="10">
        <v>1.027396161242393</v>
      </c>
    </row>
    <row r="2147" spans="1:9" x14ac:dyDescent="0.25">
      <c r="A2147" s="15"/>
      <c r="B2147" s="5">
        <f>DATE(YEAR(siječanj!B2147),MONTH(siječanj!B2147)+8,DAY(siječanj!B2147))</f>
        <v>43366</v>
      </c>
      <c r="C2147" s="9">
        <v>22.3333333333333</v>
      </c>
      <c r="D2147">
        <v>0.92793948761817968</v>
      </c>
      <c r="E2147" s="6">
        <v>116.80498262511153</v>
      </c>
      <c r="F2147" s="11">
        <v>108.38795572839638</v>
      </c>
      <c r="G2147" s="10">
        <v>67.778198901967045</v>
      </c>
      <c r="H2147" s="10">
        <v>72.340208519464468</v>
      </c>
      <c r="I2147" s="10">
        <v>1.24203846249085</v>
      </c>
    </row>
    <row r="2148" spans="1:9" x14ac:dyDescent="0.25">
      <c r="A2148" s="15"/>
      <c r="B2148" s="5">
        <f>DATE(YEAR(siječanj!B2148),MONTH(siječanj!B2148)+8,DAY(siječanj!B2148))</f>
        <v>43366</v>
      </c>
      <c r="C2148" s="9">
        <v>22.34375</v>
      </c>
      <c r="D2148">
        <v>0.92793948761817968</v>
      </c>
      <c r="E2148" s="6">
        <v>119.86653703576953</v>
      </c>
      <c r="F2148" s="11">
        <v>111.22889295953753</v>
      </c>
      <c r="G2148" s="10">
        <v>68.759296704982674</v>
      </c>
      <c r="H2148" s="10">
        <v>77.957831390902868</v>
      </c>
      <c r="I2148" s="10">
        <v>1.4571147764806078</v>
      </c>
    </row>
    <row r="2149" spans="1:9" x14ac:dyDescent="0.25">
      <c r="A2149" s="15"/>
      <c r="B2149" s="5">
        <f>DATE(YEAR(siječanj!B2149),MONTH(siječanj!B2149)+8,DAY(siječanj!B2149))</f>
        <v>43366</v>
      </c>
      <c r="C2149" s="9">
        <v>22.3541666666667</v>
      </c>
      <c r="D2149">
        <v>0.92793948761817968</v>
      </c>
      <c r="E2149" s="6">
        <v>124.90388153936394</v>
      </c>
      <c r="F2149" s="11">
        <v>115.90324383715918</v>
      </c>
      <c r="G2149" s="10">
        <v>72.832217723092938</v>
      </c>
      <c r="H2149" s="10">
        <v>82.29268970017354</v>
      </c>
      <c r="I2149" s="10">
        <v>1.3999600985922149</v>
      </c>
    </row>
    <row r="2150" spans="1:9" x14ac:dyDescent="0.25">
      <c r="A2150" s="15"/>
      <c r="B2150" s="5">
        <f>DATE(YEAR(siječanj!B2150),MONTH(siječanj!B2150)+8,DAY(siječanj!B2150))</f>
        <v>43366</v>
      </c>
      <c r="C2150" s="9">
        <v>22.3645833333333</v>
      </c>
      <c r="D2150">
        <v>0.92793948761817968</v>
      </c>
      <c r="E2150" s="6">
        <v>129.77011004194046</v>
      </c>
      <c r="F2150" s="11">
        <v>120.41880942047302</v>
      </c>
      <c r="G2150" s="10">
        <v>74.016398528886697</v>
      </c>
      <c r="H2150" s="10">
        <v>82.517924267063421</v>
      </c>
      <c r="I2150" s="10">
        <v>1.3297310368794764</v>
      </c>
    </row>
    <row r="2151" spans="1:9" x14ac:dyDescent="0.25">
      <c r="A2151" s="15"/>
      <c r="B2151" s="5">
        <f>DATE(YEAR(siječanj!B2151),MONTH(siječanj!B2151)+8,DAY(siječanj!B2151))</f>
        <v>43366</v>
      </c>
      <c r="C2151" s="9">
        <v>22.375</v>
      </c>
      <c r="D2151">
        <v>0.92793948761817968</v>
      </c>
      <c r="E2151" s="6">
        <v>130.4244150281248</v>
      </c>
      <c r="F2151" s="11">
        <v>121.02596485409894</v>
      </c>
      <c r="G2151" s="10">
        <v>77.906066765815524</v>
      </c>
      <c r="H2151" s="10">
        <v>86.415209562438477</v>
      </c>
      <c r="I2151" s="10">
        <v>1.4172036048093788</v>
      </c>
    </row>
    <row r="2152" spans="1:9" x14ac:dyDescent="0.25">
      <c r="A2152" s="15"/>
      <c r="B2152" s="5">
        <f>DATE(YEAR(siječanj!B2152),MONTH(siječanj!B2152)+8,DAY(siječanj!B2152))</f>
        <v>43366</v>
      </c>
      <c r="C2152" s="9">
        <v>22.3854166666667</v>
      </c>
      <c r="D2152">
        <v>0.92793948761817968</v>
      </c>
      <c r="E2152" s="6">
        <v>134.83364122591297</v>
      </c>
      <c r="F2152" s="11">
        <v>125.11745995286715</v>
      </c>
      <c r="G2152" s="10">
        <v>87.036357173287428</v>
      </c>
      <c r="H2152" s="10">
        <v>91.647441945537864</v>
      </c>
      <c r="I2152" s="10">
        <v>1.9227744468394432</v>
      </c>
    </row>
    <row r="2153" spans="1:9" x14ac:dyDescent="0.25">
      <c r="A2153" s="15"/>
      <c r="B2153" s="5">
        <f>DATE(YEAR(siječanj!B2153),MONTH(siječanj!B2153)+8,DAY(siječanj!B2153))</f>
        <v>43366</v>
      </c>
      <c r="C2153" s="9">
        <v>22.3958333333333</v>
      </c>
      <c r="D2153">
        <v>0.92793948761817968</v>
      </c>
      <c r="E2153" s="6">
        <v>139.39858999696852</v>
      </c>
      <c r="F2153" s="11">
        <v>129.35345617648369</v>
      </c>
      <c r="G2153" s="10">
        <v>88.667192026220008</v>
      </c>
      <c r="H2153" s="10">
        <v>94.042130594695053</v>
      </c>
      <c r="I2153" s="10">
        <v>1.9152302253639295</v>
      </c>
    </row>
    <row r="2154" spans="1:9" x14ac:dyDescent="0.25">
      <c r="A2154" s="15"/>
      <c r="B2154" s="5">
        <f>DATE(YEAR(siječanj!B2154),MONTH(siječanj!B2154)+8,DAY(siječanj!B2154))</f>
        <v>43366</v>
      </c>
      <c r="C2154" s="9">
        <v>22.40625</v>
      </c>
      <c r="D2154">
        <v>0.92793948761817968</v>
      </c>
      <c r="E2154" s="6">
        <v>143.55781978680784</v>
      </c>
      <c r="F2154" s="11">
        <v>133.21296973655345</v>
      </c>
      <c r="G2154" s="10">
        <v>91.752466768623648</v>
      </c>
      <c r="H2154" s="10">
        <v>94.839634996890808</v>
      </c>
      <c r="I2154" s="10">
        <v>2.2715996872929574</v>
      </c>
    </row>
    <row r="2155" spans="1:9" x14ac:dyDescent="0.25">
      <c r="A2155" s="15"/>
      <c r="B2155" s="5">
        <f>DATE(YEAR(siječanj!B2155),MONTH(siječanj!B2155)+8,DAY(siječanj!B2155))</f>
        <v>43366</v>
      </c>
      <c r="C2155" s="9">
        <v>22.4166666666667</v>
      </c>
      <c r="D2155">
        <v>0.92793948761817968</v>
      </c>
      <c r="E2155" s="6">
        <v>144.78998433066874</v>
      </c>
      <c r="F2155" s="11">
        <v>134.35634387204502</v>
      </c>
      <c r="G2155" s="10">
        <v>89.723625387457119</v>
      </c>
      <c r="H2155" s="10">
        <v>92.808562341714918</v>
      </c>
      <c r="I2155" s="10">
        <v>2.7645661592968591</v>
      </c>
    </row>
    <row r="2156" spans="1:9" x14ac:dyDescent="0.25">
      <c r="A2156" s="15"/>
      <c r="B2156" s="5">
        <f>DATE(YEAR(siječanj!B2156),MONTH(siječanj!B2156)+8,DAY(siječanj!B2156))</f>
        <v>43366</v>
      </c>
      <c r="C2156" s="9">
        <v>22.4270833333333</v>
      </c>
      <c r="D2156">
        <v>0.92793948761817968</v>
      </c>
      <c r="E2156" s="6">
        <v>145.87141230392351</v>
      </c>
      <c r="F2156" s="11">
        <v>135.359843591443</v>
      </c>
      <c r="G2156" s="10">
        <v>93.04838139189053</v>
      </c>
      <c r="H2156" s="10">
        <v>98.498608987566314</v>
      </c>
      <c r="I2156" s="10">
        <v>3.3378259884707591</v>
      </c>
    </row>
    <row r="2157" spans="1:9" x14ac:dyDescent="0.25">
      <c r="A2157" s="15"/>
      <c r="B2157" s="5">
        <f>DATE(YEAR(siječanj!B2157),MONTH(siječanj!B2157)+8,DAY(siječanj!B2157))</f>
        <v>43366</v>
      </c>
      <c r="C2157" s="9">
        <v>22.4375</v>
      </c>
      <c r="D2157">
        <v>0.92793948761817968</v>
      </c>
      <c r="E2157" s="6">
        <v>149.78672866857127</v>
      </c>
      <c r="F2157" s="11">
        <v>138.99302025271734</v>
      </c>
      <c r="G2157" s="10">
        <v>92.21777793672986</v>
      </c>
      <c r="H2157" s="10">
        <v>98.291488391743044</v>
      </c>
      <c r="I2157" s="10">
        <v>3.1784553098298902</v>
      </c>
    </row>
    <row r="2158" spans="1:9" x14ac:dyDescent="0.25">
      <c r="A2158" s="15"/>
      <c r="B2158" s="5">
        <f>DATE(YEAR(siječanj!B2158),MONTH(siječanj!B2158)+8,DAY(siječanj!B2158))</f>
        <v>43366</v>
      </c>
      <c r="C2158" s="9">
        <v>22.4479166666667</v>
      </c>
      <c r="D2158">
        <v>0.92793948761817968</v>
      </c>
      <c r="E2158" s="6">
        <v>151.80375469956996</v>
      </c>
      <c r="F2158" s="11">
        <v>140.86469835443478</v>
      </c>
      <c r="G2158" s="10">
        <v>92.871078480681689</v>
      </c>
      <c r="H2158" s="10">
        <v>93.64388011005704</v>
      </c>
      <c r="I2158" s="10">
        <v>2.9036692429424691</v>
      </c>
    </row>
    <row r="2159" spans="1:9" x14ac:dyDescent="0.25">
      <c r="A2159" s="15"/>
      <c r="B2159" s="5">
        <f>DATE(YEAR(siječanj!B2159),MONTH(siječanj!B2159)+8,DAY(siječanj!B2159))</f>
        <v>43366</v>
      </c>
      <c r="C2159" s="9">
        <v>22.4583333333333</v>
      </c>
      <c r="D2159">
        <v>0.92793948761817968</v>
      </c>
      <c r="E2159" s="6">
        <v>150.27192613899513</v>
      </c>
      <c r="F2159" s="11">
        <v>139.44325414481608</v>
      </c>
      <c r="G2159" s="10">
        <v>92.676882116917298</v>
      </c>
      <c r="H2159" s="10">
        <v>87.180692413300434</v>
      </c>
      <c r="I2159" s="10">
        <v>3.2618347575981703</v>
      </c>
    </row>
    <row r="2160" spans="1:9" x14ac:dyDescent="0.25">
      <c r="A2160" s="15"/>
      <c r="B2160" s="5">
        <f>DATE(YEAR(siječanj!B2160),MONTH(siječanj!B2160)+8,DAY(siječanj!B2160))</f>
        <v>43366</v>
      </c>
      <c r="C2160" s="9">
        <v>22.46875</v>
      </c>
      <c r="D2160">
        <v>0.92793948761817968</v>
      </c>
      <c r="E2160" s="6">
        <v>150.53139267891319</v>
      </c>
      <c r="F2160" s="11">
        <v>139.68402339292172</v>
      </c>
      <c r="G2160" s="10">
        <v>90.253718225588983</v>
      </c>
      <c r="H2160" s="10">
        <v>87.33787014584388</v>
      </c>
      <c r="I2160" s="10">
        <v>3.8056877234755491</v>
      </c>
    </row>
    <row r="2161" spans="1:9" x14ac:dyDescent="0.25">
      <c r="A2161" s="15"/>
      <c r="B2161" s="5">
        <f>DATE(YEAR(siječanj!B2161),MONTH(siječanj!B2161)+8,DAY(siječanj!B2161))</f>
        <v>43366</v>
      </c>
      <c r="C2161" s="9">
        <v>22.4791666666667</v>
      </c>
      <c r="D2161">
        <v>0.92793948761817968</v>
      </c>
      <c r="E2161" s="6">
        <v>152.73433005640362</v>
      </c>
      <c r="F2161" s="11">
        <v>141.7282159742451</v>
      </c>
      <c r="G2161" s="10">
        <v>89.708640232158174</v>
      </c>
      <c r="H2161" s="10">
        <v>86.919274055325815</v>
      </c>
      <c r="I2161" s="10">
        <v>3.5484211709080546</v>
      </c>
    </row>
    <row r="2162" spans="1:9" x14ac:dyDescent="0.25">
      <c r="A2162" s="15"/>
      <c r="B2162" s="5">
        <f>DATE(YEAR(siječanj!B2162),MONTH(siječanj!B2162)+8,DAY(siječanj!B2162))</f>
        <v>43366</v>
      </c>
      <c r="C2162" s="9">
        <v>22.4895833333333</v>
      </c>
      <c r="D2162">
        <v>0.92793948761817968</v>
      </c>
      <c r="E2162" s="6">
        <v>150.36177138766462</v>
      </c>
      <c r="F2162" s="11">
        <v>139.52662509883137</v>
      </c>
      <c r="G2162" s="10">
        <v>87.856382635444845</v>
      </c>
      <c r="H2162" s="10">
        <v>86.230935127331179</v>
      </c>
      <c r="I2162" s="10">
        <v>4.9845183303750256</v>
      </c>
    </row>
    <row r="2163" spans="1:9" x14ac:dyDescent="0.25">
      <c r="A2163" s="15"/>
      <c r="B2163" s="5">
        <f>DATE(YEAR(siječanj!B2163),MONTH(siječanj!B2163)+8,DAY(siječanj!B2163))</f>
        <v>43366</v>
      </c>
      <c r="C2163" s="9">
        <v>22.5</v>
      </c>
      <c r="D2163">
        <v>0.92793948761817968</v>
      </c>
      <c r="E2163" s="6">
        <v>146.76123078362292</v>
      </c>
      <c r="F2163" s="11">
        <v>136.18554129556847</v>
      </c>
      <c r="G2163" s="10">
        <v>88.107442239987094</v>
      </c>
      <c r="H2163" s="10">
        <v>85.67004422133482</v>
      </c>
      <c r="I2163" s="10">
        <v>5.2963864858803582</v>
      </c>
    </row>
    <row r="2164" spans="1:9" x14ac:dyDescent="0.25">
      <c r="A2164" s="15"/>
      <c r="B2164" s="5">
        <f>DATE(YEAR(siječanj!B2164),MONTH(siječanj!B2164)+8,DAY(siječanj!B2164))</f>
        <v>43366</v>
      </c>
      <c r="C2164" s="9">
        <v>22.5104166666667</v>
      </c>
      <c r="D2164">
        <v>0.92793948761817968</v>
      </c>
      <c r="E2164" s="6">
        <v>137.43336205687456</v>
      </c>
      <c r="F2164" s="11">
        <v>127.52984356869996</v>
      </c>
      <c r="G2164" s="10">
        <v>87.861038880750883</v>
      </c>
      <c r="H2164" s="10">
        <v>85.053679529805194</v>
      </c>
      <c r="I2164" s="10">
        <v>6.0092074121457575</v>
      </c>
    </row>
    <row r="2165" spans="1:9" x14ac:dyDescent="0.25">
      <c r="A2165" s="15"/>
      <c r="B2165" s="5">
        <f>DATE(YEAR(siječanj!B2165),MONTH(siječanj!B2165)+8,DAY(siječanj!B2165))</f>
        <v>43366</v>
      </c>
      <c r="C2165" s="9">
        <v>22.5208333333333</v>
      </c>
      <c r="D2165">
        <v>0.92793948761817968</v>
      </c>
      <c r="E2165" s="6">
        <v>133.78485287381889</v>
      </c>
      <c r="F2165" s="11">
        <v>124.14424782680506</v>
      </c>
      <c r="G2165" s="10">
        <v>87.429980644033137</v>
      </c>
      <c r="H2165" s="10">
        <v>85.569492215316473</v>
      </c>
      <c r="I2165" s="10">
        <v>6.5833202663618922</v>
      </c>
    </row>
    <row r="2166" spans="1:9" x14ac:dyDescent="0.25">
      <c r="A2166" s="15"/>
      <c r="B2166" s="5">
        <f>DATE(YEAR(siječanj!B2166),MONTH(siječanj!B2166)+8,DAY(siječanj!B2166))</f>
        <v>43366</v>
      </c>
      <c r="C2166" s="9">
        <v>22.53125</v>
      </c>
      <c r="D2166">
        <v>0.92793948761817968</v>
      </c>
      <c r="E2166" s="6">
        <v>132.25858261022304</v>
      </c>
      <c r="F2166" s="11">
        <v>122.72796138043707</v>
      </c>
      <c r="G2166" s="10">
        <v>87.944730772222172</v>
      </c>
      <c r="H2166" s="10">
        <v>86.755762654193148</v>
      </c>
      <c r="I2166" s="10">
        <v>5.6720425140046098</v>
      </c>
    </row>
    <row r="2167" spans="1:9" x14ac:dyDescent="0.25">
      <c r="A2167" s="15"/>
      <c r="B2167" s="5">
        <f>DATE(YEAR(siječanj!B2167),MONTH(siječanj!B2167)+8,DAY(siječanj!B2167))</f>
        <v>43366</v>
      </c>
      <c r="C2167" s="9">
        <v>22.5416666666667</v>
      </c>
      <c r="D2167">
        <v>0.92793948761817968</v>
      </c>
      <c r="E2167" s="6">
        <v>127.30211509668212</v>
      </c>
      <c r="F2167" s="11">
        <v>118.12865945552574</v>
      </c>
      <c r="G2167" s="10">
        <v>88.11957499307097</v>
      </c>
      <c r="H2167" s="10">
        <v>89.435715241228976</v>
      </c>
      <c r="I2167" s="10">
        <v>4.1829847997760083</v>
      </c>
    </row>
    <row r="2168" spans="1:9" x14ac:dyDescent="0.25">
      <c r="A2168" s="15"/>
      <c r="B2168" s="5">
        <f>DATE(YEAR(siječanj!B2168),MONTH(siječanj!B2168)+8,DAY(siječanj!B2168))</f>
        <v>43366</v>
      </c>
      <c r="C2168" s="9">
        <v>22.5520833333333</v>
      </c>
      <c r="D2168">
        <v>0.92793948761817968</v>
      </c>
      <c r="E2168" s="6">
        <v>122.08610070381287</v>
      </c>
      <c r="F2168" s="11">
        <v>113.2885137323976</v>
      </c>
      <c r="G2168" s="10">
        <v>85.349972791583085</v>
      </c>
      <c r="H2168" s="10">
        <v>89.311482218305471</v>
      </c>
      <c r="I2168" s="10">
        <v>5.1663346679525217</v>
      </c>
    </row>
    <row r="2169" spans="1:9" x14ac:dyDescent="0.25">
      <c r="A2169" s="15"/>
      <c r="B2169" s="5">
        <f>DATE(YEAR(siječanj!B2169),MONTH(siječanj!B2169)+8,DAY(siječanj!B2169))</f>
        <v>43366</v>
      </c>
      <c r="C2169" s="9">
        <v>22.5625</v>
      </c>
      <c r="D2169">
        <v>0.92793948761817968</v>
      </c>
      <c r="E2169" s="6">
        <v>117.69843819885484</v>
      </c>
      <c r="F2169" s="11">
        <v>109.21702843570536</v>
      </c>
      <c r="G2169" s="10">
        <v>84.938845213159738</v>
      </c>
      <c r="H2169" s="10">
        <v>88.559068077789817</v>
      </c>
      <c r="I2169" s="10">
        <v>4.2964121296591831</v>
      </c>
    </row>
    <row r="2170" spans="1:9" x14ac:dyDescent="0.25">
      <c r="A2170" s="15"/>
      <c r="B2170" s="5">
        <f>DATE(YEAR(siječanj!B2170),MONTH(siječanj!B2170)+8,DAY(siječanj!B2170))</f>
        <v>43366</v>
      </c>
      <c r="C2170" s="9">
        <v>22.5729166666667</v>
      </c>
      <c r="D2170">
        <v>0.92793948761817968</v>
      </c>
      <c r="E2170" s="6">
        <v>115.97814825939483</v>
      </c>
      <c r="F2170" s="11">
        <v>107.62070347072812</v>
      </c>
      <c r="G2170" s="10">
        <v>85.033561036572152</v>
      </c>
      <c r="H2170" s="10">
        <v>87.784694811259243</v>
      </c>
      <c r="I2170" s="10">
        <v>4.1111556910907323</v>
      </c>
    </row>
    <row r="2171" spans="1:9" x14ac:dyDescent="0.25">
      <c r="A2171" s="15"/>
      <c r="B2171" s="5">
        <f>DATE(YEAR(siječanj!B2171),MONTH(siječanj!B2171)+8,DAY(siječanj!B2171))</f>
        <v>43366</v>
      </c>
      <c r="C2171" s="9">
        <v>22.5833333333333</v>
      </c>
      <c r="D2171">
        <v>0.92793948761817968</v>
      </c>
      <c r="E2171" s="6">
        <v>113.18833942445069</v>
      </c>
      <c r="F2171" s="11">
        <v>105.03192968987737</v>
      </c>
      <c r="G2171" s="10">
        <v>85.646554324997325</v>
      </c>
      <c r="H2171" s="10">
        <v>89.224227705339132</v>
      </c>
      <c r="I2171" s="10">
        <v>4.0720395427589828</v>
      </c>
    </row>
    <row r="2172" spans="1:9" x14ac:dyDescent="0.25">
      <c r="A2172" s="15"/>
      <c r="B2172" s="5">
        <f>DATE(YEAR(siječanj!B2172),MONTH(siječanj!B2172)+8,DAY(siječanj!B2172))</f>
        <v>43366</v>
      </c>
      <c r="C2172" s="9">
        <v>22.59375</v>
      </c>
      <c r="D2172">
        <v>0.92793948761817968</v>
      </c>
      <c r="E2172" s="6">
        <v>113.97834759307025</v>
      </c>
      <c r="F2172" s="11">
        <v>105.7650094650804</v>
      </c>
      <c r="G2172" s="10">
        <v>86.24762778613777</v>
      </c>
      <c r="H2172" s="10">
        <v>86.25960521271314</v>
      </c>
      <c r="I2172" s="10">
        <v>3.8272793573405837</v>
      </c>
    </row>
    <row r="2173" spans="1:9" x14ac:dyDescent="0.25">
      <c r="A2173" s="15"/>
      <c r="B2173" s="5">
        <f>DATE(YEAR(siječanj!B2173),MONTH(siječanj!B2173)+8,DAY(siječanj!B2173))</f>
        <v>43366</v>
      </c>
      <c r="C2173" s="9">
        <v>22.6041666666667</v>
      </c>
      <c r="D2173">
        <v>0.92793948761817968</v>
      </c>
      <c r="E2173" s="6">
        <v>111.9221417178061</v>
      </c>
      <c r="F2173" s="11">
        <v>103.85697483875029</v>
      </c>
      <c r="G2173" s="10">
        <v>85.041772740977265</v>
      </c>
      <c r="H2173" s="10">
        <v>85.527179455958134</v>
      </c>
      <c r="I2173" s="10">
        <v>2.8673691772823853</v>
      </c>
    </row>
    <row r="2174" spans="1:9" x14ac:dyDescent="0.25">
      <c r="A2174" s="15"/>
      <c r="B2174" s="5">
        <f>DATE(YEAR(siječanj!B2174),MONTH(siječanj!B2174)+8,DAY(siječanj!B2174))</f>
        <v>43366</v>
      </c>
      <c r="C2174" s="9">
        <v>22.6145833333333</v>
      </c>
      <c r="D2174">
        <v>0.92793948761817968</v>
      </c>
      <c r="E2174" s="6">
        <v>109.5972649849999</v>
      </c>
      <c r="F2174" s="11">
        <v>101.69962991453467</v>
      </c>
      <c r="G2174" s="10">
        <v>84.213740465278065</v>
      </c>
      <c r="H2174" s="10">
        <v>86.287633101026501</v>
      </c>
      <c r="I2174" s="10">
        <v>2.5966982312024585</v>
      </c>
    </row>
    <row r="2175" spans="1:9" x14ac:dyDescent="0.25">
      <c r="A2175" s="15"/>
      <c r="B2175" s="5">
        <f>DATE(YEAR(siječanj!B2175),MONTH(siječanj!B2175)+8,DAY(siječanj!B2175))</f>
        <v>43366</v>
      </c>
      <c r="C2175" s="9">
        <v>22.625</v>
      </c>
      <c r="D2175">
        <v>0.92793948761817968</v>
      </c>
      <c r="E2175" s="6">
        <v>106.03486179657895</v>
      </c>
      <c r="F2175" s="11">
        <v>98.393935325181971</v>
      </c>
      <c r="G2175" s="10">
        <v>84.204194961527321</v>
      </c>
      <c r="H2175" s="10">
        <v>87.977225492429923</v>
      </c>
      <c r="I2175" s="10">
        <v>2.3781248145483489</v>
      </c>
    </row>
    <row r="2176" spans="1:9" x14ac:dyDescent="0.25">
      <c r="A2176" s="15"/>
      <c r="B2176" s="5">
        <f>DATE(YEAR(siječanj!B2176),MONTH(siječanj!B2176)+8,DAY(siječanj!B2176))</f>
        <v>43366</v>
      </c>
      <c r="C2176" s="9">
        <v>22.6354166666667</v>
      </c>
      <c r="D2176">
        <v>0.92793948761817968</v>
      </c>
      <c r="E2176" s="6">
        <v>105.21108231214261</v>
      </c>
      <c r="F2176" s="11">
        <v>97.629517812483741</v>
      </c>
      <c r="G2176" s="10">
        <v>83.438457543218377</v>
      </c>
      <c r="H2176" s="10">
        <v>85.759225325507003</v>
      </c>
      <c r="I2176" s="10">
        <v>2.2546811906170907</v>
      </c>
    </row>
    <row r="2177" spans="1:9" x14ac:dyDescent="0.25">
      <c r="A2177" s="15"/>
      <c r="B2177" s="5">
        <f>DATE(YEAR(siječanj!B2177),MONTH(siječanj!B2177)+8,DAY(siječanj!B2177))</f>
        <v>43366</v>
      </c>
      <c r="C2177" s="9">
        <v>22.6458333333333</v>
      </c>
      <c r="D2177">
        <v>0.92793948761817968</v>
      </c>
      <c r="E2177" s="6">
        <v>105.45276607073728</v>
      </c>
      <c r="F2177" s="11">
        <v>97.853785715599713</v>
      </c>
      <c r="G2177" s="10">
        <v>83.964171341329902</v>
      </c>
      <c r="H2177" s="10">
        <v>85.919469549053076</v>
      </c>
      <c r="I2177" s="10">
        <v>1.9647506791346034</v>
      </c>
    </row>
    <row r="2178" spans="1:9" x14ac:dyDescent="0.25">
      <c r="A2178" s="15"/>
      <c r="B2178" s="5">
        <f>DATE(YEAR(siječanj!B2178),MONTH(siječanj!B2178)+8,DAY(siječanj!B2178))</f>
        <v>43366</v>
      </c>
      <c r="C2178" s="9">
        <v>22.65625</v>
      </c>
      <c r="D2178">
        <v>0.92793948761817968</v>
      </c>
      <c r="E2178" s="6">
        <v>104.76046649455047</v>
      </c>
      <c r="F2178" s="11">
        <v>97.211373601594644</v>
      </c>
      <c r="G2178" s="10">
        <v>83.290152715373594</v>
      </c>
      <c r="H2178" s="10">
        <v>83.524182853875743</v>
      </c>
      <c r="I2178" s="10">
        <v>2.1455539869726103</v>
      </c>
    </row>
    <row r="2179" spans="1:9" x14ac:dyDescent="0.25">
      <c r="A2179" s="15"/>
      <c r="B2179" s="5">
        <f>DATE(YEAR(siječanj!B2179),MONTH(siječanj!B2179)+8,DAY(siječanj!B2179))</f>
        <v>43366</v>
      </c>
      <c r="C2179" s="9">
        <v>22.6666666666667</v>
      </c>
      <c r="D2179">
        <v>0.92793948761817968</v>
      </c>
      <c r="E2179" s="6">
        <v>103.49881937080013</v>
      </c>
      <c r="F2179" s="11">
        <v>96.040641416026801</v>
      </c>
      <c r="G2179" s="10">
        <v>82.570712597243002</v>
      </c>
      <c r="H2179" s="10">
        <v>84.027051254722764</v>
      </c>
      <c r="I2179" s="10">
        <v>3.1351200376374311</v>
      </c>
    </row>
    <row r="2180" spans="1:9" x14ac:dyDescent="0.25">
      <c r="A2180" s="15"/>
      <c r="B2180" s="5">
        <f>DATE(YEAR(siječanj!B2180),MONTH(siječanj!B2180)+8,DAY(siječanj!B2180))</f>
        <v>43366</v>
      </c>
      <c r="C2180" s="9">
        <v>22.6770833333333</v>
      </c>
      <c r="D2180">
        <v>0.92793948761817968</v>
      </c>
      <c r="E2180" s="6">
        <v>102.79635041222122</v>
      </c>
      <c r="F2180" s="11">
        <v>95.388792730535414</v>
      </c>
      <c r="G2180" s="10">
        <v>84.642986823969039</v>
      </c>
      <c r="H2180" s="10">
        <v>84.106667636304266</v>
      </c>
      <c r="I2180" s="10">
        <v>3.5293596113183456</v>
      </c>
    </row>
    <row r="2181" spans="1:9" x14ac:dyDescent="0.25">
      <c r="A2181" s="15"/>
      <c r="B2181" s="5">
        <f>DATE(YEAR(siječanj!B2181),MONTH(siječanj!B2181)+8,DAY(siječanj!B2181))</f>
        <v>43366</v>
      </c>
      <c r="C2181" s="9">
        <v>22.6875</v>
      </c>
      <c r="D2181">
        <v>0.92793948761817968</v>
      </c>
      <c r="E2181" s="6">
        <v>103.65542964495909</v>
      </c>
      <c r="F2181" s="11">
        <v>96.185966273585606</v>
      </c>
      <c r="G2181" s="10">
        <v>83.722420209931798</v>
      </c>
      <c r="H2181" s="10">
        <v>83.45258189445687</v>
      </c>
      <c r="I2181" s="10">
        <v>2.9890767502484406</v>
      </c>
    </row>
    <row r="2182" spans="1:9" x14ac:dyDescent="0.25">
      <c r="A2182" s="15"/>
      <c r="B2182" s="5">
        <f>DATE(YEAR(siječanj!B2182),MONTH(siječanj!B2182)+8,DAY(siječanj!B2182))</f>
        <v>43366</v>
      </c>
      <c r="C2182" s="9">
        <v>22.6979166666667</v>
      </c>
      <c r="D2182">
        <v>0.92793948761817968</v>
      </c>
      <c r="E2182" s="6">
        <v>103.51209818592409</v>
      </c>
      <c r="F2182" s="11">
        <v>96.052963352929112</v>
      </c>
      <c r="G2182" s="10">
        <v>84.928942154765139</v>
      </c>
      <c r="H2182" s="10">
        <v>83.917436242573601</v>
      </c>
      <c r="I2182" s="10">
        <v>3.7105179295783843</v>
      </c>
    </row>
    <row r="2183" spans="1:9" x14ac:dyDescent="0.25">
      <c r="A2183" s="15"/>
      <c r="B2183" s="5">
        <f>DATE(YEAR(siječanj!B2183),MONTH(siječanj!B2183)+8,DAY(siječanj!B2183))</f>
        <v>43366</v>
      </c>
      <c r="C2183" s="9">
        <v>22.7083333333333</v>
      </c>
      <c r="D2183">
        <v>0.92793948761817968</v>
      </c>
      <c r="E2183" s="6">
        <v>106.50198091599712</v>
      </c>
      <c r="F2183" s="11">
        <v>98.827393601511517</v>
      </c>
      <c r="G2183" s="10">
        <v>85.462775255519858</v>
      </c>
      <c r="H2183" s="10">
        <v>83.528003926433982</v>
      </c>
      <c r="I2183" s="10">
        <v>4.6255347917046148</v>
      </c>
    </row>
    <row r="2184" spans="1:9" x14ac:dyDescent="0.25">
      <c r="A2184" s="15"/>
      <c r="B2184" s="5">
        <f>DATE(YEAR(siječanj!B2184),MONTH(siječanj!B2184)+8,DAY(siječanj!B2184))</f>
        <v>43366</v>
      </c>
      <c r="C2184" s="9">
        <v>22.71875</v>
      </c>
      <c r="D2184">
        <v>0.92793948761817968</v>
      </c>
      <c r="E2184" s="6">
        <v>111.65773182454343</v>
      </c>
      <c r="F2184" s="11">
        <v>103.61161845787495</v>
      </c>
      <c r="G2184" s="10">
        <v>86.760537914024667</v>
      </c>
      <c r="H2184" s="10">
        <v>84.918858282712904</v>
      </c>
      <c r="I2184" s="10">
        <v>7.0068036985540001</v>
      </c>
    </row>
    <row r="2185" spans="1:9" x14ac:dyDescent="0.25">
      <c r="A2185" s="15"/>
      <c r="B2185" s="5">
        <f>DATE(YEAR(siječanj!B2185),MONTH(siječanj!B2185)+8,DAY(siječanj!B2185))</f>
        <v>43366</v>
      </c>
      <c r="C2185" s="9">
        <v>22.7291666666667</v>
      </c>
      <c r="D2185">
        <v>0.92793948761817968</v>
      </c>
      <c r="E2185" s="6">
        <v>114.98540408481628</v>
      </c>
      <c r="F2185" s="11">
        <v>106.69949695003376</v>
      </c>
      <c r="G2185" s="10">
        <v>88.188410288216389</v>
      </c>
      <c r="H2185" s="10">
        <v>84.475116163226886</v>
      </c>
      <c r="I2185" s="10">
        <v>23.447069335004837</v>
      </c>
    </row>
    <row r="2186" spans="1:9" x14ac:dyDescent="0.25">
      <c r="A2186" s="15"/>
      <c r="B2186" s="5">
        <f>DATE(YEAR(siječanj!B2186),MONTH(siječanj!B2186)+8,DAY(siječanj!B2186))</f>
        <v>43366</v>
      </c>
      <c r="C2186" s="9">
        <v>22.7395833333333</v>
      </c>
      <c r="D2186">
        <v>0.92793948761817968</v>
      </c>
      <c r="E2186" s="6">
        <v>120.97306760328566</v>
      </c>
      <c r="F2186" s="11">
        <v>112.2556863673923</v>
      </c>
      <c r="G2186" s="10">
        <v>89.901780001862576</v>
      </c>
      <c r="H2186" s="10">
        <v>90.430659118438626</v>
      </c>
      <c r="I2186" s="10">
        <v>42.634478619280316</v>
      </c>
    </row>
    <row r="2187" spans="1:9" x14ac:dyDescent="0.25">
      <c r="A2187" s="15"/>
      <c r="B2187" s="5">
        <f>DATE(YEAR(siječanj!B2187),MONTH(siječanj!B2187)+8,DAY(siječanj!B2187))</f>
        <v>43366</v>
      </c>
      <c r="C2187" s="9">
        <v>22.75</v>
      </c>
      <c r="D2187">
        <v>0.92793948761817968</v>
      </c>
      <c r="E2187" s="6">
        <v>125.93268620703037</v>
      </c>
      <c r="F2187" s="11">
        <v>116.85791231333276</v>
      </c>
      <c r="G2187" s="10">
        <v>92.800752704942198</v>
      </c>
      <c r="H2187" s="10">
        <v>90.260593293474429</v>
      </c>
      <c r="I2187" s="10">
        <v>64.866140273593487</v>
      </c>
    </row>
    <row r="2188" spans="1:9" x14ac:dyDescent="0.25">
      <c r="A2188" s="15"/>
      <c r="B2188" s="5">
        <f>DATE(YEAR(siječanj!B2188),MONTH(siječanj!B2188)+8,DAY(siječanj!B2188))</f>
        <v>43366</v>
      </c>
      <c r="C2188" s="9">
        <v>22.7604166666667</v>
      </c>
      <c r="D2188">
        <v>0.92793948761817968</v>
      </c>
      <c r="E2188" s="6">
        <v>130.35132500980257</v>
      </c>
      <c r="F2188" s="11">
        <v>120.95814173994701</v>
      </c>
      <c r="G2188" s="10">
        <v>92.29532310230104</v>
      </c>
      <c r="H2188" s="10">
        <v>91.027252167718302</v>
      </c>
      <c r="I2188" s="10">
        <v>82.312144435484072</v>
      </c>
    </row>
    <row r="2189" spans="1:9" x14ac:dyDescent="0.25">
      <c r="A2189" s="15"/>
      <c r="B2189" s="5">
        <f>DATE(YEAR(siječanj!B2189),MONTH(siječanj!B2189)+8,DAY(siječanj!B2189))</f>
        <v>43366</v>
      </c>
      <c r="C2189" s="9">
        <v>22.7708333333333</v>
      </c>
      <c r="D2189">
        <v>0.92793948761817968</v>
      </c>
      <c r="E2189" s="6">
        <v>139.9793576429289</v>
      </c>
      <c r="F2189" s="11">
        <v>129.89237340830138</v>
      </c>
      <c r="G2189" s="10">
        <v>91.821607391330119</v>
      </c>
      <c r="H2189" s="10">
        <v>95.779241555444273</v>
      </c>
      <c r="I2189" s="10">
        <v>108.06531547065656</v>
      </c>
    </row>
    <row r="2190" spans="1:9" x14ac:dyDescent="0.25">
      <c r="A2190" s="15"/>
      <c r="B2190" s="5">
        <f>DATE(YEAR(siječanj!B2190),MONTH(siječanj!B2190)+8,DAY(siječanj!B2190))</f>
        <v>43366</v>
      </c>
      <c r="C2190" s="9">
        <v>22.78125</v>
      </c>
      <c r="D2190">
        <v>0.92793948761817968</v>
      </c>
      <c r="E2190" s="6">
        <v>145.35613417133357</v>
      </c>
      <c r="F2190" s="11">
        <v>134.88169666510666</v>
      </c>
      <c r="G2190" s="10">
        <v>91.86466259490625</v>
      </c>
      <c r="H2190" s="10">
        <v>100.44301313460099</v>
      </c>
      <c r="I2190" s="10">
        <v>122.32464908154262</v>
      </c>
    </row>
    <row r="2191" spans="1:9" x14ac:dyDescent="0.25">
      <c r="A2191" s="15"/>
      <c r="B2191" s="5">
        <f>DATE(YEAR(siječanj!B2191),MONTH(siječanj!B2191)+8,DAY(siječanj!B2191))</f>
        <v>43366</v>
      </c>
      <c r="C2191" s="9">
        <v>22.7916666666667</v>
      </c>
      <c r="D2191">
        <v>0.92793948761817968</v>
      </c>
      <c r="E2191" s="6">
        <v>151.36474842268785</v>
      </c>
      <c r="F2191" s="11">
        <v>140.45732709480365</v>
      </c>
      <c r="G2191" s="10">
        <v>91.234169216271354</v>
      </c>
      <c r="H2191" s="10">
        <v>102.56161323649738</v>
      </c>
      <c r="I2191" s="10">
        <v>148.93387624793272</v>
      </c>
    </row>
    <row r="2192" spans="1:9" x14ac:dyDescent="0.25">
      <c r="A2192" s="15"/>
      <c r="B2192" s="5">
        <f>DATE(YEAR(siječanj!B2192),MONTH(siječanj!B2192)+8,DAY(siječanj!B2192))</f>
        <v>43366</v>
      </c>
      <c r="C2192" s="9">
        <v>22.8020833333333</v>
      </c>
      <c r="D2192">
        <v>0.92793948761817968</v>
      </c>
      <c r="E2192" s="6">
        <v>158.44218231910327</v>
      </c>
      <c r="F2192" s="11">
        <v>147.0247574782949</v>
      </c>
      <c r="G2192" s="10">
        <v>91.627676180447708</v>
      </c>
      <c r="H2192" s="10">
        <v>109.72991725966617</v>
      </c>
      <c r="I2192" s="10">
        <v>180.3188816167193</v>
      </c>
    </row>
    <row r="2193" spans="1:9" x14ac:dyDescent="0.25">
      <c r="A2193" s="15"/>
      <c r="B2193" s="5">
        <f>DATE(YEAR(siječanj!B2193),MONTH(siječanj!B2193)+8,DAY(siječanj!B2193))</f>
        <v>43366</v>
      </c>
      <c r="C2193" s="9">
        <v>22.8125</v>
      </c>
      <c r="D2193">
        <v>0.92793948761817968</v>
      </c>
      <c r="E2193" s="6">
        <v>156.57105265720159</v>
      </c>
      <c r="F2193" s="11">
        <v>145.28846237856268</v>
      </c>
      <c r="G2193" s="10">
        <v>92.085346124591808</v>
      </c>
      <c r="H2193" s="10">
        <v>106.2065311388336</v>
      </c>
      <c r="I2193" s="10">
        <v>201.34855098417611</v>
      </c>
    </row>
    <row r="2194" spans="1:9" x14ac:dyDescent="0.25">
      <c r="A2194" s="15"/>
      <c r="B2194" s="5">
        <f>DATE(YEAR(siječanj!B2194),MONTH(siječanj!B2194)+8,DAY(siječanj!B2194))</f>
        <v>43366</v>
      </c>
      <c r="C2194" s="9">
        <v>22.8229166666667</v>
      </c>
      <c r="D2194">
        <v>0.92793948761817968</v>
      </c>
      <c r="E2194" s="6">
        <v>157.74615539101654</v>
      </c>
      <c r="F2194" s="11">
        <v>146.37888660727765</v>
      </c>
      <c r="G2194" s="10">
        <v>90.510522809240499</v>
      </c>
      <c r="H2194" s="10">
        <v>106.26841485385798</v>
      </c>
      <c r="I2194" s="10">
        <v>222.84602008481761</v>
      </c>
    </row>
    <row r="2195" spans="1:9" x14ac:dyDescent="0.25">
      <c r="A2195" s="15"/>
      <c r="B2195" s="5">
        <f>DATE(YEAR(siječanj!B2195),MONTH(siječanj!B2195)+8,DAY(siječanj!B2195))</f>
        <v>43366</v>
      </c>
      <c r="C2195" s="9">
        <v>22.8333333333333</v>
      </c>
      <c r="D2195">
        <v>0.92793948761817968</v>
      </c>
      <c r="E2195" s="6">
        <v>157.79455938979746</v>
      </c>
      <c r="F2195" s="11">
        <v>146.42380258910507</v>
      </c>
      <c r="G2195" s="10">
        <v>87.670731425922</v>
      </c>
      <c r="H2195" s="10">
        <v>102.12110618474452</v>
      </c>
      <c r="I2195" s="10">
        <v>227.47749205081965</v>
      </c>
    </row>
    <row r="2196" spans="1:9" x14ac:dyDescent="0.25">
      <c r="A2196" s="15"/>
      <c r="B2196" s="5">
        <f>DATE(YEAR(siječanj!B2196),MONTH(siječanj!B2196)+8,DAY(siječanj!B2196))</f>
        <v>43366</v>
      </c>
      <c r="C2196" s="9">
        <v>22.84375</v>
      </c>
      <c r="D2196">
        <v>0.92793948761817968</v>
      </c>
      <c r="E2196" s="6">
        <v>155.91115465947823</v>
      </c>
      <c r="F2196" s="11">
        <v>144.67611696867499</v>
      </c>
      <c r="G2196" s="10">
        <v>75.220501958039065</v>
      </c>
      <c r="H2196" s="10">
        <v>86.331908575175802</v>
      </c>
      <c r="I2196" s="10">
        <v>227.34852126462766</v>
      </c>
    </row>
    <row r="2197" spans="1:9" x14ac:dyDescent="0.25">
      <c r="A2197" s="15"/>
      <c r="B2197" s="5">
        <f>DATE(YEAR(siječanj!B2197),MONTH(siječanj!B2197)+8,DAY(siječanj!B2197))</f>
        <v>43366</v>
      </c>
      <c r="C2197" s="9">
        <v>22.8541666666667</v>
      </c>
      <c r="D2197">
        <v>0.92793948761817968</v>
      </c>
      <c r="E2197" s="6">
        <v>154.60552418820242</v>
      </c>
      <c r="F2197" s="11">
        <v>143.46457089814064</v>
      </c>
      <c r="G2197" s="10">
        <v>73.585123348901902</v>
      </c>
      <c r="H2197" s="10">
        <v>82.866689453833018</v>
      </c>
      <c r="I2197" s="10">
        <v>226.99866599393559</v>
      </c>
    </row>
    <row r="2198" spans="1:9" x14ac:dyDescent="0.25">
      <c r="A2198" s="15"/>
      <c r="B2198" s="5">
        <f>DATE(YEAR(siječanj!B2198),MONTH(siječanj!B2198)+8,DAY(siječanj!B2198))</f>
        <v>43366</v>
      </c>
      <c r="C2198" s="9">
        <v>22.8645833333333</v>
      </c>
      <c r="D2198">
        <v>0.92793948761817968</v>
      </c>
      <c r="E2198" s="6">
        <v>151.31467713318219</v>
      </c>
      <c r="F2198" s="11">
        <v>140.41086396807538</v>
      </c>
      <c r="G2198" s="10">
        <v>72.871516594174551</v>
      </c>
      <c r="H2198" s="10">
        <v>79.096414683703216</v>
      </c>
      <c r="I2198" s="10">
        <v>228.80982516408824</v>
      </c>
    </row>
    <row r="2199" spans="1:9" x14ac:dyDescent="0.25">
      <c r="A2199" s="15"/>
      <c r="B2199" s="5">
        <f>DATE(YEAR(siječanj!B2199),MONTH(siječanj!B2199)+8,DAY(siječanj!B2199))</f>
        <v>43366</v>
      </c>
      <c r="C2199" s="9">
        <v>22.875</v>
      </c>
      <c r="D2199">
        <v>0.92793948761817968</v>
      </c>
      <c r="E2199" s="6">
        <v>149.74657384109196</v>
      </c>
      <c r="F2199" s="11">
        <v>138.95575900268079</v>
      </c>
      <c r="G2199" s="10">
        <v>71.482601606292235</v>
      </c>
      <c r="H2199" s="10">
        <v>74.836368319194463</v>
      </c>
      <c r="I2199" s="10">
        <v>231.0062756452279</v>
      </c>
    </row>
    <row r="2200" spans="1:9" x14ac:dyDescent="0.25">
      <c r="A2200" s="15"/>
      <c r="B2200" s="5">
        <f>DATE(YEAR(siječanj!B2200),MONTH(siječanj!B2200)+8,DAY(siječanj!B2200))</f>
        <v>43366</v>
      </c>
      <c r="C2200" s="9">
        <v>22.8854166666667</v>
      </c>
      <c r="D2200">
        <v>0.92793948761817968</v>
      </c>
      <c r="E2200" s="6">
        <v>155.79840276042876</v>
      </c>
      <c r="F2200" s="11">
        <v>144.57149002924305</v>
      </c>
      <c r="G2200" s="10">
        <v>70.671772128177523</v>
      </c>
      <c r="H2200" s="10">
        <v>61.491280436944514</v>
      </c>
      <c r="I2200" s="10">
        <v>238.41424212070712</v>
      </c>
    </row>
    <row r="2201" spans="1:9" x14ac:dyDescent="0.25">
      <c r="A2201" s="15"/>
      <c r="B2201" s="5">
        <f>DATE(YEAR(siječanj!B2201),MONTH(siječanj!B2201)+8,DAY(siječanj!B2201))</f>
        <v>43366</v>
      </c>
      <c r="C2201" s="9">
        <v>22.8958333333333</v>
      </c>
      <c r="D2201">
        <v>0.92793948761817968</v>
      </c>
      <c r="E2201" s="6">
        <v>158.56224907186794</v>
      </c>
      <c r="F2201" s="11">
        <v>147.13617215933533</v>
      </c>
      <c r="G2201" s="10">
        <v>68.381172625428221</v>
      </c>
      <c r="H2201" s="10">
        <v>57.634622133622692</v>
      </c>
      <c r="I2201" s="10">
        <v>245.13863952866697</v>
      </c>
    </row>
    <row r="2202" spans="1:9" x14ac:dyDescent="0.25">
      <c r="A2202" s="15"/>
      <c r="B2202" s="5">
        <f>DATE(YEAR(siječanj!B2202),MONTH(siječanj!B2202)+8,DAY(siječanj!B2202))</f>
        <v>43366</v>
      </c>
      <c r="C2202" s="9">
        <v>22.90625</v>
      </c>
      <c r="D2202">
        <v>0.92793948761817968</v>
      </c>
      <c r="E2202" s="6">
        <v>158.98399824504963</v>
      </c>
      <c r="F2202" s="11">
        <v>147.52752987100092</v>
      </c>
      <c r="G2202" s="10">
        <v>69.562697884934437</v>
      </c>
      <c r="H2202" s="10">
        <v>54.46174315910833</v>
      </c>
      <c r="I2202" s="10">
        <v>244.9271213191324</v>
      </c>
    </row>
    <row r="2203" spans="1:9" x14ac:dyDescent="0.25">
      <c r="A2203" s="15"/>
      <c r="B2203" s="5">
        <f>DATE(YEAR(siječanj!B2203),MONTH(siječanj!B2203)+8,DAY(siječanj!B2203))</f>
        <v>43366</v>
      </c>
      <c r="C2203" s="9">
        <v>22.9166666666667</v>
      </c>
      <c r="D2203">
        <v>0.92793948761817968</v>
      </c>
      <c r="E2203" s="6">
        <v>151.43824708097358</v>
      </c>
      <c r="F2203" s="11">
        <v>140.52552940211393</v>
      </c>
      <c r="G2203" s="10">
        <v>67.938833338823216</v>
      </c>
      <c r="H2203" s="10">
        <v>49.921108854126793</v>
      </c>
      <c r="I2203" s="10">
        <v>241.0046261665442</v>
      </c>
    </row>
    <row r="2204" spans="1:9" x14ac:dyDescent="0.25">
      <c r="A2204" s="15"/>
      <c r="B2204" s="5">
        <f>DATE(YEAR(siječanj!B2204),MONTH(siječanj!B2204)+8,DAY(siječanj!B2204))</f>
        <v>43366</v>
      </c>
      <c r="C2204" s="9">
        <v>22.9270833333333</v>
      </c>
      <c r="D2204">
        <v>0.92793948761817968</v>
      </c>
      <c r="E2204" s="6">
        <v>141.95010321437442</v>
      </c>
      <c r="F2204" s="11">
        <v>131.72110604409431</v>
      </c>
      <c r="G2204" s="10">
        <v>65.853827756294919</v>
      </c>
      <c r="H2204" s="10">
        <v>51.737711770775462</v>
      </c>
      <c r="I2204" s="10">
        <v>243.50494156823845</v>
      </c>
    </row>
    <row r="2205" spans="1:9" x14ac:dyDescent="0.25">
      <c r="A2205" s="15"/>
      <c r="B2205" s="5">
        <f>DATE(YEAR(siječanj!B2205),MONTH(siječanj!B2205)+8,DAY(siječanj!B2205))</f>
        <v>43366</v>
      </c>
      <c r="C2205" s="9">
        <v>22.9375</v>
      </c>
      <c r="D2205">
        <v>0.92793948761817968</v>
      </c>
      <c r="E2205" s="6">
        <v>132.76722827816295</v>
      </c>
      <c r="F2205" s="11">
        <v>123.19995378092442</v>
      </c>
      <c r="G2205" s="10">
        <v>62.914535745284915</v>
      </c>
      <c r="H2205" s="10">
        <v>51.886412502013194</v>
      </c>
      <c r="I2205" s="10">
        <v>246.40331565573118</v>
      </c>
    </row>
    <row r="2206" spans="1:9" x14ac:dyDescent="0.25">
      <c r="A2206" s="15"/>
      <c r="B2206" s="5">
        <f>DATE(YEAR(siječanj!B2206),MONTH(siječanj!B2206)+8,DAY(siječanj!B2206))</f>
        <v>43366</v>
      </c>
      <c r="C2206" s="9">
        <v>22.9479166666667</v>
      </c>
      <c r="D2206">
        <v>0.92793948761817968</v>
      </c>
      <c r="E2206" s="6">
        <v>121.78988235514055</v>
      </c>
      <c r="F2206" s="11">
        <v>113.0136410297075</v>
      </c>
      <c r="G2206" s="10">
        <v>62.361539322606305</v>
      </c>
      <c r="H2206" s="10">
        <v>50.692230997997527</v>
      </c>
      <c r="I2206" s="10">
        <v>240.63947244673594</v>
      </c>
    </row>
    <row r="2207" spans="1:9" x14ac:dyDescent="0.25">
      <c r="A2207" s="15"/>
      <c r="B2207" s="5">
        <f>DATE(YEAR(siječanj!B2207),MONTH(siječanj!B2207)+8,DAY(siječanj!B2207))</f>
        <v>43366</v>
      </c>
      <c r="C2207" s="9">
        <v>22.9583333333333</v>
      </c>
      <c r="D2207">
        <v>0.92793948761817968</v>
      </c>
      <c r="E2207" s="6">
        <v>111.04845261452925</v>
      </c>
      <c r="F2207" s="11">
        <v>103.04624421991798</v>
      </c>
      <c r="G2207" s="10">
        <v>60.770903253566864</v>
      </c>
      <c r="H2207" s="10">
        <v>48.837361163522772</v>
      </c>
      <c r="I2207" s="10">
        <v>238.79487529494531</v>
      </c>
    </row>
    <row r="2208" spans="1:9" x14ac:dyDescent="0.25">
      <c r="A2208" s="15"/>
      <c r="B2208" s="5">
        <f>DATE(YEAR(siječanj!B2208),MONTH(siječanj!B2208)+8,DAY(siječanj!B2208))</f>
        <v>43366</v>
      </c>
      <c r="C2208" s="9">
        <v>22.96875</v>
      </c>
      <c r="D2208">
        <v>0.92793948761817968</v>
      </c>
      <c r="E2208" s="6">
        <v>101.36301400129064</v>
      </c>
      <c r="F2208" s="11">
        <v>94.058743275792011</v>
      </c>
      <c r="G2208" s="10">
        <v>58.348743729215684</v>
      </c>
      <c r="H2208" s="10">
        <v>49.043711122863691</v>
      </c>
      <c r="I2208" s="10">
        <v>239.12042885221263</v>
      </c>
    </row>
    <row r="2209" spans="1:9" x14ac:dyDescent="0.25">
      <c r="A2209" s="15"/>
      <c r="B2209" s="5">
        <f>DATE(YEAR(siječanj!B2209),MONTH(siječanj!B2209)+8,DAY(siječanj!B2209))</f>
        <v>43366</v>
      </c>
      <c r="C2209" s="9">
        <v>22.9791666666667</v>
      </c>
      <c r="D2209">
        <v>0.92793948761817968</v>
      </c>
      <c r="E2209" s="6">
        <v>92.538623432264444</v>
      </c>
      <c r="F2209" s="11">
        <v>85.87024281262714</v>
      </c>
      <c r="G2209" s="10">
        <v>57.671567373483228</v>
      </c>
      <c r="H2209" s="10">
        <v>48.631713607225642</v>
      </c>
      <c r="I2209" s="10">
        <v>238.19496068326768</v>
      </c>
    </row>
    <row r="2210" spans="1:9" ht="15.75" thickBot="1" x14ac:dyDescent="0.3">
      <c r="A2210" s="15"/>
      <c r="B2210" s="5">
        <f>DATE(YEAR(siječanj!B2210),MONTH(siječanj!B2210)+8,DAY(siječanj!B2210))</f>
        <v>43366</v>
      </c>
      <c r="C2210" s="9">
        <v>22.9895833333333</v>
      </c>
      <c r="D2210">
        <v>0.92793948761817968</v>
      </c>
      <c r="E2210" s="6">
        <v>85.362747970277923</v>
      </c>
      <c r="F2210" s="11">
        <v>79.211464613219505</v>
      </c>
      <c r="G2210" s="10">
        <v>57.326434740393942</v>
      </c>
      <c r="H2210" s="10">
        <v>49.874100028704198</v>
      </c>
      <c r="I2210" s="10">
        <v>237.56397715950075</v>
      </c>
    </row>
    <row r="2211" spans="1:9" x14ac:dyDescent="0.25">
      <c r="A2211" s="12">
        <f t="shared" ref="A2211" si="21">A2115+1</f>
        <v>267</v>
      </c>
      <c r="B2211" s="5">
        <f>DATE(YEAR(siječanj!B2211),MONTH(siječanj!B2211)+8,DAY(siječanj!B2211))</f>
        <v>43367</v>
      </c>
      <c r="C2211" s="9">
        <v>23</v>
      </c>
      <c r="D2211">
        <v>0.92678357706790782</v>
      </c>
      <c r="E2211" s="6">
        <v>76.380227621209144</v>
      </c>
      <c r="F2211" s="11">
        <v>70.78794057204523</v>
      </c>
      <c r="G2211" s="10">
        <v>57.905187149834383</v>
      </c>
      <c r="H2211" s="10">
        <v>49.394956795810806</v>
      </c>
      <c r="I2211" s="10">
        <v>236.44126119995752</v>
      </c>
    </row>
    <row r="2212" spans="1:9" x14ac:dyDescent="0.25">
      <c r="A2212" s="13"/>
      <c r="B2212" s="5">
        <f>DATE(YEAR(siječanj!B2212),MONTH(siječanj!B2212)+8,DAY(siječanj!B2212))</f>
        <v>43367</v>
      </c>
      <c r="C2212" s="9">
        <v>23.0104166666667</v>
      </c>
      <c r="D2212">
        <v>0.92678357706790782</v>
      </c>
      <c r="E2212" s="6">
        <v>70.767517057191057</v>
      </c>
      <c r="F2212" s="11">
        <v>65.586172598477702</v>
      </c>
      <c r="G2212" s="10">
        <v>57.62306046595517</v>
      </c>
      <c r="H2212" s="10">
        <v>49.775382298063093</v>
      </c>
      <c r="I2212" s="10">
        <v>236.49628581531371</v>
      </c>
    </row>
    <row r="2213" spans="1:9" x14ac:dyDescent="0.25">
      <c r="A2213" s="13"/>
      <c r="B2213" s="5">
        <f>DATE(YEAR(siječanj!B2213),MONTH(siječanj!B2213)+8,DAY(siječanj!B2213))</f>
        <v>43367</v>
      </c>
      <c r="C2213" s="9">
        <v>23.0208333333333</v>
      </c>
      <c r="D2213">
        <v>0.92678357706790782</v>
      </c>
      <c r="E2213" s="6">
        <v>66.475772865214111</v>
      </c>
      <c r="F2213" s="11">
        <v>61.608654564376899</v>
      </c>
      <c r="G2213" s="10">
        <v>57.134186848565221</v>
      </c>
      <c r="H2213" s="10">
        <v>48.860933809672609</v>
      </c>
      <c r="I2213" s="10">
        <v>236.73154072168589</v>
      </c>
    </row>
    <row r="2214" spans="1:9" x14ac:dyDescent="0.25">
      <c r="A2214" s="13"/>
      <c r="B2214" s="5">
        <f>DATE(YEAR(siječanj!B2214),MONTH(siječanj!B2214)+8,DAY(siječanj!B2214))</f>
        <v>43367</v>
      </c>
      <c r="C2214" s="9">
        <v>23.03125</v>
      </c>
      <c r="D2214">
        <v>0.92678357706790782</v>
      </c>
      <c r="E2214" s="6">
        <v>63.018548842538841</v>
      </c>
      <c r="F2214" s="11">
        <v>58.404556117916812</v>
      </c>
      <c r="G2214" s="10">
        <v>56.666641968301867</v>
      </c>
      <c r="H2214" s="10">
        <v>49.108769699646039</v>
      </c>
      <c r="I2214" s="10">
        <v>236.51557038145023</v>
      </c>
    </row>
    <row r="2215" spans="1:9" x14ac:dyDescent="0.25">
      <c r="A2215" s="13"/>
      <c r="B2215" s="5">
        <f>DATE(YEAR(siječanj!B2215),MONTH(siječanj!B2215)+8,DAY(siječanj!B2215))</f>
        <v>43367</v>
      </c>
      <c r="C2215" s="9">
        <v>23.0416666666667</v>
      </c>
      <c r="D2215">
        <v>0.92678357706790782</v>
      </c>
      <c r="E2215" s="6">
        <v>59.756186571768986</v>
      </c>
      <c r="F2215" s="11">
        <v>55.381052342921336</v>
      </c>
      <c r="G2215" s="10">
        <v>56.264955439463662</v>
      </c>
      <c r="H2215" s="10">
        <v>48.827860660638954</v>
      </c>
      <c r="I2215" s="10">
        <v>236.40753220977643</v>
      </c>
    </row>
    <row r="2216" spans="1:9" x14ac:dyDescent="0.25">
      <c r="A2216" s="13"/>
      <c r="B2216" s="5">
        <f>DATE(YEAR(siječanj!B2216),MONTH(siječanj!B2216)+8,DAY(siječanj!B2216))</f>
        <v>43367</v>
      </c>
      <c r="C2216" s="9">
        <v>23.0520833333333</v>
      </c>
      <c r="D2216">
        <v>0.92678357706790782</v>
      </c>
      <c r="E2216" s="6">
        <v>58.128816599150248</v>
      </c>
      <c r="F2216" s="11">
        <v>53.872832578484847</v>
      </c>
      <c r="G2216" s="10">
        <v>55.421857659107339</v>
      </c>
      <c r="H2216" s="10">
        <v>47.175941154773149</v>
      </c>
      <c r="I2216" s="10">
        <v>236.71547425002291</v>
      </c>
    </row>
    <row r="2217" spans="1:9" x14ac:dyDescent="0.25">
      <c r="A2217" s="13"/>
      <c r="B2217" s="5">
        <f>DATE(YEAR(siječanj!B2217),MONTH(siječanj!B2217)+8,DAY(siječanj!B2217))</f>
        <v>43367</v>
      </c>
      <c r="C2217" s="9">
        <v>23.0625</v>
      </c>
      <c r="D2217">
        <v>0.92678357706790782</v>
      </c>
      <c r="E2217" s="6">
        <v>56.161813257273202</v>
      </c>
      <c r="F2217" s="11">
        <v>52.049846185195506</v>
      </c>
      <c r="G2217" s="10">
        <v>55.038016722719</v>
      </c>
      <c r="H2217" s="10">
        <v>47.319299609146334</v>
      </c>
      <c r="I2217" s="10">
        <v>236.2508266093742</v>
      </c>
    </row>
    <row r="2218" spans="1:9" x14ac:dyDescent="0.25">
      <c r="A2218" s="13"/>
      <c r="B2218" s="5">
        <f>DATE(YEAR(siječanj!B2218),MONTH(siječanj!B2218)+8,DAY(siječanj!B2218))</f>
        <v>43367</v>
      </c>
      <c r="C2218" s="9">
        <v>23.0729166666667</v>
      </c>
      <c r="D2218">
        <v>0.92678357706790782</v>
      </c>
      <c r="E2218" s="6">
        <v>54.954177029666752</v>
      </c>
      <c r="F2218" s="11">
        <v>50.930628762377609</v>
      </c>
      <c r="G2218" s="10">
        <v>55.10119140558124</v>
      </c>
      <c r="H2218" s="10">
        <v>46.854220492055603</v>
      </c>
      <c r="I2218" s="10">
        <v>236.4877815656547</v>
      </c>
    </row>
    <row r="2219" spans="1:9" x14ac:dyDescent="0.25">
      <c r="A2219" s="13"/>
      <c r="B2219" s="5">
        <f>DATE(YEAR(siječanj!B2219),MONTH(siječanj!B2219)+8,DAY(siječanj!B2219))</f>
        <v>43367</v>
      </c>
      <c r="C2219" s="9">
        <v>23.0833333333333</v>
      </c>
      <c r="D2219">
        <v>0.92678357706790782</v>
      </c>
      <c r="E2219" s="6">
        <v>53.8354616515891</v>
      </c>
      <c r="F2219" s="11">
        <v>49.893821722561924</v>
      </c>
      <c r="G2219" s="10">
        <v>55.122937959370311</v>
      </c>
      <c r="H2219" s="10">
        <v>47.498653209215369</v>
      </c>
      <c r="I2219" s="10">
        <v>236.59403968507155</v>
      </c>
    </row>
    <row r="2220" spans="1:9" x14ac:dyDescent="0.25">
      <c r="A2220" s="13"/>
      <c r="B2220" s="5">
        <f>DATE(YEAR(siječanj!B2220),MONTH(siječanj!B2220)+8,DAY(siječanj!B2220))</f>
        <v>43367</v>
      </c>
      <c r="C2220" s="9">
        <v>23.09375</v>
      </c>
      <c r="D2220">
        <v>0.92678357706790782</v>
      </c>
      <c r="E2220" s="6">
        <v>52.853929288047389</v>
      </c>
      <c r="F2220" s="11">
        <v>48.984153647670816</v>
      </c>
      <c r="G2220" s="10">
        <v>55.201290635991121</v>
      </c>
      <c r="H2220" s="10">
        <v>47.538762429882034</v>
      </c>
      <c r="I2220" s="10">
        <v>236.79710664650304</v>
      </c>
    </row>
    <row r="2221" spans="1:9" x14ac:dyDescent="0.25">
      <c r="A2221" s="13"/>
      <c r="B2221" s="5">
        <f>DATE(YEAR(siječanj!B2221),MONTH(siječanj!B2221)+8,DAY(siječanj!B2221))</f>
        <v>43367</v>
      </c>
      <c r="C2221" s="9">
        <v>23.1041666666667</v>
      </c>
      <c r="D2221">
        <v>0.92678357706790782</v>
      </c>
      <c r="E2221" s="6">
        <v>52.951273873522375</v>
      </c>
      <c r="F2221" s="11">
        <v>49.074371010805514</v>
      </c>
      <c r="G2221" s="10">
        <v>56.090802223095132</v>
      </c>
      <c r="H2221" s="10">
        <v>48.849013026586448</v>
      </c>
      <c r="I2221" s="10">
        <v>236.48167338633701</v>
      </c>
    </row>
    <row r="2222" spans="1:9" x14ac:dyDescent="0.25">
      <c r="A2222" s="13"/>
      <c r="B2222" s="5">
        <f>DATE(YEAR(siječanj!B2222),MONTH(siječanj!B2222)+8,DAY(siječanj!B2222))</f>
        <v>43367</v>
      </c>
      <c r="C2222" s="9">
        <v>23.1145833333333</v>
      </c>
      <c r="D2222">
        <v>0.92678357706790782</v>
      </c>
      <c r="E2222" s="6">
        <v>52.467309265900944</v>
      </c>
      <c r="F2222" s="11">
        <v>48.62584056057986</v>
      </c>
      <c r="G2222" s="10">
        <v>56.016238018712109</v>
      </c>
      <c r="H2222" s="10">
        <v>48.385667841580975</v>
      </c>
      <c r="I2222" s="10">
        <v>236.29427388485473</v>
      </c>
    </row>
    <row r="2223" spans="1:9" x14ac:dyDescent="0.25">
      <c r="A2223" s="13"/>
      <c r="B2223" s="5">
        <f>DATE(YEAR(siječanj!B2223),MONTH(siječanj!B2223)+8,DAY(siječanj!B2223))</f>
        <v>43367</v>
      </c>
      <c r="C2223" s="9">
        <v>23.125</v>
      </c>
      <c r="D2223">
        <v>0.92678357706790782</v>
      </c>
      <c r="E2223" s="6">
        <v>52.789857120569692</v>
      </c>
      <c r="F2223" s="11">
        <v>48.924772615105347</v>
      </c>
      <c r="G2223" s="10">
        <v>55.500644222262267</v>
      </c>
      <c r="H2223" s="10">
        <v>47.894423207675871</v>
      </c>
      <c r="I2223" s="10">
        <v>236.34003422823994</v>
      </c>
    </row>
    <row r="2224" spans="1:9" x14ac:dyDescent="0.25">
      <c r="A2224" s="13"/>
      <c r="B2224" s="5">
        <f>DATE(YEAR(siječanj!B2224),MONTH(siječanj!B2224)+8,DAY(siječanj!B2224))</f>
        <v>43367</v>
      </c>
      <c r="C2224" s="9">
        <v>23.1354166666667</v>
      </c>
      <c r="D2224">
        <v>0.92678357706790782</v>
      </c>
      <c r="E2224" s="6">
        <v>53.262523626676582</v>
      </c>
      <c r="F2224" s="11">
        <v>49.362832170395279</v>
      </c>
      <c r="G2224" s="10">
        <v>55.278518421597532</v>
      </c>
      <c r="H2224" s="10">
        <v>48.209890476437785</v>
      </c>
      <c r="I2224" s="10">
        <v>236.10352228496495</v>
      </c>
    </row>
    <row r="2225" spans="1:9" x14ac:dyDescent="0.25">
      <c r="A2225" s="13"/>
      <c r="B2225" s="5">
        <f>DATE(YEAR(siječanj!B2225),MONTH(siječanj!B2225)+8,DAY(siječanj!B2225))</f>
        <v>43367</v>
      </c>
      <c r="C2225" s="9">
        <v>23.1458333333333</v>
      </c>
      <c r="D2225">
        <v>0.92678357706790782</v>
      </c>
      <c r="E2225" s="6">
        <v>53.77030539799469</v>
      </c>
      <c r="F2225" s="11">
        <v>49.833435976787349</v>
      </c>
      <c r="G2225" s="10">
        <v>55.100886078020189</v>
      </c>
      <c r="H2225" s="10">
        <v>47.394199856005194</v>
      </c>
      <c r="I2225" s="10">
        <v>235.80695957878132</v>
      </c>
    </row>
    <row r="2226" spans="1:9" x14ac:dyDescent="0.25">
      <c r="A2226" s="13"/>
      <c r="B2226" s="5">
        <f>DATE(YEAR(siječanj!B2226),MONTH(siječanj!B2226)+8,DAY(siječanj!B2226))</f>
        <v>43367</v>
      </c>
      <c r="C2226" s="9">
        <v>23.15625</v>
      </c>
      <c r="D2226">
        <v>0.92678357706790782</v>
      </c>
      <c r="E2226" s="6">
        <v>54.438851288537407</v>
      </c>
      <c r="F2226" s="11">
        <v>50.453033328658577</v>
      </c>
      <c r="G2226" s="10">
        <v>54.52701890955656</v>
      </c>
      <c r="H2226" s="10">
        <v>47.332468662784613</v>
      </c>
      <c r="I2226" s="10">
        <v>235.89214007942306</v>
      </c>
    </row>
    <row r="2227" spans="1:9" x14ac:dyDescent="0.25">
      <c r="A2227" s="13"/>
      <c r="B2227" s="5">
        <f>DATE(YEAR(siječanj!B2227),MONTH(siječanj!B2227)+8,DAY(siječanj!B2227))</f>
        <v>43367</v>
      </c>
      <c r="C2227" s="9">
        <v>23.1666666666667</v>
      </c>
      <c r="D2227">
        <v>0.92678357706790782</v>
      </c>
      <c r="E2227" s="6">
        <v>57.138195963799404</v>
      </c>
      <c r="F2227" s="11">
        <v>52.954741642537101</v>
      </c>
      <c r="G2227" s="10">
        <v>54.719274836321098</v>
      </c>
      <c r="H2227" s="10">
        <v>47.698400579944604</v>
      </c>
      <c r="I2227" s="10">
        <v>235.96418119433221</v>
      </c>
    </row>
    <row r="2228" spans="1:9" x14ac:dyDescent="0.25">
      <c r="A2228" s="13"/>
      <c r="B2228" s="5">
        <f>DATE(YEAR(siječanj!B2228),MONTH(siječanj!B2228)+8,DAY(siječanj!B2228))</f>
        <v>43367</v>
      </c>
      <c r="C2228" s="9">
        <v>23.1770833333333</v>
      </c>
      <c r="D2228">
        <v>0.92678357706790782</v>
      </c>
      <c r="E2228" s="6">
        <v>59.441121192548017</v>
      </c>
      <c r="F2228" s="11">
        <v>55.089054923756677</v>
      </c>
      <c r="G2228" s="10">
        <v>54.782582095624321</v>
      </c>
      <c r="H2228" s="10">
        <v>49.117419291413938</v>
      </c>
      <c r="I2228" s="10">
        <v>235.18399129031746</v>
      </c>
    </row>
    <row r="2229" spans="1:9" x14ac:dyDescent="0.25">
      <c r="A2229" s="13"/>
      <c r="B2229" s="5">
        <f>DATE(YEAR(siječanj!B2229),MONTH(siječanj!B2229)+8,DAY(siječanj!B2229))</f>
        <v>43367</v>
      </c>
      <c r="C2229" s="9">
        <v>23.1875</v>
      </c>
      <c r="D2229">
        <v>0.92678357706790782</v>
      </c>
      <c r="E2229" s="6">
        <v>63.255989490056415</v>
      </c>
      <c r="F2229" s="11">
        <v>58.624612210564464</v>
      </c>
      <c r="G2229" s="10">
        <v>54.646522509964839</v>
      </c>
      <c r="H2229" s="10">
        <v>47.462489486789011</v>
      </c>
      <c r="I2229" s="10">
        <v>226.37071255912292</v>
      </c>
    </row>
    <row r="2230" spans="1:9" x14ac:dyDescent="0.25">
      <c r="A2230" s="13"/>
      <c r="B2230" s="5">
        <f>DATE(YEAR(siječanj!B2230),MONTH(siječanj!B2230)+8,DAY(siječanj!B2230))</f>
        <v>43367</v>
      </c>
      <c r="C2230" s="9">
        <v>23.1979166666667</v>
      </c>
      <c r="D2230">
        <v>0.92678357706790782</v>
      </c>
      <c r="E2230" s="6">
        <v>67.857023550314182</v>
      </c>
      <c r="F2230" s="11">
        <v>62.888775015141441</v>
      </c>
      <c r="G2230" s="10">
        <v>55.419684208968803</v>
      </c>
      <c r="H2230" s="10">
        <v>46.974415700910185</v>
      </c>
      <c r="I2230" s="10">
        <v>207.20892702708326</v>
      </c>
    </row>
    <row r="2231" spans="1:9" x14ac:dyDescent="0.25">
      <c r="A2231" s="13"/>
      <c r="B2231" s="5">
        <f>DATE(YEAR(siječanj!B2231),MONTH(siječanj!B2231)+8,DAY(siječanj!B2231))</f>
        <v>43367</v>
      </c>
      <c r="C2231" s="9">
        <v>23.2083333333333</v>
      </c>
      <c r="D2231">
        <v>0.92678357706790782</v>
      </c>
      <c r="E2231" s="6">
        <v>73.985808698113132</v>
      </c>
      <c r="F2231" s="11">
        <v>68.568832437499211</v>
      </c>
      <c r="G2231" s="10">
        <v>56.20363280930728</v>
      </c>
      <c r="H2231" s="10">
        <v>48.00173835157306</v>
      </c>
      <c r="I2231" s="10">
        <v>192.53448622990629</v>
      </c>
    </row>
    <row r="2232" spans="1:9" x14ac:dyDescent="0.25">
      <c r="A2232" s="13"/>
      <c r="B2232" s="5">
        <f>DATE(YEAR(siječanj!B2232),MONTH(siječanj!B2232)+8,DAY(siječanj!B2232))</f>
        <v>43367</v>
      </c>
      <c r="C2232" s="9">
        <v>23.21875</v>
      </c>
      <c r="D2232">
        <v>0.92678357706790782</v>
      </c>
      <c r="E2232" s="6">
        <v>80.230924320175717</v>
      </c>
      <c r="F2232" s="11">
        <v>74.356703032917054</v>
      </c>
      <c r="G2232" s="10">
        <v>61.025104518013613</v>
      </c>
      <c r="H2232" s="10">
        <v>48.031853380359408</v>
      </c>
      <c r="I2232" s="10">
        <v>169.62590270321536</v>
      </c>
    </row>
    <row r="2233" spans="1:9" x14ac:dyDescent="0.25">
      <c r="A2233" s="13"/>
      <c r="B2233" s="5">
        <f>DATE(YEAR(siječanj!B2233),MONTH(siječanj!B2233)+8,DAY(siječanj!B2233))</f>
        <v>43367</v>
      </c>
      <c r="C2233" s="9">
        <v>23.2291666666667</v>
      </c>
      <c r="D2233">
        <v>0.92678357706790782</v>
      </c>
      <c r="E2233" s="6">
        <v>85.127317791706844</v>
      </c>
      <c r="F2233" s="11">
        <v>78.894600089194626</v>
      </c>
      <c r="G2233" s="10">
        <v>66.698022305390268</v>
      </c>
      <c r="H2233" s="10">
        <v>50.421653304331777</v>
      </c>
      <c r="I2233" s="10">
        <v>143.39435562436978</v>
      </c>
    </row>
    <row r="2234" spans="1:9" x14ac:dyDescent="0.25">
      <c r="A2234" s="13"/>
      <c r="B2234" s="5">
        <f>DATE(YEAR(siječanj!B2234),MONTH(siječanj!B2234)+8,DAY(siječanj!B2234))</f>
        <v>43367</v>
      </c>
      <c r="C2234" s="9">
        <v>23.2395833333333</v>
      </c>
      <c r="D2234">
        <v>0.92678357706790782</v>
      </c>
      <c r="E2234" s="6">
        <v>90.714442733157185</v>
      </c>
      <c r="F2234" s="11">
        <v>84.072655727957297</v>
      </c>
      <c r="G2234" s="10">
        <v>68.184240366018116</v>
      </c>
      <c r="H2234" s="10">
        <v>53.882778419362147</v>
      </c>
      <c r="I2234" s="10">
        <v>112.88514196617766</v>
      </c>
    </row>
    <row r="2235" spans="1:9" x14ac:dyDescent="0.25">
      <c r="A2235" s="13"/>
      <c r="B2235" s="5">
        <f>DATE(YEAR(siječanj!B2235),MONTH(siječanj!B2235)+8,DAY(siječanj!B2235))</f>
        <v>43367</v>
      </c>
      <c r="C2235" s="9">
        <v>23.25</v>
      </c>
      <c r="D2235">
        <v>0.92678357706790782</v>
      </c>
      <c r="E2235" s="6">
        <v>95.768421462061099</v>
      </c>
      <c r="F2235" s="11">
        <v>88.756600212755984</v>
      </c>
      <c r="G2235" s="10">
        <v>72.682153244304175</v>
      </c>
      <c r="H2235" s="10">
        <v>65.209721876173745</v>
      </c>
      <c r="I2235" s="10">
        <v>66.461454107180217</v>
      </c>
    </row>
    <row r="2236" spans="1:9" x14ac:dyDescent="0.25">
      <c r="A2236" s="13"/>
      <c r="B2236" s="5">
        <f>DATE(YEAR(siječanj!B2236),MONTH(siječanj!B2236)+8,DAY(siječanj!B2236))</f>
        <v>43367</v>
      </c>
      <c r="C2236" s="9">
        <v>23.2604166666667</v>
      </c>
      <c r="D2236">
        <v>0.92678357706790782</v>
      </c>
      <c r="E2236" s="6">
        <v>98.826954714154127</v>
      </c>
      <c r="F2236" s="11">
        <v>91.591198600711891</v>
      </c>
      <c r="G2236" s="10">
        <v>90.012003251402064</v>
      </c>
      <c r="H2236" s="10">
        <v>83.571617134856282</v>
      </c>
      <c r="I2236" s="10">
        <v>34.750657174139135</v>
      </c>
    </row>
    <row r="2237" spans="1:9" x14ac:dyDescent="0.25">
      <c r="A2237" s="13"/>
      <c r="B2237" s="5">
        <f>DATE(YEAR(siječanj!B2237),MONTH(siječanj!B2237)+8,DAY(siječanj!B2237))</f>
        <v>43367</v>
      </c>
      <c r="C2237" s="9">
        <v>23.2708333333333</v>
      </c>
      <c r="D2237">
        <v>0.92678357706790782</v>
      </c>
      <c r="E2237" s="6">
        <v>101.00086774394723</v>
      </c>
      <c r="F2237" s="11">
        <v>93.605945494698076</v>
      </c>
      <c r="G2237" s="10">
        <v>100.04966289083157</v>
      </c>
      <c r="H2237" s="10">
        <v>95.472391768596836</v>
      </c>
      <c r="I2237" s="10">
        <v>18.591797798924592</v>
      </c>
    </row>
    <row r="2238" spans="1:9" x14ac:dyDescent="0.25">
      <c r="A2238" s="13"/>
      <c r="B2238" s="5">
        <f>DATE(YEAR(siječanj!B2238),MONTH(siječanj!B2238)+8,DAY(siječanj!B2238))</f>
        <v>43367</v>
      </c>
      <c r="C2238" s="9">
        <v>23.28125</v>
      </c>
      <c r="D2238">
        <v>0.92678357706790782</v>
      </c>
      <c r="E2238" s="6">
        <v>101.95423866456888</v>
      </c>
      <c r="F2238" s="11">
        <v>94.489514006784333</v>
      </c>
      <c r="G2238" s="10">
        <v>109.91184354948273</v>
      </c>
      <c r="H2238" s="10">
        <v>103.82942664816142</v>
      </c>
      <c r="I2238" s="10">
        <v>11.959330089742499</v>
      </c>
    </row>
    <row r="2239" spans="1:9" x14ac:dyDescent="0.25">
      <c r="A2239" s="13"/>
      <c r="B2239" s="5">
        <f>DATE(YEAR(siječanj!B2239),MONTH(siječanj!B2239)+8,DAY(siječanj!B2239))</f>
        <v>43367</v>
      </c>
      <c r="C2239" s="9">
        <v>23.2916666666667</v>
      </c>
      <c r="D2239">
        <v>0.92678357706790782</v>
      </c>
      <c r="E2239" s="6">
        <v>99.890659416759789</v>
      </c>
      <c r="F2239" s="11">
        <v>92.577022649936723</v>
      </c>
      <c r="G2239" s="10">
        <v>116.18059200237914</v>
      </c>
      <c r="H2239" s="10">
        <v>109.79921433710136</v>
      </c>
      <c r="I2239" s="10">
        <v>4.7553266019994158</v>
      </c>
    </row>
    <row r="2240" spans="1:9" x14ac:dyDescent="0.25">
      <c r="A2240" s="13"/>
      <c r="B2240" s="5">
        <f>DATE(YEAR(siječanj!B2240),MONTH(siječanj!B2240)+8,DAY(siječanj!B2240))</f>
        <v>43367</v>
      </c>
      <c r="C2240" s="9">
        <v>23.3020833333333</v>
      </c>
      <c r="D2240">
        <v>0.92678357706790782</v>
      </c>
      <c r="E2240" s="6">
        <v>97.24028111615074</v>
      </c>
      <c r="F2240" s="11">
        <v>90.120695567915106</v>
      </c>
      <c r="G2240" s="10">
        <v>129.25844235934235</v>
      </c>
      <c r="H2240" s="10">
        <v>120.68724017990492</v>
      </c>
      <c r="I2240" s="10">
        <v>3.3617436906221196</v>
      </c>
    </row>
    <row r="2241" spans="1:9" x14ac:dyDescent="0.25">
      <c r="A2241" s="13"/>
      <c r="B2241" s="5">
        <f>DATE(YEAR(siječanj!B2241),MONTH(siječanj!B2241)+8,DAY(siječanj!B2241))</f>
        <v>43367</v>
      </c>
      <c r="C2241" s="9">
        <v>23.3125</v>
      </c>
      <c r="D2241">
        <v>0.92678357706790782</v>
      </c>
      <c r="E2241" s="6">
        <v>97.038691682516486</v>
      </c>
      <c r="F2241" s="11">
        <v>89.93386579151246</v>
      </c>
      <c r="G2241" s="10">
        <v>135.5844075901926</v>
      </c>
      <c r="H2241" s="10">
        <v>133.33642726367731</v>
      </c>
      <c r="I2241" s="10">
        <v>3.8415397759833225</v>
      </c>
    </row>
    <row r="2242" spans="1:9" x14ac:dyDescent="0.25">
      <c r="A2242" s="13"/>
      <c r="B2242" s="5">
        <f>DATE(YEAR(siječanj!B2242),MONTH(siječanj!B2242)+8,DAY(siječanj!B2242))</f>
        <v>43367</v>
      </c>
      <c r="C2242" s="9">
        <v>23.3229166666667</v>
      </c>
      <c r="D2242">
        <v>0.92678357706790782</v>
      </c>
      <c r="E2242" s="6">
        <v>96.117025073624518</v>
      </c>
      <c r="F2242" s="11">
        <v>89.079680314859516</v>
      </c>
      <c r="G2242" s="10">
        <v>139.49284945465817</v>
      </c>
      <c r="H2242" s="10">
        <v>146.50558525898029</v>
      </c>
      <c r="I2242" s="10">
        <v>3.4773250837420719</v>
      </c>
    </row>
    <row r="2243" spans="1:9" x14ac:dyDescent="0.25">
      <c r="A2243" s="13"/>
      <c r="B2243" s="5">
        <f>DATE(YEAR(siječanj!B2243),MONTH(siječanj!B2243)+8,DAY(siječanj!B2243))</f>
        <v>43367</v>
      </c>
      <c r="C2243" s="9">
        <v>23.3333333333333</v>
      </c>
      <c r="D2243">
        <v>0.92678357706790782</v>
      </c>
      <c r="E2243" s="6">
        <v>97.537280046500896</v>
      </c>
      <c r="F2243" s="11">
        <v>90.395949298970365</v>
      </c>
      <c r="G2243" s="10">
        <v>169.62170942358924</v>
      </c>
      <c r="H2243" s="10">
        <v>154.10192566957573</v>
      </c>
      <c r="I2243" s="10">
        <v>2.3861810510550745</v>
      </c>
    </row>
    <row r="2244" spans="1:9" x14ac:dyDescent="0.25">
      <c r="A2244" s="13"/>
      <c r="B2244" s="5">
        <f>DATE(YEAR(siječanj!B2244),MONTH(siječanj!B2244)+8,DAY(siječanj!B2244))</f>
        <v>43367</v>
      </c>
      <c r="C2244" s="9">
        <v>23.34375</v>
      </c>
      <c r="D2244">
        <v>0.92678357706790782</v>
      </c>
      <c r="E2244" s="6">
        <v>98.391512134817603</v>
      </c>
      <c r="F2244" s="11">
        <v>91.187637569426713</v>
      </c>
      <c r="G2244" s="10">
        <v>171.1042756058882</v>
      </c>
      <c r="H2244" s="10">
        <v>176.21985497839154</v>
      </c>
      <c r="I2244" s="10">
        <v>2.0843731908895711</v>
      </c>
    </row>
    <row r="2245" spans="1:9" x14ac:dyDescent="0.25">
      <c r="A2245" s="13"/>
      <c r="B2245" s="5">
        <f>DATE(YEAR(siječanj!B2245),MONTH(siječanj!B2245)+8,DAY(siječanj!B2245))</f>
        <v>43367</v>
      </c>
      <c r="C2245" s="9">
        <v>23.3541666666667</v>
      </c>
      <c r="D2245">
        <v>0.92678357706790782</v>
      </c>
      <c r="E2245" s="6">
        <v>97.800973827982887</v>
      </c>
      <c r="F2245" s="11">
        <v>90.640336365022819</v>
      </c>
      <c r="G2245" s="10">
        <v>199.69291471056445</v>
      </c>
      <c r="H2245" s="10">
        <v>181.15012629982832</v>
      </c>
      <c r="I2245" s="10">
        <v>2.3997974507913677</v>
      </c>
    </row>
    <row r="2246" spans="1:9" x14ac:dyDescent="0.25">
      <c r="A2246" s="13"/>
      <c r="B2246" s="5">
        <f>DATE(YEAR(siječanj!B2246),MONTH(siječanj!B2246)+8,DAY(siječanj!B2246))</f>
        <v>43367</v>
      </c>
      <c r="C2246" s="9">
        <v>23.3645833333333</v>
      </c>
      <c r="D2246">
        <v>0.92678357706790782</v>
      </c>
      <c r="E2246" s="6">
        <v>98.053771205001809</v>
      </c>
      <c r="F2246" s="11">
        <v>90.874624822369796</v>
      </c>
      <c r="G2246" s="10">
        <v>186.74874559825889</v>
      </c>
      <c r="H2246" s="10">
        <v>181.5071999111731</v>
      </c>
      <c r="I2246" s="10">
        <v>1.786615449623302</v>
      </c>
    </row>
    <row r="2247" spans="1:9" x14ac:dyDescent="0.25">
      <c r="A2247" s="13"/>
      <c r="B2247" s="5">
        <f>DATE(YEAR(siječanj!B2247),MONTH(siječanj!B2247)+8,DAY(siječanj!B2247))</f>
        <v>43367</v>
      </c>
      <c r="C2247" s="9">
        <v>23.375</v>
      </c>
      <c r="D2247">
        <v>0.92678357706790782</v>
      </c>
      <c r="E2247" s="6">
        <v>98.37304398889529</v>
      </c>
      <c r="F2247" s="11">
        <v>91.170521595087024</v>
      </c>
      <c r="G2247" s="10">
        <v>205.51057784921895</v>
      </c>
      <c r="H2247" s="10">
        <v>186.9031805055742</v>
      </c>
      <c r="I2247" s="10">
        <v>1.4283129309455773</v>
      </c>
    </row>
    <row r="2248" spans="1:9" x14ac:dyDescent="0.25">
      <c r="A2248" s="13"/>
      <c r="B2248" s="5">
        <f>DATE(YEAR(siječanj!B2248),MONTH(siječanj!B2248)+8,DAY(siječanj!B2248))</f>
        <v>43367</v>
      </c>
      <c r="C2248" s="9">
        <v>23.3854166666667</v>
      </c>
      <c r="D2248">
        <v>0.92678357706790782</v>
      </c>
      <c r="E2248" s="6">
        <v>99.446396363648446</v>
      </c>
      <c r="F2248" s="11">
        <v>92.165286948415087</v>
      </c>
      <c r="G2248" s="10">
        <v>192.69287862667508</v>
      </c>
      <c r="H2248" s="10">
        <v>182.71271217971812</v>
      </c>
      <c r="I2248" s="10">
        <v>1.4144455238404674</v>
      </c>
    </row>
    <row r="2249" spans="1:9" x14ac:dyDescent="0.25">
      <c r="A2249" s="13"/>
      <c r="B2249" s="5">
        <f>DATE(YEAR(siječanj!B2249),MONTH(siječanj!B2249)+8,DAY(siječanj!B2249))</f>
        <v>43367</v>
      </c>
      <c r="C2249" s="9">
        <v>23.3958333333333</v>
      </c>
      <c r="D2249">
        <v>0.92678357706790782</v>
      </c>
      <c r="E2249" s="6">
        <v>98.871266362232802</v>
      </c>
      <c r="F2249" s="11">
        <v>91.632265908424031</v>
      </c>
      <c r="G2249" s="10">
        <v>190.41259598151501</v>
      </c>
      <c r="H2249" s="10">
        <v>184.87087563477289</v>
      </c>
      <c r="I2249" s="10">
        <v>1.5737151995161953</v>
      </c>
    </row>
    <row r="2250" spans="1:9" x14ac:dyDescent="0.25">
      <c r="A2250" s="13"/>
      <c r="B2250" s="5">
        <f>DATE(YEAR(siječanj!B2250),MONTH(siječanj!B2250)+8,DAY(siječanj!B2250))</f>
        <v>43367</v>
      </c>
      <c r="C2250" s="9">
        <v>23.40625</v>
      </c>
      <c r="D2250">
        <v>0.92678357706790782</v>
      </c>
      <c r="E2250" s="6">
        <v>98.699768501054848</v>
      </c>
      <c r="F2250" s="11">
        <v>91.473324507182028</v>
      </c>
      <c r="G2250" s="10">
        <v>177.38011890711115</v>
      </c>
      <c r="H2250" s="10">
        <v>190.88519969042125</v>
      </c>
      <c r="I2250" s="10">
        <v>1.4901177453479066</v>
      </c>
    </row>
    <row r="2251" spans="1:9" x14ac:dyDescent="0.25">
      <c r="A2251" s="13"/>
      <c r="B2251" s="5">
        <f>DATE(YEAR(siječanj!B2251),MONTH(siječanj!B2251)+8,DAY(siječanj!B2251))</f>
        <v>43367</v>
      </c>
      <c r="C2251" s="9">
        <v>23.4166666666667</v>
      </c>
      <c r="D2251">
        <v>0.92678357706790782</v>
      </c>
      <c r="E2251" s="6">
        <v>99.487027276522085</v>
      </c>
      <c r="F2251" s="11">
        <v>92.202943011187656</v>
      </c>
      <c r="G2251" s="10">
        <v>177.10174855572649</v>
      </c>
      <c r="H2251" s="10">
        <v>190.6833170144389</v>
      </c>
      <c r="I2251" s="10">
        <v>1.2857267450466252</v>
      </c>
    </row>
    <row r="2252" spans="1:9" x14ac:dyDescent="0.25">
      <c r="A2252" s="13"/>
      <c r="B2252" s="5">
        <f>DATE(YEAR(siječanj!B2252),MONTH(siječanj!B2252)+8,DAY(siječanj!B2252))</f>
        <v>43367</v>
      </c>
      <c r="C2252" s="9">
        <v>23.4270833333333</v>
      </c>
      <c r="D2252">
        <v>0.92678357706790782</v>
      </c>
      <c r="E2252" s="6">
        <v>99.529492110008505</v>
      </c>
      <c r="F2252" s="11">
        <v>92.242298721465787</v>
      </c>
      <c r="G2252" s="10">
        <v>195.25237127401275</v>
      </c>
      <c r="H2252" s="10">
        <v>186.45315288227911</v>
      </c>
      <c r="I2252" s="10">
        <v>1.3179456908973808</v>
      </c>
    </row>
    <row r="2253" spans="1:9" x14ac:dyDescent="0.25">
      <c r="A2253" s="13"/>
      <c r="B2253" s="5">
        <f>DATE(YEAR(siječanj!B2253),MONTH(siječanj!B2253)+8,DAY(siječanj!B2253))</f>
        <v>43367</v>
      </c>
      <c r="C2253" s="9">
        <v>23.4375</v>
      </c>
      <c r="D2253">
        <v>0.92678357706790782</v>
      </c>
      <c r="E2253" s="6">
        <v>99.583982067080441</v>
      </c>
      <c r="F2253" s="11">
        <v>92.292799118795202</v>
      </c>
      <c r="G2253" s="10">
        <v>188.38918219949292</v>
      </c>
      <c r="H2253" s="10">
        <v>183.56115485065007</v>
      </c>
      <c r="I2253" s="10">
        <v>1.358866892220024</v>
      </c>
    </row>
    <row r="2254" spans="1:9" x14ac:dyDescent="0.25">
      <c r="A2254" s="13"/>
      <c r="B2254" s="5">
        <f>DATE(YEAR(siječanj!B2254),MONTH(siječanj!B2254)+8,DAY(siječanj!B2254))</f>
        <v>43367</v>
      </c>
      <c r="C2254" s="9">
        <v>23.4479166666667</v>
      </c>
      <c r="D2254">
        <v>0.92678357706790782</v>
      </c>
      <c r="E2254" s="6">
        <v>101.32826571857088</v>
      </c>
      <c r="F2254" s="11">
        <v>93.909372560744572</v>
      </c>
      <c r="G2254" s="10">
        <v>175.98009160299375</v>
      </c>
      <c r="H2254" s="10">
        <v>182.83408742568631</v>
      </c>
      <c r="I2254" s="10">
        <v>1.4565057586016859</v>
      </c>
    </row>
    <row r="2255" spans="1:9" x14ac:dyDescent="0.25">
      <c r="A2255" s="13"/>
      <c r="B2255" s="5">
        <f>DATE(YEAR(siječanj!B2255),MONTH(siječanj!B2255)+8,DAY(siječanj!B2255))</f>
        <v>43367</v>
      </c>
      <c r="C2255" s="9">
        <v>23.4583333333333</v>
      </c>
      <c r="D2255">
        <v>0.92678357706790782</v>
      </c>
      <c r="E2255" s="6">
        <v>101.94373304686698</v>
      </c>
      <c r="F2255" s="11">
        <v>94.479777572831267</v>
      </c>
      <c r="G2255" s="10">
        <v>174.08445338780371</v>
      </c>
      <c r="H2255" s="10">
        <v>183.6548594304243</v>
      </c>
      <c r="I2255" s="10">
        <v>1.3934639078837134</v>
      </c>
    </row>
    <row r="2256" spans="1:9" x14ac:dyDescent="0.25">
      <c r="A2256" s="13"/>
      <c r="B2256" s="5">
        <f>DATE(YEAR(siječanj!B2256),MONTH(siječanj!B2256)+8,DAY(siječanj!B2256))</f>
        <v>43367</v>
      </c>
      <c r="C2256" s="9">
        <v>23.46875</v>
      </c>
      <c r="D2256">
        <v>0.92678357706790782</v>
      </c>
      <c r="E2256" s="6">
        <v>102.91730387403285</v>
      </c>
      <c r="F2256" s="11">
        <v>95.382067026561018</v>
      </c>
      <c r="G2256" s="10">
        <v>169.12864156970275</v>
      </c>
      <c r="H2256" s="10">
        <v>177.4334268201477</v>
      </c>
      <c r="I2256" s="10">
        <v>1.3448084795075677</v>
      </c>
    </row>
    <row r="2257" spans="1:9" x14ac:dyDescent="0.25">
      <c r="A2257" s="13"/>
      <c r="B2257" s="5">
        <f>DATE(YEAR(siječanj!B2257),MONTH(siječanj!B2257)+8,DAY(siječanj!B2257))</f>
        <v>43367</v>
      </c>
      <c r="C2257" s="9">
        <v>23.4791666666667</v>
      </c>
      <c r="D2257">
        <v>0.92678357706790782</v>
      </c>
      <c r="E2257" s="6">
        <v>103.45251709066638</v>
      </c>
      <c r="F2257" s="11">
        <v>95.878093845966646</v>
      </c>
      <c r="G2257" s="10">
        <v>165.8491624285989</v>
      </c>
      <c r="H2257" s="10">
        <v>174.56691598467933</v>
      </c>
      <c r="I2257" s="10">
        <v>1.2682902331633992</v>
      </c>
    </row>
    <row r="2258" spans="1:9" x14ac:dyDescent="0.25">
      <c r="A2258" s="13"/>
      <c r="B2258" s="5">
        <f>DATE(YEAR(siječanj!B2258),MONTH(siječanj!B2258)+8,DAY(siječanj!B2258))</f>
        <v>43367</v>
      </c>
      <c r="C2258" s="9">
        <v>23.4895833333333</v>
      </c>
      <c r="D2258">
        <v>0.92678357706790782</v>
      </c>
      <c r="E2258" s="6">
        <v>103.29469081506272</v>
      </c>
      <c r="F2258" s="11">
        <v>95.731823045707387</v>
      </c>
      <c r="G2258" s="10">
        <v>162.1837572852622</v>
      </c>
      <c r="H2258" s="10">
        <v>169.38131513622471</v>
      </c>
      <c r="I2258" s="10">
        <v>1.2775725056628318</v>
      </c>
    </row>
    <row r="2259" spans="1:9" x14ac:dyDescent="0.25">
      <c r="A2259" s="13"/>
      <c r="B2259" s="5">
        <f>DATE(YEAR(siječanj!B2259),MONTH(siječanj!B2259)+8,DAY(siječanj!B2259))</f>
        <v>43367</v>
      </c>
      <c r="C2259" s="9">
        <v>23.5</v>
      </c>
      <c r="D2259">
        <v>0.92678357706790782</v>
      </c>
      <c r="E2259" s="6">
        <v>101.73114802431252</v>
      </c>
      <c r="F2259" s="11">
        <v>94.282757265197176</v>
      </c>
      <c r="G2259" s="10">
        <v>159.78038344085147</v>
      </c>
      <c r="H2259" s="10">
        <v>169.20750048587249</v>
      </c>
      <c r="I2259" s="10">
        <v>1.3875387339385359</v>
      </c>
    </row>
    <row r="2260" spans="1:9" x14ac:dyDescent="0.25">
      <c r="A2260" s="13"/>
      <c r="B2260" s="5">
        <f>DATE(YEAR(siječanj!B2260),MONTH(siječanj!B2260)+8,DAY(siječanj!B2260))</f>
        <v>43367</v>
      </c>
      <c r="C2260" s="9">
        <v>23.5104166666667</v>
      </c>
      <c r="D2260">
        <v>0.92678357706790782</v>
      </c>
      <c r="E2260" s="6">
        <v>100.8414158350908</v>
      </c>
      <c r="F2260" s="11">
        <v>93.458168084237812</v>
      </c>
      <c r="G2260" s="10">
        <v>158.32362547239717</v>
      </c>
      <c r="H2260" s="10">
        <v>172.60389615011817</v>
      </c>
      <c r="I2260" s="10">
        <v>1.5147204676093844</v>
      </c>
    </row>
    <row r="2261" spans="1:9" x14ac:dyDescent="0.25">
      <c r="A2261" s="13"/>
      <c r="B2261" s="5">
        <f>DATE(YEAR(siječanj!B2261),MONTH(siječanj!B2261)+8,DAY(siječanj!B2261))</f>
        <v>43367</v>
      </c>
      <c r="C2261" s="9">
        <v>23.5208333333333</v>
      </c>
      <c r="D2261">
        <v>0.92678357706790782</v>
      </c>
      <c r="E2261" s="6">
        <v>100.86274545260204</v>
      </c>
      <c r="F2261" s="11">
        <v>93.477936023452372</v>
      </c>
      <c r="G2261" s="10">
        <v>155.27883475410815</v>
      </c>
      <c r="H2261" s="10">
        <v>173.38690696722165</v>
      </c>
      <c r="I2261" s="10">
        <v>1.6000289720089302</v>
      </c>
    </row>
    <row r="2262" spans="1:9" x14ac:dyDescent="0.25">
      <c r="A2262" s="13"/>
      <c r="B2262" s="5">
        <f>DATE(YEAR(siječanj!B2262),MONTH(siječanj!B2262)+8,DAY(siječanj!B2262))</f>
        <v>43367</v>
      </c>
      <c r="C2262" s="9">
        <v>23.53125</v>
      </c>
      <c r="D2262">
        <v>0.92678357706790782</v>
      </c>
      <c r="E2262" s="6">
        <v>100.01976187357131</v>
      </c>
      <c r="F2262" s="11">
        <v>92.696672686668762</v>
      </c>
      <c r="G2262" s="10">
        <v>153.54627359626272</v>
      </c>
      <c r="H2262" s="10">
        <v>172.87277603528378</v>
      </c>
      <c r="I2262" s="10">
        <v>1.7269606983403198</v>
      </c>
    </row>
    <row r="2263" spans="1:9" x14ac:dyDescent="0.25">
      <c r="A2263" s="13"/>
      <c r="B2263" s="5">
        <f>DATE(YEAR(siječanj!B2263),MONTH(siječanj!B2263)+8,DAY(siječanj!B2263))</f>
        <v>43367</v>
      </c>
      <c r="C2263" s="9">
        <v>23.5416666666667</v>
      </c>
      <c r="D2263">
        <v>0.92678357706790782</v>
      </c>
      <c r="E2263" s="6">
        <v>97.888796705570968</v>
      </c>
      <c r="F2263" s="11">
        <v>90.721729165662296</v>
      </c>
      <c r="G2263" s="10">
        <v>153.46461856102107</v>
      </c>
      <c r="H2263" s="10">
        <v>170.42268183403186</v>
      </c>
      <c r="I2263" s="10">
        <v>1.9024858512276694</v>
      </c>
    </row>
    <row r="2264" spans="1:9" x14ac:dyDescent="0.25">
      <c r="A2264" s="13"/>
      <c r="B2264" s="5">
        <f>DATE(YEAR(siječanj!B2264),MONTH(siječanj!B2264)+8,DAY(siječanj!B2264))</f>
        <v>43367</v>
      </c>
      <c r="C2264" s="9">
        <v>23.5520833333333</v>
      </c>
      <c r="D2264">
        <v>0.92678357706790782</v>
      </c>
      <c r="E2264" s="6">
        <v>96.774879871530487</v>
      </c>
      <c r="F2264" s="11">
        <v>89.689369337654099</v>
      </c>
      <c r="G2264" s="10">
        <v>152.63549353405074</v>
      </c>
      <c r="H2264" s="10">
        <v>165.24201386181056</v>
      </c>
      <c r="I2264" s="10">
        <v>1.7987018044421064</v>
      </c>
    </row>
    <row r="2265" spans="1:9" x14ac:dyDescent="0.25">
      <c r="A2265" s="13"/>
      <c r="B2265" s="5">
        <f>DATE(YEAR(siječanj!B2265),MONTH(siječanj!B2265)+8,DAY(siječanj!B2265))</f>
        <v>43367</v>
      </c>
      <c r="C2265" s="9">
        <v>23.5625</v>
      </c>
      <c r="D2265">
        <v>0.92678357706790782</v>
      </c>
      <c r="E2265" s="6">
        <v>96.765128055702988</v>
      </c>
      <c r="F2265" s="11">
        <v>89.680331514898583</v>
      </c>
      <c r="G2265" s="10">
        <v>152.69572341293599</v>
      </c>
      <c r="H2265" s="10">
        <v>163.20104735804631</v>
      </c>
      <c r="I2265" s="10">
        <v>1.81567730279137</v>
      </c>
    </row>
    <row r="2266" spans="1:9" x14ac:dyDescent="0.25">
      <c r="A2266" s="13"/>
      <c r="B2266" s="5">
        <f>DATE(YEAR(siječanj!B2266),MONTH(siječanj!B2266)+8,DAY(siječanj!B2266))</f>
        <v>43367</v>
      </c>
      <c r="C2266" s="9">
        <v>23.5729166666667</v>
      </c>
      <c r="D2266">
        <v>0.92678357706790782</v>
      </c>
      <c r="E2266" s="6">
        <v>97.105513243146532</v>
      </c>
      <c r="F2266" s="11">
        <v>89.99579491649844</v>
      </c>
      <c r="G2266" s="10">
        <v>152.58219378730777</v>
      </c>
      <c r="H2266" s="10">
        <v>159.12417967989654</v>
      </c>
      <c r="I2266" s="10">
        <v>1.8944946166292032</v>
      </c>
    </row>
    <row r="2267" spans="1:9" x14ac:dyDescent="0.25">
      <c r="A2267" s="13"/>
      <c r="B2267" s="5">
        <f>DATE(YEAR(siječanj!B2267),MONTH(siječanj!B2267)+8,DAY(siječanj!B2267))</f>
        <v>43367</v>
      </c>
      <c r="C2267" s="9">
        <v>23.5833333333333</v>
      </c>
      <c r="D2267">
        <v>0.92678357706790782</v>
      </c>
      <c r="E2267" s="6">
        <v>99.636055890776078</v>
      </c>
      <c r="F2267" s="11">
        <v>92.341060283391442</v>
      </c>
      <c r="G2267" s="10">
        <v>149.69572746182754</v>
      </c>
      <c r="H2267" s="10">
        <v>151.78987574195423</v>
      </c>
      <c r="I2267" s="10">
        <v>1.7557065422313114</v>
      </c>
    </row>
    <row r="2268" spans="1:9" x14ac:dyDescent="0.25">
      <c r="A2268" s="13"/>
      <c r="B2268" s="5">
        <f>DATE(YEAR(siječanj!B2268),MONTH(siječanj!B2268)+8,DAY(siječanj!B2268))</f>
        <v>43367</v>
      </c>
      <c r="C2268" s="9">
        <v>23.59375</v>
      </c>
      <c r="D2268">
        <v>0.92678357706790782</v>
      </c>
      <c r="E2268" s="6">
        <v>101.20280630687068</v>
      </c>
      <c r="F2268" s="11">
        <v>93.79309883839224</v>
      </c>
      <c r="G2268" s="10">
        <v>147.51239836970493</v>
      </c>
      <c r="H2268" s="10">
        <v>142.69223512047316</v>
      </c>
      <c r="I2268" s="10">
        <v>1.91776229969797</v>
      </c>
    </row>
    <row r="2269" spans="1:9" x14ac:dyDescent="0.25">
      <c r="A2269" s="13"/>
      <c r="B2269" s="5">
        <f>DATE(YEAR(siječanj!B2269),MONTH(siječanj!B2269)+8,DAY(siječanj!B2269))</f>
        <v>43367</v>
      </c>
      <c r="C2269" s="9">
        <v>23.6041666666667</v>
      </c>
      <c r="D2269">
        <v>0.92678357706790782</v>
      </c>
      <c r="E2269" s="6">
        <v>101.14254381439231</v>
      </c>
      <c r="F2269" s="11">
        <v>93.737248550050097</v>
      </c>
      <c r="G2269" s="10">
        <v>147.66861359186171</v>
      </c>
      <c r="H2269" s="10">
        <v>144.26967983503803</v>
      </c>
      <c r="I2269" s="10">
        <v>2.0819731204307645</v>
      </c>
    </row>
    <row r="2270" spans="1:9" x14ac:dyDescent="0.25">
      <c r="A2270" s="13"/>
      <c r="B2270" s="5">
        <f>DATE(YEAR(siječanj!B2270),MONTH(siječanj!B2270)+8,DAY(siječanj!B2270))</f>
        <v>43367</v>
      </c>
      <c r="C2270" s="9">
        <v>23.6145833333333</v>
      </c>
      <c r="D2270">
        <v>0.92678357706790782</v>
      </c>
      <c r="E2270" s="6">
        <v>103.16112307399008</v>
      </c>
      <c r="F2270" s="11">
        <v>95.60803465685521</v>
      </c>
      <c r="G2270" s="10">
        <v>146.9499287576979</v>
      </c>
      <c r="H2270" s="10">
        <v>145.34872744584615</v>
      </c>
      <c r="I2270" s="10">
        <v>2.3929272491030349</v>
      </c>
    </row>
    <row r="2271" spans="1:9" x14ac:dyDescent="0.25">
      <c r="A2271" s="13"/>
      <c r="B2271" s="5">
        <f>DATE(YEAR(siječanj!B2271),MONTH(siječanj!B2271)+8,DAY(siječanj!B2271))</f>
        <v>43367</v>
      </c>
      <c r="C2271" s="9">
        <v>23.625</v>
      </c>
      <c r="D2271">
        <v>0.92678357706790782</v>
      </c>
      <c r="E2271" s="6">
        <v>103.81658455094488</v>
      </c>
      <c r="F2271" s="11">
        <v>96.215505589097589</v>
      </c>
      <c r="G2271" s="10">
        <v>145.32709268337129</v>
      </c>
      <c r="H2271" s="10">
        <v>140.70015988228886</v>
      </c>
      <c r="I2271" s="10">
        <v>2.3204651218342489</v>
      </c>
    </row>
    <row r="2272" spans="1:9" x14ac:dyDescent="0.25">
      <c r="A2272" s="13"/>
      <c r="B2272" s="5">
        <f>DATE(YEAR(siječanj!B2272),MONTH(siječanj!B2272)+8,DAY(siječanj!B2272))</f>
        <v>43367</v>
      </c>
      <c r="C2272" s="9">
        <v>23.6354166666667</v>
      </c>
      <c r="D2272">
        <v>0.92678357706790782</v>
      </c>
      <c r="E2272" s="6">
        <v>104.67173111995656</v>
      </c>
      <c r="F2272" s="11">
        <v>97.008041385243587</v>
      </c>
      <c r="G2272" s="10">
        <v>144.63258095361337</v>
      </c>
      <c r="H2272" s="10">
        <v>137.8929479186437</v>
      </c>
      <c r="I2272" s="10">
        <v>2.243224854293723</v>
      </c>
    </row>
    <row r="2273" spans="1:9" x14ac:dyDescent="0.25">
      <c r="A2273" s="13"/>
      <c r="B2273" s="5">
        <f>DATE(YEAR(siječanj!B2273),MONTH(siječanj!B2273)+8,DAY(siječanj!B2273))</f>
        <v>43367</v>
      </c>
      <c r="C2273" s="9">
        <v>23.6458333333333</v>
      </c>
      <c r="D2273">
        <v>0.92678357706790782</v>
      </c>
      <c r="E2273" s="6">
        <v>106.42942649374352</v>
      </c>
      <c r="F2273" s="11">
        <v>98.637044591157576</v>
      </c>
      <c r="G2273" s="10">
        <v>140.49090097224794</v>
      </c>
      <c r="H2273" s="10">
        <v>142.12773988342917</v>
      </c>
      <c r="I2273" s="10">
        <v>2.0140561265933421</v>
      </c>
    </row>
    <row r="2274" spans="1:9" x14ac:dyDescent="0.25">
      <c r="A2274" s="13"/>
      <c r="B2274" s="5">
        <f>DATE(YEAR(siječanj!B2274),MONTH(siječanj!B2274)+8,DAY(siječanj!B2274))</f>
        <v>43367</v>
      </c>
      <c r="C2274" s="9">
        <v>23.65625</v>
      </c>
      <c r="D2274">
        <v>0.92678357706790782</v>
      </c>
      <c r="E2274" s="6">
        <v>106.23974712972448</v>
      </c>
      <c r="F2274" s="11">
        <v>98.461252871676038</v>
      </c>
      <c r="G2274" s="10">
        <v>139.092259694559</v>
      </c>
      <c r="H2274" s="10">
        <v>140.29281829539826</v>
      </c>
      <c r="I2274" s="10">
        <v>2.1562793018354003</v>
      </c>
    </row>
    <row r="2275" spans="1:9" x14ac:dyDescent="0.25">
      <c r="A2275" s="13"/>
      <c r="B2275" s="5">
        <f>DATE(YEAR(siječanj!B2275),MONTH(siječanj!B2275)+8,DAY(siječanj!B2275))</f>
        <v>43367</v>
      </c>
      <c r="C2275" s="9">
        <v>23.6666666666667</v>
      </c>
      <c r="D2275">
        <v>0.92678357706790782</v>
      </c>
      <c r="E2275" s="6">
        <v>106.34537560106105</v>
      </c>
      <c r="F2275" s="11">
        <v>98.559147604181561</v>
      </c>
      <c r="G2275" s="10">
        <v>139.47991320799258</v>
      </c>
      <c r="H2275" s="10">
        <v>133.94867788023615</v>
      </c>
      <c r="I2275" s="10">
        <v>2.1545592513399225</v>
      </c>
    </row>
    <row r="2276" spans="1:9" x14ac:dyDescent="0.25">
      <c r="A2276" s="13"/>
      <c r="B2276" s="5">
        <f>DATE(YEAR(siječanj!B2276),MONTH(siječanj!B2276)+8,DAY(siječanj!B2276))</f>
        <v>43367</v>
      </c>
      <c r="C2276" s="9">
        <v>23.6770833333333</v>
      </c>
      <c r="D2276">
        <v>0.92678357706790782</v>
      </c>
      <c r="E2276" s="6">
        <v>107.0237000872347</v>
      </c>
      <c r="F2276" s="11">
        <v>99.187807597890341</v>
      </c>
      <c r="G2276" s="10">
        <v>136.83498508811127</v>
      </c>
      <c r="H2276" s="10">
        <v>135.99315238548766</v>
      </c>
      <c r="I2276" s="10">
        <v>2.0837401723060607</v>
      </c>
    </row>
    <row r="2277" spans="1:9" x14ac:dyDescent="0.25">
      <c r="A2277" s="13"/>
      <c r="B2277" s="5">
        <f>DATE(YEAR(siječanj!B2277),MONTH(siječanj!B2277)+8,DAY(siječanj!B2277))</f>
        <v>43367</v>
      </c>
      <c r="C2277" s="9">
        <v>23.6875</v>
      </c>
      <c r="D2277">
        <v>0.92678357706790782</v>
      </c>
      <c r="E2277" s="6">
        <v>109.58229904225975</v>
      </c>
      <c r="F2277" s="11">
        <v>101.55907508971066</v>
      </c>
      <c r="G2277" s="10">
        <v>133.80716013680018</v>
      </c>
      <c r="H2277" s="10">
        <v>135.85081743269259</v>
      </c>
      <c r="I2277" s="10">
        <v>1.9744319633478125</v>
      </c>
    </row>
    <row r="2278" spans="1:9" x14ac:dyDescent="0.25">
      <c r="A2278" s="13"/>
      <c r="B2278" s="5">
        <f>DATE(YEAR(siječanj!B2278),MONTH(siječanj!B2278)+8,DAY(siječanj!B2278))</f>
        <v>43367</v>
      </c>
      <c r="C2278" s="9">
        <v>23.6979166666667</v>
      </c>
      <c r="D2278">
        <v>0.92678357706790782</v>
      </c>
      <c r="E2278" s="6">
        <v>110.65543023567344</v>
      </c>
      <c r="F2278" s="11">
        <v>102.55363545580575</v>
      </c>
      <c r="G2278" s="10">
        <v>133.62034787905174</v>
      </c>
      <c r="H2278" s="10">
        <v>133.9645200791725</v>
      </c>
      <c r="I2278" s="10">
        <v>2.4859689805267253</v>
      </c>
    </row>
    <row r="2279" spans="1:9" x14ac:dyDescent="0.25">
      <c r="A2279" s="13"/>
      <c r="B2279" s="5">
        <f>DATE(YEAR(siječanj!B2279),MONTH(siječanj!B2279)+8,DAY(siječanj!B2279))</f>
        <v>43367</v>
      </c>
      <c r="C2279" s="9">
        <v>23.7083333333333</v>
      </c>
      <c r="D2279">
        <v>0.92678357706790782</v>
      </c>
      <c r="E2279" s="6">
        <v>112.2303167527885</v>
      </c>
      <c r="F2279" s="11">
        <v>104.01321441561366</v>
      </c>
      <c r="G2279" s="10">
        <v>132.59415801623032</v>
      </c>
      <c r="H2279" s="10">
        <v>132.29118731480008</v>
      </c>
      <c r="I2279" s="10">
        <v>7.5577328721674251</v>
      </c>
    </row>
    <row r="2280" spans="1:9" x14ac:dyDescent="0.25">
      <c r="A2280" s="13"/>
      <c r="B2280" s="5">
        <f>DATE(YEAR(siječanj!B2280),MONTH(siječanj!B2280)+8,DAY(siječanj!B2280))</f>
        <v>43367</v>
      </c>
      <c r="C2280" s="9">
        <v>23.71875</v>
      </c>
      <c r="D2280">
        <v>0.92678357706790782</v>
      </c>
      <c r="E2280" s="6">
        <v>115.38321112188527</v>
      </c>
      <c r="F2280" s="11">
        <v>106.93526513712243</v>
      </c>
      <c r="G2280" s="10">
        <v>132.5546783590928</v>
      </c>
      <c r="H2280" s="10">
        <v>132.42211122843224</v>
      </c>
      <c r="I2280" s="10">
        <v>20.798866591785757</v>
      </c>
    </row>
    <row r="2281" spans="1:9" x14ac:dyDescent="0.25">
      <c r="A2281" s="13"/>
      <c r="B2281" s="5">
        <f>DATE(YEAR(siječanj!B2281),MONTH(siječanj!B2281)+8,DAY(siječanj!B2281))</f>
        <v>43367</v>
      </c>
      <c r="C2281" s="9">
        <v>23.7291666666667</v>
      </c>
      <c r="D2281">
        <v>0.92678357706790782</v>
      </c>
      <c r="E2281" s="6">
        <v>119.53852709304523</v>
      </c>
      <c r="F2281" s="11">
        <v>110.78634373672148</v>
      </c>
      <c r="G2281" s="10">
        <v>132.42733266132703</v>
      </c>
      <c r="H2281" s="10">
        <v>135.10887913185871</v>
      </c>
      <c r="I2281" s="10">
        <v>33.528923307729791</v>
      </c>
    </row>
    <row r="2282" spans="1:9" x14ac:dyDescent="0.25">
      <c r="A2282" s="13"/>
      <c r="B2282" s="5">
        <f>DATE(YEAR(siječanj!B2282),MONTH(siječanj!B2282)+8,DAY(siječanj!B2282))</f>
        <v>43367</v>
      </c>
      <c r="C2282" s="9">
        <v>23.7395833333333</v>
      </c>
      <c r="D2282">
        <v>0.92678357706790782</v>
      </c>
      <c r="E2282" s="6">
        <v>124.05052822533762</v>
      </c>
      <c r="F2282" s="11">
        <v>114.96799228584186</v>
      </c>
      <c r="G2282" s="10">
        <v>132.75074686290259</v>
      </c>
      <c r="H2282" s="10">
        <v>136.67330330085747</v>
      </c>
      <c r="I2282" s="10">
        <v>49.635280141628591</v>
      </c>
    </row>
    <row r="2283" spans="1:9" x14ac:dyDescent="0.25">
      <c r="A2283" s="13"/>
      <c r="B2283" s="5">
        <f>DATE(YEAR(siječanj!B2283),MONTH(siječanj!B2283)+8,DAY(siječanj!B2283))</f>
        <v>43367</v>
      </c>
      <c r="C2283" s="9">
        <v>23.75</v>
      </c>
      <c r="D2283">
        <v>0.92678357706790782</v>
      </c>
      <c r="E2283" s="6">
        <v>128.85450856260351</v>
      </c>
      <c r="F2283" s="11">
        <v>119.42024236697704</v>
      </c>
      <c r="G2283" s="10">
        <v>133.48979624189488</v>
      </c>
      <c r="H2283" s="10">
        <v>139.43830686216793</v>
      </c>
      <c r="I2283" s="10">
        <v>67.400293668668809</v>
      </c>
    </row>
    <row r="2284" spans="1:9" x14ac:dyDescent="0.25">
      <c r="A2284" s="13"/>
      <c r="B2284" s="5">
        <f>DATE(YEAR(siječanj!B2284),MONTH(siječanj!B2284)+8,DAY(siječanj!B2284))</f>
        <v>43367</v>
      </c>
      <c r="C2284" s="9">
        <v>23.7604166666667</v>
      </c>
      <c r="D2284">
        <v>0.92678357706790782</v>
      </c>
      <c r="E2284" s="6">
        <v>133.19678425996733</v>
      </c>
      <c r="F2284" s="11">
        <v>123.44459217039493</v>
      </c>
      <c r="G2284" s="10">
        <v>131.70232031520726</v>
      </c>
      <c r="H2284" s="10">
        <v>138.98344269219987</v>
      </c>
      <c r="I2284" s="10">
        <v>82.831340677514632</v>
      </c>
    </row>
    <row r="2285" spans="1:9" x14ac:dyDescent="0.25">
      <c r="A2285" s="13"/>
      <c r="B2285" s="5">
        <f>DATE(YEAR(siječanj!B2285),MONTH(siječanj!B2285)+8,DAY(siječanj!B2285))</f>
        <v>43367</v>
      </c>
      <c r="C2285" s="9">
        <v>23.7708333333333</v>
      </c>
      <c r="D2285">
        <v>0.92678357706790782</v>
      </c>
      <c r="E2285" s="6">
        <v>138.12352123247598</v>
      </c>
      <c r="F2285" s="11">
        <v>128.01061108504919</v>
      </c>
      <c r="G2285" s="10">
        <v>129.99975357276719</v>
      </c>
      <c r="H2285" s="10">
        <v>139.44653902584125</v>
      </c>
      <c r="I2285" s="10">
        <v>100.47021550150423</v>
      </c>
    </row>
    <row r="2286" spans="1:9" x14ac:dyDescent="0.25">
      <c r="A2286" s="13"/>
      <c r="B2286" s="5">
        <f>DATE(YEAR(siječanj!B2286),MONTH(siječanj!B2286)+8,DAY(siječanj!B2286))</f>
        <v>43367</v>
      </c>
      <c r="C2286" s="9">
        <v>23.78125</v>
      </c>
      <c r="D2286">
        <v>0.92678357706790782</v>
      </c>
      <c r="E2286" s="6">
        <v>143.79827861735663</v>
      </c>
      <c r="F2286" s="11">
        <v>133.26988303320141</v>
      </c>
      <c r="G2286" s="10">
        <v>129.06198416114543</v>
      </c>
      <c r="H2286" s="10">
        <v>139.68548450014603</v>
      </c>
      <c r="I2286" s="10">
        <v>127.44538141074847</v>
      </c>
    </row>
    <row r="2287" spans="1:9" x14ac:dyDescent="0.25">
      <c r="A2287" s="13"/>
      <c r="B2287" s="5">
        <f>DATE(YEAR(siječanj!B2287),MONTH(siječanj!B2287)+8,DAY(siječanj!B2287))</f>
        <v>43367</v>
      </c>
      <c r="C2287" s="9">
        <v>23.7916666666667</v>
      </c>
      <c r="D2287">
        <v>0.92678357706790782</v>
      </c>
      <c r="E2287" s="6">
        <v>149.40345711369838</v>
      </c>
      <c r="F2287" s="11">
        <v>138.46467041014515</v>
      </c>
      <c r="G2287" s="10">
        <v>127.10969563097669</v>
      </c>
      <c r="H2287" s="10">
        <v>139.05640029292618</v>
      </c>
      <c r="I2287" s="10">
        <v>151.14846626159414</v>
      </c>
    </row>
    <row r="2288" spans="1:9" x14ac:dyDescent="0.25">
      <c r="A2288" s="13"/>
      <c r="B2288" s="5">
        <f>DATE(YEAR(siječanj!B2288),MONTH(siječanj!B2288)+8,DAY(siječanj!B2288))</f>
        <v>43367</v>
      </c>
      <c r="C2288" s="9">
        <v>23.8020833333333</v>
      </c>
      <c r="D2288">
        <v>0.92678357706790782</v>
      </c>
      <c r="E2288" s="6">
        <v>155.79183873305422</v>
      </c>
      <c r="F2288" s="11">
        <v>144.38531757900662</v>
      </c>
      <c r="G2288" s="10">
        <v>123.80354452042786</v>
      </c>
      <c r="H2288" s="10">
        <v>139.28593356644407</v>
      </c>
      <c r="I2288" s="10">
        <v>183.66344280291509</v>
      </c>
    </row>
    <row r="2289" spans="1:9" x14ac:dyDescent="0.25">
      <c r="A2289" s="13"/>
      <c r="B2289" s="5">
        <f>DATE(YEAR(siječanj!B2289),MONTH(siječanj!B2289)+8,DAY(siječanj!B2289))</f>
        <v>43367</v>
      </c>
      <c r="C2289" s="9">
        <v>23.8125</v>
      </c>
      <c r="D2289">
        <v>0.92678357706790782</v>
      </c>
      <c r="E2289" s="6">
        <v>158.08295109295565</v>
      </c>
      <c r="F2289" s="11">
        <v>146.50868288738056</v>
      </c>
      <c r="G2289" s="10">
        <v>121.15942391159621</v>
      </c>
      <c r="H2289" s="10">
        <v>137.51833429986237</v>
      </c>
      <c r="I2289" s="10">
        <v>199.41620125623541</v>
      </c>
    </row>
    <row r="2290" spans="1:9" x14ac:dyDescent="0.25">
      <c r="A2290" s="13"/>
      <c r="B2290" s="5">
        <f>DATE(YEAR(siječanj!B2290),MONTH(siječanj!B2290)+8,DAY(siječanj!B2290))</f>
        <v>43367</v>
      </c>
      <c r="C2290" s="9">
        <v>23.8229166666667</v>
      </c>
      <c r="D2290">
        <v>0.92678357706790782</v>
      </c>
      <c r="E2290" s="6">
        <v>158.07629978325883</v>
      </c>
      <c r="F2290" s="11">
        <v>146.50251856278757</v>
      </c>
      <c r="G2290" s="10">
        <v>116.48339659358376</v>
      </c>
      <c r="H2290" s="10">
        <v>132.75069537232059</v>
      </c>
      <c r="I2290" s="10">
        <v>217.36805726840561</v>
      </c>
    </row>
    <row r="2291" spans="1:9" x14ac:dyDescent="0.25">
      <c r="A2291" s="13"/>
      <c r="B2291" s="5">
        <f>DATE(YEAR(siječanj!B2291),MONTH(siječanj!B2291)+8,DAY(siječanj!B2291))</f>
        <v>43367</v>
      </c>
      <c r="C2291" s="9">
        <v>23.8333333333333</v>
      </c>
      <c r="D2291">
        <v>0.92678357706790782</v>
      </c>
      <c r="E2291" s="6">
        <v>157.98447778835825</v>
      </c>
      <c r="F2291" s="11">
        <v>146.41741944590009</v>
      </c>
      <c r="G2291" s="10">
        <v>111.23520551350093</v>
      </c>
      <c r="H2291" s="10">
        <v>123.633102490664</v>
      </c>
      <c r="I2291" s="10">
        <v>223.31021271210847</v>
      </c>
    </row>
    <row r="2292" spans="1:9" x14ac:dyDescent="0.25">
      <c r="A2292" s="13"/>
      <c r="B2292" s="5">
        <f>DATE(YEAR(siječanj!B2292),MONTH(siječanj!B2292)+8,DAY(siječanj!B2292))</f>
        <v>43367</v>
      </c>
      <c r="C2292" s="9">
        <v>23.84375</v>
      </c>
      <c r="D2292">
        <v>0.92678357706790782</v>
      </c>
      <c r="E2292" s="6">
        <v>156.75128470167661</v>
      </c>
      <c r="F2292" s="11">
        <v>145.27451634580987</v>
      </c>
      <c r="G2292" s="10">
        <v>93.947161277459614</v>
      </c>
      <c r="H2292" s="10">
        <v>106.20729776158424</v>
      </c>
      <c r="I2292" s="10">
        <v>223.85271163823535</v>
      </c>
    </row>
    <row r="2293" spans="1:9" x14ac:dyDescent="0.25">
      <c r="A2293" s="13"/>
      <c r="B2293" s="5">
        <f>DATE(YEAR(siječanj!B2293),MONTH(siječanj!B2293)+8,DAY(siječanj!B2293))</f>
        <v>43367</v>
      </c>
      <c r="C2293" s="9">
        <v>23.8541666666667</v>
      </c>
      <c r="D2293">
        <v>0.92678357706790782</v>
      </c>
      <c r="E2293" s="6">
        <v>156.35150488575479</v>
      </c>
      <c r="F2293" s="11">
        <v>144.90400697797028</v>
      </c>
      <c r="G2293" s="10">
        <v>87.500495240764323</v>
      </c>
      <c r="H2293" s="10">
        <v>100.16649110431888</v>
      </c>
      <c r="I2293" s="10">
        <v>223.94859845318209</v>
      </c>
    </row>
    <row r="2294" spans="1:9" x14ac:dyDescent="0.25">
      <c r="A2294" s="13"/>
      <c r="B2294" s="5">
        <f>DATE(YEAR(siječanj!B2294),MONTH(siječanj!B2294)+8,DAY(siječanj!B2294))</f>
        <v>43367</v>
      </c>
      <c r="C2294" s="9">
        <v>23.8645833333333</v>
      </c>
      <c r="D2294">
        <v>0.92678357706790782</v>
      </c>
      <c r="E2294" s="6">
        <v>155.53613723512981</v>
      </c>
      <c r="F2294" s="11">
        <v>144.14833763009861</v>
      </c>
      <c r="G2294" s="10">
        <v>84.265485451940435</v>
      </c>
      <c r="H2294" s="10">
        <v>96.113147907538789</v>
      </c>
      <c r="I2294" s="10">
        <v>224.89960037172068</v>
      </c>
    </row>
    <row r="2295" spans="1:9" x14ac:dyDescent="0.25">
      <c r="A2295" s="13"/>
      <c r="B2295" s="5">
        <f>DATE(YEAR(siječanj!B2295),MONTH(siječanj!B2295)+8,DAY(siječanj!B2295))</f>
        <v>43367</v>
      </c>
      <c r="C2295" s="9">
        <v>23.875</v>
      </c>
      <c r="D2295">
        <v>0.92678357706790782</v>
      </c>
      <c r="E2295" s="6">
        <v>152.48755119224489</v>
      </c>
      <c r="F2295" s="11">
        <v>141.32295815227442</v>
      </c>
      <c r="G2295" s="10">
        <v>81.603635757228247</v>
      </c>
      <c r="H2295" s="10">
        <v>88.977150410652996</v>
      </c>
      <c r="I2295" s="10">
        <v>226.30378059420295</v>
      </c>
    </row>
    <row r="2296" spans="1:9" x14ac:dyDescent="0.25">
      <c r="A2296" s="13"/>
      <c r="B2296" s="5">
        <f>DATE(YEAR(siječanj!B2296),MONTH(siječanj!B2296)+8,DAY(siječanj!B2296))</f>
        <v>43367</v>
      </c>
      <c r="C2296" s="9">
        <v>23.8854166666667</v>
      </c>
      <c r="D2296">
        <v>0.92678357706790782</v>
      </c>
      <c r="E2296" s="6">
        <v>157.68776847662301</v>
      </c>
      <c r="F2296" s="11">
        <v>146.14243412862075</v>
      </c>
      <c r="G2296" s="10">
        <v>77.458834203297897</v>
      </c>
      <c r="H2296" s="10">
        <v>73.604196844838555</v>
      </c>
      <c r="I2296" s="10">
        <v>232.3536542001851</v>
      </c>
    </row>
    <row r="2297" spans="1:9" x14ac:dyDescent="0.25">
      <c r="A2297" s="13"/>
      <c r="B2297" s="5">
        <f>DATE(YEAR(siječanj!B2297),MONTH(siječanj!B2297)+8,DAY(siječanj!B2297))</f>
        <v>43367</v>
      </c>
      <c r="C2297" s="9">
        <v>23.8958333333333</v>
      </c>
      <c r="D2297">
        <v>0.92678357706790782</v>
      </c>
      <c r="E2297" s="6">
        <v>159.88521896994359</v>
      </c>
      <c r="F2297" s="11">
        <v>148.17899515725003</v>
      </c>
      <c r="G2297" s="10">
        <v>73.441502888638496</v>
      </c>
      <c r="H2297" s="10">
        <v>63.610129390204996</v>
      </c>
      <c r="I2297" s="10">
        <v>236.41036129282975</v>
      </c>
    </row>
    <row r="2298" spans="1:9" x14ac:dyDescent="0.25">
      <c r="A2298" s="13"/>
      <c r="B2298" s="5">
        <f>DATE(YEAR(siječanj!B2298),MONTH(siječanj!B2298)+8,DAY(siječanj!B2298))</f>
        <v>43367</v>
      </c>
      <c r="C2298" s="9">
        <v>23.90625</v>
      </c>
      <c r="D2298">
        <v>0.92678357706790782</v>
      </c>
      <c r="E2298" s="6">
        <v>156.54713630904774</v>
      </c>
      <c r="F2298" s="11">
        <v>145.08531496823662</v>
      </c>
      <c r="G2298" s="10">
        <v>71.889731804146535</v>
      </c>
      <c r="H2298" s="10">
        <v>60.045747014004746</v>
      </c>
      <c r="I2298" s="10">
        <v>237.73201909270344</v>
      </c>
    </row>
    <row r="2299" spans="1:9" x14ac:dyDescent="0.25">
      <c r="A2299" s="13"/>
      <c r="B2299" s="5">
        <f>DATE(YEAR(siječanj!B2299),MONTH(siječanj!B2299)+8,DAY(siječanj!B2299))</f>
        <v>43367</v>
      </c>
      <c r="C2299" s="9">
        <v>23.9166666666667</v>
      </c>
      <c r="D2299">
        <v>0.92678357706790782</v>
      </c>
      <c r="E2299" s="6">
        <v>151.53761106199624</v>
      </c>
      <c r="F2299" s="11">
        <v>140.44256924036225</v>
      </c>
      <c r="G2299" s="10">
        <v>71.312706905906779</v>
      </c>
      <c r="H2299" s="10">
        <v>57.423082419221025</v>
      </c>
      <c r="I2299" s="10">
        <v>236.06681820744433</v>
      </c>
    </row>
    <row r="2300" spans="1:9" x14ac:dyDescent="0.25">
      <c r="A2300" s="13"/>
      <c r="B2300" s="5">
        <f>DATE(YEAR(siječanj!B2300),MONTH(siječanj!B2300)+8,DAY(siječanj!B2300))</f>
        <v>43367</v>
      </c>
      <c r="C2300" s="9">
        <v>23.9270833333333</v>
      </c>
      <c r="D2300">
        <v>0.92678357706790782</v>
      </c>
      <c r="E2300" s="6">
        <v>144.36911591546661</v>
      </c>
      <c r="F2300" s="11">
        <v>133.79892566626756</v>
      </c>
      <c r="G2300" s="10">
        <v>70.134283131625992</v>
      </c>
      <c r="H2300" s="10">
        <v>55.018905308375047</v>
      </c>
      <c r="I2300" s="10">
        <v>237.4348933699913</v>
      </c>
    </row>
    <row r="2301" spans="1:9" x14ac:dyDescent="0.25">
      <c r="A2301" s="13"/>
      <c r="B2301" s="5">
        <f>DATE(YEAR(siječanj!B2301),MONTH(siječanj!B2301)+8,DAY(siječanj!B2301))</f>
        <v>43367</v>
      </c>
      <c r="C2301" s="9">
        <v>23.9375</v>
      </c>
      <c r="D2301">
        <v>0.92678357706790782</v>
      </c>
      <c r="E2301" s="6">
        <v>134.36840859486989</v>
      </c>
      <c r="F2301" s="11">
        <v>124.53043436247573</v>
      </c>
      <c r="G2301" s="10">
        <v>66.969900428634716</v>
      </c>
      <c r="H2301" s="10">
        <v>53.136990949848261</v>
      </c>
      <c r="I2301" s="10">
        <v>236.76843180469646</v>
      </c>
    </row>
    <row r="2302" spans="1:9" x14ac:dyDescent="0.25">
      <c r="A2302" s="13"/>
      <c r="B2302" s="5">
        <f>DATE(YEAR(siječanj!B2302),MONTH(siječanj!B2302)+8,DAY(siječanj!B2302))</f>
        <v>43367</v>
      </c>
      <c r="C2302" s="9">
        <v>23.9479166666667</v>
      </c>
      <c r="D2302">
        <v>0.92678357706790782</v>
      </c>
      <c r="E2302" s="6">
        <v>122.21911896299288</v>
      </c>
      <c r="F2302" s="11">
        <v>113.2706722586107</v>
      </c>
      <c r="G2302" s="10">
        <v>64.979116520966073</v>
      </c>
      <c r="H2302" s="10">
        <v>52.198271425995827</v>
      </c>
      <c r="I2302" s="10">
        <v>235.03456990375773</v>
      </c>
    </row>
    <row r="2303" spans="1:9" x14ac:dyDescent="0.25">
      <c r="A2303" s="13"/>
      <c r="B2303" s="5">
        <f>DATE(YEAR(siječanj!B2303),MONTH(siječanj!B2303)+8,DAY(siječanj!B2303))</f>
        <v>43367</v>
      </c>
      <c r="C2303" s="9">
        <v>23.9583333333333</v>
      </c>
      <c r="D2303">
        <v>0.92678357706790782</v>
      </c>
      <c r="E2303" s="6">
        <v>110.73251639577445</v>
      </c>
      <c r="F2303" s="11">
        <v>102.62507764300661</v>
      </c>
      <c r="G2303" s="10">
        <v>62.882874080697484</v>
      </c>
      <c r="H2303" s="10">
        <v>51.224174871126074</v>
      </c>
      <c r="I2303" s="10">
        <v>234.87559523674253</v>
      </c>
    </row>
    <row r="2304" spans="1:9" x14ac:dyDescent="0.25">
      <c r="A2304" s="13"/>
      <c r="B2304" s="5">
        <f>DATE(YEAR(siječanj!B2304),MONTH(siječanj!B2304)+8,DAY(siječanj!B2304))</f>
        <v>43367</v>
      </c>
      <c r="C2304" s="9">
        <v>23.96875</v>
      </c>
      <c r="D2304">
        <v>0.92678357706790782</v>
      </c>
      <c r="E2304" s="6">
        <v>100.65660543607349</v>
      </c>
      <c r="F2304" s="11">
        <v>93.2868888415572</v>
      </c>
      <c r="G2304" s="10">
        <v>61.077580683835329</v>
      </c>
      <c r="H2304" s="10">
        <v>50.846960354216861</v>
      </c>
      <c r="I2304" s="10">
        <v>234.81388442509987</v>
      </c>
    </row>
    <row r="2305" spans="1:9" x14ac:dyDescent="0.25">
      <c r="A2305" s="13"/>
      <c r="B2305" s="5">
        <f>DATE(YEAR(siječanj!B2305),MONTH(siječanj!B2305)+8,DAY(siječanj!B2305))</f>
        <v>43367</v>
      </c>
      <c r="C2305" s="9">
        <v>23.9791666666667</v>
      </c>
      <c r="D2305">
        <v>0.92678357706790782</v>
      </c>
      <c r="E2305" s="6">
        <v>91.626932796073149</v>
      </c>
      <c r="F2305" s="11">
        <v>84.918336532505464</v>
      </c>
      <c r="G2305" s="10">
        <v>60.640737293329245</v>
      </c>
      <c r="H2305" s="10">
        <v>51.014605898978722</v>
      </c>
      <c r="I2305" s="10">
        <v>234.57381137728163</v>
      </c>
    </row>
    <row r="2306" spans="1:9" ht="15.75" thickBot="1" x14ac:dyDescent="0.3">
      <c r="A2306" s="13"/>
      <c r="B2306" s="5">
        <f>DATE(YEAR(siječanj!B2306),MONTH(siječanj!B2306)+8,DAY(siječanj!B2306))</f>
        <v>43367</v>
      </c>
      <c r="C2306" s="9">
        <v>23.9895833333333</v>
      </c>
      <c r="D2306">
        <v>0.92678357706790782</v>
      </c>
      <c r="E2306" s="6">
        <v>83.793113270169215</v>
      </c>
      <c r="F2306" s="11">
        <v>77.658081250183798</v>
      </c>
      <c r="G2306" s="10">
        <v>58.720825537035644</v>
      </c>
      <c r="H2306" s="10">
        <v>49.895958811427171</v>
      </c>
      <c r="I2306" s="10">
        <v>235.57712583155799</v>
      </c>
    </row>
    <row r="2307" spans="1:9" x14ac:dyDescent="0.25">
      <c r="A2307" s="12">
        <f t="shared" ref="A2307" si="22">A2211+1</f>
        <v>268</v>
      </c>
      <c r="B2307" s="5">
        <f>DATE(YEAR(siječanj!B2307),MONTH(siječanj!B2307)+8,DAY(siječanj!B2307))</f>
        <v>43368</v>
      </c>
      <c r="C2307" s="9">
        <v>24</v>
      </c>
      <c r="D2307">
        <v>0.92563244585690874</v>
      </c>
      <c r="E2307" s="6">
        <v>76.380227621209144</v>
      </c>
      <c r="F2307" s="11">
        <v>70.700016908127239</v>
      </c>
      <c r="G2307" s="10">
        <v>57.905187149834383</v>
      </c>
      <c r="H2307" s="10">
        <v>49.394956795810806</v>
      </c>
      <c r="I2307" s="10">
        <v>236.44126119995752</v>
      </c>
    </row>
    <row r="2308" spans="1:9" x14ac:dyDescent="0.25">
      <c r="A2308" s="13"/>
      <c r="B2308" s="5">
        <f>DATE(YEAR(siječanj!B2308),MONTH(siječanj!B2308)+8,DAY(siječanj!B2308))</f>
        <v>43368</v>
      </c>
      <c r="C2308" s="9">
        <v>24.0104166666667</v>
      </c>
      <c r="D2308">
        <v>0.92563244585690874</v>
      </c>
      <c r="E2308" s="6">
        <v>70.767517057191057</v>
      </c>
      <c r="F2308" s="11">
        <v>65.504709900868264</v>
      </c>
      <c r="G2308" s="10">
        <v>57.62306046595517</v>
      </c>
      <c r="H2308" s="10">
        <v>49.775382298063093</v>
      </c>
      <c r="I2308" s="10">
        <v>236.49628581531371</v>
      </c>
    </row>
    <row r="2309" spans="1:9" x14ac:dyDescent="0.25">
      <c r="A2309" s="13"/>
      <c r="B2309" s="5">
        <f>DATE(YEAR(siječanj!B2309),MONTH(siječanj!B2309)+8,DAY(siječanj!B2309))</f>
        <v>43368</v>
      </c>
      <c r="C2309" s="9">
        <v>24.0208333333333</v>
      </c>
      <c r="D2309">
        <v>0.92563244585690874</v>
      </c>
      <c r="E2309" s="6">
        <v>66.475772865214111</v>
      </c>
      <c r="F2309" s="11">
        <v>61.532132227456465</v>
      </c>
      <c r="G2309" s="10">
        <v>57.134186848565221</v>
      </c>
      <c r="H2309" s="10">
        <v>48.860933809672609</v>
      </c>
      <c r="I2309" s="10">
        <v>236.73154072168589</v>
      </c>
    </row>
    <row r="2310" spans="1:9" x14ac:dyDescent="0.25">
      <c r="A2310" s="13"/>
      <c r="B2310" s="5">
        <f>DATE(YEAR(siječanj!B2310),MONTH(siječanj!B2310)+8,DAY(siječanj!B2310))</f>
        <v>43368</v>
      </c>
      <c r="C2310" s="9">
        <v>24.03125</v>
      </c>
      <c r="D2310">
        <v>0.92563244585690874</v>
      </c>
      <c r="E2310" s="6">
        <v>63.018548842538841</v>
      </c>
      <c r="F2310" s="11">
        <v>58.332013499472296</v>
      </c>
      <c r="G2310" s="10">
        <v>56.666641968301867</v>
      </c>
      <c r="H2310" s="10">
        <v>49.108769699646039</v>
      </c>
      <c r="I2310" s="10">
        <v>236.51557038145023</v>
      </c>
    </row>
    <row r="2311" spans="1:9" x14ac:dyDescent="0.25">
      <c r="A2311" s="13"/>
      <c r="B2311" s="5">
        <f>DATE(YEAR(siječanj!B2311),MONTH(siječanj!B2311)+8,DAY(siječanj!B2311))</f>
        <v>43368</v>
      </c>
      <c r="C2311" s="9">
        <v>24.0416666666667</v>
      </c>
      <c r="D2311">
        <v>0.92563244585690874</v>
      </c>
      <c r="E2311" s="6">
        <v>59.756186571768986</v>
      </c>
      <c r="F2311" s="11">
        <v>55.31226513150829</v>
      </c>
      <c r="G2311" s="10">
        <v>56.264955439463662</v>
      </c>
      <c r="H2311" s="10">
        <v>48.827860660638954</v>
      </c>
      <c r="I2311" s="10">
        <v>236.40753220977643</v>
      </c>
    </row>
    <row r="2312" spans="1:9" x14ac:dyDescent="0.25">
      <c r="A2312" s="13"/>
      <c r="B2312" s="5">
        <f>DATE(YEAR(siječanj!B2312),MONTH(siječanj!B2312)+8,DAY(siječanj!B2312))</f>
        <v>43368</v>
      </c>
      <c r="C2312" s="9">
        <v>24.0520833333333</v>
      </c>
      <c r="D2312">
        <v>0.92563244585690874</v>
      </c>
      <c r="E2312" s="6">
        <v>58.128816599150248</v>
      </c>
      <c r="F2312" s="11">
        <v>53.805918683439117</v>
      </c>
      <c r="G2312" s="10">
        <v>55.421857659107339</v>
      </c>
      <c r="H2312" s="10">
        <v>47.175941154773149</v>
      </c>
      <c r="I2312" s="10">
        <v>236.71547425002291</v>
      </c>
    </row>
    <row r="2313" spans="1:9" x14ac:dyDescent="0.25">
      <c r="A2313" s="13"/>
      <c r="B2313" s="5">
        <f>DATE(YEAR(siječanj!B2313),MONTH(siječanj!B2313)+8,DAY(siječanj!B2313))</f>
        <v>43368</v>
      </c>
      <c r="C2313" s="9">
        <v>24.0625</v>
      </c>
      <c r="D2313">
        <v>0.92563244585690874</v>
      </c>
      <c r="E2313" s="6">
        <v>56.161813257273202</v>
      </c>
      <c r="F2313" s="11">
        <v>51.985196569088757</v>
      </c>
      <c r="G2313" s="10">
        <v>55.038016722719</v>
      </c>
      <c r="H2313" s="10">
        <v>47.319299609146334</v>
      </c>
      <c r="I2313" s="10">
        <v>236.2508266093742</v>
      </c>
    </row>
    <row r="2314" spans="1:9" x14ac:dyDescent="0.25">
      <c r="A2314" s="13"/>
      <c r="B2314" s="5">
        <f>DATE(YEAR(siječanj!B2314),MONTH(siječanj!B2314)+8,DAY(siječanj!B2314))</f>
        <v>43368</v>
      </c>
      <c r="C2314" s="9">
        <v>24.0729166666667</v>
      </c>
      <c r="D2314">
        <v>0.92563244585690874</v>
      </c>
      <c r="E2314" s="6">
        <v>54.954177029666752</v>
      </c>
      <c r="F2314" s="11">
        <v>50.867369294023987</v>
      </c>
      <c r="G2314" s="10">
        <v>55.10119140558124</v>
      </c>
      <c r="H2314" s="10">
        <v>46.854220492055603</v>
      </c>
      <c r="I2314" s="10">
        <v>236.4877815656547</v>
      </c>
    </row>
    <row r="2315" spans="1:9" x14ac:dyDescent="0.25">
      <c r="A2315" s="13"/>
      <c r="B2315" s="5">
        <f>DATE(YEAR(siječanj!B2315),MONTH(siječanj!B2315)+8,DAY(siječanj!B2315))</f>
        <v>43368</v>
      </c>
      <c r="C2315" s="9">
        <v>24.0833333333333</v>
      </c>
      <c r="D2315">
        <v>0.92563244585690874</v>
      </c>
      <c r="E2315" s="6">
        <v>53.8354616515891</v>
      </c>
      <c r="F2315" s="11">
        <v>49.831850042396233</v>
      </c>
      <c r="G2315" s="10">
        <v>55.122937959370311</v>
      </c>
      <c r="H2315" s="10">
        <v>47.498653209215369</v>
      </c>
      <c r="I2315" s="10">
        <v>236.59403968507155</v>
      </c>
    </row>
    <row r="2316" spans="1:9" x14ac:dyDescent="0.25">
      <c r="A2316" s="13"/>
      <c r="B2316" s="5">
        <f>DATE(YEAR(siječanj!B2316),MONTH(siječanj!B2316)+8,DAY(siječanj!B2316))</f>
        <v>43368</v>
      </c>
      <c r="C2316" s="9">
        <v>24.09375</v>
      </c>
      <c r="D2316">
        <v>0.92563244585690874</v>
      </c>
      <c r="E2316" s="6">
        <v>52.853929288047389</v>
      </c>
      <c r="F2316" s="11">
        <v>48.923311840043411</v>
      </c>
      <c r="G2316" s="10">
        <v>55.201290635991121</v>
      </c>
      <c r="H2316" s="10">
        <v>47.538762429882034</v>
      </c>
      <c r="I2316" s="10">
        <v>236.79710664650304</v>
      </c>
    </row>
    <row r="2317" spans="1:9" x14ac:dyDescent="0.25">
      <c r="A2317" s="13"/>
      <c r="B2317" s="5">
        <f>DATE(YEAR(siječanj!B2317),MONTH(siječanj!B2317)+8,DAY(siječanj!B2317))</f>
        <v>43368</v>
      </c>
      <c r="C2317" s="9">
        <v>24.1041666666667</v>
      </c>
      <c r="D2317">
        <v>0.92563244585690874</v>
      </c>
      <c r="E2317" s="6">
        <v>52.951273873522375</v>
      </c>
      <c r="F2317" s="11">
        <v>49.013417146787546</v>
      </c>
      <c r="G2317" s="10">
        <v>56.090802223095132</v>
      </c>
      <c r="H2317" s="10">
        <v>48.849013026586448</v>
      </c>
      <c r="I2317" s="10">
        <v>236.48167338633701</v>
      </c>
    </row>
    <row r="2318" spans="1:9" x14ac:dyDescent="0.25">
      <c r="A2318" s="13"/>
      <c r="B2318" s="5">
        <f>DATE(YEAR(siječanj!B2318),MONTH(siječanj!B2318)+8,DAY(siječanj!B2318))</f>
        <v>43368</v>
      </c>
      <c r="C2318" s="9">
        <v>24.1145833333333</v>
      </c>
      <c r="D2318">
        <v>0.92563244585690874</v>
      </c>
      <c r="E2318" s="6">
        <v>52.467309265900944</v>
      </c>
      <c r="F2318" s="11">
        <v>48.565443803326744</v>
      </c>
      <c r="G2318" s="10">
        <v>56.016238018712109</v>
      </c>
      <c r="H2318" s="10">
        <v>48.385667841580975</v>
      </c>
      <c r="I2318" s="10">
        <v>236.29427388485473</v>
      </c>
    </row>
    <row r="2319" spans="1:9" x14ac:dyDescent="0.25">
      <c r="A2319" s="13"/>
      <c r="B2319" s="5">
        <f>DATE(YEAR(siječanj!B2319),MONTH(siječanj!B2319)+8,DAY(siječanj!B2319))</f>
        <v>43368</v>
      </c>
      <c r="C2319" s="9">
        <v>24.125</v>
      </c>
      <c r="D2319">
        <v>0.92563244585690874</v>
      </c>
      <c r="E2319" s="6">
        <v>52.789857120569692</v>
      </c>
      <c r="F2319" s="11">
        <v>48.864004562949674</v>
      </c>
      <c r="G2319" s="10">
        <v>55.500644222262267</v>
      </c>
      <c r="H2319" s="10">
        <v>47.894423207675871</v>
      </c>
      <c r="I2319" s="10">
        <v>236.34003422823994</v>
      </c>
    </row>
    <row r="2320" spans="1:9" x14ac:dyDescent="0.25">
      <c r="A2320" s="13"/>
      <c r="B2320" s="5">
        <f>DATE(YEAR(siječanj!B2320),MONTH(siječanj!B2320)+8,DAY(siječanj!B2320))</f>
        <v>43368</v>
      </c>
      <c r="C2320" s="9">
        <v>24.1354166666667</v>
      </c>
      <c r="D2320">
        <v>0.92563244585690874</v>
      </c>
      <c r="E2320" s="6">
        <v>53.262523626676582</v>
      </c>
      <c r="F2320" s="11">
        <v>49.301520017072036</v>
      </c>
      <c r="G2320" s="10">
        <v>55.278518421597532</v>
      </c>
      <c r="H2320" s="10">
        <v>48.209890476437785</v>
      </c>
      <c r="I2320" s="10">
        <v>236.10352228496495</v>
      </c>
    </row>
    <row r="2321" spans="1:9" x14ac:dyDescent="0.25">
      <c r="A2321" s="13"/>
      <c r="B2321" s="5">
        <f>DATE(YEAR(siječanj!B2321),MONTH(siječanj!B2321)+8,DAY(siječanj!B2321))</f>
        <v>43368</v>
      </c>
      <c r="C2321" s="9">
        <v>24.1458333333333</v>
      </c>
      <c r="D2321">
        <v>0.92563244585690874</v>
      </c>
      <c r="E2321" s="6">
        <v>53.77030539799469</v>
      </c>
      <c r="F2321" s="11">
        <v>49.771539300018766</v>
      </c>
      <c r="G2321" s="10">
        <v>55.100886078020189</v>
      </c>
      <c r="H2321" s="10">
        <v>47.394199856005194</v>
      </c>
      <c r="I2321" s="10">
        <v>235.80695957878132</v>
      </c>
    </row>
    <row r="2322" spans="1:9" x14ac:dyDescent="0.25">
      <c r="A2322" s="13"/>
      <c r="B2322" s="5">
        <f>DATE(YEAR(siječanj!B2322),MONTH(siječanj!B2322)+8,DAY(siječanj!B2322))</f>
        <v>43368</v>
      </c>
      <c r="C2322" s="9">
        <v>24.15625</v>
      </c>
      <c r="D2322">
        <v>0.92563244585690874</v>
      </c>
      <c r="E2322" s="6">
        <v>54.438851288537407</v>
      </c>
      <c r="F2322" s="11">
        <v>50.390367067849411</v>
      </c>
      <c r="G2322" s="10">
        <v>54.52701890955656</v>
      </c>
      <c r="H2322" s="10">
        <v>47.332468662784613</v>
      </c>
      <c r="I2322" s="10">
        <v>235.89214007942306</v>
      </c>
    </row>
    <row r="2323" spans="1:9" x14ac:dyDescent="0.25">
      <c r="A2323" s="13"/>
      <c r="B2323" s="5">
        <f>DATE(YEAR(siječanj!B2323),MONTH(siječanj!B2323)+8,DAY(siječanj!B2323))</f>
        <v>43368</v>
      </c>
      <c r="C2323" s="9">
        <v>24.1666666666667</v>
      </c>
      <c r="D2323">
        <v>0.92563244585690874</v>
      </c>
      <c r="E2323" s="6">
        <v>57.138195963799404</v>
      </c>
      <c r="F2323" s="11">
        <v>52.888968081822995</v>
      </c>
      <c r="G2323" s="10">
        <v>54.719274836321098</v>
      </c>
      <c r="H2323" s="10">
        <v>47.698400579944604</v>
      </c>
      <c r="I2323" s="10">
        <v>235.96418119433221</v>
      </c>
    </row>
    <row r="2324" spans="1:9" x14ac:dyDescent="0.25">
      <c r="A2324" s="13"/>
      <c r="B2324" s="5">
        <f>DATE(YEAR(siječanj!B2324),MONTH(siječanj!B2324)+8,DAY(siječanj!B2324))</f>
        <v>43368</v>
      </c>
      <c r="C2324" s="9">
        <v>24.1770833333333</v>
      </c>
      <c r="D2324">
        <v>0.92563244585690874</v>
      </c>
      <c r="E2324" s="6">
        <v>59.441121192548017</v>
      </c>
      <c r="F2324" s="11">
        <v>55.02063039393515</v>
      </c>
      <c r="G2324" s="10">
        <v>54.782582095624321</v>
      </c>
      <c r="H2324" s="10">
        <v>49.117419291413938</v>
      </c>
      <c r="I2324" s="10">
        <v>235.18399129031746</v>
      </c>
    </row>
    <row r="2325" spans="1:9" x14ac:dyDescent="0.25">
      <c r="A2325" s="13"/>
      <c r="B2325" s="5">
        <f>DATE(YEAR(siječanj!B2325),MONTH(siječanj!B2325)+8,DAY(siječanj!B2325))</f>
        <v>43368</v>
      </c>
      <c r="C2325" s="9">
        <v>24.1875</v>
      </c>
      <c r="D2325">
        <v>0.92563244585690874</v>
      </c>
      <c r="E2325" s="6">
        <v>63.255989490056415</v>
      </c>
      <c r="F2325" s="11">
        <v>58.551796266779832</v>
      </c>
      <c r="G2325" s="10">
        <v>54.646522509964839</v>
      </c>
      <c r="H2325" s="10">
        <v>47.462489486789011</v>
      </c>
      <c r="I2325" s="10">
        <v>226.37071255912292</v>
      </c>
    </row>
    <row r="2326" spans="1:9" x14ac:dyDescent="0.25">
      <c r="A2326" s="13"/>
      <c r="B2326" s="5">
        <f>DATE(YEAR(siječanj!B2326),MONTH(siječanj!B2326)+8,DAY(siječanj!B2326))</f>
        <v>43368</v>
      </c>
      <c r="C2326" s="9">
        <v>24.1979166666667</v>
      </c>
      <c r="D2326">
        <v>0.92563244585690874</v>
      </c>
      <c r="E2326" s="6">
        <v>67.857023550314182</v>
      </c>
      <c r="F2326" s="11">
        <v>62.810662677447169</v>
      </c>
      <c r="G2326" s="10">
        <v>55.419684208968803</v>
      </c>
      <c r="H2326" s="10">
        <v>46.974415700910185</v>
      </c>
      <c r="I2326" s="10">
        <v>207.20892702708326</v>
      </c>
    </row>
    <row r="2327" spans="1:9" x14ac:dyDescent="0.25">
      <c r="A2327" s="13"/>
      <c r="B2327" s="5">
        <f>DATE(YEAR(siječanj!B2327),MONTH(siječanj!B2327)+8,DAY(siječanj!B2327))</f>
        <v>43368</v>
      </c>
      <c r="C2327" s="9">
        <v>24.2083333333333</v>
      </c>
      <c r="D2327">
        <v>0.92563244585690874</v>
      </c>
      <c r="E2327" s="6">
        <v>73.985808698113132</v>
      </c>
      <c r="F2327" s="11">
        <v>68.483665063935817</v>
      </c>
      <c r="G2327" s="10">
        <v>56.20363280930728</v>
      </c>
      <c r="H2327" s="10">
        <v>48.00173835157306</v>
      </c>
      <c r="I2327" s="10">
        <v>192.53448622990629</v>
      </c>
    </row>
    <row r="2328" spans="1:9" x14ac:dyDescent="0.25">
      <c r="A2328" s="13"/>
      <c r="B2328" s="5">
        <f>DATE(YEAR(siječanj!B2328),MONTH(siječanj!B2328)+8,DAY(siječanj!B2328))</f>
        <v>43368</v>
      </c>
      <c r="C2328" s="9">
        <v>24.21875</v>
      </c>
      <c r="D2328">
        <v>0.92563244585690874</v>
      </c>
      <c r="E2328" s="6">
        <v>80.230924320175717</v>
      </c>
      <c r="F2328" s="11">
        <v>74.264346711844794</v>
      </c>
      <c r="G2328" s="10">
        <v>61.025104518013613</v>
      </c>
      <c r="H2328" s="10">
        <v>48.031853380359408</v>
      </c>
      <c r="I2328" s="10">
        <v>169.62590270321536</v>
      </c>
    </row>
    <row r="2329" spans="1:9" x14ac:dyDescent="0.25">
      <c r="A2329" s="13"/>
      <c r="B2329" s="5">
        <f>DATE(YEAR(siječanj!B2329),MONTH(siječanj!B2329)+8,DAY(siječanj!B2329))</f>
        <v>43368</v>
      </c>
      <c r="C2329" s="9">
        <v>24.2291666666667</v>
      </c>
      <c r="D2329">
        <v>0.92563244585690874</v>
      </c>
      <c r="E2329" s="6">
        <v>85.127317791706844</v>
      </c>
      <c r="F2329" s="11">
        <v>78.796607376775953</v>
      </c>
      <c r="G2329" s="10">
        <v>66.698022305390268</v>
      </c>
      <c r="H2329" s="10">
        <v>50.421653304331777</v>
      </c>
      <c r="I2329" s="10">
        <v>143.39435562436978</v>
      </c>
    </row>
    <row r="2330" spans="1:9" x14ac:dyDescent="0.25">
      <c r="A2330" s="13"/>
      <c r="B2330" s="5">
        <f>DATE(YEAR(siječanj!B2330),MONTH(siječanj!B2330)+8,DAY(siječanj!B2330))</f>
        <v>43368</v>
      </c>
      <c r="C2330" s="9">
        <v>24.2395833333333</v>
      </c>
      <c r="D2330">
        <v>0.92563244585690874</v>
      </c>
      <c r="E2330" s="6">
        <v>90.714442733157185</v>
      </c>
      <c r="F2330" s="11">
        <v>83.968231501638769</v>
      </c>
      <c r="G2330" s="10">
        <v>68.184240366018116</v>
      </c>
      <c r="H2330" s="10">
        <v>53.882778419362147</v>
      </c>
      <c r="I2330" s="10">
        <v>112.88514196617766</v>
      </c>
    </row>
    <row r="2331" spans="1:9" x14ac:dyDescent="0.25">
      <c r="A2331" s="13"/>
      <c r="B2331" s="5">
        <f>DATE(YEAR(siječanj!B2331),MONTH(siječanj!B2331)+8,DAY(siječanj!B2331))</f>
        <v>43368</v>
      </c>
      <c r="C2331" s="9">
        <v>24.25</v>
      </c>
      <c r="D2331">
        <v>0.92563244585690874</v>
      </c>
      <c r="E2331" s="6">
        <v>95.768421462061099</v>
      </c>
      <c r="F2331" s="11">
        <v>88.646358193782888</v>
      </c>
      <c r="G2331" s="10">
        <v>72.682153244304175</v>
      </c>
      <c r="H2331" s="10">
        <v>65.209721876173745</v>
      </c>
      <c r="I2331" s="10">
        <v>66.461454107180217</v>
      </c>
    </row>
    <row r="2332" spans="1:9" x14ac:dyDescent="0.25">
      <c r="A2332" s="13"/>
      <c r="B2332" s="5">
        <f>DATE(YEAR(siječanj!B2332),MONTH(siječanj!B2332)+8,DAY(siječanj!B2332))</f>
        <v>43368</v>
      </c>
      <c r="C2332" s="9">
        <v>24.2604166666667</v>
      </c>
      <c r="D2332">
        <v>0.92563244585690874</v>
      </c>
      <c r="E2332" s="6">
        <v>98.826954714154127</v>
      </c>
      <c r="F2332" s="11">
        <v>91.477435808652444</v>
      </c>
      <c r="G2332" s="10">
        <v>90.012003251402064</v>
      </c>
      <c r="H2332" s="10">
        <v>83.571617134856282</v>
      </c>
      <c r="I2332" s="10">
        <v>34.750657174139135</v>
      </c>
    </row>
    <row r="2333" spans="1:9" x14ac:dyDescent="0.25">
      <c r="A2333" s="13"/>
      <c r="B2333" s="5">
        <f>DATE(YEAR(siječanj!B2333),MONTH(siječanj!B2333)+8,DAY(siječanj!B2333))</f>
        <v>43368</v>
      </c>
      <c r="C2333" s="9">
        <v>24.2708333333333</v>
      </c>
      <c r="D2333">
        <v>0.92563244585690874</v>
      </c>
      <c r="E2333" s="6">
        <v>101.00086774394723</v>
      </c>
      <c r="F2333" s="11">
        <v>93.489680243500032</v>
      </c>
      <c r="G2333" s="10">
        <v>100.04966289083157</v>
      </c>
      <c r="H2333" s="10">
        <v>95.472391768596836</v>
      </c>
      <c r="I2333" s="10">
        <v>18.591797798924592</v>
      </c>
    </row>
    <row r="2334" spans="1:9" x14ac:dyDescent="0.25">
      <c r="A2334" s="13"/>
      <c r="B2334" s="5">
        <f>DATE(YEAR(siječanj!B2334),MONTH(siječanj!B2334)+8,DAY(siječanj!B2334))</f>
        <v>43368</v>
      </c>
      <c r="C2334" s="9">
        <v>24.28125</v>
      </c>
      <c r="D2334">
        <v>0.92563244585690874</v>
      </c>
      <c r="E2334" s="6">
        <v>101.95423866456888</v>
      </c>
      <c r="F2334" s="11">
        <v>94.3721513005639</v>
      </c>
      <c r="G2334" s="10">
        <v>109.91184354948273</v>
      </c>
      <c r="H2334" s="10">
        <v>103.82942664816142</v>
      </c>
      <c r="I2334" s="10">
        <v>11.959330089742499</v>
      </c>
    </row>
    <row r="2335" spans="1:9" x14ac:dyDescent="0.25">
      <c r="A2335" s="13"/>
      <c r="B2335" s="5">
        <f>DATE(YEAR(siječanj!B2335),MONTH(siječanj!B2335)+8,DAY(siječanj!B2335))</f>
        <v>43368</v>
      </c>
      <c r="C2335" s="9">
        <v>24.2916666666667</v>
      </c>
      <c r="D2335">
        <v>0.92563244585690874</v>
      </c>
      <c r="E2335" s="6">
        <v>99.890659416759789</v>
      </c>
      <c r="F2335" s="11">
        <v>92.462035394194814</v>
      </c>
      <c r="G2335" s="10">
        <v>116.18059200237914</v>
      </c>
      <c r="H2335" s="10">
        <v>109.79921433710136</v>
      </c>
      <c r="I2335" s="10">
        <v>4.7553266019994158</v>
      </c>
    </row>
    <row r="2336" spans="1:9" x14ac:dyDescent="0.25">
      <c r="A2336" s="13"/>
      <c r="B2336" s="5">
        <f>DATE(YEAR(siječanj!B2336),MONTH(siječanj!B2336)+8,DAY(siječanj!B2336))</f>
        <v>43368</v>
      </c>
      <c r="C2336" s="9">
        <v>24.3020833333333</v>
      </c>
      <c r="D2336">
        <v>0.92563244585690874</v>
      </c>
      <c r="E2336" s="6">
        <v>97.24028111615074</v>
      </c>
      <c r="F2336" s="11">
        <v>90.008759245355989</v>
      </c>
      <c r="G2336" s="10">
        <v>129.25844235934235</v>
      </c>
      <c r="H2336" s="10">
        <v>120.68724017990492</v>
      </c>
      <c r="I2336" s="10">
        <v>3.3617436906221196</v>
      </c>
    </row>
    <row r="2337" spans="1:9" x14ac:dyDescent="0.25">
      <c r="A2337" s="13"/>
      <c r="B2337" s="5">
        <f>DATE(YEAR(siječanj!B2337),MONTH(siječanj!B2337)+8,DAY(siječanj!B2337))</f>
        <v>43368</v>
      </c>
      <c r="C2337" s="9">
        <v>24.3125</v>
      </c>
      <c r="D2337">
        <v>0.92563244585690874</v>
      </c>
      <c r="E2337" s="6">
        <v>97.038691682516486</v>
      </c>
      <c r="F2337" s="11">
        <v>89.822161524842201</v>
      </c>
      <c r="G2337" s="10">
        <v>135.5844075901926</v>
      </c>
      <c r="H2337" s="10">
        <v>133.33642726367731</v>
      </c>
      <c r="I2337" s="10">
        <v>3.8415397759833225</v>
      </c>
    </row>
    <row r="2338" spans="1:9" x14ac:dyDescent="0.25">
      <c r="A2338" s="13"/>
      <c r="B2338" s="5">
        <f>DATE(YEAR(siječanj!B2338),MONTH(siječanj!B2338)+8,DAY(siječanj!B2338))</f>
        <v>43368</v>
      </c>
      <c r="C2338" s="9">
        <v>24.3229166666667</v>
      </c>
      <c r="D2338">
        <v>0.92563244585690874</v>
      </c>
      <c r="E2338" s="6">
        <v>96.117025073624518</v>
      </c>
      <c r="F2338" s="11">
        <v>88.969037007388891</v>
      </c>
      <c r="G2338" s="10">
        <v>139.49284945465817</v>
      </c>
      <c r="H2338" s="10">
        <v>146.50558525898029</v>
      </c>
      <c r="I2338" s="10">
        <v>3.4773250837420719</v>
      </c>
    </row>
    <row r="2339" spans="1:9" x14ac:dyDescent="0.25">
      <c r="A2339" s="13"/>
      <c r="B2339" s="5">
        <f>DATE(YEAR(siječanj!B2339),MONTH(siječanj!B2339)+8,DAY(siječanj!B2339))</f>
        <v>43368</v>
      </c>
      <c r="C2339" s="9">
        <v>24.3333333333333</v>
      </c>
      <c r="D2339">
        <v>0.92563244585690874</v>
      </c>
      <c r="E2339" s="6">
        <v>97.537280046500896</v>
      </c>
      <c r="F2339" s="11">
        <v>90.283671091672886</v>
      </c>
      <c r="G2339" s="10">
        <v>169.62170942358924</v>
      </c>
      <c r="H2339" s="10">
        <v>154.10192566957573</v>
      </c>
      <c r="I2339" s="10">
        <v>2.3861810510550745</v>
      </c>
    </row>
    <row r="2340" spans="1:9" x14ac:dyDescent="0.25">
      <c r="A2340" s="13"/>
      <c r="B2340" s="5">
        <f>DATE(YEAR(siječanj!B2340),MONTH(siječanj!B2340)+8,DAY(siječanj!B2340))</f>
        <v>43368</v>
      </c>
      <c r="C2340" s="9">
        <v>24.34375</v>
      </c>
      <c r="D2340">
        <v>0.92563244585690874</v>
      </c>
      <c r="E2340" s="6">
        <v>98.391512134817603</v>
      </c>
      <c r="F2340" s="11">
        <v>91.074376028910933</v>
      </c>
      <c r="G2340" s="10">
        <v>171.1042756058882</v>
      </c>
      <c r="H2340" s="10">
        <v>176.21985497839154</v>
      </c>
      <c r="I2340" s="10">
        <v>2.0843731908895711</v>
      </c>
    </row>
    <row r="2341" spans="1:9" x14ac:dyDescent="0.25">
      <c r="A2341" s="13"/>
      <c r="B2341" s="5">
        <f>DATE(YEAR(siječanj!B2341),MONTH(siječanj!B2341)+8,DAY(siječanj!B2341))</f>
        <v>43368</v>
      </c>
      <c r="C2341" s="9">
        <v>24.3541666666667</v>
      </c>
      <c r="D2341">
        <v>0.92563244585690874</v>
      </c>
      <c r="E2341" s="6">
        <v>97.800973827982887</v>
      </c>
      <c r="F2341" s="11">
        <v>90.527754611583319</v>
      </c>
      <c r="G2341" s="10">
        <v>199.69291471056445</v>
      </c>
      <c r="H2341" s="10">
        <v>181.15012629982832</v>
      </c>
      <c r="I2341" s="10">
        <v>2.3997974507913677</v>
      </c>
    </row>
    <row r="2342" spans="1:9" x14ac:dyDescent="0.25">
      <c r="A2342" s="13"/>
      <c r="B2342" s="5">
        <f>DATE(YEAR(siječanj!B2342),MONTH(siječanj!B2342)+8,DAY(siječanj!B2342))</f>
        <v>43368</v>
      </c>
      <c r="C2342" s="9">
        <v>24.3645833333333</v>
      </c>
      <c r="D2342">
        <v>0.92563244585690874</v>
      </c>
      <c r="E2342" s="6">
        <v>98.053771205001809</v>
      </c>
      <c r="F2342" s="11">
        <v>90.76175206597955</v>
      </c>
      <c r="G2342" s="10">
        <v>186.74874559825889</v>
      </c>
      <c r="H2342" s="10">
        <v>181.5071999111731</v>
      </c>
      <c r="I2342" s="10">
        <v>1.786615449623302</v>
      </c>
    </row>
    <row r="2343" spans="1:9" x14ac:dyDescent="0.25">
      <c r="A2343" s="13"/>
      <c r="B2343" s="5">
        <f>DATE(YEAR(siječanj!B2343),MONTH(siječanj!B2343)+8,DAY(siječanj!B2343))</f>
        <v>43368</v>
      </c>
      <c r="C2343" s="9">
        <v>24.375</v>
      </c>
      <c r="D2343">
        <v>0.92563244585690874</v>
      </c>
      <c r="E2343" s="6">
        <v>98.37304398889529</v>
      </c>
      <c r="F2343" s="11">
        <v>91.057281313830416</v>
      </c>
      <c r="G2343" s="10">
        <v>205.51057784921895</v>
      </c>
      <c r="H2343" s="10">
        <v>186.9031805055742</v>
      </c>
      <c r="I2343" s="10">
        <v>1.4283129309455773</v>
      </c>
    </row>
    <row r="2344" spans="1:9" x14ac:dyDescent="0.25">
      <c r="A2344" s="13"/>
      <c r="B2344" s="5">
        <f>DATE(YEAR(siječanj!B2344),MONTH(siječanj!B2344)+8,DAY(siječanj!B2344))</f>
        <v>43368</v>
      </c>
      <c r="C2344" s="9">
        <v>24.3854166666667</v>
      </c>
      <c r="D2344">
        <v>0.92563244585690874</v>
      </c>
      <c r="E2344" s="6">
        <v>99.446396363648446</v>
      </c>
      <c r="F2344" s="11">
        <v>92.050811097739512</v>
      </c>
      <c r="G2344" s="10">
        <v>192.69287862667508</v>
      </c>
      <c r="H2344" s="10">
        <v>182.71271217971812</v>
      </c>
      <c r="I2344" s="10">
        <v>1.4144455238404674</v>
      </c>
    </row>
    <row r="2345" spans="1:9" x14ac:dyDescent="0.25">
      <c r="A2345" s="13"/>
      <c r="B2345" s="5">
        <f>DATE(YEAR(siječanj!B2345),MONTH(siječanj!B2345)+8,DAY(siječanj!B2345))</f>
        <v>43368</v>
      </c>
      <c r="C2345" s="9">
        <v>24.3958333333333</v>
      </c>
      <c r="D2345">
        <v>0.92563244585690874</v>
      </c>
      <c r="E2345" s="6">
        <v>98.871266362232802</v>
      </c>
      <c r="F2345" s="11">
        <v>91.518452107843459</v>
      </c>
      <c r="G2345" s="10">
        <v>190.41259598151501</v>
      </c>
      <c r="H2345" s="10">
        <v>184.87087563477289</v>
      </c>
      <c r="I2345" s="10">
        <v>1.5737151995161953</v>
      </c>
    </row>
    <row r="2346" spans="1:9" x14ac:dyDescent="0.25">
      <c r="A2346" s="13"/>
      <c r="B2346" s="5">
        <f>DATE(YEAR(siječanj!B2346),MONTH(siječanj!B2346)+8,DAY(siječanj!B2346))</f>
        <v>43368</v>
      </c>
      <c r="C2346" s="9">
        <v>24.40625</v>
      </c>
      <c r="D2346">
        <v>0.92563244585690874</v>
      </c>
      <c r="E2346" s="6">
        <v>98.699768501054848</v>
      </c>
      <c r="F2346" s="11">
        <v>91.359708123142084</v>
      </c>
      <c r="G2346" s="10">
        <v>177.38011890711115</v>
      </c>
      <c r="H2346" s="10">
        <v>190.88519969042125</v>
      </c>
      <c r="I2346" s="10">
        <v>1.4901177453479066</v>
      </c>
    </row>
    <row r="2347" spans="1:9" x14ac:dyDescent="0.25">
      <c r="A2347" s="13"/>
      <c r="B2347" s="5">
        <f>DATE(YEAR(siječanj!B2347),MONTH(siječanj!B2347)+8,DAY(siječanj!B2347))</f>
        <v>43368</v>
      </c>
      <c r="C2347" s="9">
        <v>24.4166666666667</v>
      </c>
      <c r="D2347">
        <v>0.92563244585690874</v>
      </c>
      <c r="E2347" s="6">
        <v>99.487027276522085</v>
      </c>
      <c r="F2347" s="11">
        <v>92.088420389000134</v>
      </c>
      <c r="G2347" s="10">
        <v>177.10174855572649</v>
      </c>
      <c r="H2347" s="10">
        <v>190.6833170144389</v>
      </c>
      <c r="I2347" s="10">
        <v>1.2857267450466252</v>
      </c>
    </row>
    <row r="2348" spans="1:9" x14ac:dyDescent="0.25">
      <c r="A2348" s="13"/>
      <c r="B2348" s="5">
        <f>DATE(YEAR(siječanj!B2348),MONTH(siječanj!B2348)+8,DAY(siječanj!B2348))</f>
        <v>43368</v>
      </c>
      <c r="C2348" s="9">
        <v>24.4270833333333</v>
      </c>
      <c r="D2348">
        <v>0.92563244585690874</v>
      </c>
      <c r="E2348" s="6">
        <v>99.529492110008505</v>
      </c>
      <c r="F2348" s="11">
        <v>92.12772721668307</v>
      </c>
      <c r="G2348" s="10">
        <v>195.25237127401275</v>
      </c>
      <c r="H2348" s="10">
        <v>186.45315288227911</v>
      </c>
      <c r="I2348" s="10">
        <v>1.3179456908973808</v>
      </c>
    </row>
    <row r="2349" spans="1:9" x14ac:dyDescent="0.25">
      <c r="A2349" s="13"/>
      <c r="B2349" s="5">
        <f>DATE(YEAR(siječanj!B2349),MONTH(siječanj!B2349)+8,DAY(siječanj!B2349))</f>
        <v>43368</v>
      </c>
      <c r="C2349" s="9">
        <v>24.4375</v>
      </c>
      <c r="D2349">
        <v>0.92563244585690874</v>
      </c>
      <c r="E2349" s="6">
        <v>99.583982067080441</v>
      </c>
      <c r="F2349" s="11">
        <v>92.178164888922211</v>
      </c>
      <c r="G2349" s="10">
        <v>188.38918219949292</v>
      </c>
      <c r="H2349" s="10">
        <v>183.56115485065007</v>
      </c>
      <c r="I2349" s="10">
        <v>1.358866892220024</v>
      </c>
    </row>
    <row r="2350" spans="1:9" x14ac:dyDescent="0.25">
      <c r="A2350" s="13"/>
      <c r="B2350" s="5">
        <f>DATE(YEAR(siječanj!B2350),MONTH(siječanj!B2350)+8,DAY(siječanj!B2350))</f>
        <v>43368</v>
      </c>
      <c r="C2350" s="9">
        <v>24.4479166666667</v>
      </c>
      <c r="D2350">
        <v>0.92563244585690874</v>
      </c>
      <c r="E2350" s="6">
        <v>101.32826571857088</v>
      </c>
      <c r="F2350" s="11">
        <v>93.792730431519516</v>
      </c>
      <c r="G2350" s="10">
        <v>175.98009160299375</v>
      </c>
      <c r="H2350" s="10">
        <v>182.83408742568631</v>
      </c>
      <c r="I2350" s="10">
        <v>1.4565057586016859</v>
      </c>
    </row>
    <row r="2351" spans="1:9" x14ac:dyDescent="0.25">
      <c r="A2351" s="13"/>
      <c r="B2351" s="5">
        <f>DATE(YEAR(siječanj!B2351),MONTH(siječanj!B2351)+8,DAY(siječanj!B2351))</f>
        <v>43368</v>
      </c>
      <c r="C2351" s="9">
        <v>24.4583333333333</v>
      </c>
      <c r="D2351">
        <v>0.92563244585690874</v>
      </c>
      <c r="E2351" s="6">
        <v>101.94373304686698</v>
      </c>
      <c r="F2351" s="11">
        <v>94.362426959955258</v>
      </c>
      <c r="G2351" s="10">
        <v>174.08445338780371</v>
      </c>
      <c r="H2351" s="10">
        <v>183.6548594304243</v>
      </c>
      <c r="I2351" s="10">
        <v>1.3934639078837134</v>
      </c>
    </row>
    <row r="2352" spans="1:9" x14ac:dyDescent="0.25">
      <c r="A2352" s="13"/>
      <c r="B2352" s="5">
        <f>DATE(YEAR(siječanj!B2352),MONTH(siječanj!B2352)+8,DAY(siječanj!B2352))</f>
        <v>43368</v>
      </c>
      <c r="C2352" s="9">
        <v>24.46875</v>
      </c>
      <c r="D2352">
        <v>0.92563244585690874</v>
      </c>
      <c r="E2352" s="6">
        <v>102.91730387403285</v>
      </c>
      <c r="F2352" s="11">
        <v>95.263595705919741</v>
      </c>
      <c r="G2352" s="10">
        <v>169.12864156970275</v>
      </c>
      <c r="H2352" s="10">
        <v>177.4334268201477</v>
      </c>
      <c r="I2352" s="10">
        <v>1.3448084795075677</v>
      </c>
    </row>
    <row r="2353" spans="1:9" x14ac:dyDescent="0.25">
      <c r="A2353" s="13"/>
      <c r="B2353" s="5">
        <f>DATE(YEAR(siječanj!B2353),MONTH(siječanj!B2353)+8,DAY(siječanj!B2353))</f>
        <v>43368</v>
      </c>
      <c r="C2353" s="9">
        <v>24.4791666666667</v>
      </c>
      <c r="D2353">
        <v>0.92563244585690874</v>
      </c>
      <c r="E2353" s="6">
        <v>103.45251709066638</v>
      </c>
      <c r="F2353" s="11">
        <v>95.759006424687172</v>
      </c>
      <c r="G2353" s="10">
        <v>165.8491624285989</v>
      </c>
      <c r="H2353" s="10">
        <v>174.56691598467933</v>
      </c>
      <c r="I2353" s="10">
        <v>1.2682902331633992</v>
      </c>
    </row>
    <row r="2354" spans="1:9" x14ac:dyDescent="0.25">
      <c r="A2354" s="13"/>
      <c r="B2354" s="5">
        <f>DATE(YEAR(siječanj!B2354),MONTH(siječanj!B2354)+8,DAY(siječanj!B2354))</f>
        <v>43368</v>
      </c>
      <c r="C2354" s="9">
        <v>24.4895833333333</v>
      </c>
      <c r="D2354">
        <v>0.92563244585690874</v>
      </c>
      <c r="E2354" s="6">
        <v>103.29469081506272</v>
      </c>
      <c r="F2354" s="11">
        <v>95.612917303179671</v>
      </c>
      <c r="G2354" s="10">
        <v>162.1837572852622</v>
      </c>
      <c r="H2354" s="10">
        <v>169.38131513622471</v>
      </c>
      <c r="I2354" s="10">
        <v>1.2775725056628318</v>
      </c>
    </row>
    <row r="2355" spans="1:9" x14ac:dyDescent="0.25">
      <c r="A2355" s="13"/>
      <c r="B2355" s="5">
        <f>DATE(YEAR(siječanj!B2355),MONTH(siječanj!B2355)+8,DAY(siječanj!B2355))</f>
        <v>43368</v>
      </c>
      <c r="C2355" s="9">
        <v>24.5</v>
      </c>
      <c r="D2355">
        <v>0.92563244585690874</v>
      </c>
      <c r="E2355" s="6">
        <v>101.73114802431252</v>
      </c>
      <c r="F2355" s="11">
        <v>94.165651365575627</v>
      </c>
      <c r="G2355" s="10">
        <v>159.78038344085147</v>
      </c>
      <c r="H2355" s="10">
        <v>169.20750048587249</v>
      </c>
      <c r="I2355" s="10">
        <v>1.3875387339385359</v>
      </c>
    </row>
    <row r="2356" spans="1:9" x14ac:dyDescent="0.25">
      <c r="A2356" s="13"/>
      <c r="B2356" s="5">
        <f>DATE(YEAR(siječanj!B2356),MONTH(siječanj!B2356)+8,DAY(siječanj!B2356))</f>
        <v>43368</v>
      </c>
      <c r="C2356" s="9">
        <v>24.5104166666667</v>
      </c>
      <c r="D2356">
        <v>0.92563244585690874</v>
      </c>
      <c r="E2356" s="6">
        <v>100.8414158350908</v>
      </c>
      <c r="F2356" s="11">
        <v>93.342086383108708</v>
      </c>
      <c r="G2356" s="10">
        <v>158.32362547239717</v>
      </c>
      <c r="H2356" s="10">
        <v>172.60389615011817</v>
      </c>
      <c r="I2356" s="10">
        <v>1.5147204676093844</v>
      </c>
    </row>
    <row r="2357" spans="1:9" x14ac:dyDescent="0.25">
      <c r="A2357" s="13"/>
      <c r="B2357" s="5">
        <f>DATE(YEAR(siječanj!B2357),MONTH(siječanj!B2357)+8,DAY(siječanj!B2357))</f>
        <v>43368</v>
      </c>
      <c r="C2357" s="9">
        <v>24.5208333333333</v>
      </c>
      <c r="D2357">
        <v>0.92563244585690874</v>
      </c>
      <c r="E2357" s="6">
        <v>100.86274545260204</v>
      </c>
      <c r="F2357" s="11">
        <v>93.361829769134829</v>
      </c>
      <c r="G2357" s="10">
        <v>155.27883475410815</v>
      </c>
      <c r="H2357" s="10">
        <v>173.38690696722165</v>
      </c>
      <c r="I2357" s="10">
        <v>1.6000289720089302</v>
      </c>
    </row>
    <row r="2358" spans="1:9" x14ac:dyDescent="0.25">
      <c r="A2358" s="13"/>
      <c r="B2358" s="5">
        <f>DATE(YEAR(siječanj!B2358),MONTH(siječanj!B2358)+8,DAY(siječanj!B2358))</f>
        <v>43368</v>
      </c>
      <c r="C2358" s="9">
        <v>24.53125</v>
      </c>
      <c r="D2358">
        <v>0.92563244585690874</v>
      </c>
      <c r="E2358" s="6">
        <v>100.01976187357131</v>
      </c>
      <c r="F2358" s="11">
        <v>92.581536817059401</v>
      </c>
      <c r="G2358" s="10">
        <v>153.54627359626272</v>
      </c>
      <c r="H2358" s="10">
        <v>172.87277603528378</v>
      </c>
      <c r="I2358" s="10">
        <v>1.7269606983403198</v>
      </c>
    </row>
    <row r="2359" spans="1:9" x14ac:dyDescent="0.25">
      <c r="A2359" s="13"/>
      <c r="B2359" s="5">
        <f>DATE(YEAR(siječanj!B2359),MONTH(siječanj!B2359)+8,DAY(siječanj!B2359))</f>
        <v>43368</v>
      </c>
      <c r="C2359" s="9">
        <v>24.5416666666667</v>
      </c>
      <c r="D2359">
        <v>0.92563244585690874</v>
      </c>
      <c r="E2359" s="6">
        <v>97.888796705570968</v>
      </c>
      <c r="F2359" s="11">
        <v>90.609046316567358</v>
      </c>
      <c r="G2359" s="10">
        <v>153.46461856102107</v>
      </c>
      <c r="H2359" s="10">
        <v>170.42268183403186</v>
      </c>
      <c r="I2359" s="10">
        <v>1.9024858512276694</v>
      </c>
    </row>
    <row r="2360" spans="1:9" x14ac:dyDescent="0.25">
      <c r="A2360" s="13"/>
      <c r="B2360" s="5">
        <f>DATE(YEAR(siječanj!B2360),MONTH(siječanj!B2360)+8,DAY(siječanj!B2360))</f>
        <v>43368</v>
      </c>
      <c r="C2360" s="9">
        <v>24.5520833333333</v>
      </c>
      <c r="D2360">
        <v>0.92563244585690874</v>
      </c>
      <c r="E2360" s="6">
        <v>96.774879871530487</v>
      </c>
      <c r="F2360" s="11">
        <v>89.577968752993286</v>
      </c>
      <c r="G2360" s="10">
        <v>152.63549353405074</v>
      </c>
      <c r="H2360" s="10">
        <v>165.24201386181056</v>
      </c>
      <c r="I2360" s="10">
        <v>1.7987018044421064</v>
      </c>
    </row>
    <row r="2361" spans="1:9" x14ac:dyDescent="0.25">
      <c r="A2361" s="13"/>
      <c r="B2361" s="5">
        <f>DATE(YEAR(siječanj!B2361),MONTH(siječanj!B2361)+8,DAY(siječanj!B2361))</f>
        <v>43368</v>
      </c>
      <c r="C2361" s="9">
        <v>24.5625</v>
      </c>
      <c r="D2361">
        <v>0.92563244585690874</v>
      </c>
      <c r="E2361" s="6">
        <v>96.765128055702988</v>
      </c>
      <c r="F2361" s="11">
        <v>89.568942155857343</v>
      </c>
      <c r="G2361" s="10">
        <v>152.69572341293599</v>
      </c>
      <c r="H2361" s="10">
        <v>163.20104735804631</v>
      </c>
      <c r="I2361" s="10">
        <v>1.81567730279137</v>
      </c>
    </row>
    <row r="2362" spans="1:9" x14ac:dyDescent="0.25">
      <c r="A2362" s="13"/>
      <c r="B2362" s="5">
        <f>DATE(YEAR(siječanj!B2362),MONTH(siječanj!B2362)+8,DAY(siječanj!B2362))</f>
        <v>43368</v>
      </c>
      <c r="C2362" s="9">
        <v>24.5729166666667</v>
      </c>
      <c r="D2362">
        <v>0.92563244585690874</v>
      </c>
      <c r="E2362" s="6">
        <v>97.105513243146532</v>
      </c>
      <c r="F2362" s="11">
        <v>89.884013729444163</v>
      </c>
      <c r="G2362" s="10">
        <v>152.58219378730777</v>
      </c>
      <c r="H2362" s="10">
        <v>159.12417967989654</v>
      </c>
      <c r="I2362" s="10">
        <v>1.8944946166292032</v>
      </c>
    </row>
    <row r="2363" spans="1:9" x14ac:dyDescent="0.25">
      <c r="A2363" s="13"/>
      <c r="B2363" s="5">
        <f>DATE(YEAR(siječanj!B2363),MONTH(siječanj!B2363)+8,DAY(siječanj!B2363))</f>
        <v>43368</v>
      </c>
      <c r="C2363" s="9">
        <v>24.5833333333333</v>
      </c>
      <c r="D2363">
        <v>0.92563244585690874</v>
      </c>
      <c r="E2363" s="6">
        <v>99.636055890776078</v>
      </c>
      <c r="F2363" s="11">
        <v>92.226366109714718</v>
      </c>
      <c r="G2363" s="10">
        <v>149.69572746182754</v>
      </c>
      <c r="H2363" s="10">
        <v>151.78987574195423</v>
      </c>
      <c r="I2363" s="10">
        <v>1.7557065422313114</v>
      </c>
    </row>
    <row r="2364" spans="1:9" x14ac:dyDescent="0.25">
      <c r="A2364" s="13"/>
      <c r="B2364" s="5">
        <f>DATE(YEAR(siječanj!B2364),MONTH(siječanj!B2364)+8,DAY(siječanj!B2364))</f>
        <v>43368</v>
      </c>
      <c r="C2364" s="9">
        <v>24.59375</v>
      </c>
      <c r="D2364">
        <v>0.92563244585690874</v>
      </c>
      <c r="E2364" s="6">
        <v>101.20280630687068</v>
      </c>
      <c r="F2364" s="11">
        <v>93.676601129411694</v>
      </c>
      <c r="G2364" s="10">
        <v>147.51239836970493</v>
      </c>
      <c r="H2364" s="10">
        <v>142.69223512047316</v>
      </c>
      <c r="I2364" s="10">
        <v>1.91776229969797</v>
      </c>
    </row>
    <row r="2365" spans="1:9" x14ac:dyDescent="0.25">
      <c r="A2365" s="13"/>
      <c r="B2365" s="5">
        <f>DATE(YEAR(siječanj!B2365),MONTH(siječanj!B2365)+8,DAY(siječanj!B2365))</f>
        <v>43368</v>
      </c>
      <c r="C2365" s="9">
        <v>24.6041666666667</v>
      </c>
      <c r="D2365">
        <v>0.92563244585690874</v>
      </c>
      <c r="E2365" s="6">
        <v>101.14254381439231</v>
      </c>
      <c r="F2365" s="11">
        <v>93.62082021110551</v>
      </c>
      <c r="G2365" s="10">
        <v>147.66861359186171</v>
      </c>
      <c r="H2365" s="10">
        <v>144.26967983503803</v>
      </c>
      <c r="I2365" s="10">
        <v>2.0819731204307645</v>
      </c>
    </row>
    <row r="2366" spans="1:9" x14ac:dyDescent="0.25">
      <c r="A2366" s="13"/>
      <c r="B2366" s="5">
        <f>DATE(YEAR(siječanj!B2366),MONTH(siječanj!B2366)+8,DAY(siječanj!B2366))</f>
        <v>43368</v>
      </c>
      <c r="C2366" s="9">
        <v>24.6145833333333</v>
      </c>
      <c r="D2366">
        <v>0.92563244585690874</v>
      </c>
      <c r="E2366" s="6">
        <v>103.16112307399008</v>
      </c>
      <c r="F2366" s="11">
        <v>95.489282668323028</v>
      </c>
      <c r="G2366" s="10">
        <v>146.9499287576979</v>
      </c>
      <c r="H2366" s="10">
        <v>145.34872744584615</v>
      </c>
      <c r="I2366" s="10">
        <v>2.3929272491030349</v>
      </c>
    </row>
    <row r="2367" spans="1:9" x14ac:dyDescent="0.25">
      <c r="A2367" s="13"/>
      <c r="B2367" s="5">
        <f>DATE(YEAR(siječanj!B2367),MONTH(siječanj!B2367)+8,DAY(siječanj!B2367))</f>
        <v>43368</v>
      </c>
      <c r="C2367" s="9">
        <v>24.625</v>
      </c>
      <c r="D2367">
        <v>0.92563244585690874</v>
      </c>
      <c r="E2367" s="6">
        <v>103.81658455094488</v>
      </c>
      <c r="F2367" s="11">
        <v>96.095999078401675</v>
      </c>
      <c r="G2367" s="10">
        <v>145.32709268337129</v>
      </c>
      <c r="H2367" s="10">
        <v>140.70015988228886</v>
      </c>
      <c r="I2367" s="10">
        <v>2.3204651218342489</v>
      </c>
    </row>
    <row r="2368" spans="1:9" x14ac:dyDescent="0.25">
      <c r="A2368" s="13"/>
      <c r="B2368" s="5">
        <f>DATE(YEAR(siječanj!B2368),MONTH(siječanj!B2368)+8,DAY(siječanj!B2368))</f>
        <v>43368</v>
      </c>
      <c r="C2368" s="9">
        <v>24.6354166666667</v>
      </c>
      <c r="D2368">
        <v>0.92563244585690874</v>
      </c>
      <c r="E2368" s="6">
        <v>104.67173111995656</v>
      </c>
      <c r="F2368" s="11">
        <v>96.887550488642106</v>
      </c>
      <c r="G2368" s="10">
        <v>144.63258095361337</v>
      </c>
      <c r="H2368" s="10">
        <v>137.8929479186437</v>
      </c>
      <c r="I2368" s="10">
        <v>2.243224854293723</v>
      </c>
    </row>
    <row r="2369" spans="1:9" x14ac:dyDescent="0.25">
      <c r="A2369" s="13"/>
      <c r="B2369" s="5">
        <f>DATE(YEAR(siječanj!B2369),MONTH(siječanj!B2369)+8,DAY(siječanj!B2369))</f>
        <v>43368</v>
      </c>
      <c r="C2369" s="9">
        <v>24.6458333333333</v>
      </c>
      <c r="D2369">
        <v>0.92563244585690874</v>
      </c>
      <c r="E2369" s="6">
        <v>106.42942649374352</v>
      </c>
      <c r="F2369" s="11">
        <v>98.514530356551901</v>
      </c>
      <c r="G2369" s="10">
        <v>140.49090097224794</v>
      </c>
      <c r="H2369" s="10">
        <v>142.12773988342917</v>
      </c>
      <c r="I2369" s="10">
        <v>2.0140561265933421</v>
      </c>
    </row>
    <row r="2370" spans="1:9" x14ac:dyDescent="0.25">
      <c r="A2370" s="13"/>
      <c r="B2370" s="5">
        <f>DATE(YEAR(siječanj!B2370),MONTH(siječanj!B2370)+8,DAY(siječanj!B2370))</f>
        <v>43368</v>
      </c>
      <c r="C2370" s="9">
        <v>24.65625</v>
      </c>
      <c r="D2370">
        <v>0.92563244585690874</v>
      </c>
      <c r="E2370" s="6">
        <v>106.23974712972448</v>
      </c>
      <c r="F2370" s="11">
        <v>98.338956982906367</v>
      </c>
      <c r="G2370" s="10">
        <v>139.092259694559</v>
      </c>
      <c r="H2370" s="10">
        <v>140.29281829539826</v>
      </c>
      <c r="I2370" s="10">
        <v>2.1562793018354003</v>
      </c>
    </row>
    <row r="2371" spans="1:9" x14ac:dyDescent="0.25">
      <c r="A2371" s="13"/>
      <c r="B2371" s="5">
        <f>DATE(YEAR(siječanj!B2371),MONTH(siječanj!B2371)+8,DAY(siječanj!B2371))</f>
        <v>43368</v>
      </c>
      <c r="C2371" s="9">
        <v>24.6666666666667</v>
      </c>
      <c r="D2371">
        <v>0.92563244585690874</v>
      </c>
      <c r="E2371" s="6">
        <v>106.34537560106105</v>
      </c>
      <c r="F2371" s="11">
        <v>98.436730123181761</v>
      </c>
      <c r="G2371" s="10">
        <v>139.47991320799258</v>
      </c>
      <c r="H2371" s="10">
        <v>133.94867788023615</v>
      </c>
      <c r="I2371" s="10">
        <v>2.1545592513399225</v>
      </c>
    </row>
    <row r="2372" spans="1:9" x14ac:dyDescent="0.25">
      <c r="A2372" s="13"/>
      <c r="B2372" s="5">
        <f>DATE(YEAR(siječanj!B2372),MONTH(siječanj!B2372)+8,DAY(siječanj!B2372))</f>
        <v>43368</v>
      </c>
      <c r="C2372" s="9">
        <v>24.6770833333333</v>
      </c>
      <c r="D2372">
        <v>0.92563244585690874</v>
      </c>
      <c r="E2372" s="6">
        <v>107.0237000872347</v>
      </c>
      <c r="F2372" s="11">
        <v>99.064609276403317</v>
      </c>
      <c r="G2372" s="10">
        <v>136.83498508811127</v>
      </c>
      <c r="H2372" s="10">
        <v>135.99315238548766</v>
      </c>
      <c r="I2372" s="10">
        <v>2.0837401723060607</v>
      </c>
    </row>
    <row r="2373" spans="1:9" x14ac:dyDescent="0.25">
      <c r="A2373" s="13"/>
      <c r="B2373" s="5">
        <f>DATE(YEAR(siječanj!B2373),MONTH(siječanj!B2373)+8,DAY(siječanj!B2373))</f>
        <v>43368</v>
      </c>
      <c r="C2373" s="9">
        <v>24.6875</v>
      </c>
      <c r="D2373">
        <v>0.92563244585690874</v>
      </c>
      <c r="E2373" s="6">
        <v>109.58229904225975</v>
      </c>
      <c r="F2373" s="11">
        <v>101.43293148511007</v>
      </c>
      <c r="G2373" s="10">
        <v>133.80716013680018</v>
      </c>
      <c r="H2373" s="10">
        <v>135.85081743269259</v>
      </c>
      <c r="I2373" s="10">
        <v>1.9744319633478125</v>
      </c>
    </row>
    <row r="2374" spans="1:9" x14ac:dyDescent="0.25">
      <c r="A2374" s="13"/>
      <c r="B2374" s="5">
        <f>DATE(YEAR(siječanj!B2374),MONTH(siječanj!B2374)+8,DAY(siječanj!B2374))</f>
        <v>43368</v>
      </c>
      <c r="C2374" s="9">
        <v>24.6979166666667</v>
      </c>
      <c r="D2374">
        <v>0.92563244585690874</v>
      </c>
      <c r="E2374" s="6">
        <v>110.65543023567344</v>
      </c>
      <c r="F2374" s="11">
        <v>102.42625653639493</v>
      </c>
      <c r="G2374" s="10">
        <v>133.62034787905174</v>
      </c>
      <c r="H2374" s="10">
        <v>133.9645200791725</v>
      </c>
      <c r="I2374" s="10">
        <v>2.4859689805267253</v>
      </c>
    </row>
    <row r="2375" spans="1:9" x14ac:dyDescent="0.25">
      <c r="A2375" s="13"/>
      <c r="B2375" s="5">
        <f>DATE(YEAR(siječanj!B2375),MONTH(siječanj!B2375)+8,DAY(siječanj!B2375))</f>
        <v>43368</v>
      </c>
      <c r="C2375" s="9">
        <v>24.7083333333333</v>
      </c>
      <c r="D2375">
        <v>0.92563244585690874</v>
      </c>
      <c r="E2375" s="6">
        <v>112.2303167527885</v>
      </c>
      <c r="F2375" s="11">
        <v>103.88402259517922</v>
      </c>
      <c r="G2375" s="10">
        <v>132.59415801623032</v>
      </c>
      <c r="H2375" s="10">
        <v>132.29118731480008</v>
      </c>
      <c r="I2375" s="10">
        <v>7.5577328721674251</v>
      </c>
    </row>
    <row r="2376" spans="1:9" x14ac:dyDescent="0.25">
      <c r="A2376" s="13"/>
      <c r="B2376" s="5">
        <f>DATE(YEAR(siječanj!B2376),MONTH(siječanj!B2376)+8,DAY(siječanj!B2376))</f>
        <v>43368</v>
      </c>
      <c r="C2376" s="9">
        <v>24.71875</v>
      </c>
      <c r="D2376">
        <v>0.92563244585690874</v>
      </c>
      <c r="E2376" s="6">
        <v>115.38321112188527</v>
      </c>
      <c r="F2376" s="11">
        <v>106.80244392157473</v>
      </c>
      <c r="G2376" s="10">
        <v>132.5546783590928</v>
      </c>
      <c r="H2376" s="10">
        <v>132.42211122843224</v>
      </c>
      <c r="I2376" s="10">
        <v>20.798866591785757</v>
      </c>
    </row>
    <row r="2377" spans="1:9" x14ac:dyDescent="0.25">
      <c r="A2377" s="13"/>
      <c r="B2377" s="5">
        <f>DATE(YEAR(siječanj!B2377),MONTH(siječanj!B2377)+8,DAY(siječanj!B2377))</f>
        <v>43368</v>
      </c>
      <c r="C2377" s="9">
        <v>24.7291666666667</v>
      </c>
      <c r="D2377">
        <v>0.92563244585690874</v>
      </c>
      <c r="E2377" s="6">
        <v>119.53852709304523</v>
      </c>
      <c r="F2377" s="11">
        <v>110.64873920726781</v>
      </c>
      <c r="G2377" s="10">
        <v>132.42733266132703</v>
      </c>
      <c r="H2377" s="10">
        <v>135.10887913185871</v>
      </c>
      <c r="I2377" s="10">
        <v>33.528923307729791</v>
      </c>
    </row>
    <row r="2378" spans="1:9" x14ac:dyDescent="0.25">
      <c r="A2378" s="13"/>
      <c r="B2378" s="5">
        <f>DATE(YEAR(siječanj!B2378),MONTH(siječanj!B2378)+8,DAY(siječanj!B2378))</f>
        <v>43368</v>
      </c>
      <c r="C2378" s="9">
        <v>24.7395833333333</v>
      </c>
      <c r="D2378">
        <v>0.92563244585690874</v>
      </c>
      <c r="E2378" s="6">
        <v>124.05052822533762</v>
      </c>
      <c r="F2378" s="11">
        <v>114.82519385106075</v>
      </c>
      <c r="G2378" s="10">
        <v>132.75074686290259</v>
      </c>
      <c r="H2378" s="10">
        <v>136.67330330085747</v>
      </c>
      <c r="I2378" s="10">
        <v>49.635280141628591</v>
      </c>
    </row>
    <row r="2379" spans="1:9" x14ac:dyDescent="0.25">
      <c r="A2379" s="13"/>
      <c r="B2379" s="5">
        <f>DATE(YEAR(siječanj!B2379),MONTH(siječanj!B2379)+8,DAY(siječanj!B2379))</f>
        <v>43368</v>
      </c>
      <c r="C2379" s="9">
        <v>24.75</v>
      </c>
      <c r="D2379">
        <v>0.92563244585690874</v>
      </c>
      <c r="E2379" s="6">
        <v>128.85450856260351</v>
      </c>
      <c r="F2379" s="11">
        <v>119.27191392049268</v>
      </c>
      <c r="G2379" s="10">
        <v>133.48979624189488</v>
      </c>
      <c r="H2379" s="10">
        <v>139.43830686216793</v>
      </c>
      <c r="I2379" s="10">
        <v>67.400293668668809</v>
      </c>
    </row>
    <row r="2380" spans="1:9" x14ac:dyDescent="0.25">
      <c r="A2380" s="13"/>
      <c r="B2380" s="5">
        <f>DATE(YEAR(siječanj!B2380),MONTH(siječanj!B2380)+8,DAY(siječanj!B2380))</f>
        <v>43368</v>
      </c>
      <c r="C2380" s="9">
        <v>24.7604166666667</v>
      </c>
      <c r="D2380">
        <v>0.92563244585690874</v>
      </c>
      <c r="E2380" s="6">
        <v>133.19678425996733</v>
      </c>
      <c r="F2380" s="11">
        <v>123.29126519482857</v>
      </c>
      <c r="G2380" s="10">
        <v>131.70232031520726</v>
      </c>
      <c r="H2380" s="10">
        <v>138.98344269219987</v>
      </c>
      <c r="I2380" s="10">
        <v>82.831340677514632</v>
      </c>
    </row>
    <row r="2381" spans="1:9" x14ac:dyDescent="0.25">
      <c r="A2381" s="13"/>
      <c r="B2381" s="5">
        <f>DATE(YEAR(siječanj!B2381),MONTH(siječanj!B2381)+8,DAY(siječanj!B2381))</f>
        <v>43368</v>
      </c>
      <c r="C2381" s="9">
        <v>24.7708333333333</v>
      </c>
      <c r="D2381">
        <v>0.92563244585690874</v>
      </c>
      <c r="E2381" s="6">
        <v>138.12352123247598</v>
      </c>
      <c r="F2381" s="11">
        <v>127.8516127887854</v>
      </c>
      <c r="G2381" s="10">
        <v>129.99975357276719</v>
      </c>
      <c r="H2381" s="10">
        <v>139.44653902584125</v>
      </c>
      <c r="I2381" s="10">
        <v>100.47021550150423</v>
      </c>
    </row>
    <row r="2382" spans="1:9" x14ac:dyDescent="0.25">
      <c r="A2382" s="13"/>
      <c r="B2382" s="5">
        <f>DATE(YEAR(siječanj!B2382),MONTH(siječanj!B2382)+8,DAY(siječanj!B2382))</f>
        <v>43368</v>
      </c>
      <c r="C2382" s="9">
        <v>24.78125</v>
      </c>
      <c r="D2382">
        <v>0.92563244585690874</v>
      </c>
      <c r="E2382" s="6">
        <v>143.79827861735663</v>
      </c>
      <c r="F2382" s="11">
        <v>133.10435234659704</v>
      </c>
      <c r="G2382" s="10">
        <v>129.06198416114543</v>
      </c>
      <c r="H2382" s="10">
        <v>139.68548450014603</v>
      </c>
      <c r="I2382" s="10">
        <v>127.44538141074847</v>
      </c>
    </row>
    <row r="2383" spans="1:9" x14ac:dyDescent="0.25">
      <c r="A2383" s="13"/>
      <c r="B2383" s="5">
        <f>DATE(YEAR(siječanj!B2383),MONTH(siječanj!B2383)+8,DAY(siječanj!B2383))</f>
        <v>43368</v>
      </c>
      <c r="C2383" s="9">
        <v>24.7916666666667</v>
      </c>
      <c r="D2383">
        <v>0.92563244585690874</v>
      </c>
      <c r="E2383" s="6">
        <v>149.40345711369838</v>
      </c>
      <c r="F2383" s="11">
        <v>138.2926874276304</v>
      </c>
      <c r="G2383" s="10">
        <v>127.10969563097669</v>
      </c>
      <c r="H2383" s="10">
        <v>139.05640029292618</v>
      </c>
      <c r="I2383" s="10">
        <v>151.14846626159414</v>
      </c>
    </row>
    <row r="2384" spans="1:9" x14ac:dyDescent="0.25">
      <c r="A2384" s="13"/>
      <c r="B2384" s="5">
        <f>DATE(YEAR(siječanj!B2384),MONTH(siječanj!B2384)+8,DAY(siječanj!B2384))</f>
        <v>43368</v>
      </c>
      <c r="C2384" s="9">
        <v>24.8020833333333</v>
      </c>
      <c r="D2384">
        <v>0.92563244585690874</v>
      </c>
      <c r="E2384" s="6">
        <v>155.79183873305422</v>
      </c>
      <c r="F2384" s="11">
        <v>144.20598073102207</v>
      </c>
      <c r="G2384" s="10">
        <v>123.80354452042786</v>
      </c>
      <c r="H2384" s="10">
        <v>139.28593356644407</v>
      </c>
      <c r="I2384" s="10">
        <v>183.66344280291509</v>
      </c>
    </row>
    <row r="2385" spans="1:9" x14ac:dyDescent="0.25">
      <c r="A2385" s="13"/>
      <c r="B2385" s="5">
        <f>DATE(YEAR(siječanj!B2385),MONTH(siječanj!B2385)+8,DAY(siječanj!B2385))</f>
        <v>43368</v>
      </c>
      <c r="C2385" s="9">
        <v>24.8125</v>
      </c>
      <c r="D2385">
        <v>0.92563244585690874</v>
      </c>
      <c r="E2385" s="6">
        <v>158.08295109295565</v>
      </c>
      <c r="F2385" s="11">
        <v>146.32670866845064</v>
      </c>
      <c r="G2385" s="10">
        <v>121.15942391159621</v>
      </c>
      <c r="H2385" s="10">
        <v>137.51833429986237</v>
      </c>
      <c r="I2385" s="10">
        <v>199.41620125623541</v>
      </c>
    </row>
    <row r="2386" spans="1:9" x14ac:dyDescent="0.25">
      <c r="A2386" s="13"/>
      <c r="B2386" s="5">
        <f>DATE(YEAR(siječanj!B2386),MONTH(siječanj!B2386)+8,DAY(siječanj!B2386))</f>
        <v>43368</v>
      </c>
      <c r="C2386" s="9">
        <v>24.8229166666667</v>
      </c>
      <c r="D2386">
        <v>0.92563244585690874</v>
      </c>
      <c r="E2386" s="6">
        <v>158.07629978325883</v>
      </c>
      <c r="F2386" s="11">
        <v>146.32055200038781</v>
      </c>
      <c r="G2386" s="10">
        <v>116.48339659358376</v>
      </c>
      <c r="H2386" s="10">
        <v>132.75069537232059</v>
      </c>
      <c r="I2386" s="10">
        <v>217.36805726840561</v>
      </c>
    </row>
    <row r="2387" spans="1:9" x14ac:dyDescent="0.25">
      <c r="A2387" s="13"/>
      <c r="B2387" s="5">
        <f>DATE(YEAR(siječanj!B2387),MONTH(siječanj!B2387)+8,DAY(siječanj!B2387))</f>
        <v>43368</v>
      </c>
      <c r="C2387" s="9">
        <v>24.8333333333333</v>
      </c>
      <c r="D2387">
        <v>0.92563244585690874</v>
      </c>
      <c r="E2387" s="6">
        <v>157.98447778835825</v>
      </c>
      <c r="F2387" s="11">
        <v>146.23555858266451</v>
      </c>
      <c r="G2387" s="10">
        <v>111.23520551350093</v>
      </c>
      <c r="H2387" s="10">
        <v>123.633102490664</v>
      </c>
      <c r="I2387" s="10">
        <v>223.31021271210847</v>
      </c>
    </row>
    <row r="2388" spans="1:9" x14ac:dyDescent="0.25">
      <c r="A2388" s="13"/>
      <c r="B2388" s="5">
        <f>DATE(YEAR(siječanj!B2388),MONTH(siječanj!B2388)+8,DAY(siječanj!B2388))</f>
        <v>43368</v>
      </c>
      <c r="C2388" s="9">
        <v>24.84375</v>
      </c>
      <c r="D2388">
        <v>0.92563244585690874</v>
      </c>
      <c r="E2388" s="6">
        <v>156.75128470167661</v>
      </c>
      <c r="F2388" s="11">
        <v>145.09407504962556</v>
      </c>
      <c r="G2388" s="10">
        <v>93.947161277459614</v>
      </c>
      <c r="H2388" s="10">
        <v>106.20729776158424</v>
      </c>
      <c r="I2388" s="10">
        <v>223.85271163823535</v>
      </c>
    </row>
    <row r="2389" spans="1:9" x14ac:dyDescent="0.25">
      <c r="A2389" s="13"/>
      <c r="B2389" s="5">
        <f>DATE(YEAR(siječanj!B2389),MONTH(siječanj!B2389)+8,DAY(siječanj!B2389))</f>
        <v>43368</v>
      </c>
      <c r="C2389" s="9">
        <v>24.8541666666667</v>
      </c>
      <c r="D2389">
        <v>0.92563244585690874</v>
      </c>
      <c r="E2389" s="6">
        <v>156.35150488575479</v>
      </c>
      <c r="F2389" s="11">
        <v>144.72402588080962</v>
      </c>
      <c r="G2389" s="10">
        <v>87.500495240764323</v>
      </c>
      <c r="H2389" s="10">
        <v>100.16649110431888</v>
      </c>
      <c r="I2389" s="10">
        <v>223.94859845318209</v>
      </c>
    </row>
    <row r="2390" spans="1:9" x14ac:dyDescent="0.25">
      <c r="A2390" s="13"/>
      <c r="B2390" s="5">
        <f>DATE(YEAR(siječanj!B2390),MONTH(siječanj!B2390)+8,DAY(siječanj!B2390))</f>
        <v>43368</v>
      </c>
      <c r="C2390" s="9">
        <v>24.8645833333333</v>
      </c>
      <c r="D2390">
        <v>0.92563244585690874</v>
      </c>
      <c r="E2390" s="6">
        <v>155.53613723512981</v>
      </c>
      <c r="F2390" s="11">
        <v>143.96929512808902</v>
      </c>
      <c r="G2390" s="10">
        <v>84.265485451940435</v>
      </c>
      <c r="H2390" s="10">
        <v>96.113147907538789</v>
      </c>
      <c r="I2390" s="10">
        <v>224.89960037172068</v>
      </c>
    </row>
    <row r="2391" spans="1:9" x14ac:dyDescent="0.25">
      <c r="A2391" s="13"/>
      <c r="B2391" s="5">
        <f>DATE(YEAR(siječanj!B2391),MONTH(siječanj!B2391)+8,DAY(siječanj!B2391))</f>
        <v>43368</v>
      </c>
      <c r="C2391" s="9">
        <v>24.875</v>
      </c>
      <c r="D2391">
        <v>0.92563244585690874</v>
      </c>
      <c r="E2391" s="6">
        <v>152.48755119224489</v>
      </c>
      <c r="F2391" s="11">
        <v>141.14742497280821</v>
      </c>
      <c r="G2391" s="10">
        <v>81.603635757228247</v>
      </c>
      <c r="H2391" s="10">
        <v>88.977150410652996</v>
      </c>
      <c r="I2391" s="10">
        <v>226.30378059420295</v>
      </c>
    </row>
    <row r="2392" spans="1:9" x14ac:dyDescent="0.25">
      <c r="A2392" s="13"/>
      <c r="B2392" s="5">
        <f>DATE(YEAR(siječanj!B2392),MONTH(siječanj!B2392)+8,DAY(siječanj!B2392))</f>
        <v>43368</v>
      </c>
      <c r="C2392" s="9">
        <v>24.8854166666667</v>
      </c>
      <c r="D2392">
        <v>0.92563244585690874</v>
      </c>
      <c r="E2392" s="6">
        <v>157.68776847662301</v>
      </c>
      <c r="F2392" s="11">
        <v>145.96091481673452</v>
      </c>
      <c r="G2392" s="10">
        <v>77.458834203297897</v>
      </c>
      <c r="H2392" s="10">
        <v>73.604196844838555</v>
      </c>
      <c r="I2392" s="10">
        <v>232.3536542001851</v>
      </c>
    </row>
    <row r="2393" spans="1:9" x14ac:dyDescent="0.25">
      <c r="A2393" s="13"/>
      <c r="B2393" s="5">
        <f>DATE(YEAR(siječanj!B2393),MONTH(siječanj!B2393)+8,DAY(siječanj!B2393))</f>
        <v>43368</v>
      </c>
      <c r="C2393" s="9">
        <v>24.8958333333333</v>
      </c>
      <c r="D2393">
        <v>0.92563244585690874</v>
      </c>
      <c r="E2393" s="6">
        <v>159.88521896994359</v>
      </c>
      <c r="F2393" s="11">
        <v>147.9949462915163</v>
      </c>
      <c r="G2393" s="10">
        <v>73.441502888638496</v>
      </c>
      <c r="H2393" s="10">
        <v>63.610129390204996</v>
      </c>
      <c r="I2393" s="10">
        <v>236.41036129282975</v>
      </c>
    </row>
    <row r="2394" spans="1:9" x14ac:dyDescent="0.25">
      <c r="A2394" s="13"/>
      <c r="B2394" s="5">
        <f>DATE(YEAR(siječanj!B2394),MONTH(siječanj!B2394)+8,DAY(siječanj!B2394))</f>
        <v>43368</v>
      </c>
      <c r="C2394" s="9">
        <v>24.90625</v>
      </c>
      <c r="D2394">
        <v>0.92563244585690874</v>
      </c>
      <c r="E2394" s="6">
        <v>156.54713630904774</v>
      </c>
      <c r="F2394" s="11">
        <v>144.90510867363875</v>
      </c>
      <c r="G2394" s="10">
        <v>71.889731804146535</v>
      </c>
      <c r="H2394" s="10">
        <v>60.045747014004746</v>
      </c>
      <c r="I2394" s="10">
        <v>237.73201909270344</v>
      </c>
    </row>
    <row r="2395" spans="1:9" x14ac:dyDescent="0.25">
      <c r="A2395" s="13"/>
      <c r="B2395" s="5">
        <f>DATE(YEAR(siječanj!B2395),MONTH(siječanj!B2395)+8,DAY(siječanj!B2395))</f>
        <v>43368</v>
      </c>
      <c r="C2395" s="9">
        <v>24.9166666666667</v>
      </c>
      <c r="D2395">
        <v>0.92563244585690874</v>
      </c>
      <c r="E2395" s="6">
        <v>151.53761106199624</v>
      </c>
      <c r="F2395" s="11">
        <v>140.26812956662855</v>
      </c>
      <c r="G2395" s="10">
        <v>71.312706905906779</v>
      </c>
      <c r="H2395" s="10">
        <v>57.423082419221025</v>
      </c>
      <c r="I2395" s="10">
        <v>236.06681820744433</v>
      </c>
    </row>
    <row r="2396" spans="1:9" x14ac:dyDescent="0.25">
      <c r="A2396" s="13"/>
      <c r="B2396" s="5">
        <f>DATE(YEAR(siječanj!B2396),MONTH(siječanj!B2396)+8,DAY(siječanj!B2396))</f>
        <v>43368</v>
      </c>
      <c r="C2396" s="9">
        <v>24.9270833333333</v>
      </c>
      <c r="D2396">
        <v>0.92563244585690874</v>
      </c>
      <c r="E2396" s="6">
        <v>144.36911591546661</v>
      </c>
      <c r="F2396" s="11">
        <v>133.63273787103293</v>
      </c>
      <c r="G2396" s="10">
        <v>70.134283131625992</v>
      </c>
      <c r="H2396" s="10">
        <v>55.018905308375047</v>
      </c>
      <c r="I2396" s="10">
        <v>237.4348933699913</v>
      </c>
    </row>
    <row r="2397" spans="1:9" x14ac:dyDescent="0.25">
      <c r="A2397" s="13"/>
      <c r="B2397" s="5">
        <f>DATE(YEAR(siječanj!B2397),MONTH(siječanj!B2397)+8,DAY(siječanj!B2397))</f>
        <v>43368</v>
      </c>
      <c r="C2397" s="9">
        <v>24.9375</v>
      </c>
      <c r="D2397">
        <v>0.92563244585690874</v>
      </c>
      <c r="E2397" s="6">
        <v>134.36840859486989</v>
      </c>
      <c r="F2397" s="11">
        <v>124.37575869356989</v>
      </c>
      <c r="G2397" s="10">
        <v>66.969900428634716</v>
      </c>
      <c r="H2397" s="10">
        <v>53.136990949848261</v>
      </c>
      <c r="I2397" s="10">
        <v>236.76843180469646</v>
      </c>
    </row>
    <row r="2398" spans="1:9" x14ac:dyDescent="0.25">
      <c r="A2398" s="13"/>
      <c r="B2398" s="5">
        <f>DATE(YEAR(siječanj!B2398),MONTH(siječanj!B2398)+8,DAY(siječanj!B2398))</f>
        <v>43368</v>
      </c>
      <c r="C2398" s="9">
        <v>24.9479166666667</v>
      </c>
      <c r="D2398">
        <v>0.92563244585690874</v>
      </c>
      <c r="E2398" s="6">
        <v>122.21911896299288</v>
      </c>
      <c r="F2398" s="11">
        <v>113.12998201619159</v>
      </c>
      <c r="G2398" s="10">
        <v>64.979116520966073</v>
      </c>
      <c r="H2398" s="10">
        <v>52.198271425995827</v>
      </c>
      <c r="I2398" s="10">
        <v>235.03456990375773</v>
      </c>
    </row>
    <row r="2399" spans="1:9" x14ac:dyDescent="0.25">
      <c r="A2399" s="13"/>
      <c r="B2399" s="5">
        <f>DATE(YEAR(siječanj!B2399),MONTH(siječanj!B2399)+8,DAY(siječanj!B2399))</f>
        <v>43368</v>
      </c>
      <c r="C2399" s="9">
        <v>24.9583333333333</v>
      </c>
      <c r="D2399">
        <v>0.92563244585690874</v>
      </c>
      <c r="E2399" s="6">
        <v>110.73251639577445</v>
      </c>
      <c r="F2399" s="11">
        <v>102.49760998731095</v>
      </c>
      <c r="G2399" s="10">
        <v>62.882874080697484</v>
      </c>
      <c r="H2399" s="10">
        <v>51.224174871126074</v>
      </c>
      <c r="I2399" s="10">
        <v>234.87559523674253</v>
      </c>
    </row>
    <row r="2400" spans="1:9" x14ac:dyDescent="0.25">
      <c r="A2400" s="13"/>
      <c r="B2400" s="5">
        <f>DATE(YEAR(siječanj!B2400),MONTH(siječanj!B2400)+8,DAY(siječanj!B2400))</f>
        <v>43368</v>
      </c>
      <c r="C2400" s="9">
        <v>24.96875</v>
      </c>
      <c r="D2400">
        <v>0.92563244585690874</v>
      </c>
      <c r="E2400" s="6">
        <v>100.65660543607349</v>
      </c>
      <c r="F2400" s="11">
        <v>93.171019881446526</v>
      </c>
      <c r="G2400" s="10">
        <v>61.077580683835329</v>
      </c>
      <c r="H2400" s="10">
        <v>50.846960354216861</v>
      </c>
      <c r="I2400" s="10">
        <v>234.81388442509987</v>
      </c>
    </row>
    <row r="2401" spans="1:9" x14ac:dyDescent="0.25">
      <c r="A2401" s="13"/>
      <c r="B2401" s="5">
        <f>DATE(YEAR(siječanj!B2401),MONTH(siječanj!B2401)+8,DAY(siječanj!B2401))</f>
        <v>43368</v>
      </c>
      <c r="C2401" s="9">
        <v>24.9791666666667</v>
      </c>
      <c r="D2401">
        <v>0.92563244585690874</v>
      </c>
      <c r="E2401" s="6">
        <v>91.626932796073149</v>
      </c>
      <c r="F2401" s="11">
        <v>84.812861910395796</v>
      </c>
      <c r="G2401" s="10">
        <v>60.640737293329245</v>
      </c>
      <c r="H2401" s="10">
        <v>51.014605898978722</v>
      </c>
      <c r="I2401" s="10">
        <v>234.57381137728163</v>
      </c>
    </row>
    <row r="2402" spans="1:9" ht="15.75" thickBot="1" x14ac:dyDescent="0.3">
      <c r="A2402" s="13"/>
      <c r="B2402" s="5">
        <f>DATE(YEAR(siječanj!B2402),MONTH(siječanj!B2402)+8,DAY(siječanj!B2402))</f>
        <v>43368</v>
      </c>
      <c r="C2402" s="9">
        <v>24.9895833333333</v>
      </c>
      <c r="D2402">
        <v>0.92563244585690874</v>
      </c>
      <c r="E2402" s="6">
        <v>83.793113270169215</v>
      </c>
      <c r="F2402" s="11">
        <v>77.561624382231727</v>
      </c>
      <c r="G2402" s="10">
        <v>58.720825537035644</v>
      </c>
      <c r="H2402" s="10">
        <v>49.895958811427171</v>
      </c>
      <c r="I2402" s="10">
        <v>235.57712583155799</v>
      </c>
    </row>
    <row r="2403" spans="1:9" x14ac:dyDescent="0.25">
      <c r="A2403" s="12">
        <f t="shared" ref="A2403" si="23">A2307+1</f>
        <v>269</v>
      </c>
      <c r="B2403" s="5">
        <f>DATE(YEAR(siječanj!B2403),MONTH(siječanj!B2403)+8,DAY(siječanj!B2403))</f>
        <v>43369</v>
      </c>
      <c r="C2403" s="9">
        <v>25</v>
      </c>
      <c r="D2403">
        <v>0.92448830814583016</v>
      </c>
      <c r="E2403" s="6">
        <v>76.380227621209144</v>
      </c>
      <c r="F2403" s="11">
        <v>70.612627409325043</v>
      </c>
      <c r="G2403" s="10">
        <v>57.905187149834383</v>
      </c>
      <c r="H2403" s="10">
        <v>49.394956795810806</v>
      </c>
      <c r="I2403" s="10">
        <v>236.44126119995752</v>
      </c>
    </row>
    <row r="2404" spans="1:9" x14ac:dyDescent="0.25">
      <c r="A2404" s="13"/>
      <c r="B2404" s="5">
        <f>DATE(YEAR(siječanj!B2404),MONTH(siječanj!B2404)+8,DAY(siječanj!B2404))</f>
        <v>43369</v>
      </c>
      <c r="C2404" s="9">
        <v>25.0104166666667</v>
      </c>
      <c r="D2404">
        <v>0.92448830814583016</v>
      </c>
      <c r="E2404" s="6">
        <v>70.767517057191057</v>
      </c>
      <c r="F2404" s="11">
        <v>65.423742115883741</v>
      </c>
      <c r="G2404" s="10">
        <v>57.62306046595517</v>
      </c>
      <c r="H2404" s="10">
        <v>49.775382298063093</v>
      </c>
      <c r="I2404" s="10">
        <v>236.49628581531371</v>
      </c>
    </row>
    <row r="2405" spans="1:9" x14ac:dyDescent="0.25">
      <c r="A2405" s="13"/>
      <c r="B2405" s="5">
        <f>DATE(YEAR(siječanj!B2405),MONTH(siječanj!B2405)+8,DAY(siječanj!B2405))</f>
        <v>43369</v>
      </c>
      <c r="C2405" s="9">
        <v>25.0208333333333</v>
      </c>
      <c r="D2405">
        <v>0.92448830814583016</v>
      </c>
      <c r="E2405" s="6">
        <v>66.475772865214111</v>
      </c>
      <c r="F2405" s="11">
        <v>61.456074788848277</v>
      </c>
      <c r="G2405" s="10">
        <v>57.134186848565221</v>
      </c>
      <c r="H2405" s="10">
        <v>48.860933809672609</v>
      </c>
      <c r="I2405" s="10">
        <v>236.73154072168589</v>
      </c>
    </row>
    <row r="2406" spans="1:9" x14ac:dyDescent="0.25">
      <c r="A2406" s="13"/>
      <c r="B2406" s="5">
        <f>DATE(YEAR(siječanj!B2406),MONTH(siječanj!B2406)+8,DAY(siječanj!B2406))</f>
        <v>43369</v>
      </c>
      <c r="C2406" s="9">
        <v>25.03125</v>
      </c>
      <c r="D2406">
        <v>0.92448830814583016</v>
      </c>
      <c r="E2406" s="6">
        <v>63.018548842538841</v>
      </c>
      <c r="F2406" s="11">
        <v>58.259911601244099</v>
      </c>
      <c r="G2406" s="10">
        <v>56.666641968301867</v>
      </c>
      <c r="H2406" s="10">
        <v>49.108769699646039</v>
      </c>
      <c r="I2406" s="10">
        <v>236.51557038145023</v>
      </c>
    </row>
    <row r="2407" spans="1:9" x14ac:dyDescent="0.25">
      <c r="A2407" s="13"/>
      <c r="B2407" s="5">
        <f>DATE(YEAR(siječanj!B2407),MONTH(siječanj!B2407)+8,DAY(siječanj!B2407))</f>
        <v>43369</v>
      </c>
      <c r="C2407" s="9">
        <v>25.0416666666667</v>
      </c>
      <c r="D2407">
        <v>0.92448830814583016</v>
      </c>
      <c r="E2407" s="6">
        <v>59.756186571768986</v>
      </c>
      <c r="F2407" s="11">
        <v>55.243895824981287</v>
      </c>
      <c r="G2407" s="10">
        <v>56.264955439463662</v>
      </c>
      <c r="H2407" s="10">
        <v>48.827860660638954</v>
      </c>
      <c r="I2407" s="10">
        <v>236.40753220977643</v>
      </c>
    </row>
    <row r="2408" spans="1:9" x14ac:dyDescent="0.25">
      <c r="A2408" s="13"/>
      <c r="B2408" s="5">
        <f>DATE(YEAR(siječanj!B2408),MONTH(siječanj!B2408)+8,DAY(siječanj!B2408))</f>
        <v>43369</v>
      </c>
      <c r="C2408" s="9">
        <v>25.0520833333333</v>
      </c>
      <c r="D2408">
        <v>0.92448830814583016</v>
      </c>
      <c r="E2408" s="6">
        <v>58.128816599150248</v>
      </c>
      <c r="F2408" s="11">
        <v>53.739411312267663</v>
      </c>
      <c r="G2408" s="10">
        <v>55.421857659107339</v>
      </c>
      <c r="H2408" s="10">
        <v>47.175941154773149</v>
      </c>
      <c r="I2408" s="10">
        <v>236.71547425002291</v>
      </c>
    </row>
    <row r="2409" spans="1:9" x14ac:dyDescent="0.25">
      <c r="A2409" s="13"/>
      <c r="B2409" s="5">
        <f>DATE(YEAR(siječanj!B2409),MONTH(siječanj!B2409)+8,DAY(siječanj!B2409))</f>
        <v>43369</v>
      </c>
      <c r="C2409" s="9">
        <v>25.0625</v>
      </c>
      <c r="D2409">
        <v>0.92448830814583016</v>
      </c>
      <c r="E2409" s="6">
        <v>56.161813257273202</v>
      </c>
      <c r="F2409" s="11">
        <v>51.920939720618556</v>
      </c>
      <c r="G2409" s="10">
        <v>55.038016722719</v>
      </c>
      <c r="H2409" s="10">
        <v>47.319299609146334</v>
      </c>
      <c r="I2409" s="10">
        <v>236.2508266093742</v>
      </c>
    </row>
    <row r="2410" spans="1:9" x14ac:dyDescent="0.25">
      <c r="A2410" s="13"/>
      <c r="B2410" s="5">
        <f>DATE(YEAR(siječanj!B2410),MONTH(siječanj!B2410)+8,DAY(siječanj!B2410))</f>
        <v>43369</v>
      </c>
      <c r="C2410" s="9">
        <v>25.0729166666667</v>
      </c>
      <c r="D2410">
        <v>0.92448830814583016</v>
      </c>
      <c r="E2410" s="6">
        <v>54.954177029666752</v>
      </c>
      <c r="F2410" s="11">
        <v>50.80449414770306</v>
      </c>
      <c r="G2410" s="10">
        <v>55.10119140558124</v>
      </c>
      <c r="H2410" s="10">
        <v>46.854220492055603</v>
      </c>
      <c r="I2410" s="10">
        <v>236.4877815656547</v>
      </c>
    </row>
    <row r="2411" spans="1:9" x14ac:dyDescent="0.25">
      <c r="A2411" s="13"/>
      <c r="B2411" s="5">
        <f>DATE(YEAR(siječanj!B2411),MONTH(siječanj!B2411)+8,DAY(siječanj!B2411))</f>
        <v>43369</v>
      </c>
      <c r="C2411" s="9">
        <v>25.0833333333333</v>
      </c>
      <c r="D2411">
        <v>0.92448830814583016</v>
      </c>
      <c r="E2411" s="6">
        <v>53.8354616515891</v>
      </c>
      <c r="F2411" s="11">
        <v>49.770254860527324</v>
      </c>
      <c r="G2411" s="10">
        <v>55.122937959370311</v>
      </c>
      <c r="H2411" s="10">
        <v>47.498653209215369</v>
      </c>
      <c r="I2411" s="10">
        <v>236.59403968507155</v>
      </c>
    </row>
    <row r="2412" spans="1:9" x14ac:dyDescent="0.25">
      <c r="A2412" s="13"/>
      <c r="B2412" s="5">
        <f>DATE(YEAR(siječanj!B2412),MONTH(siječanj!B2412)+8,DAY(siječanj!B2412))</f>
        <v>43369</v>
      </c>
      <c r="C2412" s="9">
        <v>25.09375</v>
      </c>
      <c r="D2412">
        <v>0.92448830814583016</v>
      </c>
      <c r="E2412" s="6">
        <v>52.853929288047389</v>
      </c>
      <c r="F2412" s="11">
        <v>48.86283966636627</v>
      </c>
      <c r="G2412" s="10">
        <v>55.201290635991121</v>
      </c>
      <c r="H2412" s="10">
        <v>47.538762429882034</v>
      </c>
      <c r="I2412" s="10">
        <v>236.79710664650304</v>
      </c>
    </row>
    <row r="2413" spans="1:9" x14ac:dyDescent="0.25">
      <c r="A2413" s="13"/>
      <c r="B2413" s="5">
        <f>DATE(YEAR(siječanj!B2413),MONTH(siječanj!B2413)+8,DAY(siječanj!B2413))</f>
        <v>43369</v>
      </c>
      <c r="C2413" s="9">
        <v>25.1041666666667</v>
      </c>
      <c r="D2413">
        <v>0.92448830814583016</v>
      </c>
      <c r="E2413" s="6">
        <v>52.951273873522375</v>
      </c>
      <c r="F2413" s="11">
        <v>48.9528335974992</v>
      </c>
      <c r="G2413" s="10">
        <v>56.090802223095132</v>
      </c>
      <c r="H2413" s="10">
        <v>48.849013026586448</v>
      </c>
      <c r="I2413" s="10">
        <v>236.48167338633701</v>
      </c>
    </row>
    <row r="2414" spans="1:9" x14ac:dyDescent="0.25">
      <c r="A2414" s="13"/>
      <c r="B2414" s="5">
        <f>DATE(YEAR(siječanj!B2414),MONTH(siječanj!B2414)+8,DAY(siječanj!B2414))</f>
        <v>43369</v>
      </c>
      <c r="C2414" s="9">
        <v>25.1145833333333</v>
      </c>
      <c r="D2414">
        <v>0.92448830814583016</v>
      </c>
      <c r="E2414" s="6">
        <v>52.467309265900944</v>
      </c>
      <c r="F2414" s="11">
        <v>48.505413976196799</v>
      </c>
      <c r="G2414" s="10">
        <v>56.016238018712109</v>
      </c>
      <c r="H2414" s="10">
        <v>48.385667841580975</v>
      </c>
      <c r="I2414" s="10">
        <v>236.29427388485473</v>
      </c>
    </row>
    <row r="2415" spans="1:9" x14ac:dyDescent="0.25">
      <c r="A2415" s="13"/>
      <c r="B2415" s="5">
        <f>DATE(YEAR(siječanj!B2415),MONTH(siječanj!B2415)+8,DAY(siječanj!B2415))</f>
        <v>43369</v>
      </c>
      <c r="C2415" s="9">
        <v>25.125</v>
      </c>
      <c r="D2415">
        <v>0.92448830814583016</v>
      </c>
      <c r="E2415" s="6">
        <v>52.789857120569692</v>
      </c>
      <c r="F2415" s="11">
        <v>48.80360569665558</v>
      </c>
      <c r="G2415" s="10">
        <v>55.500644222262267</v>
      </c>
      <c r="H2415" s="10">
        <v>47.894423207675871</v>
      </c>
      <c r="I2415" s="10">
        <v>236.34003422823994</v>
      </c>
    </row>
    <row r="2416" spans="1:9" x14ac:dyDescent="0.25">
      <c r="A2416" s="13"/>
      <c r="B2416" s="5">
        <f>DATE(YEAR(siječanj!B2416),MONTH(siječanj!B2416)+8,DAY(siječanj!B2416))</f>
        <v>43369</v>
      </c>
      <c r="C2416" s="9">
        <v>25.1354166666667</v>
      </c>
      <c r="D2416">
        <v>0.92448830814583016</v>
      </c>
      <c r="E2416" s="6">
        <v>53.262523626676582</v>
      </c>
      <c r="F2416" s="11">
        <v>49.240580355203541</v>
      </c>
      <c r="G2416" s="10">
        <v>55.278518421597532</v>
      </c>
      <c r="H2416" s="10">
        <v>48.209890476437785</v>
      </c>
      <c r="I2416" s="10">
        <v>236.10352228496495</v>
      </c>
    </row>
    <row r="2417" spans="1:9" x14ac:dyDescent="0.25">
      <c r="A2417" s="13"/>
      <c r="B2417" s="5">
        <f>DATE(YEAR(siječanj!B2417),MONTH(siječanj!B2417)+8,DAY(siječanj!B2417))</f>
        <v>43369</v>
      </c>
      <c r="C2417" s="9">
        <v>25.1458333333333</v>
      </c>
      <c r="D2417">
        <v>0.92448830814583016</v>
      </c>
      <c r="E2417" s="6">
        <v>53.77030539799469</v>
      </c>
      <c r="F2417" s="11">
        <v>49.71001866587671</v>
      </c>
      <c r="G2417" s="10">
        <v>55.100886078020189</v>
      </c>
      <c r="H2417" s="10">
        <v>47.394199856005194</v>
      </c>
      <c r="I2417" s="10">
        <v>235.80695957878132</v>
      </c>
    </row>
    <row r="2418" spans="1:9" x14ac:dyDescent="0.25">
      <c r="A2418" s="13"/>
      <c r="B2418" s="5">
        <f>DATE(YEAR(siječanj!B2418),MONTH(siječanj!B2418)+8,DAY(siječanj!B2418))</f>
        <v>43369</v>
      </c>
      <c r="C2418" s="9">
        <v>25.15625</v>
      </c>
      <c r="D2418">
        <v>0.92448830814583016</v>
      </c>
      <c r="E2418" s="6">
        <v>54.438851288537407</v>
      </c>
      <c r="F2418" s="11">
        <v>50.328081525142395</v>
      </c>
      <c r="G2418" s="10">
        <v>54.52701890955656</v>
      </c>
      <c r="H2418" s="10">
        <v>47.332468662784613</v>
      </c>
      <c r="I2418" s="10">
        <v>235.89214007942306</v>
      </c>
    </row>
    <row r="2419" spans="1:9" x14ac:dyDescent="0.25">
      <c r="A2419" s="13"/>
      <c r="B2419" s="5">
        <f>DATE(YEAR(siječanj!B2419),MONTH(siječanj!B2419)+8,DAY(siječanj!B2419))</f>
        <v>43369</v>
      </c>
      <c r="C2419" s="9">
        <v>25.1666666666667</v>
      </c>
      <c r="D2419">
        <v>0.92448830814583016</v>
      </c>
      <c r="E2419" s="6">
        <v>57.138195963799404</v>
      </c>
      <c r="F2419" s="11">
        <v>52.82359411707781</v>
      </c>
      <c r="G2419" s="10">
        <v>54.719274836321098</v>
      </c>
      <c r="H2419" s="10">
        <v>47.698400579944604</v>
      </c>
      <c r="I2419" s="10">
        <v>235.96418119433221</v>
      </c>
    </row>
    <row r="2420" spans="1:9" x14ac:dyDescent="0.25">
      <c r="A2420" s="13"/>
      <c r="B2420" s="5">
        <f>DATE(YEAR(siječanj!B2420),MONTH(siječanj!B2420)+8,DAY(siječanj!B2420))</f>
        <v>43369</v>
      </c>
      <c r="C2420" s="9">
        <v>25.1770833333333</v>
      </c>
      <c r="D2420">
        <v>0.92448830814583016</v>
      </c>
      <c r="E2420" s="6">
        <v>59.441121192548017</v>
      </c>
      <c r="F2420" s="11">
        <v>54.952621565589965</v>
      </c>
      <c r="G2420" s="10">
        <v>54.782582095624321</v>
      </c>
      <c r="H2420" s="10">
        <v>49.117419291413938</v>
      </c>
      <c r="I2420" s="10">
        <v>235.18399129031746</v>
      </c>
    </row>
    <row r="2421" spans="1:9" x14ac:dyDescent="0.25">
      <c r="A2421" s="13"/>
      <c r="B2421" s="5">
        <f>DATE(YEAR(siječanj!B2421),MONTH(siječanj!B2421)+8,DAY(siječanj!B2421))</f>
        <v>43369</v>
      </c>
      <c r="C2421" s="9">
        <v>25.1875</v>
      </c>
      <c r="D2421">
        <v>0.92448830814583016</v>
      </c>
      <c r="E2421" s="6">
        <v>63.255989490056415</v>
      </c>
      <c r="F2421" s="11">
        <v>58.479422703752668</v>
      </c>
      <c r="G2421" s="10">
        <v>54.646522509964839</v>
      </c>
      <c r="H2421" s="10">
        <v>47.462489486789011</v>
      </c>
      <c r="I2421" s="10">
        <v>226.37071255912292</v>
      </c>
    </row>
    <row r="2422" spans="1:9" x14ac:dyDescent="0.25">
      <c r="A2422" s="13"/>
      <c r="B2422" s="5">
        <f>DATE(YEAR(siječanj!B2422),MONTH(siječanj!B2422)+8,DAY(siječanj!B2422))</f>
        <v>43369</v>
      </c>
      <c r="C2422" s="9">
        <v>25.1979166666667</v>
      </c>
      <c r="D2422">
        <v>0.92448830814583016</v>
      </c>
      <c r="E2422" s="6">
        <v>67.857023550314182</v>
      </c>
      <c r="F2422" s="11">
        <v>62.733024897841709</v>
      </c>
      <c r="G2422" s="10">
        <v>55.419684208968803</v>
      </c>
      <c r="H2422" s="10">
        <v>46.974415700910185</v>
      </c>
      <c r="I2422" s="10">
        <v>207.20892702708326</v>
      </c>
    </row>
    <row r="2423" spans="1:9" x14ac:dyDescent="0.25">
      <c r="A2423" s="13"/>
      <c r="B2423" s="5">
        <f>DATE(YEAR(siječanj!B2423),MONTH(siječanj!B2423)+8,DAY(siječanj!B2423))</f>
        <v>43369</v>
      </c>
      <c r="C2423" s="9">
        <v>25.2083333333333</v>
      </c>
      <c r="D2423">
        <v>0.92448830814583016</v>
      </c>
      <c r="E2423" s="6">
        <v>73.985808698113132</v>
      </c>
      <c r="F2423" s="11">
        <v>68.399015110119649</v>
      </c>
      <c r="G2423" s="10">
        <v>56.20363280930728</v>
      </c>
      <c r="H2423" s="10">
        <v>48.00173835157306</v>
      </c>
      <c r="I2423" s="10">
        <v>192.53448622990629</v>
      </c>
    </row>
    <row r="2424" spans="1:9" x14ac:dyDescent="0.25">
      <c r="A2424" s="13"/>
      <c r="B2424" s="5">
        <f>DATE(YEAR(siječanj!B2424),MONTH(siječanj!B2424)+8,DAY(siječanj!B2424))</f>
        <v>43369</v>
      </c>
      <c r="C2424" s="9">
        <v>25.21875</v>
      </c>
      <c r="D2424">
        <v>0.92448830814583016</v>
      </c>
      <c r="E2424" s="6">
        <v>80.230924320175717</v>
      </c>
      <c r="F2424" s="11">
        <v>74.172551485735383</v>
      </c>
      <c r="G2424" s="10">
        <v>61.025104518013613</v>
      </c>
      <c r="H2424" s="10">
        <v>48.031853380359408</v>
      </c>
      <c r="I2424" s="10">
        <v>169.62590270321536</v>
      </c>
    </row>
    <row r="2425" spans="1:9" x14ac:dyDescent="0.25">
      <c r="A2425" s="13"/>
      <c r="B2425" s="5">
        <f>DATE(YEAR(siječanj!B2425),MONTH(siječanj!B2425)+8,DAY(siječanj!B2425))</f>
        <v>43369</v>
      </c>
      <c r="C2425" s="9">
        <v>25.2291666666667</v>
      </c>
      <c r="D2425">
        <v>0.92448830814583016</v>
      </c>
      <c r="E2425" s="6">
        <v>85.127317791706844</v>
      </c>
      <c r="F2425" s="11">
        <v>78.699210002247483</v>
      </c>
      <c r="G2425" s="10">
        <v>66.698022305390268</v>
      </c>
      <c r="H2425" s="10">
        <v>50.421653304331777</v>
      </c>
      <c r="I2425" s="10">
        <v>143.39435562436978</v>
      </c>
    </row>
    <row r="2426" spans="1:9" x14ac:dyDescent="0.25">
      <c r="A2426" s="13"/>
      <c r="B2426" s="5">
        <f>DATE(YEAR(siječanj!B2426),MONTH(siječanj!B2426)+8,DAY(siječanj!B2426))</f>
        <v>43369</v>
      </c>
      <c r="C2426" s="9">
        <v>25.2395833333333</v>
      </c>
      <c r="D2426">
        <v>0.92448830814583016</v>
      </c>
      <c r="E2426" s="6">
        <v>90.714442733157185</v>
      </c>
      <c r="F2426" s="11">
        <v>83.864441686768288</v>
      </c>
      <c r="G2426" s="10">
        <v>68.184240366018116</v>
      </c>
      <c r="H2426" s="10">
        <v>53.882778419362147</v>
      </c>
      <c r="I2426" s="10">
        <v>112.88514196617766</v>
      </c>
    </row>
    <row r="2427" spans="1:9" x14ac:dyDescent="0.25">
      <c r="A2427" s="13"/>
      <c r="B2427" s="5">
        <f>DATE(YEAR(siječanj!B2427),MONTH(siječanj!B2427)+8,DAY(siječanj!B2427))</f>
        <v>43369</v>
      </c>
      <c r="C2427" s="9">
        <v>25.25</v>
      </c>
      <c r="D2427">
        <v>0.92448830814583016</v>
      </c>
      <c r="E2427" s="6">
        <v>95.768421462061099</v>
      </c>
      <c r="F2427" s="11">
        <v>88.536785931257683</v>
      </c>
      <c r="G2427" s="10">
        <v>72.682153244304175</v>
      </c>
      <c r="H2427" s="10">
        <v>65.209721876173745</v>
      </c>
      <c r="I2427" s="10">
        <v>66.461454107180217</v>
      </c>
    </row>
    <row r="2428" spans="1:9" x14ac:dyDescent="0.25">
      <c r="A2428" s="13"/>
      <c r="B2428" s="5">
        <f>DATE(YEAR(siječanj!B2428),MONTH(siječanj!B2428)+8,DAY(siječanj!B2428))</f>
        <v>43369</v>
      </c>
      <c r="C2428" s="9">
        <v>25.2604166666667</v>
      </c>
      <c r="D2428">
        <v>0.92448830814583016</v>
      </c>
      <c r="E2428" s="6">
        <v>98.826954714154127</v>
      </c>
      <c r="F2428" s="11">
        <v>91.364364162892926</v>
      </c>
      <c r="G2428" s="10">
        <v>90.012003251402064</v>
      </c>
      <c r="H2428" s="10">
        <v>83.571617134856282</v>
      </c>
      <c r="I2428" s="10">
        <v>34.750657174139135</v>
      </c>
    </row>
    <row r="2429" spans="1:9" x14ac:dyDescent="0.25">
      <c r="A2429" s="13"/>
      <c r="B2429" s="5">
        <f>DATE(YEAR(siječanj!B2429),MONTH(siječanj!B2429)+8,DAY(siječanj!B2429))</f>
        <v>43369</v>
      </c>
      <c r="C2429" s="9">
        <v>25.2708333333333</v>
      </c>
      <c r="D2429">
        <v>0.92448830814583016</v>
      </c>
      <c r="E2429" s="6">
        <v>101.00086774394723</v>
      </c>
      <c r="F2429" s="11">
        <v>93.374121341862519</v>
      </c>
      <c r="G2429" s="10">
        <v>100.04966289083157</v>
      </c>
      <c r="H2429" s="10">
        <v>95.472391768596836</v>
      </c>
      <c r="I2429" s="10">
        <v>18.591797798924592</v>
      </c>
    </row>
    <row r="2430" spans="1:9" x14ac:dyDescent="0.25">
      <c r="A2430" s="13"/>
      <c r="B2430" s="5">
        <f>DATE(YEAR(siječanj!B2430),MONTH(siječanj!B2430)+8,DAY(siječanj!B2430))</f>
        <v>43369</v>
      </c>
      <c r="C2430" s="9">
        <v>25.28125</v>
      </c>
      <c r="D2430">
        <v>0.92448830814583016</v>
      </c>
      <c r="E2430" s="6">
        <v>101.95423866456888</v>
      </c>
      <c r="F2430" s="11">
        <v>94.255501611303458</v>
      </c>
      <c r="G2430" s="10">
        <v>109.91184354948273</v>
      </c>
      <c r="H2430" s="10">
        <v>103.82942664816142</v>
      </c>
      <c r="I2430" s="10">
        <v>11.959330089742499</v>
      </c>
    </row>
    <row r="2431" spans="1:9" x14ac:dyDescent="0.25">
      <c r="A2431" s="13"/>
      <c r="B2431" s="5">
        <f>DATE(YEAR(siječanj!B2431),MONTH(siječanj!B2431)+8,DAY(siječanj!B2431))</f>
        <v>43369</v>
      </c>
      <c r="C2431" s="9">
        <v>25.2916666666667</v>
      </c>
      <c r="D2431">
        <v>0.92448830814583016</v>
      </c>
      <c r="E2431" s="6">
        <v>99.890659416759789</v>
      </c>
      <c r="F2431" s="11">
        <v>92.347746723771593</v>
      </c>
      <c r="G2431" s="10">
        <v>116.18059200237914</v>
      </c>
      <c r="H2431" s="10">
        <v>109.79921433710136</v>
      </c>
      <c r="I2431" s="10">
        <v>4.7553266019994158</v>
      </c>
    </row>
    <row r="2432" spans="1:9" x14ac:dyDescent="0.25">
      <c r="A2432" s="13"/>
      <c r="B2432" s="5">
        <f>DATE(YEAR(siječanj!B2432),MONTH(siječanj!B2432)+8,DAY(siječanj!B2432))</f>
        <v>43369</v>
      </c>
      <c r="C2432" s="9">
        <v>25.3020833333333</v>
      </c>
      <c r="D2432">
        <v>0.92448830814583016</v>
      </c>
      <c r="E2432" s="6">
        <v>97.24028111615074</v>
      </c>
      <c r="F2432" s="11">
        <v>89.897502972695122</v>
      </c>
      <c r="G2432" s="10">
        <v>129.25844235934235</v>
      </c>
      <c r="H2432" s="10">
        <v>120.68724017990492</v>
      </c>
      <c r="I2432" s="10">
        <v>3.3617436906221196</v>
      </c>
    </row>
    <row r="2433" spans="1:9" x14ac:dyDescent="0.25">
      <c r="A2433" s="13"/>
      <c r="B2433" s="5">
        <f>DATE(YEAR(siječanj!B2433),MONTH(siječanj!B2433)+8,DAY(siječanj!B2433))</f>
        <v>43369</v>
      </c>
      <c r="C2433" s="9">
        <v>25.3125</v>
      </c>
      <c r="D2433">
        <v>0.92448830814583016</v>
      </c>
      <c r="E2433" s="6">
        <v>97.038691682516486</v>
      </c>
      <c r="F2433" s="11">
        <v>89.711135898254511</v>
      </c>
      <c r="G2433" s="10">
        <v>135.5844075901926</v>
      </c>
      <c r="H2433" s="10">
        <v>133.33642726367731</v>
      </c>
      <c r="I2433" s="10">
        <v>3.8415397759833225</v>
      </c>
    </row>
    <row r="2434" spans="1:9" x14ac:dyDescent="0.25">
      <c r="A2434" s="13"/>
      <c r="B2434" s="5">
        <f>DATE(YEAR(siječanj!B2434),MONTH(siječanj!B2434)+8,DAY(siječanj!B2434))</f>
        <v>43369</v>
      </c>
      <c r="C2434" s="9">
        <v>25.3229166666667</v>
      </c>
      <c r="D2434">
        <v>0.92448830814583016</v>
      </c>
      <c r="E2434" s="6">
        <v>96.117025073624518</v>
      </c>
      <c r="F2434" s="11">
        <v>88.859065894325468</v>
      </c>
      <c r="G2434" s="10">
        <v>139.49284945465817</v>
      </c>
      <c r="H2434" s="10">
        <v>146.50558525898029</v>
      </c>
      <c r="I2434" s="10">
        <v>3.4773250837420719</v>
      </c>
    </row>
    <row r="2435" spans="1:9" x14ac:dyDescent="0.25">
      <c r="A2435" s="13"/>
      <c r="B2435" s="5">
        <f>DATE(YEAR(siječanj!B2435),MONTH(siječanj!B2435)+8,DAY(siječanj!B2435))</f>
        <v>43369</v>
      </c>
      <c r="C2435" s="9">
        <v>25.3333333333333</v>
      </c>
      <c r="D2435">
        <v>0.92448830814583016</v>
      </c>
      <c r="E2435" s="6">
        <v>97.537280046500896</v>
      </c>
      <c r="F2435" s="11">
        <v>90.17207501133565</v>
      </c>
      <c r="G2435" s="10">
        <v>169.62170942358924</v>
      </c>
      <c r="H2435" s="10">
        <v>154.10192566957573</v>
      </c>
      <c r="I2435" s="10">
        <v>2.3861810510550745</v>
      </c>
    </row>
    <row r="2436" spans="1:9" x14ac:dyDescent="0.25">
      <c r="A2436" s="13"/>
      <c r="B2436" s="5">
        <f>DATE(YEAR(siječanj!B2436),MONTH(siječanj!B2436)+8,DAY(siječanj!B2436))</f>
        <v>43369</v>
      </c>
      <c r="C2436" s="9">
        <v>25.34375</v>
      </c>
      <c r="D2436">
        <v>0.92448830814583016</v>
      </c>
      <c r="E2436" s="6">
        <v>98.391512134817603</v>
      </c>
      <c r="F2436" s="11">
        <v>90.96180258942745</v>
      </c>
      <c r="G2436" s="10">
        <v>171.1042756058882</v>
      </c>
      <c r="H2436" s="10">
        <v>176.21985497839154</v>
      </c>
      <c r="I2436" s="10">
        <v>2.0843731908895711</v>
      </c>
    </row>
    <row r="2437" spans="1:9" x14ac:dyDescent="0.25">
      <c r="A2437" s="13"/>
      <c r="B2437" s="5">
        <f>DATE(YEAR(siječanj!B2437),MONTH(siječanj!B2437)+8,DAY(siječanj!B2437))</f>
        <v>43369</v>
      </c>
      <c r="C2437" s="9">
        <v>25.3541666666667</v>
      </c>
      <c r="D2437">
        <v>0.92448830814583016</v>
      </c>
      <c r="E2437" s="6">
        <v>97.800973827982887</v>
      </c>
      <c r="F2437" s="11">
        <v>90.415856829246508</v>
      </c>
      <c r="G2437" s="10">
        <v>199.69291471056445</v>
      </c>
      <c r="H2437" s="10">
        <v>181.15012629982832</v>
      </c>
      <c r="I2437" s="10">
        <v>2.3997974507913677</v>
      </c>
    </row>
    <row r="2438" spans="1:9" x14ac:dyDescent="0.25">
      <c r="A2438" s="13"/>
      <c r="B2438" s="5">
        <f>DATE(YEAR(siječanj!B2438),MONTH(siječanj!B2438)+8,DAY(siječanj!B2438))</f>
        <v>43369</v>
      </c>
      <c r="C2438" s="9">
        <v>25.3645833333333</v>
      </c>
      <c r="D2438">
        <v>0.92448830814583016</v>
      </c>
      <c r="E2438" s="6">
        <v>98.053771205001809</v>
      </c>
      <c r="F2438" s="11">
        <v>90.649565048630436</v>
      </c>
      <c r="G2438" s="10">
        <v>186.74874559825889</v>
      </c>
      <c r="H2438" s="10">
        <v>181.5071999111731</v>
      </c>
      <c r="I2438" s="10">
        <v>1.786615449623302</v>
      </c>
    </row>
    <row r="2439" spans="1:9" x14ac:dyDescent="0.25">
      <c r="A2439" s="13"/>
      <c r="B2439" s="5">
        <f>DATE(YEAR(siječanj!B2439),MONTH(siječanj!B2439)+8,DAY(siječanj!B2439))</f>
        <v>43369</v>
      </c>
      <c r="C2439" s="9">
        <v>25.375</v>
      </c>
      <c r="D2439">
        <v>0.92448830814583016</v>
      </c>
      <c r="E2439" s="6">
        <v>98.37304398889529</v>
      </c>
      <c r="F2439" s="11">
        <v>90.94472900444913</v>
      </c>
      <c r="G2439" s="10">
        <v>205.51057784921895</v>
      </c>
      <c r="H2439" s="10">
        <v>186.9031805055742</v>
      </c>
      <c r="I2439" s="10">
        <v>1.4283129309455773</v>
      </c>
    </row>
    <row r="2440" spans="1:9" x14ac:dyDescent="0.25">
      <c r="A2440" s="13"/>
      <c r="B2440" s="5">
        <f>DATE(YEAR(siječanj!B2440),MONTH(siječanj!B2440)+8,DAY(siječanj!B2440))</f>
        <v>43369</v>
      </c>
      <c r="C2440" s="9">
        <v>25.3854166666667</v>
      </c>
      <c r="D2440">
        <v>0.92448830814583016</v>
      </c>
      <c r="E2440" s="6">
        <v>99.446396363648446</v>
      </c>
      <c r="F2440" s="11">
        <v>91.937030725428983</v>
      </c>
      <c r="G2440" s="10">
        <v>192.69287862667508</v>
      </c>
      <c r="H2440" s="10">
        <v>182.71271217971812</v>
      </c>
      <c r="I2440" s="10">
        <v>1.4144455238404674</v>
      </c>
    </row>
    <row r="2441" spans="1:9" x14ac:dyDescent="0.25">
      <c r="A2441" s="13"/>
      <c r="B2441" s="5">
        <f>DATE(YEAR(siječanj!B2441),MONTH(siječanj!B2441)+8,DAY(siječanj!B2441))</f>
        <v>43369</v>
      </c>
      <c r="C2441" s="9">
        <v>25.3958333333333</v>
      </c>
      <c r="D2441">
        <v>0.92448830814583016</v>
      </c>
      <c r="E2441" s="6">
        <v>98.871266362232802</v>
      </c>
      <c r="F2441" s="11">
        <v>91.405329763456336</v>
      </c>
      <c r="G2441" s="10">
        <v>190.41259598151501</v>
      </c>
      <c r="H2441" s="10">
        <v>184.87087563477289</v>
      </c>
      <c r="I2441" s="10">
        <v>1.5737151995161953</v>
      </c>
    </row>
    <row r="2442" spans="1:9" x14ac:dyDescent="0.25">
      <c r="A2442" s="13"/>
      <c r="B2442" s="5">
        <f>DATE(YEAR(siječanj!B2442),MONTH(siječanj!B2442)+8,DAY(siječanj!B2442))</f>
        <v>43369</v>
      </c>
      <c r="C2442" s="9">
        <v>25.40625</v>
      </c>
      <c r="D2442">
        <v>0.92448830814583016</v>
      </c>
      <c r="E2442" s="6">
        <v>98.699768501054848</v>
      </c>
      <c r="F2442" s="11">
        <v>91.246781995925289</v>
      </c>
      <c r="G2442" s="10">
        <v>177.38011890711115</v>
      </c>
      <c r="H2442" s="10">
        <v>190.88519969042125</v>
      </c>
      <c r="I2442" s="10">
        <v>1.4901177453479066</v>
      </c>
    </row>
    <row r="2443" spans="1:9" x14ac:dyDescent="0.25">
      <c r="A2443" s="13"/>
      <c r="B2443" s="5">
        <f>DATE(YEAR(siječanj!B2443),MONTH(siječanj!B2443)+8,DAY(siječanj!B2443))</f>
        <v>43369</v>
      </c>
      <c r="C2443" s="9">
        <v>25.4166666666667</v>
      </c>
      <c r="D2443">
        <v>0.92448830814583016</v>
      </c>
      <c r="E2443" s="6">
        <v>99.487027276522085</v>
      </c>
      <c r="F2443" s="11">
        <v>91.974593529329965</v>
      </c>
      <c r="G2443" s="10">
        <v>177.10174855572649</v>
      </c>
      <c r="H2443" s="10">
        <v>190.6833170144389</v>
      </c>
      <c r="I2443" s="10">
        <v>1.2857267450466252</v>
      </c>
    </row>
    <row r="2444" spans="1:9" x14ac:dyDescent="0.25">
      <c r="A2444" s="13"/>
      <c r="B2444" s="5">
        <f>DATE(YEAR(siječanj!B2444),MONTH(siječanj!B2444)+8,DAY(siječanj!B2444))</f>
        <v>43369</v>
      </c>
      <c r="C2444" s="9">
        <v>25.4270833333333</v>
      </c>
      <c r="D2444">
        <v>0.92448830814583016</v>
      </c>
      <c r="E2444" s="6">
        <v>99.529492110008505</v>
      </c>
      <c r="F2444" s="11">
        <v>92.013851771395508</v>
      </c>
      <c r="G2444" s="10">
        <v>195.25237127401275</v>
      </c>
      <c r="H2444" s="10">
        <v>186.45315288227911</v>
      </c>
      <c r="I2444" s="10">
        <v>1.3179456908973808</v>
      </c>
    </row>
    <row r="2445" spans="1:9" x14ac:dyDescent="0.25">
      <c r="A2445" s="13"/>
      <c r="B2445" s="5">
        <f>DATE(YEAR(siječanj!B2445),MONTH(siječanj!B2445)+8,DAY(siječanj!B2445))</f>
        <v>43369</v>
      </c>
      <c r="C2445" s="9">
        <v>25.4375</v>
      </c>
      <c r="D2445">
        <v>0.92448830814583016</v>
      </c>
      <c r="E2445" s="6">
        <v>99.583982067080441</v>
      </c>
      <c r="F2445" s="11">
        <v>92.064227099619885</v>
      </c>
      <c r="G2445" s="10">
        <v>188.38918219949292</v>
      </c>
      <c r="H2445" s="10">
        <v>183.56115485065007</v>
      </c>
      <c r="I2445" s="10">
        <v>1.358866892220024</v>
      </c>
    </row>
    <row r="2446" spans="1:9" x14ac:dyDescent="0.25">
      <c r="A2446" s="13"/>
      <c r="B2446" s="5">
        <f>DATE(YEAR(siječanj!B2446),MONTH(siječanj!B2446)+8,DAY(siječanj!B2446))</f>
        <v>43369</v>
      </c>
      <c r="C2446" s="9">
        <v>25.4479166666667</v>
      </c>
      <c r="D2446">
        <v>0.92448830814583016</v>
      </c>
      <c r="E2446" s="6">
        <v>101.32826571857088</v>
      </c>
      <c r="F2446" s="11">
        <v>93.676796941512706</v>
      </c>
      <c r="G2446" s="10">
        <v>175.98009160299375</v>
      </c>
      <c r="H2446" s="10">
        <v>182.83408742568631</v>
      </c>
      <c r="I2446" s="10">
        <v>1.4565057586016859</v>
      </c>
    </row>
    <row r="2447" spans="1:9" x14ac:dyDescent="0.25">
      <c r="A2447" s="13"/>
      <c r="B2447" s="5">
        <f>DATE(YEAR(siječanj!B2447),MONTH(siječanj!B2447)+8,DAY(siječanj!B2447))</f>
        <v>43369</v>
      </c>
      <c r="C2447" s="9">
        <v>25.4583333333333</v>
      </c>
      <c r="D2447">
        <v>0.92448830814583016</v>
      </c>
      <c r="E2447" s="6">
        <v>101.94373304686698</v>
      </c>
      <c r="F2447" s="11">
        <v>94.245789290568212</v>
      </c>
      <c r="G2447" s="10">
        <v>174.08445338780371</v>
      </c>
      <c r="H2447" s="10">
        <v>183.6548594304243</v>
      </c>
      <c r="I2447" s="10">
        <v>1.3934639078837134</v>
      </c>
    </row>
    <row r="2448" spans="1:9" x14ac:dyDescent="0.25">
      <c r="A2448" s="13"/>
      <c r="B2448" s="5">
        <f>DATE(YEAR(siječanj!B2448),MONTH(siječanj!B2448)+8,DAY(siječanj!B2448))</f>
        <v>43369</v>
      </c>
      <c r="C2448" s="9">
        <v>25.46875</v>
      </c>
      <c r="D2448">
        <v>0.92448830814583016</v>
      </c>
      <c r="E2448" s="6">
        <v>102.91730387403285</v>
      </c>
      <c r="F2448" s="11">
        <v>95.145844137434921</v>
      </c>
      <c r="G2448" s="10">
        <v>169.12864156970275</v>
      </c>
      <c r="H2448" s="10">
        <v>177.4334268201477</v>
      </c>
      <c r="I2448" s="10">
        <v>1.3448084795075677</v>
      </c>
    </row>
    <row r="2449" spans="1:9" x14ac:dyDescent="0.25">
      <c r="A2449" s="13"/>
      <c r="B2449" s="5">
        <f>DATE(YEAR(siječanj!B2449),MONTH(siječanj!B2449)+8,DAY(siječanj!B2449))</f>
        <v>43369</v>
      </c>
      <c r="C2449" s="9">
        <v>25.4791666666667</v>
      </c>
      <c r="D2449">
        <v>0.92448830814583016</v>
      </c>
      <c r="E2449" s="6">
        <v>103.45251709066638</v>
      </c>
      <c r="F2449" s="11">
        <v>95.640642498577733</v>
      </c>
      <c r="G2449" s="10">
        <v>165.8491624285989</v>
      </c>
      <c r="H2449" s="10">
        <v>174.56691598467933</v>
      </c>
      <c r="I2449" s="10">
        <v>1.2682902331633992</v>
      </c>
    </row>
    <row r="2450" spans="1:9" x14ac:dyDescent="0.25">
      <c r="A2450" s="13"/>
      <c r="B2450" s="5">
        <f>DATE(YEAR(siječanj!B2450),MONTH(siječanj!B2450)+8,DAY(siječanj!B2450))</f>
        <v>43369</v>
      </c>
      <c r="C2450" s="9">
        <v>25.4895833333333</v>
      </c>
      <c r="D2450">
        <v>0.92448830814583016</v>
      </c>
      <c r="E2450" s="6">
        <v>103.29469081506272</v>
      </c>
      <c r="F2450" s="11">
        <v>95.494733952063953</v>
      </c>
      <c r="G2450" s="10">
        <v>162.1837572852622</v>
      </c>
      <c r="H2450" s="10">
        <v>169.38131513622471</v>
      </c>
      <c r="I2450" s="10">
        <v>1.2775725056628318</v>
      </c>
    </row>
    <row r="2451" spans="1:9" x14ac:dyDescent="0.25">
      <c r="A2451" s="13"/>
      <c r="B2451" s="5">
        <f>DATE(YEAR(siječanj!B2451),MONTH(siječanj!B2451)+8,DAY(siječanj!B2451))</f>
        <v>43369</v>
      </c>
      <c r="C2451" s="9">
        <v>25.5</v>
      </c>
      <c r="D2451">
        <v>0.92448830814583016</v>
      </c>
      <c r="E2451" s="6">
        <v>101.73114802431252</v>
      </c>
      <c r="F2451" s="11">
        <v>94.049256922729697</v>
      </c>
      <c r="G2451" s="10">
        <v>159.78038344085147</v>
      </c>
      <c r="H2451" s="10">
        <v>169.20750048587249</v>
      </c>
      <c r="I2451" s="10">
        <v>1.3875387339385359</v>
      </c>
    </row>
    <row r="2452" spans="1:9" x14ac:dyDescent="0.25">
      <c r="A2452" s="13"/>
      <c r="B2452" s="5">
        <f>DATE(YEAR(siječanj!B2452),MONTH(siječanj!B2452)+8,DAY(siječanj!B2452))</f>
        <v>43369</v>
      </c>
      <c r="C2452" s="9">
        <v>25.5104166666667</v>
      </c>
      <c r="D2452">
        <v>0.92448830814583016</v>
      </c>
      <c r="E2452" s="6">
        <v>100.8414158350908</v>
      </c>
      <c r="F2452" s="11">
        <v>93.226709916413213</v>
      </c>
      <c r="G2452" s="10">
        <v>158.32362547239717</v>
      </c>
      <c r="H2452" s="10">
        <v>172.60389615011817</v>
      </c>
      <c r="I2452" s="10">
        <v>1.5147204676093844</v>
      </c>
    </row>
    <row r="2453" spans="1:9" x14ac:dyDescent="0.25">
      <c r="A2453" s="13"/>
      <c r="B2453" s="5">
        <f>DATE(YEAR(siječanj!B2453),MONTH(siječanj!B2453)+8,DAY(siječanj!B2453))</f>
        <v>43369</v>
      </c>
      <c r="C2453" s="9">
        <v>25.5208333333333</v>
      </c>
      <c r="D2453">
        <v>0.92448830814583016</v>
      </c>
      <c r="E2453" s="6">
        <v>100.86274545260204</v>
      </c>
      <c r="F2453" s="11">
        <v>93.24642889841958</v>
      </c>
      <c r="G2453" s="10">
        <v>155.27883475410815</v>
      </c>
      <c r="H2453" s="10">
        <v>173.38690696722165</v>
      </c>
      <c r="I2453" s="10">
        <v>1.6000289720089302</v>
      </c>
    </row>
    <row r="2454" spans="1:9" x14ac:dyDescent="0.25">
      <c r="A2454" s="13"/>
      <c r="B2454" s="5">
        <f>DATE(YEAR(siječanj!B2454),MONTH(siječanj!B2454)+8,DAY(siječanj!B2454))</f>
        <v>43369</v>
      </c>
      <c r="C2454" s="9">
        <v>25.53125</v>
      </c>
      <c r="D2454">
        <v>0.92448830814583016</v>
      </c>
      <c r="E2454" s="6">
        <v>100.01976187357131</v>
      </c>
      <c r="F2454" s="11">
        <v>92.467100435646756</v>
      </c>
      <c r="G2454" s="10">
        <v>153.54627359626272</v>
      </c>
      <c r="H2454" s="10">
        <v>172.87277603528378</v>
      </c>
      <c r="I2454" s="10">
        <v>1.7269606983403198</v>
      </c>
    </row>
    <row r="2455" spans="1:9" x14ac:dyDescent="0.25">
      <c r="A2455" s="13"/>
      <c r="B2455" s="5">
        <f>DATE(YEAR(siječanj!B2455),MONTH(siječanj!B2455)+8,DAY(siječanj!B2455))</f>
        <v>43369</v>
      </c>
      <c r="C2455" s="9">
        <v>25.5416666666667</v>
      </c>
      <c r="D2455">
        <v>0.92448830814583016</v>
      </c>
      <c r="E2455" s="6">
        <v>97.888796705570968</v>
      </c>
      <c r="F2455" s="11">
        <v>90.497048052764413</v>
      </c>
      <c r="G2455" s="10">
        <v>153.46461856102107</v>
      </c>
      <c r="H2455" s="10">
        <v>170.42268183403186</v>
      </c>
      <c r="I2455" s="10">
        <v>1.9024858512276694</v>
      </c>
    </row>
    <row r="2456" spans="1:9" x14ac:dyDescent="0.25">
      <c r="A2456" s="13"/>
      <c r="B2456" s="5">
        <f>DATE(YEAR(siječanj!B2456),MONTH(siječanj!B2456)+8,DAY(siječanj!B2456))</f>
        <v>43369</v>
      </c>
      <c r="C2456" s="9">
        <v>25.5520833333333</v>
      </c>
      <c r="D2456">
        <v>0.92448830814583016</v>
      </c>
      <c r="E2456" s="6">
        <v>96.774879871530487</v>
      </c>
      <c r="F2456" s="11">
        <v>89.467244963447172</v>
      </c>
      <c r="G2456" s="10">
        <v>152.63549353405074</v>
      </c>
      <c r="H2456" s="10">
        <v>165.24201386181056</v>
      </c>
      <c r="I2456" s="10">
        <v>1.7987018044421064</v>
      </c>
    </row>
    <row r="2457" spans="1:9" x14ac:dyDescent="0.25">
      <c r="A2457" s="13"/>
      <c r="B2457" s="5">
        <f>DATE(YEAR(siječanj!B2457),MONTH(siječanj!B2457)+8,DAY(siječanj!B2457))</f>
        <v>43369</v>
      </c>
      <c r="C2457" s="9">
        <v>25.5625</v>
      </c>
      <c r="D2457">
        <v>0.92448830814583016</v>
      </c>
      <c r="E2457" s="6">
        <v>96.765128055702988</v>
      </c>
      <c r="F2457" s="11">
        <v>89.458229523731461</v>
      </c>
      <c r="G2457" s="10">
        <v>152.69572341293599</v>
      </c>
      <c r="H2457" s="10">
        <v>163.20104735804631</v>
      </c>
      <c r="I2457" s="10">
        <v>1.81567730279137</v>
      </c>
    </row>
    <row r="2458" spans="1:9" x14ac:dyDescent="0.25">
      <c r="A2458" s="13"/>
      <c r="B2458" s="5">
        <f>DATE(YEAR(siječanj!B2458),MONTH(siječanj!B2458)+8,DAY(siječanj!B2458))</f>
        <v>43369</v>
      </c>
      <c r="C2458" s="9">
        <v>25.5729166666667</v>
      </c>
      <c r="D2458">
        <v>0.92448830814583016</v>
      </c>
      <c r="E2458" s="6">
        <v>97.105513243146532</v>
      </c>
      <c r="F2458" s="11">
        <v>89.772911649789037</v>
      </c>
      <c r="G2458" s="10">
        <v>152.58219378730777</v>
      </c>
      <c r="H2458" s="10">
        <v>159.12417967989654</v>
      </c>
      <c r="I2458" s="10">
        <v>1.8944946166292032</v>
      </c>
    </row>
    <row r="2459" spans="1:9" x14ac:dyDescent="0.25">
      <c r="A2459" s="13"/>
      <c r="B2459" s="5">
        <f>DATE(YEAR(siječanj!B2459),MONTH(siječanj!B2459)+8,DAY(siječanj!B2459))</f>
        <v>43369</v>
      </c>
      <c r="C2459" s="9">
        <v>25.5833333333333</v>
      </c>
      <c r="D2459">
        <v>0.92448830814583016</v>
      </c>
      <c r="E2459" s="6">
        <v>99.636055890776078</v>
      </c>
      <c r="F2459" s="11">
        <v>92.112368740786948</v>
      </c>
      <c r="G2459" s="10">
        <v>149.69572746182754</v>
      </c>
      <c r="H2459" s="10">
        <v>151.78987574195423</v>
      </c>
      <c r="I2459" s="10">
        <v>1.7557065422313114</v>
      </c>
    </row>
    <row r="2460" spans="1:9" x14ac:dyDescent="0.25">
      <c r="A2460" s="13"/>
      <c r="B2460" s="5">
        <f>DATE(YEAR(siječanj!B2460),MONTH(siječanj!B2460)+8,DAY(siječanj!B2460))</f>
        <v>43369</v>
      </c>
      <c r="C2460" s="9">
        <v>25.59375</v>
      </c>
      <c r="D2460">
        <v>0.92448830814583016</v>
      </c>
      <c r="E2460" s="6">
        <v>101.20280630687068</v>
      </c>
      <c r="F2460" s="11">
        <v>93.560811182249026</v>
      </c>
      <c r="G2460" s="10">
        <v>147.51239836970493</v>
      </c>
      <c r="H2460" s="10">
        <v>142.69223512047316</v>
      </c>
      <c r="I2460" s="10">
        <v>1.91776229969797</v>
      </c>
    </row>
    <row r="2461" spans="1:9" x14ac:dyDescent="0.25">
      <c r="A2461" s="13"/>
      <c r="B2461" s="5">
        <f>DATE(YEAR(siječanj!B2461),MONTH(siječanj!B2461)+8,DAY(siječanj!B2461))</f>
        <v>43369</v>
      </c>
      <c r="C2461" s="9">
        <v>25.6041666666667</v>
      </c>
      <c r="D2461">
        <v>0.92448830814583016</v>
      </c>
      <c r="E2461" s="6">
        <v>101.14254381439231</v>
      </c>
      <c r="F2461" s="11">
        <v>93.505099212533054</v>
      </c>
      <c r="G2461" s="10">
        <v>147.66861359186171</v>
      </c>
      <c r="H2461" s="10">
        <v>144.26967983503803</v>
      </c>
      <c r="I2461" s="10">
        <v>2.0819731204307645</v>
      </c>
    </row>
    <row r="2462" spans="1:9" x14ac:dyDescent="0.25">
      <c r="A2462" s="13"/>
      <c r="B2462" s="5">
        <f>DATE(YEAR(siječanj!B2462),MONTH(siječanj!B2462)+8,DAY(siječanj!B2462))</f>
        <v>43369</v>
      </c>
      <c r="C2462" s="9">
        <v>25.6145833333333</v>
      </c>
      <c r="D2462">
        <v>0.92448830814583016</v>
      </c>
      <c r="E2462" s="6">
        <v>103.16112307399008</v>
      </c>
      <c r="F2462" s="11">
        <v>95.37125213709686</v>
      </c>
      <c r="G2462" s="10">
        <v>146.9499287576979</v>
      </c>
      <c r="H2462" s="10">
        <v>145.34872744584615</v>
      </c>
      <c r="I2462" s="10">
        <v>2.3929272491030349</v>
      </c>
    </row>
    <row r="2463" spans="1:9" x14ac:dyDescent="0.25">
      <c r="A2463" s="13"/>
      <c r="B2463" s="5">
        <f>DATE(YEAR(siječanj!B2463),MONTH(siječanj!B2463)+8,DAY(siječanj!B2463))</f>
        <v>43369</v>
      </c>
      <c r="C2463" s="9">
        <v>25.625</v>
      </c>
      <c r="D2463">
        <v>0.92448830814583016</v>
      </c>
      <c r="E2463" s="6">
        <v>103.81658455094488</v>
      </c>
      <c r="F2463" s="11">
        <v>95.977218608981559</v>
      </c>
      <c r="G2463" s="10">
        <v>145.32709268337129</v>
      </c>
      <c r="H2463" s="10">
        <v>140.70015988228886</v>
      </c>
      <c r="I2463" s="10">
        <v>2.3204651218342489</v>
      </c>
    </row>
    <row r="2464" spans="1:9" x14ac:dyDescent="0.25">
      <c r="A2464" s="13"/>
      <c r="B2464" s="5">
        <f>DATE(YEAR(siječanj!B2464),MONTH(siječanj!B2464)+8,DAY(siječanj!B2464))</f>
        <v>43369</v>
      </c>
      <c r="C2464" s="9">
        <v>25.6354166666667</v>
      </c>
      <c r="D2464">
        <v>0.92448830814583016</v>
      </c>
      <c r="E2464" s="6">
        <v>104.67173111995656</v>
      </c>
      <c r="F2464" s="11">
        <v>96.767791613783885</v>
      </c>
      <c r="G2464" s="10">
        <v>144.63258095361337</v>
      </c>
      <c r="H2464" s="10">
        <v>137.8929479186437</v>
      </c>
      <c r="I2464" s="10">
        <v>2.243224854293723</v>
      </c>
    </row>
    <row r="2465" spans="1:9" x14ac:dyDescent="0.25">
      <c r="A2465" s="13"/>
      <c r="B2465" s="5">
        <f>DATE(YEAR(siječanj!B2465),MONTH(siječanj!B2465)+8,DAY(siječanj!B2465))</f>
        <v>43369</v>
      </c>
      <c r="C2465" s="9">
        <v>25.6458333333333</v>
      </c>
      <c r="D2465">
        <v>0.92448830814583016</v>
      </c>
      <c r="E2465" s="6">
        <v>106.42942649374352</v>
      </c>
      <c r="F2465" s="11">
        <v>98.392760436131937</v>
      </c>
      <c r="G2465" s="10">
        <v>140.49090097224794</v>
      </c>
      <c r="H2465" s="10">
        <v>142.12773988342917</v>
      </c>
      <c r="I2465" s="10">
        <v>2.0140561265933421</v>
      </c>
    </row>
    <row r="2466" spans="1:9" x14ac:dyDescent="0.25">
      <c r="A2466" s="13"/>
      <c r="B2466" s="5">
        <f>DATE(YEAR(siječanj!B2466),MONTH(siječanj!B2466)+8,DAY(siječanj!B2466))</f>
        <v>43369</v>
      </c>
      <c r="C2466" s="9">
        <v>25.65625</v>
      </c>
      <c r="D2466">
        <v>0.92448830814583016</v>
      </c>
      <c r="E2466" s="6">
        <v>106.23974712972448</v>
      </c>
      <c r="F2466" s="11">
        <v>98.217404081799799</v>
      </c>
      <c r="G2466" s="10">
        <v>139.092259694559</v>
      </c>
      <c r="H2466" s="10">
        <v>140.29281829539826</v>
      </c>
      <c r="I2466" s="10">
        <v>2.1562793018354003</v>
      </c>
    </row>
    <row r="2467" spans="1:9" x14ac:dyDescent="0.25">
      <c r="A2467" s="13"/>
      <c r="B2467" s="5">
        <f>DATE(YEAR(siječanj!B2467),MONTH(siječanj!B2467)+8,DAY(siječanj!B2467))</f>
        <v>43369</v>
      </c>
      <c r="C2467" s="9">
        <v>25.6666666666667</v>
      </c>
      <c r="D2467">
        <v>0.92448830814583016</v>
      </c>
      <c r="E2467" s="6">
        <v>106.34537560106105</v>
      </c>
      <c r="F2467" s="11">
        <v>98.315056368557777</v>
      </c>
      <c r="G2467" s="10">
        <v>139.47991320799258</v>
      </c>
      <c r="H2467" s="10">
        <v>133.94867788023615</v>
      </c>
      <c r="I2467" s="10">
        <v>2.1545592513399225</v>
      </c>
    </row>
    <row r="2468" spans="1:9" x14ac:dyDescent="0.25">
      <c r="A2468" s="13"/>
      <c r="B2468" s="5">
        <f>DATE(YEAR(siječanj!B2468),MONTH(siječanj!B2468)+8,DAY(siječanj!B2468))</f>
        <v>43369</v>
      </c>
      <c r="C2468" s="9">
        <v>25.6770833333333</v>
      </c>
      <c r="D2468">
        <v>0.92448830814583016</v>
      </c>
      <c r="E2468" s="6">
        <v>107.0237000872347</v>
      </c>
      <c r="F2468" s="11">
        <v>98.942159425154344</v>
      </c>
      <c r="G2468" s="10">
        <v>136.83498508811127</v>
      </c>
      <c r="H2468" s="10">
        <v>135.99315238548766</v>
      </c>
      <c r="I2468" s="10">
        <v>2.0837401723060607</v>
      </c>
    </row>
    <row r="2469" spans="1:9" x14ac:dyDescent="0.25">
      <c r="A2469" s="13"/>
      <c r="B2469" s="5">
        <f>DATE(YEAR(siječanj!B2469),MONTH(siječanj!B2469)+8,DAY(siječanj!B2469))</f>
        <v>43369</v>
      </c>
      <c r="C2469" s="9">
        <v>25.6875</v>
      </c>
      <c r="D2469">
        <v>0.92448830814583016</v>
      </c>
      <c r="E2469" s="6">
        <v>109.58229904225975</v>
      </c>
      <c r="F2469" s="11">
        <v>101.30755424430915</v>
      </c>
      <c r="G2469" s="10">
        <v>133.80716013680018</v>
      </c>
      <c r="H2469" s="10">
        <v>135.85081743269259</v>
      </c>
      <c r="I2469" s="10">
        <v>1.9744319633478125</v>
      </c>
    </row>
    <row r="2470" spans="1:9" x14ac:dyDescent="0.25">
      <c r="A2470" s="13"/>
      <c r="B2470" s="5">
        <f>DATE(YEAR(siječanj!B2470),MONTH(siječanj!B2470)+8,DAY(siječanj!B2470))</f>
        <v>43369</v>
      </c>
      <c r="C2470" s="9">
        <v>25.6979166666667</v>
      </c>
      <c r="D2470">
        <v>0.92448830814583016</v>
      </c>
      <c r="E2470" s="6">
        <v>110.65543023567344</v>
      </c>
      <c r="F2470" s="11">
        <v>102.29965148572667</v>
      </c>
      <c r="G2470" s="10">
        <v>133.62034787905174</v>
      </c>
      <c r="H2470" s="10">
        <v>133.9645200791725</v>
      </c>
      <c r="I2470" s="10">
        <v>2.4859689805267253</v>
      </c>
    </row>
    <row r="2471" spans="1:9" x14ac:dyDescent="0.25">
      <c r="A2471" s="13"/>
      <c r="B2471" s="5">
        <f>DATE(YEAR(siječanj!B2471),MONTH(siječanj!B2471)+8,DAY(siječanj!B2471))</f>
        <v>43369</v>
      </c>
      <c r="C2471" s="9">
        <v>25.7083333333333</v>
      </c>
      <c r="D2471">
        <v>0.92448830814583016</v>
      </c>
      <c r="E2471" s="6">
        <v>112.2303167527885</v>
      </c>
      <c r="F2471" s="11">
        <v>103.75561565745606</v>
      </c>
      <c r="G2471" s="10">
        <v>132.59415801623032</v>
      </c>
      <c r="H2471" s="10">
        <v>132.29118731480008</v>
      </c>
      <c r="I2471" s="10">
        <v>7.5577328721674251</v>
      </c>
    </row>
    <row r="2472" spans="1:9" x14ac:dyDescent="0.25">
      <c r="A2472" s="13"/>
      <c r="B2472" s="5">
        <f>DATE(YEAR(siječanj!B2472),MONTH(siječanj!B2472)+8,DAY(siječanj!B2472))</f>
        <v>43369</v>
      </c>
      <c r="C2472" s="9">
        <v>25.71875</v>
      </c>
      <c r="D2472">
        <v>0.92448830814583016</v>
      </c>
      <c r="E2472" s="6">
        <v>115.38321112188527</v>
      </c>
      <c r="F2472" s="11">
        <v>106.67042963850484</v>
      </c>
      <c r="G2472" s="10">
        <v>132.5546783590928</v>
      </c>
      <c r="H2472" s="10">
        <v>132.42211122843224</v>
      </c>
      <c r="I2472" s="10">
        <v>20.798866591785757</v>
      </c>
    </row>
    <row r="2473" spans="1:9" x14ac:dyDescent="0.25">
      <c r="A2473" s="13"/>
      <c r="B2473" s="5">
        <f>DATE(YEAR(siječanj!B2473),MONTH(siječanj!B2473)+8,DAY(siječanj!B2473))</f>
        <v>43369</v>
      </c>
      <c r="C2473" s="9">
        <v>25.7291666666667</v>
      </c>
      <c r="D2473">
        <v>0.92448830814583016</v>
      </c>
      <c r="E2473" s="6">
        <v>119.53852709304523</v>
      </c>
      <c r="F2473" s="11">
        <v>110.51197067049387</v>
      </c>
      <c r="G2473" s="10">
        <v>132.42733266132703</v>
      </c>
      <c r="H2473" s="10">
        <v>135.10887913185871</v>
      </c>
      <c r="I2473" s="10">
        <v>33.528923307729791</v>
      </c>
    </row>
    <row r="2474" spans="1:9" x14ac:dyDescent="0.25">
      <c r="A2474" s="13"/>
      <c r="B2474" s="5">
        <f>DATE(YEAR(siječanj!B2474),MONTH(siječanj!B2474)+8,DAY(siječanj!B2474))</f>
        <v>43369</v>
      </c>
      <c r="C2474" s="9">
        <v>25.7395833333333</v>
      </c>
      <c r="D2474">
        <v>0.92448830814583016</v>
      </c>
      <c r="E2474" s="6">
        <v>124.05052822533762</v>
      </c>
      <c r="F2474" s="11">
        <v>114.68326296363892</v>
      </c>
      <c r="G2474" s="10">
        <v>132.75074686290259</v>
      </c>
      <c r="H2474" s="10">
        <v>136.67330330085747</v>
      </c>
      <c r="I2474" s="10">
        <v>49.635280141628591</v>
      </c>
    </row>
    <row r="2475" spans="1:9" x14ac:dyDescent="0.25">
      <c r="A2475" s="13"/>
      <c r="B2475" s="5">
        <f>DATE(YEAR(siječanj!B2475),MONTH(siječanj!B2475)+8,DAY(siječanj!B2475))</f>
        <v>43369</v>
      </c>
      <c r="C2475" s="9">
        <v>25.75</v>
      </c>
      <c r="D2475">
        <v>0.92448830814583016</v>
      </c>
      <c r="E2475" s="6">
        <v>128.85450856260351</v>
      </c>
      <c r="F2475" s="11">
        <v>119.1244866180037</v>
      </c>
      <c r="G2475" s="10">
        <v>133.48979624189488</v>
      </c>
      <c r="H2475" s="10">
        <v>139.43830686216793</v>
      </c>
      <c r="I2475" s="10">
        <v>67.400293668668809</v>
      </c>
    </row>
    <row r="2476" spans="1:9" x14ac:dyDescent="0.25">
      <c r="A2476" s="13"/>
      <c r="B2476" s="5">
        <f>DATE(YEAR(siječanj!B2476),MONTH(siječanj!B2476)+8,DAY(siječanj!B2476))</f>
        <v>43369</v>
      </c>
      <c r="C2476" s="9">
        <v>25.7604166666667</v>
      </c>
      <c r="D2476">
        <v>0.92448830814583016</v>
      </c>
      <c r="E2476" s="6">
        <v>133.19678425996733</v>
      </c>
      <c r="F2476" s="11">
        <v>123.13886973096234</v>
      </c>
      <c r="G2476" s="10">
        <v>131.70232031520726</v>
      </c>
      <c r="H2476" s="10">
        <v>138.98344269219987</v>
      </c>
      <c r="I2476" s="10">
        <v>82.831340677514632</v>
      </c>
    </row>
    <row r="2477" spans="1:9" x14ac:dyDescent="0.25">
      <c r="A2477" s="13"/>
      <c r="B2477" s="5">
        <f>DATE(YEAR(siječanj!B2477),MONTH(siječanj!B2477)+8,DAY(siječanj!B2477))</f>
        <v>43369</v>
      </c>
      <c r="C2477" s="9">
        <v>25.7708333333333</v>
      </c>
      <c r="D2477">
        <v>0.92448830814583016</v>
      </c>
      <c r="E2477" s="6">
        <v>138.12352123247598</v>
      </c>
      <c r="F2477" s="11">
        <v>127.69358045935637</v>
      </c>
      <c r="G2477" s="10">
        <v>129.99975357276719</v>
      </c>
      <c r="H2477" s="10">
        <v>139.44653902584125</v>
      </c>
      <c r="I2477" s="10">
        <v>100.47021550150423</v>
      </c>
    </row>
    <row r="2478" spans="1:9" x14ac:dyDescent="0.25">
      <c r="A2478" s="13"/>
      <c r="B2478" s="5">
        <f>DATE(YEAR(siječanj!B2478),MONTH(siječanj!B2478)+8,DAY(siječanj!B2478))</f>
        <v>43369</v>
      </c>
      <c r="C2478" s="9">
        <v>25.78125</v>
      </c>
      <c r="D2478">
        <v>0.92448830814583016</v>
      </c>
      <c r="E2478" s="6">
        <v>143.79827861735663</v>
      </c>
      <c r="F2478" s="11">
        <v>132.93982731324274</v>
      </c>
      <c r="G2478" s="10">
        <v>129.06198416114543</v>
      </c>
      <c r="H2478" s="10">
        <v>139.68548450014603</v>
      </c>
      <c r="I2478" s="10">
        <v>127.44538141074847</v>
      </c>
    </row>
    <row r="2479" spans="1:9" x14ac:dyDescent="0.25">
      <c r="A2479" s="13"/>
      <c r="B2479" s="5">
        <f>DATE(YEAR(siječanj!B2479),MONTH(siječanj!B2479)+8,DAY(siječanj!B2479))</f>
        <v>43369</v>
      </c>
      <c r="C2479" s="9">
        <v>25.7916666666667</v>
      </c>
      <c r="D2479">
        <v>0.92448830814583016</v>
      </c>
      <c r="E2479" s="6">
        <v>149.40345711369838</v>
      </c>
      <c r="F2479" s="11">
        <v>138.1217492981811</v>
      </c>
      <c r="G2479" s="10">
        <v>127.10969563097669</v>
      </c>
      <c r="H2479" s="10">
        <v>139.05640029292618</v>
      </c>
      <c r="I2479" s="10">
        <v>151.14846626159414</v>
      </c>
    </row>
    <row r="2480" spans="1:9" x14ac:dyDescent="0.25">
      <c r="A2480" s="13"/>
      <c r="B2480" s="5">
        <f>DATE(YEAR(siječanj!B2480),MONTH(siječanj!B2480)+8,DAY(siječanj!B2480))</f>
        <v>43369</v>
      </c>
      <c r="C2480" s="9">
        <v>25.8020833333333</v>
      </c>
      <c r="D2480">
        <v>0.92448830814583016</v>
      </c>
      <c r="E2480" s="6">
        <v>155.79183873305422</v>
      </c>
      <c r="F2480" s="11">
        <v>144.02773341324931</v>
      </c>
      <c r="G2480" s="10">
        <v>123.80354452042786</v>
      </c>
      <c r="H2480" s="10">
        <v>139.28593356644407</v>
      </c>
      <c r="I2480" s="10">
        <v>183.66344280291509</v>
      </c>
    </row>
    <row r="2481" spans="1:9" x14ac:dyDescent="0.25">
      <c r="A2481" s="13"/>
      <c r="B2481" s="5">
        <f>DATE(YEAR(siječanj!B2481),MONTH(siječanj!B2481)+8,DAY(siječanj!B2481))</f>
        <v>43369</v>
      </c>
      <c r="C2481" s="9">
        <v>25.8125</v>
      </c>
      <c r="D2481">
        <v>0.92448830814583016</v>
      </c>
      <c r="E2481" s="6">
        <v>158.08295109295565</v>
      </c>
      <c r="F2481" s="11">
        <v>146.14584000262658</v>
      </c>
      <c r="G2481" s="10">
        <v>121.15942391159621</v>
      </c>
      <c r="H2481" s="10">
        <v>137.51833429986237</v>
      </c>
      <c r="I2481" s="10">
        <v>199.41620125623541</v>
      </c>
    </row>
    <row r="2482" spans="1:9" x14ac:dyDescent="0.25">
      <c r="A2482" s="13"/>
      <c r="B2482" s="5">
        <f>DATE(YEAR(siječanj!B2482),MONTH(siječanj!B2482)+8,DAY(siječanj!B2482))</f>
        <v>43369</v>
      </c>
      <c r="C2482" s="9">
        <v>25.8229166666667</v>
      </c>
      <c r="D2482">
        <v>0.92448830814583016</v>
      </c>
      <c r="E2482" s="6">
        <v>158.07629978325883</v>
      </c>
      <c r="F2482" s="11">
        <v>146.13969094457801</v>
      </c>
      <c r="G2482" s="10">
        <v>116.48339659358376</v>
      </c>
      <c r="H2482" s="10">
        <v>132.75069537232059</v>
      </c>
      <c r="I2482" s="10">
        <v>217.36805726840561</v>
      </c>
    </row>
    <row r="2483" spans="1:9" x14ac:dyDescent="0.25">
      <c r="A2483" s="13"/>
      <c r="B2483" s="5">
        <f>DATE(YEAR(siječanj!B2483),MONTH(siječanj!B2483)+8,DAY(siječanj!B2483))</f>
        <v>43369</v>
      </c>
      <c r="C2483" s="9">
        <v>25.8333333333333</v>
      </c>
      <c r="D2483">
        <v>0.92448830814583016</v>
      </c>
      <c r="E2483" s="6">
        <v>157.98447778835825</v>
      </c>
      <c r="F2483" s="11">
        <v>146.0548025838618</v>
      </c>
      <c r="G2483" s="10">
        <v>111.23520551350093</v>
      </c>
      <c r="H2483" s="10">
        <v>123.633102490664</v>
      </c>
      <c r="I2483" s="10">
        <v>223.31021271210847</v>
      </c>
    </row>
    <row r="2484" spans="1:9" x14ac:dyDescent="0.25">
      <c r="A2484" s="13"/>
      <c r="B2484" s="5">
        <f>DATE(YEAR(siječanj!B2484),MONTH(siječanj!B2484)+8,DAY(siječanj!B2484))</f>
        <v>43369</v>
      </c>
      <c r="C2484" s="9">
        <v>25.84375</v>
      </c>
      <c r="D2484">
        <v>0.92448830814583016</v>
      </c>
      <c r="E2484" s="6">
        <v>156.75128470167661</v>
      </c>
      <c r="F2484" s="11">
        <v>144.91472999353837</v>
      </c>
      <c r="G2484" s="10">
        <v>93.947161277459614</v>
      </c>
      <c r="H2484" s="10">
        <v>106.20729776158424</v>
      </c>
      <c r="I2484" s="10">
        <v>223.85271163823535</v>
      </c>
    </row>
    <row r="2485" spans="1:9" x14ac:dyDescent="0.25">
      <c r="A2485" s="13"/>
      <c r="B2485" s="5">
        <f>DATE(YEAR(siječanj!B2485),MONTH(siječanj!B2485)+8,DAY(siječanj!B2485))</f>
        <v>43369</v>
      </c>
      <c r="C2485" s="9">
        <v>25.8541666666667</v>
      </c>
      <c r="D2485">
        <v>0.92448830814583016</v>
      </c>
      <c r="E2485" s="6">
        <v>156.35150488575479</v>
      </c>
      <c r="F2485" s="11">
        <v>144.54513822788596</v>
      </c>
      <c r="G2485" s="10">
        <v>87.500495240764323</v>
      </c>
      <c r="H2485" s="10">
        <v>100.16649110431888</v>
      </c>
      <c r="I2485" s="10">
        <v>223.94859845318209</v>
      </c>
    </row>
    <row r="2486" spans="1:9" x14ac:dyDescent="0.25">
      <c r="A2486" s="13"/>
      <c r="B2486" s="5">
        <f>DATE(YEAR(siječanj!B2486),MONTH(siječanj!B2486)+8,DAY(siječanj!B2486))</f>
        <v>43369</v>
      </c>
      <c r="C2486" s="9">
        <v>25.8645833333333</v>
      </c>
      <c r="D2486">
        <v>0.92448830814583016</v>
      </c>
      <c r="E2486" s="6">
        <v>155.53613723512981</v>
      </c>
      <c r="F2486" s="11">
        <v>143.79134036804282</v>
      </c>
      <c r="G2486" s="10">
        <v>84.265485451940435</v>
      </c>
      <c r="H2486" s="10">
        <v>96.113147907538789</v>
      </c>
      <c r="I2486" s="10">
        <v>224.89960037172068</v>
      </c>
    </row>
    <row r="2487" spans="1:9" x14ac:dyDescent="0.25">
      <c r="A2487" s="13"/>
      <c r="B2487" s="5">
        <f>DATE(YEAR(siječanj!B2487),MONTH(siječanj!B2487)+8,DAY(siječanj!B2487))</f>
        <v>43369</v>
      </c>
      <c r="C2487" s="9">
        <v>25.875</v>
      </c>
      <c r="D2487">
        <v>0.92448830814583016</v>
      </c>
      <c r="E2487" s="6">
        <v>152.48755119224489</v>
      </c>
      <c r="F2487" s="11">
        <v>140.97295821501916</v>
      </c>
      <c r="G2487" s="10">
        <v>81.603635757228247</v>
      </c>
      <c r="H2487" s="10">
        <v>88.977150410652996</v>
      </c>
      <c r="I2487" s="10">
        <v>226.30378059420295</v>
      </c>
    </row>
    <row r="2488" spans="1:9" x14ac:dyDescent="0.25">
      <c r="A2488" s="13"/>
      <c r="B2488" s="5">
        <f>DATE(YEAR(siječanj!B2488),MONTH(siječanj!B2488)+8,DAY(siječanj!B2488))</f>
        <v>43369</v>
      </c>
      <c r="C2488" s="9">
        <v>25.8854166666667</v>
      </c>
      <c r="D2488">
        <v>0.92448830814583016</v>
      </c>
      <c r="E2488" s="6">
        <v>157.68776847662301</v>
      </c>
      <c r="F2488" s="11">
        <v>145.78049829424458</v>
      </c>
      <c r="G2488" s="10">
        <v>77.458834203297897</v>
      </c>
      <c r="H2488" s="10">
        <v>73.604196844838555</v>
      </c>
      <c r="I2488" s="10">
        <v>232.3536542001851</v>
      </c>
    </row>
    <row r="2489" spans="1:9" x14ac:dyDescent="0.25">
      <c r="A2489" s="13"/>
      <c r="B2489" s="5">
        <f>DATE(YEAR(siječanj!B2489),MONTH(siječanj!B2489)+8,DAY(siječanj!B2489))</f>
        <v>43369</v>
      </c>
      <c r="C2489" s="9">
        <v>25.8958333333333</v>
      </c>
      <c r="D2489">
        <v>0.92448830814583016</v>
      </c>
      <c r="E2489" s="6">
        <v>159.88521896994359</v>
      </c>
      <c r="F2489" s="11">
        <v>147.81201558304875</v>
      </c>
      <c r="G2489" s="10">
        <v>73.441502888638496</v>
      </c>
      <c r="H2489" s="10">
        <v>63.610129390204996</v>
      </c>
      <c r="I2489" s="10">
        <v>236.41036129282975</v>
      </c>
    </row>
    <row r="2490" spans="1:9" x14ac:dyDescent="0.25">
      <c r="A2490" s="13"/>
      <c r="B2490" s="5">
        <f>DATE(YEAR(siječanj!B2490),MONTH(siječanj!B2490)+8,DAY(siječanj!B2490))</f>
        <v>43369</v>
      </c>
      <c r="C2490" s="9">
        <v>25.90625</v>
      </c>
      <c r="D2490">
        <v>0.92448830814583016</v>
      </c>
      <c r="E2490" s="6">
        <v>156.54713630904774</v>
      </c>
      <c r="F2490" s="11">
        <v>144.72599719142622</v>
      </c>
      <c r="G2490" s="10">
        <v>71.889731804146535</v>
      </c>
      <c r="H2490" s="10">
        <v>60.045747014004746</v>
      </c>
      <c r="I2490" s="10">
        <v>237.73201909270344</v>
      </c>
    </row>
    <row r="2491" spans="1:9" x14ac:dyDescent="0.25">
      <c r="A2491" s="13"/>
      <c r="B2491" s="5">
        <f>DATE(YEAR(siječanj!B2491),MONTH(siječanj!B2491)+8,DAY(siječanj!B2491))</f>
        <v>43369</v>
      </c>
      <c r="C2491" s="9">
        <v>25.9166666666667</v>
      </c>
      <c r="D2491">
        <v>0.92448830814583016</v>
      </c>
      <c r="E2491" s="6">
        <v>151.53761106199624</v>
      </c>
      <c r="F2491" s="11">
        <v>140.09474967116574</v>
      </c>
      <c r="G2491" s="10">
        <v>71.312706905906779</v>
      </c>
      <c r="H2491" s="10">
        <v>57.423082419221025</v>
      </c>
      <c r="I2491" s="10">
        <v>236.06681820744433</v>
      </c>
    </row>
    <row r="2492" spans="1:9" x14ac:dyDescent="0.25">
      <c r="A2492" s="13"/>
      <c r="B2492" s="5">
        <f>DATE(YEAR(siječanj!B2492),MONTH(siječanj!B2492)+8,DAY(siječanj!B2492))</f>
        <v>43369</v>
      </c>
      <c r="C2492" s="9">
        <v>25.9270833333333</v>
      </c>
      <c r="D2492">
        <v>0.92448830814583016</v>
      </c>
      <c r="E2492" s="6">
        <v>144.36911591546661</v>
      </c>
      <c r="F2492" s="11">
        <v>133.46755972119897</v>
      </c>
      <c r="G2492" s="10">
        <v>70.134283131625992</v>
      </c>
      <c r="H2492" s="10">
        <v>55.018905308375047</v>
      </c>
      <c r="I2492" s="10">
        <v>237.4348933699913</v>
      </c>
    </row>
    <row r="2493" spans="1:9" x14ac:dyDescent="0.25">
      <c r="A2493" s="13"/>
      <c r="B2493" s="5">
        <f>DATE(YEAR(siječanj!B2493),MONTH(siječanj!B2493)+8,DAY(siječanj!B2493))</f>
        <v>43369</v>
      </c>
      <c r="C2493" s="9">
        <v>25.9375</v>
      </c>
      <c r="D2493">
        <v>0.92448830814583016</v>
      </c>
      <c r="E2493" s="6">
        <v>134.36840859486989</v>
      </c>
      <c r="F2493" s="11">
        <v>124.22202273011889</v>
      </c>
      <c r="G2493" s="10">
        <v>66.969900428634716</v>
      </c>
      <c r="H2493" s="10">
        <v>53.136990949848261</v>
      </c>
      <c r="I2493" s="10">
        <v>236.76843180469646</v>
      </c>
    </row>
    <row r="2494" spans="1:9" x14ac:dyDescent="0.25">
      <c r="A2494" s="13"/>
      <c r="B2494" s="5">
        <f>DATE(YEAR(siječanj!B2494),MONTH(siječanj!B2494)+8,DAY(siječanj!B2494))</f>
        <v>43369</v>
      </c>
      <c r="C2494" s="9">
        <v>25.9479166666667</v>
      </c>
      <c r="D2494">
        <v>0.92448830814583016</v>
      </c>
      <c r="E2494" s="6">
        <v>122.21911896299288</v>
      </c>
      <c r="F2494" s="11">
        <v>112.99014651317124</v>
      </c>
      <c r="G2494" s="10">
        <v>64.979116520966073</v>
      </c>
      <c r="H2494" s="10">
        <v>52.198271425995827</v>
      </c>
      <c r="I2494" s="10">
        <v>235.03456990375773</v>
      </c>
    </row>
    <row r="2495" spans="1:9" x14ac:dyDescent="0.25">
      <c r="A2495" s="13"/>
      <c r="B2495" s="5">
        <f>DATE(YEAR(siječanj!B2495),MONTH(siječanj!B2495)+8,DAY(siječanj!B2495))</f>
        <v>43369</v>
      </c>
      <c r="C2495" s="9">
        <v>25.9583333333333</v>
      </c>
      <c r="D2495">
        <v>0.92448830814583016</v>
      </c>
      <c r="E2495" s="6">
        <v>110.73251639577445</v>
      </c>
      <c r="F2495" s="11">
        <v>102.37091673945993</v>
      </c>
      <c r="G2495" s="10">
        <v>62.882874080697484</v>
      </c>
      <c r="H2495" s="10">
        <v>51.224174871126074</v>
      </c>
      <c r="I2495" s="10">
        <v>234.87559523674253</v>
      </c>
    </row>
    <row r="2496" spans="1:9" x14ac:dyDescent="0.25">
      <c r="A2496" s="13"/>
      <c r="B2496" s="5">
        <f>DATE(YEAR(siječanj!B2496),MONTH(siječanj!B2496)+8,DAY(siječanj!B2496))</f>
        <v>43369</v>
      </c>
      <c r="C2496" s="9">
        <v>25.96875</v>
      </c>
      <c r="D2496">
        <v>0.92448830814583016</v>
      </c>
      <c r="E2496" s="6">
        <v>100.65660543607349</v>
      </c>
      <c r="F2496" s="11">
        <v>93.055854863297952</v>
      </c>
      <c r="G2496" s="10">
        <v>61.077580683835329</v>
      </c>
      <c r="H2496" s="10">
        <v>50.846960354216861</v>
      </c>
      <c r="I2496" s="10">
        <v>234.81388442509987</v>
      </c>
    </row>
    <row r="2497" spans="1:9" x14ac:dyDescent="0.25">
      <c r="A2497" s="13"/>
      <c r="B2497" s="5">
        <f>DATE(YEAR(siječanj!B2497),MONTH(siječanj!B2497)+8,DAY(siječanj!B2497))</f>
        <v>43369</v>
      </c>
      <c r="C2497" s="9">
        <v>25.9791666666667</v>
      </c>
      <c r="D2497">
        <v>0.92448830814583016</v>
      </c>
      <c r="E2497" s="6">
        <v>91.626932796073149</v>
      </c>
      <c r="F2497" s="11">
        <v>84.708028081233351</v>
      </c>
      <c r="G2497" s="10">
        <v>60.640737293329245</v>
      </c>
      <c r="H2497" s="10">
        <v>51.014605898978722</v>
      </c>
      <c r="I2497" s="10">
        <v>234.57381137728163</v>
      </c>
    </row>
    <row r="2498" spans="1:9" ht="15.75" thickBot="1" x14ac:dyDescent="0.3">
      <c r="A2498" s="13"/>
      <c r="B2498" s="5">
        <f>DATE(YEAR(siječanj!B2498),MONTH(siječanj!B2498)+8,DAY(siječanj!B2498))</f>
        <v>43369</v>
      </c>
      <c r="C2498" s="9">
        <v>25.9895833333333</v>
      </c>
      <c r="D2498">
        <v>0.92448830814583016</v>
      </c>
      <c r="E2498" s="6">
        <v>83.793113270169215</v>
      </c>
      <c r="F2498" s="11">
        <v>77.465753521410647</v>
      </c>
      <c r="G2498" s="10">
        <v>58.720825537035644</v>
      </c>
      <c r="H2498" s="10">
        <v>49.895958811427171</v>
      </c>
      <c r="I2498" s="10">
        <v>235.57712583155799</v>
      </c>
    </row>
    <row r="2499" spans="1:9" x14ac:dyDescent="0.25">
      <c r="A2499" s="12">
        <f t="shared" ref="A2499" si="24">A2403+1</f>
        <v>270</v>
      </c>
      <c r="B2499" s="5">
        <f>DATE(YEAR(siječanj!B2499),MONTH(siječanj!B2499)+8,DAY(siječanj!B2499))</f>
        <v>43370</v>
      </c>
      <c r="C2499" s="9">
        <v>26</v>
      </c>
      <c r="D2499">
        <v>0.92335344359546911</v>
      </c>
      <c r="E2499" s="6">
        <v>76.380227621209144</v>
      </c>
      <c r="F2499" s="11">
        <v>70.52594619664923</v>
      </c>
      <c r="G2499" s="10">
        <v>57.905187149834383</v>
      </c>
      <c r="H2499" s="10">
        <v>49.394956795810806</v>
      </c>
      <c r="I2499" s="10">
        <v>236.44126119995752</v>
      </c>
    </row>
    <row r="2500" spans="1:9" x14ac:dyDescent="0.25">
      <c r="A2500" s="13"/>
      <c r="B2500" s="5">
        <f>DATE(YEAR(siječanj!B2500),MONTH(siječanj!B2500)+8,DAY(siječanj!B2500))</f>
        <v>43370</v>
      </c>
      <c r="C2500" s="9">
        <v>26.0104166666667</v>
      </c>
      <c r="D2500">
        <v>0.92335344359546911</v>
      </c>
      <c r="E2500" s="6">
        <v>70.767517057191057</v>
      </c>
      <c r="F2500" s="11">
        <v>65.343430569458462</v>
      </c>
      <c r="G2500" s="10">
        <v>57.62306046595517</v>
      </c>
      <c r="H2500" s="10">
        <v>49.775382298063093</v>
      </c>
      <c r="I2500" s="10">
        <v>236.49628581531371</v>
      </c>
    </row>
    <row r="2501" spans="1:9" x14ac:dyDescent="0.25">
      <c r="A2501" s="13"/>
      <c r="B2501" s="5">
        <f>DATE(YEAR(siječanj!B2501),MONTH(siječanj!B2501)+8,DAY(siječanj!B2501))</f>
        <v>43370</v>
      </c>
      <c r="C2501" s="9">
        <v>26.0208333333333</v>
      </c>
      <c r="D2501">
        <v>0.92335344359546911</v>
      </c>
      <c r="E2501" s="6">
        <v>66.475772865214111</v>
      </c>
      <c r="F2501" s="11">
        <v>61.380633790765692</v>
      </c>
      <c r="G2501" s="10">
        <v>57.134186848565221</v>
      </c>
      <c r="H2501" s="10">
        <v>48.860933809672609</v>
      </c>
      <c r="I2501" s="10">
        <v>236.73154072168589</v>
      </c>
    </row>
    <row r="2502" spans="1:9" x14ac:dyDescent="0.25">
      <c r="A2502" s="13"/>
      <c r="B2502" s="5">
        <f>DATE(YEAR(siječanj!B2502),MONTH(siječanj!B2502)+8,DAY(siječanj!B2502))</f>
        <v>43370</v>
      </c>
      <c r="C2502" s="9">
        <v>26.03125</v>
      </c>
      <c r="D2502">
        <v>0.92335344359546911</v>
      </c>
      <c r="E2502" s="6">
        <v>63.018548842538841</v>
      </c>
      <c r="F2502" s="11">
        <v>58.188394084147504</v>
      </c>
      <c r="G2502" s="10">
        <v>56.666641968301867</v>
      </c>
      <c r="H2502" s="10">
        <v>49.108769699646039</v>
      </c>
      <c r="I2502" s="10">
        <v>236.51557038145023</v>
      </c>
    </row>
    <row r="2503" spans="1:9" x14ac:dyDescent="0.25">
      <c r="A2503" s="13"/>
      <c r="B2503" s="5">
        <f>DATE(YEAR(siječanj!B2503),MONTH(siječanj!B2503)+8,DAY(siječanj!B2503))</f>
        <v>43370</v>
      </c>
      <c r="C2503" s="9">
        <v>26.0416666666667</v>
      </c>
      <c r="D2503">
        <v>0.92335344359546911</v>
      </c>
      <c r="E2503" s="6">
        <v>59.756186571768986</v>
      </c>
      <c r="F2503" s="11">
        <v>55.176080647176221</v>
      </c>
      <c r="G2503" s="10">
        <v>56.264955439463662</v>
      </c>
      <c r="H2503" s="10">
        <v>48.827860660638954</v>
      </c>
      <c r="I2503" s="10">
        <v>236.40753220977643</v>
      </c>
    </row>
    <row r="2504" spans="1:9" x14ac:dyDescent="0.25">
      <c r="A2504" s="13"/>
      <c r="B2504" s="5">
        <f>DATE(YEAR(siječanj!B2504),MONTH(siječanj!B2504)+8,DAY(siječanj!B2504))</f>
        <v>43370</v>
      </c>
      <c r="C2504" s="9">
        <v>26.0520833333333</v>
      </c>
      <c r="D2504">
        <v>0.92335344359546911</v>
      </c>
      <c r="E2504" s="6">
        <v>58.128816599150248</v>
      </c>
      <c r="F2504" s="11">
        <v>53.673442978954846</v>
      </c>
      <c r="G2504" s="10">
        <v>55.421857659107339</v>
      </c>
      <c r="H2504" s="10">
        <v>47.175941154773149</v>
      </c>
      <c r="I2504" s="10">
        <v>236.71547425002291</v>
      </c>
    </row>
    <row r="2505" spans="1:9" x14ac:dyDescent="0.25">
      <c r="A2505" s="13"/>
      <c r="B2505" s="5">
        <f>DATE(YEAR(siječanj!B2505),MONTH(siječanj!B2505)+8,DAY(siječanj!B2505))</f>
        <v>43370</v>
      </c>
      <c r="C2505" s="9">
        <v>26.0625</v>
      </c>
      <c r="D2505">
        <v>0.92335344359546911</v>
      </c>
      <c r="E2505" s="6">
        <v>56.161813257273202</v>
      </c>
      <c r="F2505" s="11">
        <v>51.857203669668884</v>
      </c>
      <c r="G2505" s="10">
        <v>55.038016722719</v>
      </c>
      <c r="H2505" s="10">
        <v>47.319299609146334</v>
      </c>
      <c r="I2505" s="10">
        <v>236.2508266093742</v>
      </c>
    </row>
    <row r="2506" spans="1:9" x14ac:dyDescent="0.25">
      <c r="A2506" s="13"/>
      <c r="B2506" s="5">
        <f>DATE(YEAR(siječanj!B2506),MONTH(siječanj!B2506)+8,DAY(siječanj!B2506))</f>
        <v>43370</v>
      </c>
      <c r="C2506" s="9">
        <v>26.0729166666667</v>
      </c>
      <c r="D2506">
        <v>0.92335344359546911</v>
      </c>
      <c r="E2506" s="6">
        <v>54.954177029666752</v>
      </c>
      <c r="F2506" s="11">
        <v>50.742128600297825</v>
      </c>
      <c r="G2506" s="10">
        <v>55.10119140558124</v>
      </c>
      <c r="H2506" s="10">
        <v>46.854220492055603</v>
      </c>
      <c r="I2506" s="10">
        <v>236.4877815656547</v>
      </c>
    </row>
    <row r="2507" spans="1:9" x14ac:dyDescent="0.25">
      <c r="A2507" s="13"/>
      <c r="B2507" s="5">
        <f>DATE(YEAR(siječanj!B2507),MONTH(siječanj!B2507)+8,DAY(siječanj!B2507))</f>
        <v>43370</v>
      </c>
      <c r="C2507" s="9">
        <v>26.0833333333333</v>
      </c>
      <c r="D2507">
        <v>0.92335344359546911</v>
      </c>
      <c r="E2507" s="6">
        <v>53.8354616515891</v>
      </c>
      <c r="F2507" s="11">
        <v>49.709158903546616</v>
      </c>
      <c r="G2507" s="10">
        <v>55.122937959370311</v>
      </c>
      <c r="H2507" s="10">
        <v>47.498653209215369</v>
      </c>
      <c r="I2507" s="10">
        <v>236.59403968507155</v>
      </c>
    </row>
    <row r="2508" spans="1:9" x14ac:dyDescent="0.25">
      <c r="A2508" s="13"/>
      <c r="B2508" s="5">
        <f>DATE(YEAR(siječanj!B2508),MONTH(siječanj!B2508)+8,DAY(siječanj!B2508))</f>
        <v>43370</v>
      </c>
      <c r="C2508" s="9">
        <v>26.09375</v>
      </c>
      <c r="D2508">
        <v>0.92335344359546911</v>
      </c>
      <c r="E2508" s="6">
        <v>52.853929288047389</v>
      </c>
      <c r="F2508" s="11">
        <v>48.802857615669978</v>
      </c>
      <c r="G2508" s="10">
        <v>55.201290635991121</v>
      </c>
      <c r="H2508" s="10">
        <v>47.538762429882034</v>
      </c>
      <c r="I2508" s="10">
        <v>236.79710664650304</v>
      </c>
    </row>
    <row r="2509" spans="1:9" x14ac:dyDescent="0.25">
      <c r="A2509" s="13"/>
      <c r="B2509" s="5">
        <f>DATE(YEAR(siječanj!B2509),MONTH(siječanj!B2509)+8,DAY(siječanj!B2509))</f>
        <v>43370</v>
      </c>
      <c r="C2509" s="9">
        <v>26.1041666666667</v>
      </c>
      <c r="D2509">
        <v>0.92335344359546911</v>
      </c>
      <c r="E2509" s="6">
        <v>52.951273873522375</v>
      </c>
      <c r="F2509" s="11">
        <v>48.892741073883677</v>
      </c>
      <c r="G2509" s="10">
        <v>56.090802223095132</v>
      </c>
      <c r="H2509" s="10">
        <v>48.849013026586448</v>
      </c>
      <c r="I2509" s="10">
        <v>236.48167338633701</v>
      </c>
    </row>
    <row r="2510" spans="1:9" x14ac:dyDescent="0.25">
      <c r="A2510" s="13"/>
      <c r="B2510" s="5">
        <f>DATE(YEAR(siječanj!B2510),MONTH(siječanj!B2510)+8,DAY(siječanj!B2510))</f>
        <v>43370</v>
      </c>
      <c r="C2510" s="9">
        <v>26.1145833333333</v>
      </c>
      <c r="D2510">
        <v>0.92335344359546911</v>
      </c>
      <c r="E2510" s="6">
        <v>52.467309265900944</v>
      </c>
      <c r="F2510" s="11">
        <v>48.4458706868581</v>
      </c>
      <c r="G2510" s="10">
        <v>56.016238018712109</v>
      </c>
      <c r="H2510" s="10">
        <v>48.385667841580975</v>
      </c>
      <c r="I2510" s="10">
        <v>236.29427388485473</v>
      </c>
    </row>
    <row r="2511" spans="1:9" x14ac:dyDescent="0.25">
      <c r="A2511" s="13"/>
      <c r="B2511" s="5">
        <f>DATE(YEAR(siječanj!B2511),MONTH(siječanj!B2511)+8,DAY(siječanj!B2511))</f>
        <v>43370</v>
      </c>
      <c r="C2511" s="9">
        <v>26.125</v>
      </c>
      <c r="D2511">
        <v>0.92335344359546911</v>
      </c>
      <c r="E2511" s="6">
        <v>52.789857120569692</v>
      </c>
      <c r="F2511" s="11">
        <v>48.743696359190821</v>
      </c>
      <c r="G2511" s="10">
        <v>55.500644222262267</v>
      </c>
      <c r="H2511" s="10">
        <v>47.894423207675871</v>
      </c>
      <c r="I2511" s="10">
        <v>236.34003422823994</v>
      </c>
    </row>
    <row r="2512" spans="1:9" x14ac:dyDescent="0.25">
      <c r="A2512" s="13"/>
      <c r="B2512" s="5">
        <f>DATE(YEAR(siječanj!B2512),MONTH(siječanj!B2512)+8,DAY(siječanj!B2512))</f>
        <v>43370</v>
      </c>
      <c r="C2512" s="9">
        <v>26.1354166666667</v>
      </c>
      <c r="D2512">
        <v>0.92335344359546911</v>
      </c>
      <c r="E2512" s="6">
        <v>53.262523626676582</v>
      </c>
      <c r="F2512" s="11">
        <v>49.180134605276855</v>
      </c>
      <c r="G2512" s="10">
        <v>55.278518421597532</v>
      </c>
      <c r="H2512" s="10">
        <v>48.209890476437785</v>
      </c>
      <c r="I2512" s="10">
        <v>236.10352228496495</v>
      </c>
    </row>
    <row r="2513" spans="1:9" x14ac:dyDescent="0.25">
      <c r="A2513" s="13"/>
      <c r="B2513" s="5">
        <f>DATE(YEAR(siječanj!B2513),MONTH(siječanj!B2513)+8,DAY(siječanj!B2513))</f>
        <v>43370</v>
      </c>
      <c r="C2513" s="9">
        <v>26.1458333333333</v>
      </c>
      <c r="D2513">
        <v>0.92335344359546911</v>
      </c>
      <c r="E2513" s="6">
        <v>53.77030539799469</v>
      </c>
      <c r="F2513" s="11">
        <v>49.64899665241844</v>
      </c>
      <c r="G2513" s="10">
        <v>55.100886078020189</v>
      </c>
      <c r="H2513" s="10">
        <v>47.394199856005194</v>
      </c>
      <c r="I2513" s="10">
        <v>235.80695957878132</v>
      </c>
    </row>
    <row r="2514" spans="1:9" x14ac:dyDescent="0.25">
      <c r="A2514" s="13"/>
      <c r="B2514" s="5">
        <f>DATE(YEAR(siječanj!B2514),MONTH(siječanj!B2514)+8,DAY(siječanj!B2514))</f>
        <v>43370</v>
      </c>
      <c r="C2514" s="9">
        <v>26.15625</v>
      </c>
      <c r="D2514">
        <v>0.92335344359546911</v>
      </c>
      <c r="E2514" s="6">
        <v>54.438851288537407</v>
      </c>
      <c r="F2514" s="11">
        <v>50.266300802652658</v>
      </c>
      <c r="G2514" s="10">
        <v>54.52701890955656</v>
      </c>
      <c r="H2514" s="10">
        <v>47.332468662784613</v>
      </c>
      <c r="I2514" s="10">
        <v>235.89214007942306</v>
      </c>
    </row>
    <row r="2515" spans="1:9" x14ac:dyDescent="0.25">
      <c r="A2515" s="13"/>
      <c r="B2515" s="5">
        <f>DATE(YEAR(siječanj!B2515),MONTH(siječanj!B2515)+8,DAY(siječanj!B2515))</f>
        <v>43370</v>
      </c>
      <c r="C2515" s="9">
        <v>26.1666666666667</v>
      </c>
      <c r="D2515">
        <v>0.92335344359546911</v>
      </c>
      <c r="E2515" s="6">
        <v>57.138195963799404</v>
      </c>
      <c r="F2515" s="11">
        <v>52.758750004006913</v>
      </c>
      <c r="G2515" s="10">
        <v>54.719274836321098</v>
      </c>
      <c r="H2515" s="10">
        <v>47.698400579944604</v>
      </c>
      <c r="I2515" s="10">
        <v>235.96418119433221</v>
      </c>
    </row>
    <row r="2516" spans="1:9" x14ac:dyDescent="0.25">
      <c r="A2516" s="13"/>
      <c r="B2516" s="5">
        <f>DATE(YEAR(siječanj!B2516),MONTH(siječanj!B2516)+8,DAY(siječanj!B2516))</f>
        <v>43370</v>
      </c>
      <c r="C2516" s="9">
        <v>26.1770833333333</v>
      </c>
      <c r="D2516">
        <v>0.92335344359546911</v>
      </c>
      <c r="E2516" s="6">
        <v>59.441121192548017</v>
      </c>
      <c r="F2516" s="11">
        <v>54.885163944314833</v>
      </c>
      <c r="G2516" s="10">
        <v>54.782582095624321</v>
      </c>
      <c r="H2516" s="10">
        <v>49.117419291413938</v>
      </c>
      <c r="I2516" s="10">
        <v>235.18399129031746</v>
      </c>
    </row>
    <row r="2517" spans="1:9" x14ac:dyDescent="0.25">
      <c r="A2517" s="13"/>
      <c r="B2517" s="5">
        <f>DATE(YEAR(siječanj!B2517),MONTH(siječanj!B2517)+8,DAY(siječanj!B2517))</f>
        <v>43370</v>
      </c>
      <c r="C2517" s="9">
        <v>26.1875</v>
      </c>
      <c r="D2517">
        <v>0.92335344359546911</v>
      </c>
      <c r="E2517" s="6">
        <v>63.255989490056415</v>
      </c>
      <c r="F2517" s="11">
        <v>58.40763572368239</v>
      </c>
      <c r="G2517" s="10">
        <v>54.646522509964839</v>
      </c>
      <c r="H2517" s="10">
        <v>47.462489486789011</v>
      </c>
      <c r="I2517" s="10">
        <v>226.37071255912292</v>
      </c>
    </row>
    <row r="2518" spans="1:9" x14ac:dyDescent="0.25">
      <c r="A2518" s="13"/>
      <c r="B2518" s="5">
        <f>DATE(YEAR(siječanj!B2518),MONTH(siječanj!B2518)+8,DAY(siječanj!B2518))</f>
        <v>43370</v>
      </c>
      <c r="C2518" s="9">
        <v>26.1979166666667</v>
      </c>
      <c r="D2518">
        <v>0.92335344359546911</v>
      </c>
      <c r="E2518" s="6">
        <v>67.857023550314182</v>
      </c>
      <c r="F2518" s="11">
        <v>62.656016367321442</v>
      </c>
      <c r="G2518" s="10">
        <v>55.419684208968803</v>
      </c>
      <c r="H2518" s="10">
        <v>46.974415700910185</v>
      </c>
      <c r="I2518" s="10">
        <v>207.20892702708326</v>
      </c>
    </row>
    <row r="2519" spans="1:9" x14ac:dyDescent="0.25">
      <c r="A2519" s="13"/>
      <c r="B2519" s="5">
        <f>DATE(YEAR(siječanj!B2519),MONTH(siječanj!B2519)+8,DAY(siječanj!B2519))</f>
        <v>43370</v>
      </c>
      <c r="C2519" s="9">
        <v>26.2083333333333</v>
      </c>
      <c r="D2519">
        <v>0.92335344359546911</v>
      </c>
      <c r="E2519" s="6">
        <v>73.985808698113132</v>
      </c>
      <c r="F2519" s="11">
        <v>68.315051238598372</v>
      </c>
      <c r="G2519" s="10">
        <v>56.20363280930728</v>
      </c>
      <c r="H2519" s="10">
        <v>48.00173835157306</v>
      </c>
      <c r="I2519" s="10">
        <v>192.53448622990629</v>
      </c>
    </row>
    <row r="2520" spans="1:9" x14ac:dyDescent="0.25">
      <c r="A2520" s="13"/>
      <c r="B2520" s="5">
        <f>DATE(YEAR(siječanj!B2520),MONTH(siječanj!B2520)+8,DAY(siječanj!B2520))</f>
        <v>43370</v>
      </c>
      <c r="C2520" s="9">
        <v>26.21875</v>
      </c>
      <c r="D2520">
        <v>0.92335344359546911</v>
      </c>
      <c r="E2520" s="6">
        <v>80.230924320175717</v>
      </c>
      <c r="F2520" s="11">
        <v>74.081500253881714</v>
      </c>
      <c r="G2520" s="10">
        <v>61.025104518013613</v>
      </c>
      <c r="H2520" s="10">
        <v>48.031853380359408</v>
      </c>
      <c r="I2520" s="10">
        <v>169.62590270321536</v>
      </c>
    </row>
    <row r="2521" spans="1:9" x14ac:dyDescent="0.25">
      <c r="A2521" s="13"/>
      <c r="B2521" s="5">
        <f>DATE(YEAR(siječanj!B2521),MONTH(siječanj!B2521)+8,DAY(siječanj!B2521))</f>
        <v>43370</v>
      </c>
      <c r="C2521" s="9">
        <v>26.2291666666667</v>
      </c>
      <c r="D2521">
        <v>0.92335344359546911</v>
      </c>
      <c r="E2521" s="6">
        <v>85.127317791706844</v>
      </c>
      <c r="F2521" s="11">
        <v>78.602602027018364</v>
      </c>
      <c r="G2521" s="10">
        <v>66.698022305390268</v>
      </c>
      <c r="H2521" s="10">
        <v>50.421653304331777</v>
      </c>
      <c r="I2521" s="10">
        <v>143.39435562436978</v>
      </c>
    </row>
    <row r="2522" spans="1:9" x14ac:dyDescent="0.25">
      <c r="A2522" s="13"/>
      <c r="B2522" s="5">
        <f>DATE(YEAR(siječanj!B2522),MONTH(siječanj!B2522)+8,DAY(siječanj!B2522))</f>
        <v>43370</v>
      </c>
      <c r="C2522" s="9">
        <v>26.2395833333333</v>
      </c>
      <c r="D2522">
        <v>0.92335344359546911</v>
      </c>
      <c r="E2522" s="6">
        <v>90.714442733157185</v>
      </c>
      <c r="F2522" s="11">
        <v>83.761493081504668</v>
      </c>
      <c r="G2522" s="10">
        <v>68.184240366018116</v>
      </c>
      <c r="H2522" s="10">
        <v>53.882778419362147</v>
      </c>
      <c r="I2522" s="10">
        <v>112.88514196617766</v>
      </c>
    </row>
    <row r="2523" spans="1:9" x14ac:dyDescent="0.25">
      <c r="A2523" s="13"/>
      <c r="B2523" s="5">
        <f>DATE(YEAR(siječanj!B2523),MONTH(siječanj!B2523)+8,DAY(siječanj!B2523))</f>
        <v>43370</v>
      </c>
      <c r="C2523" s="9">
        <v>26.25</v>
      </c>
      <c r="D2523">
        <v>0.92335344359546911</v>
      </c>
      <c r="E2523" s="6">
        <v>95.768421462061099</v>
      </c>
      <c r="F2523" s="11">
        <v>88.428101744696349</v>
      </c>
      <c r="G2523" s="10">
        <v>72.682153244304175</v>
      </c>
      <c r="H2523" s="10">
        <v>65.209721876173745</v>
      </c>
      <c r="I2523" s="10">
        <v>66.461454107180217</v>
      </c>
    </row>
    <row r="2524" spans="1:9" x14ac:dyDescent="0.25">
      <c r="A2524" s="13"/>
      <c r="B2524" s="5">
        <f>DATE(YEAR(siječanj!B2524),MONTH(siječanj!B2524)+8,DAY(siječanj!B2524))</f>
        <v>43370</v>
      </c>
      <c r="C2524" s="9">
        <v>26.2604166666667</v>
      </c>
      <c r="D2524">
        <v>0.92335344359546911</v>
      </c>
      <c r="E2524" s="6">
        <v>98.826954714154127</v>
      </c>
      <c r="F2524" s="11">
        <v>91.252208955367692</v>
      </c>
      <c r="G2524" s="10">
        <v>90.012003251402064</v>
      </c>
      <c r="H2524" s="10">
        <v>83.571617134856282</v>
      </c>
      <c r="I2524" s="10">
        <v>34.750657174139135</v>
      </c>
    </row>
    <row r="2525" spans="1:9" x14ac:dyDescent="0.25">
      <c r="A2525" s="13"/>
      <c r="B2525" s="5">
        <f>DATE(YEAR(siječanj!B2525),MONTH(siječanj!B2525)+8,DAY(siječanj!B2525))</f>
        <v>43370</v>
      </c>
      <c r="C2525" s="9">
        <v>26.2708333333333</v>
      </c>
      <c r="D2525">
        <v>0.92335344359546911</v>
      </c>
      <c r="E2525" s="6">
        <v>101.00086774394723</v>
      </c>
      <c r="F2525" s="11">
        <v>93.259499037504213</v>
      </c>
      <c r="G2525" s="10">
        <v>100.04966289083157</v>
      </c>
      <c r="H2525" s="10">
        <v>95.472391768596836</v>
      </c>
      <c r="I2525" s="10">
        <v>18.591797798924592</v>
      </c>
    </row>
    <row r="2526" spans="1:9" x14ac:dyDescent="0.25">
      <c r="A2526" s="13"/>
      <c r="B2526" s="5">
        <f>DATE(YEAR(siječanj!B2526),MONTH(siječanj!B2526)+8,DAY(siječanj!B2526))</f>
        <v>43370</v>
      </c>
      <c r="C2526" s="9">
        <v>26.28125</v>
      </c>
      <c r="D2526">
        <v>0.92335344359546911</v>
      </c>
      <c r="E2526" s="6">
        <v>101.95423866456888</v>
      </c>
      <c r="F2526" s="11">
        <v>94.139797360083989</v>
      </c>
      <c r="G2526" s="10">
        <v>109.91184354948273</v>
      </c>
      <c r="H2526" s="10">
        <v>103.82942664816142</v>
      </c>
      <c r="I2526" s="10">
        <v>11.959330089742499</v>
      </c>
    </row>
    <row r="2527" spans="1:9" x14ac:dyDescent="0.25">
      <c r="A2527" s="13"/>
      <c r="B2527" s="5">
        <f>DATE(YEAR(siječanj!B2527),MONTH(siječanj!B2527)+8,DAY(siječanj!B2527))</f>
        <v>43370</v>
      </c>
      <c r="C2527" s="9">
        <v>26.2916666666667</v>
      </c>
      <c r="D2527">
        <v>0.92335344359546911</v>
      </c>
      <c r="E2527" s="6">
        <v>99.890659416759789</v>
      </c>
      <c r="F2527" s="11">
        <v>92.234384355487322</v>
      </c>
      <c r="G2527" s="10">
        <v>116.18059200237914</v>
      </c>
      <c r="H2527" s="10">
        <v>109.79921433710136</v>
      </c>
      <c r="I2527" s="10">
        <v>4.7553266019994158</v>
      </c>
    </row>
    <row r="2528" spans="1:9" x14ac:dyDescent="0.25">
      <c r="A2528" s="13"/>
      <c r="B2528" s="5">
        <f>DATE(YEAR(siječanj!B2528),MONTH(siječanj!B2528)+8,DAY(siječanj!B2528))</f>
        <v>43370</v>
      </c>
      <c r="C2528" s="9">
        <v>26.3020833333333</v>
      </c>
      <c r="D2528">
        <v>0.92335344359546911</v>
      </c>
      <c r="E2528" s="6">
        <v>97.24028111615074</v>
      </c>
      <c r="F2528" s="11">
        <v>89.787148424789251</v>
      </c>
      <c r="G2528" s="10">
        <v>129.25844235934235</v>
      </c>
      <c r="H2528" s="10">
        <v>120.68724017990492</v>
      </c>
      <c r="I2528" s="10">
        <v>3.3617436906221196</v>
      </c>
    </row>
    <row r="2529" spans="1:9" x14ac:dyDescent="0.25">
      <c r="A2529" s="13"/>
      <c r="B2529" s="5">
        <f>DATE(YEAR(siječanj!B2529),MONTH(siječanj!B2529)+8,DAY(siječanj!B2529))</f>
        <v>43370</v>
      </c>
      <c r="C2529" s="9">
        <v>26.3125</v>
      </c>
      <c r="D2529">
        <v>0.92335344359546911</v>
      </c>
      <c r="E2529" s="6">
        <v>97.038691682516486</v>
      </c>
      <c r="F2529" s="11">
        <v>89.6010101270506</v>
      </c>
      <c r="G2529" s="10">
        <v>135.5844075901926</v>
      </c>
      <c r="H2529" s="10">
        <v>133.33642726367731</v>
      </c>
      <c r="I2529" s="10">
        <v>3.8415397759833225</v>
      </c>
    </row>
    <row r="2530" spans="1:9" x14ac:dyDescent="0.25">
      <c r="A2530" s="13"/>
      <c r="B2530" s="5">
        <f>DATE(YEAR(siječanj!B2530),MONTH(siječanj!B2530)+8,DAY(siječanj!B2530))</f>
        <v>43370</v>
      </c>
      <c r="C2530" s="9">
        <v>26.3229166666667</v>
      </c>
      <c r="D2530">
        <v>0.92335344359546911</v>
      </c>
      <c r="E2530" s="6">
        <v>96.117025073624518</v>
      </c>
      <c r="F2530" s="11">
        <v>88.749986089883251</v>
      </c>
      <c r="G2530" s="10">
        <v>139.49284945465817</v>
      </c>
      <c r="H2530" s="10">
        <v>146.50558525898029</v>
      </c>
      <c r="I2530" s="10">
        <v>3.4773250837420719</v>
      </c>
    </row>
    <row r="2531" spans="1:9" x14ac:dyDescent="0.25">
      <c r="A2531" s="13"/>
      <c r="B2531" s="5">
        <f>DATE(YEAR(siječanj!B2531),MONTH(siječanj!B2531)+8,DAY(siječanj!B2531))</f>
        <v>43370</v>
      </c>
      <c r="C2531" s="9">
        <v>26.3333333333333</v>
      </c>
      <c r="D2531">
        <v>0.92335344359546911</v>
      </c>
      <c r="E2531" s="6">
        <v>97.537280046500896</v>
      </c>
      <c r="F2531" s="11">
        <v>90.061383409872235</v>
      </c>
      <c r="G2531" s="10">
        <v>169.62170942358924</v>
      </c>
      <c r="H2531" s="10">
        <v>154.10192566957573</v>
      </c>
      <c r="I2531" s="10">
        <v>2.3861810510550745</v>
      </c>
    </row>
    <row r="2532" spans="1:9" x14ac:dyDescent="0.25">
      <c r="A2532" s="13"/>
      <c r="B2532" s="5">
        <f>DATE(YEAR(siječanj!B2532),MONTH(siječanj!B2532)+8,DAY(siječanj!B2532))</f>
        <v>43370</v>
      </c>
      <c r="C2532" s="9">
        <v>26.34375</v>
      </c>
      <c r="D2532">
        <v>0.92335344359546911</v>
      </c>
      <c r="E2532" s="6">
        <v>98.391512134817603</v>
      </c>
      <c r="F2532" s="11">
        <v>90.850141550249219</v>
      </c>
      <c r="G2532" s="10">
        <v>171.1042756058882</v>
      </c>
      <c r="H2532" s="10">
        <v>176.21985497839154</v>
      </c>
      <c r="I2532" s="10">
        <v>2.0843731908895711</v>
      </c>
    </row>
    <row r="2533" spans="1:9" x14ac:dyDescent="0.25">
      <c r="A2533" s="13"/>
      <c r="B2533" s="5">
        <f>DATE(YEAR(siječanj!B2533),MONTH(siječanj!B2533)+8,DAY(siječanj!B2533))</f>
        <v>43370</v>
      </c>
      <c r="C2533" s="9">
        <v>26.3541666666667</v>
      </c>
      <c r="D2533">
        <v>0.92335344359546911</v>
      </c>
      <c r="E2533" s="6">
        <v>97.800973827982887</v>
      </c>
      <c r="F2533" s="11">
        <v>90.304865971058348</v>
      </c>
      <c r="G2533" s="10">
        <v>199.69291471056445</v>
      </c>
      <c r="H2533" s="10">
        <v>181.15012629982832</v>
      </c>
      <c r="I2533" s="10">
        <v>2.3997974507913677</v>
      </c>
    </row>
    <row r="2534" spans="1:9" x14ac:dyDescent="0.25">
      <c r="A2534" s="13"/>
      <c r="B2534" s="5">
        <f>DATE(YEAR(siječanj!B2534),MONTH(siječanj!B2534)+8,DAY(siječanj!B2534))</f>
        <v>43370</v>
      </c>
      <c r="C2534" s="9">
        <v>26.3645833333333</v>
      </c>
      <c r="D2534">
        <v>0.92335344359546911</v>
      </c>
      <c r="E2534" s="6">
        <v>98.053771205001809</v>
      </c>
      <c r="F2534" s="11">
        <v>90.538287299660666</v>
      </c>
      <c r="G2534" s="10">
        <v>186.74874559825889</v>
      </c>
      <c r="H2534" s="10">
        <v>181.5071999111731</v>
      </c>
      <c r="I2534" s="10">
        <v>1.786615449623302</v>
      </c>
    </row>
    <row r="2535" spans="1:9" x14ac:dyDescent="0.25">
      <c r="A2535" s="13"/>
      <c r="B2535" s="5">
        <f>DATE(YEAR(siječanj!B2535),MONTH(siječanj!B2535)+8,DAY(siječanj!B2535))</f>
        <v>43370</v>
      </c>
      <c r="C2535" s="9">
        <v>26.375</v>
      </c>
      <c r="D2535">
        <v>0.92335344359546911</v>
      </c>
      <c r="E2535" s="6">
        <v>98.37304398889529</v>
      </c>
      <c r="F2535" s="11">
        <v>90.833088924115032</v>
      </c>
      <c r="G2535" s="10">
        <v>205.51057784921895</v>
      </c>
      <c r="H2535" s="10">
        <v>186.9031805055742</v>
      </c>
      <c r="I2535" s="10">
        <v>1.4283129309455773</v>
      </c>
    </row>
    <row r="2536" spans="1:9" x14ac:dyDescent="0.25">
      <c r="A2536" s="13"/>
      <c r="B2536" s="5">
        <f>DATE(YEAR(siječanj!B2536),MONTH(siječanj!B2536)+8,DAY(siječanj!B2536))</f>
        <v>43370</v>
      </c>
      <c r="C2536" s="9">
        <v>26.3854166666667</v>
      </c>
      <c r="D2536">
        <v>0.92335344359546911</v>
      </c>
      <c r="E2536" s="6">
        <v>99.446396363648446</v>
      </c>
      <c r="F2536" s="11">
        <v>91.824172535534728</v>
      </c>
      <c r="G2536" s="10">
        <v>192.69287862667508</v>
      </c>
      <c r="H2536" s="10">
        <v>182.71271217971812</v>
      </c>
      <c r="I2536" s="10">
        <v>1.4144455238404674</v>
      </c>
    </row>
    <row r="2537" spans="1:9" x14ac:dyDescent="0.25">
      <c r="A2537" s="13"/>
      <c r="B2537" s="5">
        <f>DATE(YEAR(siječanj!B2537),MONTH(siječanj!B2537)+8,DAY(siječanj!B2537))</f>
        <v>43370</v>
      </c>
      <c r="C2537" s="9">
        <v>26.3958333333333</v>
      </c>
      <c r="D2537">
        <v>0.92335344359546911</v>
      </c>
      <c r="E2537" s="6">
        <v>98.871266362232802</v>
      </c>
      <c r="F2537" s="11">
        <v>91.293124268212523</v>
      </c>
      <c r="G2537" s="10">
        <v>190.41259598151501</v>
      </c>
      <c r="H2537" s="10">
        <v>184.87087563477289</v>
      </c>
      <c r="I2537" s="10">
        <v>1.5737151995161953</v>
      </c>
    </row>
    <row r="2538" spans="1:9" x14ac:dyDescent="0.25">
      <c r="A2538" s="13"/>
      <c r="B2538" s="5">
        <f>DATE(YEAR(siječanj!B2538),MONTH(siječanj!B2538)+8,DAY(siječanj!B2538))</f>
        <v>43370</v>
      </c>
      <c r="C2538" s="9">
        <v>26.40625</v>
      </c>
      <c r="D2538">
        <v>0.92335344359546911</v>
      </c>
      <c r="E2538" s="6">
        <v>98.699768501054848</v>
      </c>
      <c r="F2538" s="11">
        <v>91.134771127524601</v>
      </c>
      <c r="G2538" s="10">
        <v>177.38011890711115</v>
      </c>
      <c r="H2538" s="10">
        <v>190.88519969042125</v>
      </c>
      <c r="I2538" s="10">
        <v>1.4901177453479066</v>
      </c>
    </row>
    <row r="2539" spans="1:9" x14ac:dyDescent="0.25">
      <c r="A2539" s="13"/>
      <c r="B2539" s="5">
        <f>DATE(YEAR(siječanj!B2539),MONTH(siječanj!B2539)+8,DAY(siječanj!B2539))</f>
        <v>43370</v>
      </c>
      <c r="C2539" s="9">
        <v>26.4166666666667</v>
      </c>
      <c r="D2539">
        <v>0.92335344359546911</v>
      </c>
      <c r="E2539" s="6">
        <v>99.487027276522085</v>
      </c>
      <c r="F2539" s="11">
        <v>91.861689228853038</v>
      </c>
      <c r="G2539" s="10">
        <v>177.10174855572649</v>
      </c>
      <c r="H2539" s="10">
        <v>190.6833170144389</v>
      </c>
      <c r="I2539" s="10">
        <v>1.2857267450466252</v>
      </c>
    </row>
    <row r="2540" spans="1:9" x14ac:dyDescent="0.25">
      <c r="A2540" s="13"/>
      <c r="B2540" s="5">
        <f>DATE(YEAR(siječanj!B2540),MONTH(siječanj!B2540)+8,DAY(siječanj!B2540))</f>
        <v>43370</v>
      </c>
      <c r="C2540" s="9">
        <v>26.4270833333333</v>
      </c>
      <c r="D2540">
        <v>0.92335344359546911</v>
      </c>
      <c r="E2540" s="6">
        <v>99.529492110008505</v>
      </c>
      <c r="F2540" s="11">
        <v>91.900899279084427</v>
      </c>
      <c r="G2540" s="10">
        <v>195.25237127401275</v>
      </c>
      <c r="H2540" s="10">
        <v>186.45315288227911</v>
      </c>
      <c r="I2540" s="10">
        <v>1.3179456908973808</v>
      </c>
    </row>
    <row r="2541" spans="1:9" x14ac:dyDescent="0.25">
      <c r="A2541" s="13"/>
      <c r="B2541" s="5">
        <f>DATE(YEAR(siječanj!B2541),MONTH(siječanj!B2541)+8,DAY(siječanj!B2541))</f>
        <v>43370</v>
      </c>
      <c r="C2541" s="9">
        <v>26.4375</v>
      </c>
      <c r="D2541">
        <v>0.92335344359546911</v>
      </c>
      <c r="E2541" s="6">
        <v>99.583982067080441</v>
      </c>
      <c r="F2541" s="11">
        <v>91.951212768588164</v>
      </c>
      <c r="G2541" s="10">
        <v>188.38918219949292</v>
      </c>
      <c r="H2541" s="10">
        <v>183.56115485065007</v>
      </c>
      <c r="I2541" s="10">
        <v>1.358866892220024</v>
      </c>
    </row>
    <row r="2542" spans="1:9" x14ac:dyDescent="0.25">
      <c r="A2542" s="13"/>
      <c r="B2542" s="5">
        <f>DATE(YEAR(siječanj!B2542),MONTH(siječanj!B2542)+8,DAY(siječanj!B2542))</f>
        <v>43370</v>
      </c>
      <c r="C2542" s="9">
        <v>26.4479166666667</v>
      </c>
      <c r="D2542">
        <v>0.92335344359546911</v>
      </c>
      <c r="E2542" s="6">
        <v>101.32826571857088</v>
      </c>
      <c r="F2542" s="11">
        <v>93.561803084799138</v>
      </c>
      <c r="G2542" s="10">
        <v>175.98009160299375</v>
      </c>
      <c r="H2542" s="10">
        <v>182.83408742568631</v>
      </c>
      <c r="I2542" s="10">
        <v>1.4565057586016859</v>
      </c>
    </row>
    <row r="2543" spans="1:9" x14ac:dyDescent="0.25">
      <c r="A2543" s="13"/>
      <c r="B2543" s="5">
        <f>DATE(YEAR(siječanj!B2543),MONTH(siječanj!B2543)+8,DAY(siječanj!B2543))</f>
        <v>43370</v>
      </c>
      <c r="C2543" s="9">
        <v>26.4583333333333</v>
      </c>
      <c r="D2543">
        <v>0.92335344359546911</v>
      </c>
      <c r="E2543" s="6">
        <v>101.94373304686698</v>
      </c>
      <c r="F2543" s="11">
        <v>94.130096961801854</v>
      </c>
      <c r="G2543" s="10">
        <v>174.08445338780371</v>
      </c>
      <c r="H2543" s="10">
        <v>183.6548594304243</v>
      </c>
      <c r="I2543" s="10">
        <v>1.3934639078837134</v>
      </c>
    </row>
    <row r="2544" spans="1:9" x14ac:dyDescent="0.25">
      <c r="A2544" s="13"/>
      <c r="B2544" s="5">
        <f>DATE(YEAR(siječanj!B2544),MONTH(siječanj!B2544)+8,DAY(siječanj!B2544))</f>
        <v>43370</v>
      </c>
      <c r="C2544" s="9">
        <v>26.46875</v>
      </c>
      <c r="D2544">
        <v>0.92335344359546911</v>
      </c>
      <c r="E2544" s="6">
        <v>102.91730387403285</v>
      </c>
      <c r="F2544" s="11">
        <v>95.029046937649554</v>
      </c>
      <c r="G2544" s="10">
        <v>169.12864156970275</v>
      </c>
      <c r="H2544" s="10">
        <v>177.4334268201477</v>
      </c>
      <c r="I2544" s="10">
        <v>1.3448084795075677</v>
      </c>
    </row>
    <row r="2545" spans="1:9" x14ac:dyDescent="0.25">
      <c r="A2545" s="13"/>
      <c r="B2545" s="5">
        <f>DATE(YEAR(siječanj!B2545),MONTH(siječanj!B2545)+8,DAY(siječanj!B2545))</f>
        <v>43370</v>
      </c>
      <c r="C2545" s="9">
        <v>26.4791666666667</v>
      </c>
      <c r="D2545">
        <v>0.92335344359546911</v>
      </c>
      <c r="E2545" s="6">
        <v>103.45251709066638</v>
      </c>
      <c r="F2545" s="11">
        <v>95.523237904285921</v>
      </c>
      <c r="G2545" s="10">
        <v>165.8491624285989</v>
      </c>
      <c r="H2545" s="10">
        <v>174.56691598467933</v>
      </c>
      <c r="I2545" s="10">
        <v>1.2682902331633992</v>
      </c>
    </row>
    <row r="2546" spans="1:9" x14ac:dyDescent="0.25">
      <c r="A2546" s="13"/>
      <c r="B2546" s="5">
        <f>DATE(YEAR(siječanj!B2546),MONTH(siječanj!B2546)+8,DAY(siječanj!B2546))</f>
        <v>43370</v>
      </c>
      <c r="C2546" s="9">
        <v>26.4895833333333</v>
      </c>
      <c r="D2546">
        <v>0.92335344359546911</v>
      </c>
      <c r="E2546" s="6">
        <v>103.29469081506272</v>
      </c>
      <c r="F2546" s="11">
        <v>95.377508469217446</v>
      </c>
      <c r="G2546" s="10">
        <v>162.1837572852622</v>
      </c>
      <c r="H2546" s="10">
        <v>169.38131513622471</v>
      </c>
      <c r="I2546" s="10">
        <v>1.2775725056628318</v>
      </c>
    </row>
    <row r="2547" spans="1:9" x14ac:dyDescent="0.25">
      <c r="A2547" s="13"/>
      <c r="B2547" s="5">
        <f>DATE(YEAR(siječanj!B2547),MONTH(siječanj!B2547)+8,DAY(siječanj!B2547))</f>
        <v>43370</v>
      </c>
      <c r="C2547" s="9">
        <v>26.5</v>
      </c>
      <c r="D2547">
        <v>0.92335344359546911</v>
      </c>
      <c r="E2547" s="6">
        <v>101.73114802431252</v>
      </c>
      <c r="F2547" s="11">
        <v>93.933805849169374</v>
      </c>
      <c r="G2547" s="10">
        <v>159.78038344085147</v>
      </c>
      <c r="H2547" s="10">
        <v>169.20750048587249</v>
      </c>
      <c r="I2547" s="10">
        <v>1.3875387339385359</v>
      </c>
    </row>
    <row r="2548" spans="1:9" x14ac:dyDescent="0.25">
      <c r="A2548" s="13"/>
      <c r="B2548" s="5">
        <f>DATE(YEAR(siječanj!B2548),MONTH(siječanj!B2548)+8,DAY(siječanj!B2548))</f>
        <v>43370</v>
      </c>
      <c r="C2548" s="9">
        <v>26.5104166666667</v>
      </c>
      <c r="D2548">
        <v>0.92335344359546911</v>
      </c>
      <c r="E2548" s="6">
        <v>100.8414158350908</v>
      </c>
      <c r="F2548" s="11">
        <v>93.112268568373764</v>
      </c>
      <c r="G2548" s="10">
        <v>158.32362547239717</v>
      </c>
      <c r="H2548" s="10">
        <v>172.60389615011817</v>
      </c>
      <c r="I2548" s="10">
        <v>1.5147204676093844</v>
      </c>
    </row>
    <row r="2549" spans="1:9" x14ac:dyDescent="0.25">
      <c r="A2549" s="13"/>
      <c r="B2549" s="5">
        <f>DATE(YEAR(siječanj!B2549),MONTH(siječanj!B2549)+8,DAY(siječanj!B2549))</f>
        <v>43370</v>
      </c>
      <c r="C2549" s="9">
        <v>26.5208333333333</v>
      </c>
      <c r="D2549">
        <v>0.92335344359546911</v>
      </c>
      <c r="E2549" s="6">
        <v>100.86274545260204</v>
      </c>
      <c r="F2549" s="11">
        <v>93.131963344153334</v>
      </c>
      <c r="G2549" s="10">
        <v>155.27883475410815</v>
      </c>
      <c r="H2549" s="10">
        <v>173.38690696722165</v>
      </c>
      <c r="I2549" s="10">
        <v>1.6000289720089302</v>
      </c>
    </row>
    <row r="2550" spans="1:9" x14ac:dyDescent="0.25">
      <c r="A2550" s="13"/>
      <c r="B2550" s="5">
        <f>DATE(YEAR(siječanj!B2550),MONTH(siječanj!B2550)+8,DAY(siječanj!B2550))</f>
        <v>43370</v>
      </c>
      <c r="C2550" s="9">
        <v>26.53125</v>
      </c>
      <c r="D2550">
        <v>0.92335344359546911</v>
      </c>
      <c r="E2550" s="6">
        <v>100.01976187357131</v>
      </c>
      <c r="F2550" s="11">
        <v>92.353591553560875</v>
      </c>
      <c r="G2550" s="10">
        <v>153.54627359626272</v>
      </c>
      <c r="H2550" s="10">
        <v>172.87277603528378</v>
      </c>
      <c r="I2550" s="10">
        <v>1.7269606983403198</v>
      </c>
    </row>
    <row r="2551" spans="1:9" x14ac:dyDescent="0.25">
      <c r="A2551" s="13"/>
      <c r="B2551" s="5">
        <f>DATE(YEAR(siječanj!B2551),MONTH(siječanj!B2551)+8,DAY(siječanj!B2551))</f>
        <v>43370</v>
      </c>
      <c r="C2551" s="9">
        <v>26.5416666666667</v>
      </c>
      <c r="D2551">
        <v>0.92335344359546911</v>
      </c>
      <c r="E2551" s="6">
        <v>97.888796705570968</v>
      </c>
      <c r="F2551" s="11">
        <v>90.385957527505767</v>
      </c>
      <c r="G2551" s="10">
        <v>153.46461856102107</v>
      </c>
      <c r="H2551" s="10">
        <v>170.42268183403186</v>
      </c>
      <c r="I2551" s="10">
        <v>1.9024858512276694</v>
      </c>
    </row>
    <row r="2552" spans="1:9" x14ac:dyDescent="0.25">
      <c r="A2552" s="13"/>
      <c r="B2552" s="5">
        <f>DATE(YEAR(siječanj!B2552),MONTH(siječanj!B2552)+8,DAY(siječanj!B2552))</f>
        <v>43370</v>
      </c>
      <c r="C2552" s="9">
        <v>26.5520833333333</v>
      </c>
      <c r="D2552">
        <v>0.92335344359546911</v>
      </c>
      <c r="E2552" s="6">
        <v>96.774879871530487</v>
      </c>
      <c r="F2552" s="11">
        <v>89.357418582915528</v>
      </c>
      <c r="G2552" s="10">
        <v>152.63549353405074</v>
      </c>
      <c r="H2552" s="10">
        <v>165.24201386181056</v>
      </c>
      <c r="I2552" s="10">
        <v>1.7987018044421064</v>
      </c>
    </row>
    <row r="2553" spans="1:9" x14ac:dyDescent="0.25">
      <c r="A2553" s="13"/>
      <c r="B2553" s="5">
        <f>DATE(YEAR(siječanj!B2553),MONTH(siječanj!B2553)+8,DAY(siječanj!B2553))</f>
        <v>43370</v>
      </c>
      <c r="C2553" s="9">
        <v>26.5625</v>
      </c>
      <c r="D2553">
        <v>0.92335344359546911</v>
      </c>
      <c r="E2553" s="6">
        <v>96.765128055702988</v>
      </c>
      <c r="F2553" s="11">
        <v>89.348414210189901</v>
      </c>
      <c r="G2553" s="10">
        <v>152.69572341293599</v>
      </c>
      <c r="H2553" s="10">
        <v>163.20104735804631</v>
      </c>
      <c r="I2553" s="10">
        <v>1.81567730279137</v>
      </c>
    </row>
    <row r="2554" spans="1:9" x14ac:dyDescent="0.25">
      <c r="A2554" s="13"/>
      <c r="B2554" s="5">
        <f>DATE(YEAR(siječanj!B2554),MONTH(siječanj!B2554)+8,DAY(siječanj!B2554))</f>
        <v>43370</v>
      </c>
      <c r="C2554" s="9">
        <v>26.5729166666667</v>
      </c>
      <c r="D2554">
        <v>0.92335344359546911</v>
      </c>
      <c r="E2554" s="6">
        <v>97.105513243146532</v>
      </c>
      <c r="F2554" s="11">
        <v>89.662710045164786</v>
      </c>
      <c r="G2554" s="10">
        <v>152.58219378730777</v>
      </c>
      <c r="H2554" s="10">
        <v>159.12417967989654</v>
      </c>
      <c r="I2554" s="10">
        <v>1.8944946166292032</v>
      </c>
    </row>
    <row r="2555" spans="1:9" x14ac:dyDescent="0.25">
      <c r="A2555" s="13"/>
      <c r="B2555" s="5">
        <f>DATE(YEAR(siječanj!B2555),MONTH(siječanj!B2555)+8,DAY(siječanj!B2555))</f>
        <v>43370</v>
      </c>
      <c r="C2555" s="9">
        <v>26.5833333333333</v>
      </c>
      <c r="D2555">
        <v>0.92335344359546911</v>
      </c>
      <c r="E2555" s="6">
        <v>99.636055890776078</v>
      </c>
      <c r="F2555" s="11">
        <v>91.99929531301872</v>
      </c>
      <c r="G2555" s="10">
        <v>149.69572746182754</v>
      </c>
      <c r="H2555" s="10">
        <v>151.78987574195423</v>
      </c>
      <c r="I2555" s="10">
        <v>1.7557065422313114</v>
      </c>
    </row>
    <row r="2556" spans="1:9" x14ac:dyDescent="0.25">
      <c r="A2556" s="13"/>
      <c r="B2556" s="5">
        <f>DATE(YEAR(siječanj!B2556),MONTH(siječanj!B2556)+8,DAY(siječanj!B2556))</f>
        <v>43370</v>
      </c>
      <c r="C2556" s="9">
        <v>26.59375</v>
      </c>
      <c r="D2556">
        <v>0.92335344359546911</v>
      </c>
      <c r="E2556" s="6">
        <v>101.20280630687068</v>
      </c>
      <c r="F2556" s="11">
        <v>93.4459597049743</v>
      </c>
      <c r="G2556" s="10">
        <v>147.51239836970493</v>
      </c>
      <c r="H2556" s="10">
        <v>142.69223512047316</v>
      </c>
      <c r="I2556" s="10">
        <v>1.91776229969797</v>
      </c>
    </row>
    <row r="2557" spans="1:9" x14ac:dyDescent="0.25">
      <c r="A2557" s="13"/>
      <c r="B2557" s="5">
        <f>DATE(YEAR(siječanj!B2557),MONTH(siječanj!B2557)+8,DAY(siječanj!B2557))</f>
        <v>43370</v>
      </c>
      <c r="C2557" s="9">
        <v>26.6041666666667</v>
      </c>
      <c r="D2557">
        <v>0.92335344359546911</v>
      </c>
      <c r="E2557" s="6">
        <v>101.14254381439231</v>
      </c>
      <c r="F2557" s="11">
        <v>93.390316125024754</v>
      </c>
      <c r="G2557" s="10">
        <v>147.66861359186171</v>
      </c>
      <c r="H2557" s="10">
        <v>144.26967983503803</v>
      </c>
      <c r="I2557" s="10">
        <v>2.0819731204307645</v>
      </c>
    </row>
    <row r="2558" spans="1:9" x14ac:dyDescent="0.25">
      <c r="A2558" s="13"/>
      <c r="B2558" s="5">
        <f>DATE(YEAR(siječanj!B2558),MONTH(siječanj!B2558)+8,DAY(siječanj!B2558))</f>
        <v>43370</v>
      </c>
      <c r="C2558" s="9">
        <v>26.6145833333333</v>
      </c>
      <c r="D2558">
        <v>0.92335344359546911</v>
      </c>
      <c r="E2558" s="6">
        <v>103.16112307399008</v>
      </c>
      <c r="F2558" s="11">
        <v>95.254178235544757</v>
      </c>
      <c r="G2558" s="10">
        <v>146.9499287576979</v>
      </c>
      <c r="H2558" s="10">
        <v>145.34872744584615</v>
      </c>
      <c r="I2558" s="10">
        <v>2.3929272491030349</v>
      </c>
    </row>
    <row r="2559" spans="1:9" x14ac:dyDescent="0.25">
      <c r="A2559" s="13"/>
      <c r="B2559" s="5">
        <f>DATE(YEAR(siječanj!B2559),MONTH(siječanj!B2559)+8,DAY(siječanj!B2559))</f>
        <v>43370</v>
      </c>
      <c r="C2559" s="9">
        <v>26.625</v>
      </c>
      <c r="D2559">
        <v>0.92335344359546911</v>
      </c>
      <c r="E2559" s="6">
        <v>103.81658455094488</v>
      </c>
      <c r="F2559" s="11">
        <v>95.85940084743514</v>
      </c>
      <c r="G2559" s="10">
        <v>145.32709268337129</v>
      </c>
      <c r="H2559" s="10">
        <v>140.70015988228886</v>
      </c>
      <c r="I2559" s="10">
        <v>2.3204651218342489</v>
      </c>
    </row>
    <row r="2560" spans="1:9" x14ac:dyDescent="0.25">
      <c r="A2560" s="13"/>
      <c r="B2560" s="5">
        <f>DATE(YEAR(siječanj!B2560),MONTH(siječanj!B2560)+8,DAY(siječanj!B2560))</f>
        <v>43370</v>
      </c>
      <c r="C2560" s="9">
        <v>26.6354166666667</v>
      </c>
      <c r="D2560">
        <v>0.92335344359546911</v>
      </c>
      <c r="E2560" s="6">
        <v>104.67173111995656</v>
      </c>
      <c r="F2560" s="11">
        <v>96.649003376710922</v>
      </c>
      <c r="G2560" s="10">
        <v>144.63258095361337</v>
      </c>
      <c r="H2560" s="10">
        <v>137.8929479186437</v>
      </c>
      <c r="I2560" s="10">
        <v>2.243224854293723</v>
      </c>
    </row>
    <row r="2561" spans="1:9" x14ac:dyDescent="0.25">
      <c r="A2561" s="13"/>
      <c r="B2561" s="5">
        <f>DATE(YEAR(siječanj!B2561),MONTH(siječanj!B2561)+8,DAY(siječanj!B2561))</f>
        <v>43370</v>
      </c>
      <c r="C2561" s="9">
        <v>26.6458333333333</v>
      </c>
      <c r="D2561">
        <v>0.92335344359546911</v>
      </c>
      <c r="E2561" s="6">
        <v>106.42942649374352</v>
      </c>
      <c r="F2561" s="11">
        <v>98.271977452888933</v>
      </c>
      <c r="G2561" s="10">
        <v>140.49090097224794</v>
      </c>
      <c r="H2561" s="10">
        <v>142.12773988342917</v>
      </c>
      <c r="I2561" s="10">
        <v>2.0140561265933421</v>
      </c>
    </row>
    <row r="2562" spans="1:9" x14ac:dyDescent="0.25">
      <c r="A2562" s="13"/>
      <c r="B2562" s="5">
        <f>DATE(YEAR(siječanj!B2562),MONTH(siječanj!B2562)+8,DAY(siječanj!B2562))</f>
        <v>43370</v>
      </c>
      <c r="C2562" s="9">
        <v>26.65625</v>
      </c>
      <c r="D2562">
        <v>0.92335344359546911</v>
      </c>
      <c r="E2562" s="6">
        <v>106.23974712972448</v>
      </c>
      <c r="F2562" s="11">
        <v>98.096836358942952</v>
      </c>
      <c r="G2562" s="10">
        <v>139.092259694559</v>
      </c>
      <c r="H2562" s="10">
        <v>140.29281829539826</v>
      </c>
      <c r="I2562" s="10">
        <v>2.1562793018354003</v>
      </c>
    </row>
    <row r="2563" spans="1:9" x14ac:dyDescent="0.25">
      <c r="A2563" s="13"/>
      <c r="B2563" s="5">
        <f>DATE(YEAR(siječanj!B2563),MONTH(siječanj!B2563)+8,DAY(siječanj!B2563))</f>
        <v>43370</v>
      </c>
      <c r="C2563" s="9">
        <v>26.6666666666667</v>
      </c>
      <c r="D2563">
        <v>0.92335344359546911</v>
      </c>
      <c r="E2563" s="6">
        <v>106.34537560106105</v>
      </c>
      <c r="F2563" s="11">
        <v>98.194368771693306</v>
      </c>
      <c r="G2563" s="10">
        <v>139.47991320799258</v>
      </c>
      <c r="H2563" s="10">
        <v>133.94867788023615</v>
      </c>
      <c r="I2563" s="10">
        <v>2.1545592513399225</v>
      </c>
    </row>
    <row r="2564" spans="1:9" x14ac:dyDescent="0.25">
      <c r="A2564" s="13"/>
      <c r="B2564" s="5">
        <f>DATE(YEAR(siječanj!B2564),MONTH(siječanj!B2564)+8,DAY(siječanj!B2564))</f>
        <v>43370</v>
      </c>
      <c r="C2564" s="9">
        <v>26.6770833333333</v>
      </c>
      <c r="D2564">
        <v>0.92335344359546911</v>
      </c>
      <c r="E2564" s="6">
        <v>107.0237000872347</v>
      </c>
      <c r="F2564" s="11">
        <v>98.820702021876869</v>
      </c>
      <c r="G2564" s="10">
        <v>136.83498508811127</v>
      </c>
      <c r="H2564" s="10">
        <v>135.99315238548766</v>
      </c>
      <c r="I2564" s="10">
        <v>2.0837401723060607</v>
      </c>
    </row>
    <row r="2565" spans="1:9" x14ac:dyDescent="0.25">
      <c r="A2565" s="13"/>
      <c r="B2565" s="5">
        <f>DATE(YEAR(siječanj!B2565),MONTH(siječanj!B2565)+8,DAY(siječanj!B2565))</f>
        <v>43370</v>
      </c>
      <c r="C2565" s="9">
        <v>26.6875</v>
      </c>
      <c r="D2565">
        <v>0.92335344359546911</v>
      </c>
      <c r="E2565" s="6">
        <v>109.58229904225975</v>
      </c>
      <c r="F2565" s="11">
        <v>101.18319317777902</v>
      </c>
      <c r="G2565" s="10">
        <v>133.80716013680018</v>
      </c>
      <c r="H2565" s="10">
        <v>135.85081743269259</v>
      </c>
      <c r="I2565" s="10">
        <v>1.9744319633478125</v>
      </c>
    </row>
    <row r="2566" spans="1:9" x14ac:dyDescent="0.25">
      <c r="A2566" s="13"/>
      <c r="B2566" s="5">
        <f>DATE(YEAR(siječanj!B2566),MONTH(siječanj!B2566)+8,DAY(siječanj!B2566))</f>
        <v>43370</v>
      </c>
      <c r="C2566" s="9">
        <v>26.6979166666667</v>
      </c>
      <c r="D2566">
        <v>0.92335344359546911</v>
      </c>
      <c r="E2566" s="6">
        <v>110.65543023567344</v>
      </c>
      <c r="F2566" s="11">
        <v>102.17407256064726</v>
      </c>
      <c r="G2566" s="10">
        <v>133.62034787905174</v>
      </c>
      <c r="H2566" s="10">
        <v>133.9645200791725</v>
      </c>
      <c r="I2566" s="10">
        <v>2.4859689805267253</v>
      </c>
    </row>
    <row r="2567" spans="1:9" x14ac:dyDescent="0.25">
      <c r="A2567" s="13"/>
      <c r="B2567" s="5">
        <f>DATE(YEAR(siječanj!B2567),MONTH(siječanj!B2567)+8,DAY(siječanj!B2567))</f>
        <v>43370</v>
      </c>
      <c r="C2567" s="9">
        <v>26.7083333333333</v>
      </c>
      <c r="D2567">
        <v>0.92335344359546911</v>
      </c>
      <c r="E2567" s="6">
        <v>112.2303167527885</v>
      </c>
      <c r="F2567" s="11">
        <v>103.62824944949753</v>
      </c>
      <c r="G2567" s="10">
        <v>132.59415801623032</v>
      </c>
      <c r="H2567" s="10">
        <v>132.29118731480008</v>
      </c>
      <c r="I2567" s="10">
        <v>7.5577328721674251</v>
      </c>
    </row>
    <row r="2568" spans="1:9" x14ac:dyDescent="0.25">
      <c r="A2568" s="13"/>
      <c r="B2568" s="5">
        <f>DATE(YEAR(siječanj!B2568),MONTH(siječanj!B2568)+8,DAY(siječanj!B2568))</f>
        <v>43370</v>
      </c>
      <c r="C2568" s="9">
        <v>26.71875</v>
      </c>
      <c r="D2568">
        <v>0.92335344359546911</v>
      </c>
      <c r="E2568" s="6">
        <v>115.38321112188527</v>
      </c>
      <c r="F2568" s="11">
        <v>106.53948532249579</v>
      </c>
      <c r="G2568" s="10">
        <v>132.5546783590928</v>
      </c>
      <c r="H2568" s="10">
        <v>132.42211122843224</v>
      </c>
      <c r="I2568" s="10">
        <v>20.798866591785757</v>
      </c>
    </row>
    <row r="2569" spans="1:9" x14ac:dyDescent="0.25">
      <c r="A2569" s="13"/>
      <c r="B2569" s="5">
        <f>DATE(YEAR(siječanj!B2569),MONTH(siječanj!B2569)+8,DAY(siječanj!B2569))</f>
        <v>43370</v>
      </c>
      <c r="C2569" s="9">
        <v>26.7291666666667</v>
      </c>
      <c r="D2569">
        <v>0.92335344359546911</v>
      </c>
      <c r="E2569" s="6">
        <v>119.53852709304523</v>
      </c>
      <c r="F2569" s="11">
        <v>110.37631063369359</v>
      </c>
      <c r="G2569" s="10">
        <v>132.42733266132703</v>
      </c>
      <c r="H2569" s="10">
        <v>135.10887913185871</v>
      </c>
      <c r="I2569" s="10">
        <v>33.528923307729791</v>
      </c>
    </row>
    <row r="2570" spans="1:9" x14ac:dyDescent="0.25">
      <c r="A2570" s="13"/>
      <c r="B2570" s="5">
        <f>DATE(YEAR(siječanj!B2570),MONTH(siječanj!B2570)+8,DAY(siječanj!B2570))</f>
        <v>43370</v>
      </c>
      <c r="C2570" s="9">
        <v>26.7395833333333</v>
      </c>
      <c r="D2570">
        <v>0.92335344359546911</v>
      </c>
      <c r="E2570" s="6">
        <v>124.05052822533762</v>
      </c>
      <c r="F2570" s="11">
        <v>114.54248241670243</v>
      </c>
      <c r="G2570" s="10">
        <v>132.75074686290259</v>
      </c>
      <c r="H2570" s="10">
        <v>136.67330330085747</v>
      </c>
      <c r="I2570" s="10">
        <v>49.635280141628591</v>
      </c>
    </row>
    <row r="2571" spans="1:9" x14ac:dyDescent="0.25">
      <c r="A2571" s="13"/>
      <c r="B2571" s="5">
        <f>DATE(YEAR(siječanj!B2571),MONTH(siječanj!B2571)+8,DAY(siječanj!B2571))</f>
        <v>43370</v>
      </c>
      <c r="C2571" s="9">
        <v>26.75</v>
      </c>
      <c r="D2571">
        <v>0.92335344359546911</v>
      </c>
      <c r="E2571" s="6">
        <v>128.85450856260351</v>
      </c>
      <c r="F2571" s="11">
        <v>118.97825420408182</v>
      </c>
      <c r="G2571" s="10">
        <v>133.48979624189488</v>
      </c>
      <c r="H2571" s="10">
        <v>139.43830686216793</v>
      </c>
      <c r="I2571" s="10">
        <v>67.400293668668809</v>
      </c>
    </row>
    <row r="2572" spans="1:9" x14ac:dyDescent="0.25">
      <c r="A2572" s="13"/>
      <c r="B2572" s="5">
        <f>DATE(YEAR(siječanj!B2572),MONTH(siječanj!B2572)+8,DAY(siječanj!B2572))</f>
        <v>43370</v>
      </c>
      <c r="C2572" s="9">
        <v>26.7604166666667</v>
      </c>
      <c r="D2572">
        <v>0.92335344359546911</v>
      </c>
      <c r="E2572" s="6">
        <v>133.19678425996733</v>
      </c>
      <c r="F2572" s="11">
        <v>122.98770942228361</v>
      </c>
      <c r="G2572" s="10">
        <v>131.70232031520726</v>
      </c>
      <c r="H2572" s="10">
        <v>138.98344269219987</v>
      </c>
      <c r="I2572" s="10">
        <v>82.831340677514632</v>
      </c>
    </row>
    <row r="2573" spans="1:9" x14ac:dyDescent="0.25">
      <c r="A2573" s="13"/>
      <c r="B2573" s="5">
        <f>DATE(YEAR(siječanj!B2573),MONTH(siječanj!B2573)+8,DAY(siječanj!B2573))</f>
        <v>43370</v>
      </c>
      <c r="C2573" s="9">
        <v>26.7708333333333</v>
      </c>
      <c r="D2573">
        <v>0.92335344359546911</v>
      </c>
      <c r="E2573" s="6">
        <v>138.12352123247598</v>
      </c>
      <c r="F2573" s="11">
        <v>127.5368289715386</v>
      </c>
      <c r="G2573" s="10">
        <v>129.99975357276719</v>
      </c>
      <c r="H2573" s="10">
        <v>139.44653902584125</v>
      </c>
      <c r="I2573" s="10">
        <v>100.47021550150423</v>
      </c>
    </row>
    <row r="2574" spans="1:9" x14ac:dyDescent="0.25">
      <c r="A2574" s="13"/>
      <c r="B2574" s="5">
        <f>DATE(YEAR(siječanj!B2574),MONTH(siječanj!B2574)+8,DAY(siječanj!B2574))</f>
        <v>43370</v>
      </c>
      <c r="C2574" s="9">
        <v>26.78125</v>
      </c>
      <c r="D2574">
        <v>0.92335344359546911</v>
      </c>
      <c r="E2574" s="6">
        <v>143.79827861735663</v>
      </c>
      <c r="F2574" s="11">
        <v>132.77663574443696</v>
      </c>
      <c r="G2574" s="10">
        <v>129.06198416114543</v>
      </c>
      <c r="H2574" s="10">
        <v>139.68548450014603</v>
      </c>
      <c r="I2574" s="10">
        <v>127.44538141074847</v>
      </c>
    </row>
    <row r="2575" spans="1:9" x14ac:dyDescent="0.25">
      <c r="A2575" s="13"/>
      <c r="B2575" s="5">
        <f>DATE(YEAR(siječanj!B2575),MONTH(siječanj!B2575)+8,DAY(siječanj!B2575))</f>
        <v>43370</v>
      </c>
      <c r="C2575" s="9">
        <v>26.7916666666667</v>
      </c>
      <c r="D2575">
        <v>0.92335344359546911</v>
      </c>
      <c r="E2575" s="6">
        <v>149.40345711369838</v>
      </c>
      <c r="F2575" s="11">
        <v>137.9521966110014</v>
      </c>
      <c r="G2575" s="10">
        <v>127.10969563097669</v>
      </c>
      <c r="H2575" s="10">
        <v>139.05640029292618</v>
      </c>
      <c r="I2575" s="10">
        <v>151.14846626159414</v>
      </c>
    </row>
    <row r="2576" spans="1:9" x14ac:dyDescent="0.25">
      <c r="A2576" s="13"/>
      <c r="B2576" s="5">
        <f>DATE(YEAR(siječanj!B2576),MONTH(siječanj!B2576)+8,DAY(siječanj!B2576))</f>
        <v>43370</v>
      </c>
      <c r="C2576" s="9">
        <v>26.8020833333333</v>
      </c>
      <c r="D2576">
        <v>0.92335344359546911</v>
      </c>
      <c r="E2576" s="6">
        <v>155.79183873305422</v>
      </c>
      <c r="F2576" s="11">
        <v>143.85093077823561</v>
      </c>
      <c r="G2576" s="10">
        <v>123.80354452042786</v>
      </c>
      <c r="H2576" s="10">
        <v>139.28593356644407</v>
      </c>
      <c r="I2576" s="10">
        <v>183.66344280291509</v>
      </c>
    </row>
    <row r="2577" spans="1:9" x14ac:dyDescent="0.25">
      <c r="A2577" s="13"/>
      <c r="B2577" s="5">
        <f>DATE(YEAR(siječanj!B2577),MONTH(siječanj!B2577)+8,DAY(siječanj!B2577))</f>
        <v>43370</v>
      </c>
      <c r="C2577" s="9">
        <v>26.8125</v>
      </c>
      <c r="D2577">
        <v>0.92335344359546911</v>
      </c>
      <c r="E2577" s="6">
        <v>158.08295109295565</v>
      </c>
      <c r="F2577" s="11">
        <v>145.96643726541473</v>
      </c>
      <c r="G2577" s="10">
        <v>121.15942391159621</v>
      </c>
      <c r="H2577" s="10">
        <v>137.51833429986237</v>
      </c>
      <c r="I2577" s="10">
        <v>199.41620125623541</v>
      </c>
    </row>
    <row r="2578" spans="1:9" x14ac:dyDescent="0.25">
      <c r="A2578" s="13"/>
      <c r="B2578" s="5">
        <f>DATE(YEAR(siječanj!B2578),MONTH(siječanj!B2578)+8,DAY(siječanj!B2578))</f>
        <v>43370</v>
      </c>
      <c r="C2578" s="9">
        <v>26.8229166666667</v>
      </c>
      <c r="D2578">
        <v>0.92335344359546911</v>
      </c>
      <c r="E2578" s="6">
        <v>158.07629978325883</v>
      </c>
      <c r="F2578" s="11">
        <v>145.96029575570176</v>
      </c>
      <c r="G2578" s="10">
        <v>116.48339659358376</v>
      </c>
      <c r="H2578" s="10">
        <v>132.75069537232059</v>
      </c>
      <c r="I2578" s="10">
        <v>217.36805726840561</v>
      </c>
    </row>
    <row r="2579" spans="1:9" x14ac:dyDescent="0.25">
      <c r="A2579" s="13"/>
      <c r="B2579" s="5">
        <f>DATE(YEAR(siječanj!B2579),MONTH(siječanj!B2579)+8,DAY(siječanj!B2579))</f>
        <v>43370</v>
      </c>
      <c r="C2579" s="9">
        <v>26.8333333333333</v>
      </c>
      <c r="D2579">
        <v>0.92335344359546911</v>
      </c>
      <c r="E2579" s="6">
        <v>157.98447778835825</v>
      </c>
      <c r="F2579" s="11">
        <v>145.87551160051248</v>
      </c>
      <c r="G2579" s="10">
        <v>111.23520551350093</v>
      </c>
      <c r="H2579" s="10">
        <v>123.633102490664</v>
      </c>
      <c r="I2579" s="10">
        <v>223.31021271210847</v>
      </c>
    </row>
    <row r="2580" spans="1:9" x14ac:dyDescent="0.25">
      <c r="A2580" s="13"/>
      <c r="B2580" s="5">
        <f>DATE(YEAR(siječanj!B2580),MONTH(siječanj!B2580)+8,DAY(siječanj!B2580))</f>
        <v>43370</v>
      </c>
      <c r="C2580" s="9">
        <v>26.84375</v>
      </c>
      <c r="D2580">
        <v>0.92335344359546911</v>
      </c>
      <c r="E2580" s="6">
        <v>156.75128470167661</v>
      </c>
      <c r="F2580" s="11">
        <v>144.73683851730686</v>
      </c>
      <c r="G2580" s="10">
        <v>93.947161277459614</v>
      </c>
      <c r="H2580" s="10">
        <v>106.20729776158424</v>
      </c>
      <c r="I2580" s="10">
        <v>223.85271163823535</v>
      </c>
    </row>
    <row r="2581" spans="1:9" x14ac:dyDescent="0.25">
      <c r="A2581" s="13"/>
      <c r="B2581" s="5">
        <f>DATE(YEAR(siječanj!B2581),MONTH(siječanj!B2581)+8,DAY(siječanj!B2581))</f>
        <v>43370</v>
      </c>
      <c r="C2581" s="9">
        <v>26.8541666666667</v>
      </c>
      <c r="D2581">
        <v>0.92335344359546911</v>
      </c>
      <c r="E2581" s="6">
        <v>156.35150488575479</v>
      </c>
      <c r="F2581" s="11">
        <v>144.3677004475955</v>
      </c>
      <c r="G2581" s="10">
        <v>87.500495240764323</v>
      </c>
      <c r="H2581" s="10">
        <v>100.16649110431888</v>
      </c>
      <c r="I2581" s="10">
        <v>223.94859845318209</v>
      </c>
    </row>
    <row r="2582" spans="1:9" x14ac:dyDescent="0.25">
      <c r="A2582" s="13"/>
      <c r="B2582" s="5">
        <f>DATE(YEAR(siječanj!B2582),MONTH(siječanj!B2582)+8,DAY(siječanj!B2582))</f>
        <v>43370</v>
      </c>
      <c r="C2582" s="9">
        <v>26.8645833333333</v>
      </c>
      <c r="D2582">
        <v>0.92335344359546911</v>
      </c>
      <c r="E2582" s="6">
        <v>155.53613723512981</v>
      </c>
      <c r="F2582" s="11">
        <v>143.61482791959457</v>
      </c>
      <c r="G2582" s="10">
        <v>84.265485451940435</v>
      </c>
      <c r="H2582" s="10">
        <v>96.113147907538789</v>
      </c>
      <c r="I2582" s="10">
        <v>224.89960037172068</v>
      </c>
    </row>
    <row r="2583" spans="1:9" x14ac:dyDescent="0.25">
      <c r="A2583" s="13"/>
      <c r="B2583" s="5">
        <f>DATE(YEAR(siječanj!B2583),MONTH(siječanj!B2583)+8,DAY(siječanj!B2583))</f>
        <v>43370</v>
      </c>
      <c r="C2583" s="9">
        <v>26.875</v>
      </c>
      <c r="D2583">
        <v>0.92335344359546911</v>
      </c>
      <c r="E2583" s="6">
        <v>152.48755119224489</v>
      </c>
      <c r="F2583" s="11">
        <v>140.79990549879972</v>
      </c>
      <c r="G2583" s="10">
        <v>81.603635757228247</v>
      </c>
      <c r="H2583" s="10">
        <v>88.977150410652996</v>
      </c>
      <c r="I2583" s="10">
        <v>226.30378059420295</v>
      </c>
    </row>
    <row r="2584" spans="1:9" x14ac:dyDescent="0.25">
      <c r="A2584" s="13"/>
      <c r="B2584" s="5">
        <f>DATE(YEAR(siječanj!B2584),MONTH(siječanj!B2584)+8,DAY(siječanj!B2584))</f>
        <v>43370</v>
      </c>
      <c r="C2584" s="9">
        <v>26.8854166666667</v>
      </c>
      <c r="D2584">
        <v>0.92335344359546911</v>
      </c>
      <c r="E2584" s="6">
        <v>157.68776847662301</v>
      </c>
      <c r="F2584" s="11">
        <v>145.60154403577491</v>
      </c>
      <c r="G2584" s="10">
        <v>77.458834203297897</v>
      </c>
      <c r="H2584" s="10">
        <v>73.604196844838555</v>
      </c>
      <c r="I2584" s="10">
        <v>232.3536542001851</v>
      </c>
    </row>
    <row r="2585" spans="1:9" x14ac:dyDescent="0.25">
      <c r="A2585" s="13"/>
      <c r="B2585" s="5">
        <f>DATE(YEAR(siječanj!B2585),MONTH(siječanj!B2585)+8,DAY(siječanj!B2585))</f>
        <v>43370</v>
      </c>
      <c r="C2585" s="9">
        <v>26.8958333333333</v>
      </c>
      <c r="D2585">
        <v>0.92335344359546911</v>
      </c>
      <c r="E2585" s="6">
        <v>159.88521896994359</v>
      </c>
      <c r="F2585" s="11">
        <v>147.63056751591304</v>
      </c>
      <c r="G2585" s="10">
        <v>73.441502888638496</v>
      </c>
      <c r="H2585" s="10">
        <v>63.610129390204996</v>
      </c>
      <c r="I2585" s="10">
        <v>236.41036129282975</v>
      </c>
    </row>
    <row r="2586" spans="1:9" x14ac:dyDescent="0.25">
      <c r="A2586" s="13"/>
      <c r="B2586" s="5">
        <f>DATE(YEAR(siječanj!B2586),MONTH(siječanj!B2586)+8,DAY(siječanj!B2586))</f>
        <v>43370</v>
      </c>
      <c r="C2586" s="9">
        <v>26.90625</v>
      </c>
      <c r="D2586">
        <v>0.92335344359546911</v>
      </c>
      <c r="E2586" s="6">
        <v>156.54713630904774</v>
      </c>
      <c r="F2586" s="11">
        <v>144.54833739596853</v>
      </c>
      <c r="G2586" s="10">
        <v>71.889731804146535</v>
      </c>
      <c r="H2586" s="10">
        <v>60.045747014004746</v>
      </c>
      <c r="I2586" s="10">
        <v>237.73201909270344</v>
      </c>
    </row>
    <row r="2587" spans="1:9" x14ac:dyDescent="0.25">
      <c r="A2587" s="13"/>
      <c r="B2587" s="5">
        <f>DATE(YEAR(siječanj!B2587),MONTH(siječanj!B2587)+8,DAY(siječanj!B2587))</f>
        <v>43370</v>
      </c>
      <c r="C2587" s="9">
        <v>26.9166666666667</v>
      </c>
      <c r="D2587">
        <v>0.92335344359546911</v>
      </c>
      <c r="E2587" s="6">
        <v>151.53761106199624</v>
      </c>
      <c r="F2587" s="11">
        <v>139.92277500832509</v>
      </c>
      <c r="G2587" s="10">
        <v>71.312706905906779</v>
      </c>
      <c r="H2587" s="10">
        <v>57.423082419221025</v>
      </c>
      <c r="I2587" s="10">
        <v>236.06681820744433</v>
      </c>
    </row>
    <row r="2588" spans="1:9" x14ac:dyDescent="0.25">
      <c r="A2588" s="13"/>
      <c r="B2588" s="5">
        <f>DATE(YEAR(siječanj!B2588),MONTH(siječanj!B2588)+8,DAY(siječanj!B2588))</f>
        <v>43370</v>
      </c>
      <c r="C2588" s="9">
        <v>26.9270833333333</v>
      </c>
      <c r="D2588">
        <v>0.92335344359546911</v>
      </c>
      <c r="E2588" s="6">
        <v>144.36911591546661</v>
      </c>
      <c r="F2588" s="11">
        <v>133.30372032937953</v>
      </c>
      <c r="G2588" s="10">
        <v>70.134283131625992</v>
      </c>
      <c r="H2588" s="10">
        <v>55.018905308375047</v>
      </c>
      <c r="I2588" s="10">
        <v>237.4348933699913</v>
      </c>
    </row>
    <row r="2589" spans="1:9" x14ac:dyDescent="0.25">
      <c r="A2589" s="13"/>
      <c r="B2589" s="5">
        <f>DATE(YEAR(siječanj!B2589),MONTH(siječanj!B2589)+8,DAY(siječanj!B2589))</f>
        <v>43370</v>
      </c>
      <c r="C2589" s="9">
        <v>26.9375</v>
      </c>
      <c r="D2589">
        <v>0.92335344359546911</v>
      </c>
      <c r="E2589" s="6">
        <v>134.36840859486989</v>
      </c>
      <c r="F2589" s="11">
        <v>124.06953278651615</v>
      </c>
      <c r="G2589" s="10">
        <v>66.969900428634716</v>
      </c>
      <c r="H2589" s="10">
        <v>53.136990949848261</v>
      </c>
      <c r="I2589" s="10">
        <v>236.76843180469646</v>
      </c>
    </row>
    <row r="2590" spans="1:9" x14ac:dyDescent="0.25">
      <c r="A2590" s="13"/>
      <c r="B2590" s="5">
        <f>DATE(YEAR(siječanj!B2590),MONTH(siječanj!B2590)+8,DAY(siječanj!B2590))</f>
        <v>43370</v>
      </c>
      <c r="C2590" s="9">
        <v>26.9479166666667</v>
      </c>
      <c r="D2590">
        <v>0.92335344359546911</v>
      </c>
      <c r="E2590" s="6">
        <v>122.21911896299288</v>
      </c>
      <c r="F2590" s="11">
        <v>112.85144436768378</v>
      </c>
      <c r="G2590" s="10">
        <v>64.979116520966073</v>
      </c>
      <c r="H2590" s="10">
        <v>52.198271425995827</v>
      </c>
      <c r="I2590" s="10">
        <v>235.03456990375773</v>
      </c>
    </row>
    <row r="2591" spans="1:9" x14ac:dyDescent="0.25">
      <c r="A2591" s="13"/>
      <c r="B2591" s="5">
        <f>DATE(YEAR(siječanj!B2591),MONTH(siječanj!B2591)+8,DAY(siječanj!B2591))</f>
        <v>43370</v>
      </c>
      <c r="C2591" s="9">
        <v>26.9583333333333</v>
      </c>
      <c r="D2591">
        <v>0.92335344359546911</v>
      </c>
      <c r="E2591" s="6">
        <v>110.73251639577445</v>
      </c>
      <c r="F2591" s="11">
        <v>102.24525033203008</v>
      </c>
      <c r="G2591" s="10">
        <v>62.882874080697484</v>
      </c>
      <c r="H2591" s="10">
        <v>51.224174871126074</v>
      </c>
      <c r="I2591" s="10">
        <v>234.87559523674253</v>
      </c>
    </row>
    <row r="2592" spans="1:9" x14ac:dyDescent="0.25">
      <c r="A2592" s="13"/>
      <c r="B2592" s="5">
        <f>DATE(YEAR(siječanj!B2592),MONTH(siječanj!B2592)+8,DAY(siječanj!B2592))</f>
        <v>43370</v>
      </c>
      <c r="C2592" s="9">
        <v>26.96875</v>
      </c>
      <c r="D2592">
        <v>0.92335344359546911</v>
      </c>
      <c r="E2592" s="6">
        <v>100.65660543607349</v>
      </c>
      <c r="F2592" s="11">
        <v>92.941623250028869</v>
      </c>
      <c r="G2592" s="10">
        <v>61.077580683835329</v>
      </c>
      <c r="H2592" s="10">
        <v>50.846960354216861</v>
      </c>
      <c r="I2592" s="10">
        <v>234.81388442509987</v>
      </c>
    </row>
    <row r="2593" spans="1:9" x14ac:dyDescent="0.25">
      <c r="A2593" s="13"/>
      <c r="B2593" s="5">
        <f>DATE(YEAR(siječanj!B2593),MONTH(siječanj!B2593)+8,DAY(siječanj!B2593))</f>
        <v>43370</v>
      </c>
      <c r="C2593" s="9">
        <v>26.9791666666667</v>
      </c>
      <c r="D2593">
        <v>0.92335344359546911</v>
      </c>
      <c r="E2593" s="6">
        <v>91.626932796073149</v>
      </c>
      <c r="F2593" s="11">
        <v>84.604043923344761</v>
      </c>
      <c r="G2593" s="10">
        <v>60.640737293329245</v>
      </c>
      <c r="H2593" s="10">
        <v>51.014605898978722</v>
      </c>
      <c r="I2593" s="10">
        <v>234.57381137728163</v>
      </c>
    </row>
    <row r="2594" spans="1:9" ht="15.75" thickBot="1" x14ac:dyDescent="0.3">
      <c r="A2594" s="13"/>
      <c r="B2594" s="5">
        <f>DATE(YEAR(siječanj!B2594),MONTH(siječanj!B2594)+8,DAY(siječanj!B2594))</f>
        <v>43370</v>
      </c>
      <c r="C2594" s="9">
        <v>26.9895833333333</v>
      </c>
      <c r="D2594">
        <v>0.92335344359546911</v>
      </c>
      <c r="E2594" s="6">
        <v>83.793113270169215</v>
      </c>
      <c r="F2594" s="11">
        <v>77.370659687595946</v>
      </c>
      <c r="G2594" s="10">
        <v>58.720825537035644</v>
      </c>
      <c r="H2594" s="10">
        <v>49.895958811427171</v>
      </c>
      <c r="I2594" s="10">
        <v>235.57712583155799</v>
      </c>
    </row>
    <row r="2595" spans="1:9" x14ac:dyDescent="0.25">
      <c r="A2595" s="12">
        <f t="shared" ref="A2595" si="25">A2499+1</f>
        <v>271</v>
      </c>
      <c r="B2595" s="5">
        <f>DATE(YEAR(siječanj!B2595),MONTH(siječanj!B2595)+8,DAY(siječanj!B2595))</f>
        <v>43371</v>
      </c>
      <c r="C2595" s="9">
        <v>27</v>
      </c>
      <c r="D2595">
        <v>0.92223019798414918</v>
      </c>
      <c r="E2595" s="6">
        <v>76.380227621209144</v>
      </c>
      <c r="F2595" s="11">
        <v>70.440152441182093</v>
      </c>
      <c r="G2595" s="10">
        <v>57.905187149834383</v>
      </c>
      <c r="H2595" s="10">
        <v>49.394956795810806</v>
      </c>
      <c r="I2595" s="10">
        <v>236.44126119995752</v>
      </c>
    </row>
    <row r="2596" spans="1:9" x14ac:dyDescent="0.25">
      <c r="A2596" s="13"/>
      <c r="B2596" s="5">
        <f>DATE(YEAR(siječanj!B2596),MONTH(siječanj!B2596)+8,DAY(siječanj!B2596))</f>
        <v>43371</v>
      </c>
      <c r="C2596" s="9">
        <v>27.0104166666667</v>
      </c>
      <c r="D2596">
        <v>0.92223019798414918</v>
      </c>
      <c r="E2596" s="6">
        <v>70.767517057191057</v>
      </c>
      <c r="F2596" s="11">
        <v>65.26394126649997</v>
      </c>
      <c r="G2596" s="10">
        <v>57.62306046595517</v>
      </c>
      <c r="H2596" s="10">
        <v>49.775382298063093</v>
      </c>
      <c r="I2596" s="10">
        <v>236.49628581531371</v>
      </c>
    </row>
    <row r="2597" spans="1:9" x14ac:dyDescent="0.25">
      <c r="A2597" s="13"/>
      <c r="B2597" s="5">
        <f>DATE(YEAR(siječanj!B2597),MONTH(siječanj!B2597)+8,DAY(siječanj!B2597))</f>
        <v>43371</v>
      </c>
      <c r="C2597" s="9">
        <v>27.0208333333333</v>
      </c>
      <c r="D2597">
        <v>0.92223019798414918</v>
      </c>
      <c r="E2597" s="6">
        <v>66.475772865214111</v>
      </c>
      <c r="F2597" s="11">
        <v>61.305965170635744</v>
      </c>
      <c r="G2597" s="10">
        <v>57.134186848565221</v>
      </c>
      <c r="H2597" s="10">
        <v>48.860933809672609</v>
      </c>
      <c r="I2597" s="10">
        <v>236.73154072168589</v>
      </c>
    </row>
    <row r="2598" spans="1:9" x14ac:dyDescent="0.25">
      <c r="A2598" s="13"/>
      <c r="B2598" s="5">
        <f>DATE(YEAR(siječanj!B2598),MONTH(siječanj!B2598)+8,DAY(siječanj!B2598))</f>
        <v>43371</v>
      </c>
      <c r="C2598" s="9">
        <v>27.03125</v>
      </c>
      <c r="D2598">
        <v>0.92223019798414918</v>
      </c>
      <c r="E2598" s="6">
        <v>63.018548842538841</v>
      </c>
      <c r="F2598" s="11">
        <v>58.117608775728371</v>
      </c>
      <c r="G2598" s="10">
        <v>56.666641968301867</v>
      </c>
      <c r="H2598" s="10">
        <v>49.108769699646039</v>
      </c>
      <c r="I2598" s="10">
        <v>236.51557038145023</v>
      </c>
    </row>
    <row r="2599" spans="1:9" x14ac:dyDescent="0.25">
      <c r="A2599" s="13"/>
      <c r="B2599" s="5">
        <f>DATE(YEAR(siječanj!B2599),MONTH(siječanj!B2599)+8,DAY(siječanj!B2599))</f>
        <v>43371</v>
      </c>
      <c r="C2599" s="9">
        <v>27.0416666666667</v>
      </c>
      <c r="D2599">
        <v>0.92223019798414918</v>
      </c>
      <c r="E2599" s="6">
        <v>59.756186571768986</v>
      </c>
      <c r="F2599" s="11">
        <v>55.108959772860267</v>
      </c>
      <c r="G2599" s="10">
        <v>56.264955439463662</v>
      </c>
      <c r="H2599" s="10">
        <v>48.827860660638954</v>
      </c>
      <c r="I2599" s="10">
        <v>236.40753220977643</v>
      </c>
    </row>
    <row r="2600" spans="1:9" x14ac:dyDescent="0.25">
      <c r="A2600" s="13"/>
      <c r="B2600" s="5">
        <f>DATE(YEAR(siječanj!B2600),MONTH(siječanj!B2600)+8,DAY(siječanj!B2600))</f>
        <v>43371</v>
      </c>
      <c r="C2600" s="9">
        <v>27.0520833333333</v>
      </c>
      <c r="D2600">
        <v>0.92223019798414918</v>
      </c>
      <c r="E2600" s="6">
        <v>58.128816599150248</v>
      </c>
      <c r="F2600" s="11">
        <v>53.608150040818629</v>
      </c>
      <c r="G2600" s="10">
        <v>55.421857659107339</v>
      </c>
      <c r="H2600" s="10">
        <v>47.175941154773149</v>
      </c>
      <c r="I2600" s="10">
        <v>236.71547425002291</v>
      </c>
    </row>
    <row r="2601" spans="1:9" x14ac:dyDescent="0.25">
      <c r="A2601" s="13"/>
      <c r="B2601" s="5">
        <f>DATE(YEAR(siječanj!B2601),MONTH(siječanj!B2601)+8,DAY(siječanj!B2601))</f>
        <v>43371</v>
      </c>
      <c r="C2601" s="9">
        <v>27.0625</v>
      </c>
      <c r="D2601">
        <v>0.92223019798414918</v>
      </c>
      <c r="E2601" s="6">
        <v>56.161813257273202</v>
      </c>
      <c r="F2601" s="11">
        <v>51.794120159403882</v>
      </c>
      <c r="G2601" s="10">
        <v>55.038016722719</v>
      </c>
      <c r="H2601" s="10">
        <v>47.319299609146334</v>
      </c>
      <c r="I2601" s="10">
        <v>236.2508266093742</v>
      </c>
    </row>
    <row r="2602" spans="1:9" x14ac:dyDescent="0.25">
      <c r="A2602" s="13"/>
      <c r="B2602" s="5">
        <f>DATE(YEAR(siječanj!B2602),MONTH(siječanj!B2602)+8,DAY(siječanj!B2602))</f>
        <v>43371</v>
      </c>
      <c r="C2602" s="9">
        <v>27.0729166666667</v>
      </c>
      <c r="D2602">
        <v>0.92223019798414918</v>
      </c>
      <c r="E2602" s="6">
        <v>54.954177029666752</v>
      </c>
      <c r="F2602" s="11">
        <v>50.680401562125553</v>
      </c>
      <c r="G2602" s="10">
        <v>55.10119140558124</v>
      </c>
      <c r="H2602" s="10">
        <v>46.854220492055603</v>
      </c>
      <c r="I2602" s="10">
        <v>236.4877815656547</v>
      </c>
    </row>
    <row r="2603" spans="1:9" x14ac:dyDescent="0.25">
      <c r="A2603" s="13"/>
      <c r="B2603" s="5">
        <f>DATE(YEAR(siječanj!B2603),MONTH(siječanj!B2603)+8,DAY(siječanj!B2603))</f>
        <v>43371</v>
      </c>
      <c r="C2603" s="9">
        <v>27.0833333333333</v>
      </c>
      <c r="D2603">
        <v>0.92223019798414918</v>
      </c>
      <c r="E2603" s="6">
        <v>53.8354616515891</v>
      </c>
      <c r="F2603" s="11">
        <v>49.648688457513089</v>
      </c>
      <c r="G2603" s="10">
        <v>55.122937959370311</v>
      </c>
      <c r="H2603" s="10">
        <v>47.498653209215369</v>
      </c>
      <c r="I2603" s="10">
        <v>236.59403968507155</v>
      </c>
    </row>
    <row r="2604" spans="1:9" x14ac:dyDescent="0.25">
      <c r="A2604" s="13"/>
      <c r="B2604" s="5">
        <f>DATE(YEAR(siječanj!B2604),MONTH(siječanj!B2604)+8,DAY(siječanj!B2604))</f>
        <v>43371</v>
      </c>
      <c r="C2604" s="9">
        <v>27.09375</v>
      </c>
      <c r="D2604">
        <v>0.92223019798414918</v>
      </c>
      <c r="E2604" s="6">
        <v>52.853929288047389</v>
      </c>
      <c r="F2604" s="11">
        <v>48.743489671556162</v>
      </c>
      <c r="G2604" s="10">
        <v>55.201290635991121</v>
      </c>
      <c r="H2604" s="10">
        <v>47.538762429882034</v>
      </c>
      <c r="I2604" s="10">
        <v>236.79710664650304</v>
      </c>
    </row>
    <row r="2605" spans="1:9" x14ac:dyDescent="0.25">
      <c r="A2605" s="13"/>
      <c r="B2605" s="5">
        <f>DATE(YEAR(siječanj!B2605),MONTH(siječanj!B2605)+8,DAY(siječanj!B2605))</f>
        <v>43371</v>
      </c>
      <c r="C2605" s="9">
        <v>27.1041666666667</v>
      </c>
      <c r="D2605">
        <v>0.92223019798414918</v>
      </c>
      <c r="E2605" s="6">
        <v>52.951273873522375</v>
      </c>
      <c r="F2605" s="11">
        <v>48.833263787891447</v>
      </c>
      <c r="G2605" s="10">
        <v>56.090802223095132</v>
      </c>
      <c r="H2605" s="10">
        <v>48.849013026586448</v>
      </c>
      <c r="I2605" s="10">
        <v>236.48167338633701</v>
      </c>
    </row>
    <row r="2606" spans="1:9" x14ac:dyDescent="0.25">
      <c r="A2606" s="13"/>
      <c r="B2606" s="5">
        <f>DATE(YEAR(siječanj!B2606),MONTH(siječanj!B2606)+8,DAY(siječanj!B2606))</f>
        <v>43371</v>
      </c>
      <c r="C2606" s="9">
        <v>27.1145833333333</v>
      </c>
      <c r="D2606">
        <v>0.92223019798414918</v>
      </c>
      <c r="E2606" s="6">
        <v>52.467309265900944</v>
      </c>
      <c r="F2606" s="11">
        <v>48.386937011987413</v>
      </c>
      <c r="G2606" s="10">
        <v>56.016238018712109</v>
      </c>
      <c r="H2606" s="10">
        <v>48.385667841580975</v>
      </c>
      <c r="I2606" s="10">
        <v>236.29427388485473</v>
      </c>
    </row>
    <row r="2607" spans="1:9" x14ac:dyDescent="0.25">
      <c r="A2607" s="13"/>
      <c r="B2607" s="5">
        <f>DATE(YEAR(siječanj!B2607),MONTH(siječanj!B2607)+8,DAY(siječanj!B2607))</f>
        <v>43371</v>
      </c>
      <c r="C2607" s="9">
        <v>27.125</v>
      </c>
      <c r="D2607">
        <v>0.92223019798414918</v>
      </c>
      <c r="E2607" s="6">
        <v>52.789857120569692</v>
      </c>
      <c r="F2607" s="11">
        <v>48.684400383857934</v>
      </c>
      <c r="G2607" s="10">
        <v>55.500644222262267</v>
      </c>
      <c r="H2607" s="10">
        <v>47.894423207675871</v>
      </c>
      <c r="I2607" s="10">
        <v>236.34003422823994</v>
      </c>
    </row>
    <row r="2608" spans="1:9" x14ac:dyDescent="0.25">
      <c r="A2608" s="13"/>
      <c r="B2608" s="5">
        <f>DATE(YEAR(siječanj!B2608),MONTH(siječanj!B2608)+8,DAY(siječanj!B2608))</f>
        <v>43371</v>
      </c>
      <c r="C2608" s="9">
        <v>27.1354166666667</v>
      </c>
      <c r="D2608">
        <v>0.92223019798414918</v>
      </c>
      <c r="E2608" s="6">
        <v>53.262523626676582</v>
      </c>
      <c r="F2608" s="11">
        <v>49.12030770936537</v>
      </c>
      <c r="G2608" s="10">
        <v>55.278518421597532</v>
      </c>
      <c r="H2608" s="10">
        <v>48.209890476437785</v>
      </c>
      <c r="I2608" s="10">
        <v>236.10352228496495</v>
      </c>
    </row>
    <row r="2609" spans="1:9" x14ac:dyDescent="0.25">
      <c r="A2609" s="13"/>
      <c r="B2609" s="5">
        <f>DATE(YEAR(siječanj!B2609),MONTH(siječanj!B2609)+8,DAY(siječanj!B2609))</f>
        <v>43371</v>
      </c>
      <c r="C2609" s="9">
        <v>27.1458333333333</v>
      </c>
      <c r="D2609">
        <v>0.92223019798414918</v>
      </c>
      <c r="E2609" s="6">
        <v>53.77030539799469</v>
      </c>
      <c r="F2609" s="11">
        <v>49.588599392860807</v>
      </c>
      <c r="G2609" s="10">
        <v>55.100886078020189</v>
      </c>
      <c r="H2609" s="10">
        <v>47.394199856005194</v>
      </c>
      <c r="I2609" s="10">
        <v>235.80695957878132</v>
      </c>
    </row>
    <row r="2610" spans="1:9" x14ac:dyDescent="0.25">
      <c r="A2610" s="13"/>
      <c r="B2610" s="5">
        <f>DATE(YEAR(siječanj!B2610),MONTH(siječanj!B2610)+8,DAY(siječanj!B2610))</f>
        <v>43371</v>
      </c>
      <c r="C2610" s="9">
        <v>27.15625</v>
      </c>
      <c r="D2610">
        <v>0.92223019798414918</v>
      </c>
      <c r="E2610" s="6">
        <v>54.438851288537407</v>
      </c>
      <c r="F2610" s="11">
        <v>50.205152601857506</v>
      </c>
      <c r="G2610" s="10">
        <v>54.52701890955656</v>
      </c>
      <c r="H2610" s="10">
        <v>47.332468662784613</v>
      </c>
      <c r="I2610" s="10">
        <v>235.89214007942306</v>
      </c>
    </row>
    <row r="2611" spans="1:9" x14ac:dyDescent="0.25">
      <c r="A2611" s="13"/>
      <c r="B2611" s="5">
        <f>DATE(YEAR(siječanj!B2611),MONTH(siječanj!B2611)+8,DAY(siječanj!B2611))</f>
        <v>43371</v>
      </c>
      <c r="C2611" s="9">
        <v>27.1666666666667</v>
      </c>
      <c r="D2611">
        <v>0.92223019798414918</v>
      </c>
      <c r="E2611" s="6">
        <v>57.138195963799404</v>
      </c>
      <c r="F2611" s="11">
        <v>52.694569776151837</v>
      </c>
      <c r="G2611" s="10">
        <v>54.719274836321098</v>
      </c>
      <c r="H2611" s="10">
        <v>47.698400579944604</v>
      </c>
      <c r="I2611" s="10">
        <v>235.96418119433221</v>
      </c>
    </row>
    <row r="2612" spans="1:9" x14ac:dyDescent="0.25">
      <c r="A2612" s="13"/>
      <c r="B2612" s="5">
        <f>DATE(YEAR(siječanj!B2612),MONTH(siječanj!B2612)+8,DAY(siječanj!B2612))</f>
        <v>43371</v>
      </c>
      <c r="C2612" s="9">
        <v>27.1770833333333</v>
      </c>
      <c r="D2612">
        <v>0.92223019798414918</v>
      </c>
      <c r="E2612" s="6">
        <v>59.441121192548017</v>
      </c>
      <c r="F2612" s="11">
        <v>54.818396965803366</v>
      </c>
      <c r="G2612" s="10">
        <v>54.782582095624321</v>
      </c>
      <c r="H2612" s="10">
        <v>49.117419291413938</v>
      </c>
      <c r="I2612" s="10">
        <v>235.18399129031746</v>
      </c>
    </row>
    <row r="2613" spans="1:9" x14ac:dyDescent="0.25">
      <c r="A2613" s="13"/>
      <c r="B2613" s="5">
        <f>DATE(YEAR(siječanj!B2613),MONTH(siječanj!B2613)+8,DAY(siječanj!B2613))</f>
        <v>43371</v>
      </c>
      <c r="C2613" s="9">
        <v>27.1875</v>
      </c>
      <c r="D2613">
        <v>0.92223019798414918</v>
      </c>
      <c r="E2613" s="6">
        <v>63.255989490056415</v>
      </c>
      <c r="F2613" s="11">
        <v>58.336583711097987</v>
      </c>
      <c r="G2613" s="10">
        <v>54.646522509964839</v>
      </c>
      <c r="H2613" s="10">
        <v>47.462489486789011</v>
      </c>
      <c r="I2613" s="10">
        <v>226.37071255912292</v>
      </c>
    </row>
    <row r="2614" spans="1:9" x14ac:dyDescent="0.25">
      <c r="A2614" s="13"/>
      <c r="B2614" s="5">
        <f>DATE(YEAR(siječanj!B2614),MONTH(siječanj!B2614)+8,DAY(siječanj!B2614))</f>
        <v>43371</v>
      </c>
      <c r="C2614" s="9">
        <v>27.1979166666667</v>
      </c>
      <c r="D2614">
        <v>0.92223019798414918</v>
      </c>
      <c r="E2614" s="6">
        <v>67.857023550314182</v>
      </c>
      <c r="F2614" s="11">
        <v>62.579796263421322</v>
      </c>
      <c r="G2614" s="10">
        <v>55.419684208968803</v>
      </c>
      <c r="H2614" s="10">
        <v>46.974415700910185</v>
      </c>
      <c r="I2614" s="10">
        <v>207.20892702708326</v>
      </c>
    </row>
    <row r="2615" spans="1:9" x14ac:dyDescent="0.25">
      <c r="A2615" s="13"/>
      <c r="B2615" s="5">
        <f>DATE(YEAR(siječanj!B2615),MONTH(siječanj!B2615)+8,DAY(siječanj!B2615))</f>
        <v>43371</v>
      </c>
      <c r="C2615" s="9">
        <v>27.2083333333333</v>
      </c>
      <c r="D2615">
        <v>0.92223019798414918</v>
      </c>
      <c r="E2615" s="6">
        <v>73.985808698113132</v>
      </c>
      <c r="F2615" s="11">
        <v>68.231947003678258</v>
      </c>
      <c r="G2615" s="10">
        <v>56.20363280930728</v>
      </c>
      <c r="H2615" s="10">
        <v>48.00173835157306</v>
      </c>
      <c r="I2615" s="10">
        <v>192.53448622990629</v>
      </c>
    </row>
    <row r="2616" spans="1:9" x14ac:dyDescent="0.25">
      <c r="A2616" s="13"/>
      <c r="B2616" s="5">
        <f>DATE(YEAR(siječanj!B2616),MONTH(siječanj!B2616)+8,DAY(siječanj!B2616))</f>
        <v>43371</v>
      </c>
      <c r="C2616" s="9">
        <v>27.21875</v>
      </c>
      <c r="D2616">
        <v>0.92223019798414918</v>
      </c>
      <c r="E2616" s="6">
        <v>80.230924320175717</v>
      </c>
      <c r="F2616" s="11">
        <v>73.991381220246936</v>
      </c>
      <c r="G2616" s="10">
        <v>61.025104518013613</v>
      </c>
      <c r="H2616" s="10">
        <v>48.031853380359408</v>
      </c>
      <c r="I2616" s="10">
        <v>169.62590270321536</v>
      </c>
    </row>
    <row r="2617" spans="1:9" x14ac:dyDescent="0.25">
      <c r="A2617" s="13"/>
      <c r="B2617" s="5">
        <f>DATE(YEAR(siječanj!B2617),MONTH(siječanj!B2617)+8,DAY(siječanj!B2617))</f>
        <v>43371</v>
      </c>
      <c r="C2617" s="9">
        <v>27.2291666666667</v>
      </c>
      <c r="D2617">
        <v>0.92223019798414918</v>
      </c>
      <c r="E2617" s="6">
        <v>85.127317791706844</v>
      </c>
      <c r="F2617" s="11">
        <v>78.50698314090539</v>
      </c>
      <c r="G2617" s="10">
        <v>66.698022305390268</v>
      </c>
      <c r="H2617" s="10">
        <v>50.421653304331777</v>
      </c>
      <c r="I2617" s="10">
        <v>143.39435562436978</v>
      </c>
    </row>
    <row r="2618" spans="1:9" x14ac:dyDescent="0.25">
      <c r="A2618" s="13"/>
      <c r="B2618" s="5">
        <f>DATE(YEAR(siječanj!B2618),MONTH(siječanj!B2618)+8,DAY(siječanj!B2618))</f>
        <v>43371</v>
      </c>
      <c r="C2618" s="9">
        <v>27.2395833333333</v>
      </c>
      <c r="D2618">
        <v>0.92223019798414918</v>
      </c>
      <c r="E2618" s="6">
        <v>90.714442733157185</v>
      </c>
      <c r="F2618" s="11">
        <v>83.65959848182132</v>
      </c>
      <c r="G2618" s="10">
        <v>68.184240366018116</v>
      </c>
      <c r="H2618" s="10">
        <v>53.882778419362147</v>
      </c>
      <c r="I2618" s="10">
        <v>112.88514196617766</v>
      </c>
    </row>
    <row r="2619" spans="1:9" x14ac:dyDescent="0.25">
      <c r="A2619" s="13"/>
      <c r="B2619" s="5">
        <f>DATE(YEAR(siječanj!B2619),MONTH(siječanj!B2619)+8,DAY(siječanj!B2619))</f>
        <v>43371</v>
      </c>
      <c r="C2619" s="9">
        <v>27.25</v>
      </c>
      <c r="D2619">
        <v>0.92223019798414918</v>
      </c>
      <c r="E2619" s="6">
        <v>95.768421462061099</v>
      </c>
      <c r="F2619" s="11">
        <v>88.320530285586045</v>
      </c>
      <c r="G2619" s="10">
        <v>72.682153244304175</v>
      </c>
      <c r="H2619" s="10">
        <v>65.209721876173745</v>
      </c>
      <c r="I2619" s="10">
        <v>66.461454107180217</v>
      </c>
    </row>
    <row r="2620" spans="1:9" x14ac:dyDescent="0.25">
      <c r="A2620" s="13"/>
      <c r="B2620" s="5">
        <f>DATE(YEAR(siječanj!B2620),MONTH(siječanj!B2620)+8,DAY(siječanj!B2620))</f>
        <v>43371</v>
      </c>
      <c r="C2620" s="9">
        <v>27.2604166666667</v>
      </c>
      <c r="D2620">
        <v>0.92223019798414918</v>
      </c>
      <c r="E2620" s="6">
        <v>98.826954714154127</v>
      </c>
      <c r="F2620" s="11">
        <v>91.1412020122049</v>
      </c>
      <c r="G2620" s="10">
        <v>90.012003251402064</v>
      </c>
      <c r="H2620" s="10">
        <v>83.571617134856282</v>
      </c>
      <c r="I2620" s="10">
        <v>34.750657174139135</v>
      </c>
    </row>
    <row r="2621" spans="1:9" x14ac:dyDescent="0.25">
      <c r="A2621" s="13"/>
      <c r="B2621" s="5">
        <f>DATE(YEAR(siječanj!B2621),MONTH(siječanj!B2621)+8,DAY(siječanj!B2621))</f>
        <v>43371</v>
      </c>
      <c r="C2621" s="9">
        <v>27.2708333333333</v>
      </c>
      <c r="D2621">
        <v>0.92223019798414918</v>
      </c>
      <c r="E2621" s="6">
        <v>101.00086774394723</v>
      </c>
      <c r="F2621" s="11">
        <v>93.146050256071319</v>
      </c>
      <c r="G2621" s="10">
        <v>100.04966289083157</v>
      </c>
      <c r="H2621" s="10">
        <v>95.472391768596836</v>
      </c>
      <c r="I2621" s="10">
        <v>18.591797798924592</v>
      </c>
    </row>
    <row r="2622" spans="1:9" x14ac:dyDescent="0.25">
      <c r="A2622" s="13"/>
      <c r="B2622" s="5">
        <f>DATE(YEAR(siječanj!B2622),MONTH(siječanj!B2622)+8,DAY(siječanj!B2622))</f>
        <v>43371</v>
      </c>
      <c r="C2622" s="9">
        <v>27.28125</v>
      </c>
      <c r="D2622">
        <v>0.92223019798414918</v>
      </c>
      <c r="E2622" s="6">
        <v>101.95423866456888</v>
      </c>
      <c r="F2622" s="11">
        <v>94.025277708948551</v>
      </c>
      <c r="G2622" s="10">
        <v>109.91184354948273</v>
      </c>
      <c r="H2622" s="10">
        <v>103.82942664816142</v>
      </c>
      <c r="I2622" s="10">
        <v>11.959330089742499</v>
      </c>
    </row>
    <row r="2623" spans="1:9" x14ac:dyDescent="0.25">
      <c r="A2623" s="13"/>
      <c r="B2623" s="5">
        <f>DATE(YEAR(siječanj!B2623),MONTH(siječanj!B2623)+8,DAY(siječanj!B2623))</f>
        <v>43371</v>
      </c>
      <c r="C2623" s="9">
        <v>27.2916666666667</v>
      </c>
      <c r="D2623">
        <v>0.92223019798414918</v>
      </c>
      <c r="E2623" s="6">
        <v>99.890659416759789</v>
      </c>
      <c r="F2623" s="11">
        <v>92.122182610685599</v>
      </c>
      <c r="G2623" s="10">
        <v>116.18059200237914</v>
      </c>
      <c r="H2623" s="10">
        <v>109.79921433710136</v>
      </c>
      <c r="I2623" s="10">
        <v>4.7553266019994158</v>
      </c>
    </row>
    <row r="2624" spans="1:9" x14ac:dyDescent="0.25">
      <c r="A2624" s="13"/>
      <c r="B2624" s="5">
        <f>DATE(YEAR(siječanj!B2624),MONTH(siječanj!B2624)+8,DAY(siječanj!B2624))</f>
        <v>43371</v>
      </c>
      <c r="C2624" s="9">
        <v>27.3020833333333</v>
      </c>
      <c r="D2624">
        <v>0.92223019798414918</v>
      </c>
      <c r="E2624" s="6">
        <v>97.24028111615074</v>
      </c>
      <c r="F2624" s="11">
        <v>89.677923705782021</v>
      </c>
      <c r="G2624" s="10">
        <v>129.25844235934235</v>
      </c>
      <c r="H2624" s="10">
        <v>120.68724017990492</v>
      </c>
      <c r="I2624" s="10">
        <v>3.3617436906221196</v>
      </c>
    </row>
    <row r="2625" spans="1:9" x14ac:dyDescent="0.25">
      <c r="A2625" s="13"/>
      <c r="B2625" s="5">
        <f>DATE(YEAR(siječanj!B2625),MONTH(siječanj!B2625)+8,DAY(siječanj!B2625))</f>
        <v>43371</v>
      </c>
      <c r="C2625" s="9">
        <v>27.3125</v>
      </c>
      <c r="D2625">
        <v>0.92223019798414918</v>
      </c>
      <c r="E2625" s="6">
        <v>97.038691682516486</v>
      </c>
      <c r="F2625" s="11">
        <v>89.492011842489987</v>
      </c>
      <c r="G2625" s="10">
        <v>135.5844075901926</v>
      </c>
      <c r="H2625" s="10">
        <v>133.33642726367731</v>
      </c>
      <c r="I2625" s="10">
        <v>3.8415397759833225</v>
      </c>
    </row>
    <row r="2626" spans="1:9" x14ac:dyDescent="0.25">
      <c r="A2626" s="13"/>
      <c r="B2626" s="5">
        <f>DATE(YEAR(siječanj!B2626),MONTH(siječanj!B2626)+8,DAY(siječanj!B2626))</f>
        <v>43371</v>
      </c>
      <c r="C2626" s="9">
        <v>27.3229166666667</v>
      </c>
      <c r="D2626">
        <v>0.92223019798414918</v>
      </c>
      <c r="E2626" s="6">
        <v>96.117025073624518</v>
      </c>
      <c r="F2626" s="11">
        <v>88.642023063296165</v>
      </c>
      <c r="G2626" s="10">
        <v>139.49284945465817</v>
      </c>
      <c r="H2626" s="10">
        <v>146.50558525898029</v>
      </c>
      <c r="I2626" s="10">
        <v>3.4773250837420719</v>
      </c>
    </row>
    <row r="2627" spans="1:9" x14ac:dyDescent="0.25">
      <c r="A2627" s="13"/>
      <c r="B2627" s="5">
        <f>DATE(YEAR(siječanj!B2627),MONTH(siječanj!B2627)+8,DAY(siječanj!B2627))</f>
        <v>43371</v>
      </c>
      <c r="C2627" s="9">
        <v>27.3333333333333</v>
      </c>
      <c r="D2627">
        <v>0.92223019798414918</v>
      </c>
      <c r="E2627" s="6">
        <v>97.537280046500896</v>
      </c>
      <c r="F2627" s="11">
        <v>89.951825088119932</v>
      </c>
      <c r="G2627" s="10">
        <v>169.62170942358924</v>
      </c>
      <c r="H2627" s="10">
        <v>154.10192566957573</v>
      </c>
      <c r="I2627" s="10">
        <v>2.3861810510550745</v>
      </c>
    </row>
    <row r="2628" spans="1:9" x14ac:dyDescent="0.25">
      <c r="A2628" s="13"/>
      <c r="B2628" s="5">
        <f>DATE(YEAR(siječanj!B2628),MONTH(siječanj!B2628)+8,DAY(siječanj!B2628))</f>
        <v>43371</v>
      </c>
      <c r="C2628" s="9">
        <v>27.34375</v>
      </c>
      <c r="D2628">
        <v>0.92223019798414918</v>
      </c>
      <c r="E2628" s="6">
        <v>98.391512134817603</v>
      </c>
      <c r="F2628" s="11">
        <v>90.739623716052648</v>
      </c>
      <c r="G2628" s="10">
        <v>171.1042756058882</v>
      </c>
      <c r="H2628" s="10">
        <v>176.21985497839154</v>
      </c>
      <c r="I2628" s="10">
        <v>2.0843731908895711</v>
      </c>
    </row>
    <row r="2629" spans="1:9" x14ac:dyDescent="0.25">
      <c r="A2629" s="13"/>
      <c r="B2629" s="5">
        <f>DATE(YEAR(siječanj!B2629),MONTH(siječanj!B2629)+8,DAY(siječanj!B2629))</f>
        <v>43371</v>
      </c>
      <c r="C2629" s="9">
        <v>27.3541666666667</v>
      </c>
      <c r="D2629">
        <v>0.92223019798414918</v>
      </c>
      <c r="E2629" s="6">
        <v>97.800973827982887</v>
      </c>
      <c r="F2629" s="11">
        <v>90.195011456423245</v>
      </c>
      <c r="G2629" s="10">
        <v>199.69291471056445</v>
      </c>
      <c r="H2629" s="10">
        <v>181.15012629982832</v>
      </c>
      <c r="I2629" s="10">
        <v>2.3997974507913677</v>
      </c>
    </row>
    <row r="2630" spans="1:9" x14ac:dyDescent="0.25">
      <c r="A2630" s="13"/>
      <c r="B2630" s="5">
        <f>DATE(YEAR(siječanj!B2630),MONTH(siječanj!B2630)+8,DAY(siječanj!B2630))</f>
        <v>43371</v>
      </c>
      <c r="C2630" s="9">
        <v>27.3645833333333</v>
      </c>
      <c r="D2630">
        <v>0.92223019798414918</v>
      </c>
      <c r="E2630" s="6">
        <v>98.053771205001809</v>
      </c>
      <c r="F2630" s="11">
        <v>90.42814883148128</v>
      </c>
      <c r="G2630" s="10">
        <v>186.74874559825889</v>
      </c>
      <c r="H2630" s="10">
        <v>181.5071999111731</v>
      </c>
      <c r="I2630" s="10">
        <v>1.786615449623302</v>
      </c>
    </row>
    <row r="2631" spans="1:9" x14ac:dyDescent="0.25">
      <c r="A2631" s="13"/>
      <c r="B2631" s="5">
        <f>DATE(YEAR(siječanj!B2631),MONTH(siječanj!B2631)+8,DAY(siječanj!B2631))</f>
        <v>43371</v>
      </c>
      <c r="C2631" s="9">
        <v>27.375</v>
      </c>
      <c r="D2631">
        <v>0.92223019798414918</v>
      </c>
      <c r="E2631" s="6">
        <v>98.37304398889529</v>
      </c>
      <c r="F2631" s="11">
        <v>90.722591834182325</v>
      </c>
      <c r="G2631" s="10">
        <v>205.51057784921895</v>
      </c>
      <c r="H2631" s="10">
        <v>186.9031805055742</v>
      </c>
      <c r="I2631" s="10">
        <v>1.4283129309455773</v>
      </c>
    </row>
    <row r="2632" spans="1:9" x14ac:dyDescent="0.25">
      <c r="A2632" s="13"/>
      <c r="B2632" s="5">
        <f>DATE(YEAR(siječanj!B2632),MONTH(siječanj!B2632)+8,DAY(siječanj!B2632))</f>
        <v>43371</v>
      </c>
      <c r="C2632" s="9">
        <v>27.3854166666667</v>
      </c>
      <c r="D2632">
        <v>0.92223019798414918</v>
      </c>
      <c r="E2632" s="6">
        <v>99.446396363648446</v>
      </c>
      <c r="F2632" s="11">
        <v>91.712469807257676</v>
      </c>
      <c r="G2632" s="10">
        <v>192.69287862667508</v>
      </c>
      <c r="H2632" s="10">
        <v>182.71271217971812</v>
      </c>
      <c r="I2632" s="10">
        <v>1.4144455238404674</v>
      </c>
    </row>
    <row r="2633" spans="1:9" x14ac:dyDescent="0.25">
      <c r="A2633" s="13"/>
      <c r="B2633" s="5">
        <f>DATE(YEAR(siječanj!B2633),MONTH(siječanj!B2633)+8,DAY(siječanj!B2633))</f>
        <v>43371</v>
      </c>
      <c r="C2633" s="9">
        <v>27.3958333333333</v>
      </c>
      <c r="D2633">
        <v>0.92223019798414918</v>
      </c>
      <c r="E2633" s="6">
        <v>98.871266362232802</v>
      </c>
      <c r="F2633" s="11">
        <v>91.182067552185501</v>
      </c>
      <c r="G2633" s="10">
        <v>190.41259598151501</v>
      </c>
      <c r="H2633" s="10">
        <v>184.87087563477289</v>
      </c>
      <c r="I2633" s="10">
        <v>1.5737151995161953</v>
      </c>
    </row>
    <row r="2634" spans="1:9" x14ac:dyDescent="0.25">
      <c r="A2634" s="13"/>
      <c r="B2634" s="5">
        <f>DATE(YEAR(siječanj!B2634),MONTH(siječanj!B2634)+8,DAY(siječanj!B2634))</f>
        <v>43371</v>
      </c>
      <c r="C2634" s="9">
        <v>27.40625</v>
      </c>
      <c r="D2634">
        <v>0.92223019798414918</v>
      </c>
      <c r="E2634" s="6">
        <v>98.699768501054848</v>
      </c>
      <c r="F2634" s="11">
        <v>91.023907045717507</v>
      </c>
      <c r="G2634" s="10">
        <v>177.38011890711115</v>
      </c>
      <c r="H2634" s="10">
        <v>190.88519969042125</v>
      </c>
      <c r="I2634" s="10">
        <v>1.4901177453479066</v>
      </c>
    </row>
    <row r="2635" spans="1:9" x14ac:dyDescent="0.25">
      <c r="A2635" s="13"/>
      <c r="B2635" s="5">
        <f>DATE(YEAR(siječanj!B2635),MONTH(siječanj!B2635)+8,DAY(siječanj!B2635))</f>
        <v>43371</v>
      </c>
      <c r="C2635" s="9">
        <v>27.4166666666667</v>
      </c>
      <c r="D2635">
        <v>0.92223019798414918</v>
      </c>
      <c r="E2635" s="6">
        <v>99.487027276522085</v>
      </c>
      <c r="F2635" s="11">
        <v>91.749940862081417</v>
      </c>
      <c r="G2635" s="10">
        <v>177.10174855572649</v>
      </c>
      <c r="H2635" s="10">
        <v>190.6833170144389</v>
      </c>
      <c r="I2635" s="10">
        <v>1.2857267450466252</v>
      </c>
    </row>
    <row r="2636" spans="1:9" x14ac:dyDescent="0.25">
      <c r="A2636" s="13"/>
      <c r="B2636" s="5">
        <f>DATE(YEAR(siječanj!B2636),MONTH(siječanj!B2636)+8,DAY(siječanj!B2636))</f>
        <v>43371</v>
      </c>
      <c r="C2636" s="9">
        <v>27.4270833333333</v>
      </c>
      <c r="D2636">
        <v>0.92223019798414918</v>
      </c>
      <c r="E2636" s="6">
        <v>99.529492110008505</v>
      </c>
      <c r="F2636" s="11">
        <v>91.789103213874952</v>
      </c>
      <c r="G2636" s="10">
        <v>195.25237127401275</v>
      </c>
      <c r="H2636" s="10">
        <v>186.45315288227911</v>
      </c>
      <c r="I2636" s="10">
        <v>1.3179456908973808</v>
      </c>
    </row>
    <row r="2637" spans="1:9" x14ac:dyDescent="0.25">
      <c r="A2637" s="13"/>
      <c r="B2637" s="5">
        <f>DATE(YEAR(siječanj!B2637),MONTH(siječanj!B2637)+8,DAY(siječanj!B2637))</f>
        <v>43371</v>
      </c>
      <c r="C2637" s="9">
        <v>27.4375</v>
      </c>
      <c r="D2637">
        <v>0.92223019798414918</v>
      </c>
      <c r="E2637" s="6">
        <v>99.583982067080441</v>
      </c>
      <c r="F2637" s="11">
        <v>91.839355497773553</v>
      </c>
      <c r="G2637" s="10">
        <v>188.38918219949292</v>
      </c>
      <c r="H2637" s="10">
        <v>183.56115485065007</v>
      </c>
      <c r="I2637" s="10">
        <v>1.358866892220024</v>
      </c>
    </row>
    <row r="2638" spans="1:9" x14ac:dyDescent="0.25">
      <c r="A2638" s="13"/>
      <c r="B2638" s="5">
        <f>DATE(YEAR(siječanj!B2638),MONTH(siječanj!B2638)+8,DAY(siječanj!B2638))</f>
        <v>43371</v>
      </c>
      <c r="C2638" s="9">
        <v>27.4479166666667</v>
      </c>
      <c r="D2638">
        <v>0.92223019798414918</v>
      </c>
      <c r="E2638" s="6">
        <v>101.32826571857088</v>
      </c>
      <c r="F2638" s="11">
        <v>93.447986555028095</v>
      </c>
      <c r="G2638" s="10">
        <v>175.98009160299375</v>
      </c>
      <c r="H2638" s="10">
        <v>182.83408742568631</v>
      </c>
      <c r="I2638" s="10">
        <v>1.4565057586016859</v>
      </c>
    </row>
    <row r="2639" spans="1:9" x14ac:dyDescent="0.25">
      <c r="A2639" s="13"/>
      <c r="B2639" s="5">
        <f>DATE(YEAR(siječanj!B2639),MONTH(siječanj!B2639)+8,DAY(siječanj!B2639))</f>
        <v>43371</v>
      </c>
      <c r="C2639" s="9">
        <v>27.4583333333333</v>
      </c>
      <c r="D2639">
        <v>0.92223019798414918</v>
      </c>
      <c r="E2639" s="6">
        <v>101.94373304686698</v>
      </c>
      <c r="F2639" s="11">
        <v>94.015589111055391</v>
      </c>
      <c r="G2639" s="10">
        <v>174.08445338780371</v>
      </c>
      <c r="H2639" s="10">
        <v>183.6548594304243</v>
      </c>
      <c r="I2639" s="10">
        <v>1.3934639078837134</v>
      </c>
    </row>
    <row r="2640" spans="1:9" x14ac:dyDescent="0.25">
      <c r="A2640" s="13"/>
      <c r="B2640" s="5">
        <f>DATE(YEAR(siječanj!B2640),MONTH(siječanj!B2640)+8,DAY(siječanj!B2640))</f>
        <v>43371</v>
      </c>
      <c r="C2640" s="9">
        <v>27.46875</v>
      </c>
      <c r="D2640">
        <v>0.92223019798414918</v>
      </c>
      <c r="E2640" s="6">
        <v>102.91730387403285</v>
      </c>
      <c r="F2640" s="11">
        <v>94.913445527744159</v>
      </c>
      <c r="G2640" s="10">
        <v>169.12864156970275</v>
      </c>
      <c r="H2640" s="10">
        <v>177.4334268201477</v>
      </c>
      <c r="I2640" s="10">
        <v>1.3448084795075677</v>
      </c>
    </row>
    <row r="2641" spans="1:9" x14ac:dyDescent="0.25">
      <c r="A2641" s="13"/>
      <c r="B2641" s="5">
        <f>DATE(YEAR(siječanj!B2641),MONTH(siječanj!B2641)+8,DAY(siječanj!B2641))</f>
        <v>43371</v>
      </c>
      <c r="C2641" s="9">
        <v>27.4791666666667</v>
      </c>
      <c r="D2641">
        <v>0.92223019798414918</v>
      </c>
      <c r="E2641" s="6">
        <v>103.45251709066638</v>
      </c>
      <c r="F2641" s="11">
        <v>95.407035318483835</v>
      </c>
      <c r="G2641" s="10">
        <v>165.8491624285989</v>
      </c>
      <c r="H2641" s="10">
        <v>174.56691598467933</v>
      </c>
      <c r="I2641" s="10">
        <v>1.2682902331633992</v>
      </c>
    </row>
    <row r="2642" spans="1:9" x14ac:dyDescent="0.25">
      <c r="A2642" s="13"/>
      <c r="B2642" s="5">
        <f>DATE(YEAR(siječanj!B2642),MONTH(siječanj!B2642)+8,DAY(siječanj!B2642))</f>
        <v>43371</v>
      </c>
      <c r="C2642" s="9">
        <v>27.4895833333333</v>
      </c>
      <c r="D2642">
        <v>0.92223019798414918</v>
      </c>
      <c r="E2642" s="6">
        <v>103.29469081506272</v>
      </c>
      <c r="F2642" s="11">
        <v>95.261483161086772</v>
      </c>
      <c r="G2642" s="10">
        <v>162.1837572852622</v>
      </c>
      <c r="H2642" s="10">
        <v>169.38131513622471</v>
      </c>
      <c r="I2642" s="10">
        <v>1.2775725056628318</v>
      </c>
    </row>
    <row r="2643" spans="1:9" x14ac:dyDescent="0.25">
      <c r="A2643" s="13"/>
      <c r="B2643" s="5">
        <f>DATE(YEAR(siječanj!B2643),MONTH(siječanj!B2643)+8,DAY(siječanj!B2643))</f>
        <v>43371</v>
      </c>
      <c r="C2643" s="9">
        <v>27.5</v>
      </c>
      <c r="D2643">
        <v>0.92223019798414918</v>
      </c>
      <c r="E2643" s="6">
        <v>101.73114802431252</v>
      </c>
      <c r="F2643" s="11">
        <v>93.819536783616513</v>
      </c>
      <c r="G2643" s="10">
        <v>159.78038344085147</v>
      </c>
      <c r="H2643" s="10">
        <v>169.20750048587249</v>
      </c>
      <c r="I2643" s="10">
        <v>1.3875387339385359</v>
      </c>
    </row>
    <row r="2644" spans="1:9" x14ac:dyDescent="0.25">
      <c r="A2644" s="13"/>
      <c r="B2644" s="5">
        <f>DATE(YEAR(siječanj!B2644),MONTH(siječanj!B2644)+8,DAY(siječanj!B2644))</f>
        <v>43371</v>
      </c>
      <c r="C2644" s="9">
        <v>27.5104166666667</v>
      </c>
      <c r="D2644">
        <v>0.92223019798414918</v>
      </c>
      <c r="E2644" s="6">
        <v>100.8414158350908</v>
      </c>
      <c r="F2644" s="11">
        <v>92.998998890597704</v>
      </c>
      <c r="G2644" s="10">
        <v>158.32362547239717</v>
      </c>
      <c r="H2644" s="10">
        <v>172.60389615011817</v>
      </c>
      <c r="I2644" s="10">
        <v>1.5147204676093844</v>
      </c>
    </row>
    <row r="2645" spans="1:9" x14ac:dyDescent="0.25">
      <c r="A2645" s="13"/>
      <c r="B2645" s="5">
        <f>DATE(YEAR(siječanj!B2645),MONTH(siječanj!B2645)+8,DAY(siječanj!B2645))</f>
        <v>43371</v>
      </c>
      <c r="C2645" s="9">
        <v>27.5208333333333</v>
      </c>
      <c r="D2645">
        <v>0.92223019798414918</v>
      </c>
      <c r="E2645" s="6">
        <v>100.86274545260204</v>
      </c>
      <c r="F2645" s="11">
        <v>93.01866970797802</v>
      </c>
      <c r="G2645" s="10">
        <v>155.27883475410815</v>
      </c>
      <c r="H2645" s="10">
        <v>173.38690696722165</v>
      </c>
      <c r="I2645" s="10">
        <v>1.6000289720089302</v>
      </c>
    </row>
    <row r="2646" spans="1:9" x14ac:dyDescent="0.25">
      <c r="A2646" s="13"/>
      <c r="B2646" s="5">
        <f>DATE(YEAR(siječanj!B2646),MONTH(siječanj!B2646)+8,DAY(siječanj!B2646))</f>
        <v>43371</v>
      </c>
      <c r="C2646" s="9">
        <v>27.53125</v>
      </c>
      <c r="D2646">
        <v>0.92223019798414918</v>
      </c>
      <c r="E2646" s="6">
        <v>100.01976187357131</v>
      </c>
      <c r="F2646" s="11">
        <v>92.241244794991132</v>
      </c>
      <c r="G2646" s="10">
        <v>153.54627359626272</v>
      </c>
      <c r="H2646" s="10">
        <v>172.87277603528378</v>
      </c>
      <c r="I2646" s="10">
        <v>1.7269606983403198</v>
      </c>
    </row>
    <row r="2647" spans="1:9" x14ac:dyDescent="0.25">
      <c r="A2647" s="13"/>
      <c r="B2647" s="5">
        <f>DATE(YEAR(siječanj!B2647),MONTH(siječanj!B2647)+8,DAY(siječanj!B2647))</f>
        <v>43371</v>
      </c>
      <c r="C2647" s="9">
        <v>27.5416666666667</v>
      </c>
      <c r="D2647">
        <v>0.92223019798414918</v>
      </c>
      <c r="E2647" s="6">
        <v>97.888796705570968</v>
      </c>
      <c r="F2647" s="11">
        <v>90.276004366208838</v>
      </c>
      <c r="G2647" s="10">
        <v>153.46461856102107</v>
      </c>
      <c r="H2647" s="10">
        <v>170.42268183403186</v>
      </c>
      <c r="I2647" s="10">
        <v>1.9024858512276694</v>
      </c>
    </row>
    <row r="2648" spans="1:9" x14ac:dyDescent="0.25">
      <c r="A2648" s="13"/>
      <c r="B2648" s="5">
        <f>DATE(YEAR(siječanj!B2648),MONTH(siječanj!B2648)+8,DAY(siječanj!B2648))</f>
        <v>43371</v>
      </c>
      <c r="C2648" s="9">
        <v>27.5520833333333</v>
      </c>
      <c r="D2648">
        <v>0.92223019798414918</v>
      </c>
      <c r="E2648" s="6">
        <v>96.774879871530487</v>
      </c>
      <c r="F2648" s="11">
        <v>89.24871662381382</v>
      </c>
      <c r="G2648" s="10">
        <v>152.63549353405074</v>
      </c>
      <c r="H2648" s="10">
        <v>165.24201386181056</v>
      </c>
      <c r="I2648" s="10">
        <v>1.7987018044421064</v>
      </c>
    </row>
    <row r="2649" spans="1:9" x14ac:dyDescent="0.25">
      <c r="A2649" s="13"/>
      <c r="B2649" s="5">
        <f>DATE(YEAR(siječanj!B2649),MONTH(siječanj!B2649)+8,DAY(siječanj!B2649))</f>
        <v>43371</v>
      </c>
      <c r="C2649" s="9">
        <v>27.5625</v>
      </c>
      <c r="D2649">
        <v>0.92223019798414918</v>
      </c>
      <c r="E2649" s="6">
        <v>96.765128055702988</v>
      </c>
      <c r="F2649" s="11">
        <v>89.239723204772517</v>
      </c>
      <c r="G2649" s="10">
        <v>152.69572341293599</v>
      </c>
      <c r="H2649" s="10">
        <v>163.20104735804631</v>
      </c>
      <c r="I2649" s="10">
        <v>1.81567730279137</v>
      </c>
    </row>
    <row r="2650" spans="1:9" x14ac:dyDescent="0.25">
      <c r="A2650" s="13"/>
      <c r="B2650" s="5">
        <f>DATE(YEAR(siječanj!B2650),MONTH(siječanj!B2650)+8,DAY(siječanj!B2650))</f>
        <v>43371</v>
      </c>
      <c r="C2650" s="9">
        <v>27.5729166666667</v>
      </c>
      <c r="D2650">
        <v>0.92223019798414918</v>
      </c>
      <c r="E2650" s="6">
        <v>97.105513243146532</v>
      </c>
      <c r="F2650" s="11">
        <v>89.553636703579443</v>
      </c>
      <c r="G2650" s="10">
        <v>152.58219378730777</v>
      </c>
      <c r="H2650" s="10">
        <v>159.12417967989654</v>
      </c>
      <c r="I2650" s="10">
        <v>1.8944946166292032</v>
      </c>
    </row>
    <row r="2651" spans="1:9" x14ac:dyDescent="0.25">
      <c r="A2651" s="13"/>
      <c r="B2651" s="5">
        <f>DATE(YEAR(siječanj!B2651),MONTH(siječanj!B2651)+8,DAY(siječanj!B2651))</f>
        <v>43371</v>
      </c>
      <c r="C2651" s="9">
        <v>27.5833333333333</v>
      </c>
      <c r="D2651">
        <v>0.92223019798414918</v>
      </c>
      <c r="E2651" s="6">
        <v>99.636055890776078</v>
      </c>
      <c r="F2651" s="11">
        <v>91.887379550510175</v>
      </c>
      <c r="G2651" s="10">
        <v>149.69572746182754</v>
      </c>
      <c r="H2651" s="10">
        <v>151.78987574195423</v>
      </c>
      <c r="I2651" s="10">
        <v>1.7557065422313114</v>
      </c>
    </row>
    <row r="2652" spans="1:9" x14ac:dyDescent="0.25">
      <c r="A2652" s="13"/>
      <c r="B2652" s="5">
        <f>DATE(YEAR(siječanj!B2652),MONTH(siječanj!B2652)+8,DAY(siječanj!B2652))</f>
        <v>43371</v>
      </c>
      <c r="C2652" s="9">
        <v>27.59375</v>
      </c>
      <c r="D2652">
        <v>0.92223019798414918</v>
      </c>
      <c r="E2652" s="6">
        <v>101.20280630687068</v>
      </c>
      <c r="F2652" s="11">
        <v>93.332284096936846</v>
      </c>
      <c r="G2652" s="10">
        <v>147.51239836970493</v>
      </c>
      <c r="H2652" s="10">
        <v>142.69223512047316</v>
      </c>
      <c r="I2652" s="10">
        <v>1.91776229969797</v>
      </c>
    </row>
    <row r="2653" spans="1:9" x14ac:dyDescent="0.25">
      <c r="A2653" s="13"/>
      <c r="B2653" s="5">
        <f>DATE(YEAR(siječanj!B2653),MONTH(siječanj!B2653)+8,DAY(siječanj!B2653))</f>
        <v>43371</v>
      </c>
      <c r="C2653" s="9">
        <v>27.6041666666667</v>
      </c>
      <c r="D2653">
        <v>0.92223019798414918</v>
      </c>
      <c r="E2653" s="6">
        <v>101.14254381439231</v>
      </c>
      <c r="F2653" s="11">
        <v>93.276708206567505</v>
      </c>
      <c r="G2653" s="10">
        <v>147.66861359186171</v>
      </c>
      <c r="H2653" s="10">
        <v>144.26967983503803</v>
      </c>
      <c r="I2653" s="10">
        <v>2.0819731204307645</v>
      </c>
    </row>
    <row r="2654" spans="1:9" x14ac:dyDescent="0.25">
      <c r="A2654" s="13"/>
      <c r="B2654" s="5">
        <f>DATE(YEAR(siječanj!B2654),MONTH(siječanj!B2654)+8,DAY(siječanj!B2654))</f>
        <v>43371</v>
      </c>
      <c r="C2654" s="9">
        <v>27.6145833333333</v>
      </c>
      <c r="D2654">
        <v>0.92223019798414918</v>
      </c>
      <c r="E2654" s="6">
        <v>103.16112307399008</v>
      </c>
      <c r="F2654" s="11">
        <v>95.138302956793055</v>
      </c>
      <c r="G2654" s="10">
        <v>146.9499287576979</v>
      </c>
      <c r="H2654" s="10">
        <v>145.34872744584615</v>
      </c>
      <c r="I2654" s="10">
        <v>2.3929272491030349</v>
      </c>
    </row>
    <row r="2655" spans="1:9" x14ac:dyDescent="0.25">
      <c r="A2655" s="13"/>
      <c r="B2655" s="5">
        <f>DATE(YEAR(siječanj!B2655),MONTH(siječanj!B2655)+8,DAY(siječanj!B2655))</f>
        <v>43371</v>
      </c>
      <c r="C2655" s="9">
        <v>27.625</v>
      </c>
      <c r="D2655">
        <v>0.92223019798414918</v>
      </c>
      <c r="E2655" s="6">
        <v>103.81658455094488</v>
      </c>
      <c r="F2655" s="11">
        <v>95.742789324456055</v>
      </c>
      <c r="G2655" s="10">
        <v>145.32709268337129</v>
      </c>
      <c r="H2655" s="10">
        <v>140.70015988228886</v>
      </c>
      <c r="I2655" s="10">
        <v>2.3204651218342489</v>
      </c>
    </row>
    <row r="2656" spans="1:9" x14ac:dyDescent="0.25">
      <c r="A2656" s="13"/>
      <c r="B2656" s="5">
        <f>DATE(YEAR(siječanj!B2656),MONTH(siječanj!B2656)+8,DAY(siječanj!B2656))</f>
        <v>43371</v>
      </c>
      <c r="C2656" s="9">
        <v>27.6354166666667</v>
      </c>
      <c r="D2656">
        <v>0.92223019798414918</v>
      </c>
      <c r="E2656" s="6">
        <v>104.67173111995656</v>
      </c>
      <c r="F2656" s="11">
        <v>96.53143131410117</v>
      </c>
      <c r="G2656" s="10">
        <v>144.63258095361337</v>
      </c>
      <c r="H2656" s="10">
        <v>137.8929479186437</v>
      </c>
      <c r="I2656" s="10">
        <v>2.243224854293723</v>
      </c>
    </row>
    <row r="2657" spans="1:9" x14ac:dyDescent="0.25">
      <c r="A2657" s="13"/>
      <c r="B2657" s="5">
        <f>DATE(YEAR(siječanj!B2657),MONTH(siječanj!B2657)+8,DAY(siječanj!B2657))</f>
        <v>43371</v>
      </c>
      <c r="C2657" s="9">
        <v>27.6458333333333</v>
      </c>
      <c r="D2657">
        <v>0.92223019798414918</v>
      </c>
      <c r="E2657" s="6">
        <v>106.42942649374352</v>
      </c>
      <c r="F2657" s="11">
        <v>98.152431066664533</v>
      </c>
      <c r="G2657" s="10">
        <v>140.49090097224794</v>
      </c>
      <c r="H2657" s="10">
        <v>142.12773988342917</v>
      </c>
      <c r="I2657" s="10">
        <v>2.0140561265933421</v>
      </c>
    </row>
    <row r="2658" spans="1:9" x14ac:dyDescent="0.25">
      <c r="A2658" s="13"/>
      <c r="B2658" s="5">
        <f>DATE(YEAR(siječanj!B2658),MONTH(siječanj!B2658)+8,DAY(siječanj!B2658))</f>
        <v>43371</v>
      </c>
      <c r="C2658" s="9">
        <v>27.65625</v>
      </c>
      <c r="D2658">
        <v>0.92223019798414918</v>
      </c>
      <c r="E2658" s="6">
        <v>106.23974712972448</v>
      </c>
      <c r="F2658" s="11">
        <v>97.977503029231755</v>
      </c>
      <c r="G2658" s="10">
        <v>139.092259694559</v>
      </c>
      <c r="H2658" s="10">
        <v>140.29281829539826</v>
      </c>
      <c r="I2658" s="10">
        <v>2.1562793018354003</v>
      </c>
    </row>
    <row r="2659" spans="1:9" x14ac:dyDescent="0.25">
      <c r="A2659" s="13"/>
      <c r="B2659" s="5">
        <f>DATE(YEAR(siječanj!B2659),MONTH(siječanj!B2659)+8,DAY(siječanj!B2659))</f>
        <v>43371</v>
      </c>
      <c r="C2659" s="9">
        <v>27.6666666666667</v>
      </c>
      <c r="D2659">
        <v>0.92223019798414918</v>
      </c>
      <c r="E2659" s="6">
        <v>106.34537560106105</v>
      </c>
      <c r="F2659" s="11">
        <v>98.074916795265239</v>
      </c>
      <c r="G2659" s="10">
        <v>139.47991320799258</v>
      </c>
      <c r="H2659" s="10">
        <v>133.94867788023615</v>
      </c>
      <c r="I2659" s="10">
        <v>2.1545592513399225</v>
      </c>
    </row>
    <row r="2660" spans="1:9" x14ac:dyDescent="0.25">
      <c r="A2660" s="13"/>
      <c r="B2660" s="5">
        <f>DATE(YEAR(siječanj!B2660),MONTH(siječanj!B2660)+8,DAY(siječanj!B2660))</f>
        <v>43371</v>
      </c>
      <c r="C2660" s="9">
        <v>27.6770833333333</v>
      </c>
      <c r="D2660">
        <v>0.92223019798414918</v>
      </c>
      <c r="E2660" s="6">
        <v>107.0237000872347</v>
      </c>
      <c r="F2660" s="11">
        <v>98.700488120446664</v>
      </c>
      <c r="G2660" s="10">
        <v>136.83498508811127</v>
      </c>
      <c r="H2660" s="10">
        <v>135.99315238548766</v>
      </c>
      <c r="I2660" s="10">
        <v>2.0837401723060607</v>
      </c>
    </row>
    <row r="2661" spans="1:9" x14ac:dyDescent="0.25">
      <c r="A2661" s="13"/>
      <c r="B2661" s="5">
        <f>DATE(YEAR(siječanj!B2661),MONTH(siječanj!B2661)+8,DAY(siječanj!B2661))</f>
        <v>43371</v>
      </c>
      <c r="C2661" s="9">
        <v>27.6875</v>
      </c>
      <c r="D2661">
        <v>0.92223019798414918</v>
      </c>
      <c r="E2661" s="6">
        <v>109.58229904225975</v>
      </c>
      <c r="F2661" s="11">
        <v>101.06010534130145</v>
      </c>
      <c r="G2661" s="10">
        <v>133.80716013680018</v>
      </c>
      <c r="H2661" s="10">
        <v>135.85081743269259</v>
      </c>
      <c r="I2661" s="10">
        <v>1.9744319633478125</v>
      </c>
    </row>
    <row r="2662" spans="1:9" x14ac:dyDescent="0.25">
      <c r="A2662" s="13"/>
      <c r="B2662" s="5">
        <f>DATE(YEAR(siječanj!B2662),MONTH(siječanj!B2662)+8,DAY(siječanj!B2662))</f>
        <v>43371</v>
      </c>
      <c r="C2662" s="9">
        <v>27.6979166666667</v>
      </c>
      <c r="D2662">
        <v>0.92223019798414918</v>
      </c>
      <c r="E2662" s="6">
        <v>110.65543023567344</v>
      </c>
      <c r="F2662" s="11">
        <v>102.04977933426632</v>
      </c>
      <c r="G2662" s="10">
        <v>133.62034787905174</v>
      </c>
      <c r="H2662" s="10">
        <v>133.9645200791725</v>
      </c>
      <c r="I2662" s="10">
        <v>2.4859689805267253</v>
      </c>
    </row>
    <row r="2663" spans="1:9" x14ac:dyDescent="0.25">
      <c r="A2663" s="13"/>
      <c r="B2663" s="5">
        <f>DATE(YEAR(siječanj!B2663),MONTH(siječanj!B2663)+8,DAY(siječanj!B2663))</f>
        <v>43371</v>
      </c>
      <c r="C2663" s="9">
        <v>27.7083333333333</v>
      </c>
      <c r="D2663">
        <v>0.92223019798414918</v>
      </c>
      <c r="E2663" s="6">
        <v>112.2303167527885</v>
      </c>
      <c r="F2663" s="11">
        <v>103.50218723874791</v>
      </c>
      <c r="G2663" s="10">
        <v>132.59415801623032</v>
      </c>
      <c r="H2663" s="10">
        <v>132.29118731480008</v>
      </c>
      <c r="I2663" s="10">
        <v>7.5577328721674251</v>
      </c>
    </row>
    <row r="2664" spans="1:9" x14ac:dyDescent="0.25">
      <c r="A2664" s="13"/>
      <c r="B2664" s="5">
        <f>DATE(YEAR(siječanj!B2664),MONTH(siječanj!B2664)+8,DAY(siječanj!B2664))</f>
        <v>43371</v>
      </c>
      <c r="C2664" s="9">
        <v>27.71875</v>
      </c>
      <c r="D2664">
        <v>0.92223019798414918</v>
      </c>
      <c r="E2664" s="6">
        <v>115.38321112188527</v>
      </c>
      <c r="F2664" s="11">
        <v>106.40988163698313</v>
      </c>
      <c r="G2664" s="10">
        <v>132.5546783590928</v>
      </c>
      <c r="H2664" s="10">
        <v>132.42211122843224</v>
      </c>
      <c r="I2664" s="10">
        <v>20.798866591785757</v>
      </c>
    </row>
    <row r="2665" spans="1:9" x14ac:dyDescent="0.25">
      <c r="A2665" s="13"/>
      <c r="B2665" s="5">
        <f>DATE(YEAR(siječanj!B2665),MONTH(siječanj!B2665)+8,DAY(siječanj!B2665))</f>
        <v>43371</v>
      </c>
      <c r="C2665" s="9">
        <v>27.7291666666667</v>
      </c>
      <c r="D2665">
        <v>0.92223019798414918</v>
      </c>
      <c r="E2665" s="6">
        <v>119.53852709304523</v>
      </c>
      <c r="F2665" s="11">
        <v>110.24203950775268</v>
      </c>
      <c r="G2665" s="10">
        <v>132.42733266132703</v>
      </c>
      <c r="H2665" s="10">
        <v>135.10887913185871</v>
      </c>
      <c r="I2665" s="10">
        <v>33.528923307729791</v>
      </c>
    </row>
    <row r="2666" spans="1:9" x14ac:dyDescent="0.25">
      <c r="A2666" s="13"/>
      <c r="B2666" s="5">
        <f>DATE(YEAR(siječanj!B2666),MONTH(siječanj!B2666)+8,DAY(siječanj!B2666))</f>
        <v>43371</v>
      </c>
      <c r="C2666" s="9">
        <v>27.7395833333333</v>
      </c>
      <c r="D2666">
        <v>0.92223019798414918</v>
      </c>
      <c r="E2666" s="6">
        <v>124.05052822533762</v>
      </c>
      <c r="F2666" s="11">
        <v>114.4031432052914</v>
      </c>
      <c r="G2666" s="10">
        <v>132.75074686290259</v>
      </c>
      <c r="H2666" s="10">
        <v>136.67330330085747</v>
      </c>
      <c r="I2666" s="10">
        <v>49.635280141628591</v>
      </c>
    </row>
    <row r="2667" spans="1:9" x14ac:dyDescent="0.25">
      <c r="A2667" s="13"/>
      <c r="B2667" s="5">
        <f>DATE(YEAR(siječanj!B2667),MONTH(siječanj!B2667)+8,DAY(siječanj!B2667))</f>
        <v>43371</v>
      </c>
      <c r="C2667" s="9">
        <v>27.75</v>
      </c>
      <c r="D2667">
        <v>0.92223019798414918</v>
      </c>
      <c r="E2667" s="6">
        <v>128.85450856260351</v>
      </c>
      <c r="F2667" s="11">
        <v>118.83351894284009</v>
      </c>
      <c r="G2667" s="10">
        <v>133.48979624189488</v>
      </c>
      <c r="H2667" s="10">
        <v>139.43830686216793</v>
      </c>
      <c r="I2667" s="10">
        <v>67.400293668668809</v>
      </c>
    </row>
    <row r="2668" spans="1:9" x14ac:dyDescent="0.25">
      <c r="A2668" s="13"/>
      <c r="B2668" s="5">
        <f>DATE(YEAR(siječanj!B2668),MONTH(siječanj!B2668)+8,DAY(siječanj!B2668))</f>
        <v>43371</v>
      </c>
      <c r="C2668" s="9">
        <v>27.7604166666667</v>
      </c>
      <c r="D2668">
        <v>0.92223019798414918</v>
      </c>
      <c r="E2668" s="6">
        <v>133.19678425996733</v>
      </c>
      <c r="F2668" s="11">
        <v>122.83809671892168</v>
      </c>
      <c r="G2668" s="10">
        <v>131.70232031520726</v>
      </c>
      <c r="H2668" s="10">
        <v>138.98344269219987</v>
      </c>
      <c r="I2668" s="10">
        <v>82.831340677514632</v>
      </c>
    </row>
    <row r="2669" spans="1:9" x14ac:dyDescent="0.25">
      <c r="A2669" s="13"/>
      <c r="B2669" s="5">
        <f>DATE(YEAR(siječanj!B2669),MONTH(siječanj!B2669)+8,DAY(siječanj!B2669))</f>
        <v>43371</v>
      </c>
      <c r="C2669" s="9">
        <v>27.7708333333333</v>
      </c>
      <c r="D2669">
        <v>0.92223019798414918</v>
      </c>
      <c r="E2669" s="6">
        <v>138.12352123247598</v>
      </c>
      <c r="F2669" s="11">
        <v>127.38168233249415</v>
      </c>
      <c r="G2669" s="10">
        <v>129.99975357276719</v>
      </c>
      <c r="H2669" s="10">
        <v>139.44653902584125</v>
      </c>
      <c r="I2669" s="10">
        <v>100.47021550150423</v>
      </c>
    </row>
    <row r="2670" spans="1:9" x14ac:dyDescent="0.25">
      <c r="A2670" s="13"/>
      <c r="B2670" s="5">
        <f>DATE(YEAR(siječanj!B2670),MONTH(siječanj!B2670)+8,DAY(siječanj!B2670))</f>
        <v>43371</v>
      </c>
      <c r="C2670" s="9">
        <v>27.78125</v>
      </c>
      <c r="D2670">
        <v>0.92223019798414918</v>
      </c>
      <c r="E2670" s="6">
        <v>143.79827861735663</v>
      </c>
      <c r="F2670" s="11">
        <v>132.61511495906464</v>
      </c>
      <c r="G2670" s="10">
        <v>129.06198416114543</v>
      </c>
      <c r="H2670" s="10">
        <v>139.68548450014603</v>
      </c>
      <c r="I2670" s="10">
        <v>127.44538141074847</v>
      </c>
    </row>
    <row r="2671" spans="1:9" x14ac:dyDescent="0.25">
      <c r="A2671" s="13"/>
      <c r="B2671" s="5">
        <f>DATE(YEAR(siječanj!B2671),MONTH(siječanj!B2671)+8,DAY(siječanj!B2671))</f>
        <v>43371</v>
      </c>
      <c r="C2671" s="9">
        <v>27.7916666666667</v>
      </c>
      <c r="D2671">
        <v>0.92223019798414918</v>
      </c>
      <c r="E2671" s="6">
        <v>149.40345711369838</v>
      </c>
      <c r="F2671" s="11">
        <v>137.7843798334824</v>
      </c>
      <c r="G2671" s="10">
        <v>127.10969563097669</v>
      </c>
      <c r="H2671" s="10">
        <v>139.05640029292618</v>
      </c>
      <c r="I2671" s="10">
        <v>151.14846626159414</v>
      </c>
    </row>
    <row r="2672" spans="1:9" x14ac:dyDescent="0.25">
      <c r="A2672" s="13"/>
      <c r="B2672" s="5">
        <f>DATE(YEAR(siječanj!B2672),MONTH(siječanj!B2672)+8,DAY(siječanj!B2672))</f>
        <v>43371</v>
      </c>
      <c r="C2672" s="9">
        <v>27.8020833333333</v>
      </c>
      <c r="D2672">
        <v>0.92223019798414918</v>
      </c>
      <c r="E2672" s="6">
        <v>155.79183873305422</v>
      </c>
      <c r="F2672" s="11">
        <v>143.67593827909923</v>
      </c>
      <c r="G2672" s="10">
        <v>123.80354452042786</v>
      </c>
      <c r="H2672" s="10">
        <v>139.28593356644407</v>
      </c>
      <c r="I2672" s="10">
        <v>183.66344280291509</v>
      </c>
    </row>
    <row r="2673" spans="1:9" x14ac:dyDescent="0.25">
      <c r="A2673" s="13"/>
      <c r="B2673" s="5">
        <f>DATE(YEAR(siječanj!B2673),MONTH(siječanj!B2673)+8,DAY(siječanj!B2673))</f>
        <v>43371</v>
      </c>
      <c r="C2673" s="9">
        <v>27.8125</v>
      </c>
      <c r="D2673">
        <v>0.92223019798414918</v>
      </c>
      <c r="E2673" s="6">
        <v>158.08295109295565</v>
      </c>
      <c r="F2673" s="11">
        <v>145.78887128437506</v>
      </c>
      <c r="G2673" s="10">
        <v>121.15942391159621</v>
      </c>
      <c r="H2673" s="10">
        <v>137.51833429986237</v>
      </c>
      <c r="I2673" s="10">
        <v>199.41620125623541</v>
      </c>
    </row>
    <row r="2674" spans="1:9" x14ac:dyDescent="0.25">
      <c r="A2674" s="13"/>
      <c r="B2674" s="5">
        <f>DATE(YEAR(siječanj!B2674),MONTH(siječanj!B2674)+8,DAY(siječanj!B2674))</f>
        <v>43371</v>
      </c>
      <c r="C2674" s="9">
        <v>27.8229166666667</v>
      </c>
      <c r="D2674">
        <v>0.92223019798414918</v>
      </c>
      <c r="E2674" s="6">
        <v>158.07629978325883</v>
      </c>
      <c r="F2674" s="11">
        <v>145.7827372457165</v>
      </c>
      <c r="G2674" s="10">
        <v>116.48339659358376</v>
      </c>
      <c r="H2674" s="10">
        <v>132.75069537232059</v>
      </c>
      <c r="I2674" s="10">
        <v>217.36805726840561</v>
      </c>
    </row>
    <row r="2675" spans="1:9" x14ac:dyDescent="0.25">
      <c r="A2675" s="13"/>
      <c r="B2675" s="5">
        <f>DATE(YEAR(siječanj!B2675),MONTH(siječanj!B2675)+8,DAY(siječanj!B2675))</f>
        <v>43371</v>
      </c>
      <c r="C2675" s="9">
        <v>27.8333333333333</v>
      </c>
      <c r="D2675">
        <v>0.92223019798414918</v>
      </c>
      <c r="E2675" s="6">
        <v>157.98447778835825</v>
      </c>
      <c r="F2675" s="11">
        <v>145.69805622918005</v>
      </c>
      <c r="G2675" s="10">
        <v>111.23520551350093</v>
      </c>
      <c r="H2675" s="10">
        <v>123.633102490664</v>
      </c>
      <c r="I2675" s="10">
        <v>223.31021271210847</v>
      </c>
    </row>
    <row r="2676" spans="1:9" x14ac:dyDescent="0.25">
      <c r="A2676" s="13"/>
      <c r="B2676" s="5">
        <f>DATE(YEAR(siječanj!B2676),MONTH(siječanj!B2676)+8,DAY(siječanj!B2676))</f>
        <v>43371</v>
      </c>
      <c r="C2676" s="9">
        <v>27.84375</v>
      </c>
      <c r="D2676">
        <v>0.92223019798414918</v>
      </c>
      <c r="E2676" s="6">
        <v>156.75128470167661</v>
      </c>
      <c r="F2676" s="11">
        <v>144.56076832469697</v>
      </c>
      <c r="G2676" s="10">
        <v>93.947161277459614</v>
      </c>
      <c r="H2676" s="10">
        <v>106.20729776158424</v>
      </c>
      <c r="I2676" s="10">
        <v>223.85271163823535</v>
      </c>
    </row>
    <row r="2677" spans="1:9" x14ac:dyDescent="0.25">
      <c r="A2677" s="13"/>
      <c r="B2677" s="5">
        <f>DATE(YEAR(siječanj!B2677),MONTH(siječanj!B2677)+8,DAY(siječanj!B2677))</f>
        <v>43371</v>
      </c>
      <c r="C2677" s="9">
        <v>27.8541666666667</v>
      </c>
      <c r="D2677">
        <v>0.92223019798414918</v>
      </c>
      <c r="E2677" s="6">
        <v>156.35150488575479</v>
      </c>
      <c r="F2677" s="11">
        <v>144.19207930590932</v>
      </c>
      <c r="G2677" s="10">
        <v>87.500495240764323</v>
      </c>
      <c r="H2677" s="10">
        <v>100.16649110431888</v>
      </c>
      <c r="I2677" s="10">
        <v>223.94859845318209</v>
      </c>
    </row>
    <row r="2678" spans="1:9" x14ac:dyDescent="0.25">
      <c r="A2678" s="13"/>
      <c r="B2678" s="5">
        <f>DATE(YEAR(siječanj!B2678),MONTH(siječanj!B2678)+8,DAY(siječanj!B2678))</f>
        <v>43371</v>
      </c>
      <c r="C2678" s="9">
        <v>27.8645833333333</v>
      </c>
      <c r="D2678">
        <v>0.92223019798414918</v>
      </c>
      <c r="E2678" s="6">
        <v>155.53613723512981</v>
      </c>
      <c r="F2678" s="11">
        <v>143.44012263604355</v>
      </c>
      <c r="G2678" s="10">
        <v>84.265485451940435</v>
      </c>
      <c r="H2678" s="10">
        <v>96.113147907538789</v>
      </c>
      <c r="I2678" s="10">
        <v>224.89960037172068</v>
      </c>
    </row>
    <row r="2679" spans="1:9" x14ac:dyDescent="0.25">
      <c r="A2679" s="13"/>
      <c r="B2679" s="5">
        <f>DATE(YEAR(siječanj!B2679),MONTH(siječanj!B2679)+8,DAY(siječanj!B2679))</f>
        <v>43371</v>
      </c>
      <c r="C2679" s="9">
        <v>27.875</v>
      </c>
      <c r="D2679">
        <v>0.92223019798414918</v>
      </c>
      <c r="E2679" s="6">
        <v>152.48755119224489</v>
      </c>
      <c r="F2679" s="11">
        <v>140.62862452614209</v>
      </c>
      <c r="G2679" s="10">
        <v>81.603635757228247</v>
      </c>
      <c r="H2679" s="10">
        <v>88.977150410652996</v>
      </c>
      <c r="I2679" s="10">
        <v>226.30378059420295</v>
      </c>
    </row>
    <row r="2680" spans="1:9" x14ac:dyDescent="0.25">
      <c r="A2680" s="13"/>
      <c r="B2680" s="5">
        <f>DATE(YEAR(siječanj!B2680),MONTH(siječanj!B2680)+8,DAY(siječanj!B2680))</f>
        <v>43371</v>
      </c>
      <c r="C2680" s="9">
        <v>27.8854166666667</v>
      </c>
      <c r="D2680">
        <v>0.92223019798414918</v>
      </c>
      <c r="E2680" s="6">
        <v>157.68776847662301</v>
      </c>
      <c r="F2680" s="11">
        <v>145.42442194187473</v>
      </c>
      <c r="G2680" s="10">
        <v>77.458834203297897</v>
      </c>
      <c r="H2680" s="10">
        <v>73.604196844838555</v>
      </c>
      <c r="I2680" s="10">
        <v>232.3536542001851</v>
      </c>
    </row>
    <row r="2681" spans="1:9" x14ac:dyDescent="0.25">
      <c r="A2681" s="13"/>
      <c r="B2681" s="5">
        <f>DATE(YEAR(siječanj!B2681),MONTH(siječanj!B2681)+8,DAY(siječanj!B2681))</f>
        <v>43371</v>
      </c>
      <c r="C2681" s="9">
        <v>27.8958333333333</v>
      </c>
      <c r="D2681">
        <v>0.92223019798414918</v>
      </c>
      <c r="E2681" s="6">
        <v>159.88521896994359</v>
      </c>
      <c r="F2681" s="11">
        <v>147.45097714539011</v>
      </c>
      <c r="G2681" s="10">
        <v>73.441502888638496</v>
      </c>
      <c r="H2681" s="10">
        <v>63.610129390204996</v>
      </c>
      <c r="I2681" s="10">
        <v>236.41036129282975</v>
      </c>
    </row>
    <row r="2682" spans="1:9" x14ac:dyDescent="0.25">
      <c r="A2682" s="13"/>
      <c r="B2682" s="5">
        <f>DATE(YEAR(siječanj!B2682),MONTH(siječanj!B2682)+8,DAY(siječanj!B2682))</f>
        <v>43371</v>
      </c>
      <c r="C2682" s="9">
        <v>27.90625</v>
      </c>
      <c r="D2682">
        <v>0.92223019798414918</v>
      </c>
      <c r="E2682" s="6">
        <v>156.54713630904774</v>
      </c>
      <c r="F2682" s="11">
        <v>144.37249651214469</v>
      </c>
      <c r="G2682" s="10">
        <v>71.889731804146535</v>
      </c>
      <c r="H2682" s="10">
        <v>60.045747014004746</v>
      </c>
      <c r="I2682" s="10">
        <v>237.73201909270344</v>
      </c>
    </row>
    <row r="2683" spans="1:9" x14ac:dyDescent="0.25">
      <c r="A2683" s="13"/>
      <c r="B2683" s="5">
        <f>DATE(YEAR(siječanj!B2683),MONTH(siječanj!B2683)+8,DAY(siječanj!B2683))</f>
        <v>43371</v>
      </c>
      <c r="C2683" s="9">
        <v>27.9166666666667</v>
      </c>
      <c r="D2683">
        <v>0.92223019798414918</v>
      </c>
      <c r="E2683" s="6">
        <v>151.53761106199624</v>
      </c>
      <c r="F2683" s="11">
        <v>139.75256105174978</v>
      </c>
      <c r="G2683" s="10">
        <v>71.312706905906779</v>
      </c>
      <c r="H2683" s="10">
        <v>57.423082419221025</v>
      </c>
      <c r="I2683" s="10">
        <v>236.06681820744433</v>
      </c>
    </row>
    <row r="2684" spans="1:9" x14ac:dyDescent="0.25">
      <c r="A2684" s="13"/>
      <c r="B2684" s="5">
        <f>DATE(YEAR(siječanj!B2684),MONTH(siječanj!B2684)+8,DAY(siječanj!B2684))</f>
        <v>43371</v>
      </c>
      <c r="C2684" s="9">
        <v>27.9270833333333</v>
      </c>
      <c r="D2684">
        <v>0.92223019798414918</v>
      </c>
      <c r="E2684" s="6">
        <v>144.36911591546661</v>
      </c>
      <c r="F2684" s="11">
        <v>133.14155835351735</v>
      </c>
      <c r="G2684" s="10">
        <v>70.134283131625992</v>
      </c>
      <c r="H2684" s="10">
        <v>55.018905308375047</v>
      </c>
      <c r="I2684" s="10">
        <v>237.4348933699913</v>
      </c>
    </row>
    <row r="2685" spans="1:9" x14ac:dyDescent="0.25">
      <c r="A2685" s="13"/>
      <c r="B2685" s="5">
        <f>DATE(YEAR(siječanj!B2685),MONTH(siječanj!B2685)+8,DAY(siječanj!B2685))</f>
        <v>43371</v>
      </c>
      <c r="C2685" s="9">
        <v>27.9375</v>
      </c>
      <c r="D2685">
        <v>0.92223019798414918</v>
      </c>
      <c r="E2685" s="6">
        <v>134.36840859486989</v>
      </c>
      <c r="F2685" s="11">
        <v>123.91860406126192</v>
      </c>
      <c r="G2685" s="10">
        <v>66.969900428634716</v>
      </c>
      <c r="H2685" s="10">
        <v>53.136990949848261</v>
      </c>
      <c r="I2685" s="10">
        <v>236.76843180469646</v>
      </c>
    </row>
    <row r="2686" spans="1:9" x14ac:dyDescent="0.25">
      <c r="A2686" s="13"/>
      <c r="B2686" s="5">
        <f>DATE(YEAR(siječanj!B2686),MONTH(siječanj!B2686)+8,DAY(siječanj!B2686))</f>
        <v>43371</v>
      </c>
      <c r="C2686" s="9">
        <v>27.9479166666667</v>
      </c>
      <c r="D2686">
        <v>0.92223019798414918</v>
      </c>
      <c r="E2686" s="6">
        <v>122.21911896299288</v>
      </c>
      <c r="F2686" s="11">
        <v>112.7141622786892</v>
      </c>
      <c r="G2686" s="10">
        <v>64.979116520966073</v>
      </c>
      <c r="H2686" s="10">
        <v>52.198271425995827</v>
      </c>
      <c r="I2686" s="10">
        <v>235.03456990375773</v>
      </c>
    </row>
    <row r="2687" spans="1:9" x14ac:dyDescent="0.25">
      <c r="A2687" s="13"/>
      <c r="B2687" s="5">
        <f>DATE(YEAR(siječanj!B2687),MONTH(siječanj!B2687)+8,DAY(siječanj!B2687))</f>
        <v>43371</v>
      </c>
      <c r="C2687" s="9">
        <v>27.9583333333333</v>
      </c>
      <c r="D2687">
        <v>0.92223019798414918</v>
      </c>
      <c r="E2687" s="6">
        <v>110.73251639577445</v>
      </c>
      <c r="F2687" s="11">
        <v>102.12087051895811</v>
      </c>
      <c r="G2687" s="10">
        <v>62.882874080697484</v>
      </c>
      <c r="H2687" s="10">
        <v>51.224174871126074</v>
      </c>
      <c r="I2687" s="10">
        <v>234.87559523674253</v>
      </c>
    </row>
    <row r="2688" spans="1:9" x14ac:dyDescent="0.25">
      <c r="A2688" s="13"/>
      <c r="B2688" s="5">
        <f>DATE(YEAR(siječanj!B2688),MONTH(siječanj!B2688)+8,DAY(siječanj!B2688))</f>
        <v>43371</v>
      </c>
      <c r="C2688" s="9">
        <v>27.96875</v>
      </c>
      <c r="D2688">
        <v>0.92223019798414918</v>
      </c>
      <c r="E2688" s="6">
        <v>100.65660543607349</v>
      </c>
      <c r="F2688" s="11">
        <v>92.82856115972244</v>
      </c>
      <c r="G2688" s="10">
        <v>61.077580683835329</v>
      </c>
      <c r="H2688" s="10">
        <v>50.846960354216861</v>
      </c>
      <c r="I2688" s="10">
        <v>234.81388442509987</v>
      </c>
    </row>
    <row r="2689" spans="1:9" x14ac:dyDescent="0.25">
      <c r="A2689" s="13"/>
      <c r="B2689" s="5">
        <f>DATE(YEAR(siječanj!B2689),MONTH(siječanj!B2689)+8,DAY(siječanj!B2689))</f>
        <v>43371</v>
      </c>
      <c r="C2689" s="9">
        <v>27.9791666666667</v>
      </c>
      <c r="D2689">
        <v>0.92223019798414918</v>
      </c>
      <c r="E2689" s="6">
        <v>91.626932796073149</v>
      </c>
      <c r="F2689" s="11">
        <v>84.50112437320287</v>
      </c>
      <c r="G2689" s="10">
        <v>60.640737293329245</v>
      </c>
      <c r="H2689" s="10">
        <v>51.014605898978722</v>
      </c>
      <c r="I2689" s="10">
        <v>234.57381137728163</v>
      </c>
    </row>
    <row r="2690" spans="1:9" ht="15.75" thickBot="1" x14ac:dyDescent="0.3">
      <c r="A2690" s="13"/>
      <c r="B2690" s="5">
        <f>DATE(YEAR(siječanj!B2690),MONTH(siječanj!B2690)+8,DAY(siječanj!B2690))</f>
        <v>43371</v>
      </c>
      <c r="C2690" s="9">
        <v>27.9895833333333</v>
      </c>
      <c r="D2690">
        <v>0.92223019798414918</v>
      </c>
      <c r="E2690" s="6">
        <v>83.793113270169215</v>
      </c>
      <c r="F2690" s="11">
        <v>77.276539440856396</v>
      </c>
      <c r="G2690" s="10">
        <v>58.720825537035644</v>
      </c>
      <c r="H2690" s="10">
        <v>49.895958811427171</v>
      </c>
      <c r="I2690" s="10">
        <v>235.57712583155799</v>
      </c>
    </row>
    <row r="2691" spans="1:9" x14ac:dyDescent="0.25">
      <c r="A2691" s="16">
        <f t="shared" ref="A2691" si="26">A2595+1</f>
        <v>272</v>
      </c>
      <c r="B2691" s="5">
        <f>DATE(YEAR(siječanj!B2691),MONTH(siječanj!B2691)+8,DAY(siječanj!B2691))</f>
        <v>43372</v>
      </c>
      <c r="C2691" s="9">
        <v>28</v>
      </c>
      <c r="D2691">
        <v>0.92112098382510499</v>
      </c>
      <c r="E2691" s="6">
        <v>85.191989033305774</v>
      </c>
      <c r="F2691" s="11">
        <v>78.472128752376165</v>
      </c>
      <c r="G2691" s="10">
        <v>57.718342752342693</v>
      </c>
      <c r="H2691" s="10">
        <v>49.163223997332885</v>
      </c>
      <c r="I2691" s="10">
        <v>235.30212475835864</v>
      </c>
    </row>
    <row r="2692" spans="1:9" x14ac:dyDescent="0.25">
      <c r="A2692" s="17"/>
      <c r="B2692" s="5">
        <f>DATE(YEAR(siječanj!B2692),MONTH(siječanj!B2692)+8,DAY(siječanj!B2692))</f>
        <v>43372</v>
      </c>
      <c r="C2692" s="9">
        <v>28.0104166666667</v>
      </c>
      <c r="D2692">
        <v>0.92112098382510499</v>
      </c>
      <c r="E2692" s="6">
        <v>79.781754611968907</v>
      </c>
      <c r="F2692" s="11">
        <v>73.488648299469901</v>
      </c>
      <c r="G2692" s="10">
        <v>56.468187088554409</v>
      </c>
      <c r="H2692" s="10">
        <v>49.63314768855998</v>
      </c>
      <c r="I2692" s="10">
        <v>236.25264266268803</v>
      </c>
    </row>
    <row r="2693" spans="1:9" x14ac:dyDescent="0.25">
      <c r="A2693" s="17"/>
      <c r="B2693" s="5">
        <f>DATE(YEAR(siječanj!B2693),MONTH(siječanj!B2693)+8,DAY(siječanj!B2693))</f>
        <v>43372</v>
      </c>
      <c r="C2693" s="9">
        <v>28.0208333333333</v>
      </c>
      <c r="D2693">
        <v>0.92112098382510499</v>
      </c>
      <c r="E2693" s="6">
        <v>74.293738747486358</v>
      </c>
      <c r="F2693" s="11">
        <v>68.433521727129957</v>
      </c>
      <c r="G2693" s="10">
        <v>56.308850293832677</v>
      </c>
      <c r="H2693" s="10">
        <v>49.215294138402498</v>
      </c>
      <c r="I2693" s="10">
        <v>238.86318630034972</v>
      </c>
    </row>
    <row r="2694" spans="1:9" x14ac:dyDescent="0.25">
      <c r="A2694" s="17"/>
      <c r="B2694" s="5">
        <f>DATE(YEAR(siječanj!B2694),MONTH(siječanj!B2694)+8,DAY(siječanj!B2694))</f>
        <v>43372</v>
      </c>
      <c r="C2694" s="9">
        <v>28.03125</v>
      </c>
      <c r="D2694">
        <v>0.92112098382510499</v>
      </c>
      <c r="E2694" s="6">
        <v>68.83737859434946</v>
      </c>
      <c r="F2694" s="11">
        <v>63.407553894768398</v>
      </c>
      <c r="G2694" s="10">
        <v>56.160718217107949</v>
      </c>
      <c r="H2694" s="10">
        <v>48.777693028385109</v>
      </c>
      <c r="I2694" s="10">
        <v>236.50450205651771</v>
      </c>
    </row>
    <row r="2695" spans="1:9" x14ac:dyDescent="0.25">
      <c r="A2695" s="17"/>
      <c r="B2695" s="5">
        <f>DATE(YEAR(siječanj!B2695),MONTH(siječanj!B2695)+8,DAY(siječanj!B2695))</f>
        <v>43372</v>
      </c>
      <c r="C2695" s="9">
        <v>28.0416666666667</v>
      </c>
      <c r="D2695">
        <v>0.92112098382510499</v>
      </c>
      <c r="E2695" s="6">
        <v>65.881582586666951</v>
      </c>
      <c r="F2695" s="11">
        <v>60.684908168185565</v>
      </c>
      <c r="G2695" s="10">
        <v>54.762828205917891</v>
      </c>
      <c r="H2695" s="10">
        <v>46.921847857112397</v>
      </c>
      <c r="I2695" s="10">
        <v>235.56201938807851</v>
      </c>
    </row>
    <row r="2696" spans="1:9" x14ac:dyDescent="0.25">
      <c r="A2696" s="17"/>
      <c r="B2696" s="5">
        <f>DATE(YEAR(siječanj!B2696),MONTH(siječanj!B2696)+8,DAY(siječanj!B2696))</f>
        <v>43372</v>
      </c>
      <c r="C2696" s="9">
        <v>28.0520833333333</v>
      </c>
      <c r="D2696">
        <v>0.92112098382510499</v>
      </c>
      <c r="E2696" s="6">
        <v>63.977075371243387</v>
      </c>
      <c r="F2696" s="11">
        <v>58.930626608212606</v>
      </c>
      <c r="G2696" s="10">
        <v>55.019102483805462</v>
      </c>
      <c r="H2696" s="10">
        <v>47.404234185202299</v>
      </c>
      <c r="I2696" s="10">
        <v>235.18983246179658</v>
      </c>
    </row>
    <row r="2697" spans="1:9" x14ac:dyDescent="0.25">
      <c r="A2697" s="17"/>
      <c r="B2697" s="5">
        <f>DATE(YEAR(siječanj!B2697),MONTH(siječanj!B2697)+8,DAY(siječanj!B2697))</f>
        <v>43372</v>
      </c>
      <c r="C2697" s="9">
        <v>28.0625</v>
      </c>
      <c r="D2697">
        <v>0.92112098382510499</v>
      </c>
      <c r="E2697" s="6">
        <v>61.100030830697541</v>
      </c>
      <c r="F2697" s="11">
        <v>56.280520510516368</v>
      </c>
      <c r="G2697" s="10">
        <v>53.264429182591272</v>
      </c>
      <c r="H2697" s="10">
        <v>47.6025847773073</v>
      </c>
      <c r="I2697" s="10">
        <v>236.35511567098547</v>
      </c>
    </row>
    <row r="2698" spans="1:9" x14ac:dyDescent="0.25">
      <c r="A2698" s="17"/>
      <c r="B2698" s="5">
        <f>DATE(YEAR(siječanj!B2698),MONTH(siječanj!B2698)+8,DAY(siječanj!B2698))</f>
        <v>43372</v>
      </c>
      <c r="C2698" s="9">
        <v>28.0729166666667</v>
      </c>
      <c r="D2698">
        <v>0.92112098382510499</v>
      </c>
      <c r="E2698" s="6">
        <v>60.04554036416161</v>
      </c>
      <c r="F2698" s="11">
        <v>55.309207214546596</v>
      </c>
      <c r="G2698" s="10">
        <v>53.935265973964</v>
      </c>
      <c r="H2698" s="10">
        <v>46.573765004728223</v>
      </c>
      <c r="I2698" s="10">
        <v>236.51433134507587</v>
      </c>
    </row>
    <row r="2699" spans="1:9" x14ac:dyDescent="0.25">
      <c r="A2699" s="17"/>
      <c r="B2699" s="5">
        <f>DATE(YEAR(siječanj!B2699),MONTH(siječanj!B2699)+8,DAY(siječanj!B2699))</f>
        <v>43372</v>
      </c>
      <c r="C2699" s="9">
        <v>28.0833333333333</v>
      </c>
      <c r="D2699">
        <v>0.92112098382510499</v>
      </c>
      <c r="E2699" s="6">
        <v>58.407788754412437</v>
      </c>
      <c r="F2699" s="11">
        <v>53.800639840513284</v>
      </c>
      <c r="G2699" s="10">
        <v>54.030327299616538</v>
      </c>
      <c r="H2699" s="10">
        <v>47.172653908528176</v>
      </c>
      <c r="I2699" s="10">
        <v>236.66280370377504</v>
      </c>
    </row>
    <row r="2700" spans="1:9" x14ac:dyDescent="0.25">
      <c r="A2700" s="17"/>
      <c r="B2700" s="5">
        <f>DATE(YEAR(siječanj!B2700),MONTH(siječanj!B2700)+8,DAY(siječanj!B2700))</f>
        <v>43372</v>
      </c>
      <c r="C2700" s="9">
        <v>28.09375</v>
      </c>
      <c r="D2700">
        <v>0.92112098382510499</v>
      </c>
      <c r="E2700" s="6">
        <v>57.144964311155682</v>
      </c>
      <c r="F2700" s="11">
        <v>52.637425746942235</v>
      </c>
      <c r="G2700" s="10">
        <v>53.776383153115937</v>
      </c>
      <c r="H2700" s="10">
        <v>45.752760203552853</v>
      </c>
      <c r="I2700" s="10">
        <v>236.711791141898</v>
      </c>
    </row>
    <row r="2701" spans="1:9" x14ac:dyDescent="0.25">
      <c r="A2701" s="17"/>
      <c r="B2701" s="5">
        <f>DATE(YEAR(siječanj!B2701),MONTH(siječanj!B2701)+8,DAY(siječanj!B2701))</f>
        <v>43372</v>
      </c>
      <c r="C2701" s="9">
        <v>28.1041666666667</v>
      </c>
      <c r="D2701">
        <v>0.92112098382510499</v>
      </c>
      <c r="E2701" s="6">
        <v>55.380760453290186</v>
      </c>
      <c r="F2701" s="11">
        <v>51.012380553717122</v>
      </c>
      <c r="G2701" s="10">
        <v>54.391903428855599</v>
      </c>
      <c r="H2701" s="10">
        <v>46.515164522217134</v>
      </c>
      <c r="I2701" s="10">
        <v>236.05621189607513</v>
      </c>
    </row>
    <row r="2702" spans="1:9" x14ac:dyDescent="0.25">
      <c r="A2702" s="17"/>
      <c r="B2702" s="5">
        <f>DATE(YEAR(siječanj!B2702),MONTH(siječanj!B2702)+8,DAY(siječanj!B2702))</f>
        <v>43372</v>
      </c>
      <c r="C2702" s="9">
        <v>28.1145833333333</v>
      </c>
      <c r="D2702">
        <v>0.92112098382510499</v>
      </c>
      <c r="E2702" s="6">
        <v>55.384910330977547</v>
      </c>
      <c r="F2702" s="11">
        <v>51.01620309313526</v>
      </c>
      <c r="G2702" s="10">
        <v>54.529112010336931</v>
      </c>
      <c r="H2702" s="10">
        <v>45.441362858713276</v>
      </c>
      <c r="I2702" s="10">
        <v>235.71668492859078</v>
      </c>
    </row>
    <row r="2703" spans="1:9" x14ac:dyDescent="0.25">
      <c r="A2703" s="17"/>
      <c r="B2703" s="5">
        <f>DATE(YEAR(siječanj!B2703),MONTH(siječanj!B2703)+8,DAY(siječanj!B2703))</f>
        <v>43372</v>
      </c>
      <c r="C2703" s="9">
        <v>28.125</v>
      </c>
      <c r="D2703">
        <v>0.92112098382510499</v>
      </c>
      <c r="E2703" s="6">
        <v>54.137051830460955</v>
      </c>
      <c r="F2703" s="11">
        <v>49.866774443464898</v>
      </c>
      <c r="G2703" s="10">
        <v>53.859014433059372</v>
      </c>
      <c r="H2703" s="10">
        <v>45.595425935473941</v>
      </c>
      <c r="I2703" s="10">
        <v>235.30220676076596</v>
      </c>
    </row>
    <row r="2704" spans="1:9" x14ac:dyDescent="0.25">
      <c r="A2704" s="17"/>
      <c r="B2704" s="5">
        <f>DATE(YEAR(siječanj!B2704),MONTH(siječanj!B2704)+8,DAY(siječanj!B2704))</f>
        <v>43372</v>
      </c>
      <c r="C2704" s="9">
        <v>28.1354166666667</v>
      </c>
      <c r="D2704">
        <v>0.92112098382510499</v>
      </c>
      <c r="E2704" s="6">
        <v>55.420344970140825</v>
      </c>
      <c r="F2704" s="11">
        <v>51.048842682822823</v>
      </c>
      <c r="G2704" s="10">
        <v>53.842956613828825</v>
      </c>
      <c r="H2704" s="10">
        <v>45.021161275523674</v>
      </c>
      <c r="I2704" s="10">
        <v>235.8689863997011</v>
      </c>
    </row>
    <row r="2705" spans="1:9" x14ac:dyDescent="0.25">
      <c r="A2705" s="17"/>
      <c r="B2705" s="5">
        <f>DATE(YEAR(siječanj!B2705),MONTH(siječanj!B2705)+8,DAY(siječanj!B2705))</f>
        <v>43372</v>
      </c>
      <c r="C2705" s="9">
        <v>28.1458333333333</v>
      </c>
      <c r="D2705">
        <v>0.92112098382510499</v>
      </c>
      <c r="E2705" s="6">
        <v>55.877297682700615</v>
      </c>
      <c r="F2705" s="11">
        <v>51.469751414977452</v>
      </c>
      <c r="G2705" s="10">
        <v>54.167555968437412</v>
      </c>
      <c r="H2705" s="10">
        <v>46.067617385099581</v>
      </c>
      <c r="I2705" s="10">
        <v>236.1929109091445</v>
      </c>
    </row>
    <row r="2706" spans="1:9" x14ac:dyDescent="0.25">
      <c r="A2706" s="17"/>
      <c r="B2706" s="5">
        <f>DATE(YEAR(siječanj!B2706),MONTH(siječanj!B2706)+8,DAY(siječanj!B2706))</f>
        <v>43372</v>
      </c>
      <c r="C2706" s="9">
        <v>28.15625</v>
      </c>
      <c r="D2706">
        <v>0.92112098382510499</v>
      </c>
      <c r="E2706" s="6">
        <v>56.5178477683667</v>
      </c>
      <c r="F2706" s="11">
        <v>52.059775540075449</v>
      </c>
      <c r="G2706" s="10">
        <v>53.694458947524417</v>
      </c>
      <c r="H2706" s="10">
        <v>46.426420914797951</v>
      </c>
      <c r="I2706" s="10">
        <v>235.87719664072893</v>
      </c>
    </row>
    <row r="2707" spans="1:9" x14ac:dyDescent="0.25">
      <c r="A2707" s="17"/>
      <c r="B2707" s="5">
        <f>DATE(YEAR(siječanj!B2707),MONTH(siječanj!B2707)+8,DAY(siječanj!B2707))</f>
        <v>43372</v>
      </c>
      <c r="C2707" s="9">
        <v>28.1666666666667</v>
      </c>
      <c r="D2707">
        <v>0.92112098382510499</v>
      </c>
      <c r="E2707" s="6">
        <v>58.808549504615499</v>
      </c>
      <c r="F2707" s="11">
        <v>54.169788977018818</v>
      </c>
      <c r="G2707" s="10">
        <v>53.841329539325855</v>
      </c>
      <c r="H2707" s="10">
        <v>45.497426662803342</v>
      </c>
      <c r="I2707" s="10">
        <v>235.26951380099959</v>
      </c>
    </row>
    <row r="2708" spans="1:9" x14ac:dyDescent="0.25">
      <c r="A2708" s="17"/>
      <c r="B2708" s="5">
        <f>DATE(YEAR(siječanj!B2708),MONTH(siječanj!B2708)+8,DAY(siječanj!B2708))</f>
        <v>43372</v>
      </c>
      <c r="C2708" s="9">
        <v>28.1770833333333</v>
      </c>
      <c r="D2708">
        <v>0.92112098382510499</v>
      </c>
      <c r="E2708" s="6">
        <v>60.258772069376739</v>
      </c>
      <c r="F2708" s="11">
        <v>55.50561941263706</v>
      </c>
      <c r="G2708" s="10">
        <v>53.959664056572734</v>
      </c>
      <c r="H2708" s="10">
        <v>45.996036494339116</v>
      </c>
      <c r="I2708" s="10">
        <v>234.96379282595689</v>
      </c>
    </row>
    <row r="2709" spans="1:9" x14ac:dyDescent="0.25">
      <c r="A2709" s="17"/>
      <c r="B2709" s="5">
        <f>DATE(YEAR(siječanj!B2709),MONTH(siječanj!B2709)+8,DAY(siječanj!B2709))</f>
        <v>43372</v>
      </c>
      <c r="C2709" s="9">
        <v>28.1875</v>
      </c>
      <c r="D2709">
        <v>0.92112098382510499</v>
      </c>
      <c r="E2709" s="6">
        <v>62.078440867528009</v>
      </c>
      <c r="F2709" s="11">
        <v>57.181754526226001</v>
      </c>
      <c r="G2709" s="10">
        <v>52.749245167868104</v>
      </c>
      <c r="H2709" s="10">
        <v>44.949736920298683</v>
      </c>
      <c r="I2709" s="10">
        <v>230.34094811322484</v>
      </c>
    </row>
    <row r="2710" spans="1:9" x14ac:dyDescent="0.25">
      <c r="A2710" s="17"/>
      <c r="B2710" s="5">
        <f>DATE(YEAR(siječanj!B2710),MONTH(siječanj!B2710)+8,DAY(siječanj!B2710))</f>
        <v>43372</v>
      </c>
      <c r="C2710" s="9">
        <v>28.1979166666667</v>
      </c>
      <c r="D2710">
        <v>0.92112098382510499</v>
      </c>
      <c r="E2710" s="6">
        <v>64.324312220987224</v>
      </c>
      <c r="F2710" s="11">
        <v>59.250473756868978</v>
      </c>
      <c r="G2710" s="10">
        <v>54.658301725872761</v>
      </c>
      <c r="H2710" s="10">
        <v>44.309229632720822</v>
      </c>
      <c r="I2710" s="10">
        <v>206.99045561342365</v>
      </c>
    </row>
    <row r="2711" spans="1:9" x14ac:dyDescent="0.25">
      <c r="A2711" s="17"/>
      <c r="B2711" s="5">
        <f>DATE(YEAR(siječanj!B2711),MONTH(siječanj!B2711)+8,DAY(siječanj!B2711))</f>
        <v>43372</v>
      </c>
      <c r="C2711" s="9">
        <v>28.2083333333333</v>
      </c>
      <c r="D2711">
        <v>0.92112098382510499</v>
      </c>
      <c r="E2711" s="6">
        <v>66.559163189411919</v>
      </c>
      <c r="F2711" s="11">
        <v>61.309041879606816</v>
      </c>
      <c r="G2711" s="10">
        <v>55.360077037609372</v>
      </c>
      <c r="H2711" s="10">
        <v>47.492724927525721</v>
      </c>
      <c r="I2711" s="10">
        <v>191.04212141859136</v>
      </c>
    </row>
    <row r="2712" spans="1:9" x14ac:dyDescent="0.25">
      <c r="A2712" s="17"/>
      <c r="B2712" s="5">
        <f>DATE(YEAR(siječanj!B2712),MONTH(siječanj!B2712)+8,DAY(siječanj!B2712))</f>
        <v>43372</v>
      </c>
      <c r="C2712" s="9">
        <v>28.21875</v>
      </c>
      <c r="D2712">
        <v>0.92112098382510499</v>
      </c>
      <c r="E2712" s="6">
        <v>69.706002347399391</v>
      </c>
      <c r="F2712" s="11">
        <v>64.207661460751609</v>
      </c>
      <c r="G2712" s="10">
        <v>58.592274598897276</v>
      </c>
      <c r="H2712" s="10">
        <v>48.437493145018173</v>
      </c>
      <c r="I2712" s="10">
        <v>164.38213376202688</v>
      </c>
    </row>
    <row r="2713" spans="1:9" x14ac:dyDescent="0.25">
      <c r="A2713" s="17"/>
      <c r="B2713" s="5">
        <f>DATE(YEAR(siječanj!B2713),MONTH(siječanj!B2713)+8,DAY(siječanj!B2713))</f>
        <v>43372</v>
      </c>
      <c r="C2713" s="9">
        <v>28.2291666666667</v>
      </c>
      <c r="D2713">
        <v>0.92112098382510499</v>
      </c>
      <c r="E2713" s="6">
        <v>71.98981869863249</v>
      </c>
      <c r="F2713" s="11">
        <v>66.311332625075295</v>
      </c>
      <c r="G2713" s="10">
        <v>63.251452656501172</v>
      </c>
      <c r="H2713" s="10">
        <v>49.237474019659771</v>
      </c>
      <c r="I2713" s="10">
        <v>146.82387030454308</v>
      </c>
    </row>
    <row r="2714" spans="1:9" x14ac:dyDescent="0.25">
      <c r="A2714" s="17"/>
      <c r="B2714" s="5">
        <f>DATE(YEAR(siječanj!B2714),MONTH(siječanj!B2714)+8,DAY(siječanj!B2714))</f>
        <v>43372</v>
      </c>
      <c r="C2714" s="9">
        <v>28.2395833333333</v>
      </c>
      <c r="D2714">
        <v>0.92112098382510499</v>
      </c>
      <c r="E2714" s="6">
        <v>75.010545811191648</v>
      </c>
      <c r="F2714" s="11">
        <v>69.093787754862959</v>
      </c>
      <c r="G2714" s="10">
        <v>62.220208819050775</v>
      </c>
      <c r="H2714" s="10">
        <v>50.765561875769954</v>
      </c>
      <c r="I2714" s="10">
        <v>116.48952177986214</v>
      </c>
    </row>
    <row r="2715" spans="1:9" x14ac:dyDescent="0.25">
      <c r="A2715" s="17"/>
      <c r="B2715" s="5">
        <f>DATE(YEAR(siječanj!B2715),MONTH(siječanj!B2715)+8,DAY(siječanj!B2715))</f>
        <v>43372</v>
      </c>
      <c r="C2715" s="9">
        <v>28.25</v>
      </c>
      <c r="D2715">
        <v>0.92112098382510499</v>
      </c>
      <c r="E2715" s="6">
        <v>78.880482311157209</v>
      </c>
      <c r="F2715" s="11">
        <v>72.658467471051921</v>
      </c>
      <c r="G2715" s="10">
        <v>62.846913725447891</v>
      </c>
      <c r="H2715" s="10">
        <v>54.689566582931064</v>
      </c>
      <c r="I2715" s="10">
        <v>85.256719879308804</v>
      </c>
    </row>
    <row r="2716" spans="1:9" x14ac:dyDescent="0.25">
      <c r="A2716" s="17"/>
      <c r="B2716" s="5">
        <f>DATE(YEAR(siječanj!B2716),MONTH(siječanj!B2716)+8,DAY(siječanj!B2716))</f>
        <v>43372</v>
      </c>
      <c r="C2716" s="9">
        <v>28.2604166666667</v>
      </c>
      <c r="D2716">
        <v>0.92112098382510499</v>
      </c>
      <c r="E2716" s="6">
        <v>83.104017351948514</v>
      </c>
      <c r="F2716" s="11">
        <v>76.54885422304541</v>
      </c>
      <c r="G2716" s="10">
        <v>68.320452615458137</v>
      </c>
      <c r="H2716" s="10">
        <v>60.360351330455714</v>
      </c>
      <c r="I2716" s="10">
        <v>27.027645449884748</v>
      </c>
    </row>
    <row r="2717" spans="1:9" x14ac:dyDescent="0.25">
      <c r="A2717" s="17"/>
      <c r="B2717" s="5">
        <f>DATE(YEAR(siječanj!B2717),MONTH(siječanj!B2717)+8,DAY(siječanj!B2717))</f>
        <v>43372</v>
      </c>
      <c r="C2717" s="9">
        <v>28.2708333333333</v>
      </c>
      <c r="D2717">
        <v>0.92112098382510499</v>
      </c>
      <c r="E2717" s="6">
        <v>86.346589347982189</v>
      </c>
      <c r="F2717" s="11">
        <v>79.535655330155677</v>
      </c>
      <c r="G2717" s="10">
        <v>72.166832635672137</v>
      </c>
      <c r="H2717" s="10">
        <v>68.792599527950102</v>
      </c>
      <c r="I2717" s="10">
        <v>3.1687900260864064</v>
      </c>
    </row>
    <row r="2718" spans="1:9" x14ac:dyDescent="0.25">
      <c r="A2718" s="17"/>
      <c r="B2718" s="5">
        <f>DATE(YEAR(siječanj!B2718),MONTH(siječanj!B2718)+8,DAY(siječanj!B2718))</f>
        <v>43372</v>
      </c>
      <c r="C2718" s="9">
        <v>28.28125</v>
      </c>
      <c r="D2718">
        <v>0.92112098382510499</v>
      </c>
      <c r="E2718" s="6">
        <v>91.608739391097174</v>
      </c>
      <c r="F2718" s="11">
        <v>84.382732154905085</v>
      </c>
      <c r="G2718" s="10">
        <v>75.374965564187704</v>
      </c>
      <c r="H2718" s="10">
        <v>75.636718457150508</v>
      </c>
      <c r="I2718" s="10">
        <v>3.3232515606096595</v>
      </c>
    </row>
    <row r="2719" spans="1:9" x14ac:dyDescent="0.25">
      <c r="A2719" s="17"/>
      <c r="B2719" s="5">
        <f>DATE(YEAR(siječanj!B2719),MONTH(siječanj!B2719)+8,DAY(siječanj!B2719))</f>
        <v>43372</v>
      </c>
      <c r="C2719" s="9">
        <v>28.2916666666667</v>
      </c>
      <c r="D2719">
        <v>0.92112098382510499</v>
      </c>
      <c r="E2719" s="6">
        <v>95.676208680399327</v>
      </c>
      <c r="F2719" s="11">
        <v>88.129363468345474</v>
      </c>
      <c r="G2719" s="10">
        <v>79.300043763262636</v>
      </c>
      <c r="H2719" s="10">
        <v>79.858333340834363</v>
      </c>
      <c r="I2719" s="10">
        <v>3.6675386678373152</v>
      </c>
    </row>
    <row r="2720" spans="1:9" x14ac:dyDescent="0.25">
      <c r="A2720" s="17"/>
      <c r="B2720" s="5">
        <f>DATE(YEAR(siječanj!B2720),MONTH(siječanj!B2720)+8,DAY(siječanj!B2720))</f>
        <v>43372</v>
      </c>
      <c r="C2720" s="9">
        <v>28.3020833333333</v>
      </c>
      <c r="D2720">
        <v>0.92112098382510499</v>
      </c>
      <c r="E2720" s="6">
        <v>99.749446537729625</v>
      </c>
      <c r="F2720" s="11">
        <v>91.881308330843225</v>
      </c>
      <c r="G2720" s="10">
        <v>89.442663769271405</v>
      </c>
      <c r="H2720" s="10">
        <v>100.35006313638237</v>
      </c>
      <c r="I2720" s="10">
        <v>1.9263085505900353</v>
      </c>
    </row>
    <row r="2721" spans="1:9" x14ac:dyDescent="0.25">
      <c r="A2721" s="17"/>
      <c r="B2721" s="5">
        <f>DATE(YEAR(siječanj!B2721),MONTH(siječanj!B2721)+8,DAY(siječanj!B2721))</f>
        <v>43372</v>
      </c>
      <c r="C2721" s="9">
        <v>28.3125</v>
      </c>
      <c r="D2721">
        <v>0.92112098382510499</v>
      </c>
      <c r="E2721" s="6">
        <v>102.51614142677829</v>
      </c>
      <c r="F2721" s="11">
        <v>94.429769048987623</v>
      </c>
      <c r="G2721" s="10">
        <v>95.475735502247488</v>
      </c>
      <c r="H2721" s="10">
        <v>105.09207840088644</v>
      </c>
      <c r="I2721" s="10">
        <v>0.97143151828982499</v>
      </c>
    </row>
    <row r="2722" spans="1:9" x14ac:dyDescent="0.25">
      <c r="A2722" s="17"/>
      <c r="B2722" s="5">
        <f>DATE(YEAR(siječanj!B2722),MONTH(siječanj!B2722)+8,DAY(siječanj!B2722))</f>
        <v>43372</v>
      </c>
      <c r="C2722" s="9">
        <v>28.3229166666667</v>
      </c>
      <c r="D2722">
        <v>0.92112098382510499</v>
      </c>
      <c r="E2722" s="6">
        <v>107.07557256648231</v>
      </c>
      <c r="F2722" s="11">
        <v>98.629556746074599</v>
      </c>
      <c r="G2722" s="10">
        <v>99.626113301634931</v>
      </c>
      <c r="H2722" s="10">
        <v>108.56187317634311</v>
      </c>
      <c r="I2722" s="10">
        <v>1.4824365198503697</v>
      </c>
    </row>
    <row r="2723" spans="1:9" x14ac:dyDescent="0.25">
      <c r="A2723" s="17"/>
      <c r="B2723" s="5">
        <f>DATE(YEAR(siječanj!B2723),MONTH(siječanj!B2723)+8,DAY(siječanj!B2723))</f>
        <v>43372</v>
      </c>
      <c r="C2723" s="9">
        <v>28.3333333333333</v>
      </c>
      <c r="D2723">
        <v>0.92112098382510499</v>
      </c>
      <c r="E2723" s="6">
        <v>111.2428809303569</v>
      </c>
      <c r="F2723" s="11">
        <v>102.46815192610936</v>
      </c>
      <c r="G2723" s="10">
        <v>104.22795003977984</v>
      </c>
      <c r="H2723" s="10">
        <v>124.55577110153274</v>
      </c>
      <c r="I2723" s="10">
        <v>1.6393281257131638</v>
      </c>
    </row>
    <row r="2724" spans="1:9" x14ac:dyDescent="0.25">
      <c r="A2724" s="17"/>
      <c r="B2724" s="5">
        <f>DATE(YEAR(siječanj!B2724),MONTH(siječanj!B2724)+8,DAY(siječanj!B2724))</f>
        <v>43372</v>
      </c>
      <c r="C2724" s="9">
        <v>28.34375</v>
      </c>
      <c r="D2724">
        <v>0.92112098382510499</v>
      </c>
      <c r="E2724" s="6">
        <v>112.00623525980514</v>
      </c>
      <c r="F2724" s="11">
        <v>103.17129361705787</v>
      </c>
      <c r="G2724" s="10">
        <v>120.0525994503819</v>
      </c>
      <c r="H2724" s="10">
        <v>140.35491072446996</v>
      </c>
      <c r="I2724" s="10">
        <v>0.88518898647006072</v>
      </c>
    </row>
    <row r="2725" spans="1:9" x14ac:dyDescent="0.25">
      <c r="A2725" s="17"/>
      <c r="B2725" s="5">
        <f>DATE(YEAR(siječanj!B2725),MONTH(siječanj!B2725)+8,DAY(siječanj!B2725))</f>
        <v>43372</v>
      </c>
      <c r="C2725" s="9">
        <v>28.3541666666667</v>
      </c>
      <c r="D2725">
        <v>0.92112098382510499</v>
      </c>
      <c r="E2725" s="6">
        <v>112.56140637290744</v>
      </c>
      <c r="F2725" s="11">
        <v>103.68267337894994</v>
      </c>
      <c r="G2725" s="10">
        <v>125.41027858337695</v>
      </c>
      <c r="H2725" s="10">
        <v>151.7887759794742</v>
      </c>
      <c r="I2725" s="10">
        <v>0.80409960593122454</v>
      </c>
    </row>
    <row r="2726" spans="1:9" x14ac:dyDescent="0.25">
      <c r="A2726" s="17"/>
      <c r="B2726" s="5">
        <f>DATE(YEAR(siječanj!B2726),MONTH(siječanj!B2726)+8,DAY(siječanj!B2726))</f>
        <v>43372</v>
      </c>
      <c r="C2726" s="9">
        <v>28.3645833333333</v>
      </c>
      <c r="D2726">
        <v>0.92112098382510499</v>
      </c>
      <c r="E2726" s="6">
        <v>115.10406638566764</v>
      </c>
      <c r="F2726" s="11">
        <v>106.02477087143637</v>
      </c>
      <c r="G2726" s="10">
        <v>124.37191177532465</v>
      </c>
      <c r="H2726" s="10">
        <v>154.40209259317791</v>
      </c>
      <c r="I2726" s="10">
        <v>0.78382301067174476</v>
      </c>
    </row>
    <row r="2727" spans="1:9" x14ac:dyDescent="0.25">
      <c r="A2727" s="17"/>
      <c r="B2727" s="5">
        <f>DATE(YEAR(siječanj!B2727),MONTH(siječanj!B2727)+8,DAY(siječanj!B2727))</f>
        <v>43372</v>
      </c>
      <c r="C2727" s="9">
        <v>28.375</v>
      </c>
      <c r="D2727">
        <v>0.92112098382510499</v>
      </c>
      <c r="E2727" s="6">
        <v>118.07362721231416</v>
      </c>
      <c r="F2727" s="11">
        <v>108.76009566160552</v>
      </c>
      <c r="G2727" s="10">
        <v>127.57341989925899</v>
      </c>
      <c r="H2727" s="10">
        <v>151.84554218660807</v>
      </c>
      <c r="I2727" s="10">
        <v>0.93337440104802372</v>
      </c>
    </row>
    <row r="2728" spans="1:9" x14ac:dyDescent="0.25">
      <c r="A2728" s="17"/>
      <c r="B2728" s="5">
        <f>DATE(YEAR(siječanj!B2728),MONTH(siječanj!B2728)+8,DAY(siječanj!B2728))</f>
        <v>43372</v>
      </c>
      <c r="C2728" s="9">
        <v>28.3854166666667</v>
      </c>
      <c r="D2728">
        <v>0.92112098382510499</v>
      </c>
      <c r="E2728" s="6">
        <v>119.31059724312428</v>
      </c>
      <c r="F2728" s="11">
        <v>109.89949471334749</v>
      </c>
      <c r="G2728" s="10">
        <v>134.66467259201241</v>
      </c>
      <c r="H2728" s="10">
        <v>156.46187547105256</v>
      </c>
      <c r="I2728" s="10">
        <v>1.0568980273279087</v>
      </c>
    </row>
    <row r="2729" spans="1:9" x14ac:dyDescent="0.25">
      <c r="A2729" s="17"/>
      <c r="B2729" s="5">
        <f>DATE(YEAR(siječanj!B2729),MONTH(siječanj!B2729)+8,DAY(siječanj!B2729))</f>
        <v>43372</v>
      </c>
      <c r="C2729" s="9">
        <v>28.3958333333333</v>
      </c>
      <c r="D2729">
        <v>0.92112098382510499</v>
      </c>
      <c r="E2729" s="6">
        <v>121.4039179422559</v>
      </c>
      <c r="F2729" s="11">
        <v>111.82769633519307</v>
      </c>
      <c r="G2729" s="10">
        <v>134.89827228102405</v>
      </c>
      <c r="H2729" s="10">
        <v>156.26718540223865</v>
      </c>
      <c r="I2729" s="10">
        <v>1.2460275795992575</v>
      </c>
    </row>
    <row r="2730" spans="1:9" x14ac:dyDescent="0.25">
      <c r="A2730" s="17"/>
      <c r="B2730" s="5">
        <f>DATE(YEAR(siječanj!B2730),MONTH(siječanj!B2730)+8,DAY(siječanj!B2730))</f>
        <v>43372</v>
      </c>
      <c r="C2730" s="9">
        <v>28.40625</v>
      </c>
      <c r="D2730">
        <v>0.92112098382510499</v>
      </c>
      <c r="E2730" s="6">
        <v>125.44308990593167</v>
      </c>
      <c r="F2730" s="11">
        <v>115.54826238821288</v>
      </c>
      <c r="G2730" s="10">
        <v>133.88671001885774</v>
      </c>
      <c r="H2730" s="10">
        <v>153.63069751555301</v>
      </c>
      <c r="I2730" s="10">
        <v>1.4676460856479772</v>
      </c>
    </row>
    <row r="2731" spans="1:9" x14ac:dyDescent="0.25">
      <c r="A2731" s="17"/>
      <c r="B2731" s="5">
        <f>DATE(YEAR(siječanj!B2731),MONTH(siječanj!B2731)+8,DAY(siječanj!B2731))</f>
        <v>43372</v>
      </c>
      <c r="C2731" s="9">
        <v>28.4166666666667</v>
      </c>
      <c r="D2731">
        <v>0.92112098382510499</v>
      </c>
      <c r="E2731" s="6">
        <v>127.56589219310814</v>
      </c>
      <c r="F2731" s="11">
        <v>117.50362011944306</v>
      </c>
      <c r="G2731" s="10">
        <v>137.05410984024832</v>
      </c>
      <c r="H2731" s="10">
        <v>151.00798074225747</v>
      </c>
      <c r="I2731" s="10">
        <v>1.5909957068195988</v>
      </c>
    </row>
    <row r="2732" spans="1:9" x14ac:dyDescent="0.25">
      <c r="A2732" s="17"/>
      <c r="B2732" s="5">
        <f>DATE(YEAR(siječanj!B2732),MONTH(siječanj!B2732)+8,DAY(siječanj!B2732))</f>
        <v>43372</v>
      </c>
      <c r="C2732" s="9">
        <v>28.4270833333333</v>
      </c>
      <c r="D2732">
        <v>0.92112098382510499</v>
      </c>
      <c r="E2732" s="6">
        <v>129.5732755111822</v>
      </c>
      <c r="F2732" s="11">
        <v>119.35266301630153</v>
      </c>
      <c r="G2732" s="10">
        <v>137.06777726607328</v>
      </c>
      <c r="H2732" s="10">
        <v>148.88209170363231</v>
      </c>
      <c r="I2732" s="10">
        <v>2.0314916384472106</v>
      </c>
    </row>
    <row r="2733" spans="1:9" x14ac:dyDescent="0.25">
      <c r="A2733" s="17"/>
      <c r="B2733" s="5">
        <f>DATE(YEAR(siječanj!B2733),MONTH(siječanj!B2733)+8,DAY(siječanj!B2733))</f>
        <v>43372</v>
      </c>
      <c r="C2733" s="9">
        <v>28.4375</v>
      </c>
      <c r="D2733">
        <v>0.92112098382510499</v>
      </c>
      <c r="E2733" s="6">
        <v>129.83065620196629</v>
      </c>
      <c r="F2733" s="11">
        <v>119.58974177141415</v>
      </c>
      <c r="G2733" s="10">
        <v>131.16972459456835</v>
      </c>
      <c r="H2733" s="10">
        <v>151.83158644156075</v>
      </c>
      <c r="I2733" s="10">
        <v>1.9692658116852324</v>
      </c>
    </row>
    <row r="2734" spans="1:9" x14ac:dyDescent="0.25">
      <c r="A2734" s="17"/>
      <c r="B2734" s="5">
        <f>DATE(YEAR(siječanj!B2734),MONTH(siječanj!B2734)+8,DAY(siječanj!B2734))</f>
        <v>43372</v>
      </c>
      <c r="C2734" s="9">
        <v>28.4479166666667</v>
      </c>
      <c r="D2734">
        <v>0.92112098382510499</v>
      </c>
      <c r="E2734" s="6">
        <v>130.04113851402906</v>
      </c>
      <c r="F2734" s="11">
        <v>119.7836214457792</v>
      </c>
      <c r="G2734" s="10">
        <v>135.1357809663107</v>
      </c>
      <c r="H2734" s="10">
        <v>151.00196014473923</v>
      </c>
      <c r="I2734" s="10">
        <v>2.1653075668779422</v>
      </c>
    </row>
    <row r="2735" spans="1:9" x14ac:dyDescent="0.25">
      <c r="A2735" s="17"/>
      <c r="B2735" s="5">
        <f>DATE(YEAR(siječanj!B2735),MONTH(siječanj!B2735)+8,DAY(siječanj!B2735))</f>
        <v>43372</v>
      </c>
      <c r="C2735" s="9">
        <v>28.4583333333333</v>
      </c>
      <c r="D2735">
        <v>0.92112098382510499</v>
      </c>
      <c r="E2735" s="6">
        <v>130.74847544576519</v>
      </c>
      <c r="F2735" s="11">
        <v>120.43516433623581</v>
      </c>
      <c r="G2735" s="10">
        <v>132.95475388329967</v>
      </c>
      <c r="H2735" s="10">
        <v>142.54567370822025</v>
      </c>
      <c r="I2735" s="10">
        <v>1.8776421218909531</v>
      </c>
    </row>
    <row r="2736" spans="1:9" x14ac:dyDescent="0.25">
      <c r="A2736" s="17"/>
      <c r="B2736" s="5">
        <f>DATE(YEAR(siječanj!B2736),MONTH(siječanj!B2736)+8,DAY(siječanj!B2736))</f>
        <v>43372</v>
      </c>
      <c r="C2736" s="9">
        <v>28.46875</v>
      </c>
      <c r="D2736">
        <v>0.92112098382510499</v>
      </c>
      <c r="E2736" s="6">
        <v>130.84168701491049</v>
      </c>
      <c r="F2736" s="11">
        <v>120.52102346851082</v>
      </c>
      <c r="G2736" s="10">
        <v>128.98665262039188</v>
      </c>
      <c r="H2736" s="10">
        <v>144.48201025458044</v>
      </c>
      <c r="I2736" s="10">
        <v>2.458476173421102</v>
      </c>
    </row>
    <row r="2737" spans="1:9" x14ac:dyDescent="0.25">
      <c r="A2737" s="17"/>
      <c r="B2737" s="5">
        <f>DATE(YEAR(siječanj!B2737),MONTH(siječanj!B2737)+8,DAY(siječanj!B2737))</f>
        <v>43372</v>
      </c>
      <c r="C2737" s="9">
        <v>28.4791666666667</v>
      </c>
      <c r="D2737">
        <v>0.92112098382510499</v>
      </c>
      <c r="E2737" s="6">
        <v>133.89921751214169</v>
      </c>
      <c r="F2737" s="11">
        <v>123.33737896819568</v>
      </c>
      <c r="G2737" s="10">
        <v>127.22413320435226</v>
      </c>
      <c r="H2737" s="10">
        <v>138.69724355484004</v>
      </c>
      <c r="I2737" s="10">
        <v>2.2567052500373506</v>
      </c>
    </row>
    <row r="2738" spans="1:9" x14ac:dyDescent="0.25">
      <c r="A2738" s="17"/>
      <c r="B2738" s="5">
        <f>DATE(YEAR(siječanj!B2738),MONTH(siječanj!B2738)+8,DAY(siječanj!B2738))</f>
        <v>43372</v>
      </c>
      <c r="C2738" s="9">
        <v>28.4895833333333</v>
      </c>
      <c r="D2738">
        <v>0.92112098382510499</v>
      </c>
      <c r="E2738" s="6">
        <v>132.07181232633232</v>
      </c>
      <c r="F2738" s="11">
        <v>121.65411770559585</v>
      </c>
      <c r="G2738" s="10">
        <v>123.65325506343623</v>
      </c>
      <c r="H2738" s="10">
        <v>144.39014396391514</v>
      </c>
      <c r="I2738" s="10">
        <v>2.7305821616295232</v>
      </c>
    </row>
    <row r="2739" spans="1:9" x14ac:dyDescent="0.25">
      <c r="A2739" s="17"/>
      <c r="B2739" s="5">
        <f>DATE(YEAR(siječanj!B2739),MONTH(siječanj!B2739)+8,DAY(siječanj!B2739))</f>
        <v>43372</v>
      </c>
      <c r="C2739" s="9">
        <v>28.5</v>
      </c>
      <c r="D2739">
        <v>0.92112098382510499</v>
      </c>
      <c r="E2739" s="6">
        <v>129.78144781723788</v>
      </c>
      <c r="F2739" s="11">
        <v>119.54441489566068</v>
      </c>
      <c r="G2739" s="10">
        <v>121.07373533857434</v>
      </c>
      <c r="H2739" s="10">
        <v>128.24873337206469</v>
      </c>
      <c r="I2739" s="10">
        <v>2.4237481539115366</v>
      </c>
    </row>
    <row r="2740" spans="1:9" x14ac:dyDescent="0.25">
      <c r="A2740" s="17"/>
      <c r="B2740" s="5">
        <f>DATE(YEAR(siječanj!B2740),MONTH(siječanj!B2740)+8,DAY(siječanj!B2740))</f>
        <v>43372</v>
      </c>
      <c r="C2740" s="9">
        <v>28.5104166666667</v>
      </c>
      <c r="D2740">
        <v>0.92112098382510499</v>
      </c>
      <c r="E2740" s="6">
        <v>127.70586625826843</v>
      </c>
      <c r="F2740" s="11">
        <v>117.63255316805349</v>
      </c>
      <c r="G2740" s="10">
        <v>117.45878557470132</v>
      </c>
      <c r="H2740" s="10">
        <v>127.16961752781806</v>
      </c>
      <c r="I2740" s="10">
        <v>2.9391982859676613</v>
      </c>
    </row>
    <row r="2741" spans="1:9" x14ac:dyDescent="0.25">
      <c r="A2741" s="17"/>
      <c r="B2741" s="5">
        <f>DATE(YEAR(siječanj!B2741),MONTH(siječanj!B2741)+8,DAY(siječanj!B2741))</f>
        <v>43372</v>
      </c>
      <c r="C2741" s="9">
        <v>28.5208333333333</v>
      </c>
      <c r="D2741">
        <v>0.92112098382510499</v>
      </c>
      <c r="E2741" s="6">
        <v>128.72019098703478</v>
      </c>
      <c r="F2741" s="11">
        <v>118.56686896013289</v>
      </c>
      <c r="G2741" s="10">
        <v>117.14850849318678</v>
      </c>
      <c r="H2741" s="10">
        <v>135.33932352246774</v>
      </c>
      <c r="I2741" s="10">
        <v>3.2948557269939105</v>
      </c>
    </row>
    <row r="2742" spans="1:9" x14ac:dyDescent="0.25">
      <c r="A2742" s="17"/>
      <c r="B2742" s="5">
        <f>DATE(YEAR(siječanj!B2742),MONTH(siječanj!B2742)+8,DAY(siječanj!B2742))</f>
        <v>43372</v>
      </c>
      <c r="C2742" s="9">
        <v>28.53125</v>
      </c>
      <c r="D2742">
        <v>0.92112098382510499</v>
      </c>
      <c r="E2742" s="6">
        <v>129.66000636789701</v>
      </c>
      <c r="F2742" s="11">
        <v>119.43255262836668</v>
      </c>
      <c r="G2742" s="10">
        <v>113.83239807969262</v>
      </c>
      <c r="H2742" s="10">
        <v>131.4400634711067</v>
      </c>
      <c r="I2742" s="10">
        <v>3.3727550138812501</v>
      </c>
    </row>
    <row r="2743" spans="1:9" x14ac:dyDescent="0.25">
      <c r="A2743" s="17"/>
      <c r="B2743" s="5">
        <f>DATE(YEAR(siječanj!B2743),MONTH(siječanj!B2743)+8,DAY(siječanj!B2743))</f>
        <v>43372</v>
      </c>
      <c r="C2743" s="9">
        <v>28.5416666666667</v>
      </c>
      <c r="D2743">
        <v>0.92112098382510499</v>
      </c>
      <c r="E2743" s="6">
        <v>128.09504424756491</v>
      </c>
      <c r="F2743" s="11">
        <v>117.99103318043736</v>
      </c>
      <c r="G2743" s="10">
        <v>109.56332419094652</v>
      </c>
      <c r="H2743" s="10">
        <v>133.26973509810168</v>
      </c>
      <c r="I2743" s="10">
        <v>3.7079008527489279</v>
      </c>
    </row>
    <row r="2744" spans="1:9" x14ac:dyDescent="0.25">
      <c r="A2744" s="17"/>
      <c r="B2744" s="5">
        <f>DATE(YEAR(siječanj!B2744),MONTH(siječanj!B2744)+8,DAY(siječanj!B2744))</f>
        <v>43372</v>
      </c>
      <c r="C2744" s="9">
        <v>28.5520833333333</v>
      </c>
      <c r="D2744">
        <v>0.92112098382510499</v>
      </c>
      <c r="E2744" s="6">
        <v>127.69498770700764</v>
      </c>
      <c r="F2744" s="11">
        <v>117.62253270621356</v>
      </c>
      <c r="G2744" s="10">
        <v>107.60562814897283</v>
      </c>
      <c r="H2744" s="10">
        <v>128.33532561930403</v>
      </c>
      <c r="I2744" s="10">
        <v>6.0070633492025571</v>
      </c>
    </row>
    <row r="2745" spans="1:9" x14ac:dyDescent="0.25">
      <c r="A2745" s="17"/>
      <c r="B2745" s="5">
        <f>DATE(YEAR(siječanj!B2745),MONTH(siječanj!B2745)+8,DAY(siječanj!B2745))</f>
        <v>43372</v>
      </c>
      <c r="C2745" s="9">
        <v>28.5625</v>
      </c>
      <c r="D2745">
        <v>0.92112098382510499</v>
      </c>
      <c r="E2745" s="6">
        <v>129.36928779737391</v>
      </c>
      <c r="F2745" s="11">
        <v>119.16476565267021</v>
      </c>
      <c r="G2745" s="10">
        <v>106.76352268318992</v>
      </c>
      <c r="H2745" s="10">
        <v>127.12676692841474</v>
      </c>
      <c r="I2745" s="10">
        <v>5.0242834977600115</v>
      </c>
    </row>
    <row r="2746" spans="1:9" x14ac:dyDescent="0.25">
      <c r="A2746" s="17"/>
      <c r="B2746" s="5">
        <f>DATE(YEAR(siječanj!B2746),MONTH(siječanj!B2746)+8,DAY(siječanj!B2746))</f>
        <v>43372</v>
      </c>
      <c r="C2746" s="9">
        <v>28.5729166666667</v>
      </c>
      <c r="D2746">
        <v>0.92112098382510499</v>
      </c>
      <c r="E2746" s="6">
        <v>127.85488396223214</v>
      </c>
      <c r="F2746" s="11">
        <v>117.76981650213591</v>
      </c>
      <c r="G2746" s="10">
        <v>105.07155000362475</v>
      </c>
      <c r="H2746" s="10">
        <v>117.91642072139179</v>
      </c>
      <c r="I2746" s="10">
        <v>4.3315791620568378</v>
      </c>
    </row>
    <row r="2747" spans="1:9" x14ac:dyDescent="0.25">
      <c r="A2747" s="17"/>
      <c r="B2747" s="5">
        <f>DATE(YEAR(siječanj!B2747),MONTH(siječanj!B2747)+8,DAY(siječanj!B2747))</f>
        <v>43372</v>
      </c>
      <c r="C2747" s="9">
        <v>28.5833333333333</v>
      </c>
      <c r="D2747">
        <v>0.92112098382510499</v>
      </c>
      <c r="E2747" s="6">
        <v>126.03594813721925</v>
      </c>
      <c r="F2747" s="11">
        <v>116.09435654548531</v>
      </c>
      <c r="G2747" s="10">
        <v>101.99792591815594</v>
      </c>
      <c r="H2747" s="10">
        <v>117.50026497973445</v>
      </c>
      <c r="I2747" s="10">
        <v>5.3160150621159605</v>
      </c>
    </row>
    <row r="2748" spans="1:9" x14ac:dyDescent="0.25">
      <c r="A2748" s="17"/>
      <c r="B2748" s="5">
        <f>DATE(YEAR(siječanj!B2748),MONTH(siječanj!B2748)+8,DAY(siječanj!B2748))</f>
        <v>43372</v>
      </c>
      <c r="C2748" s="9">
        <v>28.59375</v>
      </c>
      <c r="D2748">
        <v>0.92112098382510499</v>
      </c>
      <c r="E2748" s="6">
        <v>125.83107966543145</v>
      </c>
      <c r="F2748" s="11">
        <v>115.90564789719738</v>
      </c>
      <c r="G2748" s="10">
        <v>100.14925190281707</v>
      </c>
      <c r="H2748" s="10">
        <v>110.82713503378437</v>
      </c>
      <c r="I2748" s="10">
        <v>5.5055186253671407</v>
      </c>
    </row>
    <row r="2749" spans="1:9" x14ac:dyDescent="0.25">
      <c r="A2749" s="17"/>
      <c r="B2749" s="5">
        <f>DATE(YEAR(siječanj!B2749),MONTH(siječanj!B2749)+8,DAY(siječanj!B2749))</f>
        <v>43372</v>
      </c>
      <c r="C2749" s="9">
        <v>28.6041666666667</v>
      </c>
      <c r="D2749">
        <v>0.92112098382510499</v>
      </c>
      <c r="E2749" s="6">
        <v>124.80635643817692</v>
      </c>
      <c r="F2749" s="11">
        <v>114.96175382996024</v>
      </c>
      <c r="G2749" s="10">
        <v>97.651318916242388</v>
      </c>
      <c r="H2749" s="10">
        <v>108.91078687118481</v>
      </c>
      <c r="I2749" s="10">
        <v>6.7217823311891287</v>
      </c>
    </row>
    <row r="2750" spans="1:9" x14ac:dyDescent="0.25">
      <c r="A2750" s="17"/>
      <c r="B2750" s="5">
        <f>DATE(YEAR(siječanj!B2750),MONTH(siječanj!B2750)+8,DAY(siječanj!B2750))</f>
        <v>43372</v>
      </c>
      <c r="C2750" s="9">
        <v>28.6145833333333</v>
      </c>
      <c r="D2750">
        <v>0.92112098382510499</v>
      </c>
      <c r="E2750" s="6">
        <v>123.7512133379129</v>
      </c>
      <c r="F2750" s="11">
        <v>113.98983937936879</v>
      </c>
      <c r="G2750" s="10">
        <v>96.983663959453239</v>
      </c>
      <c r="H2750" s="10">
        <v>108.1168787725733</v>
      </c>
      <c r="I2750" s="10">
        <v>5.9363182723411754</v>
      </c>
    </row>
    <row r="2751" spans="1:9" x14ac:dyDescent="0.25">
      <c r="A2751" s="17"/>
      <c r="B2751" s="5">
        <f>DATE(YEAR(siječanj!B2751),MONTH(siječanj!B2751)+8,DAY(siječanj!B2751))</f>
        <v>43372</v>
      </c>
      <c r="C2751" s="9">
        <v>28.625</v>
      </c>
      <c r="D2751">
        <v>0.92112098382510499</v>
      </c>
      <c r="E2751" s="6">
        <v>121.92291053276628</v>
      </c>
      <c r="F2751" s="11">
        <v>112.30575130076193</v>
      </c>
      <c r="G2751" s="10">
        <v>96.601691145642377</v>
      </c>
      <c r="H2751" s="10">
        <v>112.39815777766312</v>
      </c>
      <c r="I2751" s="10">
        <v>4.1836648197393371</v>
      </c>
    </row>
    <row r="2752" spans="1:9" x14ac:dyDescent="0.25">
      <c r="A2752" s="17"/>
      <c r="B2752" s="5">
        <f>DATE(YEAR(siječanj!B2752),MONTH(siječanj!B2752)+8,DAY(siječanj!B2752))</f>
        <v>43372</v>
      </c>
      <c r="C2752" s="9">
        <v>28.6354166666667</v>
      </c>
      <c r="D2752">
        <v>0.92112098382510499</v>
      </c>
      <c r="E2752" s="6">
        <v>120.86219822523299</v>
      </c>
      <c r="F2752" s="11">
        <v>111.32870693649147</v>
      </c>
      <c r="G2752" s="10">
        <v>96.687026181488278</v>
      </c>
      <c r="H2752" s="10">
        <v>109.09724076259371</v>
      </c>
      <c r="I2752" s="10">
        <v>4.4197777513005292</v>
      </c>
    </row>
    <row r="2753" spans="1:9" x14ac:dyDescent="0.25">
      <c r="A2753" s="17"/>
      <c r="B2753" s="5">
        <f>DATE(YEAR(siječanj!B2753),MONTH(siječanj!B2753)+8,DAY(siječanj!B2753))</f>
        <v>43372</v>
      </c>
      <c r="C2753" s="9">
        <v>28.6458333333333</v>
      </c>
      <c r="D2753">
        <v>0.92112098382510499</v>
      </c>
      <c r="E2753" s="6">
        <v>122.90969868069263</v>
      </c>
      <c r="F2753" s="11">
        <v>113.2147025704068</v>
      </c>
      <c r="G2753" s="10">
        <v>95.188137027076806</v>
      </c>
      <c r="H2753" s="10">
        <v>104.32841778420668</v>
      </c>
      <c r="I2753" s="10">
        <v>4.0030745181545493</v>
      </c>
    </row>
    <row r="2754" spans="1:9" x14ac:dyDescent="0.25">
      <c r="A2754" s="17"/>
      <c r="B2754" s="5">
        <f>DATE(YEAR(siječanj!B2754),MONTH(siječanj!B2754)+8,DAY(siječanj!B2754))</f>
        <v>43372</v>
      </c>
      <c r="C2754" s="9">
        <v>28.65625</v>
      </c>
      <c r="D2754">
        <v>0.92112098382510499</v>
      </c>
      <c r="E2754" s="6">
        <v>124.1098454899393</v>
      </c>
      <c r="F2754" s="11">
        <v>114.32018298007466</v>
      </c>
      <c r="G2754" s="10">
        <v>94.376174623011892</v>
      </c>
      <c r="H2754" s="10">
        <v>106.86998091668772</v>
      </c>
      <c r="I2754" s="10">
        <v>3.5437610341005397</v>
      </c>
    </row>
    <row r="2755" spans="1:9" x14ac:dyDescent="0.25">
      <c r="A2755" s="17"/>
      <c r="B2755" s="5">
        <f>DATE(YEAR(siječanj!B2755),MONTH(siječanj!B2755)+8,DAY(siječanj!B2755))</f>
        <v>43372</v>
      </c>
      <c r="C2755" s="9">
        <v>28.6666666666667</v>
      </c>
      <c r="D2755">
        <v>0.92112098382510499</v>
      </c>
      <c r="E2755" s="6">
        <v>120.32785783182241</v>
      </c>
      <c r="F2755" s="11">
        <v>110.83651478761563</v>
      </c>
      <c r="G2755" s="10">
        <v>92.811089649870951</v>
      </c>
      <c r="H2755" s="10">
        <v>104.95001638184551</v>
      </c>
      <c r="I2755" s="10">
        <v>3.7317905540782688</v>
      </c>
    </row>
    <row r="2756" spans="1:9" x14ac:dyDescent="0.25">
      <c r="A2756" s="17"/>
      <c r="B2756" s="5">
        <f>DATE(YEAR(siječanj!B2756),MONTH(siječanj!B2756)+8,DAY(siječanj!B2756))</f>
        <v>43372</v>
      </c>
      <c r="C2756" s="9">
        <v>28.6770833333333</v>
      </c>
      <c r="D2756">
        <v>0.92112098382510499</v>
      </c>
      <c r="E2756" s="6">
        <v>119.37511375697001</v>
      </c>
      <c r="F2756" s="11">
        <v>109.95892222805404</v>
      </c>
      <c r="G2756" s="10">
        <v>91.840079708773715</v>
      </c>
      <c r="H2756" s="10">
        <v>101.57140957640046</v>
      </c>
      <c r="I2756" s="10">
        <v>3.9241112000304712</v>
      </c>
    </row>
    <row r="2757" spans="1:9" x14ac:dyDescent="0.25">
      <c r="A2757" s="17"/>
      <c r="B2757" s="5">
        <f>DATE(YEAR(siječanj!B2757),MONTH(siječanj!B2757)+8,DAY(siječanj!B2757))</f>
        <v>43372</v>
      </c>
      <c r="C2757" s="9">
        <v>28.6875</v>
      </c>
      <c r="D2757">
        <v>0.92112098382510499</v>
      </c>
      <c r="E2757" s="6">
        <v>121.29249511493231</v>
      </c>
      <c r="F2757" s="11">
        <v>111.72506243086819</v>
      </c>
      <c r="G2757" s="10">
        <v>92.551733974097502</v>
      </c>
      <c r="H2757" s="10">
        <v>103.70934382379382</v>
      </c>
      <c r="I2757" s="10">
        <v>4.2049164436227064</v>
      </c>
    </row>
    <row r="2758" spans="1:9" x14ac:dyDescent="0.25">
      <c r="A2758" s="17"/>
      <c r="B2758" s="5">
        <f>DATE(YEAR(siječanj!B2758),MONTH(siječanj!B2758)+8,DAY(siječanj!B2758))</f>
        <v>43372</v>
      </c>
      <c r="C2758" s="9">
        <v>28.6979166666667</v>
      </c>
      <c r="D2758">
        <v>0.92112098382510499</v>
      </c>
      <c r="E2758" s="6">
        <v>124.87968549104093</v>
      </c>
      <c r="F2758" s="11">
        <v>115.02929875927731</v>
      </c>
      <c r="G2758" s="10">
        <v>93.695466912987797</v>
      </c>
      <c r="H2758" s="10">
        <v>102.37505097433315</v>
      </c>
      <c r="I2758" s="10">
        <v>3.2801202944061991</v>
      </c>
    </row>
    <row r="2759" spans="1:9" x14ac:dyDescent="0.25">
      <c r="A2759" s="17"/>
      <c r="B2759" s="5">
        <f>DATE(YEAR(siječanj!B2759),MONTH(siječanj!B2759)+8,DAY(siječanj!B2759))</f>
        <v>43372</v>
      </c>
      <c r="C2759" s="9">
        <v>28.7083333333333</v>
      </c>
      <c r="D2759">
        <v>0.92112098382510499</v>
      </c>
      <c r="E2759" s="6">
        <v>126.26992526349296</v>
      </c>
      <c r="F2759" s="11">
        <v>116.30987778623111</v>
      </c>
      <c r="G2759" s="10">
        <v>93.197047791847098</v>
      </c>
      <c r="H2759" s="10">
        <v>103.27262974847746</v>
      </c>
      <c r="I2759" s="10">
        <v>3.1198245886093319</v>
      </c>
    </row>
    <row r="2760" spans="1:9" x14ac:dyDescent="0.25">
      <c r="A2760" s="17"/>
      <c r="B2760" s="5">
        <f>DATE(YEAR(siječanj!B2760),MONTH(siječanj!B2760)+8,DAY(siječanj!B2760))</f>
        <v>43372</v>
      </c>
      <c r="C2760" s="9">
        <v>28.71875</v>
      </c>
      <c r="D2760">
        <v>0.92112098382510499</v>
      </c>
      <c r="E2760" s="6">
        <v>128.45388171141761</v>
      </c>
      <c r="F2760" s="11">
        <v>118.32156589817465</v>
      </c>
      <c r="G2760" s="10">
        <v>93.182106828695126</v>
      </c>
      <c r="H2760" s="10">
        <v>102.77682952911688</v>
      </c>
      <c r="I2760" s="10">
        <v>6.1925067932609235</v>
      </c>
    </row>
    <row r="2761" spans="1:9" x14ac:dyDescent="0.25">
      <c r="A2761" s="17"/>
      <c r="B2761" s="5">
        <f>DATE(YEAR(siječanj!B2761),MONTH(siječanj!B2761)+8,DAY(siječanj!B2761))</f>
        <v>43372</v>
      </c>
      <c r="C2761" s="9">
        <v>28.7291666666667</v>
      </c>
      <c r="D2761">
        <v>0.92112098382510499</v>
      </c>
      <c r="E2761" s="6">
        <v>131.71336862477455</v>
      </c>
      <c r="F2761" s="11">
        <v>121.32394769057105</v>
      </c>
      <c r="G2761" s="10">
        <v>92.809647378891754</v>
      </c>
      <c r="H2761" s="10">
        <v>102.32019530347843</v>
      </c>
      <c r="I2761" s="10">
        <v>24.149930968895553</v>
      </c>
    </row>
    <row r="2762" spans="1:9" x14ac:dyDescent="0.25">
      <c r="A2762" s="17"/>
      <c r="B2762" s="5">
        <f>DATE(YEAR(siječanj!B2762),MONTH(siječanj!B2762)+8,DAY(siječanj!B2762))</f>
        <v>43372</v>
      </c>
      <c r="C2762" s="9">
        <v>28.7395833333333</v>
      </c>
      <c r="D2762">
        <v>0.92112098382510499</v>
      </c>
      <c r="E2762" s="6">
        <v>141.50723171919694</v>
      </c>
      <c r="F2762" s="11">
        <v>130.34528049955378</v>
      </c>
      <c r="G2762" s="10">
        <v>92.42287369093016</v>
      </c>
      <c r="H2762" s="10">
        <v>104.14623048957237</v>
      </c>
      <c r="I2762" s="10">
        <v>42.534304678476545</v>
      </c>
    </row>
    <row r="2763" spans="1:9" x14ac:dyDescent="0.25">
      <c r="A2763" s="17"/>
      <c r="B2763" s="5">
        <f>DATE(YEAR(siječanj!B2763),MONTH(siječanj!B2763)+8,DAY(siječanj!B2763))</f>
        <v>43372</v>
      </c>
      <c r="C2763" s="9">
        <v>28.75</v>
      </c>
      <c r="D2763">
        <v>0.92112098382510499</v>
      </c>
      <c r="E2763" s="6">
        <v>141.25564240886618</v>
      </c>
      <c r="F2763" s="11">
        <v>130.11353630650203</v>
      </c>
      <c r="G2763" s="10">
        <v>94.551328188889656</v>
      </c>
      <c r="H2763" s="10">
        <v>108.63925792311117</v>
      </c>
      <c r="I2763" s="10">
        <v>60.245775633668877</v>
      </c>
    </row>
    <row r="2764" spans="1:9" x14ac:dyDescent="0.25">
      <c r="A2764" s="17"/>
      <c r="B2764" s="5">
        <f>DATE(YEAR(siječanj!B2764),MONTH(siječanj!B2764)+8,DAY(siječanj!B2764))</f>
        <v>43372</v>
      </c>
      <c r="C2764" s="9">
        <v>28.7604166666667</v>
      </c>
      <c r="D2764">
        <v>0.92112098382510499</v>
      </c>
      <c r="E2764" s="6">
        <v>146.03292030657676</v>
      </c>
      <c r="F2764" s="11">
        <v>134.51398722364712</v>
      </c>
      <c r="G2764" s="10">
        <v>96.01174607060868</v>
      </c>
      <c r="H2764" s="10">
        <v>107.53680624288374</v>
      </c>
      <c r="I2764" s="10">
        <v>76.93224749798955</v>
      </c>
    </row>
    <row r="2765" spans="1:9" x14ac:dyDescent="0.25">
      <c r="A2765" s="17"/>
      <c r="B2765" s="5">
        <f>DATE(YEAR(siječanj!B2765),MONTH(siječanj!B2765)+8,DAY(siječanj!B2765))</f>
        <v>43372</v>
      </c>
      <c r="C2765" s="9">
        <v>28.7708333333333</v>
      </c>
      <c r="D2765">
        <v>0.92112098382510499</v>
      </c>
      <c r="E2765" s="6">
        <v>152.34565195677121</v>
      </c>
      <c r="F2765" s="11">
        <v>140.32877681189814</v>
      </c>
      <c r="G2765" s="10">
        <v>95.206673624006939</v>
      </c>
      <c r="H2765" s="10">
        <v>109.23813879944778</v>
      </c>
      <c r="I2765" s="10">
        <v>94.705878278006224</v>
      </c>
    </row>
    <row r="2766" spans="1:9" x14ac:dyDescent="0.25">
      <c r="A2766" s="17"/>
      <c r="B2766" s="5">
        <f>DATE(YEAR(siječanj!B2766),MONTH(siječanj!B2766)+8,DAY(siječanj!B2766))</f>
        <v>43372</v>
      </c>
      <c r="C2766" s="9">
        <v>28.78125</v>
      </c>
      <c r="D2766">
        <v>0.92112098382510499</v>
      </c>
      <c r="E2766" s="6">
        <v>158.88331907812511</v>
      </c>
      <c r="F2766" s="11">
        <v>146.35075918264067</v>
      </c>
      <c r="G2766" s="10">
        <v>97.640282931897545</v>
      </c>
      <c r="H2766" s="10">
        <v>112.16977243140535</v>
      </c>
      <c r="I2766" s="10">
        <v>128.28560507717279</v>
      </c>
    </row>
    <row r="2767" spans="1:9" x14ac:dyDescent="0.25">
      <c r="A2767" s="17"/>
      <c r="B2767" s="5">
        <f>DATE(YEAR(siječanj!B2767),MONTH(siječanj!B2767)+8,DAY(siječanj!B2767))</f>
        <v>43372</v>
      </c>
      <c r="C2767" s="9">
        <v>28.7916666666667</v>
      </c>
      <c r="D2767">
        <v>0.92112098382510499</v>
      </c>
      <c r="E2767" s="6">
        <v>164.36309866528546</v>
      </c>
      <c r="F2767" s="11">
        <v>151.39829914711055</v>
      </c>
      <c r="G2767" s="10">
        <v>97.888437907141892</v>
      </c>
      <c r="H2767" s="10">
        <v>111.35791091099439</v>
      </c>
      <c r="I2767" s="10">
        <v>158.17255146748093</v>
      </c>
    </row>
    <row r="2768" spans="1:9" x14ac:dyDescent="0.25">
      <c r="A2768" s="17"/>
      <c r="B2768" s="5">
        <f>DATE(YEAR(siječanj!B2768),MONTH(siječanj!B2768)+8,DAY(siječanj!B2768))</f>
        <v>43372</v>
      </c>
      <c r="C2768" s="9">
        <v>28.8020833333333</v>
      </c>
      <c r="D2768">
        <v>0.92112098382510499</v>
      </c>
      <c r="E2768" s="6">
        <v>170.18222696231211</v>
      </c>
      <c r="F2768" s="11">
        <v>156.75842032907224</v>
      </c>
      <c r="G2768" s="10">
        <v>97.112255072270685</v>
      </c>
      <c r="H2768" s="10">
        <v>115.69972100353283</v>
      </c>
      <c r="I2768" s="10">
        <v>184.0518952067022</v>
      </c>
    </row>
    <row r="2769" spans="1:9" x14ac:dyDescent="0.25">
      <c r="A2769" s="17"/>
      <c r="B2769" s="5">
        <f>DATE(YEAR(siječanj!B2769),MONTH(siječanj!B2769)+8,DAY(siječanj!B2769))</f>
        <v>43372</v>
      </c>
      <c r="C2769" s="9">
        <v>28.8125</v>
      </c>
      <c r="D2769">
        <v>0.92112098382510499</v>
      </c>
      <c r="E2769" s="6">
        <v>172.35162412377099</v>
      </c>
      <c r="F2769" s="11">
        <v>158.75669757674262</v>
      </c>
      <c r="G2769" s="10">
        <v>96.971683870149874</v>
      </c>
      <c r="H2769" s="10">
        <v>117.14399010099376</v>
      </c>
      <c r="I2769" s="10">
        <v>201.3570782345104</v>
      </c>
    </row>
    <row r="2770" spans="1:9" x14ac:dyDescent="0.25">
      <c r="A2770" s="17"/>
      <c r="B2770" s="5">
        <f>DATE(YEAR(siječanj!B2770),MONTH(siječanj!B2770)+8,DAY(siječanj!B2770))</f>
        <v>43372</v>
      </c>
      <c r="C2770" s="9">
        <v>28.8229166666667</v>
      </c>
      <c r="D2770">
        <v>0.92112098382510499</v>
      </c>
      <c r="E2770" s="6">
        <v>171.31022798926864</v>
      </c>
      <c r="F2770" s="11">
        <v>157.79744574477817</v>
      </c>
      <c r="G2770" s="10">
        <v>94.767737132720498</v>
      </c>
      <c r="H2770" s="10">
        <v>117.58181597998517</v>
      </c>
      <c r="I2770" s="10">
        <v>222.58861352813997</v>
      </c>
    </row>
    <row r="2771" spans="1:9" x14ac:dyDescent="0.25">
      <c r="A2771" s="17"/>
      <c r="B2771" s="5">
        <f>DATE(YEAR(siječanj!B2771),MONTH(siječanj!B2771)+8,DAY(siječanj!B2771))</f>
        <v>43372</v>
      </c>
      <c r="C2771" s="9">
        <v>28.8333333333333</v>
      </c>
      <c r="D2771">
        <v>0.92112098382510499</v>
      </c>
      <c r="E2771" s="6">
        <v>168.64935200571429</v>
      </c>
      <c r="F2771" s="11">
        <v>155.34645704096999</v>
      </c>
      <c r="G2771" s="10">
        <v>93.767138540476665</v>
      </c>
      <c r="H2771" s="10">
        <v>111.42748894964711</v>
      </c>
      <c r="I2771" s="10">
        <v>227.0991469437522</v>
      </c>
    </row>
    <row r="2772" spans="1:9" x14ac:dyDescent="0.25">
      <c r="A2772" s="17"/>
      <c r="B2772" s="5">
        <f>DATE(YEAR(siječanj!B2772),MONTH(siječanj!B2772)+8,DAY(siječanj!B2772))</f>
        <v>43372</v>
      </c>
      <c r="C2772" s="9">
        <v>28.84375</v>
      </c>
      <c r="D2772">
        <v>0.92112098382510499</v>
      </c>
      <c r="E2772" s="6">
        <v>167.17811126263732</v>
      </c>
      <c r="F2772" s="11">
        <v>153.99126632026335</v>
      </c>
      <c r="G2772" s="10">
        <v>80.254365142667694</v>
      </c>
      <c r="H2772" s="10">
        <v>97.202731564003841</v>
      </c>
      <c r="I2772" s="10">
        <v>227.10456610284231</v>
      </c>
    </row>
    <row r="2773" spans="1:9" x14ac:dyDescent="0.25">
      <c r="A2773" s="17"/>
      <c r="B2773" s="5">
        <f>DATE(YEAR(siječanj!B2773),MONTH(siječanj!B2773)+8,DAY(siječanj!B2773))</f>
        <v>43372</v>
      </c>
      <c r="C2773" s="9">
        <v>28.8541666666667</v>
      </c>
      <c r="D2773">
        <v>0.92112098382510499</v>
      </c>
      <c r="E2773" s="6">
        <v>165.49725904703135</v>
      </c>
      <c r="F2773" s="11">
        <v>152.44299807375978</v>
      </c>
      <c r="G2773" s="10">
        <v>74.540043331025302</v>
      </c>
      <c r="H2773" s="10">
        <v>89.404472353840873</v>
      </c>
      <c r="I2773" s="10">
        <v>227.80709572698623</v>
      </c>
    </row>
    <row r="2774" spans="1:9" x14ac:dyDescent="0.25">
      <c r="A2774" s="17"/>
      <c r="B2774" s="5">
        <f>DATE(YEAR(siječanj!B2774),MONTH(siječanj!B2774)+8,DAY(siječanj!B2774))</f>
        <v>43372</v>
      </c>
      <c r="C2774" s="9">
        <v>28.8645833333333</v>
      </c>
      <c r="D2774">
        <v>0.92112098382510499</v>
      </c>
      <c r="E2774" s="6">
        <v>162.17981468798033</v>
      </c>
      <c r="F2774" s="11">
        <v>149.38723046196566</v>
      </c>
      <c r="G2774" s="10">
        <v>72.34169694386047</v>
      </c>
      <c r="H2774" s="10">
        <v>86.614230447733846</v>
      </c>
      <c r="I2774" s="10">
        <v>228.73040583257699</v>
      </c>
    </row>
    <row r="2775" spans="1:9" x14ac:dyDescent="0.25">
      <c r="A2775" s="17"/>
      <c r="B2775" s="5">
        <f>DATE(YEAR(siječanj!B2775),MONTH(siječanj!B2775)+8,DAY(siječanj!B2775))</f>
        <v>43372</v>
      </c>
      <c r="C2775" s="9">
        <v>28.875</v>
      </c>
      <c r="D2775">
        <v>0.92112098382510499</v>
      </c>
      <c r="E2775" s="6">
        <v>160.69645657977267</v>
      </c>
      <c r="F2775" s="11">
        <v>148.02087818196847</v>
      </c>
      <c r="G2775" s="10">
        <v>72.517441077520786</v>
      </c>
      <c r="H2775" s="10">
        <v>80.062082402047409</v>
      </c>
      <c r="I2775" s="10">
        <v>229.62004394966007</v>
      </c>
    </row>
    <row r="2776" spans="1:9" x14ac:dyDescent="0.25">
      <c r="A2776" s="17"/>
      <c r="B2776" s="5">
        <f>DATE(YEAR(siječanj!B2776),MONTH(siječanj!B2776)+8,DAY(siječanj!B2776))</f>
        <v>43372</v>
      </c>
      <c r="C2776" s="9">
        <v>28.8854166666667</v>
      </c>
      <c r="D2776">
        <v>0.92112098382510499</v>
      </c>
      <c r="E2776" s="6">
        <v>165.37337964373361</v>
      </c>
      <c r="F2776" s="11">
        <v>152.32889015591849</v>
      </c>
      <c r="G2776" s="10">
        <v>68.422845820043804</v>
      </c>
      <c r="H2776" s="10">
        <v>69.012764751729605</v>
      </c>
      <c r="I2776" s="10">
        <v>238.215150275973</v>
      </c>
    </row>
    <row r="2777" spans="1:9" x14ac:dyDescent="0.25">
      <c r="A2777" s="17"/>
      <c r="B2777" s="5">
        <f>DATE(YEAR(siječanj!B2777),MONTH(siječanj!B2777)+8,DAY(siječanj!B2777))</f>
        <v>43372</v>
      </c>
      <c r="C2777" s="9">
        <v>28.8958333333333</v>
      </c>
      <c r="D2777">
        <v>0.92112098382510499</v>
      </c>
      <c r="E2777" s="6">
        <v>169.19453127660279</v>
      </c>
      <c r="F2777" s="11">
        <v>155.84863310733186</v>
      </c>
      <c r="G2777" s="10">
        <v>66.819128875494059</v>
      </c>
      <c r="H2777" s="10">
        <v>62.857671098640878</v>
      </c>
      <c r="I2777" s="10">
        <v>244.18112641897952</v>
      </c>
    </row>
    <row r="2778" spans="1:9" x14ac:dyDescent="0.25">
      <c r="A2778" s="17"/>
      <c r="B2778" s="5">
        <f>DATE(YEAR(siječanj!B2778),MONTH(siječanj!B2778)+8,DAY(siječanj!B2778))</f>
        <v>43372</v>
      </c>
      <c r="C2778" s="9">
        <v>28.90625</v>
      </c>
      <c r="D2778">
        <v>0.92112098382510499</v>
      </c>
      <c r="E2778" s="6">
        <v>163.77525520015166</v>
      </c>
      <c r="F2778" s="11">
        <v>150.85682419617135</v>
      </c>
      <c r="G2778" s="10">
        <v>65.511925167404115</v>
      </c>
      <c r="H2778" s="10">
        <v>60.194387539267289</v>
      </c>
      <c r="I2778" s="10">
        <v>244.28039533321444</v>
      </c>
    </row>
    <row r="2779" spans="1:9" x14ac:dyDescent="0.25">
      <c r="A2779" s="17"/>
      <c r="B2779" s="5">
        <f>DATE(YEAR(siječanj!B2779),MONTH(siječanj!B2779)+8,DAY(siječanj!B2779))</f>
        <v>43372</v>
      </c>
      <c r="C2779" s="9">
        <v>28.9166666666667</v>
      </c>
      <c r="D2779">
        <v>0.92112098382510499</v>
      </c>
      <c r="E2779" s="6">
        <v>160.47105890904288</v>
      </c>
      <c r="F2779" s="11">
        <v>147.81325965775395</v>
      </c>
      <c r="G2779" s="10">
        <v>64.755098492916389</v>
      </c>
      <c r="H2779" s="10">
        <v>57.856609591584387</v>
      </c>
      <c r="I2779" s="10">
        <v>239.98034209666338</v>
      </c>
    </row>
    <row r="2780" spans="1:9" x14ac:dyDescent="0.25">
      <c r="A2780" s="17"/>
      <c r="B2780" s="5">
        <f>DATE(YEAR(siječanj!B2780),MONTH(siječanj!B2780)+8,DAY(siječanj!B2780))</f>
        <v>43372</v>
      </c>
      <c r="C2780" s="9">
        <v>28.9270833333333</v>
      </c>
      <c r="D2780">
        <v>0.92112098382510499</v>
      </c>
      <c r="E2780" s="6">
        <v>151.42495636371478</v>
      </c>
      <c r="F2780" s="11">
        <v>139.48070478141855</v>
      </c>
      <c r="G2780" s="10">
        <v>64.54803016197296</v>
      </c>
      <c r="H2780" s="10">
        <v>54.587694059190383</v>
      </c>
      <c r="I2780" s="10">
        <v>240.47072349277727</v>
      </c>
    </row>
    <row r="2781" spans="1:9" x14ac:dyDescent="0.25">
      <c r="A2781" s="17"/>
      <c r="B2781" s="5">
        <f>DATE(YEAR(siječanj!B2781),MONTH(siječanj!B2781)+8,DAY(siječanj!B2781))</f>
        <v>43372</v>
      </c>
      <c r="C2781" s="9">
        <v>28.9375</v>
      </c>
      <c r="D2781">
        <v>0.92112098382510499</v>
      </c>
      <c r="E2781" s="6">
        <v>141.01792503671314</v>
      </c>
      <c r="F2781" s="11">
        <v>129.89456984679211</v>
      </c>
      <c r="G2781" s="10">
        <v>62.093345217434006</v>
      </c>
      <c r="H2781" s="10">
        <v>53.581600035376908</v>
      </c>
      <c r="I2781" s="10">
        <v>240.1667975704319</v>
      </c>
    </row>
    <row r="2782" spans="1:9" x14ac:dyDescent="0.25">
      <c r="A2782" s="17"/>
      <c r="B2782" s="5">
        <f>DATE(YEAR(siječanj!B2782),MONTH(siječanj!B2782)+8,DAY(siječanj!B2782))</f>
        <v>43372</v>
      </c>
      <c r="C2782" s="9">
        <v>28.9479166666667</v>
      </c>
      <c r="D2782">
        <v>0.92112098382510499</v>
      </c>
      <c r="E2782" s="6">
        <v>132.08808056099491</v>
      </c>
      <c r="F2782" s="11">
        <v>121.66910271791336</v>
      </c>
      <c r="G2782" s="10">
        <v>61.779625165921821</v>
      </c>
      <c r="H2782" s="10">
        <v>52.800652276356381</v>
      </c>
      <c r="I2782" s="10">
        <v>236.89357547853604</v>
      </c>
    </row>
    <row r="2783" spans="1:9" x14ac:dyDescent="0.25">
      <c r="A2783" s="17"/>
      <c r="B2783" s="5">
        <f>DATE(YEAR(siječanj!B2783),MONTH(siječanj!B2783)+8,DAY(siječanj!B2783))</f>
        <v>43372</v>
      </c>
      <c r="C2783" s="9">
        <v>28.9583333333333</v>
      </c>
      <c r="D2783">
        <v>0.92112098382510499</v>
      </c>
      <c r="E2783" s="6">
        <v>122.96396249720225</v>
      </c>
      <c r="F2783" s="11">
        <v>113.26468611045625</v>
      </c>
      <c r="G2783" s="10">
        <v>60.727028486537392</v>
      </c>
      <c r="H2783" s="10">
        <v>54.447771359134286</v>
      </c>
      <c r="I2783" s="10">
        <v>235.52417727714865</v>
      </c>
    </row>
    <row r="2784" spans="1:9" x14ac:dyDescent="0.25">
      <c r="A2784" s="17"/>
      <c r="B2784" s="5">
        <f>DATE(YEAR(siječanj!B2784),MONTH(siječanj!B2784)+8,DAY(siječanj!B2784))</f>
        <v>43372</v>
      </c>
      <c r="C2784" s="9">
        <v>28.96875</v>
      </c>
      <c r="D2784">
        <v>0.92112098382510499</v>
      </c>
      <c r="E2784" s="6">
        <v>113.36938378962984</v>
      </c>
      <c r="F2784" s="11">
        <v>104.42691833194975</v>
      </c>
      <c r="G2784" s="10">
        <v>58.929826270043087</v>
      </c>
      <c r="H2784" s="10">
        <v>55.278633885312892</v>
      </c>
      <c r="I2784" s="10">
        <v>236.01876979688839</v>
      </c>
    </row>
    <row r="2785" spans="1:9" x14ac:dyDescent="0.25">
      <c r="A2785" s="17"/>
      <c r="B2785" s="5">
        <f>DATE(YEAR(siječanj!B2785),MONTH(siječanj!B2785)+8,DAY(siječanj!B2785))</f>
        <v>43372</v>
      </c>
      <c r="C2785" s="9">
        <v>28.9791666666667</v>
      </c>
      <c r="D2785">
        <v>0.92112098382510499</v>
      </c>
      <c r="E2785" s="6">
        <v>105.58927363912001</v>
      </c>
      <c r="F2785" s="11">
        <v>97.260495615844448</v>
      </c>
      <c r="G2785" s="10">
        <v>57.716683538096454</v>
      </c>
      <c r="H2785" s="10">
        <v>55.884779615988194</v>
      </c>
      <c r="I2785" s="10">
        <v>235.82132300044793</v>
      </c>
    </row>
    <row r="2786" spans="1:9" ht="15.75" thickBot="1" x14ac:dyDescent="0.3">
      <c r="A2786" s="17"/>
      <c r="B2786" s="5">
        <f>DATE(YEAR(siječanj!B2786),MONTH(siječanj!B2786)+8,DAY(siječanj!B2786))</f>
        <v>43372</v>
      </c>
      <c r="C2786" s="9">
        <v>28.9895833333333</v>
      </c>
      <c r="D2786">
        <v>0.92112098382510499</v>
      </c>
      <c r="E2786" s="6">
        <v>96.138476688018059</v>
      </c>
      <c r="F2786" s="11">
        <v>88.555168230314109</v>
      </c>
      <c r="G2786" s="10">
        <v>56.646835851512627</v>
      </c>
      <c r="H2786" s="10">
        <v>57.445362643770274</v>
      </c>
      <c r="I2786" s="10">
        <v>237.96412790671585</v>
      </c>
    </row>
    <row r="2787" spans="1:9" x14ac:dyDescent="0.25">
      <c r="A2787" s="14">
        <f t="shared" ref="A2787" si="27">A2691+1</f>
        <v>273</v>
      </c>
      <c r="B2787" s="5">
        <f>DATE(YEAR(siječanj!B2787),MONTH(siječanj!B2787)+8,DAY(siječanj!B2787))</f>
        <v>43373</v>
      </c>
      <c r="C2787" s="9">
        <v>29</v>
      </c>
      <c r="D2787">
        <v>0.92002828098392386</v>
      </c>
      <c r="E2787" s="6">
        <v>87.638790243759161</v>
      </c>
      <c r="F2787" s="11">
        <v>80.630165535476422</v>
      </c>
      <c r="G2787" s="10">
        <v>56.635803884635699</v>
      </c>
      <c r="H2787" s="10">
        <v>61.391800097284424</v>
      </c>
      <c r="I2787" s="10">
        <v>239.9311256518175</v>
      </c>
    </row>
    <row r="2788" spans="1:9" x14ac:dyDescent="0.25">
      <c r="A2788" s="15"/>
      <c r="B2788" s="5">
        <f>DATE(YEAR(siječanj!B2788),MONTH(siječanj!B2788)+8,DAY(siječanj!B2788))</f>
        <v>43373</v>
      </c>
      <c r="C2788" s="9">
        <v>29.0104166666667</v>
      </c>
      <c r="D2788">
        <v>0.92002828098392386</v>
      </c>
      <c r="E2788" s="6">
        <v>81.612967489088476</v>
      </c>
      <c r="F2788" s="11">
        <v>75.086238184982932</v>
      </c>
      <c r="G2788" s="10">
        <v>55.312574497058471</v>
      </c>
      <c r="H2788" s="10">
        <v>59.529368392326738</v>
      </c>
      <c r="I2788" s="10">
        <v>238.85113594658779</v>
      </c>
    </row>
    <row r="2789" spans="1:9" x14ac:dyDescent="0.25">
      <c r="A2789" s="15"/>
      <c r="B2789" s="5">
        <f>DATE(YEAR(siječanj!B2789),MONTH(siječanj!B2789)+8,DAY(siječanj!B2789))</f>
        <v>43373</v>
      </c>
      <c r="C2789" s="9">
        <v>29.0208333333333</v>
      </c>
      <c r="D2789">
        <v>0.92002828098392386</v>
      </c>
      <c r="E2789" s="6">
        <v>75.226291842395668</v>
      </c>
      <c r="F2789" s="11">
        <v>69.210315968554255</v>
      </c>
      <c r="G2789" s="10">
        <v>55.150477701883553</v>
      </c>
      <c r="H2789" s="10">
        <v>57.138155634803418</v>
      </c>
      <c r="I2789" s="10">
        <v>237.70053516843066</v>
      </c>
    </row>
    <row r="2790" spans="1:9" x14ac:dyDescent="0.25">
      <c r="A2790" s="15"/>
      <c r="B2790" s="5">
        <f>DATE(YEAR(siječanj!B2790),MONTH(siječanj!B2790)+8,DAY(siječanj!B2790))</f>
        <v>43373</v>
      </c>
      <c r="C2790" s="9">
        <v>29.03125</v>
      </c>
      <c r="D2790">
        <v>0.92002828098392386</v>
      </c>
      <c r="E2790" s="6">
        <v>69.722268598372835</v>
      </c>
      <c r="F2790" s="11">
        <v>64.146458924860369</v>
      </c>
      <c r="G2790" s="10">
        <v>54.071120668760145</v>
      </c>
      <c r="H2790" s="10">
        <v>57.365902797724246</v>
      </c>
      <c r="I2790" s="10">
        <v>237.82282075836557</v>
      </c>
    </row>
    <row r="2791" spans="1:9" x14ac:dyDescent="0.25">
      <c r="A2791" s="15"/>
      <c r="B2791" s="5">
        <f>DATE(YEAR(siječanj!B2791),MONTH(siječanj!B2791)+8,DAY(siječanj!B2791))</f>
        <v>43373</v>
      </c>
      <c r="C2791" s="9">
        <v>29.0416666666667</v>
      </c>
      <c r="D2791">
        <v>0.92002828098392386</v>
      </c>
      <c r="E2791" s="6">
        <v>65.821094945470833</v>
      </c>
      <c r="F2791" s="11">
        <v>60.557268835161167</v>
      </c>
      <c r="G2791" s="10">
        <v>53.419824841294691</v>
      </c>
      <c r="H2791" s="10">
        <v>55.461896860037115</v>
      </c>
      <c r="I2791" s="10">
        <v>238.40465683931225</v>
      </c>
    </row>
    <row r="2792" spans="1:9" x14ac:dyDescent="0.25">
      <c r="A2792" s="15"/>
      <c r="B2792" s="5">
        <f>DATE(YEAR(siječanj!B2792),MONTH(siječanj!B2792)+8,DAY(siječanj!B2792))</f>
        <v>43373</v>
      </c>
      <c r="C2792" s="9">
        <v>29.0520833333333</v>
      </c>
      <c r="D2792">
        <v>0.92002828098392386</v>
      </c>
      <c r="E2792" s="6">
        <v>63.596948955506896</v>
      </c>
      <c r="F2792" s="11">
        <v>58.510991623357363</v>
      </c>
      <c r="G2792" s="10">
        <v>53.375849637567498</v>
      </c>
      <c r="H2792" s="10">
        <v>58.983986545537419</v>
      </c>
      <c r="I2792" s="10">
        <v>239.59200469625242</v>
      </c>
    </row>
    <row r="2793" spans="1:9" x14ac:dyDescent="0.25">
      <c r="A2793" s="15"/>
      <c r="B2793" s="5">
        <f>DATE(YEAR(siječanj!B2793),MONTH(siječanj!B2793)+8,DAY(siječanj!B2793))</f>
        <v>43373</v>
      </c>
      <c r="C2793" s="9">
        <v>29.0625</v>
      </c>
      <c r="D2793">
        <v>0.92002828098392386</v>
      </c>
      <c r="E2793" s="6">
        <v>61.99014686376843</v>
      </c>
      <c r="F2793" s="11">
        <v>57.032688257013845</v>
      </c>
      <c r="G2793" s="10">
        <v>52.823921861352574</v>
      </c>
      <c r="H2793" s="10">
        <v>57.063941736061636</v>
      </c>
      <c r="I2793" s="10">
        <v>239.08049467986618</v>
      </c>
    </row>
    <row r="2794" spans="1:9" x14ac:dyDescent="0.25">
      <c r="A2794" s="15"/>
      <c r="B2794" s="5">
        <f>DATE(YEAR(siječanj!B2794),MONTH(siječanj!B2794)+8,DAY(siječanj!B2794))</f>
        <v>43373</v>
      </c>
      <c r="C2794" s="9">
        <v>29.0729166666667</v>
      </c>
      <c r="D2794">
        <v>0.92002828098392386</v>
      </c>
      <c r="E2794" s="6">
        <v>59.496212207430311</v>
      </c>
      <c r="F2794" s="11">
        <v>54.738197842256852</v>
      </c>
      <c r="G2794" s="10">
        <v>52.949319087182715</v>
      </c>
      <c r="H2794" s="10">
        <v>58.795369252753616</v>
      </c>
      <c r="I2794" s="10">
        <v>237.96489892935071</v>
      </c>
    </row>
    <row r="2795" spans="1:9" x14ac:dyDescent="0.25">
      <c r="A2795" s="15"/>
      <c r="B2795" s="5">
        <f>DATE(YEAR(siječanj!B2795),MONTH(siječanj!B2795)+8,DAY(siječanj!B2795))</f>
        <v>43373</v>
      </c>
      <c r="C2795" s="9">
        <v>29.0833333333333</v>
      </c>
      <c r="D2795">
        <v>0.92002828098392386</v>
      </c>
      <c r="E2795" s="6">
        <v>58.505267238904572</v>
      </c>
      <c r="F2795" s="11">
        <v>53.826500446314455</v>
      </c>
      <c r="G2795" s="10">
        <v>52.681526728801281</v>
      </c>
      <c r="H2795" s="10">
        <v>57.500246410746755</v>
      </c>
      <c r="I2795" s="10">
        <v>239.12938511514142</v>
      </c>
    </row>
    <row r="2796" spans="1:9" x14ac:dyDescent="0.25">
      <c r="A2796" s="15"/>
      <c r="B2796" s="5">
        <f>DATE(YEAR(siječanj!B2796),MONTH(siječanj!B2796)+8,DAY(siječanj!B2796))</f>
        <v>43373</v>
      </c>
      <c r="C2796" s="9">
        <v>29.09375</v>
      </c>
      <c r="D2796">
        <v>0.92002828098392386</v>
      </c>
      <c r="E2796" s="6">
        <v>58.868827866607013</v>
      </c>
      <c r="F2796" s="11">
        <v>54.160986505652964</v>
      </c>
      <c r="G2796" s="10">
        <v>52.453989398863698</v>
      </c>
      <c r="H2796" s="10">
        <v>60.107534399468832</v>
      </c>
      <c r="I2796" s="10">
        <v>238.69676541473612</v>
      </c>
    </row>
    <row r="2797" spans="1:9" x14ac:dyDescent="0.25">
      <c r="A2797" s="15"/>
      <c r="B2797" s="5">
        <f>DATE(YEAR(siječanj!B2797),MONTH(siječanj!B2797)+8,DAY(siječanj!B2797))</f>
        <v>43373</v>
      </c>
      <c r="C2797" s="9">
        <v>29.1041666666667</v>
      </c>
      <c r="D2797">
        <v>0.92002828098392386</v>
      </c>
      <c r="E2797" s="6">
        <v>57.186558305108292</v>
      </c>
      <c r="F2797" s="11">
        <v>52.613250932835719</v>
      </c>
      <c r="G2797" s="10">
        <v>53.193882446116802</v>
      </c>
      <c r="H2797" s="10">
        <v>58.902531874847007</v>
      </c>
      <c r="I2797" s="10">
        <v>237.68670376238242</v>
      </c>
    </row>
    <row r="2798" spans="1:9" x14ac:dyDescent="0.25">
      <c r="A2798" s="15"/>
      <c r="B2798" s="5">
        <f>DATE(YEAR(siječanj!B2798),MONTH(siječanj!B2798)+8,DAY(siječanj!B2798))</f>
        <v>43373</v>
      </c>
      <c r="C2798" s="9">
        <v>29.1145833333333</v>
      </c>
      <c r="D2798">
        <v>0.92002828098392386</v>
      </c>
      <c r="E2798" s="6">
        <v>56.985175175144917</v>
      </c>
      <c r="F2798" s="11">
        <v>52.427972757956347</v>
      </c>
      <c r="G2798" s="10">
        <v>52.281137842097543</v>
      </c>
      <c r="H2798" s="10">
        <v>61.531020394296725</v>
      </c>
      <c r="I2798" s="10">
        <v>237.63288218234371</v>
      </c>
    </row>
    <row r="2799" spans="1:9" x14ac:dyDescent="0.25">
      <c r="A2799" s="15"/>
      <c r="B2799" s="5">
        <f>DATE(YEAR(siječanj!B2799),MONTH(siječanj!B2799)+8,DAY(siječanj!B2799))</f>
        <v>43373</v>
      </c>
      <c r="C2799" s="9">
        <v>29.125</v>
      </c>
      <c r="D2799">
        <v>0.92002828098392386</v>
      </c>
      <c r="E2799" s="6">
        <v>56.797367421832384</v>
      </c>
      <c r="F2799" s="11">
        <v>52.255184313520765</v>
      </c>
      <c r="G2799" s="10">
        <v>52.016696051951854</v>
      </c>
      <c r="H2799" s="10">
        <v>58.589071471924512</v>
      </c>
      <c r="I2799" s="10">
        <v>238.08415043021392</v>
      </c>
    </row>
    <row r="2800" spans="1:9" x14ac:dyDescent="0.25">
      <c r="A2800" s="15"/>
      <c r="B2800" s="5">
        <f>DATE(YEAR(siječanj!B2800),MONTH(siječanj!B2800)+8,DAY(siječanj!B2800))</f>
        <v>43373</v>
      </c>
      <c r="C2800" s="9">
        <v>29.1354166666667</v>
      </c>
      <c r="D2800">
        <v>0.92002828098392386</v>
      </c>
      <c r="E2800" s="6">
        <v>56.320874379368441</v>
      </c>
      <c r="F2800" s="11">
        <v>51.816797238761865</v>
      </c>
      <c r="G2800" s="10">
        <v>52.167463587624603</v>
      </c>
      <c r="H2800" s="10">
        <v>56.391316567589683</v>
      </c>
      <c r="I2800" s="10">
        <v>237.60446034796468</v>
      </c>
    </row>
    <row r="2801" spans="1:9" x14ac:dyDescent="0.25">
      <c r="A2801" s="15"/>
      <c r="B2801" s="5">
        <f>DATE(YEAR(siječanj!B2801),MONTH(siječanj!B2801)+8,DAY(siječanj!B2801))</f>
        <v>43373</v>
      </c>
      <c r="C2801" s="9">
        <v>29.1458333333333</v>
      </c>
      <c r="D2801">
        <v>0.92002828098392386</v>
      </c>
      <c r="E2801" s="6">
        <v>56.415168050941332</v>
      </c>
      <c r="F2801" s="11">
        <v>51.903550083326735</v>
      </c>
      <c r="G2801" s="10">
        <v>50.936808713064515</v>
      </c>
      <c r="H2801" s="10">
        <v>54.129634958805944</v>
      </c>
      <c r="I2801" s="10">
        <v>237.45360991945256</v>
      </c>
    </row>
    <row r="2802" spans="1:9" x14ac:dyDescent="0.25">
      <c r="A2802" s="15"/>
      <c r="B2802" s="5">
        <f>DATE(YEAR(siječanj!B2802),MONTH(siječanj!B2802)+8,DAY(siječanj!B2802))</f>
        <v>43373</v>
      </c>
      <c r="C2802" s="9">
        <v>29.15625</v>
      </c>
      <c r="D2802">
        <v>0.92002828098392386</v>
      </c>
      <c r="E2802" s="6">
        <v>55.968784434136005</v>
      </c>
      <c r="F2802" s="11">
        <v>51.492864531697947</v>
      </c>
      <c r="G2802" s="10">
        <v>51.240135575097234</v>
      </c>
      <c r="H2802" s="10">
        <v>54.165517720014783</v>
      </c>
      <c r="I2802" s="10">
        <v>237.41301872781798</v>
      </c>
    </row>
    <row r="2803" spans="1:9" x14ac:dyDescent="0.25">
      <c r="A2803" s="15"/>
      <c r="B2803" s="5">
        <f>DATE(YEAR(siječanj!B2803),MONTH(siječanj!B2803)+8,DAY(siječanj!B2803))</f>
        <v>43373</v>
      </c>
      <c r="C2803" s="9">
        <v>29.1666666666667</v>
      </c>
      <c r="D2803">
        <v>0.92002828098392386</v>
      </c>
      <c r="E2803" s="6">
        <v>55.398874510700438</v>
      </c>
      <c r="F2803" s="11">
        <v>50.968531284523841</v>
      </c>
      <c r="G2803" s="10">
        <v>51.524291080270267</v>
      </c>
      <c r="H2803" s="10">
        <v>51.160015370239798</v>
      </c>
      <c r="I2803" s="10">
        <v>238.03526099496807</v>
      </c>
    </row>
    <row r="2804" spans="1:9" x14ac:dyDescent="0.25">
      <c r="A2804" s="15"/>
      <c r="B2804" s="5">
        <f>DATE(YEAR(siječanj!B2804),MONTH(siječanj!B2804)+8,DAY(siječanj!B2804))</f>
        <v>43373</v>
      </c>
      <c r="C2804" s="9">
        <v>29.1770833333333</v>
      </c>
      <c r="D2804">
        <v>0.92002828098392386</v>
      </c>
      <c r="E2804" s="6">
        <v>56.087658989725675</v>
      </c>
      <c r="F2804" s="11">
        <v>51.602232484729839</v>
      </c>
      <c r="G2804" s="10">
        <v>52.128490131443584</v>
      </c>
      <c r="H2804" s="10">
        <v>50.732267971493968</v>
      </c>
      <c r="I2804" s="10">
        <v>237.86351995317077</v>
      </c>
    </row>
    <row r="2805" spans="1:9" x14ac:dyDescent="0.25">
      <c r="A2805" s="15"/>
      <c r="B2805" s="5">
        <f>DATE(YEAR(siječanj!B2805),MONTH(siječanj!B2805)+8,DAY(siječanj!B2805))</f>
        <v>43373</v>
      </c>
      <c r="C2805" s="9">
        <v>29.1875</v>
      </c>
      <c r="D2805">
        <v>0.92002828098392386</v>
      </c>
      <c r="E2805" s="6">
        <v>57.13979779278246</v>
      </c>
      <c r="F2805" s="11">
        <v>52.570229939062656</v>
      </c>
      <c r="G2805" s="10">
        <v>50.786286242934189</v>
      </c>
      <c r="H2805" s="10">
        <v>50.431976622209753</v>
      </c>
      <c r="I2805" s="10">
        <v>231.95214741316079</v>
      </c>
    </row>
    <row r="2806" spans="1:9" x14ac:dyDescent="0.25">
      <c r="A2806" s="15"/>
      <c r="B2806" s="5">
        <f>DATE(YEAR(siječanj!B2806),MONTH(siječanj!B2806)+8,DAY(siječanj!B2806))</f>
        <v>43373</v>
      </c>
      <c r="C2806" s="9">
        <v>29.1979166666667</v>
      </c>
      <c r="D2806">
        <v>0.92002828098392386</v>
      </c>
      <c r="E2806" s="6">
        <v>58.94495193747364</v>
      </c>
      <c r="F2806" s="11">
        <v>54.231022803713884</v>
      </c>
      <c r="G2806" s="10">
        <v>51.61778559343847</v>
      </c>
      <c r="H2806" s="10">
        <v>55.193261812503927</v>
      </c>
      <c r="I2806" s="10">
        <v>210.79313924870826</v>
      </c>
    </row>
    <row r="2807" spans="1:9" x14ac:dyDescent="0.25">
      <c r="A2807" s="15"/>
      <c r="B2807" s="5">
        <f>DATE(YEAR(siječanj!B2807),MONTH(siječanj!B2807)+8,DAY(siječanj!B2807))</f>
        <v>43373</v>
      </c>
      <c r="C2807" s="9">
        <v>29.2083333333333</v>
      </c>
      <c r="D2807">
        <v>0.92002828098392386</v>
      </c>
      <c r="E2807" s="6">
        <v>60.383563969680289</v>
      </c>
      <c r="F2807" s="11">
        <v>55.554586558707754</v>
      </c>
      <c r="G2807" s="10">
        <v>51.403787130352768</v>
      </c>
      <c r="H2807" s="10">
        <v>54.789620886221222</v>
      </c>
      <c r="I2807" s="10">
        <v>181.95147854482485</v>
      </c>
    </row>
    <row r="2808" spans="1:9" x14ac:dyDescent="0.25">
      <c r="A2808" s="15"/>
      <c r="B2808" s="5">
        <f>DATE(YEAR(siječanj!B2808),MONTH(siječanj!B2808)+8,DAY(siječanj!B2808))</f>
        <v>43373</v>
      </c>
      <c r="C2808" s="9">
        <v>29.21875</v>
      </c>
      <c r="D2808">
        <v>0.92002828098392386</v>
      </c>
      <c r="E2808" s="6">
        <v>63.032838347281185</v>
      </c>
      <c r="F2808" s="11">
        <v>57.991993910186665</v>
      </c>
      <c r="G2808" s="10">
        <v>53.960114012978494</v>
      </c>
      <c r="H2808" s="10">
        <v>57.607862584519857</v>
      </c>
      <c r="I2808" s="10">
        <v>162.24706108275376</v>
      </c>
    </row>
    <row r="2809" spans="1:9" x14ac:dyDescent="0.25">
      <c r="A2809" s="15"/>
      <c r="B2809" s="5">
        <f>DATE(YEAR(siječanj!B2809),MONTH(siječanj!B2809)+8,DAY(siječanj!B2809))</f>
        <v>43373</v>
      </c>
      <c r="C2809" s="9">
        <v>29.2291666666667</v>
      </c>
      <c r="D2809">
        <v>0.92002828098392386</v>
      </c>
      <c r="E2809" s="6">
        <v>65.265932758969669</v>
      </c>
      <c r="F2809" s="11">
        <v>60.046503923047226</v>
      </c>
      <c r="G2809" s="10">
        <v>57.104642389565612</v>
      </c>
      <c r="H2809" s="10">
        <v>55.480139270517455</v>
      </c>
      <c r="I2809" s="10">
        <v>137.22073138544351</v>
      </c>
    </row>
    <row r="2810" spans="1:9" x14ac:dyDescent="0.25">
      <c r="A2810" s="15"/>
      <c r="B2810" s="5">
        <f>DATE(YEAR(siječanj!B2810),MONTH(siječanj!B2810)+8,DAY(siječanj!B2810))</f>
        <v>43373</v>
      </c>
      <c r="C2810" s="9">
        <v>29.2395833333333</v>
      </c>
      <c r="D2810">
        <v>0.92002828098392386</v>
      </c>
      <c r="E2810" s="6">
        <v>69.121023329388223</v>
      </c>
      <c r="F2810" s="11">
        <v>63.593296273586745</v>
      </c>
      <c r="G2810" s="10">
        <v>57.676601260772664</v>
      </c>
      <c r="H2810" s="10">
        <v>57.675217015822497</v>
      </c>
      <c r="I2810" s="10">
        <v>109.21254414981905</v>
      </c>
    </row>
    <row r="2811" spans="1:9" x14ac:dyDescent="0.25">
      <c r="A2811" s="15"/>
      <c r="B2811" s="5">
        <f>DATE(YEAR(siječanj!B2811),MONTH(siječanj!B2811)+8,DAY(siječanj!B2811))</f>
        <v>43373</v>
      </c>
      <c r="C2811" s="9">
        <v>29.25</v>
      </c>
      <c r="D2811">
        <v>0.92002828098392386</v>
      </c>
      <c r="E2811" s="6">
        <v>73.76721111376591</v>
      </c>
      <c r="F2811" s="11">
        <v>67.867920433976252</v>
      </c>
      <c r="G2811" s="10">
        <v>57.192508430193911</v>
      </c>
      <c r="H2811" s="10">
        <v>58.068606871397442</v>
      </c>
      <c r="I2811" s="10">
        <v>66.881488438117145</v>
      </c>
    </row>
    <row r="2812" spans="1:9" x14ac:dyDescent="0.25">
      <c r="A2812" s="15"/>
      <c r="B2812" s="5">
        <f>DATE(YEAR(siječanj!B2812),MONTH(siječanj!B2812)+8,DAY(siječanj!B2812))</f>
        <v>43373</v>
      </c>
      <c r="C2812" s="9">
        <v>29.2604166666667</v>
      </c>
      <c r="D2812">
        <v>0.92002828098392386</v>
      </c>
      <c r="E2812" s="6">
        <v>77.341035392428282</v>
      </c>
      <c r="F2812" s="11">
        <v>71.155939841612607</v>
      </c>
      <c r="G2812" s="10">
        <v>58.782798996993215</v>
      </c>
      <c r="H2812" s="10">
        <v>55.968654566880943</v>
      </c>
      <c r="I2812" s="10">
        <v>22.427467402577417</v>
      </c>
    </row>
    <row r="2813" spans="1:9" x14ac:dyDescent="0.25">
      <c r="A2813" s="15"/>
      <c r="B2813" s="5">
        <f>DATE(YEAR(siječanj!B2813),MONTH(siječanj!B2813)+8,DAY(siječanj!B2813))</f>
        <v>43373</v>
      </c>
      <c r="C2813" s="9">
        <v>29.2708333333333</v>
      </c>
      <c r="D2813">
        <v>0.92002828098392386</v>
      </c>
      <c r="E2813" s="6">
        <v>83.206365793286977</v>
      </c>
      <c r="F2813" s="11">
        <v>76.552209687717379</v>
      </c>
      <c r="G2813" s="10">
        <v>59.665026914778991</v>
      </c>
      <c r="H2813" s="10">
        <v>57.858732855642494</v>
      </c>
      <c r="I2813" s="10">
        <v>3.210898262256801</v>
      </c>
    </row>
    <row r="2814" spans="1:9" x14ac:dyDescent="0.25">
      <c r="A2814" s="15"/>
      <c r="B2814" s="5">
        <f>DATE(YEAR(siječanj!B2814),MONTH(siječanj!B2814)+8,DAY(siječanj!B2814))</f>
        <v>43373</v>
      </c>
      <c r="C2814" s="9">
        <v>29.28125</v>
      </c>
      <c r="D2814">
        <v>0.92002828098392386</v>
      </c>
      <c r="E2814" s="6">
        <v>88.389729654705278</v>
      </c>
      <c r="F2814" s="11">
        <v>81.32105103085226</v>
      </c>
      <c r="G2814" s="10">
        <v>61.497972543255827</v>
      </c>
      <c r="H2814" s="10">
        <v>57.745686102907918</v>
      </c>
      <c r="I2814" s="10">
        <v>1.9183643173713871</v>
      </c>
    </row>
    <row r="2815" spans="1:9" x14ac:dyDescent="0.25">
      <c r="A2815" s="15"/>
      <c r="B2815" s="5">
        <f>DATE(YEAR(siječanj!B2815),MONTH(siječanj!B2815)+8,DAY(siječanj!B2815))</f>
        <v>43373</v>
      </c>
      <c r="C2815" s="9">
        <v>29.2916666666667</v>
      </c>
      <c r="D2815">
        <v>0.92002828098392386</v>
      </c>
      <c r="E2815" s="6">
        <v>91.418437148687175</v>
      </c>
      <c r="F2815" s="11">
        <v>84.107547580143546</v>
      </c>
      <c r="G2815" s="10">
        <v>61.56012678926929</v>
      </c>
      <c r="H2815" s="10">
        <v>58.854054023629956</v>
      </c>
      <c r="I2815" s="10">
        <v>2.9915468227622948</v>
      </c>
    </row>
    <row r="2816" spans="1:9" x14ac:dyDescent="0.25">
      <c r="A2816" s="15"/>
      <c r="B2816" s="5">
        <f>DATE(YEAR(siječanj!B2816),MONTH(siječanj!B2816)+8,DAY(siječanj!B2816))</f>
        <v>43373</v>
      </c>
      <c r="C2816" s="9">
        <v>29.3020833333333</v>
      </c>
      <c r="D2816">
        <v>0.92002828098392386</v>
      </c>
      <c r="E2816" s="6">
        <v>94.946969836834199</v>
      </c>
      <c r="F2816" s="11">
        <v>87.35389744361504</v>
      </c>
      <c r="G2816" s="10">
        <v>62.834367173169433</v>
      </c>
      <c r="H2816" s="10">
        <v>61.956435814937151</v>
      </c>
      <c r="I2816" s="10">
        <v>2.2656415123789717</v>
      </c>
    </row>
    <row r="2817" spans="1:9" x14ac:dyDescent="0.25">
      <c r="A2817" s="15"/>
      <c r="B2817" s="5">
        <f>DATE(YEAR(siječanj!B2817),MONTH(siječanj!B2817)+8,DAY(siječanj!B2817))</f>
        <v>43373</v>
      </c>
      <c r="C2817" s="9">
        <v>29.3125</v>
      </c>
      <c r="D2817">
        <v>0.92002828098392386</v>
      </c>
      <c r="E2817" s="6">
        <v>104.021672220383</v>
      </c>
      <c r="F2817" s="11">
        <v>95.702880277992151</v>
      </c>
      <c r="G2817" s="10">
        <v>64.147488611488697</v>
      </c>
      <c r="H2817" s="10">
        <v>62.821114030509996</v>
      </c>
      <c r="I2817" s="10">
        <v>1.8599996039600131</v>
      </c>
    </row>
    <row r="2818" spans="1:9" x14ac:dyDescent="0.25">
      <c r="A2818" s="15"/>
      <c r="B2818" s="5">
        <f>DATE(YEAR(siječanj!B2818),MONTH(siječanj!B2818)+8,DAY(siječanj!B2818))</f>
        <v>43373</v>
      </c>
      <c r="C2818" s="9">
        <v>29.3229166666667</v>
      </c>
      <c r="D2818">
        <v>0.92002828098392386</v>
      </c>
      <c r="E2818" s="6">
        <v>111.50880537028033</v>
      </c>
      <c r="F2818" s="11">
        <v>102.59125451938995</v>
      </c>
      <c r="G2818" s="10">
        <v>65.906432481089709</v>
      </c>
      <c r="H2818" s="10">
        <v>69.588117132964825</v>
      </c>
      <c r="I2818" s="10">
        <v>1.027396161242393</v>
      </c>
    </row>
    <row r="2819" spans="1:9" x14ac:dyDescent="0.25">
      <c r="A2819" s="15"/>
      <c r="B2819" s="5">
        <f>DATE(YEAR(siječanj!B2819),MONTH(siječanj!B2819)+8,DAY(siječanj!B2819))</f>
        <v>43373</v>
      </c>
      <c r="C2819" s="9">
        <v>29.3333333333333</v>
      </c>
      <c r="D2819">
        <v>0.92002828098392386</v>
      </c>
      <c r="E2819" s="6">
        <v>116.80498262511153</v>
      </c>
      <c r="F2819" s="11">
        <v>107.46388737493847</v>
      </c>
      <c r="G2819" s="10">
        <v>67.778198901967045</v>
      </c>
      <c r="H2819" s="10">
        <v>72.340208519464468</v>
      </c>
      <c r="I2819" s="10">
        <v>1.24203846249085</v>
      </c>
    </row>
    <row r="2820" spans="1:9" x14ac:dyDescent="0.25">
      <c r="A2820" s="15"/>
      <c r="B2820" s="5">
        <f>DATE(YEAR(siječanj!B2820),MONTH(siječanj!B2820)+8,DAY(siječanj!B2820))</f>
        <v>43373</v>
      </c>
      <c r="C2820" s="9">
        <v>29.34375</v>
      </c>
      <c r="D2820">
        <v>0.92002828098392386</v>
      </c>
      <c r="E2820" s="6">
        <v>119.86653703576953</v>
      </c>
      <c r="F2820" s="11">
        <v>110.28060401651489</v>
      </c>
      <c r="G2820" s="10">
        <v>68.759296704982674</v>
      </c>
      <c r="H2820" s="10">
        <v>77.957831390902868</v>
      </c>
      <c r="I2820" s="10">
        <v>1.4571147764806078</v>
      </c>
    </row>
    <row r="2821" spans="1:9" x14ac:dyDescent="0.25">
      <c r="A2821" s="15"/>
      <c r="B2821" s="5">
        <f>DATE(YEAR(siječanj!B2821),MONTH(siječanj!B2821)+8,DAY(siječanj!B2821))</f>
        <v>43373</v>
      </c>
      <c r="C2821" s="9">
        <v>29.3541666666667</v>
      </c>
      <c r="D2821">
        <v>0.92002828098392386</v>
      </c>
      <c r="E2821" s="6">
        <v>124.90388153936394</v>
      </c>
      <c r="F2821" s="11">
        <v>114.91510342088067</v>
      </c>
      <c r="G2821" s="10">
        <v>72.832217723092938</v>
      </c>
      <c r="H2821" s="10">
        <v>82.29268970017354</v>
      </c>
      <c r="I2821" s="10">
        <v>1.3999600985922149</v>
      </c>
    </row>
    <row r="2822" spans="1:9" x14ac:dyDescent="0.25">
      <c r="A2822" s="15"/>
      <c r="B2822" s="5">
        <f>DATE(YEAR(siječanj!B2822),MONTH(siječanj!B2822)+8,DAY(siječanj!B2822))</f>
        <v>43373</v>
      </c>
      <c r="C2822" s="9">
        <v>29.3645833333333</v>
      </c>
      <c r="D2822">
        <v>0.92002828098392386</v>
      </c>
      <c r="E2822" s="6">
        <v>129.77011004194046</v>
      </c>
      <c r="F2822" s="11">
        <v>119.39217126498112</v>
      </c>
      <c r="G2822" s="10">
        <v>74.016398528886697</v>
      </c>
      <c r="H2822" s="10">
        <v>82.517924267063421</v>
      </c>
      <c r="I2822" s="10">
        <v>1.3297310368794764</v>
      </c>
    </row>
    <row r="2823" spans="1:9" x14ac:dyDescent="0.25">
      <c r="A2823" s="15"/>
      <c r="B2823" s="5">
        <f>DATE(YEAR(siječanj!B2823),MONTH(siječanj!B2823)+8,DAY(siječanj!B2823))</f>
        <v>43373</v>
      </c>
      <c r="C2823" s="9">
        <v>29.375</v>
      </c>
      <c r="D2823">
        <v>0.92002828098392386</v>
      </c>
      <c r="E2823" s="6">
        <v>130.4244150281248</v>
      </c>
      <c r="F2823" s="11">
        <v>119.9941503566595</v>
      </c>
      <c r="G2823" s="10">
        <v>77.906066765815524</v>
      </c>
      <c r="H2823" s="10">
        <v>86.415209562438477</v>
      </c>
      <c r="I2823" s="10">
        <v>1.4172036048093788</v>
      </c>
    </row>
    <row r="2824" spans="1:9" x14ac:dyDescent="0.25">
      <c r="A2824" s="15"/>
      <c r="B2824" s="5">
        <f>DATE(YEAR(siječanj!B2824),MONTH(siječanj!B2824)+8,DAY(siječanj!B2824))</f>
        <v>43373</v>
      </c>
      <c r="C2824" s="9">
        <v>29.3854166666667</v>
      </c>
      <c r="D2824">
        <v>0.92002828098392386</v>
      </c>
      <c r="E2824" s="6">
        <v>134.83364122591297</v>
      </c>
      <c r="F2824" s="11">
        <v>124.05076315587984</v>
      </c>
      <c r="G2824" s="10">
        <v>87.036357173287428</v>
      </c>
      <c r="H2824" s="10">
        <v>91.647441945537864</v>
      </c>
      <c r="I2824" s="10">
        <v>1.9227744468394432</v>
      </c>
    </row>
    <row r="2825" spans="1:9" x14ac:dyDescent="0.25">
      <c r="A2825" s="15"/>
      <c r="B2825" s="5">
        <f>DATE(YEAR(siječanj!B2825),MONTH(siječanj!B2825)+8,DAY(siječanj!B2825))</f>
        <v>43373</v>
      </c>
      <c r="C2825" s="9">
        <v>29.3958333333333</v>
      </c>
      <c r="D2825">
        <v>0.92002828098392386</v>
      </c>
      <c r="E2825" s="6">
        <v>139.39858999696852</v>
      </c>
      <c r="F2825" s="11">
        <v>128.25064512649377</v>
      </c>
      <c r="G2825" s="10">
        <v>88.667192026220008</v>
      </c>
      <c r="H2825" s="10">
        <v>94.042130594695053</v>
      </c>
      <c r="I2825" s="10">
        <v>1.9152302253639295</v>
      </c>
    </row>
    <row r="2826" spans="1:9" x14ac:dyDescent="0.25">
      <c r="A2826" s="15"/>
      <c r="B2826" s="5">
        <f>DATE(YEAR(siječanj!B2826),MONTH(siječanj!B2826)+8,DAY(siječanj!B2826))</f>
        <v>43373</v>
      </c>
      <c r="C2826" s="9">
        <v>29.40625</v>
      </c>
      <c r="D2826">
        <v>0.92002828098392386</v>
      </c>
      <c r="E2826" s="6">
        <v>143.55781978680784</v>
      </c>
      <c r="F2826" s="11">
        <v>132.07725416025676</v>
      </c>
      <c r="G2826" s="10">
        <v>91.752466768623648</v>
      </c>
      <c r="H2826" s="10">
        <v>94.839634996890808</v>
      </c>
      <c r="I2826" s="10">
        <v>2.2715996872929574</v>
      </c>
    </row>
    <row r="2827" spans="1:9" x14ac:dyDescent="0.25">
      <c r="A2827" s="15"/>
      <c r="B2827" s="5">
        <f>DATE(YEAR(siječanj!B2827),MONTH(siječanj!B2827)+8,DAY(siječanj!B2827))</f>
        <v>43373</v>
      </c>
      <c r="C2827" s="9">
        <v>29.4166666666667</v>
      </c>
      <c r="D2827">
        <v>0.92002828098392386</v>
      </c>
      <c r="E2827" s="6">
        <v>144.78998433066874</v>
      </c>
      <c r="F2827" s="11">
        <v>133.21088038743443</v>
      </c>
      <c r="G2827" s="10">
        <v>89.723625387457119</v>
      </c>
      <c r="H2827" s="10">
        <v>92.808562341714918</v>
      </c>
      <c r="I2827" s="10">
        <v>2.7645661592968591</v>
      </c>
    </row>
    <row r="2828" spans="1:9" x14ac:dyDescent="0.25">
      <c r="A2828" s="15"/>
      <c r="B2828" s="5">
        <f>DATE(YEAR(siječanj!B2828),MONTH(siječanj!B2828)+8,DAY(siječanj!B2828))</f>
        <v>43373</v>
      </c>
      <c r="C2828" s="9">
        <v>29.4270833333333</v>
      </c>
      <c r="D2828">
        <v>0.92002828098392386</v>
      </c>
      <c r="E2828" s="6">
        <v>145.87141230392351</v>
      </c>
      <c r="F2828" s="11">
        <v>134.20582470667594</v>
      </c>
      <c r="G2828" s="10">
        <v>93.04838139189053</v>
      </c>
      <c r="H2828" s="10">
        <v>98.498608987566314</v>
      </c>
      <c r="I2828" s="10">
        <v>3.3378259884707591</v>
      </c>
    </row>
    <row r="2829" spans="1:9" x14ac:dyDescent="0.25">
      <c r="A2829" s="15"/>
      <c r="B2829" s="5">
        <f>DATE(YEAR(siječanj!B2829),MONTH(siječanj!B2829)+8,DAY(siječanj!B2829))</f>
        <v>43373</v>
      </c>
      <c r="C2829" s="9">
        <v>29.4375</v>
      </c>
      <c r="D2829">
        <v>0.92002828098392386</v>
      </c>
      <c r="E2829" s="6">
        <v>149.78672866857127</v>
      </c>
      <c r="F2829" s="11">
        <v>137.80802649115105</v>
      </c>
      <c r="G2829" s="10">
        <v>92.21777793672986</v>
      </c>
      <c r="H2829" s="10">
        <v>98.291488391743044</v>
      </c>
      <c r="I2829" s="10">
        <v>3.1784553098298902</v>
      </c>
    </row>
    <row r="2830" spans="1:9" x14ac:dyDescent="0.25">
      <c r="A2830" s="15"/>
      <c r="B2830" s="5">
        <f>DATE(YEAR(siječanj!B2830),MONTH(siječanj!B2830)+8,DAY(siječanj!B2830))</f>
        <v>43373</v>
      </c>
      <c r="C2830" s="9">
        <v>29.4479166666667</v>
      </c>
      <c r="D2830">
        <v>0.92002828098392386</v>
      </c>
      <c r="E2830" s="6">
        <v>151.80375469956996</v>
      </c>
      <c r="F2830" s="11">
        <v>139.66374748315062</v>
      </c>
      <c r="G2830" s="10">
        <v>92.871078480681689</v>
      </c>
      <c r="H2830" s="10">
        <v>93.64388011005704</v>
      </c>
      <c r="I2830" s="10">
        <v>2.9036692429424691</v>
      </c>
    </row>
    <row r="2831" spans="1:9" x14ac:dyDescent="0.25">
      <c r="A2831" s="15"/>
      <c r="B2831" s="5">
        <f>DATE(YEAR(siječanj!B2831),MONTH(siječanj!B2831)+8,DAY(siječanj!B2831))</f>
        <v>43373</v>
      </c>
      <c r="C2831" s="9">
        <v>29.4583333333333</v>
      </c>
      <c r="D2831">
        <v>0.92002828098392386</v>
      </c>
      <c r="E2831" s="6">
        <v>150.27192613899513</v>
      </c>
      <c r="F2831" s="11">
        <v>138.25442188580286</v>
      </c>
      <c r="G2831" s="10">
        <v>92.676882116917298</v>
      </c>
      <c r="H2831" s="10">
        <v>87.180692413300434</v>
      </c>
      <c r="I2831" s="10">
        <v>3.2618347575981703</v>
      </c>
    </row>
    <row r="2832" spans="1:9" x14ac:dyDescent="0.25">
      <c r="A2832" s="15"/>
      <c r="B2832" s="5">
        <f>DATE(YEAR(siječanj!B2832),MONTH(siječanj!B2832)+8,DAY(siječanj!B2832))</f>
        <v>43373</v>
      </c>
      <c r="C2832" s="9">
        <v>29.46875</v>
      </c>
      <c r="D2832">
        <v>0.92002828098392386</v>
      </c>
      <c r="E2832" s="6">
        <v>150.53139267891319</v>
      </c>
      <c r="F2832" s="11">
        <v>138.49313844049652</v>
      </c>
      <c r="G2832" s="10">
        <v>90.253718225588983</v>
      </c>
      <c r="H2832" s="10">
        <v>87.33787014584388</v>
      </c>
      <c r="I2832" s="10">
        <v>3.8056877234755491</v>
      </c>
    </row>
    <row r="2833" spans="1:9" x14ac:dyDescent="0.25">
      <c r="A2833" s="15"/>
      <c r="B2833" s="5">
        <f>DATE(YEAR(siječanj!B2833),MONTH(siječanj!B2833)+8,DAY(siječanj!B2833))</f>
        <v>43373</v>
      </c>
      <c r="C2833" s="9">
        <v>29.4791666666667</v>
      </c>
      <c r="D2833">
        <v>0.92002828098392386</v>
      </c>
      <c r="E2833" s="6">
        <v>152.73433005640362</v>
      </c>
      <c r="F2833" s="11">
        <v>140.51990312902427</v>
      </c>
      <c r="G2833" s="10">
        <v>89.708640232158174</v>
      </c>
      <c r="H2833" s="10">
        <v>86.919274055325815</v>
      </c>
      <c r="I2833" s="10">
        <v>3.5484211709080546</v>
      </c>
    </row>
    <row r="2834" spans="1:9" x14ac:dyDescent="0.25">
      <c r="A2834" s="15"/>
      <c r="B2834" s="5">
        <f>DATE(YEAR(siječanj!B2834),MONTH(siječanj!B2834)+8,DAY(siječanj!B2834))</f>
        <v>43373</v>
      </c>
      <c r="C2834" s="9">
        <v>29.4895833333333</v>
      </c>
      <c r="D2834">
        <v>0.92002828098392386</v>
      </c>
      <c r="E2834" s="6">
        <v>150.36177138766462</v>
      </c>
      <c r="F2834" s="11">
        <v>138.33708205549084</v>
      </c>
      <c r="G2834" s="10">
        <v>87.856382635444845</v>
      </c>
      <c r="H2834" s="10">
        <v>86.230935127331179</v>
      </c>
      <c r="I2834" s="10">
        <v>4.9845183303750256</v>
      </c>
    </row>
    <row r="2835" spans="1:9" x14ac:dyDescent="0.25">
      <c r="A2835" s="15"/>
      <c r="B2835" s="5">
        <f>DATE(YEAR(siječanj!B2835),MONTH(siječanj!B2835)+8,DAY(siječanj!B2835))</f>
        <v>43373</v>
      </c>
      <c r="C2835" s="9">
        <v>29.5</v>
      </c>
      <c r="D2835">
        <v>0.92002828098392386</v>
      </c>
      <c r="E2835" s="6">
        <v>146.76123078362292</v>
      </c>
      <c r="F2835" s="11">
        <v>135.02448287294152</v>
      </c>
      <c r="G2835" s="10">
        <v>88.107442239987094</v>
      </c>
      <c r="H2835" s="10">
        <v>85.67004422133482</v>
      </c>
      <c r="I2835" s="10">
        <v>5.2963864858803582</v>
      </c>
    </row>
    <row r="2836" spans="1:9" x14ac:dyDescent="0.25">
      <c r="A2836" s="15"/>
      <c r="B2836" s="5">
        <f>DATE(YEAR(siječanj!B2836),MONTH(siječanj!B2836)+8,DAY(siječanj!B2836))</f>
        <v>43373</v>
      </c>
      <c r="C2836" s="9">
        <v>29.5104166666667</v>
      </c>
      <c r="D2836">
        <v>0.92002828098392386</v>
      </c>
      <c r="E2836" s="6">
        <v>137.43336205687456</v>
      </c>
      <c r="F2836" s="11">
        <v>126.44257984302753</v>
      </c>
      <c r="G2836" s="10">
        <v>87.861038880750883</v>
      </c>
      <c r="H2836" s="10">
        <v>85.053679529805194</v>
      </c>
      <c r="I2836" s="10">
        <v>6.0092074121457575</v>
      </c>
    </row>
    <row r="2837" spans="1:9" x14ac:dyDescent="0.25">
      <c r="A2837" s="15"/>
      <c r="B2837" s="5">
        <f>DATE(YEAR(siječanj!B2837),MONTH(siječanj!B2837)+8,DAY(siječanj!B2837))</f>
        <v>43373</v>
      </c>
      <c r="C2837" s="9">
        <v>29.5208333333333</v>
      </c>
      <c r="D2837">
        <v>0.92002828098392386</v>
      </c>
      <c r="E2837" s="6">
        <v>133.78485287381889</v>
      </c>
      <c r="F2837" s="11">
        <v>123.08584821118676</v>
      </c>
      <c r="G2837" s="10">
        <v>87.429980644033137</v>
      </c>
      <c r="H2837" s="10">
        <v>85.569492215316473</v>
      </c>
      <c r="I2837" s="10">
        <v>6.5833202663618922</v>
      </c>
    </row>
    <row r="2838" spans="1:9" x14ac:dyDescent="0.25">
      <c r="A2838" s="15"/>
      <c r="B2838" s="5">
        <f>DATE(YEAR(siječanj!B2838),MONTH(siječanj!B2838)+8,DAY(siječanj!B2838))</f>
        <v>43373</v>
      </c>
      <c r="C2838" s="9">
        <v>29.53125</v>
      </c>
      <c r="D2838">
        <v>0.92002828098392386</v>
      </c>
      <c r="E2838" s="6">
        <v>132.25858261022304</v>
      </c>
      <c r="F2838" s="11">
        <v>121.68163640425379</v>
      </c>
      <c r="G2838" s="10">
        <v>87.944730772222172</v>
      </c>
      <c r="H2838" s="10">
        <v>86.755762654193148</v>
      </c>
      <c r="I2838" s="10">
        <v>5.6720425140046098</v>
      </c>
    </row>
    <row r="2839" spans="1:9" x14ac:dyDescent="0.25">
      <c r="A2839" s="15"/>
      <c r="B2839" s="5">
        <f>DATE(YEAR(siječanj!B2839),MONTH(siječanj!B2839)+8,DAY(siječanj!B2839))</f>
        <v>43373</v>
      </c>
      <c r="C2839" s="9">
        <v>29.5416666666667</v>
      </c>
      <c r="D2839">
        <v>0.92002828098392386</v>
      </c>
      <c r="E2839" s="6">
        <v>127.30211509668212</v>
      </c>
      <c r="F2839" s="11">
        <v>117.12154611801807</v>
      </c>
      <c r="G2839" s="10">
        <v>88.11957499307097</v>
      </c>
      <c r="H2839" s="10">
        <v>89.435715241228976</v>
      </c>
      <c r="I2839" s="10">
        <v>4.1829847997760083</v>
      </c>
    </row>
    <row r="2840" spans="1:9" x14ac:dyDescent="0.25">
      <c r="A2840" s="15"/>
      <c r="B2840" s="5">
        <f>DATE(YEAR(siječanj!B2840),MONTH(siječanj!B2840)+8,DAY(siječanj!B2840))</f>
        <v>43373</v>
      </c>
      <c r="C2840" s="9">
        <v>29.5520833333333</v>
      </c>
      <c r="D2840">
        <v>0.92002828098392386</v>
      </c>
      <c r="E2840" s="6">
        <v>122.08610070381287</v>
      </c>
      <c r="F2840" s="11">
        <v>112.32266536255918</v>
      </c>
      <c r="G2840" s="10">
        <v>85.349972791583085</v>
      </c>
      <c r="H2840" s="10">
        <v>89.311482218305471</v>
      </c>
      <c r="I2840" s="10">
        <v>5.1663346679525217</v>
      </c>
    </row>
    <row r="2841" spans="1:9" x14ac:dyDescent="0.25">
      <c r="A2841" s="15"/>
      <c r="B2841" s="5">
        <f>DATE(YEAR(siječanj!B2841),MONTH(siječanj!B2841)+8,DAY(siječanj!B2841))</f>
        <v>43373</v>
      </c>
      <c r="C2841" s="9">
        <v>29.5625</v>
      </c>
      <c r="D2841">
        <v>0.92002828098392386</v>
      </c>
      <c r="E2841" s="6">
        <v>117.69843819885484</v>
      </c>
      <c r="F2841" s="11">
        <v>108.28589177058502</v>
      </c>
      <c r="G2841" s="10">
        <v>84.938845213159738</v>
      </c>
      <c r="H2841" s="10">
        <v>88.559068077789817</v>
      </c>
      <c r="I2841" s="10">
        <v>4.2964121296591831</v>
      </c>
    </row>
    <row r="2842" spans="1:9" x14ac:dyDescent="0.25">
      <c r="A2842" s="15"/>
      <c r="B2842" s="5">
        <f>DATE(YEAR(siječanj!B2842),MONTH(siječanj!B2842)+8,DAY(siječanj!B2842))</f>
        <v>43373</v>
      </c>
      <c r="C2842" s="9">
        <v>29.5729166666667</v>
      </c>
      <c r="D2842">
        <v>0.92002828098392386</v>
      </c>
      <c r="E2842" s="6">
        <v>115.97814825939483</v>
      </c>
      <c r="F2842" s="11">
        <v>106.70317637478969</v>
      </c>
      <c r="G2842" s="10">
        <v>85.033561036572152</v>
      </c>
      <c r="H2842" s="10">
        <v>87.784694811259243</v>
      </c>
      <c r="I2842" s="10">
        <v>4.1111556910907323</v>
      </c>
    </row>
    <row r="2843" spans="1:9" x14ac:dyDescent="0.25">
      <c r="A2843" s="15"/>
      <c r="B2843" s="5">
        <f>DATE(YEAR(siječanj!B2843),MONTH(siječanj!B2843)+8,DAY(siječanj!B2843))</f>
        <v>43373</v>
      </c>
      <c r="C2843" s="9">
        <v>29.5833333333333</v>
      </c>
      <c r="D2843">
        <v>0.92002828098392386</v>
      </c>
      <c r="E2843" s="6">
        <v>113.18833942445069</v>
      </c>
      <c r="F2843" s="11">
        <v>104.13647334810227</v>
      </c>
      <c r="G2843" s="10">
        <v>85.646554324997325</v>
      </c>
      <c r="H2843" s="10">
        <v>89.224227705339132</v>
      </c>
      <c r="I2843" s="10">
        <v>4.0720395427589828</v>
      </c>
    </row>
    <row r="2844" spans="1:9" x14ac:dyDescent="0.25">
      <c r="A2844" s="15"/>
      <c r="B2844" s="5">
        <f>DATE(YEAR(siječanj!B2844),MONTH(siječanj!B2844)+8,DAY(siječanj!B2844))</f>
        <v>43373</v>
      </c>
      <c r="C2844" s="9">
        <v>29.59375</v>
      </c>
      <c r="D2844">
        <v>0.92002828098392386</v>
      </c>
      <c r="E2844" s="6">
        <v>113.97834759307025</v>
      </c>
      <c r="F2844" s="11">
        <v>104.86330320544059</v>
      </c>
      <c r="G2844" s="10">
        <v>86.24762778613777</v>
      </c>
      <c r="H2844" s="10">
        <v>86.25960521271314</v>
      </c>
      <c r="I2844" s="10">
        <v>3.8272793573405837</v>
      </c>
    </row>
    <row r="2845" spans="1:9" x14ac:dyDescent="0.25">
      <c r="A2845" s="15"/>
      <c r="B2845" s="5">
        <f>DATE(YEAR(siječanj!B2845),MONTH(siječanj!B2845)+8,DAY(siječanj!B2845))</f>
        <v>43373</v>
      </c>
      <c r="C2845" s="9">
        <v>29.6041666666667</v>
      </c>
      <c r="D2845">
        <v>0.92002828098392386</v>
      </c>
      <c r="E2845" s="6">
        <v>111.9221417178061</v>
      </c>
      <c r="F2845" s="11">
        <v>102.97153564867226</v>
      </c>
      <c r="G2845" s="10">
        <v>85.041772740977265</v>
      </c>
      <c r="H2845" s="10">
        <v>85.527179455958134</v>
      </c>
      <c r="I2845" s="10">
        <v>2.8673691772823853</v>
      </c>
    </row>
    <row r="2846" spans="1:9" x14ac:dyDescent="0.25">
      <c r="A2846" s="15"/>
      <c r="B2846" s="5">
        <f>DATE(YEAR(siječanj!B2846),MONTH(siječanj!B2846)+8,DAY(siječanj!B2846))</f>
        <v>43373</v>
      </c>
      <c r="C2846" s="9">
        <v>29.6145833333333</v>
      </c>
      <c r="D2846">
        <v>0.92002828098392386</v>
      </c>
      <c r="E2846" s="6">
        <v>109.5972649849999</v>
      </c>
      <c r="F2846" s="11">
        <v>100.83258330468904</v>
      </c>
      <c r="G2846" s="10">
        <v>84.213740465278065</v>
      </c>
      <c r="H2846" s="10">
        <v>86.287633101026501</v>
      </c>
      <c r="I2846" s="10">
        <v>2.5966982312024585</v>
      </c>
    </row>
    <row r="2847" spans="1:9" x14ac:dyDescent="0.25">
      <c r="A2847" s="15"/>
      <c r="B2847" s="5">
        <f>DATE(YEAR(siječanj!B2847),MONTH(siječanj!B2847)+8,DAY(siječanj!B2847))</f>
        <v>43373</v>
      </c>
      <c r="C2847" s="9">
        <v>29.625</v>
      </c>
      <c r="D2847">
        <v>0.92002828098392386</v>
      </c>
      <c r="E2847" s="6">
        <v>106.03486179657895</v>
      </c>
      <c r="F2847" s="11">
        <v>97.555071623074468</v>
      </c>
      <c r="G2847" s="10">
        <v>84.204194961527321</v>
      </c>
      <c r="H2847" s="10">
        <v>87.977225492429923</v>
      </c>
      <c r="I2847" s="10">
        <v>2.3781248145483489</v>
      </c>
    </row>
    <row r="2848" spans="1:9" x14ac:dyDescent="0.25">
      <c r="A2848" s="15"/>
      <c r="B2848" s="5">
        <f>DATE(YEAR(siječanj!B2848),MONTH(siječanj!B2848)+8,DAY(siječanj!B2848))</f>
        <v>43373</v>
      </c>
      <c r="C2848" s="9">
        <v>29.6354166666667</v>
      </c>
      <c r="D2848">
        <v>0.92002828098392386</v>
      </c>
      <c r="E2848" s="6">
        <v>105.21108231214261</v>
      </c>
      <c r="F2848" s="11">
        <v>96.797171200098688</v>
      </c>
      <c r="G2848" s="10">
        <v>83.438457543218377</v>
      </c>
      <c r="H2848" s="10">
        <v>85.759225325507003</v>
      </c>
      <c r="I2848" s="10">
        <v>2.2546811906170907</v>
      </c>
    </row>
    <row r="2849" spans="1:9" x14ac:dyDescent="0.25">
      <c r="A2849" s="15"/>
      <c r="B2849" s="5">
        <f>DATE(YEAR(siječanj!B2849),MONTH(siječanj!B2849)+8,DAY(siječanj!B2849))</f>
        <v>43373</v>
      </c>
      <c r="C2849" s="9">
        <v>29.6458333333333</v>
      </c>
      <c r="D2849">
        <v>0.92002828098392386</v>
      </c>
      <c r="E2849" s="6">
        <v>105.45276607073728</v>
      </c>
      <c r="F2849" s="11">
        <v>97.019527093060276</v>
      </c>
      <c r="G2849" s="10">
        <v>83.964171341329902</v>
      </c>
      <c r="H2849" s="10">
        <v>85.919469549053076</v>
      </c>
      <c r="I2849" s="10">
        <v>1.9647506791346034</v>
      </c>
    </row>
    <row r="2850" spans="1:9" x14ac:dyDescent="0.25">
      <c r="A2850" s="15"/>
      <c r="B2850" s="5">
        <f>DATE(YEAR(siječanj!B2850),MONTH(siječanj!B2850)+8,DAY(siječanj!B2850))</f>
        <v>43373</v>
      </c>
      <c r="C2850" s="9">
        <v>29.65625</v>
      </c>
      <c r="D2850">
        <v>0.92002828098392386</v>
      </c>
      <c r="E2850" s="6">
        <v>104.76046649455047</v>
      </c>
      <c r="F2850" s="11">
        <v>96.382591904055218</v>
      </c>
      <c r="G2850" s="10">
        <v>83.290152715373594</v>
      </c>
      <c r="H2850" s="10">
        <v>83.524182853875743</v>
      </c>
      <c r="I2850" s="10">
        <v>2.1455539869726103</v>
      </c>
    </row>
    <row r="2851" spans="1:9" x14ac:dyDescent="0.25">
      <c r="A2851" s="15"/>
      <c r="B2851" s="5">
        <f>DATE(YEAR(siječanj!B2851),MONTH(siječanj!B2851)+8,DAY(siječanj!B2851))</f>
        <v>43373</v>
      </c>
      <c r="C2851" s="9">
        <v>29.6666666666667</v>
      </c>
      <c r="D2851">
        <v>0.92002828098392386</v>
      </c>
      <c r="E2851" s="6">
        <v>103.49881937080013</v>
      </c>
      <c r="F2851" s="11">
        <v>95.221840869582891</v>
      </c>
      <c r="G2851" s="10">
        <v>82.570712597243002</v>
      </c>
      <c r="H2851" s="10">
        <v>84.027051254722764</v>
      </c>
      <c r="I2851" s="10">
        <v>3.1351200376374311</v>
      </c>
    </row>
    <row r="2852" spans="1:9" x14ac:dyDescent="0.25">
      <c r="A2852" s="15"/>
      <c r="B2852" s="5">
        <f>DATE(YEAR(siječanj!B2852),MONTH(siječanj!B2852)+8,DAY(siječanj!B2852))</f>
        <v>43373</v>
      </c>
      <c r="C2852" s="9">
        <v>29.6770833333333</v>
      </c>
      <c r="D2852">
        <v>0.92002828098392386</v>
      </c>
      <c r="E2852" s="6">
        <v>102.79635041222122</v>
      </c>
      <c r="F2852" s="11">
        <v>94.575549561176956</v>
      </c>
      <c r="G2852" s="10">
        <v>84.642986823969039</v>
      </c>
      <c r="H2852" s="10">
        <v>84.106667636304266</v>
      </c>
      <c r="I2852" s="10">
        <v>3.5293596113183456</v>
      </c>
    </row>
    <row r="2853" spans="1:9" x14ac:dyDescent="0.25">
      <c r="A2853" s="15"/>
      <c r="B2853" s="5">
        <f>DATE(YEAR(siječanj!B2853),MONTH(siječanj!B2853)+8,DAY(siječanj!B2853))</f>
        <v>43373</v>
      </c>
      <c r="C2853" s="9">
        <v>29.6875</v>
      </c>
      <c r="D2853">
        <v>0.92002828098392386</v>
      </c>
      <c r="E2853" s="6">
        <v>103.65542964495909</v>
      </c>
      <c r="F2853" s="11">
        <v>95.365926750901764</v>
      </c>
      <c r="G2853" s="10">
        <v>83.722420209931798</v>
      </c>
      <c r="H2853" s="10">
        <v>83.45258189445687</v>
      </c>
      <c r="I2853" s="10">
        <v>2.9890767502484406</v>
      </c>
    </row>
    <row r="2854" spans="1:9" x14ac:dyDescent="0.25">
      <c r="A2854" s="15"/>
      <c r="B2854" s="5">
        <f>DATE(YEAR(siječanj!B2854),MONTH(siječanj!B2854)+8,DAY(siječanj!B2854))</f>
        <v>43373</v>
      </c>
      <c r="C2854" s="9">
        <v>29.6979166666667</v>
      </c>
      <c r="D2854">
        <v>0.92002828098392386</v>
      </c>
      <c r="E2854" s="6">
        <v>103.51209818592409</v>
      </c>
      <c r="F2854" s="11">
        <v>95.234057755034883</v>
      </c>
      <c r="G2854" s="10">
        <v>84.928942154765139</v>
      </c>
      <c r="H2854" s="10">
        <v>83.917436242573601</v>
      </c>
      <c r="I2854" s="10">
        <v>3.7105179295783843</v>
      </c>
    </row>
    <row r="2855" spans="1:9" x14ac:dyDescent="0.25">
      <c r="A2855" s="15"/>
      <c r="B2855" s="5">
        <f>DATE(YEAR(siječanj!B2855),MONTH(siječanj!B2855)+8,DAY(siječanj!B2855))</f>
        <v>43373</v>
      </c>
      <c r="C2855" s="9">
        <v>29.7083333333333</v>
      </c>
      <c r="D2855">
        <v>0.92002828098392386</v>
      </c>
      <c r="E2855" s="6">
        <v>106.50198091599712</v>
      </c>
      <c r="F2855" s="11">
        <v>97.984834423527502</v>
      </c>
      <c r="G2855" s="10">
        <v>85.462775255519858</v>
      </c>
      <c r="H2855" s="10">
        <v>83.528003926433982</v>
      </c>
      <c r="I2855" s="10">
        <v>4.6255347917046148</v>
      </c>
    </row>
    <row r="2856" spans="1:9" x14ac:dyDescent="0.25">
      <c r="A2856" s="15"/>
      <c r="B2856" s="5">
        <f>DATE(YEAR(siječanj!B2856),MONTH(siječanj!B2856)+8,DAY(siječanj!B2856))</f>
        <v>43373</v>
      </c>
      <c r="C2856" s="9">
        <v>29.71875</v>
      </c>
      <c r="D2856">
        <v>0.92002828098392386</v>
      </c>
      <c r="E2856" s="6">
        <v>111.65773182454343</v>
      </c>
      <c r="F2856" s="11">
        <v>102.72827106909867</v>
      </c>
      <c r="G2856" s="10">
        <v>86.760537914024667</v>
      </c>
      <c r="H2856" s="10">
        <v>84.918858282712904</v>
      </c>
      <c r="I2856" s="10">
        <v>7.0068036985540001</v>
      </c>
    </row>
    <row r="2857" spans="1:9" x14ac:dyDescent="0.25">
      <c r="A2857" s="15"/>
      <c r="B2857" s="5">
        <f>DATE(YEAR(siječanj!B2857),MONTH(siječanj!B2857)+8,DAY(siječanj!B2857))</f>
        <v>43373</v>
      </c>
      <c r="C2857" s="9">
        <v>29.7291666666667</v>
      </c>
      <c r="D2857">
        <v>0.92002828098392386</v>
      </c>
      <c r="E2857" s="6">
        <v>114.98540408481628</v>
      </c>
      <c r="F2857" s="11">
        <v>105.78982365839538</v>
      </c>
      <c r="G2857" s="10">
        <v>88.188410288216389</v>
      </c>
      <c r="H2857" s="10">
        <v>84.475116163226886</v>
      </c>
      <c r="I2857" s="10">
        <v>23.447069335004837</v>
      </c>
    </row>
    <row r="2858" spans="1:9" x14ac:dyDescent="0.25">
      <c r="A2858" s="15"/>
      <c r="B2858" s="5">
        <f>DATE(YEAR(siječanj!B2858),MONTH(siječanj!B2858)+8,DAY(siječanj!B2858))</f>
        <v>43373</v>
      </c>
      <c r="C2858" s="9">
        <v>29.7395833333333</v>
      </c>
      <c r="D2858">
        <v>0.92002828098392386</v>
      </c>
      <c r="E2858" s="6">
        <v>120.97306760328566</v>
      </c>
      <c r="F2858" s="11">
        <v>111.29864343240291</v>
      </c>
      <c r="G2858" s="10">
        <v>89.901780001862576</v>
      </c>
      <c r="H2858" s="10">
        <v>90.430659118438626</v>
      </c>
      <c r="I2858" s="10">
        <v>42.634478619280316</v>
      </c>
    </row>
    <row r="2859" spans="1:9" x14ac:dyDescent="0.25">
      <c r="A2859" s="15"/>
      <c r="B2859" s="5">
        <f>DATE(YEAR(siječanj!B2859),MONTH(siječanj!B2859)+8,DAY(siječanj!B2859))</f>
        <v>43373</v>
      </c>
      <c r="C2859" s="9">
        <v>29.75</v>
      </c>
      <c r="D2859">
        <v>0.92002828098392386</v>
      </c>
      <c r="E2859" s="6">
        <v>125.93268620703037</v>
      </c>
      <c r="F2859" s="11">
        <v>115.86163281074205</v>
      </c>
      <c r="G2859" s="10">
        <v>92.800752704942198</v>
      </c>
      <c r="H2859" s="10">
        <v>90.260593293474429</v>
      </c>
      <c r="I2859" s="10">
        <v>64.866140273593487</v>
      </c>
    </row>
    <row r="2860" spans="1:9" x14ac:dyDescent="0.25">
      <c r="A2860" s="15"/>
      <c r="B2860" s="5">
        <f>DATE(YEAR(siječanj!B2860),MONTH(siječanj!B2860)+8,DAY(siječanj!B2860))</f>
        <v>43373</v>
      </c>
      <c r="C2860" s="9">
        <v>29.7604166666667</v>
      </c>
      <c r="D2860">
        <v>0.92002828098392386</v>
      </c>
      <c r="E2860" s="6">
        <v>130.35132500980257</v>
      </c>
      <c r="F2860" s="11">
        <v>119.92690547274542</v>
      </c>
      <c r="G2860" s="10">
        <v>92.29532310230104</v>
      </c>
      <c r="H2860" s="10">
        <v>91.027252167718302</v>
      </c>
      <c r="I2860" s="10">
        <v>82.312144435484072</v>
      </c>
    </row>
    <row r="2861" spans="1:9" x14ac:dyDescent="0.25">
      <c r="A2861" s="15"/>
      <c r="B2861" s="5">
        <f>DATE(YEAR(siječanj!B2861),MONTH(siječanj!B2861)+8,DAY(siječanj!B2861))</f>
        <v>43373</v>
      </c>
      <c r="C2861" s="9">
        <v>29.7708333333333</v>
      </c>
      <c r="D2861">
        <v>0.92002828098392386</v>
      </c>
      <c r="E2861" s="6">
        <v>139.9793576429289</v>
      </c>
      <c r="F2861" s="11">
        <v>128.78496778545775</v>
      </c>
      <c r="G2861" s="10">
        <v>91.821607391330119</v>
      </c>
      <c r="H2861" s="10">
        <v>95.779241555444273</v>
      </c>
      <c r="I2861" s="10">
        <v>108.06531547065656</v>
      </c>
    </row>
    <row r="2862" spans="1:9" x14ac:dyDescent="0.25">
      <c r="A2862" s="15"/>
      <c r="B2862" s="5">
        <f>DATE(YEAR(siječanj!B2862),MONTH(siječanj!B2862)+8,DAY(siječanj!B2862))</f>
        <v>43373</v>
      </c>
      <c r="C2862" s="9">
        <v>29.78125</v>
      </c>
      <c r="D2862">
        <v>0.92002828098392386</v>
      </c>
      <c r="E2862" s="6">
        <v>145.35613417133357</v>
      </c>
      <c r="F2862" s="11">
        <v>133.73175425212062</v>
      </c>
      <c r="G2862" s="10">
        <v>91.86466259490625</v>
      </c>
      <c r="H2862" s="10">
        <v>100.44301313460099</v>
      </c>
      <c r="I2862" s="10">
        <v>122.32464908154262</v>
      </c>
    </row>
    <row r="2863" spans="1:9" x14ac:dyDescent="0.25">
      <c r="A2863" s="15"/>
      <c r="B2863" s="5">
        <f>DATE(YEAR(siječanj!B2863),MONTH(siječanj!B2863)+8,DAY(siječanj!B2863))</f>
        <v>43373</v>
      </c>
      <c r="C2863" s="9">
        <v>29.7916666666667</v>
      </c>
      <c r="D2863">
        <v>0.92002828098392386</v>
      </c>
      <c r="E2863" s="6">
        <v>151.36474842268785</v>
      </c>
      <c r="F2863" s="11">
        <v>139.25984929288961</v>
      </c>
      <c r="G2863" s="10">
        <v>91.234169216271354</v>
      </c>
      <c r="H2863" s="10">
        <v>102.56161323649738</v>
      </c>
      <c r="I2863" s="10">
        <v>148.93387624793272</v>
      </c>
    </row>
    <row r="2864" spans="1:9" x14ac:dyDescent="0.25">
      <c r="A2864" s="15"/>
      <c r="B2864" s="5">
        <f>DATE(YEAR(siječanj!B2864),MONTH(siječanj!B2864)+8,DAY(siječanj!B2864))</f>
        <v>43373</v>
      </c>
      <c r="C2864" s="9">
        <v>29.8020833333333</v>
      </c>
      <c r="D2864">
        <v>0.92002828098392386</v>
      </c>
      <c r="E2864" s="6">
        <v>158.44218231910327</v>
      </c>
      <c r="F2864" s="11">
        <v>145.77128863438602</v>
      </c>
      <c r="G2864" s="10">
        <v>91.627676180447708</v>
      </c>
      <c r="H2864" s="10">
        <v>109.72991725966617</v>
      </c>
      <c r="I2864" s="10">
        <v>180.3188816167193</v>
      </c>
    </row>
    <row r="2865" spans="1:9" x14ac:dyDescent="0.25">
      <c r="A2865" s="15"/>
      <c r="B2865" s="5">
        <f>DATE(YEAR(siječanj!B2865),MONTH(siječanj!B2865)+8,DAY(siječanj!B2865))</f>
        <v>43373</v>
      </c>
      <c r="C2865" s="9">
        <v>29.8125</v>
      </c>
      <c r="D2865">
        <v>0.92002828098392386</v>
      </c>
      <c r="E2865" s="6">
        <v>156.57105265720159</v>
      </c>
      <c r="F2865" s="11">
        <v>144.04979642804861</v>
      </c>
      <c r="G2865" s="10">
        <v>92.085346124591808</v>
      </c>
      <c r="H2865" s="10">
        <v>106.2065311388336</v>
      </c>
      <c r="I2865" s="10">
        <v>201.34855098417611</v>
      </c>
    </row>
    <row r="2866" spans="1:9" x14ac:dyDescent="0.25">
      <c r="A2866" s="15"/>
      <c r="B2866" s="5">
        <f>DATE(YEAR(siječanj!B2866),MONTH(siječanj!B2866)+8,DAY(siječanj!B2866))</f>
        <v>43373</v>
      </c>
      <c r="C2866" s="9">
        <v>29.8229166666667</v>
      </c>
      <c r="D2866">
        <v>0.92002828098392386</v>
      </c>
      <c r="E2866" s="6">
        <v>157.74615539101654</v>
      </c>
      <c r="F2866" s="11">
        <v>145.13092417621988</v>
      </c>
      <c r="G2866" s="10">
        <v>90.510522809240499</v>
      </c>
      <c r="H2866" s="10">
        <v>106.26841485385798</v>
      </c>
      <c r="I2866" s="10">
        <v>222.84602008481761</v>
      </c>
    </row>
    <row r="2867" spans="1:9" x14ac:dyDescent="0.25">
      <c r="A2867" s="15"/>
      <c r="B2867" s="5">
        <f>DATE(YEAR(siječanj!B2867),MONTH(siječanj!B2867)+8,DAY(siječanj!B2867))</f>
        <v>43373</v>
      </c>
      <c r="C2867" s="9">
        <v>29.8333333333333</v>
      </c>
      <c r="D2867">
        <v>0.92002828098392386</v>
      </c>
      <c r="E2867" s="6">
        <v>157.79455938979746</v>
      </c>
      <c r="F2867" s="11">
        <v>145.17545722401104</v>
      </c>
      <c r="G2867" s="10">
        <v>87.670731425922</v>
      </c>
      <c r="H2867" s="10">
        <v>102.12110618474452</v>
      </c>
      <c r="I2867" s="10">
        <v>227.47749205081965</v>
      </c>
    </row>
    <row r="2868" spans="1:9" x14ac:dyDescent="0.25">
      <c r="A2868" s="15"/>
      <c r="B2868" s="5">
        <f>DATE(YEAR(siječanj!B2868),MONTH(siječanj!B2868)+8,DAY(siječanj!B2868))</f>
        <v>43373</v>
      </c>
      <c r="C2868" s="9">
        <v>29.84375</v>
      </c>
      <c r="D2868">
        <v>0.92002828098392386</v>
      </c>
      <c r="E2868" s="6">
        <v>155.91115465947823</v>
      </c>
      <c r="F2868" s="11">
        <v>143.44267160757843</v>
      </c>
      <c r="G2868" s="10">
        <v>75.220501958039065</v>
      </c>
      <c r="H2868" s="10">
        <v>86.331908575175802</v>
      </c>
      <c r="I2868" s="10">
        <v>227.34852126462766</v>
      </c>
    </row>
    <row r="2869" spans="1:9" x14ac:dyDescent="0.25">
      <c r="A2869" s="15"/>
      <c r="B2869" s="5">
        <f>DATE(YEAR(siječanj!B2869),MONTH(siječanj!B2869)+8,DAY(siječanj!B2869))</f>
        <v>43373</v>
      </c>
      <c r="C2869" s="9">
        <v>29.8541666666667</v>
      </c>
      <c r="D2869">
        <v>0.92002828098392386</v>
      </c>
      <c r="E2869" s="6">
        <v>154.60552418820242</v>
      </c>
      <c r="F2869" s="11">
        <v>142.24145464949035</v>
      </c>
      <c r="G2869" s="10">
        <v>73.585123348901902</v>
      </c>
      <c r="H2869" s="10">
        <v>82.866689453833018</v>
      </c>
      <c r="I2869" s="10">
        <v>226.99866599393559</v>
      </c>
    </row>
    <row r="2870" spans="1:9" x14ac:dyDescent="0.25">
      <c r="A2870" s="15"/>
      <c r="B2870" s="5">
        <f>DATE(YEAR(siječanj!B2870),MONTH(siječanj!B2870)+8,DAY(siječanj!B2870))</f>
        <v>43373</v>
      </c>
      <c r="C2870" s="9">
        <v>29.8645833333333</v>
      </c>
      <c r="D2870">
        <v>0.92002828098392386</v>
      </c>
      <c r="E2870" s="6">
        <v>151.31467713318219</v>
      </c>
      <c r="F2870" s="11">
        <v>139.21378229047906</v>
      </c>
      <c r="G2870" s="10">
        <v>72.871516594174551</v>
      </c>
      <c r="H2870" s="10">
        <v>79.096414683703216</v>
      </c>
      <c r="I2870" s="10">
        <v>228.80982516408824</v>
      </c>
    </row>
    <row r="2871" spans="1:9" x14ac:dyDescent="0.25">
      <c r="A2871" s="15"/>
      <c r="B2871" s="5">
        <f>DATE(YEAR(siječanj!B2871),MONTH(siječanj!B2871)+8,DAY(siječanj!B2871))</f>
        <v>43373</v>
      </c>
      <c r="C2871" s="9">
        <v>29.875</v>
      </c>
      <c r="D2871">
        <v>0.92002828098392386</v>
      </c>
      <c r="E2871" s="6">
        <v>149.74657384109196</v>
      </c>
      <c r="F2871" s="11">
        <v>137.77108291425205</v>
      </c>
      <c r="G2871" s="10">
        <v>71.482601606292235</v>
      </c>
      <c r="H2871" s="10">
        <v>74.836368319194463</v>
      </c>
      <c r="I2871" s="10">
        <v>231.0062756452279</v>
      </c>
    </row>
    <row r="2872" spans="1:9" x14ac:dyDescent="0.25">
      <c r="A2872" s="15"/>
      <c r="B2872" s="5">
        <f>DATE(YEAR(siječanj!B2872),MONTH(siječanj!B2872)+8,DAY(siječanj!B2872))</f>
        <v>43373</v>
      </c>
      <c r="C2872" s="9">
        <v>29.8854166666667</v>
      </c>
      <c r="D2872">
        <v>0.92002828098392386</v>
      </c>
      <c r="E2872" s="6">
        <v>155.79840276042876</v>
      </c>
      <c r="F2872" s="11">
        <v>143.3389366717183</v>
      </c>
      <c r="G2872" s="10">
        <v>70.671772128177523</v>
      </c>
      <c r="H2872" s="10">
        <v>61.491280436944514</v>
      </c>
      <c r="I2872" s="10">
        <v>238.41424212070712</v>
      </c>
    </row>
    <row r="2873" spans="1:9" x14ac:dyDescent="0.25">
      <c r="A2873" s="15"/>
      <c r="B2873" s="5">
        <f>DATE(YEAR(siječanj!B2873),MONTH(siječanj!B2873)+8,DAY(siječanj!B2873))</f>
        <v>43373</v>
      </c>
      <c r="C2873" s="9">
        <v>29.8958333333333</v>
      </c>
      <c r="D2873">
        <v>0.92002828098392386</v>
      </c>
      <c r="E2873" s="6">
        <v>158.56224907186794</v>
      </c>
      <c r="F2873" s="11">
        <v>145.88175344253543</v>
      </c>
      <c r="G2873" s="10">
        <v>68.381172625428221</v>
      </c>
      <c r="H2873" s="10">
        <v>57.634622133622692</v>
      </c>
      <c r="I2873" s="10">
        <v>245.13863952866697</v>
      </c>
    </row>
    <row r="2874" spans="1:9" x14ac:dyDescent="0.25">
      <c r="A2874" s="15"/>
      <c r="B2874" s="5">
        <f>DATE(YEAR(siječanj!B2874),MONTH(siječanj!B2874)+8,DAY(siječanj!B2874))</f>
        <v>43373</v>
      </c>
      <c r="C2874" s="9">
        <v>29.90625</v>
      </c>
      <c r="D2874">
        <v>0.92002828098392386</v>
      </c>
      <c r="E2874" s="6">
        <v>158.98399824504963</v>
      </c>
      <c r="F2874" s="11">
        <v>146.26977460934418</v>
      </c>
      <c r="G2874" s="10">
        <v>69.562697884934437</v>
      </c>
      <c r="H2874" s="10">
        <v>54.46174315910833</v>
      </c>
      <c r="I2874" s="10">
        <v>244.9271213191324</v>
      </c>
    </row>
    <row r="2875" spans="1:9" x14ac:dyDescent="0.25">
      <c r="A2875" s="15"/>
      <c r="B2875" s="5">
        <f>DATE(YEAR(siječanj!B2875),MONTH(siječanj!B2875)+8,DAY(siječanj!B2875))</f>
        <v>43373</v>
      </c>
      <c r="C2875" s="9">
        <v>29.9166666666667</v>
      </c>
      <c r="D2875">
        <v>0.92002828098392386</v>
      </c>
      <c r="E2875" s="6">
        <v>151.43824708097358</v>
      </c>
      <c r="F2875" s="11">
        <v>139.32747013712685</v>
      </c>
      <c r="G2875" s="10">
        <v>67.938833338823216</v>
      </c>
      <c r="H2875" s="10">
        <v>49.921108854126793</v>
      </c>
      <c r="I2875" s="10">
        <v>241.0046261665442</v>
      </c>
    </row>
    <row r="2876" spans="1:9" x14ac:dyDescent="0.25">
      <c r="A2876" s="15"/>
      <c r="B2876" s="5">
        <f>DATE(YEAR(siječanj!B2876),MONTH(siječanj!B2876)+8,DAY(siječanj!B2876))</f>
        <v>43373</v>
      </c>
      <c r="C2876" s="9">
        <v>29.9270833333333</v>
      </c>
      <c r="D2876">
        <v>0.92002828098392386</v>
      </c>
      <c r="E2876" s="6">
        <v>141.95010321437442</v>
      </c>
      <c r="F2876" s="11">
        <v>130.59810944581147</v>
      </c>
      <c r="G2876" s="10">
        <v>65.853827756294919</v>
      </c>
      <c r="H2876" s="10">
        <v>51.737711770775462</v>
      </c>
      <c r="I2876" s="10">
        <v>243.50494156823845</v>
      </c>
    </row>
    <row r="2877" spans="1:9" x14ac:dyDescent="0.25">
      <c r="A2877" s="15"/>
      <c r="B2877" s="5">
        <f>DATE(YEAR(siječanj!B2877),MONTH(siječanj!B2877)+8,DAY(siječanj!B2877))</f>
        <v>43373</v>
      </c>
      <c r="C2877" s="9">
        <v>29.9375</v>
      </c>
      <c r="D2877">
        <v>0.92002828098392386</v>
      </c>
      <c r="E2877" s="6">
        <v>132.76722827816295</v>
      </c>
      <c r="F2877" s="11">
        <v>122.14960480375846</v>
      </c>
      <c r="G2877" s="10">
        <v>62.914535745284915</v>
      </c>
      <c r="H2877" s="10">
        <v>51.886412502013194</v>
      </c>
      <c r="I2877" s="10">
        <v>246.40331565573118</v>
      </c>
    </row>
    <row r="2878" spans="1:9" x14ac:dyDescent="0.25">
      <c r="A2878" s="15"/>
      <c r="B2878" s="5">
        <f>DATE(YEAR(siječanj!B2878),MONTH(siječanj!B2878)+8,DAY(siječanj!B2878))</f>
        <v>43373</v>
      </c>
      <c r="C2878" s="9">
        <v>29.9479166666667</v>
      </c>
      <c r="D2878">
        <v>0.92002828098392386</v>
      </c>
      <c r="E2878" s="6">
        <v>121.78988235514055</v>
      </c>
      <c r="F2878" s="11">
        <v>112.05013610443427</v>
      </c>
      <c r="G2878" s="10">
        <v>62.361539322606305</v>
      </c>
      <c r="H2878" s="10">
        <v>50.692230997997527</v>
      </c>
      <c r="I2878" s="10">
        <v>240.63947244673594</v>
      </c>
    </row>
    <row r="2879" spans="1:9" x14ac:dyDescent="0.25">
      <c r="A2879" s="15"/>
      <c r="B2879" s="5">
        <f>DATE(YEAR(siječanj!B2879),MONTH(siječanj!B2879)+8,DAY(siječanj!B2879))</f>
        <v>43373</v>
      </c>
      <c r="C2879" s="9">
        <v>29.9583333333333</v>
      </c>
      <c r="D2879">
        <v>0.92002828098392386</v>
      </c>
      <c r="E2879" s="6">
        <v>111.04845261452925</v>
      </c>
      <c r="F2879" s="11">
        <v>102.16771696487008</v>
      </c>
      <c r="G2879" s="10">
        <v>60.770903253566864</v>
      </c>
      <c r="H2879" s="10">
        <v>48.837361163522772</v>
      </c>
      <c r="I2879" s="10">
        <v>238.79487529494531</v>
      </c>
    </row>
    <row r="2880" spans="1:9" x14ac:dyDescent="0.25">
      <c r="A2880" s="15"/>
      <c r="B2880" s="5">
        <f>DATE(YEAR(siječanj!B2880),MONTH(siječanj!B2880)+8,DAY(siječanj!B2880))</f>
        <v>43373</v>
      </c>
      <c r="C2880" s="9">
        <v>29.96875</v>
      </c>
      <c r="D2880">
        <v>0.92002828098392386</v>
      </c>
      <c r="E2880" s="6">
        <v>101.36301400129064</v>
      </c>
      <c r="F2880" s="11">
        <v>93.256839526956824</v>
      </c>
      <c r="G2880" s="10">
        <v>58.348743729215684</v>
      </c>
      <c r="H2880" s="10">
        <v>49.043711122863691</v>
      </c>
      <c r="I2880" s="10">
        <v>239.12042885221263</v>
      </c>
    </row>
    <row r="2881" spans="1:9" x14ac:dyDescent="0.25">
      <c r="A2881" s="15"/>
      <c r="B2881" s="5">
        <f>DATE(YEAR(siječanj!B2881),MONTH(siječanj!B2881)+8,DAY(siječanj!B2881))</f>
        <v>43373</v>
      </c>
      <c r="C2881" s="9">
        <v>29.9791666666667</v>
      </c>
      <c r="D2881">
        <v>0.92002828098392386</v>
      </c>
      <c r="E2881" s="6">
        <v>92.538623432264444</v>
      </c>
      <c r="F2881" s="11">
        <v>85.138150641004913</v>
      </c>
      <c r="G2881" s="10">
        <v>57.671567373483228</v>
      </c>
      <c r="H2881" s="10">
        <v>48.631713607225642</v>
      </c>
      <c r="I2881" s="10">
        <v>238.19496068326768</v>
      </c>
    </row>
    <row r="2882" spans="1:9" x14ac:dyDescent="0.25">
      <c r="A2882" s="15"/>
      <c r="B2882" s="5">
        <f>DATE(YEAR(siječanj!B2882),MONTH(siječanj!B2882)+8,DAY(siječanj!B2882))</f>
        <v>43373</v>
      </c>
      <c r="C2882" s="9">
        <v>29.9895833333333</v>
      </c>
      <c r="D2882">
        <v>0.92002828098392386</v>
      </c>
      <c r="E2882" s="6">
        <v>85.362747970277923</v>
      </c>
      <c r="F2882" s="11">
        <v>78.536142275158738</v>
      </c>
      <c r="G2882" s="10">
        <v>57.326434740393942</v>
      </c>
      <c r="H2882" s="10">
        <v>49.874100028704198</v>
      </c>
      <c r="I2882" s="10">
        <v>237.56397715950075</v>
      </c>
    </row>
    <row r="2883" spans="1:9" x14ac:dyDescent="0.25">
      <c r="B2883" s="5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  <row r="2893" spans="1:9" x14ac:dyDescent="0.25">
      <c r="B2893" s="5"/>
    </row>
    <row r="2894" spans="1:9" x14ac:dyDescent="0.25">
      <c r="B2894" s="5"/>
    </row>
    <row r="2895" spans="1:9" x14ac:dyDescent="0.25">
      <c r="B2895" s="5"/>
    </row>
    <row r="2896" spans="1:9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siječanj</vt:lpstr>
      <vt:lpstr>veljača</vt:lpstr>
      <vt:lpstr>ožujak</vt:lpstr>
      <vt:lpstr>travanj</vt:lpstr>
      <vt:lpstr>svibanj</vt:lpstr>
      <vt:lpstr>lipanj</vt:lpstr>
      <vt:lpstr>srpanj</vt:lpstr>
      <vt:lpstr>kolovoz</vt:lpstr>
      <vt:lpstr>rujan</vt:lpstr>
      <vt:lpstr>listopad</vt:lpstr>
      <vt:lpstr>studeni</vt:lpstr>
      <vt:lpstr>prosinac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Žarkić</dc:creator>
  <cp:lastModifiedBy>Marko Mamić</cp:lastModifiedBy>
  <dcterms:created xsi:type="dcterms:W3CDTF">2016-12-14T08:22:13Z</dcterms:created>
  <dcterms:modified xsi:type="dcterms:W3CDTF">2017-12-13T08:38:15Z</dcterms:modified>
</cp:coreProperties>
</file>